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7cd5d8700b5386d/GitHub/FL03039-Inventario-Florestal/Slides/data/"/>
    </mc:Choice>
  </mc:AlternateContent>
  <xr:revisionPtr revIDLastSave="1" documentId="13_ncr:1_{202E5F28-4A76-46AA-8286-DFFCBC7EF256}" xr6:coauthVersionLast="47" xr6:coauthVersionMax="47" xr10:uidLastSave="{293FC821-F7E3-4572-BFEC-607F960DF345}"/>
  <bookViews>
    <workbookView xWindow="-110" yWindow="-110" windowWidth="25820" windowHeight="13900" xr2:uid="{00000000-000D-0000-FFFF-FFFF00000000}"/>
  </bookViews>
  <sheets>
    <sheet name="Lista de Essências SIMLAM" sheetId="1" r:id="rId1"/>
    <sheet name="Plan1" sheetId="2" r:id="rId2"/>
  </sheets>
  <definedNames>
    <definedName name="_xlnm._FilterDatabase" localSheetId="0" hidden="1">'Lista de Essências SIMLAM'!$A$1:$K$19740</definedName>
  </definedNames>
  <calcPr calcId="191029" iterate="1" iterate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896" i="1" l="1"/>
  <c r="O19895" i="1"/>
  <c r="H19896" i="1"/>
  <c r="F19896" i="1"/>
  <c r="B19896" i="1"/>
  <c r="H19895" i="1"/>
  <c r="F19895" i="1"/>
  <c r="B19895" i="1"/>
  <c r="O19894" i="1"/>
  <c r="O19893" i="1"/>
  <c r="O19892" i="1"/>
  <c r="O19891" i="1"/>
  <c r="O19890" i="1"/>
  <c r="O19889" i="1"/>
  <c r="O19888" i="1"/>
  <c r="O19887" i="1"/>
  <c r="O19886" i="1"/>
  <c r="O19885" i="1"/>
  <c r="O19884" i="1"/>
  <c r="O19883" i="1"/>
  <c r="O19882" i="1"/>
  <c r="O19881" i="1"/>
  <c r="O19880" i="1"/>
  <c r="O19879" i="1"/>
  <c r="O19878" i="1"/>
  <c r="O19877" i="1"/>
  <c r="O19876" i="1"/>
  <c r="O19875" i="1"/>
  <c r="O19874" i="1"/>
  <c r="O19873" i="1"/>
  <c r="O19872" i="1"/>
  <c r="O19871" i="1"/>
  <c r="O19870" i="1"/>
  <c r="O19869" i="1"/>
  <c r="O19868" i="1"/>
  <c r="O19867" i="1"/>
  <c r="O19866" i="1"/>
  <c r="O19865" i="1"/>
  <c r="O19864" i="1"/>
  <c r="O19863" i="1"/>
  <c r="O19862" i="1"/>
  <c r="O19861" i="1"/>
  <c r="O19860" i="1"/>
  <c r="O19859" i="1"/>
  <c r="O19858" i="1"/>
  <c r="O19857" i="1"/>
  <c r="O19856" i="1"/>
  <c r="O19855" i="1"/>
  <c r="O19854" i="1"/>
  <c r="O19853" i="1"/>
  <c r="O19852" i="1"/>
  <c r="O19851" i="1"/>
  <c r="O19850" i="1"/>
  <c r="O19849" i="1"/>
  <c r="O19848" i="1"/>
  <c r="O19847" i="1"/>
  <c r="O19846" i="1"/>
  <c r="O19845" i="1"/>
  <c r="O19844" i="1"/>
  <c r="O19843" i="1"/>
  <c r="O19842" i="1"/>
  <c r="O19841" i="1"/>
  <c r="O19840" i="1"/>
  <c r="O19839" i="1"/>
  <c r="O19838" i="1"/>
  <c r="O19837" i="1"/>
  <c r="O19836" i="1"/>
  <c r="O19835" i="1"/>
  <c r="O19834" i="1"/>
  <c r="O19833" i="1"/>
  <c r="O19832" i="1"/>
  <c r="O19831" i="1"/>
  <c r="O19830" i="1"/>
  <c r="O19829" i="1"/>
  <c r="O19828" i="1"/>
  <c r="O19827" i="1"/>
  <c r="O19826" i="1"/>
  <c r="O19825" i="1"/>
  <c r="O19824" i="1"/>
  <c r="O19823" i="1"/>
  <c r="H19894" i="1"/>
  <c r="F19894" i="1"/>
  <c r="B19894" i="1"/>
  <c r="H19893" i="1"/>
  <c r="F19893" i="1"/>
  <c r="B19893" i="1"/>
  <c r="H19892" i="1"/>
  <c r="F19892" i="1"/>
  <c r="B19892" i="1"/>
  <c r="H19891" i="1"/>
  <c r="F19891" i="1"/>
  <c r="B19891" i="1"/>
  <c r="H19890" i="1"/>
  <c r="F19890" i="1"/>
  <c r="B19890" i="1"/>
  <c r="H19889" i="1"/>
  <c r="F19889" i="1"/>
  <c r="B19889" i="1"/>
  <c r="H19888" i="1"/>
  <c r="F19888" i="1"/>
  <c r="B19888" i="1"/>
  <c r="H19887" i="1"/>
  <c r="F19887" i="1"/>
  <c r="B19887" i="1"/>
  <c r="H19886" i="1"/>
  <c r="F19886" i="1"/>
  <c r="B19886" i="1"/>
  <c r="H19885" i="1"/>
  <c r="F19885" i="1"/>
  <c r="B19885" i="1"/>
  <c r="H19884" i="1"/>
  <c r="F19884" i="1"/>
  <c r="B19884" i="1"/>
  <c r="H19883" i="1"/>
  <c r="F19883" i="1"/>
  <c r="B19883" i="1"/>
  <c r="H19882" i="1"/>
  <c r="F19882" i="1"/>
  <c r="B19882" i="1"/>
  <c r="H19881" i="1"/>
  <c r="F19881" i="1"/>
  <c r="B19881" i="1"/>
  <c r="H19880" i="1"/>
  <c r="F19880" i="1"/>
  <c r="B19880" i="1"/>
  <c r="H19879" i="1"/>
  <c r="F19879" i="1"/>
  <c r="B19879" i="1"/>
  <c r="H19878" i="1"/>
  <c r="F19878" i="1"/>
  <c r="B19878" i="1"/>
  <c r="H19877" i="1"/>
  <c r="F19877" i="1"/>
  <c r="B19877" i="1"/>
  <c r="H19876" i="1"/>
  <c r="F19876" i="1"/>
  <c r="B19876" i="1"/>
  <c r="H19875" i="1"/>
  <c r="F19875" i="1"/>
  <c r="B19875" i="1"/>
  <c r="H19874" i="1"/>
  <c r="F19874" i="1"/>
  <c r="B19874" i="1"/>
  <c r="H19873" i="1"/>
  <c r="F19873" i="1"/>
  <c r="B19873" i="1"/>
  <c r="H19872" i="1"/>
  <c r="F19872" i="1"/>
  <c r="B19872" i="1"/>
  <c r="H19871" i="1"/>
  <c r="F19871" i="1"/>
  <c r="B19871" i="1"/>
  <c r="H19870" i="1"/>
  <c r="F19870" i="1"/>
  <c r="B19870" i="1"/>
  <c r="H19869" i="1"/>
  <c r="F19869" i="1"/>
  <c r="B19869" i="1"/>
  <c r="H19868" i="1"/>
  <c r="F19868" i="1"/>
  <c r="B19868" i="1"/>
  <c r="H19867" i="1"/>
  <c r="F19867" i="1"/>
  <c r="B19867" i="1"/>
  <c r="H19866" i="1"/>
  <c r="F19866" i="1"/>
  <c r="B19866" i="1"/>
  <c r="H19865" i="1"/>
  <c r="F19865" i="1"/>
  <c r="B19865" i="1"/>
  <c r="H19864" i="1"/>
  <c r="F19864" i="1"/>
  <c r="B19864" i="1"/>
  <c r="H19863" i="1"/>
  <c r="F19863" i="1"/>
  <c r="B19863" i="1"/>
  <c r="H19862" i="1"/>
  <c r="F19862" i="1"/>
  <c r="B19862" i="1"/>
  <c r="H19861" i="1"/>
  <c r="F19861" i="1"/>
  <c r="B19861" i="1"/>
  <c r="H19860" i="1"/>
  <c r="F19860" i="1"/>
  <c r="B19860" i="1"/>
  <c r="H19859" i="1"/>
  <c r="F19859" i="1"/>
  <c r="B19859" i="1"/>
  <c r="H19858" i="1"/>
  <c r="F19858" i="1"/>
  <c r="B19858" i="1"/>
  <c r="H19857" i="1"/>
  <c r="F19857" i="1"/>
  <c r="B19857" i="1"/>
  <c r="H19856" i="1"/>
  <c r="F19856" i="1"/>
  <c r="B19856" i="1"/>
  <c r="H19855" i="1"/>
  <c r="F19855" i="1"/>
  <c r="B19855" i="1"/>
  <c r="H19854" i="1"/>
  <c r="F19854" i="1"/>
  <c r="B19854" i="1"/>
  <c r="H19853" i="1"/>
  <c r="F19853" i="1"/>
  <c r="B19853" i="1"/>
  <c r="H19852" i="1"/>
  <c r="F19852" i="1"/>
  <c r="B19852" i="1"/>
  <c r="H19851" i="1"/>
  <c r="F19851" i="1"/>
  <c r="B19851" i="1"/>
  <c r="H19850" i="1"/>
  <c r="F19850" i="1"/>
  <c r="B19850" i="1"/>
  <c r="H19849" i="1"/>
  <c r="F19849" i="1"/>
  <c r="B19849" i="1"/>
  <c r="H19848" i="1"/>
  <c r="F19848" i="1"/>
  <c r="B19848" i="1"/>
  <c r="H19847" i="1"/>
  <c r="F19847" i="1"/>
  <c r="B19847" i="1"/>
  <c r="H19846" i="1"/>
  <c r="F19846" i="1"/>
  <c r="B19846" i="1"/>
  <c r="H19845" i="1"/>
  <c r="F19845" i="1"/>
  <c r="B19845" i="1"/>
  <c r="H19844" i="1"/>
  <c r="F19844" i="1"/>
  <c r="B19844" i="1"/>
  <c r="H19843" i="1"/>
  <c r="F19843" i="1"/>
  <c r="B19843" i="1"/>
  <c r="H19842" i="1"/>
  <c r="F19842" i="1"/>
  <c r="B19842" i="1"/>
  <c r="H19841" i="1"/>
  <c r="F19841" i="1"/>
  <c r="B19841" i="1"/>
  <c r="H19840" i="1"/>
  <c r="F19840" i="1"/>
  <c r="B19840" i="1"/>
  <c r="H19839" i="1"/>
  <c r="F19839" i="1"/>
  <c r="B19839" i="1"/>
  <c r="H19838" i="1"/>
  <c r="F19838" i="1"/>
  <c r="B19838" i="1"/>
  <c r="H19837" i="1"/>
  <c r="F19837" i="1"/>
  <c r="B19837" i="1"/>
  <c r="H19836" i="1"/>
  <c r="F19836" i="1"/>
  <c r="B19836" i="1"/>
  <c r="H19835" i="1"/>
  <c r="F19835" i="1"/>
  <c r="B19835" i="1"/>
  <c r="H19834" i="1"/>
  <c r="F19834" i="1"/>
  <c r="B19834" i="1"/>
  <c r="H19833" i="1"/>
  <c r="F19833" i="1"/>
  <c r="B19833" i="1"/>
  <c r="H19832" i="1"/>
  <c r="F19832" i="1"/>
  <c r="B19832" i="1"/>
  <c r="H19831" i="1"/>
  <c r="F19831" i="1"/>
  <c r="B19831" i="1"/>
  <c r="H19830" i="1"/>
  <c r="F19830" i="1"/>
  <c r="B19830" i="1"/>
  <c r="H19829" i="1"/>
  <c r="F19829" i="1"/>
  <c r="B19829" i="1"/>
  <c r="H19828" i="1"/>
  <c r="F19828" i="1"/>
  <c r="B19828" i="1"/>
  <c r="H19827" i="1"/>
  <c r="F19827" i="1"/>
  <c r="B19827" i="1"/>
  <c r="H19826" i="1"/>
  <c r="F19826" i="1"/>
  <c r="B19826" i="1"/>
  <c r="H19825" i="1"/>
  <c r="F19825" i="1"/>
  <c r="B19825" i="1"/>
  <c r="H19824" i="1"/>
  <c r="F19824" i="1"/>
  <c r="B19824" i="1"/>
  <c r="H19823" i="1"/>
  <c r="F19823" i="1"/>
  <c r="B19823" i="1"/>
  <c r="O19822" i="1"/>
  <c r="O19821" i="1"/>
  <c r="O19820" i="1"/>
  <c r="O19819" i="1"/>
  <c r="O19818" i="1"/>
  <c r="O19817" i="1"/>
  <c r="O19816" i="1"/>
  <c r="O19815" i="1"/>
  <c r="O19814" i="1"/>
  <c r="O19813" i="1"/>
  <c r="O19812" i="1"/>
  <c r="O19811" i="1"/>
  <c r="O19810" i="1"/>
  <c r="O19809" i="1"/>
  <c r="O19808" i="1"/>
  <c r="O19807" i="1"/>
  <c r="O19806" i="1"/>
  <c r="O19805" i="1"/>
  <c r="O19804" i="1"/>
  <c r="O19803" i="1"/>
  <c r="O19802" i="1"/>
  <c r="O19801" i="1"/>
  <c r="O19800" i="1"/>
  <c r="O19799" i="1"/>
  <c r="O19798" i="1"/>
  <c r="O19797" i="1"/>
  <c r="O19796" i="1"/>
  <c r="O19795" i="1"/>
  <c r="O19794" i="1"/>
  <c r="O19793" i="1"/>
  <c r="O19792" i="1"/>
  <c r="O19791" i="1"/>
  <c r="O19790" i="1"/>
  <c r="O19789" i="1"/>
  <c r="O19788" i="1"/>
  <c r="O19787" i="1"/>
  <c r="O19786" i="1"/>
  <c r="O19785" i="1"/>
  <c r="O19784" i="1"/>
  <c r="O19783" i="1"/>
  <c r="O19782" i="1"/>
  <c r="O19781" i="1"/>
  <c r="O19780" i="1"/>
  <c r="O19779" i="1"/>
  <c r="O19778" i="1"/>
  <c r="O19777" i="1"/>
  <c r="O19776" i="1"/>
  <c r="O19775" i="1"/>
  <c r="O19774" i="1"/>
  <c r="O19773" i="1"/>
  <c r="O19772" i="1"/>
  <c r="O19771" i="1"/>
  <c r="O19770" i="1"/>
  <c r="O19769" i="1"/>
  <c r="O19768" i="1"/>
  <c r="O19767" i="1"/>
  <c r="O19766" i="1"/>
  <c r="O19765" i="1"/>
  <c r="O19764" i="1"/>
  <c r="O19763" i="1"/>
  <c r="O19762" i="1"/>
  <c r="O19761" i="1"/>
  <c r="O19760" i="1"/>
  <c r="O19759" i="1"/>
  <c r="O19758" i="1"/>
  <c r="O19757" i="1"/>
  <c r="O19756" i="1"/>
  <c r="O19755" i="1"/>
  <c r="O19754" i="1"/>
  <c r="O19753" i="1"/>
  <c r="O19752" i="1"/>
  <c r="O19751" i="1"/>
  <c r="H19822" i="1"/>
  <c r="F19822" i="1"/>
  <c r="B19822" i="1"/>
  <c r="H19821" i="1"/>
  <c r="F19821" i="1"/>
  <c r="B19821" i="1"/>
  <c r="H19820" i="1"/>
  <c r="F19820" i="1"/>
  <c r="B19820" i="1"/>
  <c r="H19819" i="1"/>
  <c r="F19819" i="1"/>
  <c r="B19819" i="1"/>
  <c r="H19818" i="1"/>
  <c r="F19818" i="1"/>
  <c r="B19818" i="1"/>
  <c r="H19817" i="1"/>
  <c r="F19817" i="1"/>
  <c r="B19817" i="1"/>
  <c r="H19816" i="1"/>
  <c r="F19816" i="1"/>
  <c r="B19816" i="1"/>
  <c r="H19815" i="1"/>
  <c r="F19815" i="1"/>
  <c r="B19815" i="1"/>
  <c r="H19814" i="1"/>
  <c r="F19814" i="1"/>
  <c r="B19814" i="1"/>
  <c r="H19813" i="1"/>
  <c r="F19813" i="1"/>
  <c r="B19813" i="1"/>
  <c r="H19812" i="1"/>
  <c r="F19812" i="1"/>
  <c r="B19812" i="1"/>
  <c r="H19811" i="1"/>
  <c r="F19811" i="1"/>
  <c r="B19811" i="1"/>
  <c r="H19810" i="1"/>
  <c r="F19810" i="1"/>
  <c r="B19810" i="1"/>
  <c r="H19809" i="1"/>
  <c r="F19809" i="1"/>
  <c r="B19809" i="1"/>
  <c r="H19808" i="1"/>
  <c r="F19808" i="1"/>
  <c r="B19808" i="1"/>
  <c r="H19807" i="1"/>
  <c r="F19807" i="1"/>
  <c r="B19807" i="1"/>
  <c r="H19806" i="1"/>
  <c r="F19806" i="1"/>
  <c r="B19806" i="1"/>
  <c r="H19805" i="1"/>
  <c r="F19805" i="1"/>
  <c r="B19805" i="1"/>
  <c r="H19804" i="1"/>
  <c r="F19804" i="1"/>
  <c r="B19804" i="1"/>
  <c r="H19803" i="1"/>
  <c r="F19803" i="1"/>
  <c r="B19803" i="1"/>
  <c r="H19802" i="1"/>
  <c r="F19802" i="1"/>
  <c r="B19802" i="1"/>
  <c r="H19801" i="1"/>
  <c r="F19801" i="1"/>
  <c r="B19801" i="1"/>
  <c r="H19800" i="1"/>
  <c r="F19800" i="1"/>
  <c r="B19800" i="1"/>
  <c r="H19799" i="1"/>
  <c r="F19799" i="1"/>
  <c r="B19799" i="1"/>
  <c r="H19798" i="1"/>
  <c r="F19798" i="1"/>
  <c r="B19798" i="1"/>
  <c r="H19797" i="1"/>
  <c r="F19797" i="1"/>
  <c r="B19797" i="1"/>
  <c r="H19796" i="1"/>
  <c r="F19796" i="1"/>
  <c r="B19796" i="1"/>
  <c r="H19795" i="1"/>
  <c r="F19795" i="1"/>
  <c r="B19795" i="1"/>
  <c r="H19794" i="1"/>
  <c r="F19794" i="1"/>
  <c r="B19794" i="1"/>
  <c r="H19793" i="1"/>
  <c r="F19793" i="1"/>
  <c r="B19793" i="1"/>
  <c r="H19792" i="1"/>
  <c r="F19792" i="1"/>
  <c r="B19792" i="1"/>
  <c r="H19791" i="1"/>
  <c r="F19791" i="1"/>
  <c r="B19791" i="1"/>
  <c r="H19790" i="1"/>
  <c r="F19790" i="1"/>
  <c r="B19790" i="1"/>
  <c r="H19789" i="1"/>
  <c r="F19789" i="1"/>
  <c r="B19789" i="1"/>
  <c r="H19788" i="1"/>
  <c r="F19788" i="1"/>
  <c r="B19788" i="1"/>
  <c r="H19787" i="1"/>
  <c r="F19787" i="1"/>
  <c r="B19787" i="1"/>
  <c r="H19786" i="1"/>
  <c r="F19786" i="1"/>
  <c r="B19786" i="1"/>
  <c r="H19785" i="1"/>
  <c r="F19785" i="1"/>
  <c r="B19785" i="1"/>
  <c r="H19784" i="1"/>
  <c r="F19784" i="1"/>
  <c r="B19784" i="1"/>
  <c r="H19783" i="1"/>
  <c r="F19783" i="1"/>
  <c r="B19783" i="1"/>
  <c r="H19782" i="1"/>
  <c r="F19782" i="1"/>
  <c r="B19782" i="1"/>
  <c r="H19781" i="1"/>
  <c r="F19781" i="1"/>
  <c r="B19781" i="1"/>
  <c r="H19780" i="1"/>
  <c r="F19780" i="1"/>
  <c r="B19780" i="1"/>
  <c r="H19779" i="1"/>
  <c r="F19779" i="1"/>
  <c r="B19779" i="1"/>
  <c r="H19778" i="1"/>
  <c r="F19778" i="1"/>
  <c r="B19778" i="1"/>
  <c r="H19777" i="1"/>
  <c r="F19777" i="1"/>
  <c r="B19777" i="1"/>
  <c r="H19776" i="1"/>
  <c r="F19776" i="1"/>
  <c r="B19776" i="1"/>
  <c r="H19775" i="1"/>
  <c r="F19775" i="1"/>
  <c r="B19775" i="1"/>
  <c r="H19774" i="1"/>
  <c r="F19774" i="1"/>
  <c r="B19774" i="1"/>
  <c r="H19773" i="1"/>
  <c r="F19773" i="1"/>
  <c r="B19773" i="1"/>
  <c r="H19772" i="1"/>
  <c r="F19772" i="1"/>
  <c r="B19772" i="1"/>
  <c r="H19771" i="1"/>
  <c r="F19771" i="1"/>
  <c r="B19771" i="1"/>
  <c r="H19770" i="1"/>
  <c r="F19770" i="1"/>
  <c r="B19770" i="1"/>
  <c r="H19769" i="1"/>
  <c r="F19769" i="1"/>
  <c r="B19769" i="1"/>
  <c r="H19768" i="1"/>
  <c r="F19768" i="1"/>
  <c r="B19768" i="1"/>
  <c r="H19767" i="1"/>
  <c r="F19767" i="1"/>
  <c r="B19767" i="1"/>
  <c r="H19766" i="1"/>
  <c r="F19766" i="1"/>
  <c r="B19766" i="1"/>
  <c r="H19765" i="1"/>
  <c r="F19765" i="1"/>
  <c r="B19765" i="1"/>
  <c r="H19764" i="1"/>
  <c r="F19764" i="1"/>
  <c r="B19764" i="1"/>
  <c r="H19763" i="1"/>
  <c r="F19763" i="1"/>
  <c r="B19763" i="1"/>
  <c r="H19762" i="1"/>
  <c r="F19762" i="1"/>
  <c r="B19762" i="1"/>
  <c r="H19761" i="1"/>
  <c r="F19761" i="1"/>
  <c r="B19761" i="1"/>
  <c r="H19760" i="1"/>
  <c r="F19760" i="1"/>
  <c r="B19760" i="1"/>
  <c r="H19759" i="1"/>
  <c r="F19759" i="1"/>
  <c r="B19759" i="1"/>
  <c r="H19758" i="1"/>
  <c r="F19758" i="1"/>
  <c r="B19758" i="1"/>
  <c r="H19757" i="1"/>
  <c r="F19757" i="1"/>
  <c r="B19757" i="1"/>
  <c r="H19756" i="1"/>
  <c r="F19756" i="1"/>
  <c r="B19756" i="1"/>
  <c r="H19755" i="1"/>
  <c r="F19755" i="1"/>
  <c r="B19755" i="1"/>
  <c r="H19754" i="1"/>
  <c r="F19754" i="1"/>
  <c r="B19754" i="1"/>
  <c r="H19753" i="1"/>
  <c r="F19753" i="1"/>
  <c r="B19753" i="1"/>
  <c r="H19752" i="1"/>
  <c r="F19752" i="1"/>
  <c r="B19752" i="1"/>
  <c r="H19751" i="1"/>
  <c r="F19751" i="1"/>
  <c r="B19751" i="1"/>
  <c r="C19895" i="1" a="1"/>
  <c r="C19896" i="1" a="1"/>
  <c r="C19892" i="1" a="1"/>
  <c r="C19888" i="1" a="1"/>
  <c r="C19884" i="1" a="1"/>
  <c r="C19880" i="1" a="1"/>
  <c r="C19876" i="1" a="1"/>
  <c r="C19872" i="1" a="1"/>
  <c r="C19868" i="1" a="1"/>
  <c r="C19864" i="1" a="1"/>
  <c r="C19860" i="1" a="1"/>
  <c r="C19856" i="1" a="1"/>
  <c r="C19852" i="1" a="1"/>
  <c r="C19840" i="1" a="1"/>
  <c r="C19889" i="1" a="1"/>
  <c r="C19885" i="1" a="1"/>
  <c r="C19877" i="1" a="1"/>
  <c r="C19869" i="1" a="1"/>
  <c r="C19861" i="1" a="1"/>
  <c r="C19853" i="1" a="1"/>
  <c r="C19845" i="1" a="1"/>
  <c r="C19829" i="1" a="1"/>
  <c r="C19825" i="1" a="1"/>
  <c r="C19826" i="1" a="1"/>
  <c r="C19859" i="1" a="1"/>
  <c r="C19855" i="1" a="1"/>
  <c r="C19835" i="1" a="1"/>
  <c r="C19831" i="1" a="1"/>
  <c r="C19827" i="1" a="1"/>
  <c r="C19844" i="1" a="1"/>
  <c r="C19836" i="1" a="1"/>
  <c r="C19893" i="1" a="1"/>
  <c r="C19881" i="1" a="1"/>
  <c r="C19873" i="1" a="1"/>
  <c r="C19865" i="1" a="1"/>
  <c r="C19857" i="1" a="1"/>
  <c r="C19849" i="1" a="1"/>
  <c r="C19841" i="1" a="1"/>
  <c r="C19837" i="1" a="1"/>
  <c r="C19833" i="1" a="1"/>
  <c r="C19839" i="1" a="1"/>
  <c r="C19823" i="1" a="1"/>
  <c r="C19886" i="1" a="1"/>
  <c r="C19878" i="1" a="1"/>
  <c r="C19874" i="1" a="1"/>
  <c r="C19862" i="1" a="1"/>
  <c r="C19854" i="1" a="1"/>
  <c r="C19846" i="1" a="1"/>
  <c r="C19838" i="1" a="1"/>
  <c r="C19830" i="1" a="1"/>
  <c r="C19851" i="1" a="1"/>
  <c r="C19894" i="1" a="1"/>
  <c r="C19890" i="1" a="1"/>
  <c r="C19882" i="1" a="1"/>
  <c r="C19870" i="1" a="1"/>
  <c r="C19866" i="1" a="1"/>
  <c r="C19858" i="1" a="1"/>
  <c r="C19850" i="1" a="1"/>
  <c r="C19842" i="1" a="1"/>
  <c r="C19834" i="1" a="1"/>
  <c r="C19891" i="1" a="1"/>
  <c r="C19887" i="1" a="1"/>
  <c r="C19883" i="1" a="1"/>
  <c r="C19879" i="1" a="1"/>
  <c r="C19875" i="1" a="1"/>
  <c r="C19871" i="1" a="1"/>
  <c r="C19867" i="1" a="1"/>
  <c r="C19863" i="1" a="1"/>
  <c r="C19847" i="1" a="1"/>
  <c r="C19843" i="1" a="1"/>
  <c r="C19848" i="1" a="1"/>
  <c r="C19832" i="1" a="1"/>
  <c r="C19828" i="1" a="1"/>
  <c r="C19824" i="1" a="1"/>
  <c r="C19820" i="1" a="1"/>
  <c r="C19812" i="1" a="1"/>
  <c r="C19804" i="1" a="1"/>
  <c r="C19792" i="1" a="1"/>
  <c r="C19784" i="1" a="1"/>
  <c r="C19776" i="1" a="1"/>
  <c r="C19768" i="1" a="1"/>
  <c r="C19760" i="1" a="1"/>
  <c r="C19752" i="1" a="1"/>
  <c r="C19817" i="1" a="1"/>
  <c r="C19809" i="1" a="1"/>
  <c r="C19805" i="1" a="1"/>
  <c r="C19797" i="1" a="1"/>
  <c r="C19789" i="1" a="1"/>
  <c r="C19781" i="1" a="1"/>
  <c r="C19769" i="1" a="1"/>
  <c r="C19761" i="1" a="1"/>
  <c r="C19757" i="1" a="1"/>
  <c r="C19771" i="1" a="1"/>
  <c r="C19821" i="1" a="1"/>
  <c r="C19813" i="1" a="1"/>
  <c r="C19801" i="1" a="1"/>
  <c r="C19793" i="1" a="1"/>
  <c r="C19785" i="1" a="1"/>
  <c r="C19777" i="1" a="1"/>
  <c r="C19773" i="1" a="1"/>
  <c r="C19765" i="1" a="1"/>
  <c r="C19753" i="1" a="1"/>
  <c r="C19791" i="1" a="1"/>
  <c r="C19783" i="1" a="1"/>
  <c r="C19806" i="1" a="1"/>
  <c r="C19802" i="1" a="1"/>
  <c r="C19794" i="1" a="1"/>
  <c r="C19786" i="1" a="1"/>
  <c r="C19778" i="1" a="1"/>
  <c r="C19770" i="1" a="1"/>
  <c r="C19762" i="1" a="1"/>
  <c r="C19754" i="1" a="1"/>
  <c r="C19822" i="1" a="1"/>
  <c r="C19818" i="1" a="1"/>
  <c r="C19814" i="1" a="1"/>
  <c r="C19810" i="1" a="1"/>
  <c r="C19798" i="1" a="1"/>
  <c r="C19790" i="1" a="1"/>
  <c r="C19782" i="1" a="1"/>
  <c r="C19774" i="1" a="1"/>
  <c r="C19766" i="1" a="1"/>
  <c r="C19758" i="1" a="1"/>
  <c r="C19751" i="1" a="1"/>
  <c r="C19819" i="1" a="1"/>
  <c r="C19815" i="1" a="1"/>
  <c r="C19811" i="1" a="1"/>
  <c r="C19807" i="1" a="1"/>
  <c r="C19803" i="1" a="1"/>
  <c r="C19799" i="1" a="1"/>
  <c r="C19795" i="1" a="1"/>
  <c r="C19787" i="1" a="1"/>
  <c r="C19767" i="1" a="1"/>
  <c r="C19763" i="1" a="1"/>
  <c r="C19759" i="1" a="1"/>
  <c r="C19755" i="1" a="1"/>
  <c r="C19816" i="1" a="1"/>
  <c r="C19808" i="1" a="1"/>
  <c r="C19800" i="1" a="1"/>
  <c r="C19796" i="1" a="1"/>
  <c r="C19788" i="1" a="1"/>
  <c r="C19780" i="1" a="1"/>
  <c r="C19772" i="1" a="1"/>
  <c r="C19764" i="1" a="1"/>
  <c r="C19756" i="1" a="1"/>
  <c r="C19779" i="1" a="1"/>
  <c r="C19775" i="1" a="1"/>
  <c r="C19896" i="1" l="1"/>
  <c r="C19895" i="1"/>
  <c r="C19824" i="1"/>
  <c r="C19828" i="1"/>
  <c r="C19832" i="1"/>
  <c r="C19848" i="1"/>
  <c r="C19843" i="1"/>
  <c r="C19847" i="1"/>
  <c r="C19863" i="1"/>
  <c r="C19867" i="1"/>
  <c r="C19871" i="1"/>
  <c r="C19875" i="1"/>
  <c r="C19879" i="1"/>
  <c r="C19883" i="1"/>
  <c r="C19887" i="1"/>
  <c r="C19891" i="1"/>
  <c r="C19834" i="1"/>
  <c r="C19842" i="1"/>
  <c r="C19850" i="1"/>
  <c r="C19858" i="1"/>
  <c r="C19866" i="1"/>
  <c r="C19870" i="1"/>
  <c r="C19882" i="1"/>
  <c r="C19890" i="1"/>
  <c r="C19894" i="1"/>
  <c r="C19851" i="1"/>
  <c r="C19830" i="1"/>
  <c r="C19838" i="1"/>
  <c r="C19846" i="1"/>
  <c r="C19854" i="1"/>
  <c r="C19862" i="1"/>
  <c r="C19874" i="1"/>
  <c r="C19878" i="1"/>
  <c r="C19886" i="1"/>
  <c r="C19823" i="1"/>
  <c r="C19839" i="1"/>
  <c r="C19833" i="1"/>
  <c r="C19837" i="1"/>
  <c r="C19841" i="1"/>
  <c r="C19849" i="1"/>
  <c r="C19857" i="1"/>
  <c r="C19865" i="1"/>
  <c r="C19873" i="1"/>
  <c r="C19881" i="1"/>
  <c r="C19893" i="1"/>
  <c r="C19836" i="1"/>
  <c r="C19844" i="1"/>
  <c r="C19827" i="1"/>
  <c r="C19831" i="1"/>
  <c r="C19835" i="1"/>
  <c r="C19855" i="1"/>
  <c r="C19859" i="1"/>
  <c r="C19826" i="1"/>
  <c r="C19825" i="1"/>
  <c r="C19829" i="1"/>
  <c r="C19845" i="1"/>
  <c r="C19853" i="1"/>
  <c r="C19861" i="1"/>
  <c r="C19869" i="1"/>
  <c r="C19877" i="1"/>
  <c r="C19885" i="1"/>
  <c r="C19889" i="1"/>
  <c r="C19840" i="1"/>
  <c r="C19852" i="1"/>
  <c r="C19856" i="1"/>
  <c r="C19860" i="1"/>
  <c r="C19864" i="1"/>
  <c r="C19868" i="1"/>
  <c r="C19872" i="1"/>
  <c r="C19876" i="1"/>
  <c r="C19880" i="1"/>
  <c r="C19884" i="1"/>
  <c r="C19888" i="1"/>
  <c r="C19892" i="1"/>
  <c r="C19775" i="1"/>
  <c r="C19779" i="1"/>
  <c r="C19756" i="1"/>
  <c r="C19764" i="1"/>
  <c r="C19772" i="1"/>
  <c r="C19780" i="1"/>
  <c r="C19788" i="1"/>
  <c r="C19796" i="1"/>
  <c r="C19800" i="1"/>
  <c r="C19808" i="1"/>
  <c r="C19816" i="1"/>
  <c r="C19755" i="1"/>
  <c r="C19759" i="1"/>
  <c r="C19763" i="1"/>
  <c r="C19767" i="1"/>
  <c r="C19787" i="1"/>
  <c r="C19795" i="1"/>
  <c r="C19799" i="1"/>
  <c r="C19803" i="1"/>
  <c r="C19807" i="1"/>
  <c r="C19811" i="1"/>
  <c r="C19815" i="1"/>
  <c r="C19819" i="1"/>
  <c r="C19751" i="1"/>
  <c r="C19758" i="1"/>
  <c r="C19766" i="1"/>
  <c r="C19774" i="1"/>
  <c r="C19782" i="1"/>
  <c r="C19790" i="1"/>
  <c r="C19798" i="1"/>
  <c r="C19810" i="1"/>
  <c r="C19814" i="1"/>
  <c r="C19818" i="1"/>
  <c r="C19822" i="1"/>
  <c r="C19754" i="1"/>
  <c r="C19762" i="1"/>
  <c r="C19770" i="1"/>
  <c r="C19778" i="1"/>
  <c r="C19786" i="1"/>
  <c r="C19794" i="1"/>
  <c r="C19802" i="1"/>
  <c r="C19806" i="1"/>
  <c r="C19783" i="1"/>
  <c r="C19791" i="1"/>
  <c r="C19753" i="1"/>
  <c r="C19765" i="1"/>
  <c r="C19773" i="1"/>
  <c r="C19777" i="1"/>
  <c r="C19785" i="1"/>
  <c r="C19793" i="1"/>
  <c r="C19801" i="1"/>
  <c r="C19813" i="1"/>
  <c r="C19821" i="1"/>
  <c r="C19771" i="1"/>
  <c r="C19757" i="1"/>
  <c r="C19761" i="1"/>
  <c r="C19769" i="1"/>
  <c r="C19781" i="1"/>
  <c r="C19789" i="1"/>
  <c r="C19797" i="1"/>
  <c r="C19805" i="1"/>
  <c r="C19809" i="1"/>
  <c r="C19817" i="1"/>
  <c r="C19752" i="1"/>
  <c r="C19760" i="1"/>
  <c r="C19768" i="1"/>
  <c r="C19776" i="1"/>
  <c r="C19784" i="1"/>
  <c r="C19792" i="1"/>
  <c r="C19804" i="1"/>
  <c r="C19812" i="1"/>
  <c r="C19820" i="1"/>
  <c r="H19747" i="1" l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2" i="1"/>
  <c r="F19750" i="1"/>
  <c r="M19752" i="1" l="1"/>
  <c r="N19752" i="1" s="1"/>
  <c r="M19766" i="1"/>
  <c r="N19766" i="1" s="1"/>
  <c r="M19748" i="1"/>
  <c r="N19748" i="1" s="1"/>
  <c r="M19767" i="1"/>
  <c r="N19767" i="1" s="1"/>
  <c r="M19768" i="1"/>
  <c r="N19768" i="1" s="1"/>
  <c r="M19753" i="1"/>
  <c r="N19753" i="1" s="1"/>
  <c r="M19754" i="1"/>
  <c r="N19754" i="1" s="1"/>
  <c r="M19755" i="1"/>
  <c r="N19755" i="1" s="1"/>
  <c r="M19769" i="1"/>
  <c r="N19769" i="1" s="1"/>
  <c r="M19756" i="1"/>
  <c r="N19756" i="1" s="1"/>
  <c r="M19770" i="1"/>
  <c r="N19770" i="1" s="1"/>
  <c r="M19757" i="1"/>
  <c r="N19757" i="1" s="1"/>
  <c r="M19758" i="1"/>
  <c r="N19758" i="1" s="1"/>
  <c r="M19759" i="1"/>
  <c r="N19759" i="1" s="1"/>
  <c r="M19771" i="1"/>
  <c r="N19771" i="1" s="1"/>
  <c r="M19772" i="1"/>
  <c r="N19772" i="1" s="1"/>
  <c r="M19773" i="1"/>
  <c r="N19773" i="1" s="1"/>
  <c r="M19760" i="1"/>
  <c r="N19760" i="1" s="1"/>
  <c r="M19774" i="1"/>
  <c r="N19774" i="1" s="1"/>
  <c r="M19775" i="1"/>
  <c r="N19775" i="1" s="1"/>
  <c r="M19776" i="1"/>
  <c r="N19776" i="1" s="1"/>
  <c r="M19761" i="1"/>
  <c r="N19761" i="1" s="1"/>
  <c r="M19762" i="1"/>
  <c r="N19762" i="1" s="1"/>
  <c r="M19777" i="1"/>
  <c r="N19777" i="1" s="1"/>
  <c r="M19763" i="1"/>
  <c r="N19763" i="1" s="1"/>
  <c r="M19778" i="1"/>
  <c r="N19778" i="1" s="1"/>
  <c r="M19779" i="1"/>
  <c r="N19779" i="1" s="1"/>
  <c r="M19780" i="1"/>
  <c r="N19780" i="1" s="1"/>
  <c r="M19781" i="1"/>
  <c r="N19781" i="1" s="1"/>
  <c r="M19782" i="1"/>
  <c r="N19782" i="1" s="1"/>
  <c r="M19783" i="1"/>
  <c r="N19783" i="1" s="1"/>
  <c r="M19749" i="1"/>
  <c r="N19749" i="1" s="1"/>
  <c r="M19764" i="1"/>
  <c r="N19764" i="1" s="1"/>
  <c r="M19784" i="1"/>
  <c r="N19784" i="1" s="1"/>
  <c r="M19785" i="1"/>
  <c r="N19785" i="1" s="1"/>
  <c r="M19786" i="1"/>
  <c r="N19786" i="1" s="1"/>
  <c r="M19787" i="1"/>
  <c r="N19787" i="1" s="1"/>
  <c r="M19750" i="1"/>
  <c r="N19750" i="1" s="1"/>
  <c r="M19788" i="1"/>
  <c r="N19788" i="1" s="1"/>
  <c r="M19789" i="1"/>
  <c r="N19789" i="1" s="1"/>
  <c r="M19790" i="1"/>
  <c r="N19790" i="1" s="1"/>
  <c r="M19791" i="1"/>
  <c r="N19791" i="1" s="1"/>
  <c r="M19792" i="1"/>
  <c r="N19792" i="1" s="1"/>
  <c r="M19793" i="1"/>
  <c r="N19793" i="1" s="1"/>
  <c r="M19794" i="1"/>
  <c r="N19794" i="1" s="1"/>
  <c r="M19795" i="1"/>
  <c r="N19795" i="1" s="1"/>
  <c r="M19796" i="1"/>
  <c r="N19796" i="1" s="1"/>
  <c r="M19797" i="1"/>
  <c r="N19797" i="1" s="1"/>
  <c r="M19798" i="1"/>
  <c r="N19798" i="1" s="1"/>
  <c r="M19799" i="1"/>
  <c r="N19799" i="1" s="1"/>
  <c r="M19800" i="1"/>
  <c r="N19800" i="1" s="1"/>
  <c r="M19801" i="1"/>
  <c r="N19801" i="1" s="1"/>
  <c r="M19802" i="1"/>
  <c r="N19802" i="1" s="1"/>
  <c r="M19803" i="1"/>
  <c r="N19803" i="1" s="1"/>
  <c r="M19804" i="1"/>
  <c r="N19804" i="1" s="1"/>
  <c r="M19805" i="1"/>
  <c r="N19805" i="1" s="1"/>
  <c r="M19806" i="1"/>
  <c r="N19806" i="1" s="1"/>
  <c r="M19751" i="1"/>
  <c r="N19751" i="1" s="1"/>
  <c r="M19765" i="1"/>
  <c r="N19765" i="1" s="1"/>
  <c r="B19750" i="1"/>
  <c r="B19748" i="1"/>
  <c r="F19748" i="1" s="1"/>
  <c r="B19749" i="1"/>
  <c r="F19749" i="1" s="1"/>
  <c r="H19750" i="1"/>
  <c r="H19748" i="1"/>
  <c r="H19749" i="1"/>
  <c r="L19766" i="1"/>
  <c r="L19774" i="1"/>
  <c r="L19765" i="1"/>
  <c r="L19799" i="1"/>
  <c r="L19768" i="1"/>
  <c r="L19794" i="1"/>
  <c r="L19786" i="1"/>
  <c r="L19759" i="1"/>
  <c r="L19789" i="1"/>
  <c r="L19773" i="1"/>
  <c r="L19793" i="1"/>
  <c r="L19757" i="1"/>
  <c r="L19758" i="1"/>
  <c r="L19785" i="1"/>
  <c r="L19780" i="1"/>
  <c r="L19750" i="1"/>
  <c r="L19775" i="1"/>
  <c r="L19782" i="1"/>
  <c r="L19798" i="1"/>
  <c r="L19802" i="1"/>
  <c r="L19753" i="1"/>
  <c r="L19784" i="1"/>
  <c r="L19754" i="1"/>
  <c r="L19760" i="1"/>
  <c r="L19777" i="1"/>
  <c r="L19805" i="1"/>
  <c r="L19796" i="1"/>
  <c r="L19752" i="1"/>
  <c r="L19797" i="1"/>
  <c r="L19781" i="1"/>
  <c r="L19751" i="1"/>
  <c r="L19763" i="1"/>
  <c r="L19788" i="1"/>
  <c r="L19803" i="1"/>
  <c r="L19771" i="1"/>
  <c r="L19772" i="1"/>
  <c r="L19764" i="1"/>
  <c r="L19783" i="1"/>
  <c r="L19791" i="1"/>
  <c r="L19755" i="1"/>
  <c r="L19790" i="1"/>
  <c r="L19748" i="1"/>
  <c r="L19769" i="1"/>
  <c r="L19792" i="1"/>
  <c r="L19762" i="1"/>
  <c r="L19787" i="1"/>
  <c r="L19806" i="1"/>
  <c r="L19756" i="1"/>
  <c r="L19800" i="1"/>
  <c r="L19767" i="1"/>
  <c r="L19749" i="1"/>
  <c r="O19749" i="1" s="1"/>
  <c r="L19779" i="1"/>
  <c r="L19776" i="1"/>
  <c r="L19770" i="1"/>
  <c r="L19778" i="1"/>
  <c r="L19801" i="1"/>
  <c r="L19795" i="1"/>
  <c r="L19761" i="1"/>
  <c r="L19804" i="1"/>
  <c r="O19748" i="1"/>
  <c r="O19750" i="1"/>
  <c r="O19747" i="1" l="1"/>
  <c r="B19747" i="1"/>
  <c r="F19747" i="1"/>
  <c r="L19747" i="1"/>
  <c r="M19747" i="1"/>
  <c r="N19747" i="1" s="1"/>
  <c r="C19749" i="1" a="1"/>
  <c r="C19750" i="1" a="1"/>
  <c r="C19747" i="1" a="1"/>
  <c r="C19748" i="1" a="1"/>
  <c r="C19747" i="1" l="1"/>
  <c r="C19748" i="1"/>
  <c r="C19749" i="1"/>
  <c r="C19750" i="1"/>
  <c r="C8" i="1" a="1"/>
  <c r="C293" i="1" a="1"/>
  <c r="C1161" i="1" a="1"/>
  <c r="C589" i="1" a="1"/>
  <c r="C1147" i="1" a="1"/>
  <c r="C1088" i="1" a="1"/>
  <c r="C513" i="1" a="1"/>
  <c r="C638" i="1" a="1"/>
  <c r="C2573" i="1" a="1"/>
  <c r="C486" i="1" a="1"/>
  <c r="C1123" i="1" a="1"/>
  <c r="C689" i="1" a="1"/>
  <c r="C1612" i="1" a="1"/>
  <c r="C356" i="1" a="1"/>
  <c r="C1549" i="1" a="1"/>
  <c r="C1843" i="1" a="1"/>
  <c r="C260" i="1" a="1"/>
  <c r="C151" i="1" a="1"/>
  <c r="C318" i="1" a="1"/>
  <c r="C1030" i="1" a="1"/>
  <c r="C1298" i="1" a="1"/>
  <c r="C2717" i="1" a="1"/>
  <c r="C1065" i="1" a="1"/>
  <c r="C694" i="1" a="1"/>
  <c r="C1124" i="1" a="1"/>
  <c r="C311" i="1" a="1"/>
  <c r="C418" i="1" a="1"/>
  <c r="C2899" i="1" a="1"/>
  <c r="C776" i="1" a="1"/>
  <c r="C680" i="1" a="1"/>
  <c r="C1426" i="1" a="1"/>
  <c r="C1977" i="1" a="1"/>
  <c r="C1434" i="1" a="1"/>
  <c r="C1779" i="1" a="1"/>
  <c r="C637" i="1" a="1"/>
  <c r="C161" i="1" a="1"/>
  <c r="C1859" i="1" a="1"/>
  <c r="C676" i="1" a="1"/>
  <c r="C1174" i="1" a="1"/>
  <c r="C1757" i="1" a="1"/>
  <c r="C2641" i="1" a="1"/>
  <c r="C1389" i="1" a="1"/>
  <c r="C1589" i="1" a="1"/>
  <c r="C2005" i="1" a="1"/>
  <c r="C1907" i="1" a="1"/>
  <c r="C197" i="1" a="1"/>
  <c r="C72" i="1" a="1"/>
  <c r="C612" i="1" a="1"/>
  <c r="C1070" i="1" a="1"/>
  <c r="C747" i="1" a="1"/>
  <c r="C472" i="1" a="1"/>
  <c r="C117" i="1" a="1"/>
  <c r="C71" i="1" a="1"/>
  <c r="C34" i="1" a="1"/>
  <c r="C1565" i="1" a="1"/>
  <c r="C3512" i="1" a="1"/>
  <c r="C303" i="1" a="1"/>
  <c r="C1609" i="1" a="1"/>
  <c r="C280" i="1" a="1"/>
  <c r="C163" i="1" a="1"/>
  <c r="C1063" i="1" a="1"/>
  <c r="C3477" i="1" a="1"/>
  <c r="C649" i="1" a="1"/>
  <c r="C1562" i="1" a="1"/>
  <c r="C1605" i="1" a="1"/>
  <c r="C837" i="1" a="1"/>
  <c r="C411" i="1" a="1"/>
  <c r="C961" i="1" a="1"/>
  <c r="C398" i="1" a="1"/>
  <c r="C338" i="1" a="1"/>
  <c r="C971" i="1" a="1"/>
  <c r="C1015" i="1" a="1"/>
  <c r="C1345" i="1" a="1"/>
  <c r="C1319" i="1" a="1"/>
  <c r="C898" i="1" a="1"/>
  <c r="C474" i="1" a="1"/>
  <c r="C400" i="1" a="1"/>
  <c r="C1239" i="1" a="1"/>
  <c r="C1590" i="1" a="1"/>
  <c r="C1261" i="1" a="1"/>
  <c r="C1254" i="1" a="1"/>
  <c r="C1754" i="1" a="1"/>
  <c r="C1090" i="1" a="1"/>
  <c r="C1952" i="1" a="1"/>
  <c r="C1766" i="1" a="1"/>
  <c r="C1196" i="1" a="1"/>
  <c r="C1833" i="1" a="1"/>
  <c r="C559" i="1" a="1"/>
  <c r="C982" i="1" a="1"/>
  <c r="C670" i="1" a="1"/>
  <c r="C2505" i="1" a="1"/>
  <c r="C198" i="1" a="1"/>
  <c r="C154" i="1" a="1"/>
  <c r="C582" i="1" a="1"/>
  <c r="C1695" i="1" a="1"/>
  <c r="C1887" i="1" a="1"/>
  <c r="C1222" i="1" a="1"/>
  <c r="C149" i="1" a="1"/>
  <c r="C2085" i="1" a="1"/>
  <c r="C2069" i="1" a="1"/>
  <c r="C1557" i="1" a="1"/>
  <c r="C68" i="1" a="1"/>
  <c r="C1114" i="1" a="1"/>
  <c r="C1547" i="1" a="1"/>
  <c r="C190" i="1" a="1"/>
  <c r="C1791" i="1" a="1"/>
  <c r="C953" i="1" a="1"/>
  <c r="C1429" i="1" a="1"/>
  <c r="C1006" i="1" a="1"/>
  <c r="C1744" i="1" a="1"/>
  <c r="C422" i="1" a="1"/>
  <c r="C700" i="1" a="1"/>
  <c r="C733" i="1" a="1"/>
  <c r="C6200" i="1" a="1"/>
  <c r="C2479" i="1" a="1"/>
  <c r="C2294" i="1" a="1"/>
  <c r="C1237" i="1" a="1"/>
  <c r="C2116" i="1" a="1"/>
  <c r="C196" i="1" a="1"/>
  <c r="C4004" i="1" a="1"/>
  <c r="C4443" i="1" a="1"/>
  <c r="C3219" i="1" a="1"/>
  <c r="C1487" i="1" a="1"/>
  <c r="C5304" i="1" a="1"/>
  <c r="C2339" i="1" a="1"/>
  <c r="C247" i="1" a="1"/>
  <c r="C2470" i="1" a="1"/>
  <c r="C1297" i="1" a="1"/>
  <c r="C394" i="1" a="1"/>
  <c r="C164" i="1" a="1"/>
  <c r="C1630" i="1" a="1"/>
  <c r="C266" i="1" a="1"/>
  <c r="C3575" i="1" a="1"/>
  <c r="C1528" i="1" a="1"/>
  <c r="C267" i="1" a="1"/>
  <c r="C640" i="1" a="1"/>
  <c r="C688" i="1" a="1"/>
  <c r="C920" i="1" a="1"/>
  <c r="C1184" i="1" a="1"/>
  <c r="C1669" i="1" a="1"/>
  <c r="C2212" i="1" a="1"/>
  <c r="C844" i="1" a="1"/>
  <c r="C301" i="1" a="1"/>
  <c r="C1678" i="1" a="1"/>
  <c r="C938" i="1" a="1"/>
  <c r="C31" i="1" a="1"/>
  <c r="C223" i="1" a="1"/>
  <c r="C2267" i="1" a="1"/>
  <c r="C1105" i="1" a="1"/>
  <c r="C285" i="1" a="1"/>
  <c r="C570" i="1" a="1"/>
  <c r="C1330" i="1" a="1"/>
  <c r="C2206" i="1" a="1"/>
  <c r="C1982" i="1" a="1"/>
  <c r="C2476" i="1" a="1"/>
  <c r="C1797" i="1" a="1"/>
  <c r="C408" i="1" a="1"/>
  <c r="C535" i="1" a="1"/>
  <c r="C1706" i="1" a="1"/>
  <c r="C219" i="1" a="1"/>
  <c r="C2351" i="1" a="1"/>
  <c r="C1806" i="1" a="1"/>
  <c r="C1112" i="1" a="1"/>
  <c r="C377" i="1" a="1"/>
  <c r="C2130" i="1" a="1"/>
  <c r="C87" i="1" a="1"/>
  <c r="C2484" i="1" a="1"/>
  <c r="C772" i="1" a="1"/>
  <c r="C833" i="1" a="1"/>
  <c r="C664" i="1" a="1"/>
  <c r="C1876" i="1" a="1"/>
  <c r="C1688" i="1" a="1"/>
  <c r="C647" i="1" a="1"/>
  <c r="C980" i="1" a="1"/>
  <c r="C491" i="1" a="1"/>
  <c r="C1538" i="1" a="1"/>
  <c r="C225" i="1" a="1"/>
  <c r="C477" i="1" a="1"/>
  <c r="C1529" i="1" a="1"/>
  <c r="C1404" i="1" a="1"/>
  <c r="C1948" i="1" a="1"/>
  <c r="C3527" i="1" a="1"/>
  <c r="C1058" i="1" a="1"/>
  <c r="C714" i="1" a="1"/>
  <c r="C2423" i="1" a="1"/>
  <c r="C291" i="1" a="1"/>
  <c r="C37" i="1" a="1"/>
  <c r="C15" i="1" a="1"/>
  <c r="C930" i="1" a="1"/>
  <c r="C387" i="1" a="1"/>
  <c r="C1211" i="1" a="1"/>
  <c r="C1626" i="1" a="1"/>
  <c r="C4266" i="1" a="1"/>
  <c r="C1981" i="1" a="1"/>
  <c r="C1727" i="1" a="1"/>
  <c r="C1716" i="1" a="1"/>
  <c r="C102" i="1" a="1"/>
  <c r="C815" i="1" a="1"/>
  <c r="C2567" i="1" a="1"/>
  <c r="C181" i="1" a="1"/>
  <c r="C1186" i="1" a="1"/>
  <c r="C41" i="1" a="1"/>
  <c r="C76" i="1" a="1"/>
  <c r="C1012" i="1" a="1"/>
  <c r="C1742" i="1" a="1"/>
  <c r="C866" i="1" a="1"/>
  <c r="C696" i="1" a="1"/>
  <c r="C186" i="1" a="1"/>
  <c r="C147" i="1" a="1"/>
  <c r="C1252" i="1" a="1"/>
  <c r="C1078" i="1" a="1"/>
  <c r="C830" i="1" a="1"/>
  <c r="C1875" i="1" a="1"/>
  <c r="C692" i="1" a="1"/>
  <c r="C1407" i="1" a="1"/>
  <c r="C786" i="1" a="1"/>
  <c r="C581" i="1" a="1"/>
  <c r="C425" i="1" a="1"/>
  <c r="C94" i="1" a="1"/>
  <c r="C1094" i="1" a="1"/>
  <c r="C1823" i="1" a="1"/>
  <c r="C1647" i="1" a="1"/>
  <c r="C312" i="1" a="1"/>
  <c r="C1014" i="1" a="1"/>
  <c r="C74" i="1" a="1"/>
  <c r="C684" i="1" a="1"/>
  <c r="C104" i="1" a="1"/>
  <c r="C1639" i="1" a="1"/>
  <c r="C1190" i="1" a="1"/>
  <c r="C3708" i="1" a="1"/>
  <c r="C1864" i="1" a="1"/>
  <c r="C771" i="1" a="1"/>
  <c r="C122" i="1" a="1"/>
  <c r="C2004" i="1" a="1"/>
  <c r="C717" i="1" a="1"/>
  <c r="C1102" i="1" a="1"/>
  <c r="C802" i="1" a="1"/>
  <c r="C2517" i="1" a="1"/>
  <c r="C641" i="1" a="1"/>
  <c r="C594" i="1" a="1"/>
  <c r="C13" i="1" a="1"/>
  <c r="C936" i="1" a="1"/>
  <c r="C175" i="1" a="1"/>
  <c r="C1714" i="1" a="1"/>
  <c r="C275" i="1" a="1"/>
  <c r="C1423" i="1" a="1"/>
  <c r="C1824" i="1" a="1"/>
  <c r="C1366" i="1" a="1"/>
  <c r="C2496" i="1" a="1"/>
  <c r="C2679" i="1" a="1"/>
  <c r="C555" i="1" a="1"/>
  <c r="C434" i="1" a="1"/>
  <c r="C359" i="1" a="1"/>
  <c r="C1613" i="1" a="1"/>
  <c r="C125" i="1" a="1"/>
  <c r="C886" i="1" a="1"/>
  <c r="C745" i="1" a="1"/>
  <c r="C1021" i="1" a="1"/>
  <c r="C571" i="1" a="1"/>
  <c r="C1274" i="1" a="1"/>
  <c r="C1495" i="1" a="1"/>
  <c r="C1765" i="1" a="1"/>
  <c r="C1092" i="1" a="1"/>
  <c r="C374" i="1" a="1"/>
  <c r="C893" i="1" a="1"/>
  <c r="C842" i="1" a="1"/>
  <c r="C447" i="1" a="1"/>
  <c r="C1507" i="1" a="1"/>
  <c r="C135" i="1" a="1"/>
  <c r="C1302" i="1" a="1"/>
  <c r="C1747" i="1" a="1"/>
  <c r="C1879" i="1" a="1"/>
  <c r="C209" i="1" a="1"/>
  <c r="C205" i="1" a="1"/>
  <c r="C89" i="1" a="1"/>
  <c r="C3667" i="1" a="1"/>
  <c r="C97" i="1" a="1"/>
  <c r="C23" i="1" a="1"/>
  <c r="C894" i="1" a="1"/>
  <c r="C1142" i="1" a="1"/>
  <c r="C1051" i="1" a="1"/>
  <c r="C848" i="1" a="1"/>
  <c r="C1176" i="1" a="1"/>
  <c r="C423" i="1" a="1"/>
  <c r="C57" i="1" a="1"/>
  <c r="C1965" i="1" a="1"/>
  <c r="C624" i="1" a="1"/>
  <c r="C545" i="1" a="1"/>
  <c r="C931" i="1" a="1"/>
  <c r="C790" i="1" a="1"/>
  <c r="C1189" i="1" a="1"/>
  <c r="C1900" i="1" a="1"/>
  <c r="C362" i="1" a="1"/>
  <c r="C646" i="1" a="1"/>
  <c r="C194" i="1" a="1"/>
  <c r="C874" i="1" a="1"/>
  <c r="C758" i="1" a="1"/>
  <c r="C413" i="1" a="1"/>
  <c r="C7" i="1" a="1"/>
  <c r="C1016" i="1" a="1"/>
  <c r="C257" i="1" a="1"/>
  <c r="C123" i="1" a="1"/>
  <c r="C3500" i="1" a="1"/>
  <c r="C1210" i="1" a="1"/>
  <c r="C1488" i="1" a="1"/>
  <c r="C1160" i="1" a="1"/>
  <c r="C479" i="1" a="1"/>
  <c r="C2852" i="1" a="1"/>
  <c r="C986" i="1" a="1"/>
  <c r="C1972" i="1" a="1"/>
  <c r="C2631" i="1" a="1"/>
  <c r="C1827" i="1" a="1"/>
  <c r="C634" i="1" a="1"/>
  <c r="C2407" i="1" a="1"/>
  <c r="C1119" i="1" a="1"/>
  <c r="C583" i="1" a="1"/>
  <c r="C162" i="1" a="1"/>
  <c r="C180" i="1" a="1"/>
  <c r="C604" i="1" a="1"/>
  <c r="C85" i="1" a="1"/>
  <c r="C1107" i="1" a="1"/>
  <c r="C1128" i="1" a="1"/>
  <c r="C2074" i="1" a="1"/>
  <c r="C3208" i="1" a="1"/>
  <c r="C3117" i="1" a="1"/>
  <c r="C1379" i="1" a="1"/>
  <c r="C2287" i="1" a="1"/>
  <c r="C2571" i="1" a="1"/>
  <c r="C3036" i="1" a="1"/>
  <c r="C1048" i="1" a="1"/>
  <c r="C2249" i="1" a="1"/>
  <c r="C189" i="1" a="1"/>
  <c r="C605" i="1" a="1"/>
  <c r="C378" i="1" a="1"/>
  <c r="C351" i="1" a="1"/>
  <c r="C4694" i="1" a="1"/>
  <c r="C6" i="1" a="1"/>
  <c r="C943" i="1" a="1"/>
  <c r="C3372" i="1" a="1"/>
  <c r="C2624" i="1" a="1"/>
  <c r="C807" i="1" a="1"/>
  <c r="C155" i="1" a="1"/>
  <c r="C603" i="1" a="1"/>
  <c r="C1152" i="1" a="1"/>
  <c r="C3817" i="1" a="1"/>
  <c r="C1440" i="1" a="1"/>
  <c r="C1031" i="1" a="1"/>
  <c r="C1165" i="1" a="1"/>
  <c r="C1828" i="1" a="1"/>
  <c r="C3393" i="1" a="1"/>
  <c r="C1988" i="1" a="1"/>
  <c r="C1227" i="1" a="1"/>
  <c r="C789" i="1" a="1"/>
  <c r="C1445" i="1" a="1"/>
  <c r="C542" i="1" a="1"/>
  <c r="C1384" i="1" a="1"/>
  <c r="C611" i="1" a="1"/>
  <c r="C1183" i="1" a="1"/>
  <c r="C412" i="1" a="1"/>
  <c r="C887" i="1" a="1"/>
  <c r="C1544" i="1" a="1"/>
  <c r="C2544" i="1" a="1"/>
  <c r="C1587" i="1" a="1"/>
  <c r="C45" i="1" a="1"/>
  <c r="C450" i="1" a="1"/>
  <c r="C613" i="1" a="1"/>
  <c r="C523" i="1" a="1"/>
  <c r="C22" i="1" a="1"/>
  <c r="C598" i="1" a="1"/>
  <c r="C392" i="1" a="1"/>
  <c r="C17" i="1" a="1"/>
  <c r="C2932" i="1" a="1"/>
  <c r="C290" i="1" a="1"/>
  <c r="C919" i="1" a="1"/>
  <c r="C103" i="1" a="1"/>
  <c r="C829" i="1" a="1"/>
  <c r="C133" i="1" a="1"/>
  <c r="C740" i="1" a="1"/>
  <c r="C2266" i="1" a="1"/>
  <c r="C1081" i="1" a="1"/>
  <c r="C1086" i="1" a="1"/>
  <c r="C386" i="1" a="1"/>
  <c r="C18" i="1" a="1"/>
  <c r="C552" i="1" a="1"/>
  <c r="C442" i="1" a="1"/>
  <c r="C183" i="1" a="1"/>
  <c r="C1812" i="1" a="1"/>
  <c r="C864" i="1" a="1"/>
  <c r="C1435" i="1" a="1"/>
  <c r="C1764" i="1" a="1"/>
  <c r="C346" i="1" a="1"/>
  <c r="C883" i="1" a="1"/>
  <c r="C1583" i="1" a="1"/>
  <c r="C419" i="1" a="1"/>
  <c r="C415" i="1" a="1"/>
  <c r="C839" i="1" a="1"/>
  <c r="C1387" i="1" a="1"/>
  <c r="C932" i="1" a="1"/>
  <c r="C563" i="1" a="1"/>
  <c r="C1279" i="1" a="1"/>
  <c r="C1550" i="1" a="1"/>
  <c r="C1342" i="1" a="1"/>
  <c r="C327" i="1" a="1"/>
  <c r="C2743" i="1" a="1"/>
  <c r="C461" i="1" a="1"/>
  <c r="C759" i="1" a="1"/>
  <c r="C1451" i="1" a="1"/>
  <c r="C2324" i="1" a="1"/>
  <c r="C399" i="1" a="1"/>
  <c r="C375" i="1" a="1"/>
  <c r="C1466" i="1" a="1"/>
  <c r="C331" i="1" a="1"/>
  <c r="C1238" i="1" a="1"/>
  <c r="C49" i="1" a="1"/>
  <c r="C1537" i="1" a="1"/>
  <c r="C966" i="1" a="1"/>
  <c r="C1835" i="1" a="1"/>
  <c r="C1085" i="1" a="1"/>
  <c r="C1449" i="1" a="1"/>
  <c r="C1790" i="1" a="1"/>
  <c r="C88" i="1" a="1"/>
  <c r="C1597" i="1" a="1"/>
  <c r="C1472" i="1" a="1"/>
  <c r="C1348" i="1" a="1"/>
  <c r="C1454" i="1" a="1"/>
  <c r="C593" i="1" a="1"/>
  <c r="C599" i="1" a="1"/>
  <c r="C811" i="1" a="1"/>
  <c r="C1188" i="1" a="1"/>
  <c r="C2813" i="1" a="1"/>
  <c r="C969" i="1" a="1"/>
  <c r="C854" i="1" a="1"/>
  <c r="C320" i="1" a="1"/>
  <c r="C721" i="1" a="1"/>
  <c r="C3284" i="1" a="1"/>
  <c r="C794" i="1" a="1"/>
  <c r="C234" i="1" a="1"/>
  <c r="C1313" i="1" a="1"/>
  <c r="C144" i="1" a="1"/>
  <c r="C1020" i="1" a="1"/>
  <c r="C333" i="1" a="1"/>
  <c r="C661" i="1" a="1"/>
  <c r="C1600" i="1" a="1"/>
  <c r="C1236" i="1" a="1"/>
  <c r="C3874" i="1" a="1"/>
  <c r="C432" i="1" a="1"/>
  <c r="C421" i="1" a="1"/>
  <c r="C1610" i="1" a="1"/>
  <c r="C907" i="1" a="1"/>
  <c r="C1679" i="1" a="1"/>
  <c r="C531" i="1" a="1"/>
  <c r="C1794" i="1" a="1"/>
  <c r="C2024" i="1" a="1"/>
  <c r="C1804" i="1" a="1"/>
  <c r="C2577" i="1" a="1"/>
  <c r="C2701" i="1" a="1"/>
  <c r="C1970" i="1" a="1"/>
  <c r="C1120" i="1" a="1"/>
  <c r="C1422" i="1" a="1"/>
  <c r="C1180" i="1" a="1"/>
  <c r="C322" i="1" a="1"/>
  <c r="C3017" i="1" a="1"/>
  <c r="C1462" i="1" a="1"/>
  <c r="C1569" i="1" a="1"/>
  <c r="C4228" i="1" a="1"/>
  <c r="C2810" i="1" a="1"/>
  <c r="C2259" i="1" a="1"/>
  <c r="C819" i="1" a="1"/>
  <c r="C2262" i="1" a="1"/>
  <c r="C1398" i="1" a="1"/>
  <c r="C654" i="1" a="1"/>
  <c r="C3439" i="1" a="1"/>
  <c r="C1792" i="1" a="1"/>
  <c r="C769" i="1" a="1"/>
  <c r="C132" i="1" a="1"/>
  <c r="C114" i="1" a="1"/>
  <c r="C912" i="1" a="1"/>
  <c r="C2529" i="1" a="1"/>
  <c r="C1118" i="1" a="1"/>
  <c r="C1652" i="1" a="1"/>
  <c r="C2671" i="1" a="1"/>
  <c r="C113" i="1" a="1"/>
  <c r="C3469" i="1" a="1"/>
  <c r="C28" i="1" a="1"/>
  <c r="C1490" i="1" a="1"/>
  <c r="C657" i="1" a="1"/>
  <c r="C573" i="1" a="1"/>
  <c r="C487" i="1" a="1"/>
  <c r="C281" i="1" a="1"/>
  <c r="C1690" i="1" a="1"/>
  <c r="C663" i="1" a="1"/>
  <c r="C736" i="1" a="1"/>
  <c r="C934" i="1" a="1"/>
  <c r="C2295" i="1" a="1"/>
  <c r="C26" i="1" a="1"/>
  <c r="C136" i="1" a="1"/>
  <c r="C1760" i="1" a="1"/>
  <c r="C942" i="1" a="1"/>
  <c r="C1560" i="1" a="1"/>
  <c r="C1759" i="1" a="1"/>
  <c r="C178" i="1" a="1"/>
  <c r="C1654" i="1" a="1"/>
  <c r="C1185" i="1" a="1"/>
  <c r="C1166" i="1" a="1"/>
  <c r="C179" i="1" a="1"/>
  <c r="C806" i="1" a="1"/>
  <c r="C239" i="1" a="1"/>
  <c r="C449" i="1" a="1"/>
  <c r="C1598" i="1" a="1"/>
  <c r="C1200" i="1" a="1"/>
  <c r="C697" i="1" a="1"/>
  <c r="C1365" i="1" a="1"/>
  <c r="C1395" i="1" a="1"/>
  <c r="C947" i="1" a="1"/>
  <c r="C77" i="1" a="1"/>
  <c r="C639" i="1" a="1"/>
  <c r="C579" i="1" a="1"/>
  <c r="C933" i="1" a="1"/>
  <c r="C1207" i="1" a="1"/>
  <c r="C737" i="1" a="1"/>
  <c r="C353" i="1" a="1"/>
  <c r="C52" i="1" a="1"/>
  <c r="C707" i="1" a="1"/>
  <c r="C619" i="1" a="1"/>
  <c r="C1127" i="1" a="1"/>
  <c r="C188" i="1" a="1"/>
  <c r="C722" i="1" a="1"/>
  <c r="C725" i="1" a="1"/>
  <c r="C687" i="1" a="1"/>
  <c r="C643" i="1" a="1"/>
  <c r="C481" i="1" a="1"/>
  <c r="C2008" i="1" a="1"/>
  <c r="C383" i="1" a="1"/>
  <c r="C1138" i="1" a="1"/>
  <c r="C61" i="1" a="1"/>
  <c r="C1229" i="1" a="1"/>
  <c r="C1201" i="1" a="1"/>
  <c r="C995" i="1" a="1"/>
  <c r="C2905" i="1" a="1"/>
  <c r="C1886" i="1" a="1"/>
  <c r="C1691" i="1" a="1"/>
  <c r="C286" i="1" a="1"/>
  <c r="C902" i="1" a="1"/>
  <c r="C1284" i="1" a="1"/>
  <c r="C1109" i="1" a="1"/>
  <c r="C2527" i="1" a="1"/>
  <c r="C1339" i="1" a="1"/>
  <c r="C319" i="1" a="1"/>
  <c r="C1947" i="1" a="1"/>
  <c r="C1241" i="1" a="1"/>
  <c r="C856" i="1" a="1"/>
  <c r="C2252" i="1" a="1"/>
  <c r="C1002" i="1" a="1"/>
  <c r="C897" i="1" a="1"/>
  <c r="C781" i="1" a="1"/>
  <c r="C3" i="1" a="1"/>
  <c r="C914" i="1" a="1"/>
  <c r="C50" i="1" a="1"/>
  <c r="C520" i="1" a="1"/>
  <c r="C1133" i="1" a="1"/>
  <c r="C967" i="1" a="1"/>
  <c r="C330" i="1" a="1"/>
  <c r="C2603" i="1" a="1"/>
  <c r="C1334" i="1" a="1"/>
  <c r="C1856" i="1" a="1"/>
  <c r="C1156" i="1" a="1"/>
  <c r="C242" i="1" a="1"/>
  <c r="C368" i="1" a="1"/>
  <c r="C1475" i="1" a="1"/>
  <c r="C237" i="1" a="1"/>
  <c r="C1745" i="1" a="1"/>
  <c r="C812" i="1" a="1"/>
  <c r="C1326" i="1" a="1"/>
  <c r="C454" i="1" a="1"/>
  <c r="C38" i="1" a="1"/>
  <c r="C1363" i="1" a="1"/>
  <c r="C1059" i="1" a="1"/>
  <c r="C2031" i="1" a="1"/>
  <c r="C1359" i="1" a="1"/>
  <c r="C5093" i="1" a="1"/>
  <c r="C1723" i="1" a="1"/>
  <c r="C2092" i="1" a="1"/>
  <c r="C1640" i="1" a="1"/>
  <c r="C3312" i="1" a="1"/>
  <c r="C1936" i="1" a="1"/>
  <c r="C2328" i="1" a="1"/>
  <c r="C504" i="1" a="1"/>
  <c r="C1456" i="1" a="1"/>
  <c r="C4431" i="1" a="1"/>
  <c r="C904" i="1" a="1"/>
  <c r="C1439" i="1" a="1"/>
  <c r="C1071" i="1" a="1"/>
  <c r="C1985" i="1" a="1"/>
  <c r="C1665" i="1" a="1"/>
  <c r="C2365" i="1" a="1"/>
  <c r="C1432" i="1" a="1"/>
  <c r="C2972" i="1" a="1"/>
  <c r="C855" i="1" a="1"/>
  <c r="C448" i="1" a="1"/>
  <c r="C617" i="1" a="1"/>
  <c r="C2576" i="1" a="1"/>
  <c r="C2523" i="1" a="1"/>
  <c r="C1244" i="1" a="1"/>
  <c r="C494" i="1" a="1"/>
  <c r="C55" i="1" a="1"/>
  <c r="C1258" i="1" a="1"/>
  <c r="C1214" i="1" a="1"/>
  <c r="C467" i="1" a="1"/>
  <c r="C310" i="1" a="1"/>
  <c r="C492" i="1" a="1"/>
  <c r="C1349" i="1" a="1"/>
  <c r="C850" i="1" a="1"/>
  <c r="C746" i="1" a="1"/>
  <c r="C2245" i="1" a="1"/>
  <c r="C2518" i="1" a="1"/>
  <c r="C715" i="1" a="1"/>
  <c r="C2770" i="1" a="1"/>
  <c r="C2426" i="1" a="1"/>
  <c r="C529" i="1" a="1"/>
  <c r="C743" i="1" a="1"/>
  <c r="C226" i="1" a="1"/>
  <c r="C895" i="1" a="1"/>
  <c r="C543" i="1" a="1"/>
  <c r="C274" i="1" a="1"/>
  <c r="C1851" i="1" a="1"/>
  <c r="C785" i="1" a="1"/>
  <c r="C469" i="1" a="1"/>
  <c r="C1013" i="1" a="1"/>
  <c r="C19" i="1" a="1"/>
  <c r="C230" i="1" a="1"/>
  <c r="C899" i="1" a="1"/>
  <c r="C106" i="1" a="1"/>
  <c r="C112" i="1" a="1"/>
  <c r="C949" i="1" a="1"/>
  <c r="C1346" i="1" a="1"/>
  <c r="C208" i="1" a="1"/>
  <c r="C295" i="1" a="1"/>
  <c r="C167" i="1" a="1"/>
  <c r="C882" i="1" a="1"/>
  <c r="C518" i="1" a="1"/>
  <c r="C840" i="1" a="1"/>
  <c r="C174" i="1" a="1"/>
  <c r="C1157" i="1" a="1"/>
  <c r="C1042" i="1" a="1"/>
  <c r="C690" i="1" a="1"/>
  <c r="C165" i="1" a="1"/>
  <c r="C838" i="1" a="1"/>
  <c r="C668" i="1" a="1"/>
  <c r="C2226" i="1" a="1"/>
  <c r="C1361" i="1" a="1"/>
  <c r="C236" i="1" a="1"/>
  <c r="C1164" i="1" a="1"/>
  <c r="C2632" i="1" a="1"/>
  <c r="C465" i="1" a="1"/>
  <c r="C1659" i="1" a="1"/>
  <c r="C626" i="1" a="1"/>
  <c r="C909" i="1" a="1"/>
  <c r="C2046" i="1" a="1"/>
  <c r="C577" i="1" a="1"/>
  <c r="C349" i="1" a="1"/>
  <c r="C885" i="1" a="1"/>
  <c r="C276" i="1" a="1"/>
  <c r="C1256" i="1" a="1"/>
  <c r="C324" i="1" a="1"/>
  <c r="C176" i="1" a="1"/>
  <c r="C729" i="1" a="1"/>
  <c r="C1925" i="1" a="1"/>
  <c r="C824" i="1" a="1"/>
  <c r="C9" i="1" a="1"/>
  <c r="C1029" i="1" a="1"/>
  <c r="C20" i="1" a="1"/>
  <c r="C1005" i="1" a="1"/>
  <c r="C1293" i="1" a="1"/>
  <c r="C272" i="1" a="1"/>
  <c r="C820" i="1" a="1"/>
  <c r="C2568" i="1" a="1"/>
  <c r="C1711" i="1" a="1"/>
  <c r="C1896" i="1" a="1"/>
  <c r="C403" i="1" a="1"/>
  <c r="C2231" i="1" a="1"/>
  <c r="C29" i="1" a="1"/>
  <c r="C1333" i="1" a="1"/>
  <c r="C404" i="1" a="1"/>
  <c r="C3679" i="1" a="1"/>
  <c r="C775" i="1" a="1"/>
  <c r="C1113" i="1" a="1"/>
  <c r="C681" i="1" a="1"/>
  <c r="C1289" i="1" a="1"/>
  <c r="C977" i="1" a="1"/>
  <c r="C1756" i="1" a="1"/>
  <c r="C1137" i="1" a="1"/>
  <c r="C439" i="1" a="1"/>
  <c r="C70" i="1" a="1"/>
  <c r="C712" i="1" a="1"/>
  <c r="C659" i="1" a="1"/>
  <c r="C1861" i="1" a="1"/>
  <c r="C255" i="1" a="1"/>
  <c r="C478" i="1" a="1"/>
  <c r="C753" i="1" a="1"/>
  <c r="C1291" i="1" a="1"/>
  <c r="C876" i="1" a="1"/>
  <c r="C666" i="1" a="1"/>
  <c r="C796" i="1" a="1"/>
  <c r="C3987" i="1" a="1"/>
  <c r="C873" i="1" a="1"/>
  <c r="C1073" i="1" a="1"/>
  <c r="C539" i="1" a="1"/>
  <c r="C741" i="1" a="1"/>
  <c r="C264" i="1" a="1"/>
  <c r="C595" i="1" a="1"/>
  <c r="C1592" i="1" a="1"/>
  <c r="C1682" i="1" a="1"/>
  <c r="C1496" i="1" a="1"/>
  <c r="C2579" i="1" a="1"/>
  <c r="C36" i="1" a="1"/>
  <c r="C525" i="1" a="1"/>
  <c r="C512" i="1" a="1"/>
  <c r="C1904" i="1" a="1"/>
  <c r="C1877" i="1" a="1"/>
  <c r="C405" i="1" a="1"/>
  <c r="C699" i="1" a="1"/>
  <c r="C622" i="1" a="1"/>
  <c r="C553" i="1" a="1"/>
  <c r="C1862" i="1" a="1"/>
  <c r="C2364" i="1" a="1"/>
  <c r="C100" i="1" a="1"/>
  <c r="C1036" i="1" a="1"/>
  <c r="C547" i="1" a="1"/>
  <c r="C851" i="1" a="1"/>
  <c r="C752" i="1" a="1"/>
  <c r="C1990" i="1" a="1"/>
  <c r="C40" i="1" a="1"/>
  <c r="C1000" i="1" a="1"/>
  <c r="C1708" i="1" a="1"/>
  <c r="C994" i="1" a="1"/>
  <c r="C925" i="1" a="1"/>
  <c r="C814" i="1" a="1"/>
  <c r="C1402" i="1" a="1"/>
  <c r="C348" i="1" a="1"/>
  <c r="C2301" i="1" a="1"/>
  <c r="C1134" i="1" a="1"/>
  <c r="C1286" i="1" a="1"/>
  <c r="C734" i="1" a="1"/>
  <c r="C2076" i="1" a="1"/>
  <c r="C435" i="1" a="1"/>
  <c r="C1717" i="1" a="1"/>
  <c r="C1093" i="1" a="1"/>
  <c r="C3941" i="1" a="1"/>
  <c r="C495" i="1" a="1"/>
  <c r="C713" i="1" a="1"/>
  <c r="C944" i="1" a="1"/>
  <c r="C1167" i="1" a="1"/>
  <c r="C1010" i="1" a="1"/>
  <c r="C607" i="1" a="1"/>
  <c r="C1083" i="1" a="1"/>
  <c r="C126" i="1" a="1"/>
  <c r="C10" i="1" a="1"/>
  <c r="C300" i="1" a="1"/>
  <c r="C341" i="1" a="1"/>
  <c r="C1116" i="1" a="1"/>
  <c r="C981" i="1" a="1"/>
  <c r="C1169" i="1" a="1"/>
  <c r="C1001" i="1" a="1"/>
  <c r="C30" i="1" a="1"/>
  <c r="C1019" i="1" a="1"/>
  <c r="C685" i="1" a="1"/>
  <c r="C440" i="1" a="1"/>
  <c r="C35" i="1" a="1"/>
  <c r="C284" i="1" a="1"/>
  <c r="C1146" i="1" a="1"/>
  <c r="C148" i="1" a="1"/>
  <c r="C44" i="1" a="1"/>
  <c r="C1525" i="1" a="1"/>
  <c r="C1715" i="1" a="1"/>
  <c r="C282" i="1" a="1"/>
  <c r="C51" i="1" a="1"/>
  <c r="C590" i="1" a="1"/>
  <c r="C1508" i="1" a="1"/>
  <c r="C483" i="1" a="1"/>
  <c r="C433" i="1" a="1"/>
  <c r="C609" i="1" a="1"/>
  <c r="C2186" i="1" a="1"/>
  <c r="C616" i="1" a="1"/>
  <c r="C2814" i="1" a="1"/>
  <c r="C2786" i="1" a="1"/>
  <c r="C1097" i="1" a="1"/>
  <c r="C2620" i="1" a="1"/>
  <c r="C1266" i="1" a="1"/>
  <c r="C1011" i="1" a="1"/>
  <c r="C544" i="1" a="1"/>
  <c r="C846" i="1" a="1"/>
  <c r="C2101" i="1" a="1"/>
  <c r="C974" i="1" a="1"/>
  <c r="C630" i="1" a="1"/>
  <c r="C929" i="1" a="1"/>
  <c r="C309" i="1" a="1"/>
  <c r="C308" i="1" a="1"/>
  <c r="C1959" i="1" a="1"/>
  <c r="C2896" i="1" a="1"/>
  <c r="C1784" i="1" a="1"/>
  <c r="C1009" i="1" a="1"/>
  <c r="C1278" i="1" a="1"/>
  <c r="C1480" i="1" a="1"/>
  <c r="C145" i="1" a="1"/>
  <c r="C2493" i="1" a="1"/>
  <c r="C3207" i="1" a="1"/>
  <c r="C296" i="1" a="1"/>
  <c r="C1709" i="1" a="1"/>
  <c r="C3668" i="1" a="1"/>
  <c r="C510" i="1" a="1"/>
  <c r="C1098" i="1" a="1"/>
  <c r="C345" i="1" a="1"/>
  <c r="C115" i="1" a="1"/>
  <c r="C2413" i="1" a="1"/>
  <c r="C204" i="1" a="1"/>
  <c r="C1805" i="1" a="1"/>
  <c r="C54" i="1" a="1"/>
  <c r="C2462" i="1" a="1"/>
  <c r="C1768" i="1" a="1"/>
  <c r="C2936" i="1" a="1"/>
  <c r="C1971" i="1" a="1"/>
  <c r="C317" i="1" a="1"/>
  <c r="C476" i="1" a="1"/>
  <c r="C90" i="1" a="1"/>
  <c r="C1926" i="1" a="1"/>
  <c r="C1568" i="1" a="1"/>
  <c r="C1224" i="1" a="1"/>
  <c r="C928" i="1" a="1"/>
  <c r="C1405" i="1" a="1"/>
  <c r="C328" i="1" a="1"/>
  <c r="C2706" i="1" a="1"/>
  <c r="C1225" i="1" a="1"/>
  <c r="C452" i="1" a="1"/>
  <c r="C608" i="1" a="1"/>
  <c r="C511" i="1" a="1"/>
  <c r="C795" i="1" a="1"/>
  <c r="C538" i="1" a="1"/>
  <c r="C73" i="1" a="1"/>
  <c r="C575" i="1" a="1"/>
  <c r="C600" i="1" a="1"/>
  <c r="C677" i="1" a="1"/>
  <c r="C246" i="1" a="1"/>
  <c r="C860" i="1" a="1"/>
  <c r="C706" i="1" a="1"/>
  <c r="C1860" i="1" a="1"/>
  <c r="C464" i="1" a="1"/>
  <c r="C2189" i="1" a="1"/>
  <c r="C948" i="1" a="1"/>
  <c r="C1497" i="1" a="1"/>
  <c r="C69" i="1" a="1"/>
  <c r="C62" i="1" a="1"/>
  <c r="C1040" i="1" a="1"/>
  <c r="C65" i="1" a="1"/>
  <c r="C1919" i="1" a="1"/>
  <c r="C903" i="1" a="1"/>
  <c r="C1459" i="1" a="1"/>
  <c r="C1636" i="1" a="1"/>
  <c r="C1834" i="1" a="1"/>
  <c r="C367" i="1" a="1"/>
  <c r="C787" i="1" a="1"/>
  <c r="C1643" i="1" a="1"/>
  <c r="C227" i="1" a="1"/>
  <c r="C25" i="1" a="1"/>
  <c r="C946" i="1" a="1"/>
  <c r="C827" i="1" a="1"/>
  <c r="C625" i="1" a="1"/>
  <c r="C1370" i="1" a="1"/>
  <c r="C1770" i="1" a="1"/>
  <c r="C660" i="1" a="1"/>
  <c r="C1221" i="1" a="1"/>
  <c r="C1314" i="1" a="1"/>
  <c r="C709" i="1" a="1"/>
  <c r="C488" i="1" a="1"/>
  <c r="C1527" i="1" a="1"/>
  <c r="C171" i="1" a="1"/>
  <c r="C67" i="1" a="1"/>
  <c r="C1535" i="1" a="1"/>
  <c r="C332" i="1" a="1"/>
  <c r="C1467" i="1" a="1"/>
  <c r="C2275" i="1" a="1"/>
  <c r="C1438" i="1" a="1"/>
  <c r="C744" i="1" a="1"/>
  <c r="C129" i="1" a="1"/>
  <c r="C533" i="1" a="1"/>
  <c r="C2039" i="1" a="1"/>
  <c r="C1209" i="1" a="1"/>
  <c r="C1292" i="1" a="1"/>
  <c r="C1888" i="1" a="1"/>
  <c r="C878" i="1" a="1"/>
  <c r="C1072" i="1" a="1"/>
  <c r="C1814" i="1" a="1"/>
  <c r="C166" i="1" a="1"/>
  <c r="C468" i="1" a="1"/>
  <c r="C636" i="1" a="1"/>
  <c r="C817" i="1" a="1"/>
  <c r="C95" i="1" a="1"/>
  <c r="C813" i="1" a="1"/>
  <c r="C783" i="1" a="1"/>
  <c r="C3441" i="1" a="1"/>
  <c r="C761" i="1" a="1"/>
  <c r="C357" i="1" a="1"/>
  <c r="C416" i="1" a="1"/>
  <c r="C778" i="1" a="1"/>
  <c r="C546" i="1" a="1"/>
  <c r="C1631" i="1" a="1"/>
  <c r="C3293" i="1" a="1"/>
  <c r="C482" i="1" a="1"/>
  <c r="C463" i="1" a="1"/>
  <c r="C1510" i="1" a="1"/>
  <c r="C723" i="1" a="1"/>
  <c r="C973" i="1" a="1"/>
  <c r="C2377" i="1" a="1"/>
  <c r="C1635" i="1" a="1"/>
  <c r="C1050" i="1" a="1"/>
  <c r="C2165" i="1" a="1"/>
  <c r="C1604" i="1" a="1"/>
  <c r="C935" i="1" a="1"/>
  <c r="C558" i="1" a="1"/>
  <c r="C3035" i="1" a="1"/>
  <c r="C2396" i="1" a="1"/>
  <c r="C110" i="1" a="1"/>
  <c r="C3180" i="1" a="1"/>
  <c r="C2727" i="1" a="1"/>
  <c r="C1773" i="1" a="1"/>
  <c r="C888" i="1" a="1"/>
  <c r="C2176" i="1" a="1"/>
  <c r="C427" i="1" a="1"/>
  <c r="C1335" i="1" a="1"/>
  <c r="C762" i="1" a="1"/>
  <c r="C1457" i="1" a="1"/>
  <c r="C2970" i="1" a="1"/>
  <c r="C5421" i="1" a="1"/>
  <c r="C1935" i="1" a="1"/>
  <c r="C788" i="1" a="1"/>
  <c r="C1785" i="1" a="1"/>
  <c r="C1275" i="1" a="1"/>
  <c r="C480" i="1" a="1"/>
  <c r="C2241" i="1" a="1"/>
  <c r="C1731" i="1" a="1"/>
  <c r="C2270" i="1" a="1"/>
  <c r="C182" i="1" a="1"/>
  <c r="C1967" i="1" a="1"/>
  <c r="C1551" i="1" a="1"/>
  <c r="C1245" i="1" a="1"/>
  <c r="C2710" i="1" a="1"/>
  <c r="C2601" i="1" a="1"/>
  <c r="C1570" i="1" a="1"/>
  <c r="C2968" i="1" a="1"/>
  <c r="C917" i="1" a="1"/>
  <c r="C1559" i="1" a="1"/>
  <c r="C184" i="1" a="1"/>
  <c r="C382" i="1" a="1"/>
  <c r="C1964" i="1" a="1"/>
  <c r="C623" i="1" a="1"/>
  <c r="C704" i="1" a="1"/>
  <c r="C1091" i="1" a="1"/>
  <c r="C410" i="1" a="1"/>
  <c r="C3624" i="1" a="1"/>
  <c r="C1428" i="1" a="1"/>
  <c r="C574" i="1" a="1"/>
  <c r="C1045" i="1" a="1"/>
  <c r="C5547" i="1" a="1"/>
  <c r="C675" i="1" a="1"/>
  <c r="C1055" i="1" a="1"/>
  <c r="C1633" i="1" a="1"/>
  <c r="C253" i="1" a="1"/>
  <c r="C27" i="1" a="1"/>
  <c r="C1187" i="1" a="1"/>
  <c r="C3752" i="1" a="1"/>
  <c r="C2009" i="1" a="1"/>
  <c r="C2758" i="1" a="1"/>
  <c r="C1378" i="1" a="1"/>
  <c r="C344" i="1" a="1"/>
  <c r="C845" i="1" a="1"/>
  <c r="C615" i="1" a="1"/>
  <c r="C3081" i="1" a="1"/>
  <c r="C32" i="1" a="1"/>
  <c r="C5266" i="1" a="1"/>
  <c r="C1855" i="1" a="1"/>
  <c r="C892" i="1" a="1"/>
  <c r="C1698" i="1" a="1"/>
  <c r="C1383" i="1" a="1"/>
  <c r="C2111" i="1" a="1"/>
  <c r="C2203" i="1" a="1"/>
  <c r="C33" i="1" a="1"/>
  <c r="C3722" i="1" a="1"/>
  <c r="C2240" i="1" a="1"/>
  <c r="C1264" i="1" a="1"/>
  <c r="C485" i="1" a="1"/>
  <c r="C1216" i="1" a="1"/>
  <c r="C138" i="1" a="1"/>
  <c r="C1632" i="1" a="1"/>
  <c r="C1796" i="1" a="1"/>
  <c r="C1469" i="1" a="1"/>
  <c r="C131" i="1" a="1"/>
  <c r="C379" i="1" a="1"/>
  <c r="C586" i="1" a="1"/>
  <c r="C1074" i="1" a="1"/>
  <c r="C1111" i="1" a="1"/>
  <c r="C217" i="1" a="1"/>
  <c r="C1625" i="1" a="1"/>
  <c r="C1542" i="1" a="1"/>
  <c r="C3189" i="1" a="1"/>
  <c r="C1572" i="1" a="1"/>
  <c r="C857" i="1" a="1"/>
  <c r="C243" i="1" a="1"/>
  <c r="C2248" i="1" a="1"/>
  <c r="C497" i="1" a="1"/>
  <c r="C2124" i="1" a="1"/>
  <c r="C1355" i="1" a="1"/>
  <c r="C81" i="1" a="1"/>
  <c r="C1663" i="1" a="1"/>
  <c r="C3472" i="1" a="1"/>
  <c r="C1593" i="1" a="1"/>
  <c r="C910" i="1" a="1"/>
  <c r="C195" i="1" a="1"/>
  <c r="C1837" i="1" a="1"/>
  <c r="C2290" i="1" a="1"/>
  <c r="C153" i="1" a="1"/>
  <c r="C2401" i="1" a="1"/>
  <c r="C4120" i="1" a="1"/>
  <c r="C2047" i="1" a="1"/>
  <c r="C441" i="1" a="1"/>
  <c r="C1850" i="1" a="1"/>
  <c r="C4334" i="1" a="1"/>
  <c r="C3651" i="1" a="1"/>
  <c r="C1270" i="1" a="1"/>
  <c r="C1506" i="1" a="1"/>
  <c r="C1802" i="1" a="1"/>
  <c r="C805" i="1" a="1"/>
  <c r="C1574" i="1" a="1"/>
  <c r="C2702" i="1" a="1"/>
  <c r="C642" i="1" a="1"/>
  <c r="C1518" i="1" a="1"/>
  <c r="C524" i="1" a="1"/>
  <c r="C1857" i="1" a="1"/>
  <c r="C890" i="1" a="1"/>
  <c r="C3610" i="1" a="1"/>
  <c r="C1401" i="1" a="1"/>
  <c r="C5656" i="1" a="1"/>
  <c r="C1516" i="1" a="1"/>
  <c r="C2783" i="1" a="1"/>
  <c r="C1867" i="1" a="1"/>
  <c r="C2029" i="1" a="1"/>
  <c r="C4100" i="1" a="1"/>
  <c r="C342" i="1" a="1"/>
  <c r="C3259" i="1" a="1"/>
  <c r="C4154" i="1" a="1"/>
  <c r="C1484" i="1" a="1"/>
  <c r="C321" i="1" a="1"/>
  <c r="C3142" i="1" a="1"/>
  <c r="C534" i="1" a="1"/>
  <c r="C2298" i="1" a="1"/>
  <c r="C2948" i="1" a="1"/>
  <c r="C1852" i="1" a="1"/>
  <c r="C1937" i="1" a="1"/>
  <c r="C4575" i="1" a="1"/>
  <c r="C39" i="1" a="1"/>
  <c r="C1075" i="1" a="1"/>
  <c r="C672" i="1" a="1"/>
  <c r="C1447" i="1" a="1"/>
  <c r="C1099" i="1" a="1"/>
  <c r="C1175" i="1" a="1"/>
  <c r="C5379" i="1" a="1"/>
  <c r="C1545" i="1" a="1"/>
  <c r="C2424" i="1" a="1"/>
  <c r="C2594" i="1" a="1"/>
  <c r="C1955" i="1" a="1"/>
  <c r="C2454" i="1" a="1"/>
  <c r="C1995" i="1" a="1"/>
  <c r="C1287" i="1" a="1"/>
  <c r="C5544" i="1" a="1"/>
  <c r="C926" i="1" a="1"/>
  <c r="C222" i="1" a="1"/>
  <c r="C1781" i="1" a="1"/>
  <c r="C2121" i="1" a="1"/>
  <c r="C1866" i="1" a="1"/>
  <c r="C2791" i="1" a="1"/>
  <c r="C43" i="1" a="1"/>
  <c r="C777" i="1" a="1"/>
  <c r="C550" i="1" a="1"/>
  <c r="C1664" i="1" a="1"/>
  <c r="C140" i="1" a="1"/>
  <c r="C2171" i="1" a="1"/>
  <c r="C1064" i="1" a="1"/>
  <c r="C2933" i="1" a="1"/>
  <c r="C371" i="1" a="1"/>
  <c r="C1159" i="1" a="1"/>
  <c r="C3855" i="1" a="1"/>
  <c r="C1869" i="1" a="1"/>
  <c r="C1588" i="1" a="1"/>
  <c r="C2246" i="1" a="1"/>
  <c r="C1700" i="1" a="1"/>
  <c r="C648" i="1" a="1"/>
  <c r="C1534" i="1" a="1"/>
  <c r="C950" i="1" a="1"/>
  <c r="C1272" i="1" a="1"/>
  <c r="C107" i="1" a="1"/>
  <c r="C2281" i="1" a="1"/>
  <c r="C551" i="1" a="1"/>
  <c r="C437" i="1" a="1"/>
  <c r="C2845" i="1" a="1"/>
  <c r="C1308" i="1" a="1"/>
  <c r="C2326" i="1" a="1"/>
  <c r="C996" i="1" a="1"/>
  <c r="C730" i="1" a="1"/>
  <c r="C2425" i="1" a="1"/>
  <c r="C1249" i="1" a="1"/>
  <c r="C2941" i="1" a="1"/>
  <c r="C2887" i="1" a="1"/>
  <c r="C1523" i="1" a="1"/>
  <c r="C498" i="1" a="1"/>
  <c r="C735" i="1" a="1"/>
  <c r="C1657" i="1" a="1"/>
  <c r="C401" i="1" a="1"/>
  <c r="C945" i="1" a="1"/>
  <c r="C2068" i="1" a="1"/>
  <c r="C732" i="1" a="1"/>
  <c r="C1054" i="1" a="1"/>
  <c r="C3501" i="1" a="1"/>
  <c r="C1430" i="1" a="1"/>
  <c r="C1817" i="1" a="1"/>
  <c r="C1372" i="1" a="1"/>
  <c r="C80" i="1" a="1"/>
  <c r="C832" i="1" a="1"/>
  <c r="C307" i="1" a="1"/>
  <c r="C5" i="1" a="1"/>
  <c r="C58" i="1" a="1"/>
  <c r="C528" i="1" a="1"/>
  <c r="C2657" i="1" a="1"/>
  <c r="C139" i="1" a="1"/>
  <c r="C1324" i="1" a="1"/>
  <c r="C4049" i="1" a="1"/>
  <c r="C380" i="1" a="1"/>
  <c r="C1548" i="1" a="1"/>
  <c r="C1452" i="1" a="1"/>
  <c r="C588" i="1" a="1"/>
  <c r="C1703" i="1" a="1"/>
  <c r="C530" i="1" a="1"/>
  <c r="C993" i="1" a="1"/>
  <c r="C2884" i="1" a="1"/>
  <c r="C2223" i="1" a="1"/>
  <c r="C2332" i="1" a="1"/>
  <c r="C2522" i="1" a="1"/>
  <c r="C1155" i="1" a="1"/>
  <c r="C4030" i="1" a="1"/>
  <c r="C1377" i="1" a="1"/>
  <c r="C2600" i="1" a="1"/>
  <c r="C2818" i="1" a="1"/>
  <c r="C143" i="1" a="1"/>
  <c r="C21" i="1" a="1"/>
  <c r="C1337" i="1" a="1"/>
  <c r="C620" i="1" a="1"/>
  <c r="C2582" i="1" a="1"/>
  <c r="C2304" i="1" a="1"/>
  <c r="C2965" i="1" a="1"/>
  <c r="C2260" i="1" a="1"/>
  <c r="C2021" i="1" a="1"/>
  <c r="C4856" i="1" a="1"/>
  <c r="C3298" i="1" a="1"/>
  <c r="C2228" i="1" a="1"/>
  <c r="C2985" i="1" a="1"/>
  <c r="C2354" i="1" a="1"/>
  <c r="C1385" i="1" a="1"/>
  <c r="C1251" i="1" a="1"/>
  <c r="C1668" i="1" a="1"/>
  <c r="C4790" i="1" a="1"/>
  <c r="C2772" i="1" a="1"/>
  <c r="C3042" i="1" a="1"/>
  <c r="C2035" i="1" a="1"/>
  <c r="C521" i="1" a="1"/>
  <c r="C2200" i="1" a="1"/>
  <c r="C86" i="1" a="1"/>
  <c r="C4865" i="1" a="1"/>
  <c r="C3510" i="1" a="1"/>
  <c r="C1343" i="1" a="1"/>
  <c r="C5235" i="1" a="1"/>
  <c r="C1903" i="1" a="1"/>
  <c r="C2199" i="1" a="1"/>
  <c r="C297" i="1" a="1"/>
  <c r="C2748" i="1" a="1"/>
  <c r="C4521" i="1" a="1"/>
  <c r="C3169" i="1" a="1"/>
  <c r="C2757" i="1" a="1"/>
  <c r="C1028" i="1" a="1"/>
  <c r="C1649" i="1" a="1"/>
  <c r="C3334" i="1" a="1"/>
  <c r="C686" i="1" a="1"/>
  <c r="C1949" i="1" a="1"/>
  <c r="C4047" i="1" a="1"/>
  <c r="C1897" i="1" a="1"/>
  <c r="C2628" i="1" a="1"/>
  <c r="C4368" i="1" a="1"/>
  <c r="C1661" i="1" a="1"/>
  <c r="C1341" i="1" a="1"/>
  <c r="C6776" i="1" a="1"/>
  <c r="C315" i="1" a="1"/>
  <c r="C691" i="1" a="1"/>
  <c r="C1750" i="1" a="1"/>
  <c r="C1718" i="1" a="1"/>
  <c r="C915" i="1" a="1"/>
  <c r="C568" i="1" a="1"/>
  <c r="C726" i="1" a="1"/>
  <c r="C2520" i="1" a="1"/>
  <c r="C169" i="1" a="1"/>
  <c r="C1470" i="1" a="1"/>
  <c r="C720" i="1" a="1"/>
  <c r="C1752" i="1" a="1"/>
  <c r="C2155" i="1" a="1"/>
  <c r="C366" i="1" a="1"/>
  <c r="C256" i="1" a="1"/>
  <c r="C727" i="1" a="1"/>
  <c r="C509" i="1" a="1"/>
  <c r="C843" i="1" a="1"/>
  <c r="C4981" i="1" a="1"/>
  <c r="C1357" i="1" a="1"/>
  <c r="C1125" i="1" a="1"/>
  <c r="C822" i="1" a="1"/>
  <c r="C2322" i="1" a="1"/>
  <c r="C436" i="1" a="1"/>
  <c r="C241" i="1" a="1"/>
  <c r="C1575" i="1" a="1"/>
  <c r="C187" i="1" a="1"/>
  <c r="C1526" i="1" a="1"/>
  <c r="C3190" i="1" a="1"/>
  <c r="C1753" i="1" a="1"/>
  <c r="C2340" i="1" a="1"/>
  <c r="C1296" i="1" a="1"/>
  <c r="C3276" i="1" a="1"/>
  <c r="C3466" i="1" a="1"/>
  <c r="C2163" i="1" a="1"/>
  <c r="C1079" i="1" a="1"/>
  <c r="C2201" i="1" a="1"/>
  <c r="C1489" i="1" a="1"/>
  <c r="C2465" i="1" a="1"/>
  <c r="C515" i="1" a="1"/>
  <c r="C456" i="1" a="1"/>
  <c r="C2408" i="1" a="1"/>
  <c r="C1455" i="1" a="1"/>
  <c r="C2456" i="1" a="1"/>
  <c r="C2485" i="1" a="1"/>
  <c r="C1380" i="1" a="1"/>
  <c r="C1524" i="1" a="1"/>
  <c r="C446" i="1" a="1"/>
  <c r="C908" i="1" a="1"/>
  <c r="C12" i="1" a="1"/>
  <c r="C252" i="1" a="1"/>
  <c r="C3029" i="1" a="1"/>
  <c r="C2437" i="1" a="1"/>
  <c r="C3281" i="1" a="1"/>
  <c r="C473" i="1" a="1"/>
  <c r="C2153" i="1" a="1"/>
  <c r="C816" i="1" a="1"/>
  <c r="C601" i="1" a="1"/>
  <c r="C1320" i="1" a="1"/>
  <c r="C2234" i="1" a="1"/>
  <c r="C489" i="1" a="1"/>
  <c r="C462" i="1" a="1"/>
  <c r="C1504" i="1" a="1"/>
  <c r="C2960" i="1" a="1"/>
  <c r="C1181" i="1" a="1"/>
  <c r="C635" i="1" a="1"/>
  <c r="C60" i="1" a="1"/>
  <c r="C350" i="1" a="1"/>
  <c r="C1410" i="1" a="1"/>
  <c r="C1077" i="1" a="1"/>
  <c r="C1832" i="1" a="1"/>
  <c r="C1197" i="1" a="1"/>
  <c r="C3139" i="1" a="1"/>
  <c r="C2559" i="1" a="1"/>
  <c r="C1248" i="1" a="1"/>
  <c r="C2467" i="1" a="1"/>
  <c r="C1763" i="1" a="1"/>
  <c r="C1736" i="1" a="1"/>
  <c r="C2446" i="1" a="1"/>
  <c r="C3132" i="1" a="1"/>
  <c r="C2934" i="1" a="1"/>
  <c r="C3630" i="1" a="1"/>
  <c r="C3258" i="1" a="1"/>
  <c r="C3412" i="1" a="1"/>
  <c r="C871" i="1" a="1"/>
  <c r="C3539" i="1" a="1"/>
  <c r="C3620" i="1" a="1"/>
  <c r="C2589" i="1" a="1"/>
  <c r="C1913" i="1" a="1"/>
  <c r="C3097" i="1" a="1"/>
  <c r="C7945" i="1" a="1"/>
  <c r="C3609" i="1" a="1"/>
  <c r="C1198" i="1" a="1"/>
  <c r="C765" i="1" a="1"/>
  <c r="C1309" i="1" a="1"/>
  <c r="C3948" i="1" a="1"/>
  <c r="C3592" i="1" a="1"/>
  <c r="C1912" i="1" a="1"/>
  <c r="C1132" i="1" a="1"/>
  <c r="C3271" i="1" a="1"/>
  <c r="C739" i="1" a="1"/>
  <c r="C1281" i="1" a="1"/>
  <c r="C3210" i="1" a="1"/>
  <c r="C4155" i="1" a="1"/>
  <c r="C2901" i="1" a="1"/>
  <c r="C1704" i="1" a="1"/>
  <c r="C2777" i="1" a="1"/>
  <c r="C1532" i="1" a="1"/>
  <c r="C1362" i="1" a="1"/>
  <c r="C877" i="1" a="1"/>
  <c r="C3192" i="1" a="1"/>
  <c r="C3811" i="1" a="1"/>
  <c r="C2028" i="1" a="1"/>
  <c r="C1145" i="1" a="1"/>
  <c r="C63" i="1" a="1"/>
  <c r="C4680" i="1" a="1"/>
  <c r="C4529" i="1" a="1"/>
  <c r="C3314" i="1" a="1"/>
  <c r="C678" i="1" a="1"/>
  <c r="C2995" i="1" a="1"/>
  <c r="C1347" i="1" a="1"/>
  <c r="C2452" i="1" a="1"/>
  <c r="C3957" i="1" a="1"/>
  <c r="C1961" i="1" a="1"/>
  <c r="C3154" i="1" a="1"/>
  <c r="C4003" i="1" a="1"/>
  <c r="C352" i="1" a="1"/>
  <c r="C584" i="1" a="1"/>
  <c r="C2166" i="1" a="1"/>
  <c r="C1954" i="1" a="1"/>
  <c r="C1946" i="1" a="1"/>
  <c r="C1311" i="1" a="1"/>
  <c r="C1992" i="1" a="1"/>
  <c r="C1531" i="1" a="1"/>
  <c r="C3227" i="1" a="1"/>
  <c r="C1269" i="1" a="1"/>
  <c r="C193" i="1" a="1"/>
  <c r="C2613" i="1" a="1"/>
  <c r="C728" i="1" a="1"/>
  <c r="C1057" i="1" a="1"/>
  <c r="C201" i="1" a="1"/>
  <c r="C718" i="1" a="1"/>
  <c r="C1228" i="1" a="1"/>
  <c r="C2378" i="1" a="1"/>
  <c r="C1579" i="1" a="1"/>
  <c r="C3056" i="1" a="1"/>
  <c r="C3513" i="1" a="1"/>
  <c r="C831" i="1" a="1"/>
  <c r="C1519" i="1" a="1"/>
  <c r="C2345" i="1" a="1"/>
  <c r="C2598" i="1" a="1"/>
  <c r="C956" i="1" a="1"/>
  <c r="C1696" i="1" a="1"/>
  <c r="C782" i="1" a="1"/>
  <c r="C872" i="1" a="1"/>
  <c r="C1582" i="1" a="1"/>
  <c r="C2268" i="1" a="1"/>
  <c r="C268" i="1" a="1"/>
  <c r="C1220" i="1" a="1"/>
  <c r="C1725" i="1" a="1"/>
  <c r="C792" i="1" a="1"/>
  <c r="C2821" i="1" a="1"/>
  <c r="C674" i="1" a="1"/>
  <c r="C2087" i="1" a="1"/>
  <c r="C2432" i="1" a="1"/>
  <c r="C1840" i="1" a="1"/>
  <c r="C4279" i="1" a="1"/>
  <c r="C390" i="1" a="1"/>
  <c r="C780" i="1" a="1"/>
  <c r="C2466" i="1" a="1"/>
  <c r="C4799" i="1" a="1"/>
  <c r="C655" i="1" a="1"/>
  <c r="C731" i="1" a="1"/>
  <c r="C3270" i="1" a="1"/>
  <c r="C152" i="1" a="1"/>
  <c r="C393" i="1" a="1"/>
  <c r="C669" i="1" a="1"/>
  <c r="C1822" i="1" a="1"/>
  <c r="C2449" i="1" a="1"/>
  <c r="C101" i="1" a="1"/>
  <c r="C2208" i="1" a="1"/>
  <c r="C1471" i="1" a="1"/>
  <c r="C1253" i="1" a="1"/>
  <c r="C2112" i="1" a="1"/>
  <c r="C2327" i="1" a="1"/>
  <c r="C6183" i="1" a="1"/>
  <c r="C4403" i="1" a="1"/>
  <c r="C1710" i="1" a="1"/>
  <c r="C2187" i="1" a="1"/>
  <c r="C4369" i="1" a="1"/>
  <c r="C2117" i="1" a="1"/>
  <c r="C451" i="1" a="1"/>
  <c r="C1468" i="1" a="1"/>
  <c r="C142" i="1" a="1"/>
  <c r="C214" i="1" a="1"/>
  <c r="C1122" i="1" a="1"/>
  <c r="C409" i="1" a="1"/>
  <c r="C2152" i="1" a="1"/>
  <c r="C2099" i="1" a="1"/>
  <c r="C2503" i="1" a="1"/>
  <c r="C3645" i="1" a="1"/>
  <c r="C955" i="1" a="1"/>
  <c r="C2967" i="1" a="1"/>
  <c r="C2665" i="1" a="1"/>
  <c r="C1386" i="1" a="1"/>
  <c r="C2804" i="1" a="1"/>
  <c r="C2619" i="1" a="1"/>
  <c r="C1601" i="1" a="1"/>
  <c r="C2280" i="1" a="1"/>
  <c r="C5625" i="1" a="1"/>
  <c r="C2436" i="1" a="1"/>
  <c r="C2866" i="1" a="1"/>
  <c r="C2391" i="1" a="1"/>
  <c r="C4433" i="1" a="1"/>
  <c r="C4668" i="1" a="1"/>
  <c r="C1673" i="1" a="1"/>
  <c r="C1191" i="1" a="1"/>
  <c r="C1356" i="1" a="1"/>
  <c r="C3090" i="1" a="1"/>
  <c r="C5371" i="1" a="1"/>
  <c r="C3955" i="1" a="1"/>
  <c r="C1162" i="1" a="1"/>
  <c r="C881" i="1" a="1"/>
  <c r="C2728" i="1" a="1"/>
  <c r="C2448" i="1" a="1"/>
  <c r="C4464" i="1" a="1"/>
  <c r="C3015" i="1" a="1"/>
  <c r="C1499" i="1" a="1"/>
  <c r="C287" i="1" a="1"/>
  <c r="C1962" i="1" a="1"/>
  <c r="C2656" i="1" a="1"/>
  <c r="C1306" i="1" a="1"/>
  <c r="C632" i="1" a="1"/>
  <c r="C809" i="1" a="1"/>
  <c r="C215" i="1" a="1"/>
  <c r="C336" i="1" a="1"/>
  <c r="C2096" i="1" a="1"/>
  <c r="C621" i="1" a="1"/>
  <c r="C1989" i="1" a="1"/>
  <c r="C7281" i="1" a="1"/>
  <c r="C3254" i="1" a="1"/>
  <c r="C4783" i="1" a="1"/>
  <c r="C2182" i="1" a="1"/>
  <c r="C644" i="1" a="1"/>
  <c r="C3231" i="1" a="1"/>
  <c r="C2469" i="1" a="1"/>
  <c r="C1263" i="1" a="1"/>
  <c r="C5291" i="1" a="1"/>
  <c r="C3497" i="1" a="1"/>
  <c r="C500" i="1" a="1"/>
  <c r="C128" i="1" a="1"/>
  <c r="C98" i="1" a="1"/>
  <c r="C3193" i="1" a="1"/>
  <c r="C2162" i="1" a="1"/>
  <c r="C3793" i="1" a="1"/>
  <c r="C4348" i="1" a="1"/>
  <c r="C5286" i="1" a="1"/>
  <c r="C4695" i="1" a="1"/>
  <c r="C313" i="1" a="1"/>
  <c r="C1364" i="1" a="1"/>
  <c r="C4327" i="1" a="1"/>
  <c r="C2215" i="1" a="1"/>
  <c r="C337" i="1" a="1"/>
  <c r="C1758" i="1" a="1"/>
  <c r="C1424" i="1" a="1"/>
  <c r="C2410" i="1" a="1"/>
  <c r="C911" i="1" a="1"/>
  <c r="C2356" i="1" a="1"/>
  <c r="C1780" i="1" a="1"/>
  <c r="C1203" i="1" a="1"/>
  <c r="C2397" i="1" a="1"/>
  <c r="C4" i="1" a="1"/>
  <c r="C5340" i="1" a="1"/>
  <c r="C939" i="1" a="1"/>
  <c r="C78" i="1" a="1"/>
  <c r="C3167" i="1" a="1"/>
  <c r="C711" i="1" a="1"/>
  <c r="C1041" i="1" a="1"/>
  <c r="C1299" i="1" a="1"/>
  <c r="C1150" i="1" a="1"/>
  <c r="C978" i="1" a="1"/>
  <c r="C1580" i="1" a="1"/>
  <c r="C1215" i="1" a="1"/>
  <c r="C47" i="1" a="1"/>
  <c r="C1053" i="1" a="1"/>
  <c r="C1027" i="1" a="1"/>
  <c r="C3194" i="1" a="1"/>
  <c r="C627" i="1" a="1"/>
  <c r="C2888" i="1" a="1"/>
  <c r="C2090" i="1" a="1"/>
  <c r="C562" i="1" a="1"/>
  <c r="C4412" i="1" a="1"/>
  <c r="C569" i="1" a="1"/>
  <c r="C2560" i="1" a="1"/>
  <c r="C760" i="1" a="1"/>
  <c r="C536" i="1" a="1"/>
  <c r="C121" i="1" a="1"/>
  <c r="C369" i="1" a="1"/>
  <c r="C808" i="1" a="1"/>
  <c r="C861" i="1" a="1"/>
  <c r="C1442" i="1" a="1"/>
  <c r="C889" i="1" a="1"/>
  <c r="C578" i="1" a="1"/>
  <c r="C1563" i="1" a="1"/>
  <c r="C1096" i="1" a="1"/>
  <c r="C564" i="1" a="1"/>
  <c r="C269" i="1" a="1"/>
  <c r="C1004" i="1" a="1"/>
  <c r="C2126" i="1" a="1"/>
  <c r="C3699" i="1" a="1"/>
  <c r="C1285" i="1" a="1"/>
  <c r="C2007" i="1" a="1"/>
  <c r="C4232" i="1" a="1"/>
  <c r="C683" i="1" a="1"/>
  <c r="C1149" i="1" a="1"/>
  <c r="C719" i="1" a="1"/>
  <c r="C233" i="1" a="1"/>
  <c r="C501" i="1" a="1"/>
  <c r="C388" i="1" a="1"/>
  <c r="C1841" i="1" a="1"/>
  <c r="C587" i="1" a="1"/>
  <c r="C3064" i="1" a="1"/>
  <c r="C3684" i="1" a="1"/>
  <c r="C4248" i="1" a="1"/>
  <c r="C1437" i="1" a="1"/>
  <c r="C1735" i="1" a="1"/>
  <c r="C2539" i="1" a="1"/>
  <c r="C567" i="1" a="1"/>
  <c r="C1391" i="1" a="1"/>
  <c r="C1803" i="1" a="1"/>
  <c r="C1409" i="1" a="1"/>
  <c r="C2477" i="1" a="1"/>
  <c r="C459" i="1" a="1"/>
  <c r="C2358" i="1" a="1"/>
  <c r="C852" i="1" a="1"/>
  <c r="C1139" i="1" a="1"/>
  <c r="C3643" i="1" a="1"/>
  <c r="C1101" i="1" a="1"/>
  <c r="C3927" i="1" a="1"/>
  <c r="C2225" i="1" a="1"/>
  <c r="C340" i="1" a="1"/>
  <c r="C4188" i="1" a="1"/>
  <c r="C3815" i="1" a="1"/>
  <c r="C1323" i="1" a="1"/>
  <c r="C1373" i="1" a="1"/>
  <c r="C1076" i="1" a="1"/>
  <c r="C5681" i="1" a="1"/>
  <c r="C858" i="1" a="1"/>
  <c r="C2472" i="1" a="1"/>
  <c r="C1621" i="1" a="1"/>
  <c r="C3923" i="1" a="1"/>
  <c r="C2443" i="1" a="1"/>
  <c r="C3245" i="1" a="1"/>
  <c r="C2072" i="1" a="1"/>
  <c r="C976" i="1" a="1"/>
  <c r="C1712" i="1" a="1"/>
  <c r="C793" i="1" a="1"/>
  <c r="C3841" i="1" a="1"/>
  <c r="C1938" i="1" a="1"/>
  <c r="C2461" i="1" a="1"/>
  <c r="C3174" i="1" a="1"/>
  <c r="C2633" i="1" a="1"/>
  <c r="C4201" i="1" a="1"/>
  <c r="C2457" i="1" a="1"/>
  <c r="C1008" i="1" a="1"/>
  <c r="C1914" i="1" a="1"/>
  <c r="C2840" i="1" a="1"/>
  <c r="C532" i="1" a="1"/>
  <c r="C314" i="1" a="1"/>
  <c r="C323" i="1" a="1"/>
  <c r="C4621" i="1" a="1"/>
  <c r="C1950" i="1" a="1"/>
  <c r="C2114" i="1" a="1"/>
  <c r="C1666" i="1" a="1"/>
  <c r="C3790" i="1" a="1"/>
  <c r="C522" i="1" a="1"/>
  <c r="C211" i="1" a="1"/>
  <c r="C1067" i="1" a="1"/>
  <c r="C1502" i="1" a="1"/>
  <c r="C2230" i="1" a="1"/>
  <c r="C2406" i="1" a="1"/>
  <c r="C3306" i="1" a="1"/>
  <c r="C633" i="1" a="1"/>
  <c r="C3010" i="1" a="1"/>
  <c r="C270" i="1" a="1"/>
  <c r="C750" i="1" a="1"/>
  <c r="C1646" i="1" a="1"/>
  <c r="C2850" i="1" a="1"/>
  <c r="C825" i="1" a="1"/>
  <c r="C396" i="1" a="1"/>
  <c r="C554" i="1" a="1"/>
  <c r="C1683" i="1" a="1"/>
  <c r="C514" i="1" a="1"/>
  <c r="C1243" i="1" a="1"/>
  <c r="C1153" i="1" a="1"/>
  <c r="C1966" i="1" a="1"/>
  <c r="C1354" i="1" a="1"/>
  <c r="C1331" i="1" a="1"/>
  <c r="C865" i="1" a="1"/>
  <c r="C749" i="1" a="1"/>
  <c r="C372" i="1" a="1"/>
  <c r="C540" i="1" a="1"/>
  <c r="C1140" i="1" a="1"/>
  <c r="C3476" i="1" a="1"/>
  <c r="C4500" i="1" a="1"/>
  <c r="C213" i="1" a="1"/>
  <c r="C2561" i="1" a="1"/>
  <c r="C1829" i="1" a="1"/>
  <c r="C2086" i="1" a="1"/>
  <c r="C682" i="1" a="1"/>
  <c r="C4579" i="1" a="1"/>
  <c r="C2550" i="1" a="1"/>
  <c r="C3506" i="1" a="1"/>
  <c r="C2213" i="1" a="1"/>
  <c r="C2003" i="1" a="1"/>
  <c r="C2409" i="1" a="1"/>
  <c r="C1615" i="1" a="1"/>
  <c r="C3156" i="1" a="1"/>
  <c r="C2988" i="1" a="1"/>
  <c r="C503" i="1" a="1"/>
  <c r="C1634" i="1" a="1"/>
  <c r="C748" i="1" a="1"/>
  <c r="C1206" i="1" a="1"/>
  <c r="C1267" i="1" a="1"/>
  <c r="C455" i="1" a="1"/>
  <c r="C249" i="1" a="1"/>
  <c r="C3077" i="1" a="1"/>
  <c r="C3350" i="1" a="1"/>
  <c r="C221" i="1" a="1"/>
  <c r="C1104" i="1" a="1"/>
  <c r="C990" i="1" a="1"/>
  <c r="C629" i="1" a="1"/>
  <c r="C2555" i="1" a="1"/>
  <c r="C3295" i="1" a="1"/>
  <c r="C2139" i="1" a="1"/>
  <c r="C537" i="1" a="1"/>
  <c r="C2026" i="1" a="1"/>
  <c r="C56" i="1" a="1"/>
  <c r="C2735" i="1" a="1"/>
  <c r="C2617" i="1" a="1"/>
  <c r="C3148" i="1" a="1"/>
  <c r="C2160" i="1" a="1"/>
  <c r="C1918" i="1" a="1"/>
  <c r="C146" i="1" a="1"/>
  <c r="C1329" i="1" a="1"/>
  <c r="C1872" i="1" a="1"/>
  <c r="C1193" i="1" a="1"/>
  <c r="C173" i="1" a="1"/>
  <c r="C2919" i="1" a="1"/>
  <c r="C84" i="1" a="1"/>
  <c r="C1195" i="1" a="1"/>
  <c r="C671" i="1" a="1"/>
  <c r="C1332" i="1" a="1"/>
  <c r="C3238" i="1" a="1"/>
  <c r="C2289" i="1" a="1"/>
  <c r="C134" i="1" a="1"/>
  <c r="C1255" i="1" a="1"/>
  <c r="C1425" i="1" a="1"/>
  <c r="C1991" i="1" a="1"/>
  <c r="C3367" i="1" a="1"/>
  <c r="C2867" i="1" a="1"/>
  <c r="C1182" i="1" a="1"/>
  <c r="C1393" i="1" a="1"/>
  <c r="C4183" i="1" a="1"/>
  <c r="C4925" i="1" a="1"/>
  <c r="C5499" i="1" a="1"/>
  <c r="C3444" i="1" a="1"/>
  <c r="C698" i="1" a="1"/>
  <c r="C3397" i="1" a="1"/>
  <c r="C867" i="1" a="1"/>
  <c r="C3577" i="1" a="1"/>
  <c r="C2685" i="1" a="1"/>
  <c r="C3178" i="1" a="1"/>
  <c r="C798" i="1" a="1"/>
  <c r="C1929" i="1" a="1"/>
  <c r="C1199" i="1" a="1"/>
  <c r="C2255" i="1" a="1"/>
  <c r="C1915" i="1" a="1"/>
  <c r="C3465" i="1" a="1"/>
  <c r="C4021" i="1" a="1"/>
  <c r="C3095" i="1" a="1"/>
  <c r="C304" i="1" a="1"/>
  <c r="C1650" i="1" a="1"/>
  <c r="C1273" i="1" a="1"/>
  <c r="C3483" i="1" a="1"/>
  <c r="C1419" i="1" a="1"/>
  <c r="C1755" i="1" a="1"/>
  <c r="C4746" i="1" a="1"/>
  <c r="C2474" i="1" a="1"/>
  <c r="C1577" i="1" a="1"/>
  <c r="C1741" i="1" a="1"/>
  <c r="C3421" i="1" a="1"/>
  <c r="C631" i="1" a="1"/>
  <c r="C4538" i="1" a="1"/>
  <c r="C3263" i="1" a="1"/>
  <c r="C6707" i="1" a="1"/>
  <c r="C963" i="1" a="1"/>
  <c r="C2754" i="1" a="1"/>
  <c r="C1141" i="1" a="1"/>
  <c r="C3568" i="1" a="1"/>
  <c r="C1121" i="1" a="1"/>
  <c r="C326" i="1" a="1"/>
  <c r="C1775" i="1" a="1"/>
  <c r="C880" i="1" a="1"/>
  <c r="C496" i="1" a="1"/>
  <c r="C2320" i="1" a="1"/>
  <c r="C2136" i="1" a="1"/>
  <c r="C1325" i="1" a="1"/>
  <c r="C869" i="1" a="1"/>
  <c r="C1677" i="1" a="1"/>
  <c r="C2597" i="1" a="1"/>
  <c r="C1089" i="1" a="1"/>
  <c r="C803" i="1" a="1"/>
  <c r="C470" i="1" a="1"/>
  <c r="C1922" i="1" a="1"/>
  <c r="C1576" i="1" a="1"/>
  <c r="C1520" i="1" a="1"/>
  <c r="C1810" i="1" a="1"/>
  <c r="C3411" i="1" a="1"/>
  <c r="C1680" i="1" a="1"/>
  <c r="C2144" i="1" a="1"/>
  <c r="C48" i="1" a="1"/>
  <c r="C652" i="1" a="1"/>
  <c r="C1786" i="1" a="1"/>
  <c r="C1882" i="1" a="1"/>
  <c r="C238" i="1" a="1"/>
  <c r="C3863" i="1" a="1"/>
  <c r="C1328" i="1" a="1"/>
  <c r="C347" i="1" a="1"/>
  <c r="C2381" i="1" a="1"/>
  <c r="C2732" i="1" a="1"/>
  <c r="C1262" i="1" a="1"/>
  <c r="C3216" i="1" a="1"/>
  <c r="C1539" i="1" a="1"/>
  <c r="C354" i="1" a="1"/>
  <c r="C1564" i="1" a="1"/>
  <c r="C292" i="1" a="1"/>
  <c r="C2782" i="1" a="1"/>
  <c r="C1581" i="1" a="1"/>
  <c r="C2521" i="1" a="1"/>
  <c r="C764" i="1" a="1"/>
  <c r="C2768" i="1" a="1"/>
  <c r="C755" i="1" a="1"/>
  <c r="C561" i="1" a="1"/>
  <c r="C2516" i="1" a="1"/>
  <c r="C3467" i="1" a="1"/>
  <c r="C2083" i="1" a="1"/>
  <c r="C3152" i="1" a="1"/>
  <c r="C2540" i="1" a="1"/>
  <c r="C1642" i="1" a="1"/>
  <c r="C779" i="1" a="1"/>
  <c r="C1608" i="1" a="1"/>
  <c r="C716" i="1" a="1"/>
  <c r="C370" i="1" a="1"/>
  <c r="C2123" i="1" a="1"/>
  <c r="C863" i="1" a="1"/>
  <c r="C14" i="1" a="1"/>
  <c r="C1728" i="1" a="1"/>
  <c r="C2312" i="1" a="1"/>
  <c r="C262" i="1" a="1"/>
  <c r="C2342" i="1" a="1"/>
  <c r="C985" i="1" a="1"/>
  <c r="C2445" i="1" a="1"/>
  <c r="C1645" i="1" a="1"/>
  <c r="C2338" i="1" a="1"/>
  <c r="C2422" i="1" a="1"/>
  <c r="C1481" i="1" a="1"/>
  <c r="C3623" i="1" a="1"/>
  <c r="C1599" i="1" a="1"/>
  <c r="C42" i="1" a="1"/>
  <c r="C2305" i="1" a="1"/>
  <c r="C2572" i="1" a="1"/>
  <c r="C2697" i="1" a="1"/>
  <c r="C1720" i="1" a="1"/>
  <c r="C983" i="1" a="1"/>
  <c r="C212" i="1" a="1"/>
  <c r="C109" i="1" a="1"/>
  <c r="C200" i="1" a="1"/>
  <c r="C1084" i="1" a="1"/>
  <c r="C2712" i="1" a="1"/>
  <c r="C3641" i="1" a="1"/>
  <c r="C2015" i="1" a="1"/>
  <c r="C2609" i="1" a="1"/>
  <c r="C3241" i="1" a="1"/>
  <c r="C2333" i="1" a="1"/>
  <c r="C3661" i="1" a="1"/>
  <c r="C2064" i="1" a="1"/>
  <c r="C3551" i="1" a="1"/>
  <c r="C1151" i="1" a="1"/>
  <c r="C560" i="1" a="1"/>
  <c r="C791" i="1" a="1"/>
  <c r="C614" i="1" a="1"/>
  <c r="C2442" i="1" a="1"/>
  <c r="C93" i="1" a="1"/>
  <c r="C2346" i="1" a="1"/>
  <c r="C667" i="1" a="1"/>
  <c r="C1931" i="1" a="1"/>
  <c r="C2157" i="1" a="1"/>
  <c r="C1144" i="1" a="1"/>
  <c r="C3340" i="1" a="1"/>
  <c r="C1303" i="1" a="1"/>
  <c r="C3481" i="1" a="1"/>
  <c r="C2752" i="1" a="1"/>
  <c r="C2010" i="1" a="1"/>
  <c r="C2205" i="1" a="1"/>
  <c r="C3471" i="1" a="1"/>
  <c r="C1778" i="1" a="1"/>
  <c r="C306" i="1" a="1"/>
  <c r="C2745" i="1" a="1"/>
  <c r="C1672" i="1" a="1"/>
  <c r="C5077" i="1" a="1"/>
  <c r="C2012" i="1" a="1"/>
  <c r="C2551" i="1" a="1"/>
  <c r="C2011" i="1" a="1"/>
  <c r="C1007" i="1" a="1"/>
  <c r="C1536" i="1" a="1"/>
  <c r="C443" i="1" a="1"/>
  <c r="C2236" i="1" a="1"/>
  <c r="C2184" i="1" a="1"/>
  <c r="C429" i="1" a="1"/>
  <c r="C2302" i="1" a="1"/>
  <c r="C2348" i="1" a="1"/>
  <c r="C2935" i="1" a="1"/>
  <c r="C1403" i="1" a="1"/>
  <c r="C4138" i="1" a="1"/>
  <c r="C3336" i="1" a="1"/>
  <c r="C5422" i="1" a="1"/>
  <c r="C2879" i="1" a="1"/>
  <c r="C566" i="1" a="1"/>
  <c r="C2906" i="1" a="1"/>
  <c r="C3003" i="1" a="1"/>
  <c r="C1022" i="1" a="1"/>
  <c r="C742" i="1" a="1"/>
  <c r="C1024" i="1" a="1"/>
  <c r="C1061" i="1" a="1"/>
  <c r="C1619" i="1" a="1"/>
  <c r="C228" i="1" a="1"/>
  <c r="C127" i="1" a="1"/>
  <c r="C192" i="1" a="1"/>
  <c r="C1446" i="1" a="1"/>
  <c r="C1800" i="1" a="1"/>
  <c r="C3173" i="1" a="1"/>
  <c r="C2563" i="1" a="1"/>
  <c r="C1821" i="1" a="1"/>
  <c r="C2528" i="1" a="1"/>
  <c r="C2224" i="1" a="1"/>
  <c r="C2040" i="1" a="1"/>
  <c r="C847" i="1" a="1"/>
  <c r="C1205" i="1" a="1"/>
  <c r="C1543" i="1" a="1"/>
  <c r="C1749" i="1" a="1"/>
  <c r="C1774" i="1" a="1"/>
  <c r="C298" i="1" a="1"/>
  <c r="C2691" i="1" a="1"/>
  <c r="C2177" i="1" a="1"/>
  <c r="C1260" i="1" a="1"/>
  <c r="C2216" i="1" a="1"/>
  <c r="C1465" i="1" a="1"/>
  <c r="C957" i="1" a="1"/>
  <c r="C2140" i="1" a="1"/>
  <c r="C3414" i="1" a="1"/>
  <c r="C2507" i="1" a="1"/>
  <c r="C460" i="1" a="1"/>
  <c r="C2420" i="1" a="1"/>
  <c r="C294" i="1" a="1"/>
  <c r="C2218" i="1" a="1"/>
  <c r="C1301" i="1" a="1"/>
  <c r="C505" i="1" a="1"/>
  <c r="C1908" i="1" a="1"/>
  <c r="C2741" i="1" a="1"/>
  <c r="C343" i="1" a="1"/>
  <c r="C168" i="1" a="1"/>
  <c r="C1017" i="1" a="1"/>
  <c r="C959" i="1" a="1"/>
  <c r="C254" i="1" a="1"/>
  <c r="C2587" i="1" a="1"/>
  <c r="C1934" i="1" a="1"/>
  <c r="C2644" i="1" a="1"/>
  <c r="C258" i="1" a="1"/>
  <c r="C3335" i="1" a="1"/>
  <c r="C1825" i="1" a="1"/>
  <c r="C3452" i="1" a="1"/>
  <c r="C216" i="1" a="1"/>
  <c r="C1321" i="1" a="1"/>
  <c r="C1095" i="1" a="1"/>
  <c r="C384" i="1" a="1"/>
  <c r="C265" i="1" a="1"/>
  <c r="C628" i="1" a="1"/>
  <c r="C364" i="1" a="1"/>
  <c r="C1352" i="1" a="1"/>
  <c r="C3843" i="1" a="1"/>
  <c r="C2526" i="1" a="1"/>
  <c r="C2604" i="1" a="1"/>
  <c r="C218" i="1" a="1"/>
  <c r="C1530" i="1" a="1"/>
  <c r="C1305" i="1" a="1"/>
  <c r="C4765" i="1" a="1"/>
  <c r="C1807" i="1" a="1"/>
  <c r="C4475" i="1" a="1"/>
  <c r="C5233" i="1" a="1"/>
  <c r="C3598" i="1" a="1"/>
  <c r="C402" i="1" a="1"/>
  <c r="C158" i="1" a="1"/>
  <c r="C3368" i="1" a="1"/>
  <c r="C273" i="1" a="1"/>
  <c r="C810" i="1" a="1"/>
  <c r="C3364" i="1" a="1"/>
  <c r="C2181" i="1" a="1"/>
  <c r="C4901" i="1" a="1"/>
  <c r="C2731" i="1" a="1"/>
  <c r="C3392" i="1" a="1"/>
  <c r="C4371" i="1" a="1"/>
  <c r="C4780" i="1" a="1"/>
  <c r="C3489" i="1" a="1"/>
  <c r="C2504" i="1" a="1"/>
  <c r="C1223" i="1" a="1"/>
  <c r="C1100" i="1" a="1"/>
  <c r="C2524" i="1" a="1"/>
  <c r="C773" i="1" a="1"/>
  <c r="C245" i="1" a="1"/>
  <c r="C5194" i="1" a="1"/>
  <c r="C2193" i="1" a="1"/>
  <c r="C3974" i="1" a="1"/>
  <c r="C2648" i="1" a="1"/>
  <c r="C2943" i="1" a="1"/>
  <c r="C3652" i="1" a="1"/>
  <c r="C4607" i="1" a="1"/>
  <c r="C7378" i="1" a="1"/>
  <c r="C1721" i="1" a="1"/>
  <c r="C3211" i="1" a="1"/>
  <c r="C4432" i="1" a="1"/>
  <c r="C1491" i="1" a="1"/>
  <c r="C2196" i="1" a="1"/>
  <c r="C1513" i="1" a="1"/>
  <c r="C1644" i="1" a="1"/>
  <c r="C2390" i="1" a="1"/>
  <c r="C4112" i="1" a="1"/>
  <c r="C1629" i="1" a="1"/>
  <c r="C549" i="1" a="1"/>
  <c r="C4710" i="1" a="1"/>
  <c r="C4104" i="1" a="1"/>
  <c r="C3867" i="1" a="1"/>
  <c r="C3362" i="1" a="1"/>
  <c r="C5670" i="1" a="1"/>
  <c r="C1247" i="1" a="1"/>
  <c r="C1458" i="1" a="1"/>
  <c r="C1892" i="1" a="1"/>
  <c r="C517" i="1" a="1"/>
  <c r="C428" i="1" a="1"/>
  <c r="C2596" i="1" a="1"/>
  <c r="C1374" i="1" a="1"/>
  <c r="C3912" i="1" a="1"/>
  <c r="C4959" i="1" a="1"/>
  <c r="C6341" i="1" a="1"/>
  <c r="C4174" i="1" a="1"/>
  <c r="C420" i="1" a="1"/>
  <c r="C365" i="1" a="1"/>
  <c r="C3604" i="1" a="1"/>
  <c r="C1846" i="1" a="1"/>
  <c r="C1179" i="1" a="1"/>
  <c r="C170" i="1" a="1"/>
  <c r="C3361" i="1" a="1"/>
  <c r="C3165" i="1" a="1"/>
  <c r="C2316" i="1" a="1"/>
  <c r="C2688" i="1" a="1"/>
  <c r="C1358" i="1" a="1"/>
  <c r="C2017" i="1" a="1"/>
  <c r="C918" i="1" a="1"/>
  <c r="C2330" i="1" a="1"/>
  <c r="C3291" i="1" a="1"/>
  <c r="C2969" i="1" a="1"/>
  <c r="C756" i="1" a="1"/>
  <c r="C358" i="1" a="1"/>
  <c r="C4117" i="1" a="1"/>
  <c r="C2882" i="1" a="1"/>
  <c r="C1173" i="1" a="1"/>
  <c r="C2870" i="1" a="1"/>
  <c r="C2553" i="1" a="1"/>
  <c r="C1375" i="1" a="1"/>
  <c r="C1353" i="1" a="1"/>
  <c r="C381" i="1" a="1"/>
  <c r="C82" i="1" a="1"/>
  <c r="C1998" i="1" a="1"/>
  <c r="C1288" i="1" a="1"/>
  <c r="C2088" i="1" a="1"/>
  <c r="C3252" i="1" a="1"/>
  <c r="C3198" i="1" a="1"/>
  <c r="C3100" i="1" a="1"/>
  <c r="C2164" i="1" a="1"/>
  <c r="C4189" i="1" a="1"/>
  <c r="C3795" i="1" a="1"/>
  <c r="C2389" i="1" a="1"/>
  <c r="C3676" i="1" a="1"/>
  <c r="C5228" i="1" a="1"/>
  <c r="C4492" i="1" a="1"/>
  <c r="C3488" i="1" a="1"/>
  <c r="C1032" i="1" a="1"/>
  <c r="C1541" i="1" a="1"/>
  <c r="C2371" i="1" a="1"/>
  <c r="C1226" i="1" a="1"/>
  <c r="C1627" i="1" a="1"/>
  <c r="C1667" i="1" a="1"/>
  <c r="C3365" i="1" a="1"/>
  <c r="C1246" i="1" a="1"/>
  <c r="C3146" i="1" a="1"/>
  <c r="C2650" i="1" a="1"/>
  <c r="C2235" i="1" a="1"/>
  <c r="C3355" i="1" a="1"/>
  <c r="C875" i="1" a="1"/>
  <c r="C1616" i="1" a="1"/>
  <c r="C2376" i="1" a="1"/>
  <c r="C905" i="1" a="1"/>
  <c r="C1521" i="1" a="1"/>
  <c r="C24" i="1" a="1"/>
  <c r="C2373" i="1" a="1"/>
  <c r="C610" i="1" a="1"/>
  <c r="C2861" i="1" a="1"/>
  <c r="C2147" i="1" a="1"/>
  <c r="C417" i="1" a="1"/>
  <c r="C1733" i="1" a="1"/>
  <c r="C2272" i="1" a="1"/>
  <c r="C3370" i="1" a="1"/>
  <c r="C2494" i="1" a="1"/>
  <c r="C4755" i="1" a="1"/>
  <c r="C2329" i="1" a="1"/>
  <c r="C5105" i="1" a="1"/>
  <c r="C2781" i="1" a="1"/>
  <c r="C3637" i="1" a="1"/>
  <c r="C572" i="1" a="1"/>
  <c r="C6247" i="1" a="1"/>
  <c r="C1310" i="1" a="1"/>
  <c r="C5449" i="1" a="1"/>
  <c r="C3461" i="1" a="1"/>
  <c r="C414" i="1" a="1"/>
  <c r="C828" i="1" a="1"/>
  <c r="C4261" i="1" a="1"/>
  <c r="C2618" i="1" a="1"/>
  <c r="C2032" i="1" a="1"/>
  <c r="C4679" i="1" a="1"/>
  <c r="C2950" i="1" a="1"/>
  <c r="C4722" i="1" a="1"/>
  <c r="C156" i="1" a="1"/>
  <c r="C2897" i="1" a="1"/>
  <c r="C5811" i="1" a="1"/>
  <c r="C901" i="1" a="1"/>
  <c r="C4864" i="1" a="1"/>
  <c r="C922" i="1" a="1"/>
  <c r="C1025" i="1" a="1"/>
  <c r="C2857" i="1" a="1"/>
  <c r="C2250" i="1" a="1"/>
  <c r="C1901" i="1" a="1"/>
  <c r="C2917" i="1" a="1"/>
  <c r="C7657" i="1" a="1"/>
  <c r="C1371" i="1" a="1"/>
  <c r="C3839" i="1" a="1"/>
  <c r="C7149" i="1" a="1"/>
  <c r="C3199" i="1" a="1"/>
  <c r="C3750" i="1" a="1"/>
  <c r="C3464" i="1" a="1"/>
  <c r="C4389" i="1" a="1"/>
  <c r="C3001" i="1" a="1"/>
  <c r="C5888" i="1" a="1"/>
  <c r="C3072" i="1" a="1"/>
  <c r="C2048" i="1" a="1"/>
  <c r="C4791" i="1" a="1"/>
  <c r="C507" i="1" a="1"/>
  <c r="C5325" i="1" a="1"/>
  <c r="C5589" i="1" a="1"/>
  <c r="C5866" i="1" a="1"/>
  <c r="C1436" i="1" a="1"/>
  <c r="C3542" i="1" a="1"/>
  <c r="C4540" i="1" a="1"/>
  <c r="C1957" i="1" a="1"/>
  <c r="C3883" i="1" a="1"/>
  <c r="C2438" i="1" a="1"/>
  <c r="C3422" i="1" a="1"/>
  <c r="C4046" i="1" a="1"/>
  <c r="C2854" i="1" a="1"/>
  <c r="C235" i="1" a="1"/>
  <c r="C2501" i="1" a="1"/>
  <c r="C3862" i="1" a="1"/>
  <c r="C4986" i="1" a="1"/>
  <c r="C2065" i="1" a="1"/>
  <c r="C8522" i="1" a="1"/>
  <c r="C4581" i="1" a="1"/>
  <c r="C1336" i="1" a="1"/>
  <c r="C1115" i="1" a="1"/>
  <c r="C2051" i="1" a="1"/>
  <c r="C2566" i="1" a="1"/>
  <c r="C3470" i="1" a="1"/>
  <c r="C3086" i="1" a="1"/>
  <c r="C4809" i="1" a="1"/>
  <c r="C1734" i="1" a="1"/>
  <c r="C1853" i="1" a="1"/>
  <c r="C1893" i="1" a="1"/>
  <c r="C3420" i="1" a="1"/>
  <c r="C3236" i="1" a="1"/>
  <c r="C3022" i="1" a="1"/>
  <c r="C1685" i="1" a="1"/>
  <c r="C3517" i="1" a="1"/>
  <c r="C3346" i="1" a="1"/>
  <c r="C4623" i="1" a="1"/>
  <c r="C457" i="1" a="1"/>
  <c r="C3407" i="1" a="1"/>
  <c r="C3454" i="1" a="1"/>
  <c r="C16" i="1" a="1"/>
  <c r="C2079" i="1" a="1"/>
  <c r="C4551" i="1" a="1"/>
  <c r="C1277" i="1" a="1"/>
  <c r="C1218" i="1" a="1"/>
  <c r="C430" i="1" a="1"/>
  <c r="C1018" i="1" a="1"/>
  <c r="C1178" i="1" a="1"/>
  <c r="C2045" i="1" a="1"/>
  <c r="C2975" i="1" a="1"/>
  <c r="C3825" i="1" a="1"/>
  <c r="C1602" i="1" a="1"/>
  <c r="C3380" i="1" a="1"/>
  <c r="C3479" i="1" a="1"/>
  <c r="C3426" i="1" a="1"/>
  <c r="C3242" i="1" a="1"/>
  <c r="C2050" i="1" a="1"/>
  <c r="C2574" i="1" a="1"/>
  <c r="C1732" i="1" a="1"/>
  <c r="C1204" i="1" a="1"/>
  <c r="C2387" i="1" a="1"/>
  <c r="C1056" i="1" a="1"/>
  <c r="C2269" i="1" a="1"/>
  <c r="C2564" i="1" a="1"/>
  <c r="C2894" i="1" a="1"/>
  <c r="C261" i="1" a="1"/>
  <c r="C2673" i="1" a="1"/>
  <c r="C3126" i="1" a="1"/>
  <c r="C3039" i="1" a="1"/>
  <c r="C1265" i="1" a="1"/>
  <c r="C4470" i="1" a="1"/>
  <c r="C2499" i="1" a="1"/>
  <c r="C989" i="1" a="1"/>
  <c r="C1566" i="1" a="1"/>
  <c r="C445" i="1" a="1"/>
  <c r="C2638" i="1" a="1"/>
  <c r="C1431" i="1" a="1"/>
  <c r="C3157" i="1" a="1"/>
  <c r="C2737" i="1" a="1"/>
  <c r="C224" i="1" a="1"/>
  <c r="C999" i="1" a="1"/>
  <c r="C2740" i="1" a="1"/>
  <c r="C3052" i="1" a="1"/>
  <c r="C2481" i="1" a="1"/>
  <c r="C1318" i="1" a="1"/>
  <c r="C1131" i="1" a="1"/>
  <c r="C1136" i="1" a="1"/>
  <c r="C1234" i="1" a="1"/>
  <c r="C4335" i="1" a="1"/>
  <c r="C2127" i="1" a="1"/>
  <c r="C1087" i="1" a="1"/>
  <c r="C2060" i="1" a="1"/>
  <c r="C3720" i="1" a="1"/>
  <c r="C4591" i="1" a="1"/>
  <c r="C3583" i="1" a="1"/>
  <c r="C1304" i="1" a="1"/>
  <c r="C3301" i="1" a="1"/>
  <c r="C1158" i="1" a="1"/>
  <c r="C3932" i="1" a="1"/>
  <c r="C4682" i="1" a="1"/>
  <c r="C5443" i="1" a="1"/>
  <c r="C10877" i="1" a="1"/>
  <c r="C4468" i="1" a="1"/>
  <c r="C3918" i="1" a="1"/>
  <c r="C2534" i="1" a="1"/>
  <c r="C6081" i="1" a="1"/>
  <c r="C7564" i="1" a="1"/>
  <c r="C4419" i="1" a="1"/>
  <c r="C1586" i="1" a="1"/>
  <c r="C2188" i="1" a="1"/>
  <c r="C2667" i="1" a="1"/>
  <c r="C1789" i="1" a="1"/>
  <c r="C5355" i="1" a="1"/>
  <c r="C4057" i="1" a="1"/>
  <c r="C2806" i="1" a="1"/>
  <c r="C4663" i="1" a="1"/>
  <c r="C710" i="1" a="1"/>
  <c r="C6396" i="1" a="1"/>
  <c r="C3141" i="1" a="1"/>
  <c r="C3762" i="1" a="1"/>
  <c r="C4605" i="1" a="1"/>
  <c r="C1172" i="1" a="1"/>
  <c r="C859" i="1" a="1"/>
  <c r="C4596" i="1" a="1"/>
  <c r="C4776" i="1" a="1"/>
  <c r="C3379" i="1" a="1"/>
  <c r="C4350" i="1" a="1"/>
  <c r="C2925" i="1" a="1"/>
  <c r="C2711" i="1" a="1"/>
  <c r="C3028" i="1" a="1"/>
  <c r="C2761" i="1" a="1"/>
  <c r="C3201" i="1" a="1"/>
  <c r="C2792" i="1" a="1"/>
  <c r="C3041" i="1" a="1"/>
  <c r="C1909" i="1" a="1"/>
  <c r="C4102" i="1" a="1"/>
  <c r="C992" i="1" a="1"/>
  <c r="C2753" i="1" a="1"/>
  <c r="C4366" i="1" a="1"/>
  <c r="C316" i="1" a="1"/>
  <c r="C3559" i="1" a="1"/>
  <c r="C3771" i="1" a="1"/>
  <c r="C1381" i="1" a="1"/>
  <c r="C1655" i="1" a="1"/>
  <c r="C2374" i="1" a="1"/>
  <c r="C5189" i="1" a="1"/>
  <c r="C1842" i="1" a="1"/>
  <c r="C3492" i="1" a="1"/>
  <c r="C695" i="1" a="1"/>
  <c r="C3218" i="1" a="1"/>
  <c r="C2122" i="1" a="1"/>
  <c r="C407" i="1" a="1"/>
  <c r="C2314" i="1" a="1"/>
  <c r="C2715" i="1" a="1"/>
  <c r="C4119" i="1" a="1"/>
  <c r="C849" i="1" a="1"/>
  <c r="C1382" i="1" a="1"/>
  <c r="C565" i="1" a="1"/>
  <c r="C2921" i="1" a="1"/>
  <c r="C471" i="1" a="1"/>
  <c r="C2161" i="1" a="1"/>
  <c r="C3508" i="1" a="1"/>
  <c r="C2855" i="1" a="1"/>
  <c r="C4441" i="1" a="1"/>
  <c r="C2279" i="1" a="1"/>
  <c r="C2627" i="1" a="1"/>
  <c r="C1777" i="1" a="1"/>
  <c r="C1148" i="1" a="1"/>
  <c r="C3078" i="1" a="1"/>
  <c r="C2824" i="1" a="1"/>
  <c r="C1026" i="1" a="1"/>
  <c r="C5238" i="1" a="1"/>
  <c r="C665" i="1" a="1"/>
  <c r="C2749" i="1" a="1"/>
  <c r="C1512" i="1" a="1"/>
  <c r="C4043" i="1" a="1"/>
  <c r="C2865" i="1" a="1"/>
  <c r="C4074" i="1" a="1"/>
  <c r="C3136" i="1" a="1"/>
  <c r="C3101" i="1" a="1"/>
  <c r="C3133" i="1" a="1"/>
  <c r="C2317" i="1" a="1"/>
  <c r="C2742" i="1" a="1"/>
  <c r="C1143" i="1" a="1"/>
  <c r="C927" i="1" a="1"/>
  <c r="C3607" i="1" a="1"/>
  <c r="C645" i="1" a="1"/>
  <c r="C2733" i="1" a="1"/>
  <c r="C1130" i="1" a="1"/>
  <c r="C1392" i="1" a="1"/>
  <c r="C606" i="1" a="1"/>
  <c r="C2001" i="1" a="1"/>
  <c r="C5227" i="1" a="1"/>
  <c r="C1376" i="1" a="1"/>
  <c r="C232" i="1" a="1"/>
  <c r="C250" i="1" a="1"/>
  <c r="C64" i="1" a="1"/>
  <c r="C96" i="1" a="1"/>
  <c r="C3309" i="1" a="1"/>
  <c r="C2775" i="1" a="1"/>
  <c r="C2414" i="1" a="1"/>
  <c r="C335" i="1" a="1"/>
  <c r="C4819" i="1" a="1"/>
  <c r="C1282" i="1" a="1"/>
  <c r="C2349" i="1" a="1"/>
  <c r="C53" i="1" a="1"/>
  <c r="C4161" i="1" a="1"/>
  <c r="C757" i="1" a="1"/>
  <c r="C2180" i="1" a="1"/>
  <c r="C5258" i="1" a="1"/>
  <c r="C1871" i="1" a="1"/>
  <c r="C3121" i="1" a="1"/>
  <c r="C2705" i="1" a="1"/>
  <c r="C1561" i="1" a="1"/>
  <c r="C1795" i="1" a="1"/>
  <c r="C1412" i="1" a="1"/>
  <c r="C2795" i="1" a="1"/>
  <c r="C240" i="1" a="1"/>
  <c r="C1213" i="1" a="1"/>
  <c r="C2132" i="1" a="1"/>
  <c r="C5651" i="1" a="1"/>
  <c r="C4281" i="1" a="1"/>
  <c r="C137" i="1" a="1"/>
  <c r="C2313" i="1" a="1"/>
  <c r="C4700" i="1" a="1"/>
  <c r="C5099" i="1" a="1"/>
  <c r="C1060" i="1" a="1"/>
  <c r="C2383" i="1" a="1"/>
  <c r="C6445" i="1" a="1"/>
  <c r="C231" i="1" a="1"/>
  <c r="C7428" i="1" a="1"/>
  <c r="C2756" i="1" a="1"/>
  <c r="C2640" i="1" a="1"/>
  <c r="C1171" i="1" a="1"/>
  <c r="C4421" i="1" a="1"/>
  <c r="C3606" i="1" a="1"/>
  <c r="C3267" i="1" a="1"/>
  <c r="C444" i="1" a="1"/>
  <c r="C1066" i="1" a="1"/>
  <c r="C1477" i="1" a="1"/>
  <c r="C203" i="1" a="1"/>
  <c r="C2447" i="1" a="1"/>
  <c r="C2805" i="1" a="1"/>
  <c r="C3725" i="1" a="1"/>
  <c r="C4677" i="1" a="1"/>
  <c r="C3731" i="1" a="1"/>
  <c r="C2217" i="1" a="1"/>
  <c r="C2832" i="1" a="1"/>
  <c r="C2734" i="1" a="1"/>
  <c r="C3556" i="1" a="1"/>
  <c r="C361" i="1" a="1"/>
  <c r="C279" i="1" a="1"/>
  <c r="C1969" i="1" a="1"/>
  <c r="C3554" i="1" a="1"/>
  <c r="C2020" i="1" a="1"/>
  <c r="C5107" i="1" a="1"/>
  <c r="C1890" i="1" a="1"/>
  <c r="C1808" i="1" a="1"/>
  <c r="C1416" i="1" a="1"/>
  <c r="C3823" i="1" a="1"/>
  <c r="C3217" i="1" a="1"/>
  <c r="C1705" i="1" a="1"/>
  <c r="C391" i="1" a="1"/>
  <c r="C975" i="1" a="1"/>
  <c r="C2292" i="1" a="1"/>
  <c r="C506" i="1" a="1"/>
  <c r="C4253" i="1" a="1"/>
  <c r="C4442" i="1" a="1"/>
  <c r="C1999" i="1" a="1"/>
  <c r="C6368" i="1" a="1"/>
  <c r="C2016" i="1" a="1"/>
  <c r="C4142" i="1" a="1"/>
  <c r="C3518" i="1" a="1"/>
  <c r="C1838" i="1" a="1"/>
  <c r="C3186" i="1" a="1"/>
  <c r="C2978" i="1" a="1"/>
  <c r="C185" i="1" a="1"/>
  <c r="C1360" i="1" a="1"/>
  <c r="C5668" i="1" a="1"/>
  <c r="C2441" i="1" a="1"/>
  <c r="C2953" i="1" a="1"/>
  <c r="C3718" i="1" a="1"/>
  <c r="C3280" i="1" a="1"/>
  <c r="C2204" i="1" a="1"/>
  <c r="C1923" i="1" a="1"/>
  <c r="C99" i="1" a="1"/>
  <c r="C4064" i="1" a="1"/>
  <c r="C6876" i="1" a="1"/>
  <c r="C2393" i="1" a="1"/>
  <c r="C2321" i="1" a="1"/>
  <c r="C3074" i="1" a="1"/>
  <c r="C2400" i="1" a="1"/>
  <c r="C658" i="1" a="1"/>
  <c r="C519" i="1" a="1"/>
  <c r="C1202" i="1" a="1"/>
  <c r="C1870" i="1" a="1"/>
  <c r="C493" i="1" a="1"/>
  <c r="C157" i="1" a="1"/>
  <c r="C4386" i="1" a="1"/>
  <c r="C1618" i="1" a="1"/>
  <c r="C3055" i="1" a="1"/>
  <c r="C4256" i="1" a="1"/>
  <c r="C116" i="1" a="1"/>
  <c r="C4107" i="1" a="1"/>
  <c r="C1624" i="1" a="1"/>
  <c r="C3996" i="1" a="1"/>
  <c r="C2816" i="1" a="1"/>
  <c r="C2895" i="1" a="1"/>
  <c r="C2399" i="1" a="1"/>
  <c r="C3571" i="1" a="1"/>
  <c r="C124" i="1" a="1"/>
  <c r="C1699" i="1" a="1"/>
  <c r="C1170" i="1" a="1"/>
  <c r="C2784" i="1" a="1"/>
  <c r="C1427" i="1" a="1"/>
  <c r="C1080" i="1" a="1"/>
  <c r="C2769" i="1" a="1"/>
  <c r="C4742" i="1" a="1"/>
  <c r="C2416" i="1" a="1"/>
  <c r="C2922" i="1" a="1"/>
  <c r="C2315" i="1" a="1"/>
  <c r="C5810" i="1" a="1"/>
  <c r="C1889" i="1" a="1"/>
  <c r="C3478" i="1" a="1"/>
  <c r="C597" i="1" a="1"/>
  <c r="C2836" i="1" a="1"/>
  <c r="C2062" i="1" a="1"/>
  <c r="C3901" i="1" a="1"/>
  <c r="C4380" i="1" a="1"/>
  <c r="C2558" i="1" a="1"/>
  <c r="C2636" i="1" a="1"/>
  <c r="C862" i="1" a="1"/>
  <c r="C3019" i="1" a="1"/>
  <c r="C490" i="1" a="1"/>
  <c r="C5677" i="1" a="1"/>
  <c r="C1034" i="1" a="1"/>
  <c r="C6804" i="1" a="1"/>
  <c r="C4929" i="1" a="1"/>
  <c r="C3794" i="1" a="1"/>
  <c r="C5805" i="1" a="1"/>
  <c r="C5381" i="1" a="1"/>
  <c r="C3230" i="1" a="1"/>
  <c r="C2370" i="1" a="1"/>
  <c r="C1771" i="1" a="1"/>
  <c r="C3773" i="1" a="1"/>
  <c r="C2350" i="1" a="1"/>
  <c r="C1192" i="1" a="1"/>
  <c r="C4463" i="1" a="1"/>
  <c r="C3532" i="1" a="1"/>
  <c r="C2547" i="1" a="1"/>
  <c r="C4814" i="1" a="1"/>
  <c r="C3703" i="1" a="1"/>
  <c r="C4349" i="1" a="1"/>
  <c r="C1259" i="1" a="1"/>
  <c r="C3760" i="1" a="1"/>
  <c r="C2541" i="1" a="1"/>
  <c r="C2221" i="1" a="1"/>
  <c r="C1553" i="1" a="1"/>
  <c r="C3840" i="1" a="1"/>
  <c r="C130" i="1" a="1"/>
  <c r="C591" i="1" a="1"/>
  <c r="C818" i="1" a="1"/>
  <c r="C3249" i="1" a="1"/>
  <c r="C5106" i="1" a="1"/>
  <c r="C2451" i="1" a="1"/>
  <c r="C2556" i="1" a="1"/>
  <c r="C1408" i="1" a="1"/>
  <c r="C900" i="1" a="1"/>
  <c r="C3634" i="1" a="1"/>
  <c r="C2508" i="1" a="1"/>
  <c r="C2868" i="1" a="1"/>
  <c r="C2107" i="1" a="1"/>
  <c r="C2014" i="1" a="1"/>
  <c r="C2297" i="1" a="1"/>
  <c r="C105" i="1" a="1"/>
  <c r="C2719" i="1" a="1"/>
  <c r="C4678" i="1" a="1"/>
  <c r="C5742" i="1" a="1"/>
  <c r="C2939" i="1" a="1"/>
  <c r="C1177" i="1" a="1"/>
  <c r="C5935" i="1" a="1"/>
  <c r="C2998" i="1" a="1"/>
  <c r="C2458" i="1" a="1"/>
  <c r="C2428" i="1" a="1"/>
  <c r="C3691" i="1" a="1"/>
  <c r="C896" i="1" a="1"/>
  <c r="C2459" i="1" a="1"/>
  <c r="C3990" i="1" a="1"/>
  <c r="C705" i="1" a="1"/>
  <c r="C3071" i="1" a="1"/>
  <c r="C3047" i="1" a="1"/>
  <c r="C263" i="1" a="1"/>
  <c r="C3549" i="1" a="1"/>
  <c r="C799" i="1" a="1"/>
  <c r="C4861" i="1" a="1"/>
  <c r="C2956" i="1" a="1"/>
  <c r="C3020" i="1" a="1"/>
  <c r="C207" i="1" a="1"/>
  <c r="C2299" i="1" a="1"/>
  <c r="C4830" i="1" a="1"/>
  <c r="C527" i="1" a="1"/>
  <c r="C724" i="1" a="1"/>
  <c r="C1697" i="1" a="1"/>
  <c r="C5346" i="1" a="1"/>
  <c r="C4193" i="1" a="1"/>
  <c r="C3885" i="1" a="1"/>
  <c r="C1689" i="1" a="1"/>
  <c r="C4158" i="1" a="1"/>
  <c r="C2649" i="1" a="1"/>
  <c r="C1340" i="1" a="1"/>
  <c r="C2716" i="1" a="1"/>
  <c r="C3166" i="1" a="1"/>
  <c r="C2211" i="1" a="1"/>
  <c r="C3805" i="1" a="1"/>
  <c r="C2918" i="1" a="1"/>
  <c r="C3352" i="1" a="1"/>
  <c r="C1498" i="1" a="1"/>
  <c r="C2197" i="1" a="1"/>
  <c r="C1898" i="1" a="1"/>
  <c r="C541" i="1" a="1"/>
  <c r="C244" i="1" a="1"/>
  <c r="C6868" i="1" a="1"/>
  <c r="C1830" i="1" a="1"/>
  <c r="C998" i="1" a="1"/>
  <c r="C3225" i="1" a="1"/>
  <c r="C1839" i="1" a="1"/>
  <c r="C2222" i="1" a="1"/>
  <c r="C2599" i="1" a="1"/>
  <c r="C4511" i="1" a="1"/>
  <c r="C2983" i="1" a="1"/>
  <c r="C5404" i="1" a="1"/>
  <c r="C1046" i="1" a="1"/>
  <c r="C1117" i="1" a="1"/>
  <c r="C150" i="1" a="1"/>
  <c r="C3702" i="1" a="1"/>
  <c r="C1951" i="1" a="1"/>
  <c r="C3985" i="1" a="1"/>
  <c r="C2815" i="1" a="1"/>
  <c r="C1693" i="1" a="1"/>
  <c r="C7974" i="1" a="1"/>
  <c r="C3212" i="1" a="1"/>
  <c r="C3045" i="1" a="1"/>
  <c r="C9134" i="1" a="1"/>
  <c r="C3835" i="1" a="1"/>
  <c r="C3170" i="1" a="1"/>
  <c r="C4146" i="1" a="1"/>
  <c r="C8461" i="1" a="1"/>
  <c r="C3353" i="1" a="1"/>
  <c r="C7639" i="1" a="1"/>
  <c r="C3449" i="1" a="1"/>
  <c r="C3006" i="1" a="1"/>
  <c r="C3964" i="1" a="1"/>
  <c r="C1068" i="1" a="1"/>
  <c r="C3528" i="1" a="1"/>
  <c r="C4254" i="1" a="1"/>
  <c r="C3431" i="1" a="1"/>
  <c r="C1514" i="1" a="1"/>
  <c r="C2796" i="1" a="1"/>
  <c r="C10647" i="1" a="1"/>
  <c r="C5339" i="1" a="1"/>
  <c r="C2799" i="1" a="1"/>
  <c r="C2557" i="1" a="1"/>
  <c r="C1694" i="1" a="1"/>
  <c r="C2303" i="1" a="1"/>
  <c r="C3162" i="1" a="1"/>
  <c r="C3558" i="1" a="1"/>
  <c r="C1023" i="1" a="1"/>
  <c r="C1397" i="1" a="1"/>
  <c r="C3474" i="1" a="1"/>
  <c r="C4136" i="1" a="1"/>
  <c r="C1905" i="1" a="1"/>
  <c r="C3000" i="1" a="1"/>
  <c r="C5170" i="1" a="1"/>
  <c r="C2668" i="1" a="1"/>
  <c r="C5050" i="1" a="1"/>
  <c r="C4659" i="1" a="1"/>
  <c r="C4202" i="1" a="1"/>
  <c r="C3396" i="1" a="1"/>
  <c r="C1930" i="1" a="1"/>
  <c r="C3202" i="1" a="1"/>
  <c r="C4771" i="1" a="1"/>
  <c r="C2949" i="1" a="1"/>
  <c r="C3682" i="1" a="1"/>
  <c r="C4620" i="1" a="1"/>
  <c r="C8106" i="1" a="1"/>
  <c r="C6587" i="1" a="1"/>
  <c r="C5037" i="1" a="1"/>
  <c r="C6910" i="1" a="1"/>
  <c r="C7187" i="1" a="1"/>
  <c r="C1295" i="1" a="1"/>
  <c r="C3326" i="1" a="1"/>
  <c r="C9223" i="1" a="1"/>
  <c r="C3936" i="1" a="1"/>
  <c r="C3289" i="1" a="1"/>
  <c r="C1653" i="1" a="1"/>
  <c r="C3122" i="1" a="1"/>
  <c r="C2030" i="1" a="1"/>
  <c r="C406" i="1" a="1"/>
  <c r="C360" i="1" a="1"/>
  <c r="C3221" i="1" a="1"/>
  <c r="C3729" i="1" a="1"/>
  <c r="C3129" i="1" a="1"/>
  <c r="C1702" i="1" a="1"/>
  <c r="C1540" i="1" a="1"/>
  <c r="C3647" i="1" a="1"/>
  <c r="C202" i="1" a="1"/>
  <c r="C4585" i="1" a="1"/>
  <c r="C2759" i="1" a="1"/>
  <c r="C3770" i="1" a="1"/>
  <c r="C4121" i="1" a="1"/>
  <c r="C3005" i="1" a="1"/>
  <c r="C5307" i="1" a="1"/>
  <c r="C1315" i="1" a="1"/>
  <c r="C3896" i="1" a="1"/>
  <c r="C277" i="1" a="1"/>
  <c r="C220" i="1" a="1"/>
  <c r="C2395" i="1" a="1"/>
  <c r="C2293" i="1" a="1"/>
  <c r="C3057" i="1" a="1"/>
  <c r="C2654" i="1" a="1"/>
  <c r="C1595" i="1" a="1"/>
  <c r="C1396" i="1" a="1"/>
  <c r="C1865" i="1" a="1"/>
  <c r="C1276" i="1" a="1"/>
  <c r="C1675" i="1" a="1"/>
  <c r="C229" i="1" a="1"/>
  <c r="C3618" i="1" a="1"/>
  <c r="C1194" i="1" a="1"/>
  <c r="C248" i="1" a="1"/>
  <c r="C59" i="1" a="1"/>
  <c r="C1316" i="1" a="1"/>
  <c r="C1453" i="1" a="1"/>
  <c r="C3724" i="1" a="1"/>
  <c r="C1388" i="1" a="1"/>
  <c r="C3200" i="1" a="1"/>
  <c r="C2823" i="1" a="1"/>
  <c r="C502" i="1" a="1"/>
  <c r="C3415" i="1" a="1"/>
  <c r="C1368" i="1" a="1"/>
  <c r="C2071" i="1" a="1"/>
  <c r="C2372" i="1" a="1"/>
  <c r="C3949" i="1" a="1"/>
  <c r="C2343" i="1" a="1"/>
  <c r="C3400" i="1" a="1"/>
  <c r="C754" i="1" a="1"/>
  <c r="C2860" i="1" a="1"/>
  <c r="C1751" i="1" a="1"/>
  <c r="C962" i="1" a="1"/>
  <c r="C4241" i="1" a="1"/>
  <c r="C160" i="1" a="1"/>
  <c r="C1500" i="1" a="1"/>
  <c r="C4517" i="1" a="1"/>
  <c r="C2286" i="1" a="1"/>
  <c r="C3482" i="1" a="1"/>
  <c r="C3673" i="1" a="1"/>
  <c r="C1106" i="1" a="1"/>
  <c r="C3331" i="1" a="1"/>
  <c r="C3137" i="1" a="1"/>
  <c r="C2920" i="1" a="1"/>
  <c r="C2073" i="1" a="1"/>
  <c r="C2239" i="1" a="1"/>
  <c r="C1049" i="1" a="1"/>
  <c r="C1554" i="1" a="1"/>
  <c r="C891" i="1" a="1"/>
  <c r="C4630" i="1" a="1"/>
  <c r="C1895" i="1" a="1"/>
  <c r="C2037" i="1" a="1"/>
  <c r="C2129" i="1" a="1"/>
  <c r="C1801" i="1" a="1"/>
  <c r="C6772" i="1" a="1"/>
  <c r="C3975" i="1" a="1"/>
  <c r="C5578" i="1" a="1"/>
  <c r="C5632" i="1" a="1"/>
  <c r="C2703" i="1" a="1"/>
  <c r="C5637" i="1" a="1"/>
  <c r="C5652" i="1" a="1"/>
  <c r="C3920" i="1" a="1"/>
  <c r="C7122" i="1" a="1"/>
  <c r="C3394" i="1" a="1"/>
  <c r="C3829" i="1" a="1"/>
  <c r="C3345" i="1" a="1"/>
  <c r="C3812" i="1" a="1"/>
  <c r="C4297" i="1" a="1"/>
  <c r="C5400" i="1" a="1"/>
  <c r="C1921" i="1" a="1"/>
  <c r="C5297" i="1" a="1"/>
  <c r="C4698" i="1" a="1"/>
  <c r="C2984" i="1" a="1"/>
  <c r="C7492" i="1" a="1"/>
  <c r="C4260" i="1" a="1"/>
  <c r="C5375" i="1" a="1"/>
  <c r="C3744" i="1" a="1"/>
  <c r="C3109" i="1" a="1"/>
  <c r="C2552" i="1" a="1"/>
  <c r="C6836" i="1" a="1"/>
  <c r="C3495" i="1" a="1"/>
  <c r="C3356" i="1" a="1"/>
  <c r="C2954" i="1" a="1"/>
  <c r="C3683" i="1" a="1"/>
  <c r="C2331" i="1" a="1"/>
  <c r="C2075" i="1" a="1"/>
  <c r="C1126" i="1" a="1"/>
  <c r="C4969" i="1" a="1"/>
  <c r="C2976" i="1" a="1"/>
  <c r="C2993" i="1" a="1"/>
  <c r="C5323" i="1" a="1"/>
  <c r="C305" i="1" a="1"/>
  <c r="C3282" i="1" a="1"/>
  <c r="C3068" i="1" a="1"/>
  <c r="C3410" i="1" a="1"/>
  <c r="C3804" i="1" a="1"/>
  <c r="C6622" i="1" a="1"/>
  <c r="C1511" i="1" a="1"/>
  <c r="C7729" i="1" a="1"/>
  <c r="C3933" i="1" a="1"/>
  <c r="C2593" i="1" a="1"/>
  <c r="C79" i="1" a="1"/>
  <c r="C1307" i="1" a="1"/>
  <c r="C4058" i="1" a="1"/>
  <c r="C3787" i="1" a="1"/>
  <c r="C1920" i="1" a="1"/>
  <c r="C3195" i="1" a="1"/>
  <c r="C1910" i="1" a="1"/>
  <c r="C3573" i="1" a="1"/>
  <c r="C66" i="1" a="1"/>
  <c r="C431" i="1" a="1"/>
  <c r="C1394" i="1" a="1"/>
  <c r="C1317" i="1" a="1"/>
  <c r="C3921" i="1" a="1"/>
  <c r="C3062" i="1" a="1"/>
  <c r="C1674" i="1" a="1"/>
  <c r="C3184" i="1" a="1"/>
  <c r="C3096" i="1" a="1"/>
  <c r="C3851" i="1" a="1"/>
  <c r="C2172" i="1" a="1"/>
  <c r="C2471" i="1" a="1"/>
  <c r="C271" i="1" a="1"/>
  <c r="C4699" i="1" a="1"/>
  <c r="C826" i="1" a="1"/>
  <c r="C3803" i="1" a="1"/>
  <c r="C2842" i="1" a="1"/>
  <c r="C83" i="1" a="1"/>
  <c r="C924" i="1" a="1"/>
  <c r="C259" i="1" a="1"/>
  <c r="C580" i="1" a="1"/>
  <c r="C2536" i="1" a="1"/>
  <c r="C1884" i="1" a="1"/>
  <c r="C2095" i="1" a="1"/>
  <c r="C177" i="1" a="1"/>
  <c r="C2170" i="1" a="1"/>
  <c r="C2093" i="1" a="1"/>
  <c r="C4269" i="1" a="1"/>
  <c r="C1062" i="1" a="1"/>
  <c r="C954" i="1" a="1"/>
  <c r="C2455" i="1" a="1"/>
  <c r="C937" i="1" a="1"/>
  <c r="C602" i="1" a="1"/>
  <c r="C763" i="1" a="1"/>
  <c r="C3317" i="1" a="1"/>
  <c r="C2146" i="1" a="1"/>
  <c r="C1482" i="1" a="1"/>
  <c r="C879" i="1" a="1"/>
  <c r="C3354" i="1" a="1"/>
  <c r="C3543" i="1" a="1"/>
  <c r="C1881" i="1" a="1"/>
  <c r="C2078" i="1" a="1"/>
  <c r="C2463" i="1" a="1"/>
  <c r="C2094" i="1" a="1"/>
  <c r="C1978" i="1" a="1"/>
  <c r="C1986" i="1" a="1"/>
  <c r="C3966" i="1" a="1"/>
  <c r="C708" i="1" a="1"/>
  <c r="C339" i="1" a="1"/>
  <c r="C2285" i="1" a="1"/>
  <c r="C1722" i="1" a="1"/>
  <c r="C4211" i="1" a="1"/>
  <c r="C3106" i="1" a="1"/>
  <c r="C3453" i="1" a="1"/>
  <c r="C1035" i="1" a="1"/>
  <c r="C2829" i="1" a="1"/>
  <c r="C6999" i="1" a="1"/>
  <c r="C4060" i="1" a="1"/>
  <c r="C1878" i="1" a="1"/>
  <c r="C1240" i="1" a="1"/>
  <c r="C6520" i="1" a="1"/>
  <c r="C1473" i="1" a="1"/>
  <c r="C585" i="1" a="1"/>
  <c r="C4533" i="1" a="1"/>
  <c r="C3775" i="1" a="1"/>
  <c r="C3915" i="1" a="1"/>
  <c r="C395" i="1" a="1"/>
  <c r="C3629" i="1" a="1"/>
  <c r="C3525" i="1" a="1"/>
  <c r="C4534" i="1" a="1"/>
  <c r="C119" i="1" a="1"/>
  <c r="C4890" i="1" a="1"/>
  <c r="C2053" i="1" a="1"/>
  <c r="C2110" i="1" a="1"/>
  <c r="C1212" i="1" a="1"/>
  <c r="C1849" i="1" a="1"/>
  <c r="C3581" i="1" a="1"/>
  <c r="C4712" i="1" a="1"/>
  <c r="C2439" i="1" a="1"/>
  <c r="C4418" i="1" a="1"/>
  <c r="C3671" i="1" a="1"/>
  <c r="C4354" i="1" a="1"/>
  <c r="C3864" i="1" a="1"/>
  <c r="C3625" i="1" a="1"/>
  <c r="C3089" i="1" a="1"/>
  <c r="C3358" i="1" a="1"/>
  <c r="C4845" i="1" a="1"/>
  <c r="C2605" i="1" a="1"/>
  <c r="C2405" i="1" a="1"/>
  <c r="C3144" i="1" a="1"/>
  <c r="C3273" i="1" a="1"/>
  <c r="C3292" i="1" a="1"/>
  <c r="C3566" i="1" a="1"/>
  <c r="C6101" i="1" a="1"/>
  <c r="C2794" i="1" a="1"/>
  <c r="C2310" i="1" a="1"/>
  <c r="C3611" i="1" a="1"/>
  <c r="C5804" i="1" a="1"/>
  <c r="C2492" i="1" a="1"/>
  <c r="C5420" i="1" a="1"/>
  <c r="C3579" i="1" a="1"/>
  <c r="C4164" i="1" a="1"/>
  <c r="C4065" i="1" a="1"/>
  <c r="C6720" i="1" a="1"/>
  <c r="C2341" i="1" a="1"/>
  <c r="C3366" i="1" a="1"/>
  <c r="C2183" i="1" a="1"/>
  <c r="C7256" i="1" a="1"/>
  <c r="C3399" i="1" a="1"/>
  <c r="C1658" i="1" a="1"/>
  <c r="C3172" i="1" a="1"/>
  <c r="C7195" i="1" a="1"/>
  <c r="C1854" i="1" a="1"/>
  <c r="C868" i="1" a="1"/>
  <c r="C2337" i="1" a="1"/>
  <c r="C2335" i="1" a="1"/>
  <c r="C5300" i="1" a="1"/>
  <c r="C1623" i="1" a="1"/>
  <c r="C1894" i="1" a="1"/>
  <c r="C6245" i="1" a="1"/>
  <c r="C5082" i="1" a="1"/>
  <c r="C2674" i="1" a="1"/>
  <c r="C2080" i="1" a="1"/>
  <c r="C4296" i="1" a="1"/>
  <c r="C2207" i="1" a="1"/>
  <c r="C2904" i="1" a="1"/>
  <c r="C3134" i="1" a="1"/>
  <c r="C3446" i="1" a="1"/>
  <c r="C2590" i="1" a="1"/>
  <c r="C2145" i="1" a="1"/>
  <c r="C2468" i="1" a="1"/>
  <c r="C766" i="1" a="1"/>
  <c r="C1312" i="1" a="1"/>
  <c r="C3639" i="1" a="1"/>
  <c r="C4304" i="1" a="1"/>
  <c r="C3222" i="1" a="1"/>
  <c r="C2864" i="1" a="1"/>
  <c r="C7597" i="1" a="1"/>
  <c r="C3494" i="1" a="1"/>
  <c r="C656" i="1" a="1"/>
  <c r="C278" i="1" a="1"/>
  <c r="C1413" i="1" a="1"/>
  <c r="C5054" i="1" a="1"/>
  <c r="C4703" i="1" a="1"/>
  <c r="C3694" i="1" a="1"/>
  <c r="C2283" i="1" a="1"/>
  <c r="C650" i="1" a="1"/>
  <c r="C2318" i="1" a="1"/>
  <c r="C4466" i="1" a="1"/>
  <c r="C3563" i="1" a="1"/>
  <c r="C2533" i="1" a="1"/>
  <c r="C3305" i="1" a="1"/>
  <c r="C2958" i="1" a="1"/>
  <c r="C3138" i="1" a="1"/>
  <c r="C3084" i="1" a="1"/>
  <c r="C2334" i="1" a="1"/>
  <c r="C3324" i="1" a="1"/>
  <c r="C1726" i="1" a="1"/>
  <c r="C3899" i="1" a="1"/>
  <c r="C1769" i="1" a="1"/>
  <c r="C2825" i="1" a="1"/>
  <c r="C2128" i="1" a="1"/>
  <c r="C548" i="1" a="1"/>
  <c r="C1552" i="1" a="1"/>
  <c r="C801" i="1" a="1"/>
  <c r="C2833" i="1" a="1"/>
  <c r="C2105" i="1" a="1"/>
  <c r="C3727" i="1" a="1"/>
  <c r="C4660" i="1" a="1"/>
  <c r="C3548" i="1" a="1"/>
  <c r="C2185" i="1" a="1"/>
  <c r="C4198" i="1" a="1"/>
  <c r="C1815" i="1" a="1"/>
  <c r="C2721" i="1" a="1"/>
  <c r="C2386" i="1" a="1"/>
  <c r="C2914" i="1" a="1"/>
  <c r="C1411" i="1" a="1"/>
  <c r="C4494" i="1" a="1"/>
  <c r="C1110" i="1" a="1"/>
  <c r="C1232" i="1" a="1"/>
  <c r="C2034" i="1" a="1"/>
  <c r="C1811" i="1" a="1"/>
  <c r="C2621" i="1" a="1"/>
  <c r="C91" i="1" a="1"/>
  <c r="C3696" i="1" a="1"/>
  <c r="C2113" i="1" a="1"/>
  <c r="C7514" i="1" a="1"/>
  <c r="C2511" i="1" a="1"/>
  <c r="C75" i="1" a="1"/>
  <c r="C1743" i="1" a="1"/>
  <c r="C3712" i="1" a="1"/>
  <c r="C2847" i="1" a="1"/>
  <c r="C3408" i="1" a="1"/>
  <c r="C2643" i="1" a="1"/>
  <c r="C2535" i="1" a="1"/>
  <c r="C1984" i="1" a="1"/>
  <c r="C3033" i="1" a="1"/>
  <c r="C662" i="1" a="1"/>
  <c r="C2276" i="1" a="1"/>
  <c r="C3526" i="1" a="1"/>
  <c r="C7533" i="1" a="1"/>
  <c r="C2803" i="1" a="1"/>
  <c r="C9174" i="1" a="1"/>
  <c r="C3150" i="1" a="1"/>
  <c r="C6893" i="1" a="1"/>
  <c r="C3371" i="1" a="1"/>
  <c r="C3044" i="1" a="1"/>
  <c r="C3338" i="1" a="1"/>
  <c r="C3171" i="1" a="1"/>
  <c r="C972" i="1" a="1"/>
  <c r="C3108" i="1" a="1"/>
  <c r="C4137" i="1" a="1"/>
  <c r="C3505" i="1" a="1"/>
  <c r="C1719" i="1" a="1"/>
  <c r="C3813" i="1" a="1"/>
  <c r="C1788" i="1" a="1"/>
  <c r="C5153" i="1" a="1"/>
  <c r="C4180" i="1" a="1"/>
  <c r="C2903" i="1" a="1"/>
  <c r="C3460" i="1" a="1"/>
  <c r="C1268" i="1" a="1"/>
  <c r="C3339" i="1" a="1"/>
  <c r="C1558" i="1" a="1"/>
  <c r="C3088" i="1" a="1"/>
  <c r="C2723" i="1" a="1"/>
  <c r="C4701" i="1" a="1"/>
  <c r="C3220" i="1" a="1"/>
  <c r="C2232" i="1" a="1"/>
  <c r="C1707" i="1" a="1"/>
  <c r="C475" i="1" a="1"/>
  <c r="C8612" i="1" a="1"/>
  <c r="C2664" i="1" a="1"/>
  <c r="C5599" i="1" a="1"/>
  <c r="C2214" i="1" a="1"/>
  <c r="C5408" i="1" a="1"/>
  <c r="C1082" i="1" a="1"/>
  <c r="C2359" i="1" a="1"/>
  <c r="C4636" i="1" a="1"/>
  <c r="C3025" i="1" a="1"/>
  <c r="C5877" i="1" a="1"/>
  <c r="C2041" i="1" a="1"/>
  <c r="C4493" i="1" a="1"/>
  <c r="C3765" i="1" a="1"/>
  <c r="C3040" i="1" a="1"/>
  <c r="C1996" i="1" a="1"/>
  <c r="C5055" i="1" a="1"/>
  <c r="C5259" i="1" a="1"/>
  <c r="C1826" i="1" a="1"/>
  <c r="C1556" i="1" a="1"/>
  <c r="C4883" i="1" a="1"/>
  <c r="C1748" i="1" a="1"/>
  <c r="C3619" i="1" a="1"/>
  <c r="C4958" i="1" a="1"/>
  <c r="C159" i="1" a="1"/>
  <c r="C2487" i="1" a="1"/>
  <c r="C2947" i="1" a="1"/>
  <c r="C3613" i="1" a="1"/>
  <c r="C4654" i="1" a="1"/>
  <c r="C2611" i="1" a="1"/>
  <c r="C2834" i="1" a="1"/>
  <c r="C4278" i="1" a="1"/>
  <c r="C4889" i="1" a="1"/>
  <c r="C2411" i="1" a="1"/>
  <c r="C363" i="1" a="1"/>
  <c r="C2109" i="1" a="1"/>
  <c r="C2055" i="1" a="1"/>
  <c r="C2871" i="1" a="1"/>
  <c r="C2912" i="1" a="1"/>
  <c r="C7596" i="1" a="1"/>
  <c r="C4892" i="1" a="1"/>
  <c r="C4733" i="1" a="1"/>
  <c r="C4541" i="1" a="1"/>
  <c r="C1003" i="1" a="1"/>
  <c r="C4404" i="1" a="1"/>
  <c r="C1043" i="1" a="1"/>
  <c r="C3911" i="1" a="1"/>
  <c r="C5389" i="1" a="1"/>
  <c r="C6710" i="1" a="1"/>
  <c r="C1044" i="1" a="1"/>
  <c r="C2873" i="1" a="1"/>
  <c r="C3928" i="1" a="1"/>
  <c r="C1257" i="1" a="1"/>
  <c r="C2415" i="1" a="1"/>
  <c r="C2483" i="1" a="1"/>
  <c r="C4095" i="1" a="1"/>
  <c r="C355" i="1" a="1"/>
  <c r="C2019" i="1" a="1"/>
  <c r="C3075" i="1" a="1"/>
  <c r="C3562" i="1" a="1"/>
  <c r="C3322" i="1" a="1"/>
  <c r="C1980" i="1" a="1"/>
  <c r="C7710" i="1" a="1"/>
  <c r="C191" i="1" a="1"/>
  <c r="C2054" i="1" a="1"/>
  <c r="C991" i="1" a="1"/>
  <c r="C841" i="1" a="1"/>
  <c r="C3059" i="1" a="1"/>
  <c r="C2308" i="1" a="1"/>
  <c r="C4501" i="1" a="1"/>
  <c r="C2361" i="1" a="1"/>
  <c r="C7516" i="1" a="1"/>
  <c r="C3707" i="1" a="1"/>
  <c r="C4906" i="1" a="1"/>
  <c r="C1069" i="1" a="1"/>
  <c r="C1614" i="1" a="1"/>
  <c r="C835" i="1" a="1"/>
  <c r="C6204" i="1" a="1"/>
  <c r="C1039" i="1" a="1"/>
  <c r="C1300" i="1" a="1"/>
  <c r="C3776" i="1" a="1"/>
  <c r="C1450" i="1" a="1"/>
  <c r="C1103" i="1" a="1"/>
  <c r="C3535" i="1" a="1"/>
  <c r="C2138" i="1" a="1"/>
  <c r="C4290" i="1" a="1"/>
  <c r="C3228" i="1" a="1"/>
  <c r="C6739" i="1" a="1"/>
  <c r="C4056" i="1" a="1"/>
  <c r="C2658" i="1" a="1"/>
  <c r="C821" i="1" a="1"/>
  <c r="C118" i="1" a="1"/>
  <c r="C5244" i="1" a="1"/>
  <c r="C3891" i="1" a="1"/>
  <c r="C3487" i="1" a="1"/>
  <c r="C1692" i="1" a="1"/>
  <c r="C5036" i="1" a="1"/>
  <c r="C3929" i="1" a="1"/>
  <c r="C2347" i="1" a="1"/>
  <c r="C5002" i="1" a="1"/>
  <c r="C3147" i="1" a="1"/>
  <c r="C6900" i="1" a="1"/>
  <c r="C4564" i="1" a="1"/>
  <c r="C2173" i="1" a="1"/>
  <c r="C4948" i="1" a="1"/>
  <c r="C5031" i="1" a="1"/>
  <c r="C2151" i="1" a="1"/>
  <c r="C6800" i="1" a="1"/>
  <c r="C6524" i="1" a="1"/>
  <c r="C3756" i="1" a="1"/>
  <c r="C5274" i="1" a="1"/>
  <c r="C4973" i="1" a="1"/>
  <c r="C8032" i="1" a="1"/>
  <c r="C7059" i="1" a="1"/>
  <c r="C3695" i="1" a="1"/>
  <c r="C7062" i="1" a="1"/>
  <c r="C5357" i="1" a="1"/>
  <c r="C3451" i="1" a="1"/>
  <c r="C7519" i="1" a="1"/>
  <c r="C5382" i="1" a="1"/>
  <c r="C5664" i="1" a="1"/>
  <c r="C6402" i="1" a="1"/>
  <c r="C3540" i="1" a="1"/>
  <c r="C1676" i="1" a="1"/>
  <c r="C3827" i="1" a="1"/>
  <c r="C4318" i="1" a="1"/>
  <c r="C4457" i="1" a="1"/>
  <c r="C4644" i="1" a="1"/>
  <c r="C4672" i="1" a="1"/>
  <c r="C6377" i="1" a="1"/>
  <c r="C2362" i="1" a="1"/>
  <c r="C5234" i="1" a="1"/>
  <c r="C7666" i="1" a="1"/>
  <c r="C7071" i="1" a="1"/>
  <c r="C5122" i="1" a="1"/>
  <c r="C7512" i="1" a="1"/>
  <c r="C3856" i="1" a="1"/>
  <c r="C8820" i="1" a="1"/>
  <c r="C5808" i="1" a="1"/>
  <c r="C8656" i="1" a="1"/>
  <c r="C4524" i="1" a="1"/>
  <c r="C8291" i="1" a="1"/>
  <c r="C4869" i="1" a="1"/>
  <c r="C4513" i="1" a="1"/>
  <c r="C2512" i="1" a="1"/>
  <c r="C5601" i="1" a="1"/>
  <c r="C4362" i="1" a="1"/>
  <c r="C5498" i="1" a="1"/>
  <c r="C4936" i="1" a="1"/>
  <c r="C3161" i="1" a="1"/>
  <c r="C7391" i="1" a="1"/>
  <c r="C7016" i="1" a="1"/>
  <c r="C7481" i="1" a="1"/>
  <c r="C7463" i="1" a="1"/>
  <c r="C4857" i="1" a="1"/>
  <c r="C2044" i="1" a="1"/>
  <c r="C7817" i="1" a="1"/>
  <c r="C2802" i="1" a="1"/>
  <c r="C5327" i="1" a="1"/>
  <c r="C5615" i="1" a="1"/>
  <c r="C2042" i="1" a="1"/>
  <c r="C7761" i="1" a="1"/>
  <c r="C4753" i="1" a="1"/>
  <c r="C8644" i="1" a="1"/>
  <c r="C5033" i="1" a="1"/>
  <c r="C5585" i="1" a="1"/>
  <c r="C15476" i="1" a="1"/>
  <c r="C6011" i="1" a="1"/>
  <c r="C6873" i="1" a="1"/>
  <c r="C3909" i="1" a="1"/>
  <c r="C7783" i="1" a="1"/>
  <c r="C4570" i="1" a="1"/>
  <c r="C6639" i="1" a="1"/>
  <c r="C9371" i="1" a="1"/>
  <c r="C7449" i="1" a="1"/>
  <c r="C6248" i="1" a="1"/>
  <c r="C4075" i="1" a="1"/>
  <c r="C5586" i="1" a="1"/>
  <c r="C7567" i="1" a="1"/>
  <c r="C6682" i="1" a="1"/>
  <c r="C5462" i="1" a="1"/>
  <c r="C7402" i="1" a="1"/>
  <c r="C1351" i="1" a="1"/>
  <c r="C6318" i="1" a="1"/>
  <c r="C10935" i="1" a="1"/>
  <c r="C6657" i="1" a="1"/>
  <c r="C2169" i="1" a="1"/>
  <c r="C3076" i="1" a="1"/>
  <c r="C916" i="1" a="1"/>
  <c r="C1479" i="1" a="1"/>
  <c r="C5674" i="1" a="1"/>
  <c r="C5179" i="1" a="1"/>
  <c r="C11977" i="1" a="1"/>
  <c r="C2704" i="1" a="1"/>
  <c r="C5976" i="1" a="1"/>
  <c r="C5025" i="1" a="1"/>
  <c r="C13635" i="1" a="1"/>
  <c r="C4653" i="1" a="1"/>
  <c r="C3886" i="1" a="1"/>
  <c r="C4480" i="1" a="1"/>
  <c r="C6224" i="1" a="1"/>
  <c r="C2979" i="1" a="1"/>
  <c r="C2996" i="1" a="1"/>
  <c r="C6419" i="1" a="1"/>
  <c r="C3555" i="1" a="1"/>
  <c r="C10538" i="1" a="1"/>
  <c r="C6564" i="1" a="1"/>
  <c r="C6825" i="1" a="1"/>
  <c r="C4448" i="1" a="1"/>
  <c r="C6421" i="1" a="1"/>
  <c r="C9002" i="1" a="1"/>
  <c r="C4550" i="1" a="1"/>
  <c r="C5870" i="1" a="1"/>
  <c r="C1671" i="1" a="1"/>
  <c r="C7028" i="1" a="1"/>
  <c r="C2273" i="1" a="1"/>
  <c r="C4744" i="1" a="1"/>
  <c r="C4520" i="1" a="1"/>
  <c r="C7240" i="1" a="1"/>
  <c r="C2615" i="1" a="1"/>
  <c r="C6904" i="1" a="1"/>
  <c r="C2635" i="1" a="1"/>
  <c r="C7713" i="1" a="1"/>
  <c r="C5412" i="1" a="1"/>
  <c r="C6030" i="1" a="1"/>
  <c r="C5595" i="1" a="1"/>
  <c r="C5186" i="1" a="1"/>
  <c r="C4565" i="1" a="1"/>
  <c r="C5283" i="1" a="1"/>
  <c r="C8971" i="1" a="1"/>
  <c r="C3232" i="1" a="1"/>
  <c r="C4639" i="1" a="1"/>
  <c r="C4965" i="1" a="1"/>
  <c r="C5840" i="1" a="1"/>
  <c r="C5580" i="1" a="1"/>
  <c r="C9586" i="1" a="1"/>
  <c r="C5541" i="1" a="1"/>
  <c r="C13996" i="1" a="1"/>
  <c r="C4633" i="1" a="1"/>
  <c r="C5038" i="1" a="1"/>
  <c r="C9778" i="1" a="1"/>
  <c r="C4667" i="1" a="1"/>
  <c r="C2886" i="1" a="1"/>
  <c r="C3537" i="1" a="1"/>
  <c r="C4343" i="1" a="1"/>
  <c r="C2762" i="1" a="1"/>
  <c r="C4558" i="1" a="1"/>
  <c r="C4489" i="1" a="1"/>
  <c r="C5785" i="1" a="1"/>
  <c r="C5892" i="1" a="1"/>
  <c r="C6404" i="1" a="1"/>
  <c r="C4836" i="1" a="1"/>
  <c r="C7855" i="1" a="1"/>
  <c r="C6356" i="1" a="1"/>
  <c r="C5269" i="1" a="1"/>
  <c r="C9506" i="1" a="1"/>
  <c r="C8584" i="1" a="1"/>
  <c r="C4213" i="1" a="1"/>
  <c r="C8264" i="1" a="1"/>
  <c r="C4238" i="1" a="1"/>
  <c r="C9574" i="1" a="1"/>
  <c r="C6519" i="1" a="1"/>
  <c r="C5489" i="1" a="1"/>
  <c r="C4108" i="1" a="1"/>
  <c r="C7036" i="1" a="1"/>
  <c r="C15100" i="1" a="1"/>
  <c r="C6376" i="1" a="1"/>
  <c r="C1845" i="1" a="1"/>
  <c r="C5616" i="1" a="1"/>
  <c r="C2790" i="1" a="1"/>
  <c r="C3726" i="1" a="1"/>
  <c r="C4205" i="1" a="1"/>
  <c r="C4284" i="1" a="1"/>
  <c r="C3004" i="1" a="1"/>
  <c r="C3961" i="1" a="1"/>
  <c r="C3649" i="1" a="1"/>
  <c r="C4640" i="1" a="1"/>
  <c r="C3307" i="1" a="1"/>
  <c r="C1902" i="1" a="1"/>
  <c r="C3457" i="1" a="1"/>
  <c r="C3693" i="1" a="1"/>
  <c r="C770" i="1" a="1"/>
  <c r="C3743" i="1" a="1"/>
  <c r="C325" i="1" a="1"/>
  <c r="C3522" i="1" a="1"/>
  <c r="C3179" i="1" a="1"/>
  <c r="C2626" i="1" a="1"/>
  <c r="C3754" i="1" a="1"/>
  <c r="C3308" i="1" a="1"/>
  <c r="C2890" i="1" a="1"/>
  <c r="C3330" i="1" a="1"/>
  <c r="C4393" i="1" a="1"/>
  <c r="C2453" i="1" a="1"/>
  <c r="C5475" i="1" a="1"/>
  <c r="C4947" i="1" a="1"/>
  <c r="C2944" i="1" a="1"/>
  <c r="C6127" i="1" a="1"/>
  <c r="C6469" i="1" a="1"/>
  <c r="C2158" i="1" a="1"/>
  <c r="C3979" i="1" a="1"/>
  <c r="C2951" i="1" a="1"/>
  <c r="C2077" i="1" a="1"/>
  <c r="C6017" i="1" a="1"/>
  <c r="C1885" i="1" a="1"/>
  <c r="C5640" i="1" a="1"/>
  <c r="C3836" i="1" a="1"/>
  <c r="C3111" i="1" a="1"/>
  <c r="C2760" i="1" a="1"/>
  <c r="C2992" i="1" a="1"/>
  <c r="C334" i="1" a="1"/>
  <c r="C3175" i="1" a="1"/>
  <c r="C2843" i="1" a="1"/>
  <c r="C3428" i="1" a="1"/>
  <c r="C2554" i="1" a="1"/>
  <c r="C3876" i="1" a="1"/>
  <c r="C1648" i="1" a="1"/>
  <c r="C1891" i="1" a="1"/>
  <c r="C1283" i="1" a="1"/>
  <c r="C2763" i="1" a="1"/>
  <c r="C9677" i="1" a="1"/>
  <c r="C2591" i="1" a="1"/>
  <c r="C1052" i="1" a="1"/>
  <c r="C958" i="1" a="1"/>
  <c r="C2202" i="1" a="1"/>
  <c r="C4229" i="1" a="1"/>
  <c r="C3203" i="1" a="1"/>
  <c r="C2434" i="1" a="1"/>
  <c r="C2666" i="1" a="1"/>
  <c r="C3858" i="1" a="1"/>
  <c r="C5275" i="1" a="1"/>
  <c r="C1816" i="1" a="1"/>
  <c r="C1441" i="1" a="1"/>
  <c r="C516" i="1" a="1"/>
  <c r="C3890" i="1" a="1"/>
  <c r="C2473" i="1" a="1"/>
  <c r="C6652" i="1" a="1"/>
  <c r="C3163" i="1" a="1"/>
  <c r="C5021" i="1" a="1"/>
  <c r="C1503" i="1" a="1"/>
  <c r="C2531" i="1" a="1"/>
  <c r="C2755" i="1" a="1"/>
  <c r="C4306" i="1" a="1"/>
  <c r="C2263" i="1" a="1"/>
  <c r="C299" i="1" a="1"/>
  <c r="C4474" i="1" a="1"/>
  <c r="C5572" i="1" a="1"/>
  <c r="C3297" i="1" a="1"/>
  <c r="C3561" i="1" a="1"/>
  <c r="C3389" i="1" a="1"/>
  <c r="C3349" i="1" a="1"/>
  <c r="C2827" i="1" a="1"/>
  <c r="C5402" i="1" a="1"/>
  <c r="C2296" i="1" a="1"/>
  <c r="C4339" i="1" a="1"/>
  <c r="C5396" i="1" a="1"/>
  <c r="C3772" i="1" a="1"/>
  <c r="C9417" i="1" a="1"/>
  <c r="C4140" i="1" a="1"/>
  <c r="C2244" i="1" a="1"/>
  <c r="C6885" i="1" a="1"/>
  <c r="C4984" i="1" a="1"/>
  <c r="C5676" i="1" a="1"/>
  <c r="C4079" i="1" a="1"/>
  <c r="C4356" i="1" a="1"/>
  <c r="C3878" i="1" a="1"/>
  <c r="C4309" i="1" a="1"/>
  <c r="C6429" i="1" a="1"/>
  <c r="C3197" i="1" a="1"/>
  <c r="C8026" i="1" a="1"/>
  <c r="C5365" i="1" a="1"/>
  <c r="C1617" i="1" a="1"/>
  <c r="C5152" i="1" a="1"/>
  <c r="C7192" i="1" a="1"/>
  <c r="C4666" i="1" a="1"/>
  <c r="C2063" i="1" a="1"/>
  <c r="C7459" i="1" a="1"/>
  <c r="C7902" i="1" a="1"/>
  <c r="C4333" i="1" a="1"/>
  <c r="C3316" i="1" a="1"/>
  <c r="C2210" i="1" a="1"/>
  <c r="C2336" i="1" a="1"/>
  <c r="C3034" i="1" a="1"/>
  <c r="C2489" i="1" a="1"/>
  <c r="C4215" i="1" a="1"/>
  <c r="C1522" i="1" a="1"/>
  <c r="C2038" i="1" a="1"/>
  <c r="C2689" i="1" a="1"/>
  <c r="C4522" i="1" a="1"/>
  <c r="C3931" i="1" a="1"/>
  <c r="C5458" i="1" a="1"/>
  <c r="C2907" i="1" a="1"/>
  <c r="C5303" i="1" a="1"/>
  <c r="C4428" i="1" a="1"/>
  <c r="C4352" i="1" a="1"/>
  <c r="C10914" i="1" a="1"/>
  <c r="C6346" i="1" a="1"/>
  <c r="C5171" i="1" a="1"/>
  <c r="C2082" i="1" a="1"/>
  <c r="C4702" i="1" a="1"/>
  <c r="C4169" i="1" a="1"/>
  <c r="C3080" i="1" a="1"/>
  <c r="C4134" i="1" a="1"/>
  <c r="C4835" i="1" a="1"/>
  <c r="C4240" i="1" a="1"/>
  <c r="C5550" i="1" a="1"/>
  <c r="C5183" i="1" a="1"/>
  <c r="C6644" i="1" a="1"/>
  <c r="C4252" i="1" a="1"/>
  <c r="C4267" i="1" a="1"/>
  <c r="C9110" i="1" a="1"/>
  <c r="C2546" i="1" a="1"/>
  <c r="C3970" i="1" a="1"/>
  <c r="C5310" i="1" a="1"/>
  <c r="C3992" i="1" a="1"/>
  <c r="C2097" i="1" a="1"/>
  <c r="C3149" i="1" a="1"/>
  <c r="C3188" i="1" a="1"/>
  <c r="C2530" i="1" a="1"/>
  <c r="C4900" i="1" a="1"/>
  <c r="C12085" i="1" a="1"/>
  <c r="C11012" i="1" a="1"/>
  <c r="C4547" i="1" a="1"/>
  <c r="C5088" i="1" a="1"/>
  <c r="C8278" i="1" a="1"/>
  <c r="C6164" i="1" a="1"/>
  <c r="C6153" i="1" a="1"/>
  <c r="C2253" i="1" a="1"/>
  <c r="C7148" i="1" a="1"/>
  <c r="C3115" i="1" a="1"/>
  <c r="C4577" i="1" a="1"/>
  <c r="C5843" i="1" a="1"/>
  <c r="C5738" i="1" a="1"/>
  <c r="C2718" i="1" a="1"/>
  <c r="C9479" i="1" a="1"/>
  <c r="C9518" i="1" a="1"/>
  <c r="C2981" i="1" a="1"/>
  <c r="C3524" i="1" a="1"/>
  <c r="C6926" i="1" a="1"/>
  <c r="C9228" i="1" a="1"/>
  <c r="C7665" i="1" a="1"/>
  <c r="C7076" i="1" a="1"/>
  <c r="C4109" i="1" a="1"/>
  <c r="C4017" i="1" a="1"/>
  <c r="C940" i="1" a="1"/>
  <c r="C3067" i="1" a="1"/>
  <c r="C2307" i="1" a="1"/>
  <c r="C1474" i="1" a="1"/>
  <c r="C8358" i="1" a="1"/>
  <c r="C2219" i="1" a="1"/>
  <c r="C6295" i="1" a="1"/>
  <c r="C4626" i="1" a="1"/>
  <c r="C7183" i="1" a="1"/>
  <c r="C6616" i="1" a="1"/>
  <c r="C4452" i="1" a="1"/>
  <c r="C4553" i="1" a="1"/>
  <c r="C6057" i="1" a="1"/>
  <c r="C5464" i="1" a="1"/>
  <c r="C6831" i="1" a="1"/>
  <c r="C4613" i="1" a="1"/>
  <c r="C4009" i="1" a="1"/>
  <c r="C8901" i="1" a="1"/>
  <c r="C6779" i="1" a="1"/>
  <c r="C6761" i="1" a="1"/>
  <c r="C6882" i="1" a="1"/>
  <c r="C7727" i="1" a="1"/>
  <c r="C7994" i="1" a="1"/>
  <c r="C3143" i="1" a="1"/>
  <c r="C3073" i="1" a="1"/>
  <c r="C2325" i="1" a="1"/>
  <c r="C11338" i="1" a="1"/>
  <c r="C3706" i="1" a="1"/>
  <c r="C5167" i="1" a="1"/>
  <c r="C3504" i="1" a="1"/>
  <c r="C5249" i="1" a="1"/>
  <c r="C1420" i="1" a="1"/>
  <c r="C6832" i="1" a="1"/>
  <c r="C6243" i="1" a="1"/>
  <c r="C5313" i="1" a="1"/>
  <c r="C5092" i="1" a="1"/>
  <c r="C8629" i="1" a="1"/>
  <c r="C4048" i="1" a="1"/>
  <c r="C4151" i="1" a="1"/>
  <c r="C2242" i="1" a="1"/>
  <c r="C7907" i="1" a="1"/>
  <c r="C4167" i="1" a="1"/>
  <c r="C4608" i="1" a="1"/>
  <c r="C10328" i="1" a="1"/>
  <c r="C7807" i="1" a="1"/>
  <c r="C7709" i="1" a="1"/>
  <c r="C7340" i="1" a="1"/>
  <c r="C5289" i="1" a="1"/>
  <c r="C7083" i="1" a="1"/>
  <c r="C5027" i="1" a="1"/>
  <c r="C7815" i="1" a="1"/>
  <c r="C4086" i="1" a="1"/>
  <c r="C5109" i="1" a="1"/>
  <c r="C3266" i="1" a="1"/>
  <c r="C5772" i="1" a="1"/>
  <c r="C3781" i="1" a="1"/>
  <c r="C3031" i="1" a="1"/>
  <c r="C5724" i="1" a="1"/>
  <c r="C13411" i="1" a="1"/>
  <c r="C4398" i="1" a="1"/>
  <c r="C5377" i="1" a="1"/>
  <c r="C5879" i="1" a="1"/>
  <c r="C6400" i="1" a="1"/>
  <c r="C7138" i="1" a="1"/>
  <c r="C4271" i="1" a="1"/>
  <c r="C6912" i="1" a="1"/>
  <c r="C5524" i="1" a="1"/>
  <c r="C6009" i="1" a="1"/>
  <c r="C6763" i="1" a="1"/>
  <c r="C5063" i="1" a="1"/>
  <c r="C10427" i="1" a="1"/>
  <c r="C6207" i="1" a="1"/>
  <c r="C4351" i="1" a="1"/>
  <c r="C5509" i="1" a="1"/>
  <c r="C8000" i="1" a="1"/>
  <c r="C6012" i="1" a="1"/>
  <c r="C10132" i="1" a="1"/>
  <c r="C5645" i="1" a="1"/>
  <c r="C4397" i="1" a="1"/>
  <c r="C7247" i="1" a="1"/>
  <c r="C4858" i="1" a="1"/>
  <c r="C2027" i="1" a="1"/>
  <c r="C2179" i="1" a="1"/>
  <c r="C3782" i="1" a="1"/>
  <c r="C4392" i="1" a="1"/>
  <c r="C4527" i="1" a="1"/>
  <c r="C834" i="1" a="1"/>
  <c r="C4580" i="1" a="1"/>
  <c r="C2817" i="1" a="1"/>
  <c r="C3531" i="1" a="1"/>
  <c r="C5494" i="1" a="1"/>
  <c r="C1701" i="1" a="1"/>
  <c r="C4026" i="1" a="1"/>
  <c r="C4023" i="1" a="1"/>
  <c r="C3648" i="1" a="1"/>
  <c r="C1591" i="1" a="1"/>
  <c r="C3082" i="1" a="1"/>
  <c r="C2491" i="1" a="1"/>
  <c r="C6806" i="1" a="1"/>
  <c r="C4896" i="1" a="1"/>
  <c r="C3140" i="1" a="1"/>
  <c r="C6769" i="1" a="1"/>
  <c r="C2663" i="1" a="1"/>
  <c r="C4941" i="1" a="1"/>
  <c r="C1047" i="1" a="1"/>
  <c r="C5556" i="1" a="1"/>
  <c r="C1509" i="1" a="1"/>
  <c r="C3734" i="1" a="1"/>
  <c r="C3262" i="1" a="1"/>
  <c r="C3594" i="1" a="1"/>
  <c r="C3473" i="1" a="1"/>
  <c r="C4295" i="1" a="1"/>
  <c r="C458" i="1" a="1"/>
  <c r="C2811" i="1" a="1"/>
  <c r="C251" i="1" a="1"/>
  <c r="C2433" i="1" a="1"/>
  <c r="C2826" i="1" a="1"/>
  <c r="C5311" i="1" a="1"/>
  <c r="C4536" i="1" a="1"/>
  <c r="C3538" i="1" a="1"/>
  <c r="C4249" i="1" a="1"/>
  <c r="C2974" i="1" a="1"/>
  <c r="C2698" i="1" a="1"/>
  <c r="C2722" i="1" a="1"/>
  <c r="C2902" i="1" a="1"/>
  <c r="C2278" i="1" a="1"/>
  <c r="C3013" i="1" a="1"/>
  <c r="C4751" i="1" a="1"/>
  <c r="C4603" i="1" a="1"/>
  <c r="C653" i="1" a="1"/>
  <c r="C1476" i="1" a="1"/>
  <c r="C4456" i="1" a="1"/>
  <c r="C1485" i="1" a="1"/>
  <c r="C4207" i="1" a="1"/>
  <c r="C906" i="1" a="1"/>
  <c r="C5970" i="1" a="1"/>
  <c r="C4176" i="1" a="1"/>
  <c r="C6500" i="1" a="1"/>
  <c r="C2877" i="1" a="1"/>
  <c r="C2149" i="1" a="1"/>
  <c r="C3631" i="1" a="1"/>
  <c r="C2098" i="1" a="1"/>
  <c r="C4387" i="1" a="1"/>
  <c r="C1399" i="1" a="1"/>
  <c r="C1994" i="1" a="1"/>
  <c r="C92" i="1" a="1"/>
  <c r="C2586" i="1" a="1"/>
  <c r="C3248" i="1" a="1"/>
  <c r="C2608" i="1" a="1"/>
  <c r="C5647" i="1" a="1"/>
  <c r="C3585" i="1" a="1"/>
  <c r="C6895" i="1" a="1"/>
  <c r="C1960" i="1" a="1"/>
  <c r="C1767" i="1" a="1"/>
  <c r="C3475" i="1" a="1"/>
  <c r="C4127" i="1" a="1"/>
  <c r="C4445" i="1" a="1"/>
  <c r="C4720" i="1" a="1"/>
  <c r="C797" i="1" a="1"/>
  <c r="C7541" i="1" a="1"/>
  <c r="C5174" i="1" a="1"/>
  <c r="C5672" i="1" a="1"/>
  <c r="C3155" i="1" a="1"/>
  <c r="C2653" i="1" a="1"/>
  <c r="C3435" i="1" a="1"/>
  <c r="C3589" i="1" a="1"/>
  <c r="C3286" i="1" a="1"/>
  <c r="C2353" i="1" a="1"/>
  <c r="C2690" i="1" a="1"/>
  <c r="C6498" i="1" a="1"/>
  <c r="C5496" i="1" a="1"/>
  <c r="C3943" i="1" a="1"/>
  <c r="C7094" i="1" a="1"/>
  <c r="C7881" i="1" a="1"/>
  <c r="C4611" i="1" a="1"/>
  <c r="C4656" i="1" a="1"/>
  <c r="C2684" i="1" a="1"/>
  <c r="C9214" i="1" a="1"/>
  <c r="C3849" i="1" a="1"/>
  <c r="C6666" i="1" a="1"/>
  <c r="C7503" i="1" a="1"/>
  <c r="C3698" i="1" a="1"/>
  <c r="C4472" i="1" a="1"/>
  <c r="C7448" i="1" a="1"/>
  <c r="C4255" i="1" a="1"/>
  <c r="C4652" i="1" a="1"/>
  <c r="C5942" i="1" a="1"/>
  <c r="C7347" i="1" a="1"/>
  <c r="C3976" i="1" a="1"/>
  <c r="C3038" i="1" a="1"/>
  <c r="C499" i="1" a="1"/>
  <c r="C6592" i="1" a="1"/>
  <c r="C6015" i="1" a="1"/>
  <c r="C5335" i="1" a="1"/>
  <c r="C7145" i="1" a="1"/>
  <c r="C8170" i="1" a="1"/>
  <c r="C6323" i="1" a="1"/>
  <c r="C965" i="1" a="1"/>
  <c r="C7543" i="1" a="1"/>
  <c r="C5200" i="1" a="1"/>
  <c r="C4477" i="1" a="1"/>
  <c r="C2497" i="1" a="1"/>
  <c r="C6649" i="1" a="1"/>
  <c r="C3091" i="1" a="1"/>
  <c r="C5937" i="1" a="1"/>
  <c r="C4915" i="1" a="1"/>
  <c r="C2282" i="1" a="1"/>
  <c r="C4462" i="1" a="1"/>
  <c r="C8393" i="1" a="1"/>
  <c r="C8267" i="1" a="1"/>
  <c r="C3757" i="1" a="1"/>
  <c r="C5618" i="1" a="1"/>
  <c r="C9445" i="1" a="1"/>
  <c r="C5603" i="1" a="1"/>
  <c r="C3347" i="1" a="1"/>
  <c r="C3381" i="1" a="1"/>
  <c r="C1461" i="1" a="1"/>
  <c r="C5245" i="1" a="1"/>
  <c r="C2265" i="1" a="1"/>
  <c r="C2798" i="1" a="1"/>
  <c r="C3290" i="1" a="1"/>
  <c r="C2700" i="1" a="1"/>
  <c r="C2510" i="1" a="1"/>
  <c r="C5663" i="1" a="1"/>
  <c r="C2720" i="1" a="1"/>
  <c r="C1820" i="1" a="1"/>
  <c r="C8998" i="1" a="1"/>
  <c r="C4018" i="1" a="1"/>
  <c r="C3900" i="1" a="1"/>
  <c r="C9849" i="1" a="1"/>
  <c r="C3977" i="1" a="1"/>
  <c r="C4592" i="1" a="1"/>
  <c r="C4372" i="1" a="1"/>
  <c r="C5614" i="1" a="1"/>
  <c r="C11029" i="1" a="1"/>
  <c r="C4544" i="1" a="1"/>
  <c r="C3789" i="1" a="1"/>
  <c r="C4181" i="1" a="1"/>
  <c r="C6072" i="1" a="1"/>
  <c r="C5210" i="1" a="1"/>
  <c r="C3991" i="1" a="1"/>
  <c r="C9309" i="1" a="1"/>
  <c r="C4837" i="1" a="1"/>
  <c r="C4173" i="1" a="1"/>
  <c r="C8038" i="1" a="1"/>
  <c r="C7352" i="1" a="1"/>
  <c r="C2089" i="1" a="1"/>
  <c r="C5243" i="1" a="1"/>
  <c r="C3654" i="1" a="1"/>
  <c r="C4316" i="1" a="1"/>
  <c r="C4214" i="1" a="1"/>
  <c r="C4526" i="1" a="1"/>
  <c r="C7072" i="1" a="1"/>
  <c r="C2429" i="1" a="1"/>
  <c r="C6257" i="1" a="1"/>
  <c r="C4385" i="1" a="1"/>
  <c r="C7728" i="1" a="1"/>
  <c r="C3569" i="1" a="1"/>
  <c r="C6601" i="1" a="1"/>
  <c r="C3981" i="1" a="1"/>
  <c r="C3751" i="1" a="1"/>
  <c r="C4628" i="1" a="1"/>
  <c r="C6565" i="1" a="1"/>
  <c r="C1730" i="1" a="1"/>
  <c r="C2102" i="1" a="1"/>
  <c r="C6745" i="1" a="1"/>
  <c r="C4946" i="1" a="1"/>
  <c r="C3151" i="1" a="1"/>
  <c r="C5218" i="1" a="1"/>
  <c r="C2913" i="1" a="1"/>
  <c r="C1571" i="1" a="1"/>
  <c r="C3187" i="1" a="1"/>
  <c r="C1129" i="1" a="1"/>
  <c r="C329" i="1" a="1"/>
  <c r="C3965" i="1" a="1"/>
  <c r="C2475" i="1" a="1"/>
  <c r="C7719" i="1" a="1"/>
  <c r="C2488" i="1" a="1"/>
  <c r="C4377" i="1" a="1"/>
  <c r="C4378" i="1" a="1"/>
  <c r="C1847" i="1" a="1"/>
  <c r="C1874" i="1" a="1"/>
  <c r="C5296" i="1" a="1"/>
  <c r="C9615" i="1" a="1"/>
  <c r="C3587" i="1" a="1"/>
  <c r="C4270" i="1" a="1"/>
  <c r="C210" i="1" a="1"/>
  <c r="C3177" i="1" a="1"/>
  <c r="C1606" i="1" a="1"/>
  <c r="C3686" i="1" a="1"/>
  <c r="C4360" i="1" a="1"/>
  <c r="C1567" i="1" a="1"/>
  <c r="C1899" i="1" a="1"/>
  <c r="C3533" i="1" a="1"/>
  <c r="C1638" i="1" a="1"/>
  <c r="C3711" i="1" a="1"/>
  <c r="C3425" i="1" a="1"/>
  <c r="C4706" i="1" a="1"/>
  <c r="C4239" i="1" a="1"/>
  <c r="C6967" i="1" a="1"/>
  <c r="C2863" i="1" a="1"/>
  <c r="C5190" i="1" a="1"/>
  <c r="C2846" i="1" a="1"/>
  <c r="C5884" i="1" a="1"/>
  <c r="C3348" i="1" a="1"/>
  <c r="C5461" i="1" a="1"/>
  <c r="C2023" i="1" a="1"/>
  <c r="C2869" i="1" a="1"/>
  <c r="C3406" i="1" a="1"/>
  <c r="C2623" i="1" a="1"/>
  <c r="C1233" i="1" a="1"/>
  <c r="C1911" i="1" a="1"/>
  <c r="C3404" i="1" a="1"/>
  <c r="C5176" i="1" a="1"/>
  <c r="C2695" i="1" a="1"/>
  <c r="C5146" i="1" a="1"/>
  <c r="C557" i="1" a="1"/>
  <c r="C4599" i="1" a="1"/>
  <c r="C2191" i="1" a="1"/>
  <c r="C5337" i="1" a="1"/>
  <c r="C3023" i="1" a="1"/>
  <c r="C3534" i="1" a="1"/>
  <c r="C4458" i="1" a="1"/>
  <c r="C596" i="1" a="1"/>
  <c r="C4329" i="1" a="1"/>
  <c r="C751" i="1" a="1"/>
  <c r="C2785" i="1" a="1"/>
  <c r="C2652" i="1" a="1"/>
  <c r="C2018" i="1" a="1"/>
  <c r="C4302" i="1" a="1"/>
  <c r="C3656" i="1" a="1"/>
  <c r="C7809" i="1" a="1"/>
  <c r="C3310" i="1" a="1"/>
  <c r="C7213" i="1" a="1"/>
  <c r="C4233" i="1" a="1"/>
  <c r="C5979" i="1" a="1"/>
  <c r="C4800" i="1" a="1"/>
  <c r="C3608" i="1" a="1"/>
  <c r="C3377" i="1" a="1"/>
  <c r="C4027" i="1" a="1"/>
  <c r="C3378" i="1" a="1"/>
  <c r="C1641" i="1" a="1"/>
  <c r="C3552" i="1" a="1"/>
  <c r="C2602" i="1" a="1"/>
  <c r="C2565" i="1" a="1"/>
  <c r="C11174" i="1" a="1"/>
  <c r="C3351" i="1" a="1"/>
  <c r="C5576" i="1" a="1"/>
  <c r="C768" i="1" a="1"/>
  <c r="C4288" i="1" a="1"/>
  <c r="C1818" i="1" a="1"/>
  <c r="C5441" i="1" a="1"/>
  <c r="C2194" i="1" a="1"/>
  <c r="C6490" i="1" a="1"/>
  <c r="C2134" i="1" a="1"/>
  <c r="C800" i="1" a="1"/>
  <c r="C1787" i="1" a="1"/>
  <c r="C3545" i="1" a="1"/>
  <c r="C2380" i="1" a="1"/>
  <c r="C5748" i="1" a="1"/>
  <c r="C1883" i="1" a="1"/>
  <c r="C3327" i="1" a="1"/>
  <c r="C5139" i="1" a="1"/>
  <c r="C2355" i="1" a="1"/>
  <c r="C7259" i="1" a="1"/>
  <c r="C4438" i="1" a="1"/>
  <c r="C8588" i="1" a="1"/>
  <c r="C3383" i="1" a="1"/>
  <c r="C5557" i="1" a="1"/>
  <c r="C6750" i="1" a="1"/>
  <c r="C7189" i="1" a="1"/>
  <c r="C3842" i="1" a="1"/>
  <c r="C5159" i="1" a="1"/>
  <c r="C10767" i="1" a="1"/>
  <c r="C3995" i="1" a="1"/>
  <c r="C5528" i="1" a="1"/>
  <c r="C3768" i="1" a="1"/>
  <c r="C4498" i="1" a="1"/>
  <c r="C1656" i="1" a="1"/>
  <c r="C11076" i="1" a="1"/>
  <c r="C1956" i="1" a="1"/>
  <c r="C4346" i="1" a="1"/>
  <c r="C1622" i="1" a="1"/>
  <c r="C1968" i="1" a="1"/>
  <c r="C2506" i="1" a="1"/>
  <c r="C4005" i="1" a="1"/>
  <c r="C1684" i="1" a="1"/>
  <c r="C2677" i="1" a="1"/>
  <c r="C6680" i="1" a="1"/>
  <c r="C4625" i="1" a="1"/>
  <c r="C8019" i="1" a="1"/>
  <c r="C2946" i="1" a="1"/>
  <c r="C3758" i="1" a="1"/>
  <c r="C5479" i="1" a="1"/>
  <c r="C8689" i="1" a="1"/>
  <c r="C3521" i="1" a="1"/>
  <c r="C5746" i="1" a="1"/>
  <c r="C7542" i="1" a="1"/>
  <c r="C9083" i="1" a="1"/>
  <c r="C8200" i="1" a="1"/>
  <c r="C5111" i="1" a="1"/>
  <c r="C6171" i="1" a="1"/>
  <c r="C4739" i="1" a="1"/>
  <c r="C6767" i="1" a="1"/>
  <c r="C10800" i="1" a="1"/>
  <c r="C10758" i="1" a="1"/>
  <c r="C6412" i="1" a="1"/>
  <c r="C6578" i="1" a="1"/>
  <c r="C16780" i="1" a="1"/>
  <c r="C6956" i="1" a="1"/>
  <c r="C5017" i="1" a="1"/>
  <c r="C3939" i="1" a="1"/>
  <c r="C3605" i="1" a="1"/>
  <c r="C5820" i="1" a="1"/>
  <c r="C2612" i="1" a="1"/>
  <c r="C4019" i="1" a="1"/>
  <c r="C6793" i="1" a="1"/>
  <c r="C2990" i="1" a="1"/>
  <c r="C4862" i="1" a="1"/>
  <c r="C6427" i="1" a="1"/>
  <c r="C4684" i="1" a="1"/>
  <c r="C8601" i="1" a="1"/>
  <c r="C6254" i="1" a="1"/>
  <c r="C7211" i="1" a="1"/>
  <c r="C13368" i="1" a="1"/>
  <c r="C5156" i="1" a="1"/>
  <c r="C6394" i="1" a="1"/>
  <c r="C4769" i="1" a="1"/>
  <c r="C4882" i="1" a="1"/>
  <c r="C4646" i="1" a="1"/>
  <c r="C4817" i="1" a="1"/>
  <c r="C5383" i="1" a="1"/>
  <c r="C3622" i="1" a="1"/>
  <c r="C4641" i="1" a="1"/>
  <c r="C4997" i="1" a="1"/>
  <c r="C5673" i="1" a="1"/>
  <c r="C9758" i="1" a="1"/>
  <c r="C7336" i="1" a="1"/>
  <c r="C9382" i="1" a="1"/>
  <c r="C4434" i="1" a="1"/>
  <c r="C7296" i="1" a="1"/>
  <c r="C592" i="1" a="1"/>
  <c r="C3443" i="1" a="1"/>
  <c r="C3094" i="1" a="1"/>
  <c r="C1987" i="1" a="1"/>
  <c r="C2257" i="1" a="1"/>
  <c r="C1836" i="1" a="1"/>
  <c r="C4815" i="1" a="1"/>
  <c r="C4868" i="1" a="1"/>
  <c r="C2699" i="1" a="1"/>
  <c r="C7209" i="1" a="1"/>
  <c r="C5749" i="1" a="1"/>
  <c r="C3277" i="1" a="1"/>
  <c r="C5226" i="1" a="1"/>
  <c r="C8344" i="1" a="1"/>
  <c r="C8865" i="1" a="1"/>
  <c r="C5669" i="1" a="1"/>
  <c r="C7962" i="1" a="1"/>
  <c r="C10514" i="1" a="1"/>
  <c r="C2247" i="1" a="1"/>
  <c r="C8027" i="1" a="1"/>
  <c r="C5903" i="1" a="1"/>
  <c r="C1737" i="1" a="1"/>
  <c r="C11596" i="1" a="1"/>
  <c r="C1873" i="1" a="1"/>
  <c r="C206" i="1" a="1"/>
  <c r="C3854" i="1" a="1"/>
  <c r="C9969" i="1" a="1"/>
  <c r="C3229" i="1" a="1"/>
  <c r="C3907" i="1" a="1"/>
  <c r="C2238" i="1" a="1"/>
  <c r="C2707" i="1" a="1"/>
  <c r="C5398" i="1" a="1"/>
  <c r="C4968" i="1" a="1"/>
  <c r="C2838" i="1" a="1"/>
  <c r="C3997" i="1" a="1"/>
  <c r="C5809" i="1" a="1"/>
  <c r="C2417" i="1" a="1"/>
  <c r="C3279" i="1" a="1"/>
  <c r="C376" i="1" a="1"/>
  <c r="C3632" i="1" a="1"/>
  <c r="C3516" i="1" a="1"/>
  <c r="C288" i="1" a="1"/>
  <c r="C3642" i="1" a="1"/>
  <c r="C1603" i="1" a="1"/>
  <c r="C3848" i="1" a="1"/>
  <c r="C703" i="1" a="1"/>
  <c r="C3564" i="1" a="1"/>
  <c r="C702" i="1" a="1"/>
  <c r="C2963" i="1" a="1"/>
  <c r="C1687" i="1" a="1"/>
  <c r="C2430" i="1" a="1"/>
  <c r="C4976" i="1" a="1"/>
  <c r="C2036" i="1" a="1"/>
  <c r="C3586" i="1" a="1"/>
  <c r="C979" i="1" a="1"/>
  <c r="C2683" i="1" a="1"/>
  <c r="C6080" i="1" a="1"/>
  <c r="C679" i="1" a="1"/>
  <c r="C7762" i="1" a="1"/>
  <c r="C1596" i="1" a="1"/>
  <c r="C3982" i="1" a="1"/>
  <c r="C4606" i="1" a="1"/>
  <c r="C3343" i="1" a="1"/>
  <c r="C373" i="1" a="1"/>
  <c r="C3159" i="1" a="1"/>
  <c r="C3087" i="1" a="1"/>
  <c r="C4878" i="1" a="1"/>
  <c r="C2460" i="1" a="1"/>
  <c r="C8594" i="1" a="1"/>
  <c r="C5573" i="1" a="1"/>
  <c r="C3759" i="1" a="1"/>
  <c r="C2311" i="1" a="1"/>
  <c r="C5262" i="1" a="1"/>
  <c r="C3359" i="1" a="1"/>
  <c r="C5598" i="1" a="1"/>
  <c r="C3614" i="1" a="1"/>
  <c r="C6289" i="1" a="1"/>
  <c r="C4554" i="1" a="1"/>
  <c r="C3984" i="1" a="1"/>
  <c r="C3337" i="1" a="1"/>
  <c r="C3275" i="1" a="1"/>
  <c r="C3413" i="1" a="1"/>
  <c r="C5094" i="1" a="1"/>
  <c r="C3206" i="1" a="1"/>
  <c r="C4234" i="1" a="1"/>
  <c r="C4588" i="1" a="1"/>
  <c r="C4401" i="1" a="1"/>
  <c r="C4187" i="1" a="1"/>
  <c r="C7714" i="1" a="1"/>
  <c r="C2490" i="1" a="1"/>
  <c r="C7654" i="1" a="1"/>
  <c r="C2625" i="1" a="1"/>
  <c r="C4964" i="1" a="1"/>
  <c r="C767" i="1" a="1"/>
  <c r="C2514" i="1" a="1"/>
  <c r="C3831" i="1" a="1"/>
  <c r="C3675" i="1" a="1"/>
  <c r="C2883" i="1" a="1"/>
  <c r="C2655" i="1" a="1"/>
  <c r="C2398" i="1" a="1"/>
  <c r="C576" i="1" a="1"/>
  <c r="C4908" i="1" a="1"/>
  <c r="C5856" i="1" a="1"/>
  <c r="C2404" i="1" a="1"/>
  <c r="C11524" i="1" a="1"/>
  <c r="C2402" i="1" a="1"/>
  <c r="C5252" i="1" a="1"/>
  <c r="C6854" i="1" a="1"/>
  <c r="C4310" i="1" a="1"/>
  <c r="C4664" i="1" a="1"/>
  <c r="C4114" i="1" a="1"/>
  <c r="C5278" i="1" a="1"/>
  <c r="C970" i="1" a="1"/>
  <c r="C426" i="1" a="1"/>
  <c r="C4897" i="1" a="1"/>
  <c r="C2284" i="1" a="1"/>
  <c r="C4913" i="1" a="1"/>
  <c r="C9062" i="1" a="1"/>
  <c r="C7462" i="1" a="1"/>
  <c r="C3128" i="1" a="1"/>
  <c r="C8105" i="1" a="1"/>
  <c r="C2629" i="1" a="1"/>
  <c r="C7397" i="1" a="1"/>
  <c r="C5836" i="1" a="1"/>
  <c r="C4081" i="1" a="1"/>
  <c r="C4221" i="1" a="1"/>
  <c r="C8740" i="1" a="1"/>
  <c r="C4886" i="1" a="1"/>
  <c r="C6723" i="1" a="1"/>
  <c r="C4491" i="1" a="1"/>
  <c r="C5990" i="1" a="1"/>
  <c r="C8640" i="1" a="1"/>
  <c r="C4170" i="1" a="1"/>
  <c r="C7475" i="1" a="1"/>
  <c r="C3251" i="1" a="1"/>
  <c r="C1713" i="1" a="1"/>
  <c r="C7061" i="1" a="1"/>
  <c r="C1746" i="1" a="1"/>
  <c r="C3791" i="1" a="1"/>
  <c r="C4068" i="1" a="1"/>
  <c r="C4429" i="1" a="1"/>
  <c r="C7085" i="1" a="1"/>
  <c r="C6118" i="1" a="1"/>
  <c r="C2889" i="1" a="1"/>
  <c r="C5446" i="1" a="1"/>
  <c r="C13036" i="1" a="1"/>
  <c r="C2961" i="1" a="1"/>
  <c r="C5844" i="1" a="1"/>
  <c r="C7789" i="1" a="1"/>
  <c r="C4954" i="1" a="1"/>
  <c r="C2274" i="1" a="1"/>
  <c r="C4910" i="1" a="1"/>
  <c r="C3224" i="1" a="1"/>
  <c r="C6446" i="1" a="1"/>
  <c r="C2043" i="1" a="1"/>
  <c r="C4966" i="1" a="1"/>
  <c r="C5178" i="1" a="1"/>
  <c r="C1783" i="1" a="1"/>
  <c r="C6252" i="1" a="1"/>
  <c r="C6585" i="1" a="1"/>
  <c r="C4365" i="1" a="1"/>
  <c r="C9602" i="1" a="1"/>
  <c r="C4784" i="1" a="1"/>
  <c r="C7477" i="1" a="1"/>
  <c r="C11085" i="1" a="1"/>
  <c r="C9122" i="1" a="1"/>
  <c r="C2937" i="1" a="1"/>
  <c r="C2989" i="1" a="1"/>
  <c r="C2694" i="1" a="1"/>
  <c r="C141" i="1" a="1"/>
  <c r="C2357" i="1" a="1"/>
  <c r="C5064" i="1" a="1"/>
  <c r="C2687" i="1" a="1"/>
  <c r="C13266" i="1" a="1"/>
  <c r="C2120" i="1" a="1"/>
  <c r="C3930" i="1" a="1"/>
  <c r="C4926" i="1" a="1"/>
  <c r="C4992" i="1" a="1"/>
  <c r="C2787" i="1" a="1"/>
  <c r="C10386" i="1" a="1"/>
  <c r="C2583" i="1" a="1"/>
  <c r="C6387" i="1" a="1"/>
  <c r="C2940" i="1" a="1"/>
  <c r="C6275" i="1" a="1"/>
  <c r="C2198" i="1" a="1"/>
  <c r="C1620" i="1" a="1"/>
  <c r="C2924" i="1" a="1"/>
  <c r="C4222" i="1" a="1"/>
  <c r="C6648" i="1" a="1"/>
  <c r="C5305" i="1" a="1"/>
  <c r="C3384" i="1" a="1"/>
  <c r="C11" i="1" a="1"/>
  <c r="C5520" i="1" a="1"/>
  <c r="C5352" i="1" a="1"/>
  <c r="C5587" i="1" a="1"/>
  <c r="C5540" i="1" a="1"/>
  <c r="C6758" i="1" a="1"/>
  <c r="C4756" i="1" a="1"/>
  <c r="C3859" i="1" a="1"/>
  <c r="C2059" i="1" a="1"/>
  <c r="C6440" i="1" a="1"/>
  <c r="C2885" i="1" a="1"/>
  <c r="C4689" i="1" a="1"/>
  <c r="C2368" i="1" a="1"/>
  <c r="C3158" i="1" a="1"/>
  <c r="C5472" i="1" a="1"/>
  <c r="C3615" i="1" a="1"/>
  <c r="C14740" i="1" a="1"/>
  <c r="C4220" i="1" a="1"/>
  <c r="C11681" i="1" a="1"/>
  <c r="C10787" i="1" a="1"/>
  <c r="C4994" i="1" a="1"/>
  <c r="C5838" i="1" a="1"/>
  <c r="C1975" i="1" a="1"/>
  <c r="C2418" i="1" a="1"/>
  <c r="C5330" i="1" a="1"/>
  <c r="C5795" i="1" a="1"/>
  <c r="C7235" i="1" a="1"/>
  <c r="C9729" i="1" a="1"/>
  <c r="C12092" i="1" a="1"/>
  <c r="C2962" i="1" a="1"/>
  <c r="C5649" i="1" a="1"/>
  <c r="C7269" i="1" a="1"/>
  <c r="C3493" i="1" a="1"/>
  <c r="C6993" i="1" a="1"/>
  <c r="C4099" i="1" a="1"/>
  <c r="C1294" i="1" a="1"/>
  <c r="C8174" i="1" a="1"/>
  <c r="C1573" i="1" a="1"/>
  <c r="C4287" i="1" a="1"/>
  <c r="C11564" i="1" a="1"/>
  <c r="C9769" i="1" a="1"/>
  <c r="C7403" i="1" a="1"/>
  <c r="C4506" i="1" a="1"/>
  <c r="C3986" i="1" a="1"/>
  <c r="C2427" i="1" a="1"/>
  <c r="C4344" i="1" a="1"/>
  <c r="C1782" i="1" a="1"/>
  <c r="C5590" i="1" a="1"/>
  <c r="C1492" i="1" a="1"/>
  <c r="C7341" i="1" a="1"/>
  <c r="C4552" i="1" a="1"/>
  <c r="C6439" i="1" a="1"/>
  <c r="C2779" i="1" a="1"/>
  <c r="C5488" i="1" a="1"/>
  <c r="C4928" i="1" a="1"/>
  <c r="C4454" i="1" a="1"/>
  <c r="C11105" i="1" a="1"/>
  <c r="C3260" i="1" a="1"/>
  <c r="C5418" i="1" a="1"/>
  <c r="C4627" i="1" a="1"/>
  <c r="C5773" i="1" a="1"/>
  <c r="C3445" i="1" a="1"/>
  <c r="C6931" i="1" a="1"/>
  <c r="C4507" i="1" a="1"/>
  <c r="C5545" i="1" a="1"/>
  <c r="C1868" i="1" a="1"/>
  <c r="C1501" i="1" a="1"/>
  <c r="C2500" i="1" a="1"/>
  <c r="C1776" i="1" a="1"/>
  <c r="C2637" i="1" a="1"/>
  <c r="C4338" i="1" a="1"/>
  <c r="C3226" i="1" a="1"/>
  <c r="C9669" i="1" a="1"/>
  <c r="C5211" i="1" a="1"/>
  <c r="C12671" i="1" a="1"/>
  <c r="C5529" i="1" a="1"/>
  <c r="C8144" i="1" a="1"/>
  <c r="C5802" i="1" a="1"/>
  <c r="C7794" i="1" a="1"/>
  <c r="C1761" i="1" a="1"/>
  <c r="C5740" i="1" a="1"/>
  <c r="C5466" i="1" a="1"/>
  <c r="C1628" i="1" a="1"/>
  <c r="C6103" i="1" a="1"/>
  <c r="C4658" i="1" a="1"/>
  <c r="C5896" i="1" a="1"/>
  <c r="C4956" i="1" a="1"/>
  <c r="C1584" i="1" a="1"/>
  <c r="C2959" i="1" a="1"/>
  <c r="C3593" i="1" a="1"/>
  <c r="C8302" i="1" a="1"/>
  <c r="C997" i="1" a="1"/>
  <c r="C6918" i="1" a="1"/>
  <c r="C1515" i="1" a="1"/>
  <c r="C3209" i="1" a="1"/>
  <c r="C3278" i="1" a="1"/>
  <c r="C6078" i="1" a="1"/>
  <c r="C3204" i="1" a="1"/>
  <c r="C6777" i="1" a="1"/>
  <c r="C9827" i="1" a="1"/>
  <c r="C1231" i="1" a="1"/>
  <c r="C1390" i="1" a="1"/>
  <c r="C1444" i="1" a="1"/>
  <c r="C960" i="1" a="1"/>
  <c r="C4383" i="1" a="1"/>
  <c r="C4944" i="1" a="1"/>
  <c r="C1421" i="1" a="1"/>
  <c r="C3908" i="1" a="1"/>
  <c r="C8447" i="1" a="1"/>
  <c r="C2195" i="1" a="1"/>
  <c r="C2056" i="1" a="1"/>
  <c r="C4066" i="1" a="1"/>
  <c r="C3403" i="1" a="1"/>
  <c r="C2709" i="1" a="1"/>
  <c r="C4779" i="1" a="1"/>
  <c r="C7799" i="1" a="1"/>
  <c r="C1997" i="1" a="1"/>
  <c r="C618" i="1" a="1"/>
  <c r="C7429" i="1" a="1"/>
  <c r="C4718" i="1" a="1"/>
  <c r="C5934" i="1" a="1"/>
  <c r="C4382" i="1" a="1"/>
  <c r="C2964" i="1" a="1"/>
  <c r="C3008" i="1" a="1"/>
  <c r="C7443" i="1" a="1"/>
  <c r="C3967" i="1" a="1"/>
  <c r="C3098" i="1" a="1"/>
  <c r="C2070" i="1" a="1"/>
  <c r="C2502" i="1" a="1"/>
  <c r="C4204" i="1" a="1"/>
  <c r="C4427" i="1" a="1"/>
  <c r="C3125" i="1" a="1"/>
  <c r="C4600" i="1" a="1"/>
  <c r="C4274" i="1" a="1"/>
  <c r="C5949" i="1" a="1"/>
  <c r="C1448" i="1" a="1"/>
  <c r="C4811" i="1" a="1"/>
  <c r="C3363" i="1" a="1"/>
  <c r="C2910" i="1" a="1"/>
  <c r="C4219" i="1" a="1"/>
  <c r="C15308" i="1" a="1"/>
  <c r="C3268" i="1" a="1"/>
  <c r="C836" i="1" a="1"/>
  <c r="C2137" i="1" a="1"/>
  <c r="C1219" i="1" a="1"/>
  <c r="C2853" i="1" a="1"/>
  <c r="C2607" i="1" a="1"/>
  <c r="C4414" i="1" a="1"/>
  <c r="C3239" i="1" a="1"/>
  <c r="C3601" i="1" a="1"/>
  <c r="C4681" i="1" a="1"/>
  <c r="C2478" i="1" a="1"/>
  <c r="C6807" i="1" a="1"/>
  <c r="C1944" i="1" a="1"/>
  <c r="C5213" i="1" a="1"/>
  <c r="C4827" i="1" a="1"/>
  <c r="C3011" i="1" a="1"/>
  <c r="C2352" i="1" a="1"/>
  <c r="C5623" i="1" a="1"/>
  <c r="C3164" i="1" a="1"/>
  <c r="C1740" i="1" a="1"/>
  <c r="C7119" i="1" a="1"/>
  <c r="C3655" i="1" a="1"/>
  <c r="C2875" i="1" a="1"/>
  <c r="C2084" i="1" a="1"/>
  <c r="C1493" i="1" a="1"/>
  <c r="C6055" i="1" a="1"/>
  <c r="C389" i="1" a="1"/>
  <c r="C7255" i="1" a="1"/>
  <c r="C4812" i="1" a="1"/>
  <c r="C9017" i="1" a="1"/>
  <c r="C2323" i="1" a="1"/>
  <c r="C7224" i="1" a="1"/>
  <c r="C4083" i="1" a="1"/>
  <c r="C3257" i="1" a="1"/>
  <c r="C3799" i="1" a="1"/>
  <c r="C1400" i="1" a="1"/>
  <c r="C1350" i="1" a="1"/>
  <c r="C5344" i="1" a="1"/>
  <c r="C1993" i="1" a="1"/>
  <c r="C2291" i="1" a="1"/>
  <c r="C4163" i="1" a="1"/>
  <c r="C6372" i="1" a="1"/>
  <c r="C6048" i="1" a="1"/>
  <c r="C5293" i="1" a="1"/>
  <c r="C2789" i="1" a="1"/>
  <c r="C3753" i="1" a="1"/>
  <c r="C6523" i="1" a="1"/>
  <c r="C5782" i="1" a="1"/>
  <c r="C2495" i="1" a="1"/>
  <c r="C5982" i="1" a="1"/>
  <c r="C453" i="1" a="1"/>
  <c r="C3989" i="1" a="1"/>
  <c r="C7445" i="1" a="1"/>
  <c r="C6855" i="1" a="1"/>
  <c r="C4016" i="1" a="1"/>
  <c r="C7966" i="1" a="1"/>
  <c r="C3234" i="1" a="1"/>
  <c r="C1322" i="1" a="1"/>
  <c r="C941" i="1" a="1"/>
  <c r="C7608" i="1" a="1"/>
  <c r="C2739" i="1" a="1"/>
  <c r="C5962" i="1" a="1"/>
  <c r="C2277" i="1" a="1"/>
  <c r="C4683" i="1" a="1"/>
  <c r="C7078" i="1" a="1"/>
  <c r="C1943" i="1" a="1"/>
  <c r="C3114" i="1" a="1"/>
  <c r="C4033" i="1" a="1"/>
  <c r="C7057" i="1" a="1"/>
  <c r="C701" i="1" a="1"/>
  <c r="C3621" i="1" a="1"/>
  <c r="C2306" i="1" a="1"/>
  <c r="C4376" i="1" a="1"/>
  <c r="C3730" i="1" a="1"/>
  <c r="C5686" i="1" a="1"/>
  <c r="C5403" i="1" a="1"/>
  <c r="C1660" i="1" a="1"/>
  <c r="C3994" i="1" a="1"/>
  <c r="C9863" i="1" a="1"/>
  <c r="C7699" i="1" a="1"/>
  <c r="C2319" i="1" a="1"/>
  <c r="C4499" i="1" a="1"/>
  <c r="C4162" i="1" a="1"/>
  <c r="C6131" i="1" a="1"/>
  <c r="C4406" i="1" a="1"/>
  <c r="C6510" i="1" a="1"/>
  <c r="C3820" i="1" a="1"/>
  <c r="C4844" i="1" a="1"/>
  <c r="C2776" i="1" a="1"/>
  <c r="C3953" i="1" a="1"/>
  <c r="C4077" i="1" a="1"/>
  <c r="C7167" i="1" a="1"/>
  <c r="C283" i="1" a="1"/>
  <c r="C6411" i="1" a="1"/>
  <c r="C2952" i="1" a="1"/>
  <c r="C2537" i="1" a="1"/>
  <c r="C7130" i="1" a="1"/>
  <c r="C6038" i="1" a="1"/>
  <c r="C7452" i="1" a="1"/>
  <c r="C6369" i="1" a="1"/>
  <c r="C10336" i="1" a="1"/>
  <c r="C6413" i="1" a="1"/>
  <c r="C4875" i="1" a="1"/>
  <c r="C3401" i="1" a="1"/>
  <c r="C9638" i="1" a="1"/>
  <c r="C6773" i="1" a="1"/>
  <c r="C6198" i="1" a="1"/>
  <c r="C3060" i="1" a="1"/>
  <c r="C2570" i="1" a="1"/>
  <c r="C4247" i="1" a="1"/>
  <c r="C3083" i="1" a="1"/>
  <c r="C3388" i="1" a="1"/>
  <c r="C1983" i="1" a="1"/>
  <c r="C1367" i="1" a="1"/>
  <c r="C4098" i="1" a="1"/>
  <c r="C4092" i="1" a="1"/>
  <c r="C9628" i="1" a="1"/>
  <c r="C7640" i="1" a="1"/>
  <c r="C7700" i="1" a="1"/>
  <c r="C3243" i="1" a="1"/>
  <c r="C3844" i="1" a="1"/>
  <c r="C6013" i="1" a="1"/>
  <c r="C2973" i="1" a="1"/>
  <c r="C9765" i="1" a="1"/>
  <c r="C438" i="1" a="1"/>
  <c r="C6654" i="1" a="1"/>
  <c r="C1662" i="1" a="1"/>
  <c r="C5360" i="1" a="1"/>
  <c r="C7031" i="1" a="1"/>
  <c r="C7922" i="1" a="1"/>
  <c r="C8533" i="1" a="1"/>
  <c r="C9531" i="1" a="1"/>
  <c r="C4168" i="1" a="1"/>
  <c r="C3053" i="1" a="1"/>
  <c r="C3767" i="1" a="1"/>
  <c r="C5794" i="1" a="1"/>
  <c r="C9568" i="1" a="1"/>
  <c r="C4319" i="1" a="1"/>
  <c r="C5482" i="1" a="1"/>
  <c r="C4950" i="1" a="1"/>
  <c r="C12903" i="1" a="1"/>
  <c r="C3895" i="1" a="1"/>
  <c r="C11912" i="1" a="1"/>
  <c r="C5944" i="1" a="1"/>
  <c r="C3971" i="1" a="1"/>
  <c r="C3560" i="1" a="1"/>
  <c r="C4767" i="1" a="1"/>
  <c r="C7446" i="1" a="1"/>
  <c r="C4465" i="1" a="1"/>
  <c r="C3868" i="1" a="1"/>
  <c r="C5308" i="1" a="1"/>
  <c r="C2135" i="1" a="1"/>
  <c r="C4185" i="1" a="1"/>
  <c r="C1338" i="1" a="1"/>
  <c r="C6631" i="1" a="1"/>
  <c r="C5091" i="1" a="1"/>
  <c r="C5791" i="1" a="1"/>
  <c r="C4876" i="1" a="1"/>
  <c r="C3898" i="1" a="1"/>
  <c r="C5776" i="1" a="1"/>
  <c r="C4145" i="1" a="1"/>
  <c r="C9048" i="1" a="1"/>
  <c r="C2660" i="1" a="1"/>
  <c r="C2928" i="1" a="1"/>
  <c r="C7270" i="1" a="1"/>
  <c r="C5875" i="1" a="1"/>
  <c r="C1505" i="1" a="1"/>
  <c r="C3576" i="1" a="1"/>
  <c r="C9771" i="1" a="1"/>
  <c r="C2104" i="1" a="1"/>
  <c r="C2384" i="1" a="1"/>
  <c r="C6626" i="1" a="1"/>
  <c r="C4416" i="1" a="1"/>
  <c r="C2788" i="1" a="1"/>
  <c r="C8866" i="1" a="1"/>
  <c r="C4871" i="1" a="1"/>
  <c r="C7683" i="1" a="1"/>
  <c r="C6294" i="1" a="1"/>
  <c r="C5165" i="1" a="1"/>
  <c r="C738" i="1" a="1"/>
  <c r="C3303" i="1" a="1"/>
  <c r="C7957" i="1" a="1"/>
  <c r="C964" i="1" a="1"/>
  <c r="C1848" i="1" a="1"/>
  <c r="C7152" i="1" a="1"/>
  <c r="C3763" i="1" a="1"/>
  <c r="C5154" i="1" a="1"/>
  <c r="C4285" i="1" a="1"/>
  <c r="C4990" i="1" a="1"/>
  <c r="C3742" i="1" a="1"/>
  <c r="C6117" i="1" a="1"/>
  <c r="C5662" i="1" a="1"/>
  <c r="C8530" i="1" a="1"/>
  <c r="C5815" i="1" a="1"/>
  <c r="C4459" i="1" a="1"/>
  <c r="C3541" i="1" a="1"/>
  <c r="C6525" i="1" a="1"/>
  <c r="C8748" i="1" a="1"/>
  <c r="C5939" i="1" a="1"/>
  <c r="C4013" i="1" a="1"/>
  <c r="C9591" i="1" a="1"/>
  <c r="C2858" i="1" a="1"/>
  <c r="C1651" i="1" a="1"/>
  <c r="C4257" i="1" a="1"/>
  <c r="C2672" i="1" a="1"/>
  <c r="C3255" i="1" a="1"/>
  <c r="C5042" i="1" a="1"/>
  <c r="C6650" i="1" a="1"/>
  <c r="C2801" i="1" a="1"/>
  <c r="C2584" i="1" a="1"/>
  <c r="C7027" i="1" a="1"/>
  <c r="C2392" i="1" a="1"/>
  <c r="C3447" i="1" a="1"/>
  <c r="C3463" i="1" a="1"/>
  <c r="C3865" i="1" a="1"/>
  <c r="C4358" i="1" a="1"/>
  <c r="C2141" i="1" a="1"/>
  <c r="C5739" i="1" a="1"/>
  <c r="C3145" i="1" a="1"/>
  <c r="C2595" i="1" a="1"/>
  <c r="C2800" i="1" a="1"/>
  <c r="C1607" i="1" a="1"/>
  <c r="C2309" i="1" a="1"/>
  <c r="C46" i="1" a="1"/>
  <c r="C3894" i="1" a="1"/>
  <c r="C7620" i="1" a="1"/>
  <c r="C3826" i="1" a="1"/>
  <c r="C6149" i="1" a="1"/>
  <c r="C2841" i="1" a="1"/>
  <c r="C3024" i="1" a="1"/>
  <c r="C2363" i="1" a="1"/>
  <c r="C3486" i="1" a="1"/>
  <c r="C1406" i="1" a="1"/>
  <c r="C5059" i="1" a="1"/>
  <c r="C3468" i="1" a="1"/>
  <c r="C3300" i="1" a="1"/>
  <c r="C2367" i="1" a="1"/>
  <c r="C2143" i="1" a="1"/>
  <c r="C4217" i="1" a="1"/>
  <c r="C1940" i="1" a="1"/>
  <c r="C988" i="1" a="1"/>
  <c r="C2256" i="1" a="1"/>
  <c r="C3657" i="1" a="1"/>
  <c r="C1486" i="1" a="1"/>
  <c r="C2159" i="1" a="1"/>
  <c r="C4839" i="1" a="1"/>
  <c r="C1280" i="1" a="1"/>
  <c r="C2909" i="1" a="1"/>
  <c r="C3653" i="1" a="1"/>
  <c r="C7231" i="1" a="1"/>
  <c r="C1242" i="1" a="1"/>
  <c r="C2464" i="1" a="1"/>
  <c r="C385" i="1" a="1"/>
  <c r="C1933" i="1" a="1"/>
  <c r="C1611" i="1" a="1"/>
  <c r="C1594" i="1" a="1"/>
  <c r="C5504" i="1" a="1"/>
  <c r="C1809" i="1" a="1"/>
  <c r="C4614" i="1" a="1"/>
  <c r="C3127" i="1" a="1"/>
  <c r="C3391" i="1" a="1"/>
  <c r="C5131" i="1" a="1"/>
  <c r="C3937" i="1" a="1"/>
  <c r="C6003" i="1" a="1"/>
  <c r="C2831" i="1" a="1"/>
  <c r="C3536" i="1" a="1"/>
  <c r="C4000" i="1" a="1"/>
  <c r="C2133" i="1" a="1"/>
  <c r="C3945" i="1" a="1"/>
  <c r="C3237" i="1" a="1"/>
  <c r="C2580" i="1" a="1"/>
  <c r="C5627" i="1" a="1"/>
  <c r="C4486" i="1" a="1"/>
  <c r="C2982" i="1" a="1"/>
  <c r="C3009" i="1" a="1"/>
  <c r="C7692" i="1" a="1"/>
  <c r="C2945" i="1" a="1"/>
  <c r="C3719" i="1" a="1"/>
  <c r="C3700" i="1" a="1"/>
  <c r="C4076" i="1" a="1"/>
  <c r="C6862" i="1" a="1"/>
  <c r="C5507" i="1" a="1"/>
  <c r="C1976" i="1" a="1"/>
  <c r="C3882" i="1" a="1"/>
  <c r="C4688" i="1" a="1"/>
  <c r="C4721" i="1" a="1"/>
  <c r="C2900" i="1" a="1"/>
  <c r="C3946" i="1" a="1"/>
  <c r="C2118" i="1" a="1"/>
  <c r="C4637" i="1" a="1"/>
  <c r="C6174" i="1" a="1"/>
  <c r="C4727" i="1" a="1"/>
  <c r="C3043" i="1" a="1"/>
  <c r="C5406" i="1" a="1"/>
  <c r="C4748" i="1" a="1"/>
  <c r="C968" i="1" a="1"/>
  <c r="C2891" i="1" a="1"/>
  <c r="C5798" i="1" a="1"/>
  <c r="C3680" i="1" a="1"/>
  <c r="C5306" i="1" a="1"/>
  <c r="C3070" i="1" a="1"/>
  <c r="C4444" i="1" a="1"/>
  <c r="C4615" i="1" a="1"/>
  <c r="C1945" i="1" a="1"/>
  <c r="C1033" i="1" a="1"/>
  <c r="C784" i="1" a="1"/>
  <c r="C2966" i="1" a="1"/>
  <c r="C2977" i="1" a="1"/>
  <c r="C2767" i="1" a="1"/>
  <c r="C6284" i="1" a="1"/>
  <c r="C1798" i="1" a="1"/>
  <c r="C1464" i="1" a="1"/>
  <c r="C4574" i="1" a="1"/>
  <c r="C3688" i="1" a="1"/>
  <c r="C7194" i="1" a="1"/>
  <c r="C5110" i="1" a="1"/>
  <c r="C6348" i="1" a="1"/>
  <c r="C5444" i="1" a="1"/>
  <c r="C4754" i="1" a="1"/>
  <c r="C9275" i="1" a="1"/>
  <c r="C6790" i="1" a="1"/>
  <c r="C1578" i="1" a="1"/>
  <c r="C7029" i="1" a="1"/>
  <c r="C7742" i="1" a="1"/>
  <c r="C3214" i="1" a="1"/>
  <c r="C5885" i="1" a="1"/>
  <c r="C7285" i="1" a="1"/>
  <c r="C2192" i="1" a="1"/>
  <c r="C6914" i="1" a="1"/>
  <c r="C7572" i="1" a="1"/>
  <c r="C1154" i="1" a="1"/>
  <c r="C3572" i="1" a="1"/>
  <c r="C8033" i="1" a="1"/>
  <c r="C5113" i="1" a="1"/>
  <c r="C5648" i="1" a="1"/>
  <c r="C5192" i="1" a="1"/>
  <c r="C5958" i="1" a="1"/>
  <c r="C2642" i="1" a="1"/>
  <c r="C3183" i="1" a="1"/>
  <c r="C3597" i="1" a="1"/>
  <c r="C2115" i="1" a="1"/>
  <c r="C4885" i="1" a="1"/>
  <c r="C4476" i="1" a="1"/>
  <c r="C8388" i="1" a="1"/>
  <c r="C3591" i="1" a="1"/>
  <c r="C6416" i="1" a="1"/>
  <c r="C5542" i="1" a="1"/>
  <c r="C6264" i="1" a="1"/>
  <c r="C4141" i="1" a="1"/>
  <c r="C6535" i="1" a="1"/>
  <c r="C5940" i="1" a="1"/>
  <c r="C3014" i="1" a="1"/>
  <c r="C4042" i="1" a="1"/>
  <c r="C5317" i="1" a="1"/>
  <c r="C8604" i="1" a="1"/>
  <c r="C5133" i="1" a="1"/>
  <c r="C5333" i="1" a="1"/>
  <c r="C4557" i="1" a="1"/>
  <c r="C3498" i="1" a="1"/>
  <c r="C6730" i="1" a="1"/>
  <c r="C6196" i="1" a="1"/>
  <c r="C5554" i="1" a="1"/>
  <c r="C5413" i="1" a="1"/>
  <c r="C6863" i="1" a="1"/>
  <c r="C7746" i="1" a="1"/>
  <c r="C4455" i="1" a="1"/>
  <c r="C6701" i="1" a="1"/>
  <c r="C5068" i="1" a="1"/>
  <c r="C10673" i="1" a="1"/>
  <c r="C2058" i="1" a="1"/>
  <c r="C4631" i="1" a="1"/>
  <c r="C4645" i="1" a="1"/>
  <c r="C2300" i="1" a="1"/>
  <c r="C774" i="1" a="1"/>
  <c r="C3523" i="1" a="1"/>
  <c r="C2999" i="1" a="1"/>
  <c r="C3833" i="1" a="1"/>
  <c r="C3058" i="1" a="1"/>
  <c r="C5101" i="1" a="1"/>
  <c r="C6812" i="1" a="1"/>
  <c r="C5857" i="1" a="1"/>
  <c r="C8551" i="1" a="1"/>
  <c r="C8833" i="1" a="1"/>
  <c r="C5385" i="1" a="1"/>
  <c r="C6611" i="1" a="1"/>
  <c r="C6974" i="1" a="1"/>
  <c r="C6447" i="1" a="1"/>
  <c r="C4216" i="1" a="1"/>
  <c r="C7587" i="1" a="1"/>
  <c r="C10619" i="1" a="1"/>
  <c r="C6053" i="1" a="1"/>
  <c r="C6001" i="1" a="1"/>
  <c r="C8969" i="1" a="1"/>
  <c r="C2142" i="1" a="1"/>
  <c r="C526" i="1" a="1"/>
  <c r="C2150" i="1" a="1"/>
  <c r="C4587" i="1" a="1"/>
  <c r="C4719" i="1" a="1"/>
  <c r="C3490" i="1" a="1"/>
  <c r="C3821" i="1" a="1"/>
  <c r="C7553" i="1" a="1"/>
  <c r="C2610" i="1" a="1"/>
  <c r="C4031" i="1" a="1"/>
  <c r="C5471" i="1" a="1"/>
  <c r="C5332" i="1" a="1"/>
  <c r="C3529" i="1" a="1"/>
  <c r="C10356" i="1" a="1"/>
  <c r="C2997" i="1" a="1"/>
  <c r="C5539" i="1" a="1"/>
  <c r="C5831" i="1" a="1"/>
  <c r="C5391" i="1" a="1"/>
  <c r="C2125" i="1" a="1"/>
  <c r="C3919" i="1" a="1"/>
  <c r="C4413" i="1" a="1"/>
  <c r="C2002" i="1" a="1"/>
  <c r="C5477" i="1" a="1"/>
  <c r="C673" i="1" a="1"/>
  <c r="C4236" i="1" a="1"/>
  <c r="C7693" i="1" a="1"/>
  <c r="C3398" i="1" a="1"/>
  <c r="C7976" i="1" a="1"/>
  <c r="C5119" i="1" a="1"/>
  <c r="C6597" i="1" a="1"/>
  <c r="C5380" i="1" a="1"/>
  <c r="C6640" i="1" a="1"/>
  <c r="C3916" i="1" a="1"/>
  <c r="C1217" i="1" a="1"/>
  <c r="C7262" i="1" a="1"/>
  <c r="C4299" i="1" a="1"/>
  <c r="C5229" i="1" a="1"/>
  <c r="C3710" i="1" a="1"/>
  <c r="C4642" i="1" a="1"/>
  <c r="C3914" i="1" a="1"/>
  <c r="C1762" i="1" a="1"/>
  <c r="C5733" i="1" a="1"/>
  <c r="C5164" i="1" a="1"/>
  <c r="C3749" i="1" a="1"/>
  <c r="C8268" i="1" a="1"/>
  <c r="C3713" i="1" a="1"/>
  <c r="C4208" i="1" a="1"/>
  <c r="C424" i="1" a="1"/>
  <c r="C7334" i="1" a="1"/>
  <c r="C8240" i="1" a="1"/>
  <c r="C7638" i="1" a="1"/>
  <c r="C4523" i="1" a="1"/>
  <c r="C5973" i="1" a="1"/>
  <c r="C7050" i="1" a="1"/>
  <c r="C4460" i="1" a="1"/>
  <c r="C8619" i="1" a="1"/>
  <c r="C2548" i="1" a="1"/>
  <c r="C5503" i="1" a="1"/>
  <c r="C6760" i="1" a="1"/>
  <c r="C4583" i="1" a="1"/>
  <c r="C2923" i="1" a="1"/>
  <c r="C6209" i="1" a="1"/>
  <c r="C1369" i="1" a="1"/>
  <c r="C3433" i="1" a="1"/>
  <c r="C4268" i="1" a="1"/>
  <c r="C1163" i="1" a="1"/>
  <c r="C5715" i="1" a="1"/>
  <c r="C4736" i="1" a="1"/>
  <c r="C1637" i="1" a="1"/>
  <c r="C5237" i="1" a="1"/>
  <c r="C4515" i="1" a="1"/>
  <c r="C7717" i="1" a="1"/>
  <c r="C3386" i="1" a="1"/>
  <c r="C4760" i="1" a="1"/>
  <c r="C5163" i="1" a="1"/>
  <c r="C2639" i="1" a="1"/>
  <c r="C3048" i="1" a="1"/>
  <c r="C921" i="1" a="1"/>
  <c r="C4430" i="1" a="1"/>
  <c r="C1979" i="1" a="1"/>
  <c r="C5387" i="1" a="1"/>
  <c r="C4822" i="1" a="1"/>
  <c r="C2258" i="1" a="1"/>
  <c r="C508" i="1" a="1"/>
  <c r="C4388" i="1" a="1"/>
  <c r="C2859" i="1" a="1"/>
  <c r="C3714" i="1" a="1"/>
  <c r="C3547" i="1" a="1"/>
  <c r="C2091" i="1" a="1"/>
  <c r="C5452" i="1" a="1"/>
  <c r="C870" i="1" a="1"/>
  <c r="C3418" i="1" a="1"/>
  <c r="C2403" i="1" a="1"/>
  <c r="C1483" i="1" a="1"/>
  <c r="C3596" i="1" a="1"/>
  <c r="C3325" i="1" a="1"/>
  <c r="C5219" i="1" a="1"/>
  <c r="C3484" i="1" a="1"/>
  <c r="C3462" i="1" a="1"/>
  <c r="C2669" i="1" a="1"/>
  <c r="C4113" i="1" a="1"/>
  <c r="C7075" i="1" a="1"/>
  <c r="C2190" i="1" a="1"/>
  <c r="C3769" i="1" a="1"/>
  <c r="C2450" i="1" a="1"/>
  <c r="C3582" i="1" a="1"/>
  <c r="C2382" i="1" a="1"/>
  <c r="C1844" i="1" a="1"/>
  <c r="C556" i="1" a="1"/>
  <c r="C3599" i="1" a="1"/>
  <c r="C1739" i="1" a="1"/>
  <c r="C4743" i="1" a="1"/>
  <c r="C6765" i="1" a="1"/>
  <c r="C1135" i="1" a="1"/>
  <c r="C1038" i="1" a="1"/>
  <c r="C4210" i="1" a="1"/>
  <c r="C2916" i="1" a="1"/>
  <c r="C5378" i="1" a="1"/>
  <c r="C2000" i="1" a="1"/>
  <c r="C3440" i="1" a="1"/>
  <c r="C4962" i="1" a="1"/>
  <c r="C7191" i="1" a="1"/>
  <c r="C2513" i="1" a="1"/>
  <c r="C2264" i="1" a="1"/>
  <c r="C3546" i="1" a="1"/>
  <c r="C3437" i="1" a="1"/>
  <c r="C5619" i="1" a="1"/>
  <c r="C2243" i="1" a="1"/>
  <c r="C6932" i="1" a="1"/>
  <c r="C2167" i="1" a="1"/>
  <c r="C2662" i="1" a="1"/>
  <c r="C5470" i="1" a="1"/>
  <c r="C3287" i="1" a="1"/>
  <c r="C4713" i="1" a="1"/>
  <c r="C3603" i="1" a="1"/>
  <c r="C3739" i="1" a="1"/>
  <c r="C3685" i="1" a="1"/>
  <c r="C6527" i="1" a="1"/>
  <c r="C3644" i="1" a="1"/>
  <c r="C2647" i="1" a="1"/>
  <c r="C10745" i="1" a="1"/>
  <c r="C3520" i="1" a="1"/>
  <c r="C4283" i="1" a="1"/>
  <c r="C2849" i="1" a="1"/>
  <c r="C2013" i="1" a="1"/>
  <c r="C1235" i="1" a="1"/>
  <c r="C4624" i="1" a="1"/>
  <c r="C4487" i="1" a="1"/>
  <c r="C5521" i="1" a="1"/>
  <c r="C7411" i="1" a="1"/>
  <c r="C3434" i="1" a="1"/>
  <c r="C5631" i="1" a="1"/>
  <c r="C6880" i="1" a="1"/>
  <c r="C3988" i="1" a="1"/>
  <c r="C7636" i="1" a="1"/>
  <c r="C5531" i="1" a="1"/>
  <c r="C4015" i="1" a="1"/>
  <c r="C4979" i="1" a="1"/>
  <c r="C2771" i="1" a="1"/>
  <c r="C2360" i="1" a="1"/>
  <c r="C6473" i="1" a="1"/>
  <c r="C7479" i="1" a="1"/>
  <c r="C5592" i="1" a="1"/>
  <c r="C823" i="1" a="1"/>
  <c r="C1738" i="1" a="1"/>
  <c r="C4852" i="1" a="1"/>
  <c r="C2154" i="1" a="1"/>
  <c r="C2892" i="1" a="1"/>
  <c r="C3628" i="1" a="1"/>
  <c r="C4367" i="1" a="1"/>
  <c r="C5512" i="1" a="1"/>
  <c r="C2033" i="1" a="1"/>
  <c r="C1963" i="1" a="1"/>
  <c r="C5624" i="1" a="1"/>
  <c r="C6034" i="1" a="1"/>
  <c r="C5032" i="1" a="1"/>
  <c r="C5569" i="1" a="1"/>
  <c r="C12711" i="1" a="1"/>
  <c r="C11699" i="1" a="1"/>
  <c r="C2515" i="1" a="1"/>
  <c r="C3809" i="1" a="1"/>
  <c r="C3872" i="1" a="1"/>
  <c r="C4971" i="1" a="1"/>
  <c r="C5143" i="1" a="1"/>
  <c r="C10399" i="1" a="1"/>
  <c r="C3509" i="1" a="1"/>
  <c r="C2634" i="1" a="1"/>
  <c r="C5729" i="1" a="1"/>
  <c r="C7349" i="1" a="1"/>
  <c r="C4807" i="1" a="1"/>
  <c r="C4618" i="1" a="1"/>
  <c r="C3947" i="1" a="1"/>
  <c r="C7570" i="1" a="1"/>
  <c r="C6818" i="1" a="1"/>
  <c r="C5209" i="1" a="1"/>
  <c r="C2746" i="1" a="1"/>
  <c r="C1917" i="1" a="1"/>
  <c r="C4370" i="1" a="1"/>
  <c r="C984" i="1" a="1"/>
  <c r="C4178" i="1" a="1"/>
  <c r="C2807" i="1" a="1"/>
  <c r="C1327" i="1" a="1"/>
  <c r="C3636" i="1" a="1"/>
  <c r="C5089" i="1" a="1"/>
  <c r="C4293" i="1" a="1"/>
  <c r="C4087" i="1" a="1"/>
  <c r="C5799" i="1" a="1"/>
  <c r="C4206" i="1" a="1"/>
  <c r="C9138" i="1" a="1"/>
  <c r="C5348" i="1" a="1"/>
  <c r="C5049" i="1" a="1"/>
  <c r="C10540" i="1" a="1"/>
  <c r="C6145" i="1" a="1"/>
  <c r="C7230" i="1" a="1"/>
  <c r="C5001" i="1" a="1"/>
  <c r="C5416" i="1" a="1"/>
  <c r="C4110" i="1" a="1"/>
  <c r="C6266" i="1" a="1"/>
  <c r="C5397" i="1" a="1"/>
  <c r="C13865" i="1" a="1"/>
  <c r="C6313" i="1" a="1"/>
  <c r="C4286" i="1" a="1"/>
  <c r="C4726" i="1" a="1"/>
  <c r="C5921" i="1" a="1"/>
  <c r="C7869" i="1" a="1"/>
  <c r="C5438" i="1" a="1"/>
  <c r="C4301" i="1" a="1"/>
  <c r="C4471" i="1" a="1"/>
  <c r="C1230" i="1" a="1"/>
  <c r="C4747" i="1" a="1"/>
  <c r="C5147" i="1" a="1"/>
  <c r="C2066" i="1" a="1"/>
  <c r="C3417" i="1" a="1"/>
  <c r="C7359" i="1" a="1"/>
  <c r="C8990" i="1" a="1"/>
  <c r="C3741" i="1" a="1"/>
  <c r="C9719" i="1" a="1"/>
  <c r="C9221" i="1" a="1"/>
  <c r="C5004" i="1" a="1"/>
  <c r="C3801" i="1" a="1"/>
  <c r="C3092" i="1" a="1"/>
  <c r="C6403" i="1" a="1"/>
  <c r="C5552" i="1" a="1"/>
  <c r="C8361" i="1" a="1"/>
  <c r="C1858" i="1" a="1"/>
  <c r="C6191" i="1" a="1"/>
  <c r="C5254" i="1" a="1"/>
  <c r="C8664" i="1" a="1"/>
  <c r="C7293" i="1" a="1"/>
  <c r="C2168" i="1" a="1"/>
  <c r="C4866" i="1" a="1"/>
  <c r="C2388" i="1" a="1"/>
  <c r="C2930" i="1" a="1"/>
  <c r="C923" i="1" a="1"/>
  <c r="C3877" i="1" a="1"/>
  <c r="C4446" i="1" a="1"/>
  <c r="C2848" i="1" a="1"/>
  <c r="C3342" i="1" a="1"/>
  <c r="C4650" i="1" a="1"/>
  <c r="C3735" i="1" a="1"/>
  <c r="C4940" i="1" a="1"/>
  <c r="C4643" i="1" a="1"/>
  <c r="C12211" i="1" a="1"/>
  <c r="C4175" i="1" a="1"/>
  <c r="C6138" i="1" a="1"/>
  <c r="C3670" i="1" a="1"/>
  <c r="C10922" i="1" a="1"/>
  <c r="C5095" i="1" a="1"/>
  <c r="C2678" i="1" a="1"/>
  <c r="C2049" i="1" a="1"/>
  <c r="C4561" i="1" a="1"/>
  <c r="C6022" i="1" a="1"/>
  <c r="C5247" i="1" a="1"/>
  <c r="C5768" i="1" a="1"/>
  <c r="C1414" i="1" a="1"/>
  <c r="C5029" i="1" a="1"/>
  <c r="C8496" i="1" a="1"/>
  <c r="C5594" i="1" a="1"/>
  <c r="C4245" i="1" a="1"/>
  <c r="C7142" i="1" a="1"/>
  <c r="C5933" i="1" a="1"/>
  <c r="C804" i="1" a="1"/>
  <c r="C7546" i="1" a="1"/>
  <c r="C111" i="1" a="1"/>
  <c r="C2532" i="1" a="1"/>
  <c r="C2808" i="1" a="1"/>
  <c r="C2938" i="1" a="1"/>
  <c r="C2131" i="1" a="1"/>
  <c r="C3633" i="1" a="1"/>
  <c r="C7398" i="1" a="1"/>
  <c r="C3459" i="1" a="1"/>
  <c r="C4602" i="1" a="1"/>
  <c r="C6253" i="1" a="1"/>
  <c r="C6462" i="1" a="1"/>
  <c r="C5568" i="1" a="1"/>
  <c r="C2581" i="1" a="1"/>
  <c r="C2696" i="1" a="1"/>
  <c r="C9835" i="1" a="1"/>
  <c r="C10185" i="1" a="1"/>
  <c r="C8372" i="1" a="1"/>
  <c r="C3853" i="1" a="1"/>
  <c r="C9485" i="1" a="1"/>
  <c r="C4508" i="1" a="1"/>
  <c r="C3658" i="1" a="1"/>
  <c r="C8321" i="1" a="1"/>
  <c r="C2809" i="1" a="1"/>
  <c r="C5581" i="1" a="1"/>
  <c r="C7656" i="1" a="1"/>
  <c r="C2592" i="1" a="1"/>
  <c r="C3499" i="1" a="1"/>
  <c r="C3246" i="1" a="1"/>
  <c r="C2379" i="1" a="1"/>
  <c r="C8643" i="1" a="1"/>
  <c r="C2680" i="1" a="1"/>
  <c r="C2622" i="1" a="1"/>
  <c r="C4488" i="1" a="1"/>
  <c r="C5214" i="1" a="1"/>
  <c r="C8486" i="1" a="1"/>
  <c r="C6917" i="1" a="1"/>
  <c r="C9754" i="1" a="1"/>
  <c r="C3196" i="1" a="1"/>
  <c r="C3118" i="1" a="1"/>
  <c r="C4798" i="1" a="1"/>
  <c r="C3902" i="1" a="1"/>
  <c r="C3903" i="1" a="1"/>
  <c r="C4531" i="1" a="1"/>
  <c r="C3715" i="1" a="1"/>
  <c r="C13133" i="1" a="1"/>
  <c r="C3779" i="1" a="1"/>
  <c r="C5003" i="1" a="1"/>
  <c r="C1793" i="1" a="1"/>
  <c r="C4061" i="1" a="1"/>
  <c r="C4874" i="1" a="1"/>
  <c r="C7330" i="1" a="1"/>
  <c r="C3491" i="1" a="1"/>
  <c r="C3269" i="1" a="1"/>
  <c r="C5216" i="1" a="1"/>
  <c r="C4410" i="1" a="1"/>
  <c r="C4478" i="1" a="1"/>
  <c r="C4231" i="1" a="1"/>
  <c r="C9047" i="1" a="1"/>
  <c r="C5741" i="1" a="1"/>
  <c r="C6689" i="1" a="1"/>
  <c r="C4774" i="1" a="1"/>
  <c r="C4670" i="1" a="1"/>
  <c r="C2412" i="1" a="1"/>
  <c r="C9155" i="1" a="1"/>
  <c r="C3832" i="1" a="1"/>
  <c r="C3050" i="1" a="1"/>
  <c r="C3723" i="1" a="1"/>
  <c r="C4053" i="1" a="1"/>
  <c r="C3385" i="1" a="1"/>
  <c r="C6390" i="1" a="1"/>
  <c r="C2538" i="1" a="1"/>
  <c r="C4649" i="1" a="1"/>
  <c r="C4676" i="1" a="1"/>
  <c r="C2081" i="1" a="1"/>
  <c r="C4853" i="1" a="1"/>
  <c r="C3320" i="1" a="1"/>
  <c r="C4314" i="1" a="1"/>
  <c r="C5764" i="1" a="1"/>
  <c r="C7509" i="1" a="1"/>
  <c r="C9807" i="1" a="1"/>
  <c r="C6579" i="1" a="1"/>
  <c r="C3511" i="1" a="1"/>
  <c r="C1208" i="1" a="1"/>
  <c r="C6176" i="1" a="1"/>
  <c r="C7228" i="1" a="1"/>
  <c r="C2585" i="1" a="1"/>
  <c r="C8345" i="1" a="1"/>
  <c r="C10153" i="1" a="1"/>
  <c r="C4172" i="1" a="1"/>
  <c r="C5728" i="1" a="1"/>
  <c r="C3416" i="1" a="1"/>
  <c r="C2730" i="1" a="1"/>
  <c r="C5374" i="1" a="1"/>
  <c r="C9845" i="1" a="1"/>
  <c r="C5974" i="1" a="1"/>
  <c r="C5560" i="1" a="1"/>
  <c r="C2645" i="1" a="1"/>
  <c r="C4225" i="1" a="1"/>
  <c r="C8894" i="1" a="1"/>
  <c r="C1799" i="1" a="1"/>
  <c r="C5013" i="1" a="1"/>
  <c r="C5906" i="1" a="1"/>
  <c r="C4597" i="1" a="1"/>
  <c r="C4904" i="1" a="1"/>
  <c r="C9530" i="1" a="1"/>
  <c r="C11205" i="1" a="1"/>
  <c r="C10703" i="1" a="1"/>
  <c r="C6786" i="1" a="1"/>
  <c r="C10846" i="1" a="1"/>
  <c r="C6006" i="1" a="1"/>
  <c r="C10456" i="1" a="1"/>
  <c r="C8863" i="1" a="1"/>
  <c r="C8408" i="1" a="1"/>
  <c r="C7001" i="1" a="1"/>
  <c r="C7645" i="1" a="1"/>
  <c r="C4567" i="1" a="1"/>
  <c r="C5941" i="1" a="1"/>
  <c r="C10451" i="1" a="1"/>
  <c r="C4195" i="1" a="1"/>
  <c r="C8734" i="1" a="1"/>
  <c r="C7764" i="1" a="1"/>
  <c r="C5207" i="1" a="1"/>
  <c r="C6951" i="1" a="1"/>
  <c r="C10554" i="1" a="1"/>
  <c r="C9843" i="1" a="1"/>
  <c r="C10005" i="1" a="1"/>
  <c r="C4873" i="1" a="1"/>
  <c r="C4939" i="1" a="1"/>
  <c r="C2812" i="1" a="1"/>
  <c r="C4235" i="1" a="1"/>
  <c r="C11077" i="1" a="1"/>
  <c r="C7025" i="1" a="1"/>
  <c r="C1585" i="1" a="1"/>
  <c r="C5367" i="1" a="1"/>
  <c r="C10959" i="1" a="1"/>
  <c r="C7364" i="1" a="1"/>
  <c r="C4332" i="1" a="1"/>
  <c r="C8262" i="1" a="1"/>
  <c r="C3332" i="1" a="1"/>
  <c r="C4039" i="1" a="1"/>
  <c r="C7433" i="1" a="1"/>
  <c r="C5369" i="1" a="1"/>
  <c r="C6726" i="1" a="1"/>
  <c r="C8952" i="1" a="1"/>
  <c r="C6306" i="1" a="1"/>
  <c r="C9314" i="1" a="1"/>
  <c r="C3153" i="1" a="1"/>
  <c r="C7576" i="1" a="1"/>
  <c r="C7252" i="1" a="1"/>
  <c r="C6086" i="1" a="1"/>
  <c r="C5775" i="1" a="1"/>
  <c r="C8805" i="1" a="1"/>
  <c r="C10501" i="1" a="1"/>
  <c r="C6521" i="1" a="1"/>
  <c r="C9023" i="1" a="1"/>
  <c r="C11139" i="1" a="1"/>
  <c r="C9027" i="1" a="1"/>
  <c r="C4794" i="1" a="1"/>
  <c r="C4096" i="1" a="1"/>
  <c r="C7108" i="1" a="1"/>
  <c r="C4237" i="1" a="1"/>
  <c r="C9298" i="1" a="1"/>
  <c r="C6665" i="1" a="1"/>
  <c r="C4381" i="1" a="1"/>
  <c r="C7124" i="1" a="1"/>
  <c r="C5239" i="1" a="1"/>
  <c r="C5790" i="1" a="1"/>
  <c r="C6472" i="1" a="1"/>
  <c r="C6543" i="1" a="1"/>
  <c r="C8877" i="1" a="1"/>
  <c r="C8288" i="1" a="1"/>
  <c r="C6073" i="1" a="1"/>
  <c r="C7066" i="1" a="1"/>
  <c r="C8756" i="1" a="1"/>
  <c r="C9640" i="1" a="1"/>
  <c r="C8666" i="1" a="1"/>
  <c r="C9222" i="1" a="1"/>
  <c r="C7310" i="1" a="1"/>
  <c r="C4179" i="1" a="1"/>
  <c r="C9091" i="1" a="1"/>
  <c r="C6908" i="1" a="1"/>
  <c r="C8277" i="1" a="1"/>
  <c r="C5800" i="1" a="1"/>
  <c r="C3103" i="1" a="1"/>
  <c r="C9007" i="1" a="1"/>
  <c r="C4395" i="1" a="1"/>
  <c r="C9639" i="1" a="1"/>
  <c r="C4242" i="1" a="1"/>
  <c r="C9720" i="1" a="1"/>
  <c r="C3436" i="1" a="1"/>
  <c r="C3784" i="1" a="1"/>
  <c r="C11073" i="1" a="1"/>
  <c r="C9454" i="1" a="1"/>
  <c r="C11221" i="1" a="1"/>
  <c r="C8657" i="1" a="1"/>
  <c r="C9706" i="1" a="1"/>
  <c r="C8540" i="1" a="1"/>
  <c r="C2261" i="1" a="1"/>
  <c r="C4317" i="1" a="1"/>
  <c r="C9210" i="1" a="1"/>
  <c r="C9398" i="1" a="1"/>
  <c r="C5622" i="1" a="1"/>
  <c r="C6061" i="1" a="1"/>
  <c r="C5751" i="1" a="1"/>
  <c r="C6020" i="1" a="1"/>
  <c r="C9010" i="1" a="1"/>
  <c r="C8732" i="1" a="1"/>
  <c r="C7117" i="1" a="1"/>
  <c r="C16272" i="1" a="1"/>
  <c r="C7049" i="1" a="1"/>
  <c r="C3131" i="1" a="1"/>
  <c r="C9051" i="1" a="1"/>
  <c r="C10618" i="1" a="1"/>
  <c r="C12066" i="1" a="1"/>
  <c r="C1517" i="1" a="1"/>
  <c r="C6928" i="1" a="1"/>
  <c r="C4918" i="1" a="1"/>
  <c r="C3319" i="1" a="1"/>
  <c r="C5195" i="1" a="1"/>
  <c r="C2856" i="1" a="1"/>
  <c r="C5426" i="1" a="1"/>
  <c r="C4063" i="1" a="1"/>
  <c r="C7989" i="1" a="1"/>
  <c r="C10764" i="1" a="1"/>
  <c r="C10169" i="1" a="1"/>
  <c r="C11421" i="1" a="1"/>
  <c r="C10495" i="1" a="1"/>
  <c r="C6317" i="1" a="1"/>
  <c r="C8576" i="1" a="1"/>
  <c r="C11235" i="1" a="1"/>
  <c r="C9949" i="1" a="1"/>
  <c r="C5273" i="1" a="1"/>
  <c r="C8153" i="1" a="1"/>
  <c r="C13891" i="1" a="1"/>
  <c r="C7617" i="1" a="1"/>
  <c r="C10240" i="1" a="1"/>
  <c r="C6457" i="1" a="1"/>
  <c r="C8890" i="1" a="1"/>
  <c r="C3690" i="1" a="1"/>
  <c r="C9733" i="1" a="1"/>
  <c r="C8199" i="1" a="1"/>
  <c r="C7102" i="1" a="1"/>
  <c r="C11057" i="1" a="1"/>
  <c r="C7046" i="1" a="1"/>
  <c r="C10639" i="1" a="1"/>
  <c r="C7317" i="1" a="1"/>
  <c r="C5322" i="1" a="1"/>
  <c r="C6365" i="1" a="1"/>
  <c r="C2220" i="1" a="1"/>
  <c r="C2686" i="1" a="1"/>
  <c r="C2736" i="1" a="1"/>
  <c r="C4661" i="1" a="1"/>
  <c r="C4804" i="1" a="1"/>
  <c r="C8074" i="1" a="1"/>
  <c r="C7368" i="1" a="1"/>
  <c r="C4806" i="1" a="1"/>
  <c r="C4149" i="1" a="1"/>
  <c r="C4851" i="1" a="1"/>
  <c r="C5842" i="1" a="1"/>
  <c r="C13915" i="1" a="1"/>
  <c r="C4272" i="1" a="1"/>
  <c r="C7363" i="1" a="1"/>
  <c r="C6177" i="1" a="1"/>
  <c r="C6234" i="1" a="1"/>
  <c r="C7753" i="1" a="1"/>
  <c r="C6628" i="1" a="1"/>
  <c r="C5085" i="1" a="1"/>
  <c r="C5435" i="1" a="1"/>
  <c r="C7305" i="1" a="1"/>
  <c r="C7077" i="1" a="1"/>
  <c r="C10494" i="1" a="1"/>
  <c r="C7007" i="1" a="1"/>
  <c r="C9953" i="1" a="1"/>
  <c r="C7232" i="1" a="1"/>
  <c r="C3716" i="1" a="1"/>
  <c r="C3806" i="1" a="1"/>
  <c r="C4638" i="1" a="1"/>
  <c r="C3360" i="1" a="1"/>
  <c r="C6087" i="1" a="1"/>
  <c r="C3502" i="1" a="1"/>
  <c r="C3738" i="1" a="1"/>
  <c r="C5952" i="1" a="1"/>
  <c r="C4025" i="1" a="1"/>
  <c r="C16193" i="1" a="1"/>
  <c r="C5169" i="1" a="1"/>
  <c r="C7777" i="1" a="1"/>
  <c r="C11103" i="1" a="1"/>
  <c r="C4903" i="1" a="1"/>
  <c r="C7898" i="1" a="1"/>
  <c r="C5086" i="1" a="1"/>
  <c r="C5078" i="1" a="1"/>
  <c r="C9383" i="1" a="1"/>
  <c r="C11112" i="1" a="1"/>
  <c r="C7267" i="1" a="1"/>
  <c r="C5908" i="1" a="1"/>
  <c r="C16622" i="1" a="1"/>
  <c r="C3717" i="1" a="1"/>
  <c r="C9447" i="1" a="1"/>
  <c r="C4226" i="1" a="1"/>
  <c r="C8788" i="1" a="1"/>
  <c r="C6899" i="1" a="1"/>
  <c r="C9132" i="1" a="1"/>
  <c r="C12986" i="1" a="1"/>
  <c r="C5536" i="1" a="1"/>
  <c r="C4001" i="1" a="1"/>
  <c r="C4007" i="1" a="1"/>
  <c r="C5188" i="1" a="1"/>
  <c r="C15903" i="1" a="1"/>
  <c r="C2394" i="1" a="1"/>
  <c r="C1460" i="1" a="1"/>
  <c r="C4786" i="1" a="1"/>
  <c r="C6796" i="1" a="1"/>
  <c r="C5204" i="1" a="1"/>
  <c r="C6328" i="1" a="1"/>
  <c r="C2876" i="1" a="1"/>
  <c r="C7353" i="1" a="1"/>
  <c r="C11668" i="1" a="1"/>
  <c r="C10691" i="1" a="1"/>
  <c r="C199" i="1" a="1"/>
  <c r="C2726" i="1" a="1"/>
  <c r="C14308" i="1" a="1"/>
  <c r="C3065" i="1" a="1"/>
  <c r="C6316" i="1" a="1"/>
  <c r="C5886" i="1" a="1"/>
  <c r="C7180" i="1" a="1"/>
  <c r="C4537" i="1" a="1"/>
  <c r="C10043" i="1" a="1"/>
  <c r="C11885" i="1" a="1"/>
  <c r="C4008" i="1" a="1"/>
  <c r="C4447" i="1" a="1"/>
  <c r="C7864" i="1" a="1"/>
  <c r="C6262" i="1" a="1"/>
  <c r="C4166" i="1" a="1"/>
  <c r="C7635" i="1" a="1"/>
  <c r="C5222" i="1" a="1"/>
  <c r="C3253" i="1" a="1"/>
  <c r="C1037" i="1" a="1"/>
  <c r="C1670" i="1" a="1"/>
  <c r="C3382" i="1" a="1"/>
  <c r="C2375" i="1" a="1"/>
  <c r="C5779" i="1" a="1"/>
  <c r="C7030" i="1" a="1"/>
  <c r="C4519" i="1" a="1"/>
  <c r="C7032" i="1" a="1"/>
  <c r="C9282" i="1" a="1"/>
  <c r="C6954" i="1" a="1"/>
  <c r="C3659" i="1" a="1"/>
  <c r="C6454" i="1" a="1"/>
  <c r="C5644" i="1" a="1"/>
  <c r="C9367" i="1" a="1"/>
  <c r="C3567" i="1" a="1"/>
  <c r="C5992" i="1" a="1"/>
  <c r="C9580" i="1" a="1"/>
  <c r="C5039" i="1" a="1"/>
  <c r="C5695" i="1" a="1"/>
  <c r="C6054" i="1" a="1"/>
  <c r="C853" i="1" a="1"/>
  <c r="C5511" i="1" a="1"/>
  <c r="C5053" i="1" a="1"/>
  <c r="C4152" i="1" a="1"/>
  <c r="C5140" i="1" a="1"/>
  <c r="C4568" i="1" a="1"/>
  <c r="C8021" i="1" a="1"/>
  <c r="C3395" i="1" a="1"/>
  <c r="C5014" i="1" a="1"/>
  <c r="C5863" i="1" a="1"/>
  <c r="C5128" i="1" a="1"/>
  <c r="C11812" i="1" a="1"/>
  <c r="C4504" i="1" a="1"/>
  <c r="C6483" i="1" a="1"/>
  <c r="C7637" i="1" a="1"/>
  <c r="C9620" i="1" a="1"/>
  <c r="C10615" i="1" a="1"/>
  <c r="C9477" i="1" a="1"/>
  <c r="C4716" i="1" a="1"/>
  <c r="C13647" i="1" a="1"/>
  <c r="C9559" i="1" a="1"/>
  <c r="C6455" i="1" a="1"/>
  <c r="C7371" i="1" a="1"/>
  <c r="C5150" i="1" a="1"/>
  <c r="C10211" i="1" a="1"/>
  <c r="C7370" i="1" a="1"/>
  <c r="C7716" i="1" a="1"/>
  <c r="C7491" i="1" a="1"/>
  <c r="C8527" i="1" a="1"/>
  <c r="C7823" i="1" a="1"/>
  <c r="C8677" i="1" a="1"/>
  <c r="C7946" i="1" a="1"/>
  <c r="C5711" i="1" a="1"/>
  <c r="C5316" i="1" a="1"/>
  <c r="C7159" i="1" a="1"/>
  <c r="C2793" i="1" a="1"/>
  <c r="C7335" i="1" a="1"/>
  <c r="C5759" i="1" a="1"/>
  <c r="C2444" i="1" a="1"/>
  <c r="C5600" i="1" a="1"/>
  <c r="C2750" i="1" a="1"/>
  <c r="C6244" i="1" a="1"/>
  <c r="C5401" i="1" a="1"/>
  <c r="C6981" i="1" a="1"/>
  <c r="C3887" i="1" a="1"/>
  <c r="C5321" i="1" a="1"/>
  <c r="C7266" i="1" a="1"/>
  <c r="C9540" i="1" a="1"/>
  <c r="C4556" i="1" a="1"/>
  <c r="C4912" i="1" a="1"/>
  <c r="C8284" i="1" a="1"/>
  <c r="C11927" i="1" a="1"/>
  <c r="C8553" i="1" a="1"/>
  <c r="C8902" i="1" a="1"/>
  <c r="C4578" i="1" a="1"/>
  <c r="C8112" i="1" a="1"/>
  <c r="C6163" i="1" a="1"/>
  <c r="C8721" i="1" a="1"/>
  <c r="C4528" i="1" a="1"/>
  <c r="C3797" i="1" a="1"/>
  <c r="C7499" i="1" a="1"/>
  <c r="C6555" i="1" a="1"/>
  <c r="C6452" i="1" a="1"/>
  <c r="C6598" i="1" a="1"/>
  <c r="C13760" i="1" a="1"/>
  <c r="C12840" i="1" a="1"/>
  <c r="C6586" i="1" a="1"/>
  <c r="C4484" i="1" a="1"/>
  <c r="C5874" i="1" a="1"/>
  <c r="C9658" i="1" a="1"/>
  <c r="C4481" i="1" a="1"/>
  <c r="C4922" i="1" a="1"/>
  <c r="C7698" i="1" a="1"/>
  <c r="C6970" i="1" a="1"/>
  <c r="C7757" i="1" a="1"/>
  <c r="C5860" i="1" a="1"/>
  <c r="C10301" i="1" a="1"/>
  <c r="C8064" i="1" a="1"/>
  <c r="C9204" i="1" a="1"/>
  <c r="C9106" i="1" a="1"/>
  <c r="C6820" i="1" a="1"/>
  <c r="C3889" i="1" a="1"/>
  <c r="C5026" i="1" a="1"/>
  <c r="C8295" i="1" a="1"/>
  <c r="C6406" i="1" a="1"/>
  <c r="C13142" i="1" a="1"/>
  <c r="C13443" i="1" a="1"/>
  <c r="C5130" i="1" a="1"/>
  <c r="C6662" i="1" a="1"/>
  <c r="C5487" i="1" a="1"/>
  <c r="C7896" i="1" a="1"/>
  <c r="C4275" i="1" a="1"/>
  <c r="C6536" i="1" a="1"/>
  <c r="C4725" i="1" a="1"/>
  <c r="C2764" i="1" a="1"/>
  <c r="C8560" i="1" a="1"/>
  <c r="C4777" i="1" a="1"/>
  <c r="C4916" i="1" a="1"/>
  <c r="C3021" i="1" a="1"/>
  <c r="C7246" i="1" a="1"/>
  <c r="C5850" i="1" a="1"/>
  <c r="C4545" i="1" a="1"/>
  <c r="C6985" i="1" a="1"/>
  <c r="C9699" i="1" a="1"/>
  <c r="C7517" i="1" a="1"/>
  <c r="C12560" i="1" a="1"/>
  <c r="C7245" i="1" a="1"/>
  <c r="C5112" i="1" a="1"/>
  <c r="C8201" i="1" a="1"/>
  <c r="C6826" i="1" a="1"/>
  <c r="C8855" i="1" a="1"/>
  <c r="C10032" i="1" a="1"/>
  <c r="C6780" i="1" a="1"/>
  <c r="C5561" i="1" a="1"/>
  <c r="C9178" i="1" a="1"/>
  <c r="C3046" i="1" a="1"/>
  <c r="C11566" i="1" a="1"/>
  <c r="C6560" i="1" a="1"/>
  <c r="C8718" i="1" a="1"/>
  <c r="C10207" i="1" a="1"/>
  <c r="C7455" i="1" a="1"/>
  <c r="C12745" i="1" a="1"/>
  <c r="C16400" i="1" a="1"/>
  <c r="C3374" i="1" a="1"/>
  <c r="C10712" i="1" a="1"/>
  <c r="C2606" i="1" a="1"/>
  <c r="C7319" i="1" a="1"/>
  <c r="C4171" i="1" a="1"/>
  <c r="C8930" i="1" a="1"/>
  <c r="C3881" i="1" a="1"/>
  <c r="C8227" i="1" a="1"/>
  <c r="C5671" i="1" a="1"/>
  <c r="C5629" i="1" a="1"/>
  <c r="C7548" i="1" a="1"/>
  <c r="C10845" i="1" a="1"/>
  <c r="C10957" i="1" a="1"/>
  <c r="C10011" i="1" a="1"/>
  <c r="C5828" i="1" a="1"/>
  <c r="C4320" i="1" a="1"/>
  <c r="C5579" i="1" a="1"/>
  <c r="C8449" i="1" a="1"/>
  <c r="C13824" i="1" a="1"/>
  <c r="C8336" i="1" a="1"/>
  <c r="C4196" i="1" a="1"/>
  <c r="C7655" i="1" a="1"/>
  <c r="C10119" i="1" a="1"/>
  <c r="C10041" i="1" a="1"/>
  <c r="C4717" i="1" a="1"/>
  <c r="C6861" i="1" a="1"/>
  <c r="C6960" i="1" a="1"/>
  <c r="C6475" i="1" a="1"/>
  <c r="C8355" i="1" a="1"/>
  <c r="C9680" i="1" a="1"/>
  <c r="C7279" i="1" a="1"/>
  <c r="C8986" i="1" a="1"/>
  <c r="C4251" i="1" a="1"/>
  <c r="C3871" i="1" a="1"/>
  <c r="C1813" i="1" a="1"/>
  <c r="C6698" i="1" a="1"/>
  <c r="C6737" i="1" a="1"/>
  <c r="C3119" i="1" a="1"/>
  <c r="C4126" i="1" a="1"/>
  <c r="C6549" i="1" a="1"/>
  <c r="C9475" i="1" a="1"/>
  <c r="C3838" i="1" a="1"/>
  <c r="C2994" i="1" a="1"/>
  <c r="C8025" i="1" a="1"/>
  <c r="C10288" i="1" a="1"/>
  <c r="C7708" i="1" a="1"/>
  <c r="C9271" i="1" a="1"/>
  <c r="C10260" i="1" a="1"/>
  <c r="C10614" i="1" a="1"/>
  <c r="C10393" i="1" a="1"/>
  <c r="C5295" i="1" a="1"/>
  <c r="C6351" i="1" a="1"/>
  <c r="C12907" i="1" a="1"/>
  <c r="C7283" i="1" a="1"/>
  <c r="C12861" i="1" a="1"/>
  <c r="C10006" i="1" a="1"/>
  <c r="C2844" i="1" a="1"/>
  <c r="C7928" i="1" a="1"/>
  <c r="C9030" i="1" a="1"/>
  <c r="C4128" i="1" a="1"/>
  <c r="C4091" i="1" a="1"/>
  <c r="C7959" i="1" a="1"/>
  <c r="C5175" i="1" a="1"/>
  <c r="C5605" i="1" a="1"/>
  <c r="C3480" i="1" a="1"/>
  <c r="C3934" i="1" a="1"/>
  <c r="C6116" i="1" a="1"/>
  <c r="C5680" i="1" a="1"/>
  <c r="C6958" i="1" a="1"/>
  <c r="C6142" i="1" a="1"/>
  <c r="C8234" i="1" a="1"/>
  <c r="C7381" i="1" a="1"/>
  <c r="C2519" i="1" a="1"/>
  <c r="C5612" i="1" a="1"/>
  <c r="C5657" i="1" a="1"/>
  <c r="C5386" i="1" a="1"/>
  <c r="C913" i="1" a="1"/>
  <c r="C10677" i="1" a="1"/>
  <c r="C5060" i="1" a="1"/>
  <c r="C2419" i="1" a="1"/>
  <c r="C4405" i="1" a="1"/>
  <c r="C9572" i="1" a="1"/>
  <c r="C1418" i="1" a="1"/>
  <c r="C3442" i="1" a="1"/>
  <c r="C7872" i="1" a="1"/>
  <c r="C7079" i="1" a="1"/>
  <c r="C3105" i="1" a="1"/>
  <c r="C5205" i="1" a="1"/>
  <c r="C7172" i="1" a="1"/>
  <c r="C6355" i="1" a="1"/>
  <c r="C693" i="1" a="1"/>
  <c r="C4975" i="1" a="1"/>
  <c r="C8193" i="1" a="1"/>
  <c r="C6995" i="1" a="1"/>
  <c r="C1928" i="1" a="1"/>
  <c r="C8323" i="1" a="1"/>
  <c r="C5608" i="1" a="1"/>
  <c r="C4802" i="1" a="1"/>
  <c r="C5309" i="1" a="1"/>
  <c r="C9401" i="1" a="1"/>
  <c r="C3588" i="1" a="1"/>
  <c r="C2837" i="1" a="1"/>
  <c r="C7507" i="1" a="1"/>
  <c r="C8420" i="1" a="1"/>
  <c r="C4435" i="1" a="1"/>
  <c r="C3595" i="1" a="1"/>
  <c r="C2525" i="1" a="1"/>
  <c r="C3085" i="1" a="1"/>
  <c r="C3423" i="1" a="1"/>
  <c r="C1108" i="1" a="1"/>
  <c r="C2569" i="1" a="1"/>
  <c r="C2751" i="1" a="1"/>
  <c r="C6892" i="1" a="1"/>
  <c r="C7065" i="1" a="1"/>
  <c r="C4792" i="1" a="1"/>
  <c r="C4265" i="1" a="1"/>
  <c r="C8419" i="1" a="1"/>
  <c r="C6082" i="1" a="1"/>
  <c r="C1478" i="1" a="1"/>
  <c r="C8197" i="1" a="1"/>
  <c r="C9276" i="1" a="1"/>
  <c r="C5455" i="1" a="1"/>
  <c r="C5553" i="1" a="1"/>
  <c r="C4880" i="1" a="1"/>
  <c r="C7302" i="1" a="1"/>
  <c r="C3879" i="1" a="1"/>
  <c r="C4182" i="1" a="1"/>
  <c r="C6638" i="1" a="1"/>
  <c r="C10428" i="1" a="1"/>
  <c r="C5429" i="1" a="1"/>
  <c r="C13019" i="1" a="1"/>
  <c r="C5781" i="1" a="1"/>
  <c r="C4838" i="1" a="1"/>
  <c r="C3962" i="1" a="1"/>
  <c r="C2651" i="1" a="1"/>
  <c r="C3938" i="1" a="1"/>
  <c r="C3892" i="1" a="1"/>
  <c r="C7668" i="1" a="1"/>
  <c r="C7217" i="1" a="1"/>
  <c r="C5292" i="1" a="1"/>
  <c r="C3669" i="1" a="1"/>
  <c r="C7537" i="1" a="1"/>
  <c r="C8587" i="1" a="1"/>
  <c r="C7468" i="1" a="1"/>
  <c r="C6060" i="1" a="1"/>
  <c r="C7182" i="1" a="1"/>
  <c r="C6940" i="1" a="1"/>
  <c r="C7442" i="1" a="1"/>
  <c r="C7185" i="1" a="1"/>
  <c r="C8286" i="1" a="1"/>
  <c r="C5354" i="1" a="1"/>
  <c r="C4647" i="1" a="1"/>
  <c r="C9170" i="1" a="1"/>
  <c r="C9258" i="1" a="1"/>
  <c r="C3357" i="1" a="1"/>
  <c r="C8301" i="1" a="1"/>
  <c r="C6545" i="1" a="1"/>
  <c r="C6189" i="1" a="1"/>
  <c r="C5442" i="1" a="1"/>
  <c r="C7081" i="1" a="1"/>
  <c r="C14892" i="1" a="1"/>
  <c r="C11624" i="1" a="1"/>
  <c r="C3030" i="1" a="1"/>
  <c r="C3880" i="1" a="1"/>
  <c r="C4604" i="1" a="1"/>
  <c r="C5606" i="1" a="1"/>
  <c r="C14489" i="1" a="1"/>
  <c r="C4731" i="1" a="1"/>
  <c r="C2820" i="1" a="1"/>
  <c r="C2676" i="1" a="1"/>
  <c r="C8254" i="1" a="1"/>
  <c r="C7037" i="1" a="1"/>
  <c r="C11938" i="1" a="1"/>
  <c r="C6588" i="1" a="1"/>
  <c r="C5558" i="1" a="1"/>
  <c r="C11761" i="1" a="1"/>
  <c r="C6311" i="1" a="1"/>
  <c r="C5621" i="1" a="1"/>
  <c r="C6984" i="1" a="1"/>
  <c r="C9728" i="1" a="1"/>
  <c r="C5011" i="1" a="1"/>
  <c r="C3837" i="1" a="1"/>
  <c r="C5018" i="1" a="1"/>
  <c r="C6566" i="1" a="1"/>
  <c r="C108" i="1" a="1"/>
  <c r="C7184" i="1" a="1"/>
  <c r="C6799" i="1" a="1"/>
  <c r="C2931" i="1" a="1"/>
  <c r="C6236" i="1" a="1"/>
  <c r="C4888" i="1" a="1"/>
  <c r="C7414" i="1" a="1"/>
  <c r="C6199" i="1" a="1"/>
  <c r="C4190" i="1" a="1"/>
  <c r="C4165" i="1" a="1"/>
  <c r="C4223" i="1" a="1"/>
  <c r="C4085" i="1" a="1"/>
  <c r="C3233" i="1" a="1"/>
  <c r="C5000" i="1" a="1"/>
  <c r="C4563" i="1" a="1"/>
  <c r="C7023" i="1" a="1"/>
  <c r="C5302" i="1" a="1"/>
  <c r="C4671" i="1" a="1"/>
  <c r="C6619" i="1" a="1"/>
  <c r="C4374" i="1" a="1"/>
  <c r="C5424" i="1" a="1"/>
  <c r="C5855" i="1" a="1"/>
  <c r="C11100" i="1" a="1"/>
  <c r="C5703" i="1" a="1"/>
  <c r="C7173" i="1" a="1"/>
  <c r="C5255" i="1" a="1"/>
  <c r="C7346" i="1" a="1"/>
  <c r="C10982" i="1" a="1"/>
  <c r="C5132" i="1" a="1"/>
  <c r="C8525" i="1" a="1"/>
  <c r="C6476" i="1" a="1"/>
  <c r="C10124" i="1" a="1"/>
  <c r="C8698" i="1" a="1"/>
  <c r="C10195" i="1" a="1"/>
  <c r="C11181" i="1" a="1"/>
  <c r="C4999" i="1" a="1"/>
  <c r="C8739" i="1" a="1"/>
  <c r="C3130" i="1" a="1"/>
  <c r="C2480" i="1" a="1"/>
  <c r="C7952" i="1" a="1"/>
  <c r="C6637" i="1" a="1"/>
  <c r="C1953" i="1" a="1"/>
  <c r="C7673" i="1" a="1"/>
  <c r="C8005" i="1" a="1"/>
  <c r="C7123" i="1" a="1"/>
  <c r="C5945" i="1" a="1"/>
  <c r="C6235" i="1" a="1"/>
  <c r="C10061" i="1" a="1"/>
  <c r="C7204" i="1" a="1"/>
  <c r="C9516" i="1" a="1"/>
  <c r="C8907" i="1" a="1"/>
  <c r="C5765" i="1" a="1"/>
  <c r="C9566" i="1" a="1"/>
  <c r="C9145" i="1" a="1"/>
  <c r="C8217" i="1" a="1"/>
  <c r="C5117" i="1" a="1"/>
  <c r="C6028" i="1" a="1"/>
  <c r="C7626" i="1" a="1"/>
  <c r="C6531" i="1" a="1"/>
  <c r="C5660" i="1" a="1"/>
  <c r="C3427" i="1" a="1"/>
  <c r="C8767" i="1" a="1"/>
  <c r="C7550" i="1" a="1"/>
  <c r="C5350" i="1" a="1"/>
  <c r="C7603" i="1" a="1"/>
  <c r="C7916" i="1" a="1"/>
  <c r="C9120" i="1" a="1"/>
  <c r="C7386" i="1" a="1"/>
  <c r="C8342" i="1" a="1"/>
  <c r="C3261" i="1" a="1"/>
  <c r="C4436" i="1" a="1"/>
  <c r="C5399" i="1" a="1"/>
  <c r="C4619" i="1" a="1"/>
  <c r="C3584" i="1" a="1"/>
  <c r="C9039" i="1" a="1"/>
  <c r="C9622" i="1" a="1"/>
  <c r="C3318" i="1" a="1"/>
  <c r="C3786" i="1" a="1"/>
  <c r="C5048" i="1" a="1"/>
  <c r="C7832" i="1" a="1"/>
  <c r="C7549" i="1" a="1"/>
  <c r="C10997" i="1" a="1"/>
  <c r="C9136" i="1" a="1"/>
  <c r="C9862" i="1" a="1"/>
  <c r="C4991" i="1" a="1"/>
  <c r="C8680" i="1" a="1"/>
  <c r="C4996" i="1" a="1"/>
  <c r="C3373" i="1" a="1"/>
  <c r="C11364" i="1" a="1"/>
  <c r="C2971" i="1" a="1"/>
  <c r="C7650" i="1" a="1"/>
  <c r="C4917" i="1" a="1"/>
  <c r="C8816" i="1" a="1"/>
  <c r="C3341" i="1" a="1"/>
  <c r="C4264" i="1" a="1"/>
  <c r="C3736" i="1" a="1"/>
  <c r="C3761" i="1" a="1"/>
  <c r="C11525" i="1" a="1"/>
  <c r="C3638" i="1" a="1"/>
  <c r="C6609" i="1" a="1"/>
  <c r="C1958" i="1" a="1"/>
  <c r="C4787" i="1" a="1"/>
  <c r="C5155" i="1" a="1"/>
  <c r="C5854" i="1" a="1"/>
  <c r="C7089" i="1" a="1"/>
  <c r="C5713" i="1" a="1"/>
  <c r="C2482" i="1" a="1"/>
  <c r="C7797" i="1" a="1"/>
  <c r="C2209" i="1" a="1"/>
  <c r="C2229" i="1" a="1"/>
  <c r="C6752" i="1" a="1"/>
  <c r="C3910" i="1" a="1"/>
  <c r="C3681" i="1" a="1"/>
  <c r="C7487" i="1" a="1"/>
  <c r="C3419" i="1" a="1"/>
  <c r="C2991" i="1" a="1"/>
  <c r="C5201" i="1" a="1"/>
  <c r="C7923" i="1" a="1"/>
  <c r="C5022" i="1" a="1"/>
  <c r="C7725" i="1" a="1"/>
  <c r="C5994" i="1" a="1"/>
  <c r="C3869" i="1" a="1"/>
  <c r="C5023" i="1" a="1"/>
  <c r="C951" i="1" a="1"/>
  <c r="C2911" i="1" a="1"/>
  <c r="C3099" i="1" a="1"/>
  <c r="C2839" i="1" a="1"/>
  <c r="C3063" i="1" a="1"/>
  <c r="C4028" i="1" a="1"/>
  <c r="C4156" i="1" a="1"/>
  <c r="C4123" i="1" a="1"/>
  <c r="C6226" i="1" a="1"/>
  <c r="C5467" i="1" a="1"/>
  <c r="C4983" i="1" a="1"/>
  <c r="C3627" i="1" a="1"/>
  <c r="C3181" i="1" a="1"/>
  <c r="C1415" i="1" a="1"/>
  <c r="C4510" i="1" a="1"/>
  <c r="C3764" i="1" a="1"/>
  <c r="C4307" i="1" a="1"/>
  <c r="C5191" i="1" a="1"/>
  <c r="C4704" i="1" a="1"/>
  <c r="C9123" i="1" a="1"/>
  <c r="C5100" i="1" a="1"/>
  <c r="C6909" i="1" a="1"/>
  <c r="C5230" i="1" a="1"/>
  <c r="C3079" i="1" a="1"/>
  <c r="C3926" i="1" a="1"/>
  <c r="C7466" i="1" a="1"/>
  <c r="C8109" i="1" a="1"/>
  <c r="C8115" i="1" a="1"/>
  <c r="C5999" i="1" a="1"/>
  <c r="C2486" i="1" a="1"/>
  <c r="C9621" i="1" a="1"/>
  <c r="C4294" i="1" a="1"/>
  <c r="C4988" i="1" a="1"/>
  <c r="C9657" i="1" a="1"/>
  <c r="C6227" i="1" a="1"/>
  <c r="C9605" i="1" a="1"/>
  <c r="C9458" i="1" a="1"/>
  <c r="C7876" i="1" a="1"/>
  <c r="C7821" i="1" a="1"/>
  <c r="C6112" i="1" a="1"/>
  <c r="C13984" i="1" a="1"/>
  <c r="C7087" i="1" a="1"/>
  <c r="C12309" i="1" a="1"/>
  <c r="C10741" i="1" a="1"/>
  <c r="C5436" i="1" a="1"/>
  <c r="C5566" i="1" a="1"/>
  <c r="C4987" i="1" a="1"/>
  <c r="C4089" i="1" a="1"/>
  <c r="C3283" i="1" a="1"/>
  <c r="C4543" i="1" a="1"/>
  <c r="C6383" i="1" a="1"/>
  <c r="C6190" i="1" a="1"/>
  <c r="C12201" i="1" a="1"/>
  <c r="C2227" i="1" a="1"/>
  <c r="C6450" i="1" a="1"/>
  <c r="C6309" i="1" a="1"/>
  <c r="C7837" i="1" a="1"/>
  <c r="C4035" i="1" a="1"/>
  <c r="C6530" i="1" a="1"/>
  <c r="C5232" i="1" a="1"/>
  <c r="C2987" i="1" a="1"/>
  <c r="C7965" i="1" a="1"/>
  <c r="C7695" i="1" a="1"/>
  <c r="C2957" i="1" a="1"/>
  <c r="C3213" i="1" a="1"/>
  <c r="C11243" i="1" a="1"/>
  <c r="C5329" i="1" a="1"/>
  <c r="C9419" i="1" a="1"/>
  <c r="C7880" i="1" a="1"/>
  <c r="C9135" i="1" a="1"/>
  <c r="C9006" i="1" a="1"/>
  <c r="C12337" i="1" a="1"/>
  <c r="C7308" i="1" a="1"/>
  <c r="C6147" i="1" a="1"/>
  <c r="C3323" i="1" a="1"/>
  <c r="C5819" i="1" a="1"/>
  <c r="C4834" i="1" a="1"/>
  <c r="C10951" i="1" a="1"/>
  <c r="C1973" i="1" a="1"/>
  <c r="C3026" i="1" a="1"/>
  <c r="C6370" i="1" a="1"/>
  <c r="C5432" i="1" a="1"/>
  <c r="C7469" i="1" a="1"/>
  <c r="C8213" i="1" a="1"/>
  <c r="C8832" i="1" a="1"/>
  <c r="C6827" i="1" a="1"/>
  <c r="C6627" i="1" a="1"/>
  <c r="C7268" i="1" a="1"/>
  <c r="C4337" i="1" a="1"/>
  <c r="C3069" i="1" a="1"/>
  <c r="C7702" i="1" a="1"/>
  <c r="C5253" i="1" a="1"/>
  <c r="C8362" i="1" a="1"/>
  <c r="C4453" i="1" a="1"/>
  <c r="C4062" i="1" a="1"/>
  <c r="C10067" i="1" a="1"/>
  <c r="C9988" i="1" a="1"/>
  <c r="C14325" i="1" a="1"/>
  <c r="C8248" i="1" a="1"/>
  <c r="C8485" i="1" a="1"/>
  <c r="C7432" i="1" a="1"/>
  <c r="C9725" i="1" a="1"/>
  <c r="C5361" i="1" a="1"/>
  <c r="C6722" i="1" a="1"/>
  <c r="C6179" i="1" a="1"/>
  <c r="C6986" i="1" a="1"/>
  <c r="C5682" i="1" a="1"/>
  <c r="C4921" i="1" a="1"/>
  <c r="C8849" i="1" a="1"/>
  <c r="C7739" i="1" a="1"/>
  <c r="C4855" i="1" a="1"/>
  <c r="C8704" i="1" a="1"/>
  <c r="C10256" i="1" a="1"/>
  <c r="C6733" i="1" a="1"/>
  <c r="C4364" i="1" a="1"/>
  <c r="C9128" i="1" a="1"/>
  <c r="C6094" i="1" a="1"/>
  <c r="C5956" i="1" a="1"/>
  <c r="C3748" i="1" a="1"/>
  <c r="C7114" i="1" a="1"/>
  <c r="C6185" i="1" a="1"/>
  <c r="C9987" i="1" a="1"/>
  <c r="C7845" i="1" a="1"/>
  <c r="C9711" i="1" a="1"/>
  <c r="C13109" i="1" a="1"/>
  <c r="C6241" i="1" a="1"/>
  <c r="C5453" i="1" a="1"/>
  <c r="C12687" i="1" a="1"/>
  <c r="C13580" i="1" a="1"/>
  <c r="C5129" i="1" a="1"/>
  <c r="C8397" i="1" a="1"/>
  <c r="C8190" i="1" a="1"/>
  <c r="C7486" i="1" a="1"/>
  <c r="C6716" i="1" a="1"/>
  <c r="C9109" i="1" a="1"/>
  <c r="C11249" i="1" a="1"/>
  <c r="C5981" i="1" a="1"/>
  <c r="C11001" i="1" a="1"/>
  <c r="C9411" i="1" a="1"/>
  <c r="C6170" i="1" a="1"/>
  <c r="C5437" i="1" a="1"/>
  <c r="C11756" i="1" a="1"/>
  <c r="C8101" i="1" a="1"/>
  <c r="C2174" i="1" a="1"/>
  <c r="C8487" i="1" a="1"/>
  <c r="C4147" i="1" a="1"/>
  <c r="C4357" i="1" a="1"/>
  <c r="C7669" i="1" a="1"/>
  <c r="C4093" i="1" a="1"/>
  <c r="C3785" i="1" a="1"/>
  <c r="C10989" i="1" a="1"/>
  <c r="C4816" i="1" a="1"/>
  <c r="C7478" i="1" a="1"/>
  <c r="C5641" i="1" a="1"/>
  <c r="C11187" i="1" a="1"/>
  <c r="C10407" i="1" a="1"/>
  <c r="C10930" i="1" a="1"/>
  <c r="C5202" i="1" a="1"/>
  <c r="C7956" i="1" a="1"/>
  <c r="C11209" i="1" a="1"/>
  <c r="C8146" i="1" a="1"/>
  <c r="C3860" i="1" a="1"/>
  <c r="C3458" i="1" a="1"/>
  <c r="C1819" i="1" a="1"/>
  <c r="C7643" i="1" a="1"/>
  <c r="C5172" i="1" a="1"/>
  <c r="C3701" i="1" a="1"/>
  <c r="C9409" i="1" a="1"/>
  <c r="C3959" i="1" a="1"/>
  <c r="C1250" i="1" a="1"/>
  <c r="C7444" i="1" a="1"/>
  <c r="C3666" i="1" a="1"/>
  <c r="C884" i="1" a="1"/>
  <c r="C5264" i="1" a="1"/>
  <c r="C4872" i="1" a="1"/>
  <c r="C11926" i="1" a="1"/>
  <c r="C2822" i="1" a="1"/>
  <c r="C6969" i="1" a="1"/>
  <c r="C3847" i="1" a="1"/>
  <c r="C6570" i="1" a="1"/>
  <c r="C2052" i="1" a="1"/>
  <c r="C5231" i="1" a="1"/>
  <c r="C5282" i="1" a="1"/>
  <c r="C2942" i="1" a="1"/>
  <c r="C2578" i="1" a="1"/>
  <c r="C8872" i="1" a="1"/>
  <c r="C4148" i="1" a="1"/>
  <c r="C5075" i="1" a="1"/>
  <c r="C6016" i="1" a="1"/>
  <c r="C5127" i="1" a="1"/>
  <c r="C6231" i="1" a="1"/>
  <c r="C2006" i="1" a="1"/>
  <c r="C12506" i="1" a="1"/>
  <c r="C5486" i="1" a="1"/>
  <c r="C1942" i="1" a="1"/>
  <c r="C4197" i="1" a="1"/>
  <c r="C2562" i="1" a="1"/>
  <c r="C2148" i="1" a="1"/>
  <c r="C6464" i="1" a="1"/>
  <c r="C1924" i="1" a="1"/>
  <c r="C3530" i="1" a="1"/>
  <c r="C3557" i="1" a="1"/>
  <c r="C4808" i="1" a="1"/>
  <c r="C5287" i="1" a="1"/>
  <c r="C7015" i="1" a="1"/>
  <c r="C6808" i="1" a="1"/>
  <c r="C7196" i="1" a="1"/>
  <c r="C6029" i="1" a="1"/>
  <c r="C3766" i="1" a="1"/>
  <c r="C4768" i="1" a="1"/>
  <c r="C1463" i="1" a="1"/>
  <c r="C7379" i="1" a="1"/>
  <c r="C5456" i="1" a="1"/>
  <c r="C4259" i="1" a="1"/>
  <c r="C7221" i="1" a="1"/>
  <c r="C6385" i="1" a="1"/>
  <c r="C466" i="1" a="1"/>
  <c r="C5650" i="1" a="1"/>
  <c r="C2692" i="1" a="1"/>
  <c r="C1863" i="1" a="1"/>
  <c r="C6635" i="1" a="1"/>
  <c r="C5543" i="1" a="1"/>
  <c r="C7042" i="1" a="1"/>
  <c r="C10537" i="1" a="1"/>
  <c r="C3311" i="1" a="1"/>
  <c r="C5347" i="1" a="1"/>
  <c r="C9527" i="1" a="1"/>
  <c r="C4420" i="1" a="1"/>
  <c r="C5510" i="1" a="1"/>
  <c r="C10924" i="1" a="1"/>
  <c r="C952" i="1" a="1"/>
  <c r="C6283" i="1" a="1"/>
  <c r="C9385" i="1" a="1"/>
  <c r="C11081" i="1" a="1"/>
  <c r="C13352" i="1" a="1"/>
  <c r="C5852" i="1" a="1"/>
  <c r="C4761" i="1" a="1"/>
  <c r="C8766" i="1" a="1"/>
  <c r="C7141" i="1" a="1"/>
  <c r="C4122" i="1" a="1"/>
  <c r="C9821" i="1" a="1"/>
  <c r="C7380" i="1" a="1"/>
  <c r="C4589" i="1" a="1"/>
  <c r="C8780" i="1" a="1"/>
  <c r="C9011" i="1" a="1"/>
  <c r="C4246" i="1" a="1"/>
  <c r="C8085" i="1" a="1"/>
  <c r="C6645" i="1" a="1"/>
  <c r="C9370" i="1" a="1"/>
  <c r="C9182" i="1" a="1"/>
  <c r="C6070" i="1" a="1"/>
  <c r="C11825" i="1" a="1"/>
  <c r="C12387" i="1" a="1"/>
  <c r="C5495" i="1" a="1"/>
  <c r="C4200" i="1" a="1"/>
  <c r="C4469" i="1" a="1"/>
  <c r="C6775" i="1" a="1"/>
  <c r="C11612" i="1" a="1"/>
  <c r="C4407" i="1" a="1"/>
  <c r="C6039" i="1" a="1"/>
  <c r="C7333" i="1" a="1"/>
  <c r="C7356" i="1" a="1"/>
  <c r="C9124" i="1" a="1"/>
  <c r="C9645" i="1" a="1"/>
  <c r="C9595" i="1" a="1"/>
  <c r="C12576" i="1" a="1"/>
  <c r="C7634" i="1" a="1"/>
  <c r="C8289" i="1" a="1"/>
  <c r="C1932" i="1" a="1"/>
  <c r="C6514" i="1" a="1"/>
  <c r="C6278" i="1" a="1"/>
  <c r="C7324" i="1" a="1"/>
  <c r="C7658" i="1" a="1"/>
  <c r="C5717" i="1" a="1"/>
  <c r="C4150" i="1" a="1"/>
  <c r="C8743" i="1" a="1"/>
  <c r="C14430" i="1" a="1"/>
  <c r="C9324" i="1" a="1"/>
  <c r="C4778" i="1" a="1"/>
  <c r="C8514" i="1" a="1"/>
  <c r="C9033" i="1" a="1"/>
  <c r="C6276" i="1" a="1"/>
  <c r="C6575" i="1" a="1"/>
  <c r="C6033" i="1" a="1"/>
  <c r="C6843" i="1" a="1"/>
  <c r="C9193" i="1" a="1"/>
  <c r="C2980" i="1" a="1"/>
  <c r="C5508" i="1" a="1"/>
  <c r="C7740" i="1" a="1"/>
  <c r="C8312" i="1" a="1"/>
  <c r="C3430" i="1" a="1"/>
  <c r="C3800" i="1" a="1"/>
  <c r="C4402" i="1" a="1"/>
  <c r="C10095" i="1" a="1"/>
  <c r="C12845" i="1" a="1"/>
  <c r="C5270" i="1" a="1"/>
  <c r="C11928" i="1" a="1"/>
  <c r="C7905" i="1" a="1"/>
  <c r="C9238" i="1" a="1"/>
  <c r="C8028" i="1" a="1"/>
  <c r="C5769" i="1" a="1"/>
  <c r="C10175" i="1" a="1"/>
  <c r="C12601" i="1" a="1"/>
  <c r="C11367" i="1" a="1"/>
  <c r="C8244" i="1" a="1"/>
  <c r="C9263" i="1" a="1"/>
  <c r="C3285" i="1" a="1"/>
  <c r="C7099" i="1" a="1"/>
  <c r="C11811" i="1" a="1"/>
  <c r="C5963" i="1" a="1"/>
  <c r="C3016" i="1" a="1"/>
  <c r="C7344" i="1" a="1"/>
  <c r="C4040" i="1" a="1"/>
  <c r="C6870" i="1" a="1"/>
  <c r="C7197" i="1" a="1"/>
  <c r="C4425" i="1" a="1"/>
  <c r="C15935" i="1" a="1"/>
  <c r="C4067" i="1" a="1"/>
  <c r="C6925" i="1" a="1"/>
  <c r="C8492" i="1" a="1"/>
  <c r="C3866" i="1" a="1"/>
  <c r="C9459" i="1" a="1"/>
  <c r="C6178" i="1" a="1"/>
  <c r="C10437" i="1" a="1"/>
  <c r="C6573" i="1" a="1"/>
  <c r="C9993" i="1" a="1"/>
  <c r="C7249" i="1" a="1"/>
  <c r="C7272" i="1" a="1"/>
  <c r="C8453" i="1" a="1"/>
  <c r="C7770" i="1" a="1"/>
  <c r="C7339" i="1" a="1"/>
  <c r="C6274" i="1" a="1"/>
  <c r="C11701" i="1" a="1"/>
  <c r="C6822" i="1" a="1"/>
  <c r="C5967" i="1" a="1"/>
  <c r="C10103" i="1" a="1"/>
  <c r="C8585" i="1" a="1"/>
  <c r="C7298" i="1" a="1"/>
  <c r="C6753" i="1" a="1"/>
  <c r="C5987" i="1" a="1"/>
  <c r="C11292" i="1" a="1"/>
  <c r="C5658" i="1" a="1"/>
  <c r="C6194" i="1" a="1"/>
  <c r="C8529" i="1" a="1"/>
  <c r="C3697" i="1" a="1"/>
  <c r="C10847" i="1" a="1"/>
  <c r="C5491" i="1" a="1"/>
  <c r="C11967" i="1" a="1"/>
  <c r="C5409" i="1" a="1"/>
  <c r="C10039" i="1" a="1"/>
  <c r="C3857" i="1" a="1"/>
  <c r="C11849" i="1" a="1"/>
  <c r="C9302" i="1" a="1"/>
  <c r="C6256" i="1" a="1"/>
  <c r="C5747" i="1" a="1"/>
  <c r="C12723" i="1" a="1"/>
  <c r="C5138" i="1" a="1"/>
  <c r="C7960" i="1" a="1"/>
  <c r="C7554" i="1" a="1"/>
  <c r="C6713" i="1" a="1"/>
  <c r="C13090" i="1" a="1"/>
  <c r="C9612" i="1" a="1"/>
  <c r="C6507" i="1" a="1"/>
  <c r="C9359" i="1" a="1"/>
  <c r="C11182" i="1" a="1"/>
  <c r="C4696" i="1" a="1"/>
  <c r="C6766" i="1" a="1"/>
  <c r="C7545" i="1" a="1"/>
  <c r="C5697" i="1" a="1"/>
  <c r="C9734" i="1" a="1"/>
  <c r="C7219" i="1" a="1"/>
  <c r="C4793" i="1" a="1"/>
  <c r="C7652" i="1" a="1"/>
  <c r="C3968" i="1" a="1"/>
  <c r="C3274" i="1" a="1"/>
  <c r="C4576" i="1" a="1"/>
  <c r="C3678" i="1" a="1"/>
  <c r="C6591" i="1" a="1"/>
  <c r="C3969" i="1" a="1"/>
  <c r="C5217" i="1" a="1"/>
  <c r="C3296" i="1" a="1"/>
  <c r="C2630" i="1" a="1"/>
  <c r="C4243" i="1" a="1"/>
  <c r="C14389" i="1" a="1"/>
  <c r="C9408" i="1" a="1"/>
  <c r="C6552" i="1" a="1"/>
  <c r="C7622" i="1" a="1"/>
  <c r="C11357" i="1" a="1"/>
  <c r="C5582" i="1" a="1"/>
  <c r="C3935" i="1" a="1"/>
  <c r="C9218" i="1" a="1"/>
  <c r="C5907" i="1" a="1"/>
  <c r="C9196" i="1" a="1"/>
  <c r="C3824" i="1" a="1"/>
  <c r="C3733" i="1" a="1"/>
  <c r="C7401" i="1" a="1"/>
  <c r="C9575" i="1" a="1"/>
  <c r="C7802" i="1" a="1"/>
  <c r="C4687" i="1" a="1"/>
  <c r="C4037" i="1" a="1"/>
  <c r="C4884" i="1" a="1"/>
  <c r="C6443" i="1" a="1"/>
  <c r="C8475" i="1" a="1"/>
  <c r="C11307" i="1" a="1"/>
  <c r="C5124" i="1" a="1"/>
  <c r="C5279" i="1" a="1"/>
  <c r="C3405" i="1" a="1"/>
  <c r="C3689" i="1" a="1"/>
  <c r="C5451" i="1" a="1"/>
  <c r="C10181" i="1" a="1"/>
  <c r="C5376" i="1" a="1"/>
  <c r="C2725" i="1" a="1"/>
  <c r="C6438" i="1" a="1"/>
  <c r="C7849" i="1" a="1"/>
  <c r="C8415" i="1" a="1"/>
  <c r="C2874" i="1" a="1"/>
  <c r="C3223" i="1" a="1"/>
  <c r="C8152" i="1" a="1"/>
  <c r="C9025" i="1" a="1"/>
  <c r="C8941" i="1" a="1"/>
  <c r="C6354" i="1" a="1"/>
  <c r="C7763" i="1" a="1"/>
  <c r="C5515" i="1" a="1"/>
  <c r="C4919" i="1" a="1"/>
  <c r="C3294" i="1" a="1"/>
  <c r="C3905" i="1" a="1"/>
  <c r="C4775" i="1" a="1"/>
  <c r="C4440" i="1" a="1"/>
  <c r="C7435" i="1" a="1"/>
  <c r="C6833" i="1" a="1"/>
  <c r="C3507" i="1" a="1"/>
  <c r="C2851" i="1" a="1"/>
  <c r="C3485" i="1" a="1"/>
  <c r="C5846" i="1" a="1"/>
  <c r="C2344" i="1" a="1"/>
  <c r="C4691" i="1" a="1"/>
  <c r="C3264" i="1" a="1"/>
  <c r="C2067" i="1" a="1"/>
  <c r="C3182" i="1" a="1"/>
  <c r="C4014" i="1" a="1"/>
  <c r="C4157" i="1" a="1"/>
  <c r="C5655" i="1" a="1"/>
  <c r="C5081" i="1" a="1"/>
  <c r="C2915" i="1" a="1"/>
  <c r="C6270" i="1" a="1"/>
  <c r="C3344" i="1" a="1"/>
  <c r="C4258" i="1" a="1"/>
  <c r="C3066" i="1" a="1"/>
  <c r="C7585" i="1" a="1"/>
  <c r="C3168" i="1" a="1"/>
  <c r="C2233" i="1" a="1"/>
  <c r="C4669" i="1" a="1"/>
  <c r="C7417" i="1" a="1"/>
  <c r="C651" i="1" a="1"/>
  <c r="C9262" i="1" a="1"/>
  <c r="C5548" i="1" a="1"/>
  <c r="C3612" i="1" a="1"/>
  <c r="C5158" i="1" a="1"/>
  <c r="C11291" i="1" a="1"/>
  <c r="C5448" i="1" a="1"/>
  <c r="C7385" i="1" a="1"/>
  <c r="C1906" i="1" a="1"/>
  <c r="C3600" i="1" a="1"/>
  <c r="C7495" i="1" a="1"/>
  <c r="C3104" i="1" a="1"/>
  <c r="C5591" i="1" a="1"/>
  <c r="C2288" i="1" a="1"/>
  <c r="C3032" i="1" a="1"/>
  <c r="C4877" i="1" a="1"/>
  <c r="C3110" i="1" a="1"/>
  <c r="C5070" i="1" a="1"/>
  <c r="C4655" i="1" a="1"/>
  <c r="C4693" i="1" a="1"/>
  <c r="C5142" i="1" a="1"/>
  <c r="C2681" i="1" a="1"/>
  <c r="C3808" i="1" a="1"/>
  <c r="C6286" i="1" a="1"/>
  <c r="C3185" i="1" a="1"/>
  <c r="C5523" i="1" a="1"/>
  <c r="C6307" i="1" a="1"/>
  <c r="C2545" i="1" a="1"/>
  <c r="C2025" i="1" a="1"/>
  <c r="C5876" i="1" a="1"/>
  <c r="C5433" i="1" a="1"/>
  <c r="C4530" i="1" a="1"/>
  <c r="C5483" i="1" a="1"/>
  <c r="C5067" i="1" a="1"/>
  <c r="C3818" i="1" a="1"/>
  <c r="C1724" i="1" a="1"/>
  <c r="C7791" i="1" a="1"/>
  <c r="C15533" i="1" a="1"/>
  <c r="C6373" i="1" a="1"/>
  <c r="C4020" i="1" a="1"/>
  <c r="C5517" i="1" a="1"/>
  <c r="C5817" i="1" a="1"/>
  <c r="C5141" i="1" a="1"/>
  <c r="C6277" i="1" a="1"/>
  <c r="C10671" i="1" a="1"/>
  <c r="C9207" i="1" a="1"/>
  <c r="C10439" i="1" a="1"/>
  <c r="C5097" i="1" a="1"/>
  <c r="C4810" i="1" a="1"/>
  <c r="C2819" i="1" a="1"/>
  <c r="C5753" i="1" a="1"/>
  <c r="C8823" i="1" a="1"/>
  <c r="C8539" i="1" a="1"/>
  <c r="C6085" i="1" a="1"/>
  <c r="C6239" i="1" a="1"/>
  <c r="C4860" i="1" a="1"/>
  <c r="C10530" i="1" a="1"/>
  <c r="C7500" i="1" a="1"/>
  <c r="C6023" i="1" a="1"/>
  <c r="C5478" i="1" a="1"/>
  <c r="C8048" i="1" a="1"/>
  <c r="C10980" i="1" a="1"/>
  <c r="C7116" i="1" a="1"/>
  <c r="C5345" i="1" a="1"/>
  <c r="C8132" i="1" a="1"/>
  <c r="C4078" i="1" a="1"/>
  <c r="C6668" i="1" a="1"/>
  <c r="C1533" i="1" a="1"/>
  <c r="C9671" i="1" a="1"/>
  <c r="C7332" i="1" a="1"/>
  <c r="C120" i="1" a="1"/>
  <c r="C4629" i="1" a="1"/>
  <c r="C5116" i="1" a="1"/>
  <c r="C5593" i="1" a="1"/>
  <c r="C6202" i="1" a="1"/>
  <c r="C3664" i="1" a="1"/>
  <c r="C3940" i="1" a="1"/>
  <c r="C4084" i="1" a="1"/>
  <c r="C6221" i="1" a="1"/>
  <c r="C3777" i="1" a="1"/>
  <c r="C6834" i="1" a="1"/>
  <c r="C8235" i="1" a="1"/>
  <c r="C3755" i="1" a="1"/>
  <c r="C9750" i="1" a="1"/>
  <c r="C8808" i="1" a="1"/>
  <c r="C6255" i="1" a="1"/>
  <c r="C8401" i="1" a="1"/>
  <c r="C10833" i="1" a="1"/>
  <c r="C5331" i="1" a="1"/>
  <c r="C11588" i="1" a="1"/>
  <c r="C5318" i="1" a="1"/>
  <c r="C8498" i="1" a="1"/>
  <c r="C9561" i="1" a="1"/>
  <c r="C8276" i="1" a="1"/>
  <c r="C5897" i="1" a="1"/>
  <c r="C8488" i="1" a="1"/>
  <c r="C1555" i="1" a="1"/>
  <c r="C5858" i="1" a="1"/>
  <c r="C4303" i="1" a="1"/>
  <c r="C4415" i="1" a="1"/>
  <c r="C4714" i="1" a="1"/>
  <c r="C7151" i="1" a="1"/>
  <c r="C5114" i="1" a="1"/>
  <c r="C7413" i="1" a="1"/>
  <c r="C1729" i="1" a="1"/>
  <c r="C8512" i="1" a="1"/>
  <c r="C11374" i="1" a="1"/>
  <c r="C10419" i="1" a="1"/>
  <c r="C9340" i="1" a="1"/>
  <c r="C10200" i="1" a="1"/>
  <c r="C7225" i="1" a="1"/>
  <c r="C8147" i="1" a="1"/>
  <c r="C2774" i="1" a="1"/>
  <c r="C11574" i="1" a="1"/>
  <c r="C7919" i="1" a="1"/>
  <c r="C6122" i="1" a="1"/>
  <c r="C5900" i="1" a="1"/>
  <c r="C10898" i="1" a="1"/>
  <c r="C11127" i="1" a="1"/>
  <c r="C8439" i="1" a="1"/>
  <c r="C11605" i="1" a="1"/>
  <c r="C2251" i="1" a="1"/>
  <c r="C4955" i="1" a="1"/>
  <c r="C8791" i="1" a="1"/>
  <c r="C3328" i="1" a="1"/>
  <c r="C9457" i="1" a="1"/>
  <c r="C6378" i="1" a="1"/>
  <c r="C3709" i="1" a="1"/>
  <c r="C4305" i="1" a="1"/>
  <c r="C5588" i="1" a="1"/>
  <c r="C5162" i="1" a="1"/>
  <c r="C3792" i="1" a="1"/>
  <c r="C4895" i="1" a="1"/>
  <c r="C8220" i="1" a="1"/>
  <c r="C11457" i="1" a="1"/>
  <c r="C6217" i="1" a="1"/>
  <c r="C7796" i="1" a="1"/>
  <c r="C10570" i="1" a="1"/>
  <c r="C14759" i="1" a="1"/>
  <c r="C8997" i="1" a="1"/>
  <c r="C6989" i="1" a="1"/>
  <c r="C4496" i="1" a="1"/>
  <c r="C9338" i="1" a="1"/>
  <c r="C11402" i="1" a="1"/>
  <c r="C8431" i="1" a="1"/>
  <c r="C10610" i="1" a="1"/>
  <c r="C8806" i="1" a="1"/>
  <c r="C6983" i="1" a="1"/>
  <c r="C13904" i="1" a="1"/>
  <c r="C8035" i="1" a="1"/>
  <c r="C9598" i="1" a="1"/>
  <c r="C8171" i="1" a="1"/>
  <c r="C13267" i="1" a="1"/>
  <c r="C3626" i="1" a="1"/>
  <c r="C2271" i="1" a="1"/>
  <c r="C2986" i="1" a="1"/>
  <c r="C4483" i="1" a="1"/>
  <c r="C2738" i="1" a="1"/>
  <c r="C4902" i="1" a="1"/>
  <c r="C4417" i="1" a="1"/>
  <c r="C6487" i="1" a="1"/>
  <c r="C5596" i="1" a="1"/>
  <c r="C6337" i="1" a="1"/>
  <c r="C5198" i="1" a="1"/>
  <c r="C11114" i="1" a="1"/>
  <c r="C5221" i="1" a="1"/>
  <c r="C5320" i="1" a="1"/>
  <c r="C6237" i="1" a="1"/>
  <c r="C5659" i="1" a="1"/>
  <c r="C5005" i="1" a="1"/>
  <c r="C6830" i="1" a="1"/>
  <c r="C12806" i="1" a="1"/>
  <c r="C11609" i="1" a="1"/>
  <c r="C8962" i="1" a="1"/>
  <c r="C6762" i="1" a="1"/>
  <c r="C9802" i="1" a="1"/>
  <c r="C8815" i="1" a="1"/>
  <c r="C7707" i="1" a="1"/>
  <c r="C7843" i="1" a="1"/>
  <c r="C11160" i="1" a="1"/>
  <c r="C6572" i="1" a="1"/>
  <c r="C10958" i="1" a="1"/>
  <c r="C6282" i="1" a="1"/>
  <c r="C6169" i="1" a="1"/>
  <c r="C6066" i="1" a="1"/>
  <c r="C2675" i="1" a="1"/>
  <c r="C4184" i="1" a="1"/>
  <c r="C6139" i="1" a="1"/>
  <c r="C172" i="1" a="1"/>
  <c r="C9710" i="1" a="1"/>
  <c r="C7485" i="1" a="1"/>
  <c r="C3288" i="1" a="1"/>
  <c r="C2908" i="1" a="1"/>
  <c r="C7060" i="1" a="1"/>
  <c r="C8169" i="1" a="1"/>
  <c r="C5261" i="1" a="1"/>
  <c r="C3993" i="1" a="1"/>
  <c r="C8434" i="1" a="1"/>
  <c r="C10158" i="1" a="1"/>
  <c r="C7157" i="1" a="1"/>
  <c r="C5390" i="1" a="1"/>
  <c r="C6771" i="1" a="1"/>
  <c r="C5943" i="1" a="1"/>
  <c r="C8445" i="1" a="1"/>
  <c r="C8157" i="1" a="1"/>
  <c r="C8842" i="1" a="1"/>
  <c r="C5725" i="1" a="1"/>
  <c r="C6219" i="1" a="1"/>
  <c r="C6478" i="1" a="1"/>
  <c r="C14328" i="1" a="1"/>
  <c r="C4831" i="1" a="1"/>
  <c r="C11723" i="1" a="1"/>
  <c r="C6156" i="1" a="1"/>
  <c r="C4273" i="1" a="1"/>
  <c r="C9773" i="1" a="1"/>
  <c r="C2862" i="1" a="1"/>
  <c r="C3565" i="1" a="1"/>
  <c r="C5476" i="1" a="1"/>
  <c r="C7593" i="1" a="1"/>
  <c r="C4072" i="1" a="1"/>
  <c r="C3728" i="1" a="1"/>
  <c r="C4758" i="1" a="1"/>
  <c r="C2708" i="1" a="1"/>
  <c r="C3544" i="1" a="1"/>
  <c r="C3590" i="1" a="1"/>
  <c r="C5698" i="1" a="1"/>
  <c r="C10532" i="1" a="1"/>
  <c r="C4034" i="1" a="1"/>
  <c r="C3662" i="1" a="1"/>
  <c r="C4514" i="1" a="1"/>
  <c r="C2385" i="1" a="1"/>
  <c r="C5388" i="1" a="1"/>
  <c r="C6990" i="1" a="1"/>
  <c r="C2828" i="1" a="1"/>
  <c r="C5103" i="1" a="1"/>
  <c r="C3124" i="1" a="1"/>
  <c r="C4632" i="1" a="1"/>
  <c r="C3160" i="1" a="1"/>
  <c r="C8555" i="1" a="1"/>
  <c r="C2509" i="1" a="1"/>
  <c r="C4795" i="1" a="1"/>
  <c r="C3999" i="1" a="1"/>
  <c r="C9456" i="1" a="1"/>
  <c r="C4450" i="1" a="1"/>
  <c r="C6866" i="1" a="1"/>
  <c r="C5161" i="1" a="1"/>
  <c r="C4363" i="1" a="1"/>
  <c r="C4665" i="1" a="1"/>
  <c r="C1974" i="1" a="1"/>
  <c r="C5948" i="1" a="1"/>
  <c r="C8338" i="1" a="1"/>
  <c r="C2575" i="1" a="1"/>
  <c r="C8427" i="1" a="1"/>
  <c r="C5019" i="1" a="1"/>
  <c r="C5126" i="1" a="1"/>
  <c r="C7345" i="1" a="1"/>
  <c r="C9453" i="1" a="1"/>
  <c r="C5490" i="1" a="1"/>
  <c r="C3807" i="1" a="1"/>
  <c r="C1290" i="1" a="1"/>
  <c r="C4326" i="1" a="1"/>
  <c r="C3830" i="1" a="1"/>
  <c r="C3956" i="1" a="1"/>
  <c r="C7395" i="1" a="1"/>
  <c r="C3002" i="1" a="1"/>
  <c r="C2366" i="1" a="1"/>
  <c r="C4879" i="1" a="1"/>
  <c r="C4090" i="1" a="1"/>
  <c r="C4898" i="1" a="1"/>
  <c r="C5148" i="1" a="1"/>
  <c r="C9584" i="1" a="1"/>
  <c r="C5265" i="1" a="1"/>
  <c r="C3822" i="1" a="1"/>
  <c r="C6431" i="1" a="1"/>
  <c r="C3983" i="1" a="1"/>
  <c r="C4342" i="1" a="1"/>
  <c r="C2108" i="1" a="1"/>
  <c r="C397" i="1" a="1"/>
  <c r="C1880" i="1" a="1"/>
  <c r="C4697" i="1" a="1"/>
  <c r="C6399" i="1" a="1"/>
  <c r="C3256" i="1" a="1"/>
  <c r="C4933" i="1" a="1"/>
  <c r="C5168" i="1" a="1"/>
  <c r="C5069" i="1" a="1"/>
  <c r="C4734" i="1" a="1"/>
  <c r="C4029" i="1" a="1"/>
  <c r="C6869" i="1" a="1"/>
  <c r="C4105" i="1" a="1"/>
  <c r="C2057" i="1" a="1"/>
  <c r="C6197" i="1" a="1"/>
  <c r="C10186" i="1" a="1"/>
  <c r="C4598" i="1" a="1"/>
  <c r="C4953" i="1" a="1"/>
  <c r="C9564" i="1" a="1"/>
  <c r="C6096" i="1" a="1"/>
  <c r="C11492" i="1" a="1"/>
  <c r="C5551" i="1" a="1"/>
  <c r="C7768" i="1" a="1"/>
  <c r="C8854" i="1" a="1"/>
  <c r="C7571" i="1" a="1"/>
  <c r="C9016" i="1" a="1"/>
  <c r="C7734" i="1" a="1"/>
  <c r="C7375" i="1" a="1"/>
  <c r="C8799" i="1" a="1"/>
  <c r="C5534" i="1" a="1"/>
  <c r="C7229" i="1" a="1"/>
  <c r="C9756" i="1" a="1"/>
  <c r="C2693" i="1" a="1"/>
  <c r="C9493" i="1" a="1"/>
  <c r="C4263" i="1" a="1"/>
  <c r="C3093" i="1" a="1"/>
  <c r="C10203" i="1" a="1"/>
  <c r="C6047" i="1" a="1"/>
  <c r="C7207" i="1" a="1"/>
  <c r="C7326" i="1" a="1"/>
  <c r="C6352" i="1" a="1"/>
  <c r="C5889" i="1" a="1"/>
  <c r="C4192" i="1" a="1"/>
  <c r="C4101" i="1" a="1"/>
  <c r="C6088" i="1" a="1"/>
  <c r="C4949" i="1" a="1"/>
  <c r="C2549" i="1" a="1"/>
  <c r="C4708" i="1" a="1"/>
  <c r="C14912" i="1" a="1"/>
  <c r="C10071" i="1" a="1"/>
  <c r="C5351" i="1" a="1"/>
  <c r="C8218" i="1" a="1"/>
  <c r="C4375" i="1" a="1"/>
  <c r="C10087" i="1" a="1"/>
  <c r="C8875" i="1" a="1"/>
  <c r="C2661" i="1" a="1"/>
  <c r="C7687" i="1" a="1"/>
  <c r="C9226" i="1" a="1"/>
  <c r="C4289" i="1" a="1"/>
  <c r="C8801" i="1" a="1"/>
  <c r="C4024" i="1" a="1"/>
  <c r="C6966" i="1" a="1"/>
  <c r="C6839" i="1" a="1"/>
  <c r="C7706" i="1" a="1"/>
  <c r="C3721" i="1" a="1"/>
  <c r="C7405" i="1" a="1"/>
  <c r="C6302" i="1" a="1"/>
  <c r="C8510" i="1" a="1"/>
  <c r="C4186" i="1" a="1"/>
  <c r="C7038" i="1" a="1"/>
  <c r="C5699" i="1" a="1"/>
  <c r="C8031" i="1" a="1"/>
  <c r="C3299" i="1" a="1"/>
  <c r="C8676" i="1" a="1"/>
  <c r="C5610" i="1" a="1"/>
  <c r="C6747" i="1" a="1"/>
  <c r="C5919" i="1" a="1"/>
  <c r="C10556" i="1" a="1"/>
  <c r="C6408" i="1" a="1"/>
  <c r="C11427" i="1" a="1"/>
  <c r="C4549" i="1" a="1"/>
  <c r="C6260" i="1" a="1"/>
  <c r="C2061" i="1" a="1"/>
  <c r="C8693" i="1" a="1"/>
  <c r="C5334" i="1" a="1"/>
  <c r="C10275" i="1" a="1"/>
  <c r="C11435" i="1" a="1"/>
  <c r="C7722" i="1" a="1"/>
  <c r="C6004" i="1" a="1"/>
  <c r="C10936" i="1" a="1"/>
  <c r="C8543" i="1" a="1"/>
  <c r="C5993" i="1" a="1"/>
  <c r="C9869" i="1" a="1"/>
  <c r="C12049" i="1" a="1"/>
  <c r="C9142" i="1" a="1"/>
  <c r="C10735" i="1" a="1"/>
  <c r="C3027" i="1" a="1"/>
  <c r="C3692" i="1" a="1"/>
  <c r="C7258" i="1" a="1"/>
  <c r="C3550" i="1" a="1"/>
  <c r="C10834" i="1" a="1"/>
  <c r="C7573" i="1" a="1"/>
  <c r="C4129" i="1" a="1"/>
  <c r="C1443" i="1" a="1"/>
  <c r="C5872" i="1" a="1"/>
  <c r="C7825" i="1" a="1"/>
  <c r="C5806" i="1" a="1"/>
  <c r="C10888" i="1" a="1"/>
  <c r="C9812" i="1" a="1"/>
  <c r="C7320" i="1" a="1"/>
  <c r="C11146" i="1" a="1"/>
  <c r="C5835" i="1" a="1"/>
  <c r="C6699" i="1" a="1"/>
  <c r="C8912" i="1" a="1"/>
  <c r="C9434" i="1" a="1"/>
  <c r="C14905" i="1" a="1"/>
  <c r="C8641" i="1" a="1"/>
  <c r="C5187" i="1" a="1"/>
  <c r="C9462" i="1" a="1"/>
  <c r="C5902" i="1" a="1"/>
  <c r="C5714" i="1" a="1"/>
  <c r="C5727" i="1" a="1"/>
  <c r="C6539" i="1" a="1"/>
  <c r="C11837" i="1" a="1"/>
  <c r="C8873" i="1" a="1"/>
  <c r="C5257" i="1" a="1"/>
  <c r="C11746" i="1" a="1"/>
  <c r="C6331" i="1" a="1"/>
  <c r="C6395" i="1" a="1"/>
  <c r="C5288" i="1" a="1"/>
  <c r="C484" i="1" a="1"/>
  <c r="C4131" i="1" a="1"/>
  <c r="C4735" i="1" a="1"/>
  <c r="C4635" i="1" a="1"/>
  <c r="C6430" i="1" a="1"/>
  <c r="C4379" i="1" a="1"/>
  <c r="C4741" i="1" a="1"/>
  <c r="C5559" i="1" a="1"/>
  <c r="C6026" i="1" a="1"/>
  <c r="C4502" i="1" a="1"/>
  <c r="C11869" i="1" a="1"/>
  <c r="C5057" i="1" a="1"/>
  <c r="C10504" i="1" a="1"/>
  <c r="C6743" i="1" a="1"/>
  <c r="C6222" i="1" a="1"/>
  <c r="C13493" i="1" a="1"/>
  <c r="C5901" i="1" a="1"/>
  <c r="C7470" i="1" a="1"/>
  <c r="C4055" i="1" a="1"/>
  <c r="C9538" i="1" a="1"/>
  <c r="C11660" i="1" a="1"/>
  <c r="C6559" i="1" a="1"/>
  <c r="C9941" i="1" a="1"/>
  <c r="C6263" i="1" a="1"/>
  <c r="C5364" i="1" a="1"/>
  <c r="C10573" i="1" a="1"/>
  <c r="C4616" i="1" a="1"/>
  <c r="C6755" i="1" a="1"/>
  <c r="C6849" i="1" a="1"/>
  <c r="C4512" i="1" a="1"/>
  <c r="C302" i="1" a="1"/>
  <c r="C6865" i="1" a="1"/>
  <c r="C7461" i="1" a="1"/>
  <c r="C1168" i="1" a="1"/>
  <c r="C2175" i="1" a="1"/>
  <c r="C3660" i="1" a="1"/>
  <c r="C2178" i="1" a="1"/>
  <c r="C3112" i="1" a="1"/>
  <c r="C7511" i="1" a="1"/>
  <c r="C7844" i="1" a="1"/>
  <c r="C7868" i="1" a="1"/>
  <c r="C6746" i="1" a="1"/>
  <c r="C6957" i="1" a="1"/>
  <c r="C11649" i="1" a="1"/>
  <c r="C3852" i="1" a="1"/>
  <c r="C6625" i="1" a="1"/>
  <c r="C5118" i="1" a="1"/>
  <c r="C7582" i="1" a="1"/>
  <c r="C7131" i="1" a="1"/>
  <c r="C5723" i="1" a="1"/>
  <c r="C6595" i="1" a="1"/>
  <c r="C4750" i="1" a="1"/>
  <c r="C10753" i="1" a="1"/>
  <c r="C5224" i="1" a="1"/>
  <c r="C5501" i="1" a="1"/>
  <c r="C7675" i="1" a="1"/>
  <c r="C11611" i="1" a="1"/>
  <c r="C3687" i="1" a="1"/>
  <c r="C4336" i="1" a="1"/>
  <c r="C6358" i="1" a="1"/>
  <c r="C6150" i="1" a="1"/>
  <c r="C9753" i="1" a="1"/>
  <c r="C3778" i="1" a="1"/>
  <c r="C5181" i="1" a="1"/>
  <c r="C4690" i="1" a="1"/>
  <c r="C6792" i="1" a="1"/>
  <c r="C6320" i="1" a="1"/>
  <c r="C4396" i="1" a="1"/>
  <c r="C5044" i="1" a="1"/>
  <c r="C11523" i="1" a="1"/>
  <c r="C11759" i="1" a="1"/>
  <c r="C11425" i="1" a="1"/>
  <c r="C8450" i="1" a="1"/>
  <c r="C289" i="1" a="1"/>
  <c r="C2421" i="1" a="1"/>
  <c r="C16144" i="1" a="1"/>
  <c r="C2955" i="1" a="1"/>
  <c r="C4555" i="1" a="1"/>
  <c r="C4601" i="1" a="1"/>
  <c r="C4341" i="1" a="1"/>
  <c r="C7611" i="1" a="1"/>
  <c r="C5995" i="1" a="1"/>
  <c r="C3051" i="1" a="1"/>
  <c r="C5639" i="1" a="1"/>
  <c r="C4548" i="1" a="1"/>
  <c r="C4848" i="1" a="1"/>
  <c r="C5683" i="1" a="1"/>
  <c r="C4938" i="1" a="1"/>
  <c r="C3963" i="1" a="1"/>
  <c r="C2670" i="1" a="1"/>
  <c r="C3007" i="1" a="1"/>
  <c r="C8654" i="1" a="1"/>
  <c r="C4331" i="1" a="1"/>
  <c r="C3375" i="1" a="1"/>
  <c r="C12017" i="1" a="1"/>
  <c r="C4080" i="1" a="1"/>
  <c r="C4361" i="1" a="1"/>
  <c r="C5242" i="1" a="1"/>
  <c r="C2156" i="1" a="1"/>
  <c r="C11332" i="1" a="1"/>
  <c r="C2100" i="1" a="1"/>
  <c r="C9163" i="1" a="1"/>
  <c r="C5567" i="1" a="1"/>
  <c r="C4854" i="1" a="1"/>
  <c r="C2435" i="1" a="1"/>
  <c r="C4648" i="1" a="1"/>
  <c r="C4571" i="1" a="1"/>
  <c r="C7642" i="1" a="1"/>
  <c r="C4194" i="1" a="1"/>
  <c r="C5135" i="1" a="1"/>
  <c r="C4980" i="1" a="1"/>
  <c r="C3745" i="1" a="1"/>
  <c r="C5199" i="1" a="1"/>
  <c r="C3846" i="1" a="1"/>
  <c r="C3402" i="1" a="1"/>
  <c r="C4723" i="1" a="1"/>
  <c r="C6375" i="1" a="1"/>
  <c r="C4159" i="1" a="1"/>
  <c r="C5484" i="1" a="1"/>
  <c r="C5294" i="1" a="1"/>
  <c r="C5977" i="1" a="1"/>
  <c r="C2929" i="1" a="1"/>
  <c r="C6617" i="1" a="1"/>
  <c r="C6474" i="1" a="1"/>
  <c r="C5134" i="1" a="1"/>
  <c r="C5206" i="1" a="1"/>
  <c r="C3244" i="1" a="1"/>
  <c r="C3774" i="1" a="1"/>
  <c r="C3893" i="1" a="1"/>
  <c r="C2682" i="1" a="1"/>
  <c r="C4280" i="1" a="1"/>
  <c r="C3102" i="1" a="1"/>
  <c r="C5522" i="1" a="1"/>
  <c r="C4133" i="1" a="1"/>
  <c r="C5633" i="1" a="1"/>
  <c r="C5506" i="1" a="1"/>
  <c r="C3018" i="1" a="1"/>
  <c r="C6426" i="1" a="1"/>
  <c r="C5250" i="1" a="1"/>
  <c r="C5071" i="1" a="1"/>
  <c r="C6936" i="1" a="1"/>
  <c r="C6801" i="1" a="1"/>
  <c r="C5756" i="1" a="1"/>
  <c r="C8104" i="1" a="1"/>
  <c r="C9291" i="1" a="1"/>
  <c r="C6027" i="1" a="1"/>
  <c r="C6186" i="1" a="1"/>
  <c r="C6696" i="1" a="1"/>
  <c r="C7426" i="1" a="1"/>
  <c r="C6251" i="1" a="1"/>
  <c r="C6886" i="1" a="1"/>
  <c r="C6074" i="1" a="1"/>
  <c r="C7170" i="1" a="1"/>
  <c r="C5393" i="1" a="1"/>
  <c r="C6267" i="1" a="1"/>
  <c r="C9490" i="1" a="1"/>
  <c r="C4692" i="1" a="1"/>
  <c r="C5463" i="1" a="1"/>
  <c r="C5046" i="1" a="1"/>
  <c r="C6651" i="1" a="1"/>
  <c r="C5125" i="1" a="1"/>
  <c r="C9389" i="1" a="1"/>
  <c r="C5485" i="1" a="1"/>
  <c r="C7874" i="1" a="1"/>
  <c r="C6259" i="1" a="1"/>
  <c r="C4324" i="1" a="1"/>
  <c r="C7788" i="1" a="1"/>
  <c r="C3390" i="1" a="1"/>
  <c r="C6463" i="1" a="1"/>
  <c r="C2119" i="1" a="1"/>
  <c r="C5166" i="1" a="1"/>
  <c r="C5263" i="1" a="1"/>
  <c r="C13455" i="1" a="1"/>
  <c r="C5918" i="1" a="1"/>
  <c r="C4675" i="1" a="1"/>
  <c r="C6905" i="1" a="1"/>
  <c r="C14876" i="1" a="1"/>
  <c r="C4209" i="1" a="1"/>
  <c r="C8149" i="1" a="1"/>
  <c r="C5762" i="1" a="1"/>
  <c r="C6770" i="1" a="1"/>
  <c r="C6676" i="1" a="1"/>
  <c r="C10381" i="1" a="1"/>
  <c r="C8318" i="1" a="1"/>
  <c r="C6963" i="1" a="1"/>
  <c r="C5115" i="1" a="1"/>
  <c r="C7456" i="1" a="1"/>
  <c r="C7407" i="1" a="1"/>
  <c r="C7723" i="1" a="1"/>
  <c r="C5654" i="1" a="1"/>
  <c r="C5481" i="1" a="1"/>
  <c r="C11468" i="1" a="1"/>
  <c r="C10113" i="1" a="1"/>
  <c r="C6092" i="1" a="1"/>
  <c r="C8471" i="1" a="1"/>
  <c r="C6121" i="1" a="1"/>
  <c r="C4724" i="1" a="1"/>
  <c r="C8008" i="1" a="1"/>
  <c r="C3176" i="1" a="1"/>
  <c r="C7126" i="1" a="1"/>
  <c r="C4803" i="1" a="1"/>
  <c r="C5090" i="1" a="1"/>
  <c r="C7574" i="1" a="1"/>
  <c r="C3906" i="1" a="1"/>
  <c r="C7852" i="1" a="1"/>
  <c r="C8103" i="1" a="1"/>
  <c r="C8504" i="1" a="1"/>
  <c r="C7048" i="1" a="1"/>
  <c r="C3705" i="1" a="1"/>
  <c r="C8094" i="1" a="1"/>
  <c r="C8590" i="1" a="1"/>
  <c r="C8390" i="1" a="1"/>
  <c r="C7316" i="1" a="1"/>
  <c r="C10429" i="1" a="1"/>
  <c r="C6853" i="1" a="1"/>
  <c r="C10942" i="1" a="1"/>
  <c r="C3580" i="1" a="1"/>
  <c r="C5830" i="1" a="1"/>
  <c r="C7621" i="1" a="1"/>
  <c r="C11089" i="1" a="1"/>
  <c r="C11689" i="1" a="1"/>
  <c r="C7565" i="1" a="1"/>
  <c r="C6515" i="1" a="1"/>
  <c r="C4967" i="1" a="1"/>
  <c r="C6415" i="1" a="1"/>
  <c r="C6938" i="1" a="1"/>
  <c r="C4139" i="1" a="1"/>
  <c r="C5971" i="1" a="1"/>
  <c r="C2724" i="1" a="1"/>
  <c r="C12704" i="1" a="1"/>
  <c r="C4909" i="1" a="1"/>
  <c r="C8436" i="1" a="1"/>
  <c r="C9704" i="1" a="1"/>
  <c r="C5533" i="1" a="1"/>
  <c r="C9946" i="1" a="1"/>
  <c r="C7355" i="1" a="1"/>
  <c r="C7412" i="1" a="1"/>
  <c r="C6449" i="1" a="1"/>
  <c r="C8923" i="1" a="1"/>
  <c r="C10107" i="1" a="1"/>
  <c r="C9108" i="1" a="1"/>
  <c r="C5415" i="1" a="1"/>
  <c r="C9560" i="1" a="1"/>
  <c r="C9831" i="1" a="1"/>
  <c r="C6556" i="1" a="1"/>
  <c r="C4773" i="1" a="1"/>
  <c r="C9387" i="1" a="1"/>
  <c r="C10322" i="1" a="1"/>
  <c r="C8128" i="1" a="1"/>
  <c r="C2714" i="1" a="1"/>
  <c r="C6850" i="1" a="1"/>
  <c r="C7275" i="1" a="1"/>
  <c r="C13126" i="1" a="1"/>
  <c r="C2729" i="1" a="1"/>
  <c r="C5666" i="1" a="1"/>
  <c r="C3496" i="1" a="1"/>
  <c r="C3972" i="1" a="1"/>
  <c r="C7678" i="1" a="1"/>
  <c r="C2106" i="1" a="1"/>
  <c r="C2780" i="1" a="1"/>
  <c r="C3369" i="1" a="1"/>
  <c r="C9809" i="1" a="1"/>
  <c r="C6708" i="1" a="1"/>
  <c r="C6879" i="1" a="1"/>
  <c r="C8210" i="1" a="1"/>
  <c r="C7284" i="1" a="1"/>
  <c r="C8862" i="1" a="1"/>
  <c r="C7418" i="1" a="1"/>
  <c r="C4135" i="1" a="1"/>
  <c r="C11553" i="1" a="1"/>
  <c r="C9280" i="1" a="1"/>
  <c r="C8608" i="1" a="1"/>
  <c r="C4330" i="1" a="1"/>
  <c r="C3333" i="1" a="1"/>
  <c r="C6902" i="1" a="1"/>
  <c r="C6381" i="1" a="1"/>
  <c r="C8327" i="1" a="1"/>
  <c r="C3570" i="1" a="1"/>
  <c r="C3816" i="1" a="1"/>
  <c r="C10512" i="1" a="1"/>
  <c r="C7198" i="1" a="1"/>
  <c r="C4957" i="1" a="1"/>
  <c r="C5349" i="1" a="1"/>
  <c r="C9647" i="1" a="1"/>
  <c r="C6232" i="1" a="1"/>
  <c r="C6844" i="1" a="1"/>
  <c r="C8683" i="1" a="1"/>
  <c r="C2926" i="1" a="1"/>
  <c r="C3265" i="1" a="1"/>
  <c r="C16612" i="1" a="1"/>
  <c r="C4391" i="1" a="1"/>
  <c r="C4920" i="1" a="1"/>
  <c r="C4124" i="1" a="1"/>
  <c r="C7095" i="1" a="1"/>
  <c r="C8002" i="1" a="1"/>
  <c r="C9808" i="1" a="1"/>
  <c r="C7451" i="1" a="1"/>
  <c r="C8552" i="1" a="1"/>
  <c r="C6533" i="1" a="1"/>
  <c r="C6203" i="1" a="1"/>
  <c r="C5904" i="1" a="1"/>
  <c r="C5609" i="1" a="1"/>
  <c r="C4212" i="1" a="1"/>
  <c r="C9014" i="1" a="1"/>
  <c r="C9278" i="1" a="1"/>
  <c r="C6642" i="1" a="1"/>
  <c r="C6336" i="1" a="1"/>
  <c r="C5525" i="1" a="1"/>
  <c r="C10579" i="1" a="1"/>
  <c r="C7239" i="1" a="1"/>
  <c r="C9215" i="1" a="1"/>
  <c r="C8294" i="1" a="1"/>
  <c r="C5251" i="1" a="1"/>
  <c r="C4490" i="1" a="1"/>
  <c r="C9317" i="1" a="1"/>
  <c r="C4473" i="1" a="1"/>
  <c r="C9697" i="1" a="1"/>
  <c r="C14542" i="1" a="1"/>
  <c r="C5145" i="1" a="1"/>
  <c r="C5030" i="1" a="1"/>
  <c r="C4525" i="1" a="1"/>
  <c r="C11259" i="1" a="1"/>
  <c r="C6562" i="1" a="1"/>
  <c r="C4311" i="1" a="1"/>
  <c r="C12345" i="1" a="1"/>
  <c r="C10665" i="1" a="1"/>
  <c r="C7064" i="1" a="1"/>
  <c r="C6948" i="1" a="1"/>
  <c r="C11925" i="1" a="1"/>
  <c r="C3740" i="1" a="1"/>
  <c r="C2797" i="1" a="1"/>
  <c r="C6690" i="1" a="1"/>
  <c r="C8686" i="1" a="1"/>
  <c r="C9153" i="1" a="1"/>
  <c r="C7827" i="1" a="1"/>
  <c r="C5675" i="1" a="1"/>
  <c r="C4569" i="1" a="1"/>
  <c r="C3873" i="1" a="1"/>
  <c r="C4942" i="1" a="1"/>
  <c r="C8177" i="1" a="1"/>
  <c r="C11366" i="1" a="1"/>
  <c r="C9859" i="1" a="1"/>
  <c r="C1681" i="1" a="1"/>
  <c r="C3120" i="1" a="1"/>
  <c r="C4740" i="1" a="1"/>
  <c r="C11011" i="1" a="1"/>
  <c r="C7125" i="1" a="1"/>
  <c r="C4347" i="1" a="1"/>
  <c r="C10420" i="1" a="1"/>
  <c r="C6068" i="1" a="1"/>
  <c r="C7663" i="1" a="1"/>
  <c r="C3272" i="1" a="1"/>
  <c r="C4935" i="1" a="1"/>
  <c r="C4532" i="1" a="1"/>
  <c r="C4052" i="1" a="1"/>
  <c r="C5035" i="1" a="1"/>
  <c r="C7350" i="1" a="1"/>
  <c r="C1831" i="1" a="1"/>
  <c r="C5157" i="1" a="1"/>
  <c r="C6141" i="1" a="1"/>
  <c r="C6783" i="1" a="1"/>
  <c r="C4617" i="1" a="1"/>
  <c r="C10912" i="1" a="1"/>
  <c r="C7510" i="1" a="1"/>
  <c r="C8476" i="1" a="1"/>
  <c r="C6962" i="1" a="1"/>
  <c r="C7457" i="1" a="1"/>
  <c r="C13192" i="1" a="1"/>
  <c r="C9325" i="1" a="1"/>
  <c r="C3553" i="1" a="1"/>
  <c r="C7562" i="1" a="1"/>
  <c r="C8266" i="1" a="1"/>
  <c r="C3321" i="1" a="1"/>
  <c r="C8042" i="1" a="1"/>
  <c r="C8481" i="1" a="1"/>
  <c r="C11593" i="1" a="1"/>
  <c r="C8719" i="1" a="1"/>
  <c r="C9782" i="1" a="1"/>
  <c r="C9438" i="1" a="1"/>
  <c r="C4292" i="1" a="1"/>
  <c r="C7502" i="1" a="1"/>
  <c r="C8754" i="1" a="1"/>
  <c r="C9465" i="1" a="1"/>
  <c r="C12248" i="1" a="1"/>
  <c r="C5734" i="1" a="1"/>
  <c r="C5197" i="1" a="1"/>
  <c r="C6568" i="1" a="1"/>
  <c r="C11874" i="1" a="1"/>
  <c r="C8960" i="1" a="1"/>
  <c r="C6643" i="1" a="1"/>
  <c r="C15934" i="1" a="1"/>
  <c r="C16976" i="1" a="1"/>
  <c r="C7276" i="1" a="1"/>
  <c r="C10729" i="1" a="1"/>
  <c r="C18327" i="1" a="1"/>
  <c r="C18151" i="1" a="1"/>
  <c r="C9300" i="1" a="1"/>
  <c r="C10882" i="1" a="1"/>
  <c r="C8509" i="1" a="1"/>
  <c r="C9674" i="1" a="1"/>
  <c r="C4993" i="1" a="1"/>
  <c r="C6557" i="1" a="1"/>
  <c r="C4390" i="1" a="1"/>
  <c r="C15004" i="1" a="1"/>
  <c r="C6606" i="1" a="1"/>
  <c r="C6076" i="1" a="1"/>
  <c r="C8942" i="1" a="1"/>
  <c r="C9173" i="1" a="1"/>
  <c r="C13034" i="1" a="1"/>
  <c r="C6067" i="1" a="1"/>
  <c r="C9663" i="1" a="1"/>
  <c r="C12023" i="1" a="1"/>
  <c r="C13365" i="1" a="1"/>
  <c r="C8391" i="1" a="1"/>
  <c r="C9137" i="1" a="1"/>
  <c r="C6634" i="1" a="1"/>
  <c r="C5284" i="1" a="1"/>
  <c r="C3875" i="1" a="1"/>
  <c r="C5225" i="1" a="1"/>
  <c r="C6212" i="1" a="1"/>
  <c r="C5867" i="1" a="1"/>
  <c r="C8310" i="1" a="1"/>
  <c r="C5009" i="1" a="1"/>
  <c r="C11747" i="1" a="1"/>
  <c r="C10613" i="1" a="1"/>
  <c r="C13970" i="1" a="1"/>
  <c r="C14416" i="1" a="1"/>
  <c r="C13850" i="1" a="1"/>
  <c r="C8022" i="1" a="1"/>
  <c r="C9743" i="1" a="1"/>
  <c r="C11947" i="1" a="1"/>
  <c r="C7264" i="1" a="1"/>
  <c r="C8041" i="1" a="1"/>
  <c r="C11349" i="1" a="1"/>
  <c r="C5691" i="1" a="1"/>
  <c r="C5193" i="1" a="1"/>
  <c r="C6345" i="1" a="1"/>
  <c r="C3602" i="1" a="1"/>
  <c r="C11771" i="1" a="1"/>
  <c r="C5096" i="1" a="1"/>
  <c r="C6529" i="1" a="1"/>
  <c r="C11633" i="1" a="1"/>
  <c r="C4610" i="1" a="1"/>
  <c r="C7705" i="1" a="1"/>
  <c r="C8181" i="1" a="1"/>
  <c r="C9259" i="1" a="1"/>
  <c r="C9726" i="1" a="1"/>
  <c r="C7299" i="1" a="1"/>
  <c r="C4894" i="1" a="1"/>
  <c r="C5008" i="1" a="1"/>
  <c r="C6623" i="1" a="1"/>
  <c r="C8724" i="1" a="1"/>
  <c r="C10137" i="1" a="1"/>
  <c r="C6342" i="1" a="1"/>
  <c r="C7822" i="1" a="1"/>
  <c r="C7236" i="1" a="1"/>
  <c r="C13071" i="1" a="1"/>
  <c r="C5328" i="1" a="1"/>
  <c r="C9626" i="1" a="1"/>
  <c r="C5847" i="1" a="1"/>
  <c r="C10074" i="1" a="1"/>
  <c r="C15201" i="1" a="1"/>
  <c r="C7425" i="1" a="1"/>
  <c r="C6230" i="1" a="1"/>
  <c r="C4686" i="1" a="1"/>
  <c r="C8458" i="1" a="1"/>
  <c r="C6389" i="1" a="1"/>
  <c r="C13875" i="1" a="1"/>
  <c r="C10683" i="1" a="1"/>
  <c r="C6810" i="1" a="1"/>
  <c r="C8580" i="1" a="1"/>
  <c r="C9076" i="1" a="1"/>
  <c r="C6508" i="1" a="1"/>
  <c r="C6238" i="1" a="1"/>
  <c r="C11594" i="1" a="1"/>
  <c r="C8406" i="1" a="1"/>
  <c r="C11748" i="1" a="1"/>
  <c r="C6656" i="1" a="1"/>
  <c r="C6102" i="1" a="1"/>
  <c r="C10276" i="1" a="1"/>
  <c r="C9541" i="1" a="1"/>
  <c r="C10748" i="1" a="1"/>
  <c r="C7644" i="1" a="1"/>
  <c r="C12875" i="1" a="1"/>
  <c r="C7273" i="1" a="1"/>
  <c r="C9763" i="1" a="1"/>
  <c r="C9405" i="1" a="1"/>
  <c r="C6213" i="1" a="1"/>
  <c r="C7153" i="1" a="1"/>
  <c r="C9160" i="1" a="1"/>
  <c r="C7301" i="1" a="1"/>
  <c r="C7261" i="1" a="1"/>
  <c r="C10026" i="1" a="1"/>
  <c r="C9103" i="1" a="1"/>
  <c r="C5653" i="1" a="1"/>
  <c r="C6813" i="1" a="1"/>
  <c r="C9181" i="1" a="1"/>
  <c r="C10118" i="1" a="1"/>
  <c r="C9832" i="1" a="1"/>
  <c r="C5123" i="1" a="1"/>
  <c r="C11591" i="1" a="1"/>
  <c r="C13116" i="1" a="1"/>
  <c r="C11228" i="1" a="1"/>
  <c r="C11686" i="1" a="1"/>
  <c r="C6929" i="1" a="1"/>
  <c r="C9478" i="1" a="1"/>
  <c r="C13184" i="1" a="1"/>
  <c r="C10415" i="1" a="1"/>
  <c r="C16576" i="1" a="1"/>
  <c r="C6934" i="1" a="1"/>
  <c r="C11790" i="1" a="1"/>
  <c r="C8669" i="1" a="1"/>
  <c r="C9240" i="1" a="1"/>
  <c r="C4828" i="1" a="1"/>
  <c r="C11597" i="1" a="1"/>
  <c r="C6706" i="1" a="1"/>
  <c r="C7568" i="1" a="1"/>
  <c r="C10367" i="1" a="1"/>
  <c r="C7889" i="1" a="1"/>
  <c r="C10446" i="1" a="1"/>
  <c r="C8565" i="1" a="1"/>
  <c r="C7422" i="1" a="1"/>
  <c r="C7944" i="1" a="1"/>
  <c r="C5319" i="1" a="1"/>
  <c r="C7774" i="1" a="1"/>
  <c r="C8950" i="1" a="1"/>
  <c r="C9687" i="1" a="1"/>
  <c r="C8934" i="1" a="1"/>
  <c r="C9652" i="1" a="1"/>
  <c r="C5807" i="1" a="1"/>
  <c r="C5881" i="1" a="1"/>
  <c r="C6551" i="1" a="1"/>
  <c r="C8250" i="1" a="1"/>
  <c r="C10783" i="1" a="1"/>
  <c r="C5052" i="1" a="1"/>
  <c r="C7701" i="1" a="1"/>
  <c r="C9368" i="1" a="1"/>
  <c r="C11297" i="1" a="1"/>
  <c r="C7384" i="1" a="1"/>
  <c r="C8755" i="1" a="1"/>
  <c r="C14648" i="1" a="1"/>
  <c r="C16425" i="1" a="1"/>
  <c r="C16042" i="1" a="1"/>
  <c r="C15071" i="1" a="1"/>
  <c r="C7863" i="1" a="1"/>
  <c r="C11217" i="1" a="1"/>
  <c r="C5268" i="1" a="1"/>
  <c r="C9775" i="1" a="1"/>
  <c r="C4870" i="1" a="1"/>
  <c r="C13833" i="1" a="1"/>
  <c r="C8836" i="1" a="1"/>
  <c r="C6646" i="1" a="1"/>
  <c r="C5450" i="1" a="1"/>
  <c r="C3861" i="1" a="1"/>
  <c r="C3980" i="1" a="1"/>
  <c r="C5236" i="1" a="1"/>
  <c r="C11215" i="1" a="1"/>
  <c r="C4905" i="1" a="1"/>
  <c r="C4002" i="1" a="1"/>
  <c r="C4805" i="1" a="1"/>
  <c r="C8457" i="1" a="1"/>
  <c r="C7755" i="1" a="1"/>
  <c r="C9817" i="1" a="1"/>
  <c r="C7526" i="1" a="1"/>
  <c r="C8511" i="1" a="1"/>
  <c r="C10204" i="1" a="1"/>
  <c r="C11693" i="1" a="1"/>
  <c r="C7041" i="1" a="1"/>
  <c r="C10227" i="1" a="1"/>
  <c r="C7392" i="1" a="1"/>
  <c r="C12327" i="1" a="1"/>
  <c r="C13927" i="1" a="1"/>
  <c r="C14559" i="1" a="1"/>
  <c r="C19003" i="1" a="1"/>
  <c r="C13319" i="1" a="1"/>
  <c r="C9760" i="1" a="1"/>
  <c r="C9826" i="1" a="1"/>
  <c r="C10401" i="1" a="1"/>
  <c r="C4203" i="1" a="1"/>
  <c r="C12541" i="1" a="1"/>
  <c r="C9323" i="1" a="1"/>
  <c r="C10861" i="1" a="1"/>
  <c r="C7208" i="1" a="1"/>
  <c r="C5684" i="1" a="1"/>
  <c r="C4841" i="1" a="1"/>
  <c r="C5891" i="1" a="1"/>
  <c r="C4766" i="1" a="1"/>
  <c r="C13058" i="1" a="1"/>
  <c r="C10965" i="1" a="1"/>
  <c r="C5439" i="1" a="1"/>
  <c r="C2927" i="1" a="1"/>
  <c r="C4045" i="1" a="1"/>
  <c r="C4224" i="1" a="1"/>
  <c r="C3663" i="1" a="1"/>
  <c r="C5537" i="1" a="1"/>
  <c r="C4059" i="1" a="1"/>
  <c r="C5045" i="1" a="1"/>
  <c r="C8354" i="1" a="1"/>
  <c r="C5505" i="1" a="1"/>
  <c r="C10736" i="1" a="1"/>
  <c r="C5104" i="1" a="1"/>
  <c r="C6950" i="1" a="1"/>
  <c r="C5626" i="1" a="1"/>
  <c r="C12893" i="1" a="1"/>
  <c r="C9883" i="1" a="1"/>
  <c r="C8745" i="1" a="1"/>
  <c r="C7052" i="1" a="1"/>
  <c r="C8515" i="1" a="1"/>
  <c r="C4384" i="1" a="1"/>
  <c r="C7020" i="1" a="1"/>
  <c r="C6603" i="1" a="1"/>
  <c r="C5636" i="1" a="1"/>
  <c r="C4516" i="1" a="1"/>
  <c r="C3107" i="1" a="1"/>
  <c r="C3810" i="1" a="1"/>
  <c r="C4132" i="1" a="1"/>
  <c r="C8442" i="1" a="1"/>
  <c r="C6479" i="1" a="1"/>
  <c r="C1271" i="1" a="1"/>
  <c r="C5564" i="1" a="1"/>
  <c r="C4582" i="1" a="1"/>
  <c r="C7295" i="1" a="1"/>
  <c r="C3456" i="1" a="1"/>
  <c r="C3952" i="1" a="1"/>
  <c r="C9342" i="1" a="1"/>
  <c r="C4945" i="1" a="1"/>
  <c r="C11222" i="1" a="1"/>
  <c r="C6187" i="1" a="1"/>
  <c r="C5745" i="1" a="1"/>
  <c r="C7278" i="1" a="1"/>
  <c r="C7082" i="1" a="1"/>
  <c r="C9384" i="1" a="1"/>
  <c r="C5911" i="1" a="1"/>
  <c r="C6944" i="1" a="1"/>
  <c r="C9322" i="1" a="1"/>
  <c r="C12168" i="1" a="1"/>
  <c r="C7436" i="1" a="1"/>
  <c r="C6115" i="1" a="1"/>
  <c r="C10082" i="1" a="1"/>
  <c r="C6104" i="1" a="1"/>
  <c r="C6897" i="1" a="1"/>
  <c r="C6246" i="1" a="1"/>
  <c r="C2835" i="1" a="1"/>
  <c r="C9198" i="1" a="1"/>
  <c r="C5936" i="1" a="1"/>
  <c r="C6725" i="1" a="1"/>
  <c r="C6166" i="1" a="1"/>
  <c r="C5497" i="1" a="1"/>
  <c r="C8319" i="1" a="1"/>
  <c r="C11258" i="1" a="1"/>
  <c r="C7873" i="1" a="1"/>
  <c r="C6501" i="1" a="1"/>
  <c r="C11622" i="1" a="1"/>
  <c r="C6517" i="1" a="1"/>
  <c r="C16493" i="1" a="1"/>
  <c r="C19580" i="1" a="1"/>
  <c r="C12623" i="1" a="1"/>
  <c r="C6299" i="1" a="1"/>
  <c r="C8726" i="1" a="1"/>
  <c r="C9212" i="1" a="1"/>
  <c r="C13662" i="1" a="1"/>
  <c r="C8500" i="1" a="1"/>
  <c r="C8630" i="1" a="1"/>
  <c r="C6935" i="1" a="1"/>
  <c r="C7074" i="1" a="1"/>
  <c r="C13331" i="1" a="1"/>
  <c r="C6679" i="1" a="1"/>
  <c r="C4970" i="1" a="1"/>
  <c r="C6159" i="1" a="1"/>
  <c r="C14653" i="1" a="1"/>
  <c r="C6480" i="1" a="1"/>
  <c r="C10695" i="1" a="1"/>
  <c r="C5256" i="1" a="1"/>
  <c r="C6883" i="1" a="1"/>
  <c r="C9603" i="1" a="1"/>
  <c r="C8293" i="1" a="1"/>
  <c r="C4833" i="1" a="1"/>
  <c r="C6146" i="1" a="1"/>
  <c r="C9052" i="1" a="1"/>
  <c r="C7682" i="1" a="1"/>
  <c r="C8840" i="1" a="1"/>
  <c r="C9533" i="1" a="1"/>
  <c r="C7139" i="1" a="1"/>
  <c r="C6098" i="1" a="1"/>
  <c r="C4359" i="1" a="1"/>
  <c r="C13552" i="1" a="1"/>
  <c r="C6110" i="1" a="1"/>
  <c r="C14326" i="1" a="1"/>
  <c r="C8651" i="1" a="1"/>
  <c r="C13279" i="1" a="1"/>
  <c r="C17213" i="1" a="1"/>
  <c r="C5555" i="1" a="1"/>
  <c r="C11915" i="1" a="1"/>
  <c r="C6168" i="1" a="1"/>
  <c r="C5788" i="1" a="1"/>
  <c r="C6107" i="1" a="1"/>
  <c r="C8133" i="1" a="1"/>
  <c r="C5353" i="1" a="1"/>
  <c r="C4144" i="1" a="1"/>
  <c r="C10707" i="1" a="1"/>
  <c r="C7158" i="1" a="1"/>
  <c r="C7674" i="1" a="1"/>
  <c r="C10182" i="1" a="1"/>
  <c r="C11037" i="1" a="1"/>
  <c r="C8479" i="1" a="1"/>
  <c r="C5440" i="1" a="1"/>
  <c r="C11489" i="1" a="1"/>
  <c r="C8225" i="1" a="1"/>
  <c r="C7784" i="1" a="1"/>
  <c r="C9012" i="1" a="1"/>
  <c r="C3904" i="1" a="1"/>
  <c r="C8929" i="1" a="1"/>
  <c r="C5701" i="1" a="1"/>
  <c r="C11745" i="1" a="1"/>
  <c r="C5758" i="1" a="1"/>
  <c r="C6569" i="1" a="1"/>
  <c r="C8779" i="1" a="1"/>
  <c r="C10649" i="1" a="1"/>
  <c r="C8322" i="1" a="1"/>
  <c r="C6982" i="1" a="1"/>
  <c r="C11156" i="1" a="1"/>
  <c r="C4977" i="1" a="1"/>
  <c r="C6134" i="1" a="1"/>
  <c r="C5584" i="1" a="1"/>
  <c r="C11634" i="1" a="1"/>
  <c r="C6211" i="1" a="1"/>
  <c r="C8602" i="1" a="1"/>
  <c r="C7513" i="1" a="1"/>
  <c r="C11293" i="1" a="1"/>
  <c r="C4961" i="1" a="1"/>
  <c r="C11817" i="1" a="1"/>
  <c r="C6703" i="1" a="1"/>
  <c r="C8269" i="1" a="1"/>
  <c r="C9614" i="1" a="1"/>
  <c r="C9213" i="1" a="1"/>
  <c r="C10830" i="1" a="1"/>
  <c r="C5604" i="1" a="1"/>
  <c r="C10969" i="1" a="1"/>
  <c r="C6002" i="1" a="1"/>
  <c r="C9963" i="1" a="1"/>
  <c r="C4439" i="1" a="1"/>
  <c r="C12772" i="1" a="1"/>
  <c r="C8614" i="1" a="1"/>
  <c r="C14779" i="1" a="1"/>
  <c r="C8121" i="1" a="1"/>
  <c r="C7649" i="1" a="1"/>
  <c r="C6265" i="1" a="1"/>
  <c r="C9350" i="1" a="1"/>
  <c r="C6612" i="1" a="1"/>
  <c r="C5878" i="1" a="1"/>
  <c r="C10160" i="1" a="1"/>
  <c r="C13125" i="1" a="1"/>
  <c r="C8238" i="1" a="1"/>
  <c r="C8789" i="1" a="1"/>
  <c r="C8933" i="1" a="1"/>
  <c r="C5343" i="1" a="1"/>
  <c r="C4612" i="1" a="1"/>
  <c r="C10611" i="1" a="1"/>
  <c r="C6782" i="1" a="1"/>
  <c r="C7289" i="1" a="1"/>
  <c r="C6976" i="1" a="1"/>
  <c r="C7097" i="1" a="1"/>
  <c r="C8628" i="1" a="1"/>
  <c r="C8151" i="1" a="1"/>
  <c r="C14796" i="1" a="1"/>
  <c r="C9749" i="1" a="1"/>
  <c r="C11326" i="1" a="1"/>
  <c r="C13044" i="1" a="1"/>
  <c r="C8678" i="1" a="1"/>
  <c r="C10010" i="1" a="1"/>
  <c r="C17622" i="1" a="1"/>
  <c r="C12175" i="1" a="1"/>
  <c r="C11778" i="1" a="1"/>
  <c r="C13475" i="1" a="1"/>
  <c r="C11138" i="1" a="1"/>
  <c r="C12441" i="1" a="1"/>
  <c r="C7365" i="1" a="1"/>
  <c r="C10526" i="1" a="1"/>
  <c r="C5010" i="1" a="1"/>
  <c r="C7790" i="1" a="1"/>
  <c r="C7615" i="1" a="1"/>
  <c r="C7168" i="1" a="1"/>
  <c r="C11485" i="1" a="1"/>
  <c r="C7915" i="1" a="1"/>
  <c r="C4191" i="1" a="1"/>
  <c r="C8083" i="1" a="1"/>
  <c r="C11036" i="1" a="1"/>
  <c r="C9818" i="1" a="1"/>
  <c r="C2872" i="1" a="1"/>
  <c r="C8260" i="1" a="1"/>
  <c r="C9297" i="1" a="1"/>
  <c r="C6109" i="1" a="1"/>
  <c r="C11865" i="1" a="1"/>
  <c r="C5980" i="1" a="1"/>
  <c r="C5414" i="1" a="1"/>
  <c r="C10700" i="1" a="1"/>
  <c r="C11141" i="1" a="1"/>
  <c r="C9608" i="1" a="1"/>
  <c r="C12244" i="1" a="1"/>
  <c r="C9260" i="1" a="1"/>
  <c r="C13222" i="1" a="1"/>
  <c r="C14477" i="1" a="1"/>
  <c r="C10198" i="1" a="1"/>
  <c r="C13048" i="1" a="1"/>
  <c r="C19186" i="1" a="1"/>
  <c r="C5955" i="1" a="1"/>
  <c r="C12784" i="1" a="1"/>
  <c r="C9245" i="1" a="1"/>
  <c r="C3944" i="1" a="1"/>
  <c r="C10509" i="1" a="1"/>
  <c r="C6161" i="1" a="1"/>
  <c r="C4943" i="1" a="1"/>
  <c r="C6300" i="1" a="1"/>
  <c r="C11657" i="1" a="1"/>
  <c r="C4315" i="1" a="1"/>
  <c r="C8895" i="1" a="1"/>
  <c r="C8429" i="1" a="1"/>
  <c r="C4934" i="1" a="1"/>
  <c r="C5761" i="1" a="1"/>
  <c r="C6014" i="1" a="1"/>
  <c r="C3960" i="1" a="1"/>
  <c r="C7531" i="1" a="1"/>
  <c r="C10903" i="1" a="1"/>
  <c r="C8624" i="1" a="1"/>
  <c r="C4277" i="1" a="1"/>
  <c r="C8404" i="1" a="1"/>
  <c r="C7929" i="1" a="1"/>
  <c r="C9329" i="1" a="1"/>
  <c r="C9801" i="1" a="1"/>
  <c r="C14562" i="1" a="1"/>
  <c r="C15734" i="1" a="1"/>
  <c r="C5770" i="1" a="1"/>
  <c r="C5726" i="1" a="1"/>
  <c r="C10604" i="1" a="1"/>
  <c r="C18690" i="1" a="1"/>
  <c r="C12368" i="1" a="1"/>
  <c r="C13396" i="1" a="1"/>
  <c r="C6268" i="1" a="1"/>
  <c r="C15144" i="1" a="1"/>
  <c r="C10645" i="1" a="1"/>
  <c r="C7103" i="1" a="1"/>
  <c r="C6488" i="1" a="1"/>
  <c r="C4298" i="1" a="1"/>
  <c r="C8173" i="1" a="1"/>
  <c r="C11804" i="1" a="1"/>
  <c r="C6871" i="1" a="1"/>
  <c r="C10157" i="1" a="1"/>
  <c r="C7132" i="1" a="1"/>
  <c r="C3635" i="1" a="1"/>
  <c r="C4539" i="1" a="1"/>
  <c r="C4535" i="1" a="1"/>
  <c r="C4801" i="1" a="1"/>
  <c r="C8049" i="1" a="1"/>
  <c r="C7997" i="1" a="1"/>
  <c r="C8280" i="1" a="1"/>
  <c r="C3191" i="1" a="1"/>
  <c r="C3037" i="1" a="1"/>
  <c r="C7389" i="1" a="1"/>
  <c r="C9234" i="1" a="1"/>
  <c r="C9219" i="1" a="1"/>
  <c r="C6441" i="1" a="1"/>
  <c r="C9895" i="1" a="1"/>
  <c r="C6845" i="1" a="1"/>
  <c r="C7135" i="1" a="1"/>
  <c r="C3796" i="1" a="1"/>
  <c r="C10710" i="1" a="1"/>
  <c r="C5538" i="1" a="1"/>
  <c r="C4685" i="1" a="1"/>
  <c r="C4032" i="1" a="1"/>
  <c r="C3409" i="1" a="1"/>
  <c r="C2616" i="1" a="1"/>
  <c r="C8709" i="1" a="1"/>
  <c r="C3814" i="1" a="1"/>
  <c r="C2440" i="1" a="1"/>
  <c r="C1927" i="1" a="1"/>
  <c r="C5180" i="1" a="1"/>
  <c r="C10083" i="1" a="1"/>
  <c r="C13539" i="1" a="1"/>
  <c r="C10314" i="1" a="1"/>
  <c r="C8122" i="1" a="1"/>
  <c r="C9188" i="1" a="1"/>
  <c r="C9333" i="1" a="1"/>
  <c r="C6888" i="1" a="1"/>
  <c r="C5281" i="1" a="1"/>
  <c r="C6571" i="1" a="1"/>
  <c r="C1433" i="1" a="1"/>
  <c r="C6978" i="1" a="1"/>
  <c r="C5730" i="1" a="1"/>
  <c r="C8131" i="1" a="1"/>
  <c r="C8642" i="1" a="1"/>
  <c r="C11758" i="1" a="1"/>
  <c r="C8623" i="1" a="1"/>
  <c r="C13408" i="1" a="1"/>
  <c r="C4972" i="1" a="1"/>
  <c r="C5220" i="1" a="1"/>
  <c r="C8067" i="1" a="1"/>
  <c r="C4931" i="1" a="1"/>
  <c r="C6621" i="1" a="1"/>
  <c r="C8825" i="1" a="1"/>
  <c r="C7147" i="1" a="1"/>
  <c r="C6208" i="1" a="1"/>
  <c r="C16204" i="1" a="1"/>
  <c r="C3205" i="1" a="1"/>
  <c r="C12746" i="1" a="1"/>
  <c r="C10702" i="1" a="1"/>
  <c r="C6461" i="1" a="1"/>
  <c r="C12573" i="1" a="1"/>
  <c r="C16159" i="1" a="1"/>
  <c r="C10423" i="1" a="1"/>
  <c r="C13631" i="1" a="1"/>
  <c r="C16461" i="1" a="1"/>
  <c r="C12939" i="1" a="1"/>
  <c r="C14610" i="1" a="1"/>
  <c r="C11450" i="1" a="1"/>
  <c r="C8325" i="1" a="1"/>
  <c r="C13302" i="1" a="1"/>
  <c r="C11908" i="1" a="1"/>
  <c r="C5285" i="1" a="1"/>
  <c r="C8124" i="1" a="1"/>
  <c r="C7118" i="1" a="1"/>
  <c r="C10471" i="1" a="1"/>
  <c r="C5366" i="1" a="1"/>
  <c r="C6494" i="1" a="1"/>
  <c r="C7937" i="1" a="1"/>
  <c r="C7955" i="1" a="1"/>
  <c r="C9929" i="1" a="1"/>
  <c r="C8313" i="1" a="1"/>
  <c r="C10331" i="1" a="1"/>
  <c r="C5368" i="1" a="1"/>
  <c r="C7750" i="1" a="1"/>
  <c r="C11707" i="1" a="1"/>
  <c r="C7055" i="1" a="1"/>
  <c r="C8392" i="1" a="1"/>
  <c r="C6846" i="1" a="1"/>
  <c r="C5527" i="1" a="1"/>
  <c r="C5925" i="1" a="1"/>
  <c r="C10127" i="1" a="1"/>
  <c r="C10486" i="1" a="1"/>
  <c r="C10919" i="1" a="1"/>
  <c r="C12644" i="1" a="1"/>
  <c r="C5898" i="1" a="1"/>
  <c r="C12094" i="1" a="1"/>
  <c r="C16681" i="1" a="1"/>
  <c r="C4796" i="1" a="1"/>
  <c r="C9555" i="1" a="1"/>
  <c r="C15292" i="1" a="1"/>
  <c r="C10183" i="1" a="1"/>
  <c r="C9800" i="1" a="1"/>
  <c r="C6304" i="1" a="1"/>
  <c r="C5108" i="1" a="1"/>
  <c r="C6673" i="1" a="1"/>
  <c r="C9057" i="1" a="1"/>
  <c r="C13712" i="1" a="1"/>
  <c r="C15856" i="1" a="1"/>
  <c r="C7901" i="1" a="1"/>
  <c r="C12245" i="1" a="1"/>
  <c r="C6705" i="1" a="1"/>
  <c r="C8113" i="1" a="1"/>
  <c r="C8399" i="1" a="1"/>
  <c r="C3429" i="1" a="1"/>
  <c r="C2588" i="1" a="1"/>
  <c r="C8208" i="1" a="1"/>
  <c r="C6024" i="1" a="1"/>
  <c r="C9552" i="1" a="1"/>
  <c r="C9442" i="1" a="1"/>
  <c r="C9967" i="1" a="1"/>
  <c r="C6158" i="1" a="1"/>
  <c r="C5136" i="1" a="1"/>
  <c r="C9034" i="1" a="1"/>
  <c r="C8249" i="1" a="1"/>
  <c r="C7601" i="1" a="1"/>
  <c r="C8837" i="1" a="1"/>
  <c r="C12443" i="1" a="1"/>
  <c r="C4199" i="1" a="1"/>
  <c r="C8363" i="1" a="1"/>
  <c r="C7136" i="1" a="1"/>
  <c r="C4012" i="1" a="1"/>
  <c r="C5102" i="1" a="1"/>
  <c r="C10187" i="1" a="1"/>
  <c r="C6077" i="1" a="1"/>
  <c r="C6972" i="1" a="1"/>
  <c r="C8650" i="1" a="1"/>
  <c r="C9428" i="1" a="1"/>
  <c r="C4881" i="1" a="1"/>
  <c r="C10507" i="1" a="1"/>
  <c r="C10636" i="1" a="1"/>
  <c r="C5513" i="1" a="1"/>
  <c r="C7014" i="1" a="1"/>
  <c r="C6097" i="1" a="1"/>
  <c r="C7522" i="1" a="1"/>
  <c r="C5643" i="1" a="1"/>
  <c r="C3315" i="1" a="1"/>
  <c r="C11935" i="1" a="1"/>
  <c r="C11111" i="1" a="1"/>
  <c r="C9283" i="1" a="1"/>
  <c r="C8648" i="1" a="1"/>
  <c r="C12035" i="1" a="1"/>
  <c r="C9038" i="1" a="1"/>
  <c r="C14305" i="1" a="1"/>
  <c r="C8600" i="1" a="1"/>
  <c r="C6095" i="1" a="1"/>
  <c r="C7689" i="1" a="1"/>
  <c r="C11355" i="1" a="1"/>
  <c r="C9794" i="1" a="1"/>
  <c r="C8138" i="1" a="1"/>
  <c r="C13435" i="1" a="1"/>
  <c r="C6167" i="1" a="1"/>
  <c r="C9474" i="1" a="1"/>
  <c r="C5642" i="1" a="1"/>
  <c r="C11716" i="1" a="1"/>
  <c r="C6563" i="1" a="1"/>
  <c r="C7938" i="1" a="1"/>
  <c r="C5797" i="1" a="1"/>
  <c r="C7447" i="1" a="1"/>
  <c r="C5602" i="1" a="1"/>
  <c r="C6470" i="1" a="1"/>
  <c r="C5502" i="1" a="1"/>
  <c r="C5062" i="1" a="1"/>
  <c r="C6225" i="1" a="1"/>
  <c r="C8374" i="1" a="1"/>
  <c r="C10815" i="1" a="1"/>
  <c r="C11339" i="1" a="1"/>
  <c r="C8066" i="1" a="1"/>
  <c r="C9311" i="1" a="1"/>
  <c r="C8621" i="1" a="1"/>
  <c r="C11237" i="1" a="1"/>
  <c r="C8844" i="1" a="1"/>
  <c r="C17794" i="1" a="1"/>
  <c r="C10749" i="1" a="1"/>
  <c r="C12701" i="1" a="1"/>
  <c r="C13469" i="1" a="1"/>
  <c r="C12973" i="1" a="1"/>
  <c r="C9636" i="1" a="1"/>
  <c r="C7685" i="1" a="1"/>
  <c r="C11460" i="1" a="1"/>
  <c r="C10396" i="1" a="1"/>
  <c r="C7490" i="1" a="1"/>
  <c r="C5848" i="1" a="1"/>
  <c r="C7160" i="1" a="1"/>
  <c r="C6308" i="1" a="1"/>
  <c r="C7453" i="1" a="1"/>
  <c r="C7215" i="1" a="1"/>
  <c r="C3802" i="1" a="1"/>
  <c r="C3514" i="1" a="1"/>
  <c r="C5743" i="1" a="1"/>
  <c r="C6718" i="1" a="1"/>
  <c r="C9833" i="1" a="1"/>
  <c r="C16344" i="1" a="1"/>
  <c r="C6140" i="1" a="1"/>
  <c r="C4276" i="1" a="1"/>
  <c r="C2830" i="1" a="1"/>
  <c r="C9487" i="1" a="1"/>
  <c r="C6130" i="1" a="1"/>
  <c r="C5833" i="1" a="1"/>
  <c r="C7383" i="1" a="1"/>
  <c r="C4485" i="1" a="1"/>
  <c r="C9962" i="1" a="1"/>
  <c r="C7271" i="1" a="1"/>
  <c r="C10057" i="1" a="1"/>
  <c r="C9607" i="1" a="1"/>
  <c r="C6589" i="1" a="1"/>
  <c r="C6712" i="1" a="1"/>
  <c r="C3617" i="1" a="1"/>
  <c r="C8063" i="1" a="1"/>
  <c r="C2778" i="1" a="1"/>
  <c r="C1686" i="1" a="1"/>
  <c r="C12420" i="1" a="1"/>
  <c r="C4891" i="1" a="1"/>
  <c r="C3788" i="1" a="1"/>
  <c r="C5574" i="1" a="1"/>
  <c r="C5823" i="1" a="1"/>
  <c r="C5358" i="1" a="1"/>
  <c r="C9158" i="1" a="1"/>
  <c r="C12873" i="1" a="1"/>
  <c r="C6287" i="1" a="1"/>
  <c r="C5821" i="1" a="1"/>
  <c r="C8188" i="1" a="1"/>
  <c r="C4036" i="1" a="1"/>
  <c r="C5832" i="1" a="1"/>
  <c r="C9194" i="1" a="1"/>
  <c r="C10225" i="1" a="1"/>
  <c r="C6249" i="1" a="1"/>
  <c r="C10355" i="1" a="1"/>
  <c r="C7828" i="1" a="1"/>
  <c r="C5704" i="1" a="1"/>
  <c r="C5299" i="1" a="1"/>
  <c r="C10515" i="1" a="1"/>
  <c r="C4073" i="1" a="1"/>
  <c r="C10143" i="1" a="1"/>
  <c r="C10464" i="1" a="1"/>
  <c r="C1344" i="1" a="1"/>
  <c r="C9265" i="1" a="1"/>
  <c r="C11557" i="1" a="1"/>
  <c r="C14935" i="1" a="1"/>
  <c r="C12223" i="1" a="1"/>
  <c r="C9774" i="1" a="1"/>
  <c r="C12520" i="1" a="1"/>
  <c r="C11685" i="1" a="1"/>
  <c r="C7199" i="1" a="1"/>
  <c r="C9365" i="1" a="1"/>
  <c r="C4995" i="1" a="1"/>
  <c r="C8892" i="1" a="1"/>
  <c r="C8948" i="1" a="1"/>
  <c r="C18248" i="1" a="1"/>
  <c r="C16374" i="1" a="1"/>
  <c r="C11308" i="1" a="1"/>
  <c r="C7163" i="1" a="1"/>
  <c r="C10524" i="1" a="1"/>
  <c r="C11208" i="1" a="1"/>
  <c r="C5338" i="1" a="1"/>
  <c r="C14280" i="1" a="1"/>
  <c r="C9779" i="1" a="1"/>
  <c r="C12027" i="1" a="1"/>
  <c r="C7667" i="1" a="1"/>
  <c r="C14494" i="1" a="1"/>
  <c r="C13778" i="1" a="1"/>
  <c r="C11850" i="1" a="1"/>
  <c r="C3704" i="1" a="1"/>
  <c r="C3616" i="1" a="1"/>
  <c r="C3424" i="1" a="1"/>
  <c r="C4495" i="1" a="1"/>
  <c r="C7091" i="1" a="1"/>
  <c r="C8432" i="1" a="1"/>
  <c r="C9646" i="1" a="1"/>
  <c r="C16625" i="1" a="1"/>
  <c r="C4054" i="1" a="1"/>
  <c r="C8499" i="1" a="1"/>
  <c r="C6233" i="1" a="1"/>
  <c r="C9220" i="1" a="1"/>
  <c r="C8999" i="1" a="1"/>
  <c r="C7694" i="1" a="1"/>
  <c r="C8339" i="1" a="1"/>
  <c r="C9199" i="1" a="1"/>
  <c r="C8889" i="1" a="1"/>
  <c r="C14102" i="1" a="1"/>
  <c r="C5392" i="1" a="1"/>
  <c r="C15455" i="1" a="1"/>
  <c r="C11136" i="1" a="1"/>
  <c r="C10886" i="1" a="1"/>
  <c r="C10508" i="1" a="1"/>
  <c r="C8787" i="1" a="1"/>
  <c r="C10895" i="1" a="1"/>
  <c r="C16304" i="1" a="1"/>
  <c r="C8972" i="1" a="1"/>
  <c r="C4069" i="1" a="1"/>
  <c r="C9341" i="1" a="1"/>
  <c r="C8744" i="1" a="1"/>
  <c r="C8904" i="1" a="1"/>
  <c r="C7035" i="1" a="1"/>
  <c r="C4291" i="1" a="1"/>
  <c r="C5737" i="1" a="1"/>
  <c r="C8382" i="1" a="1"/>
  <c r="C8940" i="1" a="1"/>
  <c r="C6691" i="1" a="1"/>
  <c r="C4088" i="1" a="1"/>
  <c r="C9795" i="1" a="1"/>
  <c r="C6704" i="1" a="1"/>
  <c r="C7851" i="1" a="1"/>
  <c r="C8273" i="1" a="1"/>
  <c r="C6678" i="1" a="1"/>
  <c r="C3329" i="1" a="1"/>
  <c r="C5457" i="1" a="1"/>
  <c r="C8221" i="1" a="1"/>
  <c r="C6129" i="1" a="1"/>
  <c r="C8073" i="1" a="1"/>
  <c r="C9772" i="1" a="1"/>
  <c r="C11474" i="1" a="1"/>
  <c r="C6872" i="1" a="1"/>
  <c r="C9545" i="1" a="1"/>
  <c r="C10253" i="1" a="1"/>
  <c r="C7223" i="1" a="1"/>
  <c r="C5427" i="1" a="1"/>
  <c r="C7080" i="1" a="1"/>
  <c r="C14773" i="1" a="1"/>
  <c r="C9748" i="1" a="1"/>
  <c r="C6930" i="1" a="1"/>
  <c r="C5834" i="1" a="1"/>
  <c r="C5915" i="1" a="1"/>
  <c r="C10432" i="1" a="1"/>
  <c r="C4842" i="1" a="1"/>
  <c r="C6848" i="1" a="1"/>
  <c r="C7063" i="1" a="1"/>
  <c r="C6418" i="1" a="1"/>
  <c r="C6548" i="1" a="1"/>
  <c r="C5079" i="1" a="1"/>
  <c r="C7394" i="1" a="1"/>
  <c r="C9111" i="1" a="1"/>
  <c r="C9865" i="1" a="1"/>
  <c r="C9001" i="1" a="1"/>
  <c r="C9318" i="1" a="1"/>
  <c r="C6192" i="1" a="1"/>
  <c r="C10844" i="1" a="1"/>
  <c r="C14952" i="1" a="1"/>
  <c r="C4497" i="1" a="1"/>
  <c r="C6532" i="1" a="1"/>
  <c r="C8043" i="1" a="1"/>
  <c r="C7604" i="1" a="1"/>
  <c r="C9113" i="1" a="1"/>
  <c r="C9746" i="1" a="1"/>
  <c r="C6577" i="1" a="1"/>
  <c r="C3049" i="1" a="1"/>
  <c r="C9416" i="1" a="1"/>
  <c r="C12350" i="1" a="1"/>
  <c r="C6392" i="1" a="1"/>
  <c r="C7193" i="1" a="1"/>
  <c r="C8368" i="1" a="1"/>
  <c r="C6742" i="1" a="1"/>
  <c r="C10066" i="1" a="1"/>
  <c r="C7651" i="1" a="1"/>
  <c r="C6550" i="1" a="1"/>
  <c r="C10044" i="1" a="1"/>
  <c r="C12661" i="1" a="1"/>
  <c r="C11860" i="1" a="1"/>
  <c r="C6410" i="1" a="1"/>
  <c r="C6511" i="1" a="1"/>
  <c r="C5565" i="1" a="1"/>
  <c r="C4505" i="1" a="1"/>
  <c r="C8818" i="1" a="1"/>
  <c r="C10751" i="1" a="1"/>
  <c r="C13046" i="1" a="1"/>
  <c r="C8885" i="1" a="1"/>
  <c r="C13069" i="1" a="1"/>
  <c r="C15509" i="1" a="1"/>
  <c r="C13474" i="1" a="1"/>
  <c r="C14136" i="1" a="1"/>
  <c r="C5072" i="1" a="1"/>
  <c r="C6049" i="1" a="1"/>
  <c r="C3519" i="1" a="1"/>
  <c r="C8606" i="1" a="1"/>
  <c r="C4715" i="1" a="1"/>
  <c r="C8425" i="1" a="1"/>
  <c r="C3850" i="1" a="1"/>
  <c r="C8123" i="1" a="1"/>
  <c r="C8776" i="1" a="1"/>
  <c r="C9151" i="1" a="1"/>
  <c r="C8145" i="1" a="1"/>
  <c r="C7633" i="1" a="1"/>
  <c r="C2659" i="1" a="1"/>
  <c r="C1941" i="1" a="1"/>
  <c r="C5667" i="1" a="1"/>
  <c r="C5822" i="1" a="1"/>
  <c r="C5203" i="1" a="1"/>
  <c r="C8830" i="1" a="1"/>
  <c r="C8921" i="1" a="1"/>
  <c r="C5678" i="1" a="1"/>
  <c r="C4711" i="1" a="1"/>
  <c r="C9582" i="1" a="1"/>
  <c r="C9737" i="1" a="1"/>
  <c r="C7047" i="1" a="1"/>
  <c r="C10479" i="1" a="1"/>
  <c r="C10192" i="1" a="1"/>
  <c r="C8316" i="1" a="1"/>
  <c r="C8505" i="1" a="1"/>
  <c r="C5894" i="1" a="1"/>
  <c r="C10259" i="1" a="1"/>
  <c r="C8469" i="1" a="1"/>
  <c r="C8526" i="1" a="1"/>
  <c r="C4590" i="1" a="1"/>
  <c r="C2744" i="1" a="1"/>
  <c r="C3650" i="1" a="1"/>
  <c r="C5661" i="1" a="1"/>
  <c r="C4103" i="1" a="1"/>
  <c r="C2498" i="1" a="1"/>
  <c r="C6037" i="1" a="1"/>
  <c r="C4071" i="1" a="1"/>
  <c r="C3884" i="1" a="1"/>
  <c r="C6271" i="1" a="1"/>
  <c r="C9558" i="1" a="1"/>
  <c r="C7786" i="1" a="1"/>
  <c r="C13127" i="1" a="1"/>
  <c r="C8749" i="1" a="1"/>
  <c r="C7559" i="1" a="1"/>
  <c r="C9491" i="1" a="1"/>
  <c r="C10311" i="1" a="1"/>
  <c r="C8456" i="1" a="1"/>
  <c r="C8810" i="1" a="1"/>
  <c r="C4106" i="1" a="1"/>
  <c r="C6353" i="1" a="1"/>
  <c r="C5851" i="1" a="1"/>
  <c r="C7329" i="1" a="1"/>
  <c r="C10131" i="1" a="1"/>
  <c r="C7583" i="1" a="1"/>
  <c r="C8839" i="1" a="1"/>
  <c r="C8869" i="1" a="1"/>
  <c r="C11467" i="1" a="1"/>
  <c r="C6175" i="1" a="1"/>
  <c r="C11894" i="1" a="1"/>
  <c r="C6477" i="1" a="1"/>
  <c r="C11071" i="1" a="1"/>
  <c r="C8228" i="1" a="1"/>
  <c r="C4821" i="1" a="1"/>
  <c r="C8376" i="1" a="1"/>
  <c r="C3746" i="1" a="1"/>
  <c r="C5913" i="1" a="1"/>
  <c r="C8571" i="1" a="1"/>
  <c r="C9195" i="1" a="1"/>
  <c r="C12110" i="1" a="1"/>
  <c r="C14785" i="1" a="1"/>
  <c r="C10738" i="1" a="1"/>
  <c r="C6437" i="1" a="1"/>
  <c r="C10944" i="1" a="1"/>
  <c r="C16983" i="1" a="1"/>
  <c r="C9630" i="1" a="1"/>
  <c r="C16758" i="1" a="1"/>
  <c r="C10839" i="1" a="1"/>
  <c r="C6941" i="1" a="1"/>
  <c r="C8334" i="1" a="1"/>
  <c r="C12002" i="1" a="1"/>
  <c r="C6528" i="1" a="1"/>
  <c r="C9722" i="1" a="1"/>
  <c r="C11023" i="1" a="1"/>
  <c r="C6143" i="1" a="1"/>
  <c r="C14968" i="1" a="1"/>
  <c r="C7431" i="1" a="1"/>
  <c r="C9468" i="1" a="1"/>
  <c r="C11201" i="1" a="1"/>
  <c r="C6614" i="1" a="1"/>
  <c r="C8864" i="1" a="1"/>
  <c r="C5873" i="1" a="1"/>
  <c r="C8381" i="1" a="1"/>
  <c r="C6324" i="1" a="1"/>
  <c r="C7315" i="1" a="1"/>
  <c r="C6281" i="1" a="1"/>
  <c r="C4781" i="1" a="1"/>
  <c r="C6594" i="1" a="1"/>
  <c r="C8192" i="1" a="1"/>
  <c r="C9847" i="1" a="1"/>
  <c r="C4593" i="1" a="1"/>
  <c r="C5530" i="1" a="1"/>
  <c r="C4050" i="1" a="1"/>
  <c r="C11363" i="1" a="1"/>
  <c r="C11495" i="1" a="1"/>
  <c r="C8202" i="1" a="1"/>
  <c r="C18191" i="1" a="1"/>
  <c r="C11839" i="1" a="1"/>
  <c r="C15968" i="1" a="1"/>
  <c r="C5890" i="1" a="1"/>
  <c r="C10280" i="1" a="1"/>
  <c r="C14548" i="1" a="1"/>
  <c r="C7464" i="1" a="1"/>
  <c r="C2773" i="1" a="1"/>
  <c r="C7590" i="1" a="1"/>
  <c r="C5690" i="1" a="1"/>
  <c r="C8137" i="1" a="1"/>
  <c r="C4887" i="1" a="1"/>
  <c r="C5718" i="1" a="1"/>
  <c r="C9535" i="1" a="1"/>
  <c r="C14064" i="1" a="1"/>
  <c r="C8326" i="1" a="1"/>
  <c r="C7793" i="1" a="1"/>
  <c r="C5535" i="1" a="1"/>
  <c r="C11053" i="1" a="1"/>
  <c r="C14392" i="1" a="1"/>
  <c r="C11924" i="1" a="1"/>
  <c r="C7660" i="1" a="1"/>
  <c r="C6288" i="1" a="1"/>
  <c r="C7120" i="1" a="1"/>
  <c r="C13852" i="1" a="1"/>
  <c r="C6924" i="1" a="1"/>
  <c r="C6837" i="1" a="1"/>
  <c r="C10883" i="1" a="1"/>
  <c r="C16837" i="1" a="1"/>
  <c r="C12588" i="1" a="1"/>
  <c r="C4788" i="1" a="1"/>
  <c r="C9448" i="1" a="1"/>
  <c r="C5177" i="1" a="1"/>
  <c r="C7552" i="1" a="1"/>
  <c r="C6334" i="1" a="1"/>
  <c r="C6123" i="1" a="1"/>
  <c r="C5839" i="1" a="1"/>
  <c r="C4125" i="1" a="1"/>
  <c r="C11559" i="1" a="1"/>
  <c r="C4250" i="1" a="1"/>
  <c r="C8857" i="1" a="1"/>
  <c r="C7591" i="1" a="1"/>
  <c r="C9736" i="1" a="1"/>
  <c r="C4820" i="1" a="1"/>
  <c r="C2646" i="1" a="1"/>
  <c r="C10893" i="1" a="1"/>
  <c r="C12086" i="1" a="1"/>
  <c r="C7579" i="1" a="1"/>
  <c r="C5516" i="1" a="1"/>
  <c r="C8370" i="1" a="1"/>
  <c r="C9511" i="1" a="1"/>
  <c r="C6492" i="1" a="1"/>
  <c r="C9253" i="1" a="1"/>
  <c r="C15012" i="1" a="1"/>
  <c r="C10906" i="1" a="1"/>
  <c r="C4426" i="1" a="1"/>
  <c r="C3798" i="1" a="1"/>
  <c r="C10050" i="1" a="1"/>
  <c r="C6920" i="1" a="1"/>
  <c r="C8599" i="1" a="1"/>
  <c r="C7839" i="1" a="1"/>
  <c r="C4394" i="1" a="1"/>
  <c r="C6135" i="1" a="1"/>
  <c r="C7912" i="1" a="1"/>
  <c r="C9717" i="1" a="1"/>
  <c r="C7733" i="1" a="1"/>
  <c r="C4082" i="1" a="1"/>
  <c r="C9619" i="1" a="1"/>
  <c r="C6339" i="1" a="1"/>
  <c r="C9739" i="1" a="1"/>
  <c r="C7044" i="1" a="1"/>
  <c r="C6046" i="1" a="1"/>
  <c r="C5272" i="1" a="1"/>
  <c r="C6065" i="1" a="1"/>
  <c r="C5428" i="1" a="1"/>
  <c r="C9799" i="1" a="1"/>
  <c r="C5932" i="1" a="1"/>
  <c r="C4518" i="1" a="1"/>
  <c r="C6261" i="1" a="1"/>
  <c r="C11627" i="1" a="1"/>
  <c r="C12848" i="1" a="1"/>
  <c r="C17625" i="1" a="1"/>
  <c r="C16329" i="1" a="1"/>
  <c r="C14260" i="1" a="1"/>
  <c r="C16220" i="1" a="1"/>
  <c r="C6393" i="1" a="1"/>
  <c r="C7703" i="1" a="1"/>
  <c r="C8079" i="1" a="1"/>
  <c r="C9569" i="1" a="1"/>
  <c r="C8386" i="1" a="1"/>
  <c r="C9227" i="1" a="1"/>
  <c r="C6106" i="1" a="1"/>
  <c r="C5454" i="1" a="1"/>
  <c r="C7556" i="1" a="1"/>
  <c r="C5705" i="1" a="1"/>
  <c r="C11868" i="1" a="1"/>
  <c r="C7820" i="1" a="1"/>
  <c r="C7179" i="1" a="1"/>
  <c r="C5696" i="1" a="1"/>
  <c r="C4584" i="1" a="1"/>
  <c r="C10818" i="1" a="1"/>
  <c r="C12097" i="1" a="1"/>
  <c r="C10984" i="1" a="1"/>
  <c r="C13510" i="1" a="1"/>
  <c r="C5978" i="1" a="1"/>
  <c r="C6075" i="1" a="1"/>
  <c r="C14198" i="1" a="1"/>
  <c r="C7292" i="1" a="1"/>
  <c r="C8579" i="1" a="1"/>
  <c r="C5732" i="1" a="1"/>
  <c r="C9514" i="1" a="1"/>
  <c r="C7372" i="1" a="1"/>
  <c r="C10721" i="1" a="1"/>
  <c r="C16011" i="1" a="1"/>
  <c r="C11905" i="1" a="1"/>
  <c r="C13221" i="1" a="1"/>
  <c r="C8851" i="1" a="1"/>
  <c r="C7931" i="1" a="1"/>
  <c r="C12306" i="1" a="1"/>
  <c r="C3925" i="1" a="1"/>
  <c r="C6898" i="1" a="1"/>
  <c r="C4634" i="1" a="1"/>
  <c r="C5160" i="1" a="1"/>
  <c r="C7524" i="1" a="1"/>
  <c r="C9326" i="1" a="1"/>
  <c r="C7578" i="1" a="1"/>
  <c r="C7749" i="1" a="1"/>
  <c r="C9332" i="1" a="1"/>
  <c r="C4863" i="1" a="1"/>
  <c r="C5445" i="1" a="1"/>
  <c r="C8082" i="1" a="1"/>
  <c r="C8607" i="1" a="1"/>
  <c r="C8134" i="1" a="1"/>
  <c r="C10222" i="1" a="1"/>
  <c r="C9633" i="1" a="1"/>
  <c r="C8622" i="1" a="1"/>
  <c r="C9101" i="1" a="1"/>
  <c r="C7174" i="1" a="1"/>
  <c r="C8694" i="1" a="1"/>
  <c r="C5460" i="1" a="1"/>
  <c r="C9476" i="1" a="1"/>
  <c r="C13307" i="1" a="1"/>
  <c r="C12733" i="1" a="1"/>
  <c r="C12192" i="1" a="1"/>
  <c r="C15092" i="1" a="1"/>
  <c r="C13119" i="1" a="1"/>
  <c r="C14837" i="1" a="1"/>
  <c r="C18434" i="1" a="1"/>
  <c r="C10527" i="1" a="1"/>
  <c r="C8052" i="1" a="1"/>
  <c r="C13688" i="1" a="1"/>
  <c r="C3845" i="1" a="1"/>
  <c r="C7280" i="1" a="1"/>
  <c r="C7724" i="1" a="1"/>
  <c r="C6360" i="1" a="1"/>
  <c r="C5260" i="1" a="1"/>
  <c r="C3951" i="1" a="1"/>
  <c r="C8320" i="1" a="1"/>
  <c r="C3247" i="1" a="1"/>
  <c r="C3304" i="1" a="1"/>
  <c r="C6114" i="1" a="1"/>
  <c r="C6384" i="1" a="1"/>
  <c r="C12038" i="1" a="1"/>
  <c r="C10178" i="1" a="1"/>
  <c r="C9247" i="1" a="1"/>
  <c r="C15805" i="1" a="1"/>
  <c r="C3819" i="1" a="1"/>
  <c r="C6000" i="1" a="1"/>
  <c r="C4218" i="1" a="1"/>
  <c r="C11617" i="1" a="1"/>
  <c r="C7011" i="1" a="1"/>
  <c r="C7482" i="1" a="1"/>
  <c r="C6719" i="1" a="1"/>
  <c r="C2237" i="1" a="1"/>
  <c r="C4038" i="1" a="1"/>
  <c r="C5803" i="1" a="1"/>
  <c r="C14864" i="1" a="1"/>
  <c r="C12953" i="1" a="1"/>
  <c r="C6032" i="1" a="1"/>
  <c r="C9067" i="1" a="1"/>
  <c r="C11662" i="1" a="1"/>
  <c r="C7853" i="1" a="1"/>
  <c r="C11852" i="1" a="1"/>
  <c r="C14868" i="1" a="1"/>
  <c r="C5372" i="1" a="1"/>
  <c r="C8681" i="1" a="1"/>
  <c r="C3973" i="1" a="1"/>
  <c r="C5208" i="1" a="1"/>
  <c r="C5744" i="1" a="1"/>
  <c r="C5246" i="1" a="1"/>
  <c r="C5930" i="1" a="1"/>
  <c r="C1546" i="1" a="1"/>
  <c r="C3783" i="1" a="1"/>
  <c r="C6007" i="1" a="1"/>
  <c r="C3503" i="1" a="1"/>
  <c r="C3574" i="1" a="1"/>
  <c r="C3737" i="1" a="1"/>
  <c r="C9489" i="1" a="1"/>
  <c r="C6797" i="1" a="1"/>
  <c r="C6240" i="1" a="1"/>
  <c r="C5185" i="1" a="1"/>
  <c r="C6069" i="1" a="1"/>
  <c r="C9730" i="1" a="1"/>
  <c r="C4467" i="1" a="1"/>
  <c r="C10961" i="1" a="1"/>
  <c r="C7990" i="1" a="1"/>
  <c r="C9437" i="1" a="1"/>
  <c r="C7886" i="1" a="1"/>
  <c r="C7070" i="1" a="1"/>
  <c r="C7311" i="1" a="1"/>
  <c r="C8076" i="1" a="1"/>
  <c r="C7998" i="1" a="1"/>
  <c r="C6466" i="1" a="1"/>
  <c r="C15027" i="1" a="1"/>
  <c r="C7092" i="1" a="1"/>
  <c r="C5996" i="1" a="1"/>
  <c r="C6050" i="1" a="1"/>
  <c r="C4325" i="1" a="1"/>
  <c r="C5280" i="1" a="1"/>
  <c r="C8945" i="1" a="1"/>
  <c r="C12272" i="1" a="1"/>
  <c r="C5277" i="1" a="1"/>
  <c r="C12813" i="1" a="1"/>
  <c r="C10303" i="1" a="1"/>
  <c r="C8807" i="1" a="1"/>
  <c r="C5882" i="1" a="1"/>
  <c r="C14112" i="1" a="1"/>
  <c r="C10413" i="1" a="1"/>
  <c r="C13563" i="1" a="1"/>
  <c r="C18674" i="1" a="1"/>
  <c r="C8441" i="1" a="1"/>
  <c r="C11125" i="1" a="1"/>
  <c r="C12600" i="1" a="1"/>
  <c r="C7566" i="1" a="1"/>
  <c r="C9517" i="1" a="1"/>
  <c r="C14583" i="1" a="1"/>
  <c r="C6759" i="1" a="1"/>
  <c r="C6608" i="1" a="1"/>
  <c r="C7810" i="1" a="1"/>
  <c r="C8868" i="1" a="1"/>
  <c r="C7860" i="1" a="1"/>
  <c r="C5465" i="1" a="1"/>
  <c r="C9190" i="1" a="1"/>
  <c r="C6903" i="1" a="1"/>
  <c r="C6988" i="1" a="1"/>
  <c r="C9277" i="1" a="1"/>
  <c r="C7731" i="1" a="1"/>
  <c r="C9803" i="1" a="1"/>
  <c r="C5074" i="1" a="1"/>
  <c r="C6593" i="1" a="1"/>
  <c r="C11148" i="1" a="1"/>
  <c r="C8583" i="1" a="1"/>
  <c r="C10928" i="1" a="1"/>
  <c r="C4482" i="1" a="1"/>
  <c r="C6659" i="1" a="1"/>
  <c r="C5960" i="1" a="1"/>
  <c r="C10055" i="1" a="1"/>
  <c r="C15136" i="1" a="1"/>
  <c r="C18242" i="1" a="1"/>
  <c r="C1916" i="1" a="1"/>
  <c r="C15042" i="1" a="1"/>
  <c r="C13953" i="1" a="1"/>
  <c r="C19660" i="1" a="1"/>
  <c r="C8473" i="1" a="1"/>
  <c r="C8710" i="1" a="1"/>
  <c r="C12929" i="1" a="1"/>
  <c r="C11274" i="1" a="1"/>
  <c r="C6332" i="1" a="1"/>
  <c r="C10459" i="1" a="1"/>
  <c r="C9897" i="1" a="1"/>
  <c r="C8300" i="1" a="1"/>
  <c r="C7771" i="1" a="1"/>
  <c r="C6618" i="1" a="1"/>
  <c r="C7243" i="1" a="1"/>
  <c r="C11426" i="1" a="1"/>
  <c r="C9913" i="1" a="1"/>
  <c r="C5184" i="1" a="1"/>
  <c r="C4011" i="1" a="1"/>
  <c r="C14238" i="1" a="1"/>
  <c r="C6700" i="1" a="1"/>
  <c r="C5016" i="1" a="1"/>
  <c r="C8804" i="1" a="1"/>
  <c r="C8581" i="1" a="1"/>
  <c r="C5020" i="1" a="1"/>
  <c r="C11163" i="1" a="1"/>
  <c r="C9551" i="1" a="1"/>
  <c r="C8360" i="1" a="1"/>
  <c r="C11675" i="1" a="1"/>
  <c r="C5301" i="1" a="1"/>
  <c r="C14153" i="1" a="1"/>
  <c r="C9872" i="1" a="1"/>
  <c r="C4609" i="1" a="1"/>
  <c r="C6599" i="1" a="1"/>
  <c r="C13568" i="1" a="1"/>
  <c r="C10838" i="1" a="1"/>
  <c r="C5298" i="1" a="1"/>
  <c r="C4998" i="1" a="1"/>
  <c r="C3123" i="1" a="1"/>
  <c r="C3665" i="1" a="1"/>
  <c r="C8056" i="1" a="1"/>
  <c r="C7726" i="1" a="1"/>
  <c r="C7805" i="1" a="1"/>
  <c r="C5986" i="1" a="1"/>
  <c r="C5514" i="1" a="1"/>
  <c r="C9928" i="1" a="1"/>
  <c r="C8204" i="1" a="1"/>
  <c r="C15506" i="1" a="1"/>
  <c r="C8922" i="1" a="1"/>
  <c r="C9786" i="1" a="1"/>
  <c r="C10191" i="1" a="1"/>
  <c r="C14843" i="1" a="1"/>
  <c r="C8593" i="1" a="1"/>
  <c r="C10708" i="1" a="1"/>
  <c r="C12916" i="1" a="1"/>
  <c r="C8618" i="1" a="1"/>
  <c r="C8658" i="1" a="1"/>
  <c r="C2766" i="1" a="1"/>
  <c r="C9971" i="1" a="1"/>
  <c r="C6025" i="1" a="1"/>
  <c r="C6756" i="1" a="1"/>
  <c r="C11518" i="1" a="1"/>
  <c r="C6814" i="1" a="1"/>
  <c r="C7605" i="1" a="1"/>
  <c r="C7580" i="1" a="1"/>
  <c r="C6838" i="1" a="1"/>
  <c r="C10213" i="1" a="1"/>
  <c r="C11277" i="1" a="1"/>
  <c r="C6154" i="1" a="1"/>
  <c r="C6330" i="1" a="1"/>
  <c r="C10921" i="1" a="1"/>
  <c r="C6228" i="1" a="1"/>
  <c r="C10994" i="1" a="1"/>
  <c r="C8915" i="1" a="1"/>
  <c r="C9373" i="1" a="1"/>
  <c r="C4422" i="1" a="1"/>
  <c r="C10699" i="1" a="1"/>
  <c r="C12037" i="1" a="1"/>
  <c r="C6653" i="1" a="1"/>
  <c r="C6526" i="1" a="1"/>
  <c r="C17826" i="1" a="1"/>
  <c r="C16624" i="1" a="1"/>
  <c r="C8468" i="1" a="1"/>
  <c r="C18841" i="1" a="1"/>
  <c r="C7156" i="1" a="1"/>
  <c r="C9267" i="1" a="1"/>
  <c r="C7712" i="1" a="1"/>
  <c r="C7882" i="1" a="1"/>
  <c r="C9583" i="1" a="1"/>
  <c r="C6734" i="1" a="1"/>
  <c r="C9320" i="1" a="1"/>
  <c r="C8705" i="1" a="1"/>
  <c r="C3747" i="1" a="1"/>
  <c r="C3113" i="1" a="1"/>
  <c r="C7610" i="1" a="1"/>
  <c r="C6459" i="1" a="1"/>
  <c r="C10326" i="1" a="1"/>
  <c r="C7008" i="1" a="1"/>
  <c r="C8574" i="1" a="1"/>
  <c r="C11918" i="1" a="1"/>
  <c r="C7835" i="1" a="1"/>
  <c r="C5056" i="1" a="1"/>
  <c r="C10716" i="1" a="1"/>
  <c r="C5895" i="1" a="1"/>
  <c r="C15016" i="1" a="1"/>
  <c r="C6906" i="1" a="1"/>
  <c r="C2878" i="1" a="1"/>
  <c r="C4300" i="1" a="1"/>
  <c r="C7890" i="1" a="1"/>
  <c r="C6465" i="1" a="1"/>
  <c r="C7625" i="1" a="1"/>
  <c r="C8110" i="1" a="1"/>
  <c r="C11936" i="1" a="1"/>
  <c r="C8959" i="1" a="1"/>
  <c r="C11986" i="1" a="1"/>
  <c r="C19473" i="1" a="1"/>
  <c r="C14133" i="1" a="1"/>
  <c r="C12073" i="1" a="1"/>
  <c r="C10854" i="1" a="1"/>
  <c r="C8501" i="1" a="1"/>
  <c r="C12773" i="1" a="1"/>
  <c r="C12550" i="1" a="1"/>
  <c r="C16519" i="1" a="1"/>
  <c r="C6842" i="1" a="1"/>
  <c r="C6727" i="1" a="1"/>
  <c r="C9672" i="1" a="1"/>
  <c r="C9550" i="1" a="1"/>
  <c r="C2881" i="1" a="1"/>
  <c r="C7140" i="1" a="1"/>
  <c r="C7366" i="1" a="1"/>
  <c r="C4560" i="1" a="1"/>
  <c r="C7404" i="1" a="1"/>
  <c r="C4662" i="1" a="1"/>
  <c r="C7560" i="1" a="1"/>
  <c r="C8798" i="1" a="1"/>
  <c r="C8795" i="1" a="1"/>
  <c r="C6435" i="1" a="1"/>
  <c r="C14324" i="1" a="1"/>
  <c r="C5984" i="1" a="1"/>
  <c r="C8482" i="1" a="1"/>
  <c r="C7592" i="1" a="1"/>
  <c r="C14013" i="1" a="1"/>
  <c r="C8556" i="1" a="1"/>
  <c r="C5812" i="1" a="1"/>
  <c r="C12614" i="1" a="1"/>
  <c r="C8205" i="1" a="1"/>
  <c r="C11137" i="1" a="1"/>
  <c r="C10589" i="1" a="1"/>
  <c r="C14441" i="1" a="1"/>
  <c r="C14565" i="1" a="1"/>
  <c r="C16701" i="1" a="1"/>
  <c r="C9970" i="1" a="1"/>
  <c r="C10484" i="1" a="1"/>
  <c r="C4594" i="1" a="1"/>
  <c r="C11026" i="1" a="1"/>
  <c r="C6119" i="1" a="1"/>
  <c r="C5051" i="1" a="1"/>
  <c r="C8030" i="1" a="1"/>
  <c r="C6100" i="1" a="1"/>
  <c r="C8523" i="1" a="1"/>
  <c r="C4409" i="1" a="1"/>
  <c r="C7506" i="1" a="1"/>
  <c r="C10397" i="1" a="1"/>
  <c r="C11061" i="1" a="1"/>
  <c r="C12625" i="1" a="1"/>
  <c r="C7631" i="1" a="1"/>
  <c r="C2543" i="1" a="1"/>
  <c r="C1417" i="1" a="1"/>
  <c r="C8814" i="1" a="1"/>
  <c r="C9045" i="1" a="1"/>
  <c r="C3135" i="1" a="1"/>
  <c r="C11621" i="1" a="1"/>
  <c r="C9175" i="1" a="1"/>
  <c r="C11409" i="1" a="1"/>
  <c r="C11697" i="1" a="1"/>
  <c r="C6367" i="1" a="1"/>
  <c r="C7842" i="1" a="1"/>
  <c r="C11763" i="1" a="1"/>
  <c r="C6297" i="1" a="1"/>
  <c r="C7996" i="1" a="1"/>
  <c r="C11903" i="1" a="1"/>
  <c r="C7154" i="1" a="1"/>
  <c r="C7561" i="1" a="1"/>
  <c r="C2765" i="1" a="1"/>
  <c r="C4094" i="1" a="1"/>
  <c r="C7058" i="1" a="1"/>
  <c r="C4797" i="1" a="1"/>
  <c r="C3950" i="1" a="1"/>
  <c r="C4764" i="1" a="1"/>
  <c r="C8963" i="1" a="1"/>
  <c r="C10853" i="1" a="1"/>
  <c r="C9513" i="1" a="1"/>
  <c r="C6788" i="1" a="1"/>
  <c r="C6602" i="1" a="1"/>
  <c r="C11501" i="1" a="1"/>
  <c r="C8937" i="1" a="1"/>
  <c r="C10498" i="1" a="1"/>
  <c r="C6005" i="1" a="1"/>
  <c r="C8880" i="1" a="1"/>
  <c r="C9288" i="1" a="1"/>
  <c r="C1772" i="1" a="1"/>
  <c r="C11961" i="1" a="1"/>
  <c r="C5910" i="1" a="1"/>
  <c r="C7918" i="1" a="1"/>
  <c r="C7106" i="1" a="1"/>
  <c r="C7949" i="1" a="1"/>
  <c r="C5028" i="1" a="1"/>
  <c r="C5720" i="1" a="1"/>
  <c r="C9184" i="1" a="1"/>
  <c r="C3250" i="1" a="1"/>
  <c r="C6537" i="1" a="1"/>
  <c r="C6877" i="1" a="1"/>
  <c r="C9090" i="1" a="1"/>
  <c r="C10299" i="1" a="1"/>
  <c r="C7758" i="1" a="1"/>
  <c r="C10513" i="1" a="1"/>
  <c r="C8086" i="1" a="1"/>
  <c r="C5752" i="1" a="1"/>
  <c r="C10261" i="1" a="1"/>
  <c r="C12589" i="1" a="1"/>
  <c r="C11881" i="1" a="1"/>
  <c r="C14625" i="1" a="1"/>
  <c r="C15117" i="1" a="1"/>
  <c r="C11433" i="1" a="1"/>
  <c r="C16573" i="1" a="1"/>
  <c r="C14633" i="1" a="1"/>
  <c r="C9390" i="1" a="1"/>
  <c r="C8797" i="1" a="1"/>
  <c r="C9573" i="1" a="1"/>
  <c r="C5084" i="1" a="1"/>
  <c r="C6444" i="1" a="1"/>
  <c r="C10159" i="1" a="1"/>
  <c r="C4355" i="1" a="1"/>
  <c r="C3515" i="1" a="1"/>
  <c r="C6269" i="1" a="1"/>
  <c r="C6216" i="1" a="1"/>
  <c r="C2614" i="1" a="1"/>
  <c r="C9596" i="1" a="1"/>
  <c r="C6063" i="1" a="1"/>
  <c r="C7137" i="1" a="1"/>
  <c r="C10798" i="1" a="1"/>
  <c r="C9472" i="1" a="1"/>
  <c r="C4542" i="1" a="1"/>
  <c r="C7483" i="1" a="1"/>
  <c r="C6874" i="1" a="1"/>
  <c r="C7818" i="1" a="1"/>
  <c r="C7999" i="1" a="1"/>
  <c r="C4772" i="1" a="1"/>
  <c r="C5946" i="1" a="1"/>
  <c r="C10628" i="1" a="1"/>
  <c r="C4826" i="1" a="1"/>
  <c r="C14264" i="1" a="1"/>
  <c r="C19715" i="1" a="1"/>
  <c r="C5532" i="1" a="1"/>
  <c r="C7318" i="1" a="1"/>
  <c r="C17798" i="1" a="1"/>
  <c r="C11247" i="1" a="1"/>
  <c r="C15619" i="1" a="1"/>
  <c r="C12011" i="1" a="1"/>
  <c r="C9031" i="1" a="1"/>
  <c r="C10852" i="1" a="1"/>
  <c r="C10517" i="1" a="1"/>
  <c r="C6803" i="1" a="1"/>
  <c r="C6327" i="1" a="1"/>
  <c r="C4932" i="1" a="1"/>
  <c r="C4111" i="1" a="1"/>
  <c r="C6391" i="1" a="1"/>
  <c r="C9232" i="1" a="1"/>
  <c r="C3674" i="1" a="1"/>
  <c r="C9285" i="1" a="1"/>
  <c r="C10324" i="1" a="1"/>
  <c r="C12585" i="1" a="1"/>
  <c r="C8757" i="1" a="1"/>
  <c r="C3672" i="1" a="1"/>
  <c r="C4737" i="1" a="1"/>
  <c r="C5425" i="1" a="1"/>
  <c r="C6293" i="1" a="1"/>
  <c r="C9246" i="1" a="1"/>
  <c r="C7274" i="1" a="1"/>
  <c r="C5215" i="1" a="1"/>
  <c r="C8346" i="1" a="1"/>
  <c r="C7935" i="1" a="1"/>
  <c r="C5407" i="1" a="1"/>
  <c r="C8261" i="1" a="1"/>
  <c r="C10150" i="1" a="1"/>
  <c r="C6757" i="1" a="1"/>
  <c r="C6242" i="1" a="1"/>
  <c r="C7254" i="1" a="1"/>
  <c r="C5883" i="1" a="1"/>
  <c r="C7250" i="1" a="1"/>
  <c r="C5087" i="1" a="1"/>
  <c r="C8598" i="1" a="1"/>
  <c r="C1494" i="1" a="1"/>
  <c r="C7530" i="1" a="1"/>
  <c r="C4006" i="1" a="1"/>
  <c r="C10503" i="1" a="1"/>
  <c r="C7325" i="1" a="1"/>
  <c r="C9927" i="1" a="1"/>
  <c r="C10438" i="1" a="1"/>
  <c r="C6671" i="1" a="1"/>
  <c r="C6128" i="1" a="1"/>
  <c r="C6361" i="1" a="1"/>
  <c r="C6409" i="1" a="1"/>
  <c r="C5880" i="1" a="1"/>
  <c r="C4160" i="1" a="1"/>
  <c r="C7393" i="1" a="1"/>
  <c r="C6113" i="1" a="1"/>
  <c r="C6407" i="1" a="1"/>
  <c r="C9692" i="1" a="1"/>
  <c r="C13305" i="1" a="1"/>
  <c r="C6493" i="1" a="1"/>
  <c r="C10684" i="1" a="1"/>
  <c r="C4673" i="1" a="1"/>
  <c r="C9912" i="1" a="1"/>
  <c r="C4622" i="1" a="1"/>
  <c r="C7323" i="1" a="1"/>
  <c r="C12329" i="1" a="1"/>
  <c r="C7982" i="1" a="1"/>
  <c r="C8858" i="1" a="1"/>
  <c r="C5865" i="1" a="1"/>
  <c r="C8687" i="1" a="1"/>
  <c r="C3677" i="1" a="1"/>
  <c r="C11798" i="1" a="1"/>
  <c r="C6136" i="1" a="1"/>
  <c r="C8728" i="1" a="1"/>
  <c r="C8617" i="1" a="1"/>
  <c r="C6544" i="1" a="1"/>
  <c r="C5983" i="1" a="1"/>
  <c r="C6728" i="1" a="1"/>
  <c r="C7133" i="1" a="1"/>
  <c r="C2369" i="1" a="1"/>
  <c r="C9681" i="1" a="1"/>
  <c r="C8402" i="1" a="1"/>
  <c r="C9393" i="1" a="1"/>
  <c r="C9115" i="1" a="1"/>
  <c r="C15031" i="1" a="1"/>
  <c r="C14896" i="1" a="1"/>
  <c r="C6359" i="1" a="1"/>
  <c r="C19486" i="1" a="1"/>
  <c r="C10477" i="1" a="1"/>
  <c r="C16062" i="1" a="1"/>
  <c r="C16714" i="1" a="1"/>
  <c r="C10581" i="1" a="1"/>
  <c r="C11060" i="1" a="1"/>
  <c r="C10089" i="1" a="1"/>
  <c r="C8018" i="1" a="1"/>
  <c r="C7577" i="1" a="1"/>
  <c r="C5975" i="1" a="1"/>
  <c r="C10875" i="1" a="1"/>
  <c r="C7975" i="1" a="1"/>
  <c r="C7171" i="1" a="1"/>
  <c r="C5411" i="1" a="1"/>
  <c r="C7887" i="1" a="1"/>
  <c r="C5700" i="1" a="1"/>
  <c r="C9625" i="1" a="1"/>
  <c r="C5492" i="1" a="1"/>
  <c r="C9378" i="1" a="1"/>
  <c r="C8118" i="1" a="1"/>
  <c r="C9650" i="1" a="1"/>
  <c r="C9055" i="1" a="1"/>
  <c r="C8396" i="1" a="1"/>
  <c r="C7110" i="1" a="1"/>
  <c r="C6663" i="1" a="1"/>
  <c r="C10963" i="1" a="1"/>
  <c r="C9792" i="1" a="1"/>
  <c r="C12259" i="1" a="1"/>
  <c r="C7861" i="1" a="1"/>
  <c r="C11280" i="1" a="1"/>
  <c r="C4115" i="1" a="1"/>
  <c r="C9738" i="1" a="1"/>
  <c r="C12591" i="1" a="1"/>
  <c r="C13287" i="1" a="1"/>
  <c r="C18651" i="1" a="1"/>
  <c r="C19321" i="1" a="1"/>
  <c r="C7613" i="1" a="1"/>
  <c r="C8006" i="1" a="1"/>
  <c r="C6160" i="1" a="1"/>
  <c r="C8405" i="1" a="1"/>
  <c r="C5240" i="1" a="1"/>
  <c r="C6915" i="1" a="1"/>
  <c r="C11858" i="1" a="1"/>
  <c r="C12645" i="1" a="1"/>
  <c r="C9871" i="1" a="1"/>
  <c r="C5546" i="1" a="1"/>
  <c r="C9206" i="1" a="1"/>
  <c r="C8057" i="1" a="1"/>
  <c r="C7328" i="1" a="1"/>
  <c r="C9463" i="1" a="1"/>
  <c r="C2898" i="1" a="1"/>
  <c r="C7105" i="1" a="1"/>
  <c r="C9289" i="1" a="1"/>
  <c r="C11287" i="1" a="1"/>
  <c r="C2431" i="1" a="1"/>
  <c r="C8044" i="1" a="1"/>
  <c r="C6512" i="1" a="1"/>
  <c r="C14884" i="1" a="1"/>
  <c r="C10404" i="1" a="1"/>
  <c r="C10789" i="1" a="1"/>
  <c r="C6184" i="1" a="1"/>
  <c r="C10688" i="1" a="1"/>
  <c r="C9768" i="1" a="1"/>
  <c r="C9578" i="1" a="1"/>
  <c r="C7588" i="1" a="1"/>
  <c r="C15088" i="1" a="1"/>
  <c r="C10634" i="1" a="1"/>
  <c r="C17653" i="1" a="1"/>
  <c r="C6632" i="1" a="1"/>
  <c r="C13602" i="1" a="1"/>
  <c r="C5687" i="1" a="1"/>
  <c r="C11329" i="1" a="1"/>
  <c r="C8304" i="1" a="1"/>
  <c r="C5394" i="1" a="1"/>
  <c r="C15713" i="1" a="1"/>
  <c r="C7532" i="1" a="1"/>
  <c r="C9483" i="1" a="1"/>
  <c r="C4143" i="1" a="1"/>
  <c r="C5929" i="1" a="1"/>
  <c r="C8292" i="1" a="1"/>
  <c r="C7218" i="1" a="1"/>
  <c r="C11753" i="1" a="1"/>
  <c r="C3870" i="1" a="1"/>
  <c r="C4230" i="1" a="1"/>
  <c r="C8567" i="1" a="1"/>
  <c r="C4227" i="1" a="1"/>
  <c r="C3640" i="1" a="1"/>
  <c r="C11932" i="1" a="1"/>
  <c r="C10784" i="1" a="1"/>
  <c r="C10008" i="1" a="1"/>
  <c r="C8620" i="1" a="1"/>
  <c r="C3235" i="1" a="1"/>
  <c r="C6312" i="1" a="1"/>
  <c r="C7684" i="1" a="1"/>
  <c r="C6816" i="1" a="1"/>
  <c r="C2542" i="1" a="1"/>
  <c r="C7222" i="1" a="1"/>
  <c r="C9172" i="1" a="1"/>
  <c r="C6453" i="1" a="1"/>
  <c r="C2747" i="1" a="1"/>
  <c r="C3116" i="1" a="1"/>
  <c r="C3450" i="1" a="1"/>
  <c r="C3578" i="1" a="1"/>
  <c r="C10678" i="1" a="1"/>
  <c r="C7018" i="1" a="1"/>
  <c r="C6922" i="1" a="1"/>
  <c r="C9252" i="1" a="1"/>
  <c r="C7894" i="1" a="1"/>
  <c r="C6489" i="1" a="1"/>
  <c r="C7360" i="1" a="1"/>
  <c r="C7202" i="1" a="1"/>
  <c r="C9961" i="1" a="1"/>
  <c r="C5938" i="1" a="1"/>
  <c r="C11360" i="1" a="1"/>
  <c r="C4449" i="1" a="1"/>
  <c r="C11515" i="1" a="1"/>
  <c r="C7607" i="1" a="1"/>
  <c r="C5814" i="1" a="1"/>
  <c r="C9662" i="1" a="1"/>
  <c r="C9266" i="1" a="1"/>
  <c r="C5793" i="1" a="1"/>
  <c r="C5336" i="1" a="1"/>
  <c r="C8308" i="1" a="1"/>
  <c r="C7494" i="1" a="1"/>
  <c r="C3387" i="1" a="1"/>
  <c r="C7917" i="1" a="1"/>
  <c r="C6364" i="1" a="1"/>
  <c r="C7093" i="1" a="1"/>
  <c r="C4400" i="1" a="1"/>
  <c r="C8697" i="1" a="1"/>
  <c r="C6084" i="1" a="1"/>
  <c r="C12010" i="1" a="1"/>
  <c r="C9866" i="1" a="1"/>
  <c r="C5248" i="1" a="1"/>
  <c r="C9205" i="1" a="1"/>
  <c r="C7748" i="1" a="1"/>
  <c r="C4813" i="1" a="1"/>
  <c r="C6405" i="1" a="1"/>
  <c r="C6362" i="1" a="1"/>
  <c r="C10755" i="1" a="1"/>
  <c r="C7496" i="1" a="1"/>
  <c r="C16230" i="1" a="1"/>
  <c r="C19457" i="1" a="1"/>
  <c r="C12098" i="1" a="1"/>
  <c r="C11808" i="1" a="1"/>
  <c r="C9525" i="1" a="1"/>
  <c r="C13316" i="1" a="1"/>
  <c r="C6973" i="1" a="1"/>
  <c r="C6605" i="1" a="1"/>
  <c r="C8490" i="1" a="1"/>
  <c r="C9837" i="1" a="1"/>
  <c r="C12729" i="1" a="1"/>
  <c r="C12055" i="1" a="1"/>
  <c r="C3240" i="1" a="1"/>
  <c r="C4118" i="1" a="1"/>
  <c r="C11721" i="1" a="1"/>
  <c r="C8435" i="1" a="1"/>
  <c r="C6132" i="1" a="1"/>
  <c r="C9080" i="1" a="1"/>
  <c r="C11055" i="1" a="1"/>
  <c r="C5731" i="1" a="1"/>
  <c r="C7312" i="1" a="1"/>
  <c r="C6875" i="1" a="1"/>
  <c r="C7227" i="1" a="1"/>
  <c r="C13565" i="1" a="1"/>
  <c r="C4893" i="1" a="1"/>
  <c r="C6079" i="1" a="1"/>
  <c r="C11306" i="1" a="1"/>
  <c r="C5968" i="1" a="1"/>
  <c r="C10754" i="1" a="1"/>
  <c r="C8350" i="1" a="1"/>
  <c r="C14726" i="1" a="1"/>
  <c r="C10667" i="1" a="1"/>
  <c r="C11252" i="1" a="1"/>
  <c r="C12698" i="1" a="1"/>
  <c r="C14654" i="1" a="1"/>
  <c r="C8554" i="1" a="1"/>
  <c r="C14145" i="1" a="1"/>
  <c r="C12529" i="1" a="1"/>
  <c r="C6363" i="1" a="1"/>
  <c r="C5182" i="1" a="1"/>
  <c r="C8428" i="1" a="1"/>
  <c r="C13511" i="1" a="1"/>
  <c r="C8988" i="1" a="1"/>
  <c r="C11404" i="1" a="1"/>
  <c r="C5073" i="1" a="1"/>
  <c r="C7200" i="1" a="1"/>
  <c r="C6607" i="1" a="1"/>
  <c r="C4930" i="1" a="1"/>
  <c r="C8558" i="1" a="1"/>
  <c r="C10917" i="1" a="1"/>
  <c r="C7677" i="1" a="1"/>
  <c r="C6195" i="1" a="1"/>
  <c r="C8822" i="1" a="1"/>
  <c r="C10566" i="1" a="1"/>
  <c r="C11173" i="1" a="1"/>
  <c r="C5722" i="1" a="1"/>
  <c r="C11544" i="1" a="1"/>
  <c r="C10379" i="1" a="1"/>
  <c r="C6979" i="1" a="1"/>
  <c r="C9187" i="1" a="1"/>
  <c r="C5617" i="1" a="1"/>
  <c r="C16118" i="1" a="1"/>
  <c r="C5801" i="1" a="1"/>
  <c r="C13151" i="1" a="1"/>
  <c r="C6582" i="1" a="1"/>
  <c r="C6547" i="1" a="1"/>
  <c r="C7176" i="1" a="1"/>
  <c r="C6428" i="1" a="1"/>
  <c r="C6554" i="1" a="1"/>
  <c r="C9131" i="1" a="1"/>
  <c r="C7387" i="1" a="1"/>
  <c r="C8762" i="1" a="1"/>
  <c r="C6670" i="1" a="1"/>
  <c r="C14906" i="1" a="1"/>
  <c r="C5575" i="1" a="1"/>
  <c r="C5778" i="1" a="1"/>
  <c r="C9008" i="1" a="1"/>
  <c r="C6319" i="1" a="1"/>
  <c r="C5966" i="1" a="1"/>
  <c r="C8004" i="1" a="1"/>
  <c r="C6162" i="1" a="1"/>
  <c r="C9353" i="1" a="1"/>
  <c r="C9882" i="1" a="1"/>
  <c r="C3828" i="1" a="1"/>
  <c r="C8130" i="1" a="1"/>
  <c r="C12583" i="1" a="1"/>
  <c r="C6881" i="1" a="1"/>
  <c r="C9724" i="1" a="1"/>
  <c r="C9003" i="1" a="1"/>
  <c r="C5646" i="1" a="1"/>
  <c r="C9315" i="1" a="1"/>
  <c r="C8107" i="1" a="1"/>
  <c r="C8400" i="1" a="1"/>
  <c r="C10747" i="1" a="1"/>
  <c r="C7203" i="1" a="1"/>
  <c r="C7628" i="1" a="1"/>
  <c r="C4408" i="1" a="1"/>
  <c r="C10320" i="1" a="1"/>
  <c r="C8179" i="1" a="1"/>
  <c r="C11666" i="1" a="1"/>
  <c r="C7177" i="1" a="1"/>
  <c r="C8570" i="1" a="1"/>
  <c r="C5061" i="1" a="1"/>
  <c r="C7003" i="1" a="1"/>
  <c r="C3054" i="1" a="1"/>
  <c r="C6188" i="1" a="1"/>
  <c r="C3913" i="1" a="1"/>
  <c r="C11350" i="1" a="1"/>
  <c r="C8968" i="1" a="1"/>
  <c r="C7589" i="1" a="1"/>
  <c r="C4770" i="1" a="1"/>
  <c r="C8387" i="1" a="1"/>
  <c r="C16652" i="1" a="1"/>
  <c r="C9060" i="1" a="1"/>
  <c r="C10110" i="1" a="1"/>
  <c r="C11703" i="1" a="1"/>
  <c r="C9087" i="1" a="1"/>
  <c r="C13273" i="1" a="1"/>
  <c r="C11377" i="1" a="1"/>
  <c r="C8046" i="1" a="1"/>
  <c r="C11661" i="1" a="1"/>
  <c r="C7676" i="1" a="1"/>
  <c r="C9635" i="1" a="1"/>
  <c r="C7017" i="1" a="1"/>
  <c r="C10872" i="1" a="1"/>
  <c r="C5927" i="1" a="1"/>
  <c r="C10306" i="1" a="1"/>
  <c r="C7337" i="1" a="1"/>
  <c r="C5562" i="1" a="1"/>
  <c r="C6991" i="1" a="1"/>
  <c r="C6482" i="1" a="1"/>
  <c r="C9891" i="1" a="1"/>
  <c r="C6791" i="1" a="1"/>
  <c r="C6451" i="1" a="1"/>
  <c r="C8484" i="1" a="1"/>
  <c r="C6062" i="1" a="1"/>
  <c r="C8860" i="1" a="1"/>
  <c r="C3897" i="1" a="1"/>
  <c r="C6181" i="1" a="1"/>
  <c r="C11673" i="1" a="1"/>
  <c r="C7859" i="1" a="1"/>
  <c r="C5665" i="1" a="1"/>
  <c r="C4952" i="1" a="1"/>
  <c r="C9549" i="1" a="1"/>
  <c r="C13089" i="1" a="1"/>
  <c r="C11983" i="1" a="1"/>
  <c r="C10168" i="1" a="1"/>
  <c r="C15357" i="1" a="1"/>
  <c r="C16952" i="1" a="1"/>
  <c r="C15298" i="1" a="1"/>
  <c r="C18577" i="1" a="1"/>
  <c r="C11270" i="1" a="1"/>
  <c r="C13446" i="1" a="1"/>
  <c r="C4566" i="1" a="1"/>
  <c r="C8060" i="1" a="1"/>
  <c r="C12951" i="1" a="1"/>
  <c r="C6229" i="1" a="1"/>
  <c r="C9931" i="1" a="1"/>
  <c r="C9348" i="1" a="1"/>
  <c r="C8737" i="1" a="1"/>
  <c r="C8800" i="1" a="1"/>
  <c r="C14012" i="1" a="1"/>
  <c r="C11204" i="1" a="1"/>
  <c r="C10732" i="1" a="1"/>
  <c r="C2254" i="1" a="1"/>
  <c r="C11052" i="1" a="1"/>
  <c r="C7248" i="1" a="1"/>
  <c r="C5989" i="1" a="1"/>
  <c r="C5373" i="1" a="1"/>
  <c r="C3646" i="1" a="1"/>
  <c r="C5780" i="1" a="1"/>
  <c r="C5500" i="1" a="1"/>
  <c r="C6303" i="1" a="1"/>
  <c r="C6108" i="1" a="1"/>
  <c r="C6148" i="1" a="1"/>
  <c r="C7529" i="1" a="1"/>
  <c r="C11739" i="1" a="1"/>
  <c r="C9304" i="1" a="1"/>
  <c r="C14608" i="1" a="1"/>
  <c r="C8317" i="1" a="1"/>
  <c r="C11440" i="1" a="1"/>
  <c r="C19528" i="1" a="1"/>
  <c r="C19686" i="1" a="1"/>
  <c r="C11946" i="1" a="1"/>
  <c r="C6350" i="1" a="1"/>
  <c r="C6851" i="1" a="1"/>
  <c r="C7013" i="1" a="1"/>
  <c r="C7803" i="1" a="1"/>
  <c r="C7867" i="1" a="1"/>
  <c r="C6423" i="1" a="1"/>
  <c r="C7288" i="1" a="1"/>
  <c r="C7534" i="1" a="1"/>
  <c r="C8095" i="1" a="1"/>
  <c r="C7034" i="1" a="1"/>
  <c r="C7053" i="1" a="1"/>
  <c r="C6093" i="1" a="1"/>
  <c r="C11652" i="1" a="1"/>
  <c r="C8309" i="1" a="1"/>
  <c r="C6795" i="1" a="1"/>
  <c r="C6953" i="1" a="1"/>
  <c r="C9102" i="1" a="1"/>
  <c r="C6044" i="1" a="1"/>
  <c r="C9943" i="1" a="1"/>
  <c r="C12374" i="1" a="1"/>
  <c r="C8652" i="1" a="1"/>
  <c r="C7967" i="1" a="1"/>
  <c r="C9071" i="1" a="1"/>
  <c r="C3455" i="1" a="1"/>
  <c r="C5419" i="1" a="1"/>
  <c r="C12380" i="1" a="1"/>
  <c r="C4586" i="1" a="1"/>
  <c r="C5395" i="1" a="1"/>
  <c r="C7598" i="1" a="1"/>
  <c r="C5571" i="1" a="1"/>
  <c r="C7848" i="1" a="1"/>
  <c r="C7899" i="1" a="1"/>
  <c r="C9600" i="1" a="1"/>
  <c r="C9412" i="1" a="1"/>
  <c r="C8931" i="1" a="1"/>
  <c r="C4825" i="1" a="1"/>
  <c r="C4982" i="1" a="1"/>
  <c r="C8531" i="1" a="1"/>
  <c r="C11844" i="1" a="1"/>
  <c r="C10488" i="1" a="1"/>
  <c r="C16690" i="1" a="1"/>
  <c r="C19352" i="1" a="1"/>
  <c r="C16476" i="1" a="1"/>
  <c r="C14240" i="1" a="1"/>
  <c r="C9570" i="1" a="1"/>
  <c r="C8793" i="1" a="1"/>
  <c r="C13980" i="1" a="1"/>
  <c r="C8069" i="1" a="1"/>
  <c r="C10864" i="1" a="1"/>
  <c r="C8536" i="1" a="1"/>
  <c r="C6193" i="1" a="1"/>
  <c r="C10766" i="1" a="1"/>
  <c r="C14357" i="1" a="1"/>
  <c r="C16322" i="1" a="1"/>
  <c r="C15584" i="1" a="1"/>
  <c r="C10128" i="1" a="1"/>
  <c r="C7812" i="1" a="1"/>
  <c r="C10447" i="1" a="1"/>
  <c r="C10608" i="1" a="1"/>
  <c r="C14826" i="1" a="1"/>
  <c r="C8359" i="1" a="1"/>
  <c r="C6137" i="1" a="1"/>
  <c r="C8172" i="1" a="1"/>
  <c r="C4044" i="1" a="1"/>
  <c r="C9481" i="1" a="1"/>
  <c r="C6693" i="1" a="1"/>
  <c r="C17344" i="1" a="1"/>
  <c r="C17148" i="1" a="1"/>
  <c r="C19071" i="1" a="1"/>
  <c r="C13664" i="1" a="1"/>
  <c r="C11264" i="1" a="1"/>
  <c r="C6694" i="1" a="1"/>
  <c r="C5926" i="1" a="1"/>
  <c r="C9613" i="1" a="1"/>
  <c r="C13468" i="1" a="1"/>
  <c r="C17832" i="1" a="1"/>
  <c r="C19133" i="1" a="1"/>
  <c r="C15980" i="1" a="1"/>
  <c r="C9360" i="1" a="1"/>
  <c r="C8870" i="1" a="1"/>
  <c r="C6887" i="1" a="1"/>
  <c r="C7504" i="1" a="1"/>
  <c r="C12540" i="1" a="1"/>
  <c r="C9082" i="1" a="1"/>
  <c r="C18554" i="1" a="1"/>
  <c r="C16082" i="1" a="1"/>
  <c r="C9376" i="1" a="1"/>
  <c r="C7216" i="1" a="1"/>
  <c r="C9244" i="1" a="1"/>
  <c r="C5196" i="1" a="1"/>
  <c r="C7798" i="1" a="1"/>
  <c r="C11049" i="1" a="1"/>
  <c r="C7551" i="1" a="1"/>
  <c r="C19061" i="1" a="1"/>
  <c r="C10034" i="1" a="1"/>
  <c r="C12836" i="1" a="1"/>
  <c r="C6945" i="1" a="1"/>
  <c r="C6335" i="1" a="1"/>
  <c r="C14595" i="1" a="1"/>
  <c r="C11423" i="1" a="1"/>
  <c r="C6641" i="1" a="1"/>
  <c r="C18849" i="1" a="1"/>
  <c r="C8871" i="1" a="1"/>
  <c r="C12389" i="1" a="1"/>
  <c r="C13160" i="1" a="1"/>
  <c r="C7388" i="1" a="1"/>
  <c r="C15906" i="1" a="1"/>
  <c r="C8176" i="1" a="1"/>
  <c r="C6325" i="1" a="1"/>
  <c r="C13417" i="1" a="1"/>
  <c r="C13265" i="1" a="1"/>
  <c r="C18591" i="1" a="1"/>
  <c r="C16825" i="1" a="1"/>
  <c r="C3917" i="1" a="1"/>
  <c r="C10134" i="1" a="1"/>
  <c r="C11750" i="1" a="1"/>
  <c r="C9752" i="1" a="1"/>
  <c r="C15028" i="1" a="1"/>
  <c r="C11155" i="1" a="1"/>
  <c r="C15181" i="1" a="1"/>
  <c r="C16909" i="1" a="1"/>
  <c r="C10796" i="1" a="1"/>
  <c r="C13917" i="1" a="1"/>
  <c r="C12829" i="1" a="1"/>
  <c r="C6717" i="1" a="1"/>
  <c r="C13890" i="1" a="1"/>
  <c r="C15439" i="1" a="1"/>
  <c r="C16180" i="1" a="1"/>
  <c r="C12104" i="1" a="1"/>
  <c r="C4963" i="1" a="1"/>
  <c r="C15666" i="1" a="1"/>
  <c r="C8099" i="1" a="1"/>
  <c r="C10564" i="1" a="1"/>
  <c r="C14755" i="1" a="1"/>
  <c r="C13770" i="1" a="1"/>
  <c r="C8964" i="1" a="1"/>
  <c r="C14213" i="1" a="1"/>
  <c r="C15064" i="1" a="1"/>
  <c r="C12129" i="1" a="1"/>
  <c r="C9590" i="1" a="1"/>
  <c r="C8861" i="1" a="1"/>
  <c r="C6604" i="1" a="1"/>
  <c r="C11629" i="1" a="1"/>
  <c r="C12944" i="1" a="1"/>
  <c r="C11549" i="1" a="1"/>
  <c r="C15564" i="1" a="1"/>
  <c r="C17990" i="1" a="1"/>
  <c r="C7847" i="1" a="1"/>
  <c r="C11000" i="1" a="1"/>
  <c r="C14212" i="1" a="1"/>
  <c r="C13481" i="1" a="1"/>
  <c r="C11371" i="1" a="1"/>
  <c r="C10945" i="1" a="1"/>
  <c r="C14631" i="1" a="1"/>
  <c r="C15587" i="1" a="1"/>
  <c r="C7991" i="1" a="1"/>
  <c r="C5549" i="1" a="1"/>
  <c r="C12130" i="1" a="1"/>
  <c r="C12725" i="1" a="1"/>
  <c r="C10047" i="1" a="1"/>
  <c r="C11531" i="1" a="1"/>
  <c r="C12409" i="1" a="1"/>
  <c r="C15101" i="1" a="1"/>
  <c r="C17531" i="1" a="1"/>
  <c r="C19073" i="1" a="1"/>
  <c r="C9860" i="1" a="1"/>
  <c r="C13952" i="1" a="1"/>
  <c r="C10022" i="1" a="1"/>
  <c r="C13473" i="1" a="1"/>
  <c r="C16865" i="1" a="1"/>
  <c r="C8966" i="1" a="1"/>
  <c r="C11580" i="1" a="1"/>
  <c r="C19414" i="1" a="1"/>
  <c r="C7155" i="1" a="1"/>
  <c r="C13805" i="1" a="1"/>
  <c r="C14976" i="1" a="1"/>
  <c r="C9924" i="1" a="1"/>
  <c r="C12827" i="1" a="1"/>
  <c r="C7420" i="1" a="1"/>
  <c r="C13532" i="1" a="1"/>
  <c r="C9805" i="1" a="1"/>
  <c r="C8080" i="1" a="1"/>
  <c r="C8729" i="1" a="1"/>
  <c r="C17020" i="1" a="1"/>
  <c r="C11196" i="1" a="1"/>
  <c r="C9918" i="1" a="1"/>
  <c r="C10023" i="1" a="1"/>
  <c r="C13095" i="1" a="1"/>
  <c r="C12970" i="1" a="1"/>
  <c r="C7779" i="1" a="1"/>
  <c r="C11473" i="1" a="1"/>
  <c r="C5965" i="1" a="1"/>
  <c r="C15532" i="1" a="1"/>
  <c r="C10880" i="1" a="1"/>
  <c r="C8893" i="1" a="1"/>
  <c r="C19372" i="1" a="1"/>
  <c r="C5058" i="1" a="1"/>
  <c r="C4732" i="1" a="1"/>
  <c r="C16971" i="1" a="1"/>
  <c r="C19594" i="1" a="1"/>
  <c r="C18047" i="1" a="1"/>
  <c r="C6574" i="1" a="1"/>
  <c r="C11230" i="1" a="1"/>
  <c r="C17191" i="1" a="1"/>
  <c r="C17552" i="1" a="1"/>
  <c r="C7043" i="1" a="1"/>
  <c r="C11788" i="1" a="1"/>
  <c r="C18415" i="1" a="1"/>
  <c r="C8809" i="1" a="1"/>
  <c r="C14984" i="1" a="1"/>
  <c r="C6778" i="1" a="1"/>
  <c r="C10340" i="1" a="1"/>
  <c r="C10151" i="1" a="1"/>
  <c r="C8353" i="1" a="1"/>
  <c r="C10307" i="1" a="1"/>
  <c r="C6947" i="1" a="1"/>
  <c r="C13725" i="1" a="1"/>
  <c r="C14440" i="1" a="1"/>
  <c r="C6715" i="1" a="1"/>
  <c r="C14531" i="1" a="1"/>
  <c r="C9682" i="1" a="1"/>
  <c r="C13233" i="1" a="1"/>
  <c r="C15080" i="1" a="1"/>
  <c r="C14928" i="1" a="1"/>
  <c r="C15588" i="1" a="1"/>
  <c r="C10174" i="1" a="1"/>
  <c r="C11959" i="1" a="1"/>
  <c r="C15333" i="1" a="1"/>
  <c r="C11534" i="1" a="1"/>
  <c r="C10359" i="1" a="1"/>
  <c r="C11643" i="1" a="1"/>
  <c r="C10287" i="1" a="1"/>
  <c r="C15303" i="1" a="1"/>
  <c r="C13246" i="1" a="1"/>
  <c r="C5480" i="1" a="1"/>
  <c r="C9526" i="1" a="1"/>
  <c r="C13531" i="1" a="1"/>
  <c r="C14822" i="1" a="1"/>
  <c r="C15756" i="1" a="1"/>
  <c r="C7884" i="1" a="1"/>
  <c r="C9058" i="1" a="1"/>
  <c r="C7342" i="1" a="1"/>
  <c r="C7377" i="1" a="1"/>
  <c r="C10644" i="1" a="1"/>
  <c r="C7900" i="1" a="1"/>
  <c r="C10205" i="1" a="1"/>
  <c r="C8136" i="1" a="1"/>
  <c r="C7181" i="1" a="1"/>
  <c r="C16045" i="1" a="1"/>
  <c r="C12748" i="1" a="1"/>
  <c r="C11775" i="1" a="1"/>
  <c r="C12219" i="1" a="1"/>
  <c r="C5628" i="1" a="1"/>
  <c r="C7237" i="1" a="1"/>
  <c r="C7732" i="1" a="1"/>
  <c r="C6010" i="1" a="1"/>
  <c r="C12076" i="1" a="1"/>
  <c r="C12255" i="1" a="1"/>
  <c r="C14130" i="1" a="1"/>
  <c r="C15167" i="1" a="1"/>
  <c r="C6534" i="1" a="1"/>
  <c r="C8237" i="1" a="1"/>
  <c r="C12484" i="1" a="1"/>
  <c r="C5043" i="1" a="1"/>
  <c r="C7870" i="1" a="1"/>
  <c r="C10218" i="1" a="1"/>
  <c r="C7586" i="1" a="1"/>
  <c r="C11279" i="1" a="1"/>
  <c r="C10449" i="1" a="1"/>
  <c r="C14487" i="1" a="1"/>
  <c r="C8365" i="1" a="1"/>
  <c r="C10080" i="1" a="1"/>
  <c r="C14677" i="1" a="1"/>
  <c r="C7892" i="1" a="1"/>
  <c r="C15293" i="1" a="1"/>
  <c r="C9229" i="1" a="1"/>
  <c r="C7759" i="1" a="1"/>
  <c r="C8695" i="1" a="1"/>
  <c r="C10730" i="1" a="1"/>
  <c r="C10973" i="1" a="1"/>
  <c r="C17070" i="1" a="1"/>
  <c r="C10701" i="1" a="1"/>
  <c r="C9344" i="1" a="1"/>
  <c r="C11823" i="1" a="1"/>
  <c r="C10718" i="1" a="1"/>
  <c r="C14888" i="1" a="1"/>
  <c r="C7875" i="1" a="1"/>
  <c r="C13491" i="1" a="1"/>
  <c r="C7838" i="1" a="1"/>
  <c r="C12459" i="1" a="1"/>
  <c r="C7234" i="1" a="1"/>
  <c r="C13092" i="1" a="1"/>
  <c r="C11275" i="1" a="1"/>
  <c r="C10624" i="1" a="1"/>
  <c r="C11420" i="1" a="1"/>
  <c r="C6965" i="1" a="1"/>
  <c r="C17246" i="1" a="1"/>
  <c r="C16222" i="1" a="1"/>
  <c r="C7744" i="1" a="1"/>
  <c r="C19406" i="1" a="1"/>
  <c r="C15067" i="1" a="1"/>
  <c r="C9256" i="1" a="1"/>
  <c r="C13932" i="1" a="1"/>
  <c r="C12984" i="1" a="1"/>
  <c r="C12059" i="1" a="1"/>
  <c r="C19469" i="1" a="1"/>
  <c r="C14659" i="1" a="1"/>
  <c r="C14575" i="1" a="1"/>
  <c r="C14292" i="1" a="1"/>
  <c r="C8646" i="1" a="1"/>
  <c r="C14414" i="1" a="1"/>
  <c r="C6805" i="1" a="1"/>
  <c r="C11587" i="1" a="1"/>
  <c r="C14600" i="1" a="1"/>
  <c r="C11024" i="1" a="1"/>
  <c r="C14825" i="1" a="1"/>
  <c r="C17251" i="1" a="1"/>
  <c r="C18059" i="1" a="1"/>
  <c r="C12091" i="1" a="1"/>
  <c r="C4308" i="1" a="1"/>
  <c r="C11289" i="1" a="1"/>
  <c r="C9404" i="1" a="1"/>
  <c r="C13448" i="1" a="1"/>
  <c r="C11665" i="1" a="1"/>
  <c r="C10297" i="1" a="1"/>
  <c r="C14629" i="1" a="1"/>
  <c r="C7369" i="1" a="1"/>
  <c r="C8203" i="1" a="1"/>
  <c r="C6781" i="1" a="1"/>
  <c r="C7871" i="1" a="1"/>
  <c r="C16132" i="1" a="1"/>
  <c r="C16438" i="1" a="1"/>
  <c r="C16393" i="1" a="1"/>
  <c r="C14202" i="1" a="1"/>
  <c r="C8191" i="1" a="1"/>
  <c r="C8534" i="1" a="1"/>
  <c r="C19435" i="1" a="1"/>
  <c r="C10971" i="1" a="1"/>
  <c r="C14798" i="1" a="1"/>
  <c r="C12016" i="1" a="1"/>
  <c r="C14841" i="1" a="1"/>
  <c r="C12391" i="1" a="1"/>
  <c r="C11791" i="1" a="1"/>
  <c r="C10424" i="1" a="1"/>
  <c r="C6542" i="1" a="1"/>
  <c r="C10406" i="1" a="1"/>
  <c r="C6540" i="1" a="1"/>
  <c r="C11809" i="1" a="1"/>
  <c r="C10366" i="1" a="1"/>
  <c r="C7730" i="1" a="1"/>
  <c r="C9436" i="1" a="1"/>
  <c r="C12365" i="1" a="1"/>
  <c r="C5827" i="1" a="1"/>
  <c r="C7473" i="1" a="1"/>
  <c r="C5991" i="1" a="1"/>
  <c r="C3438" i="1" a="1"/>
  <c r="C7795" i="1" a="1"/>
  <c r="C4924" i="1" a="1"/>
  <c r="C6021" i="1" a="1"/>
  <c r="C5716" i="1" a="1"/>
  <c r="C10339" i="1" a="1"/>
  <c r="C11769" i="1" a="1"/>
  <c r="C7408" i="1" a="1"/>
  <c r="C10478" i="1" a="1"/>
  <c r="C10390" i="1" a="1"/>
  <c r="C2022" i="1" a="1"/>
  <c r="C3780" i="1" a="1"/>
  <c r="C6901" i="1" a="1"/>
  <c r="C9675" i="1" a="1"/>
  <c r="C11957" i="1" a="1"/>
  <c r="C6220" i="1" a="1"/>
  <c r="C6380" i="1" a="1"/>
  <c r="C9180" i="1" a="1"/>
  <c r="C4759" i="1" a="1"/>
  <c r="C9842" i="1" a="1"/>
  <c r="C5356" i="1" a="1"/>
  <c r="C4757" i="1" a="1"/>
  <c r="C9053" i="1" a="1"/>
  <c r="C12080" i="1" a="1"/>
  <c r="C11536" i="1" a="1"/>
  <c r="C7424" i="1" a="1"/>
  <c r="C12226" i="1" a="1"/>
  <c r="C16147" i="1" a="1"/>
  <c r="C15876" i="1" a="1"/>
  <c r="C9177" i="1" a="1"/>
  <c r="C6326" i="1" a="1"/>
  <c r="C6817" i="1" a="1"/>
  <c r="C11519" i="1" a="1"/>
  <c r="C14424" i="1" a="1"/>
  <c r="C12822" i="1" a="1"/>
  <c r="C11882" i="1" a="1"/>
  <c r="C7303" i="1" a="1"/>
  <c r="C8547" i="1" a="1"/>
  <c r="C19609" i="1" a="1"/>
  <c r="C14534" i="1" a="1"/>
  <c r="C5370" i="1" a="1"/>
  <c r="C10574" i="1" a="1"/>
  <c r="C12590" i="1" a="1"/>
  <c r="C9202" i="1" a="1"/>
  <c r="C17230" i="1" a="1"/>
  <c r="C10799" i="1" a="1"/>
  <c r="C13419" i="1" a="1"/>
  <c r="C9069" i="1" a="1"/>
  <c r="C9295" i="1" a="1"/>
  <c r="C8541" i="1" a="1"/>
  <c r="C11121" i="1" a="1"/>
  <c r="C11261" i="1" a="1"/>
  <c r="C15701" i="1" a="1"/>
  <c r="C9496" i="1" a="1"/>
  <c r="C8437" i="1" a="1"/>
  <c r="C13164" i="1" a="1"/>
  <c r="C9093" i="1" a="1"/>
  <c r="C7735" i="1" a="1"/>
  <c r="C9273" i="1" a="1"/>
  <c r="C10281" i="1" a="1"/>
  <c r="C18848" i="1" a="1"/>
  <c r="C16577" i="1" a="1"/>
  <c r="C13049" i="1" a="1"/>
  <c r="C16148" i="1" a="1"/>
  <c r="C8761" i="1" a="1"/>
  <c r="C10565" i="1" a="1"/>
  <c r="C12502" i="1" a="1"/>
  <c r="C11636" i="1" a="1"/>
  <c r="C10630" i="1" a="1"/>
  <c r="C14943" i="1" a="1"/>
  <c r="C13180" i="1" a="1"/>
  <c r="C13028" i="1" a="1"/>
  <c r="C9557" i="1" a="1"/>
  <c r="C11864" i="1" a="1"/>
  <c r="C12564" i="1" a="1"/>
  <c r="C6105" i="1" a="1"/>
  <c r="C10676" i="1" a="1"/>
  <c r="C12734" i="1" a="1"/>
  <c r="C14945" i="1" a="1"/>
  <c r="C17154" i="1" a="1"/>
  <c r="C12490" i="1" a="1"/>
  <c r="C11602" i="1" a="1"/>
  <c r="C8692" i="1" a="1"/>
  <c r="C8958" i="1" a="1"/>
  <c r="C8906" i="1" a="1"/>
  <c r="C7004" i="1" a="1"/>
  <c r="C6486" i="1" a="1"/>
  <c r="C11050" i="1" a="1"/>
  <c r="C15165" i="1" a="1"/>
  <c r="C13465" i="1" a="1"/>
  <c r="C7419" i="1" a="1"/>
  <c r="C7557" i="1" a="1"/>
  <c r="C8774" i="1" a="1"/>
  <c r="C15282" i="1" a="1"/>
  <c r="C14331" i="1" a="1"/>
  <c r="C15879" i="1" a="1"/>
  <c r="C19685" i="1" a="1"/>
  <c r="C16551" i="1" a="1"/>
  <c r="C5985" i="1" a="1"/>
  <c r="C6499" i="1" a="1"/>
  <c r="C5241" i="1" a="1"/>
  <c r="C16721" i="1" a="1"/>
  <c r="C10226" i="1" a="1"/>
  <c r="C15152" i="1" a="1"/>
  <c r="C17692" i="1" a="1"/>
  <c r="C19525" i="1" a="1"/>
  <c r="C8324" i="1" a="1"/>
  <c r="C7039" i="1" a="1"/>
  <c r="C6201" i="1" a="1"/>
  <c r="C10843" i="1" a="1"/>
  <c r="C13172" i="1" a="1"/>
  <c r="C11416" i="1" a="1"/>
  <c r="C12056" i="1" a="1"/>
  <c r="C6744" i="1" a="1"/>
  <c r="C9129" i="1" a="1"/>
  <c r="C15025" i="1" a="1"/>
  <c r="C11064" i="1" a="1"/>
  <c r="C12036" i="1" a="1"/>
  <c r="C16754" i="1" a="1"/>
  <c r="C8263" i="1" a="1"/>
  <c r="C14690" i="1" a="1"/>
  <c r="C11598" i="1" a="1"/>
  <c r="C12249" i="1" a="1"/>
  <c r="C11380" i="1" a="1"/>
  <c r="C13215" i="1" a="1"/>
  <c r="C12449" i="1" a="1"/>
  <c r="C16629" i="1" a="1"/>
  <c r="C19049" i="1" a="1"/>
  <c r="C6913" i="1" a="1"/>
  <c r="C13702" i="1" a="1"/>
  <c r="C17875" i="1" a="1"/>
  <c r="C5098" i="1" a="1"/>
  <c r="C8072" i="1" a="1"/>
  <c r="C13660" i="1" a="1"/>
  <c r="C9148" i="1" a="1"/>
  <c r="C7569" i="1" a="1"/>
  <c r="C15412" i="1" a="1"/>
  <c r="C10500" i="1" a="1"/>
  <c r="C12325" i="1" a="1"/>
  <c r="C11576" i="1" a="1"/>
  <c r="C8098" i="1" a="1"/>
  <c r="C8182" i="1" a="1"/>
  <c r="C8538" i="1" a="1"/>
  <c r="C13540" i="1" a="1"/>
  <c r="C13102" i="1" a="1"/>
  <c r="C9601" i="1" a="1"/>
  <c r="C12450" i="1" a="1"/>
  <c r="C7427" i="1" a="1"/>
  <c r="C18736" i="1" a="1"/>
  <c r="C12432" i="1" a="1"/>
  <c r="C9328" i="1" a="1"/>
  <c r="C9104" i="1" a="1"/>
  <c r="C9654" i="1" a="1"/>
  <c r="C11317" i="1" a="1"/>
  <c r="C15825" i="1" a="1"/>
  <c r="C5314" i="1" a="1"/>
  <c r="C13696" i="1" a="1"/>
  <c r="C6398" i="1" a="1"/>
  <c r="C5767" i="1" a="1"/>
  <c r="C17120" i="1" a="1"/>
  <c r="C18402" i="1" a="1"/>
  <c r="C9840" i="1" a="1"/>
  <c r="C14164" i="1" a="1"/>
  <c r="C8896" i="1" a="1"/>
  <c r="C12407" i="1" a="1"/>
  <c r="C8826" i="1" a="1"/>
  <c r="C11819" i="1" a="1"/>
  <c r="C16533" i="1" a="1"/>
  <c r="C17175" i="1" a="1"/>
  <c r="C18263" i="1" a="1"/>
  <c r="C10553" i="1" a="1"/>
  <c r="C7972" i="1" a="1"/>
  <c r="C8713" i="1" a="1"/>
  <c r="C9084" i="1" a="1"/>
  <c r="C14848" i="1" a="1"/>
  <c r="C11283" i="1" a="1"/>
  <c r="C13638" i="1" a="1"/>
  <c r="C11892" i="1" a="1"/>
  <c r="C14792" i="1" a="1"/>
  <c r="C6987" i="1" a="1"/>
  <c r="C11171" i="1" a="1"/>
  <c r="C10302" i="1" a="1"/>
  <c r="C11630" i="1" a="1"/>
  <c r="C10601" i="1" a="1"/>
  <c r="C18813" i="1" a="1"/>
  <c r="C10073" i="1" a="1"/>
  <c r="C5771" i="1" a="1"/>
  <c r="C5777" i="1" a="1"/>
  <c r="C12741" i="1" a="1"/>
  <c r="C10813" i="1" a="1"/>
  <c r="C15290" i="1" a="1"/>
  <c r="C11372" i="1" a="1"/>
  <c r="C9909" i="1" a="1"/>
  <c r="C10857" i="1" a="1"/>
  <c r="C13836" i="1" a="1"/>
  <c r="C6890" i="1" a="1"/>
  <c r="C5712" i="1" a="1"/>
  <c r="C12791" i="1" a="1"/>
  <c r="C6919" i="1" a="1"/>
  <c r="C13792" i="1" a="1"/>
  <c r="C9904" i="1" a="1"/>
  <c r="C15364" i="1" a="1"/>
  <c r="C12890" i="1" a="1"/>
  <c r="C6613" i="1" a="1"/>
  <c r="C14168" i="1" a="1"/>
  <c r="C5083" i="1" a="1"/>
  <c r="C9991" i="1" a="1"/>
  <c r="C15915" i="1" a="1"/>
  <c r="C19735" i="1" a="1"/>
  <c r="C16468" i="1" a="1"/>
  <c r="C7800" i="1" a="1"/>
  <c r="C7000" i="1" a="1"/>
  <c r="C4730" i="1" a="1"/>
  <c r="C13480" i="1" a="1"/>
  <c r="C16833" i="1" a="1"/>
  <c r="C13966" i="1" a="1"/>
  <c r="C17310" i="1" a="1"/>
  <c r="C6467" i="1" a="1"/>
  <c r="C12872" i="1" a="1"/>
  <c r="C2893" i="1" a="1"/>
  <c r="C6784" i="1" a="1"/>
  <c r="C11777" i="1" a="1"/>
  <c r="C5787" i="1" a="1"/>
  <c r="C13212" i="1" a="1"/>
  <c r="C13661" i="1" a="1"/>
  <c r="C9270" i="1" a="1"/>
  <c r="C14451" i="1" a="1"/>
  <c r="C16237" i="1" a="1"/>
  <c r="C8389" i="1" a="1"/>
  <c r="C10588" i="1" a="1"/>
  <c r="C9745" i="1" a="1"/>
  <c r="C9024" i="1" a="1"/>
  <c r="C17024" i="1" a="1"/>
  <c r="C13338" i="1" a="1"/>
  <c r="C6120" i="1" a="1"/>
  <c r="C14962" i="1" a="1"/>
  <c r="C9086" i="1" a="1"/>
  <c r="C7073" i="1" a="1"/>
  <c r="C9235" i="1" a="1"/>
  <c r="C7816" i="1" a="1"/>
  <c r="C8070" i="1" a="1"/>
  <c r="C13181" i="1" a="1"/>
  <c r="C18833" i="1" a="1"/>
  <c r="C12156" i="1" a="1"/>
  <c r="C15508" i="1" a="1"/>
  <c r="C8502" i="1" a="1"/>
  <c r="C6448" i="1" a="1"/>
  <c r="C9392" i="1" a="1"/>
  <c r="C10279" i="1" a="1"/>
  <c r="C16680" i="1" a="1"/>
  <c r="C12319" i="1" a="1"/>
  <c r="C12755" i="1" a="1"/>
  <c r="C11348" i="1" a="1"/>
  <c r="C9191" i="1" a="1"/>
  <c r="C9834" i="1" a="1"/>
  <c r="C18123" i="1" a="1"/>
  <c r="C9347" i="1" a="1"/>
  <c r="C9828" i="1" a="1"/>
  <c r="C9716" i="1" a="1"/>
  <c r="C6434" i="1" a="1"/>
  <c r="C11887" i="1" a="1"/>
  <c r="C6749" i="1" a="1"/>
  <c r="C8702" i="1" a="1"/>
  <c r="C17949" i="1" a="1"/>
  <c r="C7434" i="1" a="1"/>
  <c r="C6433" i="1" a="1"/>
  <c r="C9162" i="1" a="1"/>
  <c r="C18086" i="1" a="1"/>
  <c r="C9762" i="1" a="1"/>
  <c r="C12648" i="1" a="1"/>
  <c r="C11444" i="1" a="1"/>
  <c r="C7933" i="1" a="1"/>
  <c r="C9424" i="1" a="1"/>
  <c r="C5342" i="1" a="1"/>
  <c r="C14878" i="1" a="1"/>
  <c r="C11330" i="1" a="1"/>
  <c r="C11449" i="1" a="1"/>
  <c r="C13618" i="1" a="1"/>
  <c r="C6442" i="1" a="1"/>
  <c r="C9461" i="1" a="1"/>
  <c r="C12539" i="1" a="1"/>
  <c r="C15252" i="1" a="1"/>
  <c r="C8947" i="1" a="1"/>
  <c r="C8413" i="1" a="1"/>
  <c r="C15452" i="1" a="1"/>
  <c r="C12881" i="1" a="1"/>
  <c r="C4573" i="1" a="1"/>
  <c r="C7646" i="1" a="1"/>
  <c r="C12908" i="1" a="1"/>
  <c r="C4749" i="1" a="1"/>
  <c r="C8223" i="1" a="1"/>
  <c r="C14251" i="1" a="1"/>
  <c r="C18586" i="1" a="1"/>
  <c r="C15255" i="1" a="1"/>
  <c r="C6305" i="1" a="1"/>
  <c r="C17895" i="1" a="1"/>
  <c r="C5824" i="1" a="1"/>
  <c r="C13841" i="1" a="1"/>
  <c r="C14118" i="1" a="1"/>
  <c r="C9761" i="1" a="1"/>
  <c r="C12478" i="1" a="1"/>
  <c r="C11164" i="1" a="1"/>
  <c r="C11762" i="1" a="1"/>
  <c r="C4818" i="1" a="1"/>
  <c r="C7690" i="1" a="1"/>
  <c r="C10277" i="1" a="1"/>
  <c r="C9848" i="1" a="1"/>
  <c r="C16738" i="1" a="1"/>
  <c r="C11722" i="1" a="1"/>
  <c r="C11398" i="1" a="1"/>
  <c r="C8303" i="1" a="1"/>
  <c r="C5864" i="1" a="1"/>
  <c r="C3215" i="1" a="1"/>
  <c r="C6157" i="1" a="1"/>
  <c r="C11472" i="1" a="1"/>
  <c r="C14844" i="1" a="1"/>
  <c r="C10154" i="1" a="1"/>
  <c r="C13398" i="1" a="1"/>
  <c r="C10391" i="1" a="1"/>
  <c r="C6310" i="1" a="1"/>
  <c r="C13521" i="1" a="1"/>
  <c r="C10481" i="1" a="1"/>
  <c r="C13001" i="1" a="1"/>
  <c r="C14503" i="1" a="1"/>
  <c r="C9708" i="1" a="1"/>
  <c r="C17038" i="1" a="1"/>
  <c r="C15215" i="1" a="1"/>
  <c r="C6045" i="1" a="1"/>
  <c r="C12526" i="1" a="1"/>
  <c r="C13826" i="1" a="1"/>
  <c r="C14294" i="1" a="1"/>
  <c r="C6971" i="1" a="1"/>
  <c r="C5121" i="1" a="1"/>
  <c r="C10996" i="1" a="1"/>
  <c r="C11820" i="1" a="1"/>
  <c r="C9571" i="1" a="1"/>
  <c r="C16860" i="1" a="1"/>
  <c r="C13768" i="1" a="1"/>
  <c r="C987" i="1" a="1"/>
  <c r="C7101" i="1" a="1"/>
  <c r="C5597" i="1" a="1"/>
  <c r="C6794" i="1" a="1"/>
  <c r="C6541" i="1" a="1"/>
  <c r="C11344" i="1" a="1"/>
  <c r="C19122" i="1" a="1"/>
  <c r="C12809" i="1" a="1"/>
  <c r="C10199" i="1" a="1"/>
  <c r="C6633" i="1" a="1"/>
  <c r="C3958" i="1" a="1"/>
  <c r="C4177" i="1" a="1"/>
  <c r="C9036" i="1" a="1"/>
  <c r="C8497" i="1" a="1"/>
  <c r="C9673" i="1" a="1"/>
  <c r="C11867" i="1" a="1"/>
  <c r="C8378" i="1" a="1"/>
  <c r="C6008" i="1" a="1"/>
  <c r="C7214" i="1" a="1"/>
  <c r="C7096" i="1" a="1"/>
  <c r="C4399" i="1" a="1"/>
  <c r="C6071" i="1" a="1"/>
  <c r="C13140" i="1" a="1"/>
  <c r="C11965" i="1" a="1"/>
  <c r="C11454" i="1" a="1"/>
  <c r="C10523" i="1" a="1"/>
  <c r="C13885" i="1" a="1"/>
  <c r="C5583" i="1" a="1"/>
  <c r="C12904" i="1" a="1"/>
  <c r="C14513" i="1" a="1"/>
  <c r="C11065" i="1" a="1"/>
  <c r="C10584" i="1" a="1"/>
  <c r="C6683" i="1" a="1"/>
  <c r="C8180" i="1" a="1"/>
  <c r="C17236" i="1" a="1"/>
  <c r="C5708" i="1" a="1"/>
  <c r="C19224" i="1" a="1"/>
  <c r="C6484" i="1" a="1"/>
  <c r="C8010" i="1" a="1"/>
  <c r="C9377" i="1" a="1"/>
  <c r="C19730" i="1" a="1"/>
  <c r="C11674" i="1" a="1"/>
  <c r="C13176" i="1" a="1"/>
  <c r="C17259" i="1" a="1"/>
  <c r="C15003" i="1" a="1"/>
  <c r="C9656" i="1" a="1"/>
  <c r="C16904" i="1" a="1"/>
  <c r="C8946" i="1" a="1"/>
  <c r="C11042" i="1" a="1"/>
  <c r="C18694" i="1" a="1"/>
  <c r="C9910" i="1" a="1"/>
  <c r="C12263" i="1" a="1"/>
  <c r="C11690" i="1" a="1"/>
  <c r="C16888" i="1" a="1"/>
  <c r="C15235" i="1" a="1"/>
  <c r="C6314" i="1" a="1"/>
  <c r="C13375" i="1" a="1"/>
  <c r="C11671" i="1" a="1"/>
  <c r="C7286" i="1" a="1"/>
  <c r="C13671" i="1" a="1"/>
  <c r="C9241" i="1" a="1"/>
  <c r="C13015" i="1" a="1"/>
  <c r="C14840" i="1" a="1"/>
  <c r="C11159" i="1" a="1"/>
  <c r="C18802" i="1" a="1"/>
  <c r="C17553" i="1" a="1"/>
  <c r="C4153" i="1" a="1"/>
  <c r="C10015" i="1" a="1"/>
  <c r="C11678" i="1" a="1"/>
  <c r="C6553" i="1" a="1"/>
  <c r="C13114" i="1" a="1"/>
  <c r="C14065" i="1" a="1"/>
  <c r="C17457" i="1" a="1"/>
  <c r="C15095" i="1" a="1"/>
  <c r="C5972" i="1" a="1"/>
  <c r="C13225" i="1" a="1"/>
  <c r="C11793" i="1" a="1"/>
  <c r="C10717" i="1" a="1"/>
  <c r="C16884" i="1" a="1"/>
  <c r="C15615" i="1" a="1"/>
  <c r="C12889" i="1" a="1"/>
  <c r="C8967" i="1" a="1"/>
  <c r="C16760" i="1" a="1"/>
  <c r="C16019" i="1" a="1"/>
  <c r="C9396" i="1" a="1"/>
  <c r="C9335" i="1" a="1"/>
  <c r="C8297" i="1" a="1"/>
  <c r="C16607" i="1" a="1"/>
  <c r="C9096" i="1" a="1"/>
  <c r="C9225" i="1" a="1"/>
  <c r="C9694" i="1" a="1"/>
  <c r="C14869" i="1" a="1"/>
  <c r="C5924" i="1" a="1"/>
  <c r="C8164" i="1" a="1"/>
  <c r="C5861" i="1" a="1"/>
  <c r="C9435" i="1" a="1"/>
  <c r="C8241" i="1" a="1"/>
  <c r="C11040" i="1" a="1"/>
  <c r="C17582" i="1" a="1"/>
  <c r="C19148" i="1" a="1"/>
  <c r="C4010" i="1" a="1"/>
  <c r="C4353" i="1" a="1"/>
  <c r="C12393" i="1" a="1"/>
  <c r="C11432" i="1" a="1"/>
  <c r="C12838" i="1" a="1"/>
  <c r="C9592" i="1" a="1"/>
  <c r="C17220" i="1" a="1"/>
  <c r="C13609" i="1" a="1"/>
  <c r="C8438" i="1" a="1"/>
  <c r="C7527" i="1" a="1"/>
  <c r="C16155" i="1" a="1"/>
  <c r="C15462" i="1" a="1"/>
  <c r="C18545" i="1" a="1"/>
  <c r="C18994" i="1" a="1"/>
  <c r="C12592" i="1" a="1"/>
  <c r="C12737" i="1" a="1"/>
  <c r="C8097" i="1" a="1"/>
  <c r="C7781" i="1" a="1"/>
  <c r="C19573" i="1" a="1"/>
  <c r="C15285" i="1" a="1"/>
  <c r="C8557" i="1" a="1"/>
  <c r="C5998" i="1" a="1"/>
  <c r="C7400" i="1" a="1"/>
  <c r="C10003" i="1" a="1"/>
  <c r="C16855" i="1" a="1"/>
  <c r="C9254" i="1" a="1"/>
  <c r="C14536" i="1" a="1"/>
  <c r="C11684" i="1" a="1"/>
  <c r="C11214" i="1" a="1"/>
  <c r="C14204" i="1" a="1"/>
  <c r="C12024" i="1" a="1"/>
  <c r="C16808" i="1" a="1"/>
  <c r="C12164" i="1" a="1"/>
  <c r="C10319" i="1" a="1"/>
  <c r="C16102" i="1" a="1"/>
  <c r="C11705" i="1" a="1"/>
  <c r="C7738" i="1" a="1"/>
  <c r="C12598" i="1" a="1"/>
  <c r="C14330" i="1" a="1"/>
  <c r="C7811" i="1" a="1"/>
  <c r="C14353" i="1" a="1"/>
  <c r="C6513" i="1" a="1"/>
  <c r="C12039" i="1" a="1"/>
  <c r="C8778" i="1" a="1"/>
  <c r="C7942" i="1" a="1"/>
  <c r="C13226" i="1" a="1"/>
  <c r="C18186" i="1" a="1"/>
  <c r="C17454" i="1" a="1"/>
  <c r="C15840" i="1" a="1"/>
  <c r="C7782" i="1" a="1"/>
  <c r="C10598" i="1" a="1"/>
  <c r="C15034" i="1" a="1"/>
  <c r="C11255" i="1" a="1"/>
  <c r="C14728" i="1" a="1"/>
  <c r="C11930" i="1" a="1"/>
  <c r="C9209" i="1" a="1"/>
  <c r="C15966" i="1" a="1"/>
  <c r="C7747" i="1" a="1"/>
  <c r="C12437" i="1" a="1"/>
  <c r="C5276" i="1" a="1"/>
  <c r="C13421" i="1" a="1"/>
  <c r="C14537" i="1" a="1"/>
  <c r="C15783" i="1" a="1"/>
  <c r="C14464" i="1" a="1"/>
  <c r="C12702" i="1" a="1"/>
  <c r="C8285" i="1" a="1"/>
  <c r="C14450" i="1" a="1"/>
  <c r="C9293" i="1" a="1"/>
  <c r="C8001" i="1" a="1"/>
  <c r="C6692" i="1" a="1"/>
  <c r="C18639" i="1" a="1"/>
  <c r="C9313" i="1" a="1"/>
  <c r="C9925" i="1" a="1"/>
  <c r="C8421" i="1" a="1"/>
  <c r="C7523" i="1" a="1"/>
  <c r="C15041" i="1" a="1"/>
  <c r="C8047" i="1" a="1"/>
  <c r="C16124" i="1" a="1"/>
  <c r="C11862" i="1" a="1"/>
  <c r="C18335" i="1" a="1"/>
  <c r="C10017" i="1" a="1"/>
  <c r="C7454" i="1" a="1"/>
  <c r="C9092" i="1" a="1"/>
  <c r="C8252" i="1" a="1"/>
  <c r="C16412" i="1" a="1"/>
  <c r="C15291" i="1" a="1"/>
  <c r="C16458" i="1" a="1"/>
  <c r="C8834" i="1" a="1"/>
  <c r="C12485" i="1" a="1"/>
  <c r="C8493" i="1" a="1"/>
  <c r="C13550" i="1" a="1"/>
  <c r="C5706" i="1" a="1"/>
  <c r="C12812" i="1" a="1"/>
  <c r="C10426" i="1" a="1"/>
  <c r="C13006" i="1" a="1"/>
  <c r="C11787" i="1" a="1"/>
  <c r="C17716" i="1" a="1"/>
  <c r="C10887" i="1" a="1"/>
  <c r="C9374" i="1" a="1"/>
  <c r="C4911" i="1" a="1"/>
  <c r="C11194" i="1" a="1"/>
  <c r="C7535" i="1" a="1"/>
  <c r="C7921" i="1" a="1"/>
  <c r="C15671" i="1" a="1"/>
  <c r="C13600" i="1" a="1"/>
  <c r="C7540" i="1" a="1"/>
  <c r="C11033" i="1" a="1"/>
  <c r="C11510" i="1" a="1"/>
  <c r="C9046" i="1" a="1"/>
  <c r="C6374" i="1" a="1"/>
  <c r="C11147" i="1" a="1"/>
  <c r="C13612" i="1" a="1"/>
  <c r="C13700" i="1" a="1"/>
  <c r="C9420" i="1" a="1"/>
  <c r="C10040" i="1" a="1"/>
  <c r="C11266" i="1" a="1"/>
  <c r="C10571" i="1" a="1"/>
  <c r="C14596" i="1" a="1"/>
  <c r="C13093" i="1" a="1"/>
  <c r="C10316" i="1" a="1"/>
  <c r="C12193" i="1" a="1"/>
  <c r="C6285" i="1" a="1"/>
  <c r="C12341" i="1" a="1"/>
  <c r="C13748" i="1" a="1"/>
  <c r="C3448" i="1" a="1"/>
  <c r="C5868" i="1" a="1"/>
  <c r="C8186" i="1" a="1"/>
  <c r="C11714" i="1" a="1"/>
  <c r="C14372" i="1" a="1"/>
  <c r="C18652" i="1" a="1"/>
  <c r="C8909" i="1" a="1"/>
  <c r="C10569" i="1" a="1"/>
  <c r="C12574" i="1" a="1"/>
  <c r="C8610" i="1" a="1"/>
  <c r="C7309" i="1" a="1"/>
  <c r="C13449" i="1" a="1"/>
  <c r="C12007" i="1" a="1"/>
  <c r="C13800" i="1" a="1"/>
  <c r="C14244" i="1" a="1"/>
  <c r="C8735" i="1" a="1"/>
  <c r="C8480" i="1" a="1"/>
  <c r="C9547" i="1" a="1"/>
  <c r="C12054" i="1" a="1"/>
  <c r="C12218" i="1" a="1"/>
  <c r="C12208" i="1" a="1"/>
  <c r="C9171" i="1" a="1"/>
  <c r="C16404" i="1" a="1"/>
  <c r="C10262" i="1" a="1"/>
  <c r="C10576" i="1" a="1"/>
  <c r="C7206" i="1" a="1"/>
  <c r="C9964" i="1" a="1"/>
  <c r="C6561" i="1" a="1"/>
  <c r="C9504" i="1" a="1"/>
  <c r="C14151" i="1" a="1"/>
  <c r="C9641" i="1" a="1"/>
  <c r="C5434" i="1" a="1"/>
  <c r="C7244" i="1" a="1"/>
  <c r="C6343" i="1" a="1"/>
  <c r="C7704" i="1" a="1"/>
  <c r="C9361" i="1" a="1"/>
  <c r="C9870" i="1" a="1"/>
  <c r="C10286" i="1" a="1"/>
  <c r="C5796" i="1" a="1"/>
  <c r="C6509" i="1" a="1"/>
  <c r="C6660" i="1" a="1"/>
  <c r="C6740" i="1" a="1"/>
  <c r="C8911" i="1" a="1"/>
  <c r="C8603" i="1" a="1"/>
  <c r="C7054" i="1" a="1"/>
  <c r="C9216" i="1" a="1"/>
  <c r="C5570" i="1" a="1"/>
  <c r="C7778" i="1" a="1"/>
  <c r="C5137" i="1" a="1"/>
  <c r="C9624" i="1" a="1"/>
  <c r="C8544" i="1" a="1"/>
  <c r="C6860" i="1" a="1"/>
  <c r="C5754" i="1" a="1"/>
  <c r="C11092" i="1" a="1"/>
  <c r="C7804" i="1" a="1"/>
  <c r="C5384" i="1" a="1"/>
  <c r="C7164" i="1" a="1"/>
  <c r="C10502" i="1" a="1"/>
  <c r="C11581" i="1" a="1"/>
  <c r="C13595" i="1" a="1"/>
  <c r="C14175" i="1" a="1"/>
  <c r="C12535" i="1" a="1"/>
  <c r="C9064" i="1" a="1"/>
  <c r="C5041" i="1" a="1"/>
  <c r="C5693" i="1" a="1"/>
  <c r="C15166" i="1" a="1"/>
  <c r="C4789" i="1" a="1"/>
  <c r="C6658" i="1" a="1"/>
  <c r="C16696" i="1" a="1"/>
  <c r="C13812" i="1" a="1"/>
  <c r="C15793" i="1" a="1"/>
  <c r="C11659" i="1" a="1"/>
  <c r="C11877" i="1" a="1"/>
  <c r="C12235" i="1" a="1"/>
  <c r="C5120" i="1" a="1"/>
  <c r="C4437" i="1" a="1"/>
  <c r="C12832" i="1" a="1"/>
  <c r="C18475" i="1" a="1"/>
  <c r="C12754" i="1" a="1"/>
  <c r="C11497" i="1" a="1"/>
  <c r="C12093" i="1" a="1"/>
  <c r="C7107" i="1" a="1"/>
  <c r="C15505" i="1" a="1"/>
  <c r="C7525" i="1" a="1"/>
  <c r="C14558" i="1" a="1"/>
  <c r="C10251" i="1" a="1"/>
  <c r="C14590" i="1" a="1"/>
  <c r="C17594" i="1" a="1"/>
  <c r="C18360" i="1" a="1"/>
  <c r="C11383" i="1" a="1"/>
  <c r="C11269" i="1" a="1"/>
  <c r="C12793" i="1" a="1"/>
  <c r="C12194" i="1" a="1"/>
  <c r="C8738" i="1" a="1"/>
  <c r="C12403" i="1" a="1"/>
  <c r="C19036" i="1" a="1"/>
  <c r="C19599" i="1" a="1"/>
  <c r="C7619" i="1" a="1"/>
  <c r="C12138" i="1" a="1"/>
  <c r="C10902" i="1" a="1"/>
  <c r="C19461" i="1" a="1"/>
  <c r="C13271" i="1" a="1"/>
  <c r="C10719" i="1" a="1"/>
  <c r="C16384" i="1" a="1"/>
  <c r="C17945" i="1" a="1"/>
  <c r="C8211" i="1" a="1"/>
  <c r="C7756" i="1" a="1"/>
  <c r="C10148" i="1" a="1"/>
  <c r="C10018" i="1" a="1"/>
  <c r="C10315" i="1" a="1"/>
  <c r="C8214" i="1" a="1"/>
  <c r="C11088" i="1" a="1"/>
  <c r="C14563" i="1" a="1"/>
  <c r="C11481" i="1" a="1"/>
  <c r="C9167" i="1" a="1"/>
  <c r="C14866" i="1" a="1"/>
  <c r="C6546" i="1" a="1"/>
  <c r="C10056" i="1" a="1"/>
  <c r="C6504" i="1" a="1"/>
  <c r="C8305" i="1" a="1"/>
  <c r="C9936" i="1" a="1"/>
  <c r="C17224" i="1" a="1"/>
  <c r="C5468" i="1" a="1"/>
  <c r="C11343" i="1" a="1"/>
  <c r="C8367" i="1" a="1"/>
  <c r="C19589" i="1" a="1"/>
  <c r="C12258" i="1" a="1"/>
  <c r="C9797" i="1" a="1"/>
  <c r="C13290" i="1" a="1"/>
  <c r="C17568" i="1" a="1"/>
  <c r="C5931" i="1" a="1"/>
  <c r="C12264" i="1" a="1"/>
  <c r="C11135" i="1" a="1"/>
  <c r="C11586" i="1" a="1"/>
  <c r="C6291" i="1" a="1"/>
  <c r="C18908" i="1" a="1"/>
  <c r="C15295" i="1" a="1"/>
  <c r="C15156" i="1" a="1"/>
  <c r="C7128" i="1" a="1"/>
  <c r="C12121" i="1" a="1"/>
  <c r="C11177" i="1" a="1"/>
  <c r="C10822" i="1" a="1"/>
  <c r="C16668" i="1" a="1"/>
  <c r="C15520" i="1" a="1"/>
  <c r="C8954" i="1" a="1"/>
  <c r="C13082" i="1" a="1"/>
  <c r="C6522" i="1" a="1"/>
  <c r="C14393" i="1" a="1"/>
  <c r="C9534" i="1" a="1"/>
  <c r="C11413" i="1" a="1"/>
  <c r="C18605" i="1" a="1"/>
  <c r="C11616" i="1" a="1"/>
  <c r="C15905" i="1" a="1"/>
  <c r="C14366" i="1" a="1"/>
  <c r="C14000" i="1" a="1"/>
  <c r="C14139" i="1" a="1"/>
  <c r="C9974" i="1" a="1"/>
  <c r="C15612" i="1" a="1"/>
  <c r="C13574" i="1" a="1"/>
  <c r="C11779" i="1" a="1"/>
  <c r="C15621" i="1" a="1"/>
  <c r="C9944" i="1" a="1"/>
  <c r="C11153" i="1" a="1"/>
  <c r="C16182" i="1" a="1"/>
  <c r="C11166" i="1" a="1"/>
  <c r="C11846" i="1" a="1"/>
  <c r="C9439" i="1" a="1"/>
  <c r="C5447" i="1" a="1"/>
  <c r="C10146" i="1" a="1"/>
  <c r="C15678" i="1" a="1"/>
  <c r="C13945" i="1" a="1"/>
  <c r="C12247" i="1" a="1"/>
  <c r="C12067" i="1" a="1"/>
  <c r="C14643" i="1" a="1"/>
  <c r="C9940" i="1" a="1"/>
  <c r="C13566" i="1" a="1"/>
  <c r="C12170" i="1" a="1"/>
  <c r="C15227" i="1" a="1"/>
  <c r="C9952" i="1" a="1"/>
  <c r="C8446" i="1" a="1"/>
  <c r="C9164" i="1" a="1"/>
  <c r="C11640" i="1" a="1"/>
  <c r="C10285" i="1" a="1"/>
  <c r="C5047" i="1" a="1"/>
  <c r="C18754" i="1" a="1"/>
  <c r="C12998" i="1" a="1"/>
  <c r="C11263" i="1" a="1"/>
  <c r="C12161" i="1" a="1"/>
  <c r="C8981" i="1" a="1"/>
  <c r="C14460" i="1" a="1"/>
  <c r="C14406" i="1" a="1"/>
  <c r="C13037" i="1" a="1"/>
  <c r="C11198" i="1" a="1"/>
  <c r="C17614" i="1" a="1"/>
  <c r="C13346" i="1" a="1"/>
  <c r="C9499" i="1" a="1"/>
  <c r="C9079" i="1" a="1"/>
  <c r="C3834" i="1" a="1"/>
  <c r="C7040" i="1" a="1"/>
  <c r="C10623" i="1" a="1"/>
  <c r="C11720" i="1" a="1"/>
  <c r="C6401" i="1" a="1"/>
  <c r="C13956" i="1" a="1"/>
  <c r="C13787" i="1" a="1"/>
  <c r="C11970" i="1" a="1"/>
  <c r="C7932" i="1" a="1"/>
  <c r="C8332" i="1" a="1"/>
  <c r="C6584" i="1" a="1"/>
  <c r="C7602" i="1" a="1"/>
  <c r="C13016" i="1" a="1"/>
  <c r="C12400" i="1" a="1"/>
  <c r="C8781" i="1" a="1"/>
  <c r="C14550" i="1" a="1"/>
  <c r="C12655" i="1" a="1"/>
  <c r="C18505" i="1" a="1"/>
  <c r="C13779" i="1" a="1"/>
  <c r="C12234" i="1" a="1"/>
  <c r="C11567" i="1" a="1"/>
  <c r="C7785" i="1" a="1"/>
  <c r="C11086" i="1" a="1"/>
  <c r="C11110" i="1" a="1"/>
  <c r="C12996" i="1" a="1"/>
  <c r="C4914" i="1" a="1"/>
  <c r="C11054" i="1" a="1"/>
  <c r="C12048" i="1" a="1"/>
  <c r="C5065" i="1" a="1"/>
  <c r="C8341" i="1" a="1"/>
  <c r="C11075" i="1" a="1"/>
  <c r="C6946" i="1" a="1"/>
  <c r="C10591" i="1" a="1"/>
  <c r="C10561" i="1" a="1"/>
  <c r="C8150" i="1" a="1"/>
  <c r="C10932" i="1" a="1"/>
  <c r="C8206" i="1" a="1"/>
  <c r="C19445" i="1" a="1"/>
  <c r="C14946" i="1" a="1"/>
  <c r="C10940" i="1" a="1"/>
  <c r="C19385" i="1" a="1"/>
  <c r="C8506" i="1" a="1"/>
  <c r="C6992" i="1" a="1"/>
  <c r="C15767" i="1" a="1"/>
  <c r="C7993" i="1" a="1"/>
  <c r="C9829" i="1" a="1"/>
  <c r="C16001" i="1" a="1"/>
  <c r="C14932" i="1" a="1"/>
  <c r="C7857" i="1" a="1"/>
  <c r="C12936" i="1" a="1"/>
  <c r="C7143" i="1" a="1"/>
  <c r="C12742" i="1" a="1"/>
  <c r="C11021" i="1" a="1"/>
  <c r="C12876" i="1" a="1"/>
  <c r="C10126" i="1" a="1"/>
  <c r="C9861" i="1" a="1"/>
  <c r="C11191" i="1" a="1"/>
  <c r="C13023" i="1" a="1"/>
  <c r="C9061" i="1" a="1"/>
  <c r="C8663" i="1" a="1"/>
  <c r="C10250" i="1" a="1"/>
  <c r="C8383" i="1" a="1"/>
  <c r="C8577" i="1" a="1"/>
  <c r="C12356" i="1" a="1"/>
  <c r="C9867" i="1" a="1"/>
  <c r="C7772" i="1" a="1"/>
  <c r="C6669" i="1" a="1"/>
  <c r="C13960" i="1" a="1"/>
  <c r="C11190" i="1" a="1"/>
  <c r="C11958" i="1" a="1"/>
  <c r="C13886" i="1" a="1"/>
  <c r="C6481" i="1" a="1"/>
  <c r="C8867" i="1" a="1"/>
  <c r="C4572" i="1" a="1"/>
  <c r="C6629" i="1" a="1"/>
  <c r="C10627" i="1" a="1"/>
  <c r="C9938" i="1" a="1"/>
  <c r="C10358" i="1" a="1"/>
  <c r="C14407" i="1" a="1"/>
  <c r="C12835" i="1" a="1"/>
  <c r="C12172" i="1" a="1"/>
  <c r="C9284" i="1" a="1"/>
  <c r="C7539" i="1" a="1"/>
  <c r="C12880" i="1" a="1"/>
  <c r="C4849" i="1" a="1"/>
  <c r="C7430" i="1" a="1"/>
  <c r="C10713" i="1" a="1"/>
  <c r="C6214" i="1" a="1"/>
  <c r="C4373" i="1" a="1"/>
  <c r="C5953" i="1" a="1"/>
  <c r="C5688" i="1" a="1"/>
  <c r="C5359" i="1" a="1"/>
  <c r="C6344" i="1" a="1"/>
  <c r="C10290" i="1" a="1"/>
  <c r="C8418" i="1" a="1"/>
  <c r="C10664" i="1" a="1"/>
  <c r="C11899" i="1" a="1"/>
  <c r="C4738" i="1" a="1"/>
  <c r="C7594" i="1" a="1"/>
  <c r="C7045" i="1" a="1"/>
  <c r="C12472" i="1" a="1"/>
  <c r="C5760" i="1" a="1"/>
  <c r="C8674" i="1" a="1"/>
  <c r="C1939" i="1" a="1"/>
  <c r="C11638" i="1" a="1"/>
  <c r="C8995" i="1" a="1"/>
  <c r="C8503" i="1" a="1"/>
  <c r="C10548" i="1" a="1"/>
  <c r="C8178" i="1" a="1"/>
  <c r="C10779" i="1" a="1"/>
  <c r="C9846" i="1" a="1"/>
  <c r="C4974" i="1" a="1"/>
  <c r="C4745" i="1" a="1"/>
  <c r="C14483" i="1" a="1"/>
  <c r="C10373" i="1" a="1"/>
  <c r="C8139" i="1" a="1"/>
  <c r="C12865" i="1" a="1"/>
  <c r="C19484" i="1" a="1"/>
  <c r="C5710" i="1" a="1"/>
  <c r="C17218" i="1" a="1"/>
  <c r="C10238" i="1" a="1"/>
  <c r="C6672" i="1" a="1"/>
  <c r="C13369" i="1" a="1"/>
  <c r="C14057" i="1" a="1"/>
  <c r="C6414" i="1" a="1"/>
  <c r="C13182" i="1" a="1"/>
  <c r="C10968" i="1" a="1"/>
  <c r="C10352" i="1" a="1"/>
  <c r="C19085" i="1" a="1"/>
  <c r="C11914" i="1" a="1"/>
  <c r="C10230" i="1" a="1"/>
  <c r="C5988" i="1" a="1"/>
  <c r="C12102" i="1" a="1"/>
  <c r="C9660" i="1" a="1"/>
  <c r="C18800" i="1" a="1"/>
  <c r="C13353" i="1" a="1"/>
  <c r="C15609" i="1" a="1"/>
  <c r="C11916" i="1" a="1"/>
  <c r="C15631" i="1" a="1"/>
  <c r="C10190" i="1" a="1"/>
  <c r="C12006" i="1" a="1"/>
  <c r="C14281" i="1" a="1"/>
  <c r="C5692" i="1" a="1"/>
  <c r="C10102" i="1" a="1"/>
  <c r="C13518" i="1" a="1"/>
  <c r="C13861" i="1" a="1"/>
  <c r="C15720" i="1" a="1"/>
  <c r="C6290" i="1" a="1"/>
  <c r="C7671" i="1" a="1"/>
  <c r="C9896" i="1" a="1"/>
  <c r="C13173" i="1" a="1"/>
  <c r="C12819" i="1" a="1"/>
  <c r="C12620" i="1" a="1"/>
  <c r="C17539" i="1" a="1"/>
  <c r="C15982" i="1" a="1"/>
  <c r="C9617" i="1" a="1"/>
  <c r="C9887" i="1" a="1"/>
  <c r="C15210" i="1" a="1"/>
  <c r="C16389" i="1" a="1"/>
  <c r="C13418" i="1" a="1"/>
  <c r="C11708" i="1" a="1"/>
  <c r="C16030" i="1" a="1"/>
  <c r="C14697" i="1" a="1"/>
  <c r="C9388" i="1" a="1"/>
  <c r="C5430" i="1" a="1"/>
  <c r="C19449" i="1" a="1"/>
  <c r="C9776" i="1" a="1"/>
  <c r="C8474" i="1" a="1"/>
  <c r="C11712" i="1" a="1"/>
  <c r="C11713" i="1" a="1"/>
  <c r="C14642" i="1" a="1"/>
  <c r="C10362" i="1" a="1"/>
  <c r="C8256" i="1" a="1"/>
  <c r="C13494" i="1" a="1"/>
  <c r="C15659" i="1" a="1"/>
  <c r="C8116" i="1" a="1"/>
  <c r="C9766" i="1" a="1"/>
  <c r="C11782" i="1" a="1"/>
  <c r="C7399" i="1" a="1"/>
  <c r="C17140" i="1" a="1"/>
  <c r="C7947" i="1" a="1"/>
  <c r="C16854" i="1" a="1"/>
  <c r="C14900" i="1" a="1"/>
  <c r="C9684" i="1" a="1"/>
  <c r="C16759" i="1" a="1"/>
  <c r="C14723" i="1" a="1"/>
  <c r="C13209" i="1" a="1"/>
  <c r="C17267" i="1" a="1"/>
  <c r="C15999" i="1" a="1"/>
  <c r="C13003" i="1" a="1"/>
  <c r="C10816" i="1" a="1"/>
  <c r="C8087" i="1" a="1"/>
  <c r="C13328" i="1" a="1"/>
  <c r="C18713" i="1" a="1"/>
  <c r="C13298" i="1" a="1"/>
  <c r="C14505" i="1" a="1"/>
  <c r="C7127" i="1" a="1"/>
  <c r="C5849" i="1" a="1"/>
  <c r="C7009" i="1" a="1"/>
  <c r="C11502" i="1" a="1"/>
  <c r="C13347" i="1" a="1"/>
  <c r="C18932" i="1" a="1"/>
  <c r="C15393" i="1" a="1"/>
  <c r="C10992" i="1" a="1"/>
  <c r="C7084" i="1" a="1"/>
  <c r="C12582" i="1" a="1"/>
  <c r="C10221" i="1" a="1"/>
  <c r="C14956" i="1" a="1"/>
  <c r="C13392" i="1" a="1"/>
  <c r="C11545" i="1" a="1"/>
  <c r="C19213" i="1" a="1"/>
  <c r="C10376" i="1" a="1"/>
  <c r="C13498" i="1" a="1"/>
  <c r="C8084" i="1" a="1"/>
  <c r="C11090" i="1" a="1"/>
  <c r="C6485" i="1" a="1"/>
  <c r="C7376" i="1" a="1"/>
  <c r="C9130" i="1" a="1"/>
  <c r="C15451" i="1" a="1"/>
  <c r="C17299" i="1" a="1"/>
  <c r="C13439" i="1" a="1"/>
  <c r="C14947" i="1" a="1"/>
  <c r="C5899" i="1" a="1"/>
  <c r="C7618" i="1" a="1"/>
  <c r="C5563" i="1" a="1"/>
  <c r="C9879" i="1" a="1"/>
  <c r="C15622" i="1" a="1"/>
  <c r="C12860" i="1" a="1"/>
  <c r="C16280" i="1" a="1"/>
  <c r="C17661" i="1" a="1"/>
  <c r="C14547" i="1" a="1"/>
  <c r="C8296" i="1" a="1"/>
  <c r="C9787" i="1" a="1"/>
  <c r="C18222" i="1" a="1"/>
  <c r="C16621" i="1" a="1"/>
  <c r="C13777" i="1" a="1"/>
  <c r="C10383" i="1" a="1"/>
  <c r="C5862" i="1" a="1"/>
  <c r="C7088" i="1" a="1"/>
  <c r="C12061" i="1" a="1"/>
  <c r="C14419" i="1" a="1"/>
  <c r="C8980" i="1" a="1"/>
  <c r="C13593" i="1" a="1"/>
  <c r="C16129" i="1" a="1"/>
  <c r="C13672" i="1" a="1"/>
  <c r="C11950" i="1" a="1"/>
  <c r="C7169" i="1" a="1"/>
  <c r="C8925" i="1" a="1"/>
  <c r="C4322" i="1" a="1"/>
  <c r="C11676" i="1" a="1"/>
  <c r="C11478" i="1" a="1"/>
  <c r="C13639" i="1" a="1"/>
  <c r="C9735" i="1" a="1"/>
  <c r="C12715" i="1" a="1"/>
  <c r="C7581" i="1" a="1"/>
  <c r="C16049" i="1" a="1"/>
  <c r="C15910" i="1" a="1"/>
  <c r="C12426" i="1" a="1"/>
  <c r="C14084" i="1" a="1"/>
  <c r="C11115" i="1" a="1"/>
  <c r="C8667" i="1" a="1"/>
  <c r="C10480" i="1" a="1"/>
  <c r="C6802" i="1" a="1"/>
  <c r="C10476" i="1" a="1"/>
  <c r="C4244" i="1" a="1"/>
  <c r="C8463" i="1" a="1"/>
  <c r="C8645" i="1" a="1"/>
  <c r="C8759" i="1" a="1"/>
  <c r="C10344" i="1" a="1"/>
  <c r="C12293" i="1" a="1"/>
  <c r="C15735" i="1" a="1"/>
  <c r="C7780" i="1" a="1"/>
  <c r="C11982" i="1" a="1"/>
  <c r="C8910" i="1" a="1"/>
  <c r="C13919" i="1" a="1"/>
  <c r="C13692" i="1" a="1"/>
  <c r="C19410" i="1" a="1"/>
  <c r="C18899" i="1" a="1"/>
  <c r="C10395" i="1" a="1"/>
  <c r="C7439" i="1" a="1"/>
  <c r="C8215" i="1" a="1"/>
  <c r="C7489" i="1" a="1"/>
  <c r="C10775" i="1" a="1"/>
  <c r="C18740" i="1" a="1"/>
  <c r="C13234" i="1" a="1"/>
  <c r="C12718" i="1" a="1"/>
  <c r="C4651" i="1" a="1"/>
  <c r="C15018" i="1" a="1"/>
  <c r="C12656" i="1" a="1"/>
  <c r="C8936" i="1" a="1"/>
  <c r="C8282" i="1" a="1"/>
  <c r="C8716" i="1" a="1"/>
  <c r="C13178" i="1" a="1"/>
  <c r="C15437" i="1" a="1"/>
  <c r="C7754" i="1" a="1"/>
  <c r="C14939" i="1" a="1"/>
  <c r="C9522" i="1" a="1"/>
  <c r="C11521" i="1" a="1"/>
  <c r="C13507" i="1" a="1"/>
  <c r="C10402" i="1" a="1"/>
  <c r="C11840" i="1" a="1"/>
  <c r="C12396" i="1" a="1"/>
  <c r="C6505" i="1" a="1"/>
  <c r="C9594" i="1" a="1"/>
  <c r="C5928" i="1" a="1"/>
  <c r="C13681" i="1" a="1"/>
  <c r="C12155" i="1" a="1"/>
  <c r="C15978" i="1" a="1"/>
  <c r="C12435" i="1" a="1"/>
  <c r="C8017" i="1" a="1"/>
  <c r="C9467" i="1" a="1"/>
  <c r="C12382" i="1" a="1"/>
  <c r="C16820" i="1" a="1"/>
  <c r="C10097" i="1" a="1"/>
  <c r="C9992" i="1" a="1"/>
  <c r="C9977" i="1" a="1"/>
  <c r="C14730" i="1" a="1"/>
  <c r="C13462" i="1" a="1"/>
  <c r="C16123" i="1" a="1"/>
  <c r="C5635" i="1" a="1"/>
  <c r="C11009" i="1" a="1"/>
  <c r="C19395" i="1" a="1"/>
  <c r="C7630" i="1" a="1"/>
  <c r="C13941" i="1" a="1"/>
  <c r="C17751" i="1" a="1"/>
  <c r="C8287" i="1" a="1"/>
  <c r="C13339" i="1" a="1"/>
  <c r="C9141" i="1" a="1"/>
  <c r="C13235" i="1" a="1"/>
  <c r="C6809" i="1" a="1"/>
  <c r="C6043" i="1" a="1"/>
  <c r="C9850" i="1" a="1"/>
  <c r="C12756" i="1" a="1"/>
  <c r="C16550" i="1" a="1"/>
  <c r="C14255" i="1" a="1"/>
  <c r="C7212" i="1" a="1"/>
  <c r="C12604" i="1" a="1"/>
  <c r="C12728" i="1" a="1"/>
  <c r="C9881" i="1" a="1"/>
  <c r="C8828" i="1" a="1"/>
  <c r="C14615" i="1" a="1"/>
  <c r="C10682" i="1" a="1"/>
  <c r="C12839" i="1" a="1"/>
  <c r="C7416" i="1" a="1"/>
  <c r="C11337" i="1" a="1"/>
  <c r="C10033" i="1" a="1"/>
  <c r="C8944" i="1" a="1"/>
  <c r="C10292" i="1" a="1"/>
  <c r="C14719" i="1" a="1"/>
  <c r="C16157" i="1" a="1"/>
  <c r="C14586" i="1" a="1"/>
  <c r="C7831" i="1" a="1"/>
  <c r="C13554" i="1" a="1"/>
  <c r="C13194" i="1" a="1"/>
  <c r="C16637" i="1" a="1"/>
  <c r="C9709" i="1" a="1"/>
  <c r="C14887" i="1" a="1"/>
  <c r="C19273" i="1" a="1"/>
  <c r="C17869" i="1" a="1"/>
  <c r="C7986" i="1" a="1"/>
  <c r="C9676" i="1" a="1"/>
  <c r="C9502" i="1" a="1"/>
  <c r="C9698" i="1" a="1"/>
  <c r="C16828" i="1" a="1"/>
  <c r="C5223" i="1" a="1"/>
  <c r="C13129" i="1" a="1"/>
  <c r="C14431" i="1" a="1"/>
  <c r="C12611" i="1" a="1"/>
  <c r="C15746" i="1" a="1"/>
  <c r="C8003" i="1" a="1"/>
  <c r="C8720" i="1" a="1"/>
  <c r="C14215" i="1" a="1"/>
  <c r="C16257" i="1" a="1"/>
  <c r="C11195" i="1" a="1"/>
  <c r="C11973" i="1" a="1"/>
  <c r="C14664" i="1" a="1"/>
  <c r="C8014" i="1" a="1"/>
  <c r="C6968" i="1" a="1"/>
  <c r="C10114" i="1" a="1"/>
  <c r="C11651" i="1" a="1"/>
  <c r="C9042" i="1" a="1"/>
  <c r="C15942" i="1" a="1"/>
  <c r="C7501" i="1" a="1"/>
  <c r="C9449" i="1" a="1"/>
  <c r="C9068" i="1" a="1"/>
  <c r="C11361" i="1" a="1"/>
  <c r="C17868" i="1" a="1"/>
  <c r="C8298" i="1" a="1"/>
  <c r="C9211" i="1" a="1"/>
  <c r="C13011" i="1" a="1"/>
  <c r="C10104" i="1" a="1"/>
  <c r="C18881" i="1" a="1"/>
  <c r="C16716" i="1" a="1"/>
  <c r="C5271" i="1" a="1"/>
  <c r="C10079" i="1" a="1"/>
  <c r="C11119" i="1" a="1"/>
  <c r="C17364" i="1" a="1"/>
  <c r="C8672" i="1" a="1"/>
  <c r="C10444" i="1" a="1"/>
  <c r="C15789" i="1" a="1"/>
  <c r="C9327" i="1" a="1"/>
  <c r="C13701" i="1" a="1"/>
  <c r="C6333" i="1" a="1"/>
  <c r="C11556" i="1" a="1"/>
  <c r="C11953" i="1" a="1"/>
  <c r="C12153" i="1" a="1"/>
  <c r="C11604" i="1" a="1"/>
  <c r="C17967" i="1" a="1"/>
  <c r="C14641" i="1" a="1"/>
  <c r="C8352" i="1" a="1"/>
  <c r="C9544" i="1" a="1"/>
  <c r="C10291" i="1" a="1"/>
  <c r="C12471" i="1" a="1"/>
  <c r="C14456" i="1" a="1"/>
  <c r="C13630" i="1" a="1"/>
  <c r="C13000" i="1" a="1"/>
  <c r="C15486" i="1" a="1"/>
  <c r="C4824" i="1" a="1"/>
  <c r="C6688" i="1" a="1"/>
  <c r="C13654" i="1" a="1"/>
  <c r="C9316" i="1" a="1"/>
  <c r="C10264" i="1" a="1"/>
  <c r="C7661" i="1" a="1"/>
  <c r="C8166" i="1" a="1"/>
  <c r="C18269" i="1" a="1"/>
  <c r="C3922" i="1" a="1"/>
  <c r="C13065" i="1" a="1"/>
  <c r="C8819" i="1" a="1"/>
  <c r="C8905" i="1" a="1"/>
  <c r="C8878" i="1" a="1"/>
  <c r="C4847" i="1" a="1"/>
  <c r="C7300" i="1" a="1"/>
  <c r="C10059" i="1" a="1"/>
  <c r="C2880" i="1" a="1"/>
  <c r="C15718" i="1" a="1"/>
  <c r="C6279" i="1" a="1"/>
  <c r="C10111" i="1" a="1"/>
  <c r="C4752" i="1" a="1"/>
  <c r="C10943" i="1" a="1"/>
  <c r="C14295" i="1" a="1"/>
  <c r="C6182" i="1" a="1"/>
  <c r="C7908" i="1" a="1"/>
  <c r="C8340" i="1" a="1"/>
  <c r="C5997" i="1" a="1"/>
  <c r="C4846" i="1" a="1"/>
  <c r="C3432" i="1" a="1"/>
  <c r="C8918" i="1" a="1"/>
  <c r="C7720" i="1" a="1"/>
  <c r="C4411" i="1" a="1"/>
  <c r="C5076" i="1" a="1"/>
  <c r="C4978" i="1" a="1"/>
  <c r="C8633" i="1" a="1"/>
  <c r="C6735" i="1" a="1"/>
  <c r="C13523" i="1" a="1"/>
  <c r="C13428" i="1" a="1"/>
  <c r="C8758" i="1" a="1"/>
  <c r="C13169" i="1" a="1"/>
  <c r="C18216" i="1" a="1"/>
  <c r="C13921" i="1" a="1"/>
  <c r="C10765" i="1" a="1"/>
  <c r="C11645" i="1" a="1"/>
  <c r="C17355" i="1" a="1"/>
  <c r="C10105" i="1" a="1"/>
  <c r="C12549" i="1" a="1"/>
  <c r="C13158" i="1" a="1"/>
  <c r="C10283" i="1" a="1"/>
  <c r="C19524" i="1" a="1"/>
  <c r="C14196" i="1" a="1"/>
  <c r="C2713" i="1" a="1"/>
  <c r="C11417" i="1" a="1"/>
  <c r="C9839" i="1" a="1"/>
  <c r="C11730" i="1" a="1"/>
  <c r="C8661" i="1" a="1"/>
  <c r="C13371" i="1" a="1"/>
  <c r="C19344" i="1" a="1"/>
  <c r="C4709" i="1" a="1"/>
  <c r="C6180" i="1" a="1"/>
  <c r="C10874" i="1" a="1"/>
  <c r="C16852" i="1" a="1"/>
  <c r="C16119" i="1" a="1"/>
  <c r="C8665" i="1" a="1"/>
  <c r="C6518" i="1" a="1"/>
  <c r="C10726" i="1" a="1"/>
  <c r="C17293" i="1" a="1"/>
  <c r="C6458" i="1" a="1"/>
  <c r="C17067" i="1" a="1"/>
  <c r="C11295" i="1" a="1"/>
  <c r="C14552" i="1" a="1"/>
  <c r="C13557" i="1" a="1"/>
  <c r="C12251" i="1" a="1"/>
  <c r="C6923" i="1" a="1"/>
  <c r="C15674" i="1" a="1"/>
  <c r="C6840" i="1" a="1"/>
  <c r="C10410" i="1" a="1"/>
  <c r="C5707" i="1" a="1"/>
  <c r="C6576" i="1" a="1"/>
  <c r="C11323" i="1" a="1"/>
  <c r="C18253" i="1" a="1"/>
  <c r="C14298" i="1" a="1"/>
  <c r="C18907" i="1" a="1"/>
  <c r="C10894" i="1" a="1"/>
  <c r="C8451" i="1" a="1"/>
  <c r="C5869" i="1" a="1"/>
  <c r="C8996" i="1" a="1"/>
  <c r="C14225" i="1" a="1"/>
  <c r="C10309" i="1" a="1"/>
  <c r="C15047" i="1" a="1"/>
  <c r="C16149" i="1" a="1"/>
  <c r="C12579" i="1" a="1"/>
  <c r="C10217" i="1" a="1"/>
  <c r="C10046" i="1" a="1"/>
  <c r="C8089" i="1" a="1"/>
  <c r="C13143" i="1" a="1"/>
  <c r="C8979" i="1" a="1"/>
  <c r="C19067" i="1" a="1"/>
  <c r="C11331" i="1" a="1"/>
  <c r="C13614" i="1" a="1"/>
  <c r="C19283" i="1" a="1"/>
  <c r="C14780" i="1" a="1"/>
  <c r="C13223" i="1" a="1"/>
  <c r="C15382" i="1" a="1"/>
  <c r="C14078" i="1" a="1"/>
  <c r="C16085" i="1" a="1"/>
  <c r="C19300" i="1" a="1"/>
  <c r="C17208" i="1" a="1"/>
  <c r="C14401" i="1" a="1"/>
  <c r="C6089" i="1" a="1"/>
  <c r="C8219" i="1" a="1"/>
  <c r="C9085" i="1" a="1"/>
  <c r="C11186" i="1" a="1"/>
  <c r="C10950" i="1" a="1"/>
  <c r="C18936" i="1" a="1"/>
  <c r="C11658" i="1" a="1"/>
  <c r="C6955" i="1" a="1"/>
  <c r="C5363" i="1" a="1"/>
  <c r="C13769" i="1" a="1"/>
  <c r="C13907" i="1" a="1"/>
  <c r="C12505" i="1" a="1"/>
  <c r="C7841" i="1" a="1"/>
  <c r="C14300" i="1" a="1"/>
  <c r="C13278" i="1" a="1"/>
  <c r="C11199" i="1" a="1"/>
  <c r="C7647" i="1" a="1"/>
  <c r="C11851" i="1" a="1"/>
  <c r="C6821" i="1" a="1"/>
  <c r="C12384" i="1" a="1"/>
  <c r="C8569" i="1" a="1"/>
  <c r="C14140" i="1" a="1"/>
  <c r="C18797" i="1" a="1"/>
  <c r="C13211" i="1" a="1"/>
  <c r="C10491" i="1" a="1"/>
  <c r="C16930" i="1" a="1"/>
  <c r="C4705" i="1" a="1"/>
  <c r="C12886" i="1" a="1"/>
  <c r="C6864" i="1" a="1"/>
  <c r="C8470" i="1" a="1"/>
  <c r="C11727" i="1" a="1"/>
  <c r="C14710" i="1" a="1"/>
  <c r="C10690" i="1" a="1"/>
  <c r="C13218" i="1" a="1"/>
  <c r="C6655" i="1" a="1"/>
  <c r="C8394" i="1" a="1"/>
  <c r="C11265" i="1" a="1"/>
  <c r="C17844" i="1" a="1"/>
  <c r="C15964" i="1" a="1"/>
  <c r="C19351" i="1" a="1"/>
  <c r="C12239" i="1" a="1"/>
  <c r="C7321" i="1" a="1"/>
  <c r="C7518" i="1" a="1"/>
  <c r="C16028" i="1" a="1"/>
  <c r="C9921" i="1" a="1"/>
  <c r="C6724" i="1" a="1"/>
  <c r="C16500" i="1" a="1"/>
  <c r="C10332" i="1" a="1"/>
  <c r="C9878" i="1" a="1"/>
  <c r="C15513" i="1" a="1"/>
  <c r="C10525" i="1" a="1"/>
  <c r="C7948" i="1" a="1"/>
  <c r="C6052" i="1" a="1"/>
  <c r="C11070" i="1" a="1"/>
  <c r="C10271" i="1" a="1"/>
  <c r="C8175" i="1" a="1"/>
  <c r="C19458" i="1" a="1"/>
  <c r="C14390" i="1" a="1"/>
  <c r="C6624" i="1" a="1"/>
  <c r="C11333" i="1" a="1"/>
  <c r="C10405" i="1" a="1"/>
  <c r="C11767" i="1" a="1"/>
  <c r="C13644" i="1" a="1"/>
  <c r="C12938" i="1" a="1"/>
  <c r="C13684" i="1" a="1"/>
  <c r="C18767" i="1" a="1"/>
  <c r="C11257" i="1" a="1"/>
  <c r="C9381" i="1" a="1"/>
  <c r="C9554" i="1" a="1"/>
  <c r="C6329" i="1" a="1"/>
  <c r="C18341" i="1" a="1"/>
  <c r="C9358" i="1" a="1"/>
  <c r="C10724" i="1" a="1"/>
  <c r="C13720" i="1" a="1"/>
  <c r="C6321" i="1" a="1"/>
  <c r="C11447" i="1" a="1"/>
  <c r="C16432" i="1" a="1"/>
  <c r="C11781" i="1" a="1"/>
  <c r="C13717" i="1" a="1"/>
  <c r="C13022" i="1" a="1"/>
  <c r="C12269" i="1" a="1"/>
  <c r="C12699" i="1" a="1"/>
  <c r="C16689" i="1" a="1"/>
  <c r="C7210" i="1" a="1"/>
  <c r="C9814" i="1" a="1"/>
  <c r="C16456" i="1" a="1"/>
  <c r="C9875" i="1" a="1"/>
  <c r="C12815" i="1" a="1"/>
  <c r="C18538" i="1" a="1"/>
  <c r="C18785" i="1" a="1"/>
  <c r="C9631" i="1" a="1"/>
  <c r="C7508" i="1" a="1"/>
  <c r="C16025" i="1" a="1"/>
  <c r="C12761" i="1" a="1"/>
  <c r="C13281" i="1" a="1"/>
  <c r="C15162" i="1" a="1"/>
  <c r="C13673" i="1" a="1"/>
  <c r="C11600" i="1" a="1"/>
  <c r="C7813" i="1" a="1"/>
  <c r="C11084" i="1" a="1"/>
  <c r="C9054" i="1" a="1"/>
  <c r="C15300" i="1" a="1"/>
  <c r="C12642" i="1" a="1"/>
  <c r="C9028" i="1" a="1"/>
  <c r="C13131" i="1" a="1"/>
  <c r="C9989" i="1" a="1"/>
  <c r="C7834" i="1" a="1"/>
  <c r="C14506" i="1" a="1"/>
  <c r="C13926" i="1" a="1"/>
  <c r="C12555" i="1" a="1"/>
  <c r="C19101" i="1" a="1"/>
  <c r="C12224" i="1" a="1"/>
  <c r="C13179" i="1" a="1"/>
  <c r="C9581" i="1" a="1"/>
  <c r="C6366" i="1" a="1"/>
  <c r="C11729" i="1" a="1"/>
  <c r="C14561" i="1" a="1"/>
  <c r="C10068" i="1" a="1"/>
  <c r="C13798" i="1" a="1"/>
  <c r="C13070" i="1" a="1"/>
  <c r="C12445" i="1" a="1"/>
  <c r="C12148" i="1" a="1"/>
  <c r="C9651" i="1" a="1"/>
  <c r="C6748" i="1" a="1"/>
  <c r="C12749" i="1" a="1"/>
  <c r="C12402" i="1" a="1"/>
  <c r="C5040" i="1" a="1"/>
  <c r="C8088" i="1" a="1"/>
  <c r="C15677" i="1" a="1"/>
  <c r="C11919" i="1" a="1"/>
  <c r="C10133" i="1" a="1"/>
  <c r="C8299" i="1" a="1"/>
  <c r="C7776" i="1" a="1"/>
  <c r="C10350" i="1" a="1"/>
  <c r="C10422" i="1" a="1"/>
  <c r="C14092" i="1" a="1"/>
  <c r="C13895" i="1" a="1"/>
  <c r="C10453" i="1" a="1"/>
  <c r="C15877" i="1" a="1"/>
  <c r="C7437" i="1" a="1"/>
  <c r="C9703" i="1" a="1"/>
  <c r="C10122" i="1" a="1"/>
  <c r="C13105" i="1" a="1"/>
  <c r="C12499" i="1" a="1"/>
  <c r="C9747" i="1" a="1"/>
  <c r="C12967" i="1" a="1"/>
  <c r="C10152" i="1" a="1"/>
  <c r="C9156" i="1" a="1"/>
  <c r="C13512" i="1" a="1"/>
  <c r="C14828" i="1" a="1"/>
  <c r="C7609" i="1" a="1"/>
  <c r="C8194" i="1" a="1"/>
  <c r="C19681" i="1" a="1"/>
  <c r="C18853" i="1" a="1"/>
  <c r="C15675" i="1" a="1"/>
  <c r="C8395" i="1" a="1"/>
  <c r="C10380" i="1" a="1"/>
  <c r="C12328" i="1" a="1"/>
  <c r="C4823" i="1" a="1"/>
  <c r="C13250" i="1" a="1"/>
  <c r="C10392" i="1" a="1"/>
  <c r="C18127" i="1" a="1"/>
  <c r="C18626" i="1" a="1"/>
  <c r="C10085" i="1" a="1"/>
  <c r="C10975" i="1" a="1"/>
  <c r="C18708" i="1" a="1"/>
  <c r="C13872" i="1" a="1"/>
  <c r="C15304" i="1" a="1"/>
  <c r="C12891" i="1" a="1"/>
  <c r="C9200" i="1" a="1"/>
  <c r="C9901" i="1" a="1"/>
  <c r="C11253" i="1" a="1"/>
  <c r="C17322" i="1" a="1"/>
  <c r="C7940" i="1" a="1"/>
  <c r="C11835" i="1" a="1"/>
  <c r="C8684" i="1" a="1"/>
  <c r="C4867" i="1" a="1"/>
  <c r="C10457" i="1" a="1"/>
  <c r="C12464" i="1" a="1"/>
  <c r="C12467" i="1" a="1"/>
  <c r="C15332" i="1" a="1"/>
  <c r="C7888" i="1" a="1"/>
  <c r="C10885" i="1" a="1"/>
  <c r="C9308" i="1" a="1"/>
  <c r="C7751" i="1" a="1"/>
  <c r="C11737" i="1" a="1"/>
  <c r="C6040" i="1" a="1"/>
  <c r="C15147" i="1" a="1"/>
  <c r="C13608" i="1" a="1"/>
  <c r="C5755" i="1" a="1"/>
  <c r="C10563" i="1" a="1"/>
  <c r="C13615" i="1" a="1"/>
  <c r="C5417" i="1" a="1"/>
  <c r="C13963" i="1" a="1"/>
  <c r="C16395" i="1" a="1"/>
  <c r="C6977" i="1" a="1"/>
  <c r="C14696" i="1" a="1"/>
  <c r="C8207" i="1" a="1"/>
  <c r="C7520" i="1" a="1"/>
  <c r="C9369" i="1" a="1"/>
  <c r="C13766" i="1" a="1"/>
  <c r="C9659" i="1" a="1"/>
  <c r="C9696" i="1" a="1"/>
  <c r="C19349" i="1" a="1"/>
  <c r="C10578" i="1" a="1"/>
  <c r="C9021" i="1" a="1"/>
  <c r="C14098" i="1" a="1"/>
  <c r="C12191" i="1" a="1"/>
  <c r="C14030" i="1" a="1"/>
  <c r="C17276" i="1" a="1"/>
  <c r="C9126" i="1" a="1"/>
  <c r="C17784" i="1" a="1"/>
  <c r="C14871" i="1" a="1"/>
  <c r="C8746" i="1" a="1"/>
  <c r="C8255" i="1" a="1"/>
  <c r="C7897" i="1" a="1"/>
  <c r="C12321" i="1" a="1"/>
  <c r="C11027" i="1" a="1"/>
  <c r="C10177" i="1" a="1"/>
  <c r="C9958" i="1" a="1"/>
  <c r="C13277" i="1" a="1"/>
  <c r="C6432" i="1" a="1"/>
  <c r="C4022" i="1" a="1"/>
  <c r="C9125" i="1" a="1"/>
  <c r="C13442" i="1" a="1"/>
  <c r="C13166" i="1" a="1"/>
  <c r="C14322" i="1" a="1"/>
  <c r="C10913" i="1" a="1"/>
  <c r="C17082" i="1" a="1"/>
  <c r="C6937" i="1" a="1"/>
  <c r="C9013" i="1" a="1"/>
  <c r="C14089" i="1" a="1"/>
  <c r="C10091" i="1" a="1"/>
  <c r="C7476" i="1" a="1"/>
  <c r="C8913" i="1" a="1"/>
  <c r="C6516" i="1" a="1"/>
  <c r="C8100" i="1" a="1"/>
  <c r="C9664" i="1" a="1"/>
  <c r="C8796" i="1" a="1"/>
  <c r="C10224" i="1" a="1"/>
  <c r="C7165" i="1" a="1"/>
  <c r="C16510" i="1" a="1"/>
  <c r="C7002" i="1" a="1"/>
  <c r="C7528" i="1" a="1"/>
  <c r="C10452" i="1" a="1"/>
  <c r="C14635" i="1" a="1"/>
  <c r="C5519" i="1" a="1"/>
  <c r="C8985" i="1" a="1"/>
  <c r="C6859" i="1" a="1"/>
  <c r="C6018" i="1" a="1"/>
  <c r="C14632" i="1" a="1"/>
  <c r="C7327" i="1" a="1"/>
  <c r="C8542" i="1" a="1"/>
  <c r="C5950" i="1" a="1"/>
  <c r="C13827" i="1" a="1"/>
  <c r="C8315" i="1" a="1"/>
  <c r="C7914" i="1" a="1"/>
  <c r="C8975" i="1" a="1"/>
  <c r="C6952" i="1" a="1"/>
  <c r="C12021" i="1" a="1"/>
  <c r="C3376" i="1" a="1"/>
  <c r="C4782" i="1" a="1"/>
  <c r="C15969" i="1" a="1"/>
  <c r="C7616" i="1" a="1"/>
  <c r="C6828" i="1" a="1"/>
  <c r="C10247" i="1" a="1"/>
  <c r="C6111" i="1" a="1"/>
  <c r="C8786" i="1" a="1"/>
  <c r="C7765" i="1" a="1"/>
  <c r="C19037" i="1" a="1"/>
  <c r="C15213" i="1" a="1"/>
  <c r="C17908" i="1" a="1"/>
  <c r="C8409" i="1" a="1"/>
  <c r="C10607" i="1" a="1"/>
  <c r="C16678" i="1" a="1"/>
  <c r="C6058" i="1" a="1"/>
  <c r="C11934" i="1" a="1"/>
  <c r="C11569" i="1" a="1"/>
  <c r="C7911" i="1" a="1"/>
  <c r="C18928" i="1" a="1"/>
  <c r="C13108" i="1" a="1"/>
  <c r="C11014" i="1" a="1"/>
  <c r="C10769" i="1" a="1"/>
  <c r="C11670" i="1" a="1"/>
  <c r="C7697" i="1" a="1"/>
  <c r="C15134" i="1" a="1"/>
  <c r="C12856" i="1" a="1"/>
  <c r="C9741" i="1" a="1"/>
  <c r="C10265" i="1" a="1"/>
  <c r="C4707" i="1" a="1"/>
  <c r="C12613" i="1" a="1"/>
  <c r="C12022" i="1" a="1"/>
  <c r="C15467" i="1" a="1"/>
  <c r="C14657" i="1" a="1"/>
  <c r="C12783" i="1" a="1"/>
  <c r="C10706" i="1" a="1"/>
  <c r="C18784" i="1" a="1"/>
  <c r="C6422" i="1" a="1"/>
  <c r="C17728" i="1" a="1"/>
  <c r="C11353" i="1" a="1"/>
  <c r="C8433" i="1" a="1"/>
  <c r="C14060" i="1" a="1"/>
  <c r="C19736" i="1" a="1"/>
  <c r="C9914" i="1" a="1"/>
  <c r="C13986" i="1" a="1"/>
  <c r="C9960" i="1" a="1"/>
  <c r="C16712" i="1" a="1"/>
  <c r="C16872" i="1" a="1"/>
  <c r="C7251" i="1" a="1"/>
  <c r="C14861" i="1" a="1"/>
  <c r="C18419" i="1" a="1"/>
  <c r="C12174" i="1" a="1"/>
  <c r="C12461" i="1" a="1"/>
  <c r="C5826" i="1" a="1"/>
  <c r="C7460" i="1" a="1"/>
  <c r="C13911" i="1" a="1"/>
  <c r="C12562" i="1" a="1"/>
  <c r="C8410" i="1" a="1"/>
  <c r="C7012" i="1" a="1"/>
  <c r="C19172" i="1" a="1"/>
  <c r="C14980" i="1" a="1"/>
  <c r="C9019" i="1" a="1"/>
  <c r="C6382" i="1" a="1"/>
  <c r="C4423" i="1" a="1"/>
  <c r="C4313" i="1" a="1"/>
  <c r="C11315" i="1" a="1"/>
  <c r="C10036" i="1" a="1"/>
  <c r="C19175" i="1" a="1"/>
  <c r="C17163" i="1" a="1"/>
  <c r="C13597" i="1" a="1"/>
  <c r="C10669" i="1" a="1"/>
  <c r="C6939" i="1" a="1"/>
  <c r="C9942" i="1" a="1"/>
  <c r="C9203" i="1" a="1"/>
  <c r="C8333" i="1" a="1"/>
  <c r="C18939" i="1" a="1"/>
  <c r="C8472" i="1" a="1"/>
  <c r="C10776" i="1" a="1"/>
  <c r="C15148" i="1" a="1"/>
  <c r="C7144" i="1" a="1"/>
  <c r="C12090" i="1" a="1"/>
  <c r="C9556" i="1" a="1"/>
  <c r="C17643" i="1" a="1"/>
  <c r="C10626" i="1" a="1"/>
  <c r="C18019" i="1" a="1"/>
  <c r="C14252" i="1" a="1"/>
  <c r="C18964" i="1" a="1"/>
  <c r="C11991" i="1" a="1"/>
  <c r="C12018" i="1" a="1"/>
  <c r="C9015" i="1" a="1"/>
  <c r="C8158" i="1" a="1"/>
  <c r="C8040" i="1" a="1"/>
  <c r="C10970" i="1" a="1"/>
  <c r="C7019" i="1" a="1"/>
  <c r="C8198" i="1" a="1"/>
  <c r="C4312" i="1" a="1"/>
  <c r="C5964" i="1" a="1"/>
  <c r="C6867" i="1" a="1"/>
  <c r="C4130" i="1" a="1"/>
  <c r="C11843" i="1" a="1"/>
  <c r="C11305" i="1" a="1"/>
  <c r="C17909" i="1" a="1"/>
  <c r="C7836" i="1" a="1"/>
  <c r="C8970" i="1" a="1"/>
  <c r="C6738" i="1" a="1"/>
  <c r="C5290" i="1" a="1"/>
  <c r="C8707" i="1" a="1"/>
  <c r="C10038" i="1" a="1"/>
  <c r="C8615" i="1" a="1"/>
  <c r="C10536" i="1" a="1"/>
  <c r="C15406" i="1" a="1"/>
  <c r="C12527" i="1" a="1"/>
  <c r="C16361" i="1" a="1"/>
  <c r="C6709" i="1" a="1"/>
  <c r="C11059" i="1" a="1"/>
  <c r="C11017" i="1" a="1"/>
  <c r="C10360" i="1" a="1"/>
  <c r="C7969" i="1" a="1"/>
  <c r="C12369" i="1" a="1"/>
  <c r="C18044" i="1" a="1"/>
  <c r="C13847" i="1" a="1"/>
  <c r="C10161" i="1" a="1"/>
  <c r="C12302" i="1" a="1"/>
  <c r="C12282" i="1" a="1"/>
  <c r="C6789" i="1" a="1"/>
  <c r="C15946" i="1" a="1"/>
  <c r="C9856" i="1" a="1"/>
  <c r="C10637" i="1" a="1"/>
  <c r="C12209" i="1" a="1"/>
  <c r="C18731" i="1" a="1"/>
  <c r="C4345" i="1" a="1"/>
  <c r="C7983" i="1" a="1"/>
  <c r="C9301" i="1" a="1"/>
  <c r="C12846" i="1" a="1"/>
  <c r="C8464" i="1" a="1"/>
  <c r="C19647" i="1" a="1"/>
  <c r="C19716" i="1" a="1"/>
  <c r="C9589" i="1" a="1"/>
  <c r="C15703" i="1" a="1"/>
  <c r="C8935" i="1" a="1"/>
  <c r="C12640" i="1" a="1"/>
  <c r="C12347" i="1" a="1"/>
  <c r="C19566" i="1" a="1"/>
  <c r="C19188" i="1" a="1"/>
  <c r="C17498" i="1" a="1"/>
  <c r="C14121" i="1" a="1"/>
  <c r="C6647" i="1" a="1"/>
  <c r="C6083" i="1" a="1"/>
  <c r="C14345" i="1" a="1"/>
  <c r="C11878" i="1" a="1"/>
  <c r="C15359" i="1" a="1"/>
  <c r="C12273" i="1" a="1"/>
  <c r="C16604" i="1" a="1"/>
  <c r="C8730" i="1" a="1"/>
  <c r="C11802" i="1" a="1"/>
  <c r="C3924" i="1" a="1"/>
  <c r="C5144" i="1" a="1"/>
  <c r="C11099" i="1" a="1"/>
  <c r="C8773" i="1" a="1"/>
  <c r="C13854" i="1" a="1"/>
  <c r="C12287" i="1" a="1"/>
  <c r="C13318" i="1" a="1"/>
  <c r="C12044" i="1" a="1"/>
  <c r="C11948" i="1" a="1"/>
  <c r="C13591" i="1" a="1"/>
  <c r="C6347" i="1" a="1"/>
  <c r="C7766" i="1" a="1"/>
  <c r="C10372" i="1" a="1"/>
  <c r="C16708" i="1" a="1"/>
  <c r="C9543" i="1" a="1"/>
  <c r="C11212" i="1" a="1"/>
  <c r="C13337" i="1" a="1"/>
  <c r="C16224" i="1" a="1"/>
  <c r="C9930" i="1" a="1"/>
  <c r="C13674" i="1" a="1"/>
  <c r="C8876" i="1" a="1"/>
  <c r="C13756" i="1" a="1"/>
  <c r="C7968" i="1" a="1"/>
  <c r="C9078" i="1" a="1"/>
  <c r="C12511" i="1" a="1"/>
  <c r="C7022" i="1" a="1"/>
  <c r="C7488" i="1" a="1"/>
  <c r="C9186" i="1" a="1"/>
  <c r="C9789" i="1" a="1"/>
  <c r="C15352" i="1" a="1"/>
  <c r="C6172" i="1" a="1"/>
  <c r="C7659" i="1" a="1"/>
  <c r="C8725" i="1" a="1"/>
  <c r="C6322" i="1" a="1"/>
  <c r="C10859" i="1" a="1"/>
  <c r="C12724" i="1" a="1"/>
  <c r="C8711" i="1" a="1"/>
  <c r="C13061" i="1" a="1"/>
  <c r="C12070" i="1" a="1"/>
  <c r="C5969" i="1" a="1"/>
  <c r="C7878" i="1" a="1"/>
  <c r="C12252" i="1" a="1"/>
  <c r="C14447" i="1" a="1"/>
  <c r="C10208" i="1" a="1"/>
  <c r="C13667" i="1" a="1"/>
  <c r="C8956" i="1" a="1"/>
  <c r="C13621" i="1" a="1"/>
  <c r="C12775" i="1" a="1"/>
  <c r="C17887" i="1" a="1"/>
  <c r="C13150" i="1" a="1"/>
  <c r="C9410" i="1" a="1"/>
  <c r="C12669" i="1" a="1"/>
  <c r="C16697" i="1" a="1"/>
  <c r="C12915" i="1" a="1"/>
  <c r="C15655" i="1" a="1"/>
  <c r="C6878" i="1" a="1"/>
  <c r="C6126" i="1" a="1"/>
  <c r="C11005" i="1" a="1"/>
  <c r="C13190" i="1" a="1"/>
  <c r="C9823" i="1" a="1"/>
  <c r="C18528" i="1" a="1"/>
  <c r="C13514" i="1" a="1"/>
  <c r="C12501" i="1" a="1"/>
  <c r="C4321" i="1" a="1"/>
  <c r="C13846" i="1" a="1"/>
  <c r="C5922" i="1" a="1"/>
  <c r="C8379" i="1" a="1"/>
  <c r="C15078" i="1" a="1"/>
  <c r="C10140" i="1" a="1"/>
  <c r="C13139" i="1" a="1"/>
  <c r="C12419" i="1" a="1"/>
  <c r="C8827" i="1" a="1"/>
  <c r="C5757" i="1" a="1"/>
  <c r="C9294" i="1" a="1"/>
  <c r="C13189" i="1" a="1"/>
  <c r="C12559" i="1" a="1"/>
  <c r="C14637" i="1" a="1"/>
  <c r="C5431" i="1" a="1"/>
  <c r="C4479" i="1" a="1"/>
  <c r="C4051" i="1" a="1"/>
  <c r="C7358" i="1" a="1"/>
  <c r="C14259" i="1" a="1"/>
  <c r="C11855" i="1" a="1"/>
  <c r="C13931" i="1" a="1"/>
  <c r="C14693" i="1" a="1"/>
  <c r="C13551" i="1" a="1"/>
  <c r="C6349" i="1" a="1"/>
  <c r="C4562" i="1" a="1"/>
  <c r="C4907" i="1" a="1"/>
  <c r="C13628" i="1" a="1"/>
  <c r="C8914" i="1" a="1"/>
  <c r="C11396" i="1" a="1"/>
  <c r="C14910" i="1" a="1"/>
  <c r="C10856" i="1" a="1"/>
  <c r="C8380" i="1" a="1"/>
  <c r="C13478" i="1" a="1"/>
  <c r="C11944" i="1" a="1"/>
  <c r="C6998" i="1" a="1"/>
  <c r="C8246" i="1" a="1"/>
  <c r="C8670" i="1" a="1"/>
  <c r="C13217" i="1" a="1"/>
  <c r="C10052" i="1" a="1"/>
  <c r="C9357" i="1" a="1"/>
  <c r="C14184" i="1" a="1"/>
  <c r="C13458" i="1" a="1"/>
  <c r="C7934" i="1" a="1"/>
  <c r="C11117" i="1" a="1"/>
  <c r="C8783" i="1" a="1"/>
  <c r="C4729" i="1" a="1"/>
  <c r="C14278" i="1" a="1"/>
  <c r="C18352" i="1" a="1"/>
  <c r="C18397" i="1" a="1"/>
  <c r="C16486" i="1" a="1"/>
  <c r="C6173" i="1" a="1"/>
  <c r="C12151" i="1" a="1"/>
  <c r="C7547" i="1" a="1"/>
  <c r="C9629" i="1" a="1"/>
  <c r="C6785" i="1" a="1"/>
  <c r="C9755" i="1" a="1"/>
  <c r="C11680" i="1" a="1"/>
  <c r="C9395" i="1" a="1"/>
  <c r="C7824" i="1" a="1"/>
  <c r="C12184" i="1" a="1"/>
  <c r="C10101" i="1" a="1"/>
  <c r="C3012" i="1" a="1"/>
  <c r="C13269" i="1" a="1"/>
  <c r="C12075" i="1" a="1"/>
  <c r="C17032" i="1" a="1"/>
  <c r="C12003" i="1" a="1"/>
  <c r="C7100" i="1" a="1"/>
  <c r="C4503" i="1" a="1"/>
  <c r="C6036" i="1" a="1"/>
  <c r="C9919" i="1" a="1"/>
  <c r="C7233" i="1" a="1"/>
  <c r="C10248" i="1" a="1"/>
  <c r="C13909" i="1" a="1"/>
  <c r="C12444" i="1" a="1"/>
  <c r="C9133" i="1" a="1"/>
  <c r="C4041" i="1" a="1"/>
  <c r="C6151" i="1" a="1"/>
  <c r="C11232" i="1" a="1"/>
  <c r="C12717" i="1" a="1"/>
  <c r="C12864" i="1" a="1"/>
  <c r="C7612" i="1" a="1"/>
  <c r="C9655" i="1" a="1"/>
  <c r="C7056" i="1" a="1"/>
  <c r="C8546" i="1" a="1"/>
  <c r="C8148" i="1" a="1"/>
  <c r="C9796" i="1" a="1"/>
  <c r="C9890" i="1" a="1"/>
  <c r="C18267" i="1" a="1"/>
  <c r="C16460" i="1" a="1"/>
  <c r="C12542" i="1" a="1"/>
  <c r="C8696" i="1" a="1"/>
  <c r="C11724" i="1" a="1"/>
  <c r="C7423" i="1" a="1"/>
  <c r="C14538" i="1" a="1"/>
  <c r="C9118" i="1" a="1"/>
  <c r="C9397" i="1" a="1"/>
  <c r="C6059" i="1" a="1"/>
  <c r="C14339" i="1" a="1"/>
  <c r="C12230" i="1" a="1"/>
  <c r="C10053" i="1" a="1"/>
  <c r="C5702" i="1" a="1"/>
  <c r="C8847" i="1" a="1"/>
  <c r="C5859" i="1" a="1"/>
  <c r="C9830" i="1" a="1"/>
  <c r="C7480" i="1" a="1"/>
  <c r="C9565" i="1" a="1"/>
  <c r="C13546" i="1" a="1"/>
  <c r="C5957" i="1" a="1"/>
  <c r="C2103" i="1" a="1"/>
  <c r="C7150" i="1" a="1"/>
  <c r="C4509" i="1" a="1"/>
  <c r="C8111" i="1" a="1"/>
  <c r="C7024" i="1" a="1"/>
  <c r="C7521" i="1" a="1"/>
  <c r="C10999" i="1" a="1"/>
  <c r="C4282" i="1" a="1"/>
  <c r="C8430" i="1" a="1"/>
  <c r="C4843" i="1" a="1"/>
  <c r="C5526" i="1" a="1"/>
  <c r="C10925" i="1" a="1"/>
  <c r="C4424" i="1" a="1"/>
  <c r="C9825" i="1" a="1"/>
  <c r="C10812" i="1" a="1"/>
  <c r="C9261" i="1" a="1"/>
  <c r="C7104" i="1" a="1"/>
  <c r="C7826" i="1" a="1"/>
  <c r="C4923" i="1" a="1"/>
  <c r="C18676" i="1" a="1"/>
  <c r="C15356" i="1" a="1"/>
  <c r="C7743" i="1" a="1"/>
  <c r="C16010" i="1" a="1"/>
  <c r="C18804" i="1" a="1"/>
  <c r="C13502" i="1" a="1"/>
  <c r="C7265" i="1" a="1"/>
  <c r="C5871" i="1" a="1"/>
  <c r="C13874" i="1" a="1"/>
  <c r="C8535" i="1" a="1"/>
  <c r="C11631" i="1" a="1"/>
  <c r="C12053" i="1" a="1"/>
  <c r="C14556" i="1" a="1"/>
  <c r="C18064" i="1" a="1"/>
  <c r="C14344" i="1" a="1"/>
  <c r="C10489" i="1" a="1"/>
  <c r="C12123" i="1" a="1"/>
  <c r="C12612" i="1" a="1"/>
  <c r="C16473" i="1" a="1"/>
  <c r="C14415" i="1" a="1"/>
  <c r="C11365" i="1" a="1"/>
  <c r="C13587" i="1" a="1"/>
  <c r="C19347" i="1" a="1"/>
  <c r="C11975" i="1" a="1"/>
  <c r="C10317" i="1" a="1"/>
  <c r="C10949" i="1" a="1"/>
  <c r="C10088" i="1" a="1"/>
  <c r="C18490" i="1" a="1"/>
  <c r="C12483" i="1" a="1"/>
  <c r="C10487" i="1" a="1"/>
  <c r="C17897" i="1" a="1"/>
  <c r="C8848" i="1" a="1"/>
  <c r="C8059" i="1" a="1"/>
  <c r="C12892" i="1" a="1"/>
  <c r="C11150" i="1" a="1"/>
  <c r="C18282" i="1" a="1"/>
  <c r="C15750" i="1" a="1"/>
  <c r="C12766" i="1" a="1"/>
  <c r="C16684" i="1" a="1"/>
  <c r="C5638" i="1" a="1"/>
  <c r="C11038" i="1" a="1"/>
  <c r="C5473" i="1" a="1"/>
  <c r="C9751" i="1" a="1"/>
  <c r="C11296" i="1" a="1"/>
  <c r="C18303" i="1" a="1"/>
  <c r="C6417" i="1" a="1"/>
  <c r="C13774" i="1" a="1"/>
  <c r="C8785" i="1" a="1"/>
  <c r="C12569" i="1" a="1"/>
  <c r="C10007" i="1" a="1"/>
  <c r="C11010" i="1" a="1"/>
  <c r="C15956" i="1" a="1"/>
  <c r="C10028" i="1" a="1"/>
  <c r="C18141" i="1" a="1"/>
  <c r="C12700" i="1" a="1"/>
  <c r="C5034" i="1" a="1"/>
  <c r="C10374" i="1" a="1"/>
  <c r="C4323" i="1" a="1"/>
  <c r="C9932" i="1" a="1"/>
  <c r="C8466" i="1" a="1"/>
  <c r="C10685" i="1" a="1"/>
  <c r="C16908" i="1" a="1"/>
  <c r="C18169" i="1" a="1"/>
  <c r="C13149" i="1" a="1"/>
  <c r="C9519" i="1" a="1"/>
  <c r="C7769" i="1" a="1"/>
  <c r="C10974" i="1" a="1"/>
  <c r="C8222" i="1" a="1"/>
  <c r="C6280" i="1" a="1"/>
  <c r="C17197" i="1" a="1"/>
  <c r="C13817" i="1" a="1"/>
  <c r="C11098" i="1" a="1"/>
  <c r="C12617" i="1" a="1"/>
  <c r="C10430" i="1" a="1"/>
  <c r="C10836" i="1" a="1"/>
  <c r="C9588" i="1" a="1"/>
  <c r="C17597" i="1" a="1"/>
  <c r="C14899" i="1" a="1"/>
  <c r="C17392" i="1" a="1"/>
  <c r="C13675" i="1" a="1"/>
  <c r="C12096" i="1" a="1"/>
  <c r="C10583" i="1" a="1"/>
  <c r="C10121" i="1" a="1"/>
  <c r="C12270" i="1" a="1"/>
  <c r="C14651" i="1" a="1"/>
  <c r="C15719" i="1" a="1"/>
  <c r="C8859" i="1" a="1"/>
  <c r="C12703" i="1" a="1"/>
  <c r="C11800" i="1" a="1"/>
  <c r="C9804" i="1" a="1"/>
  <c r="C13213" i="1" a="1"/>
  <c r="C15188" i="1" a="1"/>
  <c r="C8306" i="1" a="1"/>
  <c r="C4762" i="1" a="1"/>
  <c r="C6857" i="1" a="1"/>
  <c r="C5685" i="1" a="1"/>
  <c r="C15276" i="1" a="1"/>
  <c r="C15883" i="1" a="1"/>
  <c r="C16545" i="1" a="1"/>
  <c r="C10551" i="1" a="1"/>
  <c r="C13205" i="1" a="1"/>
  <c r="C10236" i="1" a="1"/>
  <c r="C8561" i="1" a="1"/>
  <c r="C11815" i="1" a="1"/>
  <c r="C12797" i="1" a="1"/>
  <c r="C14290" i="1" a="1"/>
  <c r="C17688" i="1" a="1"/>
  <c r="C8117" i="1" a="1"/>
  <c r="C9610" i="1" a="1"/>
  <c r="C5024" i="1" a="1"/>
  <c r="C15090" i="1" a="1"/>
  <c r="C13359" i="1" a="1"/>
  <c r="C12060" i="1" a="1"/>
  <c r="C16236" i="1" a="1"/>
  <c r="C18476" i="1" a="1"/>
  <c r="C8519" i="1" a="1"/>
  <c r="C6497" i="1" a="1"/>
  <c r="C9100" i="1" a="1"/>
  <c r="C12799" i="1" a="1"/>
  <c r="C15696" i="1" a="1"/>
  <c r="C18292" i="1" a="1"/>
  <c r="C15250" i="1" a="1"/>
  <c r="C12311" i="1" a="1"/>
  <c r="C14162" i="1" a="1"/>
  <c r="C7322" i="1" a="1"/>
  <c r="C5818" i="1" a="1"/>
  <c r="C7331" i="1" a="1"/>
  <c r="C9806" i="1" a="1"/>
  <c r="C6942" i="1" a="1"/>
  <c r="C16186" i="1" a="1"/>
  <c r="C12348" i="1" a="1"/>
  <c r="C6580" i="1" a="1"/>
  <c r="C7051" i="1" a="1"/>
  <c r="C15751" i="1" a="1"/>
  <c r="C13648" i="1" a="1"/>
  <c r="C10354" i="1" a="1"/>
  <c r="C10824" i="1" a="1"/>
  <c r="C19508" i="1" a="1"/>
  <c r="C18003" i="1" a="1"/>
  <c r="C6042" i="1" a="1"/>
  <c r="C6041" i="1" a="1"/>
  <c r="C11327" i="1" a="1"/>
  <c r="C14894" i="1" a="1"/>
  <c r="C13477" i="1" a="1"/>
  <c r="C11814" i="1" a="1"/>
  <c r="C16353" i="1" a="1"/>
  <c r="C7351" i="1" a="1"/>
  <c r="C10323" i="1" a="1"/>
  <c r="C12246" i="1" a="1"/>
  <c r="C10867" i="1" a="1"/>
  <c r="C10348" i="1" a="1"/>
  <c r="C9764" i="1" a="1"/>
  <c r="C8229" i="1" a="1"/>
  <c r="C14967" i="1" a="1"/>
  <c r="C12043" i="1" a="1"/>
  <c r="C13807" i="1" a="1"/>
  <c r="C10117" i="1" a="1"/>
  <c r="C6583" i="1" a="1"/>
  <c r="C14969" i="1" a="1"/>
  <c r="C15597" i="1" a="1"/>
  <c r="C15044" i="1" a="1"/>
  <c r="C8495" i="1" a="1"/>
  <c r="C7021" i="1" a="1"/>
  <c r="C8050" i="1" a="1"/>
  <c r="C12947" i="1" a="1"/>
  <c r="C10910" i="1" a="1"/>
  <c r="C16450" i="1" a="1"/>
  <c r="C12279" i="1" a="1"/>
  <c r="C12488" i="1" a="1"/>
  <c r="C10267" i="1" a="1"/>
  <c r="C5007" i="1" a="1"/>
  <c r="C9446" i="1" a="1"/>
  <c r="C11783" i="1" a="1"/>
  <c r="C5784" i="1" a="1"/>
  <c r="C14237" i="1" a="1"/>
  <c r="C5783" i="1" a="1"/>
  <c r="C14194" i="1" a="1"/>
  <c r="C16247" i="1" a="1"/>
  <c r="C6711" i="1" a="1"/>
  <c r="C10368" i="1" a="1"/>
  <c r="C8817" i="1" a="1"/>
  <c r="C10411" i="1" a="1"/>
  <c r="C9529" i="1" a="1"/>
  <c r="C12841" i="1" a="1"/>
  <c r="C14363" i="1" a="1"/>
  <c r="C14360" i="1" a="1"/>
  <c r="C6741" i="1" a="1"/>
  <c r="C11152" i="1" a="1"/>
  <c r="C15628" i="1" a="1"/>
  <c r="C6273" i="1" a="1"/>
  <c r="C10792" i="1" a="1"/>
  <c r="C14085" i="1" a="1"/>
  <c r="C18801" i="1" a="1"/>
  <c r="C15567" i="1" a="1"/>
  <c r="C9413" i="1" a="1"/>
  <c r="C7484" i="1" a="1"/>
  <c r="C16091" i="1" a="1"/>
  <c r="C10482" i="1" a="1"/>
  <c r="C9257" i="1" a="1"/>
  <c r="C11384" i="1" a="1"/>
  <c r="C9994" i="1" a="1"/>
  <c r="C15238" i="1" a="1"/>
  <c r="C15649" i="1" a="1"/>
  <c r="C7711" i="1" a="1"/>
  <c r="C8897" i="1" a="1"/>
  <c r="C4451" i="1" a="1"/>
  <c r="C8920" i="1" a="1"/>
  <c r="C13878" i="1" a="1"/>
  <c r="C11335" i="1" a="1"/>
  <c r="C13811" i="1" a="1"/>
  <c r="C5917" i="1" a="1"/>
  <c r="C13922" i="1" a="1"/>
  <c r="C7314" i="1" a="1"/>
  <c r="C9510" i="1" a="1"/>
  <c r="C19183" i="1" a="1"/>
  <c r="C7767" i="1" a="1"/>
  <c r="C8949" i="1" a="1"/>
  <c r="C11106" i="1" a="1"/>
  <c r="C16192" i="1" a="1"/>
  <c r="C13361" i="1" a="1"/>
  <c r="C6894" i="1" a="1"/>
  <c r="C11726" i="1" a="1"/>
  <c r="C7819" i="1" a="1"/>
  <c r="C19333" i="1" a="1"/>
  <c r="C5736" i="1" a="1"/>
  <c r="C13755" i="1" a="1"/>
  <c r="C12280" i="1" a="1"/>
  <c r="C12377" i="1" a="1"/>
  <c r="C3998" i="1" a="1"/>
  <c r="C11592" i="1" a="1"/>
  <c r="C13894" i="1" a="1"/>
  <c r="C11418" i="1" a="1"/>
  <c r="C19301" i="1" a="1"/>
  <c r="C11441" i="1" a="1"/>
  <c r="C11286" i="1" a="1"/>
  <c r="C15164" i="1" a="1"/>
  <c r="C8091" i="1" a="1"/>
  <c r="C15133" i="1" a="1"/>
  <c r="C15899" i="1" a="1"/>
  <c r="C12030" i="1" a="1"/>
  <c r="C4728" i="1" a="1"/>
  <c r="C7515" i="1" a="1"/>
  <c r="C14824" i="1" a="1"/>
  <c r="C14266" i="1" a="1"/>
  <c r="C9399" i="1" a="1"/>
  <c r="C12062" i="1" a="1"/>
  <c r="C9112" i="1" a="1"/>
  <c r="C7033" i="1" a="1"/>
  <c r="C10953" i="1" a="1"/>
  <c r="C11116" i="1" a="1"/>
  <c r="C6686" i="1" a="1"/>
  <c r="C18854" i="1" a="1"/>
  <c r="C12099" i="1" a="1"/>
  <c r="C10920" i="1" a="1"/>
  <c r="C10889" i="1" a="1"/>
  <c r="C7943" i="1" a="1"/>
  <c r="C9269" i="1" a="1"/>
  <c r="C11755" i="1" a="1"/>
  <c r="C11082" i="1" a="1"/>
  <c r="C18224" i="1" a="1"/>
  <c r="C10654" i="1" a="1"/>
  <c r="C13819" i="1" a="1"/>
  <c r="C10385" i="1" a="1"/>
  <c r="C7653" i="1" a="1"/>
  <c r="C19652" i="1" a="1"/>
  <c r="C10714" i="1" a="1"/>
  <c r="C10841" i="1" a="1"/>
  <c r="C18948" i="1" a="1"/>
  <c r="C11546" i="1" a="1"/>
  <c r="C12303" i="1" a="1"/>
  <c r="C13299" i="1" a="1"/>
  <c r="C16444" i="1" a="1"/>
  <c r="C8765" i="1" a="1"/>
  <c r="C7471" i="1" a="1"/>
  <c r="C11031" i="1" a="1"/>
  <c r="C15421" i="1" a="1"/>
  <c r="C11122" i="1" a="1"/>
  <c r="C8159" i="1" a="1"/>
  <c r="C7629" i="1" a="1"/>
  <c r="C6847" i="1" a="1"/>
  <c r="C11687" i="1" a="1"/>
  <c r="C14528" i="1" a="1"/>
  <c r="C10679" i="1" a="1"/>
  <c r="C11403" i="1" a="1"/>
  <c r="C11506" i="1" a="1"/>
  <c r="C10209" i="1" a="1"/>
  <c r="C4595" i="1" a="1"/>
  <c r="C13171" i="1" a="1"/>
  <c r="C13711" i="1" a="1"/>
  <c r="C10590" i="1" a="1"/>
  <c r="C16240" i="1" a="1"/>
  <c r="C6714" i="1" a="1"/>
  <c r="C8423" i="1" a="1"/>
  <c r="C8077" i="1" a="1"/>
  <c r="C10967" i="1" a="1"/>
  <c r="C15038" i="1" a="1"/>
  <c r="C5267" i="1" a="1"/>
  <c r="C9597" i="1" a="1"/>
  <c r="C10188" i="1" a="1"/>
  <c r="C16957" i="1" a="1"/>
  <c r="C16709" i="1" a="1"/>
  <c r="C10252" i="1" a="1"/>
  <c r="C6684" i="1" a="1"/>
  <c r="C6340" i="1" a="1"/>
  <c r="C12720" i="1" a="1"/>
  <c r="C10821" i="1" a="1"/>
  <c r="C18755" i="1" a="1"/>
  <c r="C3888" i="1" a="1"/>
  <c r="C16903" i="1" a="1"/>
  <c r="C7964" i="1" a="1"/>
  <c r="C13161" i="1" a="1"/>
  <c r="C8020" i="1" a="1"/>
  <c r="C12792" i="1" a="1"/>
  <c r="C8887" i="1" a="1"/>
  <c r="C10436" i="1" a="1"/>
  <c r="C6933" i="1" a="1"/>
  <c r="C14830" i="1" a="1"/>
  <c r="C9701" i="1" a="1"/>
  <c r="C10155" i="1" a="1"/>
  <c r="C10559" i="1" a="1"/>
  <c r="C13412" i="1" a="1"/>
  <c r="C12682" i="1" a="1"/>
  <c r="C13697" i="1" a="1"/>
  <c r="C12684" i="1" a="1"/>
  <c r="C4328" i="1" a="1"/>
  <c r="C14091" i="1" a="1"/>
  <c r="C14717" i="1" a="1"/>
  <c r="C12438" i="1" a="1"/>
  <c r="C16806" i="1" a="1"/>
  <c r="C5909" i="1" a="1"/>
  <c r="C10835" i="1" a="1"/>
  <c r="C14570" i="1" a="1"/>
  <c r="C17587" i="1" a="1"/>
  <c r="C10873" i="1" a="1"/>
  <c r="C13155" i="1" a="1"/>
  <c r="C19544" i="1" a="1"/>
  <c r="C17725" i="1" a="1"/>
  <c r="C6819" i="1" a="1"/>
  <c r="C13519" i="1" a="1"/>
  <c r="C14486" i="1" a="1"/>
  <c r="C17739" i="1" a="1"/>
  <c r="C14169" i="1" a="1"/>
  <c r="C9065" i="1" a="1"/>
  <c r="C11663" i="1" a="1"/>
  <c r="C9644" i="1" a="1"/>
  <c r="C17001" i="1" a="1"/>
  <c r="C15794" i="1" a="1"/>
  <c r="C19707" i="1" a="1"/>
  <c r="C17966" i="1" a="1"/>
  <c r="C11998" i="1" a="1"/>
  <c r="C16584" i="1" a="1"/>
  <c r="C18450" i="1" a="1"/>
  <c r="C10499" i="1" a="1"/>
  <c r="C9668" i="1" a="1"/>
  <c r="C13604" i="1" a="1"/>
  <c r="C19190" i="1" a="1"/>
  <c r="C19262" i="1" a="1"/>
  <c r="C16583" i="1" a="1"/>
  <c r="C11130" i="1" a="1"/>
  <c r="C7808" i="1" a="1"/>
  <c r="C8337" i="1" a="1"/>
  <c r="C15959" i="1" a="1"/>
  <c r="C17169" i="1" a="1"/>
  <c r="C14742" i="1" a="1"/>
  <c r="C16354" i="1" a="1"/>
  <c r="C12804" i="1" a="1"/>
  <c r="C19567" i="1" a="1"/>
  <c r="C13007" i="1" a="1"/>
  <c r="C16363" i="1" a="1"/>
  <c r="C14963" i="1" a="1"/>
  <c r="C13204" i="1" a="1"/>
  <c r="C18104" i="1" a="1"/>
  <c r="C16686" i="1" a="1"/>
  <c r="C12147" i="1" a="1"/>
  <c r="C18590" i="1" a="1"/>
  <c r="C15191" i="1" a="1"/>
  <c r="C19260" i="1" a="1"/>
  <c r="C15458" i="1" a="1"/>
  <c r="C16283" i="1" a="1"/>
  <c r="C17160" i="1" a="1"/>
  <c r="C18682" i="1" a="1"/>
  <c r="C18279" i="1" a="1"/>
  <c r="C17351" i="1" a="1"/>
  <c r="C11145" i="1" a="1"/>
  <c r="C11165" i="1" a="1"/>
  <c r="C14043" i="1" a="1"/>
  <c r="C17904" i="1" a="1"/>
  <c r="C11041" i="1" a="1"/>
  <c r="C10115" i="1" a="1"/>
  <c r="C17870" i="1" a="1"/>
  <c r="C5630" i="1" a="1"/>
  <c r="C11810" i="1" a="1"/>
  <c r="C12561" i="1" a="1"/>
  <c r="C8036" i="1" a="1"/>
  <c r="C11883" i="1" a="1"/>
  <c r="C13459" i="1" a="1"/>
  <c r="C8750" i="1" a="1"/>
  <c r="C9041" i="1" a="1"/>
  <c r="C9824" i="1" a="1"/>
  <c r="C7465" i="1" a="1"/>
  <c r="C7374" i="1" a="1"/>
  <c r="C15768" i="1" a="1"/>
  <c r="C6996" i="1" a="1"/>
  <c r="C13345" i="1" a="1"/>
  <c r="C15394" i="1" a="1"/>
  <c r="C19624" i="1" a="1"/>
  <c r="C5786" i="1" a="1"/>
  <c r="C17655" i="1" a="1"/>
  <c r="C18439" i="1" a="1"/>
  <c r="C14422" i="1" a="1"/>
  <c r="C17357" i="1" a="1"/>
  <c r="C16443" i="1" a="1"/>
  <c r="C11766" i="1" a="1"/>
  <c r="C6338" i="1" a="1"/>
  <c r="C11058" i="1" a="1"/>
  <c r="C16249" i="1" a="1"/>
  <c r="C19110" i="1" a="1"/>
  <c r="C14041" i="1" a="1"/>
  <c r="C18215" i="1" a="1"/>
  <c r="C12985" i="1" a="1"/>
  <c r="C13079" i="1" a="1"/>
  <c r="C10534" i="1" a="1"/>
  <c r="C17520" i="1" a="1"/>
  <c r="C16768" i="1" a="1"/>
  <c r="C18087" i="1" a="1"/>
  <c r="C19235" i="1" a="1"/>
  <c r="C13270" i="1" a="1"/>
  <c r="C17929" i="1" a="1"/>
  <c r="C12295" i="1" a="1"/>
  <c r="C6687" i="1" a="1"/>
  <c r="C14378" i="1" a="1"/>
  <c r="C18049" i="1" a="1"/>
  <c r="C18685" i="1" a="1"/>
  <c r="C17627" i="1" a="1"/>
  <c r="C14972" i="1" a="1"/>
  <c r="C13923" i="1" a="1"/>
  <c r="C19374" i="1" a="1"/>
  <c r="C8114" i="1" a="1"/>
  <c r="C14760" i="1" a="1"/>
  <c r="C14417" i="1" a="1"/>
  <c r="C15423" i="1" a="1"/>
  <c r="C14867" i="1" a="1"/>
  <c r="C15202" i="1" a="1"/>
  <c r="C13849" i="1" a="1"/>
  <c r="C13744" i="1" a="1"/>
  <c r="C9394" i="1" a="1"/>
  <c r="C13993" i="1" a="1"/>
  <c r="C19726" i="1" a="1"/>
  <c r="C13445" i="1" a="1"/>
  <c r="C17763" i="1" a="1"/>
  <c r="C11319" i="1" a="1"/>
  <c r="C17025" i="1" a="1"/>
  <c r="C12103" i="1" a="1"/>
  <c r="C7186" i="1" a="1"/>
  <c r="C10811" i="1" a="1"/>
  <c r="C12794" i="1" a="1"/>
  <c r="C17994" i="1" a="1"/>
  <c r="C14201" i="1" a="1"/>
  <c r="C8932" i="1" a="1"/>
  <c r="C8271" i="1" a="1"/>
  <c r="C9955" i="1" a="1"/>
  <c r="C6600" i="1" a="1"/>
  <c r="C9427" i="1" a="1"/>
  <c r="C6964" i="1" a="1"/>
  <c r="C19109" i="1" a="1"/>
  <c r="C13929" i="1" a="1"/>
  <c r="C7614" i="1" a="1"/>
  <c r="C9364" i="1" a="1"/>
  <c r="C9183" i="1" a="1"/>
  <c r="C9176" i="1" a="1"/>
  <c r="C16706" i="1" a="1"/>
  <c r="C12896" i="1" a="1"/>
  <c r="C17294" i="1" a="1"/>
  <c r="C18370" i="1" a="1"/>
  <c r="C6768" i="1" a="1"/>
  <c r="C13383" i="1" a="1"/>
  <c r="C13228" i="1" a="1"/>
  <c r="C15456" i="1" a="1"/>
  <c r="C18357" i="1" a="1"/>
  <c r="C16823" i="1" a="1"/>
  <c r="C19052" i="1" a="1"/>
  <c r="C18935" i="1" a="1"/>
  <c r="C15788" i="1" a="1"/>
  <c r="C17342" i="1" a="1"/>
  <c r="C11848" i="1" a="1"/>
  <c r="C14152" i="1" a="1"/>
  <c r="C18446" i="1" a="1"/>
  <c r="C13863" i="1" a="1"/>
  <c r="C14462" i="1" a="1"/>
  <c r="C17150" i="1" a="1"/>
  <c r="C15837" i="1" a="1"/>
  <c r="C15850" i="1" a="1"/>
  <c r="C11175" i="1" a="1"/>
  <c r="C8272" i="1" a="1"/>
  <c r="C16285" i="1" a="1"/>
  <c r="C17411" i="1" a="1"/>
  <c r="C18723" i="1" a="1"/>
  <c r="C12105" i="1" a="1"/>
  <c r="C8053" i="1" a="1"/>
  <c r="C19424" i="1" a="1"/>
  <c r="C8690" i="1" a="1"/>
  <c r="C12922" i="1" a="1"/>
  <c r="C18990" i="1" a="1"/>
  <c r="C18529" i="1" a="1"/>
  <c r="C17139" i="1" a="1"/>
  <c r="C12436" i="1" a="1"/>
  <c r="C13533" i="1" a="1"/>
  <c r="C12323" i="1" a="1"/>
  <c r="C13086" i="1" a="1"/>
  <c r="C19108" i="1" a="1"/>
  <c r="C19210" i="1" a="1"/>
  <c r="C16955" i="1" a="1"/>
  <c r="C17831" i="1" a="1"/>
  <c r="C12825" i="1" a="1"/>
  <c r="C9380" i="1" a="1"/>
  <c r="C11162" i="1" a="1"/>
  <c r="C18959" i="1" a="1"/>
  <c r="C9351" i="1" a="1"/>
  <c r="C14515" i="1" a="1"/>
  <c r="C8811" i="1" a="1"/>
  <c r="C14099" i="1" a="1"/>
  <c r="C16191" i="1" a="1"/>
  <c r="C13437" i="1" a="1"/>
  <c r="C13025" i="1" a="1"/>
  <c r="C10349" i="1" a="1"/>
  <c r="C11443" i="1" a="1"/>
  <c r="C9713" i="1" a="1"/>
  <c r="C9990" i="1" a="1"/>
  <c r="C8343" i="1" a="1"/>
  <c r="C17907" i="1" a="1"/>
  <c r="C11325" i="1" a="1"/>
  <c r="C16871" i="1" a="1"/>
  <c r="C15324" i="1" a="1"/>
  <c r="C12676" i="1" a="1"/>
  <c r="C17696" i="1" a="1"/>
  <c r="C17274" i="1" a="1"/>
  <c r="C17551" i="1" a="1"/>
  <c r="C13828" i="1" a="1"/>
  <c r="C11356" i="1" a="1"/>
  <c r="C19322" i="1" a="1"/>
  <c r="C12351" i="1" a="1"/>
  <c r="C16018" i="1" a="1"/>
  <c r="C17513" i="1" a="1"/>
  <c r="C19149" i="1" a="1"/>
  <c r="C9956" i="1" a="1"/>
  <c r="C19738" i="1" a="1"/>
  <c r="C10170" i="1" a="1"/>
  <c r="C17170" i="1" a="1"/>
  <c r="C15570" i="1" a="1"/>
  <c r="C14986" i="1" a="1"/>
  <c r="C18773" i="1" a="1"/>
  <c r="C12084" i="1" a="1"/>
  <c r="C17919" i="1" a="1"/>
  <c r="C13892" i="1" a="1"/>
  <c r="C11176" i="1" a="1"/>
  <c r="C13357" i="1" a="1"/>
  <c r="C14329" i="1" a="1"/>
  <c r="C14374" i="1" a="1"/>
  <c r="C17719" i="1" a="1"/>
  <c r="C16605" i="1" a="1"/>
  <c r="C12180" i="1" a="1"/>
  <c r="C11062" i="1" a="1"/>
  <c r="C15487" i="1" a="1"/>
  <c r="C14035" i="1" a="1"/>
  <c r="C11888" i="1" a="1"/>
  <c r="C13972" i="1" a="1"/>
  <c r="C14425" i="1" a="1"/>
  <c r="C18582" i="1" a="1"/>
  <c r="C8853" i="1" a="1"/>
  <c r="C12254" i="1" a="1"/>
  <c r="C17878" i="1" a="1"/>
  <c r="C19518" i="1" a="1"/>
  <c r="C7992" i="1" a="1"/>
  <c r="C14370" i="1" a="1"/>
  <c r="C15562" i="1" a="1"/>
  <c r="C15927" i="1" a="1"/>
  <c r="C8275" i="1" a="1"/>
  <c r="C9539" i="1" a="1"/>
  <c r="C14104" i="1" a="1"/>
  <c r="C10310" i="1" a="1"/>
  <c r="C12635" i="1" a="1"/>
  <c r="C7741" i="1" a="1"/>
  <c r="C13206" i="1" a="1"/>
  <c r="C12646" i="1" a="1"/>
  <c r="C16196" i="1" a="1"/>
  <c r="C14011" i="1" a="1"/>
  <c r="C14303" i="1" a="1"/>
  <c r="C4927" i="1" a="1"/>
  <c r="C8611" i="1" a="1"/>
  <c r="C10284" i="1" a="1"/>
  <c r="C18258" i="1" a="1"/>
  <c r="C15082" i="1" a="1"/>
  <c r="C12924" i="1" a="1"/>
  <c r="C15589" i="1" a="1"/>
  <c r="C19405" i="1" a="1"/>
  <c r="C4262" i="1" a="1"/>
  <c r="C14287" i="1" a="1"/>
  <c r="C19447" i="1" a="1"/>
  <c r="C13257" i="1" a="1"/>
  <c r="C14804" i="1" a="1"/>
  <c r="C13358" i="1" a="1"/>
  <c r="C17613" i="1" a="1"/>
  <c r="C19572" i="1" a="1"/>
  <c r="C12338" i="1" a="1"/>
  <c r="C11334" i="1" a="1"/>
  <c r="C10778" i="1" a="1"/>
  <c r="C13323" i="1" a="1"/>
  <c r="C15385" i="1" a="1"/>
  <c r="C19533" i="1" a="1"/>
  <c r="C12626" i="1" a="1"/>
  <c r="C8357" i="1" a="1"/>
  <c r="C14914" i="1" a="1"/>
  <c r="C8655" i="1" a="1"/>
  <c r="C11399" i="1" a="1"/>
  <c r="C14458" i="1" a="1"/>
  <c r="C12814" i="1" a="1"/>
  <c r="C15695" i="1" a="1"/>
  <c r="C11907" i="1" a="1"/>
  <c r="C12284" i="1" a="1"/>
  <c r="C13123" i="1" a="1"/>
  <c r="C13232" i="1" a="1"/>
  <c r="C12292" i="1" a="1"/>
  <c r="C11871" i="1" a="1"/>
  <c r="C19588" i="1" a="1"/>
  <c r="C15367" i="1" a="1"/>
  <c r="C13430" i="1" a="1"/>
  <c r="C9604" i="1" a="1"/>
  <c r="C5845" i="1" a="1"/>
  <c r="C10465" i="1" a="1"/>
  <c r="C14958" i="1" a="1"/>
  <c r="C12352" i="1" a="1"/>
  <c r="C16114" i="1" a="1"/>
  <c r="C17336" i="1" a="1"/>
  <c r="C10194" i="1" a="1"/>
  <c r="C12855" i="1" a="1"/>
  <c r="C12089" i="1" a="1"/>
  <c r="C17774" i="1" a="1"/>
  <c r="C12878" i="1" a="1"/>
  <c r="C17418" i="1" a="1"/>
  <c r="C7977" i="1" a="1"/>
  <c r="C7696" i="1" a="1"/>
  <c r="C14569" i="1" a="1"/>
  <c r="C7438" i="1" a="1"/>
  <c r="C8231" i="1" a="1"/>
  <c r="C5735" i="1" a="1"/>
  <c r="C16538" i="1" a="1"/>
  <c r="C18865" i="1" a="1"/>
  <c r="C11639" i="1" a="1"/>
  <c r="C12455" i="1" a="1"/>
  <c r="C10605" i="1" a="1"/>
  <c r="C11448" i="1" a="1"/>
  <c r="C13576" i="1" a="1"/>
  <c r="C11830" i="1" a="1"/>
  <c r="C7098" i="1" a="1"/>
  <c r="C15844" i="1" a="1"/>
  <c r="C11066" i="1" a="1"/>
  <c r="C7390" i="1" a="1"/>
  <c r="C9418" i="1" a="1"/>
  <c r="C9885" i="1" a="1"/>
  <c r="C12641" i="1" a="1"/>
  <c r="C10954" i="1" a="1"/>
  <c r="C15648" i="1" a="1"/>
  <c r="C12851" i="1" a="1"/>
  <c r="C14634" i="1" a="1"/>
  <c r="C14158" i="1" a="1"/>
  <c r="C14285" i="1" a="1"/>
  <c r="C8977" i="1" a="1"/>
  <c r="C17219" i="1" a="1"/>
  <c r="C19688" i="1" a="1"/>
  <c r="C14605" i="1" a="1"/>
  <c r="C18236" i="1" a="1"/>
  <c r="C14480" i="1" a="1"/>
  <c r="C10408" i="1" a="1"/>
  <c r="C15754" i="1" a="1"/>
  <c r="C8045" i="1" a="1"/>
  <c r="C13013" i="1" a="1"/>
  <c r="C12762" i="1" a="1"/>
  <c r="C19705" i="1" a="1"/>
  <c r="C15091" i="1" a="1"/>
  <c r="C19538" i="1" a="1"/>
  <c r="C17941" i="1" a="1"/>
  <c r="C11415" i="1" a="1"/>
  <c r="C10002" i="1" a="1"/>
  <c r="C15190" i="1" a="1"/>
  <c r="C16801" i="1" a="1"/>
  <c r="C17560" i="1" a="1"/>
  <c r="C16843" i="1" a="1"/>
  <c r="C15914" i="1" a="1"/>
  <c r="C14836" i="1" a="1"/>
  <c r="C15086" i="1" a="1"/>
  <c r="C11615" i="1" a="1"/>
  <c r="C18815" i="1" a="1"/>
  <c r="C18599" i="1" a="1"/>
  <c r="C17604" i="1" a="1"/>
  <c r="C16657" i="1" a="1"/>
  <c r="C16776" i="1" a="1"/>
  <c r="C18660" i="1" a="1"/>
  <c r="C10197" i="1" a="1"/>
  <c r="C14058" i="1" a="1"/>
  <c r="C15510" i="1" a="1"/>
  <c r="C15990" i="1" a="1"/>
  <c r="C15829" i="1" a="1"/>
  <c r="C14623" i="1" a="1"/>
  <c r="C14813" i="1" a="1"/>
  <c r="C17753" i="1" a="1"/>
  <c r="C9785" i="1" a="1"/>
  <c r="C8403" i="1" a="1"/>
  <c r="C13099" i="1" a="1"/>
  <c r="C11895" i="1" a="1"/>
  <c r="C12963" i="1" a="1"/>
  <c r="C14621" i="1" a="1"/>
  <c r="C7913" i="1" a="1"/>
  <c r="C8928" i="1" a="1"/>
  <c r="C3942" i="1" a="1"/>
  <c r="C5920" i="1" a="1"/>
  <c r="C6721" i="1" a="1"/>
  <c r="C8548" i="1" a="1"/>
  <c r="C13665" i="1" a="1"/>
  <c r="C7670" i="1" a="1"/>
  <c r="C9844" i="1" a="1"/>
  <c r="C8632" i="1" a="1"/>
  <c r="C17734" i="1" a="1"/>
  <c r="C19612" i="1" a="1"/>
  <c r="C15355" i="1" a="1"/>
  <c r="C14673" i="1" a="1"/>
  <c r="C18730" i="1" a="1"/>
  <c r="C9464" i="1" a="1"/>
  <c r="C17526" i="1" a="1"/>
  <c r="C6674" i="1" a="1"/>
  <c r="C11067" i="1" a="1"/>
  <c r="C18860" i="1" a="1"/>
  <c r="C17209" i="1" a="1"/>
  <c r="C18719" i="1" a="1"/>
  <c r="C14159" i="1" a="1"/>
  <c r="C12088" i="1" a="1"/>
  <c r="C18672" i="1" a="1"/>
  <c r="C11509" i="1" a="1"/>
  <c r="C14349" i="1" a="1"/>
  <c r="C15939" i="1" a="1"/>
  <c r="C19121" i="1" a="1"/>
  <c r="C13799" i="1" a="1"/>
  <c r="C15535" i="1" a="1"/>
  <c r="C18504" i="1" a="1"/>
  <c r="C17190" i="1" a="1"/>
  <c r="C9815" i="1" a="1"/>
  <c r="C7238" i="1" a="1"/>
  <c r="C13860" i="1" a="1"/>
  <c r="C13436" i="1" a="1"/>
  <c r="C13055" i="1" a="1"/>
  <c r="C11929" i="1" a="1"/>
  <c r="C19373" i="1" a="1"/>
  <c r="C13486" i="1" a="1"/>
  <c r="C12111" i="1" a="1"/>
  <c r="C14040" i="1" a="1"/>
  <c r="C19668" i="1" a="1"/>
  <c r="C17335" i="1" a="1"/>
  <c r="C18117" i="1" a="1"/>
  <c r="C13946" i="1" a="1"/>
  <c r="C14028" i="1" a="1"/>
  <c r="C18658" i="1" a="1"/>
  <c r="C14937" i="1" a="1"/>
  <c r="C11032" i="1" a="1"/>
  <c r="C14827" i="1" a="1"/>
  <c r="C19244" i="1" a="1"/>
  <c r="C19046" i="1" a="1"/>
  <c r="C7396" i="1" a="1"/>
  <c r="C5905" i="1" a="1"/>
  <c r="C10528" i="1" a="1"/>
  <c r="C18161" i="1" a="1"/>
  <c r="C7338" i="1" a="1"/>
  <c r="C7450" i="1" a="1"/>
  <c r="C12514" i="1" a="1"/>
  <c r="C9197" i="1" a="1"/>
  <c r="C5789" i="1" a="1"/>
  <c r="C10378" i="1" a="1"/>
  <c r="C8562" i="1" a="1"/>
  <c r="C4859" i="1" a="1"/>
  <c r="C9455" i="1" a="1"/>
  <c r="C10905" i="1" a="1"/>
  <c r="C5312" i="1" a="1"/>
  <c r="C13643" i="1" a="1"/>
  <c r="C13749" i="1" a="1"/>
  <c r="C8653" i="1" a="1"/>
  <c r="C15076" i="1" a="1"/>
  <c r="C12932" i="1" a="1"/>
  <c r="C19303" i="1" a="1"/>
  <c r="C17695" i="1" a="1"/>
  <c r="C15030" i="1" a="1"/>
  <c r="C17709" i="1" a="1"/>
  <c r="C15847" i="1" a="1"/>
  <c r="C11039" i="1" a="1"/>
  <c r="C15972" i="1" a="1"/>
  <c r="C6371" i="1" a="1"/>
  <c r="C13388" i="1" a="1"/>
  <c r="C18998" i="1" a="1"/>
  <c r="C14854" i="1" a="1"/>
  <c r="C15057" i="1" a="1"/>
  <c r="C15161" i="1" a="1"/>
  <c r="C17634" i="1" a="1"/>
  <c r="C18798" i="1" a="1"/>
  <c r="C17340" i="1" a="1"/>
  <c r="C9606" i="1" a="1"/>
  <c r="C19009" i="1" a="1"/>
  <c r="C18515" i="1" a="1"/>
  <c r="C9346" i="1" a="1"/>
  <c r="C10737" i="1" a="1"/>
  <c r="C14371" i="1" a="1"/>
  <c r="C11219" i="1" a="1"/>
  <c r="C8508" i="1" a="1"/>
  <c r="C17762" i="1" a="1"/>
  <c r="C13320" i="1" a="1"/>
  <c r="C18855" i="1" a="1"/>
  <c r="C16168" i="1" a="1"/>
  <c r="C16017" i="1" a="1"/>
  <c r="C18472" i="1" a="1"/>
  <c r="C16052" i="1" a="1"/>
  <c r="C9339" i="1" a="1"/>
  <c r="C16175" i="1" a="1"/>
  <c r="C9813" i="1" a="1"/>
  <c r="C18524" i="1" a="1"/>
  <c r="C10179" i="1" a="1"/>
  <c r="C8790" i="1" a="1"/>
  <c r="C10024" i="1" a="1"/>
  <c r="C11796" i="1" a="1"/>
  <c r="C8727" i="1" a="1"/>
  <c r="C7924" i="1" a="1"/>
  <c r="C7440" i="1" a="1"/>
  <c r="C15673" i="1" a="1"/>
  <c r="C10364" i="1" a="1"/>
  <c r="C9587" i="1" a="1"/>
  <c r="C12289" i="1" a="1"/>
  <c r="C14924" i="1" a="1"/>
  <c r="C6091" i="1" a="1"/>
  <c r="C12139" i="1" a="1"/>
  <c r="C9330" i="1" a="1"/>
  <c r="C6943" i="1" a="1"/>
  <c r="C9279" i="1" a="1"/>
  <c r="C8850" i="1" a="1"/>
  <c r="C9286" i="1" a="1"/>
  <c r="C13651" i="1" a="1"/>
  <c r="C8161" i="1" a="1"/>
  <c r="C13088" i="1" a="1"/>
  <c r="C11002" i="1" a="1"/>
  <c r="C17097" i="1" a="1"/>
  <c r="C12991" i="1" a="1"/>
  <c r="C7357" i="1" a="1"/>
  <c r="C15150" i="1" a="1"/>
  <c r="C12362" i="1" a="1"/>
  <c r="C10474" i="1" a="1"/>
  <c r="C10510" i="1" a="1"/>
  <c r="C13897" i="1" a="1"/>
  <c r="C5518" i="1" a="1"/>
  <c r="C9029" i="1" a="1"/>
  <c r="C16522" i="1" a="1"/>
  <c r="C7909" i="1" a="1"/>
  <c r="C12383" i="1" a="1"/>
  <c r="C6916" i="1" a="1"/>
  <c r="C10659" i="1" a="1"/>
  <c r="C16844" i="1" a="1"/>
  <c r="C14902" i="1" a="1"/>
  <c r="C15277" i="1" a="1"/>
  <c r="C15450" i="1" a="1"/>
  <c r="C9484" i="1" a="1"/>
  <c r="C9653" i="1" a="1"/>
  <c r="C15371" i="1" a="1"/>
  <c r="C19714" i="1" a="1"/>
  <c r="C17599" i="1" a="1"/>
  <c r="C12780" i="1" a="1"/>
  <c r="C14333" i="1" a="1"/>
  <c r="C17892" i="1" a="1"/>
  <c r="C12753" i="1" a="1"/>
  <c r="C18097" i="1" a="1"/>
  <c r="C17959" i="1" a="1"/>
  <c r="C16342" i="1" a="1"/>
  <c r="C11768" i="1" a="1"/>
  <c r="C12807" i="1" a="1"/>
  <c r="C12256" i="1" a="1"/>
  <c r="C10051" i="1" a="1"/>
  <c r="C19157" i="1" a="1"/>
  <c r="C17089" i="1" a="1"/>
  <c r="C18829" i="1" a="1"/>
  <c r="C16078" i="1" a="1"/>
  <c r="C14110" i="1" a="1"/>
  <c r="C6896" i="1" a="1"/>
  <c r="C16086" i="1" a="1"/>
  <c r="C10918" i="1" a="1"/>
  <c r="C9836" i="1" a="1"/>
  <c r="C17352" i="1" a="1"/>
  <c r="C14774" i="1" a="1"/>
  <c r="C14797" i="1" a="1"/>
  <c r="C12422" i="1" a="1"/>
  <c r="C19171" i="1" a="1"/>
  <c r="C7883" i="1" a="1"/>
  <c r="C9816" i="1" a="1"/>
  <c r="C11974" i="1" a="1"/>
  <c r="C16883" i="1" a="1"/>
  <c r="C12862" i="1" a="1"/>
  <c r="C14991" i="1" a="1"/>
  <c r="C19104" i="1" a="1"/>
  <c r="C13072" i="1" a="1"/>
  <c r="C15807" i="1" a="1"/>
  <c r="C5577" i="1" a="1"/>
  <c r="C11897" i="1" a="1"/>
  <c r="C15441" i="1" a="1"/>
  <c r="C11376" i="1" a="1"/>
  <c r="C15924" i="1" a="1"/>
  <c r="C7773" i="1" a="1"/>
  <c r="C7297" i="1" a="1"/>
  <c r="C3061" i="1" a="1"/>
  <c r="C8984" i="1" a="1"/>
  <c r="C5410" i="1" a="1"/>
  <c r="C13902" i="1" a="1"/>
  <c r="C11480" i="1" a="1"/>
  <c r="C13583" i="1" a="1"/>
  <c r="C8731" i="1" a="1"/>
  <c r="C17152" i="1" a="1"/>
  <c r="C5923" i="1" a="1"/>
  <c r="C6697" i="1" a="1"/>
  <c r="C16359" i="1" a="1"/>
  <c r="C18456" i="1" a="1"/>
  <c r="C18032" i="1" a="1"/>
  <c r="C13031" i="1" a="1"/>
  <c r="C11550" i="1" a="1"/>
  <c r="C11500" i="1" a="1"/>
  <c r="C14356" i="1" a="1"/>
  <c r="C11560" i="1" a="1"/>
  <c r="C18373" i="1" a="1"/>
  <c r="C14522" i="1" a="1"/>
  <c r="C16478" i="1" a="1"/>
  <c r="C15820" i="1" a="1"/>
  <c r="C10964" i="1" a="1"/>
  <c r="C19583" i="1" a="1"/>
  <c r="C8452" i="1" a="1"/>
  <c r="C14815" i="1" a="1"/>
  <c r="C11538" i="1" a="1"/>
  <c r="C14134" i="1" a="1"/>
  <c r="C15158" i="1" a="1"/>
  <c r="C17051" i="1" a="1"/>
  <c r="C12199" i="1" a="1"/>
  <c r="C17802" i="1" a="1"/>
  <c r="C14692" i="1" a="1"/>
  <c r="C9742" i="1" a="1"/>
  <c r="C17727" i="1" a="1"/>
  <c r="C17061" i="1" a="1"/>
  <c r="C17248" i="1" a="1"/>
  <c r="C13138" i="1" a="1"/>
  <c r="C15240" i="1" a="1"/>
  <c r="C19362" i="1" a="1"/>
  <c r="C11466" i="1" a="1"/>
  <c r="C9916" i="1" a="1"/>
  <c r="C12956" i="1" a="1"/>
  <c r="C14904" i="1" a="1"/>
  <c r="C17657" i="1" a="1"/>
  <c r="C19324" i="1" a="1"/>
  <c r="C12867" i="1" a="1"/>
  <c r="C18291" i="1" a="1"/>
  <c r="C9723" i="1" a="1"/>
  <c r="C18410" i="1" a="1"/>
  <c r="C13196" i="1" a="1"/>
  <c r="C19509" i="1" a="1"/>
  <c r="C8961" i="1" a="1"/>
  <c r="C5362" i="1" a="1"/>
  <c r="C11240" i="1" a="1"/>
  <c r="C17268" i="1" a="1"/>
  <c r="C7493" i="1" a="1"/>
  <c r="C9759" i="1" a="1"/>
  <c r="C12177" i="1" a="1"/>
  <c r="C19180" i="1" a="1"/>
  <c r="C8054" i="1" a="1"/>
  <c r="C11336" i="1" a="1"/>
  <c r="C14297" i="1" a="1"/>
  <c r="C8982" i="1" a="1"/>
  <c r="C6667" i="1" a="1"/>
  <c r="C7472" i="1" a="1"/>
  <c r="C9926" i="1" a="1"/>
  <c r="C17289" i="1" a="1"/>
  <c r="C10642" i="1" a="1"/>
  <c r="C9939" i="1" a="1"/>
  <c r="C9441" i="1" a="1"/>
  <c r="C12439" i="1" a="1"/>
  <c r="C11845" i="1" a="1"/>
  <c r="C18048" i="1" a="1"/>
  <c r="C16422" i="1" a="1"/>
  <c r="C15712" i="1" a="1"/>
  <c r="C10472" i="1" a="1"/>
  <c r="C13991" i="1" a="1"/>
  <c r="C18386" i="1" a="1"/>
  <c r="C6386" i="1" a="1"/>
  <c r="C15375" i="1" a="1"/>
  <c r="C15822" i="1" a="1"/>
  <c r="C18462" i="1" a="1"/>
  <c r="C11700" i="1" a="1"/>
  <c r="C11980" i="1" a="1"/>
  <c r="C13017" i="1" a="1"/>
  <c r="C7505" i="1" a="1"/>
  <c r="C11370" i="1" a="1"/>
  <c r="C12858" i="1" a="1"/>
  <c r="C15898" i="1" a="1"/>
  <c r="C13584" i="1" a="1"/>
  <c r="C11734" i="1" a="1"/>
  <c r="C17022" i="1" a="1"/>
  <c r="C11379" i="1" a="1"/>
  <c r="C17314" i="1" a="1"/>
  <c r="C15704" i="1" a="1"/>
  <c r="C11170" i="1" a="1"/>
  <c r="C18008" i="1" a="1"/>
  <c r="C15578" i="1" a="1"/>
  <c r="C10868" i="1" a="1"/>
  <c r="C11637" i="1" a="1"/>
  <c r="C16845" i="1" a="1"/>
  <c r="C18642" i="1" a="1"/>
  <c r="C15195" i="1" a="1"/>
  <c r="C14769" i="1" a="1"/>
  <c r="C17968" i="1" a="1"/>
  <c r="C14277" i="1" a="1"/>
  <c r="C9299" i="1" a="1"/>
  <c r="C17677" i="1" a="1"/>
  <c r="C16947" i="1" a="1"/>
  <c r="C17730" i="1" a="1"/>
  <c r="C12360" i="1" a="1"/>
  <c r="C19465" i="1" a="1"/>
  <c r="C16707" i="1" a="1"/>
  <c r="C6424" i="1" a="1"/>
  <c r="C17575" i="1" a="1"/>
  <c r="C8426" i="1" a="1"/>
  <c r="C8090" i="1" a="1"/>
  <c r="C9665" i="1" a="1"/>
  <c r="C15488" i="1" a="1"/>
  <c r="C16511" i="1" a="1"/>
  <c r="C11818" i="1" a="1"/>
  <c r="C6661" i="1" a="1"/>
  <c r="C13789" i="1" a="1"/>
  <c r="C14409" i="1" a="1"/>
  <c r="C18487" i="1" a="1"/>
  <c r="C15861" i="1" a="1"/>
  <c r="C7829" i="1" a="1"/>
  <c r="C15485" i="1" a="1"/>
  <c r="C5961" i="1" a="1"/>
  <c r="C4850" i="1" a="1"/>
  <c r="C14454" i="1" a="1"/>
  <c r="C15398" i="1" a="1"/>
  <c r="C16424" i="1" a="1"/>
  <c r="C17489" i="1" a="1"/>
  <c r="C17058" i="1" a="1"/>
  <c r="C11167" i="1" a="1"/>
  <c r="C16537" i="1" a="1"/>
  <c r="C19537" i="1" a="1"/>
  <c r="C15561" i="1" a="1"/>
  <c r="C11575" i="1" a="1"/>
  <c r="C16737" i="1" a="1"/>
  <c r="C19086" i="1" a="1"/>
  <c r="C8232" i="1" a="1"/>
  <c r="C12523" i="1" a="1"/>
  <c r="C19463" i="1" a="1"/>
  <c r="C15081" i="1" a="1"/>
  <c r="C10030" i="1" a="1"/>
  <c r="C14272" i="1" a="1"/>
  <c r="C11999" i="1" a="1"/>
  <c r="C17077" i="1" a="1"/>
  <c r="C11311" i="1" a="1"/>
  <c r="C18088" i="1" a="1"/>
  <c r="C16203" i="1" a="1"/>
  <c r="C16670" i="1" a="1"/>
  <c r="C10330" i="1" a="1"/>
  <c r="C15664" i="1" a="1"/>
  <c r="C16781" i="1" a="1"/>
  <c r="C16832" i="1" a="1"/>
  <c r="C8154" i="1" a="1"/>
  <c r="C9098" i="1" a="1"/>
  <c r="C19119" i="1" a="1"/>
  <c r="C11735" i="1" a="1"/>
  <c r="C8927" i="1" a="1"/>
  <c r="C16399" i="1" a="1"/>
  <c r="C16189" i="1" a="1"/>
  <c r="C16056" i="1" a="1"/>
  <c r="C12870" i="1" a="1"/>
  <c r="C16256" i="1" a="1"/>
  <c r="C17088" i="1" a="1"/>
  <c r="C13736" i="1" a="1"/>
  <c r="C12636" i="1" a="1"/>
  <c r="C10529" i="1" a="1"/>
  <c r="C18956" i="1" a="1"/>
  <c r="C18166" i="1" a="1"/>
  <c r="C11772" i="1" a="1"/>
  <c r="C10142" i="1" a="1"/>
  <c r="C16098" i="1" a="1"/>
  <c r="C18733" i="1" a="1"/>
  <c r="C10090" i="1" a="1"/>
  <c r="C11452" i="1" a="1"/>
  <c r="C6125" i="1" a="1"/>
  <c r="C11987" i="1" a="1"/>
  <c r="C4070" i="1" a="1"/>
  <c r="C7662" i="1" a="1"/>
  <c r="C11717" i="1" a="1"/>
  <c r="C12204" i="1" a="1"/>
  <c r="C10293" i="1" a="1"/>
  <c r="C18237" i="1" a="1"/>
  <c r="C4559" i="1" a="1"/>
  <c r="C8706" i="1" a="1"/>
  <c r="C8226" i="1" a="1"/>
  <c r="C12638" i="1" a="1"/>
  <c r="C10881" i="1" a="1"/>
  <c r="C18553" i="1" a="1"/>
  <c r="C12945" i="1" a="1"/>
  <c r="C14883" i="1" a="1"/>
  <c r="C9331" i="1" a="1"/>
  <c r="C10879" i="1" a="1"/>
  <c r="C14034" i="1" a="1"/>
  <c r="C10901" i="1" a="1"/>
  <c r="C12087" i="1" a="1"/>
  <c r="C17864" i="1" a="1"/>
  <c r="C14233" i="1" a="1"/>
  <c r="C15135" i="1" a="1"/>
  <c r="C5837" i="1" a="1"/>
  <c r="C15065" i="1" a="1"/>
  <c r="C14960" i="1" a="1"/>
  <c r="C14578" i="1" a="1"/>
  <c r="C10777" i="1" a="1"/>
  <c r="C15128" i="1" a="1"/>
  <c r="C18637" i="1" a="1"/>
  <c r="C5813" i="1" a="1"/>
  <c r="C18007" i="1" a="1"/>
  <c r="C17770" i="1" a="1"/>
  <c r="C18632" i="1" a="1"/>
  <c r="C16688" i="1" a="1"/>
  <c r="C18965" i="1" a="1"/>
  <c r="C15650" i="1" a="1"/>
  <c r="C19696" i="1" a="1"/>
  <c r="C7840" i="1" a="1"/>
  <c r="C10760" i="1" a="1"/>
  <c r="C11133" i="1" a="1"/>
  <c r="C11109" i="1" a="1"/>
  <c r="C13053" i="1" a="1"/>
  <c r="C15104" i="1" a="1"/>
  <c r="C13842" i="1" a="1"/>
  <c r="C19314" i="1" a="1"/>
  <c r="C17601" i="1" a="1"/>
  <c r="C8763" i="1" a="1"/>
  <c r="C17707" i="1" a="1"/>
  <c r="C9147" i="1" a="1"/>
  <c r="C12712" i="1" a="1"/>
  <c r="C14038" i="1" a="1"/>
  <c r="C18879" i="1" a="1"/>
  <c r="C19070" i="1" a="1"/>
  <c r="C16849" i="1" a="1"/>
  <c r="C11445" i="1" a="1"/>
  <c r="C10425" i="1" a="1"/>
  <c r="C13529" i="1" a="1"/>
  <c r="C19606" i="1" a="1"/>
  <c r="C14922" i="1" a="1"/>
  <c r="C7005" i="1" a="1"/>
  <c r="C10295" i="1" a="1"/>
  <c r="C16115" i="1" a="1"/>
  <c r="C7558" i="1" a="1"/>
  <c r="C10249" i="1" a="1"/>
  <c r="C15526" i="1" a="1"/>
  <c r="C18163" i="1" a="1"/>
  <c r="C18325" i="1" a="1"/>
  <c r="C8141" i="1" a="1"/>
  <c r="C6567" i="1" a="1"/>
  <c r="C9492" i="1" a="1"/>
  <c r="C10351" i="1" a="1"/>
  <c r="C8685" i="1" a="1"/>
  <c r="C16427" i="1" a="1"/>
  <c r="C13073" i="1" a="1"/>
  <c r="C17292" i="1" a="1"/>
  <c r="C12679" i="1" a="1"/>
  <c r="C9306" i="1" a="1"/>
  <c r="C6296" i="1" a="1"/>
  <c r="C7290" i="1" a="1"/>
  <c r="C15531" i="1" a="1"/>
  <c r="C14301" i="1" a="1"/>
  <c r="C18570" i="1" a="1"/>
  <c r="C15748" i="1" a="1"/>
  <c r="C15897" i="1" a="1"/>
  <c r="C14368" i="1" a="1"/>
  <c r="C10171" i="1" a="1"/>
  <c r="C10916" i="1" a="1"/>
  <c r="C16106" i="1" a="1"/>
  <c r="C14818" i="1" a="1"/>
  <c r="C14507" i="1" a="1"/>
  <c r="C18470" i="1" a="1"/>
  <c r="C17789" i="1" a="1"/>
  <c r="C17827" i="1" a="1"/>
  <c r="C9965" i="1" a="1"/>
  <c r="C14420" i="1" a="1"/>
  <c r="C15468" i="1" a="1"/>
  <c r="C18316" i="1" a="1"/>
  <c r="C19002" i="1" a="1"/>
  <c r="C16397" i="1" a="1"/>
  <c r="C7985" i="1" a="1"/>
  <c r="C12434" i="1" a="1"/>
  <c r="C10670" i="1" a="1"/>
  <c r="C11667" i="1" a="1"/>
  <c r="C13975" i="1" a="1"/>
  <c r="C14496" i="1" a="1"/>
  <c r="C14003" i="1" a="1"/>
  <c r="C15405" i="1" a="1"/>
  <c r="C13264" i="1" a="1"/>
  <c r="C10013" i="1" a="1"/>
  <c r="C6852" i="1" a="1"/>
  <c r="C15765" i="1" a="1"/>
  <c r="C15764" i="1" a="1"/>
  <c r="C13995" i="1" a="1"/>
  <c r="C15512" i="1" a="1"/>
  <c r="C13364" i="1" a="1"/>
  <c r="C13534" i="1" a="1"/>
  <c r="C19613" i="1" a="1"/>
  <c r="C14254" i="1" a="1"/>
  <c r="C11931" i="1" a="1"/>
  <c r="C19399" i="1" a="1"/>
  <c r="C15680" i="1" a="1"/>
  <c r="C11582" i="1" a="1"/>
  <c r="C17918" i="1" a="1"/>
  <c r="C9004" i="1" a="1"/>
  <c r="C12771" i="1" a="1"/>
  <c r="C7858" i="1" a="1"/>
  <c r="C17174" i="1" a="1"/>
  <c r="C10596" i="1" a="1"/>
  <c r="C9362" i="1" a="1"/>
  <c r="C6664" i="1" a="1"/>
  <c r="C11854" i="1" a="1"/>
  <c r="C10698" i="1" a="1"/>
  <c r="C7410" i="1" a="1"/>
  <c r="C11490" i="1" a="1"/>
  <c r="C9119" i="1" a="1"/>
  <c r="C10096" i="1" a="1"/>
  <c r="C14857" i="1" a="1"/>
  <c r="C14852" i="1" a="1"/>
  <c r="C12979" i="1" a="1"/>
  <c r="C10650" i="1" a="1"/>
  <c r="C14925" i="1" a="1"/>
  <c r="C14009" i="1" a="1"/>
  <c r="C17021" i="1" a="1"/>
  <c r="C17749" i="1" a="1"/>
  <c r="C9097" i="1" a="1"/>
  <c r="C15623" i="1" a="1"/>
  <c r="C8802" i="1" a="1"/>
  <c r="C15971" i="1" a="1"/>
  <c r="C7627" i="1" a="1"/>
  <c r="C15595" i="1" a="1"/>
  <c r="C10612" i="1" a="1"/>
  <c r="C18609" i="1" a="1"/>
  <c r="C19701" i="1" a="1"/>
  <c r="C16303" i="1" a="1"/>
  <c r="C17080" i="1" a="1"/>
  <c r="C15682" i="1" a="1"/>
  <c r="C18133" i="1" a="1"/>
  <c r="C11470" i="1" a="1"/>
  <c r="C17270" i="1" a="1"/>
  <c r="C14919" i="1" a="1"/>
  <c r="C18862" i="1" a="1"/>
  <c r="C10416" i="1" a="1"/>
  <c r="C17167" i="1" a="1"/>
  <c r="C17476" i="1" a="1"/>
  <c r="C16963" i="1" a="1"/>
  <c r="C9349" i="1" a="1"/>
  <c r="C18295" i="1" a="1"/>
  <c r="C19044" i="1" a="1"/>
  <c r="C18949" i="1" a="1"/>
  <c r="C12960" i="1" a="1"/>
  <c r="C15843" i="1" a="1"/>
  <c r="C18790" i="1" a="1"/>
  <c r="C6787" i="1" a="1"/>
  <c r="C9731" i="1" a="1"/>
  <c r="C12196" i="1" a="1"/>
  <c r="C17405" i="1" a="1"/>
  <c r="C12621" i="1" a="1"/>
  <c r="C12993" i="1" a="1"/>
  <c r="C7498" i="1" a="1"/>
  <c r="C18888" i="1" a="1"/>
  <c r="C15340" i="1" a="1"/>
  <c r="C12071" i="1" a="1"/>
  <c r="C17212" i="1" a="1"/>
  <c r="C8886" i="1" a="1"/>
  <c r="C16207" i="1" a="1"/>
  <c r="C10782" i="1" a="1"/>
  <c r="C13097" i="1" a="1"/>
  <c r="C15000" i="1" a="1"/>
  <c r="C17401" i="1" a="1"/>
  <c r="C14514" i="1" a="1"/>
  <c r="C6315" i="1" a="1"/>
  <c r="C9480" i="1" a="1"/>
  <c r="C9784" i="1" a="1"/>
  <c r="C8061" i="1" a="1"/>
  <c r="C13504" i="1" a="1"/>
  <c r="C7941" i="1" a="1"/>
  <c r="C8212" i="1" a="1"/>
  <c r="C11754" i="1" a="1"/>
  <c r="C10848" i="1" a="1"/>
  <c r="C13582" i="1" a="1"/>
  <c r="C11650" i="1" a="1"/>
  <c r="C13757" i="1" a="1"/>
  <c r="C10021" i="1" a="1"/>
  <c r="C14459" i="1" a="1"/>
  <c r="C11508" i="1" a="1"/>
  <c r="C19181" i="1" a="1"/>
  <c r="C16503" i="1" a="1"/>
  <c r="C17349" i="1" a="1"/>
  <c r="C11459" i="1" a="1"/>
  <c r="C10557" i="1" a="1"/>
  <c r="C17338" i="1" a="1"/>
  <c r="C14079" i="1" a="1"/>
  <c r="C16075" i="1" a="1"/>
  <c r="C17444" i="1" a="1"/>
  <c r="C19441" i="1" a="1"/>
  <c r="C19005" i="1" a="1"/>
  <c r="C10558" i="1" a="1"/>
  <c r="C11309" i="1" a="1"/>
  <c r="C14304" i="1" a="1"/>
  <c r="C18254" i="1" a="1"/>
  <c r="C15866" i="1" a="1"/>
  <c r="C10001" i="1" a="1"/>
  <c r="C15566" i="1" a="1"/>
  <c r="C17385" i="1" a="1"/>
  <c r="C12187" i="1" a="1"/>
  <c r="C11207" i="1" a="1"/>
  <c r="C16647" i="1" a="1"/>
  <c r="C10911" i="1" a="1"/>
  <c r="C10723" i="1" a="1"/>
  <c r="C7854" i="1" a="1"/>
  <c r="C18844" i="1" a="1"/>
  <c r="C16120" i="1" a="1"/>
  <c r="C13542" i="1" a="1"/>
  <c r="C6495" i="1" a="1"/>
  <c r="C17065" i="1" a="1"/>
  <c r="C12381" i="1" a="1"/>
  <c r="C17689" i="1" a="1"/>
  <c r="C10823" i="1" a="1"/>
  <c r="C10014" i="1" a="1"/>
  <c r="C12456" i="1" a="1"/>
  <c r="C18705" i="1" a="1"/>
  <c r="C19274" i="1" a="1"/>
  <c r="C13294" i="1" a="1"/>
  <c r="C16413" i="1" a="1"/>
  <c r="C11462" i="1" a="1"/>
  <c r="C9876" i="1" a="1"/>
  <c r="C9959" i="1" a="1"/>
  <c r="C14948" i="1" a="1"/>
  <c r="C12315" i="1" a="1"/>
  <c r="C6051" i="1" a="1"/>
  <c r="C7086" i="1" a="1"/>
  <c r="C12202" i="1" a="1"/>
  <c r="C12692" i="1" a="1"/>
  <c r="C13558" i="1" a="1"/>
  <c r="C5611" i="1" a="1"/>
  <c r="C10282" i="1" a="1"/>
  <c r="C10568" i="1" a="1"/>
  <c r="C15832" i="1" a="1"/>
  <c r="C6491" i="1" a="1"/>
  <c r="C8978" i="1" a="1"/>
  <c r="C12158" i="1" a="1"/>
  <c r="C8993" i="1" a="1"/>
  <c r="C12227" i="1" a="1"/>
  <c r="C16800" i="1" a="1"/>
  <c r="C11203" i="1" a="1"/>
  <c r="C8162" i="1" a="1"/>
  <c r="C6858" i="1" a="1"/>
  <c r="C6258" i="1" a="1"/>
  <c r="C9623" i="1" a="1"/>
  <c r="C9018" i="1" a="1"/>
  <c r="C9169" i="1" a="1"/>
  <c r="C6301" i="1" a="1"/>
  <c r="C5315" i="1" a="1"/>
  <c r="C6124" i="1" a="1"/>
  <c r="C10092" i="1" a="1"/>
  <c r="C17926" i="1" a="1"/>
  <c r="C15307" i="1" a="1"/>
  <c r="C19138" i="1" a="1"/>
  <c r="C13864" i="1" a="1"/>
  <c r="C13728" i="1" a="1"/>
  <c r="C16073" i="1" a="1"/>
  <c r="C18363" i="1" a="1"/>
  <c r="C13147" i="1" a="1"/>
  <c r="C16986" i="1" a="1"/>
  <c r="C17670" i="1" a="1"/>
  <c r="C17302" i="1" a="1"/>
  <c r="C18056" i="1" a="1"/>
  <c r="C9884" i="1" a="1"/>
  <c r="C11516" i="1" a="1"/>
  <c r="C13526" i="1" a="1"/>
  <c r="C11773" i="1" a="1"/>
  <c r="C17404" i="1" a="1"/>
  <c r="C10662" i="1" a="1"/>
  <c r="C15743" i="1" a="1"/>
  <c r="C13572" i="1" a="1"/>
  <c r="C13994" i="1" a="1"/>
  <c r="C19270" i="1" a="1"/>
  <c r="C12361" i="1" a="1"/>
  <c r="C13699" i="1" a="1"/>
  <c r="C15220" i="1" a="1"/>
  <c r="C10587" i="1" a="1"/>
  <c r="C14672" i="1" a="1"/>
  <c r="C16596" i="1" a="1"/>
  <c r="C15724" i="1" a="1"/>
  <c r="C16411" i="1" a="1"/>
  <c r="C14006" i="1" a="1"/>
  <c r="C11648" i="1" a="1"/>
  <c r="C13754" i="1" a="1"/>
  <c r="C13822" i="1" a="1"/>
  <c r="C17449" i="1" a="1"/>
  <c r="C18940" i="1" a="1"/>
  <c r="C18096" i="1" a="1"/>
  <c r="C15929" i="1" a="1"/>
  <c r="C11517" i="1" a="1"/>
  <c r="C14148" i="1" a="1"/>
  <c r="C19532" i="1" a="1"/>
  <c r="C14314" i="1" a="1"/>
  <c r="C5951" i="1" a="1"/>
  <c r="C9081" i="1" a="1"/>
  <c r="C15154" i="1" a="1"/>
  <c r="C10819" i="1" a="1"/>
  <c r="C8821" i="1" a="1"/>
  <c r="C7069" i="1" a="1"/>
  <c r="C11149" i="1" a="1"/>
  <c r="C8856" i="1" a="1"/>
  <c r="C10725" i="1" a="1"/>
  <c r="C5459" i="1" a="1"/>
  <c r="C6425" i="1" a="1"/>
  <c r="C7257" i="1" a="1"/>
  <c r="C11572" i="1" a="1"/>
  <c r="C11020" i="1" a="1"/>
  <c r="C11446" i="1" a="1"/>
  <c r="C17031" i="1" a="1"/>
  <c r="C8167" i="1" a="1"/>
  <c r="C12798" i="1" a="1"/>
  <c r="C12046" i="1" a="1"/>
  <c r="C7161" i="1" a="1"/>
  <c r="C14097" i="1" a="1"/>
  <c r="C18531" i="1" a="1"/>
  <c r="C18055" i="1" a="1"/>
  <c r="C17321" i="1" a="1"/>
  <c r="C15882" i="1" a="1"/>
  <c r="C14002" i="1" a="1"/>
  <c r="C15731" i="1" a="1"/>
  <c r="C8274" i="1" a="1"/>
  <c r="C12106" i="1" a="1"/>
  <c r="C11816" i="1" a="1"/>
  <c r="C19723" i="1" a="1"/>
  <c r="C13657" i="1" a="1"/>
  <c r="C15774" i="1" a="1"/>
  <c r="C11051" i="1" a="1"/>
  <c r="C14638" i="1" a="1"/>
  <c r="C11900" i="1" a="1"/>
  <c r="C16632" i="1" a="1"/>
  <c r="C16475" i="1" a="1"/>
  <c r="C13791" i="1" a="1"/>
  <c r="C16041" i="1" a="1"/>
  <c r="C18495" i="1" a="1"/>
  <c r="C14046" i="1" a="1"/>
  <c r="C13642" i="1" a="1"/>
  <c r="C19068" i="1" a="1"/>
  <c r="C11511" i="1" a="1"/>
  <c r="C13309" i="1" a="1"/>
  <c r="C14669" i="1" a="1"/>
  <c r="C12008" i="1" a="1"/>
  <c r="C9917" i="1" a="1"/>
  <c r="C11764" i="1" a="1"/>
  <c r="C18901" i="1" a="1"/>
  <c r="C17365" i="1" a="1"/>
  <c r="C10231" i="1" a="1"/>
  <c r="C12395" i="1" a="1"/>
  <c r="C13288" i="1" a="1"/>
  <c r="C15170" i="1" a="1"/>
  <c r="C10648" i="1" a="1"/>
  <c r="C19118" i="1" a="1"/>
  <c r="C13965" i="1" a="1"/>
  <c r="C14334" i="1" a="1"/>
  <c r="C18864" i="1" a="1"/>
  <c r="C17389" i="1" a="1"/>
  <c r="C18791" i="1" a="1"/>
  <c r="C9501" i="1" a="1"/>
  <c r="C10473" i="1" a="1"/>
  <c r="C12777" i="1" a="1"/>
  <c r="C12417" i="1" a="1"/>
  <c r="C12296" i="1" a="1"/>
  <c r="C6911" i="1" a="1"/>
  <c r="C13470" i="1" a="1"/>
  <c r="C17722" i="1" a="1"/>
  <c r="C9732" i="1" a="1"/>
  <c r="C8455" i="1" a="1"/>
  <c r="C9230" i="1" a="1"/>
  <c r="C5607" i="1" a="1"/>
  <c r="C5679" i="1" a="1"/>
  <c r="C15864" i="1" a="1"/>
  <c r="C7134" i="1" a="1"/>
  <c r="C5916" i="1" a="1"/>
  <c r="C11828" i="1" a="1"/>
  <c r="C17043" i="1" a="1"/>
  <c r="C15318" i="1" a="1"/>
  <c r="C18715" i="1" a="1"/>
  <c r="C13610" i="1" a="1"/>
  <c r="C15886" i="1" a="1"/>
  <c r="C19448" i="1" a="1"/>
  <c r="C14849" i="1" a="1"/>
  <c r="C7146" i="1" a="1"/>
  <c r="C11229" i="1" a="1"/>
  <c r="C15709" i="1" a="1"/>
  <c r="C8051" i="1" a="1"/>
  <c r="C8903" i="1" a="1"/>
  <c r="C15005" i="1" a="1"/>
  <c r="C14124" i="1" a="1"/>
  <c r="C9026" i="1" a="1"/>
  <c r="C13035" i="1" a="1"/>
  <c r="C19607" i="1" a="1"/>
  <c r="C16931" i="1" a="1"/>
  <c r="C10483" i="1" a="1"/>
  <c r="C13634" i="1" a="1"/>
  <c r="C18274" i="1" a="1"/>
  <c r="C19428" i="1" a="1"/>
  <c r="C15270" i="1" a="1"/>
  <c r="C12869" i="1" a="1"/>
  <c r="C13541" i="1" a="1"/>
  <c r="C17555" i="1" a="1"/>
  <c r="C15320" i="1" a="1"/>
  <c r="C8568" i="1" a="1"/>
  <c r="C10232" i="1" a="1"/>
  <c r="C13693" i="1" a="1"/>
  <c r="C11530" i="1" a="1"/>
  <c r="C11989" i="1" a="1"/>
  <c r="C18905" i="1" a="1"/>
  <c r="C15810" i="1" a="1"/>
  <c r="C13658" i="1" a="1"/>
  <c r="C14306" i="1" a="1"/>
  <c r="C13144" i="1" a="1"/>
  <c r="C19636" i="1" a="1"/>
  <c r="C15373" i="1" a="1"/>
  <c r="C13241" i="1" a="1"/>
  <c r="C18677" i="1" a="1"/>
  <c r="C14195" i="1" a="1"/>
  <c r="C14762" i="1" a="1"/>
  <c r="C19661" i="1" a="1"/>
  <c r="C11224" i="1" a="1"/>
  <c r="C15079" i="1" a="1"/>
  <c r="C9721" i="1" a="1"/>
  <c r="C17331" i="1" a="1"/>
  <c r="C11563" i="1" a="1"/>
  <c r="C18455" i="1" a="1"/>
  <c r="C17766" i="1" a="1"/>
  <c r="C14716" i="1" a="1"/>
  <c r="C4937" i="1" a="1"/>
  <c r="C13985" i="1" a="1"/>
  <c r="C8715" i="1" a="1"/>
  <c r="C10904" i="1" a="1"/>
  <c r="C15413" i="1" a="1"/>
  <c r="C19501" i="1" a="1"/>
  <c r="C7555" i="1" a="1"/>
  <c r="C12135" i="1" a="1"/>
  <c r="C7263" i="1" a="1"/>
  <c r="C11625" i="1" a="1"/>
  <c r="C11744" i="1" a="1"/>
  <c r="C16096" i="1" a="1"/>
  <c r="C14735" i="1" a="1"/>
  <c r="C12662" i="1" a="1"/>
  <c r="C16541" i="1" a="1"/>
  <c r="C7595" i="1" a="1"/>
  <c r="C19209" i="1" a="1"/>
  <c r="C11347" i="1" a="1"/>
  <c r="C14920" i="1" a="1"/>
  <c r="C11949" i="1" a="1"/>
  <c r="C17422" i="1" a="1"/>
  <c r="C19144" i="1" a="1"/>
  <c r="C10421" i="1" a="1"/>
  <c r="C16464" i="1" a="1"/>
  <c r="C13933" i="1" a="1"/>
  <c r="C19451" i="1" a="1"/>
  <c r="C10808" i="1" a="1"/>
  <c r="C15361" i="1" a="1"/>
  <c r="C18265" i="1" a="1"/>
  <c r="C16878" i="1" a="1"/>
  <c r="C11028" i="1" a="1"/>
  <c r="C16219" i="1" a="1"/>
  <c r="C11784" i="1" a="1"/>
  <c r="C15020" i="1" a="1"/>
  <c r="C14649" i="1" a="1"/>
  <c r="C11733" i="1" a="1"/>
  <c r="C12788" i="1" a="1"/>
  <c r="C18606" i="1" a="1"/>
  <c r="C12629" i="1" a="1"/>
  <c r="C18336" i="1" a="1"/>
  <c r="C10991" i="1" a="1"/>
  <c r="C10241" i="1" a="1"/>
  <c r="C17882" i="1" a="1"/>
  <c r="C12736" i="1" a="1"/>
  <c r="C14835" i="1" a="1"/>
  <c r="C18809" i="1" a="1"/>
  <c r="C14179" i="1" a="1"/>
  <c r="C15461" i="1" a="1"/>
  <c r="C11013" i="1" a="1"/>
  <c r="C8736" i="1" a="1"/>
  <c r="C16190" i="1" a="1"/>
  <c r="C17942" i="1" a="1"/>
  <c r="C16492" i="1" a="1"/>
  <c r="C19291" i="1" a="1"/>
  <c r="C13153" i="1" a="1"/>
  <c r="C9375" i="1" a="1"/>
  <c r="C18330" i="1" a="1"/>
  <c r="C16255" i="1" a="1"/>
  <c r="C8717" i="1" a="1"/>
  <c r="C15492" i="1" a="1"/>
  <c r="C13110" i="1" a="1"/>
  <c r="C8513" i="1" a="1"/>
  <c r="C12972" i="1" a="1"/>
  <c r="C8563" i="1" a="1"/>
  <c r="C14067" i="1" a="1"/>
  <c r="C13324" i="1" a="1"/>
  <c r="C11206" i="1" a="1"/>
  <c r="C18724" i="1" a="1"/>
  <c r="C9934" i="1" a="1"/>
  <c r="C12313" i="1" a="1"/>
  <c r="C16812" i="1" a="1"/>
  <c r="C13676" i="1" a="1"/>
  <c r="C16856" i="1" a="1"/>
  <c r="C18428" i="1" a="1"/>
  <c r="C12424" i="1" a="1"/>
  <c r="C8012" i="1" a="1"/>
  <c r="C13548" i="1" a="1"/>
  <c r="C10567" i="1" a="1"/>
  <c r="C15516" i="1" a="1"/>
  <c r="C13373" i="1" a="1"/>
  <c r="C16277" i="1" a="1"/>
  <c r="C17612" i="1" a="1"/>
  <c r="C19040" i="1" a="1"/>
  <c r="C16020" i="1" a="1"/>
  <c r="C11774" i="1" a="1"/>
  <c r="C8385" i="1" a="1"/>
  <c r="C8143" i="1" a="1"/>
  <c r="C15151" i="1" a="1"/>
  <c r="C19413" i="1" a="1"/>
  <c r="C14614" i="1" a="1"/>
  <c r="C11847" i="1" a="1"/>
  <c r="C14173" i="1" a="1"/>
  <c r="C17193" i="1" a="1"/>
  <c r="C7958" i="1" a="1"/>
  <c r="C19418" i="1" a="1"/>
  <c r="C12100" i="1" a="1"/>
  <c r="C12950" i="1" a="1"/>
  <c r="C17130" i="1" a="1"/>
  <c r="C19048" i="1" a="1"/>
  <c r="C16633" i="1" a="1"/>
  <c r="C12778" i="1" a="1"/>
  <c r="C10086" i="1" a="1"/>
  <c r="C18917" i="1" a="1"/>
  <c r="C13050" i="1" a="1"/>
  <c r="C16013" i="1" a="1"/>
  <c r="C11889" i="1" a="1"/>
  <c r="C18972" i="1" a="1"/>
  <c r="C8290" i="1" a="1"/>
  <c r="C13666" i="1" a="1"/>
  <c r="C9520" i="1" a="1"/>
  <c r="C16278" i="1" a="1"/>
  <c r="C17462" i="1" a="1"/>
  <c r="C15415" i="1" a="1"/>
  <c r="C14387" i="1" a="1"/>
  <c r="C13289" i="1" a="1"/>
  <c r="C14398" i="1" a="1"/>
  <c r="C9838" i="1" a="1"/>
  <c r="C7294" i="1" a="1"/>
  <c r="C15288" i="1" a="1"/>
  <c r="C18184" i="1" a="1"/>
  <c r="C17865" i="1" a="1"/>
  <c r="C11610" i="1" a="1"/>
  <c r="C6155" i="1" a="1"/>
  <c r="C9422" i="1" a="1"/>
  <c r="C7067" i="1" a="1"/>
  <c r="C9894" i="1" a="1"/>
  <c r="C11939" i="1" a="1"/>
  <c r="C10577" i="1" a="1"/>
  <c r="C11672" i="1" a="1"/>
  <c r="C12853" i="1" a="1"/>
  <c r="C10440" i="1" a="1"/>
  <c r="C9822" i="1" a="1"/>
  <c r="C7954" i="1" a="1"/>
  <c r="C8189" i="1" a="1"/>
  <c r="C14671" i="1" a="1"/>
  <c r="C11476" i="1" a="1"/>
  <c r="C10077" i="1" a="1"/>
  <c r="C9892" i="1" a="1"/>
  <c r="C4899" i="1" a="1"/>
  <c r="C14261" i="1" a="1"/>
  <c r="C13831" i="1" a="1"/>
  <c r="C16547" i="1" a="1"/>
  <c r="C17511" i="1" a="1"/>
  <c r="C19082" i="1" a="1"/>
  <c r="C19021" i="1" a="1"/>
  <c r="C8236" i="1" a="1"/>
  <c r="C13163" i="1" a="1"/>
  <c r="C10343" i="1" a="1"/>
  <c r="C19712" i="1" a="1"/>
  <c r="C13998" i="1" a="1"/>
  <c r="C17161" i="1" a="1"/>
  <c r="C12277" i="1" a="1"/>
  <c r="C18119" i="1" a="1"/>
  <c r="C6731" i="1" a="1"/>
  <c r="C18280" i="1" a="1"/>
  <c r="C10803" i="1" a="1"/>
  <c r="C14302" i="1" a="1"/>
  <c r="C18717" i="1" a="1"/>
  <c r="C15762" i="1" a="1"/>
  <c r="C17284" i="1" a="1"/>
  <c r="C12510" i="1" a="1"/>
  <c r="C16830" i="1" a="1"/>
  <c r="C16671" i="1" a="1"/>
  <c r="C13992" i="1" a="1"/>
  <c r="C18128" i="1" a="1"/>
  <c r="C18323" i="1" a="1"/>
  <c r="C10555" i="1" a="1"/>
  <c r="C12140" i="1" a="1"/>
  <c r="C16561" i="1" a="1"/>
  <c r="C12547" i="1" a="1"/>
  <c r="C19247" i="1" a="1"/>
  <c r="C14689" i="1" a="1"/>
  <c r="C12920" i="1" a="1"/>
  <c r="C18351" i="1" a="1"/>
  <c r="C12518" i="1" a="1"/>
  <c r="C8883" i="1" a="1"/>
  <c r="C16291" i="1" a="1"/>
  <c r="C15110" i="1" a="1"/>
  <c r="C14309" i="1" a="1"/>
  <c r="C12045" i="1" a="1"/>
  <c r="C10981" i="1" a="1"/>
  <c r="C14918" i="1" a="1"/>
  <c r="C12317" i="1" a="1"/>
  <c r="C12238" i="1" a="1"/>
  <c r="C8722" i="1" a="1"/>
  <c r="C8566" i="1" a="1"/>
  <c r="C14482" i="1" a="1"/>
  <c r="C11437" i="1" a="1"/>
  <c r="C10744" i="1" a="1"/>
  <c r="C9685" i="1" a="1"/>
  <c r="C11197" i="1" a="1"/>
  <c r="C5689" i="1" a="1"/>
  <c r="C6891" i="1" a="1"/>
  <c r="C9937" i="1" a="1"/>
  <c r="C8701" i="1" a="1"/>
  <c r="C13561" i="1" a="1"/>
  <c r="C13896" i="1" a="1"/>
  <c r="C10947" i="1" a="1"/>
  <c r="C10733" i="1" a="1"/>
  <c r="C10242" i="1" a="1"/>
  <c r="C9355" i="1" a="1"/>
  <c r="C11554" i="1" a="1"/>
  <c r="C14834" i="1" a="1"/>
  <c r="C15236" i="1" a="1"/>
  <c r="C12428" i="1" a="1"/>
  <c r="C18557" i="1" a="1"/>
  <c r="C10048" i="1" a="1"/>
  <c r="C7291" i="1" a="1"/>
  <c r="C16772" i="1" a="1"/>
  <c r="C19282" i="1" a="1"/>
  <c r="C11401" i="1" a="1"/>
  <c r="C15580" i="1" a="1"/>
  <c r="C18608" i="1" a="1"/>
  <c r="C17002" i="1" a="1"/>
  <c r="C5423" i="1" a="1"/>
  <c r="C11614" i="1" a="1"/>
  <c r="C17697" i="1" a="1"/>
  <c r="C16176" i="1" a="1"/>
  <c r="C17370" i="1" a="1"/>
  <c r="C12124" i="1" a="1"/>
  <c r="C19534" i="1" a="1"/>
  <c r="C14510" i="1" a="1"/>
  <c r="C10807" i="1" a="1"/>
  <c r="C10632" i="1" a="1"/>
  <c r="C10780" i="1" a="1"/>
  <c r="C17549" i="1" a="1"/>
  <c r="C15284" i="1" a="1"/>
  <c r="C10585" i="1" a="1"/>
  <c r="C12458" i="1" a="1"/>
  <c r="C18219" i="1" a="1"/>
  <c r="C15217" i="1" a="1"/>
  <c r="C15984" i="1" a="1"/>
  <c r="C18858" i="1" a="1"/>
  <c r="C18084" i="1" a="1"/>
  <c r="C12805" i="1" a="1"/>
  <c r="C17708" i="1" a="1"/>
  <c r="C15009" i="1" a="1"/>
  <c r="C17917" i="1" a="1"/>
  <c r="C9935" i="1" a="1"/>
  <c r="C12834" i="1" a="1"/>
  <c r="C18807" i="1" a="1"/>
  <c r="C15279" i="1" a="1"/>
  <c r="C15670" i="1" a="1"/>
  <c r="C12057" i="1" a="1"/>
  <c r="C17986" i="1" a="1"/>
  <c r="C12195" i="1" a="1"/>
  <c r="C8489" i="1" a="1"/>
  <c r="C6206" i="1" a="1"/>
  <c r="C6064" i="1" a="1"/>
  <c r="C16882" i="1" a="1"/>
  <c r="C10069" i="1" a="1"/>
  <c r="C5006" i="1" a="1"/>
  <c r="C6218" i="1" a="1"/>
  <c r="C5721" i="1" a="1"/>
  <c r="C7951" i="1" a="1"/>
  <c r="C8900" i="1" a="1"/>
  <c r="C9618" i="1" a="1"/>
  <c r="C10978" i="1" a="1"/>
  <c r="C3954" i="1" a="1"/>
  <c r="C6379" i="1" a="1"/>
  <c r="C11711" i="1" a="1"/>
  <c r="C8675" i="1" a="1"/>
  <c r="C12616" i="1" a="1"/>
  <c r="C15306" i="1" a="1"/>
  <c r="C10653" i="1" a="1"/>
  <c r="C15206" i="1" a="1"/>
  <c r="C6506" i="1" a="1"/>
  <c r="C17363" i="1" a="1"/>
  <c r="C16819" i="1" a="1"/>
  <c r="C15470" i="1" a="1"/>
  <c r="C17577" i="1" a="1"/>
  <c r="C10318" i="1" a="1"/>
  <c r="C11799" i="1" a="1"/>
  <c r="C18728" i="1" a="1"/>
  <c r="C14501" i="1" a="1"/>
  <c r="C14636" i="1" a="1"/>
  <c r="C18372" i="1" a="1"/>
  <c r="C17950" i="1" a="1"/>
  <c r="C9777" i="1" a="1"/>
  <c r="C16435" i="1" a="1"/>
  <c r="C18725" i="1" a="1"/>
  <c r="C17772" i="1" a="1"/>
  <c r="C17983" i="1" a="1"/>
  <c r="C12653" i="1" a="1"/>
  <c r="C17561" i="1" a="1"/>
  <c r="C13838" i="1" a="1"/>
  <c r="C13195" i="1" a="1"/>
  <c r="C17159" i="1" a="1"/>
  <c r="C15033" i="1" a="1"/>
  <c r="C12532" i="1" a="1"/>
  <c r="C17564" i="1" a="1"/>
  <c r="C10266" i="1" a="1"/>
  <c r="C7984" i="1" a="1"/>
  <c r="C12767" i="1" a="1"/>
  <c r="C19718" i="1" a="1"/>
  <c r="C18684" i="1" a="1"/>
  <c r="C18076" i="1" a="1"/>
  <c r="C11841" i="1" a="1"/>
  <c r="C7862" i="1" a="1"/>
  <c r="C9049" i="1" a="1"/>
  <c r="C13802" i="1" a="1"/>
  <c r="C15370" i="1" a="1"/>
  <c r="C13197" i="1" a="1"/>
  <c r="C12884" i="1" a="1"/>
  <c r="C7680" i="1" a="1"/>
  <c r="C11354" i="1" a="1"/>
  <c r="C7361" i="1" a="1"/>
  <c r="C15813" i="1" a="1"/>
  <c r="C11742" i="1" a="1"/>
  <c r="C8723" i="1" a="1"/>
  <c r="C5066" i="1" a="1"/>
  <c r="C16016" i="1" a="1"/>
  <c r="C12716" i="1" a="1"/>
  <c r="C10156" i="1" a="1"/>
  <c r="C12203" i="1" a="1"/>
  <c r="C16619" i="1" a="1"/>
  <c r="C11395" i="1" a="1"/>
  <c r="C10646" i="1" a="1"/>
  <c r="C5792" i="1" a="1"/>
  <c r="C5151" i="1" a="1"/>
  <c r="C8537" i="1" a="1"/>
  <c r="C8992" i="1" a="1"/>
  <c r="C8733" i="1" a="1"/>
  <c r="C10269" i="1" a="1"/>
  <c r="C13788" i="1" a="1"/>
  <c r="C4763" i="1" a="1"/>
  <c r="C12335" i="1" a="1"/>
  <c r="C11007" i="1" a="1"/>
  <c r="C18139" i="1" a="1"/>
  <c r="C17900" i="1" a="1"/>
  <c r="C12515" i="1" a="1"/>
  <c r="C8279" i="1" a="1"/>
  <c r="C9579" i="1" a="1"/>
  <c r="C8874" i="1" a="1"/>
  <c r="C10519" i="1" a="1"/>
  <c r="C17390" i="1" a="1"/>
  <c r="C17783" i="1" a="1"/>
  <c r="C18845" i="1" a="1"/>
  <c r="C15669" i="1" a="1"/>
  <c r="C12014" i="1" a="1"/>
  <c r="C17628" i="1" a="1"/>
  <c r="C13262" i="1" a="1"/>
  <c r="C13790" i="1" a="1"/>
  <c r="C17837" i="1" a="1"/>
  <c r="C14795" i="1" a="1"/>
  <c r="C15963" i="1" a="1"/>
  <c r="C14502" i="1" a="1"/>
  <c r="C13670" i="1" a="1"/>
  <c r="C16572" i="1" a="1"/>
  <c r="C13115" i="1" a="1"/>
  <c r="C11419" i="1" a="1"/>
  <c r="C15692" i="1" a="1"/>
  <c r="C15552" i="1" a="1"/>
  <c r="C15925" i="1" a="1"/>
  <c r="C16200" i="1" a="1"/>
  <c r="C12779" i="1" a="1"/>
  <c r="C9287" i="1" a="1"/>
  <c r="C14411" i="1" a="1"/>
  <c r="C8245" i="1" a="1"/>
  <c r="C17016" i="1" a="1"/>
  <c r="C14573" i="1" a="1"/>
  <c r="C18023" i="1" a="1"/>
  <c r="C8058" i="1" a="1"/>
  <c r="C12233" i="1" a="1"/>
  <c r="C17039" i="1" a="1"/>
  <c r="C15075" i="1" a="1"/>
  <c r="C17914" i="1" a="1"/>
  <c r="C15039" i="1" a="1"/>
  <c r="C17791" i="1" a="1"/>
  <c r="C18405" i="1" a="1"/>
  <c r="C9686" i="1" a="1"/>
  <c r="C18818" i="1" a="1"/>
  <c r="C17632" i="1" a="1"/>
  <c r="C17537" i="1" a="1"/>
  <c r="C16067" i="1" a="1"/>
  <c r="C17970" i="1" a="1"/>
  <c r="C14617" i="1" a="1"/>
  <c r="C11589" i="1" a="1"/>
  <c r="C9379" i="1" a="1"/>
  <c r="C12697" i="1" a="1"/>
  <c r="C6702" i="1" a="1"/>
  <c r="C10214" i="1" a="1"/>
  <c r="C13165" i="1" a="1"/>
  <c r="C7745" i="1" a="1"/>
  <c r="C10206" i="1" a="1"/>
  <c r="C8671" i="1" a="1"/>
  <c r="C10016" i="1" a="1"/>
  <c r="C10531" i="1" a="1"/>
  <c r="C12137" i="1" a="1"/>
  <c r="C14660" i="1" a="1"/>
  <c r="C11045" i="1" a="1"/>
  <c r="C14499" i="1" a="1"/>
  <c r="C12414" i="1" a="1"/>
  <c r="C12639" i="1" a="1"/>
  <c r="C10908" i="1" a="1"/>
  <c r="C14706" i="1" a="1"/>
  <c r="C13829" i="1" a="1"/>
  <c r="C12069" i="1" a="1"/>
  <c r="C17525" i="1" a="1"/>
  <c r="C19558" i="1" a="1"/>
  <c r="C12366" i="1" a="1"/>
  <c r="C14423" i="1" a="1"/>
  <c r="C13378" i="1" a="1"/>
  <c r="C19275" i="1" a="1"/>
  <c r="C14452" i="1" a="1"/>
  <c r="C12663" i="1" a="1"/>
  <c r="C14008" i="1" a="1"/>
  <c r="C18796" i="1" a="1"/>
  <c r="C9715" i="1" a="1"/>
  <c r="C12112" i="1" a="1"/>
  <c r="C11016" i="1" a="1"/>
  <c r="C15575" i="1" a="1"/>
  <c r="C10045" i="1" a="1"/>
  <c r="C15305" i="1" a="1"/>
  <c r="C14829" i="1" a="1"/>
  <c r="C15804" i="1" a="1"/>
  <c r="C9451" i="1" a="1"/>
  <c r="C10334" i="1" a="1"/>
  <c r="C15863" i="1" a="1"/>
  <c r="C15596" i="1" a="1"/>
  <c r="C19531" i="1" a="1"/>
  <c r="C7343" i="1" a="1"/>
  <c r="C15501" i="1" a="1"/>
  <c r="C8835" i="1" a="1"/>
  <c r="C14970" i="1" a="1"/>
  <c r="C15772" i="1" a="1"/>
  <c r="C12776" i="1" a="1"/>
  <c r="C17856" i="1" a="1"/>
  <c r="C19643" i="1" a="1"/>
  <c r="C16752" i="1" a="1"/>
  <c r="C16889" i="1" a="1"/>
  <c r="C15321" i="1" a="1"/>
  <c r="C9466" i="1" a="1"/>
  <c r="C11072" i="1" a="1"/>
  <c r="C16699" i="1" a="1"/>
  <c r="C16313" i="1" a="1"/>
  <c r="C8521" i="1" a="1"/>
  <c r="C18573" i="1" a="1"/>
  <c r="C12117" i="1" a="1"/>
  <c r="C15159" i="1" a="1"/>
  <c r="C6144" i="1" a="1"/>
  <c r="C13814" i="1" a="1"/>
  <c r="C11498" i="1" a="1"/>
  <c r="C18025" i="1" a="1"/>
  <c r="C15732" i="1" a="1"/>
  <c r="C6471" i="1" a="1"/>
  <c r="C10031" i="1" a="1"/>
  <c r="C11933" i="1" a="1"/>
  <c r="C14579" i="1" a="1"/>
  <c r="C10990" i="1" a="1"/>
  <c r="C9982" i="1" a="1"/>
  <c r="C10801" i="1" a="1"/>
  <c r="C11281" i="1" a="1"/>
  <c r="C9700" i="1" a="1"/>
  <c r="C10549" i="1" a="1"/>
  <c r="C8119" i="1" a="1"/>
  <c r="C12353" i="1" a="1"/>
  <c r="C18113" i="1" a="1"/>
  <c r="C16894" i="1" a="1"/>
  <c r="C18963" i="1" a="1"/>
  <c r="C12602" i="1" a="1"/>
  <c r="C12397" i="1" a="1"/>
  <c r="C9532" i="1" a="1"/>
  <c r="C9161" i="1" a="1"/>
  <c r="C7752" i="1" a="1"/>
  <c r="C11573" i="1" a="1"/>
  <c r="C15169" i="1" a="1"/>
  <c r="C8078" i="1" a="1"/>
  <c r="C7348" i="1" a="1"/>
  <c r="C18547" i="1" a="1"/>
  <c r="C18621" i="1" a="1"/>
  <c r="C6835" i="1" a="1"/>
  <c r="C14156" i="1" a="1"/>
  <c r="C19480" i="1" a="1"/>
  <c r="C18473" i="1" a="1"/>
  <c r="C10065" i="1" a="1"/>
  <c r="C12213" i="1" a="1"/>
  <c r="C12910" i="1" a="1"/>
  <c r="C17721" i="1" a="1"/>
  <c r="C19056" i="1" a="1"/>
  <c r="C10435" i="1" a="1"/>
  <c r="C16286" i="1" a="1"/>
  <c r="C16922" i="1" a="1"/>
  <c r="C13487" i="1" a="1"/>
  <c r="C14604" i="1" a="1"/>
  <c r="C7953" i="1" a="1"/>
  <c r="C16874" i="1" a="1"/>
  <c r="C9968" i="1" a="1"/>
  <c r="C14242" i="1" a="1"/>
  <c r="C15052" i="1" a="1"/>
  <c r="C19182" i="1" a="1"/>
  <c r="C13261" i="1" a="1"/>
  <c r="C13332" i="1" a="1"/>
  <c r="C11158" i="1" a="1"/>
  <c r="C19225" i="1" a="1"/>
  <c r="C10384" i="1" a="1"/>
  <c r="C14313" i="1" a="1"/>
  <c r="C18967" i="1" a="1"/>
  <c r="C16252" i="1" a="1"/>
  <c r="C12388" i="1" a="1"/>
  <c r="C16982" i="1" a="1"/>
  <c r="C11807" i="1" a="1"/>
  <c r="C16608" i="1" a="1"/>
  <c r="C14115" i="1" a="1"/>
  <c r="C8444" i="1" a="1"/>
  <c r="C8951" i="1" a="1"/>
  <c r="C15663" i="1" a="1"/>
  <c r="C5405" i="1" a="1"/>
  <c r="C9407" i="1" a="1"/>
  <c r="C11183" i="1" a="1"/>
  <c r="C9523" i="1" a="1"/>
  <c r="C7681" i="1" a="1"/>
  <c r="C13944" i="1" a="1"/>
  <c r="C14566" i="1" a="1"/>
  <c r="C13496" i="1" a="1"/>
  <c r="C4840" i="1" a="1"/>
  <c r="C7850" i="1" a="1"/>
  <c r="C14874" i="1" a="1"/>
  <c r="C9911" i="1" a="1"/>
  <c r="C17037" i="1" a="1"/>
  <c r="C12009" i="1" a="1"/>
  <c r="C16416" i="1" a="1"/>
  <c r="C18565" i="1" a="1"/>
  <c r="C11406" i="1" a="1"/>
  <c r="C11268" i="1" a="1"/>
  <c r="C15093" i="1" a="1"/>
  <c r="C17717" i="1" a="1"/>
  <c r="C13535" i="1" a="1"/>
  <c r="C16232" i="1" a="1"/>
  <c r="C19214" i="1" a="1"/>
  <c r="C19515" i="1" a="1"/>
  <c r="C12131" i="1" a="1"/>
  <c r="C13637" i="1" a="1"/>
  <c r="C7129" i="1" a="1"/>
  <c r="C10915" i="1" a="1"/>
  <c r="C17576" i="1" a="1"/>
  <c r="C14568" i="1" a="1"/>
  <c r="C19523" i="1" a="1"/>
  <c r="C13616" i="1" a="1"/>
  <c r="C18678" i="1" a="1"/>
  <c r="C7893" i="1" a="1"/>
  <c r="C16574" i="1" a="1"/>
  <c r="C12019" i="1" a="1"/>
  <c r="C8613" i="1" a="1"/>
  <c r="C18078" i="1" a="1"/>
  <c r="C18874" i="1" a="1"/>
  <c r="C12107" i="1" a="1"/>
  <c r="C12994" i="1" a="1"/>
  <c r="C18171" i="1" a="1"/>
  <c r="C9542" i="1" a="1"/>
  <c r="C14587" i="1" a="1"/>
  <c r="C15416" i="1" a="1"/>
  <c r="C17211" i="1" a="1"/>
  <c r="C17871" i="1" a="1"/>
  <c r="C13813" i="1" a="1"/>
  <c r="C7277" i="1" a="1"/>
  <c r="C15411" i="1" a="1"/>
  <c r="C12355" i="1" a="1"/>
  <c r="C11048" i="1" a="1"/>
  <c r="C18041" i="1" a="1"/>
  <c r="C19298" i="1" a="1"/>
  <c r="C16943" i="1" a="1"/>
  <c r="C17339" i="1" a="1"/>
  <c r="C12334" i="1" a="1"/>
  <c r="C9500" i="1" a="1"/>
  <c r="C15425" i="1" a="1"/>
  <c r="C13210" i="1" a="1"/>
  <c r="C17776" i="1" a="1"/>
  <c r="C14701" i="1" a="1"/>
  <c r="C15938" i="1" a="1"/>
  <c r="C8747" i="1" a="1"/>
  <c r="C6035" i="1" a="1"/>
  <c r="C11393" i="1" a="1"/>
  <c r="C16319" i="1" a="1"/>
  <c r="C16880" i="1" a="1"/>
  <c r="C8528" i="1" a="1"/>
  <c r="C17639" i="1" a="1"/>
  <c r="C6824" i="1" a="1"/>
  <c r="C15002" i="1" a="1"/>
  <c r="C11140" i="1" a="1"/>
  <c r="C16305" i="1" a="1"/>
  <c r="C13389" i="1" a="1"/>
  <c r="C16867" i="1" a="1"/>
  <c r="C13405" i="1" a="1"/>
  <c r="C13314" i="1" a="1"/>
  <c r="C11463" i="1" a="1"/>
  <c r="C10966" i="1" a="1"/>
  <c r="C19264" i="1" a="1"/>
  <c r="C19394" i="1" a="1"/>
  <c r="C17242" i="1" a="1"/>
  <c r="C19158" i="1" a="1"/>
  <c r="C14119" i="1" a="1"/>
  <c r="C9798" i="1" a="1"/>
  <c r="C12628" i="1" a="1"/>
  <c r="C12868" i="1" a="1"/>
  <c r="C12257" i="1" a="1"/>
  <c r="C17162" i="1" a="1"/>
  <c r="C18494" i="1" a="1"/>
  <c r="C13726" i="1" a="1"/>
  <c r="C18132" i="1" a="1"/>
  <c r="C14622" i="1" a="1"/>
  <c r="C12431" i="1" a="1"/>
  <c r="C12781" i="1" a="1"/>
  <c r="C19350" i="1" a="1"/>
  <c r="C19698" i="1" a="1"/>
  <c r="C17142" i="1" a="1"/>
  <c r="C16502" i="1" a="1"/>
  <c r="C13431" i="1" a="1"/>
  <c r="C12300" i="1" a="1"/>
  <c r="C11414" i="1" a="1"/>
  <c r="C13809" i="1" a="1"/>
  <c r="C11738" i="1" a="1"/>
  <c r="C16698" i="1" a="1"/>
  <c r="C14722" i="1" a="1"/>
  <c r="C17544" i="1" a="1"/>
  <c r="C11694" i="1" a="1"/>
  <c r="C17328" i="1" a="1"/>
  <c r="C13935" i="1" a="1"/>
  <c r="C16470" i="1" a="1"/>
  <c r="C13137" i="1" a="1"/>
  <c r="C13795" i="1" a="1"/>
  <c r="C16850" i="1" a="1"/>
  <c r="C16552" i="1" a="1"/>
  <c r="C13737" i="1" a="1"/>
  <c r="C15055" i="1" a="1"/>
  <c r="C14090" i="1" a="1"/>
  <c r="C10759" i="1" a="1"/>
  <c r="C14934" i="1" a="1"/>
  <c r="C17320" i="1" a="1"/>
  <c r="C6961" i="1" a="1"/>
  <c r="C9972" i="1" a="1"/>
  <c r="C11387" i="1" a="1"/>
  <c r="C11494" i="1" a="1"/>
  <c r="C10805" i="1" a="1"/>
  <c r="C14488" i="1" a="1"/>
  <c r="C14738" i="1" a="1"/>
  <c r="C11821" i="1" a="1"/>
  <c r="C19218" i="1" a="1"/>
  <c r="C17733" i="1" a="1"/>
  <c r="C11682" i="1" a="1"/>
  <c r="C13029" i="1" a="1"/>
  <c r="C12452" i="1" a="1"/>
  <c r="C12453" i="1" a="1"/>
  <c r="C10125" i="1" a="1"/>
  <c r="C11619" i="1" a="1"/>
  <c r="C8155" i="1" a="1"/>
  <c r="C13916" i="1" a="1"/>
  <c r="C10357" i="1" a="1"/>
  <c r="C13162" i="1" a="1"/>
  <c r="C19734" i="1" a="1"/>
  <c r="C19018" i="1" a="1"/>
  <c r="C18612" i="1" a="1"/>
  <c r="C18130" i="1" a="1"/>
  <c r="C15976" i="1" a="1"/>
  <c r="C11074" i="1" a="1"/>
  <c r="C16267" i="1" a="1"/>
  <c r="C10851" i="1" a="1"/>
  <c r="C17767" i="1" a="1"/>
  <c r="C16108" i="1" a="1"/>
  <c r="C16859" i="1" a="1"/>
  <c r="C12064" i="1" a="1"/>
  <c r="C17736" i="1" a="1"/>
  <c r="C15973" i="1" a="1"/>
  <c r="C11126" i="1" a="1"/>
  <c r="C12959" i="1" a="1"/>
  <c r="C12031" i="1" a="1"/>
  <c r="C17786" i="1" a="1"/>
  <c r="C15216" i="1" a="1"/>
  <c r="C15553" i="1" a="1"/>
  <c r="C9906" i="1" a="1"/>
  <c r="C10312" i="1" a="1"/>
  <c r="C19650" i="1" a="1"/>
  <c r="C12844" i="1" a="1"/>
  <c r="C16610" i="1" a="1"/>
  <c r="C18648" i="1" a="1"/>
  <c r="C17629" i="1" a="1"/>
  <c r="C17834" i="1" a="1"/>
  <c r="C9354" i="1" a="1"/>
  <c r="C12557" i="1" a="1"/>
  <c r="C16308" i="1" a="1"/>
  <c r="C8636" i="1" a="1"/>
  <c r="C19134" i="1" a="1"/>
  <c r="C18339" i="1" a="1"/>
  <c r="C13026" i="1" a="1"/>
  <c r="C16933" i="1" a="1"/>
  <c r="C16981" i="1" a="1"/>
  <c r="C19258" i="1" a="1"/>
  <c r="C14222" i="1" a="1"/>
  <c r="C10078" i="1" a="1"/>
  <c r="C13207" i="1" a="1"/>
  <c r="C17912" i="1" a="1"/>
  <c r="C14050" i="1" a="1"/>
  <c r="C7920" i="1" a="1"/>
  <c r="C9973" i="1" a="1"/>
  <c r="C10689" i="1" a="1"/>
  <c r="C13938" i="1" a="1"/>
  <c r="C9877" i="1" a="1"/>
  <c r="C6630" i="1" a="1"/>
  <c r="C8259" i="1" a="1"/>
  <c r="C13191" i="1" a="1"/>
  <c r="C10533" i="1" a="1"/>
  <c r="C12433" i="1" a="1"/>
  <c r="C14022" i="1" a="1"/>
  <c r="C7260" i="1" a="1"/>
  <c r="C15803" i="1" a="1"/>
  <c r="C5080" i="1" a="1"/>
  <c r="C10900" i="1" a="1"/>
  <c r="C7242" i="1" a="1"/>
  <c r="C13177" i="1" a="1"/>
  <c r="C14748" i="1" a="1"/>
  <c r="C13384" i="1" a="1"/>
  <c r="C14125" i="1" a="1"/>
  <c r="C19129" i="1" a="1"/>
  <c r="C15449" i="1" a="1"/>
  <c r="C14877" i="1" a="1"/>
  <c r="C17453" i="1" a="1"/>
  <c r="C9431" i="1" a="1"/>
  <c r="C15778" i="1" a="1"/>
  <c r="C13479" i="1" a="1"/>
  <c r="C10594" i="1" a="1"/>
  <c r="C16215" i="1" a="1"/>
  <c r="C19331" i="1" a="1"/>
  <c r="C13765" i="1" a="1"/>
  <c r="C7927" i="1" a="1"/>
  <c r="C13341" i="1" a="1"/>
  <c r="C15457" i="1" a="1"/>
  <c r="C19178" i="1" a="1"/>
  <c r="C17778" i="1" a="1"/>
  <c r="C13659" i="1" a="1"/>
  <c r="C16662" i="1" a="1"/>
  <c r="C14691" i="1" a="1"/>
  <c r="C9337" i="1" a="1"/>
  <c r="C12596" i="1" a="1"/>
  <c r="C18662" i="1" a="1"/>
  <c r="C16512" i="1" a="1"/>
  <c r="C14069" i="1" a="1"/>
  <c r="C8366" i="1" a="1"/>
  <c r="C12808" i="1" a="1"/>
  <c r="C12119" i="1" a="1"/>
  <c r="C6388" i="1" a="1"/>
  <c r="C18993" i="1" a="1"/>
  <c r="C15800" i="1" a="1"/>
  <c r="C12240" i="1" a="1"/>
  <c r="C8597" i="1" a="1"/>
  <c r="C11397" i="1" a="1"/>
  <c r="C17377" i="1" a="1"/>
  <c r="C17210" i="1" a="1"/>
  <c r="C13856" i="1" a="1"/>
  <c r="C12157" i="1" a="1"/>
  <c r="C19452" i="1" a="1"/>
  <c r="C10599" i="1" a="1"/>
  <c r="C15408" i="1" a="1"/>
  <c r="C16497" i="1" a="1"/>
  <c r="C19345" i="1" a="1"/>
  <c r="C11806" i="1" a="1"/>
  <c r="C17700" i="1" a="1"/>
  <c r="C15049" i="1" a="1"/>
  <c r="C9634" i="1" a="1"/>
  <c r="C11993" i="1" a="1"/>
  <c r="C17729" i="1" a="1"/>
  <c r="C7367" i="1" a="1"/>
  <c r="C9690" i="1" a="1"/>
  <c r="C9242" i="1" a="1"/>
  <c r="C14131" i="1" a="1"/>
  <c r="C15836" i="1" a="1"/>
  <c r="C12831" i="1" a="1"/>
  <c r="C9661" i="1" a="1"/>
  <c r="C6019" i="1" a="1"/>
  <c r="C12116" i="1" a="1"/>
  <c r="C11542" i="1" a="1"/>
  <c r="C7362" i="1" a="1"/>
  <c r="C8126" i="1" a="1"/>
  <c r="C13947" i="1" a="1"/>
  <c r="C11241" i="1" a="1"/>
  <c r="C8454" i="1" a="1"/>
  <c r="C8559" i="1" a="1"/>
  <c r="C12678" i="1" a="1"/>
  <c r="C13303" i="1" a="1"/>
  <c r="C11227" i="1" a="1"/>
  <c r="C10666" i="1" a="1"/>
  <c r="C18230" i="1" a="1"/>
  <c r="C11316" i="1" a="1"/>
  <c r="C10941" i="1" a="1"/>
  <c r="C9528" i="1" a="1"/>
  <c r="C14042" i="1" a="1"/>
  <c r="C14408" i="1" a="1"/>
  <c r="C6980" i="1" a="1"/>
  <c r="C17071" i="1" a="1"/>
  <c r="C18118" i="1" a="1"/>
  <c r="C15046" i="1" a="1"/>
  <c r="C13083" i="1" a="1"/>
  <c r="C16790" i="1" a="1"/>
  <c r="C9217" i="1" a="1"/>
  <c r="C9576" i="1" a="1"/>
  <c r="C15654" i="1" a="1"/>
  <c r="C17237" i="1" a="1"/>
  <c r="C18872" i="1" a="1"/>
  <c r="C12322" i="1" a="1"/>
  <c r="C17092" i="1" a="1"/>
  <c r="C16050" i="1" a="1"/>
  <c r="C6502" i="1" a="1"/>
  <c r="C17723" i="1" a="1"/>
  <c r="C13334" i="1" a="1"/>
  <c r="C17519" i="1" a="1"/>
  <c r="C14860" i="1" a="1"/>
  <c r="C18037" i="1" a="1"/>
  <c r="C14862" i="1" a="1"/>
  <c r="C10804" i="1" a="1"/>
  <c r="C11154" i="1" a="1"/>
  <c r="C11202" i="1" a="1"/>
  <c r="C16544" i="1" a="1"/>
  <c r="C8688" i="1" a="1"/>
  <c r="C8092" i="1" a="1"/>
  <c r="C5694" i="1" a="1"/>
  <c r="C12189" i="1" a="1"/>
  <c r="C9642" i="1" a="1"/>
  <c r="C15901" i="1" a="1"/>
  <c r="C15414" i="1" a="1"/>
  <c r="C15985" i="1" a="1"/>
  <c r="C8591" i="1" a="1"/>
  <c r="C14680" i="1" a="1"/>
  <c r="C10304" i="1" a="1"/>
  <c r="C16814" i="1" a="1"/>
  <c r="C4985" i="1" a="1"/>
  <c r="C19192" i="1" a="1"/>
  <c r="C10869" i="1" a="1"/>
  <c r="C13403" i="1" a="1"/>
  <c r="C11829" i="1" a="1"/>
  <c r="C16064" i="1" a="1"/>
  <c r="C10245" i="1" a="1"/>
  <c r="C8939" i="1" a="1"/>
  <c r="C11872" i="1" a="1"/>
  <c r="C13877" i="1" a="1"/>
  <c r="C9073" i="1" a="1"/>
  <c r="C11223" i="1" a="1"/>
  <c r="C13047" i="1" a="1"/>
  <c r="C8631" i="1" a="1"/>
  <c r="C8829" i="1" a="1"/>
  <c r="C11128" i="1" a="1"/>
  <c r="C9667" i="1" a="1"/>
  <c r="C13858" i="1" a="1"/>
  <c r="C10145" i="1" a="1"/>
  <c r="C8884" i="1" a="1"/>
  <c r="C11220" i="1" a="1"/>
  <c r="C14435" i="1" a="1"/>
  <c r="C11491" i="1" a="1"/>
  <c r="C11698" i="1" a="1"/>
  <c r="C17573" i="1" a="1"/>
  <c r="C18581" i="1" a="1"/>
  <c r="C12948" i="1" a="1"/>
  <c r="C14781" i="1" a="1"/>
  <c r="C14075" i="1" a="1"/>
  <c r="C12220" i="1" a="1"/>
  <c r="C6460" i="1" a="1"/>
  <c r="C16934" i="1" a="1"/>
  <c r="C16038" i="1" a="1"/>
  <c r="C17023" i="1" a="1"/>
  <c r="C13898" i="1" a="1"/>
  <c r="C16940" i="1" a="1"/>
  <c r="C15126" i="1" a="1"/>
  <c r="C10814" i="1" a="1"/>
  <c r="C11469" i="1" a="1"/>
  <c r="C13731" i="1" a="1"/>
  <c r="C18640" i="1" a="1"/>
  <c r="C8647" i="1" a="1"/>
  <c r="C8364" i="1" a="1"/>
  <c r="C19060" i="1" a="1"/>
  <c r="C17816" i="1" a="1"/>
  <c r="C17713" i="1" a="1"/>
  <c r="C9366" i="1" a="1"/>
  <c r="C17205" i="1" a="1"/>
  <c r="C15471" i="1" a="1"/>
  <c r="C16951" i="1" a="1"/>
  <c r="C10417" i="1" a="1"/>
  <c r="C15278" i="1" a="1"/>
  <c r="C11407" i="1" a="1"/>
  <c r="C14714" i="1" a="1"/>
  <c r="C8712" i="1" a="1"/>
  <c r="C17041" i="1" a="1"/>
  <c r="C13943" i="1" a="1"/>
  <c r="C18522" i="1" a="1"/>
  <c r="C15228" i="1" a="1"/>
  <c r="C16558" i="1" a="1"/>
  <c r="C15636" i="1" a="1"/>
  <c r="C17737" i="1" a="1"/>
  <c r="C9853" i="1" a="1"/>
  <c r="C8068" i="1" a="1"/>
  <c r="C19429" i="1" a="1"/>
  <c r="C11101" i="1" a="1"/>
  <c r="C9243" i="1" a="1"/>
  <c r="C11803" i="1" a="1"/>
  <c r="C16004" i="1" a="1"/>
  <c r="C17494" i="1" a="1"/>
  <c r="C5212" i="1" a="1"/>
  <c r="C16455" i="1" a="1"/>
  <c r="C18165" i="1" a="1"/>
  <c r="C12726" i="1" a="1"/>
  <c r="C10979" i="1" a="1"/>
  <c r="C9957" i="1" a="1"/>
  <c r="C6250" i="1" a="1"/>
  <c r="C8516" i="1" a="1"/>
  <c r="C6558" i="1" a="1"/>
  <c r="C5613" i="1" a="1"/>
  <c r="C12796" i="1" a="1"/>
  <c r="C8673" i="1" a="1"/>
  <c r="C10862" i="1" a="1"/>
  <c r="C12770" i="1" a="1"/>
  <c r="C7406" i="1" a="1"/>
  <c r="C19543" i="1" a="1"/>
  <c r="C16306" i="1" a="1"/>
  <c r="C11565" i="1" a="1"/>
  <c r="C10656" i="1" a="1"/>
  <c r="C9898" i="1" a="1"/>
  <c r="C12665" i="1" a="1"/>
  <c r="C19662" i="1" a="1"/>
  <c r="C19093" i="1" a="1"/>
  <c r="C11613" i="1" a="1"/>
  <c r="C17234" i="1" a="1"/>
  <c r="C8714" i="1" a="1"/>
  <c r="C13238" i="1" a="1"/>
  <c r="C14249" i="1" a="1"/>
  <c r="C18062" i="1" a="1"/>
  <c r="C16528" i="1" a="1"/>
  <c r="C10176" i="1" a="1"/>
  <c r="C15050" i="1" a="1"/>
  <c r="C16054" i="1" a="1"/>
  <c r="C12818" i="1" a="1"/>
  <c r="C15523" i="1" a="1"/>
  <c r="C12533" i="1" a="1"/>
  <c r="C8009" i="1" a="1"/>
  <c r="C18488" i="1" a="1"/>
  <c r="C16630" i="1" a="1"/>
  <c r="C8023" i="1" a="1"/>
  <c r="C13650" i="1" a="1"/>
  <c r="C15888" i="1" a="1"/>
  <c r="C10810" i="1" a="1"/>
  <c r="C16729" i="1" a="1"/>
  <c r="C18759" i="1" a="1"/>
  <c r="C10255" i="1" a="1"/>
  <c r="C17543" i="1" a="1"/>
  <c r="C18673" i="1" a="1"/>
  <c r="C14791" i="1" a="1"/>
  <c r="C15404" i="1" a="1"/>
  <c r="C12563" i="1" a="1"/>
  <c r="C12463" i="1" a="1"/>
  <c r="C17296" i="1" a="1"/>
  <c r="C12957" i="1" a="1"/>
  <c r="C8803" i="1" a="1"/>
  <c r="C17588" i="1" a="1"/>
  <c r="C9616" i="1" a="1"/>
  <c r="C17426" i="1" a="1"/>
  <c r="C17750" i="1" a="1"/>
  <c r="C14037" i="1" a="1"/>
  <c r="C17836" i="1" a="1"/>
  <c r="C15466" i="1" a="1"/>
  <c r="C8209" i="1" a="1"/>
  <c r="C9691" i="1" a="1"/>
  <c r="C12344" i="1" a="1"/>
  <c r="C17183" i="1" a="1"/>
  <c r="C17217" i="1" a="1"/>
  <c r="C17572" i="1" a="1"/>
  <c r="C17578" i="1" a="1"/>
  <c r="C5493" i="1" a="1"/>
  <c r="C9966" i="1" a="1"/>
  <c r="C9421" i="1" a="1"/>
  <c r="C12581" i="1" a="1"/>
  <c r="C16715" i="1" a="1"/>
  <c r="C9056" i="1" a="1"/>
  <c r="C14279" i="1" a="1"/>
  <c r="C18981" i="1" a="1"/>
  <c r="C19559" i="1" a="1"/>
  <c r="C14025" i="1" a="1"/>
  <c r="C12159" i="1" a="1"/>
  <c r="C11990" i="1" a="1"/>
  <c r="C12897" i="1" a="1"/>
  <c r="C7736" i="1" a="1"/>
  <c r="C12974" i="1" a="1"/>
  <c r="C16623" i="1" a="1"/>
  <c r="C11654" i="1" a="1"/>
  <c r="C18744" i="1" a="1"/>
  <c r="C16241" i="1" a="1"/>
  <c r="C11302" i="1" a="1"/>
  <c r="C11453" i="1" a="1"/>
  <c r="C18192" i="1" a="1"/>
  <c r="C15129" i="1" a="1"/>
  <c r="C12521" i="1" a="1"/>
  <c r="C16156" i="1" a="1"/>
  <c r="C14093" i="1" a="1"/>
  <c r="C9679" i="1" a="1"/>
  <c r="C11267" i="1" a="1"/>
  <c r="C17523" i="1" a="1"/>
  <c r="C14429" i="1" a="1"/>
  <c r="C16846" i="1" a="1"/>
  <c r="C12149" i="1" a="1"/>
  <c r="C14361" i="1" a="1"/>
  <c r="C18825" i="1" a="1"/>
  <c r="C15988" i="1" a="1"/>
  <c r="C15241" i="1" a="1"/>
  <c r="C15338" i="1" a="1"/>
  <c r="C16365" i="1" a="1"/>
  <c r="C16929" i="1" a="1"/>
  <c r="C16262" i="1" a="1"/>
  <c r="C9678" i="1" a="1"/>
  <c r="C14754" i="1" a="1"/>
  <c r="C11608" i="1" a="1"/>
  <c r="C8616" i="1" a="1"/>
  <c r="C17532" i="1" a="1"/>
  <c r="C17412" i="1" a="1"/>
  <c r="C15435" i="1" a="1"/>
  <c r="C10625" i="1" a="1"/>
  <c r="C7010" i="1" a="1"/>
  <c r="C13840" i="1" a="1"/>
  <c r="C12260" i="1" a="1"/>
  <c r="C9281" i="1" a="1"/>
  <c r="C16441" i="1" a="1"/>
  <c r="C14554" i="1" a="1"/>
  <c r="C13381" i="1" a="1"/>
  <c r="C9433" i="1" a="1"/>
  <c r="C18774" i="1" a="1"/>
  <c r="C10009" i="1" a="1"/>
  <c r="C6907" i="1" a="1"/>
  <c r="C11776" i="1" a="1"/>
  <c r="C9873" i="1" a="1"/>
  <c r="C13366" i="1" a="1"/>
  <c r="C16169" i="1" a="1"/>
  <c r="C5841" i="1" a="1"/>
  <c r="C12228" i="1" a="1"/>
  <c r="C10890" i="1" a="1"/>
  <c r="C8384" i="1" a="1"/>
  <c r="C10952" i="1" a="1"/>
  <c r="C15172" i="1" a="1"/>
  <c r="C12837" i="1" a="1"/>
  <c r="C16675" i="1" a="1"/>
  <c r="C12178" i="1" a="1"/>
  <c r="C11797" i="1" a="1"/>
  <c r="C11709" i="1" a="1"/>
  <c r="C15433" i="1" a="1"/>
  <c r="C11921" i="1" a="1"/>
  <c r="C18988" i="1" a="1"/>
  <c r="C15377" i="1" a="1"/>
  <c r="C15853" i="1" a="1"/>
  <c r="C7641" i="1" a="1"/>
  <c r="C16735" i="1" a="1"/>
  <c r="C12567" i="1" a="1"/>
  <c r="C12262" i="1" a="1"/>
  <c r="C9044" i="1" a="1"/>
  <c r="C15697" i="1" a="1"/>
  <c r="C17107" i="1" a="1"/>
  <c r="C9508" i="1" a="1"/>
  <c r="C14465" i="1" a="1"/>
  <c r="C11997" i="1" a="1"/>
  <c r="C11706" i="1" a="1"/>
  <c r="C18448" i="1" a="1"/>
  <c r="C13976" i="1" a="1"/>
  <c r="C15598" i="1" a="1"/>
  <c r="C19720" i="1" a="1"/>
  <c r="C9757" i="1" a="1"/>
  <c r="C11794" i="1" a="1"/>
  <c r="C14073" i="1" a="1"/>
  <c r="C11909" i="1" a="1"/>
  <c r="C13680" i="1" a="1"/>
  <c r="C13543" i="1" a="1"/>
  <c r="C15936" i="1" a="1"/>
  <c r="C12824" i="1" a="1"/>
  <c r="C12386" i="1" a="1"/>
  <c r="C10595" i="1" a="1"/>
  <c r="C7904" i="1" a="1"/>
  <c r="C12983" i="1" a="1"/>
  <c r="C9983" i="1" a="1"/>
  <c r="C15537" i="1" a="1"/>
  <c r="C17326" i="1" a="1"/>
  <c r="C13355" i="1" a="1"/>
  <c r="C8034" i="1" a="1"/>
  <c r="C12212" i="1" a="1"/>
  <c r="C13888" i="1" a="1"/>
  <c r="C10272" i="1" a="1"/>
  <c r="C18126" i="1" a="1"/>
  <c r="C15448" i="1" a="1"/>
  <c r="C7950" i="1" a="1"/>
  <c r="C12787" i="1" a="1"/>
  <c r="C10602" i="1" a="1"/>
  <c r="C8007" i="1" a="1"/>
  <c r="C9063" i="1" a="1"/>
  <c r="C10246" i="1" a="1"/>
  <c r="C17337" i="1" a="1"/>
  <c r="C15384" i="1" a="1"/>
  <c r="C11294" i="1" a="1"/>
  <c r="C11757" i="1" a="1"/>
  <c r="C7814" i="1" a="1"/>
  <c r="C8938" i="1" a="1"/>
  <c r="C6736" i="1" a="1"/>
  <c r="C9460" i="1" a="1"/>
  <c r="C10720" i="1" a="1"/>
  <c r="C18467" i="1" a="1"/>
  <c r="C16296" i="1" a="1"/>
  <c r="C15099" i="1" a="1"/>
  <c r="C8224" i="1" a="1"/>
  <c r="C13051" i="1" a="1"/>
  <c r="C17382" i="1" a="1"/>
  <c r="C15233" i="1" a="1"/>
  <c r="C15708" i="1" a="1"/>
  <c r="C17126" i="1" a="1"/>
  <c r="C14524" i="1" a="1"/>
  <c r="C15463" i="1" a="1"/>
  <c r="C13219" i="1" a="1"/>
  <c r="C15590" i="1" a="1"/>
  <c r="C13406" i="1" a="1"/>
  <c r="C17580" i="1" a="1"/>
  <c r="C17075" i="1" a="1"/>
  <c r="C18232" i="1" a="1"/>
  <c r="C10215" i="1" a="1"/>
  <c r="C13059" i="1" a="1"/>
  <c r="C7253" i="1" a="1"/>
  <c r="C14682" i="1" a="1"/>
  <c r="C14786" i="1" a="1"/>
  <c r="C17768" i="1" a="1"/>
  <c r="C16536" i="1" a="1"/>
  <c r="C13098" i="1" a="1"/>
  <c r="C13652" i="1" a="1"/>
  <c r="C15565" i="1" a="1"/>
  <c r="C14663" i="1" a="1"/>
  <c r="C18997" i="1" a="1"/>
  <c r="C17011" i="1" a="1"/>
  <c r="C9976" i="1" a="1"/>
  <c r="C18154" i="1" a="1"/>
  <c r="C17969" i="1" a="1"/>
  <c r="C13763" i="1" a="1"/>
  <c r="C13367" i="1" a="1"/>
  <c r="C11408" i="1" a="1"/>
  <c r="C14381" i="1" a="1"/>
  <c r="C16491" i="1" a="1"/>
  <c r="C17674" i="1" a="1"/>
  <c r="C18231" i="1" a="1"/>
  <c r="C15811" i="1" a="1"/>
  <c r="C9231" i="1" a="1"/>
  <c r="C18109" i="1" a="1"/>
  <c r="C11030" i="1" a="1"/>
  <c r="C18318" i="1" a="1"/>
  <c r="C13336" i="1" a="1"/>
  <c r="C19460" i="1" a="1"/>
  <c r="C11695" i="1" a="1"/>
  <c r="C10562" i="1" a="1"/>
  <c r="C11484" i="1" a="1"/>
  <c r="C13263" i="1" a="1"/>
  <c r="C13759" i="1" a="1"/>
  <c r="C13152" i="1" a="1"/>
  <c r="C9345" i="1" a="1"/>
  <c r="C10827" i="1" a="1"/>
  <c r="C15350" i="1" a="1"/>
  <c r="C16266" i="1" a="1"/>
  <c r="C15534" i="1" a="1"/>
  <c r="C15868" i="1" a="1"/>
  <c r="C10329" i="1" a="1"/>
  <c r="C5893" i="1" a="1"/>
  <c r="C9121" i="1" a="1"/>
  <c r="C7806" i="1" a="1"/>
  <c r="C7458" i="1" a="1"/>
  <c r="C15620" i="1" a="1"/>
  <c r="C8331" i="1" a="1"/>
  <c r="C10120" i="1" a="1"/>
  <c r="C16428" i="1" a="1"/>
  <c r="C16954" i="1" a="1"/>
  <c r="C13438" i="1" a="1"/>
  <c r="C11669" i="1" a="1"/>
  <c r="C15193" i="1" a="1"/>
  <c r="C10193" i="1" a="1"/>
  <c r="C14031" i="1" a="1"/>
  <c r="C8812" i="1" a="1"/>
  <c r="C18739" i="1" a="1"/>
  <c r="C12216" i="1" a="1"/>
  <c r="C19466" i="1" a="1"/>
  <c r="C11715" i="1" a="1"/>
  <c r="C15542" i="1" a="1"/>
  <c r="C15424" i="1" a="1"/>
  <c r="C17195" i="1" a="1"/>
  <c r="C15618" i="1" a="1"/>
  <c r="C4785" i="1" a="1"/>
  <c r="C19555" i="1" a="1"/>
  <c r="C16949" i="1" a="1"/>
  <c r="C14823" i="1" a="1"/>
  <c r="C12429" i="1" a="1"/>
  <c r="C12879" i="1" a="1"/>
  <c r="C17855" i="1" a="1"/>
  <c r="C11647" i="1" a="1"/>
  <c r="C6596" i="1" a="1"/>
  <c r="C17758" i="1" a="1"/>
  <c r="C19263" i="1" a="1"/>
  <c r="C17556" i="1" a="1"/>
  <c r="C9899" i="1" a="1"/>
  <c r="C13297" i="1" a="1"/>
  <c r="C10896" i="1" a="1"/>
  <c r="C10929" i="1" a="1"/>
  <c r="C16816" i="1" a="1"/>
  <c r="C15481" i="1" a="1"/>
  <c r="C18365" i="1" a="1"/>
  <c r="C19603" i="1" a="1"/>
  <c r="C11271" i="1" a="1"/>
  <c r="C10987" i="1" a="1"/>
  <c r="C19034" i="1" a="1"/>
  <c r="C16984" i="1" a="1"/>
  <c r="C11213" i="1" a="1"/>
  <c r="C11352" i="1" a="1"/>
  <c r="C14817" i="1" a="1"/>
  <c r="C10806" i="1" a="1"/>
  <c r="C8845" i="1" a="1"/>
  <c r="C5763" i="1" a="1"/>
  <c r="C13032" i="1" a="1"/>
  <c r="C11456" i="1" a="1"/>
  <c r="C8071" i="1" a="1"/>
  <c r="C15346" i="1" a="1"/>
  <c r="C11233" i="1" a="1"/>
  <c r="C10771" i="1" a="1"/>
  <c r="C8637" i="1" a="1"/>
  <c r="C12587" i="1" a="1"/>
  <c r="C9264" i="1" a="1"/>
  <c r="C11251" i="1" a="1"/>
  <c r="C14388" i="1" a="1"/>
  <c r="C6636" i="1" a="1"/>
  <c r="C13148" i="1" a="1"/>
  <c r="C11131" i="1" a="1"/>
  <c r="C10070" i="1" a="1"/>
  <c r="C13632" i="1" a="1"/>
  <c r="C8741" i="1" a="1"/>
  <c r="C17005" i="1" a="1"/>
  <c r="C14492" i="1" a="1"/>
  <c r="C11300" i="1" a="1"/>
  <c r="C18958" i="1" a="1"/>
  <c r="C19709" i="1" a="1"/>
  <c r="C19047" i="1" a="1"/>
  <c r="C8314" i="1" a="1"/>
  <c r="C13306" i="1" a="1"/>
  <c r="C11901" i="1" a="1"/>
  <c r="C9509" i="1" a="1"/>
  <c r="C15391" i="1" a="1"/>
  <c r="C13750" i="1" a="1"/>
  <c r="C12622" i="1" a="1"/>
  <c r="C12430" i="1" a="1"/>
  <c r="C12946" i="1" a="1"/>
  <c r="C17591" i="1" a="1"/>
  <c r="C7895" i="1" a="1"/>
  <c r="C8792" i="1" a="1"/>
  <c r="C10773" i="1" a="1"/>
  <c r="C15641" i="1" a="1"/>
  <c r="C14751" i="1" a="1"/>
  <c r="C16293" i="1" a="1"/>
  <c r="C9149" i="1" a="1"/>
  <c r="C6152" i="1" a="1"/>
  <c r="C12659" i="1" a="1"/>
  <c r="C16022" i="1" a="1"/>
  <c r="C15630" i="1" a="1"/>
  <c r="C17995" i="1" a="1"/>
  <c r="C17938" i="1" a="1"/>
  <c r="C19111" i="1" a="1"/>
  <c r="C11108" i="1" a="1"/>
  <c r="C11022" i="1" a="1"/>
  <c r="C12566" i="1" a="1"/>
  <c r="C17527" i="1" a="1"/>
  <c r="C18135" i="1" a="1"/>
  <c r="C17247" i="1" a="1"/>
  <c r="C18022" i="1" a="1"/>
  <c r="C14386" i="1" a="1"/>
  <c r="C18539" i="1" a="1"/>
  <c r="C12197" i="1" a="1"/>
  <c r="C18701" i="1" a="1"/>
  <c r="C12134" i="1" a="1"/>
  <c r="C10403" i="1" a="1"/>
  <c r="C17117" i="1" a="1"/>
  <c r="C7068" i="1" a="1"/>
  <c r="C10560" i="1" a="1"/>
  <c r="C10809" i="1" a="1"/>
  <c r="C15710" i="1" a="1"/>
  <c r="C10620" i="1" a="1"/>
  <c r="C11134" i="1" a="1"/>
  <c r="C9985" i="1" a="1"/>
  <c r="C16792" i="1" a="1"/>
  <c r="C14224" i="1" a="1"/>
  <c r="C13012" i="1" a="1"/>
  <c r="C6681" i="1" a="1"/>
  <c r="C10884" i="1" a="1"/>
  <c r="C12000" i="1" a="1"/>
  <c r="C7306" i="1" a="1"/>
  <c r="C4674" i="1" a="1"/>
  <c r="C9150" i="1" a="1"/>
  <c r="C15890" i="1" a="1"/>
  <c r="C12095" i="1" a="1"/>
  <c r="C10172" i="1" a="1"/>
  <c r="C13295" i="1" a="1"/>
  <c r="C5774" i="1" a="1"/>
  <c r="C19439" i="1" a="1"/>
  <c r="C13379" i="1" a="1"/>
  <c r="C14246" i="1" a="1"/>
  <c r="C8127" i="1" a="1"/>
  <c r="C8917" i="1" a="1"/>
  <c r="C17018" i="1" a="1"/>
  <c r="C17953" i="1" a="1"/>
  <c r="C18234" i="1" a="1"/>
  <c r="C11831" i="1" a="1"/>
  <c r="C14180" i="1" a="1"/>
  <c r="C15174" i="1" a="1"/>
  <c r="C14438" i="1" a="1"/>
  <c r="C5954" i="1" a="1"/>
  <c r="C8195" i="1" a="1"/>
  <c r="C8524" i="1" a="1"/>
  <c r="C12495" i="1" a="1"/>
  <c r="C15378" i="1" a="1"/>
  <c r="C17445" i="1" a="1"/>
  <c r="C19348" i="1" a="1"/>
  <c r="C15937" i="1" a="1"/>
  <c r="C17475" i="1" a="1"/>
  <c r="C19107" i="1" a="1"/>
  <c r="C9296" i="1" a="1"/>
  <c r="C16987" i="1" a="1"/>
  <c r="C13967" i="1" a="1"/>
  <c r="C10370" i="1" a="1"/>
  <c r="C12336" i="1" a="1"/>
  <c r="C15604" i="1" a="1"/>
  <c r="C15431" i="1" a="1"/>
  <c r="C12068" i="1" a="1"/>
  <c r="C7162" i="1" a="1"/>
  <c r="C6590" i="1" a="1"/>
  <c r="C9255" i="1" a="1"/>
  <c r="C8782" i="1" a="1"/>
  <c r="C13862" i="1" a="1"/>
  <c r="C11391" i="1" a="1"/>
  <c r="C13685" i="1" a="1"/>
  <c r="C18838" i="1" a="1"/>
  <c r="C5709" i="1" a="1"/>
  <c r="C5015" i="1" a="1"/>
  <c r="C11157" i="1" a="1"/>
  <c r="C10268" i="1" a="1"/>
  <c r="C11458" i="1" a="1"/>
  <c r="C19019" i="1" a="1"/>
  <c r="C14875" i="1" a="1"/>
  <c r="C18788" i="1" a="1"/>
  <c r="C7930" i="1" a="1"/>
  <c r="C17804" i="1" a="1"/>
  <c r="C6856" i="1" a="1"/>
  <c r="C12281" i="1" a="1"/>
  <c r="C11400" i="1" a="1"/>
  <c r="C19146" i="1" a="1"/>
  <c r="C8242" i="1" a="1"/>
  <c r="C6090" i="1" a="1"/>
  <c r="C8377" i="1" a="1"/>
  <c r="C13404" i="1" a="1"/>
  <c r="C8899" i="1" a="1"/>
  <c r="C8586" i="1" a="1"/>
  <c r="C7939" i="1" a="1"/>
  <c r="C8532" i="1" a="1"/>
  <c r="C4461" i="1" a="1"/>
  <c r="C8976" i="1" a="1"/>
  <c r="C10492" i="1" a="1"/>
  <c r="C18721" i="1" a="1"/>
  <c r="C13719" i="1" a="1"/>
  <c r="C11104" i="1" a="1"/>
  <c r="C17378" i="1" a="1"/>
  <c r="C7987" i="1" a="1"/>
  <c r="C12304" i="1" a="1"/>
  <c r="C14627" i="1" a="1"/>
  <c r="C12888" i="1" a="1"/>
  <c r="C6815" i="1" a="1"/>
  <c r="C13845" i="1" a="1"/>
  <c r="C15549" i="1" a="1"/>
  <c r="C11442" i="1" a="1"/>
  <c r="C10243" i="1" a="1"/>
  <c r="C10866" i="1" a="1"/>
  <c r="C19332" i="1" a="1"/>
  <c r="C17566" i="1" a="1"/>
  <c r="C12689" i="1" a="1"/>
  <c r="C10335" i="1" a="1"/>
  <c r="C14262" i="1" a="1"/>
  <c r="C13245" i="1" a="1"/>
  <c r="C14052" i="1" a="1"/>
  <c r="C6165" i="1" a="1"/>
  <c r="C12650" i="1" a="1"/>
  <c r="C14688" i="1" a="1"/>
  <c r="C16136" i="1" a="1"/>
  <c r="C17046" i="1" a="1"/>
  <c r="C9050" i="1" a="1"/>
  <c r="C18463" i="1" a="1"/>
  <c r="C16469" i="1" a="1"/>
  <c r="C15419" i="1" a="1"/>
  <c r="C18657" i="1" a="1"/>
  <c r="C14445" i="1" a="1"/>
  <c r="C15026" i="1" a="1"/>
  <c r="C14708" i="1" a="1"/>
  <c r="C18926" i="1" a="1"/>
  <c r="C18440" i="1" a="1"/>
  <c r="C16848" i="1" a="1"/>
  <c r="C14971" i="1" a="1"/>
  <c r="C17825" i="1" a="1"/>
  <c r="C9140" i="1" a="1"/>
  <c r="C10547" i="1" a="1"/>
  <c r="C9429" i="1" a="1"/>
  <c r="C17534" i="1" a="1"/>
  <c r="C19269" i="1" a="1"/>
  <c r="C17069" i="1" a="1"/>
  <c r="C16221" i="1" a="1"/>
  <c r="C8634" i="1" a="1"/>
  <c r="C19315" i="1" a="1"/>
  <c r="C10019" i="1" a="1"/>
  <c r="C9372" i="1" a="1"/>
  <c r="C12552" i="1" a="1"/>
  <c r="C8879" i="1" a="1"/>
  <c r="C12708" i="1" a="1"/>
  <c r="C11118" i="1" a="1"/>
  <c r="C10939" i="1" a="1"/>
  <c r="C9670" i="1" a="1"/>
  <c r="C14941" i="1" a="1"/>
  <c r="C11102" i="1" a="1"/>
  <c r="C10826" i="1" a="1"/>
  <c r="C4116" i="1" a="1"/>
  <c r="C7606" i="1" a="1"/>
  <c r="C13317" i="1" a="1"/>
  <c r="C10460" i="1" a="1"/>
  <c r="C6729" i="1" a="1"/>
  <c r="C7885" i="1" a="1"/>
  <c r="C18517" i="1" a="1"/>
  <c r="C15274" i="1" a="1"/>
  <c r="C11834" i="1" a="1"/>
  <c r="C14731" i="1" a="1"/>
  <c r="C16248" i="1" a="1"/>
  <c r="C18894" i="1" a="1"/>
  <c r="C10521" i="1" a="1"/>
  <c r="C12169" i="1" a="1"/>
  <c r="C18683" i="1" a="1"/>
  <c r="C13851" i="1" a="1"/>
  <c r="C16665" i="1" a="1"/>
  <c r="C11942" i="1" a="1"/>
  <c r="C13492" i="1" a="1"/>
  <c r="C18820" i="1" a="1"/>
  <c r="C10518" i="1" a="1"/>
  <c r="C18381" i="1" a="1"/>
  <c r="C15440" i="1" a="1"/>
  <c r="C17407" i="1" a="1"/>
  <c r="C7113" i="1" a="1"/>
  <c r="C17648" i="1" a="1"/>
  <c r="C9981" i="1" a="1"/>
  <c r="C10342" i="1" a="1"/>
  <c r="C16405" i="1" a="1"/>
  <c r="C12571" i="1" a="1"/>
  <c r="C17098" i="1" a="1"/>
  <c r="C14063" i="1" a="1"/>
  <c r="C19507" i="1" a="1"/>
  <c r="C17590" i="1" a="1"/>
  <c r="C18029" i="1" a="1"/>
  <c r="C12468" i="1" a="1"/>
  <c r="C17633" i="1" a="1"/>
  <c r="C13547" i="1" a="1"/>
  <c r="C18266" i="1" a="1"/>
  <c r="C19592" i="1" a="1"/>
  <c r="C18812" i="1" a="1"/>
  <c r="C18686" i="1" a="1"/>
  <c r="C18824" i="1" a="1"/>
  <c r="C12790" i="1" a="1"/>
  <c r="C15902" i="1" a="1"/>
  <c r="C12674" i="1" a="1"/>
  <c r="C17518" i="1" a="1"/>
  <c r="C14268" i="1" a="1"/>
  <c r="C8016" i="1" a="1"/>
  <c r="C14533" i="1" a="1"/>
  <c r="C14076" i="1" a="1"/>
  <c r="C12042" i="1" a="1"/>
  <c r="C7624" i="1" a="1"/>
  <c r="C12537" i="1" a="1"/>
  <c r="C10790" i="1" a="1"/>
  <c r="C15781" i="1" a="1"/>
  <c r="C10138" i="1" a="1"/>
  <c r="C11951" i="1" a="1"/>
  <c r="C13075" i="1" a="1"/>
  <c r="C11979" i="1" a="1"/>
  <c r="C16260" i="1" a="1"/>
  <c r="C13416" i="1" a="1"/>
  <c r="C3313" i="1" a="1"/>
  <c r="C13370" i="1" a="1"/>
  <c r="C9208" i="1" a="1"/>
  <c r="C8491" i="1" a="1"/>
  <c r="C11749" i="1" a="1"/>
  <c r="C16916" i="1" a="1"/>
  <c r="C13080" i="1" a="1"/>
  <c r="C15434" i="1" a="1"/>
  <c r="C14044" i="1" a="1"/>
  <c r="C10308" i="1" a="1"/>
  <c r="C11584" i="1" a="1"/>
  <c r="C9521" i="1" a="1"/>
  <c r="C8120" i="1" a="1"/>
  <c r="C11056" i="1" a="1"/>
  <c r="C15957" i="1" a="1"/>
  <c r="C16065" i="1" a="1"/>
  <c r="C8196" i="1" a="1"/>
  <c r="C13823" i="1" a="1"/>
  <c r="C8573" i="1" a="1"/>
  <c r="C16436" i="1" a="1"/>
  <c r="C12265" i="1" a="1"/>
  <c r="C19666" i="1" a="1"/>
  <c r="C12565" i="1" a="1"/>
  <c r="C14678" i="1" a="1"/>
  <c r="C12001" i="1" a="1"/>
  <c r="C8572" i="1" a="1"/>
  <c r="C14170" i="1" a="1"/>
  <c r="C7971" i="1" a="1"/>
  <c r="C13482" i="1" a="1"/>
  <c r="C18391" i="1" a="1"/>
  <c r="C15733" i="1" a="1"/>
  <c r="C10431" i="1" a="1"/>
  <c r="C16682" i="1" a="1"/>
  <c r="C9693" i="1" a="1"/>
  <c r="C8270" i="1" a="1"/>
  <c r="C7961" i="1" a="1"/>
  <c r="C11994" i="1" a="1"/>
  <c r="C14620" i="1" a="1"/>
  <c r="C14847" i="1" a="1"/>
  <c r="C15834" i="1" a="1"/>
  <c r="C9632" i="1" a="1"/>
  <c r="C14276" i="1" a="1"/>
  <c r="C10004" i="1" a="1"/>
  <c r="C11770" i="1" a="1"/>
  <c r="C12990" i="1" a="1"/>
  <c r="C14068" i="1" a="1"/>
  <c r="C14443" i="1" a="1"/>
  <c r="C16532" i="1" a="1"/>
  <c r="C10254" i="1" a="1"/>
  <c r="C13815" i="1" a="1"/>
  <c r="C9915" i="1" a="1"/>
  <c r="C19689" i="1" a="1"/>
  <c r="C18611" i="1" a="1"/>
  <c r="C17228" i="1" a="1"/>
  <c r="C11911" i="1" a="1"/>
  <c r="C12390" i="1" a="1"/>
  <c r="C11313" i="1" a="1"/>
  <c r="C11532" i="1" a="1"/>
  <c r="C5326" i="1" a="1"/>
  <c r="C8093" i="1" a="1"/>
  <c r="C12440" i="1" a="1"/>
  <c r="C8216" i="1" a="1"/>
  <c r="C13989" i="1" a="1"/>
  <c r="C15500" i="1" a="1"/>
  <c r="C6994" i="1" a="1"/>
  <c r="C11385" i="1" a="1"/>
  <c r="C7474" i="1" a="1"/>
  <c r="C9908" i="1" a="1"/>
  <c r="C10025" i="1" a="1"/>
  <c r="C16810" i="1" a="1"/>
  <c r="C11504" i="1" a="1"/>
  <c r="C19094" i="1" a="1"/>
  <c r="C16669" i="1" a="1"/>
  <c r="C7830" i="1" a="1"/>
  <c r="C9139" i="1" a="1"/>
  <c r="C14116" i="1" a="1"/>
  <c r="C16139" i="1" a="1"/>
  <c r="C15043" i="1" a="1"/>
  <c r="C17889" i="1" a="1"/>
  <c r="C6223" i="1" a="1"/>
  <c r="C17231" i="1" a="1"/>
  <c r="C8281" i="1" a="1"/>
  <c r="C17100" i="1" a="1"/>
  <c r="C17847" i="1" a="1"/>
  <c r="C19512" i="1" a="1"/>
  <c r="C15119" i="1" a="1"/>
  <c r="C15107" i="1" a="1"/>
  <c r="C15221" i="1" a="1"/>
  <c r="C15163" i="1" a="1"/>
  <c r="C11412" i="1" a="1"/>
  <c r="C13733" i="1" a="1"/>
  <c r="C18328" i="1" a="1"/>
  <c r="C15808" i="1" a="1"/>
  <c r="C15420" i="1" a="1"/>
  <c r="C11743" i="1" a="1"/>
  <c r="C16644" i="1" a="1"/>
  <c r="C10467" i="1" a="1"/>
  <c r="C10711" i="1" a="1"/>
  <c r="C19069" i="1" a="1"/>
  <c r="C11541" i="1" a="1"/>
  <c r="C18028" i="1" a="1"/>
  <c r="C18286" i="1" a="1"/>
  <c r="C16753" i="1" a="1"/>
  <c r="C7648" i="1" a="1"/>
  <c r="C12999" i="1" a="1"/>
  <c r="C10094" i="1" a="1"/>
  <c r="C15422" i="1" a="1"/>
  <c r="C14988" i="1" a="1"/>
  <c r="C16445" i="1" a="1"/>
  <c r="C14810" i="1" a="1"/>
  <c r="C16842" i="1" a="1"/>
  <c r="C11838" i="1" a="1"/>
  <c r="C9305" i="1" a="1"/>
  <c r="C9363" i="1" a="1"/>
  <c r="C17099" i="1" a="1"/>
  <c r="C17303" i="1" a="1"/>
  <c r="C3732" i="1" a="1"/>
  <c r="C8187" i="1" a="1"/>
  <c r="C14054" i="1" a="1"/>
  <c r="C13969" i="1" a="1"/>
  <c r="C7737" i="1" a="1"/>
  <c r="C12735" i="1" a="1"/>
  <c r="C4097" i="1" a="1"/>
  <c r="C16997" i="1" a="1"/>
  <c r="C15627" i="1" a="1"/>
  <c r="C13175" i="1" a="1"/>
  <c r="C12136" i="1" a="1"/>
  <c r="C9888" i="1" a="1"/>
  <c r="C8888" i="1" a="1"/>
  <c r="C13794" i="1" a="1"/>
  <c r="C9239" i="1" a="1"/>
  <c r="C10228" i="1" a="1"/>
  <c r="C15555" i="1" a="1"/>
  <c r="C12310" i="1" a="1"/>
  <c r="C12473" i="1" a="1"/>
  <c r="C10621" i="1" a="1"/>
  <c r="C14468" i="1" a="1"/>
  <c r="C12237" i="1" a="1"/>
  <c r="C16898" i="1" a="1"/>
  <c r="C16807" i="1" a="1"/>
  <c r="C17583" i="1" a="1"/>
  <c r="C8108" i="1" a="1"/>
  <c r="C18957" i="1" a="1"/>
  <c r="C9037" i="1" a="1"/>
  <c r="C18645" i="1" a="1"/>
  <c r="C11094" i="1" a="1"/>
  <c r="C12681" i="1" a="1"/>
  <c r="C17216" i="1" a="1"/>
  <c r="C12877" i="1" a="1"/>
  <c r="C11765" i="1" a="1"/>
  <c r="C12760" i="1" a="1"/>
  <c r="C8371" i="1" a="1"/>
  <c r="C8991" i="1" a="1"/>
  <c r="C8062" i="1" a="1"/>
  <c r="C15153" i="1" a="1"/>
  <c r="C19371" i="1" a="1"/>
  <c r="C7226" i="1" a="1"/>
  <c r="C18549" i="1" a="1"/>
  <c r="C14106" i="1" a="1"/>
  <c r="C11047" i="1" a="1"/>
  <c r="C15849" i="1" a="1"/>
  <c r="C18934" i="1" a="1"/>
  <c r="C16227" i="1" a="1"/>
  <c r="C14071" i="1" a="1"/>
  <c r="C9781" i="1" a="1"/>
  <c r="C18941" i="1" a="1"/>
  <c r="C19622" i="1" a="1"/>
  <c r="C15887" i="1" a="1"/>
  <c r="C14511" i="1" a="1"/>
  <c r="C16292" i="1" a="1"/>
  <c r="C14765" i="1" a="1"/>
  <c r="C9811" i="1" a="1"/>
  <c r="C15409" i="1" a="1"/>
  <c r="C19611" i="1" a="1"/>
  <c r="C18525" i="1" a="1"/>
  <c r="C12427" i="1" a="1"/>
  <c r="C10616" i="1" a="1"/>
  <c r="C19024" i="1" a="1"/>
  <c r="C17084" i="1" a="1"/>
  <c r="C14365" i="1" a="1"/>
  <c r="C8102" i="1" a="1"/>
  <c r="C16007" i="1" a="1"/>
  <c r="C4832" i="1" a="1"/>
  <c r="C7718" i="1" a="1"/>
  <c r="C8700" i="1" a="1"/>
  <c r="C11161" i="1" a="1"/>
  <c r="C9495" i="1" a="1"/>
  <c r="C15586" i="1" a="1"/>
  <c r="C12752" i="1" a="1"/>
  <c r="C18681" i="1" a="1"/>
  <c r="C6610" i="1" a="1"/>
  <c r="C5469" i="1" a="1"/>
  <c r="C9022" i="1" a="1"/>
  <c r="C5947" i="1" a="1"/>
  <c r="C14989" i="1" a="1"/>
  <c r="C11644" i="1" a="1"/>
  <c r="C8989" i="1" a="1"/>
  <c r="C11653" i="1" a="1"/>
  <c r="C12528" i="1" a="1"/>
  <c r="C15643" i="1" a="1"/>
  <c r="C15722" i="1" a="1"/>
  <c r="C17254" i="1" a="1"/>
  <c r="C15059" i="1" a="1"/>
  <c r="C14226" i="1" a="1"/>
  <c r="C16864" i="1" a="1"/>
  <c r="C18593" i="1" a="1"/>
  <c r="C13734" i="1" a="1"/>
  <c r="C12250" i="1" a="1"/>
  <c r="C14601" i="1" a="1"/>
  <c r="C15569" i="1" a="1"/>
  <c r="C13808" i="1" a="1"/>
  <c r="C18663" i="1" a="1"/>
  <c r="C14471" i="1" a="1"/>
  <c r="C19112" i="1" a="1"/>
  <c r="C17913" i="1" a="1"/>
  <c r="C11340" i="1" a="1"/>
  <c r="C14640" i="1" a="1"/>
  <c r="C17840" i="1" a="1"/>
  <c r="C12503" i="1" a="1"/>
  <c r="C11346" i="1" a="1"/>
  <c r="C14705" i="1" a="1"/>
  <c r="C18210" i="1" a="1"/>
  <c r="C15932" i="1" a="1"/>
  <c r="C10641" i="1" a="1"/>
  <c r="C18134" i="1" a="1"/>
  <c r="C15229" i="1" a="1"/>
  <c r="C15881" i="1" a="1"/>
  <c r="C18212" i="1" a="1"/>
  <c r="C17085" i="1" a="1"/>
  <c r="C14509" i="1" a="1"/>
  <c r="C13154" i="1" a="1"/>
  <c r="C14889" i="1" a="1"/>
  <c r="C14045" i="1" a="1"/>
  <c r="C13325" i="1" a="1"/>
  <c r="C16634" i="1" a="1"/>
  <c r="C13668" i="1" a="1"/>
  <c r="C17500" i="1" a="1"/>
  <c r="C8283" i="1" a="1"/>
  <c r="C9978" i="1" a="1"/>
  <c r="C16602" i="1" a="1"/>
  <c r="C2" i="1" a="1"/>
  <c r="C15845" i="1" a="1"/>
  <c r="C10597" i="1" a="1"/>
  <c r="C9536" i="1" a="1"/>
  <c r="C16972" i="1" a="1"/>
  <c r="C12242" i="1" a="1"/>
  <c r="C5914" i="1" a="1"/>
  <c r="C9406" i="1" a="1"/>
  <c r="C10093" i="1" a="1"/>
  <c r="C18129" i="1" a="1"/>
  <c r="C16088" i="1" a="1"/>
  <c r="C16377" i="1" a="1"/>
  <c r="C11299" i="1" a="1"/>
  <c r="C7354" i="1" a="1"/>
  <c r="C8768" i="1" a="1"/>
  <c r="C9851" i="1" a="1"/>
  <c r="C9088" i="1" a="1"/>
  <c r="C12919" i="1" a="1"/>
  <c r="C15954" i="1" a="1"/>
  <c r="C8582" i="1" a="1"/>
  <c r="C10270" i="1" a="1"/>
  <c r="C18659" i="1" a="1"/>
  <c r="C12465" i="1" a="1"/>
  <c r="C10233" i="1" a="1"/>
  <c r="C9000" i="1" a="1"/>
  <c r="C13624" i="1" a="1"/>
  <c r="C18010" i="1" a="1"/>
  <c r="C7241" i="1" a="1"/>
  <c r="C12833" i="1" a="1"/>
  <c r="C15024" i="1" a="1"/>
  <c r="C17072" i="1" a="1"/>
  <c r="C14606" i="1" a="1"/>
  <c r="C13848" i="1" a="1"/>
  <c r="C16965" i="1" a="1"/>
  <c r="C14763" i="1" a="1"/>
  <c r="C10098" i="1" a="1"/>
  <c r="C14977" i="1" a="1"/>
  <c r="C13407" i="1" a="1"/>
  <c r="C16877" i="1" a="1"/>
  <c r="C14088" i="1" a="1"/>
  <c r="C12477" i="1" a="1"/>
  <c r="C14190" i="1" a="1"/>
  <c r="C12930" i="1" a="1"/>
  <c r="C10774" i="1" a="1"/>
  <c r="C12299" i="1" a="1"/>
  <c r="C12342" i="1" a="1"/>
  <c r="C18607" i="1" a="1"/>
  <c r="C16212" i="1" a="1"/>
  <c r="C18644" i="1" a="1"/>
  <c r="C19553" i="1" a="1"/>
  <c r="C14245" i="1" a="1"/>
  <c r="C7925" i="1" a="1"/>
  <c r="C10878" i="1" a="1"/>
  <c r="C7201" i="1" a="1"/>
  <c r="C11960" i="1" a="1"/>
  <c r="C17638" i="1" a="1"/>
  <c r="C18098" i="1" a="1"/>
  <c r="C14439" i="1" a="1"/>
  <c r="C17469" i="1" a="1"/>
  <c r="C13978" i="1" a="1"/>
  <c r="C19189" i="1" a="1"/>
  <c r="C6677" i="1" a="1"/>
  <c r="C17718" i="1" a="1"/>
  <c r="C18629" i="1" a="1"/>
  <c r="C15263" i="1" a="1"/>
  <c r="C16893" i="1" a="1"/>
  <c r="C6949" i="1" a="1"/>
  <c r="C10388" i="1" a="1"/>
  <c r="C15418" i="1" a="1"/>
  <c r="C8460" i="1" a="1"/>
  <c r="C12820" i="1" a="1"/>
  <c r="C12074" i="1" a="1"/>
  <c r="C10369" i="1" a="1"/>
  <c r="C11431" i="1" a="1"/>
  <c r="C9868" i="1" a="1"/>
  <c r="C9272" i="1" a="1"/>
  <c r="C10580" i="1" a="1"/>
  <c r="C10795" i="1" a="1"/>
  <c r="C9469" i="1" a="1"/>
  <c r="C12101" i="1" a="1"/>
  <c r="C8595" i="1" a="1"/>
  <c r="C8742" i="1" a="1"/>
  <c r="C14474" i="1" a="1"/>
  <c r="C11966" i="1" a="1"/>
  <c r="C14992" i="1" a="1"/>
  <c r="C16578" i="1" a="1"/>
  <c r="C14470" i="1" a="1"/>
  <c r="C17779" i="1" a="1"/>
  <c r="C19708" i="1" a="1"/>
  <c r="C19381" i="1" a="1"/>
  <c r="C18628" i="1" a="1"/>
  <c r="C11242" i="1" a="1"/>
  <c r="C17424" i="1" a="1"/>
  <c r="C12680" i="1" a="1"/>
  <c r="C17902" i="1" a="1"/>
  <c r="C12029" i="1" a="1"/>
  <c r="C11884" i="1" a="1"/>
  <c r="C17901" i="1" a="1"/>
  <c r="C8983" i="1" a="1"/>
  <c r="C17129" i="1" a="1"/>
  <c r="C12934" i="1" a="1"/>
  <c r="C7373" i="1" a="1"/>
  <c r="C14453" i="1" a="1"/>
  <c r="C11607" i="1" a="1"/>
  <c r="C18795" i="1" a="1"/>
  <c r="C15916" i="1" a="1"/>
  <c r="C8660" i="1" a="1"/>
  <c r="C6581" i="1" a="1"/>
  <c r="C11890" i="1" a="1"/>
  <c r="C13020" i="1" a="1"/>
  <c r="C19635" i="1" a="1"/>
  <c r="C11200" i="1" a="1"/>
  <c r="C12294" i="1" a="1"/>
  <c r="C17402" i="1" a="1"/>
  <c r="C12275" i="1" a="1"/>
  <c r="C16482" i="1" a="1"/>
  <c r="C8407" i="1" a="1"/>
  <c r="C6456" i="1" a="1"/>
  <c r="C7910" i="1" a="1"/>
  <c r="C13525" i="1" a="1"/>
  <c r="C7441" i="1" a="1"/>
  <c r="C10762" i="1" a="1"/>
  <c r="C7775" i="1" a="1"/>
  <c r="C11475" i="1" a="1"/>
  <c r="C19511" i="1" a="1"/>
  <c r="C10520" i="1" a="1"/>
  <c r="C5766" i="1" a="1"/>
  <c r="C11679" i="1" a="1"/>
  <c r="C11483" i="1" a="1"/>
  <c r="C6764" i="1" a="1"/>
  <c r="C12141" i="1" a="1"/>
  <c r="C12568" i="1" a="1"/>
  <c r="C10455" i="1" a="1"/>
  <c r="C12367" i="1" a="1"/>
  <c r="C8987" i="1" a="1"/>
  <c r="C18783" i="1" a="1"/>
  <c r="C15633" i="1" a="1"/>
  <c r="C11143" i="1" a="1"/>
  <c r="C9857" i="1" a="1"/>
  <c r="C7220" i="1" a="1"/>
  <c r="C9292" i="1" a="1"/>
  <c r="C10305" i="1" a="1"/>
  <c r="C13590" i="1" a="1"/>
  <c r="C16744" i="1" a="1"/>
  <c r="C10752" i="1" a="1"/>
  <c r="C12268" i="1" a="1"/>
  <c r="C7409" i="1" a="1"/>
  <c r="C11043" i="1" a="1"/>
  <c r="C8507" i="1" a="1"/>
  <c r="C10189" i="1" a="1"/>
  <c r="C12887" i="1" a="1"/>
  <c r="C13500" i="1" a="1"/>
  <c r="C10347" i="1" a="1"/>
  <c r="C11857" i="1" a="1"/>
  <c r="C8679" i="1" a="1"/>
  <c r="C10686" i="1" a="1"/>
  <c r="C16991" i="1" a="1"/>
  <c r="C19579" i="1" a="1"/>
  <c r="C11246" i="1" a="1"/>
  <c r="C10802" i="1" a="1"/>
  <c r="C17182" i="1" a="1"/>
  <c r="C19597" i="1" a="1"/>
  <c r="C16618" i="1" a="1"/>
  <c r="C10149" i="1" a="1"/>
  <c r="C16325" i="1" a="1"/>
  <c r="C10655" i="1" a="1"/>
  <c r="C13958" i="1" a="1"/>
  <c r="C18206" i="1" a="1"/>
  <c r="C18155" i="1" a="1"/>
  <c r="C16557" i="1" a="1"/>
  <c r="C9248" i="1" a="1"/>
  <c r="C18067" i="1" a="1"/>
  <c r="C7988" i="1" a="1"/>
  <c r="C12782" i="1" a="1"/>
  <c r="C17055" i="1" a="1"/>
  <c r="C15198" i="1" a="1"/>
  <c r="C12040" i="1" a="1"/>
  <c r="C16967" i="1" a="1"/>
  <c r="C15230" i="1" a="1"/>
  <c r="C16117" i="1" a="1"/>
  <c r="C8627" i="1" a="1"/>
  <c r="C13611" i="1" a="1"/>
  <c r="C13683" i="1" a="1"/>
  <c r="C12454" i="1" a="1"/>
  <c r="C19050" i="1" a="1"/>
  <c r="C12627" i="1" a="1"/>
  <c r="C19478" i="1" a="1"/>
  <c r="C18072" i="1" a="1"/>
  <c r="C13735" i="1" a="1"/>
  <c r="C19697" i="1" a="1"/>
  <c r="C15742" i="1" a="1"/>
  <c r="C18288" i="1" a="1"/>
  <c r="C16375" i="1" a="1"/>
  <c r="C16944" i="1" a="1"/>
  <c r="C9702" i="1" a="1"/>
  <c r="C10012" i="1" a="1"/>
  <c r="C15707" i="1" a="1"/>
  <c r="C13096" i="1" a="1"/>
  <c r="C14999" i="1" a="1"/>
  <c r="C14312" i="1" a="1"/>
  <c r="C12965" i="1" a="1"/>
  <c r="C10441" i="1" a="1"/>
  <c r="C5634" i="1" a="1"/>
  <c r="C12379" i="1" a="1"/>
  <c r="C11642" i="1" a="1"/>
  <c r="C8129" i="1" a="1"/>
  <c r="C18347" i="1" a="1"/>
  <c r="C15585" i="1" a="1"/>
  <c r="C8957" i="1" a="1"/>
  <c r="C9099" i="1" a="1"/>
  <c r="C8965" i="1" a="1"/>
  <c r="C14572" i="1" a="1"/>
  <c r="C11244" i="1" a="1"/>
  <c r="C12673" i="1" a="1"/>
  <c r="C16087" i="1" a="1"/>
  <c r="C9443" i="1" a="1"/>
  <c r="C10820" i="1" a="1"/>
  <c r="C12041" i="1" a="1"/>
  <c r="C10353" i="1" a="1"/>
  <c r="C11389" i="1" a="1"/>
  <c r="C4546" i="1" a="1"/>
  <c r="C18666" i="1" a="1"/>
  <c r="C13689" i="1" a="1"/>
  <c r="C17886" i="1" a="1"/>
  <c r="C10433" i="1" a="1"/>
  <c r="C10709" i="1" a="1"/>
  <c r="C10633" i="1" a="1"/>
  <c r="C9402" i="1" a="1"/>
  <c r="C9127" i="1" a="1"/>
  <c r="C19574" i="1" a="1"/>
  <c r="C11704" i="1" a="1"/>
  <c r="C14584" i="1" a="1"/>
  <c r="C12326" i="1" a="1"/>
  <c r="C10341" i="1" a="1"/>
  <c r="C12954" i="1" a="1"/>
  <c r="C12691" i="1" a="1"/>
  <c r="C12508" i="1" a="1"/>
  <c r="C19340" i="1" a="1"/>
  <c r="C11898" i="1" a="1"/>
  <c r="C10909" i="1" a="1"/>
  <c r="C14343" i="1" a="1"/>
  <c r="C15403" i="1" a="1"/>
  <c r="C17790" i="1" a="1"/>
  <c r="C10210" i="1" a="1"/>
  <c r="C10788" i="1" a="1"/>
  <c r="C7575" i="1" a="1"/>
  <c r="C19302" i="1" a="1"/>
  <c r="C12026" i="1" a="1"/>
  <c r="C14732" i="1" a="1"/>
  <c r="C19482" i="1" a="1"/>
  <c r="C13626" i="1" a="1"/>
  <c r="C8764" i="1" a="1"/>
  <c r="C15894" i="1" a="1"/>
  <c r="C10693" i="1" a="1"/>
  <c r="C18083" i="1" a="1"/>
  <c r="C12649" i="1" a="1"/>
  <c r="C6099" i="1" a="1"/>
  <c r="C12516" i="1" a="1"/>
  <c r="C8517" i="1" a="1"/>
  <c r="C8838" i="1" a="1"/>
  <c r="C10063" i="1" a="1"/>
  <c r="C11540" i="1" a="1"/>
  <c r="C11225" i="1" a="1"/>
  <c r="C13275" i="1" a="1"/>
  <c r="C9902" i="1" a="1"/>
  <c r="C13024" i="1" a="1"/>
  <c r="C8813" i="1" a="1"/>
  <c r="C9548" i="1" a="1"/>
  <c r="C8024" i="1" a="1"/>
  <c r="C19277" i="1" a="1"/>
  <c r="C14379" i="1" a="1"/>
  <c r="C7865" i="1" a="1"/>
  <c r="C14766" i="1" a="1"/>
  <c r="C11422" i="1" a="1"/>
  <c r="C11558" i="1" a="1"/>
  <c r="C12610" i="1" a="1"/>
  <c r="C6357" i="1" a="1"/>
  <c r="C9864" i="1" a="1"/>
  <c r="C16480" i="1" a="1"/>
  <c r="C14942" i="1" a="1"/>
  <c r="C12486" i="1" a="1"/>
  <c r="C9893" i="1" a="1"/>
  <c r="C17611" i="1" a="1"/>
  <c r="C12558" i="1" a="1"/>
  <c r="C14909" i="1" a="1"/>
  <c r="C16107" i="1" a="1"/>
  <c r="C11548" i="1" a="1"/>
  <c r="C11211" i="1" a="1"/>
  <c r="C12163" i="1" a="1"/>
  <c r="C15260" i="1" a="1"/>
  <c r="C11321" i="1" a="1"/>
  <c r="C10382" i="1" a="1"/>
  <c r="C17796" i="1" a="1"/>
  <c r="C13559" i="1" a="1"/>
  <c r="C14978" i="1" a="1"/>
  <c r="C17971" i="1" a="1"/>
  <c r="C7166" i="1" a="1"/>
  <c r="C10675" i="1" a="1"/>
  <c r="C13315" i="1" a="1"/>
  <c r="C15795" i="1" a="1"/>
  <c r="C16074" i="1" a="1"/>
  <c r="C17380" i="1" a="1"/>
  <c r="C10081" i="1" a="1"/>
  <c r="C12597" i="1" a="1"/>
  <c r="C11282" i="1" a="1"/>
  <c r="C14478" i="1" a="1"/>
  <c r="C15761" i="1" a="1"/>
  <c r="C16556" i="1" a="1"/>
  <c r="C16566" i="1" a="1"/>
  <c r="C11628" i="1" a="1"/>
  <c r="C9648" i="1" a="1"/>
  <c r="C8908" i="1" a="1"/>
  <c r="C9356" i="1" a="1"/>
  <c r="C16875" i="1" a="1"/>
  <c r="C15908" i="1" a="1"/>
  <c r="C17060" i="1" a="1"/>
  <c r="C14208" i="1" a="1"/>
  <c r="C6205" i="1" a="1"/>
  <c r="C13188" i="1" a="1"/>
  <c r="C9105" i="1" a="1"/>
  <c r="C11144" i="1" a="1"/>
  <c r="C19185" i="1" a="1"/>
  <c r="C14479" i="1" a="1"/>
  <c r="C16815" i="1" a="1"/>
  <c r="C9841" i="1" a="1"/>
  <c r="C7980" i="1" a="1"/>
  <c r="C17384" i="1" a="1"/>
  <c r="C13239" i="1" a="1"/>
  <c r="C9452" i="1" a="1"/>
  <c r="C11256" i="1" a="1"/>
  <c r="C10184" i="1" a="1"/>
  <c r="C13350" i="1" a="1"/>
  <c r="C15474" i="1" a="1"/>
  <c r="C12288" i="1" a="1"/>
  <c r="C15108" i="1" a="1"/>
  <c r="C5816" i="1" a="1"/>
  <c r="C12900" i="1" a="1"/>
  <c r="C6503" i="1" a="1"/>
  <c r="C14228" i="1" a="1"/>
  <c r="C7467" i="1" a="1"/>
  <c r="C15019" i="1" a="1"/>
  <c r="C12276" i="1" a="1"/>
  <c r="C15417" i="1" a="1"/>
  <c r="C16402" i="1" a="1"/>
  <c r="C9505" i="1" a="1"/>
  <c r="C17396" i="1" a="1"/>
  <c r="C13564" i="1" a="1"/>
  <c r="C15786" i="1" a="1"/>
  <c r="C18359" i="1" a="1"/>
  <c r="C17857" i="1" a="1"/>
  <c r="C8520" i="1" a="1"/>
  <c r="C10871" i="1" a="1"/>
  <c r="C9986" i="1" a="1"/>
  <c r="C15430" i="1" a="1"/>
  <c r="C19438" i="1" a="1"/>
  <c r="C19591" i="1" a="1"/>
  <c r="C11692" i="1" a="1"/>
  <c r="C18616" i="1" a="1"/>
  <c r="C11113" i="1" a="1"/>
  <c r="C7686" i="1" a="1"/>
  <c r="C11780" i="1" a="1"/>
  <c r="C13311" i="1" a="1"/>
  <c r="C12496" i="1" a="1"/>
  <c r="C14341" i="1" a="1"/>
  <c r="C18703" i="1" a="1"/>
  <c r="C6468" i="1" a="1"/>
  <c r="C16337" i="1" a="1"/>
  <c r="C13843" i="1" a="1"/>
  <c r="C13723" i="1" a="1"/>
  <c r="C15392" i="1" a="1"/>
  <c r="C16918" i="1" a="1"/>
  <c r="C14903" i="1" a="1"/>
  <c r="C9707" i="1" a="1"/>
  <c r="C14544" i="1" a="1"/>
  <c r="C19659" i="1" a="1"/>
  <c r="C12651" i="1" a="1"/>
  <c r="C15334" i="1" a="1"/>
  <c r="C17468" i="1" a="1"/>
  <c r="C12144" i="1" a="1"/>
  <c r="C12821" i="1" a="1"/>
  <c r="C18909" i="1" a="1"/>
  <c r="C15687" i="1" a="1"/>
  <c r="C17189" i="1" a="1"/>
  <c r="C12677" i="1" a="1"/>
  <c r="C17853" i="1" a="1"/>
  <c r="C19257" i="1" a="1"/>
  <c r="C17287" i="1" a="1"/>
  <c r="C12132" i="1" a="1"/>
  <c r="C7691" i="1" a="1"/>
  <c r="C9415" i="1" a="1"/>
  <c r="C13881" i="1" a="1"/>
  <c r="C14915" i="1" a="1"/>
  <c r="C9035" i="1" a="1"/>
  <c r="C11369" i="1" a="1"/>
  <c r="C11606" i="1" a="1"/>
  <c r="C14592" i="1" a="1"/>
  <c r="C17196" i="1" a="1"/>
  <c r="C15548" i="1" a="1"/>
  <c r="C11378" i="1" a="1"/>
  <c r="C5149" i="1" a="1"/>
  <c r="C9201" i="1" a="1"/>
  <c r="C8891" i="1" a="1"/>
  <c r="C10793" i="1" a="1"/>
  <c r="C11969" i="1" a="1"/>
  <c r="C19066" i="1" a="1"/>
  <c r="C14938" i="1" a="1"/>
  <c r="C12730" i="1" a="1"/>
  <c r="C11046" i="1" a="1"/>
  <c r="C17478" i="1" a="1"/>
  <c r="C11018" i="1" a="1"/>
  <c r="C11276" i="1" a="1"/>
  <c r="C16606" i="1" a="1"/>
  <c r="C18457" i="1" a="1"/>
  <c r="C18259" i="1" a="1"/>
  <c r="C9611" i="1" a="1"/>
  <c r="C16104" i="1" a="1"/>
  <c r="C14029" i="1" a="1"/>
  <c r="C12594" i="1" a="1"/>
  <c r="C11451" i="1" a="1"/>
  <c r="C10497" i="1" a="1"/>
  <c r="C14981" i="1" a="1"/>
  <c r="C17851" i="1" a="1"/>
  <c r="C9995" i="1" a="1"/>
  <c r="C10212" i="1" a="1"/>
  <c r="C15309" i="1" a="1"/>
  <c r="C13524" i="1" a="1"/>
  <c r="C13330" i="1" a="1"/>
  <c r="C8448" i="1" a="1"/>
  <c r="C19032" i="1" a="1"/>
  <c r="C17090" i="1" a="1"/>
  <c r="C11526" i="1" a="1"/>
  <c r="C10412" i="1" a="1"/>
  <c r="C18634" i="1" a="1"/>
  <c r="C12913" i="1" a="1"/>
  <c r="C11785" i="1" a="1"/>
  <c r="C19633" i="1" a="1"/>
  <c r="C10842" i="1" a="1"/>
  <c r="C16638" i="1" a="1"/>
  <c r="C10058" i="1" a="1"/>
  <c r="C18986" i="1" a="1"/>
  <c r="C19727" i="1" a="1"/>
  <c r="C16023" i="1" a="1"/>
  <c r="C13870" i="1" a="1"/>
  <c r="C16932" i="1" a="1"/>
  <c r="C10635" i="1" a="1"/>
  <c r="C17797" i="1" a="1"/>
  <c r="C11035" i="1" a="1"/>
  <c r="C9744" i="1" a="1"/>
  <c r="C11552" i="1" a="1"/>
  <c r="C17801" i="1" a="1"/>
  <c r="C10116" i="1" a="1"/>
  <c r="C6215" i="1" a="1"/>
  <c r="C15624" i="1" a="1"/>
  <c r="C7936" i="1" a="1"/>
  <c r="C8348" i="1" a="1"/>
  <c r="C13747" i="1" a="1"/>
  <c r="C17286" i="1" a="1"/>
  <c r="C10490" i="1" a="1"/>
  <c r="C10084" i="1" a="1"/>
  <c r="C14853" i="1" a="1"/>
  <c r="C18856" i="1" a="1"/>
  <c r="C9567" i="1" a="1"/>
  <c r="C10037" i="1" a="1"/>
  <c r="C10746" i="1" a="1"/>
  <c r="C18125" i="1" a="1"/>
  <c r="C16660" i="1" a="1"/>
  <c r="C10651" i="1" a="1"/>
  <c r="C13203" i="1" a="1"/>
  <c r="C9975" i="1" a="1"/>
  <c r="C10516" i="1" a="1"/>
  <c r="C11312" i="1" a="1"/>
  <c r="C9432" i="1" a="1"/>
  <c r="C12719" i="1" a="1"/>
  <c r="C19402" i="1" a="1"/>
  <c r="C12609" i="1" a="1"/>
  <c r="C17504" i="1" a="1"/>
  <c r="C9599" i="1" a="1"/>
  <c r="C12266" i="1" a="1"/>
  <c r="C8251" i="1" a="1"/>
  <c r="C9537" i="1" a="1"/>
  <c r="C8831" i="1" a="1"/>
  <c r="C9497" i="1" a="1"/>
  <c r="C18868" i="1" a="1"/>
  <c r="C13903" i="1" a="1"/>
  <c r="C11863" i="1" a="1"/>
  <c r="C16231" i="1" a="1"/>
  <c r="C10180" i="1" a="1"/>
  <c r="C13120" i="1" a="1"/>
  <c r="C13690" i="1" a="1"/>
  <c r="C17792" i="1" a="1"/>
  <c r="C13243" i="1" a="1"/>
  <c r="C13743" i="1" a="1"/>
  <c r="C14816" i="1" a="1"/>
  <c r="C6823" i="1" a="1"/>
  <c r="C12324" i="1" a="1"/>
  <c r="C12732" i="1" a="1"/>
  <c r="C12575" i="1" a="1"/>
  <c r="C19488" i="1" a="1"/>
  <c r="C17447" i="1" a="1"/>
  <c r="C12995" i="1" a="1"/>
  <c r="C13513" i="1" a="1"/>
  <c r="C11940" i="1" a="1"/>
  <c r="C11861" i="1" a="1"/>
  <c r="C9470" i="1" a="1"/>
  <c r="C13425" i="1" a="1"/>
  <c r="C18441" i="1" a="1"/>
  <c r="C19695" i="1" a="1"/>
  <c r="C12593" i="1" a="1"/>
  <c r="C12599" i="1" a="1"/>
  <c r="C12675" i="1" a="1"/>
  <c r="C19342" i="1" a="1"/>
  <c r="C15635" i="1" a="1"/>
  <c r="C16454" i="1" a="1"/>
  <c r="C10327" i="1" a="1"/>
  <c r="C12615" i="1" a="1"/>
  <c r="C9070" i="1" a="1"/>
  <c r="C8375" i="1" a="1"/>
  <c r="C10668" i="1" a="1"/>
  <c r="C5959" i="1" a="1"/>
  <c r="C10985" i="1" a="1"/>
  <c r="C14832" i="1" a="1"/>
  <c r="C11388" i="1" a="1"/>
  <c r="C10237" i="1" a="1"/>
  <c r="C7672" i="1" a="1"/>
  <c r="C17663" i="1" a="1"/>
  <c r="C12842" i="1" a="1"/>
  <c r="C16958" i="1" a="1"/>
  <c r="C13939" i="1" a="1"/>
  <c r="C16160" i="1" a="1"/>
  <c r="C12290" i="1" a="1"/>
  <c r="C12082" i="1" a="1"/>
  <c r="C13686" i="1" a="1"/>
  <c r="C6210" i="1" a="1"/>
  <c r="C14155" i="1" a="1"/>
  <c r="C15001" i="1" a="1"/>
  <c r="C18124" i="1" a="1"/>
  <c r="C12524" i="1" a="1"/>
  <c r="C8575" i="1" a="1"/>
  <c r="C8605" i="1" a="1"/>
  <c r="C11390" i="1" a="1"/>
  <c r="C6975" i="1" a="1"/>
  <c r="C19089" i="1" a="1"/>
  <c r="C10337" i="1" a="1"/>
  <c r="C11836" i="1" a="1"/>
  <c r="C14122" i="1" a="1"/>
  <c r="C18716" i="1" a="1"/>
  <c r="C15846" i="1" a="1"/>
  <c r="C17620" i="1" a="1"/>
  <c r="C11740" i="1" a="1"/>
  <c r="C10674" i="1" a="1"/>
  <c r="C18521" i="1" a="1"/>
  <c r="C15023" i="1" a="1"/>
  <c r="C11142" i="1" a="1"/>
  <c r="C14997" i="1" a="1"/>
  <c r="C8478" i="1" a="1"/>
  <c r="C6695" i="1" a="1"/>
  <c r="C10466" i="1" a="1"/>
  <c r="C18149" i="1" a="1"/>
  <c r="C13656" i="1" a="1"/>
  <c r="C17414" i="1" a="1"/>
  <c r="C11514" i="1" a="1"/>
  <c r="C10998" i="1" a="1"/>
  <c r="C18615" i="1" a="1"/>
  <c r="C5750" i="1" a="1"/>
  <c r="C13655" i="1" a="1"/>
  <c r="C17542" i="1" a="1"/>
  <c r="C18749" i="1" a="1"/>
  <c r="C18643" i="1" a="1"/>
  <c r="C16733" i="1" a="1"/>
  <c r="C10586" i="1" a="1"/>
  <c r="C16724" i="1" a="1"/>
  <c r="C13640" i="1" a="1"/>
  <c r="C11632" i="1" a="1"/>
  <c r="C14683" i="1" a="1"/>
  <c r="C19535" i="1" a="1"/>
  <c r="C19127" i="1" a="1"/>
  <c r="C12630" i="1" a="1"/>
  <c r="C3302" i="1" a="1"/>
  <c r="C18301" i="1" a="1"/>
  <c r="C7190" i="1" a="1"/>
  <c r="C9515" i="1" a="1"/>
  <c r="C12637" i="1" a="1"/>
  <c r="C9009" i="1" a="1"/>
  <c r="C11430" i="1" a="1"/>
  <c r="C10300" i="1" a="1"/>
  <c r="C15344" i="1" a="1"/>
  <c r="C9900" i="1" a="1"/>
  <c r="C8596" i="1" a="1"/>
  <c r="C11866" i="1" a="1"/>
  <c r="C11093" i="1" a="1"/>
  <c r="C14772" i="1" a="1"/>
  <c r="C13159" i="1" a="1"/>
  <c r="C12534" i="1" a="1"/>
  <c r="C16805" i="1" a="1"/>
  <c r="C13653" i="1" a="1"/>
  <c r="C16027" i="1" a="1"/>
  <c r="C9426" i="1" a="1"/>
  <c r="C17874" i="1" a="1"/>
  <c r="C12372" i="1" a="1"/>
  <c r="C14954" i="1" a="1"/>
  <c r="C17618" i="1" a="1"/>
  <c r="C15891" i="1" a="1"/>
  <c r="C16581" i="1" a="1"/>
  <c r="C6959" i="1" a="1"/>
  <c r="C11507" i="1" a="1"/>
  <c r="C17505" i="1" a="1"/>
  <c r="C19577" i="1" a="1"/>
  <c r="C18970" i="1" a="1"/>
  <c r="C15736" i="1" a="1"/>
  <c r="C10258" i="1" a="1"/>
  <c r="C9165" i="1" a="1"/>
  <c r="C19223" i="1" a="1"/>
  <c r="C14814" i="1" a="1"/>
  <c r="C19380" i="1" a="1"/>
  <c r="C18571" i="1" a="1"/>
  <c r="C16063" i="1" a="1"/>
  <c r="C17660" i="1" a="1"/>
  <c r="C9403" i="1" a="1"/>
  <c r="C12411" i="1" a="1"/>
  <c r="C10609" i="1" a="1"/>
  <c r="C17460" i="1" a="1"/>
  <c r="C13545" i="1" a="1"/>
  <c r="C19711" i="1" a="1"/>
  <c r="C13074" i="1" a="1"/>
  <c r="C8369" i="1" a="1"/>
  <c r="C10462" i="1" a="1"/>
  <c r="C10643" i="1" a="1"/>
  <c r="C13764" i="1" a="1"/>
  <c r="C17524" i="1" a="1"/>
  <c r="C13296" i="1" a="1"/>
  <c r="C15777" i="1" a="1"/>
  <c r="C12937" i="1" a="1"/>
  <c r="C11410" i="1" a="1"/>
  <c r="C12607" i="1" a="1"/>
  <c r="C14211" i="1" a="1"/>
  <c r="C8841" i="1" a="1"/>
  <c r="C14016" i="1" a="1"/>
  <c r="C10139" i="1" a="1"/>
  <c r="C8347" i="1" a="1"/>
  <c r="C12143" i="1" a="1"/>
  <c r="C16245" i="1" a="1"/>
  <c r="C14591" i="1" a="1"/>
  <c r="C13101" i="1" a="1"/>
  <c r="C8691" i="1" a="1"/>
  <c r="C8770" i="1" a="1"/>
  <c r="C11499" i="1" a="1"/>
  <c r="C9146" i="1" a="1"/>
  <c r="C15168" i="1" a="1"/>
  <c r="C13596" i="1" a="1"/>
  <c r="C12051" i="1" a="1"/>
  <c r="C6841" i="1" a="1"/>
  <c r="C16757" i="1" a="1"/>
  <c r="C6420" i="1" a="1"/>
  <c r="C11386" i="1" a="1"/>
  <c r="C11210" i="1" a="1"/>
  <c r="C18706" i="1" a="1"/>
  <c r="C11189" i="1" a="1"/>
  <c r="C15048" i="1" a="1"/>
  <c r="C16704" i="1" a="1"/>
  <c r="C9886" i="1" a="1"/>
  <c r="C6685" i="1" a="1"/>
  <c r="C13485" i="1" a="1"/>
  <c r="C14789" i="1" a="1"/>
  <c r="C13193" i="1" a="1"/>
  <c r="C6538" i="1" a="1"/>
  <c r="C16841" i="1" a="1"/>
  <c r="C12618" i="1" a="1"/>
  <c r="C12312" i="1" a="1"/>
  <c r="C12710" i="1" a="1"/>
  <c r="C13930" i="1" a="1"/>
  <c r="C16853" i="1" a="1"/>
  <c r="C18332" i="1" a="1"/>
  <c r="C19200" i="1" a="1"/>
  <c r="C13018" i="1" a="1"/>
  <c r="C7688" i="1" a="1"/>
  <c r="C18915" i="1" a="1"/>
  <c r="C14647" i="1" a="1"/>
  <c r="C9503" i="1" a="1"/>
  <c r="C17948" i="1" a="1"/>
  <c r="C14658" i="1" a="1"/>
  <c r="C16141" i="1" a="1"/>
  <c r="C18464" i="1" a="1"/>
  <c r="C17930" i="1" a="1"/>
  <c r="C14181" i="1" a="1"/>
  <c r="C10546" i="1" a="1"/>
  <c r="C12421" i="1" a="1"/>
  <c r="C19105" i="1" a="1"/>
  <c r="C16071" i="1" a="1"/>
  <c r="C12171" i="1" a="1"/>
  <c r="C16582" i="1" a="1"/>
  <c r="C19702" i="1" a="1"/>
  <c r="C14560" i="1" a="1"/>
  <c r="C10448" i="1" a="1"/>
  <c r="C10680" i="1" a="1"/>
  <c r="C13255" i="1" a="1"/>
  <c r="C13617" i="1" a="1"/>
  <c r="C16564" i="1" a="1"/>
  <c r="C13009" i="1" a="1"/>
  <c r="C12217" i="1" a="1"/>
  <c r="C11570" i="1" a="1"/>
  <c r="C12966" i="1" a="1"/>
  <c r="C10750" i="1" a="1"/>
  <c r="C11424" i="1" a="1"/>
  <c r="C9512" i="1" a="1"/>
  <c r="C15780" i="1" a="1"/>
  <c r="C13461" i="1" a="1"/>
  <c r="C19520" i="1" a="1"/>
  <c r="C7679" i="1" a="1"/>
  <c r="C14101" i="1" a="1"/>
  <c r="C13258" i="1" a="1"/>
  <c r="C12802" i="1" a="1"/>
  <c r="C8882" i="1" a="1"/>
  <c r="C8483" i="1" a="1"/>
  <c r="C5173" i="1" a="1"/>
  <c r="C16092" i="1" a="1"/>
  <c r="C5853" i="1" a="1"/>
  <c r="C10202" i="1" a="1"/>
  <c r="C10216" i="1" a="1"/>
  <c r="C12512" i="1" a="1"/>
  <c r="C13313" i="1" a="1"/>
  <c r="C19453" i="1" a="1"/>
  <c r="C18380" i="1" a="1"/>
  <c r="C15376" i="1" a="1"/>
  <c r="C17054" i="1" a="1"/>
  <c r="C12859" i="1" a="1"/>
  <c r="C14652" i="1" a="1"/>
  <c r="C18138" i="1" a="1"/>
  <c r="C8462" i="1" a="1"/>
  <c r="C7599" i="1" a="1"/>
  <c r="C7313" i="1" a="1"/>
  <c r="C9793" i="1" a="1"/>
  <c r="C10572" i="1" a="1"/>
  <c r="C13052" i="1" a="1"/>
  <c r="C13893" i="1" a="1"/>
  <c r="C16677" i="1" a="1"/>
  <c r="C7801" i="1" a="1"/>
  <c r="C17584" i="1" a="1"/>
  <c r="C16601" i="1" a="1"/>
  <c r="C12236" i="1" a="1"/>
  <c r="C18417" i="1" a="1"/>
  <c r="C19494" i="1" a="1"/>
  <c r="C11512" i="1" a="1"/>
  <c r="C15725" i="1" a="1"/>
  <c r="C14520" i="1" a="1"/>
  <c r="C15070" i="1" a="1"/>
  <c r="C12126" i="1" a="1"/>
  <c r="C9425" i="1" a="1"/>
  <c r="C14141" i="1" a="1"/>
  <c r="C13515" i="1" a="1"/>
  <c r="C14698" i="1" a="1"/>
  <c r="C16449" i="1" a="1"/>
  <c r="C15105" i="1" a="1"/>
  <c r="C12695" i="1" a="1"/>
  <c r="C13691" i="1" a="1"/>
  <c r="C5012" i="1" a="1"/>
  <c r="C8609" i="1" a="1"/>
  <c r="C14174" i="1" a="1"/>
  <c r="C16326" i="1" a="1"/>
  <c r="C19168" i="1" a="1"/>
  <c r="C7632" i="1" a="1"/>
  <c r="C17178" i="1" a="1"/>
  <c r="C9577" i="1" a="1"/>
  <c r="C12481" i="1" a="1"/>
  <c r="C17324" i="1" a="1"/>
  <c r="C18950" i="1" a="1"/>
  <c r="C12964" i="1" a="1"/>
  <c r="C12482" i="1" a="1"/>
  <c r="C9185" i="1" a="1"/>
  <c r="C4829" i="1" a="1"/>
  <c r="C14182" i="1" a="1"/>
  <c r="C7090" i="1" a="1"/>
  <c r="C15524" i="1" a="1"/>
  <c r="C12494" i="1" a="1"/>
  <c r="C9336" i="1" a="1"/>
  <c r="C11893" i="1" a="1"/>
  <c r="C4340" i="1" a="1"/>
  <c r="C12165" i="1" a="1"/>
  <c r="C7382" i="1" a="1"/>
  <c r="C14188" i="1" a="1"/>
  <c r="C14271" i="1" a="1"/>
  <c r="C14247" i="1" a="1"/>
  <c r="C9980" i="1" a="1"/>
  <c r="C13914" i="1" a="1"/>
  <c r="C16167" i="1" a="1"/>
  <c r="C14457" i="1" a="1"/>
  <c r="C13410" i="1" a="1"/>
  <c r="C16886" i="1" a="1"/>
  <c r="C17650" i="1" a="1"/>
  <c r="C17880" i="1" a="1"/>
  <c r="C16569" i="1" a="1"/>
  <c r="C16782" i="1" a="1"/>
  <c r="C19489" i="1" a="1"/>
  <c r="C12935" i="1" a="1"/>
  <c r="C17609" i="1" a="1"/>
  <c r="C15741" i="1" a="1"/>
  <c r="C14120" i="1" a="1"/>
  <c r="C8775" i="1" a="1"/>
  <c r="C18392" i="1" a="1"/>
  <c r="C12660" i="1" a="1"/>
  <c r="C17769" i="1" a="1"/>
  <c r="C13041" i="1" a="1"/>
  <c r="C14800" i="1" a="1"/>
  <c r="C13575" i="1" a="1"/>
  <c r="C16969" i="1" a="1"/>
  <c r="C19700" i="1" a="1"/>
  <c r="C7538" i="1" a="1"/>
  <c r="C18218" i="1" a="1"/>
  <c r="C14839" i="1" a="1"/>
  <c r="C11732" i="1" a="1"/>
  <c r="C18857" i="1" a="1"/>
  <c r="C12740" i="1" a="1"/>
  <c r="C12744" i="1" a="1"/>
  <c r="C15752" i="1" a="1"/>
  <c r="C16135" i="1" a="1"/>
  <c r="C14733" i="1" a="1"/>
  <c r="C11571" i="1" a="1"/>
  <c r="C6889" i="1" a="1"/>
  <c r="C18661" i="1" a="1"/>
  <c r="C12083" i="1" a="1"/>
  <c r="C5912" i="1" a="1"/>
  <c r="C18465" i="1" a="1"/>
  <c r="C19272" i="1" a="1"/>
  <c r="C14508" i="1" a="1"/>
  <c r="C7544" i="1" a="1"/>
  <c r="C17989" i="1" a="1"/>
  <c r="C16409" i="1" a="1"/>
  <c r="C18835" i="1" a="1"/>
  <c r="C16722" i="1" a="1"/>
  <c r="C18764" i="1" a="1"/>
  <c r="C8412" i="1" a="1"/>
  <c r="C15426" i="1" a="1"/>
  <c r="C13577" i="1" a="1"/>
  <c r="C4960" i="1" a="1"/>
  <c r="C7121" i="1" a="1"/>
  <c r="C9144" i="1" a="1"/>
  <c r="C17808" i="1" a="1"/>
  <c r="C8649" i="1" a="1"/>
  <c r="C10062" i="1" a="1"/>
  <c r="C7787" i="1" a="1"/>
  <c r="C5324" i="1" a="1"/>
  <c r="C8467" i="1" a="1"/>
  <c r="C12271" i="1" a="1"/>
  <c r="C8125" i="1" a="1"/>
  <c r="C8055" i="1" a="1"/>
  <c r="C11577" i="1" a="1"/>
  <c r="C7963" i="1" a="1"/>
  <c r="C9933" i="1" a="1"/>
  <c r="C13045" i="1" a="1"/>
  <c r="C10938" i="1" a="1"/>
  <c r="C17413" i="1" a="1"/>
  <c r="C17512" i="1" a="1"/>
  <c r="C17346" i="1" a="1"/>
  <c r="C15017" i="1" a="1"/>
  <c r="C13141" i="1" a="1"/>
  <c r="C17671" i="1" a="1"/>
  <c r="C8518" i="1" a="1"/>
  <c r="C17417" i="1" a="1"/>
  <c r="C19245" i="1" a="1"/>
  <c r="C15560" i="1" a="1"/>
  <c r="C14005" i="1" a="1"/>
  <c r="C19386" i="1" a="1"/>
  <c r="C8075" i="1" a="1"/>
  <c r="C13776" i="1" a="1"/>
  <c r="C10313" i="1" a="1"/>
  <c r="C16609" i="1" a="1"/>
  <c r="C16072" i="1" a="1"/>
  <c r="C16254" i="1" a="1"/>
  <c r="C14870" i="1" a="1"/>
  <c r="C9488" i="1" a="1"/>
  <c r="C14083" i="1" a="1"/>
  <c r="C15758" i="1" a="1"/>
  <c r="C6031" i="1" a="1"/>
  <c r="C12647" i="1" a="1"/>
  <c r="C16592" i="1" a="1"/>
  <c r="C18704" i="1" a="1"/>
  <c r="C14143" i="1" a="1"/>
  <c r="C14613" i="1" a="1"/>
  <c r="C9414" i="1" a="1"/>
  <c r="C14639" i="1" a="1"/>
  <c r="C6292" i="1" a="1"/>
  <c r="C13924" i="1" a="1"/>
  <c r="C17440" i="1" a="1"/>
  <c r="C18409" i="1" a="1"/>
  <c r="C19063" i="1" a="1"/>
  <c r="C18178" i="1" a="1"/>
  <c r="C12949" i="1" a="1"/>
  <c r="C15253" i="1" a="1"/>
  <c r="C14396" i="1" a="1"/>
  <c r="C13569" i="1" a="1"/>
  <c r="C16090" i="1" a="1"/>
  <c r="C8168" i="1" a="1"/>
  <c r="C8846" i="1" a="1"/>
  <c r="C5474" i="1" a="1"/>
  <c r="C8843" i="1" a="1"/>
  <c r="C12901" i="1" a="1"/>
  <c r="C11913" i="1" a="1"/>
  <c r="C5829" i="1" a="1"/>
  <c r="C15113" i="1" a="1"/>
  <c r="C11954" i="1" a="1"/>
  <c r="C10622" i="1" a="1"/>
  <c r="C14160" i="1" a="1"/>
  <c r="C8459" i="1" a="1"/>
  <c r="C7178" i="1" a="1"/>
  <c r="C11288" i="1" a="1"/>
  <c r="C10333" i="1" a="1"/>
  <c r="C15547" i="1" a="1"/>
  <c r="C9307" i="1" a="1"/>
  <c r="C10099" i="1" a="1"/>
  <c r="C18927" i="1" a="1"/>
  <c r="C19279" i="1" a="1"/>
  <c r="C15066" i="1" a="1"/>
  <c r="C8578" i="1" a="1"/>
  <c r="C12058" i="1" a="1"/>
  <c r="C13767" i="1" a="1"/>
  <c r="C11595" i="1" a="1"/>
  <c r="C11044" i="1" a="1"/>
  <c r="C19587" i="1" a="1"/>
  <c r="C15314" i="1" a="1"/>
  <c r="C10522" i="1" a="1"/>
  <c r="C16276" i="1" a="1"/>
  <c r="C16968" i="1" a="1"/>
  <c r="C15068" i="1" a="1"/>
  <c r="C16318" i="1" a="1"/>
  <c r="C11555" i="1" a="1"/>
  <c r="C14449" i="1" a="1"/>
  <c r="C17156" i="1" a="1"/>
  <c r="C16466" i="1" a="1"/>
  <c r="C8772" i="1" a="1"/>
  <c r="C15443" i="1" a="1"/>
  <c r="C19713" i="1" a="1"/>
  <c r="C17656" i="1" a="1"/>
  <c r="C11876" i="1" a="1"/>
  <c r="C14426" i="1" a="1"/>
  <c r="C15539" i="1" a="1"/>
  <c r="C12722" i="1" a="1"/>
  <c r="C19389" i="1" a="1"/>
  <c r="C8465" i="1" a="1"/>
  <c r="C7973" i="1" a="1"/>
  <c r="C18020" i="1" a="1"/>
  <c r="C10458" i="1" a="1"/>
  <c r="C16824" i="1" a="1"/>
  <c r="C16531" i="1" a="1"/>
  <c r="C10728" i="1" a="1"/>
  <c r="C16741" i="1" a="1"/>
  <c r="C12318" i="1" a="1"/>
  <c r="C7995" i="1" a="1"/>
  <c r="C19722" i="1" a="1"/>
  <c r="C10727" i="1" a="1"/>
  <c r="C13538" i="1" a="1"/>
  <c r="C14650" i="1" a="1"/>
  <c r="C8589" i="1" a="1"/>
  <c r="C18256" i="1" a="1"/>
  <c r="C16783" i="1" a="1"/>
  <c r="C19234" i="1" a="1"/>
  <c r="C6615" i="1" a="1"/>
  <c r="C13928" i="1" a="1"/>
  <c r="C15949" i="1" a="1"/>
  <c r="C8852" i="1" a="1"/>
  <c r="C11886" i="1" a="1"/>
  <c r="C7721" i="1" a="1"/>
  <c r="C8065" i="1" a="1"/>
  <c r="C19174" i="1" a="1"/>
  <c r="C12816" i="1" a="1"/>
  <c r="C11585" i="1" a="1"/>
  <c r="C6397" i="1" a="1"/>
  <c r="C12339" i="1" a="1"/>
  <c r="C14712" i="1" a="1"/>
  <c r="C16012" i="1" a="1"/>
  <c r="C9819" i="1" a="1"/>
  <c r="C19006" i="1" a="1"/>
  <c r="C12694" i="1" a="1"/>
  <c r="C9609" i="1" a="1"/>
  <c r="C16006" i="1" a="1"/>
  <c r="C13883" i="1" a="1"/>
  <c r="C10995" i="1" a="1"/>
  <c r="C11486" i="1" a="1"/>
  <c r="C13954" i="1" a="1"/>
  <c r="C13422" i="1" a="1"/>
  <c r="C15204" i="1" a="1"/>
  <c r="C13913" i="1" a="1"/>
  <c r="C12207" i="1" a="1"/>
  <c r="C15401" i="1" a="1"/>
  <c r="C10923" i="1" a="1"/>
  <c r="C14338" i="1" a="1"/>
  <c r="C12668" i="1" a="1"/>
  <c r="C15737" i="1" a="1"/>
  <c r="C17330" i="1" a="1"/>
  <c r="C11436" i="1" a="1"/>
  <c r="C17348" i="1" a="1"/>
  <c r="C17318" i="1" a="1"/>
  <c r="C15342" i="1" a="1"/>
  <c r="C10387" i="1" a="1"/>
  <c r="C13251" i="1" a="1"/>
  <c r="C16315" i="1" a="1"/>
  <c r="C16766" i="1" a="1"/>
  <c r="C10552" i="1" a="1"/>
  <c r="C11731" i="1" a="1"/>
  <c r="C10593" i="1" a="1"/>
  <c r="C13906" i="1" a="1"/>
  <c r="C12898" i="1" a="1"/>
  <c r="C19363" i="1" a="1"/>
  <c r="C11184" i="1" a="1"/>
  <c r="C16434" i="1" a="1"/>
  <c r="C15125" i="1" a="1"/>
  <c r="C6754" i="1" a="1"/>
  <c r="C10263" i="1" a="1"/>
  <c r="C7282" i="1" a="1"/>
  <c r="C18172" i="1" a="1"/>
  <c r="C14504" i="1" a="1"/>
  <c r="C19513" i="1" a="1"/>
  <c r="C14209" i="1" a="1"/>
  <c r="C8659" i="1" a="1"/>
  <c r="C16901" i="1" a="1"/>
  <c r="C15218" i="1" a="1"/>
  <c r="C10129" i="1" a="1"/>
  <c r="C7415" i="1" a="1"/>
  <c r="C18039" i="1" a="1"/>
  <c r="C7584" i="1" a="1"/>
  <c r="C15683" i="1" a="1"/>
  <c r="C10201" i="1" a="1"/>
  <c r="C8163" i="1" a="1"/>
  <c r="C12981" i="1" a="1"/>
  <c r="C14403" i="1" a="1"/>
  <c r="C13464" i="1" a="1"/>
  <c r="C12122" i="1" a="1"/>
  <c r="C7175" i="1" a="1"/>
  <c r="C11185" i="1" a="1"/>
  <c r="C4989" i="1" a="1"/>
  <c r="C7421" i="1" a="1"/>
  <c r="C7188" i="1" a="1"/>
  <c r="C9116" i="1" a="1"/>
  <c r="C6732" i="1" a="1"/>
  <c r="C10223" i="1" a="1"/>
  <c r="C19590" i="1" a="1"/>
  <c r="C10296" i="1" a="1"/>
  <c r="C13078" i="1" a="1"/>
  <c r="C13390" i="1" a="1"/>
  <c r="C16553" i="1" a="1"/>
  <c r="C16835" i="1" a="1"/>
  <c r="C13038" i="1" a="1"/>
  <c r="C18194" i="1" a="1"/>
  <c r="C12931" i="1" a="1"/>
  <c r="C17820" i="1" a="1"/>
  <c r="C11301" i="1" a="1"/>
  <c r="C10931" i="1" a="1"/>
  <c r="C13556" i="1" a="1"/>
  <c r="C14282" i="1" a="1"/>
  <c r="C18526" i="1" a="1"/>
  <c r="C14668" i="1" a="1"/>
  <c r="C7903" i="1" a="1"/>
  <c r="C17630" i="1" a="1"/>
  <c r="C10398" i="1" a="1"/>
  <c r="C9224" i="1" a="1"/>
  <c r="C14081" i="1" a="1"/>
  <c r="C16373" i="1" a="1"/>
  <c r="C19142" i="1" a="1"/>
  <c r="C15572" i="1" a="1"/>
  <c r="C10346" i="1" a="1"/>
  <c r="C16525" i="1" a="1"/>
  <c r="C14676" i="1" a="1"/>
  <c r="C15896" i="1" a="1"/>
  <c r="C17535" i="1" a="1"/>
  <c r="C14523" i="1" a="1"/>
  <c r="C15518" i="1" a="1"/>
  <c r="C17118" i="1" a="1"/>
  <c r="C14645" i="1" a="1"/>
  <c r="C19690" i="1" a="1"/>
  <c r="C12034" i="1" a="1"/>
  <c r="C7623" i="1" a="1"/>
  <c r="C19084" i="1" a="1"/>
  <c r="C15155" i="1" a="1"/>
  <c r="C19717" i="1" a="1"/>
  <c r="C16103" i="1" a="1"/>
  <c r="C13950" i="1" a="1"/>
  <c r="C18501" i="1" a="1"/>
  <c r="C12525" i="1" a="1"/>
  <c r="C11284" i="1" a="1"/>
  <c r="C17327" i="1" a="1"/>
  <c r="C14476" i="1" a="1"/>
  <c r="C19656" i="1" a="1"/>
  <c r="C15372" i="1" a="1"/>
  <c r="C12231" i="1" a="1"/>
  <c r="C17415" i="1" a="1"/>
  <c r="C16485" i="1" a="1"/>
  <c r="C12643" i="1" a="1"/>
  <c r="C11095" i="1" a="1"/>
  <c r="C7760" i="1" a="1"/>
  <c r="C8898" i="1" a="1"/>
  <c r="C11273" i="1" a="1"/>
  <c r="C15410" i="1" a="1"/>
  <c r="C6496" i="1" a="1"/>
  <c r="C8330" i="1" a="1"/>
  <c r="C8081" i="1" a="1"/>
  <c r="C8416" i="1" a="1"/>
  <c r="C11992" i="1" a="1"/>
  <c r="C12033" i="1" a="1"/>
  <c r="C13801" i="1" a="1"/>
  <c r="C6884" i="1" a="1"/>
  <c r="C8422" i="1" a="1"/>
  <c r="C13068" i="1" a="1"/>
  <c r="C16081" i="1" a="1"/>
  <c r="C18273" i="1" a="1"/>
  <c r="C18305" i="1" a="1"/>
  <c r="C13867" i="1" a="1"/>
  <c r="C19471" i="1" a="1"/>
  <c r="C10988" i="1" a="1"/>
  <c r="C14541" i="1" a="1"/>
  <c r="C11226" i="1" a="1"/>
  <c r="C8247" i="1" a="1"/>
  <c r="C14176" i="1" a="1"/>
  <c r="C11623" i="1" a="1"/>
  <c r="C14802" i="1" a="1"/>
  <c r="C13399" i="1" a="1"/>
  <c r="C14007" i="1" a="1"/>
  <c r="C16312" i="1" a="1"/>
  <c r="C13698" i="1" a="1"/>
  <c r="C11429" i="1" a="1"/>
  <c r="C16079" i="1" a="1"/>
  <c r="C17185" i="1" a="1"/>
  <c r="C15821" i="1" a="1"/>
  <c r="C14253" i="1" a="1"/>
  <c r="C10697" i="1" a="1"/>
  <c r="C18541" i="1" a="1"/>
  <c r="C15873" i="1" a="1"/>
  <c r="C13603" i="1" a="1"/>
  <c r="C13781" i="1" a="1"/>
  <c r="C19562" i="1" a="1"/>
  <c r="C16495" i="1" a="1"/>
  <c r="C15084" i="1" a="1"/>
  <c r="C18354" i="1" a="1"/>
  <c r="C18278" i="1" a="1"/>
  <c r="C10219" i="1" a="1"/>
  <c r="C16225" i="1" a="1"/>
  <c r="C9233" i="1" a="1"/>
  <c r="C9159" i="1" a="1"/>
  <c r="C13555" i="1" a="1"/>
  <c r="C16429" i="1" a="1"/>
  <c r="C10325" i="1" a="1"/>
  <c r="C11496" i="1" a="1"/>
  <c r="C15867" i="1" a="1"/>
  <c r="C18546" i="1" a="1"/>
  <c r="C19404" i="1" a="1"/>
  <c r="C9274" i="1" a="1"/>
  <c r="C14821" i="1" a="1"/>
  <c r="C14051" i="1" a="1"/>
  <c r="C14216" i="1" a="1"/>
  <c r="C13227" i="1" a="1"/>
  <c r="C19164" i="1" a="1"/>
  <c r="C14405" i="1" a="1"/>
  <c r="C14206" i="1" a="1"/>
  <c r="C13064" i="1" a="1"/>
  <c r="C7879" i="1" a="1"/>
  <c r="C8881" i="1" a="1"/>
  <c r="C10946" i="1" a="1"/>
  <c r="C17094" i="1" a="1"/>
  <c r="C18877" i="1" a="1"/>
  <c r="C11303" i="1" a="1"/>
  <c r="C9563" i="1" a="1"/>
  <c r="C18313" i="1" a="1"/>
  <c r="C11358" i="1" a="1"/>
  <c r="C11193" i="1" a="1"/>
  <c r="C12980" i="1" a="1"/>
  <c r="C19177" i="1" a="1"/>
  <c r="C19151" i="1" a="1"/>
  <c r="C8329" i="1" a="1"/>
  <c r="C16488" i="1" a="1"/>
  <c r="C13837" i="1" a="1"/>
  <c r="C10731" i="1" a="1"/>
  <c r="C12079" i="1" a="1"/>
  <c r="C17881" i="1" a="1"/>
  <c r="C18120" i="1" a="1"/>
  <c r="C17562" i="1" a="1"/>
  <c r="C18447" i="1" a="1"/>
  <c r="C15874" i="1" a="1"/>
  <c r="C18277" i="1" a="1"/>
  <c r="C18379" i="1" a="1"/>
  <c r="C13879" i="1" a="1"/>
  <c r="C16711" i="1" a="1"/>
  <c r="C18516" i="1" a="1"/>
  <c r="C16289" i="1" a="1"/>
  <c r="C19432" i="1" a="1"/>
  <c r="C16617" i="1" a="1"/>
  <c r="C12214" i="1" a="1"/>
  <c r="C13857" i="1" a="1"/>
  <c r="C17437" i="1" a="1"/>
  <c r="C18180" i="1" a="1"/>
  <c r="C16990" i="1" a="1"/>
  <c r="C18122" i="1" a="1"/>
  <c r="C19430" i="1" a="1"/>
  <c r="C14241" i="1" a="1"/>
  <c r="C18987" i="1" a="1"/>
  <c r="C17486" i="1" a="1"/>
  <c r="C14882" i="1" a="1"/>
  <c r="C15686" i="1" a="1"/>
  <c r="C13484" i="1" a="1"/>
  <c r="C17593" i="1" a="1"/>
  <c r="C13629" i="1" a="1"/>
  <c r="C13607" i="1" a="1"/>
  <c r="C17108" i="1" a="1"/>
  <c r="C11736" i="1" a="1"/>
  <c r="C13104" i="1" a="1"/>
  <c r="C13447" i="1" a="1"/>
  <c r="C11964" i="1" a="1"/>
  <c r="C19278" i="1" a="1"/>
  <c r="C8924" i="1" a="1"/>
  <c r="C15143" i="1" a="1"/>
  <c r="C10414" i="1" a="1"/>
  <c r="C17122" i="1" a="1"/>
  <c r="C18745" i="1" a="1"/>
  <c r="C13687" i="1" a="1"/>
  <c r="C11091" i="1" a="1"/>
  <c r="C12376" i="1" a="1"/>
  <c r="C19147" i="1" a="1"/>
  <c r="C16183" i="1" a="1"/>
  <c r="C12926" i="1" a="1"/>
  <c r="C15248" i="1" a="1"/>
  <c r="C16242" i="1" a="1"/>
  <c r="C16992" i="1" a="1"/>
  <c r="C19637" i="1" a="1"/>
  <c r="C10409" i="1" a="1"/>
  <c r="C8919" i="1" a="1"/>
  <c r="C16599" i="1" a="1"/>
  <c r="C16702" i="1" a="1"/>
  <c r="C14109" i="1" a="1"/>
  <c r="C16032" i="1" a="1"/>
  <c r="C16060" i="1" a="1"/>
  <c r="C14812" i="1" a="1"/>
  <c r="C17658" i="1" a="1"/>
  <c r="C18983" i="1" a="1"/>
  <c r="C12285" i="1" a="1"/>
  <c r="C14221" i="1" a="1"/>
  <c r="C18861" i="1" a="1"/>
  <c r="C14299" i="1" a="1"/>
  <c r="C16504" i="1" a="1"/>
  <c r="C19740" i="1" a="1"/>
  <c r="C14432" i="1" a="1"/>
  <c r="C18914" i="1" a="1"/>
  <c r="C14893" i="1" a="1"/>
  <c r="C18675" i="1" a="1"/>
  <c r="C14527" i="1" a="1"/>
  <c r="C16913" i="1" a="1"/>
  <c r="C14987" i="1" a="1"/>
  <c r="C18923" i="1" a="1"/>
  <c r="C17291" i="1" a="1"/>
  <c r="C19648" i="1" a="1"/>
  <c r="C18929" i="1" a="1"/>
  <c r="C15717" i="1" a="1"/>
  <c r="C15600" i="1" a="1"/>
  <c r="C17974" i="1" a="1"/>
  <c r="C18961" i="1" a="1"/>
  <c r="C13873" i="1" a="1"/>
  <c r="C12721" i="1" a="1"/>
  <c r="C18144" i="1" a="1"/>
  <c r="C18388" i="1" a="1"/>
  <c r="C18567" i="1" a="1"/>
  <c r="C13285" i="1" a="1"/>
  <c r="C18603" i="1" a="1"/>
  <c r="C17894" i="1" a="1"/>
  <c r="C17984" i="1" a="1"/>
  <c r="C10027" i="1" a="1"/>
  <c r="C10365" i="1" a="1"/>
  <c r="C12572" i="1" a="1"/>
  <c r="C18005" i="1" a="1"/>
  <c r="C19595" i="1" a="1"/>
  <c r="C11537" i="1" a="1"/>
  <c r="C15828" i="1" a="1"/>
  <c r="C16036" i="1" a="1"/>
  <c r="C19552" i="1" a="1"/>
  <c r="C15601" i="1" a="1"/>
  <c r="C11342" i="1" a="1"/>
  <c r="C13784" i="1" a="1"/>
  <c r="C16335" i="1" a="1"/>
  <c r="C11891" i="1" a="1"/>
  <c r="C11875" i="1" a="1"/>
  <c r="C13198" i="1" a="1"/>
  <c r="C10704" i="1" a="1"/>
  <c r="C13613" i="1" a="1"/>
  <c r="C15652" i="1" a="1"/>
  <c r="C14979" i="1" a="1"/>
  <c r="C19392" i="1" a="1"/>
  <c r="C7792" i="1" a="1"/>
  <c r="C17985" i="1" a="1"/>
  <c r="C14745" i="1" a="1"/>
  <c r="C18793" i="1" a="1"/>
  <c r="C16121" i="1" a="1"/>
  <c r="C19631" i="1" a="1"/>
  <c r="C14446" i="1" a="1"/>
  <c r="C18560" i="1" a="1"/>
  <c r="C17893" i="1" a="1"/>
  <c r="C13170" i="1" a="1"/>
  <c r="C16794" i="1" a="1"/>
  <c r="C15792" i="1" a="1"/>
  <c r="C15651" i="1" a="1"/>
  <c r="C18576" i="1" a="1"/>
  <c r="C17483" i="1" a="1"/>
  <c r="C18257" i="1" a="1"/>
  <c r="C12052" i="1" a="1"/>
  <c r="C10389" i="1" a="1"/>
  <c r="C16083" i="1" a="1"/>
  <c r="C16749" i="1" a="1"/>
  <c r="C17996" i="1" a="1"/>
  <c r="C18412" i="1" a="1"/>
  <c r="C14784" i="1" a="1"/>
  <c r="C17861" i="1" a="1"/>
  <c r="C14117" i="1" a="1"/>
  <c r="C14567" i="1" a="1"/>
  <c r="C16966" i="1" a="1"/>
  <c r="C15977" i="1" a="1"/>
  <c r="C14096" i="1" a="1"/>
  <c r="C14070" i="1" a="1"/>
  <c r="C14973" i="1" a="1"/>
  <c r="C14461" i="1" a="1"/>
  <c r="C16588" i="1" a="1"/>
  <c r="C14397" i="1" a="1"/>
  <c r="C12817" i="1" a="1"/>
  <c r="C19299" i="1" a="1"/>
  <c r="C12786" i="1" a="1"/>
  <c r="C15208" i="1" a="1"/>
  <c r="C19676" i="1" a="1"/>
  <c r="C10144" i="1" a="1"/>
  <c r="C12025" i="1" a="1"/>
  <c r="C17309" i="1" a="1"/>
  <c r="C18036" i="1" a="1"/>
  <c r="C14966" i="1" a="1"/>
  <c r="C14863" i="1" a="1"/>
  <c r="C19087" i="1" a="1"/>
  <c r="C14532" i="1" a="1"/>
  <c r="C12354" i="1" a="1"/>
  <c r="C14147" i="1" a="1"/>
  <c r="C15913" i="1" a="1"/>
  <c r="C16351" i="1" a="1"/>
  <c r="C6436" i="1" a="1"/>
  <c r="C11248" i="1" a="1"/>
  <c r="C11945" i="1" a="1"/>
  <c r="C18534" i="1" a="1"/>
  <c r="C16892" i="1" a="1"/>
  <c r="C14207" i="1" a="1"/>
  <c r="C17455" i="1" a="1"/>
  <c r="C17877" i="1" a="1"/>
  <c r="C17420" i="1" a="1"/>
  <c r="C17659" i="1" a="1"/>
  <c r="C15287" i="1" a="1"/>
  <c r="C17463" i="1" a="1"/>
  <c r="C16595" i="1" a="1"/>
  <c r="C19483" i="1" a="1"/>
  <c r="C19664" i="1" a="1"/>
  <c r="C14879" i="1" a="1"/>
  <c r="C19205" i="1" a="1"/>
  <c r="C14373" i="1" a="1"/>
  <c r="C10672" i="1" a="1"/>
  <c r="C16138" i="1" a="1"/>
  <c r="C19280" i="1" a="1"/>
  <c r="C12738" i="1" a="1"/>
  <c r="C14320" i="1" a="1"/>
  <c r="C14707" i="1" a="1"/>
  <c r="C19687" i="1" a="1"/>
  <c r="C16380" i="1" a="1"/>
  <c r="C9507" i="1" a="1"/>
  <c r="C18408" i="1" a="1"/>
  <c r="C19497" i="1" a="1"/>
  <c r="C18110" i="1" a="1"/>
  <c r="C14808" i="1" a="1"/>
  <c r="C12696" i="1" a="1"/>
  <c r="C16334" i="1" a="1"/>
  <c r="C9889" i="1" a="1"/>
  <c r="C13231" i="1" a="1"/>
  <c r="C18720" i="1" a="1"/>
  <c r="C14736" i="1" a="1"/>
  <c r="C19150" i="1" a="1"/>
  <c r="C13414" i="1" a="1"/>
  <c r="C17295" i="1" a="1"/>
  <c r="C9903" i="1" a="1"/>
  <c r="C14998" i="1" a="1"/>
  <c r="C17799" i="1" a="1"/>
  <c r="C14248" i="1" a="1"/>
  <c r="C17124" i="1" a="1"/>
  <c r="C14700" i="1" a="1"/>
  <c r="C17957" i="1" a="1"/>
  <c r="C17245" i="1" a="1"/>
  <c r="C11971" i="1" a="1"/>
  <c r="C12765" i="1" a="1"/>
  <c r="C15573" i="1" a="1"/>
  <c r="C8994" i="1" a="1"/>
  <c r="C19493" i="1" a="1"/>
  <c r="C10108" i="1" a="1"/>
  <c r="C12198" i="1" a="1"/>
  <c r="C14103" i="1" a="1"/>
  <c r="C15226" i="1" a="1"/>
  <c r="C18275" i="1" a="1"/>
  <c r="C12685" i="1" a="1"/>
  <c r="C18768" i="1" a="1"/>
  <c r="C15766" i="1" a="1"/>
  <c r="C10606" i="1" a="1"/>
  <c r="C15261" i="1" a="1"/>
  <c r="C17063" i="1" a="1"/>
  <c r="C12789" i="1" a="1"/>
  <c r="C16562" i="1" a="1"/>
  <c r="C11405" i="1" a="1"/>
  <c r="C18468" i="1" a="1"/>
  <c r="C9954" i="1" a="1"/>
  <c r="C13669" i="1" a="1"/>
  <c r="C19038" i="1" a="1"/>
  <c r="C16658" i="1" a="1"/>
  <c r="C17510" i="1" a="1"/>
  <c r="C12185" i="1" a="1"/>
  <c r="C15296" i="1" a="1"/>
  <c r="C17793" i="1" a="1"/>
  <c r="C18334" i="1" a="1"/>
  <c r="C16127" i="1" a="1"/>
  <c r="C17922" i="1" a="1"/>
  <c r="C11856" i="1" a="1"/>
  <c r="C14768" i="1" a="1"/>
  <c r="C12603" i="1" a="1"/>
  <c r="C18061" i="1" a="1"/>
  <c r="C12346" i="1" a="1"/>
  <c r="C18751" i="1" a="1"/>
  <c r="C17215" i="1" a="1"/>
  <c r="C13395" i="1" a="1"/>
  <c r="C14681" i="1" a="1"/>
  <c r="C16575" i="1" a="1"/>
  <c r="C14603" i="1" a="1"/>
  <c r="C14990" i="1" a="1"/>
  <c r="C14571" i="1" a="1"/>
  <c r="C9059" i="1" a="1"/>
  <c r="C17952" i="1" a="1"/>
  <c r="C19630" i="1" a="1"/>
  <c r="C13420" i="1" a="1"/>
  <c r="C13570" i="1" a="1"/>
  <c r="C17433" i="1" a="1"/>
  <c r="C14380" i="1" a="1"/>
  <c r="C13268" i="1" a="1"/>
  <c r="C17388" i="1" a="1"/>
  <c r="C18190" i="1" a="1"/>
  <c r="C15040" i="1" a="1"/>
  <c r="C15203" i="1" a="1"/>
  <c r="C18378" i="1" a="1"/>
  <c r="C16166" i="1" a="1"/>
  <c r="C14703" i="1" a="1"/>
  <c r="C16055" i="1" a="1"/>
  <c r="C10294" i="1" a="1"/>
  <c r="C13721" i="1" a="1"/>
  <c r="C16727" i="1" a="1"/>
  <c r="C13111" i="1" a="1"/>
  <c r="C10418" i="1" a="1"/>
  <c r="C19167" i="1" a="1"/>
  <c r="C18839" i="1" a="1"/>
  <c r="C14178" i="1" a="1"/>
  <c r="C19125" i="1" a="1"/>
  <c r="C11078" i="1" a="1"/>
  <c r="C18477" i="1" a="1"/>
  <c r="C8013" i="1" a="1"/>
  <c r="C14217" i="1" a="1"/>
  <c r="C10123" i="1" a="1"/>
  <c r="C19675" i="1" a="1"/>
  <c r="C14283" i="1" a="1"/>
  <c r="C12683" i="1" a="1"/>
  <c r="C14628" i="1" a="1"/>
  <c r="C12943" i="1" a="1"/>
  <c r="C11599" i="1" a="1"/>
  <c r="C10463" i="1" a="1"/>
  <c r="C8011" i="1" a="1"/>
  <c r="C15399" i="1" a="1"/>
  <c r="C18346" i="1" a="1"/>
  <c r="C13157" i="1" a="1"/>
  <c r="C16751" i="1" a="1"/>
  <c r="C16779" i="1" a="1"/>
  <c r="C12004" i="1" a="1"/>
  <c r="C18114" i="1" a="1"/>
  <c r="C15294" i="1" a="1"/>
  <c r="C7866" i="1" a="1"/>
  <c r="C18261" i="1" a="1"/>
  <c r="C16035" i="1" a="1"/>
  <c r="C7906" i="1" a="1"/>
  <c r="C18765" i="1" a="1"/>
  <c r="C18598" i="1" a="1"/>
  <c r="C19117" i="1" a="1"/>
  <c r="C10485" i="1" a="1"/>
  <c r="C16431" i="1" a="1"/>
  <c r="C13256" i="1" a="1"/>
  <c r="C16080" i="1" a="1"/>
  <c r="C12633" i="1" a="1"/>
  <c r="C19196" i="1" a="1"/>
  <c r="C15021" i="1" a="1"/>
  <c r="C14161" i="1" a="1"/>
  <c r="C19527" i="1" a="1"/>
  <c r="C17311" i="1" a="1"/>
  <c r="C18329" i="1" a="1"/>
  <c r="C19545" i="1" a="1"/>
  <c r="C14957" i="1" a="1"/>
  <c r="C8349" i="1" a="1"/>
  <c r="C13959" i="1" a="1"/>
  <c r="C13426" i="1" a="1"/>
  <c r="C12013" i="1" a="1"/>
  <c r="C13348" i="1" a="1"/>
  <c r="C11579" i="1" a="1"/>
  <c r="C19259" i="1" a="1"/>
  <c r="C12709" i="1" a="1"/>
  <c r="C12830" i="1" a="1"/>
  <c r="C9880" i="1" a="1"/>
  <c r="C17495" i="1" a="1"/>
  <c r="C9780" i="1" a="1"/>
  <c r="C18618" i="1" a="1"/>
  <c r="C14921" i="1" a="1"/>
  <c r="C7981" i="1" a="1"/>
  <c r="C10493" i="1" a="1"/>
  <c r="C18264" i="1" a="1"/>
  <c r="C19359" i="1" a="1"/>
  <c r="C14484" i="1" a="1"/>
  <c r="C17280" i="1" a="1"/>
  <c r="C19621" i="1" a="1"/>
  <c r="C18910" i="1" a="1"/>
  <c r="C15851" i="1" a="1"/>
  <c r="C13625" i="1" a="1"/>
  <c r="C11394" i="1" a="1"/>
  <c r="C17839" i="1" a="1"/>
  <c r="C17470" i="1" a="1"/>
  <c r="C16341" i="1" a="1"/>
  <c r="C19412" i="1" a="1"/>
  <c r="C16902" i="1" a="1"/>
  <c r="C16446" i="1" a="1"/>
  <c r="C11015" i="1" a="1"/>
  <c r="C11216" i="1" a="1"/>
  <c r="C13091" i="1" a="1"/>
  <c r="C14199" i="1" a="1"/>
  <c r="C15797" i="1" a="1"/>
  <c r="C18196" i="1" a="1"/>
  <c r="C15112" i="1" a="1"/>
  <c r="C14319" i="1" a="1"/>
  <c r="C12507" i="1" a="1"/>
  <c r="C16349" i="1" a="1"/>
  <c r="C10239" i="1" a="1"/>
  <c r="C14747" i="1" a="1"/>
  <c r="C14385" i="1" a="1"/>
  <c r="C16173" i="1" a="1"/>
  <c r="C15363" i="1" a="1"/>
  <c r="C17738" i="1" a="1"/>
  <c r="C19575" i="1" a="1"/>
  <c r="C9005" i="1" a="1"/>
  <c r="C10543" i="1" a="1"/>
  <c r="C12544" i="1" a="1"/>
  <c r="C19343" i="1" a="1"/>
  <c r="C19570" i="1" a="1"/>
  <c r="C17626" i="1" a="1"/>
  <c r="C13333" i="1" a="1"/>
  <c r="C15145" i="1" a="1"/>
  <c r="C11677" i="1" a="1"/>
  <c r="C15857" i="1" a="1"/>
  <c r="C18065" i="1" a="1"/>
  <c r="C18822" i="1" a="1"/>
  <c r="C19639" i="1" a="1"/>
  <c r="C16788" i="1" a="1"/>
  <c r="C17606" i="1" a="1"/>
  <c r="C17049" i="1" a="1"/>
  <c r="C14335" i="1" a="1"/>
  <c r="C19728" i="1" a="1"/>
  <c r="C18398" i="1" a="1"/>
  <c r="C10076" i="1" a="1"/>
  <c r="C12308" i="1" a="1"/>
  <c r="C10865" i="1" a="1"/>
  <c r="C15945" i="1" a="1"/>
  <c r="C13291" i="1" a="1"/>
  <c r="C15014" i="1" a="1"/>
  <c r="C10934" i="1" a="1"/>
  <c r="C11923" i="1" a="1"/>
  <c r="C19141" i="1" a="1"/>
  <c r="C18732" i="1" a="1"/>
  <c r="C16956" i="1" a="1"/>
  <c r="C18828" i="1" a="1"/>
  <c r="C11382" i="1" a="1"/>
  <c r="C18497" i="1" a="1"/>
  <c r="C10791" i="1" a="1"/>
  <c r="C10244" i="1" a="1"/>
  <c r="C18484" i="1" a="1"/>
  <c r="C15996" i="1" a="1"/>
  <c r="C13722" i="1" a="1"/>
  <c r="C18451" i="1" a="1"/>
  <c r="C16613" i="1" a="1"/>
  <c r="C16988" i="1" a="1"/>
  <c r="C16831" i="1" a="1"/>
  <c r="C8638" i="1" a="1"/>
  <c r="C17113" i="1" a="1"/>
  <c r="C17103" i="1" a="1"/>
  <c r="C14687" i="1" a="1"/>
  <c r="C17835" i="1" a="1"/>
  <c r="C14517" i="1" a="1"/>
  <c r="C19243" i="1" a="1"/>
  <c r="C18920" i="1" a="1"/>
  <c r="C13060" i="1" a="1"/>
  <c r="C19088" i="1" a="1"/>
  <c r="C16838" i="1" a="1"/>
  <c r="C19031" i="1" a="1"/>
  <c r="C17998" i="1" a="1"/>
  <c r="C18189" i="1" a="1"/>
  <c r="C12667" i="1" a="1"/>
  <c r="C13899" i="1" a="1"/>
  <c r="C16417" i="1" a="1"/>
  <c r="C16523" i="1" a="1"/>
  <c r="C12977" i="1" a="1"/>
  <c r="C19309" i="1" a="1"/>
  <c r="C18024" i="1" a="1"/>
  <c r="C13839" i="1" a="1"/>
  <c r="C15878" i="1" a="1"/>
  <c r="C15679" i="1" a="1"/>
  <c r="C19693" i="1" a="1"/>
  <c r="C12743" i="1" a="1"/>
  <c r="C12115" i="1" a="1"/>
  <c r="C18102" i="1" a="1"/>
  <c r="C19739" i="1" a="1"/>
  <c r="C16924" i="1" a="1"/>
  <c r="C13135" i="1" a="1"/>
  <c r="C14679" i="1" a="1"/>
  <c r="C17669" i="1" a="1"/>
  <c r="C12538" i="1" a="1"/>
  <c r="C16489" i="1" a="1"/>
  <c r="C7112" i="1" a="1"/>
  <c r="C13280" i="1" a="1"/>
  <c r="C17684" i="1" a="1"/>
  <c r="C12912" i="1" a="1"/>
  <c r="C15447" i="1" a="1"/>
  <c r="C17694" i="1" a="1"/>
  <c r="C18095" i="1" a="1"/>
  <c r="C17233" i="1" a="1"/>
  <c r="C15784" i="1" a="1"/>
  <c r="C13380" i="1" a="1"/>
  <c r="C18221" i="1" a="1"/>
  <c r="C19585" i="1" a="1"/>
  <c r="C19737" i="1" a="1"/>
  <c r="C10681" i="1" a="1"/>
  <c r="C17746" i="1" a="1"/>
  <c r="C14665" i="1" a="1"/>
  <c r="C13503" i="1" a="1"/>
  <c r="C15243" i="1" a="1"/>
  <c r="C18887" i="1" a="1"/>
  <c r="C19401" i="1" a="1"/>
  <c r="C17501" i="1" a="1"/>
  <c r="C12442" i="1" a="1"/>
  <c r="C17096" i="1" a="1"/>
  <c r="C11025" i="1" a="1"/>
  <c r="C15947" i="1" a="1"/>
  <c r="C19733" i="1" a="1"/>
  <c r="C19542" i="1" a="1"/>
  <c r="C9649" i="1" a="1"/>
  <c r="C17184" i="1" a="1"/>
  <c r="C17623" i="1" a="1"/>
  <c r="C19249" i="1" a="1"/>
  <c r="C18063" i="1" a="1"/>
  <c r="C15806" i="1" a="1"/>
  <c r="C15875" i="1" a="1"/>
  <c r="C17141" i="1" a="1"/>
  <c r="C9440" i="1" a="1"/>
  <c r="C18689" i="1" a="1"/>
  <c r="C16723" i="1" a="1"/>
  <c r="C15239" i="1" a="1"/>
  <c r="C16590" i="1" a="1"/>
  <c r="C19132" i="1" a="1"/>
  <c r="C10496" i="1" a="1"/>
  <c r="C16370" i="1" a="1"/>
  <c r="C14530" i="1" a="1"/>
  <c r="C13571" i="1" a="1"/>
  <c r="C19364" i="1" a="1"/>
  <c r="C13573" i="1" a="1"/>
  <c r="C18115" i="1" a="1"/>
  <c r="C18758" i="1" a="1"/>
  <c r="C11180" i="1" a="1"/>
  <c r="C8233" i="1" a="1"/>
  <c r="C12658" i="1" a="1"/>
  <c r="C15994" i="1" a="1"/>
  <c r="C8592" i="1" a="1"/>
  <c r="C16750" i="1" a="1"/>
  <c r="C16316" i="1" a="1"/>
  <c r="C7979" i="1" a="1"/>
  <c r="C13679" i="1" a="1"/>
  <c r="C9810" i="1" a="1"/>
  <c r="C19629" i="1" a="1"/>
  <c r="C16181" i="1" a="1"/>
  <c r="C18955" i="1" a="1"/>
  <c r="C12498" i="1" a="1"/>
  <c r="C15032" i="1" a="1"/>
  <c r="C13517" i="1" a="1"/>
  <c r="C11976" i="1" a="1"/>
  <c r="C13859" i="1" a="1"/>
  <c r="C10652" i="1" a="1"/>
  <c r="C13710" i="1" a="1"/>
  <c r="C15862" i="1" a="1"/>
  <c r="C12146" i="1" a="1"/>
  <c r="C14355" i="1" a="1"/>
  <c r="C15995" i="1" a="1"/>
  <c r="C18840" i="1" a="1"/>
  <c r="C10575" i="1" a="1"/>
  <c r="C14771" i="1" a="1"/>
  <c r="C19678" i="1" a="1"/>
  <c r="C17435" i="1" a="1"/>
  <c r="C14611" i="1" a="1"/>
  <c r="C18781" i="1" a="1"/>
  <c r="C18762" i="1" a="1"/>
  <c r="C12404" i="1" a="1"/>
  <c r="C14375" i="1" a="1"/>
  <c r="C18911" i="1" a="1"/>
  <c r="C11169" i="1" a="1"/>
  <c r="C11129" i="1" a="1"/>
  <c r="C17885" i="1" a="1"/>
  <c r="C19143" i="1" a="1"/>
  <c r="C17166" i="1" a="1"/>
  <c r="C14167" i="1" a="1"/>
  <c r="C19153" i="1" a="1"/>
  <c r="C11482" i="1" a="1"/>
  <c r="C14223" i="1" a="1"/>
  <c r="C19123" i="1" a="1"/>
  <c r="C16378" i="1" a="1"/>
  <c r="C18625" i="1" a="1"/>
  <c r="C9473" i="1" a="1"/>
  <c r="C17425" i="1" a="1"/>
  <c r="C18816" i="1" a="1"/>
  <c r="C18670" i="1" a="1"/>
  <c r="C15948" i="1" a="1"/>
  <c r="C12580" i="1" a="1"/>
  <c r="C16474" i="1" a="1"/>
  <c r="C16310" i="1" a="1"/>
  <c r="C17679" i="1" a="1"/>
  <c r="C16674" i="1" a="1"/>
  <c r="C18214" i="1" a="1"/>
  <c r="C15728" i="1" a="1"/>
  <c r="C8156" i="1" a="1"/>
  <c r="C17350" i="1" a="1"/>
  <c r="C15605" i="1" a="1"/>
  <c r="C19584" i="1" a="1"/>
  <c r="C9712" i="1" a="1"/>
  <c r="C12320" i="1" a="1"/>
  <c r="C15383" i="1" a="1"/>
  <c r="C16765" i="1" a="1"/>
  <c r="C19616" i="1" a="1"/>
  <c r="C14959" i="1" a="1"/>
  <c r="C14127" i="1" a="1"/>
  <c r="C10054" i="1" a="1"/>
  <c r="C9905" i="1" a="1"/>
  <c r="C19131" i="1" a="1"/>
  <c r="C17675" i="1" a="1"/>
  <c r="C17521" i="1" a="1"/>
  <c r="C18071" i="1" a="1"/>
  <c r="C18148" i="1" a="1"/>
  <c r="C14395" i="1" a="1"/>
  <c r="C11718" i="1" a="1"/>
  <c r="C18584" i="1" a="1"/>
  <c r="C14350" i="1" a="1"/>
  <c r="C14618" i="1" a="1"/>
  <c r="C16128" i="1" a="1"/>
  <c r="C14274" i="1" a="1"/>
  <c r="C16539" i="1" a="1"/>
  <c r="C18177" i="1" a="1"/>
  <c r="C14165" i="1" a="1"/>
  <c r="C13033" i="1" a="1"/>
  <c r="C11234" i="1" a="1"/>
  <c r="C14782" i="1" a="1"/>
  <c r="C15388" i="1" a="1"/>
  <c r="C16667" i="1" a="1"/>
  <c r="C15349" i="1" a="1"/>
  <c r="C18418" i="1" a="1"/>
  <c r="C16748" i="1" a="1"/>
  <c r="C19145" i="1" a="1"/>
  <c r="C16440" i="1" a="1"/>
  <c r="C17225" i="1" a="1"/>
  <c r="C18345" i="1" a="1"/>
  <c r="C19450" i="1" a="1"/>
  <c r="C15262" i="1" a="1"/>
  <c r="C13085" i="1" a="1"/>
  <c r="C17529" i="1" a="1"/>
  <c r="C18842" i="1" a="1"/>
  <c r="C14265" i="1" a="1"/>
  <c r="C19296" i="1" a="1"/>
  <c r="C19355" i="1" a="1"/>
  <c r="C16381" i="1" a="1"/>
  <c r="C13030" i="1" a="1"/>
  <c r="C18150" i="1" a="1"/>
  <c r="C18421" i="1" a="1"/>
  <c r="C12619" i="1" a="1"/>
  <c r="C11260" i="1" a="1"/>
  <c r="C19286" i="1" a="1"/>
  <c r="C17360" i="1" a="1"/>
  <c r="C18540" i="1" a="1"/>
  <c r="C19346" i="1" a="1"/>
  <c r="C16420" i="1" a="1"/>
  <c r="C14838" i="1" a="1"/>
  <c r="C17782" i="1" a="1"/>
  <c r="C18281" i="1" a="1"/>
  <c r="C17754" i="1" a="1"/>
  <c r="C16459" i="1" a="1"/>
  <c r="C12457" i="1" a="1"/>
  <c r="C18404" i="1" a="1"/>
  <c r="C10638" i="1" a="1"/>
  <c r="C17266" i="1" a="1"/>
  <c r="C13062" i="1" a="1"/>
  <c r="C14192" i="1" a="1"/>
  <c r="C15223" i="1" a="1"/>
  <c r="C17104" i="1" a="1"/>
  <c r="C18558" i="1" a="1"/>
  <c r="C11968" i="1" a="1"/>
  <c r="C10167" i="1" a="1"/>
  <c r="C18425" i="1" a="1"/>
  <c r="C17988" i="1" a="1"/>
  <c r="C15503" i="1" a="1"/>
  <c r="C12688" i="1" a="1"/>
  <c r="C9855" i="1" a="1"/>
  <c r="C18043" i="1" a="1"/>
  <c r="C12706" i="1" a="1"/>
  <c r="C15626" i="1" a="1"/>
  <c r="C16900" i="1" a="1"/>
  <c r="C15839" i="1" a="1"/>
  <c r="C18827" i="1" a="1"/>
  <c r="C19102" i="1" a="1"/>
  <c r="C14230" i="1" a="1"/>
  <c r="C14582" i="1" a="1"/>
  <c r="C18241" i="1" a="1"/>
  <c r="C18984" i="1" a="1"/>
  <c r="C17704" i="1" a="1"/>
  <c r="C16281" i="1" a="1"/>
  <c r="C14764" i="1" a="1"/>
  <c r="C14111" i="1" a="1"/>
  <c r="C19495" i="1" a="1"/>
  <c r="C11635" i="1" a="1"/>
  <c r="C10926" i="1" a="1"/>
  <c r="C16223" i="1" a="1"/>
  <c r="C9168" i="1" a="1"/>
  <c r="C17257" i="1" a="1"/>
  <c r="C16977" i="1" a="1"/>
  <c r="C13453" i="1" a="1"/>
  <c r="C16268" i="1" a="1"/>
  <c r="C16320" i="1" a="1"/>
  <c r="C16253" i="1" a="1"/>
  <c r="C17821" i="1" a="1"/>
  <c r="C17253" i="1" a="1"/>
  <c r="C16137" i="1" a="1"/>
  <c r="C9947" i="1" a="1"/>
  <c r="C14704" i="1" a="1"/>
  <c r="C13981" i="1" a="1"/>
  <c r="C13400" i="1" a="1"/>
  <c r="C18747" i="1" a="1"/>
  <c r="C18578" i="1" a="1"/>
  <c r="C14113" i="1" a="1"/>
  <c r="C15776" i="1" a="1"/>
  <c r="C17035" i="1" a="1"/>
  <c r="C16009" i="1" a="1"/>
  <c r="C15693" i="1" a="1"/>
  <c r="C9152" i="1" a="1"/>
  <c r="C14612" i="1" a="1"/>
  <c r="C13202" i="1" a="1"/>
  <c r="C12654" i="1" a="1"/>
  <c r="C16847" i="1" a="1"/>
  <c r="C15658" i="1" a="1"/>
  <c r="C12183" i="1" a="1"/>
  <c r="C9874" i="1" a="1"/>
  <c r="C11298" i="1" a="1"/>
  <c r="C16560" i="1" a="1"/>
  <c r="C11178" i="1" a="1"/>
  <c r="C19294" i="1" a="1"/>
  <c r="C12243" i="1" a="1"/>
  <c r="C19062" i="1" a="1"/>
  <c r="C15798" i="1" a="1"/>
  <c r="C16570" i="1" a="1"/>
  <c r="C16217" i="1" a="1"/>
  <c r="C15177" i="1" a="1"/>
  <c r="C13937" i="1" a="1"/>
  <c r="C17042" i="1" a="1"/>
  <c r="C18396" i="1" a="1"/>
  <c r="C14908" i="1" a="1"/>
  <c r="C15058" i="1" a="1"/>
  <c r="C16641" i="1" a="1"/>
  <c r="C14323" i="1" a="1"/>
  <c r="C17319" i="1" a="1"/>
  <c r="C19287" i="1" a="1"/>
  <c r="C4657" i="1" a="1"/>
  <c r="C19366" i="1" a="1"/>
  <c r="C18530" i="1" a="1"/>
  <c r="C18322" i="1" a="1"/>
  <c r="C16774" i="1" a="1"/>
  <c r="C18217" i="1" a="1"/>
  <c r="C19487" i="1" a="1"/>
  <c r="C13423" i="1" a="1"/>
  <c r="C12072" i="1" a="1"/>
  <c r="C15257" i="1" a="1"/>
  <c r="C18204" i="1" a="1"/>
  <c r="C16195" i="1" a="1"/>
  <c r="C16177" i="1" a="1"/>
  <c r="C12828" i="1" a="1"/>
  <c r="C12261" i="1" a="1"/>
  <c r="C7287" i="1" a="1"/>
  <c r="C17461" i="1" a="1"/>
  <c r="C17833" i="1" a="1"/>
  <c r="C8916" i="1" a="1"/>
  <c r="C14352" i="1" a="1"/>
  <c r="C18979" i="1" a="1"/>
  <c r="C10592" i="1" a="1"/>
  <c r="C12081" i="1" a="1"/>
  <c r="C13606" i="1" a="1"/>
  <c r="C13900" i="1" a="1"/>
  <c r="C12952" i="1" a="1"/>
  <c r="C11963" i="1" a="1"/>
  <c r="C16243" i="1" a="1"/>
  <c r="C19682" i="1" a="1"/>
  <c r="C7111" i="1" a="1"/>
  <c r="C15312" i="1" a="1"/>
  <c r="C16338" i="1" a="1"/>
  <c r="C17891" i="1" a="1"/>
  <c r="C16418" i="1" a="1"/>
  <c r="C18707" i="1" a="1"/>
  <c r="C15011" i="1" a="1"/>
  <c r="C15759" i="1" a="1"/>
  <c r="C10933" i="1" a="1"/>
  <c r="C10660" i="1" a="1"/>
  <c r="C16048" i="1" a="1"/>
  <c r="C14546" i="1" a="1"/>
  <c r="C18314" i="1" a="1"/>
  <c r="C13506" i="1" a="1"/>
  <c r="C14675" i="1" a="1"/>
  <c r="C18307" i="1" a="1"/>
  <c r="C17015" i="1" a="1"/>
  <c r="C18136" i="1" a="1"/>
  <c r="C11471" i="1" a="1"/>
  <c r="C18574" i="1" a="1"/>
  <c r="C16396" i="1" a="1"/>
  <c r="C15139" i="1" a="1"/>
  <c r="C13253" i="1" a="1"/>
  <c r="C17235" i="1" a="1"/>
  <c r="C15407" i="1" a="1"/>
  <c r="C15953" i="1" a="1"/>
  <c r="C17665" i="1" a="1"/>
  <c r="C17602" i="1" a="1"/>
  <c r="C17595" i="1" a="1"/>
  <c r="C15182" i="1" a="1"/>
  <c r="C15987" i="1" a="1"/>
  <c r="C18897" i="1" a="1"/>
  <c r="C19646" i="1" a="1"/>
  <c r="C16077" i="1" a="1"/>
  <c r="C14666" i="1" a="1"/>
  <c r="C16164" i="1" a="1"/>
  <c r="C18635" i="1" a="1"/>
  <c r="C15668" i="1" a="1"/>
  <c r="C17710" i="1" a="1"/>
  <c r="C17780" i="1" a="1"/>
  <c r="C14250" i="1" a="1"/>
  <c r="C19207" i="1" a="1"/>
  <c r="C15904" i="1" a="1"/>
  <c r="C18912" i="1" a="1"/>
  <c r="C18092" i="1" a="1"/>
  <c r="C9043" i="1" a="1"/>
  <c r="C12047" i="1" a="1"/>
  <c r="C13971" i="1" a="1"/>
  <c r="C12989" i="1" a="1"/>
  <c r="C18344" i="1" a="1"/>
  <c r="C15494" i="1" a="1"/>
  <c r="C15120" i="1" a="1"/>
  <c r="C18771" i="1" a="1"/>
  <c r="C12222" i="1" a="1"/>
  <c r="C16498" i="1" a="1"/>
  <c r="C14082" i="1" a="1"/>
  <c r="C15740" i="1" a="1"/>
  <c r="C17395" i="1" a="1"/>
  <c r="C11826" i="1" a="1"/>
  <c r="C12160" i="1" a="1"/>
  <c r="C16407" i="1" a="1"/>
  <c r="C18205" i="1" a="1"/>
  <c r="C17222" i="1" a="1"/>
  <c r="C13646" i="1" a="1"/>
  <c r="C17464" i="1" a="1"/>
  <c r="C12415" i="1" a="1"/>
  <c r="C19443" i="1" a="1"/>
  <c r="C11583" i="1" a="1"/>
  <c r="C19398" i="1" a="1"/>
  <c r="C17366" i="1" a="1"/>
  <c r="C11079" i="1" a="1"/>
  <c r="C12167" i="1" a="1"/>
  <c r="C14626" i="1" a="1"/>
  <c r="C19004" i="1" a="1"/>
  <c r="C13645" i="1" a="1"/>
  <c r="C9310" i="1" a="1"/>
  <c r="C13918" i="1" a="1"/>
  <c r="C12874" i="1" a="1"/>
  <c r="C15557" i="1" a="1"/>
  <c r="C13081" i="1" a="1"/>
  <c r="C10694" i="1" a="1"/>
  <c r="C19379" i="1" a="1"/>
  <c r="C16516" i="1" a="1"/>
  <c r="C15568" i="1" a="1"/>
  <c r="C15336" i="1" a="1"/>
  <c r="C18195" i="1" a="1"/>
  <c r="C19230" i="1" a="1"/>
  <c r="C15258" i="1" a="1"/>
  <c r="C14951" i="1" a="1"/>
  <c r="C12899" i="1" a="1"/>
  <c r="C16978" i="1" a="1"/>
  <c r="C10042" i="1" a="1"/>
  <c r="C18655" i="1" a="1"/>
  <c r="C11362" i="1" a="1"/>
  <c r="C19510" i="1" a="1"/>
  <c r="C14602" i="1" a="1"/>
  <c r="C8494" i="1" a="1"/>
  <c r="C13738" i="1" a="1"/>
  <c r="C19054" i="1" a="1"/>
  <c r="C18353" i="1" a="1"/>
  <c r="C11285" i="1" a="1"/>
  <c r="C15892" i="1" a="1"/>
  <c r="C15428" i="1" a="1"/>
  <c r="C18620" i="1" a="1"/>
  <c r="C8335" i="1" a="1"/>
  <c r="C17050" i="1" a="1"/>
  <c r="C16301" i="1" a="1"/>
  <c r="C15579" i="1" a="1"/>
  <c r="C17358" i="1" a="1"/>
  <c r="C18931" i="1" a="1"/>
  <c r="C16111" i="1" a="1"/>
  <c r="C17138" i="1" a="1"/>
  <c r="C17980" i="1" a="1"/>
  <c r="C11004" i="1" a="1"/>
  <c r="C18079" i="1" a="1"/>
  <c r="C12181" i="1" a="1"/>
  <c r="C18452" i="1" a="1"/>
  <c r="C19490" i="1" a="1"/>
  <c r="C11392" i="1" a="1"/>
  <c r="C15823" i="1" a="1"/>
  <c r="C10617" i="1" a="1"/>
  <c r="C12179" i="1" a="1"/>
  <c r="C10274" i="1" a="1"/>
  <c r="C17876" i="1" a="1"/>
  <c r="C15478" i="1" a="1"/>
  <c r="C19288" i="1" a="1"/>
  <c r="C14895" i="1" a="1"/>
  <c r="C16520" i="1" a="1"/>
  <c r="C9095" i="1" a="1"/>
  <c r="C14667" i="1" a="1"/>
  <c r="C15809" i="1" a="1"/>
  <c r="C13342" i="1" a="1"/>
  <c r="C18140" i="1" a="1"/>
  <c r="C17027" i="1" a="1"/>
  <c r="C17681" i="1" a="1"/>
  <c r="C12253" i="1" a="1"/>
  <c r="C17765" i="1" a="1"/>
  <c r="C16778" i="1" a="1"/>
  <c r="C13974" i="1" a="1"/>
  <c r="C18636" i="1" a="1"/>
  <c r="C14077" i="1" a="1"/>
  <c r="C19078" i="1" a="1"/>
  <c r="C15700" i="1" a="1"/>
  <c r="C18693" i="1" a="1"/>
  <c r="C18371" i="1" a="1"/>
  <c r="C19671" i="1" a="1"/>
  <c r="C18382" i="1" a="1"/>
  <c r="C19075" i="1" a="1"/>
  <c r="C15617" i="1" a="1"/>
  <c r="C17076" i="1" a="1"/>
  <c r="C17888" i="1" a="1"/>
  <c r="C17906" i="1" a="1"/>
  <c r="C12750" i="1" a="1"/>
  <c r="C18046" i="1" a="1"/>
  <c r="C11984" i="1" a="1"/>
  <c r="C13745" i="1" a="1"/>
  <c r="C15480" i="1" a="1"/>
  <c r="C14286" i="1" a="1"/>
  <c r="C19540" i="1" a="1"/>
  <c r="C17954" i="1" a="1"/>
  <c r="C15387" i="1" a="1"/>
  <c r="C18846" i="1" a="1"/>
  <c r="C14519" i="1" a="1"/>
  <c r="C17473" i="1" a="1"/>
  <c r="C17687" i="1" a="1"/>
  <c r="C15603" i="1" a="1"/>
  <c r="C9143" i="1" a="1"/>
  <c r="C15574" i="1" a="1"/>
  <c r="C17481" i="1" a="1"/>
  <c r="C14727" i="1" a="1"/>
  <c r="C16636" i="1" a="1"/>
  <c r="C13467" i="1" a="1"/>
  <c r="C16239" i="1" a="1"/>
  <c r="C13021" i="1" a="1"/>
  <c r="C15329" i="1" a="1"/>
  <c r="C19548" i="1" a="1"/>
  <c r="C14913" i="1" a="1"/>
  <c r="C18094" i="1" a="1"/>
  <c r="C16394" i="1" a="1"/>
  <c r="C19442" i="1" a="1"/>
  <c r="C9593" i="1" a="1"/>
  <c r="C16755" i="1" a="1"/>
  <c r="C19290" i="1" a="1"/>
  <c r="C11151" i="1" a="1"/>
  <c r="C11373" i="1" a="1"/>
  <c r="C15685" i="1" a="1"/>
  <c r="C11827" i="1" a="1"/>
  <c r="C17428" i="1" a="1"/>
  <c r="C16362" i="1" a="1"/>
  <c r="C13741" i="1" a="1"/>
  <c r="C17448" i="1" a="1"/>
  <c r="C18834" i="1" a="1"/>
  <c r="C12028" i="1" a="1"/>
  <c r="C16483" i="1" a="1"/>
  <c r="C18431" i="1" a="1"/>
  <c r="C13394" i="1" a="1"/>
  <c r="C16521" i="1" a="1"/>
  <c r="C14644" i="1" a="1"/>
  <c r="C9791" i="1" a="1"/>
  <c r="C13385" i="1" a="1"/>
  <c r="C18070" i="1" a="1"/>
  <c r="C16673" i="1" a="1"/>
  <c r="C18679" i="1" a="1"/>
  <c r="C13988" i="1" a="1"/>
  <c r="C17068" i="1" a="1"/>
  <c r="C16357" i="1" a="1"/>
  <c r="C18727" i="1" a="1"/>
  <c r="C19079" i="1" a="1"/>
  <c r="C14851" i="1" a="1"/>
  <c r="C15197" i="1" a="1"/>
  <c r="C17012" i="1" a="1"/>
  <c r="C19208" i="1" a="1"/>
  <c r="C18779" i="1" a="1"/>
  <c r="C18743" i="1" a="1"/>
  <c r="C19516" i="1" a="1"/>
  <c r="C7006" i="1" a="1"/>
  <c r="C16818" i="1" a="1"/>
  <c r="C15194" i="1" a="1"/>
  <c r="C15514" i="1" a="1"/>
  <c r="C15943" i="1" a="1"/>
  <c r="C10163" i="1" a="1"/>
  <c r="C14311" i="1" a="1"/>
  <c r="C15390" i="1" a="1"/>
  <c r="C14235" i="1" a="1"/>
  <c r="C15571" i="1" a="1"/>
  <c r="C17356" i="1" a="1"/>
  <c r="C17931" i="1" a="1"/>
  <c r="C19276" i="1" a="1"/>
  <c r="C19420" i="1" a="1"/>
  <c r="C14711" i="1" a="1"/>
  <c r="C11488" i="1" a="1"/>
  <c r="C14436" i="1" a="1"/>
  <c r="C15602" i="1" a="1"/>
  <c r="C16385" i="1" a="1"/>
  <c r="C11917" i="1" a="1"/>
  <c r="C11520" i="1" a="1"/>
  <c r="C14475" i="1" a="1"/>
  <c r="C10740" i="1" a="1"/>
  <c r="C18489" i="1" a="1"/>
  <c r="C16279" i="1" a="1"/>
  <c r="C12826" i="1" a="1"/>
  <c r="C14873" i="1" a="1"/>
  <c r="C19519" i="1" a="1"/>
  <c r="C19226" i="1" a="1"/>
  <c r="C13488" i="1" a="1"/>
  <c r="C17711" i="1" a="1"/>
  <c r="C8039" i="1" a="1"/>
  <c r="C11381" i="1" a="1"/>
  <c r="C12513" i="1" a="1"/>
  <c r="C17157" i="1" a="1"/>
  <c r="C17155" i="1" a="1"/>
  <c r="C13752" i="1" a="1"/>
  <c r="C16388" i="1" a="1"/>
  <c r="C18697" i="1" a="1"/>
  <c r="C13483" i="1" a="1"/>
  <c r="C16379" i="1" a="1"/>
  <c r="C18153" i="1" a="1"/>
  <c r="C15591" i="1" a="1"/>
  <c r="C16094" i="1" a="1"/>
  <c r="C17304" i="1" a="1"/>
  <c r="C16616" i="1" a="1"/>
  <c r="C15769" i="1" a="1"/>
  <c r="C8753" i="1" a="1"/>
  <c r="C13490" i="1" a="1"/>
  <c r="C13145" i="1" a="1"/>
  <c r="C17845" i="1" a="1"/>
  <c r="C11503" i="1" a="1"/>
  <c r="C16826" i="1" a="1"/>
  <c r="C16163" i="1" a="1"/>
  <c r="C12166" i="1" a="1"/>
  <c r="C15114" i="1" a="1"/>
  <c r="C14095" i="1" a="1"/>
  <c r="C18614" i="1" a="1"/>
  <c r="C9352" i="1" a="1"/>
  <c r="C17777" i="1" a="1"/>
  <c r="C17316" i="1" a="1"/>
  <c r="C16496" i="1" a="1"/>
  <c r="C19673" i="1" a="1"/>
  <c r="C14307" i="1" a="1"/>
  <c r="C14086" i="1" a="1"/>
  <c r="C18239" i="1" a="1"/>
  <c r="C14203" i="1" a="1"/>
  <c r="C15054" i="1" a="1"/>
  <c r="C15699" i="1" a="1"/>
  <c r="C16216" i="1" a="1"/>
  <c r="C18995" i="1" a="1"/>
  <c r="C12713" i="1" a="1"/>
  <c r="C19140" i="1" a="1"/>
  <c r="C13716" i="1" a="1"/>
  <c r="C14776" i="1" a="1"/>
  <c r="C15871" i="1" a="1"/>
  <c r="C18157" i="1" a="1"/>
  <c r="C17676" i="1" a="1"/>
  <c r="C12921" i="1" a="1"/>
  <c r="C16756" i="1" a="1"/>
  <c r="C18823" i="1" a="1"/>
  <c r="C17109" i="1" a="1"/>
  <c r="C12063" i="1" a="1"/>
  <c r="C13201" i="1" a="1"/>
  <c r="C12631" i="1" a="1"/>
  <c r="C16197" i="1" a="1"/>
  <c r="C10976" i="1" a="1"/>
  <c r="C9585" i="1" a="1"/>
  <c r="C17977" i="1" a="1"/>
  <c r="C13793" i="1" a="1"/>
  <c r="C12914" i="1" a="1"/>
  <c r="C12545" i="1" a="1"/>
  <c r="C12423" i="1" a="1"/>
  <c r="C14036" i="1" a="1"/>
  <c r="C10550" i="1" a="1"/>
  <c r="C13599" i="1" a="1"/>
  <c r="C19699" i="1" a="1"/>
  <c r="C18342" i="1" a="1"/>
  <c r="C16298" i="1" a="1"/>
  <c r="C19475" i="1" a="1"/>
  <c r="C19000" i="1" a="1"/>
  <c r="C10837" i="1" a="1"/>
  <c r="C11688" i="1" a="1"/>
  <c r="C13208" i="1" a="1"/>
  <c r="C16542" i="1" a="1"/>
  <c r="C17651" i="1" a="1"/>
  <c r="C16356" i="1" a="1"/>
  <c r="C19500" i="1" a="1"/>
  <c r="C12958" i="1" a="1"/>
  <c r="C13322" i="1" a="1"/>
  <c r="C12847" i="1" a="1"/>
  <c r="C17238" i="1" a="1"/>
  <c r="C14819" i="1" a="1"/>
  <c r="C16742" i="1" a="1"/>
  <c r="C18293" i="1" a="1"/>
  <c r="C18035" i="1" a="1"/>
  <c r="C18145" i="1" a="1"/>
  <c r="C17944" i="1" a="1"/>
  <c r="C19600" i="1" a="1"/>
  <c r="C15302" i="1" a="1"/>
  <c r="C18734" i="1" a="1"/>
  <c r="C14157" i="1" a="1"/>
  <c r="C18387" i="1" a="1"/>
  <c r="C17858" i="1" a="1"/>
  <c r="C16284" i="1" a="1"/>
  <c r="C15691" i="1" a="1"/>
  <c r="C18251" i="1" a="1"/>
  <c r="C15665" i="1" a="1"/>
  <c r="C13244" i="1" a="1"/>
  <c r="C15763" i="1" a="1"/>
  <c r="C16526" i="1" a="1"/>
  <c r="C17557" i="1" a="1"/>
  <c r="C15637" i="1" a="1"/>
  <c r="C17646" i="1" a="1"/>
  <c r="C18401" i="1" a="1"/>
  <c r="C15528" i="1" a="1"/>
  <c r="C16645" i="1" a="1"/>
  <c r="C9945" i="1" a="1"/>
  <c r="C10786" i="1" a="1"/>
  <c r="C15085" i="1" a="1"/>
  <c r="C16448" i="1" a="1"/>
  <c r="C18174" i="1" a="1"/>
  <c r="C15688" i="1" a="1"/>
  <c r="C9107" i="1" a="1"/>
  <c r="C17803" i="1" a="1"/>
  <c r="C13821" i="1" a="1"/>
  <c r="C17262" i="1" a="1"/>
  <c r="C15952" i="1" a="1"/>
  <c r="C9117" i="1" a="1"/>
  <c r="C17946" i="1" a="1"/>
  <c r="C19328" i="1" a="1"/>
  <c r="C18355" i="1" a="1"/>
  <c r="C14135" i="1" a="1"/>
  <c r="C17616" i="1" a="1"/>
  <c r="C9998" i="1" a="1"/>
  <c r="C18042" i="1" a="1"/>
  <c r="C12982" i="1" a="1"/>
  <c r="C9727" i="1" a="1"/>
  <c r="C17841" i="1" a="1"/>
  <c r="C19669" i="1" a="1"/>
  <c r="C18627" i="1" a="1"/>
  <c r="C16640" i="1" a="1"/>
  <c r="C9157" i="1" a="1"/>
  <c r="C19201" i="1" a="1"/>
  <c r="C14756" i="1" a="1"/>
  <c r="C17503" i="1" a="1"/>
  <c r="C18966" i="1" a="1"/>
  <c r="C16912" i="1" a="1"/>
  <c r="C15178" i="1" a="1"/>
  <c r="C19014" i="1" a="1"/>
  <c r="C12232" i="1" a="1"/>
  <c r="C15775" i="1" a="1"/>
  <c r="C17932" i="1" a="1"/>
  <c r="C13746" i="1" a="1"/>
  <c r="C19563" i="1" a="1"/>
  <c r="C15056" i="1" a="1"/>
  <c r="C19670" i="1" a="1"/>
  <c r="C15698" i="1" a="1"/>
  <c r="C11620" i="1" a="1"/>
  <c r="C18324" i="1" a="1"/>
  <c r="C13402" i="1" a="1"/>
  <c r="C15317" i="1" a="1"/>
  <c r="C14358" i="1" a="1"/>
  <c r="C13440" i="1" a="1"/>
  <c r="C15983" i="1" a="1"/>
  <c r="C17471" i="1" a="1"/>
  <c r="C18091" i="1" a="1"/>
  <c r="C11952" i="1" a="1"/>
  <c r="C14289" i="1" a="1"/>
  <c r="C10739" i="1" a="1"/>
  <c r="C15337" i="1" a="1"/>
  <c r="C11375" i="1" a="1"/>
  <c r="C12556" i="1" a="1"/>
  <c r="C16803" i="1" a="1"/>
  <c r="C19571" i="1" a="1"/>
  <c r="C13627" i="1" a="1"/>
  <c r="C11972" i="1" a="1"/>
  <c r="C13168" i="1" a="1"/>
  <c r="C12446" i="1" a="1"/>
  <c r="C18147" i="1" a="1"/>
  <c r="C18863" i="1" a="1"/>
  <c r="C16980" i="1" a="1"/>
  <c r="C17823" i="1" a="1"/>
  <c r="C11479" i="1" a="1"/>
  <c r="C11003" i="1" a="1"/>
  <c r="C18200" i="1" a="1"/>
  <c r="C18799" i="1" a="1"/>
  <c r="C14267" i="1" a="1"/>
  <c r="C9450" i="1" a="1"/>
  <c r="C10506" i="1" a="1"/>
  <c r="C8160" i="1" a="1"/>
  <c r="C11262" i="1" a="1"/>
  <c r="C19384" i="1" a="1"/>
  <c r="C19547" i="1" a="1"/>
  <c r="C17206" i="1" a="1"/>
  <c r="C18859" i="1" a="1"/>
  <c r="C16021" i="1" a="1"/>
  <c r="C10849" i="1" a="1"/>
  <c r="C11879" i="1" a="1"/>
  <c r="C19358" i="1" a="1"/>
  <c r="C14549" i="1" a="1"/>
  <c r="C17747" i="1" a="1"/>
  <c r="C18789" i="1" a="1"/>
  <c r="C19337" i="1" a="1"/>
  <c r="C17450" i="1" a="1"/>
  <c r="C18395" i="1" a="1"/>
  <c r="C18101" i="1" a="1"/>
  <c r="C12747" i="1" a="1"/>
  <c r="C16332" i="1" a="1"/>
  <c r="C18356" i="1" a="1"/>
  <c r="C16126" i="1" a="1"/>
  <c r="C13796" i="1" a="1"/>
  <c r="C18649" i="1" a="1"/>
  <c r="C16642" i="1" a="1"/>
  <c r="C10993" i="1" a="1"/>
  <c r="C17398" i="1" a="1"/>
  <c r="C19197" i="1" a="1"/>
  <c r="C15116" i="1" a="1"/>
  <c r="C14581" i="1" a="1"/>
  <c r="C17546" i="1" a="1"/>
  <c r="C15738" i="1" a="1"/>
  <c r="C14347" i="1" a="1"/>
  <c r="C19657" i="1" a="1"/>
  <c r="C15429" i="1" a="1"/>
  <c r="C14737" i="1" a="1"/>
  <c r="C19318" i="1" a="1"/>
  <c r="C9951" i="1" a="1"/>
  <c r="C16367" i="1" a="1"/>
  <c r="C16003" i="1" a="1"/>
  <c r="C9303" i="1" a="1"/>
  <c r="C13094" i="1" a="1"/>
  <c r="C19376" i="1" a="1"/>
  <c r="C19517" i="1" a="1"/>
  <c r="C18742" i="1" a="1"/>
  <c r="C13216" i="1" a="1"/>
  <c r="C11238" i="1" a="1"/>
  <c r="C12843" i="1" a="1"/>
  <c r="C18343" i="1" a="1"/>
  <c r="C15706" i="1" a="1"/>
  <c r="C17999" i="1" a="1"/>
  <c r="C10831" i="1" a="1"/>
  <c r="C18089" i="1" a="1"/>
  <c r="C11906" i="1" a="1"/>
  <c r="C13835" i="1" a="1"/>
  <c r="C8351" i="1" a="1"/>
  <c r="C10461" i="1" a="1"/>
  <c r="C17256" i="1" a="1"/>
  <c r="C18780" i="1" a="1"/>
  <c r="C14846" i="1" a="1"/>
  <c r="C18880" i="1" a="1"/>
  <c r="C11513" i="1" a="1"/>
  <c r="C7926" i="1" a="1"/>
  <c r="C11702" i="1" a="1"/>
  <c r="C14646" i="1" a="1"/>
  <c r="C19403" i="1" a="1"/>
  <c r="C19042" i="1" a="1"/>
  <c r="C17701" i="1" a="1"/>
  <c r="C18164" i="1" a="1"/>
  <c r="C11822" i="1" a="1"/>
  <c r="C17427" i="1" a="1"/>
  <c r="C16649" i="1" a="1"/>
  <c r="C18506" i="1" a="1"/>
  <c r="C18466" i="1" a="1"/>
  <c r="C18592" i="1" a="1"/>
  <c r="C17091" i="1" a="1"/>
  <c r="C17940" i="1" a="1"/>
  <c r="C13901" i="1" a="1"/>
  <c r="C18247" i="1" a="1"/>
  <c r="C14916" i="1" a="1"/>
  <c r="C14219" i="1" a="1"/>
  <c r="C17059" i="1" a="1"/>
  <c r="C13758" i="1" a="1"/>
  <c r="C12492" i="1" a="1"/>
  <c r="C13220" i="1" a="1"/>
  <c r="C11250" i="1" a="1"/>
  <c r="C18158" i="1" a="1"/>
  <c r="C15519" i="1" a="1"/>
  <c r="C8253" i="1" a="1"/>
  <c r="C17040" i="1" a="1"/>
  <c r="C13284" i="1" a="1"/>
  <c r="C19326" i="1" a="1"/>
  <c r="C12551" i="1" a="1"/>
  <c r="C15035" i="1" a="1"/>
  <c r="C14258" i="1" a="1"/>
  <c r="C16150" i="1" a="1"/>
  <c r="C17229" i="1" a="1"/>
  <c r="C18602" i="1" a="1"/>
  <c r="C10377" i="1" a="1"/>
  <c r="C12917" i="1" a="1"/>
  <c r="C15187" i="1" a="1"/>
  <c r="C15992" i="1" a="1"/>
  <c r="C14288" i="1" a="1"/>
  <c r="C13553" i="1" a="1"/>
  <c r="C13113" i="1" a="1"/>
  <c r="C15974" i="1" a="1"/>
  <c r="C15061" i="1" a="1"/>
  <c r="C18319" i="1" a="1"/>
  <c r="C10960" i="1" a="1"/>
  <c r="C12291" i="1" a="1"/>
  <c r="C18750" i="1" a="1"/>
  <c r="C12850" i="1" a="1"/>
  <c r="C18851" i="1" a="1"/>
  <c r="C14342" i="1" a="1"/>
  <c r="C18712" i="1" a="1"/>
  <c r="C16834" i="1" a="1"/>
  <c r="C7536" i="1" a="1"/>
  <c r="C12357" i="1" a="1"/>
  <c r="C15453" i="1" a="1"/>
  <c r="C15721" i="1" a="1"/>
  <c r="C13087" i="1" a="1"/>
  <c r="C9032" i="1" a="1"/>
  <c r="C16154" i="1" a="1"/>
  <c r="C17394" i="1" a="1"/>
  <c r="C12608" i="1" a="1"/>
  <c r="C10511" i="1" a="1"/>
  <c r="C15715" i="1" a="1"/>
  <c r="C13936" i="1" a="1"/>
  <c r="C12358" i="1" a="1"/>
  <c r="C15730" i="1" a="1"/>
  <c r="C10020" i="1" a="1"/>
  <c r="C15917" i="1" a="1"/>
  <c r="C16789" i="1" a="1"/>
  <c r="C14490" i="1" a="1"/>
  <c r="C16948" i="1" a="1"/>
  <c r="C15554" i="1" a="1"/>
  <c r="C18367" i="1" a="1"/>
  <c r="C19173" i="1" a="1"/>
  <c r="C16101" i="1" a="1"/>
  <c r="C19229" i="1" a="1"/>
  <c r="C18228" i="1" a="1"/>
  <c r="C18152" i="1" a="1"/>
  <c r="C7833" i="1" a="1"/>
  <c r="C13537" i="1" a="1"/>
  <c r="C15094" i="1" a="1"/>
  <c r="C16029" i="1" a="1"/>
  <c r="C15993" i="1" a="1"/>
  <c r="C15907" i="1" a="1"/>
  <c r="C15814" i="1" a="1"/>
  <c r="C19680" i="1" a="1"/>
  <c r="C19456" i="1" a="1"/>
  <c r="C19057" i="1" a="1"/>
  <c r="C13156" i="1" a="1"/>
  <c r="C18696" i="1" a="1"/>
  <c r="C14553" i="1" a="1"/>
  <c r="C13441" i="1" a="1"/>
  <c r="C15869" i="1" a="1"/>
  <c r="C16408" i="1" a="1"/>
  <c r="C14072" i="1" a="1"/>
  <c r="C16369" i="1" a="1"/>
  <c r="C8424" i="1" a="1"/>
  <c r="C19160" i="1" a="1"/>
  <c r="C19217" i="1" a="1"/>
  <c r="C13727" i="1" a="1"/>
  <c r="C16928" i="1" a="1"/>
  <c r="C8784" i="1" a="1"/>
  <c r="C14880" i="1" a="1"/>
  <c r="C15961" i="1" a="1"/>
  <c r="C18181" i="1" a="1"/>
  <c r="C15830" i="1" a="1"/>
  <c r="C19236" i="1" a="1"/>
  <c r="C12418" i="1" a="1"/>
  <c r="C16795" i="1" a="1"/>
  <c r="C16593" i="1" a="1"/>
  <c r="C15484" i="1" a="1"/>
  <c r="C14218" i="1" a="1"/>
  <c r="C18226" i="1" a="1"/>
  <c r="C16403" i="1" a="1"/>
  <c r="C8708" i="1" a="1"/>
  <c r="C12764" i="1" a="1"/>
  <c r="C15770" i="1" a="1"/>
  <c r="C10400" i="1" a="1"/>
  <c r="C16442" i="1" a="1"/>
  <c r="C18454" i="1" a="1"/>
  <c r="C10229" i="1" a="1"/>
  <c r="C14234" i="1" a="1"/>
  <c r="C14400" i="1" a="1"/>
  <c r="C16211" i="1" a="1"/>
  <c r="C17915" i="1" a="1"/>
  <c r="C18106" i="1" a="1"/>
  <c r="C14931" i="1" a="1"/>
  <c r="C15089" i="1" a="1"/>
  <c r="C19187" i="1" a="1"/>
  <c r="C17668" i="1" a="1"/>
  <c r="C15779" i="1" a="1"/>
  <c r="C10600" i="1" a="1"/>
  <c r="C14518" i="1" a="1"/>
  <c r="C16603" i="1" a="1"/>
  <c r="C12370" i="1" a="1"/>
  <c r="C19586" i="1" a="1"/>
  <c r="C16084" i="1" a="1"/>
  <c r="C16151" i="1" a="1"/>
  <c r="C19266" i="1" a="1"/>
  <c r="C9391" i="1" a="1"/>
  <c r="C14448" i="1" a="1"/>
  <c r="C17935" i="1" a="1"/>
  <c r="C18436" i="1" a="1"/>
  <c r="C13413" i="1" a="1"/>
  <c r="C19417" i="1" a="1"/>
  <c r="C12451" i="1" a="1"/>
  <c r="C17896" i="1" a="1"/>
  <c r="C17458" i="1" a="1"/>
  <c r="C15522" i="1" a="1"/>
  <c r="C11955" i="1" a="1"/>
  <c r="C19268" i="1" a="1"/>
  <c r="C17131" i="1" a="1"/>
  <c r="C14020" i="1" a="1"/>
  <c r="C13884" i="1" a="1"/>
  <c r="C17275" i="1" a="1"/>
  <c r="C19444" i="1" a="1"/>
  <c r="C13598" i="1" a="1"/>
  <c r="C17842" i="1" a="1"/>
  <c r="C12686" i="1" a="1"/>
  <c r="C18977" i="1" a="1"/>
  <c r="C12173" i="1" a="1"/>
  <c r="C19237" i="1" a="1"/>
  <c r="C13742" i="1" a="1"/>
  <c r="C18944" i="1" a="1"/>
  <c r="C17123" i="1" a="1"/>
  <c r="C17146" i="1" a="1"/>
  <c r="C19623" i="1" a="1"/>
  <c r="C16586" i="1" a="1"/>
  <c r="C14995" i="1" a="1"/>
  <c r="C15607" i="1" a="1"/>
  <c r="C11801" i="1" a="1"/>
  <c r="C17813" i="1" a="1"/>
  <c r="C16565" i="1" a="1"/>
  <c r="C18246" i="1" a="1"/>
  <c r="C16153" i="1" a="1"/>
  <c r="C15192" i="1" a="1"/>
  <c r="C16527" i="1" a="1"/>
  <c r="C16343" i="1" a="1"/>
  <c r="C15711" i="1" a="1"/>
  <c r="C12469" i="1" a="1"/>
  <c r="C10075" i="1" a="1"/>
  <c r="C17078" i="1" a="1"/>
  <c r="C11345" i="1" a="1"/>
  <c r="C15301" i="1" a="1"/>
  <c r="C15714" i="1" a="1"/>
  <c r="C15013" i="1" a="1"/>
  <c r="C16358" i="1" a="1"/>
  <c r="C18198" i="1" a="1"/>
  <c r="C19653" i="1" a="1"/>
  <c r="C16515" i="1" a="1"/>
  <c r="C18449" i="1" a="1"/>
  <c r="C8411" i="1" a="1"/>
  <c r="C12727" i="1" a="1"/>
  <c r="C12448" i="1" a="1"/>
  <c r="C17502" i="1" a="1"/>
  <c r="C13762" i="1" a="1"/>
  <c r="C17074" i="1" a="1"/>
  <c r="C10657" i="1" a="1"/>
  <c r="C19353" i="1" a="1"/>
  <c r="C13310" i="1" a="1"/>
  <c r="C18197" i="1" a="1"/>
  <c r="C17682" i="1" a="1"/>
  <c r="C19253" i="1" a="1"/>
  <c r="C12918" i="1" a="1"/>
  <c r="C19425" i="1" a="1"/>
  <c r="C17283" i="1" a="1"/>
  <c r="C12480" i="1" a="1"/>
  <c r="C10345" i="1" a="1"/>
  <c r="C5620" i="1" a="1"/>
  <c r="C10948" i="1" a="1"/>
  <c r="C17260" i="1" a="1"/>
  <c r="C16109" i="1" a="1"/>
  <c r="C16979" i="1" a="1"/>
  <c r="C17756" i="1" a="1"/>
  <c r="C10927" i="1" a="1"/>
  <c r="C13276" i="1" a="1"/>
  <c r="C6133" i="1" a="1"/>
  <c r="C14718" i="1" a="1"/>
  <c r="C19012" i="1" a="1"/>
  <c r="C14721" i="1" a="1"/>
  <c r="C13641" i="1" a="1"/>
  <c r="C16770" i="1" a="1"/>
  <c r="C16145" i="1" a="1"/>
  <c r="C16228" i="1" a="1"/>
  <c r="C18971" i="1" a="1"/>
  <c r="C18509" i="1" a="1"/>
  <c r="C19491" i="1" a="1"/>
  <c r="C17192" i="1" a="1"/>
  <c r="C19055" i="1" a="1"/>
  <c r="C17741" i="1" a="1"/>
  <c r="C18962" i="1" a="1"/>
  <c r="C19092" i="1" a="1"/>
  <c r="C13783" i="1" a="1"/>
  <c r="C16996" i="1" a="1"/>
  <c r="C10029" i="1" a="1"/>
  <c r="C18227" i="1" a="1"/>
  <c r="C18420" i="1" a="1"/>
  <c r="C14516" i="1" a="1"/>
  <c r="C19354" i="1" a="1"/>
  <c r="C15386" i="1" a="1"/>
  <c r="C11922" i="1" a="1"/>
  <c r="C16507" i="1" a="1"/>
  <c r="C14172" i="1" a="1"/>
  <c r="C19033" i="1" a="1"/>
  <c r="C15489" i="1" a="1"/>
  <c r="C17399" i="1" a="1"/>
  <c r="C15200" i="1" a="1"/>
  <c r="C17116" i="1" a="1"/>
  <c r="C17589" i="1" a="1"/>
  <c r="C17106" i="1" a="1"/>
  <c r="C13682" i="1" a="1"/>
  <c r="C14384" i="1" a="1"/>
  <c r="C15465" i="1" a="1"/>
  <c r="C18081" i="1" a="1"/>
  <c r="C17992" i="1" a="1"/>
  <c r="C15802" i="1" a="1"/>
  <c r="C16179" i="1" a="1"/>
  <c r="C16587" i="1" a="1"/>
  <c r="C17979" i="1" a="1"/>
  <c r="C12401" i="1" a="1"/>
  <c r="C15074" i="1" a="1"/>
  <c r="C13786" i="1" a="1"/>
  <c r="C19338" i="1" a="1"/>
  <c r="C18782" i="1" a="1"/>
  <c r="C18687" i="1" a="1"/>
  <c r="C14961" i="1" a="1"/>
  <c r="C14132" i="1" a="1"/>
  <c r="C14856" i="1" a="1"/>
  <c r="C18432" i="1" a="1"/>
  <c r="C11083" i="1" a="1"/>
  <c r="C15870" i="1" a="1"/>
  <c r="C11318" i="1" a="1"/>
  <c r="C12536" i="1" a="1"/>
  <c r="C19161" i="1" a="1"/>
  <c r="C15180" i="1" a="1"/>
  <c r="C14399" i="1" a="1"/>
  <c r="C10112" i="1" a="1"/>
  <c r="C14807" i="1" a="1"/>
  <c r="C13920" i="1" a="1"/>
  <c r="C8625" i="1" a="1"/>
  <c r="C19667" i="1" a="1"/>
  <c r="C14150" i="1" a="1"/>
  <c r="C18369" i="1" a="1"/>
  <c r="C10658" i="1" a="1"/>
  <c r="C4951" i="1" a="1"/>
  <c r="C12476" i="1" a="1"/>
  <c r="C12375" i="1" a="1"/>
  <c r="C15997" i="1" a="1"/>
  <c r="C15331" i="1" a="1"/>
  <c r="C16206" i="1" a="1"/>
  <c r="C16631" i="1" a="1"/>
  <c r="C15330" i="1" a="1"/>
  <c r="C17642" i="1" a="1"/>
  <c r="C17137" i="1" a="1"/>
  <c r="C10986" i="1" a="1"/>
  <c r="C16639" i="1" a="1"/>
  <c r="C12902" i="1" a="1"/>
  <c r="C15015" i="1" a="1"/>
  <c r="C17884" i="1" a="1"/>
  <c r="C13581" i="1" a="1"/>
  <c r="C18244" i="1" a="1"/>
  <c r="C13990" i="1" a="1"/>
  <c r="C17391" i="1" a="1"/>
  <c r="C9979" i="1" a="1"/>
  <c r="C16554" i="1" a="1"/>
  <c r="C17227" i="1" a="1"/>
  <c r="C14619" i="1" a="1"/>
  <c r="C12546" i="1" a="1"/>
  <c r="C19126" i="1" a="1"/>
  <c r="C16398" i="1" a="1"/>
  <c r="C12606" i="1" a="1"/>
  <c r="C17680" i="1" a="1"/>
  <c r="C15358" i="1" a="1"/>
  <c r="C15771" i="1" a="1"/>
  <c r="C6997" i="1" a="1"/>
  <c r="C13508" i="1" a="1"/>
  <c r="C15083" i="1" a="1"/>
  <c r="C18340" i="1" a="1"/>
  <c r="C17962" i="1" a="1"/>
  <c r="C18900" i="1" a="1"/>
  <c r="C14080" i="1" a="1"/>
  <c r="C16646" i="1" a="1"/>
  <c r="C17773" i="1" a="1"/>
  <c r="C11107" i="1" a="1"/>
  <c r="C17143" i="1" a="1"/>
  <c r="C14753" i="1" a="1"/>
  <c r="C10855" i="1" a="1"/>
  <c r="C12634" i="1" a="1"/>
  <c r="C18985" i="1" a="1"/>
  <c r="C13816" i="1" a="1"/>
  <c r="C16585" i="1" a="1"/>
  <c r="C18875" i="1" a="1"/>
  <c r="C18647" i="1" a="1"/>
  <c r="C10361" i="1" a="1"/>
  <c r="C13136" i="1" a="1"/>
  <c r="C19059" i="1" a="1"/>
  <c r="C18512" i="1" a="1"/>
  <c r="C17838" i="1" a="1"/>
  <c r="C16597" i="1" a="1"/>
  <c r="C14383" i="1" a="1"/>
  <c r="C16787" i="1" a="1"/>
  <c r="C15189" i="1" a="1"/>
  <c r="C16229" i="1" a="1"/>
  <c r="C12182" i="1" a="1"/>
  <c r="C13040" i="1" a="1"/>
  <c r="C15459" i="1" a="1"/>
  <c r="C18185" i="1" a="1"/>
  <c r="C17249" i="1" a="1"/>
  <c r="C19615" i="1" a="1"/>
  <c r="C13501" i="1" a="1"/>
  <c r="C17223" i="1" a="1"/>
  <c r="C14929" i="1" a="1"/>
  <c r="C16061" i="1" a="1"/>
  <c r="C12882" i="1" a="1"/>
  <c r="C12133" i="1" a="1"/>
  <c r="C19663" i="1" a="1"/>
  <c r="C16651" i="1" a="1"/>
  <c r="C15536" i="1" a="1"/>
  <c r="C12942" i="1" a="1"/>
  <c r="C10860" i="1" a="1"/>
  <c r="C17649" i="1" a="1"/>
  <c r="C17484" i="1" a="1"/>
  <c r="C18383" i="1" a="1"/>
  <c r="C18296" i="1" a="1"/>
  <c r="C12114" i="1" a="1"/>
  <c r="C18954" i="1" a="1"/>
  <c r="C16382" i="1" a="1"/>
  <c r="C13329" i="1" a="1"/>
  <c r="C19159" i="1" a="1"/>
  <c r="C14630" i="1" a="1"/>
  <c r="C15176" i="1" a="1"/>
  <c r="C19293" i="1" a="1"/>
  <c r="C19557" i="1" a="1"/>
  <c r="C14376" i="1" a="1"/>
  <c r="C13942" i="1" a="1"/>
  <c r="C14555" i="1" a="1"/>
  <c r="C11124" i="1" a="1"/>
  <c r="C9072" i="1" a="1"/>
  <c r="C18121" i="1" a="1"/>
  <c r="C8443" i="1" a="1"/>
  <c r="C19035" i="1" a="1"/>
  <c r="C15852" i="1" a="1"/>
  <c r="C10541" i="1" a="1"/>
  <c r="C7109" i="1" a="1"/>
  <c r="C12976" i="1" a="1"/>
  <c r="C15247" i="1" a="1"/>
  <c r="C9251" i="1" a="1"/>
  <c r="C9627" i="1" a="1"/>
  <c r="C13146" i="1" a="1"/>
  <c r="C15369" i="1" a="1"/>
  <c r="C11562" i="1" a="1"/>
  <c r="C17000" i="1" a="1"/>
  <c r="C18669" i="1" a="1"/>
  <c r="C18548" i="1" a="1"/>
  <c r="C15246" i="1" a="1"/>
  <c r="C19339" i="1" a="1"/>
  <c r="C18105" i="1" a="1"/>
  <c r="C16360" i="1" a="1"/>
  <c r="C18596" i="1" a="1"/>
  <c r="C18850" i="1" a="1"/>
  <c r="C16534" i="1" a="1"/>
  <c r="C13751" i="1" a="1"/>
  <c r="C12785" i="1" a="1"/>
  <c r="C18893" i="1" a="1"/>
  <c r="C16269" i="1" a="1"/>
  <c r="C12154" i="1" a="1"/>
  <c r="C15667" i="1" a="1"/>
  <c r="C15328" i="1" a="1"/>
  <c r="C14715" i="1" a="1"/>
  <c r="C15022" i="1" a="1"/>
  <c r="C17301" i="1" a="1"/>
  <c r="C15098" i="1" a="1"/>
  <c r="C18542" i="1" a="1"/>
  <c r="C16451" i="1" a="1"/>
  <c r="C18052" i="1" a="1"/>
  <c r="C12316" i="1" a="1"/>
  <c r="C9430" i="1" a="1"/>
  <c r="C19431" i="1" a="1"/>
  <c r="C14191" i="1" a="1"/>
  <c r="C16941" i="1" a="1"/>
  <c r="C15529" i="1" a="1"/>
  <c r="C16938" i="1" a="1"/>
  <c r="C18763" i="1" a="1"/>
  <c r="C9089" i="1" a="1"/>
  <c r="C19026" i="1" a="1"/>
  <c r="C13397" i="1" a="1"/>
  <c r="C17714" i="1" a="1"/>
  <c r="C10832" i="1" a="1"/>
  <c r="C12278" i="1" a="1"/>
  <c r="C16066" i="1" a="1"/>
  <c r="C13957" i="1" a="1"/>
  <c r="C16057" i="1" a="1"/>
  <c r="C17487" i="1" a="1"/>
  <c r="C15368" i="1" a="1"/>
  <c r="C17822" i="1" a="1"/>
  <c r="C13724" i="1" a="1"/>
  <c r="C18394" i="1" a="1"/>
  <c r="C10772" i="1" a="1"/>
  <c r="C8973" i="1" a="1"/>
  <c r="C17203" i="1" a="1"/>
  <c r="C11853" i="1" a="1"/>
  <c r="C8417" i="1" a="1"/>
  <c r="C18385" i="1" a="1"/>
  <c r="C16130" i="1" a="1"/>
  <c r="C11696" i="1" a="1"/>
  <c r="C12487" i="1" a="1"/>
  <c r="C16939" i="1" a="1"/>
  <c r="C16693" i="1" a="1"/>
  <c r="C11428" i="1" a="1"/>
  <c r="C8943" i="1" a="1"/>
  <c r="C19255" i="1" a="1"/>
  <c r="C16122" i="1" a="1"/>
  <c r="C17972" i="1" a="1"/>
  <c r="C17313" i="1" a="1"/>
  <c r="C17810" i="1" a="1"/>
  <c r="C10445" i="1" a="1"/>
  <c r="C17715" i="1" a="1"/>
  <c r="C17187" i="1" a="1"/>
  <c r="C13729" i="1" a="1"/>
  <c r="C12849" i="1" a="1"/>
  <c r="C18622" i="1" a="1"/>
  <c r="C17199" i="1" a="1"/>
  <c r="C15496" i="1" a="1"/>
  <c r="C17812" i="1" a="1"/>
  <c r="C17115" i="1" a="1"/>
  <c r="C13301" i="1" a="1"/>
  <c r="C17890" i="1" a="1"/>
  <c r="C14859" i="1" a="1"/>
  <c r="C14236" i="1" a="1"/>
  <c r="C14146" i="1" a="1"/>
  <c r="C17186" i="1" a="1"/>
  <c r="C18066" i="1" a="1"/>
  <c r="C19246" i="1" a="1"/>
  <c r="C9077" i="1" a="1"/>
  <c r="C13451" i="1" a="1"/>
  <c r="C18610" i="1" a="1"/>
  <c r="C10770" i="1" a="1"/>
  <c r="C15319" i="1" a="1"/>
  <c r="C14094" i="1" a="1"/>
  <c r="C15122" i="1" a="1"/>
  <c r="C11272" i="1" a="1"/>
  <c r="C15482" i="1" a="1"/>
  <c r="C14061" i="1" a="1"/>
  <c r="C13825" i="1" a="1"/>
  <c r="C10858" i="1" a="1"/>
  <c r="C18737" i="1" a="1"/>
  <c r="C18619" i="1" a="1"/>
  <c r="C15835" i="1" a="1"/>
  <c r="C16873" i="1" a="1"/>
  <c r="C18794" i="1" a="1"/>
  <c r="C19304" i="1" a="1"/>
  <c r="C18992" i="1" a="1"/>
  <c r="C18173" i="1" a="1"/>
  <c r="C18595" i="1" a="1"/>
  <c r="C16679" i="1" a="1"/>
  <c r="C17423" i="1" a="1"/>
  <c r="C15499" i="1" a="1"/>
  <c r="C13887" i="1" a="1"/>
  <c r="C12128" i="1" a="1"/>
  <c r="C9923" i="1" a="1"/>
  <c r="C17341" i="1" a="1"/>
  <c r="C16840" i="1" a="1"/>
  <c r="C7307" i="1" a="1"/>
  <c r="C17559" i="1" a="1"/>
  <c r="C18699" i="1" a="1"/>
  <c r="C15121" i="1" a="1"/>
  <c r="C14369" i="1" a="1"/>
  <c r="C12500" i="1" a="1"/>
  <c r="C19017" i="1" a="1"/>
  <c r="C14004" i="1" a="1"/>
  <c r="C8257" i="1" a="1"/>
  <c r="C17044" i="1" a="1"/>
  <c r="C16653" i="1" a="1"/>
  <c r="C10742" i="1" a="1"/>
  <c r="C13100" i="1" a="1"/>
  <c r="C19001" i="1" a="1"/>
  <c r="C10505" i="1" a="1"/>
  <c r="C17066" i="1" a="1"/>
  <c r="C18443" i="1" a="1"/>
  <c r="C19198" i="1" a="1"/>
  <c r="C18199" i="1" a="1"/>
  <c r="C18284" i="1" a="1"/>
  <c r="C12466" i="1" a="1"/>
  <c r="C15036" i="1" a="1"/>
  <c r="C18866" i="1" a="1"/>
  <c r="C16282" i="1" a="1"/>
  <c r="C10722" i="1" a="1"/>
  <c r="C17288" i="1" a="1"/>
  <c r="C13578" i="1" a="1"/>
  <c r="C16659" i="1" a="1"/>
  <c r="C12297" i="1" a="1"/>
  <c r="C19504" i="1" a="1"/>
  <c r="C17937" i="1" a="1"/>
  <c r="C17452" i="1" a="1"/>
  <c r="C17432" i="1" a="1"/>
  <c r="C18892" i="1" a="1"/>
  <c r="C18770" i="1" a="1"/>
  <c r="C13797" i="1" a="1"/>
  <c r="C17376" i="1" a="1"/>
  <c r="C8639" i="1" a="1"/>
  <c r="C19116" i="1" a="1"/>
  <c r="C17403" i="1" a="1"/>
  <c r="C15760" i="1" a="1"/>
  <c r="C16371" i="1" a="1"/>
  <c r="C14907" i="1" a="1"/>
  <c r="C12378" i="1" a="1"/>
  <c r="C12923" i="1" a="1"/>
  <c r="C14243" i="1" a="1"/>
  <c r="C16033" i="1" a="1"/>
  <c r="C17485" i="1" a="1"/>
  <c r="C18919" i="1" a="1"/>
  <c r="C16040" i="1" a="1"/>
  <c r="C16895" i="1" a="1"/>
  <c r="C14310" i="1" a="1"/>
  <c r="C17079" i="1" a="1"/>
  <c r="C15629" i="1" a="1"/>
  <c r="C17273" i="1" a="1"/>
  <c r="C19239" i="1" a="1"/>
  <c r="C13121" i="1" a="1"/>
  <c r="C18285" i="1" a="1"/>
  <c r="C19113" i="1" a="1"/>
  <c r="C15124" i="1" a="1"/>
  <c r="C14926" i="1" a="1"/>
  <c r="C19464" i="1" a="1"/>
  <c r="C11527" i="1" a="1"/>
  <c r="C19219" i="1" a="1"/>
  <c r="C17406" i="1" a="1"/>
  <c r="C9683" i="1" a="1"/>
  <c r="C18852" i="1" a="1"/>
  <c r="C18416" i="1" a="1"/>
  <c r="C10761" i="1" a="1"/>
  <c r="C11123" i="1" a="1"/>
  <c r="C13274" i="1" a="1"/>
  <c r="C17760" i="1" a="1"/>
  <c r="C14855" i="1" a="1"/>
  <c r="C17102" i="1" a="1"/>
  <c r="C13739" i="1" a="1"/>
  <c r="C19539" i="1" a="1"/>
  <c r="C18756" i="1" a="1"/>
  <c r="C14340" i="1" a="1"/>
  <c r="C10196" i="1" a="1"/>
  <c r="C14850" i="1" a="1"/>
  <c r="C9948" i="1" a="1"/>
  <c r="C13497" i="1" a="1"/>
  <c r="C16368" i="1" a="1"/>
  <c r="C16786" i="1" a="1"/>
  <c r="C9770" i="1" a="1"/>
  <c r="C19529" i="1" a="1"/>
  <c r="C14412" i="1" a="1"/>
  <c r="C9250" i="1" a="1"/>
  <c r="C18160" i="1" a="1"/>
  <c r="C7891" i="1" a="1"/>
  <c r="C10454" i="1" a="1"/>
  <c r="C16391" i="1" a="1"/>
  <c r="C9074" i="1" a="1"/>
  <c r="C18308" i="1" a="1"/>
  <c r="C6927" i="1" a="1"/>
  <c r="C10876" i="1" a="1"/>
  <c r="C15507" i="1" a="1"/>
  <c r="C16666" i="1" a="1"/>
  <c r="C12015" i="1" a="1"/>
  <c r="C17752" i="1" a="1"/>
  <c r="C12399" i="1" a="1"/>
  <c r="C18803" i="1" a="1"/>
  <c r="C8564" i="1" a="1"/>
  <c r="C17691" i="1" a="1"/>
  <c r="C17859" i="1" a="1"/>
  <c r="C15432" i="1" a="1"/>
  <c r="C15911" i="1" a="1"/>
  <c r="C15490" i="1" a="1"/>
  <c r="C11842" i="1" a="1"/>
  <c r="C18368" i="1" a="1"/>
  <c r="C13714" i="1" a="1"/>
  <c r="C18569" i="1" a="1"/>
  <c r="C17144" i="1" a="1"/>
  <c r="C18015" i="1" a="1"/>
  <c r="C17731" i="1" a="1"/>
  <c r="C16514" i="1" a="1"/>
  <c r="C19308" i="1" a="1"/>
  <c r="C17585" i="1" a="1"/>
  <c r="C10631" i="1" a="1"/>
  <c r="C17383" i="1" a="1"/>
  <c r="C16110" i="1" a="1"/>
  <c r="C16505" i="1" a="1"/>
  <c r="C19096" i="1" a="1"/>
  <c r="C16995" i="1" a="1"/>
  <c r="C14481" i="1" a="1"/>
  <c r="C19526" i="1" a="1"/>
  <c r="C13466" i="1" a="1"/>
  <c r="C17373" i="1" a="1"/>
  <c r="C17451" i="1" a="1"/>
  <c r="C19281" i="1" a="1"/>
  <c r="C17975" i="1" a="1"/>
  <c r="C12145" i="1" a="1"/>
  <c r="C12961" i="1" a="1"/>
  <c r="C18429" i="1" a="1"/>
  <c r="C10937" i="1" a="1"/>
  <c r="C13360" i="1" a="1"/>
  <c r="C19097" i="1" a="1"/>
  <c r="C10321" i="1" a="1"/>
  <c r="C11805" i="1" a="1"/>
  <c r="C19162" i="1" a="1"/>
  <c r="C12274" i="1" a="1"/>
  <c r="C16998" i="1" a="1"/>
  <c r="C19357" i="1" a="1"/>
  <c r="C12215" i="1" a="1"/>
  <c r="C16994" i="1" a="1"/>
  <c r="C17305" i="1" a="1"/>
  <c r="C13713" i="1" a="1"/>
  <c r="C17176" i="1" a="1"/>
  <c r="C15893" i="1" a="1"/>
  <c r="C13649" i="1" a="1"/>
  <c r="C12330" i="1" a="1"/>
  <c r="C14087" i="1" a="1"/>
  <c r="C14551" i="1" a="1"/>
  <c r="C18193" i="1" a="1"/>
  <c r="C18667" i="1" a="1"/>
  <c r="C14367" i="1" a="1"/>
  <c r="C14803" i="1" a="1"/>
  <c r="C12857" i="1" a="1"/>
  <c r="C12987" i="1" a="1"/>
  <c r="C8311" i="1" a="1"/>
  <c r="C14985" i="1" a="1"/>
  <c r="C8682" i="1" a="1"/>
  <c r="C14318" i="1" a="1"/>
  <c r="C13293" i="1" a="1"/>
  <c r="C8265" i="1" a="1"/>
  <c r="C13709" i="1" a="1"/>
  <c r="C14975" i="1" a="1"/>
  <c r="C14059" i="1" a="1"/>
  <c r="C14616" i="1" a="1"/>
  <c r="C12109" i="1" a="1"/>
  <c r="C17814" i="1" a="1"/>
  <c r="C12225" i="1" a="1"/>
  <c r="C14186" i="1" a="1"/>
  <c r="C19396" i="1" a="1"/>
  <c r="C8373" i="1" a="1"/>
  <c r="C19565" i="1" a="1"/>
  <c r="C17121" i="1" a="1"/>
  <c r="C15460" i="1" a="1"/>
  <c r="C19289" i="1" a="1"/>
  <c r="C15694" i="1" a="1"/>
  <c r="C15157" i="1" a="1"/>
  <c r="C19498" i="1" a="1"/>
  <c r="C13979" i="1" a="1"/>
  <c r="C15171" i="1" a="1"/>
  <c r="C17706" i="1" a="1"/>
  <c r="C17250" i="1" a="1"/>
  <c r="C18600" i="1" a="1"/>
  <c r="C11590" i="1" a="1"/>
  <c r="C15173" i="1" a="1"/>
  <c r="C18753" i="1" a="1"/>
  <c r="C16905" i="1" a="1"/>
  <c r="C19202" i="1" a="1"/>
  <c r="C14858" i="1" a="1"/>
  <c r="C12854" i="1" a="1"/>
  <c r="C18233" i="1" a="1"/>
  <c r="C15525" i="1" a="1"/>
  <c r="C15175" i="1" a="1"/>
  <c r="C12392" i="1" a="1"/>
  <c r="C18453" i="1" a="1"/>
  <c r="C14018" i="1" a="1"/>
  <c r="C18604" i="1" a="1"/>
  <c r="C13308" i="1" a="1"/>
  <c r="C16862" i="1" a="1"/>
  <c r="C15608" i="1" a="1"/>
  <c r="C19492" i="1" a="1"/>
  <c r="C16162" i="1" a="1"/>
  <c r="C15625" i="1" a="1"/>
  <c r="C10696" i="1" a="1"/>
  <c r="C17785" i="1" a="1"/>
  <c r="C18320" i="1" a="1"/>
  <c r="C19419" i="1" a="1"/>
  <c r="C11192" i="1" a="1"/>
  <c r="C17430" i="1" a="1"/>
  <c r="C15283" i="1" a="1"/>
  <c r="C18924" i="1" a="1"/>
  <c r="C18220" i="1" a="1"/>
  <c r="C9553" i="1" a="1"/>
  <c r="C19620" i="1" a="1"/>
  <c r="C15281" i="1" a="1"/>
  <c r="C13340" i="1" a="1"/>
  <c r="C17151" i="1" a="1"/>
  <c r="C17408" i="1" a="1"/>
  <c r="C15583" i="1" a="1"/>
  <c r="C13585" i="1" a="1"/>
  <c r="C7026" i="1" a="1"/>
  <c r="C16857" i="1" a="1"/>
  <c r="C7304" i="1" a="1"/>
  <c r="C17030" i="1" a="1"/>
  <c r="C18536" i="1" a="1"/>
  <c r="C18624" i="1" a="1"/>
  <c r="C17110" i="1" a="1"/>
  <c r="C19654" i="1" a="1"/>
  <c r="C13761" i="1" a="1"/>
  <c r="C13249" i="1" a="1"/>
  <c r="C18051" i="1" a="1"/>
  <c r="C18031" i="1" a="1"/>
  <c r="C18377" i="1" a="1"/>
  <c r="C15960" i="1" a="1"/>
  <c r="C19467" i="1" a="1"/>
  <c r="C18424" i="1" a="1"/>
  <c r="C13619" i="1" a="1"/>
  <c r="C16945" i="1" a="1"/>
  <c r="C12757" i="1" a="1"/>
  <c r="C17073" i="1" a="1"/>
  <c r="C11551" i="1" a="1"/>
  <c r="C10162" i="1" a="1"/>
  <c r="C8184" i="1" a="1"/>
  <c r="C11218" i="1" a="1"/>
  <c r="C18968" i="1" a="1"/>
  <c r="C17605" i="1" a="1"/>
  <c r="C18664" i="1" a="1"/>
  <c r="C14142" i="1" a="1"/>
  <c r="C17925" i="1" a="1"/>
  <c r="C14337" i="1" a="1"/>
  <c r="C17145" i="1" a="1"/>
  <c r="C15219" i="1" a="1"/>
  <c r="C10165" i="1" a="1"/>
  <c r="C15264" i="1" a="1"/>
  <c r="C19454" i="1" a="1"/>
  <c r="C16919" i="1" a="1"/>
  <c r="C18518" i="1" a="1"/>
  <c r="C7497" i="1" a="1"/>
  <c r="C15744" i="1" a="1"/>
  <c r="C18633" i="1" a="1"/>
  <c r="C18555" i="1" a="1"/>
  <c r="C17127" i="1" a="1"/>
  <c r="C15446" i="1" a="1"/>
  <c r="C15365" i="1" a="1"/>
  <c r="C19638" i="1" a="1"/>
  <c r="C19233" i="1" a="1"/>
  <c r="C19582" i="1" a="1"/>
  <c r="C12769" i="1" a="1"/>
  <c r="C8777" i="1" a="1"/>
  <c r="C12497" i="1" a="1"/>
  <c r="C15558" i="1" a="1"/>
  <c r="C19137" i="1" a="1"/>
  <c r="C19470" i="1" a="1"/>
  <c r="C13042" i="1" a="1"/>
  <c r="C17811" i="1" a="1"/>
  <c r="C17815" i="1" a="1"/>
  <c r="C13242" i="1" a="1"/>
  <c r="C14074" i="1" a="1"/>
  <c r="C17724" i="1" a="1"/>
  <c r="C12705" i="1" a="1"/>
  <c r="C18507" i="1" a="1"/>
  <c r="C18406" i="1" a="1"/>
  <c r="C18201" i="1" a="1"/>
  <c r="C16340" i="1" a="1"/>
  <c r="C18004" i="1" a="1"/>
  <c r="C16799" i="1" a="1"/>
  <c r="C18082" i="1" a="1"/>
  <c r="C13594" i="1" a="1"/>
  <c r="C17198" i="1" a="1"/>
  <c r="C16700" i="1" a="1"/>
  <c r="C19081" i="1" a="1"/>
  <c r="C16259" i="1" a="1"/>
  <c r="C17255" i="1" a="1"/>
  <c r="C17374" i="1" a="1"/>
  <c r="C15614" i="1" a="1"/>
  <c r="C17569" i="1" a="1"/>
  <c r="C14270" i="1" a="1"/>
  <c r="C18933" i="1" a="1"/>
  <c r="C17359" i="1" a="1"/>
  <c r="C18304" i="1" a="1"/>
  <c r="C18159" i="1" a="1"/>
  <c r="C17843" i="1" a="1"/>
  <c r="C17333" i="1" a="1"/>
  <c r="C13134" i="1" a="1"/>
  <c r="C11314" i="1" a="1"/>
  <c r="C15225" i="1" a="1"/>
  <c r="C15827" i="1" a="1"/>
  <c r="C16719" i="1" a="1"/>
  <c r="C16920" i="1" a="1"/>
  <c r="C17712" i="1" a="1"/>
  <c r="C17271" i="1" a="1"/>
  <c r="C15389" i="1" a="1"/>
  <c r="C19692" i="1" a="1"/>
  <c r="C12331" i="1" a="1"/>
  <c r="C13544" i="1" a="1"/>
  <c r="C10899" i="1" a="1"/>
  <c r="C16739" i="1" a="1"/>
  <c r="C15644" i="1" a="1"/>
  <c r="C18502" i="1" a="1"/>
  <c r="C14540" i="1" a="1"/>
  <c r="C8477" i="1" a="1"/>
  <c r="C15185" i="1" a="1"/>
  <c r="C15149" i="1" a="1"/>
  <c r="C14010" i="1" a="1"/>
  <c r="C18444" i="1" a="1"/>
  <c r="C13066" i="1" a="1"/>
  <c r="C7846" i="1" a="1"/>
  <c r="C7856" i="1" a="1"/>
  <c r="C13433" i="1" a="1"/>
  <c r="C6751" i="1" a="1"/>
  <c r="C16921" i="1" a="1"/>
  <c r="C17226" i="1" a="1"/>
  <c r="C11641" i="1" a="1"/>
  <c r="C13056" i="1" a="1"/>
  <c r="C18589" i="1" a="1"/>
  <c r="C16271" i="1" a="1"/>
  <c r="C18068" i="1" a="1"/>
  <c r="C14402" i="1" a="1"/>
  <c r="C16300" i="1" a="1"/>
  <c r="C15109" i="1" a="1"/>
  <c r="C18116" i="1" a="1"/>
  <c r="C9114" i="1" a="1"/>
  <c r="C16184" i="1" a="1"/>
  <c r="C19319" i="1" a="1"/>
  <c r="C16143" i="1" a="1"/>
  <c r="C13753" i="1" a="1"/>
  <c r="C17101" i="1" a="1"/>
  <c r="C19228" i="1" a="1"/>
  <c r="C11120" i="1" a="1"/>
  <c r="C16858" i="1" a="1"/>
  <c r="C15209" i="1" a="1"/>
  <c r="C14495" i="1" a="1"/>
  <c r="C14187" i="1" a="1"/>
  <c r="C13456" i="1" a="1"/>
  <c r="C13771" i="1" a="1"/>
  <c r="C17781" i="1" a="1"/>
  <c r="C15661" i="1" a="1"/>
  <c r="C17125" i="1" a="1"/>
  <c r="C18482" i="1" a="1"/>
  <c r="C10705" i="1" a="1"/>
  <c r="C13391" i="1" a="1"/>
  <c r="C18943" i="1" a="1"/>
  <c r="C19176" i="1" a="1"/>
  <c r="C17698" i="1" a="1"/>
  <c r="C12992" i="1" a="1"/>
  <c r="C18665" i="1" a="1"/>
  <c r="C13703" i="1" a="1"/>
  <c r="C14901" i="1" a="1"/>
  <c r="C17149" i="1" a="1"/>
  <c r="C18503" i="1" a="1"/>
  <c r="C13252" i="1" a="1"/>
  <c r="C19710" i="1" a="1"/>
  <c r="C16710" i="1" a="1"/>
  <c r="C17429" i="1" a="1"/>
  <c r="C12479" i="1" a="1"/>
  <c r="C15632" i="1" a="1"/>
  <c r="C12906" i="1" a="1"/>
  <c r="C14872" i="1" a="1"/>
  <c r="C16627" i="1" a="1"/>
  <c r="C14019" i="1" a="1"/>
  <c r="C8545" i="1" a="1"/>
  <c r="C12012" i="1" a="1"/>
  <c r="C11683" i="1" a="1"/>
  <c r="C8926" i="1" a="1"/>
  <c r="C11691" i="1" a="1"/>
  <c r="C13509" i="1" a="1"/>
  <c r="C13818" i="1" a="1"/>
  <c r="C13167" i="1" a="1"/>
  <c r="C18587" i="1" a="1"/>
  <c r="C9066" i="1" a="1"/>
  <c r="C7115" i="1" a="1"/>
  <c r="C15833" i="1" a="1"/>
  <c r="C17033" i="1" a="1"/>
  <c r="C19128" i="1" a="1"/>
  <c r="C17699" i="1" a="1"/>
  <c r="C14526" i="1" a="1"/>
  <c r="C15556" i="1" a="1"/>
  <c r="C15029" i="1" a="1"/>
  <c r="C19677" i="1" a="1"/>
  <c r="C11656" i="1" a="1"/>
  <c r="C18364" i="1" a="1"/>
  <c r="C19468" i="1" a="1"/>
  <c r="C17111" i="1" a="1"/>
  <c r="C19499" i="1" a="1"/>
  <c r="C16158" i="1" a="1"/>
  <c r="C17667" i="1" a="1"/>
  <c r="C19645" i="1" a="1"/>
  <c r="C8549" i="1" a="1"/>
  <c r="C17672" i="1" a="1"/>
  <c r="C18026" i="1" a="1"/>
  <c r="C17748" i="1" a="1"/>
  <c r="C14809" i="1" a="1"/>
  <c r="C18235" i="1" a="1"/>
  <c r="C16726" i="1" a="1"/>
  <c r="C19556" i="1" a="1"/>
  <c r="C18276" i="1" a="1"/>
  <c r="C18778" i="1" a="1"/>
  <c r="C8699" i="1" a="1"/>
  <c r="C18283" i="1" a="1"/>
  <c r="C12759" i="1" a="1"/>
  <c r="C17536" i="1" a="1"/>
  <c r="C15299" i="1" a="1"/>
  <c r="C17703" i="1" a="1"/>
  <c r="C14183" i="1" a="1"/>
  <c r="C15077" i="1" a="1"/>
  <c r="C19481" i="1" a="1"/>
  <c r="C12371" i="1" a="1"/>
  <c r="C19307" i="1" a="1"/>
  <c r="C16463" i="1" a="1"/>
  <c r="C17261" i="1" a="1"/>
  <c r="C18317" i="1" a="1"/>
  <c r="C13740" i="1" a="1"/>
  <c r="C15366" i="1" a="1"/>
  <c r="C15464" i="1" a="1"/>
  <c r="C13230" i="1" a="1"/>
  <c r="C14525" i="1" a="1"/>
  <c r="C18492" i="1" a="1"/>
  <c r="C15970" i="1" a="1"/>
  <c r="C18240" i="1" a="1"/>
  <c r="C14594" i="1" a="1"/>
  <c r="C15684" i="1" a="1"/>
  <c r="C17916" i="1" a="1"/>
  <c r="C13605" i="1" a="1"/>
  <c r="C8239" i="1" a="1"/>
  <c r="C15858" i="1" a="1"/>
  <c r="C19627" i="1" a="1"/>
  <c r="C17307" i="1" a="1"/>
  <c r="C17354" i="1" a="1"/>
  <c r="C14749" i="1" a="1"/>
  <c r="C12731" i="1" a="1"/>
  <c r="C17757" i="1" a="1"/>
  <c r="C14317" i="1" a="1"/>
  <c r="C17026" i="1" a="1"/>
  <c r="C15785" i="1" a="1"/>
  <c r="C16777" i="1" a="1"/>
  <c r="C19325" i="1" a="1"/>
  <c r="C10545" i="1" a="1"/>
  <c r="C13834" i="1" a="1"/>
  <c r="C12997" i="1" a="1"/>
  <c r="C10756" i="1" a="1"/>
  <c r="C11535" i="1" a="1"/>
  <c r="C18653" i="1" a="1"/>
  <c r="C18741" i="1" a="1"/>
  <c r="C15965" i="1" a="1"/>
  <c r="C19550" i="1" a="1"/>
  <c r="C10049" i="1" a="1"/>
  <c r="C17960" i="1" a="1"/>
  <c r="C19045" i="1" a="1"/>
  <c r="C18656" i="1" a="1"/>
  <c r="C17685" i="1" a="1"/>
  <c r="C18493" i="1" a="1"/>
  <c r="C16355" i="1" a="1"/>
  <c r="C12657" i="1" a="1"/>
  <c r="C17045" i="1" a="1"/>
  <c r="C16879" i="1" a="1"/>
  <c r="C18951" i="1" a="1"/>
  <c r="C17824" i="1" a="1"/>
  <c r="C15130" i="1" a="1"/>
  <c r="C18306" i="1" a="1"/>
  <c r="C18952" i="1" a="1"/>
  <c r="C16264" i="1" a="1"/>
  <c r="C15611" i="1" a="1"/>
  <c r="C16620" i="1" a="1"/>
  <c r="C14428" i="1" a="1"/>
  <c r="C17436" i="1" a="1"/>
  <c r="C15645" i="1" a="1"/>
  <c r="C18209" i="1" a="1"/>
  <c r="C18925" i="1" a="1"/>
  <c r="C16851" i="1" a="1"/>
  <c r="C18889" i="1" a="1"/>
  <c r="C14015" i="1" a="1"/>
  <c r="C18513" i="1" a="1"/>
  <c r="C15269" i="1" a="1"/>
  <c r="C16462" i="1" a="1"/>
  <c r="C18543" i="1" a="1"/>
  <c r="C14886" i="1" a="1"/>
  <c r="C13452" i="1" a="1"/>
  <c r="C15923" i="1" a="1"/>
  <c r="C13312" i="1" a="1"/>
  <c r="C15272" i="1" a="1"/>
  <c r="C19310" i="1" a="1"/>
  <c r="C19387" i="1" a="1"/>
  <c r="C11981" i="1" a="1"/>
  <c r="C18533" i="1" a="1"/>
  <c r="C9783" i="1" a="1"/>
  <c r="C16481" i="1" a="1"/>
  <c r="C14770" i="1" a="1"/>
  <c r="C13248" i="1" a="1"/>
  <c r="C17683" i="1" a="1"/>
  <c r="C15160" i="1" a="1"/>
  <c r="C17119" i="1" a="1"/>
  <c r="C15273" i="1" a="1"/>
  <c r="C15931" i="1" a="1"/>
  <c r="C11795" i="1" a="1"/>
  <c r="C11547" i="1" a="1"/>
  <c r="C17136" i="1" a="1"/>
  <c r="C18460" i="1" a="1"/>
  <c r="C18942" i="1" a="1"/>
  <c r="C18445" i="1" a="1"/>
  <c r="C17635" i="1" a="1"/>
  <c r="C17645" i="1" a="1"/>
  <c r="C18991" i="1" a="1"/>
  <c r="C16376" i="1" a="1"/>
  <c r="C15397" i="1" a="1"/>
  <c r="C16594" i="1" a="1"/>
  <c r="C16235" i="1" a="1"/>
  <c r="C18426" i="1" a="1"/>
  <c r="C14498" i="1" a="1"/>
  <c r="C19608" i="1" a="1"/>
  <c r="C19156" i="1" a="1"/>
  <c r="C13706" i="1" a="1"/>
  <c r="C18786" i="1" a="1"/>
  <c r="C14564" i="1" a="1"/>
  <c r="C15817" i="1" a="1"/>
  <c r="C19250" i="1" a="1"/>
  <c r="C18775" i="1" a="1"/>
  <c r="C14729" i="1" a="1"/>
  <c r="C19323" i="1" a="1"/>
  <c r="C13732" i="1" a="1"/>
  <c r="C15981" i="1" a="1"/>
  <c r="C19479" i="1" a="1"/>
  <c r="C17014" i="1" a="1"/>
  <c r="C13695" i="1" a="1"/>
  <c r="C18752" i="1" a="1"/>
  <c r="C14557" i="1" a="1"/>
  <c r="C18766" i="1" a="1"/>
  <c r="C17332" i="1" a="1"/>
  <c r="C16598" i="1" a="1"/>
  <c r="C17013" i="1" a="1"/>
  <c r="C16330" i="1" a="1"/>
  <c r="C12690" i="1" a="1"/>
  <c r="C17550" i="1" a="1"/>
  <c r="C15541" i="1" a="1"/>
  <c r="C8953" i="1" a="1"/>
  <c r="C17554" i="1" a="1"/>
  <c r="C18188" i="1" a="1"/>
  <c r="C15955" i="1" a="1"/>
  <c r="C16821" i="1" a="1"/>
  <c r="C12905" i="1" a="1"/>
  <c r="C17062" i="1" a="1"/>
  <c r="C19204" i="1" a="1"/>
  <c r="C17592" i="1" a="1"/>
  <c r="C14491" i="1" a="1"/>
  <c r="C17441" i="1" a="1"/>
  <c r="C16791" i="1" a="1"/>
  <c r="C19641" i="1" a="1"/>
  <c r="C19367" i="1" a="1"/>
  <c r="C17920" i="1" a="1"/>
  <c r="C13186" i="1" a="1"/>
  <c r="C13076" i="1" a="1"/>
  <c r="C16323" i="1" a="1"/>
  <c r="C18544" i="1" a="1"/>
  <c r="C16628" i="1" a="1"/>
  <c r="C16809" i="1" a="1"/>
  <c r="C16146" i="1" a="1"/>
  <c r="C13002" i="1" a="1"/>
  <c r="C18594" i="1" a="1"/>
  <c r="C14014" i="1" a="1"/>
  <c r="C17180" i="1" a="1"/>
  <c r="C16346" i="1" a="1"/>
  <c r="C19335" i="1" a="1"/>
  <c r="C11477" i="1" a="1"/>
  <c r="C15926" i="1" a="1"/>
  <c r="C14138" i="1" a="1"/>
  <c r="C10470" i="1" a="1"/>
  <c r="C15006" i="1" a="1"/>
  <c r="C14493" i="1" a="1"/>
  <c r="C17764" i="1" a="1"/>
  <c r="C16453" i="1" a="1"/>
  <c r="C13536" i="1" a="1"/>
  <c r="C17347" i="1" a="1"/>
  <c r="C14336" i="1" a="1"/>
  <c r="C16513" i="1" a="1"/>
  <c r="C18268" i="1" a="1"/>
  <c r="C16506" i="1" a="1"/>
  <c r="C9790" i="1" a="1"/>
  <c r="C9343" i="1" a="1"/>
  <c r="C6675" i="1" a="1"/>
  <c r="C18260" i="1" a="1"/>
  <c r="C13214" i="1" a="1"/>
  <c r="C17477" i="1" a="1"/>
  <c r="C18832" i="1" a="1"/>
  <c r="C16615" i="1" a="1"/>
  <c r="C19334" i="1" a="1"/>
  <c r="C19618" i="1" a="1"/>
  <c r="C11019" i="1" a="1"/>
  <c r="C18179" i="1" a="1"/>
  <c r="C16089" i="1" a="1"/>
  <c r="C18050" i="1" a="1"/>
  <c r="C16261" i="1" a="1"/>
  <c r="C12955" i="1" a="1"/>
  <c r="C18532" i="1" a="1"/>
  <c r="C11359" i="1" a="1"/>
  <c r="C16076" i="1" a="1"/>
  <c r="C16626" i="1" a="1"/>
  <c r="C16911" i="1" a="1"/>
  <c r="C18613" i="1" a="1"/>
  <c r="C19568" i="1" a="1"/>
  <c r="C18202" i="1" a="1"/>
  <c r="C18142" i="1" a="1"/>
  <c r="C8142" i="1" a="1"/>
  <c r="C15790" i="1" a="1"/>
  <c r="C16580" i="1" a="1"/>
  <c r="C16419" i="1" a="1"/>
  <c r="C17386" i="1" a="1"/>
  <c r="C11902" i="1" a="1"/>
  <c r="C16324" i="1" a="1"/>
  <c r="C19336" i="1" a="1"/>
  <c r="C19409" i="1" a="1"/>
  <c r="C12020" i="1" a="1"/>
  <c r="C17497" i="1" a="1"/>
  <c r="C18885" i="1" a="1"/>
  <c r="C16113" i="1" a="1"/>
  <c r="C12188" i="1" a="1"/>
  <c r="C17507" i="1" a="1"/>
  <c r="C16024" i="1" a="1"/>
  <c r="C19397" i="1" a="1"/>
  <c r="C15606" i="1" a="1"/>
  <c r="C19703" i="1" a="1"/>
  <c r="C16691" i="1" a="1"/>
  <c r="C10164" i="1" a="1"/>
  <c r="C13694" i="1" a="1"/>
  <c r="C13983" i="1" a="1"/>
  <c r="C16234" i="1" a="1"/>
  <c r="C7600" i="1" a="1"/>
  <c r="C18508" i="1" a="1"/>
  <c r="C15819" i="1" a="1"/>
  <c r="C15831" i="1" a="1"/>
  <c r="C19658" i="1" a="1"/>
  <c r="C19191" i="1" a="1"/>
  <c r="C12768" i="1" a="1"/>
  <c r="C13925" i="1" a="1"/>
  <c r="C19665" i="1" a="1"/>
  <c r="C13356" i="1" a="1"/>
  <c r="C18843" i="1" a="1"/>
  <c r="C10475" i="1" a="1"/>
  <c r="C15791" i="1" a="1"/>
  <c r="C14027" i="1" a="1"/>
  <c r="C10661" i="1" a="1"/>
  <c r="C15689" i="1" a="1"/>
  <c r="C13820" i="1" a="1"/>
  <c r="C18729" i="1" a="1"/>
  <c r="C17654" i="1" a="1"/>
  <c r="C17978" i="1" a="1"/>
  <c r="C15445" i="1" a="1"/>
  <c r="C14709" i="1" a="1"/>
  <c r="C12447" i="1" a="1"/>
  <c r="C18459" i="1" a="1"/>
  <c r="C15212" i="1" a="1"/>
  <c r="C12672" i="1" a="1"/>
  <c r="C17690" i="1" a="1"/>
  <c r="C13516" i="1" a="1"/>
  <c r="C10000" i="1" a="1"/>
  <c r="C12693" i="1" a="1"/>
  <c r="C17852" i="1" a="1"/>
  <c r="C12416" i="1" a="1"/>
  <c r="C11937" i="1" a="1"/>
  <c r="C17004" i="1" a="1"/>
  <c r="C15739" i="1" a="1"/>
  <c r="C14609" i="1" a="1"/>
  <c r="C13327" i="1" a="1"/>
  <c r="C18597" i="1" a="1"/>
  <c r="C18691" i="1" a="1"/>
  <c r="C9249" i="1" a="1"/>
  <c r="C17361" i="1" a="1"/>
  <c r="C5719" i="1" a="1"/>
  <c r="C14917" i="1" a="1"/>
  <c r="C13730" i="1" a="1"/>
  <c r="C11664" i="1" a="1"/>
  <c r="C13489" i="1" a="1"/>
  <c r="C17083" i="1" a="1"/>
  <c r="C17442" i="1" a="1"/>
  <c r="C17905" i="1" a="1"/>
  <c r="C17866" i="1" a="1"/>
  <c r="C15838" i="1" a="1"/>
  <c r="C13077" i="1" a="1"/>
  <c r="C12267" i="1" a="1"/>
  <c r="C13259" i="1" a="1"/>
  <c r="C18996" i="1" a="1"/>
  <c r="C8356" i="1" a="1"/>
  <c r="C12108" i="1" a="1"/>
  <c r="C15782" i="1" a="1"/>
  <c r="C17258" i="1" a="1"/>
  <c r="C16185" i="1" a="1"/>
  <c r="C18208" i="1" a="1"/>
  <c r="C13868" i="1" a="1"/>
  <c r="C18826" i="1" a="1"/>
  <c r="C14890" i="1" a="1"/>
  <c r="C14442" i="1" a="1"/>
  <c r="C12852" i="1" a="1"/>
  <c r="C12971" i="1" a="1"/>
  <c r="C14263" i="1" a="1"/>
  <c r="C17848" i="1" a="1"/>
  <c r="C18884" i="1" a="1"/>
  <c r="C16524" i="1" a="1"/>
  <c r="C17547" i="1" a="1"/>
  <c r="C15353" i="1" a="1"/>
  <c r="C10147" i="1" a="1"/>
  <c r="C18374" i="1" a="1"/>
  <c r="C16683" i="1" a="1"/>
  <c r="C12005" i="1" a="1"/>
  <c r="C17533" i="1" a="1"/>
  <c r="C13300" i="1" a="1"/>
  <c r="C18017" i="1" a="1"/>
  <c r="C17345" i="1" a="1"/>
  <c r="C13471" i="1" a="1"/>
  <c r="C17608" i="1" a="1"/>
  <c r="C18498" i="1" a="1"/>
  <c r="C18904" i="1" a="1"/>
  <c r="C9996" i="1" a="1"/>
  <c r="C12489" i="1" a="1"/>
  <c r="C18033" i="1" a="1"/>
  <c r="C11006" i="1" a="1"/>
  <c r="C18213" i="1" a="1"/>
  <c r="C10469" i="1" a="1"/>
  <c r="C19238" i="1" a="1"/>
  <c r="C16549" i="1" a="1"/>
  <c r="C12298" i="1" a="1"/>
  <c r="C15186" i="1" a="1"/>
  <c r="C18556" i="1" a="1"/>
  <c r="C17508" i="1" a="1"/>
  <c r="C17973" i="1" a="1"/>
  <c r="C14296" i="1" a="1"/>
  <c r="C17056" i="1" a="1"/>
  <c r="C15928" i="1" a="1"/>
  <c r="C18375" i="1" a="1"/>
  <c r="C17522" i="1" a="1"/>
  <c r="C17008" i="1" a="1"/>
  <c r="C17312" i="1" a="1"/>
  <c r="C16535" i="1" a="1"/>
  <c r="C16648" i="1" a="1"/>
  <c r="C19305" i="1" a="1"/>
  <c r="C12077" i="1" a="1"/>
  <c r="C16250" i="1" a="1"/>
  <c r="C12894" i="1" a="1"/>
  <c r="C14239" i="1" a="1"/>
  <c r="C12349" i="1" a="1"/>
  <c r="C16635" i="1" a="1"/>
  <c r="C18294" i="1" a="1"/>
  <c r="C14757" i="1" a="1"/>
  <c r="C18080" i="1" a="1"/>
  <c r="C15880" i="1" a="1"/>
  <c r="C18718" i="1" a="1"/>
  <c r="C18680" i="1" a="1"/>
  <c r="C11880" i="1" a="1"/>
  <c r="C14775" i="1" a="1"/>
  <c r="C16591" i="1" a="1"/>
  <c r="C12373" i="1" a="1"/>
  <c r="C15473" i="1" a="1"/>
  <c r="C18038" i="1" a="1"/>
  <c r="C16134" i="1" a="1"/>
  <c r="C15374" i="1" a="1"/>
  <c r="C14599" i="1" a="1"/>
  <c r="C16209" i="1" a="1"/>
  <c r="C15865" i="1" a="1"/>
  <c r="C16508" i="1" a="1"/>
  <c r="C15497" i="1" a="1"/>
  <c r="C16457" i="1" a="1"/>
  <c r="C15716" i="1" a="1"/>
  <c r="C17787" i="1" a="1"/>
  <c r="C16333" i="1" a="1"/>
  <c r="C18980" i="1" a="1"/>
  <c r="C9486" i="1" a="1"/>
  <c r="C11236" i="1" a="1"/>
  <c r="C18710" i="1" a="1"/>
  <c r="C13948" i="1" a="1"/>
  <c r="C18054" i="1" a="1"/>
  <c r="C12595" i="1" a="1"/>
  <c r="C15254" i="1" a="1"/>
  <c r="C18695" i="1" a="1"/>
  <c r="C7715" i="1" a="1"/>
  <c r="C9444" i="1" a="1"/>
  <c r="C17029" i="1" a="1"/>
  <c r="C16401" i="1" a="1"/>
  <c r="C13663" i="1" a="1"/>
  <c r="C14799" i="1" a="1"/>
  <c r="C11179" i="1" a="1"/>
  <c r="C14885" i="1" a="1"/>
  <c r="C17064" i="1" a="1"/>
  <c r="C19039" i="1" a="1"/>
  <c r="C17939" i="1" a="1"/>
  <c r="C13718" i="1" a="1"/>
  <c r="C14220" i="1" a="1"/>
  <c r="C15183" i="1" a="1"/>
  <c r="C18229" i="1" a="1"/>
  <c r="C19222" i="1" a="1"/>
  <c r="C17528" i="1" a="1"/>
  <c r="C14473" i="1" a="1"/>
  <c r="C17666" i="1" a="1"/>
  <c r="C18390" i="1" a="1"/>
  <c r="C16962" i="1" a="1"/>
  <c r="C12405" i="1" a="1"/>
  <c r="C19023" i="1" a="1"/>
  <c r="C10955" i="1" a="1"/>
  <c r="C9075" i="1" a="1"/>
  <c r="C13830" i="1" a="1"/>
  <c r="C17976" i="1" a="1"/>
  <c r="C16672" i="1" a="1"/>
  <c r="C17232" i="1" a="1"/>
  <c r="C19382" i="1" a="1"/>
  <c r="C12206" i="1" a="1"/>
  <c r="C18871" i="1" a="1"/>
  <c r="C16890" i="1" a="1"/>
  <c r="C19179" i="1" a="1"/>
  <c r="C19433" i="1" a="1"/>
  <c r="C19195" i="1" a="1"/>
  <c r="C18238" i="1" a="1"/>
  <c r="C16950" i="1" a="1"/>
  <c r="C14421" i="1" a="1"/>
  <c r="C14940" i="1" a="1"/>
  <c r="C14936" i="1" a="1"/>
  <c r="C17397" i="1" a="1"/>
  <c r="C11254" i="1" a="1"/>
  <c r="C15267" i="1" a="1"/>
  <c r="C18310" i="1" a="1"/>
  <c r="C18437" i="1" a="1"/>
  <c r="C19206" i="1" a="1"/>
  <c r="C13908" i="1" a="1"/>
  <c r="C16740" i="1" a="1"/>
  <c r="C18045" i="1" a="1"/>
  <c r="C6272" i="1" a="1"/>
  <c r="C16171" i="1" a="1"/>
  <c r="C10450" i="1" a="1"/>
  <c r="C8752" i="1" a="1"/>
  <c r="C19530" i="1" a="1"/>
  <c r="C15341" i="1" a="1"/>
  <c r="C18438" i="1" a="1"/>
  <c r="C14149" i="1" a="1"/>
  <c r="C18945" i="1" a="1"/>
  <c r="C13905" i="1" a="1"/>
  <c r="C17419" i="1" a="1"/>
  <c r="C9154" i="1" a="1"/>
  <c r="C16339" i="1" a="1"/>
  <c r="C10234" i="1" a="1"/>
  <c r="C7877" i="1" a="1"/>
  <c r="C9498" i="1" a="1"/>
  <c r="C19496" i="1" a="1"/>
  <c r="C16039" i="1" a="1"/>
  <c r="C13321" i="1" a="1"/>
  <c r="C15310" i="1" a="1"/>
  <c r="C13283" i="1" a="1"/>
  <c r="C19184" i="1" a="1"/>
  <c r="C18491" i="1" a="1"/>
  <c r="C14032" i="1" a="1"/>
  <c r="C14702" i="1" a="1"/>
  <c r="C17053" i="1" a="1"/>
  <c r="C15402" i="1" a="1"/>
  <c r="C17951" i="1" a="1"/>
  <c r="C19474" i="1" a="1"/>
  <c r="C13853" i="1" a="1"/>
  <c r="C15477" i="1" a="1"/>
  <c r="C18882" i="1" a="1"/>
  <c r="C13039" i="1" a="1"/>
  <c r="C16896" i="1" a="1"/>
  <c r="C18176" i="1" a="1"/>
  <c r="C17134" i="1" a="1"/>
  <c r="C17795" i="1" a="1"/>
  <c r="C19546" i="1" a="1"/>
  <c r="C15543" i="1" a="1"/>
  <c r="C14787" i="1" a="1"/>
  <c r="C14200" i="1" a="1"/>
  <c r="C19083" i="1" a="1"/>
  <c r="C13463" i="1" a="1"/>
  <c r="C14346" i="1" a="1"/>
  <c r="C5341" i="1" a="1"/>
  <c r="C16321" i="1" a="1"/>
  <c r="C17678" i="1" a="1"/>
  <c r="C18289" i="1" a="1"/>
  <c r="C16345" i="1" a="1"/>
  <c r="C10863" i="1" a="1"/>
  <c r="C19598" i="1" a="1"/>
  <c r="C15138" i="1" a="1"/>
  <c r="C19267" i="1" a="1"/>
  <c r="C17308" i="1" a="1"/>
  <c r="C18579" i="1" a="1"/>
  <c r="C15826" i="1" a="1"/>
  <c r="C12229" i="1" a="1"/>
  <c r="C15380" i="1" a="1"/>
  <c r="C19569" i="1" a="1"/>
  <c r="C13282" i="1" a="1"/>
  <c r="C9423" i="1" a="1"/>
  <c r="C15231" i="1" a="1"/>
  <c r="C16472" i="1" a="1"/>
  <c r="C7664" i="1" a="1"/>
  <c r="C16614" i="1" a="1"/>
  <c r="C19242" i="1" a="1"/>
  <c r="C18810" i="1" a="1"/>
  <c r="C16471" i="1" a="1"/>
  <c r="C16730" i="1" a="1"/>
  <c r="C8751" i="1" a="1"/>
  <c r="C12751" i="1" a="1"/>
  <c r="C16095" i="1" a="1"/>
  <c r="C15544" i="1" a="1"/>
  <c r="C16881" i="1" a="1"/>
  <c r="C17009" i="1" a="1"/>
  <c r="C17006" i="1" a="1"/>
  <c r="C12795" i="1" a="1"/>
  <c r="C14359" i="1" a="1"/>
  <c r="C17958" i="1" a="1"/>
  <c r="C11995" i="1" a="1"/>
  <c r="C17862" i="1" a="1"/>
  <c r="C17817" i="1" a="1"/>
  <c r="C17509" i="1" a="1"/>
  <c r="C14144" i="1" a="1"/>
  <c r="C12739" i="1" a="1"/>
  <c r="C15998" i="1" a="1"/>
  <c r="C12605" i="1" a="1"/>
  <c r="C17610" i="1" a="1"/>
  <c r="C15647" i="1" a="1"/>
  <c r="C12462" i="1" a="1"/>
  <c r="C18013" i="1" a="1"/>
  <c r="C15812" i="1" a="1"/>
  <c r="C15551" i="1" a="1"/>
  <c r="C14831" i="1" a="1"/>
  <c r="C13949" i="1" a="1"/>
  <c r="C17047" i="1" a="1"/>
  <c r="C15593" i="1" a="1"/>
  <c r="C18077" i="1" a="1"/>
  <c r="C16501" i="1" a="1"/>
  <c r="C13982" i="1" a="1"/>
  <c r="C15184" i="1" a="1"/>
  <c r="C18211" i="1" a="1"/>
  <c r="C19514" i="1" a="1"/>
  <c r="C18873" i="1" a="1"/>
  <c r="C14062" i="1" a="1"/>
  <c r="C16736" i="1" a="1"/>
  <c r="C14842" i="1" a="1"/>
  <c r="C18442" i="1" a="1"/>
  <c r="C13866" i="1" a="1"/>
  <c r="C19010" i="1" a="1"/>
  <c r="C14923" i="1" a="1"/>
  <c r="C12863" i="1" a="1"/>
  <c r="C16656" i="1" a="1"/>
  <c r="C18500" i="1" a="1"/>
  <c r="C13940" i="1" a="1"/>
  <c r="C17410" i="1" a="1"/>
  <c r="C18143" i="1" a="1"/>
  <c r="C18821" i="1" a="1"/>
  <c r="C13063" i="1" a="1"/>
  <c r="C16487" i="1" a="1"/>
  <c r="C17379" i="1" a="1"/>
  <c r="C13027" i="1" a="1"/>
  <c r="C9386" i="1" a="1"/>
  <c r="C12152" i="1" a="1"/>
  <c r="C14964" i="1" a="1"/>
  <c r="C15297" i="1" a="1"/>
  <c r="C18430" i="1" a="1"/>
  <c r="C15111" i="1" a="1"/>
  <c r="C8243" i="1" a="1"/>
  <c r="C18906" i="1" a="1"/>
  <c r="C9524" i="1" a="1"/>
  <c r="C16174" i="1" a="1"/>
  <c r="C6829" i="1" a="1"/>
  <c r="C11870" i="1" a="1"/>
  <c r="C17315" i="1" a="1"/>
  <c r="C13057" i="1" a="1"/>
  <c r="C13633" i="1" a="1"/>
  <c r="C19541" i="1" a="1"/>
  <c r="C11172" i="1" a="1"/>
  <c r="C14674" i="1" a="1"/>
  <c r="C10828" i="1" a="1"/>
  <c r="C15787" i="1" a="1"/>
  <c r="C14777" i="1" a="1"/>
  <c r="C17036" i="1" a="1"/>
  <c r="C13084" i="1" a="1"/>
  <c r="C17132" i="1" a="1"/>
  <c r="C18817" i="1" a="1"/>
  <c r="C17596" i="1" a="1"/>
  <c r="C17828" i="1" a="1"/>
  <c r="C15010" i="1" a="1"/>
  <c r="C14545" i="1" a="1"/>
  <c r="C13934" i="1" a="1"/>
  <c r="C18271" i="1" a="1"/>
  <c r="C15097" i="1" a="1"/>
  <c r="C17720" i="1" a="1"/>
  <c r="C16732" i="1" a="1"/>
  <c r="C15103" i="1" a="1"/>
  <c r="C18973" i="1" a="1"/>
  <c r="C17607" i="1" a="1"/>
  <c r="C15530" i="1" a="1"/>
  <c r="C13803" i="1" a="1"/>
  <c r="C11245" i="1" a="1"/>
  <c r="C15268" i="1" a="1"/>
  <c r="C12205" i="1" a="1"/>
  <c r="C17438" i="1" a="1"/>
  <c r="C17387" i="1" a="1"/>
  <c r="C15884" i="1" a="1"/>
  <c r="C16705" i="1" a="1"/>
  <c r="C16866" i="1" a="1"/>
  <c r="C16664" i="1" a="1"/>
  <c r="C16836" i="1" a="1"/>
  <c r="C15222" i="1" a="1"/>
  <c r="C17571" i="1" a="1"/>
  <c r="C12823" i="1" a="1"/>
  <c r="C17943" i="1" a="1"/>
  <c r="C15051" i="1" a="1"/>
  <c r="C18668" i="1" a="1"/>
  <c r="C16218" i="1" a="1"/>
  <c r="C17263" i="1" a="1"/>
  <c r="C19393" i="1" a="1"/>
  <c r="C18302" i="1" a="1"/>
  <c r="C15657" i="1" a="1"/>
  <c r="C16031" i="1" a="1"/>
  <c r="C18641" i="1" a="1"/>
  <c r="C17265" i="1" a="1"/>
  <c r="C8824" i="1" a="1"/>
  <c r="C9334" i="1" a="1"/>
  <c r="C10220" i="1" a="1"/>
  <c r="C18348" i="1" a="1"/>
  <c r="C10135" i="1" a="1"/>
  <c r="C16993" i="1" a="1"/>
  <c r="C18479" i="1" a="1"/>
  <c r="C15639" i="1" a="1"/>
  <c r="C11341" i="1" a="1"/>
  <c r="C14724" i="1" a="1"/>
  <c r="C15527" i="1" a="1"/>
  <c r="C15348" i="1" a="1"/>
  <c r="C8165" i="1" a="1"/>
  <c r="C13579" i="1" a="1"/>
  <c r="C16725" i="1" a="1"/>
  <c r="C8769" i="1" a="1"/>
  <c r="C15062" i="1" a="1"/>
  <c r="C18311" i="1" a="1"/>
  <c r="C19065" i="1" a="1"/>
  <c r="C15986" i="1" a="1"/>
  <c r="C13229" i="1" a="1"/>
  <c r="C15749" i="1" a="1"/>
  <c r="C17637" i="1" a="1"/>
  <c r="C14761" i="1" a="1"/>
  <c r="C13968" i="1" a="1"/>
  <c r="C10173" i="1" a="1"/>
  <c r="C16687" i="1" a="1"/>
  <c r="C15818" i="1" a="1"/>
  <c r="C17133" i="1" a="1"/>
  <c r="C19732" i="1" a="1"/>
  <c r="C16210" i="1" a="1"/>
  <c r="C14410" i="1" a="1"/>
  <c r="C17375" i="1" a="1"/>
  <c r="C17579" i="1" a="1"/>
  <c r="C14661" i="1" a="1"/>
  <c r="C13520" i="1" a="1"/>
  <c r="C12301" i="1" a="1"/>
  <c r="C6921" i="1" a="1"/>
  <c r="C19360" i="1" a="1"/>
  <c r="C14126" i="1" a="1"/>
  <c r="C11239" i="1" a="1"/>
  <c r="C10962" i="1" a="1"/>
  <c r="C12586" i="1" a="1"/>
  <c r="C8703" i="1" a="1"/>
  <c r="C14033" i="1" a="1"/>
  <c r="C19297" i="1" a="1"/>
  <c r="C18748" i="1" a="1"/>
  <c r="C13522" i="1" a="1"/>
  <c r="C14257" i="1" a="1"/>
  <c r="C19427" i="1" a="1"/>
  <c r="C15495" i="1" a="1"/>
  <c r="C17409" i="1" a="1"/>
  <c r="C9400" i="1" a="1"/>
  <c r="C16771" i="1" a="1"/>
  <c r="C17202" i="1" a="1"/>
  <c r="C17173" i="1" a="1"/>
  <c r="C16188" i="1" a="1"/>
  <c r="C16685" i="1" a="1"/>
  <c r="C17093" i="1" a="1"/>
  <c r="C16543" i="1" a="1"/>
  <c r="C19375" i="1" a="1"/>
  <c r="C18300" i="1" a="1"/>
  <c r="C16133" i="1" a="1"/>
  <c r="C16366" i="1" a="1"/>
  <c r="C18638" i="1" a="1"/>
  <c r="C11786" i="1" a="1"/>
  <c r="C17928" i="1" a="1"/>
  <c r="C11941" i="1" a="1"/>
  <c r="C12883" i="1" a="1"/>
  <c r="C15131" i="1" a="1"/>
  <c r="C15646" i="1" a="1"/>
  <c r="C14066" i="1" a="1"/>
  <c r="C17278" i="1" a="1"/>
  <c r="C13457" i="1" a="1"/>
  <c r="C18255" i="1" a="1"/>
  <c r="C17492" i="1" a="1"/>
  <c r="C19256" i="1" a="1"/>
  <c r="C16299" i="1" a="1"/>
  <c r="C18058" i="1" a="1"/>
  <c r="C16579" i="1" a="1"/>
  <c r="C12666" i="1" a="1"/>
  <c r="C15442" i="1" a="1"/>
  <c r="C15436" i="1" a="1"/>
  <c r="C19136" i="1" a="1"/>
  <c r="C15582" i="1" a="1"/>
  <c r="C13260" i="1" a="1"/>
  <c r="C18014" i="1" a="1"/>
  <c r="C16796" i="1" a="1"/>
  <c r="C16314" i="1" a="1"/>
  <c r="C18559" i="1" a="1"/>
  <c r="C17277" i="1" a="1"/>
  <c r="C13620" i="1" a="1"/>
  <c r="C19522" i="1" a="1"/>
  <c r="C16309" i="1" a="1"/>
  <c r="C16051" i="1" a="1"/>
  <c r="C18011" i="1" a="1"/>
  <c r="C19120" i="1" a="1"/>
  <c r="C18481" i="1" a="1"/>
  <c r="C13372" i="1" a="1"/>
  <c r="C17819" i="1" a="1"/>
  <c r="C19064" i="1" a="1"/>
  <c r="C11833" i="1" a="1"/>
  <c r="C16202" i="1" a="1"/>
  <c r="C19415" i="1" a="1"/>
  <c r="C16244" i="1" a="1"/>
  <c r="C18514" i="1" a="1"/>
  <c r="C15613" i="1" a="1"/>
  <c r="C8550" i="1" a="1"/>
  <c r="C17558" i="1" a="1"/>
  <c r="C13237" i="1" a="1"/>
  <c r="C18876" i="1" a="1"/>
  <c r="C19194" i="1" a="1"/>
  <c r="C14865" i="1" a="1"/>
  <c r="C19694" i="1" a="1"/>
  <c r="C5825" i="1" a="1"/>
  <c r="C9854" i="1" a="1"/>
  <c r="C14585" i="1" a="1"/>
  <c r="C17809" i="1" a="1"/>
  <c r="C11896" i="1" a="1"/>
  <c r="C18654" i="1" a="1"/>
  <c r="C17867" i="1" a="1"/>
  <c r="C19199" i="1" a="1"/>
  <c r="C9705" i="1" a="1"/>
  <c r="C12050" i="1" a="1"/>
  <c r="C14001" i="1" a="1"/>
  <c r="C16915" i="1" a="1"/>
  <c r="C14444" i="1" a="1"/>
  <c r="C15315" i="1" a="1"/>
  <c r="C19211" i="1" a="1"/>
  <c r="C9689" i="1" a="1"/>
  <c r="C14543" i="1" a="1"/>
  <c r="C16540" i="1" a="1"/>
  <c r="C9740" i="1" a="1"/>
  <c r="C17439" i="1" a="1"/>
  <c r="C10743" i="1" a="1"/>
  <c r="C13505" i="1" a="1"/>
  <c r="C16869" i="1" a="1"/>
  <c r="C17317" i="1" a="1"/>
  <c r="C11351" i="1" a="1"/>
  <c r="C19072" i="1" a="1"/>
  <c r="C16804" i="1" a="1"/>
  <c r="C17548" i="1" a="1"/>
  <c r="C19581" i="1" a="1"/>
  <c r="C15196" i="1" a="1"/>
  <c r="C15848" i="1" a="1"/>
  <c r="C12927" i="1" a="1"/>
  <c r="C14321" i="1" a="1"/>
  <c r="C12150" i="1" a="1"/>
  <c r="C19251" i="1" a="1"/>
  <c r="C19007" i="1" a="1"/>
  <c r="C19011" i="1" a="1"/>
  <c r="C18903" i="1" a="1"/>
  <c r="C16728" i="1" a="1"/>
  <c r="C16099" i="1" a="1"/>
  <c r="C13530" i="1" a="1"/>
  <c r="C19604" i="1" a="1"/>
  <c r="C11188" i="1" a="1"/>
  <c r="C16935" i="1" a="1"/>
  <c r="C11320" i="1" a="1"/>
  <c r="C19252" i="1" a="1"/>
  <c r="C18520" i="1" a="1"/>
  <c r="C18896" i="1" a="1"/>
  <c r="C13374" i="1" a="1"/>
  <c r="C16964" i="1" a="1"/>
  <c r="C12962" i="1" a="1"/>
  <c r="C19254" i="1" a="1"/>
  <c r="C14362" i="1" a="1"/>
  <c r="C16650" i="1" a="1"/>
  <c r="C9321" i="1" a="1"/>
  <c r="C18978" i="1" a="1"/>
  <c r="C10394" i="1" a="1"/>
  <c r="C16745" i="1" a="1"/>
  <c r="C13773" i="1" a="1"/>
  <c r="C16530" i="1" a="1"/>
  <c r="C14418" i="1" a="1"/>
  <c r="C18243" i="1" a="1"/>
  <c r="C17517" i="1" a="1"/>
  <c r="C19261" i="1" a="1"/>
  <c r="C18100" i="1" a="1"/>
  <c r="C15672" i="1" a="1"/>
  <c r="C13444" i="1" a="1"/>
  <c r="C16116" i="1" a="1"/>
  <c r="C17732" i="1" a="1"/>
  <c r="C18805" i="1" a="1"/>
  <c r="C5887" i="1" a="1"/>
  <c r="C11529" i="1" a="1"/>
  <c r="C15550" i="1" a="1"/>
  <c r="C11461" i="1" a="1"/>
  <c r="C8668" i="1" a="1"/>
  <c r="C18034" i="1" a="1"/>
  <c r="C13592" i="1" a="1"/>
  <c r="C11322" i="1" a="1"/>
  <c r="C8307" i="1" a="1"/>
  <c r="C9482" i="1" a="1"/>
  <c r="C12127" i="1" a="1"/>
  <c r="C12340" i="1" a="1"/>
  <c r="C17003" i="1" a="1"/>
  <c r="C12519" i="1" a="1"/>
  <c r="C19154" i="1" a="1"/>
  <c r="C9020" i="1" a="1"/>
  <c r="C14624" i="1" a="1"/>
  <c r="C14607" i="1" a="1"/>
  <c r="C18837" i="1" a="1"/>
  <c r="C17903" i="1" a="1"/>
  <c r="C15755" i="1" a="1"/>
  <c r="C16960" i="1" a="1"/>
  <c r="C19130" i="1" a="1"/>
  <c r="C15546" i="1" a="1"/>
  <c r="C14327" i="1" a="1"/>
  <c r="C16546" i="1" a="1"/>
  <c r="C11741" i="1" a="1"/>
  <c r="C15316" i="1" a="1"/>
  <c r="C16311" i="1" a="1"/>
  <c r="C19220" i="1" a="1"/>
  <c r="C19051" i="1" a="1"/>
  <c r="C16942" i="1" a="1"/>
  <c r="C15354" i="1" a="1"/>
  <c r="C15576" i="1" a="1"/>
  <c r="C18510" i="1" a="1"/>
  <c r="C18272" i="1" a="1"/>
  <c r="C18999" i="1" a="1"/>
  <c r="C18333" i="1" a="1"/>
  <c r="C14364" i="1" a="1"/>
  <c r="C16390" i="1" a="1"/>
  <c r="C18478" i="1" a="1"/>
  <c r="C18203" i="1" a="1"/>
  <c r="C17057" i="1" a="1"/>
  <c r="C15521" i="1" a="1"/>
  <c r="C13560" i="1" a="1"/>
  <c r="C17158" i="1" a="1"/>
  <c r="C19077" i="1" a="1"/>
  <c r="C16946" i="1" a="1"/>
  <c r="C17323" i="1" a="1"/>
  <c r="C16058" i="1" a="1"/>
  <c r="C15142" i="1" a="1"/>
  <c r="C15037" i="1" a="1"/>
  <c r="C10629" i="1" a="1"/>
  <c r="C17168" i="1" a="1"/>
  <c r="C12758" i="1" a="1"/>
  <c r="C16347" i="1" a="1"/>
  <c r="C10640" i="1" a="1"/>
  <c r="C16251" i="1" a="1"/>
  <c r="C9494" i="1" a="1"/>
  <c r="C9984" i="1" a="1"/>
  <c r="C9040" i="1" a="1"/>
  <c r="C17921" i="1" a="1"/>
  <c r="C16295" i="1" a="1"/>
  <c r="C9718" i="1" a="1"/>
  <c r="C9920" i="1" a="1"/>
  <c r="C17019" i="1" a="1"/>
  <c r="C9192" i="1" a="1"/>
  <c r="C11324" i="1" a="1"/>
  <c r="C16273" i="1" a="1"/>
  <c r="C18878" i="1" a="1"/>
  <c r="C11505" i="1" a="1"/>
  <c r="C16275" i="1" a="1"/>
  <c r="C18630" i="1" a="1"/>
  <c r="C16392" i="1" a="1"/>
  <c r="C12714" i="1" a="1"/>
  <c r="C10136" i="1" a="1"/>
  <c r="C16238" i="1" a="1"/>
  <c r="C18057" i="1" a="1"/>
  <c r="C14778" i="1" a="1"/>
  <c r="C14685" i="1" a="1"/>
  <c r="C10785" i="1" a="1"/>
  <c r="C16226" i="1" a="1"/>
  <c r="C18018" i="1" a="1"/>
  <c r="C19506" i="1" a="1"/>
  <c r="C16093" i="1" a="1"/>
  <c r="C18916" i="1" a="1"/>
  <c r="C17298" i="1" a="1"/>
  <c r="C18946" i="1" a="1"/>
  <c r="C12895" i="1" a="1"/>
  <c r="C18107" i="1" a="1"/>
  <c r="C18315" i="1" a="1"/>
  <c r="C19400" i="1" a="1"/>
  <c r="C15726" i="1" a="1"/>
  <c r="C18922" i="1" a="1"/>
  <c r="C13876" i="1" a="1"/>
  <c r="C18411" i="1" a="1"/>
  <c r="C17850" i="1" a="1"/>
  <c r="C16927" i="1" a="1"/>
  <c r="C16112" i="1" a="1"/>
  <c r="C11368" i="1" a="1"/>
  <c r="C8414" i="1" a="1"/>
  <c r="C16761" i="1" a="1"/>
  <c r="C18698" i="1" a="1"/>
  <c r="C15072" i="1" a="1"/>
  <c r="C16861" i="1" a="1"/>
  <c r="C14743" i="1" a="1"/>
  <c r="C11328" i="1" a="1"/>
  <c r="C14593" i="1" a="1"/>
  <c r="C12811" i="1" a="1"/>
  <c r="C16372" i="1" a="1"/>
  <c r="C12493" i="1" a="1"/>
  <c r="C15444" i="1" a="1"/>
  <c r="C16014" i="1" a="1"/>
  <c r="C12548" i="1" a="1"/>
  <c r="C19365" i="1" a="1"/>
  <c r="C17240" i="1" a="1"/>
  <c r="C10235" i="1" a="1"/>
  <c r="C17325" i="1" a="1"/>
  <c r="C16767" i="1" a="1"/>
  <c r="C15396" i="1" a="1"/>
  <c r="C16517" i="1" a="1"/>
  <c r="C18112" i="1" a="1"/>
  <c r="C15469" i="1" a="1"/>
  <c r="C19317" i="1" a="1"/>
  <c r="C16437" i="1" a="1"/>
  <c r="C15491" i="1" a="1"/>
  <c r="C16165" i="1" a="1"/>
  <c r="C18886" i="1" a="1"/>
  <c r="C12530" i="1" a="1"/>
  <c r="C13132" i="1" a="1"/>
  <c r="C17177" i="1" a="1"/>
  <c r="C10603" i="1" a="1"/>
  <c r="C17456" i="1" a="1"/>
  <c r="C19605" i="1" a="1"/>
  <c r="C18761" i="1" a="1"/>
  <c r="C17910" i="1" a="1"/>
  <c r="C17981" i="1" a="1"/>
  <c r="C18480" i="1" a="1"/>
  <c r="C16287" i="1" a="1"/>
  <c r="C19644" i="1" a="1"/>
  <c r="C18075" i="1" a="1"/>
  <c r="C14996" i="1" a="1"/>
  <c r="C19407" i="1" a="1"/>
  <c r="C14107" i="1" a="1"/>
  <c r="C16034" i="1" a="1"/>
  <c r="C12125" i="1" a="1"/>
  <c r="C19170" i="1" a="1"/>
  <c r="C8328" i="1" a="1"/>
  <c r="C19016" i="1" a="1"/>
  <c r="C13844" i="1" a="1"/>
  <c r="C19029" i="1" a="1"/>
  <c r="C18760" i="1" a="1"/>
  <c r="C9922" i="1" a="1"/>
  <c r="C16233" i="1" a="1"/>
  <c r="C11988" i="1" a="1"/>
  <c r="C13427" i="1" a="1"/>
  <c r="C18671" i="1" a="1"/>
  <c r="C15379" i="1" a="1"/>
  <c r="C13955" i="1" a="1"/>
  <c r="C18937" i="1" a="1"/>
  <c r="C12632" i="1" a="1"/>
  <c r="C10273" i="1" a="1"/>
  <c r="C14055" i="1" a="1"/>
  <c r="C12359" i="1" a="1"/>
  <c r="C10060" i="1" a="1"/>
  <c r="C6774" i="1" a="1"/>
  <c r="C8185" i="1" a="1"/>
  <c r="C9237" i="1" a="1"/>
  <c r="C12509" i="1" a="1"/>
  <c r="C15102" i="1" a="1"/>
  <c r="C18523" i="1" a="1"/>
  <c r="C13549" i="1" a="1"/>
  <c r="C18287" i="1" a="1"/>
  <c r="C18562" i="1" a="1"/>
  <c r="C11434" i="1" a="1"/>
  <c r="C15483" i="1" a="1"/>
  <c r="C8140" i="1" a="1"/>
  <c r="C16813" i="1" a="1"/>
  <c r="C16907" i="1" a="1"/>
  <c r="C15275" i="1" a="1"/>
  <c r="C11568" i="1" a="1"/>
  <c r="C19311" i="1" a="1"/>
  <c r="C17010" i="1" a="1"/>
  <c r="C12286" i="1" a="1"/>
  <c r="C11438" i="1" a="1"/>
  <c r="C14291" i="1" a="1"/>
  <c r="C17586" i="1" a="1"/>
  <c r="C18583" i="1" a="1"/>
  <c r="C19411" i="1" a="1"/>
  <c r="C15311" i="1" a="1"/>
  <c r="C18471" i="1" a="1"/>
  <c r="C16302" i="1" a="1"/>
  <c r="C13454" i="1" a="1"/>
  <c r="C17243" i="1" a="1"/>
  <c r="C15773" i="1" a="1"/>
  <c r="C14315" i="1" a="1"/>
  <c r="C14197" i="1" a="1"/>
  <c r="C13393" i="1" a="1"/>
  <c r="C14128" i="1" a="1"/>
  <c r="C18223" i="1" a="1"/>
  <c r="C14466" i="1" a="1"/>
  <c r="C17239" i="1" a="1"/>
  <c r="C13130" i="1" a="1"/>
  <c r="C16763" i="1" a="1"/>
  <c r="C19455" i="1" a="1"/>
  <c r="C17740" i="1" a="1"/>
  <c r="C15063" i="1" a="1"/>
  <c r="C18898" i="1" a="1"/>
  <c r="C16661" i="1" a="1"/>
  <c r="C14820" i="1" a="1"/>
  <c r="C13054" i="1" a="1"/>
  <c r="C13004" i="1" a="1"/>
  <c r="C16410" i="1" a="1"/>
  <c r="C16747" i="1" a="1"/>
  <c r="C13450" i="1" a="1"/>
  <c r="C15242" i="1" a="1"/>
  <c r="C16563" i="1" a="1"/>
  <c r="C14210" i="1" a="1"/>
  <c r="C10535" i="1" a="1"/>
  <c r="C13014" i="1" a="1"/>
  <c r="C16829" i="1" a="1"/>
  <c r="C19285" i="1" a="1"/>
  <c r="C18692" i="1" a="1"/>
  <c r="C15106" i="1" a="1"/>
  <c r="C15251" i="1" a="1"/>
  <c r="C16198" i="1" a="1"/>
  <c r="C14950" i="1" a="1"/>
  <c r="C12652" i="1" a="1"/>
  <c r="C10972" i="1" a="1"/>
  <c r="C12460" i="1" a="1"/>
  <c r="C13869" i="1" a="1"/>
  <c r="C19165" i="1" a="1"/>
  <c r="C15115" i="1" a="1"/>
  <c r="C19028" i="1" a="1"/>
  <c r="C18895" i="1" a="1"/>
  <c r="C18338" i="1" a="1"/>
  <c r="C13343" i="1" a="1"/>
  <c r="C10692" i="1" a="1"/>
  <c r="C8135" i="1" a="1"/>
  <c r="C18030" i="1" a="1"/>
  <c r="C12543" i="1" a="1"/>
  <c r="C14597" i="1" a="1"/>
  <c r="C16798" i="1" a="1"/>
  <c r="C19099" i="1" a="1"/>
  <c r="C13240" i="1" a="1"/>
  <c r="C18002" i="1" a="1"/>
  <c r="C10100" i="1" a="1"/>
  <c r="C12885" i="1" a="1"/>
  <c r="C18175" i="1" a="1"/>
  <c r="C18414" i="1" a="1"/>
  <c r="C8794" i="1" a="1"/>
  <c r="C15266" i="1" a="1"/>
  <c r="C11578" i="1" a="1"/>
  <c r="C12969" i="1" a="1"/>
  <c r="C16352" i="1" a="1"/>
  <c r="C15053" i="1" a="1"/>
  <c r="C17640" i="1" a="1"/>
  <c r="C19704" i="1" a="1"/>
  <c r="C16070" i="1" a="1"/>
  <c r="C15504" i="1" a="1"/>
  <c r="C13103" i="1" a="1"/>
  <c r="C9714" i="1" a="1"/>
  <c r="C16764" i="1" a="1"/>
  <c r="C19560" i="1" a="1"/>
  <c r="C18511" i="1" a="1"/>
  <c r="C13527" i="1" a="1"/>
  <c r="C16423" i="1" a="1"/>
  <c r="C12186" i="1" a="1"/>
  <c r="C16868" i="1" a="1"/>
  <c r="C19617" i="1" a="1"/>
  <c r="C13409" i="1" a="1"/>
  <c r="C15395" i="1" a="1"/>
  <c r="C16731" i="1" a="1"/>
  <c r="C19476" i="1" a="1"/>
  <c r="C15475" i="1" a="1"/>
  <c r="C18601" i="1" a="1"/>
  <c r="C13999" i="1" a="1"/>
  <c r="C11943" i="1" a="1"/>
  <c r="C14529" i="1" a="1"/>
  <c r="C15313" i="1" a="1"/>
  <c r="C19025" i="1" a="1"/>
  <c r="C14017" i="1" a="1"/>
  <c r="C17775" i="1" a="1"/>
  <c r="C18326" i="1" a="1"/>
  <c r="C17194" i="1" a="1"/>
  <c r="C15705" i="1" a="1"/>
  <c r="C17636" i="1" a="1"/>
  <c r="C8635" i="1" a="1"/>
  <c r="C3978" i="1" a="1"/>
  <c r="C11962" i="1" a="1"/>
  <c r="C15438" i="1" a="1"/>
  <c r="C14930" i="1" a="1"/>
  <c r="C13387" i="1" a="1"/>
  <c r="C12707" i="1" a="1"/>
  <c r="C14316" i="1" a="1"/>
  <c r="C16499" i="1" a="1"/>
  <c r="C9319" i="1" a="1"/>
  <c r="C13715" i="1" a="1"/>
  <c r="C19265" i="1" a="1"/>
  <c r="C13434" i="1" a="1"/>
  <c r="C16043" i="1" a="1"/>
  <c r="C18738" i="1" a="1"/>
  <c r="C9268" i="1" a="1"/>
  <c r="C19391" i="1" a="1"/>
  <c r="C14746" i="1" a="1"/>
  <c r="C13977" i="1" a="1"/>
  <c r="C17204" i="1" a="1"/>
  <c r="C16047" i="1" a="1"/>
  <c r="C18182" i="1" a="1"/>
  <c r="C18252" i="1" a="1"/>
  <c r="C16406" i="1" a="1"/>
  <c r="C18400" i="1" a="1"/>
  <c r="C16718" i="1" a="1"/>
  <c r="C19440" i="1" a="1"/>
  <c r="C18890" i="1" a="1"/>
  <c r="C19642" i="1" a="1"/>
  <c r="C8440" i="1" a="1"/>
  <c r="C18131" i="1" a="1"/>
  <c r="C16331" i="1" a="1"/>
  <c r="C12584" i="1" a="1"/>
  <c r="C14783" i="1" a="1"/>
  <c r="C19649" i="1" a="1"/>
  <c r="C11310" i="1" a="1"/>
  <c r="C13704" i="1" a="1"/>
  <c r="C17818" i="1" a="1"/>
  <c r="C17488" i="1" a="1"/>
  <c r="C16975" i="1" a="1"/>
  <c r="C19076" i="1" a="1"/>
  <c r="C17516" i="1" a="1"/>
  <c r="C18519" i="1" a="1"/>
  <c r="C13286" i="1" a="1"/>
  <c r="C18688" i="1" a="1"/>
  <c r="C19672" i="1" a="1"/>
  <c r="C14048" i="1" a="1"/>
  <c r="C15753" i="1" a="1"/>
  <c r="C18225" i="1" a="1"/>
  <c r="C17474" i="1" a="1"/>
  <c r="C14752" i="1" a="1"/>
  <c r="C13185" i="1" a="1"/>
  <c r="C18407" i="1" a="1"/>
  <c r="C12975" i="1" a="1"/>
  <c r="C12364" i="1" a="1"/>
  <c r="C17947" i="1" a="1"/>
  <c r="C13067" i="1" a="1"/>
  <c r="C16529" i="1" a="1"/>
  <c r="C15540" i="1" a="1"/>
  <c r="C17693" i="1" a="1"/>
  <c r="C17400" i="1" a="1"/>
  <c r="C17081" i="1" a="1"/>
  <c r="C18564" i="1" a="1"/>
  <c r="C10072" i="1" a="1"/>
  <c r="C13973" i="1" a="1"/>
  <c r="C9094" i="1" a="1"/>
  <c r="C9695" i="1" a="1"/>
  <c r="C14129" i="1" a="1"/>
  <c r="C15096" i="1" a="1"/>
  <c r="C10983" i="1" a="1"/>
  <c r="C18551" i="1" a="1"/>
  <c r="C12553" i="1" a="1"/>
  <c r="C7978" i="1" a="1"/>
  <c r="C9666" i="1" a="1"/>
  <c r="C19115" i="1" a="1"/>
  <c r="C14794" i="1" a="1"/>
  <c r="C16046" i="1" a="1"/>
  <c r="C19163" i="1" a="1"/>
  <c r="C14512" i="1" a="1"/>
  <c r="C6798" i="1" a="1"/>
  <c r="C17879" i="1" a="1"/>
  <c r="C17252" i="1" a="1"/>
  <c r="C14577" i="1" a="1"/>
  <c r="C11601" i="1" a="1"/>
  <c r="C17087" i="1" a="1"/>
  <c r="C18830" i="1" a="1"/>
  <c r="C19683" i="1" a="1"/>
  <c r="C19485" i="1" a="1"/>
  <c r="C19080" i="1" a="1"/>
  <c r="C19426" i="1" a="1"/>
  <c r="C19423" i="1" a="1"/>
  <c r="C8771" i="1" a="1"/>
  <c r="C10768" i="1" a="1"/>
  <c r="C10442" i="1" a="1"/>
  <c r="C19503" i="1" a="1"/>
  <c r="C15205" i="1" a="1"/>
  <c r="C13472" i="1" a="1"/>
  <c r="C17244" i="1" a="1"/>
  <c r="C14662" i="1" a="1"/>
  <c r="C14382" i="1" a="1"/>
  <c r="C12763" i="1" a="1"/>
  <c r="C16703" i="1" a="1"/>
  <c r="C18090" i="1" a="1"/>
  <c r="C17515" i="1" a="1"/>
  <c r="C15941" i="1" a="1"/>
  <c r="C10687" i="1" a="1"/>
  <c r="C12363" i="1" a="1"/>
  <c r="C17923" i="1" a="1"/>
  <c r="C15592" i="1" a="1"/>
  <c r="C12314" i="1" a="1"/>
  <c r="C18563" i="1" a="1"/>
  <c r="C15747" i="1" a="1"/>
  <c r="C15815" i="1" a="1"/>
  <c r="C13562" i="1" a="1"/>
  <c r="C15211" i="1" a="1"/>
  <c r="C15967" i="1" a="1"/>
  <c r="C19313" i="1" a="1"/>
  <c r="C18883" i="1" a="1"/>
  <c r="C19100" i="1" a="1"/>
  <c r="C18831" i="1" a="1"/>
  <c r="C14720" i="1" a="1"/>
  <c r="C16910" i="1" a="1"/>
  <c r="C13292" i="1" a="1"/>
  <c r="C19640" i="1" a="1"/>
  <c r="C14539" i="1" a="1"/>
  <c r="C18714" i="1" a="1"/>
  <c r="C16008" i="1" a="1"/>
  <c r="C14256" i="1" a="1"/>
  <c r="C13005" i="1" a="1"/>
  <c r="C12531" i="1" a="1"/>
  <c r="C19215" i="1" a="1"/>
  <c r="C13401" i="1" a="1"/>
  <c r="C16548" i="1" a="1"/>
  <c r="C18422" i="1" a="1"/>
  <c r="C17172" i="1" a="1"/>
  <c r="C11752" i="1" a="1"/>
  <c r="C14232" i="1" a="1"/>
  <c r="C16694" i="1" a="1"/>
  <c r="C13882" i="1" a="1"/>
  <c r="C12398" i="1" a="1"/>
  <c r="C17153" i="1" a="1"/>
  <c r="C15259" i="1" a="1"/>
  <c r="C16494" i="1" a="1"/>
  <c r="C14927" i="1" a="1"/>
  <c r="C15796" i="1" a="1"/>
  <c r="C13586" i="1" a="1"/>
  <c r="C10106" i="1" a="1"/>
  <c r="C11655" i="1" a="1"/>
  <c r="C15859" i="1" a="1"/>
  <c r="C18297" i="1" a="1"/>
  <c r="C15256" i="1" a="1"/>
  <c r="C9290" i="1" a="1"/>
  <c r="C9852" i="1" a="1"/>
  <c r="C17570" i="1" a="1"/>
  <c r="C12664" i="1" a="1"/>
  <c r="C11618" i="1" a="1"/>
  <c r="C15909" i="1" a="1"/>
  <c r="C13567" i="1" a="1"/>
  <c r="C13806" i="1" a="1"/>
  <c r="C16870" i="1" a="1"/>
  <c r="C10539" i="1" a="1"/>
  <c r="C12413" i="1" a="1"/>
  <c r="C17264" i="1" a="1"/>
  <c r="C13499" i="1" a="1"/>
  <c r="C15889" i="1" a="1"/>
  <c r="C16654" i="1" a="1"/>
  <c r="C16477" i="1" a="1"/>
  <c r="C14744" i="1" a="1"/>
  <c r="C16863" i="1" a="1"/>
  <c r="C18146" i="1" a="1"/>
  <c r="C9189" i="1" a="1"/>
  <c r="C17927" i="1" a="1"/>
  <c r="C10663" i="1" a="1"/>
  <c r="C14348" i="1" a="1"/>
  <c r="C17806" i="1" a="1"/>
  <c r="C16105" i="1" a="1"/>
  <c r="C18413" i="1" a="1"/>
  <c r="C16161" i="1" a="1"/>
  <c r="C14434" i="1" a="1"/>
  <c r="C16885" i="1" a="1"/>
  <c r="C17615" i="1" a="1"/>
  <c r="C18953" i="1" a="1"/>
  <c r="C17788" i="1" a="1"/>
  <c r="C16925" i="1" a="1"/>
  <c r="C19327" i="1" a="1"/>
  <c r="C19043" i="1" a="1"/>
  <c r="C16769" i="1" a="1"/>
  <c r="C16959" i="1" a="1"/>
  <c r="C17829" i="1" a="1"/>
  <c r="C19724" i="1" a="1"/>
  <c r="C19408" i="1" a="1"/>
  <c r="C18358" i="1" a="1"/>
  <c r="C16600" i="1" a="1"/>
  <c r="C16294" i="1" a="1"/>
  <c r="C15343" i="1" a="1"/>
  <c r="C16290" i="1" a="1"/>
  <c r="C19241" i="1" a="1"/>
  <c r="C10781" i="1" a="1"/>
  <c r="C17491" i="1" a="1"/>
  <c r="C19422" i="1" a="1"/>
  <c r="C16002" i="1" a="1"/>
  <c r="C11168" i="1" a="1"/>
  <c r="C15232" i="1" a="1"/>
  <c r="C16386" i="1" a="1"/>
  <c r="C16655" i="1" a="1"/>
  <c r="C12221" i="1" a="1"/>
  <c r="C13272" i="1" a="1"/>
  <c r="C18811" i="1" a="1"/>
  <c r="C11080" i="1" a="1"/>
  <c r="C17480" i="1" a="1"/>
  <c r="C15599" i="1" a="1"/>
  <c r="C15854" i="1" a="1"/>
  <c r="C19383" i="1" a="1"/>
  <c r="C18617" i="1" a="1"/>
  <c r="C15265" i="1" a="1"/>
  <c r="C19551" i="1" a="1"/>
  <c r="C17490" i="1" a="1"/>
  <c r="C15681" i="1" a="1"/>
  <c r="C18499" i="1" a="1"/>
  <c r="C17164" i="1" a="1"/>
  <c r="C14845" i="1" a="1"/>
  <c r="C15271" i="1" a="1"/>
  <c r="C18947" i="1" a="1"/>
  <c r="C11728" i="1" a="1"/>
  <c r="C14574" i="1" a="1"/>
  <c r="C15723" i="1" a="1"/>
  <c r="C11455" i="1" a="1"/>
  <c r="C19614" i="1" a="1"/>
  <c r="C18496" i="1" a="1"/>
  <c r="C18631" i="1" a="1"/>
  <c r="C15515" i="1" a="1"/>
  <c r="C15958" i="1" a="1"/>
  <c r="C10443" i="1" a="1"/>
  <c r="C10363" i="1" a="1"/>
  <c r="C16350" i="1" a="1"/>
  <c r="C10829" i="1" a="1"/>
  <c r="C18290" i="1" a="1"/>
  <c r="C17034" i="1" a="1"/>
  <c r="C15045" i="1" a="1"/>
  <c r="C13043" i="1" a="1"/>
  <c r="C14965" i="1" a="1"/>
  <c r="C16187" i="1" a="1"/>
  <c r="C14793" i="1" a="1"/>
  <c r="C19124" i="1" a="1"/>
  <c r="C15479" i="1" a="1"/>
  <c r="C18366" i="1" a="1"/>
  <c r="C15638" i="1" a="1"/>
  <c r="C15610" i="1" a="1"/>
  <c r="C14053" i="1" a="1"/>
  <c r="C12412" i="1" a="1"/>
  <c r="C16923" i="1" a="1"/>
  <c r="C17165" i="1" a="1"/>
  <c r="C14993" i="1" a="1"/>
  <c r="C18403" i="1" a="1"/>
  <c r="C11824" i="1" a="1"/>
  <c r="C19651" i="1" a="1"/>
  <c r="C13601" i="1" a="1"/>
  <c r="C15801" i="1" a="1"/>
  <c r="C16785" i="1" a="1"/>
  <c r="C16059" i="1" a="1"/>
  <c r="C16695" i="1" a="1"/>
  <c r="C19155" i="1" a="1"/>
  <c r="C18585" i="1" a="1"/>
  <c r="C18349" i="1" a="1"/>
  <c r="C13376" i="1" a="1"/>
  <c r="C16720" i="1" a="1"/>
  <c r="C14497" i="1" a="1"/>
  <c r="C19719" i="1" a="1"/>
  <c r="C19248" i="1" a="1"/>
  <c r="C16568" i="1" a="1"/>
  <c r="C10278" i="1" a="1"/>
  <c r="C12307" i="1" a="1"/>
  <c r="C18891" i="1" a="1"/>
  <c r="C19436" i="1" a="1"/>
  <c r="C13344" i="1" a="1"/>
  <c r="C6811" i="1" a="1"/>
  <c r="C17179" i="1" a="1"/>
  <c r="C16439" i="1" a="1"/>
  <c r="C11069" i="1" a="1"/>
  <c r="C14535" i="1" a="1"/>
  <c r="C8626" i="1" a="1"/>
  <c r="C12911" i="1" a="1"/>
  <c r="C13118" i="1" a="1"/>
  <c r="C16876" i="1" a="1"/>
  <c r="C17465" i="1" a="1"/>
  <c r="C15962" i="1" a="1"/>
  <c r="C10542" i="1" a="1"/>
  <c r="C9562" i="1" a="1"/>
  <c r="C14949" i="1" a="1"/>
  <c r="C13780" i="1" a="1"/>
  <c r="C18350" i="1" a="1"/>
  <c r="C14377" i="1" a="1"/>
  <c r="C18427" i="1" a="1"/>
  <c r="C18808" i="1" a="1"/>
  <c r="C14686" i="1" a="1"/>
  <c r="C10956" i="1" a="1"/>
  <c r="C12624" i="1" a="1"/>
  <c r="C14994" i="1" a="1"/>
  <c r="C18588" i="1" a="1"/>
  <c r="C12866" i="1" a="1"/>
  <c r="C16125" i="1" a="1"/>
  <c r="C6298" i="1" a="1"/>
  <c r="C17883" i="1" a="1"/>
  <c r="C15872" i="1" a="1"/>
  <c r="C16643" i="1" a="1"/>
  <c r="C11920" i="1" a="1"/>
  <c r="C11751" i="1" a="1"/>
  <c r="C17334" i="1" a="1"/>
  <c r="C17662" i="1" a="1"/>
  <c r="C18393" i="1" a="1"/>
  <c r="C19330" i="1" a="1"/>
  <c r="C15008" i="1" a="1"/>
  <c r="C13804" i="1" a="1"/>
  <c r="C19549" i="1" a="1"/>
  <c r="C19472" i="1" a="1"/>
  <c r="C15653" i="1" a="1"/>
  <c r="C12474" i="1" a="1"/>
  <c r="C15577" i="1" a="1"/>
  <c r="C18074" i="1" a="1"/>
  <c r="C16839" i="1" a="1"/>
  <c r="C17993" i="1" a="1"/>
  <c r="C16387" i="1" a="1"/>
  <c r="C19295" i="1" a="1"/>
  <c r="C10825" i="1" a="1"/>
  <c r="C17574" i="1" a="1"/>
  <c r="C17705" i="1" a="1"/>
  <c r="C15634" i="1" a="1"/>
  <c r="C18702" i="1" a="1"/>
  <c r="C14227" i="1" a="1"/>
  <c r="C10763" i="1" a="1"/>
  <c r="C17664" i="1" a="1"/>
  <c r="C17297" i="1" a="1"/>
  <c r="C14790" i="1" a="1"/>
  <c r="C8398" i="1" a="1"/>
  <c r="C17048" i="1" a="1"/>
  <c r="C16985" i="1" a="1"/>
  <c r="C18568" i="1" a="1"/>
  <c r="C11789" i="1" a="1"/>
  <c r="C15676" i="1" a="1"/>
  <c r="C15381" i="1" a="1"/>
  <c r="C19564" i="1" a="1"/>
  <c r="C13705" i="1" a="1"/>
  <c r="C15146" i="1" a="1"/>
  <c r="C16989" i="1" a="1"/>
  <c r="C11873" i="1" a="1"/>
  <c r="C17726" i="1" a="1"/>
  <c r="C17744" i="1" a="1"/>
  <c r="C18423" i="1" a="1"/>
  <c r="C15224" i="1" a="1"/>
  <c r="C16430" i="1" a="1"/>
  <c r="C17201" i="1" a="1"/>
  <c r="C17759" i="1" a="1"/>
  <c r="C14231" i="1" a="1"/>
  <c r="C14898" i="1" a="1"/>
  <c r="C19356" i="1" a="1"/>
  <c r="C19505" i="1" a="1"/>
  <c r="C13254" i="1" a="1"/>
  <c r="C19368" i="1" a="1"/>
  <c r="C15362" i="1" a="1"/>
  <c r="C16914" i="1" a="1"/>
  <c r="C10338" i="1" a="1"/>
  <c r="C12810" i="1" a="1"/>
  <c r="C14734" i="1" a="1"/>
  <c r="C13236" i="1" a="1"/>
  <c r="C16097" i="1" a="1"/>
  <c r="C6620" i="1" a="1"/>
  <c r="C19626" i="1" a="1"/>
  <c r="C18572" i="1" a="1"/>
  <c r="C17686" i="1" a="1"/>
  <c r="C18982" i="1" a="1"/>
  <c r="C16270" i="1" a="1"/>
  <c r="C17641" i="1" a="1"/>
  <c r="C17506" i="1" a="1"/>
  <c r="C11008" i="1" a="1"/>
  <c r="C17761" i="1" a="1"/>
  <c r="C10715" i="1" a="1"/>
  <c r="C9637" i="1" a="1"/>
  <c r="C15757" i="1" a="1"/>
  <c r="C18156" i="1" a="1"/>
  <c r="C18836" i="1" a="1"/>
  <c r="C11522" i="1" a="1"/>
  <c r="C14205" i="1" a="1"/>
  <c r="C19227" i="1" a="1"/>
  <c r="C16743" i="1" a="1"/>
  <c r="C14021" i="1" a="1"/>
  <c r="C19684" i="1" a="1"/>
  <c r="C16961" i="1" a="1"/>
  <c r="C17285" i="1" a="1"/>
  <c r="C18646" i="1" a="1"/>
  <c r="C15060" i="1" a="1"/>
  <c r="C7205" i="1" a="1"/>
  <c r="C10371" i="1" a="1"/>
  <c r="C17565" i="1" a="1"/>
  <c r="C15656" i="1" a="1"/>
  <c r="C16265" i="1" a="1"/>
  <c r="C18207" i="1" a="1"/>
  <c r="C12925" i="1" a="1"/>
  <c r="C14598" i="1" a="1"/>
  <c r="C11760" i="1" a="1"/>
  <c r="C17745" i="1" a="1"/>
  <c r="C14933" i="1" a="1"/>
  <c r="C17007" i="1" a="1"/>
  <c r="C16953" i="1" a="1"/>
  <c r="C9767" i="1" a="1"/>
  <c r="C15123" i="1" a="1"/>
  <c r="C15989" i="1" a="1"/>
  <c r="C16213" i="1" a="1"/>
  <c r="C12554" i="1" a="1"/>
  <c r="C18537" i="1" a="1"/>
  <c r="C12978" i="1" a="1"/>
  <c r="C11561" i="1" a="1"/>
  <c r="C18711" i="1" a="1"/>
  <c r="C11493" i="1" a="1"/>
  <c r="C15545" i="1" a="1"/>
  <c r="C10582" i="1" a="1"/>
  <c r="C16258" i="1" a="1"/>
  <c r="C16906" i="1" a="1"/>
  <c r="C16044" i="1" a="1"/>
  <c r="C17991" i="1" a="1"/>
  <c r="C18700" i="1" a="1"/>
  <c r="C17381" i="1" a="1"/>
  <c r="C14193" i="1" a="1"/>
  <c r="C17873" i="1" a="1"/>
  <c r="C16140" i="1" a="1"/>
  <c r="C15824" i="1" a="1"/>
  <c r="C8974" i="1" a="1"/>
  <c r="C18111" i="1" a="1"/>
  <c r="C15920" i="1" a="1"/>
  <c r="C16100" i="1" a="1"/>
  <c r="C14588" i="1" a="1"/>
  <c r="C17540" i="1" a="1"/>
  <c r="C19655" i="1" a="1"/>
  <c r="C13460" i="1" a="1"/>
  <c r="C15280" i="1" a="1"/>
  <c r="C18847" i="1" a="1"/>
  <c r="C16433" i="1" a="1"/>
  <c r="C14521" i="1" a="1"/>
  <c r="C17443" i="1" a="1"/>
  <c r="C13124" i="1" a="1"/>
  <c r="C17624" i="1" a="1"/>
  <c r="C18337" i="1" a="1"/>
  <c r="C14351" i="1" a="1"/>
  <c r="C17807" i="1" a="1"/>
  <c r="C16201" i="1" a="1"/>
  <c r="C17431" i="1" a="1"/>
  <c r="C16328" i="1" a="1"/>
  <c r="C14413" i="1" a="1"/>
  <c r="C16447" i="1" a="1"/>
  <c r="C16817" i="1" a="1"/>
  <c r="C15137" i="1" a="1"/>
  <c r="C19221" i="1" a="1"/>
  <c r="C19674" i="1" a="1"/>
  <c r="C9236" i="1" a="1"/>
  <c r="C18108" i="1" a="1"/>
  <c r="C14166" i="1" a="1"/>
  <c r="C12176" i="1" a="1"/>
  <c r="C14427" i="1" a="1"/>
  <c r="C15727" i="1" a="1"/>
  <c r="C13187" i="1" a="1"/>
  <c r="C15860" i="1" a="1"/>
  <c r="C14881" i="1" a="1"/>
  <c r="C13363" i="1" a="1"/>
  <c r="C14463" i="1" a="1"/>
  <c r="C17538" i="1" a="1"/>
  <c r="C18869" i="1" a="1"/>
  <c r="C8258" i="1" a="1"/>
  <c r="C19378" i="1" a="1"/>
  <c r="C15237" i="1" a="1"/>
  <c r="C14049" i="1" a="1"/>
  <c r="C19103" i="1" a="1"/>
  <c r="C17241" i="1" a="1"/>
  <c r="C17997" i="1" a="1"/>
  <c r="C15179" i="1" a="1"/>
  <c r="C15940" i="1" a="1"/>
  <c r="C18399" i="1" a="1"/>
  <c r="C17459" i="1" a="1"/>
  <c r="C13677" i="1" a="1"/>
  <c r="C10794" i="1" a="1"/>
  <c r="C17496" i="1" a="1"/>
  <c r="C18053" i="1" a="1"/>
  <c r="C17647" i="1" a="1"/>
  <c r="C11231" i="1" a="1"/>
  <c r="C18384" i="1" a="1"/>
  <c r="C13495" i="1" a="1"/>
  <c r="C14684" i="1" a="1"/>
  <c r="C12578" i="1" a="1"/>
  <c r="C19691" i="1" a="1"/>
  <c r="C15127" i="1" a="1"/>
  <c r="C11904" i="1" a="1"/>
  <c r="C18580" i="1" a="1"/>
  <c r="C6056" i="1" a="1"/>
  <c r="C19203" i="1" a="1"/>
  <c r="C15855" i="1" a="1"/>
  <c r="C11725" i="1" a="1"/>
  <c r="C15427" i="1" a="1"/>
  <c r="C16053" i="1" a="1"/>
  <c r="C17499" i="1" a="1"/>
  <c r="C17898" i="1" a="1"/>
  <c r="C17306" i="1" a="1"/>
  <c r="C15640" i="1" a="1"/>
  <c r="C16973" i="1" a="1"/>
  <c r="C8955" i="1" a="1"/>
  <c r="C12968" i="1" a="1"/>
  <c r="C11910" i="1" a="1"/>
  <c r="C17269" i="1" a="1"/>
  <c r="C16567" i="1" a="1"/>
  <c r="C9788" i="1" a="1"/>
  <c r="C15517" i="1" a="1"/>
  <c r="C17563" i="1" a="1"/>
  <c r="C8015" i="1" a="1"/>
  <c r="C10289" i="1" a="1"/>
  <c r="C11034" i="1" a="1"/>
  <c r="C7563" i="1" a="1"/>
  <c r="C15594" i="1" a="1"/>
  <c r="C16068" i="1" a="1"/>
  <c r="C16000" i="1" a="1"/>
  <c r="C11304" i="1" a="1"/>
  <c r="C13112" i="1" a="1"/>
  <c r="C13107" i="1" a="1"/>
  <c r="C8037" i="1" a="1"/>
  <c r="C9999" i="1" a="1"/>
  <c r="C18167" i="1" a="1"/>
  <c r="C12408" i="1" a="1"/>
  <c r="C17961" i="1" a="1"/>
  <c r="C12343" i="1" a="1"/>
  <c r="C12406" i="1" a="1"/>
  <c r="C14955" i="1" a="1"/>
  <c r="C19576" i="1" a="1"/>
  <c r="C15289" i="1" a="1"/>
  <c r="C14982" i="1" a="1"/>
  <c r="C19216" i="1" a="1"/>
  <c r="C16178" i="1" a="1"/>
  <c r="C19561" i="1" a="1"/>
  <c r="C16172" i="1" a="1"/>
  <c r="C11646" i="1" a="1"/>
  <c r="C15912" i="1" a="1"/>
  <c r="C13377" i="1" a="1"/>
  <c r="C18362" i="1" a="1"/>
  <c r="C17541" i="1" a="1"/>
  <c r="C14047" i="1" a="1"/>
  <c r="C14185" i="1" a="1"/>
  <c r="C17742" i="1" a="1"/>
  <c r="C16205" i="1" a="1"/>
  <c r="C18469" i="1" a="1"/>
  <c r="C18814" i="1" a="1"/>
  <c r="C17214" i="1" a="1"/>
  <c r="C14273" i="1" a="1"/>
  <c r="C10840" i="1" a="1"/>
  <c r="C19731" i="1" a="1"/>
  <c r="C11956" i="1" a="1"/>
  <c r="C15799" i="1" a="1"/>
  <c r="C14485" i="1" a="1"/>
  <c r="C17965" i="1" a="1"/>
  <c r="C14275" i="1" a="1"/>
  <c r="C18561" i="1" a="1"/>
  <c r="C16822" i="1" a="1"/>
  <c r="C9546" i="1" a="1"/>
  <c r="C18735" i="1" a="1"/>
  <c r="C19446" i="1" a="1"/>
  <c r="C16467" i="1" a="1"/>
  <c r="C12871" i="1" a="1"/>
  <c r="C19596" i="1" a="1"/>
  <c r="C12800" i="1" a="1"/>
  <c r="C15933" i="1" a="1"/>
  <c r="C17849" i="1" a="1"/>
  <c r="C13622" i="1" a="1"/>
  <c r="C19536" i="1" a="1"/>
  <c r="C14944" i="1" a="1"/>
  <c r="C15214" i="1" a="1"/>
  <c r="C16762" i="1" a="1"/>
  <c r="C18769" i="1" a="1"/>
  <c r="C15207" i="1" a="1"/>
  <c r="C13528" i="1" a="1"/>
  <c r="C18170" i="1" a="1"/>
  <c r="C8230" i="1" a="1"/>
  <c r="C9471" i="1" a="1"/>
  <c r="C12241" i="1" a="1"/>
  <c r="C18312" i="1" a="1"/>
  <c r="C19521" i="1" a="1"/>
  <c r="C16383" i="1" a="1"/>
  <c r="C13247" i="1" a="1"/>
  <c r="C14467" i="1" a="1"/>
  <c r="C14293" i="1" a="1"/>
  <c r="C10907" i="1" a="1"/>
  <c r="C13117" i="1" a="1"/>
  <c r="C14177" i="1" a="1"/>
  <c r="C9858" i="1" a="1"/>
  <c r="C16142" i="1" a="1"/>
  <c r="C17982" i="1" a="1"/>
  <c r="C10109" i="1" a="1"/>
  <c r="C12941" i="1" a="1"/>
  <c r="C18331" i="1" a="1"/>
  <c r="C16797" i="1" a="1"/>
  <c r="C17846" i="1" a="1"/>
  <c r="C14137" i="1" a="1"/>
  <c r="C13772" i="1" a="1"/>
  <c r="C19721" i="1" a="1"/>
  <c r="C10870" i="1" a="1"/>
  <c r="C19502" i="1" a="1"/>
  <c r="C12470" i="1" a="1"/>
  <c r="C16208" i="1" a="1"/>
  <c r="C17899" i="1" a="1"/>
  <c r="C17290" i="1" a="1"/>
  <c r="C16775" i="1" a="1"/>
  <c r="C18001" i="1" a="1"/>
  <c r="C19437" i="1" a="1"/>
  <c r="C14694" i="1" a="1"/>
  <c r="C11792" i="1" a="1"/>
  <c r="C16348" i="1" a="1"/>
  <c r="C10891" i="1" a="1"/>
  <c r="C10977" i="1" a="1"/>
  <c r="C16274" i="1" a="1"/>
  <c r="C17771" i="1" a="1"/>
  <c r="C13432" i="1" a="1"/>
  <c r="C16676" i="1" a="1"/>
  <c r="C17095" i="1" a="1"/>
  <c r="C14394" i="1" a="1"/>
  <c r="C11832" i="1" a="1"/>
  <c r="C13964" i="1" a="1"/>
  <c r="C14589" i="1" a="1"/>
  <c r="C18321" i="1" a="1"/>
  <c r="C12078" i="1" a="1"/>
  <c r="C14284" i="1" a="1"/>
  <c r="C12425" i="1" a="1"/>
  <c r="C10257" i="1" a="1"/>
  <c r="C14189" i="1" a="1"/>
  <c r="C16887" i="1" a="1"/>
  <c r="C16926" i="1" a="1"/>
  <c r="C17281" i="1" a="1"/>
  <c r="C16663" i="1" a="1"/>
  <c r="C12410" i="1" a="1"/>
  <c r="C10850" i="1" a="1"/>
  <c r="C14788" i="1" a="1"/>
  <c r="C19619" i="1" a="1"/>
  <c r="C10734" i="1" a="1"/>
  <c r="C18867" i="1" a="1"/>
  <c r="C16297" i="1" a="1"/>
  <c r="C14023" i="1" a="1"/>
  <c r="C13636" i="1" a="1"/>
  <c r="C16555" i="1" a="1"/>
  <c r="C16937" i="1" a="1"/>
  <c r="C13386" i="1" a="1"/>
  <c r="C17028" i="1" a="1"/>
  <c r="C17472" i="1" a="1"/>
  <c r="C13855" i="1" a="1"/>
  <c r="C16518" i="1" a="1"/>
  <c r="C19020" i="1" a="1"/>
  <c r="C17466" i="1" a="1"/>
  <c r="C13349" i="1" a="1"/>
  <c r="C15069" i="1" a="1"/>
  <c r="C16421" i="1" a="1"/>
  <c r="C19053" i="1" a="1"/>
  <c r="C19030" i="1" a="1"/>
  <c r="C18772" i="1" a="1"/>
  <c r="C15702" i="1" a="1"/>
  <c r="C19320" i="1" a="1"/>
  <c r="C15745" i="1" a="1"/>
  <c r="C11985" i="1" a="1"/>
  <c r="C15322" i="1" a="1"/>
  <c r="C19602" i="1" a="1"/>
  <c r="C15199" i="1" a="1"/>
  <c r="C18245" i="1" a="1"/>
  <c r="C14580" i="1" a="1"/>
  <c r="C18776" i="1" a="1"/>
  <c r="C18376" i="1" a="1"/>
  <c r="C16734" i="1" a="1"/>
  <c r="C16773" i="1" a="1"/>
  <c r="C18250" i="1" a="1"/>
  <c r="C13962" i="1" a="1"/>
  <c r="C16746" i="1" a="1"/>
  <c r="C14741" i="1" a="1"/>
  <c r="C8760" i="1" a="1"/>
  <c r="C13961" i="1" a="1"/>
  <c r="C14750" i="1" a="1"/>
  <c r="C19634" i="1" a="1"/>
  <c r="C19027" i="1" a="1"/>
  <c r="C18299" i="1" a="1"/>
  <c r="C15729" i="1" a="1"/>
  <c r="C18389" i="1" a="1"/>
  <c r="C13912" i="1" a="1"/>
  <c r="C13128" i="1" a="1"/>
  <c r="C9820" i="1" a="1"/>
  <c r="C19370" i="1" a="1"/>
  <c r="C17105" i="1" a="1"/>
  <c r="C15950" i="1" a="1"/>
  <c r="C18435" i="1" a="1"/>
  <c r="C15325" i="1" a="1"/>
  <c r="C13782" i="1" a="1"/>
  <c r="C12670" i="1" a="1"/>
  <c r="C14576" i="1" a="1"/>
  <c r="C18969" i="1" a="1"/>
  <c r="C14269" i="1" a="1"/>
  <c r="C17936" i="1" a="1"/>
  <c r="C18792" i="1" a="1"/>
  <c r="C9688" i="1" a="1"/>
  <c r="C18000" i="1" a="1"/>
  <c r="C16479" i="1" a="1"/>
  <c r="C10064" i="1" a="1"/>
  <c r="C16559" i="1" a="1"/>
  <c r="C18552" i="1" a="1"/>
  <c r="C18975" i="1" a="1"/>
  <c r="C9166" i="1" a="1"/>
  <c r="C15493" i="1" a="1"/>
  <c r="C18535" i="1" a="1"/>
  <c r="C17652" i="1" a="1"/>
  <c r="C17493" i="1" a="1"/>
  <c r="C17619" i="1" a="1"/>
  <c r="C17600" i="1" a="1"/>
  <c r="C16999" i="1" a="1"/>
  <c r="C14354" i="1" a="1"/>
  <c r="C15140" i="1" a="1"/>
  <c r="C17368" i="1" a="1"/>
  <c r="C19284" i="1" a="1"/>
  <c r="C9312" i="1" a="1"/>
  <c r="C15660" i="1" a="1"/>
  <c r="C19477" i="1" a="1"/>
  <c r="C15360" i="1" a="1"/>
  <c r="C15979" i="1" a="1"/>
  <c r="C12332" i="1" a="1"/>
  <c r="C18483" i="1" a="1"/>
  <c r="C12933" i="1" a="1"/>
  <c r="C19416" i="1" a="1"/>
  <c r="C18989" i="1" a="1"/>
  <c r="C17863" i="1" a="1"/>
  <c r="C15326" i="1" a="1"/>
  <c r="C16263" i="1" a="1"/>
  <c r="C10892" i="1" a="1"/>
  <c r="C14655" i="1" a="1"/>
  <c r="C17446" i="1" a="1"/>
  <c r="C19706" i="1" a="1"/>
  <c r="C15559" i="1" a="1"/>
  <c r="C15335" i="1" a="1"/>
  <c r="C16891" i="1" a="1"/>
  <c r="C16246" i="1" a="1"/>
  <c r="C17934" i="1" a="1"/>
  <c r="C14433" i="1" a="1"/>
  <c r="C10166" i="1" a="1"/>
  <c r="C15563" i="1" a="1"/>
  <c r="C16194" i="1" a="1"/>
  <c r="C16414" i="1" a="1"/>
  <c r="C12801" i="1" a="1"/>
  <c r="C19725" i="1" a="1"/>
  <c r="C18974" i="1" a="1"/>
  <c r="C13910" i="1" a="1"/>
  <c r="C17830" i="1" a="1"/>
  <c r="C17135" i="1" a="1"/>
  <c r="C13707" i="1" a="1"/>
  <c r="C18093" i="1" a="1"/>
  <c r="C12394" i="1" a="1"/>
  <c r="C13199" i="1" a="1"/>
  <c r="C13880" i="1" a="1"/>
  <c r="C17567" i="1" a="1"/>
  <c r="C12065" i="1" a="1"/>
  <c r="C19098" i="1" a="1"/>
  <c r="C12118" i="1" a="1"/>
  <c r="C12803" i="1" a="1"/>
  <c r="C11096" i="1" a="1"/>
  <c r="C19628" i="1" a="1"/>
  <c r="C14214" i="1" a="1"/>
  <c r="C15351" i="1" a="1"/>
  <c r="C15895" i="1" a="1"/>
  <c r="C13987" i="1" a="1"/>
  <c r="C15538" i="1" a="1"/>
  <c r="C11603" i="1" a="1"/>
  <c r="C9950" i="1" a="1"/>
  <c r="C17872" i="1" a="1"/>
  <c r="C11539" i="1" a="1"/>
  <c r="C8662" i="1" a="1"/>
  <c r="C15498" i="1" a="1"/>
  <c r="C14455" i="1" a="1"/>
  <c r="C15323" i="1" a="1"/>
  <c r="C19316" i="1" a="1"/>
  <c r="C11465" i="1" a="1"/>
  <c r="C12522" i="1" a="1"/>
  <c r="C17467" i="1" a="1"/>
  <c r="C18060" i="1" a="1"/>
  <c r="C15918" i="1" a="1"/>
  <c r="C17955" i="1" a="1"/>
  <c r="C17603" i="1" a="1"/>
  <c r="C17171" i="1" a="1"/>
  <c r="C18012" i="1" a="1"/>
  <c r="C13589" i="1" a="1"/>
  <c r="C15073" i="1" a="1"/>
  <c r="C15921" i="1" a="1"/>
  <c r="C17924" i="1" a="1"/>
  <c r="C18787" i="1" a="1"/>
  <c r="C11978" i="1" a="1"/>
  <c r="C17114" i="1" a="1"/>
  <c r="C15245" i="1" a="1"/>
  <c r="C15141" i="1" a="1"/>
  <c r="C18187" i="1" a="1"/>
  <c r="C14695" i="1" a="1"/>
  <c r="C18137" i="1" a="1"/>
  <c r="C10130" i="1" a="1"/>
  <c r="C19312" i="1" a="1"/>
  <c r="C17805" i="1" a="1"/>
  <c r="C18709" i="1" a="1"/>
  <c r="C18486" i="1" a="1"/>
  <c r="C18650" i="1" a="1"/>
  <c r="C17300" i="1" a="1"/>
  <c r="C19169" i="1" a="1"/>
  <c r="C18960" i="1" a="1"/>
  <c r="C18777" i="1" a="1"/>
  <c r="C16917" i="1" a="1"/>
  <c r="C18168" i="1" a="1"/>
  <c r="C15690" i="1" a="1"/>
  <c r="C15842" i="1" a="1"/>
  <c r="C14713" i="1" a="1"/>
  <c r="C16069" i="1" a="1"/>
  <c r="C17086" i="1" a="1"/>
  <c r="C15900" i="1" a="1"/>
  <c r="C14805" i="1" a="1"/>
  <c r="C18819" i="1" a="1"/>
  <c r="C18902" i="1" a="1"/>
  <c r="C18069" i="1" a="1"/>
  <c r="C15327" i="1" a="1"/>
  <c r="C16199" i="1" a="1"/>
  <c r="C18027" i="1" a="1"/>
  <c r="C19231" i="1" a="1"/>
  <c r="C17353" i="1" a="1"/>
  <c r="C17200" i="1" a="1"/>
  <c r="C17343" i="1" a="1"/>
  <c r="C14758" i="1" a="1"/>
  <c r="C12940" i="1" a="1"/>
  <c r="C17987" i="1" a="1"/>
  <c r="C15975" i="1" a="1"/>
  <c r="C16131" i="1" a="1"/>
  <c r="C14154" i="1" a="1"/>
  <c r="C13775" i="1" a="1"/>
  <c r="C13476" i="1" a="1"/>
  <c r="C17416" i="1" a="1"/>
  <c r="C18527" i="1" a="1"/>
  <c r="C18461" i="1" a="1"/>
  <c r="C17545" i="1" a="1"/>
  <c r="C13429" i="1" a="1"/>
  <c r="C12570" i="1" a="1"/>
  <c r="C17911" i="1" a="1"/>
  <c r="C7970" i="1" a="1"/>
  <c r="C16784" i="1" a="1"/>
  <c r="C14437" i="1" a="1"/>
  <c r="C18550" i="1" a="1"/>
  <c r="C12475" i="1" a="1"/>
  <c r="C19013" i="1" a="1"/>
  <c r="C14739" i="1" a="1"/>
  <c r="C11087" i="1" a="1"/>
  <c r="C16037" i="1" a="1"/>
  <c r="C15132" i="1" a="1"/>
  <c r="C14500" i="1" a="1"/>
  <c r="C15339" i="1" a="1"/>
  <c r="C15944" i="1" a="1"/>
  <c r="C15502" i="1" a="1"/>
  <c r="C18103" i="1" a="1"/>
  <c r="C11290" i="1" a="1"/>
  <c r="C16827" i="1" a="1"/>
  <c r="C14833" i="1" a="1"/>
  <c r="C17743" i="1" a="1"/>
  <c r="C19022" i="1" a="1"/>
  <c r="C13304" i="1" a="1"/>
  <c r="C19679" i="1" a="1"/>
  <c r="C14806" i="1" a="1"/>
  <c r="C14469" i="1" a="1"/>
  <c r="C14108" i="1" a="1"/>
  <c r="C13623" i="1" a="1"/>
  <c r="C18918" i="1" a="1"/>
  <c r="C18073" i="1" a="1"/>
  <c r="C9643" i="1" a="1"/>
  <c r="C18040" i="1" a="1"/>
  <c r="C15816" i="1" a="1"/>
  <c r="C14656" i="1" a="1"/>
  <c r="C18623" i="1" a="1"/>
  <c r="C17755" i="1" a="1"/>
  <c r="C18746" i="1" a="1"/>
  <c r="C16415" i="1" a="1"/>
  <c r="C14114" i="1" a="1"/>
  <c r="C14105" i="1" a="1"/>
  <c r="C16589" i="1" a="1"/>
  <c r="C13415" i="1" a="1"/>
  <c r="C12774" i="1" a="1"/>
  <c r="C14056" i="1" a="1"/>
  <c r="C18361" i="1" a="1"/>
  <c r="C18099" i="1" a="1"/>
  <c r="C13951" i="1" a="1"/>
  <c r="C18016" i="1" a="1"/>
  <c r="C17282" i="1" a="1"/>
  <c r="C16452" i="1" a="1"/>
  <c r="C19139" i="1" a="1"/>
  <c r="C19554" i="1" a="1"/>
  <c r="C14024" i="1" a="1"/>
  <c r="C15472" i="1" a="1"/>
  <c r="C19114" i="1" a="1"/>
  <c r="C10298" i="1" a="1"/>
  <c r="C12032" i="1" a="1"/>
  <c r="C18009" i="1" a="1"/>
  <c r="C12517" i="1" a="1"/>
  <c r="C17279" i="1" a="1"/>
  <c r="C18433" i="1" a="1"/>
  <c r="C18806" i="1" a="1"/>
  <c r="C19625" i="1" a="1"/>
  <c r="C18006" i="1" a="1"/>
  <c r="C9907" i="1" a="1"/>
  <c r="C16288" i="1" a="1"/>
  <c r="C17514" i="1" a="1"/>
  <c r="C11710" i="1" a="1"/>
  <c r="C19361" i="1" a="1"/>
  <c r="C19390" i="1" a="1"/>
  <c r="C18938" i="1" a="1"/>
  <c r="C17673" i="1" a="1"/>
  <c r="C17963" i="1" a="1"/>
  <c r="C14229" i="1" a="1"/>
  <c r="C14897" i="1" a="1"/>
  <c r="C13810" i="1" a="1"/>
  <c r="C17800" i="1" a="1"/>
  <c r="C19106" i="1" a="1"/>
  <c r="C11859" i="1" a="1"/>
  <c r="C13224" i="1" a="1"/>
  <c r="C18474" i="1" a="1"/>
  <c r="C11996" i="1" a="1"/>
  <c r="C19015" i="1" a="1"/>
  <c r="C15400" i="1" a="1"/>
  <c r="C18870" i="1" a="1"/>
  <c r="C17372" i="1" a="1"/>
  <c r="C12200" i="1" a="1"/>
  <c r="C15511" i="1" a="1"/>
  <c r="C18085" i="1" a="1"/>
  <c r="C17221" i="1" a="1"/>
  <c r="C14891" i="1" a="1"/>
  <c r="C19152" i="1" a="1"/>
  <c r="C17272" i="1" a="1"/>
  <c r="C14123" i="1" a="1"/>
  <c r="C17860" i="1" a="1"/>
  <c r="C13588" i="1" a="1"/>
  <c r="C16015" i="1" a="1"/>
  <c r="C10468" i="1" a="1"/>
  <c r="C13335" i="1" a="1"/>
  <c r="C17479" i="1" a="1"/>
  <c r="C11278" i="1" a="1"/>
  <c r="C13122" i="1" a="1"/>
  <c r="C14670" i="1" a="1"/>
  <c r="C18485" i="1" a="1"/>
  <c r="C13708" i="1" a="1"/>
  <c r="C17188" i="1" a="1"/>
  <c r="C19135" i="1" a="1"/>
  <c r="C15454" i="1" a="1"/>
  <c r="C14163" i="1" a="1"/>
  <c r="C11464" i="1" a="1"/>
  <c r="C10897" i="1" a="1"/>
  <c r="C16307" i="1" a="1"/>
  <c r="C19074" i="1" a="1"/>
  <c r="C12909" i="1" a="1"/>
  <c r="C18270" i="1" a="1"/>
  <c r="C15286" i="1" a="1"/>
  <c r="C13183" i="1" a="1"/>
  <c r="C9997" i="1" a="1"/>
  <c r="C17964" i="1" a="1"/>
  <c r="C14404" i="1" a="1"/>
  <c r="C19388" i="1" a="1"/>
  <c r="C19377" i="1" a="1"/>
  <c r="C17207" i="1" a="1"/>
  <c r="C12577" i="1" a="1"/>
  <c r="C12988" i="1" a="1"/>
  <c r="C12113" i="1" a="1"/>
  <c r="C10375" i="1" a="1"/>
  <c r="C19166" i="1" a="1"/>
  <c r="C18021" i="1" a="1"/>
  <c r="C12333" i="1" a="1"/>
  <c r="C16214" i="1" a="1"/>
  <c r="C17735" i="1" a="1"/>
  <c r="C12305" i="1" a="1"/>
  <c r="C13351" i="1" a="1"/>
  <c r="C17854" i="1" a="1"/>
  <c r="C17631" i="1" a="1"/>
  <c r="C15347" i="1" a="1"/>
  <c r="C18575" i="1" a="1"/>
  <c r="C19462" i="1" a="1"/>
  <c r="C18913" i="1" a="1"/>
  <c r="C16897" i="1" a="1"/>
  <c r="C18566" i="1" a="1"/>
  <c r="C17702" i="1" a="1"/>
  <c r="C16509" i="1" a="1"/>
  <c r="C10797" i="1" a="1"/>
  <c r="C10757" i="1" a="1"/>
  <c r="C16026" i="1" a="1"/>
  <c r="C19610" i="1" a="1"/>
  <c r="C15244" i="1" a="1"/>
  <c r="C15581" i="1" a="1"/>
  <c r="C19434" i="1" a="1"/>
  <c r="C15007" i="1" a="1"/>
  <c r="C14699" i="1" a="1"/>
  <c r="C18162" i="1" a="1"/>
  <c r="C15919" i="1" a="1"/>
  <c r="C18726" i="1" a="1"/>
  <c r="C17128" i="1" a="1"/>
  <c r="C12120" i="1" a="1"/>
  <c r="C12210" i="1" a="1"/>
  <c r="C16571" i="1" a="1"/>
  <c r="C12928" i="1" a="1"/>
  <c r="C18309" i="1" a="1"/>
  <c r="C13785" i="1" a="1"/>
  <c r="C13106" i="1" a="1"/>
  <c r="C19341" i="1" a="1"/>
  <c r="C16484" i="1" a="1"/>
  <c r="C15234" i="1" a="1"/>
  <c r="C11439" i="1" a="1"/>
  <c r="C12491" i="1" a="1"/>
  <c r="C19240" i="1" a="1"/>
  <c r="C19459" i="1" a="1"/>
  <c r="C13997" i="1" a="1"/>
  <c r="C17434" i="1" a="1"/>
  <c r="C19095" i="1" a="1"/>
  <c r="C17956" i="1" a="1"/>
  <c r="C17369" i="1" a="1"/>
  <c r="C10141" i="1" a="1"/>
  <c r="C17329" i="1" a="1"/>
  <c r="C15345" i="1" a="1"/>
  <c r="C12385" i="1" a="1"/>
  <c r="C19329" i="1" a="1"/>
  <c r="C11411" i="1" a="1"/>
  <c r="C16802" i="1" a="1"/>
  <c r="C19091" i="1" a="1"/>
  <c r="C14026" i="1" a="1"/>
  <c r="C18757" i="1" a="1"/>
  <c r="C19369" i="1" a="1"/>
  <c r="C17581" i="1" a="1"/>
  <c r="C14974" i="1" a="1"/>
  <c r="C17421" i="1" a="1"/>
  <c r="C17181" i="1" a="1"/>
  <c r="C13889" i="1" a="1"/>
  <c r="C18976" i="1" a="1"/>
  <c r="C19041" i="1" a="1"/>
  <c r="C12504" i="1" a="1"/>
  <c r="C13362" i="1" a="1"/>
  <c r="C18298" i="1" a="1"/>
  <c r="C8029" i="1" a="1"/>
  <c r="C16465" i="1" a="1"/>
  <c r="C19593" i="1" a="1"/>
  <c r="C15991" i="1" a="1"/>
  <c r="C16490" i="1" a="1"/>
  <c r="C18722" i="1" a="1"/>
  <c r="C19193" i="1" a="1"/>
  <c r="C19578" i="1" a="1"/>
  <c r="C16811" i="1" a="1"/>
  <c r="C12190" i="1" a="1"/>
  <c r="C12162" i="1" a="1"/>
  <c r="C14953" i="1" a="1"/>
  <c r="C14332" i="1" a="1"/>
  <c r="C13200" i="1" a="1"/>
  <c r="C16713" i="1" a="1"/>
  <c r="C15885" i="1" a="1"/>
  <c r="C17017" i="1" a="1"/>
  <c r="C19729" i="1" a="1"/>
  <c r="C16327" i="1" a="1"/>
  <c r="C17482" i="1" a="1"/>
  <c r="C13174" i="1" a="1"/>
  <c r="C15642" i="1" a="1"/>
  <c r="C17933" i="1" a="1"/>
  <c r="C17112" i="1" a="1"/>
  <c r="C16364" i="1" a="1"/>
  <c r="C16692" i="1" a="1"/>
  <c r="C17621" i="1" a="1"/>
  <c r="C15616" i="1" a="1"/>
  <c r="C15087" i="1" a="1"/>
  <c r="C13871" i="1" a="1"/>
  <c r="C17530" i="1" a="1"/>
  <c r="C17367" i="1" a="1"/>
  <c r="C14725" i="1" a="1"/>
  <c r="C16936" i="1" a="1"/>
  <c r="C11543" i="1" a="1"/>
  <c r="C11528" i="1" a="1"/>
  <c r="C18458" i="1" a="1"/>
  <c r="C17617" i="1" a="1"/>
  <c r="C14472" i="1" a="1"/>
  <c r="C19292" i="1" a="1"/>
  <c r="C14039" i="1" a="1"/>
  <c r="C19601" i="1" a="1"/>
  <c r="C19212" i="1" a="1"/>
  <c r="C16611" i="1" a="1"/>
  <c r="C14911" i="1" a="1"/>
  <c r="C8096" i="1" a="1"/>
  <c r="C15118" i="1" a="1"/>
  <c r="C11719" i="1" a="1"/>
  <c r="C17598" i="1" a="1"/>
  <c r="C10434" i="1" a="1"/>
  <c r="C8183" i="1" a="1"/>
  <c r="C16970" i="1" a="1"/>
  <c r="C10035" i="1" a="1"/>
  <c r="C11626" i="1" a="1"/>
  <c r="C15922" i="1" a="1"/>
  <c r="C13354" i="1" a="1"/>
  <c r="C15930" i="1" a="1"/>
  <c r="C14983" i="1" a="1"/>
  <c r="C13010" i="1" a="1"/>
  <c r="C18183" i="1" a="1"/>
  <c r="C16336" i="1" a="1"/>
  <c r="C13832" i="1" a="1"/>
  <c r="C16717" i="1" a="1"/>
  <c r="C14100" i="1" a="1"/>
  <c r="C12283" i="1" a="1"/>
  <c r="C11068" i="1" a="1"/>
  <c r="C17362" i="1" a="1"/>
  <c r="C17393" i="1" a="1"/>
  <c r="C14767" i="1" a="1"/>
  <c r="C17644" i="1" a="1"/>
  <c r="C14811" i="1" a="1"/>
  <c r="C14801" i="1" a="1"/>
  <c r="C16317" i="1" a="1"/>
  <c r="C11487" i="1" a="1"/>
  <c r="C13326" i="1" a="1"/>
  <c r="C13424" i="1" a="1"/>
  <c r="C18930" i="1" a="1"/>
  <c r="C11813" i="1" a="1"/>
  <c r="C15951" i="1" a="1"/>
  <c r="C10817" i="1" a="1"/>
  <c r="C15662" i="1" a="1"/>
  <c r="C11097" i="1" a="1"/>
  <c r="C19306" i="1" a="1"/>
  <c r="C10544" i="1" a="1"/>
  <c r="C16152" i="1" a="1"/>
  <c r="C11132" i="1" a="1"/>
  <c r="C13008" i="1" a="1"/>
  <c r="C16170" i="1" a="1"/>
  <c r="C17371" i="1" a="1"/>
  <c r="C16793" i="1" a="1"/>
  <c r="C19421" i="1" a="1"/>
  <c r="C13678" i="1" a="1"/>
  <c r="C15249" i="1" a="1"/>
  <c r="C15841" i="1" a="1"/>
  <c r="C14171" i="1" a="1"/>
  <c r="C19232" i="1" a="1"/>
  <c r="C11533" i="1" a="1"/>
  <c r="C18249" i="1" a="1"/>
  <c r="C16899" i="1" a="1"/>
  <c r="C17052" i="1" a="1"/>
  <c r="C17147" i="1" a="1"/>
  <c r="C16426" i="1" a="1"/>
  <c r="C19271" i="1" a="1"/>
  <c r="C19632" i="1" a="1"/>
  <c r="C18921" i="1" a="1"/>
  <c r="C11063" i="1" a="1"/>
  <c r="C9179" i="1" a="1"/>
  <c r="C14391" i="1" a="1"/>
  <c r="C16974" i="1" a="1"/>
  <c r="C19090" i="1" a="1"/>
  <c r="C16005" i="1" a="1"/>
  <c r="C12142" i="1" a="1"/>
  <c r="C19058" i="1" a="1"/>
  <c r="C19008" i="1" a="1"/>
  <c r="C18262" i="1" a="1"/>
  <c r="C13382" i="1" a="1"/>
  <c r="C13382" i="1" l="1"/>
  <c r="C18262" i="1"/>
  <c r="C19008" i="1"/>
  <c r="C19058" i="1"/>
  <c r="C12142" i="1"/>
  <c r="C16005" i="1"/>
  <c r="C19090" i="1"/>
  <c r="C16974" i="1"/>
  <c r="C14391" i="1"/>
  <c r="C9179" i="1"/>
  <c r="C11063" i="1"/>
  <c r="C18921" i="1"/>
  <c r="C19632" i="1"/>
  <c r="C19271" i="1"/>
  <c r="C16426" i="1"/>
  <c r="C17147" i="1"/>
  <c r="C17052" i="1"/>
  <c r="C16899" i="1"/>
  <c r="C18249" i="1"/>
  <c r="C11533" i="1"/>
  <c r="C19232" i="1"/>
  <c r="C14171" i="1"/>
  <c r="C15841" i="1"/>
  <c r="C15249" i="1"/>
  <c r="C13678" i="1"/>
  <c r="C19421" i="1"/>
  <c r="C16793" i="1"/>
  <c r="C17371" i="1"/>
  <c r="C16170" i="1"/>
  <c r="C13008" i="1"/>
  <c r="C11132" i="1"/>
  <c r="C16152" i="1"/>
  <c r="C10544" i="1"/>
  <c r="C19306" i="1"/>
  <c r="C11097" i="1"/>
  <c r="C15662" i="1"/>
  <c r="C10817" i="1"/>
  <c r="C15951" i="1"/>
  <c r="C11813" i="1"/>
  <c r="C18930" i="1"/>
  <c r="C13424" i="1"/>
  <c r="C13326" i="1"/>
  <c r="C11487" i="1"/>
  <c r="C16317" i="1"/>
  <c r="C14801" i="1"/>
  <c r="C14811" i="1"/>
  <c r="C17644" i="1"/>
  <c r="C14767" i="1"/>
  <c r="C17393" i="1"/>
  <c r="C17362" i="1"/>
  <c r="C11068" i="1"/>
  <c r="C12283" i="1"/>
  <c r="C14100" i="1"/>
  <c r="C16717" i="1"/>
  <c r="C13832" i="1"/>
  <c r="C16336" i="1"/>
  <c r="C18183" i="1"/>
  <c r="C13010" i="1"/>
  <c r="C14983" i="1"/>
  <c r="C15930" i="1"/>
  <c r="C13354" i="1"/>
  <c r="C15922" i="1"/>
  <c r="C11626" i="1"/>
  <c r="C10035" i="1"/>
  <c r="C16970" i="1"/>
  <c r="C8183" i="1"/>
  <c r="C10434" i="1"/>
  <c r="C17598" i="1"/>
  <c r="C11719" i="1"/>
  <c r="C15118" i="1"/>
  <c r="C8096" i="1"/>
  <c r="C14911" i="1"/>
  <c r="C16611" i="1"/>
  <c r="C19212" i="1"/>
  <c r="C19601" i="1"/>
  <c r="C14039" i="1"/>
  <c r="C19292" i="1"/>
  <c r="C14472" i="1"/>
  <c r="C17617" i="1"/>
  <c r="C18458" i="1"/>
  <c r="C11528" i="1"/>
  <c r="C11543" i="1"/>
  <c r="C16936" i="1"/>
  <c r="C14725" i="1"/>
  <c r="C17367" i="1"/>
  <c r="C17530" i="1"/>
  <c r="C13871" i="1"/>
  <c r="C15087" i="1"/>
  <c r="C15616" i="1"/>
  <c r="C17621" i="1"/>
  <c r="C16692" i="1"/>
  <c r="C16364" i="1"/>
  <c r="C17112" i="1"/>
  <c r="C17933" i="1"/>
  <c r="C15642" i="1"/>
  <c r="C13174" i="1"/>
  <c r="C17482" i="1"/>
  <c r="C16327" i="1"/>
  <c r="C19729" i="1"/>
  <c r="C17017" i="1"/>
  <c r="C15885" i="1"/>
  <c r="C16713" i="1"/>
  <c r="C13200" i="1"/>
  <c r="C14332" i="1"/>
  <c r="C14953" i="1"/>
  <c r="C12162" i="1"/>
  <c r="C12190" i="1"/>
  <c r="C16811" i="1"/>
  <c r="C19578" i="1"/>
  <c r="C19193" i="1"/>
  <c r="C18722" i="1"/>
  <c r="C16490" i="1"/>
  <c r="C15991" i="1"/>
  <c r="C19593" i="1"/>
  <c r="C16465" i="1"/>
  <c r="C8029" i="1"/>
  <c r="C18298" i="1"/>
  <c r="C13362" i="1"/>
  <c r="C12504" i="1"/>
  <c r="C19041" i="1"/>
  <c r="C18976" i="1"/>
  <c r="C13889" i="1"/>
  <c r="C17181" i="1"/>
  <c r="C17421" i="1"/>
  <c r="C14974" i="1"/>
  <c r="C17581" i="1"/>
  <c r="C19369" i="1"/>
  <c r="C18757" i="1"/>
  <c r="C14026" i="1"/>
  <c r="C19091" i="1"/>
  <c r="C16802" i="1"/>
  <c r="C11411" i="1"/>
  <c r="C19329" i="1"/>
  <c r="C12385" i="1"/>
  <c r="C15345" i="1"/>
  <c r="C17329" i="1"/>
  <c r="C10141" i="1"/>
  <c r="C17369" i="1"/>
  <c r="C17956" i="1"/>
  <c r="C19095" i="1"/>
  <c r="C17434" i="1"/>
  <c r="C13997" i="1"/>
  <c r="C19459" i="1"/>
  <c r="C19240" i="1"/>
  <c r="C12491" i="1"/>
  <c r="C11439" i="1"/>
  <c r="C15234" i="1"/>
  <c r="C16484" i="1"/>
  <c r="C19341" i="1"/>
  <c r="C13106" i="1"/>
  <c r="C13785" i="1"/>
  <c r="C18309" i="1"/>
  <c r="C12928" i="1"/>
  <c r="C16571" i="1"/>
  <c r="C12210" i="1"/>
  <c r="C12120" i="1"/>
  <c r="C17128" i="1"/>
  <c r="C18726" i="1"/>
  <c r="C15919" i="1"/>
  <c r="C18162" i="1"/>
  <c r="C14699" i="1"/>
  <c r="C15007" i="1"/>
  <c r="C19434" i="1"/>
  <c r="C15581" i="1"/>
  <c r="C15244" i="1"/>
  <c r="C19610" i="1"/>
  <c r="C16026" i="1"/>
  <c r="C10757" i="1"/>
  <c r="C10797" i="1"/>
  <c r="C16509" i="1"/>
  <c r="C17702" i="1"/>
  <c r="C18566" i="1"/>
  <c r="C16897" i="1"/>
  <c r="C18913" i="1"/>
  <c r="C19462" i="1"/>
  <c r="C18575" i="1"/>
  <c r="C15347" i="1"/>
  <c r="C17631" i="1"/>
  <c r="C17854" i="1"/>
  <c r="C13351" i="1"/>
  <c r="C12305" i="1"/>
  <c r="C17735" i="1"/>
  <c r="C16214" i="1"/>
  <c r="C12333" i="1"/>
  <c r="C18021" i="1"/>
  <c r="C19166" i="1"/>
  <c r="C10375" i="1"/>
  <c r="C12113" i="1"/>
  <c r="C12988" i="1"/>
  <c r="C12577" i="1"/>
  <c r="C17207" i="1"/>
  <c r="C19377" i="1"/>
  <c r="C19388" i="1"/>
  <c r="C14404" i="1"/>
  <c r="C17964" i="1"/>
  <c r="C9997" i="1"/>
  <c r="C13183" i="1"/>
  <c r="C15286" i="1"/>
  <c r="C18270" i="1"/>
  <c r="C12909" i="1"/>
  <c r="C19074" i="1"/>
  <c r="C16307" i="1"/>
  <c r="C10897" i="1"/>
  <c r="C11464" i="1"/>
  <c r="C14163" i="1"/>
  <c r="C15454" i="1"/>
  <c r="C19135" i="1"/>
  <c r="C17188" i="1"/>
  <c r="C13708" i="1"/>
  <c r="C18485" i="1"/>
  <c r="C14670" i="1"/>
  <c r="C13122" i="1"/>
  <c r="C11278" i="1"/>
  <c r="C17479" i="1"/>
  <c r="C13335" i="1"/>
  <c r="C10468" i="1"/>
  <c r="C16015" i="1"/>
  <c r="C13588" i="1"/>
  <c r="C17860" i="1"/>
  <c r="C14123" i="1"/>
  <c r="C17272" i="1"/>
  <c r="C19152" i="1"/>
  <c r="C14891" i="1"/>
  <c r="C17221" i="1"/>
  <c r="C18085" i="1"/>
  <c r="C15511" i="1"/>
  <c r="C12200" i="1"/>
  <c r="C17372" i="1"/>
  <c r="C18870" i="1"/>
  <c r="C15400" i="1"/>
  <c r="C19015" i="1"/>
  <c r="C11996" i="1"/>
  <c r="C18474" i="1"/>
  <c r="C13224" i="1"/>
  <c r="C11859" i="1"/>
  <c r="C19106" i="1"/>
  <c r="C17800" i="1"/>
  <c r="C13810" i="1"/>
  <c r="C14897" i="1"/>
  <c r="C14229" i="1"/>
  <c r="C17963" i="1"/>
  <c r="C17673" i="1"/>
  <c r="C18938" i="1"/>
  <c r="C19390" i="1"/>
  <c r="C19361" i="1"/>
  <c r="C11710" i="1"/>
  <c r="C17514" i="1"/>
  <c r="C16288" i="1"/>
  <c r="C9907" i="1"/>
  <c r="C18006" i="1"/>
  <c r="C19625" i="1"/>
  <c r="C18806" i="1"/>
  <c r="C18433" i="1"/>
  <c r="C17279" i="1"/>
  <c r="C12517" i="1"/>
  <c r="C18009" i="1"/>
  <c r="C12032" i="1"/>
  <c r="C10298" i="1"/>
  <c r="C19114" i="1"/>
  <c r="C15472" i="1"/>
  <c r="C14024" i="1"/>
  <c r="C19554" i="1"/>
  <c r="C19139" i="1"/>
  <c r="C16452" i="1"/>
  <c r="C17282" i="1"/>
  <c r="C18016" i="1"/>
  <c r="C13951" i="1"/>
  <c r="C18099" i="1"/>
  <c r="C18361" i="1"/>
  <c r="C14056" i="1"/>
  <c r="C12774" i="1"/>
  <c r="C13415" i="1"/>
  <c r="C16589" i="1"/>
  <c r="C14105" i="1"/>
  <c r="C14114" i="1"/>
  <c r="C16415" i="1"/>
  <c r="C18746" i="1"/>
  <c r="C17755" i="1"/>
  <c r="C18623" i="1"/>
  <c r="C14656" i="1"/>
  <c r="C15816" i="1"/>
  <c r="C18040" i="1"/>
  <c r="C9643" i="1"/>
  <c r="C18073" i="1"/>
  <c r="C18918" i="1"/>
  <c r="C13623" i="1"/>
  <c r="C14108" i="1"/>
  <c r="C14469" i="1"/>
  <c r="C14806" i="1"/>
  <c r="C19679" i="1"/>
  <c r="C13304" i="1"/>
  <c r="C19022" i="1"/>
  <c r="C17743" i="1"/>
  <c r="C14833" i="1"/>
  <c r="C16827" i="1"/>
  <c r="C11290" i="1"/>
  <c r="C18103" i="1"/>
  <c r="C15502" i="1"/>
  <c r="C15944" i="1"/>
  <c r="C15339" i="1"/>
  <c r="C14500" i="1"/>
  <c r="C15132" i="1"/>
  <c r="C16037" i="1"/>
  <c r="C11087" i="1"/>
  <c r="C14739" i="1"/>
  <c r="C19013" i="1"/>
  <c r="C12475" i="1"/>
  <c r="C18550" i="1"/>
  <c r="C14437" i="1"/>
  <c r="C16784" i="1"/>
  <c r="C7970" i="1"/>
  <c r="C17911" i="1"/>
  <c r="C12570" i="1"/>
  <c r="C13429" i="1"/>
  <c r="C17545" i="1"/>
  <c r="C18461" i="1"/>
  <c r="C18527" i="1"/>
  <c r="C17416" i="1"/>
  <c r="C13476" i="1"/>
  <c r="C13775" i="1"/>
  <c r="C14154" i="1"/>
  <c r="C16131" i="1"/>
  <c r="C15975" i="1"/>
  <c r="C17987" i="1"/>
  <c r="C12940" i="1"/>
  <c r="C14758" i="1"/>
  <c r="C17343" i="1"/>
  <c r="C17200" i="1"/>
  <c r="C17353" i="1"/>
  <c r="C19231" i="1"/>
  <c r="C18027" i="1"/>
  <c r="C16199" i="1"/>
  <c r="C15327" i="1"/>
  <c r="C18069" i="1"/>
  <c r="C18902" i="1"/>
  <c r="C18819" i="1"/>
  <c r="C14805" i="1"/>
  <c r="C15900" i="1"/>
  <c r="C17086" i="1"/>
  <c r="C16069" i="1"/>
  <c r="C14713" i="1"/>
  <c r="C15842" i="1"/>
  <c r="C15690" i="1"/>
  <c r="C18168" i="1"/>
  <c r="C16917" i="1"/>
  <c r="C18777" i="1"/>
  <c r="C18960" i="1"/>
  <c r="C19169" i="1"/>
  <c r="C17300" i="1"/>
  <c r="C18650" i="1"/>
  <c r="C18486" i="1"/>
  <c r="C18709" i="1"/>
  <c r="C17805" i="1"/>
  <c r="C19312" i="1"/>
  <c r="C10130" i="1"/>
  <c r="C18137" i="1"/>
  <c r="C14695" i="1"/>
  <c r="C18187" i="1"/>
  <c r="C15141" i="1"/>
  <c r="C15245" i="1"/>
  <c r="C17114" i="1"/>
  <c r="C11978" i="1"/>
  <c r="C18787" i="1"/>
  <c r="C17924" i="1"/>
  <c r="C15921" i="1"/>
  <c r="C15073" i="1"/>
  <c r="C13589" i="1"/>
  <c r="C18012" i="1"/>
  <c r="C17171" i="1"/>
  <c r="C17603" i="1"/>
  <c r="C17955" i="1"/>
  <c r="C15918" i="1"/>
  <c r="C18060" i="1"/>
  <c r="C17467" i="1"/>
  <c r="C12522" i="1"/>
  <c r="C11465" i="1"/>
  <c r="C19316" i="1"/>
  <c r="C15323" i="1"/>
  <c r="C14455" i="1"/>
  <c r="C15498" i="1"/>
  <c r="C8662" i="1"/>
  <c r="C11539" i="1"/>
  <c r="C17872" i="1"/>
  <c r="C9950" i="1"/>
  <c r="C11603" i="1"/>
  <c r="C15538" i="1"/>
  <c r="C13987" i="1"/>
  <c r="C15895" i="1"/>
  <c r="C15351" i="1"/>
  <c r="C14214" i="1"/>
  <c r="C19628" i="1"/>
  <c r="C11096" i="1"/>
  <c r="C12803" i="1"/>
  <c r="C12118" i="1"/>
  <c r="C19098" i="1"/>
  <c r="C12065" i="1"/>
  <c r="C17567" i="1"/>
  <c r="C13880" i="1"/>
  <c r="C13199" i="1"/>
  <c r="C12394" i="1"/>
  <c r="C18093" i="1"/>
  <c r="C13707" i="1"/>
  <c r="C17135" i="1"/>
  <c r="C17830" i="1"/>
  <c r="C13910" i="1"/>
  <c r="C18974" i="1"/>
  <c r="C19725" i="1"/>
  <c r="C12801" i="1"/>
  <c r="C16414" i="1"/>
  <c r="C16194" i="1"/>
  <c r="C15563" i="1"/>
  <c r="C10166" i="1"/>
  <c r="C14433" i="1"/>
  <c r="C17934" i="1"/>
  <c r="C16246" i="1"/>
  <c r="C16891" i="1"/>
  <c r="C15335" i="1"/>
  <c r="C15559" i="1"/>
  <c r="C19706" i="1"/>
  <c r="C17446" i="1"/>
  <c r="C14655" i="1"/>
  <c r="C10892" i="1"/>
  <c r="C16263" i="1"/>
  <c r="C15326" i="1"/>
  <c r="C17863" i="1"/>
  <c r="C18989" i="1"/>
  <c r="C19416" i="1"/>
  <c r="C12933" i="1"/>
  <c r="C18483" i="1"/>
  <c r="C12332" i="1"/>
  <c r="C15979" i="1"/>
  <c r="C15360" i="1"/>
  <c r="C19477" i="1"/>
  <c r="C15660" i="1"/>
  <c r="C9312" i="1"/>
  <c r="C19284" i="1"/>
  <c r="C17368" i="1"/>
  <c r="C15140" i="1"/>
  <c r="C14354" i="1"/>
  <c r="C16999" i="1"/>
  <c r="C17600" i="1"/>
  <c r="C17619" i="1"/>
  <c r="C17493" i="1"/>
  <c r="C17652" i="1"/>
  <c r="C18535" i="1"/>
  <c r="C15493" i="1"/>
  <c r="C9166" i="1"/>
  <c r="C18975" i="1"/>
  <c r="C18552" i="1"/>
  <c r="C16559" i="1"/>
  <c r="C10064" i="1"/>
  <c r="C16479" i="1"/>
  <c r="C18000" i="1"/>
  <c r="C9688" i="1"/>
  <c r="C18792" i="1"/>
  <c r="C17936" i="1"/>
  <c r="C14269" i="1"/>
  <c r="C18969" i="1"/>
  <c r="C14576" i="1"/>
  <c r="C12670" i="1"/>
  <c r="C13782" i="1"/>
  <c r="C15325" i="1"/>
  <c r="C18435" i="1"/>
  <c r="C15950" i="1"/>
  <c r="C17105" i="1"/>
  <c r="C19370" i="1"/>
  <c r="C9820" i="1"/>
  <c r="C13128" i="1"/>
  <c r="C13912" i="1"/>
  <c r="C18389" i="1"/>
  <c r="C15729" i="1"/>
  <c r="C18299" i="1"/>
  <c r="C19027" i="1"/>
  <c r="C19634" i="1"/>
  <c r="C14750" i="1"/>
  <c r="C13961" i="1"/>
  <c r="C8760" i="1"/>
  <c r="C14741" i="1"/>
  <c r="C16746" i="1"/>
  <c r="C13962" i="1"/>
  <c r="C18250" i="1"/>
  <c r="C16773" i="1"/>
  <c r="C16734" i="1"/>
  <c r="C18376" i="1"/>
  <c r="C18776" i="1"/>
  <c r="C14580" i="1"/>
  <c r="C18245" i="1"/>
  <c r="C15199" i="1"/>
  <c r="C19602" i="1"/>
  <c r="C15322" i="1"/>
  <c r="C11985" i="1"/>
  <c r="C15745" i="1"/>
  <c r="C19320" i="1"/>
  <c r="C15702" i="1"/>
  <c r="C18772" i="1"/>
  <c r="C19030" i="1"/>
  <c r="C19053" i="1"/>
  <c r="C16421" i="1"/>
  <c r="C15069" i="1"/>
  <c r="C13349" i="1"/>
  <c r="C17466" i="1"/>
  <c r="C19020" i="1"/>
  <c r="C16518" i="1"/>
  <c r="C13855" i="1"/>
  <c r="C17472" i="1"/>
  <c r="C17028" i="1"/>
  <c r="C13386" i="1"/>
  <c r="C16937" i="1"/>
  <c r="C16555" i="1"/>
  <c r="C13636" i="1"/>
  <c r="C14023" i="1"/>
  <c r="C16297" i="1"/>
  <c r="C18867" i="1"/>
  <c r="C10734" i="1"/>
  <c r="C19619" i="1"/>
  <c r="C14788" i="1"/>
  <c r="C10850" i="1"/>
  <c r="C12410" i="1"/>
  <c r="C16663" i="1"/>
  <c r="C17281" i="1"/>
  <c r="C16926" i="1"/>
  <c r="C16887" i="1"/>
  <c r="C14189" i="1"/>
  <c r="C10257" i="1"/>
  <c r="C12425" i="1"/>
  <c r="C14284" i="1"/>
  <c r="C12078" i="1"/>
  <c r="C18321" i="1"/>
  <c r="C14589" i="1"/>
  <c r="C13964" i="1"/>
  <c r="C11832" i="1"/>
  <c r="C14394" i="1"/>
  <c r="C17095" i="1"/>
  <c r="C16676" i="1"/>
  <c r="C13432" i="1"/>
  <c r="C17771" i="1"/>
  <c r="C16274" i="1"/>
  <c r="C10977" i="1"/>
  <c r="C10891" i="1"/>
  <c r="C16348" i="1"/>
  <c r="C11792" i="1"/>
  <c r="C14694" i="1"/>
  <c r="C19437" i="1"/>
  <c r="C18001" i="1"/>
  <c r="C16775" i="1"/>
  <c r="C17290" i="1"/>
  <c r="C17899" i="1"/>
  <c r="C16208" i="1"/>
  <c r="C12470" i="1"/>
  <c r="C19502" i="1"/>
  <c r="C10870" i="1"/>
  <c r="C19721" i="1"/>
  <c r="C13772" i="1"/>
  <c r="C14137" i="1"/>
  <c r="C17846" i="1"/>
  <c r="C16797" i="1"/>
  <c r="C18331" i="1"/>
  <c r="C12941" i="1"/>
  <c r="C10109" i="1"/>
  <c r="C17982" i="1"/>
  <c r="C16142" i="1"/>
  <c r="C9858" i="1"/>
  <c r="C14177" i="1"/>
  <c r="C13117" i="1"/>
  <c r="C10907" i="1"/>
  <c r="C14293" i="1"/>
  <c r="C14467" i="1"/>
  <c r="C13247" i="1"/>
  <c r="C16383" i="1"/>
  <c r="C19521" i="1"/>
  <c r="C18312" i="1"/>
  <c r="C12241" i="1"/>
  <c r="C9471" i="1"/>
  <c r="C8230" i="1"/>
  <c r="C18170" i="1"/>
  <c r="C13528" i="1"/>
  <c r="C15207" i="1"/>
  <c r="C18769" i="1"/>
  <c r="C16762" i="1"/>
  <c r="C15214" i="1"/>
  <c r="C14944" i="1"/>
  <c r="C19536" i="1"/>
  <c r="C13622" i="1"/>
  <c r="C17849" i="1"/>
  <c r="C15933" i="1"/>
  <c r="C12800" i="1"/>
  <c r="C19596" i="1"/>
  <c r="C12871" i="1"/>
  <c r="C16467" i="1"/>
  <c r="C19446" i="1"/>
  <c r="C18735" i="1"/>
  <c r="C9546" i="1"/>
  <c r="C16822" i="1"/>
  <c r="C18561" i="1"/>
  <c r="C14275" i="1"/>
  <c r="C17965" i="1"/>
  <c r="C14485" i="1"/>
  <c r="C15799" i="1"/>
  <c r="C11956" i="1"/>
  <c r="C19731" i="1"/>
  <c r="C10840" i="1"/>
  <c r="C14273" i="1"/>
  <c r="C17214" i="1"/>
  <c r="C18814" i="1"/>
  <c r="C18469" i="1"/>
  <c r="C16205" i="1"/>
  <c r="C17742" i="1"/>
  <c r="C14185" i="1"/>
  <c r="C14047" i="1"/>
  <c r="C17541" i="1"/>
  <c r="C18362" i="1"/>
  <c r="C13377" i="1"/>
  <c r="C15912" i="1"/>
  <c r="C11646" i="1"/>
  <c r="C16172" i="1"/>
  <c r="C19561" i="1"/>
  <c r="C16178" i="1"/>
  <c r="C19216" i="1"/>
  <c r="C14982" i="1"/>
  <c r="C15289" i="1"/>
  <c r="C19576" i="1"/>
  <c r="C14955" i="1"/>
  <c r="C12406" i="1"/>
  <c r="C12343" i="1"/>
  <c r="C17961" i="1"/>
  <c r="C12408" i="1"/>
  <c r="C18167" i="1"/>
  <c r="C9999" i="1"/>
  <c r="C8037" i="1"/>
  <c r="C13107" i="1"/>
  <c r="C13112" i="1"/>
  <c r="C11304" i="1"/>
  <c r="C16000" i="1"/>
  <c r="C16068" i="1"/>
  <c r="C15594" i="1"/>
  <c r="C7563" i="1"/>
  <c r="C11034" i="1"/>
  <c r="C10289" i="1"/>
  <c r="C8015" i="1"/>
  <c r="C17563" i="1"/>
  <c r="C15517" i="1"/>
  <c r="C9788" i="1"/>
  <c r="C16567" i="1"/>
  <c r="C17269" i="1"/>
  <c r="C11910" i="1"/>
  <c r="C12968" i="1"/>
  <c r="C8955" i="1"/>
  <c r="C16973" i="1"/>
  <c r="C15640" i="1"/>
  <c r="C17306" i="1"/>
  <c r="C17898" i="1"/>
  <c r="C17499" i="1"/>
  <c r="C16053" i="1"/>
  <c r="C15427" i="1"/>
  <c r="C11725" i="1"/>
  <c r="C15855" i="1"/>
  <c r="C19203" i="1"/>
  <c r="C6056" i="1"/>
  <c r="C18580" i="1"/>
  <c r="C11904" i="1"/>
  <c r="C15127" i="1"/>
  <c r="C19691" i="1"/>
  <c r="C12578" i="1"/>
  <c r="C14684" i="1"/>
  <c r="C13495" i="1"/>
  <c r="C18384" i="1"/>
  <c r="C11231" i="1"/>
  <c r="C17647" i="1"/>
  <c r="C18053" i="1"/>
  <c r="C17496" i="1"/>
  <c r="C10794" i="1"/>
  <c r="C13677" i="1"/>
  <c r="C17459" i="1"/>
  <c r="C18399" i="1"/>
  <c r="C15940" i="1"/>
  <c r="C15179" i="1"/>
  <c r="C17997" i="1"/>
  <c r="C17241" i="1"/>
  <c r="C19103" i="1"/>
  <c r="C14049" i="1"/>
  <c r="C15237" i="1"/>
  <c r="C19378" i="1"/>
  <c r="C8258" i="1"/>
  <c r="C18869" i="1"/>
  <c r="C17538" i="1"/>
  <c r="C14463" i="1"/>
  <c r="C13363" i="1"/>
  <c r="C14881" i="1"/>
  <c r="C15860" i="1"/>
  <c r="C13187" i="1"/>
  <c r="C15727" i="1"/>
  <c r="C14427" i="1"/>
  <c r="C12176" i="1"/>
  <c r="C14166" i="1"/>
  <c r="C18108" i="1"/>
  <c r="C9236" i="1"/>
  <c r="C19674" i="1"/>
  <c r="C19221" i="1"/>
  <c r="C15137" i="1"/>
  <c r="C16817" i="1"/>
  <c r="C16447" i="1"/>
  <c r="C14413" i="1"/>
  <c r="C16328" i="1"/>
  <c r="C17431" i="1"/>
  <c r="C16201" i="1"/>
  <c r="C17807" i="1"/>
  <c r="C14351" i="1"/>
  <c r="C18337" i="1"/>
  <c r="C17624" i="1"/>
  <c r="C13124" i="1"/>
  <c r="C17443" i="1"/>
  <c r="C14521" i="1"/>
  <c r="C16433" i="1"/>
  <c r="C18847" i="1"/>
  <c r="C15280" i="1"/>
  <c r="C13460" i="1"/>
  <c r="C19655" i="1"/>
  <c r="C17540" i="1"/>
  <c r="C14588" i="1"/>
  <c r="C16100" i="1"/>
  <c r="C15920" i="1"/>
  <c r="C18111" i="1"/>
  <c r="C8974" i="1"/>
  <c r="C15824" i="1"/>
  <c r="C16140" i="1"/>
  <c r="C17873" i="1"/>
  <c r="C14193" i="1"/>
  <c r="C17381" i="1"/>
  <c r="C18700" i="1"/>
  <c r="C17991" i="1"/>
  <c r="C16044" i="1"/>
  <c r="C16906" i="1"/>
  <c r="C16258" i="1"/>
  <c r="C10582" i="1"/>
  <c r="C15545" i="1"/>
  <c r="C11493" i="1"/>
  <c r="C18711" i="1"/>
  <c r="C11561" i="1"/>
  <c r="C12978" i="1"/>
  <c r="C18537" i="1"/>
  <c r="C12554" i="1"/>
  <c r="C16213" i="1"/>
  <c r="C15989" i="1"/>
  <c r="C15123" i="1"/>
  <c r="C9767" i="1"/>
  <c r="C16953" i="1"/>
  <c r="C17007" i="1"/>
  <c r="C14933" i="1"/>
  <c r="C17745" i="1"/>
  <c r="C11760" i="1"/>
  <c r="C14598" i="1"/>
  <c r="C12925" i="1"/>
  <c r="C18207" i="1"/>
  <c r="C16265" i="1"/>
  <c r="C15656" i="1"/>
  <c r="C17565" i="1"/>
  <c r="C10371" i="1"/>
  <c r="C7205" i="1"/>
  <c r="C15060" i="1"/>
  <c r="C18646" i="1"/>
  <c r="C17285" i="1"/>
  <c r="C16961" i="1"/>
  <c r="C19684" i="1"/>
  <c r="C14021" i="1"/>
  <c r="C16743" i="1"/>
  <c r="C19227" i="1"/>
  <c r="C14205" i="1"/>
  <c r="C11522" i="1"/>
  <c r="C18836" i="1"/>
  <c r="C18156" i="1"/>
  <c r="C15757" i="1"/>
  <c r="C9637" i="1"/>
  <c r="C10715" i="1"/>
  <c r="C17761" i="1"/>
  <c r="C11008" i="1"/>
  <c r="C17506" i="1"/>
  <c r="C17641" i="1"/>
  <c r="C16270" i="1"/>
  <c r="C18982" i="1"/>
  <c r="C17686" i="1"/>
  <c r="C18572" i="1"/>
  <c r="C19626" i="1"/>
  <c r="C6620" i="1"/>
  <c r="C16097" i="1"/>
  <c r="C13236" i="1"/>
  <c r="C14734" i="1"/>
  <c r="C12810" i="1"/>
  <c r="C10338" i="1"/>
  <c r="C16914" i="1"/>
  <c r="C15362" i="1"/>
  <c r="C19368" i="1"/>
  <c r="C13254" i="1"/>
  <c r="C19505" i="1"/>
  <c r="C19356" i="1"/>
  <c r="C14898" i="1"/>
  <c r="C14231" i="1"/>
  <c r="C17759" i="1"/>
  <c r="C17201" i="1"/>
  <c r="C16430" i="1"/>
  <c r="C15224" i="1"/>
  <c r="C18423" i="1"/>
  <c r="C17744" i="1"/>
  <c r="C17726" i="1"/>
  <c r="C11873" i="1"/>
  <c r="C16989" i="1"/>
  <c r="C15146" i="1"/>
  <c r="C13705" i="1"/>
  <c r="C19564" i="1"/>
  <c r="C15381" i="1"/>
  <c r="C15676" i="1"/>
  <c r="C11789" i="1"/>
  <c r="C18568" i="1"/>
  <c r="C16985" i="1"/>
  <c r="C17048" i="1"/>
  <c r="C8398" i="1"/>
  <c r="C14790" i="1"/>
  <c r="C17297" i="1"/>
  <c r="C17664" i="1"/>
  <c r="C10763" i="1"/>
  <c r="C14227" i="1"/>
  <c r="C18702" i="1"/>
  <c r="C15634" i="1"/>
  <c r="C17705" i="1"/>
  <c r="C17574" i="1"/>
  <c r="C10825" i="1"/>
  <c r="C19295" i="1"/>
  <c r="C16387" i="1"/>
  <c r="C17993" i="1"/>
  <c r="C16839" i="1"/>
  <c r="C18074" i="1"/>
  <c r="C15577" i="1"/>
  <c r="C12474" i="1"/>
  <c r="C15653" i="1"/>
  <c r="C19472" i="1"/>
  <c r="C19549" i="1"/>
  <c r="C13804" i="1"/>
  <c r="C15008" i="1"/>
  <c r="C19330" i="1"/>
  <c r="C18393" i="1"/>
  <c r="C17662" i="1"/>
  <c r="C17334" i="1"/>
  <c r="C11751" i="1"/>
  <c r="C11920" i="1"/>
  <c r="C16643" i="1"/>
  <c r="C15872" i="1"/>
  <c r="C17883" i="1"/>
  <c r="C6298" i="1"/>
  <c r="C16125" i="1"/>
  <c r="C12866" i="1"/>
  <c r="C18588" i="1"/>
  <c r="C14994" i="1"/>
  <c r="C12624" i="1"/>
  <c r="C10956" i="1"/>
  <c r="C14686" i="1"/>
  <c r="C18808" i="1"/>
  <c r="C18427" i="1"/>
  <c r="C14377" i="1"/>
  <c r="C18350" i="1"/>
  <c r="C13780" i="1"/>
  <c r="C14949" i="1"/>
  <c r="C9562" i="1"/>
  <c r="C10542" i="1"/>
  <c r="C15962" i="1"/>
  <c r="C17465" i="1"/>
  <c r="C16876" i="1"/>
  <c r="C13118" i="1"/>
  <c r="C12911" i="1"/>
  <c r="C8626" i="1"/>
  <c r="C14535" i="1"/>
  <c r="C11069" i="1"/>
  <c r="C16439" i="1"/>
  <c r="C17179" i="1"/>
  <c r="C6811" i="1"/>
  <c r="C13344" i="1"/>
  <c r="C19436" i="1"/>
  <c r="C18891" i="1"/>
  <c r="C12307" i="1"/>
  <c r="C10278" i="1"/>
  <c r="C16568" i="1"/>
  <c r="C19248" i="1"/>
  <c r="C19719" i="1"/>
  <c r="C14497" i="1"/>
  <c r="C16720" i="1"/>
  <c r="C13376" i="1"/>
  <c r="C18349" i="1"/>
  <c r="C18585" i="1"/>
  <c r="C19155" i="1"/>
  <c r="C16695" i="1"/>
  <c r="C16059" i="1"/>
  <c r="C16785" i="1"/>
  <c r="C15801" i="1"/>
  <c r="C13601" i="1"/>
  <c r="C19651" i="1"/>
  <c r="C11824" i="1"/>
  <c r="C18403" i="1"/>
  <c r="C14993" i="1"/>
  <c r="C17165" i="1"/>
  <c r="C16923" i="1"/>
  <c r="C12412" i="1"/>
  <c r="C14053" i="1"/>
  <c r="C15610" i="1"/>
  <c r="C15638" i="1"/>
  <c r="C18366" i="1"/>
  <c r="C15479" i="1"/>
  <c r="C19124" i="1"/>
  <c r="C14793" i="1"/>
  <c r="C16187" i="1"/>
  <c r="C14965" i="1"/>
  <c r="C13043" i="1"/>
  <c r="C15045" i="1"/>
  <c r="C17034" i="1"/>
  <c r="C18290" i="1"/>
  <c r="C10829" i="1"/>
  <c r="C16350" i="1"/>
  <c r="C10363" i="1"/>
  <c r="C10443" i="1"/>
  <c r="C15958" i="1"/>
  <c r="C15515" i="1"/>
  <c r="C18631" i="1"/>
  <c r="C18496" i="1"/>
  <c r="C19614" i="1"/>
  <c r="C11455" i="1"/>
  <c r="C15723" i="1"/>
  <c r="C14574" i="1"/>
  <c r="C11728" i="1"/>
  <c r="C18947" i="1"/>
  <c r="C15271" i="1"/>
  <c r="C14845" i="1"/>
  <c r="C17164" i="1"/>
  <c r="C18499" i="1"/>
  <c r="C15681" i="1"/>
  <c r="C17490" i="1"/>
  <c r="C19551" i="1"/>
  <c r="C15265" i="1"/>
  <c r="C18617" i="1"/>
  <c r="C19383" i="1"/>
  <c r="C15854" i="1"/>
  <c r="C15599" i="1"/>
  <c r="C17480" i="1"/>
  <c r="C11080" i="1"/>
  <c r="C18811" i="1"/>
  <c r="C13272" i="1"/>
  <c r="C12221" i="1"/>
  <c r="C16655" i="1"/>
  <c r="C16386" i="1"/>
  <c r="C15232" i="1"/>
  <c r="C11168" i="1"/>
  <c r="C16002" i="1"/>
  <c r="C19422" i="1"/>
  <c r="C17491" i="1"/>
  <c r="C10781" i="1"/>
  <c r="C19241" i="1"/>
  <c r="C16290" i="1"/>
  <c r="C15343" i="1"/>
  <c r="C16294" i="1"/>
  <c r="C16600" i="1"/>
  <c r="C18358" i="1"/>
  <c r="C19408" i="1"/>
  <c r="C19724" i="1"/>
  <c r="C17829" i="1"/>
  <c r="C16959" i="1"/>
  <c r="C16769" i="1"/>
  <c r="C19043" i="1"/>
  <c r="C19327" i="1"/>
  <c r="C16925" i="1"/>
  <c r="C17788" i="1"/>
  <c r="C18953" i="1"/>
  <c r="C17615" i="1"/>
  <c r="C16885" i="1"/>
  <c r="C14434" i="1"/>
  <c r="C16161" i="1"/>
  <c r="C18413" i="1"/>
  <c r="C16105" i="1"/>
  <c r="C17806" i="1"/>
  <c r="C14348" i="1"/>
  <c r="C10663" i="1"/>
  <c r="C17927" i="1"/>
  <c r="C9189" i="1"/>
  <c r="C18146" i="1"/>
  <c r="C16863" i="1"/>
  <c r="C14744" i="1"/>
  <c r="C16477" i="1"/>
  <c r="C16654" i="1"/>
  <c r="C15889" i="1"/>
  <c r="C13499" i="1"/>
  <c r="C17264" i="1"/>
  <c r="C12413" i="1"/>
  <c r="C10539" i="1"/>
  <c r="C16870" i="1"/>
  <c r="C13806" i="1"/>
  <c r="C13567" i="1"/>
  <c r="C15909" i="1"/>
  <c r="C11618" i="1"/>
  <c r="C12664" i="1"/>
  <c r="C17570" i="1"/>
  <c r="C9852" i="1"/>
  <c r="C9290" i="1"/>
  <c r="C15256" i="1"/>
  <c r="C18297" i="1"/>
  <c r="C15859" i="1"/>
  <c r="C11655" i="1"/>
  <c r="C10106" i="1"/>
  <c r="C13586" i="1"/>
  <c r="C15796" i="1"/>
  <c r="C14927" i="1"/>
  <c r="C16494" i="1"/>
  <c r="C15259" i="1"/>
  <c r="C17153" i="1"/>
  <c r="C12398" i="1"/>
  <c r="C13882" i="1"/>
  <c r="C16694" i="1"/>
  <c r="C14232" i="1"/>
  <c r="C11752" i="1"/>
  <c r="C17172" i="1"/>
  <c r="C18422" i="1"/>
  <c r="C16548" i="1"/>
  <c r="C13401" i="1"/>
  <c r="C19215" i="1"/>
  <c r="C12531" i="1"/>
  <c r="C13005" i="1"/>
  <c r="C14256" i="1"/>
  <c r="C16008" i="1"/>
  <c r="C18714" i="1"/>
  <c r="C14539" i="1"/>
  <c r="C19640" i="1"/>
  <c r="C13292" i="1"/>
  <c r="C16910" i="1"/>
  <c r="C14720" i="1"/>
  <c r="C18831" i="1"/>
  <c r="C19100" i="1"/>
  <c r="C18883" i="1"/>
  <c r="C19313" i="1"/>
  <c r="C15967" i="1"/>
  <c r="C15211" i="1"/>
  <c r="C13562" i="1"/>
  <c r="C15815" i="1"/>
  <c r="C15747" i="1"/>
  <c r="C18563" i="1"/>
  <c r="C12314" i="1"/>
  <c r="C15592" i="1"/>
  <c r="C17923" i="1"/>
  <c r="C12363" i="1"/>
  <c r="C10687" i="1"/>
  <c r="C15941" i="1"/>
  <c r="C17515" i="1"/>
  <c r="C18090" i="1"/>
  <c r="C16703" i="1"/>
  <c r="C12763" i="1"/>
  <c r="C14382" i="1"/>
  <c r="C14662" i="1"/>
  <c r="C17244" i="1"/>
  <c r="C13472" i="1"/>
  <c r="C15205" i="1"/>
  <c r="C19503" i="1"/>
  <c r="C10442" i="1"/>
  <c r="C10768" i="1"/>
  <c r="C8771" i="1"/>
  <c r="C19423" i="1"/>
  <c r="C19426" i="1"/>
  <c r="C19080" i="1"/>
  <c r="C19485" i="1"/>
  <c r="C19683" i="1"/>
  <c r="C18830" i="1"/>
  <c r="C17087" i="1"/>
  <c r="C11601" i="1"/>
  <c r="C14577" i="1"/>
  <c r="C17252" i="1"/>
  <c r="C17879" i="1"/>
  <c r="C6798" i="1"/>
  <c r="C14512" i="1"/>
  <c r="C19163" i="1"/>
  <c r="C16046" i="1"/>
  <c r="C14794" i="1"/>
  <c r="C19115" i="1"/>
  <c r="C9666" i="1"/>
  <c r="C7978" i="1"/>
  <c r="C12553" i="1"/>
  <c r="C18551" i="1"/>
  <c r="C10983" i="1"/>
  <c r="C15096" i="1"/>
  <c r="C14129" i="1"/>
  <c r="C9695" i="1"/>
  <c r="C9094" i="1"/>
  <c r="C13973" i="1"/>
  <c r="C10072" i="1"/>
  <c r="C18564" i="1"/>
  <c r="C17081" i="1"/>
  <c r="C17400" i="1"/>
  <c r="C17693" i="1"/>
  <c r="C15540" i="1"/>
  <c r="C16529" i="1"/>
  <c r="C13067" i="1"/>
  <c r="C17947" i="1"/>
  <c r="C12364" i="1"/>
  <c r="C12975" i="1"/>
  <c r="C18407" i="1"/>
  <c r="C13185" i="1"/>
  <c r="C14752" i="1"/>
  <c r="C17474" i="1"/>
  <c r="C18225" i="1"/>
  <c r="C15753" i="1"/>
  <c r="C14048" i="1"/>
  <c r="C19672" i="1"/>
  <c r="C18688" i="1"/>
  <c r="C13286" i="1"/>
  <c r="C18519" i="1"/>
  <c r="C17516" i="1"/>
  <c r="C19076" i="1"/>
  <c r="C16975" i="1"/>
  <c r="C17488" i="1"/>
  <c r="C17818" i="1"/>
  <c r="C13704" i="1"/>
  <c r="C11310" i="1"/>
  <c r="C19649" i="1"/>
  <c r="C14783" i="1"/>
  <c r="C12584" i="1"/>
  <c r="C16331" i="1"/>
  <c r="C18131" i="1"/>
  <c r="C8440" i="1"/>
  <c r="C19642" i="1"/>
  <c r="C18890" i="1"/>
  <c r="C19440" i="1"/>
  <c r="C16718" i="1"/>
  <c r="C18400" i="1"/>
  <c r="C16406" i="1"/>
  <c r="C18252" i="1"/>
  <c r="C18182" i="1"/>
  <c r="C16047" i="1"/>
  <c r="C17204" i="1"/>
  <c r="C13977" i="1"/>
  <c r="C14746" i="1"/>
  <c r="C19391" i="1"/>
  <c r="C9268" i="1"/>
  <c r="C18738" i="1"/>
  <c r="C16043" i="1"/>
  <c r="C13434" i="1"/>
  <c r="C19265" i="1"/>
  <c r="C13715" i="1"/>
  <c r="C9319" i="1"/>
  <c r="C16499" i="1"/>
  <c r="C14316" i="1"/>
  <c r="C12707" i="1"/>
  <c r="C13387" i="1"/>
  <c r="C14930" i="1"/>
  <c r="C15438" i="1"/>
  <c r="C11962" i="1"/>
  <c r="C3978" i="1"/>
  <c r="C8635" i="1"/>
  <c r="C17636" i="1"/>
  <c r="C15705" i="1"/>
  <c r="C17194" i="1"/>
  <c r="C18326" i="1"/>
  <c r="C17775" i="1"/>
  <c r="C14017" i="1"/>
  <c r="C19025" i="1"/>
  <c r="C15313" i="1"/>
  <c r="C14529" i="1"/>
  <c r="C11943" i="1"/>
  <c r="C13999" i="1"/>
  <c r="C18601" i="1"/>
  <c r="C15475" i="1"/>
  <c r="C19476" i="1"/>
  <c r="C16731" i="1"/>
  <c r="C15395" i="1"/>
  <c r="C13409" i="1"/>
  <c r="C19617" i="1"/>
  <c r="C16868" i="1"/>
  <c r="C12186" i="1"/>
  <c r="C16423" i="1"/>
  <c r="C13527" i="1"/>
  <c r="C18511" i="1"/>
  <c r="C19560" i="1"/>
  <c r="C16764" i="1"/>
  <c r="C9714" i="1"/>
  <c r="C13103" i="1"/>
  <c r="C15504" i="1"/>
  <c r="C16070" i="1"/>
  <c r="C19704" i="1"/>
  <c r="C17640" i="1"/>
  <c r="C15053" i="1"/>
  <c r="C16352" i="1"/>
  <c r="C12969" i="1"/>
  <c r="C11578" i="1"/>
  <c r="C15266" i="1"/>
  <c r="C8794" i="1"/>
  <c r="C18414" i="1"/>
  <c r="C18175" i="1"/>
  <c r="C12885" i="1"/>
  <c r="C10100" i="1"/>
  <c r="C18002" i="1"/>
  <c r="C13240" i="1"/>
  <c r="C19099" i="1"/>
  <c r="C16798" i="1"/>
  <c r="C14597" i="1"/>
  <c r="C12543" i="1"/>
  <c r="C18030" i="1"/>
  <c r="C8135" i="1"/>
  <c r="C10692" i="1"/>
  <c r="C13343" i="1"/>
  <c r="C18338" i="1"/>
  <c r="C18895" i="1"/>
  <c r="C19028" i="1"/>
  <c r="C15115" i="1"/>
  <c r="C19165" i="1"/>
  <c r="C13869" i="1"/>
  <c r="C12460" i="1"/>
  <c r="C10972" i="1"/>
  <c r="C12652" i="1"/>
  <c r="C14950" i="1"/>
  <c r="C16198" i="1"/>
  <c r="C15251" i="1"/>
  <c r="C15106" i="1"/>
  <c r="C18692" i="1"/>
  <c r="C19285" i="1"/>
  <c r="C16829" i="1"/>
  <c r="C13014" i="1"/>
  <c r="C10535" i="1"/>
  <c r="C14210" i="1"/>
  <c r="C16563" i="1"/>
  <c r="C15242" i="1"/>
  <c r="C13450" i="1"/>
  <c r="C16747" i="1"/>
  <c r="C16410" i="1"/>
  <c r="C13004" i="1"/>
  <c r="C13054" i="1"/>
  <c r="C14820" i="1"/>
  <c r="C16661" i="1"/>
  <c r="C18898" i="1"/>
  <c r="C15063" i="1"/>
  <c r="C17740" i="1"/>
  <c r="C19455" i="1"/>
  <c r="C16763" i="1"/>
  <c r="C13130" i="1"/>
  <c r="C17239" i="1"/>
  <c r="C14466" i="1"/>
  <c r="C18223" i="1"/>
  <c r="C14128" i="1"/>
  <c r="C13393" i="1"/>
  <c r="C14197" i="1"/>
  <c r="C14315" i="1"/>
  <c r="C15773" i="1"/>
  <c r="C17243" i="1"/>
  <c r="C13454" i="1"/>
  <c r="C16302" i="1"/>
  <c r="C18471" i="1"/>
  <c r="C15311" i="1"/>
  <c r="C19411" i="1"/>
  <c r="C18583" i="1"/>
  <c r="C17586" i="1"/>
  <c r="C14291" i="1"/>
  <c r="C11438" i="1"/>
  <c r="C12286" i="1"/>
  <c r="C17010" i="1"/>
  <c r="C19311" i="1"/>
  <c r="C11568" i="1"/>
  <c r="C15275" i="1"/>
  <c r="C16907" i="1"/>
  <c r="C16813" i="1"/>
  <c r="C8140" i="1"/>
  <c r="C15483" i="1"/>
  <c r="C11434" i="1"/>
  <c r="C18562" i="1"/>
  <c r="C18287" i="1"/>
  <c r="C13549" i="1"/>
  <c r="C18523" i="1"/>
  <c r="C15102" i="1"/>
  <c r="C12509" i="1"/>
  <c r="C9237" i="1"/>
  <c r="C8185" i="1"/>
  <c r="C6774" i="1"/>
  <c r="C10060" i="1"/>
  <c r="C12359" i="1"/>
  <c r="C14055" i="1"/>
  <c r="C10273" i="1"/>
  <c r="C12632" i="1"/>
  <c r="C18937" i="1"/>
  <c r="C13955" i="1"/>
  <c r="C15379" i="1"/>
  <c r="C18671" i="1"/>
  <c r="C13427" i="1"/>
  <c r="C11988" i="1"/>
  <c r="C16233" i="1"/>
  <c r="C9922" i="1"/>
  <c r="C18760" i="1"/>
  <c r="C19029" i="1"/>
  <c r="C13844" i="1"/>
  <c r="C19016" i="1"/>
  <c r="C8328" i="1"/>
  <c r="C19170" i="1"/>
  <c r="C12125" i="1"/>
  <c r="C16034" i="1"/>
  <c r="C14107" i="1"/>
  <c r="C19407" i="1"/>
  <c r="C14996" i="1"/>
  <c r="C18075" i="1"/>
  <c r="C19644" i="1"/>
  <c r="C16287" i="1"/>
  <c r="C18480" i="1"/>
  <c r="C17981" i="1"/>
  <c r="C17910" i="1"/>
  <c r="C18761" i="1"/>
  <c r="C19605" i="1"/>
  <c r="C17456" i="1"/>
  <c r="C10603" i="1"/>
  <c r="C17177" i="1"/>
  <c r="C13132" i="1"/>
  <c r="C12530" i="1"/>
  <c r="C18886" i="1"/>
  <c r="C16165" i="1"/>
  <c r="C15491" i="1"/>
  <c r="C16437" i="1"/>
  <c r="C19317" i="1"/>
  <c r="C15469" i="1"/>
  <c r="C18112" i="1"/>
  <c r="C16517" i="1"/>
  <c r="C15396" i="1"/>
  <c r="C16767" i="1"/>
  <c r="C17325" i="1"/>
  <c r="C10235" i="1"/>
  <c r="C17240" i="1"/>
  <c r="C19365" i="1"/>
  <c r="C12548" i="1"/>
  <c r="C16014" i="1"/>
  <c r="C15444" i="1"/>
  <c r="C12493" i="1"/>
  <c r="C16372" i="1"/>
  <c r="C12811" i="1"/>
  <c r="C14593" i="1"/>
  <c r="C11328" i="1"/>
  <c r="C14743" i="1"/>
  <c r="C16861" i="1"/>
  <c r="C15072" i="1"/>
  <c r="C18698" i="1"/>
  <c r="C16761" i="1"/>
  <c r="C8414" i="1"/>
  <c r="C11368" i="1"/>
  <c r="C16112" i="1"/>
  <c r="C16927" i="1"/>
  <c r="C17850" i="1"/>
  <c r="C18411" i="1"/>
  <c r="C13876" i="1"/>
  <c r="C18922" i="1"/>
  <c r="C15726" i="1"/>
  <c r="C19400" i="1"/>
  <c r="C18315" i="1"/>
  <c r="C18107" i="1"/>
  <c r="C12895" i="1"/>
  <c r="C18946" i="1"/>
  <c r="C17298" i="1"/>
  <c r="C18916" i="1"/>
  <c r="C16093" i="1"/>
  <c r="C19506" i="1"/>
  <c r="C18018" i="1"/>
  <c r="C16226" i="1"/>
  <c r="C10785" i="1"/>
  <c r="C14685" i="1"/>
  <c r="C14778" i="1"/>
  <c r="C18057" i="1"/>
  <c r="C16238" i="1"/>
  <c r="C10136" i="1"/>
  <c r="C12714" i="1"/>
  <c r="C16392" i="1"/>
  <c r="C18630" i="1"/>
  <c r="C16275" i="1"/>
  <c r="C11505" i="1"/>
  <c r="C18878" i="1"/>
  <c r="C16273" i="1"/>
  <c r="C11324" i="1"/>
  <c r="C9192" i="1"/>
  <c r="C17019" i="1"/>
  <c r="C9920" i="1"/>
  <c r="C9718" i="1"/>
  <c r="C16295" i="1"/>
  <c r="C17921" i="1"/>
  <c r="C9040" i="1"/>
  <c r="C9984" i="1"/>
  <c r="C9494" i="1"/>
  <c r="C16251" i="1"/>
  <c r="C10640" i="1"/>
  <c r="C16347" i="1"/>
  <c r="C12758" i="1"/>
  <c r="C17168" i="1"/>
  <c r="C10629" i="1"/>
  <c r="C15037" i="1"/>
  <c r="C15142" i="1"/>
  <c r="C16058" i="1"/>
  <c r="C17323" i="1"/>
  <c r="C16946" i="1"/>
  <c r="C19077" i="1"/>
  <c r="C17158" i="1"/>
  <c r="C13560" i="1"/>
  <c r="C15521" i="1"/>
  <c r="C17057" i="1"/>
  <c r="C18203" i="1"/>
  <c r="C18478" i="1"/>
  <c r="C16390" i="1"/>
  <c r="C14364" i="1"/>
  <c r="C18333" i="1"/>
  <c r="C18999" i="1"/>
  <c r="C18272" i="1"/>
  <c r="C18510" i="1"/>
  <c r="C15576" i="1"/>
  <c r="C15354" i="1"/>
  <c r="C16942" i="1"/>
  <c r="C19051" i="1"/>
  <c r="C19220" i="1"/>
  <c r="C16311" i="1"/>
  <c r="C15316" i="1"/>
  <c r="C11741" i="1"/>
  <c r="C16546" i="1"/>
  <c r="C14327" i="1"/>
  <c r="C15546" i="1"/>
  <c r="C19130" i="1"/>
  <c r="C16960" i="1"/>
  <c r="C15755" i="1"/>
  <c r="C17903" i="1"/>
  <c r="C18837" i="1"/>
  <c r="C14607" i="1"/>
  <c r="C14624" i="1"/>
  <c r="C9020" i="1"/>
  <c r="C19154" i="1"/>
  <c r="C12519" i="1"/>
  <c r="C17003" i="1"/>
  <c r="C12340" i="1"/>
  <c r="C12127" i="1"/>
  <c r="C9482" i="1"/>
  <c r="C8307" i="1"/>
  <c r="C11322" i="1"/>
  <c r="C13592" i="1"/>
  <c r="C18034" i="1"/>
  <c r="C8668" i="1"/>
  <c r="C11461" i="1"/>
  <c r="C15550" i="1"/>
  <c r="C11529" i="1"/>
  <c r="C5887" i="1"/>
  <c r="C18805" i="1"/>
  <c r="C17732" i="1"/>
  <c r="C16116" i="1"/>
  <c r="C13444" i="1"/>
  <c r="C15672" i="1"/>
  <c r="C18100" i="1"/>
  <c r="C19261" i="1"/>
  <c r="C17517" i="1"/>
  <c r="C18243" i="1"/>
  <c r="C14418" i="1"/>
  <c r="C16530" i="1"/>
  <c r="C13773" i="1"/>
  <c r="C16745" i="1"/>
  <c r="C10394" i="1"/>
  <c r="C18978" i="1"/>
  <c r="C9321" i="1"/>
  <c r="C16650" i="1"/>
  <c r="C14362" i="1"/>
  <c r="C19254" i="1"/>
  <c r="C12962" i="1"/>
  <c r="C16964" i="1"/>
  <c r="C13374" i="1"/>
  <c r="C18896" i="1"/>
  <c r="C18520" i="1"/>
  <c r="C19252" i="1"/>
  <c r="C11320" i="1"/>
  <c r="C16935" i="1"/>
  <c r="C11188" i="1"/>
  <c r="C19604" i="1"/>
  <c r="C13530" i="1"/>
  <c r="C16099" i="1"/>
  <c r="C16728" i="1"/>
  <c r="C18903" i="1"/>
  <c r="C19011" i="1"/>
  <c r="C19007" i="1"/>
  <c r="C19251" i="1"/>
  <c r="C12150" i="1"/>
  <c r="C14321" i="1"/>
  <c r="C12927" i="1"/>
  <c r="C15848" i="1"/>
  <c r="C15196" i="1"/>
  <c r="C19581" i="1"/>
  <c r="C17548" i="1"/>
  <c r="C16804" i="1"/>
  <c r="C19072" i="1"/>
  <c r="C11351" i="1"/>
  <c r="C17317" i="1"/>
  <c r="C16869" i="1"/>
  <c r="C13505" i="1"/>
  <c r="C10743" i="1"/>
  <c r="C17439" i="1"/>
  <c r="C9740" i="1"/>
  <c r="C16540" i="1"/>
  <c r="C14543" i="1"/>
  <c r="C9689" i="1"/>
  <c r="C19211" i="1"/>
  <c r="C15315" i="1"/>
  <c r="C14444" i="1"/>
  <c r="C16915" i="1"/>
  <c r="C14001" i="1"/>
  <c r="C12050" i="1"/>
  <c r="C9705" i="1"/>
  <c r="C19199" i="1"/>
  <c r="C17867" i="1"/>
  <c r="C18654" i="1"/>
  <c r="C11896" i="1"/>
  <c r="C17809" i="1"/>
  <c r="C14585" i="1"/>
  <c r="C9854" i="1"/>
  <c r="C5825" i="1"/>
  <c r="C19694" i="1"/>
  <c r="C14865" i="1"/>
  <c r="C19194" i="1"/>
  <c r="C18876" i="1"/>
  <c r="C13237" i="1"/>
  <c r="C17558" i="1"/>
  <c r="C8550" i="1"/>
  <c r="C15613" i="1"/>
  <c r="C18514" i="1"/>
  <c r="C16244" i="1"/>
  <c r="C19415" i="1"/>
  <c r="C16202" i="1"/>
  <c r="C11833" i="1"/>
  <c r="C19064" i="1"/>
  <c r="C17819" i="1"/>
  <c r="C13372" i="1"/>
  <c r="C18481" i="1"/>
  <c r="C19120" i="1"/>
  <c r="C18011" i="1"/>
  <c r="C16051" i="1"/>
  <c r="C16309" i="1"/>
  <c r="C19522" i="1"/>
  <c r="C13620" i="1"/>
  <c r="C17277" i="1"/>
  <c r="C18559" i="1"/>
  <c r="C16314" i="1"/>
  <c r="C16796" i="1"/>
  <c r="C18014" i="1"/>
  <c r="C13260" i="1"/>
  <c r="C15582" i="1"/>
  <c r="C19136" i="1"/>
  <c r="C15436" i="1"/>
  <c r="C15442" i="1"/>
  <c r="C12666" i="1"/>
  <c r="C16579" i="1"/>
  <c r="C18058" i="1"/>
  <c r="C16299" i="1"/>
  <c r="C19256" i="1"/>
  <c r="C17492" i="1"/>
  <c r="C18255" i="1"/>
  <c r="C13457" i="1"/>
  <c r="C17278" i="1"/>
  <c r="C14066" i="1"/>
  <c r="C15646" i="1"/>
  <c r="C15131" i="1"/>
  <c r="C12883" i="1"/>
  <c r="C11941" i="1"/>
  <c r="C17928" i="1"/>
  <c r="C11786" i="1"/>
  <c r="C18638" i="1"/>
  <c r="C16366" i="1"/>
  <c r="C16133" i="1"/>
  <c r="C18300" i="1"/>
  <c r="C19375" i="1"/>
  <c r="C16543" i="1"/>
  <c r="C17093" i="1"/>
  <c r="C16685" i="1"/>
  <c r="C16188" i="1"/>
  <c r="C17173" i="1"/>
  <c r="C17202" i="1"/>
  <c r="C16771" i="1"/>
  <c r="C9400" i="1"/>
  <c r="C17409" i="1"/>
  <c r="C15495" i="1"/>
  <c r="C19427" i="1"/>
  <c r="C14257" i="1"/>
  <c r="C13522" i="1"/>
  <c r="C18748" i="1"/>
  <c r="C19297" i="1"/>
  <c r="C14033" i="1"/>
  <c r="C8703" i="1"/>
  <c r="C12586" i="1"/>
  <c r="C10962" i="1"/>
  <c r="C11239" i="1"/>
  <c r="C14126" i="1"/>
  <c r="C19360" i="1"/>
  <c r="C6921" i="1"/>
  <c r="C12301" i="1"/>
  <c r="C13520" i="1"/>
  <c r="C14661" i="1"/>
  <c r="C17579" i="1"/>
  <c r="C17375" i="1"/>
  <c r="C14410" i="1"/>
  <c r="C16210" i="1"/>
  <c r="C19732" i="1"/>
  <c r="C17133" i="1"/>
  <c r="C15818" i="1"/>
  <c r="C16687" i="1"/>
  <c r="C10173" i="1"/>
  <c r="C13968" i="1"/>
  <c r="C14761" i="1"/>
  <c r="C17637" i="1"/>
  <c r="C15749" i="1"/>
  <c r="C13229" i="1"/>
  <c r="C15986" i="1"/>
  <c r="C19065" i="1"/>
  <c r="C18311" i="1"/>
  <c r="C15062" i="1"/>
  <c r="C8769" i="1"/>
  <c r="C16725" i="1"/>
  <c r="C13579" i="1"/>
  <c r="C8165" i="1"/>
  <c r="C15348" i="1"/>
  <c r="C15527" i="1"/>
  <c r="C14724" i="1"/>
  <c r="C11341" i="1"/>
  <c r="C15639" i="1"/>
  <c r="C18479" i="1"/>
  <c r="C16993" i="1"/>
  <c r="C10135" i="1"/>
  <c r="C18348" i="1"/>
  <c r="C10220" i="1"/>
  <c r="C9334" i="1"/>
  <c r="C8824" i="1"/>
  <c r="C17265" i="1"/>
  <c r="C18641" i="1"/>
  <c r="C16031" i="1"/>
  <c r="C15657" i="1"/>
  <c r="C18302" i="1"/>
  <c r="C19393" i="1"/>
  <c r="C17263" i="1"/>
  <c r="C16218" i="1"/>
  <c r="C18668" i="1"/>
  <c r="C15051" i="1"/>
  <c r="C17943" i="1"/>
  <c r="C12823" i="1"/>
  <c r="C17571" i="1"/>
  <c r="C15222" i="1"/>
  <c r="C16836" i="1"/>
  <c r="C16664" i="1"/>
  <c r="C16866" i="1"/>
  <c r="C16705" i="1"/>
  <c r="C15884" i="1"/>
  <c r="C17387" i="1"/>
  <c r="C17438" i="1"/>
  <c r="C12205" i="1"/>
  <c r="C15268" i="1"/>
  <c r="C11245" i="1"/>
  <c r="C13803" i="1"/>
  <c r="C15530" i="1"/>
  <c r="C17607" i="1"/>
  <c r="C18973" i="1"/>
  <c r="C15103" i="1"/>
  <c r="C16732" i="1"/>
  <c r="C17720" i="1"/>
  <c r="C15097" i="1"/>
  <c r="C18271" i="1"/>
  <c r="C13934" i="1"/>
  <c r="C14545" i="1"/>
  <c r="C15010" i="1"/>
  <c r="C17828" i="1"/>
  <c r="C17596" i="1"/>
  <c r="C18817" i="1"/>
  <c r="C17132" i="1"/>
  <c r="C13084" i="1"/>
  <c r="C17036" i="1"/>
  <c r="C14777" i="1"/>
  <c r="C15787" i="1"/>
  <c r="C10828" i="1"/>
  <c r="C14674" i="1"/>
  <c r="C11172" i="1"/>
  <c r="C19541" i="1"/>
  <c r="C13633" i="1"/>
  <c r="C13057" i="1"/>
  <c r="C17315" i="1"/>
  <c r="C11870" i="1"/>
  <c r="C6829" i="1"/>
  <c r="C16174" i="1"/>
  <c r="C9524" i="1"/>
  <c r="C18906" i="1"/>
  <c r="C8243" i="1"/>
  <c r="C15111" i="1"/>
  <c r="C18430" i="1"/>
  <c r="C15297" i="1"/>
  <c r="C14964" i="1"/>
  <c r="C12152" i="1"/>
  <c r="C9386" i="1"/>
  <c r="C13027" i="1"/>
  <c r="C17379" i="1"/>
  <c r="C16487" i="1"/>
  <c r="C13063" i="1"/>
  <c r="C18821" i="1"/>
  <c r="C18143" i="1"/>
  <c r="C17410" i="1"/>
  <c r="C13940" i="1"/>
  <c r="C18500" i="1"/>
  <c r="C16656" i="1"/>
  <c r="C12863" i="1"/>
  <c r="C14923" i="1"/>
  <c r="C19010" i="1"/>
  <c r="C13866" i="1"/>
  <c r="C18442" i="1"/>
  <c r="C14842" i="1"/>
  <c r="C16736" i="1"/>
  <c r="C14062" i="1"/>
  <c r="C18873" i="1"/>
  <c r="C19514" i="1"/>
  <c r="C18211" i="1"/>
  <c r="C15184" i="1"/>
  <c r="C13982" i="1"/>
  <c r="C16501" i="1"/>
  <c r="C18077" i="1"/>
  <c r="C15593" i="1"/>
  <c r="C17047" i="1"/>
  <c r="C13949" i="1"/>
  <c r="C14831" i="1"/>
  <c r="C15551" i="1"/>
  <c r="C15812" i="1"/>
  <c r="C18013" i="1"/>
  <c r="C12462" i="1"/>
  <c r="C15647" i="1"/>
  <c r="C17610" i="1"/>
  <c r="C12605" i="1"/>
  <c r="C15998" i="1"/>
  <c r="C12739" i="1"/>
  <c r="C14144" i="1"/>
  <c r="C17509" i="1"/>
  <c r="C17817" i="1"/>
  <c r="C17862" i="1"/>
  <c r="C11995" i="1"/>
  <c r="C17958" i="1"/>
  <c r="C14359" i="1"/>
  <c r="C12795" i="1"/>
  <c r="C17006" i="1"/>
  <c r="C17009" i="1"/>
  <c r="C16881" i="1"/>
  <c r="C15544" i="1"/>
  <c r="C16095" i="1"/>
  <c r="C12751" i="1"/>
  <c r="C8751" i="1"/>
  <c r="C16730" i="1"/>
  <c r="C16471" i="1"/>
  <c r="C18810" i="1"/>
  <c r="C19242" i="1"/>
  <c r="C16614" i="1"/>
  <c r="C7664" i="1"/>
  <c r="C16472" i="1"/>
  <c r="C15231" i="1"/>
  <c r="C9423" i="1"/>
  <c r="C13282" i="1"/>
  <c r="C19569" i="1"/>
  <c r="C15380" i="1"/>
  <c r="C12229" i="1"/>
  <c r="C15826" i="1"/>
  <c r="C18579" i="1"/>
  <c r="C17308" i="1"/>
  <c r="C19267" i="1"/>
  <c r="C15138" i="1"/>
  <c r="C19598" i="1"/>
  <c r="C10863" i="1"/>
  <c r="C16345" i="1"/>
  <c r="C18289" i="1"/>
  <c r="C17678" i="1"/>
  <c r="C16321" i="1"/>
  <c r="C5341" i="1"/>
  <c r="C14346" i="1"/>
  <c r="C13463" i="1"/>
  <c r="C19083" i="1"/>
  <c r="C14200" i="1"/>
  <c r="C14787" i="1"/>
  <c r="C15543" i="1"/>
  <c r="C19546" i="1"/>
  <c r="C17795" i="1"/>
  <c r="C17134" i="1"/>
  <c r="C18176" i="1"/>
  <c r="C16896" i="1"/>
  <c r="C13039" i="1"/>
  <c r="C18882" i="1"/>
  <c r="C15477" i="1"/>
  <c r="C13853" i="1"/>
  <c r="C19474" i="1"/>
  <c r="C17951" i="1"/>
  <c r="C15402" i="1"/>
  <c r="C17053" i="1"/>
  <c r="C14702" i="1"/>
  <c r="C14032" i="1"/>
  <c r="C18491" i="1"/>
  <c r="C19184" i="1"/>
  <c r="C13283" i="1"/>
  <c r="C15310" i="1"/>
  <c r="C13321" i="1"/>
  <c r="C16039" i="1"/>
  <c r="C19496" i="1"/>
  <c r="C9498" i="1"/>
  <c r="C7877" i="1"/>
  <c r="C10234" i="1"/>
  <c r="C16339" i="1"/>
  <c r="C9154" i="1"/>
  <c r="C17419" i="1"/>
  <c r="C13905" i="1"/>
  <c r="C18945" i="1"/>
  <c r="C14149" i="1"/>
  <c r="C18438" i="1"/>
  <c r="C15341" i="1"/>
  <c r="C19530" i="1"/>
  <c r="C8752" i="1"/>
  <c r="C10450" i="1"/>
  <c r="C16171" i="1"/>
  <c r="C6272" i="1"/>
  <c r="C18045" i="1"/>
  <c r="C16740" i="1"/>
  <c r="C13908" i="1"/>
  <c r="C19206" i="1"/>
  <c r="C18437" i="1"/>
  <c r="C18310" i="1"/>
  <c r="C15267" i="1"/>
  <c r="C11254" i="1"/>
  <c r="C17397" i="1"/>
  <c r="C14936" i="1"/>
  <c r="C14940" i="1"/>
  <c r="C14421" i="1"/>
  <c r="C16950" i="1"/>
  <c r="C18238" i="1"/>
  <c r="C19195" i="1"/>
  <c r="C19433" i="1"/>
  <c r="C19179" i="1"/>
  <c r="C16890" i="1"/>
  <c r="C18871" i="1"/>
  <c r="C12206" i="1"/>
  <c r="C19382" i="1"/>
  <c r="C17232" i="1"/>
  <c r="C16672" i="1"/>
  <c r="C17976" i="1"/>
  <c r="C13830" i="1"/>
  <c r="C9075" i="1"/>
  <c r="C10955" i="1"/>
  <c r="C19023" i="1"/>
  <c r="C12405" i="1"/>
  <c r="C16962" i="1"/>
  <c r="C18390" i="1"/>
  <c r="C17666" i="1"/>
  <c r="C14473" i="1"/>
  <c r="C17528" i="1"/>
  <c r="C19222" i="1"/>
  <c r="C18229" i="1"/>
  <c r="C15183" i="1"/>
  <c r="C14220" i="1"/>
  <c r="C13718" i="1"/>
  <c r="C17939" i="1"/>
  <c r="C19039" i="1"/>
  <c r="C17064" i="1"/>
  <c r="C14885" i="1"/>
  <c r="C11179" i="1"/>
  <c r="C14799" i="1"/>
  <c r="C13663" i="1"/>
  <c r="C16401" i="1"/>
  <c r="C17029" i="1"/>
  <c r="C9444" i="1"/>
  <c r="C7715" i="1"/>
  <c r="C18695" i="1"/>
  <c r="C15254" i="1"/>
  <c r="C12595" i="1"/>
  <c r="C18054" i="1"/>
  <c r="C13948" i="1"/>
  <c r="C18710" i="1"/>
  <c r="C11236" i="1"/>
  <c r="C9486" i="1"/>
  <c r="C18980" i="1"/>
  <c r="C16333" i="1"/>
  <c r="C17787" i="1"/>
  <c r="C15716" i="1"/>
  <c r="C16457" i="1"/>
  <c r="C15497" i="1"/>
  <c r="C16508" i="1"/>
  <c r="C15865" i="1"/>
  <c r="C16209" i="1"/>
  <c r="C14599" i="1"/>
  <c r="C15374" i="1"/>
  <c r="C16134" i="1"/>
  <c r="C18038" i="1"/>
  <c r="C15473" i="1"/>
  <c r="C12373" i="1"/>
  <c r="C16591" i="1"/>
  <c r="C14775" i="1"/>
  <c r="C11880" i="1"/>
  <c r="C18680" i="1"/>
  <c r="C18718" i="1"/>
  <c r="C15880" i="1"/>
  <c r="C18080" i="1"/>
  <c r="C14757" i="1"/>
  <c r="C18294" i="1"/>
  <c r="C16635" i="1"/>
  <c r="C12349" i="1"/>
  <c r="C14239" i="1"/>
  <c r="C12894" i="1"/>
  <c r="C16250" i="1"/>
  <c r="C12077" i="1"/>
  <c r="C19305" i="1"/>
  <c r="C16648" i="1"/>
  <c r="C16535" i="1"/>
  <c r="C17312" i="1"/>
  <c r="C17008" i="1"/>
  <c r="C17522" i="1"/>
  <c r="C18375" i="1"/>
  <c r="C15928" i="1"/>
  <c r="C17056" i="1"/>
  <c r="C14296" i="1"/>
  <c r="C17973" i="1"/>
  <c r="C17508" i="1"/>
  <c r="C18556" i="1"/>
  <c r="C15186" i="1"/>
  <c r="C12298" i="1"/>
  <c r="C16549" i="1"/>
  <c r="C19238" i="1"/>
  <c r="C10469" i="1"/>
  <c r="C18213" i="1"/>
  <c r="C11006" i="1"/>
  <c r="C18033" i="1"/>
  <c r="C12489" i="1"/>
  <c r="C9996" i="1"/>
  <c r="C18904" i="1"/>
  <c r="C18498" i="1"/>
  <c r="C17608" i="1"/>
  <c r="C13471" i="1"/>
  <c r="C17345" i="1"/>
  <c r="C18017" i="1"/>
  <c r="C13300" i="1"/>
  <c r="C17533" i="1"/>
  <c r="C12005" i="1"/>
  <c r="C16683" i="1"/>
  <c r="C18374" i="1"/>
  <c r="C10147" i="1"/>
  <c r="C15353" i="1"/>
  <c r="C17547" i="1"/>
  <c r="C16524" i="1"/>
  <c r="C18884" i="1"/>
  <c r="C17848" i="1"/>
  <c r="C14263" i="1"/>
  <c r="C12971" i="1"/>
  <c r="C12852" i="1"/>
  <c r="C14442" i="1"/>
  <c r="C14890" i="1"/>
  <c r="C18826" i="1"/>
  <c r="C13868" i="1"/>
  <c r="C18208" i="1"/>
  <c r="C16185" i="1"/>
  <c r="C17258" i="1"/>
  <c r="C15782" i="1"/>
  <c r="C12108" i="1"/>
  <c r="C8356" i="1"/>
  <c r="C18996" i="1"/>
  <c r="C13259" i="1"/>
  <c r="C12267" i="1"/>
  <c r="C13077" i="1"/>
  <c r="C15838" i="1"/>
  <c r="C17866" i="1"/>
  <c r="C17905" i="1"/>
  <c r="C17442" i="1"/>
  <c r="C17083" i="1"/>
  <c r="C13489" i="1"/>
  <c r="C11664" i="1"/>
  <c r="C13730" i="1"/>
  <c r="C14917" i="1"/>
  <c r="C5719" i="1"/>
  <c r="C17361" i="1"/>
  <c r="C9249" i="1"/>
  <c r="C18691" i="1"/>
  <c r="C18597" i="1"/>
  <c r="C13327" i="1"/>
  <c r="C14609" i="1"/>
  <c r="C15739" i="1"/>
  <c r="C17004" i="1"/>
  <c r="C11937" i="1"/>
  <c r="C12416" i="1"/>
  <c r="C17852" i="1"/>
  <c r="C12693" i="1"/>
  <c r="C10000" i="1"/>
  <c r="C13516" i="1"/>
  <c r="C17690" i="1"/>
  <c r="C12672" i="1"/>
  <c r="C15212" i="1"/>
  <c r="C18459" i="1"/>
  <c r="C12447" i="1"/>
  <c r="C14709" i="1"/>
  <c r="C15445" i="1"/>
  <c r="C17978" i="1"/>
  <c r="C17654" i="1"/>
  <c r="C18729" i="1"/>
  <c r="C13820" i="1"/>
  <c r="C15689" i="1"/>
  <c r="C10661" i="1"/>
  <c r="C14027" i="1"/>
  <c r="C15791" i="1"/>
  <c r="C10475" i="1"/>
  <c r="C18843" i="1"/>
  <c r="C13356" i="1"/>
  <c r="C19665" i="1"/>
  <c r="C13925" i="1"/>
  <c r="C12768" i="1"/>
  <c r="C19191" i="1"/>
  <c r="C19658" i="1"/>
  <c r="C15831" i="1"/>
  <c r="C15819" i="1"/>
  <c r="C18508" i="1"/>
  <c r="C7600" i="1"/>
  <c r="C16234" i="1"/>
  <c r="C13983" i="1"/>
  <c r="C13694" i="1"/>
  <c r="C10164" i="1"/>
  <c r="C16691" i="1"/>
  <c r="C19703" i="1"/>
  <c r="C15606" i="1"/>
  <c r="C19397" i="1"/>
  <c r="C16024" i="1"/>
  <c r="C17507" i="1"/>
  <c r="C12188" i="1"/>
  <c r="C16113" i="1"/>
  <c r="C18885" i="1"/>
  <c r="C17497" i="1"/>
  <c r="C12020" i="1"/>
  <c r="C19409" i="1"/>
  <c r="C19336" i="1"/>
  <c r="C16324" i="1"/>
  <c r="C11902" i="1"/>
  <c r="C17386" i="1"/>
  <c r="C16419" i="1"/>
  <c r="C16580" i="1"/>
  <c r="C15790" i="1"/>
  <c r="C8142" i="1"/>
  <c r="C18142" i="1"/>
  <c r="C18202" i="1"/>
  <c r="C19568" i="1"/>
  <c r="C18613" i="1"/>
  <c r="C16911" i="1"/>
  <c r="C16626" i="1"/>
  <c r="C16076" i="1"/>
  <c r="C11359" i="1"/>
  <c r="C18532" i="1"/>
  <c r="C12955" i="1"/>
  <c r="C16261" i="1"/>
  <c r="C18050" i="1"/>
  <c r="C16089" i="1"/>
  <c r="C18179" i="1"/>
  <c r="C11019" i="1"/>
  <c r="C19618" i="1"/>
  <c r="C19334" i="1"/>
  <c r="C16615" i="1"/>
  <c r="C18832" i="1"/>
  <c r="C17477" i="1"/>
  <c r="C13214" i="1"/>
  <c r="C18260" i="1"/>
  <c r="C6675" i="1"/>
  <c r="C9343" i="1"/>
  <c r="C9790" i="1"/>
  <c r="C16506" i="1"/>
  <c r="C18268" i="1"/>
  <c r="C16513" i="1"/>
  <c r="C14336" i="1"/>
  <c r="C17347" i="1"/>
  <c r="C13536" i="1"/>
  <c r="C16453" i="1"/>
  <c r="C17764" i="1"/>
  <c r="C14493" i="1"/>
  <c r="C15006" i="1"/>
  <c r="C10470" i="1"/>
  <c r="C14138" i="1"/>
  <c r="C15926" i="1"/>
  <c r="C11477" i="1"/>
  <c r="C19335" i="1"/>
  <c r="C16346" i="1"/>
  <c r="C17180" i="1"/>
  <c r="C14014" i="1"/>
  <c r="C18594" i="1"/>
  <c r="C13002" i="1"/>
  <c r="C16146" i="1"/>
  <c r="C16809" i="1"/>
  <c r="C16628" i="1"/>
  <c r="C18544" i="1"/>
  <c r="C16323" i="1"/>
  <c r="C13076" i="1"/>
  <c r="C13186" i="1"/>
  <c r="C17920" i="1"/>
  <c r="C19367" i="1"/>
  <c r="C19641" i="1"/>
  <c r="C16791" i="1"/>
  <c r="C17441" i="1"/>
  <c r="C14491" i="1"/>
  <c r="C17592" i="1"/>
  <c r="C19204" i="1"/>
  <c r="C17062" i="1"/>
  <c r="C12905" i="1"/>
  <c r="C16821" i="1"/>
  <c r="C15955" i="1"/>
  <c r="C18188" i="1"/>
  <c r="C17554" i="1"/>
  <c r="C8953" i="1"/>
  <c r="C15541" i="1"/>
  <c r="C17550" i="1"/>
  <c r="C12690" i="1"/>
  <c r="C16330" i="1"/>
  <c r="C17013" i="1"/>
  <c r="C16598" i="1"/>
  <c r="C17332" i="1"/>
  <c r="C18766" i="1"/>
  <c r="C14557" i="1"/>
  <c r="C18752" i="1"/>
  <c r="C13695" i="1"/>
  <c r="C17014" i="1"/>
  <c r="C19479" i="1"/>
  <c r="C15981" i="1"/>
  <c r="C13732" i="1"/>
  <c r="C19323" i="1"/>
  <c r="C14729" i="1"/>
  <c r="C18775" i="1"/>
  <c r="C19250" i="1"/>
  <c r="C15817" i="1"/>
  <c r="C14564" i="1"/>
  <c r="C18786" i="1"/>
  <c r="C13706" i="1"/>
  <c r="C19156" i="1"/>
  <c r="C19608" i="1"/>
  <c r="C14498" i="1"/>
  <c r="C18426" i="1"/>
  <c r="C16235" i="1"/>
  <c r="C16594" i="1"/>
  <c r="C15397" i="1"/>
  <c r="C16376" i="1"/>
  <c r="C18991" i="1"/>
  <c r="C17645" i="1"/>
  <c r="C17635" i="1"/>
  <c r="C18445" i="1"/>
  <c r="C18942" i="1"/>
  <c r="C18460" i="1"/>
  <c r="C17136" i="1"/>
  <c r="C11547" i="1"/>
  <c r="C11795" i="1"/>
  <c r="C15931" i="1"/>
  <c r="C15273" i="1"/>
  <c r="C17119" i="1"/>
  <c r="C15160" i="1"/>
  <c r="C17683" i="1"/>
  <c r="C13248" i="1"/>
  <c r="C14770" i="1"/>
  <c r="C16481" i="1"/>
  <c r="C9783" i="1"/>
  <c r="C18533" i="1"/>
  <c r="C11981" i="1"/>
  <c r="C19387" i="1"/>
  <c r="C19310" i="1"/>
  <c r="C15272" i="1"/>
  <c r="C13312" i="1"/>
  <c r="C15923" i="1"/>
  <c r="C13452" i="1"/>
  <c r="C14886" i="1"/>
  <c r="C18543" i="1"/>
  <c r="C16462" i="1"/>
  <c r="C15269" i="1"/>
  <c r="C18513" i="1"/>
  <c r="C14015" i="1"/>
  <c r="C18889" i="1"/>
  <c r="C16851" i="1"/>
  <c r="C18925" i="1"/>
  <c r="C18209" i="1"/>
  <c r="C15645" i="1"/>
  <c r="C17436" i="1"/>
  <c r="C14428" i="1"/>
  <c r="C16620" i="1"/>
  <c r="C15611" i="1"/>
  <c r="C16264" i="1"/>
  <c r="C18952" i="1"/>
  <c r="C18306" i="1"/>
  <c r="C15130" i="1"/>
  <c r="C17824" i="1"/>
  <c r="C18951" i="1"/>
  <c r="C16879" i="1"/>
  <c r="C17045" i="1"/>
  <c r="C12657" i="1"/>
  <c r="C16355" i="1"/>
  <c r="C18493" i="1"/>
  <c r="C17685" i="1"/>
  <c r="C18656" i="1"/>
  <c r="C19045" i="1"/>
  <c r="C17960" i="1"/>
  <c r="C10049" i="1"/>
  <c r="C19550" i="1"/>
  <c r="C15965" i="1"/>
  <c r="C18741" i="1"/>
  <c r="C18653" i="1"/>
  <c r="C11535" i="1"/>
  <c r="C10756" i="1"/>
  <c r="C12997" i="1"/>
  <c r="C13834" i="1"/>
  <c r="C10545" i="1"/>
  <c r="C19325" i="1"/>
  <c r="C16777" i="1"/>
  <c r="C15785" i="1"/>
  <c r="C17026" i="1"/>
  <c r="C14317" i="1"/>
  <c r="C17757" i="1"/>
  <c r="C12731" i="1"/>
  <c r="C14749" i="1"/>
  <c r="C17354" i="1"/>
  <c r="C17307" i="1"/>
  <c r="C19627" i="1"/>
  <c r="C15858" i="1"/>
  <c r="C8239" i="1"/>
  <c r="C13605" i="1"/>
  <c r="C17916" i="1"/>
  <c r="C15684" i="1"/>
  <c r="C14594" i="1"/>
  <c r="C18240" i="1"/>
  <c r="C15970" i="1"/>
  <c r="C18492" i="1"/>
  <c r="C14525" i="1"/>
  <c r="C13230" i="1"/>
  <c r="C15464" i="1"/>
  <c r="C15366" i="1"/>
  <c r="C13740" i="1"/>
  <c r="C18317" i="1"/>
  <c r="C17261" i="1"/>
  <c r="C16463" i="1"/>
  <c r="C19307" i="1"/>
  <c r="C12371" i="1"/>
  <c r="C19481" i="1"/>
  <c r="C15077" i="1"/>
  <c r="C14183" i="1"/>
  <c r="C17703" i="1"/>
  <c r="C15299" i="1"/>
  <c r="C17536" i="1"/>
  <c r="C12759" i="1"/>
  <c r="C18283" i="1"/>
  <c r="C8699" i="1"/>
  <c r="C18778" i="1"/>
  <c r="C18276" i="1"/>
  <c r="C19556" i="1"/>
  <c r="C16726" i="1"/>
  <c r="C18235" i="1"/>
  <c r="C14809" i="1"/>
  <c r="C17748" i="1"/>
  <c r="C18026" i="1"/>
  <c r="C17672" i="1"/>
  <c r="C8549" i="1"/>
  <c r="C19645" i="1"/>
  <c r="C17667" i="1"/>
  <c r="C16158" i="1"/>
  <c r="C19499" i="1"/>
  <c r="C17111" i="1"/>
  <c r="C19468" i="1"/>
  <c r="C18364" i="1"/>
  <c r="C11656" i="1"/>
  <c r="C19677" i="1"/>
  <c r="C15029" i="1"/>
  <c r="C15556" i="1"/>
  <c r="C14526" i="1"/>
  <c r="C17699" i="1"/>
  <c r="C19128" i="1"/>
  <c r="C17033" i="1"/>
  <c r="C15833" i="1"/>
  <c r="C7115" i="1"/>
  <c r="C9066" i="1"/>
  <c r="C18587" i="1"/>
  <c r="C13167" i="1"/>
  <c r="C13818" i="1"/>
  <c r="C13509" i="1"/>
  <c r="C11691" i="1"/>
  <c r="C8926" i="1"/>
  <c r="C11683" i="1"/>
  <c r="C12012" i="1"/>
  <c r="C8545" i="1"/>
  <c r="C14019" i="1"/>
  <c r="C16627" i="1"/>
  <c r="C14872" i="1"/>
  <c r="C12906" i="1"/>
  <c r="C15632" i="1"/>
  <c r="C12479" i="1"/>
  <c r="C17429" i="1"/>
  <c r="C16710" i="1"/>
  <c r="C19710" i="1"/>
  <c r="C13252" i="1"/>
  <c r="C18503" i="1"/>
  <c r="C17149" i="1"/>
  <c r="C14901" i="1"/>
  <c r="C13703" i="1"/>
  <c r="C18665" i="1"/>
  <c r="C12992" i="1"/>
  <c r="C17698" i="1"/>
  <c r="C19176" i="1"/>
  <c r="C18943" i="1"/>
  <c r="C13391" i="1"/>
  <c r="C10705" i="1"/>
  <c r="C18482" i="1"/>
  <c r="C17125" i="1"/>
  <c r="C15661" i="1"/>
  <c r="C17781" i="1"/>
  <c r="C13771" i="1"/>
  <c r="C13456" i="1"/>
  <c r="C14187" i="1"/>
  <c r="C14495" i="1"/>
  <c r="C15209" i="1"/>
  <c r="C16858" i="1"/>
  <c r="C11120" i="1"/>
  <c r="C19228" i="1"/>
  <c r="C17101" i="1"/>
  <c r="C13753" i="1"/>
  <c r="C16143" i="1"/>
  <c r="C19319" i="1"/>
  <c r="C16184" i="1"/>
  <c r="C9114" i="1"/>
  <c r="C18116" i="1"/>
  <c r="C15109" i="1"/>
  <c r="C16300" i="1"/>
  <c r="C14402" i="1"/>
  <c r="C18068" i="1"/>
  <c r="C16271" i="1"/>
  <c r="C18589" i="1"/>
  <c r="C13056" i="1"/>
  <c r="C11641" i="1"/>
  <c r="C17226" i="1"/>
  <c r="C16921" i="1"/>
  <c r="C6751" i="1"/>
  <c r="C13433" i="1"/>
  <c r="C7856" i="1"/>
  <c r="C7846" i="1"/>
  <c r="C13066" i="1"/>
  <c r="C18444" i="1"/>
  <c r="C14010" i="1"/>
  <c r="C15149" i="1"/>
  <c r="C15185" i="1"/>
  <c r="C8477" i="1"/>
  <c r="C14540" i="1"/>
  <c r="C18502" i="1"/>
  <c r="C15644" i="1"/>
  <c r="C16739" i="1"/>
  <c r="C10899" i="1"/>
  <c r="C13544" i="1"/>
  <c r="C12331" i="1"/>
  <c r="C19692" i="1"/>
  <c r="C15389" i="1"/>
  <c r="C17271" i="1"/>
  <c r="C17712" i="1"/>
  <c r="C16920" i="1"/>
  <c r="C16719" i="1"/>
  <c r="C15827" i="1"/>
  <c r="C15225" i="1"/>
  <c r="C11314" i="1"/>
  <c r="C13134" i="1"/>
  <c r="C17333" i="1"/>
  <c r="C17843" i="1"/>
  <c r="C18159" i="1"/>
  <c r="C18304" i="1"/>
  <c r="C17359" i="1"/>
  <c r="C18933" i="1"/>
  <c r="C14270" i="1"/>
  <c r="C17569" i="1"/>
  <c r="C15614" i="1"/>
  <c r="C17374" i="1"/>
  <c r="C17255" i="1"/>
  <c r="C16259" i="1"/>
  <c r="C19081" i="1"/>
  <c r="C16700" i="1"/>
  <c r="C17198" i="1"/>
  <c r="C13594" i="1"/>
  <c r="C18082" i="1"/>
  <c r="C16799" i="1"/>
  <c r="C18004" i="1"/>
  <c r="C16340" i="1"/>
  <c r="C18201" i="1"/>
  <c r="C18406" i="1"/>
  <c r="C18507" i="1"/>
  <c r="C12705" i="1"/>
  <c r="C17724" i="1"/>
  <c r="C14074" i="1"/>
  <c r="C13242" i="1"/>
  <c r="C17815" i="1"/>
  <c r="C17811" i="1"/>
  <c r="C13042" i="1"/>
  <c r="C19470" i="1"/>
  <c r="C19137" i="1"/>
  <c r="C15558" i="1"/>
  <c r="C12497" i="1"/>
  <c r="C8777" i="1"/>
  <c r="C12769" i="1"/>
  <c r="C19582" i="1"/>
  <c r="C19233" i="1"/>
  <c r="C19638" i="1"/>
  <c r="C15365" i="1"/>
  <c r="C15446" i="1"/>
  <c r="C17127" i="1"/>
  <c r="C18555" i="1"/>
  <c r="C18633" i="1"/>
  <c r="C15744" i="1"/>
  <c r="C7497" i="1"/>
  <c r="C18518" i="1"/>
  <c r="C16919" i="1"/>
  <c r="C19454" i="1"/>
  <c r="C15264" i="1"/>
  <c r="C10165" i="1"/>
  <c r="C15219" i="1"/>
  <c r="C17145" i="1"/>
  <c r="C14337" i="1"/>
  <c r="C17925" i="1"/>
  <c r="C14142" i="1"/>
  <c r="C18664" i="1"/>
  <c r="C17605" i="1"/>
  <c r="C18968" i="1"/>
  <c r="C11218" i="1"/>
  <c r="C8184" i="1"/>
  <c r="C10162" i="1"/>
  <c r="C11551" i="1"/>
  <c r="C17073" i="1"/>
  <c r="C12757" i="1"/>
  <c r="C16945" i="1"/>
  <c r="C13619" i="1"/>
  <c r="C18424" i="1"/>
  <c r="C19467" i="1"/>
  <c r="C15960" i="1"/>
  <c r="C18377" i="1"/>
  <c r="C18031" i="1"/>
  <c r="C18051" i="1"/>
  <c r="C13249" i="1"/>
  <c r="C13761" i="1"/>
  <c r="C19654" i="1"/>
  <c r="C17110" i="1"/>
  <c r="C18624" i="1"/>
  <c r="C18536" i="1"/>
  <c r="C17030" i="1"/>
  <c r="C7304" i="1"/>
  <c r="C16857" i="1"/>
  <c r="C7026" i="1"/>
  <c r="C13585" i="1"/>
  <c r="C15583" i="1"/>
  <c r="C17408" i="1"/>
  <c r="C17151" i="1"/>
  <c r="C13340" i="1"/>
  <c r="C15281" i="1"/>
  <c r="C19620" i="1"/>
  <c r="C9553" i="1"/>
  <c r="C18220" i="1"/>
  <c r="C18924" i="1"/>
  <c r="C15283" i="1"/>
  <c r="C17430" i="1"/>
  <c r="C11192" i="1"/>
  <c r="C19419" i="1"/>
  <c r="C18320" i="1"/>
  <c r="C17785" i="1"/>
  <c r="C10696" i="1"/>
  <c r="C15625" i="1"/>
  <c r="C16162" i="1"/>
  <c r="C19492" i="1"/>
  <c r="C15608" i="1"/>
  <c r="C16862" i="1"/>
  <c r="C13308" i="1"/>
  <c r="C18604" i="1"/>
  <c r="C14018" i="1"/>
  <c r="C18453" i="1"/>
  <c r="C12392" i="1"/>
  <c r="C15175" i="1"/>
  <c r="C15525" i="1"/>
  <c r="C18233" i="1"/>
  <c r="C12854" i="1"/>
  <c r="C14858" i="1"/>
  <c r="C19202" i="1"/>
  <c r="C16905" i="1"/>
  <c r="C18753" i="1"/>
  <c r="C15173" i="1"/>
  <c r="C11590" i="1"/>
  <c r="C18600" i="1"/>
  <c r="C17250" i="1"/>
  <c r="C17706" i="1"/>
  <c r="C15171" i="1"/>
  <c r="C13979" i="1"/>
  <c r="C19498" i="1"/>
  <c r="C15157" i="1"/>
  <c r="C15694" i="1"/>
  <c r="C19289" i="1"/>
  <c r="C15460" i="1"/>
  <c r="C17121" i="1"/>
  <c r="C19565" i="1"/>
  <c r="C8373" i="1"/>
  <c r="C19396" i="1"/>
  <c r="C14186" i="1"/>
  <c r="C12225" i="1"/>
  <c r="C17814" i="1"/>
  <c r="C12109" i="1"/>
  <c r="C14616" i="1"/>
  <c r="C14059" i="1"/>
  <c r="C14975" i="1"/>
  <c r="C13709" i="1"/>
  <c r="C8265" i="1"/>
  <c r="C13293" i="1"/>
  <c r="C14318" i="1"/>
  <c r="C8682" i="1"/>
  <c r="C14985" i="1"/>
  <c r="C8311" i="1"/>
  <c r="C12987" i="1"/>
  <c r="C12857" i="1"/>
  <c r="C14803" i="1"/>
  <c r="C14367" i="1"/>
  <c r="C18667" i="1"/>
  <c r="C18193" i="1"/>
  <c r="C14551" i="1"/>
  <c r="C14087" i="1"/>
  <c r="C12330" i="1"/>
  <c r="C13649" i="1"/>
  <c r="C15893" i="1"/>
  <c r="C17176" i="1"/>
  <c r="C13713" i="1"/>
  <c r="C17305" i="1"/>
  <c r="C16994" i="1"/>
  <c r="C12215" i="1"/>
  <c r="C19357" i="1"/>
  <c r="C16998" i="1"/>
  <c r="C12274" i="1"/>
  <c r="C19162" i="1"/>
  <c r="C11805" i="1"/>
  <c r="C10321" i="1"/>
  <c r="C19097" i="1"/>
  <c r="C13360" i="1"/>
  <c r="C10937" i="1"/>
  <c r="C18429" i="1"/>
  <c r="C12961" i="1"/>
  <c r="C12145" i="1"/>
  <c r="C17975" i="1"/>
  <c r="C19281" i="1"/>
  <c r="C17451" i="1"/>
  <c r="C17373" i="1"/>
  <c r="C13466" i="1"/>
  <c r="C19526" i="1"/>
  <c r="C14481" i="1"/>
  <c r="C16995" i="1"/>
  <c r="C19096" i="1"/>
  <c r="C16505" i="1"/>
  <c r="C16110" i="1"/>
  <c r="C17383" i="1"/>
  <c r="C10631" i="1"/>
  <c r="C17585" i="1"/>
  <c r="C19308" i="1"/>
  <c r="C16514" i="1"/>
  <c r="C17731" i="1"/>
  <c r="C18015" i="1"/>
  <c r="C17144" i="1"/>
  <c r="C18569" i="1"/>
  <c r="C13714" i="1"/>
  <c r="C18368" i="1"/>
  <c r="C11842" i="1"/>
  <c r="C15490" i="1"/>
  <c r="C15911" i="1"/>
  <c r="C15432" i="1"/>
  <c r="C17859" i="1"/>
  <c r="C17691" i="1"/>
  <c r="C8564" i="1"/>
  <c r="C18803" i="1"/>
  <c r="C12399" i="1"/>
  <c r="C17752" i="1"/>
  <c r="C12015" i="1"/>
  <c r="C16666" i="1"/>
  <c r="C15507" i="1"/>
  <c r="C10876" i="1"/>
  <c r="C6927" i="1"/>
  <c r="C18308" i="1"/>
  <c r="C9074" i="1"/>
  <c r="C16391" i="1"/>
  <c r="C10454" i="1"/>
  <c r="C7891" i="1"/>
  <c r="C18160" i="1"/>
  <c r="C9250" i="1"/>
  <c r="C14412" i="1"/>
  <c r="C19529" i="1"/>
  <c r="C9770" i="1"/>
  <c r="C16786" i="1"/>
  <c r="C16368" i="1"/>
  <c r="C13497" i="1"/>
  <c r="C9948" i="1"/>
  <c r="C14850" i="1"/>
  <c r="C10196" i="1"/>
  <c r="C14340" i="1"/>
  <c r="C18756" i="1"/>
  <c r="C19539" i="1"/>
  <c r="C13739" i="1"/>
  <c r="C17102" i="1"/>
  <c r="C14855" i="1"/>
  <c r="C17760" i="1"/>
  <c r="C13274" i="1"/>
  <c r="C11123" i="1"/>
  <c r="C10761" i="1"/>
  <c r="C18416" i="1"/>
  <c r="C18852" i="1"/>
  <c r="C9683" i="1"/>
  <c r="C17406" i="1"/>
  <c r="C19219" i="1"/>
  <c r="C11527" i="1"/>
  <c r="C19464" i="1"/>
  <c r="C14926" i="1"/>
  <c r="C15124" i="1"/>
  <c r="C19113" i="1"/>
  <c r="C18285" i="1"/>
  <c r="C13121" i="1"/>
  <c r="C19239" i="1"/>
  <c r="C17273" i="1"/>
  <c r="C15629" i="1"/>
  <c r="C17079" i="1"/>
  <c r="C14310" i="1"/>
  <c r="C16895" i="1"/>
  <c r="C16040" i="1"/>
  <c r="C18919" i="1"/>
  <c r="C17485" i="1"/>
  <c r="C16033" i="1"/>
  <c r="C14243" i="1"/>
  <c r="C12923" i="1"/>
  <c r="C12378" i="1"/>
  <c r="C14907" i="1"/>
  <c r="C16371" i="1"/>
  <c r="C15760" i="1"/>
  <c r="C17403" i="1"/>
  <c r="C19116" i="1"/>
  <c r="C8639" i="1"/>
  <c r="C17376" i="1"/>
  <c r="C13797" i="1"/>
  <c r="C18770" i="1"/>
  <c r="C18892" i="1"/>
  <c r="C17432" i="1"/>
  <c r="C17452" i="1"/>
  <c r="C17937" i="1"/>
  <c r="C19504" i="1"/>
  <c r="C12297" i="1"/>
  <c r="C16659" i="1"/>
  <c r="C13578" i="1"/>
  <c r="C17288" i="1"/>
  <c r="C10722" i="1"/>
  <c r="C16282" i="1"/>
  <c r="C18866" i="1"/>
  <c r="C15036" i="1"/>
  <c r="C12466" i="1"/>
  <c r="C18284" i="1"/>
  <c r="C18199" i="1"/>
  <c r="C19198" i="1"/>
  <c r="C18443" i="1"/>
  <c r="C17066" i="1"/>
  <c r="C10505" i="1"/>
  <c r="C19001" i="1"/>
  <c r="C13100" i="1"/>
  <c r="C10742" i="1"/>
  <c r="C16653" i="1"/>
  <c r="C17044" i="1"/>
  <c r="C8257" i="1"/>
  <c r="C14004" i="1"/>
  <c r="C19017" i="1"/>
  <c r="C12500" i="1"/>
  <c r="C14369" i="1"/>
  <c r="C15121" i="1"/>
  <c r="C18699" i="1"/>
  <c r="C17559" i="1"/>
  <c r="C7307" i="1"/>
  <c r="C16840" i="1"/>
  <c r="C17341" i="1"/>
  <c r="C9923" i="1"/>
  <c r="C12128" i="1"/>
  <c r="C13887" i="1"/>
  <c r="C15499" i="1"/>
  <c r="C17423" i="1"/>
  <c r="C16679" i="1"/>
  <c r="C18595" i="1"/>
  <c r="C18173" i="1"/>
  <c r="C18992" i="1"/>
  <c r="C19304" i="1"/>
  <c r="C18794" i="1"/>
  <c r="C16873" i="1"/>
  <c r="C15835" i="1"/>
  <c r="C18619" i="1"/>
  <c r="C18737" i="1"/>
  <c r="C10858" i="1"/>
  <c r="C13825" i="1"/>
  <c r="C14061" i="1"/>
  <c r="C15482" i="1"/>
  <c r="C11272" i="1"/>
  <c r="C15122" i="1"/>
  <c r="C14094" i="1"/>
  <c r="C15319" i="1"/>
  <c r="C10770" i="1"/>
  <c r="C18610" i="1"/>
  <c r="C13451" i="1"/>
  <c r="C9077" i="1"/>
  <c r="C19246" i="1"/>
  <c r="C18066" i="1"/>
  <c r="C17186" i="1"/>
  <c r="C14146" i="1"/>
  <c r="C14236" i="1"/>
  <c r="C14859" i="1"/>
  <c r="C17890" i="1"/>
  <c r="C13301" i="1"/>
  <c r="C17115" i="1"/>
  <c r="C17812" i="1"/>
  <c r="C15496" i="1"/>
  <c r="C17199" i="1"/>
  <c r="C18622" i="1"/>
  <c r="C12849" i="1"/>
  <c r="C13729" i="1"/>
  <c r="C17187" i="1"/>
  <c r="C17715" i="1"/>
  <c r="C10445" i="1"/>
  <c r="C17810" i="1"/>
  <c r="C17313" i="1"/>
  <c r="C17972" i="1"/>
  <c r="C16122" i="1"/>
  <c r="C19255" i="1"/>
  <c r="C8943" i="1"/>
  <c r="C11428" i="1"/>
  <c r="C16693" i="1"/>
  <c r="C16939" i="1"/>
  <c r="C12487" i="1"/>
  <c r="C11696" i="1"/>
  <c r="C16130" i="1"/>
  <c r="C18385" i="1"/>
  <c r="C8417" i="1"/>
  <c r="C11853" i="1"/>
  <c r="C17203" i="1"/>
  <c r="C8973" i="1"/>
  <c r="C10772" i="1"/>
  <c r="C18394" i="1"/>
  <c r="C13724" i="1"/>
  <c r="C17822" i="1"/>
  <c r="C15368" i="1"/>
  <c r="C17487" i="1"/>
  <c r="C16057" i="1"/>
  <c r="C13957" i="1"/>
  <c r="C16066" i="1"/>
  <c r="C12278" i="1"/>
  <c r="C10832" i="1"/>
  <c r="C17714" i="1"/>
  <c r="C13397" i="1"/>
  <c r="C19026" i="1"/>
  <c r="C9089" i="1"/>
  <c r="C18763" i="1"/>
  <c r="C16938" i="1"/>
  <c r="C15529" i="1"/>
  <c r="C16941" i="1"/>
  <c r="C14191" i="1"/>
  <c r="C19431" i="1"/>
  <c r="C9430" i="1"/>
  <c r="C12316" i="1"/>
  <c r="C18052" i="1"/>
  <c r="C16451" i="1"/>
  <c r="C18542" i="1"/>
  <c r="C15098" i="1"/>
  <c r="C17301" i="1"/>
  <c r="C15022" i="1"/>
  <c r="C14715" i="1"/>
  <c r="C15328" i="1"/>
  <c r="C15667" i="1"/>
  <c r="C12154" i="1"/>
  <c r="C16269" i="1"/>
  <c r="C18893" i="1"/>
  <c r="C12785" i="1"/>
  <c r="C13751" i="1"/>
  <c r="C16534" i="1"/>
  <c r="C18850" i="1"/>
  <c r="C18596" i="1"/>
  <c r="C16360" i="1"/>
  <c r="C18105" i="1"/>
  <c r="C19339" i="1"/>
  <c r="C15246" i="1"/>
  <c r="C18548" i="1"/>
  <c r="C18669" i="1"/>
  <c r="C17000" i="1"/>
  <c r="C11562" i="1"/>
  <c r="C15369" i="1"/>
  <c r="C13146" i="1"/>
  <c r="C9627" i="1"/>
  <c r="C9251" i="1"/>
  <c r="C15247" i="1"/>
  <c r="C12976" i="1"/>
  <c r="C7109" i="1"/>
  <c r="C10541" i="1"/>
  <c r="C15852" i="1"/>
  <c r="C19035" i="1"/>
  <c r="C8443" i="1"/>
  <c r="C18121" i="1"/>
  <c r="C9072" i="1"/>
  <c r="C11124" i="1"/>
  <c r="C14555" i="1"/>
  <c r="C13942" i="1"/>
  <c r="C14376" i="1"/>
  <c r="C19557" i="1"/>
  <c r="C19293" i="1"/>
  <c r="C15176" i="1"/>
  <c r="C14630" i="1"/>
  <c r="C19159" i="1"/>
  <c r="C13329" i="1"/>
  <c r="C16382" i="1"/>
  <c r="C18954" i="1"/>
  <c r="C12114" i="1"/>
  <c r="C18296" i="1"/>
  <c r="C18383" i="1"/>
  <c r="C17484" i="1"/>
  <c r="C17649" i="1"/>
  <c r="C10860" i="1"/>
  <c r="C12942" i="1"/>
  <c r="C15536" i="1"/>
  <c r="C16651" i="1"/>
  <c r="C19663" i="1"/>
  <c r="C12133" i="1"/>
  <c r="C12882" i="1"/>
  <c r="C16061" i="1"/>
  <c r="C14929" i="1"/>
  <c r="C17223" i="1"/>
  <c r="C13501" i="1"/>
  <c r="C19615" i="1"/>
  <c r="C17249" i="1"/>
  <c r="C18185" i="1"/>
  <c r="C15459" i="1"/>
  <c r="C13040" i="1"/>
  <c r="C12182" i="1"/>
  <c r="C16229" i="1"/>
  <c r="C15189" i="1"/>
  <c r="C16787" i="1"/>
  <c r="C14383" i="1"/>
  <c r="C16597" i="1"/>
  <c r="C17838" i="1"/>
  <c r="C18512" i="1"/>
  <c r="C19059" i="1"/>
  <c r="C13136" i="1"/>
  <c r="C10361" i="1"/>
  <c r="C18647" i="1"/>
  <c r="C18875" i="1"/>
  <c r="C16585" i="1"/>
  <c r="C13816" i="1"/>
  <c r="C18985" i="1"/>
  <c r="C12634" i="1"/>
  <c r="C10855" i="1"/>
  <c r="C14753" i="1"/>
  <c r="C17143" i="1"/>
  <c r="C11107" i="1"/>
  <c r="C17773" i="1"/>
  <c r="C16646" i="1"/>
  <c r="C14080" i="1"/>
  <c r="C18900" i="1"/>
  <c r="C17962" i="1"/>
  <c r="C18340" i="1"/>
  <c r="C15083" i="1"/>
  <c r="C13508" i="1"/>
  <c r="C6997" i="1"/>
  <c r="C15771" i="1"/>
  <c r="C15358" i="1"/>
  <c r="C17680" i="1"/>
  <c r="C12606" i="1"/>
  <c r="C16398" i="1"/>
  <c r="C19126" i="1"/>
  <c r="C12546" i="1"/>
  <c r="C14619" i="1"/>
  <c r="C17227" i="1"/>
  <c r="C16554" i="1"/>
  <c r="C9979" i="1"/>
  <c r="C17391" i="1"/>
  <c r="C13990" i="1"/>
  <c r="C18244" i="1"/>
  <c r="C13581" i="1"/>
  <c r="C17884" i="1"/>
  <c r="C15015" i="1"/>
  <c r="C12902" i="1"/>
  <c r="C16639" i="1"/>
  <c r="C10986" i="1"/>
  <c r="C17137" i="1"/>
  <c r="C17642" i="1"/>
  <c r="C15330" i="1"/>
  <c r="C16631" i="1"/>
  <c r="C16206" i="1"/>
  <c r="C15331" i="1"/>
  <c r="C15997" i="1"/>
  <c r="C12375" i="1"/>
  <c r="C12476" i="1"/>
  <c r="C4951" i="1"/>
  <c r="C10658" i="1"/>
  <c r="C18369" i="1"/>
  <c r="C14150" i="1"/>
  <c r="C19667" i="1"/>
  <c r="C8625" i="1"/>
  <c r="C13920" i="1"/>
  <c r="C14807" i="1"/>
  <c r="C10112" i="1"/>
  <c r="C14399" i="1"/>
  <c r="C15180" i="1"/>
  <c r="C19161" i="1"/>
  <c r="C12536" i="1"/>
  <c r="C11318" i="1"/>
  <c r="C15870" i="1"/>
  <c r="C11083" i="1"/>
  <c r="C18432" i="1"/>
  <c r="C14856" i="1"/>
  <c r="C14132" i="1"/>
  <c r="C14961" i="1"/>
  <c r="C18687" i="1"/>
  <c r="C18782" i="1"/>
  <c r="C19338" i="1"/>
  <c r="C13786" i="1"/>
  <c r="C15074" i="1"/>
  <c r="C12401" i="1"/>
  <c r="C17979" i="1"/>
  <c r="C16587" i="1"/>
  <c r="C16179" i="1"/>
  <c r="C15802" i="1"/>
  <c r="C17992" i="1"/>
  <c r="C18081" i="1"/>
  <c r="C15465" i="1"/>
  <c r="C14384" i="1"/>
  <c r="C13682" i="1"/>
  <c r="C17106" i="1"/>
  <c r="C17589" i="1"/>
  <c r="C17116" i="1"/>
  <c r="C15200" i="1"/>
  <c r="C17399" i="1"/>
  <c r="C15489" i="1"/>
  <c r="C19033" i="1"/>
  <c r="C14172" i="1"/>
  <c r="C16507" i="1"/>
  <c r="C11922" i="1"/>
  <c r="C15386" i="1"/>
  <c r="C19354" i="1"/>
  <c r="C14516" i="1"/>
  <c r="C18420" i="1"/>
  <c r="C18227" i="1"/>
  <c r="C10029" i="1"/>
  <c r="C16996" i="1"/>
  <c r="C13783" i="1"/>
  <c r="C19092" i="1"/>
  <c r="C18962" i="1"/>
  <c r="C17741" i="1"/>
  <c r="C19055" i="1"/>
  <c r="C17192" i="1"/>
  <c r="C19491" i="1"/>
  <c r="C18509" i="1"/>
  <c r="C18971" i="1"/>
  <c r="C16228" i="1"/>
  <c r="C16145" i="1"/>
  <c r="C16770" i="1"/>
  <c r="C13641" i="1"/>
  <c r="C14721" i="1"/>
  <c r="C19012" i="1"/>
  <c r="C14718" i="1"/>
  <c r="C6133" i="1"/>
  <c r="C13276" i="1"/>
  <c r="C10927" i="1"/>
  <c r="C17756" i="1"/>
  <c r="C16979" i="1"/>
  <c r="C16109" i="1"/>
  <c r="C17260" i="1"/>
  <c r="C10948" i="1"/>
  <c r="C5620" i="1"/>
  <c r="C10345" i="1"/>
  <c r="C12480" i="1"/>
  <c r="C17283" i="1"/>
  <c r="C19425" i="1"/>
  <c r="C12918" i="1"/>
  <c r="C19253" i="1"/>
  <c r="C17682" i="1"/>
  <c r="C18197" i="1"/>
  <c r="C13310" i="1"/>
  <c r="C19353" i="1"/>
  <c r="C10657" i="1"/>
  <c r="C17074" i="1"/>
  <c r="C13762" i="1"/>
  <c r="C17502" i="1"/>
  <c r="C12448" i="1"/>
  <c r="C12727" i="1"/>
  <c r="C8411" i="1"/>
  <c r="C18449" i="1"/>
  <c r="C16515" i="1"/>
  <c r="C19653" i="1"/>
  <c r="C18198" i="1"/>
  <c r="C16358" i="1"/>
  <c r="C15013" i="1"/>
  <c r="C15714" i="1"/>
  <c r="C15301" i="1"/>
  <c r="C11345" i="1"/>
  <c r="C17078" i="1"/>
  <c r="C10075" i="1"/>
  <c r="C12469" i="1"/>
  <c r="C15711" i="1"/>
  <c r="C16343" i="1"/>
  <c r="C16527" i="1"/>
  <c r="C15192" i="1"/>
  <c r="C16153" i="1"/>
  <c r="C18246" i="1"/>
  <c r="C16565" i="1"/>
  <c r="C17813" i="1"/>
  <c r="C11801" i="1"/>
  <c r="C15607" i="1"/>
  <c r="C14995" i="1"/>
  <c r="C16586" i="1"/>
  <c r="C19623" i="1"/>
  <c r="C17146" i="1"/>
  <c r="C17123" i="1"/>
  <c r="C18944" i="1"/>
  <c r="C13742" i="1"/>
  <c r="C19237" i="1"/>
  <c r="C12173" i="1"/>
  <c r="C18977" i="1"/>
  <c r="C12686" i="1"/>
  <c r="C17842" i="1"/>
  <c r="C13598" i="1"/>
  <c r="C19444" i="1"/>
  <c r="C17275" i="1"/>
  <c r="C13884" i="1"/>
  <c r="C14020" i="1"/>
  <c r="C17131" i="1"/>
  <c r="C19268" i="1"/>
  <c r="C11955" i="1"/>
  <c r="C15522" i="1"/>
  <c r="C17458" i="1"/>
  <c r="C17896" i="1"/>
  <c r="C12451" i="1"/>
  <c r="C19417" i="1"/>
  <c r="C13413" i="1"/>
  <c r="C18436" i="1"/>
  <c r="C17935" i="1"/>
  <c r="C14448" i="1"/>
  <c r="C9391" i="1"/>
  <c r="C19266" i="1"/>
  <c r="C16151" i="1"/>
  <c r="C16084" i="1"/>
  <c r="C19586" i="1"/>
  <c r="C12370" i="1"/>
  <c r="C16603" i="1"/>
  <c r="C14518" i="1"/>
  <c r="C10600" i="1"/>
  <c r="C15779" i="1"/>
  <c r="C17668" i="1"/>
  <c r="C19187" i="1"/>
  <c r="C15089" i="1"/>
  <c r="C14931" i="1"/>
  <c r="C18106" i="1"/>
  <c r="C17915" i="1"/>
  <c r="C16211" i="1"/>
  <c r="C14400" i="1"/>
  <c r="C14234" i="1"/>
  <c r="C10229" i="1"/>
  <c r="C18454" i="1"/>
  <c r="C16442" i="1"/>
  <c r="C10400" i="1"/>
  <c r="C15770" i="1"/>
  <c r="C12764" i="1"/>
  <c r="C8708" i="1"/>
  <c r="C16403" i="1"/>
  <c r="C18226" i="1"/>
  <c r="C14218" i="1"/>
  <c r="C15484" i="1"/>
  <c r="C16593" i="1"/>
  <c r="C16795" i="1"/>
  <c r="C12418" i="1"/>
  <c r="C19236" i="1"/>
  <c r="C15830" i="1"/>
  <c r="C18181" i="1"/>
  <c r="C15961" i="1"/>
  <c r="C14880" i="1"/>
  <c r="C8784" i="1"/>
  <c r="C16928" i="1"/>
  <c r="C13727" i="1"/>
  <c r="C19217" i="1"/>
  <c r="C19160" i="1"/>
  <c r="C8424" i="1"/>
  <c r="C16369" i="1"/>
  <c r="C14072" i="1"/>
  <c r="C16408" i="1"/>
  <c r="C15869" i="1"/>
  <c r="C13441" i="1"/>
  <c r="C14553" i="1"/>
  <c r="C18696" i="1"/>
  <c r="C13156" i="1"/>
  <c r="C19057" i="1"/>
  <c r="C19456" i="1"/>
  <c r="C19680" i="1"/>
  <c r="C15814" i="1"/>
  <c r="C15907" i="1"/>
  <c r="C15993" i="1"/>
  <c r="C16029" i="1"/>
  <c r="C15094" i="1"/>
  <c r="C13537" i="1"/>
  <c r="C7833" i="1"/>
  <c r="C18152" i="1"/>
  <c r="C18228" i="1"/>
  <c r="C19229" i="1"/>
  <c r="C16101" i="1"/>
  <c r="C19173" i="1"/>
  <c r="C18367" i="1"/>
  <c r="C15554" i="1"/>
  <c r="C16948" i="1"/>
  <c r="C14490" i="1"/>
  <c r="C16789" i="1"/>
  <c r="C15917" i="1"/>
  <c r="C10020" i="1"/>
  <c r="C15730" i="1"/>
  <c r="C12358" i="1"/>
  <c r="C13936" i="1"/>
  <c r="C15715" i="1"/>
  <c r="C10511" i="1"/>
  <c r="C12608" i="1"/>
  <c r="C17394" i="1"/>
  <c r="C16154" i="1"/>
  <c r="C9032" i="1"/>
  <c r="C13087" i="1"/>
  <c r="C15721" i="1"/>
  <c r="C15453" i="1"/>
  <c r="C12357" i="1"/>
  <c r="C7536" i="1"/>
  <c r="C16834" i="1"/>
  <c r="C18712" i="1"/>
  <c r="C14342" i="1"/>
  <c r="C18851" i="1"/>
  <c r="C12850" i="1"/>
  <c r="C18750" i="1"/>
  <c r="C12291" i="1"/>
  <c r="C10960" i="1"/>
  <c r="C18319" i="1"/>
  <c r="C15061" i="1"/>
  <c r="C15974" i="1"/>
  <c r="C13113" i="1"/>
  <c r="C13553" i="1"/>
  <c r="C14288" i="1"/>
  <c r="C15992" i="1"/>
  <c r="C15187" i="1"/>
  <c r="C12917" i="1"/>
  <c r="C10377" i="1"/>
  <c r="C18602" i="1"/>
  <c r="C17229" i="1"/>
  <c r="C16150" i="1"/>
  <c r="C14258" i="1"/>
  <c r="C15035" i="1"/>
  <c r="C12551" i="1"/>
  <c r="C19326" i="1"/>
  <c r="C13284" i="1"/>
  <c r="C17040" i="1"/>
  <c r="C8253" i="1"/>
  <c r="C15519" i="1"/>
  <c r="C18158" i="1"/>
  <c r="C11250" i="1"/>
  <c r="C13220" i="1"/>
  <c r="C12492" i="1"/>
  <c r="C13758" i="1"/>
  <c r="C17059" i="1"/>
  <c r="C14219" i="1"/>
  <c r="C14916" i="1"/>
  <c r="C18247" i="1"/>
  <c r="C13901" i="1"/>
  <c r="C17940" i="1"/>
  <c r="C17091" i="1"/>
  <c r="C18592" i="1"/>
  <c r="C18466" i="1"/>
  <c r="C18506" i="1"/>
  <c r="C16649" i="1"/>
  <c r="C17427" i="1"/>
  <c r="C11822" i="1"/>
  <c r="C18164" i="1"/>
  <c r="C17701" i="1"/>
  <c r="C19042" i="1"/>
  <c r="C19403" i="1"/>
  <c r="C14646" i="1"/>
  <c r="C11702" i="1"/>
  <c r="C7926" i="1"/>
  <c r="C11513" i="1"/>
  <c r="C18880" i="1"/>
  <c r="C14846" i="1"/>
  <c r="C18780" i="1"/>
  <c r="C17256" i="1"/>
  <c r="C10461" i="1"/>
  <c r="C8351" i="1"/>
  <c r="C13835" i="1"/>
  <c r="C11906" i="1"/>
  <c r="C18089" i="1"/>
  <c r="C10831" i="1"/>
  <c r="C17999" i="1"/>
  <c r="C15706" i="1"/>
  <c r="C18343" i="1"/>
  <c r="C12843" i="1"/>
  <c r="C11238" i="1"/>
  <c r="C13216" i="1"/>
  <c r="C18742" i="1"/>
  <c r="C19517" i="1"/>
  <c r="C19376" i="1"/>
  <c r="C13094" i="1"/>
  <c r="C9303" i="1"/>
  <c r="C16003" i="1"/>
  <c r="C16367" i="1"/>
  <c r="C9951" i="1"/>
  <c r="C19318" i="1"/>
  <c r="C14737" i="1"/>
  <c r="C15429" i="1"/>
  <c r="C19657" i="1"/>
  <c r="C14347" i="1"/>
  <c r="C15738" i="1"/>
  <c r="C17546" i="1"/>
  <c r="C14581" i="1"/>
  <c r="C15116" i="1"/>
  <c r="C19197" i="1"/>
  <c r="C17398" i="1"/>
  <c r="C10993" i="1"/>
  <c r="C16642" i="1"/>
  <c r="C18649" i="1"/>
  <c r="C13796" i="1"/>
  <c r="C16126" i="1"/>
  <c r="C18356" i="1"/>
  <c r="C16332" i="1"/>
  <c r="C12747" i="1"/>
  <c r="C18101" i="1"/>
  <c r="C18395" i="1"/>
  <c r="C17450" i="1"/>
  <c r="C19337" i="1"/>
  <c r="C18789" i="1"/>
  <c r="C17747" i="1"/>
  <c r="C14549" i="1"/>
  <c r="C19358" i="1"/>
  <c r="C11879" i="1"/>
  <c r="C10849" i="1"/>
  <c r="C16021" i="1"/>
  <c r="C18859" i="1"/>
  <c r="C17206" i="1"/>
  <c r="C19547" i="1"/>
  <c r="C19384" i="1"/>
  <c r="C11262" i="1"/>
  <c r="C8160" i="1"/>
  <c r="C10506" i="1"/>
  <c r="C9450" i="1"/>
  <c r="C14267" i="1"/>
  <c r="C18799" i="1"/>
  <c r="C18200" i="1"/>
  <c r="C11003" i="1"/>
  <c r="C11479" i="1"/>
  <c r="C17823" i="1"/>
  <c r="C16980" i="1"/>
  <c r="C18863" i="1"/>
  <c r="C18147" i="1"/>
  <c r="C12446" i="1"/>
  <c r="C13168" i="1"/>
  <c r="C11972" i="1"/>
  <c r="C13627" i="1"/>
  <c r="C19571" i="1"/>
  <c r="C16803" i="1"/>
  <c r="C12556" i="1"/>
  <c r="C11375" i="1"/>
  <c r="C15337" i="1"/>
  <c r="C10739" i="1"/>
  <c r="C14289" i="1"/>
  <c r="C11952" i="1"/>
  <c r="C18091" i="1"/>
  <c r="C17471" i="1"/>
  <c r="C15983" i="1"/>
  <c r="C13440" i="1"/>
  <c r="C14358" i="1"/>
  <c r="C15317" i="1"/>
  <c r="C13402" i="1"/>
  <c r="C18324" i="1"/>
  <c r="C11620" i="1"/>
  <c r="C15698" i="1"/>
  <c r="C19670" i="1"/>
  <c r="C15056" i="1"/>
  <c r="C19563" i="1"/>
  <c r="C13746" i="1"/>
  <c r="C17932" i="1"/>
  <c r="C15775" i="1"/>
  <c r="C12232" i="1"/>
  <c r="C19014" i="1"/>
  <c r="C15178" i="1"/>
  <c r="C16912" i="1"/>
  <c r="C18966" i="1"/>
  <c r="C17503" i="1"/>
  <c r="C14756" i="1"/>
  <c r="C19201" i="1"/>
  <c r="C9157" i="1"/>
  <c r="C16640" i="1"/>
  <c r="C18627" i="1"/>
  <c r="C19669" i="1"/>
  <c r="C17841" i="1"/>
  <c r="C9727" i="1"/>
  <c r="C12982" i="1"/>
  <c r="C18042" i="1"/>
  <c r="C9998" i="1"/>
  <c r="C17616" i="1"/>
  <c r="C14135" i="1"/>
  <c r="C18355" i="1"/>
  <c r="C19328" i="1"/>
  <c r="C17946" i="1"/>
  <c r="C9117" i="1"/>
  <c r="C15952" i="1"/>
  <c r="C17262" i="1"/>
  <c r="C13821" i="1"/>
  <c r="C17803" i="1"/>
  <c r="C9107" i="1"/>
  <c r="C15688" i="1"/>
  <c r="C18174" i="1"/>
  <c r="C16448" i="1"/>
  <c r="C15085" i="1"/>
  <c r="C10786" i="1"/>
  <c r="C9945" i="1"/>
  <c r="C16645" i="1"/>
  <c r="C15528" i="1"/>
  <c r="C18401" i="1"/>
  <c r="C17646" i="1"/>
  <c r="C15637" i="1"/>
  <c r="C17557" i="1"/>
  <c r="C16526" i="1"/>
  <c r="C15763" i="1"/>
  <c r="C13244" i="1"/>
  <c r="C15665" i="1"/>
  <c r="C18251" i="1"/>
  <c r="C15691" i="1"/>
  <c r="C16284" i="1"/>
  <c r="C17858" i="1"/>
  <c r="C18387" i="1"/>
  <c r="C14157" i="1"/>
  <c r="C18734" i="1"/>
  <c r="C15302" i="1"/>
  <c r="C19600" i="1"/>
  <c r="C17944" i="1"/>
  <c r="C18145" i="1"/>
  <c r="C18035" i="1"/>
  <c r="C18293" i="1"/>
  <c r="C16742" i="1"/>
  <c r="C14819" i="1"/>
  <c r="C17238" i="1"/>
  <c r="C12847" i="1"/>
  <c r="C13322" i="1"/>
  <c r="C12958" i="1"/>
  <c r="C19500" i="1"/>
  <c r="C16356" i="1"/>
  <c r="C17651" i="1"/>
  <c r="C16542" i="1"/>
  <c r="C13208" i="1"/>
  <c r="C11688" i="1"/>
  <c r="C10837" i="1"/>
  <c r="C19000" i="1"/>
  <c r="C19475" i="1"/>
  <c r="C16298" i="1"/>
  <c r="C18342" i="1"/>
  <c r="C19699" i="1"/>
  <c r="C13599" i="1"/>
  <c r="C10550" i="1"/>
  <c r="C14036" i="1"/>
  <c r="C12423" i="1"/>
  <c r="C12545" i="1"/>
  <c r="C12914" i="1"/>
  <c r="C13793" i="1"/>
  <c r="C17977" i="1"/>
  <c r="C9585" i="1"/>
  <c r="C10976" i="1"/>
  <c r="C16197" i="1"/>
  <c r="C12631" i="1"/>
  <c r="C13201" i="1"/>
  <c r="C12063" i="1"/>
  <c r="C17109" i="1"/>
  <c r="C18823" i="1"/>
  <c r="C16756" i="1"/>
  <c r="C12921" i="1"/>
  <c r="C17676" i="1"/>
  <c r="C18157" i="1"/>
  <c r="C15871" i="1"/>
  <c r="C14776" i="1"/>
  <c r="C13716" i="1"/>
  <c r="C19140" i="1"/>
  <c r="C12713" i="1"/>
  <c r="C18995" i="1"/>
  <c r="C16216" i="1"/>
  <c r="C15699" i="1"/>
  <c r="C15054" i="1"/>
  <c r="C14203" i="1"/>
  <c r="C18239" i="1"/>
  <c r="C14086" i="1"/>
  <c r="C14307" i="1"/>
  <c r="C19673" i="1"/>
  <c r="C16496" i="1"/>
  <c r="C17316" i="1"/>
  <c r="C17777" i="1"/>
  <c r="C9352" i="1"/>
  <c r="C18614" i="1"/>
  <c r="C14095" i="1"/>
  <c r="C15114" i="1"/>
  <c r="C12166" i="1"/>
  <c r="C16163" i="1"/>
  <c r="C16826" i="1"/>
  <c r="C11503" i="1"/>
  <c r="C17845" i="1"/>
  <c r="C13145" i="1"/>
  <c r="C13490" i="1"/>
  <c r="C8753" i="1"/>
  <c r="C15769" i="1"/>
  <c r="C16616" i="1"/>
  <c r="C17304" i="1"/>
  <c r="C16094" i="1"/>
  <c r="C15591" i="1"/>
  <c r="C18153" i="1"/>
  <c r="C16379" i="1"/>
  <c r="C13483" i="1"/>
  <c r="C18697" i="1"/>
  <c r="C16388" i="1"/>
  <c r="C13752" i="1"/>
  <c r="C17155" i="1"/>
  <c r="C17157" i="1"/>
  <c r="C12513" i="1"/>
  <c r="C11381" i="1"/>
  <c r="C8039" i="1"/>
  <c r="C17711" i="1"/>
  <c r="C13488" i="1"/>
  <c r="C19226" i="1"/>
  <c r="C19519" i="1"/>
  <c r="C14873" i="1"/>
  <c r="C12826" i="1"/>
  <c r="C16279" i="1"/>
  <c r="C18489" i="1"/>
  <c r="C10740" i="1"/>
  <c r="C14475" i="1"/>
  <c r="C11520" i="1"/>
  <c r="C11917" i="1"/>
  <c r="C16385" i="1"/>
  <c r="C15602" i="1"/>
  <c r="C14436" i="1"/>
  <c r="C11488" i="1"/>
  <c r="C14711" i="1"/>
  <c r="C19420" i="1"/>
  <c r="C19276" i="1"/>
  <c r="C17931" i="1"/>
  <c r="C17356" i="1"/>
  <c r="C15571" i="1"/>
  <c r="C14235" i="1"/>
  <c r="C15390" i="1"/>
  <c r="C14311" i="1"/>
  <c r="C10163" i="1"/>
  <c r="C15943" i="1"/>
  <c r="C15514" i="1"/>
  <c r="C15194" i="1"/>
  <c r="C16818" i="1"/>
  <c r="C7006" i="1"/>
  <c r="C19516" i="1"/>
  <c r="C18743" i="1"/>
  <c r="C18779" i="1"/>
  <c r="C19208" i="1"/>
  <c r="C17012" i="1"/>
  <c r="C15197" i="1"/>
  <c r="C14851" i="1"/>
  <c r="C19079" i="1"/>
  <c r="C18727" i="1"/>
  <c r="C16357" i="1"/>
  <c r="C17068" i="1"/>
  <c r="C13988" i="1"/>
  <c r="C18679" i="1"/>
  <c r="C16673" i="1"/>
  <c r="C18070" i="1"/>
  <c r="C13385" i="1"/>
  <c r="C9791" i="1"/>
  <c r="C14644" i="1"/>
  <c r="C16521" i="1"/>
  <c r="C13394" i="1"/>
  <c r="C18431" i="1"/>
  <c r="C16483" i="1"/>
  <c r="C12028" i="1"/>
  <c r="C18834" i="1"/>
  <c r="C17448" i="1"/>
  <c r="C13741" i="1"/>
  <c r="C16362" i="1"/>
  <c r="C17428" i="1"/>
  <c r="C11827" i="1"/>
  <c r="C15685" i="1"/>
  <c r="C11373" i="1"/>
  <c r="C11151" i="1"/>
  <c r="C19290" i="1"/>
  <c r="C16755" i="1"/>
  <c r="C9593" i="1"/>
  <c r="C19442" i="1"/>
  <c r="C16394" i="1"/>
  <c r="C18094" i="1"/>
  <c r="C14913" i="1"/>
  <c r="C19548" i="1"/>
  <c r="C15329" i="1"/>
  <c r="C13021" i="1"/>
  <c r="C16239" i="1"/>
  <c r="C13467" i="1"/>
  <c r="C16636" i="1"/>
  <c r="C14727" i="1"/>
  <c r="C17481" i="1"/>
  <c r="C15574" i="1"/>
  <c r="C9143" i="1"/>
  <c r="C15603" i="1"/>
  <c r="C17687" i="1"/>
  <c r="C17473" i="1"/>
  <c r="C14519" i="1"/>
  <c r="C18846" i="1"/>
  <c r="C15387" i="1"/>
  <c r="C17954" i="1"/>
  <c r="C19540" i="1"/>
  <c r="C14286" i="1"/>
  <c r="C15480" i="1"/>
  <c r="C13745" i="1"/>
  <c r="C11984" i="1"/>
  <c r="C18046" i="1"/>
  <c r="C12750" i="1"/>
  <c r="C17906" i="1"/>
  <c r="C17888" i="1"/>
  <c r="C17076" i="1"/>
  <c r="C15617" i="1"/>
  <c r="C19075" i="1"/>
  <c r="C18382" i="1"/>
  <c r="C19671" i="1"/>
  <c r="C18371" i="1"/>
  <c r="C18693" i="1"/>
  <c r="C15700" i="1"/>
  <c r="C19078" i="1"/>
  <c r="C14077" i="1"/>
  <c r="C18636" i="1"/>
  <c r="C13974" i="1"/>
  <c r="C16778" i="1"/>
  <c r="C17765" i="1"/>
  <c r="C12253" i="1"/>
  <c r="C17681" i="1"/>
  <c r="C17027" i="1"/>
  <c r="C18140" i="1"/>
  <c r="C13342" i="1"/>
  <c r="C15809" i="1"/>
  <c r="C14667" i="1"/>
  <c r="C9095" i="1"/>
  <c r="C16520" i="1"/>
  <c r="C14895" i="1"/>
  <c r="C19288" i="1"/>
  <c r="C15478" i="1"/>
  <c r="C17876" i="1"/>
  <c r="C10274" i="1"/>
  <c r="C12179" i="1"/>
  <c r="C10617" i="1"/>
  <c r="C15823" i="1"/>
  <c r="C11392" i="1"/>
  <c r="C19490" i="1"/>
  <c r="C18452" i="1"/>
  <c r="C12181" i="1"/>
  <c r="C18079" i="1"/>
  <c r="C11004" i="1"/>
  <c r="C17980" i="1"/>
  <c r="C17138" i="1"/>
  <c r="C16111" i="1"/>
  <c r="C18931" i="1"/>
  <c r="C17358" i="1"/>
  <c r="C15579" i="1"/>
  <c r="C16301" i="1"/>
  <c r="C17050" i="1"/>
  <c r="C8335" i="1"/>
  <c r="C18620" i="1"/>
  <c r="C15428" i="1"/>
  <c r="C15892" i="1"/>
  <c r="C11285" i="1"/>
  <c r="C18353" i="1"/>
  <c r="C19054" i="1"/>
  <c r="C13738" i="1"/>
  <c r="C8494" i="1"/>
  <c r="C14602" i="1"/>
  <c r="C19510" i="1"/>
  <c r="C11362" i="1"/>
  <c r="C18655" i="1"/>
  <c r="C10042" i="1"/>
  <c r="C16978" i="1"/>
  <c r="C12899" i="1"/>
  <c r="C14951" i="1"/>
  <c r="C15258" i="1"/>
  <c r="C19230" i="1"/>
  <c r="C18195" i="1"/>
  <c r="C15336" i="1"/>
  <c r="C15568" i="1"/>
  <c r="C16516" i="1"/>
  <c r="C19379" i="1"/>
  <c r="C10694" i="1"/>
  <c r="C13081" i="1"/>
  <c r="C15557" i="1"/>
  <c r="C12874" i="1"/>
  <c r="C13918" i="1"/>
  <c r="C9310" i="1"/>
  <c r="C13645" i="1"/>
  <c r="C19004" i="1"/>
  <c r="C14626" i="1"/>
  <c r="C12167" i="1"/>
  <c r="C11079" i="1"/>
  <c r="C17366" i="1"/>
  <c r="C19398" i="1"/>
  <c r="C11583" i="1"/>
  <c r="C19443" i="1"/>
  <c r="C12415" i="1"/>
  <c r="C17464" i="1"/>
  <c r="C13646" i="1"/>
  <c r="C17222" i="1"/>
  <c r="C18205" i="1"/>
  <c r="C16407" i="1"/>
  <c r="C12160" i="1"/>
  <c r="C11826" i="1"/>
  <c r="C17395" i="1"/>
  <c r="C15740" i="1"/>
  <c r="C14082" i="1"/>
  <c r="C16498" i="1"/>
  <c r="C12222" i="1"/>
  <c r="C18771" i="1"/>
  <c r="C15120" i="1"/>
  <c r="C15494" i="1"/>
  <c r="C18344" i="1"/>
  <c r="C12989" i="1"/>
  <c r="C13971" i="1"/>
  <c r="C12047" i="1"/>
  <c r="C9043" i="1"/>
  <c r="C18092" i="1"/>
  <c r="C18912" i="1"/>
  <c r="C15904" i="1"/>
  <c r="C19207" i="1"/>
  <c r="C14250" i="1"/>
  <c r="C17780" i="1"/>
  <c r="C17710" i="1"/>
  <c r="C15668" i="1"/>
  <c r="C18635" i="1"/>
  <c r="C16164" i="1"/>
  <c r="C14666" i="1"/>
  <c r="C16077" i="1"/>
  <c r="C19646" i="1"/>
  <c r="C18897" i="1"/>
  <c r="C15987" i="1"/>
  <c r="C15182" i="1"/>
  <c r="C17595" i="1"/>
  <c r="C17602" i="1"/>
  <c r="C17665" i="1"/>
  <c r="C15953" i="1"/>
  <c r="C15407" i="1"/>
  <c r="C17235" i="1"/>
  <c r="C13253" i="1"/>
  <c r="C15139" i="1"/>
  <c r="C16396" i="1"/>
  <c r="C18574" i="1"/>
  <c r="C11471" i="1"/>
  <c r="C18136" i="1"/>
  <c r="C17015" i="1"/>
  <c r="C18307" i="1"/>
  <c r="C14675" i="1"/>
  <c r="C13506" i="1"/>
  <c r="C18314" i="1"/>
  <c r="C14546" i="1"/>
  <c r="C16048" i="1"/>
  <c r="C10660" i="1"/>
  <c r="C10933" i="1"/>
  <c r="C15759" i="1"/>
  <c r="C15011" i="1"/>
  <c r="C18707" i="1"/>
  <c r="C16418" i="1"/>
  <c r="C17891" i="1"/>
  <c r="C16338" i="1"/>
  <c r="C15312" i="1"/>
  <c r="C7111" i="1"/>
  <c r="C19682" i="1"/>
  <c r="C16243" i="1"/>
  <c r="C11963" i="1"/>
  <c r="C12952" i="1"/>
  <c r="C13900" i="1"/>
  <c r="C13606" i="1"/>
  <c r="C12081" i="1"/>
  <c r="C10592" i="1"/>
  <c r="C18979" i="1"/>
  <c r="C14352" i="1"/>
  <c r="C8916" i="1"/>
  <c r="C17833" i="1"/>
  <c r="C17461" i="1"/>
  <c r="C7287" i="1"/>
  <c r="C12261" i="1"/>
  <c r="C12828" i="1"/>
  <c r="C16177" i="1"/>
  <c r="C16195" i="1"/>
  <c r="C18204" i="1"/>
  <c r="C15257" i="1"/>
  <c r="C12072" i="1"/>
  <c r="C13423" i="1"/>
  <c r="C19487" i="1"/>
  <c r="C18217" i="1"/>
  <c r="C16774" i="1"/>
  <c r="C18322" i="1"/>
  <c r="C18530" i="1"/>
  <c r="C19366" i="1"/>
  <c r="C4657" i="1"/>
  <c r="C19287" i="1"/>
  <c r="C17319" i="1"/>
  <c r="C14323" i="1"/>
  <c r="C16641" i="1"/>
  <c r="C15058" i="1"/>
  <c r="C14908" i="1"/>
  <c r="C18396" i="1"/>
  <c r="C17042" i="1"/>
  <c r="C13937" i="1"/>
  <c r="C15177" i="1"/>
  <c r="C16217" i="1"/>
  <c r="C16570" i="1"/>
  <c r="C15798" i="1"/>
  <c r="C19062" i="1"/>
  <c r="C12243" i="1"/>
  <c r="C19294" i="1"/>
  <c r="C11178" i="1"/>
  <c r="C16560" i="1"/>
  <c r="C11298" i="1"/>
  <c r="C9874" i="1"/>
  <c r="C12183" i="1"/>
  <c r="C15658" i="1"/>
  <c r="C16847" i="1"/>
  <c r="C12654" i="1"/>
  <c r="C13202" i="1"/>
  <c r="C14612" i="1"/>
  <c r="C9152" i="1"/>
  <c r="C15693" i="1"/>
  <c r="C16009" i="1"/>
  <c r="C17035" i="1"/>
  <c r="C15776" i="1"/>
  <c r="C14113" i="1"/>
  <c r="C18578" i="1"/>
  <c r="C18747" i="1"/>
  <c r="C13400" i="1"/>
  <c r="C13981" i="1"/>
  <c r="C14704" i="1"/>
  <c r="C9947" i="1"/>
  <c r="C16137" i="1"/>
  <c r="C17253" i="1"/>
  <c r="C17821" i="1"/>
  <c r="C16253" i="1"/>
  <c r="C16320" i="1"/>
  <c r="C16268" i="1"/>
  <c r="C13453" i="1"/>
  <c r="C16977" i="1"/>
  <c r="C17257" i="1"/>
  <c r="C9168" i="1"/>
  <c r="C16223" i="1"/>
  <c r="C10926" i="1"/>
  <c r="C11635" i="1"/>
  <c r="C19495" i="1"/>
  <c r="C14111" i="1"/>
  <c r="C14764" i="1"/>
  <c r="C16281" i="1"/>
  <c r="C17704" i="1"/>
  <c r="C18984" i="1"/>
  <c r="C18241" i="1"/>
  <c r="C14582" i="1"/>
  <c r="C14230" i="1"/>
  <c r="C19102" i="1"/>
  <c r="C18827" i="1"/>
  <c r="C15839" i="1"/>
  <c r="C16900" i="1"/>
  <c r="C15626" i="1"/>
  <c r="C12706" i="1"/>
  <c r="C18043" i="1"/>
  <c r="C9855" i="1"/>
  <c r="C12688" i="1"/>
  <c r="C15503" i="1"/>
  <c r="C17988" i="1"/>
  <c r="C18425" i="1"/>
  <c r="C10167" i="1"/>
  <c r="C11968" i="1"/>
  <c r="C18558" i="1"/>
  <c r="C17104" i="1"/>
  <c r="C15223" i="1"/>
  <c r="C14192" i="1"/>
  <c r="C13062" i="1"/>
  <c r="C17266" i="1"/>
  <c r="C10638" i="1"/>
  <c r="C18404" i="1"/>
  <c r="C12457" i="1"/>
  <c r="C16459" i="1"/>
  <c r="C17754" i="1"/>
  <c r="C18281" i="1"/>
  <c r="C17782" i="1"/>
  <c r="C14838" i="1"/>
  <c r="C16420" i="1"/>
  <c r="C19346" i="1"/>
  <c r="C18540" i="1"/>
  <c r="C17360" i="1"/>
  <c r="C19286" i="1"/>
  <c r="C11260" i="1"/>
  <c r="C12619" i="1"/>
  <c r="C18421" i="1"/>
  <c r="C18150" i="1"/>
  <c r="C13030" i="1"/>
  <c r="C16381" i="1"/>
  <c r="C19355" i="1"/>
  <c r="C19296" i="1"/>
  <c r="C14265" i="1"/>
  <c r="C18842" i="1"/>
  <c r="C17529" i="1"/>
  <c r="C13085" i="1"/>
  <c r="C15262" i="1"/>
  <c r="C19450" i="1"/>
  <c r="C18345" i="1"/>
  <c r="C17225" i="1"/>
  <c r="C16440" i="1"/>
  <c r="C19145" i="1"/>
  <c r="C16748" i="1"/>
  <c r="C18418" i="1"/>
  <c r="C15349" i="1"/>
  <c r="C16667" i="1"/>
  <c r="C15388" i="1"/>
  <c r="C14782" i="1"/>
  <c r="C11234" i="1"/>
  <c r="C13033" i="1"/>
  <c r="C14165" i="1"/>
  <c r="C18177" i="1"/>
  <c r="C16539" i="1"/>
  <c r="C14274" i="1"/>
  <c r="C16128" i="1"/>
  <c r="C14618" i="1"/>
  <c r="C14350" i="1"/>
  <c r="C18584" i="1"/>
  <c r="C11718" i="1"/>
  <c r="C14395" i="1"/>
  <c r="C18148" i="1"/>
  <c r="C18071" i="1"/>
  <c r="C17521" i="1"/>
  <c r="C17675" i="1"/>
  <c r="C19131" i="1"/>
  <c r="C9905" i="1"/>
  <c r="C10054" i="1"/>
  <c r="C14127" i="1"/>
  <c r="C14959" i="1"/>
  <c r="C19616" i="1"/>
  <c r="C16765" i="1"/>
  <c r="C15383" i="1"/>
  <c r="C12320" i="1"/>
  <c r="C9712" i="1"/>
  <c r="C19584" i="1"/>
  <c r="C15605" i="1"/>
  <c r="C17350" i="1"/>
  <c r="C8156" i="1"/>
  <c r="C15728" i="1"/>
  <c r="C18214" i="1"/>
  <c r="C16674" i="1"/>
  <c r="C17679" i="1"/>
  <c r="C16310" i="1"/>
  <c r="C16474" i="1"/>
  <c r="C12580" i="1"/>
  <c r="C15948" i="1"/>
  <c r="C18670" i="1"/>
  <c r="C18816" i="1"/>
  <c r="C17425" i="1"/>
  <c r="C9473" i="1"/>
  <c r="C18625" i="1"/>
  <c r="C16378" i="1"/>
  <c r="C19123" i="1"/>
  <c r="C14223" i="1"/>
  <c r="C11482" i="1"/>
  <c r="C19153" i="1"/>
  <c r="C14167" i="1"/>
  <c r="C17166" i="1"/>
  <c r="C19143" i="1"/>
  <c r="C17885" i="1"/>
  <c r="C11129" i="1"/>
  <c r="C11169" i="1"/>
  <c r="C18911" i="1"/>
  <c r="C14375" i="1"/>
  <c r="C12404" i="1"/>
  <c r="C18762" i="1"/>
  <c r="C18781" i="1"/>
  <c r="C14611" i="1"/>
  <c r="C17435" i="1"/>
  <c r="C19678" i="1"/>
  <c r="C14771" i="1"/>
  <c r="C10575" i="1"/>
  <c r="C18840" i="1"/>
  <c r="C15995" i="1"/>
  <c r="C14355" i="1"/>
  <c r="C12146" i="1"/>
  <c r="C15862" i="1"/>
  <c r="C13710" i="1"/>
  <c r="C10652" i="1"/>
  <c r="C13859" i="1"/>
  <c r="C11976" i="1"/>
  <c r="C13517" i="1"/>
  <c r="C15032" i="1"/>
  <c r="C12498" i="1"/>
  <c r="C18955" i="1"/>
  <c r="C16181" i="1"/>
  <c r="C19629" i="1"/>
  <c r="C9810" i="1"/>
  <c r="C13679" i="1"/>
  <c r="C7979" i="1"/>
  <c r="C16316" i="1"/>
  <c r="C16750" i="1"/>
  <c r="C8592" i="1"/>
  <c r="C15994" i="1"/>
  <c r="C12658" i="1"/>
  <c r="C8233" i="1"/>
  <c r="C11180" i="1"/>
  <c r="C18758" i="1"/>
  <c r="C18115" i="1"/>
  <c r="C13573" i="1"/>
  <c r="C19364" i="1"/>
  <c r="C13571" i="1"/>
  <c r="C14530" i="1"/>
  <c r="C16370" i="1"/>
  <c r="C10496" i="1"/>
  <c r="C19132" i="1"/>
  <c r="C16590" i="1"/>
  <c r="C15239" i="1"/>
  <c r="C16723" i="1"/>
  <c r="C18689" i="1"/>
  <c r="C9440" i="1"/>
  <c r="C17141" i="1"/>
  <c r="C15875" i="1"/>
  <c r="C15806" i="1"/>
  <c r="C18063" i="1"/>
  <c r="C19249" i="1"/>
  <c r="C17623" i="1"/>
  <c r="C17184" i="1"/>
  <c r="C9649" i="1"/>
  <c r="C19542" i="1"/>
  <c r="C19733" i="1"/>
  <c r="C15947" i="1"/>
  <c r="C11025" i="1"/>
  <c r="C17096" i="1"/>
  <c r="C12442" i="1"/>
  <c r="C17501" i="1"/>
  <c r="C19401" i="1"/>
  <c r="C18887" i="1"/>
  <c r="C15243" i="1"/>
  <c r="C13503" i="1"/>
  <c r="C14665" i="1"/>
  <c r="C17746" i="1"/>
  <c r="C10681" i="1"/>
  <c r="C19737" i="1"/>
  <c r="C19585" i="1"/>
  <c r="C18221" i="1"/>
  <c r="C13380" i="1"/>
  <c r="C15784" i="1"/>
  <c r="C17233" i="1"/>
  <c r="C18095" i="1"/>
  <c r="C17694" i="1"/>
  <c r="C15447" i="1"/>
  <c r="C12912" i="1"/>
  <c r="C17684" i="1"/>
  <c r="C13280" i="1"/>
  <c r="C7112" i="1"/>
  <c r="C16489" i="1"/>
  <c r="C12538" i="1"/>
  <c r="C17669" i="1"/>
  <c r="C14679" i="1"/>
  <c r="C13135" i="1"/>
  <c r="C16924" i="1"/>
  <c r="C19739" i="1"/>
  <c r="C18102" i="1"/>
  <c r="C12115" i="1"/>
  <c r="C12743" i="1"/>
  <c r="C19693" i="1"/>
  <c r="C15679" i="1"/>
  <c r="C15878" i="1"/>
  <c r="C13839" i="1"/>
  <c r="C18024" i="1"/>
  <c r="C19309" i="1"/>
  <c r="C12977" i="1"/>
  <c r="C16523" i="1"/>
  <c r="C16417" i="1"/>
  <c r="C13899" i="1"/>
  <c r="C12667" i="1"/>
  <c r="C18189" i="1"/>
  <c r="C17998" i="1"/>
  <c r="C19031" i="1"/>
  <c r="C16838" i="1"/>
  <c r="C19088" i="1"/>
  <c r="C13060" i="1"/>
  <c r="C18920" i="1"/>
  <c r="C19243" i="1"/>
  <c r="C14517" i="1"/>
  <c r="C17835" i="1"/>
  <c r="C14687" i="1"/>
  <c r="C17103" i="1"/>
  <c r="C17113" i="1"/>
  <c r="C8638" i="1"/>
  <c r="C16831" i="1"/>
  <c r="C16988" i="1"/>
  <c r="C16613" i="1"/>
  <c r="C18451" i="1"/>
  <c r="C13722" i="1"/>
  <c r="C15996" i="1"/>
  <c r="C18484" i="1"/>
  <c r="C10244" i="1"/>
  <c r="C10791" i="1"/>
  <c r="C18497" i="1"/>
  <c r="C11382" i="1"/>
  <c r="C18828" i="1"/>
  <c r="C16956" i="1"/>
  <c r="C18732" i="1"/>
  <c r="C19141" i="1"/>
  <c r="C11923" i="1"/>
  <c r="C10934" i="1"/>
  <c r="C15014" i="1"/>
  <c r="C13291" i="1"/>
  <c r="C15945" i="1"/>
  <c r="C10865" i="1"/>
  <c r="C12308" i="1"/>
  <c r="C10076" i="1"/>
  <c r="C18398" i="1"/>
  <c r="C19728" i="1"/>
  <c r="C14335" i="1"/>
  <c r="C17049" i="1"/>
  <c r="C17606" i="1"/>
  <c r="C16788" i="1"/>
  <c r="C19639" i="1"/>
  <c r="C18822" i="1"/>
  <c r="C18065" i="1"/>
  <c r="C15857" i="1"/>
  <c r="C11677" i="1"/>
  <c r="C15145" i="1"/>
  <c r="C13333" i="1"/>
  <c r="C17626" i="1"/>
  <c r="C19570" i="1"/>
  <c r="C19343" i="1"/>
  <c r="C12544" i="1"/>
  <c r="C10543" i="1"/>
  <c r="C9005" i="1"/>
  <c r="C19575" i="1"/>
  <c r="C17738" i="1"/>
  <c r="C15363" i="1"/>
  <c r="C16173" i="1"/>
  <c r="C14385" i="1"/>
  <c r="C14747" i="1"/>
  <c r="C10239" i="1"/>
  <c r="C16349" i="1"/>
  <c r="C12507" i="1"/>
  <c r="C14319" i="1"/>
  <c r="C15112" i="1"/>
  <c r="C18196" i="1"/>
  <c r="C15797" i="1"/>
  <c r="C14199" i="1"/>
  <c r="C13091" i="1"/>
  <c r="C11216" i="1"/>
  <c r="C11015" i="1"/>
  <c r="C16446" i="1"/>
  <c r="C16902" i="1"/>
  <c r="C19412" i="1"/>
  <c r="C16341" i="1"/>
  <c r="C17470" i="1"/>
  <c r="C17839" i="1"/>
  <c r="C11394" i="1"/>
  <c r="C13625" i="1"/>
  <c r="C15851" i="1"/>
  <c r="C18910" i="1"/>
  <c r="C19621" i="1"/>
  <c r="C17280" i="1"/>
  <c r="C14484" i="1"/>
  <c r="C19359" i="1"/>
  <c r="C18264" i="1"/>
  <c r="C10493" i="1"/>
  <c r="C7981" i="1"/>
  <c r="C14921" i="1"/>
  <c r="C18618" i="1"/>
  <c r="C9780" i="1"/>
  <c r="C17495" i="1"/>
  <c r="C9880" i="1"/>
  <c r="C12830" i="1"/>
  <c r="C12709" i="1"/>
  <c r="C19259" i="1"/>
  <c r="C11579" i="1"/>
  <c r="C13348" i="1"/>
  <c r="C12013" i="1"/>
  <c r="C13426" i="1"/>
  <c r="C13959" i="1"/>
  <c r="C8349" i="1"/>
  <c r="C14957" i="1"/>
  <c r="C19545" i="1"/>
  <c r="C18329" i="1"/>
  <c r="C17311" i="1"/>
  <c r="C19527" i="1"/>
  <c r="C14161" i="1"/>
  <c r="C15021" i="1"/>
  <c r="C19196" i="1"/>
  <c r="C12633" i="1"/>
  <c r="C16080" i="1"/>
  <c r="C13256" i="1"/>
  <c r="C16431" i="1"/>
  <c r="C10485" i="1"/>
  <c r="C19117" i="1"/>
  <c r="C18598" i="1"/>
  <c r="C18765" i="1"/>
  <c r="C7906" i="1"/>
  <c r="C16035" i="1"/>
  <c r="C18261" i="1"/>
  <c r="C7866" i="1"/>
  <c r="C15294" i="1"/>
  <c r="C18114" i="1"/>
  <c r="C12004" i="1"/>
  <c r="C16779" i="1"/>
  <c r="C16751" i="1"/>
  <c r="C13157" i="1"/>
  <c r="C18346" i="1"/>
  <c r="C15399" i="1"/>
  <c r="C8011" i="1"/>
  <c r="C10463" i="1"/>
  <c r="C11599" i="1"/>
  <c r="C12943" i="1"/>
  <c r="C14628" i="1"/>
  <c r="C12683" i="1"/>
  <c r="C14283" i="1"/>
  <c r="C19675" i="1"/>
  <c r="C10123" i="1"/>
  <c r="C14217" i="1"/>
  <c r="C8013" i="1"/>
  <c r="C18477" i="1"/>
  <c r="C11078" i="1"/>
  <c r="C19125" i="1"/>
  <c r="C14178" i="1"/>
  <c r="C18839" i="1"/>
  <c r="C19167" i="1"/>
  <c r="C10418" i="1"/>
  <c r="C13111" i="1"/>
  <c r="C16727" i="1"/>
  <c r="C13721" i="1"/>
  <c r="C10294" i="1"/>
  <c r="C16055" i="1"/>
  <c r="C14703" i="1"/>
  <c r="C16166" i="1"/>
  <c r="C18378" i="1"/>
  <c r="C15203" i="1"/>
  <c r="C15040" i="1"/>
  <c r="C18190" i="1"/>
  <c r="C17388" i="1"/>
  <c r="C13268" i="1"/>
  <c r="C14380" i="1"/>
  <c r="C17433" i="1"/>
  <c r="C13570" i="1"/>
  <c r="C13420" i="1"/>
  <c r="C19630" i="1"/>
  <c r="C17952" i="1"/>
  <c r="C9059" i="1"/>
  <c r="C14571" i="1"/>
  <c r="C14990" i="1"/>
  <c r="C14603" i="1"/>
  <c r="C16575" i="1"/>
  <c r="C14681" i="1"/>
  <c r="C13395" i="1"/>
  <c r="C17215" i="1"/>
  <c r="C18751" i="1"/>
  <c r="C12346" i="1"/>
  <c r="C18061" i="1"/>
  <c r="C12603" i="1"/>
  <c r="C14768" i="1"/>
  <c r="C11856" i="1"/>
  <c r="C17922" i="1"/>
  <c r="C16127" i="1"/>
  <c r="C18334" i="1"/>
  <c r="C17793" i="1"/>
  <c r="C15296" i="1"/>
  <c r="C12185" i="1"/>
  <c r="C17510" i="1"/>
  <c r="C16658" i="1"/>
  <c r="C19038" i="1"/>
  <c r="C13669" i="1"/>
  <c r="C9954" i="1"/>
  <c r="C18468" i="1"/>
  <c r="C11405" i="1"/>
  <c r="C16562" i="1"/>
  <c r="C12789" i="1"/>
  <c r="C17063" i="1"/>
  <c r="C15261" i="1"/>
  <c r="C10606" i="1"/>
  <c r="C15766" i="1"/>
  <c r="C18768" i="1"/>
  <c r="C12685" i="1"/>
  <c r="C18275" i="1"/>
  <c r="C15226" i="1"/>
  <c r="C14103" i="1"/>
  <c r="C12198" i="1"/>
  <c r="C10108" i="1"/>
  <c r="C19493" i="1"/>
  <c r="C8994" i="1"/>
  <c r="C15573" i="1"/>
  <c r="C12765" i="1"/>
  <c r="C11971" i="1"/>
  <c r="C17245" i="1"/>
  <c r="C17957" i="1"/>
  <c r="C14700" i="1"/>
  <c r="C17124" i="1"/>
  <c r="C14248" i="1"/>
  <c r="C17799" i="1"/>
  <c r="C14998" i="1"/>
  <c r="C9903" i="1"/>
  <c r="C17295" i="1"/>
  <c r="C13414" i="1"/>
  <c r="C19150" i="1"/>
  <c r="C14736" i="1"/>
  <c r="C18720" i="1"/>
  <c r="C13231" i="1"/>
  <c r="C9889" i="1"/>
  <c r="C16334" i="1"/>
  <c r="C12696" i="1"/>
  <c r="C14808" i="1"/>
  <c r="C18110" i="1"/>
  <c r="C19497" i="1"/>
  <c r="C18408" i="1"/>
  <c r="C9507" i="1"/>
  <c r="C16380" i="1"/>
  <c r="C19687" i="1"/>
  <c r="C14707" i="1"/>
  <c r="C14320" i="1"/>
  <c r="C12738" i="1"/>
  <c r="C19280" i="1"/>
  <c r="C16138" i="1"/>
  <c r="C10672" i="1"/>
  <c r="C14373" i="1"/>
  <c r="C19205" i="1"/>
  <c r="C14879" i="1"/>
  <c r="C19664" i="1"/>
  <c r="C19483" i="1"/>
  <c r="C16595" i="1"/>
  <c r="C17463" i="1"/>
  <c r="C15287" i="1"/>
  <c r="C17659" i="1"/>
  <c r="C17420" i="1"/>
  <c r="C17877" i="1"/>
  <c r="C17455" i="1"/>
  <c r="C14207" i="1"/>
  <c r="C16892" i="1"/>
  <c r="C18534" i="1"/>
  <c r="C11945" i="1"/>
  <c r="C11248" i="1"/>
  <c r="C6436" i="1"/>
  <c r="C16351" i="1"/>
  <c r="C15913" i="1"/>
  <c r="C14147" i="1"/>
  <c r="C12354" i="1"/>
  <c r="C14532" i="1"/>
  <c r="C19087" i="1"/>
  <c r="C14863" i="1"/>
  <c r="C14966" i="1"/>
  <c r="C18036" i="1"/>
  <c r="C17309" i="1"/>
  <c r="C12025" i="1"/>
  <c r="C10144" i="1"/>
  <c r="C19676" i="1"/>
  <c r="C15208" i="1"/>
  <c r="C12786" i="1"/>
  <c r="C19299" i="1"/>
  <c r="C12817" i="1"/>
  <c r="C14397" i="1"/>
  <c r="C16588" i="1"/>
  <c r="C14461" i="1"/>
  <c r="C14973" i="1"/>
  <c r="C14070" i="1"/>
  <c r="C14096" i="1"/>
  <c r="C15977" i="1"/>
  <c r="C16966" i="1"/>
  <c r="C14567" i="1"/>
  <c r="C14117" i="1"/>
  <c r="C17861" i="1"/>
  <c r="C14784" i="1"/>
  <c r="C18412" i="1"/>
  <c r="C17996" i="1"/>
  <c r="C16749" i="1"/>
  <c r="C16083" i="1"/>
  <c r="C10389" i="1"/>
  <c r="C12052" i="1"/>
  <c r="C18257" i="1"/>
  <c r="C17483" i="1"/>
  <c r="C18576" i="1"/>
  <c r="C15651" i="1"/>
  <c r="C15792" i="1"/>
  <c r="C16794" i="1"/>
  <c r="C13170" i="1"/>
  <c r="C17893" i="1"/>
  <c r="C18560" i="1"/>
  <c r="C14446" i="1"/>
  <c r="C19631" i="1"/>
  <c r="C16121" i="1"/>
  <c r="C18793" i="1"/>
  <c r="C14745" i="1"/>
  <c r="C17985" i="1"/>
  <c r="C7792" i="1"/>
  <c r="C19392" i="1"/>
  <c r="C14979" i="1"/>
  <c r="C15652" i="1"/>
  <c r="C13613" i="1"/>
  <c r="C10704" i="1"/>
  <c r="C13198" i="1"/>
  <c r="C11875" i="1"/>
  <c r="C11891" i="1"/>
  <c r="C16335" i="1"/>
  <c r="C13784" i="1"/>
  <c r="C11342" i="1"/>
  <c r="C15601" i="1"/>
  <c r="C19552" i="1"/>
  <c r="C16036" i="1"/>
  <c r="C15828" i="1"/>
  <c r="C11537" i="1"/>
  <c r="C19595" i="1"/>
  <c r="C18005" i="1"/>
  <c r="C12572" i="1"/>
  <c r="C10365" i="1"/>
  <c r="C10027" i="1"/>
  <c r="C17984" i="1"/>
  <c r="C17894" i="1"/>
  <c r="C18603" i="1"/>
  <c r="C13285" i="1"/>
  <c r="C18567" i="1"/>
  <c r="C18388" i="1"/>
  <c r="C18144" i="1"/>
  <c r="C12721" i="1"/>
  <c r="C13873" i="1"/>
  <c r="C18961" i="1"/>
  <c r="C17974" i="1"/>
  <c r="C15600" i="1"/>
  <c r="C15717" i="1"/>
  <c r="C18929" i="1"/>
  <c r="C19648" i="1"/>
  <c r="C17291" i="1"/>
  <c r="C18923" i="1"/>
  <c r="C14987" i="1"/>
  <c r="C16913" i="1"/>
  <c r="C14527" i="1"/>
  <c r="C18675" i="1"/>
  <c r="C14893" i="1"/>
  <c r="C18914" i="1"/>
  <c r="C14432" i="1"/>
  <c r="C19740" i="1"/>
  <c r="C16504" i="1"/>
  <c r="C14299" i="1"/>
  <c r="C18861" i="1"/>
  <c r="C14221" i="1"/>
  <c r="C12285" i="1"/>
  <c r="C18983" i="1"/>
  <c r="C17658" i="1"/>
  <c r="C14812" i="1"/>
  <c r="C16060" i="1"/>
  <c r="C16032" i="1"/>
  <c r="C14109" i="1"/>
  <c r="C16702" i="1"/>
  <c r="C16599" i="1"/>
  <c r="C8919" i="1"/>
  <c r="C10409" i="1"/>
  <c r="C19637" i="1"/>
  <c r="C16992" i="1"/>
  <c r="C16242" i="1"/>
  <c r="C15248" i="1"/>
  <c r="C12926" i="1"/>
  <c r="C16183" i="1"/>
  <c r="C19147" i="1"/>
  <c r="C12376" i="1"/>
  <c r="C11091" i="1"/>
  <c r="C13687" i="1"/>
  <c r="C18745" i="1"/>
  <c r="C17122" i="1"/>
  <c r="C10414" i="1"/>
  <c r="C15143" i="1"/>
  <c r="C8924" i="1"/>
  <c r="C19278" i="1"/>
  <c r="C11964" i="1"/>
  <c r="C13447" i="1"/>
  <c r="C13104" i="1"/>
  <c r="C11736" i="1"/>
  <c r="C17108" i="1"/>
  <c r="C13607" i="1"/>
  <c r="C13629" i="1"/>
  <c r="C17593" i="1"/>
  <c r="C13484" i="1"/>
  <c r="C15686" i="1"/>
  <c r="C14882" i="1"/>
  <c r="C17486" i="1"/>
  <c r="C18987" i="1"/>
  <c r="C14241" i="1"/>
  <c r="C19430" i="1"/>
  <c r="C18122" i="1"/>
  <c r="C16990" i="1"/>
  <c r="C18180" i="1"/>
  <c r="C17437" i="1"/>
  <c r="C13857" i="1"/>
  <c r="C12214" i="1"/>
  <c r="C16617" i="1"/>
  <c r="C19432" i="1"/>
  <c r="C16289" i="1"/>
  <c r="C18516" i="1"/>
  <c r="C16711" i="1"/>
  <c r="C13879" i="1"/>
  <c r="C18379" i="1"/>
  <c r="C18277" i="1"/>
  <c r="C15874" i="1"/>
  <c r="C18447" i="1"/>
  <c r="C17562" i="1"/>
  <c r="C18120" i="1"/>
  <c r="C17881" i="1"/>
  <c r="C12079" i="1"/>
  <c r="C10731" i="1"/>
  <c r="C13837" i="1"/>
  <c r="C16488" i="1"/>
  <c r="C8329" i="1"/>
  <c r="C19151" i="1"/>
  <c r="C19177" i="1"/>
  <c r="C12980" i="1"/>
  <c r="C11193" i="1"/>
  <c r="C11358" i="1"/>
  <c r="C18313" i="1"/>
  <c r="C9563" i="1"/>
  <c r="C11303" i="1"/>
  <c r="C18877" i="1"/>
  <c r="C17094" i="1"/>
  <c r="C10946" i="1"/>
  <c r="C8881" i="1"/>
  <c r="C7879" i="1"/>
  <c r="C13064" i="1"/>
  <c r="C14206" i="1"/>
  <c r="C14405" i="1"/>
  <c r="C19164" i="1"/>
  <c r="C13227" i="1"/>
  <c r="C14216" i="1"/>
  <c r="C14051" i="1"/>
  <c r="C14821" i="1"/>
  <c r="C9274" i="1"/>
  <c r="C19404" i="1"/>
  <c r="C18546" i="1"/>
  <c r="C15867" i="1"/>
  <c r="C11496" i="1"/>
  <c r="C10325" i="1"/>
  <c r="C16429" i="1"/>
  <c r="C13555" i="1"/>
  <c r="C9159" i="1"/>
  <c r="C9233" i="1"/>
  <c r="C16225" i="1"/>
  <c r="C10219" i="1"/>
  <c r="C18278" i="1"/>
  <c r="C18354" i="1"/>
  <c r="C15084" i="1"/>
  <c r="C16495" i="1"/>
  <c r="C19562" i="1"/>
  <c r="C13781" i="1"/>
  <c r="C13603" i="1"/>
  <c r="C15873" i="1"/>
  <c r="C18541" i="1"/>
  <c r="C10697" i="1"/>
  <c r="C14253" i="1"/>
  <c r="C15821" i="1"/>
  <c r="C17185" i="1"/>
  <c r="C16079" i="1"/>
  <c r="C11429" i="1"/>
  <c r="C13698" i="1"/>
  <c r="C16312" i="1"/>
  <c r="C14007" i="1"/>
  <c r="C13399" i="1"/>
  <c r="C14802" i="1"/>
  <c r="C11623" i="1"/>
  <c r="C14176" i="1"/>
  <c r="C8247" i="1"/>
  <c r="C11226" i="1"/>
  <c r="C14541" i="1"/>
  <c r="C10988" i="1"/>
  <c r="C19471" i="1"/>
  <c r="C13867" i="1"/>
  <c r="C18305" i="1"/>
  <c r="C18273" i="1"/>
  <c r="C16081" i="1"/>
  <c r="C13068" i="1"/>
  <c r="C8422" i="1"/>
  <c r="C6884" i="1"/>
  <c r="C13801" i="1"/>
  <c r="C12033" i="1"/>
  <c r="C11992" i="1"/>
  <c r="C8416" i="1"/>
  <c r="C8081" i="1"/>
  <c r="C8330" i="1"/>
  <c r="C6496" i="1"/>
  <c r="C15410" i="1"/>
  <c r="C11273" i="1"/>
  <c r="C8898" i="1"/>
  <c r="C7760" i="1"/>
  <c r="C11095" i="1"/>
  <c r="C12643" i="1"/>
  <c r="C16485" i="1"/>
  <c r="C17415" i="1"/>
  <c r="C12231" i="1"/>
  <c r="C15372" i="1"/>
  <c r="C19656" i="1"/>
  <c r="C14476" i="1"/>
  <c r="C17327" i="1"/>
  <c r="C11284" i="1"/>
  <c r="C12525" i="1"/>
  <c r="C18501" i="1"/>
  <c r="C13950" i="1"/>
  <c r="C16103" i="1"/>
  <c r="C19717" i="1"/>
  <c r="C15155" i="1"/>
  <c r="C19084" i="1"/>
  <c r="C7623" i="1"/>
  <c r="C12034" i="1"/>
  <c r="C19690" i="1"/>
  <c r="C14645" i="1"/>
  <c r="C17118" i="1"/>
  <c r="C15518" i="1"/>
  <c r="C14523" i="1"/>
  <c r="C17535" i="1"/>
  <c r="C15896" i="1"/>
  <c r="C14676" i="1"/>
  <c r="C16525" i="1"/>
  <c r="C10346" i="1"/>
  <c r="C15572" i="1"/>
  <c r="C19142" i="1"/>
  <c r="C16373" i="1"/>
  <c r="C14081" i="1"/>
  <c r="C9224" i="1"/>
  <c r="C10398" i="1"/>
  <c r="C17630" i="1"/>
  <c r="C7903" i="1"/>
  <c r="C14668" i="1"/>
  <c r="C18526" i="1"/>
  <c r="C14282" i="1"/>
  <c r="C13556" i="1"/>
  <c r="C10931" i="1"/>
  <c r="C11301" i="1"/>
  <c r="C17820" i="1"/>
  <c r="C12931" i="1"/>
  <c r="C18194" i="1"/>
  <c r="C13038" i="1"/>
  <c r="C16835" i="1"/>
  <c r="C16553" i="1"/>
  <c r="C13390" i="1"/>
  <c r="C13078" i="1"/>
  <c r="C10296" i="1"/>
  <c r="C19590" i="1"/>
  <c r="C10223" i="1"/>
  <c r="C6732" i="1"/>
  <c r="C9116" i="1"/>
  <c r="C7188" i="1"/>
  <c r="C7421" i="1"/>
  <c r="C4989" i="1"/>
  <c r="C11185" i="1"/>
  <c r="C7175" i="1"/>
  <c r="C12122" i="1"/>
  <c r="C13464" i="1"/>
  <c r="C14403" i="1"/>
  <c r="C12981" i="1"/>
  <c r="C8163" i="1"/>
  <c r="C10201" i="1"/>
  <c r="C15683" i="1"/>
  <c r="C7584" i="1"/>
  <c r="C18039" i="1"/>
  <c r="C7415" i="1"/>
  <c r="C10129" i="1"/>
  <c r="C15218" i="1"/>
  <c r="C16901" i="1"/>
  <c r="C8659" i="1"/>
  <c r="C14209" i="1"/>
  <c r="C19513" i="1"/>
  <c r="C14504" i="1"/>
  <c r="C18172" i="1"/>
  <c r="C7282" i="1"/>
  <c r="C10263" i="1"/>
  <c r="C6754" i="1"/>
  <c r="C15125" i="1"/>
  <c r="C16434" i="1"/>
  <c r="C11184" i="1"/>
  <c r="C19363" i="1"/>
  <c r="C12898" i="1"/>
  <c r="C13906" i="1"/>
  <c r="C10593" i="1"/>
  <c r="C11731" i="1"/>
  <c r="C10552" i="1"/>
  <c r="C16766" i="1"/>
  <c r="C16315" i="1"/>
  <c r="C13251" i="1"/>
  <c r="C10387" i="1"/>
  <c r="C15342" i="1"/>
  <c r="C17318" i="1"/>
  <c r="C17348" i="1"/>
  <c r="C11436" i="1"/>
  <c r="C17330" i="1"/>
  <c r="C15737" i="1"/>
  <c r="C12668" i="1"/>
  <c r="C14338" i="1"/>
  <c r="C10923" i="1"/>
  <c r="C15401" i="1"/>
  <c r="C12207" i="1"/>
  <c r="C13913" i="1"/>
  <c r="C15204" i="1"/>
  <c r="C13422" i="1"/>
  <c r="C13954" i="1"/>
  <c r="C11486" i="1"/>
  <c r="C10995" i="1"/>
  <c r="C13883" i="1"/>
  <c r="C16006" i="1"/>
  <c r="C9609" i="1"/>
  <c r="C12694" i="1"/>
  <c r="C19006" i="1"/>
  <c r="C9819" i="1"/>
  <c r="C16012" i="1"/>
  <c r="C14712" i="1"/>
  <c r="C12339" i="1"/>
  <c r="C6397" i="1"/>
  <c r="C11585" i="1"/>
  <c r="C12816" i="1"/>
  <c r="C19174" i="1"/>
  <c r="C8065" i="1"/>
  <c r="C7721" i="1"/>
  <c r="C11886" i="1"/>
  <c r="C8852" i="1"/>
  <c r="C15949" i="1"/>
  <c r="C13928" i="1"/>
  <c r="C6615" i="1"/>
  <c r="C19234" i="1"/>
  <c r="C16783" i="1"/>
  <c r="C18256" i="1"/>
  <c r="C8589" i="1"/>
  <c r="C14650" i="1"/>
  <c r="C13538" i="1"/>
  <c r="C10727" i="1"/>
  <c r="C19722" i="1"/>
  <c r="C7995" i="1"/>
  <c r="C12318" i="1"/>
  <c r="C16741" i="1"/>
  <c r="C10728" i="1"/>
  <c r="C16531" i="1"/>
  <c r="C16824" i="1"/>
  <c r="C10458" i="1"/>
  <c r="C18020" i="1"/>
  <c r="C7973" i="1"/>
  <c r="C8465" i="1"/>
  <c r="C19389" i="1"/>
  <c r="C12722" i="1"/>
  <c r="C15539" i="1"/>
  <c r="C14426" i="1"/>
  <c r="C11876" i="1"/>
  <c r="C17656" i="1"/>
  <c r="C19713" i="1"/>
  <c r="C15443" i="1"/>
  <c r="C8772" i="1"/>
  <c r="C16466" i="1"/>
  <c r="C17156" i="1"/>
  <c r="C14449" i="1"/>
  <c r="C11555" i="1"/>
  <c r="C16318" i="1"/>
  <c r="C15068" i="1"/>
  <c r="C16968" i="1"/>
  <c r="C16276" i="1"/>
  <c r="C10522" i="1"/>
  <c r="C15314" i="1"/>
  <c r="C19587" i="1"/>
  <c r="C11044" i="1"/>
  <c r="C11595" i="1"/>
  <c r="C13767" i="1"/>
  <c r="C12058" i="1"/>
  <c r="C8578" i="1"/>
  <c r="C15066" i="1"/>
  <c r="C19279" i="1"/>
  <c r="C18927" i="1"/>
  <c r="C10099" i="1"/>
  <c r="C9307" i="1"/>
  <c r="C15547" i="1"/>
  <c r="C10333" i="1"/>
  <c r="C11288" i="1"/>
  <c r="C7178" i="1"/>
  <c r="C8459" i="1"/>
  <c r="C14160" i="1"/>
  <c r="C10622" i="1"/>
  <c r="C11954" i="1"/>
  <c r="C15113" i="1"/>
  <c r="C5829" i="1"/>
  <c r="C11913" i="1"/>
  <c r="C12901" i="1"/>
  <c r="C8843" i="1"/>
  <c r="C5474" i="1"/>
  <c r="C8846" i="1"/>
  <c r="C8168" i="1"/>
  <c r="C16090" i="1"/>
  <c r="C13569" i="1"/>
  <c r="C14396" i="1"/>
  <c r="C15253" i="1"/>
  <c r="C12949" i="1"/>
  <c r="C18178" i="1"/>
  <c r="C19063" i="1"/>
  <c r="C18409" i="1"/>
  <c r="C17440" i="1"/>
  <c r="C13924" i="1"/>
  <c r="C6292" i="1"/>
  <c r="C14639" i="1"/>
  <c r="C9414" i="1"/>
  <c r="C14613" i="1"/>
  <c r="C14143" i="1"/>
  <c r="C18704" i="1"/>
  <c r="C16592" i="1"/>
  <c r="C12647" i="1"/>
  <c r="C6031" i="1"/>
  <c r="C15758" i="1"/>
  <c r="C14083" i="1"/>
  <c r="C9488" i="1"/>
  <c r="C14870" i="1"/>
  <c r="C16254" i="1"/>
  <c r="C16072" i="1"/>
  <c r="C16609" i="1"/>
  <c r="C10313" i="1"/>
  <c r="C13776" i="1"/>
  <c r="C8075" i="1"/>
  <c r="C19386" i="1"/>
  <c r="C14005" i="1"/>
  <c r="C15560" i="1"/>
  <c r="C19245" i="1"/>
  <c r="C17417" i="1"/>
  <c r="C8518" i="1"/>
  <c r="C17671" i="1"/>
  <c r="C13141" i="1"/>
  <c r="C15017" i="1"/>
  <c r="C17346" i="1"/>
  <c r="C17512" i="1"/>
  <c r="C17413" i="1"/>
  <c r="C10938" i="1"/>
  <c r="C13045" i="1"/>
  <c r="C9933" i="1"/>
  <c r="C7963" i="1"/>
  <c r="C11577" i="1"/>
  <c r="C8055" i="1"/>
  <c r="C8125" i="1"/>
  <c r="C12271" i="1"/>
  <c r="C8467" i="1"/>
  <c r="C5324" i="1"/>
  <c r="C7787" i="1"/>
  <c r="C10062" i="1"/>
  <c r="C8649" i="1"/>
  <c r="C17808" i="1"/>
  <c r="C9144" i="1"/>
  <c r="C7121" i="1"/>
  <c r="C4960" i="1"/>
  <c r="C13577" i="1"/>
  <c r="C15426" i="1"/>
  <c r="C8412" i="1"/>
  <c r="C18764" i="1"/>
  <c r="C16722" i="1"/>
  <c r="C18835" i="1"/>
  <c r="C16409" i="1"/>
  <c r="C17989" i="1"/>
  <c r="C7544" i="1"/>
  <c r="C14508" i="1"/>
  <c r="C19272" i="1"/>
  <c r="C18465" i="1"/>
  <c r="C5912" i="1"/>
  <c r="C12083" i="1"/>
  <c r="C18661" i="1"/>
  <c r="C6889" i="1"/>
  <c r="C11571" i="1"/>
  <c r="C14733" i="1"/>
  <c r="C16135" i="1"/>
  <c r="C15752" i="1"/>
  <c r="C12744" i="1"/>
  <c r="C12740" i="1"/>
  <c r="C18857" i="1"/>
  <c r="C11732" i="1"/>
  <c r="C14839" i="1"/>
  <c r="C18218" i="1"/>
  <c r="C7538" i="1"/>
  <c r="C19700" i="1"/>
  <c r="C16969" i="1"/>
  <c r="C13575" i="1"/>
  <c r="C14800" i="1"/>
  <c r="C13041" i="1"/>
  <c r="C17769" i="1"/>
  <c r="C12660" i="1"/>
  <c r="C18392" i="1"/>
  <c r="C8775" i="1"/>
  <c r="C14120" i="1"/>
  <c r="C15741" i="1"/>
  <c r="C17609" i="1"/>
  <c r="C12935" i="1"/>
  <c r="C19489" i="1"/>
  <c r="C16782" i="1"/>
  <c r="C16569" i="1"/>
  <c r="C17880" i="1"/>
  <c r="C17650" i="1"/>
  <c r="C16886" i="1"/>
  <c r="C13410" i="1"/>
  <c r="C14457" i="1"/>
  <c r="C16167" i="1"/>
  <c r="C13914" i="1"/>
  <c r="C9980" i="1"/>
  <c r="C14247" i="1"/>
  <c r="C14271" i="1"/>
  <c r="C14188" i="1"/>
  <c r="C7382" i="1"/>
  <c r="C12165" i="1"/>
  <c r="C4340" i="1"/>
  <c r="C11893" i="1"/>
  <c r="C9336" i="1"/>
  <c r="C12494" i="1"/>
  <c r="C15524" i="1"/>
  <c r="C7090" i="1"/>
  <c r="C14182" i="1"/>
  <c r="C4829" i="1"/>
  <c r="C9185" i="1"/>
  <c r="C12482" i="1"/>
  <c r="C12964" i="1"/>
  <c r="C18950" i="1"/>
  <c r="C17324" i="1"/>
  <c r="C12481" i="1"/>
  <c r="C9577" i="1"/>
  <c r="C17178" i="1"/>
  <c r="C7632" i="1"/>
  <c r="C19168" i="1"/>
  <c r="C16326" i="1"/>
  <c r="C14174" i="1"/>
  <c r="C8609" i="1"/>
  <c r="C5012" i="1"/>
  <c r="C13691" i="1"/>
  <c r="C12695" i="1"/>
  <c r="C15105" i="1"/>
  <c r="C16449" i="1"/>
  <c r="C14698" i="1"/>
  <c r="C13515" i="1"/>
  <c r="C14141" i="1"/>
  <c r="C9425" i="1"/>
  <c r="C12126" i="1"/>
  <c r="C15070" i="1"/>
  <c r="C14520" i="1"/>
  <c r="C15725" i="1"/>
  <c r="C11512" i="1"/>
  <c r="C19494" i="1"/>
  <c r="C18417" i="1"/>
  <c r="C12236" i="1"/>
  <c r="C16601" i="1"/>
  <c r="C17584" i="1"/>
  <c r="C7801" i="1"/>
  <c r="C16677" i="1"/>
  <c r="C13893" i="1"/>
  <c r="C13052" i="1"/>
  <c r="C10572" i="1"/>
  <c r="C9793" i="1"/>
  <c r="C7313" i="1"/>
  <c r="C7599" i="1"/>
  <c r="C8462" i="1"/>
  <c r="C18138" i="1"/>
  <c r="C14652" i="1"/>
  <c r="C12859" i="1"/>
  <c r="C17054" i="1"/>
  <c r="C15376" i="1"/>
  <c r="C18380" i="1"/>
  <c r="C19453" i="1"/>
  <c r="C13313" i="1"/>
  <c r="C12512" i="1"/>
  <c r="C10216" i="1"/>
  <c r="C10202" i="1"/>
  <c r="C5853" i="1"/>
  <c r="C16092" i="1"/>
  <c r="C5173" i="1"/>
  <c r="C8483" i="1"/>
  <c r="C8882" i="1"/>
  <c r="C12802" i="1"/>
  <c r="C13258" i="1"/>
  <c r="C14101" i="1"/>
  <c r="C7679" i="1"/>
  <c r="C19520" i="1"/>
  <c r="C13461" i="1"/>
  <c r="C15780" i="1"/>
  <c r="C9512" i="1"/>
  <c r="C11424" i="1"/>
  <c r="C10750" i="1"/>
  <c r="C12966" i="1"/>
  <c r="C11570" i="1"/>
  <c r="C12217" i="1"/>
  <c r="C13009" i="1"/>
  <c r="C16564" i="1"/>
  <c r="C13617" i="1"/>
  <c r="C13255" i="1"/>
  <c r="C10680" i="1"/>
  <c r="C10448" i="1"/>
  <c r="C14560" i="1"/>
  <c r="C19702" i="1"/>
  <c r="C16582" i="1"/>
  <c r="C12171" i="1"/>
  <c r="C16071" i="1"/>
  <c r="C19105" i="1"/>
  <c r="C12421" i="1"/>
  <c r="C10546" i="1"/>
  <c r="C14181" i="1"/>
  <c r="C17930" i="1"/>
  <c r="C18464" i="1"/>
  <c r="C16141" i="1"/>
  <c r="C14658" i="1"/>
  <c r="C17948" i="1"/>
  <c r="C9503" i="1"/>
  <c r="C14647" i="1"/>
  <c r="C18915" i="1"/>
  <c r="C7688" i="1"/>
  <c r="C13018" i="1"/>
  <c r="C19200" i="1"/>
  <c r="C18332" i="1"/>
  <c r="C16853" i="1"/>
  <c r="C13930" i="1"/>
  <c r="C12710" i="1"/>
  <c r="C12312" i="1"/>
  <c r="C12618" i="1"/>
  <c r="C16841" i="1"/>
  <c r="C6538" i="1"/>
  <c r="C13193" i="1"/>
  <c r="C14789" i="1"/>
  <c r="C13485" i="1"/>
  <c r="C6685" i="1"/>
  <c r="C9886" i="1"/>
  <c r="C16704" i="1"/>
  <c r="C15048" i="1"/>
  <c r="C11189" i="1"/>
  <c r="C18706" i="1"/>
  <c r="C11210" i="1"/>
  <c r="C11386" i="1"/>
  <c r="C6420" i="1"/>
  <c r="C16757" i="1"/>
  <c r="C6841" i="1"/>
  <c r="C12051" i="1"/>
  <c r="C13596" i="1"/>
  <c r="C15168" i="1"/>
  <c r="C9146" i="1"/>
  <c r="C11499" i="1"/>
  <c r="C8770" i="1"/>
  <c r="C8691" i="1"/>
  <c r="C13101" i="1"/>
  <c r="C14591" i="1"/>
  <c r="C16245" i="1"/>
  <c r="C12143" i="1"/>
  <c r="C8347" i="1"/>
  <c r="C10139" i="1"/>
  <c r="C14016" i="1"/>
  <c r="C8841" i="1"/>
  <c r="C14211" i="1"/>
  <c r="C12607" i="1"/>
  <c r="C11410" i="1"/>
  <c r="C12937" i="1"/>
  <c r="C15777" i="1"/>
  <c r="C13296" i="1"/>
  <c r="C17524" i="1"/>
  <c r="C13764" i="1"/>
  <c r="C10643" i="1"/>
  <c r="C10462" i="1"/>
  <c r="C8369" i="1"/>
  <c r="C13074" i="1"/>
  <c r="C19711" i="1"/>
  <c r="C13545" i="1"/>
  <c r="C17460" i="1"/>
  <c r="C10609" i="1"/>
  <c r="C12411" i="1"/>
  <c r="C9403" i="1"/>
  <c r="C17660" i="1"/>
  <c r="C16063" i="1"/>
  <c r="C18571" i="1"/>
  <c r="C19380" i="1"/>
  <c r="C14814" i="1"/>
  <c r="C19223" i="1"/>
  <c r="C9165" i="1"/>
  <c r="C10258" i="1"/>
  <c r="C15736" i="1"/>
  <c r="C18970" i="1"/>
  <c r="C19577" i="1"/>
  <c r="C17505" i="1"/>
  <c r="C11507" i="1"/>
  <c r="C6959" i="1"/>
  <c r="C16581" i="1"/>
  <c r="C15891" i="1"/>
  <c r="C17618" i="1"/>
  <c r="C14954" i="1"/>
  <c r="C12372" i="1"/>
  <c r="C17874" i="1"/>
  <c r="C9426" i="1"/>
  <c r="C16027" i="1"/>
  <c r="C13653" i="1"/>
  <c r="C16805" i="1"/>
  <c r="C12534" i="1"/>
  <c r="C13159" i="1"/>
  <c r="C14772" i="1"/>
  <c r="C11093" i="1"/>
  <c r="C11866" i="1"/>
  <c r="C8596" i="1"/>
  <c r="C9900" i="1"/>
  <c r="C15344" i="1"/>
  <c r="C10300" i="1"/>
  <c r="C11430" i="1"/>
  <c r="C9009" i="1"/>
  <c r="C12637" i="1"/>
  <c r="C9515" i="1"/>
  <c r="C7190" i="1"/>
  <c r="C18301" i="1"/>
  <c r="C3302" i="1"/>
  <c r="C12630" i="1"/>
  <c r="C19127" i="1"/>
  <c r="C19535" i="1"/>
  <c r="C14683" i="1"/>
  <c r="C11632" i="1"/>
  <c r="C13640" i="1"/>
  <c r="C16724" i="1"/>
  <c r="C10586" i="1"/>
  <c r="C16733" i="1"/>
  <c r="C18643" i="1"/>
  <c r="C18749" i="1"/>
  <c r="C17542" i="1"/>
  <c r="C13655" i="1"/>
  <c r="C5750" i="1"/>
  <c r="C18615" i="1"/>
  <c r="C10998" i="1"/>
  <c r="C11514" i="1"/>
  <c r="C17414" i="1"/>
  <c r="C13656" i="1"/>
  <c r="C18149" i="1"/>
  <c r="C10466" i="1"/>
  <c r="C6695" i="1"/>
  <c r="C8478" i="1"/>
  <c r="C14997" i="1"/>
  <c r="C11142" i="1"/>
  <c r="C15023" i="1"/>
  <c r="C18521" i="1"/>
  <c r="C10674" i="1"/>
  <c r="C11740" i="1"/>
  <c r="C17620" i="1"/>
  <c r="C15846" i="1"/>
  <c r="C18716" i="1"/>
  <c r="C14122" i="1"/>
  <c r="C11836" i="1"/>
  <c r="C10337" i="1"/>
  <c r="C19089" i="1"/>
  <c r="C6975" i="1"/>
  <c r="C11390" i="1"/>
  <c r="C8605" i="1"/>
  <c r="C8575" i="1"/>
  <c r="C12524" i="1"/>
  <c r="C18124" i="1"/>
  <c r="C15001" i="1"/>
  <c r="C14155" i="1"/>
  <c r="C6210" i="1"/>
  <c r="C13686" i="1"/>
  <c r="C12082" i="1"/>
  <c r="C12290" i="1"/>
  <c r="C16160" i="1"/>
  <c r="C13939" i="1"/>
  <c r="C16958" i="1"/>
  <c r="C12842" i="1"/>
  <c r="C17663" i="1"/>
  <c r="C7672" i="1"/>
  <c r="C10237" i="1"/>
  <c r="C11388" i="1"/>
  <c r="C14832" i="1"/>
  <c r="C10985" i="1"/>
  <c r="C5959" i="1"/>
  <c r="C10668" i="1"/>
  <c r="C8375" i="1"/>
  <c r="C9070" i="1"/>
  <c r="C12615" i="1"/>
  <c r="C10327" i="1"/>
  <c r="C16454" i="1"/>
  <c r="C15635" i="1"/>
  <c r="C19342" i="1"/>
  <c r="C12675" i="1"/>
  <c r="C12599" i="1"/>
  <c r="C12593" i="1"/>
  <c r="C19695" i="1"/>
  <c r="C18441" i="1"/>
  <c r="C13425" i="1"/>
  <c r="C9470" i="1"/>
  <c r="C11861" i="1"/>
  <c r="C11940" i="1"/>
  <c r="C13513" i="1"/>
  <c r="C12995" i="1"/>
  <c r="C17447" i="1"/>
  <c r="C19488" i="1"/>
  <c r="C12575" i="1"/>
  <c r="C12732" i="1"/>
  <c r="C12324" i="1"/>
  <c r="C6823" i="1"/>
  <c r="C14816" i="1"/>
  <c r="C13743" i="1"/>
  <c r="C13243" i="1"/>
  <c r="C17792" i="1"/>
  <c r="C13690" i="1"/>
  <c r="C13120" i="1"/>
  <c r="C10180" i="1"/>
  <c r="C16231" i="1"/>
  <c r="C11863" i="1"/>
  <c r="C13903" i="1"/>
  <c r="C18868" i="1"/>
  <c r="C9497" i="1"/>
  <c r="C8831" i="1"/>
  <c r="C9537" i="1"/>
  <c r="C8251" i="1"/>
  <c r="C12266" i="1"/>
  <c r="C9599" i="1"/>
  <c r="C17504" i="1"/>
  <c r="C12609" i="1"/>
  <c r="C19402" i="1"/>
  <c r="C12719" i="1"/>
  <c r="C9432" i="1"/>
  <c r="C11312" i="1"/>
  <c r="C10516" i="1"/>
  <c r="C9975" i="1"/>
  <c r="C13203" i="1"/>
  <c r="C10651" i="1"/>
  <c r="C16660" i="1"/>
  <c r="C18125" i="1"/>
  <c r="C10746" i="1"/>
  <c r="C10037" i="1"/>
  <c r="C9567" i="1"/>
  <c r="C18856" i="1"/>
  <c r="C14853" i="1"/>
  <c r="C10084" i="1"/>
  <c r="C10490" i="1"/>
  <c r="C17286" i="1"/>
  <c r="C13747" i="1"/>
  <c r="C8348" i="1"/>
  <c r="C7936" i="1"/>
  <c r="C15624" i="1"/>
  <c r="C6215" i="1"/>
  <c r="C10116" i="1"/>
  <c r="C17801" i="1"/>
  <c r="C11552" i="1"/>
  <c r="C9744" i="1"/>
  <c r="C11035" i="1"/>
  <c r="C17797" i="1"/>
  <c r="C10635" i="1"/>
  <c r="C16932" i="1"/>
  <c r="C13870" i="1"/>
  <c r="C16023" i="1"/>
  <c r="C19727" i="1"/>
  <c r="C18986" i="1"/>
  <c r="C10058" i="1"/>
  <c r="C16638" i="1"/>
  <c r="C10842" i="1"/>
  <c r="C19633" i="1"/>
  <c r="C11785" i="1"/>
  <c r="C12913" i="1"/>
  <c r="C18634" i="1"/>
  <c r="C10412" i="1"/>
  <c r="C11526" i="1"/>
  <c r="C17090" i="1"/>
  <c r="C19032" i="1"/>
  <c r="C8448" i="1"/>
  <c r="C13330" i="1"/>
  <c r="C13524" i="1"/>
  <c r="C15309" i="1"/>
  <c r="C10212" i="1"/>
  <c r="C9995" i="1"/>
  <c r="C17851" i="1"/>
  <c r="C14981" i="1"/>
  <c r="C10497" i="1"/>
  <c r="C11451" i="1"/>
  <c r="C12594" i="1"/>
  <c r="C14029" i="1"/>
  <c r="C16104" i="1"/>
  <c r="C9611" i="1"/>
  <c r="C18259" i="1"/>
  <c r="C18457" i="1"/>
  <c r="C16606" i="1"/>
  <c r="C11276" i="1"/>
  <c r="C11018" i="1"/>
  <c r="C17478" i="1"/>
  <c r="C11046" i="1"/>
  <c r="C12730" i="1"/>
  <c r="C14938" i="1"/>
  <c r="C19066" i="1"/>
  <c r="C11969" i="1"/>
  <c r="C10793" i="1"/>
  <c r="C8891" i="1"/>
  <c r="C9201" i="1"/>
  <c r="C5149" i="1"/>
  <c r="C11378" i="1"/>
  <c r="C15548" i="1"/>
  <c r="C17196" i="1"/>
  <c r="C14592" i="1"/>
  <c r="C11606" i="1"/>
  <c r="C11369" i="1"/>
  <c r="C9035" i="1"/>
  <c r="C14915" i="1"/>
  <c r="C13881" i="1"/>
  <c r="C9415" i="1"/>
  <c r="C7691" i="1"/>
  <c r="C12132" i="1"/>
  <c r="C17287" i="1"/>
  <c r="C19257" i="1"/>
  <c r="C17853" i="1"/>
  <c r="C12677" i="1"/>
  <c r="C17189" i="1"/>
  <c r="C15687" i="1"/>
  <c r="C18909" i="1"/>
  <c r="C12821" i="1"/>
  <c r="C12144" i="1"/>
  <c r="C17468" i="1"/>
  <c r="C15334" i="1"/>
  <c r="C12651" i="1"/>
  <c r="C19659" i="1"/>
  <c r="C14544" i="1"/>
  <c r="C9707" i="1"/>
  <c r="C14903" i="1"/>
  <c r="C16918" i="1"/>
  <c r="C15392" i="1"/>
  <c r="C13723" i="1"/>
  <c r="C13843" i="1"/>
  <c r="C16337" i="1"/>
  <c r="C6468" i="1"/>
  <c r="C18703" i="1"/>
  <c r="C14341" i="1"/>
  <c r="C12496" i="1"/>
  <c r="C13311" i="1"/>
  <c r="C11780" i="1"/>
  <c r="C7686" i="1"/>
  <c r="C11113" i="1"/>
  <c r="C18616" i="1"/>
  <c r="C11692" i="1"/>
  <c r="C19591" i="1"/>
  <c r="C19438" i="1"/>
  <c r="C15430" i="1"/>
  <c r="C9986" i="1"/>
  <c r="C10871" i="1"/>
  <c r="C8520" i="1"/>
  <c r="C17857" i="1"/>
  <c r="C18359" i="1"/>
  <c r="C15786" i="1"/>
  <c r="C13564" i="1"/>
  <c r="C17396" i="1"/>
  <c r="C9505" i="1"/>
  <c r="C16402" i="1"/>
  <c r="C15417" i="1"/>
  <c r="C12276" i="1"/>
  <c r="C15019" i="1"/>
  <c r="C7467" i="1"/>
  <c r="C14228" i="1"/>
  <c r="C6503" i="1"/>
  <c r="C12900" i="1"/>
  <c r="C5816" i="1"/>
  <c r="C15108" i="1"/>
  <c r="C12288" i="1"/>
  <c r="C15474" i="1"/>
  <c r="C13350" i="1"/>
  <c r="C10184" i="1"/>
  <c r="C11256" i="1"/>
  <c r="C9452" i="1"/>
  <c r="C13239" i="1"/>
  <c r="C17384" i="1"/>
  <c r="C7980" i="1"/>
  <c r="C9841" i="1"/>
  <c r="C16815" i="1"/>
  <c r="C14479" i="1"/>
  <c r="C19185" i="1"/>
  <c r="C11144" i="1"/>
  <c r="C9105" i="1"/>
  <c r="C13188" i="1"/>
  <c r="C6205" i="1"/>
  <c r="C14208" i="1"/>
  <c r="C17060" i="1"/>
  <c r="C15908" i="1"/>
  <c r="C16875" i="1"/>
  <c r="C9356" i="1"/>
  <c r="C8908" i="1"/>
  <c r="C9648" i="1"/>
  <c r="C11628" i="1"/>
  <c r="C16566" i="1"/>
  <c r="C16556" i="1"/>
  <c r="C15761" i="1"/>
  <c r="C14478" i="1"/>
  <c r="C11282" i="1"/>
  <c r="C12597" i="1"/>
  <c r="C10081" i="1"/>
  <c r="C17380" i="1"/>
  <c r="C16074" i="1"/>
  <c r="C15795" i="1"/>
  <c r="C13315" i="1"/>
  <c r="C10675" i="1"/>
  <c r="C7166" i="1"/>
  <c r="C17971" i="1"/>
  <c r="C14978" i="1"/>
  <c r="C13559" i="1"/>
  <c r="C17796" i="1"/>
  <c r="C10382" i="1"/>
  <c r="C11321" i="1"/>
  <c r="C15260" i="1"/>
  <c r="C12163" i="1"/>
  <c r="C11211" i="1"/>
  <c r="C11548" i="1"/>
  <c r="C16107" i="1"/>
  <c r="C14909" i="1"/>
  <c r="C12558" i="1"/>
  <c r="C17611" i="1"/>
  <c r="C9893" i="1"/>
  <c r="C12486" i="1"/>
  <c r="C14942" i="1"/>
  <c r="C16480" i="1"/>
  <c r="C9864" i="1"/>
  <c r="C6357" i="1"/>
  <c r="C12610" i="1"/>
  <c r="C11558" i="1"/>
  <c r="C11422" i="1"/>
  <c r="C14766" i="1"/>
  <c r="C7865" i="1"/>
  <c r="C14379" i="1"/>
  <c r="C19277" i="1"/>
  <c r="C8024" i="1"/>
  <c r="C9548" i="1"/>
  <c r="C8813" i="1"/>
  <c r="C13024" i="1"/>
  <c r="C9902" i="1"/>
  <c r="C13275" i="1"/>
  <c r="C11225" i="1"/>
  <c r="C11540" i="1"/>
  <c r="C10063" i="1"/>
  <c r="C8838" i="1"/>
  <c r="C8517" i="1"/>
  <c r="C12516" i="1"/>
  <c r="C6099" i="1"/>
  <c r="C12649" i="1"/>
  <c r="C18083" i="1"/>
  <c r="C10693" i="1"/>
  <c r="C15894" i="1"/>
  <c r="C8764" i="1"/>
  <c r="C13626" i="1"/>
  <c r="C19482" i="1"/>
  <c r="C14732" i="1"/>
  <c r="C12026" i="1"/>
  <c r="C19302" i="1"/>
  <c r="C7575" i="1"/>
  <c r="C10788" i="1"/>
  <c r="C10210" i="1"/>
  <c r="C17790" i="1"/>
  <c r="C15403" i="1"/>
  <c r="C14343" i="1"/>
  <c r="C10909" i="1"/>
  <c r="C11898" i="1"/>
  <c r="C19340" i="1"/>
  <c r="C12508" i="1"/>
  <c r="C12691" i="1"/>
  <c r="C12954" i="1"/>
  <c r="C10341" i="1"/>
  <c r="C12326" i="1"/>
  <c r="C14584" i="1"/>
  <c r="C11704" i="1"/>
  <c r="C19574" i="1"/>
  <c r="C9127" i="1"/>
  <c r="C9402" i="1"/>
  <c r="C10633" i="1"/>
  <c r="C10709" i="1"/>
  <c r="C10433" i="1"/>
  <c r="C17886" i="1"/>
  <c r="C13689" i="1"/>
  <c r="C18666" i="1"/>
  <c r="C4546" i="1"/>
  <c r="C11389" i="1"/>
  <c r="C10353" i="1"/>
  <c r="C12041" i="1"/>
  <c r="C10820" i="1"/>
  <c r="C9443" i="1"/>
  <c r="C16087" i="1"/>
  <c r="C12673" i="1"/>
  <c r="C11244" i="1"/>
  <c r="C14572" i="1"/>
  <c r="C8965" i="1"/>
  <c r="C9099" i="1"/>
  <c r="C8957" i="1"/>
  <c r="C15585" i="1"/>
  <c r="C18347" i="1"/>
  <c r="C8129" i="1"/>
  <c r="C11642" i="1"/>
  <c r="C12379" i="1"/>
  <c r="C5634" i="1"/>
  <c r="C10441" i="1"/>
  <c r="C12965" i="1"/>
  <c r="C14312" i="1"/>
  <c r="C14999" i="1"/>
  <c r="C13096" i="1"/>
  <c r="C15707" i="1"/>
  <c r="C10012" i="1"/>
  <c r="C9702" i="1"/>
  <c r="C16944" i="1"/>
  <c r="C16375" i="1"/>
  <c r="C18288" i="1"/>
  <c r="C15742" i="1"/>
  <c r="C19697" i="1"/>
  <c r="C13735" i="1"/>
  <c r="C18072" i="1"/>
  <c r="C19478" i="1"/>
  <c r="C12627" i="1"/>
  <c r="C19050" i="1"/>
  <c r="C12454" i="1"/>
  <c r="C13683" i="1"/>
  <c r="C13611" i="1"/>
  <c r="C8627" i="1"/>
  <c r="C16117" i="1"/>
  <c r="C15230" i="1"/>
  <c r="C16967" i="1"/>
  <c r="C12040" i="1"/>
  <c r="C15198" i="1"/>
  <c r="C17055" i="1"/>
  <c r="C12782" i="1"/>
  <c r="C7988" i="1"/>
  <c r="C18067" i="1"/>
  <c r="C9248" i="1"/>
  <c r="C16557" i="1"/>
  <c r="C18155" i="1"/>
  <c r="C18206" i="1"/>
  <c r="C13958" i="1"/>
  <c r="C10655" i="1"/>
  <c r="C16325" i="1"/>
  <c r="C10149" i="1"/>
  <c r="C16618" i="1"/>
  <c r="C19597" i="1"/>
  <c r="C17182" i="1"/>
  <c r="C10802" i="1"/>
  <c r="C11246" i="1"/>
  <c r="C19579" i="1"/>
  <c r="C16991" i="1"/>
  <c r="C10686" i="1"/>
  <c r="C8679" i="1"/>
  <c r="C11857" i="1"/>
  <c r="C10347" i="1"/>
  <c r="C13500" i="1"/>
  <c r="C12887" i="1"/>
  <c r="C10189" i="1"/>
  <c r="C8507" i="1"/>
  <c r="C11043" i="1"/>
  <c r="C7409" i="1"/>
  <c r="C12268" i="1"/>
  <c r="C10752" i="1"/>
  <c r="C16744" i="1"/>
  <c r="C13590" i="1"/>
  <c r="C10305" i="1"/>
  <c r="C9292" i="1"/>
  <c r="C7220" i="1"/>
  <c r="C9857" i="1"/>
  <c r="C11143" i="1"/>
  <c r="C15633" i="1"/>
  <c r="C18783" i="1"/>
  <c r="C8987" i="1"/>
  <c r="C12367" i="1"/>
  <c r="C10455" i="1"/>
  <c r="C12568" i="1"/>
  <c r="C12141" i="1"/>
  <c r="C6764" i="1"/>
  <c r="C11483" i="1"/>
  <c r="C11679" i="1"/>
  <c r="C5766" i="1"/>
  <c r="C10520" i="1"/>
  <c r="C19511" i="1"/>
  <c r="C11475" i="1"/>
  <c r="C7775" i="1"/>
  <c r="C10762" i="1"/>
  <c r="C7441" i="1"/>
  <c r="C13525" i="1"/>
  <c r="C7910" i="1"/>
  <c r="C6456" i="1"/>
  <c r="C8407" i="1"/>
  <c r="C16482" i="1"/>
  <c r="C12275" i="1"/>
  <c r="C17402" i="1"/>
  <c r="C12294" i="1"/>
  <c r="C11200" i="1"/>
  <c r="C19635" i="1"/>
  <c r="C13020" i="1"/>
  <c r="C11890" i="1"/>
  <c r="C6581" i="1"/>
  <c r="C8660" i="1"/>
  <c r="C15916" i="1"/>
  <c r="C18795" i="1"/>
  <c r="C11607" i="1"/>
  <c r="C14453" i="1"/>
  <c r="C7373" i="1"/>
  <c r="C12934" i="1"/>
  <c r="C17129" i="1"/>
  <c r="C8983" i="1"/>
  <c r="C17901" i="1"/>
  <c r="C11884" i="1"/>
  <c r="C12029" i="1"/>
  <c r="C17902" i="1"/>
  <c r="C12680" i="1"/>
  <c r="C17424" i="1"/>
  <c r="C11242" i="1"/>
  <c r="C18628" i="1"/>
  <c r="C19381" i="1"/>
  <c r="C19708" i="1"/>
  <c r="C17779" i="1"/>
  <c r="C14470" i="1"/>
  <c r="C16578" i="1"/>
  <c r="C14992" i="1"/>
  <c r="C11966" i="1"/>
  <c r="C14474" i="1"/>
  <c r="C8742" i="1"/>
  <c r="C8595" i="1"/>
  <c r="C12101" i="1"/>
  <c r="C9469" i="1"/>
  <c r="C10795" i="1"/>
  <c r="C10580" i="1"/>
  <c r="C9272" i="1"/>
  <c r="C9868" i="1"/>
  <c r="C11431" i="1"/>
  <c r="C10369" i="1"/>
  <c r="C12074" i="1"/>
  <c r="C12820" i="1"/>
  <c r="C8460" i="1"/>
  <c r="C15418" i="1"/>
  <c r="C10388" i="1"/>
  <c r="C6949" i="1"/>
  <c r="C16893" i="1"/>
  <c r="C15263" i="1"/>
  <c r="C18629" i="1"/>
  <c r="C17718" i="1"/>
  <c r="C6677" i="1"/>
  <c r="C19189" i="1"/>
  <c r="C13978" i="1"/>
  <c r="C17469" i="1"/>
  <c r="C14439" i="1"/>
  <c r="C18098" i="1"/>
  <c r="C17638" i="1"/>
  <c r="C11960" i="1"/>
  <c r="C7201" i="1"/>
  <c r="C10878" i="1"/>
  <c r="C7925" i="1"/>
  <c r="C14245" i="1"/>
  <c r="C19553" i="1"/>
  <c r="C18644" i="1"/>
  <c r="C16212" i="1"/>
  <c r="C18607" i="1"/>
  <c r="C12342" i="1"/>
  <c r="C12299" i="1"/>
  <c r="C10774" i="1"/>
  <c r="C12930" i="1"/>
  <c r="C14190" i="1"/>
  <c r="C12477" i="1"/>
  <c r="C14088" i="1"/>
  <c r="C16877" i="1"/>
  <c r="C13407" i="1"/>
  <c r="C14977" i="1"/>
  <c r="C10098" i="1"/>
  <c r="C14763" i="1"/>
  <c r="C16965" i="1"/>
  <c r="C13848" i="1"/>
  <c r="C14606" i="1"/>
  <c r="C17072" i="1"/>
  <c r="C15024" i="1"/>
  <c r="C12833" i="1"/>
  <c r="C7241" i="1"/>
  <c r="C18010" i="1"/>
  <c r="C13624" i="1"/>
  <c r="C9000" i="1"/>
  <c r="C10233" i="1"/>
  <c r="C12465" i="1"/>
  <c r="C18659" i="1"/>
  <c r="C10270" i="1"/>
  <c r="C8582" i="1"/>
  <c r="C15954" i="1"/>
  <c r="C12919" i="1"/>
  <c r="C9088" i="1"/>
  <c r="C9851" i="1"/>
  <c r="C8768" i="1"/>
  <c r="C7354" i="1"/>
  <c r="C11299" i="1"/>
  <c r="C16377" i="1"/>
  <c r="C16088" i="1"/>
  <c r="C18129" i="1"/>
  <c r="C10093" i="1"/>
  <c r="C9406" i="1"/>
  <c r="C5914" i="1"/>
  <c r="C12242" i="1"/>
  <c r="C16972" i="1"/>
  <c r="C9536" i="1"/>
  <c r="C10597" i="1"/>
  <c r="C15845" i="1"/>
  <c r="C2" i="1"/>
  <c r="C16602" i="1"/>
  <c r="C9978" i="1"/>
  <c r="C8283" i="1"/>
  <c r="C17500" i="1"/>
  <c r="C13668" i="1"/>
  <c r="C16634" i="1"/>
  <c r="C13325" i="1"/>
  <c r="C14045" i="1"/>
  <c r="C14889" i="1"/>
  <c r="C13154" i="1"/>
  <c r="C14509" i="1"/>
  <c r="C17085" i="1"/>
  <c r="C18212" i="1"/>
  <c r="C15881" i="1"/>
  <c r="C15229" i="1"/>
  <c r="C18134" i="1"/>
  <c r="C10641" i="1"/>
  <c r="C15932" i="1"/>
  <c r="C18210" i="1"/>
  <c r="C14705" i="1"/>
  <c r="C11346" i="1"/>
  <c r="C12503" i="1"/>
  <c r="C17840" i="1"/>
  <c r="C14640" i="1"/>
  <c r="C11340" i="1"/>
  <c r="C17913" i="1"/>
  <c r="C19112" i="1"/>
  <c r="C14471" i="1"/>
  <c r="C18663" i="1"/>
  <c r="C13808" i="1"/>
  <c r="C15569" i="1"/>
  <c r="C14601" i="1"/>
  <c r="C12250" i="1"/>
  <c r="C13734" i="1"/>
  <c r="C18593" i="1"/>
  <c r="C16864" i="1"/>
  <c r="C14226" i="1"/>
  <c r="C15059" i="1"/>
  <c r="C17254" i="1"/>
  <c r="C15722" i="1"/>
  <c r="C15643" i="1"/>
  <c r="C12528" i="1"/>
  <c r="C11653" i="1"/>
  <c r="C8989" i="1"/>
  <c r="C11644" i="1"/>
  <c r="C14989" i="1"/>
  <c r="C5947" i="1"/>
  <c r="C9022" i="1"/>
  <c r="C5469" i="1"/>
  <c r="C6610" i="1"/>
  <c r="C18681" i="1"/>
  <c r="C12752" i="1"/>
  <c r="C15586" i="1"/>
  <c r="C9495" i="1"/>
  <c r="C11161" i="1"/>
  <c r="C8700" i="1"/>
  <c r="C7718" i="1"/>
  <c r="C4832" i="1"/>
  <c r="C16007" i="1"/>
  <c r="C8102" i="1"/>
  <c r="C14365" i="1"/>
  <c r="C17084" i="1"/>
  <c r="C19024" i="1"/>
  <c r="C10616" i="1"/>
  <c r="C12427" i="1"/>
  <c r="C18525" i="1"/>
  <c r="C19611" i="1"/>
  <c r="C15409" i="1"/>
  <c r="C9811" i="1"/>
  <c r="C14765" i="1"/>
  <c r="C16292" i="1"/>
  <c r="C14511" i="1"/>
  <c r="C15887" i="1"/>
  <c r="C19622" i="1"/>
  <c r="C18941" i="1"/>
  <c r="C9781" i="1"/>
  <c r="C14071" i="1"/>
  <c r="C16227" i="1"/>
  <c r="C18934" i="1"/>
  <c r="C15849" i="1"/>
  <c r="C11047" i="1"/>
  <c r="C14106" i="1"/>
  <c r="C18549" i="1"/>
  <c r="C7226" i="1"/>
  <c r="C19371" i="1"/>
  <c r="C15153" i="1"/>
  <c r="C8062" i="1"/>
  <c r="C8991" i="1"/>
  <c r="C8371" i="1"/>
  <c r="C12760" i="1"/>
  <c r="C11765" i="1"/>
  <c r="C12877" i="1"/>
  <c r="C17216" i="1"/>
  <c r="C12681" i="1"/>
  <c r="C11094" i="1"/>
  <c r="C18645" i="1"/>
  <c r="C9037" i="1"/>
  <c r="C18957" i="1"/>
  <c r="C8108" i="1"/>
  <c r="C17583" i="1"/>
  <c r="C16807" i="1"/>
  <c r="C16898" i="1"/>
  <c r="C12237" i="1"/>
  <c r="C14468" i="1"/>
  <c r="C10621" i="1"/>
  <c r="C12473" i="1"/>
  <c r="C12310" i="1"/>
  <c r="C15555" i="1"/>
  <c r="C10228" i="1"/>
  <c r="C9239" i="1"/>
  <c r="C13794" i="1"/>
  <c r="C8888" i="1"/>
  <c r="C9888" i="1"/>
  <c r="C12136" i="1"/>
  <c r="C13175" i="1"/>
  <c r="C15627" i="1"/>
  <c r="C16997" i="1"/>
  <c r="C4097" i="1"/>
  <c r="C12735" i="1"/>
  <c r="C7737" i="1"/>
  <c r="C13969" i="1"/>
  <c r="C14054" i="1"/>
  <c r="C8187" i="1"/>
  <c r="C3732" i="1"/>
  <c r="C17303" i="1"/>
  <c r="C17099" i="1"/>
  <c r="C9363" i="1"/>
  <c r="C9305" i="1"/>
  <c r="C11838" i="1"/>
  <c r="C16842" i="1"/>
  <c r="C14810" i="1"/>
  <c r="C16445" i="1"/>
  <c r="C14988" i="1"/>
  <c r="C15422" i="1"/>
  <c r="C10094" i="1"/>
  <c r="C12999" i="1"/>
  <c r="C7648" i="1"/>
  <c r="C16753" i="1"/>
  <c r="C18286" i="1"/>
  <c r="C18028" i="1"/>
  <c r="C11541" i="1"/>
  <c r="C19069" i="1"/>
  <c r="C10711" i="1"/>
  <c r="C10467" i="1"/>
  <c r="C16644" i="1"/>
  <c r="C11743" i="1"/>
  <c r="C15420" i="1"/>
  <c r="C15808" i="1"/>
  <c r="C18328" i="1"/>
  <c r="C13733" i="1"/>
  <c r="C11412" i="1"/>
  <c r="C15163" i="1"/>
  <c r="C15221" i="1"/>
  <c r="C15107" i="1"/>
  <c r="C15119" i="1"/>
  <c r="C19512" i="1"/>
  <c r="C17847" i="1"/>
  <c r="C17100" i="1"/>
  <c r="C8281" i="1"/>
  <c r="C17231" i="1"/>
  <c r="C6223" i="1"/>
  <c r="C17889" i="1"/>
  <c r="C15043" i="1"/>
  <c r="C16139" i="1"/>
  <c r="C14116" i="1"/>
  <c r="C9139" i="1"/>
  <c r="C7830" i="1"/>
  <c r="C16669" i="1"/>
  <c r="C19094" i="1"/>
  <c r="C11504" i="1"/>
  <c r="C16810" i="1"/>
  <c r="C10025" i="1"/>
  <c r="C9908" i="1"/>
  <c r="C7474" i="1"/>
  <c r="C11385" i="1"/>
  <c r="C6994" i="1"/>
  <c r="C15500" i="1"/>
  <c r="C13989" i="1"/>
  <c r="C8216" i="1"/>
  <c r="C12440" i="1"/>
  <c r="C8093" i="1"/>
  <c r="C5326" i="1"/>
  <c r="C11532" i="1"/>
  <c r="C11313" i="1"/>
  <c r="C12390" i="1"/>
  <c r="C11911" i="1"/>
  <c r="C17228" i="1"/>
  <c r="C18611" i="1"/>
  <c r="C19689" i="1"/>
  <c r="C9915" i="1"/>
  <c r="C13815" i="1"/>
  <c r="C10254" i="1"/>
  <c r="C16532" i="1"/>
  <c r="C14443" i="1"/>
  <c r="C14068" i="1"/>
  <c r="C12990" i="1"/>
  <c r="C11770" i="1"/>
  <c r="C10004" i="1"/>
  <c r="C14276" i="1"/>
  <c r="C9632" i="1"/>
  <c r="C15834" i="1"/>
  <c r="C14847" i="1"/>
  <c r="C14620" i="1"/>
  <c r="C11994" i="1"/>
  <c r="C7961" i="1"/>
  <c r="C8270" i="1"/>
  <c r="C9693" i="1"/>
  <c r="C16682" i="1"/>
  <c r="C10431" i="1"/>
  <c r="C15733" i="1"/>
  <c r="C18391" i="1"/>
  <c r="C13482" i="1"/>
  <c r="C7971" i="1"/>
  <c r="C14170" i="1"/>
  <c r="C8572" i="1"/>
  <c r="C12001" i="1"/>
  <c r="C14678" i="1"/>
  <c r="C12565" i="1"/>
  <c r="C19666" i="1"/>
  <c r="C12265" i="1"/>
  <c r="C16436" i="1"/>
  <c r="C8573" i="1"/>
  <c r="C13823" i="1"/>
  <c r="C8196" i="1"/>
  <c r="C16065" i="1"/>
  <c r="C15957" i="1"/>
  <c r="C11056" i="1"/>
  <c r="C8120" i="1"/>
  <c r="C9521" i="1"/>
  <c r="C11584" i="1"/>
  <c r="C10308" i="1"/>
  <c r="C14044" i="1"/>
  <c r="C15434" i="1"/>
  <c r="C13080" i="1"/>
  <c r="C16916" i="1"/>
  <c r="C11749" i="1"/>
  <c r="C8491" i="1"/>
  <c r="C9208" i="1"/>
  <c r="C13370" i="1"/>
  <c r="C3313" i="1"/>
  <c r="C13416" i="1"/>
  <c r="C16260" i="1"/>
  <c r="C11979" i="1"/>
  <c r="C13075" i="1"/>
  <c r="C11951" i="1"/>
  <c r="C10138" i="1"/>
  <c r="C15781" i="1"/>
  <c r="C10790" i="1"/>
  <c r="C12537" i="1"/>
  <c r="C7624" i="1"/>
  <c r="C12042" i="1"/>
  <c r="C14076" i="1"/>
  <c r="C14533" i="1"/>
  <c r="C8016" i="1"/>
  <c r="C14268" i="1"/>
  <c r="C17518" i="1"/>
  <c r="C12674" i="1"/>
  <c r="C15902" i="1"/>
  <c r="C12790" i="1"/>
  <c r="C18824" i="1"/>
  <c r="C18686" i="1"/>
  <c r="C18812" i="1"/>
  <c r="C19592" i="1"/>
  <c r="C18266" i="1"/>
  <c r="C13547" i="1"/>
  <c r="C17633" i="1"/>
  <c r="C12468" i="1"/>
  <c r="C18029" i="1"/>
  <c r="C17590" i="1"/>
  <c r="C19507" i="1"/>
  <c r="C14063" i="1"/>
  <c r="C17098" i="1"/>
  <c r="C12571" i="1"/>
  <c r="C16405" i="1"/>
  <c r="C10342" i="1"/>
  <c r="C9981" i="1"/>
  <c r="C17648" i="1"/>
  <c r="C7113" i="1"/>
  <c r="C17407" i="1"/>
  <c r="C15440" i="1"/>
  <c r="C18381" i="1"/>
  <c r="C10518" i="1"/>
  <c r="C18820" i="1"/>
  <c r="C13492" i="1"/>
  <c r="C11942" i="1"/>
  <c r="C16665" i="1"/>
  <c r="C13851" i="1"/>
  <c r="C18683" i="1"/>
  <c r="C12169" i="1"/>
  <c r="C10521" i="1"/>
  <c r="C18894" i="1"/>
  <c r="C16248" i="1"/>
  <c r="C14731" i="1"/>
  <c r="C11834" i="1"/>
  <c r="C15274" i="1"/>
  <c r="C18517" i="1"/>
  <c r="C7885" i="1"/>
  <c r="C6729" i="1"/>
  <c r="C10460" i="1"/>
  <c r="C13317" i="1"/>
  <c r="C7606" i="1"/>
  <c r="C4116" i="1"/>
  <c r="C10826" i="1"/>
  <c r="C11102" i="1"/>
  <c r="C14941" i="1"/>
  <c r="C9670" i="1"/>
  <c r="C10939" i="1"/>
  <c r="C11118" i="1"/>
  <c r="C12708" i="1"/>
  <c r="C8879" i="1"/>
  <c r="C12552" i="1"/>
  <c r="C9372" i="1"/>
  <c r="C10019" i="1"/>
  <c r="C19315" i="1"/>
  <c r="C8634" i="1"/>
  <c r="C16221" i="1"/>
  <c r="C17069" i="1"/>
  <c r="C19269" i="1"/>
  <c r="C17534" i="1"/>
  <c r="C9429" i="1"/>
  <c r="C10547" i="1"/>
  <c r="C9140" i="1"/>
  <c r="C17825" i="1"/>
  <c r="C14971" i="1"/>
  <c r="C16848" i="1"/>
  <c r="C18440" i="1"/>
  <c r="C18926" i="1"/>
  <c r="C14708" i="1"/>
  <c r="C15026" i="1"/>
  <c r="C14445" i="1"/>
  <c r="C18657" i="1"/>
  <c r="C15419" i="1"/>
  <c r="C16469" i="1"/>
  <c r="C18463" i="1"/>
  <c r="C9050" i="1"/>
  <c r="C17046" i="1"/>
  <c r="C16136" i="1"/>
  <c r="C14688" i="1"/>
  <c r="C12650" i="1"/>
  <c r="C6165" i="1"/>
  <c r="C14052" i="1"/>
  <c r="C13245" i="1"/>
  <c r="C14262" i="1"/>
  <c r="C10335" i="1"/>
  <c r="C12689" i="1"/>
  <c r="C17566" i="1"/>
  <c r="C19332" i="1"/>
  <c r="C10866" i="1"/>
  <c r="C10243" i="1"/>
  <c r="C11442" i="1"/>
  <c r="C15549" i="1"/>
  <c r="C13845" i="1"/>
  <c r="C6815" i="1"/>
  <c r="C12888" i="1"/>
  <c r="C14627" i="1"/>
  <c r="C12304" i="1"/>
  <c r="C7987" i="1"/>
  <c r="C17378" i="1"/>
  <c r="C11104" i="1"/>
  <c r="C13719" i="1"/>
  <c r="C18721" i="1"/>
  <c r="C10492" i="1"/>
  <c r="C8976" i="1"/>
  <c r="C4461" i="1"/>
  <c r="C8532" i="1"/>
  <c r="C7939" i="1"/>
  <c r="C8586" i="1"/>
  <c r="C8899" i="1"/>
  <c r="C13404" i="1"/>
  <c r="C8377" i="1"/>
  <c r="C6090" i="1"/>
  <c r="C8242" i="1"/>
  <c r="C19146" i="1"/>
  <c r="C11400" i="1"/>
  <c r="C12281" i="1"/>
  <c r="C6856" i="1"/>
  <c r="C17804" i="1"/>
  <c r="C7930" i="1"/>
  <c r="C18788" i="1"/>
  <c r="C14875" i="1"/>
  <c r="C19019" i="1"/>
  <c r="C11458" i="1"/>
  <c r="C10268" i="1"/>
  <c r="C11157" i="1"/>
  <c r="C5015" i="1"/>
  <c r="C5709" i="1"/>
  <c r="C18838" i="1"/>
  <c r="C13685" i="1"/>
  <c r="C11391" i="1"/>
  <c r="C13862" i="1"/>
  <c r="C8782" i="1"/>
  <c r="C9255" i="1"/>
  <c r="C6590" i="1"/>
  <c r="C7162" i="1"/>
  <c r="C12068" i="1"/>
  <c r="C15431" i="1"/>
  <c r="C15604" i="1"/>
  <c r="C12336" i="1"/>
  <c r="C10370" i="1"/>
  <c r="C13967" i="1"/>
  <c r="C16987" i="1"/>
  <c r="C9296" i="1"/>
  <c r="C19107" i="1"/>
  <c r="C17475" i="1"/>
  <c r="C15937" i="1"/>
  <c r="C19348" i="1"/>
  <c r="C17445" i="1"/>
  <c r="C15378" i="1"/>
  <c r="C12495" i="1"/>
  <c r="C8524" i="1"/>
  <c r="C8195" i="1"/>
  <c r="C5954" i="1"/>
  <c r="C14438" i="1"/>
  <c r="C15174" i="1"/>
  <c r="C14180" i="1"/>
  <c r="C11831" i="1"/>
  <c r="C18234" i="1"/>
  <c r="C17953" i="1"/>
  <c r="C17018" i="1"/>
  <c r="C8917" i="1"/>
  <c r="C8127" i="1"/>
  <c r="C14246" i="1"/>
  <c r="C13379" i="1"/>
  <c r="C19439" i="1"/>
  <c r="C5774" i="1"/>
  <c r="C13295" i="1"/>
  <c r="C10172" i="1"/>
  <c r="C12095" i="1"/>
  <c r="C15890" i="1"/>
  <c r="C9150" i="1"/>
  <c r="C4674" i="1"/>
  <c r="C7306" i="1"/>
  <c r="C12000" i="1"/>
  <c r="C10884" i="1"/>
  <c r="C6681" i="1"/>
  <c r="C13012" i="1"/>
  <c r="C14224" i="1"/>
  <c r="C16792" i="1"/>
  <c r="C9985" i="1"/>
  <c r="C11134" i="1"/>
  <c r="C10620" i="1"/>
  <c r="C15710" i="1"/>
  <c r="C10809" i="1"/>
  <c r="C10560" i="1"/>
  <c r="C7068" i="1"/>
  <c r="C17117" i="1"/>
  <c r="C10403" i="1"/>
  <c r="C12134" i="1"/>
  <c r="C18701" i="1"/>
  <c r="C12197" i="1"/>
  <c r="C18539" i="1"/>
  <c r="C14386" i="1"/>
  <c r="C18022" i="1"/>
  <c r="C17247" i="1"/>
  <c r="C18135" i="1"/>
  <c r="C17527" i="1"/>
  <c r="C12566" i="1"/>
  <c r="C11022" i="1"/>
  <c r="C11108" i="1"/>
  <c r="C19111" i="1"/>
  <c r="C17938" i="1"/>
  <c r="C17995" i="1"/>
  <c r="C15630" i="1"/>
  <c r="C16022" i="1"/>
  <c r="C12659" i="1"/>
  <c r="C6152" i="1"/>
  <c r="C9149" i="1"/>
  <c r="C16293" i="1"/>
  <c r="C14751" i="1"/>
  <c r="C15641" i="1"/>
  <c r="C10773" i="1"/>
  <c r="C8792" i="1"/>
  <c r="C7895" i="1"/>
  <c r="C17591" i="1"/>
  <c r="C12946" i="1"/>
  <c r="C12430" i="1"/>
  <c r="C12622" i="1"/>
  <c r="C13750" i="1"/>
  <c r="C15391" i="1"/>
  <c r="C9509" i="1"/>
  <c r="C11901" i="1"/>
  <c r="C13306" i="1"/>
  <c r="C8314" i="1"/>
  <c r="C19047" i="1"/>
  <c r="C19709" i="1"/>
  <c r="C18958" i="1"/>
  <c r="C11300" i="1"/>
  <c r="C14492" i="1"/>
  <c r="C17005" i="1"/>
  <c r="C8741" i="1"/>
  <c r="C13632" i="1"/>
  <c r="C10070" i="1"/>
  <c r="C11131" i="1"/>
  <c r="C13148" i="1"/>
  <c r="C6636" i="1"/>
  <c r="C14388" i="1"/>
  <c r="C11251" i="1"/>
  <c r="C9264" i="1"/>
  <c r="C12587" i="1"/>
  <c r="C8637" i="1"/>
  <c r="C10771" i="1"/>
  <c r="C11233" i="1"/>
  <c r="C15346" i="1"/>
  <c r="C8071" i="1"/>
  <c r="C11456" i="1"/>
  <c r="C13032" i="1"/>
  <c r="C5763" i="1"/>
  <c r="C8845" i="1"/>
  <c r="C10806" i="1"/>
  <c r="C14817" i="1"/>
  <c r="C11352" i="1"/>
  <c r="C11213" i="1"/>
  <c r="C16984" i="1"/>
  <c r="C19034" i="1"/>
  <c r="C10987" i="1"/>
  <c r="C11271" i="1"/>
  <c r="C19603" i="1"/>
  <c r="C18365" i="1"/>
  <c r="C15481" i="1"/>
  <c r="C16816" i="1"/>
  <c r="C10929" i="1"/>
  <c r="C10896" i="1"/>
  <c r="C13297" i="1"/>
  <c r="C9899" i="1"/>
  <c r="C17556" i="1"/>
  <c r="C19263" i="1"/>
  <c r="C17758" i="1"/>
  <c r="C6596" i="1"/>
  <c r="C11647" i="1"/>
  <c r="C17855" i="1"/>
  <c r="C12879" i="1"/>
  <c r="C12429" i="1"/>
  <c r="C14823" i="1"/>
  <c r="C16949" i="1"/>
  <c r="C19555" i="1"/>
  <c r="C4785" i="1"/>
  <c r="C15618" i="1"/>
  <c r="C17195" i="1"/>
  <c r="C15424" i="1"/>
  <c r="C15542" i="1"/>
  <c r="C11715" i="1"/>
  <c r="C19466" i="1"/>
  <c r="C12216" i="1"/>
  <c r="C18739" i="1"/>
  <c r="C8812" i="1"/>
  <c r="C14031" i="1"/>
  <c r="C10193" i="1"/>
  <c r="C15193" i="1"/>
  <c r="C11669" i="1"/>
  <c r="C13438" i="1"/>
  <c r="C16954" i="1"/>
  <c r="C16428" i="1"/>
  <c r="C10120" i="1"/>
  <c r="C8331" i="1"/>
  <c r="C15620" i="1"/>
  <c r="C7458" i="1"/>
  <c r="C7806" i="1"/>
  <c r="C9121" i="1"/>
  <c r="C5893" i="1"/>
  <c r="C10329" i="1"/>
  <c r="C15868" i="1"/>
  <c r="C15534" i="1"/>
  <c r="C16266" i="1"/>
  <c r="C15350" i="1"/>
  <c r="C10827" i="1"/>
  <c r="C9345" i="1"/>
  <c r="C13152" i="1"/>
  <c r="C13759" i="1"/>
  <c r="C13263" i="1"/>
  <c r="C11484" i="1"/>
  <c r="C10562" i="1"/>
  <c r="C11695" i="1"/>
  <c r="C19460" i="1"/>
  <c r="C13336" i="1"/>
  <c r="C18318" i="1"/>
  <c r="C11030" i="1"/>
  <c r="C18109" i="1"/>
  <c r="C9231" i="1"/>
  <c r="C15811" i="1"/>
  <c r="C18231" i="1"/>
  <c r="C17674" i="1"/>
  <c r="C16491" i="1"/>
  <c r="C14381" i="1"/>
  <c r="C11408" i="1"/>
  <c r="C13367" i="1"/>
  <c r="C13763" i="1"/>
  <c r="C17969" i="1"/>
  <c r="C18154" i="1"/>
  <c r="C9976" i="1"/>
  <c r="C17011" i="1"/>
  <c r="C18997" i="1"/>
  <c r="C14663" i="1"/>
  <c r="C15565" i="1"/>
  <c r="C13652" i="1"/>
  <c r="C13098" i="1"/>
  <c r="C16536" i="1"/>
  <c r="C17768" i="1"/>
  <c r="C14786" i="1"/>
  <c r="C14682" i="1"/>
  <c r="C7253" i="1"/>
  <c r="C13059" i="1"/>
  <c r="C10215" i="1"/>
  <c r="C18232" i="1"/>
  <c r="C17075" i="1"/>
  <c r="C17580" i="1"/>
  <c r="C13406" i="1"/>
  <c r="C15590" i="1"/>
  <c r="C13219" i="1"/>
  <c r="C15463" i="1"/>
  <c r="C14524" i="1"/>
  <c r="C17126" i="1"/>
  <c r="C15708" i="1"/>
  <c r="C15233" i="1"/>
  <c r="C17382" i="1"/>
  <c r="C13051" i="1"/>
  <c r="C8224" i="1"/>
  <c r="C15099" i="1"/>
  <c r="C16296" i="1"/>
  <c r="C18467" i="1"/>
  <c r="C10720" i="1"/>
  <c r="C9460" i="1"/>
  <c r="C6736" i="1"/>
  <c r="C8938" i="1"/>
  <c r="C7814" i="1"/>
  <c r="C11757" i="1"/>
  <c r="C11294" i="1"/>
  <c r="C15384" i="1"/>
  <c r="C17337" i="1"/>
  <c r="C10246" i="1"/>
  <c r="C9063" i="1"/>
  <c r="C8007" i="1"/>
  <c r="C10602" i="1"/>
  <c r="C12787" i="1"/>
  <c r="C7950" i="1"/>
  <c r="C15448" i="1"/>
  <c r="C18126" i="1"/>
  <c r="C10272" i="1"/>
  <c r="C13888" i="1"/>
  <c r="C12212" i="1"/>
  <c r="C8034" i="1"/>
  <c r="C13355" i="1"/>
  <c r="C17326" i="1"/>
  <c r="C15537" i="1"/>
  <c r="C9983" i="1"/>
  <c r="C12983" i="1"/>
  <c r="C7904" i="1"/>
  <c r="C10595" i="1"/>
  <c r="C12386" i="1"/>
  <c r="C12824" i="1"/>
  <c r="C15936" i="1"/>
  <c r="C13543" i="1"/>
  <c r="C13680" i="1"/>
  <c r="C11909" i="1"/>
  <c r="C14073" i="1"/>
  <c r="C11794" i="1"/>
  <c r="C9757" i="1"/>
  <c r="C19720" i="1"/>
  <c r="C15598" i="1"/>
  <c r="C13976" i="1"/>
  <c r="C18448" i="1"/>
  <c r="C11706" i="1"/>
  <c r="C11997" i="1"/>
  <c r="C14465" i="1"/>
  <c r="C9508" i="1"/>
  <c r="C17107" i="1"/>
  <c r="C15697" i="1"/>
  <c r="C9044" i="1"/>
  <c r="C12262" i="1"/>
  <c r="C12567" i="1"/>
  <c r="C16735" i="1"/>
  <c r="C7641" i="1"/>
  <c r="C15853" i="1"/>
  <c r="C15377" i="1"/>
  <c r="C18988" i="1"/>
  <c r="C11921" i="1"/>
  <c r="C15433" i="1"/>
  <c r="C11709" i="1"/>
  <c r="C11797" i="1"/>
  <c r="C12178" i="1"/>
  <c r="C16675" i="1"/>
  <c r="C12837" i="1"/>
  <c r="C15172" i="1"/>
  <c r="C10952" i="1"/>
  <c r="C8384" i="1"/>
  <c r="C10890" i="1"/>
  <c r="C12228" i="1"/>
  <c r="C5841" i="1"/>
  <c r="C16169" i="1"/>
  <c r="C13366" i="1"/>
  <c r="C9873" i="1"/>
  <c r="C11776" i="1"/>
  <c r="C6907" i="1"/>
  <c r="C10009" i="1"/>
  <c r="C18774" i="1"/>
  <c r="C9433" i="1"/>
  <c r="C13381" i="1"/>
  <c r="C14554" i="1"/>
  <c r="C16441" i="1"/>
  <c r="C9281" i="1"/>
  <c r="C12260" i="1"/>
  <c r="C13840" i="1"/>
  <c r="C7010" i="1"/>
  <c r="C10625" i="1"/>
  <c r="C15435" i="1"/>
  <c r="C17412" i="1"/>
  <c r="C17532" i="1"/>
  <c r="C8616" i="1"/>
  <c r="C11608" i="1"/>
  <c r="C14754" i="1"/>
  <c r="C9678" i="1"/>
  <c r="C16262" i="1"/>
  <c r="C16929" i="1"/>
  <c r="C16365" i="1"/>
  <c r="C15338" i="1"/>
  <c r="C15241" i="1"/>
  <c r="C15988" i="1"/>
  <c r="C18825" i="1"/>
  <c r="C14361" i="1"/>
  <c r="C12149" i="1"/>
  <c r="C16846" i="1"/>
  <c r="C14429" i="1"/>
  <c r="C17523" i="1"/>
  <c r="C11267" i="1"/>
  <c r="C9679" i="1"/>
  <c r="C14093" i="1"/>
  <c r="C16156" i="1"/>
  <c r="C12521" i="1"/>
  <c r="C15129" i="1"/>
  <c r="C18192" i="1"/>
  <c r="C11453" i="1"/>
  <c r="C11302" i="1"/>
  <c r="C16241" i="1"/>
  <c r="C18744" i="1"/>
  <c r="C11654" i="1"/>
  <c r="C16623" i="1"/>
  <c r="C12974" i="1"/>
  <c r="C7736" i="1"/>
  <c r="C12897" i="1"/>
  <c r="C11990" i="1"/>
  <c r="C12159" i="1"/>
  <c r="C14025" i="1"/>
  <c r="C19559" i="1"/>
  <c r="C18981" i="1"/>
  <c r="C14279" i="1"/>
  <c r="C9056" i="1"/>
  <c r="C16715" i="1"/>
  <c r="C12581" i="1"/>
  <c r="C9421" i="1"/>
  <c r="C9966" i="1"/>
  <c r="C5493" i="1"/>
  <c r="C17578" i="1"/>
  <c r="C17572" i="1"/>
  <c r="C17217" i="1"/>
  <c r="C17183" i="1"/>
  <c r="C12344" i="1"/>
  <c r="C9691" i="1"/>
  <c r="C8209" i="1"/>
  <c r="C15466" i="1"/>
  <c r="C17836" i="1"/>
  <c r="C14037" i="1"/>
  <c r="C17750" i="1"/>
  <c r="C17426" i="1"/>
  <c r="C9616" i="1"/>
  <c r="C17588" i="1"/>
  <c r="C8803" i="1"/>
  <c r="C12957" i="1"/>
  <c r="C17296" i="1"/>
  <c r="C12463" i="1"/>
  <c r="C12563" i="1"/>
  <c r="C15404" i="1"/>
  <c r="C14791" i="1"/>
  <c r="C18673" i="1"/>
  <c r="C17543" i="1"/>
  <c r="C10255" i="1"/>
  <c r="C18759" i="1"/>
  <c r="C16729" i="1"/>
  <c r="C10810" i="1"/>
  <c r="C15888" i="1"/>
  <c r="C13650" i="1"/>
  <c r="C8023" i="1"/>
  <c r="C16630" i="1"/>
  <c r="C18488" i="1"/>
  <c r="C8009" i="1"/>
  <c r="C12533" i="1"/>
  <c r="C15523" i="1"/>
  <c r="C12818" i="1"/>
  <c r="C16054" i="1"/>
  <c r="C15050" i="1"/>
  <c r="C10176" i="1"/>
  <c r="C16528" i="1"/>
  <c r="C18062" i="1"/>
  <c r="C14249" i="1"/>
  <c r="C13238" i="1"/>
  <c r="C8714" i="1"/>
  <c r="C17234" i="1"/>
  <c r="C11613" i="1"/>
  <c r="C19093" i="1"/>
  <c r="C19662" i="1"/>
  <c r="C12665" i="1"/>
  <c r="C9898" i="1"/>
  <c r="C10656" i="1"/>
  <c r="C11565" i="1"/>
  <c r="C16306" i="1"/>
  <c r="C19543" i="1"/>
  <c r="C7406" i="1"/>
  <c r="C12770" i="1"/>
  <c r="C10862" i="1"/>
  <c r="C8673" i="1"/>
  <c r="C12796" i="1"/>
  <c r="C5613" i="1"/>
  <c r="C6558" i="1"/>
  <c r="C8516" i="1"/>
  <c r="C6250" i="1"/>
  <c r="C9957" i="1"/>
  <c r="C10979" i="1"/>
  <c r="C12726" i="1"/>
  <c r="C18165" i="1"/>
  <c r="C16455" i="1"/>
  <c r="C5212" i="1"/>
  <c r="C17494" i="1"/>
  <c r="C16004" i="1"/>
  <c r="C11803" i="1"/>
  <c r="C9243" i="1"/>
  <c r="C11101" i="1"/>
  <c r="C19429" i="1"/>
  <c r="C8068" i="1"/>
  <c r="C9853" i="1"/>
  <c r="C17737" i="1"/>
  <c r="C15636" i="1"/>
  <c r="C16558" i="1"/>
  <c r="C15228" i="1"/>
  <c r="C18522" i="1"/>
  <c r="C13943" i="1"/>
  <c r="C17041" i="1"/>
  <c r="C8712" i="1"/>
  <c r="C14714" i="1"/>
  <c r="C11407" i="1"/>
  <c r="C15278" i="1"/>
  <c r="C10417" i="1"/>
  <c r="C16951" i="1"/>
  <c r="C15471" i="1"/>
  <c r="C17205" i="1"/>
  <c r="C9366" i="1"/>
  <c r="C17713" i="1"/>
  <c r="C17816" i="1"/>
  <c r="C19060" i="1"/>
  <c r="C8364" i="1"/>
  <c r="C8647" i="1"/>
  <c r="C18640" i="1"/>
  <c r="C13731" i="1"/>
  <c r="C11469" i="1"/>
  <c r="C10814" i="1"/>
  <c r="C15126" i="1"/>
  <c r="C16940" i="1"/>
  <c r="C13898" i="1"/>
  <c r="C17023" i="1"/>
  <c r="C16038" i="1"/>
  <c r="C16934" i="1"/>
  <c r="C6460" i="1"/>
  <c r="C12220" i="1"/>
  <c r="C14075" i="1"/>
  <c r="C14781" i="1"/>
  <c r="C12948" i="1"/>
  <c r="C18581" i="1"/>
  <c r="C17573" i="1"/>
  <c r="C11698" i="1"/>
  <c r="C11491" i="1"/>
  <c r="C14435" i="1"/>
  <c r="C11220" i="1"/>
  <c r="C8884" i="1"/>
  <c r="C10145" i="1"/>
  <c r="C13858" i="1"/>
  <c r="C9667" i="1"/>
  <c r="C11128" i="1"/>
  <c r="C8829" i="1"/>
  <c r="C8631" i="1"/>
  <c r="C13047" i="1"/>
  <c r="C11223" i="1"/>
  <c r="C9073" i="1"/>
  <c r="C13877" i="1"/>
  <c r="C11872" i="1"/>
  <c r="C8939" i="1"/>
  <c r="C10245" i="1"/>
  <c r="C16064" i="1"/>
  <c r="C11829" i="1"/>
  <c r="C13403" i="1"/>
  <c r="C10869" i="1"/>
  <c r="C19192" i="1"/>
  <c r="C4985" i="1"/>
  <c r="C16814" i="1"/>
  <c r="C10304" i="1"/>
  <c r="C14680" i="1"/>
  <c r="C8591" i="1"/>
  <c r="C15985" i="1"/>
  <c r="C15414" i="1"/>
  <c r="C15901" i="1"/>
  <c r="C9642" i="1"/>
  <c r="C12189" i="1"/>
  <c r="C5694" i="1"/>
  <c r="C8092" i="1"/>
  <c r="C8688" i="1"/>
  <c r="C16544" i="1"/>
  <c r="C11202" i="1"/>
  <c r="C11154" i="1"/>
  <c r="C10804" i="1"/>
  <c r="C14862" i="1"/>
  <c r="C18037" i="1"/>
  <c r="C14860" i="1"/>
  <c r="C17519" i="1"/>
  <c r="C13334" i="1"/>
  <c r="C17723" i="1"/>
  <c r="C6502" i="1"/>
  <c r="C16050" i="1"/>
  <c r="C17092" i="1"/>
  <c r="C12322" i="1"/>
  <c r="C18872" i="1"/>
  <c r="C17237" i="1"/>
  <c r="C15654" i="1"/>
  <c r="C9576" i="1"/>
  <c r="C9217" i="1"/>
  <c r="C16790" i="1"/>
  <c r="C13083" i="1"/>
  <c r="C15046" i="1"/>
  <c r="C18118" i="1"/>
  <c r="C17071" i="1"/>
  <c r="C6980" i="1"/>
  <c r="C14408" i="1"/>
  <c r="C14042" i="1"/>
  <c r="C9528" i="1"/>
  <c r="C10941" i="1"/>
  <c r="C11316" i="1"/>
  <c r="C18230" i="1"/>
  <c r="C10666" i="1"/>
  <c r="C11227" i="1"/>
  <c r="C13303" i="1"/>
  <c r="C12678" i="1"/>
  <c r="C8559" i="1"/>
  <c r="C8454" i="1"/>
  <c r="C11241" i="1"/>
  <c r="C13947" i="1"/>
  <c r="C8126" i="1"/>
  <c r="C7362" i="1"/>
  <c r="C11542" i="1"/>
  <c r="C12116" i="1"/>
  <c r="C6019" i="1"/>
  <c r="C9661" i="1"/>
  <c r="C12831" i="1"/>
  <c r="C15836" i="1"/>
  <c r="C14131" i="1"/>
  <c r="C9242" i="1"/>
  <c r="C9690" i="1"/>
  <c r="C7367" i="1"/>
  <c r="C17729" i="1"/>
  <c r="C11993" i="1"/>
  <c r="C9634" i="1"/>
  <c r="C15049" i="1"/>
  <c r="C17700" i="1"/>
  <c r="C11806" i="1"/>
  <c r="C19345" i="1"/>
  <c r="C16497" i="1"/>
  <c r="C15408" i="1"/>
  <c r="C10599" i="1"/>
  <c r="C19452" i="1"/>
  <c r="C12157" i="1"/>
  <c r="C13856" i="1"/>
  <c r="C17210" i="1"/>
  <c r="C17377" i="1"/>
  <c r="C11397" i="1"/>
  <c r="C8597" i="1"/>
  <c r="C12240" i="1"/>
  <c r="C15800" i="1"/>
  <c r="C18993" i="1"/>
  <c r="C6388" i="1"/>
  <c r="C12119" i="1"/>
  <c r="C12808" i="1"/>
  <c r="C8366" i="1"/>
  <c r="C14069" i="1"/>
  <c r="C16512" i="1"/>
  <c r="C18662" i="1"/>
  <c r="C12596" i="1"/>
  <c r="C9337" i="1"/>
  <c r="C14691" i="1"/>
  <c r="C16662" i="1"/>
  <c r="C13659" i="1"/>
  <c r="C17778" i="1"/>
  <c r="C19178" i="1"/>
  <c r="C15457" i="1"/>
  <c r="C13341" i="1"/>
  <c r="C7927" i="1"/>
  <c r="C13765" i="1"/>
  <c r="C19331" i="1"/>
  <c r="C16215" i="1"/>
  <c r="C10594" i="1"/>
  <c r="C13479" i="1"/>
  <c r="C15778" i="1"/>
  <c r="C9431" i="1"/>
  <c r="C17453" i="1"/>
  <c r="C14877" i="1"/>
  <c r="C15449" i="1"/>
  <c r="C19129" i="1"/>
  <c r="C14125" i="1"/>
  <c r="C13384" i="1"/>
  <c r="C14748" i="1"/>
  <c r="C13177" i="1"/>
  <c r="C7242" i="1"/>
  <c r="C10900" i="1"/>
  <c r="C5080" i="1"/>
  <c r="C15803" i="1"/>
  <c r="C7260" i="1"/>
  <c r="C14022" i="1"/>
  <c r="C12433" i="1"/>
  <c r="C10533" i="1"/>
  <c r="C13191" i="1"/>
  <c r="C8259" i="1"/>
  <c r="C6630" i="1"/>
  <c r="C9877" i="1"/>
  <c r="C13938" i="1"/>
  <c r="C10689" i="1"/>
  <c r="C9973" i="1"/>
  <c r="C7920" i="1"/>
  <c r="C14050" i="1"/>
  <c r="C17912" i="1"/>
  <c r="C13207" i="1"/>
  <c r="C10078" i="1"/>
  <c r="C14222" i="1"/>
  <c r="C19258" i="1"/>
  <c r="C16981" i="1"/>
  <c r="C16933" i="1"/>
  <c r="C13026" i="1"/>
  <c r="C18339" i="1"/>
  <c r="C19134" i="1"/>
  <c r="C8636" i="1"/>
  <c r="C16308" i="1"/>
  <c r="C12557" i="1"/>
  <c r="C9354" i="1"/>
  <c r="C17834" i="1"/>
  <c r="C17629" i="1"/>
  <c r="C18648" i="1"/>
  <c r="C16610" i="1"/>
  <c r="C12844" i="1"/>
  <c r="C19650" i="1"/>
  <c r="C10312" i="1"/>
  <c r="C9906" i="1"/>
  <c r="C15553" i="1"/>
  <c r="C15216" i="1"/>
  <c r="C17786" i="1"/>
  <c r="C12031" i="1"/>
  <c r="C12959" i="1"/>
  <c r="C11126" i="1"/>
  <c r="C15973" i="1"/>
  <c r="C17736" i="1"/>
  <c r="C12064" i="1"/>
  <c r="C16859" i="1"/>
  <c r="C16108" i="1"/>
  <c r="C17767" i="1"/>
  <c r="C10851" i="1"/>
  <c r="C16267" i="1"/>
  <c r="C11074" i="1"/>
  <c r="C15976" i="1"/>
  <c r="C18130" i="1"/>
  <c r="C18612" i="1"/>
  <c r="C19018" i="1"/>
  <c r="C19734" i="1"/>
  <c r="C13162" i="1"/>
  <c r="C10357" i="1"/>
  <c r="C13916" i="1"/>
  <c r="C8155" i="1"/>
  <c r="C11619" i="1"/>
  <c r="C10125" i="1"/>
  <c r="C12453" i="1"/>
  <c r="C12452" i="1"/>
  <c r="C13029" i="1"/>
  <c r="C11682" i="1"/>
  <c r="C17733" i="1"/>
  <c r="C19218" i="1"/>
  <c r="C11821" i="1"/>
  <c r="C14738" i="1"/>
  <c r="C14488" i="1"/>
  <c r="C10805" i="1"/>
  <c r="C11494" i="1"/>
  <c r="C11387" i="1"/>
  <c r="C9972" i="1"/>
  <c r="C6961" i="1"/>
  <c r="C17320" i="1"/>
  <c r="C14934" i="1"/>
  <c r="C10759" i="1"/>
  <c r="C14090" i="1"/>
  <c r="C15055" i="1"/>
  <c r="C13737" i="1"/>
  <c r="C16552" i="1"/>
  <c r="C16850" i="1"/>
  <c r="C13795" i="1"/>
  <c r="C13137" i="1"/>
  <c r="C16470" i="1"/>
  <c r="C13935" i="1"/>
  <c r="C17328" i="1"/>
  <c r="C11694" i="1"/>
  <c r="C17544" i="1"/>
  <c r="C14722" i="1"/>
  <c r="C16698" i="1"/>
  <c r="C11738" i="1"/>
  <c r="C13809" i="1"/>
  <c r="C11414" i="1"/>
  <c r="C12300" i="1"/>
  <c r="C13431" i="1"/>
  <c r="C16502" i="1"/>
  <c r="C17142" i="1"/>
  <c r="C19698" i="1"/>
  <c r="C19350" i="1"/>
  <c r="C12781" i="1"/>
  <c r="C12431" i="1"/>
  <c r="C14622" i="1"/>
  <c r="C18132" i="1"/>
  <c r="C13726" i="1"/>
  <c r="C18494" i="1"/>
  <c r="C17162" i="1"/>
  <c r="C12257" i="1"/>
  <c r="C12868" i="1"/>
  <c r="C12628" i="1"/>
  <c r="C9798" i="1"/>
  <c r="C14119" i="1"/>
  <c r="C19158" i="1"/>
  <c r="C17242" i="1"/>
  <c r="C19394" i="1"/>
  <c r="C19264" i="1"/>
  <c r="C10966" i="1"/>
  <c r="C11463" i="1"/>
  <c r="C13314" i="1"/>
  <c r="C13405" i="1"/>
  <c r="C16867" i="1"/>
  <c r="C13389" i="1"/>
  <c r="C16305" i="1"/>
  <c r="C11140" i="1"/>
  <c r="C15002" i="1"/>
  <c r="C6824" i="1"/>
  <c r="C17639" i="1"/>
  <c r="C8528" i="1"/>
  <c r="C16880" i="1"/>
  <c r="C16319" i="1"/>
  <c r="C11393" i="1"/>
  <c r="C6035" i="1"/>
  <c r="C8747" i="1"/>
  <c r="C15938" i="1"/>
  <c r="C14701" i="1"/>
  <c r="C17776" i="1"/>
  <c r="C13210" i="1"/>
  <c r="C15425" i="1"/>
  <c r="C9500" i="1"/>
  <c r="C12334" i="1"/>
  <c r="C17339" i="1"/>
  <c r="C16943" i="1"/>
  <c r="C19298" i="1"/>
  <c r="C18041" i="1"/>
  <c r="C11048" i="1"/>
  <c r="C12355" i="1"/>
  <c r="C15411" i="1"/>
  <c r="C7277" i="1"/>
  <c r="C13813" i="1"/>
  <c r="C17871" i="1"/>
  <c r="C17211" i="1"/>
  <c r="C15416" i="1"/>
  <c r="C14587" i="1"/>
  <c r="C9542" i="1"/>
  <c r="C18171" i="1"/>
  <c r="C12994" i="1"/>
  <c r="C12107" i="1"/>
  <c r="C18874" i="1"/>
  <c r="C18078" i="1"/>
  <c r="C8613" i="1"/>
  <c r="C12019" i="1"/>
  <c r="C16574" i="1"/>
  <c r="C7893" i="1"/>
  <c r="C18678" i="1"/>
  <c r="C13616" i="1"/>
  <c r="C19523" i="1"/>
  <c r="C14568" i="1"/>
  <c r="C17576" i="1"/>
  <c r="C10915" i="1"/>
  <c r="C7129" i="1"/>
  <c r="C13637" i="1"/>
  <c r="C12131" i="1"/>
  <c r="C19515" i="1"/>
  <c r="C19214" i="1"/>
  <c r="C16232" i="1"/>
  <c r="C13535" i="1"/>
  <c r="C17717" i="1"/>
  <c r="C15093" i="1"/>
  <c r="C11268" i="1"/>
  <c r="C11406" i="1"/>
  <c r="C18565" i="1"/>
  <c r="C16416" i="1"/>
  <c r="C12009" i="1"/>
  <c r="C17037" i="1"/>
  <c r="C9911" i="1"/>
  <c r="C14874" i="1"/>
  <c r="C7850" i="1"/>
  <c r="C4840" i="1"/>
  <c r="C13496" i="1"/>
  <c r="C14566" i="1"/>
  <c r="C13944" i="1"/>
  <c r="C7681" i="1"/>
  <c r="C9523" i="1"/>
  <c r="C11183" i="1"/>
  <c r="C9407" i="1"/>
  <c r="C5405" i="1"/>
  <c r="C15663" i="1"/>
  <c r="C8951" i="1"/>
  <c r="C8444" i="1"/>
  <c r="C14115" i="1"/>
  <c r="C16608" i="1"/>
  <c r="C11807" i="1"/>
  <c r="C16982" i="1"/>
  <c r="C12388" i="1"/>
  <c r="C16252" i="1"/>
  <c r="C18967" i="1"/>
  <c r="C14313" i="1"/>
  <c r="C10384" i="1"/>
  <c r="C19225" i="1"/>
  <c r="C11158" i="1"/>
  <c r="C13332" i="1"/>
  <c r="C13261" i="1"/>
  <c r="C19182" i="1"/>
  <c r="C15052" i="1"/>
  <c r="C14242" i="1"/>
  <c r="C9968" i="1"/>
  <c r="C16874" i="1"/>
  <c r="C7953" i="1"/>
  <c r="C14604" i="1"/>
  <c r="C13487" i="1"/>
  <c r="C16922" i="1"/>
  <c r="C16286" i="1"/>
  <c r="C10435" i="1"/>
  <c r="C19056" i="1"/>
  <c r="C17721" i="1"/>
  <c r="C12910" i="1"/>
  <c r="C12213" i="1"/>
  <c r="C10065" i="1"/>
  <c r="C18473" i="1"/>
  <c r="C19480" i="1"/>
  <c r="C14156" i="1"/>
  <c r="C6835" i="1"/>
  <c r="C18621" i="1"/>
  <c r="C18547" i="1"/>
  <c r="C7348" i="1"/>
  <c r="C8078" i="1"/>
  <c r="C15169" i="1"/>
  <c r="C11573" i="1"/>
  <c r="C7752" i="1"/>
  <c r="C9161" i="1"/>
  <c r="C9532" i="1"/>
  <c r="C12397" i="1"/>
  <c r="C12602" i="1"/>
  <c r="C18963" i="1"/>
  <c r="C16894" i="1"/>
  <c r="C18113" i="1"/>
  <c r="C12353" i="1"/>
  <c r="C8119" i="1"/>
  <c r="C10549" i="1"/>
  <c r="C9700" i="1"/>
  <c r="C11281" i="1"/>
  <c r="C10801" i="1"/>
  <c r="C9982" i="1"/>
  <c r="C10990" i="1"/>
  <c r="C14579" i="1"/>
  <c r="C11933" i="1"/>
  <c r="C10031" i="1"/>
  <c r="C6471" i="1"/>
  <c r="C15732" i="1"/>
  <c r="C18025" i="1"/>
  <c r="C11498" i="1"/>
  <c r="C13814" i="1"/>
  <c r="C6144" i="1"/>
  <c r="C15159" i="1"/>
  <c r="C12117" i="1"/>
  <c r="C18573" i="1"/>
  <c r="C8521" i="1"/>
  <c r="C16313" i="1"/>
  <c r="C16699" i="1"/>
  <c r="C11072" i="1"/>
  <c r="C9466" i="1"/>
  <c r="C15321" i="1"/>
  <c r="C16889" i="1"/>
  <c r="C16752" i="1"/>
  <c r="C19643" i="1"/>
  <c r="C17856" i="1"/>
  <c r="C12776" i="1"/>
  <c r="C15772" i="1"/>
  <c r="C14970" i="1"/>
  <c r="C8835" i="1"/>
  <c r="C15501" i="1"/>
  <c r="C7343" i="1"/>
  <c r="C19531" i="1"/>
  <c r="C15596" i="1"/>
  <c r="C15863" i="1"/>
  <c r="C10334" i="1"/>
  <c r="C9451" i="1"/>
  <c r="C15804" i="1"/>
  <c r="C14829" i="1"/>
  <c r="C15305" i="1"/>
  <c r="C10045" i="1"/>
  <c r="C15575" i="1"/>
  <c r="C11016" i="1"/>
  <c r="C12112" i="1"/>
  <c r="C9715" i="1"/>
  <c r="C18796" i="1"/>
  <c r="C14008" i="1"/>
  <c r="C12663" i="1"/>
  <c r="C14452" i="1"/>
  <c r="C19275" i="1"/>
  <c r="C13378" i="1"/>
  <c r="C14423" i="1"/>
  <c r="C12366" i="1"/>
  <c r="C19558" i="1"/>
  <c r="C17525" i="1"/>
  <c r="C12069" i="1"/>
  <c r="C13829" i="1"/>
  <c r="C14706" i="1"/>
  <c r="C10908" i="1"/>
  <c r="C12639" i="1"/>
  <c r="C12414" i="1"/>
  <c r="C14499" i="1"/>
  <c r="C11045" i="1"/>
  <c r="C14660" i="1"/>
  <c r="C12137" i="1"/>
  <c r="C10531" i="1"/>
  <c r="C10016" i="1"/>
  <c r="C8671" i="1"/>
  <c r="C10206" i="1"/>
  <c r="C7745" i="1"/>
  <c r="C13165" i="1"/>
  <c r="C10214" i="1"/>
  <c r="C6702" i="1"/>
  <c r="C12697" i="1"/>
  <c r="C9379" i="1"/>
  <c r="C11589" i="1"/>
  <c r="C14617" i="1"/>
  <c r="C17970" i="1"/>
  <c r="C16067" i="1"/>
  <c r="C17537" i="1"/>
  <c r="C17632" i="1"/>
  <c r="C18818" i="1"/>
  <c r="C9686" i="1"/>
  <c r="C18405" i="1"/>
  <c r="C17791" i="1"/>
  <c r="C15039" i="1"/>
  <c r="C17914" i="1"/>
  <c r="C15075" i="1"/>
  <c r="C17039" i="1"/>
  <c r="C12233" i="1"/>
  <c r="C8058" i="1"/>
  <c r="C18023" i="1"/>
  <c r="C14573" i="1"/>
  <c r="C17016" i="1"/>
  <c r="C8245" i="1"/>
  <c r="C14411" i="1"/>
  <c r="C9287" i="1"/>
  <c r="C12779" i="1"/>
  <c r="C16200" i="1"/>
  <c r="C15925" i="1"/>
  <c r="C15552" i="1"/>
  <c r="C15692" i="1"/>
  <c r="C11419" i="1"/>
  <c r="C13115" i="1"/>
  <c r="C16572" i="1"/>
  <c r="C13670" i="1"/>
  <c r="C14502" i="1"/>
  <c r="C15963" i="1"/>
  <c r="C14795" i="1"/>
  <c r="C17837" i="1"/>
  <c r="C13790" i="1"/>
  <c r="C13262" i="1"/>
  <c r="C17628" i="1"/>
  <c r="C12014" i="1"/>
  <c r="C15669" i="1"/>
  <c r="C18845" i="1"/>
  <c r="C17783" i="1"/>
  <c r="C17390" i="1"/>
  <c r="C10519" i="1"/>
  <c r="C8874" i="1"/>
  <c r="C9579" i="1"/>
  <c r="C8279" i="1"/>
  <c r="C12515" i="1"/>
  <c r="C17900" i="1"/>
  <c r="C18139" i="1"/>
  <c r="C11007" i="1"/>
  <c r="C12335" i="1"/>
  <c r="C4763" i="1"/>
  <c r="C13788" i="1"/>
  <c r="C10269" i="1"/>
  <c r="C8733" i="1"/>
  <c r="C8992" i="1"/>
  <c r="C8537" i="1"/>
  <c r="C5151" i="1"/>
  <c r="C5792" i="1"/>
  <c r="C10646" i="1"/>
  <c r="C11395" i="1"/>
  <c r="C16619" i="1"/>
  <c r="C12203" i="1"/>
  <c r="C10156" i="1"/>
  <c r="C12716" i="1"/>
  <c r="C16016" i="1"/>
  <c r="C5066" i="1"/>
  <c r="C8723" i="1"/>
  <c r="C11742" i="1"/>
  <c r="C15813" i="1"/>
  <c r="C7361" i="1"/>
  <c r="C11354" i="1"/>
  <c r="C7680" i="1"/>
  <c r="C12884" i="1"/>
  <c r="C13197" i="1"/>
  <c r="C15370" i="1"/>
  <c r="C13802" i="1"/>
  <c r="C9049" i="1"/>
  <c r="C7862" i="1"/>
  <c r="C11841" i="1"/>
  <c r="C18076" i="1"/>
  <c r="C18684" i="1"/>
  <c r="C19718" i="1"/>
  <c r="C12767" i="1"/>
  <c r="C7984" i="1"/>
  <c r="C10266" i="1"/>
  <c r="C17564" i="1"/>
  <c r="C12532" i="1"/>
  <c r="C15033" i="1"/>
  <c r="C17159" i="1"/>
  <c r="C13195" i="1"/>
  <c r="C13838" i="1"/>
  <c r="C17561" i="1"/>
  <c r="C12653" i="1"/>
  <c r="C17983" i="1"/>
  <c r="C17772" i="1"/>
  <c r="C18725" i="1"/>
  <c r="C16435" i="1"/>
  <c r="C9777" i="1"/>
  <c r="C17950" i="1"/>
  <c r="C18372" i="1"/>
  <c r="C14636" i="1"/>
  <c r="C14501" i="1"/>
  <c r="C18728" i="1"/>
  <c r="C11799" i="1"/>
  <c r="C10318" i="1"/>
  <c r="C17577" i="1"/>
  <c r="C15470" i="1"/>
  <c r="C16819" i="1"/>
  <c r="C17363" i="1"/>
  <c r="C6506" i="1"/>
  <c r="C15206" i="1"/>
  <c r="C10653" i="1"/>
  <c r="C15306" i="1"/>
  <c r="C12616" i="1"/>
  <c r="C8675" i="1"/>
  <c r="C11711" i="1"/>
  <c r="C6379" i="1"/>
  <c r="C3954" i="1"/>
  <c r="C10978" i="1"/>
  <c r="C9618" i="1"/>
  <c r="C8900" i="1"/>
  <c r="C7951" i="1"/>
  <c r="C5721" i="1"/>
  <c r="C6218" i="1"/>
  <c r="C5006" i="1"/>
  <c r="C10069" i="1"/>
  <c r="C16882" i="1"/>
  <c r="C6064" i="1"/>
  <c r="C6206" i="1"/>
  <c r="C8489" i="1"/>
  <c r="C12195" i="1"/>
  <c r="C17986" i="1"/>
  <c r="C12057" i="1"/>
  <c r="C15670" i="1"/>
  <c r="C15279" i="1"/>
  <c r="C18807" i="1"/>
  <c r="C12834" i="1"/>
  <c r="C9935" i="1"/>
  <c r="C17917" i="1"/>
  <c r="C15009" i="1"/>
  <c r="C17708" i="1"/>
  <c r="C12805" i="1"/>
  <c r="C18084" i="1"/>
  <c r="C18858" i="1"/>
  <c r="C15984" i="1"/>
  <c r="C15217" i="1"/>
  <c r="C18219" i="1"/>
  <c r="C12458" i="1"/>
  <c r="C10585" i="1"/>
  <c r="C15284" i="1"/>
  <c r="C17549" i="1"/>
  <c r="C10780" i="1"/>
  <c r="C10632" i="1"/>
  <c r="C10807" i="1"/>
  <c r="C14510" i="1"/>
  <c r="C19534" i="1"/>
  <c r="C12124" i="1"/>
  <c r="C17370" i="1"/>
  <c r="C16176" i="1"/>
  <c r="C17697" i="1"/>
  <c r="C11614" i="1"/>
  <c r="C5423" i="1"/>
  <c r="C17002" i="1"/>
  <c r="C18608" i="1"/>
  <c r="C15580" i="1"/>
  <c r="C11401" i="1"/>
  <c r="C19282" i="1"/>
  <c r="C16772" i="1"/>
  <c r="C7291" i="1"/>
  <c r="C10048" i="1"/>
  <c r="C18557" i="1"/>
  <c r="C12428" i="1"/>
  <c r="C15236" i="1"/>
  <c r="C14834" i="1"/>
  <c r="C11554" i="1"/>
  <c r="C9355" i="1"/>
  <c r="C10242" i="1"/>
  <c r="C10733" i="1"/>
  <c r="C10947" i="1"/>
  <c r="C13896" i="1"/>
  <c r="C13561" i="1"/>
  <c r="C8701" i="1"/>
  <c r="C9937" i="1"/>
  <c r="C6891" i="1"/>
  <c r="C5689" i="1"/>
  <c r="C11197" i="1"/>
  <c r="C9685" i="1"/>
  <c r="C10744" i="1"/>
  <c r="C11437" i="1"/>
  <c r="C14482" i="1"/>
  <c r="C8566" i="1"/>
  <c r="C8722" i="1"/>
  <c r="C12238" i="1"/>
  <c r="C12317" i="1"/>
  <c r="C14918" i="1"/>
  <c r="C10981" i="1"/>
  <c r="C12045" i="1"/>
  <c r="C14309" i="1"/>
  <c r="C15110" i="1"/>
  <c r="C16291" i="1"/>
  <c r="C8883" i="1"/>
  <c r="C12518" i="1"/>
  <c r="C18351" i="1"/>
  <c r="C12920" i="1"/>
  <c r="C14689" i="1"/>
  <c r="C19247" i="1"/>
  <c r="C12547" i="1"/>
  <c r="C16561" i="1"/>
  <c r="C12140" i="1"/>
  <c r="C10555" i="1"/>
  <c r="C18323" i="1"/>
  <c r="C18128" i="1"/>
  <c r="C13992" i="1"/>
  <c r="C16671" i="1"/>
  <c r="C16830" i="1"/>
  <c r="C12510" i="1"/>
  <c r="C17284" i="1"/>
  <c r="C15762" i="1"/>
  <c r="C18717" i="1"/>
  <c r="C14302" i="1"/>
  <c r="C10803" i="1"/>
  <c r="C18280" i="1"/>
  <c r="C6731" i="1"/>
  <c r="C18119" i="1"/>
  <c r="C12277" i="1"/>
  <c r="C17161" i="1"/>
  <c r="C13998" i="1"/>
  <c r="C19712" i="1"/>
  <c r="C10343" i="1"/>
  <c r="C13163" i="1"/>
  <c r="C8236" i="1"/>
  <c r="C19021" i="1"/>
  <c r="C19082" i="1"/>
  <c r="C17511" i="1"/>
  <c r="C16547" i="1"/>
  <c r="C13831" i="1"/>
  <c r="C14261" i="1"/>
  <c r="C4899" i="1"/>
  <c r="C9892" i="1"/>
  <c r="C10077" i="1"/>
  <c r="C11476" i="1"/>
  <c r="C14671" i="1"/>
  <c r="C8189" i="1"/>
  <c r="C7954" i="1"/>
  <c r="C9822" i="1"/>
  <c r="C10440" i="1"/>
  <c r="C12853" i="1"/>
  <c r="C11672" i="1"/>
  <c r="C10577" i="1"/>
  <c r="C11939" i="1"/>
  <c r="C9894" i="1"/>
  <c r="C7067" i="1"/>
  <c r="C9422" i="1"/>
  <c r="C6155" i="1"/>
  <c r="C11610" i="1"/>
  <c r="C17865" i="1"/>
  <c r="C18184" i="1"/>
  <c r="C15288" i="1"/>
  <c r="C7294" i="1"/>
  <c r="C9838" i="1"/>
  <c r="C14398" i="1"/>
  <c r="C13289" i="1"/>
  <c r="C14387" i="1"/>
  <c r="C15415" i="1"/>
  <c r="C17462" i="1"/>
  <c r="C16278" i="1"/>
  <c r="C9520" i="1"/>
  <c r="C13666" i="1"/>
  <c r="C8290" i="1"/>
  <c r="C18972" i="1"/>
  <c r="C11889" i="1"/>
  <c r="C16013" i="1"/>
  <c r="C13050" i="1"/>
  <c r="C18917" i="1"/>
  <c r="C10086" i="1"/>
  <c r="C12778" i="1"/>
  <c r="C16633" i="1"/>
  <c r="C19048" i="1"/>
  <c r="C17130" i="1"/>
  <c r="C12950" i="1"/>
  <c r="C12100" i="1"/>
  <c r="C19418" i="1"/>
  <c r="C7958" i="1"/>
  <c r="C17193" i="1"/>
  <c r="C14173" i="1"/>
  <c r="C11847" i="1"/>
  <c r="C14614" i="1"/>
  <c r="C19413" i="1"/>
  <c r="C15151" i="1"/>
  <c r="C8143" i="1"/>
  <c r="C8385" i="1"/>
  <c r="C11774" i="1"/>
  <c r="C16020" i="1"/>
  <c r="C19040" i="1"/>
  <c r="C17612" i="1"/>
  <c r="C16277" i="1"/>
  <c r="C13373" i="1"/>
  <c r="C15516" i="1"/>
  <c r="C10567" i="1"/>
  <c r="C13548" i="1"/>
  <c r="C8012" i="1"/>
  <c r="C12424" i="1"/>
  <c r="C18428" i="1"/>
  <c r="C16856" i="1"/>
  <c r="C13676" i="1"/>
  <c r="C16812" i="1"/>
  <c r="C12313" i="1"/>
  <c r="C9934" i="1"/>
  <c r="C18724" i="1"/>
  <c r="C11206" i="1"/>
  <c r="C13324" i="1"/>
  <c r="C14067" i="1"/>
  <c r="C8563" i="1"/>
  <c r="C12972" i="1"/>
  <c r="C8513" i="1"/>
  <c r="C13110" i="1"/>
  <c r="C15492" i="1"/>
  <c r="C8717" i="1"/>
  <c r="C16255" i="1"/>
  <c r="C18330" i="1"/>
  <c r="C9375" i="1"/>
  <c r="C13153" i="1"/>
  <c r="C19291" i="1"/>
  <c r="C16492" i="1"/>
  <c r="C17942" i="1"/>
  <c r="C16190" i="1"/>
  <c r="C8736" i="1"/>
  <c r="C11013" i="1"/>
  <c r="C15461" i="1"/>
  <c r="C14179" i="1"/>
  <c r="C18809" i="1"/>
  <c r="C14835" i="1"/>
  <c r="C12736" i="1"/>
  <c r="C17882" i="1"/>
  <c r="C10241" i="1"/>
  <c r="C10991" i="1"/>
  <c r="C18336" i="1"/>
  <c r="C12629" i="1"/>
  <c r="C18606" i="1"/>
  <c r="C12788" i="1"/>
  <c r="C11733" i="1"/>
  <c r="C14649" i="1"/>
  <c r="C15020" i="1"/>
  <c r="C11784" i="1"/>
  <c r="C16219" i="1"/>
  <c r="C11028" i="1"/>
  <c r="C16878" i="1"/>
  <c r="C18265" i="1"/>
  <c r="C15361" i="1"/>
  <c r="C10808" i="1"/>
  <c r="C19451" i="1"/>
  <c r="C13933" i="1"/>
  <c r="C16464" i="1"/>
  <c r="C10421" i="1"/>
  <c r="C19144" i="1"/>
  <c r="C17422" i="1"/>
  <c r="C11949" i="1"/>
  <c r="C14920" i="1"/>
  <c r="C11347" i="1"/>
  <c r="C19209" i="1"/>
  <c r="C7595" i="1"/>
  <c r="C16541" i="1"/>
  <c r="C12662" i="1"/>
  <c r="C14735" i="1"/>
  <c r="C16096" i="1"/>
  <c r="C11744" i="1"/>
  <c r="C11625" i="1"/>
  <c r="C7263" i="1"/>
  <c r="C12135" i="1"/>
  <c r="C7555" i="1"/>
  <c r="C19501" i="1"/>
  <c r="C15413" i="1"/>
  <c r="C10904" i="1"/>
  <c r="C8715" i="1"/>
  <c r="C13985" i="1"/>
  <c r="C4937" i="1"/>
  <c r="C14716" i="1"/>
  <c r="C17766" i="1"/>
  <c r="C18455" i="1"/>
  <c r="C11563" i="1"/>
  <c r="C17331" i="1"/>
  <c r="C9721" i="1"/>
  <c r="C15079" i="1"/>
  <c r="C11224" i="1"/>
  <c r="C19661" i="1"/>
  <c r="C14762" i="1"/>
  <c r="C14195" i="1"/>
  <c r="C18677" i="1"/>
  <c r="C13241" i="1"/>
  <c r="C15373" i="1"/>
  <c r="C19636" i="1"/>
  <c r="C13144" i="1"/>
  <c r="C14306" i="1"/>
  <c r="C13658" i="1"/>
  <c r="C15810" i="1"/>
  <c r="C18905" i="1"/>
  <c r="C11989" i="1"/>
  <c r="C11530" i="1"/>
  <c r="C13693" i="1"/>
  <c r="C10232" i="1"/>
  <c r="C8568" i="1"/>
  <c r="C15320" i="1"/>
  <c r="C17555" i="1"/>
  <c r="C13541" i="1"/>
  <c r="C12869" i="1"/>
  <c r="C15270" i="1"/>
  <c r="C19428" i="1"/>
  <c r="C18274" i="1"/>
  <c r="C13634" i="1"/>
  <c r="C10483" i="1"/>
  <c r="C16931" i="1"/>
  <c r="C19607" i="1"/>
  <c r="C13035" i="1"/>
  <c r="C9026" i="1"/>
  <c r="C14124" i="1"/>
  <c r="C15005" i="1"/>
  <c r="C8903" i="1"/>
  <c r="C8051" i="1"/>
  <c r="C15709" i="1"/>
  <c r="C11229" i="1"/>
  <c r="C7146" i="1"/>
  <c r="C14849" i="1"/>
  <c r="C19448" i="1"/>
  <c r="C15886" i="1"/>
  <c r="C13610" i="1"/>
  <c r="C18715" i="1"/>
  <c r="C15318" i="1"/>
  <c r="C17043" i="1"/>
  <c r="C11828" i="1"/>
  <c r="C5916" i="1"/>
  <c r="C7134" i="1"/>
  <c r="C15864" i="1"/>
  <c r="C5679" i="1"/>
  <c r="C5607" i="1"/>
  <c r="C9230" i="1"/>
  <c r="C8455" i="1"/>
  <c r="C9732" i="1"/>
  <c r="C17722" i="1"/>
  <c r="C13470" i="1"/>
  <c r="C6911" i="1"/>
  <c r="C12296" i="1"/>
  <c r="C12417" i="1"/>
  <c r="C12777" i="1"/>
  <c r="C10473" i="1"/>
  <c r="C9501" i="1"/>
  <c r="C18791" i="1"/>
  <c r="C17389" i="1"/>
  <c r="C18864" i="1"/>
  <c r="C14334" i="1"/>
  <c r="C13965" i="1"/>
  <c r="C19118" i="1"/>
  <c r="C10648" i="1"/>
  <c r="C15170" i="1"/>
  <c r="C13288" i="1"/>
  <c r="C12395" i="1"/>
  <c r="C10231" i="1"/>
  <c r="C17365" i="1"/>
  <c r="C18901" i="1"/>
  <c r="C11764" i="1"/>
  <c r="C9917" i="1"/>
  <c r="C12008" i="1"/>
  <c r="C14669" i="1"/>
  <c r="C13309" i="1"/>
  <c r="C11511" i="1"/>
  <c r="C19068" i="1"/>
  <c r="C13642" i="1"/>
  <c r="C14046" i="1"/>
  <c r="C18495" i="1"/>
  <c r="C16041" i="1"/>
  <c r="C13791" i="1"/>
  <c r="C16475" i="1"/>
  <c r="C16632" i="1"/>
  <c r="C11900" i="1"/>
  <c r="C14638" i="1"/>
  <c r="C11051" i="1"/>
  <c r="C15774" i="1"/>
  <c r="C13657" i="1"/>
  <c r="C19723" i="1"/>
  <c r="C11816" i="1"/>
  <c r="C12106" i="1"/>
  <c r="C8274" i="1"/>
  <c r="C15731" i="1"/>
  <c r="C14002" i="1"/>
  <c r="C15882" i="1"/>
  <c r="C17321" i="1"/>
  <c r="C18055" i="1"/>
  <c r="C18531" i="1"/>
  <c r="C14097" i="1"/>
  <c r="C7161" i="1"/>
  <c r="C12046" i="1"/>
  <c r="C12798" i="1"/>
  <c r="C8167" i="1"/>
  <c r="C17031" i="1"/>
  <c r="C11446" i="1"/>
  <c r="C11020" i="1"/>
  <c r="C11572" i="1"/>
  <c r="C7257" i="1"/>
  <c r="C6425" i="1"/>
  <c r="C5459" i="1"/>
  <c r="C10725" i="1"/>
  <c r="C8856" i="1"/>
  <c r="C11149" i="1"/>
  <c r="C7069" i="1"/>
  <c r="C8821" i="1"/>
  <c r="C10819" i="1"/>
  <c r="C15154" i="1"/>
  <c r="C9081" i="1"/>
  <c r="C5951" i="1"/>
  <c r="C14314" i="1"/>
  <c r="C19532" i="1"/>
  <c r="C14148" i="1"/>
  <c r="C11517" i="1"/>
  <c r="C15929" i="1"/>
  <c r="C18096" i="1"/>
  <c r="C18940" i="1"/>
  <c r="C17449" i="1"/>
  <c r="C13822" i="1"/>
  <c r="C13754" i="1"/>
  <c r="C11648" i="1"/>
  <c r="C14006" i="1"/>
  <c r="C16411" i="1"/>
  <c r="C15724" i="1"/>
  <c r="C16596" i="1"/>
  <c r="C14672" i="1"/>
  <c r="C10587" i="1"/>
  <c r="C15220" i="1"/>
  <c r="C13699" i="1"/>
  <c r="C12361" i="1"/>
  <c r="C19270" i="1"/>
  <c r="C13994" i="1"/>
  <c r="C13572" i="1"/>
  <c r="C15743" i="1"/>
  <c r="C10662" i="1"/>
  <c r="C17404" i="1"/>
  <c r="C11773" i="1"/>
  <c r="C13526" i="1"/>
  <c r="C11516" i="1"/>
  <c r="C9884" i="1"/>
  <c r="C18056" i="1"/>
  <c r="C17302" i="1"/>
  <c r="C17670" i="1"/>
  <c r="C16986" i="1"/>
  <c r="C13147" i="1"/>
  <c r="C18363" i="1"/>
  <c r="C16073" i="1"/>
  <c r="C13728" i="1"/>
  <c r="C13864" i="1"/>
  <c r="C19138" i="1"/>
  <c r="C15307" i="1"/>
  <c r="C17926" i="1"/>
  <c r="C10092" i="1"/>
  <c r="C6124" i="1"/>
  <c r="C5315" i="1"/>
  <c r="C6301" i="1"/>
  <c r="C9169" i="1"/>
  <c r="C9018" i="1"/>
  <c r="C9623" i="1"/>
  <c r="C6258" i="1"/>
  <c r="C6858" i="1"/>
  <c r="C8162" i="1"/>
  <c r="C11203" i="1"/>
  <c r="C16800" i="1"/>
  <c r="C12227" i="1"/>
  <c r="C8993" i="1"/>
  <c r="C12158" i="1"/>
  <c r="C8978" i="1"/>
  <c r="C6491" i="1"/>
  <c r="C15832" i="1"/>
  <c r="C10568" i="1"/>
  <c r="C10282" i="1"/>
  <c r="C5611" i="1"/>
  <c r="C13558" i="1"/>
  <c r="C12692" i="1"/>
  <c r="C12202" i="1"/>
  <c r="C7086" i="1"/>
  <c r="C6051" i="1"/>
  <c r="C12315" i="1"/>
  <c r="C14948" i="1"/>
  <c r="C9959" i="1"/>
  <c r="C9876" i="1"/>
  <c r="C11462" i="1"/>
  <c r="C16413" i="1"/>
  <c r="C13294" i="1"/>
  <c r="C19274" i="1"/>
  <c r="C18705" i="1"/>
  <c r="C12456" i="1"/>
  <c r="C10014" i="1"/>
  <c r="C10823" i="1"/>
  <c r="C17689" i="1"/>
  <c r="C12381" i="1"/>
  <c r="C17065" i="1"/>
  <c r="C6495" i="1"/>
  <c r="C13542" i="1"/>
  <c r="C16120" i="1"/>
  <c r="C18844" i="1"/>
  <c r="C7854" i="1"/>
  <c r="C10723" i="1"/>
  <c r="C10911" i="1"/>
  <c r="C16647" i="1"/>
  <c r="C11207" i="1"/>
  <c r="C12187" i="1"/>
  <c r="C17385" i="1"/>
  <c r="C15566" i="1"/>
  <c r="C10001" i="1"/>
  <c r="C15866" i="1"/>
  <c r="C18254" i="1"/>
  <c r="C14304" i="1"/>
  <c r="C11309" i="1"/>
  <c r="C10558" i="1"/>
  <c r="C19005" i="1"/>
  <c r="C19441" i="1"/>
  <c r="C17444" i="1"/>
  <c r="C16075" i="1"/>
  <c r="C14079" i="1"/>
  <c r="C17338" i="1"/>
  <c r="C10557" i="1"/>
  <c r="C11459" i="1"/>
  <c r="C17349" i="1"/>
  <c r="C16503" i="1"/>
  <c r="C19181" i="1"/>
  <c r="C11508" i="1"/>
  <c r="C14459" i="1"/>
  <c r="C10021" i="1"/>
  <c r="C13757" i="1"/>
  <c r="C11650" i="1"/>
  <c r="C13582" i="1"/>
  <c r="C10848" i="1"/>
  <c r="C11754" i="1"/>
  <c r="C8212" i="1"/>
  <c r="C7941" i="1"/>
  <c r="C13504" i="1"/>
  <c r="C8061" i="1"/>
  <c r="C9784" i="1"/>
  <c r="C9480" i="1"/>
  <c r="C6315" i="1"/>
  <c r="C14514" i="1"/>
  <c r="C17401" i="1"/>
  <c r="C15000" i="1"/>
  <c r="C13097" i="1"/>
  <c r="C10782" i="1"/>
  <c r="C16207" i="1"/>
  <c r="C8886" i="1"/>
  <c r="C17212" i="1"/>
  <c r="C12071" i="1"/>
  <c r="C15340" i="1"/>
  <c r="C18888" i="1"/>
  <c r="C7498" i="1"/>
  <c r="C12993" i="1"/>
  <c r="C12621" i="1"/>
  <c r="C17405" i="1"/>
  <c r="C12196" i="1"/>
  <c r="C9731" i="1"/>
  <c r="C6787" i="1"/>
  <c r="C18790" i="1"/>
  <c r="C15843" i="1"/>
  <c r="C12960" i="1"/>
  <c r="C18949" i="1"/>
  <c r="C19044" i="1"/>
  <c r="C18295" i="1"/>
  <c r="C9349" i="1"/>
  <c r="C16963" i="1"/>
  <c r="C17476" i="1"/>
  <c r="C17167" i="1"/>
  <c r="C10416" i="1"/>
  <c r="C18862" i="1"/>
  <c r="C14919" i="1"/>
  <c r="C17270" i="1"/>
  <c r="C11470" i="1"/>
  <c r="C18133" i="1"/>
  <c r="C15682" i="1"/>
  <c r="C17080" i="1"/>
  <c r="C16303" i="1"/>
  <c r="C19701" i="1"/>
  <c r="C18609" i="1"/>
  <c r="C10612" i="1"/>
  <c r="C15595" i="1"/>
  <c r="C7627" i="1"/>
  <c r="C15971" i="1"/>
  <c r="C8802" i="1"/>
  <c r="C15623" i="1"/>
  <c r="C9097" i="1"/>
  <c r="C17749" i="1"/>
  <c r="C17021" i="1"/>
  <c r="C14009" i="1"/>
  <c r="C14925" i="1"/>
  <c r="C10650" i="1"/>
  <c r="C12979" i="1"/>
  <c r="C14852" i="1"/>
  <c r="C14857" i="1"/>
  <c r="C10096" i="1"/>
  <c r="C9119" i="1"/>
  <c r="C11490" i="1"/>
  <c r="C7410" i="1"/>
  <c r="C10698" i="1"/>
  <c r="C11854" i="1"/>
  <c r="C6664" i="1"/>
  <c r="C9362" i="1"/>
  <c r="C10596" i="1"/>
  <c r="C17174" i="1"/>
  <c r="C7858" i="1"/>
  <c r="C12771" i="1"/>
  <c r="C9004" i="1"/>
  <c r="C17918" i="1"/>
  <c r="C11582" i="1"/>
  <c r="C15680" i="1"/>
  <c r="C19399" i="1"/>
  <c r="C11931" i="1"/>
  <c r="C14254" i="1"/>
  <c r="C19613" i="1"/>
  <c r="C13534" i="1"/>
  <c r="C13364" i="1"/>
  <c r="C15512" i="1"/>
  <c r="C13995" i="1"/>
  <c r="C15764" i="1"/>
  <c r="C15765" i="1"/>
  <c r="C6852" i="1"/>
  <c r="C10013" i="1"/>
  <c r="C13264" i="1"/>
  <c r="C15405" i="1"/>
  <c r="C14003" i="1"/>
  <c r="C14496" i="1"/>
  <c r="C13975" i="1"/>
  <c r="C11667" i="1"/>
  <c r="C10670" i="1"/>
  <c r="C12434" i="1"/>
  <c r="C7985" i="1"/>
  <c r="C16397" i="1"/>
  <c r="C19002" i="1"/>
  <c r="C18316" i="1"/>
  <c r="C15468" i="1"/>
  <c r="C14420" i="1"/>
  <c r="C9965" i="1"/>
  <c r="C17827" i="1"/>
  <c r="C17789" i="1"/>
  <c r="C18470" i="1"/>
  <c r="C14507" i="1"/>
  <c r="C14818" i="1"/>
  <c r="C16106" i="1"/>
  <c r="C10916" i="1"/>
  <c r="C10171" i="1"/>
  <c r="C14368" i="1"/>
  <c r="C15897" i="1"/>
  <c r="C15748" i="1"/>
  <c r="C18570" i="1"/>
  <c r="C14301" i="1"/>
  <c r="C15531" i="1"/>
  <c r="C7290" i="1"/>
  <c r="C6296" i="1"/>
  <c r="C9306" i="1"/>
  <c r="C12679" i="1"/>
  <c r="C17292" i="1"/>
  <c r="C13073" i="1"/>
  <c r="C16427" i="1"/>
  <c r="C8685" i="1"/>
  <c r="C10351" i="1"/>
  <c r="C9492" i="1"/>
  <c r="C6567" i="1"/>
  <c r="C8141" i="1"/>
  <c r="C18325" i="1"/>
  <c r="C18163" i="1"/>
  <c r="C15526" i="1"/>
  <c r="C10249" i="1"/>
  <c r="C7558" i="1"/>
  <c r="C16115" i="1"/>
  <c r="C10295" i="1"/>
  <c r="C7005" i="1"/>
  <c r="C14922" i="1"/>
  <c r="C19606" i="1"/>
  <c r="C13529" i="1"/>
  <c r="C10425" i="1"/>
  <c r="C11445" i="1"/>
  <c r="C16849" i="1"/>
  <c r="C19070" i="1"/>
  <c r="C18879" i="1"/>
  <c r="C14038" i="1"/>
  <c r="C12712" i="1"/>
  <c r="C9147" i="1"/>
  <c r="C17707" i="1"/>
  <c r="C8763" i="1"/>
  <c r="C17601" i="1"/>
  <c r="C19314" i="1"/>
  <c r="C13842" i="1"/>
  <c r="C15104" i="1"/>
  <c r="C13053" i="1"/>
  <c r="C11109" i="1"/>
  <c r="C11133" i="1"/>
  <c r="C10760" i="1"/>
  <c r="C7840" i="1"/>
  <c r="C19696" i="1"/>
  <c r="C15650" i="1"/>
  <c r="C18965" i="1"/>
  <c r="C16688" i="1"/>
  <c r="C18632" i="1"/>
  <c r="C17770" i="1"/>
  <c r="C18007" i="1"/>
  <c r="C5813" i="1"/>
  <c r="C18637" i="1"/>
  <c r="C15128" i="1"/>
  <c r="C10777" i="1"/>
  <c r="C14578" i="1"/>
  <c r="C14960" i="1"/>
  <c r="C15065" i="1"/>
  <c r="C5837" i="1"/>
  <c r="C15135" i="1"/>
  <c r="C14233" i="1"/>
  <c r="C17864" i="1"/>
  <c r="C12087" i="1"/>
  <c r="C10901" i="1"/>
  <c r="C14034" i="1"/>
  <c r="C10879" i="1"/>
  <c r="C9331" i="1"/>
  <c r="C14883" i="1"/>
  <c r="C12945" i="1"/>
  <c r="C18553" i="1"/>
  <c r="C10881" i="1"/>
  <c r="C12638" i="1"/>
  <c r="C8226" i="1"/>
  <c r="C8706" i="1"/>
  <c r="C4559" i="1"/>
  <c r="C18237" i="1"/>
  <c r="C10293" i="1"/>
  <c r="C12204" i="1"/>
  <c r="C11717" i="1"/>
  <c r="C7662" i="1"/>
  <c r="C4070" i="1"/>
  <c r="C11987" i="1"/>
  <c r="C6125" i="1"/>
  <c r="C11452" i="1"/>
  <c r="C10090" i="1"/>
  <c r="C18733" i="1"/>
  <c r="C16098" i="1"/>
  <c r="C10142" i="1"/>
  <c r="C11772" i="1"/>
  <c r="C18166" i="1"/>
  <c r="C18956" i="1"/>
  <c r="C10529" i="1"/>
  <c r="C12636" i="1"/>
  <c r="C13736" i="1"/>
  <c r="C17088" i="1"/>
  <c r="C16256" i="1"/>
  <c r="C12870" i="1"/>
  <c r="C16056" i="1"/>
  <c r="C16189" i="1"/>
  <c r="C16399" i="1"/>
  <c r="C8927" i="1"/>
  <c r="C11735" i="1"/>
  <c r="C19119" i="1"/>
  <c r="C9098" i="1"/>
  <c r="C8154" i="1"/>
  <c r="C16832" i="1"/>
  <c r="C16781" i="1"/>
  <c r="C15664" i="1"/>
  <c r="C10330" i="1"/>
  <c r="C16670" i="1"/>
  <c r="C16203" i="1"/>
  <c r="C18088" i="1"/>
  <c r="C11311" i="1"/>
  <c r="C17077" i="1"/>
  <c r="C11999" i="1"/>
  <c r="C14272" i="1"/>
  <c r="C10030" i="1"/>
  <c r="C15081" i="1"/>
  <c r="C19463" i="1"/>
  <c r="C12523" i="1"/>
  <c r="C8232" i="1"/>
  <c r="C19086" i="1"/>
  <c r="C16737" i="1"/>
  <c r="C11575" i="1"/>
  <c r="C15561" i="1"/>
  <c r="C19537" i="1"/>
  <c r="C16537" i="1"/>
  <c r="C11167" i="1"/>
  <c r="C17058" i="1"/>
  <c r="C17489" i="1"/>
  <c r="C16424" i="1"/>
  <c r="C15398" i="1"/>
  <c r="C14454" i="1"/>
  <c r="C4850" i="1"/>
  <c r="C5961" i="1"/>
  <c r="C15485" i="1"/>
  <c r="C7829" i="1"/>
  <c r="C15861" i="1"/>
  <c r="C18487" i="1"/>
  <c r="C14409" i="1"/>
  <c r="C13789" i="1"/>
  <c r="C6661" i="1"/>
  <c r="C11818" i="1"/>
  <c r="C16511" i="1"/>
  <c r="C15488" i="1"/>
  <c r="C9665" i="1"/>
  <c r="C8090" i="1"/>
  <c r="C8426" i="1"/>
  <c r="C17575" i="1"/>
  <c r="C6424" i="1"/>
  <c r="C16707" i="1"/>
  <c r="C19465" i="1"/>
  <c r="C12360" i="1"/>
  <c r="C17730" i="1"/>
  <c r="C16947" i="1"/>
  <c r="C17677" i="1"/>
  <c r="C9299" i="1"/>
  <c r="C14277" i="1"/>
  <c r="C17968" i="1"/>
  <c r="C14769" i="1"/>
  <c r="C15195" i="1"/>
  <c r="C18642" i="1"/>
  <c r="C16845" i="1"/>
  <c r="C11637" i="1"/>
  <c r="C10868" i="1"/>
  <c r="C15578" i="1"/>
  <c r="C18008" i="1"/>
  <c r="C11170" i="1"/>
  <c r="C15704" i="1"/>
  <c r="C17314" i="1"/>
  <c r="C11379" i="1"/>
  <c r="C17022" i="1"/>
  <c r="C11734" i="1"/>
  <c r="C13584" i="1"/>
  <c r="C15898" i="1"/>
  <c r="C12858" i="1"/>
  <c r="C11370" i="1"/>
  <c r="C7505" i="1"/>
  <c r="C13017" i="1"/>
  <c r="C11980" i="1"/>
  <c r="C11700" i="1"/>
  <c r="C18462" i="1"/>
  <c r="C15822" i="1"/>
  <c r="C15375" i="1"/>
  <c r="C6386" i="1"/>
  <c r="C18386" i="1"/>
  <c r="C13991" i="1"/>
  <c r="C10472" i="1"/>
  <c r="C15712" i="1"/>
  <c r="C16422" i="1"/>
  <c r="C18048" i="1"/>
  <c r="C11845" i="1"/>
  <c r="C12439" i="1"/>
  <c r="C9441" i="1"/>
  <c r="C9939" i="1"/>
  <c r="C10642" i="1"/>
  <c r="C17289" i="1"/>
  <c r="C9926" i="1"/>
  <c r="C7472" i="1"/>
  <c r="C6667" i="1"/>
  <c r="C8982" i="1"/>
  <c r="C14297" i="1"/>
  <c r="C11336" i="1"/>
  <c r="C8054" i="1"/>
  <c r="C19180" i="1"/>
  <c r="C12177" i="1"/>
  <c r="C9759" i="1"/>
  <c r="C7493" i="1"/>
  <c r="C17268" i="1"/>
  <c r="C11240" i="1"/>
  <c r="C5362" i="1"/>
  <c r="C8961" i="1"/>
  <c r="C19509" i="1"/>
  <c r="C13196" i="1"/>
  <c r="C18410" i="1"/>
  <c r="C9723" i="1"/>
  <c r="C18291" i="1"/>
  <c r="C12867" i="1"/>
  <c r="C19324" i="1"/>
  <c r="C17657" i="1"/>
  <c r="C14904" i="1"/>
  <c r="C12956" i="1"/>
  <c r="C9916" i="1"/>
  <c r="C11466" i="1"/>
  <c r="C19362" i="1"/>
  <c r="C15240" i="1"/>
  <c r="C13138" i="1"/>
  <c r="C17248" i="1"/>
  <c r="C17061" i="1"/>
  <c r="C17727" i="1"/>
  <c r="C9742" i="1"/>
  <c r="C14692" i="1"/>
  <c r="C17802" i="1"/>
  <c r="C12199" i="1"/>
  <c r="C17051" i="1"/>
  <c r="C15158" i="1"/>
  <c r="C14134" i="1"/>
  <c r="C11538" i="1"/>
  <c r="C14815" i="1"/>
  <c r="C8452" i="1"/>
  <c r="C19583" i="1"/>
  <c r="C10964" i="1"/>
  <c r="C15820" i="1"/>
  <c r="C16478" i="1"/>
  <c r="C14522" i="1"/>
  <c r="C18373" i="1"/>
  <c r="C11560" i="1"/>
  <c r="C14356" i="1"/>
  <c r="C11500" i="1"/>
  <c r="C11550" i="1"/>
  <c r="C13031" i="1"/>
  <c r="C18032" i="1"/>
  <c r="C18456" i="1"/>
  <c r="C16359" i="1"/>
  <c r="C6697" i="1"/>
  <c r="C5923" i="1"/>
  <c r="C17152" i="1"/>
  <c r="C8731" i="1"/>
  <c r="C13583" i="1"/>
  <c r="C11480" i="1"/>
  <c r="C13902" i="1"/>
  <c r="C5410" i="1"/>
  <c r="C8984" i="1"/>
  <c r="C3061" i="1"/>
  <c r="C7297" i="1"/>
  <c r="C7773" i="1"/>
  <c r="C15924" i="1"/>
  <c r="C11376" i="1"/>
  <c r="C15441" i="1"/>
  <c r="C11897" i="1"/>
  <c r="C5577" i="1"/>
  <c r="C15807" i="1"/>
  <c r="C13072" i="1"/>
  <c r="C19104" i="1"/>
  <c r="C14991" i="1"/>
  <c r="C12862" i="1"/>
  <c r="C16883" i="1"/>
  <c r="C11974" i="1"/>
  <c r="C9816" i="1"/>
  <c r="C7883" i="1"/>
  <c r="C19171" i="1"/>
  <c r="C12422" i="1"/>
  <c r="C14797" i="1"/>
  <c r="C14774" i="1"/>
  <c r="C17352" i="1"/>
  <c r="C9836" i="1"/>
  <c r="C10918" i="1"/>
  <c r="C16086" i="1"/>
  <c r="C6896" i="1"/>
  <c r="C14110" i="1"/>
  <c r="C16078" i="1"/>
  <c r="C18829" i="1"/>
  <c r="C17089" i="1"/>
  <c r="C19157" i="1"/>
  <c r="C10051" i="1"/>
  <c r="C12256" i="1"/>
  <c r="C12807" i="1"/>
  <c r="C11768" i="1"/>
  <c r="C16342" i="1"/>
  <c r="C17959" i="1"/>
  <c r="C18097" i="1"/>
  <c r="C12753" i="1"/>
  <c r="C17892" i="1"/>
  <c r="C14333" i="1"/>
  <c r="C12780" i="1"/>
  <c r="C17599" i="1"/>
  <c r="C19714" i="1"/>
  <c r="C15371" i="1"/>
  <c r="C9653" i="1"/>
  <c r="C9484" i="1"/>
  <c r="C15450" i="1"/>
  <c r="C15277" i="1"/>
  <c r="C14902" i="1"/>
  <c r="C16844" i="1"/>
  <c r="C10659" i="1"/>
  <c r="C6916" i="1"/>
  <c r="C12383" i="1"/>
  <c r="C7909" i="1"/>
  <c r="C16522" i="1"/>
  <c r="C9029" i="1"/>
  <c r="C5518" i="1"/>
  <c r="C13897" i="1"/>
  <c r="C10510" i="1"/>
  <c r="C10474" i="1"/>
  <c r="C12362" i="1"/>
  <c r="C15150" i="1"/>
  <c r="C7357" i="1"/>
  <c r="C12991" i="1"/>
  <c r="C17097" i="1"/>
  <c r="C11002" i="1"/>
  <c r="C13088" i="1"/>
  <c r="C8161" i="1"/>
  <c r="C13651" i="1"/>
  <c r="C9286" i="1"/>
  <c r="C8850" i="1"/>
  <c r="C9279" i="1"/>
  <c r="C6943" i="1"/>
  <c r="C9330" i="1"/>
  <c r="C12139" i="1"/>
  <c r="C6091" i="1"/>
  <c r="C14924" i="1"/>
  <c r="C12289" i="1"/>
  <c r="C9587" i="1"/>
  <c r="C10364" i="1"/>
  <c r="C15673" i="1"/>
  <c r="C7440" i="1"/>
  <c r="C7924" i="1"/>
  <c r="C8727" i="1"/>
  <c r="C11796" i="1"/>
  <c r="C10024" i="1"/>
  <c r="C8790" i="1"/>
  <c r="C10179" i="1"/>
  <c r="C18524" i="1"/>
  <c r="C9813" i="1"/>
  <c r="C16175" i="1"/>
  <c r="C9339" i="1"/>
  <c r="C16052" i="1"/>
  <c r="C18472" i="1"/>
  <c r="C16017" i="1"/>
  <c r="C16168" i="1"/>
  <c r="C18855" i="1"/>
  <c r="C13320" i="1"/>
  <c r="C17762" i="1"/>
  <c r="C8508" i="1"/>
  <c r="C11219" i="1"/>
  <c r="C14371" i="1"/>
  <c r="C10737" i="1"/>
  <c r="C9346" i="1"/>
  <c r="C18515" i="1"/>
  <c r="C19009" i="1"/>
  <c r="C9606" i="1"/>
  <c r="C17340" i="1"/>
  <c r="C18798" i="1"/>
  <c r="C17634" i="1"/>
  <c r="C15161" i="1"/>
  <c r="C15057" i="1"/>
  <c r="C14854" i="1"/>
  <c r="C18998" i="1"/>
  <c r="C13388" i="1"/>
  <c r="C6371" i="1"/>
  <c r="C15972" i="1"/>
  <c r="C11039" i="1"/>
  <c r="C15847" i="1"/>
  <c r="C17709" i="1"/>
  <c r="C15030" i="1"/>
  <c r="C17695" i="1"/>
  <c r="C19303" i="1"/>
  <c r="C12932" i="1"/>
  <c r="C15076" i="1"/>
  <c r="C8653" i="1"/>
  <c r="C13749" i="1"/>
  <c r="C13643" i="1"/>
  <c r="C5312" i="1"/>
  <c r="C10905" i="1"/>
  <c r="C9455" i="1"/>
  <c r="C4859" i="1"/>
  <c r="C8562" i="1"/>
  <c r="C10378" i="1"/>
  <c r="C5789" i="1"/>
  <c r="C9197" i="1"/>
  <c r="C12514" i="1"/>
  <c r="C7450" i="1"/>
  <c r="C7338" i="1"/>
  <c r="C18161" i="1"/>
  <c r="C10528" i="1"/>
  <c r="C5905" i="1"/>
  <c r="C7396" i="1"/>
  <c r="C19046" i="1"/>
  <c r="C19244" i="1"/>
  <c r="C14827" i="1"/>
  <c r="C11032" i="1"/>
  <c r="C14937" i="1"/>
  <c r="C18658" i="1"/>
  <c r="C14028" i="1"/>
  <c r="C13946" i="1"/>
  <c r="C18117" i="1"/>
  <c r="C17335" i="1"/>
  <c r="C19668" i="1"/>
  <c r="C14040" i="1"/>
  <c r="C12111" i="1"/>
  <c r="C13486" i="1"/>
  <c r="C19373" i="1"/>
  <c r="C11929" i="1"/>
  <c r="C13055" i="1"/>
  <c r="C13436" i="1"/>
  <c r="C13860" i="1"/>
  <c r="C7238" i="1"/>
  <c r="C9815" i="1"/>
  <c r="C17190" i="1"/>
  <c r="C18504" i="1"/>
  <c r="C15535" i="1"/>
  <c r="C13799" i="1"/>
  <c r="C19121" i="1"/>
  <c r="C15939" i="1"/>
  <c r="C14349" i="1"/>
  <c r="C11509" i="1"/>
  <c r="C18672" i="1"/>
  <c r="C12088" i="1"/>
  <c r="C14159" i="1"/>
  <c r="C18719" i="1"/>
  <c r="C17209" i="1"/>
  <c r="C18860" i="1"/>
  <c r="C11067" i="1"/>
  <c r="C6674" i="1"/>
  <c r="C17526" i="1"/>
  <c r="C9464" i="1"/>
  <c r="C18730" i="1"/>
  <c r="C14673" i="1"/>
  <c r="C15355" i="1"/>
  <c r="C19612" i="1"/>
  <c r="C17734" i="1"/>
  <c r="C8632" i="1"/>
  <c r="C9844" i="1"/>
  <c r="C7670" i="1"/>
  <c r="C13665" i="1"/>
  <c r="C8548" i="1"/>
  <c r="C6721" i="1"/>
  <c r="C5920" i="1"/>
  <c r="C3942" i="1"/>
  <c r="C8928" i="1"/>
  <c r="C7913" i="1"/>
  <c r="C14621" i="1"/>
  <c r="C12963" i="1"/>
  <c r="C11895" i="1"/>
  <c r="C13099" i="1"/>
  <c r="C8403" i="1"/>
  <c r="C9785" i="1"/>
  <c r="C17753" i="1"/>
  <c r="C14813" i="1"/>
  <c r="C14623" i="1"/>
  <c r="C15829" i="1"/>
  <c r="C15990" i="1"/>
  <c r="C15510" i="1"/>
  <c r="C14058" i="1"/>
  <c r="C10197" i="1"/>
  <c r="C18660" i="1"/>
  <c r="C16776" i="1"/>
  <c r="C16657" i="1"/>
  <c r="C17604" i="1"/>
  <c r="C18599" i="1"/>
  <c r="C18815" i="1"/>
  <c r="C11615" i="1"/>
  <c r="C15086" i="1"/>
  <c r="C14836" i="1"/>
  <c r="C15914" i="1"/>
  <c r="C16843" i="1"/>
  <c r="C17560" i="1"/>
  <c r="C16801" i="1"/>
  <c r="C15190" i="1"/>
  <c r="C10002" i="1"/>
  <c r="C11415" i="1"/>
  <c r="C17941" i="1"/>
  <c r="C19538" i="1"/>
  <c r="C15091" i="1"/>
  <c r="C19705" i="1"/>
  <c r="C12762" i="1"/>
  <c r="C13013" i="1"/>
  <c r="C8045" i="1"/>
  <c r="C15754" i="1"/>
  <c r="C10408" i="1"/>
  <c r="C14480" i="1"/>
  <c r="C18236" i="1"/>
  <c r="C14605" i="1"/>
  <c r="C19688" i="1"/>
  <c r="C17219" i="1"/>
  <c r="C8977" i="1"/>
  <c r="C14285" i="1"/>
  <c r="C14158" i="1"/>
  <c r="C14634" i="1"/>
  <c r="C12851" i="1"/>
  <c r="C15648" i="1"/>
  <c r="C10954" i="1"/>
  <c r="C12641" i="1"/>
  <c r="C9885" i="1"/>
  <c r="C9418" i="1"/>
  <c r="C7390" i="1"/>
  <c r="C11066" i="1"/>
  <c r="C15844" i="1"/>
  <c r="C7098" i="1"/>
  <c r="C11830" i="1"/>
  <c r="C13576" i="1"/>
  <c r="C11448" i="1"/>
  <c r="C10605" i="1"/>
  <c r="C12455" i="1"/>
  <c r="C11639" i="1"/>
  <c r="C18865" i="1"/>
  <c r="C16538" i="1"/>
  <c r="C5735" i="1"/>
  <c r="C8231" i="1"/>
  <c r="C7438" i="1"/>
  <c r="C14569" i="1"/>
  <c r="C7696" i="1"/>
  <c r="C7977" i="1"/>
  <c r="C17418" i="1"/>
  <c r="C12878" i="1"/>
  <c r="C17774" i="1"/>
  <c r="C12089" i="1"/>
  <c r="C12855" i="1"/>
  <c r="C10194" i="1"/>
  <c r="C17336" i="1"/>
  <c r="C16114" i="1"/>
  <c r="C12352" i="1"/>
  <c r="C14958" i="1"/>
  <c r="C10465" i="1"/>
  <c r="C5845" i="1"/>
  <c r="C9604" i="1"/>
  <c r="C13430" i="1"/>
  <c r="C15367" i="1"/>
  <c r="C19588" i="1"/>
  <c r="C11871" i="1"/>
  <c r="C12292" i="1"/>
  <c r="C13232" i="1"/>
  <c r="C13123" i="1"/>
  <c r="C12284" i="1"/>
  <c r="C11907" i="1"/>
  <c r="C15695" i="1"/>
  <c r="C12814" i="1"/>
  <c r="C14458" i="1"/>
  <c r="C11399" i="1"/>
  <c r="C8655" i="1"/>
  <c r="C14914" i="1"/>
  <c r="C8357" i="1"/>
  <c r="C12626" i="1"/>
  <c r="C19533" i="1"/>
  <c r="C15385" i="1"/>
  <c r="C13323" i="1"/>
  <c r="C10778" i="1"/>
  <c r="C11334" i="1"/>
  <c r="C12338" i="1"/>
  <c r="C19572" i="1"/>
  <c r="C17613" i="1"/>
  <c r="C13358" i="1"/>
  <c r="C14804" i="1"/>
  <c r="C13257" i="1"/>
  <c r="C19447" i="1"/>
  <c r="C14287" i="1"/>
  <c r="C4262" i="1"/>
  <c r="C19405" i="1"/>
  <c r="C15589" i="1"/>
  <c r="C12924" i="1"/>
  <c r="C15082" i="1"/>
  <c r="C18258" i="1"/>
  <c r="C10284" i="1"/>
  <c r="C8611" i="1"/>
  <c r="C4927" i="1"/>
  <c r="C14303" i="1"/>
  <c r="C14011" i="1"/>
  <c r="C16196" i="1"/>
  <c r="C12646" i="1"/>
  <c r="C13206" i="1"/>
  <c r="C7741" i="1"/>
  <c r="C12635" i="1"/>
  <c r="C10310" i="1"/>
  <c r="C14104" i="1"/>
  <c r="C9539" i="1"/>
  <c r="C8275" i="1"/>
  <c r="C15927" i="1"/>
  <c r="C15562" i="1"/>
  <c r="C14370" i="1"/>
  <c r="C7992" i="1"/>
  <c r="C19518" i="1"/>
  <c r="C17878" i="1"/>
  <c r="C12254" i="1"/>
  <c r="C8853" i="1"/>
  <c r="C18582" i="1"/>
  <c r="C14425" i="1"/>
  <c r="C13972" i="1"/>
  <c r="C11888" i="1"/>
  <c r="C14035" i="1"/>
  <c r="C15487" i="1"/>
  <c r="C11062" i="1"/>
  <c r="C12180" i="1"/>
  <c r="C16605" i="1"/>
  <c r="C17719" i="1"/>
  <c r="C14374" i="1"/>
  <c r="C14329" i="1"/>
  <c r="C13357" i="1"/>
  <c r="C11176" i="1"/>
  <c r="C13892" i="1"/>
  <c r="C17919" i="1"/>
  <c r="C12084" i="1"/>
  <c r="C18773" i="1"/>
  <c r="C14986" i="1"/>
  <c r="C15570" i="1"/>
  <c r="C17170" i="1"/>
  <c r="C10170" i="1"/>
  <c r="C19738" i="1"/>
  <c r="C9956" i="1"/>
  <c r="C19149" i="1"/>
  <c r="C17513" i="1"/>
  <c r="C16018" i="1"/>
  <c r="C12351" i="1"/>
  <c r="C19322" i="1"/>
  <c r="C11356" i="1"/>
  <c r="C13828" i="1"/>
  <c r="C17551" i="1"/>
  <c r="C17274" i="1"/>
  <c r="C17696" i="1"/>
  <c r="C12676" i="1"/>
  <c r="C15324" i="1"/>
  <c r="C16871" i="1"/>
  <c r="C11325" i="1"/>
  <c r="C17907" i="1"/>
  <c r="C8343" i="1"/>
  <c r="C9990" i="1"/>
  <c r="C9713" i="1"/>
  <c r="C11443" i="1"/>
  <c r="C10349" i="1"/>
  <c r="C13025" i="1"/>
  <c r="C13437" i="1"/>
  <c r="C16191" i="1"/>
  <c r="C14099" i="1"/>
  <c r="C8811" i="1"/>
  <c r="C14515" i="1"/>
  <c r="C9351" i="1"/>
  <c r="C18959" i="1"/>
  <c r="C11162" i="1"/>
  <c r="C9380" i="1"/>
  <c r="C12825" i="1"/>
  <c r="C17831" i="1"/>
  <c r="C16955" i="1"/>
  <c r="C19210" i="1"/>
  <c r="C19108" i="1"/>
  <c r="C13086" i="1"/>
  <c r="C12323" i="1"/>
  <c r="C13533" i="1"/>
  <c r="C12436" i="1"/>
  <c r="C17139" i="1"/>
  <c r="C18529" i="1"/>
  <c r="C18990" i="1"/>
  <c r="C12922" i="1"/>
  <c r="C8690" i="1"/>
  <c r="C19424" i="1"/>
  <c r="C8053" i="1"/>
  <c r="C12105" i="1"/>
  <c r="C18723" i="1"/>
  <c r="C17411" i="1"/>
  <c r="C16285" i="1"/>
  <c r="C8272" i="1"/>
  <c r="C11175" i="1"/>
  <c r="C15850" i="1"/>
  <c r="C15837" i="1"/>
  <c r="C17150" i="1"/>
  <c r="C14462" i="1"/>
  <c r="C13863" i="1"/>
  <c r="C18446" i="1"/>
  <c r="C14152" i="1"/>
  <c r="C11848" i="1"/>
  <c r="C17342" i="1"/>
  <c r="C15788" i="1"/>
  <c r="C18935" i="1"/>
  <c r="C19052" i="1"/>
  <c r="C16823" i="1"/>
  <c r="C18357" i="1"/>
  <c r="C15456" i="1"/>
  <c r="C13228" i="1"/>
  <c r="C13383" i="1"/>
  <c r="C6768" i="1"/>
  <c r="C18370" i="1"/>
  <c r="C17294" i="1"/>
  <c r="C12896" i="1"/>
  <c r="C16706" i="1"/>
  <c r="C9176" i="1"/>
  <c r="C9183" i="1"/>
  <c r="C9364" i="1"/>
  <c r="C7614" i="1"/>
  <c r="C13929" i="1"/>
  <c r="C19109" i="1"/>
  <c r="C6964" i="1"/>
  <c r="C9427" i="1"/>
  <c r="C6600" i="1"/>
  <c r="C9955" i="1"/>
  <c r="C8271" i="1"/>
  <c r="C8932" i="1"/>
  <c r="C14201" i="1"/>
  <c r="C17994" i="1"/>
  <c r="C12794" i="1"/>
  <c r="C10811" i="1"/>
  <c r="C7186" i="1"/>
  <c r="C12103" i="1"/>
  <c r="C17025" i="1"/>
  <c r="C11319" i="1"/>
  <c r="C17763" i="1"/>
  <c r="C13445" i="1"/>
  <c r="C19726" i="1"/>
  <c r="C13993" i="1"/>
  <c r="C9394" i="1"/>
  <c r="C13744" i="1"/>
  <c r="C13849" i="1"/>
  <c r="C15202" i="1"/>
  <c r="C14867" i="1"/>
  <c r="C15423" i="1"/>
  <c r="C14417" i="1"/>
  <c r="C14760" i="1"/>
  <c r="C8114" i="1"/>
  <c r="C19374" i="1"/>
  <c r="C13923" i="1"/>
  <c r="C14972" i="1"/>
  <c r="C17627" i="1"/>
  <c r="C18685" i="1"/>
  <c r="C18049" i="1"/>
  <c r="C14378" i="1"/>
  <c r="C6687" i="1"/>
  <c r="C12295" i="1"/>
  <c r="C17929" i="1"/>
  <c r="C13270" i="1"/>
  <c r="C19235" i="1"/>
  <c r="C18087" i="1"/>
  <c r="C16768" i="1"/>
  <c r="C17520" i="1"/>
  <c r="C10534" i="1"/>
  <c r="C13079" i="1"/>
  <c r="C12985" i="1"/>
  <c r="C18215" i="1"/>
  <c r="C14041" i="1"/>
  <c r="C19110" i="1"/>
  <c r="C16249" i="1"/>
  <c r="C11058" i="1"/>
  <c r="C6338" i="1"/>
  <c r="C11766" i="1"/>
  <c r="C16443" i="1"/>
  <c r="C17357" i="1"/>
  <c r="C14422" i="1"/>
  <c r="C18439" i="1"/>
  <c r="C17655" i="1"/>
  <c r="C5786" i="1"/>
  <c r="C19624" i="1"/>
  <c r="C15394" i="1"/>
  <c r="C13345" i="1"/>
  <c r="C6996" i="1"/>
  <c r="C15768" i="1"/>
  <c r="C7374" i="1"/>
  <c r="C7465" i="1"/>
  <c r="C9824" i="1"/>
  <c r="C9041" i="1"/>
  <c r="C8750" i="1"/>
  <c r="C13459" i="1"/>
  <c r="C11883" i="1"/>
  <c r="C8036" i="1"/>
  <c r="C12561" i="1"/>
  <c r="C11810" i="1"/>
  <c r="C5630" i="1"/>
  <c r="C17870" i="1"/>
  <c r="C10115" i="1"/>
  <c r="C11041" i="1"/>
  <c r="C17904" i="1"/>
  <c r="C14043" i="1"/>
  <c r="C11165" i="1"/>
  <c r="C11145" i="1"/>
  <c r="C17351" i="1"/>
  <c r="C18279" i="1"/>
  <c r="C18682" i="1"/>
  <c r="C17160" i="1"/>
  <c r="C16283" i="1"/>
  <c r="C15458" i="1"/>
  <c r="C19260" i="1"/>
  <c r="C15191" i="1"/>
  <c r="C18590" i="1"/>
  <c r="C12147" i="1"/>
  <c r="C16686" i="1"/>
  <c r="C18104" i="1"/>
  <c r="C13204" i="1"/>
  <c r="C14963" i="1"/>
  <c r="C16363" i="1"/>
  <c r="C13007" i="1"/>
  <c r="C19567" i="1"/>
  <c r="C12804" i="1"/>
  <c r="C16354" i="1"/>
  <c r="C14742" i="1"/>
  <c r="C17169" i="1"/>
  <c r="C15959" i="1"/>
  <c r="C8337" i="1"/>
  <c r="C7808" i="1"/>
  <c r="C11130" i="1"/>
  <c r="C16583" i="1"/>
  <c r="C19262" i="1"/>
  <c r="C19190" i="1"/>
  <c r="C13604" i="1"/>
  <c r="C9668" i="1"/>
  <c r="C10499" i="1"/>
  <c r="C18450" i="1"/>
  <c r="C16584" i="1"/>
  <c r="C11998" i="1"/>
  <c r="C17966" i="1"/>
  <c r="C19707" i="1"/>
  <c r="C15794" i="1"/>
  <c r="C17001" i="1"/>
  <c r="C9644" i="1"/>
  <c r="C11663" i="1"/>
  <c r="C9065" i="1"/>
  <c r="C14169" i="1"/>
  <c r="C17739" i="1"/>
  <c r="C14486" i="1"/>
  <c r="C13519" i="1"/>
  <c r="C6819" i="1"/>
  <c r="C17725" i="1"/>
  <c r="C19544" i="1"/>
  <c r="C13155" i="1"/>
  <c r="C10873" i="1"/>
  <c r="C17587" i="1"/>
  <c r="C14570" i="1"/>
  <c r="C10835" i="1"/>
  <c r="C5909" i="1"/>
  <c r="C16806" i="1"/>
  <c r="C12438" i="1"/>
  <c r="C14717" i="1"/>
  <c r="C14091" i="1"/>
  <c r="C4328" i="1"/>
  <c r="C12684" i="1"/>
  <c r="C13697" i="1"/>
  <c r="C12682" i="1"/>
  <c r="C13412" i="1"/>
  <c r="C10559" i="1"/>
  <c r="C10155" i="1"/>
  <c r="C9701" i="1"/>
  <c r="C14830" i="1"/>
  <c r="C6933" i="1"/>
  <c r="C10436" i="1"/>
  <c r="C8887" i="1"/>
  <c r="C12792" i="1"/>
  <c r="C8020" i="1"/>
  <c r="C13161" i="1"/>
  <c r="C7964" i="1"/>
  <c r="C16903" i="1"/>
  <c r="C3888" i="1"/>
  <c r="C18755" i="1"/>
  <c r="C10821" i="1"/>
  <c r="C12720" i="1"/>
  <c r="C6340" i="1"/>
  <c r="C6684" i="1"/>
  <c r="C10252" i="1"/>
  <c r="C16709" i="1"/>
  <c r="C16957" i="1"/>
  <c r="C10188" i="1"/>
  <c r="C9597" i="1"/>
  <c r="C5267" i="1"/>
  <c r="C15038" i="1"/>
  <c r="C10967" i="1"/>
  <c r="C8077" i="1"/>
  <c r="C8423" i="1"/>
  <c r="C6714" i="1"/>
  <c r="C16240" i="1"/>
  <c r="C10590" i="1"/>
  <c r="C13711" i="1"/>
  <c r="C13171" i="1"/>
  <c r="C4595" i="1"/>
  <c r="C10209" i="1"/>
  <c r="C11506" i="1"/>
  <c r="C11403" i="1"/>
  <c r="C10679" i="1"/>
  <c r="C14528" i="1"/>
  <c r="C11687" i="1"/>
  <c r="C6847" i="1"/>
  <c r="C7629" i="1"/>
  <c r="C8159" i="1"/>
  <c r="C11122" i="1"/>
  <c r="C15421" i="1"/>
  <c r="C11031" i="1"/>
  <c r="C7471" i="1"/>
  <c r="C8765" i="1"/>
  <c r="C16444" i="1"/>
  <c r="C13299" i="1"/>
  <c r="C12303" i="1"/>
  <c r="C11546" i="1"/>
  <c r="C18948" i="1"/>
  <c r="C10841" i="1"/>
  <c r="C10714" i="1"/>
  <c r="C19652" i="1"/>
  <c r="C7653" i="1"/>
  <c r="C10385" i="1"/>
  <c r="C13819" i="1"/>
  <c r="C10654" i="1"/>
  <c r="C18224" i="1"/>
  <c r="C11082" i="1"/>
  <c r="C11755" i="1"/>
  <c r="C9269" i="1"/>
  <c r="C7943" i="1"/>
  <c r="C10889" i="1"/>
  <c r="C10920" i="1"/>
  <c r="C12099" i="1"/>
  <c r="C18854" i="1"/>
  <c r="C6686" i="1"/>
  <c r="C11116" i="1"/>
  <c r="C10953" i="1"/>
  <c r="C7033" i="1"/>
  <c r="C9112" i="1"/>
  <c r="C12062" i="1"/>
  <c r="C9399" i="1"/>
  <c r="C14266" i="1"/>
  <c r="C14824" i="1"/>
  <c r="C7515" i="1"/>
  <c r="C4728" i="1"/>
  <c r="C12030" i="1"/>
  <c r="C15899" i="1"/>
  <c r="C15133" i="1"/>
  <c r="C8091" i="1"/>
  <c r="C15164" i="1"/>
  <c r="C11286" i="1"/>
  <c r="C11441" i="1"/>
  <c r="C19301" i="1"/>
  <c r="C11418" i="1"/>
  <c r="C13894" i="1"/>
  <c r="C11592" i="1"/>
  <c r="C3998" i="1"/>
  <c r="C12377" i="1"/>
  <c r="C12280" i="1"/>
  <c r="C13755" i="1"/>
  <c r="C5736" i="1"/>
  <c r="C19333" i="1"/>
  <c r="C7819" i="1"/>
  <c r="C11726" i="1"/>
  <c r="C6894" i="1"/>
  <c r="C13361" i="1"/>
  <c r="C16192" i="1"/>
  <c r="C11106" i="1"/>
  <c r="C8949" i="1"/>
  <c r="C7767" i="1"/>
  <c r="C19183" i="1"/>
  <c r="C9510" i="1"/>
  <c r="C7314" i="1"/>
  <c r="C13922" i="1"/>
  <c r="C5917" i="1"/>
  <c r="C13811" i="1"/>
  <c r="C11335" i="1"/>
  <c r="C13878" i="1"/>
  <c r="C8920" i="1"/>
  <c r="C4451" i="1"/>
  <c r="C8897" i="1"/>
  <c r="C7711" i="1"/>
  <c r="C15649" i="1"/>
  <c r="C15238" i="1"/>
  <c r="C9994" i="1"/>
  <c r="C11384" i="1"/>
  <c r="C9257" i="1"/>
  <c r="C10482" i="1"/>
  <c r="C16091" i="1"/>
  <c r="C7484" i="1"/>
  <c r="C9413" i="1"/>
  <c r="C15567" i="1"/>
  <c r="C18801" i="1"/>
  <c r="C14085" i="1"/>
  <c r="C10792" i="1"/>
  <c r="C6273" i="1"/>
  <c r="C15628" i="1"/>
  <c r="C11152" i="1"/>
  <c r="C6741" i="1"/>
  <c r="C14360" i="1"/>
  <c r="C14363" i="1"/>
  <c r="C12841" i="1"/>
  <c r="C9529" i="1"/>
  <c r="C10411" i="1"/>
  <c r="C8817" i="1"/>
  <c r="C10368" i="1"/>
  <c r="C6711" i="1"/>
  <c r="C16247" i="1"/>
  <c r="C14194" i="1"/>
  <c r="C5783" i="1"/>
  <c r="C14237" i="1"/>
  <c r="C5784" i="1"/>
  <c r="C11783" i="1"/>
  <c r="C9446" i="1"/>
  <c r="C5007" i="1"/>
  <c r="C10267" i="1"/>
  <c r="C12488" i="1"/>
  <c r="C12279" i="1"/>
  <c r="C16450" i="1"/>
  <c r="C10910" i="1"/>
  <c r="C12947" i="1"/>
  <c r="C8050" i="1"/>
  <c r="C7021" i="1"/>
  <c r="C8495" i="1"/>
  <c r="C15044" i="1"/>
  <c r="C15597" i="1"/>
  <c r="C14969" i="1"/>
  <c r="C6583" i="1"/>
  <c r="C10117" i="1"/>
  <c r="C13807" i="1"/>
  <c r="C12043" i="1"/>
  <c r="C14967" i="1"/>
  <c r="C8229" i="1"/>
  <c r="C9764" i="1"/>
  <c r="C10348" i="1"/>
  <c r="C10867" i="1"/>
  <c r="C12246" i="1"/>
  <c r="C10323" i="1"/>
  <c r="C7351" i="1"/>
  <c r="C16353" i="1"/>
  <c r="C11814" i="1"/>
  <c r="C13477" i="1"/>
  <c r="C14894" i="1"/>
  <c r="C11327" i="1"/>
  <c r="C6041" i="1"/>
  <c r="C6042" i="1"/>
  <c r="C18003" i="1"/>
  <c r="C19508" i="1"/>
  <c r="C10824" i="1"/>
  <c r="C10354" i="1"/>
  <c r="C13648" i="1"/>
  <c r="C15751" i="1"/>
  <c r="C7051" i="1"/>
  <c r="C6580" i="1"/>
  <c r="C12348" i="1"/>
  <c r="C16186" i="1"/>
  <c r="C6942" i="1"/>
  <c r="C9806" i="1"/>
  <c r="C7331" i="1"/>
  <c r="C5818" i="1"/>
  <c r="C7322" i="1"/>
  <c r="C14162" i="1"/>
  <c r="C12311" i="1"/>
  <c r="C15250" i="1"/>
  <c r="C18292" i="1"/>
  <c r="C15696" i="1"/>
  <c r="C12799" i="1"/>
  <c r="C9100" i="1"/>
  <c r="C6497" i="1"/>
  <c r="C8519" i="1"/>
  <c r="C18476" i="1"/>
  <c r="C16236" i="1"/>
  <c r="C12060" i="1"/>
  <c r="C13359" i="1"/>
  <c r="C15090" i="1"/>
  <c r="C5024" i="1"/>
  <c r="C9610" i="1"/>
  <c r="C8117" i="1"/>
  <c r="C17688" i="1"/>
  <c r="C14290" i="1"/>
  <c r="C12797" i="1"/>
  <c r="C11815" i="1"/>
  <c r="C8561" i="1"/>
  <c r="C10236" i="1"/>
  <c r="C13205" i="1"/>
  <c r="C10551" i="1"/>
  <c r="C16545" i="1"/>
  <c r="C15883" i="1"/>
  <c r="C15276" i="1"/>
  <c r="C5685" i="1"/>
  <c r="C6857" i="1"/>
  <c r="C4762" i="1"/>
  <c r="C8306" i="1"/>
  <c r="C15188" i="1"/>
  <c r="C13213" i="1"/>
  <c r="C9804" i="1"/>
  <c r="C11800" i="1"/>
  <c r="C12703" i="1"/>
  <c r="C8859" i="1"/>
  <c r="C15719" i="1"/>
  <c r="C14651" i="1"/>
  <c r="C12270" i="1"/>
  <c r="C10121" i="1"/>
  <c r="C10583" i="1"/>
  <c r="C12096" i="1"/>
  <c r="C13675" i="1"/>
  <c r="C17392" i="1"/>
  <c r="C14899" i="1"/>
  <c r="C17597" i="1"/>
  <c r="C9588" i="1"/>
  <c r="C10836" i="1"/>
  <c r="C10430" i="1"/>
  <c r="C12617" i="1"/>
  <c r="C11098" i="1"/>
  <c r="C13817" i="1"/>
  <c r="C17197" i="1"/>
  <c r="C6280" i="1"/>
  <c r="C8222" i="1"/>
  <c r="C10974" i="1"/>
  <c r="C7769" i="1"/>
  <c r="C9519" i="1"/>
  <c r="C13149" i="1"/>
  <c r="C18169" i="1"/>
  <c r="C16908" i="1"/>
  <c r="C10685" i="1"/>
  <c r="C8466" i="1"/>
  <c r="C9932" i="1"/>
  <c r="C4323" i="1"/>
  <c r="C10374" i="1"/>
  <c r="C5034" i="1"/>
  <c r="C12700" i="1"/>
  <c r="C18141" i="1"/>
  <c r="C10028" i="1"/>
  <c r="C15956" i="1"/>
  <c r="C11010" i="1"/>
  <c r="C10007" i="1"/>
  <c r="C12569" i="1"/>
  <c r="C8785" i="1"/>
  <c r="C13774" i="1"/>
  <c r="C6417" i="1"/>
  <c r="C18303" i="1"/>
  <c r="C11296" i="1"/>
  <c r="C9751" i="1"/>
  <c r="C5473" i="1"/>
  <c r="C11038" i="1"/>
  <c r="C5638" i="1"/>
  <c r="C16684" i="1"/>
  <c r="C12766" i="1"/>
  <c r="C15750" i="1"/>
  <c r="C18282" i="1"/>
  <c r="C11150" i="1"/>
  <c r="C12892" i="1"/>
  <c r="C8059" i="1"/>
  <c r="C8848" i="1"/>
  <c r="C17897" i="1"/>
  <c r="C10487" i="1"/>
  <c r="C12483" i="1"/>
  <c r="C18490" i="1"/>
  <c r="C10088" i="1"/>
  <c r="C10949" i="1"/>
  <c r="C10317" i="1"/>
  <c r="C11975" i="1"/>
  <c r="C19347" i="1"/>
  <c r="C13587" i="1"/>
  <c r="C11365" i="1"/>
  <c r="C14415" i="1"/>
  <c r="C16473" i="1"/>
  <c r="C12612" i="1"/>
  <c r="C12123" i="1"/>
  <c r="C10489" i="1"/>
  <c r="C14344" i="1"/>
  <c r="C18064" i="1"/>
  <c r="C14556" i="1"/>
  <c r="C12053" i="1"/>
  <c r="C11631" i="1"/>
  <c r="C8535" i="1"/>
  <c r="C13874" i="1"/>
  <c r="C5871" i="1"/>
  <c r="C7265" i="1"/>
  <c r="C13502" i="1"/>
  <c r="C18804" i="1"/>
  <c r="C16010" i="1"/>
  <c r="C7743" i="1"/>
  <c r="C15356" i="1"/>
  <c r="C18676" i="1"/>
  <c r="C4923" i="1"/>
  <c r="C7826" i="1"/>
  <c r="C7104" i="1"/>
  <c r="C9261" i="1"/>
  <c r="C10812" i="1"/>
  <c r="C9825" i="1"/>
  <c r="C4424" i="1"/>
  <c r="C10925" i="1"/>
  <c r="C5526" i="1"/>
  <c r="C4843" i="1"/>
  <c r="C8430" i="1"/>
  <c r="C4282" i="1"/>
  <c r="C10999" i="1"/>
  <c r="C7521" i="1"/>
  <c r="C7024" i="1"/>
  <c r="C8111" i="1"/>
  <c r="C4509" i="1"/>
  <c r="C7150" i="1"/>
  <c r="C2103" i="1"/>
  <c r="C5957" i="1"/>
  <c r="C13546" i="1"/>
  <c r="C9565" i="1"/>
  <c r="C7480" i="1"/>
  <c r="C9830" i="1"/>
  <c r="C5859" i="1"/>
  <c r="C8847" i="1"/>
  <c r="C5702" i="1"/>
  <c r="C10053" i="1"/>
  <c r="C12230" i="1"/>
  <c r="C14339" i="1"/>
  <c r="C6059" i="1"/>
  <c r="C9397" i="1"/>
  <c r="C9118" i="1"/>
  <c r="C14538" i="1"/>
  <c r="C7423" i="1"/>
  <c r="C11724" i="1"/>
  <c r="C8696" i="1"/>
  <c r="C12542" i="1"/>
  <c r="C16460" i="1"/>
  <c r="C18267" i="1"/>
  <c r="C9890" i="1"/>
  <c r="C9796" i="1"/>
  <c r="C8148" i="1"/>
  <c r="C8546" i="1"/>
  <c r="C7056" i="1"/>
  <c r="C9655" i="1"/>
  <c r="C7612" i="1"/>
  <c r="C12864" i="1"/>
  <c r="C12717" i="1"/>
  <c r="C11232" i="1"/>
  <c r="C6151" i="1"/>
  <c r="C4041" i="1"/>
  <c r="C9133" i="1"/>
  <c r="C12444" i="1"/>
  <c r="C13909" i="1"/>
  <c r="C10248" i="1"/>
  <c r="C7233" i="1"/>
  <c r="C9919" i="1"/>
  <c r="C6036" i="1"/>
  <c r="C4503" i="1"/>
  <c r="C7100" i="1"/>
  <c r="C12003" i="1"/>
  <c r="C17032" i="1"/>
  <c r="C12075" i="1"/>
  <c r="C13269" i="1"/>
  <c r="C3012" i="1"/>
  <c r="C10101" i="1"/>
  <c r="C12184" i="1"/>
  <c r="C7824" i="1"/>
  <c r="C9395" i="1"/>
  <c r="C11680" i="1"/>
  <c r="C9755" i="1"/>
  <c r="C6785" i="1"/>
  <c r="C9629" i="1"/>
  <c r="C7547" i="1"/>
  <c r="C12151" i="1"/>
  <c r="C6173" i="1"/>
  <c r="C16486" i="1"/>
  <c r="C18397" i="1"/>
  <c r="C18352" i="1"/>
  <c r="C14278" i="1"/>
  <c r="C4729" i="1"/>
  <c r="C8783" i="1"/>
  <c r="C11117" i="1"/>
  <c r="C7934" i="1"/>
  <c r="C13458" i="1"/>
  <c r="C14184" i="1"/>
  <c r="C9357" i="1"/>
  <c r="C10052" i="1"/>
  <c r="C13217" i="1"/>
  <c r="C8670" i="1"/>
  <c r="C8246" i="1"/>
  <c r="C6998" i="1"/>
  <c r="C11944" i="1"/>
  <c r="C13478" i="1"/>
  <c r="C8380" i="1"/>
  <c r="C10856" i="1"/>
  <c r="C14910" i="1"/>
  <c r="C11396" i="1"/>
  <c r="C8914" i="1"/>
  <c r="C13628" i="1"/>
  <c r="C4907" i="1"/>
  <c r="C4562" i="1"/>
  <c r="C6349" i="1"/>
  <c r="C13551" i="1"/>
  <c r="C14693" i="1"/>
  <c r="C13931" i="1"/>
  <c r="C11855" i="1"/>
  <c r="C14259" i="1"/>
  <c r="C7358" i="1"/>
  <c r="C4051" i="1"/>
  <c r="C4479" i="1"/>
  <c r="C5431" i="1"/>
  <c r="C14637" i="1"/>
  <c r="C12559" i="1"/>
  <c r="C13189" i="1"/>
  <c r="C9294" i="1"/>
  <c r="C5757" i="1"/>
  <c r="C8827" i="1"/>
  <c r="C12419" i="1"/>
  <c r="C13139" i="1"/>
  <c r="C10140" i="1"/>
  <c r="C15078" i="1"/>
  <c r="C8379" i="1"/>
  <c r="C5922" i="1"/>
  <c r="C13846" i="1"/>
  <c r="C4321" i="1"/>
  <c r="C12501" i="1"/>
  <c r="C13514" i="1"/>
  <c r="C18528" i="1"/>
  <c r="C9823" i="1"/>
  <c r="C13190" i="1"/>
  <c r="C11005" i="1"/>
  <c r="C6126" i="1"/>
  <c r="C6878" i="1"/>
  <c r="C15655" i="1"/>
  <c r="C12915" i="1"/>
  <c r="C16697" i="1"/>
  <c r="C12669" i="1"/>
  <c r="C9410" i="1"/>
  <c r="C13150" i="1"/>
  <c r="C17887" i="1"/>
  <c r="C12775" i="1"/>
  <c r="C13621" i="1"/>
  <c r="C8956" i="1"/>
  <c r="C13667" i="1"/>
  <c r="C10208" i="1"/>
  <c r="C14447" i="1"/>
  <c r="C12252" i="1"/>
  <c r="C7878" i="1"/>
  <c r="C5969" i="1"/>
  <c r="C12070" i="1"/>
  <c r="C13061" i="1"/>
  <c r="C8711" i="1"/>
  <c r="C12724" i="1"/>
  <c r="C10859" i="1"/>
  <c r="C6322" i="1"/>
  <c r="C8725" i="1"/>
  <c r="C7659" i="1"/>
  <c r="C6172" i="1"/>
  <c r="C15352" i="1"/>
  <c r="C9789" i="1"/>
  <c r="C9186" i="1"/>
  <c r="C7488" i="1"/>
  <c r="C7022" i="1"/>
  <c r="C12511" i="1"/>
  <c r="C9078" i="1"/>
  <c r="C7968" i="1"/>
  <c r="C13756" i="1"/>
  <c r="C8876" i="1"/>
  <c r="C13674" i="1"/>
  <c r="C9930" i="1"/>
  <c r="C16224" i="1"/>
  <c r="C13337" i="1"/>
  <c r="C11212" i="1"/>
  <c r="C9543" i="1"/>
  <c r="C16708" i="1"/>
  <c r="C10372" i="1"/>
  <c r="C7766" i="1"/>
  <c r="C6347" i="1"/>
  <c r="C13591" i="1"/>
  <c r="C11948" i="1"/>
  <c r="C12044" i="1"/>
  <c r="C13318" i="1"/>
  <c r="C12287" i="1"/>
  <c r="C13854" i="1"/>
  <c r="C8773" i="1"/>
  <c r="C11099" i="1"/>
  <c r="C5144" i="1"/>
  <c r="C3924" i="1"/>
  <c r="C11802" i="1"/>
  <c r="C8730" i="1"/>
  <c r="C16604" i="1"/>
  <c r="C12273" i="1"/>
  <c r="C15359" i="1"/>
  <c r="C11878" i="1"/>
  <c r="C14345" i="1"/>
  <c r="C6083" i="1"/>
  <c r="C6647" i="1"/>
  <c r="C14121" i="1"/>
  <c r="C17498" i="1"/>
  <c r="C19188" i="1"/>
  <c r="C19566" i="1"/>
  <c r="C12347" i="1"/>
  <c r="C12640" i="1"/>
  <c r="C8935" i="1"/>
  <c r="C15703" i="1"/>
  <c r="C9589" i="1"/>
  <c r="C19716" i="1"/>
  <c r="C19647" i="1"/>
  <c r="C8464" i="1"/>
  <c r="C12846" i="1"/>
  <c r="C9301" i="1"/>
  <c r="C7983" i="1"/>
  <c r="C4345" i="1"/>
  <c r="C18731" i="1"/>
  <c r="C12209" i="1"/>
  <c r="C10637" i="1"/>
  <c r="C9856" i="1"/>
  <c r="C15946" i="1"/>
  <c r="C6789" i="1"/>
  <c r="C12282" i="1"/>
  <c r="C12302" i="1"/>
  <c r="C10161" i="1"/>
  <c r="C13847" i="1"/>
  <c r="C18044" i="1"/>
  <c r="C12369" i="1"/>
  <c r="C7969" i="1"/>
  <c r="C10360" i="1"/>
  <c r="C11017" i="1"/>
  <c r="C11059" i="1"/>
  <c r="C6709" i="1"/>
  <c r="C16361" i="1"/>
  <c r="C12527" i="1"/>
  <c r="C15406" i="1"/>
  <c r="C10536" i="1"/>
  <c r="C8615" i="1"/>
  <c r="C10038" i="1"/>
  <c r="C8707" i="1"/>
  <c r="C5290" i="1"/>
  <c r="C6738" i="1"/>
  <c r="C8970" i="1"/>
  <c r="C7836" i="1"/>
  <c r="C17909" i="1"/>
  <c r="C11305" i="1"/>
  <c r="C11843" i="1"/>
  <c r="C4130" i="1"/>
  <c r="C6867" i="1"/>
  <c r="C5964" i="1"/>
  <c r="C4312" i="1"/>
  <c r="C8198" i="1"/>
  <c r="C7019" i="1"/>
  <c r="C10970" i="1"/>
  <c r="C8040" i="1"/>
  <c r="C8158" i="1"/>
  <c r="C9015" i="1"/>
  <c r="C12018" i="1"/>
  <c r="C11991" i="1"/>
  <c r="C18964" i="1"/>
  <c r="C14252" i="1"/>
  <c r="C18019" i="1"/>
  <c r="C10626" i="1"/>
  <c r="C17643" i="1"/>
  <c r="C9556" i="1"/>
  <c r="C12090" i="1"/>
  <c r="C7144" i="1"/>
  <c r="C15148" i="1"/>
  <c r="C10776" i="1"/>
  <c r="C8472" i="1"/>
  <c r="C18939" i="1"/>
  <c r="C8333" i="1"/>
  <c r="C9203" i="1"/>
  <c r="C9942" i="1"/>
  <c r="C6939" i="1"/>
  <c r="C10669" i="1"/>
  <c r="C13597" i="1"/>
  <c r="C17163" i="1"/>
  <c r="C19175" i="1"/>
  <c r="C10036" i="1"/>
  <c r="C11315" i="1"/>
  <c r="C4313" i="1"/>
  <c r="C4423" i="1"/>
  <c r="C6382" i="1"/>
  <c r="C9019" i="1"/>
  <c r="C14980" i="1"/>
  <c r="C19172" i="1"/>
  <c r="C7012" i="1"/>
  <c r="C8410" i="1"/>
  <c r="C12562" i="1"/>
  <c r="C13911" i="1"/>
  <c r="C7460" i="1"/>
  <c r="C5826" i="1"/>
  <c r="C12461" i="1"/>
  <c r="C12174" i="1"/>
  <c r="C18419" i="1"/>
  <c r="C14861" i="1"/>
  <c r="C7251" i="1"/>
  <c r="C16872" i="1"/>
  <c r="C16712" i="1"/>
  <c r="C9960" i="1"/>
  <c r="C13986" i="1"/>
  <c r="C9914" i="1"/>
  <c r="C19736" i="1"/>
  <c r="C14060" i="1"/>
  <c r="C8433" i="1"/>
  <c r="C11353" i="1"/>
  <c r="C17728" i="1"/>
  <c r="C6422" i="1"/>
  <c r="C18784" i="1"/>
  <c r="C10706" i="1"/>
  <c r="C12783" i="1"/>
  <c r="C14657" i="1"/>
  <c r="C15467" i="1"/>
  <c r="C12022" i="1"/>
  <c r="C12613" i="1"/>
  <c r="C4707" i="1"/>
  <c r="C10265" i="1"/>
  <c r="C9741" i="1"/>
  <c r="C12856" i="1"/>
  <c r="C15134" i="1"/>
  <c r="C7697" i="1"/>
  <c r="C11670" i="1"/>
  <c r="C10769" i="1"/>
  <c r="C11014" i="1"/>
  <c r="C13108" i="1"/>
  <c r="C18928" i="1"/>
  <c r="C7911" i="1"/>
  <c r="C11569" i="1"/>
  <c r="C11934" i="1"/>
  <c r="C6058" i="1"/>
  <c r="C16678" i="1"/>
  <c r="C10607" i="1"/>
  <c r="C8409" i="1"/>
  <c r="C17908" i="1"/>
  <c r="C15213" i="1"/>
  <c r="C19037" i="1"/>
  <c r="C7765" i="1"/>
  <c r="C8786" i="1"/>
  <c r="C6111" i="1"/>
  <c r="C10247" i="1"/>
  <c r="C6828" i="1"/>
  <c r="C7616" i="1"/>
  <c r="C15969" i="1"/>
  <c r="C4782" i="1"/>
  <c r="C3376" i="1"/>
  <c r="C12021" i="1"/>
  <c r="C6952" i="1"/>
  <c r="C8975" i="1"/>
  <c r="C7914" i="1"/>
  <c r="C8315" i="1"/>
  <c r="C13827" i="1"/>
  <c r="C5950" i="1"/>
  <c r="C8542" i="1"/>
  <c r="C7327" i="1"/>
  <c r="C14632" i="1"/>
  <c r="C6018" i="1"/>
  <c r="C6859" i="1"/>
  <c r="C8985" i="1"/>
  <c r="C5519" i="1"/>
  <c r="C14635" i="1"/>
  <c r="C10452" i="1"/>
  <c r="C7528" i="1"/>
  <c r="C7002" i="1"/>
  <c r="C16510" i="1"/>
  <c r="C7165" i="1"/>
  <c r="C10224" i="1"/>
  <c r="C8796" i="1"/>
  <c r="C9664" i="1"/>
  <c r="C8100" i="1"/>
  <c r="C6516" i="1"/>
  <c r="C8913" i="1"/>
  <c r="C7476" i="1"/>
  <c r="C10091" i="1"/>
  <c r="C14089" i="1"/>
  <c r="C9013" i="1"/>
  <c r="C6937" i="1"/>
  <c r="C17082" i="1"/>
  <c r="C10913" i="1"/>
  <c r="C14322" i="1"/>
  <c r="C13166" i="1"/>
  <c r="C13442" i="1"/>
  <c r="C9125" i="1"/>
  <c r="C4022" i="1"/>
  <c r="C6432" i="1"/>
  <c r="C13277" i="1"/>
  <c r="C9958" i="1"/>
  <c r="C10177" i="1"/>
  <c r="C11027" i="1"/>
  <c r="C12321" i="1"/>
  <c r="C7897" i="1"/>
  <c r="C8255" i="1"/>
  <c r="C8746" i="1"/>
  <c r="C14871" i="1"/>
  <c r="C17784" i="1"/>
  <c r="C9126" i="1"/>
  <c r="C17276" i="1"/>
  <c r="C14030" i="1"/>
  <c r="C12191" i="1"/>
  <c r="C14098" i="1"/>
  <c r="C9021" i="1"/>
  <c r="C10578" i="1"/>
  <c r="C19349" i="1"/>
  <c r="C9696" i="1"/>
  <c r="C9659" i="1"/>
  <c r="C13766" i="1"/>
  <c r="C9369" i="1"/>
  <c r="C7520" i="1"/>
  <c r="C8207" i="1"/>
  <c r="C14696" i="1"/>
  <c r="C6977" i="1"/>
  <c r="C16395" i="1"/>
  <c r="C13963" i="1"/>
  <c r="C5417" i="1"/>
  <c r="C13615" i="1"/>
  <c r="C10563" i="1"/>
  <c r="C5755" i="1"/>
  <c r="C13608" i="1"/>
  <c r="C15147" i="1"/>
  <c r="C6040" i="1"/>
  <c r="C11737" i="1"/>
  <c r="C7751" i="1"/>
  <c r="C9308" i="1"/>
  <c r="C10885" i="1"/>
  <c r="C7888" i="1"/>
  <c r="C15332" i="1"/>
  <c r="C12467" i="1"/>
  <c r="C12464" i="1"/>
  <c r="C10457" i="1"/>
  <c r="C4867" i="1"/>
  <c r="C8684" i="1"/>
  <c r="C11835" i="1"/>
  <c r="C7940" i="1"/>
  <c r="C17322" i="1"/>
  <c r="C11253" i="1"/>
  <c r="C9901" i="1"/>
  <c r="C9200" i="1"/>
  <c r="C12891" i="1"/>
  <c r="C15304" i="1"/>
  <c r="C13872" i="1"/>
  <c r="C18708" i="1"/>
  <c r="C10975" i="1"/>
  <c r="C10085" i="1"/>
  <c r="C18626" i="1"/>
  <c r="C18127" i="1"/>
  <c r="C10392" i="1"/>
  <c r="C13250" i="1"/>
  <c r="C4823" i="1"/>
  <c r="C12328" i="1"/>
  <c r="C10380" i="1"/>
  <c r="C8395" i="1"/>
  <c r="C15675" i="1"/>
  <c r="C18853" i="1"/>
  <c r="C19681" i="1"/>
  <c r="C8194" i="1"/>
  <c r="C7609" i="1"/>
  <c r="C14828" i="1"/>
  <c r="C13512" i="1"/>
  <c r="C9156" i="1"/>
  <c r="C10152" i="1"/>
  <c r="C12967" i="1"/>
  <c r="C9747" i="1"/>
  <c r="C12499" i="1"/>
  <c r="C13105" i="1"/>
  <c r="C10122" i="1"/>
  <c r="C9703" i="1"/>
  <c r="C7437" i="1"/>
  <c r="C15877" i="1"/>
  <c r="C10453" i="1"/>
  <c r="C13895" i="1"/>
  <c r="C14092" i="1"/>
  <c r="C10422" i="1"/>
  <c r="C10350" i="1"/>
  <c r="C7776" i="1"/>
  <c r="C8299" i="1"/>
  <c r="C10133" i="1"/>
  <c r="C11919" i="1"/>
  <c r="C15677" i="1"/>
  <c r="C8088" i="1"/>
  <c r="C5040" i="1"/>
  <c r="C12402" i="1"/>
  <c r="C12749" i="1"/>
  <c r="C6748" i="1"/>
  <c r="C9651" i="1"/>
  <c r="C12148" i="1"/>
  <c r="C12445" i="1"/>
  <c r="C13070" i="1"/>
  <c r="C13798" i="1"/>
  <c r="C10068" i="1"/>
  <c r="C14561" i="1"/>
  <c r="C11729" i="1"/>
  <c r="C6366" i="1"/>
  <c r="C9581" i="1"/>
  <c r="C13179" i="1"/>
  <c r="C12224" i="1"/>
  <c r="C19101" i="1"/>
  <c r="C12555" i="1"/>
  <c r="C13926" i="1"/>
  <c r="C14506" i="1"/>
  <c r="C7834" i="1"/>
  <c r="C9989" i="1"/>
  <c r="C13131" i="1"/>
  <c r="C9028" i="1"/>
  <c r="C12642" i="1"/>
  <c r="C15300" i="1"/>
  <c r="C9054" i="1"/>
  <c r="C11084" i="1"/>
  <c r="C7813" i="1"/>
  <c r="C11600" i="1"/>
  <c r="C13673" i="1"/>
  <c r="C15162" i="1"/>
  <c r="C13281" i="1"/>
  <c r="C12761" i="1"/>
  <c r="C16025" i="1"/>
  <c r="C7508" i="1"/>
  <c r="C9631" i="1"/>
  <c r="C18785" i="1"/>
  <c r="C18538" i="1"/>
  <c r="C12815" i="1"/>
  <c r="C9875" i="1"/>
  <c r="C16456" i="1"/>
  <c r="C9814" i="1"/>
  <c r="C7210" i="1"/>
  <c r="C16689" i="1"/>
  <c r="C12699" i="1"/>
  <c r="C12269" i="1"/>
  <c r="C13022" i="1"/>
  <c r="C13717" i="1"/>
  <c r="C11781" i="1"/>
  <c r="C16432" i="1"/>
  <c r="C11447" i="1"/>
  <c r="C6321" i="1"/>
  <c r="C13720" i="1"/>
  <c r="C10724" i="1"/>
  <c r="C9358" i="1"/>
  <c r="C18341" i="1"/>
  <c r="C6329" i="1"/>
  <c r="C9554" i="1"/>
  <c r="C9381" i="1"/>
  <c r="C11257" i="1"/>
  <c r="C18767" i="1"/>
  <c r="C13684" i="1"/>
  <c r="C12938" i="1"/>
  <c r="C13644" i="1"/>
  <c r="C11767" i="1"/>
  <c r="C10405" i="1"/>
  <c r="C11333" i="1"/>
  <c r="C6624" i="1"/>
  <c r="C14390" i="1"/>
  <c r="C19458" i="1"/>
  <c r="C8175" i="1"/>
  <c r="C10271" i="1"/>
  <c r="C11070" i="1"/>
  <c r="C6052" i="1"/>
  <c r="C7948" i="1"/>
  <c r="C10525" i="1"/>
  <c r="C15513" i="1"/>
  <c r="C9878" i="1"/>
  <c r="C10332" i="1"/>
  <c r="C16500" i="1"/>
  <c r="C6724" i="1"/>
  <c r="C9921" i="1"/>
  <c r="C16028" i="1"/>
  <c r="C7518" i="1"/>
  <c r="C7321" i="1"/>
  <c r="C12239" i="1"/>
  <c r="C19351" i="1"/>
  <c r="C15964" i="1"/>
  <c r="C17844" i="1"/>
  <c r="C11265" i="1"/>
  <c r="C8394" i="1"/>
  <c r="C6655" i="1"/>
  <c r="C13218" i="1"/>
  <c r="C10690" i="1"/>
  <c r="C14710" i="1"/>
  <c r="C11727" i="1"/>
  <c r="C8470" i="1"/>
  <c r="C6864" i="1"/>
  <c r="C12886" i="1"/>
  <c r="C4705" i="1"/>
  <c r="C16930" i="1"/>
  <c r="C10491" i="1"/>
  <c r="C13211" i="1"/>
  <c r="C18797" i="1"/>
  <c r="C14140" i="1"/>
  <c r="C8569" i="1"/>
  <c r="C12384" i="1"/>
  <c r="C6821" i="1"/>
  <c r="C11851" i="1"/>
  <c r="C7647" i="1"/>
  <c r="C11199" i="1"/>
  <c r="C13278" i="1"/>
  <c r="C14300" i="1"/>
  <c r="C7841" i="1"/>
  <c r="C12505" i="1"/>
  <c r="C13907" i="1"/>
  <c r="C13769" i="1"/>
  <c r="C5363" i="1"/>
  <c r="C6955" i="1"/>
  <c r="C11658" i="1"/>
  <c r="C18936" i="1"/>
  <c r="C10950" i="1"/>
  <c r="C11186" i="1"/>
  <c r="C9085" i="1"/>
  <c r="C8219" i="1"/>
  <c r="C6089" i="1"/>
  <c r="C14401" i="1"/>
  <c r="C17208" i="1"/>
  <c r="C19300" i="1"/>
  <c r="C16085" i="1"/>
  <c r="C14078" i="1"/>
  <c r="C15382" i="1"/>
  <c r="C13223" i="1"/>
  <c r="C14780" i="1"/>
  <c r="C19283" i="1"/>
  <c r="C13614" i="1"/>
  <c r="C11331" i="1"/>
  <c r="C19067" i="1"/>
  <c r="C8979" i="1"/>
  <c r="C13143" i="1"/>
  <c r="C8089" i="1"/>
  <c r="C10046" i="1"/>
  <c r="C10217" i="1"/>
  <c r="C12579" i="1"/>
  <c r="C16149" i="1"/>
  <c r="C15047" i="1"/>
  <c r="C10309" i="1"/>
  <c r="C14225" i="1"/>
  <c r="C8996" i="1"/>
  <c r="C5869" i="1"/>
  <c r="C8451" i="1"/>
  <c r="C10894" i="1"/>
  <c r="C18907" i="1"/>
  <c r="C14298" i="1"/>
  <c r="C18253" i="1"/>
  <c r="C11323" i="1"/>
  <c r="C6576" i="1"/>
  <c r="C5707" i="1"/>
  <c r="C10410" i="1"/>
  <c r="C6840" i="1"/>
  <c r="C15674" i="1"/>
  <c r="C6923" i="1"/>
  <c r="C12251" i="1"/>
  <c r="C13557" i="1"/>
  <c r="C14552" i="1"/>
  <c r="C11295" i="1"/>
  <c r="C17067" i="1"/>
  <c r="C6458" i="1"/>
  <c r="C17293" i="1"/>
  <c r="C10726" i="1"/>
  <c r="C6518" i="1"/>
  <c r="C8665" i="1"/>
  <c r="C16119" i="1"/>
  <c r="C16852" i="1"/>
  <c r="C10874" i="1"/>
  <c r="C6180" i="1"/>
  <c r="C4709" i="1"/>
  <c r="C19344" i="1"/>
  <c r="C13371" i="1"/>
  <c r="C8661" i="1"/>
  <c r="C11730" i="1"/>
  <c r="C9839" i="1"/>
  <c r="C11417" i="1"/>
  <c r="C2713" i="1"/>
  <c r="C14196" i="1"/>
  <c r="C19524" i="1"/>
  <c r="C10283" i="1"/>
  <c r="C13158" i="1"/>
  <c r="C12549" i="1"/>
  <c r="C10105" i="1"/>
  <c r="C17355" i="1"/>
  <c r="C11645" i="1"/>
  <c r="C10765" i="1"/>
  <c r="C13921" i="1"/>
  <c r="C18216" i="1"/>
  <c r="C13169" i="1"/>
  <c r="C8758" i="1"/>
  <c r="C13428" i="1"/>
  <c r="C13523" i="1"/>
  <c r="C6735" i="1"/>
  <c r="C8633" i="1"/>
  <c r="C4978" i="1"/>
  <c r="C5076" i="1"/>
  <c r="C4411" i="1"/>
  <c r="C7720" i="1"/>
  <c r="C8918" i="1"/>
  <c r="C3432" i="1"/>
  <c r="C4846" i="1"/>
  <c r="C5997" i="1"/>
  <c r="C8340" i="1"/>
  <c r="C7908" i="1"/>
  <c r="C6182" i="1"/>
  <c r="C14295" i="1"/>
  <c r="C10943" i="1"/>
  <c r="C4752" i="1"/>
  <c r="C10111" i="1"/>
  <c r="C6279" i="1"/>
  <c r="C15718" i="1"/>
  <c r="C2880" i="1"/>
  <c r="C10059" i="1"/>
  <c r="C7300" i="1"/>
  <c r="C4847" i="1"/>
  <c r="C8878" i="1"/>
  <c r="C8905" i="1"/>
  <c r="C8819" i="1"/>
  <c r="C13065" i="1"/>
  <c r="C3922" i="1"/>
  <c r="C18269" i="1"/>
  <c r="C8166" i="1"/>
  <c r="C7661" i="1"/>
  <c r="C10264" i="1"/>
  <c r="C9316" i="1"/>
  <c r="C13654" i="1"/>
  <c r="C6688" i="1"/>
  <c r="C4824" i="1"/>
  <c r="C15486" i="1"/>
  <c r="C13000" i="1"/>
  <c r="C13630" i="1"/>
  <c r="C14456" i="1"/>
  <c r="C12471" i="1"/>
  <c r="C10291" i="1"/>
  <c r="C9544" i="1"/>
  <c r="C8352" i="1"/>
  <c r="C14641" i="1"/>
  <c r="C17967" i="1"/>
  <c r="C11604" i="1"/>
  <c r="C12153" i="1"/>
  <c r="C11953" i="1"/>
  <c r="C11556" i="1"/>
  <c r="C6333" i="1"/>
  <c r="C13701" i="1"/>
  <c r="C9327" i="1"/>
  <c r="C15789" i="1"/>
  <c r="C10444" i="1"/>
  <c r="C8672" i="1"/>
  <c r="C17364" i="1"/>
  <c r="C11119" i="1"/>
  <c r="C10079" i="1"/>
  <c r="C5271" i="1"/>
  <c r="C16716" i="1"/>
  <c r="C18881" i="1"/>
  <c r="C10104" i="1"/>
  <c r="C13011" i="1"/>
  <c r="C9211" i="1"/>
  <c r="C8298" i="1"/>
  <c r="C17868" i="1"/>
  <c r="C11361" i="1"/>
  <c r="C9068" i="1"/>
  <c r="C9449" i="1"/>
  <c r="C7501" i="1"/>
  <c r="C15942" i="1"/>
  <c r="C9042" i="1"/>
  <c r="C11651" i="1"/>
  <c r="C10114" i="1"/>
  <c r="C6968" i="1"/>
  <c r="C8014" i="1"/>
  <c r="C14664" i="1"/>
  <c r="C11973" i="1"/>
  <c r="C11195" i="1"/>
  <c r="C16257" i="1"/>
  <c r="C14215" i="1"/>
  <c r="C8720" i="1"/>
  <c r="C8003" i="1"/>
  <c r="C15746" i="1"/>
  <c r="C12611" i="1"/>
  <c r="C14431" i="1"/>
  <c r="C13129" i="1"/>
  <c r="C5223" i="1"/>
  <c r="C16828" i="1"/>
  <c r="C9698" i="1"/>
  <c r="C9502" i="1"/>
  <c r="C9676" i="1"/>
  <c r="C7986" i="1"/>
  <c r="C17869" i="1"/>
  <c r="C19273" i="1"/>
  <c r="C14887" i="1"/>
  <c r="C9709" i="1"/>
  <c r="C16637" i="1"/>
  <c r="C13194" i="1"/>
  <c r="C13554" i="1"/>
  <c r="C7831" i="1"/>
  <c r="C14586" i="1"/>
  <c r="C16157" i="1"/>
  <c r="C14719" i="1"/>
  <c r="C10292" i="1"/>
  <c r="C8944" i="1"/>
  <c r="C10033" i="1"/>
  <c r="C11337" i="1"/>
  <c r="C7416" i="1"/>
  <c r="C12839" i="1"/>
  <c r="C10682" i="1"/>
  <c r="C14615" i="1"/>
  <c r="C8828" i="1"/>
  <c r="C9881" i="1"/>
  <c r="C12728" i="1"/>
  <c r="C12604" i="1"/>
  <c r="C7212" i="1"/>
  <c r="C14255" i="1"/>
  <c r="C16550" i="1"/>
  <c r="C12756" i="1"/>
  <c r="C9850" i="1"/>
  <c r="C6043" i="1"/>
  <c r="C6809" i="1"/>
  <c r="C13235" i="1"/>
  <c r="C9141" i="1"/>
  <c r="C13339" i="1"/>
  <c r="C8287" i="1"/>
  <c r="C17751" i="1"/>
  <c r="C13941" i="1"/>
  <c r="C7630" i="1"/>
  <c r="C19395" i="1"/>
  <c r="C11009" i="1"/>
  <c r="C5635" i="1"/>
  <c r="C16123" i="1"/>
  <c r="C13462" i="1"/>
  <c r="C14730" i="1"/>
  <c r="C9977" i="1"/>
  <c r="C9992" i="1"/>
  <c r="C10097" i="1"/>
  <c r="C16820" i="1"/>
  <c r="C12382" i="1"/>
  <c r="C9467" i="1"/>
  <c r="C8017" i="1"/>
  <c r="C12435" i="1"/>
  <c r="C15978" i="1"/>
  <c r="C12155" i="1"/>
  <c r="C13681" i="1"/>
  <c r="C5928" i="1"/>
  <c r="C9594" i="1"/>
  <c r="C6505" i="1"/>
  <c r="C12396" i="1"/>
  <c r="C11840" i="1"/>
  <c r="C10402" i="1"/>
  <c r="C13507" i="1"/>
  <c r="C11521" i="1"/>
  <c r="C9522" i="1"/>
  <c r="C14939" i="1"/>
  <c r="C7754" i="1"/>
  <c r="C15437" i="1"/>
  <c r="C13178" i="1"/>
  <c r="C8716" i="1"/>
  <c r="C8282" i="1"/>
  <c r="C8936" i="1"/>
  <c r="C12656" i="1"/>
  <c r="C15018" i="1"/>
  <c r="C4651" i="1"/>
  <c r="C12718" i="1"/>
  <c r="C13234" i="1"/>
  <c r="C18740" i="1"/>
  <c r="C10775" i="1"/>
  <c r="C7489" i="1"/>
  <c r="C8215" i="1"/>
  <c r="C7439" i="1"/>
  <c r="C10395" i="1"/>
  <c r="C18899" i="1"/>
  <c r="C19410" i="1"/>
  <c r="C13692" i="1"/>
  <c r="C13919" i="1"/>
  <c r="C8910" i="1"/>
  <c r="C11982" i="1"/>
  <c r="C7780" i="1"/>
  <c r="C15735" i="1"/>
  <c r="C12293" i="1"/>
  <c r="C10344" i="1"/>
  <c r="C8759" i="1"/>
  <c r="C8645" i="1"/>
  <c r="C8463" i="1"/>
  <c r="C4244" i="1"/>
  <c r="C10476" i="1"/>
  <c r="C6802" i="1"/>
  <c r="C10480" i="1"/>
  <c r="C8667" i="1"/>
  <c r="C11115" i="1"/>
  <c r="C14084" i="1"/>
  <c r="C12426" i="1"/>
  <c r="C15910" i="1"/>
  <c r="C16049" i="1"/>
  <c r="C7581" i="1"/>
  <c r="C12715" i="1"/>
  <c r="C9735" i="1"/>
  <c r="C13639" i="1"/>
  <c r="C11478" i="1"/>
  <c r="C11676" i="1"/>
  <c r="C4322" i="1"/>
  <c r="C8925" i="1"/>
  <c r="C7169" i="1"/>
  <c r="C11950" i="1"/>
  <c r="C13672" i="1"/>
  <c r="C16129" i="1"/>
  <c r="C13593" i="1"/>
  <c r="C8980" i="1"/>
  <c r="C14419" i="1"/>
  <c r="C12061" i="1"/>
  <c r="C7088" i="1"/>
  <c r="C5862" i="1"/>
  <c r="C10383" i="1"/>
  <c r="C13777" i="1"/>
  <c r="C16621" i="1"/>
  <c r="C18222" i="1"/>
  <c r="C9787" i="1"/>
  <c r="C8296" i="1"/>
  <c r="C14547" i="1"/>
  <c r="C17661" i="1"/>
  <c r="C16280" i="1"/>
  <c r="C12860" i="1"/>
  <c r="C15622" i="1"/>
  <c r="C9879" i="1"/>
  <c r="C5563" i="1"/>
  <c r="C7618" i="1"/>
  <c r="C5899" i="1"/>
  <c r="C14947" i="1"/>
  <c r="C13439" i="1"/>
  <c r="C17299" i="1"/>
  <c r="C15451" i="1"/>
  <c r="C9130" i="1"/>
  <c r="C7376" i="1"/>
  <c r="C6485" i="1"/>
  <c r="C11090" i="1"/>
  <c r="C8084" i="1"/>
  <c r="C13498" i="1"/>
  <c r="C10376" i="1"/>
  <c r="C19213" i="1"/>
  <c r="C11545" i="1"/>
  <c r="C13392" i="1"/>
  <c r="C14956" i="1"/>
  <c r="C10221" i="1"/>
  <c r="C12582" i="1"/>
  <c r="C7084" i="1"/>
  <c r="C10992" i="1"/>
  <c r="C15393" i="1"/>
  <c r="C18932" i="1"/>
  <c r="C13347" i="1"/>
  <c r="C11502" i="1"/>
  <c r="C7009" i="1"/>
  <c r="C5849" i="1"/>
  <c r="C7127" i="1"/>
  <c r="C14505" i="1"/>
  <c r="C13298" i="1"/>
  <c r="C18713" i="1"/>
  <c r="C13328" i="1"/>
  <c r="C8087" i="1"/>
  <c r="C10816" i="1"/>
  <c r="C13003" i="1"/>
  <c r="C15999" i="1"/>
  <c r="C17267" i="1"/>
  <c r="C13209" i="1"/>
  <c r="C14723" i="1"/>
  <c r="C16759" i="1"/>
  <c r="C9684" i="1"/>
  <c r="C14900" i="1"/>
  <c r="C16854" i="1"/>
  <c r="C7947" i="1"/>
  <c r="C17140" i="1"/>
  <c r="C7399" i="1"/>
  <c r="C11782" i="1"/>
  <c r="C9766" i="1"/>
  <c r="C8116" i="1"/>
  <c r="C15659" i="1"/>
  <c r="C13494" i="1"/>
  <c r="C8256" i="1"/>
  <c r="C10362" i="1"/>
  <c r="C14642" i="1"/>
  <c r="C11713" i="1"/>
  <c r="C11712" i="1"/>
  <c r="C8474" i="1"/>
  <c r="C9776" i="1"/>
  <c r="C19449" i="1"/>
  <c r="C5430" i="1"/>
  <c r="C9388" i="1"/>
  <c r="C14697" i="1"/>
  <c r="C16030" i="1"/>
  <c r="C11708" i="1"/>
  <c r="C13418" i="1"/>
  <c r="C16389" i="1"/>
  <c r="C15210" i="1"/>
  <c r="C9887" i="1"/>
  <c r="C9617" i="1"/>
  <c r="C15982" i="1"/>
  <c r="C17539" i="1"/>
  <c r="C12620" i="1"/>
  <c r="C12819" i="1"/>
  <c r="C13173" i="1"/>
  <c r="C9896" i="1"/>
  <c r="C7671" i="1"/>
  <c r="C6290" i="1"/>
  <c r="C15720" i="1"/>
  <c r="C13861" i="1"/>
  <c r="C13518" i="1"/>
  <c r="C10102" i="1"/>
  <c r="C5692" i="1"/>
  <c r="C14281" i="1"/>
  <c r="C12006" i="1"/>
  <c r="C10190" i="1"/>
  <c r="C15631" i="1"/>
  <c r="C11916" i="1"/>
  <c r="C15609" i="1"/>
  <c r="C13353" i="1"/>
  <c r="C18800" i="1"/>
  <c r="C9660" i="1"/>
  <c r="C12102" i="1"/>
  <c r="C5988" i="1"/>
  <c r="C10230" i="1"/>
  <c r="C11914" i="1"/>
  <c r="C19085" i="1"/>
  <c r="C10352" i="1"/>
  <c r="C10968" i="1"/>
  <c r="C13182" i="1"/>
  <c r="C6414" i="1"/>
  <c r="C14057" i="1"/>
  <c r="C13369" i="1"/>
  <c r="C6672" i="1"/>
  <c r="C10238" i="1"/>
  <c r="C17218" i="1"/>
  <c r="C5710" i="1"/>
  <c r="C19484" i="1"/>
  <c r="C12865" i="1"/>
  <c r="C8139" i="1"/>
  <c r="C10373" i="1"/>
  <c r="C14483" i="1"/>
  <c r="C4745" i="1"/>
  <c r="C4974" i="1"/>
  <c r="C9846" i="1"/>
  <c r="C10779" i="1"/>
  <c r="C8178" i="1"/>
  <c r="C10548" i="1"/>
  <c r="C8503" i="1"/>
  <c r="C8995" i="1"/>
  <c r="C11638" i="1"/>
  <c r="C1939" i="1"/>
  <c r="C8674" i="1"/>
  <c r="C5760" i="1"/>
  <c r="C12472" i="1"/>
  <c r="C7045" i="1"/>
  <c r="C7594" i="1"/>
  <c r="C4738" i="1"/>
  <c r="C11899" i="1"/>
  <c r="C10664" i="1"/>
  <c r="C8418" i="1"/>
  <c r="C10290" i="1"/>
  <c r="C6344" i="1"/>
  <c r="C5359" i="1"/>
  <c r="C5688" i="1"/>
  <c r="C5953" i="1"/>
  <c r="C4373" i="1"/>
  <c r="C6214" i="1"/>
  <c r="C10713" i="1"/>
  <c r="C7430" i="1"/>
  <c r="C4849" i="1"/>
  <c r="C12880" i="1"/>
  <c r="C7539" i="1"/>
  <c r="C9284" i="1"/>
  <c r="C12172" i="1"/>
  <c r="C12835" i="1"/>
  <c r="C14407" i="1"/>
  <c r="C10358" i="1"/>
  <c r="C9938" i="1"/>
  <c r="C10627" i="1"/>
  <c r="C6629" i="1"/>
  <c r="C4572" i="1"/>
  <c r="C8867" i="1"/>
  <c r="C6481" i="1"/>
  <c r="C13886" i="1"/>
  <c r="C11958" i="1"/>
  <c r="C11190" i="1"/>
  <c r="C13960" i="1"/>
  <c r="C6669" i="1"/>
  <c r="C7772" i="1"/>
  <c r="C9867" i="1"/>
  <c r="C12356" i="1"/>
  <c r="C8577" i="1"/>
  <c r="C8383" i="1"/>
  <c r="C10250" i="1"/>
  <c r="C8663" i="1"/>
  <c r="C9061" i="1"/>
  <c r="C13023" i="1"/>
  <c r="C11191" i="1"/>
  <c r="C9861" i="1"/>
  <c r="C10126" i="1"/>
  <c r="C12876" i="1"/>
  <c r="C11021" i="1"/>
  <c r="C12742" i="1"/>
  <c r="C7143" i="1"/>
  <c r="C12936" i="1"/>
  <c r="C7857" i="1"/>
  <c r="C14932" i="1"/>
  <c r="C16001" i="1"/>
  <c r="C9829" i="1"/>
  <c r="C7993" i="1"/>
  <c r="C15767" i="1"/>
  <c r="C6992" i="1"/>
  <c r="C8506" i="1"/>
  <c r="C19385" i="1"/>
  <c r="C10940" i="1"/>
  <c r="C14946" i="1"/>
  <c r="C19445" i="1"/>
  <c r="C8206" i="1"/>
  <c r="C10932" i="1"/>
  <c r="C8150" i="1"/>
  <c r="C10561" i="1"/>
  <c r="C10591" i="1"/>
  <c r="C6946" i="1"/>
  <c r="C11075" i="1"/>
  <c r="C8341" i="1"/>
  <c r="C5065" i="1"/>
  <c r="C12048" i="1"/>
  <c r="C11054" i="1"/>
  <c r="C4914" i="1"/>
  <c r="C12996" i="1"/>
  <c r="C11110" i="1"/>
  <c r="C11086" i="1"/>
  <c r="C7785" i="1"/>
  <c r="C11567" i="1"/>
  <c r="C12234" i="1"/>
  <c r="C13779" i="1"/>
  <c r="C18505" i="1"/>
  <c r="C12655" i="1"/>
  <c r="C14550" i="1"/>
  <c r="C8781" i="1"/>
  <c r="C12400" i="1"/>
  <c r="C13016" i="1"/>
  <c r="C7602" i="1"/>
  <c r="C6584" i="1"/>
  <c r="C8332" i="1"/>
  <c r="C7932" i="1"/>
  <c r="C11970" i="1"/>
  <c r="C13787" i="1"/>
  <c r="C13956" i="1"/>
  <c r="C6401" i="1"/>
  <c r="C11720" i="1"/>
  <c r="C10623" i="1"/>
  <c r="C7040" i="1"/>
  <c r="C3834" i="1"/>
  <c r="C9079" i="1"/>
  <c r="C9499" i="1"/>
  <c r="C13346" i="1"/>
  <c r="C17614" i="1"/>
  <c r="C11198" i="1"/>
  <c r="C13037" i="1"/>
  <c r="C14406" i="1"/>
  <c r="C14460" i="1"/>
  <c r="C8981" i="1"/>
  <c r="C12161" i="1"/>
  <c r="C11263" i="1"/>
  <c r="C12998" i="1"/>
  <c r="C18754" i="1"/>
  <c r="C5047" i="1"/>
  <c r="C10285" i="1"/>
  <c r="C11640" i="1"/>
  <c r="C9164" i="1"/>
  <c r="C8446" i="1"/>
  <c r="C9952" i="1"/>
  <c r="C15227" i="1"/>
  <c r="C12170" i="1"/>
  <c r="C13566" i="1"/>
  <c r="C9940" i="1"/>
  <c r="C14643" i="1"/>
  <c r="C12067" i="1"/>
  <c r="C12247" i="1"/>
  <c r="C13945" i="1"/>
  <c r="C15678" i="1"/>
  <c r="C10146" i="1"/>
  <c r="C5447" i="1"/>
  <c r="C9439" i="1"/>
  <c r="C11846" i="1"/>
  <c r="C11166" i="1"/>
  <c r="C16182" i="1"/>
  <c r="C11153" i="1"/>
  <c r="C9944" i="1"/>
  <c r="C15621" i="1"/>
  <c r="C11779" i="1"/>
  <c r="C13574" i="1"/>
  <c r="C15612" i="1"/>
  <c r="C9974" i="1"/>
  <c r="C14139" i="1"/>
  <c r="C14000" i="1"/>
  <c r="C14366" i="1"/>
  <c r="C15905" i="1"/>
  <c r="C11616" i="1"/>
  <c r="C18605" i="1"/>
  <c r="C11413" i="1"/>
  <c r="C9534" i="1"/>
  <c r="C14393" i="1"/>
  <c r="C6522" i="1"/>
  <c r="C13082" i="1"/>
  <c r="C8954" i="1"/>
  <c r="C15520" i="1"/>
  <c r="C16668" i="1"/>
  <c r="C10822" i="1"/>
  <c r="C11177" i="1"/>
  <c r="C12121" i="1"/>
  <c r="C7128" i="1"/>
  <c r="C15156" i="1"/>
  <c r="C15295" i="1"/>
  <c r="C18908" i="1"/>
  <c r="C6291" i="1"/>
  <c r="C11586" i="1"/>
  <c r="C11135" i="1"/>
  <c r="C12264" i="1"/>
  <c r="C5931" i="1"/>
  <c r="C17568" i="1"/>
  <c r="C13290" i="1"/>
  <c r="C9797" i="1"/>
  <c r="C12258" i="1"/>
  <c r="C19589" i="1"/>
  <c r="C8367" i="1"/>
  <c r="C11343" i="1"/>
  <c r="C5468" i="1"/>
  <c r="C17224" i="1"/>
  <c r="C9936" i="1"/>
  <c r="C8305" i="1"/>
  <c r="C6504" i="1"/>
  <c r="C10056" i="1"/>
  <c r="C6546" i="1"/>
  <c r="C14866" i="1"/>
  <c r="C9167" i="1"/>
  <c r="C11481" i="1"/>
  <c r="C14563" i="1"/>
  <c r="C11088" i="1"/>
  <c r="C8214" i="1"/>
  <c r="C10315" i="1"/>
  <c r="C10018" i="1"/>
  <c r="C10148" i="1"/>
  <c r="C7756" i="1"/>
  <c r="C8211" i="1"/>
  <c r="C17945" i="1"/>
  <c r="C16384" i="1"/>
  <c r="C10719" i="1"/>
  <c r="C13271" i="1"/>
  <c r="C19461" i="1"/>
  <c r="C10902" i="1"/>
  <c r="C12138" i="1"/>
  <c r="C7619" i="1"/>
  <c r="C19599" i="1"/>
  <c r="C19036" i="1"/>
  <c r="C12403" i="1"/>
  <c r="C8738" i="1"/>
  <c r="C12194" i="1"/>
  <c r="C12793" i="1"/>
  <c r="C11269" i="1"/>
  <c r="C11383" i="1"/>
  <c r="C18360" i="1"/>
  <c r="C17594" i="1"/>
  <c r="C14590" i="1"/>
  <c r="C10251" i="1"/>
  <c r="C14558" i="1"/>
  <c r="C7525" i="1"/>
  <c r="C15505" i="1"/>
  <c r="C7107" i="1"/>
  <c r="C12093" i="1"/>
  <c r="C11497" i="1"/>
  <c r="C12754" i="1"/>
  <c r="C18475" i="1"/>
  <c r="C12832" i="1"/>
  <c r="C4437" i="1"/>
  <c r="C5120" i="1"/>
  <c r="C12235" i="1"/>
  <c r="C11877" i="1"/>
  <c r="C11659" i="1"/>
  <c r="C15793" i="1"/>
  <c r="C13812" i="1"/>
  <c r="C16696" i="1"/>
  <c r="C6658" i="1"/>
  <c r="C4789" i="1"/>
  <c r="C15166" i="1"/>
  <c r="C5693" i="1"/>
  <c r="C5041" i="1"/>
  <c r="C9064" i="1"/>
  <c r="C12535" i="1"/>
  <c r="C14175" i="1"/>
  <c r="C13595" i="1"/>
  <c r="C11581" i="1"/>
  <c r="C10502" i="1"/>
  <c r="C7164" i="1"/>
  <c r="C5384" i="1"/>
  <c r="C7804" i="1"/>
  <c r="C11092" i="1"/>
  <c r="C5754" i="1"/>
  <c r="C6860" i="1"/>
  <c r="C8544" i="1"/>
  <c r="C9624" i="1"/>
  <c r="C5137" i="1"/>
  <c r="C7778" i="1"/>
  <c r="C5570" i="1"/>
  <c r="C9216" i="1"/>
  <c r="C7054" i="1"/>
  <c r="C8603" i="1"/>
  <c r="C8911" i="1"/>
  <c r="C6740" i="1"/>
  <c r="C6660" i="1"/>
  <c r="C6509" i="1"/>
  <c r="C5796" i="1"/>
  <c r="C10286" i="1"/>
  <c r="C9870" i="1"/>
  <c r="C9361" i="1"/>
  <c r="C7704" i="1"/>
  <c r="C6343" i="1"/>
  <c r="C7244" i="1"/>
  <c r="C5434" i="1"/>
  <c r="C9641" i="1"/>
  <c r="C14151" i="1"/>
  <c r="C9504" i="1"/>
  <c r="C6561" i="1"/>
  <c r="C9964" i="1"/>
  <c r="C7206" i="1"/>
  <c r="C10576" i="1"/>
  <c r="C10262" i="1"/>
  <c r="C16404" i="1"/>
  <c r="C9171" i="1"/>
  <c r="C12208" i="1"/>
  <c r="C12218" i="1"/>
  <c r="C12054" i="1"/>
  <c r="C9547" i="1"/>
  <c r="C8480" i="1"/>
  <c r="C8735" i="1"/>
  <c r="C14244" i="1"/>
  <c r="C13800" i="1"/>
  <c r="C12007" i="1"/>
  <c r="C13449" i="1"/>
  <c r="C7309" i="1"/>
  <c r="C8610" i="1"/>
  <c r="C12574" i="1"/>
  <c r="C10569" i="1"/>
  <c r="C8909" i="1"/>
  <c r="C18652" i="1"/>
  <c r="C14372" i="1"/>
  <c r="C11714" i="1"/>
  <c r="C8186" i="1"/>
  <c r="C5868" i="1"/>
  <c r="C3448" i="1"/>
  <c r="C13748" i="1"/>
  <c r="C12341" i="1"/>
  <c r="C6285" i="1"/>
  <c r="C12193" i="1"/>
  <c r="C10316" i="1"/>
  <c r="C13093" i="1"/>
  <c r="C14596" i="1"/>
  <c r="C10571" i="1"/>
  <c r="C11266" i="1"/>
  <c r="C10040" i="1"/>
  <c r="C9420" i="1"/>
  <c r="C13700" i="1"/>
  <c r="C13612" i="1"/>
  <c r="C11147" i="1"/>
  <c r="C6374" i="1"/>
  <c r="C9046" i="1"/>
  <c r="C11510" i="1"/>
  <c r="C11033" i="1"/>
  <c r="C7540" i="1"/>
  <c r="C13600" i="1"/>
  <c r="C15671" i="1"/>
  <c r="C7921" i="1"/>
  <c r="C7535" i="1"/>
  <c r="C11194" i="1"/>
  <c r="C4911" i="1"/>
  <c r="C9374" i="1"/>
  <c r="C10887" i="1"/>
  <c r="C17716" i="1"/>
  <c r="C11787" i="1"/>
  <c r="C13006" i="1"/>
  <c r="C10426" i="1"/>
  <c r="C12812" i="1"/>
  <c r="C5706" i="1"/>
  <c r="C13550" i="1"/>
  <c r="C8493" i="1"/>
  <c r="C12485" i="1"/>
  <c r="C8834" i="1"/>
  <c r="C16458" i="1"/>
  <c r="C15291" i="1"/>
  <c r="C16412" i="1"/>
  <c r="C8252" i="1"/>
  <c r="C9092" i="1"/>
  <c r="C7454" i="1"/>
  <c r="C10017" i="1"/>
  <c r="C18335" i="1"/>
  <c r="C11862" i="1"/>
  <c r="C16124" i="1"/>
  <c r="C8047" i="1"/>
  <c r="C15041" i="1"/>
  <c r="C7523" i="1"/>
  <c r="C8421" i="1"/>
  <c r="C9925" i="1"/>
  <c r="C9313" i="1"/>
  <c r="C18639" i="1"/>
  <c r="C6692" i="1"/>
  <c r="C8001" i="1"/>
  <c r="C9293" i="1"/>
  <c r="C14450" i="1"/>
  <c r="C8285" i="1"/>
  <c r="C12702" i="1"/>
  <c r="C14464" i="1"/>
  <c r="C15783" i="1"/>
  <c r="C14537" i="1"/>
  <c r="C13421" i="1"/>
  <c r="C5276" i="1"/>
  <c r="C12437" i="1"/>
  <c r="C7747" i="1"/>
  <c r="C15966" i="1"/>
  <c r="C9209" i="1"/>
  <c r="C11930" i="1"/>
  <c r="C14728" i="1"/>
  <c r="C11255" i="1"/>
  <c r="C15034" i="1"/>
  <c r="C10598" i="1"/>
  <c r="C7782" i="1"/>
  <c r="C15840" i="1"/>
  <c r="C17454" i="1"/>
  <c r="C18186" i="1"/>
  <c r="C13226" i="1"/>
  <c r="C7942" i="1"/>
  <c r="C8778" i="1"/>
  <c r="C12039" i="1"/>
  <c r="C6513" i="1"/>
  <c r="C14353" i="1"/>
  <c r="C7811" i="1"/>
  <c r="C14330" i="1"/>
  <c r="C12598" i="1"/>
  <c r="C7738" i="1"/>
  <c r="C11705" i="1"/>
  <c r="C16102" i="1"/>
  <c r="C10319" i="1"/>
  <c r="C12164" i="1"/>
  <c r="C16808" i="1"/>
  <c r="C12024" i="1"/>
  <c r="C14204" i="1"/>
  <c r="C11214" i="1"/>
  <c r="C11684" i="1"/>
  <c r="C14536" i="1"/>
  <c r="C9254" i="1"/>
  <c r="C16855" i="1"/>
  <c r="C10003" i="1"/>
  <c r="C7400" i="1"/>
  <c r="C5998" i="1"/>
  <c r="C8557" i="1"/>
  <c r="C15285" i="1"/>
  <c r="C19573" i="1"/>
  <c r="C7781" i="1"/>
  <c r="C8097" i="1"/>
  <c r="C12737" i="1"/>
  <c r="C12592" i="1"/>
  <c r="C18994" i="1"/>
  <c r="C18545" i="1"/>
  <c r="C15462" i="1"/>
  <c r="C16155" i="1"/>
  <c r="C7527" i="1"/>
  <c r="C8438" i="1"/>
  <c r="C13609" i="1"/>
  <c r="C17220" i="1"/>
  <c r="C9592" i="1"/>
  <c r="C12838" i="1"/>
  <c r="C11432" i="1"/>
  <c r="C12393" i="1"/>
  <c r="C4353" i="1"/>
  <c r="C4010" i="1"/>
  <c r="C19148" i="1"/>
  <c r="C17582" i="1"/>
  <c r="C11040" i="1"/>
  <c r="C8241" i="1"/>
  <c r="C9435" i="1"/>
  <c r="C5861" i="1"/>
  <c r="C8164" i="1"/>
  <c r="C5924" i="1"/>
  <c r="C14869" i="1"/>
  <c r="C9694" i="1"/>
  <c r="C9225" i="1"/>
  <c r="C9096" i="1"/>
  <c r="C16607" i="1"/>
  <c r="C8297" i="1"/>
  <c r="C9335" i="1"/>
  <c r="C9396" i="1"/>
  <c r="C16019" i="1"/>
  <c r="C16760" i="1"/>
  <c r="C8967" i="1"/>
  <c r="C12889" i="1"/>
  <c r="C15615" i="1"/>
  <c r="C16884" i="1"/>
  <c r="C10717" i="1"/>
  <c r="C11793" i="1"/>
  <c r="C13225" i="1"/>
  <c r="C5972" i="1"/>
  <c r="C15095" i="1"/>
  <c r="C17457" i="1"/>
  <c r="C14065" i="1"/>
  <c r="C13114" i="1"/>
  <c r="C6553" i="1"/>
  <c r="C11678" i="1"/>
  <c r="C10015" i="1"/>
  <c r="C4153" i="1"/>
  <c r="C17553" i="1"/>
  <c r="C18802" i="1"/>
  <c r="C11159" i="1"/>
  <c r="C14840" i="1"/>
  <c r="C13015" i="1"/>
  <c r="C9241" i="1"/>
  <c r="C13671" i="1"/>
  <c r="C7286" i="1"/>
  <c r="C11671" i="1"/>
  <c r="C13375" i="1"/>
  <c r="C6314" i="1"/>
  <c r="C15235" i="1"/>
  <c r="C16888" i="1"/>
  <c r="C11690" i="1"/>
  <c r="C12263" i="1"/>
  <c r="C9910" i="1"/>
  <c r="C18694" i="1"/>
  <c r="C11042" i="1"/>
  <c r="C8946" i="1"/>
  <c r="C16904" i="1"/>
  <c r="C9656" i="1"/>
  <c r="C15003" i="1"/>
  <c r="C17259" i="1"/>
  <c r="C13176" i="1"/>
  <c r="C11674" i="1"/>
  <c r="C19730" i="1"/>
  <c r="C9377" i="1"/>
  <c r="C8010" i="1"/>
  <c r="C6484" i="1"/>
  <c r="C19224" i="1"/>
  <c r="C5708" i="1"/>
  <c r="C17236" i="1"/>
  <c r="C8180" i="1"/>
  <c r="C6683" i="1"/>
  <c r="C10584" i="1"/>
  <c r="C11065" i="1"/>
  <c r="C14513" i="1"/>
  <c r="C12904" i="1"/>
  <c r="C5583" i="1"/>
  <c r="C13885" i="1"/>
  <c r="C10523" i="1"/>
  <c r="C11454" i="1"/>
  <c r="C11965" i="1"/>
  <c r="C13140" i="1"/>
  <c r="C6071" i="1"/>
  <c r="C4399" i="1"/>
  <c r="C7096" i="1"/>
  <c r="C7214" i="1"/>
  <c r="C6008" i="1"/>
  <c r="C8378" i="1"/>
  <c r="C11867" i="1"/>
  <c r="C9673" i="1"/>
  <c r="C8497" i="1"/>
  <c r="C9036" i="1"/>
  <c r="C4177" i="1"/>
  <c r="C3958" i="1"/>
  <c r="C6633" i="1"/>
  <c r="C10199" i="1"/>
  <c r="C12809" i="1"/>
  <c r="C19122" i="1"/>
  <c r="C11344" i="1"/>
  <c r="C6541" i="1"/>
  <c r="C6794" i="1"/>
  <c r="C5597" i="1"/>
  <c r="C7101" i="1"/>
  <c r="C987" i="1"/>
  <c r="C13768" i="1"/>
  <c r="C16860" i="1"/>
  <c r="C9571" i="1"/>
  <c r="C11820" i="1"/>
  <c r="C10996" i="1"/>
  <c r="C5121" i="1"/>
  <c r="C6971" i="1"/>
  <c r="C14294" i="1"/>
  <c r="C13826" i="1"/>
  <c r="C12526" i="1"/>
  <c r="C6045" i="1"/>
  <c r="C15215" i="1"/>
  <c r="C17038" i="1"/>
  <c r="C9708" i="1"/>
  <c r="C14503" i="1"/>
  <c r="C13001" i="1"/>
  <c r="C10481" i="1"/>
  <c r="C13521" i="1"/>
  <c r="C6310" i="1"/>
  <c r="C10391" i="1"/>
  <c r="C13398" i="1"/>
  <c r="C10154" i="1"/>
  <c r="C14844" i="1"/>
  <c r="C11472" i="1"/>
  <c r="C6157" i="1"/>
  <c r="C3215" i="1"/>
  <c r="C5864" i="1"/>
  <c r="C8303" i="1"/>
  <c r="C11398" i="1"/>
  <c r="C11722" i="1"/>
  <c r="C16738" i="1"/>
  <c r="C9848" i="1"/>
  <c r="C10277" i="1"/>
  <c r="C7690" i="1"/>
  <c r="C4818" i="1"/>
  <c r="C11762" i="1"/>
  <c r="C11164" i="1"/>
  <c r="C12478" i="1"/>
  <c r="C9761" i="1"/>
  <c r="C14118" i="1"/>
  <c r="C13841" i="1"/>
  <c r="C5824" i="1"/>
  <c r="C17895" i="1"/>
  <c r="C6305" i="1"/>
  <c r="C15255" i="1"/>
  <c r="C18586" i="1"/>
  <c r="C14251" i="1"/>
  <c r="C8223" i="1"/>
  <c r="C4749" i="1"/>
  <c r="C12908" i="1"/>
  <c r="C7646" i="1"/>
  <c r="C4573" i="1"/>
  <c r="C12881" i="1"/>
  <c r="C15452" i="1"/>
  <c r="C8413" i="1"/>
  <c r="C8947" i="1"/>
  <c r="C15252" i="1"/>
  <c r="C12539" i="1"/>
  <c r="C9461" i="1"/>
  <c r="C6442" i="1"/>
  <c r="C13618" i="1"/>
  <c r="C11449" i="1"/>
  <c r="C11330" i="1"/>
  <c r="C14878" i="1"/>
  <c r="C5342" i="1"/>
  <c r="C9424" i="1"/>
  <c r="C7933" i="1"/>
  <c r="C11444" i="1"/>
  <c r="C12648" i="1"/>
  <c r="C9762" i="1"/>
  <c r="C18086" i="1"/>
  <c r="C9162" i="1"/>
  <c r="C6433" i="1"/>
  <c r="C7434" i="1"/>
  <c r="C17949" i="1"/>
  <c r="C8702" i="1"/>
  <c r="C6749" i="1"/>
  <c r="C11887" i="1"/>
  <c r="C6434" i="1"/>
  <c r="C9716" i="1"/>
  <c r="C9828" i="1"/>
  <c r="C9347" i="1"/>
  <c r="C18123" i="1"/>
  <c r="C9834" i="1"/>
  <c r="C9191" i="1"/>
  <c r="C11348" i="1"/>
  <c r="C12755" i="1"/>
  <c r="C12319" i="1"/>
  <c r="C16680" i="1"/>
  <c r="C10279" i="1"/>
  <c r="C9392" i="1"/>
  <c r="C6448" i="1"/>
  <c r="C8502" i="1"/>
  <c r="C15508" i="1"/>
  <c r="C12156" i="1"/>
  <c r="C18833" i="1"/>
  <c r="C13181" i="1"/>
  <c r="C8070" i="1"/>
  <c r="C7816" i="1"/>
  <c r="C9235" i="1"/>
  <c r="C7073" i="1"/>
  <c r="C9086" i="1"/>
  <c r="C14962" i="1"/>
  <c r="C6120" i="1"/>
  <c r="C13338" i="1"/>
  <c r="C17024" i="1"/>
  <c r="C9024" i="1"/>
  <c r="C9745" i="1"/>
  <c r="C10588" i="1"/>
  <c r="C8389" i="1"/>
  <c r="C16237" i="1"/>
  <c r="C14451" i="1"/>
  <c r="C9270" i="1"/>
  <c r="C13661" i="1"/>
  <c r="C13212" i="1"/>
  <c r="C5787" i="1"/>
  <c r="C11777" i="1"/>
  <c r="C6784" i="1"/>
  <c r="C2893" i="1"/>
  <c r="C12872" i="1"/>
  <c r="C6467" i="1"/>
  <c r="C17310" i="1"/>
  <c r="C13966" i="1"/>
  <c r="C16833" i="1"/>
  <c r="C13480" i="1"/>
  <c r="C4730" i="1"/>
  <c r="C7000" i="1"/>
  <c r="C7800" i="1"/>
  <c r="C16468" i="1"/>
  <c r="C19735" i="1"/>
  <c r="C15915" i="1"/>
  <c r="C9991" i="1"/>
  <c r="C5083" i="1"/>
  <c r="C14168" i="1"/>
  <c r="C6613" i="1"/>
  <c r="C12890" i="1"/>
  <c r="C15364" i="1"/>
  <c r="C9904" i="1"/>
  <c r="C13792" i="1"/>
  <c r="C6919" i="1"/>
  <c r="C12791" i="1"/>
  <c r="C5712" i="1"/>
  <c r="C6890" i="1"/>
  <c r="C13836" i="1"/>
  <c r="C10857" i="1"/>
  <c r="C9909" i="1"/>
  <c r="C11372" i="1"/>
  <c r="C15290" i="1"/>
  <c r="C10813" i="1"/>
  <c r="C12741" i="1"/>
  <c r="C5777" i="1"/>
  <c r="C5771" i="1"/>
  <c r="C10073" i="1"/>
  <c r="C18813" i="1"/>
  <c r="C10601" i="1"/>
  <c r="C11630" i="1"/>
  <c r="C10302" i="1"/>
  <c r="C11171" i="1"/>
  <c r="C6987" i="1"/>
  <c r="C14792" i="1"/>
  <c r="C11892" i="1"/>
  <c r="C13638" i="1"/>
  <c r="C11283" i="1"/>
  <c r="C14848" i="1"/>
  <c r="C9084" i="1"/>
  <c r="C8713" i="1"/>
  <c r="C7972" i="1"/>
  <c r="C10553" i="1"/>
  <c r="C18263" i="1"/>
  <c r="C17175" i="1"/>
  <c r="C16533" i="1"/>
  <c r="C11819" i="1"/>
  <c r="C8826" i="1"/>
  <c r="C12407" i="1"/>
  <c r="C8896" i="1"/>
  <c r="C14164" i="1"/>
  <c r="C9840" i="1"/>
  <c r="C18402" i="1"/>
  <c r="C17120" i="1"/>
  <c r="C5767" i="1"/>
  <c r="C6398" i="1"/>
  <c r="C13696" i="1"/>
  <c r="C5314" i="1"/>
  <c r="C15825" i="1"/>
  <c r="C11317" i="1"/>
  <c r="C9654" i="1"/>
  <c r="C9104" i="1"/>
  <c r="C9328" i="1"/>
  <c r="C12432" i="1"/>
  <c r="C18736" i="1"/>
  <c r="C7427" i="1"/>
  <c r="C12450" i="1"/>
  <c r="C9601" i="1"/>
  <c r="C13102" i="1"/>
  <c r="C13540" i="1"/>
  <c r="C8538" i="1"/>
  <c r="C8182" i="1"/>
  <c r="C8098" i="1"/>
  <c r="C11576" i="1"/>
  <c r="C12325" i="1"/>
  <c r="C10500" i="1"/>
  <c r="C15412" i="1"/>
  <c r="C7569" i="1"/>
  <c r="C9148" i="1"/>
  <c r="C13660" i="1"/>
  <c r="C8072" i="1"/>
  <c r="C5098" i="1"/>
  <c r="C17875" i="1"/>
  <c r="C13702" i="1"/>
  <c r="C6913" i="1"/>
  <c r="C19049" i="1"/>
  <c r="C16629" i="1"/>
  <c r="C12449" i="1"/>
  <c r="C13215" i="1"/>
  <c r="C11380" i="1"/>
  <c r="C12249" i="1"/>
  <c r="C11598" i="1"/>
  <c r="C14690" i="1"/>
  <c r="C8263" i="1"/>
  <c r="C16754" i="1"/>
  <c r="C12036" i="1"/>
  <c r="C11064" i="1"/>
  <c r="C15025" i="1"/>
  <c r="C9129" i="1"/>
  <c r="C6744" i="1"/>
  <c r="C12056" i="1"/>
  <c r="C11416" i="1"/>
  <c r="C13172" i="1"/>
  <c r="C10843" i="1"/>
  <c r="C6201" i="1"/>
  <c r="C7039" i="1"/>
  <c r="C8324" i="1"/>
  <c r="C19525" i="1"/>
  <c r="C17692" i="1"/>
  <c r="C15152" i="1"/>
  <c r="C10226" i="1"/>
  <c r="C16721" i="1"/>
  <c r="C5241" i="1"/>
  <c r="C6499" i="1"/>
  <c r="C5985" i="1"/>
  <c r="C16551" i="1"/>
  <c r="C19685" i="1"/>
  <c r="C15879" i="1"/>
  <c r="C14331" i="1"/>
  <c r="C15282" i="1"/>
  <c r="C8774" i="1"/>
  <c r="C7557" i="1"/>
  <c r="C7419" i="1"/>
  <c r="C13465" i="1"/>
  <c r="C15165" i="1"/>
  <c r="C11050" i="1"/>
  <c r="C6486" i="1"/>
  <c r="C7004" i="1"/>
  <c r="C8906" i="1"/>
  <c r="C8958" i="1"/>
  <c r="C8692" i="1"/>
  <c r="C11602" i="1"/>
  <c r="C12490" i="1"/>
  <c r="C17154" i="1"/>
  <c r="C14945" i="1"/>
  <c r="C12734" i="1"/>
  <c r="C10676" i="1"/>
  <c r="C6105" i="1"/>
  <c r="C12564" i="1"/>
  <c r="C11864" i="1"/>
  <c r="C9557" i="1"/>
  <c r="C13028" i="1"/>
  <c r="C13180" i="1"/>
  <c r="C14943" i="1"/>
  <c r="C10630" i="1"/>
  <c r="C11636" i="1"/>
  <c r="C12502" i="1"/>
  <c r="C10565" i="1"/>
  <c r="C8761" i="1"/>
  <c r="C16148" i="1"/>
  <c r="C13049" i="1"/>
  <c r="C16577" i="1"/>
  <c r="C18848" i="1"/>
  <c r="C10281" i="1"/>
  <c r="C9273" i="1"/>
  <c r="C7735" i="1"/>
  <c r="C9093" i="1"/>
  <c r="C13164" i="1"/>
  <c r="C8437" i="1"/>
  <c r="C9496" i="1"/>
  <c r="C15701" i="1"/>
  <c r="C11261" i="1"/>
  <c r="C11121" i="1"/>
  <c r="C8541" i="1"/>
  <c r="C9295" i="1"/>
  <c r="C9069" i="1"/>
  <c r="C13419" i="1"/>
  <c r="C10799" i="1"/>
  <c r="C17230" i="1"/>
  <c r="C9202" i="1"/>
  <c r="C12590" i="1"/>
  <c r="C10574" i="1"/>
  <c r="C5370" i="1"/>
  <c r="C14534" i="1"/>
  <c r="C19609" i="1"/>
  <c r="C8547" i="1"/>
  <c r="C7303" i="1"/>
  <c r="C11882" i="1"/>
  <c r="C12822" i="1"/>
  <c r="C14424" i="1"/>
  <c r="C11519" i="1"/>
  <c r="C6817" i="1"/>
  <c r="C6326" i="1"/>
  <c r="C9177" i="1"/>
  <c r="C15876" i="1"/>
  <c r="C16147" i="1"/>
  <c r="C12226" i="1"/>
  <c r="C7424" i="1"/>
  <c r="C11536" i="1"/>
  <c r="C12080" i="1"/>
  <c r="C9053" i="1"/>
  <c r="C4757" i="1"/>
  <c r="C5356" i="1"/>
  <c r="C9842" i="1"/>
  <c r="C4759" i="1"/>
  <c r="C9180" i="1"/>
  <c r="C6380" i="1"/>
  <c r="C6220" i="1"/>
  <c r="C11957" i="1"/>
  <c r="C9675" i="1"/>
  <c r="C6901" i="1"/>
  <c r="C3780" i="1"/>
  <c r="C2022" i="1"/>
  <c r="C10390" i="1"/>
  <c r="C10478" i="1"/>
  <c r="C7408" i="1"/>
  <c r="C11769" i="1"/>
  <c r="C10339" i="1"/>
  <c r="C5716" i="1"/>
  <c r="C6021" i="1"/>
  <c r="C4924" i="1"/>
  <c r="C7795" i="1"/>
  <c r="C3438" i="1"/>
  <c r="C5991" i="1"/>
  <c r="C7473" i="1"/>
  <c r="C5827" i="1"/>
  <c r="C12365" i="1"/>
  <c r="C9436" i="1"/>
  <c r="C7730" i="1"/>
  <c r="C10366" i="1"/>
  <c r="C11809" i="1"/>
  <c r="C6540" i="1"/>
  <c r="C10406" i="1"/>
  <c r="C6542" i="1"/>
  <c r="C10424" i="1"/>
  <c r="C11791" i="1"/>
  <c r="C12391" i="1"/>
  <c r="C14841" i="1"/>
  <c r="C12016" i="1"/>
  <c r="C14798" i="1"/>
  <c r="C10971" i="1"/>
  <c r="C19435" i="1"/>
  <c r="C8534" i="1"/>
  <c r="C8191" i="1"/>
  <c r="C14202" i="1"/>
  <c r="C16393" i="1"/>
  <c r="C16438" i="1"/>
  <c r="C16132" i="1"/>
  <c r="C7871" i="1"/>
  <c r="C6781" i="1"/>
  <c r="C8203" i="1"/>
  <c r="C7369" i="1"/>
  <c r="C14629" i="1"/>
  <c r="C10297" i="1"/>
  <c r="C11665" i="1"/>
  <c r="C13448" i="1"/>
  <c r="C9404" i="1"/>
  <c r="C11289" i="1"/>
  <c r="C4308" i="1"/>
  <c r="C12091" i="1"/>
  <c r="C18059" i="1"/>
  <c r="C17251" i="1"/>
  <c r="C14825" i="1"/>
  <c r="C11024" i="1"/>
  <c r="C14600" i="1"/>
  <c r="C11587" i="1"/>
  <c r="C6805" i="1"/>
  <c r="C14414" i="1"/>
  <c r="C8646" i="1"/>
  <c r="C14292" i="1"/>
  <c r="C14575" i="1"/>
  <c r="C14659" i="1"/>
  <c r="C19469" i="1"/>
  <c r="C12059" i="1"/>
  <c r="C12984" i="1"/>
  <c r="C13932" i="1"/>
  <c r="C9256" i="1"/>
  <c r="C15067" i="1"/>
  <c r="C19406" i="1"/>
  <c r="C7744" i="1"/>
  <c r="C16222" i="1"/>
  <c r="C17246" i="1"/>
  <c r="C6965" i="1"/>
  <c r="C11420" i="1"/>
  <c r="C10624" i="1"/>
  <c r="C11275" i="1"/>
  <c r="C13092" i="1"/>
  <c r="C7234" i="1"/>
  <c r="C12459" i="1"/>
  <c r="C7838" i="1"/>
  <c r="C13491" i="1"/>
  <c r="C7875" i="1"/>
  <c r="C14888" i="1"/>
  <c r="C10718" i="1"/>
  <c r="C11823" i="1"/>
  <c r="C9344" i="1"/>
  <c r="C10701" i="1"/>
  <c r="C17070" i="1"/>
  <c r="C10973" i="1"/>
  <c r="C10730" i="1"/>
  <c r="C8695" i="1"/>
  <c r="C7759" i="1"/>
  <c r="C9229" i="1"/>
  <c r="C15293" i="1"/>
  <c r="C7892" i="1"/>
  <c r="C14677" i="1"/>
  <c r="C10080" i="1"/>
  <c r="C8365" i="1"/>
  <c r="C14487" i="1"/>
  <c r="C10449" i="1"/>
  <c r="C11279" i="1"/>
  <c r="C7586" i="1"/>
  <c r="C10218" i="1"/>
  <c r="C7870" i="1"/>
  <c r="C5043" i="1"/>
  <c r="C12484" i="1"/>
  <c r="C8237" i="1"/>
  <c r="C6534" i="1"/>
  <c r="C15167" i="1"/>
  <c r="C14130" i="1"/>
  <c r="C12255" i="1"/>
  <c r="C12076" i="1"/>
  <c r="C6010" i="1"/>
  <c r="C7732" i="1"/>
  <c r="C7237" i="1"/>
  <c r="C5628" i="1"/>
  <c r="C12219" i="1"/>
  <c r="C11775" i="1"/>
  <c r="C12748" i="1"/>
  <c r="C16045" i="1"/>
  <c r="C7181" i="1"/>
  <c r="C8136" i="1"/>
  <c r="C10205" i="1"/>
  <c r="C7900" i="1"/>
  <c r="C10644" i="1"/>
  <c r="C7377" i="1"/>
  <c r="C7342" i="1"/>
  <c r="C9058" i="1"/>
  <c r="C7884" i="1"/>
  <c r="C15756" i="1"/>
  <c r="C14822" i="1"/>
  <c r="C13531" i="1"/>
  <c r="C9526" i="1"/>
  <c r="C5480" i="1"/>
  <c r="C13246" i="1"/>
  <c r="C15303" i="1"/>
  <c r="C10287" i="1"/>
  <c r="C11643" i="1"/>
  <c r="C10359" i="1"/>
  <c r="C11534" i="1"/>
  <c r="C15333" i="1"/>
  <c r="C11959" i="1"/>
  <c r="C10174" i="1"/>
  <c r="C15588" i="1"/>
  <c r="C14928" i="1"/>
  <c r="C15080" i="1"/>
  <c r="C13233" i="1"/>
  <c r="C9682" i="1"/>
  <c r="C14531" i="1"/>
  <c r="C6715" i="1"/>
  <c r="C14440" i="1"/>
  <c r="C13725" i="1"/>
  <c r="C6947" i="1"/>
  <c r="C10307" i="1"/>
  <c r="C8353" i="1"/>
  <c r="C10151" i="1"/>
  <c r="C10340" i="1"/>
  <c r="C6778" i="1"/>
  <c r="C14984" i="1"/>
  <c r="C8809" i="1"/>
  <c r="C18415" i="1"/>
  <c r="C11788" i="1"/>
  <c r="C7043" i="1"/>
  <c r="C17552" i="1"/>
  <c r="C17191" i="1"/>
  <c r="C11230" i="1"/>
  <c r="C6574" i="1"/>
  <c r="C18047" i="1"/>
  <c r="C19594" i="1"/>
  <c r="C16971" i="1"/>
  <c r="C4732" i="1"/>
  <c r="C5058" i="1"/>
  <c r="C19372" i="1"/>
  <c r="C8893" i="1"/>
  <c r="C10880" i="1"/>
  <c r="C15532" i="1"/>
  <c r="C5965" i="1"/>
  <c r="C11473" i="1"/>
  <c r="C7779" i="1"/>
  <c r="C12970" i="1"/>
  <c r="C13095" i="1"/>
  <c r="C10023" i="1"/>
  <c r="C9918" i="1"/>
  <c r="C11196" i="1"/>
  <c r="C17020" i="1"/>
  <c r="C8729" i="1"/>
  <c r="C8080" i="1"/>
  <c r="C9805" i="1"/>
  <c r="C13532" i="1"/>
  <c r="C7420" i="1"/>
  <c r="C12827" i="1"/>
  <c r="C9924" i="1"/>
  <c r="C14976" i="1"/>
  <c r="C13805" i="1"/>
  <c r="C7155" i="1"/>
  <c r="C19414" i="1"/>
  <c r="C11580" i="1"/>
  <c r="C8966" i="1"/>
  <c r="C16865" i="1"/>
  <c r="C13473" i="1"/>
  <c r="C10022" i="1"/>
  <c r="C13952" i="1"/>
  <c r="C9860" i="1"/>
  <c r="C19073" i="1"/>
  <c r="C17531" i="1"/>
  <c r="C15101" i="1"/>
  <c r="C12409" i="1"/>
  <c r="C11531" i="1"/>
  <c r="C10047" i="1"/>
  <c r="C12725" i="1"/>
  <c r="C12130" i="1"/>
  <c r="C5549" i="1"/>
  <c r="C7991" i="1"/>
  <c r="C15587" i="1"/>
  <c r="C14631" i="1"/>
  <c r="C10945" i="1"/>
  <c r="C11371" i="1"/>
  <c r="C13481" i="1"/>
  <c r="C14212" i="1"/>
  <c r="C11000" i="1"/>
  <c r="C7847" i="1"/>
  <c r="C17990" i="1"/>
  <c r="C15564" i="1"/>
  <c r="C11549" i="1"/>
  <c r="C12944" i="1"/>
  <c r="C11629" i="1"/>
  <c r="C6604" i="1"/>
  <c r="C8861" i="1"/>
  <c r="C9590" i="1"/>
  <c r="C12129" i="1"/>
  <c r="C15064" i="1"/>
  <c r="C14213" i="1"/>
  <c r="C8964" i="1"/>
  <c r="C13770" i="1"/>
  <c r="C14755" i="1"/>
  <c r="C10564" i="1"/>
  <c r="C8099" i="1"/>
  <c r="C15666" i="1"/>
  <c r="C4963" i="1"/>
  <c r="C12104" i="1"/>
  <c r="C16180" i="1"/>
  <c r="C15439" i="1"/>
  <c r="C13890" i="1"/>
  <c r="C6717" i="1"/>
  <c r="C12829" i="1"/>
  <c r="C13917" i="1"/>
  <c r="C10796" i="1"/>
  <c r="C16909" i="1"/>
  <c r="C15181" i="1"/>
  <c r="C11155" i="1"/>
  <c r="C15028" i="1"/>
  <c r="C9752" i="1"/>
  <c r="C11750" i="1"/>
  <c r="C10134" i="1"/>
  <c r="C3917" i="1"/>
  <c r="C16825" i="1"/>
  <c r="C18591" i="1"/>
  <c r="C13265" i="1"/>
  <c r="C13417" i="1"/>
  <c r="C6325" i="1"/>
  <c r="C8176" i="1"/>
  <c r="C15906" i="1"/>
  <c r="C7388" i="1"/>
  <c r="C13160" i="1"/>
  <c r="C12389" i="1"/>
  <c r="C8871" i="1"/>
  <c r="C18849" i="1"/>
  <c r="C6641" i="1"/>
  <c r="C11423" i="1"/>
  <c r="C14595" i="1"/>
  <c r="C6335" i="1"/>
  <c r="C6945" i="1"/>
  <c r="C12836" i="1"/>
  <c r="C10034" i="1"/>
  <c r="C19061" i="1"/>
  <c r="C7551" i="1"/>
  <c r="C11049" i="1"/>
  <c r="C7798" i="1"/>
  <c r="C5196" i="1"/>
  <c r="C9244" i="1"/>
  <c r="C7216" i="1"/>
  <c r="C9376" i="1"/>
  <c r="C16082" i="1"/>
  <c r="C18554" i="1"/>
  <c r="C9082" i="1"/>
  <c r="C12540" i="1"/>
  <c r="C7504" i="1"/>
  <c r="C6887" i="1"/>
  <c r="C8870" i="1"/>
  <c r="C9360" i="1"/>
  <c r="C15980" i="1"/>
  <c r="C19133" i="1"/>
  <c r="C17832" i="1"/>
  <c r="C13468" i="1"/>
  <c r="C9613" i="1"/>
  <c r="C5926" i="1"/>
  <c r="C6694" i="1"/>
  <c r="C11264" i="1"/>
  <c r="C13664" i="1"/>
  <c r="C19071" i="1"/>
  <c r="C17148" i="1"/>
  <c r="C17344" i="1"/>
  <c r="C6693" i="1"/>
  <c r="C9481" i="1"/>
  <c r="C4044" i="1"/>
  <c r="C8172" i="1"/>
  <c r="C6137" i="1"/>
  <c r="C8359" i="1"/>
  <c r="C14826" i="1"/>
  <c r="C10608" i="1"/>
  <c r="C10447" i="1"/>
  <c r="C7812" i="1"/>
  <c r="C10128" i="1"/>
  <c r="C15584" i="1"/>
  <c r="C16322" i="1"/>
  <c r="C14357" i="1"/>
  <c r="C10766" i="1"/>
  <c r="C6193" i="1"/>
  <c r="C8536" i="1"/>
  <c r="C10864" i="1"/>
  <c r="C8069" i="1"/>
  <c r="C13980" i="1"/>
  <c r="C8793" i="1"/>
  <c r="C9570" i="1"/>
  <c r="C14240" i="1"/>
  <c r="C16476" i="1"/>
  <c r="C19352" i="1"/>
  <c r="C16690" i="1"/>
  <c r="C10488" i="1"/>
  <c r="C11844" i="1"/>
  <c r="C8531" i="1"/>
  <c r="C4982" i="1"/>
  <c r="C4825" i="1"/>
  <c r="C8931" i="1"/>
  <c r="C9412" i="1"/>
  <c r="C9600" i="1"/>
  <c r="C7899" i="1"/>
  <c r="C7848" i="1"/>
  <c r="C5571" i="1"/>
  <c r="C7598" i="1"/>
  <c r="C5395" i="1"/>
  <c r="C4586" i="1"/>
  <c r="C12380" i="1"/>
  <c r="C5419" i="1"/>
  <c r="C3455" i="1"/>
  <c r="C9071" i="1"/>
  <c r="C7967" i="1"/>
  <c r="C8652" i="1"/>
  <c r="C12374" i="1"/>
  <c r="C9943" i="1"/>
  <c r="C6044" i="1"/>
  <c r="C9102" i="1"/>
  <c r="C6953" i="1"/>
  <c r="C6795" i="1"/>
  <c r="C8309" i="1"/>
  <c r="C11652" i="1"/>
  <c r="C6093" i="1"/>
  <c r="C7053" i="1"/>
  <c r="C7034" i="1"/>
  <c r="C8095" i="1"/>
  <c r="C7534" i="1"/>
  <c r="C7288" i="1"/>
  <c r="C6423" i="1"/>
  <c r="C7867" i="1"/>
  <c r="C7803" i="1"/>
  <c r="C7013" i="1"/>
  <c r="C6851" i="1"/>
  <c r="C6350" i="1"/>
  <c r="C11946" i="1"/>
  <c r="C19686" i="1"/>
  <c r="C19528" i="1"/>
  <c r="C11440" i="1"/>
  <c r="C8317" i="1"/>
  <c r="C14608" i="1"/>
  <c r="C9304" i="1"/>
  <c r="C11739" i="1"/>
  <c r="C7529" i="1"/>
  <c r="C6148" i="1"/>
  <c r="C6108" i="1"/>
  <c r="C6303" i="1"/>
  <c r="C5500" i="1"/>
  <c r="C5780" i="1"/>
  <c r="C3646" i="1"/>
  <c r="C5373" i="1"/>
  <c r="C5989" i="1"/>
  <c r="C7248" i="1"/>
  <c r="C11052" i="1"/>
  <c r="C2254" i="1"/>
  <c r="C10732" i="1"/>
  <c r="C11204" i="1"/>
  <c r="C14012" i="1"/>
  <c r="C8800" i="1"/>
  <c r="C8737" i="1"/>
  <c r="C9348" i="1"/>
  <c r="C9931" i="1"/>
  <c r="C6229" i="1"/>
  <c r="C12951" i="1"/>
  <c r="C8060" i="1"/>
  <c r="C4566" i="1"/>
  <c r="C13446" i="1"/>
  <c r="C11270" i="1"/>
  <c r="C18577" i="1"/>
  <c r="C15298" i="1"/>
  <c r="C16952" i="1"/>
  <c r="C15357" i="1"/>
  <c r="C10168" i="1"/>
  <c r="C11983" i="1"/>
  <c r="C13089" i="1"/>
  <c r="C9549" i="1"/>
  <c r="C4952" i="1"/>
  <c r="C5665" i="1"/>
  <c r="C7859" i="1"/>
  <c r="C11673" i="1"/>
  <c r="C6181" i="1"/>
  <c r="C3897" i="1"/>
  <c r="C8860" i="1"/>
  <c r="C6062" i="1"/>
  <c r="C8484" i="1"/>
  <c r="C6451" i="1"/>
  <c r="C6791" i="1"/>
  <c r="C9891" i="1"/>
  <c r="C6482" i="1"/>
  <c r="C6991" i="1"/>
  <c r="C5562" i="1"/>
  <c r="C7337" i="1"/>
  <c r="C10306" i="1"/>
  <c r="C5927" i="1"/>
  <c r="C10872" i="1"/>
  <c r="C7017" i="1"/>
  <c r="C9635" i="1"/>
  <c r="C7676" i="1"/>
  <c r="C11661" i="1"/>
  <c r="C8046" i="1"/>
  <c r="C11377" i="1"/>
  <c r="C13273" i="1"/>
  <c r="C9087" i="1"/>
  <c r="C11703" i="1"/>
  <c r="C10110" i="1"/>
  <c r="C9060" i="1"/>
  <c r="C16652" i="1"/>
  <c r="C8387" i="1"/>
  <c r="C4770" i="1"/>
  <c r="C7589" i="1"/>
  <c r="C8968" i="1"/>
  <c r="C11350" i="1"/>
  <c r="C3913" i="1"/>
  <c r="C6188" i="1"/>
  <c r="C3054" i="1"/>
  <c r="C7003" i="1"/>
  <c r="C5061" i="1"/>
  <c r="C8570" i="1"/>
  <c r="C7177" i="1"/>
  <c r="C11666" i="1"/>
  <c r="C8179" i="1"/>
  <c r="C10320" i="1"/>
  <c r="C4408" i="1"/>
  <c r="C7628" i="1"/>
  <c r="C7203" i="1"/>
  <c r="C10747" i="1"/>
  <c r="C8400" i="1"/>
  <c r="C8107" i="1"/>
  <c r="C9315" i="1"/>
  <c r="C5646" i="1"/>
  <c r="C9003" i="1"/>
  <c r="C9724" i="1"/>
  <c r="C6881" i="1"/>
  <c r="C12583" i="1"/>
  <c r="C8130" i="1"/>
  <c r="C3828" i="1"/>
  <c r="C9882" i="1"/>
  <c r="C9353" i="1"/>
  <c r="C6162" i="1"/>
  <c r="C8004" i="1"/>
  <c r="C5966" i="1"/>
  <c r="C6319" i="1"/>
  <c r="C9008" i="1"/>
  <c r="C5778" i="1"/>
  <c r="C5575" i="1"/>
  <c r="C14906" i="1"/>
  <c r="C6670" i="1"/>
  <c r="C8762" i="1"/>
  <c r="C7387" i="1"/>
  <c r="C9131" i="1"/>
  <c r="C6554" i="1"/>
  <c r="C6428" i="1"/>
  <c r="C7176" i="1"/>
  <c r="C6547" i="1"/>
  <c r="C6582" i="1"/>
  <c r="C13151" i="1"/>
  <c r="C5801" i="1"/>
  <c r="C16118" i="1"/>
  <c r="C5617" i="1"/>
  <c r="C9187" i="1"/>
  <c r="C6979" i="1"/>
  <c r="C10379" i="1"/>
  <c r="C11544" i="1"/>
  <c r="C5722" i="1"/>
  <c r="C11173" i="1"/>
  <c r="C10566" i="1"/>
  <c r="C8822" i="1"/>
  <c r="C6195" i="1"/>
  <c r="C7677" i="1"/>
  <c r="C10917" i="1"/>
  <c r="C8558" i="1"/>
  <c r="C4930" i="1"/>
  <c r="C6607" i="1"/>
  <c r="C7200" i="1"/>
  <c r="C5073" i="1"/>
  <c r="C11404" i="1"/>
  <c r="C8988" i="1"/>
  <c r="C13511" i="1"/>
  <c r="C8428" i="1"/>
  <c r="C5182" i="1"/>
  <c r="C6363" i="1"/>
  <c r="C12529" i="1"/>
  <c r="C14145" i="1"/>
  <c r="C8554" i="1"/>
  <c r="C14654" i="1"/>
  <c r="C12698" i="1"/>
  <c r="C11252" i="1"/>
  <c r="C10667" i="1"/>
  <c r="C14726" i="1"/>
  <c r="C8350" i="1"/>
  <c r="C10754" i="1"/>
  <c r="C5968" i="1"/>
  <c r="C11306" i="1"/>
  <c r="C6079" i="1"/>
  <c r="C4893" i="1"/>
  <c r="C13565" i="1"/>
  <c r="C7227" i="1"/>
  <c r="C6875" i="1"/>
  <c r="C7312" i="1"/>
  <c r="C5731" i="1"/>
  <c r="C11055" i="1"/>
  <c r="C9080" i="1"/>
  <c r="C6132" i="1"/>
  <c r="C8435" i="1"/>
  <c r="C11721" i="1"/>
  <c r="C4118" i="1"/>
  <c r="C3240" i="1"/>
  <c r="C12055" i="1"/>
  <c r="C12729" i="1"/>
  <c r="C9837" i="1"/>
  <c r="C8490" i="1"/>
  <c r="C6605" i="1"/>
  <c r="C6973" i="1"/>
  <c r="C13316" i="1"/>
  <c r="C9525" i="1"/>
  <c r="C11808" i="1"/>
  <c r="C12098" i="1"/>
  <c r="C19457" i="1"/>
  <c r="C16230" i="1"/>
  <c r="C7496" i="1"/>
  <c r="C10755" i="1"/>
  <c r="C6362" i="1"/>
  <c r="C6405" i="1"/>
  <c r="C4813" i="1"/>
  <c r="C7748" i="1"/>
  <c r="C9205" i="1"/>
  <c r="C5248" i="1"/>
  <c r="C9866" i="1"/>
  <c r="C12010" i="1"/>
  <c r="C6084" i="1"/>
  <c r="C8697" i="1"/>
  <c r="C4400" i="1"/>
  <c r="C7093" i="1"/>
  <c r="C6364" i="1"/>
  <c r="C7917" i="1"/>
  <c r="C3387" i="1"/>
  <c r="C7494" i="1"/>
  <c r="C8308" i="1"/>
  <c r="C5336" i="1"/>
  <c r="C5793" i="1"/>
  <c r="C9266" i="1"/>
  <c r="C9662" i="1"/>
  <c r="C5814" i="1"/>
  <c r="C7607" i="1"/>
  <c r="C11515" i="1"/>
  <c r="C4449" i="1"/>
  <c r="C11360" i="1"/>
  <c r="C5938" i="1"/>
  <c r="C9961" i="1"/>
  <c r="C7202" i="1"/>
  <c r="C7360" i="1"/>
  <c r="C6489" i="1"/>
  <c r="C7894" i="1"/>
  <c r="C9252" i="1"/>
  <c r="C6922" i="1"/>
  <c r="C7018" i="1"/>
  <c r="C10678" i="1"/>
  <c r="C3578" i="1"/>
  <c r="C3450" i="1"/>
  <c r="C3116" i="1"/>
  <c r="C2747" i="1"/>
  <c r="C6453" i="1"/>
  <c r="C9172" i="1"/>
  <c r="C7222" i="1"/>
  <c r="C2542" i="1"/>
  <c r="C6816" i="1"/>
  <c r="C7684" i="1"/>
  <c r="C6312" i="1"/>
  <c r="C3235" i="1"/>
  <c r="C8620" i="1"/>
  <c r="C10008" i="1"/>
  <c r="C10784" i="1"/>
  <c r="C11932" i="1"/>
  <c r="C3640" i="1"/>
  <c r="C4227" i="1"/>
  <c r="C8567" i="1"/>
  <c r="C4230" i="1"/>
  <c r="C3870" i="1"/>
  <c r="C11753" i="1"/>
  <c r="C7218" i="1"/>
  <c r="C8292" i="1"/>
  <c r="C5929" i="1"/>
  <c r="C4143" i="1"/>
  <c r="C9483" i="1"/>
  <c r="C7532" i="1"/>
  <c r="C15713" i="1"/>
  <c r="C5394" i="1"/>
  <c r="C8304" i="1"/>
  <c r="C11329" i="1"/>
  <c r="C5687" i="1"/>
  <c r="C13602" i="1"/>
  <c r="C6632" i="1"/>
  <c r="C17653" i="1"/>
  <c r="C10634" i="1"/>
  <c r="C15088" i="1"/>
  <c r="C7588" i="1"/>
  <c r="C9578" i="1"/>
  <c r="C9768" i="1"/>
  <c r="C10688" i="1"/>
  <c r="C6184" i="1"/>
  <c r="C10789" i="1"/>
  <c r="C10404" i="1"/>
  <c r="C14884" i="1"/>
  <c r="C6512" i="1"/>
  <c r="C8044" i="1"/>
  <c r="C2431" i="1"/>
  <c r="C11287" i="1"/>
  <c r="C9289" i="1"/>
  <c r="C7105" i="1"/>
  <c r="C2898" i="1"/>
  <c r="C9463" i="1"/>
  <c r="C7328" i="1"/>
  <c r="C8057" i="1"/>
  <c r="C9206" i="1"/>
  <c r="C5546" i="1"/>
  <c r="C9871" i="1"/>
  <c r="C12645" i="1"/>
  <c r="C11858" i="1"/>
  <c r="C6915" i="1"/>
  <c r="C5240" i="1"/>
  <c r="C8405" i="1"/>
  <c r="C6160" i="1"/>
  <c r="C8006" i="1"/>
  <c r="C7613" i="1"/>
  <c r="C19321" i="1"/>
  <c r="C18651" i="1"/>
  <c r="C13287" i="1"/>
  <c r="C12591" i="1"/>
  <c r="C9738" i="1"/>
  <c r="C4115" i="1"/>
  <c r="C11280" i="1"/>
  <c r="C7861" i="1"/>
  <c r="C12259" i="1"/>
  <c r="C9792" i="1"/>
  <c r="C10963" i="1"/>
  <c r="C6663" i="1"/>
  <c r="C7110" i="1"/>
  <c r="C8396" i="1"/>
  <c r="C9055" i="1"/>
  <c r="C9650" i="1"/>
  <c r="C8118" i="1"/>
  <c r="C9378" i="1"/>
  <c r="C5492" i="1"/>
  <c r="C9625" i="1"/>
  <c r="C5700" i="1"/>
  <c r="C7887" i="1"/>
  <c r="C5411" i="1"/>
  <c r="C7171" i="1"/>
  <c r="C7975" i="1"/>
  <c r="C10875" i="1"/>
  <c r="C5975" i="1"/>
  <c r="C7577" i="1"/>
  <c r="C8018" i="1"/>
  <c r="C10089" i="1"/>
  <c r="C11060" i="1"/>
  <c r="C10581" i="1"/>
  <c r="C16714" i="1"/>
  <c r="C16062" i="1"/>
  <c r="C10477" i="1"/>
  <c r="C19486" i="1"/>
  <c r="C6359" i="1"/>
  <c r="C14896" i="1"/>
  <c r="C15031" i="1"/>
  <c r="C9115" i="1"/>
  <c r="C9393" i="1"/>
  <c r="C8402" i="1"/>
  <c r="C9681" i="1"/>
  <c r="C2369" i="1"/>
  <c r="C7133" i="1"/>
  <c r="C6728" i="1"/>
  <c r="C5983" i="1"/>
  <c r="C6544" i="1"/>
  <c r="C8617" i="1"/>
  <c r="C8728" i="1"/>
  <c r="C6136" i="1"/>
  <c r="C11798" i="1"/>
  <c r="C3677" i="1"/>
  <c r="C8687" i="1"/>
  <c r="C5865" i="1"/>
  <c r="C8858" i="1"/>
  <c r="C7982" i="1"/>
  <c r="C12329" i="1"/>
  <c r="C7323" i="1"/>
  <c r="C4622" i="1"/>
  <c r="C9912" i="1"/>
  <c r="C4673" i="1"/>
  <c r="C10684" i="1"/>
  <c r="C6493" i="1"/>
  <c r="C13305" i="1"/>
  <c r="C9692" i="1"/>
  <c r="C6407" i="1"/>
  <c r="C6113" i="1"/>
  <c r="C7393" i="1"/>
  <c r="C4160" i="1"/>
  <c r="C5880" i="1"/>
  <c r="C6409" i="1"/>
  <c r="C6361" i="1"/>
  <c r="C6128" i="1"/>
  <c r="C6671" i="1"/>
  <c r="C10438" i="1"/>
  <c r="C9927" i="1"/>
  <c r="C7325" i="1"/>
  <c r="C10503" i="1"/>
  <c r="C4006" i="1"/>
  <c r="C7530" i="1"/>
  <c r="C1494" i="1"/>
  <c r="C8598" i="1"/>
  <c r="C5087" i="1"/>
  <c r="C7250" i="1"/>
  <c r="C5883" i="1"/>
  <c r="C7254" i="1"/>
  <c r="C6242" i="1"/>
  <c r="C6757" i="1"/>
  <c r="C10150" i="1"/>
  <c r="C8261" i="1"/>
  <c r="C5407" i="1"/>
  <c r="C7935" i="1"/>
  <c r="C8346" i="1"/>
  <c r="C5215" i="1"/>
  <c r="C7274" i="1"/>
  <c r="C9246" i="1"/>
  <c r="C6293" i="1"/>
  <c r="C5425" i="1"/>
  <c r="C4737" i="1"/>
  <c r="C3672" i="1"/>
  <c r="C8757" i="1"/>
  <c r="C12585" i="1"/>
  <c r="C10324" i="1"/>
  <c r="C9285" i="1"/>
  <c r="C3674" i="1"/>
  <c r="C9232" i="1"/>
  <c r="C6391" i="1"/>
  <c r="C4111" i="1"/>
  <c r="C4932" i="1"/>
  <c r="C6327" i="1"/>
  <c r="C6803" i="1"/>
  <c r="C10517" i="1"/>
  <c r="C10852" i="1"/>
  <c r="C9031" i="1"/>
  <c r="C12011" i="1"/>
  <c r="C15619" i="1"/>
  <c r="C11247" i="1"/>
  <c r="C17798" i="1"/>
  <c r="C7318" i="1"/>
  <c r="C5532" i="1"/>
  <c r="C19715" i="1"/>
  <c r="C14264" i="1"/>
  <c r="C4826" i="1"/>
  <c r="C10628" i="1"/>
  <c r="C5946" i="1"/>
  <c r="C4772" i="1"/>
  <c r="C7999" i="1"/>
  <c r="C7818" i="1"/>
  <c r="C6874" i="1"/>
  <c r="C7483" i="1"/>
  <c r="C4542" i="1"/>
  <c r="C9472" i="1"/>
  <c r="C10798" i="1"/>
  <c r="C7137" i="1"/>
  <c r="C6063" i="1"/>
  <c r="C9596" i="1"/>
  <c r="C2614" i="1"/>
  <c r="C6216" i="1"/>
  <c r="C6269" i="1"/>
  <c r="C3515" i="1"/>
  <c r="C4355" i="1"/>
  <c r="C10159" i="1"/>
  <c r="C6444" i="1"/>
  <c r="C5084" i="1"/>
  <c r="C9573" i="1"/>
  <c r="C8797" i="1"/>
  <c r="C9390" i="1"/>
  <c r="C14633" i="1"/>
  <c r="C16573" i="1"/>
  <c r="C11433" i="1"/>
  <c r="C15117" i="1"/>
  <c r="C14625" i="1"/>
  <c r="C11881" i="1"/>
  <c r="C12589" i="1"/>
  <c r="C10261" i="1"/>
  <c r="C5752" i="1"/>
  <c r="C8086" i="1"/>
  <c r="C10513" i="1"/>
  <c r="C7758" i="1"/>
  <c r="C10299" i="1"/>
  <c r="C9090" i="1"/>
  <c r="C6877" i="1"/>
  <c r="C6537" i="1"/>
  <c r="C3250" i="1"/>
  <c r="C9184" i="1"/>
  <c r="C5720" i="1"/>
  <c r="C5028" i="1"/>
  <c r="C7949" i="1"/>
  <c r="C7106" i="1"/>
  <c r="C7918" i="1"/>
  <c r="C5910" i="1"/>
  <c r="C11961" i="1"/>
  <c r="C1772" i="1"/>
  <c r="C9288" i="1"/>
  <c r="C8880" i="1"/>
  <c r="C6005" i="1"/>
  <c r="C10498" i="1"/>
  <c r="C8937" i="1"/>
  <c r="C11501" i="1"/>
  <c r="C6602" i="1"/>
  <c r="C6788" i="1"/>
  <c r="C9513" i="1"/>
  <c r="C10853" i="1"/>
  <c r="C8963" i="1"/>
  <c r="C4764" i="1"/>
  <c r="C3950" i="1"/>
  <c r="C4797" i="1"/>
  <c r="C7058" i="1"/>
  <c r="C4094" i="1"/>
  <c r="C2765" i="1"/>
  <c r="C7561" i="1"/>
  <c r="C7154" i="1"/>
  <c r="C11903" i="1"/>
  <c r="C7996" i="1"/>
  <c r="C6297" i="1"/>
  <c r="C11763" i="1"/>
  <c r="C7842" i="1"/>
  <c r="C6367" i="1"/>
  <c r="C11697" i="1"/>
  <c r="C11409" i="1"/>
  <c r="C9175" i="1"/>
  <c r="C11621" i="1"/>
  <c r="C3135" i="1"/>
  <c r="C9045" i="1"/>
  <c r="C8814" i="1"/>
  <c r="C1417" i="1"/>
  <c r="C2543" i="1"/>
  <c r="C7631" i="1"/>
  <c r="C12625" i="1"/>
  <c r="C11061" i="1"/>
  <c r="C10397" i="1"/>
  <c r="C7506" i="1"/>
  <c r="C4409" i="1"/>
  <c r="C8523" i="1"/>
  <c r="C6100" i="1"/>
  <c r="C8030" i="1"/>
  <c r="C5051" i="1"/>
  <c r="C6119" i="1"/>
  <c r="C11026" i="1"/>
  <c r="C4594" i="1"/>
  <c r="C10484" i="1"/>
  <c r="C9970" i="1"/>
  <c r="C16701" i="1"/>
  <c r="C14565" i="1"/>
  <c r="C14441" i="1"/>
  <c r="C10589" i="1"/>
  <c r="C11137" i="1"/>
  <c r="C8205" i="1"/>
  <c r="C12614" i="1"/>
  <c r="C5812" i="1"/>
  <c r="C8556" i="1"/>
  <c r="C14013" i="1"/>
  <c r="C7592" i="1"/>
  <c r="C8482" i="1"/>
  <c r="C5984" i="1"/>
  <c r="C14324" i="1"/>
  <c r="C6435" i="1"/>
  <c r="C8795" i="1"/>
  <c r="C8798" i="1"/>
  <c r="C7560" i="1"/>
  <c r="C4662" i="1"/>
  <c r="C7404" i="1"/>
  <c r="C4560" i="1"/>
  <c r="C7366" i="1"/>
  <c r="C7140" i="1"/>
  <c r="C2881" i="1"/>
  <c r="C9550" i="1"/>
  <c r="C9672" i="1"/>
  <c r="C6727" i="1"/>
  <c r="C6842" i="1"/>
  <c r="C16519" i="1"/>
  <c r="C12550" i="1"/>
  <c r="C12773" i="1"/>
  <c r="C8501" i="1"/>
  <c r="C10854" i="1"/>
  <c r="C12073" i="1"/>
  <c r="C14133" i="1"/>
  <c r="C19473" i="1"/>
  <c r="C11986" i="1"/>
  <c r="C8959" i="1"/>
  <c r="C11936" i="1"/>
  <c r="C8110" i="1"/>
  <c r="C7625" i="1"/>
  <c r="C6465" i="1"/>
  <c r="C7890" i="1"/>
  <c r="C4300" i="1"/>
  <c r="C2878" i="1"/>
  <c r="C6906" i="1"/>
  <c r="C15016" i="1"/>
  <c r="C5895" i="1"/>
  <c r="C10716" i="1"/>
  <c r="C5056" i="1"/>
  <c r="C7835" i="1"/>
  <c r="C11918" i="1"/>
  <c r="C8574" i="1"/>
  <c r="C7008" i="1"/>
  <c r="C10326" i="1"/>
  <c r="C6459" i="1"/>
  <c r="C7610" i="1"/>
  <c r="C3113" i="1"/>
  <c r="C3747" i="1"/>
  <c r="C8705" i="1"/>
  <c r="C9320" i="1"/>
  <c r="C6734" i="1"/>
  <c r="C9583" i="1"/>
  <c r="C7882" i="1"/>
  <c r="C7712" i="1"/>
  <c r="C9267" i="1"/>
  <c r="C7156" i="1"/>
  <c r="C18841" i="1"/>
  <c r="C8468" i="1"/>
  <c r="C16624" i="1"/>
  <c r="C17826" i="1"/>
  <c r="C6526" i="1"/>
  <c r="C6653" i="1"/>
  <c r="C12037" i="1"/>
  <c r="C10699" i="1"/>
  <c r="C4422" i="1"/>
  <c r="C9373" i="1"/>
  <c r="C8915" i="1"/>
  <c r="C10994" i="1"/>
  <c r="C6228" i="1"/>
  <c r="C10921" i="1"/>
  <c r="C6330" i="1"/>
  <c r="C6154" i="1"/>
  <c r="C11277" i="1"/>
  <c r="C10213" i="1"/>
  <c r="C6838" i="1"/>
  <c r="C7580" i="1"/>
  <c r="C7605" i="1"/>
  <c r="C6814" i="1"/>
  <c r="C11518" i="1"/>
  <c r="C6756" i="1"/>
  <c r="C6025" i="1"/>
  <c r="C9971" i="1"/>
  <c r="C2766" i="1"/>
  <c r="C8658" i="1"/>
  <c r="C8618" i="1"/>
  <c r="C12916" i="1"/>
  <c r="C10708" i="1"/>
  <c r="C8593" i="1"/>
  <c r="C14843" i="1"/>
  <c r="C10191" i="1"/>
  <c r="C9786" i="1"/>
  <c r="C8922" i="1"/>
  <c r="C15506" i="1"/>
  <c r="C8204" i="1"/>
  <c r="C9928" i="1"/>
  <c r="C5514" i="1"/>
  <c r="C5986" i="1"/>
  <c r="C7805" i="1"/>
  <c r="C7726" i="1"/>
  <c r="C8056" i="1"/>
  <c r="C3665" i="1"/>
  <c r="C3123" i="1"/>
  <c r="C4998" i="1"/>
  <c r="C5298" i="1"/>
  <c r="C10838" i="1"/>
  <c r="C13568" i="1"/>
  <c r="C6599" i="1"/>
  <c r="C4609" i="1"/>
  <c r="C9872" i="1"/>
  <c r="C14153" i="1"/>
  <c r="C5301" i="1"/>
  <c r="C11675" i="1"/>
  <c r="C8360" i="1"/>
  <c r="C9551" i="1"/>
  <c r="C11163" i="1"/>
  <c r="C5020" i="1"/>
  <c r="C8581" i="1"/>
  <c r="C8804" i="1"/>
  <c r="C5016" i="1"/>
  <c r="C6700" i="1"/>
  <c r="C14238" i="1"/>
  <c r="C4011" i="1"/>
  <c r="C5184" i="1"/>
  <c r="C9913" i="1"/>
  <c r="C11426" i="1"/>
  <c r="C7243" i="1"/>
  <c r="C6618" i="1"/>
  <c r="C7771" i="1"/>
  <c r="C8300" i="1"/>
  <c r="C9897" i="1"/>
  <c r="C10459" i="1"/>
  <c r="C6332" i="1"/>
  <c r="C11274" i="1"/>
  <c r="C12929" i="1"/>
  <c r="C8710" i="1"/>
  <c r="C8473" i="1"/>
  <c r="C19660" i="1"/>
  <c r="C13953" i="1"/>
  <c r="C15042" i="1"/>
  <c r="C1916" i="1"/>
  <c r="C18242" i="1"/>
  <c r="C15136" i="1"/>
  <c r="C10055" i="1"/>
  <c r="C5960" i="1"/>
  <c r="C6659" i="1"/>
  <c r="C4482" i="1"/>
  <c r="C10928" i="1"/>
  <c r="C8583" i="1"/>
  <c r="C11148" i="1"/>
  <c r="C6593" i="1"/>
  <c r="C5074" i="1"/>
  <c r="C9803" i="1"/>
  <c r="C7731" i="1"/>
  <c r="C9277" i="1"/>
  <c r="C6988" i="1"/>
  <c r="C6903" i="1"/>
  <c r="C9190" i="1"/>
  <c r="C5465" i="1"/>
  <c r="C7860" i="1"/>
  <c r="C8868" i="1"/>
  <c r="C7810" i="1"/>
  <c r="C6608" i="1"/>
  <c r="C6759" i="1"/>
  <c r="C14583" i="1"/>
  <c r="C9517" i="1"/>
  <c r="C7566" i="1"/>
  <c r="C12600" i="1"/>
  <c r="C11125" i="1"/>
  <c r="C8441" i="1"/>
  <c r="C18674" i="1"/>
  <c r="C13563" i="1"/>
  <c r="C10413" i="1"/>
  <c r="C14112" i="1"/>
  <c r="C5882" i="1"/>
  <c r="C8807" i="1"/>
  <c r="C10303" i="1"/>
  <c r="C12813" i="1"/>
  <c r="C5277" i="1"/>
  <c r="C12272" i="1"/>
  <c r="C8945" i="1"/>
  <c r="C5280" i="1"/>
  <c r="C4325" i="1"/>
  <c r="C6050" i="1"/>
  <c r="C5996" i="1"/>
  <c r="C7092" i="1"/>
  <c r="C15027" i="1"/>
  <c r="C6466" i="1"/>
  <c r="C7998" i="1"/>
  <c r="C8076" i="1"/>
  <c r="C7311" i="1"/>
  <c r="C7070" i="1"/>
  <c r="C7886" i="1"/>
  <c r="C9437" i="1"/>
  <c r="C7990" i="1"/>
  <c r="C10961" i="1"/>
  <c r="C4467" i="1"/>
  <c r="C9730" i="1"/>
  <c r="C6069" i="1"/>
  <c r="C5185" i="1"/>
  <c r="C6240" i="1"/>
  <c r="C6797" i="1"/>
  <c r="C9489" i="1"/>
  <c r="C3737" i="1"/>
  <c r="C3574" i="1"/>
  <c r="C3503" i="1"/>
  <c r="C6007" i="1"/>
  <c r="C3783" i="1"/>
  <c r="C1546" i="1"/>
  <c r="C5930" i="1"/>
  <c r="C5246" i="1"/>
  <c r="C5744" i="1"/>
  <c r="C5208" i="1"/>
  <c r="C3973" i="1"/>
  <c r="C8681" i="1"/>
  <c r="C5372" i="1"/>
  <c r="C14868" i="1"/>
  <c r="C11852" i="1"/>
  <c r="C7853" i="1"/>
  <c r="C11662" i="1"/>
  <c r="C9067" i="1"/>
  <c r="C6032" i="1"/>
  <c r="C12953" i="1"/>
  <c r="C14864" i="1"/>
  <c r="C5803" i="1"/>
  <c r="C4038" i="1"/>
  <c r="C2237" i="1"/>
  <c r="C6719" i="1"/>
  <c r="C7482" i="1"/>
  <c r="C7011" i="1"/>
  <c r="C11617" i="1"/>
  <c r="C4218" i="1"/>
  <c r="C6000" i="1"/>
  <c r="C3819" i="1"/>
  <c r="C15805" i="1"/>
  <c r="C9247" i="1"/>
  <c r="C10178" i="1"/>
  <c r="C12038" i="1"/>
  <c r="C6384" i="1"/>
  <c r="C6114" i="1"/>
  <c r="C3304" i="1"/>
  <c r="C3247" i="1"/>
  <c r="C8320" i="1"/>
  <c r="C3951" i="1"/>
  <c r="C5260" i="1"/>
  <c r="C6360" i="1"/>
  <c r="C7724" i="1"/>
  <c r="C7280" i="1"/>
  <c r="C3845" i="1"/>
  <c r="C13688" i="1"/>
  <c r="C8052" i="1"/>
  <c r="C10527" i="1"/>
  <c r="C18434" i="1"/>
  <c r="C14837" i="1"/>
  <c r="C13119" i="1"/>
  <c r="C15092" i="1"/>
  <c r="C12192" i="1"/>
  <c r="C12733" i="1"/>
  <c r="C13307" i="1"/>
  <c r="C9476" i="1"/>
  <c r="C5460" i="1"/>
  <c r="C8694" i="1"/>
  <c r="C7174" i="1"/>
  <c r="C9101" i="1"/>
  <c r="C8622" i="1"/>
  <c r="C9633" i="1"/>
  <c r="C10222" i="1"/>
  <c r="C8134" i="1"/>
  <c r="C8607" i="1"/>
  <c r="C8082" i="1"/>
  <c r="C5445" i="1"/>
  <c r="C4863" i="1"/>
  <c r="C9332" i="1"/>
  <c r="C7749" i="1"/>
  <c r="C7578" i="1"/>
  <c r="C9326" i="1"/>
  <c r="C7524" i="1"/>
  <c r="C5160" i="1"/>
  <c r="C4634" i="1"/>
  <c r="C6898" i="1"/>
  <c r="C3925" i="1"/>
  <c r="C12306" i="1"/>
  <c r="C7931" i="1"/>
  <c r="C8851" i="1"/>
  <c r="C13221" i="1"/>
  <c r="C11905" i="1"/>
  <c r="C16011" i="1"/>
  <c r="C10721" i="1"/>
  <c r="C7372" i="1"/>
  <c r="C9514" i="1"/>
  <c r="C5732" i="1"/>
  <c r="C8579" i="1"/>
  <c r="C7292" i="1"/>
  <c r="C14198" i="1"/>
  <c r="C6075" i="1"/>
  <c r="C5978" i="1"/>
  <c r="C13510" i="1"/>
  <c r="C10984" i="1"/>
  <c r="C12097" i="1"/>
  <c r="C10818" i="1"/>
  <c r="C4584" i="1"/>
  <c r="C5696" i="1"/>
  <c r="C7179" i="1"/>
  <c r="C7820" i="1"/>
  <c r="C11868" i="1"/>
  <c r="C5705" i="1"/>
  <c r="C7556" i="1"/>
  <c r="C5454" i="1"/>
  <c r="C6106" i="1"/>
  <c r="C9227" i="1"/>
  <c r="C8386" i="1"/>
  <c r="C9569" i="1"/>
  <c r="C8079" i="1"/>
  <c r="C7703" i="1"/>
  <c r="C6393" i="1"/>
  <c r="C16220" i="1"/>
  <c r="C14260" i="1"/>
  <c r="C16329" i="1"/>
  <c r="C17625" i="1"/>
  <c r="C12848" i="1"/>
  <c r="C11627" i="1"/>
  <c r="C6261" i="1"/>
  <c r="C4518" i="1"/>
  <c r="C5932" i="1"/>
  <c r="C9799" i="1"/>
  <c r="C5428" i="1"/>
  <c r="C6065" i="1"/>
  <c r="C5272" i="1"/>
  <c r="C6046" i="1"/>
  <c r="C7044" i="1"/>
  <c r="C9739" i="1"/>
  <c r="C6339" i="1"/>
  <c r="C9619" i="1"/>
  <c r="C4082" i="1"/>
  <c r="C7733" i="1"/>
  <c r="C9717" i="1"/>
  <c r="C7912" i="1"/>
  <c r="C6135" i="1"/>
  <c r="C4394" i="1"/>
  <c r="C7839" i="1"/>
  <c r="C8599" i="1"/>
  <c r="C6920" i="1"/>
  <c r="C10050" i="1"/>
  <c r="C3798" i="1"/>
  <c r="C4426" i="1"/>
  <c r="C10906" i="1"/>
  <c r="C15012" i="1"/>
  <c r="C9253" i="1"/>
  <c r="C6492" i="1"/>
  <c r="C9511" i="1"/>
  <c r="C8370" i="1"/>
  <c r="C5516" i="1"/>
  <c r="C7579" i="1"/>
  <c r="C12086" i="1"/>
  <c r="C10893" i="1"/>
  <c r="C2646" i="1"/>
  <c r="C4820" i="1"/>
  <c r="C9736" i="1"/>
  <c r="C7591" i="1"/>
  <c r="C8857" i="1"/>
  <c r="C4250" i="1"/>
  <c r="C11559" i="1"/>
  <c r="C4125" i="1"/>
  <c r="C5839" i="1"/>
  <c r="C6123" i="1"/>
  <c r="C6334" i="1"/>
  <c r="C7552" i="1"/>
  <c r="C5177" i="1"/>
  <c r="C9448" i="1"/>
  <c r="C4788" i="1"/>
  <c r="C12588" i="1"/>
  <c r="C16837" i="1"/>
  <c r="C10883" i="1"/>
  <c r="C6837" i="1"/>
  <c r="C6924" i="1"/>
  <c r="C13852" i="1"/>
  <c r="C7120" i="1"/>
  <c r="C6288" i="1"/>
  <c r="C7660" i="1"/>
  <c r="C11924" i="1"/>
  <c r="C14392" i="1"/>
  <c r="C11053" i="1"/>
  <c r="C5535" i="1"/>
  <c r="C7793" i="1"/>
  <c r="C8326" i="1"/>
  <c r="C14064" i="1"/>
  <c r="C9535" i="1"/>
  <c r="C5718" i="1"/>
  <c r="C4887" i="1"/>
  <c r="C8137" i="1"/>
  <c r="C5690" i="1"/>
  <c r="C7590" i="1"/>
  <c r="C2773" i="1"/>
  <c r="C7464" i="1"/>
  <c r="C14548" i="1"/>
  <c r="C10280" i="1"/>
  <c r="C5890" i="1"/>
  <c r="C15968" i="1"/>
  <c r="C11839" i="1"/>
  <c r="C18191" i="1"/>
  <c r="C8202" i="1"/>
  <c r="C11495" i="1"/>
  <c r="C11363" i="1"/>
  <c r="C4050" i="1"/>
  <c r="C5530" i="1"/>
  <c r="C4593" i="1"/>
  <c r="C9847" i="1"/>
  <c r="C8192" i="1"/>
  <c r="C6594" i="1"/>
  <c r="C4781" i="1"/>
  <c r="C6281" i="1"/>
  <c r="C7315" i="1"/>
  <c r="C6324" i="1"/>
  <c r="C8381" i="1"/>
  <c r="C5873" i="1"/>
  <c r="C8864" i="1"/>
  <c r="C6614" i="1"/>
  <c r="C11201" i="1"/>
  <c r="C9468" i="1"/>
  <c r="C7431" i="1"/>
  <c r="C14968" i="1"/>
  <c r="C6143" i="1"/>
  <c r="C11023" i="1"/>
  <c r="C9722" i="1"/>
  <c r="C6528" i="1"/>
  <c r="C12002" i="1"/>
  <c r="C8334" i="1"/>
  <c r="C6941" i="1"/>
  <c r="C10839" i="1"/>
  <c r="C16758" i="1"/>
  <c r="C9630" i="1"/>
  <c r="C16983" i="1"/>
  <c r="C10944" i="1"/>
  <c r="C6437" i="1"/>
  <c r="C10738" i="1"/>
  <c r="C14785" i="1"/>
  <c r="C12110" i="1"/>
  <c r="C9195" i="1"/>
  <c r="C8571" i="1"/>
  <c r="C5913" i="1"/>
  <c r="C3746" i="1"/>
  <c r="C8376" i="1"/>
  <c r="C4821" i="1"/>
  <c r="C8228" i="1"/>
  <c r="C11071" i="1"/>
  <c r="C6477" i="1"/>
  <c r="C11894" i="1"/>
  <c r="C6175" i="1"/>
  <c r="C11467" i="1"/>
  <c r="C8869" i="1"/>
  <c r="C8839" i="1"/>
  <c r="C7583" i="1"/>
  <c r="C10131" i="1"/>
  <c r="C7329" i="1"/>
  <c r="C5851" i="1"/>
  <c r="C6353" i="1"/>
  <c r="C4106" i="1"/>
  <c r="C8810" i="1"/>
  <c r="C8456" i="1"/>
  <c r="C10311" i="1"/>
  <c r="C9491" i="1"/>
  <c r="C7559" i="1"/>
  <c r="C8749" i="1"/>
  <c r="C13127" i="1"/>
  <c r="C7786" i="1"/>
  <c r="C9558" i="1"/>
  <c r="C6271" i="1"/>
  <c r="C3884" i="1"/>
  <c r="C4071" i="1"/>
  <c r="C6037" i="1"/>
  <c r="C2498" i="1"/>
  <c r="C4103" i="1"/>
  <c r="C5661" i="1"/>
  <c r="C3650" i="1"/>
  <c r="C2744" i="1"/>
  <c r="C4590" i="1"/>
  <c r="C8526" i="1"/>
  <c r="C8469" i="1"/>
  <c r="C10259" i="1"/>
  <c r="C5894" i="1"/>
  <c r="C8505" i="1"/>
  <c r="C8316" i="1"/>
  <c r="C10192" i="1"/>
  <c r="C10479" i="1"/>
  <c r="C7047" i="1"/>
  <c r="C9737" i="1"/>
  <c r="C9582" i="1"/>
  <c r="C4711" i="1"/>
  <c r="C5678" i="1"/>
  <c r="C8921" i="1"/>
  <c r="C8830" i="1"/>
  <c r="C5203" i="1"/>
  <c r="C5822" i="1"/>
  <c r="C5667" i="1"/>
  <c r="C1941" i="1"/>
  <c r="C2659" i="1"/>
  <c r="C7633" i="1"/>
  <c r="C8145" i="1"/>
  <c r="C9151" i="1"/>
  <c r="C8776" i="1"/>
  <c r="C8123" i="1"/>
  <c r="C3850" i="1"/>
  <c r="C8425" i="1"/>
  <c r="C4715" i="1"/>
  <c r="C8606" i="1"/>
  <c r="C3519" i="1"/>
  <c r="C6049" i="1"/>
  <c r="C5072" i="1"/>
  <c r="C14136" i="1"/>
  <c r="C13474" i="1"/>
  <c r="C15509" i="1"/>
  <c r="C13069" i="1"/>
  <c r="C8885" i="1"/>
  <c r="C13046" i="1"/>
  <c r="C10751" i="1"/>
  <c r="C8818" i="1"/>
  <c r="C4505" i="1"/>
  <c r="C5565" i="1"/>
  <c r="C6511" i="1"/>
  <c r="C6410" i="1"/>
  <c r="C11860" i="1"/>
  <c r="C12661" i="1"/>
  <c r="C10044" i="1"/>
  <c r="C6550" i="1"/>
  <c r="C7651" i="1"/>
  <c r="C10066" i="1"/>
  <c r="C6742" i="1"/>
  <c r="C8368" i="1"/>
  <c r="C7193" i="1"/>
  <c r="C6392" i="1"/>
  <c r="C12350" i="1"/>
  <c r="C9416" i="1"/>
  <c r="C3049" i="1"/>
  <c r="C6577" i="1"/>
  <c r="C9746" i="1"/>
  <c r="C9113" i="1"/>
  <c r="C7604" i="1"/>
  <c r="C8043" i="1"/>
  <c r="C6532" i="1"/>
  <c r="C4497" i="1"/>
  <c r="C14952" i="1"/>
  <c r="C10844" i="1"/>
  <c r="C6192" i="1"/>
  <c r="C9318" i="1"/>
  <c r="C9001" i="1"/>
  <c r="C9865" i="1"/>
  <c r="C9111" i="1"/>
  <c r="C7394" i="1"/>
  <c r="C5079" i="1"/>
  <c r="C6548" i="1"/>
  <c r="C6418" i="1"/>
  <c r="C7063" i="1"/>
  <c r="C6848" i="1"/>
  <c r="C4842" i="1"/>
  <c r="C10432" i="1"/>
  <c r="C5915" i="1"/>
  <c r="C5834" i="1"/>
  <c r="C6930" i="1"/>
  <c r="C9748" i="1"/>
  <c r="C14773" i="1"/>
  <c r="C7080" i="1"/>
  <c r="C5427" i="1"/>
  <c r="C7223" i="1"/>
  <c r="C10253" i="1"/>
  <c r="C9545" i="1"/>
  <c r="C6872" i="1"/>
  <c r="C11474" i="1"/>
  <c r="C9772" i="1"/>
  <c r="C8073" i="1"/>
  <c r="C6129" i="1"/>
  <c r="C8221" i="1"/>
  <c r="C5457" i="1"/>
  <c r="C3329" i="1"/>
  <c r="C6678" i="1"/>
  <c r="C8273" i="1"/>
  <c r="C7851" i="1"/>
  <c r="C6704" i="1"/>
  <c r="C9795" i="1"/>
  <c r="C4088" i="1"/>
  <c r="C6691" i="1"/>
  <c r="C8940" i="1"/>
  <c r="C8382" i="1"/>
  <c r="C5737" i="1"/>
  <c r="C4291" i="1"/>
  <c r="C7035" i="1"/>
  <c r="C8904" i="1"/>
  <c r="C8744" i="1"/>
  <c r="C9341" i="1"/>
  <c r="C4069" i="1"/>
  <c r="C8972" i="1"/>
  <c r="C16304" i="1"/>
  <c r="C10895" i="1"/>
  <c r="C8787" i="1"/>
  <c r="C10508" i="1"/>
  <c r="C10886" i="1"/>
  <c r="C11136" i="1"/>
  <c r="C15455" i="1"/>
  <c r="C5392" i="1"/>
  <c r="C14102" i="1"/>
  <c r="C8889" i="1"/>
  <c r="C9199" i="1"/>
  <c r="C8339" i="1"/>
  <c r="C7694" i="1"/>
  <c r="C8999" i="1"/>
  <c r="C9220" i="1"/>
  <c r="C6233" i="1"/>
  <c r="C8499" i="1"/>
  <c r="C4054" i="1"/>
  <c r="C16625" i="1"/>
  <c r="C9646" i="1"/>
  <c r="C8432" i="1"/>
  <c r="C7091" i="1"/>
  <c r="C4495" i="1"/>
  <c r="C3424" i="1"/>
  <c r="C3616" i="1"/>
  <c r="C3704" i="1"/>
  <c r="C11850" i="1"/>
  <c r="C13778" i="1"/>
  <c r="C14494" i="1"/>
  <c r="C7667" i="1"/>
  <c r="C12027" i="1"/>
  <c r="C9779" i="1"/>
  <c r="C14280" i="1"/>
  <c r="C5338" i="1"/>
  <c r="C11208" i="1"/>
  <c r="C10524" i="1"/>
  <c r="C7163" i="1"/>
  <c r="C11308" i="1"/>
  <c r="C16374" i="1"/>
  <c r="C18248" i="1"/>
  <c r="C8948" i="1"/>
  <c r="C8892" i="1"/>
  <c r="C4995" i="1"/>
  <c r="C9365" i="1"/>
  <c r="C7199" i="1"/>
  <c r="C11685" i="1"/>
  <c r="C12520" i="1"/>
  <c r="C9774" i="1"/>
  <c r="C12223" i="1"/>
  <c r="C14935" i="1"/>
  <c r="C11557" i="1"/>
  <c r="C9265" i="1"/>
  <c r="C1344" i="1"/>
  <c r="C10464" i="1"/>
  <c r="C10143" i="1"/>
  <c r="C4073" i="1"/>
  <c r="C10515" i="1"/>
  <c r="C5299" i="1"/>
  <c r="C5704" i="1"/>
  <c r="C7828" i="1"/>
  <c r="C10355" i="1"/>
  <c r="C6249" i="1"/>
  <c r="C10225" i="1"/>
  <c r="C9194" i="1"/>
  <c r="C5832" i="1"/>
  <c r="C4036" i="1"/>
  <c r="C8188" i="1"/>
  <c r="C5821" i="1"/>
  <c r="C6287" i="1"/>
  <c r="C12873" i="1"/>
  <c r="C9158" i="1"/>
  <c r="C5358" i="1"/>
  <c r="C5823" i="1"/>
  <c r="C5574" i="1"/>
  <c r="C3788" i="1"/>
  <c r="C4891" i="1"/>
  <c r="C12420" i="1"/>
  <c r="C1686" i="1"/>
  <c r="C2778" i="1"/>
  <c r="C8063" i="1"/>
  <c r="C3617" i="1"/>
  <c r="C6712" i="1"/>
  <c r="C6589" i="1"/>
  <c r="C9607" i="1"/>
  <c r="C10057" i="1"/>
  <c r="C7271" i="1"/>
  <c r="C9962" i="1"/>
  <c r="C4485" i="1"/>
  <c r="C7383" i="1"/>
  <c r="C5833" i="1"/>
  <c r="C6130" i="1"/>
  <c r="C9487" i="1"/>
  <c r="C2830" i="1"/>
  <c r="C4276" i="1"/>
  <c r="C6140" i="1"/>
  <c r="C16344" i="1"/>
  <c r="C9833" i="1"/>
  <c r="C6718" i="1"/>
  <c r="C5743" i="1"/>
  <c r="C3514" i="1"/>
  <c r="C3802" i="1"/>
  <c r="C7215" i="1"/>
  <c r="C7453" i="1"/>
  <c r="C6308" i="1"/>
  <c r="C7160" i="1"/>
  <c r="C5848" i="1"/>
  <c r="C7490" i="1"/>
  <c r="C10396" i="1"/>
  <c r="C11460" i="1"/>
  <c r="C7685" i="1"/>
  <c r="C9636" i="1"/>
  <c r="C12973" i="1"/>
  <c r="C13469" i="1"/>
  <c r="C12701" i="1"/>
  <c r="C10749" i="1"/>
  <c r="C17794" i="1"/>
  <c r="C8844" i="1"/>
  <c r="C11237" i="1"/>
  <c r="C8621" i="1"/>
  <c r="C9311" i="1"/>
  <c r="C8066" i="1"/>
  <c r="C11339" i="1"/>
  <c r="C10815" i="1"/>
  <c r="C8374" i="1"/>
  <c r="C6225" i="1"/>
  <c r="C5062" i="1"/>
  <c r="C5502" i="1"/>
  <c r="C6470" i="1"/>
  <c r="C5602" i="1"/>
  <c r="C7447" i="1"/>
  <c r="C5797" i="1"/>
  <c r="C7938" i="1"/>
  <c r="C6563" i="1"/>
  <c r="C11716" i="1"/>
  <c r="C5642" i="1"/>
  <c r="C9474" i="1"/>
  <c r="C6167" i="1"/>
  <c r="C13435" i="1"/>
  <c r="C8138" i="1"/>
  <c r="C9794" i="1"/>
  <c r="C11355" i="1"/>
  <c r="C7689" i="1"/>
  <c r="C6095" i="1"/>
  <c r="C8600" i="1"/>
  <c r="C14305" i="1"/>
  <c r="C9038" i="1"/>
  <c r="C12035" i="1"/>
  <c r="C8648" i="1"/>
  <c r="C9283" i="1"/>
  <c r="C11111" i="1"/>
  <c r="C11935" i="1"/>
  <c r="C3315" i="1"/>
  <c r="C5643" i="1"/>
  <c r="C7522" i="1"/>
  <c r="C6097" i="1"/>
  <c r="C7014" i="1"/>
  <c r="C5513" i="1"/>
  <c r="C10636" i="1"/>
  <c r="C10507" i="1"/>
  <c r="C4881" i="1"/>
  <c r="C9428" i="1"/>
  <c r="C8650" i="1"/>
  <c r="C6972" i="1"/>
  <c r="C6077" i="1"/>
  <c r="C10187" i="1"/>
  <c r="C5102" i="1"/>
  <c r="C4012" i="1"/>
  <c r="C7136" i="1"/>
  <c r="C8363" i="1"/>
  <c r="C4199" i="1"/>
  <c r="C12443" i="1"/>
  <c r="C8837" i="1"/>
  <c r="C7601" i="1"/>
  <c r="C8249" i="1"/>
  <c r="C9034" i="1"/>
  <c r="C5136" i="1"/>
  <c r="C6158" i="1"/>
  <c r="C9967" i="1"/>
  <c r="C9442" i="1"/>
  <c r="C9552" i="1"/>
  <c r="C6024" i="1"/>
  <c r="C8208" i="1"/>
  <c r="C2588" i="1"/>
  <c r="C3429" i="1"/>
  <c r="C8399" i="1"/>
  <c r="C8113" i="1"/>
  <c r="C6705" i="1"/>
  <c r="C12245" i="1"/>
  <c r="C7901" i="1"/>
  <c r="C15856" i="1"/>
  <c r="C13712" i="1"/>
  <c r="C9057" i="1"/>
  <c r="C6673" i="1"/>
  <c r="C5108" i="1"/>
  <c r="C6304" i="1"/>
  <c r="C9800" i="1"/>
  <c r="C10183" i="1"/>
  <c r="C15292" i="1"/>
  <c r="C9555" i="1"/>
  <c r="C4796" i="1"/>
  <c r="C16681" i="1"/>
  <c r="C12094" i="1"/>
  <c r="C5898" i="1"/>
  <c r="C12644" i="1"/>
  <c r="C10919" i="1"/>
  <c r="C10486" i="1"/>
  <c r="C10127" i="1"/>
  <c r="C5925" i="1"/>
  <c r="C5527" i="1"/>
  <c r="C6846" i="1"/>
  <c r="C8392" i="1"/>
  <c r="C7055" i="1"/>
  <c r="C11707" i="1"/>
  <c r="C7750" i="1"/>
  <c r="C5368" i="1"/>
  <c r="C10331" i="1"/>
  <c r="C8313" i="1"/>
  <c r="C9929" i="1"/>
  <c r="C7955" i="1"/>
  <c r="C7937" i="1"/>
  <c r="C6494" i="1"/>
  <c r="C5366" i="1"/>
  <c r="C10471" i="1"/>
  <c r="C7118" i="1"/>
  <c r="C8124" i="1"/>
  <c r="C5285" i="1"/>
  <c r="C11908" i="1"/>
  <c r="C13302" i="1"/>
  <c r="C8325" i="1"/>
  <c r="C11450" i="1"/>
  <c r="C14610" i="1"/>
  <c r="C12939" i="1"/>
  <c r="C16461" i="1"/>
  <c r="C13631" i="1"/>
  <c r="C10423" i="1"/>
  <c r="C16159" i="1"/>
  <c r="C12573" i="1"/>
  <c r="C6461" i="1"/>
  <c r="C10702" i="1"/>
  <c r="C12746" i="1"/>
  <c r="C3205" i="1"/>
  <c r="C16204" i="1"/>
  <c r="C6208" i="1"/>
  <c r="C7147" i="1"/>
  <c r="C8825" i="1"/>
  <c r="C6621" i="1"/>
  <c r="C4931" i="1"/>
  <c r="C8067" i="1"/>
  <c r="C5220" i="1"/>
  <c r="C4972" i="1"/>
  <c r="C13408" i="1"/>
  <c r="C8623" i="1"/>
  <c r="C11758" i="1"/>
  <c r="C8642" i="1"/>
  <c r="C8131" i="1"/>
  <c r="C5730" i="1"/>
  <c r="C6978" i="1"/>
  <c r="C1433" i="1"/>
  <c r="C6571" i="1"/>
  <c r="C5281" i="1"/>
  <c r="C6888" i="1"/>
  <c r="C9333" i="1"/>
  <c r="C9188" i="1"/>
  <c r="C8122" i="1"/>
  <c r="C10314" i="1"/>
  <c r="C13539" i="1"/>
  <c r="C10083" i="1"/>
  <c r="C5180" i="1"/>
  <c r="C1927" i="1"/>
  <c r="C2440" i="1"/>
  <c r="C3814" i="1"/>
  <c r="C8709" i="1"/>
  <c r="C2616" i="1"/>
  <c r="C3409" i="1"/>
  <c r="C4032" i="1"/>
  <c r="C4685" i="1"/>
  <c r="C5538" i="1"/>
  <c r="C10710" i="1"/>
  <c r="C3796" i="1"/>
  <c r="C7135" i="1"/>
  <c r="C6845" i="1"/>
  <c r="C9895" i="1"/>
  <c r="C6441" i="1"/>
  <c r="C9219" i="1"/>
  <c r="C9234" i="1"/>
  <c r="C7389" i="1"/>
  <c r="C3037" i="1"/>
  <c r="C3191" i="1"/>
  <c r="C8280" i="1"/>
  <c r="C7997" i="1"/>
  <c r="C8049" i="1"/>
  <c r="C4801" i="1"/>
  <c r="C4535" i="1"/>
  <c r="C4539" i="1"/>
  <c r="C3635" i="1"/>
  <c r="C7132" i="1"/>
  <c r="C10157" i="1"/>
  <c r="C6871" i="1"/>
  <c r="C11804" i="1"/>
  <c r="C8173" i="1"/>
  <c r="C4298" i="1"/>
  <c r="C6488" i="1"/>
  <c r="C7103" i="1"/>
  <c r="C10645" i="1"/>
  <c r="C15144" i="1"/>
  <c r="C6268" i="1"/>
  <c r="C13396" i="1"/>
  <c r="C12368" i="1"/>
  <c r="C18690" i="1"/>
  <c r="C10604" i="1"/>
  <c r="C5726" i="1"/>
  <c r="C5770" i="1"/>
  <c r="C15734" i="1"/>
  <c r="C14562" i="1"/>
  <c r="C9801" i="1"/>
  <c r="C9329" i="1"/>
  <c r="C7929" i="1"/>
  <c r="C8404" i="1"/>
  <c r="C4277" i="1"/>
  <c r="C8624" i="1"/>
  <c r="C10903" i="1"/>
  <c r="C7531" i="1"/>
  <c r="C3960" i="1"/>
  <c r="C6014" i="1"/>
  <c r="C5761" i="1"/>
  <c r="C4934" i="1"/>
  <c r="C8429" i="1"/>
  <c r="C8895" i="1"/>
  <c r="C4315" i="1"/>
  <c r="C11657" i="1"/>
  <c r="C6300" i="1"/>
  <c r="C4943" i="1"/>
  <c r="C6161" i="1"/>
  <c r="C10509" i="1"/>
  <c r="C3944" i="1"/>
  <c r="C9245" i="1"/>
  <c r="C12784" i="1"/>
  <c r="C5955" i="1"/>
  <c r="C19186" i="1"/>
  <c r="C13048" i="1"/>
  <c r="C10198" i="1"/>
  <c r="C14477" i="1"/>
  <c r="C13222" i="1"/>
  <c r="C9260" i="1"/>
  <c r="C12244" i="1"/>
  <c r="C9608" i="1"/>
  <c r="C11141" i="1"/>
  <c r="C10700" i="1"/>
  <c r="C5414" i="1"/>
  <c r="C5980" i="1"/>
  <c r="C11865" i="1"/>
  <c r="C6109" i="1"/>
  <c r="C9297" i="1"/>
  <c r="C8260" i="1"/>
  <c r="C2872" i="1"/>
  <c r="C9818" i="1"/>
  <c r="C11036" i="1"/>
  <c r="C8083" i="1"/>
  <c r="C4191" i="1"/>
  <c r="C7915" i="1"/>
  <c r="C11485" i="1"/>
  <c r="C7168" i="1"/>
  <c r="C7615" i="1"/>
  <c r="C7790" i="1"/>
  <c r="C5010" i="1"/>
  <c r="C10526" i="1"/>
  <c r="C7365" i="1"/>
  <c r="C12441" i="1"/>
  <c r="C11138" i="1"/>
  <c r="C13475" i="1"/>
  <c r="C11778" i="1"/>
  <c r="C12175" i="1"/>
  <c r="C17622" i="1"/>
  <c r="C10010" i="1"/>
  <c r="C8678" i="1"/>
  <c r="C13044" i="1"/>
  <c r="C11326" i="1"/>
  <c r="C9749" i="1"/>
  <c r="C14796" i="1"/>
  <c r="C8151" i="1"/>
  <c r="C8628" i="1"/>
  <c r="C7097" i="1"/>
  <c r="C6976" i="1"/>
  <c r="C7289" i="1"/>
  <c r="C6782" i="1"/>
  <c r="C10611" i="1"/>
  <c r="C4612" i="1"/>
  <c r="C5343" i="1"/>
  <c r="C8933" i="1"/>
  <c r="C8789" i="1"/>
  <c r="C8238" i="1"/>
  <c r="C13125" i="1"/>
  <c r="C10160" i="1"/>
  <c r="C5878" i="1"/>
  <c r="C6612" i="1"/>
  <c r="C9350" i="1"/>
  <c r="C6265" i="1"/>
  <c r="C7649" i="1"/>
  <c r="C8121" i="1"/>
  <c r="C14779" i="1"/>
  <c r="C8614" i="1"/>
  <c r="C12772" i="1"/>
  <c r="C4439" i="1"/>
  <c r="C9963" i="1"/>
  <c r="C6002" i="1"/>
  <c r="C10969" i="1"/>
  <c r="C5604" i="1"/>
  <c r="C10830" i="1"/>
  <c r="C9213" i="1"/>
  <c r="C9614" i="1"/>
  <c r="C8269" i="1"/>
  <c r="C6703" i="1"/>
  <c r="C11817" i="1"/>
  <c r="C4961" i="1"/>
  <c r="C11293" i="1"/>
  <c r="C7513" i="1"/>
  <c r="C8602" i="1"/>
  <c r="C6211" i="1"/>
  <c r="C11634" i="1"/>
  <c r="C5584" i="1"/>
  <c r="C6134" i="1"/>
  <c r="C4977" i="1"/>
  <c r="C11156" i="1"/>
  <c r="C6982" i="1"/>
  <c r="C8322" i="1"/>
  <c r="C10649" i="1"/>
  <c r="C8779" i="1"/>
  <c r="C6569" i="1"/>
  <c r="C5758" i="1"/>
  <c r="C11745" i="1"/>
  <c r="C5701" i="1"/>
  <c r="C8929" i="1"/>
  <c r="C3904" i="1"/>
  <c r="C9012" i="1"/>
  <c r="C7784" i="1"/>
  <c r="C8225" i="1"/>
  <c r="C11489" i="1"/>
  <c r="C5440" i="1"/>
  <c r="C8479" i="1"/>
  <c r="C11037" i="1"/>
  <c r="C10182" i="1"/>
  <c r="C7674" i="1"/>
  <c r="C7158" i="1"/>
  <c r="C10707" i="1"/>
  <c r="C4144" i="1"/>
  <c r="C5353" i="1"/>
  <c r="C8133" i="1"/>
  <c r="C6107" i="1"/>
  <c r="C5788" i="1"/>
  <c r="C6168" i="1"/>
  <c r="C11915" i="1"/>
  <c r="C5555" i="1"/>
  <c r="C17213" i="1"/>
  <c r="C13279" i="1"/>
  <c r="C8651" i="1"/>
  <c r="C14326" i="1"/>
  <c r="C6110" i="1"/>
  <c r="C13552" i="1"/>
  <c r="C4359" i="1"/>
  <c r="C6098" i="1"/>
  <c r="C7139" i="1"/>
  <c r="C9533" i="1"/>
  <c r="C8840" i="1"/>
  <c r="C7682" i="1"/>
  <c r="C9052" i="1"/>
  <c r="C6146" i="1"/>
  <c r="C4833" i="1"/>
  <c r="C8293" i="1"/>
  <c r="C9603" i="1"/>
  <c r="C6883" i="1"/>
  <c r="C5256" i="1"/>
  <c r="C10695" i="1"/>
  <c r="C6480" i="1"/>
  <c r="C14653" i="1"/>
  <c r="C6159" i="1"/>
  <c r="C4970" i="1"/>
  <c r="C6679" i="1"/>
  <c r="C13331" i="1"/>
  <c r="C7074" i="1"/>
  <c r="C6935" i="1"/>
  <c r="C8630" i="1"/>
  <c r="C8500" i="1"/>
  <c r="C13662" i="1"/>
  <c r="C9212" i="1"/>
  <c r="C8726" i="1"/>
  <c r="C6299" i="1"/>
  <c r="C12623" i="1"/>
  <c r="C19580" i="1"/>
  <c r="C16493" i="1"/>
  <c r="C6517" i="1"/>
  <c r="C11622" i="1"/>
  <c r="C6501" i="1"/>
  <c r="C7873" i="1"/>
  <c r="C11258" i="1"/>
  <c r="C8319" i="1"/>
  <c r="C5497" i="1"/>
  <c r="C6166" i="1"/>
  <c r="C6725" i="1"/>
  <c r="C5936" i="1"/>
  <c r="C9198" i="1"/>
  <c r="C2835" i="1"/>
  <c r="C6246" i="1"/>
  <c r="C6897" i="1"/>
  <c r="C6104" i="1"/>
  <c r="C10082" i="1"/>
  <c r="C6115" i="1"/>
  <c r="C7436" i="1"/>
  <c r="C12168" i="1"/>
  <c r="C9322" i="1"/>
  <c r="C6944" i="1"/>
  <c r="C5911" i="1"/>
  <c r="C9384" i="1"/>
  <c r="C7082" i="1"/>
  <c r="C7278" i="1"/>
  <c r="C5745" i="1"/>
  <c r="C6187" i="1"/>
  <c r="C11222" i="1"/>
  <c r="C4945" i="1"/>
  <c r="C9342" i="1"/>
  <c r="C3952" i="1"/>
  <c r="C3456" i="1"/>
  <c r="C7295" i="1"/>
  <c r="C4582" i="1"/>
  <c r="C5564" i="1"/>
  <c r="C1271" i="1"/>
  <c r="C6479" i="1"/>
  <c r="C8442" i="1"/>
  <c r="C4132" i="1"/>
  <c r="C3810" i="1"/>
  <c r="C3107" i="1"/>
  <c r="C4516" i="1"/>
  <c r="C5636" i="1"/>
  <c r="C6603" i="1"/>
  <c r="C7020" i="1"/>
  <c r="C4384" i="1"/>
  <c r="C8515" i="1"/>
  <c r="C7052" i="1"/>
  <c r="C8745" i="1"/>
  <c r="C9883" i="1"/>
  <c r="C12893" i="1"/>
  <c r="C5626" i="1"/>
  <c r="C6950" i="1"/>
  <c r="C5104" i="1"/>
  <c r="C10736" i="1"/>
  <c r="C5505" i="1"/>
  <c r="C8354" i="1"/>
  <c r="C5045" i="1"/>
  <c r="C4059" i="1"/>
  <c r="C5537" i="1"/>
  <c r="C3663" i="1"/>
  <c r="C4224" i="1"/>
  <c r="C4045" i="1"/>
  <c r="C2927" i="1"/>
  <c r="C5439" i="1"/>
  <c r="C10965" i="1"/>
  <c r="C13058" i="1"/>
  <c r="C4766" i="1"/>
  <c r="C5891" i="1"/>
  <c r="C4841" i="1"/>
  <c r="C5684" i="1"/>
  <c r="C7208" i="1"/>
  <c r="C10861" i="1"/>
  <c r="C9323" i="1"/>
  <c r="C12541" i="1"/>
  <c r="C4203" i="1"/>
  <c r="C10401" i="1"/>
  <c r="C9826" i="1"/>
  <c r="C9760" i="1"/>
  <c r="C13319" i="1"/>
  <c r="C19003" i="1"/>
  <c r="C14559" i="1"/>
  <c r="C13927" i="1"/>
  <c r="C12327" i="1"/>
  <c r="C7392" i="1"/>
  <c r="C10227" i="1"/>
  <c r="C7041" i="1"/>
  <c r="C11693" i="1"/>
  <c r="C10204" i="1"/>
  <c r="C8511" i="1"/>
  <c r="C7526" i="1"/>
  <c r="C9817" i="1"/>
  <c r="C7755" i="1"/>
  <c r="C8457" i="1"/>
  <c r="C4805" i="1"/>
  <c r="C4002" i="1"/>
  <c r="C4905" i="1"/>
  <c r="C11215" i="1"/>
  <c r="C5236" i="1"/>
  <c r="C3980" i="1"/>
  <c r="C3861" i="1"/>
  <c r="C5450" i="1"/>
  <c r="C6646" i="1"/>
  <c r="C8836" i="1"/>
  <c r="C13833" i="1"/>
  <c r="C4870" i="1"/>
  <c r="C9775" i="1"/>
  <c r="C5268" i="1"/>
  <c r="C11217" i="1"/>
  <c r="C7863" i="1"/>
  <c r="C15071" i="1"/>
  <c r="C16042" i="1"/>
  <c r="C16425" i="1"/>
  <c r="C14648" i="1"/>
  <c r="C8755" i="1"/>
  <c r="C7384" i="1"/>
  <c r="C11297" i="1"/>
  <c r="C9368" i="1"/>
  <c r="C7701" i="1"/>
  <c r="C5052" i="1"/>
  <c r="C10783" i="1"/>
  <c r="C8250" i="1"/>
  <c r="C6551" i="1"/>
  <c r="C5881" i="1"/>
  <c r="C5807" i="1"/>
  <c r="C9652" i="1"/>
  <c r="C8934" i="1"/>
  <c r="C9687" i="1"/>
  <c r="C8950" i="1"/>
  <c r="C7774" i="1"/>
  <c r="C5319" i="1"/>
  <c r="C7944" i="1"/>
  <c r="C7422" i="1"/>
  <c r="C8565" i="1"/>
  <c r="C10446" i="1"/>
  <c r="C7889" i="1"/>
  <c r="C10367" i="1"/>
  <c r="C7568" i="1"/>
  <c r="C6706" i="1"/>
  <c r="C11597" i="1"/>
  <c r="C4828" i="1"/>
  <c r="C9240" i="1"/>
  <c r="C8669" i="1"/>
  <c r="C11790" i="1"/>
  <c r="C6934" i="1"/>
  <c r="C16576" i="1"/>
  <c r="C10415" i="1"/>
  <c r="C13184" i="1"/>
  <c r="C9478" i="1"/>
  <c r="C6929" i="1"/>
  <c r="C11686" i="1"/>
  <c r="C11228" i="1"/>
  <c r="C13116" i="1"/>
  <c r="C11591" i="1"/>
  <c r="C5123" i="1"/>
  <c r="C9832" i="1"/>
  <c r="C10118" i="1"/>
  <c r="C9181" i="1"/>
  <c r="C6813" i="1"/>
  <c r="C5653" i="1"/>
  <c r="C9103" i="1"/>
  <c r="C10026" i="1"/>
  <c r="C7261" i="1"/>
  <c r="C7301" i="1"/>
  <c r="C9160" i="1"/>
  <c r="C7153" i="1"/>
  <c r="C6213" i="1"/>
  <c r="C9405" i="1"/>
  <c r="C9763" i="1"/>
  <c r="C7273" i="1"/>
  <c r="C12875" i="1"/>
  <c r="C7644" i="1"/>
  <c r="C10748" i="1"/>
  <c r="C9541" i="1"/>
  <c r="C10276" i="1"/>
  <c r="C6102" i="1"/>
  <c r="C6656" i="1"/>
  <c r="C11748" i="1"/>
  <c r="C8406" i="1"/>
  <c r="C11594" i="1"/>
  <c r="C6238" i="1"/>
  <c r="C6508" i="1"/>
  <c r="C9076" i="1"/>
  <c r="C8580" i="1"/>
  <c r="C6810" i="1"/>
  <c r="C10683" i="1"/>
  <c r="C13875" i="1"/>
  <c r="C6389" i="1"/>
  <c r="C8458" i="1"/>
  <c r="C4686" i="1"/>
  <c r="C6230" i="1"/>
  <c r="C7425" i="1"/>
  <c r="C15201" i="1"/>
  <c r="C10074" i="1"/>
  <c r="C5847" i="1"/>
  <c r="C9626" i="1"/>
  <c r="C5328" i="1"/>
  <c r="C13071" i="1"/>
  <c r="C7236" i="1"/>
  <c r="C7822" i="1"/>
  <c r="C6342" i="1"/>
  <c r="C10137" i="1"/>
  <c r="C8724" i="1"/>
  <c r="C6623" i="1"/>
  <c r="C5008" i="1"/>
  <c r="C4894" i="1"/>
  <c r="C7299" i="1"/>
  <c r="C9726" i="1"/>
  <c r="C9259" i="1"/>
  <c r="C8181" i="1"/>
  <c r="C7705" i="1"/>
  <c r="C4610" i="1"/>
  <c r="C11633" i="1"/>
  <c r="C6529" i="1"/>
  <c r="C5096" i="1"/>
  <c r="C11771" i="1"/>
  <c r="C3602" i="1"/>
  <c r="C6345" i="1"/>
  <c r="C5193" i="1"/>
  <c r="C5691" i="1"/>
  <c r="C11349" i="1"/>
  <c r="C8041" i="1"/>
  <c r="C7264" i="1"/>
  <c r="C11947" i="1"/>
  <c r="C9743" i="1"/>
  <c r="C8022" i="1"/>
  <c r="C13850" i="1"/>
  <c r="C14416" i="1"/>
  <c r="C13970" i="1"/>
  <c r="C10613" i="1"/>
  <c r="C11747" i="1"/>
  <c r="C5009" i="1"/>
  <c r="C8310" i="1"/>
  <c r="C5867" i="1"/>
  <c r="C6212" i="1"/>
  <c r="C5225" i="1"/>
  <c r="C3875" i="1"/>
  <c r="C5284" i="1"/>
  <c r="C6634" i="1"/>
  <c r="C9137" i="1"/>
  <c r="C8391" i="1"/>
  <c r="C13365" i="1"/>
  <c r="C12023" i="1"/>
  <c r="C9663" i="1"/>
  <c r="C6067" i="1"/>
  <c r="C13034" i="1"/>
  <c r="C9173" i="1"/>
  <c r="C8942" i="1"/>
  <c r="C6076" i="1"/>
  <c r="C6606" i="1"/>
  <c r="C15004" i="1"/>
  <c r="C4390" i="1"/>
  <c r="C6557" i="1"/>
  <c r="C4993" i="1"/>
  <c r="C9674" i="1"/>
  <c r="C8509" i="1"/>
  <c r="C10882" i="1"/>
  <c r="C9300" i="1"/>
  <c r="C18151" i="1"/>
  <c r="C18327" i="1"/>
  <c r="C10729" i="1"/>
  <c r="C7276" i="1"/>
  <c r="C16976" i="1"/>
  <c r="C15934" i="1"/>
  <c r="C6643" i="1"/>
  <c r="C8960" i="1"/>
  <c r="C11874" i="1"/>
  <c r="C6568" i="1"/>
  <c r="C5197" i="1"/>
  <c r="C5734" i="1"/>
  <c r="C12248" i="1"/>
  <c r="C9465" i="1"/>
  <c r="C8754" i="1"/>
  <c r="C7502" i="1"/>
  <c r="C4292" i="1"/>
  <c r="C9438" i="1"/>
  <c r="C9782" i="1"/>
  <c r="C8719" i="1"/>
  <c r="C11593" i="1"/>
  <c r="C8481" i="1"/>
  <c r="C8042" i="1"/>
  <c r="C3321" i="1"/>
  <c r="C8266" i="1"/>
  <c r="C7562" i="1"/>
  <c r="C3553" i="1"/>
  <c r="C9325" i="1"/>
  <c r="C13192" i="1"/>
  <c r="C7457" i="1"/>
  <c r="C6962" i="1"/>
  <c r="C8476" i="1"/>
  <c r="C7510" i="1"/>
  <c r="C10912" i="1"/>
  <c r="C4617" i="1"/>
  <c r="C6783" i="1"/>
  <c r="C6141" i="1"/>
  <c r="C5157" i="1"/>
  <c r="C1831" i="1"/>
  <c r="C7350" i="1"/>
  <c r="C5035" i="1"/>
  <c r="C4052" i="1"/>
  <c r="C4532" i="1"/>
  <c r="C4935" i="1"/>
  <c r="C3272" i="1"/>
  <c r="C7663" i="1"/>
  <c r="C6068" i="1"/>
  <c r="C10420" i="1"/>
  <c r="C4347" i="1"/>
  <c r="C7125" i="1"/>
  <c r="C11011" i="1"/>
  <c r="C4740" i="1"/>
  <c r="C3120" i="1"/>
  <c r="C1681" i="1"/>
  <c r="C9859" i="1"/>
  <c r="C11366" i="1"/>
  <c r="C8177" i="1"/>
  <c r="C4942" i="1"/>
  <c r="C3873" i="1"/>
  <c r="C4569" i="1"/>
  <c r="C5675" i="1"/>
  <c r="C7827" i="1"/>
  <c r="C9153" i="1"/>
  <c r="C8686" i="1"/>
  <c r="C6690" i="1"/>
  <c r="C2797" i="1"/>
  <c r="C3740" i="1"/>
  <c r="C11925" i="1"/>
  <c r="C6948" i="1"/>
  <c r="C7064" i="1"/>
  <c r="C10665" i="1"/>
  <c r="C12345" i="1"/>
  <c r="C4311" i="1"/>
  <c r="C6562" i="1"/>
  <c r="C11259" i="1"/>
  <c r="C4525" i="1"/>
  <c r="C5030" i="1"/>
  <c r="C5145" i="1"/>
  <c r="C14542" i="1"/>
  <c r="C9697" i="1"/>
  <c r="C4473" i="1"/>
  <c r="C9317" i="1"/>
  <c r="C4490" i="1"/>
  <c r="C5251" i="1"/>
  <c r="C8294" i="1"/>
  <c r="C9215" i="1"/>
  <c r="C7239" i="1"/>
  <c r="C10579" i="1"/>
  <c r="C5525" i="1"/>
  <c r="C6336" i="1"/>
  <c r="C6642" i="1"/>
  <c r="C9278" i="1"/>
  <c r="C9014" i="1"/>
  <c r="C4212" i="1"/>
  <c r="C5609" i="1"/>
  <c r="C5904" i="1"/>
  <c r="C6203" i="1"/>
  <c r="C6533" i="1"/>
  <c r="C8552" i="1"/>
  <c r="C7451" i="1"/>
  <c r="C9808" i="1"/>
  <c r="C8002" i="1"/>
  <c r="C7095" i="1"/>
  <c r="C4124" i="1"/>
  <c r="C4920" i="1"/>
  <c r="C4391" i="1"/>
  <c r="C16612" i="1"/>
  <c r="C3265" i="1"/>
  <c r="C2926" i="1"/>
  <c r="C8683" i="1"/>
  <c r="C6844" i="1"/>
  <c r="C6232" i="1"/>
  <c r="C9647" i="1"/>
  <c r="C5349" i="1"/>
  <c r="C4957" i="1"/>
  <c r="C7198" i="1"/>
  <c r="C10512" i="1"/>
  <c r="C3816" i="1"/>
  <c r="C3570" i="1"/>
  <c r="C8327" i="1"/>
  <c r="C6381" i="1"/>
  <c r="C6902" i="1"/>
  <c r="C3333" i="1"/>
  <c r="C4330" i="1"/>
  <c r="C8608" i="1"/>
  <c r="C9280" i="1"/>
  <c r="C11553" i="1"/>
  <c r="C4135" i="1"/>
  <c r="C7418" i="1"/>
  <c r="C8862" i="1"/>
  <c r="C7284" i="1"/>
  <c r="C8210" i="1"/>
  <c r="C6879" i="1"/>
  <c r="C6708" i="1"/>
  <c r="C9809" i="1"/>
  <c r="C3369" i="1"/>
  <c r="C2780" i="1"/>
  <c r="C2106" i="1"/>
  <c r="C7678" i="1"/>
  <c r="C3972" i="1"/>
  <c r="C3496" i="1"/>
  <c r="C5666" i="1"/>
  <c r="C2729" i="1"/>
  <c r="C13126" i="1"/>
  <c r="C7275" i="1"/>
  <c r="C6850" i="1"/>
  <c r="C2714" i="1"/>
  <c r="C8128" i="1"/>
  <c r="C10322" i="1"/>
  <c r="C9387" i="1"/>
  <c r="C4773" i="1"/>
  <c r="C6556" i="1"/>
  <c r="C9831" i="1"/>
  <c r="C9560" i="1"/>
  <c r="C5415" i="1"/>
  <c r="C9108" i="1"/>
  <c r="C10107" i="1"/>
  <c r="C8923" i="1"/>
  <c r="C6449" i="1"/>
  <c r="C7412" i="1"/>
  <c r="C7355" i="1"/>
  <c r="C9946" i="1"/>
  <c r="C5533" i="1"/>
  <c r="C9704" i="1"/>
  <c r="C8436" i="1"/>
  <c r="C4909" i="1"/>
  <c r="C12704" i="1"/>
  <c r="C2724" i="1"/>
  <c r="C5971" i="1"/>
  <c r="C4139" i="1"/>
  <c r="C6938" i="1"/>
  <c r="C6415" i="1"/>
  <c r="C4967" i="1"/>
  <c r="C6515" i="1"/>
  <c r="C7565" i="1"/>
  <c r="C11689" i="1"/>
  <c r="C11089" i="1"/>
  <c r="C7621" i="1"/>
  <c r="C5830" i="1"/>
  <c r="C3580" i="1"/>
  <c r="C10942" i="1"/>
  <c r="C6853" i="1"/>
  <c r="C10429" i="1"/>
  <c r="C7316" i="1"/>
  <c r="C8390" i="1"/>
  <c r="C8590" i="1"/>
  <c r="C8094" i="1"/>
  <c r="C3705" i="1"/>
  <c r="C7048" i="1"/>
  <c r="C8504" i="1"/>
  <c r="C8103" i="1"/>
  <c r="C7852" i="1"/>
  <c r="C3906" i="1"/>
  <c r="C7574" i="1"/>
  <c r="C5090" i="1"/>
  <c r="C4803" i="1"/>
  <c r="C7126" i="1"/>
  <c r="C3176" i="1"/>
  <c r="C8008" i="1"/>
  <c r="C4724" i="1"/>
  <c r="C6121" i="1"/>
  <c r="C8471" i="1"/>
  <c r="C6092" i="1"/>
  <c r="C10113" i="1"/>
  <c r="C11468" i="1"/>
  <c r="C5481" i="1"/>
  <c r="C5654" i="1"/>
  <c r="C7723" i="1"/>
  <c r="C7407" i="1"/>
  <c r="C7456" i="1"/>
  <c r="C5115" i="1"/>
  <c r="C6963" i="1"/>
  <c r="C8318" i="1"/>
  <c r="C10381" i="1"/>
  <c r="C6676" i="1"/>
  <c r="C6770" i="1"/>
  <c r="C5762" i="1"/>
  <c r="C8149" i="1"/>
  <c r="C4209" i="1"/>
  <c r="C14876" i="1"/>
  <c r="C6905" i="1"/>
  <c r="C4675" i="1"/>
  <c r="C5918" i="1"/>
  <c r="C13455" i="1"/>
  <c r="C5263" i="1"/>
  <c r="C5166" i="1"/>
  <c r="C2119" i="1"/>
  <c r="C6463" i="1"/>
  <c r="C3390" i="1"/>
  <c r="C7788" i="1"/>
  <c r="C4324" i="1"/>
  <c r="C6259" i="1"/>
  <c r="C7874" i="1"/>
  <c r="C5485" i="1"/>
  <c r="C9389" i="1"/>
  <c r="C5125" i="1"/>
  <c r="C6651" i="1"/>
  <c r="C5046" i="1"/>
  <c r="C5463" i="1"/>
  <c r="C4692" i="1"/>
  <c r="C9490" i="1"/>
  <c r="C6267" i="1"/>
  <c r="C5393" i="1"/>
  <c r="C7170" i="1"/>
  <c r="C6074" i="1"/>
  <c r="C6886" i="1"/>
  <c r="C6251" i="1"/>
  <c r="C7426" i="1"/>
  <c r="C6696" i="1"/>
  <c r="C6186" i="1"/>
  <c r="C6027" i="1"/>
  <c r="C9291" i="1"/>
  <c r="C8104" i="1"/>
  <c r="C5756" i="1"/>
  <c r="C6801" i="1"/>
  <c r="C6936" i="1"/>
  <c r="C5071" i="1"/>
  <c r="C5250" i="1"/>
  <c r="C6426" i="1"/>
  <c r="C3018" i="1"/>
  <c r="C5506" i="1"/>
  <c r="C5633" i="1"/>
  <c r="C4133" i="1"/>
  <c r="C5522" i="1"/>
  <c r="C3102" i="1"/>
  <c r="C4280" i="1"/>
  <c r="C2682" i="1"/>
  <c r="C3893" i="1"/>
  <c r="C3774" i="1"/>
  <c r="C3244" i="1"/>
  <c r="C5206" i="1"/>
  <c r="C5134" i="1"/>
  <c r="C6474" i="1"/>
  <c r="C6617" i="1"/>
  <c r="C2929" i="1"/>
  <c r="C5977" i="1"/>
  <c r="C5294" i="1"/>
  <c r="C5484" i="1"/>
  <c r="C4159" i="1"/>
  <c r="C6375" i="1"/>
  <c r="C4723" i="1"/>
  <c r="C3402" i="1"/>
  <c r="C3846" i="1"/>
  <c r="C5199" i="1"/>
  <c r="C3745" i="1"/>
  <c r="C4980" i="1"/>
  <c r="C5135" i="1"/>
  <c r="C4194" i="1"/>
  <c r="C7642" i="1"/>
  <c r="C4571" i="1"/>
  <c r="C4648" i="1"/>
  <c r="C2435" i="1"/>
  <c r="C4854" i="1"/>
  <c r="C5567" i="1"/>
  <c r="C9163" i="1"/>
  <c r="C2100" i="1"/>
  <c r="C11332" i="1"/>
  <c r="C2156" i="1"/>
  <c r="C5242" i="1"/>
  <c r="C4361" i="1"/>
  <c r="C4080" i="1"/>
  <c r="C12017" i="1"/>
  <c r="C3375" i="1"/>
  <c r="C4331" i="1"/>
  <c r="C8654" i="1"/>
  <c r="C3007" i="1"/>
  <c r="C2670" i="1"/>
  <c r="C3963" i="1"/>
  <c r="C4938" i="1"/>
  <c r="C5683" i="1"/>
  <c r="C4848" i="1"/>
  <c r="C4548" i="1"/>
  <c r="C5639" i="1"/>
  <c r="C3051" i="1"/>
  <c r="C5995" i="1"/>
  <c r="C7611" i="1"/>
  <c r="C4341" i="1"/>
  <c r="C4601" i="1"/>
  <c r="C4555" i="1"/>
  <c r="C2955" i="1"/>
  <c r="C16144" i="1"/>
  <c r="C2421" i="1"/>
  <c r="C289" i="1"/>
  <c r="C8450" i="1"/>
  <c r="C11425" i="1"/>
  <c r="C11759" i="1"/>
  <c r="C11523" i="1"/>
  <c r="C5044" i="1"/>
  <c r="C4396" i="1"/>
  <c r="C6320" i="1"/>
  <c r="C6792" i="1"/>
  <c r="C4690" i="1"/>
  <c r="C5181" i="1"/>
  <c r="C3778" i="1"/>
  <c r="C9753" i="1"/>
  <c r="C6150" i="1"/>
  <c r="C6358" i="1"/>
  <c r="C4336" i="1"/>
  <c r="C3687" i="1"/>
  <c r="C11611" i="1"/>
  <c r="C7675" i="1"/>
  <c r="C5501" i="1"/>
  <c r="C5224" i="1"/>
  <c r="C10753" i="1"/>
  <c r="C4750" i="1"/>
  <c r="C6595" i="1"/>
  <c r="C5723" i="1"/>
  <c r="C7131" i="1"/>
  <c r="C7582" i="1"/>
  <c r="C5118" i="1"/>
  <c r="C6625" i="1"/>
  <c r="C3852" i="1"/>
  <c r="C11649" i="1"/>
  <c r="C6957" i="1"/>
  <c r="C6746" i="1"/>
  <c r="C7868" i="1"/>
  <c r="C7844" i="1"/>
  <c r="C7511" i="1"/>
  <c r="C3112" i="1"/>
  <c r="C2178" i="1"/>
  <c r="C3660" i="1"/>
  <c r="C2175" i="1"/>
  <c r="C1168" i="1"/>
  <c r="C7461" i="1"/>
  <c r="C6865" i="1"/>
  <c r="C302" i="1"/>
  <c r="C4512" i="1"/>
  <c r="C6849" i="1"/>
  <c r="C6755" i="1"/>
  <c r="C4616" i="1"/>
  <c r="C10573" i="1"/>
  <c r="C5364" i="1"/>
  <c r="C6263" i="1"/>
  <c r="C9941" i="1"/>
  <c r="C6559" i="1"/>
  <c r="C11660" i="1"/>
  <c r="C9538" i="1"/>
  <c r="C4055" i="1"/>
  <c r="C7470" i="1"/>
  <c r="C5901" i="1"/>
  <c r="C13493" i="1"/>
  <c r="C6222" i="1"/>
  <c r="C6743" i="1"/>
  <c r="C10504" i="1"/>
  <c r="C5057" i="1"/>
  <c r="C11869" i="1"/>
  <c r="C4502" i="1"/>
  <c r="C6026" i="1"/>
  <c r="C5559" i="1"/>
  <c r="C4741" i="1"/>
  <c r="C4379" i="1"/>
  <c r="C6430" i="1"/>
  <c r="C4635" i="1"/>
  <c r="C4735" i="1"/>
  <c r="C4131" i="1"/>
  <c r="C484" i="1"/>
  <c r="C5288" i="1"/>
  <c r="C6395" i="1"/>
  <c r="C6331" i="1"/>
  <c r="C11746" i="1"/>
  <c r="C5257" i="1"/>
  <c r="C8873" i="1"/>
  <c r="C11837" i="1"/>
  <c r="C6539" i="1"/>
  <c r="C5727" i="1"/>
  <c r="C5714" i="1"/>
  <c r="C5902" i="1"/>
  <c r="C9462" i="1"/>
  <c r="C5187" i="1"/>
  <c r="C8641" i="1"/>
  <c r="C14905" i="1"/>
  <c r="C9434" i="1"/>
  <c r="C8912" i="1"/>
  <c r="C6699" i="1"/>
  <c r="C5835" i="1"/>
  <c r="C11146" i="1"/>
  <c r="C7320" i="1"/>
  <c r="C9812" i="1"/>
  <c r="C10888" i="1"/>
  <c r="C5806" i="1"/>
  <c r="C7825" i="1"/>
  <c r="C5872" i="1"/>
  <c r="C1443" i="1"/>
  <c r="C4129" i="1"/>
  <c r="C7573" i="1"/>
  <c r="C10834" i="1"/>
  <c r="C3550" i="1"/>
  <c r="C7258" i="1"/>
  <c r="C3692" i="1"/>
  <c r="C3027" i="1"/>
  <c r="C10735" i="1"/>
  <c r="C9142" i="1"/>
  <c r="C12049" i="1"/>
  <c r="C9869" i="1"/>
  <c r="C5993" i="1"/>
  <c r="C8543" i="1"/>
  <c r="C10936" i="1"/>
  <c r="C6004" i="1"/>
  <c r="C7722" i="1"/>
  <c r="C11435" i="1"/>
  <c r="C10275" i="1"/>
  <c r="C5334" i="1"/>
  <c r="C8693" i="1"/>
  <c r="C2061" i="1"/>
  <c r="C6260" i="1"/>
  <c r="C4549" i="1"/>
  <c r="C11427" i="1"/>
  <c r="C6408" i="1"/>
  <c r="C10556" i="1"/>
  <c r="C5919" i="1"/>
  <c r="C6747" i="1"/>
  <c r="C5610" i="1"/>
  <c r="C8676" i="1"/>
  <c r="C3299" i="1"/>
  <c r="C8031" i="1"/>
  <c r="C5699" i="1"/>
  <c r="C7038" i="1"/>
  <c r="C4186" i="1"/>
  <c r="C8510" i="1"/>
  <c r="C6302" i="1"/>
  <c r="C7405" i="1"/>
  <c r="C3721" i="1"/>
  <c r="C7706" i="1"/>
  <c r="C6839" i="1"/>
  <c r="C6966" i="1"/>
  <c r="C4024" i="1"/>
  <c r="C8801" i="1"/>
  <c r="C4289" i="1"/>
  <c r="C9226" i="1"/>
  <c r="C7687" i="1"/>
  <c r="C2661" i="1"/>
  <c r="C8875" i="1"/>
  <c r="C10087" i="1"/>
  <c r="C4375" i="1"/>
  <c r="C8218" i="1"/>
  <c r="C5351" i="1"/>
  <c r="C10071" i="1"/>
  <c r="C14912" i="1"/>
  <c r="C4708" i="1"/>
  <c r="C2549" i="1"/>
  <c r="C4949" i="1"/>
  <c r="C6088" i="1"/>
  <c r="C4101" i="1"/>
  <c r="C4192" i="1"/>
  <c r="C5889" i="1"/>
  <c r="C6352" i="1"/>
  <c r="C7326" i="1"/>
  <c r="C7207" i="1"/>
  <c r="C6047" i="1"/>
  <c r="C10203" i="1"/>
  <c r="C3093" i="1"/>
  <c r="C4263" i="1"/>
  <c r="C9493" i="1"/>
  <c r="C2693" i="1"/>
  <c r="C9756" i="1"/>
  <c r="C7229" i="1"/>
  <c r="C5534" i="1"/>
  <c r="C8799" i="1"/>
  <c r="C7375" i="1"/>
  <c r="C7734" i="1"/>
  <c r="C9016" i="1"/>
  <c r="C7571" i="1"/>
  <c r="C8854" i="1"/>
  <c r="C7768" i="1"/>
  <c r="C5551" i="1"/>
  <c r="C11492" i="1"/>
  <c r="C6096" i="1"/>
  <c r="C9564" i="1"/>
  <c r="C4953" i="1"/>
  <c r="C4598" i="1"/>
  <c r="C10186" i="1"/>
  <c r="C6197" i="1"/>
  <c r="C2057" i="1"/>
  <c r="C4105" i="1"/>
  <c r="C6869" i="1"/>
  <c r="C4029" i="1"/>
  <c r="C4734" i="1"/>
  <c r="C5069" i="1"/>
  <c r="C5168" i="1"/>
  <c r="C4933" i="1"/>
  <c r="C3256" i="1"/>
  <c r="C6399" i="1"/>
  <c r="C4697" i="1"/>
  <c r="C1880" i="1"/>
  <c r="C397" i="1"/>
  <c r="C2108" i="1"/>
  <c r="C4342" i="1"/>
  <c r="C3983" i="1"/>
  <c r="C6431" i="1"/>
  <c r="C3822" i="1"/>
  <c r="C5265" i="1"/>
  <c r="C9584" i="1"/>
  <c r="C5148" i="1"/>
  <c r="C4898" i="1"/>
  <c r="C4090" i="1"/>
  <c r="C4879" i="1"/>
  <c r="C2366" i="1"/>
  <c r="C3002" i="1"/>
  <c r="C7395" i="1"/>
  <c r="C3956" i="1"/>
  <c r="C3830" i="1"/>
  <c r="C4326" i="1"/>
  <c r="C1290" i="1"/>
  <c r="C3807" i="1"/>
  <c r="C5490" i="1"/>
  <c r="C9453" i="1"/>
  <c r="C7345" i="1"/>
  <c r="C5126" i="1"/>
  <c r="C5019" i="1"/>
  <c r="C8427" i="1"/>
  <c r="C2575" i="1"/>
  <c r="C8338" i="1"/>
  <c r="C5948" i="1"/>
  <c r="C1974" i="1"/>
  <c r="C4665" i="1"/>
  <c r="C4363" i="1"/>
  <c r="C5161" i="1"/>
  <c r="C6866" i="1"/>
  <c r="C4450" i="1"/>
  <c r="C9456" i="1"/>
  <c r="C3999" i="1"/>
  <c r="C4795" i="1"/>
  <c r="C2509" i="1"/>
  <c r="C8555" i="1"/>
  <c r="C3160" i="1"/>
  <c r="C4632" i="1"/>
  <c r="C3124" i="1"/>
  <c r="C5103" i="1"/>
  <c r="C2828" i="1"/>
  <c r="C6990" i="1"/>
  <c r="C5388" i="1"/>
  <c r="C2385" i="1"/>
  <c r="C4514" i="1"/>
  <c r="C3662" i="1"/>
  <c r="C4034" i="1"/>
  <c r="C10532" i="1"/>
  <c r="C5698" i="1"/>
  <c r="C3590" i="1"/>
  <c r="C3544" i="1"/>
  <c r="C2708" i="1"/>
  <c r="C4758" i="1"/>
  <c r="C3728" i="1"/>
  <c r="C4072" i="1"/>
  <c r="C7593" i="1"/>
  <c r="C5476" i="1"/>
  <c r="C3565" i="1"/>
  <c r="C2862" i="1"/>
  <c r="C9773" i="1"/>
  <c r="C4273" i="1"/>
  <c r="C6156" i="1"/>
  <c r="C11723" i="1"/>
  <c r="C4831" i="1"/>
  <c r="C14328" i="1"/>
  <c r="C6478" i="1"/>
  <c r="C6219" i="1"/>
  <c r="C5725" i="1"/>
  <c r="C8842" i="1"/>
  <c r="C8157" i="1"/>
  <c r="C8445" i="1"/>
  <c r="C5943" i="1"/>
  <c r="C6771" i="1"/>
  <c r="C5390" i="1"/>
  <c r="C7157" i="1"/>
  <c r="C10158" i="1"/>
  <c r="C8434" i="1"/>
  <c r="C3993" i="1"/>
  <c r="C5261" i="1"/>
  <c r="C8169" i="1"/>
  <c r="C7060" i="1"/>
  <c r="C2908" i="1"/>
  <c r="C3288" i="1"/>
  <c r="C7485" i="1"/>
  <c r="C9710" i="1"/>
  <c r="C172" i="1"/>
  <c r="C6139" i="1"/>
  <c r="C4184" i="1"/>
  <c r="C2675" i="1"/>
  <c r="C6066" i="1"/>
  <c r="C6169" i="1"/>
  <c r="C6282" i="1"/>
  <c r="C10958" i="1"/>
  <c r="C6572" i="1"/>
  <c r="C11160" i="1"/>
  <c r="C7843" i="1"/>
  <c r="C7707" i="1"/>
  <c r="C8815" i="1"/>
  <c r="C9802" i="1"/>
  <c r="C6762" i="1"/>
  <c r="C8962" i="1"/>
  <c r="C11609" i="1"/>
  <c r="C12806" i="1"/>
  <c r="C6830" i="1"/>
  <c r="C5005" i="1"/>
  <c r="C5659" i="1"/>
  <c r="C6237" i="1"/>
  <c r="C5320" i="1"/>
  <c r="C5221" i="1"/>
  <c r="C11114" i="1"/>
  <c r="C5198" i="1"/>
  <c r="C6337" i="1"/>
  <c r="C5596" i="1"/>
  <c r="C6487" i="1"/>
  <c r="C4417" i="1"/>
  <c r="C4902" i="1"/>
  <c r="C2738" i="1"/>
  <c r="C4483" i="1"/>
  <c r="C2986" i="1"/>
  <c r="C2271" i="1"/>
  <c r="C3626" i="1"/>
  <c r="C13267" i="1"/>
  <c r="C8171" i="1"/>
  <c r="C9598" i="1"/>
  <c r="C8035" i="1"/>
  <c r="C13904" i="1"/>
  <c r="C6983" i="1"/>
  <c r="C8806" i="1"/>
  <c r="C10610" i="1"/>
  <c r="C8431" i="1"/>
  <c r="C11402" i="1"/>
  <c r="C9338" i="1"/>
  <c r="C4496" i="1"/>
  <c r="C6989" i="1"/>
  <c r="C8997" i="1"/>
  <c r="C14759" i="1"/>
  <c r="C10570" i="1"/>
  <c r="C7796" i="1"/>
  <c r="C6217" i="1"/>
  <c r="C11457" i="1"/>
  <c r="C8220" i="1"/>
  <c r="C4895" i="1"/>
  <c r="C3792" i="1"/>
  <c r="C5162" i="1"/>
  <c r="C5588" i="1"/>
  <c r="C4305" i="1"/>
  <c r="C3709" i="1"/>
  <c r="C6378" i="1"/>
  <c r="C9457" i="1"/>
  <c r="C3328" i="1"/>
  <c r="C8791" i="1"/>
  <c r="C4955" i="1"/>
  <c r="C2251" i="1"/>
  <c r="C11605" i="1"/>
  <c r="C8439" i="1"/>
  <c r="C11127" i="1"/>
  <c r="C10898" i="1"/>
  <c r="C5900" i="1"/>
  <c r="C6122" i="1"/>
  <c r="C7919" i="1"/>
  <c r="C11574" i="1"/>
  <c r="C2774" i="1"/>
  <c r="C8147" i="1"/>
  <c r="C7225" i="1"/>
  <c r="C10200" i="1"/>
  <c r="C9340" i="1"/>
  <c r="C10419" i="1"/>
  <c r="C11374" i="1"/>
  <c r="C8512" i="1"/>
  <c r="C1729" i="1"/>
  <c r="C7413" i="1"/>
  <c r="C5114" i="1"/>
  <c r="C7151" i="1"/>
  <c r="C4714" i="1"/>
  <c r="C4415" i="1"/>
  <c r="C4303" i="1"/>
  <c r="C5858" i="1"/>
  <c r="C1555" i="1"/>
  <c r="C8488" i="1"/>
  <c r="C5897" i="1"/>
  <c r="C8276" i="1"/>
  <c r="C9561" i="1"/>
  <c r="C8498" i="1"/>
  <c r="C5318" i="1"/>
  <c r="C11588" i="1"/>
  <c r="C5331" i="1"/>
  <c r="C10833" i="1"/>
  <c r="C8401" i="1"/>
  <c r="C6255" i="1"/>
  <c r="C8808" i="1"/>
  <c r="C9750" i="1"/>
  <c r="C3755" i="1"/>
  <c r="C8235" i="1"/>
  <c r="C6834" i="1"/>
  <c r="C3777" i="1"/>
  <c r="C6221" i="1"/>
  <c r="C4084" i="1"/>
  <c r="C3940" i="1"/>
  <c r="C3664" i="1"/>
  <c r="C6202" i="1"/>
  <c r="C5593" i="1"/>
  <c r="C5116" i="1"/>
  <c r="C4629" i="1"/>
  <c r="C120" i="1"/>
  <c r="C7332" i="1"/>
  <c r="C9671" i="1"/>
  <c r="C1533" i="1"/>
  <c r="C6668" i="1"/>
  <c r="C4078" i="1"/>
  <c r="C8132" i="1"/>
  <c r="C5345" i="1"/>
  <c r="C7116" i="1"/>
  <c r="C10980" i="1"/>
  <c r="C8048" i="1"/>
  <c r="C5478" i="1"/>
  <c r="C6023" i="1"/>
  <c r="C7500" i="1"/>
  <c r="C10530" i="1"/>
  <c r="C4860" i="1"/>
  <c r="C6239" i="1"/>
  <c r="C6085" i="1"/>
  <c r="C8539" i="1"/>
  <c r="C8823" i="1"/>
  <c r="C5753" i="1"/>
  <c r="C2819" i="1"/>
  <c r="C4810" i="1"/>
  <c r="C5097" i="1"/>
  <c r="C10439" i="1"/>
  <c r="C9207" i="1"/>
  <c r="C10671" i="1"/>
  <c r="C6277" i="1"/>
  <c r="C5141" i="1"/>
  <c r="C5817" i="1"/>
  <c r="C5517" i="1"/>
  <c r="C4020" i="1"/>
  <c r="C6373" i="1"/>
  <c r="C15533" i="1"/>
  <c r="C7791" i="1"/>
  <c r="C1724" i="1"/>
  <c r="C3818" i="1"/>
  <c r="C5067" i="1"/>
  <c r="C5483" i="1"/>
  <c r="C4530" i="1"/>
  <c r="C5433" i="1"/>
  <c r="C5876" i="1"/>
  <c r="C2025" i="1"/>
  <c r="C2545" i="1"/>
  <c r="C6307" i="1"/>
  <c r="C5523" i="1"/>
  <c r="C3185" i="1"/>
  <c r="C6286" i="1"/>
  <c r="C3808" i="1"/>
  <c r="C2681" i="1"/>
  <c r="C5142" i="1"/>
  <c r="C4693" i="1"/>
  <c r="C4655" i="1"/>
  <c r="C5070" i="1"/>
  <c r="C3110" i="1"/>
  <c r="C4877" i="1"/>
  <c r="C3032" i="1"/>
  <c r="C2288" i="1"/>
  <c r="C5591" i="1"/>
  <c r="C3104" i="1"/>
  <c r="C7495" i="1"/>
  <c r="C3600" i="1"/>
  <c r="C1906" i="1"/>
  <c r="C7385" i="1"/>
  <c r="C5448" i="1"/>
  <c r="C11291" i="1"/>
  <c r="C5158" i="1"/>
  <c r="C3612" i="1"/>
  <c r="C5548" i="1"/>
  <c r="C9262" i="1"/>
  <c r="C651" i="1"/>
  <c r="C7417" i="1"/>
  <c r="C4669" i="1"/>
  <c r="C2233" i="1"/>
  <c r="C3168" i="1"/>
  <c r="C7585" i="1"/>
  <c r="C3066" i="1"/>
  <c r="C4258" i="1"/>
  <c r="C3344" i="1"/>
  <c r="C6270" i="1"/>
  <c r="C2915" i="1"/>
  <c r="C5081" i="1"/>
  <c r="C5655" i="1"/>
  <c r="C4157" i="1"/>
  <c r="C4014" i="1"/>
  <c r="C3182" i="1"/>
  <c r="C2067" i="1"/>
  <c r="C3264" i="1"/>
  <c r="C4691" i="1"/>
  <c r="C2344" i="1"/>
  <c r="C5846" i="1"/>
  <c r="C3485" i="1"/>
  <c r="C2851" i="1"/>
  <c r="C3507" i="1"/>
  <c r="C6833" i="1"/>
  <c r="C7435" i="1"/>
  <c r="C4440" i="1"/>
  <c r="C4775" i="1"/>
  <c r="C3905" i="1"/>
  <c r="C3294" i="1"/>
  <c r="C4919" i="1"/>
  <c r="C5515" i="1"/>
  <c r="C7763" i="1"/>
  <c r="C6354" i="1"/>
  <c r="C8941" i="1"/>
  <c r="C9025" i="1"/>
  <c r="C8152" i="1"/>
  <c r="C3223" i="1"/>
  <c r="C2874" i="1"/>
  <c r="C8415" i="1"/>
  <c r="C7849" i="1"/>
  <c r="C6438" i="1"/>
  <c r="C2725" i="1"/>
  <c r="C5376" i="1"/>
  <c r="C10181" i="1"/>
  <c r="C5451" i="1"/>
  <c r="C3689" i="1"/>
  <c r="C3405" i="1"/>
  <c r="C5279" i="1"/>
  <c r="C5124" i="1"/>
  <c r="C11307" i="1"/>
  <c r="C8475" i="1"/>
  <c r="C6443" i="1"/>
  <c r="C4884" i="1"/>
  <c r="C4037" i="1"/>
  <c r="C4687" i="1"/>
  <c r="C7802" i="1"/>
  <c r="C9575" i="1"/>
  <c r="C7401" i="1"/>
  <c r="C3733" i="1"/>
  <c r="C3824" i="1"/>
  <c r="C9196" i="1"/>
  <c r="C5907" i="1"/>
  <c r="C9218" i="1"/>
  <c r="C3935" i="1"/>
  <c r="C5582" i="1"/>
  <c r="C11357" i="1"/>
  <c r="C7622" i="1"/>
  <c r="C6552" i="1"/>
  <c r="C9408" i="1"/>
  <c r="C14389" i="1"/>
  <c r="C4243" i="1"/>
  <c r="C2630" i="1"/>
  <c r="C3296" i="1"/>
  <c r="C5217" i="1"/>
  <c r="C3969" i="1"/>
  <c r="C6591" i="1"/>
  <c r="C3678" i="1"/>
  <c r="C4576" i="1"/>
  <c r="C3274" i="1"/>
  <c r="C3968" i="1"/>
  <c r="C7652" i="1"/>
  <c r="C4793" i="1"/>
  <c r="C7219" i="1"/>
  <c r="C9734" i="1"/>
  <c r="C5697" i="1"/>
  <c r="C7545" i="1"/>
  <c r="C6766" i="1"/>
  <c r="C4696" i="1"/>
  <c r="C11182" i="1"/>
  <c r="C9359" i="1"/>
  <c r="C6507" i="1"/>
  <c r="C9612" i="1"/>
  <c r="C13090" i="1"/>
  <c r="C6713" i="1"/>
  <c r="C7554" i="1"/>
  <c r="C7960" i="1"/>
  <c r="C5138" i="1"/>
  <c r="C12723" i="1"/>
  <c r="C5747" i="1"/>
  <c r="C6256" i="1"/>
  <c r="C9302" i="1"/>
  <c r="C11849" i="1"/>
  <c r="C3857" i="1"/>
  <c r="C10039" i="1"/>
  <c r="C5409" i="1"/>
  <c r="C11967" i="1"/>
  <c r="C5491" i="1"/>
  <c r="C10847" i="1"/>
  <c r="C3697" i="1"/>
  <c r="C8529" i="1"/>
  <c r="C6194" i="1"/>
  <c r="C5658" i="1"/>
  <c r="C11292" i="1"/>
  <c r="C5987" i="1"/>
  <c r="C6753" i="1"/>
  <c r="C7298" i="1"/>
  <c r="C8585" i="1"/>
  <c r="C10103" i="1"/>
  <c r="C5967" i="1"/>
  <c r="C6822" i="1"/>
  <c r="C11701" i="1"/>
  <c r="C6274" i="1"/>
  <c r="C7339" i="1"/>
  <c r="C7770" i="1"/>
  <c r="C8453" i="1"/>
  <c r="C7272" i="1"/>
  <c r="C7249" i="1"/>
  <c r="C9993" i="1"/>
  <c r="C6573" i="1"/>
  <c r="C10437" i="1"/>
  <c r="C6178" i="1"/>
  <c r="C9459" i="1"/>
  <c r="C3866" i="1"/>
  <c r="C8492" i="1"/>
  <c r="C6925" i="1"/>
  <c r="C4067" i="1"/>
  <c r="C15935" i="1"/>
  <c r="C4425" i="1"/>
  <c r="C7197" i="1"/>
  <c r="C6870" i="1"/>
  <c r="C4040" i="1"/>
  <c r="C7344" i="1"/>
  <c r="C3016" i="1"/>
  <c r="C5963" i="1"/>
  <c r="C11811" i="1"/>
  <c r="C7099" i="1"/>
  <c r="C3285" i="1"/>
  <c r="C9263" i="1"/>
  <c r="C8244" i="1"/>
  <c r="C11367" i="1"/>
  <c r="C12601" i="1"/>
  <c r="C10175" i="1"/>
  <c r="C5769" i="1"/>
  <c r="C8028" i="1"/>
  <c r="C9238" i="1"/>
  <c r="C7905" i="1"/>
  <c r="C11928" i="1"/>
  <c r="C5270" i="1"/>
  <c r="C12845" i="1"/>
  <c r="C10095" i="1"/>
  <c r="C4402" i="1"/>
  <c r="C3800" i="1"/>
  <c r="C3430" i="1"/>
  <c r="C8312" i="1"/>
  <c r="C7740" i="1"/>
  <c r="C5508" i="1"/>
  <c r="C2980" i="1"/>
  <c r="C9193" i="1"/>
  <c r="C6843" i="1"/>
  <c r="C6033" i="1"/>
  <c r="C6575" i="1"/>
  <c r="C6276" i="1"/>
  <c r="C9033" i="1"/>
  <c r="C8514" i="1"/>
  <c r="C4778" i="1"/>
  <c r="C9324" i="1"/>
  <c r="C14430" i="1"/>
  <c r="C8743" i="1"/>
  <c r="C4150" i="1"/>
  <c r="C5717" i="1"/>
  <c r="C7658" i="1"/>
  <c r="C7324" i="1"/>
  <c r="C6278" i="1"/>
  <c r="C6514" i="1"/>
  <c r="C1932" i="1"/>
  <c r="C8289" i="1"/>
  <c r="C7634" i="1"/>
  <c r="C12576" i="1"/>
  <c r="C9595" i="1"/>
  <c r="C9645" i="1"/>
  <c r="C9124" i="1"/>
  <c r="C7356" i="1"/>
  <c r="C7333" i="1"/>
  <c r="C6039" i="1"/>
  <c r="C4407" i="1"/>
  <c r="C11612" i="1"/>
  <c r="C6775" i="1"/>
  <c r="C4469" i="1"/>
  <c r="C4200" i="1"/>
  <c r="C5495" i="1"/>
  <c r="C12387" i="1"/>
  <c r="C11825" i="1"/>
  <c r="C6070" i="1"/>
  <c r="C9182" i="1"/>
  <c r="C9370" i="1"/>
  <c r="C6645" i="1"/>
  <c r="C8085" i="1"/>
  <c r="C4246" i="1"/>
  <c r="C9011" i="1"/>
  <c r="C8780" i="1"/>
  <c r="C4589" i="1"/>
  <c r="C7380" i="1"/>
  <c r="C9821" i="1"/>
  <c r="C4122" i="1"/>
  <c r="C7141" i="1"/>
  <c r="C8766" i="1"/>
  <c r="C4761" i="1"/>
  <c r="C5852" i="1"/>
  <c r="C13352" i="1"/>
  <c r="C11081" i="1"/>
  <c r="C9385" i="1"/>
  <c r="C6283" i="1"/>
  <c r="C952" i="1"/>
  <c r="C10924" i="1"/>
  <c r="C5510" i="1"/>
  <c r="C4420" i="1"/>
  <c r="C9527" i="1"/>
  <c r="C5347" i="1"/>
  <c r="C3311" i="1"/>
  <c r="C10537" i="1"/>
  <c r="C7042" i="1"/>
  <c r="C5543" i="1"/>
  <c r="C6635" i="1"/>
  <c r="C1863" i="1"/>
  <c r="C2692" i="1"/>
  <c r="C5650" i="1"/>
  <c r="C466" i="1"/>
  <c r="C6385" i="1"/>
  <c r="C7221" i="1"/>
  <c r="C4259" i="1"/>
  <c r="C5456" i="1"/>
  <c r="C7379" i="1"/>
  <c r="C1463" i="1"/>
  <c r="C4768" i="1"/>
  <c r="C3766" i="1"/>
  <c r="C6029" i="1"/>
  <c r="C7196" i="1"/>
  <c r="C6808" i="1"/>
  <c r="C7015" i="1"/>
  <c r="C5287" i="1"/>
  <c r="C4808" i="1"/>
  <c r="C3557" i="1"/>
  <c r="C3530" i="1"/>
  <c r="C1924" i="1"/>
  <c r="C6464" i="1"/>
  <c r="C2148" i="1"/>
  <c r="C2562" i="1"/>
  <c r="C4197" i="1"/>
  <c r="C1942" i="1"/>
  <c r="C5486" i="1"/>
  <c r="C12506" i="1"/>
  <c r="C2006" i="1"/>
  <c r="C6231" i="1"/>
  <c r="C5127" i="1"/>
  <c r="C6016" i="1"/>
  <c r="C5075" i="1"/>
  <c r="C4148" i="1"/>
  <c r="C8872" i="1"/>
  <c r="C2578" i="1"/>
  <c r="C2942" i="1"/>
  <c r="C5282" i="1"/>
  <c r="C5231" i="1"/>
  <c r="C2052" i="1"/>
  <c r="C6570" i="1"/>
  <c r="C3847" i="1"/>
  <c r="C6969" i="1"/>
  <c r="C2822" i="1"/>
  <c r="C11926" i="1"/>
  <c r="C4872" i="1"/>
  <c r="C5264" i="1"/>
  <c r="C884" i="1"/>
  <c r="C3666" i="1"/>
  <c r="C7444" i="1"/>
  <c r="C1250" i="1"/>
  <c r="C3959" i="1"/>
  <c r="C9409" i="1"/>
  <c r="C3701" i="1"/>
  <c r="C5172" i="1"/>
  <c r="C7643" i="1"/>
  <c r="C1819" i="1"/>
  <c r="C3458" i="1"/>
  <c r="C3860" i="1"/>
  <c r="C8146" i="1"/>
  <c r="C11209" i="1"/>
  <c r="C7956" i="1"/>
  <c r="C5202" i="1"/>
  <c r="C10930" i="1"/>
  <c r="C10407" i="1"/>
  <c r="C11187" i="1"/>
  <c r="C5641" i="1"/>
  <c r="C7478" i="1"/>
  <c r="C4816" i="1"/>
  <c r="C10989" i="1"/>
  <c r="C3785" i="1"/>
  <c r="C4093" i="1"/>
  <c r="C7669" i="1"/>
  <c r="C4357" i="1"/>
  <c r="C4147" i="1"/>
  <c r="C8487" i="1"/>
  <c r="C2174" i="1"/>
  <c r="C8101" i="1"/>
  <c r="C11756" i="1"/>
  <c r="C5437" i="1"/>
  <c r="C6170" i="1"/>
  <c r="C9411" i="1"/>
  <c r="C11001" i="1"/>
  <c r="C5981" i="1"/>
  <c r="C11249" i="1"/>
  <c r="C9109" i="1"/>
  <c r="C6716" i="1"/>
  <c r="C7486" i="1"/>
  <c r="C8190" i="1"/>
  <c r="C8397" i="1"/>
  <c r="C5129" i="1"/>
  <c r="C13580" i="1"/>
  <c r="C12687" i="1"/>
  <c r="C5453" i="1"/>
  <c r="C6241" i="1"/>
  <c r="C13109" i="1"/>
  <c r="C9711" i="1"/>
  <c r="C7845" i="1"/>
  <c r="C9987" i="1"/>
  <c r="C6185" i="1"/>
  <c r="C7114" i="1"/>
  <c r="C3748" i="1"/>
  <c r="C5956" i="1"/>
  <c r="C6094" i="1"/>
  <c r="C9128" i="1"/>
  <c r="C4364" i="1"/>
  <c r="C6733" i="1"/>
  <c r="C10256" i="1"/>
  <c r="C8704" i="1"/>
  <c r="C4855" i="1"/>
  <c r="C7739" i="1"/>
  <c r="C8849" i="1"/>
  <c r="C4921" i="1"/>
  <c r="C5682" i="1"/>
  <c r="C6986" i="1"/>
  <c r="C6179" i="1"/>
  <c r="C6722" i="1"/>
  <c r="C5361" i="1"/>
  <c r="C9725" i="1"/>
  <c r="C7432" i="1"/>
  <c r="C8485" i="1"/>
  <c r="C8248" i="1"/>
  <c r="C14325" i="1"/>
  <c r="C9988" i="1"/>
  <c r="C10067" i="1"/>
  <c r="C4062" i="1"/>
  <c r="C4453" i="1"/>
  <c r="C8362" i="1"/>
  <c r="C5253" i="1"/>
  <c r="C7702" i="1"/>
  <c r="C3069" i="1"/>
  <c r="C4337" i="1"/>
  <c r="C7268" i="1"/>
  <c r="C6627" i="1"/>
  <c r="C6827" i="1"/>
  <c r="C8832" i="1"/>
  <c r="C8213" i="1"/>
  <c r="C7469" i="1"/>
  <c r="C5432" i="1"/>
  <c r="C6370" i="1"/>
  <c r="C3026" i="1"/>
  <c r="C1973" i="1"/>
  <c r="C10951" i="1"/>
  <c r="C4834" i="1"/>
  <c r="C5819" i="1"/>
  <c r="C3323" i="1"/>
  <c r="C6147" i="1"/>
  <c r="C7308" i="1"/>
  <c r="C12337" i="1"/>
  <c r="C9006" i="1"/>
  <c r="C9135" i="1"/>
  <c r="C7880" i="1"/>
  <c r="C9419" i="1"/>
  <c r="C5329" i="1"/>
  <c r="C11243" i="1"/>
  <c r="C3213" i="1"/>
  <c r="C2957" i="1"/>
  <c r="C7695" i="1"/>
  <c r="C7965" i="1"/>
  <c r="C2987" i="1"/>
  <c r="C5232" i="1"/>
  <c r="C6530" i="1"/>
  <c r="C4035" i="1"/>
  <c r="C7837" i="1"/>
  <c r="C6309" i="1"/>
  <c r="C6450" i="1"/>
  <c r="C2227" i="1"/>
  <c r="C12201" i="1"/>
  <c r="C6190" i="1"/>
  <c r="C6383" i="1"/>
  <c r="C4543" i="1"/>
  <c r="C3283" i="1"/>
  <c r="C4089" i="1"/>
  <c r="C4987" i="1"/>
  <c r="C5566" i="1"/>
  <c r="C5436" i="1"/>
  <c r="C10741" i="1"/>
  <c r="C12309" i="1"/>
  <c r="C7087" i="1"/>
  <c r="C13984" i="1"/>
  <c r="C6112" i="1"/>
  <c r="C7821" i="1"/>
  <c r="C7876" i="1"/>
  <c r="C9458" i="1"/>
  <c r="C9605" i="1"/>
  <c r="C6227" i="1"/>
  <c r="C9657" i="1"/>
  <c r="C4988" i="1"/>
  <c r="C4294" i="1"/>
  <c r="C9621" i="1"/>
  <c r="C2486" i="1"/>
  <c r="C5999" i="1"/>
  <c r="C8115" i="1"/>
  <c r="C8109" i="1"/>
  <c r="C7466" i="1"/>
  <c r="C3926" i="1"/>
  <c r="C3079" i="1"/>
  <c r="C5230" i="1"/>
  <c r="C6909" i="1"/>
  <c r="C5100" i="1"/>
  <c r="C9123" i="1"/>
  <c r="C4704" i="1"/>
  <c r="C5191" i="1"/>
  <c r="C4307" i="1"/>
  <c r="C3764" i="1"/>
  <c r="C4510" i="1"/>
  <c r="C1415" i="1"/>
  <c r="C3181" i="1"/>
  <c r="C3627" i="1"/>
  <c r="C4983" i="1"/>
  <c r="C5467" i="1"/>
  <c r="C6226" i="1"/>
  <c r="C4123" i="1"/>
  <c r="C4156" i="1"/>
  <c r="C4028" i="1"/>
  <c r="C3063" i="1"/>
  <c r="C2839" i="1"/>
  <c r="C3099" i="1"/>
  <c r="C2911" i="1"/>
  <c r="C951" i="1"/>
  <c r="C5023" i="1"/>
  <c r="C3869" i="1"/>
  <c r="C5994" i="1"/>
  <c r="C7725" i="1"/>
  <c r="C5022" i="1"/>
  <c r="C7923" i="1"/>
  <c r="C5201" i="1"/>
  <c r="C2991" i="1"/>
  <c r="C3419" i="1"/>
  <c r="C7487" i="1"/>
  <c r="C3681" i="1"/>
  <c r="C3910" i="1"/>
  <c r="C6752" i="1"/>
  <c r="C2229" i="1"/>
  <c r="C2209" i="1"/>
  <c r="C7797" i="1"/>
  <c r="C2482" i="1"/>
  <c r="C5713" i="1"/>
  <c r="C7089" i="1"/>
  <c r="C5854" i="1"/>
  <c r="C5155" i="1"/>
  <c r="C4787" i="1"/>
  <c r="C1958" i="1"/>
  <c r="C6609" i="1"/>
  <c r="C3638" i="1"/>
  <c r="C11525" i="1"/>
  <c r="C3761" i="1"/>
  <c r="C3736" i="1"/>
  <c r="C4264" i="1"/>
  <c r="C3341" i="1"/>
  <c r="C8816" i="1"/>
  <c r="C4917" i="1"/>
  <c r="C7650" i="1"/>
  <c r="C2971" i="1"/>
  <c r="C11364" i="1"/>
  <c r="C3373" i="1"/>
  <c r="C4996" i="1"/>
  <c r="C8680" i="1"/>
  <c r="C4991" i="1"/>
  <c r="C9862" i="1"/>
  <c r="C9136" i="1"/>
  <c r="C10997" i="1"/>
  <c r="C7549" i="1"/>
  <c r="C7832" i="1"/>
  <c r="C5048" i="1"/>
  <c r="C3786" i="1"/>
  <c r="C3318" i="1"/>
  <c r="C9622" i="1"/>
  <c r="C9039" i="1"/>
  <c r="C3584" i="1"/>
  <c r="C4619" i="1"/>
  <c r="C5399" i="1"/>
  <c r="C4436" i="1"/>
  <c r="C3261" i="1"/>
  <c r="C8342" i="1"/>
  <c r="C7386" i="1"/>
  <c r="C9120" i="1"/>
  <c r="C7916" i="1"/>
  <c r="C7603" i="1"/>
  <c r="C5350" i="1"/>
  <c r="C7550" i="1"/>
  <c r="C8767" i="1"/>
  <c r="C3427" i="1"/>
  <c r="C5660" i="1"/>
  <c r="C6531" i="1"/>
  <c r="C7626" i="1"/>
  <c r="C6028" i="1"/>
  <c r="C5117" i="1"/>
  <c r="C8217" i="1"/>
  <c r="C9145" i="1"/>
  <c r="C9566" i="1"/>
  <c r="C5765" i="1"/>
  <c r="C8907" i="1"/>
  <c r="C9516" i="1"/>
  <c r="C7204" i="1"/>
  <c r="C10061" i="1"/>
  <c r="C6235" i="1"/>
  <c r="C5945" i="1"/>
  <c r="C7123" i="1"/>
  <c r="C8005" i="1"/>
  <c r="C7673" i="1"/>
  <c r="C1953" i="1"/>
  <c r="C6637" i="1"/>
  <c r="C7952" i="1"/>
  <c r="C2480" i="1"/>
  <c r="C3130" i="1"/>
  <c r="C8739" i="1"/>
  <c r="C4999" i="1"/>
  <c r="C11181" i="1"/>
  <c r="C10195" i="1"/>
  <c r="C8698" i="1"/>
  <c r="C10124" i="1"/>
  <c r="C6476" i="1"/>
  <c r="C8525" i="1"/>
  <c r="C5132" i="1"/>
  <c r="C10982" i="1"/>
  <c r="C7346" i="1"/>
  <c r="C5255" i="1"/>
  <c r="C7173" i="1"/>
  <c r="C5703" i="1"/>
  <c r="C11100" i="1"/>
  <c r="C5855" i="1"/>
  <c r="C5424" i="1"/>
  <c r="C4374" i="1"/>
  <c r="C6619" i="1"/>
  <c r="C4671" i="1"/>
  <c r="C5302" i="1"/>
  <c r="C7023" i="1"/>
  <c r="C4563" i="1"/>
  <c r="C5000" i="1"/>
  <c r="C3233" i="1"/>
  <c r="C4085" i="1"/>
  <c r="C4223" i="1"/>
  <c r="C4165" i="1"/>
  <c r="C4190" i="1"/>
  <c r="C6199" i="1"/>
  <c r="C7414" i="1"/>
  <c r="C4888" i="1"/>
  <c r="C6236" i="1"/>
  <c r="C2931" i="1"/>
  <c r="C6799" i="1"/>
  <c r="C7184" i="1"/>
  <c r="C108" i="1"/>
  <c r="C6566" i="1"/>
  <c r="C5018" i="1"/>
  <c r="C3837" i="1"/>
  <c r="C5011" i="1"/>
  <c r="C9728" i="1"/>
  <c r="C6984" i="1"/>
  <c r="C5621" i="1"/>
  <c r="C6311" i="1"/>
  <c r="C11761" i="1"/>
  <c r="C5558" i="1"/>
  <c r="C6588" i="1"/>
  <c r="C11938" i="1"/>
  <c r="C7037" i="1"/>
  <c r="C8254" i="1"/>
  <c r="C2676" i="1"/>
  <c r="C2820" i="1"/>
  <c r="C4731" i="1"/>
  <c r="C14489" i="1"/>
  <c r="C5606" i="1"/>
  <c r="C4604" i="1"/>
  <c r="C3880" i="1"/>
  <c r="C3030" i="1"/>
  <c r="C11624" i="1"/>
  <c r="C14892" i="1"/>
  <c r="C7081" i="1"/>
  <c r="C5442" i="1"/>
  <c r="C6189" i="1"/>
  <c r="C6545" i="1"/>
  <c r="C8301" i="1"/>
  <c r="C3357" i="1"/>
  <c r="C9258" i="1"/>
  <c r="C9170" i="1"/>
  <c r="C4647" i="1"/>
  <c r="C5354" i="1"/>
  <c r="C8286" i="1"/>
  <c r="C7185" i="1"/>
  <c r="C7442" i="1"/>
  <c r="C6940" i="1"/>
  <c r="C7182" i="1"/>
  <c r="C6060" i="1"/>
  <c r="C7468" i="1"/>
  <c r="C8587" i="1"/>
  <c r="C7537" i="1"/>
  <c r="C3669" i="1"/>
  <c r="C5292" i="1"/>
  <c r="C7217" i="1"/>
  <c r="C7668" i="1"/>
  <c r="C3892" i="1"/>
  <c r="C3938" i="1"/>
  <c r="C2651" i="1"/>
  <c r="C3962" i="1"/>
  <c r="C4838" i="1"/>
  <c r="C5781" i="1"/>
  <c r="C13019" i="1"/>
  <c r="C5429" i="1"/>
  <c r="C10428" i="1"/>
  <c r="C6638" i="1"/>
  <c r="C4182" i="1"/>
  <c r="C3879" i="1"/>
  <c r="C7302" i="1"/>
  <c r="C4880" i="1"/>
  <c r="C5553" i="1"/>
  <c r="C5455" i="1"/>
  <c r="C9276" i="1"/>
  <c r="C8197" i="1"/>
  <c r="C1478" i="1"/>
  <c r="C6082" i="1"/>
  <c r="C8419" i="1"/>
  <c r="C4265" i="1"/>
  <c r="C4792" i="1"/>
  <c r="C7065" i="1"/>
  <c r="C6892" i="1"/>
  <c r="C2751" i="1"/>
  <c r="C2569" i="1"/>
  <c r="C1108" i="1"/>
  <c r="C3423" i="1"/>
  <c r="C3085" i="1"/>
  <c r="C2525" i="1"/>
  <c r="C3595" i="1"/>
  <c r="C4435" i="1"/>
  <c r="C8420" i="1"/>
  <c r="C7507" i="1"/>
  <c r="C2837" i="1"/>
  <c r="C3588" i="1"/>
  <c r="C9401" i="1"/>
  <c r="C5309" i="1"/>
  <c r="C4802" i="1"/>
  <c r="C5608" i="1"/>
  <c r="C8323" i="1"/>
  <c r="C1928" i="1"/>
  <c r="C6995" i="1"/>
  <c r="C8193" i="1"/>
  <c r="C4975" i="1"/>
  <c r="C693" i="1"/>
  <c r="C6355" i="1"/>
  <c r="C7172" i="1"/>
  <c r="C5205" i="1"/>
  <c r="C3105" i="1"/>
  <c r="C7079" i="1"/>
  <c r="C7872" i="1"/>
  <c r="C3442" i="1"/>
  <c r="C1418" i="1"/>
  <c r="C9572" i="1"/>
  <c r="C4405" i="1"/>
  <c r="C2419" i="1"/>
  <c r="C5060" i="1"/>
  <c r="C10677" i="1"/>
  <c r="C913" i="1"/>
  <c r="C5386" i="1"/>
  <c r="C5657" i="1"/>
  <c r="C5612" i="1"/>
  <c r="C2519" i="1"/>
  <c r="C7381" i="1"/>
  <c r="C8234" i="1"/>
  <c r="C6142" i="1"/>
  <c r="C6958" i="1"/>
  <c r="C5680" i="1"/>
  <c r="C6116" i="1"/>
  <c r="C3934" i="1"/>
  <c r="C3480" i="1"/>
  <c r="C5605" i="1"/>
  <c r="C5175" i="1"/>
  <c r="C7959" i="1"/>
  <c r="C4091" i="1"/>
  <c r="C4128" i="1"/>
  <c r="C9030" i="1"/>
  <c r="C7928" i="1"/>
  <c r="C2844" i="1"/>
  <c r="C10006" i="1"/>
  <c r="C12861" i="1"/>
  <c r="C7283" i="1"/>
  <c r="C12907" i="1"/>
  <c r="C6351" i="1"/>
  <c r="C5295" i="1"/>
  <c r="C10393" i="1"/>
  <c r="C10614" i="1"/>
  <c r="C10260" i="1"/>
  <c r="C9271" i="1"/>
  <c r="C7708" i="1"/>
  <c r="C10288" i="1"/>
  <c r="C8025" i="1"/>
  <c r="C2994" i="1"/>
  <c r="C3838" i="1"/>
  <c r="C9475" i="1"/>
  <c r="C6549" i="1"/>
  <c r="C4126" i="1"/>
  <c r="C3119" i="1"/>
  <c r="C6737" i="1"/>
  <c r="C6698" i="1"/>
  <c r="C1813" i="1"/>
  <c r="C3871" i="1"/>
  <c r="C4251" i="1"/>
  <c r="C8986" i="1"/>
  <c r="C7279" i="1"/>
  <c r="C9680" i="1"/>
  <c r="C8355" i="1"/>
  <c r="C6475" i="1"/>
  <c r="C6960" i="1"/>
  <c r="C6861" i="1"/>
  <c r="C4717" i="1"/>
  <c r="C10041" i="1"/>
  <c r="C10119" i="1"/>
  <c r="C7655" i="1"/>
  <c r="C4196" i="1"/>
  <c r="C8336" i="1"/>
  <c r="C13824" i="1"/>
  <c r="C8449" i="1"/>
  <c r="C5579" i="1"/>
  <c r="C4320" i="1"/>
  <c r="C5828" i="1"/>
  <c r="C10011" i="1"/>
  <c r="C10957" i="1"/>
  <c r="C10845" i="1"/>
  <c r="C7548" i="1"/>
  <c r="C5629" i="1"/>
  <c r="C5671" i="1"/>
  <c r="C8227" i="1"/>
  <c r="C3881" i="1"/>
  <c r="C8930" i="1"/>
  <c r="C4171" i="1"/>
  <c r="C7319" i="1"/>
  <c r="C2606" i="1"/>
  <c r="C10712" i="1"/>
  <c r="C3374" i="1"/>
  <c r="C16400" i="1"/>
  <c r="C12745" i="1"/>
  <c r="C7455" i="1"/>
  <c r="C10207" i="1"/>
  <c r="C8718" i="1"/>
  <c r="C6560" i="1"/>
  <c r="C11566" i="1"/>
  <c r="C3046" i="1"/>
  <c r="C9178" i="1"/>
  <c r="C5561" i="1"/>
  <c r="C6780" i="1"/>
  <c r="C10032" i="1"/>
  <c r="C8855" i="1"/>
  <c r="C6826" i="1"/>
  <c r="C8201" i="1"/>
  <c r="C5112" i="1"/>
  <c r="C7245" i="1"/>
  <c r="C12560" i="1"/>
  <c r="C7517" i="1"/>
  <c r="C9699" i="1"/>
  <c r="C6985" i="1"/>
  <c r="C4545" i="1"/>
  <c r="C5850" i="1"/>
  <c r="C7246" i="1"/>
  <c r="C3021" i="1"/>
  <c r="C4916" i="1"/>
  <c r="C4777" i="1"/>
  <c r="C8560" i="1"/>
  <c r="C2764" i="1"/>
  <c r="C4725" i="1"/>
  <c r="C6536" i="1"/>
  <c r="C4275" i="1"/>
  <c r="C7896" i="1"/>
  <c r="C5487" i="1"/>
  <c r="C6662" i="1"/>
  <c r="C5130" i="1"/>
  <c r="C13443" i="1"/>
  <c r="C13142" i="1"/>
  <c r="C6406" i="1"/>
  <c r="C8295" i="1"/>
  <c r="C5026" i="1"/>
  <c r="C3889" i="1"/>
  <c r="C6820" i="1"/>
  <c r="C9106" i="1"/>
  <c r="C9204" i="1"/>
  <c r="C8064" i="1"/>
  <c r="C10301" i="1"/>
  <c r="C5860" i="1"/>
  <c r="C7757" i="1"/>
  <c r="C6970" i="1"/>
  <c r="C7698" i="1"/>
  <c r="C4922" i="1"/>
  <c r="C4481" i="1"/>
  <c r="C9658" i="1"/>
  <c r="C5874" i="1"/>
  <c r="C4484" i="1"/>
  <c r="C6586" i="1"/>
  <c r="C12840" i="1"/>
  <c r="C13760" i="1"/>
  <c r="C6598" i="1"/>
  <c r="C6452" i="1"/>
  <c r="C6555" i="1"/>
  <c r="C7499" i="1"/>
  <c r="C3797" i="1"/>
  <c r="C4528" i="1"/>
  <c r="C8721" i="1"/>
  <c r="C6163" i="1"/>
  <c r="C8112" i="1"/>
  <c r="C4578" i="1"/>
  <c r="C8902" i="1"/>
  <c r="C8553" i="1"/>
  <c r="C11927" i="1"/>
  <c r="C8284" i="1"/>
  <c r="C4912" i="1"/>
  <c r="C4556" i="1"/>
  <c r="C9540" i="1"/>
  <c r="C7266" i="1"/>
  <c r="C5321" i="1"/>
  <c r="C3887" i="1"/>
  <c r="C6981" i="1"/>
  <c r="C5401" i="1"/>
  <c r="C6244" i="1"/>
  <c r="C2750" i="1"/>
  <c r="C5600" i="1"/>
  <c r="C2444" i="1"/>
  <c r="C5759" i="1"/>
  <c r="C7335" i="1"/>
  <c r="C2793" i="1"/>
  <c r="C7159" i="1"/>
  <c r="C5316" i="1"/>
  <c r="C5711" i="1"/>
  <c r="C7946" i="1"/>
  <c r="C8677" i="1"/>
  <c r="C7823" i="1"/>
  <c r="C8527" i="1"/>
  <c r="C7491" i="1"/>
  <c r="C7716" i="1"/>
  <c r="C7370" i="1"/>
  <c r="C10211" i="1"/>
  <c r="C5150" i="1"/>
  <c r="C7371" i="1"/>
  <c r="C6455" i="1"/>
  <c r="C9559" i="1"/>
  <c r="C13647" i="1"/>
  <c r="C4716" i="1"/>
  <c r="C9477" i="1"/>
  <c r="C10615" i="1"/>
  <c r="C9620" i="1"/>
  <c r="C7637" i="1"/>
  <c r="C6483" i="1"/>
  <c r="C4504" i="1"/>
  <c r="C11812" i="1"/>
  <c r="C5128" i="1"/>
  <c r="C5863" i="1"/>
  <c r="C5014" i="1"/>
  <c r="C3395" i="1"/>
  <c r="C8021" i="1"/>
  <c r="C4568" i="1"/>
  <c r="C5140" i="1"/>
  <c r="C4152" i="1"/>
  <c r="C5053" i="1"/>
  <c r="C5511" i="1"/>
  <c r="C853" i="1"/>
  <c r="C6054" i="1"/>
  <c r="C5695" i="1"/>
  <c r="C5039" i="1"/>
  <c r="C9580" i="1"/>
  <c r="C5992" i="1"/>
  <c r="C3567" i="1"/>
  <c r="C9367" i="1"/>
  <c r="C5644" i="1"/>
  <c r="C6454" i="1"/>
  <c r="C3659" i="1"/>
  <c r="C6954" i="1"/>
  <c r="C9282" i="1"/>
  <c r="C7032" i="1"/>
  <c r="C4519" i="1"/>
  <c r="C7030" i="1"/>
  <c r="C5779" i="1"/>
  <c r="C2375" i="1"/>
  <c r="C3382" i="1"/>
  <c r="C1670" i="1"/>
  <c r="C1037" i="1"/>
  <c r="C3253" i="1"/>
  <c r="C5222" i="1"/>
  <c r="C7635" i="1"/>
  <c r="C4166" i="1"/>
  <c r="C6262" i="1"/>
  <c r="C7864" i="1"/>
  <c r="C4447" i="1"/>
  <c r="C4008" i="1"/>
  <c r="C11885" i="1"/>
  <c r="C10043" i="1"/>
  <c r="C4537" i="1"/>
  <c r="C7180" i="1"/>
  <c r="C5886" i="1"/>
  <c r="C6316" i="1"/>
  <c r="C3065" i="1"/>
  <c r="C14308" i="1"/>
  <c r="C2726" i="1"/>
  <c r="C199" i="1"/>
  <c r="C10691" i="1"/>
  <c r="C11668" i="1"/>
  <c r="C7353" i="1"/>
  <c r="C2876" i="1"/>
  <c r="C6328" i="1"/>
  <c r="C5204" i="1"/>
  <c r="C6796" i="1"/>
  <c r="C4786" i="1"/>
  <c r="C1460" i="1"/>
  <c r="C2394" i="1"/>
  <c r="C15903" i="1"/>
  <c r="C5188" i="1"/>
  <c r="C4007" i="1"/>
  <c r="C4001" i="1"/>
  <c r="C5536" i="1"/>
  <c r="C12986" i="1"/>
  <c r="C9132" i="1"/>
  <c r="C6899" i="1"/>
  <c r="C8788" i="1"/>
  <c r="C4226" i="1"/>
  <c r="C9447" i="1"/>
  <c r="C3717" i="1"/>
  <c r="C16622" i="1"/>
  <c r="C5908" i="1"/>
  <c r="C7267" i="1"/>
  <c r="C11112" i="1"/>
  <c r="C9383" i="1"/>
  <c r="C5078" i="1"/>
  <c r="C5086" i="1"/>
  <c r="C7898" i="1"/>
  <c r="C4903" i="1"/>
  <c r="C11103" i="1"/>
  <c r="C7777" i="1"/>
  <c r="C5169" i="1"/>
  <c r="C16193" i="1"/>
  <c r="C4025" i="1"/>
  <c r="C5952" i="1"/>
  <c r="C3738" i="1"/>
  <c r="C3502" i="1"/>
  <c r="C6087" i="1"/>
  <c r="C3360" i="1"/>
  <c r="C4638" i="1"/>
  <c r="C3806" i="1"/>
  <c r="C3716" i="1"/>
  <c r="C7232" i="1"/>
  <c r="C9953" i="1"/>
  <c r="C7007" i="1"/>
  <c r="C10494" i="1"/>
  <c r="C7077" i="1"/>
  <c r="C7305" i="1"/>
  <c r="C5435" i="1"/>
  <c r="C5085" i="1"/>
  <c r="C6628" i="1"/>
  <c r="C7753" i="1"/>
  <c r="C6234" i="1"/>
  <c r="C6177" i="1"/>
  <c r="C7363" i="1"/>
  <c r="C4272" i="1"/>
  <c r="C13915" i="1"/>
  <c r="C5842" i="1"/>
  <c r="C4851" i="1"/>
  <c r="C4149" i="1"/>
  <c r="C4806" i="1"/>
  <c r="C7368" i="1"/>
  <c r="C8074" i="1"/>
  <c r="C4804" i="1"/>
  <c r="C4661" i="1"/>
  <c r="C2736" i="1"/>
  <c r="C2686" i="1"/>
  <c r="C2220" i="1"/>
  <c r="C6365" i="1"/>
  <c r="C5322" i="1"/>
  <c r="C7317" i="1"/>
  <c r="C10639" i="1"/>
  <c r="C7046" i="1"/>
  <c r="C11057" i="1"/>
  <c r="C7102" i="1"/>
  <c r="C8199" i="1"/>
  <c r="C9733" i="1"/>
  <c r="C3690" i="1"/>
  <c r="C8890" i="1"/>
  <c r="C6457" i="1"/>
  <c r="C10240" i="1"/>
  <c r="C7617" i="1"/>
  <c r="C13891" i="1"/>
  <c r="C8153" i="1"/>
  <c r="C5273" i="1"/>
  <c r="C9949" i="1"/>
  <c r="C11235" i="1"/>
  <c r="C8576" i="1"/>
  <c r="C6317" i="1"/>
  <c r="C10495" i="1"/>
  <c r="C11421" i="1"/>
  <c r="C10169" i="1"/>
  <c r="C10764" i="1"/>
  <c r="C7989" i="1"/>
  <c r="C4063" i="1"/>
  <c r="C5426" i="1"/>
  <c r="C2856" i="1"/>
  <c r="C5195" i="1"/>
  <c r="C3319" i="1"/>
  <c r="C4918" i="1"/>
  <c r="C6928" i="1"/>
  <c r="C1517" i="1"/>
  <c r="C12066" i="1"/>
  <c r="C10618" i="1"/>
  <c r="C9051" i="1"/>
  <c r="C3131" i="1"/>
  <c r="C7049" i="1"/>
  <c r="C16272" i="1"/>
  <c r="C7117" i="1"/>
  <c r="C8732" i="1"/>
  <c r="C9010" i="1"/>
  <c r="C6020" i="1"/>
  <c r="C5751" i="1"/>
  <c r="C6061" i="1"/>
  <c r="C5622" i="1"/>
  <c r="C9398" i="1"/>
  <c r="C9210" i="1"/>
  <c r="C4317" i="1"/>
  <c r="C2261" i="1"/>
  <c r="C8540" i="1"/>
  <c r="C9706" i="1"/>
  <c r="C8657" i="1"/>
  <c r="C11221" i="1"/>
  <c r="C9454" i="1"/>
  <c r="C11073" i="1"/>
  <c r="C3784" i="1"/>
  <c r="C3436" i="1"/>
  <c r="C9720" i="1"/>
  <c r="C4242" i="1"/>
  <c r="C9639" i="1"/>
  <c r="C4395" i="1"/>
  <c r="C9007" i="1"/>
  <c r="C3103" i="1"/>
  <c r="C5800" i="1"/>
  <c r="C8277" i="1"/>
  <c r="C6908" i="1"/>
  <c r="C9091" i="1"/>
  <c r="C4179" i="1"/>
  <c r="C7310" i="1"/>
  <c r="C9222" i="1"/>
  <c r="C8666" i="1"/>
  <c r="C9640" i="1"/>
  <c r="C8756" i="1"/>
  <c r="C7066" i="1"/>
  <c r="C6073" i="1"/>
  <c r="C8288" i="1"/>
  <c r="C8877" i="1"/>
  <c r="C6543" i="1"/>
  <c r="C6472" i="1"/>
  <c r="C5790" i="1"/>
  <c r="C5239" i="1"/>
  <c r="C7124" i="1"/>
  <c r="C4381" i="1"/>
  <c r="C6665" i="1"/>
  <c r="C9298" i="1"/>
  <c r="C4237" i="1"/>
  <c r="C7108" i="1"/>
  <c r="C4096" i="1"/>
  <c r="C4794" i="1"/>
  <c r="C9027" i="1"/>
  <c r="C11139" i="1"/>
  <c r="C9023" i="1"/>
  <c r="C6521" i="1"/>
  <c r="C10501" i="1"/>
  <c r="C8805" i="1"/>
  <c r="C5775" i="1"/>
  <c r="C6086" i="1"/>
  <c r="C7252" i="1"/>
  <c r="C7576" i="1"/>
  <c r="C3153" i="1"/>
  <c r="C9314" i="1"/>
  <c r="C6306" i="1"/>
  <c r="C8952" i="1"/>
  <c r="C6726" i="1"/>
  <c r="C5369" i="1"/>
  <c r="C7433" i="1"/>
  <c r="C4039" i="1"/>
  <c r="C3332" i="1"/>
  <c r="C8262" i="1"/>
  <c r="C4332" i="1"/>
  <c r="C7364" i="1"/>
  <c r="C10959" i="1"/>
  <c r="C5367" i="1"/>
  <c r="C1585" i="1"/>
  <c r="C7025" i="1"/>
  <c r="C11077" i="1"/>
  <c r="C4235" i="1"/>
  <c r="C2812" i="1"/>
  <c r="C4939" i="1"/>
  <c r="C4873" i="1"/>
  <c r="C10005" i="1"/>
  <c r="C9843" i="1"/>
  <c r="C10554" i="1"/>
  <c r="C6951" i="1"/>
  <c r="C5207" i="1"/>
  <c r="C7764" i="1"/>
  <c r="C8734" i="1"/>
  <c r="C4195" i="1"/>
  <c r="C10451" i="1"/>
  <c r="C5941" i="1"/>
  <c r="C4567" i="1"/>
  <c r="C7645" i="1"/>
  <c r="C7001" i="1"/>
  <c r="C8408" i="1"/>
  <c r="C8863" i="1"/>
  <c r="C10456" i="1"/>
  <c r="C6006" i="1"/>
  <c r="C10846" i="1"/>
  <c r="C6786" i="1"/>
  <c r="C10703" i="1"/>
  <c r="C11205" i="1"/>
  <c r="C9530" i="1"/>
  <c r="C4904" i="1"/>
  <c r="C4597" i="1"/>
  <c r="C5906" i="1"/>
  <c r="C5013" i="1"/>
  <c r="C1799" i="1"/>
  <c r="C8894" i="1"/>
  <c r="C4225" i="1"/>
  <c r="C2645" i="1"/>
  <c r="C5560" i="1"/>
  <c r="C5974" i="1"/>
  <c r="C9845" i="1"/>
  <c r="C5374" i="1"/>
  <c r="C2730" i="1"/>
  <c r="C3416" i="1"/>
  <c r="C5728" i="1"/>
  <c r="C4172" i="1"/>
  <c r="C10153" i="1"/>
  <c r="C8345" i="1"/>
  <c r="C2585" i="1"/>
  <c r="C7228" i="1"/>
  <c r="C6176" i="1"/>
  <c r="C1208" i="1"/>
  <c r="C3511" i="1"/>
  <c r="C6579" i="1"/>
  <c r="C9807" i="1"/>
  <c r="C7509" i="1"/>
  <c r="C5764" i="1"/>
  <c r="C4314" i="1"/>
  <c r="C3320" i="1"/>
  <c r="C4853" i="1"/>
  <c r="C2081" i="1"/>
  <c r="C4676" i="1"/>
  <c r="C4649" i="1"/>
  <c r="C2538" i="1"/>
  <c r="C6390" i="1"/>
  <c r="C3385" i="1"/>
  <c r="C4053" i="1"/>
  <c r="C3723" i="1"/>
  <c r="C3050" i="1"/>
  <c r="C3832" i="1"/>
  <c r="C9155" i="1"/>
  <c r="C2412" i="1"/>
  <c r="C4670" i="1"/>
  <c r="C4774" i="1"/>
  <c r="C6689" i="1"/>
  <c r="C5741" i="1"/>
  <c r="C9047" i="1"/>
  <c r="C4231" i="1"/>
  <c r="C4478" i="1"/>
  <c r="C4410" i="1"/>
  <c r="C5216" i="1"/>
  <c r="C3269" i="1"/>
  <c r="C3491" i="1"/>
  <c r="C7330" i="1"/>
  <c r="C4874" i="1"/>
  <c r="C4061" i="1"/>
  <c r="C1793" i="1"/>
  <c r="C5003" i="1"/>
  <c r="C3779" i="1"/>
  <c r="C13133" i="1"/>
  <c r="C3715" i="1"/>
  <c r="C4531" i="1"/>
  <c r="C3903" i="1"/>
  <c r="C3902" i="1"/>
  <c r="C4798" i="1"/>
  <c r="C3118" i="1"/>
  <c r="C3196" i="1"/>
  <c r="C9754" i="1"/>
  <c r="C6917" i="1"/>
  <c r="C8486" i="1"/>
  <c r="C5214" i="1"/>
  <c r="C4488" i="1"/>
  <c r="C2622" i="1"/>
  <c r="C2680" i="1"/>
  <c r="C8643" i="1"/>
  <c r="C2379" i="1"/>
  <c r="C3246" i="1"/>
  <c r="C3499" i="1"/>
  <c r="C2592" i="1"/>
  <c r="C7656" i="1"/>
  <c r="C5581" i="1"/>
  <c r="C2809" i="1"/>
  <c r="C8321" i="1"/>
  <c r="C3658" i="1"/>
  <c r="C4508" i="1"/>
  <c r="C9485" i="1"/>
  <c r="C3853" i="1"/>
  <c r="C8372" i="1"/>
  <c r="C10185" i="1"/>
  <c r="C9835" i="1"/>
  <c r="C2696" i="1"/>
  <c r="C2581" i="1"/>
  <c r="C5568" i="1"/>
  <c r="C6462" i="1"/>
  <c r="C6253" i="1"/>
  <c r="C4602" i="1"/>
  <c r="C3459" i="1"/>
  <c r="C7398" i="1"/>
  <c r="C3633" i="1"/>
  <c r="C2131" i="1"/>
  <c r="C2938" i="1"/>
  <c r="C2808" i="1"/>
  <c r="C2532" i="1"/>
  <c r="C111" i="1"/>
  <c r="C7546" i="1"/>
  <c r="C804" i="1"/>
  <c r="C5933" i="1"/>
  <c r="C7142" i="1"/>
  <c r="C4245" i="1"/>
  <c r="C5594" i="1"/>
  <c r="C8496" i="1"/>
  <c r="C5029" i="1"/>
  <c r="C1414" i="1"/>
  <c r="C5768" i="1"/>
  <c r="C5247" i="1"/>
  <c r="C6022" i="1"/>
  <c r="C4561" i="1"/>
  <c r="C2049" i="1"/>
  <c r="C2678" i="1"/>
  <c r="C5095" i="1"/>
  <c r="C10922" i="1"/>
  <c r="C3670" i="1"/>
  <c r="C6138" i="1"/>
  <c r="C4175" i="1"/>
  <c r="C12211" i="1"/>
  <c r="C4643" i="1"/>
  <c r="C4940" i="1"/>
  <c r="C3735" i="1"/>
  <c r="C4650" i="1"/>
  <c r="C3342" i="1"/>
  <c r="C2848" i="1"/>
  <c r="C4446" i="1"/>
  <c r="C3877" i="1"/>
  <c r="C923" i="1"/>
  <c r="C2930" i="1"/>
  <c r="C2388" i="1"/>
  <c r="C4866" i="1"/>
  <c r="C2168" i="1"/>
  <c r="C7293" i="1"/>
  <c r="C8664" i="1"/>
  <c r="C5254" i="1"/>
  <c r="C6191" i="1"/>
  <c r="C1858" i="1"/>
  <c r="C8361" i="1"/>
  <c r="C5552" i="1"/>
  <c r="C6403" i="1"/>
  <c r="C3092" i="1"/>
  <c r="C3801" i="1"/>
  <c r="C5004" i="1"/>
  <c r="C9221" i="1"/>
  <c r="C9719" i="1"/>
  <c r="C3741" i="1"/>
  <c r="C8990" i="1"/>
  <c r="C7359" i="1"/>
  <c r="C3417" i="1"/>
  <c r="C2066" i="1"/>
  <c r="C5147" i="1"/>
  <c r="C4747" i="1"/>
  <c r="C1230" i="1"/>
  <c r="C4471" i="1"/>
  <c r="C4301" i="1"/>
  <c r="C5438" i="1"/>
  <c r="C7869" i="1"/>
  <c r="C5921" i="1"/>
  <c r="C4726" i="1"/>
  <c r="C4286" i="1"/>
  <c r="C6313" i="1"/>
  <c r="C13865" i="1"/>
  <c r="C5397" i="1"/>
  <c r="C6266" i="1"/>
  <c r="C4110" i="1"/>
  <c r="C5416" i="1"/>
  <c r="C5001" i="1"/>
  <c r="C7230" i="1"/>
  <c r="C6145" i="1"/>
  <c r="C10540" i="1"/>
  <c r="C5049" i="1"/>
  <c r="C5348" i="1"/>
  <c r="C9138" i="1"/>
  <c r="C4206" i="1"/>
  <c r="C5799" i="1"/>
  <c r="C4087" i="1"/>
  <c r="C4293" i="1"/>
  <c r="C5089" i="1"/>
  <c r="C3636" i="1"/>
  <c r="C1327" i="1"/>
  <c r="C2807" i="1"/>
  <c r="C4178" i="1"/>
  <c r="C984" i="1"/>
  <c r="C4370" i="1"/>
  <c r="C1917" i="1"/>
  <c r="C2746" i="1"/>
  <c r="C5209" i="1"/>
  <c r="C6818" i="1"/>
  <c r="C7570" i="1"/>
  <c r="C3947" i="1"/>
  <c r="C4618" i="1"/>
  <c r="C4807" i="1"/>
  <c r="C7349" i="1"/>
  <c r="C5729" i="1"/>
  <c r="C2634" i="1"/>
  <c r="C3509" i="1"/>
  <c r="C10399" i="1"/>
  <c r="C5143" i="1"/>
  <c r="C4971" i="1"/>
  <c r="C3872" i="1"/>
  <c r="C3809" i="1"/>
  <c r="C2515" i="1"/>
  <c r="C11699" i="1"/>
  <c r="C12711" i="1"/>
  <c r="C5569" i="1"/>
  <c r="C5032" i="1"/>
  <c r="C6034" i="1"/>
  <c r="C5624" i="1"/>
  <c r="C1963" i="1"/>
  <c r="C2033" i="1"/>
  <c r="C5512" i="1"/>
  <c r="C4367" i="1"/>
  <c r="C3628" i="1"/>
  <c r="C2892" i="1"/>
  <c r="C2154" i="1"/>
  <c r="C4852" i="1"/>
  <c r="C1738" i="1"/>
  <c r="C823" i="1"/>
  <c r="C5592" i="1"/>
  <c r="C7479" i="1"/>
  <c r="C6473" i="1"/>
  <c r="C2360" i="1"/>
  <c r="C2771" i="1"/>
  <c r="C4979" i="1"/>
  <c r="C4015" i="1"/>
  <c r="C5531" i="1"/>
  <c r="C7636" i="1"/>
  <c r="C3988" i="1"/>
  <c r="C6880" i="1"/>
  <c r="C5631" i="1"/>
  <c r="C3434" i="1"/>
  <c r="C7411" i="1"/>
  <c r="C5521" i="1"/>
  <c r="C4487" i="1"/>
  <c r="C4624" i="1"/>
  <c r="C1235" i="1"/>
  <c r="C2013" i="1"/>
  <c r="C2849" i="1"/>
  <c r="C4283" i="1"/>
  <c r="C3520" i="1"/>
  <c r="C10745" i="1"/>
  <c r="C2647" i="1"/>
  <c r="C3644" i="1"/>
  <c r="C6527" i="1"/>
  <c r="C3685" i="1"/>
  <c r="C3739" i="1"/>
  <c r="C3603" i="1"/>
  <c r="C4713" i="1"/>
  <c r="C3287" i="1"/>
  <c r="C5470" i="1"/>
  <c r="C2662" i="1"/>
  <c r="C2167" i="1"/>
  <c r="C6932" i="1"/>
  <c r="C2243" i="1"/>
  <c r="C5619" i="1"/>
  <c r="C3437" i="1"/>
  <c r="C3546" i="1"/>
  <c r="C2264" i="1"/>
  <c r="C2513" i="1"/>
  <c r="C7191" i="1"/>
  <c r="C4962" i="1"/>
  <c r="C3440" i="1"/>
  <c r="C2000" i="1"/>
  <c r="C5378" i="1"/>
  <c r="C2916" i="1"/>
  <c r="C4210" i="1"/>
  <c r="C1038" i="1"/>
  <c r="C1135" i="1"/>
  <c r="C6765" i="1"/>
  <c r="C4743" i="1"/>
  <c r="C1739" i="1"/>
  <c r="C3599" i="1"/>
  <c r="C556" i="1"/>
  <c r="C1844" i="1"/>
  <c r="C2382" i="1"/>
  <c r="C3582" i="1"/>
  <c r="C2450" i="1"/>
  <c r="C3769" i="1"/>
  <c r="C2190" i="1"/>
  <c r="C7075" i="1"/>
  <c r="C4113" i="1"/>
  <c r="C2669" i="1"/>
  <c r="C3462" i="1"/>
  <c r="C3484" i="1"/>
  <c r="C5219" i="1"/>
  <c r="C3325" i="1"/>
  <c r="C3596" i="1"/>
  <c r="C1483" i="1"/>
  <c r="C2403" i="1"/>
  <c r="C3418" i="1"/>
  <c r="C870" i="1"/>
  <c r="C5452" i="1"/>
  <c r="C2091" i="1"/>
  <c r="C3547" i="1"/>
  <c r="C3714" i="1"/>
  <c r="C2859" i="1"/>
  <c r="C4388" i="1"/>
  <c r="C508" i="1"/>
  <c r="C2258" i="1"/>
  <c r="C4822" i="1"/>
  <c r="C5387" i="1"/>
  <c r="C1979" i="1"/>
  <c r="C4430" i="1"/>
  <c r="C921" i="1"/>
  <c r="C3048" i="1"/>
  <c r="C2639" i="1"/>
  <c r="C5163" i="1"/>
  <c r="C4760" i="1"/>
  <c r="C3386" i="1"/>
  <c r="C7717" i="1"/>
  <c r="C4515" i="1"/>
  <c r="C5237" i="1"/>
  <c r="C1637" i="1"/>
  <c r="C4736" i="1"/>
  <c r="C5715" i="1"/>
  <c r="C1163" i="1"/>
  <c r="C4268" i="1"/>
  <c r="C3433" i="1"/>
  <c r="C1369" i="1"/>
  <c r="C6209" i="1"/>
  <c r="C2923" i="1"/>
  <c r="C4583" i="1"/>
  <c r="C6760" i="1"/>
  <c r="C5503" i="1"/>
  <c r="C2548" i="1"/>
  <c r="C8619" i="1"/>
  <c r="C4460" i="1"/>
  <c r="C7050" i="1"/>
  <c r="C5973" i="1"/>
  <c r="C4523" i="1"/>
  <c r="C7638" i="1"/>
  <c r="C8240" i="1"/>
  <c r="C7334" i="1"/>
  <c r="C424" i="1"/>
  <c r="C4208" i="1"/>
  <c r="C3713" i="1"/>
  <c r="C8268" i="1"/>
  <c r="C3749" i="1"/>
  <c r="C5164" i="1"/>
  <c r="C5733" i="1"/>
  <c r="C1762" i="1"/>
  <c r="C3914" i="1"/>
  <c r="C4642" i="1"/>
  <c r="C3710" i="1"/>
  <c r="C5229" i="1"/>
  <c r="C4299" i="1"/>
  <c r="C7262" i="1"/>
  <c r="C1217" i="1"/>
  <c r="C3916" i="1"/>
  <c r="C6640" i="1"/>
  <c r="C5380" i="1"/>
  <c r="C6597" i="1"/>
  <c r="C5119" i="1"/>
  <c r="C7976" i="1"/>
  <c r="C3398" i="1"/>
  <c r="C7693" i="1"/>
  <c r="C4236" i="1"/>
  <c r="C673" i="1"/>
  <c r="C5477" i="1"/>
  <c r="C2002" i="1"/>
  <c r="C4413" i="1"/>
  <c r="C3919" i="1"/>
  <c r="C2125" i="1"/>
  <c r="C5391" i="1"/>
  <c r="C5831" i="1"/>
  <c r="C5539" i="1"/>
  <c r="C2997" i="1"/>
  <c r="C10356" i="1"/>
  <c r="C3529" i="1"/>
  <c r="C5332" i="1"/>
  <c r="C5471" i="1"/>
  <c r="C4031" i="1"/>
  <c r="C2610" i="1"/>
  <c r="C7553" i="1"/>
  <c r="C3821" i="1"/>
  <c r="C3490" i="1"/>
  <c r="C4719" i="1"/>
  <c r="C4587" i="1"/>
  <c r="C2150" i="1"/>
  <c r="C526" i="1"/>
  <c r="C2142" i="1"/>
  <c r="C8969" i="1"/>
  <c r="C6001" i="1"/>
  <c r="C6053" i="1"/>
  <c r="C10619" i="1"/>
  <c r="C7587" i="1"/>
  <c r="C4216" i="1"/>
  <c r="C6447" i="1"/>
  <c r="C6974" i="1"/>
  <c r="C6611" i="1"/>
  <c r="C5385" i="1"/>
  <c r="C8833" i="1"/>
  <c r="C8551" i="1"/>
  <c r="C5857" i="1"/>
  <c r="C6812" i="1"/>
  <c r="C5101" i="1"/>
  <c r="C3058" i="1"/>
  <c r="C3833" i="1"/>
  <c r="C2999" i="1"/>
  <c r="C3523" i="1"/>
  <c r="C774" i="1"/>
  <c r="C2300" i="1"/>
  <c r="C4645" i="1"/>
  <c r="C4631" i="1"/>
  <c r="C2058" i="1"/>
  <c r="C10673" i="1"/>
  <c r="C5068" i="1"/>
  <c r="C6701" i="1"/>
  <c r="C4455" i="1"/>
  <c r="C7746" i="1"/>
  <c r="C6863" i="1"/>
  <c r="C5413" i="1"/>
  <c r="C5554" i="1"/>
  <c r="C6196" i="1"/>
  <c r="C6730" i="1"/>
  <c r="C3498" i="1"/>
  <c r="C4557" i="1"/>
  <c r="C5333" i="1"/>
  <c r="C5133" i="1"/>
  <c r="C8604" i="1"/>
  <c r="C5317" i="1"/>
  <c r="C4042" i="1"/>
  <c r="C3014" i="1"/>
  <c r="C5940" i="1"/>
  <c r="C6535" i="1"/>
  <c r="C4141" i="1"/>
  <c r="C6264" i="1"/>
  <c r="C5542" i="1"/>
  <c r="C6416" i="1"/>
  <c r="C3591" i="1"/>
  <c r="C8388" i="1"/>
  <c r="C4476" i="1"/>
  <c r="C4885" i="1"/>
  <c r="C2115" i="1"/>
  <c r="C3597" i="1"/>
  <c r="C3183" i="1"/>
  <c r="C2642" i="1"/>
  <c r="C5958" i="1"/>
  <c r="C5192" i="1"/>
  <c r="C5648" i="1"/>
  <c r="C5113" i="1"/>
  <c r="C8033" i="1"/>
  <c r="C3572" i="1"/>
  <c r="C1154" i="1"/>
  <c r="C7572" i="1"/>
  <c r="C6914" i="1"/>
  <c r="C2192" i="1"/>
  <c r="C7285" i="1"/>
  <c r="C5885" i="1"/>
  <c r="C3214" i="1"/>
  <c r="C7742" i="1"/>
  <c r="C7029" i="1"/>
  <c r="C1578" i="1"/>
  <c r="C6790" i="1"/>
  <c r="C9275" i="1"/>
  <c r="C4754" i="1"/>
  <c r="C5444" i="1"/>
  <c r="C6348" i="1"/>
  <c r="C5110" i="1"/>
  <c r="C7194" i="1"/>
  <c r="C3688" i="1"/>
  <c r="C4574" i="1"/>
  <c r="C1464" i="1"/>
  <c r="C1798" i="1"/>
  <c r="C6284" i="1"/>
  <c r="C2767" i="1"/>
  <c r="C2977" i="1"/>
  <c r="C2966" i="1"/>
  <c r="C784" i="1"/>
  <c r="C1033" i="1"/>
  <c r="C1945" i="1"/>
  <c r="C4615" i="1"/>
  <c r="C4444" i="1"/>
  <c r="C3070" i="1"/>
  <c r="C5306" i="1"/>
  <c r="C3680" i="1"/>
  <c r="C5798" i="1"/>
  <c r="C2891" i="1"/>
  <c r="C968" i="1"/>
  <c r="C4748" i="1"/>
  <c r="C5406" i="1"/>
  <c r="C3043" i="1"/>
  <c r="C4727" i="1"/>
  <c r="C6174" i="1"/>
  <c r="C4637" i="1"/>
  <c r="C2118" i="1"/>
  <c r="C3946" i="1"/>
  <c r="C2900" i="1"/>
  <c r="C4721" i="1"/>
  <c r="C4688" i="1"/>
  <c r="C3882" i="1"/>
  <c r="C1976" i="1"/>
  <c r="C5507" i="1"/>
  <c r="C6862" i="1"/>
  <c r="C4076" i="1"/>
  <c r="C3700" i="1"/>
  <c r="C3719" i="1"/>
  <c r="C2945" i="1"/>
  <c r="C7692" i="1"/>
  <c r="C3009" i="1"/>
  <c r="C2982" i="1"/>
  <c r="C4486" i="1"/>
  <c r="C5627" i="1"/>
  <c r="C2580" i="1"/>
  <c r="C3237" i="1"/>
  <c r="C3945" i="1"/>
  <c r="C2133" i="1"/>
  <c r="C4000" i="1"/>
  <c r="C3536" i="1"/>
  <c r="C2831" i="1"/>
  <c r="C6003" i="1"/>
  <c r="C3937" i="1"/>
  <c r="C5131" i="1"/>
  <c r="C3391" i="1"/>
  <c r="C3127" i="1"/>
  <c r="C4614" i="1"/>
  <c r="C1809" i="1"/>
  <c r="C5504" i="1"/>
  <c r="C1594" i="1"/>
  <c r="C1611" i="1"/>
  <c r="C1933" i="1"/>
  <c r="C385" i="1"/>
  <c r="C2464" i="1"/>
  <c r="C1242" i="1"/>
  <c r="C7231" i="1"/>
  <c r="C3653" i="1"/>
  <c r="C2909" i="1"/>
  <c r="C1280" i="1"/>
  <c r="C4839" i="1"/>
  <c r="C2159" i="1"/>
  <c r="C1486" i="1"/>
  <c r="C3657" i="1"/>
  <c r="C2256" i="1"/>
  <c r="C988" i="1"/>
  <c r="C1940" i="1"/>
  <c r="C4217" i="1"/>
  <c r="C2143" i="1"/>
  <c r="C2367" i="1"/>
  <c r="C3300" i="1"/>
  <c r="C3468" i="1"/>
  <c r="C5059" i="1"/>
  <c r="C1406" i="1"/>
  <c r="C3486" i="1"/>
  <c r="C2363" i="1"/>
  <c r="C3024" i="1"/>
  <c r="C2841" i="1"/>
  <c r="C6149" i="1"/>
  <c r="C3826" i="1"/>
  <c r="C7620" i="1"/>
  <c r="C3894" i="1"/>
  <c r="C46" i="1"/>
  <c r="C2309" i="1"/>
  <c r="C1607" i="1"/>
  <c r="C2800" i="1"/>
  <c r="C2595" i="1"/>
  <c r="C3145" i="1"/>
  <c r="C5739" i="1"/>
  <c r="C2141" i="1"/>
  <c r="C4358" i="1"/>
  <c r="C3865" i="1"/>
  <c r="C3463" i="1"/>
  <c r="C3447" i="1"/>
  <c r="C2392" i="1"/>
  <c r="C7027" i="1"/>
  <c r="C2584" i="1"/>
  <c r="C2801" i="1"/>
  <c r="C6650" i="1"/>
  <c r="C5042" i="1"/>
  <c r="C3255" i="1"/>
  <c r="C2672" i="1"/>
  <c r="C4257" i="1"/>
  <c r="C1651" i="1"/>
  <c r="C2858" i="1"/>
  <c r="C9591" i="1"/>
  <c r="C4013" i="1"/>
  <c r="C5939" i="1"/>
  <c r="C8748" i="1"/>
  <c r="C6525" i="1"/>
  <c r="C3541" i="1"/>
  <c r="C4459" i="1"/>
  <c r="C5815" i="1"/>
  <c r="C8530" i="1"/>
  <c r="C5662" i="1"/>
  <c r="C6117" i="1"/>
  <c r="C3742" i="1"/>
  <c r="C4990" i="1"/>
  <c r="C4285" i="1"/>
  <c r="C5154" i="1"/>
  <c r="C3763" i="1"/>
  <c r="C7152" i="1"/>
  <c r="C1848" i="1"/>
  <c r="C964" i="1"/>
  <c r="C7957" i="1"/>
  <c r="C3303" i="1"/>
  <c r="C738" i="1"/>
  <c r="C5165" i="1"/>
  <c r="C6294" i="1"/>
  <c r="C7683" i="1"/>
  <c r="C4871" i="1"/>
  <c r="C8866" i="1"/>
  <c r="C2788" i="1"/>
  <c r="C4416" i="1"/>
  <c r="C6626" i="1"/>
  <c r="C2384" i="1"/>
  <c r="C2104" i="1"/>
  <c r="C9771" i="1"/>
  <c r="C3576" i="1"/>
  <c r="C1505" i="1"/>
  <c r="C5875" i="1"/>
  <c r="C7270" i="1"/>
  <c r="C2928" i="1"/>
  <c r="C2660" i="1"/>
  <c r="C9048" i="1"/>
  <c r="C4145" i="1"/>
  <c r="C5776" i="1"/>
  <c r="C3898" i="1"/>
  <c r="C4876" i="1"/>
  <c r="C5791" i="1"/>
  <c r="C5091" i="1"/>
  <c r="C6631" i="1"/>
  <c r="C1338" i="1"/>
  <c r="C4185" i="1"/>
  <c r="C2135" i="1"/>
  <c r="C5308" i="1"/>
  <c r="C3868" i="1"/>
  <c r="C4465" i="1"/>
  <c r="C7446" i="1"/>
  <c r="C4767" i="1"/>
  <c r="C3560" i="1"/>
  <c r="C3971" i="1"/>
  <c r="C5944" i="1"/>
  <c r="C11912" i="1"/>
  <c r="C3895" i="1"/>
  <c r="C12903" i="1"/>
  <c r="C4950" i="1"/>
  <c r="C5482" i="1"/>
  <c r="C4319" i="1"/>
  <c r="C9568" i="1"/>
  <c r="C5794" i="1"/>
  <c r="C3767" i="1"/>
  <c r="C3053" i="1"/>
  <c r="C4168" i="1"/>
  <c r="C9531" i="1"/>
  <c r="C8533" i="1"/>
  <c r="C7922" i="1"/>
  <c r="C7031" i="1"/>
  <c r="C5360" i="1"/>
  <c r="C1662" i="1"/>
  <c r="C6654" i="1"/>
  <c r="C438" i="1"/>
  <c r="C9765" i="1"/>
  <c r="C2973" i="1"/>
  <c r="C6013" i="1"/>
  <c r="C3844" i="1"/>
  <c r="C3243" i="1"/>
  <c r="C7700" i="1"/>
  <c r="C7640" i="1"/>
  <c r="C9628" i="1"/>
  <c r="C4092" i="1"/>
  <c r="C4098" i="1"/>
  <c r="C1367" i="1"/>
  <c r="C1983" i="1"/>
  <c r="C3388" i="1"/>
  <c r="C3083" i="1"/>
  <c r="C4247" i="1"/>
  <c r="C2570" i="1"/>
  <c r="C3060" i="1"/>
  <c r="C6198" i="1"/>
  <c r="C6773" i="1"/>
  <c r="C9638" i="1"/>
  <c r="C3401" i="1"/>
  <c r="C4875" i="1"/>
  <c r="C6413" i="1"/>
  <c r="C10336" i="1"/>
  <c r="C6369" i="1"/>
  <c r="C7452" i="1"/>
  <c r="C6038" i="1"/>
  <c r="C7130" i="1"/>
  <c r="C2537" i="1"/>
  <c r="C2952" i="1"/>
  <c r="C6411" i="1"/>
  <c r="C283" i="1"/>
  <c r="C7167" i="1"/>
  <c r="C4077" i="1"/>
  <c r="C3953" i="1"/>
  <c r="C2776" i="1"/>
  <c r="C4844" i="1"/>
  <c r="C3820" i="1"/>
  <c r="C6510" i="1"/>
  <c r="C4406" i="1"/>
  <c r="C6131" i="1"/>
  <c r="C4162" i="1"/>
  <c r="C4499" i="1"/>
  <c r="C2319" i="1"/>
  <c r="C7699" i="1"/>
  <c r="C9863" i="1"/>
  <c r="C3994" i="1"/>
  <c r="C1660" i="1"/>
  <c r="C5403" i="1"/>
  <c r="C5686" i="1"/>
  <c r="C3730" i="1"/>
  <c r="C4376" i="1"/>
  <c r="C2306" i="1"/>
  <c r="C3621" i="1"/>
  <c r="C701" i="1"/>
  <c r="C7057" i="1"/>
  <c r="C4033" i="1"/>
  <c r="C3114" i="1"/>
  <c r="C1943" i="1"/>
  <c r="C7078" i="1"/>
  <c r="C4683" i="1"/>
  <c r="C2277" i="1"/>
  <c r="C5962" i="1"/>
  <c r="C2739" i="1"/>
  <c r="C7608" i="1"/>
  <c r="C941" i="1"/>
  <c r="C1322" i="1"/>
  <c r="C3234" i="1"/>
  <c r="C7966" i="1"/>
  <c r="C4016" i="1"/>
  <c r="C6855" i="1"/>
  <c r="C7445" i="1"/>
  <c r="C3989" i="1"/>
  <c r="C453" i="1"/>
  <c r="C5982" i="1"/>
  <c r="C2495" i="1"/>
  <c r="C5782" i="1"/>
  <c r="C6523" i="1"/>
  <c r="C3753" i="1"/>
  <c r="C2789" i="1"/>
  <c r="C5293" i="1"/>
  <c r="C6048" i="1"/>
  <c r="C6372" i="1"/>
  <c r="C4163" i="1"/>
  <c r="C2291" i="1"/>
  <c r="C1993" i="1"/>
  <c r="C5344" i="1"/>
  <c r="C1350" i="1"/>
  <c r="C1400" i="1"/>
  <c r="C3799" i="1"/>
  <c r="C3257" i="1"/>
  <c r="C4083" i="1"/>
  <c r="C7224" i="1"/>
  <c r="C2323" i="1"/>
  <c r="C9017" i="1"/>
  <c r="C4812" i="1"/>
  <c r="C7255" i="1"/>
  <c r="C389" i="1"/>
  <c r="C6055" i="1"/>
  <c r="C1493" i="1"/>
  <c r="C2084" i="1"/>
  <c r="C2875" i="1"/>
  <c r="C3655" i="1"/>
  <c r="C7119" i="1"/>
  <c r="C1740" i="1"/>
  <c r="C3164" i="1"/>
  <c r="C5623" i="1"/>
  <c r="C2352" i="1"/>
  <c r="C3011" i="1"/>
  <c r="C4827" i="1"/>
  <c r="C5213" i="1"/>
  <c r="C1944" i="1"/>
  <c r="C6807" i="1"/>
  <c r="C2478" i="1"/>
  <c r="C4681" i="1"/>
  <c r="C3601" i="1"/>
  <c r="C3239" i="1"/>
  <c r="C4414" i="1"/>
  <c r="C2607" i="1"/>
  <c r="C2853" i="1"/>
  <c r="C1219" i="1"/>
  <c r="C2137" i="1"/>
  <c r="C836" i="1"/>
  <c r="C3268" i="1"/>
  <c r="C15308" i="1"/>
  <c r="C4219" i="1"/>
  <c r="C2910" i="1"/>
  <c r="C3363" i="1"/>
  <c r="C4811" i="1"/>
  <c r="C1448" i="1"/>
  <c r="C5949" i="1"/>
  <c r="C4274" i="1"/>
  <c r="C4600" i="1"/>
  <c r="C3125" i="1"/>
  <c r="C4427" i="1"/>
  <c r="C4204" i="1"/>
  <c r="C2502" i="1"/>
  <c r="C2070" i="1"/>
  <c r="C3098" i="1"/>
  <c r="C3967" i="1"/>
  <c r="C7443" i="1"/>
  <c r="C3008" i="1"/>
  <c r="C2964" i="1"/>
  <c r="C4382" i="1"/>
  <c r="C5934" i="1"/>
  <c r="C4718" i="1"/>
  <c r="C7429" i="1"/>
  <c r="C618" i="1"/>
  <c r="C1997" i="1"/>
  <c r="C7799" i="1"/>
  <c r="C4779" i="1"/>
  <c r="C2709" i="1"/>
  <c r="C3403" i="1"/>
  <c r="C4066" i="1"/>
  <c r="C2056" i="1"/>
  <c r="C2195" i="1"/>
  <c r="C8447" i="1"/>
  <c r="C3908" i="1"/>
  <c r="C1421" i="1"/>
  <c r="C4944" i="1"/>
  <c r="C4383" i="1"/>
  <c r="C960" i="1"/>
  <c r="C1444" i="1"/>
  <c r="C1390" i="1"/>
  <c r="C1231" i="1"/>
  <c r="C9827" i="1"/>
  <c r="C6777" i="1"/>
  <c r="C3204" i="1"/>
  <c r="C6078" i="1"/>
  <c r="C3278" i="1"/>
  <c r="C3209" i="1"/>
  <c r="C1515" i="1"/>
  <c r="C6918" i="1"/>
  <c r="C997" i="1"/>
  <c r="C8302" i="1"/>
  <c r="C3593" i="1"/>
  <c r="C2959" i="1"/>
  <c r="C1584" i="1"/>
  <c r="C4956" i="1"/>
  <c r="C5896" i="1"/>
  <c r="C4658" i="1"/>
  <c r="C6103" i="1"/>
  <c r="C1628" i="1"/>
  <c r="C5466" i="1"/>
  <c r="C5740" i="1"/>
  <c r="C1761" i="1"/>
  <c r="C7794" i="1"/>
  <c r="C5802" i="1"/>
  <c r="C8144" i="1"/>
  <c r="C5529" i="1"/>
  <c r="C12671" i="1"/>
  <c r="C5211" i="1"/>
  <c r="C9669" i="1"/>
  <c r="C3226" i="1"/>
  <c r="C4338" i="1"/>
  <c r="C2637" i="1"/>
  <c r="C1776" i="1"/>
  <c r="C2500" i="1"/>
  <c r="C1501" i="1"/>
  <c r="C1868" i="1"/>
  <c r="C5545" i="1"/>
  <c r="C4507" i="1"/>
  <c r="C6931" i="1"/>
  <c r="C3445" i="1"/>
  <c r="C5773" i="1"/>
  <c r="C4627" i="1"/>
  <c r="C5418" i="1"/>
  <c r="C3260" i="1"/>
  <c r="C11105" i="1"/>
  <c r="C4454" i="1"/>
  <c r="C4928" i="1"/>
  <c r="C5488" i="1"/>
  <c r="C2779" i="1"/>
  <c r="C6439" i="1"/>
  <c r="C4552" i="1"/>
  <c r="C7341" i="1"/>
  <c r="C1492" i="1"/>
  <c r="C5590" i="1"/>
  <c r="C1782" i="1"/>
  <c r="C4344" i="1"/>
  <c r="C2427" i="1"/>
  <c r="C3986" i="1"/>
  <c r="C4506" i="1"/>
  <c r="C7403" i="1"/>
  <c r="C9769" i="1"/>
  <c r="C11564" i="1"/>
  <c r="C4287" i="1"/>
  <c r="C1573" i="1"/>
  <c r="C8174" i="1"/>
  <c r="C1294" i="1"/>
  <c r="C4099" i="1"/>
  <c r="C6993" i="1"/>
  <c r="C3493" i="1"/>
  <c r="C7269" i="1"/>
  <c r="C5649" i="1"/>
  <c r="C2962" i="1"/>
  <c r="C12092" i="1"/>
  <c r="C9729" i="1"/>
  <c r="C7235" i="1"/>
  <c r="C5795" i="1"/>
  <c r="C5330" i="1"/>
  <c r="C2418" i="1"/>
  <c r="C1975" i="1"/>
  <c r="C5838" i="1"/>
  <c r="C4994" i="1"/>
  <c r="C10787" i="1"/>
  <c r="C11681" i="1"/>
  <c r="C4220" i="1"/>
  <c r="C14740" i="1"/>
  <c r="C3615" i="1"/>
  <c r="C5472" i="1"/>
  <c r="C3158" i="1"/>
  <c r="C2368" i="1"/>
  <c r="C4689" i="1"/>
  <c r="C2885" i="1"/>
  <c r="C6440" i="1"/>
  <c r="C2059" i="1"/>
  <c r="C3859" i="1"/>
  <c r="C4756" i="1"/>
  <c r="C6758" i="1"/>
  <c r="C5540" i="1"/>
  <c r="C5587" i="1"/>
  <c r="C5352" i="1"/>
  <c r="C5520" i="1"/>
  <c r="C11" i="1"/>
  <c r="C3384" i="1"/>
  <c r="C5305" i="1"/>
  <c r="C6648" i="1"/>
  <c r="C4222" i="1"/>
  <c r="C2924" i="1"/>
  <c r="C1620" i="1"/>
  <c r="C2198" i="1"/>
  <c r="C6275" i="1"/>
  <c r="C2940" i="1"/>
  <c r="C6387" i="1"/>
  <c r="C2583" i="1"/>
  <c r="C10386" i="1"/>
  <c r="C2787" i="1"/>
  <c r="C4992" i="1"/>
  <c r="C4926" i="1"/>
  <c r="C3930" i="1"/>
  <c r="C2120" i="1"/>
  <c r="C13266" i="1"/>
  <c r="C2687" i="1"/>
  <c r="C5064" i="1"/>
  <c r="C2357" i="1"/>
  <c r="C141" i="1"/>
  <c r="C2694" i="1"/>
  <c r="C2989" i="1"/>
  <c r="C2937" i="1"/>
  <c r="C9122" i="1"/>
  <c r="C11085" i="1"/>
  <c r="C7477" i="1"/>
  <c r="C4784" i="1"/>
  <c r="C9602" i="1"/>
  <c r="C4365" i="1"/>
  <c r="C6585" i="1"/>
  <c r="C6252" i="1"/>
  <c r="C1783" i="1"/>
  <c r="C5178" i="1"/>
  <c r="C4966" i="1"/>
  <c r="C2043" i="1"/>
  <c r="C6446" i="1"/>
  <c r="C3224" i="1"/>
  <c r="C4910" i="1"/>
  <c r="C2274" i="1"/>
  <c r="C4954" i="1"/>
  <c r="C7789" i="1"/>
  <c r="C5844" i="1"/>
  <c r="C2961" i="1"/>
  <c r="C13036" i="1"/>
  <c r="C5446" i="1"/>
  <c r="C2889" i="1"/>
  <c r="C6118" i="1"/>
  <c r="C7085" i="1"/>
  <c r="C4429" i="1"/>
  <c r="C4068" i="1"/>
  <c r="C3791" i="1"/>
  <c r="C1746" i="1"/>
  <c r="C7061" i="1"/>
  <c r="C1713" i="1"/>
  <c r="C3251" i="1"/>
  <c r="C7475" i="1"/>
  <c r="C4170" i="1"/>
  <c r="C8640" i="1"/>
  <c r="C5990" i="1"/>
  <c r="C4491" i="1"/>
  <c r="C6723" i="1"/>
  <c r="C4886" i="1"/>
  <c r="C8740" i="1"/>
  <c r="C4221" i="1"/>
  <c r="C4081" i="1"/>
  <c r="C5836" i="1"/>
  <c r="C7397" i="1"/>
  <c r="C2629" i="1"/>
  <c r="C8105" i="1"/>
  <c r="C3128" i="1"/>
  <c r="C7462" i="1"/>
  <c r="C9062" i="1"/>
  <c r="C4913" i="1"/>
  <c r="C2284" i="1"/>
  <c r="C4897" i="1"/>
  <c r="C426" i="1"/>
  <c r="C970" i="1"/>
  <c r="C5278" i="1"/>
  <c r="C4114" i="1"/>
  <c r="C4664" i="1"/>
  <c r="C4310" i="1"/>
  <c r="C6854" i="1"/>
  <c r="C5252" i="1"/>
  <c r="C2402" i="1"/>
  <c r="C11524" i="1"/>
  <c r="C2404" i="1"/>
  <c r="C5856" i="1"/>
  <c r="C4908" i="1"/>
  <c r="C576" i="1"/>
  <c r="C2398" i="1"/>
  <c r="C2655" i="1"/>
  <c r="C2883" i="1"/>
  <c r="C3675" i="1"/>
  <c r="C3831" i="1"/>
  <c r="C2514" i="1"/>
  <c r="C767" i="1"/>
  <c r="C4964" i="1"/>
  <c r="C2625" i="1"/>
  <c r="C7654" i="1"/>
  <c r="C2490" i="1"/>
  <c r="C7714" i="1"/>
  <c r="C4187" i="1"/>
  <c r="C4401" i="1"/>
  <c r="C4588" i="1"/>
  <c r="C4234" i="1"/>
  <c r="C3206" i="1"/>
  <c r="C5094" i="1"/>
  <c r="C3413" i="1"/>
  <c r="C3275" i="1"/>
  <c r="C3337" i="1"/>
  <c r="C3984" i="1"/>
  <c r="C4554" i="1"/>
  <c r="C6289" i="1"/>
  <c r="C3614" i="1"/>
  <c r="C5598" i="1"/>
  <c r="C3359" i="1"/>
  <c r="C5262" i="1"/>
  <c r="C2311" i="1"/>
  <c r="C3759" i="1"/>
  <c r="C5573" i="1"/>
  <c r="C8594" i="1"/>
  <c r="C2460" i="1"/>
  <c r="C4878" i="1"/>
  <c r="C3087" i="1"/>
  <c r="C3159" i="1"/>
  <c r="C373" i="1"/>
  <c r="C3343" i="1"/>
  <c r="C4606" i="1"/>
  <c r="C3982" i="1"/>
  <c r="C1596" i="1"/>
  <c r="C7762" i="1"/>
  <c r="C679" i="1"/>
  <c r="C6080" i="1"/>
  <c r="C2683" i="1"/>
  <c r="C979" i="1"/>
  <c r="C3586" i="1"/>
  <c r="C2036" i="1"/>
  <c r="C4976" i="1"/>
  <c r="C2430" i="1"/>
  <c r="C1687" i="1"/>
  <c r="C2963" i="1"/>
  <c r="C702" i="1"/>
  <c r="C3564" i="1"/>
  <c r="C703" i="1"/>
  <c r="C3848" i="1"/>
  <c r="C1603" i="1"/>
  <c r="C3642" i="1"/>
  <c r="C288" i="1"/>
  <c r="C3516" i="1"/>
  <c r="C3632" i="1"/>
  <c r="C376" i="1"/>
  <c r="C3279" i="1"/>
  <c r="C2417" i="1"/>
  <c r="C5809" i="1"/>
  <c r="C3997" i="1"/>
  <c r="C2838" i="1"/>
  <c r="C4968" i="1"/>
  <c r="C5398" i="1"/>
  <c r="C2707" i="1"/>
  <c r="C2238" i="1"/>
  <c r="C3907" i="1"/>
  <c r="C3229" i="1"/>
  <c r="C9969" i="1"/>
  <c r="C3854" i="1"/>
  <c r="C206" i="1"/>
  <c r="C1873" i="1"/>
  <c r="C11596" i="1"/>
  <c r="C1737" i="1"/>
  <c r="C5903" i="1"/>
  <c r="C8027" i="1"/>
  <c r="C2247" i="1"/>
  <c r="C10514" i="1"/>
  <c r="C7962" i="1"/>
  <c r="C5669" i="1"/>
  <c r="C8865" i="1"/>
  <c r="C8344" i="1"/>
  <c r="C5226" i="1"/>
  <c r="C3277" i="1"/>
  <c r="C5749" i="1"/>
  <c r="C7209" i="1"/>
  <c r="C2699" i="1"/>
  <c r="C4868" i="1"/>
  <c r="C4815" i="1"/>
  <c r="C1836" i="1"/>
  <c r="C2257" i="1"/>
  <c r="C1987" i="1"/>
  <c r="C3094" i="1"/>
  <c r="C3443" i="1"/>
  <c r="C592" i="1"/>
  <c r="C7296" i="1"/>
  <c r="C4434" i="1"/>
  <c r="C9382" i="1"/>
  <c r="C7336" i="1"/>
  <c r="C9758" i="1"/>
  <c r="C5673" i="1"/>
  <c r="C4997" i="1"/>
  <c r="C4641" i="1"/>
  <c r="C3622" i="1"/>
  <c r="C5383" i="1"/>
  <c r="C4817" i="1"/>
  <c r="C4646" i="1"/>
  <c r="C4882" i="1"/>
  <c r="C4769" i="1"/>
  <c r="C6394" i="1"/>
  <c r="C5156" i="1"/>
  <c r="C13368" i="1"/>
  <c r="C7211" i="1"/>
  <c r="C6254" i="1"/>
  <c r="C8601" i="1"/>
  <c r="C4684" i="1"/>
  <c r="C6427" i="1"/>
  <c r="C4862" i="1"/>
  <c r="C2990" i="1"/>
  <c r="C6793" i="1"/>
  <c r="C4019" i="1"/>
  <c r="C2612" i="1"/>
  <c r="C5820" i="1"/>
  <c r="C3605" i="1"/>
  <c r="C3939" i="1"/>
  <c r="C5017" i="1"/>
  <c r="C6956" i="1"/>
  <c r="C16780" i="1"/>
  <c r="C6578" i="1"/>
  <c r="C6412" i="1"/>
  <c r="C10758" i="1"/>
  <c r="C10800" i="1"/>
  <c r="C6767" i="1"/>
  <c r="C4739" i="1"/>
  <c r="C6171" i="1"/>
  <c r="C5111" i="1"/>
  <c r="C8200" i="1"/>
  <c r="C9083" i="1"/>
  <c r="C7542" i="1"/>
  <c r="C5746" i="1"/>
  <c r="C3521" i="1"/>
  <c r="C8689" i="1"/>
  <c r="C5479" i="1"/>
  <c r="C3758" i="1"/>
  <c r="C2946" i="1"/>
  <c r="C8019" i="1"/>
  <c r="C4625" i="1"/>
  <c r="C6680" i="1"/>
  <c r="C2677" i="1"/>
  <c r="C1684" i="1"/>
  <c r="C4005" i="1"/>
  <c r="C2506" i="1"/>
  <c r="C1968" i="1"/>
  <c r="C1622" i="1"/>
  <c r="C4346" i="1"/>
  <c r="C1956" i="1"/>
  <c r="C11076" i="1"/>
  <c r="C1656" i="1"/>
  <c r="C4498" i="1"/>
  <c r="C3768" i="1"/>
  <c r="C5528" i="1"/>
  <c r="C3995" i="1"/>
  <c r="C10767" i="1"/>
  <c r="C5159" i="1"/>
  <c r="C3842" i="1"/>
  <c r="C7189" i="1"/>
  <c r="C6750" i="1"/>
  <c r="C5557" i="1"/>
  <c r="C3383" i="1"/>
  <c r="C8588" i="1"/>
  <c r="C4438" i="1"/>
  <c r="C7259" i="1"/>
  <c r="C2355" i="1"/>
  <c r="C5139" i="1"/>
  <c r="C3327" i="1"/>
  <c r="C1883" i="1"/>
  <c r="C5748" i="1"/>
  <c r="C2380" i="1"/>
  <c r="C3545" i="1"/>
  <c r="C1787" i="1"/>
  <c r="C800" i="1"/>
  <c r="C2134" i="1"/>
  <c r="C6490" i="1"/>
  <c r="C2194" i="1"/>
  <c r="C5441" i="1"/>
  <c r="C1818" i="1"/>
  <c r="C4288" i="1"/>
  <c r="C768" i="1"/>
  <c r="C5576" i="1"/>
  <c r="C3351" i="1"/>
  <c r="C11174" i="1"/>
  <c r="C2565" i="1"/>
  <c r="C2602" i="1"/>
  <c r="C3552" i="1"/>
  <c r="C1641" i="1"/>
  <c r="C3378" i="1"/>
  <c r="C4027" i="1"/>
  <c r="C3377" i="1"/>
  <c r="C3608" i="1"/>
  <c r="C4800" i="1"/>
  <c r="C5979" i="1"/>
  <c r="C4233" i="1"/>
  <c r="C7213" i="1"/>
  <c r="C3310" i="1"/>
  <c r="C7809" i="1"/>
  <c r="C3656" i="1"/>
  <c r="C4302" i="1"/>
  <c r="C2018" i="1"/>
  <c r="C2652" i="1"/>
  <c r="C2785" i="1"/>
  <c r="C751" i="1"/>
  <c r="C4329" i="1"/>
  <c r="C596" i="1"/>
  <c r="C4458" i="1"/>
  <c r="C3534" i="1"/>
  <c r="C3023" i="1"/>
  <c r="C5337" i="1"/>
  <c r="C2191" i="1"/>
  <c r="C4599" i="1"/>
  <c r="C557" i="1"/>
  <c r="C5146" i="1"/>
  <c r="C2695" i="1"/>
  <c r="C5176" i="1"/>
  <c r="C3404" i="1"/>
  <c r="C1911" i="1"/>
  <c r="C1233" i="1"/>
  <c r="C2623" i="1"/>
  <c r="C3406" i="1"/>
  <c r="C2869" i="1"/>
  <c r="C2023" i="1"/>
  <c r="C5461" i="1"/>
  <c r="C3348" i="1"/>
  <c r="C5884" i="1"/>
  <c r="C2846" i="1"/>
  <c r="C5190" i="1"/>
  <c r="C2863" i="1"/>
  <c r="C6967" i="1"/>
  <c r="C4239" i="1"/>
  <c r="C4706" i="1"/>
  <c r="C3425" i="1"/>
  <c r="C3711" i="1"/>
  <c r="C1638" i="1"/>
  <c r="C3533" i="1"/>
  <c r="C1899" i="1"/>
  <c r="C1567" i="1"/>
  <c r="C4360" i="1"/>
  <c r="C3686" i="1"/>
  <c r="C1606" i="1"/>
  <c r="C3177" i="1"/>
  <c r="C210" i="1"/>
  <c r="C4270" i="1"/>
  <c r="C3587" i="1"/>
  <c r="C9615" i="1"/>
  <c r="C5296" i="1"/>
  <c r="C1874" i="1"/>
  <c r="C1847" i="1"/>
  <c r="C4378" i="1"/>
  <c r="C4377" i="1"/>
  <c r="C2488" i="1"/>
  <c r="C7719" i="1"/>
  <c r="C2475" i="1"/>
  <c r="C3965" i="1"/>
  <c r="C329" i="1"/>
  <c r="C1129" i="1"/>
  <c r="C3187" i="1"/>
  <c r="C1571" i="1"/>
  <c r="C2913" i="1"/>
  <c r="C5218" i="1"/>
  <c r="C3151" i="1"/>
  <c r="C4946" i="1"/>
  <c r="C6745" i="1"/>
  <c r="C2102" i="1"/>
  <c r="C1730" i="1"/>
  <c r="C6565" i="1"/>
  <c r="C4628" i="1"/>
  <c r="C3751" i="1"/>
  <c r="C3981" i="1"/>
  <c r="C6601" i="1"/>
  <c r="C3569" i="1"/>
  <c r="C7728" i="1"/>
  <c r="C4385" i="1"/>
  <c r="C6257" i="1"/>
  <c r="C2429" i="1"/>
  <c r="C7072" i="1"/>
  <c r="C4526" i="1"/>
  <c r="C4214" i="1"/>
  <c r="C4316" i="1"/>
  <c r="C3654" i="1"/>
  <c r="C5243" i="1"/>
  <c r="C2089" i="1"/>
  <c r="C7352" i="1"/>
  <c r="C8038" i="1"/>
  <c r="C4173" i="1"/>
  <c r="C4837" i="1"/>
  <c r="C9309" i="1"/>
  <c r="C3991" i="1"/>
  <c r="C5210" i="1"/>
  <c r="C6072" i="1"/>
  <c r="C4181" i="1"/>
  <c r="C3789" i="1"/>
  <c r="C4544" i="1"/>
  <c r="C11029" i="1"/>
  <c r="C5614" i="1"/>
  <c r="C4372" i="1"/>
  <c r="C4592" i="1"/>
  <c r="C3977" i="1"/>
  <c r="C9849" i="1"/>
  <c r="C3900" i="1"/>
  <c r="C4018" i="1"/>
  <c r="C8998" i="1"/>
  <c r="C1820" i="1"/>
  <c r="C2720" i="1"/>
  <c r="C5663" i="1"/>
  <c r="C2510" i="1"/>
  <c r="C2700" i="1"/>
  <c r="C3290" i="1"/>
  <c r="C2798" i="1"/>
  <c r="C2265" i="1"/>
  <c r="C5245" i="1"/>
  <c r="C1461" i="1"/>
  <c r="C3381" i="1"/>
  <c r="C3347" i="1"/>
  <c r="C5603" i="1"/>
  <c r="C9445" i="1"/>
  <c r="C5618" i="1"/>
  <c r="C3757" i="1"/>
  <c r="C8267" i="1"/>
  <c r="C8393" i="1"/>
  <c r="C4462" i="1"/>
  <c r="C2282" i="1"/>
  <c r="C4915" i="1"/>
  <c r="C5937" i="1"/>
  <c r="C3091" i="1"/>
  <c r="C6649" i="1"/>
  <c r="C2497" i="1"/>
  <c r="C4477" i="1"/>
  <c r="C5200" i="1"/>
  <c r="C7543" i="1"/>
  <c r="C965" i="1"/>
  <c r="C6323" i="1"/>
  <c r="C8170" i="1"/>
  <c r="C7145" i="1"/>
  <c r="C5335" i="1"/>
  <c r="C6015" i="1"/>
  <c r="C6592" i="1"/>
  <c r="C499" i="1"/>
  <c r="C3038" i="1"/>
  <c r="C3976" i="1"/>
  <c r="C7347" i="1"/>
  <c r="C5942" i="1"/>
  <c r="C4652" i="1"/>
  <c r="C4255" i="1"/>
  <c r="C7448" i="1"/>
  <c r="C4472" i="1"/>
  <c r="C3698" i="1"/>
  <c r="C7503" i="1"/>
  <c r="C6666" i="1"/>
  <c r="C3849" i="1"/>
  <c r="C9214" i="1"/>
  <c r="C2684" i="1"/>
  <c r="C4656" i="1"/>
  <c r="C4611" i="1"/>
  <c r="C7881" i="1"/>
  <c r="C7094" i="1"/>
  <c r="C3943" i="1"/>
  <c r="C5496" i="1"/>
  <c r="C6498" i="1"/>
  <c r="C2690" i="1"/>
  <c r="C2353" i="1"/>
  <c r="C3286" i="1"/>
  <c r="C3589" i="1"/>
  <c r="C3435" i="1"/>
  <c r="C2653" i="1"/>
  <c r="C3155" i="1"/>
  <c r="C5672" i="1"/>
  <c r="C5174" i="1"/>
  <c r="C7541" i="1"/>
  <c r="C797" i="1"/>
  <c r="C4720" i="1"/>
  <c r="C4445" i="1"/>
  <c r="C4127" i="1"/>
  <c r="C3475" i="1"/>
  <c r="C1767" i="1"/>
  <c r="C1960" i="1"/>
  <c r="C6895" i="1"/>
  <c r="C3585" i="1"/>
  <c r="C5647" i="1"/>
  <c r="C2608" i="1"/>
  <c r="C3248" i="1"/>
  <c r="C2586" i="1"/>
  <c r="C92" i="1"/>
  <c r="C1994" i="1"/>
  <c r="C1399" i="1"/>
  <c r="C4387" i="1"/>
  <c r="C2098" i="1"/>
  <c r="C3631" i="1"/>
  <c r="C2149" i="1"/>
  <c r="C2877" i="1"/>
  <c r="C6500" i="1"/>
  <c r="C4176" i="1"/>
  <c r="C5970" i="1"/>
  <c r="C906" i="1"/>
  <c r="C4207" i="1"/>
  <c r="C1485" i="1"/>
  <c r="C4456" i="1"/>
  <c r="C1476" i="1"/>
  <c r="C653" i="1"/>
  <c r="C4603" i="1"/>
  <c r="C4751" i="1"/>
  <c r="C3013" i="1"/>
  <c r="C2278" i="1"/>
  <c r="C2902" i="1"/>
  <c r="C2722" i="1"/>
  <c r="C2698" i="1"/>
  <c r="C2974" i="1"/>
  <c r="C4249" i="1"/>
  <c r="C3538" i="1"/>
  <c r="C4536" i="1"/>
  <c r="C5311" i="1"/>
  <c r="C2826" i="1"/>
  <c r="C2433" i="1"/>
  <c r="C251" i="1"/>
  <c r="C2811" i="1"/>
  <c r="C458" i="1"/>
  <c r="C4295" i="1"/>
  <c r="C3473" i="1"/>
  <c r="C3594" i="1"/>
  <c r="C3262" i="1"/>
  <c r="C3734" i="1"/>
  <c r="C1509" i="1"/>
  <c r="C5556" i="1"/>
  <c r="C1047" i="1"/>
  <c r="C4941" i="1"/>
  <c r="C2663" i="1"/>
  <c r="C6769" i="1"/>
  <c r="C3140" i="1"/>
  <c r="C4896" i="1"/>
  <c r="C6806" i="1"/>
  <c r="C2491" i="1"/>
  <c r="C3082" i="1"/>
  <c r="C1591" i="1"/>
  <c r="C3648" i="1"/>
  <c r="C4023" i="1"/>
  <c r="C4026" i="1"/>
  <c r="C1701" i="1"/>
  <c r="C5494" i="1"/>
  <c r="C3531" i="1"/>
  <c r="C2817" i="1"/>
  <c r="C4580" i="1"/>
  <c r="C834" i="1"/>
  <c r="C4527" i="1"/>
  <c r="C4392" i="1"/>
  <c r="C3782" i="1"/>
  <c r="C2179" i="1"/>
  <c r="C2027" i="1"/>
  <c r="C4858" i="1"/>
  <c r="C7247" i="1"/>
  <c r="C4397" i="1"/>
  <c r="C5645" i="1"/>
  <c r="C10132" i="1"/>
  <c r="C6012" i="1"/>
  <c r="C8000" i="1"/>
  <c r="C5509" i="1"/>
  <c r="C4351" i="1"/>
  <c r="C6207" i="1"/>
  <c r="C10427" i="1"/>
  <c r="C5063" i="1"/>
  <c r="C6763" i="1"/>
  <c r="C6009" i="1"/>
  <c r="C5524" i="1"/>
  <c r="C6912" i="1"/>
  <c r="C4271" i="1"/>
  <c r="C7138" i="1"/>
  <c r="C6400" i="1"/>
  <c r="C5879" i="1"/>
  <c r="C5377" i="1"/>
  <c r="C4398" i="1"/>
  <c r="C13411" i="1"/>
  <c r="C5724" i="1"/>
  <c r="C3031" i="1"/>
  <c r="C3781" i="1"/>
  <c r="C5772" i="1"/>
  <c r="C3266" i="1"/>
  <c r="C5109" i="1"/>
  <c r="C4086" i="1"/>
  <c r="C7815" i="1"/>
  <c r="C5027" i="1"/>
  <c r="C7083" i="1"/>
  <c r="C5289" i="1"/>
  <c r="C7340" i="1"/>
  <c r="C7709" i="1"/>
  <c r="C7807" i="1"/>
  <c r="C10328" i="1"/>
  <c r="C4608" i="1"/>
  <c r="C4167" i="1"/>
  <c r="C7907" i="1"/>
  <c r="C2242" i="1"/>
  <c r="C4151" i="1"/>
  <c r="C4048" i="1"/>
  <c r="C8629" i="1"/>
  <c r="C5092" i="1"/>
  <c r="C5313" i="1"/>
  <c r="C6243" i="1"/>
  <c r="C6832" i="1"/>
  <c r="C1420" i="1"/>
  <c r="C5249" i="1"/>
  <c r="C3504" i="1"/>
  <c r="C5167" i="1"/>
  <c r="C3706" i="1"/>
  <c r="C11338" i="1"/>
  <c r="C2325" i="1"/>
  <c r="C3073" i="1"/>
  <c r="C3143" i="1"/>
  <c r="C7994" i="1"/>
  <c r="C7727" i="1"/>
  <c r="C6882" i="1"/>
  <c r="C6761" i="1"/>
  <c r="C6779" i="1"/>
  <c r="C8901" i="1"/>
  <c r="C4009" i="1"/>
  <c r="C4613" i="1"/>
  <c r="C6831" i="1"/>
  <c r="C5464" i="1"/>
  <c r="C6057" i="1"/>
  <c r="C4553" i="1"/>
  <c r="C4452" i="1"/>
  <c r="C6616" i="1"/>
  <c r="C7183" i="1"/>
  <c r="C4626" i="1"/>
  <c r="C6295" i="1"/>
  <c r="C2219" i="1"/>
  <c r="C8358" i="1"/>
  <c r="C1474" i="1"/>
  <c r="C2307" i="1"/>
  <c r="C3067" i="1"/>
  <c r="C940" i="1"/>
  <c r="C4017" i="1"/>
  <c r="C4109" i="1"/>
  <c r="C7076" i="1"/>
  <c r="C7665" i="1"/>
  <c r="C9228" i="1"/>
  <c r="C6926" i="1"/>
  <c r="C3524" i="1"/>
  <c r="C2981" i="1"/>
  <c r="C9518" i="1"/>
  <c r="C9479" i="1"/>
  <c r="C2718" i="1"/>
  <c r="C5738" i="1"/>
  <c r="C5843" i="1"/>
  <c r="C4577" i="1"/>
  <c r="C3115" i="1"/>
  <c r="C7148" i="1"/>
  <c r="C2253" i="1"/>
  <c r="C6153" i="1"/>
  <c r="C6164" i="1"/>
  <c r="C8278" i="1"/>
  <c r="C5088" i="1"/>
  <c r="C4547" i="1"/>
  <c r="C11012" i="1"/>
  <c r="C12085" i="1"/>
  <c r="C4900" i="1"/>
  <c r="C2530" i="1"/>
  <c r="C3188" i="1"/>
  <c r="C3149" i="1"/>
  <c r="C2097" i="1"/>
  <c r="C3992" i="1"/>
  <c r="C5310" i="1"/>
  <c r="C3970" i="1"/>
  <c r="C2546" i="1"/>
  <c r="C9110" i="1"/>
  <c r="C4267" i="1"/>
  <c r="C4252" i="1"/>
  <c r="C6644" i="1"/>
  <c r="C5183" i="1"/>
  <c r="C5550" i="1"/>
  <c r="C4240" i="1"/>
  <c r="C4835" i="1"/>
  <c r="C4134" i="1"/>
  <c r="C3080" i="1"/>
  <c r="C4169" i="1"/>
  <c r="C4702" i="1"/>
  <c r="C2082" i="1"/>
  <c r="C5171" i="1"/>
  <c r="C6346" i="1"/>
  <c r="C10914" i="1"/>
  <c r="C4352" i="1"/>
  <c r="C4428" i="1"/>
  <c r="C5303" i="1"/>
  <c r="C2907" i="1"/>
  <c r="C5458" i="1"/>
  <c r="C3931" i="1"/>
  <c r="C4522" i="1"/>
  <c r="C2689" i="1"/>
  <c r="C2038" i="1"/>
  <c r="C1522" i="1"/>
  <c r="C4215" i="1"/>
  <c r="C2489" i="1"/>
  <c r="C3034" i="1"/>
  <c r="C2336" i="1"/>
  <c r="C2210" i="1"/>
  <c r="C3316" i="1"/>
  <c r="C4333" i="1"/>
  <c r="C7902" i="1"/>
  <c r="C7459" i="1"/>
  <c r="C2063" i="1"/>
  <c r="C4666" i="1"/>
  <c r="C7192" i="1"/>
  <c r="C5152" i="1"/>
  <c r="C1617" i="1"/>
  <c r="C5365" i="1"/>
  <c r="C8026" i="1"/>
  <c r="C3197" i="1"/>
  <c r="C6429" i="1"/>
  <c r="C4309" i="1"/>
  <c r="C3878" i="1"/>
  <c r="C4356" i="1"/>
  <c r="C4079" i="1"/>
  <c r="C5676" i="1"/>
  <c r="C4984" i="1"/>
  <c r="C6885" i="1"/>
  <c r="C2244" i="1"/>
  <c r="C4140" i="1"/>
  <c r="C9417" i="1"/>
  <c r="C3772" i="1"/>
  <c r="C5396" i="1"/>
  <c r="C4339" i="1"/>
  <c r="C2296" i="1"/>
  <c r="C5402" i="1"/>
  <c r="C2827" i="1"/>
  <c r="C3349" i="1"/>
  <c r="C3389" i="1"/>
  <c r="C3561" i="1"/>
  <c r="C3297" i="1"/>
  <c r="C5572" i="1"/>
  <c r="C4474" i="1"/>
  <c r="C299" i="1"/>
  <c r="C2263" i="1"/>
  <c r="C4306" i="1"/>
  <c r="C2755" i="1"/>
  <c r="C2531" i="1"/>
  <c r="C1503" i="1"/>
  <c r="C5021" i="1"/>
  <c r="C3163" i="1"/>
  <c r="C6652" i="1"/>
  <c r="C2473" i="1"/>
  <c r="C3890" i="1"/>
  <c r="C516" i="1"/>
  <c r="C1441" i="1"/>
  <c r="C1816" i="1"/>
  <c r="C5275" i="1"/>
  <c r="C3858" i="1"/>
  <c r="C2666" i="1"/>
  <c r="C2434" i="1"/>
  <c r="C3203" i="1"/>
  <c r="C4229" i="1"/>
  <c r="C2202" i="1"/>
  <c r="C958" i="1"/>
  <c r="C1052" i="1"/>
  <c r="C2591" i="1"/>
  <c r="C9677" i="1"/>
  <c r="C2763" i="1"/>
  <c r="C1283" i="1"/>
  <c r="C1891" i="1"/>
  <c r="C1648" i="1"/>
  <c r="C3876" i="1"/>
  <c r="C2554" i="1"/>
  <c r="C3428" i="1"/>
  <c r="C2843" i="1"/>
  <c r="C3175" i="1"/>
  <c r="C334" i="1"/>
  <c r="C2992" i="1"/>
  <c r="C2760" i="1"/>
  <c r="C3111" i="1"/>
  <c r="C3836" i="1"/>
  <c r="C5640" i="1"/>
  <c r="C1885" i="1"/>
  <c r="C6017" i="1"/>
  <c r="C2077" i="1"/>
  <c r="C2951" i="1"/>
  <c r="C3979" i="1"/>
  <c r="C2158" i="1"/>
  <c r="C6469" i="1"/>
  <c r="C6127" i="1"/>
  <c r="C2944" i="1"/>
  <c r="C4947" i="1"/>
  <c r="C5475" i="1"/>
  <c r="C2453" i="1"/>
  <c r="C4393" i="1"/>
  <c r="C3330" i="1"/>
  <c r="C2890" i="1"/>
  <c r="C3308" i="1"/>
  <c r="C3754" i="1"/>
  <c r="C2626" i="1"/>
  <c r="C3179" i="1"/>
  <c r="C3522" i="1"/>
  <c r="C325" i="1"/>
  <c r="C3743" i="1"/>
  <c r="C770" i="1"/>
  <c r="C3693" i="1"/>
  <c r="C3457" i="1"/>
  <c r="C1902" i="1"/>
  <c r="C3307" i="1"/>
  <c r="C4640" i="1"/>
  <c r="C3649" i="1"/>
  <c r="C3961" i="1"/>
  <c r="C3004" i="1"/>
  <c r="C4284" i="1"/>
  <c r="C4205" i="1"/>
  <c r="C3726" i="1"/>
  <c r="C2790" i="1"/>
  <c r="C5616" i="1"/>
  <c r="C1845" i="1"/>
  <c r="C6376" i="1"/>
  <c r="C15100" i="1"/>
  <c r="C7036" i="1"/>
  <c r="C4108" i="1"/>
  <c r="C5489" i="1"/>
  <c r="C6519" i="1"/>
  <c r="C9574" i="1"/>
  <c r="C4238" i="1"/>
  <c r="C8264" i="1"/>
  <c r="C4213" i="1"/>
  <c r="C8584" i="1"/>
  <c r="C9506" i="1"/>
  <c r="C5269" i="1"/>
  <c r="C6356" i="1"/>
  <c r="C7855" i="1"/>
  <c r="C4836" i="1"/>
  <c r="C6404" i="1"/>
  <c r="C5892" i="1"/>
  <c r="C5785" i="1"/>
  <c r="C4489" i="1"/>
  <c r="C4558" i="1"/>
  <c r="C2762" i="1"/>
  <c r="C4343" i="1"/>
  <c r="C3537" i="1"/>
  <c r="C2886" i="1"/>
  <c r="C4667" i="1"/>
  <c r="C9778" i="1"/>
  <c r="C5038" i="1"/>
  <c r="C4633" i="1"/>
  <c r="C13996" i="1"/>
  <c r="C5541" i="1"/>
  <c r="C9586" i="1"/>
  <c r="C5580" i="1"/>
  <c r="C5840" i="1"/>
  <c r="C4965" i="1"/>
  <c r="C4639" i="1"/>
  <c r="C3232" i="1"/>
  <c r="C8971" i="1"/>
  <c r="C5283" i="1"/>
  <c r="C4565" i="1"/>
  <c r="C5186" i="1"/>
  <c r="C5595" i="1"/>
  <c r="C6030" i="1"/>
  <c r="C5412" i="1"/>
  <c r="C7713" i="1"/>
  <c r="C2635" i="1"/>
  <c r="C6904" i="1"/>
  <c r="C2615" i="1"/>
  <c r="C7240" i="1"/>
  <c r="C4520" i="1"/>
  <c r="C4744" i="1"/>
  <c r="C2273" i="1"/>
  <c r="C7028" i="1"/>
  <c r="C1671" i="1"/>
  <c r="C5870" i="1"/>
  <c r="C4550" i="1"/>
  <c r="C9002" i="1"/>
  <c r="C6421" i="1"/>
  <c r="C4448" i="1"/>
  <c r="C6825" i="1"/>
  <c r="C6564" i="1"/>
  <c r="C10538" i="1"/>
  <c r="C3555" i="1"/>
  <c r="C6419" i="1"/>
  <c r="C2996" i="1"/>
  <c r="C2979" i="1"/>
  <c r="C6224" i="1"/>
  <c r="C4480" i="1"/>
  <c r="C3886" i="1"/>
  <c r="C4653" i="1"/>
  <c r="C13635" i="1"/>
  <c r="C5025" i="1"/>
  <c r="C5976" i="1"/>
  <c r="C2704" i="1"/>
  <c r="C11977" i="1"/>
  <c r="C5179" i="1"/>
  <c r="C5674" i="1"/>
  <c r="C1479" i="1"/>
  <c r="C916" i="1"/>
  <c r="C3076" i="1"/>
  <c r="C2169" i="1"/>
  <c r="C6657" i="1"/>
  <c r="C10935" i="1"/>
  <c r="C6318" i="1"/>
  <c r="C1351" i="1"/>
  <c r="C7402" i="1"/>
  <c r="C5462" i="1"/>
  <c r="C6682" i="1"/>
  <c r="C7567" i="1"/>
  <c r="C5586" i="1"/>
  <c r="C4075" i="1"/>
  <c r="C6248" i="1"/>
  <c r="C7449" i="1"/>
  <c r="C9371" i="1"/>
  <c r="C6639" i="1"/>
  <c r="C4570" i="1"/>
  <c r="C7783" i="1"/>
  <c r="C3909" i="1"/>
  <c r="C6873" i="1"/>
  <c r="C6011" i="1"/>
  <c r="C15476" i="1"/>
  <c r="C5585" i="1"/>
  <c r="C5033" i="1"/>
  <c r="C8644" i="1"/>
  <c r="C4753" i="1"/>
  <c r="C7761" i="1"/>
  <c r="C2042" i="1"/>
  <c r="C5615" i="1"/>
  <c r="C5327" i="1"/>
  <c r="C2802" i="1"/>
  <c r="C7817" i="1"/>
  <c r="C2044" i="1"/>
  <c r="C4857" i="1"/>
  <c r="C7463" i="1"/>
  <c r="C7481" i="1"/>
  <c r="C7016" i="1"/>
  <c r="C7391" i="1"/>
  <c r="C3161" i="1"/>
  <c r="C4936" i="1"/>
  <c r="C5498" i="1"/>
  <c r="C4362" i="1"/>
  <c r="C5601" i="1"/>
  <c r="C2512" i="1"/>
  <c r="C4513" i="1"/>
  <c r="C4869" i="1"/>
  <c r="C8291" i="1"/>
  <c r="C4524" i="1"/>
  <c r="C8656" i="1"/>
  <c r="C5808" i="1"/>
  <c r="C8820" i="1"/>
  <c r="C3856" i="1"/>
  <c r="C7512" i="1"/>
  <c r="C5122" i="1"/>
  <c r="C7071" i="1"/>
  <c r="C7666" i="1"/>
  <c r="C5234" i="1"/>
  <c r="C2362" i="1"/>
  <c r="C6377" i="1"/>
  <c r="C4672" i="1"/>
  <c r="C4644" i="1"/>
  <c r="C4457" i="1"/>
  <c r="C4318" i="1"/>
  <c r="C3827" i="1"/>
  <c r="C1676" i="1"/>
  <c r="C3540" i="1"/>
  <c r="C6402" i="1"/>
  <c r="C5664" i="1"/>
  <c r="C5382" i="1"/>
  <c r="C7519" i="1"/>
  <c r="C3451" i="1"/>
  <c r="C5357" i="1"/>
  <c r="C7062" i="1"/>
  <c r="C3695" i="1"/>
  <c r="C7059" i="1"/>
  <c r="C8032" i="1"/>
  <c r="C4973" i="1"/>
  <c r="C5274" i="1"/>
  <c r="C3756" i="1"/>
  <c r="C6524" i="1"/>
  <c r="C6800" i="1"/>
  <c r="C2151" i="1"/>
  <c r="C5031" i="1"/>
  <c r="C4948" i="1"/>
  <c r="C2173" i="1"/>
  <c r="C4564" i="1"/>
  <c r="C6900" i="1"/>
  <c r="C3147" i="1"/>
  <c r="C5002" i="1"/>
  <c r="C2347" i="1"/>
  <c r="C3929" i="1"/>
  <c r="C5036" i="1"/>
  <c r="C1692" i="1"/>
  <c r="C3487" i="1"/>
  <c r="C3891" i="1"/>
  <c r="C5244" i="1"/>
  <c r="C118" i="1"/>
  <c r="C821" i="1"/>
  <c r="C2658" i="1"/>
  <c r="C4056" i="1"/>
  <c r="C6739" i="1"/>
  <c r="C3228" i="1"/>
  <c r="C4290" i="1"/>
  <c r="C2138" i="1"/>
  <c r="C3535" i="1"/>
  <c r="C1103" i="1"/>
  <c r="C1450" i="1"/>
  <c r="C3776" i="1"/>
  <c r="C1300" i="1"/>
  <c r="C1039" i="1"/>
  <c r="C6204" i="1"/>
  <c r="C835" i="1"/>
  <c r="C1614" i="1"/>
  <c r="C1069" i="1"/>
  <c r="C4906" i="1"/>
  <c r="C3707" i="1"/>
  <c r="C7516" i="1"/>
  <c r="C2361" i="1"/>
  <c r="C4501" i="1"/>
  <c r="C2308" i="1"/>
  <c r="C3059" i="1"/>
  <c r="C841" i="1"/>
  <c r="C991" i="1"/>
  <c r="C2054" i="1"/>
  <c r="C191" i="1"/>
  <c r="C7710" i="1"/>
  <c r="C1980" i="1"/>
  <c r="C3322" i="1"/>
  <c r="C3562" i="1"/>
  <c r="C3075" i="1"/>
  <c r="C2019" i="1"/>
  <c r="C355" i="1"/>
  <c r="C4095" i="1"/>
  <c r="C2483" i="1"/>
  <c r="C2415" i="1"/>
  <c r="C1257" i="1"/>
  <c r="C3928" i="1"/>
  <c r="C2873" i="1"/>
  <c r="C1044" i="1"/>
  <c r="C6710" i="1"/>
  <c r="C5389" i="1"/>
  <c r="C3911" i="1"/>
  <c r="C1043" i="1"/>
  <c r="C4404" i="1"/>
  <c r="C1003" i="1"/>
  <c r="C4541" i="1"/>
  <c r="C4733" i="1"/>
  <c r="C4892" i="1"/>
  <c r="C7596" i="1"/>
  <c r="C2912" i="1"/>
  <c r="C2871" i="1"/>
  <c r="C2055" i="1"/>
  <c r="C2109" i="1"/>
  <c r="C363" i="1"/>
  <c r="C2411" i="1"/>
  <c r="C4889" i="1"/>
  <c r="C4278" i="1"/>
  <c r="C2834" i="1"/>
  <c r="C2611" i="1"/>
  <c r="C4654" i="1"/>
  <c r="C3613" i="1"/>
  <c r="C2947" i="1"/>
  <c r="C2487" i="1"/>
  <c r="C159" i="1"/>
  <c r="C4958" i="1"/>
  <c r="C3619" i="1"/>
  <c r="C1748" i="1"/>
  <c r="C4883" i="1"/>
  <c r="C1556" i="1"/>
  <c r="C1826" i="1"/>
  <c r="C5259" i="1"/>
  <c r="C5055" i="1"/>
  <c r="C1996" i="1"/>
  <c r="C3040" i="1"/>
  <c r="C3765" i="1"/>
  <c r="C4493" i="1"/>
  <c r="C2041" i="1"/>
  <c r="C5877" i="1"/>
  <c r="C3025" i="1"/>
  <c r="C4636" i="1"/>
  <c r="C2359" i="1"/>
  <c r="C1082" i="1"/>
  <c r="C5408" i="1"/>
  <c r="C2214" i="1"/>
  <c r="C5599" i="1"/>
  <c r="C2664" i="1"/>
  <c r="C8612" i="1"/>
  <c r="C475" i="1"/>
  <c r="C1707" i="1"/>
  <c r="C2232" i="1"/>
  <c r="C3220" i="1"/>
  <c r="C4701" i="1"/>
  <c r="C2723" i="1"/>
  <c r="C3088" i="1"/>
  <c r="C1558" i="1"/>
  <c r="C3339" i="1"/>
  <c r="C1268" i="1"/>
  <c r="C3460" i="1"/>
  <c r="C2903" i="1"/>
  <c r="C4180" i="1"/>
  <c r="C5153" i="1"/>
  <c r="C1788" i="1"/>
  <c r="C3813" i="1"/>
  <c r="C1719" i="1"/>
  <c r="C3505" i="1"/>
  <c r="C4137" i="1"/>
  <c r="C3108" i="1"/>
  <c r="C972" i="1"/>
  <c r="C3171" i="1"/>
  <c r="C3338" i="1"/>
  <c r="C3044" i="1"/>
  <c r="C3371" i="1"/>
  <c r="C6893" i="1"/>
  <c r="C3150" i="1"/>
  <c r="C9174" i="1"/>
  <c r="C2803" i="1"/>
  <c r="C7533" i="1"/>
  <c r="C3526" i="1"/>
  <c r="C2276" i="1"/>
  <c r="C662" i="1"/>
  <c r="C3033" i="1"/>
  <c r="C1984" i="1"/>
  <c r="C2535" i="1"/>
  <c r="C2643" i="1"/>
  <c r="C3408" i="1"/>
  <c r="C2847" i="1"/>
  <c r="C3712" i="1"/>
  <c r="C1743" i="1"/>
  <c r="C75" i="1"/>
  <c r="C2511" i="1"/>
  <c r="C7514" i="1"/>
  <c r="C2113" i="1"/>
  <c r="C3696" i="1"/>
  <c r="C91" i="1"/>
  <c r="C2621" i="1"/>
  <c r="C1811" i="1"/>
  <c r="C2034" i="1"/>
  <c r="C1232" i="1"/>
  <c r="C1110" i="1"/>
  <c r="C4494" i="1"/>
  <c r="C1411" i="1"/>
  <c r="C2914" i="1"/>
  <c r="C2386" i="1"/>
  <c r="C2721" i="1"/>
  <c r="C1815" i="1"/>
  <c r="C4198" i="1"/>
  <c r="C2185" i="1"/>
  <c r="C3548" i="1"/>
  <c r="C4660" i="1"/>
  <c r="C3727" i="1"/>
  <c r="C2105" i="1"/>
  <c r="C2833" i="1"/>
  <c r="C801" i="1"/>
  <c r="C1552" i="1"/>
  <c r="C548" i="1"/>
  <c r="C2128" i="1"/>
  <c r="C2825" i="1"/>
  <c r="C1769" i="1"/>
  <c r="C3899" i="1"/>
  <c r="C1726" i="1"/>
  <c r="C3324" i="1"/>
  <c r="C2334" i="1"/>
  <c r="C3084" i="1"/>
  <c r="C3138" i="1"/>
  <c r="C2958" i="1"/>
  <c r="C3305" i="1"/>
  <c r="C2533" i="1"/>
  <c r="C3563" i="1"/>
  <c r="C4466" i="1"/>
  <c r="C2318" i="1"/>
  <c r="C650" i="1"/>
  <c r="C2283" i="1"/>
  <c r="C3694" i="1"/>
  <c r="C4703" i="1"/>
  <c r="C5054" i="1"/>
  <c r="C1413" i="1"/>
  <c r="C278" i="1"/>
  <c r="C656" i="1"/>
  <c r="C3494" i="1"/>
  <c r="C7597" i="1"/>
  <c r="C2864" i="1"/>
  <c r="C3222" i="1"/>
  <c r="C4304" i="1"/>
  <c r="C3639" i="1"/>
  <c r="C1312" i="1"/>
  <c r="C766" i="1"/>
  <c r="C2468" i="1"/>
  <c r="C2145" i="1"/>
  <c r="C2590" i="1"/>
  <c r="C3446" i="1"/>
  <c r="C3134" i="1"/>
  <c r="C2904" i="1"/>
  <c r="C2207" i="1"/>
  <c r="C4296" i="1"/>
  <c r="C2080" i="1"/>
  <c r="C2674" i="1"/>
  <c r="C5082" i="1"/>
  <c r="C6245" i="1"/>
  <c r="C1894" i="1"/>
  <c r="C1623" i="1"/>
  <c r="C5300" i="1"/>
  <c r="C2335" i="1"/>
  <c r="C2337" i="1"/>
  <c r="C868" i="1"/>
  <c r="C1854" i="1"/>
  <c r="C7195" i="1"/>
  <c r="C3172" i="1"/>
  <c r="C1658" i="1"/>
  <c r="C3399" i="1"/>
  <c r="C7256" i="1"/>
  <c r="C2183" i="1"/>
  <c r="C3366" i="1"/>
  <c r="C2341" i="1"/>
  <c r="C6720" i="1"/>
  <c r="C4065" i="1"/>
  <c r="C4164" i="1"/>
  <c r="C3579" i="1"/>
  <c r="C5420" i="1"/>
  <c r="C2492" i="1"/>
  <c r="C5804" i="1"/>
  <c r="C3611" i="1"/>
  <c r="C2310" i="1"/>
  <c r="C2794" i="1"/>
  <c r="C6101" i="1"/>
  <c r="C3566" i="1"/>
  <c r="C3292" i="1"/>
  <c r="C3273" i="1"/>
  <c r="C3144" i="1"/>
  <c r="C2405" i="1"/>
  <c r="C2605" i="1"/>
  <c r="C4845" i="1"/>
  <c r="C3358" i="1"/>
  <c r="C3089" i="1"/>
  <c r="C3625" i="1"/>
  <c r="C3864" i="1"/>
  <c r="C4354" i="1"/>
  <c r="C3671" i="1"/>
  <c r="C4418" i="1"/>
  <c r="C2439" i="1"/>
  <c r="C4712" i="1"/>
  <c r="C3581" i="1"/>
  <c r="C1849" i="1"/>
  <c r="C1212" i="1"/>
  <c r="C2110" i="1"/>
  <c r="C2053" i="1"/>
  <c r="C4890" i="1"/>
  <c r="C119" i="1"/>
  <c r="C4534" i="1"/>
  <c r="C3525" i="1"/>
  <c r="C3629" i="1"/>
  <c r="C395" i="1"/>
  <c r="C3915" i="1"/>
  <c r="C3775" i="1"/>
  <c r="C4533" i="1"/>
  <c r="C585" i="1"/>
  <c r="C1473" i="1"/>
  <c r="C6520" i="1"/>
  <c r="C1240" i="1"/>
  <c r="C1878" i="1"/>
  <c r="C4060" i="1"/>
  <c r="C6999" i="1"/>
  <c r="C2829" i="1"/>
  <c r="C1035" i="1"/>
  <c r="C3453" i="1"/>
  <c r="C3106" i="1"/>
  <c r="C4211" i="1"/>
  <c r="C1722" i="1"/>
  <c r="C2285" i="1"/>
  <c r="C339" i="1"/>
  <c r="C708" i="1"/>
  <c r="C3966" i="1"/>
  <c r="C1986" i="1"/>
  <c r="C1978" i="1"/>
  <c r="C2094" i="1"/>
  <c r="C2463" i="1"/>
  <c r="C2078" i="1"/>
  <c r="C1881" i="1"/>
  <c r="C3543" i="1"/>
  <c r="C3354" i="1"/>
  <c r="C879" i="1"/>
  <c r="C1482" i="1"/>
  <c r="C2146" i="1"/>
  <c r="C3317" i="1"/>
  <c r="C763" i="1"/>
  <c r="C602" i="1"/>
  <c r="C937" i="1"/>
  <c r="C2455" i="1"/>
  <c r="C954" i="1"/>
  <c r="C1062" i="1"/>
  <c r="C4269" i="1"/>
  <c r="C2093" i="1"/>
  <c r="C2170" i="1"/>
  <c r="C177" i="1"/>
  <c r="C2095" i="1"/>
  <c r="C1884" i="1"/>
  <c r="C2536" i="1"/>
  <c r="C580" i="1"/>
  <c r="C259" i="1"/>
  <c r="C924" i="1"/>
  <c r="C83" i="1"/>
  <c r="C2842" i="1"/>
  <c r="C3803" i="1"/>
  <c r="C826" i="1"/>
  <c r="C4699" i="1"/>
  <c r="C271" i="1"/>
  <c r="C2471" i="1"/>
  <c r="C2172" i="1"/>
  <c r="C3851" i="1"/>
  <c r="C3096" i="1"/>
  <c r="C3184" i="1"/>
  <c r="C1674" i="1"/>
  <c r="C3062" i="1"/>
  <c r="C3921" i="1"/>
  <c r="C1317" i="1"/>
  <c r="C1394" i="1"/>
  <c r="C431" i="1"/>
  <c r="C66" i="1"/>
  <c r="C3573" i="1"/>
  <c r="C1910" i="1"/>
  <c r="C3195" i="1"/>
  <c r="C1920" i="1"/>
  <c r="C3787" i="1"/>
  <c r="C4058" i="1"/>
  <c r="C1307" i="1"/>
  <c r="C79" i="1"/>
  <c r="C2593" i="1"/>
  <c r="C3933" i="1"/>
  <c r="C7729" i="1"/>
  <c r="C1511" i="1"/>
  <c r="C6622" i="1"/>
  <c r="C3804" i="1"/>
  <c r="C3410" i="1"/>
  <c r="C3068" i="1"/>
  <c r="C3282" i="1"/>
  <c r="C305" i="1"/>
  <c r="C5323" i="1"/>
  <c r="C2993" i="1"/>
  <c r="C2976" i="1"/>
  <c r="C4969" i="1"/>
  <c r="C1126" i="1"/>
  <c r="C2075" i="1"/>
  <c r="C2331" i="1"/>
  <c r="C3683" i="1"/>
  <c r="C2954" i="1"/>
  <c r="C3356" i="1"/>
  <c r="C3495" i="1"/>
  <c r="C6836" i="1"/>
  <c r="C2552" i="1"/>
  <c r="C3109" i="1"/>
  <c r="C3744" i="1"/>
  <c r="C5375" i="1"/>
  <c r="C4260" i="1"/>
  <c r="C7492" i="1"/>
  <c r="C2984" i="1"/>
  <c r="C4698" i="1"/>
  <c r="C5297" i="1"/>
  <c r="C1921" i="1"/>
  <c r="C5400" i="1"/>
  <c r="C4297" i="1"/>
  <c r="C3812" i="1"/>
  <c r="C3345" i="1"/>
  <c r="C3829" i="1"/>
  <c r="C3394" i="1"/>
  <c r="C7122" i="1"/>
  <c r="C3920" i="1"/>
  <c r="C5652" i="1"/>
  <c r="C5637" i="1"/>
  <c r="C2703" i="1"/>
  <c r="C5632" i="1"/>
  <c r="C5578" i="1"/>
  <c r="C3975" i="1"/>
  <c r="C6772" i="1"/>
  <c r="C1801" i="1"/>
  <c r="C2129" i="1"/>
  <c r="C2037" i="1"/>
  <c r="C1895" i="1"/>
  <c r="C4630" i="1"/>
  <c r="C891" i="1"/>
  <c r="C1554" i="1"/>
  <c r="C1049" i="1"/>
  <c r="C2239" i="1"/>
  <c r="C2073" i="1"/>
  <c r="C2920" i="1"/>
  <c r="C3137" i="1"/>
  <c r="C3331" i="1"/>
  <c r="C1106" i="1"/>
  <c r="C3673" i="1"/>
  <c r="C3482" i="1"/>
  <c r="C2286" i="1"/>
  <c r="C4517" i="1"/>
  <c r="C1500" i="1"/>
  <c r="C160" i="1"/>
  <c r="C4241" i="1"/>
  <c r="C962" i="1"/>
  <c r="C1751" i="1"/>
  <c r="C2860" i="1"/>
  <c r="C754" i="1"/>
  <c r="C3400" i="1"/>
  <c r="C2343" i="1"/>
  <c r="C3949" i="1"/>
  <c r="C2372" i="1"/>
  <c r="C2071" i="1"/>
  <c r="C1368" i="1"/>
  <c r="C3415" i="1"/>
  <c r="C502" i="1"/>
  <c r="C2823" i="1"/>
  <c r="C3200" i="1"/>
  <c r="C1388" i="1"/>
  <c r="C3724" i="1"/>
  <c r="C1453" i="1"/>
  <c r="C1316" i="1"/>
  <c r="C59" i="1"/>
  <c r="C248" i="1"/>
  <c r="C1194" i="1"/>
  <c r="C3618" i="1"/>
  <c r="C229" i="1"/>
  <c r="C1675" i="1"/>
  <c r="C1276" i="1"/>
  <c r="C1865" i="1"/>
  <c r="C1396" i="1"/>
  <c r="C1595" i="1"/>
  <c r="C2654" i="1"/>
  <c r="C3057" i="1"/>
  <c r="C2293" i="1"/>
  <c r="C2395" i="1"/>
  <c r="C220" i="1"/>
  <c r="C277" i="1"/>
  <c r="C3896" i="1"/>
  <c r="C1315" i="1"/>
  <c r="C5307" i="1"/>
  <c r="C3005" i="1"/>
  <c r="C4121" i="1"/>
  <c r="C3770" i="1"/>
  <c r="C2759" i="1"/>
  <c r="C4585" i="1"/>
  <c r="C202" i="1"/>
  <c r="C3647" i="1"/>
  <c r="C1540" i="1"/>
  <c r="C1702" i="1"/>
  <c r="C3129" i="1"/>
  <c r="C3729" i="1"/>
  <c r="C3221" i="1"/>
  <c r="C360" i="1"/>
  <c r="C406" i="1"/>
  <c r="C2030" i="1"/>
  <c r="C3122" i="1"/>
  <c r="C1653" i="1"/>
  <c r="C3289" i="1"/>
  <c r="C3936" i="1"/>
  <c r="C9223" i="1"/>
  <c r="C3326" i="1"/>
  <c r="C1295" i="1"/>
  <c r="C7187" i="1"/>
  <c r="C6910" i="1"/>
  <c r="C5037" i="1"/>
  <c r="C6587" i="1"/>
  <c r="C8106" i="1"/>
  <c r="C4620" i="1"/>
  <c r="C3682" i="1"/>
  <c r="C2949" i="1"/>
  <c r="C4771" i="1"/>
  <c r="C3202" i="1"/>
  <c r="C1930" i="1"/>
  <c r="C3396" i="1"/>
  <c r="C4202" i="1"/>
  <c r="C4659" i="1"/>
  <c r="C5050" i="1"/>
  <c r="C2668" i="1"/>
  <c r="C5170" i="1"/>
  <c r="C3000" i="1"/>
  <c r="C1905" i="1"/>
  <c r="C4136" i="1"/>
  <c r="C3474" i="1"/>
  <c r="C1397" i="1"/>
  <c r="C1023" i="1"/>
  <c r="C3558" i="1"/>
  <c r="C3162" i="1"/>
  <c r="C2303" i="1"/>
  <c r="C1694" i="1"/>
  <c r="C2557" i="1"/>
  <c r="C2799" i="1"/>
  <c r="C5339" i="1"/>
  <c r="C10647" i="1"/>
  <c r="C2796" i="1"/>
  <c r="C1514" i="1"/>
  <c r="C3431" i="1"/>
  <c r="C4254" i="1"/>
  <c r="C3528" i="1"/>
  <c r="C1068" i="1"/>
  <c r="C3964" i="1"/>
  <c r="C3006" i="1"/>
  <c r="C3449" i="1"/>
  <c r="C7639" i="1"/>
  <c r="C3353" i="1"/>
  <c r="C8461" i="1"/>
  <c r="C4146" i="1"/>
  <c r="C3170" i="1"/>
  <c r="C3835" i="1"/>
  <c r="C9134" i="1"/>
  <c r="C3045" i="1"/>
  <c r="C3212" i="1"/>
  <c r="C7974" i="1"/>
  <c r="C1693" i="1"/>
  <c r="C2815" i="1"/>
  <c r="C3985" i="1"/>
  <c r="C1951" i="1"/>
  <c r="C3702" i="1"/>
  <c r="C150" i="1"/>
  <c r="C1117" i="1"/>
  <c r="C1046" i="1"/>
  <c r="C5404" i="1"/>
  <c r="C2983" i="1"/>
  <c r="C4511" i="1"/>
  <c r="C2599" i="1"/>
  <c r="C2222" i="1"/>
  <c r="C1839" i="1"/>
  <c r="C3225" i="1"/>
  <c r="C998" i="1"/>
  <c r="C1830" i="1"/>
  <c r="C6868" i="1"/>
  <c r="C244" i="1"/>
  <c r="C541" i="1"/>
  <c r="C1898" i="1"/>
  <c r="C2197" i="1"/>
  <c r="C1498" i="1"/>
  <c r="C3352" i="1"/>
  <c r="C2918" i="1"/>
  <c r="C3805" i="1"/>
  <c r="C2211" i="1"/>
  <c r="C3166" i="1"/>
  <c r="C2716" i="1"/>
  <c r="C1340" i="1"/>
  <c r="C2649" i="1"/>
  <c r="C4158" i="1"/>
  <c r="C1689" i="1"/>
  <c r="C3885" i="1"/>
  <c r="C4193" i="1"/>
  <c r="C5346" i="1"/>
  <c r="C1697" i="1"/>
  <c r="C724" i="1"/>
  <c r="C527" i="1"/>
  <c r="C4830" i="1"/>
  <c r="C2299" i="1"/>
  <c r="C207" i="1"/>
  <c r="C3020" i="1"/>
  <c r="C2956" i="1"/>
  <c r="C4861" i="1"/>
  <c r="C799" i="1"/>
  <c r="C3549" i="1"/>
  <c r="C263" i="1"/>
  <c r="C3047" i="1"/>
  <c r="C3071" i="1"/>
  <c r="C705" i="1"/>
  <c r="C3990" i="1"/>
  <c r="C2459" i="1"/>
  <c r="C896" i="1"/>
  <c r="C3691" i="1"/>
  <c r="C2428" i="1"/>
  <c r="C2458" i="1"/>
  <c r="C2998" i="1"/>
  <c r="C5935" i="1"/>
  <c r="C1177" i="1"/>
  <c r="C2939" i="1"/>
  <c r="C5742" i="1"/>
  <c r="C4678" i="1"/>
  <c r="C2719" i="1"/>
  <c r="C105" i="1"/>
  <c r="C2297" i="1"/>
  <c r="C2014" i="1"/>
  <c r="C2107" i="1"/>
  <c r="C2868" i="1"/>
  <c r="C2508" i="1"/>
  <c r="C3634" i="1"/>
  <c r="C900" i="1"/>
  <c r="C1408" i="1"/>
  <c r="C2556" i="1"/>
  <c r="C2451" i="1"/>
  <c r="C5106" i="1"/>
  <c r="C3249" i="1"/>
  <c r="C818" i="1"/>
  <c r="C591" i="1"/>
  <c r="C130" i="1"/>
  <c r="C3840" i="1"/>
  <c r="C1553" i="1"/>
  <c r="C2221" i="1"/>
  <c r="C2541" i="1"/>
  <c r="C3760" i="1"/>
  <c r="C1259" i="1"/>
  <c r="C4349" i="1"/>
  <c r="C3703" i="1"/>
  <c r="C4814" i="1"/>
  <c r="C2547" i="1"/>
  <c r="C3532" i="1"/>
  <c r="C4463" i="1"/>
  <c r="C1192" i="1"/>
  <c r="C2350" i="1"/>
  <c r="C3773" i="1"/>
  <c r="C1771" i="1"/>
  <c r="C2370" i="1"/>
  <c r="C3230" i="1"/>
  <c r="C5381" i="1"/>
  <c r="C5805" i="1"/>
  <c r="C3794" i="1"/>
  <c r="C4929" i="1"/>
  <c r="C6804" i="1"/>
  <c r="C1034" i="1"/>
  <c r="C5677" i="1"/>
  <c r="C490" i="1"/>
  <c r="C3019" i="1"/>
  <c r="C862" i="1"/>
  <c r="C2636" i="1"/>
  <c r="C2558" i="1"/>
  <c r="C4380" i="1"/>
  <c r="C3901" i="1"/>
  <c r="C2062" i="1"/>
  <c r="C2836" i="1"/>
  <c r="C597" i="1"/>
  <c r="C3478" i="1"/>
  <c r="C1889" i="1"/>
  <c r="C5810" i="1"/>
  <c r="C2315" i="1"/>
  <c r="C2922" i="1"/>
  <c r="C2416" i="1"/>
  <c r="C4742" i="1"/>
  <c r="C2769" i="1"/>
  <c r="C1080" i="1"/>
  <c r="C1427" i="1"/>
  <c r="C2784" i="1"/>
  <c r="C1170" i="1"/>
  <c r="C1699" i="1"/>
  <c r="C124" i="1"/>
  <c r="C3571" i="1"/>
  <c r="C2399" i="1"/>
  <c r="C2895" i="1"/>
  <c r="C2816" i="1"/>
  <c r="C3996" i="1"/>
  <c r="C1624" i="1"/>
  <c r="C4107" i="1"/>
  <c r="C116" i="1"/>
  <c r="C4256" i="1"/>
  <c r="C3055" i="1"/>
  <c r="C1618" i="1"/>
  <c r="C4386" i="1"/>
  <c r="C157" i="1"/>
  <c r="C493" i="1"/>
  <c r="C1870" i="1"/>
  <c r="C1202" i="1"/>
  <c r="C519" i="1"/>
  <c r="C658" i="1"/>
  <c r="C2400" i="1"/>
  <c r="C3074" i="1"/>
  <c r="C2321" i="1"/>
  <c r="C2393" i="1"/>
  <c r="C6876" i="1"/>
  <c r="C4064" i="1"/>
  <c r="C99" i="1"/>
  <c r="C1923" i="1"/>
  <c r="C2204" i="1"/>
  <c r="C3280" i="1"/>
  <c r="C3718" i="1"/>
  <c r="C2953" i="1"/>
  <c r="C2441" i="1"/>
  <c r="C5668" i="1"/>
  <c r="C1360" i="1"/>
  <c r="C185" i="1"/>
  <c r="C2978" i="1"/>
  <c r="C3186" i="1"/>
  <c r="C1838" i="1"/>
  <c r="C3518" i="1"/>
  <c r="C4142" i="1"/>
  <c r="C2016" i="1"/>
  <c r="C6368" i="1"/>
  <c r="C1999" i="1"/>
  <c r="C4442" i="1"/>
  <c r="C4253" i="1"/>
  <c r="C506" i="1"/>
  <c r="C2292" i="1"/>
  <c r="C975" i="1"/>
  <c r="C391" i="1"/>
  <c r="C1705" i="1"/>
  <c r="C3217" i="1"/>
  <c r="C3823" i="1"/>
  <c r="C1416" i="1"/>
  <c r="C1808" i="1"/>
  <c r="C1890" i="1"/>
  <c r="C5107" i="1"/>
  <c r="C2020" i="1"/>
  <c r="C3554" i="1"/>
  <c r="C1969" i="1"/>
  <c r="C279" i="1"/>
  <c r="C361" i="1"/>
  <c r="C3556" i="1"/>
  <c r="C2734" i="1"/>
  <c r="C2832" i="1"/>
  <c r="C2217" i="1"/>
  <c r="C3731" i="1"/>
  <c r="C4677" i="1"/>
  <c r="C3725" i="1"/>
  <c r="C2805" i="1"/>
  <c r="C2447" i="1"/>
  <c r="C203" i="1"/>
  <c r="C1477" i="1"/>
  <c r="C1066" i="1"/>
  <c r="C444" i="1"/>
  <c r="C3267" i="1"/>
  <c r="C3606" i="1"/>
  <c r="C4421" i="1"/>
  <c r="C1171" i="1"/>
  <c r="C2640" i="1"/>
  <c r="C2756" i="1"/>
  <c r="C7428" i="1"/>
  <c r="C231" i="1"/>
  <c r="C6445" i="1"/>
  <c r="C2383" i="1"/>
  <c r="C1060" i="1"/>
  <c r="C5099" i="1"/>
  <c r="C4700" i="1"/>
  <c r="C2313" i="1"/>
  <c r="C137" i="1"/>
  <c r="C4281" i="1"/>
  <c r="C5651" i="1"/>
  <c r="C2132" i="1"/>
  <c r="C1213" i="1"/>
  <c r="C240" i="1"/>
  <c r="C2795" i="1"/>
  <c r="C1412" i="1"/>
  <c r="C1795" i="1"/>
  <c r="C1561" i="1"/>
  <c r="C2705" i="1"/>
  <c r="C3121" i="1"/>
  <c r="C1871" i="1"/>
  <c r="C5258" i="1"/>
  <c r="C2180" i="1"/>
  <c r="C757" i="1"/>
  <c r="C4161" i="1"/>
  <c r="C53" i="1"/>
  <c r="C2349" i="1"/>
  <c r="C1282" i="1"/>
  <c r="C4819" i="1"/>
  <c r="C335" i="1"/>
  <c r="C2414" i="1"/>
  <c r="C2775" i="1"/>
  <c r="C3309" i="1"/>
  <c r="C96" i="1"/>
  <c r="C64" i="1"/>
  <c r="C250" i="1"/>
  <c r="C232" i="1"/>
  <c r="C1376" i="1"/>
  <c r="C5227" i="1"/>
  <c r="C2001" i="1"/>
  <c r="C606" i="1"/>
  <c r="C1392" i="1"/>
  <c r="C1130" i="1"/>
  <c r="C2733" i="1"/>
  <c r="C645" i="1"/>
  <c r="C3607" i="1"/>
  <c r="C927" i="1"/>
  <c r="C1143" i="1"/>
  <c r="C2742" i="1"/>
  <c r="C2317" i="1"/>
  <c r="C3133" i="1"/>
  <c r="C3101" i="1"/>
  <c r="C3136" i="1"/>
  <c r="C4074" i="1"/>
  <c r="C2865" i="1"/>
  <c r="C4043" i="1"/>
  <c r="C1512" i="1"/>
  <c r="C2749" i="1"/>
  <c r="C665" i="1"/>
  <c r="C5238" i="1"/>
  <c r="C1026" i="1"/>
  <c r="C2824" i="1"/>
  <c r="C3078" i="1"/>
  <c r="C1148" i="1"/>
  <c r="C1777" i="1"/>
  <c r="C2627" i="1"/>
  <c r="C2279" i="1"/>
  <c r="C4441" i="1"/>
  <c r="C2855" i="1"/>
  <c r="C3508" i="1"/>
  <c r="C2161" i="1"/>
  <c r="C471" i="1"/>
  <c r="C2921" i="1"/>
  <c r="C565" i="1"/>
  <c r="C1382" i="1"/>
  <c r="C849" i="1"/>
  <c r="C4119" i="1"/>
  <c r="C2715" i="1"/>
  <c r="C2314" i="1"/>
  <c r="C407" i="1"/>
  <c r="C2122" i="1"/>
  <c r="C3218" i="1"/>
  <c r="C695" i="1"/>
  <c r="C3492" i="1"/>
  <c r="C1842" i="1"/>
  <c r="C5189" i="1"/>
  <c r="C2374" i="1"/>
  <c r="C1655" i="1"/>
  <c r="C1381" i="1"/>
  <c r="C3771" i="1"/>
  <c r="C3559" i="1"/>
  <c r="C316" i="1"/>
  <c r="C4366" i="1"/>
  <c r="C2753" i="1"/>
  <c r="C992" i="1"/>
  <c r="C4102" i="1"/>
  <c r="C1909" i="1"/>
  <c r="C3041" i="1"/>
  <c r="C2792" i="1"/>
  <c r="C3201" i="1"/>
  <c r="C2761" i="1"/>
  <c r="C3028" i="1"/>
  <c r="C2711" i="1"/>
  <c r="C2925" i="1"/>
  <c r="C4350" i="1"/>
  <c r="C3379" i="1"/>
  <c r="C4776" i="1"/>
  <c r="C4596" i="1"/>
  <c r="C859" i="1"/>
  <c r="C1172" i="1"/>
  <c r="C4605" i="1"/>
  <c r="C3762" i="1"/>
  <c r="C3141" i="1"/>
  <c r="C6396" i="1"/>
  <c r="C710" i="1"/>
  <c r="C4663" i="1"/>
  <c r="C2806" i="1"/>
  <c r="C4057" i="1"/>
  <c r="C5355" i="1"/>
  <c r="C1789" i="1"/>
  <c r="C2667" i="1"/>
  <c r="C2188" i="1"/>
  <c r="C1586" i="1"/>
  <c r="C4419" i="1"/>
  <c r="C7564" i="1"/>
  <c r="C6081" i="1"/>
  <c r="C2534" i="1"/>
  <c r="C3918" i="1"/>
  <c r="C4468" i="1"/>
  <c r="C10877" i="1"/>
  <c r="C5443" i="1"/>
  <c r="C4682" i="1"/>
  <c r="C3932" i="1"/>
  <c r="C1158" i="1"/>
  <c r="C3301" i="1"/>
  <c r="C1304" i="1"/>
  <c r="C3583" i="1"/>
  <c r="C4591" i="1"/>
  <c r="C3720" i="1"/>
  <c r="C2060" i="1"/>
  <c r="C1087" i="1"/>
  <c r="C2127" i="1"/>
  <c r="C4335" i="1"/>
  <c r="C1234" i="1"/>
  <c r="C1136" i="1"/>
  <c r="C1131" i="1"/>
  <c r="C1318" i="1"/>
  <c r="C2481" i="1"/>
  <c r="C3052" i="1"/>
  <c r="C2740" i="1"/>
  <c r="C999" i="1"/>
  <c r="C224" i="1"/>
  <c r="C2737" i="1"/>
  <c r="C3157" i="1"/>
  <c r="C1431" i="1"/>
  <c r="C2638" i="1"/>
  <c r="C445" i="1"/>
  <c r="C1566" i="1"/>
  <c r="C989" i="1"/>
  <c r="C2499" i="1"/>
  <c r="C4470" i="1"/>
  <c r="C1265" i="1"/>
  <c r="C3039" i="1"/>
  <c r="C3126" i="1"/>
  <c r="C2673" i="1"/>
  <c r="C261" i="1"/>
  <c r="C2894" i="1"/>
  <c r="C2564" i="1"/>
  <c r="C2269" i="1"/>
  <c r="C1056" i="1"/>
  <c r="C2387" i="1"/>
  <c r="C1204" i="1"/>
  <c r="C1732" i="1"/>
  <c r="C2574" i="1"/>
  <c r="C2050" i="1"/>
  <c r="C3242" i="1"/>
  <c r="C3426" i="1"/>
  <c r="C3479" i="1"/>
  <c r="C3380" i="1"/>
  <c r="C1602" i="1"/>
  <c r="C3825" i="1"/>
  <c r="C2975" i="1"/>
  <c r="C2045" i="1"/>
  <c r="C1178" i="1"/>
  <c r="C1018" i="1"/>
  <c r="C430" i="1"/>
  <c r="C1218" i="1"/>
  <c r="C1277" i="1"/>
  <c r="C4551" i="1"/>
  <c r="C2079" i="1"/>
  <c r="C16" i="1"/>
  <c r="C3454" i="1"/>
  <c r="C3407" i="1"/>
  <c r="C457" i="1"/>
  <c r="C4623" i="1"/>
  <c r="C3346" i="1"/>
  <c r="C3517" i="1"/>
  <c r="C1685" i="1"/>
  <c r="C3022" i="1"/>
  <c r="C3236" i="1"/>
  <c r="C3420" i="1"/>
  <c r="C1893" i="1"/>
  <c r="C1853" i="1"/>
  <c r="C1734" i="1"/>
  <c r="C4809" i="1"/>
  <c r="C3086" i="1"/>
  <c r="C3470" i="1"/>
  <c r="C2566" i="1"/>
  <c r="C2051" i="1"/>
  <c r="C1115" i="1"/>
  <c r="C1336" i="1"/>
  <c r="C4581" i="1"/>
  <c r="C8522" i="1"/>
  <c r="C2065" i="1"/>
  <c r="C4986" i="1"/>
  <c r="C3862" i="1"/>
  <c r="C2501" i="1"/>
  <c r="C235" i="1"/>
  <c r="C2854" i="1"/>
  <c r="C4046" i="1"/>
  <c r="C3422" i="1"/>
  <c r="C2438" i="1"/>
  <c r="C3883" i="1"/>
  <c r="C1957" i="1"/>
  <c r="C4540" i="1"/>
  <c r="C3542" i="1"/>
  <c r="C1436" i="1"/>
  <c r="C5866" i="1"/>
  <c r="C5589" i="1"/>
  <c r="C5325" i="1"/>
  <c r="C507" i="1"/>
  <c r="C4791" i="1"/>
  <c r="C2048" i="1"/>
  <c r="C3072" i="1"/>
  <c r="C5888" i="1"/>
  <c r="C3001" i="1"/>
  <c r="C4389" i="1"/>
  <c r="C3464" i="1"/>
  <c r="C3750" i="1"/>
  <c r="C3199" i="1"/>
  <c r="C7149" i="1"/>
  <c r="C3839" i="1"/>
  <c r="C1371" i="1"/>
  <c r="C7657" i="1"/>
  <c r="C2917" i="1"/>
  <c r="C1901" i="1"/>
  <c r="C2250" i="1"/>
  <c r="C2857" i="1"/>
  <c r="C1025" i="1"/>
  <c r="C922" i="1"/>
  <c r="C4864" i="1"/>
  <c r="C901" i="1"/>
  <c r="C5811" i="1"/>
  <c r="C2897" i="1"/>
  <c r="C156" i="1"/>
  <c r="C4722" i="1"/>
  <c r="C2950" i="1"/>
  <c r="C4679" i="1"/>
  <c r="C2032" i="1"/>
  <c r="C2618" i="1"/>
  <c r="C4261" i="1"/>
  <c r="C828" i="1"/>
  <c r="C414" i="1"/>
  <c r="C3461" i="1"/>
  <c r="C5449" i="1"/>
  <c r="C1310" i="1"/>
  <c r="C6247" i="1"/>
  <c r="C572" i="1"/>
  <c r="C3637" i="1"/>
  <c r="C2781" i="1"/>
  <c r="C5105" i="1"/>
  <c r="C2329" i="1"/>
  <c r="C4755" i="1"/>
  <c r="C2494" i="1"/>
  <c r="C3370" i="1"/>
  <c r="C2272" i="1"/>
  <c r="C1733" i="1"/>
  <c r="C417" i="1"/>
  <c r="C2147" i="1"/>
  <c r="C2861" i="1"/>
  <c r="C610" i="1"/>
  <c r="C2373" i="1"/>
  <c r="C24" i="1"/>
  <c r="C1521" i="1"/>
  <c r="C905" i="1"/>
  <c r="C2376" i="1"/>
  <c r="C1616" i="1"/>
  <c r="C875" i="1"/>
  <c r="C3355" i="1"/>
  <c r="C2235" i="1"/>
  <c r="C2650" i="1"/>
  <c r="C3146" i="1"/>
  <c r="C1246" i="1"/>
  <c r="C3365" i="1"/>
  <c r="C1667" i="1"/>
  <c r="C1627" i="1"/>
  <c r="C1226" i="1"/>
  <c r="C2371" i="1"/>
  <c r="C1541" i="1"/>
  <c r="C1032" i="1"/>
  <c r="C3488" i="1"/>
  <c r="C4492" i="1"/>
  <c r="C5228" i="1"/>
  <c r="C3676" i="1"/>
  <c r="C2389" i="1"/>
  <c r="C3795" i="1"/>
  <c r="C4189" i="1"/>
  <c r="C2164" i="1"/>
  <c r="C3100" i="1"/>
  <c r="C3198" i="1"/>
  <c r="C3252" i="1"/>
  <c r="C2088" i="1"/>
  <c r="C1288" i="1"/>
  <c r="C1998" i="1"/>
  <c r="C82" i="1"/>
  <c r="C381" i="1"/>
  <c r="C1353" i="1"/>
  <c r="C1375" i="1"/>
  <c r="C2553" i="1"/>
  <c r="C2870" i="1"/>
  <c r="C1173" i="1"/>
  <c r="C2882" i="1"/>
  <c r="C4117" i="1"/>
  <c r="C358" i="1"/>
  <c r="C756" i="1"/>
  <c r="C2969" i="1"/>
  <c r="C3291" i="1"/>
  <c r="C2330" i="1"/>
  <c r="C918" i="1"/>
  <c r="C2017" i="1"/>
  <c r="C1358" i="1"/>
  <c r="C2688" i="1"/>
  <c r="C2316" i="1"/>
  <c r="C3165" i="1"/>
  <c r="C3361" i="1"/>
  <c r="C170" i="1"/>
  <c r="C1179" i="1"/>
  <c r="C1846" i="1"/>
  <c r="C3604" i="1"/>
  <c r="C365" i="1"/>
  <c r="C420" i="1"/>
  <c r="C4174" i="1"/>
  <c r="C6341" i="1"/>
  <c r="C4959" i="1"/>
  <c r="C3912" i="1"/>
  <c r="C1374" i="1"/>
  <c r="C2596" i="1"/>
  <c r="C428" i="1"/>
  <c r="C517" i="1"/>
  <c r="C1892" i="1"/>
  <c r="C1458" i="1"/>
  <c r="C1247" i="1"/>
  <c r="C5670" i="1"/>
  <c r="C3362" i="1"/>
  <c r="C3867" i="1"/>
  <c r="C4104" i="1"/>
  <c r="C4710" i="1"/>
  <c r="C549" i="1"/>
  <c r="C1629" i="1"/>
  <c r="C4112" i="1"/>
  <c r="C2390" i="1"/>
  <c r="C1644" i="1"/>
  <c r="C1513" i="1"/>
  <c r="C2196" i="1"/>
  <c r="C1491" i="1"/>
  <c r="C4432" i="1"/>
  <c r="C3211" i="1"/>
  <c r="C1721" i="1"/>
  <c r="C7378" i="1"/>
  <c r="C4607" i="1"/>
  <c r="C3652" i="1"/>
  <c r="C2943" i="1"/>
  <c r="C2648" i="1"/>
  <c r="C3974" i="1"/>
  <c r="C2193" i="1"/>
  <c r="C5194" i="1"/>
  <c r="C245" i="1"/>
  <c r="C773" i="1"/>
  <c r="C2524" i="1"/>
  <c r="C1100" i="1"/>
  <c r="C1223" i="1"/>
  <c r="C2504" i="1"/>
  <c r="C3489" i="1"/>
  <c r="C4780" i="1"/>
  <c r="C4371" i="1"/>
  <c r="C3392" i="1"/>
  <c r="C2731" i="1"/>
  <c r="C4901" i="1"/>
  <c r="C2181" i="1"/>
  <c r="C3364" i="1"/>
  <c r="C810" i="1"/>
  <c r="C273" i="1"/>
  <c r="C3368" i="1"/>
  <c r="C158" i="1"/>
  <c r="C402" i="1"/>
  <c r="C3598" i="1"/>
  <c r="C5233" i="1"/>
  <c r="C4475" i="1"/>
  <c r="C1807" i="1"/>
  <c r="C4765" i="1"/>
  <c r="C1305" i="1"/>
  <c r="C1530" i="1"/>
  <c r="C218" i="1"/>
  <c r="C2604" i="1"/>
  <c r="C2526" i="1"/>
  <c r="C3843" i="1"/>
  <c r="C1352" i="1"/>
  <c r="C364" i="1"/>
  <c r="C628" i="1"/>
  <c r="C265" i="1"/>
  <c r="C384" i="1"/>
  <c r="C1095" i="1"/>
  <c r="C1321" i="1"/>
  <c r="C216" i="1"/>
  <c r="C3452" i="1"/>
  <c r="C1825" i="1"/>
  <c r="C3335" i="1"/>
  <c r="C258" i="1"/>
  <c r="C2644" i="1"/>
  <c r="C1934" i="1"/>
  <c r="C2587" i="1"/>
  <c r="C254" i="1"/>
  <c r="C959" i="1"/>
  <c r="C1017" i="1"/>
  <c r="C168" i="1"/>
  <c r="C343" i="1"/>
  <c r="C2741" i="1"/>
  <c r="C1908" i="1"/>
  <c r="C505" i="1"/>
  <c r="C1301" i="1"/>
  <c r="C2218" i="1"/>
  <c r="C294" i="1"/>
  <c r="C2420" i="1"/>
  <c r="C460" i="1"/>
  <c r="C2507" i="1"/>
  <c r="C3414" i="1"/>
  <c r="C2140" i="1"/>
  <c r="C957" i="1"/>
  <c r="C1465" i="1"/>
  <c r="C2216" i="1"/>
  <c r="C1260" i="1"/>
  <c r="C2177" i="1"/>
  <c r="C2691" i="1"/>
  <c r="C298" i="1"/>
  <c r="C1774" i="1"/>
  <c r="C1749" i="1"/>
  <c r="C1543" i="1"/>
  <c r="C1205" i="1"/>
  <c r="C847" i="1"/>
  <c r="C2040" i="1"/>
  <c r="C2224" i="1"/>
  <c r="C2528" i="1"/>
  <c r="C1821" i="1"/>
  <c r="C2563" i="1"/>
  <c r="C3173" i="1"/>
  <c r="C1800" i="1"/>
  <c r="C1446" i="1"/>
  <c r="C192" i="1"/>
  <c r="C127" i="1"/>
  <c r="C228" i="1"/>
  <c r="C1619" i="1"/>
  <c r="C1061" i="1"/>
  <c r="C1024" i="1"/>
  <c r="C742" i="1"/>
  <c r="C1022" i="1"/>
  <c r="C3003" i="1"/>
  <c r="C2906" i="1"/>
  <c r="C566" i="1"/>
  <c r="C2879" i="1"/>
  <c r="C5422" i="1"/>
  <c r="C3336" i="1"/>
  <c r="C4138" i="1"/>
  <c r="C1403" i="1"/>
  <c r="C2935" i="1"/>
  <c r="C2348" i="1"/>
  <c r="C2302" i="1"/>
  <c r="C429" i="1"/>
  <c r="C2184" i="1"/>
  <c r="C2236" i="1"/>
  <c r="C443" i="1"/>
  <c r="C1536" i="1"/>
  <c r="C1007" i="1"/>
  <c r="C2011" i="1"/>
  <c r="C2551" i="1"/>
  <c r="C2012" i="1"/>
  <c r="C5077" i="1"/>
  <c r="C1672" i="1"/>
  <c r="C2745" i="1"/>
  <c r="C306" i="1"/>
  <c r="C1778" i="1"/>
  <c r="C3471" i="1"/>
  <c r="C2205" i="1"/>
  <c r="C2010" i="1"/>
  <c r="C2752" i="1"/>
  <c r="C3481" i="1"/>
  <c r="C1303" i="1"/>
  <c r="C3340" i="1"/>
  <c r="C1144" i="1"/>
  <c r="C2157" i="1"/>
  <c r="C1931" i="1"/>
  <c r="C667" i="1"/>
  <c r="C2346" i="1"/>
  <c r="C93" i="1"/>
  <c r="C2442" i="1"/>
  <c r="C614" i="1"/>
  <c r="C791" i="1"/>
  <c r="C560" i="1"/>
  <c r="C1151" i="1"/>
  <c r="C3551" i="1"/>
  <c r="C2064" i="1"/>
  <c r="C3661" i="1"/>
  <c r="C2333" i="1"/>
  <c r="C3241" i="1"/>
  <c r="C2609" i="1"/>
  <c r="C2015" i="1"/>
  <c r="C3641" i="1"/>
  <c r="C2712" i="1"/>
  <c r="C1084" i="1"/>
  <c r="C200" i="1"/>
  <c r="C109" i="1"/>
  <c r="C212" i="1"/>
  <c r="C983" i="1"/>
  <c r="C1720" i="1"/>
  <c r="C2697" i="1"/>
  <c r="C2572" i="1"/>
  <c r="C2305" i="1"/>
  <c r="C42" i="1"/>
  <c r="C1599" i="1"/>
  <c r="C3623" i="1"/>
  <c r="C1481" i="1"/>
  <c r="C2422" i="1"/>
  <c r="C2338" i="1"/>
  <c r="C1645" i="1"/>
  <c r="C2445" i="1"/>
  <c r="C985" i="1"/>
  <c r="C2342" i="1"/>
  <c r="C262" i="1"/>
  <c r="C2312" i="1"/>
  <c r="C1728" i="1"/>
  <c r="C14" i="1"/>
  <c r="C863" i="1"/>
  <c r="C2123" i="1"/>
  <c r="C370" i="1"/>
  <c r="C716" i="1"/>
  <c r="C1608" i="1"/>
  <c r="C779" i="1"/>
  <c r="C1642" i="1"/>
  <c r="C2540" i="1"/>
  <c r="C3152" i="1"/>
  <c r="C2083" i="1"/>
  <c r="C3467" i="1"/>
  <c r="C2516" i="1"/>
  <c r="C561" i="1"/>
  <c r="C755" i="1"/>
  <c r="C2768" i="1"/>
  <c r="C764" i="1"/>
  <c r="C2521" i="1"/>
  <c r="C1581" i="1"/>
  <c r="C2782" i="1"/>
  <c r="C292" i="1"/>
  <c r="C1564" i="1"/>
  <c r="C354" i="1"/>
  <c r="C1539" i="1"/>
  <c r="C3216" i="1"/>
  <c r="C1262" i="1"/>
  <c r="C2732" i="1"/>
  <c r="C2381" i="1"/>
  <c r="C347" i="1"/>
  <c r="C1328" i="1"/>
  <c r="C3863" i="1"/>
  <c r="C238" i="1"/>
  <c r="C1882" i="1"/>
  <c r="C1786" i="1"/>
  <c r="C652" i="1"/>
  <c r="C48" i="1"/>
  <c r="C2144" i="1"/>
  <c r="C1680" i="1"/>
  <c r="C3411" i="1"/>
  <c r="C1810" i="1"/>
  <c r="C1520" i="1"/>
  <c r="C1576" i="1"/>
  <c r="C1922" i="1"/>
  <c r="C470" i="1"/>
  <c r="C803" i="1"/>
  <c r="C1089" i="1"/>
  <c r="C2597" i="1"/>
  <c r="C1677" i="1"/>
  <c r="C869" i="1"/>
  <c r="C1325" i="1"/>
  <c r="C2136" i="1"/>
  <c r="C2320" i="1"/>
  <c r="C496" i="1"/>
  <c r="C880" i="1"/>
  <c r="C1775" i="1"/>
  <c r="C326" i="1"/>
  <c r="C1121" i="1"/>
  <c r="C3568" i="1"/>
  <c r="C1141" i="1"/>
  <c r="C2754" i="1"/>
  <c r="C963" i="1"/>
  <c r="C6707" i="1"/>
  <c r="C3263" i="1"/>
  <c r="C4538" i="1"/>
  <c r="C631" i="1"/>
  <c r="C3421" i="1"/>
  <c r="C1741" i="1"/>
  <c r="C1577" i="1"/>
  <c r="C2474" i="1"/>
  <c r="C4746" i="1"/>
  <c r="C1755" i="1"/>
  <c r="C1419" i="1"/>
  <c r="C3483" i="1"/>
  <c r="C1273" i="1"/>
  <c r="C1650" i="1"/>
  <c r="C304" i="1"/>
  <c r="C3095" i="1"/>
  <c r="C4021" i="1"/>
  <c r="C3465" i="1"/>
  <c r="C1915" i="1"/>
  <c r="C2255" i="1"/>
  <c r="C1199" i="1"/>
  <c r="C1929" i="1"/>
  <c r="C798" i="1"/>
  <c r="C3178" i="1"/>
  <c r="C2685" i="1"/>
  <c r="C3577" i="1"/>
  <c r="C867" i="1"/>
  <c r="C3397" i="1"/>
  <c r="C698" i="1"/>
  <c r="C3444" i="1"/>
  <c r="C5499" i="1"/>
  <c r="C4925" i="1"/>
  <c r="C4183" i="1"/>
  <c r="C1393" i="1"/>
  <c r="C1182" i="1"/>
  <c r="C2867" i="1"/>
  <c r="C3367" i="1"/>
  <c r="C1991" i="1"/>
  <c r="C1425" i="1"/>
  <c r="C1255" i="1"/>
  <c r="C134" i="1"/>
  <c r="C2289" i="1"/>
  <c r="C3238" i="1"/>
  <c r="C1332" i="1"/>
  <c r="C671" i="1"/>
  <c r="C1195" i="1"/>
  <c r="C84" i="1"/>
  <c r="C2919" i="1"/>
  <c r="C173" i="1"/>
  <c r="C1193" i="1"/>
  <c r="C1872" i="1"/>
  <c r="C1329" i="1"/>
  <c r="C146" i="1"/>
  <c r="C1918" i="1"/>
  <c r="C2160" i="1"/>
  <c r="C3148" i="1"/>
  <c r="C2617" i="1"/>
  <c r="C2735" i="1"/>
  <c r="C56" i="1"/>
  <c r="C2026" i="1"/>
  <c r="C537" i="1"/>
  <c r="C2139" i="1"/>
  <c r="C3295" i="1"/>
  <c r="C2555" i="1"/>
  <c r="C629" i="1"/>
  <c r="C990" i="1"/>
  <c r="C1104" i="1"/>
  <c r="C221" i="1"/>
  <c r="C3350" i="1"/>
  <c r="C3077" i="1"/>
  <c r="C249" i="1"/>
  <c r="C455" i="1"/>
  <c r="C1267" i="1"/>
  <c r="C1206" i="1"/>
  <c r="C748" i="1"/>
  <c r="C1634" i="1"/>
  <c r="C503" i="1"/>
  <c r="C2988" i="1"/>
  <c r="C3156" i="1"/>
  <c r="C1615" i="1"/>
  <c r="C2409" i="1"/>
  <c r="C2003" i="1"/>
  <c r="C2213" i="1"/>
  <c r="C3506" i="1"/>
  <c r="C2550" i="1"/>
  <c r="C4579" i="1"/>
  <c r="C682" i="1"/>
  <c r="C2086" i="1"/>
  <c r="C1829" i="1"/>
  <c r="C2561" i="1"/>
  <c r="C213" i="1"/>
  <c r="C4500" i="1"/>
  <c r="C3476" i="1"/>
  <c r="C1140" i="1"/>
  <c r="C540" i="1"/>
  <c r="C372" i="1"/>
  <c r="C749" i="1"/>
  <c r="C865" i="1"/>
  <c r="C1331" i="1"/>
  <c r="C1354" i="1"/>
  <c r="C1966" i="1"/>
  <c r="C1153" i="1"/>
  <c r="C1243" i="1"/>
  <c r="C514" i="1"/>
  <c r="C1683" i="1"/>
  <c r="C554" i="1"/>
  <c r="C396" i="1"/>
  <c r="C825" i="1"/>
  <c r="C2850" i="1"/>
  <c r="C1646" i="1"/>
  <c r="C750" i="1"/>
  <c r="C270" i="1"/>
  <c r="C3010" i="1"/>
  <c r="C633" i="1"/>
  <c r="C3306" i="1"/>
  <c r="C2406" i="1"/>
  <c r="C2230" i="1"/>
  <c r="C1502" i="1"/>
  <c r="C1067" i="1"/>
  <c r="C211" i="1"/>
  <c r="C522" i="1"/>
  <c r="C3790" i="1"/>
  <c r="C1666" i="1"/>
  <c r="C2114" i="1"/>
  <c r="C1950" i="1"/>
  <c r="C4621" i="1"/>
  <c r="C323" i="1"/>
  <c r="C314" i="1"/>
  <c r="C532" i="1"/>
  <c r="C2840" i="1"/>
  <c r="C1914" i="1"/>
  <c r="C1008" i="1"/>
  <c r="C2457" i="1"/>
  <c r="C4201" i="1"/>
  <c r="C2633" i="1"/>
  <c r="C3174" i="1"/>
  <c r="C2461" i="1"/>
  <c r="C1938" i="1"/>
  <c r="C3841" i="1"/>
  <c r="C793" i="1"/>
  <c r="C1712" i="1"/>
  <c r="C976" i="1"/>
  <c r="C2072" i="1"/>
  <c r="C3245" i="1"/>
  <c r="C2443" i="1"/>
  <c r="C3923" i="1"/>
  <c r="C1621" i="1"/>
  <c r="C2472" i="1"/>
  <c r="C858" i="1"/>
  <c r="C5681" i="1"/>
  <c r="C1076" i="1"/>
  <c r="C1373" i="1"/>
  <c r="C1323" i="1"/>
  <c r="C3815" i="1"/>
  <c r="C4188" i="1"/>
  <c r="C340" i="1"/>
  <c r="C2225" i="1"/>
  <c r="C3927" i="1"/>
  <c r="C1101" i="1"/>
  <c r="C3643" i="1"/>
  <c r="C1139" i="1"/>
  <c r="C852" i="1"/>
  <c r="C2358" i="1"/>
  <c r="C459" i="1"/>
  <c r="C2477" i="1"/>
  <c r="C1409" i="1"/>
  <c r="C1803" i="1"/>
  <c r="C1391" i="1"/>
  <c r="C567" i="1"/>
  <c r="C2539" i="1"/>
  <c r="C1735" i="1"/>
  <c r="C1437" i="1"/>
  <c r="C4248" i="1"/>
  <c r="C3684" i="1"/>
  <c r="C3064" i="1"/>
  <c r="C587" i="1"/>
  <c r="C1841" i="1"/>
  <c r="C388" i="1"/>
  <c r="C501" i="1"/>
  <c r="C233" i="1"/>
  <c r="C719" i="1"/>
  <c r="C1149" i="1"/>
  <c r="C683" i="1"/>
  <c r="C4232" i="1"/>
  <c r="C2007" i="1"/>
  <c r="C1285" i="1"/>
  <c r="C3699" i="1"/>
  <c r="C2126" i="1"/>
  <c r="C1004" i="1"/>
  <c r="C269" i="1"/>
  <c r="C564" i="1"/>
  <c r="C1096" i="1"/>
  <c r="C1563" i="1"/>
  <c r="C578" i="1"/>
  <c r="C889" i="1"/>
  <c r="C1442" i="1"/>
  <c r="C861" i="1"/>
  <c r="C808" i="1"/>
  <c r="C369" i="1"/>
  <c r="C121" i="1"/>
  <c r="C536" i="1"/>
  <c r="C760" i="1"/>
  <c r="C2560" i="1"/>
  <c r="C569" i="1"/>
  <c r="C4412" i="1"/>
  <c r="C562" i="1"/>
  <c r="C2090" i="1"/>
  <c r="C2888" i="1"/>
  <c r="C627" i="1"/>
  <c r="C3194" i="1"/>
  <c r="C1027" i="1"/>
  <c r="C1053" i="1"/>
  <c r="C47" i="1"/>
  <c r="C1215" i="1"/>
  <c r="C1580" i="1"/>
  <c r="C978" i="1"/>
  <c r="C1150" i="1"/>
  <c r="C1299" i="1"/>
  <c r="C1041" i="1"/>
  <c r="C711" i="1"/>
  <c r="C3167" i="1"/>
  <c r="C78" i="1"/>
  <c r="C939" i="1"/>
  <c r="C5340" i="1"/>
  <c r="C4" i="1"/>
  <c r="C2397" i="1"/>
  <c r="C1203" i="1"/>
  <c r="C1780" i="1"/>
  <c r="C2356" i="1"/>
  <c r="C911" i="1"/>
  <c r="C2410" i="1"/>
  <c r="C1424" i="1"/>
  <c r="C1758" i="1"/>
  <c r="C337" i="1"/>
  <c r="C2215" i="1"/>
  <c r="C4327" i="1"/>
  <c r="C1364" i="1"/>
  <c r="C313" i="1"/>
  <c r="C4695" i="1"/>
  <c r="C5286" i="1"/>
  <c r="C4348" i="1"/>
  <c r="C3793" i="1"/>
  <c r="C2162" i="1"/>
  <c r="C3193" i="1"/>
  <c r="C98" i="1"/>
  <c r="C128" i="1"/>
  <c r="C500" i="1"/>
  <c r="C3497" i="1"/>
  <c r="C5291" i="1"/>
  <c r="C1263" i="1"/>
  <c r="C2469" i="1"/>
  <c r="C3231" i="1"/>
  <c r="C644" i="1"/>
  <c r="C2182" i="1"/>
  <c r="C4783" i="1"/>
  <c r="C3254" i="1"/>
  <c r="C7281" i="1"/>
  <c r="C1989" i="1"/>
  <c r="C621" i="1"/>
  <c r="C2096" i="1"/>
  <c r="C336" i="1"/>
  <c r="C215" i="1"/>
  <c r="C809" i="1"/>
  <c r="C632" i="1"/>
  <c r="C1306" i="1"/>
  <c r="C2656" i="1"/>
  <c r="C1962" i="1"/>
  <c r="C287" i="1"/>
  <c r="C1499" i="1"/>
  <c r="C3015" i="1"/>
  <c r="C4464" i="1"/>
  <c r="C2448" i="1"/>
  <c r="C2728" i="1"/>
  <c r="C881" i="1"/>
  <c r="C1162" i="1"/>
  <c r="C3955" i="1"/>
  <c r="C5371" i="1"/>
  <c r="C3090" i="1"/>
  <c r="C1356" i="1"/>
  <c r="C1191" i="1"/>
  <c r="C1673" i="1"/>
  <c r="C4668" i="1"/>
  <c r="C4433" i="1"/>
  <c r="C2391" i="1"/>
  <c r="C2866" i="1"/>
  <c r="C2436" i="1"/>
  <c r="C5625" i="1"/>
  <c r="C2280" i="1"/>
  <c r="C1601" i="1"/>
  <c r="C2619" i="1"/>
  <c r="C2804" i="1"/>
  <c r="C1386" i="1"/>
  <c r="C2665" i="1"/>
  <c r="C2967" i="1"/>
  <c r="C955" i="1"/>
  <c r="C3645" i="1"/>
  <c r="C2503" i="1"/>
  <c r="C2099" i="1"/>
  <c r="C2152" i="1"/>
  <c r="C409" i="1"/>
  <c r="C1122" i="1"/>
  <c r="C214" i="1"/>
  <c r="C142" i="1"/>
  <c r="C1468" i="1"/>
  <c r="C451" i="1"/>
  <c r="C2117" i="1"/>
  <c r="C4369" i="1"/>
  <c r="C2187" i="1"/>
  <c r="C1710" i="1"/>
  <c r="C4403" i="1"/>
  <c r="C6183" i="1"/>
  <c r="C2327" i="1"/>
  <c r="C2112" i="1"/>
  <c r="C1253" i="1"/>
  <c r="C1471" i="1"/>
  <c r="C2208" i="1"/>
  <c r="C101" i="1"/>
  <c r="C2449" i="1"/>
  <c r="C1822" i="1"/>
  <c r="C669" i="1"/>
  <c r="C393" i="1"/>
  <c r="C152" i="1"/>
  <c r="C3270" i="1"/>
  <c r="C731" i="1"/>
  <c r="C655" i="1"/>
  <c r="C4799" i="1"/>
  <c r="C2466" i="1"/>
  <c r="C780" i="1"/>
  <c r="C390" i="1"/>
  <c r="C4279" i="1"/>
  <c r="C1840" i="1"/>
  <c r="C2432" i="1"/>
  <c r="C2087" i="1"/>
  <c r="C674" i="1"/>
  <c r="C2821" i="1"/>
  <c r="C792" i="1"/>
  <c r="C1725" i="1"/>
  <c r="C1220" i="1"/>
  <c r="C268" i="1"/>
  <c r="C2268" i="1"/>
  <c r="C1582" i="1"/>
  <c r="C872" i="1"/>
  <c r="C782" i="1"/>
  <c r="C1696" i="1"/>
  <c r="C956" i="1"/>
  <c r="C2598" i="1"/>
  <c r="C2345" i="1"/>
  <c r="C1519" i="1"/>
  <c r="C831" i="1"/>
  <c r="C3513" i="1"/>
  <c r="C3056" i="1"/>
  <c r="C1579" i="1"/>
  <c r="C2378" i="1"/>
  <c r="C1228" i="1"/>
  <c r="C718" i="1"/>
  <c r="C201" i="1"/>
  <c r="C1057" i="1"/>
  <c r="C728" i="1"/>
  <c r="C2613" i="1"/>
  <c r="C193" i="1"/>
  <c r="C1269" i="1"/>
  <c r="C3227" i="1"/>
  <c r="C1531" i="1"/>
  <c r="C1992" i="1"/>
  <c r="C1311" i="1"/>
  <c r="C1946" i="1"/>
  <c r="C1954" i="1"/>
  <c r="C2166" i="1"/>
  <c r="C584" i="1"/>
  <c r="C352" i="1"/>
  <c r="C4003" i="1"/>
  <c r="C3154" i="1"/>
  <c r="C1961" i="1"/>
  <c r="C3957" i="1"/>
  <c r="C2452" i="1"/>
  <c r="C1347" i="1"/>
  <c r="C2995" i="1"/>
  <c r="C678" i="1"/>
  <c r="C3314" i="1"/>
  <c r="C4529" i="1"/>
  <c r="C4680" i="1"/>
  <c r="C63" i="1"/>
  <c r="C1145" i="1"/>
  <c r="C2028" i="1"/>
  <c r="C3811" i="1"/>
  <c r="C3192" i="1"/>
  <c r="C877" i="1"/>
  <c r="C1362" i="1"/>
  <c r="C1532" i="1"/>
  <c r="C2777" i="1"/>
  <c r="C1704" i="1"/>
  <c r="C2901" i="1"/>
  <c r="C4155" i="1"/>
  <c r="C3210" i="1"/>
  <c r="C1281" i="1"/>
  <c r="C739" i="1"/>
  <c r="C3271" i="1"/>
  <c r="C1132" i="1"/>
  <c r="C1912" i="1"/>
  <c r="C3592" i="1"/>
  <c r="C3948" i="1"/>
  <c r="C1309" i="1"/>
  <c r="C765" i="1"/>
  <c r="C1198" i="1"/>
  <c r="C3609" i="1"/>
  <c r="C7945" i="1"/>
  <c r="C3097" i="1"/>
  <c r="C1913" i="1"/>
  <c r="C2589" i="1"/>
  <c r="C3620" i="1"/>
  <c r="C3539" i="1"/>
  <c r="C871" i="1"/>
  <c r="C3412" i="1"/>
  <c r="C3258" i="1"/>
  <c r="C3630" i="1"/>
  <c r="C2934" i="1"/>
  <c r="C3132" i="1"/>
  <c r="C2446" i="1"/>
  <c r="C1736" i="1"/>
  <c r="C1763" i="1"/>
  <c r="C2467" i="1"/>
  <c r="C1248" i="1"/>
  <c r="C2559" i="1"/>
  <c r="C3139" i="1"/>
  <c r="C1197" i="1"/>
  <c r="C1832" i="1"/>
  <c r="C1077" i="1"/>
  <c r="C1410" i="1"/>
  <c r="C350" i="1"/>
  <c r="C60" i="1"/>
  <c r="C635" i="1"/>
  <c r="C1181" i="1"/>
  <c r="C2960" i="1"/>
  <c r="C1504" i="1"/>
  <c r="C462" i="1"/>
  <c r="C489" i="1"/>
  <c r="C2234" i="1"/>
  <c r="C1320" i="1"/>
  <c r="C601" i="1"/>
  <c r="C816" i="1"/>
  <c r="C2153" i="1"/>
  <c r="C473" i="1"/>
  <c r="C3281" i="1"/>
  <c r="C2437" i="1"/>
  <c r="C3029" i="1"/>
  <c r="C252" i="1"/>
  <c r="C12" i="1"/>
  <c r="C908" i="1"/>
  <c r="C446" i="1"/>
  <c r="C1524" i="1"/>
  <c r="C1380" i="1"/>
  <c r="C2485" i="1"/>
  <c r="C2456" i="1"/>
  <c r="C1455" i="1"/>
  <c r="C2408" i="1"/>
  <c r="C456" i="1"/>
  <c r="C515" i="1"/>
  <c r="C2465" i="1"/>
  <c r="C1489" i="1"/>
  <c r="C2201" i="1"/>
  <c r="C1079" i="1"/>
  <c r="C2163" i="1"/>
  <c r="C3466" i="1"/>
  <c r="C3276" i="1"/>
  <c r="C1296" i="1"/>
  <c r="C2340" i="1"/>
  <c r="C1753" i="1"/>
  <c r="C3190" i="1"/>
  <c r="C1526" i="1"/>
  <c r="C187" i="1"/>
  <c r="C1575" i="1"/>
  <c r="C241" i="1"/>
  <c r="C436" i="1"/>
  <c r="C2322" i="1"/>
  <c r="C822" i="1"/>
  <c r="C1125" i="1"/>
  <c r="C1357" i="1"/>
  <c r="C4981" i="1"/>
  <c r="C843" i="1"/>
  <c r="C509" i="1"/>
  <c r="C727" i="1"/>
  <c r="C256" i="1"/>
  <c r="C366" i="1"/>
  <c r="C2155" i="1"/>
  <c r="C1752" i="1"/>
  <c r="C720" i="1"/>
  <c r="C1470" i="1"/>
  <c r="C169" i="1"/>
  <c r="C2520" i="1"/>
  <c r="C726" i="1"/>
  <c r="C568" i="1"/>
  <c r="C915" i="1"/>
  <c r="C1718" i="1"/>
  <c r="C1750" i="1"/>
  <c r="C691" i="1"/>
  <c r="C315" i="1"/>
  <c r="C6776" i="1"/>
  <c r="C1341" i="1"/>
  <c r="C1661" i="1"/>
  <c r="C4368" i="1"/>
  <c r="C2628" i="1"/>
  <c r="C1897" i="1"/>
  <c r="C4047" i="1"/>
  <c r="C1949" i="1"/>
  <c r="C686" i="1"/>
  <c r="C3334" i="1"/>
  <c r="C1649" i="1"/>
  <c r="C1028" i="1"/>
  <c r="C2757" i="1"/>
  <c r="C3169" i="1"/>
  <c r="C4521" i="1"/>
  <c r="C2748" i="1"/>
  <c r="C297" i="1"/>
  <c r="C2199" i="1"/>
  <c r="C1903" i="1"/>
  <c r="C5235" i="1"/>
  <c r="C1343" i="1"/>
  <c r="C3510" i="1"/>
  <c r="C4865" i="1"/>
  <c r="C86" i="1"/>
  <c r="C2200" i="1"/>
  <c r="C521" i="1"/>
  <c r="C2035" i="1"/>
  <c r="C3042" i="1"/>
  <c r="C2772" i="1"/>
  <c r="C4790" i="1"/>
  <c r="C1668" i="1"/>
  <c r="C1251" i="1"/>
  <c r="C1385" i="1"/>
  <c r="C2354" i="1"/>
  <c r="C2985" i="1"/>
  <c r="C2228" i="1"/>
  <c r="C3298" i="1"/>
  <c r="C4856" i="1"/>
  <c r="C2021" i="1"/>
  <c r="C2260" i="1"/>
  <c r="C2965" i="1"/>
  <c r="C2304" i="1"/>
  <c r="C2582" i="1"/>
  <c r="C620" i="1"/>
  <c r="C1337" i="1"/>
  <c r="C21" i="1"/>
  <c r="C143" i="1"/>
  <c r="C2818" i="1"/>
  <c r="C2600" i="1"/>
  <c r="C1377" i="1"/>
  <c r="C4030" i="1"/>
  <c r="C1155" i="1"/>
  <c r="C2522" i="1"/>
  <c r="C2332" i="1"/>
  <c r="C2223" i="1"/>
  <c r="C2884" i="1"/>
  <c r="C993" i="1"/>
  <c r="C530" i="1"/>
  <c r="C1703" i="1"/>
  <c r="C588" i="1"/>
  <c r="C1452" i="1"/>
  <c r="C1548" i="1"/>
  <c r="C380" i="1"/>
  <c r="C4049" i="1"/>
  <c r="C1324" i="1"/>
  <c r="C139" i="1"/>
  <c r="C2657" i="1"/>
  <c r="C528" i="1"/>
  <c r="C58" i="1"/>
  <c r="C5" i="1"/>
  <c r="C307" i="1"/>
  <c r="C832" i="1"/>
  <c r="C80" i="1"/>
  <c r="C1372" i="1"/>
  <c r="C1817" i="1"/>
  <c r="C1430" i="1"/>
  <c r="C3501" i="1"/>
  <c r="C1054" i="1"/>
  <c r="C732" i="1"/>
  <c r="C2068" i="1"/>
  <c r="C945" i="1"/>
  <c r="C401" i="1"/>
  <c r="C1657" i="1"/>
  <c r="C735" i="1"/>
  <c r="C498" i="1"/>
  <c r="C1523" i="1"/>
  <c r="C2887" i="1"/>
  <c r="C2941" i="1"/>
  <c r="C1249" i="1"/>
  <c r="C2425" i="1"/>
  <c r="C730" i="1"/>
  <c r="C996" i="1"/>
  <c r="C2326" i="1"/>
  <c r="C1308" i="1"/>
  <c r="C2845" i="1"/>
  <c r="C437" i="1"/>
  <c r="C551" i="1"/>
  <c r="C2281" i="1"/>
  <c r="C107" i="1"/>
  <c r="C1272" i="1"/>
  <c r="C950" i="1"/>
  <c r="C1534" i="1"/>
  <c r="C648" i="1"/>
  <c r="C1700" i="1"/>
  <c r="C2246" i="1"/>
  <c r="C1588" i="1"/>
  <c r="C1869" i="1"/>
  <c r="C3855" i="1"/>
  <c r="C1159" i="1"/>
  <c r="C371" i="1"/>
  <c r="C2933" i="1"/>
  <c r="C1064" i="1"/>
  <c r="C2171" i="1"/>
  <c r="C140" i="1"/>
  <c r="C1664" i="1"/>
  <c r="C550" i="1"/>
  <c r="C777" i="1"/>
  <c r="C43" i="1"/>
  <c r="C2791" i="1"/>
  <c r="C1866" i="1"/>
  <c r="C2121" i="1"/>
  <c r="C1781" i="1"/>
  <c r="C222" i="1"/>
  <c r="C926" i="1"/>
  <c r="C5544" i="1"/>
  <c r="C1287" i="1"/>
  <c r="C1995" i="1"/>
  <c r="C2454" i="1"/>
  <c r="C1955" i="1"/>
  <c r="C2594" i="1"/>
  <c r="C2424" i="1"/>
  <c r="C1545" i="1"/>
  <c r="C5379" i="1"/>
  <c r="C1175" i="1"/>
  <c r="C1099" i="1"/>
  <c r="C1447" i="1"/>
  <c r="C672" i="1"/>
  <c r="C1075" i="1"/>
  <c r="C39" i="1"/>
  <c r="C4575" i="1"/>
  <c r="C1937" i="1"/>
  <c r="C1852" i="1"/>
  <c r="C2948" i="1"/>
  <c r="C2298" i="1"/>
  <c r="C534" i="1"/>
  <c r="C3142" i="1"/>
  <c r="C321" i="1"/>
  <c r="C1484" i="1"/>
  <c r="C4154" i="1"/>
  <c r="C3259" i="1"/>
  <c r="C342" i="1"/>
  <c r="C4100" i="1"/>
  <c r="C2029" i="1"/>
  <c r="C1867" i="1"/>
  <c r="C2783" i="1"/>
  <c r="C1516" i="1"/>
  <c r="C5656" i="1"/>
  <c r="C1401" i="1"/>
  <c r="C3610" i="1"/>
  <c r="C890" i="1"/>
  <c r="C1857" i="1"/>
  <c r="C524" i="1"/>
  <c r="C1518" i="1"/>
  <c r="C642" i="1"/>
  <c r="C2702" i="1"/>
  <c r="C1574" i="1"/>
  <c r="C805" i="1"/>
  <c r="C1802" i="1"/>
  <c r="C1506" i="1"/>
  <c r="C1270" i="1"/>
  <c r="C3651" i="1"/>
  <c r="C4334" i="1"/>
  <c r="C1850" i="1"/>
  <c r="C441" i="1"/>
  <c r="C2047" i="1"/>
  <c r="C4120" i="1"/>
  <c r="C2401" i="1"/>
  <c r="C153" i="1"/>
  <c r="C2290" i="1"/>
  <c r="C1837" i="1"/>
  <c r="C195" i="1"/>
  <c r="C910" i="1"/>
  <c r="C1593" i="1"/>
  <c r="C3472" i="1"/>
  <c r="C1663" i="1"/>
  <c r="C81" i="1"/>
  <c r="C1355" i="1"/>
  <c r="C2124" i="1"/>
  <c r="C497" i="1"/>
  <c r="C2248" i="1"/>
  <c r="C243" i="1"/>
  <c r="C857" i="1"/>
  <c r="C1572" i="1"/>
  <c r="C3189" i="1"/>
  <c r="C1542" i="1"/>
  <c r="C1625" i="1"/>
  <c r="C217" i="1"/>
  <c r="C1111" i="1"/>
  <c r="C1074" i="1"/>
  <c r="C586" i="1"/>
  <c r="C379" i="1"/>
  <c r="C131" i="1"/>
  <c r="C1469" i="1"/>
  <c r="C1796" i="1"/>
  <c r="C1632" i="1"/>
  <c r="C138" i="1"/>
  <c r="C1216" i="1"/>
  <c r="C485" i="1"/>
  <c r="C1264" i="1"/>
  <c r="C2240" i="1"/>
  <c r="C3722" i="1"/>
  <c r="C33" i="1"/>
  <c r="C2203" i="1"/>
  <c r="C2111" i="1"/>
  <c r="C1383" i="1"/>
  <c r="C1698" i="1"/>
  <c r="C892" i="1"/>
  <c r="C1855" i="1"/>
  <c r="C5266" i="1"/>
  <c r="C32" i="1"/>
  <c r="C3081" i="1"/>
  <c r="C615" i="1"/>
  <c r="C845" i="1"/>
  <c r="C344" i="1"/>
  <c r="C1378" i="1"/>
  <c r="C2758" i="1"/>
  <c r="C2009" i="1"/>
  <c r="C3752" i="1"/>
  <c r="C1187" i="1"/>
  <c r="C27" i="1"/>
  <c r="C253" i="1"/>
  <c r="C1633" i="1"/>
  <c r="C1055" i="1"/>
  <c r="C675" i="1"/>
  <c r="C5547" i="1"/>
  <c r="C1045" i="1"/>
  <c r="C574" i="1"/>
  <c r="C1428" i="1"/>
  <c r="C3624" i="1"/>
  <c r="C410" i="1"/>
  <c r="C1091" i="1"/>
  <c r="C704" i="1"/>
  <c r="C623" i="1"/>
  <c r="C1964" i="1"/>
  <c r="C382" i="1"/>
  <c r="C184" i="1"/>
  <c r="C1559" i="1"/>
  <c r="C917" i="1"/>
  <c r="C2968" i="1"/>
  <c r="C1570" i="1"/>
  <c r="C2601" i="1"/>
  <c r="C2710" i="1"/>
  <c r="C1245" i="1"/>
  <c r="C1551" i="1"/>
  <c r="C1967" i="1"/>
  <c r="C182" i="1"/>
  <c r="C2270" i="1"/>
  <c r="C1731" i="1"/>
  <c r="C2241" i="1"/>
  <c r="C480" i="1"/>
  <c r="C1275" i="1"/>
  <c r="C1785" i="1"/>
  <c r="C788" i="1"/>
  <c r="C1935" i="1"/>
  <c r="C5421" i="1"/>
  <c r="C2970" i="1"/>
  <c r="C1457" i="1"/>
  <c r="C762" i="1"/>
  <c r="C1335" i="1"/>
  <c r="C427" i="1"/>
  <c r="C2176" i="1"/>
  <c r="C888" i="1"/>
  <c r="C1773" i="1"/>
  <c r="C2727" i="1"/>
  <c r="C3180" i="1"/>
  <c r="C110" i="1"/>
  <c r="C2396" i="1"/>
  <c r="C3035" i="1"/>
  <c r="C558" i="1"/>
  <c r="C935" i="1"/>
  <c r="C1604" i="1"/>
  <c r="C2165" i="1"/>
  <c r="C1050" i="1"/>
  <c r="C1635" i="1"/>
  <c r="C2377" i="1"/>
  <c r="C973" i="1"/>
  <c r="C723" i="1"/>
  <c r="C1510" i="1"/>
  <c r="C463" i="1"/>
  <c r="C482" i="1"/>
  <c r="C3293" i="1"/>
  <c r="C1631" i="1"/>
  <c r="C546" i="1"/>
  <c r="C778" i="1"/>
  <c r="C416" i="1"/>
  <c r="C357" i="1"/>
  <c r="C761" i="1"/>
  <c r="C3441" i="1"/>
  <c r="C783" i="1"/>
  <c r="C813" i="1"/>
  <c r="C95" i="1"/>
  <c r="C817" i="1"/>
  <c r="C636" i="1"/>
  <c r="C468" i="1"/>
  <c r="C166" i="1"/>
  <c r="C1814" i="1"/>
  <c r="C1072" i="1"/>
  <c r="C878" i="1"/>
  <c r="C1888" i="1"/>
  <c r="C1292" i="1"/>
  <c r="C1209" i="1"/>
  <c r="C2039" i="1"/>
  <c r="C533" i="1"/>
  <c r="C129" i="1"/>
  <c r="C744" i="1"/>
  <c r="C1438" i="1"/>
  <c r="C2275" i="1"/>
  <c r="C1467" i="1"/>
  <c r="C332" i="1"/>
  <c r="C1535" i="1"/>
  <c r="C67" i="1"/>
  <c r="C171" i="1"/>
  <c r="C1527" i="1"/>
  <c r="C488" i="1"/>
  <c r="C709" i="1"/>
  <c r="C1314" i="1"/>
  <c r="C1221" i="1"/>
  <c r="C660" i="1"/>
  <c r="C1770" i="1"/>
  <c r="C1370" i="1"/>
  <c r="C625" i="1"/>
  <c r="C827" i="1"/>
  <c r="C946" i="1"/>
  <c r="C25" i="1"/>
  <c r="C227" i="1"/>
  <c r="C1643" i="1"/>
  <c r="C787" i="1"/>
  <c r="C367" i="1"/>
  <c r="C1834" i="1"/>
  <c r="C1636" i="1"/>
  <c r="C1459" i="1"/>
  <c r="C903" i="1"/>
  <c r="C1919" i="1"/>
  <c r="C65" i="1"/>
  <c r="C1040" i="1"/>
  <c r="C62" i="1"/>
  <c r="C69" i="1"/>
  <c r="C1497" i="1"/>
  <c r="C948" i="1"/>
  <c r="C2189" i="1"/>
  <c r="C464" i="1"/>
  <c r="C1860" i="1"/>
  <c r="C706" i="1"/>
  <c r="C860" i="1"/>
  <c r="C246" i="1"/>
  <c r="C677" i="1"/>
  <c r="C600" i="1"/>
  <c r="C575" i="1"/>
  <c r="C73" i="1"/>
  <c r="C538" i="1"/>
  <c r="C795" i="1"/>
  <c r="C511" i="1"/>
  <c r="C608" i="1"/>
  <c r="C452" i="1"/>
  <c r="C1225" i="1"/>
  <c r="C2706" i="1"/>
  <c r="C328" i="1"/>
  <c r="C1405" i="1"/>
  <c r="C928" i="1"/>
  <c r="C1224" i="1"/>
  <c r="C1568" i="1"/>
  <c r="C1926" i="1"/>
  <c r="C90" i="1"/>
  <c r="C476" i="1"/>
  <c r="C317" i="1"/>
  <c r="C1971" i="1"/>
  <c r="C2936" i="1"/>
  <c r="C1768" i="1"/>
  <c r="C2462" i="1"/>
  <c r="C54" i="1"/>
  <c r="C1805" i="1"/>
  <c r="C204" i="1"/>
  <c r="C2413" i="1"/>
  <c r="C115" i="1"/>
  <c r="C345" i="1"/>
  <c r="C1098" i="1"/>
  <c r="C510" i="1"/>
  <c r="C3668" i="1"/>
  <c r="C1709" i="1"/>
  <c r="C296" i="1"/>
  <c r="C3207" i="1"/>
  <c r="C2493" i="1"/>
  <c r="C145" i="1"/>
  <c r="C1480" i="1"/>
  <c r="C1278" i="1"/>
  <c r="C1009" i="1"/>
  <c r="C1784" i="1"/>
  <c r="C2896" i="1"/>
  <c r="C1959" i="1"/>
  <c r="C308" i="1"/>
  <c r="C309" i="1"/>
  <c r="C929" i="1"/>
  <c r="C630" i="1"/>
  <c r="C974" i="1"/>
  <c r="C2101" i="1"/>
  <c r="C846" i="1"/>
  <c r="C544" i="1"/>
  <c r="C1011" i="1"/>
  <c r="C1266" i="1"/>
  <c r="C2620" i="1"/>
  <c r="C1097" i="1"/>
  <c r="C2786" i="1"/>
  <c r="C2814" i="1"/>
  <c r="C616" i="1"/>
  <c r="C2186" i="1"/>
  <c r="C609" i="1"/>
  <c r="C433" i="1"/>
  <c r="C483" i="1"/>
  <c r="C1508" i="1"/>
  <c r="C590" i="1"/>
  <c r="C51" i="1"/>
  <c r="C282" i="1"/>
  <c r="C1715" i="1"/>
  <c r="C1525" i="1"/>
  <c r="C44" i="1"/>
  <c r="C148" i="1"/>
  <c r="C1146" i="1"/>
  <c r="C284" i="1"/>
  <c r="C35" i="1"/>
  <c r="C440" i="1"/>
  <c r="C685" i="1"/>
  <c r="C1019" i="1"/>
  <c r="C30" i="1"/>
  <c r="C1001" i="1"/>
  <c r="C1169" i="1"/>
  <c r="C981" i="1"/>
  <c r="C1116" i="1"/>
  <c r="C341" i="1"/>
  <c r="C300" i="1"/>
  <c r="C10" i="1"/>
  <c r="C126" i="1"/>
  <c r="C1083" i="1"/>
  <c r="C607" i="1"/>
  <c r="C1010" i="1"/>
  <c r="C1167" i="1"/>
  <c r="C944" i="1"/>
  <c r="C713" i="1"/>
  <c r="C495" i="1"/>
  <c r="C3941" i="1"/>
  <c r="C1093" i="1"/>
  <c r="C1717" i="1"/>
  <c r="C435" i="1"/>
  <c r="C2076" i="1"/>
  <c r="C734" i="1"/>
  <c r="C1286" i="1"/>
  <c r="C1134" i="1"/>
  <c r="C2301" i="1"/>
  <c r="C348" i="1"/>
  <c r="C1402" i="1"/>
  <c r="C814" i="1"/>
  <c r="C925" i="1"/>
  <c r="C994" i="1"/>
  <c r="C1708" i="1"/>
  <c r="C1000" i="1"/>
  <c r="C40" i="1"/>
  <c r="C1990" i="1"/>
  <c r="C752" i="1"/>
  <c r="C851" i="1"/>
  <c r="C547" i="1"/>
  <c r="C1036" i="1"/>
  <c r="C100" i="1"/>
  <c r="C2364" i="1"/>
  <c r="C1862" i="1"/>
  <c r="C553" i="1"/>
  <c r="C622" i="1"/>
  <c r="C699" i="1"/>
  <c r="C405" i="1"/>
  <c r="C1877" i="1"/>
  <c r="C1904" i="1"/>
  <c r="C512" i="1"/>
  <c r="C525" i="1"/>
  <c r="C36" i="1"/>
  <c r="C2579" i="1"/>
  <c r="C1496" i="1"/>
  <c r="C1682" i="1"/>
  <c r="C1592" i="1"/>
  <c r="C595" i="1"/>
  <c r="C264" i="1"/>
  <c r="C741" i="1"/>
  <c r="C539" i="1"/>
  <c r="C1073" i="1"/>
  <c r="C873" i="1"/>
  <c r="C3987" i="1"/>
  <c r="C796" i="1"/>
  <c r="C666" i="1"/>
  <c r="C876" i="1"/>
  <c r="C1291" i="1"/>
  <c r="C753" i="1"/>
  <c r="C478" i="1"/>
  <c r="C255" i="1"/>
  <c r="C1861" i="1"/>
  <c r="C659" i="1"/>
  <c r="C712" i="1"/>
  <c r="C70" i="1"/>
  <c r="C439" i="1"/>
  <c r="C1137" i="1"/>
  <c r="C1756" i="1"/>
  <c r="C977" i="1"/>
  <c r="C1289" i="1"/>
  <c r="C681" i="1"/>
  <c r="C1113" i="1"/>
  <c r="C775" i="1"/>
  <c r="C3679" i="1"/>
  <c r="C404" i="1"/>
  <c r="C1333" i="1"/>
  <c r="C29" i="1"/>
  <c r="C2231" i="1"/>
  <c r="C403" i="1"/>
  <c r="C1896" i="1"/>
  <c r="C1711" i="1"/>
  <c r="C2568" i="1"/>
  <c r="C820" i="1"/>
  <c r="C272" i="1"/>
  <c r="C1293" i="1"/>
  <c r="C1005" i="1"/>
  <c r="C20" i="1"/>
  <c r="C1029" i="1"/>
  <c r="C9" i="1"/>
  <c r="C824" i="1"/>
  <c r="C1925" i="1"/>
  <c r="C729" i="1"/>
  <c r="C176" i="1"/>
  <c r="C324" i="1"/>
  <c r="C1256" i="1"/>
  <c r="C276" i="1"/>
  <c r="C885" i="1"/>
  <c r="C349" i="1"/>
  <c r="C577" i="1"/>
  <c r="C2046" i="1"/>
  <c r="C909" i="1"/>
  <c r="C626" i="1"/>
  <c r="C1659" i="1"/>
  <c r="C465" i="1"/>
  <c r="C2632" i="1"/>
  <c r="C1164" i="1"/>
  <c r="C236" i="1"/>
  <c r="C1361" i="1"/>
  <c r="C2226" i="1"/>
  <c r="C668" i="1"/>
  <c r="C838" i="1"/>
  <c r="C165" i="1"/>
  <c r="C690" i="1"/>
  <c r="C1042" i="1"/>
  <c r="C1157" i="1"/>
  <c r="C174" i="1"/>
  <c r="C840" i="1"/>
  <c r="C518" i="1"/>
  <c r="C882" i="1"/>
  <c r="C167" i="1"/>
  <c r="C295" i="1"/>
  <c r="C208" i="1"/>
  <c r="C1346" i="1"/>
  <c r="C949" i="1"/>
  <c r="C112" i="1"/>
  <c r="C106" i="1"/>
  <c r="C899" i="1"/>
  <c r="C230" i="1"/>
  <c r="C19" i="1"/>
  <c r="C1013" i="1"/>
  <c r="C469" i="1"/>
  <c r="C785" i="1"/>
  <c r="C1851" i="1"/>
  <c r="C274" i="1"/>
  <c r="C543" i="1"/>
  <c r="C895" i="1"/>
  <c r="C226" i="1"/>
  <c r="C743" i="1"/>
  <c r="C529" i="1"/>
  <c r="C2426" i="1"/>
  <c r="C2770" i="1"/>
  <c r="C715" i="1"/>
  <c r="C2518" i="1"/>
  <c r="C2245" i="1"/>
  <c r="C746" i="1"/>
  <c r="C850" i="1"/>
  <c r="C1349" i="1"/>
  <c r="C492" i="1"/>
  <c r="C310" i="1"/>
  <c r="C467" i="1"/>
  <c r="C1214" i="1"/>
  <c r="C1258" i="1"/>
  <c r="C55" i="1"/>
  <c r="C494" i="1"/>
  <c r="C1244" i="1"/>
  <c r="C2523" i="1"/>
  <c r="C2576" i="1"/>
  <c r="C617" i="1"/>
  <c r="C448" i="1"/>
  <c r="C855" i="1"/>
  <c r="C2972" i="1"/>
  <c r="C1432" i="1"/>
  <c r="C2365" i="1"/>
  <c r="C1665" i="1"/>
  <c r="C1985" i="1"/>
  <c r="C1071" i="1"/>
  <c r="C1439" i="1"/>
  <c r="C904" i="1"/>
  <c r="C4431" i="1"/>
  <c r="C1456" i="1"/>
  <c r="C504" i="1"/>
  <c r="C2328" i="1"/>
  <c r="C1936" i="1"/>
  <c r="C3312" i="1"/>
  <c r="C1640" i="1"/>
  <c r="C2092" i="1"/>
  <c r="C1723" i="1"/>
  <c r="C5093" i="1"/>
  <c r="C1359" i="1"/>
  <c r="C2031" i="1"/>
  <c r="C1059" i="1"/>
  <c r="C1363" i="1"/>
  <c r="C38" i="1"/>
  <c r="C454" i="1"/>
  <c r="C1326" i="1"/>
  <c r="C812" i="1"/>
  <c r="C1745" i="1"/>
  <c r="C237" i="1"/>
  <c r="C1475" i="1"/>
  <c r="C368" i="1"/>
  <c r="C242" i="1"/>
  <c r="C1156" i="1"/>
  <c r="C1856" i="1"/>
  <c r="C1334" i="1"/>
  <c r="C2603" i="1"/>
  <c r="C330" i="1"/>
  <c r="C967" i="1"/>
  <c r="C1133" i="1"/>
  <c r="C520" i="1"/>
  <c r="C50" i="1"/>
  <c r="C914" i="1"/>
  <c r="C3" i="1"/>
  <c r="C781" i="1"/>
  <c r="C897" i="1"/>
  <c r="C1002" i="1"/>
  <c r="C2252" i="1"/>
  <c r="C856" i="1"/>
  <c r="C1241" i="1"/>
  <c r="C1947" i="1"/>
  <c r="C319" i="1"/>
  <c r="C1339" i="1"/>
  <c r="C2527" i="1"/>
  <c r="C1109" i="1"/>
  <c r="C1284" i="1"/>
  <c r="C902" i="1"/>
  <c r="C286" i="1"/>
  <c r="C1691" i="1"/>
  <c r="C1886" i="1"/>
  <c r="C2905" i="1"/>
  <c r="C995" i="1"/>
  <c r="C1201" i="1"/>
  <c r="C1229" i="1"/>
  <c r="C61" i="1"/>
  <c r="C1138" i="1"/>
  <c r="C383" i="1"/>
  <c r="C2008" i="1"/>
  <c r="C481" i="1"/>
  <c r="C643" i="1"/>
  <c r="C687" i="1"/>
  <c r="C725" i="1"/>
  <c r="C722" i="1"/>
  <c r="C188" i="1"/>
  <c r="C1127" i="1"/>
  <c r="C619" i="1"/>
  <c r="C707" i="1"/>
  <c r="C52" i="1"/>
  <c r="C353" i="1"/>
  <c r="C737" i="1"/>
  <c r="C1207" i="1"/>
  <c r="C933" i="1"/>
  <c r="C579" i="1"/>
  <c r="C639" i="1"/>
  <c r="C77" i="1"/>
  <c r="C947" i="1"/>
  <c r="C1395" i="1"/>
  <c r="C1365" i="1"/>
  <c r="C697" i="1"/>
  <c r="C1200" i="1"/>
  <c r="C1598" i="1"/>
  <c r="C449" i="1"/>
  <c r="C239" i="1"/>
  <c r="C806" i="1"/>
  <c r="C179" i="1"/>
  <c r="C1166" i="1"/>
  <c r="C1185" i="1"/>
  <c r="C1654" i="1"/>
  <c r="C178" i="1"/>
  <c r="C1759" i="1"/>
  <c r="C1560" i="1"/>
  <c r="C942" i="1"/>
  <c r="C1760" i="1"/>
  <c r="C136" i="1"/>
  <c r="C26" i="1"/>
  <c r="C2295" i="1"/>
  <c r="C934" i="1"/>
  <c r="C736" i="1"/>
  <c r="C663" i="1"/>
  <c r="C1690" i="1"/>
  <c r="C281" i="1"/>
  <c r="C487" i="1"/>
  <c r="C573" i="1"/>
  <c r="C657" i="1"/>
  <c r="C1490" i="1"/>
  <c r="C28" i="1"/>
  <c r="C3469" i="1"/>
  <c r="C113" i="1"/>
  <c r="C2671" i="1"/>
  <c r="C1652" i="1"/>
  <c r="C1118" i="1"/>
  <c r="C2529" i="1"/>
  <c r="C912" i="1"/>
  <c r="C114" i="1"/>
  <c r="C132" i="1"/>
  <c r="C769" i="1"/>
  <c r="C1792" i="1"/>
  <c r="C3439" i="1"/>
  <c r="C654" i="1"/>
  <c r="C1398" i="1"/>
  <c r="C2262" i="1"/>
  <c r="C819" i="1"/>
  <c r="C2259" i="1"/>
  <c r="C2810" i="1"/>
  <c r="C4228" i="1"/>
  <c r="C1569" i="1"/>
  <c r="C1462" i="1"/>
  <c r="C3017" i="1"/>
  <c r="C322" i="1"/>
  <c r="C1180" i="1"/>
  <c r="C1422" i="1"/>
  <c r="C1120" i="1"/>
  <c r="C1970" i="1"/>
  <c r="C2701" i="1"/>
  <c r="C2577" i="1"/>
  <c r="C1804" i="1"/>
  <c r="C2024" i="1"/>
  <c r="C1794" i="1"/>
  <c r="C531" i="1"/>
  <c r="C1679" i="1"/>
  <c r="C907" i="1"/>
  <c r="C1610" i="1"/>
  <c r="C421" i="1"/>
  <c r="C432" i="1"/>
  <c r="C3874" i="1"/>
  <c r="C1236" i="1"/>
  <c r="C1600" i="1"/>
  <c r="C661" i="1"/>
  <c r="C333" i="1"/>
  <c r="C1020" i="1"/>
  <c r="C144" i="1"/>
  <c r="C1313" i="1"/>
  <c r="C234" i="1"/>
  <c r="C794" i="1"/>
  <c r="C3284" i="1"/>
  <c r="C721" i="1"/>
  <c r="C320" i="1"/>
  <c r="C854" i="1"/>
  <c r="C969" i="1"/>
  <c r="C2813" i="1"/>
  <c r="C1188" i="1"/>
  <c r="C811" i="1"/>
  <c r="C599" i="1"/>
  <c r="C593" i="1"/>
  <c r="C1454" i="1"/>
  <c r="C1348" i="1"/>
  <c r="C1472" i="1"/>
  <c r="C1597" i="1"/>
  <c r="C88" i="1"/>
  <c r="C1790" i="1"/>
  <c r="C1449" i="1"/>
  <c r="C1085" i="1"/>
  <c r="C1835" i="1"/>
  <c r="C966" i="1"/>
  <c r="C1537" i="1"/>
  <c r="C49" i="1"/>
  <c r="C1238" i="1"/>
  <c r="C331" i="1"/>
  <c r="C1466" i="1"/>
  <c r="C375" i="1"/>
  <c r="C399" i="1"/>
  <c r="C2324" i="1"/>
  <c r="C1451" i="1"/>
  <c r="C759" i="1"/>
  <c r="C461" i="1"/>
  <c r="C2743" i="1"/>
  <c r="C327" i="1"/>
  <c r="C1342" i="1"/>
  <c r="C1550" i="1"/>
  <c r="C1279" i="1"/>
  <c r="C563" i="1"/>
  <c r="C932" i="1"/>
  <c r="C1387" i="1"/>
  <c r="C839" i="1"/>
  <c r="C415" i="1"/>
  <c r="C419" i="1"/>
  <c r="C1583" i="1"/>
  <c r="C883" i="1"/>
  <c r="C346" i="1"/>
  <c r="C1764" i="1"/>
  <c r="C1435" i="1"/>
  <c r="C864" i="1"/>
  <c r="C1812" i="1"/>
  <c r="C183" i="1"/>
  <c r="C442" i="1"/>
  <c r="C552" i="1"/>
  <c r="C18" i="1"/>
  <c r="C386" i="1"/>
  <c r="C1086" i="1"/>
  <c r="C1081" i="1"/>
  <c r="C2266" i="1"/>
  <c r="C740" i="1"/>
  <c r="C133" i="1"/>
  <c r="C829" i="1"/>
  <c r="C103" i="1"/>
  <c r="C919" i="1"/>
  <c r="C290" i="1"/>
  <c r="C2932" i="1"/>
  <c r="C17" i="1"/>
  <c r="C392" i="1"/>
  <c r="C598" i="1"/>
  <c r="C22" i="1"/>
  <c r="C523" i="1"/>
  <c r="C613" i="1"/>
  <c r="C450" i="1"/>
  <c r="C45" i="1"/>
  <c r="C1587" i="1"/>
  <c r="C2544" i="1"/>
  <c r="C1544" i="1"/>
  <c r="C887" i="1"/>
  <c r="C412" i="1"/>
  <c r="C1183" i="1"/>
  <c r="C611" i="1"/>
  <c r="C1384" i="1"/>
  <c r="C542" i="1"/>
  <c r="C1445" i="1"/>
  <c r="C789" i="1"/>
  <c r="C1227" i="1"/>
  <c r="C1988" i="1"/>
  <c r="C3393" i="1"/>
  <c r="C1828" i="1"/>
  <c r="C1165" i="1"/>
  <c r="C1031" i="1"/>
  <c r="C1440" i="1"/>
  <c r="C3817" i="1"/>
  <c r="C1152" i="1"/>
  <c r="C603" i="1"/>
  <c r="C155" i="1"/>
  <c r="C807" i="1"/>
  <c r="C2624" i="1"/>
  <c r="C3372" i="1"/>
  <c r="C943" i="1"/>
  <c r="C6" i="1"/>
  <c r="C4694" i="1"/>
  <c r="C351" i="1"/>
  <c r="C378" i="1"/>
  <c r="C605" i="1"/>
  <c r="C189" i="1"/>
  <c r="C2249" i="1"/>
  <c r="C1048" i="1"/>
  <c r="C3036" i="1"/>
  <c r="C2571" i="1"/>
  <c r="C2287" i="1"/>
  <c r="C1379" i="1"/>
  <c r="C3117" i="1"/>
  <c r="C3208" i="1"/>
  <c r="C2074" i="1"/>
  <c r="C1128" i="1"/>
  <c r="C1107" i="1"/>
  <c r="C85" i="1"/>
  <c r="C604" i="1"/>
  <c r="C180" i="1"/>
  <c r="C162" i="1"/>
  <c r="C583" i="1"/>
  <c r="C1119" i="1"/>
  <c r="C2407" i="1"/>
  <c r="C634" i="1"/>
  <c r="C1827" i="1"/>
  <c r="C2631" i="1"/>
  <c r="C1972" i="1"/>
  <c r="C986" i="1"/>
  <c r="C2852" i="1"/>
  <c r="C479" i="1"/>
  <c r="C1160" i="1"/>
  <c r="C1488" i="1"/>
  <c r="C1210" i="1"/>
  <c r="C3500" i="1"/>
  <c r="C123" i="1"/>
  <c r="C257" i="1"/>
  <c r="C1016" i="1"/>
  <c r="C7" i="1"/>
  <c r="C413" i="1"/>
  <c r="C758" i="1"/>
  <c r="C874" i="1"/>
  <c r="C194" i="1"/>
  <c r="C646" i="1"/>
  <c r="C362" i="1"/>
  <c r="C1900" i="1"/>
  <c r="C1189" i="1"/>
  <c r="C790" i="1"/>
  <c r="C931" i="1"/>
  <c r="C545" i="1"/>
  <c r="C624" i="1"/>
  <c r="C1965" i="1"/>
  <c r="C57" i="1"/>
  <c r="C423" i="1"/>
  <c r="C1176" i="1"/>
  <c r="C848" i="1"/>
  <c r="C1051" i="1"/>
  <c r="C1142" i="1"/>
  <c r="C894" i="1"/>
  <c r="C23" i="1"/>
  <c r="C97" i="1"/>
  <c r="C3667" i="1"/>
  <c r="C89" i="1"/>
  <c r="C205" i="1"/>
  <c r="C209" i="1"/>
  <c r="C1879" i="1"/>
  <c r="C1747" i="1"/>
  <c r="C1302" i="1"/>
  <c r="C135" i="1"/>
  <c r="C1507" i="1"/>
  <c r="C447" i="1"/>
  <c r="C842" i="1"/>
  <c r="C893" i="1"/>
  <c r="C374" i="1"/>
  <c r="C1092" i="1"/>
  <c r="C1765" i="1"/>
  <c r="C1495" i="1"/>
  <c r="C1274" i="1"/>
  <c r="C571" i="1"/>
  <c r="C1021" i="1"/>
  <c r="C745" i="1"/>
  <c r="C886" i="1"/>
  <c r="C125" i="1"/>
  <c r="C1613" i="1"/>
  <c r="C359" i="1"/>
  <c r="C434" i="1"/>
  <c r="C555" i="1"/>
  <c r="C2679" i="1"/>
  <c r="C2496" i="1"/>
  <c r="C1366" i="1"/>
  <c r="C1824" i="1"/>
  <c r="C1423" i="1"/>
  <c r="C275" i="1"/>
  <c r="C1714" i="1"/>
  <c r="C175" i="1"/>
  <c r="C936" i="1"/>
  <c r="C13" i="1"/>
  <c r="C594" i="1"/>
  <c r="C641" i="1"/>
  <c r="C2517" i="1"/>
  <c r="C802" i="1"/>
  <c r="C1102" i="1"/>
  <c r="C717" i="1"/>
  <c r="C2004" i="1"/>
  <c r="C122" i="1"/>
  <c r="C771" i="1"/>
  <c r="C1864" i="1"/>
  <c r="C3708" i="1"/>
  <c r="C1190" i="1"/>
  <c r="C1639" i="1"/>
  <c r="C104" i="1"/>
  <c r="C684" i="1"/>
  <c r="C74" i="1"/>
  <c r="C1014" i="1"/>
  <c r="C312" i="1"/>
  <c r="C1647" i="1"/>
  <c r="C1823" i="1"/>
  <c r="C1094" i="1"/>
  <c r="C94" i="1"/>
  <c r="C425" i="1"/>
  <c r="C581" i="1"/>
  <c r="C786" i="1"/>
  <c r="C1407" i="1"/>
  <c r="C692" i="1"/>
  <c r="C1875" i="1"/>
  <c r="C830" i="1"/>
  <c r="C1078" i="1"/>
  <c r="C1252" i="1"/>
  <c r="C147" i="1"/>
  <c r="C186" i="1"/>
  <c r="C696" i="1"/>
  <c r="C866" i="1"/>
  <c r="C1742" i="1"/>
  <c r="C1012" i="1"/>
  <c r="C76" i="1"/>
  <c r="C41" i="1"/>
  <c r="C1186" i="1"/>
  <c r="C181" i="1"/>
  <c r="C2567" i="1"/>
  <c r="C815" i="1"/>
  <c r="C102" i="1"/>
  <c r="C1716" i="1"/>
  <c r="C1727" i="1"/>
  <c r="C1981" i="1"/>
  <c r="C4266" i="1"/>
  <c r="C1626" i="1"/>
  <c r="C1211" i="1"/>
  <c r="C387" i="1"/>
  <c r="C930" i="1"/>
  <c r="C15" i="1"/>
  <c r="C37" i="1"/>
  <c r="C291" i="1"/>
  <c r="C2423" i="1"/>
  <c r="C714" i="1"/>
  <c r="C1058" i="1"/>
  <c r="C3527" i="1"/>
  <c r="C1948" i="1"/>
  <c r="C1404" i="1"/>
  <c r="C1529" i="1"/>
  <c r="C477" i="1"/>
  <c r="C225" i="1"/>
  <c r="C1538" i="1"/>
  <c r="C491" i="1"/>
  <c r="C980" i="1"/>
  <c r="C647" i="1"/>
  <c r="C1688" i="1"/>
  <c r="C1876" i="1"/>
  <c r="C664" i="1"/>
  <c r="C833" i="1"/>
  <c r="C772" i="1"/>
  <c r="C2484" i="1"/>
  <c r="C87" i="1"/>
  <c r="C2130" i="1"/>
  <c r="C377" i="1"/>
  <c r="C1112" i="1"/>
  <c r="C1806" i="1"/>
  <c r="C2351" i="1"/>
  <c r="C219" i="1"/>
  <c r="C1706" i="1"/>
  <c r="C535" i="1"/>
  <c r="C408" i="1"/>
  <c r="C1797" i="1"/>
  <c r="C2476" i="1"/>
  <c r="C1982" i="1"/>
  <c r="C2206" i="1"/>
  <c r="C1330" i="1"/>
  <c r="C570" i="1"/>
  <c r="C285" i="1"/>
  <c r="C1105" i="1"/>
  <c r="C2267" i="1"/>
  <c r="C223" i="1"/>
  <c r="C31" i="1"/>
  <c r="C938" i="1"/>
  <c r="C1678" i="1"/>
  <c r="C301" i="1"/>
  <c r="C844" i="1"/>
  <c r="C2212" i="1"/>
  <c r="C1669" i="1"/>
  <c r="C1184" i="1"/>
  <c r="C920" i="1"/>
  <c r="C688" i="1"/>
  <c r="C640" i="1"/>
  <c r="C267" i="1"/>
  <c r="C1528" i="1"/>
  <c r="C3575" i="1"/>
  <c r="C266" i="1"/>
  <c r="C1630" i="1"/>
  <c r="C164" i="1"/>
  <c r="C394" i="1"/>
  <c r="C1297" i="1"/>
  <c r="C2470" i="1"/>
  <c r="C247" i="1"/>
  <c r="C2339" i="1"/>
  <c r="C5304" i="1"/>
  <c r="C1487" i="1"/>
  <c r="C3219" i="1"/>
  <c r="C4443" i="1"/>
  <c r="C4004" i="1"/>
  <c r="C196" i="1"/>
  <c r="C2116" i="1"/>
  <c r="C1237" i="1"/>
  <c r="C2294" i="1"/>
  <c r="C2479" i="1"/>
  <c r="C6200" i="1"/>
  <c r="C733" i="1"/>
  <c r="C700" i="1"/>
  <c r="C422" i="1"/>
  <c r="C1744" i="1"/>
  <c r="C1006" i="1"/>
  <c r="C1429" i="1"/>
  <c r="C953" i="1"/>
  <c r="C1791" i="1"/>
  <c r="C190" i="1"/>
  <c r="C1547" i="1"/>
  <c r="C1114" i="1"/>
  <c r="C68" i="1"/>
  <c r="C1557" i="1"/>
  <c r="C2069" i="1"/>
  <c r="C2085" i="1"/>
  <c r="C149" i="1"/>
  <c r="C1222" i="1"/>
  <c r="C1887" i="1"/>
  <c r="C1695" i="1"/>
  <c r="C582" i="1"/>
  <c r="C154" i="1"/>
  <c r="C198" i="1"/>
  <c r="C2505" i="1"/>
  <c r="C670" i="1"/>
  <c r="C982" i="1"/>
  <c r="C559" i="1"/>
  <c r="C1833" i="1"/>
  <c r="C1196" i="1"/>
  <c r="C1766" i="1"/>
  <c r="C1952" i="1"/>
  <c r="C1090" i="1"/>
  <c r="C1754" i="1"/>
  <c r="C1254" i="1"/>
  <c r="C1261" i="1"/>
  <c r="C1590" i="1"/>
  <c r="C1239" i="1"/>
  <c r="C400" i="1"/>
  <c r="C474" i="1"/>
  <c r="C898" i="1"/>
  <c r="C1319" i="1"/>
  <c r="C1345" i="1"/>
  <c r="C1015" i="1"/>
  <c r="C971" i="1"/>
  <c r="C338" i="1"/>
  <c r="C398" i="1"/>
  <c r="C961" i="1"/>
  <c r="C411" i="1"/>
  <c r="C837" i="1"/>
  <c r="C1605" i="1"/>
  <c r="C1562" i="1"/>
  <c r="C649" i="1"/>
  <c r="C3477" i="1"/>
  <c r="C1063" i="1"/>
  <c r="C163" i="1"/>
  <c r="C280" i="1"/>
  <c r="C1609" i="1"/>
  <c r="C303" i="1"/>
  <c r="C3512" i="1"/>
  <c r="C1565" i="1"/>
  <c r="C34" i="1"/>
  <c r="C71" i="1"/>
  <c r="C117" i="1"/>
  <c r="C472" i="1"/>
  <c r="C747" i="1"/>
  <c r="C1070" i="1"/>
  <c r="C612" i="1"/>
  <c r="C72" i="1"/>
  <c r="C197" i="1"/>
  <c r="C1907" i="1"/>
  <c r="C2005" i="1"/>
  <c r="C1589" i="1"/>
  <c r="C1389" i="1"/>
  <c r="C2641" i="1"/>
  <c r="C1757" i="1"/>
  <c r="C1174" i="1"/>
  <c r="C676" i="1"/>
  <c r="C1859" i="1"/>
  <c r="C161" i="1"/>
  <c r="C637" i="1"/>
  <c r="C1779" i="1"/>
  <c r="C1434" i="1"/>
  <c r="C1977" i="1"/>
  <c r="C1426" i="1"/>
  <c r="C680" i="1"/>
  <c r="C776" i="1"/>
  <c r="C2899" i="1"/>
  <c r="C418" i="1"/>
  <c r="C311" i="1"/>
  <c r="C1124" i="1"/>
  <c r="C694" i="1"/>
  <c r="C1065" i="1"/>
  <c r="C2717" i="1"/>
  <c r="C1298" i="1"/>
  <c r="C1030" i="1"/>
  <c r="C318" i="1"/>
  <c r="C151" i="1"/>
  <c r="C260" i="1"/>
  <c r="C1843" i="1"/>
  <c r="C1549" i="1"/>
  <c r="C356" i="1"/>
  <c r="C1612" i="1"/>
  <c r="C689" i="1"/>
  <c r="C1123" i="1"/>
  <c r="C486" i="1"/>
  <c r="C2573" i="1"/>
  <c r="C638" i="1"/>
  <c r="C513" i="1"/>
  <c r="C1088" i="1"/>
  <c r="C1147" i="1"/>
  <c r="C589" i="1"/>
  <c r="C1161" i="1"/>
  <c r="C293" i="1"/>
  <c r="C8" i="1"/>
  <c r="G19768" i="1" l="1"/>
  <c r="G19822" i="1"/>
  <c r="G19834" i="1"/>
  <c r="G19832" i="1"/>
  <c r="G19825" i="1"/>
  <c r="G19784" i="1"/>
  <c r="G19799" i="1"/>
  <c r="G19774" i="1"/>
  <c r="G19818" i="1"/>
  <c r="G19811" i="1"/>
  <c r="G19888" i="1"/>
  <c r="G19871" i="1"/>
  <c r="G19764" i="1"/>
  <c r="G19874" i="1"/>
  <c r="G19767" i="1"/>
  <c r="G19851" i="1"/>
  <c r="G19769" i="1"/>
  <c r="G19896" i="1"/>
  <c r="G19879" i="1"/>
  <c r="G19880" i="1"/>
  <c r="G19815" i="1"/>
  <c r="G19766" i="1"/>
  <c r="G19759" i="1"/>
  <c r="G19770" i="1"/>
  <c r="G19830" i="1"/>
  <c r="G19855" i="1"/>
  <c r="G19751" i="1"/>
  <c r="G19807" i="1"/>
  <c r="G19842" i="1"/>
  <c r="G19854" i="1"/>
  <c r="G19771" i="1"/>
  <c r="G19826" i="1"/>
  <c r="G19809" i="1"/>
  <c r="G19872" i="1"/>
  <c r="G19779" i="1"/>
  <c r="G19853" i="1"/>
  <c r="G19795" i="1"/>
  <c r="G19814" i="1"/>
  <c r="G19848" i="1"/>
  <c r="G19835" i="1"/>
  <c r="G19892" i="1"/>
  <c r="G19775" i="1"/>
  <c r="G19776" i="1"/>
  <c r="G19797" i="1"/>
  <c r="G19878" i="1"/>
  <c r="G19858" i="1"/>
  <c r="G19838" i="1"/>
  <c r="G19845" i="1"/>
  <c r="G19785" i="1"/>
  <c r="G19789" i="1"/>
  <c r="G19796" i="1"/>
  <c r="G19875" i="1"/>
  <c r="G19788" i="1"/>
  <c r="G19758" i="1"/>
  <c r="G19800" i="1"/>
  <c r="G19889" i="1"/>
  <c r="G19885" i="1"/>
  <c r="G19755" i="1"/>
  <c r="G19873" i="1"/>
  <c r="G19870" i="1"/>
  <c r="G19817" i="1"/>
  <c r="G19882" i="1"/>
  <c r="G19863" i="1"/>
  <c r="G19833" i="1"/>
  <c r="G19824" i="1"/>
  <c r="G19868" i="1"/>
  <c r="G19884" i="1"/>
  <c r="G19849" i="1"/>
  <c r="G19891" i="1"/>
  <c r="G19877" i="1"/>
  <c r="G19823" i="1"/>
  <c r="G19753" i="1"/>
  <c r="G19813" i="1"/>
  <c r="G19762" i="1"/>
  <c r="G19831" i="1"/>
  <c r="G19883" i="1"/>
  <c r="G19756" i="1"/>
  <c r="G19754" i="1"/>
  <c r="G19861" i="1"/>
  <c r="G19894" i="1"/>
  <c r="G19828" i="1"/>
  <c r="G19783" i="1"/>
  <c r="G19804" i="1"/>
  <c r="G19763" i="1"/>
  <c r="G19843" i="1"/>
  <c r="G19760" i="1"/>
  <c r="G19829" i="1"/>
  <c r="G19839" i="1"/>
  <c r="G19791" i="1"/>
  <c r="G19801" i="1"/>
  <c r="G19837" i="1"/>
  <c r="G19893" i="1"/>
  <c r="G19819" i="1"/>
  <c r="G19793" i="1"/>
  <c r="G19850" i="1"/>
  <c r="G19864" i="1"/>
  <c r="G19887" i="1"/>
  <c r="G19840" i="1"/>
  <c r="G19781" i="1"/>
  <c r="G19865" i="1"/>
  <c r="G19876" i="1"/>
  <c r="G19857" i="1"/>
  <c r="G19886" i="1"/>
  <c r="G19866" i="1"/>
  <c r="G19803" i="1"/>
  <c r="G19895" i="1"/>
  <c r="G19812" i="1"/>
  <c r="G19765" i="1"/>
  <c r="G19856" i="1"/>
  <c r="G19761" i="1"/>
  <c r="G19798" i="1"/>
  <c r="G19787" i="1"/>
  <c r="G19808" i="1"/>
  <c r="G19867" i="1"/>
  <c r="G19852" i="1"/>
  <c r="G19772" i="1"/>
  <c r="G19836" i="1"/>
  <c r="G19752" i="1"/>
  <c r="G19810" i="1"/>
  <c r="G19890" i="1"/>
  <c r="G19827" i="1"/>
  <c r="G19778" i="1"/>
  <c r="G19821" i="1"/>
  <c r="G19859" i="1"/>
  <c r="G19805" i="1"/>
  <c r="G19847" i="1"/>
  <c r="G19790" i="1"/>
  <c r="G19844" i="1"/>
  <c r="G19777" i="1"/>
  <c r="G19802" i="1"/>
  <c r="G19757" i="1"/>
  <c r="G19816" i="1"/>
  <c r="G19841" i="1"/>
  <c r="G19862" i="1"/>
  <c r="G19786" i="1"/>
  <c r="G19881" i="1"/>
  <c r="G19780" i="1"/>
  <c r="G19792" i="1"/>
  <c r="G19806" i="1"/>
  <c r="G19869" i="1"/>
  <c r="G19794" i="1"/>
  <c r="G19820" i="1"/>
  <c r="G19782" i="1"/>
  <c r="G19860" i="1"/>
  <c r="G19846" i="1"/>
  <c r="G19773" i="1"/>
  <c r="G19750" i="1"/>
  <c r="G19747" i="1"/>
  <c r="G19748" i="1"/>
  <c r="G1974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Diego de Matos</author>
    <author>Bruno</author>
  </authors>
  <commentList>
    <comment ref="F1" authorId="0" shapeId="0" xr:uid="{00000000-0006-0000-0000-000001000000}">
      <text>
        <r>
          <rPr>
            <sz val="9"/>
            <color indexed="81"/>
            <rFont val="Tahoma"/>
            <family val="2"/>
          </rPr>
          <t>Informar quantidade por Hectare.</t>
        </r>
      </text>
    </comment>
    <comment ref="I1" authorId="0" shapeId="0" xr:uid="{19ECB458-21D0-4970-87AC-1852D78DB584}">
      <text>
        <r>
          <rPr>
            <sz val="9"/>
            <color indexed="81"/>
            <rFont val="Tahoma"/>
            <family val="2"/>
          </rPr>
          <t>Informar quantidade por Hectare.</t>
        </r>
      </text>
    </comment>
    <comment ref="I19746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Bruno:</t>
        </r>
        <r>
          <rPr>
            <sz val="9"/>
            <color indexed="81"/>
            <rFont val="Segoe UI"/>
            <family val="2"/>
          </rPr>
          <t xml:space="preserve">
NÃO CONFORME
SP ERRADO
GN ERRADO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<sst xmlns="http://schemas.openxmlformats.org/spreadsheetml/2006/main" count="157183" uniqueCount="49320">
  <si>
    <t>Albizia inundata (Mart.) Barneby &amp; J.W.Grimes</t>
  </si>
  <si>
    <t>Canafístula</t>
  </si>
  <si>
    <t>Muquém</t>
  </si>
  <si>
    <t>Timbó-branco</t>
  </si>
  <si>
    <t>Albizia lebbeck (L.) Benth.</t>
  </si>
  <si>
    <t>Coração-de-negro</t>
  </si>
  <si>
    <t>Ébano-europeu</t>
  </si>
  <si>
    <t>Ébano-oriental</t>
  </si>
  <si>
    <t>Albizia moluccana Miq.</t>
  </si>
  <si>
    <t>Acácia-asiática</t>
  </si>
  <si>
    <t>Albizia niopodes (Spruce ex Benth.) Burk.</t>
  </si>
  <si>
    <t>Angico-branco</t>
  </si>
  <si>
    <t>Albizia polycephala (Benth.) Killip.</t>
  </si>
  <si>
    <t>Albízia</t>
  </si>
  <si>
    <t>Cabelo</t>
  </si>
  <si>
    <t>Faboeiro</t>
  </si>
  <si>
    <t>Fanjolo</t>
  </si>
  <si>
    <t>Fava-do-campo</t>
  </si>
  <si>
    <t>Fava-do-mato</t>
  </si>
  <si>
    <t>Faveira-do-campo</t>
  </si>
  <si>
    <t>Faveira-do-mato</t>
  </si>
  <si>
    <t>Faveiro-do-mato</t>
  </si>
  <si>
    <t>Monjolo</t>
  </si>
  <si>
    <t>Saboeiro</t>
  </si>
  <si>
    <t>Albizia procera Benth.</t>
  </si>
  <si>
    <t>Acácia-da-austrália</t>
  </si>
  <si>
    <t>Alchornea cordata Müll.Arg.</t>
  </si>
  <si>
    <t>Tapiá-branco</t>
  </si>
  <si>
    <t>Tapiá-guaçu</t>
  </si>
  <si>
    <t>Alchornea glandulosa Poepp. &amp; Endl.</t>
  </si>
  <si>
    <t>Amor-seco</t>
  </si>
  <si>
    <t>Ará-de-espinho</t>
  </si>
  <si>
    <t>Araribá</t>
  </si>
  <si>
    <t>Boleira</t>
  </si>
  <si>
    <t>Bugé</t>
  </si>
  <si>
    <t>Canela-raposa</t>
  </si>
  <si>
    <t>Canela-samambaia</t>
  </si>
  <si>
    <t>Caxeta</t>
  </si>
  <si>
    <t>Folha-de-bolo</t>
  </si>
  <si>
    <t>Folha-redonda</t>
  </si>
  <si>
    <t>Iricurana</t>
  </si>
  <si>
    <t>Malacaxeta</t>
  </si>
  <si>
    <t>Maria-mole</t>
  </si>
  <si>
    <t>Oeirana</t>
  </si>
  <si>
    <t>Taipiá</t>
  </si>
  <si>
    <t>Taipiá-guaçu</t>
  </si>
  <si>
    <t>Taipiá-mirim</t>
  </si>
  <si>
    <t>Tamanqueiro</t>
  </si>
  <si>
    <t>Taneiro</t>
  </si>
  <si>
    <t>Tanheiro</t>
  </si>
  <si>
    <t>Tanheiro-de-folha-redonda</t>
  </si>
  <si>
    <t>Tapiá</t>
  </si>
  <si>
    <t>Tapiá-mirim</t>
  </si>
  <si>
    <t>Alchornea grandis Benth.</t>
  </si>
  <si>
    <t>Canelarana</t>
  </si>
  <si>
    <t>Alchornea iricurana Casar</t>
  </si>
  <si>
    <t>Alchornea pycnogyne Müll.Arg.</t>
  </si>
  <si>
    <t>Alchornea sidifolia Müll.Arg.</t>
  </si>
  <si>
    <t>Urucurana</t>
  </si>
  <si>
    <t>Alchornea sp.</t>
  </si>
  <si>
    <t>Fruta-de-arara</t>
  </si>
  <si>
    <t>Pau-de-leite</t>
  </si>
  <si>
    <t>Alchornea triplinervia (Spreng.) Müll.Arg.</t>
  </si>
  <si>
    <t>Alchornea</t>
  </si>
  <si>
    <t>Alcórnea</t>
  </si>
  <si>
    <t>Algodoeiro</t>
  </si>
  <si>
    <t>Canela</t>
  </si>
  <si>
    <t>Casca-doce</t>
  </si>
  <si>
    <t>Caxeta-branca</t>
  </si>
  <si>
    <t>Cebolão</t>
  </si>
  <si>
    <t>Chico-rupa</t>
  </si>
  <si>
    <t>Chipa-rupa</t>
  </si>
  <si>
    <t>Corticeira</t>
  </si>
  <si>
    <t>Filipe</t>
  </si>
  <si>
    <t>Folhão</t>
  </si>
  <si>
    <t>Jangada</t>
  </si>
  <si>
    <t>Lava-pratos</t>
  </si>
  <si>
    <t>Pau-de-bolo</t>
  </si>
  <si>
    <t>Pau-de-jangada</t>
  </si>
  <si>
    <t>Pau-de-tamanco</t>
  </si>
  <si>
    <t>Pau-de-tanho</t>
  </si>
  <si>
    <t>Samambaia</t>
  </si>
  <si>
    <t>Sete-casas</t>
  </si>
  <si>
    <t>Sete-cascas</t>
  </si>
  <si>
    <t>Tanaeiro</t>
  </si>
  <si>
    <t>Tapiá-açu</t>
  </si>
  <si>
    <t>Tapiá-da-restinga</t>
  </si>
  <si>
    <t>Tapiaeiro</t>
  </si>
  <si>
    <t>Tapiá-guaçu-branco</t>
  </si>
  <si>
    <t>Tapiá-vermelho</t>
  </si>
  <si>
    <t>Tapiazeiro</t>
  </si>
  <si>
    <t>Tira-teima</t>
  </si>
  <si>
    <t>Alchorneopsis floribunda Müll.Arg.</t>
  </si>
  <si>
    <t>Alchorneopsis trimera Lanj.</t>
  </si>
  <si>
    <t>Aldina discolor Spruce ex Benth.</t>
  </si>
  <si>
    <t>Macucu-da-catinga</t>
  </si>
  <si>
    <t>Aldina heterophylla Spruce ex Benth.</t>
  </si>
  <si>
    <t>Macacada-de-paca</t>
  </si>
  <si>
    <t>Macucu</t>
  </si>
  <si>
    <t>Macucu-de-paca</t>
  </si>
  <si>
    <t>Macucu-do-baxio</t>
  </si>
  <si>
    <t>Aldina latifolia Benth.</t>
  </si>
  <si>
    <t>Macucu-do-igapó</t>
  </si>
  <si>
    <t>Aleurites fordii Hemsl.</t>
  </si>
  <si>
    <t>Nogueira</t>
  </si>
  <si>
    <t>Tungue</t>
  </si>
  <si>
    <t>Aleurites moluccana Willd.</t>
  </si>
  <si>
    <t>Aleurites sp.</t>
  </si>
  <si>
    <t>Leiteiro</t>
  </si>
  <si>
    <t>Aleurites triloba Forst.</t>
  </si>
  <si>
    <t>Nogueira-da-índia</t>
  </si>
  <si>
    <t>Nogueira-de-iguapé</t>
  </si>
  <si>
    <t>Noz-da-índia</t>
  </si>
  <si>
    <t>Alexa grandiflora Ducke</t>
  </si>
  <si>
    <t>Melancieira</t>
  </si>
  <si>
    <t>Sucupira-pepino</t>
  </si>
  <si>
    <t>Alexa imperatricis (Schomb.) Baill.</t>
  </si>
  <si>
    <t>Ingaí</t>
  </si>
  <si>
    <t>Alibertia edulis A.Rich.</t>
  </si>
  <si>
    <t>Ajuruí</t>
  </si>
  <si>
    <t>Goiaba-preta</t>
  </si>
  <si>
    <t>Marmelo-de-cachorro</t>
  </si>
  <si>
    <t>Puruí</t>
  </si>
  <si>
    <t>Puruizinho</t>
  </si>
  <si>
    <t>Alibertia macrophylla K. Schum</t>
  </si>
  <si>
    <t>Alibertia sessilis Schum.</t>
  </si>
  <si>
    <t>Bola</t>
  </si>
  <si>
    <t>Marmelada</t>
  </si>
  <si>
    <t>Marmelada-de-bola</t>
  </si>
  <si>
    <t>Marmelada-do-campo</t>
  </si>
  <si>
    <t>Marmelada-olho-de-boi</t>
  </si>
  <si>
    <t>Marmelinho-do-campo</t>
  </si>
  <si>
    <t>Alibertia sorbilis (Huber) Ducke</t>
  </si>
  <si>
    <t>Apuruí</t>
  </si>
  <si>
    <t>Puruí-grande</t>
  </si>
  <si>
    <t>Alibertia sp.</t>
  </si>
  <si>
    <t>Araçá-branco</t>
  </si>
  <si>
    <t>Allagoptera caudescens (Mart.) Kuntze</t>
  </si>
  <si>
    <t>Allamanda doniana Müll.Arg.</t>
  </si>
  <si>
    <t>Acapociba</t>
  </si>
  <si>
    <t>Ibapocaba</t>
  </si>
  <si>
    <t>Itapocaba</t>
  </si>
  <si>
    <t>Allantoma lineata (Mart. ex O.Berg) Miers</t>
  </si>
  <si>
    <t>Castanha-da-serra</t>
  </si>
  <si>
    <t>Castanheiro-da-serra</t>
  </si>
  <si>
    <t>Ceru</t>
  </si>
  <si>
    <t>Cheru</t>
  </si>
  <si>
    <t>Churu</t>
  </si>
  <si>
    <t>Jequitibá</t>
  </si>
  <si>
    <t>Ripeiro-cheru</t>
  </si>
  <si>
    <t>Seru</t>
  </si>
  <si>
    <t>Tauari</t>
  </si>
  <si>
    <t>Allantoma macrocarpa (Mart.) Miers</t>
  </si>
  <si>
    <t>Allantoma sp.</t>
  </si>
  <si>
    <t>Sapucaia</t>
  </si>
  <si>
    <t>Sapucarana</t>
  </si>
  <si>
    <t>Allantoma torulosa Miers</t>
  </si>
  <si>
    <t>Allophylus edulis (A.St.-Hil.) Radlk.</t>
  </si>
  <si>
    <t>Baga-de-morcego</t>
  </si>
  <si>
    <t>Chala-chala</t>
  </si>
  <si>
    <t>Chal-chal</t>
  </si>
  <si>
    <t>Fruta-de-paraó</t>
  </si>
  <si>
    <t>Fruta-de-pavó</t>
  </si>
  <si>
    <t>Fruta-de-pomba</t>
  </si>
  <si>
    <t>Fruta-de-pombo</t>
  </si>
  <si>
    <t>Murta-branca</t>
  </si>
  <si>
    <t>Murta-vermelha</t>
  </si>
  <si>
    <t>Vacum</t>
  </si>
  <si>
    <t>Vacunzeiro</t>
  </si>
  <si>
    <t>Allophylus guaraniticus (A.St.-Hil.) Radlk.</t>
  </si>
  <si>
    <t>Fruto-de-pombo</t>
  </si>
  <si>
    <t>Uacoí-mirim</t>
  </si>
  <si>
    <t>Allophylus petiolulatus Radlk.</t>
  </si>
  <si>
    <t>Casca-solta</t>
  </si>
  <si>
    <t>Timbó-mirim</t>
  </si>
  <si>
    <t>Allophylus sericeus Radlk.</t>
  </si>
  <si>
    <t>Laranjeira-do-mato</t>
  </si>
  <si>
    <t>Três-folhas-vermelhas</t>
  </si>
  <si>
    <t>Almeidea longifolia A.St.-Hil.</t>
  </si>
  <si>
    <t>Guambixim</t>
  </si>
  <si>
    <t>Guambixima</t>
  </si>
  <si>
    <t>Guambixira</t>
  </si>
  <si>
    <t>Guamixinga</t>
  </si>
  <si>
    <t>Guamixira</t>
  </si>
  <si>
    <t>Alnus glutinosa Medic.</t>
  </si>
  <si>
    <t>Amieiro</t>
  </si>
  <si>
    <t>Aloysia virgata (Ruiz &amp; Pav.) A.Juss.</t>
  </si>
  <si>
    <t>Camará</t>
  </si>
  <si>
    <t>Camará-de-lixa</t>
  </si>
  <si>
    <t>Cambará</t>
  </si>
  <si>
    <t>Cidró</t>
  </si>
  <si>
    <t>Lixa</t>
  </si>
  <si>
    <t>Lixeira</t>
  </si>
  <si>
    <t>Pau-lixa</t>
  </si>
  <si>
    <t>Alseis floribunda Schott</t>
  </si>
  <si>
    <t>Armação-de-serra</t>
  </si>
  <si>
    <t>Arma-de-serra</t>
  </si>
  <si>
    <t>Falsa-pelada</t>
  </si>
  <si>
    <t>Goiabeira</t>
  </si>
  <si>
    <t>Quina-de-são-paulo</t>
  </si>
  <si>
    <t>Alsodeia guianensis (Aubl.) Eichler</t>
  </si>
  <si>
    <t>Inhambuquiçaua</t>
  </si>
  <si>
    <t>Alsophila</t>
  </si>
  <si>
    <t>Alsophila arbuscula Presl.</t>
  </si>
  <si>
    <t>Alsophila aspera R.Br.</t>
  </si>
  <si>
    <t>Samambaiaçu-do-brejo</t>
  </si>
  <si>
    <t>Alsophila atrovirens (Lang. &amp; Fischer)</t>
  </si>
  <si>
    <t>Alsophila compta Mart.</t>
  </si>
  <si>
    <t>Xaxim</t>
  </si>
  <si>
    <t>Xaxim-penteado</t>
  </si>
  <si>
    <t>Alsophila corcovadensis (Raddi) C.Chr.</t>
  </si>
  <si>
    <t>Alsophila elegans Mart.</t>
  </si>
  <si>
    <t>Alsophila kleinii Sehnem</t>
  </si>
  <si>
    <t>Alsophila leptocladia Fée</t>
  </si>
  <si>
    <t>Alsophila leucolepis Mart.</t>
  </si>
  <si>
    <t>Alsophila miersii Hook.</t>
  </si>
  <si>
    <t>Alsophila miquelii Kuntze</t>
  </si>
  <si>
    <t>Alsophila nitida Kuntze</t>
  </si>
  <si>
    <t>Feto-arborescente</t>
  </si>
  <si>
    <t>Alsophila plagiopteris Mart.</t>
  </si>
  <si>
    <t>Alsophila proceroides Rosenstock</t>
  </si>
  <si>
    <t>Amaioua guianensis Aubl.</t>
  </si>
  <si>
    <t>Canela-de-são-paulo</t>
  </si>
  <si>
    <t>Canela-de-veado</t>
  </si>
  <si>
    <t>Carvoeiro</t>
  </si>
  <si>
    <t>Coração-de-bugre</t>
  </si>
  <si>
    <t>Marmelada-brava</t>
  </si>
  <si>
    <t>Pimentão</t>
  </si>
  <si>
    <t>Pimentão-bravo</t>
  </si>
  <si>
    <t>Vachila</t>
  </si>
  <si>
    <t>Amaioua monteroi Standl.</t>
  </si>
  <si>
    <t>Puruí-grande-da-mata</t>
  </si>
  <si>
    <t>Amaioua sp.</t>
  </si>
  <si>
    <t>Cocão</t>
  </si>
  <si>
    <t>Cumaru-amarelo</t>
  </si>
  <si>
    <t>Taquipé</t>
  </si>
  <si>
    <t>Amanoa glaucophylla Müll.Arg.</t>
  </si>
  <si>
    <t>Mamoninha</t>
  </si>
  <si>
    <t>Amanoa guianensis Aubl.</t>
  </si>
  <si>
    <t>Amanoa</t>
  </si>
  <si>
    <t>Ambelania acida Aubl.</t>
  </si>
  <si>
    <t>Molongó</t>
  </si>
  <si>
    <t>Pepino-do-mato</t>
  </si>
  <si>
    <t>Ambelania cuneata Müll.Arg.</t>
  </si>
  <si>
    <t>Ambelania grandiflora Huber</t>
  </si>
  <si>
    <t>Culhão-de-bode</t>
  </si>
  <si>
    <t>Ambelania marckgrafiana Monach.</t>
  </si>
  <si>
    <t>(sem nome comum)</t>
  </si>
  <si>
    <t>Ambelania sp.</t>
  </si>
  <si>
    <t>Pepino-da-mata</t>
  </si>
  <si>
    <t>Amburana acreana (Ducke) A.C.Sm.</t>
  </si>
  <si>
    <t>Amburana</t>
  </si>
  <si>
    <t>Amburana-de-cheiro</t>
  </si>
  <si>
    <t>Cerejeira</t>
  </si>
  <si>
    <t>Cerejeira-amarela</t>
  </si>
  <si>
    <t>Cerejeira-esverdeada</t>
  </si>
  <si>
    <t>Cerejeira-rajada</t>
  </si>
  <si>
    <t>Cerejeira-rajada-e-preta</t>
  </si>
  <si>
    <t>Cumaré</t>
  </si>
  <si>
    <t>Cumaru-de-cheiro</t>
  </si>
  <si>
    <t>Louro-ingá</t>
  </si>
  <si>
    <t>Amburana cearensis (Allemão) A.C.Sm.</t>
  </si>
  <si>
    <t>Ambaurana</t>
  </si>
  <si>
    <t>Amburana-brava</t>
  </si>
  <si>
    <t>Amburana-cheirosa</t>
  </si>
  <si>
    <t>Amburana-lisa</t>
  </si>
  <si>
    <t>Amburana-macho</t>
  </si>
  <si>
    <t>Amburana-vermelha</t>
  </si>
  <si>
    <t>Angelim</t>
  </si>
  <si>
    <t>Baru</t>
  </si>
  <si>
    <t>Cabocla</t>
  </si>
  <si>
    <t>Cambaru</t>
  </si>
  <si>
    <t>Cumaru</t>
  </si>
  <si>
    <t>Cumaru-das-caatingas</t>
  </si>
  <si>
    <t>Cumaru-do-ceará</t>
  </si>
  <si>
    <t>Cumbaru</t>
  </si>
  <si>
    <t>Cumbaru-das-caatingas</t>
  </si>
  <si>
    <t>Ampelocera sp.</t>
  </si>
  <si>
    <t>Mentira</t>
  </si>
  <si>
    <t>Amphiodon effusus Huber</t>
  </si>
  <si>
    <t>Cumaru-de-rato</t>
  </si>
  <si>
    <t>Amygdalus</t>
  </si>
  <si>
    <t>Amygdalus communis L.</t>
  </si>
  <si>
    <t>Amyris ambrosiaca Willd.</t>
  </si>
  <si>
    <t>Anacardium amilcorianum Machado</t>
  </si>
  <si>
    <t>Cajuí</t>
  </si>
  <si>
    <t>Anacardium corymbosum Barb.Rodr.</t>
  </si>
  <si>
    <t>Caju-do-campo</t>
  </si>
  <si>
    <t>Anacardium curatellaefolium A.St.-Hil.</t>
  </si>
  <si>
    <t>Caju</t>
  </si>
  <si>
    <t>Anacardium excelsum Skeels.</t>
  </si>
  <si>
    <t>Cajuaçu</t>
  </si>
  <si>
    <t>Caju-da-mata</t>
  </si>
  <si>
    <t>Anacardium giganteum Hanck ex Engl.</t>
  </si>
  <si>
    <t>Caju-bravo</t>
  </si>
  <si>
    <t>Caju-do-mato</t>
  </si>
  <si>
    <t>Cajueiro</t>
  </si>
  <si>
    <t>Cajueiro-da-mata</t>
  </si>
  <si>
    <t>Cajueiro-do-mato</t>
  </si>
  <si>
    <t>Cajuí-da-mata</t>
  </si>
  <si>
    <t>Anacardium kulmannianum Machado</t>
  </si>
  <si>
    <t>Anacardium microcarpum Ducke</t>
  </si>
  <si>
    <t>Anacardium microsepalum Loes</t>
  </si>
  <si>
    <t>Anacardium negrense Pires &amp; Fróes</t>
  </si>
  <si>
    <t>Cajutim</t>
  </si>
  <si>
    <t>Anacardium occidentale L.</t>
  </si>
  <si>
    <t>Acajaíba</t>
  </si>
  <si>
    <t>Acaju</t>
  </si>
  <si>
    <t>Acajuíba</t>
  </si>
  <si>
    <t>Caju-banana</t>
  </si>
  <si>
    <t>Caju-da-praia</t>
  </si>
  <si>
    <t>Caju-de-casa</t>
  </si>
  <si>
    <t>Cajueiro-do-cerrado</t>
  </si>
  <si>
    <t>Caju-manso</t>
  </si>
  <si>
    <t>Caju-manteiga</t>
  </si>
  <si>
    <t>Oacaju</t>
  </si>
  <si>
    <t>Anacardium parvifolium Ducke</t>
  </si>
  <si>
    <t>Anacardium rondonianum Machado</t>
  </si>
  <si>
    <t>Caju-azedo</t>
  </si>
  <si>
    <t>Caju-cica</t>
  </si>
  <si>
    <t>Anacardium sp.</t>
  </si>
  <si>
    <t>Caju-de-janeiro</t>
  </si>
  <si>
    <t>Anacardium spruceanum Benth. ex Engl.</t>
  </si>
  <si>
    <t>Anacardium tenuifolium Ducke</t>
  </si>
  <si>
    <t>Anadenanthera colubrina (Vell.) Brenan</t>
  </si>
  <si>
    <t>Angico</t>
  </si>
  <si>
    <t>Angico-branco-liso</t>
  </si>
  <si>
    <t>Angico-bravo</t>
  </si>
  <si>
    <t>Angico-cambuí</t>
  </si>
  <si>
    <t>Angico-coco</t>
  </si>
  <si>
    <t>Angico-de-curtume</t>
  </si>
  <si>
    <t>Angico-do-brejo</t>
  </si>
  <si>
    <t>Angico-do-campo</t>
  </si>
  <si>
    <t>Angico-escuro</t>
  </si>
  <si>
    <t>Angico-fava</t>
  </si>
  <si>
    <t>Angico-liso</t>
  </si>
  <si>
    <t>Angico-preto</t>
  </si>
  <si>
    <t>Angico-preto-rajado</t>
  </si>
  <si>
    <t>Angico-rajado</t>
  </si>
  <si>
    <t>Angico-vermelho</t>
  </si>
  <si>
    <t>Aperta-ruão</t>
  </si>
  <si>
    <t>Arapiraca</t>
  </si>
  <si>
    <t>Cabuí-ferro</t>
  </si>
  <si>
    <t>Cambuí</t>
  </si>
  <si>
    <t>Cambuí-angico</t>
  </si>
  <si>
    <t>Cambuí-branco</t>
  </si>
  <si>
    <t>Cambuí-ferro</t>
  </si>
  <si>
    <t>Cambuí-vermelho</t>
  </si>
  <si>
    <t>Cauvi</t>
  </si>
  <si>
    <t>Curupaí</t>
  </si>
  <si>
    <t>Curupaíba</t>
  </si>
  <si>
    <t>Curupariba</t>
  </si>
  <si>
    <t>Guarapiraca</t>
  </si>
  <si>
    <t>Jacaré</t>
  </si>
  <si>
    <t>Jurema-preta</t>
  </si>
  <si>
    <t>Monjoleiro</t>
  </si>
  <si>
    <t>Anadenanthera colubrina (Vell.) Brenan var. cebil</t>
  </si>
  <si>
    <t>Angico-amarelo</t>
  </si>
  <si>
    <t>Angico-castanho</t>
  </si>
  <si>
    <t>Angico-cedro</t>
  </si>
  <si>
    <t>Angico-de-caroço</t>
  </si>
  <si>
    <t>Angico-de-casca</t>
  </si>
  <si>
    <t>Angico-do-banhado</t>
  </si>
  <si>
    <t>Angico-do-mato</t>
  </si>
  <si>
    <t>Angico-dos-montes</t>
  </si>
  <si>
    <t>Angico-jacaré</t>
  </si>
  <si>
    <t>Angico-mama-de-porco</t>
  </si>
  <si>
    <t>Angico-manso</t>
  </si>
  <si>
    <t>Angico-rosa</t>
  </si>
  <si>
    <t>Angico-verdadeiro</t>
  </si>
  <si>
    <t>Angelim-falso</t>
  </si>
  <si>
    <t>Contas-de-nossa-senhora</t>
  </si>
  <si>
    <t>Abarema jupunba (Willd.) Britton &amp; Killip (&amp;)</t>
  </si>
  <si>
    <t>Fava-amargosa</t>
  </si>
  <si>
    <t>Abarema jupunba (Willd.) Britton &amp; Killip (editado &amp;&amp;&amp;)</t>
  </si>
  <si>
    <t>Igaraná</t>
  </si>
  <si>
    <t>Abarema jupunba (Willd.) Britton &amp; Killip</t>
  </si>
  <si>
    <t>Pau-bicho</t>
  </si>
  <si>
    <t>Tento-azul</t>
  </si>
  <si>
    <t>Abbevillea chrysophylla O. Berg</t>
  </si>
  <si>
    <t>Abbevillea guaviroba (DC.) O.Berg</t>
  </si>
  <si>
    <t>Guabiroba-de-cachorro</t>
  </si>
  <si>
    <t>Aberemoa</t>
  </si>
  <si>
    <t>Aberemoa lanceolata (A. St.-Hil.) Warm.</t>
  </si>
  <si>
    <t>Abies balsamea (L.) Mill.</t>
  </si>
  <si>
    <t>Pinheiro</t>
  </si>
  <si>
    <t>Abies cilicica (Ant. et Ky.) Carr.</t>
  </si>
  <si>
    <t>Abeto</t>
  </si>
  <si>
    <t>Abies concolor Lindl. &amp; Gord.</t>
  </si>
  <si>
    <t>Abies numidica De Lannoy</t>
  </si>
  <si>
    <t>Abies pectinata A.DC.</t>
  </si>
  <si>
    <t>Abies pinsapo Boiss.</t>
  </si>
  <si>
    <t>Abuta sp.</t>
  </si>
  <si>
    <t>Abuta</t>
  </si>
  <si>
    <t>Abutilon fluviatile K.Schum.</t>
  </si>
  <si>
    <t>Cuiteleiro</t>
  </si>
  <si>
    <t>Acacia adhaerens Benth.</t>
  </si>
  <si>
    <t>Acácia</t>
  </si>
  <si>
    <t>Acacia albida Lindl.</t>
  </si>
  <si>
    <t>Acacia antharens Benth.</t>
  </si>
  <si>
    <t>Acacia arabica Willd.</t>
  </si>
  <si>
    <t>Acácia-do-nilo</t>
  </si>
  <si>
    <t>Árvore-da-goma-arábica</t>
  </si>
  <si>
    <t>Acacia atramentaria Benth.</t>
  </si>
  <si>
    <t>Curupaí-curu</t>
  </si>
  <si>
    <t>Acacia baileyana Willd.</t>
  </si>
  <si>
    <t>Acacia cavenia Hook. &amp; Arn.</t>
  </si>
  <si>
    <t>Espinilho</t>
  </si>
  <si>
    <t>Pata-de-vaca</t>
  </si>
  <si>
    <t>Acacia cornigera Willd.</t>
  </si>
  <si>
    <t>Acacia cyanophylla Lindl.</t>
  </si>
  <si>
    <t>Acacia dealbata Link</t>
  </si>
  <si>
    <t>Aroma-francesa</t>
  </si>
  <si>
    <t>Acacia decurrens Willd.</t>
  </si>
  <si>
    <t>Acácia-negra</t>
  </si>
  <si>
    <t>Acacia farnesiana (L.) Willd.</t>
  </si>
  <si>
    <t>Aromita</t>
  </si>
  <si>
    <t>Corona-cristi</t>
  </si>
  <si>
    <t>Coronha</t>
  </si>
  <si>
    <t>Espinheiro</t>
  </si>
  <si>
    <t>Esponja</t>
  </si>
  <si>
    <t>Esponjeira</t>
  </si>
  <si>
    <t>Esponjinha</t>
  </si>
  <si>
    <t>Vinhático-de-espinho</t>
  </si>
  <si>
    <t>Acacia glomerosa Benth.</t>
  </si>
  <si>
    <t>Acacia jurema Mart.</t>
  </si>
  <si>
    <t>Jurema</t>
  </si>
  <si>
    <t>Acacia laeta R.Br.</t>
  </si>
  <si>
    <t>Acacia melanoxylon Barb.Rodr.</t>
  </si>
  <si>
    <t>Ébano-da-austrália</t>
  </si>
  <si>
    <t>Madeira-preta</t>
  </si>
  <si>
    <t>Maogani-da-austrália</t>
  </si>
  <si>
    <t>Mogno-da-austrália</t>
  </si>
  <si>
    <t>Acacia monteirii Saldanha</t>
  </si>
  <si>
    <t>Monjolo-ferro</t>
  </si>
  <si>
    <t>Acacia nilotica Delile</t>
  </si>
  <si>
    <t>Acacia paniculata Willd.</t>
  </si>
  <si>
    <t>Angiquinho</t>
  </si>
  <si>
    <t>Acacia polyphylla A.DC.</t>
  </si>
  <si>
    <t>Acácia-monjolo</t>
  </si>
  <si>
    <t>Angico-monjolo</t>
  </si>
  <si>
    <t>Espinheiro-preto</t>
  </si>
  <si>
    <t>Fava-de-espinho</t>
  </si>
  <si>
    <t>Faveira-de-espinho</t>
  </si>
  <si>
    <t>Gorucaia</t>
  </si>
  <si>
    <t>Guarucaia</t>
  </si>
  <si>
    <t>Juqueriguaçu</t>
  </si>
  <si>
    <t>Maricá</t>
  </si>
  <si>
    <t>Paricá</t>
  </si>
  <si>
    <t>Paricá-branco</t>
  </si>
  <si>
    <t>Paricá-grande</t>
  </si>
  <si>
    <t>Paricarana</t>
  </si>
  <si>
    <t>Paricarana-de-espinho</t>
  </si>
  <si>
    <t>Paricarana-do-amazonas</t>
  </si>
  <si>
    <t>Acacia pycnantha Benth.</t>
  </si>
  <si>
    <t>Acacia riparia H.B.K.</t>
  </si>
  <si>
    <t>Malícia</t>
  </si>
  <si>
    <t>Paricá-preto</t>
  </si>
  <si>
    <t>Unha-de-gato</t>
  </si>
  <si>
    <t>Acacia sp.</t>
  </si>
  <si>
    <t>Cobi</t>
  </si>
  <si>
    <t>Acacia spadicigera Cham.</t>
  </si>
  <si>
    <t>Acacia striata Humb. &amp; Bonpl.</t>
  </si>
  <si>
    <t>Mata-cavalo</t>
  </si>
  <si>
    <t>Acacia visco Lorentz ex Griseb.</t>
  </si>
  <si>
    <t>Visco</t>
  </si>
  <si>
    <t>Acanthococos</t>
  </si>
  <si>
    <t>Acanthorrhiza warscewiczii R.Wendl.</t>
  </si>
  <si>
    <t>Acanthosyris paulo-alvinii Barroso</t>
  </si>
  <si>
    <t>Mata-cacau</t>
  </si>
  <si>
    <t>Acanthosyris spinescens (Mart. &amp; Eichler) Griseb.</t>
  </si>
  <si>
    <t>Sombra-de-touro</t>
  </si>
  <si>
    <t>Acca sellowiana (O.Berg) Burret</t>
  </si>
  <si>
    <t>Araçá-do-rio-grande</t>
  </si>
  <si>
    <t>Goiaba</t>
  </si>
  <si>
    <t>Goiaba-ananás</t>
  </si>
  <si>
    <t>Goiaba-crioula</t>
  </si>
  <si>
    <t>Goiaba-da-serra</t>
  </si>
  <si>
    <t>Goiaba-de-casca-verde</t>
  </si>
  <si>
    <t>Goiaba-do-campo</t>
  </si>
  <si>
    <t>Goiaba-do-mato</t>
  </si>
  <si>
    <t>Goiaba-serrana</t>
  </si>
  <si>
    <t>Goiaba-silvestre</t>
  </si>
  <si>
    <t>Goiaba-verde</t>
  </si>
  <si>
    <t>Goiabeira-do-mato</t>
  </si>
  <si>
    <t>Goiabeira-serrana</t>
  </si>
  <si>
    <t>Acer monspessulanum L.</t>
  </si>
  <si>
    <t>Zelha</t>
  </si>
  <si>
    <t>Acer pseudo-platanus L.</t>
  </si>
  <si>
    <t>Falso-plátano</t>
  </si>
  <si>
    <t>Sicômoro</t>
  </si>
  <si>
    <t>Achatocarpus bicornutus Schinz &amp; Autran.</t>
  </si>
  <si>
    <t>Cabo-de-lança</t>
  </si>
  <si>
    <t>Achatocarpus microcarpus Schinz &amp; Autran.</t>
  </si>
  <si>
    <t>Ibirau</t>
  </si>
  <si>
    <t>Achatocarpus obovatus Schinz &amp; Autran</t>
  </si>
  <si>
    <t>Achatocarpus praecox fo. obovatus Hauman-Merk</t>
  </si>
  <si>
    <t>Achras sapota L.</t>
  </si>
  <si>
    <t>Achrouteria</t>
  </si>
  <si>
    <t>Achrouteria sp.</t>
  </si>
  <si>
    <t>Acioa edulis Prance</t>
  </si>
  <si>
    <t>Castanha-de-cutia</t>
  </si>
  <si>
    <t>Acioa sp.</t>
  </si>
  <si>
    <t>Anoerá-ferro</t>
  </si>
  <si>
    <t>Acnistus arborescens Schltr.</t>
  </si>
  <si>
    <t>Esporão-de-galo</t>
  </si>
  <si>
    <t>Fruta-de-sabiá</t>
  </si>
  <si>
    <t>Mariana</t>
  </si>
  <si>
    <t>Marianeira</t>
  </si>
  <si>
    <t>Acosmium dasycarpum (Vogel) Yakovlev</t>
  </si>
  <si>
    <t>Chapada</t>
  </si>
  <si>
    <t>Chapadinha</t>
  </si>
  <si>
    <t>Pau-paratudo</t>
  </si>
  <si>
    <t>Perobinha</t>
  </si>
  <si>
    <t>Sucupira-da-serra</t>
  </si>
  <si>
    <t>Unha-danta</t>
  </si>
  <si>
    <t>Acosmium lentiscifolium Schott</t>
  </si>
  <si>
    <t>Murta</t>
  </si>
  <si>
    <t>Acosmium nitens (Vogel) Yakovlev</t>
  </si>
  <si>
    <t>Itaubarana</t>
  </si>
  <si>
    <t>Acosmium subelegans (Mohl.) Yakovlev</t>
  </si>
  <si>
    <t>Amendoim-falso</t>
  </si>
  <si>
    <t>Sucupira-branca</t>
  </si>
  <si>
    <t>Sucupira-do-campo</t>
  </si>
  <si>
    <t>Acrocarpus sp.</t>
  </si>
  <si>
    <t>Mundani</t>
  </si>
  <si>
    <t>Acrocomia aculeata (Jacq.) Lodd. ex Mart.</t>
  </si>
  <si>
    <t>Bacaiúba</t>
  </si>
  <si>
    <t>Bacaiuveira</t>
  </si>
  <si>
    <t>Bocaiúba</t>
  </si>
  <si>
    <t>Bocaiúba-de-são-lourenço</t>
  </si>
  <si>
    <t>Bocaiúba-dos-patanais</t>
  </si>
  <si>
    <t>Coco-baboso</t>
  </si>
  <si>
    <t>Coco-de-bacaiúba</t>
  </si>
  <si>
    <t>Coco-de-catarro</t>
  </si>
  <si>
    <t>Coco-de-espinho</t>
  </si>
  <si>
    <t>Macacaúba</t>
  </si>
  <si>
    <t>Macaiá-mirim</t>
  </si>
  <si>
    <t>Macaíba</t>
  </si>
  <si>
    <t>Macaibeira</t>
  </si>
  <si>
    <t>Macajuba</t>
  </si>
  <si>
    <t>Macaúba</t>
  </si>
  <si>
    <t>Mocajá</t>
  </si>
  <si>
    <t>Mocajaíba</t>
  </si>
  <si>
    <t>Mocajá-mirim</t>
  </si>
  <si>
    <t>Mocajá-pequeno</t>
  </si>
  <si>
    <t>Mucajuba</t>
  </si>
  <si>
    <t>Mucujá</t>
  </si>
  <si>
    <t>Palmeira</t>
  </si>
  <si>
    <t>Acrocomia appellii (Mez) Kosterm</t>
  </si>
  <si>
    <t>Acrocomia eriocantha Barb.Rodr</t>
  </si>
  <si>
    <t>Acrocomia glaucophylla Drude</t>
  </si>
  <si>
    <t>Acrocomia intumescens Drude</t>
  </si>
  <si>
    <t>Acrocomia lasiospatha Wallace</t>
  </si>
  <si>
    <t>Acrocomia microcarpa Barb.Rodr.</t>
  </si>
  <si>
    <t>Acrocomia mokayayba Barb.Rodr.</t>
  </si>
  <si>
    <t>Acrocomia odorata Barb.Rodr.</t>
  </si>
  <si>
    <t>Acrocomia sclerocarpa Mart.</t>
  </si>
  <si>
    <t>Acrodiclidium appellii (Mez) Kosterm.</t>
  </si>
  <si>
    <t>Aritu</t>
  </si>
  <si>
    <t>Louro-aritu</t>
  </si>
  <si>
    <t>Acrodiclidium aureum Huber</t>
  </si>
  <si>
    <t>Folha-dourada</t>
  </si>
  <si>
    <t>Acrodiclidium brasiliense Nees</t>
  </si>
  <si>
    <t>Louro</t>
  </si>
  <si>
    <t>Acrodiclidium camara Schomb.</t>
  </si>
  <si>
    <t>Caamará</t>
  </si>
  <si>
    <t>Camaçamará</t>
  </si>
  <si>
    <t>Cambará-de-cheiro</t>
  </si>
  <si>
    <t>Ituba-camará</t>
  </si>
  <si>
    <t>Acrodiclidium canella Mez</t>
  </si>
  <si>
    <t>Canela-caxeta</t>
  </si>
  <si>
    <t>Acrodiclidium chrysophyllum Meisn.</t>
  </si>
  <si>
    <t>Sassafrás-da-guiana</t>
  </si>
  <si>
    <t>Sassafrás-do-pará</t>
  </si>
  <si>
    <t>Acrodiclidium cinnamomoides Mez</t>
  </si>
  <si>
    <t>Canela-do-mato</t>
  </si>
  <si>
    <t>Acrodiclidium puchury-major (Mart.) Mez</t>
  </si>
  <si>
    <t>Louro-puxuri</t>
  </si>
  <si>
    <t>Pichurim</t>
  </si>
  <si>
    <t>Pixurim</t>
  </si>
  <si>
    <t>Puxuri</t>
  </si>
  <si>
    <t>Puxuri-grosso</t>
  </si>
  <si>
    <t>Actinostemon caribaeus Griseb.</t>
  </si>
  <si>
    <t>Capitão</t>
  </si>
  <si>
    <t>Laranjeira-brava</t>
  </si>
  <si>
    <t>Pau-rainha</t>
  </si>
  <si>
    <t>Três-cores-vermelhas</t>
  </si>
  <si>
    <t>Actinostemon concolor Spreng</t>
  </si>
  <si>
    <t>Actinostemon lanceolatus Saldanha</t>
  </si>
  <si>
    <t>Caiteté</t>
  </si>
  <si>
    <t>Gonçalo-alves</t>
  </si>
  <si>
    <t>Actinostemon microcarpus Müll.Arg.</t>
  </si>
  <si>
    <t>Actinostemon sp.</t>
  </si>
  <si>
    <t>Amesclão</t>
  </si>
  <si>
    <t>Adansonia digitata L.</t>
  </si>
  <si>
    <t>Baobab</t>
  </si>
  <si>
    <t>Iciboacica</t>
  </si>
  <si>
    <t>Adenanthera pavonina L.</t>
  </si>
  <si>
    <t>Carolina</t>
  </si>
  <si>
    <t>Tento-carolina</t>
  </si>
  <si>
    <t>Adenostephanus</t>
  </si>
  <si>
    <t>Adenostephanus icana Klotzsch</t>
  </si>
  <si>
    <t>Adenostephanus inaequalis Endl.</t>
  </si>
  <si>
    <t>Adenostephanus organensis Endl.</t>
  </si>
  <si>
    <t>Adenostephanus sellowii Klotzsch</t>
  </si>
  <si>
    <t>Catucanhém</t>
  </si>
  <si>
    <t>Adenostephanus sp.</t>
  </si>
  <si>
    <t>Aegiphila arborescens Vahl</t>
  </si>
  <si>
    <t>Botim</t>
  </si>
  <si>
    <t>Pimenteira-do-mato</t>
  </si>
  <si>
    <t>Aegiphila klotzschiana Cham.</t>
  </si>
  <si>
    <t>Capoeirão</t>
  </si>
  <si>
    <t>Fruta-de-papagaio</t>
  </si>
  <si>
    <t>Papagaio</t>
  </si>
  <si>
    <t>Pau-de-papagaio</t>
  </si>
  <si>
    <t>Tamanqueiro-do-campo</t>
  </si>
  <si>
    <t>Tamanqueiro-do-cerrado</t>
  </si>
  <si>
    <t>Aegiphila lundii Cham.</t>
  </si>
  <si>
    <t>Aegiphila pernambucensis Moldenke</t>
  </si>
  <si>
    <t>Salgueiro</t>
  </si>
  <si>
    <t>Aegiphila sellowiana Cham.</t>
  </si>
  <si>
    <t>Briaúva</t>
  </si>
  <si>
    <t>Capoeira-branca</t>
  </si>
  <si>
    <t>Gaioleira</t>
  </si>
  <si>
    <t>Minura</t>
  </si>
  <si>
    <t>Mululo</t>
  </si>
  <si>
    <t>Pau-de-gaiola</t>
  </si>
  <si>
    <t>Aegiphila sp.</t>
  </si>
  <si>
    <t>Gaiteiro</t>
  </si>
  <si>
    <t>Aegiphila tomentosa Cham.</t>
  </si>
  <si>
    <t>Mululo-branco</t>
  </si>
  <si>
    <t>Aegle marmelos Correa</t>
  </si>
  <si>
    <t>Bilva</t>
  </si>
  <si>
    <t>Aeschrion crenata Vell.</t>
  </si>
  <si>
    <t>Aeschynomene sensitiva Sw.</t>
  </si>
  <si>
    <t>Paricazinho</t>
  </si>
  <si>
    <t>Aescrion</t>
  </si>
  <si>
    <t>Aesculus hippocastanum L.</t>
  </si>
  <si>
    <t>Castanheiro-da-Índia</t>
  </si>
  <si>
    <t>Aesculus pavia L.</t>
  </si>
  <si>
    <t>Olho-de-cabra</t>
  </si>
  <si>
    <t>Affonsea bullata Benth.</t>
  </si>
  <si>
    <t>Ingá-falso</t>
  </si>
  <si>
    <t>Agarista deifolia (Cham.) G.Don</t>
  </si>
  <si>
    <t>Agarista eucaluptoides G.Don</t>
  </si>
  <si>
    <t>Criúva</t>
  </si>
  <si>
    <t>Urze</t>
  </si>
  <si>
    <t>Agarista multiflora G.Don</t>
  </si>
  <si>
    <t>Agarista nummularia G.Don</t>
  </si>
  <si>
    <t>Urze-de-vaivém</t>
  </si>
  <si>
    <t>Aglaia odorata Lour.</t>
  </si>
  <si>
    <t>Aglaia</t>
  </si>
  <si>
    <t>Murta-do-campo</t>
  </si>
  <si>
    <t>Agonandra brasiliensis Miers</t>
  </si>
  <si>
    <t>Amarelão</t>
  </si>
  <si>
    <t>Amora-do-mato</t>
  </si>
  <si>
    <t>Canudo</t>
  </si>
  <si>
    <t>Cereja-de-pobre</t>
  </si>
  <si>
    <t>Cerveja-de-pobre</t>
  </si>
  <si>
    <t>Cervejinha</t>
  </si>
  <si>
    <t>Falso-pau-marfim</t>
  </si>
  <si>
    <t>Guararema</t>
  </si>
  <si>
    <t>Imbu-danta</t>
  </si>
  <si>
    <t>Marfim</t>
  </si>
  <si>
    <t>Marfinzeiro</t>
  </si>
  <si>
    <t>Patu</t>
  </si>
  <si>
    <t>Pau-dalho-do-campo</t>
  </si>
  <si>
    <t>Pau-dalho-do-cerrado</t>
  </si>
  <si>
    <t>Pau-marfim</t>
  </si>
  <si>
    <t>Pau-marfim-da-mata</t>
  </si>
  <si>
    <t>Pau-marfim-do-campo</t>
  </si>
  <si>
    <t>Pau-marfim-do-cerrado</t>
  </si>
  <si>
    <t>Pau-marfim-do-pará</t>
  </si>
  <si>
    <t>Pau-marfim-verdadeiro</t>
  </si>
  <si>
    <t>Quina-de-veado</t>
  </si>
  <si>
    <t>Quinze-cuia</t>
  </si>
  <si>
    <t>Tatu</t>
  </si>
  <si>
    <t>Tigre-cuia</t>
  </si>
  <si>
    <t>Tinge-cuia</t>
  </si>
  <si>
    <t>Agonandra engleri Hoehne</t>
  </si>
  <si>
    <t>Estoque</t>
  </si>
  <si>
    <t>Ailanthus excelsa Roxb.</t>
  </si>
  <si>
    <t>Árvore-celeste</t>
  </si>
  <si>
    <t>Ailanthus glandulosa Desf.</t>
  </si>
  <si>
    <t>Ailanto</t>
  </si>
  <si>
    <t>Árvore-do-céu</t>
  </si>
  <si>
    <t>Verniz-do-japão</t>
  </si>
  <si>
    <t>Aiouea brasiliensis Meisn.</t>
  </si>
  <si>
    <t>Aiouea densiflora Nees</t>
  </si>
  <si>
    <t>Aiouea gaudichaudii Mez</t>
  </si>
  <si>
    <t>Aiouea goyazensis Benth.</t>
  </si>
  <si>
    <t>Aiouea laevis (Mart.) Kosterm.</t>
  </si>
  <si>
    <t>Amajouva</t>
  </si>
  <si>
    <t>Anhauiná</t>
  </si>
  <si>
    <t>Aiouea piauhyensis (Meisn.) Mez</t>
  </si>
  <si>
    <t>Canela-do-piauí</t>
  </si>
  <si>
    <t>Aiouea saligna Meisn.</t>
  </si>
  <si>
    <t>Canela-amarela-de-cheiro</t>
  </si>
  <si>
    <t>Canela-anhoíba</t>
  </si>
  <si>
    <t>Canela-anhuíba</t>
  </si>
  <si>
    <t>Canela-do-rio-grande</t>
  </si>
  <si>
    <t>Canela-sebo</t>
  </si>
  <si>
    <t>Louro-amarelo-de-cheiro</t>
  </si>
  <si>
    <t>Aiouea sp.</t>
  </si>
  <si>
    <t>Louro-canela</t>
  </si>
  <si>
    <t>Aiouea trinervis Meisn.</t>
  </si>
  <si>
    <t>Louro-de-goiás</t>
  </si>
  <si>
    <t>Albizia corymbosa (Rich.) Lewis &amp; P.E.Owen</t>
  </si>
  <si>
    <t>Fava</t>
  </si>
  <si>
    <t>Faveira</t>
  </si>
  <si>
    <t>Albizia hasslerii (Chodat) Burkart.</t>
  </si>
  <si>
    <t>Branquilho</t>
  </si>
  <si>
    <t>Farinha-seca</t>
  </si>
  <si>
    <t>Frango-assado</t>
  </si>
  <si>
    <t>Albizia inopinata (Harms) G.P.Lewis</t>
  </si>
  <si>
    <t>Bananinha</t>
  </si>
  <si>
    <t>Biguazeiro</t>
  </si>
  <si>
    <t>Bigueiro</t>
  </si>
  <si>
    <t>Aspidosperma tomentosum Mart.</t>
  </si>
  <si>
    <t>Peroba-rosa</t>
  </si>
  <si>
    <t>Pitiá</t>
  </si>
  <si>
    <t>Taroba</t>
  </si>
  <si>
    <t>Aspidosperma triternatum Rójas Acosta</t>
  </si>
  <si>
    <t>Quebracho</t>
  </si>
  <si>
    <t>Aspidosperma ulei Markgr.</t>
  </si>
  <si>
    <t>Pequiá</t>
  </si>
  <si>
    <t>Pereiro-da-catinga</t>
  </si>
  <si>
    <t>Aspidosperma verbascifolium Müll.Arg.</t>
  </si>
  <si>
    <t>Aspidosperma verruculosum Müll.Arg.</t>
  </si>
  <si>
    <t>Asterolepidium</t>
  </si>
  <si>
    <t>Asterolepidium elatum Ducke</t>
  </si>
  <si>
    <t>Pau-de-cubiú</t>
  </si>
  <si>
    <t>Astrocaryum acaule Mart.</t>
  </si>
  <si>
    <t>Tucumã-da-várzea</t>
  </si>
  <si>
    <t>Tucumã-i-da-índia</t>
  </si>
  <si>
    <t>Astrocaryum aculeatissimum (Schott) Burret</t>
  </si>
  <si>
    <t>Airi</t>
  </si>
  <si>
    <t>Brejaúba</t>
  </si>
  <si>
    <t>Brejaúva</t>
  </si>
  <si>
    <t>Coco-de-airi</t>
  </si>
  <si>
    <t>Coqueiro-brejaúba</t>
  </si>
  <si>
    <t>Guaricana</t>
  </si>
  <si>
    <t>Iri</t>
  </si>
  <si>
    <t>Astrocaryum aculeatum G.F.W.Meyer</t>
  </si>
  <si>
    <t>Coqueiro-tucumã</t>
  </si>
  <si>
    <t>Tucum</t>
  </si>
  <si>
    <t>Tucumã</t>
  </si>
  <si>
    <t>Tucumã-açu</t>
  </si>
  <si>
    <t>Tucumã-grande</t>
  </si>
  <si>
    <t>Tucumãí-da-terra-firme</t>
  </si>
  <si>
    <t>Tucumã-piranga</t>
  </si>
  <si>
    <t>Tucumã-uaçu</t>
  </si>
  <si>
    <t>Tucum-do-mato</t>
  </si>
  <si>
    <t>Tucum-verdadeiro</t>
  </si>
  <si>
    <t>Astrocaryum ayri Mart.</t>
  </si>
  <si>
    <t>Astrocaryum caudescens Barb.Rodr.</t>
  </si>
  <si>
    <t>Astrocaryum chonta Mart.</t>
  </si>
  <si>
    <t>Astrocaryum giganteum Barb.Rodr.</t>
  </si>
  <si>
    <t>Astrocaryum gynacanthum Mart.</t>
  </si>
  <si>
    <t>Coqueiro-mumbaca</t>
  </si>
  <si>
    <t>Marajá-açu</t>
  </si>
  <si>
    <t>Mumbaca</t>
  </si>
  <si>
    <t>Murumuruí</t>
  </si>
  <si>
    <t>Astrocaryum minus Trail</t>
  </si>
  <si>
    <t>Astrocaryum murumuru Mart.</t>
  </si>
  <si>
    <t>Murumuru</t>
  </si>
  <si>
    <t>Astrocaryum murumuru Mart. var. murumuru</t>
  </si>
  <si>
    <t>Chonta</t>
  </si>
  <si>
    <t>Coqueiro-chonta</t>
  </si>
  <si>
    <t>Tucum-açu</t>
  </si>
  <si>
    <t>Tucum-uaçu</t>
  </si>
  <si>
    <t>Astrocaryum paramaca Mart.</t>
  </si>
  <si>
    <t>Mumbacaçu</t>
  </si>
  <si>
    <t>Mumbacuçu</t>
  </si>
  <si>
    <t>Murumuru-da-terra-firme</t>
  </si>
  <si>
    <t>Astrocaryum principes Barb.Rodr.</t>
  </si>
  <si>
    <t>Astrocaryum rodriguesii Trail</t>
  </si>
  <si>
    <t>Astrocaryum tucuma Mart.</t>
  </si>
  <si>
    <t>Astrocaryum vulgare Mart.</t>
  </si>
  <si>
    <t>Aiará</t>
  </si>
  <si>
    <t>Coqueiro-tucum</t>
  </si>
  <si>
    <t>Cumari</t>
  </si>
  <si>
    <t>Curuá</t>
  </si>
  <si>
    <t>Tucumã-do-pará</t>
  </si>
  <si>
    <t>Tucum-bravo</t>
  </si>
  <si>
    <t>Tucum-do-amazonas</t>
  </si>
  <si>
    <t>Astrocaryum yauaperyense Barb.Rodr.</t>
  </si>
  <si>
    <t>Caicumaná</t>
  </si>
  <si>
    <t>Astronium balansae Engl.</t>
  </si>
  <si>
    <t>Astronium candollei Engl.</t>
  </si>
  <si>
    <t>Urundaí</t>
  </si>
  <si>
    <t>Urundaí-pichaí</t>
  </si>
  <si>
    <t>Astronium commune Jacq.</t>
  </si>
  <si>
    <t>Aderno-verdadeiro</t>
  </si>
  <si>
    <t>Chibatã</t>
  </si>
  <si>
    <t>Gibatão</t>
  </si>
  <si>
    <t>Ibatã</t>
  </si>
  <si>
    <t>Jubatã</t>
  </si>
  <si>
    <t>Ubatã</t>
  </si>
  <si>
    <t>Ubatã-amarelo</t>
  </si>
  <si>
    <t>Astronium concinnum Schott</t>
  </si>
  <si>
    <t>Aderne</t>
  </si>
  <si>
    <t>Aderno</t>
  </si>
  <si>
    <t>Aderno-preto</t>
  </si>
  <si>
    <t>Aroeira-mucuri</t>
  </si>
  <si>
    <t>Garabu</t>
  </si>
  <si>
    <t>Gibata</t>
  </si>
  <si>
    <t>Gibatão-rajado</t>
  </si>
  <si>
    <t>Gibata-preta</t>
  </si>
  <si>
    <t>Gonçalo</t>
  </si>
  <si>
    <t>Guarabu-marcineiro</t>
  </si>
  <si>
    <t>Guarabu-preto</t>
  </si>
  <si>
    <t>Guaribu-preto</t>
  </si>
  <si>
    <t>Guatambu-preto</t>
  </si>
  <si>
    <t>Mirueira</t>
  </si>
  <si>
    <t>Mucuri</t>
  </si>
  <si>
    <t>Astronium fraxinifolium Schott</t>
  </si>
  <si>
    <t>Aratanha</t>
  </si>
  <si>
    <t>Aroeira-do-campo</t>
  </si>
  <si>
    <t>Aroeira-preta</t>
  </si>
  <si>
    <t>Aroeira-vermelha</t>
  </si>
  <si>
    <t>Batão</t>
  </si>
  <si>
    <t>Chibatão</t>
  </si>
  <si>
    <t>Cubatã-vermelho</t>
  </si>
  <si>
    <t>Gomável</t>
  </si>
  <si>
    <t>Gonçaleiro</t>
  </si>
  <si>
    <t>Guarabi-batata</t>
  </si>
  <si>
    <t>Guarabu</t>
  </si>
  <si>
    <t>Guarabu-branco</t>
  </si>
  <si>
    <t>Guarabu-do-campo</t>
  </si>
  <si>
    <t>Guarabu-rajado</t>
  </si>
  <si>
    <t>Guaribu-rajado</t>
  </si>
  <si>
    <t>Guaritá</t>
  </si>
  <si>
    <t>Guaritá-rajado</t>
  </si>
  <si>
    <t>Guarubu</t>
  </si>
  <si>
    <t>Gurubó</t>
  </si>
  <si>
    <t>Jejuera</t>
  </si>
  <si>
    <t>Jejuíra</t>
  </si>
  <si>
    <t>Jequira</t>
  </si>
  <si>
    <t>Jequira-preto</t>
  </si>
  <si>
    <t>Maracoatiara</t>
  </si>
  <si>
    <t>Muira</t>
  </si>
  <si>
    <t>Muiracatiara</t>
  </si>
  <si>
    <t>Muiraquatiara</t>
  </si>
  <si>
    <t>Muraquatiara</t>
  </si>
  <si>
    <t>Pau-gonçalo</t>
  </si>
  <si>
    <t>Pau-gonçalves</t>
  </si>
  <si>
    <t>Sangue-sugueira</t>
  </si>
  <si>
    <t>Ubatão</t>
  </si>
  <si>
    <t>Astronium gracile Engl.</t>
  </si>
  <si>
    <t>Aroeira</t>
  </si>
  <si>
    <t>Astronium graveolens Jacq.</t>
  </si>
  <si>
    <t>Aderno-vermelho</t>
  </si>
  <si>
    <t>Aroeirão</t>
  </si>
  <si>
    <t>Aspidosperma eburneum Allemão ex Saldanha</t>
  </si>
  <si>
    <t>Pequiá-branco</t>
  </si>
  <si>
    <t>Pequiá-de-tanho-branco</t>
  </si>
  <si>
    <t>Pequiá-marfim</t>
  </si>
  <si>
    <t>Pequiá-tanho</t>
  </si>
  <si>
    <t>Pereiro</t>
  </si>
  <si>
    <t>Peroba</t>
  </si>
  <si>
    <t>Peroba-amarela</t>
  </si>
  <si>
    <t>Peroba-branca</t>
  </si>
  <si>
    <t>Peroba-de-gomo</t>
  </si>
  <si>
    <t>Aspidosperma ellipsocarpum A.P.Duarte</t>
  </si>
  <si>
    <t>Aspidosperma exalatum Monachino</t>
  </si>
  <si>
    <t>Aspidosperma excelsum Benth.</t>
  </si>
  <si>
    <t>Bucutá</t>
  </si>
  <si>
    <t>Carapanaúba</t>
  </si>
  <si>
    <t>Carapanaúba-branca</t>
  </si>
  <si>
    <t>Carapanaúba-preta</t>
  </si>
  <si>
    <t>Sapopema</t>
  </si>
  <si>
    <t>Sapopemba</t>
  </si>
  <si>
    <t>Aspidosperma formosanum A.P.Duarte</t>
  </si>
  <si>
    <t>Aspidosperma gomezianum A.DC.</t>
  </si>
  <si>
    <t>Aspidosperma hilarianum Müll.Arg.</t>
  </si>
  <si>
    <t>Aspidosperma horco-kebracho Speg.</t>
  </si>
  <si>
    <t>Aspidosperma illustre (Vell.) Kuhlm. &amp; Pirajá</t>
  </si>
  <si>
    <t>Guatambu-rosa</t>
  </si>
  <si>
    <t>Guatambu-vermelho</t>
  </si>
  <si>
    <t>Quina-de-camamu</t>
  </si>
  <si>
    <t>Tambu-pequiá</t>
  </si>
  <si>
    <t>Aspidosperma inundatum Ducke</t>
  </si>
  <si>
    <t>Jacamim</t>
  </si>
  <si>
    <t>Maparana</t>
  </si>
  <si>
    <t>Aspidosperma limae Woodson</t>
  </si>
  <si>
    <t>Araroba</t>
  </si>
  <si>
    <t>Cumichá</t>
  </si>
  <si>
    <t>Cumichá-pimenta</t>
  </si>
  <si>
    <t>Gararoba</t>
  </si>
  <si>
    <t>Pitiá-araroba</t>
  </si>
  <si>
    <t>Pitiá-mandioca</t>
  </si>
  <si>
    <t>Aspidosperma macrocarpon Mart.</t>
  </si>
  <si>
    <t>Bolsinha</t>
  </si>
  <si>
    <t>Bucheira</t>
  </si>
  <si>
    <t>Guatambu</t>
  </si>
  <si>
    <t>Guatambu-do-cerrado</t>
  </si>
  <si>
    <t>Moela-de-ema</t>
  </si>
  <si>
    <t>Muirajuçara</t>
  </si>
  <si>
    <t>Panacéia</t>
  </si>
  <si>
    <t>Pau-pereira</t>
  </si>
  <si>
    <t>Pereira</t>
  </si>
  <si>
    <t>Pereiro-do-campo</t>
  </si>
  <si>
    <t>Peroba-amarga</t>
  </si>
  <si>
    <t>Peroba-cetim</t>
  </si>
  <si>
    <t>Peroba-do-campo</t>
  </si>
  <si>
    <t>Peroba-do-cerrado</t>
  </si>
  <si>
    <t>Peroba-mico</t>
  </si>
  <si>
    <t>Peroba-mico-marrom</t>
  </si>
  <si>
    <t>Aspidosperma megalocarpon Müll.Arg.</t>
  </si>
  <si>
    <t>Araracanga</t>
  </si>
  <si>
    <t>Araracanga-amarela</t>
  </si>
  <si>
    <t>Araraúba</t>
  </si>
  <si>
    <t>Aspidosperma melanocalyx Müll.Arg.</t>
  </si>
  <si>
    <t>Aspidosperma missionum Speg.</t>
  </si>
  <si>
    <t>Aspidosperma multiflorum A.DC.</t>
  </si>
  <si>
    <t>Pereiro-do-pará</t>
  </si>
  <si>
    <t>Peroba-poca</t>
  </si>
  <si>
    <t>Aspidosperma nigricans Handro</t>
  </si>
  <si>
    <t>Aspidosperma nitidum Benth. ex Müll.Arg.</t>
  </si>
  <si>
    <t>Aspidosperma nobile Müll.Arg.</t>
  </si>
  <si>
    <t>Bico-de-arara</t>
  </si>
  <si>
    <t>Camama</t>
  </si>
  <si>
    <t>Peroba-cascuda</t>
  </si>
  <si>
    <t>Peroba-de-goiás</t>
  </si>
  <si>
    <t>Aspidosperma oblongifolia Pohl</t>
  </si>
  <si>
    <t>Aspidosperma oblongum A.DC.</t>
  </si>
  <si>
    <t>Aspidosperma obscurinervium Azambuja</t>
  </si>
  <si>
    <t>Aspidosperma obscurum Müll.Arg.</t>
  </si>
  <si>
    <t>Aspidosperma odorata Barb.Rodr.</t>
  </si>
  <si>
    <t>Aspidosperma olivaceum Müll.Arg.</t>
  </si>
  <si>
    <t>Aspidosperma pachypterum Müll.Arg.</t>
  </si>
  <si>
    <t>Aspidosperma parvifolium A.DC.</t>
  </si>
  <si>
    <t>Carapanaúba-amarela</t>
  </si>
  <si>
    <t>Gipio</t>
  </si>
  <si>
    <t>Guatambu-amarelo</t>
  </si>
  <si>
    <t>Guatambu-branco</t>
  </si>
  <si>
    <t>Guatambu-legítimo</t>
  </si>
  <si>
    <t>Guatambu-marfim</t>
  </si>
  <si>
    <t>Guatambu-oliva</t>
  </si>
  <si>
    <t>Guatambu-peroba</t>
  </si>
  <si>
    <t>Pau-cetim</t>
  </si>
  <si>
    <t>Pau-de-tanho-branco</t>
  </si>
  <si>
    <t>Pau-tanho-branco</t>
  </si>
  <si>
    <t>Pequi</t>
  </si>
  <si>
    <t>Pequiá-amarelo</t>
  </si>
  <si>
    <t>Pequiá-da-restinga</t>
  </si>
  <si>
    <t>Pequiá-do-mato</t>
  </si>
  <si>
    <t>Pereiro-amarelo</t>
  </si>
  <si>
    <t>Pereiro-bravo</t>
  </si>
  <si>
    <t>Pereiro-da-praia</t>
  </si>
  <si>
    <t>Pereiro-da-restinga</t>
  </si>
  <si>
    <t>Peroba-de-santa-catarina</t>
  </si>
  <si>
    <t>Peroba-tambu</t>
  </si>
  <si>
    <t>Peroba-vermelha</t>
  </si>
  <si>
    <t>Tambu</t>
  </si>
  <si>
    <t>Tambu-canudo</t>
  </si>
  <si>
    <t>Tambu-verde</t>
  </si>
  <si>
    <t>Aspidosperma peroba Allemão ex Saldanha</t>
  </si>
  <si>
    <t>Aspidosperma platyphyllum Müll.Arg.</t>
  </si>
  <si>
    <t>Aspidosperma polynesium Müll.Arg.</t>
  </si>
  <si>
    <t>Aspidosperma polyneuron Müll.Arg.</t>
  </si>
  <si>
    <t>Amargoso</t>
  </si>
  <si>
    <t>Cabo-de-machado</t>
  </si>
  <si>
    <t>Guatuba</t>
  </si>
  <si>
    <t>Pau-caboclo</t>
  </si>
  <si>
    <t>Peroba-amargosa</t>
  </si>
  <si>
    <t>Peroba-comum</t>
  </si>
  <si>
    <t>Perobaçu</t>
  </si>
  <si>
    <t>Peroba-de-campos</t>
  </si>
  <si>
    <t>Peroba-de-são-paulo</t>
  </si>
  <si>
    <t>Peroba-do-rio</t>
  </si>
  <si>
    <t>Andira inermis (W.Wright.) Kunth ex DC.</t>
  </si>
  <si>
    <t>Uxirana</t>
  </si>
  <si>
    <t>Andira laurifolia Benth.</t>
  </si>
  <si>
    <t>Angelim-do-campo</t>
  </si>
  <si>
    <t>Andira legalis (Vell.) Toledo</t>
  </si>
  <si>
    <t>Angelim-coco</t>
  </si>
  <si>
    <t>Angelim-doce</t>
  </si>
  <si>
    <t>Angelim-gigante</t>
  </si>
  <si>
    <t>Angelim-pedra</t>
  </si>
  <si>
    <t>Urarema</t>
  </si>
  <si>
    <t>Andira micrantha Ducke</t>
  </si>
  <si>
    <t>Andira</t>
  </si>
  <si>
    <t>Andirá</t>
  </si>
  <si>
    <t>Andirá-uxi</t>
  </si>
  <si>
    <t>Andira nitida Mart. ex Benth.</t>
  </si>
  <si>
    <t>Angelim-de-morcego</t>
  </si>
  <si>
    <t>Jorgelim</t>
  </si>
  <si>
    <t>Rajadeira</t>
  </si>
  <si>
    <t>Andira ormosioides Benth.</t>
  </si>
  <si>
    <t>Angelim-preto</t>
  </si>
  <si>
    <t>Andira paniculata Benth.</t>
  </si>
  <si>
    <t>Mata-barata</t>
  </si>
  <si>
    <t>Andira parviflora Ducke</t>
  </si>
  <si>
    <t>Acapurana</t>
  </si>
  <si>
    <t>Almendro-de-rio</t>
  </si>
  <si>
    <t>Angelim-saia</t>
  </si>
  <si>
    <t>Angelim-vermelho</t>
  </si>
  <si>
    <t>Sucupira-chorona</t>
  </si>
  <si>
    <t>Sucupira-de-morcego</t>
  </si>
  <si>
    <t>Sucupira-vermelha</t>
  </si>
  <si>
    <t>Andira parvifolia Mart. &amp; Benth.</t>
  </si>
  <si>
    <t>Andira pisonis Mart.</t>
  </si>
  <si>
    <t>Angelim-penima</t>
  </si>
  <si>
    <t>Angelim-pinima</t>
  </si>
  <si>
    <t>Angelim-pintado</t>
  </si>
  <si>
    <t>Andira retusa (Lam.) H.B.K.</t>
  </si>
  <si>
    <t>Andiroba-jareua</t>
  </si>
  <si>
    <t>Angelim-da-várzea</t>
  </si>
  <si>
    <t>Aracuí</t>
  </si>
  <si>
    <t>Avineira</t>
  </si>
  <si>
    <t>Axirana</t>
  </si>
  <si>
    <t>Cumarurana</t>
  </si>
  <si>
    <t>Lombrigueira</t>
  </si>
  <si>
    <t>Lombrigueiro</t>
  </si>
  <si>
    <t>Mangabarana</t>
  </si>
  <si>
    <t>Morcegueira</t>
  </si>
  <si>
    <t>Sapupira-da-várzea</t>
  </si>
  <si>
    <t>Uxi-de-morcego</t>
  </si>
  <si>
    <t>Uxi-morcego</t>
  </si>
  <si>
    <t>Andira sp.</t>
  </si>
  <si>
    <t>Angelim-tinto</t>
  </si>
  <si>
    <t>Andira spinulosa Mart. ex Benth.</t>
  </si>
  <si>
    <t>Andira stipulacea Benth.</t>
  </si>
  <si>
    <t>Pau-pintado</t>
  </si>
  <si>
    <t>Andira surinamensis (Bondt) Splitg. ex Pulle</t>
  </si>
  <si>
    <t>Andira vermifuga Mart. ex Benth.</t>
  </si>
  <si>
    <t>Angelim-amargoso</t>
  </si>
  <si>
    <t>Andradea floribunda Allemão</t>
  </si>
  <si>
    <t>Canansaia</t>
  </si>
  <si>
    <t>Ganansaia</t>
  </si>
  <si>
    <t>Seriba</t>
  </si>
  <si>
    <t>Tapaciriba-amarela</t>
  </si>
  <si>
    <t>Anemopaegma arvensis (Vell.) Stellfeld ex de Souza</t>
  </si>
  <si>
    <t>Catuaba</t>
  </si>
  <si>
    <t>Anemopaegma mirandum Mart. ex A.DC.</t>
  </si>
  <si>
    <t>Batinga</t>
  </si>
  <si>
    <t>Batinga-branca</t>
  </si>
  <si>
    <t>Ingá-xixi</t>
  </si>
  <si>
    <t>Louro-pisco</t>
  </si>
  <si>
    <t>Anemopaegma sp.</t>
  </si>
  <si>
    <t>Bom-nome-branco</t>
  </si>
  <si>
    <t>Catuaba-branca</t>
  </si>
  <si>
    <t>Aniba burchellii Kosterm.</t>
  </si>
  <si>
    <t>Abacaterana</t>
  </si>
  <si>
    <t>Louro-rosa</t>
  </si>
  <si>
    <t>Aniba canelilla (Kunth) Mez</t>
  </si>
  <si>
    <t>Amapaiama</t>
  </si>
  <si>
    <t>Amapaima</t>
  </si>
  <si>
    <t>Canela-do-maranhão</t>
  </si>
  <si>
    <t>Casca-do-maranhão</t>
  </si>
  <si>
    <t>Casca-preciosa</t>
  </si>
  <si>
    <t>Folha-preciosa</t>
  </si>
  <si>
    <t>Louro-precioso</t>
  </si>
  <si>
    <t>Pau-precioso</t>
  </si>
  <si>
    <t>Pereiorá</t>
  </si>
  <si>
    <t>Periorá</t>
  </si>
  <si>
    <t>Preciosa</t>
  </si>
  <si>
    <t>Aniba duckei Kosterm.</t>
  </si>
  <si>
    <t>Aniba firmula (Nees &amp; Mart.) Mez</t>
  </si>
  <si>
    <t>Canela-abacate</t>
  </si>
  <si>
    <t>Canela-amarela</t>
  </si>
  <si>
    <t>Canela-de-cheiro</t>
  </si>
  <si>
    <t>Canela-de-folha-cheirosa</t>
  </si>
  <si>
    <t>Canela-rosa</t>
  </si>
  <si>
    <t>Canela-sassafrás</t>
  </si>
  <si>
    <t>Aniba fragrans Ducke</t>
  </si>
  <si>
    <t>Aniba gardneri (Meisn.) Mez</t>
  </si>
  <si>
    <t>Aniba guianensis Aubl.</t>
  </si>
  <si>
    <t>Cedro-amarelo</t>
  </si>
  <si>
    <t>Aniba heringerii Vattimo</t>
  </si>
  <si>
    <t>Aniba parviflora (Meisn.) Mez</t>
  </si>
  <si>
    <t>Macacaporanga</t>
  </si>
  <si>
    <t>Nhamuí</t>
  </si>
  <si>
    <t>Pau-rosa</t>
  </si>
  <si>
    <t>Aniba permollis (Nees) Mez</t>
  </si>
  <si>
    <t>Aijuba</t>
  </si>
  <si>
    <t>Aiúba</t>
  </si>
  <si>
    <t>Aniúba</t>
  </si>
  <si>
    <t>Auiúva</t>
  </si>
  <si>
    <t>Louro-limão</t>
  </si>
  <si>
    <t>Aniba puchury-minor (Mart.) Mez</t>
  </si>
  <si>
    <t>Pucheri</t>
  </si>
  <si>
    <t>Pujuru-pequeno</t>
  </si>
  <si>
    <t>Puxiri-bravo</t>
  </si>
  <si>
    <t>Puxuri-bastardo</t>
  </si>
  <si>
    <t>Puxuri-do-maranhão</t>
  </si>
  <si>
    <t>Puxurimirim</t>
  </si>
  <si>
    <t>Puxuri-miúdo</t>
  </si>
  <si>
    <t>Aniba riparia (Nees) Mez</t>
  </si>
  <si>
    <t>Canelinha</t>
  </si>
  <si>
    <t>Aniba rosaeodora Ducke</t>
  </si>
  <si>
    <t>Pau-rosa-imbaúba</t>
  </si>
  <si>
    <t>Pau-rosa-itaúba</t>
  </si>
  <si>
    <t>Pau-rosa-mulatinho</t>
  </si>
  <si>
    <t>Pau-rosa-verdadeiro</t>
  </si>
  <si>
    <t>Aniba santalodora Ducke</t>
  </si>
  <si>
    <t>Louro-umiri</t>
  </si>
  <si>
    <t>Aniba sp.</t>
  </si>
  <si>
    <t>Louro-amarelo</t>
  </si>
  <si>
    <t>Aniba terminalis Ducke</t>
  </si>
  <si>
    <t>Louro-do-pará</t>
  </si>
  <si>
    <t>Anisomeris</t>
  </si>
  <si>
    <t>Anisomeris pubescens (A. Rich) Standl.</t>
  </si>
  <si>
    <t>Chuatã</t>
  </si>
  <si>
    <t>Brincos-de-sagui</t>
  </si>
  <si>
    <t>Anadenanthera colubrina (Vell.) Brenan var. colubrina</t>
  </si>
  <si>
    <t>Angico-do-cerrado</t>
  </si>
  <si>
    <t>Anadenanthera falcata (Benth.) Speg.</t>
  </si>
  <si>
    <t>Angico-cascudo</t>
  </si>
  <si>
    <t>Angico-pururuca</t>
  </si>
  <si>
    <t>Barbatimão</t>
  </si>
  <si>
    <t>Pau-de-boaz</t>
  </si>
  <si>
    <t>Anadenanthera macrocarpa (Benth.) Brenan</t>
  </si>
  <si>
    <t>Anadenanthera obliqua (Benth.) Brenan</t>
  </si>
  <si>
    <t>Anadenanthera paniculata (Benth.) Brenan</t>
  </si>
  <si>
    <t>Anadenanthera peregrina (L.) Speg.</t>
  </si>
  <si>
    <t>Angico-do-cortume</t>
  </si>
  <si>
    <t>Angico-do-morro</t>
  </si>
  <si>
    <t>Angico-niopó</t>
  </si>
  <si>
    <t>Angico-pardo</t>
  </si>
  <si>
    <t>Caubi</t>
  </si>
  <si>
    <t>Curupari</t>
  </si>
  <si>
    <t>Niopó</t>
  </si>
  <si>
    <t>Paricá-da-terra-firme</t>
  </si>
  <si>
    <t>Paricá-de-curtume</t>
  </si>
  <si>
    <t>Anadenanthera pterosperma (Benth.) Brenan</t>
  </si>
  <si>
    <t>Anaxagorea phaeocarpa Mart.</t>
  </si>
  <si>
    <t>Embireira</t>
  </si>
  <si>
    <t>Andira anthelmia (Vell.) J.F.Macbr.</t>
  </si>
  <si>
    <t>Andiraíba</t>
  </si>
  <si>
    <t>Andira-ibiá</t>
  </si>
  <si>
    <t>Angelim-de-folha-grande</t>
  </si>
  <si>
    <t>Angelim-de-folha-larga</t>
  </si>
  <si>
    <t>Angelim-macho</t>
  </si>
  <si>
    <t>Aracuri</t>
  </si>
  <si>
    <t>Arielina</t>
  </si>
  <si>
    <t>Baracuí</t>
  </si>
  <si>
    <t>Baracuí-pedra</t>
  </si>
  <si>
    <t>Bracuí</t>
  </si>
  <si>
    <t>Gracuí</t>
  </si>
  <si>
    <t>Guaracuí</t>
  </si>
  <si>
    <t>Guiti</t>
  </si>
  <si>
    <t>Guiti-amarelo</t>
  </si>
  <si>
    <t>Jacarandá-morcego</t>
  </si>
  <si>
    <t>Pau-angelim</t>
  </si>
  <si>
    <t>Pau-de-morcego</t>
  </si>
  <si>
    <t>Pau-lombriga</t>
  </si>
  <si>
    <t>Pau-ripa</t>
  </si>
  <si>
    <t>Sucupira</t>
  </si>
  <si>
    <t>Andira anthelminthica Benth.</t>
  </si>
  <si>
    <t>Andira coriacea Pulle</t>
  </si>
  <si>
    <t>Andira cuiabensis Benth.</t>
  </si>
  <si>
    <t>Andira fraxinifolia Benth.</t>
  </si>
  <si>
    <t>Andirá-araroba</t>
  </si>
  <si>
    <t>Angelim-araroba</t>
  </si>
  <si>
    <t>Angelim-do-mato</t>
  </si>
  <si>
    <t>Angico-cambi</t>
  </si>
  <si>
    <t>Araroba-do-mato</t>
  </si>
  <si>
    <t>Pau-de-mamona-do-mato</t>
  </si>
  <si>
    <t>Pau-mamona-do-mato</t>
  </si>
  <si>
    <t>Pinhão-do-mato</t>
  </si>
  <si>
    <t>Andira frondosa Benth.</t>
  </si>
  <si>
    <t>Angelim-roxo</t>
  </si>
  <si>
    <t>Angelim-branco</t>
  </si>
  <si>
    <t>Angelim-liso</t>
  </si>
  <si>
    <t>Angelim-uxi</t>
  </si>
  <si>
    <t>Axuarana</t>
  </si>
  <si>
    <t>Morcego</t>
  </si>
  <si>
    <t>Pau-palmeira</t>
  </si>
  <si>
    <t>Sucupira-da-várzea</t>
  </si>
  <si>
    <t>Umaré</t>
  </si>
  <si>
    <t>Uxi</t>
  </si>
  <si>
    <t>Araucaria angustifolia (Bert.) Kuntze</t>
  </si>
  <si>
    <t>Pinheiro-macho-fêmea</t>
  </si>
  <si>
    <t>Pinheiro-monóico</t>
  </si>
  <si>
    <t>Pinheiro-preto</t>
  </si>
  <si>
    <t>Pinheiro-rajado</t>
  </si>
  <si>
    <t>Pinheiro-são-josé</t>
  </si>
  <si>
    <t>Pinheiro-vermelho</t>
  </si>
  <si>
    <t>Pinho</t>
  </si>
  <si>
    <t>Pinho-brasileiro</t>
  </si>
  <si>
    <t>Pinho-do-paraná</t>
  </si>
  <si>
    <t>Pinho-nacional</t>
  </si>
  <si>
    <t>Pinho-paraná</t>
  </si>
  <si>
    <t>Araucaria bidwillii Hook.</t>
  </si>
  <si>
    <t>Araucária-da-austrália</t>
  </si>
  <si>
    <t>Araucaria cookii R.Br. ex D.Don</t>
  </si>
  <si>
    <t>Araucária-da-caledônia</t>
  </si>
  <si>
    <t>Araucaria excelsa R.Br.</t>
  </si>
  <si>
    <t>Araucária</t>
  </si>
  <si>
    <t>Árvore-de-natal</t>
  </si>
  <si>
    <t>Pinheiro-de-norfolk</t>
  </si>
  <si>
    <t>Araucaria heterophylla (Salisb.) Franco</t>
  </si>
  <si>
    <t>Araucaria imbricata Pav.</t>
  </si>
  <si>
    <t>Araucária-do-chile</t>
  </si>
  <si>
    <t>Archontophoenix cunnighamii H.Wendl. &amp; Drude</t>
  </si>
  <si>
    <t>Ardisia compressa H.B.K.</t>
  </si>
  <si>
    <t>Icacoré-catinga</t>
  </si>
  <si>
    <t>Icacória</t>
  </si>
  <si>
    <t>Ardisia gracilis Miq.</t>
  </si>
  <si>
    <t>Areca catechu L.</t>
  </si>
  <si>
    <t>Arequeira</t>
  </si>
  <si>
    <t>Areca madagascariensis Mart.</t>
  </si>
  <si>
    <t>Dipsis</t>
  </si>
  <si>
    <t>Arecastrum</t>
  </si>
  <si>
    <t>Arecastrum romanzofflianum (Cham.) Becc.</t>
  </si>
  <si>
    <t>Artocarpus altilis (Park.) J.R.Forst.</t>
  </si>
  <si>
    <t>Árvore-do-pão-fruta</t>
  </si>
  <si>
    <t>Fruta-pão</t>
  </si>
  <si>
    <t>Fruta-pão-de-caroço</t>
  </si>
  <si>
    <t>Pão-de-massa</t>
  </si>
  <si>
    <t>Pão-de-pobre</t>
  </si>
  <si>
    <t>Rima</t>
  </si>
  <si>
    <t>Artocarpus heterophylla Lam.</t>
  </si>
  <si>
    <t>Jaca</t>
  </si>
  <si>
    <t>Artocarpus incisa L.f.</t>
  </si>
  <si>
    <t>Artocarpus integrifolia L.f.</t>
  </si>
  <si>
    <t>Jaca-da-bahia</t>
  </si>
  <si>
    <t>Jaqueira</t>
  </si>
  <si>
    <t>Jaquelina</t>
  </si>
  <si>
    <t>Asimina triloba Dunal</t>
  </si>
  <si>
    <t>Asimina</t>
  </si>
  <si>
    <t>Aspidosperma album (Vahl) R.Benoist ex Pichon</t>
  </si>
  <si>
    <t>Araraíba</t>
  </si>
  <si>
    <t>Araruába</t>
  </si>
  <si>
    <t>Pequiá-marfim-do-branco</t>
  </si>
  <si>
    <t>Peroba-dágua</t>
  </si>
  <si>
    <t>Aspidosperma auriculatum Markgr.</t>
  </si>
  <si>
    <t>Aspidosperma australe Müll.Arg.</t>
  </si>
  <si>
    <t>Aspidosperma camporum Müll.Arg.</t>
  </si>
  <si>
    <t>Aspidosperma carapanauba Pichon.</t>
  </si>
  <si>
    <t>Aspidosperma compactinervium Kuhlm.</t>
  </si>
  <si>
    <t>Peroba-de-rego</t>
  </si>
  <si>
    <t>Peroba-tabuada</t>
  </si>
  <si>
    <t>Aspidosperma cuspa (Kunth) S.F.Blake ex Pittier</t>
  </si>
  <si>
    <t>Guatambu-amaralo</t>
  </si>
  <si>
    <t>Guatambuzinho</t>
  </si>
  <si>
    <t>Pequiá-de-folha-larga</t>
  </si>
  <si>
    <t>Pereiro-amargoso</t>
  </si>
  <si>
    <t>Pereiro-branco</t>
  </si>
  <si>
    <t>Pereiro-de-teiú</t>
  </si>
  <si>
    <t>Pereiro-de-vaqueta</t>
  </si>
  <si>
    <t>Pereiro-tatu</t>
  </si>
  <si>
    <t>Peroba-de-folha-larga</t>
  </si>
  <si>
    <t>Aspidosperma cylindrocarpon Müll.Arg.</t>
  </si>
  <si>
    <t>Peroba-de-calcário</t>
  </si>
  <si>
    <t>Peroba-de-lagoa-santa</t>
  </si>
  <si>
    <t>Peroba-de-minas</t>
  </si>
  <si>
    <t>Peroba-iquira</t>
  </si>
  <si>
    <t>Peroba-osso</t>
  </si>
  <si>
    <t>Aspidosperma dasycarpon A.DC.</t>
  </si>
  <si>
    <t>Aspidosperma desmanthum Benth. ex Müll.Arg.</t>
  </si>
  <si>
    <t>Araraúba-da-terra-firme</t>
  </si>
  <si>
    <t>Marfim-roxo</t>
  </si>
  <si>
    <t>Paratudo-branco</t>
  </si>
  <si>
    <t>Pau-de-arara</t>
  </si>
  <si>
    <t>Pequiá-marfim-do-roxo</t>
  </si>
  <si>
    <t>Aspidosperma discolor A.DC.</t>
  </si>
  <si>
    <t>Canela-de-velho</t>
  </si>
  <si>
    <t>Caneleira</t>
  </si>
  <si>
    <t>Pau-falha</t>
  </si>
  <si>
    <t>Pau-quina</t>
  </si>
  <si>
    <t>Quina</t>
  </si>
  <si>
    <t>Quina-de-rego</t>
  </si>
  <si>
    <t>Aspidosperma dispermum Müll.Arg.</t>
  </si>
  <si>
    <t>Pereiro-da-serra</t>
  </si>
  <si>
    <t>Aspidosperma duckei Huber ex Ducke</t>
  </si>
  <si>
    <t>Alama-da-serra</t>
  </si>
  <si>
    <t>Moura</t>
  </si>
  <si>
    <t>Annona acutiflora Mart.</t>
  </si>
  <si>
    <t>Pau-de-guiné</t>
  </si>
  <si>
    <t>Raiz-de-guiné</t>
  </si>
  <si>
    <t>Annona ambotay Aubl.</t>
  </si>
  <si>
    <t>Embirataia</t>
  </si>
  <si>
    <t>Annona cacans Warm.</t>
  </si>
  <si>
    <t>Anona-cagona</t>
  </si>
  <si>
    <t>Araticum</t>
  </si>
  <si>
    <t>Araticum-bravo</t>
  </si>
  <si>
    <t>Araticum-cagão</t>
  </si>
  <si>
    <t>Araticum-de-anta</t>
  </si>
  <si>
    <t>Araticum-de-paca</t>
  </si>
  <si>
    <t>Araticum-de-porco</t>
  </si>
  <si>
    <t>Araticum-preto</t>
  </si>
  <si>
    <t>Coração-de-boi</t>
  </si>
  <si>
    <t>Cortiça</t>
  </si>
  <si>
    <t>Cortiça-cagão</t>
  </si>
  <si>
    <t>Cortição</t>
  </si>
  <si>
    <t>Fruto-da-quaresma</t>
  </si>
  <si>
    <t>Graviola-do-mato</t>
  </si>
  <si>
    <t>Marolo</t>
  </si>
  <si>
    <t>Pinha-do-mato</t>
  </si>
  <si>
    <t>Quaresma</t>
  </si>
  <si>
    <t>Annona cauliflora Mart.</t>
  </si>
  <si>
    <t>Annona cearensis Barb.Rodr.</t>
  </si>
  <si>
    <t>Ata</t>
  </si>
  <si>
    <t>Coração-de-rainha</t>
  </si>
  <si>
    <t>Graviola</t>
  </si>
  <si>
    <t>Annona coriacea Mart.</t>
  </si>
  <si>
    <t>Araticum-do-campo</t>
  </si>
  <si>
    <t>Araticum-do-grande</t>
  </si>
  <si>
    <t>Araticum-do-liso</t>
  </si>
  <si>
    <t>Araticum-liso</t>
  </si>
  <si>
    <t>Cabeça-de-negro</t>
  </si>
  <si>
    <t>Marolinho</t>
  </si>
  <si>
    <t>Marolinho-do-campo</t>
  </si>
  <si>
    <t>Annona crassiflora Mart.</t>
  </si>
  <si>
    <t>Araticum-cortiça</t>
  </si>
  <si>
    <t>Araticum-de-boia</t>
  </si>
  <si>
    <t>Bruto</t>
  </si>
  <si>
    <t>Annona crotonifolia Mart.</t>
  </si>
  <si>
    <t>Annona dioica A.St.-Hil.</t>
  </si>
  <si>
    <t>Araticum-grande</t>
  </si>
  <si>
    <t>Ata-marolinho</t>
  </si>
  <si>
    <t>Pinha</t>
  </si>
  <si>
    <t>Annona exalbida Vell.</t>
  </si>
  <si>
    <t>Annona foetida Mart.</t>
  </si>
  <si>
    <t>Araticum-catinga</t>
  </si>
  <si>
    <t>Araticum-fedorento</t>
  </si>
  <si>
    <t>Annona geraensis Barb.Rodr.</t>
  </si>
  <si>
    <t>Annona glabra L.</t>
  </si>
  <si>
    <t>Araticum-caca</t>
  </si>
  <si>
    <t>Araticum-da-água</t>
  </si>
  <si>
    <t>Araticum-da-praia</t>
  </si>
  <si>
    <t>Araticum-de-jangada</t>
  </si>
  <si>
    <t>Araticum-do-brejo</t>
  </si>
  <si>
    <t>Araticum-do-mangue</t>
  </si>
  <si>
    <t>Araticum-paná</t>
  </si>
  <si>
    <t>Araticupana</t>
  </si>
  <si>
    <t>Panã</t>
  </si>
  <si>
    <t>Annona hypoglauca Mart.</t>
  </si>
  <si>
    <t>Annona longifolia Sessé &amp; Mociño</t>
  </si>
  <si>
    <t>Annona macgravii Mart.</t>
  </si>
  <si>
    <t>Araticum-panã</t>
  </si>
  <si>
    <t>Araticum-ponhé</t>
  </si>
  <si>
    <t>Araticum-punhê</t>
  </si>
  <si>
    <t>Annona montana Macfad.</t>
  </si>
  <si>
    <t>Araticum-açu</t>
  </si>
  <si>
    <t>Araticum-apé</t>
  </si>
  <si>
    <t>Araticum-do-mato</t>
  </si>
  <si>
    <t>Annona monticola Mart.</t>
  </si>
  <si>
    <t>Annona muricata L.</t>
  </si>
  <si>
    <t>Araticum-de-comer</t>
  </si>
  <si>
    <t>Araticum-manso</t>
  </si>
  <si>
    <t>Ata-coração-de-rainha</t>
  </si>
  <si>
    <t>Condessa</t>
  </si>
  <si>
    <t>Graviola-do-norte</t>
  </si>
  <si>
    <t>Guanabano</t>
  </si>
  <si>
    <t>Jaca-de-pobre</t>
  </si>
  <si>
    <t>Jaca-do-pará</t>
  </si>
  <si>
    <t>Jaqueira-mole</t>
  </si>
  <si>
    <t>Annona nitida Mart.</t>
  </si>
  <si>
    <t>Annona paludosa Aubl.</t>
  </si>
  <si>
    <t>Embira-biribá</t>
  </si>
  <si>
    <t>Annona palustris L.</t>
  </si>
  <si>
    <t>Araticum-da-lagoa</t>
  </si>
  <si>
    <t>Araticum-de-boi</t>
  </si>
  <si>
    <t>Annona palustris L. var. australis</t>
  </si>
  <si>
    <t>Annona palustris var. grandifolia Mart.</t>
  </si>
  <si>
    <t>Annona pisonis Mart.</t>
  </si>
  <si>
    <t>Araticum-apê</t>
  </si>
  <si>
    <t>Annona punctata Aubl.</t>
  </si>
  <si>
    <t>Annona reticulata L.</t>
  </si>
  <si>
    <t>Fruta-de-condessa</t>
  </si>
  <si>
    <t>Milolô</t>
  </si>
  <si>
    <t>Annona salzmannii A.DC.</t>
  </si>
  <si>
    <t>Mium-branco</t>
  </si>
  <si>
    <t>Annona senegalensis Pers.</t>
  </si>
  <si>
    <t>Araticum-da-areia</t>
  </si>
  <si>
    <t>Annona sericea Dunal</t>
  </si>
  <si>
    <t>Araticum-do-pará</t>
  </si>
  <si>
    <t>Embira-bobó</t>
  </si>
  <si>
    <t>Annona silvestris Vell.</t>
  </si>
  <si>
    <t>Annona sp.</t>
  </si>
  <si>
    <t>Araticum-branco</t>
  </si>
  <si>
    <t>Araticum-pinha</t>
  </si>
  <si>
    <t>Araticum-talha</t>
  </si>
  <si>
    <t>Ata-do-mato</t>
  </si>
  <si>
    <t>Embira-manguiana</t>
  </si>
  <si>
    <t>Embira-preta</t>
  </si>
  <si>
    <t>Embiratã</t>
  </si>
  <si>
    <t>Estopeiro</t>
  </si>
  <si>
    <t>Mium</t>
  </si>
  <si>
    <t>Mium-preto</t>
  </si>
  <si>
    <t>Annona sphaerocarpa Splitg.</t>
  </si>
  <si>
    <t>Annona spinescens Mart.</t>
  </si>
  <si>
    <t>Araticum-de-espinho</t>
  </si>
  <si>
    <t>Annona squamosa L.</t>
  </si>
  <si>
    <t>Ateira</t>
  </si>
  <si>
    <t>Fruta-de-conde</t>
  </si>
  <si>
    <t>Fruteira-de-conde</t>
  </si>
  <si>
    <t>Pinha-da-bahia</t>
  </si>
  <si>
    <t>Pinheira</t>
  </si>
  <si>
    <t>Annona tenuiflora Mart.</t>
  </si>
  <si>
    <t>Annona vepertonum Mart.</t>
  </si>
  <si>
    <t>Bruteiro</t>
  </si>
  <si>
    <t>Moroló</t>
  </si>
  <si>
    <t>Pindaúba</t>
  </si>
  <si>
    <t>Anthodiscus sp.</t>
  </si>
  <si>
    <t>Cutiúba</t>
  </si>
  <si>
    <t>Antiaris toxicaria Lesch.</t>
  </si>
  <si>
    <t>Upas</t>
  </si>
  <si>
    <t>Antonia ovata Pohl</t>
  </si>
  <si>
    <t>Antonia ovata Pohl var. ovata</t>
  </si>
  <si>
    <t>Antonia ovata var. excelsa Paula</t>
  </si>
  <si>
    <t>Antonia ovata var. pilosa (Hook.) Progel</t>
  </si>
  <si>
    <t>Antrocaryon amazonicum (Ducke) Burtt &amp; Hill</t>
  </si>
  <si>
    <t>Cedro-branco</t>
  </si>
  <si>
    <t>Cedro-bravo</t>
  </si>
  <si>
    <t>Cedrorama</t>
  </si>
  <si>
    <t>Cedro-taperibá</t>
  </si>
  <si>
    <t>Taperebá-cedro</t>
  </si>
  <si>
    <t>Aparisthmium cordatum (Juss.) Baill.</t>
  </si>
  <si>
    <t>Pau-de-facho</t>
  </si>
  <si>
    <t>Velome</t>
  </si>
  <si>
    <t>Apeiba albiflora Ducke</t>
  </si>
  <si>
    <t>Cabeça-de-preguiça</t>
  </si>
  <si>
    <t>Pente-de-macaco</t>
  </si>
  <si>
    <t>Uácima</t>
  </si>
  <si>
    <t>Apeiba aspera Aubl.</t>
  </si>
  <si>
    <t>Apeiba echinata Gaertn.</t>
  </si>
  <si>
    <t>Embira-pente-de-macaco</t>
  </si>
  <si>
    <t>Apeiba glabra Aubl.</t>
  </si>
  <si>
    <t>Apeiba membranacea Spruce ex Benth.</t>
  </si>
  <si>
    <t>Apeiba petoumo Aubl.</t>
  </si>
  <si>
    <t>Pente-de-macaco-preto</t>
  </si>
  <si>
    <t>Apeiba tibourbou Aubl.</t>
  </si>
  <si>
    <t>Embira-branca</t>
  </si>
  <si>
    <t>Escova-de-macaco</t>
  </si>
  <si>
    <t>Gameleira</t>
  </si>
  <si>
    <t>Gargaúba</t>
  </si>
  <si>
    <t>Jangada-fêmea</t>
  </si>
  <si>
    <t>Jangada-macho</t>
  </si>
  <si>
    <t>Jangadeira</t>
  </si>
  <si>
    <t>Pau-de-jangada-preto</t>
  </si>
  <si>
    <t>Aporosella chacoensis (Morong) Pax. &amp; Hoffm.</t>
  </si>
  <si>
    <t>Ibirãrembei</t>
  </si>
  <si>
    <t>Aptandra spruceana Miers</t>
  </si>
  <si>
    <t>Aptandra tubicina (Poepp.) Benth. ex Miers</t>
  </si>
  <si>
    <t>Quinquió</t>
  </si>
  <si>
    <t>Sapucainha</t>
  </si>
  <si>
    <t>Apuleia ferrea Mart.</t>
  </si>
  <si>
    <t>Pau-ferro</t>
  </si>
  <si>
    <t>Pau-jantar</t>
  </si>
  <si>
    <t>Apuleia leiocarpa (Vogel) J.F.Macbr.</t>
  </si>
  <si>
    <t>Amarelinha</t>
  </si>
  <si>
    <t>Amarelinho</t>
  </si>
  <si>
    <t>Amarelinho-da-serra</t>
  </si>
  <si>
    <t>Aricirana</t>
  </si>
  <si>
    <t>Barajuba</t>
  </si>
  <si>
    <t>Barapibo</t>
  </si>
  <si>
    <t>Burajuba</t>
  </si>
  <si>
    <t>Cetim</t>
  </si>
  <si>
    <t>Garapa</t>
  </si>
  <si>
    <t>Garapa-amarela</t>
  </si>
  <si>
    <t>Garapa-branca</t>
  </si>
  <si>
    <t>Garapeira</t>
  </si>
  <si>
    <t>Garapiapanha</t>
  </si>
  <si>
    <t>Garapiapunha</t>
  </si>
  <si>
    <t>Garrote</t>
  </si>
  <si>
    <t>Gemada</t>
  </si>
  <si>
    <t>Gema-de-ovo</t>
  </si>
  <si>
    <t>Gotaí-amarelo</t>
  </si>
  <si>
    <t>Gramiamunha</t>
  </si>
  <si>
    <t>Grapiá</t>
  </si>
  <si>
    <t>Grápia</t>
  </si>
  <si>
    <t>Grapiapunha</t>
  </si>
  <si>
    <t>Grapiapunha-branca</t>
  </si>
  <si>
    <t>Grapiúna</t>
  </si>
  <si>
    <t>Guarapiapunha</t>
  </si>
  <si>
    <t>Guaretá</t>
  </si>
  <si>
    <t>Ibirá-perê</t>
  </si>
  <si>
    <t>Ibirapina</t>
  </si>
  <si>
    <t>Ipiapuna</t>
  </si>
  <si>
    <t>Jataí</t>
  </si>
  <si>
    <t>Jataí-amarelo</t>
  </si>
  <si>
    <t>Jetaí</t>
  </si>
  <si>
    <t>Jitaí</t>
  </si>
  <si>
    <t>Jitaí-amarelo</t>
  </si>
  <si>
    <t>Jutaí</t>
  </si>
  <si>
    <t>Maratoá</t>
  </si>
  <si>
    <t>Minrajuba</t>
  </si>
  <si>
    <t>Mirajuba</t>
  </si>
  <si>
    <t>Muirajuba</t>
  </si>
  <si>
    <t>Muiraruirá</t>
  </si>
  <si>
    <t>Muiraruíra</t>
  </si>
  <si>
    <t>Muiratana</t>
  </si>
  <si>
    <t>Muiratauá</t>
  </si>
  <si>
    <t>Mulata</t>
  </si>
  <si>
    <t>Mulateira</t>
  </si>
  <si>
    <t>Muratuá</t>
  </si>
  <si>
    <t>Muratuíra</t>
  </si>
  <si>
    <t>Parajuba</t>
  </si>
  <si>
    <t>Pau-mulato</t>
  </si>
  <si>
    <t>Sapucajuba</t>
  </si>
  <si>
    <t>Apuleia molaris Spruce ex Benth.</t>
  </si>
  <si>
    <t>Grapia</t>
  </si>
  <si>
    <t>Maraúba</t>
  </si>
  <si>
    <t>Miratoá</t>
  </si>
  <si>
    <t>Miraúba</t>
  </si>
  <si>
    <t>Muiraruira</t>
  </si>
  <si>
    <t>Muirataná</t>
  </si>
  <si>
    <t>Muiraúba</t>
  </si>
  <si>
    <t>Murajuba</t>
  </si>
  <si>
    <t>Apuleia praecox Mart.</t>
  </si>
  <si>
    <t>Apuleia sp.</t>
  </si>
  <si>
    <t>Bomba-de-galinha</t>
  </si>
  <si>
    <t>Rins-de-boi</t>
  </si>
  <si>
    <t>Aquilaria excelsa Ducke</t>
  </si>
  <si>
    <t>Mamão-vermelho</t>
  </si>
  <si>
    <t>Arapatiella psilophylla (Harms) R.S.Cowan</t>
  </si>
  <si>
    <t>Arapati</t>
  </si>
  <si>
    <t>Brincos-de-cabocla</t>
  </si>
  <si>
    <t>Faveca-vermelha</t>
  </si>
  <si>
    <t>Quiro</t>
  </si>
  <si>
    <t>Violeta</t>
  </si>
  <si>
    <t>Arapatiella trepocarpa Rizzini &amp; A.Mattos</t>
  </si>
  <si>
    <t>Cori</t>
  </si>
  <si>
    <t>Curi</t>
  </si>
  <si>
    <t>Curií</t>
  </si>
  <si>
    <t>Curiúva</t>
  </si>
  <si>
    <t>Pinhão</t>
  </si>
  <si>
    <t>Pinheiro-araucária</t>
  </si>
  <si>
    <t>Pinheiro-branco</t>
  </si>
  <si>
    <t>Pinheiro-brasileiro</t>
  </si>
  <si>
    <t>Pinheiro-caiová</t>
  </si>
  <si>
    <t>Pinheiro-cajová</t>
  </si>
  <si>
    <t>Pinheiro-cajuva</t>
  </si>
  <si>
    <t>Pinheiro-chorão</t>
  </si>
  <si>
    <t>Pinheiro-da-ponta-branca</t>
  </si>
  <si>
    <t>Pinheiro-das-missões</t>
  </si>
  <si>
    <t>Pinheiro-do-brasil</t>
  </si>
  <si>
    <t>Pinheiro-do-paraná</t>
  </si>
  <si>
    <t>Pinheiro-elegante</t>
  </si>
  <si>
    <t>Pinheiro-macaco</t>
  </si>
  <si>
    <t>Peroba-do-sul</t>
  </si>
  <si>
    <t>Peroba-mico-rosa</t>
  </si>
  <si>
    <t>Perobamirim</t>
  </si>
  <si>
    <t>Peroba-miúda</t>
  </si>
  <si>
    <t>Peroba-paulista</t>
  </si>
  <si>
    <t>Peroba-pobre</t>
  </si>
  <si>
    <t>Peroba-rajada</t>
  </si>
  <si>
    <t>Peroba-revessa</t>
  </si>
  <si>
    <t>Peroba-verdadeira</t>
  </si>
  <si>
    <t>Perobeira</t>
  </si>
  <si>
    <t>Perova</t>
  </si>
  <si>
    <t>Quatuba</t>
  </si>
  <si>
    <t>Sobro</t>
  </si>
  <si>
    <t>Aspidosperma populifolium A.DC.</t>
  </si>
  <si>
    <t>Aspidosperma principes Barb.Rodr.</t>
  </si>
  <si>
    <t>Aspidosperma pruinosum Markgr.</t>
  </si>
  <si>
    <t>Aspidosperma pyricollum Müll.Arg.</t>
  </si>
  <si>
    <t>Aspidosperma pyrifolium Mart.</t>
  </si>
  <si>
    <t>Pau-de-coã</t>
  </si>
  <si>
    <t>Pereiro-da-saia</t>
  </si>
  <si>
    <t>Pereiro-preto</t>
  </si>
  <si>
    <t>Pereiro-vermelho</t>
  </si>
  <si>
    <t>Trevo</t>
  </si>
  <si>
    <t>Aspidosperma quebracho-blanco Schltr.</t>
  </si>
  <si>
    <t>Cacha-cacha</t>
  </si>
  <si>
    <t>Quebracho-branco</t>
  </si>
  <si>
    <t>Aspidosperma ramiflorum Müll.Arg.</t>
  </si>
  <si>
    <t>Guatambu-grande</t>
  </si>
  <si>
    <t>Matambu</t>
  </si>
  <si>
    <t>Matiambu</t>
  </si>
  <si>
    <t>Pequiá-doce</t>
  </si>
  <si>
    <t>Peroba-café</t>
  </si>
  <si>
    <t>Tambu-peroba</t>
  </si>
  <si>
    <t>Aspidosperma riedelii Müll.Arg.</t>
  </si>
  <si>
    <t>Rerobinha-branca</t>
  </si>
  <si>
    <t>Aspidosperma rigidum Rusby</t>
  </si>
  <si>
    <t>Aspidosperma sclerocarpa Mart.</t>
  </si>
  <si>
    <t>Aspidosperma sessiliflorum Müll.Arg.</t>
  </si>
  <si>
    <t>Aspidosperma sp.</t>
  </si>
  <si>
    <t>Ameiju-branco</t>
  </si>
  <si>
    <t>Ameixa</t>
  </si>
  <si>
    <t>Cabeça-de-arara</t>
  </si>
  <si>
    <t>Caneleiro</t>
  </si>
  <si>
    <t>Catingueiro</t>
  </si>
  <si>
    <t>Cordão-de-frade</t>
  </si>
  <si>
    <t>Estralador</t>
  </si>
  <si>
    <t>Guarda-orvalho</t>
  </si>
  <si>
    <t>Mangue</t>
  </si>
  <si>
    <t>Marfim-amarelinho</t>
  </si>
  <si>
    <t>Merfim-verdadeiro</t>
  </si>
  <si>
    <t>Pau-amarelo</t>
  </si>
  <si>
    <t>Paururu</t>
  </si>
  <si>
    <t>Peroba-mico-amarela</t>
  </si>
  <si>
    <t>Pindaíba-branca</t>
  </si>
  <si>
    <t>Pitiá-gararoba</t>
  </si>
  <si>
    <t>Pitiá-marfim</t>
  </si>
  <si>
    <t>Aspidosperma spruceanum Benth. ex Müll.Arg.</t>
  </si>
  <si>
    <t>Guatambu-rugoso</t>
  </si>
  <si>
    <t>Pequiá-açu</t>
  </si>
  <si>
    <t>Peroba-farda</t>
  </si>
  <si>
    <t>Peroba-preta</t>
  </si>
  <si>
    <t>Quina-da-mata</t>
  </si>
  <si>
    <t>Aspidosperma subincanum Mart.</t>
  </si>
  <si>
    <t>Carrasco</t>
  </si>
  <si>
    <t>Ipê-peroba</t>
  </si>
  <si>
    <t>Pau-pereira-do-campo</t>
  </si>
  <si>
    <t>Pau-pereira-do-mato</t>
  </si>
  <si>
    <t>Pau-pereiro-do-mato</t>
  </si>
  <si>
    <t>Pequiá-da-pedra</t>
  </si>
  <si>
    <t>Pequiá-sobre</t>
  </si>
  <si>
    <t>Pereira-branca</t>
  </si>
  <si>
    <t>Pereira-do-campo</t>
  </si>
  <si>
    <t>Peroba-dos-campos</t>
  </si>
  <si>
    <t>Attalea speciosa Mart. ex Spreng.</t>
  </si>
  <si>
    <t>Babaçu</t>
  </si>
  <si>
    <t>Babaçu-do-cerrado</t>
  </si>
  <si>
    <t>Baguaçu</t>
  </si>
  <si>
    <t>Baguaçuí</t>
  </si>
  <si>
    <t>Bauaçu</t>
  </si>
  <si>
    <t>Coco-de-macaco</t>
  </si>
  <si>
    <t>Coco-de-palmeira</t>
  </si>
  <si>
    <t>Coco-naiá</t>
  </si>
  <si>
    <t>Coco-pindoba</t>
  </si>
  <si>
    <t>Guaguaço</t>
  </si>
  <si>
    <t>Guaguaçu</t>
  </si>
  <si>
    <t>Indaiá</t>
  </si>
  <si>
    <t>Oauaçu</t>
  </si>
  <si>
    <t>Palha-branca</t>
  </si>
  <si>
    <t>Uauaçu</t>
  </si>
  <si>
    <t>Aulomyrcia</t>
  </si>
  <si>
    <t>Aulomyrcia acrantha O.Berg</t>
  </si>
  <si>
    <t>Ubá</t>
  </si>
  <si>
    <t>Ubá-vermelho</t>
  </si>
  <si>
    <t>Uvá</t>
  </si>
  <si>
    <t>Aulomyrcia glabra O.Berg</t>
  </si>
  <si>
    <t>Aulomyrcia sphaerocarpa var. arborescens O.Berg</t>
  </si>
  <si>
    <t>Cambuim</t>
  </si>
  <si>
    <t>Aulomyrcia tomentosa (Aubl.)</t>
  </si>
  <si>
    <t>Goiaba-brava</t>
  </si>
  <si>
    <t>Austroplenkia polpunea (Reissek) Loud.</t>
  </si>
  <si>
    <t>Carvalho-do-campo</t>
  </si>
  <si>
    <t>Mangabeira-brava</t>
  </si>
  <si>
    <t>Marmeleiro-do-campo</t>
  </si>
  <si>
    <t>Marmelinho</t>
  </si>
  <si>
    <t>Marmelo-do-campo</t>
  </si>
  <si>
    <t>Piúva-branca</t>
  </si>
  <si>
    <t>Auxemma glazioviana Taub.</t>
  </si>
  <si>
    <t>Guiada</t>
  </si>
  <si>
    <t>Pau-branco</t>
  </si>
  <si>
    <t>Pau-branco-louro</t>
  </si>
  <si>
    <t>Pau-de-velha</t>
  </si>
  <si>
    <t>Auxemma oncocalyx (Allemão) Baill.</t>
  </si>
  <si>
    <t>Louro-branco</t>
  </si>
  <si>
    <t>Pau-branco-preto</t>
  </si>
  <si>
    <t>Auxemma sp.</t>
  </si>
  <si>
    <t>Jurema-branca</t>
  </si>
  <si>
    <t>Averrhoa bilimbi L.</t>
  </si>
  <si>
    <t>Bilimbi</t>
  </si>
  <si>
    <t>Bilimbino</t>
  </si>
  <si>
    <t>Caramboleira-amarela</t>
  </si>
  <si>
    <t>Limão-de-caiena</t>
  </si>
  <si>
    <t>Averrhoa carambola L.</t>
  </si>
  <si>
    <t>Camirunga</t>
  </si>
  <si>
    <t>Carambola</t>
  </si>
  <si>
    <t>Avicennia africana Beauv.</t>
  </si>
  <si>
    <t>Avicennia nitida Jacq.</t>
  </si>
  <si>
    <t>Cerubuna</t>
  </si>
  <si>
    <t>Cerutinga</t>
  </si>
  <si>
    <t>Ciriúba</t>
  </si>
  <si>
    <t>Mangue-amarelo</t>
  </si>
  <si>
    <t>Mangue-branco</t>
  </si>
  <si>
    <t>Mangue-canoé</t>
  </si>
  <si>
    <t>Mangue-manso</t>
  </si>
  <si>
    <t>Mangue-siriúba</t>
  </si>
  <si>
    <t>Peré-ciriúba</t>
  </si>
  <si>
    <t>Sereibatinga</t>
  </si>
  <si>
    <t>Siriúba</t>
  </si>
  <si>
    <t>Siriúba-pequena</t>
  </si>
  <si>
    <t>Avicennia officinalis L.</t>
  </si>
  <si>
    <t>Canoé</t>
  </si>
  <si>
    <t>Ceri</t>
  </si>
  <si>
    <t>Jaramantaia</t>
  </si>
  <si>
    <t>Jaramataia</t>
  </si>
  <si>
    <t>Mangue-siriba</t>
  </si>
  <si>
    <t>Avicennia tomentosa Jacq.</t>
  </si>
  <si>
    <t>Aydendron</t>
  </si>
  <si>
    <t>Aydendron floribundum Meisn.</t>
  </si>
  <si>
    <t>Aydendron permolle Nees</t>
  </si>
  <si>
    <t>Aydendron tenellum Meisn.</t>
  </si>
  <si>
    <t>Bactris brongniartii Mart.</t>
  </si>
  <si>
    <t>Marajá</t>
  </si>
  <si>
    <t>Bactris coccinea Barb.Rodr.</t>
  </si>
  <si>
    <t>Bactris gasipaes Kunth</t>
  </si>
  <si>
    <t>Ceriba</t>
  </si>
  <si>
    <t>Palmeira-real</t>
  </si>
  <si>
    <t>Pirajá-pupunha</t>
  </si>
  <si>
    <t>Piriguao</t>
  </si>
  <si>
    <t>Pirijao</t>
  </si>
  <si>
    <t>Pupunha</t>
  </si>
  <si>
    <t>Pupunha-marajá</t>
  </si>
  <si>
    <t>Pupunheira</t>
  </si>
  <si>
    <t>Bactris insignis (Mart.) Baillon</t>
  </si>
  <si>
    <t>Bactris inundata Mart.</t>
  </si>
  <si>
    <t>Bactris lindmanniana Ducke ex Lindm.</t>
  </si>
  <si>
    <t>Bactris major Jacq. var. major</t>
  </si>
  <si>
    <t>Bactris maraja Mart.</t>
  </si>
  <si>
    <t>Marajá-da-vargem</t>
  </si>
  <si>
    <t>Bactris maraja Mart. var. maraja</t>
  </si>
  <si>
    <t>Bactris ottostaffeana Barb.Rodr.</t>
  </si>
  <si>
    <t>Bactris riparia Mart.</t>
  </si>
  <si>
    <t>Ceriva</t>
  </si>
  <si>
    <t>Tucumã-ira</t>
  </si>
  <si>
    <t>Tucum-baivi</t>
  </si>
  <si>
    <t>Tucumuaçu</t>
  </si>
  <si>
    <t>Tucum-vermelho</t>
  </si>
  <si>
    <t>Bactris rivularis Barb.Rodr</t>
  </si>
  <si>
    <t>Bactris setosa Mart.</t>
  </si>
  <si>
    <t>Ticum</t>
  </si>
  <si>
    <t>Bagassa guianensis Aubl.</t>
  </si>
  <si>
    <t>Amaparana</t>
  </si>
  <si>
    <t>Amarelo</t>
  </si>
  <si>
    <t>Bagaceira</t>
  </si>
  <si>
    <t>Bagaceiro</t>
  </si>
  <si>
    <t>Cachaceiro</t>
  </si>
  <si>
    <t>Tatajuba</t>
  </si>
  <si>
    <t>Tatajubá</t>
  </si>
  <si>
    <t>Tatajuba-de-belém</t>
  </si>
  <si>
    <t>Bagassa sp.</t>
  </si>
  <si>
    <t>Inharé</t>
  </si>
  <si>
    <t>Balfourodendron riedelianum (Engl.) Engl.</t>
  </si>
  <si>
    <t>Farinha-seca-branca</t>
  </si>
  <si>
    <t>Gramixinga</t>
  </si>
  <si>
    <t>Guamuxinga</t>
  </si>
  <si>
    <t>Guanixinga</t>
  </si>
  <si>
    <t>Guarataia</t>
  </si>
  <si>
    <t>Guataia</t>
  </si>
  <si>
    <t>Guataio</t>
  </si>
  <si>
    <t>Guaximinga</t>
  </si>
  <si>
    <t>Ibitaneté</t>
  </si>
  <si>
    <t>Mucambo</t>
  </si>
  <si>
    <t>Pau-chumbo</t>
  </si>
  <si>
    <t>Pau-de-chumbo</t>
  </si>
  <si>
    <t>Pau-liso</t>
  </si>
  <si>
    <t>Pequiá-mamão</t>
  </si>
  <si>
    <t>Pequiá-mamona</t>
  </si>
  <si>
    <t>Balizia pedicellaris (DC.) Barneby &amp; J.W.Grimes</t>
  </si>
  <si>
    <t>Jaguarana</t>
  </si>
  <si>
    <t>Banara arguta Briq.</t>
  </si>
  <si>
    <t>Crueri</t>
  </si>
  <si>
    <t>Durão</t>
  </si>
  <si>
    <t>Rebenta-laço</t>
  </si>
  <si>
    <t>Sabineira</t>
  </si>
  <si>
    <t>Sardinheira</t>
  </si>
  <si>
    <t>Banara brasiliensis (Schott) Benth.</t>
  </si>
  <si>
    <t>Ibirão-birá</t>
  </si>
  <si>
    <t>Natalina</t>
  </si>
  <si>
    <t>Banara guianensis Aubl.</t>
  </si>
  <si>
    <t>Andorinha</t>
  </si>
  <si>
    <t>Barbosa</t>
  </si>
  <si>
    <t>Barbosa pseudococos (Raddi) Becc.</t>
  </si>
  <si>
    <t>Barringtonia speciosa J.R.Forst. &amp; G.Forst.</t>
  </si>
  <si>
    <t>Boné-quadrado</t>
  </si>
  <si>
    <t>Basanacantha spinosa K.Schum.</t>
  </si>
  <si>
    <t>Basiloxylon</t>
  </si>
  <si>
    <t>Basiloxylon brasiliensis K.Schum</t>
  </si>
  <si>
    <t>Bastardiopsis densiflora (Hook. &amp; Arn.) Hassl.</t>
  </si>
  <si>
    <t>Algodão</t>
  </si>
  <si>
    <t>Algodoeiro-da-mata</t>
  </si>
  <si>
    <t>Barbanteiro</t>
  </si>
  <si>
    <t>Jangada-brava</t>
  </si>
  <si>
    <t>Jangada-brava-legítima</t>
  </si>
  <si>
    <t>Jangada-de-areia</t>
  </si>
  <si>
    <t>Jangada-mansa</t>
  </si>
  <si>
    <t>Malvão</t>
  </si>
  <si>
    <t>Pau-barbante</t>
  </si>
  <si>
    <t>Pau-de-balsa</t>
  </si>
  <si>
    <t>Vassourão</t>
  </si>
  <si>
    <t>Batesia floribunda Spruce ex Benth.</t>
  </si>
  <si>
    <t>Acapurana-da-terra-firme</t>
  </si>
  <si>
    <t>Bathysa australis (A.St.-Hil.) K.Schum.</t>
  </si>
  <si>
    <t>Pau-de-macaco</t>
  </si>
  <si>
    <t>Bathysa cuspidata Hook.f.</t>
  </si>
  <si>
    <t>Quina-do-mato</t>
  </si>
  <si>
    <t>Bathysa hilarii Caminhoá</t>
  </si>
  <si>
    <t>Bathysa meridionalis L.B.Sm. &amp; Downs</t>
  </si>
  <si>
    <t>Cauaçu</t>
  </si>
  <si>
    <t>Fumo-do-diabo</t>
  </si>
  <si>
    <t>Macuqueiro</t>
  </si>
  <si>
    <t>Quina-de-santa-catarina</t>
  </si>
  <si>
    <t>Bathysa stipulata (Vell.) J. Presl</t>
  </si>
  <si>
    <t>Autuparana</t>
  </si>
  <si>
    <t>Quina-da-serra</t>
  </si>
  <si>
    <t>Bauhinia bicuspidata Benth.</t>
  </si>
  <si>
    <t>Pé-de-boi</t>
  </si>
  <si>
    <t>Bauhinia candicans Benth.</t>
  </si>
  <si>
    <t>Pata-de-boi</t>
  </si>
  <si>
    <t>Timbé</t>
  </si>
  <si>
    <t>Unha-de-boi</t>
  </si>
  <si>
    <t>Unha-de-vaca</t>
  </si>
  <si>
    <t>Bauhinia forficata Link</t>
  </si>
  <si>
    <t>Bauínia</t>
  </si>
  <si>
    <t>Casco-de-vaca</t>
  </si>
  <si>
    <t>Mão-de-vaca</t>
  </si>
  <si>
    <t>Miroró</t>
  </si>
  <si>
    <t>Mororó</t>
  </si>
  <si>
    <t>Mororó-de-espinho</t>
  </si>
  <si>
    <t>Pata-de-vaca-branca</t>
  </si>
  <si>
    <t>Pata-de-vaca-com-espinho</t>
  </si>
  <si>
    <t>Unha-de-vaca-de-espinho</t>
  </si>
  <si>
    <t>Bauhinia longifolia Steud.</t>
  </si>
  <si>
    <t>Unha-de-vaca-do-campo</t>
  </si>
  <si>
    <t>Bauhinia macrostachya (Raddi) J.F.Macbr.</t>
  </si>
  <si>
    <t>Bauhinia purpurea L.</t>
  </si>
  <si>
    <t>Bauhinia raddiana Bong.</t>
  </si>
  <si>
    <t>Bauhinia rufa (Bong.) Steud.</t>
  </si>
  <si>
    <t>Catinga-de-tamanduá</t>
  </si>
  <si>
    <t>Unha-de-boi-do-campo</t>
  </si>
  <si>
    <t>Unha-de-vaca-roxa</t>
  </si>
  <si>
    <t>Bauhinia sp.</t>
  </si>
  <si>
    <t>Bauhinia variegata L.</t>
  </si>
  <si>
    <t>Árvore-de-são-thomaz</t>
  </si>
  <si>
    <t>Beilschmiedia brasiliensis (Kosterm.) Kosterm.</t>
  </si>
  <si>
    <t>Beilschmiedia sp.</t>
  </si>
  <si>
    <t>Batalha</t>
  </si>
  <si>
    <t>Canela-oiti</t>
  </si>
  <si>
    <t>Canela-sedosa-branca</t>
  </si>
  <si>
    <t>Canela-tapinha</t>
  </si>
  <si>
    <t>Belangera</t>
  </si>
  <si>
    <t>Belangera cuneata Cambess.</t>
  </si>
  <si>
    <t>Belangera glabra Cambess.</t>
  </si>
  <si>
    <t>Belangera speciosa Cambess.</t>
  </si>
  <si>
    <t>Belangera tomentosa Cambess.</t>
  </si>
  <si>
    <t>Bellucia dichotama Cogn.</t>
  </si>
  <si>
    <t>Papaterra</t>
  </si>
  <si>
    <t>Bellucia grossularioides (L.) Triana</t>
  </si>
  <si>
    <t>Araçá-de-anta</t>
  </si>
  <si>
    <t>Goiaba-de-anta</t>
  </si>
  <si>
    <t>Goiabinha</t>
  </si>
  <si>
    <t>Bellucia imperialis Saldanha &amp; Cogn.</t>
  </si>
  <si>
    <t>Bellucia sp.</t>
  </si>
  <si>
    <t>Muúba</t>
  </si>
  <si>
    <t>Bernardinia</t>
  </si>
  <si>
    <t>Bernardinia fluminensis (Gardner) Planch.</t>
  </si>
  <si>
    <t>Mata-cachorro</t>
  </si>
  <si>
    <t>Bertholletia excelsa Humb. &amp; Bonpl.</t>
  </si>
  <si>
    <t>Amendoeira-da-américa</t>
  </si>
  <si>
    <t>Castanha</t>
  </si>
  <si>
    <t>Castanha-do-brasil</t>
  </si>
  <si>
    <t>Castanha-do-maranhão</t>
  </si>
  <si>
    <t>Castanha-do-pará</t>
  </si>
  <si>
    <t>Castanha-mansa</t>
  </si>
  <si>
    <t>Castanha-verdadeira</t>
  </si>
  <si>
    <t>Castanheira</t>
  </si>
  <si>
    <t>Castanheira-do-maranhão</t>
  </si>
  <si>
    <t>Castanheira-do-pará</t>
  </si>
  <si>
    <t>Castanheira-rosa</t>
  </si>
  <si>
    <t>Castanheiro</t>
  </si>
  <si>
    <t>Castanheiro-do-pará</t>
  </si>
  <si>
    <t>Noz-do-brasil</t>
  </si>
  <si>
    <t>Tucari</t>
  </si>
  <si>
    <t>Betula alba L.</t>
  </si>
  <si>
    <t>Vidoeiro-branco</t>
  </si>
  <si>
    <t>Betula nigra L.</t>
  </si>
  <si>
    <t>Vidoeiro-preto</t>
  </si>
  <si>
    <t>Bignonia longiflora Vell.</t>
  </si>
  <si>
    <t>Piúva</t>
  </si>
  <si>
    <t>Bignonia vespertilia Barb.Rodr.</t>
  </si>
  <si>
    <t>Bixa arborea Huber</t>
  </si>
  <si>
    <t>Urucu-arbóreo</t>
  </si>
  <si>
    <t>Urucu-bravo</t>
  </si>
  <si>
    <t>Urucu-da-mata</t>
  </si>
  <si>
    <t>Urucum</t>
  </si>
  <si>
    <t>Urucum-da-mata</t>
  </si>
  <si>
    <t>Urucurana-da-mata</t>
  </si>
  <si>
    <t>Bixa orellana L.</t>
  </si>
  <si>
    <t>Açafroa</t>
  </si>
  <si>
    <t>Açafroeira-da-terra</t>
  </si>
  <si>
    <t>Achiote</t>
  </si>
  <si>
    <t>Colorau</t>
  </si>
  <si>
    <t>Urucu</t>
  </si>
  <si>
    <t>Uru-uva</t>
  </si>
  <si>
    <t>Blastemanthus gemmiflorus (Mart. &amp; Zucc.) Planch.</t>
  </si>
  <si>
    <t>Quebra-machado</t>
  </si>
  <si>
    <t>Blepharocalyx lanceolatus O.Berg</t>
  </si>
  <si>
    <t>Blepharocalyx salicifolius (H.B.K.) O.Berg</t>
  </si>
  <si>
    <t>Guamirim</t>
  </si>
  <si>
    <t>Maria-preta</t>
  </si>
  <si>
    <t>Pitangueira-do-banhado</t>
  </si>
  <si>
    <t>Piúna</t>
  </si>
  <si>
    <t>Vassourinha</t>
  </si>
  <si>
    <t>Blepharocalyx suaveolens (Cambess.) Burret</t>
  </si>
  <si>
    <t>Blighia sapida Kon.</t>
  </si>
  <si>
    <t>Castanheiro-da-áfrica</t>
  </si>
  <si>
    <t>Bocageopsis mattogrossensis (R.E.Fr.) R.E.Fr.</t>
  </si>
  <si>
    <t>Embira</t>
  </si>
  <si>
    <t>Bocageopsis multiflora (Mart.) R.E.Fr.</t>
  </si>
  <si>
    <t>Embira-aritu</t>
  </si>
  <si>
    <t>Byrsonima coriacea DC</t>
  </si>
  <si>
    <t>Byrsonima crassa Ndz.</t>
  </si>
  <si>
    <t>Murici</t>
  </si>
  <si>
    <t>Byrsonima crassifolia H.B.K.</t>
  </si>
  <si>
    <t>Marajoara</t>
  </si>
  <si>
    <t>Murichi</t>
  </si>
  <si>
    <t>Murici-do-campo</t>
  </si>
  <si>
    <t>Murici-pitanga</t>
  </si>
  <si>
    <t>Byrsonima crispa A.Juss.</t>
  </si>
  <si>
    <t>Murici-da-mata</t>
  </si>
  <si>
    <t>Muruci-da-mata</t>
  </si>
  <si>
    <t>Byrsonima cydoniaefolia A.Juss.</t>
  </si>
  <si>
    <t>Byrsonima densa (Peir) DC.</t>
  </si>
  <si>
    <t>Murici-branco</t>
  </si>
  <si>
    <t>Byrsonima fagifolia Nied.</t>
  </si>
  <si>
    <t>Byrsonima guilleminiana A.Juss.</t>
  </si>
  <si>
    <t>Byrsonima lancifolia A.Juss.</t>
  </si>
  <si>
    <t>Murici-da-capoeira</t>
  </si>
  <si>
    <t>Murici-da-serra</t>
  </si>
  <si>
    <t>Murici-miúdo</t>
  </si>
  <si>
    <t>Murici-rosa</t>
  </si>
  <si>
    <t>Byrsonima laxiflora Griseb.</t>
  </si>
  <si>
    <t>Byrsonima ligustrifolia A.Juss.</t>
  </si>
  <si>
    <t>Baga-de-pomba</t>
  </si>
  <si>
    <t>Baga-de-tucano</t>
  </si>
  <si>
    <t>Pessegueiro-do-mato</t>
  </si>
  <si>
    <t>Byrsonima persaefolia Griseb.</t>
  </si>
  <si>
    <t>Massarico</t>
  </si>
  <si>
    <t>Byrsonima salzmanniana A.Juss.</t>
  </si>
  <si>
    <t>Murici-da-chapada</t>
  </si>
  <si>
    <t>Byrsonima sericea DC.</t>
  </si>
  <si>
    <t>Amescla-de-cheiro</t>
  </si>
  <si>
    <t>Burici</t>
  </si>
  <si>
    <t>Fruta-de-perdiz</t>
  </si>
  <si>
    <t>Guguitião</t>
  </si>
  <si>
    <t>Louro-malhado</t>
  </si>
  <si>
    <t>Mantimento-de-pobre</t>
  </si>
  <si>
    <t>Murici-acari</t>
  </si>
  <si>
    <t>Murici-da-praia</t>
  </si>
  <si>
    <t>Murici-de-folha-miúda</t>
  </si>
  <si>
    <t>Murici-de-fruta-miúda</t>
  </si>
  <si>
    <t>Murici-do-brejo</t>
  </si>
  <si>
    <t>Murici-penima</t>
  </si>
  <si>
    <t>Muriti</t>
  </si>
  <si>
    <t>Muriúba</t>
  </si>
  <si>
    <t>Muruci-de-fruta-miúda</t>
  </si>
  <si>
    <t>Pau-de-curtir</t>
  </si>
  <si>
    <t>Pau-de-semana</t>
  </si>
  <si>
    <t>Byrsonima sessilifolia Benth.</t>
  </si>
  <si>
    <t>Mureci-branco</t>
  </si>
  <si>
    <t>Byrsonima sp.</t>
  </si>
  <si>
    <t>Goitizinho</t>
  </si>
  <si>
    <t>Murici-boi</t>
  </si>
  <si>
    <t>Murici-peludo</t>
  </si>
  <si>
    <t>Oitizinho</t>
  </si>
  <si>
    <t>Byrsonima spicata (Cav.) DC.</t>
  </si>
  <si>
    <t>Caaçu</t>
  </si>
  <si>
    <t>Cerejeira-dorada</t>
  </si>
  <si>
    <t>Mureci</t>
  </si>
  <si>
    <t>Murici-vermelho</t>
  </si>
  <si>
    <t>Pau-de-curtume</t>
  </si>
  <si>
    <t>Pessegueiro-bravo</t>
  </si>
  <si>
    <t>Byrsonima stipulacea A.Juss.</t>
  </si>
  <si>
    <t>Murici-do-litoral</t>
  </si>
  <si>
    <t>Byrsonima umbellata A.Juss.</t>
  </si>
  <si>
    <t>Byrsonima verbascifolia (L.) Rich.</t>
  </si>
  <si>
    <t>Douradinha-falsa</t>
  </si>
  <si>
    <t>Muriciaçu</t>
  </si>
  <si>
    <t>Murici-casendo</t>
  </si>
  <si>
    <t>Murici-de-chapada</t>
  </si>
  <si>
    <t>Murici-de-taboleiro</t>
  </si>
  <si>
    <t>Murici-grande</t>
  </si>
  <si>
    <t>Muriciguaçu</t>
  </si>
  <si>
    <t>Murici-pequeno</t>
  </si>
  <si>
    <t>Murici-rasteiro</t>
  </si>
  <si>
    <t>Orelha-de-burro</t>
  </si>
  <si>
    <t>Orelha-de-veado</t>
  </si>
  <si>
    <t>Cabralea brachystachya C.DC.</t>
  </si>
  <si>
    <t>Cabralea canjerana Saldanha</t>
  </si>
  <si>
    <t>Cabralea canjerana (Vell.) Mart. subsp. canjerana</t>
  </si>
  <si>
    <t>Cacharana</t>
  </si>
  <si>
    <t>Caiarana</t>
  </si>
  <si>
    <t>Caierana</t>
  </si>
  <si>
    <t>Cajá-caatinga</t>
  </si>
  <si>
    <t>Cajá-espúrio</t>
  </si>
  <si>
    <t>Cajarana</t>
  </si>
  <si>
    <t>Cajarana-do-litoral</t>
  </si>
  <si>
    <t>Cajerana</t>
  </si>
  <si>
    <t>Cajerana-amarela</t>
  </si>
  <si>
    <t>Cajeranamirim</t>
  </si>
  <si>
    <t>Cambarana</t>
  </si>
  <si>
    <t>Cancherana</t>
  </si>
  <si>
    <t>Canharana</t>
  </si>
  <si>
    <t>Canherana</t>
  </si>
  <si>
    <t>Canjarana</t>
  </si>
  <si>
    <t>Canjarana-do-litoral</t>
  </si>
  <si>
    <t>Canjarana-vermelha</t>
  </si>
  <si>
    <t>Canjerana</t>
  </si>
  <si>
    <t>Canjerana-amarela</t>
  </si>
  <si>
    <t>Canjerana-branca</t>
  </si>
  <si>
    <t>Canjerana-de-prego</t>
  </si>
  <si>
    <t>Canjerana-falsa</t>
  </si>
  <si>
    <t>Canjerana-grande</t>
  </si>
  <si>
    <t>Canjeranamirim</t>
  </si>
  <si>
    <t>Canjerana-vermelha</t>
  </si>
  <si>
    <t>Carirana</t>
  </si>
  <si>
    <t>Cedro</t>
  </si>
  <si>
    <t>Cedro-canjarana</t>
  </si>
  <si>
    <t>Cedro-canjerana</t>
  </si>
  <si>
    <t>Cedro-gigante</t>
  </si>
  <si>
    <t>Cedro-macho</t>
  </si>
  <si>
    <t>Cedro-ná</t>
  </si>
  <si>
    <t>Chanchorena</t>
  </si>
  <si>
    <t>Coeirana</t>
  </si>
  <si>
    <t>Concharona</t>
  </si>
  <si>
    <t>Pau-santo</t>
  </si>
  <si>
    <t>Pindaiborana</t>
  </si>
  <si>
    <t>Vanjarana-vermelha</t>
  </si>
  <si>
    <t>Cabralea glaberrima A.Juss.</t>
  </si>
  <si>
    <t>Bowdichia virgilioides Kunth</t>
  </si>
  <si>
    <t>Sicupira</t>
  </si>
  <si>
    <t>Sicupira-miúda</t>
  </si>
  <si>
    <t>Sucupira-acari</t>
  </si>
  <si>
    <t>Sucupira-amarela</t>
  </si>
  <si>
    <t>Sucupiraçu</t>
  </si>
  <si>
    <t>Sucupira-da-mata</t>
  </si>
  <si>
    <t>Sucupira-da-praia</t>
  </si>
  <si>
    <t>Sucupira-do-cerrado</t>
  </si>
  <si>
    <t>Sucupira-do-igapó</t>
  </si>
  <si>
    <t>Sucupiramirim</t>
  </si>
  <si>
    <t>Sucupira-mucun</t>
  </si>
  <si>
    <t>Sucupira-mucuna</t>
  </si>
  <si>
    <t>Sucupira-parda</t>
  </si>
  <si>
    <t>Sucupira-preta</t>
  </si>
  <si>
    <t>Sucupira-roxa</t>
  </si>
  <si>
    <t>Sucupira-verdadeira</t>
  </si>
  <si>
    <t>Britoa</t>
  </si>
  <si>
    <t>Britoa acida (DC.) O.Berg</t>
  </si>
  <si>
    <t>Britoa guazumaefolia (Cambess.) Legrand.</t>
  </si>
  <si>
    <t>Britoa sellowiana O.Berg</t>
  </si>
  <si>
    <t>Britoa sp.</t>
  </si>
  <si>
    <t>Britoa triflora O.Berg</t>
  </si>
  <si>
    <t>Brosimopsis</t>
  </si>
  <si>
    <t>Brosimopsis acutifolia (Huber) Ducke</t>
  </si>
  <si>
    <t>Brosimopsis lactecens S.Moore</t>
  </si>
  <si>
    <t>Brosimopsis oblongifolia Ducke</t>
  </si>
  <si>
    <t>Manichi</t>
  </si>
  <si>
    <t>Brosimopsis obovata Ducke</t>
  </si>
  <si>
    <t>Brosimopsis sp.</t>
  </si>
  <si>
    <t>Brosimum acutifolium Huber</t>
  </si>
  <si>
    <t>Mercúrio-vegetal</t>
  </si>
  <si>
    <t>Muirapiranga</t>
  </si>
  <si>
    <t>Muriri</t>
  </si>
  <si>
    <t>Mururé</t>
  </si>
  <si>
    <t>Mururé-branco</t>
  </si>
  <si>
    <t>Mururé-da-terra-firme</t>
  </si>
  <si>
    <t>Brosimum acutifolium subsp. interjectum C.C.Berg</t>
  </si>
  <si>
    <t>Brosimum acutifolium subsp. obovatum (Ducke) C.C.Berg</t>
  </si>
  <si>
    <t>Brosimum alicastrum Sw.</t>
  </si>
  <si>
    <t>Janitá</t>
  </si>
  <si>
    <t>Quebra-corrente</t>
  </si>
  <si>
    <t>Brosimum angustifolium Ducke</t>
  </si>
  <si>
    <t>Brosimum discolor Schott</t>
  </si>
  <si>
    <t>Muirapinima</t>
  </si>
  <si>
    <t>Brosimum galactodendron D.Don</t>
  </si>
  <si>
    <t>Árvore-do-leite</t>
  </si>
  <si>
    <t>Pau-de-vaca</t>
  </si>
  <si>
    <t>Sorva</t>
  </si>
  <si>
    <t>Sorveira</t>
  </si>
  <si>
    <t>Brosimum gaudichaudii Trécul</t>
  </si>
  <si>
    <t>Algodãozinho</t>
  </si>
  <si>
    <t>Apé</t>
  </si>
  <si>
    <t>Conduru</t>
  </si>
  <si>
    <t>Leiteira</t>
  </si>
  <si>
    <t>Mama-cadela</t>
  </si>
  <si>
    <t>Mamica-de-cadela</t>
  </si>
  <si>
    <t>Maminha-cadela</t>
  </si>
  <si>
    <t>Mururerana</t>
  </si>
  <si>
    <t>Brosimum guianense (Aubl.) Huber</t>
  </si>
  <si>
    <t>Aitá</t>
  </si>
  <si>
    <t>Amapá</t>
  </si>
  <si>
    <t>Amapá-amargo</t>
  </si>
  <si>
    <t>Amapá-amargoso</t>
  </si>
  <si>
    <t>Amapá-de-folha-larga</t>
  </si>
  <si>
    <t>Gateado</t>
  </si>
  <si>
    <t>Gatiá</t>
  </si>
  <si>
    <t>Leiteira-vermelha</t>
  </si>
  <si>
    <t>Muirapinima-preta</t>
  </si>
  <si>
    <t>Muirapinima-verdadeira</t>
  </si>
  <si>
    <t>Oitá</t>
  </si>
  <si>
    <t>Pau-rainha-de-listras</t>
  </si>
  <si>
    <t>Pau-tartaruga</t>
  </si>
  <si>
    <t>Pau-vermelho</t>
  </si>
  <si>
    <t>Quiré</t>
  </si>
  <si>
    <t>Vaquinha</t>
  </si>
  <si>
    <t>Brosimum lactescens (S.Moore) C.C.Berg</t>
  </si>
  <si>
    <t>Amapaí</t>
  </si>
  <si>
    <t>Amapazeiro</t>
  </si>
  <si>
    <t>Muirapiranga-branca</t>
  </si>
  <si>
    <t>Brosimum lanciferum Ducke</t>
  </si>
  <si>
    <t>Amargo-de-conduru</t>
  </si>
  <si>
    <t>Conduru-de-sangue</t>
  </si>
  <si>
    <t>Conduru-vermelho</t>
  </si>
  <si>
    <t>Gonduru</t>
  </si>
  <si>
    <t>Gunduru</t>
  </si>
  <si>
    <t>Uanta</t>
  </si>
  <si>
    <t>Brosimum lecointei Ducke</t>
  </si>
  <si>
    <t>Bainha-de-espeda</t>
  </si>
  <si>
    <t>Brosimum ovatifolium Ducke</t>
  </si>
  <si>
    <t>Brosimum paraense Huber</t>
  </si>
  <si>
    <t>Falso-pau-brasil</t>
  </si>
  <si>
    <t>Muirapiranga-preta</t>
  </si>
  <si>
    <t>Muirapiranga-vermelha</t>
  </si>
  <si>
    <t>Pau-brasil</t>
  </si>
  <si>
    <t>Brosimum parinarioides Ducke</t>
  </si>
  <si>
    <t>Amapá-doce</t>
  </si>
  <si>
    <t>Amapá-roxo</t>
  </si>
  <si>
    <t>Brosimum parinarioides Ducke subsp. parinarioides</t>
  </si>
  <si>
    <t>Brosimum potabile Ducke</t>
  </si>
  <si>
    <t>Amapá-da-terra-firme</t>
  </si>
  <si>
    <t>Amapá-da-várzea</t>
  </si>
  <si>
    <t>Brosimum rubescens Taub.</t>
  </si>
  <si>
    <t>Canduru</t>
  </si>
  <si>
    <t>Madeira-vermelha</t>
  </si>
  <si>
    <t>Brosimum sp.</t>
  </si>
  <si>
    <t>Amora</t>
  </si>
  <si>
    <t>Baba-de-boi</t>
  </si>
  <si>
    <t>Bálsamo-de-tapume</t>
  </si>
  <si>
    <t>Cabralea laevis C.DC.</t>
  </si>
  <si>
    <t>Cabralea multijuga C.DC.</t>
  </si>
  <si>
    <t>Cabralea oblongifolia C.DC.</t>
  </si>
  <si>
    <t>Cabralea pallescens C.DC.</t>
  </si>
  <si>
    <t>Cabralea silvatica C.DC.</t>
  </si>
  <si>
    <t>Embira-surucucu</t>
  </si>
  <si>
    <t>Bombacopsis glabra (Pasq.) A.Robyns</t>
  </si>
  <si>
    <t>Amendoim-de-árvore</t>
  </si>
  <si>
    <t>Cacau-do-maranhão</t>
  </si>
  <si>
    <t>Cacau-selvagem</t>
  </si>
  <si>
    <t>Castanha-da-praia</t>
  </si>
  <si>
    <t>Mamoninho</t>
  </si>
  <si>
    <t>Mamorana</t>
  </si>
  <si>
    <t>Bombacopsis quinata Dungand.</t>
  </si>
  <si>
    <t>Cedro-doce</t>
  </si>
  <si>
    <t>Falso-cedro</t>
  </si>
  <si>
    <t>Bombacopsis stenopetala (Casar.) A.Robyns</t>
  </si>
  <si>
    <t>Paineira</t>
  </si>
  <si>
    <t>Bombax atenopetalum K.Schum.</t>
  </si>
  <si>
    <t>Bombax candolleanum K.Schum.</t>
  </si>
  <si>
    <t>Embiruçu-branco</t>
  </si>
  <si>
    <t>Munguba-branca</t>
  </si>
  <si>
    <t>Bombax carolinum Vell.</t>
  </si>
  <si>
    <t>Embiruçu</t>
  </si>
  <si>
    <t>Paineira-embiruçu</t>
  </si>
  <si>
    <t>Sumaúma</t>
  </si>
  <si>
    <t>Bombax contorquipetalum Hoehne</t>
  </si>
  <si>
    <t>Bombax coriaceum Mart. &amp; Zucc.</t>
  </si>
  <si>
    <t>Bombax cyathophorum K.Schum.</t>
  </si>
  <si>
    <t>Bombax endecaphyllum Vell.</t>
  </si>
  <si>
    <t>Paina-brava</t>
  </si>
  <si>
    <t>Sumaúma-branca</t>
  </si>
  <si>
    <t>Bombax globosum Aubl.</t>
  </si>
  <si>
    <t>Munguba</t>
  </si>
  <si>
    <t>Sumaumeira-da-terra-firme</t>
  </si>
  <si>
    <t>Bombax gracilipes K.Schum.</t>
  </si>
  <si>
    <t>Bombax humile Benth.</t>
  </si>
  <si>
    <t>Bombax longiflorum (Mart. &amp; Zucc.) K.Schum.</t>
  </si>
  <si>
    <t>Embiruçu-do-mato</t>
  </si>
  <si>
    <t>Bombax malabaricum DC.</t>
  </si>
  <si>
    <t>Bombax marginatum K.Schum.</t>
  </si>
  <si>
    <t>Paineira-do-campo</t>
  </si>
  <si>
    <t>Bombax munguba Mart.</t>
  </si>
  <si>
    <t>Munguba-da-terra-firme</t>
  </si>
  <si>
    <t>Mungubeira</t>
  </si>
  <si>
    <t>Sumaumeira</t>
  </si>
  <si>
    <t>Bombax paraense Ducke</t>
  </si>
  <si>
    <t>Falsa-munguba</t>
  </si>
  <si>
    <t>Mungubarana</t>
  </si>
  <si>
    <t>Bombax parviflorum Mart.</t>
  </si>
  <si>
    <t>Bombax pubescens K.Schum.</t>
  </si>
  <si>
    <t>Bombax retusum Mart.</t>
  </si>
  <si>
    <t>Bombax rigidifolium Ducke</t>
  </si>
  <si>
    <t>Bombax ruficaulix A.Silv.</t>
  </si>
  <si>
    <t>Paina-canga</t>
  </si>
  <si>
    <t>Bombax sp.</t>
  </si>
  <si>
    <t>Embiratanha</t>
  </si>
  <si>
    <t>Embiruçu-da-terra-firme</t>
  </si>
  <si>
    <t>Maçaranduba-de-igreja</t>
  </si>
  <si>
    <t>Urucuba</t>
  </si>
  <si>
    <t>Bombax spruceanum (Desne) Ducke</t>
  </si>
  <si>
    <t>Mamorana-grande</t>
  </si>
  <si>
    <t>Bombax stenopetalum K.Schum.</t>
  </si>
  <si>
    <t>Embiruçu-pequeno</t>
  </si>
  <si>
    <t>Bombax utiarityi Hoehne</t>
  </si>
  <si>
    <t>Bombax wittrockiana K.Schum.</t>
  </si>
  <si>
    <t>Borassus flabellifer L.</t>
  </si>
  <si>
    <t>Palmira</t>
  </si>
  <si>
    <t>Borassus flabellifformis Murray</t>
  </si>
  <si>
    <t>Borojoa verticillata (Ducke) Cuatrec.</t>
  </si>
  <si>
    <t>Boswellia serrata Roxb. ex Colebr.</t>
  </si>
  <si>
    <t>Incenso</t>
  </si>
  <si>
    <t>Bothriospora corymbosa Hook.</t>
  </si>
  <si>
    <t>Bougainvillea glabra Choisy</t>
  </si>
  <si>
    <t>Bugãvilha</t>
  </si>
  <si>
    <t>Ceboleiro-da-mata</t>
  </si>
  <si>
    <t>Juvu</t>
  </si>
  <si>
    <t>Primavera</t>
  </si>
  <si>
    <t>Primavera-arbórea</t>
  </si>
  <si>
    <t>Três-marias</t>
  </si>
  <si>
    <t>Bougainvillea praecox Griseb.</t>
  </si>
  <si>
    <t>Primavera-arbórea-branca</t>
  </si>
  <si>
    <t>Primavera-branca</t>
  </si>
  <si>
    <t>Santa-rita</t>
  </si>
  <si>
    <t>Santa-rita-branca</t>
  </si>
  <si>
    <t>Bowdichia brasiliensis (Tul.) Ducke</t>
  </si>
  <si>
    <t>Sapupira</t>
  </si>
  <si>
    <t>Bowdichia freirei Ducke</t>
  </si>
  <si>
    <t>Angelim-do-piauí</t>
  </si>
  <si>
    <t>Pau-de-mocó</t>
  </si>
  <si>
    <t>Bowdichia major (Mart.) Benth.</t>
  </si>
  <si>
    <t>Pau-terra</t>
  </si>
  <si>
    <t>Bowdichia nitida Spruce</t>
  </si>
  <si>
    <t>Macanaíba</t>
  </si>
  <si>
    <t>Matanaíba</t>
  </si>
  <si>
    <t>Sapupira-da-mata</t>
  </si>
  <si>
    <t>Sebepira</t>
  </si>
  <si>
    <t>Sepipira</t>
  </si>
  <si>
    <t>Sucupira-da-terra-firme</t>
  </si>
  <si>
    <t>Sucupira-marreta</t>
  </si>
  <si>
    <t>Sucupira-pele-de-sapo</t>
  </si>
  <si>
    <t>Bowdichia racemosa Hoehne</t>
  </si>
  <si>
    <t>Bowdichia sp.</t>
  </si>
  <si>
    <t>Sapupira-parda</t>
  </si>
  <si>
    <t>Arariaçu</t>
  </si>
  <si>
    <t>Canafístula-da-mata</t>
  </si>
  <si>
    <t>Chocopires</t>
  </si>
  <si>
    <t>Cotiúba</t>
  </si>
  <si>
    <t>Cotiubeira</t>
  </si>
  <si>
    <t>Cutiubeira</t>
  </si>
  <si>
    <t>Fava-de-sucupira</t>
  </si>
  <si>
    <t>Faveiro</t>
  </si>
  <si>
    <t>Macanaíba-parda</t>
  </si>
  <si>
    <t>Macanaíba-pele-de-sapo</t>
  </si>
  <si>
    <t>Maracanaíba-parda</t>
  </si>
  <si>
    <t>Mirim</t>
  </si>
  <si>
    <t>Paracarana</t>
  </si>
  <si>
    <t>Sacupira</t>
  </si>
  <si>
    <t>Sapipira-branca</t>
  </si>
  <si>
    <t>Sapupira-do-campo</t>
  </si>
  <si>
    <t>Sapupira-preta</t>
  </si>
  <si>
    <t>Sebapira</t>
  </si>
  <si>
    <t>Sebipira</t>
  </si>
  <si>
    <t>Sebipira-branca</t>
  </si>
  <si>
    <t>Sebipiraguaçu</t>
  </si>
  <si>
    <t>Sebupira</t>
  </si>
  <si>
    <t>Secupira</t>
  </si>
  <si>
    <t>Sepifirme</t>
  </si>
  <si>
    <t>Sepipiraúna</t>
  </si>
  <si>
    <t>Sepupira-acari</t>
  </si>
  <si>
    <t>Bordãozinho</t>
  </si>
  <si>
    <t>Carne-danta</t>
  </si>
  <si>
    <t>Mururezinho</t>
  </si>
  <si>
    <t>Pamã</t>
  </si>
  <si>
    <t>Pau-cuia</t>
  </si>
  <si>
    <t>Quiri</t>
  </si>
  <si>
    <t>Quiri-de-leite</t>
  </si>
  <si>
    <t>Quiri-preto</t>
  </si>
  <si>
    <t>Brosimum utile (H.B.K.) Pittier</t>
  </si>
  <si>
    <t>Amapá-mururé</t>
  </si>
  <si>
    <t>Garroteiro</t>
  </si>
  <si>
    <t>Brosimum utile subsp. ovatifolium (Ducke) C.C.Berg</t>
  </si>
  <si>
    <t>Brownea coccinea Jacq.</t>
  </si>
  <si>
    <t>Rosa-da-venezuela</t>
  </si>
  <si>
    <t>Brownea grandiceps Jacq.</t>
  </si>
  <si>
    <t>Bráunia</t>
  </si>
  <si>
    <t>Rosa-da-mata</t>
  </si>
  <si>
    <t>Rosa-da-montanha</t>
  </si>
  <si>
    <t>Brunfelsia pauciflora (Cham. &amp; Schltdl.) Benth.</t>
  </si>
  <si>
    <t>Cravo-de-negro</t>
  </si>
  <si>
    <t>Manacá</t>
  </si>
  <si>
    <t>Brunfelsia uniflora (Pohl) D.Don</t>
  </si>
  <si>
    <t>Manacá-grado</t>
  </si>
  <si>
    <t>Buchenavia capitata (Vahl) Eichler</t>
  </si>
  <si>
    <t>Carará</t>
  </si>
  <si>
    <t>Cuiarana</t>
  </si>
  <si>
    <t>Mirindiba</t>
  </si>
  <si>
    <t>Miringuiba</t>
  </si>
  <si>
    <t>Periquiteira</t>
  </si>
  <si>
    <t>Tanibuca</t>
  </si>
  <si>
    <t>Buchenavia grandis Ducke</t>
  </si>
  <si>
    <t>Buchenavia hoehneana N.F.Mattos</t>
  </si>
  <si>
    <t>Pequi-izaías</t>
  </si>
  <si>
    <t>Buchenavia huberi Ducke</t>
  </si>
  <si>
    <t>Cuiarana-de-caroço</t>
  </si>
  <si>
    <t>Tanibuca-preta</t>
  </si>
  <si>
    <t>Buchenavia kleinii Exell</t>
  </si>
  <si>
    <t>Garajuba</t>
  </si>
  <si>
    <t>Garajuva</t>
  </si>
  <si>
    <t>Guarajuba</t>
  </si>
  <si>
    <t>Guarajuva</t>
  </si>
  <si>
    <t>Guarujuba</t>
  </si>
  <si>
    <t>Buchenavia macrophylla Eichler</t>
  </si>
  <si>
    <t>Tarumarana</t>
  </si>
  <si>
    <t>Buchenavia ochropurumna Eichler</t>
  </si>
  <si>
    <t>Buchenavia oxycarpa (Mart.) Eichler</t>
  </si>
  <si>
    <t>Buchenavia parvifolia Ducke</t>
  </si>
  <si>
    <t>Tanibuca-amarela</t>
  </si>
  <si>
    <t>Buchenavia rabelloana Mattos</t>
  </si>
  <si>
    <t>Pequi-mirindiba</t>
  </si>
  <si>
    <t>Buchenavia sp.</t>
  </si>
  <si>
    <t>Embiridiba</t>
  </si>
  <si>
    <t>Ipê-do-brejo</t>
  </si>
  <si>
    <t>Ipê-verde</t>
  </si>
  <si>
    <t>Jundiaí-preto</t>
  </si>
  <si>
    <t>Loirinho</t>
  </si>
  <si>
    <t>Merindiba-bagre</t>
  </si>
  <si>
    <t>Piabanha</t>
  </si>
  <si>
    <t>Piabanheira</t>
  </si>
  <si>
    <t>Timburivá</t>
  </si>
  <si>
    <t>Buchenavia tomentosa Eichler</t>
  </si>
  <si>
    <t>Fruta-de-veado</t>
  </si>
  <si>
    <t>Pau-pilão</t>
  </si>
  <si>
    <t>Pebanheira</t>
  </si>
  <si>
    <t>Piambeira</t>
  </si>
  <si>
    <t>Tarumara</t>
  </si>
  <si>
    <t>Buchenavia viridiflora Ducke</t>
  </si>
  <si>
    <t>Bucida buceras L.</t>
  </si>
  <si>
    <t>Bulnesia sarmientoi Lorentz ex Griseb.</t>
  </si>
  <si>
    <t>Palo-bálsamo</t>
  </si>
  <si>
    <t>Palo-santo</t>
  </si>
  <si>
    <t>Bumelia</t>
  </si>
  <si>
    <t>Bumelia nigra Sw.</t>
  </si>
  <si>
    <t>Bumelia sartorum Mart.</t>
  </si>
  <si>
    <t>Bumelia sp.</t>
  </si>
  <si>
    <t>Bunchosia glandulifera (Jacq.) H.B.K.</t>
  </si>
  <si>
    <t>Ciruela</t>
  </si>
  <si>
    <t>Marmelo</t>
  </si>
  <si>
    <t>Burdachia atractoides Ndz.</t>
  </si>
  <si>
    <t>Burdachia prismatocarpa Mart. ex A.Juss.</t>
  </si>
  <si>
    <t>Brincos-de-tracajá</t>
  </si>
  <si>
    <t>Bursera leptophloeos (Mart.) Engl.</t>
  </si>
  <si>
    <t>Amburana-de-cambão</t>
  </si>
  <si>
    <t>Amburana-de-espinho</t>
  </si>
  <si>
    <t>Iambarana</t>
  </si>
  <si>
    <t>Imburana-de-espinho</t>
  </si>
  <si>
    <t>Jamburana</t>
  </si>
  <si>
    <t>Janvurana</t>
  </si>
  <si>
    <t>Bursera simaruba Sarg.</t>
  </si>
  <si>
    <t>Nó-de-porco</t>
  </si>
  <si>
    <t>Pau-de-porco</t>
  </si>
  <si>
    <t>Butia capitata (Mart.) Becc.</t>
  </si>
  <si>
    <t>Butiá</t>
  </si>
  <si>
    <t>Butiá-açu</t>
  </si>
  <si>
    <t>Butiá-azedo</t>
  </si>
  <si>
    <t>Butiá-branco</t>
  </si>
  <si>
    <t>Butiá-da-praia</t>
  </si>
  <si>
    <t>Butiá-de-vinagre</t>
  </si>
  <si>
    <t>Butiá-miúdo</t>
  </si>
  <si>
    <t>Butiá-pequeno</t>
  </si>
  <si>
    <t>Butiá-vinagre</t>
  </si>
  <si>
    <t>Butiazeiro</t>
  </si>
  <si>
    <t>Cabeçudo</t>
  </si>
  <si>
    <t>Coco-cabeçudo</t>
  </si>
  <si>
    <t>Coqueiro-azedo</t>
  </si>
  <si>
    <t>Coqueiro-cabeçudo</t>
  </si>
  <si>
    <t>Guariroba-do-campo</t>
  </si>
  <si>
    <t>Butia capitata var. odorata (Barb.Rodr.) Becc.</t>
  </si>
  <si>
    <t>Butia capitata var. pulposa Becc.</t>
  </si>
  <si>
    <t>Butia eriospatha (Mart. ex Drude) Becc.</t>
  </si>
  <si>
    <t>Butiá-da-serra</t>
  </si>
  <si>
    <t>Butiá-do-campo</t>
  </si>
  <si>
    <t>Butiá-veludo</t>
  </si>
  <si>
    <t>Butiá-verdadeiro</t>
  </si>
  <si>
    <t>Iataí</t>
  </si>
  <si>
    <t>Butia yatay (Mart.) Becc.</t>
  </si>
  <si>
    <t>Butiá-jataí</t>
  </si>
  <si>
    <t>Coqueiro-jataí</t>
  </si>
  <si>
    <t>Byrsonima aerugo Sagot</t>
  </si>
  <si>
    <t>Muruci</t>
  </si>
  <si>
    <t>Byrsonima amazonica Griseb.</t>
  </si>
  <si>
    <t>Byrsonima basiloba A.Juss.</t>
  </si>
  <si>
    <t>Byrsonima cacaophila W.R.Anderson</t>
  </si>
  <si>
    <t>Byrsonima chrysophylla H.B.K.</t>
  </si>
  <si>
    <t>Cumbica</t>
  </si>
  <si>
    <t>Muruci-comum</t>
  </si>
  <si>
    <t>Byrsonima coccolobifolia Kunth</t>
  </si>
  <si>
    <t>Chaparro-matega</t>
  </si>
  <si>
    <t>Murici-do-cerrado</t>
  </si>
  <si>
    <t>Semanera</t>
  </si>
  <si>
    <t>Somanera</t>
  </si>
  <si>
    <t>Sumanera</t>
  </si>
  <si>
    <t>Gibatão-vermelho</t>
  </si>
  <si>
    <t>Gonçalo-do-mato</t>
  </si>
  <si>
    <t>Gonçalouro</t>
  </si>
  <si>
    <t>Guaritá-vermelho</t>
  </si>
  <si>
    <t>Ibatão</t>
  </si>
  <si>
    <t>Maracanã</t>
  </si>
  <si>
    <t>Pau-ferro-do-rio-grande-do-sul</t>
  </si>
  <si>
    <t>Urundai</t>
  </si>
  <si>
    <t>Astronium lecointei Ducke</t>
  </si>
  <si>
    <t>Baracatiara</t>
  </si>
  <si>
    <t>Maracatiara</t>
  </si>
  <si>
    <t>Maracatiara-branca</t>
  </si>
  <si>
    <t>Maracatiara-vermelha</t>
  </si>
  <si>
    <t>Muiracatiara-rajada</t>
  </si>
  <si>
    <t>Muiracoatiara</t>
  </si>
  <si>
    <t>Muiracoatiara-preta</t>
  </si>
  <si>
    <t>Sanguessugueira</t>
  </si>
  <si>
    <t>Astronium macrocalyx Engl.</t>
  </si>
  <si>
    <t>Astronium nelson-rosae D.A.</t>
  </si>
  <si>
    <t>Astronium sp.</t>
  </si>
  <si>
    <t>Amesclinha</t>
  </si>
  <si>
    <t>Jindiba</t>
  </si>
  <si>
    <t>Astronium ulei Mattick</t>
  </si>
  <si>
    <t>Astronium urundeuva (Allemão) Engl.</t>
  </si>
  <si>
    <t>Almécega</t>
  </si>
  <si>
    <t>Arindeúva</t>
  </si>
  <si>
    <t>Aroeira-dágua</t>
  </si>
  <si>
    <t>Aroeira-da-serra</t>
  </si>
  <si>
    <t>Aroeira-de-mato-grosso</t>
  </si>
  <si>
    <t>Aroeira-do-ceará</t>
  </si>
  <si>
    <t>Aroeira-do-cerrado</t>
  </si>
  <si>
    <t>Aroeira-do-sertão</t>
  </si>
  <si>
    <t>Aroeira-legítima</t>
  </si>
  <si>
    <t>Aroeira-prata</t>
  </si>
  <si>
    <t>Aroeira-verdadeira</t>
  </si>
  <si>
    <t>Aruíva</t>
  </si>
  <si>
    <t>Árvore-da-arara</t>
  </si>
  <si>
    <t>Gibão</t>
  </si>
  <si>
    <t>Orindeúva</t>
  </si>
  <si>
    <t>Orindiúva</t>
  </si>
  <si>
    <t>Oriundeúva</t>
  </si>
  <si>
    <t>Pandeiro</t>
  </si>
  <si>
    <t>Ubatani</t>
  </si>
  <si>
    <t>Urindeúva</t>
  </si>
  <si>
    <t>Urindiúba</t>
  </si>
  <si>
    <t>Uriunduba</t>
  </si>
  <si>
    <t>Urudenuva</t>
  </si>
  <si>
    <t>Urundeúva</t>
  </si>
  <si>
    <t>Ateleia glazioveana Baill.</t>
  </si>
  <si>
    <t>Timbó</t>
  </si>
  <si>
    <t>Timbozinho</t>
  </si>
  <si>
    <t>Attalea burretiana Bondar</t>
  </si>
  <si>
    <t>Attalea butyracea (Mutis ex L.f.) Wess.Boer</t>
  </si>
  <si>
    <t>Caiaté-açu</t>
  </si>
  <si>
    <t>Iaguá</t>
  </si>
  <si>
    <t>Jaci</t>
  </si>
  <si>
    <t>Tiassé</t>
  </si>
  <si>
    <t>Attalea compta Mart.</t>
  </si>
  <si>
    <t>Attalea dubia (Mart.) Burret</t>
  </si>
  <si>
    <t>Camarinha</t>
  </si>
  <si>
    <t>Coqueiro-indaiá</t>
  </si>
  <si>
    <t>Inaiá</t>
  </si>
  <si>
    <t>Inajá</t>
  </si>
  <si>
    <t>Indaiá-açu</t>
  </si>
  <si>
    <t>Indaiá-guaçu</t>
  </si>
  <si>
    <t>Naiá</t>
  </si>
  <si>
    <t>Palmeira-indaiá</t>
  </si>
  <si>
    <t>Palmito-de-chão</t>
  </si>
  <si>
    <t>Attalea humboldtiana Spruce</t>
  </si>
  <si>
    <t>Attalea oleifera Barb.Rodr.</t>
  </si>
  <si>
    <t>Catolé</t>
  </si>
  <si>
    <t>Coqueiro-macuri</t>
  </si>
  <si>
    <t>Coqueiro-tiú</t>
  </si>
  <si>
    <t>Periná</t>
  </si>
  <si>
    <t>Pindoba</t>
  </si>
  <si>
    <t>Pindoba-indaiá</t>
  </si>
  <si>
    <t>Attalea phalerata Mart ex Spreng.</t>
  </si>
  <si>
    <t>Acuri</t>
  </si>
  <si>
    <t>Auacuri</t>
  </si>
  <si>
    <t>Bacuri</t>
  </si>
  <si>
    <t>Coqueiro-acuri</t>
  </si>
  <si>
    <t>Ganguri</t>
  </si>
  <si>
    <t>Guacuri</t>
  </si>
  <si>
    <t>Aguaçu</t>
  </si>
  <si>
    <t>Auaçu</t>
  </si>
  <si>
    <t>Cavanillesia arborea (Willd.) K.Schum.</t>
  </si>
  <si>
    <t>Barriga-lisa</t>
  </si>
  <si>
    <t>Barriguda</t>
  </si>
  <si>
    <t>Barriguda-branca</t>
  </si>
  <si>
    <t>Barriguda-lisa</t>
  </si>
  <si>
    <t>Castanha-do-ceará</t>
  </si>
  <si>
    <t>Embaré</t>
  </si>
  <si>
    <t>Pau-de-navalha</t>
  </si>
  <si>
    <t>Cecropia adenopus Mart. ex Miq.</t>
  </si>
  <si>
    <t>Cecropia bifurcata Huber</t>
  </si>
  <si>
    <t>Imbaúba</t>
  </si>
  <si>
    <t>Imbaúba-verde</t>
  </si>
  <si>
    <t>Imbaubeira</t>
  </si>
  <si>
    <t>Cecropia carbonaria Mart. ex Miq.</t>
  </si>
  <si>
    <t>Imbaúba-vermelha</t>
  </si>
  <si>
    <t>Cecropia catarinensis Cuatrec.</t>
  </si>
  <si>
    <t>Caxeta-do-campo</t>
  </si>
  <si>
    <t>Figueira-brava</t>
  </si>
  <si>
    <t>Imbaúba-do-brejo</t>
  </si>
  <si>
    <t>Cecropia concolor Willd.</t>
  </si>
  <si>
    <t>Goiabira</t>
  </si>
  <si>
    <t>Guaraúva</t>
  </si>
  <si>
    <t>Imbaúba-da-mata</t>
  </si>
  <si>
    <t>Cecropia cyrtostachya Miq.</t>
  </si>
  <si>
    <t>Cecropia distachya Huber</t>
  </si>
  <si>
    <t>Imbaúba-branca</t>
  </si>
  <si>
    <t>Cecropia ficifolia Warb.</t>
  </si>
  <si>
    <t>Cecropia glaziovi Snethl.</t>
  </si>
  <si>
    <t>Cecropia hololeuca Miq.</t>
  </si>
  <si>
    <t>Ambaitinga</t>
  </si>
  <si>
    <t>Imbaíba</t>
  </si>
  <si>
    <t>Imbaúba-prateada</t>
  </si>
  <si>
    <t>Imbaúba-preta</t>
  </si>
  <si>
    <t>Cecropia humboldtiana Klotzsch</t>
  </si>
  <si>
    <t>Torém</t>
  </si>
  <si>
    <t>Cecropia juranyana Rich.</t>
  </si>
  <si>
    <t>Cecropia laetivirens Huber</t>
  </si>
  <si>
    <t>Cecropia leucocoma Miq.</t>
  </si>
  <si>
    <t>Cecropia lyratiloba Miq.</t>
  </si>
  <si>
    <t>Braço-de-preguiça</t>
  </si>
  <si>
    <t>Figueirinha-brava</t>
  </si>
  <si>
    <t>Imbaúba-brava</t>
  </si>
  <si>
    <t>Cecropia obtusa Trécul</t>
  </si>
  <si>
    <t>Imbaia</t>
  </si>
  <si>
    <t>Imbaúba-grande</t>
  </si>
  <si>
    <t>Imbaubaguaçu</t>
  </si>
  <si>
    <t>Imbaubão</t>
  </si>
  <si>
    <t>Cecropia pachystachya Trécul</t>
  </si>
  <si>
    <t>Ambaíba</t>
  </si>
  <si>
    <t>Árvore-da-preguiça</t>
  </si>
  <si>
    <t>Imbaúba-cinzenta</t>
  </si>
  <si>
    <t>Pau-de-formiga</t>
  </si>
  <si>
    <t>Cecropia palmata Willd.</t>
  </si>
  <si>
    <t>Ambaibatinga</t>
  </si>
  <si>
    <t>Cecropia paraensis Huber</t>
  </si>
  <si>
    <t>Cecropia peltata L.</t>
  </si>
  <si>
    <t>Ambaí</t>
  </si>
  <si>
    <t>Ambati</t>
  </si>
  <si>
    <t>Ambaú</t>
  </si>
  <si>
    <t>Figueira-do-suriname</t>
  </si>
  <si>
    <t>Ibaíba</t>
  </si>
  <si>
    <t>Ibaituga</t>
  </si>
  <si>
    <t>Pau-de-lixa</t>
  </si>
  <si>
    <t>Cecropia purpurascens C.C.Berg</t>
  </si>
  <si>
    <t>Imbaúba-roxa</t>
  </si>
  <si>
    <t>Cecropia robusta Huber</t>
  </si>
  <si>
    <t>Cecropia saxatilis Snethl.</t>
  </si>
  <si>
    <t>Imbaúba-da-pedra</t>
  </si>
  <si>
    <t>Cecropia scabra Mart.</t>
  </si>
  <si>
    <t>Ambaúba</t>
  </si>
  <si>
    <t>Sambaíba-do-norte</t>
  </si>
  <si>
    <t>Cecropia sciadophylla Mart.</t>
  </si>
  <si>
    <t>Imbaúba-palmada</t>
  </si>
  <si>
    <t>Imbaúba-torém</t>
  </si>
  <si>
    <t>Mapatijirana</t>
  </si>
  <si>
    <t>Matataúba</t>
  </si>
  <si>
    <t>Mataúba</t>
  </si>
  <si>
    <t>Pé-de-galinha</t>
  </si>
  <si>
    <t>Sambacuim</t>
  </si>
  <si>
    <t>Taurá</t>
  </si>
  <si>
    <t>Cecropia sciadophylla var. juranyana (V.A.Richt.) Snethl.</t>
  </si>
  <si>
    <t>Cecropia sp.</t>
  </si>
  <si>
    <t>Imbaúba-de-capoeira</t>
  </si>
  <si>
    <t>Caryocar tomentosum Willd.</t>
  </si>
  <si>
    <t>Caryocar tuberculosum Baill.</t>
  </si>
  <si>
    <t>Caryocar villosum (Aubl.) Pers.</t>
  </si>
  <si>
    <t>Ameixa-do-peru</t>
  </si>
  <si>
    <t>Amêndoa-de-espinho</t>
  </si>
  <si>
    <t>Amêndoa-do-brasil</t>
  </si>
  <si>
    <t>Amêndoa-do-peru</t>
  </si>
  <si>
    <t>Grão-de-cavalo</t>
  </si>
  <si>
    <t>Pequiá-bravo</t>
  </si>
  <si>
    <t>Pequiá-etê</t>
  </si>
  <si>
    <t>Pequiarana</t>
  </si>
  <si>
    <t>Pequiarana-da-terra</t>
  </si>
  <si>
    <t>Pequiá-verdadeiro</t>
  </si>
  <si>
    <t>Pequiá-vermelho</t>
  </si>
  <si>
    <t>Pequirana</t>
  </si>
  <si>
    <t>Pequi-rosa</t>
  </si>
  <si>
    <t>Pequi-roxo</t>
  </si>
  <si>
    <t>Petiá</t>
  </si>
  <si>
    <t>Ruamahi</t>
  </si>
  <si>
    <t>Suari</t>
  </si>
  <si>
    <t>Uaicá</t>
  </si>
  <si>
    <t>Vinagreiro</t>
  </si>
  <si>
    <t>Caryodendron grandifolium (Müll.Arg.) Pax.</t>
  </si>
  <si>
    <t>Triango-vermelho</t>
  </si>
  <si>
    <t>Caryophyllus</t>
  </si>
  <si>
    <t>Caryophyllus aromaticus L.</t>
  </si>
  <si>
    <t>Craveiro-da-índia</t>
  </si>
  <si>
    <t>Cascarilla</t>
  </si>
  <si>
    <t>Cascarilla undata Wedd.</t>
  </si>
  <si>
    <t>Quinaquina</t>
  </si>
  <si>
    <t>Cascaronia astragalina Griseb.</t>
  </si>
  <si>
    <t>Tipa-amarela</t>
  </si>
  <si>
    <t>Casearia adstringens Mart.</t>
  </si>
  <si>
    <t>Casearia commersoniana Cambess.</t>
  </si>
  <si>
    <t>Língua-de-velho</t>
  </si>
  <si>
    <t>Casearia decandra Jacq.</t>
  </si>
  <si>
    <t>Café-do-mato</t>
  </si>
  <si>
    <t>Cafezeiro-do-mato</t>
  </si>
  <si>
    <t>Cambroé</t>
  </si>
  <si>
    <t>Canela-espeto</t>
  </si>
  <si>
    <t>Guaçatunga</t>
  </si>
  <si>
    <t>Pitumba</t>
  </si>
  <si>
    <t>Quina-do-pará</t>
  </si>
  <si>
    <t>Terra-seca</t>
  </si>
  <si>
    <t>Casearia gossypiosperma Briq.</t>
  </si>
  <si>
    <t>Espeta</t>
  </si>
  <si>
    <t>Espeteiro</t>
  </si>
  <si>
    <t>Japeiro</t>
  </si>
  <si>
    <t>Língua-de-tiú</t>
  </si>
  <si>
    <t>Pau-de-espeto</t>
  </si>
  <si>
    <t>Casearia grandiflora Cambess.</t>
  </si>
  <si>
    <t>Guaratunga</t>
  </si>
  <si>
    <t>Pau-de-veado</t>
  </si>
  <si>
    <t>Pau-do-campo</t>
  </si>
  <si>
    <t>Tiuzinho</t>
  </si>
  <si>
    <t>Vaçatonga</t>
  </si>
  <si>
    <t>Casearia guianensis (Aubl.) Urb.</t>
  </si>
  <si>
    <t>Café-do-diabo</t>
  </si>
  <si>
    <t>Casearia inaequilatera Cambess.</t>
  </si>
  <si>
    <t>Casearia javitensis H.B.K.</t>
  </si>
  <si>
    <t>Casearia lasiophylla Eichler</t>
  </si>
  <si>
    <t>Casearia obliqua Spreng.</t>
  </si>
  <si>
    <t>Araçatungo</t>
  </si>
  <si>
    <t>Guaçatunga-branca</t>
  </si>
  <si>
    <t>Guaçatunga-preta</t>
  </si>
  <si>
    <t>Guaçutonga</t>
  </si>
  <si>
    <t>Pau-do-carmo</t>
  </si>
  <si>
    <t>Quacitunga</t>
  </si>
  <si>
    <t>Vassitonga</t>
  </si>
  <si>
    <t>Casearia ovata Willd.</t>
  </si>
  <si>
    <t>Anavinga</t>
  </si>
  <si>
    <t>Casearia parvifolia Willd.</t>
  </si>
  <si>
    <t>Casearia praecox Griseb.</t>
  </si>
  <si>
    <t>Castelo</t>
  </si>
  <si>
    <t>Casearia rupestris Eichler</t>
  </si>
  <si>
    <t>Cafezeiro</t>
  </si>
  <si>
    <t>Guaçatunga-grande</t>
  </si>
  <si>
    <t>Pruruca</t>
  </si>
  <si>
    <t>Pururuca</t>
  </si>
  <si>
    <t>Casearia sp.</t>
  </si>
  <si>
    <t>Açoita-cavalo</t>
  </si>
  <si>
    <t>Assa-peixe</t>
  </si>
  <si>
    <t>Cafezinho</t>
  </si>
  <si>
    <t>Casearia-branca</t>
  </si>
  <si>
    <t>Fruta-preta</t>
  </si>
  <si>
    <t>Guabiju</t>
  </si>
  <si>
    <t>Língua-de-neném</t>
  </si>
  <si>
    <t>Mamão-do-mato</t>
  </si>
  <si>
    <t>Puleiro-de-jaó</t>
  </si>
  <si>
    <t>Casearia sylvestris Sw.</t>
  </si>
  <si>
    <t>Acamoçu</t>
  </si>
  <si>
    <t>Apiá</t>
  </si>
  <si>
    <t>Apiá-acanoçu</t>
  </si>
  <si>
    <t>Apiá-acanuçu</t>
  </si>
  <si>
    <t>Bugre-branco</t>
  </si>
  <si>
    <t>Cafeeiro-do-mato</t>
  </si>
  <si>
    <t>Cafezinho-do-mato</t>
  </si>
  <si>
    <t>Caimbim</t>
  </si>
  <si>
    <t>Caiubim</t>
  </si>
  <si>
    <t>Caroba</t>
  </si>
  <si>
    <t>Carrapatinho</t>
  </si>
  <si>
    <t>Carvalhinho</t>
  </si>
  <si>
    <t>Chá-de-bugre</t>
  </si>
  <si>
    <t>Chá-de-frade</t>
  </si>
  <si>
    <t>Erva-da-pontada</t>
  </si>
  <si>
    <t>Erva-de-bugre</t>
  </si>
  <si>
    <t>Erva-de-lagarto</t>
  </si>
  <si>
    <t>Erva-de-pontada</t>
  </si>
  <si>
    <t>Erva-de-teiú</t>
  </si>
  <si>
    <t>Espeto</t>
  </si>
  <si>
    <t>Folha-larga</t>
  </si>
  <si>
    <t>Fruta-de-saíra</t>
  </si>
  <si>
    <t>Gaibim</t>
  </si>
  <si>
    <t>Gaimbim</t>
  </si>
  <si>
    <t>Graçatonga</t>
  </si>
  <si>
    <t>Guaçatunga-falsa</t>
  </si>
  <si>
    <t>Guaiubim</t>
  </si>
  <si>
    <t>Ingá</t>
  </si>
  <si>
    <t>Língua-de-lagarto</t>
  </si>
  <si>
    <t>Lingua-de-teiú</t>
  </si>
  <si>
    <t>Língua-de-tuí</t>
  </si>
  <si>
    <t>Marmelada-vermelha</t>
  </si>
  <si>
    <t>Paratudo</t>
  </si>
  <si>
    <t>Pau-de-bugre</t>
  </si>
  <si>
    <t>Pau-de-lagarto</t>
  </si>
  <si>
    <t>Peiú</t>
  </si>
  <si>
    <t>Petimba</t>
  </si>
  <si>
    <t>Callisthene major Mart.</t>
  </si>
  <si>
    <t>Pau-terra-do-mato</t>
  </si>
  <si>
    <t>Pilão</t>
  </si>
  <si>
    <t>Tiriba</t>
  </si>
  <si>
    <t>Callisthene minor Mart.</t>
  </si>
  <si>
    <t>Araçalina</t>
  </si>
  <si>
    <t>Pau-de-pilão</t>
  </si>
  <si>
    <t>Callisthene sp.</t>
  </si>
  <si>
    <t>Calophyllum angulare A.C.Sm.</t>
  </si>
  <si>
    <t>Jacareúba</t>
  </si>
  <si>
    <t>Calophyllum brasiliense Cambess.</t>
  </si>
  <si>
    <t>Aca</t>
  </si>
  <si>
    <t>Aca-cupia</t>
  </si>
  <si>
    <t>Bálsamo-jacareúba</t>
  </si>
  <si>
    <t>Bálsamo-jacareúba-golandi</t>
  </si>
  <si>
    <t>Beleza</t>
  </si>
  <si>
    <t>Casca-danta</t>
  </si>
  <si>
    <t>Cedro-do-pântano</t>
  </si>
  <si>
    <t>Cedro-mangue</t>
  </si>
  <si>
    <t>Cupia</t>
  </si>
  <si>
    <t>Dandim</t>
  </si>
  <si>
    <t>Golandi</t>
  </si>
  <si>
    <t>Golandim</t>
  </si>
  <si>
    <t>Guanambi</t>
  </si>
  <si>
    <t>Guanambi-carvalho</t>
  </si>
  <si>
    <t>Guanambi-cedro</t>
  </si>
  <si>
    <t>Guanambi-de-leite</t>
  </si>
  <si>
    <t>Guanambi-landium</t>
  </si>
  <si>
    <t>Guanambi-vermelho</t>
  </si>
  <si>
    <t>Guanandi</t>
  </si>
  <si>
    <t>Guanandi-amarelo</t>
  </si>
  <si>
    <t>Guanandi-carvalho</t>
  </si>
  <si>
    <t>Guanandi-cedro</t>
  </si>
  <si>
    <t>Guanandi-da-praia</t>
  </si>
  <si>
    <t>Guanandi-do-brejo</t>
  </si>
  <si>
    <t>Guanandi-jaca</t>
  </si>
  <si>
    <t>Guanandi-landim</t>
  </si>
  <si>
    <t>Guanandi-landium</t>
  </si>
  <si>
    <t>Guanandi-lombriga</t>
  </si>
  <si>
    <t>Guanandi-piolho</t>
  </si>
  <si>
    <t>Guanandi-poca</t>
  </si>
  <si>
    <t>Guanandirana</t>
  </si>
  <si>
    <t>Guanandi-rosa</t>
  </si>
  <si>
    <t>Guanandi-vermelho</t>
  </si>
  <si>
    <t>Guanantim</t>
  </si>
  <si>
    <t>Guanantium</t>
  </si>
  <si>
    <t>Guarandi-carvalho</t>
  </si>
  <si>
    <t>Gulande</t>
  </si>
  <si>
    <t>Gulande-carvalho</t>
  </si>
  <si>
    <t>Gulandi</t>
  </si>
  <si>
    <t>Gulandi-carvalho</t>
  </si>
  <si>
    <t>Gulandin</t>
  </si>
  <si>
    <t>Gulandium</t>
  </si>
  <si>
    <t>Gulandium-carvalho</t>
  </si>
  <si>
    <t>Gulanvin-carvalho</t>
  </si>
  <si>
    <t>Iarairandira</t>
  </si>
  <si>
    <t>Inglês</t>
  </si>
  <si>
    <t>Irá-iandi</t>
  </si>
  <si>
    <t>Jacareaba</t>
  </si>
  <si>
    <t>Jacareíba</t>
  </si>
  <si>
    <t>Jacareúba-guanadilandium</t>
  </si>
  <si>
    <t>Jacareúba-guanani</t>
  </si>
  <si>
    <t>Jacarioba</t>
  </si>
  <si>
    <t>Jacariúba</t>
  </si>
  <si>
    <t>Jacurandi</t>
  </si>
  <si>
    <t>Lagarto-caspi</t>
  </si>
  <si>
    <t>Landi</t>
  </si>
  <si>
    <t>Landi-carvalho</t>
  </si>
  <si>
    <t>Landi-do-brejo</t>
  </si>
  <si>
    <t>Landi-jacareíba</t>
  </si>
  <si>
    <t>Landim</t>
  </si>
  <si>
    <t>Landim-do-brejo</t>
  </si>
  <si>
    <t>Landim-jacareúba</t>
  </si>
  <si>
    <t>Landinho</t>
  </si>
  <si>
    <t>Landium</t>
  </si>
  <si>
    <t>Landium-do-brejo</t>
  </si>
  <si>
    <t>Landium-jacareíba</t>
  </si>
  <si>
    <t>Lantim</t>
  </si>
  <si>
    <t>Mangue-seco</t>
  </si>
  <si>
    <t>Oanandi</t>
  </si>
  <si>
    <t>Oanandim</t>
  </si>
  <si>
    <t>Olandi</t>
  </si>
  <si>
    <t>Olandi-carvalho</t>
  </si>
  <si>
    <t>Olandim</t>
  </si>
  <si>
    <t>Olando-carvalho</t>
  </si>
  <si>
    <t>Pau-de-azeite</t>
  </si>
  <si>
    <t>Pau-de-maria</t>
  </si>
  <si>
    <t>Pau-de-santa-maria</t>
  </si>
  <si>
    <t>Pau-sândalo</t>
  </si>
  <si>
    <t>Pindaíba</t>
  </si>
  <si>
    <t>Santa-maria</t>
  </si>
  <si>
    <t>Uaiandi</t>
  </si>
  <si>
    <t>Uá-iandi</t>
  </si>
  <si>
    <t>Uáiandi</t>
  </si>
  <si>
    <t>Urandi</t>
  </si>
  <si>
    <t>Calophyllum inophyllum Lam.</t>
  </si>
  <si>
    <t>Calophyllum lucidum Benth.</t>
  </si>
  <si>
    <t>Calophyllum pachyphyllum Planch. &amp; Triana</t>
  </si>
  <si>
    <t>Calophyllum sp.</t>
  </si>
  <si>
    <t>Ferrerinho</t>
  </si>
  <si>
    <t>Calophyllum tacamahaca Willd.</t>
  </si>
  <si>
    <t>Calotropis procera R.Br.</t>
  </si>
  <si>
    <t>Algodão-de-seda</t>
  </si>
  <si>
    <t>Hortência</t>
  </si>
  <si>
    <t>Seda</t>
  </si>
  <si>
    <t>Calycolpus sp.</t>
  </si>
  <si>
    <t>Gabirobamirim</t>
  </si>
  <si>
    <t>Calycophyllum acreanum Ducke</t>
  </si>
  <si>
    <t>Pau-mulato-da-terra-firme</t>
  </si>
  <si>
    <t>Calycophyllum candidissimum G.M.</t>
  </si>
  <si>
    <t>Calycophyllum multiflorum Griseb.</t>
  </si>
  <si>
    <t>Calycophyllum obovatum Ducke</t>
  </si>
  <si>
    <t>Pau-mulato-da-várzea</t>
  </si>
  <si>
    <t>Calycophyllum sp.</t>
  </si>
  <si>
    <t>Genipaparana</t>
  </si>
  <si>
    <t>Calycophyllum spruceanum Benth.</t>
  </si>
  <si>
    <t>Capirona</t>
  </si>
  <si>
    <t>Cavalo-melado</t>
  </si>
  <si>
    <t>Escorrega-macaco</t>
  </si>
  <si>
    <t>Ibiramoroti</t>
  </si>
  <si>
    <t>Jacarandá-do-pará</t>
  </si>
  <si>
    <t>Morotibi</t>
  </si>
  <si>
    <t>Mulateiro</t>
  </si>
  <si>
    <t>Mulateiro-da-várzea</t>
  </si>
  <si>
    <t>Pau-marfim-branco</t>
  </si>
  <si>
    <t>Calycophyllum spruceanum var. multiflorum Chodat &amp; Hassl.</t>
  </si>
  <si>
    <t>Calycorectes acutatus (Miq.) Toledo</t>
  </si>
  <si>
    <t>Araçá-da-serra</t>
  </si>
  <si>
    <t>Grumixama</t>
  </si>
  <si>
    <t>Calycorectes australis Legrand</t>
  </si>
  <si>
    <t>Mamona</t>
  </si>
  <si>
    <t>Calycorectes pohlianus Kiaersk.</t>
  </si>
  <si>
    <t>Jambeiro-bravo</t>
  </si>
  <si>
    <t>Calycorectes sellowianus O.Berg</t>
  </si>
  <si>
    <t>Jambeiro-do-mato</t>
  </si>
  <si>
    <t>Calyptranthes clusiaefolia (Miq.) O.Berg</t>
  </si>
  <si>
    <t>Araçarana</t>
  </si>
  <si>
    <t>Cecropia surinamensis Miq.</t>
  </si>
  <si>
    <t>Cecropia ulei Snethl.</t>
  </si>
  <si>
    <t>Cabralea sp.</t>
  </si>
  <si>
    <t>Cacalia salicifolia (Mart.) Kuntze</t>
  </si>
  <si>
    <t>Candeia</t>
  </si>
  <si>
    <t>Candieiro</t>
  </si>
  <si>
    <t>Pau-candeia</t>
  </si>
  <si>
    <t>Pau-de-candeia</t>
  </si>
  <si>
    <t>Caesalpinia bracteosa Tul.</t>
  </si>
  <si>
    <t>Catingueira</t>
  </si>
  <si>
    <t>Pau-amarante</t>
  </si>
  <si>
    <t>Caesalpinia brasiliensis L.</t>
  </si>
  <si>
    <t>Brasilaçu</t>
  </si>
  <si>
    <t>Brasil-rosado</t>
  </si>
  <si>
    <t>Caesalpinia coriaria (Jacq.) Willd.</t>
  </si>
  <si>
    <t>Divi-divi</t>
  </si>
  <si>
    <t>Caesalpinia echinata Lam.</t>
  </si>
  <si>
    <t>Arabutá</t>
  </si>
  <si>
    <t>Arabutã</t>
  </si>
  <si>
    <t>Árvore-do-brasil</t>
  </si>
  <si>
    <t>Brasilete</t>
  </si>
  <si>
    <t>Brasileto</t>
  </si>
  <si>
    <t>Ibirapiranga</t>
  </si>
  <si>
    <t>Ibirapita</t>
  </si>
  <si>
    <t>Ibirapitã</t>
  </si>
  <si>
    <t>Ibirapitanga</t>
  </si>
  <si>
    <t>Ibirapitinga</t>
  </si>
  <si>
    <t>Ibirapuíta</t>
  </si>
  <si>
    <t>Ibiripitanga</t>
  </si>
  <si>
    <t>Imirapiranga</t>
  </si>
  <si>
    <t>Imirapitã</t>
  </si>
  <si>
    <t>Imirapitanga</t>
  </si>
  <si>
    <t>Orabutã</t>
  </si>
  <si>
    <t>Pau-de-pernambuco</t>
  </si>
  <si>
    <t>Pau-pernambuco</t>
  </si>
  <si>
    <t>Pau-rosado</t>
  </si>
  <si>
    <t>Sapão</t>
  </si>
  <si>
    <t>Caesalpinia ferrea Mart. ex Tul.</t>
  </si>
  <si>
    <t>Embiraitá</t>
  </si>
  <si>
    <t>Ibiraobe</t>
  </si>
  <si>
    <t>Ibirá-obi</t>
  </si>
  <si>
    <t>Imirá-itá</t>
  </si>
  <si>
    <t>Imirá-obi</t>
  </si>
  <si>
    <t>Ipu</t>
  </si>
  <si>
    <t>Itu</t>
  </si>
  <si>
    <t>Jucá</t>
  </si>
  <si>
    <t>Jucainha</t>
  </si>
  <si>
    <t>Moruré</t>
  </si>
  <si>
    <t>Muirá-itá</t>
  </si>
  <si>
    <t>Muirá-obi</t>
  </si>
  <si>
    <t>Muirapixuma</t>
  </si>
  <si>
    <t>Muiré-itá</t>
  </si>
  <si>
    <t>Pau-ferro-do-ceará</t>
  </si>
  <si>
    <t>Pau-ferro-verdadeiro</t>
  </si>
  <si>
    <t>Quimpuringa</t>
  </si>
  <si>
    <t>Quiripiranga</t>
  </si>
  <si>
    <t>Quiriripiranga</t>
  </si>
  <si>
    <t>Ubiraeta</t>
  </si>
  <si>
    <t>Caesalpinia ferrea Mart. ex Tul. var. ferrea</t>
  </si>
  <si>
    <t>Caesalpinia ferrea var. leiostachya Benth.</t>
  </si>
  <si>
    <t>Giúna</t>
  </si>
  <si>
    <t>Pau-ferro-da-mata</t>
  </si>
  <si>
    <t>Pau-ferro-do-norte</t>
  </si>
  <si>
    <t>Quebra-foice</t>
  </si>
  <si>
    <t>Caesalpinia ferrea var. parvifolia Benth.</t>
  </si>
  <si>
    <t>Caesalpinia gardneriana Benth.</t>
  </si>
  <si>
    <t>Catinga</t>
  </si>
  <si>
    <t>Marmeleiro-branco</t>
  </si>
  <si>
    <t>Caesalpinia leiostachya Ducke</t>
  </si>
  <si>
    <t>Caesalpinia microphylla Mart.</t>
  </si>
  <si>
    <t>Catinga-de-porco</t>
  </si>
  <si>
    <t>Catingueiro-de-folha-miúda</t>
  </si>
  <si>
    <t>Catingueiro-de-porco</t>
  </si>
  <si>
    <t>Erva-de-rato</t>
  </si>
  <si>
    <t>Pau-de-rato</t>
  </si>
  <si>
    <t>Caesalpinia paraensis Ducke</t>
  </si>
  <si>
    <t>Muirapixuna</t>
  </si>
  <si>
    <t>Caesalpinia paraguariensis (D.Parodi) Burkart</t>
  </si>
  <si>
    <t>Caesalpinia peltophoroides Benth.</t>
  </si>
  <si>
    <t>Pau-brasil-amarelo</t>
  </si>
  <si>
    <t>Sebipiruna</t>
  </si>
  <si>
    <t>Sepipiruna</t>
  </si>
  <si>
    <t>Caesalpinia pulcherrima (L.) Sw.</t>
  </si>
  <si>
    <t>Barba-de-barata</t>
  </si>
  <si>
    <t>Breu-de-estudante</t>
  </si>
  <si>
    <t>Chagas</t>
  </si>
  <si>
    <t>Chagas-de-jesus</t>
  </si>
  <si>
    <t>Flambuenazinho</t>
  </si>
  <si>
    <t>Flor-de-pavão</t>
  </si>
  <si>
    <t>Flor-do-paraíso</t>
  </si>
  <si>
    <t>Renda-de-ouro</t>
  </si>
  <si>
    <t>Caesalpinia pyramidalis Tul.</t>
  </si>
  <si>
    <t>Caesalpinia sp.</t>
  </si>
  <si>
    <t>Caesalpinia tinctoria (H.B.K.) Benth.</t>
  </si>
  <si>
    <t>Tintureira</t>
  </si>
  <si>
    <t>Calliandra sp.</t>
  </si>
  <si>
    <t>Calliandra surinamensis Benth.</t>
  </si>
  <si>
    <t>Balão-chinês</t>
  </si>
  <si>
    <t>Calliandra tweediei Benth.</t>
  </si>
  <si>
    <t>Cabelo-de-anjo</t>
  </si>
  <si>
    <t>Espinho-vermelho</t>
  </si>
  <si>
    <t>Madaravê</t>
  </si>
  <si>
    <t>Mandaravé</t>
  </si>
  <si>
    <t>Mandaravê</t>
  </si>
  <si>
    <t>Rabo-de-anjo</t>
  </si>
  <si>
    <t>Sarandi</t>
  </si>
  <si>
    <t>Topete-de-cardeal</t>
  </si>
  <si>
    <t>Callistemon rigidus R.Br.</t>
  </si>
  <si>
    <t>Penacheiro</t>
  </si>
  <si>
    <t>Callisthene fasciculata Mart.</t>
  </si>
  <si>
    <t>Capitão-do-campo</t>
  </si>
  <si>
    <t>Carvão</t>
  </si>
  <si>
    <t>Carvão-branco</t>
  </si>
  <si>
    <t>Carvão-do-campo</t>
  </si>
  <si>
    <t>Dedal</t>
  </si>
  <si>
    <t>Itapicuru</t>
  </si>
  <si>
    <t>Itapiúna</t>
  </si>
  <si>
    <t>João-farinha</t>
  </si>
  <si>
    <t>Jacaré-mirim</t>
  </si>
  <si>
    <t>Pau-terra-da-mata</t>
  </si>
  <si>
    <t>Cariniana estrellensis (Raddi) Kuntze</t>
  </si>
  <si>
    <t>Jequitibá-rosa</t>
  </si>
  <si>
    <t>Jequitibá-vermelho</t>
  </si>
  <si>
    <t>Mussambê</t>
  </si>
  <si>
    <t>Pau-caixão</t>
  </si>
  <si>
    <t>Pau-de-cachimbo</t>
  </si>
  <si>
    <t>Pau-estopa</t>
  </si>
  <si>
    <t>Pilão-de-bugio</t>
  </si>
  <si>
    <t>Pito-de-bugio</t>
  </si>
  <si>
    <t>Pito-de-macaco</t>
  </si>
  <si>
    <t>Cariniana excelsa Casar.</t>
  </si>
  <si>
    <t>Cariniana integrifolia Ducke</t>
  </si>
  <si>
    <t>Jequitibá-do-mazonas</t>
  </si>
  <si>
    <t>Cariniana legalis (Mart.) Kuntze</t>
  </si>
  <si>
    <t>Caatinga</t>
  </si>
  <si>
    <t>Caixão</t>
  </si>
  <si>
    <t>Coatinga</t>
  </si>
  <si>
    <t>Congolo-de-porco</t>
  </si>
  <si>
    <t>Cravinho-branco</t>
  </si>
  <si>
    <t>Estopa</t>
  </si>
  <si>
    <t>Jequitibá-branco</t>
  </si>
  <si>
    <t>Jequitibá-cedro</t>
  </si>
  <si>
    <t>Jequitibá-de-agulheiro</t>
  </si>
  <si>
    <t>Jequitibá-grande</t>
  </si>
  <si>
    <t>Jequitibá-rei</t>
  </si>
  <si>
    <t>Jiquitibá</t>
  </si>
  <si>
    <t>Jiquitibá-açu</t>
  </si>
  <si>
    <t>Pau-carga</t>
  </si>
  <si>
    <t>Pau-de-cerne</t>
  </si>
  <si>
    <t>Sapucaia-de-apito</t>
  </si>
  <si>
    <t>Sapucaia-de-assovio</t>
  </si>
  <si>
    <t>Cariniana micrantha Ducke</t>
  </si>
  <si>
    <t>Castanha-de-macaco</t>
  </si>
  <si>
    <t>Castanha-vermelha</t>
  </si>
  <si>
    <t>Jequitibá-do-brejo</t>
  </si>
  <si>
    <t>Matamatá-vermelho</t>
  </si>
  <si>
    <t>Taanuari</t>
  </si>
  <si>
    <t>Taauari</t>
  </si>
  <si>
    <t>Tanari</t>
  </si>
  <si>
    <t>Tauari-vermelho</t>
  </si>
  <si>
    <t>Cariniana pyriformis Miers</t>
  </si>
  <si>
    <t>Mogno-da-colômbia</t>
  </si>
  <si>
    <t>Cariniana rubra Gardner ex Miers</t>
  </si>
  <si>
    <t>Bingueiro</t>
  </si>
  <si>
    <t>Cachimbeiro</t>
  </si>
  <si>
    <t>Cachimbo-de-macaco</t>
  </si>
  <si>
    <t>Matamatá-cachimbo</t>
  </si>
  <si>
    <t>Tauari-cachimbo</t>
  </si>
  <si>
    <t>Cariniana sp.</t>
  </si>
  <si>
    <t>Curnicheira</t>
  </si>
  <si>
    <t>Tauari-amarelo</t>
  </si>
  <si>
    <t>Cariniana uaupensis (Spruce ex O.Berg) Miers</t>
  </si>
  <si>
    <t>Carpotroche brasiliensis Endl.</t>
  </si>
  <si>
    <t>Canudeiro</t>
  </si>
  <si>
    <t>Canudo-de-pito</t>
  </si>
  <si>
    <t>Fruta-de-babado</t>
  </si>
  <si>
    <t>Fruta-de-camona</t>
  </si>
  <si>
    <t>Fruta-de-cutia</t>
  </si>
  <si>
    <t>Fruta-de-lepra</t>
  </si>
  <si>
    <t>Fruta-de-macaco</t>
  </si>
  <si>
    <t>Fruta-de-sapucainha</t>
  </si>
  <si>
    <t>Fruteira-de-cutia</t>
  </si>
  <si>
    <t>Fruteira-de-macaco</t>
  </si>
  <si>
    <t>Mata-piolho</t>
  </si>
  <si>
    <t>Papo-de-anjo</t>
  </si>
  <si>
    <t>Pau-de-anjo</t>
  </si>
  <si>
    <t>Pau-de-cutia</t>
  </si>
  <si>
    <t>Pau-de-lepra</t>
  </si>
  <si>
    <t>Rachuchu</t>
  </si>
  <si>
    <t>Ruchuchu</t>
  </si>
  <si>
    <t>Carpotroche longifolia (Poepp.) Benth.</t>
  </si>
  <si>
    <t>Cacau-branco</t>
  </si>
  <si>
    <t>Carya pecan Engl. &amp; Graebn.</t>
  </si>
  <si>
    <t>Pecã</t>
  </si>
  <si>
    <t>Carya pocina Nutt.</t>
  </si>
  <si>
    <t>Nogueira-dos-estados-unidos</t>
  </si>
  <si>
    <t>Caryocar amygdaliferum Mutis.</t>
  </si>
  <si>
    <t>Caryocar barbinerve Miq.</t>
  </si>
  <si>
    <t>Caryocar brasiliense Cambess.</t>
  </si>
  <si>
    <t>Pequerim</t>
  </si>
  <si>
    <t>Pequiá-pedra</t>
  </si>
  <si>
    <t>Pequi-do-cerrado</t>
  </si>
  <si>
    <t>Pequizeiro</t>
  </si>
  <si>
    <t>Caryocar brasiliense Cambess. subsp. brasiliense</t>
  </si>
  <si>
    <t>Caryocar brasiliense subsp. intermedium (Wittm.) Prance &amp; F.da Silva</t>
  </si>
  <si>
    <t>Caryocar butyrosum (Aubl.) Willd.</t>
  </si>
  <si>
    <t>Caryocar coriaceum Wittm.</t>
  </si>
  <si>
    <t>Caryocar crenatum Wittm.</t>
  </si>
  <si>
    <t>Caryocar cuneatum Wittm.</t>
  </si>
  <si>
    <t>Caryocar edule Casar.</t>
  </si>
  <si>
    <t>Pequiá-mirindiba</t>
  </si>
  <si>
    <t>Pequi-merindiba</t>
  </si>
  <si>
    <t>Pequi-preto</t>
  </si>
  <si>
    <t>Pequi-vinagreiro</t>
  </si>
  <si>
    <t>Caryocar glabrum (Aubl.) Pers.</t>
  </si>
  <si>
    <t>Cabeleira</t>
  </si>
  <si>
    <t>Jiqui</t>
  </si>
  <si>
    <t>Pequiá-da-areia</t>
  </si>
  <si>
    <t>Pequiarana-da-terra-firme</t>
  </si>
  <si>
    <t>Pequiarana-vermelha</t>
  </si>
  <si>
    <t>Caryocar gracile Wittm.</t>
  </si>
  <si>
    <t>Caryocar intermedium Wittm.</t>
  </si>
  <si>
    <t>Caryocar microcarpum Ducke</t>
  </si>
  <si>
    <t>Pequiá-do-igapó</t>
  </si>
  <si>
    <t>Pequiarana-da-várzea</t>
  </si>
  <si>
    <t>Pequiarana-do-igapó</t>
  </si>
  <si>
    <t>Vinagreira</t>
  </si>
  <si>
    <t>Caryocar nuciferum L.</t>
  </si>
  <si>
    <t>Árvore-da-manteiga</t>
  </si>
  <si>
    <t>Erva-cidreira</t>
  </si>
  <si>
    <t>Jaborandi</t>
  </si>
  <si>
    <t>Calyptranthes concinna DC.</t>
  </si>
  <si>
    <t>Guamirim-facho</t>
  </si>
  <si>
    <t>Calyptranthes glazioviana Kiaersk.</t>
  </si>
  <si>
    <t>Herrera</t>
  </si>
  <si>
    <t>Calyptranthes grandifolia O.Berg</t>
  </si>
  <si>
    <t>Brasa-viva</t>
  </si>
  <si>
    <t>Vuapericica</t>
  </si>
  <si>
    <t>Calyptranthes grandifolia var. rufa (O.Berg) Legrand</t>
  </si>
  <si>
    <t>Guamirim-araçá</t>
  </si>
  <si>
    <t>Guamirim-chorão</t>
  </si>
  <si>
    <t>Calyptranthes lucida Mart. ex DC. var. lucida</t>
  </si>
  <si>
    <t>Batinga-magra</t>
  </si>
  <si>
    <t>Guamirim-de-folha-miúda</t>
  </si>
  <si>
    <t>Guamirim-ferro</t>
  </si>
  <si>
    <t>Guaramirim-ferro</t>
  </si>
  <si>
    <t>Jambo-do-mato</t>
  </si>
  <si>
    <t>Uvá-de-facho</t>
  </si>
  <si>
    <t>Calyptranthes obscura DC.</t>
  </si>
  <si>
    <t>Pitanga-de-cachorro</t>
  </si>
  <si>
    <t>Calyptranthes polyantha O.Berg var. polyantha</t>
  </si>
  <si>
    <t>Calyptranthes sp.</t>
  </si>
  <si>
    <t>Gurussuca-preta</t>
  </si>
  <si>
    <t>Pitanga</t>
  </si>
  <si>
    <t>Calyptranthes variabilis O.Berg</t>
  </si>
  <si>
    <t>Craveiro-do-campo</t>
  </si>
  <si>
    <t>Camellia japonica L.</t>
  </si>
  <si>
    <t>Camélia</t>
  </si>
  <si>
    <t>Rosa-do-japão</t>
  </si>
  <si>
    <t>Cammiphora leptophloeos (Mart.) J.B.Gillett</t>
  </si>
  <si>
    <t>Amburana-fêmea</t>
  </si>
  <si>
    <t>Amburaninha</t>
  </si>
  <si>
    <t>Campomanesia aromatica O.Berg</t>
  </si>
  <si>
    <t>Campomanesia aurea O.Berg</t>
  </si>
  <si>
    <t>Araçá-rasteiro</t>
  </si>
  <si>
    <t>Gabirobeira-do-campo</t>
  </si>
  <si>
    <t>Guabiroba-do-campo</t>
  </si>
  <si>
    <t>Campomanesia caerulea O.Berg</t>
  </si>
  <si>
    <t>Guabiroba</t>
  </si>
  <si>
    <t>Campomanesia chrysophylla (O. Berg) Nied.</t>
  </si>
  <si>
    <t>Guabiroba-do-mato</t>
  </si>
  <si>
    <t>Campomanesia crenata O.Berg</t>
  </si>
  <si>
    <t>Campomanesia cyanea O.Berg</t>
  </si>
  <si>
    <t>Campomanesia eugenioides (Cambess.) D.Legrand</t>
  </si>
  <si>
    <t>Gabiroba</t>
  </si>
  <si>
    <t>Gabirobeira</t>
  </si>
  <si>
    <t>Guabirobeira</t>
  </si>
  <si>
    <t>Campomanesia fenzliana (O.Berg) Glaz.</t>
  </si>
  <si>
    <t>Guabiroba-de-minas</t>
  </si>
  <si>
    <t>Campomanesia fusca O.Berg</t>
  </si>
  <si>
    <t>Campomanesia guazumifolia (Cambess.) O.Berg</t>
  </si>
  <si>
    <t>Araçá-do-mato</t>
  </si>
  <si>
    <t>Araçazeiro-grande</t>
  </si>
  <si>
    <t>Capoteira</t>
  </si>
  <si>
    <t>Guabiroba-de-porco</t>
  </si>
  <si>
    <t>Guabiroba-de-são-paulo</t>
  </si>
  <si>
    <t>Guabirovão</t>
  </si>
  <si>
    <t>Ibariraba</t>
  </si>
  <si>
    <t>Sete-capas</t>
  </si>
  <si>
    <t>Sete-capotes</t>
  </si>
  <si>
    <t>Sete-casacas</t>
  </si>
  <si>
    <t>Campomanesia klotzschiana O.Berg</t>
  </si>
  <si>
    <t>Campomanesia laurifolia Gardner</t>
  </si>
  <si>
    <t>Campomanesia martiana O.Berg</t>
  </si>
  <si>
    <t>Campomanesia maschalantha (O.Berg) Kiaersk.</t>
  </si>
  <si>
    <t>Campomanesia neriifolia (O.Berg) Nied.</t>
  </si>
  <si>
    <t>Guabiroba-branca</t>
  </si>
  <si>
    <t>Campomanesia phaea (O.Berg) Landr.</t>
  </si>
  <si>
    <t>Cambuci</t>
  </si>
  <si>
    <t>Cambucizeiro</t>
  </si>
  <si>
    <t>Campomanesia reitziana Legrand</t>
  </si>
  <si>
    <t>Gavirovão</t>
  </si>
  <si>
    <t>Guabiroba-da-grada</t>
  </si>
  <si>
    <t>Campomanesia reticulata O.Berg</t>
  </si>
  <si>
    <t>Guabirobaçu</t>
  </si>
  <si>
    <t>Campomanesia rhombea O.Berg</t>
  </si>
  <si>
    <t>Guabiroba-de-folha</t>
  </si>
  <si>
    <t>Campomanesia rhombea O.Berg var. rhombea</t>
  </si>
  <si>
    <t>Gabirobeira-de-folha-crespa</t>
  </si>
  <si>
    <t>Gabirobeira-de-folha-miúda</t>
  </si>
  <si>
    <t>Guabirobeira-de-folha-crespa</t>
  </si>
  <si>
    <t>Guabirobeira-de-folha-miúda</t>
  </si>
  <si>
    <t>Campomanesia rufa Ndz.</t>
  </si>
  <si>
    <t>Campomanesia sp.</t>
  </si>
  <si>
    <t>Araçá-miúdo</t>
  </si>
  <si>
    <t>Cascudinho</t>
  </si>
  <si>
    <t>Embiriba</t>
  </si>
  <si>
    <t>Campomanesia transalpina O.Berg</t>
  </si>
  <si>
    <t>Campomanesia velutina (Cambess.) O.Berg</t>
  </si>
  <si>
    <t>Campomanesia warmingiana Kiaersk.</t>
  </si>
  <si>
    <t>Campomanesia xanthocarpa O.Berg</t>
  </si>
  <si>
    <t>Guabiraba</t>
  </si>
  <si>
    <t>Guabirobeira-do-mato</t>
  </si>
  <si>
    <t>Guabirova</t>
  </si>
  <si>
    <t>Guariba</t>
  </si>
  <si>
    <t>Campomanesia xanthocarpa var. littoralis (Legrand) Landr.</t>
  </si>
  <si>
    <t>Araçá-do-pará</t>
  </si>
  <si>
    <t>Campsiandra comosa Benth.</t>
  </si>
  <si>
    <t>Acapu</t>
  </si>
  <si>
    <t>Acapu-do-igapó</t>
  </si>
  <si>
    <t>Acapurana-da-várzea</t>
  </si>
  <si>
    <t>Acapurana-do-igapó</t>
  </si>
  <si>
    <t>Acapurana-vermelha</t>
  </si>
  <si>
    <t>Capoeirana</t>
  </si>
  <si>
    <t>Capuarana</t>
  </si>
  <si>
    <t>Comandá-açu</t>
  </si>
  <si>
    <t>Gapo</t>
  </si>
  <si>
    <t>Mamorara</t>
  </si>
  <si>
    <t>Manaiara</t>
  </si>
  <si>
    <t>Campsiandra laurifolia Benth.</t>
  </si>
  <si>
    <t>Acapueirana</t>
  </si>
  <si>
    <t>Camandá</t>
  </si>
  <si>
    <t>Capoeira</t>
  </si>
  <si>
    <t>Comandá</t>
  </si>
  <si>
    <t>Cumandá</t>
  </si>
  <si>
    <t>Macaca</t>
  </si>
  <si>
    <t>Manaíra</t>
  </si>
  <si>
    <t>Campsiandra sp.</t>
  </si>
  <si>
    <t>Cangaieiro</t>
  </si>
  <si>
    <t>Camptosema microphylla Harms</t>
  </si>
  <si>
    <t>Camptosema ulei Harms</t>
  </si>
  <si>
    <t>Cananga odorata (Lam.) Hook.</t>
  </si>
  <si>
    <t>Ilanga</t>
  </si>
  <si>
    <t>Capirona huberiana Ducke</t>
  </si>
  <si>
    <t>Escurrega-macaco</t>
  </si>
  <si>
    <t>Capparis tenuisiliqua Jacq.</t>
  </si>
  <si>
    <t>Guariare</t>
  </si>
  <si>
    <t>Capparis yco Mart. &amp; Eichler</t>
  </si>
  <si>
    <t>Icó</t>
  </si>
  <si>
    <t>Icó-preto</t>
  </si>
  <si>
    <t>Capsicodendron dinisii (Schwacke) Occhioni.</t>
  </si>
  <si>
    <t>Bom-pratudo</t>
  </si>
  <si>
    <t>Pimenteira</t>
  </si>
  <si>
    <t>Capsicodendron pimenteira Hoehne</t>
  </si>
  <si>
    <t>Caraipa ampla Ducke</t>
  </si>
  <si>
    <t>Tamaquaré</t>
  </si>
  <si>
    <t>Caraipa densiflora Mart.</t>
  </si>
  <si>
    <t>Alfinim</t>
  </si>
  <si>
    <t>Amescuçu</t>
  </si>
  <si>
    <t>Bacupari</t>
  </si>
  <si>
    <t>Camaçari</t>
  </si>
  <si>
    <t>Camaçari-da-bahia</t>
  </si>
  <si>
    <t>Camaçari-do-caruncho</t>
  </si>
  <si>
    <t>Camaçari-vermelho</t>
  </si>
  <si>
    <t>Caraipa</t>
  </si>
  <si>
    <t>Gororoba</t>
  </si>
  <si>
    <t>Tamacoari</t>
  </si>
  <si>
    <t>Tamaquaré-branco</t>
  </si>
  <si>
    <t>Tamaquaré-do-cerrado</t>
  </si>
  <si>
    <t>Tamaquarembo</t>
  </si>
  <si>
    <t>Caraipa excelsa Ducke</t>
  </si>
  <si>
    <t>Caraipa fasciculata Cambess.</t>
  </si>
  <si>
    <t>Tamancuari</t>
  </si>
  <si>
    <t>Tamaquari</t>
  </si>
  <si>
    <t>Caraipa grandiflora Mart.</t>
  </si>
  <si>
    <t>Louro-tamaquaré</t>
  </si>
  <si>
    <t>Tamaquaré-grande</t>
  </si>
  <si>
    <t>Caraipa insidiosa Barb.Rodr.</t>
  </si>
  <si>
    <t>Inambuquiçaua</t>
  </si>
  <si>
    <t>Caraipa minor Huber</t>
  </si>
  <si>
    <t>Baratinha</t>
  </si>
  <si>
    <t>Tamaquaré-miúdo</t>
  </si>
  <si>
    <t>Caraipa myrcioides Ducke</t>
  </si>
  <si>
    <t>Caraipa palustris Barb.Rodr.</t>
  </si>
  <si>
    <t>Tamaquaré-do-igapó</t>
  </si>
  <si>
    <t>Caraipa paniculata Ducke</t>
  </si>
  <si>
    <t>Caraipa paraensis Huber</t>
  </si>
  <si>
    <t>Alfinin</t>
  </si>
  <si>
    <t>Caraipa psidifolia Ducke</t>
  </si>
  <si>
    <t>Caraipa reticulata Ducke</t>
  </si>
  <si>
    <t>Caraipa silvatica Barb.Rodr.</t>
  </si>
  <si>
    <t>Tamaquaré-açu</t>
  </si>
  <si>
    <t>Caraipa sp.</t>
  </si>
  <si>
    <t>Caraipa spuria Barb.Rodr.</t>
  </si>
  <si>
    <t>Tamaquarerana</t>
  </si>
  <si>
    <t>Caraipa valioi Paula</t>
  </si>
  <si>
    <t>Carapa guianensis Aubl.</t>
  </si>
  <si>
    <t>Aboridã</t>
  </si>
  <si>
    <t>Andiroba</t>
  </si>
  <si>
    <t>Andiroba-aruba</t>
  </si>
  <si>
    <t>Andiroba-branca</t>
  </si>
  <si>
    <t>Andiroba-do-igapó</t>
  </si>
  <si>
    <t>Andiroba-lisa</t>
  </si>
  <si>
    <t>Andiroba-saruba</t>
  </si>
  <si>
    <t>Andiroba-saruda</t>
  </si>
  <si>
    <t>Andiroba-vermelha</t>
  </si>
  <si>
    <t>Andirobeira</t>
  </si>
  <si>
    <t>Andirobeira-branca</t>
  </si>
  <si>
    <t>Andirobeira-vermelha</t>
  </si>
  <si>
    <t>Andirova</t>
  </si>
  <si>
    <t>Angiroba</t>
  </si>
  <si>
    <t>Angirova</t>
  </si>
  <si>
    <t>Audirova</t>
  </si>
  <si>
    <t>Carapa</t>
  </si>
  <si>
    <t>Carapinha</t>
  </si>
  <si>
    <t>Caropá</t>
  </si>
  <si>
    <t>Comaçari</t>
  </si>
  <si>
    <t>Gendiroba</t>
  </si>
  <si>
    <t>Iandiroba</t>
  </si>
  <si>
    <t>Jandiroba</t>
  </si>
  <si>
    <t>Jandirova</t>
  </si>
  <si>
    <t>Landirova</t>
  </si>
  <si>
    <t>Mandiroba</t>
  </si>
  <si>
    <t>Nandiroba</t>
  </si>
  <si>
    <t>Nandirova</t>
  </si>
  <si>
    <t>Penaiba</t>
  </si>
  <si>
    <t>Penaíba</t>
  </si>
  <si>
    <t>Purga-de-santo-antônio</t>
  </si>
  <si>
    <t>Purga-de-santo-inácio</t>
  </si>
  <si>
    <t>Carapa sp.</t>
  </si>
  <si>
    <t>Caçador</t>
  </si>
  <si>
    <t>Cardiopetalum calophyllum Schltdl.</t>
  </si>
  <si>
    <t>Embira-amarela</t>
  </si>
  <si>
    <t>Embirinha</t>
  </si>
  <si>
    <t>Carica digitata Poepp.</t>
  </si>
  <si>
    <t>Mamoeiro-bravo</t>
  </si>
  <si>
    <t>Carica papaya L.</t>
  </si>
  <si>
    <t>Mamão</t>
  </si>
  <si>
    <t>Mamoeiro</t>
  </si>
  <si>
    <t>Carica quercifolia (A.St.-Hil.) Hieron</t>
  </si>
  <si>
    <t>Barrigudo</t>
  </si>
  <si>
    <t>Embiú</t>
  </si>
  <si>
    <t>Imbuzeiro</t>
  </si>
  <si>
    <t>Macho</t>
  </si>
  <si>
    <t>Mamão-de-saruê</t>
  </si>
  <si>
    <t>Mamãozinho</t>
  </si>
  <si>
    <t>Mamoeirinho</t>
  </si>
  <si>
    <t>Mamoeiro-do-mato</t>
  </si>
  <si>
    <t>Cariniana brasiliensis  Casar.</t>
  </si>
  <si>
    <t>Cariniana decandra Ducke</t>
  </si>
  <si>
    <t>Cariniana domestica (Mart.) Miers</t>
  </si>
  <si>
    <t>Jequitibá-de-mato-grosso</t>
  </si>
  <si>
    <t>Jequitibá-roxo</t>
  </si>
  <si>
    <t>Abarco</t>
  </si>
  <si>
    <t>Albarco</t>
  </si>
  <si>
    <t>Bacu</t>
  </si>
  <si>
    <t>Caobano</t>
  </si>
  <si>
    <t>Coatinguá</t>
  </si>
  <si>
    <t>Coco-albarco</t>
  </si>
  <si>
    <t>Jequetibá</t>
  </si>
  <si>
    <t>Jequitibá-amarelo</t>
  </si>
  <si>
    <t>Jequitibá-cipó</t>
  </si>
  <si>
    <t>Jequitibá-cravinho</t>
  </si>
  <si>
    <t>Jequitibá-mestiço</t>
  </si>
  <si>
    <t>Pióia</t>
  </si>
  <si>
    <t>Pitumba-de-folha-miúda</t>
  </si>
  <si>
    <t>Próia</t>
  </si>
  <si>
    <t>São-gonçalinho</t>
  </si>
  <si>
    <t>Sardinheira-branca</t>
  </si>
  <si>
    <t>Saritã</t>
  </si>
  <si>
    <t>Teiú</t>
  </si>
  <si>
    <t>Varre-forno</t>
  </si>
  <si>
    <t>Vassatonga</t>
  </si>
  <si>
    <t>Casearia ulmifolia Vahl ex Vent.</t>
  </si>
  <si>
    <t>Cassia adiantifolia Spruce</t>
  </si>
  <si>
    <t>Muirapaxiúba</t>
  </si>
  <si>
    <t>Pau-preto</t>
  </si>
  <si>
    <t>Cassia affinis Benth.</t>
  </si>
  <si>
    <t>Fedegoso-legítimo</t>
  </si>
  <si>
    <t>Cassia apoucouita Aubl.</t>
  </si>
  <si>
    <t>Apoucoita</t>
  </si>
  <si>
    <t>Braúna</t>
  </si>
  <si>
    <t>Cabatã-de-leite</t>
  </si>
  <si>
    <t>Canela-preta</t>
  </si>
  <si>
    <t>Coração</t>
  </si>
  <si>
    <t>Groçaí-azeite</t>
  </si>
  <si>
    <t>Guaraçaí</t>
  </si>
  <si>
    <t>Irari</t>
  </si>
  <si>
    <t>Jaúna</t>
  </si>
  <si>
    <t>Jitaí-preto</t>
  </si>
  <si>
    <t>Membi</t>
  </si>
  <si>
    <t>Pau-peroba</t>
  </si>
  <si>
    <t>Pau-pérola</t>
  </si>
  <si>
    <t>Pijuneirarana</t>
  </si>
  <si>
    <t>Pixuneirana</t>
  </si>
  <si>
    <t>Cassia bacillaris L.f.</t>
  </si>
  <si>
    <t>Aleluia</t>
  </si>
  <si>
    <t>Pau-fava</t>
  </si>
  <si>
    <t>Cassia biflora L.</t>
  </si>
  <si>
    <t>Candeio</t>
  </si>
  <si>
    <t>Vinhático</t>
  </si>
  <si>
    <t>Cassia blanchetii Benth.</t>
  </si>
  <si>
    <t>Jatobá-do-campo</t>
  </si>
  <si>
    <t>Cassia ensiformis Vell.</t>
  </si>
  <si>
    <t>Cassia excelsa Schrad.</t>
  </si>
  <si>
    <t>Pau-de-ovelha</t>
  </si>
  <si>
    <t>Cassia fastuosa Willd.</t>
  </si>
  <si>
    <t>Cassia ferruginea (Schrad.) Schrad. ex DC.</t>
  </si>
  <si>
    <t>Acácia-dourada</t>
  </si>
  <si>
    <t>Canafístula-amarela</t>
  </si>
  <si>
    <t>Canafístula-preta</t>
  </si>
  <si>
    <t>Canjiquinha</t>
  </si>
  <si>
    <t>Cássia</t>
  </si>
  <si>
    <t>Chorão</t>
  </si>
  <si>
    <t>Chuva-de-ouro</t>
  </si>
  <si>
    <t>Fedegoso</t>
  </si>
  <si>
    <t>Ibirapitá</t>
  </si>
  <si>
    <t>Tapira-coiana</t>
  </si>
  <si>
    <t>Tapirira-coiana</t>
  </si>
  <si>
    <t>Cassia fistula L.</t>
  </si>
  <si>
    <t>Cacho-de-ouro</t>
  </si>
  <si>
    <t>Canafístula-de-são-tomé</t>
  </si>
  <si>
    <t>Canafístula-imperial</t>
  </si>
  <si>
    <t>Canafístula-verdadeira</t>
  </si>
  <si>
    <t>Cássia-imperial</t>
  </si>
  <si>
    <t>Pingo-de-ouro</t>
  </si>
  <si>
    <t>Tapiracaiena</t>
  </si>
  <si>
    <t>Tapiracoana</t>
  </si>
  <si>
    <t>Tapiracoinana</t>
  </si>
  <si>
    <t>Cassia grandis L.f.</t>
  </si>
  <si>
    <t>Acácia-nacional</t>
  </si>
  <si>
    <t>Canafístula-grande</t>
  </si>
  <si>
    <t>Cássia-grande</t>
  </si>
  <si>
    <t>Cássia-rosa</t>
  </si>
  <si>
    <t>Cássia-rósea</t>
  </si>
  <si>
    <t>Gecuna</t>
  </si>
  <si>
    <t>Jeneúna</t>
  </si>
  <si>
    <t>Mali-mari</t>
  </si>
  <si>
    <t>Marimari</t>
  </si>
  <si>
    <t>Marimariana</t>
  </si>
  <si>
    <t>Marimari-grande</t>
  </si>
  <si>
    <t>Marimari-preto</t>
  </si>
  <si>
    <t>Marimarirana</t>
  </si>
  <si>
    <t>Marimari-sarro</t>
  </si>
  <si>
    <t>Marizeiro</t>
  </si>
  <si>
    <t>Sarro</t>
  </si>
  <si>
    <t>Seruáia</t>
  </si>
  <si>
    <t>Cassia hoffmanseggii Mart.</t>
  </si>
  <si>
    <t>Folha-de-padre</t>
  </si>
  <si>
    <t>Cassia leiandra Benth.</t>
  </si>
  <si>
    <t>Cássia-amarela</t>
  </si>
  <si>
    <t>Ceruaia</t>
  </si>
  <si>
    <t>Fava-marimari</t>
  </si>
  <si>
    <t>Faveira-marimari</t>
  </si>
  <si>
    <t>Ingá-mari</t>
  </si>
  <si>
    <t>Marimari-da-várzea</t>
  </si>
  <si>
    <t>Cassia leptophylla Vogel</t>
  </si>
  <si>
    <t>Falso-barbatimão</t>
  </si>
  <si>
    <t>Cassia macranthera DC.</t>
  </si>
  <si>
    <t>Cassia multijuga Rich.</t>
  </si>
  <si>
    <t>Cassia quinquangulata L.C.Rich.</t>
  </si>
  <si>
    <t>Fedegoso-do-rio-de-janeiro</t>
  </si>
  <si>
    <t>Fedegoso-grande</t>
  </si>
  <si>
    <t>Mamangá</t>
  </si>
  <si>
    <t>Cassia sagotiana Benth.</t>
  </si>
  <si>
    <t>Cassia scleroxylon Ducke</t>
  </si>
  <si>
    <t>Cassia siamea Lam.</t>
  </si>
  <si>
    <t>Acácia-de-siam</t>
  </si>
  <si>
    <t>Cassia sp.</t>
  </si>
  <si>
    <t>Jitaí-dourado</t>
  </si>
  <si>
    <t>Cassia speciosa Schrad.</t>
  </si>
  <si>
    <t>Cassia spruceana Benth.</t>
  </si>
  <si>
    <t>Marimari-da-terra-firme</t>
  </si>
  <si>
    <t>Cassia staminea Vogel</t>
  </si>
  <si>
    <t>Cassia verrucosa Vogel</t>
  </si>
  <si>
    <t>Murici-amarelo</t>
  </si>
  <si>
    <t>Cassia xinguensis Ducke</t>
  </si>
  <si>
    <t>Fava-de-besouro</t>
  </si>
  <si>
    <t>Faveira-de-besouro</t>
  </si>
  <si>
    <t>Cassipourea guianensis Aubl.</t>
  </si>
  <si>
    <t>Laranja-do-mato</t>
  </si>
  <si>
    <t>Laranjarana</t>
  </si>
  <si>
    <t>Mangue-dágua-doce</t>
  </si>
  <si>
    <t>Mangue-do-pará</t>
  </si>
  <si>
    <t>Monocio-branco</t>
  </si>
  <si>
    <t>Castanea sativa Mill.</t>
  </si>
  <si>
    <t>Castanheiro-da-europa</t>
  </si>
  <si>
    <t>Castanea vesca Gaertn.</t>
  </si>
  <si>
    <t>Castanospermum australe Cunn. &amp; Fraser</t>
  </si>
  <si>
    <t>Castanha-da-austrália</t>
  </si>
  <si>
    <t>Castilla ulei Warb.</t>
  </si>
  <si>
    <t>Borracheira</t>
  </si>
  <si>
    <t>Caucho</t>
  </si>
  <si>
    <t>Mulatinga</t>
  </si>
  <si>
    <t>Casuarina cunningamiana Miq.</t>
  </si>
  <si>
    <t>Casuarina</t>
  </si>
  <si>
    <t>Casuarina equisetifolia L.</t>
  </si>
  <si>
    <t>Cavalinho</t>
  </si>
  <si>
    <t>Casuarina glauca Sieber</t>
  </si>
  <si>
    <t>Casuarina stricta Dryand.</t>
  </si>
  <si>
    <t>Catalpa catalpa Karst.</t>
  </si>
  <si>
    <t>Catalpa</t>
  </si>
  <si>
    <t>Catappa</t>
  </si>
  <si>
    <t>Catappa brasiliensis Raddi</t>
  </si>
  <si>
    <t>Cathedra sp.</t>
  </si>
  <si>
    <t>Tita</t>
  </si>
  <si>
    <t>Catostemma albuquerquei Paula</t>
  </si>
  <si>
    <t>Mamarana</t>
  </si>
  <si>
    <t>Catostemma milanezii Paula</t>
  </si>
  <si>
    <t>Falso-cardeiro</t>
  </si>
  <si>
    <t>Catostemma sclerophyllum Ducke</t>
  </si>
  <si>
    <t>Árvore-da-lã</t>
  </si>
  <si>
    <t>Celtis tala Gilles</t>
  </si>
  <si>
    <t>Grão-de-galo</t>
  </si>
  <si>
    <t>Tala</t>
  </si>
  <si>
    <t>Tala-verdadeiro</t>
  </si>
  <si>
    <t>Taleira</t>
  </si>
  <si>
    <t>Taleiro</t>
  </si>
  <si>
    <t>Cenostigma gardnerianum Tul.</t>
  </si>
  <si>
    <t>Cascudo</t>
  </si>
  <si>
    <t>Cenostigma macrophyllum Tul.</t>
  </si>
  <si>
    <t>Maraximbé</t>
  </si>
  <si>
    <t>Cenostigma tocantinum Ducke</t>
  </si>
  <si>
    <t>Acaicuara</t>
  </si>
  <si>
    <t>Acariúba-falso</t>
  </si>
  <si>
    <t>Aguariquara</t>
  </si>
  <si>
    <t>Cássia-rodoviária</t>
  </si>
  <si>
    <t>Mangiribá</t>
  </si>
  <si>
    <t>Pau-pretinho</t>
  </si>
  <si>
    <t>Quariquara</t>
  </si>
  <si>
    <t>Centrodiscus</t>
  </si>
  <si>
    <t>Centrodiscus grandifolius Müll.Arg.</t>
  </si>
  <si>
    <t>Pau-podre</t>
  </si>
  <si>
    <t>Centrolobium microchaete (Benth.) H.C.Lima</t>
  </si>
  <si>
    <t>Araraúva</t>
  </si>
  <si>
    <t>Araribá-amarelo</t>
  </si>
  <si>
    <t>Araribá-rosa</t>
  </si>
  <si>
    <t>Araribá-róseo</t>
  </si>
  <si>
    <t>Araribá-vermelho</t>
  </si>
  <si>
    <t>Araruva</t>
  </si>
  <si>
    <t>Aribá</t>
  </si>
  <si>
    <t>Aririvá</t>
  </si>
  <si>
    <t>Carijó</t>
  </si>
  <si>
    <t>Iriribá</t>
  </si>
  <si>
    <t>Lei-nova</t>
  </si>
  <si>
    <t>Mutumunju</t>
  </si>
  <si>
    <t>Petimuju</t>
  </si>
  <si>
    <t>Potumuju</t>
  </si>
  <si>
    <t>Putumuju</t>
  </si>
  <si>
    <t>Putumuju-amarelo</t>
  </si>
  <si>
    <t>Putumujumirim</t>
  </si>
  <si>
    <t>Roxinho</t>
  </si>
  <si>
    <t>Centrolobium minus Presl</t>
  </si>
  <si>
    <t>Centrolobium paraense Tul.</t>
  </si>
  <si>
    <t>Araribá-rajado</t>
  </si>
  <si>
    <t>Muirapenima</t>
  </si>
  <si>
    <t>Pau-de-rainha</t>
  </si>
  <si>
    <t>Centrolobium robustum (Vell.) Mart.</t>
  </si>
  <si>
    <t>Araribá-carijó</t>
  </si>
  <si>
    <t>Araribá-robusto</t>
  </si>
  <si>
    <t>Araribatinga</t>
  </si>
  <si>
    <t>Arerivá</t>
  </si>
  <si>
    <t>Aribá-amarelo</t>
  </si>
  <si>
    <t>Ariribá</t>
  </si>
  <si>
    <t>Baracutiara</t>
  </si>
  <si>
    <t>Erarobá</t>
  </si>
  <si>
    <t>Guararoba</t>
  </si>
  <si>
    <t>Lerivá</t>
  </si>
  <si>
    <t>Mutumuju</t>
  </si>
  <si>
    <t>Óleo-amarelo</t>
  </si>
  <si>
    <t>Potumuju-amarelo</t>
  </si>
  <si>
    <t>Purumuiu</t>
  </si>
  <si>
    <t>Putumuju-iriribá</t>
  </si>
  <si>
    <t>Centrolobium sclerophyllum H.C.Lima</t>
  </si>
  <si>
    <t>Banha-de-galinha</t>
  </si>
  <si>
    <t>Centrolobium sp.</t>
  </si>
  <si>
    <t>Araúva</t>
  </si>
  <si>
    <t>Cauvitário</t>
  </si>
  <si>
    <t>Mutumujú-amarelo</t>
  </si>
  <si>
    <t>Centrolobium tomentosum Guill. ex Benth.</t>
  </si>
  <si>
    <t>Araribá-branco</t>
  </si>
  <si>
    <t>Araribá-grande</t>
  </si>
  <si>
    <t>Araribá-uva</t>
  </si>
  <si>
    <t>Ararivá</t>
  </si>
  <si>
    <t>Araruva-vermelha</t>
  </si>
  <si>
    <t>Araúba</t>
  </si>
  <si>
    <t>Arivá</t>
  </si>
  <si>
    <t>Eribá-roxo</t>
  </si>
  <si>
    <t>Guararoava</t>
  </si>
  <si>
    <t>Iriribá-rosa</t>
  </si>
  <si>
    <t>Iriribá-roxo</t>
  </si>
  <si>
    <t>Putumuju-piloso</t>
  </si>
  <si>
    <t>Putumuju-roxo</t>
  </si>
  <si>
    <t>Tipiri</t>
  </si>
  <si>
    <t>Centrolobium tomentosum var. macrochaeta Benth.</t>
  </si>
  <si>
    <t>Cephaelis ipecacuanha Rich.</t>
  </si>
  <si>
    <t>Ipecacuanha</t>
  </si>
  <si>
    <t>Ipepacuanha</t>
  </si>
  <si>
    <t>Poaiá</t>
  </si>
  <si>
    <t>Cephalanthus sarandy Cham.</t>
  </si>
  <si>
    <t>Sarandi-branco</t>
  </si>
  <si>
    <t>Sarandi-de-vela</t>
  </si>
  <si>
    <t>Sarandi-mole</t>
  </si>
  <si>
    <t>Ceratonia siliqua L.</t>
  </si>
  <si>
    <t>Alfarrobeira</t>
  </si>
  <si>
    <t>Figueira-de-pythagoras</t>
  </si>
  <si>
    <t>Figueira-do-egito</t>
  </si>
  <si>
    <t>Cerbera odollam Gaertn.</t>
  </si>
  <si>
    <t>Jasmim-mangueira</t>
  </si>
  <si>
    <t>Jasmim-manteiga</t>
  </si>
  <si>
    <t>Mangueira-venenosa</t>
  </si>
  <si>
    <t>Cercis siliquastrum L.</t>
  </si>
  <si>
    <t>Árvore-da-judea</t>
  </si>
  <si>
    <t>Cereus sp.</t>
  </si>
  <si>
    <t>Cordeiro</t>
  </si>
  <si>
    <t>Cespedesia spathulata Planch.</t>
  </si>
  <si>
    <t>Malafaia</t>
  </si>
  <si>
    <t>Cestrum auriculatum LHér.</t>
  </si>
  <si>
    <t>Coerana</t>
  </si>
  <si>
    <t>Cestrum calycinum Willd.</t>
  </si>
  <si>
    <t>Cestrum clausseni Dunal</t>
  </si>
  <si>
    <t>Cestrum parqui LHér.</t>
  </si>
  <si>
    <t>Cestrum pseudo-quina Mart.</t>
  </si>
  <si>
    <t>Quina-da-terra</t>
  </si>
  <si>
    <t>Cestrum sendtnerianum Mart.</t>
  </si>
  <si>
    <t>Cestrum stipulatum Vell.</t>
  </si>
  <si>
    <t>Cestrum viridiflorum Hook.</t>
  </si>
  <si>
    <t>Chaenomeles japonica Lindl.</t>
  </si>
  <si>
    <t>Marmeleiro-do-japão</t>
  </si>
  <si>
    <t>Chaetocarpus sp.</t>
  </si>
  <si>
    <t>Chamaecrista aspleniifolia (Irwin &amp; Barn.) Irwin &amp; Barn.</t>
  </si>
  <si>
    <t>Brauninha</t>
  </si>
  <si>
    <t>Chamaecyparis lawsoniana Parl.</t>
  </si>
  <si>
    <t>Cipreste</t>
  </si>
  <si>
    <t>Chamaecyparis pisifera (Sieb. &amp; Zucc.) Endl.</t>
  </si>
  <si>
    <t>Retinóspora</t>
  </si>
  <si>
    <t>Chaunochiton sp.</t>
  </si>
  <si>
    <t>Capoteiro</t>
  </si>
  <si>
    <t>Cheiloclinium cognatum (Miers) A.C.Sm.</t>
  </si>
  <si>
    <t>Bacuri-da-mata</t>
  </si>
  <si>
    <t>Chichuarana</t>
  </si>
  <si>
    <t>Chicocca alba (L.) Hitch.</t>
  </si>
  <si>
    <t>Chimarrhis babata (Ducke) Bremek.</t>
  </si>
  <si>
    <t>Pau-de-remo</t>
  </si>
  <si>
    <t>Chimarrhis turbinata DC.</t>
  </si>
  <si>
    <t>Chionanthus arboreus (Eichler) P.S.Green</t>
  </si>
  <si>
    <t>Chionanthus crassifolius (Mart.) P.S.Green.</t>
  </si>
  <si>
    <t>Osso-de-burro</t>
  </si>
  <si>
    <t>Chionanthus trichotomus (Vill.) P.S.Green.</t>
  </si>
  <si>
    <t>Chionanthus virginica L.</t>
  </si>
  <si>
    <t>Árvore-de-neve</t>
  </si>
  <si>
    <t>Chlorocardium rodiei (R.H.Schomb.) Rohwer, H.G.Richt. &amp; van der Werff</t>
  </si>
  <si>
    <t>Bibearu</t>
  </si>
  <si>
    <t>Canela-bibiru</t>
  </si>
  <si>
    <t>Canela-limão</t>
  </si>
  <si>
    <t>Coração-verde</t>
  </si>
  <si>
    <t>Itaúba-branca</t>
  </si>
  <si>
    <t>Sepeeru</t>
  </si>
  <si>
    <t>Sipeira</t>
  </si>
  <si>
    <t>Sipiri</t>
  </si>
  <si>
    <t>Chloroleucon tenuiflorum (Benth.) Barneby &amp; J.W.Grimes</t>
  </si>
  <si>
    <t>Barreiro</t>
  </si>
  <si>
    <t>Pau-cascudo</t>
  </si>
  <si>
    <t>Tatané</t>
  </si>
  <si>
    <t>Tataré</t>
  </si>
  <si>
    <t>Chlorophora</t>
  </si>
  <si>
    <t>Chlorophora tinctoria (L.) Gaud.</t>
  </si>
  <si>
    <t>Chomelia obtusa Cham. &amp; Schltdl.</t>
  </si>
  <si>
    <t>Chomelia pohliana Müll.Arg.</t>
  </si>
  <si>
    <t>Chomelia pubescens Cham. &amp; Schltdl.</t>
  </si>
  <si>
    <t>Chorisia crispiflora H.B.K.</t>
  </si>
  <si>
    <t>Paineira-barriguda</t>
  </si>
  <si>
    <t>Chorisia glaziovii (Kuntze) E.Santos</t>
  </si>
  <si>
    <t>Paineira-branca</t>
  </si>
  <si>
    <t>Paineira-de-espinho</t>
  </si>
  <si>
    <t>Chorisia insignis H.B.K.</t>
  </si>
  <si>
    <t>Paneira</t>
  </si>
  <si>
    <t>Chorisia integrifolia Ulbr.</t>
  </si>
  <si>
    <t>Chorisia pubiflora (A.St.-Hil.) Dawson.</t>
  </si>
  <si>
    <t>Barriguda-do-pantanal</t>
  </si>
  <si>
    <t>Chorisia speciosa (A.St.-Hil.) Dawson.</t>
  </si>
  <si>
    <t>Árvore-de-lã</t>
  </si>
  <si>
    <t>Árvore-de-paina</t>
  </si>
  <si>
    <t>Árvore-de-paina-brasileira</t>
  </si>
  <si>
    <t>Barriga-dágua</t>
  </si>
  <si>
    <t>Barriguda-de-espinho</t>
  </si>
  <si>
    <t>Bomba-dágua</t>
  </si>
  <si>
    <t>Paina</t>
  </si>
  <si>
    <t>Paina-de-seda</t>
  </si>
  <si>
    <t>Paineira-de-seda</t>
  </si>
  <si>
    <t>Paineira-fêmea</t>
  </si>
  <si>
    <t>Paineira-rosa</t>
  </si>
  <si>
    <t>Christiana africana DC.</t>
  </si>
  <si>
    <t>Gargaúba-preta</t>
  </si>
  <si>
    <t>Chromolucuma rubriflora Ducke</t>
  </si>
  <si>
    <t>Maparajuba</t>
  </si>
  <si>
    <t>Chromolucuma sp.</t>
  </si>
  <si>
    <t>Guaraetá</t>
  </si>
  <si>
    <t>Rosada-vermelha</t>
  </si>
  <si>
    <t>Uacá</t>
  </si>
  <si>
    <t>Chrysobalanus icaco L.</t>
  </si>
  <si>
    <t>Abajeru</t>
  </si>
  <si>
    <t>Ajuru</t>
  </si>
  <si>
    <t>Ajuru-branco</t>
  </si>
  <si>
    <t>Apioba</t>
  </si>
  <si>
    <t>Cajuru</t>
  </si>
  <si>
    <t>Gajuru</t>
  </si>
  <si>
    <t>Goajuru</t>
  </si>
  <si>
    <t>Guajeru</t>
  </si>
  <si>
    <t>Guajuri</t>
  </si>
  <si>
    <t>Guajuru</t>
  </si>
  <si>
    <t>Guariru</t>
  </si>
  <si>
    <t>Gujiru</t>
  </si>
  <si>
    <t>Oajuru</t>
  </si>
  <si>
    <t>Uajuru</t>
  </si>
  <si>
    <t>Uauiru</t>
  </si>
  <si>
    <t>Chrysophyllum anomalum Pires</t>
  </si>
  <si>
    <t>Chrysophyllum argenteum subsp. auratum (Miq.) T.D.Penn.</t>
  </si>
  <si>
    <t>Guajará-branco</t>
  </si>
  <si>
    <t>Pau-doce</t>
  </si>
  <si>
    <t>Chrysophyllum argenteum subsp. nitidum (G.F.W. Meyer) T.D.Penn.</t>
  </si>
  <si>
    <t>Chrysophyllum balata (Ducke) Baehni</t>
  </si>
  <si>
    <t>Chrysophyllum brasiliense DC.</t>
  </si>
  <si>
    <t>Chrysophyllum cainito L.</t>
  </si>
  <si>
    <t>Caimito</t>
  </si>
  <si>
    <t>Chrysophyllum cuspidatum Hoehne</t>
  </si>
  <si>
    <t>Guapeba</t>
  </si>
  <si>
    <t>Guapebeira</t>
  </si>
  <si>
    <t>Guapeva</t>
  </si>
  <si>
    <t>Guapeveira</t>
  </si>
  <si>
    <t>Chrysophyllum dusenii Cronquist.</t>
  </si>
  <si>
    <t>Chrysophyllum excelsum Huber</t>
  </si>
  <si>
    <t>Chrysophyllum eximium Ducke</t>
  </si>
  <si>
    <t>Maçarandubarana</t>
  </si>
  <si>
    <t>Chrysophyllum flexuosum Mart.</t>
  </si>
  <si>
    <t>Guaranhém</t>
  </si>
  <si>
    <t>Chrysophyllum gonocarpum (Mart. &amp; Eichler) Engl.</t>
  </si>
  <si>
    <t>Aguaí</t>
  </si>
  <si>
    <t>Aguaí-da-serra</t>
  </si>
  <si>
    <t>Aguaizeiro</t>
  </si>
  <si>
    <t>Caxeta-amarela</t>
  </si>
  <si>
    <t>Guapevão</t>
  </si>
  <si>
    <t>Guatambu-de-leite</t>
  </si>
  <si>
    <t>Guatambu-de-sapo</t>
  </si>
  <si>
    <t>Guatambu-sapo</t>
  </si>
  <si>
    <t>Mata-olho</t>
  </si>
  <si>
    <t>Colubrina glandulosa Perkins</t>
  </si>
  <si>
    <t>Sobrasil</t>
  </si>
  <si>
    <t>Soque-soque</t>
  </si>
  <si>
    <t>Sucurujuba</t>
  </si>
  <si>
    <t>Colubrina glandulosa var. reitzii (M.C.Johnst.) M.C.Johnst.</t>
  </si>
  <si>
    <t>Caçoca</t>
  </si>
  <si>
    <t>Foguetião</t>
  </si>
  <si>
    <t>Guaxumbo</t>
  </si>
  <si>
    <t>Jucuruju</t>
  </si>
  <si>
    <t>Jucuruxuva</t>
  </si>
  <si>
    <t>Sabiá-da-mata</t>
  </si>
  <si>
    <t>Sabiá-da-serra</t>
  </si>
  <si>
    <t>Saguaraji</t>
  </si>
  <si>
    <t>Saguaraji-amarelo</t>
  </si>
  <si>
    <t>Saguaraji-vermelho</t>
  </si>
  <si>
    <t>Saguari</t>
  </si>
  <si>
    <t>Saguariji</t>
  </si>
  <si>
    <t>Saguraji</t>
  </si>
  <si>
    <t>Saraguaji</t>
  </si>
  <si>
    <t>Sobraji</t>
  </si>
  <si>
    <t>Sobrajil</t>
  </si>
  <si>
    <t>Sobraju</t>
  </si>
  <si>
    <t>Sobrasi</t>
  </si>
  <si>
    <t>Sobrasil-amarelo</t>
  </si>
  <si>
    <t>Sobrasil-vermelho</t>
  </si>
  <si>
    <t>Sobreji</t>
  </si>
  <si>
    <t>Surnaji</t>
  </si>
  <si>
    <t>Suruaji</t>
  </si>
  <si>
    <t>Surucuju</t>
  </si>
  <si>
    <t>Surucujuba-vermelha</t>
  </si>
  <si>
    <t>Xucerujuro</t>
  </si>
  <si>
    <t>Colubrina rufa Reissek</t>
  </si>
  <si>
    <t>Colvillea racemosa Bojer</t>
  </si>
  <si>
    <t>Flamboiaiã</t>
  </si>
  <si>
    <t>Combretum anfractuosum Mart.</t>
  </si>
  <si>
    <t>Mofumbo</t>
  </si>
  <si>
    <t>Vagueta</t>
  </si>
  <si>
    <t>Combretum duarteanum Cambess.</t>
  </si>
  <si>
    <t>Caatinga-branca</t>
  </si>
  <si>
    <t>Combretum leprosum Mart.</t>
  </si>
  <si>
    <t>Carne-de-vaca</t>
  </si>
  <si>
    <t>Combretum sp.</t>
  </si>
  <si>
    <t>Commiphora leptophloeos (Mart.) Gillett</t>
  </si>
  <si>
    <t>Conceveiba guianensis Aubl.</t>
  </si>
  <si>
    <t>Arraeira</t>
  </si>
  <si>
    <t>Conceveiba</t>
  </si>
  <si>
    <t>Tapichó</t>
  </si>
  <si>
    <t>Connarus cynosus Planch.</t>
  </si>
  <si>
    <t>Connarus detersus Planch.</t>
  </si>
  <si>
    <t>Conarácia</t>
  </si>
  <si>
    <t>Connarus fulvus Planch.</t>
  </si>
  <si>
    <t>Connarus patrisii Planch.</t>
  </si>
  <si>
    <t>Árvore-dos-feiticeiros</t>
  </si>
  <si>
    <t>Connarus regnellii Schellenb.</t>
  </si>
  <si>
    <t>Camboatã-da-serra</t>
  </si>
  <si>
    <t>Jacaraí</t>
  </si>
  <si>
    <t>Connarus sp.</t>
  </si>
  <si>
    <t>Cunário</t>
  </si>
  <si>
    <t>Mata-veado</t>
  </si>
  <si>
    <t>Connarus suberosus Planch.</t>
  </si>
  <si>
    <t>Arariba-do-campo</t>
  </si>
  <si>
    <t>Araruta-do-campo</t>
  </si>
  <si>
    <t>Azeitona-brava</t>
  </si>
  <si>
    <t>Cabelo-de-negro</t>
  </si>
  <si>
    <t>Galinha-choca</t>
  </si>
  <si>
    <t>Podoio</t>
  </si>
  <si>
    <t>Conocarpus erectus L.</t>
  </si>
  <si>
    <t>Genipapinho</t>
  </si>
  <si>
    <t>Mangue-de-botão</t>
  </si>
  <si>
    <t>Mangue-saragoça</t>
  </si>
  <si>
    <t>Conocarpus racemosus L.</t>
  </si>
  <si>
    <t>Conomorpha peruviana A.DC.</t>
  </si>
  <si>
    <t>Capororoca</t>
  </si>
  <si>
    <t>Garapacapunta</t>
  </si>
  <si>
    <t>Cookia wampi Blanco</t>
  </si>
  <si>
    <t>Copaifera bracteata Benth.</t>
  </si>
  <si>
    <t>Amarante</t>
  </si>
  <si>
    <t>Pau-roxo</t>
  </si>
  <si>
    <t>Copaifera confertiflora Benth.</t>
  </si>
  <si>
    <t>Copaibeira</t>
  </si>
  <si>
    <t>Copaifera cordifolia Hayne</t>
  </si>
  <si>
    <t>Copaifera coriacea Mart.</t>
  </si>
  <si>
    <t>Copaíba</t>
  </si>
  <si>
    <t>Óleo</t>
  </si>
  <si>
    <t>Pau-dóleo</t>
  </si>
  <si>
    <t>Copaifera duckei Dwyer</t>
  </si>
  <si>
    <t>Copaíba-angelim</t>
  </si>
  <si>
    <t>Copaíba-clara</t>
  </si>
  <si>
    <t>Copaíba-marimari</t>
  </si>
  <si>
    <t>Óleo-copaíba</t>
  </si>
  <si>
    <t>Copaifera elliptica Mart.</t>
  </si>
  <si>
    <t>Copaifera glicycarpa Ducke</t>
  </si>
  <si>
    <t>Copaíba-preta</t>
  </si>
  <si>
    <t>Copaíba-rara</t>
  </si>
  <si>
    <t>Copaifera guianensis Desf.</t>
  </si>
  <si>
    <t>Copaíba-do-pará</t>
  </si>
  <si>
    <t>Copaíba-grande</t>
  </si>
  <si>
    <t>Copaifera langsdorffii Desf.</t>
  </si>
  <si>
    <t>Bálsamo</t>
  </si>
  <si>
    <t>Caobi</t>
  </si>
  <si>
    <t>Capaíba</t>
  </si>
  <si>
    <t>Capaúba</t>
  </si>
  <si>
    <t>Coopaíba</t>
  </si>
  <si>
    <t>Copaí</t>
  </si>
  <si>
    <t>Copaíba-da-várzea</t>
  </si>
  <si>
    <t>Copaíba-vermelha</t>
  </si>
  <si>
    <t>Copaibeira-de-minas</t>
  </si>
  <si>
    <t>Copaúba</t>
  </si>
  <si>
    <t>Copaúva</t>
  </si>
  <si>
    <t>Crobi</t>
  </si>
  <si>
    <t>Cupaúba</t>
  </si>
  <si>
    <t>Cupaúva</t>
  </si>
  <si>
    <t>Cinnamomum vesiculosum (Nees) Kosterm.</t>
  </si>
  <si>
    <t>Cinnamomum zeylanicum Breyn.</t>
  </si>
  <si>
    <t>Canela-da-índia</t>
  </si>
  <si>
    <t>Caneleira-da-índia</t>
  </si>
  <si>
    <t>Pitombeira</t>
  </si>
  <si>
    <t>Citharexylum barbinerve Cham.</t>
  </si>
  <si>
    <t>Tarumã-de-espinho</t>
  </si>
  <si>
    <t>Tarumã-despinho</t>
  </si>
  <si>
    <t>Citharexylum cinerium L.</t>
  </si>
  <si>
    <t>Açacu</t>
  </si>
  <si>
    <t>Cinco-chagas</t>
  </si>
  <si>
    <t>Marupá</t>
  </si>
  <si>
    <t>Pau-de-guitarra</t>
  </si>
  <si>
    <t>Pau-de-viola</t>
  </si>
  <si>
    <t>Pombeiro</t>
  </si>
  <si>
    <t>Tarumã</t>
  </si>
  <si>
    <t>Ucuúba-branca</t>
  </si>
  <si>
    <t>Citharexylum myrianthum Cham.</t>
  </si>
  <si>
    <t>Jacataúva</t>
  </si>
  <si>
    <t>Pau-pombo</t>
  </si>
  <si>
    <t>Pau-viola</t>
  </si>
  <si>
    <t>Tarumã-branco</t>
  </si>
  <si>
    <t>Torumã</t>
  </si>
  <si>
    <t>Tucaneira</t>
  </si>
  <si>
    <t>Tucaneiro</t>
  </si>
  <si>
    <t>Citharexylum sp.</t>
  </si>
  <si>
    <t>Algodão-de-velho</t>
  </si>
  <si>
    <t>Louro-azeitona</t>
  </si>
  <si>
    <t>Citronella congonha (Mart.) R.A.Howard</t>
  </si>
  <si>
    <t>Congonha</t>
  </si>
  <si>
    <t>Congonha-de-bugre</t>
  </si>
  <si>
    <t>Congonha-do-sertão</t>
  </si>
  <si>
    <t>Congonha-falsa</t>
  </si>
  <si>
    <t>Erva-de-anta</t>
  </si>
  <si>
    <t>Falso-mate</t>
  </si>
  <si>
    <t>Mate</t>
  </si>
  <si>
    <t>Citronella megaphylla (Miers) R.A.Howard.</t>
  </si>
  <si>
    <t>Citronella paniculata (Mart.) R.A.Howard.</t>
  </si>
  <si>
    <t>Assis</t>
  </si>
  <si>
    <t>Congonha-verdadeira</t>
  </si>
  <si>
    <t>Pau-de-sapo</t>
  </si>
  <si>
    <t>Citronella ramiflora (Miers) R.A.Howard.</t>
  </si>
  <si>
    <t>Congonhinha</t>
  </si>
  <si>
    <t>Citronella sp.</t>
  </si>
  <si>
    <t>Cega-machado</t>
  </si>
  <si>
    <t>Cocão-amarelo</t>
  </si>
  <si>
    <t>Ingá-de-suia</t>
  </si>
  <si>
    <t>Manuel-gonçalves</t>
  </si>
  <si>
    <t>Pau-piranha</t>
  </si>
  <si>
    <t>Pinho-bravo</t>
  </si>
  <si>
    <t>Pinho-falha</t>
  </si>
  <si>
    <t>Citrus aurantium L.</t>
  </si>
  <si>
    <t>Bergamota</t>
  </si>
  <si>
    <t>Laranja</t>
  </si>
  <si>
    <t>Laranja-da-terra</t>
  </si>
  <si>
    <t>Laranjeira</t>
  </si>
  <si>
    <t>Laranjeira-comum</t>
  </si>
  <si>
    <t>Pomo-das-hisperides</t>
  </si>
  <si>
    <t>Pomo-de-baco</t>
  </si>
  <si>
    <t>Citrus aurantium var. amara L.</t>
  </si>
  <si>
    <t>Bigarade</t>
  </si>
  <si>
    <t>Laranja-azeda</t>
  </si>
  <si>
    <t>Laranja-azêda</t>
  </si>
  <si>
    <t>Laranja-bigarade</t>
  </si>
  <si>
    <t>Laranja-de-sevilha</t>
  </si>
  <si>
    <t>Laranja-sevilhana</t>
  </si>
  <si>
    <t>Laranjeira-amarga</t>
  </si>
  <si>
    <t>Citrus aurantium var. brasiliensis Tanaka</t>
  </si>
  <si>
    <t>Laranja-da-bahia</t>
  </si>
  <si>
    <t>Laranja-de-umbigo</t>
  </si>
  <si>
    <t>Laranja-do-cabula</t>
  </si>
  <si>
    <t>Laranja-seleta-da-Bahia</t>
  </si>
  <si>
    <t>Laranja-seleta-de-umbigo</t>
  </si>
  <si>
    <t>Laranja-sem-caroços</t>
  </si>
  <si>
    <t>Laranja-umbiguda</t>
  </si>
  <si>
    <t>Citrus aurantium var. depressus Risso.</t>
  </si>
  <si>
    <t>Laranja-da-cidade</t>
  </si>
  <si>
    <t>Laranja-seleta</t>
  </si>
  <si>
    <t>Laranja-seleta-do-rio</t>
  </si>
  <si>
    <t>Citrus aurantium var. lumia L.</t>
  </si>
  <si>
    <t>Laranja-docinha</t>
  </si>
  <si>
    <t>Laranja-lima</t>
  </si>
  <si>
    <t>Laranja-serra-dágua</t>
  </si>
  <si>
    <t>Citrus aurantium var. pyriformis L.</t>
  </si>
  <si>
    <t>Laranja-de-abril</t>
  </si>
  <si>
    <t>Laranja-de-natal</t>
  </si>
  <si>
    <t>Laranja-pera</t>
  </si>
  <si>
    <t>Limão-de-natal</t>
  </si>
  <si>
    <t>Citrus aurantium var. sinensis Galles</t>
  </si>
  <si>
    <t>Laranja-caipira</t>
  </si>
  <si>
    <t>Laranja-da-china</t>
  </si>
  <si>
    <t>Laranja-doce</t>
  </si>
  <si>
    <t>Citrus bergamia Risso.</t>
  </si>
  <si>
    <t>Lima-da-pérsia</t>
  </si>
  <si>
    <t>Limeira-comum</t>
  </si>
  <si>
    <t>Limeira-da-pérsia</t>
  </si>
  <si>
    <t>Citrus bigaradia Loisel.</t>
  </si>
  <si>
    <t>Limão-cravo</t>
  </si>
  <si>
    <t>Citrus deliciosa Risso.</t>
  </si>
  <si>
    <t>Laranja-crava</t>
  </si>
  <si>
    <t>Laranjeira-cravo</t>
  </si>
  <si>
    <t>Mexeriqueira</t>
  </si>
  <si>
    <t>Tangerina-cravo</t>
  </si>
  <si>
    <t>Citrus hystrix DC. var. decumana</t>
  </si>
  <si>
    <t>Laranja-melancia</t>
  </si>
  <si>
    <t>Citrus limetta Risso.</t>
  </si>
  <si>
    <t>Lima-de-bico</t>
  </si>
  <si>
    <t>Limeira-de-bico</t>
  </si>
  <si>
    <t>Limeira-de-umbigo</t>
  </si>
  <si>
    <t>Citrus limonum-edulis Risso.</t>
  </si>
  <si>
    <t>Limoeiro</t>
  </si>
  <si>
    <t>Limoeiro-doce</t>
  </si>
  <si>
    <t>Citrus maxima Merr.</t>
  </si>
  <si>
    <t>Bombalina</t>
  </si>
  <si>
    <t>Grêpe</t>
  </si>
  <si>
    <t>Pamplemussa</t>
  </si>
  <si>
    <t>Pomelo</t>
  </si>
  <si>
    <t>Pomo-de-adão</t>
  </si>
  <si>
    <t>Toranja</t>
  </si>
  <si>
    <t>Turanja</t>
  </si>
  <si>
    <t>Citrus medica var. acida L.</t>
  </si>
  <si>
    <t>Limão-galego</t>
  </si>
  <si>
    <t>Citrus medica var. cedra L.</t>
  </si>
  <si>
    <t>Cidra</t>
  </si>
  <si>
    <t>Cidreira</t>
  </si>
  <si>
    <t>Citrus medica var. limon L.</t>
  </si>
  <si>
    <t>Limão</t>
  </si>
  <si>
    <t>Limoeiro-galêgo</t>
  </si>
  <si>
    <t>Citrus melitense Risso.</t>
  </si>
  <si>
    <t>Laranjeira-boceta</t>
  </si>
  <si>
    <t>Tangerina-boceta</t>
  </si>
  <si>
    <t>Tangerina-sanguínea</t>
  </si>
  <si>
    <t>Citrus nobilis Lour.</t>
  </si>
  <si>
    <t>Laranja-cravo</t>
  </si>
  <si>
    <t>Mandarina</t>
  </si>
  <si>
    <t>Mexerica</t>
  </si>
  <si>
    <t>Mixirica</t>
  </si>
  <si>
    <t>Tangerina-do-rio</t>
  </si>
  <si>
    <t>Tangerineira</t>
  </si>
  <si>
    <t>Citrus paradisi macfad.</t>
  </si>
  <si>
    <t>Citrus pomum-adami Mart.</t>
  </si>
  <si>
    <t>Pomo-de-Adão</t>
  </si>
  <si>
    <t>Zamboeiro</t>
  </si>
  <si>
    <t>Citrus trifoliata L.</t>
  </si>
  <si>
    <t>Limão-de-jardim</t>
  </si>
  <si>
    <t>Limãozinho-do-jardim</t>
  </si>
  <si>
    <t>Limoeiro-trifoliado</t>
  </si>
  <si>
    <t>Citrus trifoliatus Rafin.</t>
  </si>
  <si>
    <t>Clarisia racemifera Huber</t>
  </si>
  <si>
    <t>Clarisia racemosa Ruiz &amp; Pav.</t>
  </si>
  <si>
    <t>Bainha-de-espada</t>
  </si>
  <si>
    <t>Catruz</t>
  </si>
  <si>
    <t>Gameleiro</t>
  </si>
  <si>
    <t>Guariúba</t>
  </si>
  <si>
    <t>Guariúba-amarela</t>
  </si>
  <si>
    <t>Guariúba-catruz</t>
  </si>
  <si>
    <t>Cupiúva</t>
  </si>
  <si>
    <t>Oleiro</t>
  </si>
  <si>
    <t>Óleo-branco</t>
  </si>
  <si>
    <t>Pau-marfim-da-serra</t>
  </si>
  <si>
    <t>Peroba-branca-do-campo</t>
  </si>
  <si>
    <t>Peroba-de-cantagalo</t>
  </si>
  <si>
    <t>Preaca</t>
  </si>
  <si>
    <t>Sequirana</t>
  </si>
  <si>
    <t>Valvu</t>
  </si>
  <si>
    <t>Chrysophyllum inornatum Mart.</t>
  </si>
  <si>
    <t>Chrysophyllum lucentifolium Cronquist.</t>
  </si>
  <si>
    <t>Vaca</t>
  </si>
  <si>
    <t>Chrysophyllum lucumifolium Griseb.</t>
  </si>
  <si>
    <t>Chrysophyllum marginatum (Hook. &amp; Arn.) Radlk.</t>
  </si>
  <si>
    <t>Aguaí-vermelho</t>
  </si>
  <si>
    <t>Aranhão</t>
  </si>
  <si>
    <t>Gumbijava</t>
  </si>
  <si>
    <t>Chrysophyllum marginatum (Hook. &amp; Arn.) Radlk. subsp. marginatum</t>
  </si>
  <si>
    <t>Chrysophyllum maytenoides Mart.</t>
  </si>
  <si>
    <t>Chrysophyllum oppositum (Ducke) Ducke</t>
  </si>
  <si>
    <t>Chrysophyllum pomiferum (Eyma) T.D.Penn.</t>
  </si>
  <si>
    <t>Abiu-pitomba</t>
  </si>
  <si>
    <t>Chrysophyllum prieurii A.DC.</t>
  </si>
  <si>
    <t>Abiu-de-casca-fina</t>
  </si>
  <si>
    <t>Abiurana</t>
  </si>
  <si>
    <t>Abiurana-maçaranduba</t>
  </si>
  <si>
    <t>Abiurana-quadrada</t>
  </si>
  <si>
    <t>Abiurana-vermelha</t>
  </si>
  <si>
    <t>Chrysophyllum psilophyllum A.DC.</t>
  </si>
  <si>
    <t>Chrysophyllum ramiflorum (DC.) Cambess.</t>
  </si>
  <si>
    <t>Chrysophyllum rufocupreum Ducke</t>
  </si>
  <si>
    <t>Batuteira</t>
  </si>
  <si>
    <t>Chrysophyllum sanguinolentum (Pierre) Baehni subsp. sanguinolentum</t>
  </si>
  <si>
    <t>Coquirana</t>
  </si>
  <si>
    <t>Ucuquirana</t>
  </si>
  <si>
    <t>Chrysophyllum sanguinolentum subsp. balata (Ducke) T.D.Penn.</t>
  </si>
  <si>
    <t>Balata</t>
  </si>
  <si>
    <t>Balata-cuquirana</t>
  </si>
  <si>
    <t>Cuquirana</t>
  </si>
  <si>
    <t>Cuquirana-mansa</t>
  </si>
  <si>
    <t>Quuqueirana</t>
  </si>
  <si>
    <t>Chrysophyllum sanguinolentum subsp. spurium (Ducke) T.D.Penn.</t>
  </si>
  <si>
    <t>Cuquirana-brava</t>
  </si>
  <si>
    <t>Ucuquirana-brava</t>
  </si>
  <si>
    <t>Chrysophyllum sericeum A.DC.</t>
  </si>
  <si>
    <t>Chrysophyllum sp.</t>
  </si>
  <si>
    <t>Bapeba-pedra</t>
  </si>
  <si>
    <t>Catanudo</t>
  </si>
  <si>
    <t>Embira-jabuti</t>
  </si>
  <si>
    <t>Guajará-bolacha</t>
  </si>
  <si>
    <t>Chrysophyllum splendens Spreng.</t>
  </si>
  <si>
    <t>Bapeba</t>
  </si>
  <si>
    <t>Bapeba-pedrim</t>
  </si>
  <si>
    <t>Língua-de-vaca</t>
  </si>
  <si>
    <t>Chrysophyllum ucuquirana-branca (Aubl. &amp; Pellegr.) T.D.Penn.</t>
  </si>
  <si>
    <t>Coquirana-branca</t>
  </si>
  <si>
    <t>Ucuquirana-branca</t>
  </si>
  <si>
    <t>Chrysophyllum venezuelanense (Pierre) T.D.Penn.</t>
  </si>
  <si>
    <t>Guajará</t>
  </si>
  <si>
    <t>Chrysophyllum viride Mart. &amp; Eichler ex Miq.</t>
  </si>
  <si>
    <t>Guaí</t>
  </si>
  <si>
    <t>Chrysophylum brasiliense DC.</t>
  </si>
  <si>
    <t>Chuquiraga glabra Baker</t>
  </si>
  <si>
    <t>Espinho-agulha</t>
  </si>
  <si>
    <t>Chuquiraga glabra var. multiflora Baker</t>
  </si>
  <si>
    <t>Chuquiraga paniculata D.Don</t>
  </si>
  <si>
    <t>Ambará-despinho</t>
  </si>
  <si>
    <t>Cambará-despinho</t>
  </si>
  <si>
    <t>Lavra-mão</t>
  </si>
  <si>
    <t>Sucará</t>
  </si>
  <si>
    <t>Chuquiraga spinescens Baker</t>
  </si>
  <si>
    <t>Espinho-de-santo-antônio</t>
  </si>
  <si>
    <t>Chuquiraga tomentosa Baker</t>
  </si>
  <si>
    <t>Chytroma</t>
  </si>
  <si>
    <t>Chytroma chartacea (O.Berg) Miers</t>
  </si>
  <si>
    <t>Chytroma grandifolia (Mart. ex DC.) Miers</t>
  </si>
  <si>
    <t>Chytroma ibiriba Miers</t>
  </si>
  <si>
    <t>Chytroma spruceana (O.Berg) Miers</t>
  </si>
  <si>
    <t>Cinchona calisaya Wedd.</t>
  </si>
  <si>
    <t>Quina-verdadeira</t>
  </si>
  <si>
    <t>Cinchona officinalis L.</t>
  </si>
  <si>
    <t>Cinchona succirubra Pav.</t>
  </si>
  <si>
    <t>Quina-vermelha</t>
  </si>
  <si>
    <t>Cinnamodendron corticosum Miers</t>
  </si>
  <si>
    <t>Canela-branca</t>
  </si>
  <si>
    <t>Cinnamomum camphora Nees &amp; Ebern.</t>
  </si>
  <si>
    <t>Alcanforeira</t>
  </si>
  <si>
    <t>Árvore-da-cânfora</t>
  </si>
  <si>
    <t>Canforeira</t>
  </si>
  <si>
    <t>Cinnamomum glaziovii (Mez) Kosterm.</t>
  </si>
  <si>
    <t>Canela-papagaio</t>
  </si>
  <si>
    <t>Garuva</t>
  </si>
  <si>
    <t>Cinnamomum pyrifolium (Nees &amp; Mart. ex Nees) D.Don</t>
  </si>
  <si>
    <t>Abacateiro-do-mato</t>
  </si>
  <si>
    <t>Maçaranduba</t>
  </si>
  <si>
    <t>Nicurana</t>
  </si>
  <si>
    <t>Pau-andrade</t>
  </si>
  <si>
    <t>Pau-de-andrade</t>
  </si>
  <si>
    <t>Cinnamomum riedelianum Kosterm.</t>
  </si>
  <si>
    <t>Cinnamomum sellowianum (Nees &amp; Mart.) Kosterm.</t>
  </si>
  <si>
    <t>Cinnamomum stenophyllum (Meisn.) Vattimo</t>
  </si>
  <si>
    <t>Canela-vassoura</t>
  </si>
  <si>
    <t>Oiti</t>
  </si>
  <si>
    <t>Oiti-amarelo</t>
  </si>
  <si>
    <t>Oiticica</t>
  </si>
  <si>
    <t>Oiticica-amarela</t>
  </si>
  <si>
    <t>Oiticica-cica</t>
  </si>
  <si>
    <t>Oiticica-da-mata</t>
  </si>
  <si>
    <t>Oiticica-vermelha</t>
  </si>
  <si>
    <t>Quariúba</t>
  </si>
  <si>
    <t>Tatajuba-amarela</t>
  </si>
  <si>
    <t>Ticica</t>
  </si>
  <si>
    <t>Clarisia strepitans Engl.</t>
  </si>
  <si>
    <t>Árvore-de-chocalho</t>
  </si>
  <si>
    <t>Clarisia strepitans Lanj.</t>
  </si>
  <si>
    <t>Clathrotropis macrocarpa Ducke</t>
  </si>
  <si>
    <t>Cabari</t>
  </si>
  <si>
    <t>Timbó-pau</t>
  </si>
  <si>
    <t>Timborana</t>
  </si>
  <si>
    <t>Clathrotropis nitida (Benth.) Harms</t>
  </si>
  <si>
    <t>Clausena anisata Hook.</t>
  </si>
  <si>
    <t>Aniz</t>
  </si>
  <si>
    <t>Clausena wampi Oliv.</t>
  </si>
  <si>
    <t>Vampi-da-índia</t>
  </si>
  <si>
    <t>Clavija lancifolia Desf.</t>
  </si>
  <si>
    <t>Marapuama</t>
  </si>
  <si>
    <t>Clethra brasiliensis Cham.</t>
  </si>
  <si>
    <t>Clethra laevigata Meisn.</t>
  </si>
  <si>
    <t>Clethra scabra Pers.</t>
  </si>
  <si>
    <t>Cajuja</t>
  </si>
  <si>
    <t>Cangalheira-falsa</t>
  </si>
  <si>
    <t>Caujuja</t>
  </si>
  <si>
    <t>Caúna</t>
  </si>
  <si>
    <t>Guaperê</t>
  </si>
  <si>
    <t>Guaraperê</t>
  </si>
  <si>
    <t>Pau-de-cinzas</t>
  </si>
  <si>
    <t>Peroba-brava</t>
  </si>
  <si>
    <t>Clethra scabra var. venosa (Meisn.) Sleumer</t>
  </si>
  <si>
    <t>Clethra uleana Sleumer</t>
  </si>
  <si>
    <t>Clidemia hirta D.Don</t>
  </si>
  <si>
    <t>Folha-de-fogo</t>
  </si>
  <si>
    <t>Pixica</t>
  </si>
  <si>
    <t>Pixirica</t>
  </si>
  <si>
    <t>Pixixica</t>
  </si>
  <si>
    <t>Climostemon</t>
  </si>
  <si>
    <t>Clinostemon mahuba Kuhlm. &amp; Samp.</t>
  </si>
  <si>
    <t>Clitoria fairchildiana R.A.Howard</t>
  </si>
  <si>
    <t>Palheteira</t>
  </si>
  <si>
    <t>Paliteira</t>
  </si>
  <si>
    <t>Sobreiro</t>
  </si>
  <si>
    <t>Sombra-de-vaca</t>
  </si>
  <si>
    <t>Sombreiro</t>
  </si>
  <si>
    <t>Clitoria racemosa G.Don</t>
  </si>
  <si>
    <t>Clusia alba Choisy</t>
  </si>
  <si>
    <t>Clusia burchelli Engl.</t>
  </si>
  <si>
    <t>Clusia criuva Cambess.</t>
  </si>
  <si>
    <t>Criúba</t>
  </si>
  <si>
    <t>Estalo</t>
  </si>
  <si>
    <t>Mangue-de-formiga</t>
  </si>
  <si>
    <t>Mangue-do-mato</t>
  </si>
  <si>
    <t>Pirá</t>
  </si>
  <si>
    <t>Clusia fluminensis Planch. &amp; Triana</t>
  </si>
  <si>
    <t>Manga-da-praia</t>
  </si>
  <si>
    <t>Clusia ildefonsiana L.C.Rich.</t>
  </si>
  <si>
    <t>Clusia macrocarpa Spreng.</t>
  </si>
  <si>
    <t>Panapanari</t>
  </si>
  <si>
    <t>Clusia microcarpa Spreng.</t>
  </si>
  <si>
    <t>Quapóia</t>
  </si>
  <si>
    <t>Clusia nemorosa G.F.W.Meyer</t>
  </si>
  <si>
    <t>Clusia palmicida Rich. ex Planch.</t>
  </si>
  <si>
    <t>Mata-pau</t>
  </si>
  <si>
    <t>Clusia panapanari Choisy</t>
  </si>
  <si>
    <t>Clusia pernambucensis G.Mariz</t>
  </si>
  <si>
    <t>Clusia quapoya Choisy</t>
  </si>
  <si>
    <t>Clusia rosea Jacq.</t>
  </si>
  <si>
    <t>Cebola-brava</t>
  </si>
  <si>
    <t>Cupaí</t>
  </si>
  <si>
    <t>Clusia sp.</t>
  </si>
  <si>
    <t>Guanandi-da-areia</t>
  </si>
  <si>
    <t>Pororoca</t>
  </si>
  <si>
    <t>Cnidoscolus phyllacanthus (Müll.Arg.) Pax. &amp; Hoffm.</t>
  </si>
  <si>
    <t>Favela</t>
  </si>
  <si>
    <t>Faveleira</t>
  </si>
  <si>
    <t>Cnidoscolus pubescens (Pax.) Pax. &amp; K.Hoffm.</t>
  </si>
  <si>
    <t>Arre-diabo</t>
  </si>
  <si>
    <t>Cansanção</t>
  </si>
  <si>
    <t>Cansanção-de-leite</t>
  </si>
  <si>
    <t>Pinha-queimada</t>
  </si>
  <si>
    <t>Urtiga</t>
  </si>
  <si>
    <t>Urtiga-de-mamão</t>
  </si>
  <si>
    <t>Coccoloba brasiliensis Mart. &amp; Nees</t>
  </si>
  <si>
    <t>Cajueiro-bravo</t>
  </si>
  <si>
    <t>Coccoloba floribunda (Benth.) Lindau</t>
  </si>
  <si>
    <t>Pau-ponte</t>
  </si>
  <si>
    <t>Tipuiu</t>
  </si>
  <si>
    <t>Coccoloba latifolia Lam.</t>
  </si>
  <si>
    <t>Cabaçu</t>
  </si>
  <si>
    <t>Crauaçu</t>
  </si>
  <si>
    <t>Tabocão</t>
  </si>
  <si>
    <t>Coccoloba longipes S.Moore</t>
  </si>
  <si>
    <t>Coccoloba mollis Casar.</t>
  </si>
  <si>
    <t>Falso-novateiro</t>
  </si>
  <si>
    <t>Coccoloba peltigera Meisn.</t>
  </si>
  <si>
    <t>Cabuçu</t>
  </si>
  <si>
    <t>Guabaraja</t>
  </si>
  <si>
    <t>Guajabara</t>
  </si>
  <si>
    <t>Coccoloba sp.</t>
  </si>
  <si>
    <t>Cabatã-de-rego</t>
  </si>
  <si>
    <t>Jatobá</t>
  </si>
  <si>
    <t>Coccoloba uvifera L.</t>
  </si>
  <si>
    <t>Baga-da-praia</t>
  </si>
  <si>
    <t>Tangará-guaçu</t>
  </si>
  <si>
    <t>Uva-brava</t>
  </si>
  <si>
    <t>Uva-do-mato</t>
  </si>
  <si>
    <t>Uva-silvestre</t>
  </si>
  <si>
    <t>Cochlospermum orinoccense (H.B.K.) Steud.</t>
  </si>
  <si>
    <t>Cochlospermum sp.</t>
  </si>
  <si>
    <t>Algodão-bravo</t>
  </si>
  <si>
    <t>Cocos aequatorialis Barb.Rodr.</t>
  </si>
  <si>
    <t>Cocos botryophora Mart.</t>
  </si>
  <si>
    <t>Cocos capitata Mart.</t>
  </si>
  <si>
    <t>Cocos comosa Mart.</t>
  </si>
  <si>
    <t>Cocos coronata Mart.</t>
  </si>
  <si>
    <t>Cocos datil Griseb. &amp; Drude</t>
  </si>
  <si>
    <t>Cocos equatorialis Barb.Rodr.</t>
  </si>
  <si>
    <t>Cocos eriospatha Mart. ex Drude</t>
  </si>
  <si>
    <t>Cocos inajai Spruce ex Trail</t>
  </si>
  <si>
    <t>Cocos nucifera L.</t>
  </si>
  <si>
    <t>Coco</t>
  </si>
  <si>
    <t>Coco-da-bahia</t>
  </si>
  <si>
    <t>Coco-da-índia</t>
  </si>
  <si>
    <t>Coqueiro</t>
  </si>
  <si>
    <t>Coqueiro-da-bahia</t>
  </si>
  <si>
    <t>Coqueiro-da-índia</t>
  </si>
  <si>
    <t>Inaiá-guaçuíba</t>
  </si>
  <si>
    <t>Inajá-guaçu</t>
  </si>
  <si>
    <t>Cocos odorata Barb.Rodr.</t>
  </si>
  <si>
    <t>Cocos orinocensis Spruce</t>
  </si>
  <si>
    <t>Cocos pulposa Barb.Rodr.</t>
  </si>
  <si>
    <t>Cocos schizophylla Mart.</t>
  </si>
  <si>
    <t>Cocos yatay Mart.</t>
  </si>
  <si>
    <t>Cola acuminata Schott &amp; Endl.</t>
  </si>
  <si>
    <t>Colateira</t>
  </si>
  <si>
    <t>Coleira</t>
  </si>
  <si>
    <t>Obi</t>
  </si>
  <si>
    <t>Oubi</t>
  </si>
  <si>
    <t>Colletia cruciata Gilles et Hook.</t>
  </si>
  <si>
    <t>Guajumbo</t>
  </si>
  <si>
    <t>Saguaraci</t>
  </si>
  <si>
    <t>Sobagi</t>
  </si>
  <si>
    <t>Cedrela angustifolia Mociño &amp; Sessé ex DC.</t>
  </si>
  <si>
    <t>Cedro-rosa</t>
  </si>
  <si>
    <t>Cedro-vermelho</t>
  </si>
  <si>
    <t>Cedrela balansae C.DC.</t>
  </si>
  <si>
    <t>Cedrela barbata C.DC.</t>
  </si>
  <si>
    <t>Cedrela brasiliensis A.Juss.</t>
  </si>
  <si>
    <t>Cedrela fissilis Vell.</t>
  </si>
  <si>
    <t>Acaiacá</t>
  </si>
  <si>
    <t>Acaiacatinga</t>
  </si>
  <si>
    <t>Acajá-catinga</t>
  </si>
  <si>
    <t>Acajatinga</t>
  </si>
  <si>
    <t>Acaju-catinga</t>
  </si>
  <si>
    <t>Capiúva</t>
  </si>
  <si>
    <t>Cedro-alvo-de-entalhe</t>
  </si>
  <si>
    <t>Cedro-batata</t>
  </si>
  <si>
    <t>Cedro-branco-batata</t>
  </si>
  <si>
    <t>Cedro-cetim</t>
  </si>
  <si>
    <t>Cedro-colorado</t>
  </si>
  <si>
    <t>Cedro-da-bahia</t>
  </si>
  <si>
    <t>Cedro-das-missões</t>
  </si>
  <si>
    <t>Cedro-da-várzea</t>
  </si>
  <si>
    <t>Cedro-de-carangola</t>
  </si>
  <si>
    <t>Cedro-de-mato-grosso</t>
  </si>
  <si>
    <t>Cedro-do-campo</t>
  </si>
  <si>
    <t>Cedro-do-rio</t>
  </si>
  <si>
    <t>Cedro-do-rio-de-janeiro</t>
  </si>
  <si>
    <t>Cedro-fofo</t>
  </si>
  <si>
    <t>Cedro-rosado</t>
  </si>
  <si>
    <t>Cedro-roxo</t>
  </si>
  <si>
    <t>Cedro-verdadeiro</t>
  </si>
  <si>
    <t>Iacaiacá</t>
  </si>
  <si>
    <t>Cedrela glaziovii C.DC.</t>
  </si>
  <si>
    <t>Cedrela huberi Ducke</t>
  </si>
  <si>
    <t>Cedrela lilloi C.DC.</t>
  </si>
  <si>
    <t>Cedro-baio</t>
  </si>
  <si>
    <t>Cedro-peludo</t>
  </si>
  <si>
    <t>Cedrela macrocarpa Ducke</t>
  </si>
  <si>
    <t>Cedrela mexicana M.Roem.</t>
  </si>
  <si>
    <t>Cedrela odorata L.</t>
  </si>
  <si>
    <t>Acuju</t>
  </si>
  <si>
    <t>Cedrilho</t>
  </si>
  <si>
    <t>Cedrinho</t>
  </si>
  <si>
    <t>Cedro-amargo</t>
  </si>
  <si>
    <t>Cedro-amargoso</t>
  </si>
  <si>
    <t>Cedro-aromático</t>
  </si>
  <si>
    <t>Cedro-bordado</t>
  </si>
  <si>
    <t>Cedro-cheiroso</t>
  </si>
  <si>
    <t>Cedro-do-amazonas</t>
  </si>
  <si>
    <t>Cedro-do-brejo</t>
  </si>
  <si>
    <t>Cedro-do-paraguai</t>
  </si>
  <si>
    <t>Cedro-fêmea</t>
  </si>
  <si>
    <t>Cedro-manso</t>
  </si>
  <si>
    <t>Cedro-mogno</t>
  </si>
  <si>
    <t>Cedro-pardo</t>
  </si>
  <si>
    <t>Cedrela odorata var. xerogeiton Rizzini &amp; LHér.</t>
  </si>
  <si>
    <t>Cedrela paraguariensis Mart.</t>
  </si>
  <si>
    <t>Cedrela sp.</t>
  </si>
  <si>
    <t>Cedrela tubiflora Bert.</t>
  </si>
  <si>
    <t>Cedrela velloziana Roem.</t>
  </si>
  <si>
    <t>Cedrelinga catenaeformis Ducke</t>
  </si>
  <si>
    <t>Bandarra</t>
  </si>
  <si>
    <t>Cedrão</t>
  </si>
  <si>
    <t>Cedrarana</t>
  </si>
  <si>
    <t>Cedro-agono</t>
  </si>
  <si>
    <t>Cedro-aguano</t>
  </si>
  <si>
    <t>Cedro-alagoano</t>
  </si>
  <si>
    <t>Cedro-amazonense</t>
  </si>
  <si>
    <t>Cedroarana</t>
  </si>
  <si>
    <t>Cedromara</t>
  </si>
  <si>
    <t>Cedro-urana</t>
  </si>
  <si>
    <t>Mara</t>
  </si>
  <si>
    <t>Mara-branca</t>
  </si>
  <si>
    <t>Taperebá-açu</t>
  </si>
  <si>
    <t>Cedrus atlantica Maneti</t>
  </si>
  <si>
    <t>Cedrus deodora Loud.</t>
  </si>
  <si>
    <t>Cedrus libani Barrel.</t>
  </si>
  <si>
    <t>Cedro-do-atlas</t>
  </si>
  <si>
    <t>Cedro-do-himalaya</t>
  </si>
  <si>
    <t>Cedro-do-líbano</t>
  </si>
  <si>
    <t>Ceiba boliviana Britton &amp; Baker f.</t>
  </si>
  <si>
    <t>Ceiba burchelli K.Schum.</t>
  </si>
  <si>
    <t>Ceiba erianthos (Cav.) Schum.</t>
  </si>
  <si>
    <t>Paineira-das-pedras</t>
  </si>
  <si>
    <t>Ceiba pentandra (L.) Gaertn.</t>
  </si>
  <si>
    <t>Árvore-da-seda</t>
  </si>
  <si>
    <t>Ceiba</t>
  </si>
  <si>
    <t>Paina-lisa</t>
  </si>
  <si>
    <t>Samaúma-cabeluda</t>
  </si>
  <si>
    <t>Samaúma-lisa</t>
  </si>
  <si>
    <t>Sumaúma-barriguda</t>
  </si>
  <si>
    <t>Sumaúma-da-várzea</t>
  </si>
  <si>
    <t>Sumaúma-de-macaco</t>
  </si>
  <si>
    <t>Sumaúma-rosada</t>
  </si>
  <si>
    <t>Sumaúma-verdadeira</t>
  </si>
  <si>
    <t>Ceiba pubiflora K.Schum.</t>
  </si>
  <si>
    <t>Ceiba rivieri K.Schum.</t>
  </si>
  <si>
    <t>Paina-do-campo</t>
  </si>
  <si>
    <t>Paineira-do-mato</t>
  </si>
  <si>
    <t>Ceiba samauma K.Schum.</t>
  </si>
  <si>
    <t>Ceiba speciosa (A.St.-Hil.) Gibbs &amp; Semir.</t>
  </si>
  <si>
    <t>Celtis australis L.</t>
  </si>
  <si>
    <t>Lodão</t>
  </si>
  <si>
    <t>Celtis brasiliensis (Gardner) Planch.</t>
  </si>
  <si>
    <t>Coatindiba</t>
  </si>
  <si>
    <t>Corindiba</t>
  </si>
  <si>
    <t>Corindiúba</t>
  </si>
  <si>
    <t>Crindiúva</t>
  </si>
  <si>
    <t>Juvevê</t>
  </si>
  <si>
    <t>Celtis glycicarpa Mart. ex Miq.</t>
  </si>
  <si>
    <t>Corupiá</t>
  </si>
  <si>
    <t>Espora-de-galo</t>
  </si>
  <si>
    <t>Fruta-de-galo</t>
  </si>
  <si>
    <t>Gurupiá</t>
  </si>
  <si>
    <t>Juá-grande</t>
  </si>
  <si>
    <t>Juá-mirim</t>
  </si>
  <si>
    <t>Celtis iguaneaeus (Jacq.) Sarg.</t>
  </si>
  <si>
    <t>Carindiba</t>
  </si>
  <si>
    <t>Jameri</t>
  </si>
  <si>
    <t>Juá-miúdo</t>
  </si>
  <si>
    <t>Celtis morifolia Planch.</t>
  </si>
  <si>
    <t>Coatintiba</t>
  </si>
  <si>
    <t>Corubá</t>
  </si>
  <si>
    <t>Cotindida</t>
  </si>
  <si>
    <t>Curubá</t>
  </si>
  <si>
    <t>Celtis pubescens (H.B.K.) Spreng.</t>
  </si>
  <si>
    <t>Celtis sellowiana Miq.</t>
  </si>
  <si>
    <t>Guajiçara</t>
  </si>
  <si>
    <t>Celtis spinosa Spreng.</t>
  </si>
  <si>
    <t>Limão-bravo</t>
  </si>
  <si>
    <t>Limãozinho</t>
  </si>
  <si>
    <t>Dicorynia guianensis Amsch.</t>
  </si>
  <si>
    <t>Tapaiúna</t>
  </si>
  <si>
    <t>Dicorynia ingens Ducke</t>
  </si>
  <si>
    <t>Dicorynia paraensis Benth.</t>
  </si>
  <si>
    <t>Dictyoloma incanescens DC.</t>
  </si>
  <si>
    <t>Dictyoloma vandellianum A.Juss.</t>
  </si>
  <si>
    <t>Sabugueiro-do-mato</t>
  </si>
  <si>
    <t>Tingui</t>
  </si>
  <si>
    <t>Tingui-preto</t>
  </si>
  <si>
    <t>Dictyosperma album H.Wendl.</t>
  </si>
  <si>
    <t>Dictiosperma</t>
  </si>
  <si>
    <t>Dicypellium caryophyllatum (Mart.) Nees</t>
  </si>
  <si>
    <t>Canela-de-folha-larga</t>
  </si>
  <si>
    <t>Canela-falsa</t>
  </si>
  <si>
    <t>Caneleira-cravo</t>
  </si>
  <si>
    <t>Craveiro-do-maranhão</t>
  </si>
  <si>
    <t>Cravo</t>
  </si>
  <si>
    <t>Cravo-amarelo</t>
  </si>
  <si>
    <t>Cravo-do-maranhão</t>
  </si>
  <si>
    <t>Cravo-do-mato</t>
  </si>
  <si>
    <t>Ibirapetaí</t>
  </si>
  <si>
    <t>Ibiraquina</t>
  </si>
  <si>
    <t>Imiraquinha</t>
  </si>
  <si>
    <t>Louro-cheiroso</t>
  </si>
  <si>
    <t>Louro-cravo</t>
  </si>
  <si>
    <t>Louro-de-folha-larga</t>
  </si>
  <si>
    <t>Louro-do-amazonas</t>
  </si>
  <si>
    <t>Muiraquia</t>
  </si>
  <si>
    <t>Muiraquinha</t>
  </si>
  <si>
    <t>Pau-cravo</t>
  </si>
  <si>
    <t>Didymopanax</t>
  </si>
  <si>
    <t>Didymopanax angustissimum March.</t>
  </si>
  <si>
    <t>Mandiocão</t>
  </si>
  <si>
    <t>Mandioqueira</t>
  </si>
  <si>
    <t>Mandioquinha</t>
  </si>
  <si>
    <t>Morototó</t>
  </si>
  <si>
    <t>Pau-mandioca</t>
  </si>
  <si>
    <t>Didymopanax calvum Decne. &amp; Planch.</t>
  </si>
  <si>
    <t>Mandioqueiro</t>
  </si>
  <si>
    <t>Didymopanax distractiflorus Harms</t>
  </si>
  <si>
    <t>Falso-morototó</t>
  </si>
  <si>
    <t>Didymopanax longepetiolatum March.</t>
  </si>
  <si>
    <t>Rama-grande</t>
  </si>
  <si>
    <t>Didymopanax macrocarpum (Cham. &amp; Schltdl.) Seem.</t>
  </si>
  <si>
    <t>Mandioca-brava</t>
  </si>
  <si>
    <t>Mandiocão-d-cerrado</t>
  </si>
  <si>
    <t>Mandiocão-do-campo</t>
  </si>
  <si>
    <t>Mandioqueiro-do-cerrado</t>
  </si>
  <si>
    <t>Verga-de-anta</t>
  </si>
  <si>
    <t>Didymopanax morototoni (Aubl.) Decne. &amp; Planch.</t>
  </si>
  <si>
    <t>Didymopanax navarroi A.Sampaio</t>
  </si>
  <si>
    <t>Didymopanax sp.</t>
  </si>
  <si>
    <t>Dillenia indica L.</t>
  </si>
  <si>
    <t>Dilênia</t>
  </si>
  <si>
    <t>Flor-de-abril</t>
  </si>
  <si>
    <t>Fruta-de-cachorro</t>
  </si>
  <si>
    <t>Magnólia</t>
  </si>
  <si>
    <t>Dilodendron bipinnatum Radlk.</t>
  </si>
  <si>
    <t>Mamona-pobre</t>
  </si>
  <si>
    <t>Maria-pobre</t>
  </si>
  <si>
    <t>Mulher-pobre</t>
  </si>
  <si>
    <t>Puta-pobre</t>
  </si>
  <si>
    <t>Dimorphandra exaltata Schott</t>
  </si>
  <si>
    <t>Cerejeira-do-mato</t>
  </si>
  <si>
    <t>Cerejeira-do-paraná</t>
  </si>
  <si>
    <t>Fava-danta</t>
  </si>
  <si>
    <t>Dimorphandra gardneriana Tul.</t>
  </si>
  <si>
    <t>Fava-mapuxiqui</t>
  </si>
  <si>
    <t>Faveira-mapuxiqui</t>
  </si>
  <si>
    <t>Dimorphandra glabrifolia Ducke</t>
  </si>
  <si>
    <t>Fava-pombo</t>
  </si>
  <si>
    <t>Faveira-pombo</t>
  </si>
  <si>
    <t>Dimorphandra guianensis Baill.</t>
  </si>
  <si>
    <t>Dimorphandra macrostachya Benth.</t>
  </si>
  <si>
    <t>Arara-branca</t>
  </si>
  <si>
    <t>Arariúba</t>
  </si>
  <si>
    <t>Arariúva</t>
  </si>
  <si>
    <t>Ataná</t>
  </si>
  <si>
    <t>Fava-peito-de-pombo</t>
  </si>
  <si>
    <t>Ingarana</t>
  </si>
  <si>
    <t>Pracuúba</t>
  </si>
  <si>
    <t>Rabo-de-arara</t>
  </si>
  <si>
    <t>Dimorphandra mollis Benth.</t>
  </si>
  <si>
    <t>Barbatimão-de-folha-miúda</t>
  </si>
  <si>
    <t>Barbatimão-falso</t>
  </si>
  <si>
    <t>Farinha</t>
  </si>
  <si>
    <t>Faveiro-do-cerrado</t>
  </si>
  <si>
    <t>Dimorphandra multiflora Ducke</t>
  </si>
  <si>
    <t>Dimorphandra paraensis Ducke</t>
  </si>
  <si>
    <t>Dimorphandra parviflora Spruce ex Benth.</t>
  </si>
  <si>
    <t>Dimorphandra polyandra R.Benoist</t>
  </si>
  <si>
    <t>Dimorphandra sp.</t>
  </si>
  <si>
    <t>Facheiro</t>
  </si>
  <si>
    <t>Fava-camurim</t>
  </si>
  <si>
    <t>Fava-vermelha</t>
  </si>
  <si>
    <t>Faveira-camurim</t>
  </si>
  <si>
    <t>Faveira-vermelha</t>
  </si>
  <si>
    <t>Mandioqueira-alérgica</t>
  </si>
  <si>
    <t>Dimorphandra wilsonii Rizzini</t>
  </si>
  <si>
    <t>Dinizia excelsa Ducke</t>
  </si>
  <si>
    <t>Angelim-ferro</t>
  </si>
  <si>
    <t>Angelim-pedra-verdadeiro</t>
  </si>
  <si>
    <t>Dinízia-parda</t>
  </si>
  <si>
    <t>Fava-carvão</t>
  </si>
  <si>
    <t>Fava-dura</t>
  </si>
  <si>
    <t>Fava-ferro</t>
  </si>
  <si>
    <t>Fava-grande</t>
  </si>
  <si>
    <t>Faveira-carvão</t>
  </si>
  <si>
    <t>Faveira-dura</t>
  </si>
  <si>
    <t>Faveira-ferro</t>
  </si>
  <si>
    <t>Faveira-grande</t>
  </si>
  <si>
    <t>Faveiro-do-grande</t>
  </si>
  <si>
    <t>Gurupá</t>
  </si>
  <si>
    <t>Diospyros brasiliensis Mart. ex Miq.</t>
  </si>
  <si>
    <t>Caqui-do-mato</t>
  </si>
  <si>
    <t>Cyathea vestita Mart.</t>
  </si>
  <si>
    <t>Xaxim-vestido</t>
  </si>
  <si>
    <t>Cybianthus detergens Mart.</t>
  </si>
  <si>
    <t>Cybianthus gardneri A.DC.</t>
  </si>
  <si>
    <t>Cybianthus glaber A.DC.</t>
  </si>
  <si>
    <t>Cybistax antisyphilitica (Mart.) Mart.</t>
  </si>
  <si>
    <t>Aipê</t>
  </si>
  <si>
    <t>Caroba-brava</t>
  </si>
  <si>
    <t>Caroba-de-flor-grande</t>
  </si>
  <si>
    <t>Caroba-de-flor-verde</t>
  </si>
  <si>
    <t>Caroba-do-campo</t>
  </si>
  <si>
    <t>Carobeira</t>
  </si>
  <si>
    <t>Carobinha-verde</t>
  </si>
  <si>
    <t>Cinco-folhas</t>
  </si>
  <si>
    <t>Ipê</t>
  </si>
  <si>
    <t>Ipê-batata</t>
  </si>
  <si>
    <t>Ipê-branco</t>
  </si>
  <si>
    <t>Ipê-da-várzea</t>
  </si>
  <si>
    <t>Ipê-de-flor-verde</t>
  </si>
  <si>
    <t>Ipê-mandioca</t>
  </si>
  <si>
    <t>Ipê-mirim</t>
  </si>
  <si>
    <t>Ipê-pardo</t>
  </si>
  <si>
    <t>Jacarandá</t>
  </si>
  <si>
    <t>Cycas circinalis L.</t>
  </si>
  <si>
    <t>Cicas</t>
  </si>
  <si>
    <t>Sagu-das-molucas</t>
  </si>
  <si>
    <t>Cyclolobium claussenii Benth.</t>
  </si>
  <si>
    <t>Louveira</t>
  </si>
  <si>
    <t>Cyclolobium sp.</t>
  </si>
  <si>
    <t>Carrancudo</t>
  </si>
  <si>
    <t>Cyclolobium vecchii A.Samp. ex Hoehne</t>
  </si>
  <si>
    <t>Cabriutinga</t>
  </si>
  <si>
    <t>Cydonia oblonga Mill.</t>
  </si>
  <si>
    <t>Marmeleiro-da-europa</t>
  </si>
  <si>
    <t>Cydonia vulgaris L.</t>
  </si>
  <si>
    <t>Marmeleiro</t>
  </si>
  <si>
    <t>Cymbopetalum brasiliense (Vell.) Benth.</t>
  </si>
  <si>
    <t>Pimenta-de-boto</t>
  </si>
  <si>
    <t>Cynometra bauhiniaefolia Benth.</t>
  </si>
  <si>
    <t>Mandubirá</t>
  </si>
  <si>
    <t>Cynometra cuneata Tul.</t>
  </si>
  <si>
    <t>Jutairana</t>
  </si>
  <si>
    <t>Cynometra sp.</t>
  </si>
  <si>
    <t>Cynometra spruceana Benth.</t>
  </si>
  <si>
    <t>Cyphomandra sp.</t>
  </si>
  <si>
    <t>Canela-da-serra</t>
  </si>
  <si>
    <t>Jurubeba</t>
  </si>
  <si>
    <t>Cyrtostachys renda Blume</t>
  </si>
  <si>
    <t>Palmeira-laca</t>
  </si>
  <si>
    <t>Dacryodes belemensis Cuatrec.</t>
  </si>
  <si>
    <t>Breu-branco</t>
  </si>
  <si>
    <t>Dacryodes chimatensis Stem. &amp; Maguire</t>
  </si>
  <si>
    <t>Dacryodes sclerophylla Cuatrec.</t>
  </si>
  <si>
    <t>Dalbergia brasiliensis Vogel</t>
  </si>
  <si>
    <t>Caviúna</t>
  </si>
  <si>
    <t>Caviúna-preta</t>
  </si>
  <si>
    <t>Jacarandá-do-miúdo</t>
  </si>
  <si>
    <t>Jacarandá-graúdo</t>
  </si>
  <si>
    <t>Jacarandá-rosa</t>
  </si>
  <si>
    <t>Marmeleiro-do-mato</t>
  </si>
  <si>
    <t>Marreteiro</t>
  </si>
  <si>
    <t>Nhacarandá</t>
  </si>
  <si>
    <t>Sebastião-de-arruda</t>
  </si>
  <si>
    <t>Dalbergia cearensis Ducke</t>
  </si>
  <si>
    <t>Jacarandá-cabiúna</t>
  </si>
  <si>
    <t>Jacarandá-violeta</t>
  </si>
  <si>
    <t>Pau-violeta</t>
  </si>
  <si>
    <t>Violete</t>
  </si>
  <si>
    <t>Dalbergia cuiabensis Benth.</t>
  </si>
  <si>
    <t>Dalbergia decipularis Rizzini &amp; A.Mattos</t>
  </si>
  <si>
    <t>Bastião-de-arruda</t>
  </si>
  <si>
    <t>Pau-de-fuso</t>
  </si>
  <si>
    <t>Sabastão-de-arruda</t>
  </si>
  <si>
    <t>Sebastião-arruda</t>
  </si>
  <si>
    <t>Dalbergia densiflora Benth.</t>
  </si>
  <si>
    <t>Dalbergia foliolosa Benth.</t>
  </si>
  <si>
    <t>Dalbergia frutescens var. tometosa Standl.</t>
  </si>
  <si>
    <t>Grão-de-porco</t>
  </si>
  <si>
    <t>Dalbergia frutescens (Vell.) Britton</t>
  </si>
  <si>
    <t>Cipó-violeta</t>
  </si>
  <si>
    <t>Pau-de-estribo</t>
  </si>
  <si>
    <t>Dalbergia glauscescens (Mart. ex Benth.) Benth.</t>
  </si>
  <si>
    <t>Muçutaíba</t>
  </si>
  <si>
    <t>Dalbergia lateriflora Benth.</t>
  </si>
  <si>
    <t>Dalbergia miscolobium Benth.</t>
  </si>
  <si>
    <t>Cabiúna</t>
  </si>
  <si>
    <t>Cabiúna-do-campo</t>
  </si>
  <si>
    <t>Caviúna-do-campo</t>
  </si>
  <si>
    <t>Caviúna-do-cerrado</t>
  </si>
  <si>
    <t>Imariúna</t>
  </si>
  <si>
    <t>Jacarandá-caviúna</t>
  </si>
  <si>
    <t>Jacarandá-do-campo</t>
  </si>
  <si>
    <t>Jacarandá-do-cerrado</t>
  </si>
  <si>
    <t>Sapuvuçu</t>
  </si>
  <si>
    <t>Uraúna</t>
  </si>
  <si>
    <t>Dalbergia nigra (Vell.) Allemão ex Benth.</t>
  </si>
  <si>
    <t>Caabiúna</t>
  </si>
  <si>
    <t>Cabeúna</t>
  </si>
  <si>
    <t>Cabiana</t>
  </si>
  <si>
    <t>Cabiúna-branca</t>
  </si>
  <si>
    <t>Cabiúna-do-mato</t>
  </si>
  <si>
    <t>Cabiúna-miúda</t>
  </si>
  <si>
    <t>Cabiúna-parda</t>
  </si>
  <si>
    <t>Cabiúna-preta</t>
  </si>
  <si>
    <t>Cabiúna-rajada</t>
  </si>
  <si>
    <t>Cabiúna-roxa</t>
  </si>
  <si>
    <t>Camborá</t>
  </si>
  <si>
    <t>Camburana</t>
  </si>
  <si>
    <t>Camburiúna</t>
  </si>
  <si>
    <t>Caviúna-amarela</t>
  </si>
  <si>
    <t>Caviúna-do-mato</t>
  </si>
  <si>
    <t>Caviúna-rajada</t>
  </si>
  <si>
    <t>Caviúna-roxa</t>
  </si>
  <si>
    <t>Caviúna-violeta</t>
  </si>
  <si>
    <t>Caviúno</t>
  </si>
  <si>
    <t>Coviúna</t>
  </si>
  <si>
    <t>Cordia glabrata (Mart.) DC.</t>
  </si>
  <si>
    <t>Peteribi</t>
  </si>
  <si>
    <t>Uruá</t>
  </si>
  <si>
    <t>Cordia goeldiana Huber</t>
  </si>
  <si>
    <t>Claraíba</t>
  </si>
  <si>
    <t>Claraíba-do-pará</t>
  </si>
  <si>
    <t>Cordia-preta</t>
  </si>
  <si>
    <t>Freijó</t>
  </si>
  <si>
    <t>Freijó-branco</t>
  </si>
  <si>
    <t>Freijó-cinza</t>
  </si>
  <si>
    <t>Freijó-preto</t>
  </si>
  <si>
    <t>Freijó-rajado</t>
  </si>
  <si>
    <t>Frei-jorge</t>
  </si>
  <si>
    <t>Freijó-verdadeiro</t>
  </si>
  <si>
    <t>Frejó</t>
  </si>
  <si>
    <t>Louro-freijó</t>
  </si>
  <si>
    <t>Louro-preto-do-espírito-santo</t>
  </si>
  <si>
    <t>Cordia grandiflora H.B.K.</t>
  </si>
  <si>
    <t>Cordia grandifolia DC.</t>
  </si>
  <si>
    <t>Acoará-muru</t>
  </si>
  <si>
    <t>Jaguará-muru</t>
  </si>
  <si>
    <t>Ramela-de-cachorro</t>
  </si>
  <si>
    <t>Cordia hypoleuca DC.</t>
  </si>
  <si>
    <t>Cordia insignis Cham.</t>
  </si>
  <si>
    <t>Caraíba</t>
  </si>
  <si>
    <t>Cordia intermedia Fresen.</t>
  </si>
  <si>
    <t>Clara-dovo</t>
  </si>
  <si>
    <t>Cordia magnoliaefolia Cham.</t>
  </si>
  <si>
    <t>Cordia nodosa Lam.</t>
  </si>
  <si>
    <t>Uruazinho</t>
  </si>
  <si>
    <t>Cordia pubescens Willd.</t>
  </si>
  <si>
    <t>Cordia sagotii I.M.Johnst.</t>
  </si>
  <si>
    <t>Cordia salicifolia Cham.</t>
  </si>
  <si>
    <t>Cordia salicina DC.</t>
  </si>
  <si>
    <t>Balieira-branca</t>
  </si>
  <si>
    <t>Cordia scabrifolia A.DC.</t>
  </si>
  <si>
    <t>Freijoarana</t>
  </si>
  <si>
    <t>Cordia sellowiana Cham.</t>
  </si>
  <si>
    <t>Catuteiro-branco</t>
  </si>
  <si>
    <t>Juruté</t>
  </si>
  <si>
    <t>Louro-mole</t>
  </si>
  <si>
    <t>Malvaísco</t>
  </si>
  <si>
    <t>Mata-fome</t>
  </si>
  <si>
    <t>Cordia sp.</t>
  </si>
  <si>
    <t>Amescla</t>
  </si>
  <si>
    <t>Cordia superba Cham.</t>
  </si>
  <si>
    <t>Árvore-de-ranho</t>
  </si>
  <si>
    <t>Babosa-branca</t>
  </si>
  <si>
    <t>Carapiá</t>
  </si>
  <si>
    <t>Jagoará-muru</t>
  </si>
  <si>
    <t>Jangada-do-campo</t>
  </si>
  <si>
    <t>Tajaçu-carapiá</t>
  </si>
  <si>
    <t>Cordia tetrandra Aubl.</t>
  </si>
  <si>
    <t>Chapéu-de-sol</t>
  </si>
  <si>
    <t>Cordia trichotoma (Vell.) Arrab.</t>
  </si>
  <si>
    <t>Ajuí</t>
  </si>
  <si>
    <t>Amora-do-mato-alto</t>
  </si>
  <si>
    <t>Cambará-açu</t>
  </si>
  <si>
    <t>Cambará-uçu</t>
  </si>
  <si>
    <t>Canela-batata</t>
  </si>
  <si>
    <t>Canela-branca-do-brejo</t>
  </si>
  <si>
    <t>Canela-louro</t>
  </si>
  <si>
    <t>Canela-parda</t>
  </si>
  <si>
    <t>Claraíba-parda</t>
  </si>
  <si>
    <t>Ipê-louro</t>
  </si>
  <si>
    <t>Ipê-tabaco</t>
  </si>
  <si>
    <t>Jurutê</t>
  </si>
  <si>
    <t>Laurel</t>
  </si>
  <si>
    <t>Louro-amargoso</t>
  </si>
  <si>
    <t>Louro-anhinha</t>
  </si>
  <si>
    <t>Louro-batata</t>
  </si>
  <si>
    <t>Louro-cabeludo</t>
  </si>
  <si>
    <t>Louro-cachorro</t>
  </si>
  <si>
    <t>Louro-cascudo</t>
  </si>
  <si>
    <t>Louro-claro</t>
  </si>
  <si>
    <t>Louro-da-serra</t>
  </si>
  <si>
    <t>Louro-de-colar</t>
  </si>
  <si>
    <t>Louro-do-mato</t>
  </si>
  <si>
    <t>Louro-do-sul</t>
  </si>
  <si>
    <t>Louro-mutamba</t>
  </si>
  <si>
    <t>Louro-negro</t>
  </si>
  <si>
    <t>Louro-pardo</t>
  </si>
  <si>
    <t>Louro-preto</t>
  </si>
  <si>
    <t>Louro-verdadeiro</t>
  </si>
  <si>
    <t>Mutamba</t>
  </si>
  <si>
    <t>Pau-cachorro</t>
  </si>
  <si>
    <t>Pereiro-malva</t>
  </si>
  <si>
    <t>Peterebi</t>
  </si>
  <si>
    <t>Vara-de-canoa</t>
  </si>
  <si>
    <t>Violeiro</t>
  </si>
  <si>
    <t>Cordia umbraculifera DC.</t>
  </si>
  <si>
    <t>Árvore-de-ombrela</t>
  </si>
  <si>
    <t>Árvore-de-umbela</t>
  </si>
  <si>
    <t>Parapará</t>
  </si>
  <si>
    <t>Cordiera macrophylla (K.Schum.) Kuntze</t>
  </si>
  <si>
    <t>Marmelada-de-cachorro</t>
  </si>
  <si>
    <t>Cordyline australis Hook.</t>
  </si>
  <si>
    <t>Coqueiro-de-vênus</t>
  </si>
  <si>
    <t>Cordyline dracaenoides Kunth</t>
  </si>
  <si>
    <t>Capim-de-anta</t>
  </si>
  <si>
    <t>Palma-de-são-joão</t>
  </si>
  <si>
    <t>Tuvarana</t>
  </si>
  <si>
    <t>Uvarana</t>
  </si>
  <si>
    <t>Varana</t>
  </si>
  <si>
    <t>Varaneiro</t>
  </si>
  <si>
    <t>Cormonema</t>
  </si>
  <si>
    <t>Cormonema spinosum Reissek</t>
  </si>
  <si>
    <t>Espinho</t>
  </si>
  <si>
    <t>Corylus avellana L.</t>
  </si>
  <si>
    <t>Aveleira</t>
  </si>
  <si>
    <t>Corymbia calophylla (Lindl.) K.D.Hill &amp; L.S.A.Johson</t>
  </si>
  <si>
    <t>Eucalipto</t>
  </si>
  <si>
    <t>Corymbia citriodora (Hook.) K.D.Hill &amp; L.S.A.Johson</t>
  </si>
  <si>
    <t>Eucalipto-limão</t>
  </si>
  <si>
    <t>Corymbia eximia (Schauer) K.D.Hill &amp; L.S.A.Johson</t>
  </si>
  <si>
    <t>Corymbia gummifera (Gaertn.) K.D.Hill &amp; L.S.A.Johson</t>
  </si>
  <si>
    <t>Corymbia maculata (Hook.) K.D.Hill &amp; L.S.A.Johson</t>
  </si>
  <si>
    <t>Corymbia tesselaris (F.Muell) K.D.Hill &amp; L.S.A.Johson</t>
  </si>
  <si>
    <t>Corymbia torelliana (F.Muell) K.D.Hill &amp; L.S.A.Johson</t>
  </si>
  <si>
    <t>Corypha gebanga Blume</t>
  </si>
  <si>
    <t>Corypha umbraculifera L.</t>
  </si>
  <si>
    <t>Palmeira-das-bermudas</t>
  </si>
  <si>
    <t>Corythophora rimosa W.A.Rodrigues</t>
  </si>
  <si>
    <t>Castanha-jacaré</t>
  </si>
  <si>
    <t>Couepia belemii Prance</t>
  </si>
  <si>
    <t>Couepia bracteosa Benth.</t>
  </si>
  <si>
    <t>Capricórnia</t>
  </si>
  <si>
    <t>Castanha-de-anta</t>
  </si>
  <si>
    <t>Castanha-de-galinha</t>
  </si>
  <si>
    <t>Olho-de-boi</t>
  </si>
  <si>
    <t>Diospyros burchellii Hiern</t>
  </si>
  <si>
    <t>Caquizeiro-do-cerrado</t>
  </si>
  <si>
    <t>Diospyros coccolobiaefolia Mart. ex Miq.</t>
  </si>
  <si>
    <t>Diospyros discolor Willd.</t>
  </si>
  <si>
    <t>Pêssego-da-Índia</t>
  </si>
  <si>
    <t>Óleo-capaíba</t>
  </si>
  <si>
    <t>Óleo-de-copaíba</t>
  </si>
  <si>
    <t>Óleo-pardo</t>
  </si>
  <si>
    <t>Óleo-vermelho</t>
  </si>
  <si>
    <t>Pau-óleo</t>
  </si>
  <si>
    <t>Pau-óleo-de-copaíba</t>
  </si>
  <si>
    <t>Pau-óleo-do-sertão</t>
  </si>
  <si>
    <t>Podoi</t>
  </si>
  <si>
    <t>Copaifera luetzelburgii Harms</t>
  </si>
  <si>
    <t>Puçá</t>
  </si>
  <si>
    <t>Copaifera martii Hayne</t>
  </si>
  <si>
    <t>Copaíba-jutaí</t>
  </si>
  <si>
    <t>Copaibarana</t>
  </si>
  <si>
    <t>Copaifera multijuga Hayne</t>
  </si>
  <si>
    <t>Copaíba-roxa</t>
  </si>
  <si>
    <t>Copaifera officinalis L.</t>
  </si>
  <si>
    <t>Copaíba-verdadeira</t>
  </si>
  <si>
    <t>Jatobá-mirim</t>
  </si>
  <si>
    <t>Copaifera reticulata Ducke</t>
  </si>
  <si>
    <t>Óleo-de-copaúva</t>
  </si>
  <si>
    <t>Copaifera rigida Benth.</t>
  </si>
  <si>
    <t>Copaifera rondonii Hoehne</t>
  </si>
  <si>
    <t>Copaifera sp.</t>
  </si>
  <si>
    <t>Ólea-pardo</t>
  </si>
  <si>
    <t>Copaifera trapezifolia Hayne</t>
  </si>
  <si>
    <t>Capuva</t>
  </si>
  <si>
    <t>Copuva</t>
  </si>
  <si>
    <t>Óleo-preto</t>
  </si>
  <si>
    <t>Óleo-rajado</t>
  </si>
  <si>
    <t>Copernicia alba Morong ex Morong &amp; Britton</t>
  </si>
  <si>
    <t>Carandá</t>
  </si>
  <si>
    <t>Carandá-moroti</t>
  </si>
  <si>
    <t>Carandaú</t>
  </si>
  <si>
    <t>Carandaúba</t>
  </si>
  <si>
    <t>Coqueiro-carandá</t>
  </si>
  <si>
    <t>Copernicia australis Becc.</t>
  </si>
  <si>
    <t>Copernicia cerifera (Arruda) Mart.</t>
  </si>
  <si>
    <t>Copernicia prunifera (Mill.) H.E.Moore</t>
  </si>
  <si>
    <t>Árvore-de-vida</t>
  </si>
  <si>
    <t>Árvore-providência</t>
  </si>
  <si>
    <t>Carandaí</t>
  </si>
  <si>
    <t>Carandataí</t>
  </si>
  <si>
    <t>Carnaíba</t>
  </si>
  <si>
    <t>Carnaúba</t>
  </si>
  <si>
    <t>Carnaubeira</t>
  </si>
  <si>
    <t>Palmeira-de-cera</t>
  </si>
  <si>
    <t>Cordia alliodora (Ruiz &amp; Pav.) Oken</t>
  </si>
  <si>
    <t>Falso-louro</t>
  </si>
  <si>
    <t>Lourinho</t>
  </si>
  <si>
    <t>Louro-alho</t>
  </si>
  <si>
    <t>Uruazeiro</t>
  </si>
  <si>
    <t>Cordia bicolor A.DC.</t>
  </si>
  <si>
    <t>Cordia calocephala Cham.</t>
  </si>
  <si>
    <t>Cordia charmissoniana Steud.</t>
  </si>
  <si>
    <t>Cordia cujabensis Silva Manso &amp; Lhotzky</t>
  </si>
  <si>
    <t>Louro-de-mato-grosso</t>
  </si>
  <si>
    <t>Cordia curassavica Roem. &amp; Schult.</t>
  </si>
  <si>
    <t>Balieira</t>
  </si>
  <si>
    <t>Catinga-de-barrão</t>
  </si>
  <si>
    <t>Catinga-de-preto</t>
  </si>
  <si>
    <t>Erva-balieira</t>
  </si>
  <si>
    <t>Cordia ecalyculata Vell.</t>
  </si>
  <si>
    <t>Café-de-bugre</t>
  </si>
  <si>
    <t>Laranjeira-apepu</t>
  </si>
  <si>
    <t>Louro-salgueiro</t>
  </si>
  <si>
    <t>Cordia exaltata Lam.</t>
  </si>
  <si>
    <t>Cordia excelsa Mart. A.DC.</t>
  </si>
  <si>
    <t>Cordia fallax Johnston</t>
  </si>
  <si>
    <t>Cordia gerascanthus L.</t>
  </si>
  <si>
    <t>Cordia glabra Cham.</t>
  </si>
  <si>
    <t>Claraibeira</t>
  </si>
  <si>
    <t>Cryptocarya aschersoniana Mez</t>
  </si>
  <si>
    <t>Noz-do-mato</t>
  </si>
  <si>
    <t>Noz-moscada</t>
  </si>
  <si>
    <t>Noz-moscada-brasileira</t>
  </si>
  <si>
    <t>Noz-moscada-do-brasil</t>
  </si>
  <si>
    <t>Utinga</t>
  </si>
  <si>
    <t>Cryptocarya guianensis Meisn.</t>
  </si>
  <si>
    <t>Caaxió</t>
  </si>
  <si>
    <t>Caiaxió</t>
  </si>
  <si>
    <t>Cryptocarya hyrsuta (Nees) Schott</t>
  </si>
  <si>
    <t>Canela-cheirosa</t>
  </si>
  <si>
    <t>Canela-de-folha-miúda</t>
  </si>
  <si>
    <t>Canela-de-papagaio</t>
  </si>
  <si>
    <t>Madeira-de-rei</t>
  </si>
  <si>
    <t>Cryptocarya luteola Nees</t>
  </si>
  <si>
    <t>Cryptocarya mandioccana Meisn.</t>
  </si>
  <si>
    <t>Cajati</t>
  </si>
  <si>
    <t>Canela-bastarda</t>
  </si>
  <si>
    <t>Canela-batalha</t>
  </si>
  <si>
    <t>Canela-lageana</t>
  </si>
  <si>
    <t>Cryptocarya minima Mez</t>
  </si>
  <si>
    <t>Canela-do-brejo</t>
  </si>
  <si>
    <t>Louro-abacate</t>
  </si>
  <si>
    <t>Cryptocarya moschata Nees</t>
  </si>
  <si>
    <t>Cryptocarya schwackeana Mez</t>
  </si>
  <si>
    <t>Cryptocarya sp.</t>
  </si>
  <si>
    <t>Cryptomeria japonica D.Don</t>
  </si>
  <si>
    <t>Araucaria-do-japão</t>
  </si>
  <si>
    <t>Árvore-do-natal</t>
  </si>
  <si>
    <t>Cedro-japonês</t>
  </si>
  <si>
    <t>Cunninghamia sinensis R.Br.</t>
  </si>
  <si>
    <t>Cunuria</t>
  </si>
  <si>
    <t>Cunuria crassipes Müll.Arg.</t>
  </si>
  <si>
    <t>Cunuri</t>
  </si>
  <si>
    <t>Cunuria spruceana Baill.</t>
  </si>
  <si>
    <t>Cupania emarginata Cambess.</t>
  </si>
  <si>
    <t>Cajueiro-do-campo</t>
  </si>
  <si>
    <t>Camboatã</t>
  </si>
  <si>
    <t>Cupania longifolia (Radlk.) Benth.</t>
  </si>
  <si>
    <t>Pitomba</t>
  </si>
  <si>
    <t>Cupania oblongifolia Mart.</t>
  </si>
  <si>
    <t>Cabatã</t>
  </si>
  <si>
    <t>Catingueiro-grado</t>
  </si>
  <si>
    <t>Pau-magro</t>
  </si>
  <si>
    <t>Cupania poiretii Kunth</t>
  </si>
  <si>
    <t>Arco-de-pipa</t>
  </si>
  <si>
    <t>Pau-de-canzil</t>
  </si>
  <si>
    <t>Cupania racemosa Radlk.</t>
  </si>
  <si>
    <t>Caguantã</t>
  </si>
  <si>
    <t>Camboatã-da-capoeira</t>
  </si>
  <si>
    <t>Cragoatã</t>
  </si>
  <si>
    <t>Cuvatã</t>
  </si>
  <si>
    <t>Cupania rubiginosa Radlk.</t>
  </si>
  <si>
    <t>Cupania rugosa Radlk.</t>
  </si>
  <si>
    <t>Cupania screbiculata L.C.Rich.</t>
  </si>
  <si>
    <t>Espeturana</t>
  </si>
  <si>
    <t>Cupania sp.</t>
  </si>
  <si>
    <t>Cabatã-de-suia</t>
  </si>
  <si>
    <t>Cabatã-lisa</t>
  </si>
  <si>
    <t>Cabatã-preta</t>
  </si>
  <si>
    <t>Caboatã-de-rego</t>
  </si>
  <si>
    <t>Caboatã-preta</t>
  </si>
  <si>
    <t>Casca-dura</t>
  </si>
  <si>
    <t>Macaxeira</t>
  </si>
  <si>
    <t>Pau-de-arapuca</t>
  </si>
  <si>
    <t>Pau-de-rego</t>
  </si>
  <si>
    <t>Cupania vernalis Cambess.</t>
  </si>
  <si>
    <t>Arco-de-peneira</t>
  </si>
  <si>
    <t>Camboatá</t>
  </si>
  <si>
    <t>Camboatá-branco</t>
  </si>
  <si>
    <t>Camboatã-de-folha-grande</t>
  </si>
  <si>
    <t>Camboatá-vermelho</t>
  </si>
  <si>
    <t>Camboatã-vermelho</t>
  </si>
  <si>
    <t>Camboim</t>
  </si>
  <si>
    <t>Cambuatá</t>
  </si>
  <si>
    <t>Cubantã</t>
  </si>
  <si>
    <t>Cuvantã</t>
  </si>
  <si>
    <t>Gragoatã</t>
  </si>
  <si>
    <t>Guavatã</t>
  </si>
  <si>
    <t>Iaguá-rataí</t>
  </si>
  <si>
    <t>Jaguá-ratai</t>
  </si>
  <si>
    <t>Miguel-pintado</t>
  </si>
  <si>
    <t>Pau-dágua</t>
  </si>
  <si>
    <t>Pau-de-cantil</t>
  </si>
  <si>
    <t>Cupania voau-rana Cambess.</t>
  </si>
  <si>
    <t>Vuarana</t>
  </si>
  <si>
    <t>Cupania zanthoxiloides Cambess.</t>
  </si>
  <si>
    <t>Camboril</t>
  </si>
  <si>
    <t>Cupressus funebris Endl.</t>
  </si>
  <si>
    <t>Cipreste-chorão</t>
  </si>
  <si>
    <t>Cupressus glauca Lam.</t>
  </si>
  <si>
    <t>Árvore-da-vida</t>
  </si>
  <si>
    <t>Cedro-do-bussaco</t>
  </si>
  <si>
    <t>Cedro-português</t>
  </si>
  <si>
    <t>Cupressus goveniana Engelm.</t>
  </si>
  <si>
    <t>Cupressus lusitanica Mill.</t>
  </si>
  <si>
    <t>Cupressus macnabiana Murray</t>
  </si>
  <si>
    <t>Cipreste-mac-nab</t>
  </si>
  <si>
    <t>Cupressus macrocarpa Hartw.</t>
  </si>
  <si>
    <t>Cupressus pisifera C.Koch</t>
  </si>
  <si>
    <t>Cupressus sempervirens L.</t>
  </si>
  <si>
    <t>Cipreste-comum</t>
  </si>
  <si>
    <t>Cipreste-da-itália</t>
  </si>
  <si>
    <t>Cipreste-piramidal</t>
  </si>
  <si>
    <t>Curatella americana L.</t>
  </si>
  <si>
    <t>Bacabuai</t>
  </si>
  <si>
    <t>Caimbaíba</t>
  </si>
  <si>
    <t>Caimbé</t>
  </si>
  <si>
    <t>Cajueiro-bravo-do-campo</t>
  </si>
  <si>
    <t>Cambaíba</t>
  </si>
  <si>
    <t>Cambarba</t>
  </si>
  <si>
    <t>Carvalho</t>
  </si>
  <si>
    <t>Curatela</t>
  </si>
  <si>
    <t>Folha-de-lixa</t>
  </si>
  <si>
    <t>Lixa-vegetal</t>
  </si>
  <si>
    <t>Pentieira</t>
  </si>
  <si>
    <t>Sambaíba</t>
  </si>
  <si>
    <t>Sambaibinha</t>
  </si>
  <si>
    <t>Curupira tefeensis G.A.Black.</t>
  </si>
  <si>
    <t>Castanha-curupira</t>
  </si>
  <si>
    <t>Cusparia</t>
  </si>
  <si>
    <t>Cusparia toxicaria Engl.</t>
  </si>
  <si>
    <t>Angostura-venosa</t>
  </si>
  <si>
    <t>Cyathea arbuscula (Presl) Domin.</t>
  </si>
  <si>
    <t>Cyathea atrovirens Domin.</t>
  </si>
  <si>
    <t>Cyathea caesariana Christ.</t>
  </si>
  <si>
    <t>Samambaiaçu</t>
  </si>
  <si>
    <t>Cyathea corcovadensis Domin.</t>
  </si>
  <si>
    <t>Cyathea elegantula Domin.</t>
  </si>
  <si>
    <t>Cyathea feei Glaz.</t>
  </si>
  <si>
    <t>Cyathea hirtula Mart.</t>
  </si>
  <si>
    <t>Cyathea leptocladia Domin.</t>
  </si>
  <si>
    <t>Xaxim-de-ramos</t>
  </si>
  <si>
    <t>Cyathea leucofolis Domin.</t>
  </si>
  <si>
    <t>Cyathea miersii Domin.</t>
  </si>
  <si>
    <t>Cyathea plagiopteris Domin.</t>
  </si>
  <si>
    <t>Cyathea proceroides Domin.</t>
  </si>
  <si>
    <t>Cyathea radens Domin.</t>
  </si>
  <si>
    <t>Xaxim-arranhador</t>
  </si>
  <si>
    <t>Cyathea schanschin Mart.</t>
  </si>
  <si>
    <t>Rabo-de-bugio</t>
  </si>
  <si>
    <t>Xaxim-nu</t>
  </si>
  <si>
    <t>Cyathea setosa Domin.</t>
  </si>
  <si>
    <t>Castanha-pêndula</t>
  </si>
  <si>
    <t>Curupira</t>
  </si>
  <si>
    <t>Marirana</t>
  </si>
  <si>
    <t>Pajurá</t>
  </si>
  <si>
    <t>Pajurá-da-mata</t>
  </si>
  <si>
    <t>Pajurá-verdadeiro</t>
  </si>
  <si>
    <t>Paracari</t>
  </si>
  <si>
    <t>Sacha-umari</t>
  </si>
  <si>
    <t>Tucuribá</t>
  </si>
  <si>
    <t>Umarirana</t>
  </si>
  <si>
    <t>Couepia canomensis (Mart.) Benth. ex Hook.f.</t>
  </si>
  <si>
    <t>Couepia carautae Prance</t>
  </si>
  <si>
    <t>Milho-torrado-de-folha-cinza</t>
  </si>
  <si>
    <t>Couepia chrysocalyx (Poepp. &amp; Endl.) Benth. ex Hook.f.</t>
  </si>
  <si>
    <t>Oitizeiro</t>
  </si>
  <si>
    <t>Parinari</t>
  </si>
  <si>
    <t>Couepia divaricata Huber</t>
  </si>
  <si>
    <t>Couepia glaucescens Spruce &amp; Hook. f.</t>
  </si>
  <si>
    <t>Couepia grandiflora (Mart. &amp; Zucc.) Benth. ex Hook.f.</t>
  </si>
  <si>
    <t>Angelim-bravo</t>
  </si>
  <si>
    <t>Angelim-dos-morcegos</t>
  </si>
  <si>
    <t>Fruta-de-ema</t>
  </si>
  <si>
    <t>Oiti-do-sertão</t>
  </si>
  <si>
    <t>Uiti</t>
  </si>
  <si>
    <t>Couepia guianensis Aubl.</t>
  </si>
  <si>
    <t>Oiti-do-pará</t>
  </si>
  <si>
    <t>Couepia leptostachya Benth. ex Hook.f.</t>
  </si>
  <si>
    <t>Cumatê</t>
  </si>
  <si>
    <t>Couepia longipendula Pilg.</t>
  </si>
  <si>
    <t>Couepia ovalifolia (Schott) Benth.</t>
  </si>
  <si>
    <t>Fruta-de-coruja</t>
  </si>
  <si>
    <t>Couepia paraensis (Mart. ex Zucc.) Benth.</t>
  </si>
  <si>
    <t>Couepia paraensis subsp. glaucescens (Spruce ex Hook.f.) Prance</t>
  </si>
  <si>
    <t>Couepia racemosa Benth. ex Hook.f.</t>
  </si>
  <si>
    <t>Couepia robusta Huber</t>
  </si>
  <si>
    <t>Couepia rufa Ducke</t>
  </si>
  <si>
    <t>Oiticica-de-pernambuco</t>
  </si>
  <si>
    <t>Oiti-coró</t>
  </si>
  <si>
    <t>Oiti-coróia</t>
  </si>
  <si>
    <t>Couepia schottii Fritsch.</t>
  </si>
  <si>
    <t>Milho-torrado-de-folha-larga</t>
  </si>
  <si>
    <t>Couepia sp.</t>
  </si>
  <si>
    <t>Bom-nome-preto</t>
  </si>
  <si>
    <t>Cabatã-cega-machado</t>
  </si>
  <si>
    <t>Carrapeta</t>
  </si>
  <si>
    <t>Carrapeta-tataburá</t>
  </si>
  <si>
    <t>Coco-pau</t>
  </si>
  <si>
    <t>Goiti</t>
  </si>
  <si>
    <t>Jatobá-do-lago</t>
  </si>
  <si>
    <t>Malhado</t>
  </si>
  <si>
    <t>Mel-de-furo</t>
  </si>
  <si>
    <t>Oiti-de-morcego</t>
  </si>
  <si>
    <t>Oiti-verdadeiro</t>
  </si>
  <si>
    <t>Serrote</t>
  </si>
  <si>
    <t>Couepia subcordata Benth. ex Hook.f.</t>
  </si>
  <si>
    <t>Couepia uiti (Mart. ex Zucc.) Benth.</t>
  </si>
  <si>
    <t>Assici</t>
  </si>
  <si>
    <t>Outi</t>
  </si>
  <si>
    <t>Couma guianensis Aubl.</t>
  </si>
  <si>
    <t>Cumã-açu</t>
  </si>
  <si>
    <t>Cumã-uaçu</t>
  </si>
  <si>
    <t>Sorva-amarga</t>
  </si>
  <si>
    <t>Sorva-grande</t>
  </si>
  <si>
    <t>Couma longipedicellata W.A.Rodrigues</t>
  </si>
  <si>
    <t>Couma macrocarpa Barb.Rodr.</t>
  </si>
  <si>
    <t>Cunã-açu</t>
  </si>
  <si>
    <t>Souva</t>
  </si>
  <si>
    <t>Tauari-branco</t>
  </si>
  <si>
    <t>Couma multiflora (Sm.) Eyma</t>
  </si>
  <si>
    <t>Couma pentaphylla Huber</t>
  </si>
  <si>
    <t>Couma rigida Müll.Arg.</t>
  </si>
  <si>
    <t>Itapeuá</t>
  </si>
  <si>
    <t>Mocujê</t>
  </si>
  <si>
    <t>Mucujê</t>
  </si>
  <si>
    <t>Couma utilis (Mart.) Müll.Arg.</t>
  </si>
  <si>
    <t>Coumã</t>
  </si>
  <si>
    <t>Cuma</t>
  </si>
  <si>
    <t>Cumã</t>
  </si>
  <si>
    <t>Cumaí</t>
  </si>
  <si>
    <t>Soruvina</t>
  </si>
  <si>
    <t>Sorva-miúda</t>
  </si>
  <si>
    <t>Sorva-pequena</t>
  </si>
  <si>
    <t>Sorvinha</t>
  </si>
  <si>
    <t>Coumarouna</t>
  </si>
  <si>
    <t>Coumarouna ferrea Ducke</t>
  </si>
  <si>
    <t>Coumarouna odorata Ducke</t>
  </si>
  <si>
    <t>Coumarouna polyphylla Ducke</t>
  </si>
  <si>
    <t>Coumarouna speciosa Ducke</t>
  </si>
  <si>
    <t>Couralia</t>
  </si>
  <si>
    <t>Couralia toxophora (Mart.) Benth.</t>
  </si>
  <si>
    <t>Couratari asterotricha Prance</t>
  </si>
  <si>
    <t>Embirema</t>
  </si>
  <si>
    <t>Couratari coriacea Mart. ex O.Berg</t>
  </si>
  <si>
    <t>Couratari domestica Mart.</t>
  </si>
  <si>
    <t>Couratari estrellensis (Raddi) Kuntze</t>
  </si>
  <si>
    <t>Couratari glabra Cambess.</t>
  </si>
  <si>
    <t>Couratari guianensis Aubl.</t>
  </si>
  <si>
    <t>Maou</t>
  </si>
  <si>
    <t>Tauari-claro</t>
  </si>
  <si>
    <t>Couratari macrosperma A.C.Sm.</t>
  </si>
  <si>
    <t>Pedrão</t>
  </si>
  <si>
    <t>Couratari martiana (O.Berg) Miers</t>
  </si>
  <si>
    <t>Couratari multiflora (J.E.Sm.) Eyma</t>
  </si>
  <si>
    <t>Couratari oblongifolia Ducke &amp; R.Knuth</t>
  </si>
  <si>
    <t>Tauari-morrão</t>
  </si>
  <si>
    <t>Couratari oligantha A.C.Sm.</t>
  </si>
  <si>
    <t>Couratari pulchra Sandwith</t>
  </si>
  <si>
    <t>Couratari pyramidata (Vell.) R.Knuth.</t>
  </si>
  <si>
    <t>Jequitibá-de-manta</t>
  </si>
  <si>
    <t>Sapucaiarana</t>
  </si>
  <si>
    <t>Couratari sp.</t>
  </si>
  <si>
    <t>Embira-cheirosa</t>
  </si>
  <si>
    <t>Tauari-preto</t>
  </si>
  <si>
    <t>Tauari-rosa</t>
  </si>
  <si>
    <t>Couratari stellata A.C.Sm.</t>
  </si>
  <si>
    <t>Tauari-duro</t>
  </si>
  <si>
    <t>Tauari-escuro</t>
  </si>
  <si>
    <t>Couratari tauari O.Berg</t>
  </si>
  <si>
    <t>Couroupita crenulata Miers</t>
  </si>
  <si>
    <t>Couroupita guianensis Aubl.</t>
  </si>
  <si>
    <t>Abricó-de-macaco</t>
  </si>
  <si>
    <t>Amêndoa-dos-andes</t>
  </si>
  <si>
    <t>Cuia-de-macaco</t>
  </si>
  <si>
    <t>Curipita</t>
  </si>
  <si>
    <t>Curupita</t>
  </si>
  <si>
    <t>Macacarecuia</t>
  </si>
  <si>
    <t>Couroupita lentula Miers</t>
  </si>
  <si>
    <t>Couroupita subsessilis Pilg.</t>
  </si>
  <si>
    <t>Couroupita surinamensis Mart.</t>
  </si>
  <si>
    <t>Coussapoa fontanaisiana Ad.Brongn.</t>
  </si>
  <si>
    <t>Choupo-preto</t>
  </si>
  <si>
    <t>Maúba-preta</t>
  </si>
  <si>
    <t>Coussapoa microcarpa (Schott) Rizzini</t>
  </si>
  <si>
    <t>Figueira</t>
  </si>
  <si>
    <t>Figueira-do-brejo</t>
  </si>
  <si>
    <t>Figueira-mata-pau</t>
  </si>
  <si>
    <t>Figueira-preta</t>
  </si>
  <si>
    <t>Coussapoa nitida Miq.</t>
  </si>
  <si>
    <t>Apuí-grande</t>
  </si>
  <si>
    <t>Murapixina</t>
  </si>
  <si>
    <t>Coussapoa schottii Miq.</t>
  </si>
  <si>
    <t>Coussapoa sp.</t>
  </si>
  <si>
    <t>Caiçara</t>
  </si>
  <si>
    <t>Coussarea hydrangeaefolia (Benth.) Benth. &amp; Hook.f.</t>
  </si>
  <si>
    <t>Falsa-quina</t>
  </si>
  <si>
    <t>Coussarea paniculata Standl.</t>
  </si>
  <si>
    <t>Caferana</t>
  </si>
  <si>
    <t>Coutarea hexandra (Jacq.) K.Schum.</t>
  </si>
  <si>
    <t>Cabreúva</t>
  </si>
  <si>
    <t>Murta-do-mato</t>
  </si>
  <si>
    <t>Quina-branca</t>
  </si>
  <si>
    <t>Quina-de-don-diogo</t>
  </si>
  <si>
    <t>Quina-de-pernambuco</t>
  </si>
  <si>
    <t>Quina-do-piauí</t>
  </si>
  <si>
    <t>Quina-quina</t>
  </si>
  <si>
    <t>Quinaquina-branca</t>
  </si>
  <si>
    <t>Quineira</t>
  </si>
  <si>
    <t>Veludo-preto</t>
  </si>
  <si>
    <t>Crataegus axyacantha L.</t>
  </si>
  <si>
    <t>Espinheiro-alvar</t>
  </si>
  <si>
    <t>Pilriteiro</t>
  </si>
  <si>
    <t>Crateva benthamii Eichler</t>
  </si>
  <si>
    <t>Catauari</t>
  </si>
  <si>
    <t>Catauré</t>
  </si>
  <si>
    <t>Trapiá</t>
  </si>
  <si>
    <t>Crateva religiosa Forst.</t>
  </si>
  <si>
    <t>Crateva tapia L.</t>
  </si>
  <si>
    <t>Cabaceira</t>
  </si>
  <si>
    <t>Cabaceira-do-pantanal</t>
  </si>
  <si>
    <t>Ivurarema</t>
  </si>
  <si>
    <t>Pau-cebola</t>
  </si>
  <si>
    <t>Pau-dalho</t>
  </si>
  <si>
    <t>Umburarema</t>
  </si>
  <si>
    <t>Crepidospermum rhoifolium Triana &amp; Planch.</t>
  </si>
  <si>
    <t>Crescentia cujete L.</t>
  </si>
  <si>
    <t>Árvore-de-cuia</t>
  </si>
  <si>
    <t>Cabaça</t>
  </si>
  <si>
    <t>Cabaceira-cuité</t>
  </si>
  <si>
    <t>Coité</t>
  </si>
  <si>
    <t>Cuia</t>
  </si>
  <si>
    <t>Cuieira</t>
  </si>
  <si>
    <t>Cuieté</t>
  </si>
  <si>
    <t>Cuité</t>
  </si>
  <si>
    <t>Cuitezeira</t>
  </si>
  <si>
    <t>Cujeté</t>
  </si>
  <si>
    <t>Croton astrogynus Baill.</t>
  </si>
  <si>
    <t>Velame</t>
  </si>
  <si>
    <t>Croton cajucara Benth.</t>
  </si>
  <si>
    <t>Cajuçara</t>
  </si>
  <si>
    <t>Casca-sacaca</t>
  </si>
  <si>
    <t>Marassacaca</t>
  </si>
  <si>
    <t>Sacaca</t>
  </si>
  <si>
    <t>Croton celtidifolius Baill.</t>
  </si>
  <si>
    <t>Capixingui</t>
  </si>
  <si>
    <t>Croton echinocarpus Müll.Arg.</t>
  </si>
  <si>
    <t>Pau-sangue</t>
  </si>
  <si>
    <t>Sangra-dágua</t>
  </si>
  <si>
    <t>Sangue-de-drago</t>
  </si>
  <si>
    <t>Croton floribundus Spreng.</t>
  </si>
  <si>
    <t>Capexengui</t>
  </si>
  <si>
    <t>Capexingui</t>
  </si>
  <si>
    <t>Capixingué</t>
  </si>
  <si>
    <t>Capoeira-preta</t>
  </si>
  <si>
    <t>Sangue-de-dragão</t>
  </si>
  <si>
    <t>Tapixingué</t>
  </si>
  <si>
    <t>Tapixingui</t>
  </si>
  <si>
    <t>Valame</t>
  </si>
  <si>
    <t>Velame-de-cheiro</t>
  </si>
  <si>
    <t>Croton grandivelum Baill.</t>
  </si>
  <si>
    <t>Croton hemiargyreus Müll.Arg.</t>
  </si>
  <si>
    <t>Marmeleiro-preto</t>
  </si>
  <si>
    <t>Croton lagoensis Müll.Arg.</t>
  </si>
  <si>
    <t>Croton lanjouwensis Jabl.</t>
  </si>
  <si>
    <t>Dima</t>
  </si>
  <si>
    <t>Dima-branca</t>
  </si>
  <si>
    <t>Croton macrobotrys Baill.</t>
  </si>
  <si>
    <t>Croton matourensis Aubl.</t>
  </si>
  <si>
    <t>Muiravuvuia</t>
  </si>
  <si>
    <t>Croton palanostigma Klotzsch</t>
  </si>
  <si>
    <t>Murucututi</t>
  </si>
  <si>
    <t>Croton piptocalyx Müll.Arg.</t>
  </si>
  <si>
    <t>Caxeta-mole</t>
  </si>
  <si>
    <t>Croton salutaris Casar.</t>
  </si>
  <si>
    <t>Cambraia</t>
  </si>
  <si>
    <t>Croton sanguinalis Müll.Arg.</t>
  </si>
  <si>
    <t>Croton sp.</t>
  </si>
  <si>
    <t>Sangueiro</t>
  </si>
  <si>
    <t>Urucurana-preta</t>
  </si>
  <si>
    <t>Croton urucurana Baill.</t>
  </si>
  <si>
    <t>Licurana</t>
  </si>
  <si>
    <t>Lucurana</t>
  </si>
  <si>
    <t>Sangue-da-água</t>
  </si>
  <si>
    <t>Sangue-dágua</t>
  </si>
  <si>
    <t>Tapexingui</t>
  </si>
  <si>
    <t>Urucuana</t>
  </si>
  <si>
    <t>Crudia amazonica Spruce</t>
  </si>
  <si>
    <t>Faveira-do-igapó</t>
  </si>
  <si>
    <t>Orelha-de-cachorro</t>
  </si>
  <si>
    <t>Crudia oblonga Benth.</t>
  </si>
  <si>
    <t>Iperana</t>
  </si>
  <si>
    <t>Rim-de-paca</t>
  </si>
  <si>
    <t>Crudia parivoa DC.</t>
  </si>
  <si>
    <t>Crudia pubescens Spruce</t>
  </si>
  <si>
    <t>Jatairana</t>
  </si>
  <si>
    <t>Cryosophila warscewiczii (H. Wendl.) Bartleu</t>
  </si>
  <si>
    <t>Palmeira-do-panamá</t>
  </si>
  <si>
    <t>Anhuvinha-branca</t>
  </si>
  <si>
    <t>Caiaxio</t>
  </si>
  <si>
    <t>Canela-areia</t>
  </si>
  <si>
    <t>Canela-cega</t>
  </si>
  <si>
    <t>Canela-de-jacu</t>
  </si>
  <si>
    <t>Canela-de-porco</t>
  </si>
  <si>
    <t>Canela-fogo</t>
  </si>
  <si>
    <t>Canela-nhutinga</t>
  </si>
  <si>
    <t>Canela-noz-moscada</t>
  </si>
  <si>
    <t>Canela-pimenta</t>
  </si>
  <si>
    <t>Canela-pururuca</t>
  </si>
  <si>
    <t>Cataiaí</t>
  </si>
  <si>
    <t>Nhatinga</t>
  </si>
  <si>
    <t>Nhotinga-branca</t>
  </si>
  <si>
    <t>Nhutinga</t>
  </si>
  <si>
    <t>Graúna</t>
  </si>
  <si>
    <t>Imiraúna</t>
  </si>
  <si>
    <t>Jacarandá-branco</t>
  </si>
  <si>
    <t>Jacarandá-cavuna</t>
  </si>
  <si>
    <t>Jacarandá-coviúna</t>
  </si>
  <si>
    <t>Jacarandá-da-bahia</t>
  </si>
  <si>
    <t>Jacarandá-negro</t>
  </si>
  <si>
    <t>Jacarandá-pitanga</t>
  </si>
  <si>
    <t>Jacarandá-preto</t>
  </si>
  <si>
    <t>Jacarandá-rajado</t>
  </si>
  <si>
    <t>Jacarandá-roxo</t>
  </si>
  <si>
    <t>Jacarandaúna</t>
  </si>
  <si>
    <t>Jacarandá-verdadeiro</t>
  </si>
  <si>
    <t>Jacarandazinho</t>
  </si>
  <si>
    <t>Jacaranduna</t>
  </si>
  <si>
    <t>Dalbergia spruceana Benth.</t>
  </si>
  <si>
    <t>Jacarandá-paraense</t>
  </si>
  <si>
    <t>Saboarana</t>
  </si>
  <si>
    <t>Dalbergia villosa Benth.</t>
  </si>
  <si>
    <t>Canafístula-brava</t>
  </si>
  <si>
    <t>Milho-torrado</t>
  </si>
  <si>
    <t>Dalbergia violacea (Vogel) Malme</t>
  </si>
  <si>
    <t>Daphnopsis brasiliensis Mart. &amp; Zucc.</t>
  </si>
  <si>
    <t>Embira-de-sapo</t>
  </si>
  <si>
    <t>Daphnopsis fasciculata Griseb.</t>
  </si>
  <si>
    <t>Daphnopsis gemmiflora (Miers) Domke</t>
  </si>
  <si>
    <t>Daphnopsis longifolia Taub.</t>
  </si>
  <si>
    <t>Daphnopsis martii Meisn.</t>
  </si>
  <si>
    <t>Daphnopsis racemosa Griseb.</t>
  </si>
  <si>
    <t>Embira-pimenta</t>
  </si>
  <si>
    <t>Dasyphyllum spinescens (Less.) Cabrera</t>
  </si>
  <si>
    <t>Açucará</t>
  </si>
  <si>
    <t>Cambará-de-espinho</t>
  </si>
  <si>
    <t>Não-me-toque</t>
  </si>
  <si>
    <t>Dasyphyllum tomentosum (Spreng.) Cabrera</t>
  </si>
  <si>
    <t>Espinho-de-judeu</t>
  </si>
  <si>
    <t>Dasyphyllum tomentosum (Spreng.) Cabrera var. tomentosum</t>
  </si>
  <si>
    <t>Deguelia costata (Benth.) Az.Tozzi</t>
  </si>
  <si>
    <t>Embira-de-carrapato</t>
  </si>
  <si>
    <t>Pau-de-carrapato</t>
  </si>
  <si>
    <t>Deguelia hatschbachii Az.Tozzi</t>
  </si>
  <si>
    <t>Pau-de-peneira</t>
  </si>
  <si>
    <t>Delonix regia Raf.</t>
  </si>
  <si>
    <t>Delostoma integrifolium D.Don</t>
  </si>
  <si>
    <t>Uaruna</t>
  </si>
  <si>
    <t>Dendrobangia boliviana Rusby</t>
  </si>
  <si>
    <t>Dendropanax cuneatum (DC.) Decne. &amp; Planch.</t>
  </si>
  <si>
    <t>Guiné</t>
  </si>
  <si>
    <t>Mandioca</t>
  </si>
  <si>
    <t>Derris denudatus (Benth.) Ducke</t>
  </si>
  <si>
    <t>Boteiro</t>
  </si>
  <si>
    <t>Pau-de-bote</t>
  </si>
  <si>
    <t>Pau-de-boto</t>
  </si>
  <si>
    <t>Derris guilleminiana (Tul.) Macbride</t>
  </si>
  <si>
    <t>Dialium divaricatum Vahl</t>
  </si>
  <si>
    <t>Dialium guianense (Aubl.) Sandwith</t>
  </si>
  <si>
    <t>Azedinha</t>
  </si>
  <si>
    <t>Beijo-de-coco</t>
  </si>
  <si>
    <t>Beiju-de-coco</t>
  </si>
  <si>
    <t>Cururu</t>
  </si>
  <si>
    <t>Deninho</t>
  </si>
  <si>
    <t>Durinho</t>
  </si>
  <si>
    <t>Ébano</t>
  </si>
  <si>
    <t>Guamirim-preto</t>
  </si>
  <si>
    <t>Iataíbaba</t>
  </si>
  <si>
    <t>Jataí-mirim</t>
  </si>
  <si>
    <t>Jataipeba</t>
  </si>
  <si>
    <t>Jataizinho</t>
  </si>
  <si>
    <t>Jitaí-jataí</t>
  </si>
  <si>
    <t>Jitaí-mirim</t>
  </si>
  <si>
    <t>Jitaipeba</t>
  </si>
  <si>
    <t>Jutaicica</t>
  </si>
  <si>
    <t>Jutaí-mirim</t>
  </si>
  <si>
    <t>Jutaipeba</t>
  </si>
  <si>
    <t>Jutaipoca</t>
  </si>
  <si>
    <t>Jutaí-pororoca</t>
  </si>
  <si>
    <t>Pau-manteiga</t>
  </si>
  <si>
    <t>Pororoqueira</t>
  </si>
  <si>
    <t>Quirapininga</t>
  </si>
  <si>
    <t>Sacupembinha</t>
  </si>
  <si>
    <t>Sucupembinha</t>
  </si>
  <si>
    <t>Tamarinda</t>
  </si>
  <si>
    <t>Tamarindo</t>
  </si>
  <si>
    <t>Tamarindo-negro</t>
  </si>
  <si>
    <t>Dialyanthera</t>
  </si>
  <si>
    <t>Dialyanthera parvifolia Markgr.</t>
  </si>
  <si>
    <t>Dialypetalanthus fuscescens Kuhlm.</t>
  </si>
  <si>
    <t>Pau-de-remurana</t>
  </si>
  <si>
    <t>Diatenopteryx sorbifolia Radlk.</t>
  </si>
  <si>
    <t>Cansa-crioulo</t>
  </si>
  <si>
    <t>Coentrilho</t>
  </si>
  <si>
    <t>Correieira</t>
  </si>
  <si>
    <t>Correieiro</t>
  </si>
  <si>
    <t>Corrieiro</t>
  </si>
  <si>
    <t>Farinha-seca-miúda</t>
  </si>
  <si>
    <t>Guepé</t>
  </si>
  <si>
    <t>Pau-crioulo</t>
  </si>
  <si>
    <t>Quepé</t>
  </si>
  <si>
    <t>Sapuva</t>
  </si>
  <si>
    <t>Sapuvão</t>
  </si>
  <si>
    <t>Suiquilho</t>
  </si>
  <si>
    <t>Dickisonia sellowiana (Presl) Hook.</t>
  </si>
  <si>
    <t>Xaxim-bugio</t>
  </si>
  <si>
    <t>Xaxim-gordo</t>
  </si>
  <si>
    <t>Diclinanona calycina (Diels) R.E.Fr.</t>
  </si>
  <si>
    <t>Angélica</t>
  </si>
  <si>
    <t>Angélica-do-pará</t>
  </si>
  <si>
    <t>Ingazeiro</t>
  </si>
  <si>
    <t>Dipteryx odorata (Aubl.) Willd.</t>
  </si>
  <si>
    <t>Cumaru-verdadeiro</t>
  </si>
  <si>
    <t>Cumaruzeiro</t>
  </si>
  <si>
    <t>Cumaruzinho</t>
  </si>
  <si>
    <t>Cumbari</t>
  </si>
  <si>
    <t>Cumbaru-ferro</t>
  </si>
  <si>
    <t>Cumbaru-roxo</t>
  </si>
  <si>
    <t>Emburama-brava</t>
  </si>
  <si>
    <t>Fava-tonca</t>
  </si>
  <si>
    <t>Faveira-tonca</t>
  </si>
  <si>
    <t>Ipê-cumaru</t>
  </si>
  <si>
    <t>Muimapajé</t>
  </si>
  <si>
    <t>Muirapapé</t>
  </si>
  <si>
    <t>Muirapayé</t>
  </si>
  <si>
    <t>Paru</t>
  </si>
  <si>
    <t>Dipteryx polyphylla Huber</t>
  </si>
  <si>
    <t>Cumaru-roxo</t>
  </si>
  <si>
    <t>Dipteryx punctata (Blake) Amshoff</t>
  </si>
  <si>
    <t>Champanha</t>
  </si>
  <si>
    <t>Cumaru-ferro</t>
  </si>
  <si>
    <t>Dipteryx speciosa Ducke</t>
  </si>
  <si>
    <t>Dipteryx trifoliata Ducke</t>
  </si>
  <si>
    <t>Diptychandra aurantiaca subsp. epunctata (Tul.) Lima</t>
  </si>
  <si>
    <t>Carvão-vermelho</t>
  </si>
  <si>
    <t>Diptychandra aurantiaca Tul.</t>
  </si>
  <si>
    <t>Balsaminho</t>
  </si>
  <si>
    <t>Carvão-vermelho-verdadeiro</t>
  </si>
  <si>
    <t>Malsamim</t>
  </si>
  <si>
    <t>Diptychandra epunctata Tul.</t>
  </si>
  <si>
    <t>Diptychandra glabra Benth.</t>
  </si>
  <si>
    <t>Pau-de-livro</t>
  </si>
  <si>
    <t>Discaria febrifuga Mart.</t>
  </si>
  <si>
    <t>Quina-do-campo</t>
  </si>
  <si>
    <t>Discophora guianensis Miers</t>
  </si>
  <si>
    <t>Muiraximbé</t>
  </si>
  <si>
    <t>Discophora sp.</t>
  </si>
  <si>
    <t>Dodecastignma sp.</t>
  </si>
  <si>
    <t>Dodonaea viscosa (L.) Jacq.</t>
  </si>
  <si>
    <t>Erva-de-veado</t>
  </si>
  <si>
    <t>Faxina-vermelha</t>
  </si>
  <si>
    <t>Faxino-vermelho</t>
  </si>
  <si>
    <t>Vassoura</t>
  </si>
  <si>
    <t>Vassoura-do-campo</t>
  </si>
  <si>
    <t>Vassourão-vermelho</t>
  </si>
  <si>
    <t>Vassoura-vermelha</t>
  </si>
  <si>
    <t>Vassourinha-do-mato</t>
  </si>
  <si>
    <t>Dombeya tiliacea Planch.</t>
  </si>
  <si>
    <t>Borla</t>
  </si>
  <si>
    <t>Dombeya wallichii Benth.</t>
  </si>
  <si>
    <t>Astrapea</t>
  </si>
  <si>
    <t>Dracaena draco L.</t>
  </si>
  <si>
    <t>Árvore-do-dragão</t>
  </si>
  <si>
    <t>Dragoeiro</t>
  </si>
  <si>
    <t>Dragoneiro</t>
  </si>
  <si>
    <t>Drimys brasiliensis Miers</t>
  </si>
  <si>
    <t>Cataia</t>
  </si>
  <si>
    <t>Catóia</t>
  </si>
  <si>
    <t>Drimys winteri Forst.</t>
  </si>
  <si>
    <t>Caataia</t>
  </si>
  <si>
    <t>Canela-amarga</t>
  </si>
  <si>
    <t>Capororoca-picante</t>
  </si>
  <si>
    <t>Melambo</t>
  </si>
  <si>
    <t>Drypetes variabilis Uittien</t>
  </si>
  <si>
    <t>Duckeodendron cestroides Kuhlm.</t>
  </si>
  <si>
    <t>Pincel-de-macaco</t>
  </si>
  <si>
    <t>Pupunharana</t>
  </si>
  <si>
    <t>Duguetia bracteosa Mart.</t>
  </si>
  <si>
    <t>Pindaúna</t>
  </si>
  <si>
    <t>Duguetia cadaverica Huber</t>
  </si>
  <si>
    <t>Duguetia echinophora R.E.Fr.</t>
  </si>
  <si>
    <t>Duguetia flagellaris Huber</t>
  </si>
  <si>
    <t>Duguetia lanceolata (Warm.) A.St.-Hil.</t>
  </si>
  <si>
    <t>Beribá</t>
  </si>
  <si>
    <t>Biribá</t>
  </si>
  <si>
    <t>Meiju</t>
  </si>
  <si>
    <t>Perovana</t>
  </si>
  <si>
    <t>Pindabuna</t>
  </si>
  <si>
    <t>Pindaíba-de-folha-grande</t>
  </si>
  <si>
    <t>Pindaubuna</t>
  </si>
  <si>
    <t>Duguetia longifolia (Aubl.) Baill.</t>
  </si>
  <si>
    <t>Duguetia marcgraviana Mart.</t>
  </si>
  <si>
    <t>Biribá-de-pernambuco</t>
  </si>
  <si>
    <t>Biribá-verdadeiro</t>
  </si>
  <si>
    <t>Duguetia rhizantha (Eichler) Huber</t>
  </si>
  <si>
    <t>Duguetia riedeliana R.E.Fr.</t>
  </si>
  <si>
    <t>Duguetia riparia Huber</t>
  </si>
  <si>
    <t>Embiratá</t>
  </si>
  <si>
    <t>Embirataí</t>
  </si>
  <si>
    <t>Duguetia sp.</t>
  </si>
  <si>
    <t>Ameiju</t>
  </si>
  <si>
    <t>Ameiju-preto</t>
  </si>
  <si>
    <t>Pindaíba-preta</t>
  </si>
  <si>
    <t>Duguetia spixiana Mart.</t>
  </si>
  <si>
    <t>Biribarana</t>
  </si>
  <si>
    <t>Duranta plumieri Jacq.</t>
  </si>
  <si>
    <t>Fruta-de-jacu</t>
  </si>
  <si>
    <t>Fruteira-de-caju</t>
  </si>
  <si>
    <t>Violeteira</t>
  </si>
  <si>
    <t>Duranta repens L.</t>
  </si>
  <si>
    <t>Durio zibethinus Murray</t>
  </si>
  <si>
    <t>Durião</t>
  </si>
  <si>
    <t>Duroia macrophylla Huber</t>
  </si>
  <si>
    <t>Cabeça-de-urubu</t>
  </si>
  <si>
    <t>Puruí-da-mata</t>
  </si>
  <si>
    <t>Puruí-de-folha-miúda</t>
  </si>
  <si>
    <t>Sanguinho</t>
  </si>
  <si>
    <t>Duroia sprucei Rusby</t>
  </si>
  <si>
    <t>Dyssochroma</t>
  </si>
  <si>
    <t>Dyssochroma albidoflavum Lem.</t>
  </si>
  <si>
    <t>Chamico</t>
  </si>
  <si>
    <t>Eccclinusa spuria Ducke</t>
  </si>
  <si>
    <t>Ecclinusa bacuri Aubl. &amp; Legrand.</t>
  </si>
  <si>
    <t>Ecclinusa balata Ducke</t>
  </si>
  <si>
    <t>Ecclinusa brevipes Pierre</t>
  </si>
  <si>
    <t>Ecclinusa cyrtobotryum Miq.</t>
  </si>
  <si>
    <t>Balata-rosada</t>
  </si>
  <si>
    <t>Ecclinusa glaziovii Pierre</t>
  </si>
  <si>
    <t>Ecclinusa guianensis Eyma</t>
  </si>
  <si>
    <t>Abiurana-bacuri</t>
  </si>
  <si>
    <t>Bauchorana</t>
  </si>
  <si>
    <t>Cauchorana</t>
  </si>
  <si>
    <t>Ecclinusa ramiflora Mart.</t>
  </si>
  <si>
    <t>Abiu-de-folha-peluda</t>
  </si>
  <si>
    <t>Aça</t>
  </si>
  <si>
    <t>Bapeba-branca</t>
  </si>
  <si>
    <t>Guacá</t>
  </si>
  <si>
    <t>Guaraitá</t>
  </si>
  <si>
    <t>Guaraitia</t>
  </si>
  <si>
    <t>Oaçá</t>
  </si>
  <si>
    <t>Ecclinusa sanguinolenta Pierre</t>
  </si>
  <si>
    <t>Ecclinusa sp.</t>
  </si>
  <si>
    <t>Acás</t>
  </si>
  <si>
    <t>Bapeba-amarela</t>
  </si>
  <si>
    <t>Bapeba-amarela-guacá</t>
  </si>
  <si>
    <t>Ecclinusa spuria Ducke</t>
  </si>
  <si>
    <t>Ecclinusa ucuquirana-branca Aubl. &amp; Legrand.</t>
  </si>
  <si>
    <t>Echyrospermum</t>
  </si>
  <si>
    <t>Echyrospermum balthazarii Allemão</t>
  </si>
  <si>
    <t>Vinhático-amarelo</t>
  </si>
  <si>
    <t>Vinhático-testa-de-boi</t>
  </si>
  <si>
    <t>Eclinusa balata Ducke</t>
  </si>
  <si>
    <t>Ekmanianthe longiflora (Griseb.) Urb.</t>
  </si>
  <si>
    <t>Ipê-amarelo</t>
  </si>
  <si>
    <t>Ipê-de-flor-amarela</t>
  </si>
  <si>
    <t>Ipê-ovo-de-macuco</t>
  </si>
  <si>
    <t>Opa</t>
  </si>
  <si>
    <t>Pau-darco</t>
  </si>
  <si>
    <t>Pau-darco-amarelo</t>
  </si>
  <si>
    <t>Piúva-amarela</t>
  </si>
  <si>
    <t>Elaeis guineensis Jacq.</t>
  </si>
  <si>
    <t>Elaeis melanococca Gaertn.</t>
  </si>
  <si>
    <t>Elaeis oleifera (Kunth) Cortés</t>
  </si>
  <si>
    <t>Aoura</t>
  </si>
  <si>
    <t>Avoira</t>
  </si>
  <si>
    <t>Caians</t>
  </si>
  <si>
    <t>Caiaué</t>
  </si>
  <si>
    <t>Coco-de-dendê</t>
  </si>
  <si>
    <t>Coqueiro-de-dendê</t>
  </si>
  <si>
    <t>Dendê</t>
  </si>
  <si>
    <t>Dendê-brasileiro</t>
  </si>
  <si>
    <t>Dendê-da-costa</t>
  </si>
  <si>
    <t>Dendê-de-papagaio</t>
  </si>
  <si>
    <t>Dendê-do-pará</t>
  </si>
  <si>
    <t>Dendê-perequito</t>
  </si>
  <si>
    <t>Dendê-sombra</t>
  </si>
  <si>
    <t>Dendezeiro</t>
  </si>
  <si>
    <t>Palmeira-caiaué</t>
  </si>
  <si>
    <t>Elaeoluma glabrescens (Mart. &amp; Eichler ex Miq. in Mart.) Aubr. &amp; Pellegr.</t>
  </si>
  <si>
    <t>Elizabetha paraensis Ducke</t>
  </si>
  <si>
    <t>Araparirana</t>
  </si>
  <si>
    <t>Elizabetha sp.</t>
  </si>
  <si>
    <t>Emmotum fagifolium Desv.</t>
  </si>
  <si>
    <t>Carauaçu</t>
  </si>
  <si>
    <t>Cumaruí</t>
  </si>
  <si>
    <t>Marachaimbé</t>
  </si>
  <si>
    <t>Marachimbé</t>
  </si>
  <si>
    <t>Muirachimbé</t>
  </si>
  <si>
    <t>Emmotum nitens (Benth.) Miers</t>
  </si>
  <si>
    <t>Faia</t>
  </si>
  <si>
    <t>Fruta-de-anta</t>
  </si>
  <si>
    <t>Limão-do-mato</t>
  </si>
  <si>
    <t>Pau-de-sobre</t>
  </si>
  <si>
    <t>Pau-sobre</t>
  </si>
  <si>
    <t>Sobre</t>
  </si>
  <si>
    <t>Endlicheria aruncifolia Mez</t>
  </si>
  <si>
    <t>Louro-pequeno</t>
  </si>
  <si>
    <t>Endlicheria cocuirey Kosterm.</t>
  </si>
  <si>
    <t>Endlicheria hirsuta Nees</t>
  </si>
  <si>
    <t>Endlicheria paniculata (Spreng.) J.F.Macbr.</t>
  </si>
  <si>
    <t>Cafeeira-do-mato</t>
  </si>
  <si>
    <t>Canela-burra</t>
  </si>
  <si>
    <t>Canela-caroba</t>
  </si>
  <si>
    <t>Canela-cernuta</t>
  </si>
  <si>
    <t>Canela-cornuta</t>
  </si>
  <si>
    <t>Canela-de-cantagalo</t>
  </si>
  <si>
    <t>Canela-frade</t>
  </si>
  <si>
    <t>Canela-guajaba</t>
  </si>
  <si>
    <t>Canela-jacuá</t>
  </si>
  <si>
    <t>Canela-peluda</t>
  </si>
  <si>
    <t>Endlicheria sericea Nees</t>
  </si>
  <si>
    <t>Endopleura uchi (Huber) Cuatrec.</t>
  </si>
  <si>
    <t>Axuá</t>
  </si>
  <si>
    <t>Pururu</t>
  </si>
  <si>
    <t>Uxi-amarelo</t>
  </si>
  <si>
    <t>Uxi-liso</t>
  </si>
  <si>
    <t>Uxi-ordinário</t>
  </si>
  <si>
    <t>Uxi-pucu</t>
  </si>
  <si>
    <t>Uxi-verdadeiro</t>
  </si>
  <si>
    <t>Enterolobium barnebianum A.L.Mesquita &amp; M.F. da Silva</t>
  </si>
  <si>
    <t>Fava-bolacha</t>
  </si>
  <si>
    <t>Enterolobium contortisiliquum (Vell.) Morong</t>
  </si>
  <si>
    <t>Araribá-flor-de-algodão</t>
  </si>
  <si>
    <t>Árvore-das-patacas</t>
  </si>
  <si>
    <t>Cambanambi</t>
  </si>
  <si>
    <t>Chimbó</t>
  </si>
  <si>
    <t>Chimbuva</t>
  </si>
  <si>
    <t>Fava-de-rosca</t>
  </si>
  <si>
    <t>Flor-de-algodão</t>
  </si>
  <si>
    <t>Monjolo-preto</t>
  </si>
  <si>
    <t>Orelha-de-macaco</t>
  </si>
  <si>
    <t>Orelha-de-negro</t>
  </si>
  <si>
    <t>Orelha-de-onça</t>
  </si>
  <si>
    <t>Orelha-de-pau</t>
  </si>
  <si>
    <t>Orelha-de-preto</t>
  </si>
  <si>
    <t>Pacará</t>
  </si>
  <si>
    <t>Pau-de-sabão</t>
  </si>
  <si>
    <t>Tambaré</t>
  </si>
  <si>
    <t>Tamboi</t>
  </si>
  <si>
    <t>Tambor</t>
  </si>
  <si>
    <t>Tambori</t>
  </si>
  <si>
    <t>Tamboril</t>
  </si>
  <si>
    <t>Tamboril-da-mata</t>
  </si>
  <si>
    <t>Tamboril-do-campo</t>
  </si>
  <si>
    <t>Tamboril-pardo</t>
  </si>
  <si>
    <t>Esenbeckia stipularis Mart.</t>
  </si>
  <si>
    <t>Limoeiro-do-mato</t>
  </si>
  <si>
    <t>Tamborim</t>
  </si>
  <si>
    <t>Tamboriúva</t>
  </si>
  <si>
    <t>Tamburé</t>
  </si>
  <si>
    <t>Tambureira</t>
  </si>
  <si>
    <t>Tamburi</t>
  </si>
  <si>
    <t>Eschweilera carrii Standl.</t>
  </si>
  <si>
    <t>Eschweilera compressa (Vell.) Miers</t>
  </si>
  <si>
    <t>Araribarana</t>
  </si>
  <si>
    <t>Falso-araribá</t>
  </si>
  <si>
    <t>Ibiribarana</t>
  </si>
  <si>
    <t>Sapucaiamirim</t>
  </si>
  <si>
    <t>Eschweilera coriacea (DC.) S.A.Mori</t>
  </si>
  <si>
    <t>Biribí</t>
  </si>
  <si>
    <t>Castanheira-das-águas</t>
  </si>
  <si>
    <t>Ibibarana</t>
  </si>
  <si>
    <t>Marão-vermelho</t>
  </si>
  <si>
    <t>Matamatá</t>
  </si>
  <si>
    <t>Matamatá-branco</t>
  </si>
  <si>
    <t>Matamatá-brando</t>
  </si>
  <si>
    <t>Matamatá-ci</t>
  </si>
  <si>
    <t>Matamatá-preto</t>
  </si>
  <si>
    <t>Morão-vermelho</t>
  </si>
  <si>
    <t>Morrão-vermelho</t>
  </si>
  <si>
    <t>Sapucaia-cheirosa</t>
  </si>
  <si>
    <t>Eschweilera fracta R.Knuth</t>
  </si>
  <si>
    <t>Eschweilera grandiflora (Aubl.) Sandwith</t>
  </si>
  <si>
    <t>Matamatá-rosa</t>
  </si>
  <si>
    <t>Sapucaia-de-folha-grande</t>
  </si>
  <si>
    <t>Sapucaia-pilão</t>
  </si>
  <si>
    <t>Eschweilera grata Sandwith</t>
  </si>
  <si>
    <t>Eschweilera longipes (Poit.) Miers</t>
  </si>
  <si>
    <t>Eschweilera luschnatii (O.Berg) Miers</t>
  </si>
  <si>
    <t>Eschweilera matamata Huber</t>
  </si>
  <si>
    <t>Eschweilera micrantha (O.Berg) Miers</t>
  </si>
  <si>
    <t>Ripeiro</t>
  </si>
  <si>
    <t>Eschweilera nana (O.Berg) Miers</t>
  </si>
  <si>
    <t>Eschweilera odora (Poepp.ex O.Berg) Miers</t>
  </si>
  <si>
    <t>Eschweilera ovata (Cambess.) Miers</t>
  </si>
  <si>
    <t>Biriba</t>
  </si>
  <si>
    <t>Biriba-branca</t>
  </si>
  <si>
    <t>Biribá-branco</t>
  </si>
  <si>
    <t>Biriba-preta</t>
  </si>
  <si>
    <t>Cupiúba</t>
  </si>
  <si>
    <t>Ibirabá</t>
  </si>
  <si>
    <t>Ibiribá</t>
  </si>
  <si>
    <t>Pau-birro</t>
  </si>
  <si>
    <t>Tauarisinho</t>
  </si>
  <si>
    <t>Eschweilera pachysepala (Spruce ex O.Berg) Mart.</t>
  </si>
  <si>
    <t>Eschweilera parviflora (Aubl.) Miers</t>
  </si>
  <si>
    <t>Eschweilera pedicellata (Rich.) S.A.Mori</t>
  </si>
  <si>
    <t>Eschweilera polyantha A.C.Sm.</t>
  </si>
  <si>
    <t>Eschweilera rhodogonoclada Rizzini &amp; A.Mattos</t>
  </si>
  <si>
    <t>Eschweilera sagotiana Miers</t>
  </si>
  <si>
    <t>Eschweilera sp.</t>
  </si>
  <si>
    <t>Burangica</t>
  </si>
  <si>
    <t>Embiribaçu</t>
  </si>
  <si>
    <t>Jatereu</t>
  </si>
  <si>
    <t>Macaco-de-cuia</t>
  </si>
  <si>
    <t>Quiriba</t>
  </si>
  <si>
    <t>Eschweilera tenuifolia (O.Berg) Miers</t>
  </si>
  <si>
    <t>Esenbeckia febrifuga (A.St.-Hil.) A.Juss. ex Mart.</t>
  </si>
  <si>
    <t>Angostura</t>
  </si>
  <si>
    <t>Crumarim</t>
  </si>
  <si>
    <t>Grumarim</t>
  </si>
  <si>
    <t>Guaxupita</t>
  </si>
  <si>
    <t>Laranja-brava</t>
  </si>
  <si>
    <t>Laranjeira-da-terra</t>
  </si>
  <si>
    <t>Laranjinha</t>
  </si>
  <si>
    <t>Mamoninha-do-mato</t>
  </si>
  <si>
    <t>Mendanha</t>
  </si>
  <si>
    <t>Quina-laranjeira</t>
  </si>
  <si>
    <t>Três-folhas</t>
  </si>
  <si>
    <t>Esenbeckia grandiflora Mart.</t>
  </si>
  <si>
    <t>Canela-de-cutia</t>
  </si>
  <si>
    <t>Cutia</t>
  </si>
  <si>
    <t>Cutia-amarela</t>
  </si>
  <si>
    <t>Gaxupita</t>
  </si>
  <si>
    <t>Guarantã</t>
  </si>
  <si>
    <t>Pau-cutia</t>
  </si>
  <si>
    <t>Pau-de-padre</t>
  </si>
  <si>
    <t>Pitiguará</t>
  </si>
  <si>
    <t>Esenbeckia grandiflora var. intermedia (Mart. ex Engl.) Kaastra</t>
  </si>
  <si>
    <t>Apogitaguara</t>
  </si>
  <si>
    <t>Apoitaguara</t>
  </si>
  <si>
    <t>Pitaguara</t>
  </si>
  <si>
    <t>Esenbeckia intermedia Mart. ex Engl.</t>
  </si>
  <si>
    <t>Esenbeckia leiocarpa Engl.</t>
  </si>
  <si>
    <t>Antã-forte</t>
  </si>
  <si>
    <t>Pau-duro</t>
  </si>
  <si>
    <t>Esenbeckia nigra A.St.-Hil.</t>
  </si>
  <si>
    <t>Tambetaru</t>
  </si>
  <si>
    <t>Caputuna</t>
  </si>
  <si>
    <t>Caputuva</t>
  </si>
  <si>
    <t>Cataguá</t>
  </si>
  <si>
    <t>Cataguaí</t>
  </si>
  <si>
    <t>Chupa-ferro</t>
  </si>
  <si>
    <t>Eperua leucantha Benth.</t>
  </si>
  <si>
    <t>Iauácano</t>
  </si>
  <si>
    <t>Jauácano</t>
  </si>
  <si>
    <t>Eperua oleifera Ducke</t>
  </si>
  <si>
    <t>Copaíba-jacaré</t>
  </si>
  <si>
    <t>Jacaré-copaíba</t>
  </si>
  <si>
    <t>Eperua purpurea Benth.</t>
  </si>
  <si>
    <t>Coubarã</t>
  </si>
  <si>
    <t>Jebaro</t>
  </si>
  <si>
    <t>Lébaro</t>
  </si>
  <si>
    <t>Eperua schomburgkiana Benth.</t>
  </si>
  <si>
    <t>Eperua sp.</t>
  </si>
  <si>
    <t>Apá</t>
  </si>
  <si>
    <t>Apazeiro</t>
  </si>
  <si>
    <t>Espadeira</t>
  </si>
  <si>
    <t>Eremanthus glomerulatus Less.</t>
  </si>
  <si>
    <t>Eremanthus incanus Less.</t>
  </si>
  <si>
    <t>Eremoluma</t>
  </si>
  <si>
    <t>Eremoluma williamii Aubr. &amp; PelLegrand</t>
  </si>
  <si>
    <t>Eriobotrya japonica Lindl.</t>
  </si>
  <si>
    <t>Ameixa-amarela</t>
  </si>
  <si>
    <t>Ameixa-do-canadá</t>
  </si>
  <si>
    <t>Ameixa-do-japão</t>
  </si>
  <si>
    <t>Ameixa-japonesa</t>
  </si>
  <si>
    <t>Eriodendron</t>
  </si>
  <si>
    <t>Eriodendron anfractuosum DC.</t>
  </si>
  <si>
    <t>Pina-lisa</t>
  </si>
  <si>
    <t>Samauveira</t>
  </si>
  <si>
    <t>Eriotheca candolleana (K.Schum.) A.Robyns</t>
  </si>
  <si>
    <t>Eriotheca gracilipes (K.Schum.) A.Robyns</t>
  </si>
  <si>
    <t>Binguinha</t>
  </si>
  <si>
    <t>Embira-de-folhas-lisas</t>
  </si>
  <si>
    <t>Embiru</t>
  </si>
  <si>
    <t>Eriotheca longipedicellata (Ducke) A.Robyns</t>
  </si>
  <si>
    <t>Mamorana-da-terra-firme</t>
  </si>
  <si>
    <t>Munguba-grande-da-terra-firme</t>
  </si>
  <si>
    <t>Sumaúma-da-terra-firme</t>
  </si>
  <si>
    <t>Sumaúma-vermelha</t>
  </si>
  <si>
    <t>Eriotheca macrophylla (K.Schum.) A.Robyns</t>
  </si>
  <si>
    <t>Eriotheca pentaphylla (Vell.) A.Robyns</t>
  </si>
  <si>
    <t>Eriotheca pubescens Schott &amp; Endl.</t>
  </si>
  <si>
    <t>Colher-de-vaqueiro</t>
  </si>
  <si>
    <t>Embiruçu-peludo</t>
  </si>
  <si>
    <t>Paineira-do-cerrado</t>
  </si>
  <si>
    <t>Erisma bicolor Ducke</t>
  </si>
  <si>
    <t>Erisma calcaratum (Link) Warm.</t>
  </si>
  <si>
    <t>Cachimbo-de-jabuti</t>
  </si>
  <si>
    <t>Cafearana</t>
  </si>
  <si>
    <t>Caramaru</t>
  </si>
  <si>
    <t>Caramuru</t>
  </si>
  <si>
    <t>Guaruba-de-flores-roxas</t>
  </si>
  <si>
    <t>Guaruba-vermelha</t>
  </si>
  <si>
    <t>Jabuti</t>
  </si>
  <si>
    <t>Jabuti-aracunha</t>
  </si>
  <si>
    <t>Jabuti-branco</t>
  </si>
  <si>
    <t>Jabuti-da-terra-firme</t>
  </si>
  <si>
    <t>Jabuti-da-várzea</t>
  </si>
  <si>
    <t>Veiga-de-jabuti</t>
  </si>
  <si>
    <t>Verga-de-jabuti</t>
  </si>
  <si>
    <t>Erisma fuscum Ducke</t>
  </si>
  <si>
    <t>Quaruba</t>
  </si>
  <si>
    <t>Erisma japura Spruce ex Warm.</t>
  </si>
  <si>
    <t>Japurá</t>
  </si>
  <si>
    <t>Erisma lanceolatum Stafleu</t>
  </si>
  <si>
    <t>Quaruba-de-flores-roxas</t>
  </si>
  <si>
    <t>Quarubarana</t>
  </si>
  <si>
    <t>Quaruba-vermelha</t>
  </si>
  <si>
    <t>Quaruba-vermelha-jabuti</t>
  </si>
  <si>
    <t>Erisma laurifolium Warm.</t>
  </si>
  <si>
    <t>Jabuti-vermelho</t>
  </si>
  <si>
    <t>Japurárana</t>
  </si>
  <si>
    <t>Erisma megalophyllum Stafleu</t>
  </si>
  <si>
    <t>Erisma sp.</t>
  </si>
  <si>
    <t>Carneiro</t>
  </si>
  <si>
    <t>Erisma uncinatum Warm.</t>
  </si>
  <si>
    <t>Cambará-rosa</t>
  </si>
  <si>
    <t>Coariúba</t>
  </si>
  <si>
    <t>Libra</t>
  </si>
  <si>
    <t>Mandioqueira-cachimbo-de-jabuti</t>
  </si>
  <si>
    <t>Pé-de-jabuti</t>
  </si>
  <si>
    <t>Quariba</t>
  </si>
  <si>
    <t>Quaruba-de-flor-roxa</t>
  </si>
  <si>
    <t>Quarubatinga</t>
  </si>
  <si>
    <t>Verga</t>
  </si>
  <si>
    <t>Vergalho-de-jabuti</t>
  </si>
  <si>
    <t>Erythrina amasisa Spruce</t>
  </si>
  <si>
    <t>Amasisa</t>
  </si>
  <si>
    <t>Erythrina corallodendron L.</t>
  </si>
  <si>
    <t>Flor-de-coral</t>
  </si>
  <si>
    <t>Molongó-branco</t>
  </si>
  <si>
    <t>Mulungu</t>
  </si>
  <si>
    <t>Pau-coral</t>
  </si>
  <si>
    <t>Sananduí</t>
  </si>
  <si>
    <t>Sananduva</t>
  </si>
  <si>
    <t>Suiná</t>
  </si>
  <si>
    <t>Suinã</t>
  </si>
  <si>
    <t>Erythrina crista-galli L.</t>
  </si>
  <si>
    <t>Apê</t>
  </si>
  <si>
    <t>Arapuringa</t>
  </si>
  <si>
    <t>Bico-de-papagaio</t>
  </si>
  <si>
    <t>Corticeira-do-banhado</t>
  </si>
  <si>
    <t>Crista-de-galo</t>
  </si>
  <si>
    <t>Guapô</t>
  </si>
  <si>
    <t>Marrequeira</t>
  </si>
  <si>
    <t>Marrequinha</t>
  </si>
  <si>
    <t>Samauveiro</t>
  </si>
  <si>
    <t>Seibo</t>
  </si>
  <si>
    <t>Sumauveira</t>
  </si>
  <si>
    <t>Erythrina dominguezii Hassl.</t>
  </si>
  <si>
    <t>Eritrina</t>
  </si>
  <si>
    <t>Erythrina falcata Benth.</t>
  </si>
  <si>
    <t>Bico-de-pato</t>
  </si>
  <si>
    <t>Bituqueira</t>
  </si>
  <si>
    <t>Bituqueiro</t>
  </si>
  <si>
    <t>Butuqueiro</t>
  </si>
  <si>
    <t>Fruta-de-boi</t>
  </si>
  <si>
    <t>Etaballia guianensis Benth.</t>
  </si>
  <si>
    <t>Muta-da-margem</t>
  </si>
  <si>
    <t>Mututi</t>
  </si>
  <si>
    <t>Mututi-da-margem</t>
  </si>
  <si>
    <t>Eucalyptus acmenioides Schau.</t>
  </si>
  <si>
    <t>Tamburil</t>
  </si>
  <si>
    <t>Tamburiúva</t>
  </si>
  <si>
    <t>Tambuva</t>
  </si>
  <si>
    <t>Tambuvê</t>
  </si>
  <si>
    <t>Timbaíba</t>
  </si>
  <si>
    <t>Timbari</t>
  </si>
  <si>
    <t>Timbaúba</t>
  </si>
  <si>
    <t>Timbaúra</t>
  </si>
  <si>
    <t>Timbaúva-branca</t>
  </si>
  <si>
    <t>Timbaúva-preta</t>
  </si>
  <si>
    <t>Timbava</t>
  </si>
  <si>
    <t>Timbó-colorado</t>
  </si>
  <si>
    <t>Timboíba</t>
  </si>
  <si>
    <t>Timboiuva</t>
  </si>
  <si>
    <t>Timbori</t>
  </si>
  <si>
    <t>Timboril</t>
  </si>
  <si>
    <t>Timboúba</t>
  </si>
  <si>
    <t>Timbouia</t>
  </si>
  <si>
    <t>Timboúva</t>
  </si>
  <si>
    <t>Timbuíba</t>
  </si>
  <si>
    <t>Timburi</t>
  </si>
  <si>
    <t>Timburil</t>
  </si>
  <si>
    <t>Timburim</t>
  </si>
  <si>
    <t>Timbuva</t>
  </si>
  <si>
    <t>Vinhático-flor-de-algodão</t>
  </si>
  <si>
    <t>Ximbiúva</t>
  </si>
  <si>
    <t>Ximbó</t>
  </si>
  <si>
    <t>Ximbuíva</t>
  </si>
  <si>
    <t>Ximbuva</t>
  </si>
  <si>
    <t>Enterolobium ellipticum Benth.</t>
  </si>
  <si>
    <t>Angico-de-minas</t>
  </si>
  <si>
    <t>Angico-vermelho-do-campo</t>
  </si>
  <si>
    <t>Boizinho</t>
  </si>
  <si>
    <t>Favela-branca</t>
  </si>
  <si>
    <t>Sene</t>
  </si>
  <si>
    <t>Vinhático-do-campo</t>
  </si>
  <si>
    <t>Enterolobium gummiferum (Mart.) J.F.Macbr.</t>
  </si>
  <si>
    <t>Tamboril-do-cerrado</t>
  </si>
  <si>
    <t>Timburi-do-cerrado</t>
  </si>
  <si>
    <t>Enterolobium maximum Ducke</t>
  </si>
  <si>
    <t>Cassipá</t>
  </si>
  <si>
    <t>Fava-orelha-de-negro</t>
  </si>
  <si>
    <t>Fava-tamboril</t>
  </si>
  <si>
    <t>Faveira-tamboril</t>
  </si>
  <si>
    <t>Tambotiúva</t>
  </si>
  <si>
    <t>Timboriúva</t>
  </si>
  <si>
    <t>Enterolobium monjolo Mart.</t>
  </si>
  <si>
    <t>Chamalote</t>
  </si>
  <si>
    <t>Enterolobium schomburgkii (Benth.) Benth.</t>
  </si>
  <si>
    <t>Angelim-rosca</t>
  </si>
  <si>
    <t>Cambuí-sucupira</t>
  </si>
  <si>
    <t>Fava-bolota</t>
  </si>
  <si>
    <t>Fava-orelha-de-macaco</t>
  </si>
  <si>
    <t>Fava-uingue</t>
  </si>
  <si>
    <t>Faveca</t>
  </si>
  <si>
    <t>Faveira-bolota</t>
  </si>
  <si>
    <t>Faveira-uingue</t>
  </si>
  <si>
    <t>Monjoleiro-da-amazônia</t>
  </si>
  <si>
    <t>Orelha-de-gato</t>
  </si>
  <si>
    <t>Paricana</t>
  </si>
  <si>
    <t>Prequiceira</t>
  </si>
  <si>
    <t>Tamboril-branco</t>
  </si>
  <si>
    <t>Timbó-da-mata</t>
  </si>
  <si>
    <t>Vinhático-cabeleira</t>
  </si>
  <si>
    <t>Enterolobium sp.</t>
  </si>
  <si>
    <t>Fava-timbaúba</t>
  </si>
  <si>
    <t>Faveira-timbaúba</t>
  </si>
  <si>
    <t>Enterolobium timbouva Mart.</t>
  </si>
  <si>
    <t>Eperua bijuga Mart. ex Benth.</t>
  </si>
  <si>
    <t>Cacao</t>
  </si>
  <si>
    <t>Eperua falcata Aubl.</t>
  </si>
  <si>
    <t>Eperu</t>
  </si>
  <si>
    <t>Vouapa</t>
  </si>
  <si>
    <t>Eperua grandiflora Aubl.</t>
  </si>
  <si>
    <t>Jurupari</t>
  </si>
  <si>
    <t>Eperua jenmani Oliv.</t>
  </si>
  <si>
    <t>Ituri</t>
  </si>
  <si>
    <t>Camarão-assado</t>
  </si>
  <si>
    <t>Canivete</t>
  </si>
  <si>
    <t>Ceibo</t>
  </si>
  <si>
    <t>Corticeira-da-mata</t>
  </si>
  <si>
    <t>Corticeira-da-serra</t>
  </si>
  <si>
    <t>Corticeira-de-mato</t>
  </si>
  <si>
    <t>Corticeira-do-mato</t>
  </si>
  <si>
    <t>Feijão-bravo</t>
  </si>
  <si>
    <t>Machoco</t>
  </si>
  <si>
    <t>Mituqueiro</t>
  </si>
  <si>
    <t>Mochoco</t>
  </si>
  <si>
    <t>Mochoqueiro</t>
  </si>
  <si>
    <t>Muchoco</t>
  </si>
  <si>
    <t>Mulungu-coral</t>
  </si>
  <si>
    <t>Mutuqueira</t>
  </si>
  <si>
    <t>Mutuqueiro</t>
  </si>
  <si>
    <t>Sanandu</t>
  </si>
  <si>
    <t>Sananduba</t>
  </si>
  <si>
    <t>Sapatinho-de-judeu</t>
  </si>
  <si>
    <t>Sinandu</t>
  </si>
  <si>
    <t>Sinhanduva</t>
  </si>
  <si>
    <t>Suinã-da-mata</t>
  </si>
  <si>
    <t>Suinã-da-serra</t>
  </si>
  <si>
    <t>Suinã-do-brejo</t>
  </si>
  <si>
    <t>Suinã-mulambo</t>
  </si>
  <si>
    <t>Vermelheira</t>
  </si>
  <si>
    <t>Erythrina fusca Lour.</t>
  </si>
  <si>
    <t>Açacurana</t>
  </si>
  <si>
    <t>Açucarana</t>
  </si>
  <si>
    <t>Bucare</t>
  </si>
  <si>
    <t>Capitão-do-mato</t>
  </si>
  <si>
    <t>Eritrina-da-baixa</t>
  </si>
  <si>
    <t>Eritrina-do-alto</t>
  </si>
  <si>
    <t>João-curto</t>
  </si>
  <si>
    <t>Maxoxo</t>
  </si>
  <si>
    <t>Moxoxo</t>
  </si>
  <si>
    <t>Sanaduva</t>
  </si>
  <si>
    <t>Sanandura</t>
  </si>
  <si>
    <t>Sapicuscaba</t>
  </si>
  <si>
    <t>Erythrina glauca Willd.</t>
  </si>
  <si>
    <t>Erythrina mulungu Mart.</t>
  </si>
  <si>
    <t>Amansa-senhor</t>
  </si>
  <si>
    <t>Capa-homem</t>
  </si>
  <si>
    <t>Suiná-suinã</t>
  </si>
  <si>
    <t>Tiricero</t>
  </si>
  <si>
    <t>Erythrina poeppigiana (Walp.) O.F.Cook</t>
  </si>
  <si>
    <t>Mulungu-do-alto</t>
  </si>
  <si>
    <t>Erythrina sp.</t>
  </si>
  <si>
    <t>Erythrina speciosa Andrews</t>
  </si>
  <si>
    <t>Eritrina-candelabro</t>
  </si>
  <si>
    <t>Mulungu-do-litoral</t>
  </si>
  <si>
    <t>Mulungu-litoral</t>
  </si>
  <si>
    <t>Erythrina umbrosa H.B.K.</t>
  </si>
  <si>
    <t>Mãe-do-cacau</t>
  </si>
  <si>
    <t>Erythrina velutina Willd.</t>
  </si>
  <si>
    <t>Erythrina verna Vell.</t>
  </si>
  <si>
    <t>Erythrochiton brasiliensis Nees &amp; Mart.</t>
  </si>
  <si>
    <t>Eritrochiton</t>
  </si>
  <si>
    <t>Erythroxylum amazonicum Peyer</t>
  </si>
  <si>
    <t>Erythroxylum amplifolium (Mart.) Schult.</t>
  </si>
  <si>
    <t>Concon</t>
  </si>
  <si>
    <t>Erythroxylum areolatum L.</t>
  </si>
  <si>
    <t>Lobrasil</t>
  </si>
  <si>
    <t>Erythroxylum argentinum O.E.Schulz.</t>
  </si>
  <si>
    <t>Marmeleiro-bravo</t>
  </si>
  <si>
    <t>Pau-de-bicho</t>
  </si>
  <si>
    <t>Erythroxylum cataractarum Spruce ex Peyer</t>
  </si>
  <si>
    <t>Ipadumirim</t>
  </si>
  <si>
    <t>Erythroxylum citrifolium A.St.-Hil.</t>
  </si>
  <si>
    <t>Fruta-de-juriti</t>
  </si>
  <si>
    <t>Erythroxylum coelophlebium Mart.</t>
  </si>
  <si>
    <t>Erythroxylum columbinum (Mart.) Vell.</t>
  </si>
  <si>
    <t>Vilmar</t>
  </si>
  <si>
    <t>Erythroxylum cuneifolium (Mart.) O.E.Schulz.</t>
  </si>
  <si>
    <t>Erythroxylum cuspidifolium Mart.</t>
  </si>
  <si>
    <t>Erythroxylum daphnites Mart.</t>
  </si>
  <si>
    <t>Erythroxylum deciduum A.St.-Hil.</t>
  </si>
  <si>
    <t>Erythroxylum frangulaefolium A.St.-Hil.</t>
  </si>
  <si>
    <t>Arco-de-pipa-miúdo</t>
  </si>
  <si>
    <t>Erythroxylum hamigerum O.E.Schulz.</t>
  </si>
  <si>
    <t>Smyrski</t>
  </si>
  <si>
    <t>Erythroxylum microphyllum A.St.-Hil.</t>
  </si>
  <si>
    <t>Cocãozinho</t>
  </si>
  <si>
    <t>Concon-mirim</t>
  </si>
  <si>
    <t>Erythroxylum myrsinites Mart.</t>
  </si>
  <si>
    <t>Erythroxylum nitidum Spreng.</t>
  </si>
  <si>
    <t>Erythroxylum ovatum Cav.</t>
  </si>
  <si>
    <t>Erythroxylum pelleterianum A.St.-Hil.</t>
  </si>
  <si>
    <t>Erythroxylum pulchrum A.St.-Hil.</t>
  </si>
  <si>
    <t>Cataúba</t>
  </si>
  <si>
    <t>Guareita</t>
  </si>
  <si>
    <t>Guareíta</t>
  </si>
  <si>
    <t>Zé-maria</t>
  </si>
  <si>
    <t>Erythroxylum sp.</t>
  </si>
  <si>
    <t>Erytrina reticulata C.Presl</t>
  </si>
  <si>
    <t>Escallonia montevidensis DC.</t>
  </si>
  <si>
    <t>Eschweilera albiflora (A.DC.) Miers</t>
  </si>
  <si>
    <t>Eschweilera amara (Aubl.) Ndz.</t>
  </si>
  <si>
    <t>Eschweilera amazonica R.Knuth</t>
  </si>
  <si>
    <t>Eschweilera blanchetiana (O.Berg) Miers</t>
  </si>
  <si>
    <t>Diospyros ebenum Koen.</t>
  </si>
  <si>
    <t>Diospyros ebenum Lam.</t>
  </si>
  <si>
    <t>Diospyros guianensis (Aubl.) Benth.</t>
  </si>
  <si>
    <t>Diospyros hispida A.DC.</t>
  </si>
  <si>
    <t>Bacupari-bravo</t>
  </si>
  <si>
    <t>Caqui-do-cerrado</t>
  </si>
  <si>
    <t>Fruta-de-jacu-fêmea</t>
  </si>
  <si>
    <t>Diospyros hispida A.DC. var. camporum</t>
  </si>
  <si>
    <t>Diospyros hispida A.DC. var. hispida</t>
  </si>
  <si>
    <t>Caquizeiro-do-mato</t>
  </si>
  <si>
    <t>Jilozeiro</t>
  </si>
  <si>
    <t>Diospyros inconstans Jacq.</t>
  </si>
  <si>
    <t>Cinzeiro</t>
  </si>
  <si>
    <t>Fruta-de-jacu-do-mato</t>
  </si>
  <si>
    <t>Fruta-de-jacu-macho</t>
  </si>
  <si>
    <t>Granadilo</t>
  </si>
  <si>
    <t>Marmelinho-do-mato</t>
  </si>
  <si>
    <t>Diospyros kaki L.</t>
  </si>
  <si>
    <t>Caqueiro</t>
  </si>
  <si>
    <t>Caqui</t>
  </si>
  <si>
    <t>Caqui-do-japão</t>
  </si>
  <si>
    <t>Caquizeiro</t>
  </si>
  <si>
    <t>Diospyros lotus L.</t>
  </si>
  <si>
    <t>Árvore-de-santo-andré</t>
  </si>
  <si>
    <t>Guiacana</t>
  </si>
  <si>
    <t>Loto</t>
  </si>
  <si>
    <t>Diospyros melanoxylon Roxb.</t>
  </si>
  <si>
    <t>Sapota-preta</t>
  </si>
  <si>
    <t>Diospyros melinonii (Hierm.) A.C.Sm.</t>
  </si>
  <si>
    <t>Diospyros obovata Jacq.</t>
  </si>
  <si>
    <t>Diospyros paralea Steud.</t>
  </si>
  <si>
    <t>Parala</t>
  </si>
  <si>
    <t>Diospyros praetermissa Sandwith</t>
  </si>
  <si>
    <t>Diospyros sericea A.DC.</t>
  </si>
  <si>
    <t>Diplokeleba floribunda N.E.Br.</t>
  </si>
  <si>
    <t>Farinheira</t>
  </si>
  <si>
    <t>Diploon venezuelana Aubrév.</t>
  </si>
  <si>
    <t>Abiurana-branca</t>
  </si>
  <si>
    <t>Abiurana-seca</t>
  </si>
  <si>
    <t>Diplothemium</t>
  </si>
  <si>
    <t>Diplothemium caudescens Mart.</t>
  </si>
  <si>
    <t>Diplotropis brasiliensis Benth.</t>
  </si>
  <si>
    <t>Diplotropis guianensis Benth.</t>
  </si>
  <si>
    <t>Diplotropis incexis Rizzini &amp; A.Mattos</t>
  </si>
  <si>
    <t>Macanaíba-marreta</t>
  </si>
  <si>
    <t>Diplotropis martiusii Benth.</t>
  </si>
  <si>
    <t>Sapupira-do-igapó</t>
  </si>
  <si>
    <t>Diplotropis purpurea (Rich.) Amshoff</t>
  </si>
  <si>
    <t>Bom-nome</t>
  </si>
  <si>
    <t>Sapupiraçu</t>
  </si>
  <si>
    <t>Sebipira-sicupira</t>
  </si>
  <si>
    <t>Diplotropis purpurea var. brasiliensis (Tul.) Amshoff</t>
  </si>
  <si>
    <t>Diplotropis racemosa (Hoehne) Amshoff</t>
  </si>
  <si>
    <t>Diplotropis sp.</t>
  </si>
  <si>
    <t>Sucupira-preta-folha-graúda</t>
  </si>
  <si>
    <t>Diplotropis triloba Gleason</t>
  </si>
  <si>
    <t>Dipteryx alata Vogel</t>
  </si>
  <si>
    <t>Amburena-brava</t>
  </si>
  <si>
    <t>Barujo</t>
  </si>
  <si>
    <t>Baruzeiro</t>
  </si>
  <si>
    <t>Bugreiro</t>
  </si>
  <si>
    <t>Castanha-de-bugre</t>
  </si>
  <si>
    <t>Coco-feijão</t>
  </si>
  <si>
    <t>Combaru</t>
  </si>
  <si>
    <t>Emburena-brava</t>
  </si>
  <si>
    <t>Fava-de-cumaru</t>
  </si>
  <si>
    <t>Faveira-de-cumaru</t>
  </si>
  <si>
    <t>Feijão-coco</t>
  </si>
  <si>
    <t>Feijão-de-coco</t>
  </si>
  <si>
    <t>Guaiçara</t>
  </si>
  <si>
    <t>Pau-cumaru</t>
  </si>
  <si>
    <t>Dipteryx ferrea Ducke</t>
  </si>
  <si>
    <t>Dipteryx micrantha Harms</t>
  </si>
  <si>
    <t>Cumaru-de-ferro</t>
  </si>
  <si>
    <t>Camaru-ferro</t>
  </si>
  <si>
    <t>Cambaru-ferro</t>
  </si>
  <si>
    <t>Catinga-de-boi</t>
  </si>
  <si>
    <t>Champagne</t>
  </si>
  <si>
    <t>Combari</t>
  </si>
  <si>
    <t>Cumaru-de-folha-grande</t>
  </si>
  <si>
    <t>Cumaru-do-amazonas</t>
  </si>
  <si>
    <t>Cumaru-escuro</t>
  </si>
  <si>
    <t>Cumaru-rosa</t>
  </si>
  <si>
    <t>Guarea kunthiana A.Juss.</t>
  </si>
  <si>
    <t>Cedro-grande</t>
  </si>
  <si>
    <t>Figo-do-mato</t>
  </si>
  <si>
    <t>Jatuaúba</t>
  </si>
  <si>
    <t>Jitó</t>
  </si>
  <si>
    <t>Jutaúba</t>
  </si>
  <si>
    <t>Mancore</t>
  </si>
  <si>
    <t>Mancori</t>
  </si>
  <si>
    <t>Marinheiro</t>
  </si>
  <si>
    <t>Peloteira</t>
  </si>
  <si>
    <t>Piorreira</t>
  </si>
  <si>
    <t>Guarea lessoniana A.Juss.</t>
  </si>
  <si>
    <t>Guarea lindberrgii DC.</t>
  </si>
  <si>
    <t>Guarea macrophylla subsp. pachycarpa (C.DC.) Penn.</t>
  </si>
  <si>
    <t>Guarea macrophylla subsp. spicaeflora (A.Juss.) Penn.</t>
  </si>
  <si>
    <t>Macaqueiro</t>
  </si>
  <si>
    <t>Marinheiro-de-folha-larga</t>
  </si>
  <si>
    <t>Utuapoca</t>
  </si>
  <si>
    <t>Guarea macrophylla subsp. tuberculata (Vell.) T.D.Penn.</t>
  </si>
  <si>
    <t>Ataúba</t>
  </si>
  <si>
    <t>Canjerana-do-brejo</t>
  </si>
  <si>
    <t>Catiguá-de-morcego</t>
  </si>
  <si>
    <t>Catiguá-guaçu</t>
  </si>
  <si>
    <t>Catiguá-morcego</t>
  </si>
  <si>
    <t>Pau-de-arco</t>
  </si>
  <si>
    <t>Pau-de-balaio</t>
  </si>
  <si>
    <t>Tuaiuçu</t>
  </si>
  <si>
    <t>Tuauçu</t>
  </si>
  <si>
    <t>Tuaupoca</t>
  </si>
  <si>
    <t>Utuaúba</t>
  </si>
  <si>
    <t>Guarea macrophylla Vahl</t>
  </si>
  <si>
    <t>Cura-madre</t>
  </si>
  <si>
    <t>Guarea martiana C.DC.</t>
  </si>
  <si>
    <t>Guarea pallida C.DC.</t>
  </si>
  <si>
    <t>Guarea pebescens (L.C.Richard) A.Juss. subsp. pubescens</t>
  </si>
  <si>
    <t>Guarea pendula A.St.-Hil.</t>
  </si>
  <si>
    <t>Janapabeiro</t>
  </si>
  <si>
    <t>Janatuba</t>
  </si>
  <si>
    <t>Guarea poeppigii C.DC.</t>
  </si>
  <si>
    <t>Guarea pohlii C.DC.</t>
  </si>
  <si>
    <t>Guarea pubescens subsp. pubiflora (A.Juss.) Penn.</t>
  </si>
  <si>
    <t>Guarea pubiflora A.Juss.</t>
  </si>
  <si>
    <t>Guarea rosea C.DC.</t>
  </si>
  <si>
    <t>Guarea silvae Everett.</t>
  </si>
  <si>
    <t>Peito-de-pombo</t>
  </si>
  <si>
    <t>Guarea silvatica C.DC.</t>
  </si>
  <si>
    <t>Cedro-marinheiro</t>
  </si>
  <si>
    <t>Jatoá</t>
  </si>
  <si>
    <t>Guarea sp.</t>
  </si>
  <si>
    <t>Café-branco</t>
  </si>
  <si>
    <t>Guarea spicaeflora A.Juss.</t>
  </si>
  <si>
    <t>Guarea spicata C.DC.</t>
  </si>
  <si>
    <t>Guarea sprucei C.DC.</t>
  </si>
  <si>
    <t>Guarea trichilioides L.</t>
  </si>
  <si>
    <t>Guarea trunciflora C.DC.</t>
  </si>
  <si>
    <t>Jatuaúba-do-alto-amazonas</t>
  </si>
  <si>
    <t>Guarea tuberculata Vell.</t>
  </si>
  <si>
    <t>Guatteria alba Saldanha</t>
  </si>
  <si>
    <t>Embiú-branco</t>
  </si>
  <si>
    <t>Guatteria amazonica R.E.Fr.</t>
  </si>
  <si>
    <t>Guatteria australis A.St.-Hil.</t>
  </si>
  <si>
    <t>Embuí</t>
  </si>
  <si>
    <t>Guatteria chrysopetala (Steud.) Miq.</t>
  </si>
  <si>
    <t>Embira-preta-cheirosa</t>
  </si>
  <si>
    <t>Guatteria citriodora Ducke</t>
  </si>
  <si>
    <t>Guatteria conspicua R.E.Fr.</t>
  </si>
  <si>
    <t>Guatteria discolor R.E.Fr.</t>
  </si>
  <si>
    <t>Embira-fafa</t>
  </si>
  <si>
    <t>Guatteria flava A.St.-Hil.</t>
  </si>
  <si>
    <t>Guatteria inundata Mart.</t>
  </si>
  <si>
    <t>Embira-preta-do-igapó</t>
  </si>
  <si>
    <t>Embireira-preta-do-igapó</t>
  </si>
  <si>
    <t>Guatteria lutea A.St.-Hil.</t>
  </si>
  <si>
    <t>Embiú-amarelo</t>
  </si>
  <si>
    <t>Guatteria nigrescens Mart.</t>
  </si>
  <si>
    <t>Araticum-seco</t>
  </si>
  <si>
    <t>Guatteria olivacea R.E.Fr.</t>
  </si>
  <si>
    <t>Guatteria ouregou Don</t>
  </si>
  <si>
    <t>Ouregom</t>
  </si>
  <si>
    <t>Guatteria ovalifolia R.E.Fr.</t>
  </si>
  <si>
    <t>Embira-cana</t>
  </si>
  <si>
    <t>Guatteria poeppigiana Mart.</t>
  </si>
  <si>
    <t>Guatteria procera R.E.Fr.</t>
  </si>
  <si>
    <t>Guatteria pubens (Mart.) R.E.Fr.</t>
  </si>
  <si>
    <t>Pindaíba-puruna</t>
  </si>
  <si>
    <t>Guatteria sellowiana Schltdl.</t>
  </si>
  <si>
    <t>Guatteria sp.</t>
  </si>
  <si>
    <t>Cabo-de-rodo</t>
  </si>
  <si>
    <t>Cortiça-braba</t>
  </si>
  <si>
    <t>Pindaíba-felpuda</t>
  </si>
  <si>
    <t>Guatteria vilosissima A.St.-Hil.</t>
  </si>
  <si>
    <t>Araticum-peludo</t>
  </si>
  <si>
    <t>Guazuma crinita Mart.</t>
  </si>
  <si>
    <t>Algodão-da-mata</t>
  </si>
  <si>
    <t>Algodão-do-mato</t>
  </si>
  <si>
    <t>Moço-branco</t>
  </si>
  <si>
    <t>Guazuma rosea Poepp. &amp; Engl.</t>
  </si>
  <si>
    <t>Bolaína</t>
  </si>
  <si>
    <t>Guazuma tomentosa H.B.K.</t>
  </si>
  <si>
    <t>Camacã</t>
  </si>
  <si>
    <t>Pau-de-mutamba</t>
  </si>
  <si>
    <t>Guazuma ulmifolia Lam.</t>
  </si>
  <si>
    <t>Camaca</t>
  </si>
  <si>
    <t>Cambá-acã</t>
  </si>
  <si>
    <t>Guamaca</t>
  </si>
  <si>
    <t>Guaxima-macho</t>
  </si>
  <si>
    <t>Guaxima-torcida</t>
  </si>
  <si>
    <t>Ibiscuma</t>
  </si>
  <si>
    <t>Ibixuma</t>
  </si>
  <si>
    <t>Motamba</t>
  </si>
  <si>
    <t>Mutamba-verdadeira</t>
  </si>
  <si>
    <t>Mutambo</t>
  </si>
  <si>
    <t>Pojó</t>
  </si>
  <si>
    <t>Gardenia brasiliensis Spreng.</t>
  </si>
  <si>
    <t>Jenipapeiro</t>
  </si>
  <si>
    <t>Gardenia grandiflora Lour.</t>
  </si>
  <si>
    <t>Gardênia</t>
  </si>
  <si>
    <t>Gardenia suaveolens Vell.</t>
  </si>
  <si>
    <t>Bacupariaçu</t>
  </si>
  <si>
    <t>Bacupari-grande</t>
  </si>
  <si>
    <t>Jasmim-do-mato</t>
  </si>
  <si>
    <t>Geissospermum laeve (Vell.) Miers</t>
  </si>
  <si>
    <t>Acariquara-branca</t>
  </si>
  <si>
    <t>Camará-de-bilro</t>
  </si>
  <si>
    <t>Camará-do-mato</t>
  </si>
  <si>
    <t>Canudo-amargoso</t>
  </si>
  <si>
    <t>Pau-forquilha</t>
  </si>
  <si>
    <t>Pau-pente</t>
  </si>
  <si>
    <t>Pereirinha</t>
  </si>
  <si>
    <t>Pinguaciba</t>
  </si>
  <si>
    <t>Quinarana</t>
  </si>
  <si>
    <t>Tringuaba</t>
  </si>
  <si>
    <t>Ubá-açu</t>
  </si>
  <si>
    <t>Geissospermum sericeum (Sagot) Benth.</t>
  </si>
  <si>
    <t>Acarirana</t>
  </si>
  <si>
    <t>Acariúbarana</t>
  </si>
  <si>
    <t>Pau-pereira-amarelo</t>
  </si>
  <si>
    <t>Pinguciba</t>
  </si>
  <si>
    <t>Geissospermum sp.</t>
  </si>
  <si>
    <t>Geissospermum vellosii Allemão</t>
  </si>
  <si>
    <t>Gelseminum nodosum (Griseb.) Kuntze</t>
  </si>
  <si>
    <t>Genipa americana L.</t>
  </si>
  <si>
    <t>Janipaba</t>
  </si>
  <si>
    <t>Janipapeiro</t>
  </si>
  <si>
    <t>Janipapo</t>
  </si>
  <si>
    <t>Jenipá</t>
  </si>
  <si>
    <t>Jenipaba</t>
  </si>
  <si>
    <t>Jenipapinho</t>
  </si>
  <si>
    <t>Jenipapo</t>
  </si>
  <si>
    <t>Jenipapo-branco</t>
  </si>
  <si>
    <t>Jenipapo-bravo</t>
  </si>
  <si>
    <t>Jenipapo-comum</t>
  </si>
  <si>
    <t>Jenipapo-da-mérica</t>
  </si>
  <si>
    <t>Jenipapo-de-cavalo</t>
  </si>
  <si>
    <t>Jenipapo-do-mato</t>
  </si>
  <si>
    <t>Jenipapo-manso</t>
  </si>
  <si>
    <t>Jenipat</t>
  </si>
  <si>
    <t>Jenipava</t>
  </si>
  <si>
    <t>Genipa brasiliensis Baill.</t>
  </si>
  <si>
    <t>Genipa caruto H.B.K.</t>
  </si>
  <si>
    <t>Genipa infudibuliformis Zappi &amp; Semir</t>
  </si>
  <si>
    <t>Jenipapo-do-seco</t>
  </si>
  <si>
    <t>Jenipapo-liso</t>
  </si>
  <si>
    <t>Geoffroea spinosa Jacq.</t>
  </si>
  <si>
    <t>Árvore-que-chora</t>
  </si>
  <si>
    <t>Mari</t>
  </si>
  <si>
    <t>Umari</t>
  </si>
  <si>
    <t>Geoffroea striata (Willd.) Morong</t>
  </si>
  <si>
    <t>Geoffroea superba Humb. &amp; Bonpl.</t>
  </si>
  <si>
    <t>Geonoma elegans Mart.</t>
  </si>
  <si>
    <t>Geonoma pauciflora Mart.</t>
  </si>
  <si>
    <t>Geonoma schottiana Mart.</t>
  </si>
  <si>
    <t>Guaricanga-da-várzea</t>
  </si>
  <si>
    <t>Ouricana</t>
  </si>
  <si>
    <t>Ouricanga</t>
  </si>
  <si>
    <t>Palha-estreita</t>
  </si>
  <si>
    <t>Palheira</t>
  </si>
  <si>
    <t>Palheira-estreita</t>
  </si>
  <si>
    <t>Palheira-fina</t>
  </si>
  <si>
    <t>Uricana</t>
  </si>
  <si>
    <t>Uricanga</t>
  </si>
  <si>
    <t>Gilibertia</t>
  </si>
  <si>
    <t>Gilibertia cuneata E. March.</t>
  </si>
  <si>
    <t>Ginkgo biloba L.</t>
  </si>
  <si>
    <t>Nogueira-do-japão</t>
  </si>
  <si>
    <t>Gleditsia amorphoides (Griseb.) Taub.</t>
  </si>
  <si>
    <t>Açucará-faveiro</t>
  </si>
  <si>
    <t>Corondá</t>
  </si>
  <si>
    <t>Coronilha</t>
  </si>
  <si>
    <t>Espinho-de-cristo</t>
  </si>
  <si>
    <t>Gleditsia triacanthos L.</t>
  </si>
  <si>
    <t>Acácia-meleira</t>
  </si>
  <si>
    <t>Espinheiro-da-virgínia</t>
  </si>
  <si>
    <t>Gliricidia sepium (Jacq.) Walp.</t>
  </si>
  <si>
    <t>Mata-ratos</t>
  </si>
  <si>
    <t>Glycoxulon huberi Ducke</t>
  </si>
  <si>
    <t>Glycoxylon</t>
  </si>
  <si>
    <t>Glycoxylon inophyllum Ducke</t>
  </si>
  <si>
    <t>Glycoxylon praealtum Ducke</t>
  </si>
  <si>
    <t>Glycydendron amazonicum Ducke</t>
  </si>
  <si>
    <t>Fruta-de-anambé</t>
  </si>
  <si>
    <t>Glícia</t>
  </si>
  <si>
    <t>Mirindiba-doce</t>
  </si>
  <si>
    <t>Murapixi</t>
  </si>
  <si>
    <t>Pau-de-casca-doce</t>
  </si>
  <si>
    <t>Gochnatia paniculata (Less.) Cabrera</t>
  </si>
  <si>
    <t>Camará-de-folha-miúda</t>
  </si>
  <si>
    <t>Gochnatia polymorpha (Less.) Cabrera</t>
  </si>
  <si>
    <t>Balieira-preta</t>
  </si>
  <si>
    <t>Cambará-branco</t>
  </si>
  <si>
    <t>Cambará-de-folha-grande</t>
  </si>
  <si>
    <t>Cambará-de-folha-miúda</t>
  </si>
  <si>
    <t>Cambará-de-língua-e-meia</t>
  </si>
  <si>
    <t>Cambará-do-campo</t>
  </si>
  <si>
    <t>Cambará-do-mato</t>
  </si>
  <si>
    <t>Cambará-guaçu</t>
  </si>
  <si>
    <t>Cambará-pérola</t>
  </si>
  <si>
    <t>Cambarazinho</t>
  </si>
  <si>
    <t>Candeão</t>
  </si>
  <si>
    <t>Candeias</t>
  </si>
  <si>
    <t>Gochnatia polymorpha subsp. ceanothifolia (Less.) Cabrera</t>
  </si>
  <si>
    <t>Gochnatia polymorpha subsp. floccosa (Less.) Cabrera</t>
  </si>
  <si>
    <t>Gochnatia velutina (Bong.) Cabrera</t>
  </si>
  <si>
    <t>Goldmania paraguensis (Benth.) Brenan</t>
  </si>
  <si>
    <t>Pau-alho</t>
  </si>
  <si>
    <t>Gomidesia affinis (Cambess.) Legrand</t>
  </si>
  <si>
    <t>Aperta-goela</t>
  </si>
  <si>
    <t>Gruá-mirim</t>
  </si>
  <si>
    <t>Rapa-goela</t>
  </si>
  <si>
    <t>Gomidesia eriocalyx (DC.) Legrand</t>
  </si>
  <si>
    <t>Gruá-mirim-orelhinha</t>
  </si>
  <si>
    <t>Gomidesia fezliana O.Berg</t>
  </si>
  <si>
    <t>Gomidesia lindeniana O.Berg</t>
  </si>
  <si>
    <t>Gruá-mirim-de-folha-grande</t>
  </si>
  <si>
    <t>Gomidesia martiana O.Berg</t>
  </si>
  <si>
    <t>Gomidesia regneliana O.Berg</t>
  </si>
  <si>
    <t>Gomidesia reticulata O.Berg</t>
  </si>
  <si>
    <t>Gomidesia sellowiana O.Berg</t>
  </si>
  <si>
    <t>Pitanga-do-mato</t>
  </si>
  <si>
    <t>Eugenia glomerata Spring ex Mart.</t>
  </si>
  <si>
    <t>Pichuna</t>
  </si>
  <si>
    <t>Pichuneira</t>
  </si>
  <si>
    <t>Eugenia guabiju O.Berg</t>
  </si>
  <si>
    <t>Guabiraguaçu</t>
  </si>
  <si>
    <t>Guajaraí-da-vázea</t>
  </si>
  <si>
    <t>Eugenia involucrata DC.</t>
  </si>
  <si>
    <t>Araçá</t>
  </si>
  <si>
    <t>Araçazeiro</t>
  </si>
  <si>
    <t>Cereja</t>
  </si>
  <si>
    <t>Cereja-do-rio-grande</t>
  </si>
  <si>
    <t>Cereja-preta</t>
  </si>
  <si>
    <t>Cerejeira-da-terra</t>
  </si>
  <si>
    <t>Pitanga-preta</t>
  </si>
  <si>
    <t>Eugenia jaboticaba Kiaersk.</t>
  </si>
  <si>
    <t>Jabuticabaçu</t>
  </si>
  <si>
    <t>Jabuticaba-de-cabinho</t>
  </si>
  <si>
    <t>Jabuticaba-de-são-paulo</t>
  </si>
  <si>
    <t>Jabuticaba-do-mato</t>
  </si>
  <si>
    <t>Jabuticaba-rajada</t>
  </si>
  <si>
    <t>Jabuticabatuba</t>
  </si>
  <si>
    <t>Jabuticabeira-de-coroa</t>
  </si>
  <si>
    <t>Eugenia jambolana Lam.</t>
  </si>
  <si>
    <t>Jalão</t>
  </si>
  <si>
    <t>Jambolão</t>
  </si>
  <si>
    <t>Jamelão</t>
  </si>
  <si>
    <t>Eugenia jambos L.</t>
  </si>
  <si>
    <t>Jambeiro</t>
  </si>
  <si>
    <t>Jambeiro-rosa</t>
  </si>
  <si>
    <t>Jambo</t>
  </si>
  <si>
    <t>Jambo-amarelo</t>
  </si>
  <si>
    <t>Jambo-cheiroso</t>
  </si>
  <si>
    <t>Jambo-comum</t>
  </si>
  <si>
    <t>Jambo-da-índia</t>
  </si>
  <si>
    <t>Jambo-moreno</t>
  </si>
  <si>
    <t>Jambo-rosa</t>
  </si>
  <si>
    <t>Jambo-verdadeiro</t>
  </si>
  <si>
    <t>Eugenia lambertiana DC.</t>
  </si>
  <si>
    <t>Eugenia leitonii Legrand</t>
  </si>
  <si>
    <t>Araçandiva</t>
  </si>
  <si>
    <t>Araçanduba</t>
  </si>
  <si>
    <t>Araçá-piranga</t>
  </si>
  <si>
    <t>Araçatunga</t>
  </si>
  <si>
    <t>Goiabão</t>
  </si>
  <si>
    <t>Goiabarana</t>
  </si>
  <si>
    <t>Eugenia ligustrina Willd.</t>
  </si>
  <si>
    <t>Grumixama-da-índia</t>
  </si>
  <si>
    <t>Pitanga-miúda</t>
  </si>
  <si>
    <t>Pitangueira-do-mato</t>
  </si>
  <si>
    <t>Pitangueira-miúda</t>
  </si>
  <si>
    <t>Pitangueira-preta</t>
  </si>
  <si>
    <t>Eugenia linearifolia O.Berg</t>
  </si>
  <si>
    <t>Eugenia lucida Cambess.</t>
  </si>
  <si>
    <t>Murta-do-pará</t>
  </si>
  <si>
    <t>Eugenia luschnathiana Klotzsch</t>
  </si>
  <si>
    <t>Curuiri</t>
  </si>
  <si>
    <t>Pitomba-da-bahia</t>
  </si>
  <si>
    <t>Pitombeiro-da-bahia</t>
  </si>
  <si>
    <t>Eugenia macrantha O.Berg</t>
  </si>
  <si>
    <t>Armendariz</t>
  </si>
  <si>
    <t>Eugenia malaccensis L.</t>
  </si>
  <si>
    <t>Jamalac</t>
  </si>
  <si>
    <t>Jambeiro-da-índia</t>
  </si>
  <si>
    <t>Jambeiro-de-málaca</t>
  </si>
  <si>
    <t>Jambeiro-vermelho</t>
  </si>
  <si>
    <t>Jambo-chá</t>
  </si>
  <si>
    <t>Jambocha</t>
  </si>
  <si>
    <t>Jambo-de-malaca</t>
  </si>
  <si>
    <t>Jambo-do-pará</t>
  </si>
  <si>
    <t>Jambo-encarnado</t>
  </si>
  <si>
    <t>Jambo-vermelho</t>
  </si>
  <si>
    <t>Eugenia michelli Lam.</t>
  </si>
  <si>
    <t>Eugenia microcarpa O.Berg</t>
  </si>
  <si>
    <t>Mamoneira-miúda</t>
  </si>
  <si>
    <t>Eugenia monosperma Vell.</t>
  </si>
  <si>
    <t>Eugenia moonioides O.Berg</t>
  </si>
  <si>
    <t>Batinga-gigante</t>
  </si>
  <si>
    <t>Eugenia multicostata Legrand</t>
  </si>
  <si>
    <t>Araçá-vermelho</t>
  </si>
  <si>
    <t>Araçazeiro-vermelho</t>
  </si>
  <si>
    <t>Lazão</t>
  </si>
  <si>
    <t>Pau-alazão</t>
  </si>
  <si>
    <t>Eugenia mutabilis O.Berg</t>
  </si>
  <si>
    <t>Eugenia nhanica Cambess.</t>
  </si>
  <si>
    <t>Nhanica</t>
  </si>
  <si>
    <t>Eugenia olivacea O.Berg</t>
  </si>
  <si>
    <t>Eugenia paraensis O.Berg</t>
  </si>
  <si>
    <t>Araçá-da-mata</t>
  </si>
  <si>
    <t>Eugenia patrisii Vahl</t>
  </si>
  <si>
    <t>Eugenia pisonis O.Berg</t>
  </si>
  <si>
    <t>Maçarandiba</t>
  </si>
  <si>
    <t>Eugenia plicato-costata (O.Berg) Glaz.</t>
  </si>
  <si>
    <t>Cambucá</t>
  </si>
  <si>
    <t>Pau-mamão</t>
  </si>
  <si>
    <t>Eugenia polycarpa O.Berg</t>
  </si>
  <si>
    <t>Camboim-do-mato</t>
  </si>
  <si>
    <t>Eugenia prosoneura O.Berg</t>
  </si>
  <si>
    <t>Gomeira</t>
  </si>
  <si>
    <t>Eugenia pruinosa Legrand</t>
  </si>
  <si>
    <t>Araçá-rosa</t>
  </si>
  <si>
    <t>Eugenia pungens O.Berg</t>
  </si>
  <si>
    <t>Eugenia pyriformis Cambess.</t>
  </si>
  <si>
    <t>Uvaeira</t>
  </si>
  <si>
    <t>Uvaia</t>
  </si>
  <si>
    <t>Uvaieira</t>
  </si>
  <si>
    <t>Uvajá</t>
  </si>
  <si>
    <t>Uvalha</t>
  </si>
  <si>
    <t>Uvalha-do-campo</t>
  </si>
  <si>
    <t>Uvalheira</t>
  </si>
  <si>
    <t>Eugenia rabeniana (O.Berg) Kiaersk.</t>
  </si>
  <si>
    <t>Jabuticaba</t>
  </si>
  <si>
    <t>Jabuticabeira</t>
  </si>
  <si>
    <t>Jabuticabeira-bicolor</t>
  </si>
  <si>
    <t>Jabuticabeira-preta</t>
  </si>
  <si>
    <t>Jabuticabeira-rajada</t>
  </si>
  <si>
    <t>Jabuticabeira-rósea</t>
  </si>
  <si>
    <t>Jabuticabeira-vermelha-branca</t>
  </si>
  <si>
    <t>Eugenia racemosa DC.</t>
  </si>
  <si>
    <t>Rosário-de-jambu</t>
  </si>
  <si>
    <t>Eugenia retusa Ndz.</t>
  </si>
  <si>
    <t>Eugenia rostrifolia Legrand</t>
  </si>
  <si>
    <t>Aguapi</t>
  </si>
  <si>
    <t>Batinga-vermelha</t>
  </si>
  <si>
    <t>Guapi</t>
  </si>
  <si>
    <t>Eugenia salicina Ridley</t>
  </si>
  <si>
    <t>Eugenia sonderiana O.Berg</t>
  </si>
  <si>
    <t>Eugenia sp.</t>
  </si>
  <si>
    <t>Araçá-birro</t>
  </si>
  <si>
    <t>Araçá-do-brejo</t>
  </si>
  <si>
    <t>Araçatuba</t>
  </si>
  <si>
    <t>Batinga-amarela</t>
  </si>
  <si>
    <t>Batinga-preta</t>
  </si>
  <si>
    <t>Batinga-rosa</t>
  </si>
  <si>
    <t>Batinga-roxa</t>
  </si>
  <si>
    <t>Cabeludinha</t>
  </si>
  <si>
    <t>Camboim-burro</t>
  </si>
  <si>
    <t>Camucá</t>
  </si>
  <si>
    <t>Casca-de-tatu</t>
  </si>
  <si>
    <t>Guruçu</t>
  </si>
  <si>
    <t>Jandiá</t>
  </si>
  <si>
    <t>Jorge</t>
  </si>
  <si>
    <t>Leiteiro-preto</t>
  </si>
  <si>
    <t>Mamaluco</t>
  </si>
  <si>
    <t>Mameluco</t>
  </si>
  <si>
    <t>Murta-cabocla</t>
  </si>
  <si>
    <t>Murta-preta</t>
  </si>
  <si>
    <t>Murta-roxa</t>
  </si>
  <si>
    <t>Pitanga-amarela</t>
  </si>
  <si>
    <t>Pitanga-da-mata</t>
  </si>
  <si>
    <t>Rogé</t>
  </si>
  <si>
    <t>Ubaia</t>
  </si>
  <si>
    <t>Vermelhinho</t>
  </si>
  <si>
    <t>Zamboa</t>
  </si>
  <si>
    <t>Eugenia stictosepala Kiaersk.</t>
  </si>
  <si>
    <t>Eugenia sulcata Spring</t>
  </si>
  <si>
    <t>Pitanga-selvagem</t>
  </si>
  <si>
    <t>Pitangueira</t>
  </si>
  <si>
    <t>Pitangui</t>
  </si>
  <si>
    <t>Eugenia supraaxillaris Spring</t>
  </si>
  <si>
    <t>Fruta-de-tatu</t>
  </si>
  <si>
    <t>Tatucaá</t>
  </si>
  <si>
    <t>Eugenia tenella DC.</t>
  </si>
  <si>
    <t>Camboí</t>
  </si>
  <si>
    <t>Camboizinho</t>
  </si>
  <si>
    <t>Guazuma utilis Poepp. &amp; Endl.</t>
  </si>
  <si>
    <t>Atadija</t>
  </si>
  <si>
    <t>Guettarda angelica Mart.</t>
  </si>
  <si>
    <t>Angélica-do-mato</t>
  </si>
  <si>
    <t>Angélica-mansa</t>
  </si>
  <si>
    <t>Guettarda argentea Lam.</t>
  </si>
  <si>
    <t>Guettarda pohliana Müll.Arg.</t>
  </si>
  <si>
    <t>Eucalyptus alba Reinw ex Blume</t>
  </si>
  <si>
    <t>Eucalyptus amygdalina Labill.</t>
  </si>
  <si>
    <t>Eucalyptus botryoides Sm.</t>
  </si>
  <si>
    <t>Eucalyptus brachypoda Turcz.</t>
  </si>
  <si>
    <t>Eucalyptus bridgenesia R.T.Baker</t>
  </si>
  <si>
    <t>Eucalyptus callophylla R.BR.</t>
  </si>
  <si>
    <t>Eucalyptus camaldulensis Dehnh.</t>
  </si>
  <si>
    <t>Eucalyptus capitellata Sm.</t>
  </si>
  <si>
    <t>Eucalyptus carynocalix F.Muell.</t>
  </si>
  <si>
    <t>Eucalyptus citriodora Hook.</t>
  </si>
  <si>
    <t>Eucalyptus cladocalyx F.Muell.</t>
  </si>
  <si>
    <t>Eucalyptus cloeziana F.Muell.</t>
  </si>
  <si>
    <t>Eucalyptus concideneana Maiden</t>
  </si>
  <si>
    <t>Eucalyptus cornuta Labill.</t>
  </si>
  <si>
    <t>Eucalyptus corymbosa Sm.</t>
  </si>
  <si>
    <t>Eucalyptus corynocalyx F.Muell.</t>
  </si>
  <si>
    <t>Eucalyptus crebra F.Muell.</t>
  </si>
  <si>
    <t>Eucalyptus dalrympleana Maiden</t>
  </si>
  <si>
    <t>Eucalyptus deanei Maiden</t>
  </si>
  <si>
    <t>Eucalyptus decaisneana Blume</t>
  </si>
  <si>
    <t>Eucalyptus deglupta Blume</t>
  </si>
  <si>
    <t>Eucalyptus delegantensis R.T.Baker</t>
  </si>
  <si>
    <t>Eucalyptus diversicolor F.Muell.</t>
  </si>
  <si>
    <t>Eucalyptus dunnii Maiden</t>
  </si>
  <si>
    <t>Eucalyptus elaeophora F. Muell.</t>
  </si>
  <si>
    <t>Eucalyptus elaeophora F.Muell.</t>
  </si>
  <si>
    <t>Eucalyptus eugenioides Sieber ex Spreng.</t>
  </si>
  <si>
    <t>Eucalyptus eximia Schauer.</t>
  </si>
  <si>
    <t>Eucalyptus exserta F.Muell.</t>
  </si>
  <si>
    <t>Eucalyptus fastigata Deane &amp; Maiden</t>
  </si>
  <si>
    <t>Eucalyptus gigantea Dehnh.</t>
  </si>
  <si>
    <t>Eucalyptus globulus Labill.</t>
  </si>
  <si>
    <t>Eucalyptus gomphocephala DC.</t>
  </si>
  <si>
    <t>Eucalyptus goniocalyx F.Muell.</t>
  </si>
  <si>
    <t>Eucalyptus grandis Hill ex Maiden</t>
  </si>
  <si>
    <t>Eucalyptus gummifera (Gaertn.) Hochr.</t>
  </si>
  <si>
    <t>Eucalyptus gunnii Hk.</t>
  </si>
  <si>
    <t>Eucalyptus hemipholia F.Muell.</t>
  </si>
  <si>
    <t>Eucalyptus kirtoniana F.Muell.</t>
  </si>
  <si>
    <t>Eucalyptus leucoxylon F.Muell.</t>
  </si>
  <si>
    <t>Eucalyptus lindleyana DC.</t>
  </si>
  <si>
    <t>Eucalyptus longifolia Link</t>
  </si>
  <si>
    <t>Eucalyptus loxophleba Benth.</t>
  </si>
  <si>
    <t>Eucalyptus macarthurii H.Deane &amp; Maid.</t>
  </si>
  <si>
    <t>Eucalyptus macrorhyncha F.Muell.</t>
  </si>
  <si>
    <t>Eucalyptus maculata Hook.</t>
  </si>
  <si>
    <t>Eucalyptus maideni F.Muell.</t>
  </si>
  <si>
    <t>Eucalyptus marginata Sm.</t>
  </si>
  <si>
    <t>Eucalyptus melliodora A.Cunn.</t>
  </si>
  <si>
    <t>Eucalyptus microporys F.Muell.</t>
  </si>
  <si>
    <t>Eucalyptus muelleriana Howitt</t>
  </si>
  <si>
    <t>Eucalyptus nitens Maiden</t>
  </si>
  <si>
    <t>Eucalyptus obliqua LHér.</t>
  </si>
  <si>
    <t>Eucalipto-gigante</t>
  </si>
  <si>
    <t>Eucalyptus occidentalis Endl.</t>
  </si>
  <si>
    <t>Eucalyptus ovata Labill.</t>
  </si>
  <si>
    <t>Eucalyptus paniculata Sm.</t>
  </si>
  <si>
    <t>Eucalyptus pilularis Sm.</t>
  </si>
  <si>
    <t>Eucalyptus piperita Sm.</t>
  </si>
  <si>
    <t>Eucalipto-pimenta</t>
  </si>
  <si>
    <t>Eucalyptus planchoniana F.Muell.</t>
  </si>
  <si>
    <t>Eucalyptus polyanthemos Schau.</t>
  </si>
  <si>
    <t>Eucalyptus propinqua Deane &amp; Maiden</t>
  </si>
  <si>
    <t>Eucalyptus punctata DC.</t>
  </si>
  <si>
    <t>Eucalyptus radiata Sieber ex DC.</t>
  </si>
  <si>
    <t>Eucalyptus regnans F.Muell.</t>
  </si>
  <si>
    <t>Eucalyptus resinifera Sm.</t>
  </si>
  <si>
    <t>Eucalyptus robusta Sm.</t>
  </si>
  <si>
    <t>Eucalyptus rostrata Schlecht.</t>
  </si>
  <si>
    <t>Eucalyptus rubida Deane &amp; Maiden</t>
  </si>
  <si>
    <t>Eucalyptus rudis Endl.</t>
  </si>
  <si>
    <t>Eucalyptus saligna Sm.</t>
  </si>
  <si>
    <t>Eucalyptus siderophloia Benth.</t>
  </si>
  <si>
    <t>Eucalyptus sideroxylon A.Cunn.</t>
  </si>
  <si>
    <t>Eucalyptus sieberi L.A.S.Johnson</t>
  </si>
  <si>
    <t>Eucalyptus stuartiana F.Muell.</t>
  </si>
  <si>
    <t>Eucalyptus terenticornis Sm.</t>
  </si>
  <si>
    <t>Eucalyptus tesselaris F.Muell.</t>
  </si>
  <si>
    <t>Eucalyptus tetrodonta F.Muell.</t>
  </si>
  <si>
    <t>Eucalyptus torelliana F.Muell.</t>
  </si>
  <si>
    <t>Eucalyptus</t>
  </si>
  <si>
    <t>Eucalyptus trabuti Vilm.</t>
  </si>
  <si>
    <t>Eucalyptus triantha Link</t>
  </si>
  <si>
    <t>Eucalyptus umbra R.T.Baker</t>
  </si>
  <si>
    <t>Eucalyptus urophylla S.T.Blake</t>
  </si>
  <si>
    <t>Eucalyptus viminalis Labill.</t>
  </si>
  <si>
    <t>Eugenia arrabidea O.Berg</t>
  </si>
  <si>
    <t>Eugenia bahiensis DC.</t>
  </si>
  <si>
    <t>Euley</t>
  </si>
  <si>
    <t>Eugenia beaurepaireana (Kiaersk.) Legrand</t>
  </si>
  <si>
    <t>Domingos</t>
  </si>
  <si>
    <t>Ingabaú</t>
  </si>
  <si>
    <t>Eugenia begensis O.Berg</t>
  </si>
  <si>
    <t>Araçá-pitanga</t>
  </si>
  <si>
    <t>Eugenia bracteata (Willd.) DC.</t>
  </si>
  <si>
    <t>Eugenia brasiliensis Lam.</t>
  </si>
  <si>
    <t>Cumbixaba</t>
  </si>
  <si>
    <t>Cumbixava</t>
  </si>
  <si>
    <t>Grumixaba</t>
  </si>
  <si>
    <t>Grumixameira</t>
  </si>
  <si>
    <t>Grumixava</t>
  </si>
  <si>
    <t>Gurumixaba</t>
  </si>
  <si>
    <t>Gurumixama</t>
  </si>
  <si>
    <t>Ibaporoiti</t>
  </si>
  <si>
    <t>Pepeu</t>
  </si>
  <si>
    <t>Eugenia cabelludo Kiaersk.</t>
  </si>
  <si>
    <t>Cabeluda</t>
  </si>
  <si>
    <t>Cabeludo</t>
  </si>
  <si>
    <t>Eugenia campestris DC.</t>
  </si>
  <si>
    <t>Eugenia campestris Vell.</t>
  </si>
  <si>
    <t>Eugenia cauliflora DC.</t>
  </si>
  <si>
    <t>Jabuticaba-de-sabará</t>
  </si>
  <si>
    <t>Jabuticabeira-murta</t>
  </si>
  <si>
    <t>Eugenia cerasiflora Miq.</t>
  </si>
  <si>
    <t>Mamoneira</t>
  </si>
  <si>
    <t>Eugenia chartacea McVaugh</t>
  </si>
  <si>
    <t>Aste</t>
  </si>
  <si>
    <t>Astia</t>
  </si>
  <si>
    <t>Eugenia cisplatensis Cambess.</t>
  </si>
  <si>
    <t>Eugenia compactiflora Spring</t>
  </si>
  <si>
    <t>Cardoso</t>
  </si>
  <si>
    <t>Eugenia crenata Vell.</t>
  </si>
  <si>
    <t>Eugenia dasyblasta (O.Berg) Ndz.</t>
  </si>
  <si>
    <t>Pitanga-mulata</t>
  </si>
  <si>
    <t>Eugenia depauperata Cambess.</t>
  </si>
  <si>
    <t>Eugenia dura Merr.</t>
  </si>
  <si>
    <t>Bracatinga</t>
  </si>
  <si>
    <t>Vatinga</t>
  </si>
  <si>
    <t>Eugenia dysenterica DC.</t>
  </si>
  <si>
    <t>Cagaita</t>
  </si>
  <si>
    <t>Cagaiteira</t>
  </si>
  <si>
    <t>Eugenia edulis Vell.</t>
  </si>
  <si>
    <t>Cereja-brava</t>
  </si>
  <si>
    <t>Cereja-da-terra</t>
  </si>
  <si>
    <t>Cereja-do-mato</t>
  </si>
  <si>
    <t>Pêssego-do-mato</t>
  </si>
  <si>
    <t>Eugenia exelsa O.Berg</t>
  </si>
  <si>
    <t>Eugenia feijoi O.Berg</t>
  </si>
  <si>
    <t>Araçá-mulato</t>
  </si>
  <si>
    <t>Eugenia ferruginea (O.Berg) Hook. &amp; Arn.</t>
  </si>
  <si>
    <t>Eugenia flava O.Berg</t>
  </si>
  <si>
    <t>Jabuticabeira-do-mato</t>
  </si>
  <si>
    <t>Eugenia floribunda West</t>
  </si>
  <si>
    <t>Duque</t>
  </si>
  <si>
    <t>Jabuticabinha</t>
  </si>
  <si>
    <t>Eugenia florida DC.</t>
  </si>
  <si>
    <t>Eugenia glazioviana Kiaersk.</t>
  </si>
  <si>
    <t>Ficus maxima Mill.</t>
  </si>
  <si>
    <t>Guaximba-preta</t>
  </si>
  <si>
    <t>Guaxinduba-preta</t>
  </si>
  <si>
    <t>Ficus maximiliana (Mart. ex Miq.) Miq.</t>
  </si>
  <si>
    <t>Ficus mexiae Standl.</t>
  </si>
  <si>
    <t>Ficus microcarpa L.f.</t>
  </si>
  <si>
    <t>Benjaminzeiro</t>
  </si>
  <si>
    <t>Ficus-benjamim</t>
  </si>
  <si>
    <t>Ficus monckii Hassl.</t>
  </si>
  <si>
    <t>Ficus nymphaeifolia Mill.</t>
  </si>
  <si>
    <t>Apuí</t>
  </si>
  <si>
    <t>Ficus obtusifolia H.B.K.</t>
  </si>
  <si>
    <t>Ficus obtusiuscula (Miq.) Miq.</t>
  </si>
  <si>
    <t>Ficus organensis (Miq.) Miq.</t>
  </si>
  <si>
    <t>Figueira-de-folha-miúda</t>
  </si>
  <si>
    <t>Figueira-do-mato</t>
  </si>
  <si>
    <t>Ficus pakkensis Standl.</t>
  </si>
  <si>
    <t>Ficus palida Vahl</t>
  </si>
  <si>
    <t>Ficus panurensis Standl.</t>
  </si>
  <si>
    <t>Ficus paraensis Miq.</t>
  </si>
  <si>
    <t>Ficus parcellii Veitch ex Cogn.</t>
  </si>
  <si>
    <t>Ficus pertusa L.f.</t>
  </si>
  <si>
    <t>Caxinguba</t>
  </si>
  <si>
    <t>Coajinguba</t>
  </si>
  <si>
    <t>Coaxinguba</t>
  </si>
  <si>
    <t>Figueira-grande</t>
  </si>
  <si>
    <t>Guaxinduba</t>
  </si>
  <si>
    <t>Pau-de-corda</t>
  </si>
  <si>
    <t>Quaxinduba</t>
  </si>
  <si>
    <t>Quaxinguba</t>
  </si>
  <si>
    <t>Uapuim-açu</t>
  </si>
  <si>
    <t>Ficus piresiana Vázq.Avila &amp; C.C.Berg</t>
  </si>
  <si>
    <t>Ficus princeps R.Knuth &amp; Bouché</t>
  </si>
  <si>
    <t>Ficus pulchella Schott</t>
  </si>
  <si>
    <t>Ficus radula Humb. &amp; Bonpl. ex Willd.</t>
  </si>
  <si>
    <t>Ficus religiosa L.</t>
  </si>
  <si>
    <t>Figueira-dos-pagodes</t>
  </si>
  <si>
    <t>Ficus retusa var. nitida Thumb.</t>
  </si>
  <si>
    <t>Ficus rhododendrifolia Kunth</t>
  </si>
  <si>
    <t>Caicau</t>
  </si>
  <si>
    <t>Ficus roraimensis C.C.Berg</t>
  </si>
  <si>
    <t>Ficus roxburghii Wall.</t>
  </si>
  <si>
    <t>Ficus salzmanniana (Miq.) Miq.</t>
  </si>
  <si>
    <t>Ficus schultesii Dugand.</t>
  </si>
  <si>
    <t>Ficus schumacheri (Liebm.) Griseb.</t>
  </si>
  <si>
    <t>Ficus shippii Standl.</t>
  </si>
  <si>
    <t>Ficus sp.</t>
  </si>
  <si>
    <t>Bibosi</t>
  </si>
  <si>
    <t>Gameleiro-branco</t>
  </si>
  <si>
    <t>Gameleiro-preto</t>
  </si>
  <si>
    <t>Trepadeira</t>
  </si>
  <si>
    <t>Ficus sphenophylla Standl.</t>
  </si>
  <si>
    <t>Ficus subtriplinervia Mart.</t>
  </si>
  <si>
    <t>Ficus tomentella (Miq.) Miq.</t>
  </si>
  <si>
    <t>Oiti-bravo</t>
  </si>
  <si>
    <t>Ficus trigona L.f.</t>
  </si>
  <si>
    <t>Ficus trigonata L.</t>
  </si>
  <si>
    <t>Ficus umbellata (Mart. ex DC.) Mez</t>
  </si>
  <si>
    <t>Figueira-miúda</t>
  </si>
  <si>
    <t>Ficus ursina Standl.</t>
  </si>
  <si>
    <t>Ficus vermifuga (Miq.) Miq.</t>
  </si>
  <si>
    <t>Falsa-gameleira</t>
  </si>
  <si>
    <t>Figueira-branca</t>
  </si>
  <si>
    <t>Figueira-de-lombrigueira</t>
  </si>
  <si>
    <t>Gameleira-brava</t>
  </si>
  <si>
    <t>Gameleira-de-lombrigueira</t>
  </si>
  <si>
    <t>Filicium decipiens (Wight &amp; Arn.)Thwaites</t>
  </si>
  <si>
    <t>Maniga</t>
  </si>
  <si>
    <t>Filicium decipiens (Wight &amp; Arn.)Thwaites Thw.</t>
  </si>
  <si>
    <t>Junigas</t>
  </si>
  <si>
    <t>Flacourtia ramontchi LHér.</t>
  </si>
  <si>
    <t>Ameixa-de-madagascar</t>
  </si>
  <si>
    <t>Fortunella hindsii Swingle</t>
  </si>
  <si>
    <t>Cunquate</t>
  </si>
  <si>
    <t>Cunquateiro</t>
  </si>
  <si>
    <t>Kunquat-hong-kong</t>
  </si>
  <si>
    <t>Fortunella margarita Swingle</t>
  </si>
  <si>
    <t>Kunquat</t>
  </si>
  <si>
    <t>Kunquat-nagami</t>
  </si>
  <si>
    <t>Laranja-jabuticaba</t>
  </si>
  <si>
    <t>Laranjeira-kunquat</t>
  </si>
  <si>
    <t>Franchetella</t>
  </si>
  <si>
    <t>Franchetella gongrijpii (Eyma) Aubrév.</t>
  </si>
  <si>
    <t>Franchetella pubescens Aubrév. &amp; Pellegr.</t>
  </si>
  <si>
    <t>Franchetella sp.</t>
  </si>
  <si>
    <t>Fraxinus ornus L.</t>
  </si>
  <si>
    <t>Freixo</t>
  </si>
  <si>
    <t>Maná</t>
  </si>
  <si>
    <t>Funifera utilis Leandr. ex C.A.Mey.</t>
  </si>
  <si>
    <t>Fusaea longifolia (Aubl.) Saff.</t>
  </si>
  <si>
    <t>Embira-dura</t>
  </si>
  <si>
    <t>Galipea alba A.St.-Hil.</t>
  </si>
  <si>
    <t>Guarapoca</t>
  </si>
  <si>
    <t>Galipea dichotoma Saldanha</t>
  </si>
  <si>
    <t>Arapoca-amarela</t>
  </si>
  <si>
    <t>Galipea jasminiflora A.St.-Hil.</t>
  </si>
  <si>
    <t>Quina-de-três-folhas</t>
  </si>
  <si>
    <t>Quina-falsa</t>
  </si>
  <si>
    <t>Ticoró</t>
  </si>
  <si>
    <t>Três-folhas-do-mato</t>
  </si>
  <si>
    <t>Galipea multiflora Schult.</t>
  </si>
  <si>
    <t>Galipea sp.</t>
  </si>
  <si>
    <t>Garuba</t>
  </si>
  <si>
    <t>Gallesia gorazema (Vell.) Moq.</t>
  </si>
  <si>
    <t>Gallesia integrifolia (Spreng.) Harms</t>
  </si>
  <si>
    <t>Árvore-dalho</t>
  </si>
  <si>
    <t>Catinga-de-gambá</t>
  </si>
  <si>
    <t>Cipó-dalho</t>
  </si>
  <si>
    <t>Embiracema</t>
  </si>
  <si>
    <t>Emburacema</t>
  </si>
  <si>
    <t>Gereba</t>
  </si>
  <si>
    <t>Gorarema</t>
  </si>
  <si>
    <t>Gorazema</t>
  </si>
  <si>
    <t>Gororema</t>
  </si>
  <si>
    <t>Guarazema</t>
  </si>
  <si>
    <t>Ibiracema</t>
  </si>
  <si>
    <t>Ibirarema</t>
  </si>
  <si>
    <t>Ivirarema</t>
  </si>
  <si>
    <t>Jandiparama</t>
  </si>
  <si>
    <t>Jandiparanduba</t>
  </si>
  <si>
    <t>Muirarema</t>
  </si>
  <si>
    <t>Pau-dalho-verdadeiro</t>
  </si>
  <si>
    <t>Pau-de-mau-cheiro</t>
  </si>
  <si>
    <t>Pau-fedorento</t>
  </si>
  <si>
    <t>Ubaeté</t>
  </si>
  <si>
    <t>Ubirarema</t>
  </si>
  <si>
    <t>Ubirarema-pau-dalho</t>
  </si>
  <si>
    <t>Galphimia brasiliensis A.Juss.</t>
  </si>
  <si>
    <t>Quaró</t>
  </si>
  <si>
    <t>Garcinia mangostana L.</t>
  </si>
  <si>
    <t>Mangostão</t>
  </si>
  <si>
    <t>Garcinia sp.</t>
  </si>
  <si>
    <t>Remelento</t>
  </si>
  <si>
    <t>Gomidesia sp.</t>
  </si>
  <si>
    <t>Adair</t>
  </si>
  <si>
    <t>Cambuí-preto</t>
  </si>
  <si>
    <t>Cambuizinho</t>
  </si>
  <si>
    <t>Eugenia tinguyensis Cambess.</t>
  </si>
  <si>
    <t>Norberto</t>
  </si>
  <si>
    <t>Eugenia trahyra Barb.Rodr.</t>
  </si>
  <si>
    <t>Pitanga-traíra</t>
  </si>
  <si>
    <t>Eugenia ubensis Cambess.</t>
  </si>
  <si>
    <t>Batinga-de-casca-grossa</t>
  </si>
  <si>
    <t>Eugenia uniflora L.</t>
  </si>
  <si>
    <t>Eugenia uruguayensis Cambess.</t>
  </si>
  <si>
    <t>Ubatinga</t>
  </si>
  <si>
    <t>Eugenia uvalha Cambess.</t>
  </si>
  <si>
    <t>Eugenia variabilis Baill.</t>
  </si>
  <si>
    <t>Eugenia velloziana O.Berg</t>
  </si>
  <si>
    <t>Cambuí-da-restinga</t>
  </si>
  <si>
    <t>Cambuí-de-cachorro</t>
  </si>
  <si>
    <t>Cambuí-pitanga</t>
  </si>
  <si>
    <t>Cambuí-verdadeiro</t>
  </si>
  <si>
    <t>Eugenia velutina O.Berg</t>
  </si>
  <si>
    <t>Amor-da-mata</t>
  </si>
  <si>
    <t>Cambucá-preto</t>
  </si>
  <si>
    <t>Euonymus europaeus L.</t>
  </si>
  <si>
    <t>Evonimo-da-europa</t>
  </si>
  <si>
    <t>Eupatorium itatiayense Hieron.</t>
  </si>
  <si>
    <t>Chilca</t>
  </si>
  <si>
    <t>Eupatorium laeve DC.</t>
  </si>
  <si>
    <t>Anilaçu</t>
  </si>
  <si>
    <t>Eupatorium sp.</t>
  </si>
  <si>
    <t>Euphorbia papillosa A.St.-Hil.</t>
  </si>
  <si>
    <t>Euphorbia tirucalli L.</t>
  </si>
  <si>
    <t>Avelós</t>
  </si>
  <si>
    <t>Euplassa cantareirae Sleumer</t>
  </si>
  <si>
    <t>Carvalho-brasileiro</t>
  </si>
  <si>
    <t>Carvalho-da-serra</t>
  </si>
  <si>
    <t>Carvalho-nacional</t>
  </si>
  <si>
    <t>Cedro-faia</t>
  </si>
  <si>
    <t>Cedro-rajado</t>
  </si>
  <si>
    <t>Cedrorana</t>
  </si>
  <si>
    <t>Cigarreira</t>
  </si>
  <si>
    <t>Louro-faia</t>
  </si>
  <si>
    <t>Louro-guaroba</t>
  </si>
  <si>
    <t>Pau-concha</t>
  </si>
  <si>
    <t>Euplassa inaequalis (Pohl) Engl.</t>
  </si>
  <si>
    <t>Catucanhém-cabeludo</t>
  </si>
  <si>
    <t>Fruta-de-morcego</t>
  </si>
  <si>
    <t>Euplassa incana (Klotzsch) I.M.Johnst.</t>
  </si>
  <si>
    <t>Carvalho-do-brasil</t>
  </si>
  <si>
    <t>Carvalho-paulista</t>
  </si>
  <si>
    <t>Euplassa organensis Sleumer</t>
  </si>
  <si>
    <t>Euplassa pinnata I.M.Johnst.</t>
  </si>
  <si>
    <t>Euplassa rufa (Loesen.) Sleumer</t>
  </si>
  <si>
    <t>Euplassa sp.</t>
  </si>
  <si>
    <t>Carne-de-cobra</t>
  </si>
  <si>
    <t>Euterpe badiocarpa Barb.Rodr.</t>
  </si>
  <si>
    <t>Euterpe catinga Wallace</t>
  </si>
  <si>
    <t>Açaí</t>
  </si>
  <si>
    <t>Açaí-catinga</t>
  </si>
  <si>
    <t>Açaí-chumbinho</t>
  </si>
  <si>
    <t>Açaí-chumbo</t>
  </si>
  <si>
    <t>Açaí-de-catinga</t>
  </si>
  <si>
    <t>Açaí-mirim</t>
  </si>
  <si>
    <t>Uaçaí-chumbo</t>
  </si>
  <si>
    <t>Uaçaí-mirim</t>
  </si>
  <si>
    <t>Uçaí</t>
  </si>
  <si>
    <t>Euterpe catinga Wallace var. catinga</t>
  </si>
  <si>
    <t>Euterpe controversa Barb.Rodr.</t>
  </si>
  <si>
    <t>Euterpe edulis Mart.</t>
  </si>
  <si>
    <t>Açaí-do-sul</t>
  </si>
  <si>
    <t>Ensarova</t>
  </si>
  <si>
    <t>Içara</t>
  </si>
  <si>
    <t>Inçara</t>
  </si>
  <si>
    <t>Iuçara</t>
  </si>
  <si>
    <t>Jiçara</t>
  </si>
  <si>
    <t>Juçara</t>
  </si>
  <si>
    <t>Palmeiro-doce</t>
  </si>
  <si>
    <t>Palmiteira</t>
  </si>
  <si>
    <t>Palmiteiro</t>
  </si>
  <si>
    <t>Palmiteiro-doce</t>
  </si>
  <si>
    <t>Palmito</t>
  </si>
  <si>
    <t>Palmito-branco</t>
  </si>
  <si>
    <t>Palmito-doce</t>
  </si>
  <si>
    <t>Palmito-juçara</t>
  </si>
  <si>
    <t>Palmito-vermelho</t>
  </si>
  <si>
    <t>Ripa</t>
  </si>
  <si>
    <t>Ripeira</t>
  </si>
  <si>
    <t>Euterpe jatapuensis Barb.Rodr.</t>
  </si>
  <si>
    <t>Euterpe longibracteata Barb.Rodr.</t>
  </si>
  <si>
    <t>Açaí-da-mata</t>
  </si>
  <si>
    <t>Açaizinho</t>
  </si>
  <si>
    <t>Euterpe oleracea Mart.</t>
  </si>
  <si>
    <t>Açaí-do-pará</t>
  </si>
  <si>
    <t>Açaí-pardo</t>
  </si>
  <si>
    <t>Açaizeiro</t>
  </si>
  <si>
    <t>Palmito-açaí</t>
  </si>
  <si>
    <t>Piná</t>
  </si>
  <si>
    <t>Piriá</t>
  </si>
  <si>
    <t>Uaçaí</t>
  </si>
  <si>
    <t>Uacaituíra</t>
  </si>
  <si>
    <t>Euterpe precatoria Mart.</t>
  </si>
  <si>
    <t>Açaí-do-alto-amazonas</t>
  </si>
  <si>
    <t>Guaçaí</t>
  </si>
  <si>
    <t>Palmito-mole</t>
  </si>
  <si>
    <t>Euterpe precatoria Mart. var. precatoria</t>
  </si>
  <si>
    <t>Euxylophora paraensis Huber</t>
  </si>
  <si>
    <t>Amarelo-cetim</t>
  </si>
  <si>
    <t>Limãorana</t>
  </si>
  <si>
    <t>Muiratanã</t>
  </si>
  <si>
    <t>Pequiá-cetim</t>
  </si>
  <si>
    <t>Evodia</t>
  </si>
  <si>
    <t>Evodia febrifuga A.St.-Hil.</t>
  </si>
  <si>
    <t>Exellodendron cordatum (Hook.f.) Prance</t>
  </si>
  <si>
    <t>Caraiperana</t>
  </si>
  <si>
    <t>Exostema floribundum (Sw.) R.Br. ex Roem. &amp; Schult.</t>
  </si>
  <si>
    <t>Exostyles venusta Schott ex Spreng.</t>
  </si>
  <si>
    <t>Vagem-grande</t>
  </si>
  <si>
    <t>Fagara</t>
  </si>
  <si>
    <t>Fagara acreana Krause</t>
  </si>
  <si>
    <t>Fagara cinerea Engl.</t>
  </si>
  <si>
    <t>Fagara hyemalis (A.St.-Hil.) Engl.</t>
  </si>
  <si>
    <t>Fagara hymenale (A.St.-Hil.) Engl.</t>
  </si>
  <si>
    <t>Mamica-de-porca</t>
  </si>
  <si>
    <t>Fagara kleinii Cowan</t>
  </si>
  <si>
    <t>Juvevê-de-klein</t>
  </si>
  <si>
    <t>Fagara narangillo Engl.</t>
  </si>
  <si>
    <t>Fagara pentandra Aubl.</t>
  </si>
  <si>
    <t>Fagara pterota L.</t>
  </si>
  <si>
    <t>Fagara rhoifolia (Lam.) Engl.</t>
  </si>
  <si>
    <t>Fagara sp.</t>
  </si>
  <si>
    <t>Fagara stipitata Engl.</t>
  </si>
  <si>
    <t>Fagus antartica (Oerst.) Forst.f.</t>
  </si>
  <si>
    <t>Roble</t>
  </si>
  <si>
    <t>Fagus sylvatica L.</t>
  </si>
  <si>
    <t>Faramea bahiensis Müll.Arg.</t>
  </si>
  <si>
    <t>Faramea campanularis Müll.Arg.</t>
  </si>
  <si>
    <t>Faramea cyanea Müll.Arg.</t>
  </si>
  <si>
    <t>Faramea multiflora A.Rich. ex DC.</t>
  </si>
  <si>
    <t>Faramea sp.</t>
  </si>
  <si>
    <t>Faramea warmingiana Müll.Arg.</t>
  </si>
  <si>
    <t>Fatsia papyrifera Benth. &amp; Hook.</t>
  </si>
  <si>
    <t>Árvore-do-papel-de-arroz</t>
  </si>
  <si>
    <t>Feijoa</t>
  </si>
  <si>
    <t>Feijoa sellowiana (O.Berg) O.Berg</t>
  </si>
  <si>
    <t>Felicianea</t>
  </si>
  <si>
    <t>Felicianea rubiflora Cambess.</t>
  </si>
  <si>
    <t>Ferdinandusa elliptica Pohl</t>
  </si>
  <si>
    <t>Ferdinandusa ovalis Pohl</t>
  </si>
  <si>
    <t>Duradão</t>
  </si>
  <si>
    <t>Ferdinandusa speciosa Pohl</t>
  </si>
  <si>
    <t>Ferreirea</t>
  </si>
  <si>
    <t>Ferreirea spectabilis Allemão</t>
  </si>
  <si>
    <t>Ficus adhatodaefolia Schott ex Spreng.</t>
  </si>
  <si>
    <t>Ficus anthelmintica Mart.</t>
  </si>
  <si>
    <t>Ficus aripuanensis C.C.Berg &amp; F.Kooy</t>
  </si>
  <si>
    <t>Ficus aspera Forst.f.</t>
  </si>
  <si>
    <t>Figueira-da-polinésia</t>
  </si>
  <si>
    <t>Ficus auriculata Lour.</t>
  </si>
  <si>
    <t>Figueira-da-índia</t>
  </si>
  <si>
    <t>Figueira-de-jardim</t>
  </si>
  <si>
    <t>Ficus benjamina L.</t>
  </si>
  <si>
    <t>Figo</t>
  </si>
  <si>
    <t>Figueira-benjamim</t>
  </si>
  <si>
    <t>Ficus blepharophylla Vázq.Avila</t>
  </si>
  <si>
    <t>Ficus brasiliensis Cels &amp; Desf.</t>
  </si>
  <si>
    <t>Ficus broadwayi Urb.</t>
  </si>
  <si>
    <t>Ficus caballina Standl.</t>
  </si>
  <si>
    <t>Ficus callophylla Loefg. &amp; Ever.</t>
  </si>
  <si>
    <t>Ficus calyptroceras (Miq.) Miq.</t>
  </si>
  <si>
    <t>Ficus carica L.</t>
  </si>
  <si>
    <t>Ficus castellviana Dugand.</t>
  </si>
  <si>
    <t>Ficus catappifolia Kunth &amp; Bouché</t>
  </si>
  <si>
    <t>Figueira-falsa-catapa</t>
  </si>
  <si>
    <t>Ficus cestrifolia Schott</t>
  </si>
  <si>
    <t>Ficus citrifolia P.Miller</t>
  </si>
  <si>
    <t>Ficus dendrocida H.B.K.</t>
  </si>
  <si>
    <t>Ficus doliaria Mart.</t>
  </si>
  <si>
    <t>Ficus donnell-smithii Standl.</t>
  </si>
  <si>
    <t>Ficus elastica Roxb.</t>
  </si>
  <si>
    <t>Árvore-da-borracha</t>
  </si>
  <si>
    <t>Árvore-da-goma-elástica</t>
  </si>
  <si>
    <t>Ficus enormis (Mart. &amp; Miq.) Mart.</t>
  </si>
  <si>
    <t>Figueira-braba</t>
  </si>
  <si>
    <t>Figueira-da-pedra</t>
  </si>
  <si>
    <t>Ficus euomphala Miq.</t>
  </si>
  <si>
    <t>Ficus eximia Schott</t>
  </si>
  <si>
    <t>Figueira-vermelha</t>
  </si>
  <si>
    <t>Gameleira-preta</t>
  </si>
  <si>
    <t>Ficus fagifolia Miq.</t>
  </si>
  <si>
    <t>Ficus frondosa Standl.</t>
  </si>
  <si>
    <t>Ficus gardneriana Miq.</t>
  </si>
  <si>
    <t>Ficus glabra Vell.</t>
  </si>
  <si>
    <t>Ficus gomelleira Kunth &amp; Bouché</t>
  </si>
  <si>
    <t>Copauaçu</t>
  </si>
  <si>
    <t>Figueira-emplastro</t>
  </si>
  <si>
    <t>Figueira-goiaba</t>
  </si>
  <si>
    <t>Gameleira-branca</t>
  </si>
  <si>
    <t>Gameleira-de-cansaço</t>
  </si>
  <si>
    <t>Gameleira-de-purga</t>
  </si>
  <si>
    <t>Guaporé</t>
  </si>
  <si>
    <t>Ibapoí</t>
  </si>
  <si>
    <t>Pau-de-gamela</t>
  </si>
  <si>
    <t>Ficus greiffiana Dugand.</t>
  </si>
  <si>
    <t>Ficus guapoi Parodi</t>
  </si>
  <si>
    <t>Ficus guaranitica Chodat ex Chodat &amp; Vischer</t>
  </si>
  <si>
    <t>Ficus guianensis Desv.</t>
  </si>
  <si>
    <t>Ficus hebetifolia Dugand.</t>
  </si>
  <si>
    <t>Ficus hirsuta Schott</t>
  </si>
  <si>
    <t>Ficus insipida var. adhatodaefolia Willd.</t>
  </si>
  <si>
    <t>Figueira-purgante</t>
  </si>
  <si>
    <t>Ficus insipida Willd.</t>
  </si>
  <si>
    <t>Apuí-açu</t>
  </si>
  <si>
    <t>Cuaxinguba</t>
  </si>
  <si>
    <t>Gameleira-roxa</t>
  </si>
  <si>
    <t>Guaxinduba-brava</t>
  </si>
  <si>
    <t>Ojé</t>
  </si>
  <si>
    <t>Renaco</t>
  </si>
  <si>
    <t>Ficus killippii Standl.</t>
  </si>
  <si>
    <t>Ficus laterifolia H.B.K.</t>
  </si>
  <si>
    <t>Ficus lauretana Vázq.Avila</t>
  </si>
  <si>
    <t>Ficus leiophylla C.C.Berg</t>
  </si>
  <si>
    <t>Ficus longifolia Schott</t>
  </si>
  <si>
    <t>Figueira-de-folha-grande</t>
  </si>
  <si>
    <t>Ficus luschnathiana (Miq.) Miq.</t>
  </si>
  <si>
    <t>Ficus malacocarpa Standl.</t>
  </si>
  <si>
    <t>Ficus matisiana Dugand.</t>
  </si>
  <si>
    <t>Luizinho</t>
  </si>
  <si>
    <t>Mucamba</t>
  </si>
  <si>
    <t>Gomphia aquatica (Engl.) H.B.K.</t>
  </si>
  <si>
    <t>Pau-de-cobra</t>
  </si>
  <si>
    <t>Gomphia castaneaefolia (Endl.) DC.</t>
  </si>
  <si>
    <t>Coxa-de-frango</t>
  </si>
  <si>
    <t>Folha-de-castanha</t>
  </si>
  <si>
    <t>Manga-do-mato</t>
  </si>
  <si>
    <t>Manoel-comprido</t>
  </si>
  <si>
    <t>Pau-de-serra</t>
  </si>
  <si>
    <t>Gomphia guyanensis (Aubl.) Rich.</t>
  </si>
  <si>
    <t>Jabotapita</t>
  </si>
  <si>
    <t>Gomphia hexasperma (Baill.) A.St.-Hil.</t>
  </si>
  <si>
    <t>Gomphia jabotapita (Engl.) A.St.-Hil.</t>
  </si>
  <si>
    <t>Batiputá</t>
  </si>
  <si>
    <t>Goniodiscus elaeospermus Kuhlm.</t>
  </si>
  <si>
    <t>Andirobinha</t>
  </si>
  <si>
    <t>Cabeça-de-cutia</t>
  </si>
  <si>
    <t>Mapiá</t>
  </si>
  <si>
    <t>Goniorrhachis marginata Taub.</t>
  </si>
  <si>
    <t>Guarabu-amarelo</t>
  </si>
  <si>
    <t>Guarabu-batata</t>
  </si>
  <si>
    <t>Guarabumirim</t>
  </si>
  <si>
    <t>Guarabu-roxo</t>
  </si>
  <si>
    <t>Guaribu</t>
  </si>
  <si>
    <t>Guaribu-amarelo</t>
  </si>
  <si>
    <t>Guarubu-amarelo</t>
  </si>
  <si>
    <t>Guraribu</t>
  </si>
  <si>
    <t>Itapicuru-amarelo</t>
  </si>
  <si>
    <t>Itapicuru-preto</t>
  </si>
  <si>
    <t>Tapicuru</t>
  </si>
  <si>
    <t>Tapicuru-amarelo</t>
  </si>
  <si>
    <t>Gordonia fruticosa (Shard.) H.King.</t>
  </si>
  <si>
    <t>Gossypiospermum</t>
  </si>
  <si>
    <t>Gossypiospermum praecox (Griseb.) P. Wilson</t>
  </si>
  <si>
    <t>Gossypium barbadense var. peruvianum (Cav.) Mauer</t>
  </si>
  <si>
    <t>Algodão-verdão</t>
  </si>
  <si>
    <t>Riqueza</t>
  </si>
  <si>
    <t>Rompe-letras</t>
  </si>
  <si>
    <t>Verde-grande</t>
  </si>
  <si>
    <t>Gouania blanchetiana (Spreng.) Miq.</t>
  </si>
  <si>
    <t>Carajuba</t>
  </si>
  <si>
    <t>Guaperê-amarelo</t>
  </si>
  <si>
    <t>Guarijuba</t>
  </si>
  <si>
    <t>Lagoa-preta</t>
  </si>
  <si>
    <t>Mirindiba-rosa</t>
  </si>
  <si>
    <t>Sarandi-amarelo</t>
  </si>
  <si>
    <t>Goupia glabra Aubl.</t>
  </si>
  <si>
    <t>Bragantina</t>
  </si>
  <si>
    <t>Copiúba</t>
  </si>
  <si>
    <t>Copiúva</t>
  </si>
  <si>
    <t>Cupiúba-rosa</t>
  </si>
  <si>
    <t>Cupuba</t>
  </si>
  <si>
    <t>Peniqueiro</t>
  </si>
  <si>
    <t>Peroba-bosta</t>
  </si>
  <si>
    <t>Peroba-do-norte</t>
  </si>
  <si>
    <t>Peroba-fedida</t>
  </si>
  <si>
    <t>Peroba-fedorenta</t>
  </si>
  <si>
    <t>Tento</t>
  </si>
  <si>
    <t>Goupia paraensis Huber</t>
  </si>
  <si>
    <t>Grazielodendron rio-docensis Lima</t>
  </si>
  <si>
    <t>Peroba-candeia</t>
  </si>
  <si>
    <t>Grevillea hilliana F.Muell.</t>
  </si>
  <si>
    <t>Grevilha</t>
  </si>
  <si>
    <t>Grevillea robusta A.Cunn.</t>
  </si>
  <si>
    <t>Grevilea</t>
  </si>
  <si>
    <t>Grias grandifolia Pilg.</t>
  </si>
  <si>
    <t>Grias peruviana Miers</t>
  </si>
  <si>
    <t>Sacha-manga</t>
  </si>
  <si>
    <t>Guaiacum sanctum L.</t>
  </si>
  <si>
    <t>Guaiaco</t>
  </si>
  <si>
    <t>Pau-da-vida</t>
  </si>
  <si>
    <t>Guapira areolata (Heimerl) Lund.</t>
  </si>
  <si>
    <t>Guapira graciliflora (Mart. ex J.A.Schmitdt) Lundell</t>
  </si>
  <si>
    <t>João-dormindo</t>
  </si>
  <si>
    <t>João-mole</t>
  </si>
  <si>
    <t>Pau-mole</t>
  </si>
  <si>
    <t>Guapira noxia (Netto) Lundell</t>
  </si>
  <si>
    <t>Guapira opposita (Vell.) Reitz</t>
  </si>
  <si>
    <t>Flor-de-pérola</t>
  </si>
  <si>
    <t>Maria-faceira</t>
  </si>
  <si>
    <t>Guarea balansae C.DC.</t>
  </si>
  <si>
    <t>Guarea casimiria Harms</t>
  </si>
  <si>
    <t>Guarea cernua Vell.</t>
  </si>
  <si>
    <t>Guarea coriaceae C.DC.</t>
  </si>
  <si>
    <t>Guarea duckei C.DC.</t>
  </si>
  <si>
    <t>Guarea francavillana C.DC.</t>
  </si>
  <si>
    <t>Guarea grandifolia DC.</t>
  </si>
  <si>
    <t>Guarea guidonia (L.) Sleumer</t>
  </si>
  <si>
    <t>Árvore-carrapera</t>
  </si>
  <si>
    <t>Bibro</t>
  </si>
  <si>
    <t>Bilreiro</t>
  </si>
  <si>
    <t>Birreira</t>
  </si>
  <si>
    <t>Cairana</t>
  </si>
  <si>
    <t>Calcanhar-de-cutia</t>
  </si>
  <si>
    <t>Camboatá-miúdo</t>
  </si>
  <si>
    <t>Canjerana-miúda</t>
  </si>
  <si>
    <t>Carrapeta-verdadeira</t>
  </si>
  <si>
    <t>Carrapeta-vermelha</t>
  </si>
  <si>
    <t>Catiguá</t>
  </si>
  <si>
    <t>Cedroí</t>
  </si>
  <si>
    <t>Guaré</t>
  </si>
  <si>
    <t>Itaúba</t>
  </si>
  <si>
    <t>Itó</t>
  </si>
  <si>
    <t>Jataúba</t>
  </si>
  <si>
    <t>Jataúba-branca</t>
  </si>
  <si>
    <t>Jatuatuta</t>
  </si>
  <si>
    <t>Jatuaúba-branca</t>
  </si>
  <si>
    <t>Jité</t>
  </si>
  <si>
    <t>Marinheiro-do-mato</t>
  </si>
  <si>
    <t>Nogueira-do-mato</t>
  </si>
  <si>
    <t>Pau-bala</t>
  </si>
  <si>
    <t>Pau-de-bala</t>
  </si>
  <si>
    <t>Taúva</t>
  </si>
  <si>
    <t>Utu-ambé</t>
  </si>
  <si>
    <t>Guarea jaeggiana C.DC.</t>
  </si>
  <si>
    <t>Andirobarana</t>
  </si>
  <si>
    <t>Canjambo</t>
  </si>
  <si>
    <t>Hexachlamys edulis (O.Berg) Kaus. &amp; Legrand</t>
  </si>
  <si>
    <t>Cerejeira-do-rio-grande</t>
  </si>
  <si>
    <t>Ibajaí</t>
  </si>
  <si>
    <t>Ivaí</t>
  </si>
  <si>
    <t>Ubajaí</t>
  </si>
  <si>
    <t>Hibiscus pernambucensis Arruda</t>
  </si>
  <si>
    <t>Algodão-da-praia</t>
  </si>
  <si>
    <t>Algodão-do-brejo</t>
  </si>
  <si>
    <t>Algodoeiro-da-praia</t>
  </si>
  <si>
    <t>Guaxima-do-mangue</t>
  </si>
  <si>
    <t>Hibiscus tiliaceus L.</t>
  </si>
  <si>
    <t>Algodoeiro-da-índia</t>
  </si>
  <si>
    <t>Uácima-da-praia</t>
  </si>
  <si>
    <t>Hieronima alchorneoides Allemão</t>
  </si>
  <si>
    <t>Abacateiro</t>
  </si>
  <si>
    <t>Abacateiro-roxo</t>
  </si>
  <si>
    <t>Aricurana</t>
  </si>
  <si>
    <t>Avicurana</t>
  </si>
  <si>
    <t>Capeíba-do-brejo</t>
  </si>
  <si>
    <t>Curana</t>
  </si>
  <si>
    <t>Goiabeira-brava</t>
  </si>
  <si>
    <t>Licorana</t>
  </si>
  <si>
    <t>Maçarua</t>
  </si>
  <si>
    <t>Magonçalo</t>
  </si>
  <si>
    <t>Maragonçalo</t>
  </si>
  <si>
    <t>Margonçalo</t>
  </si>
  <si>
    <t>Muiragonçalo</t>
  </si>
  <si>
    <t>Oricurana</t>
  </si>
  <si>
    <t>Orucurana</t>
  </si>
  <si>
    <t>Pau-de-quina</t>
  </si>
  <si>
    <t>Pau-quina-vermelha</t>
  </si>
  <si>
    <t>Pequi-de-zoada</t>
  </si>
  <si>
    <t>Sangue-de-boi</t>
  </si>
  <si>
    <t>Ucuubaranamirim</t>
  </si>
  <si>
    <t>Uricurana</t>
  </si>
  <si>
    <t>Urirana</t>
  </si>
  <si>
    <t>Urirana-de-leite</t>
  </si>
  <si>
    <t>Urucarana</t>
  </si>
  <si>
    <t>Urucarana-roxa</t>
  </si>
  <si>
    <t>Urucurana-de-leite</t>
  </si>
  <si>
    <t>Urucurana-de-prego</t>
  </si>
  <si>
    <t>Urucurana-do-litoral</t>
  </si>
  <si>
    <t>Urucuranamirim</t>
  </si>
  <si>
    <t>Urucurana-parda</t>
  </si>
  <si>
    <t>Urucurana-roxa</t>
  </si>
  <si>
    <t>Urucurana-vermelha</t>
  </si>
  <si>
    <t>Hieronima ferruginea Tul.</t>
  </si>
  <si>
    <t>Hieronima laxiflora (Tul.) Müll.Arg.</t>
  </si>
  <si>
    <t>Margonçalorana</t>
  </si>
  <si>
    <t>Hieronima oblonga (Tul.) Müll.Arg.</t>
  </si>
  <si>
    <t>Hieronima tweedei Benth.</t>
  </si>
  <si>
    <t>Hieronyma</t>
  </si>
  <si>
    <t>Hieronyma alchorneoides Allemão</t>
  </si>
  <si>
    <t>Hieronyma ferruginea Tul.</t>
  </si>
  <si>
    <t>Hieronyma oblonga (Tul.) Müll.Arg.</t>
  </si>
  <si>
    <t>Himatanthus articulatus (Vahl) Woodson</t>
  </si>
  <si>
    <t>Janaguba</t>
  </si>
  <si>
    <t>Sucuúba</t>
  </si>
  <si>
    <t>Sucuúba-verdadeira</t>
  </si>
  <si>
    <t>Tiborna</t>
  </si>
  <si>
    <t>Himatanthus bracteatus (DC.) Woodson</t>
  </si>
  <si>
    <t>Banana-de-papagaio</t>
  </si>
  <si>
    <t>Janaúba</t>
  </si>
  <si>
    <t>Pinga-orvalho</t>
  </si>
  <si>
    <t>Himatanthus bracteatus var. revolutus (Huber) Plumel</t>
  </si>
  <si>
    <t>Himatanthus lancifolius (Müll.Arg.) Woodson</t>
  </si>
  <si>
    <t>Belaco</t>
  </si>
  <si>
    <t>Caspi</t>
  </si>
  <si>
    <t>Himatanthus obovatus (Müll.Arg.) Woodson</t>
  </si>
  <si>
    <t>Lírio</t>
  </si>
  <si>
    <t>Lírio-do-campo</t>
  </si>
  <si>
    <t>Himatanthus phagedaenicus (Mart.) Woodson</t>
  </si>
  <si>
    <t>Jasmim-manga-falso</t>
  </si>
  <si>
    <t>Sebiúva</t>
  </si>
  <si>
    <t>Sucuíba</t>
  </si>
  <si>
    <t>Himatanthus sp.</t>
  </si>
  <si>
    <t>Agoniada</t>
  </si>
  <si>
    <t>Himatanthus sucuuba (Spruce ex Müll.Arg.) Woodson</t>
  </si>
  <si>
    <t>Hippocratea sp.</t>
  </si>
  <si>
    <t>Hippomane mancinella L.</t>
  </si>
  <si>
    <t>Mancenilheira</t>
  </si>
  <si>
    <t>Urumbeva</t>
  </si>
  <si>
    <t>Hirtella americana Aubl.</t>
  </si>
  <si>
    <t>Hirtella bahiensis Prance</t>
  </si>
  <si>
    <t>Flamingo</t>
  </si>
  <si>
    <t>Hirtella bicornis Mart. &amp; Zucc.</t>
  </si>
  <si>
    <t>Hirtella bracteata Mart. &amp; Zucc.</t>
  </si>
  <si>
    <t>Hirtella ciliata Mart. &amp; Zucc.</t>
  </si>
  <si>
    <t>Ajeurana</t>
  </si>
  <si>
    <t>Ajeurarana</t>
  </si>
  <si>
    <t>Murtinha</t>
  </si>
  <si>
    <t>Hirtella eriandra Benth.</t>
  </si>
  <si>
    <t>Hirtella glandulosa Spreng.</t>
  </si>
  <si>
    <t>Azeitona</t>
  </si>
  <si>
    <t>Azeitona-do-mato</t>
  </si>
  <si>
    <t>Bosta-de-rato</t>
  </si>
  <si>
    <t>Vermelhão</t>
  </si>
  <si>
    <t>Hirtella gracilipes (Hook.f.) Prance</t>
  </si>
  <si>
    <t>Hirtella hebeclada Moric. ex A.DC.</t>
  </si>
  <si>
    <t>Ajururama</t>
  </si>
  <si>
    <t>Azeitona-da-mata</t>
  </si>
  <si>
    <t>Caraipé-vermelho</t>
  </si>
  <si>
    <t>Cascadura</t>
  </si>
  <si>
    <t>Comandatuba</t>
  </si>
  <si>
    <t>Jacua</t>
  </si>
  <si>
    <t>Macucurana</t>
  </si>
  <si>
    <t>Manduguaçu</t>
  </si>
  <si>
    <t>Oiti-pardo</t>
  </si>
  <si>
    <t>Pau-cinza</t>
  </si>
  <si>
    <t>Simbiúva</t>
  </si>
  <si>
    <t>Ubá-de-facho</t>
  </si>
  <si>
    <t>Hirtella insignis Briq. ex Prance</t>
  </si>
  <si>
    <t>Macuco</t>
  </si>
  <si>
    <t>Hirtella martiana Hook.f.</t>
  </si>
  <si>
    <t>Ajurana</t>
  </si>
  <si>
    <t>Comandatubá</t>
  </si>
  <si>
    <t>Hirtella piresii Prance</t>
  </si>
  <si>
    <t>Caraipé-torrado</t>
  </si>
  <si>
    <t>Hirtela</t>
  </si>
  <si>
    <t>Hirtella racemosa Lam.</t>
  </si>
  <si>
    <t>Cumaterana</t>
  </si>
  <si>
    <t>Hirtella sp.</t>
  </si>
  <si>
    <t>Amescla-seca</t>
  </si>
  <si>
    <t>Carrapeta-amarela</t>
  </si>
  <si>
    <t>Estalador</t>
  </si>
  <si>
    <t>Hirtella sprucei Benth. ex Hook.f.</t>
  </si>
  <si>
    <t>Hirtella triandra Sw.</t>
  </si>
  <si>
    <t>Hirtella triandra Sw. subsp. triandra</t>
  </si>
  <si>
    <t>Comandarubá-mirim</t>
  </si>
  <si>
    <t>Holocalyx balansae Micheli</t>
  </si>
  <si>
    <t>Alecrim</t>
  </si>
  <si>
    <t>Alecrim-das-matas</t>
  </si>
  <si>
    <t>Alecrim-de-campinas</t>
  </si>
  <si>
    <t>Alecrim-do-campo</t>
  </si>
  <si>
    <t>Alecrim-do-mato</t>
  </si>
  <si>
    <t>Alecrim-tóxico</t>
  </si>
  <si>
    <t>Ibirapepê</t>
  </si>
  <si>
    <t>Pau-alecrim</t>
  </si>
  <si>
    <t>Uirapepê</t>
  </si>
  <si>
    <t>Virapepe</t>
  </si>
  <si>
    <t>Holocalyx glaziovii Taub.</t>
  </si>
  <si>
    <t>Alecrim-bravo</t>
  </si>
  <si>
    <t>Alecrim-de-campina</t>
  </si>
  <si>
    <t>Pau-de-alecrim</t>
  </si>
  <si>
    <t>Holopyxidium</t>
  </si>
  <si>
    <t>Holopyxydium jarana (Huber) Ducke</t>
  </si>
  <si>
    <t>Holopyxydium latifolium (A.C.Sm.) R.Knuth</t>
  </si>
  <si>
    <t>Holopyxydium sp.</t>
  </si>
  <si>
    <t>Homalium guianense (Aubl.) Oken.</t>
  </si>
  <si>
    <t>Mavevé</t>
  </si>
  <si>
    <t>Homalium sp.</t>
  </si>
  <si>
    <t>Hortia arborea Engl.</t>
  </si>
  <si>
    <t>Coronel</t>
  </si>
  <si>
    <t>Pratudo</t>
  </si>
  <si>
    <t>Hortia brasiliana Vand. ex DC.</t>
  </si>
  <si>
    <t>Paratudo-vermelho</t>
  </si>
  <si>
    <t>Hortia excelsa Ducke</t>
  </si>
  <si>
    <t>Hovenia dulcis Thumb.</t>
  </si>
  <si>
    <t>Caju-japonês</t>
  </si>
  <si>
    <t>Sicku-da-china</t>
  </si>
  <si>
    <t>Uva-do-japão</t>
  </si>
  <si>
    <t>Huberia semiserrata DC.</t>
  </si>
  <si>
    <t>Jacatirão</t>
  </si>
  <si>
    <t>Quaresmeira-do-campo</t>
  </si>
  <si>
    <t>Huberodendron ingens Ducke</t>
  </si>
  <si>
    <t>Huberodendron swietenioides Ducke</t>
  </si>
  <si>
    <t>Açoita-cavalo-grande</t>
  </si>
  <si>
    <t>Humiria balsamifera (Aubl.) A.St.-Hil.</t>
  </si>
  <si>
    <t>Muréua</t>
  </si>
  <si>
    <t>Umiri</t>
  </si>
  <si>
    <t>Umiri-de-cheiro</t>
  </si>
  <si>
    <t>Humiria floribunda (Mart.) Cuatrec.</t>
  </si>
  <si>
    <t>Louro-pimenta</t>
  </si>
  <si>
    <t>Umiri-do-pará</t>
  </si>
  <si>
    <t>Humiriastrum excelsum (Ducke) Cuatrec.</t>
  </si>
  <si>
    <t>Axuá-pequeno</t>
  </si>
  <si>
    <t>Humiriastrum sp.</t>
  </si>
  <si>
    <t>Hura crepitans L.</t>
  </si>
  <si>
    <t>Açacu-branco</t>
  </si>
  <si>
    <t>Açacu-preto</t>
  </si>
  <si>
    <t>Açacu-vermelho</t>
  </si>
  <si>
    <t>Açacuzeiro</t>
  </si>
  <si>
    <t>Areeiro</t>
  </si>
  <si>
    <t>Árvore-do-diabo</t>
  </si>
  <si>
    <t>Catauá</t>
  </si>
  <si>
    <t>Pinho-do-Norte</t>
  </si>
  <si>
    <t>Uaçacu</t>
  </si>
  <si>
    <t>Uçacu</t>
  </si>
  <si>
    <t>Hydrogaster trinervis Kuhlm.</t>
  </si>
  <si>
    <t>Hymenaea altissima Ducke</t>
  </si>
  <si>
    <t>Hymenaea aurea Lee &amp; Lang.</t>
  </si>
  <si>
    <t>Hymenaea capanema Ducke</t>
  </si>
  <si>
    <t>Jati</t>
  </si>
  <si>
    <t>Hymenaea chapadensis Barb.Rodr.</t>
  </si>
  <si>
    <t>Hymenaea correana Barb.Rodr.</t>
  </si>
  <si>
    <t>Hymenaea courbaril L.</t>
  </si>
  <si>
    <t>Abati</t>
  </si>
  <si>
    <t>Abati-copul-do-brasil</t>
  </si>
  <si>
    <t>Abati-timbaí</t>
  </si>
  <si>
    <t>Algarobo</t>
  </si>
  <si>
    <t>Árvore-copal</t>
  </si>
  <si>
    <t>Árvore-copul</t>
  </si>
  <si>
    <t>Burandá</t>
  </si>
  <si>
    <t>Burandã</t>
  </si>
  <si>
    <t>Catá</t>
  </si>
  <si>
    <t>Cataqui-iamani</t>
  </si>
  <si>
    <t>Comer-de-arara</t>
  </si>
  <si>
    <t>Copal</t>
  </si>
  <si>
    <t>Copal-americano</t>
  </si>
  <si>
    <t>Copal-do-brasil</t>
  </si>
  <si>
    <t>Embiúva</t>
  </si>
  <si>
    <t>Iaatiba-iu</t>
  </si>
  <si>
    <t>Iaatiba-iutaí</t>
  </si>
  <si>
    <t>Iataíba</t>
  </si>
  <si>
    <t>Ibiúva</t>
  </si>
  <si>
    <t>Jaçaí</t>
  </si>
  <si>
    <t>Jataí-açu</t>
  </si>
  <si>
    <t>Jataíba</t>
  </si>
  <si>
    <t>Jataíba-monde</t>
  </si>
  <si>
    <t>Jataibaúba</t>
  </si>
  <si>
    <t>Jataicica</t>
  </si>
  <si>
    <t>Jataí-grande</t>
  </si>
  <si>
    <t>Jataí-mondé</t>
  </si>
  <si>
    <t>Jataí-pororoca</t>
  </si>
  <si>
    <t>Jataí-roxo</t>
  </si>
  <si>
    <t>Jataiúba</t>
  </si>
  <si>
    <t>Jataiúva</t>
  </si>
  <si>
    <t>Jataí-verdadeiro</t>
  </si>
  <si>
    <t>Jataí-vermelho</t>
  </si>
  <si>
    <t>Jateí</t>
  </si>
  <si>
    <t>Jateiúva</t>
  </si>
  <si>
    <t>Jatel</t>
  </si>
  <si>
    <t>Jatioba</t>
  </si>
  <si>
    <t>Jatobá-curuba</t>
  </si>
  <si>
    <t>Jatobá-da-catinga</t>
  </si>
  <si>
    <t>Jatobá-da-mata</t>
  </si>
  <si>
    <t>Jatobá-danta</t>
  </si>
  <si>
    <t>Jatobá-de-anta</t>
  </si>
  <si>
    <t>Jatobá-de-porca</t>
  </si>
  <si>
    <t>Jatobá-de-porco</t>
  </si>
  <si>
    <t>Jatobá-miúdo</t>
  </si>
  <si>
    <t>Jatobá-roxo</t>
  </si>
  <si>
    <t>Jatobá-trapuca</t>
  </si>
  <si>
    <t>Jatobá-verdadeiro</t>
  </si>
  <si>
    <t>Jatubá</t>
  </si>
  <si>
    <t>Jetaíba</t>
  </si>
  <si>
    <t>Jetaíbo</t>
  </si>
  <si>
    <t>Jetaici</t>
  </si>
  <si>
    <t>Jetaí-de-pernambuco</t>
  </si>
  <si>
    <t>Jetaipeba</t>
  </si>
  <si>
    <t>Jetaiúba</t>
  </si>
  <si>
    <t>Jetuipeba</t>
  </si>
  <si>
    <t>Inga insignis Kunth</t>
  </si>
  <si>
    <t>Inga inundata Ducke</t>
  </si>
  <si>
    <t>Inga lanceaefolia Benth.</t>
  </si>
  <si>
    <t>Inga lateriflora Miq.</t>
  </si>
  <si>
    <t>Inga laurina Willd.</t>
  </si>
  <si>
    <t>Ingá-branco</t>
  </si>
  <si>
    <t>Ingá-da-praia</t>
  </si>
  <si>
    <t>Ingá-de-macaco</t>
  </si>
  <si>
    <t>Ingá-mirim</t>
  </si>
  <si>
    <t>Ingá-xixica</t>
  </si>
  <si>
    <t>Inga lenticifolia Benth.</t>
  </si>
  <si>
    <t>Ingá-preto</t>
  </si>
  <si>
    <t>Inga leptantha Benth.</t>
  </si>
  <si>
    <t>Inga longiflora Spruce ex Benth.</t>
  </si>
  <si>
    <t>Inga longipedunculata Ducke</t>
  </si>
  <si>
    <t>Inga luschnathiana Benth.</t>
  </si>
  <si>
    <t>Ingá-açu</t>
  </si>
  <si>
    <t>Ingá-de-quatro-quinas</t>
  </si>
  <si>
    <t>Inga macrophylla H.B.K.</t>
  </si>
  <si>
    <t>Pacaí</t>
  </si>
  <si>
    <t>Inga marginata Willd.</t>
  </si>
  <si>
    <t>Inga maritima Benth.</t>
  </si>
  <si>
    <t>Ingá-opeapiba</t>
  </si>
  <si>
    <t>Inga microcalyx Spruce</t>
  </si>
  <si>
    <t>Inga myriantha Poepp.</t>
  </si>
  <si>
    <t>Inga nitida Willd.</t>
  </si>
  <si>
    <t>Ingá-de-flor-amarela</t>
  </si>
  <si>
    <t>Inga nobilis Willd.</t>
  </si>
  <si>
    <t>Inga nuda Salzm. ex Benth.</t>
  </si>
  <si>
    <t>Ingá-sabão</t>
  </si>
  <si>
    <t>Inga obidensis Ducke</t>
  </si>
  <si>
    <t>Inga paraensis Ducke</t>
  </si>
  <si>
    <t>Ingá-vermelho</t>
  </si>
  <si>
    <t>Inga polyantha Ducke</t>
  </si>
  <si>
    <t>Inga punctata Willd.</t>
  </si>
  <si>
    <t>Ingá-pintadinho</t>
  </si>
  <si>
    <t>Inga quadrangularis Ducke</t>
  </si>
  <si>
    <t>Inga rondonii Hoehne</t>
  </si>
  <si>
    <t>Inga rubiginosa DC.</t>
  </si>
  <si>
    <t>Ingá-felpudo</t>
  </si>
  <si>
    <t>Ingá-peludo</t>
  </si>
  <si>
    <t>Inga salzmanniana Benth.</t>
  </si>
  <si>
    <t>Inga sataremnensis Ducke</t>
  </si>
  <si>
    <t>Inga scabriuscula Benth.</t>
  </si>
  <si>
    <t>Inga sellowiana Benth.</t>
  </si>
  <si>
    <t>Ingá-da-serra</t>
  </si>
  <si>
    <t>Ingá-ferro</t>
  </si>
  <si>
    <t>Inga semialata (Vell.) Mart.</t>
  </si>
  <si>
    <t>Ingá-da-beira-do-rio</t>
  </si>
  <si>
    <t>Ingá-dedo</t>
  </si>
  <si>
    <t>Ingá-do-campo</t>
  </si>
  <si>
    <t>Ingá-feijão</t>
  </si>
  <si>
    <t>Inga sertulifera DC.</t>
  </si>
  <si>
    <t>Inga sessilis (Vell.) Mart.</t>
  </si>
  <si>
    <t>Angá</t>
  </si>
  <si>
    <t>Ingá-açu-amarelo</t>
  </si>
  <si>
    <t>Ingá-arqueado</t>
  </si>
  <si>
    <t>Ingá-carneiro</t>
  </si>
  <si>
    <t>Ingá-ferradura</t>
  </si>
  <si>
    <t>Ingá-graúdo</t>
  </si>
  <si>
    <t>Ingá-macaco</t>
  </si>
  <si>
    <t>Inga setifera DC.</t>
  </si>
  <si>
    <t>Inga sp.</t>
  </si>
  <si>
    <t>Alho-bravo</t>
  </si>
  <si>
    <t>Favinha</t>
  </si>
  <si>
    <t>Ingá-cabelo</t>
  </si>
  <si>
    <t>Ingá-cabeludo</t>
  </si>
  <si>
    <t>Ingá-da-mata</t>
  </si>
  <si>
    <t>Ingá-de-porco</t>
  </si>
  <si>
    <t>Ingá-macarrão</t>
  </si>
  <si>
    <t>Ingá-roxo</t>
  </si>
  <si>
    <t>Jalapa</t>
  </si>
  <si>
    <t>Pau-ponga</t>
  </si>
  <si>
    <t>Inga speciosa Spruce ex Benth.</t>
  </si>
  <si>
    <t>Inga splendens Willd.</t>
  </si>
  <si>
    <t>Inga spurea (Poir.) Humb. &amp; Bonpl. ex Willd.</t>
  </si>
  <si>
    <t>Inga stipularis DC.</t>
  </si>
  <si>
    <t>Inga striata Benth.</t>
  </si>
  <si>
    <t>Ingá-cipó</t>
  </si>
  <si>
    <t>Inga strigillosa Spruce ex Benth.</t>
  </si>
  <si>
    <t>Inga subnuda Salzm. ex Benth.</t>
  </si>
  <si>
    <t>Inga subsericantha Ducke</t>
  </si>
  <si>
    <t>Inga superba Ducke</t>
  </si>
  <si>
    <t>Inga tapajozensis Ducke</t>
  </si>
  <si>
    <t>Inga tenuistipula Ducke</t>
  </si>
  <si>
    <t>Inga thibaldiana DC.</t>
  </si>
  <si>
    <t>Ingá-caixão</t>
  </si>
  <si>
    <t>Ingá-de-alagadiço</t>
  </si>
  <si>
    <t>Ingá-miúdo</t>
  </si>
  <si>
    <t>Ingá-mole</t>
  </si>
  <si>
    <t>Ingá-xixiba</t>
  </si>
  <si>
    <t>Inga uraguensis Hook. &amp; Arn.</t>
  </si>
  <si>
    <t>Ingá-banana</t>
  </si>
  <si>
    <t>Ingá-de-beira-de-rio</t>
  </si>
  <si>
    <t>Ingá-do-brejo</t>
  </si>
  <si>
    <t>Inga vera Willd.</t>
  </si>
  <si>
    <t>Inga vera Willd. subsp. affinis (DC.) T.D.Penn.</t>
  </si>
  <si>
    <t>Inga virescens Benth.</t>
  </si>
  <si>
    <t>Ingá-verde</t>
  </si>
  <si>
    <t>Inga vulpina Mart.</t>
  </si>
  <si>
    <t>Mimosa-carmesim</t>
  </si>
  <si>
    <t>Inga xinguensis Ducke</t>
  </si>
  <si>
    <t>Iodina rhombifolia Hook. &amp; Arn.</t>
  </si>
  <si>
    <t>Erva-cancrosa</t>
  </si>
  <si>
    <t>Iriartea deltoidea Ruiz &amp; Pav.</t>
  </si>
  <si>
    <t>Paxiúba-barriguda</t>
  </si>
  <si>
    <t>Iriartea delvidea Ruiz &amp; Pav.</t>
  </si>
  <si>
    <t>Iriartea exorrhiza Mart.</t>
  </si>
  <si>
    <t>Iriartea exorrhiza var. orbigniana (Mart.) Dudre</t>
  </si>
  <si>
    <t>Iriartea ventricosa Mart.</t>
  </si>
  <si>
    <t>Iryanthera crassifolia A.C.Sm.</t>
  </si>
  <si>
    <t>Apunã</t>
  </si>
  <si>
    <t>Apunan</t>
  </si>
  <si>
    <t>Lacre-da-mata</t>
  </si>
  <si>
    <t>Punã</t>
  </si>
  <si>
    <t>Punan</t>
  </si>
  <si>
    <t>Ucuúba</t>
  </si>
  <si>
    <t>Ucuúba-penã</t>
  </si>
  <si>
    <t>Ucuúba-pequena</t>
  </si>
  <si>
    <t>Ucuúba-punã</t>
  </si>
  <si>
    <t>Ucuubarana</t>
  </si>
  <si>
    <t>Ucuúba-vermelha</t>
  </si>
  <si>
    <t>Uxi-vermelho</t>
  </si>
  <si>
    <t>Iryanthera elliptica Ducke</t>
  </si>
  <si>
    <t>Hymenaea sp.</t>
  </si>
  <si>
    <t>Hymenaea splendida Vogel</t>
  </si>
  <si>
    <t>Hymenaea stigonocarpa Mart. ex Hayne</t>
  </si>
  <si>
    <t>Jatobá-capão</t>
  </si>
  <si>
    <t>Jatobá-capo</t>
  </si>
  <si>
    <t>Jatobá-de-casca-fina</t>
  </si>
  <si>
    <t>Jatobá-do-cerrado</t>
  </si>
  <si>
    <t>Hymenaea stilbocarpa Hayne</t>
  </si>
  <si>
    <t>Hymenolobium alagoanum Ducke</t>
  </si>
  <si>
    <t>Angelim-mirim</t>
  </si>
  <si>
    <t>Hymenolobium complicatum Ducke</t>
  </si>
  <si>
    <t>Angelim-da-mata</t>
  </si>
  <si>
    <t>Sapupira-amarela</t>
  </si>
  <si>
    <t>Hymenolobium elatum Ducke</t>
  </si>
  <si>
    <t>Angelim-do-pará</t>
  </si>
  <si>
    <t>Hymenolobium excelsum Ducke</t>
  </si>
  <si>
    <t>Angelim-amarelo</t>
  </si>
  <si>
    <t>Angelim-comum</t>
  </si>
  <si>
    <t>Angelim-fava</t>
  </si>
  <si>
    <t>Angelim-rosa</t>
  </si>
  <si>
    <t>Faveira-de-folha-fina</t>
  </si>
  <si>
    <t>Mirarena</t>
  </si>
  <si>
    <t>Hymenolobium flavum Kleinh.</t>
  </si>
  <si>
    <t>Hymenolobium heringerianum Rizzini</t>
  </si>
  <si>
    <t>Amendoim</t>
  </si>
  <si>
    <t>Hymenolobium heterocarpum Ducke</t>
  </si>
  <si>
    <t>Angelim-aroeira</t>
  </si>
  <si>
    <t>Caramate</t>
  </si>
  <si>
    <t>Mirarema</t>
  </si>
  <si>
    <t>Murarema</t>
  </si>
  <si>
    <t>Hymenolobium modestum Ducke</t>
  </si>
  <si>
    <t>Hymenolobium nitidum Benth.</t>
  </si>
  <si>
    <t>Hymenolobium petraeum Ducke</t>
  </si>
  <si>
    <t>Angelim-branco-pedra</t>
  </si>
  <si>
    <t>Angelim-grande</t>
  </si>
  <si>
    <t>Murarena</t>
  </si>
  <si>
    <t>Hymenolobium pulcherrimum Ducke</t>
  </si>
  <si>
    <t>Hymenolobium sericeum Ducke</t>
  </si>
  <si>
    <t>Hymenolobium sp.</t>
  </si>
  <si>
    <t>Hyophorbe amaricaulis Mart.</t>
  </si>
  <si>
    <t>Hyophorbe verschaffelti H.Wendl.</t>
  </si>
  <si>
    <t>Hypericum laxiusculum A.St.-Hil.</t>
  </si>
  <si>
    <t>Hyptidendron asperrimum (Spreng.) R.M.Harley</t>
  </si>
  <si>
    <t>Catinga-de-bode</t>
  </si>
  <si>
    <t>Hyptidendron canum (Pohl ex Benth.) Harley</t>
  </si>
  <si>
    <t>Hyptis cana Pohl ex Benth.</t>
  </si>
  <si>
    <t>Hortelã-de-árvore</t>
  </si>
  <si>
    <t>Hortelã-do-campo</t>
  </si>
  <si>
    <t>Ilex affinis Gardner</t>
  </si>
  <si>
    <t>Caaxi</t>
  </si>
  <si>
    <t>Caaxi-congonha</t>
  </si>
  <si>
    <t>Caaxiri</t>
  </si>
  <si>
    <t>Congonha-de-goiás</t>
  </si>
  <si>
    <t>Congonha-do-campo</t>
  </si>
  <si>
    <t>Mate-bastardo</t>
  </si>
  <si>
    <t>Mate-espúrio</t>
  </si>
  <si>
    <t>Mate-falso</t>
  </si>
  <si>
    <t>Ilex apollinis Reissek</t>
  </si>
  <si>
    <t>Congonha-da-bahia</t>
  </si>
  <si>
    <t>Ilex aquifolium L.</t>
  </si>
  <si>
    <t>Azevim</t>
  </si>
  <si>
    <t>Ilex brevicuspis Reissek</t>
  </si>
  <si>
    <t>Caúna-da-serra</t>
  </si>
  <si>
    <t>Erva-mate</t>
  </si>
  <si>
    <t>Orelha-de-mico</t>
  </si>
  <si>
    <t>Voadeira</t>
  </si>
  <si>
    <t>Ilex casiquiarensis Loes</t>
  </si>
  <si>
    <t>Ilex cerasifolia Reissek</t>
  </si>
  <si>
    <t>Ilex chamaedryfolia Reissek</t>
  </si>
  <si>
    <t>Congonha-de-folha-miúda</t>
  </si>
  <si>
    <t>Congonha-miúda</t>
  </si>
  <si>
    <t>Ilex congonha Mart. ex Valeton</t>
  </si>
  <si>
    <t>Ilex conocarpa Reissek</t>
  </si>
  <si>
    <t>Catuaba-do-mato</t>
  </si>
  <si>
    <t>Ilex cuiabensis Reissek</t>
  </si>
  <si>
    <t>Árvore-de-anta</t>
  </si>
  <si>
    <t>Congonha-de-cuiabá</t>
  </si>
  <si>
    <t>Erva-de-anta-sem-espinho</t>
  </si>
  <si>
    <t>Erva-mate-de-cuiabá</t>
  </si>
  <si>
    <t>Ilex domestica Reissek</t>
  </si>
  <si>
    <t>Ilex domestica var. pubescens Reissek</t>
  </si>
  <si>
    <t>Ilex dumosa Reissek</t>
  </si>
  <si>
    <t>Caaúna</t>
  </si>
  <si>
    <t>Caaxira</t>
  </si>
  <si>
    <t>Caúna-dos-capões</t>
  </si>
  <si>
    <t>Cauninha</t>
  </si>
  <si>
    <t>Iryanthera grandis Ducke</t>
  </si>
  <si>
    <t>Pinã</t>
  </si>
  <si>
    <t>Iryanthera hostmannii (Benth.) Warb.</t>
  </si>
  <si>
    <t>Jupati</t>
  </si>
  <si>
    <t>Juputi</t>
  </si>
  <si>
    <t>Jutaí-açu</t>
  </si>
  <si>
    <t>Jutaí-branco</t>
  </si>
  <si>
    <t>Jutaí-café</t>
  </si>
  <si>
    <t>Jutaí-catinga</t>
  </si>
  <si>
    <t>Jutaí-da-várzea</t>
  </si>
  <si>
    <t>Jutaí-do-campo</t>
  </si>
  <si>
    <t>Jutaí-do-igapó</t>
  </si>
  <si>
    <t>Jutaí-grande</t>
  </si>
  <si>
    <t>Jutaí-roxo</t>
  </si>
  <si>
    <t>Juteí</t>
  </si>
  <si>
    <t>Óleo-de-jataí</t>
  </si>
  <si>
    <t>Óleo-jutaí</t>
  </si>
  <si>
    <t>Taici</t>
  </si>
  <si>
    <t>Trabuca</t>
  </si>
  <si>
    <t>Trapuca</t>
  </si>
  <si>
    <t>Hymenaea courbaril L. var. courbaril</t>
  </si>
  <si>
    <t>Hymenaea courbaril var. stilbocarpa (Hayne) Lee &amp; Lang.</t>
  </si>
  <si>
    <t>Castanheiro-de-bugre</t>
  </si>
  <si>
    <t>Corbaril</t>
  </si>
  <si>
    <t>Jataipeva</t>
  </si>
  <si>
    <t>Jatobá-amarelo</t>
  </si>
  <si>
    <t>Jatobá-da-caatinga</t>
  </si>
  <si>
    <t>Jatobá-de-vaqueiro</t>
  </si>
  <si>
    <t>Jatobá-do-sertão</t>
  </si>
  <si>
    <t>Jatobá-sertão</t>
  </si>
  <si>
    <t>Jatobazinho</t>
  </si>
  <si>
    <t>Jita</t>
  </si>
  <si>
    <t>Jutaí-de-embira</t>
  </si>
  <si>
    <t>Quebra-facão</t>
  </si>
  <si>
    <t>Hymenaea eriogyne Benth.</t>
  </si>
  <si>
    <t>Hymenaea intermedia Ducke</t>
  </si>
  <si>
    <t>Hymenaea martiana Hayne</t>
  </si>
  <si>
    <t>Hymenaea microphylla Barb.Rodr.</t>
  </si>
  <si>
    <t>Hymenaea oblongifolia Huber</t>
  </si>
  <si>
    <t>Jatobá-burundanga</t>
  </si>
  <si>
    <t>Jutaí-do-alagado</t>
  </si>
  <si>
    <t>Hymenaea palustris Ducke</t>
  </si>
  <si>
    <t>Jatobá-claro</t>
  </si>
  <si>
    <t>Hymenaea parvifolia Huber</t>
  </si>
  <si>
    <t>Jatobá-pequeno</t>
  </si>
  <si>
    <t>Juataí-mirim</t>
  </si>
  <si>
    <t>Juataí-pequeno</t>
  </si>
  <si>
    <t>Jutaizinho</t>
  </si>
  <si>
    <t>Hymenaea rubriflora Ducke</t>
  </si>
  <si>
    <t>Jatobá-piloso</t>
  </si>
  <si>
    <t>Jatobá-vermelho</t>
  </si>
  <si>
    <t>Hymenaea rubriflora Ducke var. rubriflora</t>
  </si>
  <si>
    <t>Jatobá-branco</t>
  </si>
  <si>
    <t>Jatobá-de-folha-larga</t>
  </si>
  <si>
    <t>Erva-piriquita</t>
  </si>
  <si>
    <t>Ilex fertilis Reissek</t>
  </si>
  <si>
    <t>Ilex gigantea Bonpl. ex Miers</t>
  </si>
  <si>
    <t>Ilex grandis Reissek</t>
  </si>
  <si>
    <t>Ilex integerrima (Vell.) Reissek</t>
  </si>
  <si>
    <t>Ilex integrifolia Hort. ex Gard.</t>
  </si>
  <si>
    <t>Ilex kleinii Edwin</t>
  </si>
  <si>
    <t>Ilex macoucoua Pers.</t>
  </si>
  <si>
    <t>Abacate-bravo</t>
  </si>
  <si>
    <t>Leitinho</t>
  </si>
  <si>
    <t>Macucu-verdadeiro</t>
  </si>
  <si>
    <t>Pau-macucu</t>
  </si>
  <si>
    <t>Ilex medica Reissek</t>
  </si>
  <si>
    <t>Congonha-mansa</t>
  </si>
  <si>
    <t>Ilex microdonta Reissek</t>
  </si>
  <si>
    <t>Caúna-de-folha-miúda</t>
  </si>
  <si>
    <t>Erva-mate-miúda</t>
  </si>
  <si>
    <t>Ilex ovalifolia Bonpl. ex Miers</t>
  </si>
  <si>
    <t>Erva-caúna</t>
  </si>
  <si>
    <t>Ilex paraguariensis A.St.-Hil.</t>
  </si>
  <si>
    <t>Caá</t>
  </si>
  <si>
    <t>Caaguaçu</t>
  </si>
  <si>
    <t>Carvalho-branco</t>
  </si>
  <si>
    <t>Caúna-amargosa</t>
  </si>
  <si>
    <t>Caúna-da-praia</t>
  </si>
  <si>
    <t>Caúna-de-folha-grande</t>
  </si>
  <si>
    <t>Caúna-miqueira</t>
  </si>
  <si>
    <t>Cauneira</t>
  </si>
  <si>
    <t>Chá-do-rio</t>
  </si>
  <si>
    <t>Congoím</t>
  </si>
  <si>
    <t>Congonha-de-são-paulo</t>
  </si>
  <si>
    <t>Congonha-do-mato</t>
  </si>
  <si>
    <t>Congonha-do-rio</t>
  </si>
  <si>
    <t>Congonha-grande</t>
  </si>
  <si>
    <t>Congonheira</t>
  </si>
  <si>
    <t>Erva</t>
  </si>
  <si>
    <t>Erva-congonha</t>
  </si>
  <si>
    <t>Erva-mate-de-talo-branco</t>
  </si>
  <si>
    <t>Erva-mate-de-talo-roxo</t>
  </si>
  <si>
    <t>Erva-mate-peluda</t>
  </si>
  <si>
    <t>Erva-timoneira</t>
  </si>
  <si>
    <t>Erva-venenosa</t>
  </si>
  <si>
    <t>Erva-verdadeira</t>
  </si>
  <si>
    <t>Erveira</t>
  </si>
  <si>
    <t>Miqueira</t>
  </si>
  <si>
    <t>Pau-de-erva</t>
  </si>
  <si>
    <t>Timoneira</t>
  </si>
  <si>
    <t>Ilex pseudobuxus Reissek</t>
  </si>
  <si>
    <t>Ilex pseudotheezans Loes</t>
  </si>
  <si>
    <t>Ilex sorbilis Reissek</t>
  </si>
  <si>
    <t>Ilex sp.</t>
  </si>
  <si>
    <t>Ilex theezans Bonpl.</t>
  </si>
  <si>
    <t>Inga acreana Harms</t>
  </si>
  <si>
    <t>Inga affinis DC.</t>
  </si>
  <si>
    <t>Ingá-doce</t>
  </si>
  <si>
    <t>Ingá-opeapuba</t>
  </si>
  <si>
    <t>Ingá-serrana</t>
  </si>
  <si>
    <t>Inga alba (Sw.) Willd.</t>
  </si>
  <si>
    <t>Inga arinensis Hoehne</t>
  </si>
  <si>
    <t>Inga auristella Harms</t>
  </si>
  <si>
    <t>Inga bahiensis Benth.</t>
  </si>
  <si>
    <t>Inga barbata Benth.</t>
  </si>
  <si>
    <t>Ingá-doce-da-serra</t>
  </si>
  <si>
    <t>Inga bourgoni (Aubl.) DC.</t>
  </si>
  <si>
    <t>Jurema-marginada</t>
  </si>
  <si>
    <t>Paletúvio</t>
  </si>
  <si>
    <t>Inga brachystachia Ducke</t>
  </si>
  <si>
    <t>Inga brevialata Ducke</t>
  </si>
  <si>
    <t>Inga bullatorugosa Ducke</t>
  </si>
  <si>
    <t>Inga calantha Ducke</t>
  </si>
  <si>
    <t>Inga calophylla Harms</t>
  </si>
  <si>
    <t>Inga capitata Desv.</t>
  </si>
  <si>
    <t>Ingá-costela</t>
  </si>
  <si>
    <t>Ingá-de-flor-vermelha</t>
  </si>
  <si>
    <t>Inga capuchoi Standl.</t>
  </si>
  <si>
    <t>Inga cecropietorum Ducke</t>
  </si>
  <si>
    <t>Inga cinnamomea Spruce ex Benth.</t>
  </si>
  <si>
    <t>Ingá-chato</t>
  </si>
  <si>
    <t>Ingá-facão</t>
  </si>
  <si>
    <t>Ingá-grande</t>
  </si>
  <si>
    <t>Inga cordatoalata Ducke</t>
  </si>
  <si>
    <t>Inga coriacea (Pers.) Desv.</t>
  </si>
  <si>
    <t>Inga cyclocarpa Ducke</t>
  </si>
  <si>
    <t>Inga cylindrica (Vell.) Mart.</t>
  </si>
  <si>
    <t>Inga duckei Huber</t>
  </si>
  <si>
    <t>Inga dulcis Mart.</t>
  </si>
  <si>
    <t>Inga dumosa Benth.</t>
  </si>
  <si>
    <t>Inga edulis Mart.</t>
  </si>
  <si>
    <t>Abaremotemo</t>
  </si>
  <si>
    <t>Abavemo</t>
  </si>
  <si>
    <t>Ingá-da-beirada</t>
  </si>
  <si>
    <t>Ingá-opeapiíba</t>
  </si>
  <si>
    <t>Ingá-rabo-de-mico</t>
  </si>
  <si>
    <t>Ingá-timbó</t>
  </si>
  <si>
    <t>Ingá-verdadeira</t>
  </si>
  <si>
    <t>Rabo-de-mico</t>
  </si>
  <si>
    <t>Inga fagifolia (L.) Willd. ex Benth.</t>
  </si>
  <si>
    <t>Ingá-cururu</t>
  </si>
  <si>
    <t>Ingá-de-quatro-folhas</t>
  </si>
  <si>
    <t>Ingá-mimoso</t>
  </si>
  <si>
    <t>Ingazinho</t>
  </si>
  <si>
    <t>Mococona</t>
  </si>
  <si>
    <t>Inga falcistipula Ducke</t>
  </si>
  <si>
    <t>Inga ferrugineo-hirta Mart.</t>
  </si>
  <si>
    <t>Inga flagelliformis Mart.</t>
  </si>
  <si>
    <t>Ingá-pau</t>
  </si>
  <si>
    <t>Inga glomeriflora Ducke</t>
  </si>
  <si>
    <t>Inga gracilifolia Ducke</t>
  </si>
  <si>
    <t>Inga guilleminiana Benth.</t>
  </si>
  <si>
    <t>Inga heterophylla Willd.</t>
  </si>
  <si>
    <t>Ingá-xixi-vermelho</t>
  </si>
  <si>
    <t>Inga hispida Schott</t>
  </si>
  <si>
    <t>Ingá-de-linhares</t>
  </si>
  <si>
    <t>Inga huberi Ducke</t>
  </si>
  <si>
    <t>Inga ingoides (Rich.) Willd.</t>
  </si>
  <si>
    <t>Guettarda sp.</t>
  </si>
  <si>
    <t>Angélica-braba</t>
  </si>
  <si>
    <t>Guettarda uruguensis Cham. &amp; Schltdl.</t>
  </si>
  <si>
    <t>Veludinha</t>
  </si>
  <si>
    <t>Veludinho</t>
  </si>
  <si>
    <t>Veludo</t>
  </si>
  <si>
    <t>Guettarda viburnoides Cham. &amp; Schltdl.</t>
  </si>
  <si>
    <t>Angada</t>
  </si>
  <si>
    <t>Veludo-branco</t>
  </si>
  <si>
    <t>Guibourtia hymenaefolia (Moric.) J.Leonard</t>
  </si>
  <si>
    <t>Guibourtia sp.</t>
  </si>
  <si>
    <t>Cabo-de-formão</t>
  </si>
  <si>
    <t>Ciraré</t>
  </si>
  <si>
    <t>Guilielma</t>
  </si>
  <si>
    <t>Guilielma gasipaes (Kunth) L.H.Bailey</t>
  </si>
  <si>
    <t>Guilielma speciosa (Mart.) H.Karst.</t>
  </si>
  <si>
    <t>Gustavia augusta L.</t>
  </si>
  <si>
    <t>General</t>
  </si>
  <si>
    <t>Jandiparana</t>
  </si>
  <si>
    <t>Janiparandiba</t>
  </si>
  <si>
    <t>Japarandiba</t>
  </si>
  <si>
    <t>Japaranduba</t>
  </si>
  <si>
    <t>Japuaranduba</t>
  </si>
  <si>
    <t>Jenipaporana</t>
  </si>
  <si>
    <t>Jeniparana</t>
  </si>
  <si>
    <t>Mucurão</t>
  </si>
  <si>
    <t>Gustavia brasiliana DC.</t>
  </si>
  <si>
    <t>Gustavia hexapetala (Aubl.) Sm.</t>
  </si>
  <si>
    <t>Gustavia latifolia Miers</t>
  </si>
  <si>
    <t>Gustavia longifolia Poepp. ex O.Berg</t>
  </si>
  <si>
    <t>Chope</t>
  </si>
  <si>
    <t>Gustavia marcgraaviana Miers</t>
  </si>
  <si>
    <t>Gustavia pulchra Miers</t>
  </si>
  <si>
    <t>Gustavia speciosa (Kunth) DC.</t>
  </si>
  <si>
    <t>Chupa</t>
  </si>
  <si>
    <t>Haemetoxylon campechianum L.</t>
  </si>
  <si>
    <t>Abelícia</t>
  </si>
  <si>
    <t>Pau-campeche</t>
  </si>
  <si>
    <t>Hakea laurina R.Br.</t>
  </si>
  <si>
    <t>Áquea</t>
  </si>
  <si>
    <t>Hakea oleifolia R.Br.</t>
  </si>
  <si>
    <t>Hancornia speciosa Gomez</t>
  </si>
  <si>
    <t>Mangaba</t>
  </si>
  <si>
    <t>Mangabeira</t>
  </si>
  <si>
    <t>Mangabeira-de-minas</t>
  </si>
  <si>
    <t>Hancornia speciosa var. pubescens (Nees &amp; Mart.) Müll.Arg.</t>
  </si>
  <si>
    <t>Haploclathra leiantha Benth.</t>
  </si>
  <si>
    <t>Haploclathra paniculata Benth.</t>
  </si>
  <si>
    <t>Amuirapiranga</t>
  </si>
  <si>
    <t>Hasseltia floribunda H.B.K.</t>
  </si>
  <si>
    <t>Juá</t>
  </si>
  <si>
    <t>Hecatostemon sp.</t>
  </si>
  <si>
    <t>Hedwigia balsamifera Sw.</t>
  </si>
  <si>
    <t>Almecegueira</t>
  </si>
  <si>
    <t>Hedyosmum barsiliense Mart. ex Miq.</t>
  </si>
  <si>
    <t>Cidreira-do-mato</t>
  </si>
  <si>
    <t>Limãozinho-do-mato</t>
  </si>
  <si>
    <t>Heisteria citrifolia Engl.</t>
  </si>
  <si>
    <t>Heisteria silvianii Schwacke</t>
  </si>
  <si>
    <t>Casco-de-tatu</t>
  </si>
  <si>
    <t>Rapadura</t>
  </si>
  <si>
    <t>Heisteria sp.</t>
  </si>
  <si>
    <t>Chapéu-vermelho</t>
  </si>
  <si>
    <t>Itaubarana-da-mata</t>
  </si>
  <si>
    <t>Helicostylis pedunculata R.Benoist</t>
  </si>
  <si>
    <t>Mão-de-gato</t>
  </si>
  <si>
    <t>Morácea-mão-de-gato</t>
  </si>
  <si>
    <t>Muiratinga-de-folha-peluda</t>
  </si>
  <si>
    <t>Helicostylis podogyne Ducke</t>
  </si>
  <si>
    <t>Helicostylis poeppigiana Trécul</t>
  </si>
  <si>
    <t>Pau-de-letras</t>
  </si>
  <si>
    <t>Helicostylis tomentosa (Poepp. &amp; Endl.) Rusby</t>
  </si>
  <si>
    <t>Amora-da-mata</t>
  </si>
  <si>
    <t>Jaquinha</t>
  </si>
  <si>
    <t>Mururé-preto</t>
  </si>
  <si>
    <t>Helietta apiculata Benth.</t>
  </si>
  <si>
    <t>Cum-cum</t>
  </si>
  <si>
    <t>Cun-cun</t>
  </si>
  <si>
    <t>Helietta cuspidata Chodat &amp; Hassl.</t>
  </si>
  <si>
    <t>Helietta longifoliata Britton</t>
  </si>
  <si>
    <t>Heliocarpus americanus L.</t>
  </si>
  <si>
    <t>Hemicrepidosperma rhoifolium (Benth.) Sw.</t>
  </si>
  <si>
    <t>Hemicrepidospermum</t>
  </si>
  <si>
    <t>Hemitelia</t>
  </si>
  <si>
    <t>Hemitelia capensis (L.) Kaulfuss</t>
  </si>
  <si>
    <t>Henriettea saldanhaei Cogn.</t>
  </si>
  <si>
    <t>Quaresma-do-brejo</t>
  </si>
  <si>
    <t>Hernandia guianensis Aubl.</t>
  </si>
  <si>
    <t>Murupita</t>
  </si>
  <si>
    <t>Ventosa</t>
  </si>
  <si>
    <t>Herrania mariae Goud.</t>
  </si>
  <si>
    <t>Cacaorana</t>
  </si>
  <si>
    <t>Heterostemon ellipticus Mart.</t>
  </si>
  <si>
    <t>Heterostemo</t>
  </si>
  <si>
    <t>Heterostemon mimosoides Desf.</t>
  </si>
  <si>
    <t>Ervão</t>
  </si>
  <si>
    <t>Hevea benthamiana Müll.Arg.</t>
  </si>
  <si>
    <t>Seringueira</t>
  </si>
  <si>
    <t>Seringueira-branca</t>
  </si>
  <si>
    <t>Seringueira-itaúba</t>
  </si>
  <si>
    <t>Seringueira-preta</t>
  </si>
  <si>
    <t>Seringueira-torrada</t>
  </si>
  <si>
    <t>Hevea brasiliensis Müll.Arg.</t>
  </si>
  <si>
    <t>Cau-chu</t>
  </si>
  <si>
    <t>Pau-moeda</t>
  </si>
  <si>
    <t>Pau-seringa</t>
  </si>
  <si>
    <t>Seringa</t>
  </si>
  <si>
    <t>Seringa-barriguda</t>
  </si>
  <si>
    <t>Seringa-branca</t>
  </si>
  <si>
    <t>Seringa-verdadeira</t>
  </si>
  <si>
    <t>Seringueira-boa</t>
  </si>
  <si>
    <t>Seringueira-folha-de-maniva</t>
  </si>
  <si>
    <t>Seringueira-legítima</t>
  </si>
  <si>
    <t>Seringueira-rosada</t>
  </si>
  <si>
    <t>Seringueira-roxa</t>
  </si>
  <si>
    <t>Seringueira-roxa-manivu</t>
  </si>
  <si>
    <t>Seringueira-verdadeira</t>
  </si>
  <si>
    <t>Hevea camporum Ducke</t>
  </si>
  <si>
    <t>Hevea foxii Huber</t>
  </si>
  <si>
    <t>Iseraí</t>
  </si>
  <si>
    <t>Hevea guianensis Aubl.</t>
  </si>
  <si>
    <t>Seringa-amarela</t>
  </si>
  <si>
    <t>Seringa-da-terra-firme</t>
  </si>
  <si>
    <t>Seringa-itaúba</t>
  </si>
  <si>
    <t>Seringa-mangue</t>
  </si>
  <si>
    <t>Seringa-maúba</t>
  </si>
  <si>
    <t>Seringarana</t>
  </si>
  <si>
    <t>Seringa-vermelha</t>
  </si>
  <si>
    <t>Seringueira-amarela</t>
  </si>
  <si>
    <t>Seringueira-mangue</t>
  </si>
  <si>
    <t>Seringueira-vermelha</t>
  </si>
  <si>
    <t>Hevea humilior Ducke</t>
  </si>
  <si>
    <t>Seringueira-pequena</t>
  </si>
  <si>
    <t>Hevea lutea (Benth.) Müll.Arg.</t>
  </si>
  <si>
    <t>Seringueira-de-folha-comprida</t>
  </si>
  <si>
    <t>Hevea minor Hemsl.</t>
  </si>
  <si>
    <t>Hevea paludosa Ule</t>
  </si>
  <si>
    <t>Hevea rigidifolia (Benth.) Müll.Arg.</t>
  </si>
  <si>
    <t>Hevea spruceana (Benth.) Müll.Arg.</t>
  </si>
  <si>
    <t>Hevea viridis Huber</t>
  </si>
  <si>
    <t>Lonchocarpus muehlbergianus Hassl.</t>
  </si>
  <si>
    <t>Rabo-de-macaco</t>
  </si>
  <si>
    <t>Rabo-mole</t>
  </si>
  <si>
    <t>Lonchocarpus neuroscapha Benth.</t>
  </si>
  <si>
    <t>Lonchocarpus nitidus Benth.</t>
  </si>
  <si>
    <t>Árvore-da-chuva</t>
  </si>
  <si>
    <t>Grapiapunha-do-banhado</t>
  </si>
  <si>
    <t>Guarapiapunha-do-banhado</t>
  </si>
  <si>
    <t>Lonchocarpus sericeus (Poir.) DC.</t>
  </si>
  <si>
    <t>Cabelouro</t>
  </si>
  <si>
    <t>Cabelouro-da-caatinga</t>
  </si>
  <si>
    <t>Carrapato</t>
  </si>
  <si>
    <t>Guará-timbó</t>
  </si>
  <si>
    <t>Ingá-bravo</t>
  </si>
  <si>
    <t>Ingá-de-bucha</t>
  </si>
  <si>
    <t>Ingaim</t>
  </si>
  <si>
    <t>Ingá-pedra-de-buchas</t>
  </si>
  <si>
    <t>Ingareira-brava</t>
  </si>
  <si>
    <t>Pau-carrapato</t>
  </si>
  <si>
    <t>Piaca</t>
  </si>
  <si>
    <t>Priaca</t>
  </si>
  <si>
    <t>Lonchocarpus spruceanus Benth</t>
  </si>
  <si>
    <t>Lonchocarpus subglaucescens Mart. ex Benth.</t>
  </si>
  <si>
    <t>Lophantera lactescens Ducke</t>
  </si>
  <si>
    <t>Lofantera-da-amazônia</t>
  </si>
  <si>
    <t>Loxopterigium sp.</t>
  </si>
  <si>
    <t>Cupiúba-vermelha</t>
  </si>
  <si>
    <t>Lucuma</t>
  </si>
  <si>
    <t>Lucuma butyrocarpa Kuhlm.</t>
  </si>
  <si>
    <t>Lucuma caimito (Ruíz &amp; Pav.) Roem. &amp; Schult.</t>
  </si>
  <si>
    <t>Lucuma dissepala (Krause) Ducke</t>
  </si>
  <si>
    <t>Lucuma duckei Huber</t>
  </si>
  <si>
    <t>Lucuma fissilis Allemão</t>
  </si>
  <si>
    <t>Grapicica</t>
  </si>
  <si>
    <t>Guarapicica</t>
  </si>
  <si>
    <t>Guaricica</t>
  </si>
  <si>
    <t>Lucuma glycyphloea (Casar.) Mart. &amp; Eichler</t>
  </si>
  <si>
    <t>Lucuma gutta Ducke</t>
  </si>
  <si>
    <t>Abiurana-guta</t>
  </si>
  <si>
    <t>Lucuma lasiocarpa (Mart.) A.DC.</t>
  </si>
  <si>
    <t>Lucuma laurifolia DC.</t>
  </si>
  <si>
    <t>Lucuma macrocarpa Huber</t>
  </si>
  <si>
    <t>Lucuma neriifolia Hook. &amp; Arn.</t>
  </si>
  <si>
    <t>Lucuma pariry Ducke</t>
  </si>
  <si>
    <t>Lucuma pauciflora A.DC.</t>
  </si>
  <si>
    <t>Lucuma procera Mart.</t>
  </si>
  <si>
    <t>Lucuma ramiflora (Mart.) A.DC.</t>
  </si>
  <si>
    <t>Lucuma rivicoa Gaertn.</t>
  </si>
  <si>
    <t>Lucuma sellowii DC.</t>
  </si>
  <si>
    <t>Lucuma sp.</t>
  </si>
  <si>
    <t>Lucuma speciosa Ducke</t>
  </si>
  <si>
    <t>Lucuma torta (Mart.) A.DC.</t>
  </si>
  <si>
    <t>Luehea candicans Mart. &amp; Zucc.</t>
  </si>
  <si>
    <t>Mutamba-preta</t>
  </si>
  <si>
    <t>Luehea conwentzii Schum.</t>
  </si>
  <si>
    <t>Luehea crispa Krapov.</t>
  </si>
  <si>
    <t>Luehea divaricata Mart.</t>
  </si>
  <si>
    <t>Açoita</t>
  </si>
  <si>
    <t>Açoita-cavalo-branco</t>
  </si>
  <si>
    <t>Açoita-cavalo-miúdo</t>
  </si>
  <si>
    <t>Açoita-cavalo-vermelho</t>
  </si>
  <si>
    <t>Açouta-cavalo</t>
  </si>
  <si>
    <t>Biatingui</t>
  </si>
  <si>
    <t>Caiboti</t>
  </si>
  <si>
    <t>Caoueti</t>
  </si>
  <si>
    <t>Caouetí</t>
  </si>
  <si>
    <t>Caouveti</t>
  </si>
  <si>
    <t>Caoveti</t>
  </si>
  <si>
    <t>Embireira-do-campo</t>
  </si>
  <si>
    <t>Estribeira</t>
  </si>
  <si>
    <t>Estribeiro</t>
  </si>
  <si>
    <t>Estriveira</t>
  </si>
  <si>
    <t>Estriveira-do-campo</t>
  </si>
  <si>
    <t>Guaximá-do-campo</t>
  </si>
  <si>
    <t>Ibatingui</t>
  </si>
  <si>
    <t>Ibitinga</t>
  </si>
  <si>
    <t>Ivitinga</t>
  </si>
  <si>
    <t>Ivitingui</t>
  </si>
  <si>
    <t>Luitingui</t>
  </si>
  <si>
    <t>Pau-de-canga</t>
  </si>
  <si>
    <t>Salta-cavalo</t>
  </si>
  <si>
    <t>Soita</t>
  </si>
  <si>
    <t>Soita-cavalo</t>
  </si>
  <si>
    <t>Vacima-do-campo</t>
  </si>
  <si>
    <t>Luehea grandiflora Mart. &amp; Zucc.</t>
  </si>
  <si>
    <t>Açoita-cavalo-graúdo</t>
  </si>
  <si>
    <t>Papeá-guaçu</t>
  </si>
  <si>
    <t>Uvatinga</t>
  </si>
  <si>
    <t>Luehea mediterranea (Vell.) Angely</t>
  </si>
  <si>
    <t>Luehea ochrophylla Mart.</t>
  </si>
  <si>
    <t>Pereira-da-mata</t>
  </si>
  <si>
    <t>Luehea paniculata Mart.</t>
  </si>
  <si>
    <t>Açoita-cavalo-amarelo</t>
  </si>
  <si>
    <t>Luehea rufescens A.St.-Hil.</t>
  </si>
  <si>
    <t>Luehea sp.</t>
  </si>
  <si>
    <t>Mutumba</t>
  </si>
  <si>
    <t>Luehea speciosa Willd.</t>
  </si>
  <si>
    <t>Lueheopsis duckeana Burret</t>
  </si>
  <si>
    <t>Lueheopsis rosea Burret</t>
  </si>
  <si>
    <t>Luetzelburgia auriculata (Allemão) Ducke</t>
  </si>
  <si>
    <t>Guajuçara</t>
  </si>
  <si>
    <t>Guapiçara</t>
  </si>
  <si>
    <t>Jacarandá-jiçara</t>
  </si>
  <si>
    <t>Moela-de-galinha</t>
  </si>
  <si>
    <t>Pau-de-chapada</t>
  </si>
  <si>
    <t>Pau-jiçara</t>
  </si>
  <si>
    <t>Pau-mocó</t>
  </si>
  <si>
    <t>Pau-pedra</t>
  </si>
  <si>
    <t>Leonia glycycarpa Ruiz &amp; Pav.</t>
  </si>
  <si>
    <t>Leopoldina piassaba Wall.</t>
  </si>
  <si>
    <t>Piaçava</t>
  </si>
  <si>
    <t>Lepidocaryum tenue Mart.</t>
  </si>
  <si>
    <t>Caraí-do-mato</t>
  </si>
  <si>
    <t>Leptolobium</t>
  </si>
  <si>
    <t>Leptolobium elegans Vogel</t>
  </si>
  <si>
    <t>Leucaena latisiliqua (L.) Gilles &amp; Stearn</t>
  </si>
  <si>
    <t>Escovinha</t>
  </si>
  <si>
    <t>Leucastrus caniflorus (Mart.) Choisy</t>
  </si>
  <si>
    <t>Raichembáquia</t>
  </si>
  <si>
    <t>Leucothoe eucalyptoides (Cham. &amp; Schltdl.) DC</t>
  </si>
  <si>
    <t>Leucothoe niederleinii Sleumer</t>
  </si>
  <si>
    <t>Leucothoe nummularia (Cham. &amp; Schltdl.) DC.</t>
  </si>
  <si>
    <t>Libocedrus decurrens Torr.</t>
  </si>
  <si>
    <t>Licania affinis Fritsch.</t>
  </si>
  <si>
    <t>Licania apetala (E.Mey.) Fritsch.</t>
  </si>
  <si>
    <t>Caraipé</t>
  </si>
  <si>
    <t>Uxi-do-igapó</t>
  </si>
  <si>
    <t>Licania arianeae Prance</t>
  </si>
  <si>
    <t>Licania belemii Prance</t>
  </si>
  <si>
    <t>Milho-torrado-amarelo</t>
  </si>
  <si>
    <t>Licania blackii Prance</t>
  </si>
  <si>
    <t>Licania densiflora Kleinhoonte</t>
  </si>
  <si>
    <t>Licania egleri Prance</t>
  </si>
  <si>
    <t>Licania gardneri (Hook.) Frist.</t>
  </si>
  <si>
    <t>Licania glabra Mart. ex Hook.f.</t>
  </si>
  <si>
    <t>Macé-de-fogo</t>
  </si>
  <si>
    <t>Macucu-de-fogo</t>
  </si>
  <si>
    <t>Licania gracilipes Taub.</t>
  </si>
  <si>
    <t>Licania heteromorpha Benth.</t>
  </si>
  <si>
    <t>Macucu-de-sangue</t>
  </si>
  <si>
    <t>Macucu-do-rio-negro</t>
  </si>
  <si>
    <t>Macucu-roxo</t>
  </si>
  <si>
    <t>Mucucurana</t>
  </si>
  <si>
    <t>Licania hoehnei Pilg.</t>
  </si>
  <si>
    <t>Licania humilis Cham. &amp; Schltdl.</t>
  </si>
  <si>
    <t>Marmelinho-do-cerrado</t>
  </si>
  <si>
    <t>Marmelito-do-campo</t>
  </si>
  <si>
    <t>Licania hypoleuca Benth.</t>
  </si>
  <si>
    <t>Licania impressa Prance</t>
  </si>
  <si>
    <t>Licania incana Aubl.</t>
  </si>
  <si>
    <t>Licânia</t>
  </si>
  <si>
    <t>Milho-cozido-preto</t>
  </si>
  <si>
    <t>Sendiba</t>
  </si>
  <si>
    <t>Licania indurata Pilg.</t>
  </si>
  <si>
    <t>Milho-cozido</t>
  </si>
  <si>
    <t>Licania kunthiana Hook.f.</t>
  </si>
  <si>
    <t>Carrapeta-de-sangue</t>
  </si>
  <si>
    <t>Goiti-cega-machado</t>
  </si>
  <si>
    <t>Goiticica</t>
  </si>
  <si>
    <t>Goiti-de-morcego</t>
  </si>
  <si>
    <t>Pau-facho</t>
  </si>
  <si>
    <t>Licania latifolia Benth. ex Hook.f.</t>
  </si>
  <si>
    <t>Licania laxiflora Fritsch.</t>
  </si>
  <si>
    <t>Licania littoralis Warm.</t>
  </si>
  <si>
    <t>Guaraci</t>
  </si>
  <si>
    <t>Licania macrophylla Benth.</t>
  </si>
  <si>
    <t>Anauerá</t>
  </si>
  <si>
    <t>Anoerá</t>
  </si>
  <si>
    <t>Macucu-farinha-seca</t>
  </si>
  <si>
    <t>Macucu-fofo</t>
  </si>
  <si>
    <t>Licania membranacea Sagot ex Lanessan</t>
  </si>
  <si>
    <t>Licania micrantha Miq.</t>
  </si>
  <si>
    <t>Caraiperana-de-folha-larga</t>
  </si>
  <si>
    <t>Caramboleira</t>
  </si>
  <si>
    <t>Licania microcarpa Hook.f.</t>
  </si>
  <si>
    <t>Licania oblongifolia Standl.</t>
  </si>
  <si>
    <t>Macucu-branco</t>
  </si>
  <si>
    <t>Macucu-chiador</t>
  </si>
  <si>
    <t>Licania octandra (Hoffm. ex Roem. &amp; Schult.) Kuntze</t>
  </si>
  <si>
    <t>Milho-torrado-mirim</t>
  </si>
  <si>
    <t>Licania parinarioides Huber</t>
  </si>
  <si>
    <t>Copuda</t>
  </si>
  <si>
    <t>Licania parviflora Benth.</t>
  </si>
  <si>
    <t>Licania pendula Benth.</t>
  </si>
  <si>
    <t>Licania pruinosa R.Benoist</t>
  </si>
  <si>
    <t>Licania puchury-major (Mart.) Kosterm.</t>
  </si>
  <si>
    <t>Licania rigida Benth.</t>
  </si>
  <si>
    <t>Milho-cozido-de-folha-miúda</t>
  </si>
  <si>
    <t>Oiticica-verdadeira</t>
  </si>
  <si>
    <t>Licania salzmannii (Mart. ex Hook.f.) Fritsch.</t>
  </si>
  <si>
    <t>Guaiti</t>
  </si>
  <si>
    <t>Licania sclerophylla (Mart. ex Hook.) Fritsch.</t>
  </si>
  <si>
    <t>Caraipé-branco</t>
  </si>
  <si>
    <t>Caraipé-verdadeiro</t>
  </si>
  <si>
    <t>Licania sp.</t>
  </si>
  <si>
    <t>Goiti-mel-de-furo</t>
  </si>
  <si>
    <t>Macucu-preto</t>
  </si>
  <si>
    <t>Licania spicata Hook.f.</t>
  </si>
  <si>
    <t>Licania tomentosa (Benth.) Fritsch.</t>
  </si>
  <si>
    <t>Guaili</t>
  </si>
  <si>
    <t>Manguinha</t>
  </si>
  <si>
    <t>Milho-cozido-de-folha-larga</t>
  </si>
  <si>
    <t>Mucuco</t>
  </si>
  <si>
    <t>Oiti-cagão</t>
  </si>
  <si>
    <t>Oiti-da-praia</t>
  </si>
  <si>
    <t>Oitimirim</t>
  </si>
  <si>
    <t>Licania turiuva Cham. &amp; Schltdl.</t>
  </si>
  <si>
    <t>Caraipé-das-águas</t>
  </si>
  <si>
    <t>Carapeirana</t>
  </si>
  <si>
    <t>Mão-de-pelão</t>
  </si>
  <si>
    <t>Turiúva</t>
  </si>
  <si>
    <t>Licania utilis Fritsch.</t>
  </si>
  <si>
    <t>Canela-rapadura</t>
  </si>
  <si>
    <t>Licania venosa Rusby</t>
  </si>
  <si>
    <t>Licaria aritu Ducke</t>
  </si>
  <si>
    <t>Louro-aritó</t>
  </si>
  <si>
    <t>Licaria armeniaca (Nees) Kosterm.</t>
  </si>
  <si>
    <t>Licaria brasiliensis (Nees) Kosterm.</t>
  </si>
  <si>
    <t>Louro-roxo</t>
  </si>
  <si>
    <t>Jacaranda copaia (Aubl.) D.Don</t>
  </si>
  <si>
    <t>Caroba-do-mato</t>
  </si>
  <si>
    <t>Caroba-manacá</t>
  </si>
  <si>
    <t>Caroba-miúda</t>
  </si>
  <si>
    <t>Carobuçu</t>
  </si>
  <si>
    <t>Carova</t>
  </si>
  <si>
    <t>Copaia</t>
  </si>
  <si>
    <t>Jacarandá-caroba</t>
  </si>
  <si>
    <t>Marapaúba</t>
  </si>
  <si>
    <t>Marupá-falso</t>
  </si>
  <si>
    <t>Maruparana</t>
  </si>
  <si>
    <t>Marupaúba</t>
  </si>
  <si>
    <t>Simaruba</t>
  </si>
  <si>
    <t>Simaruba-copaia</t>
  </si>
  <si>
    <t>Simaruba-falsa</t>
  </si>
  <si>
    <t>Jacaranda cuspidifolia Mart.</t>
  </si>
  <si>
    <t>Caiuá</t>
  </si>
  <si>
    <t>Caroba-branca</t>
  </si>
  <si>
    <t>Carobão</t>
  </si>
  <si>
    <t>Jacarandá-de-minas</t>
  </si>
  <si>
    <t>Pau-de-colher</t>
  </si>
  <si>
    <t>Jacaranda filicifolia D.Don</t>
  </si>
  <si>
    <t>Jacaranda glabra (DC.) Bureau &amp; K.Schum.</t>
  </si>
  <si>
    <t>Estape</t>
  </si>
  <si>
    <t>Paravisco</t>
  </si>
  <si>
    <t>Jacaranda heteroptila Bureau &amp; K.Schum.</t>
  </si>
  <si>
    <t>Jacaranda intermedia Huber</t>
  </si>
  <si>
    <t>Jacaranda jasminoides (Thum.) Sandwith</t>
  </si>
  <si>
    <t>Jacaranda macrantha Cham.</t>
  </si>
  <si>
    <t>Paraparaí</t>
  </si>
  <si>
    <t>Jacaranda micrantha Cham.</t>
  </si>
  <si>
    <t>Caroba-rosa</t>
  </si>
  <si>
    <t>Caroba-roxa</t>
  </si>
  <si>
    <t>Carobinha</t>
  </si>
  <si>
    <t>Guaianã</t>
  </si>
  <si>
    <t>Jacaranda mimosifolia D.Don</t>
  </si>
  <si>
    <t>Cambeira</t>
  </si>
  <si>
    <t>Carobaguaçu</t>
  </si>
  <si>
    <t>Jacarandá-mimoso</t>
  </si>
  <si>
    <t>Palissandra</t>
  </si>
  <si>
    <t>Jacaranda obovata Cham.</t>
  </si>
  <si>
    <t>Caroba-preta</t>
  </si>
  <si>
    <t>Jacaranda oxyphylla Cham.</t>
  </si>
  <si>
    <t>Juvenê</t>
  </si>
  <si>
    <t>Jacaranda puberula Cham.</t>
  </si>
  <si>
    <t>Caroba-da-mata</t>
  </si>
  <si>
    <t>Caroba-pequena</t>
  </si>
  <si>
    <t>Carovinha</t>
  </si>
  <si>
    <t>Jacarandá-de-flores-roxas</t>
  </si>
  <si>
    <t>Jacaranda semiserrata Cham.</t>
  </si>
  <si>
    <t>Jacaranda sp.</t>
  </si>
  <si>
    <t>Jacaranda subrhombea DC.</t>
  </si>
  <si>
    <t>Jacaranda tomentosa R.Br.</t>
  </si>
  <si>
    <t>Jacaratia dodecaphylla A.DC.</t>
  </si>
  <si>
    <t>Jacaratia heptaphylla (Vell.) A.DC.</t>
  </si>
  <si>
    <t>Chamburu</t>
  </si>
  <si>
    <t>Jacaratiá</t>
  </si>
  <si>
    <t>Mamão-de-veado</t>
  </si>
  <si>
    <t>Mamão-jacatiá-mirim</t>
  </si>
  <si>
    <t>Mamãorana</t>
  </si>
  <si>
    <t>Mamãozinho-da-mata</t>
  </si>
  <si>
    <t>Mamãozinho-do-mato</t>
  </si>
  <si>
    <t>Mamoeiro-de-espinho</t>
  </si>
  <si>
    <t>Jacaratia spinosa (Aubl.) A.DC.</t>
  </si>
  <si>
    <t>Jacatiara</t>
  </si>
  <si>
    <t>Jaracatiá</t>
  </si>
  <si>
    <t>Mamão-bravo</t>
  </si>
  <si>
    <t>Mamão-jacatiá</t>
  </si>
  <si>
    <t>Mamoí</t>
  </si>
  <si>
    <t>Mamuí</t>
  </si>
  <si>
    <t>Jambosa</t>
  </si>
  <si>
    <t>Jambosa aquea Roxb.</t>
  </si>
  <si>
    <t>Jambeiro-aguado</t>
  </si>
  <si>
    <t>Jambeiro-branco</t>
  </si>
  <si>
    <t>Jambo-branco</t>
  </si>
  <si>
    <t>Jambo-dágua</t>
  </si>
  <si>
    <t>Jatropha bahiana Ule</t>
  </si>
  <si>
    <t>Urtiga-da-bahia</t>
  </si>
  <si>
    <t>Jatropha curcas L.</t>
  </si>
  <si>
    <t>Mandobiguaçu</t>
  </si>
  <si>
    <t>Mandurici-graça</t>
  </si>
  <si>
    <t>Pião</t>
  </si>
  <si>
    <t>Pinhão-de-purga</t>
  </si>
  <si>
    <t>Pinhão-do-paraguai</t>
  </si>
  <si>
    <t>Pinhão-dos-barbados</t>
  </si>
  <si>
    <t>Pinhão-manso</t>
  </si>
  <si>
    <t>Jatropha gossypifolia L.</t>
  </si>
  <si>
    <t>Batata-de-teú</t>
  </si>
  <si>
    <t>Erva-purgante</t>
  </si>
  <si>
    <t>Jalapão</t>
  </si>
  <si>
    <t>Pião-roxo</t>
  </si>
  <si>
    <t>Pinhão-roxo</t>
  </si>
  <si>
    <t>Raiz-de-teú</t>
  </si>
  <si>
    <t>Jatropha multifida L.</t>
  </si>
  <si>
    <t>Árvore-de-bálsamo</t>
  </si>
  <si>
    <t>Sucupiruna</t>
  </si>
  <si>
    <t>Luetzelburgia pterocarpoides Harms</t>
  </si>
  <si>
    <t>Luetzelburgia reitzii Burk.</t>
  </si>
  <si>
    <t>Iryanthera juruensis Warb.</t>
  </si>
  <si>
    <t>Arurá-vermelho</t>
  </si>
  <si>
    <t>Ucuúba-apunã</t>
  </si>
  <si>
    <t>Iryanthera lancifolia Ducke</t>
  </si>
  <si>
    <t>Uchi-vermelho</t>
  </si>
  <si>
    <t>Iryanthera macrophylla (Benth.) Warb.</t>
  </si>
  <si>
    <t>Iryanthera olacoides A.C.Sm.</t>
  </si>
  <si>
    <t>Iryanthera paradoxa (Schwacke) Warb.</t>
  </si>
  <si>
    <t>Iryanthera paraensis Huber</t>
  </si>
  <si>
    <t>Ucubarana</t>
  </si>
  <si>
    <t>Iryanthera polyneura Ducke</t>
  </si>
  <si>
    <t>Iryanthera sagotiana (Benth.) Warb.</t>
  </si>
  <si>
    <t>Iryanthera tessmannii Mgf.</t>
  </si>
  <si>
    <t>Iryanthera tricornis Ducke</t>
  </si>
  <si>
    <t>Iryanthera ulei Warb.</t>
  </si>
  <si>
    <t>Isertia hypoleuca Benth.</t>
  </si>
  <si>
    <t>Isertia sp.</t>
  </si>
  <si>
    <t>Piracuí</t>
  </si>
  <si>
    <t>Ixora ferrea Benth.</t>
  </si>
  <si>
    <t>Tranabeta</t>
  </si>
  <si>
    <t>Ixora gardneriana Benth.</t>
  </si>
  <si>
    <t>Ixora-arbórea</t>
  </si>
  <si>
    <t>Ixora warmingii Müll.Arg.</t>
  </si>
  <si>
    <t>Araribe</t>
  </si>
  <si>
    <t>Ixora-do-mato</t>
  </si>
  <si>
    <t>Jacaranda acutifolia Humb. &amp; Bonpl.</t>
  </si>
  <si>
    <t>Palissandre</t>
  </si>
  <si>
    <t>Jacaranda brasiliana (Lam.) Pers.</t>
  </si>
  <si>
    <t>Boca-de-sapo</t>
  </si>
  <si>
    <t>Castelo-de-cavalo</t>
  </si>
  <si>
    <t>Jacarandá-boca-de-sapo</t>
  </si>
  <si>
    <t>Jacaranda caroba (Vell.) DC.</t>
  </si>
  <si>
    <t>Camboatá-pequeno</t>
  </si>
  <si>
    <t>Cambotá-pequena</t>
  </si>
  <si>
    <t>Camboté</t>
  </si>
  <si>
    <t>Caroba-do-carrasco</t>
  </si>
  <si>
    <t>Jacaranda caucana Pittier subsp. caucana</t>
  </si>
  <si>
    <t>Jacaranda cauliflora Bureau &amp; K.Schum.</t>
  </si>
  <si>
    <t>Jacaranda chapadensis Barb.Rodr.</t>
  </si>
  <si>
    <t>Caranaúba</t>
  </si>
  <si>
    <t>Caraúba</t>
  </si>
  <si>
    <t>Lamanonia tomentosa (Cambess.) Kuntze</t>
  </si>
  <si>
    <t>Salgueiro-do-mato</t>
  </si>
  <si>
    <t>Langsdorffia hypogaea Mart.</t>
  </si>
  <si>
    <t>Fel-da-terra</t>
  </si>
  <si>
    <t>Rosa-de-caboclo</t>
  </si>
  <si>
    <t>Lantana camara L.</t>
  </si>
  <si>
    <t>Camará-miúdo-despinho</t>
  </si>
  <si>
    <t>Lantana fucata Lindl.</t>
  </si>
  <si>
    <t>Alecrim-de-árvore</t>
  </si>
  <si>
    <t>Lantana mista L.</t>
  </si>
  <si>
    <t>Camará-de-duas-cores</t>
  </si>
  <si>
    <t>Laplacea fruticosa (Schrad.) Kobuski</t>
  </si>
  <si>
    <t>Caxeta-de-casca-fina</t>
  </si>
  <si>
    <t>Caxetarana</t>
  </si>
  <si>
    <t>Chazeiro-da-terra</t>
  </si>
  <si>
    <t>Chazeiro-do-brejo</t>
  </si>
  <si>
    <t>Juruvoca</t>
  </si>
  <si>
    <t>Maria-mole-da-vermelha</t>
  </si>
  <si>
    <t>Oliveira-crespa</t>
  </si>
  <si>
    <t>Pau-de-santa-rita</t>
  </si>
  <si>
    <t>Pinho-de-campo</t>
  </si>
  <si>
    <t>Pinho-do-campo</t>
  </si>
  <si>
    <t>Riteira</t>
  </si>
  <si>
    <t>Laplacea semiserrata (Mart. &amp; Zucc.) Cambess.</t>
  </si>
  <si>
    <t>Larix europaea DC.</t>
  </si>
  <si>
    <t>Lauro-Cerasus</t>
  </si>
  <si>
    <t>Lauro-Cerasus myrtifolia Britton</t>
  </si>
  <si>
    <t>Cauná</t>
  </si>
  <si>
    <t>Cerejeira-do-brasil</t>
  </si>
  <si>
    <t>Coração-negro</t>
  </si>
  <si>
    <t>Ginjeira-brava</t>
  </si>
  <si>
    <t>Ginjeira-da-terra</t>
  </si>
  <si>
    <t>Marmelo-bravo</t>
  </si>
  <si>
    <t>Laurus nobilis L.</t>
  </si>
  <si>
    <t>Loureiro</t>
  </si>
  <si>
    <t>Louro-europeu</t>
  </si>
  <si>
    <t>Laurus sassafras L.</t>
  </si>
  <si>
    <t>Sassafrás</t>
  </si>
  <si>
    <t>Leandra atro-purpurea Cogn.</t>
  </si>
  <si>
    <t>Leandra melastomoides Raddi</t>
  </si>
  <si>
    <t>Leandra scabra DC.</t>
  </si>
  <si>
    <t>Lecointea amazonica Ducke</t>
  </si>
  <si>
    <t>Paracaúba-cheirosa</t>
  </si>
  <si>
    <t>Paracuúba</t>
  </si>
  <si>
    <t>Pracuúba-cheirosa-da-várzea</t>
  </si>
  <si>
    <t>Pracuúba-da-várzea</t>
  </si>
  <si>
    <t>Lecythis amara Aubl.</t>
  </si>
  <si>
    <t>Lecythis amazonum Mart. ex O.Berg</t>
  </si>
  <si>
    <t>Lecythis angustifolia (Mart.) Endl. ex O.Berg</t>
  </si>
  <si>
    <t>Lecythis chartacea O.Berg</t>
  </si>
  <si>
    <t>Jarana</t>
  </si>
  <si>
    <t>Jaranamirim</t>
  </si>
  <si>
    <t>Niarana</t>
  </si>
  <si>
    <t>Lecythis coriacea DC.</t>
  </si>
  <si>
    <t>Lecythis davisii Sandwith</t>
  </si>
  <si>
    <t>Lecythis elliptica H.B.K.</t>
  </si>
  <si>
    <t>Lecythis grandiflora Aubl.</t>
  </si>
  <si>
    <t>Lecythis idatimon Aubl.</t>
  </si>
  <si>
    <t>Jatereua</t>
  </si>
  <si>
    <t>Matamatá-amarelo</t>
  </si>
  <si>
    <t>Matamatá-ripeiro</t>
  </si>
  <si>
    <t>Sapucaia-amargosa</t>
  </si>
  <si>
    <t>Lecythis lanceolata Poir.</t>
  </si>
  <si>
    <t>Sapucaia-branca</t>
  </si>
  <si>
    <t>Sapucaia-miúda</t>
  </si>
  <si>
    <t>Sapucaiu</t>
  </si>
  <si>
    <t>Lecythis lurida (Miers) S.A.Mori</t>
  </si>
  <si>
    <t>Castanha-jarana</t>
  </si>
  <si>
    <t>Imbaíba-de-rego</t>
  </si>
  <si>
    <t>Inhaíba</t>
  </si>
  <si>
    <t>Inhaíba-de-rego</t>
  </si>
  <si>
    <t>Inhaíba-vermelha</t>
  </si>
  <si>
    <t>Jarana-de-folha-grande</t>
  </si>
  <si>
    <t>Jarana-de-folha-miúda</t>
  </si>
  <si>
    <t>Sapucaiu-vermelho</t>
  </si>
  <si>
    <t>Lecythis Luschnathii O.Berg</t>
  </si>
  <si>
    <t>Lecythis luschnathii O.Berg</t>
  </si>
  <si>
    <t>Lecythis minor Jacq.</t>
  </si>
  <si>
    <t>Sapucaiarana-branca</t>
  </si>
  <si>
    <t>Lecythis odorata Poepp. &amp; O.Berg</t>
  </si>
  <si>
    <t>Lecythis ollaria Loefl.</t>
  </si>
  <si>
    <t>Sapucaia-da-bahia</t>
  </si>
  <si>
    <t>Lecythis ovata Cambess.</t>
  </si>
  <si>
    <t>Lecythis paraensis Huber ex Ducke</t>
  </si>
  <si>
    <t>Lecythis pisonis Cambess.</t>
  </si>
  <si>
    <t>Árvore-de-caçamba</t>
  </si>
  <si>
    <t>Árvore-de-cambuca</t>
  </si>
  <si>
    <t>Caçamba-do-mato</t>
  </si>
  <si>
    <t>Cambuca-de-macaco</t>
  </si>
  <si>
    <t>Castanharana</t>
  </si>
  <si>
    <t>Castanha-sapucaia</t>
  </si>
  <si>
    <t>Castanheira-sapucaia</t>
  </si>
  <si>
    <t>Cumbuca-de-macaco</t>
  </si>
  <si>
    <t>Embira-de-jacuíba</t>
  </si>
  <si>
    <t>Fruto-de-caçamba</t>
  </si>
  <si>
    <t>Jaçapucã</t>
  </si>
  <si>
    <t>Jaçapucaia</t>
  </si>
  <si>
    <t>Jaçapucari</t>
  </si>
  <si>
    <t>Jecuibá</t>
  </si>
  <si>
    <t>Juquetibá</t>
  </si>
  <si>
    <t>Marmita-de-macaco</t>
  </si>
  <si>
    <t>Pau-darco-branco</t>
  </si>
  <si>
    <t>Pau-de-caixão</t>
  </si>
  <si>
    <t>Quetelê</t>
  </si>
  <si>
    <t>Sapucaí</t>
  </si>
  <si>
    <t>Sapucaiaçu</t>
  </si>
  <si>
    <t>Sapucaia-de-castanha</t>
  </si>
  <si>
    <t>Sapucaia-de-pilão</t>
  </si>
  <si>
    <t>Sapucaia-do-amazonas</t>
  </si>
  <si>
    <t>Sapucaia-grande</t>
  </si>
  <si>
    <t>Sapucaia-verdadeira</t>
  </si>
  <si>
    <t>Sapucaia-vermelha</t>
  </si>
  <si>
    <t>Lecythis pisonis subsp. usitata (Miers) S.A.Mori &amp; Prance</t>
  </si>
  <si>
    <t>Lecythis pohlii O.Berg</t>
  </si>
  <si>
    <t>Guaparaí</t>
  </si>
  <si>
    <t>Lecythis poiteaui O.Berg</t>
  </si>
  <si>
    <t>Lecythis sp.</t>
  </si>
  <si>
    <t>Pininga</t>
  </si>
  <si>
    <t>Sapucarana-verdadeira</t>
  </si>
  <si>
    <t>Lecythis urnigera Mart.</t>
  </si>
  <si>
    <t>Lecythis usitata Miers</t>
  </si>
  <si>
    <t>Lecythis usitata var. paraensis (Ducke) R.Knuth</t>
  </si>
  <si>
    <t>Lecythis zabucajo Aubl.</t>
  </si>
  <si>
    <t>Árvore-45-coral</t>
  </si>
  <si>
    <t>Coral-dos-jardins</t>
  </si>
  <si>
    <t>Flor-de-sangue</t>
  </si>
  <si>
    <t>Jatropha oligandra Müll.Arg.</t>
  </si>
  <si>
    <t>Jatropha phyllacantha Müll.Arg.</t>
  </si>
  <si>
    <t>Faveleiro</t>
  </si>
  <si>
    <t>Jessenia</t>
  </si>
  <si>
    <t>Jessenia bataua (Mart.) Burret.</t>
  </si>
  <si>
    <t>Jessenia polycarpa Karst.</t>
  </si>
  <si>
    <t>Joannesia heveoides Ducke</t>
  </si>
  <si>
    <t>Andá-açu</t>
  </si>
  <si>
    <t>Castanha-de-arara</t>
  </si>
  <si>
    <t>Coco-de-gentio</t>
  </si>
  <si>
    <t>Coco-de-purga</t>
  </si>
  <si>
    <t>Cotieira</t>
  </si>
  <si>
    <t>Cutieira</t>
  </si>
  <si>
    <t>Indaçu</t>
  </si>
  <si>
    <t>Munguba-grande</t>
  </si>
  <si>
    <t>Purga-de-cavalo</t>
  </si>
  <si>
    <t>Joannesia princeps Vell.</t>
  </si>
  <si>
    <t>Andá</t>
  </si>
  <si>
    <t>Andá-guaçu</t>
  </si>
  <si>
    <t>Arapacu</t>
  </si>
  <si>
    <t>Arrebenta-cavalo</t>
  </si>
  <si>
    <t>Bagona</t>
  </si>
  <si>
    <t>Coco-de-bugre</t>
  </si>
  <si>
    <t>Cotieiro</t>
  </si>
  <si>
    <t>Cutieiro</t>
  </si>
  <si>
    <t>Dandá</t>
  </si>
  <si>
    <t>Fruteira-de-arara</t>
  </si>
  <si>
    <t>Indaguaçu</t>
  </si>
  <si>
    <t>Indaí-açu</t>
  </si>
  <si>
    <t>Indaiuçu</t>
  </si>
  <si>
    <t>Purga-de-gentio</t>
  </si>
  <si>
    <t>Purga-dos-paulistas</t>
  </si>
  <si>
    <t>Purgante-de-cavalo</t>
  </si>
  <si>
    <t>Jugastrum obtectum Miers</t>
  </si>
  <si>
    <t>Juglans australis Griseb.</t>
  </si>
  <si>
    <t>Nogueira-americana</t>
  </si>
  <si>
    <t>Juglans brasiliensis Dode</t>
  </si>
  <si>
    <t>Nogueira-do-brasil</t>
  </si>
  <si>
    <t>Juglans nigra L.</t>
  </si>
  <si>
    <t>Juglans regia L.</t>
  </si>
  <si>
    <t>Juniperus bermudiana L.</t>
  </si>
  <si>
    <t>Cedro-das-barbadas</t>
  </si>
  <si>
    <t>Juniperus communis L.</t>
  </si>
  <si>
    <t>Zimbro</t>
  </si>
  <si>
    <t>Juniperus sabina L.</t>
  </si>
  <si>
    <t>Sabina</t>
  </si>
  <si>
    <t>Juniperus virginiana L.</t>
  </si>
  <si>
    <t>Cedro-da-virgínia</t>
  </si>
  <si>
    <t>Kielmeyera albopunctata N.Saddi</t>
  </si>
  <si>
    <t>Nagib</t>
  </si>
  <si>
    <t>Kielmeyera coriacea (Spreng.) Mart.</t>
  </si>
  <si>
    <t>Kielmeyera lathrophyton N.Saddi</t>
  </si>
  <si>
    <t>Pau-santo-da-serra</t>
  </si>
  <si>
    <t>Kielmeyera marauensis Saddi</t>
  </si>
  <si>
    <t>Kielmeyera membranacea Casar.</t>
  </si>
  <si>
    <t>Durce</t>
  </si>
  <si>
    <t>Kielmeyera occhioniana N.Saddi</t>
  </si>
  <si>
    <t>Anete</t>
  </si>
  <si>
    <t>Kielmeyera petiolaris Mart.</t>
  </si>
  <si>
    <t>Pau-de-são-josé</t>
  </si>
  <si>
    <t>Kielmeyera rubriflora Cambess.</t>
  </si>
  <si>
    <t>Rosa-do-campo</t>
  </si>
  <si>
    <t>Rosa-do-cerrado</t>
  </si>
  <si>
    <t>Kielmeyera sp.</t>
  </si>
  <si>
    <t>Malva</t>
  </si>
  <si>
    <t>Kielmeyera speciosa A.St.-Hil.</t>
  </si>
  <si>
    <t>Folha-santa</t>
  </si>
  <si>
    <t>Malva-do-campo</t>
  </si>
  <si>
    <t>Pau-de-cortiça</t>
  </si>
  <si>
    <t>Kielmeyera variabilis Mart.</t>
  </si>
  <si>
    <t>Saco-de-boi</t>
  </si>
  <si>
    <t>Kigelia aethiopica Decne.</t>
  </si>
  <si>
    <t>Kigélia</t>
  </si>
  <si>
    <t>Kigelia pinnata DC.</t>
  </si>
  <si>
    <t>Kydia brasiliensis Barb.Rodr.</t>
  </si>
  <si>
    <t>Guacindiba</t>
  </si>
  <si>
    <t>Guaxindiba</t>
  </si>
  <si>
    <t>Uacindiba</t>
  </si>
  <si>
    <t>Labatia</t>
  </si>
  <si>
    <t>Labatia glomerata Radlk.</t>
  </si>
  <si>
    <t>Labatia macrocarpa Mart.</t>
  </si>
  <si>
    <t>Lacistema aggregatum Rusby</t>
  </si>
  <si>
    <t>Mata-calado</t>
  </si>
  <si>
    <t>Lacistema hasslerianum Chodat</t>
  </si>
  <si>
    <t>Lacistema recurvum Schnitzl.</t>
  </si>
  <si>
    <t>Tatuzinho</t>
  </si>
  <si>
    <t>Lacmellea aculeata (Ducke) Monach.</t>
  </si>
  <si>
    <t>Guairana</t>
  </si>
  <si>
    <t>Lacmellea arborescens (Müll.Arg.) Monach.</t>
  </si>
  <si>
    <t>Comaí</t>
  </si>
  <si>
    <t>Guajaraí</t>
  </si>
  <si>
    <t>Tucujá</t>
  </si>
  <si>
    <t>Lacmellea lactescens (Kuhlm.) Monach.</t>
  </si>
  <si>
    <t>Chicle</t>
  </si>
  <si>
    <t>Conduru-de-espinho</t>
  </si>
  <si>
    <t>Pau-de-chicle</t>
  </si>
  <si>
    <t>Sobrerinha</t>
  </si>
  <si>
    <t>Tamanqueira-de-leite</t>
  </si>
  <si>
    <t>Lacmellea pauciflora (Kuhlm.) Monach.</t>
  </si>
  <si>
    <t>Chamarrão</t>
  </si>
  <si>
    <t>Chananã</t>
  </si>
  <si>
    <t>Chanenê</t>
  </si>
  <si>
    <t>Lacmellea sp.</t>
  </si>
  <si>
    <t>Lacmellea utilis (Arn.) Markgr.</t>
  </si>
  <si>
    <t>Árvore-vaca</t>
  </si>
  <si>
    <t>Lacunaria decastyla (Radlk.) Ducke</t>
  </si>
  <si>
    <t>Lacunaria grandiflora Ducke</t>
  </si>
  <si>
    <t>Lacunária</t>
  </si>
  <si>
    <t>Lacunaria jenmani (Oliv.) Ducke</t>
  </si>
  <si>
    <t>Papo-de-mutum</t>
  </si>
  <si>
    <t>Lacunaria minor Ducke</t>
  </si>
  <si>
    <t>Lacunaria pauciflora Ducke</t>
  </si>
  <si>
    <t>Ladenbergia chapadensis Spruce</t>
  </si>
  <si>
    <t>Ladenbergia hexandra Klotzsch</t>
  </si>
  <si>
    <t>Quina-de-folha-larga</t>
  </si>
  <si>
    <t>Quina-do-rio-de-janeiro</t>
  </si>
  <si>
    <t>Laetia procera (Poepp.) Eichler</t>
  </si>
  <si>
    <t>Apijó</t>
  </si>
  <si>
    <t>Paparaúba-da-serra</t>
  </si>
  <si>
    <t>Pau-jacaré</t>
  </si>
  <si>
    <t>Taxauá</t>
  </si>
  <si>
    <t>Lafoensia densiflora Pohl</t>
  </si>
  <si>
    <t>Ariauá</t>
  </si>
  <si>
    <t>Dedaleira</t>
  </si>
  <si>
    <t>Dedaleiro</t>
  </si>
  <si>
    <t>Pacari</t>
  </si>
  <si>
    <t>Pacari-da-mata</t>
  </si>
  <si>
    <t>Pacari-selvagem</t>
  </si>
  <si>
    <t>Lafoensia glyptocarpa Koehne</t>
  </si>
  <si>
    <t>Louro-de-são-paulo</t>
  </si>
  <si>
    <t>Merindiba</t>
  </si>
  <si>
    <t>Mirindiba-bagre</t>
  </si>
  <si>
    <t>Mirinduva</t>
  </si>
  <si>
    <t>Lafoensia pacari A.St.-Hil.</t>
  </si>
  <si>
    <t>Candeia-de-caju</t>
  </si>
  <si>
    <t>Copinho</t>
  </si>
  <si>
    <t>Dedal-amarelo</t>
  </si>
  <si>
    <t>Dedal-cabacinha</t>
  </si>
  <si>
    <t>Dedal-cravo</t>
  </si>
  <si>
    <t>Dedal-do-campo</t>
  </si>
  <si>
    <t>Dedaleira-amarela</t>
  </si>
  <si>
    <t>Dedaleiro-amarelo</t>
  </si>
  <si>
    <t>Dedal-róseo</t>
  </si>
  <si>
    <t>Falso-dedaleiro</t>
  </si>
  <si>
    <t>Jacarandá-capitão</t>
  </si>
  <si>
    <t>Mangaba-brava</t>
  </si>
  <si>
    <t>Mangava-brava</t>
  </si>
  <si>
    <t>Pacari-do-cerrado</t>
  </si>
  <si>
    <t>Pacari-do-mato</t>
  </si>
  <si>
    <t>Pacari-verdadeiro</t>
  </si>
  <si>
    <t>Pacuri</t>
  </si>
  <si>
    <t>Pau-de-dedal</t>
  </si>
  <si>
    <t>Pequi-amarelo</t>
  </si>
  <si>
    <t>Tabaco-de-cachorro</t>
  </si>
  <si>
    <t>Lafoensia pacari subsp. petiosa Koehne</t>
  </si>
  <si>
    <t>Pau-de-bico</t>
  </si>
  <si>
    <t>Lafoensia sp.</t>
  </si>
  <si>
    <t>Cabelo-de-cutia</t>
  </si>
  <si>
    <t>Lafoensia vandelliana Cham. &amp; Schltdl. subsp. vandelliana</t>
  </si>
  <si>
    <t>Arianá</t>
  </si>
  <si>
    <t>Bagre</t>
  </si>
  <si>
    <t>Cabeça-de-monge</t>
  </si>
  <si>
    <t>Copinho-dedal</t>
  </si>
  <si>
    <t>Dadelinho</t>
  </si>
  <si>
    <t>Merindiba-rosa</t>
  </si>
  <si>
    <t>Pacau-selvagem</t>
  </si>
  <si>
    <t>Roma</t>
  </si>
  <si>
    <t>Lagerstroemia flos-reginae Retz.</t>
  </si>
  <si>
    <t>Escumilha</t>
  </si>
  <si>
    <t>Extremosa</t>
  </si>
  <si>
    <t>Mimosa-dos-jardins</t>
  </si>
  <si>
    <t>Norma</t>
  </si>
  <si>
    <t>Laguncularia racemosa Gaertn. f.</t>
  </si>
  <si>
    <t>Canapaúba</t>
  </si>
  <si>
    <t>Canapomba</t>
  </si>
  <si>
    <t>Cereiba</t>
  </si>
  <si>
    <t>Mangue-canapomba</t>
  </si>
  <si>
    <t>Mangue-de-sapateiro</t>
  </si>
  <si>
    <t>Mangue-rasteiro</t>
  </si>
  <si>
    <t>Ratinho</t>
  </si>
  <si>
    <t>Sibira</t>
  </si>
  <si>
    <t>Tinteira</t>
  </si>
  <si>
    <t>Tinteira-da-costa</t>
  </si>
  <si>
    <t>Tinteira-dos-mangais</t>
  </si>
  <si>
    <t>Lamanonia brasiliensis C.S.Zickel</t>
  </si>
  <si>
    <t>Cangalheiro</t>
  </si>
  <si>
    <t>Lamanonia cuneata (Cambess.) Kuntze</t>
  </si>
  <si>
    <t>Guareperé</t>
  </si>
  <si>
    <t>Lamanonia glabra (Cambess.) Kuntze</t>
  </si>
  <si>
    <t>Cangalheiro-do-pará</t>
  </si>
  <si>
    <t>Guaperé</t>
  </si>
  <si>
    <t>Guaraperé</t>
  </si>
  <si>
    <t>Salgueiro-bravo</t>
  </si>
  <si>
    <t>Lamanonia speciosa (Cambess.) L.B.Sm.</t>
  </si>
  <si>
    <t>Lamanonia ternata Vell.</t>
  </si>
  <si>
    <t>Canga-bicho</t>
  </si>
  <si>
    <t>Canga-de-bicho</t>
  </si>
  <si>
    <t>Guaraporê</t>
  </si>
  <si>
    <t>Guareperê</t>
  </si>
  <si>
    <t>Sacopeba</t>
  </si>
  <si>
    <t>Sacopema</t>
  </si>
  <si>
    <t>Manilkara bidentata (A.DC.) Chevalier subsp. bidentata</t>
  </si>
  <si>
    <t>Fruta-doce</t>
  </si>
  <si>
    <t>Licaria camara (Schomb.) Kosterm.</t>
  </si>
  <si>
    <t>Camará-de-cheiro</t>
  </si>
  <si>
    <t>Licaria cannella (Meisn.) Kosterm.</t>
  </si>
  <si>
    <t>Louro-chumbo</t>
  </si>
  <si>
    <t>Louro-cumaru</t>
  </si>
  <si>
    <t>Licaria guianensis Aubl.</t>
  </si>
  <si>
    <t>Licaria guianensis (Aubl.) Kuntze</t>
  </si>
  <si>
    <t>Pau-rosa-do-amazonas</t>
  </si>
  <si>
    <t>Licaria limbosa (Ruiz &amp; Pav.) Kosterm.</t>
  </si>
  <si>
    <t>Pau-sassafrás</t>
  </si>
  <si>
    <t>Licaria mahuba (Kuhlm. &amp; Samp.) Kosterm.</t>
  </si>
  <si>
    <t>Maúba</t>
  </si>
  <si>
    <t>Maúba-amarela</t>
  </si>
  <si>
    <t>Licaria puchury-major (Mart.) Kosterm.</t>
  </si>
  <si>
    <t>Licaria reitzkleiniana Vattimo</t>
  </si>
  <si>
    <t>Licaria rigida Kosterm.</t>
  </si>
  <si>
    <t>Milho-torrado-de-folha-miúda</t>
  </si>
  <si>
    <t>Licaria sp.</t>
  </si>
  <si>
    <t>Canela-chapéu</t>
  </si>
  <si>
    <t>Ligustrum ovalifolium Hassk.</t>
  </si>
  <si>
    <t>Alfeneiro</t>
  </si>
  <si>
    <t>Ligustro</t>
  </si>
  <si>
    <t>Lindackeria paludosa (Benth.) Gilg.</t>
  </si>
  <si>
    <t>Lindaqueira</t>
  </si>
  <si>
    <t>Oncoba</t>
  </si>
  <si>
    <t>Lindackeria paraensis Kuhlm.</t>
  </si>
  <si>
    <t>Lindaquéria</t>
  </si>
  <si>
    <t>Linharea aromatica Arruda ex Kosterm.</t>
  </si>
  <si>
    <t>Linharea tinctoria Arruda ex Kosterm.</t>
  </si>
  <si>
    <t>Linociera arborea Eichler</t>
  </si>
  <si>
    <t>Limeira</t>
  </si>
  <si>
    <t>Linociera glomerata Pohl</t>
  </si>
  <si>
    <t>Linociera hassleriana (Chodat) Hassl.</t>
  </si>
  <si>
    <t>Linociera mandiocana Eichler</t>
  </si>
  <si>
    <t>Lippia citriodora H.B.K.</t>
  </si>
  <si>
    <t>Lippia urticoides Steud.</t>
  </si>
  <si>
    <t>Liriodendron tulipifera L.</t>
  </si>
  <si>
    <t>Tulipeiro</t>
  </si>
  <si>
    <t>Liriosma sp.</t>
  </si>
  <si>
    <t>Caíg</t>
  </si>
  <si>
    <t>Lithraea brasiliensis March.</t>
  </si>
  <si>
    <t>Aguaraibaguaçu</t>
  </si>
  <si>
    <t>Anacauita</t>
  </si>
  <si>
    <t>Anacuita</t>
  </si>
  <si>
    <t>Areira-dura</t>
  </si>
  <si>
    <t>Aroeira-branca</t>
  </si>
  <si>
    <t>Aroeira-brava</t>
  </si>
  <si>
    <t>Aroeira-bugre</t>
  </si>
  <si>
    <t>Aroeira-cinzenta</t>
  </si>
  <si>
    <t>Aroeira-de-bugre</t>
  </si>
  <si>
    <t>Aroeirado-amazonas</t>
  </si>
  <si>
    <t>Aroeira-do-mato</t>
  </si>
  <si>
    <t>Aroeira-dura</t>
  </si>
  <si>
    <t>Aroeira-folha-de-salsa</t>
  </si>
  <si>
    <t>Aroeira-folha-de-salso</t>
  </si>
  <si>
    <t>Aroeira-mansa</t>
  </si>
  <si>
    <t>Aroeira-mole</t>
  </si>
  <si>
    <t>Aroeira-negra</t>
  </si>
  <si>
    <t>Aroeira-periquita</t>
  </si>
  <si>
    <t>Aroeira-periquiteira</t>
  </si>
  <si>
    <t>Aroeira-salsa</t>
  </si>
  <si>
    <t>Aroeira-salso</t>
  </si>
  <si>
    <t>Aroeira-salva</t>
  </si>
  <si>
    <t>Aroeirinha</t>
  </si>
  <si>
    <t>Bugre</t>
  </si>
  <si>
    <t>Coneiba</t>
  </si>
  <si>
    <t>Corneíba</t>
  </si>
  <si>
    <t>Fruto-de-sabiá</t>
  </si>
  <si>
    <t>Molhe</t>
  </si>
  <si>
    <t>Molho</t>
  </si>
  <si>
    <t>Pau-bugre</t>
  </si>
  <si>
    <t>Pimenteira-do-peru</t>
  </si>
  <si>
    <t>Pimenteiro</t>
  </si>
  <si>
    <t>Terebinto</t>
  </si>
  <si>
    <t>Lithraea molleoides (Vell.) Engl.</t>
  </si>
  <si>
    <t>Aroeira-de-capoeira</t>
  </si>
  <si>
    <t>Aroeira-do-brejo</t>
  </si>
  <si>
    <t>Livistona australis Mart.</t>
  </si>
  <si>
    <t>Livistona chinensis (Jacq.) R.Br.</t>
  </si>
  <si>
    <t>Palmeira-livistona</t>
  </si>
  <si>
    <t>Livistona decipiens Becc.</t>
  </si>
  <si>
    <t>Livistona olivaeformis Mart.</t>
  </si>
  <si>
    <t>Livistona subglobosa Mart.</t>
  </si>
  <si>
    <t>Lonchocarpus araripensis Benth.</t>
  </si>
  <si>
    <t>Rabo-de-cavalo</t>
  </si>
  <si>
    <t>Sucupira-de-concha</t>
  </si>
  <si>
    <t>Lonchocarpus campestris Benth.</t>
  </si>
  <si>
    <t>Maracanã-da-grande</t>
  </si>
  <si>
    <t>Pitombeiro</t>
  </si>
  <si>
    <t>Lonchocarpus costatus Benth.</t>
  </si>
  <si>
    <t>Óleo-baio</t>
  </si>
  <si>
    <t>Lonchocarpus denudatus Benth.</t>
  </si>
  <si>
    <t>Lonchocarpus discolor Huber</t>
  </si>
  <si>
    <t>Lonchocarpus guilleminianus (Tul.) Malme</t>
  </si>
  <si>
    <t>Falso-timbó</t>
  </si>
  <si>
    <t>Feijão-cru</t>
  </si>
  <si>
    <t>Lonchocarpus guilleminianus var. pubigerus (Tul.) Burk.</t>
  </si>
  <si>
    <t>Lonchocarpus leucanthus Burk.</t>
  </si>
  <si>
    <t>Lonchocarpus microphyllus Glaziou</t>
  </si>
  <si>
    <t>Lonchocarpus montanus Tozzi</t>
  </si>
  <si>
    <t>Quijila</t>
  </si>
  <si>
    <t>Machaerium scleroxylon Tul.</t>
  </si>
  <si>
    <t>Caviúna-com-espinho</t>
  </si>
  <si>
    <t>Caviúna-paulista</t>
  </si>
  <si>
    <t>Caviúna-vermelha</t>
  </si>
  <si>
    <t>Coentro</t>
  </si>
  <si>
    <t>Jacarandá-bico-de-pato</t>
  </si>
  <si>
    <t>Jacarandá-da-caatinga</t>
  </si>
  <si>
    <t>Jacarandá-ferro</t>
  </si>
  <si>
    <t>Jacarandatã</t>
  </si>
  <si>
    <t>Morado</t>
  </si>
  <si>
    <t>Paneguba</t>
  </si>
  <si>
    <t>Pau-ferro-do-cerrado</t>
  </si>
  <si>
    <t>Pau-ferro-do-cerrão</t>
  </si>
  <si>
    <t>Penaguba</t>
  </si>
  <si>
    <t>Penanguba</t>
  </si>
  <si>
    <t>Penanjuba</t>
  </si>
  <si>
    <t>Peneguba</t>
  </si>
  <si>
    <t>Pintadinho</t>
  </si>
  <si>
    <t>Sabiúna</t>
  </si>
  <si>
    <t>Suca</t>
  </si>
  <si>
    <t>Violeta-do-sertão</t>
  </si>
  <si>
    <t>Machaerium sp.</t>
  </si>
  <si>
    <t>Sapuva-branca</t>
  </si>
  <si>
    <t>Machaerium stipitatum (DC.) Vogel</t>
  </si>
  <si>
    <t>Marmeleira-do-mato</t>
  </si>
  <si>
    <t>Pau-de-malho</t>
  </si>
  <si>
    <t>Sapuvinha</t>
  </si>
  <si>
    <t>Machaerium stipulatum Vogel</t>
  </si>
  <si>
    <t>Machaerium vestitum Vogel</t>
  </si>
  <si>
    <t>Cateretê</t>
  </si>
  <si>
    <t>Machaerium villosum Vogel</t>
  </si>
  <si>
    <t>Ariribá-rosa</t>
  </si>
  <si>
    <t>Jacarandá-amarelo</t>
  </si>
  <si>
    <t>Jacarandá-do-cerradão</t>
  </si>
  <si>
    <t>Jacarandá-do-mato</t>
  </si>
  <si>
    <t>Jacarandá-escuro</t>
  </si>
  <si>
    <t>Jacarandá-mineiro</t>
  </si>
  <si>
    <t>Jacarandá-pardo</t>
  </si>
  <si>
    <t>Jacarandá-paulista</t>
  </si>
  <si>
    <t>Jacarandá-pedra</t>
  </si>
  <si>
    <t>Jacarandatã-do-mato</t>
  </si>
  <si>
    <t>Machaerium violaceum Vogel</t>
  </si>
  <si>
    <t>Jacarandá-antã</t>
  </si>
  <si>
    <t>Jacarandá-piranga</t>
  </si>
  <si>
    <t>Maclura affinis Miq.</t>
  </si>
  <si>
    <t>Maclura sp.</t>
  </si>
  <si>
    <t>Maclura tinctoria (L.) D.Don ex Steud.</t>
  </si>
  <si>
    <t>Amora-branca</t>
  </si>
  <si>
    <t>Amora-de-espinho</t>
  </si>
  <si>
    <t>Amoreira</t>
  </si>
  <si>
    <t>Amoreira-amarela</t>
  </si>
  <si>
    <t>Amoreira-branca</t>
  </si>
  <si>
    <t>Amoreira-brava</t>
  </si>
  <si>
    <t>Amoreira-de-árvore</t>
  </si>
  <si>
    <t>Amoreira-de-espinho</t>
  </si>
  <si>
    <t>Amoreira-do-campo</t>
  </si>
  <si>
    <t>Amoreira-do-mato</t>
  </si>
  <si>
    <t>Espinheiro-branco</t>
  </si>
  <si>
    <t>Espinheiro-bravo</t>
  </si>
  <si>
    <t>Espinho-branco</t>
  </si>
  <si>
    <t>Fustic</t>
  </si>
  <si>
    <t>Itajubá</t>
  </si>
  <si>
    <t>Limãorana-amarelo</t>
  </si>
  <si>
    <t>Limorana</t>
  </si>
  <si>
    <t>Mora</t>
  </si>
  <si>
    <t>Mora-de-espinho</t>
  </si>
  <si>
    <t>Moratana</t>
  </si>
  <si>
    <t>Moreira</t>
  </si>
  <si>
    <t>Moreira-branca</t>
  </si>
  <si>
    <t>Pau-de-cores</t>
  </si>
  <si>
    <t>Pau-de-fogo</t>
  </si>
  <si>
    <t>Runa</t>
  </si>
  <si>
    <t>Taiúba</t>
  </si>
  <si>
    <t>Taiúva</t>
  </si>
  <si>
    <t>Taiúva-vermelha</t>
  </si>
  <si>
    <t>Tajaúba</t>
  </si>
  <si>
    <t>Tajaúva</t>
  </si>
  <si>
    <t>Tajava</t>
  </si>
  <si>
    <t>Tajiba</t>
  </si>
  <si>
    <t>Tajuba</t>
  </si>
  <si>
    <t>Tajuba-de-espinho</t>
  </si>
  <si>
    <t>Tajuva</t>
  </si>
  <si>
    <t>Tajuvão</t>
  </si>
  <si>
    <t>Tataíba</t>
  </si>
  <si>
    <t>Tatajiba</t>
  </si>
  <si>
    <t>Tatajuba-de-espinho</t>
  </si>
  <si>
    <t>Tatapibá</t>
  </si>
  <si>
    <t>Tatarema</t>
  </si>
  <si>
    <t>Taúba</t>
  </si>
  <si>
    <t>Taxaúva</t>
  </si>
  <si>
    <t>Titajuba</t>
  </si>
  <si>
    <t>Tuteiba</t>
  </si>
  <si>
    <t>Maclura xanthoxylon Endl.</t>
  </si>
  <si>
    <t>Macoubea guianensis Aubl.</t>
  </si>
  <si>
    <t>Macucu-da-terra-firme</t>
  </si>
  <si>
    <t>Pitiá-de-leite</t>
  </si>
  <si>
    <t>Macoubea sp.</t>
  </si>
  <si>
    <t>Jenipapo-do-brejo</t>
  </si>
  <si>
    <t>Macrocatalpa longissima (Jacq.) Britton</t>
  </si>
  <si>
    <t>Carvalho-das-antilhas</t>
  </si>
  <si>
    <t>Carvalho-preto</t>
  </si>
  <si>
    <t>Macrocnemum grandiflorum Wedd.</t>
  </si>
  <si>
    <t>Quina-de-são-joão</t>
  </si>
  <si>
    <t>Macrodendron corcovadensis Taub.</t>
  </si>
  <si>
    <t>Macrodendro</t>
  </si>
  <si>
    <t>Macrolobium acacifolium (Benth.) Benth.</t>
  </si>
  <si>
    <t>Arapari</t>
  </si>
  <si>
    <t>Arapari-branco</t>
  </si>
  <si>
    <t>Arapari-da-várzea</t>
  </si>
  <si>
    <t>Arapari-verdadeiro</t>
  </si>
  <si>
    <t>Arapari-vermelho</t>
  </si>
  <si>
    <t>Ararapari</t>
  </si>
  <si>
    <t>Baia</t>
  </si>
  <si>
    <t>Fava-de-tambaqui</t>
  </si>
  <si>
    <t>Paracaxi</t>
  </si>
  <si>
    <t>Raparigueira</t>
  </si>
  <si>
    <t>Macrolobium bifolium (Aubl.) Pers.</t>
  </si>
  <si>
    <t>Macrolobium brevense Ducke</t>
  </si>
  <si>
    <t>Ipê-paraense</t>
  </si>
  <si>
    <t>Macrolobium chrysostachyum Benth.</t>
  </si>
  <si>
    <t>Ipê-de-folha-miúda</t>
  </si>
  <si>
    <t>Macrolobium guyanense Pulle</t>
  </si>
  <si>
    <t>Macrolobium huberianum Ducke</t>
  </si>
  <si>
    <t>Macrolobium hymenaeoides Willd.</t>
  </si>
  <si>
    <t>Macrolobium latifolium Vogel</t>
  </si>
  <si>
    <t>Ipeúba</t>
  </si>
  <si>
    <t>Jatobá-do-brejo</t>
  </si>
  <si>
    <t>Macrolobium multijugum Benth.</t>
  </si>
  <si>
    <t>Macrolobium pendulum Willd. ex Vogel</t>
  </si>
  <si>
    <t>Arariperana</t>
  </si>
  <si>
    <t>Macrolobium vuapa J.F.Gmel.</t>
  </si>
  <si>
    <t>Macropeplus ligustrinus (Tul.) Perkins</t>
  </si>
  <si>
    <t>Macrosamanea pedicellaris (DC.) Kleinh.</t>
  </si>
  <si>
    <t>Cazenza</t>
  </si>
  <si>
    <t>Cobi-juerana</t>
  </si>
  <si>
    <t>Ingá-favo</t>
  </si>
  <si>
    <t>Jueirana-branca</t>
  </si>
  <si>
    <t>Juerana</t>
  </si>
  <si>
    <t>Mapuxiqui-vemelho</t>
  </si>
  <si>
    <t>Visgueiro</t>
  </si>
  <si>
    <t>Magnolia acuminata L.</t>
  </si>
  <si>
    <t>Magnolia amazonica Ducke</t>
  </si>
  <si>
    <t>Pinheiro-do-brejo</t>
  </si>
  <si>
    <t>Magnolia champaca Baill. ex Pierre</t>
  </si>
  <si>
    <t>Magnolia denudata Desr.</t>
  </si>
  <si>
    <t>Magnolia fraseri Walt.</t>
  </si>
  <si>
    <t>Magnolia fuscata Andr.</t>
  </si>
  <si>
    <t>Magnolia glauca L.</t>
  </si>
  <si>
    <t>Magnolia grandiflora L.</t>
  </si>
  <si>
    <t>Magnolia obovata Thumb.</t>
  </si>
  <si>
    <t>Magnolia ovata (A.St.-Hil.) Spreng.</t>
  </si>
  <si>
    <t>Magnolia stellata Maxim.</t>
  </si>
  <si>
    <t>Magonia glabrata A.St.-Hil.</t>
  </si>
  <si>
    <t>Magonia pubescens A.St.-Hil.</t>
  </si>
  <si>
    <t>Cuitê</t>
  </si>
  <si>
    <t>Tangui</t>
  </si>
  <si>
    <t>Tigui-do-cerrado</t>
  </si>
  <si>
    <t>Timbó-açu</t>
  </si>
  <si>
    <t>Timbó-do-cerrado</t>
  </si>
  <si>
    <t>Timbopeba</t>
  </si>
  <si>
    <t>Tinguiaçu</t>
  </si>
  <si>
    <t>Tingui-capeta</t>
  </si>
  <si>
    <t>Tingui-de-cola</t>
  </si>
  <si>
    <t>Tingui-do-cerrado</t>
  </si>
  <si>
    <t>Mahurea speciosa Choisy</t>
  </si>
  <si>
    <t>Malanea macrophylla Bartl.</t>
  </si>
  <si>
    <t>Malouetia cestroides (Nees ex Mart.) Müll.Arg.</t>
  </si>
  <si>
    <t>Malouetia duckei Markgr.</t>
  </si>
  <si>
    <t>Malouetia glandulifera Miers</t>
  </si>
  <si>
    <t>Malouetia sp.</t>
  </si>
  <si>
    <t>Malouetia tamaquarina (Aubl.) A.DC.</t>
  </si>
  <si>
    <t>Molongó-de-colher</t>
  </si>
  <si>
    <t>Malpighia punicifolia L.</t>
  </si>
  <si>
    <t>Cerejeira-das-antilhas</t>
  </si>
  <si>
    <t>Cerejeira-do-pará</t>
  </si>
  <si>
    <t>Malvaviscus arboreus Cav.</t>
  </si>
  <si>
    <t>Mammea americana L.</t>
  </si>
  <si>
    <t>Abricó</t>
  </si>
  <si>
    <t>Abricó-das-antilhas</t>
  </si>
  <si>
    <t>Abricó-do-pará</t>
  </si>
  <si>
    <t>Abricote</t>
  </si>
  <si>
    <t>Abricoteiro</t>
  </si>
  <si>
    <t>Mangifera indica L.</t>
  </si>
  <si>
    <t>Manga</t>
  </si>
  <si>
    <t>Mango</t>
  </si>
  <si>
    <t>Mangueira</t>
  </si>
  <si>
    <t>Manihot catingae Ule</t>
  </si>
  <si>
    <t>Maniçoba-brava</t>
  </si>
  <si>
    <t>Maniçobeira-da-catinga</t>
  </si>
  <si>
    <t>Manihot dichotoma Ule</t>
  </si>
  <si>
    <t>Maniçoba-de-jequié</t>
  </si>
  <si>
    <t>Maniçoba-de-sementes-grandes</t>
  </si>
  <si>
    <t>Manihot glaziovii Müll.Arg.</t>
  </si>
  <si>
    <t>Maniçoba</t>
  </si>
  <si>
    <t>Maniçoba-do-ceará</t>
  </si>
  <si>
    <t>Manihot heptaphylla Ule</t>
  </si>
  <si>
    <t>Maniçoba-do-são-francisco</t>
  </si>
  <si>
    <t>Manihot maracassensis Ule</t>
  </si>
  <si>
    <t>Maniçobeira-brava</t>
  </si>
  <si>
    <t>Maniçobeira-de-maracá</t>
  </si>
  <si>
    <t>Manihot piauhyensis Ule</t>
  </si>
  <si>
    <t>Borracha-mate</t>
  </si>
  <si>
    <t>Maniçoba-do-piauí</t>
  </si>
  <si>
    <t>Maniçoba-do-remanso</t>
  </si>
  <si>
    <t>Maniçoba-roxa</t>
  </si>
  <si>
    <t>Maniçobeira</t>
  </si>
  <si>
    <t>Rateiro-de-galengo</t>
  </si>
  <si>
    <t>Manihot violacea Müll.Arg.</t>
  </si>
  <si>
    <t>Jaguareté</t>
  </si>
  <si>
    <t>Manilkara achras (Mill.) Foberg</t>
  </si>
  <si>
    <t>Manilkara amazonica (Huber) Chevalier</t>
  </si>
  <si>
    <t>Manilkara bella Monach.</t>
  </si>
  <si>
    <t>Maçaranduba-vermelha</t>
  </si>
  <si>
    <t>Paraju</t>
  </si>
  <si>
    <t>Manilkara bidentata (A.DC.) Chevalier</t>
  </si>
  <si>
    <t>Aparaiú</t>
  </si>
  <si>
    <t>Apraiú</t>
  </si>
  <si>
    <t>Aprauá</t>
  </si>
  <si>
    <t>Balata-verdadeira</t>
  </si>
  <si>
    <t>Maçaranduba-da-marinha</t>
  </si>
  <si>
    <t>Maçaranduba-de-leite</t>
  </si>
  <si>
    <t>Maçaranduba-roxa</t>
  </si>
  <si>
    <t>Miconia cinerascens var. robusta Wurdack</t>
  </si>
  <si>
    <t>Pixiricão</t>
  </si>
  <si>
    <t>Muirapiranga-roxa</t>
  </si>
  <si>
    <t>Maytenus tetragona Griseb.</t>
  </si>
  <si>
    <t>Verga-verga</t>
  </si>
  <si>
    <t>Melaleuca leucadendron L.</t>
  </si>
  <si>
    <t>Árvore-branca</t>
  </si>
  <si>
    <t>Árvore-do-óleo-de-cajepu</t>
  </si>
  <si>
    <t>Melanoxylon brauna Schott</t>
  </si>
  <si>
    <t>Baraúna</t>
  </si>
  <si>
    <t>Baraúna-parda</t>
  </si>
  <si>
    <t>Braúna-parda</t>
  </si>
  <si>
    <t>Braúna-preta</t>
  </si>
  <si>
    <t>Garaúna</t>
  </si>
  <si>
    <t>Garaúna-preta</t>
  </si>
  <si>
    <t>Guaraúna</t>
  </si>
  <si>
    <t>Guiraúna</t>
  </si>
  <si>
    <t>Ibiraúna</t>
  </si>
  <si>
    <t>Ibiraúva</t>
  </si>
  <si>
    <t>Maria-preta-da-mata</t>
  </si>
  <si>
    <t>Maria-preta-do-campo</t>
  </si>
  <si>
    <t>Muiraúna</t>
  </si>
  <si>
    <t>Muirraúna</t>
  </si>
  <si>
    <t>Paravaúna</t>
  </si>
  <si>
    <t>Parovaúna</t>
  </si>
  <si>
    <t>Melia azedarach L.</t>
  </si>
  <si>
    <t>Árvore-santa</t>
  </si>
  <si>
    <t>Cinamomo</t>
  </si>
  <si>
    <t>Jasmim-de-cachorro</t>
  </si>
  <si>
    <t>Jasmim-de-soldado</t>
  </si>
  <si>
    <t>Lilás-da-índia</t>
  </si>
  <si>
    <t>Para-raios</t>
  </si>
  <si>
    <t>Melicoccus bijuga (Jacq.) L.</t>
  </si>
  <si>
    <t>Árvore-de-doce</t>
  </si>
  <si>
    <t>Papamundo</t>
  </si>
  <si>
    <t>Melicoccus lepidopetalus Radlk.</t>
  </si>
  <si>
    <t>Água-pomba</t>
  </si>
  <si>
    <t>Água-pomba-macho</t>
  </si>
  <si>
    <t>Ibapobó</t>
  </si>
  <si>
    <t>Ivapovó</t>
  </si>
  <si>
    <t>Papa-mundo</t>
  </si>
  <si>
    <t>Meliosma brasiliensis Urb.</t>
  </si>
  <si>
    <t>Buruci</t>
  </si>
  <si>
    <t>Meliosma sellowii Urb.</t>
  </si>
  <si>
    <t>Pau-fernandes</t>
  </si>
  <si>
    <t>Pau-macuco</t>
  </si>
  <si>
    <t>Melochia umbellata Stapf.</t>
  </si>
  <si>
    <t>Mespilodaphne</t>
  </si>
  <si>
    <t>Mespilodaphne indecora Meisn.</t>
  </si>
  <si>
    <t>Mespilodaphne indecora var. stricta Meisn.</t>
  </si>
  <si>
    <t>Louro-sassafrás</t>
  </si>
  <si>
    <t>Mespilodaphne sassafras Meisn.</t>
  </si>
  <si>
    <t>Canela-funcho</t>
  </si>
  <si>
    <t>Pau-funcho</t>
  </si>
  <si>
    <t>Sassafrás-amarelo</t>
  </si>
  <si>
    <t>Sassafrás-cantagalo</t>
  </si>
  <si>
    <t>Sassafrás-do-brasil</t>
  </si>
  <si>
    <t>Sassafrás-do-paraná</t>
  </si>
  <si>
    <t>Mespilus germanica L.</t>
  </si>
  <si>
    <t>Metrodorea brevifolia Engl.</t>
  </si>
  <si>
    <t>Arapoca-branca</t>
  </si>
  <si>
    <t>Metrodorea flavida K.Krause.</t>
  </si>
  <si>
    <t>Metrodorea nigra A.St.-Hil.</t>
  </si>
  <si>
    <t>Caputuna-preta</t>
  </si>
  <si>
    <t>Carrapateira</t>
  </si>
  <si>
    <t>Guaximira</t>
  </si>
  <si>
    <t>Tembetaru</t>
  </si>
  <si>
    <t>Metrodorea pubescens A. St.-Hil.</t>
  </si>
  <si>
    <t>Metrodorea stipularesMart.</t>
  </si>
  <si>
    <t>Metrodorea stipularis Mart.</t>
  </si>
  <si>
    <t>Metrosideros vera Lindl.</t>
  </si>
  <si>
    <t>Mezilaurus crassiramea (Meisn.) Taub. ex Mez</t>
  </si>
  <si>
    <t>Canela-tapinhoã</t>
  </si>
  <si>
    <t>Tapinhoã</t>
  </si>
  <si>
    <t>Mezilaurus itauba (Meisn.) Taub. ex Mez</t>
  </si>
  <si>
    <t>Itaúba-abacate</t>
  </si>
  <si>
    <t>Itaúba-amarela</t>
  </si>
  <si>
    <t>Itaúba-grande</t>
  </si>
  <si>
    <t>Itaúba-penima</t>
  </si>
  <si>
    <t>Itaúba-piúna</t>
  </si>
  <si>
    <t>Itaúba-preta</t>
  </si>
  <si>
    <t>Itaúba-verdadeira</t>
  </si>
  <si>
    <t>Itaúba-vermelha</t>
  </si>
  <si>
    <t>Lorê</t>
  </si>
  <si>
    <t>Louro-itaúba</t>
  </si>
  <si>
    <t>Nhambiquara</t>
  </si>
  <si>
    <t>Mezilaurus lindaviana Schwacke &amp; Mez</t>
  </si>
  <si>
    <t>Itaúba-chichi</t>
  </si>
  <si>
    <t>Mezilaurus navalium (Allemão) Taub. ex Mez</t>
  </si>
  <si>
    <t>Canela-marmelada</t>
  </si>
  <si>
    <t>Itapinhoã</t>
  </si>
  <si>
    <t>Tapinhoã-amarelo</t>
  </si>
  <si>
    <t>Tapinhoã-olho-de-sapo</t>
  </si>
  <si>
    <t>Mezilaurus sp.</t>
  </si>
  <si>
    <t>Michelia champaca L.</t>
  </si>
  <si>
    <t>Magnólia-amarela</t>
  </si>
  <si>
    <t>Magnolia-de-petrópolis</t>
  </si>
  <si>
    <t>Michelia fuscata Blume</t>
  </si>
  <si>
    <t>Miconia brasiliensis Triana</t>
  </si>
  <si>
    <t>Miconia brunnea Mart. ex DC.</t>
  </si>
  <si>
    <t>Velame-do-cerrado</t>
  </si>
  <si>
    <t>Miconia burchellii Triana</t>
  </si>
  <si>
    <t>Miconia candolleana Triana</t>
  </si>
  <si>
    <t>Carvalho-vermelho</t>
  </si>
  <si>
    <t>Casca-de-arroz</t>
  </si>
  <si>
    <t>Guarata</t>
  </si>
  <si>
    <t>Guaratá</t>
  </si>
  <si>
    <t>Jacatirão-açu</t>
  </si>
  <si>
    <t>Jacatirão-de-copada</t>
  </si>
  <si>
    <t>Jacatirão-guaçu</t>
  </si>
  <si>
    <t>Jacatirão-miúdo</t>
  </si>
  <si>
    <t>Nhacatirão</t>
  </si>
  <si>
    <t>Vassoura-branca</t>
  </si>
  <si>
    <t>Vassoura-mansa</t>
  </si>
  <si>
    <t>Vassoura-miúda</t>
  </si>
  <si>
    <t>Miconia chamissois Naud.</t>
  </si>
  <si>
    <t>Miconia chartacea Triana</t>
  </si>
  <si>
    <t>Mexeriquinha</t>
  </si>
  <si>
    <t>Miconia cinerascens Miq. var. cinerascens</t>
  </si>
  <si>
    <t>Manilkara salzmanni (A.DC.) H.J.Lam.</t>
  </si>
  <si>
    <t>Maçaranduba-grande</t>
  </si>
  <si>
    <t>Maçarandubamirim</t>
  </si>
  <si>
    <t>Maçaranduba-preta</t>
  </si>
  <si>
    <t>Maçaranduba-verdadeira</t>
  </si>
  <si>
    <t>Maranduba</t>
  </si>
  <si>
    <t>Pichurra</t>
  </si>
  <si>
    <t>Manilkara sp.</t>
  </si>
  <si>
    <t>Jabuticaba-de-macaco</t>
  </si>
  <si>
    <t>Parajumirim</t>
  </si>
  <si>
    <t>Manilkara subsericea (Mart.) Dubard.</t>
  </si>
  <si>
    <t>Cambiira</t>
  </si>
  <si>
    <t>Maçaranduba-da-praia</t>
  </si>
  <si>
    <t>Sapota-grande</t>
  </si>
  <si>
    <t>Manilkara surinamensis (Miq.) Dubard.</t>
  </si>
  <si>
    <t>Manilkara triflora (Allemão) Monach.</t>
  </si>
  <si>
    <t>Maçaranduba-do-tabuleiro</t>
  </si>
  <si>
    <t>Manilkara zapota (L.) Van Royen</t>
  </si>
  <si>
    <t>Nespero</t>
  </si>
  <si>
    <t>Ovo-vegetal</t>
  </si>
  <si>
    <t>Pero-sapoti</t>
  </si>
  <si>
    <t>Sapota</t>
  </si>
  <si>
    <t>Sapoti</t>
  </si>
  <si>
    <t>Sapotilha</t>
  </si>
  <si>
    <t>Sapotilheira</t>
  </si>
  <si>
    <t>Sapotilheiro</t>
  </si>
  <si>
    <t>Sapotizeiro</t>
  </si>
  <si>
    <t>Manolia ovata (A.St.-Hil.) Spreng.</t>
  </si>
  <si>
    <t>Ampina</t>
  </si>
  <si>
    <t>Araticum-fruta-de-pau</t>
  </si>
  <si>
    <t>Avaguaçu</t>
  </si>
  <si>
    <t>Baguaçu-anão</t>
  </si>
  <si>
    <t>Bicuibaçu</t>
  </si>
  <si>
    <t>Campina</t>
  </si>
  <si>
    <t>Fruta-de-pau</t>
  </si>
  <si>
    <t>Fruta-de-urubu</t>
  </si>
  <si>
    <t>Magnólia-branca</t>
  </si>
  <si>
    <t>Magnólia-do-brejo</t>
  </si>
  <si>
    <t>Magnólia-do-mato</t>
  </si>
  <si>
    <t>Pau-palheta</t>
  </si>
  <si>
    <t>Pinha-brejo</t>
  </si>
  <si>
    <t>Pinha-da-mata</t>
  </si>
  <si>
    <t>Pinha-do-brejo</t>
  </si>
  <si>
    <t>Pinho-do-brejo</t>
  </si>
  <si>
    <t>Talaúma</t>
  </si>
  <si>
    <t>Uvaguaçu</t>
  </si>
  <si>
    <t>Vaguaçu</t>
  </si>
  <si>
    <t>Maprounea guianensis Aubl.</t>
  </si>
  <si>
    <t>Bonifácio</t>
  </si>
  <si>
    <t>Carambola-da-mata</t>
  </si>
  <si>
    <t>Pau-pobre</t>
  </si>
  <si>
    <t>Maquira calophylla (Poepp. &amp; Endl.) C.C.Berg</t>
  </si>
  <si>
    <t>Muiratinga</t>
  </si>
  <si>
    <t>Maquira coriacea (Karst.) C.C.Berg</t>
  </si>
  <si>
    <t>Capinuri</t>
  </si>
  <si>
    <t>Muiratinga-da-várzea</t>
  </si>
  <si>
    <t>Maquira guianensis Aubl.</t>
  </si>
  <si>
    <t>Muiratinga-de-folha-miúda</t>
  </si>
  <si>
    <t>Maquira sclerophylla (Ducke) C.C.Berg</t>
  </si>
  <si>
    <t>Miratinga</t>
  </si>
  <si>
    <t>Muiratinga-da-terra-firme</t>
  </si>
  <si>
    <t>Muiratinga-de-folha-lisa</t>
  </si>
  <si>
    <t>Rapé-de-índio</t>
  </si>
  <si>
    <t>Rapé-dos-índios</t>
  </si>
  <si>
    <t>Marcgravia polyantha Delp.</t>
  </si>
  <si>
    <t>Margaritaria nobilis L.f.</t>
  </si>
  <si>
    <t>Marlierea bipennis (O.Berg) Mc Vaugh</t>
  </si>
  <si>
    <t>Marlierea edulis (O.Berg) Ndz.</t>
  </si>
  <si>
    <t>Cambucá-verdadeiro</t>
  </si>
  <si>
    <t>Cambucazeiro</t>
  </si>
  <si>
    <t>Marlierea sp.</t>
  </si>
  <si>
    <t>Araçá-coelho</t>
  </si>
  <si>
    <t>Araçá-rei</t>
  </si>
  <si>
    <t>Batinga-tupã</t>
  </si>
  <si>
    <t>Camuça</t>
  </si>
  <si>
    <t>Iodoflix</t>
  </si>
  <si>
    <t>Marlierea tomentosa Cambess.</t>
  </si>
  <si>
    <t>Garapuruna</t>
  </si>
  <si>
    <t>Guapiranga</t>
  </si>
  <si>
    <t>Guaporanga</t>
  </si>
  <si>
    <t>Guarapiranga</t>
  </si>
  <si>
    <t>Guarapuruna</t>
  </si>
  <si>
    <t>Marmaroxylon racemosum (Ducke) Killip. ex Record.</t>
  </si>
  <si>
    <t>Angelim-bordado</t>
  </si>
  <si>
    <t>Angelim-rajado</t>
  </si>
  <si>
    <t>Caetiú</t>
  </si>
  <si>
    <t>Chico-pires</t>
  </si>
  <si>
    <t>Corticeira-do-campo</t>
  </si>
  <si>
    <t>Ingá-caititu</t>
  </si>
  <si>
    <t>Ingarana-da-terra-firme</t>
  </si>
  <si>
    <t>Ipê-tigre</t>
  </si>
  <si>
    <t>Pau-pitu</t>
  </si>
  <si>
    <t>Uruburuzeiro</t>
  </si>
  <si>
    <t>Urubuzeiro</t>
  </si>
  <si>
    <t>Xixi</t>
  </si>
  <si>
    <t>Martiodendron elatum (Ducke) Gleason</t>
  </si>
  <si>
    <t>Queixada</t>
  </si>
  <si>
    <t>Miconia cinnamomifolia (DC.) Naudin</t>
  </si>
  <si>
    <t>Miconia conferta Cogn.</t>
  </si>
  <si>
    <t>Jacatirão-da-serra</t>
  </si>
  <si>
    <t>Miconia cubatanensis Hoehne</t>
  </si>
  <si>
    <t>Miconia cuspidata Naud.</t>
  </si>
  <si>
    <t>Pau-de-esteira</t>
  </si>
  <si>
    <t>Manilkara bidentata subsp. surinamensis (Miq.) T.D.Penn.</t>
  </si>
  <si>
    <t>Maparajuba-da-várzea</t>
  </si>
  <si>
    <t>Manilkara cavalcantei Pires &amp; Barb.Rodr. ex T.D.Penn.</t>
  </si>
  <si>
    <t>Manilkara elata (Allemão ex Miq.) Monach.</t>
  </si>
  <si>
    <t>Aparajá</t>
  </si>
  <si>
    <t>Arapaiú</t>
  </si>
  <si>
    <t>Árvore-da-vaca</t>
  </si>
  <si>
    <t>Maçaranduva</t>
  </si>
  <si>
    <t>Paraju-branco</t>
  </si>
  <si>
    <t>Varaju</t>
  </si>
  <si>
    <t>Manilkara excelsa (Ducke) Standl.</t>
  </si>
  <si>
    <t>Manilkara floribunda (Mart.) Dubard.</t>
  </si>
  <si>
    <t>Manilkara huberi (Ducke) Chevalier</t>
  </si>
  <si>
    <t>Chauá</t>
  </si>
  <si>
    <t>Maçaranduba-amarela</t>
  </si>
  <si>
    <t>Maçaranduba-balata</t>
  </si>
  <si>
    <t>Maçaranduba-branca</t>
  </si>
  <si>
    <t>Maçaranduba-da-terra-firme</t>
  </si>
  <si>
    <t>Maçaranduba-do-ceará</t>
  </si>
  <si>
    <t>Maçaranduba-mansa</t>
  </si>
  <si>
    <t>Ucuúba-de-folha-grande</t>
  </si>
  <si>
    <t>Manilkara inundata (Ducke) Ducke</t>
  </si>
  <si>
    <t>Manilkara longifolia (A.DC.) Dubard.</t>
  </si>
  <si>
    <t>Arapaju</t>
  </si>
  <si>
    <t>Mapara</t>
  </si>
  <si>
    <t>Maparaju</t>
  </si>
  <si>
    <t>Marapaju</t>
  </si>
  <si>
    <t>Paraju-vermelho</t>
  </si>
  <si>
    <t>Manilkara paraensis (Huber) Standl.</t>
  </si>
  <si>
    <t>Manilkara rufula (Miq.) Lam.</t>
  </si>
  <si>
    <t>Maçaranduba-de-fruta-vermelha</t>
  </si>
  <si>
    <t>Maçaranduba-do-rio</t>
  </si>
  <si>
    <t>Martiodendron excelsa Ducke</t>
  </si>
  <si>
    <t>Martiodendron sp.</t>
  </si>
  <si>
    <t>Groçaí-mangalô</t>
  </si>
  <si>
    <t>Groçaí-rosa</t>
  </si>
  <si>
    <t>Jutaí-rosa</t>
  </si>
  <si>
    <t>Jutaí-seca</t>
  </si>
  <si>
    <t>Rabo-de-guariba</t>
  </si>
  <si>
    <t>Martiusia elata Ducke</t>
  </si>
  <si>
    <t>Martiúsia</t>
  </si>
  <si>
    <t>Marupa francoana Miers</t>
  </si>
  <si>
    <t>Marubá</t>
  </si>
  <si>
    <t>Mastichodendron</t>
  </si>
  <si>
    <t>Mastichodendron foetidissimum (Jacq.) Lam.</t>
  </si>
  <si>
    <t>Mastichodendron sp.</t>
  </si>
  <si>
    <t>Matayba arborescens Radlk.</t>
  </si>
  <si>
    <t>Breu-de-tucano</t>
  </si>
  <si>
    <t>Macapá-ipou</t>
  </si>
  <si>
    <t>Matayba elaeagnoides Radlk.</t>
  </si>
  <si>
    <t>Cambotã</t>
  </si>
  <si>
    <t>Covoatã</t>
  </si>
  <si>
    <t>Cragoatã-branco</t>
  </si>
  <si>
    <t>Craguatã</t>
  </si>
  <si>
    <t>Craguatã-branco</t>
  </si>
  <si>
    <t>Craguatano</t>
  </si>
  <si>
    <t>Matayba guianensis Aubl.</t>
  </si>
  <si>
    <t>Camboatã-branco</t>
  </si>
  <si>
    <t>Camboatã-brava</t>
  </si>
  <si>
    <t>Covoatã-bravo</t>
  </si>
  <si>
    <t>Mama-de-porca</t>
  </si>
  <si>
    <t>Mataíba</t>
  </si>
  <si>
    <t>Zeca-tatu</t>
  </si>
  <si>
    <t>Matayba purgans Radlk.</t>
  </si>
  <si>
    <t>Ituá</t>
  </si>
  <si>
    <t>Matayba sp.</t>
  </si>
  <si>
    <t>Brasa-apagada</t>
  </si>
  <si>
    <t>Matayba sylvatica Radlk.</t>
  </si>
  <si>
    <t>Matisia cordata H.B.K.</t>
  </si>
  <si>
    <t>Sapota-do-peru</t>
  </si>
  <si>
    <t>Sapoteiro</t>
  </si>
  <si>
    <t>Matisia lasiocalyx K.Schum.</t>
  </si>
  <si>
    <t>Matisia ochrocalyx K.Schum.</t>
  </si>
  <si>
    <t>Matisia paraensis Huber</t>
  </si>
  <si>
    <t>Cupuaçurana</t>
  </si>
  <si>
    <t>Cupurana</t>
  </si>
  <si>
    <t>Matsia lasiocalyx K.Schum.</t>
  </si>
  <si>
    <t>Mauria subjuga Mart ex Benth.</t>
  </si>
  <si>
    <t>Mauritia aculeata Kunth</t>
  </si>
  <si>
    <t>Mauritia armata Mart.</t>
  </si>
  <si>
    <t>Mauritia carana Wall.</t>
  </si>
  <si>
    <t>Caraná</t>
  </si>
  <si>
    <t>Caranã-grande</t>
  </si>
  <si>
    <t>Caranãzinho</t>
  </si>
  <si>
    <t>Mauritia flexuosa L.f.</t>
  </si>
  <si>
    <t>Boriti</t>
  </si>
  <si>
    <t>Buriti</t>
  </si>
  <si>
    <t>Buriti-do-brejo</t>
  </si>
  <si>
    <t>Buritizeiro</t>
  </si>
  <si>
    <t>Caradá-guaçu</t>
  </si>
  <si>
    <t>Carandá-guaçu</t>
  </si>
  <si>
    <t>Carandaí-guaçu</t>
  </si>
  <si>
    <t>Coqueiro-buriti</t>
  </si>
  <si>
    <t>Meriti</t>
  </si>
  <si>
    <t>Miriti</t>
  </si>
  <si>
    <t>Moriti</t>
  </si>
  <si>
    <t>Muritizeiro</t>
  </si>
  <si>
    <t>Muruti</t>
  </si>
  <si>
    <t>Palmeira-dos-brejos</t>
  </si>
  <si>
    <t>Mauritia guianensis Brongn. ex Engl.</t>
  </si>
  <si>
    <t>Mauritia limnophylla Barb.Rodr.</t>
  </si>
  <si>
    <t>Mauritia martiana Spruce</t>
  </si>
  <si>
    <t>Mauritia pumila Wall.</t>
  </si>
  <si>
    <t>Mauritia vinifera Mart.</t>
  </si>
  <si>
    <t>Mauritiella aculeata (Kunth) Burret</t>
  </si>
  <si>
    <t>Buriti-bravo</t>
  </si>
  <si>
    <t>Buritimirim</t>
  </si>
  <si>
    <t>Buritirana</t>
  </si>
  <si>
    <t>Buritiuana</t>
  </si>
  <si>
    <t>Buritizinho</t>
  </si>
  <si>
    <t>Caranã-de-espinho</t>
  </si>
  <si>
    <t>Caranaí</t>
  </si>
  <si>
    <t>Caranaí-mirim</t>
  </si>
  <si>
    <t>Carandaizinho</t>
  </si>
  <si>
    <t>Cariná</t>
  </si>
  <si>
    <t>Cauaiá</t>
  </si>
  <si>
    <t>Uliiá</t>
  </si>
  <si>
    <t>Mauritiella armata (Mart.) Burret</t>
  </si>
  <si>
    <t>Maximiliana insignis Mart.</t>
  </si>
  <si>
    <t>Maximiliana maripa (Aubl.) Drude</t>
  </si>
  <si>
    <t>Anajá</t>
  </si>
  <si>
    <t>Anajax</t>
  </si>
  <si>
    <t>Coqueiro-anaiá</t>
  </si>
  <si>
    <t>Inajazeiro</t>
  </si>
  <si>
    <t>Najá-coqueiro</t>
  </si>
  <si>
    <t>Maximiliana regia Mart.</t>
  </si>
  <si>
    <t>Mayna sp.</t>
  </si>
  <si>
    <t>Maytenus alaeternoides Reissek</t>
  </si>
  <si>
    <t>Maytenus aquifolium Mart.</t>
  </si>
  <si>
    <t>Espinheira-santa</t>
  </si>
  <si>
    <t>Maytenus boaria Molina</t>
  </si>
  <si>
    <t>Boaria</t>
  </si>
  <si>
    <t>Maytenus cassineformis Reissek</t>
  </si>
  <si>
    <t>Maytenus dasyclados Mart.</t>
  </si>
  <si>
    <t>Maytenus evonymoides Reissek</t>
  </si>
  <si>
    <t>Maytenus floribunda Reissek</t>
  </si>
  <si>
    <t>Maytenus gonoclada Mart.</t>
  </si>
  <si>
    <t>Maytenus ilicifolia Mart. ex Reissek</t>
  </si>
  <si>
    <t>Cancerosa</t>
  </si>
  <si>
    <t>Cancrosa</t>
  </si>
  <si>
    <t>Erva-santa</t>
  </si>
  <si>
    <t>Erva-são-joão</t>
  </si>
  <si>
    <t>Espinheira-divina</t>
  </si>
  <si>
    <t>Salva-vidas</t>
  </si>
  <si>
    <t>Maytenus ligustrina Reissek</t>
  </si>
  <si>
    <t>Guaraca</t>
  </si>
  <si>
    <t>Maytenus obtusifolia Mart. ex Reissek</t>
  </si>
  <si>
    <t>Carne-de-anta</t>
  </si>
  <si>
    <t>Maytenus pruinosa Reissek</t>
  </si>
  <si>
    <t>Chichuá</t>
  </si>
  <si>
    <t>Maytenus rigida Mart.</t>
  </si>
  <si>
    <t>Maytenus robusta Reissek</t>
  </si>
  <si>
    <t>Seca-ligeiro</t>
  </si>
  <si>
    <t>Maytenus sp.</t>
  </si>
  <si>
    <t>Bom-nome-vermelho</t>
  </si>
  <si>
    <t>Casca-rosada</t>
  </si>
  <si>
    <t>Loro-pisco</t>
  </si>
  <si>
    <t>Moleque-duro</t>
  </si>
  <si>
    <t>Luetzelburgia trialata Ducke</t>
  </si>
  <si>
    <t>Lychnophora salicifolia Mart.</t>
  </si>
  <si>
    <t>Lyciodes obtusifolium Roem. &amp;Schult.</t>
  </si>
  <si>
    <t>Mabea angustifolia Spruce</t>
  </si>
  <si>
    <t>Tacoari</t>
  </si>
  <si>
    <t>Taquari</t>
  </si>
  <si>
    <t>Mabea fistulifera Mart.</t>
  </si>
  <si>
    <t>Canudo-de-cachimbo</t>
  </si>
  <si>
    <t>Mamona-do-mato</t>
  </si>
  <si>
    <t>Mamoneira-do-mato</t>
  </si>
  <si>
    <t>Raiz-de-tiú</t>
  </si>
  <si>
    <t>Mabea obovata Mart.</t>
  </si>
  <si>
    <t>Mabea paniculata Spruce ex Benth.</t>
  </si>
  <si>
    <t>Abiori</t>
  </si>
  <si>
    <t>Mabea pohliana Müll.Arg.</t>
  </si>
  <si>
    <t>Mabea sp.</t>
  </si>
  <si>
    <t>Pitomba-de-guariba</t>
  </si>
  <si>
    <t>Mabea taquari Aubl.</t>
  </si>
  <si>
    <t>Macairea viscosa Ducke</t>
  </si>
  <si>
    <t>Macaranga mappa (L.) F.Muell.</t>
  </si>
  <si>
    <t>Mapa</t>
  </si>
  <si>
    <t>Machaerium aculeatum Raddi</t>
  </si>
  <si>
    <t>Camboatã-mosquiteiro</t>
  </si>
  <si>
    <t>Escada-de-macaco</t>
  </si>
  <si>
    <t>Espinho-amarelo</t>
  </si>
  <si>
    <t>Jacarandá-de-espinho</t>
  </si>
  <si>
    <t>Mosquiteiro</t>
  </si>
  <si>
    <t>Pau-de-angu</t>
  </si>
  <si>
    <t>Machaerium acutifolium Vogel</t>
  </si>
  <si>
    <t>Espinho-sete-capas</t>
  </si>
  <si>
    <t>Guaximbé</t>
  </si>
  <si>
    <t>Machaerium allemani Benth.</t>
  </si>
  <si>
    <t>Machaerium amplum Benth.</t>
  </si>
  <si>
    <t>Amoroso</t>
  </si>
  <si>
    <t>Machaerium angustifolium Vogel</t>
  </si>
  <si>
    <t>Machaerium brasiliense Vogel</t>
  </si>
  <si>
    <t>Duas-caras</t>
  </si>
  <si>
    <t>Machaerium discolor Vogel</t>
  </si>
  <si>
    <t>Machaerium eriocarpum Benth.</t>
  </si>
  <si>
    <t>Machaerium firmum Benth.</t>
  </si>
  <si>
    <t>Jacarandá-piranga-roxo</t>
  </si>
  <si>
    <t>Machaerium floridum (Mart.) Ducke</t>
  </si>
  <si>
    <t>Machaerium fulvovenosum H.C.Lima</t>
  </si>
  <si>
    <t>Jacarandá-cipó</t>
  </si>
  <si>
    <t>Jacarandatã-cipó</t>
  </si>
  <si>
    <t>Machaerium glabrum Vogel</t>
  </si>
  <si>
    <t>Machaerium heteropterum Allemão</t>
  </si>
  <si>
    <t>Machaerium hirtum (Vell.) C.Stellffeld</t>
  </si>
  <si>
    <t>Machaerium incorruptibile (Vell.) Benth.</t>
  </si>
  <si>
    <t>Jacarandá-caubi</t>
  </si>
  <si>
    <t>Machaerium isadelphum (E.Mey.) Amshoff</t>
  </si>
  <si>
    <t>Aperta-cu</t>
  </si>
  <si>
    <t>Barreirinho</t>
  </si>
  <si>
    <t>Sete-pacotes</t>
  </si>
  <si>
    <t>Machaerium lanatum Tul.</t>
  </si>
  <si>
    <t>Machaerium legale Benth.</t>
  </si>
  <si>
    <t>Machaerium leucopterum Vogel</t>
  </si>
  <si>
    <t>Machaerium macrophyllum Mart.</t>
  </si>
  <si>
    <t>Machaerium microphyllum (E.Mey.) Standl.</t>
  </si>
  <si>
    <t>Machaerium mucronulatum Mart. ex Benth.</t>
  </si>
  <si>
    <t>Machaerium nictitans (Vell.) Benth.</t>
  </si>
  <si>
    <t>Bico-de-pato-duro</t>
  </si>
  <si>
    <t>Guanximbé</t>
  </si>
  <si>
    <t>Guaxumbé</t>
  </si>
  <si>
    <t>Ximbé</t>
  </si>
  <si>
    <t>Machaerium nigrum Vogel</t>
  </si>
  <si>
    <t>Machaerium opacum Vogel</t>
  </si>
  <si>
    <t>Jacarandá-bico-de-papagaio</t>
  </si>
  <si>
    <t>Jacarandá-cascudo</t>
  </si>
  <si>
    <t>Jacarandatã-do-campo</t>
  </si>
  <si>
    <t>Machaerium paraguariense Hassl.</t>
  </si>
  <si>
    <t>Machaerium pedicellatum Vogel</t>
  </si>
  <si>
    <t>Apu-ferro-do-cerrado</t>
  </si>
  <si>
    <t>Cabiúna-vermelha</t>
  </si>
  <si>
    <t>Candeia-do-sertão</t>
  </si>
  <si>
    <t>Ocotea cymbarum Kunth</t>
  </si>
  <si>
    <t>Louro-mamuri</t>
  </si>
  <si>
    <t>Louro-nhamuí</t>
  </si>
  <si>
    <t>Pau-de-gasolina</t>
  </si>
  <si>
    <t>Pau-sassafrás-do-Amazonas</t>
  </si>
  <si>
    <t>Pau-sassafrás-do-amazonas</t>
  </si>
  <si>
    <t>Sassafrás-do-amazonas</t>
  </si>
  <si>
    <t>Sassafrás-do-orenoco</t>
  </si>
  <si>
    <t>Ocotea densiflora (Meisn.) Mez</t>
  </si>
  <si>
    <t>Ocotea diospyrifolia (Meisn.) Mez</t>
  </si>
  <si>
    <t>Ocotea dispersa (Nees) Mez</t>
  </si>
  <si>
    <t>Canela-lisa</t>
  </si>
  <si>
    <t>Ocotea divaricata (Poir.) Mez</t>
  </si>
  <si>
    <t>Ocotea elegans Mez</t>
  </si>
  <si>
    <t>Canela-do-campo</t>
  </si>
  <si>
    <t>Canela-ferro</t>
  </si>
  <si>
    <t>Canela-sassafrás-do-campo</t>
  </si>
  <si>
    <t>Sassafrás-do-campo</t>
  </si>
  <si>
    <t>Ocotea fragrantissima Ducke</t>
  </si>
  <si>
    <t>Ocotea glaucina (Meisn.) Mez</t>
  </si>
  <si>
    <t>Ocotea glaziovii Mez</t>
  </si>
  <si>
    <t>Ocotea glomerata (Nees) Mez</t>
  </si>
  <si>
    <t>Ocotea grandiflora Mez</t>
  </si>
  <si>
    <t>Ocotea grandis Mez</t>
  </si>
  <si>
    <t>Ocotea guianensis Aubl.</t>
  </si>
  <si>
    <t>Cajumarirã</t>
  </si>
  <si>
    <t>Cuiumarirana</t>
  </si>
  <si>
    <t>Cujumari-das-Guyanas</t>
  </si>
  <si>
    <t>Cujumarimirim</t>
  </si>
  <si>
    <t>Cujumarirana</t>
  </si>
  <si>
    <t>Cumarirana</t>
  </si>
  <si>
    <t>Louro-das-guyanas</t>
  </si>
  <si>
    <t>Louro-prata</t>
  </si>
  <si>
    <t>Louro-tamancão</t>
  </si>
  <si>
    <t>Louro-tamanco</t>
  </si>
  <si>
    <t>Ocotea gurgelii Vattimo</t>
  </si>
  <si>
    <t>Ocotea hookeriana Mez</t>
  </si>
  <si>
    <t>Ocotea indecora Schott ex Meisn.</t>
  </si>
  <si>
    <t>Ocotea indecora (Schott) Mez</t>
  </si>
  <si>
    <t>Canela-sassafrás-da-serra</t>
  </si>
  <si>
    <t>Ocotea lanceolata Nees</t>
  </si>
  <si>
    <t>Ocotea lancifolia (Schott) Mez</t>
  </si>
  <si>
    <t>Ocotea laxiflora (Meisn.) Mez</t>
  </si>
  <si>
    <t>Ocotea lindbergii Mez</t>
  </si>
  <si>
    <t>Canela-inhaúba</t>
  </si>
  <si>
    <t>Canelinha-ubá</t>
  </si>
  <si>
    <t>Ocotea macropoda (Kunth) Mez</t>
  </si>
  <si>
    <t>Canela-verdadeira</t>
  </si>
  <si>
    <t>Ocotea martiana (Nees) Mez</t>
  </si>
  <si>
    <t>Ocotea megaphylla (Meisn.) Mez</t>
  </si>
  <si>
    <t>Nuva</t>
  </si>
  <si>
    <t>Ocotea minarum (Nees &amp; Mart.) Mez</t>
  </si>
  <si>
    <t>Ocotea neesiana (Miq.) Kosterm.</t>
  </si>
  <si>
    <t>Ocotea nitidula Mez</t>
  </si>
  <si>
    <t>Ocotea odorata (Meisn.) Mez</t>
  </si>
  <si>
    <t>Canelamirim</t>
  </si>
  <si>
    <t>Ocotea odorifera (Vell.) Rohwer</t>
  </si>
  <si>
    <t>Canela-mulungu</t>
  </si>
  <si>
    <t>Canela-sassafrás-de-folha-grande</t>
  </si>
  <si>
    <t>Casca-cheirosa</t>
  </si>
  <si>
    <t>Imbuia</t>
  </si>
  <si>
    <t>Louro-tapinhoã</t>
  </si>
  <si>
    <t>Sassafrás-brasileiro</t>
  </si>
  <si>
    <t>Sassafrás-funcho</t>
  </si>
  <si>
    <t>Sassafrás-preto</t>
  </si>
  <si>
    <t>Sassafrás-rajado</t>
  </si>
  <si>
    <t>Sassafrazinho</t>
  </si>
  <si>
    <t>Ocotea opaca Mez</t>
  </si>
  <si>
    <t>Canela-da-bahia</t>
  </si>
  <si>
    <t>Ocotea opifera Mart.</t>
  </si>
  <si>
    <t>Caneleira-de-cheiro</t>
  </si>
  <si>
    <t>Louro-de-cheiro</t>
  </si>
  <si>
    <t>Ocotea organensis (Meisn.) Mez</t>
  </si>
  <si>
    <t>Canela-goiaba</t>
  </si>
  <si>
    <t>Ocotea pauciflora (Nees) Mez</t>
  </si>
  <si>
    <t>Louro-da-beira</t>
  </si>
  <si>
    <t>Louro-da-várzea</t>
  </si>
  <si>
    <t>Ocotea pomaderroides (Meisn.) Mez</t>
  </si>
  <si>
    <t>Ocotea porosa (Nees &amp; Mart. ex Nees) L.Barroso</t>
  </si>
  <si>
    <t>Canela-broto</t>
  </si>
  <si>
    <t>Canela-de-imbuia</t>
  </si>
  <si>
    <t>Canela-embuia</t>
  </si>
  <si>
    <t>Canela-imbuia</t>
  </si>
  <si>
    <t>Canela-imbuia-escura</t>
  </si>
  <si>
    <t>Canela-imbuia-vermelha</t>
  </si>
  <si>
    <t>Embuia</t>
  </si>
  <si>
    <t>Imbuia-amarela</t>
  </si>
  <si>
    <t>Imbuia-brasina</t>
  </si>
  <si>
    <t>Imbuia-clara</t>
  </si>
  <si>
    <t>Imbuia-escura</t>
  </si>
  <si>
    <t>Imbuia-lisa</t>
  </si>
  <si>
    <t>Nectandra leucothyrsus Meisn.</t>
  </si>
  <si>
    <t>Canela-branca-miúda</t>
  </si>
  <si>
    <t>Canela-da-vargem</t>
  </si>
  <si>
    <t>Canela-da-várzea</t>
  </si>
  <si>
    <t>Canela-de-catarro</t>
  </si>
  <si>
    <t>Canela-nhoçara</t>
  </si>
  <si>
    <t>Louro-anhuíba</t>
  </si>
  <si>
    <t>Nectandra megapotamica (Spreng.) Mez</t>
  </si>
  <si>
    <t>Ainimoroti</t>
  </si>
  <si>
    <t>Canela-de-urubu</t>
  </si>
  <si>
    <t>Canela-fedida</t>
  </si>
  <si>
    <t>Canela-fedorenta</t>
  </si>
  <si>
    <t>Canela-ferrugem</t>
  </si>
  <si>
    <t>Canela-guacá</t>
  </si>
  <si>
    <t>Canela-guaicá</t>
  </si>
  <si>
    <t>Canela-loura</t>
  </si>
  <si>
    <t>Canela-merda</t>
  </si>
  <si>
    <t>Guaicá</t>
  </si>
  <si>
    <t>Nectandra membranacea (Sw.) Griseb.</t>
  </si>
  <si>
    <t>Canela-caqui-branca</t>
  </si>
  <si>
    <t>Ijuva</t>
  </si>
  <si>
    <t>Ijuva-branca</t>
  </si>
  <si>
    <t>Injuva</t>
  </si>
  <si>
    <t>Injuva-branca</t>
  </si>
  <si>
    <t>Louro-graveto</t>
  </si>
  <si>
    <t>Nectandra mollis Nees</t>
  </si>
  <si>
    <t>Nectandra moritziana Klotzsch ex Nees</t>
  </si>
  <si>
    <t>Nectandra myriantha Meisn.</t>
  </si>
  <si>
    <t>Nectandra nitidula Nees &amp; Mart.</t>
  </si>
  <si>
    <t>Bago-de-louro-amarelo</t>
  </si>
  <si>
    <t>Canela-da-mata-ciliar</t>
  </si>
  <si>
    <t>Canela-do-córrego</t>
  </si>
  <si>
    <t>Embuia-amarela</t>
  </si>
  <si>
    <t>Nectandra oppositifolia Nees</t>
  </si>
  <si>
    <t>Canela-bugra</t>
  </si>
  <si>
    <t>Nectandra pichurim (H.B.K.) Mez</t>
  </si>
  <si>
    <t>Nectandra psammophila Nees &amp; Mart.</t>
  </si>
  <si>
    <t>Nectandra puberula (Schott) Nees</t>
  </si>
  <si>
    <t>Canela-amargosa</t>
  </si>
  <si>
    <t>Canela-preta-amargosa</t>
  </si>
  <si>
    <t>Canela-preta-da-serra</t>
  </si>
  <si>
    <t>Pau-de-santana</t>
  </si>
  <si>
    <t>Surinêa</t>
  </si>
  <si>
    <t>Nectandra purpurea (Ruiz &amp; Pav.) Mez</t>
  </si>
  <si>
    <t>Nectandra reticulata (Ruiz &amp; Pav.) Mez</t>
  </si>
  <si>
    <t>Canela-cabeluda</t>
  </si>
  <si>
    <t>Canela-de-cacho</t>
  </si>
  <si>
    <t>Canela-escura</t>
  </si>
  <si>
    <t>Canela-gosmenta</t>
  </si>
  <si>
    <t>Canela-inhaíba</t>
  </si>
  <si>
    <t>Canela-jacu</t>
  </si>
  <si>
    <t>Canela-massapê</t>
  </si>
  <si>
    <t>Canela-prego</t>
  </si>
  <si>
    <t>Canela-preta-verdadeira</t>
  </si>
  <si>
    <t>Canela-puante</t>
  </si>
  <si>
    <t>Louro-de-casca-preta</t>
  </si>
  <si>
    <t>Nectandra riedelii Meisn.</t>
  </si>
  <si>
    <t>Nectandra rigida (H.B.K.) Nees</t>
  </si>
  <si>
    <t>Canela-ceibo</t>
  </si>
  <si>
    <t>Canela-de-folha-grande</t>
  </si>
  <si>
    <t>Canela-dura</t>
  </si>
  <si>
    <t>Canela-garuva</t>
  </si>
  <si>
    <t>Canela-inuçara</t>
  </si>
  <si>
    <t>Canela-seibo</t>
  </si>
  <si>
    <t>Canela-seiva</t>
  </si>
  <si>
    <t>Catinga-de-negro</t>
  </si>
  <si>
    <t>Louro-da-mata-virgem</t>
  </si>
  <si>
    <t>Nectandra robusta Loefl.</t>
  </si>
  <si>
    <t>Canelaçu</t>
  </si>
  <si>
    <t>Canela-grande</t>
  </si>
  <si>
    <t>Canelão</t>
  </si>
  <si>
    <t>Nectandra rodiei R.H.Schomb.</t>
  </si>
  <si>
    <t>Nectandra rubra (Mez) C.K.Allen</t>
  </si>
  <si>
    <t>Nectandra saligna Nees &amp;Mart.</t>
  </si>
  <si>
    <t>Nectandra sp.</t>
  </si>
  <si>
    <t>Canela-de-brinco</t>
  </si>
  <si>
    <t>Canela-do-nativo</t>
  </si>
  <si>
    <t>Canela-lajeana</t>
  </si>
  <si>
    <t>Mimosa bimucronata (DC.) Kuntze</t>
  </si>
  <si>
    <t>Maricazeiro</t>
  </si>
  <si>
    <t>Maricazinho</t>
  </si>
  <si>
    <t>Não-de-toque</t>
  </si>
  <si>
    <t>Paracaatinga</t>
  </si>
  <si>
    <t>Silva</t>
  </si>
  <si>
    <t>Mimosa bracaatinga Hoehne</t>
  </si>
  <si>
    <t>Mimosa bracaatinga var aspericarpa (Hoehne) Burkart</t>
  </si>
  <si>
    <t>Mimosa caesalpiniifolia Benth.</t>
  </si>
  <si>
    <t>Cebiá</t>
  </si>
  <si>
    <t>Sabiá</t>
  </si>
  <si>
    <t>Sansão-do-campo</t>
  </si>
  <si>
    <t>Mimosa flocculosa Burkart</t>
  </si>
  <si>
    <t>Bracatinga-da-branca</t>
  </si>
  <si>
    <t>Bracatinga-de-campo-mourão</t>
  </si>
  <si>
    <t>Bracatinga-rósea</t>
  </si>
  <si>
    <t>Mimosa glutinosa Malme</t>
  </si>
  <si>
    <t>Mimosa laticifera Rizzini &amp; A.Mattos</t>
  </si>
  <si>
    <t>Mimosa obovata Benth.</t>
  </si>
  <si>
    <t>Pau-de-espinho</t>
  </si>
  <si>
    <t>Mimosa scabrella Benth.</t>
  </si>
  <si>
    <t>Anizeiro</t>
  </si>
  <si>
    <t>Bracatinga-argentina</t>
  </si>
  <si>
    <t>Bracatinga-branca</t>
  </si>
  <si>
    <t>Bracatinga-comum</t>
  </si>
  <si>
    <t>Bracatinga-preta</t>
  </si>
  <si>
    <t>Bracatinga-vermelha</t>
  </si>
  <si>
    <t>Bracatinho</t>
  </si>
  <si>
    <t>Mandengo</t>
  </si>
  <si>
    <t>Maracaatinga</t>
  </si>
  <si>
    <t>Mimosa</t>
  </si>
  <si>
    <t>Paracatinga</t>
  </si>
  <si>
    <t>Mimosa sepiaria Benth.</t>
  </si>
  <si>
    <t>Mimosa sp.</t>
  </si>
  <si>
    <t>Guaracatinga</t>
  </si>
  <si>
    <t>Mimosa tenuiflora (Willd.) Poiret</t>
  </si>
  <si>
    <t>Calumbi</t>
  </si>
  <si>
    <t>Mimusops bidentata A.DC.</t>
  </si>
  <si>
    <t>Mimusops brasiliensis Allemão</t>
  </si>
  <si>
    <t>Mimusops elata Allemão</t>
  </si>
  <si>
    <t>Mimusops elengi L.</t>
  </si>
  <si>
    <t>Abricó-amarelo</t>
  </si>
  <si>
    <t>Abricoteiro-do-brasil</t>
  </si>
  <si>
    <t>Abricoteiro-do-mato</t>
  </si>
  <si>
    <t>Mimusops maparajuba Huber</t>
  </si>
  <si>
    <t>Mimusops paraensis Huber</t>
  </si>
  <si>
    <t>Mimusops salzmanni A.DC.</t>
  </si>
  <si>
    <t>Mimusops sp.</t>
  </si>
  <si>
    <t>Jarajuba</t>
  </si>
  <si>
    <t>Minquartia guianensis Aubl.</t>
  </si>
  <si>
    <t>Acari</t>
  </si>
  <si>
    <t>Acariorana</t>
  </si>
  <si>
    <t>Acariquara</t>
  </si>
  <si>
    <t>Acariquara-roxa</t>
  </si>
  <si>
    <t>Acariúba</t>
  </si>
  <si>
    <t>Acaximba</t>
  </si>
  <si>
    <t>Aquariquara</t>
  </si>
  <si>
    <t>Quariquari</t>
  </si>
  <si>
    <t>Minquartia punctata (Radlk.) Sleumer</t>
  </si>
  <si>
    <t>Minquartia sp.</t>
  </si>
  <si>
    <t>Cariúba</t>
  </si>
  <si>
    <t>Moldenhawera blanchetiana Tul.</t>
  </si>
  <si>
    <t>Moldenhawera floribunda Schrad.</t>
  </si>
  <si>
    <t>Arapoca-vermelha</t>
  </si>
  <si>
    <t>Cainga</t>
  </si>
  <si>
    <t>Caingá</t>
  </si>
  <si>
    <t>Graçaí</t>
  </si>
  <si>
    <t>Gropaí-azeite</t>
  </si>
  <si>
    <t>Guacaí</t>
  </si>
  <si>
    <t>Guçaí</t>
  </si>
  <si>
    <t>Moldenhawera speciosa Allemão</t>
  </si>
  <si>
    <t>Mollia lepidota Spruce ex Benth.</t>
  </si>
  <si>
    <t>Sururu</t>
  </si>
  <si>
    <t>Mollinedia digantha Perkins</t>
  </si>
  <si>
    <t>Mollinedia lauriana Tul.</t>
  </si>
  <si>
    <t>Mollinedia longifolia Tul.</t>
  </si>
  <si>
    <t>Capixim</t>
  </si>
  <si>
    <t>Mollinedia marquetiana Peixoto</t>
  </si>
  <si>
    <t>Orelha-de-boi</t>
  </si>
  <si>
    <t>Mollinedia oligantha Perk.</t>
  </si>
  <si>
    <t>Mollinedia triflora (Spreng.) Tul.</t>
  </si>
  <si>
    <t>Mollinedia widgrenii A.DC.</t>
  </si>
  <si>
    <t>Molopanthera paniculata Turcz.</t>
  </si>
  <si>
    <t>Araribá-do-rego</t>
  </si>
  <si>
    <t>Monodora myristica Dun Monog.</t>
  </si>
  <si>
    <t>Falsa-moscadeira</t>
  </si>
  <si>
    <t>Monopteryx uauca Spruce ex Benth.</t>
  </si>
  <si>
    <t>Uacu</t>
  </si>
  <si>
    <t>Moquilea</t>
  </si>
  <si>
    <t>Moquilea polymorpha DC.</t>
  </si>
  <si>
    <t>Moquilea rufa Barb.Rodr.</t>
  </si>
  <si>
    <t>Moquilea salzmannii Hook.</t>
  </si>
  <si>
    <t>Moquilea sp.</t>
  </si>
  <si>
    <t>Moquilea tomentosa Benth.</t>
  </si>
  <si>
    <t>Moquinia polymorpha DC.</t>
  </si>
  <si>
    <t>Mora excelsa Benth.</t>
  </si>
  <si>
    <t>Mora gonggrijpii Sandwith</t>
  </si>
  <si>
    <t>Mora paraensis Ducke</t>
  </si>
  <si>
    <t>Bracuúba-vermelha</t>
  </si>
  <si>
    <t>Paracuíba</t>
  </si>
  <si>
    <t>Paracuúba-branca</t>
  </si>
  <si>
    <t>Paracuúba-da-várzea</t>
  </si>
  <si>
    <t>Pracuíba</t>
  </si>
  <si>
    <t>Pracuúba-amarela</t>
  </si>
  <si>
    <t>Pracuúba-branca</t>
  </si>
  <si>
    <t>Pracuúba-das-ílhas</t>
  </si>
  <si>
    <t>Pracuúba-vermelha</t>
  </si>
  <si>
    <t>Pracuúba-vermelho</t>
  </si>
  <si>
    <t>Moringa oleifera Lm.</t>
  </si>
  <si>
    <t>Moringa pterygosperma Gaertn.</t>
  </si>
  <si>
    <t>Chuva-de-prata</t>
  </si>
  <si>
    <t>Moringa</t>
  </si>
  <si>
    <t>Noz-de-bem</t>
  </si>
  <si>
    <t>Quiabo-de-quina</t>
  </si>
  <si>
    <t>Quibo-de-três-quinas</t>
  </si>
  <si>
    <t>Ramo-de-noiva</t>
  </si>
  <si>
    <t>Morisonia americana L.</t>
  </si>
  <si>
    <t>Mabouiá</t>
  </si>
  <si>
    <t>Moronobea coccinea Aubl.</t>
  </si>
  <si>
    <t>Moronobea pulchra Ducke</t>
  </si>
  <si>
    <t>Anani-da-terra</t>
  </si>
  <si>
    <t>Anani-da-terra-firme</t>
  </si>
  <si>
    <t>Bacuri-de-paca</t>
  </si>
  <si>
    <t>Marupá-do-baixio</t>
  </si>
  <si>
    <t>Moronobea sp.</t>
  </si>
  <si>
    <t>Amarelinho-carijó</t>
  </si>
  <si>
    <t>Buranji</t>
  </si>
  <si>
    <t>Penicilina</t>
  </si>
  <si>
    <t>Pinhãozinho</t>
  </si>
  <si>
    <t>Pitomba-da-mata</t>
  </si>
  <si>
    <t>Morus alba L.</t>
  </si>
  <si>
    <t>Amoreira-preta</t>
  </si>
  <si>
    <t>Morus nigra L.</t>
  </si>
  <si>
    <t>Mosiera prismatica (D.Legrand) Landrum</t>
  </si>
  <si>
    <t>Cerninho</t>
  </si>
  <si>
    <t>Mouriri apiranga Spruce ex Triana</t>
  </si>
  <si>
    <t>Apiranga</t>
  </si>
  <si>
    <t>Imbuia-preta</t>
  </si>
  <si>
    <t>Imbuia-rajada</t>
  </si>
  <si>
    <t>Miconia dodecandra (Desv.) Cogn.</t>
  </si>
  <si>
    <t>Miconia elegans Cogn.</t>
  </si>
  <si>
    <t>Miconia ferruginata DC.</t>
  </si>
  <si>
    <t>Miconia</t>
  </si>
  <si>
    <t>Miconia guianensis Cogn.</t>
  </si>
  <si>
    <t>Miconia hirtella Cogn.</t>
  </si>
  <si>
    <t>Miconia holosericea (L.) Triana</t>
  </si>
  <si>
    <t>Miconia hyemalis A.St.-Hil. &amp; Naud.</t>
  </si>
  <si>
    <t>Jacatirão-de-inverno</t>
  </si>
  <si>
    <t>Miconia lepidota DC.</t>
  </si>
  <si>
    <t>Quaresma-da-estrada</t>
  </si>
  <si>
    <t>Miconia minutiflora DC.</t>
  </si>
  <si>
    <t>Lacre-branco</t>
  </si>
  <si>
    <t>Pedra-uni</t>
  </si>
  <si>
    <t>Miconia mirabilis (Aubl.) L.O.Wns.</t>
  </si>
  <si>
    <t>Quaresma-branca</t>
  </si>
  <si>
    <t>Miconia mucronata Naud.</t>
  </si>
  <si>
    <t>Morel</t>
  </si>
  <si>
    <t>Miconia nervosa (Sm.) Triana</t>
  </si>
  <si>
    <t>Miconia pepericarpa DC.</t>
  </si>
  <si>
    <t>Carvãozinho-vermelho</t>
  </si>
  <si>
    <t>Guabiroba-de-folha-larga</t>
  </si>
  <si>
    <t>Miconia petropolitana Cogn.</t>
  </si>
  <si>
    <t>Jacatirão-mirim</t>
  </si>
  <si>
    <t>Miconia prasina Triana</t>
  </si>
  <si>
    <t>Miconia punctata D.Don</t>
  </si>
  <si>
    <t>Miconia rimalis Naud.</t>
  </si>
  <si>
    <t>Quina-quaresma</t>
  </si>
  <si>
    <t>Miconia sellowiana Naud.</t>
  </si>
  <si>
    <t>Miconia serialis DC.</t>
  </si>
  <si>
    <t>Canela-de-velha</t>
  </si>
  <si>
    <t>Miconia sp.</t>
  </si>
  <si>
    <t>Árvore-quadrada</t>
  </si>
  <si>
    <t>Gramundé</t>
  </si>
  <si>
    <t>Pau-quadrado</t>
  </si>
  <si>
    <t>Miconia surinamensis Gleason</t>
  </si>
  <si>
    <t>Tinteiro</t>
  </si>
  <si>
    <t>Tinteiro-branco</t>
  </si>
  <si>
    <t>Miconia theaezans Cogn.</t>
  </si>
  <si>
    <t>Miconia trianaei Cogn.</t>
  </si>
  <si>
    <t>Miconia tristis Spring</t>
  </si>
  <si>
    <t>Jacatirão-pequeno</t>
  </si>
  <si>
    <t>Micrandra elata Müll.Arg.</t>
  </si>
  <si>
    <t>Árvore-de-mamona</t>
  </si>
  <si>
    <t>Leiteiro-branco</t>
  </si>
  <si>
    <t>Micrandra minor Benth.</t>
  </si>
  <si>
    <t>Micrandra rossiana R.E.Schult.</t>
  </si>
  <si>
    <t>Micrandra sp.</t>
  </si>
  <si>
    <t>Louro-pitisco</t>
  </si>
  <si>
    <t>Micrandropsis scleroxylon (W.A.Rodrigues) W.A.Rodrigues</t>
  </si>
  <si>
    <t>Acapuri</t>
  </si>
  <si>
    <t>Micropholis aerana (Bachni) Pierre</t>
  </si>
  <si>
    <t>Caiturá</t>
  </si>
  <si>
    <t>Micropholis crassipedicellata Perre</t>
  </si>
  <si>
    <t>Bacumixá</t>
  </si>
  <si>
    <t>Micropholis cytobotrya (Mart. ex Miq.) Baill.</t>
  </si>
  <si>
    <t>Micropholis gardneriana (A.DC.) Pierre</t>
  </si>
  <si>
    <t>Bacomixá</t>
  </si>
  <si>
    <t>Bacomixava</t>
  </si>
  <si>
    <t>Bacumixava</t>
  </si>
  <si>
    <t>Cubixá</t>
  </si>
  <si>
    <t>Grubixá</t>
  </si>
  <si>
    <t>Gumbioçava-branca</t>
  </si>
  <si>
    <t>Gumbixava-vermelha</t>
  </si>
  <si>
    <t>Prijuí</t>
  </si>
  <si>
    <t>Remeiro</t>
  </si>
  <si>
    <t>Micropholis guyanensis (A.DC.) Pierre</t>
  </si>
  <si>
    <t>Abiurana-mangabarana</t>
  </si>
  <si>
    <t>Micropholis guyanensis (A.DC.) Pierre subsp. guyanensis</t>
  </si>
  <si>
    <t>Abiurana-balatarana</t>
  </si>
  <si>
    <t>Abiurana-rosada</t>
  </si>
  <si>
    <t>Balata-brava</t>
  </si>
  <si>
    <t>Balata-rosadinha</t>
  </si>
  <si>
    <t>Rosadinha</t>
  </si>
  <si>
    <t>Rosadinha-brava</t>
  </si>
  <si>
    <t>Micropholis guyanensis subsp. duckeana (Baehni) T.D.Penn.</t>
  </si>
  <si>
    <t>Rosada-brava</t>
  </si>
  <si>
    <t>Micropholis melinoniana Pierre</t>
  </si>
  <si>
    <t>Micropholis mensalis (Baehni) Aubrév.</t>
  </si>
  <si>
    <t>Abiurana-goiabinha</t>
  </si>
  <si>
    <t>Micropholis rigida Pierre</t>
  </si>
  <si>
    <t>Micropholis rosadinha-brava Aubrév. &amp; Legrand.</t>
  </si>
  <si>
    <t>Micropholis rugosa (Sw.) Pierre</t>
  </si>
  <si>
    <t>Maçã-de-boi</t>
  </si>
  <si>
    <t>Macieira-de-boi</t>
  </si>
  <si>
    <t>Micropholis sp.</t>
  </si>
  <si>
    <t>Bucho-de-veado</t>
  </si>
  <si>
    <t>Crubixá</t>
  </si>
  <si>
    <t>Currupixá</t>
  </si>
  <si>
    <t>Curubixa</t>
  </si>
  <si>
    <t>Curubixá</t>
  </si>
  <si>
    <t>Guatamburana</t>
  </si>
  <si>
    <t>Gurubixá</t>
  </si>
  <si>
    <t>Mantegueira</t>
  </si>
  <si>
    <t>Prijuí-preto</t>
  </si>
  <si>
    <t>Roraima-ouro</t>
  </si>
  <si>
    <t>Seguirana</t>
  </si>
  <si>
    <t>Micropholis venulosa (Mart. &amp; Eichler) Pierre</t>
  </si>
  <si>
    <t>Abiurana-mangabinha</t>
  </si>
  <si>
    <t>Curupixá</t>
  </si>
  <si>
    <t>Gogó-de-guariba</t>
  </si>
  <si>
    <t>Rosadinho</t>
  </si>
  <si>
    <t>Micropholis williamii Aubr. &amp; PelLegrand</t>
  </si>
  <si>
    <t>Mikania officinalis Mart.</t>
  </si>
  <si>
    <t>Guaco</t>
  </si>
  <si>
    <t>Mimisops salzmanni A.DC.</t>
  </si>
  <si>
    <t>Mimosa artemisiana Heringer &amp; Paula</t>
  </si>
  <si>
    <t>Mimosa bimucronata ( DC.) Kuntze</t>
  </si>
  <si>
    <t>Abracatinga</t>
  </si>
  <si>
    <t>Espinheira-de-cerca</t>
  </si>
  <si>
    <t>Espinheira-de-maricá</t>
  </si>
  <si>
    <t>Espinheiro-de-cerca</t>
  </si>
  <si>
    <t>Espinheiro-de-maricá</t>
  </si>
  <si>
    <t>Espinho-de-cerca</t>
  </si>
  <si>
    <t>Espinho-de-maricá</t>
  </si>
  <si>
    <t>Espinho-roxo</t>
  </si>
  <si>
    <t>Juqui-de-cerca</t>
  </si>
  <si>
    <t>Myroxylon peruiferum L.f.</t>
  </si>
  <si>
    <t>Óleo-balsa</t>
  </si>
  <si>
    <t>Óleo-bálsamo</t>
  </si>
  <si>
    <t>Óleo-cabreúva</t>
  </si>
  <si>
    <t>Óleo-de-bálsamo</t>
  </si>
  <si>
    <t>Pau-bálsamo</t>
  </si>
  <si>
    <t>Pau-de-bálsamo</t>
  </si>
  <si>
    <t>Pau-de-incenso</t>
  </si>
  <si>
    <t>Puá</t>
  </si>
  <si>
    <t>Sangue-de-gato</t>
  </si>
  <si>
    <t>Myroxylon sp.</t>
  </si>
  <si>
    <t>Cabreúva-chocolate</t>
  </si>
  <si>
    <t>Myroxylon toluifera H.B.K.</t>
  </si>
  <si>
    <t>Bálsamo-de-talu</t>
  </si>
  <si>
    <t>Myrrhinium atropurpureum Schott</t>
  </si>
  <si>
    <t>Murtilho</t>
  </si>
  <si>
    <t>Murtilo</t>
  </si>
  <si>
    <t>Myrrhinium rubiflorum O.Berg</t>
  </si>
  <si>
    <t>Myrsine coriacea (Sw.) R.Br.</t>
  </si>
  <si>
    <t>Pororoca-branca</t>
  </si>
  <si>
    <t>Myrsine ferruginea (Sw.) R.Br. ex Roem. &amp; Schult.</t>
  </si>
  <si>
    <t>Myrsine flocculosa Mart.</t>
  </si>
  <si>
    <t>Myrsine floribunda R.Br.</t>
  </si>
  <si>
    <t>Capororoca-de-folha-larga</t>
  </si>
  <si>
    <t>Capororoquinha</t>
  </si>
  <si>
    <t>Myrsine gardneriana A.DC.</t>
  </si>
  <si>
    <t>Myrsine guianensis (Aubl.) Kuntze</t>
  </si>
  <si>
    <t>Pororoca-cascuda</t>
  </si>
  <si>
    <t>Myrsine laeta A.DC.</t>
  </si>
  <si>
    <t>Myrsine lancifolia Mart.</t>
  </si>
  <si>
    <t>Pororoquinha-branca</t>
  </si>
  <si>
    <t>Myrsine marginata Hook. &amp; Arn.</t>
  </si>
  <si>
    <t>Myrsine oblonga (Pohl) Pipoly</t>
  </si>
  <si>
    <t>Pororoca-vermelha</t>
  </si>
  <si>
    <t>Myrsine rapanea Roem. &amp; Schult.</t>
  </si>
  <si>
    <t>Myrsine umbellata (Mez) Mart.</t>
  </si>
  <si>
    <t>Myrtus communis L.</t>
  </si>
  <si>
    <t>Mirto</t>
  </si>
  <si>
    <t>Murta-cheirosa</t>
  </si>
  <si>
    <t>Murta-das-noivas</t>
  </si>
  <si>
    <t>Murta-verdadeira</t>
  </si>
  <si>
    <t>Murta-vulgar</t>
  </si>
  <si>
    <t>Myrtus velutina Kiaersk.</t>
  </si>
  <si>
    <t>Araçá-de-cheiro</t>
  </si>
  <si>
    <t>Cidrão</t>
  </si>
  <si>
    <t>Naucleopsis macrophylla Miq.</t>
  </si>
  <si>
    <t>Naucleopse</t>
  </si>
  <si>
    <t>Nectandra amara Meisn.</t>
  </si>
  <si>
    <t>Nectandra amazonum Nees</t>
  </si>
  <si>
    <t>Louro-amarelo-do-igapó</t>
  </si>
  <si>
    <t>Louro-do-igapó</t>
  </si>
  <si>
    <t>Nectandra ambigua Meisn.</t>
  </si>
  <si>
    <t>Nectandra angustifolia (Schrad.) Nees &amp; Mart.</t>
  </si>
  <si>
    <t>Nectandra canescens Nees &amp; Mart.</t>
  </si>
  <si>
    <t>Caneleira-do-mato</t>
  </si>
  <si>
    <t>Louro-bravo</t>
  </si>
  <si>
    <t>Louro-silvestre</t>
  </si>
  <si>
    <t>Mucataia</t>
  </si>
  <si>
    <t>Mucutaia</t>
  </si>
  <si>
    <t>Nectandra cissiflora Nees</t>
  </si>
  <si>
    <t>Canela-capitão-mor</t>
  </si>
  <si>
    <t>Canela-de-mau-cheiro</t>
  </si>
  <si>
    <t>Canela-fétida</t>
  </si>
  <si>
    <t>Canela-japu</t>
  </si>
  <si>
    <t>Canela-pirante</t>
  </si>
  <si>
    <t>Canela-trampa</t>
  </si>
  <si>
    <t>Louro-babão</t>
  </si>
  <si>
    <t>Louro-fedorento</t>
  </si>
  <si>
    <t>Nectandra concinna Nees</t>
  </si>
  <si>
    <t>Nectandra coriacea (Sw.) Griseb.</t>
  </si>
  <si>
    <t>Nectandra cuspidata Nees</t>
  </si>
  <si>
    <t>Canela-bosta</t>
  </si>
  <si>
    <t>Louro-bosta</t>
  </si>
  <si>
    <t>Louro-pichurim</t>
  </si>
  <si>
    <t>Noz-moscada-do-pará</t>
  </si>
  <si>
    <t>Nectandra cymbarum (Kunth) Nees</t>
  </si>
  <si>
    <t>Nectandra discolor (H.B.K.) Nees</t>
  </si>
  <si>
    <t>Nectandra elaiophora Barb.Rodr.</t>
  </si>
  <si>
    <t>Nectandra gardnerii Meisn.</t>
  </si>
  <si>
    <t>Nectandra globosa (Aubl.) Mez</t>
  </si>
  <si>
    <t>Cedro-preto</t>
  </si>
  <si>
    <t>Louro-vermelho</t>
  </si>
  <si>
    <t>Nectandra grandiflora Nees &amp; Mart. ex Nees</t>
  </si>
  <si>
    <t>Nectandra japurensis Nees &amp; Mart.</t>
  </si>
  <si>
    <t>Nectandra lanceolata Nees</t>
  </si>
  <si>
    <t>Ajuba</t>
  </si>
  <si>
    <t>Canela-gigante</t>
  </si>
  <si>
    <t>Canela-inhuveira</t>
  </si>
  <si>
    <t>Canela-nhuveira</t>
  </si>
  <si>
    <t>Canela-pitanga</t>
  </si>
  <si>
    <t>Canela-vermelha</t>
  </si>
  <si>
    <t>Louro-besuntão</t>
  </si>
  <si>
    <t>Louro-do-brejo</t>
  </si>
  <si>
    <t>Louro-goiaba</t>
  </si>
  <si>
    <t>Nectandra latifolia Mez</t>
  </si>
  <si>
    <t>Nectandra leucantha Nees</t>
  </si>
  <si>
    <t>Canela-de-capoeira</t>
  </si>
  <si>
    <t>Canela-seca</t>
  </si>
  <si>
    <t>Carvalho-seco</t>
  </si>
  <si>
    <t>Louroti</t>
  </si>
  <si>
    <t>Anhuíba-do-brejo</t>
  </si>
  <si>
    <t>Mouriri arborea Gardner</t>
  </si>
  <si>
    <t>Amarradinha</t>
  </si>
  <si>
    <t>Mouriri brachyantha Ducke</t>
  </si>
  <si>
    <t>Mouriri brevipes Gardner &amp; Hook.</t>
  </si>
  <si>
    <t>Mouriri callocarpa Ducke</t>
  </si>
  <si>
    <t>Muiraúba-amarela</t>
  </si>
  <si>
    <t>Mouriri cauliflora DC.</t>
  </si>
  <si>
    <t>Criuri</t>
  </si>
  <si>
    <t>Criviri</t>
  </si>
  <si>
    <t>Curiri</t>
  </si>
  <si>
    <t>Mouriri chamissoana Cogn.</t>
  </si>
  <si>
    <t>Guamirim-ripa</t>
  </si>
  <si>
    <t>Mandapuçá</t>
  </si>
  <si>
    <t>Mouriri doriana Saldanha ex Cogn.</t>
  </si>
  <si>
    <t>Trancadinha</t>
  </si>
  <si>
    <t>Mouriri elliptica Mart.</t>
  </si>
  <si>
    <t>Mouriri glazioviana Cogn.</t>
  </si>
  <si>
    <t>Guaramirim</t>
  </si>
  <si>
    <t>Mouriri graveolens Spruce &amp; Triana</t>
  </si>
  <si>
    <t>Mouriri guyanensis Aubl.</t>
  </si>
  <si>
    <t>Creoula</t>
  </si>
  <si>
    <t>Crioli</t>
  </si>
  <si>
    <t>Cruili</t>
  </si>
  <si>
    <t>Murta-de-parida</t>
  </si>
  <si>
    <t>Ururi</t>
  </si>
  <si>
    <t>Mouriri plasschaerti Pulle</t>
  </si>
  <si>
    <t>Muiraúba-parda</t>
  </si>
  <si>
    <t>Pau-de-prego</t>
  </si>
  <si>
    <t>Mouriri pusa Gardner</t>
  </si>
  <si>
    <t>Jabuticaba-do-campo</t>
  </si>
  <si>
    <t>Jabuticaba-do-cerrado</t>
  </si>
  <si>
    <t>Manapuça</t>
  </si>
  <si>
    <t>Moroso-cigano</t>
  </si>
  <si>
    <t>Mouriri sp.</t>
  </si>
  <si>
    <t>Mouriri ulei Pilg.</t>
  </si>
  <si>
    <t>Socoró</t>
  </si>
  <si>
    <t>Mouriria</t>
  </si>
  <si>
    <t>Mouriria apiranga Spruce ex Triana</t>
  </si>
  <si>
    <t>Mouriria brachyantha Ducke</t>
  </si>
  <si>
    <t>Mouriria callocarpa Ducke</t>
  </si>
  <si>
    <t>Mouriria cauliflora DC.</t>
  </si>
  <si>
    <t>Mouriria chamissoana Cogn.</t>
  </si>
  <si>
    <t>Mouriria collocarpa Ducke</t>
  </si>
  <si>
    <t>Mouriria guyanensis Aubl.</t>
  </si>
  <si>
    <t>Mouriria plasschaerti Pulle</t>
  </si>
  <si>
    <t>Mouriria pusa Gardner</t>
  </si>
  <si>
    <t>Mouriria sp.</t>
  </si>
  <si>
    <t>Mouriria ulei Pilg.</t>
  </si>
  <si>
    <t>Muntingia calabura L.</t>
  </si>
  <si>
    <t>Calabura</t>
  </si>
  <si>
    <t>Pau-de-sêda</t>
  </si>
  <si>
    <t>Murraya exotica L.</t>
  </si>
  <si>
    <t>Jasmim-laranja</t>
  </si>
  <si>
    <t>Jasmim-murta</t>
  </si>
  <si>
    <t>Murta-da-índia</t>
  </si>
  <si>
    <t>Murta-de-cheiro</t>
  </si>
  <si>
    <t>Murta-dos-jardins</t>
  </si>
  <si>
    <t>Myracrodruon</t>
  </si>
  <si>
    <t>Myracrodruon urundeuva Allemão</t>
  </si>
  <si>
    <t>Myrceugenia euosma (O.Berg) D.Legrand</t>
  </si>
  <si>
    <t>Guamirim-de-folha-fina</t>
  </si>
  <si>
    <t>Myrceugenia sp.</t>
  </si>
  <si>
    <t>Myrcia acuminata O.Berg</t>
  </si>
  <si>
    <t>Myrcia arborescens O.Berg</t>
  </si>
  <si>
    <t>Guamirim-cascudo</t>
  </si>
  <si>
    <t>Myrcia atramentifera Barb.Rodr.</t>
  </si>
  <si>
    <t>Araçá-do-campo</t>
  </si>
  <si>
    <t>Cumati</t>
  </si>
  <si>
    <t>Myrcia bracteata (Rich.) DC.</t>
  </si>
  <si>
    <t>Murta-peluda</t>
  </si>
  <si>
    <t>Myrcia castrensis O.Berg</t>
  </si>
  <si>
    <t>Myrcia crassifolia (Miq.) Kiaersk.</t>
  </si>
  <si>
    <t>Myrcia deflexa DC.</t>
  </si>
  <si>
    <t>Myrcia dichrophylla Legrand</t>
  </si>
  <si>
    <t>Myrcia eriopus DC.</t>
  </si>
  <si>
    <t>Myrcia fallax (Rich.) DC.</t>
  </si>
  <si>
    <t>Myrcia glabra (O.Berg) Legrand</t>
  </si>
  <si>
    <t>Araçazeiro-do-mato</t>
  </si>
  <si>
    <t>Guamirim-vermelho</t>
  </si>
  <si>
    <t>Myrcia hatschbachii Legrand</t>
  </si>
  <si>
    <t>Caaingá</t>
  </si>
  <si>
    <t>Myrcia jaboticaba Baill.</t>
  </si>
  <si>
    <t>Jabuticatuba</t>
  </si>
  <si>
    <t>Myrcia laevigata O.Berg</t>
  </si>
  <si>
    <t>Pitangão</t>
  </si>
  <si>
    <t>Myrcia lanceolata Cambess.</t>
  </si>
  <si>
    <t>Mapixi</t>
  </si>
  <si>
    <t>Murta-cabeluda</t>
  </si>
  <si>
    <t>Myrcia laroutteana Cambess.</t>
  </si>
  <si>
    <t>Myrcia leucadendron DC.</t>
  </si>
  <si>
    <t>Jacaré-catinga</t>
  </si>
  <si>
    <t>Myrcia multiflora (Lam.) DC.</t>
  </si>
  <si>
    <t>Natal</t>
  </si>
  <si>
    <t>Myrcia mutabilis O.Berg</t>
  </si>
  <si>
    <t>Tinge-língua</t>
  </si>
  <si>
    <t>Myrcia nervosa DC.</t>
  </si>
  <si>
    <t>Myrcia opaca O.Berg</t>
  </si>
  <si>
    <t>Folha-miúda</t>
  </si>
  <si>
    <t>Myrcia ovata Cambess.</t>
  </si>
  <si>
    <t>Myrcia paivae O.Berg</t>
  </si>
  <si>
    <t>Myrcia pubipetala Miq.</t>
  </si>
  <si>
    <t>Myrcia regnelliana O.Berg</t>
  </si>
  <si>
    <t>Myrcia reticulata O.Berg</t>
  </si>
  <si>
    <t>Jabuticaba-branca</t>
  </si>
  <si>
    <t>Myrcia rostrata DC.</t>
  </si>
  <si>
    <t>Montão</t>
  </si>
  <si>
    <t>Myrcia sellowiana O.Berg</t>
  </si>
  <si>
    <t>Mangue-do-brejo</t>
  </si>
  <si>
    <t>Rebenta-boi</t>
  </si>
  <si>
    <t>Myrcia sp.</t>
  </si>
  <si>
    <t>Araçá-doce</t>
  </si>
  <si>
    <t>Araçá-do-reino</t>
  </si>
  <si>
    <t>Aracati</t>
  </si>
  <si>
    <t>Aracatiba</t>
  </si>
  <si>
    <t>Coração-alado</t>
  </si>
  <si>
    <t>Jambre</t>
  </si>
  <si>
    <t>Martins</t>
  </si>
  <si>
    <t>Silvo</t>
  </si>
  <si>
    <t>Myrcia sphaerocarpa DC.</t>
  </si>
  <si>
    <t>Myrcia tingens O.Berg</t>
  </si>
  <si>
    <t>Cuipuna</t>
  </si>
  <si>
    <t>Paipuna</t>
  </si>
  <si>
    <t>Myrcia tomentosa (Aubl.) DC.</t>
  </si>
  <si>
    <t>Goiabeira-do-campo</t>
  </si>
  <si>
    <t>Myrcia uniflora L.</t>
  </si>
  <si>
    <t>Myrcia velutina O.Berg</t>
  </si>
  <si>
    <t>Folha-miúda-cascuda</t>
  </si>
  <si>
    <t>Myrcia venulosa DC.</t>
  </si>
  <si>
    <t>Myrcianthes cisplatensis O.Berg</t>
  </si>
  <si>
    <t>Myrcianthes edulis O.Berg</t>
  </si>
  <si>
    <t>Myrcianthes pungens (O.Berg) Legrand</t>
  </si>
  <si>
    <t>Guabijuguaçu</t>
  </si>
  <si>
    <t>Guajaraí-da-várzea</t>
  </si>
  <si>
    <t>Guaviraguaçu</t>
  </si>
  <si>
    <t>Ibariú</t>
  </si>
  <si>
    <t>Ibaviú</t>
  </si>
  <si>
    <t>Myrciaria cauliflora O.Berg</t>
  </si>
  <si>
    <t>Myrciaria chartacea O.Berg</t>
  </si>
  <si>
    <t>Myrciaria ferruginea O.Berg</t>
  </si>
  <si>
    <t>Myrciaria floribunda (West ex Willd.) O.Berg</t>
  </si>
  <si>
    <t>Myrciaria glanduliflora (Kiaersk.) Mattos &amp; Legrand</t>
  </si>
  <si>
    <t>Myrciaria jaboticaba (Vell.) O.Berg</t>
  </si>
  <si>
    <t>Myrciaria linearifolia O.Berg</t>
  </si>
  <si>
    <t>Myrciaria paraensis O.Berg</t>
  </si>
  <si>
    <t>Myrciaria plicato-costata O.Berg</t>
  </si>
  <si>
    <t>Myrciaria sp.</t>
  </si>
  <si>
    <t>Jabuticaba-da-mata</t>
  </si>
  <si>
    <t>Myrciaria strigipes O.Berg</t>
  </si>
  <si>
    <t>Camboim-bala</t>
  </si>
  <si>
    <t>Myrciaria tenella (DC.) O.Berg</t>
  </si>
  <si>
    <t>Myrciaria trunciflora O.Berg</t>
  </si>
  <si>
    <t>Myrica cerifera L.</t>
  </si>
  <si>
    <t>Myristica bicuhyba Schott</t>
  </si>
  <si>
    <t>Myristica carinata Benth.</t>
  </si>
  <si>
    <t>Bicuíba-do-amazonas</t>
  </si>
  <si>
    <t>Myristica fragrans Houtt.</t>
  </si>
  <si>
    <t>Moscadeira</t>
  </si>
  <si>
    <t>Myristica gardneri A.DC.</t>
  </si>
  <si>
    <t>Bicuíba-branca</t>
  </si>
  <si>
    <t>Myristica gracilis A.DC.</t>
  </si>
  <si>
    <t>Myristica macrophylla Spruce</t>
  </si>
  <si>
    <t>Cananga</t>
  </si>
  <si>
    <t>Ocuíba</t>
  </si>
  <si>
    <t>Ucuíba</t>
  </si>
  <si>
    <t>Myristica officinalis Mart.</t>
  </si>
  <si>
    <t>Bicuíba-redonda</t>
  </si>
  <si>
    <t>Moscadeira-do-Brasil</t>
  </si>
  <si>
    <t>Myristica otoba H.B.K.</t>
  </si>
  <si>
    <t>Noz-moscada-santa-fé</t>
  </si>
  <si>
    <t>Otoba</t>
  </si>
  <si>
    <t>Myristica panamensis Hemsl.</t>
  </si>
  <si>
    <t>Myristica paradoxa Schwacke</t>
  </si>
  <si>
    <t>Ucuubamirim</t>
  </si>
  <si>
    <t>Myristica platysperma Spruce</t>
  </si>
  <si>
    <t>Ucuubarã</t>
  </si>
  <si>
    <t>Uixé</t>
  </si>
  <si>
    <t>Uixi-pucu</t>
  </si>
  <si>
    <t>Myristica sebifera Sw.</t>
  </si>
  <si>
    <t>Myristica sessilis A.DC.</t>
  </si>
  <si>
    <t>Bicuíba-de-mato-grosso</t>
  </si>
  <si>
    <t>Myristica theiodora Spruce</t>
  </si>
  <si>
    <t>Bicuíba-cheirosa</t>
  </si>
  <si>
    <t>Myristica uaupensis Spruce</t>
  </si>
  <si>
    <t>Myrocarpus fastigiatus Allemão</t>
  </si>
  <si>
    <t>Bálsamo-caboriba</t>
  </si>
  <si>
    <t>Bálsamo-de-cheiro-eterno</t>
  </si>
  <si>
    <t>Caboré</t>
  </si>
  <si>
    <t>Caboreíba</t>
  </si>
  <si>
    <t>Caboriba</t>
  </si>
  <si>
    <t>Cabreúna</t>
  </si>
  <si>
    <t>Cabreúva-do-campo</t>
  </si>
  <si>
    <t>Cabreúva-preta</t>
  </si>
  <si>
    <t>Cabreúva-vermelha</t>
  </si>
  <si>
    <t>Cabriúna</t>
  </si>
  <si>
    <t>Cabriúna-preta</t>
  </si>
  <si>
    <t>Cabriúva</t>
  </si>
  <si>
    <t>Cabriúva-amarela</t>
  </si>
  <si>
    <t>Cabriúva-parda</t>
  </si>
  <si>
    <t>Cabrué</t>
  </si>
  <si>
    <t>Cabureíba</t>
  </si>
  <si>
    <t>Cabureira</t>
  </si>
  <si>
    <t>Cobaré</t>
  </si>
  <si>
    <t>Miroé</t>
  </si>
  <si>
    <t>Mulatinho</t>
  </si>
  <si>
    <t>Óleo-de-caboreíba</t>
  </si>
  <si>
    <t>Óleo-de-caboreira</t>
  </si>
  <si>
    <t>Óleo-de-caboreíva</t>
  </si>
  <si>
    <t>Óleo-de-macaco</t>
  </si>
  <si>
    <t>Myrocarpus frondosus Allemão</t>
  </si>
  <si>
    <t>Bálsamo-cabureíba</t>
  </si>
  <si>
    <t>Caboretinga</t>
  </si>
  <si>
    <t>Cabreúva-amarela</t>
  </si>
  <si>
    <t>Cabreúva-parda</t>
  </si>
  <si>
    <t>Cabriúva-preta</t>
  </si>
  <si>
    <t>Cabriúva-vermelha</t>
  </si>
  <si>
    <t>Caburé</t>
  </si>
  <si>
    <t>Gabriúva</t>
  </si>
  <si>
    <t>Óleo-cabureíba</t>
  </si>
  <si>
    <t>Óleo-de-vermelho</t>
  </si>
  <si>
    <t>Pau-de-óleo-verdadeiro</t>
  </si>
  <si>
    <t>Pau-óleo-verdadeiro</t>
  </si>
  <si>
    <t>Quina-morada</t>
  </si>
  <si>
    <t>Myrospermum erythroxylon Allemão</t>
  </si>
  <si>
    <t>Myrospermum erythroxylum Allemão</t>
  </si>
  <si>
    <t>Myroxylon balsamum (L.) Harms</t>
  </si>
  <si>
    <t>Bácimo</t>
  </si>
  <si>
    <t>Bálsamo-da-américa</t>
  </si>
  <si>
    <t>Bálsamo-de-cartágena</t>
  </si>
  <si>
    <t>Bálsamo-de-tolu</t>
  </si>
  <si>
    <t>Benjoim-do-norte</t>
  </si>
  <si>
    <t>Caboreíba-vermelha</t>
  </si>
  <si>
    <t>Cabriúva-do-campo</t>
  </si>
  <si>
    <t>Cabruva</t>
  </si>
  <si>
    <t>Cabureíva</t>
  </si>
  <si>
    <t>Caroíba</t>
  </si>
  <si>
    <t>Parinarium excelsum Sabine</t>
  </si>
  <si>
    <t>Parinarium guyanense Fritsch.</t>
  </si>
  <si>
    <t>Pau-cetim-vermelho</t>
  </si>
  <si>
    <t>Parinarium montanum Aubl.</t>
  </si>
  <si>
    <t>Louro-cedro</t>
  </si>
  <si>
    <t>Louro-consuelo</t>
  </si>
  <si>
    <t>Louro-jacaré</t>
  </si>
  <si>
    <t>Louro-japurá</t>
  </si>
  <si>
    <t>Nectandra turbacensis (H.B.K.) Nees</t>
  </si>
  <si>
    <t>Cigua</t>
  </si>
  <si>
    <t>Nectandra tweediei (Meisn.)Mez</t>
  </si>
  <si>
    <t>Nectandra venolosa Meisn.</t>
  </si>
  <si>
    <t>Nectandra villosa Nees</t>
  </si>
  <si>
    <t>Nectandra warmingii Meisn. ex Warm.</t>
  </si>
  <si>
    <t>Nectandra willdenoviana Nees</t>
  </si>
  <si>
    <t>Neea krukovii Standl.</t>
  </si>
  <si>
    <t>Neea macrophylla Popp. &amp; Endl.</t>
  </si>
  <si>
    <t>Neea oppositifolia Ruiz &amp; Pav.</t>
  </si>
  <si>
    <t>Neea spruceana Heimerl</t>
  </si>
  <si>
    <t>Nemaluma</t>
  </si>
  <si>
    <t>Nemaluma anomala (Pires) Pires</t>
  </si>
  <si>
    <t>Nenga wendlandiana Scheff.</t>
  </si>
  <si>
    <t>Neomitranthes sp.</t>
  </si>
  <si>
    <t>Marçal</t>
  </si>
  <si>
    <t>Neomitranthes warmingiana (Kiaersk.) Mart.</t>
  </si>
  <si>
    <t>Neoraputia</t>
  </si>
  <si>
    <t>Neoraputia alba Emer.</t>
  </si>
  <si>
    <t>Neoraputia saldanhae Emmer.</t>
  </si>
  <si>
    <t>Arapocamirim</t>
  </si>
  <si>
    <t>Neoxythece</t>
  </si>
  <si>
    <t>Neoxythece robusta (Mart. &amp; Eichler) Aubrév. &amp; Pellegr.</t>
  </si>
  <si>
    <t>Neoxythece sp.</t>
  </si>
  <si>
    <t>Nephelea</t>
  </si>
  <si>
    <t>Nephelea arborea (L.) Sehnem</t>
  </si>
  <si>
    <t>Nephelea setosa (Kaulfuss) Tryon</t>
  </si>
  <si>
    <t>Nephelium litchi Cambess.</t>
  </si>
  <si>
    <t>Alexia</t>
  </si>
  <si>
    <t>Alixia</t>
  </si>
  <si>
    <t>Lechia</t>
  </si>
  <si>
    <t>Lichi</t>
  </si>
  <si>
    <t>Lichia</t>
  </si>
  <si>
    <t>Nephelium longana Cambess.</t>
  </si>
  <si>
    <t>Longana</t>
  </si>
  <si>
    <t>Olho-de-dragão</t>
  </si>
  <si>
    <t>Nerium oleander L.</t>
  </si>
  <si>
    <t>Espirradeira</t>
  </si>
  <si>
    <t>Newtonia contorta (DC.) Burk.</t>
  </si>
  <si>
    <t>Newtonia glaziovii (Harms) Burk.</t>
  </si>
  <si>
    <t>Cambuim-angico</t>
  </si>
  <si>
    <t>Caovi</t>
  </si>
  <si>
    <t>Niopa</t>
  </si>
  <si>
    <t>Niopa macrocarpa Benth.</t>
  </si>
  <si>
    <t>Norantea brasiliensis Choisy</t>
  </si>
  <si>
    <t>Agarrapé</t>
  </si>
  <si>
    <t>Norantea guianensis (Aubl.) var. goyazensis (Cambess.) Ferreira</t>
  </si>
  <si>
    <t>Flor-de-papagaio</t>
  </si>
  <si>
    <t>Nothofagus antartica Oerst.</t>
  </si>
  <si>
    <t>Noyera</t>
  </si>
  <si>
    <t>Ochroma lagopus Sw.</t>
  </si>
  <si>
    <t>Ochroma pyramidale (Cav. ex Lam.) Urb.</t>
  </si>
  <si>
    <t>Balsa</t>
  </si>
  <si>
    <t>Maniorana</t>
  </si>
  <si>
    <t>Pata-de-lebre</t>
  </si>
  <si>
    <t>Topa</t>
  </si>
  <si>
    <t>Ocotea aciphylla (Nees) Mez</t>
  </si>
  <si>
    <t>Canela-poca</t>
  </si>
  <si>
    <t>Canela-porca</t>
  </si>
  <si>
    <t>Louro-cânfora</t>
  </si>
  <si>
    <t>Ocotea acutangula (Miq.) Mez</t>
  </si>
  <si>
    <t>Ocotea acutifolia (Nees) Mez</t>
  </si>
  <si>
    <t>Canelinha-da-serra</t>
  </si>
  <si>
    <t>Louro-branco-do-paraná</t>
  </si>
  <si>
    <t>Louro-do-chaco</t>
  </si>
  <si>
    <t>Louro-do-paraná</t>
  </si>
  <si>
    <t>Ocotea amazonica (Meisn.) Mez</t>
  </si>
  <si>
    <t>Canela-mamelada</t>
  </si>
  <si>
    <t>Ocotea angustifolia Pohl</t>
  </si>
  <si>
    <t>Ocotea aniboides Mez</t>
  </si>
  <si>
    <t>Aniba</t>
  </si>
  <si>
    <t>Ocotea arechavaletae Mez</t>
  </si>
  <si>
    <t>Ocotea argyrophylla Ducke</t>
  </si>
  <si>
    <t>Folha-prateada</t>
  </si>
  <si>
    <t>Ocotea bahiensis (Meisn.) Mez</t>
  </si>
  <si>
    <t>Ocotea barcellensis (Meisn.) Mez</t>
  </si>
  <si>
    <t>Ocotea benthamiana Mez</t>
  </si>
  <si>
    <t>Pau-de-quito</t>
  </si>
  <si>
    <t>Ocotea bicolor Vattimo</t>
  </si>
  <si>
    <t>Canela-bicolor</t>
  </si>
  <si>
    <t>Ocotea blanchetii (Meisn.) Mez</t>
  </si>
  <si>
    <t>Ocotea bofo Kunth</t>
  </si>
  <si>
    <t>Bofo</t>
  </si>
  <si>
    <t>Pau-quiabo</t>
  </si>
  <si>
    <t>Ocotea boissieriana (Meisn.) Mez</t>
  </si>
  <si>
    <t>Ocotea brachybotra (Meisn.) Mez</t>
  </si>
  <si>
    <t>Canela-gosma</t>
  </si>
  <si>
    <t>Canela-limbosa</t>
  </si>
  <si>
    <t>Ocotea bracteosa (Meisn.) Mez</t>
  </si>
  <si>
    <t>Ocotea brasiliensis Coe-Teixeira</t>
  </si>
  <si>
    <t>Ocotea canaliculata (Rich.) Mez</t>
  </si>
  <si>
    <t>Ocotea catharinensis Mez</t>
  </si>
  <si>
    <t>Canela-bicha</t>
  </si>
  <si>
    <t>Canela-bicho</t>
  </si>
  <si>
    <t>Canela-brota</t>
  </si>
  <si>
    <t>Canela-coqueira</t>
  </si>
  <si>
    <t>Canela-coqueiro</t>
  </si>
  <si>
    <t>Canela-pinho</t>
  </si>
  <si>
    <t>Canela-toiça</t>
  </si>
  <si>
    <t>Ocotea caudata (Nees) Mez</t>
  </si>
  <si>
    <t>Ocotea cernua (Nees) Mez</t>
  </si>
  <si>
    <t>Lican</t>
  </si>
  <si>
    <t>Louro-canelinha</t>
  </si>
  <si>
    <t>Ocotea commutata (Nees) Mez</t>
  </si>
  <si>
    <t>Cedro-canela</t>
  </si>
  <si>
    <t>Ocotea complicata (Meisn.) Mez</t>
  </si>
  <si>
    <t>Caneleira-da-praia</t>
  </si>
  <si>
    <t>Ocotea conferta Coe-Teixeira</t>
  </si>
  <si>
    <t>Ocotea cordata (Meisn.) Mez</t>
  </si>
  <si>
    <t>Ocotea corymbosa (Meisn.) Mez</t>
  </si>
  <si>
    <t>Canela-corvo</t>
  </si>
  <si>
    <t>Canela-de-corvo</t>
  </si>
  <si>
    <t>Ocotea costulata (Nees) Mez</t>
  </si>
  <si>
    <t>Ocotea cujumary Mart.</t>
  </si>
  <si>
    <t>Cucheri</t>
  </si>
  <si>
    <t>Cuchumari</t>
  </si>
  <si>
    <t>Cucumari</t>
  </si>
  <si>
    <t>Cuiumari</t>
  </si>
  <si>
    <t>Cujumari</t>
  </si>
  <si>
    <t>Canela-sassafrás-preta</t>
  </si>
  <si>
    <t>Louro-espinho</t>
  </si>
  <si>
    <t>Louro-imbaúba</t>
  </si>
  <si>
    <t>Louro-inamuí</t>
  </si>
  <si>
    <t>Louro-inhamuí</t>
  </si>
  <si>
    <t>Louro-mamori</t>
  </si>
  <si>
    <t>Louro-mamorim</t>
  </si>
  <si>
    <t>Louro-mamuí</t>
  </si>
  <si>
    <t>Olmedia maxima Ducke</t>
  </si>
  <si>
    <t>Olmedia mollis Poepp. &amp; Endl.</t>
  </si>
  <si>
    <t>Olmedia obligua Huber</t>
  </si>
  <si>
    <t>Olmedioperebea</t>
  </si>
  <si>
    <t>Olmedioperebea sclerophylla Ducke</t>
  </si>
  <si>
    <t>Omphalea brasiliensis Müll.Arg.</t>
  </si>
  <si>
    <t>Oncoba maynensis (Poepp.) Eichler</t>
  </si>
  <si>
    <t>Onychopetalum amazonicum R.E.Fr.</t>
  </si>
  <si>
    <t>Ophthalmoblapton crassipes Müll.Arg.</t>
  </si>
  <si>
    <t>Cachim</t>
  </si>
  <si>
    <t>Canchim</t>
  </si>
  <si>
    <t>Caochim</t>
  </si>
  <si>
    <t>Ophthalmoblapton macrophyllum Allemão</t>
  </si>
  <si>
    <t>Árvore-de-santa-luzia</t>
  </si>
  <si>
    <t>chachim</t>
  </si>
  <si>
    <t>Grumané</t>
  </si>
  <si>
    <t>Santa-luzia</t>
  </si>
  <si>
    <t>Orbignya martiana Barb.Rodr.</t>
  </si>
  <si>
    <t>Orbignya oleifera Burret</t>
  </si>
  <si>
    <t>Orbignya speciosa (Mart.) Barb.Rodr.</t>
  </si>
  <si>
    <t>Oreodaphane tweediei Meisn.</t>
  </si>
  <si>
    <t>Oreodaphne</t>
  </si>
  <si>
    <t>Oreodaphne hookeriana Meisn.</t>
  </si>
  <si>
    <t>Oreodaphne pubescens Nees</t>
  </si>
  <si>
    <t>Oreodaphne pulchella Nees &amp; Mart. ex Nees</t>
  </si>
  <si>
    <t>Oreodaphne tweediei Meisn.</t>
  </si>
  <si>
    <t>Oreopanax fulvum Marchal</t>
  </si>
  <si>
    <t>Ormosia amazonica Ducke</t>
  </si>
  <si>
    <t>Tento-grande-da-várzea</t>
  </si>
  <si>
    <t>Tento-vermelho</t>
  </si>
  <si>
    <t>Ormosia arborea (Vell.) Harms</t>
  </si>
  <si>
    <t>Angelim-ripa</t>
  </si>
  <si>
    <t>Baga-de-feiticeira</t>
  </si>
  <si>
    <t>Pau-de-santo-inácio</t>
  </si>
  <si>
    <t>Ormosia coccinea (Aubl.) Jack</t>
  </si>
  <si>
    <t>Árvore-de-tento</t>
  </si>
  <si>
    <t>Buiucu</t>
  </si>
  <si>
    <t>Ormosia coccinea var. suvsimplex (Spruce ex Benth.) Rudd</t>
  </si>
  <si>
    <t>Ormosia costulata var. trifoliolata (Huber) Amshoff</t>
  </si>
  <si>
    <t>Ormosia coutinhoi Ducke</t>
  </si>
  <si>
    <t>Boçu</t>
  </si>
  <si>
    <t>Boiaçu</t>
  </si>
  <si>
    <t>Buiuçu</t>
  </si>
  <si>
    <t>Ormosia cuneata Ducke</t>
  </si>
  <si>
    <t>Ormosia dasycarpa Jack</t>
  </si>
  <si>
    <t>Angelim-boi</t>
  </si>
  <si>
    <t>Ormosia discolor Spruce ex Benth.</t>
  </si>
  <si>
    <t>Tento-de-folha-graúda</t>
  </si>
  <si>
    <t>Ormosia excelsa (Spruce ex Benth.) Rudd</t>
  </si>
  <si>
    <t>Jatobaí</t>
  </si>
  <si>
    <t>Tenteiro</t>
  </si>
  <si>
    <t>Tento-amarelo</t>
  </si>
  <si>
    <t>Ormosia flava (Ducke) Rudd</t>
  </si>
  <si>
    <t>Cernambi-de-índio</t>
  </si>
  <si>
    <t>Tento-de-folha-miúda</t>
  </si>
  <si>
    <t>Tento-preto</t>
  </si>
  <si>
    <t>Ormosia getuliana Kuhlm. &amp; Porto</t>
  </si>
  <si>
    <t>Ormosia glaziouviana Harms</t>
  </si>
  <si>
    <t>Ormosia heterophylla Pires</t>
  </si>
  <si>
    <t>Ormosia macrophylla Benth.</t>
  </si>
  <si>
    <t>Ormosia melanocarpa Kleinh.</t>
  </si>
  <si>
    <t>Ormosia nitida Vogel</t>
  </si>
  <si>
    <t>Jandu</t>
  </si>
  <si>
    <t>Olho-de-onça</t>
  </si>
  <si>
    <t>Olho-de-pato</t>
  </si>
  <si>
    <t>Sucupira-baraquim</t>
  </si>
  <si>
    <t>Tento-grande</t>
  </si>
  <si>
    <t>Tento-macanaíba</t>
  </si>
  <si>
    <t>Ormosia nobilis (Tul.) Tul.</t>
  </si>
  <si>
    <t>Tento-branco</t>
  </si>
  <si>
    <t>Ormosia nobilis var. santaremnensis (Ducke) Rudd</t>
  </si>
  <si>
    <t>Ormosia paraensis Ducke</t>
  </si>
  <si>
    <t>Ormosia santaremnensis Ducke</t>
  </si>
  <si>
    <t>Ormosia sp.</t>
  </si>
  <si>
    <t>Sucupira-mulungu</t>
  </si>
  <si>
    <t>Sucupira-rosa</t>
  </si>
  <si>
    <t>Ormosia stipularis Ducke</t>
  </si>
  <si>
    <t>Ormosia subsimplex Benth.</t>
  </si>
  <si>
    <t>Ormosia trifoliolata Huber</t>
  </si>
  <si>
    <t>Ormosiopsis</t>
  </si>
  <si>
    <t>Ormosiopsis flava (Ducke) Ducke</t>
  </si>
  <si>
    <t>Ormosiopsis nobilis Tul.</t>
  </si>
  <si>
    <t>Osteophloeum platyspermum (A.DC.) Warb.</t>
  </si>
  <si>
    <t>Arurá-branco</t>
  </si>
  <si>
    <t>Ucuúba-chorona</t>
  </si>
  <si>
    <t>Ucuubão</t>
  </si>
  <si>
    <t>Otoba parvifolia (Mgf.) M.Gently</t>
  </si>
  <si>
    <t>Arurá</t>
  </si>
  <si>
    <t>Ottonia</t>
  </si>
  <si>
    <t>Ottonia anisum Spreng.</t>
  </si>
  <si>
    <t>Ouratea aquatica Engl.</t>
  </si>
  <si>
    <t>Ouratea castaneaefolia Engl.</t>
  </si>
  <si>
    <t>Ouratea fieldingiana Engl.</t>
  </si>
  <si>
    <t>Ouratea guyanensis Aubl.</t>
  </si>
  <si>
    <t>Ouratea hexasperma Baill.</t>
  </si>
  <si>
    <t>Ouratea jabotapita Engl.</t>
  </si>
  <si>
    <t>Ouratea parviflora</t>
  </si>
  <si>
    <t>Ouratea polygyna Engl.</t>
  </si>
  <si>
    <t>Ouratea sp.</t>
  </si>
  <si>
    <t>Ouratea spectabilis (Mart.) Engl.</t>
  </si>
  <si>
    <t>Folha-de-serra</t>
  </si>
  <si>
    <t>Oxandra reticulata P.F.M.Maas</t>
  </si>
  <si>
    <t>Atinha</t>
  </si>
  <si>
    <t>Imbiu-preto</t>
  </si>
  <si>
    <t>Oxandra sp.</t>
  </si>
  <si>
    <t>Pachira aquatica Aubl.</t>
  </si>
  <si>
    <t>Cacao-selvagem</t>
  </si>
  <si>
    <t>Cacau-falso</t>
  </si>
  <si>
    <t>Castanheira-da-água</t>
  </si>
  <si>
    <t>Castanheiro-das-guyanas</t>
  </si>
  <si>
    <t>Castanheiro-do-maranhão</t>
  </si>
  <si>
    <t>Castanhola</t>
  </si>
  <si>
    <t>Monguba</t>
  </si>
  <si>
    <t>Sapote-grande</t>
  </si>
  <si>
    <t>Pachira commersonii Planch</t>
  </si>
  <si>
    <t>Pachira commersonii Planch.</t>
  </si>
  <si>
    <t>Pachira insignis Savigny</t>
  </si>
  <si>
    <t>Pachira sp.</t>
  </si>
  <si>
    <t>Cacau-brado</t>
  </si>
  <si>
    <t>Pachira tomentosa Decne.</t>
  </si>
  <si>
    <t>Pachystroma illicifolium Müll.Arg.</t>
  </si>
  <si>
    <t>Pachystroma longifolium (Nees) I.M.Johnst.</t>
  </si>
  <si>
    <t>Canxi</t>
  </si>
  <si>
    <t>Canxim</t>
  </si>
  <si>
    <t>Castanha-vacé</t>
  </si>
  <si>
    <t>Peltogyne confertiflora (Hayne) Benth.</t>
  </si>
  <si>
    <t>Guarabu-roxinho</t>
  </si>
  <si>
    <t>Gurabu</t>
  </si>
  <si>
    <t>Jatobá-pitombo</t>
  </si>
  <si>
    <t>Pau-roxinho</t>
  </si>
  <si>
    <t>Pau-roxo-da-várzea</t>
  </si>
  <si>
    <t>Peltogyne densiflora Spruce ex Benth.</t>
  </si>
  <si>
    <t>Ipê-roxo</t>
  </si>
  <si>
    <t>Peltogyne discolor Vogel</t>
  </si>
  <si>
    <t>Barabu</t>
  </si>
  <si>
    <t>Gurabu-roxo</t>
  </si>
  <si>
    <t>Jataimonde</t>
  </si>
  <si>
    <t>Peltogyne floribunda (H.B.K.) Pittier</t>
  </si>
  <si>
    <t>Peltogyne lecointei Ducke</t>
  </si>
  <si>
    <t>Coataquiçava</t>
  </si>
  <si>
    <t>Pau-roxo-da-terra-firme</t>
  </si>
  <si>
    <t>Peltogyne maranhensis Huber &amp; Ducke</t>
  </si>
  <si>
    <t>Pau-roxo-da-caatinga</t>
  </si>
  <si>
    <t>Peltogyne paniculata Benth.</t>
  </si>
  <si>
    <t>Caatingueira</t>
  </si>
  <si>
    <t>Coataquiçauá</t>
  </si>
  <si>
    <t>Coatiquiçauá</t>
  </si>
  <si>
    <t>Coraci</t>
  </si>
  <si>
    <t>Mulateiro-da-terra-firme</t>
  </si>
  <si>
    <t>Peltogyne paradoxa Ducke</t>
  </si>
  <si>
    <t>Coataquiçaua</t>
  </si>
  <si>
    <t>Peltogyne pophyrocardia Griseb. ex Benth.</t>
  </si>
  <si>
    <t>Peltogyne recifencis Ducke</t>
  </si>
  <si>
    <t>Cambuiu</t>
  </si>
  <si>
    <t>Peltogyne subsessilis W.A.Rodrigues</t>
  </si>
  <si>
    <t>Peltogyne venosa Benth.</t>
  </si>
  <si>
    <t>Peltogyne venosa (Vahl) Benth. var. densiflora (Benth.) Amshoff</t>
  </si>
  <si>
    <t>Peltogyne venosa var. densiflora (Benth.) Amshoff</t>
  </si>
  <si>
    <t>Peltophorum dubium (Spreng.) Taub.</t>
  </si>
  <si>
    <t>Acácia-amarela</t>
  </si>
  <si>
    <t>Amendoim-bravo</t>
  </si>
  <si>
    <t>Angico-cangalha</t>
  </si>
  <si>
    <t>Batibutá</t>
  </si>
  <si>
    <t>Cambu</t>
  </si>
  <si>
    <t>Camurça</t>
  </si>
  <si>
    <t>Canafístula-branca</t>
  </si>
  <si>
    <t>Cancença</t>
  </si>
  <si>
    <t>Cangalha</t>
  </si>
  <si>
    <t>Canhafístula</t>
  </si>
  <si>
    <t>Guazu</t>
  </si>
  <si>
    <t>Ibira</t>
  </si>
  <si>
    <t>Ibirapiutá</t>
  </si>
  <si>
    <t>Ibirapuitá</t>
  </si>
  <si>
    <t>Ivirapitae</t>
  </si>
  <si>
    <t>Jacarandá-de-flor-amarela</t>
  </si>
  <si>
    <t>Madeira-nova</t>
  </si>
  <si>
    <t>Quebra-serra</t>
  </si>
  <si>
    <t>Tamboril-bravo</t>
  </si>
  <si>
    <t>Peltophorum vogelianum Benth.</t>
  </si>
  <si>
    <t>Pentaclethra filamentosa Benth.</t>
  </si>
  <si>
    <t>Pentaclethra macroloba (Willd.) Kuntze</t>
  </si>
  <si>
    <t>Paracaí</t>
  </si>
  <si>
    <t>Paranacaxi</t>
  </si>
  <si>
    <t>Parauácaxi</t>
  </si>
  <si>
    <t>Paroacaxi</t>
  </si>
  <si>
    <t>Pracaxi</t>
  </si>
  <si>
    <t>Tarauaxi</t>
  </si>
  <si>
    <t>Pentapanax angelicifolium Griseb.</t>
  </si>
  <si>
    <t>Pentapanax warningianus (L.March.) Harms</t>
  </si>
  <si>
    <t>Parapaiguaçu</t>
  </si>
  <si>
    <t>Paraparaiguaçu</t>
  </si>
  <si>
    <t>Parapariaçu</t>
  </si>
  <si>
    <t>Pera bailloniana Müll.Arg.</t>
  </si>
  <si>
    <t>Pera bicolor Müll.Arg.</t>
  </si>
  <si>
    <t>Figueirinha</t>
  </si>
  <si>
    <t>Pera ferruginea Müll.Arg.</t>
  </si>
  <si>
    <t>Louro-guajuru</t>
  </si>
  <si>
    <t>Sete-cascos</t>
  </si>
  <si>
    <t>Pera glabrata (Schott) Baill.</t>
  </si>
  <si>
    <t>Aleixo</t>
  </si>
  <si>
    <t>Cinta-larga</t>
  </si>
  <si>
    <t>Laranjeira-do-cerrado</t>
  </si>
  <si>
    <t>Pau-de-sapateiro</t>
  </si>
  <si>
    <t>Sapateira</t>
  </si>
  <si>
    <t>Sapateiro</t>
  </si>
  <si>
    <t>Tabocuva</t>
  </si>
  <si>
    <t>Tobocuva</t>
  </si>
  <si>
    <t>Pera leandri Baill.</t>
  </si>
  <si>
    <t>Pera obovata Baill.</t>
  </si>
  <si>
    <t>Cacho-de-arroz</t>
  </si>
  <si>
    <t>Virote</t>
  </si>
  <si>
    <t>Peraltea erythrimaefolia Saldanha</t>
  </si>
  <si>
    <t>Mangalô</t>
  </si>
  <si>
    <t>Perebea concinna Standl.</t>
  </si>
  <si>
    <t>Pauá</t>
  </si>
  <si>
    <t>Perebea guianensis Aubl.</t>
  </si>
  <si>
    <t>Morácea-chocolate-grande</t>
  </si>
  <si>
    <t>Perebea lecointei Huber</t>
  </si>
  <si>
    <t>Perebea mollis (Poepp. &amp; Endl.) Huber</t>
  </si>
  <si>
    <t>Persea alba Nees</t>
  </si>
  <si>
    <t>Louro-canga-de-porco</t>
  </si>
  <si>
    <t>Persea americana Mill.</t>
  </si>
  <si>
    <t>Persea cordata (Vell.) Mez</t>
  </si>
  <si>
    <t>Abacate-do-mato</t>
  </si>
  <si>
    <t>Canela-maçaranduba</t>
  </si>
  <si>
    <t>Canela-ruiva</t>
  </si>
  <si>
    <t>Maçaranduba-falsa</t>
  </si>
  <si>
    <t>Persea fusca Mez</t>
  </si>
  <si>
    <t>Persea gratissima Gaertn.</t>
  </si>
  <si>
    <t>Abacate</t>
  </si>
  <si>
    <t>Persea laevigata H.B.K.</t>
  </si>
  <si>
    <t>Persea lingue Nees</t>
  </si>
  <si>
    <t>Lingué</t>
  </si>
  <si>
    <t>Persea major (Nees) Kopp.</t>
  </si>
  <si>
    <t>Persea meyeniana Nees</t>
  </si>
  <si>
    <t>Persea microneura Meisn.</t>
  </si>
  <si>
    <t>Abacate-cheiroso</t>
  </si>
  <si>
    <t>Persea pyrifolia Nees &amp; Mart. ex Nees</t>
  </si>
  <si>
    <t>Persea racemosa (Vell.) Mez &amp; Mart.</t>
  </si>
  <si>
    <t>Persea splendens Meisn.</t>
  </si>
  <si>
    <t>Louro-baiano</t>
  </si>
  <si>
    <t>Louro-da-mata</t>
  </si>
  <si>
    <t>Persea stenophylla Meisn.</t>
  </si>
  <si>
    <t>Persea venosa Nees</t>
  </si>
  <si>
    <t>Andrade</t>
  </si>
  <si>
    <t>Peschiera</t>
  </si>
  <si>
    <t>Peschiera australis Muel.arg.</t>
  </si>
  <si>
    <t>Peschiera catharinensis (DC.) Miers</t>
  </si>
  <si>
    <t>Peschiera fuchsiaefolia Miers</t>
  </si>
  <si>
    <t>Peschiera hilariana (Müll.Arg.) Miers</t>
  </si>
  <si>
    <t>Peschiera lundii (A.DC.) Miers</t>
  </si>
  <si>
    <t>Pharmacosycea</t>
  </si>
  <si>
    <t>Pharmacosycea adhatodaefolia Miq.</t>
  </si>
  <si>
    <t>Phoebe amoena Mez</t>
  </si>
  <si>
    <t>Phoebe porosa Mez</t>
  </si>
  <si>
    <t>Phoebe porphyria Mez</t>
  </si>
  <si>
    <t>Phoebe pubescens (Nees) Nees</t>
  </si>
  <si>
    <t>Phoebe semicarpifolia (Meisn.) Mez</t>
  </si>
  <si>
    <t>Phoebe vesiculosa (Nees) Mez</t>
  </si>
  <si>
    <t>Louro-crespo</t>
  </si>
  <si>
    <t>Phoenix dactylifera L.</t>
  </si>
  <si>
    <t>Tamareira</t>
  </si>
  <si>
    <t>Phoenix reclinata Jacq.</t>
  </si>
  <si>
    <t>Tâmara</t>
  </si>
  <si>
    <t>Phyllanthus acuminatus Vahl</t>
  </si>
  <si>
    <t>Phyllanthus conami Sw.</t>
  </si>
  <si>
    <t>Conambi</t>
  </si>
  <si>
    <t>Phyllanthus nobilis (L.f.) Müll.Arg.</t>
  </si>
  <si>
    <t>Aquiqui</t>
  </si>
  <si>
    <t>Phyllanthus sp.</t>
  </si>
  <si>
    <t>Aureliana</t>
  </si>
  <si>
    <t>Salta-cavaco</t>
  </si>
  <si>
    <t>Phyllocalyx</t>
  </si>
  <si>
    <t>Phyllocalyx edulis O.Berg</t>
  </si>
  <si>
    <t>Phyllocalyx laevigatus O.Berg</t>
  </si>
  <si>
    <t>Phyllocalyx strictus O.Berg</t>
  </si>
  <si>
    <t>Pirombarana</t>
  </si>
  <si>
    <t>Phyllocarpus pterocarpus Riedel ex Endl.</t>
  </si>
  <si>
    <t>Guarabu-cebola</t>
  </si>
  <si>
    <t>Guaribu-sabão</t>
  </si>
  <si>
    <t>Guarubu-sabão</t>
  </si>
  <si>
    <t>Phyllocarpus riedelii Tul.</t>
  </si>
  <si>
    <t>Phyllostylon brasiliensis Capan.</t>
  </si>
  <si>
    <t>Guaiavira</t>
  </si>
  <si>
    <t>Gurigica</t>
  </si>
  <si>
    <t>Vareteiro</t>
  </si>
  <si>
    <t>Physocalymma scaberrimum Pohl</t>
  </si>
  <si>
    <t>Parkia pendula (Willd.) Benth. ex Walp.</t>
  </si>
  <si>
    <t>Fava-berloque</t>
  </si>
  <si>
    <t>Fava-de-chorão</t>
  </si>
  <si>
    <t>Fava-parquia</t>
  </si>
  <si>
    <t>Fava-rosa</t>
  </si>
  <si>
    <t>Faveira-arara-tucupi</t>
  </si>
  <si>
    <t>Faveira-benguê</t>
  </si>
  <si>
    <t>Faveira-berloque</t>
  </si>
  <si>
    <t>Faveira-de-chorão</t>
  </si>
  <si>
    <t>Faveirão</t>
  </si>
  <si>
    <t>Faveira-parquia</t>
  </si>
  <si>
    <t>Faveira-rosa</t>
  </si>
  <si>
    <t>Joarana</t>
  </si>
  <si>
    <t>Joeirana</t>
  </si>
  <si>
    <t>Joerana</t>
  </si>
  <si>
    <t>Jueirana-vermelha</t>
  </si>
  <si>
    <t>Jupuúba</t>
  </si>
  <si>
    <t>Mafuá</t>
  </si>
  <si>
    <t>Muirareina</t>
  </si>
  <si>
    <t>Murariena</t>
  </si>
  <si>
    <t>Pau-de-sândulo</t>
  </si>
  <si>
    <t>Procaxi</t>
  </si>
  <si>
    <t>Sabiú</t>
  </si>
  <si>
    <t>Visgueira</t>
  </si>
  <si>
    <t>Parkia platycephala Benth.</t>
  </si>
  <si>
    <t>Badoqueiro</t>
  </si>
  <si>
    <t>Bodoqueiro</t>
  </si>
  <si>
    <t>Fava-de-boi</t>
  </si>
  <si>
    <t>Faveira-beloco</t>
  </si>
  <si>
    <t>Faveira-de-boi</t>
  </si>
  <si>
    <t>Pracari</t>
  </si>
  <si>
    <t>Parkia sp.</t>
  </si>
  <si>
    <t>Fava-de-curtume</t>
  </si>
  <si>
    <t>Fava-doce</t>
  </si>
  <si>
    <t>Faveira-de-curtume</t>
  </si>
  <si>
    <t>Faveira-doce</t>
  </si>
  <si>
    <t>Parkia ulei (Harms) Kuhlm.</t>
  </si>
  <si>
    <t>Benguê</t>
  </si>
  <si>
    <t>Fava-arara-tucupi</t>
  </si>
  <si>
    <t>Fava-fofa</t>
  </si>
  <si>
    <t>Parkia velutina R.Benoist</t>
  </si>
  <si>
    <t>Parkinsonia aculeata L.</t>
  </si>
  <si>
    <t>Chile</t>
  </si>
  <si>
    <t>Cina-cina</t>
  </si>
  <si>
    <t>Espinho-de-jerusalém</t>
  </si>
  <si>
    <t>Roda-da-turquia</t>
  </si>
  <si>
    <t>Rosa-da-turquia</t>
  </si>
  <si>
    <t>Sensitivo</t>
  </si>
  <si>
    <t>Sina-sina</t>
  </si>
  <si>
    <t>Turco</t>
  </si>
  <si>
    <t>Patagonula americana L.</t>
  </si>
  <si>
    <t>Apé-branco</t>
  </si>
  <si>
    <t>Goarapovira</t>
  </si>
  <si>
    <t>Guaiabi</t>
  </si>
  <si>
    <t>Guaiabi-branco</t>
  </si>
  <si>
    <t>Guaiabi-moroti</t>
  </si>
  <si>
    <t>Guaiabira</t>
  </si>
  <si>
    <t>Guaiaibira</t>
  </si>
  <si>
    <t>Guaibi</t>
  </si>
  <si>
    <t>Guaijibira</t>
  </si>
  <si>
    <t>Guaiuíra</t>
  </si>
  <si>
    <t>Guaiuvira</t>
  </si>
  <si>
    <t>Guaiuvira-branca</t>
  </si>
  <si>
    <t>Guaivira</t>
  </si>
  <si>
    <t>Guajibira</t>
  </si>
  <si>
    <t>Guajivira</t>
  </si>
  <si>
    <t>Guajubira</t>
  </si>
  <si>
    <t>Guajubira-branca</t>
  </si>
  <si>
    <t>Guajuvira</t>
  </si>
  <si>
    <t>Guajuvira-branca</t>
  </si>
  <si>
    <t>Guajuvira-preta</t>
  </si>
  <si>
    <t>Guaraiúva</t>
  </si>
  <si>
    <t>Guarapovira</t>
  </si>
  <si>
    <t>Guarapuvira</t>
  </si>
  <si>
    <t>Guativira</t>
  </si>
  <si>
    <t>Guatuvira</t>
  </si>
  <si>
    <t>Guiuvira</t>
  </si>
  <si>
    <t>Patagonula bahiensis Moric.</t>
  </si>
  <si>
    <t>Casca-fina</t>
  </si>
  <si>
    <t>Casquinha</t>
  </si>
  <si>
    <t>Paullinia carpopodea Cambess.</t>
  </si>
  <si>
    <t>Paulownia imperialis Sieb. &amp; Zucc.</t>
  </si>
  <si>
    <t>Paulownia tomentosa Britton</t>
  </si>
  <si>
    <t>Pausandra densiflora Lanj.</t>
  </si>
  <si>
    <t>Arataciurana</t>
  </si>
  <si>
    <t>Pausandra morisiana (Casar.) Radlk.</t>
  </si>
  <si>
    <t>Almécega-vermelha</t>
  </si>
  <si>
    <t>Guaco-falso</t>
  </si>
  <si>
    <t>Pavonia bahiensis Gurcke</t>
  </si>
  <si>
    <t>Paypayrola blanchetiana Tul.</t>
  </si>
  <si>
    <t>Martelo</t>
  </si>
  <si>
    <t>Paypayrola grandiflora Tul.</t>
  </si>
  <si>
    <t>Manacarana</t>
  </si>
  <si>
    <t>Paparola</t>
  </si>
  <si>
    <t>Peltogyne angustiflora Ducke</t>
  </si>
  <si>
    <t>Peltogyne catingae Ducke</t>
  </si>
  <si>
    <t>Pau-roxo-da-catinga</t>
  </si>
  <si>
    <t>Amarante-amarelo</t>
  </si>
  <si>
    <t>Imbuia-parda</t>
  </si>
  <si>
    <t>Pau-de-rosa</t>
  </si>
  <si>
    <t>Leiteira-de-espinho</t>
  </si>
  <si>
    <t>Vacá</t>
  </si>
  <si>
    <t>Paivaea</t>
  </si>
  <si>
    <t>Paivaea langsdorffii O.Berg</t>
  </si>
  <si>
    <t>Palicourea blanchetiana Schltr.</t>
  </si>
  <si>
    <t>Palicourea rigida H.B.K.</t>
  </si>
  <si>
    <t>Bate-caixa</t>
  </si>
  <si>
    <t>Chapéu-de-couro</t>
  </si>
  <si>
    <t>Palicourea sclerophylla (Müll.Arg.) Standl.</t>
  </si>
  <si>
    <t>Palicourea sp.</t>
  </si>
  <si>
    <t>Catinga-de-paca</t>
  </si>
  <si>
    <t>Gumana</t>
  </si>
  <si>
    <t>Pamphilia aurea Mart.</t>
  </si>
  <si>
    <t>Benjoeiro</t>
  </si>
  <si>
    <t>Pandanus conoides Lam.</t>
  </si>
  <si>
    <t>Pândano</t>
  </si>
  <si>
    <t>Pandanus furcatus Roxb.</t>
  </si>
  <si>
    <t>Panopsis hameliaefolia Knight</t>
  </si>
  <si>
    <t>Panopsis multiflora (Schott ex Endl.) Ducke</t>
  </si>
  <si>
    <t>Panopsis rubescens Schott</t>
  </si>
  <si>
    <t>Panopsis sp.</t>
  </si>
  <si>
    <t>Paraclarisia amazonica Ducke</t>
  </si>
  <si>
    <t>Paradrypetes ilicifolia Kuhlm.</t>
  </si>
  <si>
    <t>Parahancornia amapa (Huber ) Ducke</t>
  </si>
  <si>
    <t>Amapá-branco</t>
  </si>
  <si>
    <t>Amapazinho</t>
  </si>
  <si>
    <t>Mogno-dourado</t>
  </si>
  <si>
    <t>Sorva-maparajuba</t>
  </si>
  <si>
    <t>Parahancornia sp.</t>
  </si>
  <si>
    <t>Parapiptadenia pterosperma (Bojer) Brenan</t>
  </si>
  <si>
    <t>Angico-de-flor-roxa</t>
  </si>
  <si>
    <t>Angico-roxo</t>
  </si>
  <si>
    <t>Parapiptadenia rigida (Benth.) Brenan</t>
  </si>
  <si>
    <t>Angico-colorado</t>
  </si>
  <si>
    <t>Angico-curtume</t>
  </si>
  <si>
    <t>Angico-da-mata</t>
  </si>
  <si>
    <t>Angico-de-montes</t>
  </si>
  <si>
    <t>Angico-ferro</t>
  </si>
  <si>
    <t>Angico-sujo</t>
  </si>
  <si>
    <t>Brincos-de-sagüi</t>
  </si>
  <si>
    <t>Brincos-de-saguim</t>
  </si>
  <si>
    <t>Cebil-blanco</t>
  </si>
  <si>
    <t>Corocaia</t>
  </si>
  <si>
    <t>Gorocaia</t>
  </si>
  <si>
    <t>Guarucaá</t>
  </si>
  <si>
    <t>Gurucaia</t>
  </si>
  <si>
    <t>Monjolo-liso</t>
  </si>
  <si>
    <t>Pacá</t>
  </si>
  <si>
    <t>Paraprotium amazonicum Cuatrec.</t>
  </si>
  <si>
    <t>Breu-andirobarana</t>
  </si>
  <si>
    <t>Paratecoma peroba (Record. &amp; Mell.) Kuhlm.</t>
  </si>
  <si>
    <t>Ipê-claro</t>
  </si>
  <si>
    <t>Ipê-rajado</t>
  </si>
  <si>
    <t>Peroba-manchada</t>
  </si>
  <si>
    <t>Peroba-parda</t>
  </si>
  <si>
    <t>Peroba-tigre</t>
  </si>
  <si>
    <t>Peroba-tigrina</t>
  </si>
  <si>
    <t>Peroba-tremida</t>
  </si>
  <si>
    <t>Perobinha-do-campo</t>
  </si>
  <si>
    <t>Parinari coriaceum Benth.</t>
  </si>
  <si>
    <t>Paranari</t>
  </si>
  <si>
    <t>Pranari</t>
  </si>
  <si>
    <t>Parinari excelsa Sabine</t>
  </si>
  <si>
    <t>Bafo-de-boi-mirim</t>
  </si>
  <si>
    <t>Parinari montana Aubl.</t>
  </si>
  <si>
    <t>Parinari rodolphi Huber</t>
  </si>
  <si>
    <t>Bajá</t>
  </si>
  <si>
    <t>Bajeira</t>
  </si>
  <si>
    <t>Parinari sp.</t>
  </si>
  <si>
    <t>Bafo-de-boi</t>
  </si>
  <si>
    <t>Parinarium</t>
  </si>
  <si>
    <t>Parinarium barbatum Ducke</t>
  </si>
  <si>
    <t>Cariperana</t>
  </si>
  <si>
    <t>Parinarium brachytachyum Benth.</t>
  </si>
  <si>
    <t>Parinarium campestre Aubl.</t>
  </si>
  <si>
    <t>Paranacari</t>
  </si>
  <si>
    <t>Flor-roxa</t>
  </si>
  <si>
    <t>Pajurazeiro</t>
  </si>
  <si>
    <t>Parinarium pajura R.Benoist</t>
  </si>
  <si>
    <t>Parinarium rodolphi Huber</t>
  </si>
  <si>
    <t>Parkia decussata Ducke</t>
  </si>
  <si>
    <t>Parkia discolor Spruce ex Benth.</t>
  </si>
  <si>
    <t>Cipoúba</t>
  </si>
  <si>
    <t>Cipoúva</t>
  </si>
  <si>
    <t>Jipoúba</t>
  </si>
  <si>
    <t>Manopé</t>
  </si>
  <si>
    <t>Manopé-da-praia</t>
  </si>
  <si>
    <t>Sipoúba</t>
  </si>
  <si>
    <t>Parkia gigantocarpa Ducke</t>
  </si>
  <si>
    <t>Fava-atanã</t>
  </si>
  <si>
    <t>Faveira-atanã</t>
  </si>
  <si>
    <t>Faveira-barriguda</t>
  </si>
  <si>
    <t>Fruto-gigante</t>
  </si>
  <si>
    <t>Japacanim</t>
  </si>
  <si>
    <t>Parkia igneiflora Ducke</t>
  </si>
  <si>
    <t>Faveira-arara</t>
  </si>
  <si>
    <t>Parkia multijuga Benth.</t>
  </si>
  <si>
    <t>Arara-tucupi</t>
  </si>
  <si>
    <t>Atanã</t>
  </si>
  <si>
    <t>Camari</t>
  </si>
  <si>
    <t>Cauré</t>
  </si>
  <si>
    <t>Caurê</t>
  </si>
  <si>
    <t>Fava-benguê</t>
  </si>
  <si>
    <t>Fava-branca</t>
  </si>
  <si>
    <t>Fava-caurê</t>
  </si>
  <si>
    <t>Fava-de-arara</t>
  </si>
  <si>
    <t>Fava-de-tucupi</t>
  </si>
  <si>
    <t>Fava-pé-de-arara</t>
  </si>
  <si>
    <t>Faveira-branca</t>
  </si>
  <si>
    <t>Faveira-caurê</t>
  </si>
  <si>
    <t>Faveira-de-arara</t>
  </si>
  <si>
    <t>Faveira-grande-da-terra-firme</t>
  </si>
  <si>
    <t>Faveira-pé-de-arara</t>
  </si>
  <si>
    <t>Paricá-grande-da-terra-firme</t>
  </si>
  <si>
    <t>Tucupi</t>
  </si>
  <si>
    <t>Parkia nitida Miq.</t>
  </si>
  <si>
    <t>Arapati-branco</t>
  </si>
  <si>
    <t>Arara-tucupé</t>
  </si>
  <si>
    <t>Coré</t>
  </si>
  <si>
    <t>Fava-esponja</t>
  </si>
  <si>
    <t>Faveira-esponja</t>
  </si>
  <si>
    <t>Parkia oppositifolia Spruce ex Benth.</t>
  </si>
  <si>
    <t>Esponjeiro</t>
  </si>
  <si>
    <t>Fava-coré</t>
  </si>
  <si>
    <t>Faveira-coré</t>
  </si>
  <si>
    <t>Parkia-coré</t>
  </si>
  <si>
    <t>Rara-tucupé</t>
  </si>
  <si>
    <t>Visgueiro-da-terra-firme</t>
  </si>
  <si>
    <t>Parkia paraensis Ducke</t>
  </si>
  <si>
    <t>Bajão</t>
  </si>
  <si>
    <t>Camurim</t>
  </si>
  <si>
    <t>Favão</t>
  </si>
  <si>
    <t>Parkia pectinata Benth.</t>
  </si>
  <si>
    <t>Angelim-bolota</t>
  </si>
  <si>
    <t>Arara-petiú</t>
  </si>
  <si>
    <t>Boloteira</t>
  </si>
  <si>
    <t>Boloteiro</t>
  </si>
  <si>
    <t>Boloteria</t>
  </si>
  <si>
    <t>Bulandi</t>
  </si>
  <si>
    <t>Imbuia-revessa</t>
  </si>
  <si>
    <t>Imbuia-zebrina</t>
  </si>
  <si>
    <t>Ocotea pretiosa Benth. &amp; Hook.f.</t>
  </si>
  <si>
    <t>Ocotea pretiosa (Nees) Mez</t>
  </si>
  <si>
    <t>Ocotea prolifera (Nees) Mez</t>
  </si>
  <si>
    <t>Ocotea puberula (Rich.) Nees</t>
  </si>
  <si>
    <t>Amansa-besta</t>
  </si>
  <si>
    <t>Canela-babosa</t>
  </si>
  <si>
    <t>Canela-guaiacá</t>
  </si>
  <si>
    <t>Canela-sabão</t>
  </si>
  <si>
    <t>Guaiacá</t>
  </si>
  <si>
    <t>Guaraicá</t>
  </si>
  <si>
    <t>Louro-bacato</t>
  </si>
  <si>
    <t>Ocotea puberula var. arechavaletae Hassler.</t>
  </si>
  <si>
    <t>Ocotea pubescens Nees</t>
  </si>
  <si>
    <t>Ocotea pubescens (Nees &amp; Mart.) Mez</t>
  </si>
  <si>
    <t>Ocotea pulchella Mart.</t>
  </si>
  <si>
    <t>Canela-laranja</t>
  </si>
  <si>
    <t>Lajeana</t>
  </si>
  <si>
    <t>Ocotea rigens (Nees) Rohwer</t>
  </si>
  <si>
    <t>Ocotea rodiei (R.H.Schomb.) Mez</t>
  </si>
  <si>
    <t>Bibiri</t>
  </si>
  <si>
    <t>Bibiru</t>
  </si>
  <si>
    <t>Ocotea rubra Mez</t>
  </si>
  <si>
    <t>Gamela</t>
  </si>
  <si>
    <t>Itaubão</t>
  </si>
  <si>
    <t>Louro-gamela</t>
  </si>
  <si>
    <t>Louro-mogno</t>
  </si>
  <si>
    <t>Mogno-tabasco-falso</t>
  </si>
  <si>
    <t>Ocotea schottii (Meisn.) Mez</t>
  </si>
  <si>
    <t>Ocotea sp.</t>
  </si>
  <si>
    <t>Louro-canela-barbosa</t>
  </si>
  <si>
    <t>Louro-couro-de-sapo</t>
  </si>
  <si>
    <t>Louro-cunuaru</t>
  </si>
  <si>
    <t>Louro-ferro</t>
  </si>
  <si>
    <t>Louro-manteiga</t>
  </si>
  <si>
    <t>Louro-mascuaba</t>
  </si>
  <si>
    <t>Louro-pau-ferro</t>
  </si>
  <si>
    <t>Louro-pemba</t>
  </si>
  <si>
    <t>Louro-sabão</t>
  </si>
  <si>
    <t>Louro-sabiá</t>
  </si>
  <si>
    <t>Ocotea spectabilis (Meisn.) Mez</t>
  </si>
  <si>
    <t>Canela-braúna</t>
  </si>
  <si>
    <t>Canela-mescla</t>
  </si>
  <si>
    <t>Ocotea spixiana (Nees) Mez</t>
  </si>
  <si>
    <t>Ocotea splendens (Meisn.) Baill.</t>
  </si>
  <si>
    <t>Cedro-cinzento</t>
  </si>
  <si>
    <t>Itaúba-pixuna</t>
  </si>
  <si>
    <t>Itaubarana-preta</t>
  </si>
  <si>
    <t>Ocotea splendens Mez</t>
  </si>
  <si>
    <t>Ocotea teleiandra (Meisn.) Mez</t>
  </si>
  <si>
    <t>Canela-iacuá</t>
  </si>
  <si>
    <t>Ocotea tenuiflora (Meisn.) Mez</t>
  </si>
  <si>
    <t>Ocotea tristis (Nees &amp; Mart.) Mez</t>
  </si>
  <si>
    <t>Canelinha-de-folha-miúda</t>
  </si>
  <si>
    <t>Ocotea vaccinioides (Meisn.) Mez</t>
  </si>
  <si>
    <t>Ocotea variabilis Mart.</t>
  </si>
  <si>
    <t>Ocotea velloziana (Meisn.) Mez</t>
  </si>
  <si>
    <t>Ocotea velutina (Nees) Rohwer</t>
  </si>
  <si>
    <t>Canelão-amarelo</t>
  </si>
  <si>
    <t>Oenocarpus bacaba Mart.</t>
  </si>
  <si>
    <t>Bacaba</t>
  </si>
  <si>
    <t>Oenocarpus bataua Mart. var. bataua</t>
  </si>
  <si>
    <t>Bacabaçu</t>
  </si>
  <si>
    <t>Bacaba-verdadeira</t>
  </si>
  <si>
    <t>Batauá</t>
  </si>
  <si>
    <t>Pacauá</t>
  </si>
  <si>
    <t>Palmeira-batuá</t>
  </si>
  <si>
    <t>Pataná</t>
  </si>
  <si>
    <t>Patauá</t>
  </si>
  <si>
    <t>Oenocarpus circumtextus Mart.</t>
  </si>
  <si>
    <t>Coqueiro-tarampaba</t>
  </si>
  <si>
    <t>Oenocarpus distichus Mart.</t>
  </si>
  <si>
    <t>Bacaba-de-azeite</t>
  </si>
  <si>
    <t>Bacaba-de-leque</t>
  </si>
  <si>
    <t>Bacabaí</t>
  </si>
  <si>
    <t>Bacabinha</t>
  </si>
  <si>
    <t>Oenocarpus huebneri Burret.</t>
  </si>
  <si>
    <t>Oenocarpus intermedius Burret.</t>
  </si>
  <si>
    <t>Oenocarpus mapora H.Karst.</t>
  </si>
  <si>
    <t>Coqueiro-bacaba</t>
  </si>
  <si>
    <t>Oenocarpus microspadix Burret</t>
  </si>
  <si>
    <t>Oenocarpus minor Mart.</t>
  </si>
  <si>
    <t>Bacaba-mirim</t>
  </si>
  <si>
    <t>Oenocarpus multicaulis Spruce</t>
  </si>
  <si>
    <t>Oenocarpus tarampabo Mart.</t>
  </si>
  <si>
    <t>Ogcodeia amara Ducke</t>
  </si>
  <si>
    <t>Ogcodeia venosa Ducke</t>
  </si>
  <si>
    <t>Olea europaea L.</t>
  </si>
  <si>
    <t>Oliveira</t>
  </si>
  <si>
    <t>Olmedia</t>
  </si>
  <si>
    <t>Olmedia caloneura Huber</t>
  </si>
  <si>
    <t>Muiratinga-verdadeira</t>
  </si>
  <si>
    <t>Olmedia calophylla Poepp. &amp; Endl.</t>
  </si>
  <si>
    <t>Olmedia guianensis (Aubl.) Trecul &amp; Endl.</t>
  </si>
  <si>
    <t>Pradosia kuhlmannii Toledo</t>
  </si>
  <si>
    <t>Imiracém</t>
  </si>
  <si>
    <t>Marmixa</t>
  </si>
  <si>
    <t>Merecém</t>
  </si>
  <si>
    <t>Pradosia lactescens (Vell.) Radlk.</t>
  </si>
  <si>
    <t>Buranhém</t>
  </si>
  <si>
    <t>Guaraem</t>
  </si>
  <si>
    <t>Ibiraem</t>
  </si>
  <si>
    <t>Imiraem</t>
  </si>
  <si>
    <t>Ivuranhê</t>
  </si>
  <si>
    <t>Maminha-de-porca</t>
  </si>
  <si>
    <t>Pradosia praealta Ducke</t>
  </si>
  <si>
    <t>Pradosia schomburgkiana (A.DC.) Cronquist. subsp. schomburgkiana</t>
  </si>
  <si>
    <t>Prieurella</t>
  </si>
  <si>
    <t>Prieurella prieurii (A.DC.) Aubl.</t>
  </si>
  <si>
    <t>Priogymnanthus hasslerianus (Chodat) P.S.Green</t>
  </si>
  <si>
    <t>Pau-de-sal</t>
  </si>
  <si>
    <t>Pau-de-vidro</t>
  </si>
  <si>
    <t>Pau-vidro</t>
  </si>
  <si>
    <t>Pritchardia pacifica Seem. &amp; H.Wendl.</t>
  </si>
  <si>
    <t>Prosopis alba Griseb.</t>
  </si>
  <si>
    <t>Prosopis algarobilla Griseb.</t>
  </si>
  <si>
    <t>Algarobeira</t>
  </si>
  <si>
    <t>Prosopis juliflora DC.</t>
  </si>
  <si>
    <t>Prosopis kuntzei Harms ex Kuntze</t>
  </si>
  <si>
    <t>Barba-de-tigre</t>
  </si>
  <si>
    <t>Prosopis nigra Hieron.</t>
  </si>
  <si>
    <t>Algarobeira-negra</t>
  </si>
  <si>
    <t>Algarobeira-preta</t>
  </si>
  <si>
    <t>Algorrobo-negro</t>
  </si>
  <si>
    <t>Prosopis rubriflora Hassl.</t>
  </si>
  <si>
    <t>Barreiro-preto</t>
  </si>
  <si>
    <t>Prosopis ruscifolia Griseb.</t>
  </si>
  <si>
    <t>Prosopis sp.</t>
  </si>
  <si>
    <t>Nhanduva</t>
  </si>
  <si>
    <t>Protium almecega March.</t>
  </si>
  <si>
    <t>Almecega-de-casca-lisa</t>
  </si>
  <si>
    <t>Breu</t>
  </si>
  <si>
    <t>Protium altissimum March.</t>
  </si>
  <si>
    <t>Caraná-branca</t>
  </si>
  <si>
    <t>Pau-rosa-fêmea</t>
  </si>
  <si>
    <t>Protium apiculatum Sw.</t>
  </si>
  <si>
    <t>Breu-preto</t>
  </si>
  <si>
    <t>Breu-vermelho</t>
  </si>
  <si>
    <t>Protium aracouchili March.</t>
  </si>
  <si>
    <t>Alouchi</t>
  </si>
  <si>
    <t>Aracouchini</t>
  </si>
  <si>
    <t>Protium araguense Cuatrec.</t>
  </si>
  <si>
    <t>Protium blanchetii Engl.</t>
  </si>
  <si>
    <t>Protium brasiliense (Spreng.) Engl.</t>
  </si>
  <si>
    <t>Almecegueira-da-praia</t>
  </si>
  <si>
    <t>Almíscar</t>
  </si>
  <si>
    <t>Elemi</t>
  </si>
  <si>
    <t>Icicariba</t>
  </si>
  <si>
    <t>Protium carana March.</t>
  </si>
  <si>
    <t>Protium crassifolium Engl.</t>
  </si>
  <si>
    <t>Protium decandrum (Aubl.) March.</t>
  </si>
  <si>
    <t>Aruru</t>
  </si>
  <si>
    <t>Árvore-da-chipa</t>
  </si>
  <si>
    <t>Protium divaricatum Engl.</t>
  </si>
  <si>
    <t>Acajari</t>
  </si>
  <si>
    <t>Breu-cicantá</t>
  </si>
  <si>
    <t>Cicantá</t>
  </si>
  <si>
    <t>Marajó</t>
  </si>
  <si>
    <t>Pau-de-breu</t>
  </si>
  <si>
    <t>Protium duckei Huber</t>
  </si>
  <si>
    <t>Protium elegans Engl.</t>
  </si>
  <si>
    <t>Protium guacayanum Cuatrec.</t>
  </si>
  <si>
    <t>Protium guianense March.</t>
  </si>
  <si>
    <t>Protium heptaphyllum (Aubl.) March.</t>
  </si>
  <si>
    <t>Almécega-brava</t>
  </si>
  <si>
    <t>Almécega-cheirosa</t>
  </si>
  <si>
    <t>Almecegueira-cheirosa</t>
  </si>
  <si>
    <t>Almecegueira-de-cheiro</t>
  </si>
  <si>
    <t>Almecegueira-vermelha</t>
  </si>
  <si>
    <t>Almecegueiro-bravo</t>
  </si>
  <si>
    <t>Almesca</t>
  </si>
  <si>
    <t>Almescla</t>
  </si>
  <si>
    <t>Animé</t>
  </si>
  <si>
    <t>Árvore-do-incenso</t>
  </si>
  <si>
    <t>Breu-almécega</t>
  </si>
  <si>
    <t>Breu-branco-do-campo</t>
  </si>
  <si>
    <t>Breu-branco-verdadeiro</t>
  </si>
  <si>
    <t>Breu-de-campina</t>
  </si>
  <si>
    <t>Ciantaáhiuá</t>
  </si>
  <si>
    <t>Cicantaá-ihuá</t>
  </si>
  <si>
    <t>Cincataá-ilhuá</t>
  </si>
  <si>
    <t>Elemí</t>
  </si>
  <si>
    <t>Elemieira</t>
  </si>
  <si>
    <t>Erva-feiticeira</t>
  </si>
  <si>
    <t>Ibiracica</t>
  </si>
  <si>
    <t>Icariba</t>
  </si>
  <si>
    <t>Icica</t>
  </si>
  <si>
    <t>Icicaçu</t>
  </si>
  <si>
    <t>Icicaribá</t>
  </si>
  <si>
    <t>Incenso-de-cayenna</t>
  </si>
  <si>
    <t>Pau-de-mosquito</t>
  </si>
  <si>
    <t>Tacaá-macá</t>
  </si>
  <si>
    <t>Teí</t>
  </si>
  <si>
    <t>Protium heptaphyllum var. brasiliense Engl.</t>
  </si>
  <si>
    <t>Protium hostmanni Engl.</t>
  </si>
  <si>
    <t>Protium icicariba March.</t>
  </si>
  <si>
    <t>Almécega-verdadeira</t>
  </si>
  <si>
    <t>Guapoí</t>
  </si>
  <si>
    <t>Guapoí-ici</t>
  </si>
  <si>
    <t>Pourouma cecropiifolia Mart.</t>
  </si>
  <si>
    <t>Imbaúba-de-cheiro</t>
  </si>
  <si>
    <t>Imbaúba-de-vinho</t>
  </si>
  <si>
    <t>Imbaúba-mansa</t>
  </si>
  <si>
    <t>Imbúba-mansa</t>
  </si>
  <si>
    <t>Mapati</t>
  </si>
  <si>
    <t>Mausa</t>
  </si>
  <si>
    <t>Purumã</t>
  </si>
  <si>
    <t>Purumã-y</t>
  </si>
  <si>
    <t>Taranga-preta</t>
  </si>
  <si>
    <t>Tararanga</t>
  </si>
  <si>
    <t>Tararanga-preta</t>
  </si>
  <si>
    <t>Umbaúba-de-cheiro</t>
  </si>
  <si>
    <t>Umbaúba-de-vinho</t>
  </si>
  <si>
    <t>Uva</t>
  </si>
  <si>
    <t>Pourouma cinerascens Mart. ex Miq.</t>
  </si>
  <si>
    <t>Uva-de-macaco</t>
  </si>
  <si>
    <t>Pourouma guianensis Aubl.</t>
  </si>
  <si>
    <t>Amapati</t>
  </si>
  <si>
    <t>Ibaubarana</t>
  </si>
  <si>
    <t>Imbaubarana</t>
  </si>
  <si>
    <t>Itararanga</t>
  </si>
  <si>
    <t>Pau-de-jacu</t>
  </si>
  <si>
    <t>Purumã-da-guiana</t>
  </si>
  <si>
    <t>Taranga-branca</t>
  </si>
  <si>
    <t>Tararanga-branca</t>
  </si>
  <si>
    <t>Pourouma lawrancei Standl.</t>
  </si>
  <si>
    <t>Cormi</t>
  </si>
  <si>
    <t>Pourouma longipendula Ducke</t>
  </si>
  <si>
    <t>Pourouma minor Benoist</t>
  </si>
  <si>
    <t>Mapatirana</t>
  </si>
  <si>
    <t>Pourouma mollis Trécul</t>
  </si>
  <si>
    <t>Tararanga-vermelha</t>
  </si>
  <si>
    <t>Pourouma tomentosa Mart. ex Miq.</t>
  </si>
  <si>
    <t>Imbaubatinga</t>
  </si>
  <si>
    <t>Pouteria anomala (Pires) T.D.Penn.</t>
  </si>
  <si>
    <t>Abiurana-balatinha</t>
  </si>
  <si>
    <t>Abiurana-rosadinha</t>
  </si>
  <si>
    <t>Pouteria bilocularis (H.Winkl.) Baehni</t>
  </si>
  <si>
    <t>Abiu-de-casca-grossa</t>
  </si>
  <si>
    <t>Abiurana-amarela</t>
  </si>
  <si>
    <t>Abiurana-de-casca-grossa</t>
  </si>
  <si>
    <t>Pouteria butyrocarpa (Kuhlm.) T.D.Penn.</t>
  </si>
  <si>
    <t>Pouteria caimito (Ruiz &amp; Pav.) Radlk.</t>
  </si>
  <si>
    <t>Abieiro</t>
  </si>
  <si>
    <t>Abieiro-da-mata</t>
  </si>
  <si>
    <t>Abiu</t>
  </si>
  <si>
    <t>Abiurana-acariquara</t>
  </si>
  <si>
    <t>Abiurana-da-mata</t>
  </si>
  <si>
    <t>Abiurana-da-vázea</t>
  </si>
  <si>
    <t>Abiurana-do-caranazal</t>
  </si>
  <si>
    <t>Abiu-vermelho</t>
  </si>
  <si>
    <t>Caimo</t>
  </si>
  <si>
    <t>Coquinha</t>
  </si>
  <si>
    <t>Guapeva-vermelha</t>
  </si>
  <si>
    <t>Jacupeva</t>
  </si>
  <si>
    <t>Pouteria clandantha Sandwith</t>
  </si>
  <si>
    <t>Abiurana-cladanta</t>
  </si>
  <si>
    <t>Pouteria cuspidata subsp. robusta (Mart. &amp; Eichler)</t>
  </si>
  <si>
    <t>Abiurana-guajará</t>
  </si>
  <si>
    <t>Pouteria dominigensis (Gaertn.) Baehni subsp. dominigensis</t>
  </si>
  <si>
    <t>Pouteria egregia Sandwith</t>
  </si>
  <si>
    <t>Pouteria gardneri (Mart. &amp; Miq.) Baehni</t>
  </si>
  <si>
    <t>Aguaí-guaçu</t>
  </si>
  <si>
    <t>Leiteiro-de-folha-miúda</t>
  </si>
  <si>
    <t>Sapotinha</t>
  </si>
  <si>
    <t>Tadumo</t>
  </si>
  <si>
    <t>Pouteria gardneriana (A.DC.) Radlk.</t>
  </si>
  <si>
    <t>Mata-olho-de-beira-de-rio</t>
  </si>
  <si>
    <t>Pouteria glomerata (Miq.) subsp. glomerata</t>
  </si>
  <si>
    <t>Aguaí-amarelo</t>
  </si>
  <si>
    <t>Pouteria gomphiifolia (Mart.) Radlk.</t>
  </si>
  <si>
    <t>Abiurana-do-igapó</t>
  </si>
  <si>
    <t>Pouteria gongrijpii Eyma</t>
  </si>
  <si>
    <t>Pouteria grandiflora (A.DC.) Behni</t>
  </si>
  <si>
    <t>Bapeba-da-restinga</t>
  </si>
  <si>
    <t>Bapeba-preta</t>
  </si>
  <si>
    <t>Oiti-toroba</t>
  </si>
  <si>
    <t>Talo-fino</t>
  </si>
  <si>
    <t>Pouteria guianensis Aubl.</t>
  </si>
  <si>
    <t>Abiurana-abiu</t>
  </si>
  <si>
    <t>Guapevaçu</t>
  </si>
  <si>
    <t>Oitibá</t>
  </si>
  <si>
    <t>Pouteria hirta Eyma</t>
  </si>
  <si>
    <t>Pouteria hispida Eyma</t>
  </si>
  <si>
    <t>Pouteria lasiocarpa (Mart.) Radlk.</t>
  </si>
  <si>
    <t>Pouteria laterifolia (Benth. ex Miq.) Baehni</t>
  </si>
  <si>
    <t>Pouteria laurifolia (Gomes) Radlk.</t>
  </si>
  <si>
    <t>Pouteria laurifolia Radlk.</t>
  </si>
  <si>
    <t>Abiurana-de-casca-fina</t>
  </si>
  <si>
    <t>Guapereira</t>
  </si>
  <si>
    <t>Pouteria macrocarpa (Mart.) D.Dietr.</t>
  </si>
  <si>
    <t>Abiurana-cabeça-de-macaco</t>
  </si>
  <si>
    <t>Pouteria macrophylla (Lam.) Eyma</t>
  </si>
  <si>
    <t>Abiu-cutite</t>
  </si>
  <si>
    <t>Abiurana-cutiê</t>
  </si>
  <si>
    <t>Abiurana-cutitiribá</t>
  </si>
  <si>
    <t>Abiurana-de-folha-grande</t>
  </si>
  <si>
    <t>Acaraúba</t>
  </si>
  <si>
    <t>Banana-do-mato</t>
  </si>
  <si>
    <t>Cutite</t>
  </si>
  <si>
    <t>Cutiti</t>
  </si>
  <si>
    <t>Cutitiribá</t>
  </si>
  <si>
    <t>Guité-tiribá</t>
  </si>
  <si>
    <t>Guiti-toroba</t>
  </si>
  <si>
    <t>Juturuba</t>
  </si>
  <si>
    <t>Oiti-tetuba</t>
  </si>
  <si>
    <t>Taturuba</t>
  </si>
  <si>
    <t>Tutiribá</t>
  </si>
  <si>
    <t>Tuturubá</t>
  </si>
  <si>
    <t>Uititiribá</t>
  </si>
  <si>
    <t>Uiti-toroba</t>
  </si>
  <si>
    <t>Pouteria melinoniana (Pierre) Baehni</t>
  </si>
  <si>
    <t>Piptadenia gonoacantha (Mart.) J.F.Macbr.</t>
  </si>
  <si>
    <t>Piptadenia macrocarpa Benth.</t>
  </si>
  <si>
    <t>Piptadenia moniliformis Benth.</t>
  </si>
  <si>
    <t>Angico-de-bezerro</t>
  </si>
  <si>
    <t>Angico-surucucu</t>
  </si>
  <si>
    <t>Catanduva</t>
  </si>
  <si>
    <t>Pau-carrasco</t>
  </si>
  <si>
    <t>Quipembe</t>
  </si>
  <si>
    <t>Rama-de-bezerro</t>
  </si>
  <si>
    <t>Piptadenia nitida Benth.</t>
  </si>
  <si>
    <t>Piptadenia obliqua (Pers.) J.F.Macbr.</t>
  </si>
  <si>
    <t>Piptadenia opacifolia Ducke</t>
  </si>
  <si>
    <t>Piptadenia paniculata Benth.</t>
  </si>
  <si>
    <t>Angico-paniculata</t>
  </si>
  <si>
    <t>Piptadenia peregrina (L.) Benth.</t>
  </si>
  <si>
    <t>Piptadenia piteroclada Benth.</t>
  </si>
  <si>
    <t>Piptadenia polyptera Benth.</t>
  </si>
  <si>
    <t>Piptadenia recurva Ducke</t>
  </si>
  <si>
    <t>Piptadenia rigida Benth.</t>
  </si>
  <si>
    <t>Piptadenia sp.</t>
  </si>
  <si>
    <t>Cachorro-magro</t>
  </si>
  <si>
    <t>Catanduva-branca</t>
  </si>
  <si>
    <t>Piptadenia suaveolens Miq.</t>
  </si>
  <si>
    <t>Alho</t>
  </si>
  <si>
    <t>Faveira-de-folha-miúda</t>
  </si>
  <si>
    <t>Folha-fina</t>
  </si>
  <si>
    <t>Paricachi</t>
  </si>
  <si>
    <t>Piptadenia viridiflora (Kunth) Benth.</t>
  </si>
  <si>
    <t>Icarapé</t>
  </si>
  <si>
    <t>Jiquiá</t>
  </si>
  <si>
    <t>Jiquiri</t>
  </si>
  <si>
    <t>Jucurutu</t>
  </si>
  <si>
    <t>Juquiá</t>
  </si>
  <si>
    <t>Soroca</t>
  </si>
  <si>
    <t>Surucucu</t>
  </si>
  <si>
    <t>Piptocarpha angustifolia Dusén ex Malme</t>
  </si>
  <si>
    <t>Pinheiro-bravo-de-campos-do-jordão</t>
  </si>
  <si>
    <t>Vassourão-branco</t>
  </si>
  <si>
    <t>Vassourão-de-cavalo</t>
  </si>
  <si>
    <t>Piptocarpha axillaris Baker</t>
  </si>
  <si>
    <t>Canela-pobre</t>
  </si>
  <si>
    <t>Vassourão-preto</t>
  </si>
  <si>
    <t>Vassoura-preta</t>
  </si>
  <si>
    <t>Piptocarpha axillaris var. minor Baker</t>
  </si>
  <si>
    <t>Oliveira-do-mato</t>
  </si>
  <si>
    <t>Piptocarpha lundiana Baker</t>
  </si>
  <si>
    <t>Piptocarpha macropoda (DC.) Baker</t>
  </si>
  <si>
    <t>Cambará-preto</t>
  </si>
  <si>
    <t>Piptocarpha notata Baker</t>
  </si>
  <si>
    <t>Pau-toucinho</t>
  </si>
  <si>
    <t>Piptocarpha rotundifolia (Less.) Baker</t>
  </si>
  <si>
    <t>Infalível</t>
  </si>
  <si>
    <t>Piptocarpha sellowii (Schut.-Bipontinus) Baker</t>
  </si>
  <si>
    <t>Piptocarpha tomentosa Baker</t>
  </si>
  <si>
    <t>Toucinho-de-folhas-largas</t>
  </si>
  <si>
    <t>Piranhea trifoliata Baill.</t>
  </si>
  <si>
    <t>Piranaúba</t>
  </si>
  <si>
    <t>Piranaúba-do-pará</t>
  </si>
  <si>
    <t>Piranheira</t>
  </si>
  <si>
    <t>Piratinera</t>
  </si>
  <si>
    <t>Piratinera guianensis Aubl.</t>
  </si>
  <si>
    <t>Piscidia erythrina L.</t>
  </si>
  <si>
    <t>Pisonia ambigua Heimerl</t>
  </si>
  <si>
    <t>Bananeira</t>
  </si>
  <si>
    <t>Pau-de-queijo</t>
  </si>
  <si>
    <t>Pisonia inermis Jacq.</t>
  </si>
  <si>
    <t>Pisonia pubescens H.B.K.</t>
  </si>
  <si>
    <t>Pau-de-girimu</t>
  </si>
  <si>
    <t>Pisonia sp.</t>
  </si>
  <si>
    <t>Água-fria</t>
  </si>
  <si>
    <t>Maria-rosa</t>
  </si>
  <si>
    <t>Piranha</t>
  </si>
  <si>
    <t>Pithecellobium acacioides Ducke</t>
  </si>
  <si>
    <t>Pithecellobium adenophorum Ducke</t>
  </si>
  <si>
    <t>Pithecellobium albicans Benth.</t>
  </si>
  <si>
    <t>Acácia-do-méxico</t>
  </si>
  <si>
    <t>Pithecellobium avaremotemo Mart.</t>
  </si>
  <si>
    <t>Avaremotemo</t>
  </si>
  <si>
    <t>Bordão-de-velho</t>
  </si>
  <si>
    <t>Brincos-de-sahoim</t>
  </si>
  <si>
    <t>Guaibipocaíba</t>
  </si>
  <si>
    <t>Pithecellobium cauliflorum (Willd.) Mart.</t>
  </si>
  <si>
    <t>Pithecellobium corymbosum (Rich.) Benth.</t>
  </si>
  <si>
    <t>Pithecellobium decandrum Ducke</t>
  </si>
  <si>
    <t>Saboeiro-amarelo</t>
  </si>
  <si>
    <t>Pithecellobium dinizii Ducke</t>
  </si>
  <si>
    <t>Pithecellobium divaricatum Benth.</t>
  </si>
  <si>
    <t>Pithecellobium duckei Benth.</t>
  </si>
  <si>
    <t>Pithecellobium edwallii Hoehne</t>
  </si>
  <si>
    <t>Pithecellobium elegans Ducke</t>
  </si>
  <si>
    <t>Mapuxiqui</t>
  </si>
  <si>
    <t>Pithecellobium foliolosum Benth.</t>
  </si>
  <si>
    <t>Árvore-de-macaco</t>
  </si>
  <si>
    <t>Pithecellobium gummiferum Mart.</t>
  </si>
  <si>
    <t>Pithecellobium hasslerii Chodat</t>
  </si>
  <si>
    <t>Pithecellobium inaequale Benth.</t>
  </si>
  <si>
    <t>Pithecellobium incuriale (Vell.) Benth.</t>
  </si>
  <si>
    <t>Cortiçeira-do-cerrado</t>
  </si>
  <si>
    <t>Cortiço</t>
  </si>
  <si>
    <t>Protium insigne Engl.</t>
  </si>
  <si>
    <t>Breu-sucuruba</t>
  </si>
  <si>
    <t>Cabumbo-de-azeite</t>
  </si>
  <si>
    <t>Protium kleinii Cuatrec.</t>
  </si>
  <si>
    <t>Guapoi</t>
  </si>
  <si>
    <t>Risedá-nacional</t>
  </si>
  <si>
    <t>Rosedá-nacional</t>
  </si>
  <si>
    <t>Tipió</t>
  </si>
  <si>
    <t>Physocalymma sp.</t>
  </si>
  <si>
    <t>Itaubarana-da-capoeira</t>
  </si>
  <si>
    <t>Phytelephas macrocarpa Ruiz &amp; Pav.</t>
  </si>
  <si>
    <t>Jariná</t>
  </si>
  <si>
    <t>Marfim-vegetal</t>
  </si>
  <si>
    <t>Phytolacca dioica L.</t>
  </si>
  <si>
    <t>Bela-sombra</t>
  </si>
  <si>
    <t>Ceboleiro</t>
  </si>
  <si>
    <t>Imbu</t>
  </si>
  <si>
    <t>Käesbaum</t>
  </si>
  <si>
    <t>Ombu</t>
  </si>
  <si>
    <t>Peúdo</t>
  </si>
  <si>
    <t>Umbu</t>
  </si>
  <si>
    <t>Umbuzeiro</t>
  </si>
  <si>
    <t>Picea alba Link</t>
  </si>
  <si>
    <t>Pinheiro-do-canadá</t>
  </si>
  <si>
    <t>Picea engelmannii Parry ex Engelm.</t>
  </si>
  <si>
    <t>Picea excelsa Link</t>
  </si>
  <si>
    <t>Pinheiro-da-noruega</t>
  </si>
  <si>
    <t>Picramnia bahiensis Turcz.</t>
  </si>
  <si>
    <t>Camboatã-da-bahia</t>
  </si>
  <si>
    <t>Picramnia camboita Engl.</t>
  </si>
  <si>
    <t>Camboita</t>
  </si>
  <si>
    <t>Picramnia ciliata (Baill.) Mart.</t>
  </si>
  <si>
    <t>Pau-pereira-falso</t>
  </si>
  <si>
    <t>Tariri</t>
  </si>
  <si>
    <t>Picramnia juniniana J.F.Macbr.</t>
  </si>
  <si>
    <t>Picramnia sellowii Planch.</t>
  </si>
  <si>
    <t>Picramnia sphaerocarpa Benth.</t>
  </si>
  <si>
    <t>Árvore-de-coral</t>
  </si>
  <si>
    <t>Picrasma crenata (Vell.) Engl.</t>
  </si>
  <si>
    <t>Pau-amargo</t>
  </si>
  <si>
    <t>Pau-josé</t>
  </si>
  <si>
    <t>Pau-tenente</t>
  </si>
  <si>
    <t>Quassia-do-sul</t>
  </si>
  <si>
    <t>Picrasma palo-amargo Speg.</t>
  </si>
  <si>
    <t>Picrasma sellowii Planch.</t>
  </si>
  <si>
    <t>Araçazinho-do-campo</t>
  </si>
  <si>
    <t>Pieris mariana Benth. &amp; Hook.</t>
  </si>
  <si>
    <t>Louro-mariana</t>
  </si>
  <si>
    <t>Pilocarpus jaborandi Holmes.</t>
  </si>
  <si>
    <t>Arruda-do-mato</t>
  </si>
  <si>
    <t>Pilocarpus pennatifolius Lem.</t>
  </si>
  <si>
    <t>Cutia-branca</t>
  </si>
  <si>
    <t>Cutia-do-mato</t>
  </si>
  <si>
    <t>Pilocarpus sp.</t>
  </si>
  <si>
    <t>Pimenta pseudocaryophyllus (Gomes) Landrum</t>
  </si>
  <si>
    <t>Pimenta pseudocaryophyllus (Gomes) Landrum var. pseudocaryophyllus</t>
  </si>
  <si>
    <t>Craveiro</t>
  </si>
  <si>
    <t>Craveiro-do-mato</t>
  </si>
  <si>
    <t>Pindarea</t>
  </si>
  <si>
    <t>Pindarea fastuosa Barb.Rodr.</t>
  </si>
  <si>
    <t>Pinus banksiana Lamb.</t>
  </si>
  <si>
    <t>Pinus</t>
  </si>
  <si>
    <t>Pinus canariensis Sm.</t>
  </si>
  <si>
    <t>Pinheiro-das-canárias</t>
  </si>
  <si>
    <t>Pinus caribaea Morelet</t>
  </si>
  <si>
    <t>Pinus cembra L.</t>
  </si>
  <si>
    <t>Pinus contorta Dougl.</t>
  </si>
  <si>
    <t>Pinus densiflora Sieb. &amp; Zucc.</t>
  </si>
  <si>
    <t>Pinus elliottii Engelm.</t>
  </si>
  <si>
    <t>Pinus excelsa Wall.</t>
  </si>
  <si>
    <t>Pinus halepensis Mill.</t>
  </si>
  <si>
    <t>Pinheiro-de-jeruzalém</t>
  </si>
  <si>
    <t>Pinus insignis Dougl.</t>
  </si>
  <si>
    <t>Pinus laricio L.</t>
  </si>
  <si>
    <t>Pinheiro-marítimo</t>
  </si>
  <si>
    <t>Pinus montana Duroi</t>
  </si>
  <si>
    <t>Pinus nigra Ait.</t>
  </si>
  <si>
    <t>Pinus palustris Mill.</t>
  </si>
  <si>
    <t>Pinus pinaster Soland.</t>
  </si>
  <si>
    <t>Pinus pinea L.</t>
  </si>
  <si>
    <t>Pinheiro-da-itália</t>
  </si>
  <si>
    <t>Pinheiro-de-pinhão</t>
  </si>
  <si>
    <t>Pinheiro-guarda-sol</t>
  </si>
  <si>
    <t>Pinheiro-manso</t>
  </si>
  <si>
    <t>Pinus strobus L.</t>
  </si>
  <si>
    <t>Pinus sylvestris L.</t>
  </si>
  <si>
    <t>Pinheiro-bravo</t>
  </si>
  <si>
    <t>Pinheiro-comum</t>
  </si>
  <si>
    <t>Pinheiro-da-rússia</t>
  </si>
  <si>
    <t>Pinheiro-de-genebra</t>
  </si>
  <si>
    <t>Pinheiro-de-mastreação</t>
  </si>
  <si>
    <t>Pinheiro-do-norte</t>
  </si>
  <si>
    <t>Pinheiro-silvestre</t>
  </si>
  <si>
    <t>Pinus taeda L.</t>
  </si>
  <si>
    <t>Piper aduncum L.</t>
  </si>
  <si>
    <t>Piper arboreum Aubl.</t>
  </si>
  <si>
    <t>Piper ceanothifolium H.B.K.</t>
  </si>
  <si>
    <t>Jaborandi-falso</t>
  </si>
  <si>
    <t>Piper crassinervium H.B.K.</t>
  </si>
  <si>
    <t>Piper jaborandi Vell.</t>
  </si>
  <si>
    <t>Piper tectonifolium Kunth</t>
  </si>
  <si>
    <t>Piperhi hispidum Mart. &amp; Gal.</t>
  </si>
  <si>
    <t>Piptadenia adiantoides (Spreng.) J.F.Macbr.</t>
  </si>
  <si>
    <t>Cobi-amarelo</t>
  </si>
  <si>
    <t>Piptadenia amazonica Ducke</t>
  </si>
  <si>
    <t>Paricá-da-várzea</t>
  </si>
  <si>
    <t>Piptadenia biuncifera Benth.</t>
  </si>
  <si>
    <t>Sucuruju</t>
  </si>
  <si>
    <t>Piptadenia cebil Griseb.</t>
  </si>
  <si>
    <t>Piptadenia cobi Rizzini &amp; A.Mattos</t>
  </si>
  <si>
    <t>Piptadenia colubrina Benth.</t>
  </si>
  <si>
    <t>Piptadenia communis Benth.</t>
  </si>
  <si>
    <t>Piptadenia excelsa Lillo</t>
  </si>
  <si>
    <t>Piptadenia falcata Benth.</t>
  </si>
  <si>
    <t>Piptadenia foliolosa Benth.</t>
  </si>
  <si>
    <t>Camboeteiro</t>
  </si>
  <si>
    <t>Camoeteiro</t>
  </si>
  <si>
    <t>Caniveteiro</t>
  </si>
  <si>
    <t>Casco-de-jacaré</t>
  </si>
  <si>
    <t>Jacarezeiro</t>
  </si>
  <si>
    <t>Serreiro</t>
  </si>
  <si>
    <t>Plumeria rubra (L.) Woodson</t>
  </si>
  <si>
    <t>Jasmim</t>
  </si>
  <si>
    <t>Jasmim-de-caiena</t>
  </si>
  <si>
    <t>Jasmim-manga</t>
  </si>
  <si>
    <t>Vapor-encarnado</t>
  </si>
  <si>
    <t>Plumeria sucuuba Spruce</t>
  </si>
  <si>
    <t>Podocarpus brasiliensis de Laub.</t>
  </si>
  <si>
    <t>Pinheirinho</t>
  </si>
  <si>
    <t>Pinheiro-do-mato</t>
  </si>
  <si>
    <t>Podocarpus lambertii Klotzsch</t>
  </si>
  <si>
    <t>Atambuaçu</t>
  </si>
  <si>
    <t>Pinheirinho-alemão</t>
  </si>
  <si>
    <t>Pinheirinho-bravo</t>
  </si>
  <si>
    <t>Pinheirinho-do-mato</t>
  </si>
  <si>
    <t>Podocarpus sellowii Klotzsch</t>
  </si>
  <si>
    <t>Pinheiro-nacional-bravo</t>
  </si>
  <si>
    <t>Pinho-bravo-de-folha-larga</t>
  </si>
  <si>
    <t>Poecilanthe effusa (Huber) Ducke</t>
  </si>
  <si>
    <t>Poecilanthe falcata (Vell.) Ducke</t>
  </si>
  <si>
    <t>Cabo-de-facão</t>
  </si>
  <si>
    <t>Carrancuda</t>
  </si>
  <si>
    <t>Poecilanthe grandiflora Benth.</t>
  </si>
  <si>
    <t>Poecilanthe parviflora Benth.</t>
  </si>
  <si>
    <t>Ipê-coração</t>
  </si>
  <si>
    <t>Jacarandá-do-mato-grosso</t>
  </si>
  <si>
    <t>Lapacho</t>
  </si>
  <si>
    <t>Poecilanthe sp.</t>
  </si>
  <si>
    <t>Poeppigia</t>
  </si>
  <si>
    <t>Poeppigia procera C.Presl</t>
  </si>
  <si>
    <t>Capa-bode</t>
  </si>
  <si>
    <t>Coco-dóleo</t>
  </si>
  <si>
    <t>Lava-cabelos</t>
  </si>
  <si>
    <t>Pogonophora schomburgkiana Miers ex Benth.</t>
  </si>
  <si>
    <t>Acopari</t>
  </si>
  <si>
    <t>Cocão-branco</t>
  </si>
  <si>
    <t>Erva-doce-da-mata</t>
  </si>
  <si>
    <t>Faiarana</t>
  </si>
  <si>
    <t>Mangue-de-praia</t>
  </si>
  <si>
    <t>Miatoá</t>
  </si>
  <si>
    <t>Poinciana</t>
  </si>
  <si>
    <t>Poinciana regia Bojer ex Hook.</t>
  </si>
  <si>
    <t>Polyandrococos caudescens (Mart.) Barb.Rodr.</t>
  </si>
  <si>
    <t>Buri</t>
  </si>
  <si>
    <t>Coco-de-praia</t>
  </si>
  <si>
    <t>Folha-branca</t>
  </si>
  <si>
    <t>Imburi</t>
  </si>
  <si>
    <t>Palmito-amargoso</t>
  </si>
  <si>
    <t>Patioba-da-bahia</t>
  </si>
  <si>
    <t>Polygala klotzschii Chodat</t>
  </si>
  <si>
    <t>Polygala pulcherrima Kuhlm.</t>
  </si>
  <si>
    <t>Virutinga</t>
  </si>
  <si>
    <t>Polygala spectabilis DC.</t>
  </si>
  <si>
    <t>Guemembeca</t>
  </si>
  <si>
    <t>Polygonanthus amazonicus Ducke</t>
  </si>
  <si>
    <t>Poncirus trifoliatus Rafin.</t>
  </si>
  <si>
    <t>Populus alba L.</t>
  </si>
  <si>
    <t>Álamo</t>
  </si>
  <si>
    <t>Choupo-branco</t>
  </si>
  <si>
    <t>Populus deltoides Marsh.</t>
  </si>
  <si>
    <t>Populus monilifera Ait.</t>
  </si>
  <si>
    <t>Choupo-do-Canadá</t>
  </si>
  <si>
    <t>Populus nigra L.</t>
  </si>
  <si>
    <t>Álamo-preto</t>
  </si>
  <si>
    <t>Populus tremula L.</t>
  </si>
  <si>
    <t>Choupo-tremedor</t>
  </si>
  <si>
    <t>Poraqueiba guianensis Aubl.</t>
  </si>
  <si>
    <t>Umari-amarelo</t>
  </si>
  <si>
    <t>Umari-bravo</t>
  </si>
  <si>
    <t>Poraqueiba paraensis Ducke</t>
  </si>
  <si>
    <t>Umari-gordo</t>
  </si>
  <si>
    <t>Poraqueiba sericea Tul.</t>
  </si>
  <si>
    <t>Mari-preto</t>
  </si>
  <si>
    <t>Umari-roxo</t>
  </si>
  <si>
    <t>Porcelia macrocarpa (Warm.) R.E.Fr.</t>
  </si>
  <si>
    <t>Banana-de-macaco</t>
  </si>
  <si>
    <t>Pindaíba-do-mato</t>
  </si>
  <si>
    <t>Porlieria lorentzii Engl.</t>
  </si>
  <si>
    <t>Guaiacã</t>
  </si>
  <si>
    <t>Posoqueria acutifolia Mart.</t>
  </si>
  <si>
    <t>Bacupari-miúdo</t>
  </si>
  <si>
    <t>Baga-de-macaco</t>
  </si>
  <si>
    <t>Fruto-de-macaco</t>
  </si>
  <si>
    <t>Posoqueria latifolia Roem. &amp; Schult.</t>
  </si>
  <si>
    <t>Açucena-do-mato</t>
  </si>
  <si>
    <t>Araçá-da-praia</t>
  </si>
  <si>
    <t>Bacopari-de-capoeira</t>
  </si>
  <si>
    <t>Bacupari-de-macaco</t>
  </si>
  <si>
    <t>Flor-de-mico</t>
  </si>
  <si>
    <t>Laranja-de-macaco</t>
  </si>
  <si>
    <t>Maria-peidorreira</t>
  </si>
  <si>
    <t>Papa-terra</t>
  </si>
  <si>
    <t>Posoqueri</t>
  </si>
  <si>
    <t>Posoqueria longiflora Aubl.</t>
  </si>
  <si>
    <t>Aimara</t>
  </si>
  <si>
    <t>Poupartia amazonica Ducke</t>
  </si>
  <si>
    <t>Pourouma acuminata Mart.</t>
  </si>
  <si>
    <t>Imbaúba-do-mato</t>
  </si>
  <si>
    <t>Imbaubamirim</t>
  </si>
  <si>
    <t>Imbaúba-puruma</t>
  </si>
  <si>
    <t>Pourouma acutifolia Trécul</t>
  </si>
  <si>
    <t>Imbaúba-fruteira</t>
  </si>
  <si>
    <t>Pourouma aspera Trécul</t>
  </si>
  <si>
    <t>Imbaubão-da-mata</t>
  </si>
  <si>
    <t>Pourouma bicolor Mart.</t>
  </si>
  <si>
    <t>Imbaúba-manga</t>
  </si>
  <si>
    <t>Amaitim</t>
  </si>
  <si>
    <t>Cucura</t>
  </si>
  <si>
    <t>Cucuru</t>
  </si>
  <si>
    <t>Cucuva</t>
  </si>
  <si>
    <t>Folha-mirida</t>
  </si>
  <si>
    <t>Pau-de-rolha</t>
  </si>
  <si>
    <t>Triadinho</t>
  </si>
  <si>
    <t>Pithecellobium iversifolium Benth.</t>
  </si>
  <si>
    <t>Arabitá</t>
  </si>
  <si>
    <t>Pithecellobium jupunba (Willd.) Urb.</t>
  </si>
  <si>
    <t>Pithecellobium juruanum Harms</t>
  </si>
  <si>
    <t>Pithecellobium langsdorffii Benth.</t>
  </si>
  <si>
    <t>Olho-de-cabra-verde</t>
  </si>
  <si>
    <t>Pau-gambá</t>
  </si>
  <si>
    <t>Raposa</t>
  </si>
  <si>
    <t>Raposeira</t>
  </si>
  <si>
    <t>Pithecellobium latifolium (L.) Benth.</t>
  </si>
  <si>
    <t>Pithecellobium longiramosum Ducke</t>
  </si>
  <si>
    <t>Pithecellobium lusorium Benth.</t>
  </si>
  <si>
    <t>Pithecellobium montanum Benth.</t>
  </si>
  <si>
    <t>Pithecellobium niopoides Spruce ex Benth.</t>
  </si>
  <si>
    <t>Paricá-grande-da-várzea</t>
  </si>
  <si>
    <t>Pithecellobium panurense Spruce</t>
  </si>
  <si>
    <t>Ingarana-da-beira</t>
  </si>
  <si>
    <t>Pithecellobium parvifolium Benth.</t>
  </si>
  <si>
    <t>Pithecellobium pedicelare (DC.) Benth.</t>
  </si>
  <si>
    <t>Pithecellobium pubescens Benth.</t>
  </si>
  <si>
    <t>Pithecellobium racemosum Ducke</t>
  </si>
  <si>
    <t>Pithecellobium ramiflorum Ducke</t>
  </si>
  <si>
    <t>Pithecellobium saman (Jacq.) Benth.</t>
  </si>
  <si>
    <t>Pithecellobium saman var. acutifolium Benth.</t>
  </si>
  <si>
    <t>Mendobim-de-veado</t>
  </si>
  <si>
    <t>Saman</t>
  </si>
  <si>
    <t>Pithecellobium sanguineum Benth.</t>
  </si>
  <si>
    <t>Cainguá</t>
  </si>
  <si>
    <t>Pithecellobium scandens Ducke</t>
  </si>
  <si>
    <t>Pithecellobium sp.</t>
  </si>
  <si>
    <t>Cravina</t>
  </si>
  <si>
    <t>Pithecellobium tortum Mart.</t>
  </si>
  <si>
    <t>Vinhático-roxo</t>
  </si>
  <si>
    <t>Pithecellobium trapezifolium Benth.</t>
  </si>
  <si>
    <t>Jatobarana</t>
  </si>
  <si>
    <t>Lágrimas-de-nossa-senhora</t>
  </si>
  <si>
    <t>Óleo-comumbá</t>
  </si>
  <si>
    <t>Pithecellobium trapezifolium (Vahl) Benth.</t>
  </si>
  <si>
    <t>Pithecellobium trunciflorum Ducke</t>
  </si>
  <si>
    <t>Pithecellobium unguis-cati Benth.</t>
  </si>
  <si>
    <t>Avaramo</t>
  </si>
  <si>
    <t>Pithecellobium unifoliolatum Benth.</t>
  </si>
  <si>
    <t>Pithecellobium vinhatico Record.</t>
  </si>
  <si>
    <t>Vinhático-de-macaco</t>
  </si>
  <si>
    <t>Pithecolobium gummiferum Mart.</t>
  </si>
  <si>
    <t>Pittosporum undulatum Vent.</t>
  </si>
  <si>
    <t>Pityrocarpa</t>
  </si>
  <si>
    <t>Pityrocarpa pteroclada (Benth.) Brenan.</t>
  </si>
  <si>
    <t>Planchonella</t>
  </si>
  <si>
    <t>Planchonella oblanceolata Pires</t>
  </si>
  <si>
    <t>Planchonella obscura Pires</t>
  </si>
  <si>
    <t>Planchonella pachycarpa Pires</t>
  </si>
  <si>
    <t>Platanus occidentalis L.</t>
  </si>
  <si>
    <t>Plátano-americano</t>
  </si>
  <si>
    <t>Plátano-da-américa</t>
  </si>
  <si>
    <t>Platanus orientalis L.</t>
  </si>
  <si>
    <t>Plátano</t>
  </si>
  <si>
    <t>Plátano-do-gênio</t>
  </si>
  <si>
    <t>Plathymenia foliolosa Benth.</t>
  </si>
  <si>
    <t>Acende-candeia</t>
  </si>
  <si>
    <t>Amarelo-gengibre</t>
  </si>
  <si>
    <t>Amarelo-vinhático</t>
  </si>
  <si>
    <t>Amorena</t>
  </si>
  <si>
    <t>Oiteira</t>
  </si>
  <si>
    <t>Oiteiro</t>
  </si>
  <si>
    <t>Vinhático-da-mata</t>
  </si>
  <si>
    <t>Vinhático-do-mato</t>
  </si>
  <si>
    <t>Vinhático-rajado</t>
  </si>
  <si>
    <t>Plathymenia reticulata Benth.</t>
  </si>
  <si>
    <t>Amarelo-amoreira</t>
  </si>
  <si>
    <t>Candeia-de-folha-grande</t>
  </si>
  <si>
    <t>Vinhático-branco</t>
  </si>
  <si>
    <t>Vinhático-castanho</t>
  </si>
  <si>
    <t>Vinhático-chamalote</t>
  </si>
  <si>
    <t>Vinhático-do-cerrado</t>
  </si>
  <si>
    <t>Vinhático-pé-de-boi</t>
  </si>
  <si>
    <t>Plathymenia sp.</t>
  </si>
  <si>
    <t>Amarelo-flor-de-algodão</t>
  </si>
  <si>
    <t>Platonia insignis Mart.</t>
  </si>
  <si>
    <t>Bacori</t>
  </si>
  <si>
    <t>Bacuiúba</t>
  </si>
  <si>
    <t>Bacuriaçu</t>
  </si>
  <si>
    <t>Bacuri-amarelo</t>
  </si>
  <si>
    <t>Bacuriba</t>
  </si>
  <si>
    <t>Bacuri-grande</t>
  </si>
  <si>
    <t>Bacuriúba</t>
  </si>
  <si>
    <t>Bacurizeiro</t>
  </si>
  <si>
    <t>Bacuxiúba</t>
  </si>
  <si>
    <t>Bulandim</t>
  </si>
  <si>
    <t>Iandirana</t>
  </si>
  <si>
    <t>Iba</t>
  </si>
  <si>
    <t>Ibacuri</t>
  </si>
  <si>
    <t>Landirana</t>
  </si>
  <si>
    <t>Pacori</t>
  </si>
  <si>
    <t>Pacoru</t>
  </si>
  <si>
    <t>Pacouri</t>
  </si>
  <si>
    <t>Pacouri-grande</t>
  </si>
  <si>
    <t>Pacuriúva</t>
  </si>
  <si>
    <t>Pacuru</t>
  </si>
  <si>
    <t>Ubacuri</t>
  </si>
  <si>
    <t>Platycyamus regnellii Benth.</t>
  </si>
  <si>
    <t>Camará-de-bilro-catanguá</t>
  </si>
  <si>
    <t>Catagoá</t>
  </si>
  <si>
    <t>Folha-larga-vermelha</t>
  </si>
  <si>
    <t>Jacatupé</t>
  </si>
  <si>
    <t>Mangalô-rosa</t>
  </si>
  <si>
    <t>Pau-pereira-amarela</t>
  </si>
  <si>
    <t>Pereira-amarela</t>
  </si>
  <si>
    <t>Pereira-brava</t>
  </si>
  <si>
    <t>Pereira-vermelha</t>
  </si>
  <si>
    <t>Pimenta</t>
  </si>
  <si>
    <t>Platycyamus sp.</t>
  </si>
  <si>
    <t>Tamboril-de-cheiro</t>
  </si>
  <si>
    <t>Platymiscium blanchetii Benth.</t>
  </si>
  <si>
    <t>Rabugem</t>
  </si>
  <si>
    <t>Platymiscium duckei Huber</t>
  </si>
  <si>
    <t>Macacaúba-da-terra-firme</t>
  </si>
  <si>
    <t>Macacaúba-do-campo</t>
  </si>
  <si>
    <t>Macacaúba-preta</t>
  </si>
  <si>
    <t>Macacaúba-vermelha</t>
  </si>
  <si>
    <t>Platymiscium filipes Benth.</t>
  </si>
  <si>
    <t>Macacaúba-da-várzea</t>
  </si>
  <si>
    <t>Platymiscium floribundum Vogel</t>
  </si>
  <si>
    <t>Araribá-preto</t>
  </si>
  <si>
    <t>Cabreúva-de-canudo</t>
  </si>
  <si>
    <t>Ipê-candeia</t>
  </si>
  <si>
    <t>Jacarandá-do-brejo</t>
  </si>
  <si>
    <t>Jacarandá-do-litoral</t>
  </si>
  <si>
    <t>Jacarandá-vermelho</t>
  </si>
  <si>
    <t>Sacambu</t>
  </si>
  <si>
    <t>Platymiscium piliferum Taub.</t>
  </si>
  <si>
    <t>Rabugeira</t>
  </si>
  <si>
    <t>Platymiscium praecox Mart. ex Benth.</t>
  </si>
  <si>
    <t>Platymiscium pubescens Micheli</t>
  </si>
  <si>
    <t>Platymiscium trinitatis Benth.</t>
  </si>
  <si>
    <t>Macuruba</t>
  </si>
  <si>
    <t>Platymiscium ulei Harms</t>
  </si>
  <si>
    <t>Macacaua</t>
  </si>
  <si>
    <t>Macaúba-da-vázea</t>
  </si>
  <si>
    <t>Platymiscium zehntneri Harms</t>
  </si>
  <si>
    <t>Platypodium elegans Vogel</t>
  </si>
  <si>
    <t>Amendoim-do-campo</t>
  </si>
  <si>
    <t>Canzileiro</t>
  </si>
  <si>
    <t>Jacarandá-bana</t>
  </si>
  <si>
    <t>Jacarandá-banana</t>
  </si>
  <si>
    <t>Jacarandá-canzil</t>
  </si>
  <si>
    <t>Secupiruna</t>
  </si>
  <si>
    <t>Uruvaeira</t>
  </si>
  <si>
    <t>Uruvalheira</t>
  </si>
  <si>
    <t>Plenckia bahiensis Loes</t>
  </si>
  <si>
    <t>Plenckia populnea Reissek</t>
  </si>
  <si>
    <t>Pleurothyrium cuneifolium Nees</t>
  </si>
  <si>
    <t>Pleurothyrium macranthum Nees</t>
  </si>
  <si>
    <t>Plinia Pedunculata L.</t>
  </si>
  <si>
    <t>Plinia rivularis (Cambess.) Rotman</t>
  </si>
  <si>
    <t>Jabuticabarana</t>
  </si>
  <si>
    <t>Plinia strigipes O.Berg</t>
  </si>
  <si>
    <t>Plumeria alba L.</t>
  </si>
  <si>
    <t>Plumeria bracteata DC.</t>
  </si>
  <si>
    <t>Angélica-da-mata</t>
  </si>
  <si>
    <t>Plumeria floribunda Müll.Arg.</t>
  </si>
  <si>
    <t>Plumeria phagedaenica Mart.</t>
  </si>
  <si>
    <t>Plumeria revoluta Huber</t>
  </si>
  <si>
    <t>Qualea paraensis Ducke</t>
  </si>
  <si>
    <t>Pouteria multiflora (A.DC.) Eyma</t>
  </si>
  <si>
    <t>Cutitiribá-grande</t>
  </si>
  <si>
    <t>Pouteria oblanceolata Pires</t>
  </si>
  <si>
    <t>Abiurana-preta</t>
  </si>
  <si>
    <t>Pouteria obscura (Huber) Baehni</t>
  </si>
  <si>
    <t>Pouteria obtusifolia Baehni</t>
  </si>
  <si>
    <t>Pouteria opposita (Ducke) T.D.Penn.</t>
  </si>
  <si>
    <t>Caramuri</t>
  </si>
  <si>
    <t>Pouteria oppositifolia (Ducke) Baehni</t>
  </si>
  <si>
    <t>Abiu-branco</t>
  </si>
  <si>
    <t>Abiu-ucuubarana</t>
  </si>
  <si>
    <t>Pouteria pachycalyx T.D.Penn.</t>
  </si>
  <si>
    <t>Pouteria pachycarpa Pires</t>
  </si>
  <si>
    <t>Abiurana-goiaba</t>
  </si>
  <si>
    <t>Bolão</t>
  </si>
  <si>
    <t>Perotinga</t>
  </si>
  <si>
    <t>Pouteria pariry (Ducke) Baehni</t>
  </si>
  <si>
    <t>Frutão</t>
  </si>
  <si>
    <t>Pariri</t>
  </si>
  <si>
    <t>Pariri-loiro</t>
  </si>
  <si>
    <t>Pouteria pomifera (Eyma) Baehni</t>
  </si>
  <si>
    <t>Pouteria procera (Mart.) T.D.Penn.</t>
  </si>
  <si>
    <t>Apraju</t>
  </si>
  <si>
    <t>Maçarandiva</t>
  </si>
  <si>
    <t>Murcuri</t>
  </si>
  <si>
    <t>Pouteria pubescens (Aubrév. &amp; Pellegr.) T.D.Penn.</t>
  </si>
  <si>
    <t>Aça-preto</t>
  </si>
  <si>
    <t>Pouteria ramiflora (Mart.) Radlk.</t>
  </si>
  <si>
    <t>Abiu-carriola</t>
  </si>
  <si>
    <t>Cacá</t>
  </si>
  <si>
    <t>Curriola</t>
  </si>
  <si>
    <t>Figo-do-cerrado</t>
  </si>
  <si>
    <t>Fruta-de-manteiga</t>
  </si>
  <si>
    <t>Ibacoixá</t>
  </si>
  <si>
    <t>Jaquá</t>
  </si>
  <si>
    <t>João-de-leite</t>
  </si>
  <si>
    <t>Leitosa</t>
  </si>
  <si>
    <t>Maçapã</t>
  </si>
  <si>
    <t>Mandapuca</t>
  </si>
  <si>
    <t>Pitomba-de-leite</t>
  </si>
  <si>
    <t>Uacaá</t>
  </si>
  <si>
    <t>Pouteria salicifolia (Spreng.) Radlk.</t>
  </si>
  <si>
    <t>Sarandi-mata-olho</t>
  </si>
  <si>
    <t>Pouteria sp.</t>
  </si>
  <si>
    <t>Abiurana-batinga</t>
  </si>
  <si>
    <t>Abiurana-peluda</t>
  </si>
  <si>
    <t>Abiuzinho</t>
  </si>
  <si>
    <t>Ajará-pedra</t>
  </si>
  <si>
    <t>Azará</t>
  </si>
  <si>
    <t>Bapeba-pêssego</t>
  </si>
  <si>
    <t>Engasga-vaca</t>
  </si>
  <si>
    <t>Grumixá</t>
  </si>
  <si>
    <t>Guajará-pedra</t>
  </si>
  <si>
    <t>Jará</t>
  </si>
  <si>
    <t>Leiteiro-vermelho</t>
  </si>
  <si>
    <t>Macaco</t>
  </si>
  <si>
    <t>Mangue-vermelho</t>
  </si>
  <si>
    <t>Pau-carniça</t>
  </si>
  <si>
    <t>Quixabeira</t>
  </si>
  <si>
    <t>Pouteria speciosa (Ducke) Baehni</t>
  </si>
  <si>
    <t>Pouteria torta (Mart.) Radlk.</t>
  </si>
  <si>
    <t>Abiu-do-cerrado</t>
  </si>
  <si>
    <t>Abiu-piloso</t>
  </si>
  <si>
    <t>Curiola</t>
  </si>
  <si>
    <t>Pouteria venosa (Mart.) Baehni</t>
  </si>
  <si>
    <t>Guaçá-da-serra</t>
  </si>
  <si>
    <t>Guaçá-de-leite</t>
  </si>
  <si>
    <t>Pouteria venosa subsp. amazonica T.D.Penn.</t>
  </si>
  <si>
    <t>Abiurana-grande</t>
  </si>
  <si>
    <t>Cutitiribarana</t>
  </si>
  <si>
    <t>Cutitiricarana</t>
  </si>
  <si>
    <t>Pradosia brevipes (Pierre) T.D.Penn.</t>
  </si>
  <si>
    <t>Pradosia cochlearia subsp. praealta (Ducke) T.D.Penn.</t>
  </si>
  <si>
    <t>Buraém-de-casca-doce</t>
  </si>
  <si>
    <t>Ibiracém</t>
  </si>
  <si>
    <t>Pradosia glaziovii (Pierre) T.D.Penn.</t>
  </si>
  <si>
    <t>Pradosia glycyphloea (Casar.) Kuhlm.</t>
  </si>
  <si>
    <t>Pradosia huberi (Ducke) Ducke</t>
  </si>
  <si>
    <t>Pracuúba-de-leite</t>
  </si>
  <si>
    <t>Ucuúba-doce</t>
  </si>
  <si>
    <t>Buraém</t>
  </si>
  <si>
    <t>Pseudocaryophyllus</t>
  </si>
  <si>
    <t>Pseudocaryophyllus acuminatus (Link.) Burret</t>
  </si>
  <si>
    <t>Pseudochimarrhis turbinata (DC.) Ducke</t>
  </si>
  <si>
    <t>Pseudocopaiva</t>
  </si>
  <si>
    <t>Pseudocopaiva chodatiana (Hassl.) Dwyer</t>
  </si>
  <si>
    <t>Pseudocopaiva sp.</t>
  </si>
  <si>
    <t>Pseudolmedia guaranitica Hassl.</t>
  </si>
  <si>
    <t>Pseudolmedia laevigata Trécul</t>
  </si>
  <si>
    <t>Larga-galho</t>
  </si>
  <si>
    <t>Pseudolmedia multinervis Mildbr.</t>
  </si>
  <si>
    <t>Morácea-chocolate</t>
  </si>
  <si>
    <t>Pseudomyrcianthes adamantium (Cambess.) Kaus.</t>
  </si>
  <si>
    <t>Pseudopiptadenia leptostachya (Benth.) Rausch.</t>
  </si>
  <si>
    <t>Pseudotsuga douglasii Carr.</t>
  </si>
  <si>
    <t>Psidium acutangulum Mart.</t>
  </si>
  <si>
    <t>Araçá-pera</t>
  </si>
  <si>
    <t>Psidium aerugineum O.Berg</t>
  </si>
  <si>
    <t>Psidium araca Raddi</t>
  </si>
  <si>
    <t>Araçaí</t>
  </si>
  <si>
    <t>Araçaíba</t>
  </si>
  <si>
    <t>Araçá-mirim</t>
  </si>
  <si>
    <t>Araçá-pedra</t>
  </si>
  <si>
    <t>Araçá-verdadeiro</t>
  </si>
  <si>
    <t>Araçazinho</t>
  </si>
  <si>
    <t>Aui</t>
  </si>
  <si>
    <t>Uva-do-campo</t>
  </si>
  <si>
    <t>Psidium arboreum Vell.</t>
  </si>
  <si>
    <t>Araçá-peba</t>
  </si>
  <si>
    <t>Araçá-preto</t>
  </si>
  <si>
    <t>Psidium cattleianum Sabine</t>
  </si>
  <si>
    <t>Araçá-amarelo</t>
  </si>
  <si>
    <t>Araçá-boi</t>
  </si>
  <si>
    <t>Araçá-da-prata</t>
  </si>
  <si>
    <t>Araçá-de-comer</t>
  </si>
  <si>
    <t>Araçá-de-corôa</t>
  </si>
  <si>
    <t>Araçá-manteiga</t>
  </si>
  <si>
    <t>China-guava</t>
  </si>
  <si>
    <t>Psidium densicomum Mart.</t>
  </si>
  <si>
    <t>Araçá-azedo</t>
  </si>
  <si>
    <t>Araçá-verde</t>
  </si>
  <si>
    <t>Goiabeira-azeda</t>
  </si>
  <si>
    <t>Psidium grandifolium Mart.</t>
  </si>
  <si>
    <t>Psidium guajava L.</t>
  </si>
  <si>
    <t>Araçá-goiaba</t>
  </si>
  <si>
    <t>Araçá-guaçu</t>
  </si>
  <si>
    <t>Araçá-guaiaba</t>
  </si>
  <si>
    <t>Araçá-guiaba</t>
  </si>
  <si>
    <t>Araçá-uaçu</t>
  </si>
  <si>
    <t>Goabeira</t>
  </si>
  <si>
    <t>Goiaba-branca</t>
  </si>
  <si>
    <t>Goiabaçu</t>
  </si>
  <si>
    <t>Goiaba-pera</t>
  </si>
  <si>
    <t>Goiaba-vermelha</t>
  </si>
  <si>
    <t>Goiabeira-branca</t>
  </si>
  <si>
    <t>Guaiaba</t>
  </si>
  <si>
    <t>Guava</t>
  </si>
  <si>
    <t>Guiava</t>
  </si>
  <si>
    <t>Purui</t>
  </si>
  <si>
    <t>Psidium guajava var. piriferum L.</t>
  </si>
  <si>
    <t>Psidium guajava var. pomiferum L.</t>
  </si>
  <si>
    <t>Goiabeira-vermelha</t>
  </si>
  <si>
    <t>Psidium ilex Mart.</t>
  </si>
  <si>
    <t>Psidium laurifolium Barb.Rodr.</t>
  </si>
  <si>
    <t>Psidium litorale Raddi</t>
  </si>
  <si>
    <t>Psidium longipediolatum Legrand</t>
  </si>
  <si>
    <t>Psidium myrsinoides O.Berg</t>
  </si>
  <si>
    <t>Araçá-roxo</t>
  </si>
  <si>
    <t>Goiabinha-do-campo</t>
  </si>
  <si>
    <t>Psidium myrtoides O.Berg</t>
  </si>
  <si>
    <t>Araçá-cagão</t>
  </si>
  <si>
    <t>Araçá-perinha</t>
  </si>
  <si>
    <t>Psidium pohlianum O.Berg</t>
  </si>
  <si>
    <t>Psidium riparium Mart.</t>
  </si>
  <si>
    <t>Psidium rufum Mart.</t>
  </si>
  <si>
    <t>Psidium sartorianum (O.Berg) Ndz.</t>
  </si>
  <si>
    <t>Araçá-gigante</t>
  </si>
  <si>
    <t>Psidium sp.</t>
  </si>
  <si>
    <t>Araçá-escuro</t>
  </si>
  <si>
    <t>Araçá-rajado</t>
  </si>
  <si>
    <t>Araçaúva</t>
  </si>
  <si>
    <t>Araçíba</t>
  </si>
  <si>
    <t>Baitinga</t>
  </si>
  <si>
    <t>Goiaba-azeda</t>
  </si>
  <si>
    <t>Ibiruba</t>
  </si>
  <si>
    <t>Psidium variabile O.Berg</t>
  </si>
  <si>
    <t>Psychotria carthagenensis Jacq.</t>
  </si>
  <si>
    <t>Jeruvarana</t>
  </si>
  <si>
    <t>Juruvarana</t>
  </si>
  <si>
    <t>Psychotria colorata Müll.Arg.</t>
  </si>
  <si>
    <t>Psychotria cujabensis Schltr.</t>
  </si>
  <si>
    <t>Psychotria deflexa DC.</t>
  </si>
  <si>
    <t>Pimenta-de-jacu</t>
  </si>
  <si>
    <t>Psychotria longifolia Hoffm.</t>
  </si>
  <si>
    <t>Psychotria longipes Müll.Arg.</t>
  </si>
  <si>
    <t>Psychotria mapourioides DC.</t>
  </si>
  <si>
    <t>Psychotria parviflora Willd.</t>
  </si>
  <si>
    <t>Simira</t>
  </si>
  <si>
    <t>Psychotria sessilis Vell.</t>
  </si>
  <si>
    <t>Psychotria sp.</t>
  </si>
  <si>
    <t>Cravinho</t>
  </si>
  <si>
    <t>Pterocarpus amazonicus Huber</t>
  </si>
  <si>
    <t>Mututi-da-várzea</t>
  </si>
  <si>
    <t>Pterocarpus ancylocalix Benth.</t>
  </si>
  <si>
    <t>Pazeú</t>
  </si>
  <si>
    <t>Taxi-de-flor-amarela</t>
  </si>
  <si>
    <t>Taxizeiro</t>
  </si>
  <si>
    <t>Pterocarpus draco L.</t>
  </si>
  <si>
    <t>Mututi-branco</t>
  </si>
  <si>
    <t>Pterocarpus officinalis Jack</t>
  </si>
  <si>
    <t>Pterocarpus rohrii Vahl</t>
  </si>
  <si>
    <t>Aldrago</t>
  </si>
  <si>
    <t>Augu</t>
  </si>
  <si>
    <t>Caviúna-falsa</t>
  </si>
  <si>
    <t>Dragaciana</t>
  </si>
  <si>
    <t>Jacarandarana</t>
  </si>
  <si>
    <t>Mututi-da-terra-firme</t>
  </si>
  <si>
    <t>Sacambu-branco</t>
  </si>
  <si>
    <t>Sangue-de-aldrago</t>
  </si>
  <si>
    <t>Saugueiro</t>
  </si>
  <si>
    <t>Violeta-do-campo</t>
  </si>
  <si>
    <t>Pterocarpus sp.</t>
  </si>
  <si>
    <t>Embira-de-preguiça</t>
  </si>
  <si>
    <t>Pterocarpus violaceus Vogel</t>
  </si>
  <si>
    <t>Dragociana</t>
  </si>
  <si>
    <t>Sangreiro</t>
  </si>
  <si>
    <t>Pterodon apparicioi Pedersoli</t>
  </si>
  <si>
    <t>Pterodon emarginatus Vogel</t>
  </si>
  <si>
    <t>Faveiro-amarelo</t>
  </si>
  <si>
    <t>Faveiro-azul</t>
  </si>
  <si>
    <t>Faveiro-vermelho</t>
  </si>
  <si>
    <t>Favereiro</t>
  </si>
  <si>
    <t>Sucupira-lisa</t>
  </si>
  <si>
    <t>Pterodon polygalaeflorus (Benth.) Benth.</t>
  </si>
  <si>
    <t>Pterodon Pubescens (Benth.) Benth.</t>
  </si>
  <si>
    <t>Pterodon pubescens (Benth.) Benth.</t>
  </si>
  <si>
    <t>Pterogyne nitens Tul.</t>
  </si>
  <si>
    <t>Amendoinzeiro</t>
  </si>
  <si>
    <t>Bassourinha</t>
  </si>
  <si>
    <t>Bico-de-anu</t>
  </si>
  <si>
    <t>Buraró</t>
  </si>
  <si>
    <t>Cadeião</t>
  </si>
  <si>
    <t>Falsa-tipa</t>
  </si>
  <si>
    <t>Guiraró</t>
  </si>
  <si>
    <t>Ibiraró</t>
  </si>
  <si>
    <t>Ibiraromé</t>
  </si>
  <si>
    <t>Iviraró</t>
  </si>
  <si>
    <t>Jacutinga</t>
  </si>
  <si>
    <t>Jucutinga</t>
  </si>
  <si>
    <t>Passarinho</t>
  </si>
  <si>
    <t>Pau-amendoim</t>
  </si>
  <si>
    <t>Pau-java</t>
  </si>
  <si>
    <t>Sacutinga</t>
  </si>
  <si>
    <t>Vilão</t>
  </si>
  <si>
    <t>Viraró</t>
  </si>
  <si>
    <t>Pterygota brasiliensis (K.Schum.) Allemão</t>
  </si>
  <si>
    <t>Agolanda</t>
  </si>
  <si>
    <t>Folheiro</t>
  </si>
  <si>
    <t>Maperoá</t>
  </si>
  <si>
    <t>Pau-rei</t>
  </si>
  <si>
    <t>Piravá</t>
  </si>
  <si>
    <t>Piroá</t>
  </si>
  <si>
    <t>Ptychopetalum olacoides Benth.</t>
  </si>
  <si>
    <t>Muirapuama</t>
  </si>
  <si>
    <t>Ptychopetalum sp.</t>
  </si>
  <si>
    <t>Pimentinha</t>
  </si>
  <si>
    <t>Ptychopetalum uncinatum Anselmino</t>
  </si>
  <si>
    <t>Punica granatum L.</t>
  </si>
  <si>
    <t>Romã</t>
  </si>
  <si>
    <t>Romanzeira</t>
  </si>
  <si>
    <t>Romeira</t>
  </si>
  <si>
    <t>Pyrenoglyphis</t>
  </si>
  <si>
    <t>Pyrenoglyphis maraja (Mart.) Burret</t>
  </si>
  <si>
    <t>Pyrus aucuparia Gaertn.</t>
  </si>
  <si>
    <t>Sorveira-brava</t>
  </si>
  <si>
    <t>Pyrus communis L.</t>
  </si>
  <si>
    <t>Pyrus communis var. diversas L.</t>
  </si>
  <si>
    <t>Pyrus germanica (L.) Hook.f.</t>
  </si>
  <si>
    <t>Nespedeira-da-europa</t>
  </si>
  <si>
    <t>Pyrus malus L.</t>
  </si>
  <si>
    <t>Maçã</t>
  </si>
  <si>
    <t>Macieira</t>
  </si>
  <si>
    <t>Pyrus sorbus L.</t>
  </si>
  <si>
    <t>Sorveira-da-europa</t>
  </si>
  <si>
    <t>Qualea acuminata Spruce ex Warm.</t>
  </si>
  <si>
    <t>Mandioqueira-escamosa</t>
  </si>
  <si>
    <t>Mandioqueira-lisa</t>
  </si>
  <si>
    <t>Mirabau-da-várzea</t>
  </si>
  <si>
    <t>Qualea albiflora Warm.</t>
  </si>
  <si>
    <t>Canela-mandioca</t>
  </si>
  <si>
    <t>Mandioqueira-áspera</t>
  </si>
  <si>
    <t>Mandioqueira-preta</t>
  </si>
  <si>
    <t>Quaruba-lisa</t>
  </si>
  <si>
    <t>Qualea brevipedicellata Stafleu</t>
  </si>
  <si>
    <t>Qualea cassiquiarensis Spruce ex Warm.</t>
  </si>
  <si>
    <t>Qualea coerulea Aubl.</t>
  </si>
  <si>
    <t>Pau-de-mastro</t>
  </si>
  <si>
    <t>Qualé-azul</t>
  </si>
  <si>
    <t>Qualea cordata Spreng.</t>
  </si>
  <si>
    <t>Dedaleira-preta</t>
  </si>
  <si>
    <t>Dedaleiro-preto</t>
  </si>
  <si>
    <t>Qualea cryptantha Spreng. ex Warm.</t>
  </si>
  <si>
    <t>Lacreiro</t>
  </si>
  <si>
    <t>Qualea densiflora Warm.</t>
  </si>
  <si>
    <t>Qualea dichotoma (Mart.) Warm. ex Wille</t>
  </si>
  <si>
    <t>Pau-terra-de-areia</t>
  </si>
  <si>
    <t>Qualea dinizii Ducke</t>
  </si>
  <si>
    <t>Mandioqueira-rosa</t>
  </si>
  <si>
    <t>Qualea glaberrima Ducke</t>
  </si>
  <si>
    <t>Qualea grandiflora Mart.</t>
  </si>
  <si>
    <t>Pau-terra-do-campo</t>
  </si>
  <si>
    <t>Pau-terra-do-cerrado</t>
  </si>
  <si>
    <t>Qualea homosepala Ducke</t>
  </si>
  <si>
    <t>Qualea jundiahy Warm.</t>
  </si>
  <si>
    <t>Jujuba</t>
  </si>
  <si>
    <t>Jundiaí</t>
  </si>
  <si>
    <t>Lourotinga</t>
  </si>
  <si>
    <t>Pau-terra-jundiaí</t>
  </si>
  <si>
    <t>Qualea labouriauana Paula</t>
  </si>
  <si>
    <t>Qualea lancifolia Ducke</t>
  </si>
  <si>
    <t>Qualea magna Kuhlm.</t>
  </si>
  <si>
    <t>Vermelhinha</t>
  </si>
  <si>
    <t>Qualea megalocarpa Stafleu</t>
  </si>
  <si>
    <t>Ipê-tarumã</t>
  </si>
  <si>
    <t>Qualea multiflora Mart.</t>
  </si>
  <si>
    <t>Pau-de-tucano</t>
  </si>
  <si>
    <t>Uva-puva-do-campo</t>
  </si>
  <si>
    <t>Laba-laba</t>
  </si>
  <si>
    <t>Mandioqueira-vermelha</t>
  </si>
  <si>
    <t>Roupala brasiliensis Klotzsch</t>
  </si>
  <si>
    <t>Catinga-de-varrão</t>
  </si>
  <si>
    <t>Catucaém</t>
  </si>
  <si>
    <t>Catucahém-vermelho</t>
  </si>
  <si>
    <t>Caxicaém</t>
  </si>
  <si>
    <t>Caxicaém-mirim</t>
  </si>
  <si>
    <t>Caxicanhém</t>
  </si>
  <si>
    <t>Cutucaém</t>
  </si>
  <si>
    <t>Cutucanhé</t>
  </si>
  <si>
    <t>Faia-nacional</t>
  </si>
  <si>
    <t>Faieira</t>
  </si>
  <si>
    <t>Guaxica</t>
  </si>
  <si>
    <t>Patuquiri</t>
  </si>
  <si>
    <t>Pau-conha-roxo</t>
  </si>
  <si>
    <t>Pau-de-concha</t>
  </si>
  <si>
    <t>Putuquiri</t>
  </si>
  <si>
    <t>Tucajé</t>
  </si>
  <si>
    <t>Tucajê</t>
  </si>
  <si>
    <t>Roupala cearensis Sleumer</t>
  </si>
  <si>
    <t>Carvalho-catucaém</t>
  </si>
  <si>
    <t>Cochicahém</t>
  </si>
  <si>
    <t>Maritacaca</t>
  </si>
  <si>
    <t>Roupala elegans Schott</t>
  </si>
  <si>
    <t>Roupala gardneri Meisn.</t>
  </si>
  <si>
    <t>Roupala glabrata Klotzsch ex Meisn.</t>
  </si>
  <si>
    <t>Canjica</t>
  </si>
  <si>
    <t>Carvalho-rosa</t>
  </si>
  <si>
    <t>Roupala heterophylla Pohl</t>
  </si>
  <si>
    <t>Carvalho-grande</t>
  </si>
  <si>
    <t>Gauxica</t>
  </si>
  <si>
    <t>Roupala longepetiolata Pohl</t>
  </si>
  <si>
    <t>Roupala macrophylla Schott</t>
  </si>
  <si>
    <t>Cotucanhê-de-folha-grande</t>
  </si>
  <si>
    <t>Roupala martii Meisn.</t>
  </si>
  <si>
    <t>Roupala meissneri Sleumer</t>
  </si>
  <si>
    <t>Roupala montana Aubl.</t>
  </si>
  <si>
    <t>Faeira</t>
  </si>
  <si>
    <t>Roupala montana var. dentata (R.Br.) Sleumer</t>
  </si>
  <si>
    <t>Carvalho-do-cerrado</t>
  </si>
  <si>
    <t>Roupala ovalis Pohl</t>
  </si>
  <si>
    <t>Roupala pohlii Meisn.</t>
  </si>
  <si>
    <t>Roupala rhombifolia Mart. ex Meisn.</t>
  </si>
  <si>
    <t>Roupala spuria (Ducke) Aubrév.</t>
  </si>
  <si>
    <t>Roupala suaveolens Klotzsch</t>
  </si>
  <si>
    <t>Roupala thomesiana Moric.</t>
  </si>
  <si>
    <t>Roupala tomentosa Pohl</t>
  </si>
  <si>
    <t>Rourea sp.</t>
  </si>
  <si>
    <t>Roystonea oleracea (Jacq.) O.F.Cook</t>
  </si>
  <si>
    <t>Roystonea regia (Kunth) O.F.Cook</t>
  </si>
  <si>
    <t>Palmeira-imperial</t>
  </si>
  <si>
    <t>Rudgea blanchetiana Müll.Arg.</t>
  </si>
  <si>
    <t>Rudgea gardenioides Müll.Arg.</t>
  </si>
  <si>
    <t>Rudgea viburnoides (Cham.) Benth.</t>
  </si>
  <si>
    <t>Casca-branca</t>
  </si>
  <si>
    <t>Congonha-do-gentio</t>
  </si>
  <si>
    <t>Cotó</t>
  </si>
  <si>
    <t>Rapanea parvifolia (A.DC.) Mez</t>
  </si>
  <si>
    <t>Capororoca-branca</t>
  </si>
  <si>
    <t>Capororocão</t>
  </si>
  <si>
    <t>Capororocauçu</t>
  </si>
  <si>
    <t>Capororoca-vermelha</t>
  </si>
  <si>
    <t>Rapanea parvula Mez</t>
  </si>
  <si>
    <t>Mangue-rosa</t>
  </si>
  <si>
    <t>Rapanea paulensis Mez</t>
  </si>
  <si>
    <t>Rapanea sp.</t>
  </si>
  <si>
    <t>Zezão</t>
  </si>
  <si>
    <t>Rapanea umbellata (Mart.) Mez</t>
  </si>
  <si>
    <t>Capororoca-verdadeira</t>
  </si>
  <si>
    <t>Rapanea venosa (A.DC.) Mez</t>
  </si>
  <si>
    <t>Jacaré-do-mato</t>
  </si>
  <si>
    <t>Raputia alba (Emmer.) Engl.</t>
  </si>
  <si>
    <t>Arapoca</t>
  </si>
  <si>
    <t>Arapoca-verdadeira</t>
  </si>
  <si>
    <t>Raputia magnifica Engl.</t>
  </si>
  <si>
    <t>Guaitaia</t>
  </si>
  <si>
    <t>Guarataipoca</t>
  </si>
  <si>
    <t>Guataiapoca</t>
  </si>
  <si>
    <t>Raputia sp.</t>
  </si>
  <si>
    <t>Rauvolfia paraensis Ducke</t>
  </si>
  <si>
    <t>Rauvolfia pentaphylla (Huber) Ducke</t>
  </si>
  <si>
    <t>Cumançu</t>
  </si>
  <si>
    <t>Rauvolfia sellowii Müll.Arg.</t>
  </si>
  <si>
    <t>Grão-de-gato</t>
  </si>
  <si>
    <t>Jasmim-grado</t>
  </si>
  <si>
    <t>Taperebá-guaçu</t>
  </si>
  <si>
    <t>Rauvolfia sp.</t>
  </si>
  <si>
    <t>Rauvolfia tetraphylla L.</t>
  </si>
  <si>
    <t>Canudo-de-purga</t>
  </si>
  <si>
    <t>Rauwolfia</t>
  </si>
  <si>
    <t>Rauwolfia canescens L.</t>
  </si>
  <si>
    <t>Rauwolfia paraensis Ducke</t>
  </si>
  <si>
    <t>Rauwolfia pentaphylla Ducke</t>
  </si>
  <si>
    <t>Rauwolfia sellowii Müll.Arg.</t>
  </si>
  <si>
    <t>Rauwolfia sp.</t>
  </si>
  <si>
    <t>Ravenala madagascariensis J.F.Gmel.</t>
  </si>
  <si>
    <t>Árvore-do-viajante</t>
  </si>
  <si>
    <t>Bananeira-de-leque</t>
  </si>
  <si>
    <t>Bananeira-de-madagascar</t>
  </si>
  <si>
    <t>Ravenia infelix Vell.</t>
  </si>
  <si>
    <t>Osso-de-porco</t>
  </si>
  <si>
    <t>Recordoxylon amazonicum Ducke</t>
  </si>
  <si>
    <t>Manica</t>
  </si>
  <si>
    <t>Reichenbachia caniflora Mart.</t>
  </si>
  <si>
    <t>Rhamnidium elaeocarpum Reissek</t>
  </si>
  <si>
    <t>Bosta-de-cabrito</t>
  </si>
  <si>
    <t>Cabriteiro</t>
  </si>
  <si>
    <t>Cabrito</t>
  </si>
  <si>
    <t>Espeta-leitão</t>
  </si>
  <si>
    <t>Falso-juazeiro</t>
  </si>
  <si>
    <t>Saguarajá</t>
  </si>
  <si>
    <t>Tarumaí</t>
  </si>
  <si>
    <t>Tarumã-i</t>
  </si>
  <si>
    <t>Rhamnidium glabrum Reissek</t>
  </si>
  <si>
    <t>Rhamnidium sp.</t>
  </si>
  <si>
    <t>Catinga-de-cavalo</t>
  </si>
  <si>
    <t>Rhamnus sphaerosperma Sw.</t>
  </si>
  <si>
    <t>Rhaphiolepis indica Lindl.</t>
  </si>
  <si>
    <t>Raflolepis</t>
  </si>
  <si>
    <t>Rheedia</t>
  </si>
  <si>
    <t>Rheedia acuminata Planch. &amp; Triana</t>
  </si>
  <si>
    <t>Rheedia Benthamiana Planch. &amp; Triana</t>
  </si>
  <si>
    <t>Bacuri-selvagem</t>
  </si>
  <si>
    <t>Rheedia brasiliensis Planch. &amp; Triana</t>
  </si>
  <si>
    <t>Bacopari-do-rio</t>
  </si>
  <si>
    <t>Bacuripari</t>
  </si>
  <si>
    <t>Poroco</t>
  </si>
  <si>
    <t>Sacopari</t>
  </si>
  <si>
    <t>Rheedia edulis Planch. &amp; Triana</t>
  </si>
  <si>
    <t>Rheedia floribunda (Miq.) Planch. &amp; Triana</t>
  </si>
  <si>
    <t>Bacuri-azedo</t>
  </si>
  <si>
    <t>Bacuri-de-espinho</t>
  </si>
  <si>
    <t>Bacurirana</t>
  </si>
  <si>
    <t>Rheedia gardneriana Planch. &amp; Triana</t>
  </si>
  <si>
    <t>Baacurimirim</t>
  </si>
  <si>
    <t>Bacoparé</t>
  </si>
  <si>
    <t>Bacopari</t>
  </si>
  <si>
    <t>Bacopari-miúdo</t>
  </si>
  <si>
    <t>Bacuri-miúdo</t>
  </si>
  <si>
    <t>Escropari</t>
  </si>
  <si>
    <t>Guacupari</t>
  </si>
  <si>
    <t>Mangostão-amarelo</t>
  </si>
  <si>
    <t>Rheedia macrophylla (Mart.) Planch. &amp; Triana</t>
  </si>
  <si>
    <t>Bacuri-pari</t>
  </si>
  <si>
    <t>Rheedia sp.</t>
  </si>
  <si>
    <t>Rhizophora mangle L.</t>
  </si>
  <si>
    <t>Apareiba</t>
  </si>
  <si>
    <t>Candapuva</t>
  </si>
  <si>
    <t>Guapereíba</t>
  </si>
  <si>
    <t>Guarapaíba</t>
  </si>
  <si>
    <t>Guaraparaíba</t>
  </si>
  <si>
    <t>Mangarobeira</t>
  </si>
  <si>
    <t>Mangue-bravo</t>
  </si>
  <si>
    <t>Mangue-de-espeto</t>
  </si>
  <si>
    <t>Mangue-de-pendão</t>
  </si>
  <si>
    <t>Cotó-cotó</t>
  </si>
  <si>
    <t>Folha-grossa-do-sertão</t>
  </si>
  <si>
    <t>Ruizterania albiflora (Mart.) Marcano-Berti</t>
  </si>
  <si>
    <t>Marajuba</t>
  </si>
  <si>
    <t>Muiraúba-da-terra-firme</t>
  </si>
  <si>
    <t>Muiraúba-da-várzea</t>
  </si>
  <si>
    <t>Quaruba-azul</t>
  </si>
  <si>
    <t>Umirirana</t>
  </si>
  <si>
    <t>Qualea parviflora Mart.</t>
  </si>
  <si>
    <t>Pau-terra-de-flor-miudinha</t>
  </si>
  <si>
    <t>Pau-terra-mirim</t>
  </si>
  <si>
    <t>Pau-terra-pequeno</t>
  </si>
  <si>
    <t>Pau-terrinha</t>
  </si>
  <si>
    <t>Qualea pulcherrima Spruce ex Warm.</t>
  </si>
  <si>
    <t>Pau-terra-do-amazonas</t>
  </si>
  <si>
    <t>Qualé</t>
  </si>
  <si>
    <t>Qualea retusa Spruce ex Warm.</t>
  </si>
  <si>
    <t>Qualea rosea Aubl.</t>
  </si>
  <si>
    <t>Qualea sp.</t>
  </si>
  <si>
    <t>Frangueiro</t>
  </si>
  <si>
    <t>Pequi-liso</t>
  </si>
  <si>
    <t>Qualea speciosa Huber</t>
  </si>
  <si>
    <t>Miraúba-da-várzea</t>
  </si>
  <si>
    <t>Qualea wittrockii Malme</t>
  </si>
  <si>
    <t>Quararibea guianensis Aubl.</t>
  </si>
  <si>
    <t>Guarariba</t>
  </si>
  <si>
    <t>Inajarana</t>
  </si>
  <si>
    <t>Inharana</t>
  </si>
  <si>
    <t>Quararibea lasiocalyx (K.Schum.) Vischer</t>
  </si>
  <si>
    <t>Inajarana-embira</t>
  </si>
  <si>
    <t>Quararibea ochrocalyx (K.Schum.) Vischer</t>
  </si>
  <si>
    <t>Quararibea paraensis (Huber) Vischer</t>
  </si>
  <si>
    <t>Cucurana</t>
  </si>
  <si>
    <t>Sapope</t>
  </si>
  <si>
    <t>Sapotilho</t>
  </si>
  <si>
    <t>Zapote</t>
  </si>
  <si>
    <t>Quararibea penduliflora K.Schum.</t>
  </si>
  <si>
    <t>Puleiro-de-macuco</t>
  </si>
  <si>
    <t>Quararibea turbinata Poir.</t>
  </si>
  <si>
    <t>Najarana</t>
  </si>
  <si>
    <t>Quassia amara L.</t>
  </si>
  <si>
    <t>Murubá</t>
  </si>
  <si>
    <t>Murupá</t>
  </si>
  <si>
    <t>Quássia</t>
  </si>
  <si>
    <t>Quina-de-caiena</t>
  </si>
  <si>
    <t>Quercus ilex L.</t>
  </si>
  <si>
    <t>Carvalho-cortiça</t>
  </si>
  <si>
    <t>Quercus palustris Du Roi</t>
  </si>
  <si>
    <t>Carvalho-da-américa</t>
  </si>
  <si>
    <t>Carvalho-dos-pântanos</t>
  </si>
  <si>
    <t>Quercus pedunculata Ehrh.</t>
  </si>
  <si>
    <t>Quercus robur L.</t>
  </si>
  <si>
    <t>Carvalho-da-europa</t>
  </si>
  <si>
    <t>Quercus suber L.</t>
  </si>
  <si>
    <t>Quiina acutangula Ducke</t>
  </si>
  <si>
    <t>Pirema</t>
  </si>
  <si>
    <t>Quiina glaziovii Engl.</t>
  </si>
  <si>
    <t>Catuteiro-do-mato</t>
  </si>
  <si>
    <t>Juvarana</t>
  </si>
  <si>
    <t>Quiina longifolia Spruce ex Planch.</t>
  </si>
  <si>
    <t>Pirema-grande</t>
  </si>
  <si>
    <t>Quiina parviflora Lonj. &amp; Heerdt</t>
  </si>
  <si>
    <t>Quillaja brasiliensis Mart.</t>
  </si>
  <si>
    <t>Aça-toucinho</t>
  </si>
  <si>
    <t>Árvore-de-sabão</t>
  </si>
  <si>
    <t>Bugreiro-da-várzea</t>
  </si>
  <si>
    <t>Sabão-de-soldado</t>
  </si>
  <si>
    <t>Saboneteira</t>
  </si>
  <si>
    <t>Timbaubão</t>
  </si>
  <si>
    <t>Timbauvão</t>
  </si>
  <si>
    <t>Quillaja saponaria Molina</t>
  </si>
  <si>
    <t>Radlkoferella</t>
  </si>
  <si>
    <t>Radlkoferella venosa (Mart.) Pierre</t>
  </si>
  <si>
    <t>Ragala</t>
  </si>
  <si>
    <t>Ragala spuria (Ducke) Aubrév.</t>
  </si>
  <si>
    <t>Ragala ucuquirana-branca Aubrév. &amp; Pellegr.</t>
  </si>
  <si>
    <t>Ramisia brasiliensis Oliv.</t>
  </si>
  <si>
    <t>Ganassaia</t>
  </si>
  <si>
    <t>Guanansaia</t>
  </si>
  <si>
    <t>Guanassaia</t>
  </si>
  <si>
    <t>Roda-saia</t>
  </si>
  <si>
    <t>Randia armata DC.</t>
  </si>
  <si>
    <t>Randia formosa (Jacq.) K.Schum.</t>
  </si>
  <si>
    <t>Açucena</t>
  </si>
  <si>
    <t>Estrela-do-cerrado</t>
  </si>
  <si>
    <t>Estrela-do-norte</t>
  </si>
  <si>
    <t>Randia glabrescens Spruce</t>
  </si>
  <si>
    <t>Randia mitis L.</t>
  </si>
  <si>
    <t>Rapanea ferruginea (Ruiz &amp; Pav.) Mez</t>
  </si>
  <si>
    <t>Azeitoneira</t>
  </si>
  <si>
    <t>Caapororocamirim</t>
  </si>
  <si>
    <t>Canela-azeitona</t>
  </si>
  <si>
    <t>Capororocaçu</t>
  </si>
  <si>
    <t>Capororoca-de-folha-miúda</t>
  </si>
  <si>
    <t>Capororocamirim</t>
  </si>
  <si>
    <t>Falha</t>
  </si>
  <si>
    <t>Pororoca-da-miúda</t>
  </si>
  <si>
    <t>Rapanea gardneriana Mez</t>
  </si>
  <si>
    <t>Caporosa-do-campo</t>
  </si>
  <si>
    <t>Rapanea guianensis Aubl.</t>
  </si>
  <si>
    <t>Capororoca-comum</t>
  </si>
  <si>
    <t>Capororoca-do-cerrado</t>
  </si>
  <si>
    <t>Jacaré-do-campo</t>
  </si>
  <si>
    <t>Rapanea lactevirens Mez</t>
  </si>
  <si>
    <t>Rapanea lancifolia Mez</t>
  </si>
  <si>
    <t>Rapanea leuconeura Mez</t>
  </si>
  <si>
    <t>Rapanea lineata Mez</t>
  </si>
  <si>
    <t>Rapanea lofgrenii Mez</t>
  </si>
  <si>
    <t>Rapanea lorentziana Mez</t>
  </si>
  <si>
    <t>Mangue-pintado</t>
  </si>
  <si>
    <t>Mangue-preto</t>
  </si>
  <si>
    <t>Mangue-sapateiro</t>
  </si>
  <si>
    <t>Mangue-verdadeiro</t>
  </si>
  <si>
    <t>Paxiubarana</t>
  </si>
  <si>
    <t>Rhododendron arboreum Sm.</t>
  </si>
  <si>
    <t>Rododendro</t>
  </si>
  <si>
    <t>Rhododendron punticum L.</t>
  </si>
  <si>
    <t>Rododendrom</t>
  </si>
  <si>
    <t>Rhus copallina L.</t>
  </si>
  <si>
    <t>Fustête</t>
  </si>
  <si>
    <t>Rhus cotinus L.</t>
  </si>
  <si>
    <t>Rhus succedanea L.</t>
  </si>
  <si>
    <t>Charão</t>
  </si>
  <si>
    <t>Rhus typhina L.</t>
  </si>
  <si>
    <t>Rhus vernicifera DC.</t>
  </si>
  <si>
    <t>Rhus verniciflua Stokes</t>
  </si>
  <si>
    <t>Richardella</t>
  </si>
  <si>
    <t>Richardella macrophylla (Lam.) Aubrév.</t>
  </si>
  <si>
    <t>Richardella manaosensis Aubrév. &amp; Pellegr.</t>
  </si>
  <si>
    <t>Abiurana-de-massa</t>
  </si>
  <si>
    <t>Cutitiribá-da-folha-pilosa</t>
  </si>
  <si>
    <t>Richardella sp.</t>
  </si>
  <si>
    <t>Richeria grandis Vahl</t>
  </si>
  <si>
    <t>Bulandi-jaca</t>
  </si>
  <si>
    <t>Rinorea bahiensis (Moric.) Kuntze</t>
  </si>
  <si>
    <t>Rinorea flavescens (Aubl.) Kuntze</t>
  </si>
  <si>
    <t>Canela-de-jacamim</t>
  </si>
  <si>
    <t>Rinorea guianensis Aubl.</t>
  </si>
  <si>
    <t>Acariquarana</t>
  </si>
  <si>
    <t>Rinorea macrocarpa (Mart.) Kuntze</t>
  </si>
  <si>
    <t>Rinorea sp.</t>
  </si>
  <si>
    <t>Cabatã-branca</t>
  </si>
  <si>
    <t>Camarão-preto</t>
  </si>
  <si>
    <t>Robinia pseudo-acacia L.</t>
  </si>
  <si>
    <t>Acácia-para-sol</t>
  </si>
  <si>
    <t>Rollinia cuspidata Mart.</t>
  </si>
  <si>
    <t>Rollinia deliciosa Safford</t>
  </si>
  <si>
    <t>Rollinia emarginata Schltr.</t>
  </si>
  <si>
    <t>Araticum-mirim</t>
  </si>
  <si>
    <t>Araticunzinho</t>
  </si>
  <si>
    <t>Pijericú</t>
  </si>
  <si>
    <t>Rollinia exalbida (Vell.) Mart.</t>
  </si>
  <si>
    <t>Araticum-alvadio</t>
  </si>
  <si>
    <t>Araticum-da-mata</t>
  </si>
  <si>
    <t>Araticum-de-santa-catarina</t>
  </si>
  <si>
    <t>Araticum-santa-catarina</t>
  </si>
  <si>
    <t>Cortiça-de-comer</t>
  </si>
  <si>
    <t>Cortiça-de-ouriço</t>
  </si>
  <si>
    <t>Fruta-de-conde-pequena</t>
  </si>
  <si>
    <t>Pinha-do-campo</t>
  </si>
  <si>
    <t>Rollinia exsucca A.DC.</t>
  </si>
  <si>
    <t>Ata-brava</t>
  </si>
  <si>
    <t>Beribarana</t>
  </si>
  <si>
    <t>Rollinia insignis R.E.Fr.</t>
  </si>
  <si>
    <t>Rollinia insignis var. pallida R.E.Fr.</t>
  </si>
  <si>
    <t>Graviola-brava</t>
  </si>
  <si>
    <t>Rollinia laurifolia Schltr.</t>
  </si>
  <si>
    <t>Araticum-cagão-fêmea</t>
  </si>
  <si>
    <t>Rollinia longifolia A.St.-Hil.</t>
  </si>
  <si>
    <t>Rollinia mucosa (Jacq.) Baill.</t>
  </si>
  <si>
    <t>Araticum-pitaiá</t>
  </si>
  <si>
    <t>Fruta-da-condessa</t>
  </si>
  <si>
    <t>Rollinia orthopetala A.DC.</t>
  </si>
  <si>
    <t>Rollinia rugulosa Schltr.</t>
  </si>
  <si>
    <t>Rollinia salicifolia Schltr.</t>
  </si>
  <si>
    <t>Araticum-folha-de-salgueiro</t>
  </si>
  <si>
    <t>Araticum-salso</t>
  </si>
  <si>
    <t>Embira-vermelha</t>
  </si>
  <si>
    <t>Quaresmeira</t>
  </si>
  <si>
    <t>Rollinia sericea R.E.Fr.</t>
  </si>
  <si>
    <t>Araticum-pecanine</t>
  </si>
  <si>
    <t>Cortiça-ouriça</t>
  </si>
  <si>
    <t>Rollinia silvatica (A.St.-Hil.) Mart.</t>
  </si>
  <si>
    <t>Araticum-cagão-macho</t>
  </si>
  <si>
    <t>Araticum-do-morro</t>
  </si>
  <si>
    <t>Cortiça-amarela</t>
  </si>
  <si>
    <t>Embira-de-araticum</t>
  </si>
  <si>
    <t>Maçaroca</t>
  </si>
  <si>
    <t>Pasmada-do-mato</t>
  </si>
  <si>
    <t>Sobrajirana</t>
  </si>
  <si>
    <t>Rollinia sp.</t>
  </si>
  <si>
    <t>Roucheria punctata Ducke</t>
  </si>
  <si>
    <t>Aderno-faia-vermelho</t>
  </si>
  <si>
    <t>Aptuquiri</t>
  </si>
  <si>
    <t>Carne-de-macaco</t>
  </si>
  <si>
    <t>Carne-de-vaca-roxa</t>
  </si>
  <si>
    <t>Carne-de-vaca-vermelha</t>
  </si>
  <si>
    <t>Carvalho-do-capão</t>
  </si>
  <si>
    <t>Catinga-de-barão</t>
  </si>
  <si>
    <t>Protium macrophyllum Engl.</t>
  </si>
  <si>
    <t>Protium martianum Engl.</t>
  </si>
  <si>
    <t>Protium nitidum Engl.</t>
  </si>
  <si>
    <t>Protium opacum Sw.</t>
  </si>
  <si>
    <t>Protium paliidum Cuatrec.</t>
  </si>
  <si>
    <t>Protium paniculatum Engl.</t>
  </si>
  <si>
    <t>Protium paraense Cuatrec.</t>
  </si>
  <si>
    <t>Breu-mescla</t>
  </si>
  <si>
    <t>Protium pubescens Engl.</t>
  </si>
  <si>
    <t>Protium puncticulatum J.F.Macbr.</t>
  </si>
  <si>
    <t>Protium robustum (Sw.) D.M.Porter</t>
  </si>
  <si>
    <t>Protium sagotianum March.</t>
  </si>
  <si>
    <t>Protium sp.</t>
  </si>
  <si>
    <t>Amescla-branca</t>
  </si>
  <si>
    <t>Jenipaparana</t>
  </si>
  <si>
    <t>Papaúba-amarela</t>
  </si>
  <si>
    <t>Paumirim</t>
  </si>
  <si>
    <t>Protium spruceanum Engl.</t>
  </si>
  <si>
    <t>Almecegueira-do-brejo</t>
  </si>
  <si>
    <t>Breu-manga</t>
  </si>
  <si>
    <t>Protium subserratum Engl.</t>
  </si>
  <si>
    <t>Protium tenuifolium (Engl.) Engl.</t>
  </si>
  <si>
    <t>Protium trifoliolatum Engl.</t>
  </si>
  <si>
    <t>Protium unifoliolatum Engl.</t>
  </si>
  <si>
    <t>Protium venosum Engl.</t>
  </si>
  <si>
    <t>Protium warmingianum March.</t>
  </si>
  <si>
    <t>Almecegueira-de-minas</t>
  </si>
  <si>
    <t>Protium widgrenii Engl.</t>
  </si>
  <si>
    <t>Almecega-cascuda</t>
  </si>
  <si>
    <t>Socosoco</t>
  </si>
  <si>
    <t>Prunus americana Marshall</t>
  </si>
  <si>
    <t>Damasqueiro</t>
  </si>
  <si>
    <t>Prunus armeniaca L.</t>
  </si>
  <si>
    <t>Damasco</t>
  </si>
  <si>
    <t>Prunus avium L.</t>
  </si>
  <si>
    <t>Cerejeira-da-europa</t>
  </si>
  <si>
    <t>Prunus brasiliensis (Cham. &amp; Schltdl.) D.Dietr.</t>
  </si>
  <si>
    <t>Alma-de-serra</t>
  </si>
  <si>
    <t>Amendoeira</t>
  </si>
  <si>
    <t>Amendoeira-brava</t>
  </si>
  <si>
    <t>Cerejeira-brava</t>
  </si>
  <si>
    <t>Marmelo-do-mato</t>
  </si>
  <si>
    <t>Pessegueiro</t>
  </si>
  <si>
    <t>Pessegueiro-dágua</t>
  </si>
  <si>
    <t>Sabiaeiro</t>
  </si>
  <si>
    <t>Saduva</t>
  </si>
  <si>
    <t>Varova</t>
  </si>
  <si>
    <t>Varoveira</t>
  </si>
  <si>
    <t>Prunus cerasus L.</t>
  </si>
  <si>
    <t>Prunus chamissoana Koehne</t>
  </si>
  <si>
    <t>Prunus communis (L.) Farwell.</t>
  </si>
  <si>
    <t>Prunus divaricata Ledeb.</t>
  </si>
  <si>
    <t>Almeixeira-da-pérsia</t>
  </si>
  <si>
    <t>Prunus domestica L.</t>
  </si>
  <si>
    <t>Ameixeira</t>
  </si>
  <si>
    <t>Prunus hortulana L.H.Bailey</t>
  </si>
  <si>
    <t>Almeixeira-americana</t>
  </si>
  <si>
    <t>Prunus laurocerasus L.</t>
  </si>
  <si>
    <t>Louro-cereja</t>
  </si>
  <si>
    <t>Prunus myrtifolium (L.) Urb.</t>
  </si>
  <si>
    <t>Prunus persica (L.) Batsch.</t>
  </si>
  <si>
    <t>Prunus sellowii Koehne</t>
  </si>
  <si>
    <t>Alma-da-serra</t>
  </si>
  <si>
    <t>Apajaí</t>
  </si>
  <si>
    <t>Pajaí</t>
  </si>
  <si>
    <t>Prunus sp.</t>
  </si>
  <si>
    <t>Prunus sphaerocarpa Sw.</t>
  </si>
  <si>
    <t>Pêssego-bravo</t>
  </si>
  <si>
    <t>Prunus triflora Roxb.</t>
  </si>
  <si>
    <t>Ameixeira-do-japão</t>
  </si>
  <si>
    <t>Pseudima sp.</t>
  </si>
  <si>
    <t>Pitombinha</t>
  </si>
  <si>
    <t>Pseudobombax grandiflorum (Cav.) A.Robyns</t>
  </si>
  <si>
    <t>Cedro-dágua</t>
  </si>
  <si>
    <t>Embiruçu-da-mata</t>
  </si>
  <si>
    <t>Embiruçu-vermelho</t>
  </si>
  <si>
    <t>Paina-amarela</t>
  </si>
  <si>
    <t>Paina-de-arpoador</t>
  </si>
  <si>
    <t>Paina-do-apoador</t>
  </si>
  <si>
    <t>Pseudobombax longiflorum (Mart. &amp; Zucc.) A.Robyns</t>
  </si>
  <si>
    <t>Ibiraçu</t>
  </si>
  <si>
    <t>Paineira-lisa</t>
  </si>
  <si>
    <t>Pseudobombax marginatum (A.St.-Hil., Juss. &amp; Cambess.) A.Robyns</t>
  </si>
  <si>
    <t>Pseudobombax martianum Schum.</t>
  </si>
  <si>
    <t>Pseudobombax munguba (Mart. &amp; Zucc.) Dugand.</t>
  </si>
  <si>
    <t>Emberité</t>
  </si>
  <si>
    <t>Embiretê</t>
  </si>
  <si>
    <t>Embirité</t>
  </si>
  <si>
    <t>Pseudobombax simplicifolium A.Robyns</t>
  </si>
  <si>
    <t>Buruçu</t>
  </si>
  <si>
    <t>Pseudobombax tomentosum (Mart. &amp; Zucc.) A.Robyns</t>
  </si>
  <si>
    <t>Simarouba versicolor A.St.-Hil.</t>
  </si>
  <si>
    <t>Mata-menino</t>
  </si>
  <si>
    <t>Mata-vaqueiro</t>
  </si>
  <si>
    <t>Paparaúba</t>
  </si>
  <si>
    <t>Papariúba</t>
  </si>
  <si>
    <t>Paraíba</t>
  </si>
  <si>
    <t>Pararaúba</t>
  </si>
  <si>
    <t>Parariúba</t>
  </si>
  <si>
    <t>Paraúba</t>
  </si>
  <si>
    <t>Pau-caxeta</t>
  </si>
  <si>
    <t>Pau-de-perdiz</t>
  </si>
  <si>
    <t>Pau-paraíba</t>
  </si>
  <si>
    <t>Pau-praíba</t>
  </si>
  <si>
    <t>Pé-de-perdiz</t>
  </si>
  <si>
    <t>Perdiz</t>
  </si>
  <si>
    <t>Pitombeira-de-marajó</t>
  </si>
  <si>
    <t>Praíba</t>
  </si>
  <si>
    <t>Simaruba-do-brasil</t>
  </si>
  <si>
    <t>Simira eliezeriana Peixoto</t>
  </si>
  <si>
    <t>Maiatê</t>
  </si>
  <si>
    <t>Simira glaziovii (K.Schum.) Steyerm.</t>
  </si>
  <si>
    <t>Acareuí</t>
  </si>
  <si>
    <t>Antaparana</t>
  </si>
  <si>
    <t>Ararena</t>
  </si>
  <si>
    <t>Arareua</t>
  </si>
  <si>
    <t>Duparana</t>
  </si>
  <si>
    <t>Maiate</t>
  </si>
  <si>
    <t>Pau-de-ararra</t>
  </si>
  <si>
    <t>Pau-novo</t>
  </si>
  <si>
    <t>Peroba-do-litoral</t>
  </si>
  <si>
    <t>Simira grazielae Peixoto</t>
  </si>
  <si>
    <t>Simira macrocrater (K.Schum.) Steyerm.</t>
  </si>
  <si>
    <t>Simira pikia (K.Schum.) Steyerm.</t>
  </si>
  <si>
    <t>Simira rubescens K.Schum.</t>
  </si>
  <si>
    <t>Araribá-roxo</t>
  </si>
  <si>
    <t>Araribá-vermelha</t>
  </si>
  <si>
    <t>Iriribá-vermelha</t>
  </si>
  <si>
    <t>Quina-rosa</t>
  </si>
  <si>
    <t>Quina-vermelha-do-brasil</t>
  </si>
  <si>
    <t>Simira rubra (Mart.) K.Schum.</t>
  </si>
  <si>
    <t>Dupurana</t>
  </si>
  <si>
    <t>Simira sampaioana (Standl.) Steyerm.</t>
  </si>
  <si>
    <t>Araribá-ovo</t>
  </si>
  <si>
    <t>Simira sp.</t>
  </si>
  <si>
    <t>Simira tinctoria K.Schum.</t>
  </si>
  <si>
    <t>Simira viridiflora (K.Schum.) Steyerm.</t>
  </si>
  <si>
    <t>Siparuna cujabana (Mart.) A.DC.</t>
  </si>
  <si>
    <t>Siparuna decipiens (Tul.) A.DC.</t>
  </si>
  <si>
    <t>Louro-capitiú</t>
  </si>
  <si>
    <t>Siparuna erythrocarpa A.DC.</t>
  </si>
  <si>
    <t>Negranina</t>
  </si>
  <si>
    <t>Siparuna foetida Barb.Rodr.</t>
  </si>
  <si>
    <t>Capitiú</t>
  </si>
  <si>
    <t>Siparuna guianensis Aubl.</t>
  </si>
  <si>
    <t>Negramina</t>
  </si>
  <si>
    <t>Siparuna</t>
  </si>
  <si>
    <t>Vulnerária-dos-guianos</t>
  </si>
  <si>
    <t>Siparuna laurifolia DC.</t>
  </si>
  <si>
    <t>Capitiú-do-amazonas</t>
  </si>
  <si>
    <t>Siparuna limoniodora A.DC.</t>
  </si>
  <si>
    <t>Erva-cidreira-do-mato</t>
  </si>
  <si>
    <t>Siparuna obovata (Gardner) DC.</t>
  </si>
  <si>
    <t>Siparuna sp.</t>
  </si>
  <si>
    <t>Negamina</t>
  </si>
  <si>
    <t>Negreira</t>
  </si>
  <si>
    <t>Siphoneugena densiflora O.Berg</t>
  </si>
  <si>
    <t>Gumirim</t>
  </si>
  <si>
    <t>Sloanea alnifolia Mart.</t>
  </si>
  <si>
    <t>Ouriço</t>
  </si>
  <si>
    <t>Sloanea brachysepala Ducke</t>
  </si>
  <si>
    <t>Sloanea cuneifolia Mart.</t>
  </si>
  <si>
    <t>Sloanea dentata L.</t>
  </si>
  <si>
    <t>Sloanea eichleri Schum.</t>
  </si>
  <si>
    <t>Sloanea fernando-costai Hoehne</t>
  </si>
  <si>
    <t>Sloanea froesii C.E.Sm.</t>
  </si>
  <si>
    <t>Sloanea garckeana K.Schum.</t>
  </si>
  <si>
    <t>Sloanea grandiflora Ducke</t>
  </si>
  <si>
    <t>Sloanea grandis Ducke</t>
  </si>
  <si>
    <t>Urucurana-branca</t>
  </si>
  <si>
    <t>Sloanea guianensis (Aubl.) Benth.</t>
  </si>
  <si>
    <t>Sloanea lasiocoma K.Schum.</t>
  </si>
  <si>
    <t>Carrapicho</t>
  </si>
  <si>
    <t>Saia-de-negra</t>
  </si>
  <si>
    <t>Saia-de-velha</t>
  </si>
  <si>
    <t>Tubuneira</t>
  </si>
  <si>
    <t>Sloanea monosperma var. australis Vell.</t>
  </si>
  <si>
    <t>Sapopeba</t>
  </si>
  <si>
    <t>Sloanea monosperma Vell.</t>
  </si>
  <si>
    <t>Carrapicheiro</t>
  </si>
  <si>
    <t>Carrapicho-árvore</t>
  </si>
  <si>
    <t>Castanha-brava</t>
  </si>
  <si>
    <t>Ouriceiro</t>
  </si>
  <si>
    <t>Sloanea nitida G.Don</t>
  </si>
  <si>
    <t>Sloanea obtusifolia (Moric.) K.Schum.</t>
  </si>
  <si>
    <t>Gindiba</t>
  </si>
  <si>
    <t>Mamajuda</t>
  </si>
  <si>
    <t>Scutia buxifolia Reissek</t>
  </si>
  <si>
    <t>Espinho-de-touro</t>
  </si>
  <si>
    <t>Sebastiania angustifolia Müll.Arg.</t>
  </si>
  <si>
    <t>Sebastiania barsiliensis Spreng.</t>
  </si>
  <si>
    <t>Branquinho</t>
  </si>
  <si>
    <t>Capixaba</t>
  </si>
  <si>
    <t>Capixava</t>
  </si>
  <si>
    <t>Ibiracambi</t>
  </si>
  <si>
    <t>Leiteirinho</t>
  </si>
  <si>
    <t>Leiteiro-de-folha-fina</t>
  </si>
  <si>
    <t>Pau-leiteiro</t>
  </si>
  <si>
    <t>Tajuvinha</t>
  </si>
  <si>
    <t>Sebastiania brasiliensis var. divaricata Müll.Arg.</t>
  </si>
  <si>
    <t>Sebastiania commersoniana (Baill.) Sm. &amp; Dawms</t>
  </si>
  <si>
    <t>Branquilha</t>
  </si>
  <si>
    <t>Branquinha</t>
  </si>
  <si>
    <t>Branquio</t>
  </si>
  <si>
    <t>Sacapuchava</t>
  </si>
  <si>
    <t>Sapicuxava</t>
  </si>
  <si>
    <t>Sebastiania divaricata Klotzsch</t>
  </si>
  <si>
    <t>Sebastiania hippophaifolia Pax.</t>
  </si>
  <si>
    <t>Sarandi-de-gargarejo</t>
  </si>
  <si>
    <t>Sarandi-despinho</t>
  </si>
  <si>
    <t>Sebastiania klotzschiana (Müll.Arg.) Müll.Arg.</t>
  </si>
  <si>
    <t>Sebastiania klotzschiana (Müll.Arg.) Müll.Arg. var. klotzschiana</t>
  </si>
  <si>
    <t>Sebastiania membranifolia Müll.Arg.</t>
  </si>
  <si>
    <t>Creri</t>
  </si>
  <si>
    <t>Sabibeira</t>
  </si>
  <si>
    <t>Sadinheira</t>
  </si>
  <si>
    <t>Sebastiania pachystachys Müll.Arg.</t>
  </si>
  <si>
    <t>Sebastiania schottiana Müll.Arg.</t>
  </si>
  <si>
    <t>Sarandi-negro</t>
  </si>
  <si>
    <t>Saransi-negro</t>
  </si>
  <si>
    <t>Sebastiania sp.</t>
  </si>
  <si>
    <t>Secondatia arborea (Vell.) Müll.Arg.</t>
  </si>
  <si>
    <t>Secondatia floribunda DC.</t>
  </si>
  <si>
    <t>Securinega guarayuva Kuhlm.</t>
  </si>
  <si>
    <t>Cipó-de-anta</t>
  </si>
  <si>
    <t>Limão-de-espinho</t>
  </si>
  <si>
    <t>Pau-dalho-falso</t>
  </si>
  <si>
    <t>Quabra-quebra</t>
  </si>
  <si>
    <t>Seguieria langsdorffii Moq.</t>
  </si>
  <si>
    <t>Agulheiro</t>
  </si>
  <si>
    <t>Árvore-de-alho</t>
  </si>
  <si>
    <t>Cipó-danta</t>
  </si>
  <si>
    <t>Espinho-de-juvu</t>
  </si>
  <si>
    <t>Pau-de-alho</t>
  </si>
  <si>
    <t>Seguieria mamifera H. Walt.</t>
  </si>
  <si>
    <t>Senefeldera multiflora Mart.</t>
  </si>
  <si>
    <t>Sucanga</t>
  </si>
  <si>
    <t>Senna macranthera (Collad.) Irwin &amp; Barn.</t>
  </si>
  <si>
    <t>Cabo-verde</t>
  </si>
  <si>
    <t>Fedegosão</t>
  </si>
  <si>
    <t>Ibixuna</t>
  </si>
  <si>
    <t>Ipê-falso</t>
  </si>
  <si>
    <t>Manduirana</t>
  </si>
  <si>
    <t>Tararaçu</t>
  </si>
  <si>
    <t>Senna multijuga (Rich.) Irwin &amp; Barn.</t>
  </si>
  <si>
    <t>Aleluia-amarela</t>
  </si>
  <si>
    <t>Aleluia-da-serra-do-mar</t>
  </si>
  <si>
    <t>Árvore-da-cigarra</t>
  </si>
  <si>
    <t>Caaobi</t>
  </si>
  <si>
    <t>Canjão</t>
  </si>
  <si>
    <t>Caquera</t>
  </si>
  <si>
    <t>Carnaval</t>
  </si>
  <si>
    <t>Cássia-aleluia</t>
  </si>
  <si>
    <t>Cássia-multijuga</t>
  </si>
  <si>
    <t>Cássia-murici</t>
  </si>
  <si>
    <t>Cássia-verrugosa</t>
  </si>
  <si>
    <t>Cobi-preto</t>
  </si>
  <si>
    <t>Faveirinha-branca</t>
  </si>
  <si>
    <t>Maduirana-da-folha</t>
  </si>
  <si>
    <t>Manduirana-de-folha-mole</t>
  </si>
  <si>
    <t>Manduirina-de-folha-mole</t>
  </si>
  <si>
    <t>Samanea tubulosa (Benth.) Barneby &amp; J.W.Grimes</t>
  </si>
  <si>
    <t>Pau-de-cangalha</t>
  </si>
  <si>
    <t>Sambucus australis Cham. &amp; Schltdl.</t>
  </si>
  <si>
    <t>Sabugueiro</t>
  </si>
  <si>
    <t>Sandwithiodoxa</t>
  </si>
  <si>
    <t>Sandwithiodoxa egregia (Sandwith) Aubrév. &amp; Pellegr.</t>
  </si>
  <si>
    <t>Santalum album L.</t>
  </si>
  <si>
    <t>Sândalo-branco</t>
  </si>
  <si>
    <t>Sapindus arborescens Aubl.</t>
  </si>
  <si>
    <t>Sabonete</t>
  </si>
  <si>
    <t>Sapindus cerasinus (Radlk.) Benth.</t>
  </si>
  <si>
    <t>Sapindus divaricatus Willd. ex A.St.-Hil.</t>
  </si>
  <si>
    <t>Árvore-do-sabão</t>
  </si>
  <si>
    <t>Guitó</t>
  </si>
  <si>
    <t>Sabão-soldado</t>
  </si>
  <si>
    <t>Sapindus esculentus A.St.-Hil.</t>
  </si>
  <si>
    <t>Pitoma-da-mata</t>
  </si>
  <si>
    <t>Pitomba-de-macaco</t>
  </si>
  <si>
    <t>Sapindus marginatus Willd. ex A.St.-Hil.</t>
  </si>
  <si>
    <t>Saponária</t>
  </si>
  <si>
    <t>Sapindus saponaria L.</t>
  </si>
  <si>
    <t>Fruta-de-sabão</t>
  </si>
  <si>
    <t>Jequiri</t>
  </si>
  <si>
    <t>Jequiriti</t>
  </si>
  <si>
    <t>Jequitiguaçu</t>
  </si>
  <si>
    <t>Jequitim-guaçu</t>
  </si>
  <si>
    <t>Sabão-de-macaco</t>
  </si>
  <si>
    <t>Saboeira</t>
  </si>
  <si>
    <t>Saboneteiro</t>
  </si>
  <si>
    <t>Salta-martim</t>
  </si>
  <si>
    <t>Sapium aereum Klotzsch</t>
  </si>
  <si>
    <t>Burra-leiteira</t>
  </si>
  <si>
    <t>Sapium ancuparium Jacq.</t>
  </si>
  <si>
    <t>Sapium appendiculatum (Müll.Arg.) Pax. &amp; Hoffm.</t>
  </si>
  <si>
    <t>Erva-de-flexa</t>
  </si>
  <si>
    <t>Sapium argentum Huber</t>
  </si>
  <si>
    <t>Sapium aubletianum Huber</t>
  </si>
  <si>
    <t>Atrapo</t>
  </si>
  <si>
    <t>Mapá</t>
  </si>
  <si>
    <t>Mapã</t>
  </si>
  <si>
    <t>Sapium aucuparium Jacq.</t>
  </si>
  <si>
    <t>Curupitá</t>
  </si>
  <si>
    <t>Sapium biglandulosum Müll.Arg.</t>
  </si>
  <si>
    <t>Sapium bogotense Huber</t>
  </si>
  <si>
    <t>Sapium ciliatum Hemsl.</t>
  </si>
  <si>
    <t>Sapium eglandulosum Ule</t>
  </si>
  <si>
    <t>Tapuru</t>
  </si>
  <si>
    <t>Sapium glandulatum (Vell.) Pax.</t>
  </si>
  <si>
    <t>Cega-cavalo</t>
  </si>
  <si>
    <t>Curupi</t>
  </si>
  <si>
    <t>Leiteiro-de-folha-graúda</t>
  </si>
  <si>
    <t>Mata-olho-de-leite</t>
  </si>
  <si>
    <t>Pau-branquilho</t>
  </si>
  <si>
    <t>Pela-cavalo</t>
  </si>
  <si>
    <t>Toropi</t>
  </si>
  <si>
    <t>Sapium haematospermum (Müll.Arg.) Huber</t>
  </si>
  <si>
    <t>Fruto-de-cacorro</t>
  </si>
  <si>
    <t>Leiteiro-chorão</t>
  </si>
  <si>
    <t>Sarã</t>
  </si>
  <si>
    <t>Sarã-de-leite</t>
  </si>
  <si>
    <t>Sapium hamatum Pax. &amp; Hoffm.</t>
  </si>
  <si>
    <t>Árvore-de-leite</t>
  </si>
  <si>
    <t>Murupitá</t>
  </si>
  <si>
    <t>Sapium hippomane Meyer</t>
  </si>
  <si>
    <t>Sapium klotzschianum (Müll.Arg.) Huber</t>
  </si>
  <si>
    <t>Árvore-de-leste</t>
  </si>
  <si>
    <t>Sapium lanceolatum Huber</t>
  </si>
  <si>
    <t>Sapium leptadenium (Müll.Arg.) Huber</t>
  </si>
  <si>
    <t>Sapium longifolium (Müll.Arg.) Huber</t>
  </si>
  <si>
    <t>Curupicahi</t>
  </si>
  <si>
    <t>Tapurú-da-vargem</t>
  </si>
  <si>
    <t>Sapium marmieri Huber</t>
  </si>
  <si>
    <t>Sapium obovatum Klotzsch ex Müll.Arg.</t>
  </si>
  <si>
    <t>Sapium sceleratum Ridley</t>
  </si>
  <si>
    <t>Sapium sebiferum Roxb.</t>
  </si>
  <si>
    <t>Árvore-do-sebo</t>
  </si>
  <si>
    <t>Sapium sp.</t>
  </si>
  <si>
    <t>Sapium taburu Ule</t>
  </si>
  <si>
    <t>Sapium verum Hemsl.</t>
  </si>
  <si>
    <t>Sapota gonocarpa Mart. &amp; Eichler</t>
  </si>
  <si>
    <t>Sarcaulus brasiliensis (A.DC.) Eyma</t>
  </si>
  <si>
    <t>Ajaraí</t>
  </si>
  <si>
    <t>Jaraí</t>
  </si>
  <si>
    <t>Sarcaulus brasiliensis (A.DC.) Eyma subsp. brasiliensis</t>
  </si>
  <si>
    <t>Sassafras officinale Nees</t>
  </si>
  <si>
    <t>Satyria panurensis Benth.</t>
  </si>
  <si>
    <t>Satíria</t>
  </si>
  <si>
    <t>Scheelea lauromulleriana Barb.Rodr.</t>
  </si>
  <si>
    <t>Scheelea phalerata (Mart. ex Spreng.) Burret</t>
  </si>
  <si>
    <t>Schefflera morototoni (Aubl.) Decne. &amp; Planch.</t>
  </si>
  <si>
    <t>Canemão</t>
  </si>
  <si>
    <t>Caxeteiro</t>
  </si>
  <si>
    <t>Corda-de-viola</t>
  </si>
  <si>
    <t>Imbauvarana</t>
  </si>
  <si>
    <t>Louro-sambaquim</t>
  </si>
  <si>
    <t>Mandiocaí</t>
  </si>
  <si>
    <t>Mandiocaim</t>
  </si>
  <si>
    <t>Mandiocão-da-mata</t>
  </si>
  <si>
    <t>Mandiocão-do-mato</t>
  </si>
  <si>
    <t>Mandioqueiro-branco</t>
  </si>
  <si>
    <t>Mandioqueiro-bravo</t>
  </si>
  <si>
    <t>Marupaúba-falso</t>
  </si>
  <si>
    <t>Vochysia oppugnata (Vell.) Warm.</t>
  </si>
  <si>
    <t>Rabo-de-tucano</t>
  </si>
  <si>
    <t>Urucuca</t>
  </si>
  <si>
    <t>Vochysia paraensis Ducke</t>
  </si>
  <si>
    <t>Ruprechtia excelsa Griseb.</t>
  </si>
  <si>
    <t>Pau-de-lança</t>
  </si>
  <si>
    <t>Ruprechtia exploratricis Sandwith</t>
  </si>
  <si>
    <t>Pele-de-velho</t>
  </si>
  <si>
    <t>Ruprechtia laxiflora Meisn.</t>
  </si>
  <si>
    <t>Cabriúna-da-várzea</t>
  </si>
  <si>
    <t>Cabriúva-da-várzea</t>
  </si>
  <si>
    <t>Cachão</t>
  </si>
  <si>
    <t>Ruprechtia salicifolia C.A.Mey.</t>
  </si>
  <si>
    <t>Ruprechtia sp.</t>
  </si>
  <si>
    <t>Astro-rei</t>
  </si>
  <si>
    <t>Ruprechtia viraru Griseb.</t>
  </si>
  <si>
    <t>Rustia formosa Klotzsch</t>
  </si>
  <si>
    <t>Ryania acuminata Eichler</t>
  </si>
  <si>
    <t>Ryania speciosa Vahl</t>
  </si>
  <si>
    <t>Saccelium brasiliense I.M.Johnst.</t>
  </si>
  <si>
    <t>Louro-de-capote</t>
  </si>
  <si>
    <t>Sacoglottis amazonica Mart.</t>
  </si>
  <si>
    <t>Ixuá</t>
  </si>
  <si>
    <t>Macucu-murici</t>
  </si>
  <si>
    <t>Pararu</t>
  </si>
  <si>
    <t>Uaxuá</t>
  </si>
  <si>
    <t>Uxiarana</t>
  </si>
  <si>
    <t>Sacoglottis cuspidata (Benth.) Urb.</t>
  </si>
  <si>
    <t>Uxi-curuá</t>
  </si>
  <si>
    <t>Sacoglottis guianensis Benth.</t>
  </si>
  <si>
    <t>Cumaté</t>
  </si>
  <si>
    <t>Oiticica-de-morcego</t>
  </si>
  <si>
    <t>Paruru</t>
  </si>
  <si>
    <t>Uxipucu</t>
  </si>
  <si>
    <t>Xirana</t>
  </si>
  <si>
    <t>Sacoglottis mattogrossensis Malme</t>
  </si>
  <si>
    <t>Sacoglottis sp.</t>
  </si>
  <si>
    <t>Paururu-branco</t>
  </si>
  <si>
    <t>Sacoglottis uchi Huber</t>
  </si>
  <si>
    <t>Sacoglottis verrucosa Ducke</t>
  </si>
  <si>
    <t>Uxi-coroa</t>
  </si>
  <si>
    <t>Sagotia racemosa (Baill.) Müll.Arg.</t>
  </si>
  <si>
    <t>Arataciu</t>
  </si>
  <si>
    <t>Arataciú</t>
  </si>
  <si>
    <t>Iarataciu</t>
  </si>
  <si>
    <t>Sahagunia</t>
  </si>
  <si>
    <t>Sahagunia racemifera Huber</t>
  </si>
  <si>
    <t>Sahagunia streptans Engl.</t>
  </si>
  <si>
    <t>Salacia amygdalina Peyer</t>
  </si>
  <si>
    <t>Salacia arborea Peyr.</t>
  </si>
  <si>
    <t>Salacia crassifolia (Mart.) Peyr</t>
  </si>
  <si>
    <t>Bacupari-de-capueira</t>
  </si>
  <si>
    <t>Saputá</t>
  </si>
  <si>
    <t>Salacia elliptica (Mart. ex Roem. &amp; Schult.) G.Don</t>
  </si>
  <si>
    <t>Sete-copas</t>
  </si>
  <si>
    <t>Siputá</t>
  </si>
  <si>
    <t>Salacia grandiflora Peyer</t>
  </si>
  <si>
    <t>Boca-de-velha</t>
  </si>
  <si>
    <t>Oai-mri-juru</t>
  </si>
  <si>
    <t>Uaimiiuru</t>
  </si>
  <si>
    <t>Salacia undata Peyer</t>
  </si>
  <si>
    <t>Saputá-grande</t>
  </si>
  <si>
    <t>Salix amygdalina L.</t>
  </si>
  <si>
    <t>Salix babylonica L.</t>
  </si>
  <si>
    <t>Chorão-salgueiro</t>
  </si>
  <si>
    <t>Salgueiro-chorão</t>
  </si>
  <si>
    <t>Salgueiro-da-babilônia</t>
  </si>
  <si>
    <t>Salso-chorão</t>
  </si>
  <si>
    <t>Salix chilensis Molina</t>
  </si>
  <si>
    <t>Salix elegantissima C.Koch</t>
  </si>
  <si>
    <t>Salix humboldtiana Willd.</t>
  </si>
  <si>
    <t>Salao-comum</t>
  </si>
  <si>
    <t>Salgueiro-do-rio</t>
  </si>
  <si>
    <t>Salseiro</t>
  </si>
  <si>
    <t>Salso</t>
  </si>
  <si>
    <t>Salso-comum</t>
  </si>
  <si>
    <t>Salso-salseiro</t>
  </si>
  <si>
    <t>Salix purpurea L.</t>
  </si>
  <si>
    <t>Vimieiro</t>
  </si>
  <si>
    <t>Salix triandra L.</t>
  </si>
  <si>
    <t>Salix viminalis L.</t>
  </si>
  <si>
    <t>Vime</t>
  </si>
  <si>
    <t>Salvertia convallariaeodora A.St.-Hil.</t>
  </si>
  <si>
    <t>Bananeira-do-campo</t>
  </si>
  <si>
    <t>Moliana</t>
  </si>
  <si>
    <t>Pau-de-colher-de-vaqueiro</t>
  </si>
  <si>
    <t>Pau-terra-de-folha-grande</t>
  </si>
  <si>
    <t>Samanea</t>
  </si>
  <si>
    <t>Samanea multiflora (Benth.) Pittier</t>
  </si>
  <si>
    <t>Samanea polycephala Pittier</t>
  </si>
  <si>
    <t>Samanea saman Merr.</t>
  </si>
  <si>
    <t>Embira-toicinheira</t>
  </si>
  <si>
    <t>Gaibipocaiva</t>
  </si>
  <si>
    <t>Abobreira</t>
  </si>
  <si>
    <t>Alfarobo</t>
  </si>
  <si>
    <t>Ingá-de-pobre</t>
  </si>
  <si>
    <t>Sclerolobium densiflorum Benth.</t>
  </si>
  <si>
    <t>Carvão-de-ferreiro</t>
  </si>
  <si>
    <t>Ingá-cavalo</t>
  </si>
  <si>
    <t>Ingá-coco</t>
  </si>
  <si>
    <t>Ingá-porco</t>
  </si>
  <si>
    <t>Sclerolobium denudatum Vogel</t>
  </si>
  <si>
    <t>Angá-facão</t>
  </si>
  <si>
    <t>Arapaçu</t>
  </si>
  <si>
    <t>Bascuaré</t>
  </si>
  <si>
    <t>Canela-louro-revessa</t>
  </si>
  <si>
    <t>Gramamunha</t>
  </si>
  <si>
    <t>Passariúba</t>
  </si>
  <si>
    <t>Passariúba-clara</t>
  </si>
  <si>
    <t>Passariúba-preta</t>
  </si>
  <si>
    <t>Passuaré</t>
  </si>
  <si>
    <t>Passuaré-branco</t>
  </si>
  <si>
    <t>Taipá</t>
  </si>
  <si>
    <t>Tapassaré</t>
  </si>
  <si>
    <t>Tapassuaré</t>
  </si>
  <si>
    <t>Taxi</t>
  </si>
  <si>
    <t>Sclerolobium eriopetalum Ducke</t>
  </si>
  <si>
    <t>Taxi-branco</t>
  </si>
  <si>
    <t>Sclerolobium goeldianum Huber</t>
  </si>
  <si>
    <t>Sclerolobium guianense Benth.</t>
  </si>
  <si>
    <t>Sclerolobium melanocarpum Ducke</t>
  </si>
  <si>
    <t>Taxi-vermelho</t>
  </si>
  <si>
    <t>Sclerolobium paniculatum var. rubiginosum Benth.</t>
  </si>
  <si>
    <t>Sclerolobium paniculatum var. rubiginosum (Mart. ex Tul.) Benth.</t>
  </si>
  <si>
    <t>Pau-bosta</t>
  </si>
  <si>
    <t>Taxizeiro-branco</t>
  </si>
  <si>
    <t>Sclerolobium paniculatum var. subvelutinum Benth.</t>
  </si>
  <si>
    <t>Sclerolobium paniculatum Vogel</t>
  </si>
  <si>
    <t>Ajusta-contas</t>
  </si>
  <si>
    <t>Angá-ferro</t>
  </si>
  <si>
    <t>Cachamorra</t>
  </si>
  <si>
    <t>Carvoeiro-do-cerrado</t>
  </si>
  <si>
    <t>Mandinga</t>
  </si>
  <si>
    <t>Taxi-branco-da-terra-firme</t>
  </si>
  <si>
    <t>Taxi-branco-do-flanco</t>
  </si>
  <si>
    <t>Taxi-pitomba</t>
  </si>
  <si>
    <t>Taxirana</t>
  </si>
  <si>
    <t>Taxirana-do-cerrado</t>
  </si>
  <si>
    <t>Sclerolobium paniculatum Vogel var. rubiginosum (Mart. ex Tul.) Benth.</t>
  </si>
  <si>
    <t>Sclerolobium paraense Huber</t>
  </si>
  <si>
    <t>Taxi-preto</t>
  </si>
  <si>
    <t>Sclerolobium pilgerianum Mart.</t>
  </si>
  <si>
    <t>Ingá-louro</t>
  </si>
  <si>
    <t>Sclerolobium poeppigianum Baill.</t>
  </si>
  <si>
    <t>Sclerolobium rugosum fo. plurijugum Mell.Barr.</t>
  </si>
  <si>
    <t>Sclerolobium rugosum Mart. ex Benth.</t>
  </si>
  <si>
    <t>Sclerolobium sp.</t>
  </si>
  <si>
    <t>Taxi-branco-do-campo</t>
  </si>
  <si>
    <t>Sclerolobium tinctorum Benth.</t>
  </si>
  <si>
    <t>Scleronema micranthum Ducke</t>
  </si>
  <si>
    <t>Cardeiro</t>
  </si>
  <si>
    <t>Castanha-de-paca</t>
  </si>
  <si>
    <t>Embira-de-cutia</t>
  </si>
  <si>
    <t>Scleronema praecox Ducke</t>
  </si>
  <si>
    <t>Castanha-branca</t>
  </si>
  <si>
    <t>Castanha-de-paca-vermelha</t>
  </si>
  <si>
    <t>Embira-de-viado</t>
  </si>
  <si>
    <t>Esperança</t>
  </si>
  <si>
    <t>Canela-de-espinho</t>
  </si>
  <si>
    <t>Morototó-da-mata</t>
  </si>
  <si>
    <t>Mucutuba</t>
  </si>
  <si>
    <t>Mucututu</t>
  </si>
  <si>
    <t>Murucututú</t>
  </si>
  <si>
    <t>Pau-de-galinha</t>
  </si>
  <si>
    <t>Rameira-brava</t>
  </si>
  <si>
    <t>Sambaquim</t>
  </si>
  <si>
    <t>Schefflera paraensis Ducke</t>
  </si>
  <si>
    <t>Flexeiro</t>
  </si>
  <si>
    <t>Schefflera sp.</t>
  </si>
  <si>
    <t>Rameira</t>
  </si>
  <si>
    <t>Sambacuim-branco</t>
  </si>
  <si>
    <t>Sambaquim-branco</t>
  </si>
  <si>
    <t>Schinopsis balansae Engl.</t>
  </si>
  <si>
    <t>Quebracho-colorado</t>
  </si>
  <si>
    <t>Quebracho-colorado-chaquenho</t>
  </si>
  <si>
    <t>Quebracho-vermelho</t>
  </si>
  <si>
    <t>Quebracho-vermelho-chaquenho</t>
  </si>
  <si>
    <t>Schinopsis brasiliensis Engl.</t>
  </si>
  <si>
    <t>Baraúva</t>
  </si>
  <si>
    <t>Braúna-do-sertão</t>
  </si>
  <si>
    <t>Parova-preta</t>
  </si>
  <si>
    <t>Pau-preto-do-sertão</t>
  </si>
  <si>
    <t>Perovaúna</t>
  </si>
  <si>
    <t>Ubirarana</t>
  </si>
  <si>
    <t>Schinopsis lorentzii (Griseb.) Engl.</t>
  </si>
  <si>
    <t>Quebracho-crespo</t>
  </si>
  <si>
    <t>Xamacoco</t>
  </si>
  <si>
    <t>Schinus antharthriticus Mart.</t>
  </si>
  <si>
    <t>Schinus dependens Ortega</t>
  </si>
  <si>
    <t>Schinus lentiscifolius March.</t>
  </si>
  <si>
    <t>Aroeirinha-preta</t>
  </si>
  <si>
    <t>Schinus longifolius (Lindl.) Speg.</t>
  </si>
  <si>
    <t>Molhe-rasteiro</t>
  </si>
  <si>
    <t>Schinus molle L.</t>
  </si>
  <si>
    <t>Schinus polygamus (Cavanilles) Cabrera</t>
  </si>
  <si>
    <t>Árvore-do-assobio</t>
  </si>
  <si>
    <t>Assobieira</t>
  </si>
  <si>
    <t>Assobio</t>
  </si>
  <si>
    <t>Assovieira</t>
  </si>
  <si>
    <t>Coquinho</t>
  </si>
  <si>
    <t>Insenso</t>
  </si>
  <si>
    <t>Mole</t>
  </si>
  <si>
    <t>Schinus spinosus Engl.</t>
  </si>
  <si>
    <t>Aroeirinha-rasteira</t>
  </si>
  <si>
    <t>Schinus terebinthifolius Raddi</t>
  </si>
  <si>
    <t>Abacaíba</t>
  </si>
  <si>
    <t>Aguaraíba</t>
  </si>
  <si>
    <t>Araguaraíba</t>
  </si>
  <si>
    <t>Aroeira-comum</t>
  </si>
  <si>
    <t>Aroeira-corneíba</t>
  </si>
  <si>
    <t>Aroeira-da-praia</t>
  </si>
  <si>
    <t>Aroeira-de-minas</t>
  </si>
  <si>
    <t>Aroeira-de-remédio</t>
  </si>
  <si>
    <t>Aroeira-de-sabiá</t>
  </si>
  <si>
    <t>Aroeira-do-paraná</t>
  </si>
  <si>
    <t>Aroeira-fria</t>
  </si>
  <si>
    <t>Aroeira-pimenteira</t>
  </si>
  <si>
    <t>Aroeira-precoce</t>
  </si>
  <si>
    <t>Aroeira-rasteira</t>
  </si>
  <si>
    <t>Aroeirinha-do-campo</t>
  </si>
  <si>
    <t>Arundeúva</t>
  </si>
  <si>
    <t>Árvore-da-pimenta</t>
  </si>
  <si>
    <t>Cabuí</t>
  </si>
  <si>
    <t>Falsa-aroeira</t>
  </si>
  <si>
    <t>Fruta-de-raposa</t>
  </si>
  <si>
    <t>Fruto-de-raposa</t>
  </si>
  <si>
    <t>Lentisco</t>
  </si>
  <si>
    <t>Schinus terebinthifolius var. acutifolius Engl.</t>
  </si>
  <si>
    <t>Schinus terebinthifolius var. glaziouvianus Engl.</t>
  </si>
  <si>
    <t>Schinus terebinthifolius var. pohlianus Engl.</t>
  </si>
  <si>
    <t>Aroeira-rajada</t>
  </si>
  <si>
    <t>Schinus terebinthifolius var. raddianus Engl.</t>
  </si>
  <si>
    <t>Aroeira-da-capoeira</t>
  </si>
  <si>
    <t>Schinus terebinthifolius var. rhoifolius Engl.</t>
  </si>
  <si>
    <t>Schinus terebinthifolius var. selloanus Engl.</t>
  </si>
  <si>
    <t>Schinus weinmanniaefolius Engl.</t>
  </si>
  <si>
    <t>Schistostemon retusum (Ducke) Cuatrec.</t>
  </si>
  <si>
    <t>Boleira-dura</t>
  </si>
  <si>
    <t>Schizolobium amazonicum (Huber) Ducke</t>
  </si>
  <si>
    <t>Bacurubu</t>
  </si>
  <si>
    <t>Bacuruva</t>
  </si>
  <si>
    <t>Birosca</t>
  </si>
  <si>
    <t>Ficheiro</t>
  </si>
  <si>
    <t>Guapiruvu</t>
  </si>
  <si>
    <t>Guapuruva</t>
  </si>
  <si>
    <t>Guapuruvu</t>
  </si>
  <si>
    <t>Paricá-da-amazônia</t>
  </si>
  <si>
    <t>Pinho-cuiabano</t>
  </si>
  <si>
    <t>Pinho-cuiabano-branco</t>
  </si>
  <si>
    <t>Pinho-cuiabano-rosa</t>
  </si>
  <si>
    <t>Schizolobium excelsum Vogel</t>
  </si>
  <si>
    <t>Schizolobium parahyba (Vell.) Blake</t>
  </si>
  <si>
    <t>Baageiro</t>
  </si>
  <si>
    <t>Bacumbú</t>
  </si>
  <si>
    <t>Bacuparu</t>
  </si>
  <si>
    <t>Bacuru</t>
  </si>
  <si>
    <t>Bacurubu-ficheira</t>
  </si>
  <si>
    <t>Bacuruvi</t>
  </si>
  <si>
    <t>Bacuruvu</t>
  </si>
  <si>
    <t>Bacuva</t>
  </si>
  <si>
    <t>Bageiro</t>
  </si>
  <si>
    <t>Bandar</t>
  </si>
  <si>
    <t>Bandara</t>
  </si>
  <si>
    <t>Beri</t>
  </si>
  <si>
    <t>Bocurubu</t>
  </si>
  <si>
    <t>Bucuruva</t>
  </si>
  <si>
    <t>Espanador-do-céu</t>
  </si>
  <si>
    <t>Fava-divina</t>
  </si>
  <si>
    <t>Ficha</t>
  </si>
  <si>
    <t>Ficheira</t>
  </si>
  <si>
    <t>Gabiruvu</t>
  </si>
  <si>
    <t>Gapuvuru</t>
  </si>
  <si>
    <t>Garapuva</t>
  </si>
  <si>
    <t>Garapuvu</t>
  </si>
  <si>
    <t>Garipivu</t>
  </si>
  <si>
    <t>Guaburuvu</t>
  </si>
  <si>
    <t>Guaparuva</t>
  </si>
  <si>
    <t>Guaperubu</t>
  </si>
  <si>
    <t>Guaperuvu</t>
  </si>
  <si>
    <t>Guapiruvi</t>
  </si>
  <si>
    <t>Guapivuçu</t>
  </si>
  <si>
    <t>Guaporuva</t>
  </si>
  <si>
    <t>Guapubu</t>
  </si>
  <si>
    <t>Guapububu</t>
  </si>
  <si>
    <t>Guapurubu</t>
  </si>
  <si>
    <t>Guapurububu</t>
  </si>
  <si>
    <t>Guapururru</t>
  </si>
  <si>
    <t>Guarapivu</t>
  </si>
  <si>
    <t>Guarapuvu</t>
  </si>
  <si>
    <t>Guaripivu</t>
  </si>
  <si>
    <t>Guarirovo</t>
  </si>
  <si>
    <t>Guarupuvu</t>
  </si>
  <si>
    <t>Guavirovo</t>
  </si>
  <si>
    <t>Igarapuvu</t>
  </si>
  <si>
    <t>Pataca</t>
  </si>
  <si>
    <t>Pataqueira</t>
  </si>
  <si>
    <t>Pau-de-canoas</t>
  </si>
  <si>
    <t>Pau-de-tambor</t>
  </si>
  <si>
    <t>Pau-de-vintém</t>
  </si>
  <si>
    <t>Pau-vintém</t>
  </si>
  <si>
    <t>Pinho-branco</t>
  </si>
  <si>
    <t>Pino</t>
  </si>
  <si>
    <t>Pirosca</t>
  </si>
  <si>
    <t>Schoepfia brasiliensis A.DC.</t>
  </si>
  <si>
    <t>Schoepfia sp.</t>
  </si>
  <si>
    <t>Cacirema</t>
  </si>
  <si>
    <t>Sciadodendron excelsum Griseb.</t>
  </si>
  <si>
    <t>Lagarto</t>
  </si>
  <si>
    <t>Sclerolobium aureum (Tul.) Baill.</t>
  </si>
  <si>
    <t>Borão</t>
  </si>
  <si>
    <t>Fede-fede</t>
  </si>
  <si>
    <t>Gonçales-do-campo</t>
  </si>
  <si>
    <t>Gonçalo-do-campo</t>
  </si>
  <si>
    <t>Pau-fede</t>
  </si>
  <si>
    <t>Pau-sujo</t>
  </si>
  <si>
    <t>Sclerolobium chrysophyllum Poepp. &amp; Endl.</t>
  </si>
  <si>
    <t>Taxi-amarelo</t>
  </si>
  <si>
    <t>Taxi-folha-amarela</t>
  </si>
  <si>
    <t>Tabebuia umbellata (Sond.) Sandwith</t>
  </si>
  <si>
    <t>Caronilha</t>
  </si>
  <si>
    <t>Pau-cachimbo</t>
  </si>
  <si>
    <t>Pau-cigarra</t>
  </si>
  <si>
    <t>Pau-de-pito</t>
  </si>
  <si>
    <t>Senna spectabilis (DC.) Irwin &amp; Barn.</t>
  </si>
  <si>
    <t>Senna spectabilis var. excelsa (Schrad.) Irwin &amp; Barn.</t>
  </si>
  <si>
    <t>Canafístula-de-besouro</t>
  </si>
  <si>
    <t>Cássia-do-nordeste</t>
  </si>
  <si>
    <t>São-joão</t>
  </si>
  <si>
    <t>Sesbania punicea Benth.</t>
  </si>
  <si>
    <t>Acácia-flores-vermelhas</t>
  </si>
  <si>
    <t>Sessea brasiliensis Toledo</t>
  </si>
  <si>
    <t>Sickingia</t>
  </si>
  <si>
    <t>Sickingia glaziovii K.Schum.</t>
  </si>
  <si>
    <t>Sickingia macrocrater K.Schum.</t>
  </si>
  <si>
    <t>Sickingia oliveri K.Schum.</t>
  </si>
  <si>
    <t>Sickingia pikia K.Schum.</t>
  </si>
  <si>
    <t>Sickingia rubescens K.Schum.</t>
  </si>
  <si>
    <t>Sickingia rubra (Mart.) K.Schum.</t>
  </si>
  <si>
    <t>Arariba</t>
  </si>
  <si>
    <t>Sickingia sampaioana Standl.</t>
  </si>
  <si>
    <t>Sickingia sp.</t>
  </si>
  <si>
    <t>Sickingia tinctoria K.Schum.</t>
  </si>
  <si>
    <t>Sickingia viridiflora (K.Schum.) Steyerm.</t>
  </si>
  <si>
    <t>Siderodendrum</t>
  </si>
  <si>
    <t>Siderodendrum triflorum Vahl</t>
  </si>
  <si>
    <t>Sideroxylon cytobotrium Mart. ex Miq.</t>
  </si>
  <si>
    <t>Sideroxylon foetidissimum (Jacq.) Lam.</t>
  </si>
  <si>
    <t>Sideroxylon foetidissimum Jacq. subsp. foetidissimum</t>
  </si>
  <si>
    <t>Sideroxylon guyanense A.DC.</t>
  </si>
  <si>
    <t>Sideroxylon obtusifolium (Roem. &amp; Schult.) T.D.Penn.</t>
  </si>
  <si>
    <t>Coca</t>
  </si>
  <si>
    <t>Miri</t>
  </si>
  <si>
    <t>Quixaba-preta</t>
  </si>
  <si>
    <t>Rompe-gibão</t>
  </si>
  <si>
    <t>Sacutiaba</t>
  </si>
  <si>
    <t>Sapotiaba</t>
  </si>
  <si>
    <t>Sideroxylon portoricense Urb. subsp. portoricense</t>
  </si>
  <si>
    <t>Meri</t>
  </si>
  <si>
    <t>Sideroxylon resiniferum Ducke</t>
  </si>
  <si>
    <t>Sideroxylon rugosum (Sw.) Roem. &amp; Schult.</t>
  </si>
  <si>
    <t>Sideroxylon sp.</t>
  </si>
  <si>
    <t>Corana</t>
  </si>
  <si>
    <t>Sideroxylon vastum Saldanha</t>
  </si>
  <si>
    <t>Sideroxylon venulosum Mart. &amp; Eichler ex Miq.</t>
  </si>
  <si>
    <t>Silvia</t>
  </si>
  <si>
    <t>Silvia crassiramea Mez</t>
  </si>
  <si>
    <t>Canela-de-goiás</t>
  </si>
  <si>
    <t>Silvia itauba Mez</t>
  </si>
  <si>
    <t>Itaúba-basina</t>
  </si>
  <si>
    <t>Itaúba-chumbo</t>
  </si>
  <si>
    <t>Itaúbarana-pixacatinga</t>
  </si>
  <si>
    <t>Itaúba-roxa</t>
  </si>
  <si>
    <t>Itaúba-surubim</t>
  </si>
  <si>
    <t>Silvia navallium Allemão</t>
  </si>
  <si>
    <t>Simaba cedron Planch.</t>
  </si>
  <si>
    <t>Paracatá</t>
  </si>
  <si>
    <t>Simaba cuneata A.St.-Hil. &amp; Tul.</t>
  </si>
  <si>
    <t>Casca-paratudo</t>
  </si>
  <si>
    <t>Simaba cuspidata Spruce</t>
  </si>
  <si>
    <t>Cajuarana</t>
  </si>
  <si>
    <t>Simaba ferruginea A.St.-Hil.</t>
  </si>
  <si>
    <t>Calumba</t>
  </si>
  <si>
    <t>Calunga</t>
  </si>
  <si>
    <t>Simaba guianensis (Aubl.) Engl.</t>
  </si>
  <si>
    <t>Cajurana</t>
  </si>
  <si>
    <t>Mangarana</t>
  </si>
  <si>
    <t>Simaba paraensis Ducke</t>
  </si>
  <si>
    <t>Paparaúba-amarela</t>
  </si>
  <si>
    <t>Simaba sp.</t>
  </si>
  <si>
    <t>Simaba subcymosa A.St.-Hil. &amp; Tul.</t>
  </si>
  <si>
    <t>Caxetão</t>
  </si>
  <si>
    <t>Simarouba amara Aubl.</t>
  </si>
  <si>
    <t>Arubá</t>
  </si>
  <si>
    <t>Caxeta-de-casca-grossa</t>
  </si>
  <si>
    <t>Caxeta-peluda</t>
  </si>
  <si>
    <t>Craíba</t>
  </si>
  <si>
    <t>Maraupaúba</t>
  </si>
  <si>
    <t>Marupá-do-campo</t>
  </si>
  <si>
    <t>Marupaí</t>
  </si>
  <si>
    <t>Marupaí-do-campo</t>
  </si>
  <si>
    <t>Marupá-verdadeiro</t>
  </si>
  <si>
    <t>Paparaúba-branca</t>
  </si>
  <si>
    <t>Paraparaíba</t>
  </si>
  <si>
    <t>Pararaiba</t>
  </si>
  <si>
    <t>Simarouba glauca DC.</t>
  </si>
  <si>
    <t>Simarouba officinalis Macfad.</t>
  </si>
  <si>
    <t>Ocotea spp.</t>
  </si>
  <si>
    <t>Thyrsodium Spruceanum</t>
  </si>
  <si>
    <t>Astronium sp</t>
  </si>
  <si>
    <t>Tabebuia sp</t>
  </si>
  <si>
    <t>Cariniana sp. Jequitibá</t>
  </si>
  <si>
    <t>Casca seca</t>
  </si>
  <si>
    <t>Gualtteria olivacea R.E.FR.</t>
  </si>
  <si>
    <t>Envira</t>
  </si>
  <si>
    <t>Inga</t>
  </si>
  <si>
    <t>Couratari sp</t>
  </si>
  <si>
    <t>Tauarí</t>
  </si>
  <si>
    <t>Parkia sp</t>
  </si>
  <si>
    <t>Nectandra sp</t>
  </si>
  <si>
    <t>Tabebuia</t>
  </si>
  <si>
    <t>Papilus Nostragicos Nefalitosos manphis</t>
  </si>
  <si>
    <t>Árvore - abacatera</t>
  </si>
  <si>
    <t>Tabebuia alba (Cham.) Sandwith</t>
  </si>
  <si>
    <t>Ipê-ouro</t>
  </si>
  <si>
    <t>Ipê-pardo-vacariano</t>
  </si>
  <si>
    <t>Ipê-vacariano</t>
  </si>
  <si>
    <t>Ipezeiro</t>
  </si>
  <si>
    <t>Piúna-do-campo</t>
  </si>
  <si>
    <t>Taipoca</t>
  </si>
  <si>
    <t>Tabebuia angustata Britten</t>
  </si>
  <si>
    <t>Tabebuia aquatilis Sprague &amp; Sandwith</t>
  </si>
  <si>
    <t>Guarapariba</t>
  </si>
  <si>
    <t>Tatajupoca</t>
  </si>
  <si>
    <t>Tabebuia araliacea Morong &amp; Britton</t>
  </si>
  <si>
    <t>Tabebuia aurea (Silva Manso) Benth. &amp; Hook.f. ex S.Moore</t>
  </si>
  <si>
    <t>Caraibeira</t>
  </si>
  <si>
    <t>Caraúba-do-campo</t>
  </si>
  <si>
    <t>Caraubeira</t>
  </si>
  <si>
    <t>Caxeta-do-litoral</t>
  </si>
  <si>
    <t>Caxeta-falsa</t>
  </si>
  <si>
    <t>Cinco-em-rama</t>
  </si>
  <si>
    <t>Cinco-folhas-do-campo</t>
  </si>
  <si>
    <t>Craibeira</t>
  </si>
  <si>
    <t>Guaraíba</t>
  </si>
  <si>
    <t>Ipê-amarelo-do-cerrado</t>
  </si>
  <si>
    <t>Ipê-caxeta</t>
  </si>
  <si>
    <t>Ipê-do-cerrado</t>
  </si>
  <si>
    <t>Paratudo-do-campo</t>
  </si>
  <si>
    <t>Pau-darco-do-campo</t>
  </si>
  <si>
    <t>Ubirapariba</t>
  </si>
  <si>
    <t>Tabebuia avellanedae Lorentz ex Griseb.</t>
  </si>
  <si>
    <t>Tabebuia barbata (E.Mey.) Sandwith</t>
  </si>
  <si>
    <t>Capitari</t>
  </si>
  <si>
    <t>Guirapariba</t>
  </si>
  <si>
    <t>Pau-darco-do-igapó</t>
  </si>
  <si>
    <t>Pau-de-arco-branco</t>
  </si>
  <si>
    <t>Tabebuia capitata (Bureau &amp; K.Schum.) Sandwith</t>
  </si>
  <si>
    <t>Tabebuia caraiba (Mart.) Bureau</t>
  </si>
  <si>
    <t>Tabebuia cassinoides (Lam.) DC.</t>
  </si>
  <si>
    <t>Caxeta-vermelha</t>
  </si>
  <si>
    <t>Pau-darco-roxo</t>
  </si>
  <si>
    <t>Pelada</t>
  </si>
  <si>
    <t>Tabebuia-do-brejo</t>
  </si>
  <si>
    <t>Tabibuia</t>
  </si>
  <si>
    <t>Tagibebuia</t>
  </si>
  <si>
    <t>Tagibibuia</t>
  </si>
  <si>
    <t>Tagibubuia</t>
  </si>
  <si>
    <t>Taiavevuia</t>
  </si>
  <si>
    <t>Taiavovuia</t>
  </si>
  <si>
    <t>Tamancão</t>
  </si>
  <si>
    <t>Tabebuia chrysantha (Jacq.) Nichols.</t>
  </si>
  <si>
    <t>Tabebuia chrysantha (Jacq.) Nichols. subsp. chrysantha</t>
  </si>
  <si>
    <t>Tabebuia chrysotricha (Mart. ex DC.) Standl.</t>
  </si>
  <si>
    <t>Ipê-açu</t>
  </si>
  <si>
    <t>Ipê-amarelo-cascudo</t>
  </si>
  <si>
    <t>Ipê-amarelo-paulista</t>
  </si>
  <si>
    <t>Ipê-do-campo</t>
  </si>
  <si>
    <t>Ipê-do-morro</t>
  </si>
  <si>
    <t>Ipê-tabaco-verdadeiro</t>
  </si>
  <si>
    <t>Tabebuia dura (Bureau &amp; K.Schum.) Sprague &amp; Sandwith</t>
  </si>
  <si>
    <t>Tabebuia elliptica (DC.) Sandwith</t>
  </si>
  <si>
    <t>Tabebuia eximia (Miq.) Sandwith</t>
  </si>
  <si>
    <t>Tabebuia heptaphylla (Vell.) Toledo</t>
  </si>
  <si>
    <t>Cabroé</t>
  </si>
  <si>
    <t>Guaraiba</t>
  </si>
  <si>
    <t>Ipê-cabroé</t>
  </si>
  <si>
    <t>Ipê-de-flor-roxa</t>
  </si>
  <si>
    <t>Terminalia catappa L.</t>
  </si>
  <si>
    <t>Amendoeira-do-pará</t>
  </si>
  <si>
    <t>Árvore-da-noz</t>
  </si>
  <si>
    <t>Guarda-sol</t>
  </si>
  <si>
    <t>Guarda-sol-castanhola</t>
  </si>
  <si>
    <t>Eucalyptus pellita</t>
  </si>
  <si>
    <t>Theobroma speciosa (Moçiño &amp; Sessé) Willd. ex Spreng.</t>
  </si>
  <si>
    <t>Cacauú</t>
  </si>
  <si>
    <t>Theobroma subincanum Mart.</t>
  </si>
  <si>
    <t>Cacao-chimarrão</t>
  </si>
  <si>
    <t>Cupahi</t>
  </si>
  <si>
    <t>Cupuaí</t>
  </si>
  <si>
    <t>Cupuí</t>
  </si>
  <si>
    <t>Theobroma sylvestris Mart.</t>
  </si>
  <si>
    <t>Thespesia populnea Soland. ex Correa</t>
  </si>
  <si>
    <t>Tespésia</t>
  </si>
  <si>
    <t>Thevetia peruviana (Pers.) K.Schum.</t>
  </si>
  <si>
    <t>Ahoaí-guaçu</t>
  </si>
  <si>
    <t>Ahohaí-açu</t>
  </si>
  <si>
    <t>Chapéu-de-napoleão</t>
  </si>
  <si>
    <t>Jorro-jorro</t>
  </si>
  <si>
    <t>Thieleodoxa</t>
  </si>
  <si>
    <t>Thieleodoxa sorbilis Ducke</t>
  </si>
  <si>
    <t>Thieleodoxa verticillata Ducke</t>
  </si>
  <si>
    <t>Thouinia striata Radlk.</t>
  </si>
  <si>
    <t>Thuja dolabrata (Sieb. &amp; Zucc.) L.</t>
  </si>
  <si>
    <t>Thuja occidentalis L.</t>
  </si>
  <si>
    <t>Thuja orientalis L.</t>
  </si>
  <si>
    <t>Thuja pisifera Mast.</t>
  </si>
  <si>
    <t>Cipreste-do-japão</t>
  </si>
  <si>
    <t>Thuja plicata D.Don</t>
  </si>
  <si>
    <t>Thuyopis dolabrata Sieb. &amp; Zucc.</t>
  </si>
  <si>
    <t>Thyrsodium guianense Aubl.</t>
  </si>
  <si>
    <t>Amaparanaré</t>
  </si>
  <si>
    <t>Thyrsodium paraense Huber</t>
  </si>
  <si>
    <t>Thyrsodium schomburgkianum Benth.</t>
  </si>
  <si>
    <t>Breu-de-leite</t>
  </si>
  <si>
    <t>Cabatã-da-mata</t>
  </si>
  <si>
    <t>Caboatã-de-leite</t>
  </si>
  <si>
    <t>Thyrsodium spruceanum Salzm. ex Benth.</t>
  </si>
  <si>
    <t>Manga-brava</t>
  </si>
  <si>
    <t>Mututurana</t>
  </si>
  <si>
    <t>Tutuzuba</t>
  </si>
  <si>
    <t>Tutuzuba-da-vázea</t>
  </si>
  <si>
    <t>Tibouchina arborea Cogn.</t>
  </si>
  <si>
    <t>Flor-de-quaresma</t>
  </si>
  <si>
    <t>Tibouchina candolleana (DC.) Cogn.</t>
  </si>
  <si>
    <t>Quaresmeira-da-serra</t>
  </si>
  <si>
    <t>Tibouchina estrellensis Cogn.</t>
  </si>
  <si>
    <t>Tibouchina granulosa Cogn.</t>
  </si>
  <si>
    <t>Quaresmeira-roxa</t>
  </si>
  <si>
    <t>Tibouchina mutabilis Cogn.</t>
  </si>
  <si>
    <t>Cuipeúna</t>
  </si>
  <si>
    <t>Flor-de-maio</t>
  </si>
  <si>
    <t>Jacatirá-de-capote</t>
  </si>
  <si>
    <t>Jacatirão-de-capote</t>
  </si>
  <si>
    <t>Jacatirão-de-joinvile</t>
  </si>
  <si>
    <t>Jaguatirão</t>
  </si>
  <si>
    <t>Manacá-da-serra</t>
  </si>
  <si>
    <t>Manacá-do-mato</t>
  </si>
  <si>
    <t>Pau-de-flor</t>
  </si>
  <si>
    <t>Tibouchina organensis Cogn.</t>
  </si>
  <si>
    <t>Tibouchina papyrifera Cogn.</t>
  </si>
  <si>
    <t>Árvore-do-papel</t>
  </si>
  <si>
    <t>Pau-papel</t>
  </si>
  <si>
    <t>Tibouchina pulchra (Cham.) Cogn.</t>
  </si>
  <si>
    <t>Tibouchina raddiana Cogn.</t>
  </si>
  <si>
    <t>Tibouchina scrobiculata Cogn.</t>
  </si>
  <si>
    <t>Tibouchina sellowiana (Cham.) Cogn.</t>
  </si>
  <si>
    <t>Tibuchina-da-serra</t>
  </si>
  <si>
    <t>Tibouchina sp.</t>
  </si>
  <si>
    <t>Tibouchina stenocarpa (DC.) Cogn.</t>
  </si>
  <si>
    <t>Cuiupeva</t>
  </si>
  <si>
    <t>Quaresmão</t>
  </si>
  <si>
    <t>Tilia cordata Mill.</t>
  </si>
  <si>
    <t>Tília</t>
  </si>
  <si>
    <t>Tilia platyphyllos Scop.</t>
  </si>
  <si>
    <t>Tipuana erythrocarpa Ducke</t>
  </si>
  <si>
    <t>Tipuana heteroptera Benth.</t>
  </si>
  <si>
    <t>Tipuana macrocarpa Benth.</t>
  </si>
  <si>
    <t>Tipuana speciosa Benth.</t>
  </si>
  <si>
    <t>Acácia-argentina</t>
  </si>
  <si>
    <t>Amendoim-acácia</t>
  </si>
  <si>
    <t>Mocó</t>
  </si>
  <si>
    <t>Petiricaguaçu</t>
  </si>
  <si>
    <t>Tipa</t>
  </si>
  <si>
    <t>Tipu</t>
  </si>
  <si>
    <t>Tipuana</t>
  </si>
  <si>
    <t>Tipuana tipu (Benth.) Kuntze</t>
  </si>
  <si>
    <t>Tipa-branca</t>
  </si>
  <si>
    <t>Tocoyena foetida Poepp. &amp; Engl.</t>
  </si>
  <si>
    <t>Guarichamaca</t>
  </si>
  <si>
    <t>Tocoyena formosa (Cogn. &amp; K.Schum.) K.Schum.</t>
  </si>
  <si>
    <t>Tocoyena sp.</t>
  </si>
  <si>
    <t>Torresea</t>
  </si>
  <si>
    <t>Torresea acreana Allemão</t>
  </si>
  <si>
    <t>Torresea cearensis Allemão</t>
  </si>
  <si>
    <t>Toulicia guianensis Aubl.</t>
  </si>
  <si>
    <t>Canela-do-igapó</t>
  </si>
  <si>
    <t>Mucurucá</t>
  </si>
  <si>
    <t>Pitombarana</t>
  </si>
  <si>
    <t>Toulicia laevigata Radlk.</t>
  </si>
  <si>
    <t>Cheiro-de-batata</t>
  </si>
  <si>
    <t>Tovomita brevistaminea Engl.</t>
  </si>
  <si>
    <t>Mangirana</t>
  </si>
  <si>
    <t>Tovomita choisyana Planch. &amp; Allemão</t>
  </si>
  <si>
    <t>Mangueirana</t>
  </si>
  <si>
    <t>Pachiubara</t>
  </si>
  <si>
    <t>Tovomita paniculata (Planch. &amp; Triana) A.St.-Hil.</t>
  </si>
  <si>
    <t>Azedinho</t>
  </si>
  <si>
    <t>Tovomita sp.</t>
  </si>
  <si>
    <t>Tovomita speciosa Ducke</t>
  </si>
  <si>
    <t>Tovomita triflora Huber</t>
  </si>
  <si>
    <t>Tovomitopsis paniculata Planch. &amp; Triana</t>
  </si>
  <si>
    <t>Tovomitopsis sp.</t>
  </si>
  <si>
    <t>Ipê-cascudo</t>
  </si>
  <si>
    <t>Ipê-da-serra</t>
  </si>
  <si>
    <t>Ipê-dourado</t>
  </si>
  <si>
    <t>Ipê-mamona</t>
  </si>
  <si>
    <t>Noz-da-praia</t>
  </si>
  <si>
    <t>Terminalia</t>
  </si>
  <si>
    <t>Terminalia fagifolia Mart.</t>
  </si>
  <si>
    <t>Cachaporra-do-gentio</t>
  </si>
  <si>
    <t>Capitão-da-mata</t>
  </si>
  <si>
    <t>Capitão-seco</t>
  </si>
  <si>
    <t>Chapadeiro</t>
  </si>
  <si>
    <t>Mussambé</t>
  </si>
  <si>
    <t>Terminalia glabrescens Mart.</t>
  </si>
  <si>
    <t>Amendoeira-da-mata</t>
  </si>
  <si>
    <t>Capitão-do-seco</t>
  </si>
  <si>
    <t>Madeira-amarela</t>
  </si>
  <si>
    <t>Terminalia januarensis DC.</t>
  </si>
  <si>
    <t>Terminalia kuhlmannii Alwan &amp; Stace</t>
  </si>
  <si>
    <t>Araçá-dágua</t>
  </si>
  <si>
    <t>Terminalia lucida Hoffmams ex Mart.</t>
  </si>
  <si>
    <t>Terminalia obovata Steud.</t>
  </si>
  <si>
    <t>Terminalia phaeocarpa Eichler</t>
  </si>
  <si>
    <t>Terminalia sp.</t>
  </si>
  <si>
    <t>Embirindibajá</t>
  </si>
  <si>
    <t>Mirinduba</t>
  </si>
  <si>
    <t>Miringuiba-mirinduba</t>
  </si>
  <si>
    <t>Terminalia tanibouca Rich.</t>
  </si>
  <si>
    <t>Terminalia triflora (Griseb.) Lillo</t>
  </si>
  <si>
    <t>Capitãozinho</t>
  </si>
  <si>
    <t>Lança-amarela</t>
  </si>
  <si>
    <t>Ternstroemia alnifolia Wawra</t>
  </si>
  <si>
    <t>Ternstroemia brasiliensis Cambess.</t>
  </si>
  <si>
    <t>Tessaria absynthioides DC.</t>
  </si>
  <si>
    <t>Lomba-verde</t>
  </si>
  <si>
    <t>Tessaria integrifolia Ruiz &amp; Pav.</t>
  </si>
  <si>
    <t>Bobo</t>
  </si>
  <si>
    <t>Tetragastris altissima (Aubl.) Sw.</t>
  </si>
  <si>
    <t>Tetragastris cerradicola Daly</t>
  </si>
  <si>
    <t>Tetragastris grossa Daly</t>
  </si>
  <si>
    <t>Tetragastris panamensis (Engl.) Kuntze</t>
  </si>
  <si>
    <t>Barrote</t>
  </si>
  <si>
    <t>Breu-areu-areu</t>
  </si>
  <si>
    <t>Tetragastris pilosa Cuatrec.</t>
  </si>
  <si>
    <t>Breu-inambu</t>
  </si>
  <si>
    <t>Breu-pimenta</t>
  </si>
  <si>
    <t>Tetragastris sp.</t>
  </si>
  <si>
    <t>Tetragastris trifoliolata (Engl.) Cuatrec.</t>
  </si>
  <si>
    <t>Tetragastris unifoliolata (Engl.) Cuatrec.</t>
  </si>
  <si>
    <t>Breu-peludo</t>
  </si>
  <si>
    <t>Tetrapanax papyriferum C.Koch.</t>
  </si>
  <si>
    <t>Tetrastylidium brasiliense Engl.</t>
  </si>
  <si>
    <t>Canela-tatu</t>
  </si>
  <si>
    <t>Mandigaú</t>
  </si>
  <si>
    <t>Pau-tatu</t>
  </si>
  <si>
    <t>Vidro</t>
  </si>
  <si>
    <t>Tetrastylidium engleri Schwacke</t>
  </si>
  <si>
    <t>Tetrorchidium rubrivenium Poepp. &amp; Endl.</t>
  </si>
  <si>
    <t>Canemoçu</t>
  </si>
  <si>
    <t>Canemuchu</t>
  </si>
  <si>
    <t>Canemuçu</t>
  </si>
  <si>
    <t>Peroba-dágua-amarela</t>
  </si>
  <si>
    <t>Tetrorchidium sp.</t>
  </si>
  <si>
    <t>Bauna</t>
  </si>
  <si>
    <t>Guatinga-branca</t>
  </si>
  <si>
    <t>Theobroma angustifolia Moçiño &amp; Sessé ex DC.</t>
  </si>
  <si>
    <t>Theobroma bicolor Humb. &amp; Bonpl.</t>
  </si>
  <si>
    <t>Cacao-da-nova-granada</t>
  </si>
  <si>
    <t>Cacao-do-peru</t>
  </si>
  <si>
    <t>Cupuaçu</t>
  </si>
  <si>
    <t>Theobroma cacao L.</t>
  </si>
  <si>
    <t>Cacaoeiro</t>
  </si>
  <si>
    <t>Cacau</t>
  </si>
  <si>
    <t>Cacau-comum</t>
  </si>
  <si>
    <t>Cacaueiro</t>
  </si>
  <si>
    <t>Cacau-verdadeiro</t>
  </si>
  <si>
    <t>Theobroma glauca Karst.</t>
  </si>
  <si>
    <t>Cacao-de-caracas</t>
  </si>
  <si>
    <t>Cacao-verde-da-colômbia</t>
  </si>
  <si>
    <t>Theobroma grandiflorum (Willd. ex Spreng.) K.Schum.</t>
  </si>
  <si>
    <t>Cacão-da-nova-granada</t>
  </si>
  <si>
    <t>Cação-de-peru</t>
  </si>
  <si>
    <t>Cupu</t>
  </si>
  <si>
    <t>Cupuaçu-verdadeiro</t>
  </si>
  <si>
    <t>Cupu-do-mato</t>
  </si>
  <si>
    <t>Theobroma guyanense Willd.</t>
  </si>
  <si>
    <t>Cacao-anguloso</t>
  </si>
  <si>
    <t>Cacao-de-caiena</t>
  </si>
  <si>
    <t>Theobroma mariae (Mart.) K.Schum.</t>
  </si>
  <si>
    <t>Cacau-jacaré</t>
  </si>
  <si>
    <t>Cacau-quadrado</t>
  </si>
  <si>
    <t>Cacaurana</t>
  </si>
  <si>
    <t>Theobroma martiana D.Dietr.</t>
  </si>
  <si>
    <t>Cacao-do-mato</t>
  </si>
  <si>
    <t>Cacao-ú</t>
  </si>
  <si>
    <t>Cacau-azul</t>
  </si>
  <si>
    <t>Cacau-bravo</t>
  </si>
  <si>
    <t>Cacau-da-mata</t>
  </si>
  <si>
    <t>Cacauí</t>
  </si>
  <si>
    <t>Oriximiná</t>
  </si>
  <si>
    <t>Theobroma microcarpa Mart.</t>
  </si>
  <si>
    <t>Cacao-jacaré</t>
  </si>
  <si>
    <t>Cupu-bravo</t>
  </si>
  <si>
    <t>Theobroma sp.</t>
  </si>
  <si>
    <t>Cacaí</t>
  </si>
  <si>
    <t>Cacao-de-mico</t>
  </si>
  <si>
    <t>Ipê-piranga</t>
  </si>
  <si>
    <t>Ipê-preto</t>
  </si>
  <si>
    <t>Ipê-rosa</t>
  </si>
  <si>
    <t>Ipê-roxo-anão</t>
  </si>
  <si>
    <t>Quaruba-branca</t>
  </si>
  <si>
    <t>Quaruba-rosa</t>
  </si>
  <si>
    <t>Vochysia pruinosa Pohl</t>
  </si>
  <si>
    <t>Vochysia pyramidalis Mart.</t>
  </si>
  <si>
    <t>Gomeira-de-macaco</t>
  </si>
  <si>
    <t>Vochysia rufa Mart.</t>
  </si>
  <si>
    <t>Vochysia saldanhana Warm.</t>
  </si>
  <si>
    <t>Vochysia sp.</t>
  </si>
  <si>
    <t>Agrião-cedro</t>
  </si>
  <si>
    <t>Vochysia surinamensis Stafleu</t>
  </si>
  <si>
    <t>Vochysia thyrsoidea Pohl</t>
  </si>
  <si>
    <t>Árvore-do-vinho</t>
  </si>
  <si>
    <t>Goma-arábica</t>
  </si>
  <si>
    <t>Goma-arábica-da-lagoa-santa.</t>
  </si>
  <si>
    <t>Gomeiro-de-minas</t>
  </si>
  <si>
    <t>Pau-de-goma</t>
  </si>
  <si>
    <t>Pau-de-vinho</t>
  </si>
  <si>
    <t>Vinheiro-do-campo</t>
  </si>
  <si>
    <t>Vochysia tomentosa DC.</t>
  </si>
  <si>
    <t>Vochysia tucanorum Mart.</t>
  </si>
  <si>
    <t>Canela-santa</t>
  </si>
  <si>
    <t>Congonha-de-folha-amargosa</t>
  </si>
  <si>
    <t>Congonha-murici</t>
  </si>
  <si>
    <t>Congonha-muruci</t>
  </si>
  <si>
    <t>Fruta-de-tucano</t>
  </si>
  <si>
    <t>Moreci-grande</t>
  </si>
  <si>
    <t>Pau-de-caixa</t>
  </si>
  <si>
    <t>Vinhateira</t>
  </si>
  <si>
    <t>Vinheira-do-mato</t>
  </si>
  <si>
    <t>Vinheiro</t>
  </si>
  <si>
    <t>Vinheiro-do-mato</t>
  </si>
  <si>
    <t>Vochysia vismiifolia Spruce ex Warm.</t>
  </si>
  <si>
    <t>Dima-verdadeira</t>
  </si>
  <si>
    <t>Dima-vermelha</t>
  </si>
  <si>
    <t>Quaruba-cedro</t>
  </si>
  <si>
    <t>Quaruba-cedro-da-terra-firme</t>
  </si>
  <si>
    <t>Vouacapoua americana Aubl.</t>
  </si>
  <si>
    <t>Acapu-preto</t>
  </si>
  <si>
    <t>Ritangueira</t>
  </si>
  <si>
    <t>Teca-brasileira</t>
  </si>
  <si>
    <t>Vouacapoua cuiabensis (Benth.) Kuntze</t>
  </si>
  <si>
    <t>Angelim-do-cerrado</t>
  </si>
  <si>
    <t>Vouacapoua pallidior Ducke</t>
  </si>
  <si>
    <t>Vouacapoua spinulosa (Mart. ex Benth.) Lyons.</t>
  </si>
  <si>
    <t>Angelim-de-espinho</t>
  </si>
  <si>
    <t>Vouarana guianensis Aubl.</t>
  </si>
  <si>
    <t>Warszewiczia coccinea (Vell.) Klotzsch</t>
  </si>
  <si>
    <t>Curaci-caá</t>
  </si>
  <si>
    <t>Weinmannia discolor Gardner</t>
  </si>
  <si>
    <t>Gramimunha</t>
  </si>
  <si>
    <t>Weinmannia glabra L.f.</t>
  </si>
  <si>
    <t>Guaraparé</t>
  </si>
  <si>
    <t>Guarapari</t>
  </si>
  <si>
    <t>Weinmannia hirta Sw.</t>
  </si>
  <si>
    <t>Weinmannia humilis Engl.</t>
  </si>
  <si>
    <t>Gramimunha-miúda</t>
  </si>
  <si>
    <t>Weinmannia paulliniaefolia Pohl</t>
  </si>
  <si>
    <t>Gramimanha</t>
  </si>
  <si>
    <t>Gramoinha</t>
  </si>
  <si>
    <t>Wunderlichia crulsiana Taub.</t>
  </si>
  <si>
    <t>Wunderlichia mirabilis Riedel ex Baker</t>
  </si>
  <si>
    <t>Xanthoceras sorbifolia Bunge</t>
  </si>
  <si>
    <t>Xantoceras</t>
  </si>
  <si>
    <t>Ximenia americana L.</t>
  </si>
  <si>
    <t>Ameixa-da-bahia</t>
  </si>
  <si>
    <t>Ameixa-de-espinho</t>
  </si>
  <si>
    <t>Ameixa-do-brasil</t>
  </si>
  <si>
    <t>Xtlosma digynum Eichler</t>
  </si>
  <si>
    <t>Xylopia aromatica (Lam.) Mart.</t>
  </si>
  <si>
    <t>Embieira</t>
  </si>
  <si>
    <t>Esfola-bainha</t>
  </si>
  <si>
    <t>Fruta-de-burro</t>
  </si>
  <si>
    <t>Jejerucu</t>
  </si>
  <si>
    <t>Pachinhos</t>
  </si>
  <si>
    <t>Pacovi</t>
  </si>
  <si>
    <t>Pimenta-de-gentio</t>
  </si>
  <si>
    <t>Pimenta-de-macaco</t>
  </si>
  <si>
    <t>Pimenta-de-negro</t>
  </si>
  <si>
    <t>Pimenta-dos-negros</t>
  </si>
  <si>
    <t>Xylopia babata Hoffm.</t>
  </si>
  <si>
    <t>Pimenta-do-mato</t>
  </si>
  <si>
    <t>Xylopia benthami R.E.Fr.</t>
  </si>
  <si>
    <t>Embiriba-pacovi</t>
  </si>
  <si>
    <t>Xylopia brasiliensis Spreng.</t>
  </si>
  <si>
    <t>Bindaíba</t>
  </si>
  <si>
    <t>Embireira-branca</t>
  </si>
  <si>
    <t>Erva-doce</t>
  </si>
  <si>
    <t>Pindaíba-de-folha-pequena</t>
  </si>
  <si>
    <t>Pindaíba-leve</t>
  </si>
  <si>
    <t>Xylopia emarginata Mart.</t>
  </si>
  <si>
    <t>Spondias mombin L.</t>
  </si>
  <si>
    <t>Taperebá</t>
  </si>
  <si>
    <t>Tapiribá</t>
  </si>
  <si>
    <t>Spondias purpurea L.</t>
  </si>
  <si>
    <t>Ambu</t>
  </si>
  <si>
    <t>Cajá</t>
  </si>
  <si>
    <t>Ciriguela</t>
  </si>
  <si>
    <t>Ciroela</t>
  </si>
  <si>
    <t>Giqui</t>
  </si>
  <si>
    <t>Ipê-roxo-de-sete-folhas</t>
  </si>
  <si>
    <t>Ipeúna</t>
  </si>
  <si>
    <t>Ipê-uva</t>
  </si>
  <si>
    <t>Pau-darco-rosa</t>
  </si>
  <si>
    <t>Peúva</t>
  </si>
  <si>
    <t>Tabebuia impetiginosa (Mart. ex DC.) Standl.</t>
  </si>
  <si>
    <t>Ipê-cavatã</t>
  </si>
  <si>
    <t>Ipê-comum</t>
  </si>
  <si>
    <t>Ipê-contra-sarna</t>
  </si>
  <si>
    <t>Ipê-de-empingem</t>
  </si>
  <si>
    <t>Ipê-de-minas</t>
  </si>
  <si>
    <t>Ipê-rosa-de-folha-larga</t>
  </si>
  <si>
    <t>Ipê-rosado</t>
  </si>
  <si>
    <t>Ipê-róseo</t>
  </si>
  <si>
    <t>Ipê-roxo-da-mata</t>
  </si>
  <si>
    <t>Ipê-roxo-de-bola</t>
  </si>
  <si>
    <t>Ipê-roxo-de-casca-lisa</t>
  </si>
  <si>
    <t>Ipê-roxo-do-grande</t>
  </si>
  <si>
    <t>Ipeúva-roxa</t>
  </si>
  <si>
    <t>Pau-darco-de-flores-roxas</t>
  </si>
  <si>
    <t>Peúva-roxa</t>
  </si>
  <si>
    <t>Piúna-roxa</t>
  </si>
  <si>
    <t>Piúva-preta</t>
  </si>
  <si>
    <t>Piúva-roxa</t>
  </si>
  <si>
    <t>Tabebuia incana A.Gentry</t>
  </si>
  <si>
    <t>Tabebuia insignis (Miguel) Sandwith var. insignis</t>
  </si>
  <si>
    <t>Ébano-amarelo</t>
  </si>
  <si>
    <t>Ébano-verde</t>
  </si>
  <si>
    <t>Ipê-branco-do-brejo</t>
  </si>
  <si>
    <t>Ipê-branco-do-cerrado</t>
  </si>
  <si>
    <t>Ipê-caboclo</t>
  </si>
  <si>
    <t>Pereira-das-antilhas</t>
  </si>
  <si>
    <t>Pereira-das-ilhas</t>
  </si>
  <si>
    <t>Uruparaíba</t>
  </si>
  <si>
    <t>Tabebuia ipe (Mart.) Standl.</t>
  </si>
  <si>
    <t>Tabebuia lapacho (K.Schum.) Sandwith</t>
  </si>
  <si>
    <t>Ipê-peludo</t>
  </si>
  <si>
    <t>Tabebuia longiflora (Bureau) Standl.</t>
  </si>
  <si>
    <t>Tabebuia nodosa (Griseb.) Griseb.</t>
  </si>
  <si>
    <t>Labão</t>
  </si>
  <si>
    <t>Lavão</t>
  </si>
  <si>
    <t>Torataí</t>
  </si>
  <si>
    <t>Tabebuia obtusifolia (Cham.) Bureau</t>
  </si>
  <si>
    <t>Caxeta-da-mata</t>
  </si>
  <si>
    <t>Cova-de-onça</t>
  </si>
  <si>
    <t>Peroba-d-água</t>
  </si>
  <si>
    <t>Tabebuia ochracea (Cham.) Standl.</t>
  </si>
  <si>
    <t>Ipê-macaco</t>
  </si>
  <si>
    <t>Piúva-do-cerrado</t>
  </si>
  <si>
    <t>Tauari-do-campo</t>
  </si>
  <si>
    <t>Tabebuia odontodiscus (Bureau &amp; K.Schum.) Toledo</t>
  </si>
  <si>
    <t>Tabebuia pedicellata (Bureau &amp; K.Schum.) A.H.Gentry</t>
  </si>
  <si>
    <t>Tabebuia pulcherrima Sandwith</t>
  </si>
  <si>
    <t>Ipê-da-praia</t>
  </si>
  <si>
    <t>Tabebuia rigida Dutra</t>
  </si>
  <si>
    <t>Tabebuia roseo-alba (Ridley) Sandwith</t>
  </si>
  <si>
    <t>Tabebuia serratifolia (Vahl) Nichols.</t>
  </si>
  <si>
    <t>Trattinnickia burseraefolia (Mart.) Willd.</t>
  </si>
  <si>
    <t>Almesclão</t>
  </si>
  <si>
    <t>Ombuzeiro</t>
  </si>
  <si>
    <t>Siriguela</t>
  </si>
  <si>
    <t>Umirizeiro</t>
  </si>
  <si>
    <t>Spondias sp.</t>
  </si>
  <si>
    <t>Cajá-da-mata</t>
  </si>
  <si>
    <t>Caja-de-macaco</t>
  </si>
  <si>
    <t>Spondias tuberosa Arruda</t>
  </si>
  <si>
    <t>Spondias venulosa Mart. ex Engl.</t>
  </si>
  <si>
    <t>Cajá-grande</t>
  </si>
  <si>
    <t>Cajá-graúdo</t>
  </si>
  <si>
    <t>Cajazeira</t>
  </si>
  <si>
    <t>Sprucella</t>
  </si>
  <si>
    <t>Sprucella cyrtobotrya (Mart. ex Miq.) Pierre</t>
  </si>
  <si>
    <t>Stenocalyx</t>
  </si>
  <si>
    <t>Stenocalyx brasiliensis O.Berg</t>
  </si>
  <si>
    <t>Stenocalyx dasyblastus O.Berg</t>
  </si>
  <si>
    <t>Stenocalyx dysentericus O.Berg</t>
  </si>
  <si>
    <t>Stenocalyx ligustrinus O.Berg</t>
  </si>
  <si>
    <t>Stenocalyx michelli O.Berg</t>
  </si>
  <si>
    <t>Stenocalyx sulcatus O.Berg</t>
  </si>
  <si>
    <t>Stenocalyx uniflorus (L.) Kausel</t>
  </si>
  <si>
    <t>Ibipitanga</t>
  </si>
  <si>
    <t>Pitanga-branca</t>
  </si>
  <si>
    <t>Pitanga-rósea</t>
  </si>
  <si>
    <t>Pitanga-roxa</t>
  </si>
  <si>
    <t>Pitangatuba</t>
  </si>
  <si>
    <t>Pitanga-vermelha</t>
  </si>
  <si>
    <t>Pitangueira-branca</t>
  </si>
  <si>
    <t>Pitangueira-de-jardim</t>
  </si>
  <si>
    <t>Pitangueira-do-campo</t>
  </si>
  <si>
    <t>Pitangueira-vermelha</t>
  </si>
  <si>
    <t>Stephanopodium blanchetianum Baill.</t>
  </si>
  <si>
    <t>Tambu-café</t>
  </si>
  <si>
    <t>Sterculia alata Roxb.</t>
  </si>
  <si>
    <t>Taola</t>
  </si>
  <si>
    <t>Sterculia apeibophylla Ducke</t>
  </si>
  <si>
    <t>Axixá</t>
  </si>
  <si>
    <t>Couro-de-sapo</t>
  </si>
  <si>
    <t>Sterculia apetala (Jacq.) H.Karst.</t>
  </si>
  <si>
    <t>Amendoim-de-bugre</t>
  </si>
  <si>
    <t>Mandovi</t>
  </si>
  <si>
    <t>Manduvi</t>
  </si>
  <si>
    <t>Manduviseiro</t>
  </si>
  <si>
    <t>Manduvizeiro</t>
  </si>
  <si>
    <t>Panamá-camajondura</t>
  </si>
  <si>
    <t>Xixá</t>
  </si>
  <si>
    <t>Sterculia chicha A.St.-Hil.</t>
  </si>
  <si>
    <t>Araxixá</t>
  </si>
  <si>
    <t>Arixixá</t>
  </si>
  <si>
    <t>Bóia</t>
  </si>
  <si>
    <t>Boia-unha-danta</t>
  </si>
  <si>
    <t>Bracaiá</t>
  </si>
  <si>
    <t>Capote</t>
  </si>
  <si>
    <t>Coaxixá</t>
  </si>
  <si>
    <t>Embira-quiabo</t>
  </si>
  <si>
    <t>Pau-de-bóia</t>
  </si>
  <si>
    <t>Samuma-branca</t>
  </si>
  <si>
    <t>Tacazeiro</t>
  </si>
  <si>
    <t>Unha-de-anta</t>
  </si>
  <si>
    <t>Sterculia elata Ducke</t>
  </si>
  <si>
    <t>Sterculia foetida L.</t>
  </si>
  <si>
    <t>Sterculia pilosa Ducke</t>
  </si>
  <si>
    <t>Taboca</t>
  </si>
  <si>
    <t>Tacacazeiro</t>
  </si>
  <si>
    <t>Sterculia pruriens (Aubl.) K.Schum.</t>
  </si>
  <si>
    <t>Capoti</t>
  </si>
  <si>
    <t>Castanha-de-periquito</t>
  </si>
  <si>
    <t>Xixá-brava</t>
  </si>
  <si>
    <t>Sterculia sp.</t>
  </si>
  <si>
    <t>Pedanta</t>
  </si>
  <si>
    <t>Sterculia speciosa K.Schum.</t>
  </si>
  <si>
    <t>Copote</t>
  </si>
  <si>
    <t>Embira-capoteiro</t>
  </si>
  <si>
    <t>Sapote</t>
  </si>
  <si>
    <t>Sterculia striata A.St.-Hil. &amp; Naud.</t>
  </si>
  <si>
    <t>Amendoim-de-macaco</t>
  </si>
  <si>
    <t>Araxaxá</t>
  </si>
  <si>
    <t>Araxiá</t>
  </si>
  <si>
    <t>Castanheiro-do-mato</t>
  </si>
  <si>
    <t>Mendubiguaçu</t>
  </si>
  <si>
    <t>Xexá-do-norte</t>
  </si>
  <si>
    <t>Xixá-do-cerrado</t>
  </si>
  <si>
    <t>Sterculia urens Roxb.</t>
  </si>
  <si>
    <t>Boceta-de-mula</t>
  </si>
  <si>
    <t>Sterigmapetalum obovatum Kuhlm.</t>
  </si>
  <si>
    <t>Murucirana</t>
  </si>
  <si>
    <t>Stifftia crysantha Mikan</t>
  </si>
  <si>
    <t>Diadema</t>
  </si>
  <si>
    <t>Esponja-de-ouro</t>
  </si>
  <si>
    <t>Flor-da-amizade</t>
  </si>
  <si>
    <t>Pincel</t>
  </si>
  <si>
    <t>Rabo-de-cutia</t>
  </si>
  <si>
    <t>Stifftia parviflora D.Don</t>
  </si>
  <si>
    <t>Cabaceiro</t>
  </si>
  <si>
    <t>Cabacinha</t>
  </si>
  <si>
    <t>Estífia-branca</t>
  </si>
  <si>
    <t>Strychnos nux-vomica L.</t>
  </si>
  <si>
    <t>Noz-vômica</t>
  </si>
  <si>
    <t>Strychnos pseudo-quina A.St.-Hil.</t>
  </si>
  <si>
    <t>Casca-amarga</t>
  </si>
  <si>
    <t>Quina-cruzeiro</t>
  </si>
  <si>
    <t>Quina-da-chapada</t>
  </si>
  <si>
    <t>Quina-de-mandá</t>
  </si>
  <si>
    <t>Quina-de-mato-grosso</t>
  </si>
  <si>
    <t>Quina-de-periquito</t>
  </si>
  <si>
    <t>Quina-do-cerrado</t>
  </si>
  <si>
    <t>Quina-grossa</t>
  </si>
  <si>
    <t>Breu-sucuúba</t>
  </si>
  <si>
    <t>Mescla</t>
  </si>
  <si>
    <t>Sucuruba</t>
  </si>
  <si>
    <t>Trattinnickia demerarae Sandwith</t>
  </si>
  <si>
    <t>Trattinnickia lawrencei Standl. ex Sw.</t>
  </si>
  <si>
    <t>Trattinnickia rhoifolia Willd.</t>
  </si>
  <si>
    <t>Trattinnickia sp.</t>
  </si>
  <si>
    <t>Trema micrantha (L.) Blume</t>
  </si>
  <si>
    <t>Cambriúva</t>
  </si>
  <si>
    <t>Candeeiro</t>
  </si>
  <si>
    <t>Candiru</t>
  </si>
  <si>
    <t>Candiubá</t>
  </si>
  <si>
    <t>Candiúba</t>
  </si>
  <si>
    <t>Candiúva</t>
  </si>
  <si>
    <t>Ceriúva</t>
  </si>
  <si>
    <t>Chumbinho</t>
  </si>
  <si>
    <t>Coatidiba</t>
  </si>
  <si>
    <t>Coatindiva</t>
  </si>
  <si>
    <t>Copindiba</t>
  </si>
  <si>
    <t>Crindeúba</t>
  </si>
  <si>
    <t>Crindeúva</t>
  </si>
  <si>
    <t>Crindiúba</t>
  </si>
  <si>
    <t>Curindiba</t>
  </si>
  <si>
    <t>Curumi-caá</t>
  </si>
  <si>
    <t>Curumim</t>
  </si>
  <si>
    <t>Gorindiva</t>
  </si>
  <si>
    <t>Grandiúva</t>
  </si>
  <si>
    <t>Granjuva</t>
  </si>
  <si>
    <t>Guarindiva</t>
  </si>
  <si>
    <t>Gurindiba</t>
  </si>
  <si>
    <t>Gurindiva</t>
  </si>
  <si>
    <t>Orindiba</t>
  </si>
  <si>
    <t>Orindiúba</t>
  </si>
  <si>
    <t>Orinduíba</t>
  </si>
  <si>
    <t>Ourindiba</t>
  </si>
  <si>
    <t>Pau-pólvora</t>
  </si>
  <si>
    <t>Pau-pólvora-da-envernada</t>
  </si>
  <si>
    <t>Pessegueiro-de-capoeira</t>
  </si>
  <si>
    <t>Polveiro</t>
  </si>
  <si>
    <t>Seriúva</t>
  </si>
  <si>
    <t>Trema</t>
  </si>
  <si>
    <t>Trema mollis Blume</t>
  </si>
  <si>
    <t>Trichanthera gigantea H.B.K. ex Steud.</t>
  </si>
  <si>
    <t>Canela-de-garça</t>
  </si>
  <si>
    <t>Trichilia alta Blake</t>
  </si>
  <si>
    <t>Trichilia apiana Dutra</t>
  </si>
  <si>
    <t>Catiguaá</t>
  </si>
  <si>
    <t>Trichilia barraensis C.DC.</t>
  </si>
  <si>
    <t>Trichilia canjerana Vell.</t>
  </si>
  <si>
    <t>Trichilia casaretti C.DC.</t>
  </si>
  <si>
    <t>Matheus</t>
  </si>
  <si>
    <t>Trichilia catigua A.Juss.</t>
  </si>
  <si>
    <t>Caatigoá</t>
  </si>
  <si>
    <t>Trichilia claussenii C.DC.</t>
  </si>
  <si>
    <t>Bienenhols</t>
  </si>
  <si>
    <t>Catiguá-branco</t>
  </si>
  <si>
    <t>Catiguá-colorado</t>
  </si>
  <si>
    <t>Catiguá-vermelho</t>
  </si>
  <si>
    <t>Trichilia elegans A.Juss.</t>
  </si>
  <si>
    <t>Catiguá-de-ervilha</t>
  </si>
  <si>
    <t>Pau-de-ervilha</t>
  </si>
  <si>
    <t>Trichilia elegans A.Juss. subsp. elegans</t>
  </si>
  <si>
    <t>Trichilia havanensis Jacq.</t>
  </si>
  <si>
    <t>Pau-de-cheiro</t>
  </si>
  <si>
    <t>Trichilia hieronymi Griseb.</t>
  </si>
  <si>
    <t>Trichilia hirta L.</t>
  </si>
  <si>
    <t>Trichilia laevis C.DC.</t>
  </si>
  <si>
    <t>Trichilia lecointei Ducke</t>
  </si>
  <si>
    <t>Pracuúba-da-terra-firme</t>
  </si>
  <si>
    <t>Trichilia lepidota subsp. schumaniana (Harms) Penn.</t>
  </si>
  <si>
    <t>Guacá-maciele</t>
  </si>
  <si>
    <t>Trichilia mollis C.DC.</t>
  </si>
  <si>
    <t>Trichilia multijuga C.DC.</t>
  </si>
  <si>
    <t>Trichilia odorata Andr.</t>
  </si>
  <si>
    <t>Trichilia pallens C.DC.</t>
  </si>
  <si>
    <t>Trichilia pallida Sw.</t>
  </si>
  <si>
    <t>Trichilia paraensis C.DC.</t>
  </si>
  <si>
    <t>Trichilia pseudo-stipularis (A.Juss.) C.DC.</t>
  </si>
  <si>
    <t>Camboatã-mirim</t>
  </si>
  <si>
    <t>Trichilia quadrijuga Kunth subsp. quadrijuga</t>
  </si>
  <si>
    <t>Caxuá</t>
  </si>
  <si>
    <t>Jatoaúba-branca</t>
  </si>
  <si>
    <t>Pau-rosa-branco</t>
  </si>
  <si>
    <t>Taxuá</t>
  </si>
  <si>
    <t>Trichilia</t>
  </si>
  <si>
    <t>Trichilia rubra C.DC.</t>
  </si>
  <si>
    <t>Tito</t>
  </si>
  <si>
    <t>Tuampoca</t>
  </si>
  <si>
    <t>Tuapoca</t>
  </si>
  <si>
    <t>Trichilia schumanniana Harms</t>
  </si>
  <si>
    <t>Trichilia silvatica C.DC.</t>
  </si>
  <si>
    <t>Catuá</t>
  </si>
  <si>
    <t>Rosa-branca</t>
  </si>
  <si>
    <t>Trichilia sp.</t>
  </si>
  <si>
    <t>Cafezinho-branco</t>
  </si>
  <si>
    <t>Louro-camaçari</t>
  </si>
  <si>
    <t>Triquilha</t>
  </si>
  <si>
    <t>Triphasia aurantiola Lour.</t>
  </si>
  <si>
    <t>Limoeiro-da-índia</t>
  </si>
  <si>
    <t>Triphasia trifoliolata DC.</t>
  </si>
  <si>
    <t>Triplaris americana L.</t>
  </si>
  <si>
    <t>Formigueiro</t>
  </si>
  <si>
    <t>Novateiro</t>
  </si>
  <si>
    <t>Novateiro-de-mato-grosso</t>
  </si>
  <si>
    <t>Ipê-dente-de-cão</t>
  </si>
  <si>
    <t>Xylopia frutescens Aubl.</t>
  </si>
  <si>
    <t>Conguerecou</t>
  </si>
  <si>
    <t>Pau-de-embira</t>
  </si>
  <si>
    <t>Pejerecum</t>
  </si>
  <si>
    <t>Pijerecu</t>
  </si>
  <si>
    <t>Xylopia grandiflora A.St.-Hil.</t>
  </si>
  <si>
    <t>Pindaíba-amargosa</t>
  </si>
  <si>
    <t>Xylopia langsdorffiana A.St.-Hil.</t>
  </si>
  <si>
    <t>Pimenteira-da-terra</t>
  </si>
  <si>
    <t>Xylopia leavigata R.E.Fr.</t>
  </si>
  <si>
    <t>Pindaíba-vermelha</t>
  </si>
  <si>
    <t>Xylopia ligustrifolia Dunal</t>
  </si>
  <si>
    <t>Xylopia nitida Dunal</t>
  </si>
  <si>
    <t>Xylopia ochrantha Mart.</t>
  </si>
  <si>
    <t>Xylopia polyantha R.E.Fr.</t>
  </si>
  <si>
    <t>Xylopia sericea A.St.-Hil.</t>
  </si>
  <si>
    <t>Pau-de-anzol</t>
  </si>
  <si>
    <t>Pimenta-da-terra</t>
  </si>
  <si>
    <t>Pimenta-de-bugre</t>
  </si>
  <si>
    <t>Pimenta-do-sertão</t>
  </si>
  <si>
    <t>Pindaúba-vermelha</t>
  </si>
  <si>
    <t>Pindaubuna-da-serra</t>
  </si>
  <si>
    <t>Xylopia sp.</t>
  </si>
  <si>
    <t>Embiriba-preta</t>
  </si>
  <si>
    <t>Paxinho</t>
  </si>
  <si>
    <t>Pindaíba-de-folha-miúda</t>
  </si>
  <si>
    <t>Xilopia</t>
  </si>
  <si>
    <t>Xylopia xylopioides Standl.</t>
  </si>
  <si>
    <t>Árvore-de-espinho</t>
  </si>
  <si>
    <t>Fruteira-de-burro</t>
  </si>
  <si>
    <t>Jinjurucum</t>
  </si>
  <si>
    <t>Pau-bonito</t>
  </si>
  <si>
    <t>Pimenteira-do-sertão</t>
  </si>
  <si>
    <t>Pinxiricum</t>
  </si>
  <si>
    <t>Xylosma Benthamii (Tul.) Triana &amp; Planch.</t>
  </si>
  <si>
    <t>Auíba</t>
  </si>
  <si>
    <t>Auiuva</t>
  </si>
  <si>
    <t>Xylosma intermedium (Seem.) Triana &amp; Planch.</t>
  </si>
  <si>
    <t>Xylosma nitidum A.Gray ex Griseb.</t>
  </si>
  <si>
    <t>Xylosma prockia (Turcz.) Turcz.</t>
  </si>
  <si>
    <t>Canela-à-tôa</t>
  </si>
  <si>
    <t>Quaiapá</t>
  </si>
  <si>
    <t>Quarenta-feridas</t>
  </si>
  <si>
    <t>Sessenta-feridas</t>
  </si>
  <si>
    <t>Xylosma pseudosalzmanii Sleumer</t>
  </si>
  <si>
    <t>Xylosma salzmannii Eichler</t>
  </si>
  <si>
    <t>Xylosma sp.</t>
  </si>
  <si>
    <t>Agustinho</t>
  </si>
  <si>
    <t>Zanthoxylum acreanum (Krause) J.F.Macbr.</t>
  </si>
  <si>
    <t>Zanthoxylum acutifolium Engl.</t>
  </si>
  <si>
    <t>Lapa-vermelha</t>
  </si>
  <si>
    <t>Zanthoxylum chiloperone Mart. ex Engl.</t>
  </si>
  <si>
    <t>Mamiqueira</t>
  </si>
  <si>
    <t>Mamiqueira-fedorenta</t>
  </si>
  <si>
    <t>Tambaru-de-espinho</t>
  </si>
  <si>
    <t>Zanthoxylum cinereum (Engl.) Engl.</t>
  </si>
  <si>
    <t>Zanthoxylum culantrillo H.B.K.</t>
  </si>
  <si>
    <t>Zanthoxylum hasslerianum (Chodat) Pirani</t>
  </si>
  <si>
    <t>Mamica</t>
  </si>
  <si>
    <t>Maminha</t>
  </si>
  <si>
    <t>Zanthoxylum hermaphroditum Willd.</t>
  </si>
  <si>
    <t>Tamanqueira-da-terra-firme</t>
  </si>
  <si>
    <t>Zanthoxylum hyemale A.St.-Hil.</t>
  </si>
  <si>
    <t>Arruda-brava</t>
  </si>
  <si>
    <t>Tembetari</t>
  </si>
  <si>
    <t>Tombetaru</t>
  </si>
  <si>
    <t>Zanthoxylum latespinosum Engl.</t>
  </si>
  <si>
    <t>Mamuda</t>
  </si>
  <si>
    <t>Zanthoxylum narangillo (Griseb.) Engl.</t>
  </si>
  <si>
    <t>Juva</t>
  </si>
  <si>
    <t>Mamica-de-cadela-de-folha-comprida</t>
  </si>
  <si>
    <t>Naranjinho</t>
  </si>
  <si>
    <t>Zanthoxylum nigrum Mart.</t>
  </si>
  <si>
    <t>Cupim</t>
  </si>
  <si>
    <t>Zanthoxylum pohlianum Engl.</t>
  </si>
  <si>
    <t>Zanthoxylum praecox A.St.-Hil.</t>
  </si>
  <si>
    <t>Jeruva</t>
  </si>
  <si>
    <t>Juruvá</t>
  </si>
  <si>
    <t>Zanthoxylum pterota (L.) H.B.K.</t>
  </si>
  <si>
    <t>Zanthoxylum regnelianum Engl.</t>
  </si>
  <si>
    <t>Zanthoxylum rhoifolium Lam.</t>
  </si>
  <si>
    <t>Betaru-amarelo</t>
  </si>
  <si>
    <t>Espinho-de-vintém</t>
  </si>
  <si>
    <t>Jubebê</t>
  </si>
  <si>
    <t>Mamica-de-cachorra</t>
  </si>
  <si>
    <t>Swartzia flaemingii Raddi</t>
  </si>
  <si>
    <t>Falso-jacarandá</t>
  </si>
  <si>
    <t>Gombeira-branca</t>
  </si>
  <si>
    <t>Grão-de-bode</t>
  </si>
  <si>
    <t>Jacarandá-lanã</t>
  </si>
  <si>
    <t>Ipê-ferro</t>
  </si>
  <si>
    <t>Ipê-roxinho</t>
  </si>
  <si>
    <t>Ipê-tabaco-claro</t>
  </si>
  <si>
    <t>Ipeúva</t>
  </si>
  <si>
    <t>Ipê-vermelho</t>
  </si>
  <si>
    <t>Madiocaí</t>
  </si>
  <si>
    <t>Pau-darco-de-flor-amarela</t>
  </si>
  <si>
    <t>Pau-darco-dente-de-cão</t>
  </si>
  <si>
    <t>Piúva-do-charco</t>
  </si>
  <si>
    <t>Tamurá-tuíra</t>
  </si>
  <si>
    <t>Tabebuia sp.</t>
  </si>
  <si>
    <t>Camarão</t>
  </si>
  <si>
    <t>Ipê-ovo-de-macaco</t>
  </si>
  <si>
    <t>Jitaipemba</t>
  </si>
  <si>
    <t>Pau-darco-pardo</t>
  </si>
  <si>
    <t>Pau-darco-taipoca</t>
  </si>
  <si>
    <t>Peroba-canela</t>
  </si>
  <si>
    <t>Ipê-amarelo-do-brejo</t>
  </si>
  <si>
    <t>Trachycarpus excelsus H.Wendl.</t>
  </si>
  <si>
    <t>Chamaeropes</t>
  </si>
  <si>
    <t>Pajeú</t>
  </si>
  <si>
    <t>Pau-de-novato</t>
  </si>
  <si>
    <t>Pau-formiga</t>
  </si>
  <si>
    <t>Triplaris baturitensis Huber</t>
  </si>
  <si>
    <t>Pajaú</t>
  </si>
  <si>
    <t>Triplaris brasiliana Cham.</t>
  </si>
  <si>
    <t>Triplaris gardneriana Wedd.</t>
  </si>
  <si>
    <t>Novateiro-preto</t>
  </si>
  <si>
    <t>Pau-jaú</t>
  </si>
  <si>
    <t>Triplaris macrocalyx Casar.</t>
  </si>
  <si>
    <t>Triplaris noli-tangere Wedd.</t>
  </si>
  <si>
    <t>Formigueira</t>
  </si>
  <si>
    <t>Triplaris pachau Mart.</t>
  </si>
  <si>
    <t>Pachaú</t>
  </si>
  <si>
    <t>Triplaris schomburgkiana Benth.</t>
  </si>
  <si>
    <t>Tangarana</t>
  </si>
  <si>
    <t>Triplaris sp.</t>
  </si>
  <si>
    <t>Triplaris surinamensis Cham.</t>
  </si>
  <si>
    <t>Taxi-da-vázea</t>
  </si>
  <si>
    <t>Taxizeiro-preto</t>
  </si>
  <si>
    <t>Triplaris tomentosa Wedd.</t>
  </si>
  <si>
    <t>Tripterodendron filicifolium (Linden) Radlk.</t>
  </si>
  <si>
    <t>Tristania conferta R.Br.</t>
  </si>
  <si>
    <t>Tristânia</t>
  </si>
  <si>
    <t>Trithrinax acanthocoma Drude</t>
  </si>
  <si>
    <t>Trithrinax brasiliensis Mart.</t>
  </si>
  <si>
    <t>Buriti-palito</t>
  </si>
  <si>
    <t>Carandá-piranga</t>
  </si>
  <si>
    <t>Trophis brasiliensis H.Wendl.</t>
  </si>
  <si>
    <t>Diconroque</t>
  </si>
  <si>
    <t>Feijão-dos-caboclos</t>
  </si>
  <si>
    <t>Trophis racemosa (L.) Urb.</t>
  </si>
  <si>
    <t>Ulmus americana L.</t>
  </si>
  <si>
    <t>Olmeiro</t>
  </si>
  <si>
    <t>Umbellunaria aromatica Arruda ex Kosterm.</t>
  </si>
  <si>
    <t>Anhuíba-pitanga</t>
  </si>
  <si>
    <t>Umbellunaria tinctoria Arruda ex Kosterm.</t>
  </si>
  <si>
    <t>Canelinha-amarela</t>
  </si>
  <si>
    <t>Catinga-branca</t>
  </si>
  <si>
    <t>Unonopsis guatterioides (A.DC.) R.E.Fr.</t>
  </si>
  <si>
    <t>Ata-do-igapó</t>
  </si>
  <si>
    <t>Embira-surucucu-da-várzea</t>
  </si>
  <si>
    <t>Unonopsis lindmanii R.E.Fr.</t>
  </si>
  <si>
    <t>Uragoga</t>
  </si>
  <si>
    <t>Uragoga simira Baill.</t>
  </si>
  <si>
    <t>Urbanella</t>
  </si>
  <si>
    <t>Urbanella excelsa (A.C.Sm.) Aubrév.</t>
  </si>
  <si>
    <t>Urostigma</t>
  </si>
  <si>
    <t>Urostigma euomphalum Miq.</t>
  </si>
  <si>
    <t>Urostigma gardnerianum Miq.</t>
  </si>
  <si>
    <t>Urostigma hirsutum Miq.</t>
  </si>
  <si>
    <t>Uvaria macrocarpa Warm.</t>
  </si>
  <si>
    <t>Vallesia cymbaefolia Ortega</t>
  </si>
  <si>
    <t>Chuvirigana</t>
  </si>
  <si>
    <t>Vanillosmopsis erythropappa Schult.</t>
  </si>
  <si>
    <t>Candeia-verdadeira</t>
  </si>
  <si>
    <t>Vantanea compacta (Schnitzl.) Cuatrec.</t>
  </si>
  <si>
    <t>Guaraparim</t>
  </si>
  <si>
    <t>Vantanea cupularis Huber</t>
  </si>
  <si>
    <t>Vantanea guianensis Aubl.</t>
  </si>
  <si>
    <t>Vantanea micrantha Ducke</t>
  </si>
  <si>
    <t>Vantanea paniculata Urb.</t>
  </si>
  <si>
    <t>Canela-bezerro</t>
  </si>
  <si>
    <t>Quineira-branca</t>
  </si>
  <si>
    <t>Strychnos rouhamon Benth.</t>
  </si>
  <si>
    <t>Apuirana</t>
  </si>
  <si>
    <t>Ruamon</t>
  </si>
  <si>
    <t>Urariúva</t>
  </si>
  <si>
    <t>Strychnos rubiginosa A.DC.</t>
  </si>
  <si>
    <t>Strychnos sp.</t>
  </si>
  <si>
    <t>Strychnos triplinervia Mart.</t>
  </si>
  <si>
    <t>Cipó-cruzeiro</t>
  </si>
  <si>
    <t>Quina-de-cipó</t>
  </si>
  <si>
    <t>Stryphnodendron adstringens (Mart.) Cov.</t>
  </si>
  <si>
    <t>Barba-de-timão</t>
  </si>
  <si>
    <t>Barbatimão-verdadeiro</t>
  </si>
  <si>
    <t>Casca-da-virgindade</t>
  </si>
  <si>
    <t>Charãozinho-roxo</t>
  </si>
  <si>
    <t>Stryphnodendron angustum Benth.</t>
  </si>
  <si>
    <t>Stryphnodendron barbatiman Mart.</t>
  </si>
  <si>
    <t>Stryphnodendron floribundum Benth.</t>
  </si>
  <si>
    <t>Stryphnodendron guianense (Aubl.) Benth.</t>
  </si>
  <si>
    <t>Botão-de-ouro</t>
  </si>
  <si>
    <t>Camuzé</t>
  </si>
  <si>
    <t>Fava-camuzé</t>
  </si>
  <si>
    <t>Fava-de-paca</t>
  </si>
  <si>
    <t>Faveira-camuzé</t>
  </si>
  <si>
    <t>Stryphnodendron microstachyum Poepp. &amp; Endl.</t>
  </si>
  <si>
    <t>Stryphnodendron obovatum Benth.</t>
  </si>
  <si>
    <t>Stryphnodendron paniculatum Poepp. &amp; Endl.</t>
  </si>
  <si>
    <t>Stryphnodendron polyphyllum Mart.</t>
  </si>
  <si>
    <t>Stryphnodendron pulcherrimum (Willd.) Hochr.</t>
  </si>
  <si>
    <t>Fava-barbatimão</t>
  </si>
  <si>
    <t>Jubarbatimão</t>
  </si>
  <si>
    <t>Tambaipé</t>
  </si>
  <si>
    <t>Stryphnodendron rotundifolium Mart.</t>
  </si>
  <si>
    <t>Stryphnodendron sp.</t>
  </si>
  <si>
    <t>Styrax acuminatum Pohl</t>
  </si>
  <si>
    <t>Estoraque-do-campo</t>
  </si>
  <si>
    <t>Estoraque-do-mato</t>
  </si>
  <si>
    <t>Estoraque-lisa</t>
  </si>
  <si>
    <t>Jaguatinga</t>
  </si>
  <si>
    <t>Styrax camporum Pohl</t>
  </si>
  <si>
    <t>Beijoeiro</t>
  </si>
  <si>
    <t>Benjoim</t>
  </si>
  <si>
    <t>Cuia-do-brejo</t>
  </si>
  <si>
    <t>Estoraque</t>
  </si>
  <si>
    <t>Estoraque-da-américa</t>
  </si>
  <si>
    <t>Pinduíba</t>
  </si>
  <si>
    <t>Sabão</t>
  </si>
  <si>
    <t>Styrax chrysasterum Pohl</t>
  </si>
  <si>
    <t>Styrax ferrugineus Nees &amp; Mart.</t>
  </si>
  <si>
    <t>Laranjinha-do-campo</t>
  </si>
  <si>
    <t>Limoeiro-do-campo</t>
  </si>
  <si>
    <t>Styrax guianensis A.DC.</t>
  </si>
  <si>
    <t>Styrax latifolium Pohl</t>
  </si>
  <si>
    <t>Pau-tinta</t>
  </si>
  <si>
    <t>Styrax leprosum Hook. &amp; Arn.</t>
  </si>
  <si>
    <t>Styrax martii Seub.</t>
  </si>
  <si>
    <t>Styrax officinale L.</t>
  </si>
  <si>
    <t>Incenso-preto</t>
  </si>
  <si>
    <t>Styrax pohlii A.DC.</t>
  </si>
  <si>
    <t>Estoraqueiro</t>
  </si>
  <si>
    <t>Sagueiro</t>
  </si>
  <si>
    <t>Styrax sp.</t>
  </si>
  <si>
    <t>Styrax varians Seub.</t>
  </si>
  <si>
    <t>Swartzia acuminata Willd.</t>
  </si>
  <si>
    <t>Muiracutaca</t>
  </si>
  <si>
    <t>Paracutaca</t>
  </si>
  <si>
    <t>Pitaíca</t>
  </si>
  <si>
    <t>Swartzia acutifolia Vogel</t>
  </si>
  <si>
    <t>Saco-de-mono</t>
  </si>
  <si>
    <t>Swartzia apetala Raddi</t>
  </si>
  <si>
    <t>Arruda-vermelha</t>
  </si>
  <si>
    <t>Swartzia apetala var. glabra (Vogel) Cowan</t>
  </si>
  <si>
    <t>Arruda-rajada</t>
  </si>
  <si>
    <t>Swartzia aptera DC.</t>
  </si>
  <si>
    <t>Cumbeira</t>
  </si>
  <si>
    <t>Gombeira</t>
  </si>
  <si>
    <t>Swartzia arborescens (Aubl.) Pittier</t>
  </si>
  <si>
    <t>Pacapeua</t>
  </si>
  <si>
    <t>Swartzia brachyrachis Harms</t>
  </si>
  <si>
    <t>Paraputaca</t>
  </si>
  <si>
    <t>Swartzia cinerea Ducke</t>
  </si>
  <si>
    <t>Muirajibóia</t>
  </si>
  <si>
    <t>Swartzia corrugata Benth.</t>
  </si>
  <si>
    <t>Swartzia crocea Benth.</t>
  </si>
  <si>
    <t>Mocitaíba</t>
  </si>
  <si>
    <t>Mucetaíba</t>
  </si>
  <si>
    <t>Swartzia duckei Huber</t>
  </si>
  <si>
    <t>Swartzia euxylophora Ruiz &amp; A.Mattos</t>
  </si>
  <si>
    <t>Arruda-amarela</t>
  </si>
  <si>
    <t>Arruda-preta</t>
  </si>
  <si>
    <t>Swartzia fasciata Ruiz &amp; A.Mattos</t>
  </si>
  <si>
    <t>Arruda-parda</t>
  </si>
  <si>
    <t>Pindaíba-dágua</t>
  </si>
  <si>
    <t>Pindaíba-do-brejo</t>
  </si>
  <si>
    <t>Pindaíba-reta</t>
  </si>
  <si>
    <t>Coajerucu</t>
  </si>
  <si>
    <t>Canela-muriá</t>
  </si>
  <si>
    <t>Canela-murici</t>
  </si>
  <si>
    <t>Maçaranduba-rajada</t>
  </si>
  <si>
    <t>Maçaranduba-seca</t>
  </si>
  <si>
    <t>Maçarandubinha</t>
  </si>
  <si>
    <t>Pagão</t>
  </si>
  <si>
    <t>Vantanea parviflora Lam.</t>
  </si>
  <si>
    <t>Vantanea sp.</t>
  </si>
  <si>
    <t>Aroeirana</t>
  </si>
  <si>
    <t>Maçurã</t>
  </si>
  <si>
    <t>Pau-cepilho</t>
  </si>
  <si>
    <t>Vatairea fusca Ducke</t>
  </si>
  <si>
    <t>Fava-amarela</t>
  </si>
  <si>
    <t>Faveira-amarela</t>
  </si>
  <si>
    <t>Vatairea guianensis Aubl.</t>
  </si>
  <si>
    <t>Andira-da-várzea</t>
  </si>
  <si>
    <t>Fava-do-baixio</t>
  </si>
  <si>
    <t>Fava-grande-do-igapó</t>
  </si>
  <si>
    <t>Faveira-de-impingem</t>
  </si>
  <si>
    <t>Faveira-do-baixio</t>
  </si>
  <si>
    <t>Faveira-grande-do-igapó</t>
  </si>
  <si>
    <t>Vatairea heteroptera (Allemão) Ducke ex de Assis Iglesias</t>
  </si>
  <si>
    <t>Angelim-aracui</t>
  </si>
  <si>
    <t>Chapada-amargosa</t>
  </si>
  <si>
    <t>Virola officinalis (Mart.) Warb.</t>
  </si>
  <si>
    <t>Bicuíba</t>
  </si>
  <si>
    <t>Bicuíba-rosa</t>
  </si>
  <si>
    <t>Virola oleifera (Schott) A.C.Sm.</t>
  </si>
  <si>
    <t>Avinhoz</t>
  </si>
  <si>
    <t>Baraúga</t>
  </si>
  <si>
    <t>Becuíba</t>
  </si>
  <si>
    <t>Bicuba</t>
  </si>
  <si>
    <t>Bicuíba-de-folha-miúda</t>
  </si>
  <si>
    <t>Bicuíba-macho</t>
  </si>
  <si>
    <t>Bicuíba-mirim</t>
  </si>
  <si>
    <t>Bicuíba-verdadeira</t>
  </si>
  <si>
    <t>Bicuíba-vermelha</t>
  </si>
  <si>
    <t>Bicuíba-vermelha-da-miúda</t>
  </si>
  <si>
    <t>Bicuíva</t>
  </si>
  <si>
    <t>Bicuva</t>
  </si>
  <si>
    <t>Biguaçu</t>
  </si>
  <si>
    <t>Biucuíba</t>
  </si>
  <si>
    <t>Bocuba</t>
  </si>
  <si>
    <t>Bocuíba</t>
  </si>
  <si>
    <t>Bocuuvaçu</t>
  </si>
  <si>
    <t>Bocuva</t>
  </si>
  <si>
    <t>Bocuva-branca</t>
  </si>
  <si>
    <t>Bocuvaçu</t>
  </si>
  <si>
    <t>Bocuva-vermelha</t>
  </si>
  <si>
    <t>Bucuíba</t>
  </si>
  <si>
    <t>Bucuúva</t>
  </si>
  <si>
    <t>Bucuuvaçu</t>
  </si>
  <si>
    <t>Bucuva</t>
  </si>
  <si>
    <t>Bucuva-branca</t>
  </si>
  <si>
    <t>Bucuvaçu</t>
  </si>
  <si>
    <t>Bucuva-vermelha</t>
  </si>
  <si>
    <t>Bucuvuçu</t>
  </si>
  <si>
    <t>Candeia-de-caboclo</t>
  </si>
  <si>
    <t>Moscadeira-do-brasil</t>
  </si>
  <si>
    <t>Pequibuçu</t>
  </si>
  <si>
    <t>Ucuúba-preta</t>
  </si>
  <si>
    <t>Urucuíba</t>
  </si>
  <si>
    <t>Vicuíva</t>
  </si>
  <si>
    <t>Virola</t>
  </si>
  <si>
    <t>Virola pavonis (A.DC.) A.C.Sm.</t>
  </si>
  <si>
    <t>Virola sebifera Aubl.</t>
  </si>
  <si>
    <t>Árvore-de-cera</t>
  </si>
  <si>
    <t>Árvore-de-graxa</t>
  </si>
  <si>
    <t>Árvore-de-sebo</t>
  </si>
  <si>
    <t>Catiná</t>
  </si>
  <si>
    <t>Gordura-de-virola</t>
  </si>
  <si>
    <t>Ucuúba-branca-de-folha-grande</t>
  </si>
  <si>
    <t>Ucuúba-da-terra-firme</t>
  </si>
  <si>
    <t>Ucuúba-de-sangue</t>
  </si>
  <si>
    <t>Ucuúba-do-cerrado</t>
  </si>
  <si>
    <t>Uixi-coroá</t>
  </si>
  <si>
    <t>Virola surinamensis (Rol.) Warb.</t>
  </si>
  <si>
    <t>Ucuúba-amarela</t>
  </si>
  <si>
    <t>Ucuúba-cheirosa</t>
  </si>
  <si>
    <t>Ucuúba-da-várzea</t>
  </si>
  <si>
    <t>Ucuúba-do-igapó</t>
  </si>
  <si>
    <t>Swartzia flaemingii var. psilonema (Harms) Cowan</t>
  </si>
  <si>
    <t>Swartzia fugax Spruce ex Benth.</t>
  </si>
  <si>
    <t>Arapari-da-terra-firme</t>
  </si>
  <si>
    <t>Cumbieira</t>
  </si>
  <si>
    <t>Jacarandá-do-campo-coberto</t>
  </si>
  <si>
    <t>Jacarandá-do-coberto</t>
  </si>
  <si>
    <t>Pau-preto-da-terra-firme</t>
  </si>
  <si>
    <t>Swartzia grandiflora (Vahl) Willd.</t>
  </si>
  <si>
    <t>Swartzia grandifolia Bong. ex Benth.</t>
  </si>
  <si>
    <t>Swartzia ingaefolia Ducke</t>
  </si>
  <si>
    <t>Swartzia laevicarpa Amshoff</t>
  </si>
  <si>
    <t>Muirajibóia-preta</t>
  </si>
  <si>
    <t>Saboarana-branca</t>
  </si>
  <si>
    <t>Saboeirana</t>
  </si>
  <si>
    <t>Swartzia langsdorffii Raddi</t>
  </si>
  <si>
    <t>Bico-de-galo</t>
  </si>
  <si>
    <t>Coroanha-de-árvore</t>
  </si>
  <si>
    <t>Jacarandá-de-sangue</t>
  </si>
  <si>
    <t>Maiato</t>
  </si>
  <si>
    <t>Pacova-de-macaco</t>
  </si>
  <si>
    <t>Pacová-de-macaco</t>
  </si>
  <si>
    <t>Patrona</t>
  </si>
  <si>
    <t>Swartzia leiocalycina Benth.</t>
  </si>
  <si>
    <t>Swartzia leptopetala Benth.</t>
  </si>
  <si>
    <t>Swartzia macrostachya Benth.</t>
  </si>
  <si>
    <t>Swartzia multijuga Vogel</t>
  </si>
  <si>
    <t>Swartzia myrtifolia J.E.Sm.</t>
  </si>
  <si>
    <t>Pau-teimoso</t>
  </si>
  <si>
    <t>Swartzia oblata Cowan</t>
  </si>
  <si>
    <t>Sangue-de-burro</t>
  </si>
  <si>
    <t>Swartzia panacoco Cowan</t>
  </si>
  <si>
    <t>Swartzia pickellii Killip.</t>
  </si>
  <si>
    <t>Swartzia polycarpa Ducke</t>
  </si>
  <si>
    <t>Gonçalare</t>
  </si>
  <si>
    <t>Swartzia polyphylla A.DC.</t>
  </si>
  <si>
    <t>Arabá</t>
  </si>
  <si>
    <t>Maracutaca</t>
  </si>
  <si>
    <t>Paracutaca-da-terra-firme</t>
  </si>
  <si>
    <t>Pitaíca-da-terra-firme</t>
  </si>
  <si>
    <t>Pitaica-preta</t>
  </si>
  <si>
    <t>Taxi-pequeno</t>
  </si>
  <si>
    <t>Swartzia psilonema Harms</t>
  </si>
  <si>
    <t>Swartzia racemosa Benth.</t>
  </si>
  <si>
    <t>Casca-de-sangue</t>
  </si>
  <si>
    <t>Mututi-duro</t>
  </si>
  <si>
    <t>Pacapeuá</t>
  </si>
  <si>
    <t>Swartzia recurva Poepp.</t>
  </si>
  <si>
    <t>Muirajibóia-amarela</t>
  </si>
  <si>
    <t>Swartzia reticulata Ducke</t>
  </si>
  <si>
    <t>Arabá-roxo</t>
  </si>
  <si>
    <t>Swartzia simplex (Sw.) Spreng.</t>
  </si>
  <si>
    <t>Canzil</t>
  </si>
  <si>
    <t>Swartzia sp.</t>
  </si>
  <si>
    <t>Arabá-vermelho</t>
  </si>
  <si>
    <t>Dioica</t>
  </si>
  <si>
    <t>Enxunda</t>
  </si>
  <si>
    <t>Muiragibóia</t>
  </si>
  <si>
    <t>Saborana</t>
  </si>
  <si>
    <t>Swartzia stipulifera Harms</t>
  </si>
  <si>
    <t>Swartzia tomentosa (Willd.) DC.</t>
  </si>
  <si>
    <t>Ipê-bóia</t>
  </si>
  <si>
    <t>Muiracatuca</t>
  </si>
  <si>
    <t>Swartzia ulei Harms</t>
  </si>
  <si>
    <t>Girimum</t>
  </si>
  <si>
    <t>Swartzia viridiflora (Ducke) Cowan</t>
  </si>
  <si>
    <t>Gombeira-amarela</t>
  </si>
  <si>
    <t>Sweetia dasycarpa (Vogel) Benth.</t>
  </si>
  <si>
    <t>Japada</t>
  </si>
  <si>
    <t>Sweetia elegans Benth.</t>
  </si>
  <si>
    <t>Chatinho</t>
  </si>
  <si>
    <t>João-correia</t>
  </si>
  <si>
    <t>Peroba-da-bahia</t>
  </si>
  <si>
    <t>Piúva-do-campo</t>
  </si>
  <si>
    <t>Sweetia fruticosa Spreng.</t>
  </si>
  <si>
    <t>Cacanaíba</t>
  </si>
  <si>
    <t>Jacarandá-fiçara</t>
  </si>
  <si>
    <t>Macanaíba-amarela</t>
  </si>
  <si>
    <t>Maracanaíba</t>
  </si>
  <si>
    <t>Quixaba</t>
  </si>
  <si>
    <t>Sucupirana</t>
  </si>
  <si>
    <t>Sweetia glazioviana Harms</t>
  </si>
  <si>
    <t>Sobral</t>
  </si>
  <si>
    <t>Sweetia nitens (Vogel) Benth.</t>
  </si>
  <si>
    <t>Arapixuna</t>
  </si>
  <si>
    <t>Tamanqueira-de-espinho</t>
  </si>
  <si>
    <t>Ucuúba-verdadeira</t>
  </si>
  <si>
    <t>Virola-das-ilhas</t>
  </si>
  <si>
    <t>Virola theiodora (Spruce ex Benth.) Warb.</t>
  </si>
  <si>
    <t>Virola urbaniana Warb.</t>
  </si>
  <si>
    <t>Bicuíba-do-brejo</t>
  </si>
  <si>
    <t>Virola venosa (Benth.) Warb.</t>
  </si>
  <si>
    <t>Ucuúba-da-mata</t>
  </si>
  <si>
    <t>Virola weberbaueri Markgr.</t>
  </si>
  <si>
    <t>Vismia brasiliensis Choisy</t>
  </si>
  <si>
    <t>Lacre</t>
  </si>
  <si>
    <t>Pau-de-lacre</t>
  </si>
  <si>
    <t>Purga-de-vento</t>
  </si>
  <si>
    <t>Vismia cayannensis (Jacq.) Pers.</t>
  </si>
  <si>
    <t>Caaópia</t>
  </si>
  <si>
    <t>Cupiúba-branca</t>
  </si>
  <si>
    <t>Lacrão-da-mata</t>
  </si>
  <si>
    <t>Vismia decipiens Cham. &amp; Schlecht.</t>
  </si>
  <si>
    <t>Vismia glaziovii Ruhl.</t>
  </si>
  <si>
    <t>Vismia guianensis Pers.</t>
  </si>
  <si>
    <t>Caopiá</t>
  </si>
  <si>
    <t>Vismia guineensis (Aubl.) Choisy</t>
  </si>
  <si>
    <t>Vismia japurensis Reichardt</t>
  </si>
  <si>
    <t>Lacre-vermelho</t>
  </si>
  <si>
    <t>Vismia latifolia Choisy</t>
  </si>
  <si>
    <t>Pau-de-febre</t>
  </si>
  <si>
    <t>Vismia martiniana Reichardt</t>
  </si>
  <si>
    <t>Ruão</t>
  </si>
  <si>
    <t>Vismia micrantha Mart.</t>
  </si>
  <si>
    <t>Vismia parviflora Cham.</t>
  </si>
  <si>
    <t>Vismia sp.</t>
  </si>
  <si>
    <t>Aguirre</t>
  </si>
  <si>
    <t>Vitex agnus-castrus L.</t>
  </si>
  <si>
    <t>Agno-castro</t>
  </si>
  <si>
    <t>Vitex cymosa Bertero ex Spreng.</t>
  </si>
  <si>
    <t>Tarumã-do-alagado</t>
  </si>
  <si>
    <t>Tarumã-do-igapó</t>
  </si>
  <si>
    <t>Tarumã-guaçu</t>
  </si>
  <si>
    <t>Tarumeiro</t>
  </si>
  <si>
    <t>Vitex flavens H.B.K.</t>
  </si>
  <si>
    <t>Mama-cachorra-da-caatinga</t>
  </si>
  <si>
    <t>Mameira</t>
  </si>
  <si>
    <t>Tarumã-grande</t>
  </si>
  <si>
    <t>Tarumã-tuíra</t>
  </si>
  <si>
    <t>Vitex gardneriana Schau.</t>
  </si>
  <si>
    <t>Gerimato</t>
  </si>
  <si>
    <t>Girimato</t>
  </si>
  <si>
    <t>Vatairea macrocarpa (Benth.) Ducke</t>
  </si>
  <si>
    <t>Vatairea paraensis Ducke</t>
  </si>
  <si>
    <t>Fava-sapupira-amarela</t>
  </si>
  <si>
    <t>Faveira-sapupira-amarela</t>
  </si>
  <si>
    <t>Vatairea sericea Ducke</t>
  </si>
  <si>
    <t>Vataireopsis araroba (Aguiar) Ducke</t>
  </si>
  <si>
    <t>Moina</t>
  </si>
  <si>
    <t>Vataireopsis iglesiasii Ducke</t>
  </si>
  <si>
    <t>Vataireopsis speciosa Ducke</t>
  </si>
  <si>
    <t>Angelim-mandioqueiro</t>
  </si>
  <si>
    <t>Vernonia diffusa Less.</t>
  </si>
  <si>
    <t>Assa-peixão</t>
  </si>
  <si>
    <t>Casca-preta</t>
  </si>
  <si>
    <t>Vernonia diffusa var. macrocephala Hieron.</t>
  </si>
  <si>
    <t>Vernonia discolor (Spreng.) Less.</t>
  </si>
  <si>
    <t>Capixingui-de-bicho</t>
  </si>
  <si>
    <t>Vassourão-de-folha-larga</t>
  </si>
  <si>
    <t>Vernonia ferruginea Less.</t>
  </si>
  <si>
    <t>Assa-peixe-do-pará</t>
  </si>
  <si>
    <t>Vernonia petiolaris DC.</t>
  </si>
  <si>
    <t>Vernonia polyanthes (Spreng.) Less.</t>
  </si>
  <si>
    <t>Cambará-assa-peixe</t>
  </si>
  <si>
    <t>Vernonia puberula Less.</t>
  </si>
  <si>
    <t>Vernonia scorpioides (Lam.) Pers.</t>
  </si>
  <si>
    <t>Villaresia</t>
  </si>
  <si>
    <t>Villaresia congonha Miers.</t>
  </si>
  <si>
    <t>Villaresia cuspidata Miers</t>
  </si>
  <si>
    <t>Tarumã-do-banhado</t>
  </si>
  <si>
    <t>Villaresia dichotoma Miers</t>
  </si>
  <si>
    <t>Villaresia megaphylla Miers.</t>
  </si>
  <si>
    <t>Villaresia mucronata Ruiz &amp; Pav.</t>
  </si>
  <si>
    <t>Eva-de-anta-comespinho</t>
  </si>
  <si>
    <t>Tambatarão</t>
  </si>
  <si>
    <t>Tambataruga</t>
  </si>
  <si>
    <t>Tambetaru-de-espinho</t>
  </si>
  <si>
    <t>Teta-de-cadela</t>
  </si>
  <si>
    <t>Tinguaciba</t>
  </si>
  <si>
    <t>Tinguciba</t>
  </si>
  <si>
    <t>Tinguiciba</t>
  </si>
  <si>
    <t>Zanthoxylum rhoifolium var. petiolatum Engl.</t>
  </si>
  <si>
    <t>Porquinha</t>
  </si>
  <si>
    <t>Taíba</t>
  </si>
  <si>
    <t>Zanthoxylum riedelianum Engl.</t>
  </si>
  <si>
    <t>Mamica-de-canela</t>
  </si>
  <si>
    <t>Tembetaíba</t>
  </si>
  <si>
    <t>Zanthoxylum rigidum Humb. &amp; Bonpl.</t>
  </si>
  <si>
    <t>Zanthoxylum sp.</t>
  </si>
  <si>
    <t>Arruda</t>
  </si>
  <si>
    <t>Zanthoxylum spinosum Sw.</t>
  </si>
  <si>
    <t>Zanthoxylum stipitatum Engl.</t>
  </si>
  <si>
    <t>Curaturá</t>
  </si>
  <si>
    <t>Zanthoxylum subserratum Engl.</t>
  </si>
  <si>
    <t>Zanthoxylum tingoassuiba A.St.-Hil.</t>
  </si>
  <si>
    <t>Laranjinha-do-mato</t>
  </si>
  <si>
    <t>Zanthoxylum tuberculatum Engl.</t>
  </si>
  <si>
    <t>Zeyheria tuberculosa (Vell.) Bureau</t>
  </si>
  <si>
    <t>Bolsa-de-pastor</t>
  </si>
  <si>
    <t>Bucho</t>
  </si>
  <si>
    <t>Bucho-de-boi</t>
  </si>
  <si>
    <t>Bucho-de-carneiro</t>
  </si>
  <si>
    <t>Camaruçu</t>
  </si>
  <si>
    <t>Culhões-de-bode</t>
  </si>
  <si>
    <t>Ipê-cabeludo</t>
  </si>
  <si>
    <t>Ipê-combuca</t>
  </si>
  <si>
    <t>Ipê-cumbuca</t>
  </si>
  <si>
    <t>Ipê-felpudo</t>
  </si>
  <si>
    <t>Pau-cabeludo</t>
  </si>
  <si>
    <t>Saco-de-carneiro</t>
  </si>
  <si>
    <t>Velame-do-mato</t>
  </si>
  <si>
    <t>Velaminho-do-mato</t>
  </si>
  <si>
    <t>Zizyphus itacaiunensis Fróes</t>
  </si>
  <si>
    <t>Zizyphus joazeiro Mart.</t>
  </si>
  <si>
    <t>Juá-babão</t>
  </si>
  <si>
    <t>Juá-de-boi</t>
  </si>
  <si>
    <t>Juá-espinho</t>
  </si>
  <si>
    <t>Juá-fruta</t>
  </si>
  <si>
    <t>Juá-verdadeiro</t>
  </si>
  <si>
    <t>Juazeiro</t>
  </si>
  <si>
    <t>Laranjeira-de-vaqueiro</t>
  </si>
  <si>
    <t>Zizyphus jujuba Lam.</t>
  </si>
  <si>
    <t>Zizyphus mistol Griseb.</t>
  </si>
  <si>
    <t>Mistol</t>
  </si>
  <si>
    <t>Zizyphus oblongifolius S.Moore</t>
  </si>
  <si>
    <t>Zizyphus platyphylla Reissek</t>
  </si>
  <si>
    <t>Quina-preta</t>
  </si>
  <si>
    <t>Zizyphus sativa Gaertn.</t>
  </si>
  <si>
    <t>Zizyphus sp.</t>
  </si>
  <si>
    <t>Zizyphus undulata Reissek</t>
  </si>
  <si>
    <t>Maminha-de-cabra</t>
  </si>
  <si>
    <t>Zollernia falcata Maxim. &amp; Nees</t>
  </si>
  <si>
    <t>Mocitaíba-roxa</t>
  </si>
  <si>
    <t>Pitomba-preta</t>
  </si>
  <si>
    <t>Zollernia glabra (Spreng.) Yakovlev</t>
  </si>
  <si>
    <t>Zollernia houlletiana Tul.</t>
  </si>
  <si>
    <t>Zollernia ilicifolia Vogel</t>
  </si>
  <si>
    <t>Canxiné-mirim</t>
  </si>
  <si>
    <t>Carapicica</t>
  </si>
  <si>
    <t>Carapicica-de-folha-lisa</t>
  </si>
  <si>
    <t>Carapicica-de-folha-miúda</t>
  </si>
  <si>
    <t>Cega-olho</t>
  </si>
  <si>
    <t>Muiracuitaca</t>
  </si>
  <si>
    <t>Orelha-de-onça-vermelha</t>
  </si>
  <si>
    <t>Sorocó</t>
  </si>
  <si>
    <t>Zollernia latifolia Benth.</t>
  </si>
  <si>
    <t>Mocitaíba-preta</t>
  </si>
  <si>
    <t>Zollernia paraensis Huber</t>
  </si>
  <si>
    <t>Mocitarba</t>
  </si>
  <si>
    <t>Muirapenima-preta</t>
  </si>
  <si>
    <t>Zollernia sp.</t>
  </si>
  <si>
    <t>Zollernia vogelii Tul.</t>
  </si>
  <si>
    <t>Zschokkea</t>
  </si>
  <si>
    <t>Zschokkea aculeata Ducke</t>
  </si>
  <si>
    <t>Zschokkea arborescens Müll.Arg.</t>
  </si>
  <si>
    <t>Zschokkea lactescens Kuhlm.</t>
  </si>
  <si>
    <t>Zschokkea sp.</t>
  </si>
  <si>
    <t>Zygia cauliflora (Willd.) Killip. ex Record.</t>
  </si>
  <si>
    <t>Ararandeua</t>
  </si>
  <si>
    <t>Jarandeua</t>
  </si>
  <si>
    <t>Pau-darco-do-brejo</t>
  </si>
  <si>
    <t>Tabebuia vellosoi Toledo</t>
  </si>
  <si>
    <t>Cavatã</t>
  </si>
  <si>
    <t>Mate-larajeira</t>
  </si>
  <si>
    <t>Mate-laranjeira</t>
  </si>
  <si>
    <t>Villaresia ramiflora Miers.</t>
  </si>
  <si>
    <t>Virola albidiflora Ducke</t>
  </si>
  <si>
    <t>Virola bicuchyba (Schott) Warb.</t>
  </si>
  <si>
    <t>Virola caducifolia W.A.Rodrigues</t>
  </si>
  <si>
    <t>Ucuúba-de-folha-peluda</t>
  </si>
  <si>
    <t>Virola calophylla Warb.</t>
  </si>
  <si>
    <t>Virola calophyloidea Markgr.</t>
  </si>
  <si>
    <t>Virola carinata (Benth.) Warb.</t>
  </si>
  <si>
    <t>Envirola</t>
  </si>
  <si>
    <t>Virola coelhoi W.A.Rodrigues</t>
  </si>
  <si>
    <t>Virola cuspidata Warb.</t>
  </si>
  <si>
    <t>Virola decorticans Ducke</t>
  </si>
  <si>
    <t>Virola divergens Ducke</t>
  </si>
  <si>
    <t>Ucunhuba</t>
  </si>
  <si>
    <t>Virola duckei A.C.Sm.</t>
  </si>
  <si>
    <t>Virola elongata (Benth.) Warb.</t>
  </si>
  <si>
    <t>Virola flexuosa A.C.Sm.</t>
  </si>
  <si>
    <t>Virola gardneri (A.DC.) Warb.</t>
  </si>
  <si>
    <t>Virola guggenheimii W.A.Rodrigues</t>
  </si>
  <si>
    <t>Virola loretensis A.C.Sm.</t>
  </si>
  <si>
    <t>Virola malmei A.C.Sm.</t>
  </si>
  <si>
    <t>Virola melinonii (R.Benoist) A.C.Sm.</t>
  </si>
  <si>
    <t>Virola michelii Heckel</t>
  </si>
  <si>
    <t>Virola minutiflora Ducke</t>
  </si>
  <si>
    <t>Virola mollissima (Poepp. ex A.DC.) Warb.</t>
  </si>
  <si>
    <t>Virola multicostata Ducke</t>
  </si>
  <si>
    <t>Virola multiflora (Standl.) A.C.Sm.</t>
  </si>
  <si>
    <t>Virola multinervia Ducke</t>
  </si>
  <si>
    <t>Virola nobilis A.C.Sm.</t>
  </si>
  <si>
    <t>Mamajuda-vermelha</t>
  </si>
  <si>
    <t>Sloanea robusta Uittien</t>
  </si>
  <si>
    <t>Sloanea sinemariensis Aubl.</t>
  </si>
  <si>
    <t>Sloanea sp.</t>
  </si>
  <si>
    <t>Burangica-branca</t>
  </si>
  <si>
    <t>Carne-seca</t>
  </si>
  <si>
    <t>Mamajuda-branca</t>
  </si>
  <si>
    <t>Mamajuda-preta</t>
  </si>
  <si>
    <t>Pau-de-cuia</t>
  </si>
  <si>
    <t>Pipiranga</t>
  </si>
  <si>
    <t>Ramela-de-velho</t>
  </si>
  <si>
    <t>Tapinuã</t>
  </si>
  <si>
    <t>Sloanea tenuiflora (J.F.Macbr. &amp; Sessé) Standl.</t>
  </si>
  <si>
    <t>Sloanea ulmifolia Mart.</t>
  </si>
  <si>
    <t>Socratea exorrhiza (Mart.) H.Wendl.</t>
  </si>
  <si>
    <t>Baxiúba</t>
  </si>
  <si>
    <t>Castiçal</t>
  </si>
  <si>
    <t>Coqueiro-acunã</t>
  </si>
  <si>
    <t>Paxiúba</t>
  </si>
  <si>
    <t>Paxiubeira</t>
  </si>
  <si>
    <t>Pona</t>
  </si>
  <si>
    <t>Sacha-pona</t>
  </si>
  <si>
    <t>Solanum alatirameum Bitter</t>
  </si>
  <si>
    <t>Fumo-bravo</t>
  </si>
  <si>
    <t>Solanum auriculatum Ait.</t>
  </si>
  <si>
    <t>Couvetinga</t>
  </si>
  <si>
    <t>Fruta-de-guará</t>
  </si>
  <si>
    <t>Fruta-de-lobo</t>
  </si>
  <si>
    <t>Solanum granuloso-leprosum Dun</t>
  </si>
  <si>
    <t>Jurubeba-de-árvore</t>
  </si>
  <si>
    <t>Solanum inaequale Vell.</t>
  </si>
  <si>
    <t>Belonha</t>
  </si>
  <si>
    <t>Canema</t>
  </si>
  <si>
    <t>Canema-grande</t>
  </si>
  <si>
    <t>Canemeira</t>
  </si>
  <si>
    <t>Cuivira</t>
  </si>
  <si>
    <t>Fedorento</t>
  </si>
  <si>
    <t>Flor-de-noiva</t>
  </si>
  <si>
    <t>Guaxinxim</t>
  </si>
  <si>
    <t>Solanum leontopodium Sendt.</t>
  </si>
  <si>
    <t>Solanum lycocarpum A.St.-Hil.</t>
  </si>
  <si>
    <t>Beringela</t>
  </si>
  <si>
    <t>Lobeira</t>
  </si>
  <si>
    <t>Solanum pseudo-quina A.St.-Hil.</t>
  </si>
  <si>
    <t>Juá-de-árvore</t>
  </si>
  <si>
    <t>Solanum rugosum Dun</t>
  </si>
  <si>
    <t>Cajussara</t>
  </si>
  <si>
    <t>Solanum variabile Mart.</t>
  </si>
  <si>
    <t>Jupicanga</t>
  </si>
  <si>
    <t>Solanum verbacifolium L.</t>
  </si>
  <si>
    <t>Sophora japonica L.</t>
  </si>
  <si>
    <t>Árvore-dos-mosquitos</t>
  </si>
  <si>
    <t>Sorbus domestica L.</t>
  </si>
  <si>
    <t>Sorocea bonplandii (Baill.) W.C.Burger, Lanj. &amp; Wess.Boer</t>
  </si>
  <si>
    <t>Araçari</t>
  </si>
  <si>
    <t>Carapicica-de-folhas-miúdas</t>
  </si>
  <si>
    <t>Cincho</t>
  </si>
  <si>
    <t>Resple</t>
  </si>
  <si>
    <t>Soroco</t>
  </si>
  <si>
    <t>Sorocea guilleminiana Gaud.</t>
  </si>
  <si>
    <t>Sorocea hilarii Gaud.</t>
  </si>
  <si>
    <t>Sorocea ilicifolia Miq.</t>
  </si>
  <si>
    <t>Sorocaba</t>
  </si>
  <si>
    <t>Sorocea sp.</t>
  </si>
  <si>
    <t>Sparattosperma leucanthum (Vell.) K.Schum.</t>
  </si>
  <si>
    <t>Caroba-de-flor-branca</t>
  </si>
  <si>
    <t>Sparattosperma neurocalyx Burret &amp; K.Schum.</t>
  </si>
  <si>
    <t>Sparattosperma vernicosum (Cham.) Bureau &amp; K.Schum.</t>
  </si>
  <si>
    <t>Spathelia excelsa (Krause) Cowan &amp; Brizicky</t>
  </si>
  <si>
    <t>Surucucumirá</t>
  </si>
  <si>
    <t>Swietenia macrophylla King.</t>
  </si>
  <si>
    <t>Aguano</t>
  </si>
  <si>
    <t>Araputanga</t>
  </si>
  <si>
    <t>Caoba</t>
  </si>
  <si>
    <t>Mara-vermelho</t>
  </si>
  <si>
    <t>Mogno</t>
  </si>
  <si>
    <t>Mogno-aroeira</t>
  </si>
  <si>
    <t>Mogno-branco</t>
  </si>
  <si>
    <t>Mogno-brasileiro</t>
  </si>
  <si>
    <t>Mogno-cinza</t>
  </si>
  <si>
    <t>Mogno-claro</t>
  </si>
  <si>
    <t>Mogno-de-marabá</t>
  </si>
  <si>
    <t>Mogno-do-rio-jurupari</t>
  </si>
  <si>
    <t>Mogno-escuro</t>
  </si>
  <si>
    <t>Mogno-peludo</t>
  </si>
  <si>
    <t>Mogno-rosa</t>
  </si>
  <si>
    <t>Mogno-róseo</t>
  </si>
  <si>
    <t>Mogno-vermelho</t>
  </si>
  <si>
    <t>Swietenia mahagoni (L.) Jacq.</t>
  </si>
  <si>
    <t>Magano</t>
  </si>
  <si>
    <t>Mogno-verdadeiro</t>
  </si>
  <si>
    <t>Swietenia tessmanni Harms</t>
  </si>
  <si>
    <t>Syagrus botryophora (Mart.) Mart.</t>
  </si>
  <si>
    <t>Coqueiro-patioba</t>
  </si>
  <si>
    <t>Gerivá</t>
  </si>
  <si>
    <t>Pati</t>
  </si>
  <si>
    <t>Pati-amargoso</t>
  </si>
  <si>
    <t>Pati-doce</t>
  </si>
  <si>
    <t>Patioba</t>
  </si>
  <si>
    <t>Syagrus capitata (Mart.) Glassman</t>
  </si>
  <si>
    <t>Syagrus comosa (Mart.) Mart.</t>
  </si>
  <si>
    <t>Babão</t>
  </si>
  <si>
    <t>Coqueiro-catolé</t>
  </si>
  <si>
    <t>Gariroba</t>
  </si>
  <si>
    <t>Guarirobinha-do-campo</t>
  </si>
  <si>
    <t>Syagrus coronata (Mart.) Becc.</t>
  </si>
  <si>
    <t>Alicuri</t>
  </si>
  <si>
    <t>Aricuri</t>
  </si>
  <si>
    <t>Licuri</t>
  </si>
  <si>
    <t>Nicuri</t>
  </si>
  <si>
    <t>Uricuri</t>
  </si>
  <si>
    <t>Urucuri</t>
  </si>
  <si>
    <t>Urucuri-íba</t>
  </si>
  <si>
    <t>Syagrus inajai (Spruce) Becc.</t>
  </si>
  <si>
    <t>Buruarana</t>
  </si>
  <si>
    <t>Inajaí</t>
  </si>
  <si>
    <t>Jararana</t>
  </si>
  <si>
    <t>Jareuá</t>
  </si>
  <si>
    <t>Pupunha-de-porco</t>
  </si>
  <si>
    <t>Syagrus oleracea (Mart.) Becc.</t>
  </si>
  <si>
    <t>Coco-catolé</t>
  </si>
  <si>
    <t>Coco-guariroba</t>
  </si>
  <si>
    <t>Coqueiro-amargoso</t>
  </si>
  <si>
    <t>Coqueiro-guariroba</t>
  </si>
  <si>
    <t>Guairoba</t>
  </si>
  <si>
    <t>Guariroba</t>
  </si>
  <si>
    <t>Gueiroba</t>
  </si>
  <si>
    <t>Gueroba</t>
  </si>
  <si>
    <t>Pati-amargosa</t>
  </si>
  <si>
    <t>Syagrus orinocensis (Spruce) Burret</t>
  </si>
  <si>
    <t>Coqueirinho</t>
  </si>
  <si>
    <t>Syagrus pseudococos (Raddi) Becc.</t>
  </si>
  <si>
    <t>Coco-amargoso</t>
  </si>
  <si>
    <t>Coco-verde</t>
  </si>
  <si>
    <t>Syagrus romanzoffiana (Cham.) Glassman</t>
  </si>
  <si>
    <t>Coco-catarro</t>
  </si>
  <si>
    <t>Coco-de-cachorro</t>
  </si>
  <si>
    <t>Coqueiro-comum</t>
  </si>
  <si>
    <t>Coqueiro-datil</t>
  </si>
  <si>
    <t>Coqueiro-gerivá</t>
  </si>
  <si>
    <t>Coquinho-doce</t>
  </si>
  <si>
    <t>Jevirá</t>
  </si>
  <si>
    <t>Palmeira-comum</t>
  </si>
  <si>
    <t>Tâmara-da-terra</t>
  </si>
  <si>
    <t>Syagrus schizophylla (Mart.) Glassman</t>
  </si>
  <si>
    <t>Aricuí</t>
  </si>
  <si>
    <t>Ariri</t>
  </si>
  <si>
    <t>Ouricuri</t>
  </si>
  <si>
    <t>Syagrus yatay (Mart.) Glassman</t>
  </si>
  <si>
    <t>Symmeria paniculata Benth.</t>
  </si>
  <si>
    <t>Acarauaçu</t>
  </si>
  <si>
    <t>Acarauçu</t>
  </si>
  <si>
    <t>Acarauçumim</t>
  </si>
  <si>
    <t>Symphonia globulifera L.f.</t>
  </si>
  <si>
    <t>Anani</t>
  </si>
  <si>
    <t>Anani-da-mata</t>
  </si>
  <si>
    <t>Bacuri-bravo</t>
  </si>
  <si>
    <t>Bacuri-danta</t>
  </si>
  <si>
    <t>Bacuri-de-anta</t>
  </si>
  <si>
    <t>Bulandi-amarelo</t>
  </si>
  <si>
    <t>Bulandi-de-leite</t>
  </si>
  <si>
    <t>Bulandi-piruma</t>
  </si>
  <si>
    <t>Canadi</t>
  </si>
  <si>
    <t>Canani</t>
  </si>
  <si>
    <t>Guananim-vermelho</t>
  </si>
  <si>
    <t>Mani</t>
  </si>
  <si>
    <t>Oanani</t>
  </si>
  <si>
    <t>Oauaul</t>
  </si>
  <si>
    <t>Pau-breu</t>
  </si>
  <si>
    <t>Pitiá-de-lagoa</t>
  </si>
  <si>
    <t>Uanandi</t>
  </si>
  <si>
    <t>Uanani</t>
  </si>
  <si>
    <t>Vanandi</t>
  </si>
  <si>
    <t>Vanani</t>
  </si>
  <si>
    <t>Symplocos celastrinea Mart. ex Miq.</t>
  </si>
  <si>
    <t>Caapoã</t>
  </si>
  <si>
    <t>Tapirira guianensis Aubl.</t>
  </si>
  <si>
    <t>Capiúva-vermelha</t>
  </si>
  <si>
    <t>Cedro-novo</t>
  </si>
  <si>
    <t>Spathodea campanulata Beauv.</t>
  </si>
  <si>
    <t>Árvore-da-bisnaga</t>
  </si>
  <si>
    <t>Espadódea</t>
  </si>
  <si>
    <t>Sejagam</t>
  </si>
  <si>
    <t>Tulipa-da-áfrica</t>
  </si>
  <si>
    <t>Tulipeiro-da-áfrica</t>
  </si>
  <si>
    <t>Xixi-de-macaco</t>
  </si>
  <si>
    <t>Sphinctanthus rupestris Benth.</t>
  </si>
  <si>
    <t>Jenipapinho-da-várzea</t>
  </si>
  <si>
    <t>Spiranthera odoratissima A.St.-Hil.</t>
  </si>
  <si>
    <t>Jasmim-do-cerrado</t>
  </si>
  <si>
    <t>Spirotheca</t>
  </si>
  <si>
    <t>Spirotheca passifloroides Cuatrec.</t>
  </si>
  <si>
    <t>Mata-pau-de-espinho</t>
  </si>
  <si>
    <t>Spondias dulcis Forst.</t>
  </si>
  <si>
    <t>Acaiá-açu</t>
  </si>
  <si>
    <t>Acaiá-mirim</t>
  </si>
  <si>
    <t>Cajá-açu</t>
  </si>
  <si>
    <t>Cajaçu</t>
  </si>
  <si>
    <t>Cajá-manga</t>
  </si>
  <si>
    <t>Cajá-mirim</t>
  </si>
  <si>
    <t>Cajá-miúdo</t>
  </si>
  <si>
    <t>Cajá-pequeno</t>
  </si>
  <si>
    <t>Cajá-redondo</t>
  </si>
  <si>
    <t>Cajazeira-do-fruto-grande</t>
  </si>
  <si>
    <t>Cajazeiro</t>
  </si>
  <si>
    <t>Cajazeiro-miúdo</t>
  </si>
  <si>
    <t>Tapiriba</t>
  </si>
  <si>
    <t>Spondias lutea L.</t>
  </si>
  <si>
    <t>Acaíba</t>
  </si>
  <si>
    <t>Acajá</t>
  </si>
  <si>
    <t>Acajazeira</t>
  </si>
  <si>
    <t>Árvore-da-tapera</t>
  </si>
  <si>
    <t>Cajá-azedo</t>
  </si>
  <si>
    <t>Já-caiu</t>
  </si>
  <si>
    <t>Pau-da-tapera</t>
  </si>
  <si>
    <t>Spondias macrocarpa Engl.</t>
  </si>
  <si>
    <t>Nome Científico</t>
  </si>
  <si>
    <t>Nome Popular</t>
  </si>
  <si>
    <t>Jeramataia</t>
  </si>
  <si>
    <t>Vitex hypoleuca Schau.</t>
  </si>
  <si>
    <t>Vitex megapotamica (Spreng.) Moldenke.</t>
  </si>
  <si>
    <t>Vitex montevidensis Cham.</t>
  </si>
  <si>
    <t>Azeitona-da-terra</t>
  </si>
  <si>
    <t>Ipê-tutumã</t>
  </si>
  <si>
    <t>Tapinhão</t>
  </si>
  <si>
    <t>Tarumã-azeitona</t>
  </si>
  <si>
    <t>Tarumã-de-montevideu</t>
  </si>
  <si>
    <t>Tarumã-do-mato</t>
  </si>
  <si>
    <t>Tarumão</t>
  </si>
  <si>
    <t>Tarumã-preta</t>
  </si>
  <si>
    <t>Tarumã-preto</t>
  </si>
  <si>
    <t>Tarumã-romã</t>
  </si>
  <si>
    <t>Vitex multinervis Schau.</t>
  </si>
  <si>
    <t>Guabiroba-brava</t>
  </si>
  <si>
    <t>Ipê-do-córrego</t>
  </si>
  <si>
    <t>Vitex orinocensis H.B.K.</t>
  </si>
  <si>
    <t>Tarumã-cheiroso</t>
  </si>
  <si>
    <t>Tarumã-da-mata</t>
  </si>
  <si>
    <t>Tarumã-frondoso</t>
  </si>
  <si>
    <t>Vitex polygama Cham.</t>
  </si>
  <si>
    <t>Mariá-preto</t>
  </si>
  <si>
    <t>Tarumã-do-cerrado</t>
  </si>
  <si>
    <t>Tarumã-tuira</t>
  </si>
  <si>
    <t>Vazante</t>
  </si>
  <si>
    <t>Velame-do-campo</t>
  </si>
  <si>
    <t>Vitex ponshiniana Moldenke</t>
  </si>
  <si>
    <t>Vitex sellowiana Cham.</t>
  </si>
  <si>
    <t>Maminha-de-cadela</t>
  </si>
  <si>
    <t>Tarumã-mirim</t>
  </si>
  <si>
    <t>Vitex sp.</t>
  </si>
  <si>
    <t>Aceituno</t>
  </si>
  <si>
    <t>Turumã</t>
  </si>
  <si>
    <t>Vitex spongiocarpa Ducke</t>
  </si>
  <si>
    <t>Vitex triflora Vahl</t>
  </si>
  <si>
    <t>Vitex vauthieri DC. ex Schau.</t>
  </si>
  <si>
    <t>Vochysia bifalcata Warm.</t>
  </si>
  <si>
    <t>Caxeta-do-interior</t>
  </si>
  <si>
    <t>Guaracica</t>
  </si>
  <si>
    <t>Morici</t>
  </si>
  <si>
    <t>Vochysia cinnamomea Pohl</t>
  </si>
  <si>
    <t>Quina-doce</t>
  </si>
  <si>
    <t>Vochysia divergens Mart.</t>
  </si>
  <si>
    <t>Vochysia elliptica Mart.</t>
  </si>
  <si>
    <t>Gomeirinha</t>
  </si>
  <si>
    <t>Vochysia emarginata Vahl</t>
  </si>
  <si>
    <t>Congonha-caxeta</t>
  </si>
  <si>
    <t>Pau-de-vinho-preto</t>
  </si>
  <si>
    <t>Vochysia eximia Ducke</t>
  </si>
  <si>
    <t>Vochysia ferruginea Mart.</t>
  </si>
  <si>
    <t>Cedrona</t>
  </si>
  <si>
    <t>Vochysia floribunda Mart.</t>
  </si>
  <si>
    <t>Guaruba-cedro</t>
  </si>
  <si>
    <t>Quaruba-goiaba</t>
  </si>
  <si>
    <t>Vochysia gardneri Warm.</t>
  </si>
  <si>
    <t>Vochysia goeldii Huber</t>
  </si>
  <si>
    <t>Ipê-amarelo-de-casca-lisa</t>
  </si>
  <si>
    <t>Quiarapaíba</t>
  </si>
  <si>
    <t>Tabebuia violacea Huber</t>
  </si>
  <si>
    <t>Pau-darco-preto</t>
  </si>
  <si>
    <t>Tabernaemontana affinis Müll.Arg.</t>
  </si>
  <si>
    <t>Guáco-de-leite</t>
  </si>
  <si>
    <t>Tabernaemontana australis Müll.Arg.</t>
  </si>
  <si>
    <t>Jasmim-pipoca</t>
  </si>
  <si>
    <t>Leiteira-dois-irmãos</t>
  </si>
  <si>
    <t>Sapirangui</t>
  </si>
  <si>
    <t>Tabernaemontana bracteolaris Mart. ex Müll.Arg.</t>
  </si>
  <si>
    <t>Tabernaemontana catharinensis A.DC.</t>
  </si>
  <si>
    <t>Figueirinho</t>
  </si>
  <si>
    <t>Tabernaemontana fuchsiaefolia (Miers) A.DC.</t>
  </si>
  <si>
    <t>Tabernaemontana hilariana Müll.Arg.</t>
  </si>
  <si>
    <t>Tabernaemontana lactea Urb.</t>
  </si>
  <si>
    <t>Esperta</t>
  </si>
  <si>
    <t>Esperta-grande</t>
  </si>
  <si>
    <t>Guaiarana</t>
  </si>
  <si>
    <t>Jasmim-de-leite</t>
  </si>
  <si>
    <t>Tabernaemontana laeta Mart.</t>
  </si>
  <si>
    <t>Tabernaemontana lundii (Miers) A.DC.</t>
  </si>
  <si>
    <t>Tabernaemontana sp.</t>
  </si>
  <si>
    <t>Tabernaemontana utilis Arn.</t>
  </si>
  <si>
    <t>Tachigali alba Ducke</t>
  </si>
  <si>
    <t>Tachigali cavipes (Spruce ex Benth.) J.F.Macbr.</t>
  </si>
  <si>
    <t>Tachigali macrostachya Huber</t>
  </si>
  <si>
    <t>Tachigali multijuga Benth.</t>
  </si>
  <si>
    <t>Inguaçu</t>
  </si>
  <si>
    <t>Ziquita</t>
  </si>
  <si>
    <t>Tachigali myrmecophila Ducke</t>
  </si>
  <si>
    <t>Taxi-preto-da-mata</t>
  </si>
  <si>
    <t>Taxi-preto-de-folha-grande</t>
  </si>
  <si>
    <t>Taxi-preto-de-folha-graúda</t>
  </si>
  <si>
    <t>Texizeiro-preto</t>
  </si>
  <si>
    <t>Tachigali paniculata Aubl.</t>
  </si>
  <si>
    <t>Louro-taxi</t>
  </si>
  <si>
    <t>Tachigali rugosa (Mart. ex Benth.) Zaruchi &amp; Pipoly</t>
  </si>
  <si>
    <t>Tachigali sp.</t>
  </si>
  <si>
    <t>Talauma</t>
  </si>
  <si>
    <t>Talauma amazonica Ducke</t>
  </si>
  <si>
    <t>Talauma dubia Eichler</t>
  </si>
  <si>
    <t>Talauma ovata A.St.-Hil.</t>
  </si>
  <si>
    <t>Talisia acutifolia Radlk.</t>
  </si>
  <si>
    <t>Talisia carinata Radlk.</t>
  </si>
  <si>
    <t>Talisia cerasina Radlk.</t>
  </si>
  <si>
    <t>Talisia coriacea Radlk.</t>
  </si>
  <si>
    <t>Pitomba-de-folha-fina</t>
  </si>
  <si>
    <t>Talisia cupularis (A.St.-Hil.) Radlk.</t>
  </si>
  <si>
    <t>Talisia esculenta (A.St.-Hil.) Radlk.</t>
  </si>
  <si>
    <t>Talisia intermedia Radlk.</t>
  </si>
  <si>
    <t>Pitomba-amarela</t>
  </si>
  <si>
    <t>Talisia longifolia Radlk.</t>
  </si>
  <si>
    <t>Talisia megaphylla Sagot</t>
  </si>
  <si>
    <t>Talisia sp.</t>
  </si>
  <si>
    <t>Pitomba-rosa</t>
  </si>
  <si>
    <t>Talisia stricta Trécul &amp; Planch.</t>
  </si>
  <si>
    <t>Mata-porco</t>
  </si>
  <si>
    <t>Pimbó</t>
  </si>
  <si>
    <t>Talisia subalbens (Mart.) Radlk.</t>
  </si>
  <si>
    <t>Pitomba-branca</t>
  </si>
  <si>
    <t>Tamarindus indica L.</t>
  </si>
  <si>
    <t>Cedro-mimoso</t>
  </si>
  <si>
    <t>Jabaí</t>
  </si>
  <si>
    <t>Jabão</t>
  </si>
  <si>
    <t>Tamarindeira-da-índia</t>
  </si>
  <si>
    <t>Tamarindeiro</t>
  </si>
  <si>
    <t>Tamarineira</t>
  </si>
  <si>
    <t>Tamarineiro</t>
  </si>
  <si>
    <t>Tamarinheiro</t>
  </si>
  <si>
    <t>Tamarinho</t>
  </si>
  <si>
    <t>Tamarinnha</t>
  </si>
  <si>
    <t>Tamarix gallica L.</t>
  </si>
  <si>
    <t>Apiriri</t>
  </si>
  <si>
    <t>Canela-pororoca</t>
  </si>
  <si>
    <t>Darura</t>
  </si>
  <si>
    <t>Itaburana</t>
  </si>
  <si>
    <t>Vochysia grandis Mart.</t>
  </si>
  <si>
    <t>Cuaruba</t>
  </si>
  <si>
    <t>Vochysia guianensis Aubl.</t>
  </si>
  <si>
    <t>Copaié</t>
  </si>
  <si>
    <t>Vochysia gummifera Mart.</t>
  </si>
  <si>
    <t>Pelado</t>
  </si>
  <si>
    <t>Vochysia hankeana Mart.</t>
  </si>
  <si>
    <t>Combrá</t>
  </si>
  <si>
    <t>Pau-de-sebo</t>
  </si>
  <si>
    <t>Vochysia inundata Ducke</t>
  </si>
  <si>
    <t>Vochysia laurifolia Warm.</t>
  </si>
  <si>
    <t>Angélica-do-brejo</t>
  </si>
  <si>
    <t>Quaruba-jasmirana</t>
  </si>
  <si>
    <t>Vochysia magnifica Warm.</t>
  </si>
  <si>
    <t>Cinzeiro-da-serra</t>
  </si>
  <si>
    <t>Vochysia mapuerae Huber ex Ducke</t>
  </si>
  <si>
    <t>Vochysia mariziana Paula &amp; Alves</t>
  </si>
  <si>
    <t>Canjurana</t>
  </si>
  <si>
    <t>Vochysia maxima Ducke</t>
  </si>
  <si>
    <t>Guaruba</t>
  </si>
  <si>
    <t>Quaruba-verdadeira</t>
  </si>
  <si>
    <t>Vochysia melinoni Benkmann</t>
  </si>
  <si>
    <t>Vochysia micrantha Pohl</t>
  </si>
  <si>
    <t>Vinhatu</t>
  </si>
  <si>
    <t>Vochysia obidensis (Huber) Ducke</t>
  </si>
  <si>
    <t>Vochysia oblongifolia Warm.</t>
  </si>
  <si>
    <t>Vochysia obscura Warm.</t>
  </si>
  <si>
    <t>Congonheiro</t>
  </si>
  <si>
    <t>Linzeiro</t>
  </si>
  <si>
    <t>Muricica</t>
  </si>
  <si>
    <t>Pau-de-brincos</t>
  </si>
  <si>
    <t>Pau-de-lágrima</t>
  </si>
  <si>
    <t>Cuajuru</t>
  </si>
  <si>
    <t>Cuapiruba</t>
  </si>
  <si>
    <t>Estraladeira</t>
  </si>
  <si>
    <t>Fruto-de-pomba</t>
  </si>
  <si>
    <t>Guapiruba</t>
  </si>
  <si>
    <t>Jobo</t>
  </si>
  <si>
    <t>Lendroi</t>
  </si>
  <si>
    <t>Piriri</t>
  </si>
  <si>
    <t>Tapira</t>
  </si>
  <si>
    <t>Tapirira</t>
  </si>
  <si>
    <t>Tapirirá</t>
  </si>
  <si>
    <t>Tapiriri</t>
  </si>
  <si>
    <t>Tatapirica</t>
  </si>
  <si>
    <t>Tatapiririca</t>
  </si>
  <si>
    <t>Tatapiririra</t>
  </si>
  <si>
    <t>Tapirira marchandii Engl.</t>
  </si>
  <si>
    <t>Tapirira obtusa (Benth.) Mitchell</t>
  </si>
  <si>
    <t>Pombeiro-branco</t>
  </si>
  <si>
    <t>Tapirira pao-pombo March.</t>
  </si>
  <si>
    <t>Tapirira sp.</t>
  </si>
  <si>
    <t>Tapura amazonica Poepp. &amp; Endl.</t>
  </si>
  <si>
    <t>Manguito</t>
  </si>
  <si>
    <t>Tapura singularis Ducke</t>
  </si>
  <si>
    <t>Taralea oppositifolia Aubl.</t>
  </si>
  <si>
    <t>Cunduru</t>
  </si>
  <si>
    <t>Tariri ciliata Baill.</t>
  </si>
  <si>
    <t>Taxodium distichum Rich.</t>
  </si>
  <si>
    <t>Cipreste-calvo</t>
  </si>
  <si>
    <t>Cipreste-da-luisiania</t>
  </si>
  <si>
    <t>Cipreste-do-brejo</t>
  </si>
  <si>
    <t>Pinheiro-calvo</t>
  </si>
  <si>
    <t>Taxus baccata L.</t>
  </si>
  <si>
    <t>Teixo</t>
  </si>
  <si>
    <t>Tecoma adenophylla K.Schum.</t>
  </si>
  <si>
    <t>Tecoma alba Cham.</t>
  </si>
  <si>
    <t>Tecoma araliacea Cham.</t>
  </si>
  <si>
    <t>Tecoma aurea DC.</t>
  </si>
  <si>
    <t>Tecoma caraiba Mart.</t>
  </si>
  <si>
    <t>Tecoma chrysantha (Jacq.) DC.</t>
  </si>
  <si>
    <t>Tecoma chrysotricha Mart.</t>
  </si>
  <si>
    <t>Tecoma conspicua DC.</t>
  </si>
  <si>
    <t>Tecoma curialis Saldanha</t>
  </si>
  <si>
    <t>Tecoma heptaphylla (Vell.) Mart.</t>
  </si>
  <si>
    <t>Tecoma impetiginosa Mart. ex A.DC.</t>
  </si>
  <si>
    <t>Tecoma insignis Miq.</t>
  </si>
  <si>
    <t>Tecoma ipe Mart. ex K.Schum.</t>
  </si>
  <si>
    <t>Tecoma lapacho K.Schum.</t>
  </si>
  <si>
    <t>Tecoma leucantha Allemão</t>
  </si>
  <si>
    <t>Tecoma leucoxylon Mart. ex DC.</t>
  </si>
  <si>
    <t>Tecoma longiflora (Vell.) Bureau &amp; K.Schum.</t>
  </si>
  <si>
    <t>Tecoma ochracea Cham.</t>
  </si>
  <si>
    <t>Tecoma odontodiscus Bureau &amp; K.Schum.</t>
  </si>
  <si>
    <t>Tecoma papyrophloios K.Schum.</t>
  </si>
  <si>
    <t>Tecoma pedicellata Bureau &amp; K.Schum.</t>
  </si>
  <si>
    <t>Tecoma rigida Urb.</t>
  </si>
  <si>
    <t>Tecoma speciosa DC.</t>
  </si>
  <si>
    <t>Tecoma stans (L.) Juss. ex H.B.K.</t>
  </si>
  <si>
    <t>Guarã-guarã</t>
  </si>
  <si>
    <t>Tecoma umbellata Sond.</t>
  </si>
  <si>
    <t>Tecoma violacea Huber</t>
  </si>
  <si>
    <t>Tectona grandis L.f.</t>
  </si>
  <si>
    <t>Teca</t>
  </si>
  <si>
    <t>Terminalia actinophylla Mart.</t>
  </si>
  <si>
    <t>Terminalia acuminata (Allemão) Endl.</t>
  </si>
  <si>
    <t>Amarilho</t>
  </si>
  <si>
    <t>Guarajubeira</t>
  </si>
  <si>
    <t>Guarajupira</t>
  </si>
  <si>
    <t>Tambouca</t>
  </si>
  <si>
    <t>Terminalia amazonica (J.F.Gmel) Exell.</t>
  </si>
  <si>
    <t>Capitão-amarelo</t>
  </si>
  <si>
    <t>Terminalia argentea (Cambess.) Mart.</t>
  </si>
  <si>
    <t>Caxapora-do-gentio</t>
  </si>
  <si>
    <t>Pau-garrote</t>
  </si>
  <si>
    <t>Terminalia australis Cambess.</t>
  </si>
  <si>
    <t>Terminalia brasiliensis Cambess.</t>
  </si>
  <si>
    <t>Amêndoa-brava</t>
  </si>
  <si>
    <t>Canoé-de-botão</t>
  </si>
  <si>
    <t>Cerne-amarelo</t>
  </si>
  <si>
    <t>Chunava</t>
  </si>
  <si>
    <t>Merendiba</t>
  </si>
  <si>
    <t>Terminalia brasiliensis Spreng.</t>
  </si>
  <si>
    <t>Amendoeira-da-índia</t>
  </si>
  <si>
    <t>Amendoeira-da-praia</t>
  </si>
  <si>
    <t>Lucas</t>
  </si>
  <si>
    <t>Zygia divaricata (Benth.) Pittier</t>
  </si>
  <si>
    <t>Ingaruna</t>
  </si>
  <si>
    <t>Zígia</t>
  </si>
  <si>
    <t>Zygia glomerata Pittier</t>
  </si>
  <si>
    <t>Zygia inaequalis Pittier</t>
  </si>
  <si>
    <t>Zygia latifolia Fawc. &amp; Rendle.</t>
  </si>
  <si>
    <t>Zygia saman (Benth.) Lyons</t>
  </si>
  <si>
    <t>Diversos</t>
  </si>
  <si>
    <t>Cordea sp.</t>
  </si>
  <si>
    <t>Louro branco</t>
  </si>
  <si>
    <t>Louro preto</t>
  </si>
  <si>
    <t>Cambará rosa</t>
  </si>
  <si>
    <t>Calophylum brasiliensis</t>
  </si>
  <si>
    <t>Angelim pedra</t>
  </si>
  <si>
    <t>Erisma sp</t>
  </si>
  <si>
    <t>Guarea guidonia</t>
  </si>
  <si>
    <t>Cedro marinheiro</t>
  </si>
  <si>
    <t>Cedrela sp</t>
  </si>
  <si>
    <t>Cedro rosa</t>
  </si>
  <si>
    <t>Dypteryx sp</t>
  </si>
  <si>
    <t>Hymenaea sp</t>
  </si>
  <si>
    <t>Clarisia sp</t>
  </si>
  <si>
    <t>Aspidosperma sp</t>
  </si>
  <si>
    <t>Peroba Mica</t>
  </si>
  <si>
    <t>Bowdichia sp</t>
  </si>
  <si>
    <t>Sucupira preta</t>
  </si>
  <si>
    <t>Pindaiba</t>
  </si>
  <si>
    <t>Styrax ferrugineum</t>
  </si>
  <si>
    <t>Itauba</t>
  </si>
  <si>
    <t>Goupia sp.</t>
  </si>
  <si>
    <t>Goupia Glabra</t>
  </si>
  <si>
    <t>Copiuba</t>
  </si>
  <si>
    <t>Copiuva</t>
  </si>
  <si>
    <t>Dipteryx sp.</t>
  </si>
  <si>
    <t>Maru</t>
  </si>
  <si>
    <t>Dinizia sp.</t>
  </si>
  <si>
    <t>Chorisia sp.</t>
  </si>
  <si>
    <t>Trattinickia sp.</t>
  </si>
  <si>
    <t>Lindackerya sp.</t>
  </si>
  <si>
    <t>Nectranda sp.</t>
  </si>
  <si>
    <t>Cedrelinga sp.</t>
  </si>
  <si>
    <t>Cedro_amazonas</t>
  </si>
  <si>
    <t>Cedro_amazonense</t>
  </si>
  <si>
    <t>Cedrelinga catenaeformis</t>
  </si>
  <si>
    <t>Symplocos frondosa Brand.</t>
  </si>
  <si>
    <t>Capororoca-falsa</t>
  </si>
  <si>
    <t>Caxeta-dura</t>
  </si>
  <si>
    <t>Caxeteira</t>
  </si>
  <si>
    <t>Symplocos lanceolata (Mart.) A.DC.</t>
  </si>
  <si>
    <t>Congonha-de-caxeta</t>
  </si>
  <si>
    <t>Symplocos laxiflora Benth.</t>
  </si>
  <si>
    <t>Symplocos lundii A.DC.</t>
  </si>
  <si>
    <t>Limeira-brava</t>
  </si>
  <si>
    <t>Sete-mentiras</t>
  </si>
  <si>
    <t>Symplocos mosenii Brand.</t>
  </si>
  <si>
    <t>Symplocos nitens (Pohl) Benth.</t>
  </si>
  <si>
    <t>Symplocos nitidiflora Brand.</t>
  </si>
  <si>
    <t>Symplocos parviflora Benth.</t>
  </si>
  <si>
    <t>Sete-sangrias</t>
  </si>
  <si>
    <t>Symplocos platyphylla Benth.</t>
  </si>
  <si>
    <t>Symplocos pubescens Klotzsch ex Benth.</t>
  </si>
  <si>
    <t>Symplocos rhamnifolia A.DC.</t>
  </si>
  <si>
    <t>Symplocos sp.</t>
  </si>
  <si>
    <t>Symplocos tinctoria (L.f.) LHér.</t>
  </si>
  <si>
    <t>Symplocos uniflora Benth.</t>
  </si>
  <si>
    <t>Caveru</t>
  </si>
  <si>
    <t>Coana</t>
  </si>
  <si>
    <t>Symplocos uruguensis Brand.</t>
  </si>
  <si>
    <t>Symplocos variabilis Mart.</t>
  </si>
  <si>
    <t>Syringa vulgaris L.</t>
  </si>
  <si>
    <t>Lilás</t>
  </si>
  <si>
    <t>Syzygiopsis</t>
  </si>
  <si>
    <t>Syzygiopsis appositifolia Ducke</t>
  </si>
  <si>
    <t>Syzygiopsis opaca Pires</t>
  </si>
  <si>
    <t>Syzygium jambolana DC.</t>
  </si>
  <si>
    <t>Ameixa-roxa</t>
  </si>
  <si>
    <t>Jambol</t>
  </si>
  <si>
    <t>Jambul</t>
  </si>
  <si>
    <t>Ipê-amarelo-da-serra</t>
  </si>
  <si>
    <t>Ipê-amarelo-de-folha-branca</t>
  </si>
  <si>
    <t>Cacaoí</t>
  </si>
  <si>
    <t>N°</t>
  </si>
  <si>
    <t>Controle</t>
  </si>
  <si>
    <t>Correção nome Cientifico</t>
  </si>
  <si>
    <t>Correção nome comum</t>
  </si>
  <si>
    <t>Item nome científico</t>
  </si>
  <si>
    <t>Item Final</t>
  </si>
  <si>
    <t>Hífen</t>
  </si>
  <si>
    <t>SEQ</t>
  </si>
  <si>
    <t>ProcV</t>
  </si>
  <si>
    <t>Item nome comum_1</t>
  </si>
  <si>
    <t>Item nome comum_2</t>
  </si>
  <si>
    <t>Chute_1</t>
  </si>
  <si>
    <t>Chute_2</t>
  </si>
  <si>
    <t>ProcV_2</t>
  </si>
  <si>
    <t>ProcV_1</t>
  </si>
  <si>
    <t xml:space="preserve"> </t>
  </si>
  <si>
    <t>Regra_1</t>
  </si>
  <si>
    <t>Regra_2</t>
  </si>
  <si>
    <t>Sumauma</t>
  </si>
  <si>
    <t>Neoxythece robusta</t>
  </si>
  <si>
    <t>Stryphnodendron guianense</t>
  </si>
  <si>
    <t>Ucuuba</t>
  </si>
  <si>
    <t>Albizia inundata</t>
  </si>
  <si>
    <t>Albizia lebbeck</t>
  </si>
  <si>
    <t>Albizia moluccana</t>
  </si>
  <si>
    <t>Albizia niopodes</t>
  </si>
  <si>
    <t>Albizia polycephala</t>
  </si>
  <si>
    <t>Albizia procera</t>
  </si>
  <si>
    <t>Alchornea cordata</t>
  </si>
  <si>
    <t>Alchornea glandulosa</t>
  </si>
  <si>
    <t>Alchornea grandis</t>
  </si>
  <si>
    <t>Alchornea iricurana</t>
  </si>
  <si>
    <t>Alchornea pycnogyne</t>
  </si>
  <si>
    <t>Alchornea sidifolia</t>
  </si>
  <si>
    <t>Alchornea triplinervia</t>
  </si>
  <si>
    <t>Alchorneopsis floribunda</t>
  </si>
  <si>
    <t>Alchorneopsis trimera</t>
  </si>
  <si>
    <t>Aldina discolor</t>
  </si>
  <si>
    <t>Aldina heterophylla</t>
  </si>
  <si>
    <t>Aldina latifolia</t>
  </si>
  <si>
    <t>Aleurites fordii</t>
  </si>
  <si>
    <t>Aleurites moluccana</t>
  </si>
  <si>
    <t>Aleurites triloba</t>
  </si>
  <si>
    <t>Alexa grandiflora</t>
  </si>
  <si>
    <t>Alexa imperatricis</t>
  </si>
  <si>
    <t>Alibertia edulis</t>
  </si>
  <si>
    <t>Alibertia macrophylla</t>
  </si>
  <si>
    <t>Alibertia sessilis</t>
  </si>
  <si>
    <t>Alibertia sorbilis</t>
  </si>
  <si>
    <t>Allagoptera caudescens</t>
  </si>
  <si>
    <t>Allamanda doniana</t>
  </si>
  <si>
    <t>Allantoma lineata</t>
  </si>
  <si>
    <t>Allantoma macrocarpa</t>
  </si>
  <si>
    <t>Allantoma torulosa</t>
  </si>
  <si>
    <t>Allophylus edulis</t>
  </si>
  <si>
    <t>Allophylus guaraniticus</t>
  </si>
  <si>
    <t>Allophylus petiolulatus</t>
  </si>
  <si>
    <t>Allophylus sericeus</t>
  </si>
  <si>
    <t>Almeidea longifolia</t>
  </si>
  <si>
    <t>Alnus glutinosa</t>
  </si>
  <si>
    <t>Aloysia virgata</t>
  </si>
  <si>
    <t>Alseis floribunda</t>
  </si>
  <si>
    <t>Alsodeia guianensis</t>
  </si>
  <si>
    <t>Alsophila arbuscula</t>
  </si>
  <si>
    <t>Alsophila aspera</t>
  </si>
  <si>
    <t>Alsophila atrovirens</t>
  </si>
  <si>
    <t>Alsophila compta</t>
  </si>
  <si>
    <t>Alsophila corcovadensis</t>
  </si>
  <si>
    <t>Alsophila elegans</t>
  </si>
  <si>
    <t>Alsophila kleinii</t>
  </si>
  <si>
    <t>Alsophila leptocladia</t>
  </si>
  <si>
    <t>Alsophila leucolepis</t>
  </si>
  <si>
    <t>Alsophila miersii</t>
  </si>
  <si>
    <t>Alsophila miquelii</t>
  </si>
  <si>
    <t>Alsophila nitida</t>
  </si>
  <si>
    <t>Alsophila plagiopteris</t>
  </si>
  <si>
    <t>Alsophila proceroides</t>
  </si>
  <si>
    <t>Amaioua guianensis</t>
  </si>
  <si>
    <t>Amaioua monteroi</t>
  </si>
  <si>
    <t>Amanoa glaucophylla</t>
  </si>
  <si>
    <t>Amanoa guianensis</t>
  </si>
  <si>
    <t>Ambelania acida</t>
  </si>
  <si>
    <t>Ambelania cuneata</t>
  </si>
  <si>
    <t>Ambelania grandiflora</t>
  </si>
  <si>
    <t>Ambelania marckgrafiana</t>
  </si>
  <si>
    <t>Amburana acreana</t>
  </si>
  <si>
    <t>Amburana cearensis</t>
  </si>
  <si>
    <t>Amphiodon effusus</t>
  </si>
  <si>
    <t>Amygdalus communis</t>
  </si>
  <si>
    <t>Amyris ambrosiaca</t>
  </si>
  <si>
    <t>Anacardium amilcorianum</t>
  </si>
  <si>
    <t>Anacardium corymbosum</t>
  </si>
  <si>
    <t>Anacardium curatellaefolium</t>
  </si>
  <si>
    <t>Anacardium excelsum</t>
  </si>
  <si>
    <t>Anacardium giganteum</t>
  </si>
  <si>
    <t>Anacardium kulmannianum</t>
  </si>
  <si>
    <t>Anacardium microcarpum</t>
  </si>
  <si>
    <t>Anacardium microsepalum</t>
  </si>
  <si>
    <t>Anacardium negrense</t>
  </si>
  <si>
    <t>Anacardium occidentale</t>
  </si>
  <si>
    <t>Anacardium parvifolium</t>
  </si>
  <si>
    <t>Anacardium rondonianum</t>
  </si>
  <si>
    <t>Anacardium spruceanum</t>
  </si>
  <si>
    <t>Anacardium tenuifolium</t>
  </si>
  <si>
    <t>Anadenanthera colubrina</t>
  </si>
  <si>
    <t>Abarema jupunba</t>
  </si>
  <si>
    <t>Abbevillea chrysophylla</t>
  </si>
  <si>
    <t>Abbevillea guaviroba</t>
  </si>
  <si>
    <t>Aberemoa lanceolata</t>
  </si>
  <si>
    <t>Abies balsamea</t>
  </si>
  <si>
    <t>Abies cilicica</t>
  </si>
  <si>
    <t>Abies concolor</t>
  </si>
  <si>
    <t>Abies numidica</t>
  </si>
  <si>
    <t>Abies pectinata</t>
  </si>
  <si>
    <t>Abies pinsapo</t>
  </si>
  <si>
    <t>Abutilon fluviatile</t>
  </si>
  <si>
    <t>Acacia adhaerens</t>
  </si>
  <si>
    <t>Acacia albida</t>
  </si>
  <si>
    <t>Acacia antharens</t>
  </si>
  <si>
    <t>Acacia arabica</t>
  </si>
  <si>
    <t>Acacia atramentaria</t>
  </si>
  <si>
    <t>Acacia baileyana</t>
  </si>
  <si>
    <t>Acacia cavenia</t>
  </si>
  <si>
    <t>Acacia cornigera</t>
  </si>
  <si>
    <t>Acacia cyanophylla</t>
  </si>
  <si>
    <t>Acacia dealbata</t>
  </si>
  <si>
    <t>Acacia decurrens</t>
  </si>
  <si>
    <t>Acacia farnesiana</t>
  </si>
  <si>
    <t>Acacia glomerosa</t>
  </si>
  <si>
    <t>Acacia jurema</t>
  </si>
  <si>
    <t>Acacia laeta</t>
  </si>
  <si>
    <t>Acacia melanoxylon</t>
  </si>
  <si>
    <t>Acacia monteirii</t>
  </si>
  <si>
    <t>Acacia nilotica</t>
  </si>
  <si>
    <t>Acacia paniculata</t>
  </si>
  <si>
    <t>Acacia polyphylla</t>
  </si>
  <si>
    <t>Acacia pycnantha</t>
  </si>
  <si>
    <t>Acacia riparia</t>
  </si>
  <si>
    <t>Acacia spadicigera</t>
  </si>
  <si>
    <t>Acacia striata</t>
  </si>
  <si>
    <t>Acacia visco</t>
  </si>
  <si>
    <t>Acanthorrhiza warscewiczii</t>
  </si>
  <si>
    <t>Acanthosyris paulo-alvinii</t>
  </si>
  <si>
    <t>Acanthosyris spinescens</t>
  </si>
  <si>
    <t>Acca sellowiana</t>
  </si>
  <si>
    <t>Acer monspessulanum</t>
  </si>
  <si>
    <t>Acer pseudo-platanus</t>
  </si>
  <si>
    <t>Achatocarpus bicornutus</t>
  </si>
  <si>
    <t>Achatocarpus microcarpus</t>
  </si>
  <si>
    <t>Achatocarpus obovatus</t>
  </si>
  <si>
    <t>Achatocarpus praecox</t>
  </si>
  <si>
    <t>Achras sapota</t>
  </si>
  <si>
    <t>Acioa edulis</t>
  </si>
  <si>
    <t>Acnistus arborescens</t>
  </si>
  <si>
    <t>Acosmium dasycarpum</t>
  </si>
  <si>
    <t>Acosmium lentiscifolium</t>
  </si>
  <si>
    <t>Acosmium nitens</t>
  </si>
  <si>
    <t>Acosmium subelegans</t>
  </si>
  <si>
    <t>Acrocomia aculeata</t>
  </si>
  <si>
    <t>Acrocomia appellii</t>
  </si>
  <si>
    <t>Acrocomia eriocantha</t>
  </si>
  <si>
    <t>Acrocomia glaucophylla</t>
  </si>
  <si>
    <t>Acrocomia intumescens</t>
  </si>
  <si>
    <t>Acrocomia lasiospatha</t>
  </si>
  <si>
    <t>Acrocomia microcarpa</t>
  </si>
  <si>
    <t>Acrocomia mokayayba</t>
  </si>
  <si>
    <t>Acrocomia odorata</t>
  </si>
  <si>
    <t>Acrocomia sclerocarpa</t>
  </si>
  <si>
    <t>Acrodiclidium appellii</t>
  </si>
  <si>
    <t>Acrodiclidium aureum</t>
  </si>
  <si>
    <t>Acrodiclidium brasiliense</t>
  </si>
  <si>
    <t>Acrodiclidium camara</t>
  </si>
  <si>
    <t>Acrodiclidium canella</t>
  </si>
  <si>
    <t>Acrodiclidium chrysophyllum</t>
  </si>
  <si>
    <t>Acrodiclidium cinnamomoides</t>
  </si>
  <si>
    <t>Acrodiclidium puchury-major</t>
  </si>
  <si>
    <t>Actinostemon caribaeus</t>
  </si>
  <si>
    <t>Actinostemon concolor</t>
  </si>
  <si>
    <t>Actinostemon lanceolatus</t>
  </si>
  <si>
    <t>Actinostemon microcarpus</t>
  </si>
  <si>
    <t>Adansonia digitata</t>
  </si>
  <si>
    <t>Adenanthera pavonina</t>
  </si>
  <si>
    <t>Adenostephanus icana</t>
  </si>
  <si>
    <t>Adenostephanus inaequalis</t>
  </si>
  <si>
    <t>Adenostephanus organensis</t>
  </si>
  <si>
    <t>Adenostephanus sellowii</t>
  </si>
  <si>
    <t>Aegiphila arborescens</t>
  </si>
  <si>
    <t>Aegiphila klotzschiana</t>
  </si>
  <si>
    <t>Aegiphila lundii</t>
  </si>
  <si>
    <t>Aegiphila pernambucensis</t>
  </si>
  <si>
    <t>Aegiphila sellowiana</t>
  </si>
  <si>
    <t>Aegiphila tomentosa</t>
  </si>
  <si>
    <t>Aegle marmelos</t>
  </si>
  <si>
    <t>Aeschrion crenata</t>
  </si>
  <si>
    <t>Aeschynomene sensitiva</t>
  </si>
  <si>
    <t>Aesculus hippocastanum</t>
  </si>
  <si>
    <t>Aesculus pavia</t>
  </si>
  <si>
    <t>Affonsea bullata</t>
  </si>
  <si>
    <t>Agarista deifolia</t>
  </si>
  <si>
    <t>Agarista eucaluptoides</t>
  </si>
  <si>
    <t>Agarista multiflora</t>
  </si>
  <si>
    <t>Agarista nummularia</t>
  </si>
  <si>
    <t>Aglaia odorata</t>
  </si>
  <si>
    <t>Agonandra brasiliensis</t>
  </si>
  <si>
    <t>Agonandra engleri</t>
  </si>
  <si>
    <t>Ailanthus excelsa</t>
  </si>
  <si>
    <t>Ailanthus glandulosa</t>
  </si>
  <si>
    <t>Aiouea brasiliensis</t>
  </si>
  <si>
    <t>Aiouea densiflora</t>
  </si>
  <si>
    <t>Aiouea gaudichaudii</t>
  </si>
  <si>
    <t>Aiouea goyazensis</t>
  </si>
  <si>
    <t>Aiouea laevis</t>
  </si>
  <si>
    <t>Aiouea piauhyensis</t>
  </si>
  <si>
    <t>Aiouea saligna</t>
  </si>
  <si>
    <t>Aiouea trinervis</t>
  </si>
  <si>
    <t>Albizia corymbosa</t>
  </si>
  <si>
    <t>Albizia hasslerii</t>
  </si>
  <si>
    <t>Albizia inopinata</t>
  </si>
  <si>
    <t>Aspidosperma tomentosum</t>
  </si>
  <si>
    <t>Aspidosperma triternatum</t>
  </si>
  <si>
    <t>Aspidosperma ulei</t>
  </si>
  <si>
    <t>Aspidosperma verbascifolium</t>
  </si>
  <si>
    <t>Aspidosperma verruculosum</t>
  </si>
  <si>
    <t>Asterolepidium elatum</t>
  </si>
  <si>
    <t>Astrocaryum acaule</t>
  </si>
  <si>
    <t>Astrocaryum aculeatissimum</t>
  </si>
  <si>
    <t>Astrocaryum aculeatum</t>
  </si>
  <si>
    <t>Astrocaryum ayri</t>
  </si>
  <si>
    <t>Astrocaryum caudescens</t>
  </si>
  <si>
    <t>Astrocaryum chonta</t>
  </si>
  <si>
    <t>Astrocaryum giganteum</t>
  </si>
  <si>
    <t>Astrocaryum gynacanthum</t>
  </si>
  <si>
    <t>Astrocaryum minus</t>
  </si>
  <si>
    <t>Astrocaryum murumuru</t>
  </si>
  <si>
    <t>Astrocaryum paramaca</t>
  </si>
  <si>
    <t>Astrocaryum principes</t>
  </si>
  <si>
    <t>Astrocaryum rodriguesii</t>
  </si>
  <si>
    <t>Astrocaryum tucuma</t>
  </si>
  <si>
    <t>Astrocaryum vulgare</t>
  </si>
  <si>
    <t>Astrocaryum yauaperyense</t>
  </si>
  <si>
    <t>Astronium balansae</t>
  </si>
  <si>
    <t>Astronium candollei</t>
  </si>
  <si>
    <t>Astronium commune</t>
  </si>
  <si>
    <t>Astronium concinnum</t>
  </si>
  <si>
    <t>Astronium fraxinifolium</t>
  </si>
  <si>
    <t>Astronium gracile</t>
  </si>
  <si>
    <t>Astronium graveolens</t>
  </si>
  <si>
    <t>Aspidosperma eburneum</t>
  </si>
  <si>
    <t>Aspidosperma ellipsocarpum</t>
  </si>
  <si>
    <t>Aspidosperma exalatum</t>
  </si>
  <si>
    <t>Aspidosperma excelsum</t>
  </si>
  <si>
    <t>Aspidosperma formosanum</t>
  </si>
  <si>
    <t>Aspidosperma gomezianum</t>
  </si>
  <si>
    <t>Aspidosperma hilarianum</t>
  </si>
  <si>
    <t>Aspidosperma horco-kebracho</t>
  </si>
  <si>
    <t>Aspidosperma illustre</t>
  </si>
  <si>
    <t>Aspidosperma inundatum</t>
  </si>
  <si>
    <t>Aspidosperma limae</t>
  </si>
  <si>
    <t>Aspidosperma macrocarpon</t>
  </si>
  <si>
    <t>Aspidosperma megalocarpon</t>
  </si>
  <si>
    <t>Aspidosperma melanocalyx</t>
  </si>
  <si>
    <t>Aspidosperma missionum</t>
  </si>
  <si>
    <t>Aspidosperma multiflorum</t>
  </si>
  <si>
    <t>Aspidosperma nigricans</t>
  </si>
  <si>
    <t>Aspidosperma nitidum</t>
  </si>
  <si>
    <t>Aspidosperma nobile</t>
  </si>
  <si>
    <t>Aspidosperma oblongifolia</t>
  </si>
  <si>
    <t>Aspidosperma oblongum</t>
  </si>
  <si>
    <t>Aspidosperma obscurinervium</t>
  </si>
  <si>
    <t>Aspidosperma obscurum</t>
  </si>
  <si>
    <t>Aspidosperma odorata</t>
  </si>
  <si>
    <t>Aspidosperma olivaceum</t>
  </si>
  <si>
    <t>Aspidosperma pachypterum</t>
  </si>
  <si>
    <t>Aspidosperma parvifolium</t>
  </si>
  <si>
    <t>Aspidosperma peroba</t>
  </si>
  <si>
    <t>Aspidosperma platyphyllum</t>
  </si>
  <si>
    <t>Aspidosperma polynesium</t>
  </si>
  <si>
    <t>Aspidosperma polyneuron</t>
  </si>
  <si>
    <t>Andira inermis</t>
  </si>
  <si>
    <t>Andira laurifolia</t>
  </si>
  <si>
    <t>Andira legalis</t>
  </si>
  <si>
    <t>Andira micrantha</t>
  </si>
  <si>
    <t>Andira nitida</t>
  </si>
  <si>
    <t>Andira ormosioides</t>
  </si>
  <si>
    <t>Andira paniculata</t>
  </si>
  <si>
    <t>Andira parviflora</t>
  </si>
  <si>
    <t>Andira parvifolia</t>
  </si>
  <si>
    <t>Andira pisonis</t>
  </si>
  <si>
    <t>Andira retusa</t>
  </si>
  <si>
    <t>Andira spinulosa</t>
  </si>
  <si>
    <t>Andira stipulacea</t>
  </si>
  <si>
    <t>Andira surinamensis</t>
  </si>
  <si>
    <t>Andira vermifuga</t>
  </si>
  <si>
    <t>Andradea floribunda</t>
  </si>
  <si>
    <t>Anemopaegma arvensis</t>
  </si>
  <si>
    <t>Anemopaegma mirandum</t>
  </si>
  <si>
    <t>Aniba burchellii</t>
  </si>
  <si>
    <t>Aniba canelilla</t>
  </si>
  <si>
    <t>Aniba duckei</t>
  </si>
  <si>
    <t>Aniba firmula</t>
  </si>
  <si>
    <t>Aniba fragrans</t>
  </si>
  <si>
    <t>Aniba gardneri</t>
  </si>
  <si>
    <t>Aniba guianensis</t>
  </si>
  <si>
    <t>Aniba heringerii</t>
  </si>
  <si>
    <t>Aniba parviflora</t>
  </si>
  <si>
    <t>Aniba permollis</t>
  </si>
  <si>
    <t>Aniba puchury-minor</t>
  </si>
  <si>
    <t>Aniba riparia</t>
  </si>
  <si>
    <t>Aniba rosaeodora</t>
  </si>
  <si>
    <t>Aniba santalodora</t>
  </si>
  <si>
    <t>Aniba terminalis</t>
  </si>
  <si>
    <t>Anisomeris pubescens</t>
  </si>
  <si>
    <t>Anadenanthera falcata</t>
  </si>
  <si>
    <t>Anadenanthera macrocarpa</t>
  </si>
  <si>
    <t>Anadenanthera obliqua</t>
  </si>
  <si>
    <t>Anadenanthera paniculata</t>
  </si>
  <si>
    <t>Anadenanthera peregrina</t>
  </si>
  <si>
    <t>Anadenanthera pterosperma</t>
  </si>
  <si>
    <t>Anaxagorea phaeocarpa</t>
  </si>
  <si>
    <t>Andira anthelmia</t>
  </si>
  <si>
    <t>Andira anthelminthica</t>
  </si>
  <si>
    <t>Andira coriacea</t>
  </si>
  <si>
    <t>Andira cuiabensis</t>
  </si>
  <si>
    <t>Andira fraxinifolia</t>
  </si>
  <si>
    <t>Andira frondosa</t>
  </si>
  <si>
    <t>Araucaria angustifolia</t>
  </si>
  <si>
    <t>Araucaria bidwillii</t>
  </si>
  <si>
    <t>Araucaria cookii</t>
  </si>
  <si>
    <t>Araucaria excelsa</t>
  </si>
  <si>
    <t>Araucaria heterophylla</t>
  </si>
  <si>
    <t>Araucaria imbricata</t>
  </si>
  <si>
    <t>Archontophoenix cunnighamii</t>
  </si>
  <si>
    <t>Ardisia compressa</t>
  </si>
  <si>
    <t>Ardisia gracilis</t>
  </si>
  <si>
    <t>Areca catechu</t>
  </si>
  <si>
    <t>Areca madagascariensis</t>
  </si>
  <si>
    <t>Arecastrum romanzofflianum</t>
  </si>
  <si>
    <t>Artocarpus altilis</t>
  </si>
  <si>
    <t>Artocarpus heterophylla</t>
  </si>
  <si>
    <t>Artocarpus incisa</t>
  </si>
  <si>
    <t>Artocarpus integrifolia</t>
  </si>
  <si>
    <t>Asimina triloba</t>
  </si>
  <si>
    <t>Aspidosperma album</t>
  </si>
  <si>
    <t>Aspidosperma auriculatum</t>
  </si>
  <si>
    <t>Aspidosperma australe</t>
  </si>
  <si>
    <t>Aspidosperma camporum</t>
  </si>
  <si>
    <t>Aspidosperma carapanauba</t>
  </si>
  <si>
    <t>Aspidosperma compactinervium</t>
  </si>
  <si>
    <t>Aspidosperma cuspa</t>
  </si>
  <si>
    <t>Aspidosperma cylindrocarpon</t>
  </si>
  <si>
    <t>Aspidosperma dasycarpon</t>
  </si>
  <si>
    <t>Aspidosperma desmanthum</t>
  </si>
  <si>
    <t>Aspidosperma discolor</t>
  </si>
  <si>
    <t>Aspidosperma dispermum</t>
  </si>
  <si>
    <t>Aspidosperma duckei</t>
  </si>
  <si>
    <t>Annona acutiflora</t>
  </si>
  <si>
    <t>Annona ambotay</t>
  </si>
  <si>
    <t>Annona cacans</t>
  </si>
  <si>
    <t>Annona cauliflora</t>
  </si>
  <si>
    <t>Annona cearensis</t>
  </si>
  <si>
    <t>Annona coriacea</t>
  </si>
  <si>
    <t>Annona crassiflora</t>
  </si>
  <si>
    <t>Annona crotonifolia</t>
  </si>
  <si>
    <t>Annona dioica</t>
  </si>
  <si>
    <t>Annona exalbida</t>
  </si>
  <si>
    <t>Annona foetida</t>
  </si>
  <si>
    <t>Annona geraensis</t>
  </si>
  <si>
    <t>Annona glabra</t>
  </si>
  <si>
    <t>Annona hypoglauca</t>
  </si>
  <si>
    <t>Annona longifolia</t>
  </si>
  <si>
    <t>Annona macgravii</t>
  </si>
  <si>
    <t>Annona montana</t>
  </si>
  <si>
    <t>Annona monticola</t>
  </si>
  <si>
    <t>Annona muricata</t>
  </si>
  <si>
    <t>Annona nitida</t>
  </si>
  <si>
    <t>Annona paludosa</t>
  </si>
  <si>
    <t>Annona palustris</t>
  </si>
  <si>
    <t>Annona pisonis</t>
  </si>
  <si>
    <t>Annona punctata</t>
  </si>
  <si>
    <t>Annona reticulata</t>
  </si>
  <si>
    <t>Annona salzmannii</t>
  </si>
  <si>
    <t>Annona senegalensis</t>
  </si>
  <si>
    <t>Annona sericea</t>
  </si>
  <si>
    <t>Annona silvestris</t>
  </si>
  <si>
    <t>Annona sphaerocarpa</t>
  </si>
  <si>
    <t>Annona spinescens</t>
  </si>
  <si>
    <t>Annona squamosa</t>
  </si>
  <si>
    <t>Annona tenuiflora</t>
  </si>
  <si>
    <t>Annona vepertonum</t>
  </si>
  <si>
    <t>Antiaris toxicaria</t>
  </si>
  <si>
    <t>Antonia ovata</t>
  </si>
  <si>
    <t>Antrocaryon amazonicum</t>
  </si>
  <si>
    <t>Aparisthmium cordatum</t>
  </si>
  <si>
    <t>Apeiba albiflora</t>
  </si>
  <si>
    <t>Apeiba aspera</t>
  </si>
  <si>
    <t>Apeiba echinata</t>
  </si>
  <si>
    <t>Apeiba glabra</t>
  </si>
  <si>
    <t>Apeiba membranacea</t>
  </si>
  <si>
    <t>Apeiba petoumo</t>
  </si>
  <si>
    <t>Apeiba tibourbou</t>
  </si>
  <si>
    <t>Aporosella chacoensis</t>
  </si>
  <si>
    <t>Aptandra spruceana</t>
  </si>
  <si>
    <t>Aptandra tubicina</t>
  </si>
  <si>
    <t>Apuleia ferrea</t>
  </si>
  <si>
    <t>Apuleia leiocarpa</t>
  </si>
  <si>
    <t>Apuleia molaris</t>
  </si>
  <si>
    <t>Apuleia praecox</t>
  </si>
  <si>
    <t>Aquilaria excelsa</t>
  </si>
  <si>
    <t>Arapatiella psilophylla</t>
  </si>
  <si>
    <t>Arapatiella trepocarpa</t>
  </si>
  <si>
    <t>Aspidosperma populifolium</t>
  </si>
  <si>
    <t>Aspidosperma principes</t>
  </si>
  <si>
    <t>Aspidosperma pruinosum</t>
  </si>
  <si>
    <t>Aspidosperma pyricollum</t>
  </si>
  <si>
    <t>Aspidosperma pyrifolium</t>
  </si>
  <si>
    <t>Aspidosperma quebracho-blanco</t>
  </si>
  <si>
    <t>Aspidosperma ramiflorum</t>
  </si>
  <si>
    <t>Aspidosperma riedelii</t>
  </si>
  <si>
    <t>Aspidosperma rigidum</t>
  </si>
  <si>
    <t>Aspidosperma sclerocarpa</t>
  </si>
  <si>
    <t>Aspidosperma sessiliflorum</t>
  </si>
  <si>
    <t>Aspidosperma spruceanum</t>
  </si>
  <si>
    <t>Aspidosperma subincanum</t>
  </si>
  <si>
    <t>Attalea speciosa</t>
  </si>
  <si>
    <t>Aulomyrcia acrantha</t>
  </si>
  <si>
    <t>Aulomyrcia glabra</t>
  </si>
  <si>
    <t>Aulomyrcia sphaerocarpa</t>
  </si>
  <si>
    <t>Aulomyrcia tomentosa</t>
  </si>
  <si>
    <t>Austroplenkia polpunea</t>
  </si>
  <si>
    <t>Auxemma glazioviana</t>
  </si>
  <si>
    <t>Auxemma oncocalyx</t>
  </si>
  <si>
    <t>Averrhoa bilimbi</t>
  </si>
  <si>
    <t>Averrhoa carambola</t>
  </si>
  <si>
    <t>Avicennia africana</t>
  </si>
  <si>
    <t>Avicennia nitida</t>
  </si>
  <si>
    <t>Avicennia officinalis</t>
  </si>
  <si>
    <t>Avicennia tomentosa</t>
  </si>
  <si>
    <t>Aydendron floribundum</t>
  </si>
  <si>
    <t>Aydendron permolle</t>
  </si>
  <si>
    <t>Aydendron tenellum</t>
  </si>
  <si>
    <t>Bactris brongniartii</t>
  </si>
  <si>
    <t>Bactris coccinea</t>
  </si>
  <si>
    <t>Bactris gasipaes</t>
  </si>
  <si>
    <t>Bactris insignis</t>
  </si>
  <si>
    <t>Bactris inundata</t>
  </si>
  <si>
    <t>Bactris lindmanniana</t>
  </si>
  <si>
    <t>Bactris major</t>
  </si>
  <si>
    <t>Bactris maraja</t>
  </si>
  <si>
    <t>Bactris ottostaffeana</t>
  </si>
  <si>
    <t>Bactris riparia</t>
  </si>
  <si>
    <t>Bactris rivularis</t>
  </si>
  <si>
    <t>Bactris setosa</t>
  </si>
  <si>
    <t>Bagassa guianensis</t>
  </si>
  <si>
    <t>Balfourodendron riedelianum</t>
  </si>
  <si>
    <t>Balizia pedicellaris</t>
  </si>
  <si>
    <t>Banara arguta</t>
  </si>
  <si>
    <t>Banara brasiliensis</t>
  </si>
  <si>
    <t>Banara guianensis</t>
  </si>
  <si>
    <t>Barbosa pseudococos</t>
  </si>
  <si>
    <t>Barringtonia speciosa</t>
  </si>
  <si>
    <t>Basanacantha spinosa</t>
  </si>
  <si>
    <t>Basiloxylon brasiliensis</t>
  </si>
  <si>
    <t>Bastardiopsis densiflora</t>
  </si>
  <si>
    <t>Batesia floribunda</t>
  </si>
  <si>
    <t>Bathysa australis</t>
  </si>
  <si>
    <t>Bathysa cuspidata</t>
  </si>
  <si>
    <t>Bathysa hilarii</t>
  </si>
  <si>
    <t>Bathysa meridionalis</t>
  </si>
  <si>
    <t>Bathysa stipulata</t>
  </si>
  <si>
    <t>Bauhinia bicuspidata</t>
  </si>
  <si>
    <t>Bauhinia candicans</t>
  </si>
  <si>
    <t>Bauhinia forficata</t>
  </si>
  <si>
    <t>Bauhinia longifolia</t>
  </si>
  <si>
    <t>Bauhinia macrostachya</t>
  </si>
  <si>
    <t>Bauhinia purpurea</t>
  </si>
  <si>
    <t>Bauhinia raddiana</t>
  </si>
  <si>
    <t>Bauhinia rufa</t>
  </si>
  <si>
    <t>Bauhinia variegata</t>
  </si>
  <si>
    <t>Beilschmiedia brasiliensis</t>
  </si>
  <si>
    <t>Belangera cuneata</t>
  </si>
  <si>
    <t>Belangera glabra</t>
  </si>
  <si>
    <t>Belangera speciosa</t>
  </si>
  <si>
    <t>Belangera tomentosa</t>
  </si>
  <si>
    <t>Bellucia dichotama</t>
  </si>
  <si>
    <t>Bellucia grossularioides</t>
  </si>
  <si>
    <t>Bellucia imperialis</t>
  </si>
  <si>
    <t>Bernardinia fluminensis</t>
  </si>
  <si>
    <t>Bertholletia excelsa</t>
  </si>
  <si>
    <t>Betula alba</t>
  </si>
  <si>
    <t>Betula nigra</t>
  </si>
  <si>
    <t>Bignonia longiflora</t>
  </si>
  <si>
    <t>Bignonia vespertilia</t>
  </si>
  <si>
    <t>Bixa arborea</t>
  </si>
  <si>
    <t>Bixa orellana</t>
  </si>
  <si>
    <t>Blastemanthus gemmiflorus</t>
  </si>
  <si>
    <t>Blepharocalyx lanceolatus</t>
  </si>
  <si>
    <t>Blepharocalyx salicifolius</t>
  </si>
  <si>
    <t>Blepharocalyx suaveolens</t>
  </si>
  <si>
    <t>Blighia sapida</t>
  </si>
  <si>
    <t>Bocageopsis mattogrossensis</t>
  </si>
  <si>
    <t>Bocageopsis multiflora</t>
  </si>
  <si>
    <t>Byrsonima coriacea</t>
  </si>
  <si>
    <t>Byrsonima crassa</t>
  </si>
  <si>
    <t>Byrsonima crassifolia</t>
  </si>
  <si>
    <t>Byrsonima crispa</t>
  </si>
  <si>
    <t>Byrsonima cydoniaefolia</t>
  </si>
  <si>
    <t>Byrsonima densa</t>
  </si>
  <si>
    <t>Byrsonima fagifolia</t>
  </si>
  <si>
    <t>Byrsonima guilleminiana</t>
  </si>
  <si>
    <t>Byrsonima lancifolia</t>
  </si>
  <si>
    <t>Byrsonima laxiflora</t>
  </si>
  <si>
    <t>Byrsonima ligustrifolia</t>
  </si>
  <si>
    <t>Byrsonima persaefolia</t>
  </si>
  <si>
    <t>Byrsonima salzmanniana</t>
  </si>
  <si>
    <t>Byrsonima sericea</t>
  </si>
  <si>
    <t>Byrsonima sessilifolia</t>
  </si>
  <si>
    <t>Byrsonima spicata</t>
  </si>
  <si>
    <t>Byrsonima stipulacea</t>
  </si>
  <si>
    <t>Byrsonima umbellata</t>
  </si>
  <si>
    <t>Byrsonima verbascifolia</t>
  </si>
  <si>
    <t>Cabralea brachystachya</t>
  </si>
  <si>
    <t>Cabralea canjerana</t>
  </si>
  <si>
    <t>Cabralea glaberrima</t>
  </si>
  <si>
    <t>Bowdichia virgilioides</t>
  </si>
  <si>
    <t>Britoa acida</t>
  </si>
  <si>
    <t>Britoa guazumaefolia</t>
  </si>
  <si>
    <t>Britoa sellowiana</t>
  </si>
  <si>
    <t>Britoa triflora</t>
  </si>
  <si>
    <t>Brosimopsis acutifolia</t>
  </si>
  <si>
    <t>Brosimopsis lactecens</t>
  </si>
  <si>
    <t>Brosimopsis oblongifolia</t>
  </si>
  <si>
    <t>Brosimopsis obovata</t>
  </si>
  <si>
    <t>Brosimum acutifolium</t>
  </si>
  <si>
    <t>Brosimum alicastrum</t>
  </si>
  <si>
    <t>Brosimum angustifolium</t>
  </si>
  <si>
    <t>Brosimum discolor</t>
  </si>
  <si>
    <t>Brosimum galactodendron</t>
  </si>
  <si>
    <t>Brosimum gaudichaudii</t>
  </si>
  <si>
    <t>Brosimum guianense</t>
  </si>
  <si>
    <t>Brosimum lactescens</t>
  </si>
  <si>
    <t>Brosimum lanciferum</t>
  </si>
  <si>
    <t>Brosimum lecointei</t>
  </si>
  <si>
    <t>Brosimum ovatifolium</t>
  </si>
  <si>
    <t>Brosimum paraense</t>
  </si>
  <si>
    <t>Brosimum parinarioides</t>
  </si>
  <si>
    <t>Brosimum potabile</t>
  </si>
  <si>
    <t>Brosimum rubescens</t>
  </si>
  <si>
    <t>Cabralea laevis</t>
  </si>
  <si>
    <t>Cabralea multijuga</t>
  </si>
  <si>
    <t>Cabralea oblongifolia</t>
  </si>
  <si>
    <t>Cabralea pallescens</t>
  </si>
  <si>
    <t>Cabralea silvatica</t>
  </si>
  <si>
    <t>Bombacopsis glabra</t>
  </si>
  <si>
    <t>Bombacopsis quinata</t>
  </si>
  <si>
    <t>Bombacopsis stenopetala</t>
  </si>
  <si>
    <t>Bombax atenopetalum</t>
  </si>
  <si>
    <t>Bombax candolleanum</t>
  </si>
  <si>
    <t>Bombax carolinum</t>
  </si>
  <si>
    <t>Bombax contorquipetalum</t>
  </si>
  <si>
    <t>Bombax coriaceum</t>
  </si>
  <si>
    <t>Bombax cyathophorum</t>
  </si>
  <si>
    <t>Bombax endecaphyllum</t>
  </si>
  <si>
    <t>Bombax globosum</t>
  </si>
  <si>
    <t>Bombax gracilipes</t>
  </si>
  <si>
    <t>Bombax humile</t>
  </si>
  <si>
    <t>Bombax longiflorum</t>
  </si>
  <si>
    <t>Bombax malabaricum</t>
  </si>
  <si>
    <t>Bombax marginatum</t>
  </si>
  <si>
    <t>Bombax munguba</t>
  </si>
  <si>
    <t>Bombax paraense</t>
  </si>
  <si>
    <t>Bombax parviflorum</t>
  </si>
  <si>
    <t>Bombax pubescens</t>
  </si>
  <si>
    <t>Bombax retusum</t>
  </si>
  <si>
    <t>Bombax rigidifolium</t>
  </si>
  <si>
    <t>Bombax ruficaulix</t>
  </si>
  <si>
    <t>Bombax spruceanum</t>
  </si>
  <si>
    <t>Bombax stenopetalum</t>
  </si>
  <si>
    <t>Bombax utiarityi</t>
  </si>
  <si>
    <t>Bombax wittrockiana</t>
  </si>
  <si>
    <t>Borassus flabellifer</t>
  </si>
  <si>
    <t>Borassus flabellifformis</t>
  </si>
  <si>
    <t>Borojoa verticillata</t>
  </si>
  <si>
    <t>Boswellia serrata</t>
  </si>
  <si>
    <t>Bothriospora corymbosa</t>
  </si>
  <si>
    <t>Bougainvillea glabra</t>
  </si>
  <si>
    <t>Bougainvillea praecox</t>
  </si>
  <si>
    <t>Bowdichia brasiliensis</t>
  </si>
  <si>
    <t>Bowdichia freirei</t>
  </si>
  <si>
    <t>Bowdichia major</t>
  </si>
  <si>
    <t>Bowdichia nitida</t>
  </si>
  <si>
    <t>Bowdichia racemosa</t>
  </si>
  <si>
    <t>Brosimum utile</t>
  </si>
  <si>
    <t>Brownea coccinea</t>
  </si>
  <si>
    <t>Brownea grandiceps</t>
  </si>
  <si>
    <t>Brunfelsia pauciflora</t>
  </si>
  <si>
    <t>Brunfelsia uniflora</t>
  </si>
  <si>
    <t>Buchenavia capitata</t>
  </si>
  <si>
    <t>Buchenavia grandis</t>
  </si>
  <si>
    <t>Buchenavia hoehneana</t>
  </si>
  <si>
    <t>Buchenavia huberi</t>
  </si>
  <si>
    <t>Buchenavia kleinii</t>
  </si>
  <si>
    <t>Buchenavia macrophylla</t>
  </si>
  <si>
    <t>Buchenavia ochropurumna</t>
  </si>
  <si>
    <t>Buchenavia oxycarpa</t>
  </si>
  <si>
    <t>Buchenavia parvifolia</t>
  </si>
  <si>
    <t>Buchenavia rabelloana</t>
  </si>
  <si>
    <t>Buchenavia tomentosa</t>
  </si>
  <si>
    <t>Buchenavia viridiflora</t>
  </si>
  <si>
    <t>Bucida buceras</t>
  </si>
  <si>
    <t>Bulnesia sarmientoi</t>
  </si>
  <si>
    <t>Bumelia nigra</t>
  </si>
  <si>
    <t>Bumelia sartorum</t>
  </si>
  <si>
    <t>Bunchosia glandulifera</t>
  </si>
  <si>
    <t>Burdachia atractoides</t>
  </si>
  <si>
    <t>Burdachia prismatocarpa</t>
  </si>
  <si>
    <t>Bursera leptophloeos</t>
  </si>
  <si>
    <t>Bursera simaruba</t>
  </si>
  <si>
    <t>Butia capitata</t>
  </si>
  <si>
    <t>Butia eriospatha</t>
  </si>
  <si>
    <t>Butia yatay</t>
  </si>
  <si>
    <t>Byrsonima aerugo</t>
  </si>
  <si>
    <t>Byrsonima amazonica</t>
  </si>
  <si>
    <t>Byrsonima basiloba</t>
  </si>
  <si>
    <t>Byrsonima cacaophila</t>
  </si>
  <si>
    <t>Byrsonima chrysophylla</t>
  </si>
  <si>
    <t>Byrsonima coccolobifolia</t>
  </si>
  <si>
    <t>Astronium lecointei</t>
  </si>
  <si>
    <t>Astronium macrocalyx</t>
  </si>
  <si>
    <t>Astronium nelson-rosae</t>
  </si>
  <si>
    <t>Astronium ulei</t>
  </si>
  <si>
    <t>Astronium urundeuva</t>
  </si>
  <si>
    <t>Ateleia glazioveana</t>
  </si>
  <si>
    <t>Attalea burretiana</t>
  </si>
  <si>
    <t>Attalea butyracea</t>
  </si>
  <si>
    <t>Attalea compta</t>
  </si>
  <si>
    <t>Attalea dubia</t>
  </si>
  <si>
    <t>Attalea humboldtiana</t>
  </si>
  <si>
    <t>Attalea oleifera</t>
  </si>
  <si>
    <t>Attalea phalerata</t>
  </si>
  <si>
    <t>Cavanillesia arborea</t>
  </si>
  <si>
    <t>Cecropia adenopus</t>
  </si>
  <si>
    <t>Cecropia bifurcata</t>
  </si>
  <si>
    <t>Cecropia carbonaria</t>
  </si>
  <si>
    <t>Cecropia catarinensis</t>
  </si>
  <si>
    <t>Cecropia concolor</t>
  </si>
  <si>
    <t>Cecropia cyrtostachya</t>
  </si>
  <si>
    <t>Cecropia distachya</t>
  </si>
  <si>
    <t>Cecropia ficifolia</t>
  </si>
  <si>
    <t>Cecropia glaziovi</t>
  </si>
  <si>
    <t>Cecropia hololeuca</t>
  </si>
  <si>
    <t>Cecropia humboldtiana</t>
  </si>
  <si>
    <t>Cecropia juranyana</t>
  </si>
  <si>
    <t>Cecropia laetivirens</t>
  </si>
  <si>
    <t>Cecropia leucocoma</t>
  </si>
  <si>
    <t>Cecropia lyratiloba</t>
  </si>
  <si>
    <t>Cecropia obtusa</t>
  </si>
  <si>
    <t>Cecropia pachystachya</t>
  </si>
  <si>
    <t>Cecropia palmata</t>
  </si>
  <si>
    <t>Cecropia paraensis</t>
  </si>
  <si>
    <t>Cecropia peltata</t>
  </si>
  <si>
    <t>Cecropia purpurascens</t>
  </si>
  <si>
    <t>Cecropia robusta</t>
  </si>
  <si>
    <t>Cecropia saxatilis</t>
  </si>
  <si>
    <t>Cecropia scabra</t>
  </si>
  <si>
    <t>Cecropia sciadophylla</t>
  </si>
  <si>
    <t>Caryocar tomentosum</t>
  </si>
  <si>
    <t>Caryocar tuberculosum</t>
  </si>
  <si>
    <t>Caryocar villosum</t>
  </si>
  <si>
    <t>Caryodendron grandifolium</t>
  </si>
  <si>
    <t>Caryophyllus aromaticus</t>
  </si>
  <si>
    <t>Cascarilla undata</t>
  </si>
  <si>
    <t>Cascaronia astragalina</t>
  </si>
  <si>
    <t>Casearia adstringens</t>
  </si>
  <si>
    <t>Casearia commersoniana</t>
  </si>
  <si>
    <t>Casearia decandra</t>
  </si>
  <si>
    <t>Casearia gossypiosperma</t>
  </si>
  <si>
    <t>Casearia grandiflora</t>
  </si>
  <si>
    <t>Casearia guianensis</t>
  </si>
  <si>
    <t>Casearia inaequilatera</t>
  </si>
  <si>
    <t>Casearia javitensis</t>
  </si>
  <si>
    <t>Casearia lasiophylla</t>
  </si>
  <si>
    <t>Casearia obliqua</t>
  </si>
  <si>
    <t>Casearia ovata</t>
  </si>
  <si>
    <t>Casearia parvifolia</t>
  </si>
  <si>
    <t>Casearia praecox</t>
  </si>
  <si>
    <t>Casearia rupestris</t>
  </si>
  <si>
    <t>Casearia sylvestris</t>
  </si>
  <si>
    <t>Callisthene major</t>
  </si>
  <si>
    <t>Callisthene minor</t>
  </si>
  <si>
    <t>Calophyllum angulare</t>
  </si>
  <si>
    <t>Calophyllum brasiliense</t>
  </si>
  <si>
    <t>Calophyllum inophyllum</t>
  </si>
  <si>
    <t>Calophyllum lucidum</t>
  </si>
  <si>
    <t>Calophyllum pachyphyllum</t>
  </si>
  <si>
    <t>Calophyllum tacamahaca</t>
  </si>
  <si>
    <t>Calotropis procera</t>
  </si>
  <si>
    <t>Calycophyllum acreanum</t>
  </si>
  <si>
    <t>Calycophyllum candidissimum</t>
  </si>
  <si>
    <t>Calycophyllum multiflorum</t>
  </si>
  <si>
    <t>Calycophyllum obovatum</t>
  </si>
  <si>
    <t>Calycophyllum spruceanum</t>
  </si>
  <si>
    <t>Calycorectes acutatus</t>
  </si>
  <si>
    <t>Calycorectes australis</t>
  </si>
  <si>
    <t>Calycorectes pohlianus</t>
  </si>
  <si>
    <t>Calycorectes sellowianus</t>
  </si>
  <si>
    <t>Calyptranthes clusiaefolia</t>
  </si>
  <si>
    <t>Cecropia surinamensis</t>
  </si>
  <si>
    <t>Cecropia ulei</t>
  </si>
  <si>
    <t>Cacalia salicifolia</t>
  </si>
  <si>
    <t>Caesalpinia bracteosa</t>
  </si>
  <si>
    <t>Caesalpinia brasiliensis</t>
  </si>
  <si>
    <t>Caesalpinia coriaria</t>
  </si>
  <si>
    <t>Caesalpinia echinata</t>
  </si>
  <si>
    <t>Caesalpinia ferrea</t>
  </si>
  <si>
    <t>Caesalpinia gardneriana</t>
  </si>
  <si>
    <t>Caesalpinia leiostachya</t>
  </si>
  <si>
    <t>Caesalpinia microphylla</t>
  </si>
  <si>
    <t>Caesalpinia paraensis</t>
  </si>
  <si>
    <t>Caesalpinia paraguariensis</t>
  </si>
  <si>
    <t>Caesalpinia peltophoroides</t>
  </si>
  <si>
    <t>Caesalpinia pulcherrima</t>
  </si>
  <si>
    <t>Caesalpinia pyramidalis</t>
  </si>
  <si>
    <t>Caesalpinia tinctoria</t>
  </si>
  <si>
    <t>Calliandra surinamensis</t>
  </si>
  <si>
    <t>Calliandra tweediei</t>
  </si>
  <si>
    <t>Callistemon rigidus</t>
  </si>
  <si>
    <t>Callisthene fasciculata</t>
  </si>
  <si>
    <t>Cariniana estrellensis</t>
  </si>
  <si>
    <t>Cariniana excelsa</t>
  </si>
  <si>
    <t>Cariniana integrifolia</t>
  </si>
  <si>
    <t>Cariniana legalis</t>
  </si>
  <si>
    <t>Cariniana micrantha</t>
  </si>
  <si>
    <t>Cariniana pyriformis</t>
  </si>
  <si>
    <t>Cariniana rubra</t>
  </si>
  <si>
    <t>Cariniana uaupensis</t>
  </si>
  <si>
    <t>Carpotroche brasiliensis</t>
  </si>
  <si>
    <t>Carpotroche longifolia</t>
  </si>
  <si>
    <t>Carya pecan</t>
  </si>
  <si>
    <t>Carya pocina</t>
  </si>
  <si>
    <t>Caryocar amygdaliferum</t>
  </si>
  <si>
    <t>Caryocar barbinerve</t>
  </si>
  <si>
    <t>Caryocar brasiliense</t>
  </si>
  <si>
    <t>Caryocar butyrosum</t>
  </si>
  <si>
    <t>Caryocar coriaceum</t>
  </si>
  <si>
    <t>Caryocar crenatum</t>
  </si>
  <si>
    <t>Caryocar cuneatum</t>
  </si>
  <si>
    <t>Caryocar edule</t>
  </si>
  <si>
    <t>Caryocar glabrum</t>
  </si>
  <si>
    <t>Caryocar gracile</t>
  </si>
  <si>
    <t>Caryocar intermedium</t>
  </si>
  <si>
    <t>Caryocar microcarpum</t>
  </si>
  <si>
    <t>Caryocar nuciferum</t>
  </si>
  <si>
    <t>Calyptranthes concinna</t>
  </si>
  <si>
    <t>Calyptranthes glazioviana</t>
  </si>
  <si>
    <t>Calyptranthes grandifolia</t>
  </si>
  <si>
    <t>Calyptranthes lucida</t>
  </si>
  <si>
    <t>Calyptranthes obscura</t>
  </si>
  <si>
    <t>Calyptranthes polyantha</t>
  </si>
  <si>
    <t>Calyptranthes variabilis</t>
  </si>
  <si>
    <t>Camellia japonica</t>
  </si>
  <si>
    <t>Cammiphora leptophloeos</t>
  </si>
  <si>
    <t>Campomanesia aromatica</t>
  </si>
  <si>
    <t>Campomanesia aurea</t>
  </si>
  <si>
    <t>Campomanesia caerulea</t>
  </si>
  <si>
    <t>Campomanesia chrysophylla</t>
  </si>
  <si>
    <t>Campomanesia crenata</t>
  </si>
  <si>
    <t>Campomanesia cyanea</t>
  </si>
  <si>
    <t>Campomanesia eugenioides</t>
  </si>
  <si>
    <t>Campomanesia fenzliana</t>
  </si>
  <si>
    <t>Campomanesia fusca</t>
  </si>
  <si>
    <t>Campomanesia guazumifolia</t>
  </si>
  <si>
    <t>Campomanesia klotzschiana</t>
  </si>
  <si>
    <t>Campomanesia laurifolia</t>
  </si>
  <si>
    <t>Campomanesia martiana</t>
  </si>
  <si>
    <t>Campomanesia maschalantha</t>
  </si>
  <si>
    <t>Campomanesia neriifolia</t>
  </si>
  <si>
    <t>Campomanesia phaea</t>
  </si>
  <si>
    <t>Campomanesia reitziana</t>
  </si>
  <si>
    <t>Campomanesia reticulata</t>
  </si>
  <si>
    <t>Campomanesia rhombea</t>
  </si>
  <si>
    <t>Campomanesia rufa</t>
  </si>
  <si>
    <t>Campomanesia transalpina</t>
  </si>
  <si>
    <t>Campomanesia velutina</t>
  </si>
  <si>
    <t>Campomanesia warmingiana</t>
  </si>
  <si>
    <t>Campomanesia xanthocarpa</t>
  </si>
  <si>
    <t>Campsiandra comosa</t>
  </si>
  <si>
    <t>Campsiandra laurifolia</t>
  </si>
  <si>
    <t>Camptosema microphylla</t>
  </si>
  <si>
    <t>Camptosema ulei</t>
  </si>
  <si>
    <t>Cananga odorata</t>
  </si>
  <si>
    <t>Capirona huberiana</t>
  </si>
  <si>
    <t>Capparis tenuisiliqua</t>
  </si>
  <si>
    <t>Capparis yco</t>
  </si>
  <si>
    <t>Capsicodendron dinisii</t>
  </si>
  <si>
    <t>Capsicodendron pimenteira</t>
  </si>
  <si>
    <t>Caraipa ampla</t>
  </si>
  <si>
    <t>Caraipa densiflora</t>
  </si>
  <si>
    <t>Caraipa excelsa</t>
  </si>
  <si>
    <t>Caraipa fasciculata</t>
  </si>
  <si>
    <t>Caraipa grandiflora</t>
  </si>
  <si>
    <t>Caraipa insidiosa</t>
  </si>
  <si>
    <t>Caraipa minor</t>
  </si>
  <si>
    <t>Caraipa myrcioides</t>
  </si>
  <si>
    <t>Caraipa palustris</t>
  </si>
  <si>
    <t>Caraipa paniculata</t>
  </si>
  <si>
    <t>Caraipa paraensis</t>
  </si>
  <si>
    <t>Caraipa psidifolia</t>
  </si>
  <si>
    <t>Caraipa reticulata</t>
  </si>
  <si>
    <t>Caraipa silvatica</t>
  </si>
  <si>
    <t>Caraipa spuria</t>
  </si>
  <si>
    <t>Caraipa valioi</t>
  </si>
  <si>
    <t>Carapa guianensis</t>
  </si>
  <si>
    <t>Cardiopetalum calophyllum</t>
  </si>
  <si>
    <t>Carica digitata</t>
  </si>
  <si>
    <t>Carica papaya</t>
  </si>
  <si>
    <t>Carica quercifolia</t>
  </si>
  <si>
    <t>Cariniana brasiliensis</t>
  </si>
  <si>
    <t>Cariniana decandra</t>
  </si>
  <si>
    <t>Cariniana domestica</t>
  </si>
  <si>
    <t>Casearia ulmifolia</t>
  </si>
  <si>
    <t>Cassia adiantifolia</t>
  </si>
  <si>
    <t>Cassia affinis</t>
  </si>
  <si>
    <t>Cassia apoucouita</t>
  </si>
  <si>
    <t>Cassia bacillaris</t>
  </si>
  <si>
    <t>Cassia biflora</t>
  </si>
  <si>
    <t>Cassia blanchetii</t>
  </si>
  <si>
    <t>Cassia ensiformis</t>
  </si>
  <si>
    <t>Cassia excelsa</t>
  </si>
  <si>
    <t>Cassia fastuosa</t>
  </si>
  <si>
    <t>Cassia ferruginea</t>
  </si>
  <si>
    <t>Cassia fistula</t>
  </si>
  <si>
    <t>Cassia grandis</t>
  </si>
  <si>
    <t>Cassia hoffmanseggii</t>
  </si>
  <si>
    <t>Cassia leiandra</t>
  </si>
  <si>
    <t>Cassia leptophylla</t>
  </si>
  <si>
    <t>Cassia macranthera</t>
  </si>
  <si>
    <t>Cassia multijuga</t>
  </si>
  <si>
    <t>Cassia quinquangulata</t>
  </si>
  <si>
    <t>Cassia sagotiana</t>
  </si>
  <si>
    <t>Cassia scleroxylon</t>
  </si>
  <si>
    <t>Cassia siamea</t>
  </si>
  <si>
    <t>Cassia speciosa</t>
  </si>
  <si>
    <t>Cassia spruceana</t>
  </si>
  <si>
    <t>Cassia staminea</t>
  </si>
  <si>
    <t>Cassia verrucosa</t>
  </si>
  <si>
    <t>Cassia xinguensis</t>
  </si>
  <si>
    <t>Cassipourea guianensis</t>
  </si>
  <si>
    <t>Castanea sativa</t>
  </si>
  <si>
    <t>Castanea vesca</t>
  </si>
  <si>
    <t>Castanospermum australe</t>
  </si>
  <si>
    <t>Castilla ulei</t>
  </si>
  <si>
    <t>Casuarina cunningamiana</t>
  </si>
  <si>
    <t>Casuarina equisetifolia</t>
  </si>
  <si>
    <t>Casuarina glauca</t>
  </si>
  <si>
    <t>Casuarina stricta</t>
  </si>
  <si>
    <t>Catalpa catalpa</t>
  </si>
  <si>
    <t>Catappa brasiliensis</t>
  </si>
  <si>
    <t>Catostemma albuquerquei</t>
  </si>
  <si>
    <t>Catostemma milanezii</t>
  </si>
  <si>
    <t>Catostemma sclerophyllum</t>
  </si>
  <si>
    <t>Celtis tala</t>
  </si>
  <si>
    <t>Cenostigma gardnerianum</t>
  </si>
  <si>
    <t>Cenostigma macrophyllum</t>
  </si>
  <si>
    <t>Cenostigma tocantinum</t>
  </si>
  <si>
    <t>Centrodiscus grandifolius</t>
  </si>
  <si>
    <t>Centrolobium microchaete</t>
  </si>
  <si>
    <t>Centrolobium minus</t>
  </si>
  <si>
    <t>Centrolobium paraense</t>
  </si>
  <si>
    <t>Centrolobium robustum</t>
  </si>
  <si>
    <t>Centrolobium sclerophyllum</t>
  </si>
  <si>
    <t>Centrolobium tomentosum</t>
  </si>
  <si>
    <t>Cephaelis ipecacuanha</t>
  </si>
  <si>
    <t>Cephalanthus sarandy</t>
  </si>
  <si>
    <t>Ceratonia siliqua</t>
  </si>
  <si>
    <t>Cerbera odollam</t>
  </si>
  <si>
    <t>Cercis siliquastrum</t>
  </si>
  <si>
    <t>Cespedesia spathulata</t>
  </si>
  <si>
    <t>Cestrum auriculatum</t>
  </si>
  <si>
    <t>Cestrum calycinum</t>
  </si>
  <si>
    <t>Cestrum clausseni</t>
  </si>
  <si>
    <t>Cestrum parqui</t>
  </si>
  <si>
    <t>Cestrum pseudo-quina</t>
  </si>
  <si>
    <t>Cestrum sendtnerianum</t>
  </si>
  <si>
    <t>Cestrum stipulatum</t>
  </si>
  <si>
    <t>Cestrum viridiflorum</t>
  </si>
  <si>
    <t>Chaenomeles japonica</t>
  </si>
  <si>
    <t>Chamaecrista aspleniifolia</t>
  </si>
  <si>
    <t>Chamaecyparis lawsoniana</t>
  </si>
  <si>
    <t>Chamaecyparis pisifera</t>
  </si>
  <si>
    <t>Cheiloclinium cognatum</t>
  </si>
  <si>
    <t>Chicocca alba</t>
  </si>
  <si>
    <t>Chimarrhis babata</t>
  </si>
  <si>
    <t>Chimarrhis turbinata</t>
  </si>
  <si>
    <t>Chionanthus arboreus</t>
  </si>
  <si>
    <t>Chionanthus crassifolius</t>
  </si>
  <si>
    <t>Chionanthus trichotomus</t>
  </si>
  <si>
    <t>Chionanthus virginica</t>
  </si>
  <si>
    <t>Chlorocardium rodiei</t>
  </si>
  <si>
    <t>Chloroleucon tenuiflorum</t>
  </si>
  <si>
    <t>Chlorophora tinctoria</t>
  </si>
  <si>
    <t>Chomelia obtusa</t>
  </si>
  <si>
    <t>Chomelia pohliana</t>
  </si>
  <si>
    <t>Chomelia pubescens</t>
  </si>
  <si>
    <t>Chorisia crispiflora</t>
  </si>
  <si>
    <t>Chorisia glaziovii</t>
  </si>
  <si>
    <t>Chorisia insignis</t>
  </si>
  <si>
    <t>Chorisia integrifolia</t>
  </si>
  <si>
    <t>Chorisia pubiflora</t>
  </si>
  <si>
    <t>Chorisia speciosa</t>
  </si>
  <si>
    <t>Christiana africana</t>
  </si>
  <si>
    <t>Chromolucuma rubriflora</t>
  </si>
  <si>
    <t>Chrysobalanus icaco</t>
  </si>
  <si>
    <t>Chrysophyllum anomalum</t>
  </si>
  <si>
    <t>Chrysophyllum argenteum</t>
  </si>
  <si>
    <t>Chrysophyllum balata</t>
  </si>
  <si>
    <t>Chrysophyllum brasiliense</t>
  </si>
  <si>
    <t>Chrysophyllum cainito</t>
  </si>
  <si>
    <t>Chrysophyllum cuspidatum</t>
  </si>
  <si>
    <t>Chrysophyllum dusenii</t>
  </si>
  <si>
    <t>Chrysophyllum excelsum</t>
  </si>
  <si>
    <t>Chrysophyllum eximium</t>
  </si>
  <si>
    <t>Chrysophyllum flexuosum</t>
  </si>
  <si>
    <t>Chrysophyllum gonocarpum</t>
  </si>
  <si>
    <t>Colubrina glandulosa</t>
  </si>
  <si>
    <t>Colubrina rufa</t>
  </si>
  <si>
    <t>Colvillea racemosa</t>
  </si>
  <si>
    <t>Combretum anfractuosum</t>
  </si>
  <si>
    <t>Combretum duarteanum</t>
  </si>
  <si>
    <t>Combretum leprosum</t>
  </si>
  <si>
    <t>Commiphora leptophloeos</t>
  </si>
  <si>
    <t>Conceveiba guianensis</t>
  </si>
  <si>
    <t>Connarus cynosus</t>
  </si>
  <si>
    <t>Connarus detersus</t>
  </si>
  <si>
    <t>Connarus fulvus</t>
  </si>
  <si>
    <t>Connarus patrisii</t>
  </si>
  <si>
    <t>Connarus regnellii</t>
  </si>
  <si>
    <t>Connarus suberosus</t>
  </si>
  <si>
    <t>Conocarpus erectus</t>
  </si>
  <si>
    <t>Conocarpus racemosus</t>
  </si>
  <si>
    <t>Conomorpha peruviana</t>
  </si>
  <si>
    <t>Cookia wampi</t>
  </si>
  <si>
    <t>Copaifera bracteata</t>
  </si>
  <si>
    <t>Copaifera confertiflora</t>
  </si>
  <si>
    <t>Copaifera cordifolia</t>
  </si>
  <si>
    <t>Copaifera coriacea</t>
  </si>
  <si>
    <t>Copaifera duckei</t>
  </si>
  <si>
    <t>Copaifera elliptica</t>
  </si>
  <si>
    <t>Copaifera glicycarpa</t>
  </si>
  <si>
    <t>Copaifera guianensis</t>
  </si>
  <si>
    <t>Copaifera langsdorffii</t>
  </si>
  <si>
    <t>Cinnamomum vesiculosum</t>
  </si>
  <si>
    <t>Cinnamomum zeylanicum</t>
  </si>
  <si>
    <t>Citharexylum barbinerve</t>
  </si>
  <si>
    <t>Citharexylum cinerium</t>
  </si>
  <si>
    <t>Citharexylum myrianthum</t>
  </si>
  <si>
    <t>Citronella congonha</t>
  </si>
  <si>
    <t>Citronella megaphylla</t>
  </si>
  <si>
    <t>Citronella paniculata</t>
  </si>
  <si>
    <t>Citronella ramiflora</t>
  </si>
  <si>
    <t>Citrus aurantium</t>
  </si>
  <si>
    <t>Citrus bergamia</t>
  </si>
  <si>
    <t>Citrus bigaradia</t>
  </si>
  <si>
    <t>Citrus deliciosa</t>
  </si>
  <si>
    <t>Citrus hystrix</t>
  </si>
  <si>
    <t>Citrus limetta</t>
  </si>
  <si>
    <t>Citrus limonum-edulis</t>
  </si>
  <si>
    <t>Citrus maxima</t>
  </si>
  <si>
    <t>Citrus medica</t>
  </si>
  <si>
    <t>Citrus melitense</t>
  </si>
  <si>
    <t>Citrus nobilis</t>
  </si>
  <si>
    <t>Citrus paradisi</t>
  </si>
  <si>
    <t>Citrus pomum-adami</t>
  </si>
  <si>
    <t>Citrus trifoliata</t>
  </si>
  <si>
    <t>Citrus trifoliatus</t>
  </si>
  <si>
    <t>Clarisia racemifera</t>
  </si>
  <si>
    <t>Clarisia racemosa</t>
  </si>
  <si>
    <t>Chrysophyllum inornatum</t>
  </si>
  <si>
    <t>Chrysophyllum lucentifolium</t>
  </si>
  <si>
    <t>Chrysophyllum lucumifolium</t>
  </si>
  <si>
    <t>Chrysophyllum marginatum</t>
  </si>
  <si>
    <t>Chrysophyllum maytenoides</t>
  </si>
  <si>
    <t>Chrysophyllum oppositum</t>
  </si>
  <si>
    <t>Chrysophyllum pomiferum</t>
  </si>
  <si>
    <t>Chrysophyllum prieurii</t>
  </si>
  <si>
    <t>Chrysophyllum psilophyllum</t>
  </si>
  <si>
    <t>Chrysophyllum ramiflorum</t>
  </si>
  <si>
    <t>Chrysophyllum rufocupreum</t>
  </si>
  <si>
    <t>Chrysophyllum sanguinolentum</t>
  </si>
  <si>
    <t>Chrysophyllum sericeum</t>
  </si>
  <si>
    <t>Chrysophyllum splendens</t>
  </si>
  <si>
    <t>Chrysophyllum ucuquirana-branca</t>
  </si>
  <si>
    <t>Chrysophyllum venezuelanense</t>
  </si>
  <si>
    <t>Chrysophyllum viride</t>
  </si>
  <si>
    <t>Chrysophylum brasiliense</t>
  </si>
  <si>
    <t>Chuquiraga glabra</t>
  </si>
  <si>
    <t>Chuquiraga paniculata</t>
  </si>
  <si>
    <t>Chuquiraga spinescens</t>
  </si>
  <si>
    <t>Chuquiraga tomentosa</t>
  </si>
  <si>
    <t>Chytroma chartacea</t>
  </si>
  <si>
    <t>Chytroma grandifolia</t>
  </si>
  <si>
    <t>Chytroma ibiriba</t>
  </si>
  <si>
    <t>Chytroma spruceana</t>
  </si>
  <si>
    <t>Cinchona calisaya</t>
  </si>
  <si>
    <t>Cinchona officinalis</t>
  </si>
  <si>
    <t>Cinchona succirubra</t>
  </si>
  <si>
    <t>Cinnamodendron corticosum</t>
  </si>
  <si>
    <t>Cinnamomum camphora</t>
  </si>
  <si>
    <t>Cinnamomum glaziovii</t>
  </si>
  <si>
    <t>Cinnamomum pyrifolium</t>
  </si>
  <si>
    <t>Cinnamomum riedelianum</t>
  </si>
  <si>
    <t>Cinnamomum sellowianum</t>
  </si>
  <si>
    <t>Cinnamomum stenophyllum</t>
  </si>
  <si>
    <t>Clarisia strepitans</t>
  </si>
  <si>
    <t>Clathrotropis macrocarpa</t>
  </si>
  <si>
    <t>Clathrotropis nitida</t>
  </si>
  <si>
    <t>Clausena anisata</t>
  </si>
  <si>
    <t>Clausena wampi</t>
  </si>
  <si>
    <t>Clavija lancifolia</t>
  </si>
  <si>
    <t>Clethra brasiliensis</t>
  </si>
  <si>
    <t>Clethra laevigata</t>
  </si>
  <si>
    <t>Clethra scabra</t>
  </si>
  <si>
    <t>Clethra uleana</t>
  </si>
  <si>
    <t>Clidemia hirta</t>
  </si>
  <si>
    <t>Clinostemon mahuba</t>
  </si>
  <si>
    <t>Clitoria fairchildiana</t>
  </si>
  <si>
    <t>Clitoria racemosa</t>
  </si>
  <si>
    <t>Clusia alba</t>
  </si>
  <si>
    <t>Clusia burchelli</t>
  </si>
  <si>
    <t>Clusia criuva</t>
  </si>
  <si>
    <t>Clusia fluminensis</t>
  </si>
  <si>
    <t>Clusia ildefonsiana</t>
  </si>
  <si>
    <t>Clusia macrocarpa</t>
  </si>
  <si>
    <t>Clusia microcarpa</t>
  </si>
  <si>
    <t>Clusia nemorosa</t>
  </si>
  <si>
    <t>Clusia palmicida</t>
  </si>
  <si>
    <t>Clusia panapanari</t>
  </si>
  <si>
    <t>Clusia pernambucensis</t>
  </si>
  <si>
    <t>Clusia quapoya</t>
  </si>
  <si>
    <t>Clusia rosea</t>
  </si>
  <si>
    <t>Cnidoscolus phyllacanthus</t>
  </si>
  <si>
    <t>Cnidoscolus pubescens</t>
  </si>
  <si>
    <t>Coccoloba brasiliensis</t>
  </si>
  <si>
    <t>Coccoloba floribunda</t>
  </si>
  <si>
    <t>Coccoloba latifolia</t>
  </si>
  <si>
    <t>Coccoloba longipes</t>
  </si>
  <si>
    <t>Coccoloba mollis</t>
  </si>
  <si>
    <t>Coccoloba peltigera</t>
  </si>
  <si>
    <t>Coccoloba uvifera</t>
  </si>
  <si>
    <t>Cochlospermum orinoccense</t>
  </si>
  <si>
    <t>Cocos aequatorialis</t>
  </si>
  <si>
    <t>Cocos botryophora</t>
  </si>
  <si>
    <t>Cocos capitata</t>
  </si>
  <si>
    <t>Cocos comosa</t>
  </si>
  <si>
    <t>Cocos coronata</t>
  </si>
  <si>
    <t>Cocos datil</t>
  </si>
  <si>
    <t>Cocos equatorialis</t>
  </si>
  <si>
    <t>Cocos eriospatha</t>
  </si>
  <si>
    <t>Cocos inajai</t>
  </si>
  <si>
    <t>Cocos nucifera</t>
  </si>
  <si>
    <t>Cocos odorata</t>
  </si>
  <si>
    <t>Cocos orinocensis</t>
  </si>
  <si>
    <t>Cocos pulposa</t>
  </si>
  <si>
    <t>Cocos schizophylla</t>
  </si>
  <si>
    <t>Cocos yatay</t>
  </si>
  <si>
    <t>Cola acuminata</t>
  </si>
  <si>
    <t>Colletia cruciata</t>
  </si>
  <si>
    <t>Cedrela angustifolia</t>
  </si>
  <si>
    <t>Cedrela balansae</t>
  </si>
  <si>
    <t>Cedrela barbata</t>
  </si>
  <si>
    <t>Cedrela brasiliensis</t>
  </si>
  <si>
    <t>Cedrela fissilis</t>
  </si>
  <si>
    <t>Cedrela glaziovii</t>
  </si>
  <si>
    <t>Cedrela huberi</t>
  </si>
  <si>
    <t>Cedrela lilloi</t>
  </si>
  <si>
    <t>Cedrela macrocarpa</t>
  </si>
  <si>
    <t>Cedrela mexicana</t>
  </si>
  <si>
    <t>Cedrela odorata</t>
  </si>
  <si>
    <t>Cedrela paraguariensis</t>
  </si>
  <si>
    <t>Cedrela tubiflora</t>
  </si>
  <si>
    <t>Cedrela velloziana</t>
  </si>
  <si>
    <t>Cedrus atlantica</t>
  </si>
  <si>
    <t>Cedrus deodora</t>
  </si>
  <si>
    <t>Cedrus libani</t>
  </si>
  <si>
    <t>Ceiba boliviana</t>
  </si>
  <si>
    <t>Ceiba burchelli</t>
  </si>
  <si>
    <t>Ceiba erianthos</t>
  </si>
  <si>
    <t>Ceiba pentandra</t>
  </si>
  <si>
    <t>Ceiba pubiflora</t>
  </si>
  <si>
    <t>Ceiba rivieri</t>
  </si>
  <si>
    <t>Ceiba samauma</t>
  </si>
  <si>
    <t>Ceiba speciosa</t>
  </si>
  <si>
    <t>Celtis australis</t>
  </si>
  <si>
    <t>Celtis brasiliensis</t>
  </si>
  <si>
    <t>Celtis glycicarpa</t>
  </si>
  <si>
    <t>Celtis iguaneaeus</t>
  </si>
  <si>
    <t>Celtis morifolia</t>
  </si>
  <si>
    <t>Celtis pubescens</t>
  </si>
  <si>
    <t>Celtis sellowiana</t>
  </si>
  <si>
    <t>Celtis spinosa</t>
  </si>
  <si>
    <t>Dicorynia guianensis</t>
  </si>
  <si>
    <t>Dicorynia ingens</t>
  </si>
  <si>
    <t>Dicorynia paraensis</t>
  </si>
  <si>
    <t>Dictyoloma incanescens</t>
  </si>
  <si>
    <t>Dictyoloma vandellianum</t>
  </si>
  <si>
    <t>Dictyosperma album</t>
  </si>
  <si>
    <t>Dicypellium caryophyllatum</t>
  </si>
  <si>
    <t>Didymopanax angustissimum</t>
  </si>
  <si>
    <t>Didymopanax calvum</t>
  </si>
  <si>
    <t>Didymopanax distractiflorus</t>
  </si>
  <si>
    <t>Didymopanax longepetiolatum</t>
  </si>
  <si>
    <t>Didymopanax macrocarpum</t>
  </si>
  <si>
    <t>Didymopanax morototoni</t>
  </si>
  <si>
    <t>Didymopanax navarroi</t>
  </si>
  <si>
    <t>Dillenia indica</t>
  </si>
  <si>
    <t>Dilodendron bipinnatum</t>
  </si>
  <si>
    <t>Dimorphandra exaltata</t>
  </si>
  <si>
    <t>Dimorphandra gardneriana</t>
  </si>
  <si>
    <t>Dimorphandra glabrifolia</t>
  </si>
  <si>
    <t>Dimorphandra guianensis</t>
  </si>
  <si>
    <t>Dimorphandra macrostachya</t>
  </si>
  <si>
    <t>Dimorphandra mollis</t>
  </si>
  <si>
    <t>Dimorphandra multiflora</t>
  </si>
  <si>
    <t>Dimorphandra paraensis</t>
  </si>
  <si>
    <t>Dimorphandra parviflora</t>
  </si>
  <si>
    <t>Dimorphandra polyandra</t>
  </si>
  <si>
    <t>Dimorphandra wilsonii</t>
  </si>
  <si>
    <t>Dinizia excelsa</t>
  </si>
  <si>
    <t>Diospyros brasiliensis</t>
  </si>
  <si>
    <t>Cyathea vestita</t>
  </si>
  <si>
    <t>Cybianthus detergens</t>
  </si>
  <si>
    <t>Cybianthus gardneri</t>
  </si>
  <si>
    <t>Cybianthus glaber</t>
  </si>
  <si>
    <t>Cybistax antisyphilitica</t>
  </si>
  <si>
    <t>Cycas circinalis</t>
  </si>
  <si>
    <t>Cyclolobium claussenii</t>
  </si>
  <si>
    <t>Cyclolobium vecchii</t>
  </si>
  <si>
    <t>Cydonia oblonga</t>
  </si>
  <si>
    <t>Cydonia vulgaris</t>
  </si>
  <si>
    <t>Cymbopetalum brasiliense</t>
  </si>
  <si>
    <t>Cynometra bauhiniaefolia</t>
  </si>
  <si>
    <t>Cynometra cuneata</t>
  </si>
  <si>
    <t>Cynometra spruceana</t>
  </si>
  <si>
    <t>Cyrtostachys renda</t>
  </si>
  <si>
    <t>Dacryodes belemensis</t>
  </si>
  <si>
    <t>Dacryodes chimatensis</t>
  </si>
  <si>
    <t>Dacryodes sclerophylla</t>
  </si>
  <si>
    <t>Dalbergia brasiliensis</t>
  </si>
  <si>
    <t>Dalbergia cearensis</t>
  </si>
  <si>
    <t>Dalbergia cuiabensis</t>
  </si>
  <si>
    <t>Dalbergia decipularis</t>
  </si>
  <si>
    <t>Dalbergia densiflora</t>
  </si>
  <si>
    <t>Dalbergia foliolosa</t>
  </si>
  <si>
    <t>Dalbergia frutescens</t>
  </si>
  <si>
    <t>Dalbergia glauscescens</t>
  </si>
  <si>
    <t>Dalbergia lateriflora</t>
  </si>
  <si>
    <t>Dalbergia miscolobium</t>
  </si>
  <si>
    <t>Dalbergia nigra</t>
  </si>
  <si>
    <t>Cordia glabrata</t>
  </si>
  <si>
    <t>Cordia goeldiana</t>
  </si>
  <si>
    <t>Cordia grandiflora</t>
  </si>
  <si>
    <t>Cordia grandifolia</t>
  </si>
  <si>
    <t>Cordia hypoleuca</t>
  </si>
  <si>
    <t>Cordia insignis</t>
  </si>
  <si>
    <t>Cordia intermedia</t>
  </si>
  <si>
    <t>Cordia magnoliaefolia</t>
  </si>
  <si>
    <t>Cordia nodosa</t>
  </si>
  <si>
    <t>Cordia pubescens</t>
  </si>
  <si>
    <t>Cordia sagotii</t>
  </si>
  <si>
    <t>Cordia salicifolia</t>
  </si>
  <si>
    <t>Cordia salicina</t>
  </si>
  <si>
    <t>Cordia scabrifolia</t>
  </si>
  <si>
    <t>Cordia sellowiana</t>
  </si>
  <si>
    <t>Cordia superba</t>
  </si>
  <si>
    <t>Cordia tetrandra</t>
  </si>
  <si>
    <t>Cordia trichotoma</t>
  </si>
  <si>
    <t>Cordia umbraculifera</t>
  </si>
  <si>
    <t>Cordiera macrophylla</t>
  </si>
  <si>
    <t>Cordyline australis</t>
  </si>
  <si>
    <t>Cordyline dracaenoides</t>
  </si>
  <si>
    <t>Cormonema spinosum</t>
  </si>
  <si>
    <t>Corylus avellana</t>
  </si>
  <si>
    <t>Corymbia calophylla</t>
  </si>
  <si>
    <t>Corymbia citriodora</t>
  </si>
  <si>
    <t>Corymbia eximia</t>
  </si>
  <si>
    <t>Corymbia gummifera</t>
  </si>
  <si>
    <t>Corymbia maculata</t>
  </si>
  <si>
    <t>Corymbia tesselaris</t>
  </si>
  <si>
    <t>Corymbia torelliana</t>
  </si>
  <si>
    <t>Corypha gebanga</t>
  </si>
  <si>
    <t>Corypha umbraculifera</t>
  </si>
  <si>
    <t>Corythophora rimosa</t>
  </si>
  <si>
    <t>Couepia belemii</t>
  </si>
  <si>
    <t>Couepia bracteosa</t>
  </si>
  <si>
    <t>Diospyros burchellii</t>
  </si>
  <si>
    <t>Diospyros coccolobiaefolia</t>
  </si>
  <si>
    <t>Diospyros discolor</t>
  </si>
  <si>
    <t>Copaifera luetzelburgii</t>
  </si>
  <si>
    <t>Copaifera martii</t>
  </si>
  <si>
    <t>Copaifera multijuga</t>
  </si>
  <si>
    <t>Copaifera officinalis</t>
  </si>
  <si>
    <t>Copaifera reticulata</t>
  </si>
  <si>
    <t>Copaifera rigida</t>
  </si>
  <si>
    <t>Copaifera rondonii</t>
  </si>
  <si>
    <t>Copaifera trapezifolia</t>
  </si>
  <si>
    <t>Copernicia alba</t>
  </si>
  <si>
    <t>Copernicia australis</t>
  </si>
  <si>
    <t>Copernicia cerifera</t>
  </si>
  <si>
    <t>Copernicia prunifera</t>
  </si>
  <si>
    <t>Cordia alliodora</t>
  </si>
  <si>
    <t>Cordia bicolor</t>
  </si>
  <si>
    <t>Cordia calocephala</t>
  </si>
  <si>
    <t>Cordia charmissoniana</t>
  </si>
  <si>
    <t>Cordia cujabensis</t>
  </si>
  <si>
    <t>Cordia curassavica</t>
  </si>
  <si>
    <t>Cordia ecalyculata</t>
  </si>
  <si>
    <t>Cordia exaltata</t>
  </si>
  <si>
    <t>Cordia excelsa</t>
  </si>
  <si>
    <t>Cordia fallax</t>
  </si>
  <si>
    <t>Cordia gerascanthus</t>
  </si>
  <si>
    <t>Cordia glabra</t>
  </si>
  <si>
    <t>Cryptocarya aschersoniana</t>
  </si>
  <si>
    <t>Cryptocarya guianensis</t>
  </si>
  <si>
    <t>Cryptocarya hyrsuta</t>
  </si>
  <si>
    <t>Cryptocarya luteola</t>
  </si>
  <si>
    <t>Cryptocarya mandioccana</t>
  </si>
  <si>
    <t>Cryptocarya minima</t>
  </si>
  <si>
    <t>Cryptocarya moschata</t>
  </si>
  <si>
    <t>Cryptocarya schwackeana</t>
  </si>
  <si>
    <t>Cryptomeria japonica</t>
  </si>
  <si>
    <t>Cunninghamia sinensis</t>
  </si>
  <si>
    <t>Cunuria crassipes</t>
  </si>
  <si>
    <t>Cunuria spruceana</t>
  </si>
  <si>
    <t>Cupania emarginata</t>
  </si>
  <si>
    <t>Cupania longifolia</t>
  </si>
  <si>
    <t>Cupania oblongifolia</t>
  </si>
  <si>
    <t>Cupania poiretii</t>
  </si>
  <si>
    <t>Cupania racemosa</t>
  </si>
  <si>
    <t>Cupania rubiginosa</t>
  </si>
  <si>
    <t>Cupania rugosa</t>
  </si>
  <si>
    <t>Cupania screbiculata</t>
  </si>
  <si>
    <t>Cupania vernalis</t>
  </si>
  <si>
    <t>Cupania voau-rana</t>
  </si>
  <si>
    <t>Cupania zanthoxiloides</t>
  </si>
  <si>
    <t>Cupressus funebris</t>
  </si>
  <si>
    <t>Cupressus glauca</t>
  </si>
  <si>
    <t>Cupressus goveniana</t>
  </si>
  <si>
    <t>Cupressus lusitanica</t>
  </si>
  <si>
    <t>Cupressus macnabiana</t>
  </si>
  <si>
    <t>Cupressus macrocarpa</t>
  </si>
  <si>
    <t>Cupressus pisifera</t>
  </si>
  <si>
    <t>Cupressus sempervirens</t>
  </si>
  <si>
    <t>Curatella americana</t>
  </si>
  <si>
    <t>Curupira tefeensis</t>
  </si>
  <si>
    <t>Cusparia toxicaria</t>
  </si>
  <si>
    <t>Cyathea arbuscula</t>
  </si>
  <si>
    <t>Cyathea atrovirens</t>
  </si>
  <si>
    <t>Cyathea caesariana</t>
  </si>
  <si>
    <t>Cyathea corcovadensis</t>
  </si>
  <si>
    <t>Cyathea elegantula</t>
  </si>
  <si>
    <t>Cyathea feei</t>
  </si>
  <si>
    <t>Cyathea hirtula</t>
  </si>
  <si>
    <t>Cyathea leptocladia</t>
  </si>
  <si>
    <t>Cyathea leucofolis</t>
  </si>
  <si>
    <t>Cyathea miersii</t>
  </si>
  <si>
    <t>Cyathea plagiopteris</t>
  </si>
  <si>
    <t>Cyathea proceroides</t>
  </si>
  <si>
    <t>Cyathea radens</t>
  </si>
  <si>
    <t>Cyathea schanschin</t>
  </si>
  <si>
    <t>Cyathea setosa</t>
  </si>
  <si>
    <t>Couepia canomensis</t>
  </si>
  <si>
    <t>Couepia carautae</t>
  </si>
  <si>
    <t>Couepia chrysocalyx</t>
  </si>
  <si>
    <t>Couepia divaricata</t>
  </si>
  <si>
    <t>Couepia glaucescens</t>
  </si>
  <si>
    <t>Couepia grandiflora</t>
  </si>
  <si>
    <t>Couepia guianensis</t>
  </si>
  <si>
    <t>Couepia leptostachya</t>
  </si>
  <si>
    <t>Couepia longipendula</t>
  </si>
  <si>
    <t>Couepia ovalifolia</t>
  </si>
  <si>
    <t>Couepia paraensis</t>
  </si>
  <si>
    <t>Couepia racemosa</t>
  </si>
  <si>
    <t>Couepia robusta</t>
  </si>
  <si>
    <t>Couepia rufa</t>
  </si>
  <si>
    <t>Couepia schottii</t>
  </si>
  <si>
    <t>Couepia subcordata</t>
  </si>
  <si>
    <t>Couepia uiti</t>
  </si>
  <si>
    <t>Couma guianensis</t>
  </si>
  <si>
    <t>Couma longipedicellata</t>
  </si>
  <si>
    <t>Couma macrocarpa</t>
  </si>
  <si>
    <t>Couma multiflora</t>
  </si>
  <si>
    <t>Couma pentaphylla</t>
  </si>
  <si>
    <t>Couma rigida</t>
  </si>
  <si>
    <t>Couma utilis</t>
  </si>
  <si>
    <t>Coumarouna ferrea</t>
  </si>
  <si>
    <t>Coumarouna odorata</t>
  </si>
  <si>
    <t>Coumarouna polyphylla</t>
  </si>
  <si>
    <t>Coumarouna speciosa</t>
  </si>
  <si>
    <t>Couralia toxophora</t>
  </si>
  <si>
    <t>Couratari asterotricha</t>
  </si>
  <si>
    <t>Couratari coriacea</t>
  </si>
  <si>
    <t>Couratari domestica</t>
  </si>
  <si>
    <t>Couratari estrellensis</t>
  </si>
  <si>
    <t>Couratari glabra</t>
  </si>
  <si>
    <t>Couratari guianensis</t>
  </si>
  <si>
    <t>Couratari macrosperma</t>
  </si>
  <si>
    <t>Couratari martiana</t>
  </si>
  <si>
    <t>Couratari multiflora</t>
  </si>
  <si>
    <t>Couratari oblongifolia</t>
  </si>
  <si>
    <t>Couratari oligantha</t>
  </si>
  <si>
    <t>Couratari pulchra</t>
  </si>
  <si>
    <t>Couratari pyramidata</t>
  </si>
  <si>
    <t>Couratari stellata</t>
  </si>
  <si>
    <t>Couratari tauari</t>
  </si>
  <si>
    <t>Couroupita crenulata</t>
  </si>
  <si>
    <t>Couroupita guianensis</t>
  </si>
  <si>
    <t>Couroupita lentula</t>
  </si>
  <si>
    <t>Couroupita subsessilis</t>
  </si>
  <si>
    <t>Couroupita surinamensis</t>
  </si>
  <si>
    <t>Coussapoa fontanaisiana</t>
  </si>
  <si>
    <t>Coussapoa microcarpa</t>
  </si>
  <si>
    <t>Coussapoa nitida</t>
  </si>
  <si>
    <t>Coussapoa schottii</t>
  </si>
  <si>
    <t>Coussarea hydrangeaefolia</t>
  </si>
  <si>
    <t>Coussarea paniculata</t>
  </si>
  <si>
    <t>Coutarea hexandra</t>
  </si>
  <si>
    <t>Crataegus axyacantha</t>
  </si>
  <si>
    <t>Crateva benthamii</t>
  </si>
  <si>
    <t>Crateva religiosa</t>
  </si>
  <si>
    <t>Crateva tapia</t>
  </si>
  <si>
    <t>Crepidospermum rhoifolium</t>
  </si>
  <si>
    <t>Crescentia cujete</t>
  </si>
  <si>
    <t>Croton astrogynus</t>
  </si>
  <si>
    <t>Croton cajucara</t>
  </si>
  <si>
    <t>Croton celtidifolius</t>
  </si>
  <si>
    <t>Croton echinocarpus</t>
  </si>
  <si>
    <t>Croton floribundus</t>
  </si>
  <si>
    <t>Croton grandivelum</t>
  </si>
  <si>
    <t>Croton hemiargyreus</t>
  </si>
  <si>
    <t>Croton lagoensis</t>
  </si>
  <si>
    <t>Croton lanjouwensis</t>
  </si>
  <si>
    <t>Croton macrobotrys</t>
  </si>
  <si>
    <t>Croton matourensis</t>
  </si>
  <si>
    <t>Croton palanostigma</t>
  </si>
  <si>
    <t>Croton piptocalyx</t>
  </si>
  <si>
    <t>Croton salutaris</t>
  </si>
  <si>
    <t>Croton sanguinalis</t>
  </si>
  <si>
    <t>Croton urucurana</t>
  </si>
  <si>
    <t>Crudia amazonica</t>
  </si>
  <si>
    <t>Crudia oblonga</t>
  </si>
  <si>
    <t>Crudia parivoa</t>
  </si>
  <si>
    <t>Crudia pubescens</t>
  </si>
  <si>
    <t>Cryosophila warscewiczii</t>
  </si>
  <si>
    <t>Dalbergia spruceana</t>
  </si>
  <si>
    <t>Dalbergia villosa</t>
  </si>
  <si>
    <t>Dalbergia violacea</t>
  </si>
  <si>
    <t>Daphnopsis brasiliensis</t>
  </si>
  <si>
    <t>Daphnopsis fasciculata</t>
  </si>
  <si>
    <t>Daphnopsis gemmiflora</t>
  </si>
  <si>
    <t>Daphnopsis longifolia</t>
  </si>
  <si>
    <t>Daphnopsis martii</t>
  </si>
  <si>
    <t>Daphnopsis racemosa</t>
  </si>
  <si>
    <t>Dasyphyllum spinescens</t>
  </si>
  <si>
    <t>Dasyphyllum tomentosum</t>
  </si>
  <si>
    <t>Deguelia costata</t>
  </si>
  <si>
    <t>Deguelia hatschbachii</t>
  </si>
  <si>
    <t>Delonix regia</t>
  </si>
  <si>
    <t>Delostoma integrifolium</t>
  </si>
  <si>
    <t>Dendrobangia boliviana</t>
  </si>
  <si>
    <t>Dendropanax cuneatum</t>
  </si>
  <si>
    <t>Derris denudatus</t>
  </si>
  <si>
    <t>Derris guilleminiana</t>
  </si>
  <si>
    <t>Dialium divaricatum</t>
  </si>
  <si>
    <t>Dialium guianense</t>
  </si>
  <si>
    <t>Dialyanthera parvifolia</t>
  </si>
  <si>
    <t>Dialypetalanthus fuscescens</t>
  </si>
  <si>
    <t>Diatenopteryx sorbifolia</t>
  </si>
  <si>
    <t>Dickisonia sellowiana</t>
  </si>
  <si>
    <t>Diclinanona calycina</t>
  </si>
  <si>
    <t>Dipteryx odorata</t>
  </si>
  <si>
    <t>Dipteryx polyphylla</t>
  </si>
  <si>
    <t>Dipteryx punctata</t>
  </si>
  <si>
    <t>Dipteryx speciosa</t>
  </si>
  <si>
    <t>Dipteryx trifoliata</t>
  </si>
  <si>
    <t>Diptychandra aurantiaca</t>
  </si>
  <si>
    <t>Diptychandra epunctata</t>
  </si>
  <si>
    <t>Diptychandra glabra</t>
  </si>
  <si>
    <t>Discaria febrifuga</t>
  </si>
  <si>
    <t>Discophora guianensis</t>
  </si>
  <si>
    <t>Dodonaea viscosa</t>
  </si>
  <si>
    <t>Dombeya tiliacea</t>
  </si>
  <si>
    <t>Dombeya wallichii</t>
  </si>
  <si>
    <t>Dracaena draco</t>
  </si>
  <si>
    <t>Drimys brasiliensis</t>
  </si>
  <si>
    <t>Drimys winteri</t>
  </si>
  <si>
    <t>Drypetes variabilis</t>
  </si>
  <si>
    <t>Duckeodendron cestroides</t>
  </si>
  <si>
    <t>Duguetia bracteosa</t>
  </si>
  <si>
    <t>Duguetia cadaverica</t>
  </si>
  <si>
    <t>Duguetia echinophora</t>
  </si>
  <si>
    <t>Duguetia flagellaris</t>
  </si>
  <si>
    <t>Duguetia lanceolata</t>
  </si>
  <si>
    <t>Duguetia longifolia</t>
  </si>
  <si>
    <t>Duguetia marcgraviana</t>
  </si>
  <si>
    <t>Duguetia rhizantha</t>
  </si>
  <si>
    <t>Duguetia riedeliana</t>
  </si>
  <si>
    <t>Duguetia riparia</t>
  </si>
  <si>
    <t>Duguetia spixiana</t>
  </si>
  <si>
    <t>Duranta plumieri</t>
  </si>
  <si>
    <t>Duranta repens</t>
  </si>
  <si>
    <t>Durio zibethinus</t>
  </si>
  <si>
    <t>Duroia macrophylla</t>
  </si>
  <si>
    <t>Duroia sprucei</t>
  </si>
  <si>
    <t>Dyssochroma albidoflavum</t>
  </si>
  <si>
    <t>Eccclinusa spuria</t>
  </si>
  <si>
    <t>Ecclinusa bacuri</t>
  </si>
  <si>
    <t>Ecclinusa balata</t>
  </si>
  <si>
    <t>Ecclinusa brevipes</t>
  </si>
  <si>
    <t>Ecclinusa cyrtobotryum</t>
  </si>
  <si>
    <t>Ecclinusa glaziovii</t>
  </si>
  <si>
    <t>Ecclinusa guianensis</t>
  </si>
  <si>
    <t>Ecclinusa ramiflora</t>
  </si>
  <si>
    <t>Ecclinusa sanguinolenta</t>
  </si>
  <si>
    <t>Ecclinusa spuria</t>
  </si>
  <si>
    <t>Ecclinusa ucuquirana-branca</t>
  </si>
  <si>
    <t>Echyrospermum balthazarii</t>
  </si>
  <si>
    <t>Eclinusa balata</t>
  </si>
  <si>
    <t>Ekmanianthe longiflora</t>
  </si>
  <si>
    <t>Elaeis guineensis</t>
  </si>
  <si>
    <t>Elaeis melanococca</t>
  </si>
  <si>
    <t>Elaeis oleifera</t>
  </si>
  <si>
    <t>Elaeoluma glabrescens</t>
  </si>
  <si>
    <t>Elizabetha paraensis</t>
  </si>
  <si>
    <t>Emmotum fagifolium</t>
  </si>
  <si>
    <t>Emmotum nitens</t>
  </si>
  <si>
    <t>Endlicheria aruncifolia</t>
  </si>
  <si>
    <t>Endlicheria cocuirey</t>
  </si>
  <si>
    <t>Endlicheria hirsuta</t>
  </si>
  <si>
    <t>Endlicheria paniculata</t>
  </si>
  <si>
    <t>Endlicheria sericea</t>
  </si>
  <si>
    <t>Endopleura uchi</t>
  </si>
  <si>
    <t>Enterolobium barnebianum</t>
  </si>
  <si>
    <t>Enterolobium contortisiliquum</t>
  </si>
  <si>
    <t>Esenbeckia stipularis</t>
  </si>
  <si>
    <t>Eschweilera carrii</t>
  </si>
  <si>
    <t>Eschweilera compressa</t>
  </si>
  <si>
    <t>Eschweilera coriacea</t>
  </si>
  <si>
    <t>Eschweilera fracta</t>
  </si>
  <si>
    <t>Eschweilera grandiflora</t>
  </si>
  <si>
    <t>Eschweilera grata</t>
  </si>
  <si>
    <t>Eschweilera longipes</t>
  </si>
  <si>
    <t>Eschweilera luschnatii</t>
  </si>
  <si>
    <t>Eschweilera matamata</t>
  </si>
  <si>
    <t>Eschweilera micrantha</t>
  </si>
  <si>
    <t>Eschweilera nana</t>
  </si>
  <si>
    <t>Eschweilera odora</t>
  </si>
  <si>
    <t>Eschweilera ovata</t>
  </si>
  <si>
    <t>Eschweilera pachysepala</t>
  </si>
  <si>
    <t>Eschweilera parviflora</t>
  </si>
  <si>
    <t>Eschweilera pedicellata</t>
  </si>
  <si>
    <t>Eschweilera polyantha</t>
  </si>
  <si>
    <t>Eschweilera rhodogonoclada</t>
  </si>
  <si>
    <t>Eschweilera sagotiana</t>
  </si>
  <si>
    <t>Eschweilera tenuifolia</t>
  </si>
  <si>
    <t>Esenbeckia febrifuga</t>
  </si>
  <si>
    <t>Esenbeckia grandiflora</t>
  </si>
  <si>
    <t>Esenbeckia intermedia</t>
  </si>
  <si>
    <t>Esenbeckia leiocarpa</t>
  </si>
  <si>
    <t>Esenbeckia nigra</t>
  </si>
  <si>
    <t>Eperua leucantha</t>
  </si>
  <si>
    <t>Eperua oleifera</t>
  </si>
  <si>
    <t>Eperua purpurea</t>
  </si>
  <si>
    <t>Eperua schomburgkiana</t>
  </si>
  <si>
    <t>Eremanthus glomerulatus</t>
  </si>
  <si>
    <t>Eremanthus incanus</t>
  </si>
  <si>
    <t>Eremoluma williamii</t>
  </si>
  <si>
    <t>Eriobotrya japonica</t>
  </si>
  <si>
    <t>Eriodendron anfractuosum</t>
  </si>
  <si>
    <t>Eriotheca candolleana</t>
  </si>
  <si>
    <t>Eriotheca gracilipes</t>
  </si>
  <si>
    <t>Eriotheca longipedicellata</t>
  </si>
  <si>
    <t>Eriotheca macrophylla</t>
  </si>
  <si>
    <t>Eriotheca pentaphylla</t>
  </si>
  <si>
    <t>Eriotheca pubescens</t>
  </si>
  <si>
    <t>Erisma bicolor</t>
  </si>
  <si>
    <t>Erisma calcaratum</t>
  </si>
  <si>
    <t>Erisma fuscum</t>
  </si>
  <si>
    <t>Erisma japura</t>
  </si>
  <si>
    <t>Erisma lanceolatum</t>
  </si>
  <si>
    <t>Erisma laurifolium</t>
  </si>
  <si>
    <t>Erisma megalophyllum</t>
  </si>
  <si>
    <t>Erisma uncinatum</t>
  </si>
  <si>
    <t>Erythrina amasisa</t>
  </si>
  <si>
    <t>Erythrina corallodendron</t>
  </si>
  <si>
    <t>Erythrina crista-galli</t>
  </si>
  <si>
    <t>Erythrina dominguezii</t>
  </si>
  <si>
    <t>Erythrina falcata</t>
  </si>
  <si>
    <t>Etaballia guianensis</t>
  </si>
  <si>
    <t>Eucalyptus acmenioides</t>
  </si>
  <si>
    <t>Enterolobium ellipticum</t>
  </si>
  <si>
    <t>Enterolobium gummiferum</t>
  </si>
  <si>
    <t>Enterolobium maximum</t>
  </si>
  <si>
    <t>Enterolobium monjolo</t>
  </si>
  <si>
    <t>Enterolobium schomburgkii</t>
  </si>
  <si>
    <t>Enterolobium timbouva</t>
  </si>
  <si>
    <t>Eperua bijuga</t>
  </si>
  <si>
    <t>Eperua falcata</t>
  </si>
  <si>
    <t>Eperua grandiflora</t>
  </si>
  <si>
    <t>Eperua jenmani</t>
  </si>
  <si>
    <t>Erythrina fusca</t>
  </si>
  <si>
    <t>Erythrina glauca</t>
  </si>
  <si>
    <t>Erythrina mulungu</t>
  </si>
  <si>
    <t>Erythrina poeppigiana</t>
  </si>
  <si>
    <t>Erythrina speciosa</t>
  </si>
  <si>
    <t>Erythrina umbrosa</t>
  </si>
  <si>
    <t>Erythrina velutina</t>
  </si>
  <si>
    <t>Erythrina verna</t>
  </si>
  <si>
    <t>Erythrochiton brasiliensis</t>
  </si>
  <si>
    <t>Erythroxylum amazonicum</t>
  </si>
  <si>
    <t>Erythroxylum amplifolium</t>
  </si>
  <si>
    <t>Erythroxylum areolatum</t>
  </si>
  <si>
    <t>Erythroxylum argentinum</t>
  </si>
  <si>
    <t>Erythroxylum cataractarum</t>
  </si>
  <si>
    <t>Erythroxylum citrifolium</t>
  </si>
  <si>
    <t>Erythroxylum coelophlebium</t>
  </si>
  <si>
    <t>Erythroxylum columbinum</t>
  </si>
  <si>
    <t>Erythroxylum cuneifolium</t>
  </si>
  <si>
    <t>Erythroxylum cuspidifolium</t>
  </si>
  <si>
    <t>Erythroxylum daphnites</t>
  </si>
  <si>
    <t>Erythroxylum deciduum</t>
  </si>
  <si>
    <t>Erythroxylum frangulaefolium</t>
  </si>
  <si>
    <t>Erythroxylum hamigerum</t>
  </si>
  <si>
    <t>Erythroxylum microphyllum</t>
  </si>
  <si>
    <t>Erythroxylum myrsinites</t>
  </si>
  <si>
    <t>Erythroxylum nitidum</t>
  </si>
  <si>
    <t>Erythroxylum ovatum</t>
  </si>
  <si>
    <t>Erythroxylum pelleterianum</t>
  </si>
  <si>
    <t>Erythroxylum pulchrum</t>
  </si>
  <si>
    <t>Erytrina reticulata</t>
  </si>
  <si>
    <t>Escallonia montevidensis</t>
  </si>
  <si>
    <t>Eschweilera albiflora</t>
  </si>
  <si>
    <t>Eschweilera amara</t>
  </si>
  <si>
    <t>Eschweilera amazonica</t>
  </si>
  <si>
    <t>Eschweilera blanchetiana</t>
  </si>
  <si>
    <t>Diospyros ebenum</t>
  </si>
  <si>
    <t>Diospyros guianensis</t>
  </si>
  <si>
    <t>Diospyros hispida</t>
  </si>
  <si>
    <t>Diospyros inconstans</t>
  </si>
  <si>
    <t>Diospyros kaki</t>
  </si>
  <si>
    <t>Diospyros lotus</t>
  </si>
  <si>
    <t>Diospyros melanoxylon</t>
  </si>
  <si>
    <t>Diospyros melinonii</t>
  </si>
  <si>
    <t>Diospyros obovata</t>
  </si>
  <si>
    <t>Diospyros paralea</t>
  </si>
  <si>
    <t>Diospyros praetermissa</t>
  </si>
  <si>
    <t>Diospyros sericea</t>
  </si>
  <si>
    <t>Diplokeleba floribunda</t>
  </si>
  <si>
    <t>Diploon venezuelana</t>
  </si>
  <si>
    <t>Diplothemium caudescens</t>
  </si>
  <si>
    <t>Diplotropis brasiliensis</t>
  </si>
  <si>
    <t>Diplotropis guianensis</t>
  </si>
  <si>
    <t>Diplotropis incexis</t>
  </si>
  <si>
    <t>Diplotropis martiusii</t>
  </si>
  <si>
    <t>Diplotropis purpurea</t>
  </si>
  <si>
    <t>Diplotropis racemosa</t>
  </si>
  <si>
    <t>Diplotropis triloba</t>
  </si>
  <si>
    <t>Dipteryx alata</t>
  </si>
  <si>
    <t>Dipteryx ferrea</t>
  </si>
  <si>
    <t>Dipteryx micrantha</t>
  </si>
  <si>
    <t>Guarea kunthiana</t>
  </si>
  <si>
    <t>Guarea lessoniana</t>
  </si>
  <si>
    <t>Guarea lindberrgii</t>
  </si>
  <si>
    <t>Guarea macrophylla</t>
  </si>
  <si>
    <t>Guarea martiana</t>
  </si>
  <si>
    <t>Guarea pallida</t>
  </si>
  <si>
    <t>Guarea pebescens</t>
  </si>
  <si>
    <t>Guarea pendula</t>
  </si>
  <si>
    <t>Guarea poeppigii</t>
  </si>
  <si>
    <t>Guarea pohlii</t>
  </si>
  <si>
    <t>Guarea pubescens</t>
  </si>
  <si>
    <t>Guarea pubiflora</t>
  </si>
  <si>
    <t>Guarea rosea</t>
  </si>
  <si>
    <t>Guarea silvae</t>
  </si>
  <si>
    <t>Guarea silvatica</t>
  </si>
  <si>
    <t>Guarea spicaeflora</t>
  </si>
  <si>
    <t>Guarea spicata</t>
  </si>
  <si>
    <t>Guarea sprucei</t>
  </si>
  <si>
    <t>Guarea trichilioides</t>
  </si>
  <si>
    <t>Guarea trunciflora</t>
  </si>
  <si>
    <t>Guarea tuberculata</t>
  </si>
  <si>
    <t>Guatteria alba</t>
  </si>
  <si>
    <t>Guatteria amazonica</t>
  </si>
  <si>
    <t>Guatteria australis</t>
  </si>
  <si>
    <t>Guatteria chrysopetala</t>
  </si>
  <si>
    <t>Guatteria citriodora</t>
  </si>
  <si>
    <t>Guatteria conspicua</t>
  </si>
  <si>
    <t>Guatteria discolor</t>
  </si>
  <si>
    <t>Guatteria flava</t>
  </si>
  <si>
    <t>Guatteria inundata</t>
  </si>
  <si>
    <t>Guatteria lutea</t>
  </si>
  <si>
    <t>Guatteria nigrescens</t>
  </si>
  <si>
    <t>Guatteria olivacea</t>
  </si>
  <si>
    <t>Guatteria ouregou</t>
  </si>
  <si>
    <t>Guatteria ovalifolia</t>
  </si>
  <si>
    <t>Guatteria poeppigiana</t>
  </si>
  <si>
    <t>Guatteria procera</t>
  </si>
  <si>
    <t>Guatteria pubens</t>
  </si>
  <si>
    <t>Guatteria sellowiana</t>
  </si>
  <si>
    <t>Guatteria vilosissima</t>
  </si>
  <si>
    <t>Guazuma crinita</t>
  </si>
  <si>
    <t>Guazuma rosea</t>
  </si>
  <si>
    <t>Guazuma tomentosa</t>
  </si>
  <si>
    <t>Guazuma ulmifolia</t>
  </si>
  <si>
    <t>Gardenia brasiliensis</t>
  </si>
  <si>
    <t>Gardenia grandiflora</t>
  </si>
  <si>
    <t>Gardenia suaveolens</t>
  </si>
  <si>
    <t>Geissospermum laeve</t>
  </si>
  <si>
    <t>Geissospermum sericeum</t>
  </si>
  <si>
    <t>Geissospermum vellosii</t>
  </si>
  <si>
    <t>Gelseminum nodosum</t>
  </si>
  <si>
    <t>Genipa americana</t>
  </si>
  <si>
    <t>Genipa brasiliensis</t>
  </si>
  <si>
    <t>Genipa caruto</t>
  </si>
  <si>
    <t>Genipa infudibuliformis</t>
  </si>
  <si>
    <t>Geoffroea spinosa</t>
  </si>
  <si>
    <t>Geoffroea striata</t>
  </si>
  <si>
    <t>Geoffroea superba</t>
  </si>
  <si>
    <t>Geonoma elegans</t>
  </si>
  <si>
    <t>Geonoma pauciflora</t>
  </si>
  <si>
    <t>Geonoma schottiana</t>
  </si>
  <si>
    <t>Gilibertia cuneata</t>
  </si>
  <si>
    <t>Ginkgo biloba</t>
  </si>
  <si>
    <t>Gleditsia amorphoides</t>
  </si>
  <si>
    <t>Gleditsia triacanthos</t>
  </si>
  <si>
    <t>Gliricidia sepium</t>
  </si>
  <si>
    <t>Glycoxulon huberi</t>
  </si>
  <si>
    <t>Glycoxylon inophyllum</t>
  </si>
  <si>
    <t>Glycoxylon praealtum</t>
  </si>
  <si>
    <t>Glycydendron amazonicum</t>
  </si>
  <si>
    <t>Gochnatia paniculata</t>
  </si>
  <si>
    <t>Gochnatia polymorpha</t>
  </si>
  <si>
    <t>Gochnatia velutina</t>
  </si>
  <si>
    <t>Goldmania paraguensis</t>
  </si>
  <si>
    <t>Gomidesia affinis</t>
  </si>
  <si>
    <t>Gomidesia eriocalyx</t>
  </si>
  <si>
    <t>Gomidesia fezliana</t>
  </si>
  <si>
    <t>Gomidesia lindeniana</t>
  </si>
  <si>
    <t>Gomidesia martiana</t>
  </si>
  <si>
    <t>Gomidesia regneliana</t>
  </si>
  <si>
    <t>Gomidesia reticulata</t>
  </si>
  <si>
    <t>Gomidesia sellowiana</t>
  </si>
  <si>
    <t>Eugenia glomerata</t>
  </si>
  <si>
    <t>Eugenia guabiju</t>
  </si>
  <si>
    <t>Eugenia involucrata</t>
  </si>
  <si>
    <t>Eugenia jaboticaba</t>
  </si>
  <si>
    <t>Eugenia jambolana</t>
  </si>
  <si>
    <t>Eugenia jambos</t>
  </si>
  <si>
    <t>Eugenia lambertiana</t>
  </si>
  <si>
    <t>Eugenia leitonii</t>
  </si>
  <si>
    <t>Eugenia ligustrina</t>
  </si>
  <si>
    <t>Eugenia linearifolia</t>
  </si>
  <si>
    <t>Eugenia lucida</t>
  </si>
  <si>
    <t>Eugenia luschnathiana</t>
  </si>
  <si>
    <t>Eugenia macrantha</t>
  </si>
  <si>
    <t>Eugenia malaccensis</t>
  </si>
  <si>
    <t>Eugenia michelli</t>
  </si>
  <si>
    <t>Eugenia microcarpa</t>
  </si>
  <si>
    <t>Eugenia monosperma</t>
  </si>
  <si>
    <t>Eugenia moonioides</t>
  </si>
  <si>
    <t>Eugenia multicostata</t>
  </si>
  <si>
    <t>Eugenia mutabilis</t>
  </si>
  <si>
    <t>Eugenia nhanica</t>
  </si>
  <si>
    <t>Eugenia olivacea</t>
  </si>
  <si>
    <t>Eugenia paraensis</t>
  </si>
  <si>
    <t>Eugenia patrisii</t>
  </si>
  <si>
    <t>Eugenia pisonis</t>
  </si>
  <si>
    <t>Eugenia plicato-costata</t>
  </si>
  <si>
    <t>Eugenia polycarpa</t>
  </si>
  <si>
    <t>Eugenia prosoneura</t>
  </si>
  <si>
    <t>Eugenia pruinosa</t>
  </si>
  <si>
    <t>Eugenia pungens</t>
  </si>
  <si>
    <t>Eugenia pyriformis</t>
  </si>
  <si>
    <t>Eugenia rabeniana</t>
  </si>
  <si>
    <t>Eugenia racemosa</t>
  </si>
  <si>
    <t>Eugenia retusa</t>
  </si>
  <si>
    <t>Eugenia rostrifolia</t>
  </si>
  <si>
    <t>Eugenia salicina</t>
  </si>
  <si>
    <t>Eugenia sonderiana</t>
  </si>
  <si>
    <t>Eugenia stictosepala</t>
  </si>
  <si>
    <t>Eugenia sulcata</t>
  </si>
  <si>
    <t>Eugenia supraaxillaris</t>
  </si>
  <si>
    <t>Eugenia tenella</t>
  </si>
  <si>
    <t>Guazuma utilis</t>
  </si>
  <si>
    <t>Guettarda angelica</t>
  </si>
  <si>
    <t>Guettarda argentea</t>
  </si>
  <si>
    <t>Guettarda pohliana</t>
  </si>
  <si>
    <t>Eucalyptus alba</t>
  </si>
  <si>
    <t>Eucalyptus amygdalina</t>
  </si>
  <si>
    <t>Eucalyptus botryoides</t>
  </si>
  <si>
    <t>Eucalyptus brachypoda</t>
  </si>
  <si>
    <t>Eucalyptus bridgenesia</t>
  </si>
  <si>
    <t>Eucalyptus callophylla</t>
  </si>
  <si>
    <t>Eucalyptus camaldulensis</t>
  </si>
  <si>
    <t>Eucalyptus capitellata</t>
  </si>
  <si>
    <t>Eucalyptus carynocalix</t>
  </si>
  <si>
    <t>Eucalyptus citriodora</t>
  </si>
  <si>
    <t>Eucalyptus cladocalyx</t>
  </si>
  <si>
    <t>Eucalyptus cloeziana</t>
  </si>
  <si>
    <t>Eucalyptus concideneana</t>
  </si>
  <si>
    <t>Eucalyptus cornuta</t>
  </si>
  <si>
    <t>Eucalyptus corymbosa</t>
  </si>
  <si>
    <t>Eucalyptus corynocalyx</t>
  </si>
  <si>
    <t>Eucalyptus crebra</t>
  </si>
  <si>
    <t>Eucalyptus dalrympleana</t>
  </si>
  <si>
    <t>Eucalyptus deanei</t>
  </si>
  <si>
    <t>Eucalyptus decaisneana</t>
  </si>
  <si>
    <t>Eucalyptus deglupta</t>
  </si>
  <si>
    <t>Eucalyptus delegantensis</t>
  </si>
  <si>
    <t>Eucalyptus diversicolor</t>
  </si>
  <si>
    <t>Eucalyptus dunnii</t>
  </si>
  <si>
    <t>Eucalyptus elaeophora</t>
  </si>
  <si>
    <t>Eucalyptus eugenioides</t>
  </si>
  <si>
    <t>Eucalyptus eximia</t>
  </si>
  <si>
    <t>Eucalyptus exserta</t>
  </si>
  <si>
    <t>Eucalyptus fastigata</t>
  </si>
  <si>
    <t>Eucalyptus gigantea</t>
  </si>
  <si>
    <t>Eucalyptus globulus</t>
  </si>
  <si>
    <t>Eucalyptus gomphocephala</t>
  </si>
  <si>
    <t>Eucalyptus goniocalyx</t>
  </si>
  <si>
    <t>Eucalyptus grandis</t>
  </si>
  <si>
    <t>Eucalyptus gummifera</t>
  </si>
  <si>
    <t>Eucalyptus gunnii</t>
  </si>
  <si>
    <t>Eucalyptus hemipholia</t>
  </si>
  <si>
    <t>Eucalyptus kirtoniana</t>
  </si>
  <si>
    <t>Eucalyptus leucoxylon</t>
  </si>
  <si>
    <t>Eucalyptus lindleyana</t>
  </si>
  <si>
    <t>Eucalyptus longifolia</t>
  </si>
  <si>
    <t>Eucalyptus loxophleba</t>
  </si>
  <si>
    <t>Eucalyptus macarthurii</t>
  </si>
  <si>
    <t>Eucalyptus macrorhyncha</t>
  </si>
  <si>
    <t>Eucalyptus maculata</t>
  </si>
  <si>
    <t>Eucalyptus maideni</t>
  </si>
  <si>
    <t>Eucalyptus marginata</t>
  </si>
  <si>
    <t>Eucalyptus melliodora</t>
  </si>
  <si>
    <t>Eucalyptus microporys</t>
  </si>
  <si>
    <t>Eucalyptus muelleriana</t>
  </si>
  <si>
    <t>Eucalyptus nitens</t>
  </si>
  <si>
    <t>Eucalyptus obliqua</t>
  </si>
  <si>
    <t>Eucalyptus occidentalis</t>
  </si>
  <si>
    <t>Eucalyptus ovata</t>
  </si>
  <si>
    <t>Eucalyptus paniculata</t>
  </si>
  <si>
    <t>Eucalyptus pilularis</t>
  </si>
  <si>
    <t>Eucalyptus piperita</t>
  </si>
  <si>
    <t>Eucalyptus planchoniana</t>
  </si>
  <si>
    <t>Eucalyptus polyanthemos</t>
  </si>
  <si>
    <t>Eucalyptus propinqua</t>
  </si>
  <si>
    <t>Eucalyptus punctata</t>
  </si>
  <si>
    <t>Eucalyptus radiata</t>
  </si>
  <si>
    <t>Eucalyptus regnans</t>
  </si>
  <si>
    <t>Eucalyptus resinifera</t>
  </si>
  <si>
    <t>Eucalyptus robusta</t>
  </si>
  <si>
    <t>Eucalyptus rostrata</t>
  </si>
  <si>
    <t>Eucalyptus rubida</t>
  </si>
  <si>
    <t>Eucalyptus rudis</t>
  </si>
  <si>
    <t>Eucalyptus saligna</t>
  </si>
  <si>
    <t>Eucalyptus siderophloia</t>
  </si>
  <si>
    <t>Eucalyptus sideroxylon</t>
  </si>
  <si>
    <t>Eucalyptus sieberi</t>
  </si>
  <si>
    <t>Eucalyptus stuartiana</t>
  </si>
  <si>
    <t>Eucalyptus terenticornis</t>
  </si>
  <si>
    <t>Eucalyptus tesselaris</t>
  </si>
  <si>
    <t>Eucalyptus tetrodonta</t>
  </si>
  <si>
    <t>Eucalyptus torelliana</t>
  </si>
  <si>
    <t>Eucalyptus trabuti</t>
  </si>
  <si>
    <t>Eucalyptus triantha</t>
  </si>
  <si>
    <t>Eucalyptus umbra</t>
  </si>
  <si>
    <t>Eucalyptus urophylla</t>
  </si>
  <si>
    <t>Eucalyptus viminalis</t>
  </si>
  <si>
    <t>Eugenia arrabidea</t>
  </si>
  <si>
    <t>Eugenia bahiensis</t>
  </si>
  <si>
    <t>Eugenia beaurepaireana</t>
  </si>
  <si>
    <t>Eugenia begensis</t>
  </si>
  <si>
    <t>Eugenia bracteata</t>
  </si>
  <si>
    <t>Eugenia brasiliensis</t>
  </si>
  <si>
    <t>Eugenia cabelludo</t>
  </si>
  <si>
    <t>Eugenia campestris</t>
  </si>
  <si>
    <t>Eugenia cauliflora</t>
  </si>
  <si>
    <t>Eugenia cerasiflora</t>
  </si>
  <si>
    <t>Eugenia chartacea</t>
  </si>
  <si>
    <t>Eugenia cisplatensis</t>
  </si>
  <si>
    <t>Eugenia compactiflora</t>
  </si>
  <si>
    <t>Eugenia crenata</t>
  </si>
  <si>
    <t>Eugenia dasyblasta</t>
  </si>
  <si>
    <t>Eugenia depauperata</t>
  </si>
  <si>
    <t>Eugenia dura</t>
  </si>
  <si>
    <t>Eugenia dysenterica</t>
  </si>
  <si>
    <t>Eugenia edulis</t>
  </si>
  <si>
    <t>Eugenia exelsa</t>
  </si>
  <si>
    <t>Eugenia feijoi</t>
  </si>
  <si>
    <t>Eugenia ferruginea</t>
  </si>
  <si>
    <t>Eugenia flava</t>
  </si>
  <si>
    <t>Eugenia floribunda</t>
  </si>
  <si>
    <t>Eugenia florida</t>
  </si>
  <si>
    <t>Eugenia glazioviana</t>
  </si>
  <si>
    <t>Ficus maxima</t>
  </si>
  <si>
    <t>Ficus maximiliana</t>
  </si>
  <si>
    <t>Ficus mexiae</t>
  </si>
  <si>
    <t>Ficus microcarpa</t>
  </si>
  <si>
    <t>Ficus monckii</t>
  </si>
  <si>
    <t>Ficus nymphaeifolia</t>
  </si>
  <si>
    <t>Ficus obtusifolia</t>
  </si>
  <si>
    <t>Ficus obtusiuscula</t>
  </si>
  <si>
    <t>Ficus organensis</t>
  </si>
  <si>
    <t>Ficus pakkensis</t>
  </si>
  <si>
    <t>Ficus palida</t>
  </si>
  <si>
    <t>Ficus panurensis</t>
  </si>
  <si>
    <t>Ficus paraensis</t>
  </si>
  <si>
    <t>Ficus parcellii</t>
  </si>
  <si>
    <t>Ficus pertusa</t>
  </si>
  <si>
    <t>Ficus piresiana</t>
  </si>
  <si>
    <t>Ficus princeps</t>
  </si>
  <si>
    <t>Ficus pulchella</t>
  </si>
  <si>
    <t>Ficus radula</t>
  </si>
  <si>
    <t>Ficus religiosa</t>
  </si>
  <si>
    <t>Ficus retusa</t>
  </si>
  <si>
    <t>Ficus rhododendrifolia</t>
  </si>
  <si>
    <t>Ficus roraimensis</t>
  </si>
  <si>
    <t>Ficus roxburghii</t>
  </si>
  <si>
    <t>Ficus salzmanniana</t>
  </si>
  <si>
    <t>Ficus schultesii</t>
  </si>
  <si>
    <t>Ficus schumacheri</t>
  </si>
  <si>
    <t>Ficus shippii</t>
  </si>
  <si>
    <t>Ficus sphenophylla</t>
  </si>
  <si>
    <t>Ficus subtriplinervia</t>
  </si>
  <si>
    <t>Ficus tomentella</t>
  </si>
  <si>
    <t>Ficus trigona</t>
  </si>
  <si>
    <t>Ficus trigonata</t>
  </si>
  <si>
    <t>Ficus umbellata</t>
  </si>
  <si>
    <t>Ficus ursina</t>
  </si>
  <si>
    <t>Ficus vermifuga</t>
  </si>
  <si>
    <t>Filicium decipiens</t>
  </si>
  <si>
    <t>Flacourtia ramontchi</t>
  </si>
  <si>
    <t>Fortunella hindsii</t>
  </si>
  <si>
    <t>Fortunella margarita</t>
  </si>
  <si>
    <t>Franchetella gongrijpii</t>
  </si>
  <si>
    <t>Franchetella pubescens</t>
  </si>
  <si>
    <t>Fraxinus ornus</t>
  </si>
  <si>
    <t>Funifera utilis</t>
  </si>
  <si>
    <t>Fusaea longifolia</t>
  </si>
  <si>
    <t>Galipea alba</t>
  </si>
  <si>
    <t>Galipea dichotoma</t>
  </si>
  <si>
    <t>Galipea jasminiflora</t>
  </si>
  <si>
    <t>Galipea multiflora</t>
  </si>
  <si>
    <t>Gallesia gorazema</t>
  </si>
  <si>
    <t>Gallesia integrifolia</t>
  </si>
  <si>
    <t>Galphimia brasiliensis</t>
  </si>
  <si>
    <t>Garcinia mangostana</t>
  </si>
  <si>
    <t>Eugenia tinguyensis</t>
  </si>
  <si>
    <t>Eugenia trahyra</t>
  </si>
  <si>
    <t>Eugenia ubensis</t>
  </si>
  <si>
    <t>Eugenia uniflora</t>
  </si>
  <si>
    <t>Eugenia uruguayensis</t>
  </si>
  <si>
    <t>Eugenia uvalha</t>
  </si>
  <si>
    <t>Eugenia variabilis</t>
  </si>
  <si>
    <t>Eugenia velloziana</t>
  </si>
  <si>
    <t>Eugenia velutina</t>
  </si>
  <si>
    <t>Euonymus europaeus</t>
  </si>
  <si>
    <t>Eupatorium itatiayense</t>
  </si>
  <si>
    <t>Eupatorium laeve</t>
  </si>
  <si>
    <t>Euphorbia papillosa</t>
  </si>
  <si>
    <t>Euphorbia tirucalli</t>
  </si>
  <si>
    <t>Euplassa cantareirae</t>
  </si>
  <si>
    <t>Euplassa inaequalis</t>
  </si>
  <si>
    <t>Euplassa incana</t>
  </si>
  <si>
    <t>Euplassa organensis</t>
  </si>
  <si>
    <t>Euplassa pinnata</t>
  </si>
  <si>
    <t>Euplassa rufa</t>
  </si>
  <si>
    <t>Euterpe badiocarpa</t>
  </si>
  <si>
    <t>Euterpe catinga</t>
  </si>
  <si>
    <t>Euterpe controversa</t>
  </si>
  <si>
    <t>Euterpe edulis</t>
  </si>
  <si>
    <t>Euterpe jatapuensis</t>
  </si>
  <si>
    <t>Euterpe longibracteata</t>
  </si>
  <si>
    <t>Euterpe oleracea</t>
  </si>
  <si>
    <t>Euterpe precatoria</t>
  </si>
  <si>
    <t>Euxylophora paraensis</t>
  </si>
  <si>
    <t>Evodia febrifuga</t>
  </si>
  <si>
    <t>Exellodendron cordatum</t>
  </si>
  <si>
    <t>Exostema floribundum</t>
  </si>
  <si>
    <t>Exostyles venusta</t>
  </si>
  <si>
    <t>Fagara acreana</t>
  </si>
  <si>
    <t>Fagara cinerea</t>
  </si>
  <si>
    <t>Fagara hyemalis</t>
  </si>
  <si>
    <t>Fagara hymenale</t>
  </si>
  <si>
    <t>Fagara kleinii</t>
  </si>
  <si>
    <t>Fagara narangillo</t>
  </si>
  <si>
    <t>Fagara pentandra</t>
  </si>
  <si>
    <t>Fagara pterota</t>
  </si>
  <si>
    <t>Fagara rhoifolia</t>
  </si>
  <si>
    <t>Fagara stipitata</t>
  </si>
  <si>
    <t>Fagus antartica</t>
  </si>
  <si>
    <t>Fagus sylvatica</t>
  </si>
  <si>
    <t>Faramea bahiensis</t>
  </si>
  <si>
    <t>Faramea campanularis</t>
  </si>
  <si>
    <t>Faramea cyanea</t>
  </si>
  <si>
    <t>Faramea multiflora</t>
  </si>
  <si>
    <t>Faramea warmingiana</t>
  </si>
  <si>
    <t>Fatsia papyrifera</t>
  </si>
  <si>
    <t>Feijoa sellowiana</t>
  </si>
  <si>
    <t>Felicianea rubiflora</t>
  </si>
  <si>
    <t>Ferdinandusa elliptica</t>
  </si>
  <si>
    <t>Ferdinandusa ovalis</t>
  </si>
  <si>
    <t>Ferdinandusa speciosa</t>
  </si>
  <si>
    <t>Ferreirea spectabilis</t>
  </si>
  <si>
    <t>Ficus adhatodaefolia</t>
  </si>
  <si>
    <t>Ficus anthelmintica</t>
  </si>
  <si>
    <t>Ficus aripuanensis</t>
  </si>
  <si>
    <t>Ficus aspera</t>
  </si>
  <si>
    <t>Ficus auriculata</t>
  </si>
  <si>
    <t>Ficus benjamina</t>
  </si>
  <si>
    <t>Ficus blepharophylla</t>
  </si>
  <si>
    <t>Ficus brasiliensis</t>
  </si>
  <si>
    <t>Ficus broadwayi</t>
  </si>
  <si>
    <t>Ficus caballina</t>
  </si>
  <si>
    <t>Ficus callophylla</t>
  </si>
  <si>
    <t>Ficus calyptroceras</t>
  </si>
  <si>
    <t>Ficus carica</t>
  </si>
  <si>
    <t>Ficus castellviana</t>
  </si>
  <si>
    <t>Ficus catappifolia</t>
  </si>
  <si>
    <t>Ficus cestrifolia</t>
  </si>
  <si>
    <t>Ficus citrifolia</t>
  </si>
  <si>
    <t>Ficus dendrocida</t>
  </si>
  <si>
    <t>Ficus doliaria</t>
  </si>
  <si>
    <t>Ficus donnell-smithii</t>
  </si>
  <si>
    <t>Ficus elastica</t>
  </si>
  <si>
    <t>Ficus enormis</t>
  </si>
  <si>
    <t>Ficus euomphala</t>
  </si>
  <si>
    <t>Ficus eximia</t>
  </si>
  <si>
    <t>Ficus fagifolia</t>
  </si>
  <si>
    <t>Ficus frondosa</t>
  </si>
  <si>
    <t>Ficus gardneriana</t>
  </si>
  <si>
    <t>Ficus glabra</t>
  </si>
  <si>
    <t>Ficus gomelleira</t>
  </si>
  <si>
    <t>Ficus greiffiana</t>
  </si>
  <si>
    <t>Ficus guapoi</t>
  </si>
  <si>
    <t>Ficus guaranitica</t>
  </si>
  <si>
    <t>Ficus guianensis</t>
  </si>
  <si>
    <t>Ficus hebetifolia</t>
  </si>
  <si>
    <t>Ficus hirsuta</t>
  </si>
  <si>
    <t>Ficus insipida</t>
  </si>
  <si>
    <t>Ficus killippii</t>
  </si>
  <si>
    <t>Ficus laterifolia</t>
  </si>
  <si>
    <t>Ficus lauretana</t>
  </si>
  <si>
    <t>Ficus leiophylla</t>
  </si>
  <si>
    <t>Ficus longifolia</t>
  </si>
  <si>
    <t>Ficus luschnathiana</t>
  </si>
  <si>
    <t>Ficus malacocarpa</t>
  </si>
  <si>
    <t>Ficus matisiana</t>
  </si>
  <si>
    <t>Gomphia aquatica</t>
  </si>
  <si>
    <t>Gomphia castaneaefolia</t>
  </si>
  <si>
    <t>Gomphia guyanensis</t>
  </si>
  <si>
    <t>Gomphia hexasperma</t>
  </si>
  <si>
    <t>Gomphia jabotapita</t>
  </si>
  <si>
    <t>Goniodiscus elaeospermus</t>
  </si>
  <si>
    <t>Goniorrhachis marginata</t>
  </si>
  <si>
    <t>Gordonia fruticosa</t>
  </si>
  <si>
    <t>Gossypiospermum praecox</t>
  </si>
  <si>
    <t>Gossypium barbadense</t>
  </si>
  <si>
    <t>Gouania blanchetiana</t>
  </si>
  <si>
    <t>Goupia glabra</t>
  </si>
  <si>
    <t>Goupia paraensis</t>
  </si>
  <si>
    <t>Grazielodendron rio-docensis</t>
  </si>
  <si>
    <t>Grevillea hilliana</t>
  </si>
  <si>
    <t>Grevillea robusta</t>
  </si>
  <si>
    <t>Grias grandifolia</t>
  </si>
  <si>
    <t>Grias peruviana</t>
  </si>
  <si>
    <t>Guaiacum sanctum</t>
  </si>
  <si>
    <t>Guapira areolata</t>
  </si>
  <si>
    <t>Guapira graciliflora</t>
  </si>
  <si>
    <t>Guapira noxia</t>
  </si>
  <si>
    <t>Guapira opposita</t>
  </si>
  <si>
    <t>Guarea balansae</t>
  </si>
  <si>
    <t>Guarea casimiria</t>
  </si>
  <si>
    <t>Guarea cernua</t>
  </si>
  <si>
    <t>Guarea coriaceae</t>
  </si>
  <si>
    <t>Guarea duckei</t>
  </si>
  <si>
    <t>Guarea francavillana</t>
  </si>
  <si>
    <t>Guarea grandifolia</t>
  </si>
  <si>
    <t>Guarea jaeggiana</t>
  </si>
  <si>
    <t>Hexachlamys edulis</t>
  </si>
  <si>
    <t>Hibiscus pernambucensis</t>
  </si>
  <si>
    <t>Hibiscus tiliaceus</t>
  </si>
  <si>
    <t>Hieronima alchorneoides</t>
  </si>
  <si>
    <t>Hieronima ferruginea</t>
  </si>
  <si>
    <t>Hieronima laxiflora</t>
  </si>
  <si>
    <t>Hieronima oblonga</t>
  </si>
  <si>
    <t>Hieronima tweedei</t>
  </si>
  <si>
    <t>Hieronyma alchorneoides</t>
  </si>
  <si>
    <t>Hieronyma ferruginea</t>
  </si>
  <si>
    <t>Hieronyma oblonga</t>
  </si>
  <si>
    <t>Himatanthus articulatus</t>
  </si>
  <si>
    <t>Himatanthus bracteatus</t>
  </si>
  <si>
    <t>Himatanthus lancifolius</t>
  </si>
  <si>
    <t>Himatanthus obovatus</t>
  </si>
  <si>
    <t>Himatanthus phagedaenicus</t>
  </si>
  <si>
    <t>Himatanthus sucuuba</t>
  </si>
  <si>
    <t>Hippomane mancinella</t>
  </si>
  <si>
    <t>Hirtella americana</t>
  </si>
  <si>
    <t>Hirtella bahiensis</t>
  </si>
  <si>
    <t>Hirtella bicornis</t>
  </si>
  <si>
    <t>Hirtella bracteata</t>
  </si>
  <si>
    <t>Hirtella ciliata</t>
  </si>
  <si>
    <t>Hirtella eriandra</t>
  </si>
  <si>
    <t>Hirtella glandulosa</t>
  </si>
  <si>
    <t>Hirtella gracilipes</t>
  </si>
  <si>
    <t>Hirtella hebeclada</t>
  </si>
  <si>
    <t>Hirtella insignis</t>
  </si>
  <si>
    <t>Hirtella martiana</t>
  </si>
  <si>
    <t>Hirtella piresii</t>
  </si>
  <si>
    <t>Hirtella racemosa</t>
  </si>
  <si>
    <t>Hirtella sprucei</t>
  </si>
  <si>
    <t>Hirtella triandra</t>
  </si>
  <si>
    <t>Holocalyx balansae</t>
  </si>
  <si>
    <t>Holocalyx glaziovii</t>
  </si>
  <si>
    <t>Holopyxydium jarana</t>
  </si>
  <si>
    <t>Holopyxydium latifolium</t>
  </si>
  <si>
    <t>Homalium guianense</t>
  </si>
  <si>
    <t>Hortia arborea</t>
  </si>
  <si>
    <t>Hortia brasiliana</t>
  </si>
  <si>
    <t>Hortia excelsa</t>
  </si>
  <si>
    <t>Hovenia dulcis</t>
  </si>
  <si>
    <t>Huberia semiserrata</t>
  </si>
  <si>
    <t>Huberodendron ingens</t>
  </si>
  <si>
    <t>Huberodendron swietenioides</t>
  </si>
  <si>
    <t>Humiria balsamifera</t>
  </si>
  <si>
    <t>Humiria floribunda</t>
  </si>
  <si>
    <t>Humiriastrum excelsum</t>
  </si>
  <si>
    <t>Hura crepitans</t>
  </si>
  <si>
    <t>Hydrogaster trinervis</t>
  </si>
  <si>
    <t>Hymenaea altissima</t>
  </si>
  <si>
    <t>Hymenaea aurea</t>
  </si>
  <si>
    <t>Hymenaea capanema</t>
  </si>
  <si>
    <t>Hymenaea chapadensis</t>
  </si>
  <si>
    <t>Hymenaea correana</t>
  </si>
  <si>
    <t>Hymenaea courbaril</t>
  </si>
  <si>
    <t>Inga insignis</t>
  </si>
  <si>
    <t>Inga inundata</t>
  </si>
  <si>
    <t>Inga lanceaefolia</t>
  </si>
  <si>
    <t>Inga lateriflora</t>
  </si>
  <si>
    <t>Inga laurina</t>
  </si>
  <si>
    <t>Inga lenticifolia</t>
  </si>
  <si>
    <t>Inga leptantha</t>
  </si>
  <si>
    <t>Inga longiflora</t>
  </si>
  <si>
    <t>Inga longipedunculata</t>
  </si>
  <si>
    <t>Inga luschnathiana</t>
  </si>
  <si>
    <t>Inga macrophylla</t>
  </si>
  <si>
    <t>Inga marginata</t>
  </si>
  <si>
    <t>Inga maritima</t>
  </si>
  <si>
    <t>Inga microcalyx</t>
  </si>
  <si>
    <t>Inga myriantha</t>
  </si>
  <si>
    <t>Inga nitida</t>
  </si>
  <si>
    <t>Inga nobilis</t>
  </si>
  <si>
    <t>Inga nuda</t>
  </si>
  <si>
    <t>Inga obidensis</t>
  </si>
  <si>
    <t>Inga paraensis</t>
  </si>
  <si>
    <t>Inga polyantha</t>
  </si>
  <si>
    <t>Inga punctata</t>
  </si>
  <si>
    <t>Inga quadrangularis</t>
  </si>
  <si>
    <t>Inga rondonii</t>
  </si>
  <si>
    <t>Inga rubiginosa</t>
  </si>
  <si>
    <t>Inga salzmanniana</t>
  </si>
  <si>
    <t>Inga sataremnensis</t>
  </si>
  <si>
    <t>Inga scabriuscula</t>
  </si>
  <si>
    <t>Inga sellowiana</t>
  </si>
  <si>
    <t>Inga semialata</t>
  </si>
  <si>
    <t>Inga sertulifera</t>
  </si>
  <si>
    <t>Inga sessilis</t>
  </si>
  <si>
    <t>Inga setifera</t>
  </si>
  <si>
    <t>Inga speciosa</t>
  </si>
  <si>
    <t>Inga splendens</t>
  </si>
  <si>
    <t>Inga spurea</t>
  </si>
  <si>
    <t>Inga stipularis</t>
  </si>
  <si>
    <t>Inga striata</t>
  </si>
  <si>
    <t>Inga strigillosa</t>
  </si>
  <si>
    <t>Inga subnuda</t>
  </si>
  <si>
    <t>Inga subsericantha</t>
  </si>
  <si>
    <t>Inga superba</t>
  </si>
  <si>
    <t>Inga tapajozensis</t>
  </si>
  <si>
    <t>Inga tenuistipula</t>
  </si>
  <si>
    <t>Inga thibaldiana</t>
  </si>
  <si>
    <t>Inga uraguensis</t>
  </si>
  <si>
    <t>Inga vera</t>
  </si>
  <si>
    <t>Inga virescens</t>
  </si>
  <si>
    <t>Inga vulpina</t>
  </si>
  <si>
    <t>Inga xinguensis</t>
  </si>
  <si>
    <t>Iodina rhombifolia</t>
  </si>
  <si>
    <t>Iriartea deltoidea</t>
  </si>
  <si>
    <t>Iriartea delvidea</t>
  </si>
  <si>
    <t>Iriartea exorrhiza</t>
  </si>
  <si>
    <t>Iriartea ventricosa</t>
  </si>
  <si>
    <t>Iryanthera crassifolia</t>
  </si>
  <si>
    <t>Iryanthera elliptica</t>
  </si>
  <si>
    <t>Hymenaea splendida</t>
  </si>
  <si>
    <t>Hymenaea stigonocarpa</t>
  </si>
  <si>
    <t>Hymenaea stilbocarpa</t>
  </si>
  <si>
    <t>Hymenolobium alagoanum</t>
  </si>
  <si>
    <t>Hymenolobium complicatum</t>
  </si>
  <si>
    <t>Hymenolobium elatum</t>
  </si>
  <si>
    <t>Hymenolobium excelsum</t>
  </si>
  <si>
    <t>Hymenolobium flavum</t>
  </si>
  <si>
    <t>Hymenolobium heringerianum</t>
  </si>
  <si>
    <t>Hymenolobium heterocarpum</t>
  </si>
  <si>
    <t>Hymenolobium modestum</t>
  </si>
  <si>
    <t>Hymenolobium nitidum</t>
  </si>
  <si>
    <t>Hymenolobium petraeum</t>
  </si>
  <si>
    <t>Hymenolobium pulcherrimum</t>
  </si>
  <si>
    <t>Hymenolobium sericeum</t>
  </si>
  <si>
    <t>Hyophorbe amaricaulis</t>
  </si>
  <si>
    <t>Hyophorbe verschaffelti</t>
  </si>
  <si>
    <t>Hypericum laxiusculum</t>
  </si>
  <si>
    <t>Hyptidendron asperrimum</t>
  </si>
  <si>
    <t>Hyptidendron canum</t>
  </si>
  <si>
    <t>Hyptis cana</t>
  </si>
  <si>
    <t>Ilex affinis</t>
  </si>
  <si>
    <t>Ilex apollinis</t>
  </si>
  <si>
    <t>Ilex aquifolium</t>
  </si>
  <si>
    <t>Ilex brevicuspis</t>
  </si>
  <si>
    <t>Ilex casiquiarensis</t>
  </si>
  <si>
    <t>Ilex cerasifolia</t>
  </si>
  <si>
    <t>Ilex chamaedryfolia</t>
  </si>
  <si>
    <t>Ilex congonha</t>
  </si>
  <si>
    <t>Ilex conocarpa</t>
  </si>
  <si>
    <t>Ilex cuiabensis</t>
  </si>
  <si>
    <t>Ilex domestica</t>
  </si>
  <si>
    <t>Ilex dumosa</t>
  </si>
  <si>
    <t>Iryanthera grandis</t>
  </si>
  <si>
    <t>Iryanthera hostmannii</t>
  </si>
  <si>
    <t>Hymenaea eriogyne</t>
  </si>
  <si>
    <t>Hymenaea intermedia</t>
  </si>
  <si>
    <t>Hymenaea martiana</t>
  </si>
  <si>
    <t>Hymenaea microphylla</t>
  </si>
  <si>
    <t>Hymenaea oblongifolia</t>
  </si>
  <si>
    <t>Hymenaea palustris</t>
  </si>
  <si>
    <t>Hymenaea parvifolia</t>
  </si>
  <si>
    <t>Hymenaea rubriflora</t>
  </si>
  <si>
    <t>Ilex fertilis</t>
  </si>
  <si>
    <t>Ilex gigantea</t>
  </si>
  <si>
    <t>Ilex grandis</t>
  </si>
  <si>
    <t>Ilex integerrima</t>
  </si>
  <si>
    <t>Ilex integrifolia</t>
  </si>
  <si>
    <t>Ilex kleinii</t>
  </si>
  <si>
    <t>Ilex macoucoua</t>
  </si>
  <si>
    <t>Ilex medica</t>
  </si>
  <si>
    <t>Ilex microdonta</t>
  </si>
  <si>
    <t>Ilex ovalifolia</t>
  </si>
  <si>
    <t>Ilex paraguariensis</t>
  </si>
  <si>
    <t>Ilex pseudobuxus</t>
  </si>
  <si>
    <t>Ilex pseudotheezans</t>
  </si>
  <si>
    <t>Ilex sorbilis</t>
  </si>
  <si>
    <t>Ilex theezans</t>
  </si>
  <si>
    <t>Inga acreana</t>
  </si>
  <si>
    <t>Inga affinis</t>
  </si>
  <si>
    <t>Inga alba</t>
  </si>
  <si>
    <t>Inga arinensis</t>
  </si>
  <si>
    <t>Inga auristella</t>
  </si>
  <si>
    <t>Inga bahiensis</t>
  </si>
  <si>
    <t>Inga barbata</t>
  </si>
  <si>
    <t>Inga bourgoni</t>
  </si>
  <si>
    <t>Inga brachystachia</t>
  </si>
  <si>
    <t>Inga brevialata</t>
  </si>
  <si>
    <t>Inga bullatorugosa</t>
  </si>
  <si>
    <t>Inga calantha</t>
  </si>
  <si>
    <t>Inga calophylla</t>
  </si>
  <si>
    <t>Inga capitata</t>
  </si>
  <si>
    <t>Inga capuchoi</t>
  </si>
  <si>
    <t>Inga cecropietorum</t>
  </si>
  <si>
    <t>Inga cinnamomea</t>
  </si>
  <si>
    <t>Inga cordatoalata</t>
  </si>
  <si>
    <t>Inga coriacea</t>
  </si>
  <si>
    <t>Inga cyclocarpa</t>
  </si>
  <si>
    <t>Inga cylindrica</t>
  </si>
  <si>
    <t>Inga duckei</t>
  </si>
  <si>
    <t>Inga dulcis</t>
  </si>
  <si>
    <t>Inga dumosa</t>
  </si>
  <si>
    <t>Inga edulis</t>
  </si>
  <si>
    <t>Inga fagifolia</t>
  </si>
  <si>
    <t>Inga falcistipula</t>
  </si>
  <si>
    <t>Inga ferrugineo-hirta</t>
  </si>
  <si>
    <t>Inga flagelliformis</t>
  </si>
  <si>
    <t>Inga glomeriflora</t>
  </si>
  <si>
    <t>Inga gracilifolia</t>
  </si>
  <si>
    <t>Inga guilleminiana</t>
  </si>
  <si>
    <t>Inga heterophylla</t>
  </si>
  <si>
    <t>Inga hispida</t>
  </si>
  <si>
    <t>Inga huberi</t>
  </si>
  <si>
    <t>Inga ingoides</t>
  </si>
  <si>
    <t>Guettarda uruguensis</t>
  </si>
  <si>
    <t>Guettarda viburnoides</t>
  </si>
  <si>
    <t>Guibourtia hymenaefolia</t>
  </si>
  <si>
    <t>Guilielma gasipaes</t>
  </si>
  <si>
    <t>Guilielma speciosa</t>
  </si>
  <si>
    <t>Gustavia augusta</t>
  </si>
  <si>
    <t>Gustavia brasiliana</t>
  </si>
  <si>
    <t>Gustavia hexapetala</t>
  </si>
  <si>
    <t>Gustavia latifolia</t>
  </si>
  <si>
    <t>Gustavia longifolia</t>
  </si>
  <si>
    <t>Gustavia marcgraaviana</t>
  </si>
  <si>
    <t>Gustavia pulchra</t>
  </si>
  <si>
    <t>Gustavia speciosa</t>
  </si>
  <si>
    <t>Haemetoxylon campechianum</t>
  </si>
  <si>
    <t>Hakea laurina</t>
  </si>
  <si>
    <t>Hakea oleifolia</t>
  </si>
  <si>
    <t>Hancornia speciosa</t>
  </si>
  <si>
    <t>Haploclathra leiantha</t>
  </si>
  <si>
    <t>Haploclathra paniculata</t>
  </si>
  <si>
    <t>Hasseltia floribunda</t>
  </si>
  <si>
    <t>Hedwigia balsamifera</t>
  </si>
  <si>
    <t>Hedyosmum barsiliense</t>
  </si>
  <si>
    <t>Heisteria citrifolia</t>
  </si>
  <si>
    <t>Heisteria silvianii</t>
  </si>
  <si>
    <t>Helicostylis pedunculata</t>
  </si>
  <si>
    <t>Helicostylis podogyne</t>
  </si>
  <si>
    <t>Helicostylis poeppigiana</t>
  </si>
  <si>
    <t>Helicostylis tomentosa</t>
  </si>
  <si>
    <t>Helietta apiculata</t>
  </si>
  <si>
    <t>Helietta cuspidata</t>
  </si>
  <si>
    <t>Helietta longifoliata</t>
  </si>
  <si>
    <t>Heliocarpus americanus</t>
  </si>
  <si>
    <t>Hemicrepidosperma rhoifolium</t>
  </si>
  <si>
    <t>Hemitelia capensis</t>
  </si>
  <si>
    <t>Henriettea saldanhaei</t>
  </si>
  <si>
    <t>Hernandia guianensis</t>
  </si>
  <si>
    <t>Herrania mariae</t>
  </si>
  <si>
    <t>Heterostemon ellipticus</t>
  </si>
  <si>
    <t>Heterostemon mimosoides</t>
  </si>
  <si>
    <t>Hevea benthamiana</t>
  </si>
  <si>
    <t>Hevea brasiliensis</t>
  </si>
  <si>
    <t>Hevea camporum</t>
  </si>
  <si>
    <t>Hevea foxii</t>
  </si>
  <si>
    <t>Hevea guianensis</t>
  </si>
  <si>
    <t>Hevea humilior</t>
  </si>
  <si>
    <t>Hevea lutea</t>
  </si>
  <si>
    <t>Hevea minor</t>
  </si>
  <si>
    <t>Hevea paludosa</t>
  </si>
  <si>
    <t>Hevea rigidifolia</t>
  </si>
  <si>
    <t>Hevea spruceana</t>
  </si>
  <si>
    <t>Hevea viridis</t>
  </si>
  <si>
    <t>Lonchocarpus muehlbergianus</t>
  </si>
  <si>
    <t>Lonchocarpus neuroscapha</t>
  </si>
  <si>
    <t>Lonchocarpus nitidus</t>
  </si>
  <si>
    <t>Lonchocarpus sericeus</t>
  </si>
  <si>
    <t>Lonchocarpus spruceanus</t>
  </si>
  <si>
    <t>Lonchocarpus subglaucescens</t>
  </si>
  <si>
    <t>Lophantera lactescens</t>
  </si>
  <si>
    <t>Lucuma butyrocarpa</t>
  </si>
  <si>
    <t>Lucuma caimito</t>
  </si>
  <si>
    <t>Lucuma dissepala</t>
  </si>
  <si>
    <t>Lucuma duckei</t>
  </si>
  <si>
    <t>Lucuma fissilis</t>
  </si>
  <si>
    <t>Lucuma glycyphloea</t>
  </si>
  <si>
    <t>Lucuma gutta</t>
  </si>
  <si>
    <t>Lucuma lasiocarpa</t>
  </si>
  <si>
    <t>Lucuma laurifolia</t>
  </si>
  <si>
    <t>Lucuma macrocarpa</t>
  </si>
  <si>
    <t>Lucuma neriifolia</t>
  </si>
  <si>
    <t>Lucuma pariry</t>
  </si>
  <si>
    <t>Lucuma pauciflora</t>
  </si>
  <si>
    <t>Lucuma procera</t>
  </si>
  <si>
    <t>Lucuma ramiflora</t>
  </si>
  <si>
    <t>Lucuma rivicoa</t>
  </si>
  <si>
    <t>Lucuma sellowii</t>
  </si>
  <si>
    <t>Lucuma speciosa</t>
  </si>
  <si>
    <t>Lucuma torta</t>
  </si>
  <si>
    <t>Luehea candicans</t>
  </si>
  <si>
    <t>Luehea conwentzii</t>
  </si>
  <si>
    <t>Luehea crispa</t>
  </si>
  <si>
    <t>Luehea divaricata</t>
  </si>
  <si>
    <t>Luehea grandiflora</t>
  </si>
  <si>
    <t>Luehea mediterranea</t>
  </si>
  <si>
    <t>Luehea ochrophylla</t>
  </si>
  <si>
    <t>Luehea paniculata</t>
  </si>
  <si>
    <t>Luehea rufescens</t>
  </si>
  <si>
    <t>Luehea speciosa</t>
  </si>
  <si>
    <t>Lueheopsis duckeana</t>
  </si>
  <si>
    <t>Lueheopsis rosea</t>
  </si>
  <si>
    <t>Luetzelburgia auriculata</t>
  </si>
  <si>
    <t>Leonia glycycarpa</t>
  </si>
  <si>
    <t>Leopoldina piassaba</t>
  </si>
  <si>
    <t>Lepidocaryum tenue</t>
  </si>
  <si>
    <t>Leptolobium elegans</t>
  </si>
  <si>
    <t>Leucaena latisiliqua</t>
  </si>
  <si>
    <t>Leucastrus caniflorus</t>
  </si>
  <si>
    <t>Leucothoe eucalyptoides</t>
  </si>
  <si>
    <t>Leucothoe niederleinii</t>
  </si>
  <si>
    <t>Leucothoe nummularia</t>
  </si>
  <si>
    <t>Libocedrus decurrens</t>
  </si>
  <si>
    <t>Licania affinis</t>
  </si>
  <si>
    <t>Licania apetala</t>
  </si>
  <si>
    <t>Licania arianeae</t>
  </si>
  <si>
    <t>Licania belemii</t>
  </si>
  <si>
    <t>Licania blackii</t>
  </si>
  <si>
    <t>Licania densiflora</t>
  </si>
  <si>
    <t>Licania egleri</t>
  </si>
  <si>
    <t>Licania gardneri</t>
  </si>
  <si>
    <t>Licania glabra</t>
  </si>
  <si>
    <t>Licania gracilipes</t>
  </si>
  <si>
    <t>Licania heteromorpha</t>
  </si>
  <si>
    <t>Licania hoehnei</t>
  </si>
  <si>
    <t>Licania humilis</t>
  </si>
  <si>
    <t>Licania hypoleuca</t>
  </si>
  <si>
    <t>Licania impressa</t>
  </si>
  <si>
    <t>Licania incana</t>
  </si>
  <si>
    <t>Licania indurata</t>
  </si>
  <si>
    <t>Licania kunthiana</t>
  </si>
  <si>
    <t>Licania latifolia</t>
  </si>
  <si>
    <t>Licania laxiflora</t>
  </si>
  <si>
    <t>Licania littoralis</t>
  </si>
  <si>
    <t>Licania macrophylla</t>
  </si>
  <si>
    <t>Licania membranacea</t>
  </si>
  <si>
    <t>Licania micrantha</t>
  </si>
  <si>
    <t>Licania microcarpa</t>
  </si>
  <si>
    <t>Licania oblongifolia</t>
  </si>
  <si>
    <t>Licania octandra</t>
  </si>
  <si>
    <t>Licania parinarioides</t>
  </si>
  <si>
    <t>Licania parviflora</t>
  </si>
  <si>
    <t>Licania pendula</t>
  </si>
  <si>
    <t>Licania pruinosa</t>
  </si>
  <si>
    <t>Licania puchury-major</t>
  </si>
  <si>
    <t>Licania rigida</t>
  </si>
  <si>
    <t>Licania salzmannii</t>
  </si>
  <si>
    <t>Licania sclerophylla</t>
  </si>
  <si>
    <t>Licania spicata</t>
  </si>
  <si>
    <t>Licania tomentosa</t>
  </si>
  <si>
    <t>Licania turiuva</t>
  </si>
  <si>
    <t>Licania utilis</t>
  </si>
  <si>
    <t>Licania venosa</t>
  </si>
  <si>
    <t>Licaria aritu</t>
  </si>
  <si>
    <t>Licaria armeniaca</t>
  </si>
  <si>
    <t>Licaria brasiliensis</t>
  </si>
  <si>
    <t>Jacaranda copaia</t>
  </si>
  <si>
    <t>Jacaranda cuspidifolia</t>
  </si>
  <si>
    <t>Jacaranda filicifolia</t>
  </si>
  <si>
    <t>Jacaranda glabra</t>
  </si>
  <si>
    <t>Jacaranda heteroptila</t>
  </si>
  <si>
    <t>Jacaranda intermedia</t>
  </si>
  <si>
    <t>Jacaranda jasminoides</t>
  </si>
  <si>
    <t>Jacaranda macrantha</t>
  </si>
  <si>
    <t>Jacaranda micrantha</t>
  </si>
  <si>
    <t>Jacaranda mimosifolia</t>
  </si>
  <si>
    <t>Jacaranda obovata</t>
  </si>
  <si>
    <t>Jacaranda oxyphylla</t>
  </si>
  <si>
    <t>Jacaranda puberula</t>
  </si>
  <si>
    <t>Jacaranda semiserrata</t>
  </si>
  <si>
    <t>Jacaranda subrhombea</t>
  </si>
  <si>
    <t>Jacaranda tomentosa</t>
  </si>
  <si>
    <t>Jacaratia dodecaphylla</t>
  </si>
  <si>
    <t>Jacaratia heptaphylla</t>
  </si>
  <si>
    <t>Jacaratia spinosa</t>
  </si>
  <si>
    <t>Jambosa aquea</t>
  </si>
  <si>
    <t>Jatropha bahiana</t>
  </si>
  <si>
    <t>Jatropha curcas</t>
  </si>
  <si>
    <t>Jatropha gossypifolia</t>
  </si>
  <si>
    <t>Jatropha multifida</t>
  </si>
  <si>
    <t>Luetzelburgia pterocarpoides</t>
  </si>
  <si>
    <t>Luetzelburgia reitzii</t>
  </si>
  <si>
    <t>Iryanthera juruensis</t>
  </si>
  <si>
    <t>Iryanthera lancifolia</t>
  </si>
  <si>
    <t>Iryanthera macrophylla</t>
  </si>
  <si>
    <t>Iryanthera olacoides</t>
  </si>
  <si>
    <t>Iryanthera paradoxa</t>
  </si>
  <si>
    <t>Iryanthera paraensis</t>
  </si>
  <si>
    <t>Iryanthera polyneura</t>
  </si>
  <si>
    <t>Iryanthera sagotiana</t>
  </si>
  <si>
    <t>Iryanthera tessmannii</t>
  </si>
  <si>
    <t>Iryanthera tricornis</t>
  </si>
  <si>
    <t>Iryanthera ulei</t>
  </si>
  <si>
    <t>Isertia hypoleuca</t>
  </si>
  <si>
    <t>Ixora ferrea</t>
  </si>
  <si>
    <t>Ixora gardneriana</t>
  </si>
  <si>
    <t>Ixora warmingii</t>
  </si>
  <si>
    <t>Jacaranda acutifolia</t>
  </si>
  <si>
    <t>Jacaranda brasiliana</t>
  </si>
  <si>
    <t>Jacaranda caroba</t>
  </si>
  <si>
    <t>Jacaranda caucana</t>
  </si>
  <si>
    <t>Jacaranda cauliflora</t>
  </si>
  <si>
    <t>Jacaranda chapadensis</t>
  </si>
  <si>
    <t>Lamanonia tomentosa</t>
  </si>
  <si>
    <t>Langsdorffia hypogaea</t>
  </si>
  <si>
    <t>Lantana camara</t>
  </si>
  <si>
    <t>Lantana fucata</t>
  </si>
  <si>
    <t>Lantana mista</t>
  </si>
  <si>
    <t>Laplacea fruticosa</t>
  </si>
  <si>
    <t>Laplacea semiserrata</t>
  </si>
  <si>
    <t>Larix europaea</t>
  </si>
  <si>
    <t>Lauro-Cerasus myrtifolia</t>
  </si>
  <si>
    <t>Laurus nobilis</t>
  </si>
  <si>
    <t>Laurus sassafras</t>
  </si>
  <si>
    <t>Leandra atro-purpurea</t>
  </si>
  <si>
    <t>Leandra melastomoides</t>
  </si>
  <si>
    <t>Leandra scabra</t>
  </si>
  <si>
    <t>Lecointea amazonica</t>
  </si>
  <si>
    <t>Lecythis amara</t>
  </si>
  <si>
    <t>Lecythis amazonum</t>
  </si>
  <si>
    <t>Lecythis angustifolia</t>
  </si>
  <si>
    <t>Lecythis chartacea</t>
  </si>
  <si>
    <t>Lecythis coriacea</t>
  </si>
  <si>
    <t>Lecythis davisii</t>
  </si>
  <si>
    <t>Lecythis elliptica</t>
  </si>
  <si>
    <t>Lecythis grandiflora</t>
  </si>
  <si>
    <t>Lecythis idatimon</t>
  </si>
  <si>
    <t>Lecythis lanceolata</t>
  </si>
  <si>
    <t>Lecythis lurida</t>
  </si>
  <si>
    <t>Lecythis Luschnathii</t>
  </si>
  <si>
    <t>Lecythis luschnathii</t>
  </si>
  <si>
    <t>Lecythis minor</t>
  </si>
  <si>
    <t>Lecythis odorata</t>
  </si>
  <si>
    <t>Lecythis ollaria</t>
  </si>
  <si>
    <t>Lecythis ovata</t>
  </si>
  <si>
    <t>Lecythis paraensis</t>
  </si>
  <si>
    <t>Lecythis pisonis</t>
  </si>
  <si>
    <t>Lecythis pohlii</t>
  </si>
  <si>
    <t>Lecythis poiteaui</t>
  </si>
  <si>
    <t>Lecythis urnigera</t>
  </si>
  <si>
    <t>Lecythis usitata</t>
  </si>
  <si>
    <t>Lecythis zabucajo</t>
  </si>
  <si>
    <t>Jatropha oligandra</t>
  </si>
  <si>
    <t>Jatropha phyllacantha</t>
  </si>
  <si>
    <t>Jessenia bataua</t>
  </si>
  <si>
    <t>Jessenia polycarpa</t>
  </si>
  <si>
    <t>Joannesia heveoides</t>
  </si>
  <si>
    <t>Joannesia princeps</t>
  </si>
  <si>
    <t>Jugastrum obtectum</t>
  </si>
  <si>
    <t>Juglans australis</t>
  </si>
  <si>
    <t>Juglans brasiliensis</t>
  </si>
  <si>
    <t>Juglans nigra</t>
  </si>
  <si>
    <t>Juglans regia</t>
  </si>
  <si>
    <t>Juniperus bermudiana</t>
  </si>
  <si>
    <t>Juniperus communis</t>
  </si>
  <si>
    <t>Juniperus sabina</t>
  </si>
  <si>
    <t>Juniperus virginiana</t>
  </si>
  <si>
    <t>Kielmeyera albopunctata</t>
  </si>
  <si>
    <t>Kielmeyera coriacea</t>
  </si>
  <si>
    <t>Kielmeyera lathrophyton</t>
  </si>
  <si>
    <t>Kielmeyera marauensis</t>
  </si>
  <si>
    <t>Kielmeyera membranacea</t>
  </si>
  <si>
    <t>Kielmeyera occhioniana</t>
  </si>
  <si>
    <t>Kielmeyera petiolaris</t>
  </si>
  <si>
    <t>Kielmeyera rubriflora</t>
  </si>
  <si>
    <t>Kielmeyera speciosa</t>
  </si>
  <si>
    <t>Kielmeyera variabilis</t>
  </si>
  <si>
    <t>Kigelia aethiopica</t>
  </si>
  <si>
    <t>Kigelia pinnata</t>
  </si>
  <si>
    <t>Kydia brasiliensis</t>
  </si>
  <si>
    <t>Labatia glomerata</t>
  </si>
  <si>
    <t>Labatia macrocarpa</t>
  </si>
  <si>
    <t>Lacistema aggregatum</t>
  </si>
  <si>
    <t>Lacistema hasslerianum</t>
  </si>
  <si>
    <t>Lacistema recurvum</t>
  </si>
  <si>
    <t>Lacmellea aculeata</t>
  </si>
  <si>
    <t>Lacmellea arborescens</t>
  </si>
  <si>
    <t>Lacmellea lactescens</t>
  </si>
  <si>
    <t>Lacmellea pauciflora</t>
  </si>
  <si>
    <t>Lacmellea utilis</t>
  </si>
  <si>
    <t>Lacunaria decastyla</t>
  </si>
  <si>
    <t>Lacunaria grandiflora</t>
  </si>
  <si>
    <t>Lacunaria jenmani</t>
  </si>
  <si>
    <t>Lacunaria minor</t>
  </si>
  <si>
    <t>Lacunaria pauciflora</t>
  </si>
  <si>
    <t>Ladenbergia chapadensis</t>
  </si>
  <si>
    <t>Ladenbergia hexandra</t>
  </si>
  <si>
    <t>Laetia procera</t>
  </si>
  <si>
    <t>Lafoensia densiflora</t>
  </si>
  <si>
    <t>Lafoensia glyptocarpa</t>
  </si>
  <si>
    <t>Lafoensia pacari</t>
  </si>
  <si>
    <t>Lafoensia vandelliana</t>
  </si>
  <si>
    <t>Lagerstroemia flos-reginae</t>
  </si>
  <si>
    <t>Laguncularia racemosa</t>
  </si>
  <si>
    <t>Lamanonia brasiliensis</t>
  </si>
  <si>
    <t>Lamanonia cuneata</t>
  </si>
  <si>
    <t>Lamanonia glabra</t>
  </si>
  <si>
    <t>Lamanonia speciosa</t>
  </si>
  <si>
    <t>Lamanonia ternata</t>
  </si>
  <si>
    <t>Manilkara bidentata</t>
  </si>
  <si>
    <t>Licaria camara</t>
  </si>
  <si>
    <t>Licaria cannella</t>
  </si>
  <si>
    <t>Licaria guianensis</t>
  </si>
  <si>
    <t>Licaria limbosa</t>
  </si>
  <si>
    <t>Licaria mahuba</t>
  </si>
  <si>
    <t>Licaria puchury-major</t>
  </si>
  <si>
    <t>Licaria reitzkleiniana</t>
  </si>
  <si>
    <t>Licaria rigida</t>
  </si>
  <si>
    <t>Ligustrum ovalifolium</t>
  </si>
  <si>
    <t>Lindackeria paludosa</t>
  </si>
  <si>
    <t>Lindackeria paraensis</t>
  </si>
  <si>
    <t>Linharea aromatica</t>
  </si>
  <si>
    <t>Linharea tinctoria</t>
  </si>
  <si>
    <t>Linociera arborea</t>
  </si>
  <si>
    <t>Linociera glomerata</t>
  </si>
  <si>
    <t>Linociera hassleriana</t>
  </si>
  <si>
    <t>Linociera mandiocana</t>
  </si>
  <si>
    <t>Lippia citriodora</t>
  </si>
  <si>
    <t>Lippia urticoides</t>
  </si>
  <si>
    <t>Liriodendron tulipifera</t>
  </si>
  <si>
    <t>Lithraea brasiliensis</t>
  </si>
  <si>
    <t>Lithraea molleoides</t>
  </si>
  <si>
    <t>Livistona australis</t>
  </si>
  <si>
    <t>Livistona chinensis</t>
  </si>
  <si>
    <t>Livistona decipiens</t>
  </si>
  <si>
    <t>Livistona olivaeformis</t>
  </si>
  <si>
    <t>Livistona subglobosa</t>
  </si>
  <si>
    <t>Lonchocarpus araripensis</t>
  </si>
  <si>
    <t>Lonchocarpus campestris</t>
  </si>
  <si>
    <t>Lonchocarpus costatus</t>
  </si>
  <si>
    <t>Lonchocarpus denudatus</t>
  </si>
  <si>
    <t>Lonchocarpus discolor</t>
  </si>
  <si>
    <t>Lonchocarpus guilleminianus</t>
  </si>
  <si>
    <t>Lonchocarpus leucanthus</t>
  </si>
  <si>
    <t>Lonchocarpus microphyllus</t>
  </si>
  <si>
    <t>Lonchocarpus montanus</t>
  </si>
  <si>
    <t>Machaerium scleroxylon</t>
  </si>
  <si>
    <t>Machaerium stipitatum</t>
  </si>
  <si>
    <t>Machaerium stipulatum</t>
  </si>
  <si>
    <t>Machaerium vestitum</t>
  </si>
  <si>
    <t>Machaerium villosum</t>
  </si>
  <si>
    <t>Machaerium violaceum</t>
  </si>
  <si>
    <t>Maclura affinis</t>
  </si>
  <si>
    <t>Maclura tinctoria</t>
  </si>
  <si>
    <t>Maclura xanthoxylon</t>
  </si>
  <si>
    <t>Macoubea guianensis</t>
  </si>
  <si>
    <t>Macrocatalpa longissima</t>
  </si>
  <si>
    <t>Macrocnemum grandiflorum</t>
  </si>
  <si>
    <t>Macrodendron corcovadensis</t>
  </si>
  <si>
    <t>Macrolobium acacifolium</t>
  </si>
  <si>
    <t>Macrolobium bifolium</t>
  </si>
  <si>
    <t>Macrolobium brevense</t>
  </si>
  <si>
    <t>Macrolobium chrysostachyum</t>
  </si>
  <si>
    <t>Macrolobium guyanense</t>
  </si>
  <si>
    <t>Macrolobium huberianum</t>
  </si>
  <si>
    <t>Macrolobium hymenaeoides</t>
  </si>
  <si>
    <t>Macrolobium latifolium</t>
  </si>
  <si>
    <t>Macrolobium multijugum</t>
  </si>
  <si>
    <t>Macrolobium pendulum</t>
  </si>
  <si>
    <t>Macrolobium vuapa</t>
  </si>
  <si>
    <t>Macropeplus ligustrinus</t>
  </si>
  <si>
    <t>Macrosamanea pedicellaris</t>
  </si>
  <si>
    <t>Magnolia acuminata</t>
  </si>
  <si>
    <t>Magnolia amazonica</t>
  </si>
  <si>
    <t>Magnolia champaca</t>
  </si>
  <si>
    <t>Magnolia denudata</t>
  </si>
  <si>
    <t>Magnolia fraseri</t>
  </si>
  <si>
    <t>Magnolia fuscata</t>
  </si>
  <si>
    <t>Magnolia glauca</t>
  </si>
  <si>
    <t>Magnolia grandiflora</t>
  </si>
  <si>
    <t>Magnolia obovata</t>
  </si>
  <si>
    <t>Magnolia ovata</t>
  </si>
  <si>
    <t>Magnolia stellata</t>
  </si>
  <si>
    <t>Magonia glabrata</t>
  </si>
  <si>
    <t>Magonia pubescens</t>
  </si>
  <si>
    <t>Mahurea speciosa</t>
  </si>
  <si>
    <t>Malanea macrophylla</t>
  </si>
  <si>
    <t>Malouetia cestroides</t>
  </si>
  <si>
    <t>Malouetia duckei</t>
  </si>
  <si>
    <t>Malouetia glandulifera</t>
  </si>
  <si>
    <t>Malouetia tamaquarina</t>
  </si>
  <si>
    <t>Malpighia punicifolia</t>
  </si>
  <si>
    <t>Malvaviscus arboreus</t>
  </si>
  <si>
    <t>Mammea americana</t>
  </si>
  <si>
    <t>Mangifera indica</t>
  </si>
  <si>
    <t>Manihot catingae</t>
  </si>
  <si>
    <t>Manihot dichotoma</t>
  </si>
  <si>
    <t>Manihot glaziovii</t>
  </si>
  <si>
    <t>Manihot heptaphylla</t>
  </si>
  <si>
    <t>Manihot maracassensis</t>
  </si>
  <si>
    <t>Manihot piauhyensis</t>
  </si>
  <si>
    <t>Manihot violacea</t>
  </si>
  <si>
    <t>Manilkara achras</t>
  </si>
  <si>
    <t>Manilkara amazonica</t>
  </si>
  <si>
    <t>Manilkara bella</t>
  </si>
  <si>
    <t>Miconia cinerascens</t>
  </si>
  <si>
    <t>Maytenus tetragona</t>
  </si>
  <si>
    <t>Melaleuca leucadendron</t>
  </si>
  <si>
    <t>Melanoxylon brauna</t>
  </si>
  <si>
    <t>Melia azedarach</t>
  </si>
  <si>
    <t>Melicoccus bijuga</t>
  </si>
  <si>
    <t>Melicoccus lepidopetalus</t>
  </si>
  <si>
    <t>Meliosma brasiliensis</t>
  </si>
  <si>
    <t>Meliosma sellowii</t>
  </si>
  <si>
    <t>Melochia umbellata</t>
  </si>
  <si>
    <t>Mespilodaphne indecora</t>
  </si>
  <si>
    <t>Mespilodaphne sassafras</t>
  </si>
  <si>
    <t>Mespilus germanica</t>
  </si>
  <si>
    <t>Metrodorea brevifolia</t>
  </si>
  <si>
    <t>Metrodorea flavida</t>
  </si>
  <si>
    <t>Metrodorea nigra</t>
  </si>
  <si>
    <t>Metrodorea pubescens</t>
  </si>
  <si>
    <t>Metrodorea stipularis</t>
  </si>
  <si>
    <t>Metrosideros vera</t>
  </si>
  <si>
    <t>Mezilaurus crassiramea</t>
  </si>
  <si>
    <t>Mezilaurus itauba</t>
  </si>
  <si>
    <t>Mezilaurus lindaviana</t>
  </si>
  <si>
    <t>Mezilaurus navalium</t>
  </si>
  <si>
    <t>Michelia champaca</t>
  </si>
  <si>
    <t>Michelia fuscata</t>
  </si>
  <si>
    <t>Miconia brasiliensis</t>
  </si>
  <si>
    <t>Miconia brunnea</t>
  </si>
  <si>
    <t>Miconia burchellii</t>
  </si>
  <si>
    <t>Miconia candolleana</t>
  </si>
  <si>
    <t>Miconia chamissois</t>
  </si>
  <si>
    <t>Miconia chartacea</t>
  </si>
  <si>
    <t>Manilkara salzmanni</t>
  </si>
  <si>
    <t>Manilkara subsericea</t>
  </si>
  <si>
    <t>Manilkara surinamensis</t>
  </si>
  <si>
    <t>Manilkara triflora</t>
  </si>
  <si>
    <t>Manilkara zapota</t>
  </si>
  <si>
    <t>Manolia ovata</t>
  </si>
  <si>
    <t>Maprounea guianensis</t>
  </si>
  <si>
    <t>Maquira calophylla</t>
  </si>
  <si>
    <t>Maquira coriacea</t>
  </si>
  <si>
    <t>Maquira guianensis</t>
  </si>
  <si>
    <t>Maquira sclerophylla</t>
  </si>
  <si>
    <t>Marcgravia polyantha</t>
  </si>
  <si>
    <t>Margaritaria nobilis</t>
  </si>
  <si>
    <t>Marlierea bipennis</t>
  </si>
  <si>
    <t>Marlierea edulis</t>
  </si>
  <si>
    <t>Marlierea tomentosa</t>
  </si>
  <si>
    <t>Marmaroxylon racemosum</t>
  </si>
  <si>
    <t>Martiodendron elatum</t>
  </si>
  <si>
    <t>Miconia cinnamomifolia</t>
  </si>
  <si>
    <t>Miconia conferta</t>
  </si>
  <si>
    <t>Miconia cubatanensis</t>
  </si>
  <si>
    <t>Miconia cuspidata</t>
  </si>
  <si>
    <t>Manilkara cavalcantei</t>
  </si>
  <si>
    <t>Manilkara elata</t>
  </si>
  <si>
    <t>Manilkara excelsa</t>
  </si>
  <si>
    <t>Manilkara floribunda</t>
  </si>
  <si>
    <t>Manilkara huberi</t>
  </si>
  <si>
    <t>Manilkara inundata</t>
  </si>
  <si>
    <t>Manilkara longifolia</t>
  </si>
  <si>
    <t>Manilkara paraensis</t>
  </si>
  <si>
    <t>Manilkara rufula</t>
  </si>
  <si>
    <t>Martiodendron excelsa</t>
  </si>
  <si>
    <t>Martiusia elata</t>
  </si>
  <si>
    <t>Marupa francoana</t>
  </si>
  <si>
    <t>Mastichodendron foetidissimum</t>
  </si>
  <si>
    <t>Matayba arborescens</t>
  </si>
  <si>
    <t>Matayba elaeagnoides</t>
  </si>
  <si>
    <t>Matayba guianensis</t>
  </si>
  <si>
    <t>Matayba purgans</t>
  </si>
  <si>
    <t>Matayba sylvatica</t>
  </si>
  <si>
    <t>Matisia cordata</t>
  </si>
  <si>
    <t>Matisia lasiocalyx</t>
  </si>
  <si>
    <t>Matisia ochrocalyx</t>
  </si>
  <si>
    <t>Matisia paraensis</t>
  </si>
  <si>
    <t>Matsia lasiocalyx</t>
  </si>
  <si>
    <t>Mauria subjuga</t>
  </si>
  <si>
    <t>Mauritia aculeata</t>
  </si>
  <si>
    <t>Mauritia armata</t>
  </si>
  <si>
    <t>Mauritia carana</t>
  </si>
  <si>
    <t>Mauritia flexuosa</t>
  </si>
  <si>
    <t>Mauritia guianensis</t>
  </si>
  <si>
    <t>Mauritia limnophylla</t>
  </si>
  <si>
    <t>Mauritia martiana</t>
  </si>
  <si>
    <t>Mauritia pumila</t>
  </si>
  <si>
    <t>Mauritia vinifera</t>
  </si>
  <si>
    <t>Mauritiella aculeata</t>
  </si>
  <si>
    <t>Mauritiella armata</t>
  </si>
  <si>
    <t>Maximiliana insignis</t>
  </si>
  <si>
    <t>Maximiliana maripa</t>
  </si>
  <si>
    <t>Maximiliana regia</t>
  </si>
  <si>
    <t>Maytenus alaeternoides</t>
  </si>
  <si>
    <t>Maytenus aquifolium</t>
  </si>
  <si>
    <t>Maytenus boaria</t>
  </si>
  <si>
    <t>Maytenus cassineformis</t>
  </si>
  <si>
    <t>Maytenus dasyclados</t>
  </si>
  <si>
    <t>Maytenus evonymoides</t>
  </si>
  <si>
    <t>Maytenus floribunda</t>
  </si>
  <si>
    <t>Maytenus gonoclada</t>
  </si>
  <si>
    <t>Maytenus ilicifolia</t>
  </si>
  <si>
    <t>Maytenus ligustrina</t>
  </si>
  <si>
    <t>Maytenus obtusifolia</t>
  </si>
  <si>
    <t>Maytenus pruinosa</t>
  </si>
  <si>
    <t>Maytenus rigida</t>
  </si>
  <si>
    <t>Maytenus robusta</t>
  </si>
  <si>
    <t>Luetzelburgia trialata</t>
  </si>
  <si>
    <t>Lychnophora salicifolia</t>
  </si>
  <si>
    <t>Lyciodes obtusifolium</t>
  </si>
  <si>
    <t>Mabea angustifolia</t>
  </si>
  <si>
    <t>Mabea fistulifera</t>
  </si>
  <si>
    <t>Mabea obovata</t>
  </si>
  <si>
    <t>Mabea paniculata</t>
  </si>
  <si>
    <t>Mabea pohliana</t>
  </si>
  <si>
    <t>Mabea taquari</t>
  </si>
  <si>
    <t>Macairea viscosa</t>
  </si>
  <si>
    <t>Macaranga mappa</t>
  </si>
  <si>
    <t>Machaerium aculeatum</t>
  </si>
  <si>
    <t>Machaerium acutifolium</t>
  </si>
  <si>
    <t>Machaerium allemani</t>
  </si>
  <si>
    <t>Machaerium amplum</t>
  </si>
  <si>
    <t>Machaerium angustifolium</t>
  </si>
  <si>
    <t>Machaerium brasiliense</t>
  </si>
  <si>
    <t>Machaerium discolor</t>
  </si>
  <si>
    <t>Machaerium eriocarpum</t>
  </si>
  <si>
    <t>Machaerium firmum</t>
  </si>
  <si>
    <t>Machaerium floridum</t>
  </si>
  <si>
    <t>Machaerium fulvovenosum</t>
  </si>
  <si>
    <t>Machaerium glabrum</t>
  </si>
  <si>
    <t>Machaerium heteropterum</t>
  </si>
  <si>
    <t>Machaerium hirtum</t>
  </si>
  <si>
    <t>Machaerium incorruptibile</t>
  </si>
  <si>
    <t>Machaerium isadelphum</t>
  </si>
  <si>
    <t>Machaerium lanatum</t>
  </si>
  <si>
    <t>Machaerium legale</t>
  </si>
  <si>
    <t>Machaerium leucopterum</t>
  </si>
  <si>
    <t>Machaerium macrophyllum</t>
  </si>
  <si>
    <t>Machaerium microphyllum</t>
  </si>
  <si>
    <t>Machaerium mucronulatum</t>
  </si>
  <si>
    <t>Machaerium nictitans</t>
  </si>
  <si>
    <t>Machaerium nigrum</t>
  </si>
  <si>
    <t>Machaerium opacum</t>
  </si>
  <si>
    <t>Machaerium paraguariense</t>
  </si>
  <si>
    <t>Machaerium pedicellatum</t>
  </si>
  <si>
    <t>Ocotea cymbarum</t>
  </si>
  <si>
    <t>Ocotea densiflora</t>
  </si>
  <si>
    <t>Ocotea diospyrifolia</t>
  </si>
  <si>
    <t>Ocotea dispersa</t>
  </si>
  <si>
    <t>Ocotea divaricata</t>
  </si>
  <si>
    <t>Ocotea elegans</t>
  </si>
  <si>
    <t>Ocotea fragrantissima</t>
  </si>
  <si>
    <t>Ocotea glaucina</t>
  </si>
  <si>
    <t>Ocotea glaziovii</t>
  </si>
  <si>
    <t>Ocotea glomerata</t>
  </si>
  <si>
    <t>Ocotea grandiflora</t>
  </si>
  <si>
    <t>Ocotea grandis</t>
  </si>
  <si>
    <t>Ocotea guianensis</t>
  </si>
  <si>
    <t>Ocotea gurgelii</t>
  </si>
  <si>
    <t>Ocotea hookeriana</t>
  </si>
  <si>
    <t>Ocotea indecora</t>
  </si>
  <si>
    <t>Ocotea lanceolata</t>
  </si>
  <si>
    <t>Ocotea lancifolia</t>
  </si>
  <si>
    <t>Ocotea laxiflora</t>
  </si>
  <si>
    <t>Ocotea lindbergii</t>
  </si>
  <si>
    <t>Ocotea macropoda</t>
  </si>
  <si>
    <t>Ocotea martiana</t>
  </si>
  <si>
    <t>Ocotea megaphylla</t>
  </si>
  <si>
    <t>Ocotea minarum</t>
  </si>
  <si>
    <t>Ocotea neesiana</t>
  </si>
  <si>
    <t>Ocotea nitidula</t>
  </si>
  <si>
    <t>Ocotea odorata</t>
  </si>
  <si>
    <t>Ocotea odorifera</t>
  </si>
  <si>
    <t>Ocotea opaca</t>
  </si>
  <si>
    <t>Ocotea opifera</t>
  </si>
  <si>
    <t>Ocotea organensis</t>
  </si>
  <si>
    <t>Ocotea pauciflora</t>
  </si>
  <si>
    <t>Ocotea pomaderroides</t>
  </si>
  <si>
    <t>Ocotea porosa</t>
  </si>
  <si>
    <t>Nectandra leucothyrsus</t>
  </si>
  <si>
    <t>Nectandra megapotamica</t>
  </si>
  <si>
    <t>Nectandra membranacea</t>
  </si>
  <si>
    <t>Nectandra mollis</t>
  </si>
  <si>
    <t>Nectandra moritziana</t>
  </si>
  <si>
    <t>Nectandra myriantha</t>
  </si>
  <si>
    <t>Nectandra nitidula</t>
  </si>
  <si>
    <t>Nectandra oppositifolia</t>
  </si>
  <si>
    <t>Nectandra pichurim</t>
  </si>
  <si>
    <t>Nectandra psammophila</t>
  </si>
  <si>
    <t>Nectandra puberula</t>
  </si>
  <si>
    <t>Nectandra purpurea</t>
  </si>
  <si>
    <t>Nectandra reticulata</t>
  </si>
  <si>
    <t>Nectandra riedelii</t>
  </si>
  <si>
    <t>Nectandra rigida</t>
  </si>
  <si>
    <t>Nectandra robusta</t>
  </si>
  <si>
    <t>Nectandra rodiei</t>
  </si>
  <si>
    <t>Nectandra rubra</t>
  </si>
  <si>
    <t>Nectandra saligna</t>
  </si>
  <si>
    <t>Mimosa bimucronata</t>
  </si>
  <si>
    <t>Mimosa bracaatinga</t>
  </si>
  <si>
    <t>Mimosa caesalpiniifolia</t>
  </si>
  <si>
    <t>Mimosa flocculosa</t>
  </si>
  <si>
    <t>Mimosa glutinosa</t>
  </si>
  <si>
    <t>Mimosa laticifera</t>
  </si>
  <si>
    <t>Mimosa obovata</t>
  </si>
  <si>
    <t>Mimosa scabrella</t>
  </si>
  <si>
    <t>Mimosa sepiaria</t>
  </si>
  <si>
    <t>Mimosa tenuiflora</t>
  </si>
  <si>
    <t>Mimusops bidentata</t>
  </si>
  <si>
    <t>Mimusops brasiliensis</t>
  </si>
  <si>
    <t>Mimusops elata</t>
  </si>
  <si>
    <t>Mimusops elengi</t>
  </si>
  <si>
    <t>Mimusops maparajuba</t>
  </si>
  <si>
    <t>Mimusops paraensis</t>
  </si>
  <si>
    <t>Mimusops salzmanni</t>
  </si>
  <si>
    <t>Minquartia guianensis</t>
  </si>
  <si>
    <t>Minquartia punctata</t>
  </si>
  <si>
    <t>Moldenhawera blanchetiana</t>
  </si>
  <si>
    <t>Moldenhawera floribunda</t>
  </si>
  <si>
    <t>Moldenhawera speciosa</t>
  </si>
  <si>
    <t>Mollia lepidota</t>
  </si>
  <si>
    <t>Mollinedia digantha</t>
  </si>
  <si>
    <t>Mollinedia lauriana</t>
  </si>
  <si>
    <t>Mollinedia longifolia</t>
  </si>
  <si>
    <t>Mollinedia marquetiana</t>
  </si>
  <si>
    <t>Mollinedia oligantha</t>
  </si>
  <si>
    <t>Mollinedia triflora</t>
  </si>
  <si>
    <t>Mollinedia widgrenii</t>
  </si>
  <si>
    <t>Molopanthera paniculata</t>
  </si>
  <si>
    <t>Monodora myristica</t>
  </si>
  <si>
    <t>Monopteryx uauca</t>
  </si>
  <si>
    <t>Moquilea polymorpha</t>
  </si>
  <si>
    <t>Moquilea rufa</t>
  </si>
  <si>
    <t>Moquilea salzmannii</t>
  </si>
  <si>
    <t>Moquilea tomentosa</t>
  </si>
  <si>
    <t>Moquinia polymorpha</t>
  </si>
  <si>
    <t>Mora excelsa</t>
  </si>
  <si>
    <t>Mora gonggrijpii</t>
  </si>
  <si>
    <t>Mora paraensis</t>
  </si>
  <si>
    <t>Moringa oleifera</t>
  </si>
  <si>
    <t>Moringa pterygosperma</t>
  </si>
  <si>
    <t>Morisonia americana</t>
  </si>
  <si>
    <t>Moronobea coccinea</t>
  </si>
  <si>
    <t>Moronobea pulchra</t>
  </si>
  <si>
    <t>Morus alba</t>
  </si>
  <si>
    <t>Morus nigra</t>
  </si>
  <si>
    <t>Mosiera prismatica</t>
  </si>
  <si>
    <t>Mouriri apiranga</t>
  </si>
  <si>
    <t>Miconia dodecandra</t>
  </si>
  <si>
    <t>Miconia elegans</t>
  </si>
  <si>
    <t>Miconia ferruginata</t>
  </si>
  <si>
    <t>Miconia guianensis</t>
  </si>
  <si>
    <t>Miconia hirtella</t>
  </si>
  <si>
    <t>Miconia holosericea</t>
  </si>
  <si>
    <t>Miconia hyemalis</t>
  </si>
  <si>
    <t>Miconia lepidota</t>
  </si>
  <si>
    <t>Miconia minutiflora</t>
  </si>
  <si>
    <t>Miconia mirabilis</t>
  </si>
  <si>
    <t>Miconia mucronata</t>
  </si>
  <si>
    <t>Miconia nervosa</t>
  </si>
  <si>
    <t>Miconia pepericarpa</t>
  </si>
  <si>
    <t>Miconia petropolitana</t>
  </si>
  <si>
    <t>Miconia prasina</t>
  </si>
  <si>
    <t>Miconia punctata</t>
  </si>
  <si>
    <t>Miconia rimalis</t>
  </si>
  <si>
    <t>Miconia sellowiana</t>
  </si>
  <si>
    <t>Miconia serialis</t>
  </si>
  <si>
    <t>Miconia surinamensis</t>
  </si>
  <si>
    <t>Miconia theaezans</t>
  </si>
  <si>
    <t>Miconia trianaei</t>
  </si>
  <si>
    <t>Miconia tristis</t>
  </si>
  <si>
    <t>Micrandra elata</t>
  </si>
  <si>
    <t>Micrandra minor</t>
  </si>
  <si>
    <t>Micrandra rossiana</t>
  </si>
  <si>
    <t>Micrandropsis scleroxylon</t>
  </si>
  <si>
    <t>Micropholis aerana</t>
  </si>
  <si>
    <t>Micropholis crassipedicellata</t>
  </si>
  <si>
    <t>Micropholis cytobotrya</t>
  </si>
  <si>
    <t>Micropholis gardneriana</t>
  </si>
  <si>
    <t>Micropholis guyanensis</t>
  </si>
  <si>
    <t>Micropholis melinoniana</t>
  </si>
  <si>
    <t>Micropholis mensalis</t>
  </si>
  <si>
    <t>Micropholis rigida</t>
  </si>
  <si>
    <t>Micropholis rosadinha-brava</t>
  </si>
  <si>
    <t>Micropholis rugosa</t>
  </si>
  <si>
    <t>Micropholis venulosa</t>
  </si>
  <si>
    <t>Micropholis williamii</t>
  </si>
  <si>
    <t>Mikania officinalis</t>
  </si>
  <si>
    <t>Mimisops salzmanni</t>
  </si>
  <si>
    <t>Mimosa artemisiana</t>
  </si>
  <si>
    <t>Myroxylon peruiferum</t>
  </si>
  <si>
    <t>Myroxylon toluifera</t>
  </si>
  <si>
    <t>Myrrhinium atropurpureum</t>
  </si>
  <si>
    <t>Myrrhinium rubiflorum</t>
  </si>
  <si>
    <t>Myrsine coriacea</t>
  </si>
  <si>
    <t>Myrsine ferruginea</t>
  </si>
  <si>
    <t>Myrsine flocculosa</t>
  </si>
  <si>
    <t>Myrsine floribunda</t>
  </si>
  <si>
    <t>Myrsine gardneriana</t>
  </si>
  <si>
    <t>Myrsine guianensis</t>
  </si>
  <si>
    <t>Myrsine laeta</t>
  </si>
  <si>
    <t>Myrsine lancifolia</t>
  </si>
  <si>
    <t>Myrsine marginata</t>
  </si>
  <si>
    <t>Myrsine oblonga</t>
  </si>
  <si>
    <t>Myrsine rapanea</t>
  </si>
  <si>
    <t>Myrsine umbellata</t>
  </si>
  <si>
    <t>Myrtus communis</t>
  </si>
  <si>
    <t>Myrtus velutina</t>
  </si>
  <si>
    <t>Naucleopsis macrophylla</t>
  </si>
  <si>
    <t>Nectandra amara</t>
  </si>
  <si>
    <t>Nectandra amazonum</t>
  </si>
  <si>
    <t>Nectandra ambigua</t>
  </si>
  <si>
    <t>Nectandra angustifolia</t>
  </si>
  <si>
    <t>Nectandra canescens</t>
  </si>
  <si>
    <t>Nectandra cissiflora</t>
  </si>
  <si>
    <t>Nectandra concinna</t>
  </si>
  <si>
    <t>Nectandra coriacea</t>
  </si>
  <si>
    <t>Nectandra cuspidata</t>
  </si>
  <si>
    <t>Nectandra cymbarum</t>
  </si>
  <si>
    <t>Nectandra discolor</t>
  </si>
  <si>
    <t>Nectandra elaiophora</t>
  </si>
  <si>
    <t>Nectandra gardnerii</t>
  </si>
  <si>
    <t>Nectandra globosa</t>
  </si>
  <si>
    <t>Nectandra grandiflora</t>
  </si>
  <si>
    <t>Nectandra japurensis</t>
  </si>
  <si>
    <t>Nectandra lanceolata</t>
  </si>
  <si>
    <t>Nectandra latifolia</t>
  </si>
  <si>
    <t>Nectandra leucantha</t>
  </si>
  <si>
    <t>Mouriri arborea</t>
  </si>
  <si>
    <t>Mouriri brachyantha</t>
  </si>
  <si>
    <t>Mouriri brevipes</t>
  </si>
  <si>
    <t>Mouriri callocarpa</t>
  </si>
  <si>
    <t>Mouriri cauliflora</t>
  </si>
  <si>
    <t>Mouriri chamissoana</t>
  </si>
  <si>
    <t>Mouriri doriana</t>
  </si>
  <si>
    <t>Mouriri elliptica</t>
  </si>
  <si>
    <t>Mouriri glazioviana</t>
  </si>
  <si>
    <t>Mouriri graveolens</t>
  </si>
  <si>
    <t>Mouriri guyanensis</t>
  </si>
  <si>
    <t>Mouriri plasschaerti</t>
  </si>
  <si>
    <t>Mouriri pusa</t>
  </si>
  <si>
    <t>Mouriri ulei</t>
  </si>
  <si>
    <t>Mouriria apiranga</t>
  </si>
  <si>
    <t>Mouriria brachyantha</t>
  </si>
  <si>
    <t>Mouriria callocarpa</t>
  </si>
  <si>
    <t>Mouriria cauliflora</t>
  </si>
  <si>
    <t>Mouriria chamissoana</t>
  </si>
  <si>
    <t>Mouriria collocarpa</t>
  </si>
  <si>
    <t>Mouriria guyanensis</t>
  </si>
  <si>
    <t>Mouriria plasschaerti</t>
  </si>
  <si>
    <t>Mouriria pusa</t>
  </si>
  <si>
    <t>Mouriria ulei</t>
  </si>
  <si>
    <t>Muntingia calabura</t>
  </si>
  <si>
    <t>Murraya exotica</t>
  </si>
  <si>
    <t>Myracrodruon urundeuva</t>
  </si>
  <si>
    <t>Myrceugenia euosma</t>
  </si>
  <si>
    <t>Myrcia acuminata</t>
  </si>
  <si>
    <t>Myrcia arborescens</t>
  </si>
  <si>
    <t>Myrcia atramentifera</t>
  </si>
  <si>
    <t>Myrcia bracteata</t>
  </si>
  <si>
    <t>Myrcia castrensis</t>
  </si>
  <si>
    <t>Myrcia crassifolia</t>
  </si>
  <si>
    <t>Myrcia deflexa</t>
  </si>
  <si>
    <t>Myrcia dichrophylla</t>
  </si>
  <si>
    <t>Myrcia eriopus</t>
  </si>
  <si>
    <t>Myrcia fallax</t>
  </si>
  <si>
    <t>Myrcia glabra</t>
  </si>
  <si>
    <t>Myrcia hatschbachii</t>
  </si>
  <si>
    <t>Myrcia jaboticaba</t>
  </si>
  <si>
    <t>Myrcia laevigata</t>
  </si>
  <si>
    <t>Myrcia lanceolata</t>
  </si>
  <si>
    <t>Myrcia laroutteana</t>
  </si>
  <si>
    <t>Myrcia leucadendron</t>
  </si>
  <si>
    <t>Myrcia multiflora</t>
  </si>
  <si>
    <t>Myrcia mutabilis</t>
  </si>
  <si>
    <t>Myrcia nervosa</t>
  </si>
  <si>
    <t>Myrcia opaca</t>
  </si>
  <si>
    <t>Myrcia ovata</t>
  </si>
  <si>
    <t>Myrcia paivae</t>
  </si>
  <si>
    <t>Myrcia pubipetala</t>
  </si>
  <si>
    <t>Myrcia regnelliana</t>
  </si>
  <si>
    <t>Myrcia reticulata</t>
  </si>
  <si>
    <t>Myrcia rostrata</t>
  </si>
  <si>
    <t>Myrcia sellowiana</t>
  </si>
  <si>
    <t>Myrcia sphaerocarpa</t>
  </si>
  <si>
    <t>Myrcia tingens</t>
  </si>
  <si>
    <t>Myrcia tomentosa</t>
  </si>
  <si>
    <t>Myrcia uniflora</t>
  </si>
  <si>
    <t>Myrcia velutina</t>
  </si>
  <si>
    <t>Myrcia venulosa</t>
  </si>
  <si>
    <t>Myrcianthes cisplatensis</t>
  </si>
  <si>
    <t>Myrcianthes edulis</t>
  </si>
  <si>
    <t>Myrcianthes pungens</t>
  </si>
  <si>
    <t>Myrciaria cauliflora</t>
  </si>
  <si>
    <t>Myrciaria chartacea</t>
  </si>
  <si>
    <t>Myrciaria ferruginea</t>
  </si>
  <si>
    <t>Myrciaria floribunda</t>
  </si>
  <si>
    <t>Myrciaria glanduliflora</t>
  </si>
  <si>
    <t>Myrciaria jaboticaba</t>
  </si>
  <si>
    <t>Myrciaria linearifolia</t>
  </si>
  <si>
    <t>Myrciaria paraensis</t>
  </si>
  <si>
    <t>Myrciaria plicato-costata</t>
  </si>
  <si>
    <t>Myrciaria strigipes</t>
  </si>
  <si>
    <t>Myrciaria tenella</t>
  </si>
  <si>
    <t>Myrciaria trunciflora</t>
  </si>
  <si>
    <t>Myrica cerifera</t>
  </si>
  <si>
    <t>Myristica bicuhyba</t>
  </si>
  <si>
    <t>Myristica carinata</t>
  </si>
  <si>
    <t>Myristica fragrans</t>
  </si>
  <si>
    <t>Myristica gardneri</t>
  </si>
  <si>
    <t>Myristica gracilis</t>
  </si>
  <si>
    <t>Myristica macrophylla</t>
  </si>
  <si>
    <t>Myristica officinalis</t>
  </si>
  <si>
    <t>Myristica otoba</t>
  </si>
  <si>
    <t>Myristica panamensis</t>
  </si>
  <si>
    <t>Myristica paradoxa</t>
  </si>
  <si>
    <t>Myristica platysperma</t>
  </si>
  <si>
    <t>Myristica sebifera</t>
  </si>
  <si>
    <t>Myristica sessilis</t>
  </si>
  <si>
    <t>Myristica theiodora</t>
  </si>
  <si>
    <t>Myristica uaupensis</t>
  </si>
  <si>
    <t>Myrocarpus fastigiatus</t>
  </si>
  <si>
    <t>Myrocarpus frondosus</t>
  </si>
  <si>
    <t>Myrospermum erythroxylon</t>
  </si>
  <si>
    <t>Myrospermum erythroxylum</t>
  </si>
  <si>
    <t>Myroxylon balsamum</t>
  </si>
  <si>
    <t>Parinarium excelsum</t>
  </si>
  <si>
    <t>Parinarium guyanense</t>
  </si>
  <si>
    <t>Parinarium montanum</t>
  </si>
  <si>
    <t>Nectandra turbacensis</t>
  </si>
  <si>
    <t>Nectandra tweediei</t>
  </si>
  <si>
    <t>Nectandra venolosa</t>
  </si>
  <si>
    <t>Nectandra villosa</t>
  </si>
  <si>
    <t>Nectandra warmingii</t>
  </si>
  <si>
    <t>Nectandra willdenoviana</t>
  </si>
  <si>
    <t>Neea krukovii</t>
  </si>
  <si>
    <t>Neea macrophylla</t>
  </si>
  <si>
    <t>Neea oppositifolia</t>
  </si>
  <si>
    <t>Neea spruceana</t>
  </si>
  <si>
    <t>Nemaluma anomala</t>
  </si>
  <si>
    <t>Nenga wendlandiana</t>
  </si>
  <si>
    <t>Neomitranthes warmingiana</t>
  </si>
  <si>
    <t>Neoraputia alba</t>
  </si>
  <si>
    <t>Neoraputia saldanhae</t>
  </si>
  <si>
    <t>Nephelea arborea</t>
  </si>
  <si>
    <t>Nephelea setosa</t>
  </si>
  <si>
    <t>Nephelium litchi</t>
  </si>
  <si>
    <t>Nephelium longana</t>
  </si>
  <si>
    <t>Nerium oleander</t>
  </si>
  <si>
    <t>Newtonia contorta</t>
  </si>
  <si>
    <t>Newtonia glaziovii</t>
  </si>
  <si>
    <t>Niopa macrocarpa</t>
  </si>
  <si>
    <t>Norantea brasiliensis</t>
  </si>
  <si>
    <t>Norantea guianensis</t>
  </si>
  <si>
    <t>Nothofagus antartica</t>
  </si>
  <si>
    <t>Ochroma lagopus</t>
  </si>
  <si>
    <t>Ochroma pyramidale</t>
  </si>
  <si>
    <t>Ocotea aciphylla</t>
  </si>
  <si>
    <t>Ocotea acutangula</t>
  </si>
  <si>
    <t>Ocotea acutifolia</t>
  </si>
  <si>
    <t>Ocotea amazonica</t>
  </si>
  <si>
    <t>Ocotea angustifolia</t>
  </si>
  <si>
    <t>Ocotea aniboides</t>
  </si>
  <si>
    <t>Ocotea arechavaletae</t>
  </si>
  <si>
    <t>Ocotea argyrophylla</t>
  </si>
  <si>
    <t>Ocotea bahiensis</t>
  </si>
  <si>
    <t>Ocotea barcellensis</t>
  </si>
  <si>
    <t>Ocotea benthamiana</t>
  </si>
  <si>
    <t>Ocotea bicolor</t>
  </si>
  <si>
    <t>Ocotea blanchetii</t>
  </si>
  <si>
    <t>Ocotea bofo</t>
  </si>
  <si>
    <t>Ocotea boissieriana</t>
  </si>
  <si>
    <t>Ocotea brachybotra</t>
  </si>
  <si>
    <t>Ocotea bracteosa</t>
  </si>
  <si>
    <t>Ocotea brasiliensis</t>
  </si>
  <si>
    <t>Ocotea canaliculata</t>
  </si>
  <si>
    <t>Ocotea catharinensis</t>
  </si>
  <si>
    <t>Ocotea caudata</t>
  </si>
  <si>
    <t>Ocotea cernua</t>
  </si>
  <si>
    <t>Ocotea commutata</t>
  </si>
  <si>
    <t>Ocotea complicata</t>
  </si>
  <si>
    <t>Ocotea conferta</t>
  </si>
  <si>
    <t>Ocotea cordata</t>
  </si>
  <si>
    <t>Ocotea corymbosa</t>
  </si>
  <si>
    <t>Ocotea costulata</t>
  </si>
  <si>
    <t>Ocotea cujumary</t>
  </si>
  <si>
    <t>Olmedia maxima</t>
  </si>
  <si>
    <t>Olmedia mollis</t>
  </si>
  <si>
    <t>Olmedia obligua</t>
  </si>
  <si>
    <t>Olmedioperebea sclerophylla</t>
  </si>
  <si>
    <t>Omphalea brasiliensis</t>
  </si>
  <si>
    <t>Oncoba maynensis</t>
  </si>
  <si>
    <t>Onychopetalum amazonicum</t>
  </si>
  <si>
    <t>Ophthalmoblapton crassipes</t>
  </si>
  <si>
    <t>Ophthalmoblapton macrophyllum</t>
  </si>
  <si>
    <t>Orbignya martiana</t>
  </si>
  <si>
    <t>Orbignya oleifera</t>
  </si>
  <si>
    <t>Orbignya speciosa</t>
  </si>
  <si>
    <t>Oreodaphane tweediei</t>
  </si>
  <si>
    <t>Oreodaphne hookeriana</t>
  </si>
  <si>
    <t>Oreodaphne pubescens</t>
  </si>
  <si>
    <t>Oreodaphne pulchella</t>
  </si>
  <si>
    <t>Oreodaphne tweediei</t>
  </si>
  <si>
    <t>Oreopanax fulvum</t>
  </si>
  <si>
    <t>Ormosia amazonica</t>
  </si>
  <si>
    <t>Ormosia arborea</t>
  </si>
  <si>
    <t>Ormosia coccinea</t>
  </si>
  <si>
    <t>Ormosia costulata</t>
  </si>
  <si>
    <t>Ormosia coutinhoi</t>
  </si>
  <si>
    <t>Ormosia cuneata</t>
  </si>
  <si>
    <t>Ormosia dasycarpa</t>
  </si>
  <si>
    <t>Ormosia discolor</t>
  </si>
  <si>
    <t>Ormosia excelsa</t>
  </si>
  <si>
    <t>Ormosia flava</t>
  </si>
  <si>
    <t>Ormosia getuliana</t>
  </si>
  <si>
    <t>Ormosia glaziouviana</t>
  </si>
  <si>
    <t>Ormosia heterophylla</t>
  </si>
  <si>
    <t>Ormosia macrophylla</t>
  </si>
  <si>
    <t>Ormosia melanocarpa</t>
  </si>
  <si>
    <t>Ormosia nitida</t>
  </si>
  <si>
    <t>Ormosia nobilis</t>
  </si>
  <si>
    <t>Ormosia paraensis</t>
  </si>
  <si>
    <t>Ormosia santaremnensis</t>
  </si>
  <si>
    <t>Ormosia stipularis</t>
  </si>
  <si>
    <t>Ormosia subsimplex</t>
  </si>
  <si>
    <t>Ormosia trifoliolata</t>
  </si>
  <si>
    <t>Ormosiopsis flava</t>
  </si>
  <si>
    <t>Ormosiopsis nobilis</t>
  </si>
  <si>
    <t>Osteophloeum platyspermum</t>
  </si>
  <si>
    <t>Otoba parvifolia</t>
  </si>
  <si>
    <t>Ottonia anisum</t>
  </si>
  <si>
    <t>Ouratea aquatica</t>
  </si>
  <si>
    <t>Ouratea castaneaefolia</t>
  </si>
  <si>
    <t>Ouratea fieldingiana</t>
  </si>
  <si>
    <t>Ouratea guyanensis</t>
  </si>
  <si>
    <t>Ouratea hexasperma</t>
  </si>
  <si>
    <t>Ouratea jabotapita</t>
  </si>
  <si>
    <t>Ouratea polygyna</t>
  </si>
  <si>
    <t>Ouratea spectabilis</t>
  </si>
  <si>
    <t>Oxandra reticulata</t>
  </si>
  <si>
    <t>Pachira aquatica</t>
  </si>
  <si>
    <t>Pachira commersonii</t>
  </si>
  <si>
    <t>Pachira insignis</t>
  </si>
  <si>
    <t>Pachira tomentosa</t>
  </si>
  <si>
    <t>Pachystroma illicifolium</t>
  </si>
  <si>
    <t>Pachystroma longifolium</t>
  </si>
  <si>
    <t>Peltogyne confertiflora</t>
  </si>
  <si>
    <t>Peltogyne densiflora</t>
  </si>
  <si>
    <t>Peltogyne discolor</t>
  </si>
  <si>
    <t>Peltogyne floribunda</t>
  </si>
  <si>
    <t>Peltogyne lecointei</t>
  </si>
  <si>
    <t>Peltogyne maranhensis</t>
  </si>
  <si>
    <t>Peltogyne paniculata</t>
  </si>
  <si>
    <t>Peltogyne paradoxa</t>
  </si>
  <si>
    <t>Peltogyne pophyrocardia</t>
  </si>
  <si>
    <t>Peltogyne recifencis</t>
  </si>
  <si>
    <t>Peltogyne subsessilis</t>
  </si>
  <si>
    <t>Peltogyne venosa</t>
  </si>
  <si>
    <t>Peltophorum dubium</t>
  </si>
  <si>
    <t>Peltophorum vogelianum</t>
  </si>
  <si>
    <t>Pentaclethra filamentosa</t>
  </si>
  <si>
    <t>Pentaclethra macroloba</t>
  </si>
  <si>
    <t>Pentapanax angelicifolium</t>
  </si>
  <si>
    <t>Pentapanax warningianus</t>
  </si>
  <si>
    <t>Pera bailloniana</t>
  </si>
  <si>
    <t>Pera bicolor</t>
  </si>
  <si>
    <t>Pera ferruginea</t>
  </si>
  <si>
    <t>Pera glabrata</t>
  </si>
  <si>
    <t>Pera leandri</t>
  </si>
  <si>
    <t>Pera obovata</t>
  </si>
  <si>
    <t>Peraltea erythrimaefolia</t>
  </si>
  <si>
    <t>Perebea concinna</t>
  </si>
  <si>
    <t>Perebea guianensis</t>
  </si>
  <si>
    <t>Perebea lecointei</t>
  </si>
  <si>
    <t>Perebea mollis</t>
  </si>
  <si>
    <t>Persea alba</t>
  </si>
  <si>
    <t>Persea americana</t>
  </si>
  <si>
    <t>Persea cordata</t>
  </si>
  <si>
    <t>Persea fusca</t>
  </si>
  <si>
    <t>Persea gratissima</t>
  </si>
  <si>
    <t>Persea laevigata</t>
  </si>
  <si>
    <t>Persea lingue</t>
  </si>
  <si>
    <t>Persea major</t>
  </si>
  <si>
    <t>Persea meyeniana</t>
  </si>
  <si>
    <t>Persea microneura</t>
  </si>
  <si>
    <t>Persea pyrifolia</t>
  </si>
  <si>
    <t>Persea racemosa</t>
  </si>
  <si>
    <t>Persea splendens</t>
  </si>
  <si>
    <t>Persea stenophylla</t>
  </si>
  <si>
    <t>Persea venosa</t>
  </si>
  <si>
    <t>Peschiera australis</t>
  </si>
  <si>
    <t>Peschiera catharinensis</t>
  </si>
  <si>
    <t>Peschiera fuchsiaefolia</t>
  </si>
  <si>
    <t>Peschiera hilariana</t>
  </si>
  <si>
    <t>Peschiera lundii</t>
  </si>
  <si>
    <t>Pharmacosycea adhatodaefolia</t>
  </si>
  <si>
    <t>Phoebe amoena</t>
  </si>
  <si>
    <t>Phoebe porosa</t>
  </si>
  <si>
    <t>Phoebe porphyria</t>
  </si>
  <si>
    <t>Phoebe pubescens</t>
  </si>
  <si>
    <t>Phoebe semicarpifolia</t>
  </si>
  <si>
    <t>Phoebe vesiculosa</t>
  </si>
  <si>
    <t>Phoenix dactylifera</t>
  </si>
  <si>
    <t>Phoenix reclinata</t>
  </si>
  <si>
    <t>Phyllanthus acuminatus</t>
  </si>
  <si>
    <t>Phyllanthus conami</t>
  </si>
  <si>
    <t>Phyllanthus nobilis</t>
  </si>
  <si>
    <t>Phyllocalyx edulis</t>
  </si>
  <si>
    <t>Phyllocalyx laevigatus</t>
  </si>
  <si>
    <t>Phyllocalyx strictus</t>
  </si>
  <si>
    <t>Phyllocarpus pterocarpus</t>
  </si>
  <si>
    <t>Phyllocarpus riedelii</t>
  </si>
  <si>
    <t>Phyllostylon brasiliensis</t>
  </si>
  <si>
    <t>Physocalymma scaberrimum</t>
  </si>
  <si>
    <t>Parkia pendula</t>
  </si>
  <si>
    <t>Parkia platycephala</t>
  </si>
  <si>
    <t>Parkia ulei</t>
  </si>
  <si>
    <t>Parkia velutina</t>
  </si>
  <si>
    <t>Parkinsonia aculeata</t>
  </si>
  <si>
    <t>Patagonula americana</t>
  </si>
  <si>
    <t>Patagonula bahiensis</t>
  </si>
  <si>
    <t>Paullinia carpopodea</t>
  </si>
  <si>
    <t>Paulownia imperialis</t>
  </si>
  <si>
    <t>Paulownia tomentosa</t>
  </si>
  <si>
    <t>Pausandra densiflora</t>
  </si>
  <si>
    <t>Pausandra morisiana</t>
  </si>
  <si>
    <t>Pavonia bahiensis</t>
  </si>
  <si>
    <t>Paypayrola blanchetiana</t>
  </si>
  <si>
    <t>Paypayrola grandiflora</t>
  </si>
  <si>
    <t>Peltogyne angustiflora</t>
  </si>
  <si>
    <t>Peltogyne catingae</t>
  </si>
  <si>
    <t>Paivaea langsdorffii</t>
  </si>
  <si>
    <t>Palicourea blanchetiana</t>
  </si>
  <si>
    <t>Palicourea rigida</t>
  </si>
  <si>
    <t>Palicourea sclerophylla</t>
  </si>
  <si>
    <t>Pamphilia aurea</t>
  </si>
  <si>
    <t>Pandanus conoides</t>
  </si>
  <si>
    <t>Pandanus furcatus</t>
  </si>
  <si>
    <t>Panopsis hameliaefolia</t>
  </si>
  <si>
    <t>Panopsis multiflora</t>
  </si>
  <si>
    <t>Panopsis rubescens</t>
  </si>
  <si>
    <t>Paraclarisia amazonica</t>
  </si>
  <si>
    <t>Paradrypetes ilicifolia</t>
  </si>
  <si>
    <t>Parahancornia amapa</t>
  </si>
  <si>
    <t>Parapiptadenia pterosperma</t>
  </si>
  <si>
    <t>Parapiptadenia rigida</t>
  </si>
  <si>
    <t>Paraprotium amazonicum</t>
  </si>
  <si>
    <t>Paratecoma peroba</t>
  </si>
  <si>
    <t>Parinari coriaceum</t>
  </si>
  <si>
    <t>Parinari excelsa</t>
  </si>
  <si>
    <t>Parinari montana</t>
  </si>
  <si>
    <t>Parinari rodolphi</t>
  </si>
  <si>
    <t>Parinarium barbatum</t>
  </si>
  <si>
    <t>Parinarium brachytachyum</t>
  </si>
  <si>
    <t>Parinarium campestre</t>
  </si>
  <si>
    <t>Parinarium pajura</t>
  </si>
  <si>
    <t>Parinarium rodolphi</t>
  </si>
  <si>
    <t>Parkia decussata</t>
  </si>
  <si>
    <t>Parkia discolor</t>
  </si>
  <si>
    <t>Parkia gigantocarpa</t>
  </si>
  <si>
    <t>Parkia igneiflora</t>
  </si>
  <si>
    <t>Parkia multijuga</t>
  </si>
  <si>
    <t>Parkia nitida</t>
  </si>
  <si>
    <t>Parkia oppositifolia</t>
  </si>
  <si>
    <t>Parkia paraensis</t>
  </si>
  <si>
    <t>Parkia pectinata</t>
  </si>
  <si>
    <t>Ocotea pretiosa</t>
  </si>
  <si>
    <t>Ocotea prolifera</t>
  </si>
  <si>
    <t>Ocotea puberula</t>
  </si>
  <si>
    <t>Ocotea pubescens</t>
  </si>
  <si>
    <t>Ocotea pulchella</t>
  </si>
  <si>
    <t>Ocotea rigens</t>
  </si>
  <si>
    <t>Ocotea rodiei</t>
  </si>
  <si>
    <t>Ocotea rubra</t>
  </si>
  <si>
    <t>Ocotea schottii</t>
  </si>
  <si>
    <t>Ocotea spectabilis</t>
  </si>
  <si>
    <t>Ocotea spixiana</t>
  </si>
  <si>
    <t>Ocotea splendens</t>
  </si>
  <si>
    <t>Ocotea teleiandra</t>
  </si>
  <si>
    <t>Ocotea tenuiflora</t>
  </si>
  <si>
    <t>Ocotea tristis</t>
  </si>
  <si>
    <t>Ocotea vaccinioides</t>
  </si>
  <si>
    <t>Ocotea variabilis</t>
  </si>
  <si>
    <t>Ocotea velloziana</t>
  </si>
  <si>
    <t>Ocotea velutina</t>
  </si>
  <si>
    <t>Oenocarpus bacaba</t>
  </si>
  <si>
    <t>Oenocarpus bataua</t>
  </si>
  <si>
    <t>Oenocarpus circumtextus</t>
  </si>
  <si>
    <t>Oenocarpus distichus</t>
  </si>
  <si>
    <t>Oenocarpus huebneri</t>
  </si>
  <si>
    <t>Oenocarpus intermedius</t>
  </si>
  <si>
    <t>Oenocarpus mapora</t>
  </si>
  <si>
    <t>Oenocarpus microspadix</t>
  </si>
  <si>
    <t>Oenocarpus minor</t>
  </si>
  <si>
    <t>Oenocarpus multicaulis</t>
  </si>
  <si>
    <t>Oenocarpus tarampabo</t>
  </si>
  <si>
    <t>Ogcodeia amara</t>
  </si>
  <si>
    <t>Ogcodeia venosa</t>
  </si>
  <si>
    <t>Olea europaea</t>
  </si>
  <si>
    <t>Olmedia caloneura</t>
  </si>
  <si>
    <t>Olmedia calophylla</t>
  </si>
  <si>
    <t>Olmedia guianensis</t>
  </si>
  <si>
    <t>Pradosia kuhlmannii</t>
  </si>
  <si>
    <t>Pradosia lactescens</t>
  </si>
  <si>
    <t>Pradosia praealta</t>
  </si>
  <si>
    <t>Pradosia schomburgkiana</t>
  </si>
  <si>
    <t>Prieurella prieurii</t>
  </si>
  <si>
    <t>Priogymnanthus hasslerianus</t>
  </si>
  <si>
    <t>Pritchardia pacifica</t>
  </si>
  <si>
    <t>Prosopis alba</t>
  </si>
  <si>
    <t>Prosopis algarobilla</t>
  </si>
  <si>
    <t>Prosopis juliflora</t>
  </si>
  <si>
    <t>Prosopis kuntzei</t>
  </si>
  <si>
    <t>Prosopis nigra</t>
  </si>
  <si>
    <t>Prosopis rubriflora</t>
  </si>
  <si>
    <t>Prosopis ruscifolia</t>
  </si>
  <si>
    <t>Protium almecega</t>
  </si>
  <si>
    <t>Protium altissimum</t>
  </si>
  <si>
    <t>Protium apiculatum</t>
  </si>
  <si>
    <t>Protium aracouchili</t>
  </si>
  <si>
    <t>Protium araguense</t>
  </si>
  <si>
    <t>Protium blanchetii</t>
  </si>
  <si>
    <t>Protium brasiliense</t>
  </si>
  <si>
    <t>Protium carana</t>
  </si>
  <si>
    <t>Protium crassifolium</t>
  </si>
  <si>
    <t>Protium decandrum</t>
  </si>
  <si>
    <t>Protium divaricatum</t>
  </si>
  <si>
    <t>Protium duckei</t>
  </si>
  <si>
    <t>Protium elegans</t>
  </si>
  <si>
    <t>Protium guacayanum</t>
  </si>
  <si>
    <t>Protium guianense</t>
  </si>
  <si>
    <t>Protium heptaphyllum</t>
  </si>
  <si>
    <t>Protium hostmanni</t>
  </si>
  <si>
    <t>Protium icicariba</t>
  </si>
  <si>
    <t>Pourouma cecropiifolia</t>
  </si>
  <si>
    <t>Pourouma cinerascens</t>
  </si>
  <si>
    <t>Pourouma guianensis</t>
  </si>
  <si>
    <t>Pourouma lawrancei</t>
  </si>
  <si>
    <t>Pourouma longipendula</t>
  </si>
  <si>
    <t>Pourouma minor</t>
  </si>
  <si>
    <t>Pourouma mollis</t>
  </si>
  <si>
    <t>Pourouma tomentosa</t>
  </si>
  <si>
    <t>Pouteria anomala</t>
  </si>
  <si>
    <t>Pouteria bilocularis</t>
  </si>
  <si>
    <t>Pouteria butyrocarpa</t>
  </si>
  <si>
    <t>Pouteria caimito</t>
  </si>
  <si>
    <t>Pouteria clandantha</t>
  </si>
  <si>
    <t>Pouteria cuspidata</t>
  </si>
  <si>
    <t>Pouteria dominigensis</t>
  </si>
  <si>
    <t>Pouteria egregia</t>
  </si>
  <si>
    <t>Pouteria gardneri</t>
  </si>
  <si>
    <t>Pouteria gardneriana</t>
  </si>
  <si>
    <t>Pouteria glomerata</t>
  </si>
  <si>
    <t>Pouteria gomphiifolia</t>
  </si>
  <si>
    <t>Pouteria gongrijpii</t>
  </si>
  <si>
    <t>Pouteria grandiflora</t>
  </si>
  <si>
    <t>Pouteria guianensis</t>
  </si>
  <si>
    <t>Pouteria hirta</t>
  </si>
  <si>
    <t>Pouteria hispida</t>
  </si>
  <si>
    <t>Pouteria lasiocarpa</t>
  </si>
  <si>
    <t>Pouteria laterifolia</t>
  </si>
  <si>
    <t>Pouteria laurifolia</t>
  </si>
  <si>
    <t>Pouteria macrocarpa</t>
  </si>
  <si>
    <t>Pouteria macrophylla</t>
  </si>
  <si>
    <t>Pouteria melinoniana</t>
  </si>
  <si>
    <t>Piptadenia gonoacantha</t>
  </si>
  <si>
    <t>Piptadenia macrocarpa</t>
  </si>
  <si>
    <t>Piptadenia moniliformis</t>
  </si>
  <si>
    <t>Piptadenia nitida</t>
  </si>
  <si>
    <t>Piptadenia obliqua</t>
  </si>
  <si>
    <t>Piptadenia opacifolia</t>
  </si>
  <si>
    <t>Piptadenia paniculata</t>
  </si>
  <si>
    <t>Piptadenia peregrina</t>
  </si>
  <si>
    <t>Piptadenia piteroclada</t>
  </si>
  <si>
    <t>Piptadenia polyptera</t>
  </si>
  <si>
    <t>Piptadenia recurva</t>
  </si>
  <si>
    <t>Piptadenia rigida</t>
  </si>
  <si>
    <t>Piptadenia suaveolens</t>
  </si>
  <si>
    <t>Piptadenia viridiflora</t>
  </si>
  <si>
    <t>Piptocarpha angustifolia</t>
  </si>
  <si>
    <t>Piptocarpha axillaris</t>
  </si>
  <si>
    <t>Piptocarpha lundiana</t>
  </si>
  <si>
    <t>Piptocarpha macropoda</t>
  </si>
  <si>
    <t>Piptocarpha notata</t>
  </si>
  <si>
    <t>Piptocarpha rotundifolia</t>
  </si>
  <si>
    <t>Piptocarpha sellowii</t>
  </si>
  <si>
    <t>Piptocarpha tomentosa</t>
  </si>
  <si>
    <t>Piranhea trifoliata</t>
  </si>
  <si>
    <t>Piratinera guianensis</t>
  </si>
  <si>
    <t>Piscidia erythrina</t>
  </si>
  <si>
    <t>Pisonia ambigua</t>
  </si>
  <si>
    <t>Pisonia inermis</t>
  </si>
  <si>
    <t>Pisonia pubescens</t>
  </si>
  <si>
    <t>Pithecellobium acacioides</t>
  </si>
  <si>
    <t>Pithecellobium adenophorum</t>
  </si>
  <si>
    <t>Pithecellobium albicans</t>
  </si>
  <si>
    <t>Pithecellobium avaremotemo</t>
  </si>
  <si>
    <t>Pithecellobium cauliflorum</t>
  </si>
  <si>
    <t>Pithecellobium corymbosum</t>
  </si>
  <si>
    <t>Pithecellobium decandrum</t>
  </si>
  <si>
    <t>Pithecellobium dinizii</t>
  </si>
  <si>
    <t>Pithecellobium divaricatum</t>
  </si>
  <si>
    <t>Pithecellobium duckei</t>
  </si>
  <si>
    <t>Pithecellobium edwallii</t>
  </si>
  <si>
    <t>Pithecellobium elegans</t>
  </si>
  <si>
    <t>Pithecellobium foliolosum</t>
  </si>
  <si>
    <t>Pithecellobium gummiferum</t>
  </si>
  <si>
    <t>Pithecellobium hasslerii</t>
  </si>
  <si>
    <t>Pithecellobium inaequale</t>
  </si>
  <si>
    <t>Pithecellobium incuriale</t>
  </si>
  <si>
    <t>Protium insigne</t>
  </si>
  <si>
    <t>Protium kleinii</t>
  </si>
  <si>
    <t>Phytelephas macrocarpa</t>
  </si>
  <si>
    <t>Phytolacca dioica</t>
  </si>
  <si>
    <t>Picea alba</t>
  </si>
  <si>
    <t>Picea engelmannii</t>
  </si>
  <si>
    <t>Picea excelsa</t>
  </si>
  <si>
    <t>Picramnia bahiensis</t>
  </si>
  <si>
    <t>Picramnia camboita</t>
  </si>
  <si>
    <t>Picramnia ciliata</t>
  </si>
  <si>
    <t>Picramnia juniniana</t>
  </si>
  <si>
    <t>Picramnia sellowii</t>
  </si>
  <si>
    <t>Picramnia sphaerocarpa</t>
  </si>
  <si>
    <t>Picrasma crenata</t>
  </si>
  <si>
    <t>Picrasma palo-amargo</t>
  </si>
  <si>
    <t>Picrasma sellowii</t>
  </si>
  <si>
    <t>Pieris mariana</t>
  </si>
  <si>
    <t>Pilocarpus jaborandi</t>
  </si>
  <si>
    <t>Pilocarpus pennatifolius</t>
  </si>
  <si>
    <t>Pimenta pseudocaryophyllus</t>
  </si>
  <si>
    <t>Pindarea fastuosa</t>
  </si>
  <si>
    <t>Pinus banksiana</t>
  </si>
  <si>
    <t>Pinus canariensis</t>
  </si>
  <si>
    <t>Pinus caribaea</t>
  </si>
  <si>
    <t>Pinus cembra</t>
  </si>
  <si>
    <t>Pinus contorta</t>
  </si>
  <si>
    <t>Pinus densiflora</t>
  </si>
  <si>
    <t>Pinus elliottii</t>
  </si>
  <si>
    <t>Pinus excelsa</t>
  </si>
  <si>
    <t>Pinus halepensis</t>
  </si>
  <si>
    <t>Pinus insignis</t>
  </si>
  <si>
    <t>Pinus laricio</t>
  </si>
  <si>
    <t>Pinus montana</t>
  </si>
  <si>
    <t>Pinus nigra</t>
  </si>
  <si>
    <t>Pinus palustris</t>
  </si>
  <si>
    <t>Pinus pinaster</t>
  </si>
  <si>
    <t>Pinus pinea</t>
  </si>
  <si>
    <t>Pinus strobus</t>
  </si>
  <si>
    <t>Pinus sylvestris</t>
  </si>
  <si>
    <t>Pinus taeda</t>
  </si>
  <si>
    <t>Piper aduncum</t>
  </si>
  <si>
    <t>Piper arboreum</t>
  </si>
  <si>
    <t>Piper ceanothifolium</t>
  </si>
  <si>
    <t>Piper crassinervium</t>
  </si>
  <si>
    <t>Piper jaborandi</t>
  </si>
  <si>
    <t>Piper tectonifolium</t>
  </si>
  <si>
    <t>Piperhi hispidum</t>
  </si>
  <si>
    <t>Piptadenia adiantoides</t>
  </si>
  <si>
    <t>Piptadenia amazonica</t>
  </si>
  <si>
    <t>Piptadenia biuncifera</t>
  </si>
  <si>
    <t>Piptadenia cebil</t>
  </si>
  <si>
    <t>Piptadenia cobi</t>
  </si>
  <si>
    <t>Piptadenia colubrina</t>
  </si>
  <si>
    <t>Piptadenia communis</t>
  </si>
  <si>
    <t>Piptadenia excelsa</t>
  </si>
  <si>
    <t>Piptadenia falcata</t>
  </si>
  <si>
    <t>Piptadenia foliolosa</t>
  </si>
  <si>
    <t>Plumeria rubra</t>
  </si>
  <si>
    <t>Plumeria sucuuba</t>
  </si>
  <si>
    <t>Podocarpus brasiliensis</t>
  </si>
  <si>
    <t>Podocarpus lambertii</t>
  </si>
  <si>
    <t>Podocarpus sellowii</t>
  </si>
  <si>
    <t>Poecilanthe effusa</t>
  </si>
  <si>
    <t>Poecilanthe falcata</t>
  </si>
  <si>
    <t>Poecilanthe grandiflora</t>
  </si>
  <si>
    <t>Poecilanthe parviflora</t>
  </si>
  <si>
    <t>Poeppigia procera</t>
  </si>
  <si>
    <t>Pogonophora schomburgkiana</t>
  </si>
  <si>
    <t>Poinciana regia</t>
  </si>
  <si>
    <t>Polyandrococos caudescens</t>
  </si>
  <si>
    <t>Polygala klotzschii</t>
  </si>
  <si>
    <t>Polygala pulcherrima</t>
  </si>
  <si>
    <t>Polygala spectabilis</t>
  </si>
  <si>
    <t>Polygonanthus amazonicus</t>
  </si>
  <si>
    <t>Poncirus trifoliatus</t>
  </si>
  <si>
    <t>Populus alba</t>
  </si>
  <si>
    <t>Populus deltoides</t>
  </si>
  <si>
    <t>Populus monilifera</t>
  </si>
  <si>
    <t>Populus nigra</t>
  </si>
  <si>
    <t>Populus tremula</t>
  </si>
  <si>
    <t>Poraqueiba guianensis</t>
  </si>
  <si>
    <t>Poraqueiba paraensis</t>
  </si>
  <si>
    <t>Poraqueiba sericea</t>
  </si>
  <si>
    <t>Porcelia macrocarpa</t>
  </si>
  <si>
    <t>Porlieria lorentzii</t>
  </si>
  <si>
    <t>Posoqueria acutifolia</t>
  </si>
  <si>
    <t>Posoqueria latifolia</t>
  </si>
  <si>
    <t>Posoqueria longiflora</t>
  </si>
  <si>
    <t>Poupartia amazonica</t>
  </si>
  <si>
    <t>Pourouma acuminata</t>
  </si>
  <si>
    <t>Pourouma acutifolia</t>
  </si>
  <si>
    <t>Pourouma aspera</t>
  </si>
  <si>
    <t>Pourouma bicolor</t>
  </si>
  <si>
    <t>Pithecellobium iversifolium</t>
  </si>
  <si>
    <t>Pithecellobium jupunba</t>
  </si>
  <si>
    <t>Pithecellobium juruanum</t>
  </si>
  <si>
    <t>Pithecellobium langsdorffii</t>
  </si>
  <si>
    <t>Pithecellobium latifolium</t>
  </si>
  <si>
    <t>Pithecellobium longiramosum</t>
  </si>
  <si>
    <t>Pithecellobium lusorium</t>
  </si>
  <si>
    <t>Pithecellobium montanum</t>
  </si>
  <si>
    <t>Pithecellobium niopoides</t>
  </si>
  <si>
    <t>Pithecellobium panurense</t>
  </si>
  <si>
    <t>Pithecellobium parvifolium</t>
  </si>
  <si>
    <t>Pithecellobium pedicelare</t>
  </si>
  <si>
    <t>Pithecellobium pubescens</t>
  </si>
  <si>
    <t>Pithecellobium racemosum</t>
  </si>
  <si>
    <t>Pithecellobium ramiflorum</t>
  </si>
  <si>
    <t>Pithecellobium saman</t>
  </si>
  <si>
    <t>Pithecellobium sanguineum</t>
  </si>
  <si>
    <t>Pithecellobium scandens</t>
  </si>
  <si>
    <t>Pithecellobium tortum</t>
  </si>
  <si>
    <t>Pithecellobium trapezifolium</t>
  </si>
  <si>
    <t>Pithecellobium trunciflorum</t>
  </si>
  <si>
    <t>Pithecellobium unguis-cati</t>
  </si>
  <si>
    <t>Pithecellobium unifoliolatum</t>
  </si>
  <si>
    <t>Pithecellobium vinhatico</t>
  </si>
  <si>
    <t>Pithecolobium gummiferum</t>
  </si>
  <si>
    <t>Pittosporum undulatum</t>
  </si>
  <si>
    <t>Pityrocarpa pteroclada</t>
  </si>
  <si>
    <t>Planchonella oblanceolata</t>
  </si>
  <si>
    <t>Planchonella obscura</t>
  </si>
  <si>
    <t>Planchonella pachycarpa</t>
  </si>
  <si>
    <t>Platanus occidentalis</t>
  </si>
  <si>
    <t>Platanus orientalis</t>
  </si>
  <si>
    <t>Plathymenia foliolosa</t>
  </si>
  <si>
    <t>Plathymenia reticulata</t>
  </si>
  <si>
    <t>Platonia insignis</t>
  </si>
  <si>
    <t>Platycyamus regnellii</t>
  </si>
  <si>
    <t>Platymiscium blanchetii</t>
  </si>
  <si>
    <t>Platymiscium duckei</t>
  </si>
  <si>
    <t>Platymiscium filipes</t>
  </si>
  <si>
    <t>Platymiscium floribundum</t>
  </si>
  <si>
    <t>Platymiscium piliferum</t>
  </si>
  <si>
    <t>Platymiscium praecox</t>
  </si>
  <si>
    <t>Platymiscium pubescens</t>
  </si>
  <si>
    <t>Platymiscium trinitatis</t>
  </si>
  <si>
    <t>Platymiscium ulei</t>
  </si>
  <si>
    <t>Platymiscium zehntneri</t>
  </si>
  <si>
    <t>Platypodium elegans</t>
  </si>
  <si>
    <t>Plenckia bahiensis</t>
  </si>
  <si>
    <t>Plenckia populnea</t>
  </si>
  <si>
    <t>Pleurothyrium cuneifolium</t>
  </si>
  <si>
    <t>Pleurothyrium macranthum</t>
  </si>
  <si>
    <t>Plinia Pedunculata</t>
  </si>
  <si>
    <t>Plinia rivularis</t>
  </si>
  <si>
    <t>Plinia strigipes</t>
  </si>
  <si>
    <t>Plumeria alba</t>
  </si>
  <si>
    <t>Plumeria bracteata</t>
  </si>
  <si>
    <t>Plumeria floribunda</t>
  </si>
  <si>
    <t>Plumeria phagedaenica</t>
  </si>
  <si>
    <t>Plumeria revoluta</t>
  </si>
  <si>
    <t>Qualea paraensis</t>
  </si>
  <si>
    <t>Pouteria multiflora</t>
  </si>
  <si>
    <t>Pouteria oblanceolata</t>
  </si>
  <si>
    <t>Pouteria obscura</t>
  </si>
  <si>
    <t>Pouteria obtusifolia</t>
  </si>
  <si>
    <t>Pouteria opposita</t>
  </si>
  <si>
    <t>Pouteria oppositifolia</t>
  </si>
  <si>
    <t>Pouteria pachycalyx</t>
  </si>
  <si>
    <t>Pouteria pachycarpa</t>
  </si>
  <si>
    <t>Pouteria pariry</t>
  </si>
  <si>
    <t>Pouteria pomifera</t>
  </si>
  <si>
    <t>Pouteria procera</t>
  </si>
  <si>
    <t>Pouteria pubescens</t>
  </si>
  <si>
    <t>Pouteria ramiflora</t>
  </si>
  <si>
    <t>Pouteria salicifolia</t>
  </si>
  <si>
    <t>Pouteria speciosa</t>
  </si>
  <si>
    <t>Pouteria torta</t>
  </si>
  <si>
    <t>Pouteria venosa</t>
  </si>
  <si>
    <t>Pradosia brevipes</t>
  </si>
  <si>
    <t>Pradosia cochlearia</t>
  </si>
  <si>
    <t>Pradosia glaziovii</t>
  </si>
  <si>
    <t>Pradosia glycyphloea</t>
  </si>
  <si>
    <t>Pradosia huberi</t>
  </si>
  <si>
    <t>Pseudocaryophyllus acuminatus</t>
  </si>
  <si>
    <t>Pseudochimarrhis turbinata</t>
  </si>
  <si>
    <t>Pseudocopaiva chodatiana</t>
  </si>
  <si>
    <t>Pseudolmedia guaranitica</t>
  </si>
  <si>
    <t>Pseudolmedia laevigata</t>
  </si>
  <si>
    <t>Pseudolmedia multinervis</t>
  </si>
  <si>
    <t>Pseudomyrcianthes adamantium</t>
  </si>
  <si>
    <t>Pseudopiptadenia leptostachya</t>
  </si>
  <si>
    <t>Pseudotsuga douglasii</t>
  </si>
  <si>
    <t>Psidium acutangulum</t>
  </si>
  <si>
    <t>Psidium aerugineum</t>
  </si>
  <si>
    <t>Psidium araca</t>
  </si>
  <si>
    <t>Psidium arboreum</t>
  </si>
  <si>
    <t>Psidium cattleianum</t>
  </si>
  <si>
    <t>Psidium densicomum</t>
  </si>
  <si>
    <t>Psidium grandifolium</t>
  </si>
  <si>
    <t>Psidium guajava</t>
  </si>
  <si>
    <t>Psidium ilex</t>
  </si>
  <si>
    <t>Psidium laurifolium</t>
  </si>
  <si>
    <t>Psidium litorale</t>
  </si>
  <si>
    <t>Psidium longipediolatum</t>
  </si>
  <si>
    <t>Psidium myrsinoides</t>
  </si>
  <si>
    <t>Psidium myrtoides</t>
  </si>
  <si>
    <t>Psidium pohlianum</t>
  </si>
  <si>
    <t>Psidium riparium</t>
  </si>
  <si>
    <t>Psidium rufum</t>
  </si>
  <si>
    <t>Psidium sartorianum</t>
  </si>
  <si>
    <t>Psidium variabile</t>
  </si>
  <si>
    <t>Psychotria carthagenensis</t>
  </si>
  <si>
    <t>Psychotria colorata</t>
  </si>
  <si>
    <t>Psychotria cujabensis</t>
  </si>
  <si>
    <t>Psychotria deflexa</t>
  </si>
  <si>
    <t>Psychotria longifolia</t>
  </si>
  <si>
    <t>Psychotria longipes</t>
  </si>
  <si>
    <t>Psychotria mapourioides</t>
  </si>
  <si>
    <t>Psychotria parviflora</t>
  </si>
  <si>
    <t>Psychotria sessilis</t>
  </si>
  <si>
    <t>Pterocarpus amazonicus</t>
  </si>
  <si>
    <t>Pterocarpus ancylocalix</t>
  </si>
  <si>
    <t>Pterocarpus draco</t>
  </si>
  <si>
    <t>Pterocarpus officinalis</t>
  </si>
  <si>
    <t>Pterocarpus rohrii</t>
  </si>
  <si>
    <t>Pterocarpus violaceus</t>
  </si>
  <si>
    <t>Pterodon apparicioi</t>
  </si>
  <si>
    <t>Pterodon emarginatus</t>
  </si>
  <si>
    <t>Pterodon polygalaeflorus</t>
  </si>
  <si>
    <t>Pterodon Pubescens</t>
  </si>
  <si>
    <t>Pterodon pubescens</t>
  </si>
  <si>
    <t>Pterogyne nitens</t>
  </si>
  <si>
    <t>Pterygota brasiliensis</t>
  </si>
  <si>
    <t>Ptychopetalum olacoides</t>
  </si>
  <si>
    <t>Ptychopetalum uncinatum</t>
  </si>
  <si>
    <t>Punica granatum</t>
  </si>
  <si>
    <t>Pyrenoglyphis maraja</t>
  </si>
  <si>
    <t>Pyrus aucuparia</t>
  </si>
  <si>
    <t>Pyrus communis</t>
  </si>
  <si>
    <t>Pyrus germanica</t>
  </si>
  <si>
    <t>Pyrus malus</t>
  </si>
  <si>
    <t>Pyrus sorbus</t>
  </si>
  <si>
    <t>Qualea acuminata</t>
  </si>
  <si>
    <t>Qualea albiflora</t>
  </si>
  <si>
    <t>Qualea brevipedicellata</t>
  </si>
  <si>
    <t>Qualea cassiquiarensis</t>
  </si>
  <si>
    <t>Qualea coerulea</t>
  </si>
  <si>
    <t>Qualea cordata</t>
  </si>
  <si>
    <t>Qualea cryptantha</t>
  </si>
  <si>
    <t>Qualea densiflora</t>
  </si>
  <si>
    <t>Qualea dichotoma</t>
  </si>
  <si>
    <t>Qualea dinizii</t>
  </si>
  <si>
    <t>Qualea glaberrima</t>
  </si>
  <si>
    <t>Qualea grandiflora</t>
  </si>
  <si>
    <t>Qualea homosepala</t>
  </si>
  <si>
    <t>Qualea jundiahy</t>
  </si>
  <si>
    <t>Qualea labouriauana</t>
  </si>
  <si>
    <t>Qualea lancifolia</t>
  </si>
  <si>
    <t>Qualea magna</t>
  </si>
  <si>
    <t>Qualea megalocarpa</t>
  </si>
  <si>
    <t>Qualea multiflora</t>
  </si>
  <si>
    <t>Roupala brasiliensis</t>
  </si>
  <si>
    <t>Roupala cearensis</t>
  </si>
  <si>
    <t>Roupala elegans</t>
  </si>
  <si>
    <t>Roupala gardneri</t>
  </si>
  <si>
    <t>Roupala glabrata</t>
  </si>
  <si>
    <t>Roupala heterophylla</t>
  </si>
  <si>
    <t>Roupala longepetiolata</t>
  </si>
  <si>
    <t>Roupala macrophylla</t>
  </si>
  <si>
    <t>Roupala martii</t>
  </si>
  <si>
    <t>Roupala meissneri</t>
  </si>
  <si>
    <t>Roupala montana</t>
  </si>
  <si>
    <t>Roupala ovalis</t>
  </si>
  <si>
    <t>Roupala pohlii</t>
  </si>
  <si>
    <t>Roupala rhombifolia</t>
  </si>
  <si>
    <t>Roupala spuria</t>
  </si>
  <si>
    <t>Roupala suaveolens</t>
  </si>
  <si>
    <t>Roupala thomesiana</t>
  </si>
  <si>
    <t>Roupala tomentosa</t>
  </si>
  <si>
    <t>Roystonea oleracea</t>
  </si>
  <si>
    <t>Roystonea regia</t>
  </si>
  <si>
    <t>Rudgea blanchetiana</t>
  </si>
  <si>
    <t>Rudgea gardenioides</t>
  </si>
  <si>
    <t>Rudgea viburnoides</t>
  </si>
  <si>
    <t>Rapanea parvifolia</t>
  </si>
  <si>
    <t>Rapanea parvula</t>
  </si>
  <si>
    <t>Rapanea paulensis</t>
  </si>
  <si>
    <t>Rapanea umbellata</t>
  </si>
  <si>
    <t>Rapanea venosa</t>
  </si>
  <si>
    <t>Raputia alba</t>
  </si>
  <si>
    <t>Raputia magnifica</t>
  </si>
  <si>
    <t>Rauvolfia paraensis</t>
  </si>
  <si>
    <t>Rauvolfia pentaphylla</t>
  </si>
  <si>
    <t>Rauvolfia sellowii</t>
  </si>
  <si>
    <t>Rauvolfia tetraphylla</t>
  </si>
  <si>
    <t>Rauwolfia canescens</t>
  </si>
  <si>
    <t>Rauwolfia paraensis</t>
  </si>
  <si>
    <t>Rauwolfia pentaphylla</t>
  </si>
  <si>
    <t>Rauwolfia sellowii</t>
  </si>
  <si>
    <t>Ravenala madagascariensis</t>
  </si>
  <si>
    <t>Ravenia infelix</t>
  </si>
  <si>
    <t>Recordoxylon amazonicum</t>
  </si>
  <si>
    <t>Reichenbachia caniflora</t>
  </si>
  <si>
    <t>Rhamnidium elaeocarpum</t>
  </si>
  <si>
    <t>Rhamnidium glabrum</t>
  </si>
  <si>
    <t>Rhamnus sphaerosperma</t>
  </si>
  <si>
    <t>Rhaphiolepis indica</t>
  </si>
  <si>
    <t>Rheedia acuminata</t>
  </si>
  <si>
    <t>Rheedia Benthamiana</t>
  </si>
  <si>
    <t>Rheedia brasiliensis</t>
  </si>
  <si>
    <t>Rheedia edulis</t>
  </si>
  <si>
    <t>Rheedia floribunda</t>
  </si>
  <si>
    <t>Rheedia gardneriana</t>
  </si>
  <si>
    <t>Rheedia macrophylla</t>
  </si>
  <si>
    <t>Rhizophora mangle</t>
  </si>
  <si>
    <t>Ruizterania albiflora</t>
  </si>
  <si>
    <t>Qualea parviflora</t>
  </si>
  <si>
    <t>Qualea pulcherrima</t>
  </si>
  <si>
    <t>Qualea retusa</t>
  </si>
  <si>
    <t>Qualea rosea</t>
  </si>
  <si>
    <t>Qualea speciosa</t>
  </si>
  <si>
    <t>Qualea wittrockii</t>
  </si>
  <si>
    <t>Quararibea guianensis</t>
  </si>
  <si>
    <t>Quararibea lasiocalyx</t>
  </si>
  <si>
    <t>Quararibea ochrocalyx</t>
  </si>
  <si>
    <t>Quararibea paraensis</t>
  </si>
  <si>
    <t>Quararibea penduliflora</t>
  </si>
  <si>
    <t>Quararibea turbinata</t>
  </si>
  <si>
    <t>Quassia amara</t>
  </si>
  <si>
    <t>Quercus ilex</t>
  </si>
  <si>
    <t>Quercus palustris</t>
  </si>
  <si>
    <t>Quercus pedunculata</t>
  </si>
  <si>
    <t>Quercus robur</t>
  </si>
  <si>
    <t>Quercus suber</t>
  </si>
  <si>
    <t>Quiina acutangula</t>
  </si>
  <si>
    <t>Quiina glaziovii</t>
  </si>
  <si>
    <t>Quiina longifolia</t>
  </si>
  <si>
    <t>Quiina parviflora</t>
  </si>
  <si>
    <t>Quillaja brasiliensis</t>
  </si>
  <si>
    <t>Quillaja saponaria</t>
  </si>
  <si>
    <t>Radlkoferella venosa</t>
  </si>
  <si>
    <t>Ragala spuria</t>
  </si>
  <si>
    <t>Ragala ucuquirana-branca</t>
  </si>
  <si>
    <t>Ramisia brasiliensis</t>
  </si>
  <si>
    <t>Randia armata</t>
  </si>
  <si>
    <t>Randia formosa</t>
  </si>
  <si>
    <t>Randia glabrescens</t>
  </si>
  <si>
    <t>Randia mitis</t>
  </si>
  <si>
    <t>Rapanea ferruginea</t>
  </si>
  <si>
    <t>Rapanea gardneriana</t>
  </si>
  <si>
    <t>Rapanea guianensis</t>
  </si>
  <si>
    <t>Rapanea lactevirens</t>
  </si>
  <si>
    <t>Rapanea lancifolia</t>
  </si>
  <si>
    <t>Rapanea leuconeura</t>
  </si>
  <si>
    <t>Rapanea lineata</t>
  </si>
  <si>
    <t>Rapanea lofgrenii</t>
  </si>
  <si>
    <t>Rapanea lorentziana</t>
  </si>
  <si>
    <t>Rhododendron arboreum</t>
  </si>
  <si>
    <t>Rhododendron punticum</t>
  </si>
  <si>
    <t>Rhus copallina</t>
  </si>
  <si>
    <t>Rhus cotinus</t>
  </si>
  <si>
    <t>Rhus succedanea</t>
  </si>
  <si>
    <t>Rhus typhina</t>
  </si>
  <si>
    <t>Rhus vernicifera</t>
  </si>
  <si>
    <t>Rhus verniciflua</t>
  </si>
  <si>
    <t>Richardella macrophylla</t>
  </si>
  <si>
    <t>Richardella manaosensis</t>
  </si>
  <si>
    <t>Richeria grandis</t>
  </si>
  <si>
    <t>Rinorea bahiensis</t>
  </si>
  <si>
    <t>Rinorea flavescens</t>
  </si>
  <si>
    <t>Rinorea guianensis</t>
  </si>
  <si>
    <t>Rinorea macrocarpa</t>
  </si>
  <si>
    <t>Robinia pseudo-acacia</t>
  </si>
  <si>
    <t>Rollinia cuspidata</t>
  </si>
  <si>
    <t>Rollinia deliciosa</t>
  </si>
  <si>
    <t>Rollinia emarginata</t>
  </si>
  <si>
    <t>Rollinia exalbida</t>
  </si>
  <si>
    <t>Rollinia exsucca</t>
  </si>
  <si>
    <t>Rollinia insignis</t>
  </si>
  <si>
    <t>Rollinia laurifolia</t>
  </si>
  <si>
    <t>Rollinia longifolia</t>
  </si>
  <si>
    <t>Rollinia mucosa</t>
  </si>
  <si>
    <t>Rollinia orthopetala</t>
  </si>
  <si>
    <t>Rollinia rugulosa</t>
  </si>
  <si>
    <t>Rollinia salicifolia</t>
  </si>
  <si>
    <t>Rollinia sericea</t>
  </si>
  <si>
    <t>Rollinia silvatica</t>
  </si>
  <si>
    <t>Roucheria punctata</t>
  </si>
  <si>
    <t>Protium macrophyllum</t>
  </si>
  <si>
    <t>Protium martianum</t>
  </si>
  <si>
    <t>Protium nitidum</t>
  </si>
  <si>
    <t>Protium opacum</t>
  </si>
  <si>
    <t>Protium paliidum</t>
  </si>
  <si>
    <t>Protium paniculatum</t>
  </si>
  <si>
    <t>Protium paraense</t>
  </si>
  <si>
    <t>Protium pubescens</t>
  </si>
  <si>
    <t>Protium puncticulatum</t>
  </si>
  <si>
    <t>Protium robustum</t>
  </si>
  <si>
    <t>Protium sagotianum</t>
  </si>
  <si>
    <t>Protium spruceanum</t>
  </si>
  <si>
    <t>Protium subserratum</t>
  </si>
  <si>
    <t>Protium tenuifolium</t>
  </si>
  <si>
    <t>Protium trifoliolatum</t>
  </si>
  <si>
    <t>Protium unifoliolatum</t>
  </si>
  <si>
    <t>Protium venosum</t>
  </si>
  <si>
    <t>Protium warmingianum</t>
  </si>
  <si>
    <t>Protium widgrenii</t>
  </si>
  <si>
    <t>Prunus americana</t>
  </si>
  <si>
    <t>Prunus armeniaca</t>
  </si>
  <si>
    <t>Prunus avium</t>
  </si>
  <si>
    <t>Prunus brasiliensis</t>
  </si>
  <si>
    <t>Prunus cerasus</t>
  </si>
  <si>
    <t>Prunus chamissoana</t>
  </si>
  <si>
    <t>Prunus communis</t>
  </si>
  <si>
    <t>Prunus divaricata</t>
  </si>
  <si>
    <t>Prunus domestica</t>
  </si>
  <si>
    <t>Prunus hortulana</t>
  </si>
  <si>
    <t>Prunus laurocerasus</t>
  </si>
  <si>
    <t>Prunus myrtifolium</t>
  </si>
  <si>
    <t>Prunus persica</t>
  </si>
  <si>
    <t>Prunus sellowii</t>
  </si>
  <si>
    <t>Prunus sphaerocarpa</t>
  </si>
  <si>
    <t>Prunus triflora</t>
  </si>
  <si>
    <t>Pseudobombax grandiflorum</t>
  </si>
  <si>
    <t>Pseudobombax longiflorum</t>
  </si>
  <si>
    <t>Pseudobombax marginatum</t>
  </si>
  <si>
    <t>Pseudobombax martianum</t>
  </si>
  <si>
    <t>Pseudobombax munguba</t>
  </si>
  <si>
    <t>Pseudobombax simplicifolium</t>
  </si>
  <si>
    <t>Pseudobombax tomentosum</t>
  </si>
  <si>
    <t>Simarouba versicolor</t>
  </si>
  <si>
    <t>Simira eliezeriana</t>
  </si>
  <si>
    <t>Simira glaziovii</t>
  </si>
  <si>
    <t>Simira grazielae</t>
  </si>
  <si>
    <t>Simira macrocrater</t>
  </si>
  <si>
    <t>Simira pikia</t>
  </si>
  <si>
    <t>Simira rubescens</t>
  </si>
  <si>
    <t>Simira rubra</t>
  </si>
  <si>
    <t>Simira sampaioana</t>
  </si>
  <si>
    <t>Simira tinctoria</t>
  </si>
  <si>
    <t>Simira viridiflora</t>
  </si>
  <si>
    <t>Siparuna cujabana</t>
  </si>
  <si>
    <t>Siparuna decipiens</t>
  </si>
  <si>
    <t>Siparuna erythrocarpa</t>
  </si>
  <si>
    <t>Siparuna foetida</t>
  </si>
  <si>
    <t>Siparuna guianensis</t>
  </si>
  <si>
    <t>Siparuna laurifolia</t>
  </si>
  <si>
    <t>Siparuna limoniodora</t>
  </si>
  <si>
    <t>Siparuna obovata</t>
  </si>
  <si>
    <t>Siphoneugena densiflora</t>
  </si>
  <si>
    <t>Sloanea alnifolia</t>
  </si>
  <si>
    <t>Sloanea brachysepala</t>
  </si>
  <si>
    <t>Sloanea cuneifolia</t>
  </si>
  <si>
    <t>Sloanea dentata</t>
  </si>
  <si>
    <t>Sloanea eichleri</t>
  </si>
  <si>
    <t>Sloanea fernando-costai</t>
  </si>
  <si>
    <t>Sloanea froesii</t>
  </si>
  <si>
    <t>Sloanea garckeana</t>
  </si>
  <si>
    <t>Sloanea grandiflora</t>
  </si>
  <si>
    <t>Sloanea grandis</t>
  </si>
  <si>
    <t>Sloanea guianensis</t>
  </si>
  <si>
    <t>Sloanea lasiocoma</t>
  </si>
  <si>
    <t>Sloanea monosperma</t>
  </si>
  <si>
    <t>Sloanea nitida</t>
  </si>
  <si>
    <t>Sloanea obtusifolia</t>
  </si>
  <si>
    <t>Scutia buxifolia</t>
  </si>
  <si>
    <t>Sebastiania angustifolia</t>
  </si>
  <si>
    <t>Sebastiania barsiliensis</t>
  </si>
  <si>
    <t>Sebastiania brasiliensis</t>
  </si>
  <si>
    <t>Sebastiania commersoniana</t>
  </si>
  <si>
    <t>Sebastiania divaricata</t>
  </si>
  <si>
    <t>Sebastiania hippophaifolia</t>
  </si>
  <si>
    <t>Sebastiania klotzschiana</t>
  </si>
  <si>
    <t>Sebastiania membranifolia</t>
  </si>
  <si>
    <t>Sebastiania pachystachys</t>
  </si>
  <si>
    <t>Sebastiania schottiana</t>
  </si>
  <si>
    <t>Secondatia arborea</t>
  </si>
  <si>
    <t>Secondatia floribunda</t>
  </si>
  <si>
    <t>Securinega guarayuva</t>
  </si>
  <si>
    <t>Seguieria langsdorffii</t>
  </si>
  <si>
    <t>Seguieria mamifera</t>
  </si>
  <si>
    <t>Senefeldera multiflora</t>
  </si>
  <si>
    <t>Senna macranthera</t>
  </si>
  <si>
    <t>Senna multijuga</t>
  </si>
  <si>
    <t>Samanea tubulosa</t>
  </si>
  <si>
    <t>Sambucus australis</t>
  </si>
  <si>
    <t>Sandwithiodoxa egregia</t>
  </si>
  <si>
    <t>Santalum album</t>
  </si>
  <si>
    <t>Sapindus arborescens</t>
  </si>
  <si>
    <t>Sapindus cerasinus</t>
  </si>
  <si>
    <t>Sapindus divaricatus</t>
  </si>
  <si>
    <t>Sapindus esculentus</t>
  </si>
  <si>
    <t>Sapindus marginatus</t>
  </si>
  <si>
    <t>Sapindus saponaria</t>
  </si>
  <si>
    <t>Sapium aereum</t>
  </si>
  <si>
    <t>Sapium ancuparium</t>
  </si>
  <si>
    <t>Sapium appendiculatum</t>
  </si>
  <si>
    <t>Sapium argentum</t>
  </si>
  <si>
    <t>Sapium aubletianum</t>
  </si>
  <si>
    <t>Sapium aucuparium</t>
  </si>
  <si>
    <t>Sapium biglandulosum</t>
  </si>
  <si>
    <t>Sapium bogotense</t>
  </si>
  <si>
    <t>Sapium ciliatum</t>
  </si>
  <si>
    <t>Sapium eglandulosum</t>
  </si>
  <si>
    <t>Sapium glandulatum</t>
  </si>
  <si>
    <t>Sapium haematospermum</t>
  </si>
  <si>
    <t>Sapium hamatum</t>
  </si>
  <si>
    <t>Sapium hippomane</t>
  </si>
  <si>
    <t>Sapium klotzschianum</t>
  </si>
  <si>
    <t>Sapium lanceolatum</t>
  </si>
  <si>
    <t>Sapium leptadenium</t>
  </si>
  <si>
    <t>Sapium longifolium</t>
  </si>
  <si>
    <t>Sapium marmieri</t>
  </si>
  <si>
    <t>Sapium obovatum</t>
  </si>
  <si>
    <t>Sapium sceleratum</t>
  </si>
  <si>
    <t>Sapium sebiferum</t>
  </si>
  <si>
    <t>Sapium taburu</t>
  </si>
  <si>
    <t>Sapium verum</t>
  </si>
  <si>
    <t>Sapota gonocarpa</t>
  </si>
  <si>
    <t>Sarcaulus brasiliensis</t>
  </si>
  <si>
    <t>Sassafras officinale</t>
  </si>
  <si>
    <t>Satyria panurensis</t>
  </si>
  <si>
    <t>Scheelea lauromulleriana</t>
  </si>
  <si>
    <t>Scheelea phalerata</t>
  </si>
  <si>
    <t>Schefflera morototoni</t>
  </si>
  <si>
    <t>Vochysia oppugnata</t>
  </si>
  <si>
    <t>Vochysia paraensis</t>
  </si>
  <si>
    <t>Ruprechtia excelsa</t>
  </si>
  <si>
    <t>Ruprechtia exploratricis</t>
  </si>
  <si>
    <t>Ruprechtia laxiflora</t>
  </si>
  <si>
    <t>Ruprechtia salicifolia</t>
  </si>
  <si>
    <t>Ruprechtia viraru</t>
  </si>
  <si>
    <t>Rustia formosa</t>
  </si>
  <si>
    <t>Ryania acuminata</t>
  </si>
  <si>
    <t>Ryania speciosa</t>
  </si>
  <si>
    <t>Saccelium brasiliense</t>
  </si>
  <si>
    <t>Sacoglottis amazonica</t>
  </si>
  <si>
    <t>Sacoglottis cuspidata</t>
  </si>
  <si>
    <t>Sacoglottis guianensis</t>
  </si>
  <si>
    <t>Sacoglottis mattogrossensis</t>
  </si>
  <si>
    <t>Sacoglottis uchi</t>
  </si>
  <si>
    <t>Sacoglottis verrucosa</t>
  </si>
  <si>
    <t>Sagotia racemosa</t>
  </si>
  <si>
    <t>Sahagunia racemifera</t>
  </si>
  <si>
    <t>Sahagunia streptans</t>
  </si>
  <si>
    <t>Salacia amygdalina</t>
  </si>
  <si>
    <t>Salacia arborea</t>
  </si>
  <si>
    <t>Salacia crassifolia</t>
  </si>
  <si>
    <t>Salacia elliptica</t>
  </si>
  <si>
    <t>Salacia grandiflora</t>
  </si>
  <si>
    <t>Salacia undata</t>
  </si>
  <si>
    <t>Salix amygdalina</t>
  </si>
  <si>
    <t>Salix babylonica</t>
  </si>
  <si>
    <t>Salix chilensis</t>
  </si>
  <si>
    <t>Salix elegantissima</t>
  </si>
  <si>
    <t>Salix humboldtiana</t>
  </si>
  <si>
    <t>Salix purpurea</t>
  </si>
  <si>
    <t>Salix triandra</t>
  </si>
  <si>
    <t>Salix viminalis</t>
  </si>
  <si>
    <t>Salvertia convallariaeodora</t>
  </si>
  <si>
    <t>Samanea multiflora</t>
  </si>
  <si>
    <t>Samanea polycephala</t>
  </si>
  <si>
    <t>Samanea saman</t>
  </si>
  <si>
    <t>Sclerolobium densiflorum</t>
  </si>
  <si>
    <t>Sclerolobium denudatum</t>
  </si>
  <si>
    <t>Sclerolobium eriopetalum</t>
  </si>
  <si>
    <t>Sclerolobium goeldianum</t>
  </si>
  <si>
    <t>Sclerolobium guianense</t>
  </si>
  <si>
    <t>Sclerolobium melanocarpum</t>
  </si>
  <si>
    <t>Sclerolobium paniculatum</t>
  </si>
  <si>
    <t>Sclerolobium paraense</t>
  </si>
  <si>
    <t>Sclerolobium pilgerianum</t>
  </si>
  <si>
    <t>Sclerolobium poeppigianum</t>
  </si>
  <si>
    <t>Sclerolobium rugosum</t>
  </si>
  <si>
    <t>Sclerolobium tinctorum</t>
  </si>
  <si>
    <t>Scleronema micranthum</t>
  </si>
  <si>
    <t>Scleronema praecox</t>
  </si>
  <si>
    <t>Schefflera paraensis</t>
  </si>
  <si>
    <t>Schinopsis balansae</t>
  </si>
  <si>
    <t>Schinopsis brasiliensis</t>
  </si>
  <si>
    <t>Schinopsis lorentzii</t>
  </si>
  <si>
    <t>Schinus antharthriticus</t>
  </si>
  <si>
    <t>Schinus dependens</t>
  </si>
  <si>
    <t>Schinus lentiscifolius</t>
  </si>
  <si>
    <t>Schinus longifolius</t>
  </si>
  <si>
    <t>Schinus molle</t>
  </si>
  <si>
    <t>Schinus polygamus</t>
  </si>
  <si>
    <t>Schinus spinosus</t>
  </si>
  <si>
    <t>Schinus terebinthifolius</t>
  </si>
  <si>
    <t>Schinus weinmanniaefolius</t>
  </si>
  <si>
    <t>Schistostemon retusum</t>
  </si>
  <si>
    <t>Schizolobium amazonicum</t>
  </si>
  <si>
    <t>Schizolobium excelsum</t>
  </si>
  <si>
    <t>Schizolobium parahyba</t>
  </si>
  <si>
    <t>Schoepfia brasiliensis</t>
  </si>
  <si>
    <t>Sciadodendron excelsum</t>
  </si>
  <si>
    <t>Sclerolobium aureum</t>
  </si>
  <si>
    <t>Sclerolobium chrysophyllum</t>
  </si>
  <si>
    <t>Tabebuia umbellata</t>
  </si>
  <si>
    <t>Senna spectabilis</t>
  </si>
  <si>
    <t>Sesbania punicea</t>
  </si>
  <si>
    <t>Sessea brasiliensis</t>
  </si>
  <si>
    <t>Sickingia glaziovii</t>
  </si>
  <si>
    <t>Sickingia macrocrater</t>
  </si>
  <si>
    <t>Sickingia oliveri</t>
  </si>
  <si>
    <t>Sickingia pikia</t>
  </si>
  <si>
    <t>Sickingia rubescens</t>
  </si>
  <si>
    <t>Sickingia rubra</t>
  </si>
  <si>
    <t>Sickingia sampaioana</t>
  </si>
  <si>
    <t>Sickingia tinctoria</t>
  </si>
  <si>
    <t>Sickingia viridiflora</t>
  </si>
  <si>
    <t>Siderodendrum triflorum</t>
  </si>
  <si>
    <t>Sideroxylon cytobotrium</t>
  </si>
  <si>
    <t>Sideroxylon foetidissimum</t>
  </si>
  <si>
    <t>Sideroxylon guyanense</t>
  </si>
  <si>
    <t>Sideroxylon obtusifolium</t>
  </si>
  <si>
    <t>Sideroxylon portoricense</t>
  </si>
  <si>
    <t>Sideroxylon resiniferum</t>
  </si>
  <si>
    <t>Sideroxylon rugosum</t>
  </si>
  <si>
    <t>Sideroxylon vastum</t>
  </si>
  <si>
    <t>Sideroxylon venulosum</t>
  </si>
  <si>
    <t>Silvia crassiramea</t>
  </si>
  <si>
    <t>Silvia itauba</t>
  </si>
  <si>
    <t>Silvia navallium</t>
  </si>
  <si>
    <t>Simaba cedron</t>
  </si>
  <si>
    <t>Simaba cuneata</t>
  </si>
  <si>
    <t>Simaba cuspidata</t>
  </si>
  <si>
    <t>Simaba ferruginea</t>
  </si>
  <si>
    <t>Simaba guianensis</t>
  </si>
  <si>
    <t>Simaba paraensis</t>
  </si>
  <si>
    <t>Simaba subcymosa</t>
  </si>
  <si>
    <t>Simarouba amara</t>
  </si>
  <si>
    <t>Simarouba glauca</t>
  </si>
  <si>
    <t>Simarouba officinalis</t>
  </si>
  <si>
    <t>Gualtteria olivacea</t>
  </si>
  <si>
    <t>Papilus Nostragicos</t>
  </si>
  <si>
    <t>Tabebuia alba</t>
  </si>
  <si>
    <t>Tabebuia angustata</t>
  </si>
  <si>
    <t>Tabebuia aquatilis</t>
  </si>
  <si>
    <t>Tabebuia araliacea</t>
  </si>
  <si>
    <t>Tabebuia aurea</t>
  </si>
  <si>
    <t>Tabebuia avellanedae</t>
  </si>
  <si>
    <t>Tabebuia barbata</t>
  </si>
  <si>
    <t>Tabebuia capitata</t>
  </si>
  <si>
    <t>Tabebuia caraiba</t>
  </si>
  <si>
    <t>Tabebuia cassinoides</t>
  </si>
  <si>
    <t>Tabebuia chrysantha</t>
  </si>
  <si>
    <t>Tabebuia chrysotricha</t>
  </si>
  <si>
    <t>Tabebuia dura</t>
  </si>
  <si>
    <t>Tabebuia elliptica</t>
  </si>
  <si>
    <t>Tabebuia eximia</t>
  </si>
  <si>
    <t>Tabebuia heptaphylla</t>
  </si>
  <si>
    <t>Terminalia catappa</t>
  </si>
  <si>
    <t>Theobroma speciosa</t>
  </si>
  <si>
    <t>Theobroma subincanum</t>
  </si>
  <si>
    <t>Theobroma sylvestris</t>
  </si>
  <si>
    <t>Thespesia populnea</t>
  </si>
  <si>
    <t>Thevetia peruviana</t>
  </si>
  <si>
    <t>Thieleodoxa sorbilis</t>
  </si>
  <si>
    <t>Thieleodoxa verticillata</t>
  </si>
  <si>
    <t>Thouinia striata</t>
  </si>
  <si>
    <t>Thuja dolabrata</t>
  </si>
  <si>
    <t>Thuja occidentalis</t>
  </si>
  <si>
    <t>Thuja orientalis</t>
  </si>
  <si>
    <t>Thuja pisifera</t>
  </si>
  <si>
    <t>Thuja plicata</t>
  </si>
  <si>
    <t>Thuyopis dolabrata</t>
  </si>
  <si>
    <t>Thyrsodium guianense</t>
  </si>
  <si>
    <t>Thyrsodium paraense</t>
  </si>
  <si>
    <t>Thyrsodium schomburgkianum</t>
  </si>
  <si>
    <t>Thyrsodium spruceanum</t>
  </si>
  <si>
    <t>Tibouchina arborea</t>
  </si>
  <si>
    <t>Tibouchina candolleana</t>
  </si>
  <si>
    <t>Tibouchina estrellensis</t>
  </si>
  <si>
    <t>Tibouchina granulosa</t>
  </si>
  <si>
    <t>Tibouchina mutabilis</t>
  </si>
  <si>
    <t>Tibouchina organensis</t>
  </si>
  <si>
    <t>Tibouchina papyrifera</t>
  </si>
  <si>
    <t>Tibouchina pulchra</t>
  </si>
  <si>
    <t>Tibouchina raddiana</t>
  </si>
  <si>
    <t>Tibouchina scrobiculata</t>
  </si>
  <si>
    <t>Tibouchina sellowiana</t>
  </si>
  <si>
    <t>Tibouchina stenocarpa</t>
  </si>
  <si>
    <t>Tilia cordata</t>
  </si>
  <si>
    <t>Tilia platyphyllos</t>
  </si>
  <si>
    <t>Tipuana erythrocarpa</t>
  </si>
  <si>
    <t>Tipuana heteroptera</t>
  </si>
  <si>
    <t>Tipuana macrocarpa</t>
  </si>
  <si>
    <t>Tipuana speciosa</t>
  </si>
  <si>
    <t>Tipuana tipu</t>
  </si>
  <si>
    <t>Tocoyena foetida</t>
  </si>
  <si>
    <t>Tocoyena formosa</t>
  </si>
  <si>
    <t>Torresea acreana</t>
  </si>
  <si>
    <t>Torresea cearensis</t>
  </si>
  <si>
    <t>Toulicia guianensis</t>
  </si>
  <si>
    <t>Toulicia laevigata</t>
  </si>
  <si>
    <t>Tovomita brevistaminea</t>
  </si>
  <si>
    <t>Tovomita choisyana</t>
  </si>
  <si>
    <t>Tovomita paniculata</t>
  </si>
  <si>
    <t>Tovomita speciosa</t>
  </si>
  <si>
    <t>Tovomita triflora</t>
  </si>
  <si>
    <t>Tovomitopsis paniculata</t>
  </si>
  <si>
    <t>Terminalia fagifolia</t>
  </si>
  <si>
    <t>Terminalia glabrescens</t>
  </si>
  <si>
    <t>Terminalia januarensis</t>
  </si>
  <si>
    <t>Terminalia kuhlmannii</t>
  </si>
  <si>
    <t>Terminalia lucida</t>
  </si>
  <si>
    <t>Terminalia obovata</t>
  </si>
  <si>
    <t>Terminalia phaeocarpa</t>
  </si>
  <si>
    <t>Terminalia tanibouca</t>
  </si>
  <si>
    <t>Terminalia triflora</t>
  </si>
  <si>
    <t>Ternstroemia alnifolia</t>
  </si>
  <si>
    <t>Ternstroemia brasiliensis</t>
  </si>
  <si>
    <t>Tessaria absynthioides</t>
  </si>
  <si>
    <t>Tessaria integrifolia</t>
  </si>
  <si>
    <t>Tetragastris altissima</t>
  </si>
  <si>
    <t>Tetragastris cerradicola</t>
  </si>
  <si>
    <t>Tetragastris grossa</t>
  </si>
  <si>
    <t>Tetragastris panamensis</t>
  </si>
  <si>
    <t>Tetragastris pilosa</t>
  </si>
  <si>
    <t>Tetragastris trifoliolata</t>
  </si>
  <si>
    <t>Tetragastris unifoliolata</t>
  </si>
  <si>
    <t>Tetrapanax papyriferum</t>
  </si>
  <si>
    <t>Tetrastylidium brasiliense</t>
  </si>
  <si>
    <t>Tetrastylidium engleri</t>
  </si>
  <si>
    <t>Tetrorchidium rubrivenium</t>
  </si>
  <si>
    <t>Theobroma angustifolia</t>
  </si>
  <si>
    <t>Theobroma bicolor</t>
  </si>
  <si>
    <t>Theobroma cacao</t>
  </si>
  <si>
    <t>Theobroma glauca</t>
  </si>
  <si>
    <t>Theobroma grandiflorum</t>
  </si>
  <si>
    <t>Theobroma guyanense</t>
  </si>
  <si>
    <t>Theobroma mariae</t>
  </si>
  <si>
    <t>Theobroma martiana</t>
  </si>
  <si>
    <t>Theobroma microcarpa</t>
  </si>
  <si>
    <t>Vochysia pruinosa</t>
  </si>
  <si>
    <t>Vochysia pyramidalis</t>
  </si>
  <si>
    <t>Vochysia rufa</t>
  </si>
  <si>
    <t>Vochysia saldanhana</t>
  </si>
  <si>
    <t>Vochysia surinamensis</t>
  </si>
  <si>
    <t>Vochysia thyrsoidea</t>
  </si>
  <si>
    <t>Vochysia tomentosa</t>
  </si>
  <si>
    <t>Vochysia tucanorum</t>
  </si>
  <si>
    <t>Vochysia vismiifolia</t>
  </si>
  <si>
    <t>Vouacapoua americana</t>
  </si>
  <si>
    <t>Vouacapoua cuiabensis</t>
  </si>
  <si>
    <t>Vouacapoua pallidior</t>
  </si>
  <si>
    <t>Vouacapoua spinulosa</t>
  </si>
  <si>
    <t>Vouarana guianensis</t>
  </si>
  <si>
    <t>Warszewiczia coccinea</t>
  </si>
  <si>
    <t>Weinmannia discolor</t>
  </si>
  <si>
    <t>Weinmannia glabra</t>
  </si>
  <si>
    <t>Weinmannia hirta</t>
  </si>
  <si>
    <t>Weinmannia humilis</t>
  </si>
  <si>
    <t>Weinmannia paulliniaefolia</t>
  </si>
  <si>
    <t>Wunderlichia crulsiana</t>
  </si>
  <si>
    <t>Wunderlichia mirabilis</t>
  </si>
  <si>
    <t>Xanthoceras sorbifolia</t>
  </si>
  <si>
    <t>Ximenia americana</t>
  </si>
  <si>
    <t>Xtlosma digynum</t>
  </si>
  <si>
    <t>Xylopia aromatica</t>
  </si>
  <si>
    <t>Xylopia babata</t>
  </si>
  <si>
    <t>Xylopia benthami</t>
  </si>
  <si>
    <t>Xylopia brasiliensis</t>
  </si>
  <si>
    <t>Xylopia emarginata</t>
  </si>
  <si>
    <t>Spondias mombin</t>
  </si>
  <si>
    <t>Spondias purpurea</t>
  </si>
  <si>
    <t>Tabebuia impetiginosa</t>
  </si>
  <si>
    <t>Tabebuia incana</t>
  </si>
  <si>
    <t>Tabebuia insignis</t>
  </si>
  <si>
    <t>Tabebuia ipe</t>
  </si>
  <si>
    <t>Tabebuia lapacho</t>
  </si>
  <si>
    <t>Tabebuia longiflora</t>
  </si>
  <si>
    <t>Tabebuia nodosa</t>
  </si>
  <si>
    <t>Tabebuia obtusifolia</t>
  </si>
  <si>
    <t>Tabebuia ochracea</t>
  </si>
  <si>
    <t>Tabebuia odontodiscus</t>
  </si>
  <si>
    <t>Tabebuia pedicellata</t>
  </si>
  <si>
    <t>Tabebuia pulcherrima</t>
  </si>
  <si>
    <t>Tabebuia rigida</t>
  </si>
  <si>
    <t>Tabebuia roseo-alba</t>
  </si>
  <si>
    <t>Tabebuia serratifolia</t>
  </si>
  <si>
    <t>Trattinnickia burseraefolia</t>
  </si>
  <si>
    <t>Spondias tuberosa</t>
  </si>
  <si>
    <t>Spondias venulosa</t>
  </si>
  <si>
    <t>Sprucella cyrtobotrya</t>
  </si>
  <si>
    <t>Stenocalyx brasiliensis</t>
  </si>
  <si>
    <t>Stenocalyx dasyblastus</t>
  </si>
  <si>
    <t>Stenocalyx dysentericus</t>
  </si>
  <si>
    <t>Stenocalyx ligustrinus</t>
  </si>
  <si>
    <t>Stenocalyx michelli</t>
  </si>
  <si>
    <t>Stenocalyx sulcatus</t>
  </si>
  <si>
    <t>Stenocalyx uniflorus</t>
  </si>
  <si>
    <t>Stephanopodium blanchetianum</t>
  </si>
  <si>
    <t>Sterculia alata</t>
  </si>
  <si>
    <t>Sterculia apeibophylla</t>
  </si>
  <si>
    <t>Sterculia apetala</t>
  </si>
  <si>
    <t>Sterculia chicha</t>
  </si>
  <si>
    <t>Sterculia elata</t>
  </si>
  <si>
    <t>Sterculia foetida</t>
  </si>
  <si>
    <t>Sterculia pilosa</t>
  </si>
  <si>
    <t>Sterculia pruriens</t>
  </si>
  <si>
    <t>Sterculia speciosa</t>
  </si>
  <si>
    <t>Sterculia striata</t>
  </si>
  <si>
    <t>Sterculia urens</t>
  </si>
  <si>
    <t>Sterigmapetalum obovatum</t>
  </si>
  <si>
    <t>Stifftia crysantha</t>
  </si>
  <si>
    <t>Stifftia parviflora</t>
  </si>
  <si>
    <t>Strychnos nux-vomica</t>
  </si>
  <si>
    <t>Strychnos pseudo-quina</t>
  </si>
  <si>
    <t>Trattinnickia demerarae</t>
  </si>
  <si>
    <t>Trattinnickia lawrencei</t>
  </si>
  <si>
    <t>Trattinnickia rhoifolia</t>
  </si>
  <si>
    <t>Trema micrantha</t>
  </si>
  <si>
    <t>Trema mollis</t>
  </si>
  <si>
    <t>Trichanthera gigantea</t>
  </si>
  <si>
    <t>Trichilia alta</t>
  </si>
  <si>
    <t>Trichilia apiana</t>
  </si>
  <si>
    <t>Trichilia barraensis</t>
  </si>
  <si>
    <t>Trichilia canjerana</t>
  </si>
  <si>
    <t>Trichilia casaretti</t>
  </si>
  <si>
    <t>Trichilia catigua</t>
  </si>
  <si>
    <t>Trichilia claussenii</t>
  </si>
  <si>
    <t>Trichilia elegans</t>
  </si>
  <si>
    <t>Trichilia havanensis</t>
  </si>
  <si>
    <t>Trichilia hieronymi</t>
  </si>
  <si>
    <t>Trichilia hirta</t>
  </si>
  <si>
    <t>Trichilia laevis</t>
  </si>
  <si>
    <t>Trichilia lecointei</t>
  </si>
  <si>
    <t>Trichilia lepidota</t>
  </si>
  <si>
    <t>Trichilia mollis</t>
  </si>
  <si>
    <t>Trichilia multijuga</t>
  </si>
  <si>
    <t>Trichilia odorata</t>
  </si>
  <si>
    <t>Trichilia pallens</t>
  </si>
  <si>
    <t>Trichilia pallida</t>
  </si>
  <si>
    <t>Trichilia paraensis</t>
  </si>
  <si>
    <t>Trichilia pseudo-stipularis</t>
  </si>
  <si>
    <t>Trichilia quadrijuga</t>
  </si>
  <si>
    <t>Trichilia rubra</t>
  </si>
  <si>
    <t>Trichilia schumanniana</t>
  </si>
  <si>
    <t>Trichilia silvatica</t>
  </si>
  <si>
    <t>Triphasia aurantiola</t>
  </si>
  <si>
    <t>Triphasia trifoliolata</t>
  </si>
  <si>
    <t>Triplaris americana</t>
  </si>
  <si>
    <t>Xylopia frutescens</t>
  </si>
  <si>
    <t>Xylopia grandiflora</t>
  </si>
  <si>
    <t>Xylopia langsdorffiana</t>
  </si>
  <si>
    <t>Xylopia leavigata</t>
  </si>
  <si>
    <t>Xylopia ligustrifolia</t>
  </si>
  <si>
    <t>Xylopia nitida</t>
  </si>
  <si>
    <t>Xylopia ochrantha</t>
  </si>
  <si>
    <t>Xylopia polyantha</t>
  </si>
  <si>
    <t>Xylopia sericea</t>
  </si>
  <si>
    <t>Xylopia xylopioides</t>
  </si>
  <si>
    <t>Xylosma Benthamii</t>
  </si>
  <si>
    <t>Xylosma intermedium</t>
  </si>
  <si>
    <t>Xylosma nitidum</t>
  </si>
  <si>
    <t>Xylosma prockia</t>
  </si>
  <si>
    <t>Xylosma pseudosalzmanii</t>
  </si>
  <si>
    <t>Xylosma salzmannii</t>
  </si>
  <si>
    <t>Zanthoxylum acreanum</t>
  </si>
  <si>
    <t>Zanthoxylum acutifolium</t>
  </si>
  <si>
    <t>Zanthoxylum chiloperone</t>
  </si>
  <si>
    <t>Zanthoxylum cinereum</t>
  </si>
  <si>
    <t>Zanthoxylum culantrillo</t>
  </si>
  <si>
    <t>Zanthoxylum hasslerianum</t>
  </si>
  <si>
    <t>Zanthoxylum hermaphroditum</t>
  </si>
  <si>
    <t>Zanthoxylum hyemale</t>
  </si>
  <si>
    <t>Zanthoxylum latespinosum</t>
  </si>
  <si>
    <t>Zanthoxylum narangillo</t>
  </si>
  <si>
    <t>Zanthoxylum nigrum</t>
  </si>
  <si>
    <t>Zanthoxylum pohlianum</t>
  </si>
  <si>
    <t>Zanthoxylum praecox</t>
  </si>
  <si>
    <t>Zanthoxylum pterota</t>
  </si>
  <si>
    <t>Zanthoxylum regnelianum</t>
  </si>
  <si>
    <t>Zanthoxylum rhoifolium</t>
  </si>
  <si>
    <t>Swartzia flaemingii</t>
  </si>
  <si>
    <t>Trachycarpus excelsus</t>
  </si>
  <si>
    <t>Triplaris baturitensis</t>
  </si>
  <si>
    <t>Triplaris brasiliana</t>
  </si>
  <si>
    <t>Triplaris gardneriana</t>
  </si>
  <si>
    <t>Triplaris macrocalyx</t>
  </si>
  <si>
    <t>Triplaris noli-tangere</t>
  </si>
  <si>
    <t>Triplaris pachau</t>
  </si>
  <si>
    <t>Triplaris schomburgkiana</t>
  </si>
  <si>
    <t>Triplaris surinamensis</t>
  </si>
  <si>
    <t>Triplaris tomentosa</t>
  </si>
  <si>
    <t>Tripterodendron filicifolium</t>
  </si>
  <si>
    <t>Tristania conferta</t>
  </si>
  <si>
    <t>Trithrinax acanthocoma</t>
  </si>
  <si>
    <t>Trithrinax brasiliensis</t>
  </si>
  <si>
    <t>Trophis brasiliensis</t>
  </si>
  <si>
    <t>Trophis racemosa</t>
  </si>
  <si>
    <t>Ulmus americana</t>
  </si>
  <si>
    <t>Umbellunaria aromatica</t>
  </si>
  <si>
    <t>Umbellunaria tinctoria</t>
  </si>
  <si>
    <t>Unonopsis guatterioides</t>
  </si>
  <si>
    <t>Unonopsis lindmanii</t>
  </si>
  <si>
    <t>Uragoga simira</t>
  </si>
  <si>
    <t>Urbanella excelsa</t>
  </si>
  <si>
    <t>Urostigma euomphalum</t>
  </si>
  <si>
    <t>Urostigma gardnerianum</t>
  </si>
  <si>
    <t>Urostigma hirsutum</t>
  </si>
  <si>
    <t>Uvaria macrocarpa</t>
  </si>
  <si>
    <t>Vallesia cymbaefolia</t>
  </si>
  <si>
    <t>Vanillosmopsis erythropappa</t>
  </si>
  <si>
    <t>Vantanea compacta</t>
  </si>
  <si>
    <t>Vantanea cupularis</t>
  </si>
  <si>
    <t>Vantanea guianensis</t>
  </si>
  <si>
    <t>Vantanea micrantha</t>
  </si>
  <si>
    <t>Vantanea paniculata</t>
  </si>
  <si>
    <t>Strychnos rouhamon</t>
  </si>
  <si>
    <t>Strychnos rubiginosa</t>
  </si>
  <si>
    <t>Strychnos triplinervia</t>
  </si>
  <si>
    <t>Stryphnodendron adstringens</t>
  </si>
  <si>
    <t>Stryphnodendron angustum</t>
  </si>
  <si>
    <t>Stryphnodendron barbatiman</t>
  </si>
  <si>
    <t>Stryphnodendron floribundum</t>
  </si>
  <si>
    <t>Stryphnodendron microstachyum</t>
  </si>
  <si>
    <t>Stryphnodendron obovatum</t>
  </si>
  <si>
    <t>Stryphnodendron paniculatum</t>
  </si>
  <si>
    <t>Stryphnodendron polyphyllum</t>
  </si>
  <si>
    <t>Stryphnodendron pulcherrimum</t>
  </si>
  <si>
    <t>Stryphnodendron rotundifolium</t>
  </si>
  <si>
    <t>Styrax acuminatum</t>
  </si>
  <si>
    <t>Styrax camporum</t>
  </si>
  <si>
    <t>Styrax chrysasterum</t>
  </si>
  <si>
    <t>Styrax ferrugineus</t>
  </si>
  <si>
    <t>Styrax guianensis</t>
  </si>
  <si>
    <t>Styrax latifolium</t>
  </si>
  <si>
    <t>Styrax leprosum</t>
  </si>
  <si>
    <t>Styrax martii</t>
  </si>
  <si>
    <t>Styrax officinale</t>
  </si>
  <si>
    <t>Styrax pohlii</t>
  </si>
  <si>
    <t>Styrax varians</t>
  </si>
  <si>
    <t>Swartzia acuminata</t>
  </si>
  <si>
    <t>Swartzia acutifolia</t>
  </si>
  <si>
    <t>Swartzia apetala</t>
  </si>
  <si>
    <t>Swartzia aptera</t>
  </si>
  <si>
    <t>Swartzia arborescens</t>
  </si>
  <si>
    <t>Swartzia brachyrachis</t>
  </si>
  <si>
    <t>Swartzia cinerea</t>
  </si>
  <si>
    <t>Swartzia corrugata</t>
  </si>
  <si>
    <t>Swartzia crocea</t>
  </si>
  <si>
    <t>Swartzia duckei</t>
  </si>
  <si>
    <t>Swartzia euxylophora</t>
  </si>
  <si>
    <t>Swartzia fasciata</t>
  </si>
  <si>
    <t>Vantanea parviflora</t>
  </si>
  <si>
    <t>Vatairea fusca</t>
  </si>
  <si>
    <t>Vatairea guianensis</t>
  </si>
  <si>
    <t>Vatairea heteroptera</t>
  </si>
  <si>
    <t>Virola officinalis</t>
  </si>
  <si>
    <t>Virola oleifera</t>
  </si>
  <si>
    <t>Virola pavonis</t>
  </si>
  <si>
    <t>Virola sebifera</t>
  </si>
  <si>
    <t>Virola surinamensis</t>
  </si>
  <si>
    <t>Swartzia fugax</t>
  </si>
  <si>
    <t>Swartzia grandiflora</t>
  </si>
  <si>
    <t>Swartzia grandifolia</t>
  </si>
  <si>
    <t>Swartzia ingaefolia</t>
  </si>
  <si>
    <t>Swartzia laevicarpa</t>
  </si>
  <si>
    <t>Swartzia langsdorffii</t>
  </si>
  <si>
    <t>Swartzia leiocalycina</t>
  </si>
  <si>
    <t>Swartzia leptopetala</t>
  </si>
  <si>
    <t>Swartzia macrostachya</t>
  </si>
  <si>
    <t>Swartzia multijuga</t>
  </si>
  <si>
    <t>Swartzia myrtifolia</t>
  </si>
  <si>
    <t>Swartzia oblata</t>
  </si>
  <si>
    <t>Swartzia panacoco</t>
  </si>
  <si>
    <t>Swartzia pickellii</t>
  </si>
  <si>
    <t>Swartzia polycarpa</t>
  </si>
  <si>
    <t>Swartzia polyphylla</t>
  </si>
  <si>
    <t>Swartzia psilonema</t>
  </si>
  <si>
    <t>Swartzia racemosa</t>
  </si>
  <si>
    <t>Swartzia recurva</t>
  </si>
  <si>
    <t>Swartzia reticulata</t>
  </si>
  <si>
    <t>Swartzia simplex</t>
  </si>
  <si>
    <t>Swartzia stipulifera</t>
  </si>
  <si>
    <t>Swartzia tomentosa</t>
  </si>
  <si>
    <t>Swartzia ulei</t>
  </si>
  <si>
    <t>Swartzia viridiflora</t>
  </si>
  <si>
    <t>Sweetia dasycarpa</t>
  </si>
  <si>
    <t>Sweetia elegans</t>
  </si>
  <si>
    <t>Sweetia fruticosa</t>
  </si>
  <si>
    <t>Sweetia glazioviana</t>
  </si>
  <si>
    <t>Sweetia nitens</t>
  </si>
  <si>
    <t>Virola theiodora</t>
  </si>
  <si>
    <t>Virola urbaniana</t>
  </si>
  <si>
    <t>Virola venosa</t>
  </si>
  <si>
    <t>Virola weberbaueri</t>
  </si>
  <si>
    <t>Vismia brasiliensis</t>
  </si>
  <si>
    <t>Vismia cayannensis</t>
  </si>
  <si>
    <t>Vismia decipiens</t>
  </si>
  <si>
    <t>Vismia glaziovii</t>
  </si>
  <si>
    <t>Vismia guianensis</t>
  </si>
  <si>
    <t>Vismia guineensis</t>
  </si>
  <si>
    <t>Vismia japurensis</t>
  </si>
  <si>
    <t>Vismia latifolia</t>
  </si>
  <si>
    <t>Vismia martiniana</t>
  </si>
  <si>
    <t>Vismia micrantha</t>
  </si>
  <si>
    <t>Vismia parviflora</t>
  </si>
  <si>
    <t>Vitex agnus-castrus</t>
  </si>
  <si>
    <t>Vitex cymosa</t>
  </si>
  <si>
    <t>Vitex flavens</t>
  </si>
  <si>
    <t>Vitex gardneriana</t>
  </si>
  <si>
    <t>Vatairea macrocarpa</t>
  </si>
  <si>
    <t>Vatairea paraensis</t>
  </si>
  <si>
    <t>Vatairea sericea</t>
  </si>
  <si>
    <t>Vataireopsis araroba</t>
  </si>
  <si>
    <t>Vataireopsis iglesiasii</t>
  </si>
  <si>
    <t>Vataireopsis speciosa</t>
  </si>
  <si>
    <t>Vernonia diffusa</t>
  </si>
  <si>
    <t>Vernonia discolor</t>
  </si>
  <si>
    <t>Vernonia ferruginea</t>
  </si>
  <si>
    <t>Vernonia petiolaris</t>
  </si>
  <si>
    <t>Vernonia polyanthes</t>
  </si>
  <si>
    <t>Vernonia puberula</t>
  </si>
  <si>
    <t>Vernonia scorpioides</t>
  </si>
  <si>
    <t>Villaresia congonha</t>
  </si>
  <si>
    <t>Villaresia cuspidata</t>
  </si>
  <si>
    <t>Villaresia dichotoma</t>
  </si>
  <si>
    <t>Villaresia megaphylla</t>
  </si>
  <si>
    <t>Villaresia mucronata</t>
  </si>
  <si>
    <t>Zanthoxylum riedelianum</t>
  </si>
  <si>
    <t>Zanthoxylum rigidum</t>
  </si>
  <si>
    <t>Zanthoxylum spinosum</t>
  </si>
  <si>
    <t>Zanthoxylum stipitatum</t>
  </si>
  <si>
    <t>Zanthoxylum subserratum</t>
  </si>
  <si>
    <t>Zanthoxylum tingoassuiba</t>
  </si>
  <si>
    <t>Zanthoxylum tuberculatum</t>
  </si>
  <si>
    <t>Zeyheria tuberculosa</t>
  </si>
  <si>
    <t>Zizyphus itacaiunensis</t>
  </si>
  <si>
    <t>Zizyphus joazeiro</t>
  </si>
  <si>
    <t>Zizyphus jujuba</t>
  </si>
  <si>
    <t>Zizyphus mistol</t>
  </si>
  <si>
    <t>Zizyphus oblongifolius</t>
  </si>
  <si>
    <t>Zizyphus platyphylla</t>
  </si>
  <si>
    <t>Zizyphus sativa</t>
  </si>
  <si>
    <t>Zizyphus undulata</t>
  </si>
  <si>
    <t>Zollernia falcata</t>
  </si>
  <si>
    <t>Zollernia glabra</t>
  </si>
  <si>
    <t>Zollernia houlletiana</t>
  </si>
  <si>
    <t>Zollernia ilicifolia</t>
  </si>
  <si>
    <t>Zollernia latifolia</t>
  </si>
  <si>
    <t>Zollernia paraensis</t>
  </si>
  <si>
    <t>Zollernia vogelii</t>
  </si>
  <si>
    <t>Zschokkea aculeata</t>
  </si>
  <si>
    <t>Zschokkea arborescens</t>
  </si>
  <si>
    <t>Zschokkea lactescens</t>
  </si>
  <si>
    <t>Zygia cauliflora</t>
  </si>
  <si>
    <t>Tabebuia vellosoi</t>
  </si>
  <si>
    <t>Villaresia ramiflora</t>
  </si>
  <si>
    <t>Virola albidiflora</t>
  </si>
  <si>
    <t>Virola bicuchyba</t>
  </si>
  <si>
    <t>Virola caducifolia</t>
  </si>
  <si>
    <t>Virola calophylla</t>
  </si>
  <si>
    <t>Virola calophyloidea</t>
  </si>
  <si>
    <t>Virola carinata</t>
  </si>
  <si>
    <t>Virola coelhoi</t>
  </si>
  <si>
    <t>Virola cuspidata</t>
  </si>
  <si>
    <t>Virola decorticans</t>
  </si>
  <si>
    <t>Virola divergens</t>
  </si>
  <si>
    <t>Virola duckei</t>
  </si>
  <si>
    <t>Virola elongata</t>
  </si>
  <si>
    <t>Virola flexuosa</t>
  </si>
  <si>
    <t>Virola gardneri</t>
  </si>
  <si>
    <t>Virola guggenheimii</t>
  </si>
  <si>
    <t>Virola loretensis</t>
  </si>
  <si>
    <t>Virola malmei</t>
  </si>
  <si>
    <t>Virola melinonii</t>
  </si>
  <si>
    <t>Virola michelii</t>
  </si>
  <si>
    <t>Virola minutiflora</t>
  </si>
  <si>
    <t>Virola mollissima</t>
  </si>
  <si>
    <t>Virola multicostata</t>
  </si>
  <si>
    <t>Virola multiflora</t>
  </si>
  <si>
    <t>Virola multinervia</t>
  </si>
  <si>
    <t>Virola nobilis</t>
  </si>
  <si>
    <t>Sloanea robusta</t>
  </si>
  <si>
    <t>Sloanea sinemariensis</t>
  </si>
  <si>
    <t>Sloanea tenuiflora</t>
  </si>
  <si>
    <t>Sloanea ulmifolia</t>
  </si>
  <si>
    <t>Socratea exorrhiza</t>
  </si>
  <si>
    <t>Solanum alatirameum</t>
  </si>
  <si>
    <t>Solanum auriculatum</t>
  </si>
  <si>
    <t>Solanum granuloso-leprosum</t>
  </si>
  <si>
    <t>Solanum inaequale</t>
  </si>
  <si>
    <t>Solanum leontopodium</t>
  </si>
  <si>
    <t>Solanum lycocarpum</t>
  </si>
  <si>
    <t>Solanum pseudo-quina</t>
  </si>
  <si>
    <t>Solanum rugosum</t>
  </si>
  <si>
    <t>Solanum variabile</t>
  </si>
  <si>
    <t>Solanum verbacifolium</t>
  </si>
  <si>
    <t>Sophora japonica</t>
  </si>
  <si>
    <t>Sorbus domestica</t>
  </si>
  <si>
    <t>Sorocea bonplandii</t>
  </si>
  <si>
    <t>Sorocea guilleminiana</t>
  </si>
  <si>
    <t>Sorocea hilarii</t>
  </si>
  <si>
    <t>Sorocea ilicifolia</t>
  </si>
  <si>
    <t>Sparattosperma leucanthum</t>
  </si>
  <si>
    <t>Sparattosperma neurocalyx</t>
  </si>
  <si>
    <t>Sparattosperma vernicosum</t>
  </si>
  <si>
    <t>Spathelia excelsa</t>
  </si>
  <si>
    <t>Swietenia macrophylla</t>
  </si>
  <si>
    <t>Swietenia mahagoni</t>
  </si>
  <si>
    <t>Swietenia tessmanni</t>
  </si>
  <si>
    <t>Syagrus botryophora</t>
  </si>
  <si>
    <t>Syagrus capitata</t>
  </si>
  <si>
    <t>Syagrus comosa</t>
  </si>
  <si>
    <t>Syagrus coronata</t>
  </si>
  <si>
    <t>Syagrus inajai</t>
  </si>
  <si>
    <t>Syagrus oleracea</t>
  </si>
  <si>
    <t>Syagrus orinocensis</t>
  </si>
  <si>
    <t>Syagrus pseudococos</t>
  </si>
  <si>
    <t>Syagrus romanzoffiana</t>
  </si>
  <si>
    <t>Syagrus schizophylla</t>
  </si>
  <si>
    <t>Syagrus yatay</t>
  </si>
  <si>
    <t>Symmeria paniculata</t>
  </si>
  <si>
    <t>Symphonia globulifera</t>
  </si>
  <si>
    <t>Symplocos celastrinea</t>
  </si>
  <si>
    <t>Tapirira guianensis</t>
  </si>
  <si>
    <t>Spathodea campanulata</t>
  </si>
  <si>
    <t>Sphinctanthus rupestris</t>
  </si>
  <si>
    <t>Spiranthera odoratissima</t>
  </si>
  <si>
    <t>Spirotheca passifloroides</t>
  </si>
  <si>
    <t>Spondias dulcis</t>
  </si>
  <si>
    <t>Spondias lutea</t>
  </si>
  <si>
    <t>Spondias macrocarpa</t>
  </si>
  <si>
    <t>Vitex hypoleuca</t>
  </si>
  <si>
    <t>Vitex megapotamica</t>
  </si>
  <si>
    <t>Vitex montevidensis</t>
  </si>
  <si>
    <t>Vitex multinervis</t>
  </si>
  <si>
    <t>Vitex orinocensis</t>
  </si>
  <si>
    <t>Vitex polygama</t>
  </si>
  <si>
    <t>Vitex ponshiniana</t>
  </si>
  <si>
    <t>Vitex sellowiana</t>
  </si>
  <si>
    <t>Vitex spongiocarpa</t>
  </si>
  <si>
    <t>Vitex triflora</t>
  </si>
  <si>
    <t>Vitex vauthieri</t>
  </si>
  <si>
    <t>Vochysia bifalcata</t>
  </si>
  <si>
    <t>Vochysia cinnamomea</t>
  </si>
  <si>
    <t>Vochysia divergens</t>
  </si>
  <si>
    <t>Vochysia elliptica</t>
  </si>
  <si>
    <t>Vochysia emarginata</t>
  </si>
  <si>
    <t>Vochysia eximia</t>
  </si>
  <si>
    <t>Vochysia ferruginea</t>
  </si>
  <si>
    <t>Vochysia floribunda</t>
  </si>
  <si>
    <t>Vochysia gardneri</t>
  </si>
  <si>
    <t>Vochysia goeldii</t>
  </si>
  <si>
    <t>Tabebuia violacea</t>
  </si>
  <si>
    <t>Tabernaemontana affinis</t>
  </si>
  <si>
    <t>Tabernaemontana australis</t>
  </si>
  <si>
    <t>Tabernaemontana bracteolaris</t>
  </si>
  <si>
    <t>Tabernaemontana catharinensis</t>
  </si>
  <si>
    <t>Tabernaemontana fuchsiaefolia</t>
  </si>
  <si>
    <t>Tabernaemontana hilariana</t>
  </si>
  <si>
    <t>Tabernaemontana lactea</t>
  </si>
  <si>
    <t>Tabernaemontana laeta</t>
  </si>
  <si>
    <t>Tabernaemontana lundii</t>
  </si>
  <si>
    <t>Tabernaemontana utilis</t>
  </si>
  <si>
    <t>Tachigali alba</t>
  </si>
  <si>
    <t>Tachigali cavipes</t>
  </si>
  <si>
    <t>Tachigali macrostachya</t>
  </si>
  <si>
    <t>Tachigali multijuga</t>
  </si>
  <si>
    <t>Tachigali myrmecophila</t>
  </si>
  <si>
    <t>Tachigali paniculata</t>
  </si>
  <si>
    <t>Tachigali rugosa</t>
  </si>
  <si>
    <t>Talauma amazonica</t>
  </si>
  <si>
    <t>Talauma dubia</t>
  </si>
  <si>
    <t>Talauma ovata</t>
  </si>
  <si>
    <t>Talisia acutifolia</t>
  </si>
  <si>
    <t>Talisia carinata</t>
  </si>
  <si>
    <t>Talisia cerasina</t>
  </si>
  <si>
    <t>Talisia coriacea</t>
  </si>
  <si>
    <t>Talisia cupularis</t>
  </si>
  <si>
    <t>Talisia esculenta</t>
  </si>
  <si>
    <t>Talisia intermedia</t>
  </si>
  <si>
    <t>Talisia longifolia</t>
  </si>
  <si>
    <t>Talisia megaphylla</t>
  </si>
  <si>
    <t>Talisia stricta</t>
  </si>
  <si>
    <t>Talisia subalbens</t>
  </si>
  <si>
    <t>Tamarindus indica</t>
  </si>
  <si>
    <t>Tamarix gallica</t>
  </si>
  <si>
    <t>Vochysia grandis</t>
  </si>
  <si>
    <t>Vochysia guianensis</t>
  </si>
  <si>
    <t>Vochysia gummifera</t>
  </si>
  <si>
    <t>Vochysia hankeana</t>
  </si>
  <si>
    <t>Vochysia inundata</t>
  </si>
  <si>
    <t>Vochysia laurifolia</t>
  </si>
  <si>
    <t>Vochysia magnifica</t>
  </si>
  <si>
    <t>Vochysia mapuerae</t>
  </si>
  <si>
    <t>Vochysia mariziana</t>
  </si>
  <si>
    <t>Vochysia maxima</t>
  </si>
  <si>
    <t>Vochysia melinoni</t>
  </si>
  <si>
    <t>Vochysia micrantha</t>
  </si>
  <si>
    <t>Vochysia obidensis</t>
  </si>
  <si>
    <t>Vochysia oblongifolia</t>
  </si>
  <si>
    <t>Vochysia obscura</t>
  </si>
  <si>
    <t>Tapirira marchandii</t>
  </si>
  <si>
    <t>Tapirira obtusa</t>
  </si>
  <si>
    <t>Tapirira pao-pombo</t>
  </si>
  <si>
    <t>Tapura amazonica</t>
  </si>
  <si>
    <t>Tapura singularis</t>
  </si>
  <si>
    <t>Taralea oppositifolia</t>
  </si>
  <si>
    <t>Tariri ciliata</t>
  </si>
  <si>
    <t>Taxodium distichum</t>
  </si>
  <si>
    <t>Taxus baccata</t>
  </si>
  <si>
    <t>Tecoma adenophylla</t>
  </si>
  <si>
    <t>Tecoma alba</t>
  </si>
  <si>
    <t>Tecoma araliacea</t>
  </si>
  <si>
    <t>Tecoma aurea</t>
  </si>
  <si>
    <t>Tecoma caraiba</t>
  </si>
  <si>
    <t>Tecoma chrysantha</t>
  </si>
  <si>
    <t>Tecoma chrysotricha</t>
  </si>
  <si>
    <t>Tecoma conspicua</t>
  </si>
  <si>
    <t>Tecoma curialis</t>
  </si>
  <si>
    <t>Tecoma heptaphylla</t>
  </si>
  <si>
    <t>Tecoma impetiginosa</t>
  </si>
  <si>
    <t>Tecoma insignis</t>
  </si>
  <si>
    <t>Tecoma ipe</t>
  </si>
  <si>
    <t>Tecoma lapacho</t>
  </si>
  <si>
    <t>Tecoma leucantha</t>
  </si>
  <si>
    <t>Tecoma leucoxylon</t>
  </si>
  <si>
    <t>Tecoma longiflora</t>
  </si>
  <si>
    <t>Tecoma ochracea</t>
  </si>
  <si>
    <t>Tecoma odontodiscus</t>
  </si>
  <si>
    <t>Tecoma papyrophloios</t>
  </si>
  <si>
    <t>Tecoma pedicellata</t>
  </si>
  <si>
    <t>Tecoma rigida</t>
  </si>
  <si>
    <t>Tecoma speciosa</t>
  </si>
  <si>
    <t>Tecoma stans</t>
  </si>
  <si>
    <t>Tecoma umbellata</t>
  </si>
  <si>
    <t>Tecoma violacea</t>
  </si>
  <si>
    <t>Tectona grandis</t>
  </si>
  <si>
    <t>Terminalia actinophylla</t>
  </si>
  <si>
    <t>Terminalia acuminata</t>
  </si>
  <si>
    <t>Terminalia amazonica</t>
  </si>
  <si>
    <t>Terminalia argentea</t>
  </si>
  <si>
    <t>Terminalia australis</t>
  </si>
  <si>
    <t>Terminalia brasiliensis</t>
  </si>
  <si>
    <t>Zygia divaricata</t>
  </si>
  <si>
    <t>Zygia glomerata</t>
  </si>
  <si>
    <t>Zygia inaequalis</t>
  </si>
  <si>
    <t>Zygia latifolia</t>
  </si>
  <si>
    <t>Zygia saman</t>
  </si>
  <si>
    <t>Symplocos frondosa</t>
  </si>
  <si>
    <t>Symplocos lanceolata</t>
  </si>
  <si>
    <t>Symplocos laxiflora</t>
  </si>
  <si>
    <t>Symplocos lundii</t>
  </si>
  <si>
    <t>Symplocos mosenii</t>
  </si>
  <si>
    <t>Symplocos nitens</t>
  </si>
  <si>
    <t>Symplocos nitidiflora</t>
  </si>
  <si>
    <t>Symplocos parviflora</t>
  </si>
  <si>
    <t>Symplocos platyphylla</t>
  </si>
  <si>
    <t>Symplocos pubescens</t>
  </si>
  <si>
    <t>Symplocos rhamnifolia</t>
  </si>
  <si>
    <t>Symplocos tinctoria</t>
  </si>
  <si>
    <t>Symplocos uniflora</t>
  </si>
  <si>
    <t>Symplocos uruguensis</t>
  </si>
  <si>
    <t>Symplocos variabilis</t>
  </si>
  <si>
    <t>Syringa vulgaris</t>
  </si>
  <si>
    <t>Syzygiopsis appositifolia</t>
  </si>
  <si>
    <t>Syzygiopsis opaca</t>
  </si>
  <si>
    <t>Syzygium jambolana</t>
  </si>
  <si>
    <t>Canafístula-----Albizia inundata (Mart.) Barneby &amp; J.W.Grimes</t>
  </si>
  <si>
    <t>Muquém-----Albizia inundata (Mart.) Barneby &amp; J.W.Grimes</t>
  </si>
  <si>
    <t>Timbó-branco-----Albizia inundata (Mart.) Barneby &amp; J.W.Grimes</t>
  </si>
  <si>
    <t>Coração-de-negro-----Albizia lebbeck (L.) Benth.</t>
  </si>
  <si>
    <t>Ébano-europeu-----Albizia lebbeck (L.) Benth.</t>
  </si>
  <si>
    <t>Ébano-oriental-----Albizia lebbeck (L.) Benth.</t>
  </si>
  <si>
    <t>Acácia-asiática-----Albizia moluccana Miq.</t>
  </si>
  <si>
    <t>Angico-branco-----Albizia niopodes (Spruce ex Benth.) Burk.</t>
  </si>
  <si>
    <t>Albízia-----Albizia polycephala (Benth.) Killip.</t>
  </si>
  <si>
    <t>Angico-branco-----Albizia polycephala (Benth.) Killip.</t>
  </si>
  <si>
    <t>Cabelo-----Albizia polycephala (Benth.) Killip.</t>
  </si>
  <si>
    <t>Canafístula-----Albizia polycephala (Benth.) Killip.</t>
  </si>
  <si>
    <t>Faboeiro-----Albizia polycephala (Benth.) Killip.</t>
  </si>
  <si>
    <t>Fanjolo-----Albizia polycephala (Benth.) Killip.</t>
  </si>
  <si>
    <t>Fava-do-campo-----Albizia polycephala (Benth.) Killip.</t>
  </si>
  <si>
    <t>Fava-do-mato-----Albizia polycephala (Benth.) Killip.</t>
  </si>
  <si>
    <t>Faveira-do-campo-----Albizia polycephala (Benth.) Killip.</t>
  </si>
  <si>
    <t>Faveira-do-mato-----Albizia polycephala (Benth.) Killip.</t>
  </si>
  <si>
    <t>Faveiro-do-mato-----Albizia polycephala (Benth.) Killip.</t>
  </si>
  <si>
    <t>Monjolo-----Albizia polycephala (Benth.) Killip.</t>
  </si>
  <si>
    <t>Saboeiro-----Albizia polycephala (Benth.) Killip.</t>
  </si>
  <si>
    <t>Acácia-da-austrália-----Albizia procera Benth.</t>
  </si>
  <si>
    <t>Tapiá-branco-----Alchornea cordata Müll.Arg.</t>
  </si>
  <si>
    <t>Tapiá-guaçu-----Alchornea cordata Müll.Arg.</t>
  </si>
  <si>
    <t>Amor-seco-----Alchornea glandulosa Poepp. &amp; Endl.</t>
  </si>
  <si>
    <t>Ará-de-espinho-----Alchornea glandulosa Poepp. &amp; Endl.</t>
  </si>
  <si>
    <t>Araribá-----Alchornea glandulosa Poepp. &amp; Endl.</t>
  </si>
  <si>
    <t>Boleira-----Alchornea glandulosa Poepp. &amp; Endl.</t>
  </si>
  <si>
    <t>Bugé-----Alchornea glandulosa Poepp. &amp; Endl.</t>
  </si>
  <si>
    <t>Canela-raposa-----Alchornea glandulosa Poepp. &amp; Endl.</t>
  </si>
  <si>
    <t>Canela-samambaia-----Alchornea glandulosa Poepp. &amp; Endl.</t>
  </si>
  <si>
    <t>Caxeta-----Alchornea glandulosa Poepp. &amp; Endl.</t>
  </si>
  <si>
    <t>Folha-de-bolo-----Alchornea glandulosa Poepp. &amp; Endl.</t>
  </si>
  <si>
    <t>Folha-redonda-----Alchornea glandulosa Poepp. &amp; Endl.</t>
  </si>
  <si>
    <t>Iricurana-----Alchornea glandulosa Poepp. &amp; Endl.</t>
  </si>
  <si>
    <t>Malacaxeta-----Alchornea glandulosa Poepp. &amp; Endl.</t>
  </si>
  <si>
    <t>Maria-mole-----Alchornea glandulosa Poepp. &amp; Endl.</t>
  </si>
  <si>
    <t>Oeirana-----Alchornea glandulosa Poepp. &amp; Endl.</t>
  </si>
  <si>
    <t>Taipiá-----Alchornea glandulosa Poepp. &amp; Endl.</t>
  </si>
  <si>
    <t>Taipiá-guaçu-----Alchornea glandulosa Poepp. &amp; Endl.</t>
  </si>
  <si>
    <t>Taipiá-mirim-----Alchornea glandulosa Poepp. &amp; Endl.</t>
  </si>
  <si>
    <t>Tamanqueiro-----Alchornea glandulosa Poepp. &amp; Endl.</t>
  </si>
  <si>
    <t>Taneiro-----Alchornea glandulosa Poepp. &amp; Endl.</t>
  </si>
  <si>
    <t>Tanheiro-----Alchornea glandulosa Poepp. &amp; Endl.</t>
  </si>
  <si>
    <t>Tanheiro-de-folha-redonda-----Alchornea glandulosa Poepp. &amp; Endl.</t>
  </si>
  <si>
    <t>Tapiá-----Alchornea glandulosa Poepp. &amp; Endl.</t>
  </si>
  <si>
    <t>Tapiá-guaçu-----Alchornea glandulosa Poepp. &amp; Endl.</t>
  </si>
  <si>
    <t>Tapiá-mirim-----Alchornea glandulosa Poepp. &amp; Endl.</t>
  </si>
  <si>
    <t>Canelarana-----Alchornea grandis Benth.</t>
  </si>
  <si>
    <t>-----Alchornea iricurana Casar</t>
  </si>
  <si>
    <t>Boleira-----Alchornea pycnogyne Müll.Arg.</t>
  </si>
  <si>
    <t>Tapiá-----Alchornea pycnogyne Müll.Arg.</t>
  </si>
  <si>
    <t>Ará-de-espinho-----Alchornea sidifolia Müll.Arg.</t>
  </si>
  <si>
    <t>Canela-raposa-----Alchornea sidifolia Müll.Arg.</t>
  </si>
  <si>
    <t>Canela-samambaia-----Alchornea sidifolia Müll.Arg.</t>
  </si>
  <si>
    <t>Caxeta-----Alchornea sidifolia Müll.Arg.</t>
  </si>
  <si>
    <t>Folha-de-bolo-----Alchornea sidifolia Müll.Arg.</t>
  </si>
  <si>
    <t>Iricurana-----Alchornea sidifolia Müll.Arg.</t>
  </si>
  <si>
    <t>Malacaxeta-----Alchornea sidifolia Müll.Arg.</t>
  </si>
  <si>
    <t>Oeirana-----Alchornea sidifolia Müll.Arg.</t>
  </si>
  <si>
    <t>Taipiá-guaçu-----Alchornea sidifolia Müll.Arg.</t>
  </si>
  <si>
    <t>Taipiá-mirim-----Alchornea sidifolia Müll.Arg.</t>
  </si>
  <si>
    <t>Tamanqueiro-----Alchornea sidifolia Müll.Arg.</t>
  </si>
  <si>
    <t>Taneiro-----Alchornea sidifolia Müll.Arg.</t>
  </si>
  <si>
    <t>Tanheiro-----Alchornea sidifolia Müll.Arg.</t>
  </si>
  <si>
    <t>Tapiá-----Alchornea sidifolia Müll.Arg.</t>
  </si>
  <si>
    <t>Tapiá-guaçu-----Alchornea sidifolia Müll.Arg.</t>
  </si>
  <si>
    <t>Tapiá-mirim-----Alchornea sidifolia Müll.Arg.</t>
  </si>
  <si>
    <t>Urucurana-----Alchornea sidifolia Müll.Arg.</t>
  </si>
  <si>
    <t>Fruta-de-arara-----Alchornea sp.</t>
  </si>
  <si>
    <t>Pau-de-leite-----Alchornea sp.</t>
  </si>
  <si>
    <t>Alchornea-----Alchornea triplinervia (Spreng.) Müll.Arg.</t>
  </si>
  <si>
    <t>Alcórnea-----Alchornea triplinervia (Spreng.) Müll.Arg.</t>
  </si>
  <si>
    <t>Algodoeiro-----Alchornea triplinervia (Spreng.) Müll.Arg.</t>
  </si>
  <si>
    <t>Ará-de-espinho-----Alchornea triplinervia (Spreng.) Müll.Arg.</t>
  </si>
  <si>
    <t>Boleira-----Alchornea triplinervia (Spreng.) Müll.Arg.</t>
  </si>
  <si>
    <t>Canela-----Alchornea triplinervia (Spreng.) Müll.Arg.</t>
  </si>
  <si>
    <t>Canela-raposa-----Alchornea triplinervia (Spreng.) Müll.Arg.</t>
  </si>
  <si>
    <t>Canela-samambaia-----Alchornea triplinervia (Spreng.) Müll.Arg.</t>
  </si>
  <si>
    <t>Casca-doce-----Alchornea triplinervia (Spreng.) Müll.Arg.</t>
  </si>
  <si>
    <t>Caxeta-----Alchornea triplinervia (Spreng.) Müll.Arg.</t>
  </si>
  <si>
    <t>Caxeta-branca-----Alchornea triplinervia (Spreng.) Müll.Arg.</t>
  </si>
  <si>
    <t>Cebolão-----Alchornea triplinervia (Spreng.) Müll.Arg.</t>
  </si>
  <si>
    <t>Chico-rupa-----Alchornea triplinervia (Spreng.) Müll.Arg.</t>
  </si>
  <si>
    <t>Chipa-rupa-----Alchornea triplinervia (Spreng.) Müll.Arg.</t>
  </si>
  <si>
    <t>Corticeira-----Alchornea triplinervia (Spreng.) Müll.Arg.</t>
  </si>
  <si>
    <t>Filipe-----Alchornea triplinervia (Spreng.) Müll.Arg.</t>
  </si>
  <si>
    <t>Folha-de-bolo-----Alchornea triplinervia (Spreng.) Müll.Arg.</t>
  </si>
  <si>
    <t>Folhão-----Alchornea triplinervia (Spreng.) Müll.Arg.</t>
  </si>
  <si>
    <t>Iricurana-----Alchornea triplinervia (Spreng.) Müll.Arg.</t>
  </si>
  <si>
    <t>Jangada-----Alchornea triplinervia (Spreng.) Müll.Arg.</t>
  </si>
  <si>
    <t>Lava-pratos-----Alchornea triplinervia (Spreng.) Müll.Arg.</t>
  </si>
  <si>
    <t>Malacaxeta-----Alchornea triplinervia (Spreng.) Müll.Arg.</t>
  </si>
  <si>
    <t>Oeirana-----Alchornea triplinervia (Spreng.) Müll.Arg.</t>
  </si>
  <si>
    <t>Pau-de-bolo-----Alchornea triplinervia (Spreng.) Müll.Arg.</t>
  </si>
  <si>
    <t>Pau-de-jangada-----Alchornea triplinervia (Spreng.) Müll.Arg.</t>
  </si>
  <si>
    <t>Pau-de-tamanco-----Alchornea triplinervia (Spreng.) Müll.Arg.</t>
  </si>
  <si>
    <t>Pau-de-tanho-----Alchornea triplinervia (Spreng.) Müll.Arg.</t>
  </si>
  <si>
    <t>Samambaia-----Alchornea triplinervia (Spreng.) Müll.Arg.</t>
  </si>
  <si>
    <t>Sete-casas-----Alchornea triplinervia (Spreng.) Müll.Arg.</t>
  </si>
  <si>
    <t>Sete-cascas-----Alchornea triplinervia (Spreng.) Müll.Arg.</t>
  </si>
  <si>
    <t>Taipiá-guaçu-----Alchornea triplinervia (Spreng.) Müll.Arg.</t>
  </si>
  <si>
    <t>Taipiá-mirim-----Alchornea triplinervia (Spreng.) Müll.Arg.</t>
  </si>
  <si>
    <t>Tamanqueiro-----Alchornea triplinervia (Spreng.) Müll.Arg.</t>
  </si>
  <si>
    <t>Tanaeiro-----Alchornea triplinervia (Spreng.) Müll.Arg.</t>
  </si>
  <si>
    <t>Taneiro-----Alchornea triplinervia (Spreng.) Müll.Arg.</t>
  </si>
  <si>
    <t>Tanheiro-----Alchornea triplinervia (Spreng.) Müll.Arg.</t>
  </si>
  <si>
    <t>Tapiá-----Alchornea triplinervia (Spreng.) Müll.Arg.</t>
  </si>
  <si>
    <t>Tapiá-açu-----Alchornea triplinervia (Spreng.) Müll.Arg.</t>
  </si>
  <si>
    <t>Tapiá-da-restinga-----Alchornea triplinervia (Spreng.) Müll.Arg.</t>
  </si>
  <si>
    <t>Tapiaeiro-----Alchornea triplinervia (Spreng.) Müll.Arg.</t>
  </si>
  <si>
    <t>Tapiá-guaçu-----Alchornea triplinervia (Spreng.) Müll.Arg.</t>
  </si>
  <si>
    <t>Tapiá-guaçu-branco-----Alchornea triplinervia (Spreng.) Müll.Arg.</t>
  </si>
  <si>
    <t>Tapiá-mirim-----Alchornea triplinervia (Spreng.) Müll.Arg.</t>
  </si>
  <si>
    <t>Tapiá-vermelho-----Alchornea triplinervia (Spreng.) Müll.Arg.</t>
  </si>
  <si>
    <t>Tapiazeiro-----Alchornea triplinervia (Spreng.) Müll.Arg.</t>
  </si>
  <si>
    <t>Tira-teima-----Alchornea triplinervia (Spreng.) Müll.Arg.</t>
  </si>
  <si>
    <t>Canelarana-----Alchorneopsis floribunda Müll.Arg.</t>
  </si>
  <si>
    <t>Tapiá-----Alchorneopsis floribunda Müll.Arg.</t>
  </si>
  <si>
    <t>Canelarana-----Alchorneopsis trimera Lanj.</t>
  </si>
  <si>
    <t>Macucu-da-catinga-----Aldina discolor Spruce ex Benth.</t>
  </si>
  <si>
    <t>Macacada-de-paca-----Aldina heterophylla Spruce ex Benth.</t>
  </si>
  <si>
    <t>Macucu-----Aldina heterophylla Spruce ex Benth.</t>
  </si>
  <si>
    <t>Macucu-da-catinga-----Aldina heterophylla Spruce ex Benth.</t>
  </si>
  <si>
    <t>Macucu-de-paca-----Aldina heterophylla Spruce ex Benth.</t>
  </si>
  <si>
    <t>Macucu-do-baxio-----Aldina heterophylla Spruce ex Benth.</t>
  </si>
  <si>
    <t>Macucu-----Aldina latifolia Benth.</t>
  </si>
  <si>
    <t>Macucu-do-igapó-----Aldina latifolia Benth.</t>
  </si>
  <si>
    <t>Nogueira-----Aleurites fordii Hemsl.</t>
  </si>
  <si>
    <t>Tungue-----Aleurites fordii Hemsl.</t>
  </si>
  <si>
    <t>-----Aleurites moluccana Willd.</t>
  </si>
  <si>
    <t>Leiteiro-----Aleurites sp.</t>
  </si>
  <si>
    <t>Nogueira-----Aleurites triloba Forst.</t>
  </si>
  <si>
    <t>Nogueira-da-índia-----Aleurites triloba Forst.</t>
  </si>
  <si>
    <t>Nogueira-de-iguapé-----Aleurites triloba Forst.</t>
  </si>
  <si>
    <t>Noz-da-índia-----Aleurites triloba Forst.</t>
  </si>
  <si>
    <t>Tungue-----Aleurites triloba Forst.</t>
  </si>
  <si>
    <t>Melancieira-----Alexa grandiflora Ducke</t>
  </si>
  <si>
    <t>Sucupira-pepino-----Alexa grandiflora Ducke</t>
  </si>
  <si>
    <t>Ingaí-----Alexa imperatricis (Schomb.) Baill.</t>
  </si>
  <si>
    <t>Ajuruí-----Alibertia edulis A.Rich.</t>
  </si>
  <si>
    <t>Goiaba-preta-----Alibertia edulis A.Rich.</t>
  </si>
  <si>
    <t>Marmelo-de-cachorro-----Alibertia edulis A.Rich.</t>
  </si>
  <si>
    <t>Puruí-----Alibertia edulis A.Rich.</t>
  </si>
  <si>
    <t>Puruizinho-----Alibertia edulis A.Rich.</t>
  </si>
  <si>
    <t>-----Alibertia macrophylla K. Schum</t>
  </si>
  <si>
    <t>Bola-----Alibertia sessilis Schum.</t>
  </si>
  <si>
    <t>Marmelada-----Alibertia sessilis Schum.</t>
  </si>
  <si>
    <t>Marmelada-de-bola-----Alibertia sessilis Schum.</t>
  </si>
  <si>
    <t>Marmelada-do-campo-----Alibertia sessilis Schum.</t>
  </si>
  <si>
    <t>Marmelada-olho-de-boi-----Alibertia sessilis Schum.</t>
  </si>
  <si>
    <t>Marmelinho-do-campo-----Alibertia sessilis Schum.</t>
  </si>
  <si>
    <t>Apuruí-----Alibertia sorbilis (Huber) Ducke</t>
  </si>
  <si>
    <t>Puruí-grande-----Alibertia sorbilis (Huber) Ducke</t>
  </si>
  <si>
    <t>Araçá-branco-----Alibertia sp.</t>
  </si>
  <si>
    <t>-----Allagoptera caudescens (Mart.) Kuntze</t>
  </si>
  <si>
    <t>Acapociba-----Allamanda doniana Müll.Arg.</t>
  </si>
  <si>
    <t>Ibapocaba-----Allamanda doniana Müll.Arg.</t>
  </si>
  <si>
    <t>Itapocaba-----Allamanda doniana Müll.Arg.</t>
  </si>
  <si>
    <t>Castanha-da-serra-----Allantoma lineata (Mart. ex O.Berg) Miers</t>
  </si>
  <si>
    <t>Castanheiro-da-serra-----Allantoma lineata (Mart. ex O.Berg) Miers</t>
  </si>
  <si>
    <t>Ceru-----Allantoma lineata (Mart. ex O.Berg) Miers</t>
  </si>
  <si>
    <t>Cheru-----Allantoma lineata (Mart. ex O.Berg) Miers</t>
  </si>
  <si>
    <t>Churu-----Allantoma lineata (Mart. ex O.Berg) Miers</t>
  </si>
  <si>
    <t>Jequitibá-----Allantoma lineata (Mart. ex O.Berg) Miers</t>
  </si>
  <si>
    <t>Ripeiro-cheru-----Allantoma lineata (Mart. ex O.Berg) Miers</t>
  </si>
  <si>
    <t>Seru-----Allantoma lineata (Mart. ex O.Berg) Miers</t>
  </si>
  <si>
    <t>Tauari-----Allantoma lineata (Mart. ex O.Berg) Miers</t>
  </si>
  <si>
    <t>-----Allantoma macrocarpa (Mart.) Miers</t>
  </si>
  <si>
    <t>Sapucaia-----Allantoma sp.</t>
  </si>
  <si>
    <t>Sapucarana-----Allantoma sp.</t>
  </si>
  <si>
    <t>-----Allantoma torulosa Miers</t>
  </si>
  <si>
    <t>Baga-de-morcego-----Allophylus edulis (A.St.-Hil.) Radlk.</t>
  </si>
  <si>
    <t>Chala-chala-----Allophylus edulis (A.St.-Hil.) Radlk.</t>
  </si>
  <si>
    <t>Chal-chal-----Allophylus edulis (A.St.-Hil.) Radlk.</t>
  </si>
  <si>
    <t>Fruta-de-paraó-----Allophylus edulis (A.St.-Hil.) Radlk.</t>
  </si>
  <si>
    <t>Fruta-de-pavó-----Allophylus edulis (A.St.-Hil.) Radlk.</t>
  </si>
  <si>
    <t>Fruta-de-pomba-----Allophylus edulis (A.St.-Hil.) Radlk.</t>
  </si>
  <si>
    <t>Fruta-de-pombo-----Allophylus edulis (A.St.-Hil.) Radlk.</t>
  </si>
  <si>
    <t>Murta-branca-----Allophylus edulis (A.St.-Hil.) Radlk.</t>
  </si>
  <si>
    <t>Murta-vermelha-----Allophylus edulis (A.St.-Hil.) Radlk.</t>
  </si>
  <si>
    <t>Vacum-----Allophylus edulis (A.St.-Hil.) Radlk.</t>
  </si>
  <si>
    <t>Vacunzeiro-----Allophylus edulis (A.St.-Hil.) Radlk.</t>
  </si>
  <si>
    <t>Fruto-de-pombo-----Allophylus guaraniticus (A.St.-Hil.) Radlk.</t>
  </si>
  <si>
    <t>Uacoí-mirim-----Allophylus guaraniticus (A.St.-Hil.) Radlk.</t>
  </si>
  <si>
    <t>Vacum-----Allophylus guaraniticus (A.St.-Hil.) Radlk.</t>
  </si>
  <si>
    <t>Vacunzeiro-----Allophylus guaraniticus (A.St.-Hil.) Radlk.</t>
  </si>
  <si>
    <t>Baga-de-morcego-----Allophylus petiolulatus Radlk.</t>
  </si>
  <si>
    <t>Casca-solta-----Allophylus petiolulatus Radlk.</t>
  </si>
  <si>
    <t>Fruta-de-paraó-----Allophylus petiolulatus Radlk.</t>
  </si>
  <si>
    <t>Timbó-mirim-----Allophylus petiolulatus Radlk.</t>
  </si>
  <si>
    <t>Laranjeira-do-mato-----Allophylus sericeus Radlk.</t>
  </si>
  <si>
    <t>Três-folhas-vermelhas-----Allophylus sericeus Radlk.</t>
  </si>
  <si>
    <t>Guambixim-----Almeidea longifolia A.St.-Hil.</t>
  </si>
  <si>
    <t>Guambixima-----Almeidea longifolia A.St.-Hil.</t>
  </si>
  <si>
    <t>Guambixira-----Almeidea longifolia A.St.-Hil.</t>
  </si>
  <si>
    <t>Guamixinga-----Almeidea longifolia A.St.-Hil.</t>
  </si>
  <si>
    <t>Guamixira-----Almeidea longifolia A.St.-Hil.</t>
  </si>
  <si>
    <t>Amieiro-----Alnus glutinosa Medic.</t>
  </si>
  <si>
    <t>Camará-----Aloysia virgata (Ruiz &amp; Pav.) A.Juss.</t>
  </si>
  <si>
    <t>Camará-de-lixa-----Aloysia virgata (Ruiz &amp; Pav.) A.Juss.</t>
  </si>
  <si>
    <t>Cambará-----Aloysia virgata (Ruiz &amp; Pav.) A.Juss.</t>
  </si>
  <si>
    <t>Cidró-----Aloysia virgata (Ruiz &amp; Pav.) A.Juss.</t>
  </si>
  <si>
    <t>Lixa-----Aloysia virgata (Ruiz &amp; Pav.) A.Juss.</t>
  </si>
  <si>
    <t>Lixeira-----Aloysia virgata (Ruiz &amp; Pav.) A.Juss.</t>
  </si>
  <si>
    <t>Pau-lixa-----Aloysia virgata (Ruiz &amp; Pav.) A.Juss.</t>
  </si>
  <si>
    <t>Armação-de-serra-----Alseis floribunda Schott</t>
  </si>
  <si>
    <t>Arma-de-serra-----Alseis floribunda Schott</t>
  </si>
  <si>
    <t>Falsa-pelada-----Alseis floribunda Schott</t>
  </si>
  <si>
    <t>Goiabeira-----Alseis floribunda Schott</t>
  </si>
  <si>
    <t>Quina-de-são-paulo-----Alseis floribunda Schott</t>
  </si>
  <si>
    <t>Inhambuquiçaua-----Alsodeia guianensis (Aubl.) Eichler</t>
  </si>
  <si>
    <t>-----Alsophila</t>
  </si>
  <si>
    <t>-----Alsophila arbuscula Presl.</t>
  </si>
  <si>
    <t>Samambaiaçu-do-brejo-----Alsophila aspera R.Br.</t>
  </si>
  <si>
    <t>-----Alsophila atrovirens (Lang. &amp; Fischer)</t>
  </si>
  <si>
    <t>Xaxim-----Alsophila compta Mart.</t>
  </si>
  <si>
    <t>Xaxim-penteado-----Alsophila compta Mart.</t>
  </si>
  <si>
    <t>-----Alsophila corcovadensis (Raddi) C.Chr.</t>
  </si>
  <si>
    <t>-----Alsophila elegans Mart.</t>
  </si>
  <si>
    <t>Xaxim-----Alsophila kleinii Sehnem</t>
  </si>
  <si>
    <t>-----Alsophila leptocladia Fée</t>
  </si>
  <si>
    <t>-----Alsophila leucolepis Mart.</t>
  </si>
  <si>
    <t>-----Alsophila miersii Hook.</t>
  </si>
  <si>
    <t>Xaxim-----Alsophila miquelii Kuntze</t>
  </si>
  <si>
    <t>Feto-arborescente-----Alsophila nitida Kuntze</t>
  </si>
  <si>
    <t>Xaxim-----Alsophila nitida Kuntze</t>
  </si>
  <si>
    <t>-----Alsophila plagiopteris Mart.</t>
  </si>
  <si>
    <t>-----Alsophila proceroides Rosenstock</t>
  </si>
  <si>
    <t>Canela-de-são-paulo-----Amaioua guianensis Aubl.</t>
  </si>
  <si>
    <t>Canela-de-veado-----Amaioua guianensis Aubl.</t>
  </si>
  <si>
    <t>Carvoeiro-----Amaioua guianensis Aubl.</t>
  </si>
  <si>
    <t>Coração-de-bugre-----Amaioua guianensis Aubl.</t>
  </si>
  <si>
    <t>Marmelada-----Amaioua guianensis Aubl.</t>
  </si>
  <si>
    <t>Marmelada-brava-----Amaioua guianensis Aubl.</t>
  </si>
  <si>
    <t>Pimentão-----Amaioua guianensis Aubl.</t>
  </si>
  <si>
    <t>Pimentão-bravo-----Amaioua guianensis Aubl.</t>
  </si>
  <si>
    <t>Puruizinho-----Amaioua guianensis Aubl.</t>
  </si>
  <si>
    <t>Vachila-----Amaioua guianensis Aubl.</t>
  </si>
  <si>
    <t>Puruí-grande-da-mata-----Amaioua monteroi Standl.</t>
  </si>
  <si>
    <t>Cocão-----Amaioua sp.</t>
  </si>
  <si>
    <t>Cumaru-amarelo-----Amaioua sp.</t>
  </si>
  <si>
    <t>Marmelada-----Amaioua sp.</t>
  </si>
  <si>
    <t>Taquipé-----Amaioua sp.</t>
  </si>
  <si>
    <t>Mamoninha-----Amanoa glaucophylla Müll.Arg.</t>
  </si>
  <si>
    <t>Amanoa-----Amanoa guianensis Aubl.</t>
  </si>
  <si>
    <t>Molongó-----Ambelania acida Aubl.</t>
  </si>
  <si>
    <t>Pepino-do-mato-----Ambelania acida Aubl.</t>
  </si>
  <si>
    <t>Molongó-----Ambelania cuneata Müll.Arg.</t>
  </si>
  <si>
    <t>Culhão-de-bode-----Ambelania grandiflora Huber</t>
  </si>
  <si>
    <t>(sem nome comum)-----Ambelania marckgrafiana Monach.</t>
  </si>
  <si>
    <t>Pepino-da-mata-----Ambelania sp.</t>
  </si>
  <si>
    <t>Amburana-----Amburana acreana (Ducke) A.C.Sm.</t>
  </si>
  <si>
    <t>Amburana-de-cheiro-----Amburana acreana (Ducke) A.C.Sm.</t>
  </si>
  <si>
    <t>Cerejeira-----Amburana acreana (Ducke) A.C.Sm.</t>
  </si>
  <si>
    <t>Cerejeira-amarela-----Amburana acreana (Ducke) A.C.Sm.</t>
  </si>
  <si>
    <t>Cerejeira-esverdeada-----Amburana acreana (Ducke) A.C.Sm.</t>
  </si>
  <si>
    <t>Cerejeira-rajada-----Amburana acreana (Ducke) A.C.Sm.</t>
  </si>
  <si>
    <t>Cerejeira-rajada-e-preta-----Amburana acreana (Ducke) A.C.Sm.</t>
  </si>
  <si>
    <t>Cumaré-----Amburana acreana (Ducke) A.C.Sm.</t>
  </si>
  <si>
    <t>Cumaru-de-cheiro-----Amburana acreana (Ducke) A.C.Sm.</t>
  </si>
  <si>
    <t>Louro-ingá-----Amburana acreana (Ducke) A.C.Sm.</t>
  </si>
  <si>
    <t>Ambaurana-----Amburana cearensis (Allemão) A.C.Sm.</t>
  </si>
  <si>
    <t>Amburana-----Amburana cearensis (Allemão) A.C.Sm.</t>
  </si>
  <si>
    <t>Amburana-brava-----Amburana cearensis (Allemão) A.C.Sm.</t>
  </si>
  <si>
    <t>Amburana-cheirosa-----Amburana cearensis (Allemão) A.C.Sm.</t>
  </si>
  <si>
    <t>Amburana-de-cheiro-----Amburana cearensis (Allemão) A.C.Sm.</t>
  </si>
  <si>
    <t>Amburana-lisa-----Amburana cearensis (Allemão) A.C.Sm.</t>
  </si>
  <si>
    <t>Amburana-macho-----Amburana cearensis (Allemão) A.C.Sm.</t>
  </si>
  <si>
    <t>Amburana-vermelha-----Amburana cearensis (Allemão) A.C.Sm.</t>
  </si>
  <si>
    <t>Angelim-----Amburana cearensis (Allemão) A.C.Sm.</t>
  </si>
  <si>
    <t>Baru-----Amburana cearensis (Allemão) A.C.Sm.</t>
  </si>
  <si>
    <t>Cabocla-----Amburana cearensis (Allemão) A.C.Sm.</t>
  </si>
  <si>
    <t>Cambaru-----Amburana cearensis (Allemão) A.C.Sm.</t>
  </si>
  <si>
    <t>Cerejeira-----Amburana cearensis (Allemão) A.C.Sm.</t>
  </si>
  <si>
    <t>Cerejeira-rajada-----Amburana cearensis (Allemão) A.C.Sm.</t>
  </si>
  <si>
    <t>Cumaré-----Amburana cearensis (Allemão) A.C.Sm.</t>
  </si>
  <si>
    <t>Cumaru-----Amburana cearensis (Allemão) A.C.Sm.</t>
  </si>
  <si>
    <t>Cumaru-das-caatingas-----Amburana cearensis (Allemão) A.C.Sm.</t>
  </si>
  <si>
    <t>Cumaru-de-cheiro-----Amburana cearensis (Allemão) A.C.Sm.</t>
  </si>
  <si>
    <t>Cumaru-do-ceará-----Amburana cearensis (Allemão) A.C.Sm.</t>
  </si>
  <si>
    <t>Cumbaru-----Amburana cearensis (Allemão) A.C.Sm.</t>
  </si>
  <si>
    <t>Cumbaru-das-caatingas-----Amburana cearensis (Allemão) A.C.Sm.</t>
  </si>
  <si>
    <t>Louro-ingá-----Amburana cearensis (Allemão) A.C.Sm.</t>
  </si>
  <si>
    <t>Mentira-----Ampelocera sp.</t>
  </si>
  <si>
    <t>Cumaru-de-rato-----Amphiodon effusus Huber</t>
  </si>
  <si>
    <t>-----Amygdalus</t>
  </si>
  <si>
    <t>-----Amygdalus communis L.</t>
  </si>
  <si>
    <t>-----Amyris ambrosiaca Willd.</t>
  </si>
  <si>
    <t>Cajuí-----Anacardium amilcorianum Machado</t>
  </si>
  <si>
    <t>Caju-do-campo-----Anacardium corymbosum Barb.Rodr.</t>
  </si>
  <si>
    <t>Caju-----Anacardium curatellaefolium A.St.-Hil.</t>
  </si>
  <si>
    <t>Caju-do-campo-----Anacardium curatellaefolium A.St.-Hil.</t>
  </si>
  <si>
    <t>Cajuí-----Anacardium curatellaefolium A.St.-Hil.</t>
  </si>
  <si>
    <t>Caju-----Anacardium excelsum Skeels.</t>
  </si>
  <si>
    <t>Cajuaçu-----Anacardium excelsum Skeels.</t>
  </si>
  <si>
    <t>Caju-da-mata-----Anacardium excelsum Skeels.</t>
  </si>
  <si>
    <t>Caju-----Anacardium giganteum Hanck ex Engl.</t>
  </si>
  <si>
    <t>Cajuaçu-----Anacardium giganteum Hanck ex Engl.</t>
  </si>
  <si>
    <t>Caju-bravo-----Anacardium giganteum Hanck ex Engl.</t>
  </si>
  <si>
    <t>Caju-da-mata-----Anacardium giganteum Hanck ex Engl.</t>
  </si>
  <si>
    <t>Caju-do-mato-----Anacardium giganteum Hanck ex Engl.</t>
  </si>
  <si>
    <t>Cajueiro-----Anacardium giganteum Hanck ex Engl.</t>
  </si>
  <si>
    <t>Cajueiro-da-mata-----Anacardium giganteum Hanck ex Engl.</t>
  </si>
  <si>
    <t>Cajueiro-do-mato-----Anacardium giganteum Hanck ex Engl.</t>
  </si>
  <si>
    <t>Cajuí-----Anacardium giganteum Hanck ex Engl.</t>
  </si>
  <si>
    <t>Cajuí-da-mata-----Anacardium giganteum Hanck ex Engl.</t>
  </si>
  <si>
    <t>Caju-----Anacardium kulmannianum Machado</t>
  </si>
  <si>
    <t>Cajuaçu-----Anacardium microcarpum Ducke</t>
  </si>
  <si>
    <t>Caju-do-campo-----Anacardium microcarpum Ducke</t>
  </si>
  <si>
    <t>Cajuí-----Anacardium microcarpum Ducke</t>
  </si>
  <si>
    <t>Cajuaçu-----Anacardium microsepalum Loes</t>
  </si>
  <si>
    <t>Cajuí-----Anacardium microsepalum Loes</t>
  </si>
  <si>
    <t>Caju-----Anacardium negrense Pires &amp; Fróes</t>
  </si>
  <si>
    <t>Cajutim-----Anacardium negrense Pires &amp; Fróes</t>
  </si>
  <si>
    <t>Acajaíba-----Anacardium occidentale L.</t>
  </si>
  <si>
    <t>Acaju-----Anacardium occidentale L.</t>
  </si>
  <si>
    <t>Acajuíba-----Anacardium occidentale L.</t>
  </si>
  <si>
    <t>Caju-----Anacardium occidentale L.</t>
  </si>
  <si>
    <t>Caju-banana-----Anacardium occidentale L.</t>
  </si>
  <si>
    <t>Caju-da-praia-----Anacardium occidentale L.</t>
  </si>
  <si>
    <t>Caju-de-casa-----Anacardium occidentale L.</t>
  </si>
  <si>
    <t>Caju-do-campo-----Anacardium occidentale L.</t>
  </si>
  <si>
    <t>Cajueiro-----Anacardium occidentale L.</t>
  </si>
  <si>
    <t>Cajueiro-do-cerrado-----Anacardium occidentale L.</t>
  </si>
  <si>
    <t>Cajuí-----Anacardium occidentale L.</t>
  </si>
  <si>
    <t>Caju-manso-----Anacardium occidentale L.</t>
  </si>
  <si>
    <t>Caju-manteiga-----Anacardium occidentale L.</t>
  </si>
  <si>
    <t>Oacaju-----Anacardium occidentale L.</t>
  </si>
  <si>
    <t>Cajuaçu-----Anacardium parvifolium Ducke</t>
  </si>
  <si>
    <t>Caju-da-mata-----Anacardium parvifolium Ducke</t>
  </si>
  <si>
    <t>Cajuí-----Anacardium parvifolium Ducke</t>
  </si>
  <si>
    <t>Caju-azedo-----Anacardium rondonianum Machado</t>
  </si>
  <si>
    <t>Caju-cica-----Anacardium rondonianum Machado</t>
  </si>
  <si>
    <t>Caju-de-janeiro-----Anacardium sp.</t>
  </si>
  <si>
    <t>Caju-----Anacardium spruceanum Benth. ex Engl.</t>
  </si>
  <si>
    <t>Cajuaçu-----Anacardium spruceanum Benth. ex Engl.</t>
  </si>
  <si>
    <t>Caju-da-mata-----Anacardium spruceanum Benth. ex Engl.</t>
  </si>
  <si>
    <t>Cajuí-----Anacardium spruceanum Benth. ex Engl.</t>
  </si>
  <si>
    <t>Cajuí-da-mata-----Anacardium spruceanum Benth. ex Engl.</t>
  </si>
  <si>
    <t>Cajueiro-----Anacardium tenuifolium Ducke</t>
  </si>
  <si>
    <t>Cajuí-----Anacardium tenuifolium Ducke</t>
  </si>
  <si>
    <t>Angico-----Anadenanthera colubrina (Vell.) Brenan</t>
  </si>
  <si>
    <t>Angico-branco-----Anadenanthera colubrina (Vell.) Brenan</t>
  </si>
  <si>
    <t>Angico-branco-liso-----Anadenanthera colubrina (Vell.) Brenan</t>
  </si>
  <si>
    <t>Angico-bravo-----Anadenanthera colubrina (Vell.) Brenan</t>
  </si>
  <si>
    <t>Angico-cambuí-----Anadenanthera colubrina (Vell.) Brenan</t>
  </si>
  <si>
    <t>Angico-coco-----Anadenanthera colubrina (Vell.) Brenan</t>
  </si>
  <si>
    <t>Angico-de-curtume-----Anadenanthera colubrina (Vell.) Brenan</t>
  </si>
  <si>
    <t>Angico-do-brejo-----Anadenanthera colubrina (Vell.) Brenan</t>
  </si>
  <si>
    <t>Angico-do-campo-----Anadenanthera colubrina (Vell.) Brenan</t>
  </si>
  <si>
    <t>Angico-escuro-----Anadenanthera colubrina (Vell.) Brenan</t>
  </si>
  <si>
    <t>Angico-fava-----Anadenanthera colubrina (Vell.) Brenan</t>
  </si>
  <si>
    <t>Angico-liso-----Anadenanthera colubrina (Vell.) Brenan</t>
  </si>
  <si>
    <t>Angico-preto-----Anadenanthera colubrina (Vell.) Brenan</t>
  </si>
  <si>
    <t>Angico-preto-rajado-----Anadenanthera colubrina (Vell.) Brenan</t>
  </si>
  <si>
    <t>Angico-rajado-----Anadenanthera colubrina (Vell.) Brenan</t>
  </si>
  <si>
    <t>Angico-vermelho-----Anadenanthera colubrina (Vell.) Brenan</t>
  </si>
  <si>
    <t>Aperta-ruão-----Anadenanthera colubrina (Vell.) Brenan</t>
  </si>
  <si>
    <t>Arapiraca-----Anadenanthera colubrina (Vell.) Brenan</t>
  </si>
  <si>
    <t>Cabuí-ferro-----Anadenanthera colubrina (Vell.) Brenan</t>
  </si>
  <si>
    <t>Cambuí-----Anadenanthera colubrina (Vell.) Brenan</t>
  </si>
  <si>
    <t>Cambuí-angico-----Anadenanthera colubrina (Vell.) Brenan</t>
  </si>
  <si>
    <t>Cambuí-branco-----Anadenanthera colubrina (Vell.) Brenan</t>
  </si>
  <si>
    <t>Cambuí-ferro-----Anadenanthera colubrina (Vell.) Brenan</t>
  </si>
  <si>
    <t>Cambuí-vermelho-----Anadenanthera colubrina (Vell.) Brenan</t>
  </si>
  <si>
    <t>Cauvi-----Anadenanthera colubrina (Vell.) Brenan</t>
  </si>
  <si>
    <t>Curupaí-----Anadenanthera colubrina (Vell.) Brenan</t>
  </si>
  <si>
    <t>Curupaíba-----Anadenanthera colubrina (Vell.) Brenan</t>
  </si>
  <si>
    <t>Curupariba-----Anadenanthera colubrina (Vell.) Brenan</t>
  </si>
  <si>
    <t>Guarapiraca-----Anadenanthera colubrina (Vell.) Brenan</t>
  </si>
  <si>
    <t>Jacaré-----Anadenanthera colubrina (Vell.) Brenan</t>
  </si>
  <si>
    <t>Jurema-preta-----Anadenanthera colubrina (Vell.) Brenan</t>
  </si>
  <si>
    <t>Monjoleiro-----Anadenanthera colubrina (Vell.) Brenan</t>
  </si>
  <si>
    <t>Angico-----Anadenanthera colubrina (Vell.) Brenan var. cebil</t>
  </si>
  <si>
    <t>Angico-amarelo-----Anadenanthera colubrina (Vell.) Brenan var. cebil</t>
  </si>
  <si>
    <t>Angico-branco-----Anadenanthera colubrina (Vell.) Brenan var. cebil</t>
  </si>
  <si>
    <t>Angico-bravo-----Anadenanthera colubrina (Vell.) Brenan var. cebil</t>
  </si>
  <si>
    <t>Angico-castanho-----Anadenanthera colubrina (Vell.) Brenan var. cebil</t>
  </si>
  <si>
    <t>Angico-cedro-----Anadenanthera colubrina (Vell.) Brenan var. cebil</t>
  </si>
  <si>
    <t>Angico-de-caroço-----Anadenanthera colubrina (Vell.) Brenan var. cebil</t>
  </si>
  <si>
    <t>Angico-de-casca-----Anadenanthera colubrina (Vell.) Brenan var. cebil</t>
  </si>
  <si>
    <t>Angico-de-curtume-----Anadenanthera colubrina (Vell.) Brenan var. cebil</t>
  </si>
  <si>
    <t>Angico-do-banhado-----Anadenanthera colubrina (Vell.) Brenan var. cebil</t>
  </si>
  <si>
    <t>Angico-do-campo-----Anadenanthera colubrina (Vell.) Brenan var. cebil</t>
  </si>
  <si>
    <t>Angico-do-mato-----Anadenanthera colubrina (Vell.) Brenan var. cebil</t>
  </si>
  <si>
    <t>Angico-dos-montes-----Anadenanthera colubrina (Vell.) Brenan var. cebil</t>
  </si>
  <si>
    <t>Angico-fava-----Anadenanthera colubrina (Vell.) Brenan var. cebil</t>
  </si>
  <si>
    <t>Angico-jacaré-----Anadenanthera colubrina (Vell.) Brenan var. cebil</t>
  </si>
  <si>
    <t>Angico-mama-de-porco-----Anadenanthera colubrina (Vell.) Brenan var. cebil</t>
  </si>
  <si>
    <t>Angico-manso-----Anadenanthera colubrina (Vell.) Brenan var. cebil</t>
  </si>
  <si>
    <t>Angico-preto-----Anadenanthera colubrina (Vell.) Brenan var. cebil</t>
  </si>
  <si>
    <t>Angico-preto-rajado-----Anadenanthera colubrina (Vell.) Brenan var. cebil</t>
  </si>
  <si>
    <t>Angico-rajado-----Anadenanthera colubrina (Vell.) Brenan var. cebil</t>
  </si>
  <si>
    <t>Angico-rosa-----Anadenanthera colubrina (Vell.) Brenan var. cebil</t>
  </si>
  <si>
    <t>Angico-verdadeiro-----Anadenanthera colubrina (Vell.) Brenan var. cebil</t>
  </si>
  <si>
    <t>Angico-vermelho-----Anadenanthera colubrina (Vell.) Brenan var. cebil</t>
  </si>
  <si>
    <t>Angelim-falso-----</t>
  </si>
  <si>
    <t>Contas-de-nossa-senhora-----</t>
  </si>
  <si>
    <t>Fava-amargosa-----Abarema jupunba (Willd.) Britton &amp; Killip (&amp;)</t>
  </si>
  <si>
    <t>Igaraná-----Abarema jupunba (Willd.) Britton &amp; Killip (editado &amp;&amp;&amp;)</t>
  </si>
  <si>
    <t>Pau-bicho-----Abarema jupunba (Willd.) Britton &amp; Killip</t>
  </si>
  <si>
    <t>Saboeiro-----Abarema jupunba (Willd.) Britton &amp; Killip</t>
  </si>
  <si>
    <t>Tento-azul-----Abarema jupunba (Willd.) Britton &amp; Killip</t>
  </si>
  <si>
    <t>-----Abbevillea chrysophylla O. Berg</t>
  </si>
  <si>
    <t>Guabiroba-de-cachorro-----Abbevillea guaviroba (DC.) O.Berg</t>
  </si>
  <si>
    <t>-----Aberemoa</t>
  </si>
  <si>
    <t>-----Aberemoa lanceolata (A. St.-Hil.) Warm.</t>
  </si>
  <si>
    <t>Pinheiro-----Abies balsamea (L.) Mill.</t>
  </si>
  <si>
    <t>Abeto-----Abies cilicica (Ant. et Ky.) Carr.</t>
  </si>
  <si>
    <t>Abeto-----Abies concolor Lindl. &amp; Gord.</t>
  </si>
  <si>
    <t>Abeto-----Abies numidica De Lannoy</t>
  </si>
  <si>
    <t>Pinheiro-----Abies pectinata A.DC.</t>
  </si>
  <si>
    <t>Pinheiro-----Abies pinsapo Boiss.</t>
  </si>
  <si>
    <t>Abuta-----Abuta sp.</t>
  </si>
  <si>
    <t>Cuiteleiro-----Abutilon fluviatile K.Schum.</t>
  </si>
  <si>
    <t>Acácia-----Acacia adhaerens Benth.</t>
  </si>
  <si>
    <t>Acácia-----Acacia albida Lindl.</t>
  </si>
  <si>
    <t>Acácia-----Acacia antharens Benth.</t>
  </si>
  <si>
    <t>Acácia-do-nilo-----Acacia arabica Willd.</t>
  </si>
  <si>
    <t>Árvore-da-goma-arábica-----Acacia arabica Willd.</t>
  </si>
  <si>
    <t>Curupaí-curu-----Acacia atramentaria Benth.</t>
  </si>
  <si>
    <t>Acácia-da-austrália-----Acacia baileyana Willd.</t>
  </si>
  <si>
    <t>Espinilho-----Acacia cavenia Hook. &amp; Arn.</t>
  </si>
  <si>
    <t>Pata-de-vaca-----Acacia cavenia Hook. &amp; Arn.</t>
  </si>
  <si>
    <t>-----Acacia cornigera Willd.</t>
  </si>
  <si>
    <t>Acácia-da-austrália-----Acacia cyanophylla Lindl.</t>
  </si>
  <si>
    <t>Acácia-da-austrália-----Acacia dealbata Link</t>
  </si>
  <si>
    <t>Aroma-francesa-----Acacia dealbata Link</t>
  </si>
  <si>
    <t>Acácia-----Acacia decurrens Willd.</t>
  </si>
  <si>
    <t>Acácia-da-austrália-----Acacia decurrens Willd.</t>
  </si>
  <si>
    <t>Acácia-negra-----Acacia decurrens Willd.</t>
  </si>
  <si>
    <t>Arapiraca-----Acacia farnesiana (L.) Willd.</t>
  </si>
  <si>
    <t>Aromita-----Acacia farnesiana (L.) Willd.</t>
  </si>
  <si>
    <t>Corona-cristi-----Acacia farnesiana (L.) Willd.</t>
  </si>
  <si>
    <t>Coronha-----Acacia farnesiana (L.) Willd.</t>
  </si>
  <si>
    <t>Espinheiro-----Acacia farnesiana (L.) Willd.</t>
  </si>
  <si>
    <t>Espinilho-----Acacia farnesiana (L.) Willd.</t>
  </si>
  <si>
    <t>Esponja-----Acacia farnesiana (L.) Willd.</t>
  </si>
  <si>
    <t>Esponjeira-----Acacia farnesiana (L.) Willd.</t>
  </si>
  <si>
    <t>Esponjinha-----Acacia farnesiana (L.) Willd.</t>
  </si>
  <si>
    <t>Vinhático-de-espinho-----Acacia farnesiana (L.) Willd.</t>
  </si>
  <si>
    <t>Angico-preto-----Acacia glomerosa Benth.</t>
  </si>
  <si>
    <t>Muquém-----Acacia glomerosa Benth.</t>
  </si>
  <si>
    <t>Jurema-----Acacia jurema Mart.</t>
  </si>
  <si>
    <t>Acácia-----Acacia laeta R.Br.</t>
  </si>
  <si>
    <t>Ébano-da-austrália-----Acacia melanoxylon Barb.Rodr.</t>
  </si>
  <si>
    <t>Madeira-preta-----Acacia melanoxylon Barb.Rodr.</t>
  </si>
  <si>
    <t>Maogani-da-austrália-----Acacia melanoxylon Barb.Rodr.</t>
  </si>
  <si>
    <t>Mogno-da-austrália-----Acacia melanoxylon Barb.Rodr.</t>
  </si>
  <si>
    <t>Monjolo-ferro-----Acacia monteirii Saldanha</t>
  </si>
  <si>
    <t>-----Acacia nilotica Delile</t>
  </si>
  <si>
    <t>Angiquinho-----Acacia paniculata Willd.</t>
  </si>
  <si>
    <t>Monjoleiro-----Acacia paniculata Willd.</t>
  </si>
  <si>
    <t>Acácia-monjolo-----Acacia polyphylla A.DC.</t>
  </si>
  <si>
    <t>Angico-monjolo-----Acacia polyphylla A.DC.</t>
  </si>
  <si>
    <t>Angiquinho-----Acacia polyphylla A.DC.</t>
  </si>
  <si>
    <t>Espinheiro-preto-----Acacia polyphylla A.DC.</t>
  </si>
  <si>
    <t>Fava-de-espinho-----Acacia polyphylla A.DC.</t>
  </si>
  <si>
    <t>Faveira-de-espinho-----Acacia polyphylla A.DC.</t>
  </si>
  <si>
    <t>Gorucaia-----Acacia polyphylla A.DC.</t>
  </si>
  <si>
    <t>Guarucaia-----Acacia polyphylla A.DC.</t>
  </si>
  <si>
    <t>Juqueriguaçu-----Acacia polyphylla A.DC.</t>
  </si>
  <si>
    <t>Maricá-----Acacia polyphylla A.DC.</t>
  </si>
  <si>
    <t>Monjoleiro-----Acacia polyphylla A.DC.</t>
  </si>
  <si>
    <t>Paricá-----Acacia polyphylla A.DC.</t>
  </si>
  <si>
    <t>Paricá-branco-----Acacia polyphylla A.DC.</t>
  </si>
  <si>
    <t>Paricá-grande-----Acacia polyphylla A.DC.</t>
  </si>
  <si>
    <t>Paricarana-----Acacia polyphylla A.DC.</t>
  </si>
  <si>
    <t>Paricarana-de-espinho-----Acacia polyphylla A.DC.</t>
  </si>
  <si>
    <t>Paricarana-do-amazonas-----Acacia polyphylla A.DC.</t>
  </si>
  <si>
    <t>Acácia-da-austrália-----Acacia pycnantha Benth.</t>
  </si>
  <si>
    <t>Malícia-----Acacia riparia H.B.K.</t>
  </si>
  <si>
    <t>Paricá-preto-----Acacia riparia H.B.K.</t>
  </si>
  <si>
    <t>Paricarana-----Acacia riparia H.B.K.</t>
  </si>
  <si>
    <t>Unha-de-gato-----Acacia riparia H.B.K.</t>
  </si>
  <si>
    <t>Cobi-----Acacia sp.</t>
  </si>
  <si>
    <t>Acácia-----Acacia spadicigera Cham.</t>
  </si>
  <si>
    <t>Mata-cavalo-----Acacia striata Humb. &amp; Bonpl.</t>
  </si>
  <si>
    <t>Visco-----Acacia visco Lorentz ex Griseb.</t>
  </si>
  <si>
    <t>-----Acanthococos</t>
  </si>
  <si>
    <t>-----Acanthorrhiza warscewiczii R.Wendl.</t>
  </si>
  <si>
    <t>Mata-cacau-----Acanthosyris paulo-alvinii Barroso</t>
  </si>
  <si>
    <t>Sombra-de-touro-----Acanthosyris spinescens (Mart. &amp; Eichler) Griseb.</t>
  </si>
  <si>
    <t>Araçá-do-rio-grande-----Acca sellowiana (O.Berg) Burret</t>
  </si>
  <si>
    <t>Goiaba-----Acca sellowiana (O.Berg) Burret</t>
  </si>
  <si>
    <t>Goiaba-ananás-----Acca sellowiana (O.Berg) Burret</t>
  </si>
  <si>
    <t>Goiaba-crioula-----Acca sellowiana (O.Berg) Burret</t>
  </si>
  <si>
    <t>Goiaba-da-serra-----Acca sellowiana (O.Berg) Burret</t>
  </si>
  <si>
    <t>Goiaba-de-casca-verde-----Acca sellowiana (O.Berg) Burret</t>
  </si>
  <si>
    <t>Goiaba-do-campo-----Acca sellowiana (O.Berg) Burret</t>
  </si>
  <si>
    <t>Goiaba-do-mato-----Acca sellowiana (O.Berg) Burret</t>
  </si>
  <si>
    <t>Goiaba-serrana-----Acca sellowiana (O.Berg) Burret</t>
  </si>
  <si>
    <t>Goiaba-silvestre-----Acca sellowiana (O.Berg) Burret</t>
  </si>
  <si>
    <t>Goiaba-verde-----Acca sellowiana (O.Berg) Burret</t>
  </si>
  <si>
    <t>Goiabeira-do-mato-----Acca sellowiana (O.Berg) Burret</t>
  </si>
  <si>
    <t>Goiabeira-serrana-----Acca sellowiana (O.Berg) Burret</t>
  </si>
  <si>
    <t>Zelha-----Acer monspessulanum L.</t>
  </si>
  <si>
    <t>Falso-plátano-----Acer pseudo-platanus L.</t>
  </si>
  <si>
    <t>Sicômoro-----Acer pseudo-platanus L.</t>
  </si>
  <si>
    <t>Cabo-de-lança-----Achatocarpus bicornutus Schinz &amp; Autran.</t>
  </si>
  <si>
    <t>Ibirau-----Achatocarpus microcarpus Schinz &amp; Autran.</t>
  </si>
  <si>
    <t>-----Achatocarpus obovatus Schinz &amp; Autran</t>
  </si>
  <si>
    <t>Ibirau-----Achatocarpus praecox fo. obovatus Hauman-Merk</t>
  </si>
  <si>
    <t>-----Achras sapota L.</t>
  </si>
  <si>
    <t>-----Achrouteria</t>
  </si>
  <si>
    <t>-----Achrouteria sp.</t>
  </si>
  <si>
    <t>Castanha-de-cutia-----Acioa edulis Prance</t>
  </si>
  <si>
    <t>Anoerá-ferro-----Acioa sp.</t>
  </si>
  <si>
    <t>Esporão-de-galo-----Acnistus arborescens Schltr.</t>
  </si>
  <si>
    <t>Fruta-de-sabiá-----Acnistus arborescens Schltr.</t>
  </si>
  <si>
    <t>Mariana-----Acnistus arborescens Schltr.</t>
  </si>
  <si>
    <t>Marianeira-----Acnistus arborescens Schltr.</t>
  </si>
  <si>
    <t>Chapada-----Acosmium dasycarpum (Vogel) Yakovlev</t>
  </si>
  <si>
    <t>Chapadinha-----Acosmium dasycarpum (Vogel) Yakovlev</t>
  </si>
  <si>
    <t>Pau-paratudo-----Acosmium dasycarpum (Vogel) Yakovlev</t>
  </si>
  <si>
    <t>Perobinha-----Acosmium dasycarpum (Vogel) Yakovlev</t>
  </si>
  <si>
    <t>Sucupira-da-serra-----Acosmium dasycarpum (Vogel) Yakovlev</t>
  </si>
  <si>
    <t>Unha-danta-----Acosmium dasycarpum (Vogel) Yakovlev</t>
  </si>
  <si>
    <t>Murta-----Acosmium lentiscifolium Schott</t>
  </si>
  <si>
    <t>Itaubarana-----Acosmium nitens (Vogel) Yakovlev</t>
  </si>
  <si>
    <t>Amendoim-falso-----Acosmium subelegans (Mohl.) Yakovlev</t>
  </si>
  <si>
    <t>Chapadinha-----Acosmium subelegans (Mohl.) Yakovlev</t>
  </si>
  <si>
    <t>Sucupira-branca-----Acosmium subelegans (Mohl.) Yakovlev</t>
  </si>
  <si>
    <t>Sucupira-do-campo-----Acosmium subelegans (Mohl.) Yakovlev</t>
  </si>
  <si>
    <t>Mundani-----Acrocarpus sp.</t>
  </si>
  <si>
    <t>Bacaiúba-----Acrocomia aculeata (Jacq.) Lodd. ex Mart.</t>
  </si>
  <si>
    <t>Bacaiuveira-----Acrocomia aculeata (Jacq.) Lodd. ex Mart.</t>
  </si>
  <si>
    <t>Bocaiúba-----Acrocomia aculeata (Jacq.) Lodd. ex Mart.</t>
  </si>
  <si>
    <t>Bocaiúba-de-são-lourenço-----Acrocomia aculeata (Jacq.) Lodd. ex Mart.</t>
  </si>
  <si>
    <t>Bocaiúba-dos-patanais-----Acrocomia aculeata (Jacq.) Lodd. ex Mart.</t>
  </si>
  <si>
    <t>Coco-baboso-----Acrocomia aculeata (Jacq.) Lodd. ex Mart.</t>
  </si>
  <si>
    <t>Coco-de-bacaiúba-----Acrocomia aculeata (Jacq.) Lodd. ex Mart.</t>
  </si>
  <si>
    <t>Coco-de-catarro-----Acrocomia aculeata (Jacq.) Lodd. ex Mart.</t>
  </si>
  <si>
    <t>Coco-de-espinho-----Acrocomia aculeata (Jacq.) Lodd. ex Mart.</t>
  </si>
  <si>
    <t>Macacaúba-----Acrocomia aculeata (Jacq.) Lodd. ex Mart.</t>
  </si>
  <si>
    <t>Macaiá-mirim-----Acrocomia aculeata (Jacq.) Lodd. ex Mart.</t>
  </si>
  <si>
    <t>Macaíba-----Acrocomia aculeata (Jacq.) Lodd. ex Mart.</t>
  </si>
  <si>
    <t>Macaibeira-----Acrocomia aculeata (Jacq.) Lodd. ex Mart.</t>
  </si>
  <si>
    <t>Macajuba-----Acrocomia aculeata (Jacq.) Lodd. ex Mart.</t>
  </si>
  <si>
    <t>Macaúba-----Acrocomia aculeata (Jacq.) Lodd. ex Mart.</t>
  </si>
  <si>
    <t>Mocajá-----Acrocomia aculeata (Jacq.) Lodd. ex Mart.</t>
  </si>
  <si>
    <t>Mocajaíba-----Acrocomia aculeata (Jacq.) Lodd. ex Mart.</t>
  </si>
  <si>
    <t>Mocajá-mirim-----Acrocomia aculeata (Jacq.) Lodd. ex Mart.</t>
  </si>
  <si>
    <t>Mocajá-pequeno-----Acrocomia aculeata (Jacq.) Lodd. ex Mart.</t>
  </si>
  <si>
    <t>Mucajuba-----Acrocomia aculeata (Jacq.) Lodd. ex Mart.</t>
  </si>
  <si>
    <t>Mucujá-----Acrocomia aculeata (Jacq.) Lodd. ex Mart.</t>
  </si>
  <si>
    <t>Palmeira-----Acrocomia aculeata (Jacq.) Lodd. ex Mart.</t>
  </si>
  <si>
    <t>-----Acrocomia appellii (Mez) Kosterm</t>
  </si>
  <si>
    <t>-----Acrocomia eriocantha Barb.Rodr</t>
  </si>
  <si>
    <t>-----Acrocomia glaucophylla Drude</t>
  </si>
  <si>
    <t>-----Acrocomia intumescens Drude</t>
  </si>
  <si>
    <t>-----Acrocomia lasiospatha Wallace</t>
  </si>
  <si>
    <t>-----Acrocomia microcarpa Barb.Rodr.</t>
  </si>
  <si>
    <t>-----Acrocomia mokayayba Barb.Rodr.</t>
  </si>
  <si>
    <t>-----Acrocomia odorata Barb.Rodr.</t>
  </si>
  <si>
    <t>-----Acrocomia sclerocarpa Mart.</t>
  </si>
  <si>
    <t>Aritu-----Acrodiclidium appellii (Mez) Kosterm.</t>
  </si>
  <si>
    <t>Louro-aritu-----Acrodiclidium appellii (Mez) Kosterm.</t>
  </si>
  <si>
    <t>Folha-dourada-----Acrodiclidium aureum Huber</t>
  </si>
  <si>
    <t>Louro-----Acrodiclidium brasiliense Nees</t>
  </si>
  <si>
    <t>Caamará-----Acrodiclidium camara Schomb.</t>
  </si>
  <si>
    <t>Camaçamará-----Acrodiclidium camara Schomb.</t>
  </si>
  <si>
    <t>Cambará-de-cheiro-----Acrodiclidium camara Schomb.</t>
  </si>
  <si>
    <t>Ituba-camará-----Acrodiclidium camara Schomb.</t>
  </si>
  <si>
    <t>Canela-caxeta-----Acrodiclidium canella Mez</t>
  </si>
  <si>
    <t>Sassafrás-da-guiana-----Acrodiclidium chrysophyllum Meisn.</t>
  </si>
  <si>
    <t>Sassafrás-do-pará-----Acrodiclidium chrysophyllum Meisn.</t>
  </si>
  <si>
    <t>Canela-do-mato-----Acrodiclidium cinnamomoides Mez</t>
  </si>
  <si>
    <t>Louro-puxuri-----Acrodiclidium puchury-major (Mart.) Mez</t>
  </si>
  <si>
    <t>Pichurim-----Acrodiclidium puchury-major (Mart.) Mez</t>
  </si>
  <si>
    <t>Pixurim-----Acrodiclidium puchury-major (Mart.) Mez</t>
  </si>
  <si>
    <t>Puxuri-----Acrodiclidium puchury-major (Mart.) Mez</t>
  </si>
  <si>
    <t>Puxuri-grosso-----Acrodiclidium puchury-major (Mart.) Mez</t>
  </si>
  <si>
    <t>Capitão-----Actinostemon caribaeus Griseb.</t>
  </si>
  <si>
    <t>Laranjeira-brava-----Actinostemon caribaeus Griseb.</t>
  </si>
  <si>
    <t>Laranjeira-do-mato-----Actinostemon caribaeus Griseb.</t>
  </si>
  <si>
    <t>Pau-rainha-----Actinostemon caribaeus Griseb.</t>
  </si>
  <si>
    <t>Três-cores-vermelhas-----Actinostemon caribaeus Griseb.</t>
  </si>
  <si>
    <t>-----Actinostemon concolor Spreng</t>
  </si>
  <si>
    <t>Caiteté-----Actinostemon lanceolatus Saldanha</t>
  </si>
  <si>
    <t>Canela-de-veado-----Actinostemon lanceolatus Saldanha</t>
  </si>
  <si>
    <t>Gonçalo-alves-----Actinostemon lanceolatus Saldanha</t>
  </si>
  <si>
    <t>Laranjeira-brava-----Actinostemon microcarpus Müll.Arg.</t>
  </si>
  <si>
    <t>Laranjeira-do-mato-----Actinostemon microcarpus Müll.Arg.</t>
  </si>
  <si>
    <t>Três-cores-vermelhas-----Actinostemon microcarpus Müll.Arg.</t>
  </si>
  <si>
    <t>Amesclão-----Actinostemon sp.</t>
  </si>
  <si>
    <t>Baobab-----Adansonia digitata L.</t>
  </si>
  <si>
    <t>Iciboacica-----Adansonia digitata L.</t>
  </si>
  <si>
    <t>Carolina-----Adenanthera pavonina L.</t>
  </si>
  <si>
    <t>Tento-carolina-----Adenanthera pavonina L.</t>
  </si>
  <si>
    <t>-----Adenostephanus</t>
  </si>
  <si>
    <t>-----Adenostephanus icana Klotzsch</t>
  </si>
  <si>
    <t>-----Adenostephanus inaequalis Endl.</t>
  </si>
  <si>
    <t>-----Adenostephanus organensis Endl.</t>
  </si>
  <si>
    <t>Catucanhém-----Adenostephanus sellowii Klotzsch</t>
  </si>
  <si>
    <t>-----Adenostephanus sp.</t>
  </si>
  <si>
    <t>Botim-----Aegiphila arborescens Vahl</t>
  </si>
  <si>
    <t>Pimenteira-do-mato-----Aegiphila arborescens Vahl</t>
  </si>
  <si>
    <t>Capoeirão-----Aegiphila klotzschiana Cham.</t>
  </si>
  <si>
    <t>Fruta-de-papagaio-----Aegiphila klotzschiana Cham.</t>
  </si>
  <si>
    <t>Papagaio-----Aegiphila klotzschiana Cham.</t>
  </si>
  <si>
    <t>Pau-de-papagaio-----Aegiphila klotzschiana Cham.</t>
  </si>
  <si>
    <t>Tamanqueiro-do-campo-----Aegiphila klotzschiana Cham.</t>
  </si>
  <si>
    <t>Tamanqueiro-do-cerrado-----Aegiphila klotzschiana Cham.</t>
  </si>
  <si>
    <t>Capoeirão-----Aegiphila lundii Cham.</t>
  </si>
  <si>
    <t>Salgueiro-----Aegiphila pernambucensis Moldenke</t>
  </si>
  <si>
    <t>Briaúva-----Aegiphila sellowiana Cham.</t>
  </si>
  <si>
    <t>Capoeira-branca-----Aegiphila sellowiana Cham.</t>
  </si>
  <si>
    <t>Capoeirão-----Aegiphila sellowiana Cham.</t>
  </si>
  <si>
    <t>Fruta-de-papagaio-----Aegiphila sellowiana Cham.</t>
  </si>
  <si>
    <t>Gaioleira-----Aegiphila sellowiana Cham.</t>
  </si>
  <si>
    <t>Minura-----Aegiphila sellowiana Cham.</t>
  </si>
  <si>
    <t>Mululo-----Aegiphila sellowiana Cham.</t>
  </si>
  <si>
    <t>Papagaio-----Aegiphila sellowiana Cham.</t>
  </si>
  <si>
    <t>Pau-de-gaiola-----Aegiphila sellowiana Cham.</t>
  </si>
  <si>
    <t>Pau-de-tamanco-----Aegiphila sellowiana Cham.</t>
  </si>
  <si>
    <t>Tamanqueiro-----Aegiphila sellowiana Cham.</t>
  </si>
  <si>
    <t>Gaiteiro-----Aegiphila sp.</t>
  </si>
  <si>
    <t>Mululo-branco-----Aegiphila tomentosa Cham.</t>
  </si>
  <si>
    <t>Bilva-----Aegle marmelos Correa</t>
  </si>
  <si>
    <t>-----Aeschrion crenata Vell.</t>
  </si>
  <si>
    <t>Paricazinho-----Aeschynomene sensitiva Sw.</t>
  </si>
  <si>
    <t>-----Aescrion</t>
  </si>
  <si>
    <t>Castanheiro-da-Índia-----Aesculus hippocastanum L.</t>
  </si>
  <si>
    <t>Olho-de-cabra-----Aesculus pavia L.</t>
  </si>
  <si>
    <t>Ingá-falso-----Affonsea bullata Benth.</t>
  </si>
  <si>
    <t>(sem nome comum)-----Agarista deifolia (Cham.) G.Don</t>
  </si>
  <si>
    <t>Criúva-----Agarista eucaluptoides G.Don</t>
  </si>
  <si>
    <t>Urze-----Agarista eucaluptoides G.Don</t>
  </si>
  <si>
    <t>Criúva-----Agarista multiflora G.Don</t>
  </si>
  <si>
    <t>Urze-de-vaivém-----Agarista nummularia G.Don</t>
  </si>
  <si>
    <t>Aglaia-----Aglaia odorata Lour.</t>
  </si>
  <si>
    <t>Murta-do-campo-----Aglaia odorata Lour.</t>
  </si>
  <si>
    <t>Amarelão-----Agonandra brasiliensis Miers</t>
  </si>
  <si>
    <t>Amora-do-mato-----Agonandra brasiliensis Miers</t>
  </si>
  <si>
    <t>Canudo-----Agonandra brasiliensis Miers</t>
  </si>
  <si>
    <t>Cereja-de-pobre-----Agonandra brasiliensis Miers</t>
  </si>
  <si>
    <t>Cerveja-de-pobre-----Agonandra brasiliensis Miers</t>
  </si>
  <si>
    <t>Cervejinha-----Agonandra brasiliensis Miers</t>
  </si>
  <si>
    <t>Falso-pau-marfim-----Agonandra brasiliensis Miers</t>
  </si>
  <si>
    <t>Guararema-----Agonandra brasiliensis Miers</t>
  </si>
  <si>
    <t>Imbu-danta-----Agonandra brasiliensis Miers</t>
  </si>
  <si>
    <t>Marfim-----Agonandra brasiliensis Miers</t>
  </si>
  <si>
    <t>Marfinzeiro-----Agonandra brasiliensis Miers</t>
  </si>
  <si>
    <t>Patu-----Agonandra brasiliensis Miers</t>
  </si>
  <si>
    <t>Pau-dalho-do-campo-----Agonandra brasiliensis Miers</t>
  </si>
  <si>
    <t>Pau-dalho-do-cerrado-----Agonandra brasiliensis Miers</t>
  </si>
  <si>
    <t>Pau-marfim-----Agonandra brasiliensis Miers</t>
  </si>
  <si>
    <t>Pau-marfim-da-mata-----Agonandra brasiliensis Miers</t>
  </si>
  <si>
    <t>Pau-marfim-do-campo-----Agonandra brasiliensis Miers</t>
  </si>
  <si>
    <t>Pau-marfim-do-cerrado-----Agonandra brasiliensis Miers</t>
  </si>
  <si>
    <t>Pau-marfim-do-pará-----Agonandra brasiliensis Miers</t>
  </si>
  <si>
    <t>Pau-marfim-verdadeiro-----Agonandra brasiliensis Miers</t>
  </si>
  <si>
    <t>Quina-de-veado-----Agonandra brasiliensis Miers</t>
  </si>
  <si>
    <t>Quinze-cuia-----Agonandra brasiliensis Miers</t>
  </si>
  <si>
    <t>Tatu-----Agonandra brasiliensis Miers</t>
  </si>
  <si>
    <t>Tigre-cuia-----Agonandra brasiliensis Miers</t>
  </si>
  <si>
    <t>Tinge-cuia-----Agonandra brasiliensis Miers</t>
  </si>
  <si>
    <t>Cerveja-de-pobre-----Agonandra engleri Hoehne</t>
  </si>
  <si>
    <t>Estoque-----Agonandra engleri Hoehne</t>
  </si>
  <si>
    <t>Árvore-celeste-----Ailanthus excelsa Roxb.</t>
  </si>
  <si>
    <t>Ailanto-----Ailanthus glandulosa Desf.</t>
  </si>
  <si>
    <t>Árvore-do-céu-----Ailanthus glandulosa Desf.</t>
  </si>
  <si>
    <t>Verniz-do-japão-----Ailanthus glandulosa Desf.</t>
  </si>
  <si>
    <t>-----Aiouea brasiliensis Meisn.</t>
  </si>
  <si>
    <t>-----Aiouea densiflora Nees</t>
  </si>
  <si>
    <t>-----Aiouea gaudichaudii Mez</t>
  </si>
  <si>
    <t>-----Aiouea goyazensis Benth.</t>
  </si>
  <si>
    <t>Amajouva-----Aiouea laevis (Mart.) Kosterm.</t>
  </si>
  <si>
    <t>Anhauiná-----Aiouea laevis (Mart.) Kosterm.</t>
  </si>
  <si>
    <t>Canela-do-piauí-----Aiouea piauhyensis (Meisn.) Mez</t>
  </si>
  <si>
    <t>Canela-----Aiouea saligna Meisn.</t>
  </si>
  <si>
    <t>Canela-amarela-de-cheiro-----Aiouea saligna Meisn.</t>
  </si>
  <si>
    <t>Canela-anhoíba-----Aiouea saligna Meisn.</t>
  </si>
  <si>
    <t>Canela-anhuíba-----Aiouea saligna Meisn.</t>
  </si>
  <si>
    <t>Canela-do-rio-grande-----Aiouea saligna Meisn.</t>
  </si>
  <si>
    <t>Canela-sebo-----Aiouea saligna Meisn.</t>
  </si>
  <si>
    <t>Louro-amarelo-de-cheiro-----Aiouea saligna Meisn.</t>
  </si>
  <si>
    <t>Louro-canela-----Aiouea sp.</t>
  </si>
  <si>
    <t>Louro-de-goiás-----Aiouea trinervis Meisn.</t>
  </si>
  <si>
    <t>Fava-----Albizia corymbosa (Rich.) Lewis &amp; P.E.Owen</t>
  </si>
  <si>
    <t>Faveira-----Albizia corymbosa (Rich.) Lewis &amp; P.E.Owen</t>
  </si>
  <si>
    <t>Branquilho-----Albizia hasslerii (Chodat) Burkart.</t>
  </si>
  <si>
    <t>Farinha-seca-----Albizia hasslerii (Chodat) Burkart.</t>
  </si>
  <si>
    <t>Frango-assado-----Albizia hasslerii (Chodat) Burkart.</t>
  </si>
  <si>
    <t>Bananinha-----Albizia inopinata (Harms) G.P.Lewis</t>
  </si>
  <si>
    <t>Biguazeiro-----Albizia inundata (Mart.) Barneby &amp; J.W.Grimes</t>
  </si>
  <si>
    <t>Bigueiro-----Albizia inundata (Mart.) Barneby &amp; J.W.Grimes</t>
  </si>
  <si>
    <t>Peroba-rosa-----Aspidosperma tomentosum Mart.</t>
  </si>
  <si>
    <t>Perobinha-----Aspidosperma tomentosum Mart.</t>
  </si>
  <si>
    <t>Pitiá-----Aspidosperma tomentosum Mart.</t>
  </si>
  <si>
    <t>Taroba-----Aspidosperma tomentosum Mart.</t>
  </si>
  <si>
    <t>Quebracho-----Aspidosperma triternatum Rójas Acosta</t>
  </si>
  <si>
    <t>Pequiá-----Aspidosperma ulei Markgr.</t>
  </si>
  <si>
    <t>Pereiro-da-catinga-----Aspidosperma ulei Markgr.</t>
  </si>
  <si>
    <t>Pitiá-----Aspidosperma ulei Markgr.</t>
  </si>
  <si>
    <t>-----Aspidosperma verbascifolium Müll.Arg.</t>
  </si>
  <si>
    <t>-----Aspidosperma verruculosum Müll.Arg.</t>
  </si>
  <si>
    <t>-----Asterolepidium</t>
  </si>
  <si>
    <t>Pau-de-cubiú-----Asterolepidium elatum Ducke</t>
  </si>
  <si>
    <t>Tucumã-da-várzea-----Astrocaryum acaule Mart.</t>
  </si>
  <si>
    <t>Tucumã-i-da-índia-----Astrocaryum acaule Mart.</t>
  </si>
  <si>
    <t>Airi-----Astrocaryum aculeatissimum (Schott) Burret</t>
  </si>
  <si>
    <t>Brejaúba-----Astrocaryum aculeatissimum (Schott) Burret</t>
  </si>
  <si>
    <t>Brejaúva-----Astrocaryum aculeatissimum (Schott) Burret</t>
  </si>
  <si>
    <t>Coco-de-airi-----Astrocaryum aculeatissimum (Schott) Burret</t>
  </si>
  <si>
    <t>Coqueiro-brejaúba-----Astrocaryum aculeatissimum (Schott) Burret</t>
  </si>
  <si>
    <t>Guaricana-----Astrocaryum aculeatissimum (Schott) Burret</t>
  </si>
  <si>
    <t>Iri-----Astrocaryum aculeatissimum (Schott) Burret</t>
  </si>
  <si>
    <t>Coqueiro-tucumã-----Astrocaryum aculeatum G.F.W.Meyer</t>
  </si>
  <si>
    <t>Tucum-----Astrocaryum aculeatum G.F.W.Meyer</t>
  </si>
  <si>
    <t>Tucumã-----Astrocaryum aculeatum G.F.W.Meyer</t>
  </si>
  <si>
    <t>Tucumã-açu-----Astrocaryum aculeatum G.F.W.Meyer</t>
  </si>
  <si>
    <t>Tucumã-grande-----Astrocaryum aculeatum G.F.W.Meyer</t>
  </si>
  <si>
    <t>Tucumãí-da-terra-firme-----Astrocaryum aculeatum G.F.W.Meyer</t>
  </si>
  <si>
    <t>Tucumã-piranga-----Astrocaryum aculeatum G.F.W.Meyer</t>
  </si>
  <si>
    <t>Tucumã-uaçu-----Astrocaryum aculeatum G.F.W.Meyer</t>
  </si>
  <si>
    <t>Tucum-do-mato-----Astrocaryum aculeatum G.F.W.Meyer</t>
  </si>
  <si>
    <t>Tucum-verdadeiro-----Astrocaryum aculeatum G.F.W.Meyer</t>
  </si>
  <si>
    <t>-----Astrocaryum ayri Mart.</t>
  </si>
  <si>
    <t>-----Astrocaryum caudescens Barb.Rodr.</t>
  </si>
  <si>
    <t>-----Astrocaryum chonta Mart.</t>
  </si>
  <si>
    <t>-----Astrocaryum giganteum Barb.Rodr.</t>
  </si>
  <si>
    <t>Coqueiro-mumbaca-----Astrocaryum gynacanthum Mart.</t>
  </si>
  <si>
    <t>Marajá-açu-----Astrocaryum gynacanthum Mart.</t>
  </si>
  <si>
    <t>Mumbaca-----Astrocaryum gynacanthum Mart.</t>
  </si>
  <si>
    <t>Murumuruí-----Astrocaryum gynacanthum Mart.</t>
  </si>
  <si>
    <t>-----Astrocaryum minus Trail</t>
  </si>
  <si>
    <t>Murumuru-----Astrocaryum murumuru Mart.</t>
  </si>
  <si>
    <t>Chonta-----Astrocaryum murumuru Mart. var. murumuru</t>
  </si>
  <si>
    <t>Coqueiro-chonta-----Astrocaryum murumuru Mart. var. murumuru</t>
  </si>
  <si>
    <t>Tucum-açu-----Astrocaryum murumuru Mart. var. murumuru</t>
  </si>
  <si>
    <t>Tucum-uaçu-----Astrocaryum murumuru Mart. var. murumuru</t>
  </si>
  <si>
    <t>Mumbacaçu-----Astrocaryum paramaca Mart.</t>
  </si>
  <si>
    <t>Mumbacuçu-----Astrocaryum paramaca Mart.</t>
  </si>
  <si>
    <t>Murumuru-da-terra-firme-----Astrocaryum paramaca Mart.</t>
  </si>
  <si>
    <t>Murumuruí-----Astrocaryum paramaca Mart.</t>
  </si>
  <si>
    <t>-----Astrocaryum principes Barb.Rodr.</t>
  </si>
  <si>
    <t>-----Astrocaryum rodriguesii Trail</t>
  </si>
  <si>
    <t>-----Astrocaryum tucuma Mart.</t>
  </si>
  <si>
    <t>Aiará-----Astrocaryum vulgare Mart.</t>
  </si>
  <si>
    <t>Coqueiro-tucum-----Astrocaryum vulgare Mart.</t>
  </si>
  <si>
    <t>Cumari-----Astrocaryum vulgare Mart.</t>
  </si>
  <si>
    <t>Curuá-----Astrocaryum vulgare Mart.</t>
  </si>
  <si>
    <t>Tucumã-----Astrocaryum vulgare Mart.</t>
  </si>
  <si>
    <t>Tucumã-do-pará-----Astrocaryum vulgare Mart.</t>
  </si>
  <si>
    <t>Tucumã-piranga-----Astrocaryum vulgare Mart.</t>
  </si>
  <si>
    <t>Tucum-bravo-----Astrocaryum vulgare Mart.</t>
  </si>
  <si>
    <t>Tucum-do-amazonas-----Astrocaryum vulgare Mart.</t>
  </si>
  <si>
    <t>Caicumaná-----Astrocaryum yauaperyense Barb.Rodr.</t>
  </si>
  <si>
    <t>Murumuru-----Astrocaryum yauaperyense Barb.Rodr.</t>
  </si>
  <si>
    <t>-----Astronium balansae Engl.</t>
  </si>
  <si>
    <t>Urundaí-----Astronium candollei Engl.</t>
  </si>
  <si>
    <t>Urundaí-pichaí-----Astronium candollei Engl.</t>
  </si>
  <si>
    <t>Aderno-verdadeiro-----Astronium commune Jacq.</t>
  </si>
  <si>
    <t>Chibatã-----Astronium commune Jacq.</t>
  </si>
  <si>
    <t>Gibatão-----Astronium commune Jacq.</t>
  </si>
  <si>
    <t>Ibatã-----Astronium commune Jacq.</t>
  </si>
  <si>
    <t>Jubatã-----Astronium commune Jacq.</t>
  </si>
  <si>
    <t>Ubatã-----Astronium commune Jacq.</t>
  </si>
  <si>
    <t>Ubatã-amarelo-----Astronium commune Jacq.</t>
  </si>
  <si>
    <t>Aderne-----Astronium concinnum Schott</t>
  </si>
  <si>
    <t>Aderno-----Astronium concinnum Schott</t>
  </si>
  <si>
    <t>Aderno-preto-----Astronium concinnum Schott</t>
  </si>
  <si>
    <t>Aroeira-mucuri-----Astronium concinnum Schott</t>
  </si>
  <si>
    <t>Garabu-----Astronium concinnum Schott</t>
  </si>
  <si>
    <t>Gibata-----Astronium concinnum Schott</t>
  </si>
  <si>
    <t>Gibatão-rajado-----Astronium concinnum Schott</t>
  </si>
  <si>
    <t>Gibata-preta-----Astronium concinnum Schott</t>
  </si>
  <si>
    <t>Gonçalo-----Astronium concinnum Schott</t>
  </si>
  <si>
    <t>Gonçalo-alves-----Astronium concinnum Schott</t>
  </si>
  <si>
    <t>Guarabu-marcineiro-----Astronium concinnum Schott</t>
  </si>
  <si>
    <t>Guarabu-preto-----Astronium concinnum Schott</t>
  </si>
  <si>
    <t>Guaribu-preto-----Astronium concinnum Schott</t>
  </si>
  <si>
    <t>Guatambu-preto-----Astronium concinnum Schott</t>
  </si>
  <si>
    <t>Mirueira-----Astronium concinnum Schott</t>
  </si>
  <si>
    <t>Mucuri-----Astronium concinnum Schott</t>
  </si>
  <si>
    <t>Aderno-----Astronium fraxinifolium Schott</t>
  </si>
  <si>
    <t>Aderno-preto-----Astronium fraxinifolium Schott</t>
  </si>
  <si>
    <t>Aratanha-----Astronium fraxinifolium Schott</t>
  </si>
  <si>
    <t>Aroeira-do-campo-----Astronium fraxinifolium Schott</t>
  </si>
  <si>
    <t>Aroeira-preta-----Astronium fraxinifolium Schott</t>
  </si>
  <si>
    <t>Aroeira-vermelha-----Astronium fraxinifolium Schott</t>
  </si>
  <si>
    <t>Batão-----Astronium fraxinifolium Schott</t>
  </si>
  <si>
    <t>Chibatã-----Astronium fraxinifolium Schott</t>
  </si>
  <si>
    <t>Chibatão-----Astronium fraxinifolium Schott</t>
  </si>
  <si>
    <t>Cubatã-vermelho-----Astronium fraxinifolium Schott</t>
  </si>
  <si>
    <t>Gibatão-----Astronium fraxinifolium Schott</t>
  </si>
  <si>
    <t>Gibatão-rajado-----Astronium fraxinifolium Schott</t>
  </si>
  <si>
    <t>Gomável-----Astronium fraxinifolium Schott</t>
  </si>
  <si>
    <t>Gonçaleiro-----Astronium fraxinifolium Schott</t>
  </si>
  <si>
    <t>Gonçalo-----Astronium fraxinifolium Schott</t>
  </si>
  <si>
    <t>Gonçalo-alves-----Astronium fraxinifolium Schott</t>
  </si>
  <si>
    <t>Guarabi-batata-----Astronium fraxinifolium Schott</t>
  </si>
  <si>
    <t>Guarabu-----Astronium fraxinifolium Schott</t>
  </si>
  <si>
    <t>Guarabu-branco-----Astronium fraxinifolium Schott</t>
  </si>
  <si>
    <t>Guarabu-do-campo-----Astronium fraxinifolium Schott</t>
  </si>
  <si>
    <t>Guarabu-preto-----Astronium fraxinifolium Schott</t>
  </si>
  <si>
    <t>Guarabu-rajado-----Astronium fraxinifolium Schott</t>
  </si>
  <si>
    <t>Guaribu-preto-----Astronium fraxinifolium Schott</t>
  </si>
  <si>
    <t>Guaribu-rajado-----Astronium fraxinifolium Schott</t>
  </si>
  <si>
    <t>Guaritá-----Astronium fraxinifolium Schott</t>
  </si>
  <si>
    <t>Guaritá-rajado-----Astronium fraxinifolium Schott</t>
  </si>
  <si>
    <t>Guarubu-----Astronium fraxinifolium Schott</t>
  </si>
  <si>
    <t>Gurubó-----Astronium fraxinifolium Schott</t>
  </si>
  <si>
    <t>Jejuera-----Astronium fraxinifolium Schott</t>
  </si>
  <si>
    <t>Jejuíra-----Astronium fraxinifolium Schott</t>
  </si>
  <si>
    <t>Jequira-----Astronium fraxinifolium Schott</t>
  </si>
  <si>
    <t>Jequira-preto-----Astronium fraxinifolium Schott</t>
  </si>
  <si>
    <t>Maracoatiara-----Astronium fraxinifolium Schott</t>
  </si>
  <si>
    <t>Muira-----Astronium fraxinifolium Schott</t>
  </si>
  <si>
    <t>Muiracatiara-----Astronium fraxinifolium Schott</t>
  </si>
  <si>
    <t>Muiraquatiara-----Astronium fraxinifolium Schott</t>
  </si>
  <si>
    <t>Muraquatiara-----Astronium fraxinifolium Schott</t>
  </si>
  <si>
    <t>Pau-gonçalo-----Astronium fraxinifolium Schott</t>
  </si>
  <si>
    <t>Pau-gonçalves-----Astronium fraxinifolium Schott</t>
  </si>
  <si>
    <t>Sangue-sugueira-----Astronium fraxinifolium Schott</t>
  </si>
  <si>
    <t>Sete-cascas-----Astronium fraxinifolium Schott</t>
  </si>
  <si>
    <t>Ubatã-----Astronium fraxinifolium Schott</t>
  </si>
  <si>
    <t>Ubatão-----Astronium fraxinifolium Schott</t>
  </si>
  <si>
    <t>Aderne-----Astronium gracile Engl.</t>
  </si>
  <si>
    <t>Aderno-----Astronium gracile Engl.</t>
  </si>
  <si>
    <t>Aroeira-----Astronium gracile Engl.</t>
  </si>
  <si>
    <t>Gibatão-----Astronium gracile Engl.</t>
  </si>
  <si>
    <t>Guaribu-preto-----Astronium gracile Engl.</t>
  </si>
  <si>
    <t>Guaritá-----Astronium gracile Engl.</t>
  </si>
  <si>
    <t>Muiracatiara-----Astronium gracile Engl.</t>
  </si>
  <si>
    <t>Aderno-----Astronium graveolens Jacq.</t>
  </si>
  <si>
    <t>Aderno-vermelho-----Astronium graveolens Jacq.</t>
  </si>
  <si>
    <t>Aroeira-----Astronium graveolens Jacq.</t>
  </si>
  <si>
    <t>Aroeira-do-campo-----Astronium graveolens Jacq.</t>
  </si>
  <si>
    <t>Aroeirão-----Astronium graveolens Jacq.</t>
  </si>
  <si>
    <t>Chibatã-----Astronium graveolens Jacq.</t>
  </si>
  <si>
    <t>Chibatão-----Astronium graveolens Jacq.</t>
  </si>
  <si>
    <t>Pequiá-branco-----Aspidosperma eburneum Allemão ex Saldanha</t>
  </si>
  <si>
    <t>Pequiá-de-tanho-branco-----Aspidosperma eburneum Allemão ex Saldanha</t>
  </si>
  <si>
    <t>Pequiá-marfim-----Aspidosperma eburneum Allemão ex Saldanha</t>
  </si>
  <si>
    <t>Pequiá-tanho-----Aspidosperma eburneum Allemão ex Saldanha</t>
  </si>
  <si>
    <t>Pereiro-----Aspidosperma eburneum Allemão ex Saldanha</t>
  </si>
  <si>
    <t>Peroba-----Aspidosperma eburneum Allemão ex Saldanha</t>
  </si>
  <si>
    <t>Peroba-amarela-----Aspidosperma eburneum Allemão ex Saldanha</t>
  </si>
  <si>
    <t>Peroba-branca-----Aspidosperma eburneum Allemão ex Saldanha</t>
  </si>
  <si>
    <t>Peroba-de-gomo-----Aspidosperma eburneum Allemão ex Saldanha</t>
  </si>
  <si>
    <t>Peroba-rosa-----Aspidosperma ellipsocarpum A.P.Duarte</t>
  </si>
  <si>
    <t>-----Aspidosperma exalatum Monachino</t>
  </si>
  <si>
    <t>Bucutá-----Aspidosperma excelsum Benth.</t>
  </si>
  <si>
    <t>Carapanaúba-----Aspidosperma excelsum Benth.</t>
  </si>
  <si>
    <t>Carapanaúba-branca-----Aspidosperma excelsum Benth.</t>
  </si>
  <si>
    <t>Carapanaúba-preta-----Aspidosperma excelsum Benth.</t>
  </si>
  <si>
    <t>Peroba-----Aspidosperma excelsum Benth.</t>
  </si>
  <si>
    <t>Sapopema-----Aspidosperma excelsum Benth.</t>
  </si>
  <si>
    <t>Sapopemba-----Aspidosperma excelsum Benth.</t>
  </si>
  <si>
    <t>Peroba-----Aspidosperma formosanum A.P.Duarte</t>
  </si>
  <si>
    <t>-----Aspidosperma gomezianum A.DC.</t>
  </si>
  <si>
    <t>Peroba-----Aspidosperma hilarianum Müll.Arg.</t>
  </si>
  <si>
    <t>-----Aspidosperma horco-kebracho Speg.</t>
  </si>
  <si>
    <t>Guatambu-rosa-----Aspidosperma illustre (Vell.) Kuhlm. &amp; Pirajá</t>
  </si>
  <si>
    <t>Guatambu-vermelho-----Aspidosperma illustre (Vell.) Kuhlm. &amp; Pirajá</t>
  </si>
  <si>
    <t>Quina-de-camamu-----Aspidosperma illustre (Vell.) Kuhlm. &amp; Pirajá</t>
  </si>
  <si>
    <t>Tambu-pequiá-----Aspidosperma illustre (Vell.) Kuhlm. &amp; Pirajá</t>
  </si>
  <si>
    <t>Jacamim-----Aspidosperma inundatum Ducke</t>
  </si>
  <si>
    <t>Maparana-----Aspidosperma inundatum Ducke</t>
  </si>
  <si>
    <t>Araroba-----Aspidosperma limae Woodson</t>
  </si>
  <si>
    <t>Cumichá-----Aspidosperma limae Woodson</t>
  </si>
  <si>
    <t>Cumichá-pimenta-----Aspidosperma limae Woodson</t>
  </si>
  <si>
    <t>Gararoba-----Aspidosperma limae Woodson</t>
  </si>
  <si>
    <t>Pitiá-araroba-----Aspidosperma limae Woodson</t>
  </si>
  <si>
    <t>Pitiá-mandioca-----Aspidosperma limae Woodson</t>
  </si>
  <si>
    <t>Bolsinha-----Aspidosperma macrocarpon Mart.</t>
  </si>
  <si>
    <t>Bucheira-----Aspidosperma macrocarpon Mart.</t>
  </si>
  <si>
    <t>Guatambu-----Aspidosperma macrocarpon Mart.</t>
  </si>
  <si>
    <t>Guatambu-do-cerrado-----Aspidosperma macrocarpon Mart.</t>
  </si>
  <si>
    <t>Moela-de-ema-----Aspidosperma macrocarpon Mart.</t>
  </si>
  <si>
    <t>Muirajuçara-----Aspidosperma macrocarpon Mart.</t>
  </si>
  <si>
    <t>Panacéia-----Aspidosperma macrocarpon Mart.</t>
  </si>
  <si>
    <t>Pau-pereira-----Aspidosperma macrocarpon Mart.</t>
  </si>
  <si>
    <t>Pereira-----Aspidosperma macrocarpon Mart.</t>
  </si>
  <si>
    <t>Pereiro-----Aspidosperma macrocarpon Mart.</t>
  </si>
  <si>
    <t>Pereiro-do-campo-----Aspidosperma macrocarpon Mart.</t>
  </si>
  <si>
    <t>Peroba-----Aspidosperma macrocarpon Mart.</t>
  </si>
  <si>
    <t>Peroba-amarela-----Aspidosperma macrocarpon Mart.</t>
  </si>
  <si>
    <t>Peroba-amarga-----Aspidosperma macrocarpon Mart.</t>
  </si>
  <si>
    <t>Peroba-cetim-----Aspidosperma macrocarpon Mart.</t>
  </si>
  <si>
    <t>Peroba-do-campo-----Aspidosperma macrocarpon Mart.</t>
  </si>
  <si>
    <t>Peroba-do-cerrado-----Aspidosperma macrocarpon Mart.</t>
  </si>
  <si>
    <t>Peroba-mico-----Aspidosperma macrocarpon Mart.</t>
  </si>
  <si>
    <t>Peroba-mico-marrom-----Aspidosperma macrocarpon Mart.</t>
  </si>
  <si>
    <t>Araracanga-----Aspidosperma megalocarpon Müll.Arg.</t>
  </si>
  <si>
    <t>Araracanga-amarela-----Aspidosperma megalocarpon Müll.Arg.</t>
  </si>
  <si>
    <t>Araraúba-----Aspidosperma megalocarpon Müll.Arg.</t>
  </si>
  <si>
    <t>Jacamim-----Aspidosperma megalocarpon Müll.Arg.</t>
  </si>
  <si>
    <t>-----Aspidosperma melanocalyx Müll.Arg.</t>
  </si>
  <si>
    <t>-----Aspidosperma missionum Speg.</t>
  </si>
  <si>
    <t>Araracanga-amarela-----Aspidosperma multiflorum A.DC.</t>
  </si>
  <si>
    <t>Pereiro-do-pará-----Aspidosperma multiflorum A.DC.</t>
  </si>
  <si>
    <t>Peroba-poca-----Aspidosperma multiflorum A.DC.</t>
  </si>
  <si>
    <t>-----Aspidosperma nigricans Handro</t>
  </si>
  <si>
    <t>-----Aspidosperma nitidum Benth. ex Müll.Arg.</t>
  </si>
  <si>
    <t>Bico-de-arara-----Aspidosperma nobile Müll.Arg.</t>
  </si>
  <si>
    <t>Camama-----Aspidosperma nobile Müll.Arg.</t>
  </si>
  <si>
    <t>Guatambu-----Aspidosperma nobile Müll.Arg.</t>
  </si>
  <si>
    <t>Peroba-----Aspidosperma nobile Müll.Arg.</t>
  </si>
  <si>
    <t>Peroba-cascuda-----Aspidosperma nobile Müll.Arg.</t>
  </si>
  <si>
    <t>Peroba-de-goiás-----Aspidosperma nobile Müll.Arg.</t>
  </si>
  <si>
    <t>Carapanaúba-----Aspidosperma oblongifolia Pohl</t>
  </si>
  <si>
    <t>-----Aspidosperma oblongum A.DC.</t>
  </si>
  <si>
    <t>-----Aspidosperma obscurinervium Azambuja</t>
  </si>
  <si>
    <t>-----Aspidosperma obscurum Müll.Arg.</t>
  </si>
  <si>
    <t>-----Aspidosperma odorata Barb.Rodr.</t>
  </si>
  <si>
    <t>-----Aspidosperma olivaceum Müll.Arg.</t>
  </si>
  <si>
    <t>Araracanga-----Aspidosperma pachypterum Müll.Arg.</t>
  </si>
  <si>
    <t>Peroba-----Aspidosperma pachypterum Müll.Arg.</t>
  </si>
  <si>
    <t>Amarelão-----Aspidosperma parvifolium A.DC.</t>
  </si>
  <si>
    <t>Carapanaúba-----Aspidosperma parvifolium A.DC.</t>
  </si>
  <si>
    <t>Carapanaúba-amarela-----Aspidosperma parvifolium A.DC.</t>
  </si>
  <si>
    <t>Gipio-----Aspidosperma parvifolium A.DC.</t>
  </si>
  <si>
    <t>Guatambu-----Aspidosperma parvifolium A.DC.</t>
  </si>
  <si>
    <t>Guatambu-amarelo-----Aspidosperma parvifolium A.DC.</t>
  </si>
  <si>
    <t>Guatambu-branco-----Aspidosperma parvifolium A.DC.</t>
  </si>
  <si>
    <t>Guatambu-legítimo-----Aspidosperma parvifolium A.DC.</t>
  </si>
  <si>
    <t>Guatambu-marfim-----Aspidosperma parvifolium A.DC.</t>
  </si>
  <si>
    <t>Guatambu-oliva-----Aspidosperma parvifolium A.DC.</t>
  </si>
  <si>
    <t>Guatambu-peroba-----Aspidosperma parvifolium A.DC.</t>
  </si>
  <si>
    <t>Guatambu-rosa-----Aspidosperma parvifolium A.DC.</t>
  </si>
  <si>
    <t>Guatambu-vermelho-----Aspidosperma parvifolium A.DC.</t>
  </si>
  <si>
    <t>Marfim-----Aspidosperma parvifolium A.DC.</t>
  </si>
  <si>
    <t>Pau-cetim-----Aspidosperma parvifolium A.DC.</t>
  </si>
  <si>
    <t>Pau-de-tanho-branco-----Aspidosperma parvifolium A.DC.</t>
  </si>
  <si>
    <t>Pau-tanho-branco-----Aspidosperma parvifolium A.DC.</t>
  </si>
  <si>
    <t>Pequi-----Aspidosperma parvifolium A.DC.</t>
  </si>
  <si>
    <t>Pequiá-----Aspidosperma parvifolium A.DC.</t>
  </si>
  <si>
    <t>Pequiá-amarelo-----Aspidosperma parvifolium A.DC.</t>
  </si>
  <si>
    <t>Pequiá-branco-----Aspidosperma parvifolium A.DC.</t>
  </si>
  <si>
    <t>Pequiá-da-restinga-----Aspidosperma parvifolium A.DC.</t>
  </si>
  <si>
    <t>Pequiá-do-mato-----Aspidosperma parvifolium A.DC.</t>
  </si>
  <si>
    <t>Pequiá-marfim-----Aspidosperma parvifolium A.DC.</t>
  </si>
  <si>
    <t>Pereiro-----Aspidosperma parvifolium A.DC.</t>
  </si>
  <si>
    <t>Pereiro-amarelo-----Aspidosperma parvifolium A.DC.</t>
  </si>
  <si>
    <t>Pereiro-bravo-----Aspidosperma parvifolium A.DC.</t>
  </si>
  <si>
    <t>Pereiro-da-praia-----Aspidosperma parvifolium A.DC.</t>
  </si>
  <si>
    <t>Pereiro-da-restinga-----Aspidosperma parvifolium A.DC.</t>
  </si>
  <si>
    <t>Peroba-----Aspidosperma parvifolium A.DC.</t>
  </si>
  <si>
    <t>Peroba-amarela-----Aspidosperma parvifolium A.DC.</t>
  </si>
  <si>
    <t>Peroba-branca-----Aspidosperma parvifolium A.DC.</t>
  </si>
  <si>
    <t>Peroba-de-santa-catarina-----Aspidosperma parvifolium A.DC.</t>
  </si>
  <si>
    <t>Peroba-mico-----Aspidosperma parvifolium A.DC.</t>
  </si>
  <si>
    <t>Peroba-rosa-----Aspidosperma parvifolium A.DC.</t>
  </si>
  <si>
    <t>Peroba-tambu-----Aspidosperma parvifolium A.DC.</t>
  </si>
  <si>
    <t>Peroba-vermelha-----Aspidosperma parvifolium A.DC.</t>
  </si>
  <si>
    <t>Pitiá-----Aspidosperma parvifolium A.DC.</t>
  </si>
  <si>
    <t>Tambu-----Aspidosperma parvifolium A.DC.</t>
  </si>
  <si>
    <t>Tambu-canudo-----Aspidosperma parvifolium A.DC.</t>
  </si>
  <si>
    <t>Tambu-verde-----Aspidosperma parvifolium A.DC.</t>
  </si>
  <si>
    <t>-----Aspidosperma peroba Allemão ex Saldanha</t>
  </si>
  <si>
    <t>-----Aspidosperma platyphyllum Müll.Arg.</t>
  </si>
  <si>
    <t>Peroba-----Aspidosperma polynesium Müll.Arg.</t>
  </si>
  <si>
    <t>Amargoso-----Aspidosperma polyneuron Müll.Arg.</t>
  </si>
  <si>
    <t>Cabo-de-machado-----Aspidosperma polyneuron Müll.Arg.</t>
  </si>
  <si>
    <t>Guatambu-amarelo-----Aspidosperma polyneuron Müll.Arg.</t>
  </si>
  <si>
    <t>Guatuba-----Aspidosperma polyneuron Müll.Arg.</t>
  </si>
  <si>
    <t>Pau-caboclo-----Aspidosperma polyneuron Müll.Arg.</t>
  </si>
  <si>
    <t>Peroba-----Aspidosperma polyneuron Müll.Arg.</t>
  </si>
  <si>
    <t>Peroba-amarela-----Aspidosperma polyneuron Müll.Arg.</t>
  </si>
  <si>
    <t>Peroba-amargosa-----Aspidosperma polyneuron Müll.Arg.</t>
  </si>
  <si>
    <t>Peroba-branca-----Aspidosperma polyneuron Müll.Arg.</t>
  </si>
  <si>
    <t>Peroba-comum-----Aspidosperma polyneuron Müll.Arg.</t>
  </si>
  <si>
    <t>Perobaçu-----Aspidosperma polyneuron Müll.Arg.</t>
  </si>
  <si>
    <t>Peroba-de-campos-----Aspidosperma polyneuron Müll.Arg.</t>
  </si>
  <si>
    <t>Peroba-de-são-paulo-----Aspidosperma polyneuron Müll.Arg.</t>
  </si>
  <si>
    <t>Peroba-do-rio-----Aspidosperma polyneuron Müll.Arg.</t>
  </si>
  <si>
    <t>Uxirana-----Andira inermis (W.Wright.) Kunth ex DC.</t>
  </si>
  <si>
    <t>Angelim-do-campo-----Andira laurifolia Benth.</t>
  </si>
  <si>
    <t>Angelim-----Andira legalis (Vell.) Toledo</t>
  </si>
  <si>
    <t>Angelim-coco-----Andira legalis (Vell.) Toledo</t>
  </si>
  <si>
    <t>Angelim-doce-----Andira legalis (Vell.) Toledo</t>
  </si>
  <si>
    <t>Angelim-gigante-----Andira legalis (Vell.) Toledo</t>
  </si>
  <si>
    <t>Angelim-pedra-----Andira legalis (Vell.) Toledo</t>
  </si>
  <si>
    <t>Urarema-----Andira legalis (Vell.) Toledo</t>
  </si>
  <si>
    <t>Andira-----Andira micrantha Ducke</t>
  </si>
  <si>
    <t>Andirá-----Andira micrantha Ducke</t>
  </si>
  <si>
    <t>Andirá-uxi-----Andira micrantha Ducke</t>
  </si>
  <si>
    <t>Angelim-----Andira micrantha Ducke</t>
  </si>
  <si>
    <t>Angelim-----Andira nitida Mart. ex Benth.</t>
  </si>
  <si>
    <t>Angelim-de-morcego-----Andira nitida Mart. ex Benth.</t>
  </si>
  <si>
    <t>Jorgelim-----Andira nitida Mart. ex Benth.</t>
  </si>
  <si>
    <t>Rajadeira-----Andira nitida Mart. ex Benth.</t>
  </si>
  <si>
    <t>Angelim-preto-----Andira ormosioides Benth.</t>
  </si>
  <si>
    <t>Angelim-----Andira paniculata Benth.</t>
  </si>
  <si>
    <t>Mata-barata-----Andira paniculata Benth.</t>
  </si>
  <si>
    <t>Acapurana-----Andira parviflora Ducke</t>
  </si>
  <si>
    <t>Almendro-de-rio-----Andira parviflora Ducke</t>
  </si>
  <si>
    <t>Andira-----Andira parviflora Ducke</t>
  </si>
  <si>
    <t>Andirá-----Andira parviflora Ducke</t>
  </si>
  <si>
    <t>Andirá-uxi-----Andira parviflora Ducke</t>
  </si>
  <si>
    <t>Angelim-----Andira parviflora Ducke</t>
  </si>
  <si>
    <t>Angelim-saia-----Andira parviflora Ducke</t>
  </si>
  <si>
    <t>Angelim-vermelho-----Andira parviflora Ducke</t>
  </si>
  <si>
    <t>Sucupira-chorona-----Andira parviflora Ducke</t>
  </si>
  <si>
    <t>Sucupira-de-morcego-----Andira parviflora Ducke</t>
  </si>
  <si>
    <t>Sucupira-vermelha-----Andira parviflora Ducke</t>
  </si>
  <si>
    <t>Angelim-----Andira parvifolia Mart. &amp; Benth.</t>
  </si>
  <si>
    <t>Angelim-penima-----Andira pisonis Mart.</t>
  </si>
  <si>
    <t>Angelim-pinima-----Andira pisonis Mart.</t>
  </si>
  <si>
    <t>Angelim-pintado-----Andira pisonis Mart.</t>
  </si>
  <si>
    <t>Acapurana-----Andira retusa (Lam.) H.B.K.</t>
  </si>
  <si>
    <t>Almendro-de-rio-----Andira retusa (Lam.) H.B.K.</t>
  </si>
  <si>
    <t>Andira-----Andira retusa (Lam.) H.B.K.</t>
  </si>
  <si>
    <t>Andirá-----Andira retusa (Lam.) H.B.K.</t>
  </si>
  <si>
    <t>Andirá-uxi-----Andira retusa (Lam.) H.B.K.</t>
  </si>
  <si>
    <t>Andiroba-jareua-----Andira retusa (Lam.) H.B.K.</t>
  </si>
  <si>
    <t>Angelim-----Andira retusa (Lam.) H.B.K.</t>
  </si>
  <si>
    <t>Angelim-da-várzea-----Andira retusa (Lam.) H.B.K.</t>
  </si>
  <si>
    <t>Angelim-doce-----Andira retusa (Lam.) H.B.K.</t>
  </si>
  <si>
    <t>Angelim-vermelho-----Andira retusa (Lam.) H.B.K.</t>
  </si>
  <si>
    <t>Aracuí-----Andira retusa (Lam.) H.B.K.</t>
  </si>
  <si>
    <t>Avineira-----Andira retusa (Lam.) H.B.K.</t>
  </si>
  <si>
    <t>Axirana-----Andira retusa (Lam.) H.B.K.</t>
  </si>
  <si>
    <t>Cumarurana-----Andira retusa (Lam.) H.B.K.</t>
  </si>
  <si>
    <t>Fava-----Andira retusa (Lam.) H.B.K.</t>
  </si>
  <si>
    <t>Fava-amargosa-----Andira retusa (Lam.) H.B.K.</t>
  </si>
  <si>
    <t>Faveira-----Andira retusa (Lam.) H.B.K.</t>
  </si>
  <si>
    <t>Lombrigueira-----Andira retusa (Lam.) H.B.K.</t>
  </si>
  <si>
    <t>Lombrigueiro-----Andira retusa (Lam.) H.B.K.</t>
  </si>
  <si>
    <t>Mangabarana-----Andira retusa (Lam.) H.B.K.</t>
  </si>
  <si>
    <t>Morcegueira-----Andira retusa (Lam.) H.B.K.</t>
  </si>
  <si>
    <t>Sapupira-da-várzea-----Andira retusa (Lam.) H.B.K.</t>
  </si>
  <si>
    <t>Uxi-de-morcego-----Andira retusa (Lam.) H.B.K.</t>
  </si>
  <si>
    <t>Uxi-morcego-----Andira retusa (Lam.) H.B.K.</t>
  </si>
  <si>
    <t>Uxirana-----Andira retusa (Lam.) H.B.K.</t>
  </si>
  <si>
    <t>Angelim-tinto-----Andira sp.</t>
  </si>
  <si>
    <t>-----Andira spinulosa Mart. ex Benth.</t>
  </si>
  <si>
    <t>Angelim-coco-----Andira stipulacea Benth.</t>
  </si>
  <si>
    <t>Angelim-doce-----Andira stipulacea Benth.</t>
  </si>
  <si>
    <t>Pau-pintado-----Andira stipulacea Benth.</t>
  </si>
  <si>
    <t>Urarema-----Andira stipulacea Benth.</t>
  </si>
  <si>
    <t>Acapurana-----Andira surinamensis (Bondt) Splitg. ex Pulle</t>
  </si>
  <si>
    <t>Almendro-de-rio-----Andira surinamensis (Bondt) Splitg. ex Pulle</t>
  </si>
  <si>
    <t>Andira-----Andira surinamensis (Bondt) Splitg. ex Pulle</t>
  </si>
  <si>
    <t>Andirá-----Andira surinamensis (Bondt) Splitg. ex Pulle</t>
  </si>
  <si>
    <t>Andirá-uxi-----Andira surinamensis (Bondt) Splitg. ex Pulle</t>
  </si>
  <si>
    <t>Angelim-vermelho-----Andira surinamensis (Bondt) Splitg. ex Pulle</t>
  </si>
  <si>
    <t>Angelim-----Andira vermifuga Mart. ex Benth.</t>
  </si>
  <si>
    <t>Angelim-amargoso-----Andira vermifuga Mart. ex Benth.</t>
  </si>
  <si>
    <t>Angelim-do-campo-----Andira vermifuga Mart. ex Benth.</t>
  </si>
  <si>
    <t>Mata-barata-----Andira vermifuga Mart. ex Benth.</t>
  </si>
  <si>
    <t>Batão-----Andradea floribunda Allemão</t>
  </si>
  <si>
    <t>Canansaia-----Andradea floribunda Allemão</t>
  </si>
  <si>
    <t>Casca-doce-----Andradea floribunda Allemão</t>
  </si>
  <si>
    <t>Ganansaia-----Andradea floribunda Allemão</t>
  </si>
  <si>
    <t>Seriba-----Andradea floribunda Allemão</t>
  </si>
  <si>
    <t>Tapaciriba-amarela-----Andradea floribunda Allemão</t>
  </si>
  <si>
    <t>Catuaba-----Anemopaegma arvensis (Vell.) Stellfeld ex de Souza</t>
  </si>
  <si>
    <t>Batinga-----Anemopaegma mirandum Mart. ex A.DC.</t>
  </si>
  <si>
    <t>Batinga-branca-----Anemopaegma mirandum Mart. ex A.DC.</t>
  </si>
  <si>
    <t>Catuaba-----Anemopaegma mirandum Mart. ex A.DC.</t>
  </si>
  <si>
    <t>Ingá-xixi-----Anemopaegma mirandum Mart. ex A.DC.</t>
  </si>
  <si>
    <t>Louro-pisco-----Anemopaegma mirandum Mart. ex A.DC.</t>
  </si>
  <si>
    <t>Bom-nome-branco-----Anemopaegma sp.</t>
  </si>
  <si>
    <t>Catuaba-----Anemopaegma sp.</t>
  </si>
  <si>
    <t>Catuaba-branca-----Anemopaegma sp.</t>
  </si>
  <si>
    <t>Abacaterana-----Aniba burchellii Kosterm.</t>
  </si>
  <si>
    <t>Louro-rosa-----Aniba burchellii Kosterm.</t>
  </si>
  <si>
    <t>Amapaiama-----Aniba canelilla (Kunth) Mez</t>
  </si>
  <si>
    <t>Amapaima-----Aniba canelilla (Kunth) Mez</t>
  </si>
  <si>
    <t>Canela-----Aniba canelilla (Kunth) Mez</t>
  </si>
  <si>
    <t>Canela-do-maranhão-----Aniba canelilla (Kunth) Mez</t>
  </si>
  <si>
    <t>Casca-do-maranhão-----Aniba canelilla (Kunth) Mez</t>
  </si>
  <si>
    <t>Casca-preciosa-----Aniba canelilla (Kunth) Mez</t>
  </si>
  <si>
    <t>Folha-preciosa-----Aniba canelilla (Kunth) Mez</t>
  </si>
  <si>
    <t>Louro-precioso-----Aniba canelilla (Kunth) Mez</t>
  </si>
  <si>
    <t>Pau-precioso-----Aniba canelilla (Kunth) Mez</t>
  </si>
  <si>
    <t>Pereiorá-----Aniba canelilla (Kunth) Mez</t>
  </si>
  <si>
    <t>Periorá-----Aniba canelilla (Kunth) Mez</t>
  </si>
  <si>
    <t>Preciosa-----Aniba canelilla (Kunth) Mez</t>
  </si>
  <si>
    <t>-----Aniba duckei Kosterm.</t>
  </si>
  <si>
    <t>Canela-abacate-----Aniba firmula (Nees &amp; Mart.) Mez</t>
  </si>
  <si>
    <t>Canela-amarela-----Aniba firmula (Nees &amp; Mart.) Mez</t>
  </si>
  <si>
    <t>Canela-de-cheiro-----Aniba firmula (Nees &amp; Mart.) Mez</t>
  </si>
  <si>
    <t>Canela-de-folha-cheirosa-----Aniba firmula (Nees &amp; Mart.) Mez</t>
  </si>
  <si>
    <t>Canela-rosa-----Aniba firmula (Nees &amp; Mart.) Mez</t>
  </si>
  <si>
    <t>Canela-sassafrás-----Aniba firmula (Nees &amp; Mart.) Mez</t>
  </si>
  <si>
    <t>-----Aniba fragrans Ducke</t>
  </si>
  <si>
    <t>-----Aniba gardneri (Meisn.) Mez</t>
  </si>
  <si>
    <t>Cedro-amarelo-----Aniba guianensis Aubl.</t>
  </si>
  <si>
    <t>Canela-----Aniba heringerii Vattimo</t>
  </si>
  <si>
    <t>Louro-precioso-----Aniba parviflora (Meisn.) Mez</t>
  </si>
  <si>
    <t>Louro-puxuri-----Aniba parviflora (Meisn.) Mez</t>
  </si>
  <si>
    <t>Louro-rosa-----Aniba parviflora (Meisn.) Mez</t>
  </si>
  <si>
    <t>Macacaporanga-----Aniba parviflora (Meisn.) Mez</t>
  </si>
  <si>
    <t>Nhamuí-----Aniba parviflora (Meisn.) Mez</t>
  </si>
  <si>
    <t>Pau-rosa-----Aniba parviflora (Meisn.) Mez</t>
  </si>
  <si>
    <t>Aijuba-----Aniba permollis (Nees) Mez</t>
  </si>
  <si>
    <t>Aiúba-----Aniba permollis (Nees) Mez</t>
  </si>
  <si>
    <t>Aniúba-----Aniba permollis (Nees) Mez</t>
  </si>
  <si>
    <t>Auiúva-----Aniba permollis (Nees) Mez</t>
  </si>
  <si>
    <t>Louro-limão-----Aniba permollis (Nees) Mez</t>
  </si>
  <si>
    <t>Louro-rosa-----Aniba permollis (Nees) Mez</t>
  </si>
  <si>
    <t>Louro-----Aniba puchury-minor (Mart.) Mez</t>
  </si>
  <si>
    <t>Pucheri-----Aniba puchury-minor (Mart.) Mez</t>
  </si>
  <si>
    <t>Pujuru-pequeno-----Aniba puchury-minor (Mart.) Mez</t>
  </si>
  <si>
    <t>Puxiri-bravo-----Aniba puchury-minor (Mart.) Mez</t>
  </si>
  <si>
    <t>Puxuri-bastardo-----Aniba puchury-minor (Mart.) Mez</t>
  </si>
  <si>
    <t>Puxuri-do-maranhão-----Aniba puchury-minor (Mart.) Mez</t>
  </si>
  <si>
    <t>Puxurimirim-----Aniba puchury-minor (Mart.) Mez</t>
  </si>
  <si>
    <t>Puxuri-miúdo-----Aniba puchury-minor (Mart.) Mez</t>
  </si>
  <si>
    <t>Canelinha-----Aniba riparia (Nees) Mez</t>
  </si>
  <si>
    <t>Pau-rosa-----Aniba rosaeodora Ducke</t>
  </si>
  <si>
    <t>Pau-rosa-imbaúba-----Aniba rosaeodora Ducke</t>
  </si>
  <si>
    <t>Pau-rosa-itaúba-----Aniba rosaeodora Ducke</t>
  </si>
  <si>
    <t>Pau-rosa-mulatinho-----Aniba rosaeodora Ducke</t>
  </si>
  <si>
    <t>Pau-rosa-verdadeiro-----Aniba rosaeodora Ducke</t>
  </si>
  <si>
    <t>Louro-umiri-----Aniba santalodora Ducke</t>
  </si>
  <si>
    <t>Louro-amarelo-----Aniba sp.</t>
  </si>
  <si>
    <t>Louro-do-pará-----Aniba terminalis Ducke</t>
  </si>
  <si>
    <t>Louro-rosa-----Aniba terminalis Ducke</t>
  </si>
  <si>
    <t>Pau-rosa-----Aniba terminalis Ducke</t>
  </si>
  <si>
    <t>-----Anisomeris</t>
  </si>
  <si>
    <t>-----Anisomeris pubescens (A. Rich) Standl.</t>
  </si>
  <si>
    <t>Chuatã-----Astronium graveolens Jacq.</t>
  </si>
  <si>
    <t>Gibatão-----Astronium graveolens Jacq.</t>
  </si>
  <si>
    <t>Arapiraca-----Anadenanthera colubrina (Vell.) Brenan var. cebil</t>
  </si>
  <si>
    <t>Brincos-de-sagui-----Anadenanthera colubrina (Vell.) Brenan var. cebil</t>
  </si>
  <si>
    <t>Cambuí-ferro-----Anadenanthera colubrina (Vell.) Brenan var. cebil</t>
  </si>
  <si>
    <t>Curupaí-----Anadenanthera colubrina (Vell.) Brenan var. cebil</t>
  </si>
  <si>
    <t>Guarapiraca-----Anadenanthera colubrina (Vell.) Brenan var. cebil</t>
  </si>
  <si>
    <t>Guarucaia-----Anadenanthera colubrina (Vell.) Brenan var. cebil</t>
  </si>
  <si>
    <t>Paricá-----Anadenanthera colubrina (Vell.) Brenan var. cebil</t>
  </si>
  <si>
    <t>Angico-----Anadenanthera colubrina (Vell.) Brenan var. colubrina</t>
  </si>
  <si>
    <t>Angico-do-campo-----Anadenanthera colubrina (Vell.) Brenan var. colubrina</t>
  </si>
  <si>
    <t>Angico-do-cerrado-----Anadenanthera colubrina (Vell.) Brenan var. colubrina</t>
  </si>
  <si>
    <t>Angico-----Anadenanthera falcata (Benth.) Speg.</t>
  </si>
  <si>
    <t>Angico-cascudo-----Anadenanthera falcata (Benth.) Speg.</t>
  </si>
  <si>
    <t>Angico-do-campo-----Anadenanthera falcata (Benth.) Speg.</t>
  </si>
  <si>
    <t>Angico-do-cerrado-----Anadenanthera falcata (Benth.) Speg.</t>
  </si>
  <si>
    <t>Angico-preto-----Anadenanthera falcata (Benth.) Speg.</t>
  </si>
  <si>
    <t>Angico-pururuca-----Anadenanthera falcata (Benth.) Speg.</t>
  </si>
  <si>
    <t>Angico-vermelho-----Anadenanthera falcata (Benth.) Speg.</t>
  </si>
  <si>
    <t>Arapiraca-----Anadenanthera falcata (Benth.) Speg.</t>
  </si>
  <si>
    <t>Barbatimão-----Anadenanthera falcata (Benth.) Speg.</t>
  </si>
  <si>
    <t>Cambuí-ferro-----Anadenanthera falcata (Benth.) Speg.</t>
  </si>
  <si>
    <t>Curupaí-----Anadenanthera falcata (Benth.) Speg.</t>
  </si>
  <si>
    <t>Monjoleiro-----Anadenanthera falcata (Benth.) Speg.</t>
  </si>
  <si>
    <t>Pau-de-boaz-----Anadenanthera falcata (Benth.) Speg.</t>
  </si>
  <si>
    <t>-----Anadenanthera macrocarpa (Benth.) Brenan</t>
  </si>
  <si>
    <t>Angico-----Anadenanthera obliqua (Benth.) Brenan</t>
  </si>
  <si>
    <t>Angico-----Anadenanthera paniculata (Benth.) Brenan</t>
  </si>
  <si>
    <t>Angico-----Anadenanthera peregrina (L.) Speg.</t>
  </si>
  <si>
    <t>Angico-branco-----Anadenanthera peregrina (L.) Speg.</t>
  </si>
  <si>
    <t>Angico-do-cerrado-----Anadenanthera peregrina (L.) Speg.</t>
  </si>
  <si>
    <t>Angico-do-cortume-----Anadenanthera peregrina (L.) Speg.</t>
  </si>
  <si>
    <t>Angico-do-morro-----Anadenanthera peregrina (L.) Speg.</t>
  </si>
  <si>
    <t>Angico-niopó-----Anadenanthera peregrina (L.) Speg.</t>
  </si>
  <si>
    <t>Angico-pardo-----Anadenanthera peregrina (L.) Speg.</t>
  </si>
  <si>
    <t>Angico-vermelho-----Anadenanthera peregrina (L.) Speg.</t>
  </si>
  <si>
    <t>Cambuí-angico-----Anadenanthera peregrina (L.) Speg.</t>
  </si>
  <si>
    <t>Caubi-----Anadenanthera peregrina (L.) Speg.</t>
  </si>
  <si>
    <t>Curupaíba-----Anadenanthera peregrina (L.) Speg.</t>
  </si>
  <si>
    <t>Curupari-----Anadenanthera peregrina (L.) Speg.</t>
  </si>
  <si>
    <t>Jacaré-----Anadenanthera peregrina (L.) Speg.</t>
  </si>
  <si>
    <t>Niopó-----Anadenanthera peregrina (L.) Speg.</t>
  </si>
  <si>
    <t>Paricá-----Anadenanthera peregrina (L.) Speg.</t>
  </si>
  <si>
    <t>Paricá-da-terra-firme-----Anadenanthera peregrina (L.) Speg.</t>
  </si>
  <si>
    <t>Paricá-de-curtume-----Anadenanthera peregrina (L.) Speg.</t>
  </si>
  <si>
    <t>Angico-----Anadenanthera pterosperma (Benth.) Brenan</t>
  </si>
  <si>
    <t>Embireira-----Anaxagorea phaeocarpa Mart.</t>
  </si>
  <si>
    <t>Andiraíba-----Andira anthelmia (Vell.) J.F.Macbr.</t>
  </si>
  <si>
    <t>Andira-ibiá-----Andira anthelmia (Vell.) J.F.Macbr.</t>
  </si>
  <si>
    <t>Angelim-----Andira anthelmia (Vell.) J.F.Macbr.</t>
  </si>
  <si>
    <t>Angelim-amargoso-----Andira anthelmia (Vell.) J.F.Macbr.</t>
  </si>
  <si>
    <t>Angelim-de-folha-grande-----Andira anthelmia (Vell.) J.F.Macbr.</t>
  </si>
  <si>
    <t>Angelim-de-folha-larga-----Andira anthelmia (Vell.) J.F.Macbr.</t>
  </si>
  <si>
    <t>Angelim-de-morcego-----Andira anthelmia (Vell.) J.F.Macbr.</t>
  </si>
  <si>
    <t>Angelim-do-campo-----Andira anthelmia (Vell.) J.F.Macbr.</t>
  </si>
  <si>
    <t>Angelim-macho-----Andira anthelmia (Vell.) J.F.Macbr.</t>
  </si>
  <si>
    <t>Angelim-pedra-----Andira anthelmia (Vell.) J.F.Macbr.</t>
  </si>
  <si>
    <t>Angelim-preto-----Andira anthelmia (Vell.) J.F.Macbr.</t>
  </si>
  <si>
    <t>Aracuí-----Andira anthelmia (Vell.) J.F.Macbr.</t>
  </si>
  <si>
    <t>Aracuri-----Andira anthelmia (Vell.) J.F.Macbr.</t>
  </si>
  <si>
    <t>Arielina-----Andira anthelmia (Vell.) J.F.Macbr.</t>
  </si>
  <si>
    <t>Baracuí-----Andira anthelmia (Vell.) J.F.Macbr.</t>
  </si>
  <si>
    <t>Baracuí-pedra-----Andira anthelmia (Vell.) J.F.Macbr.</t>
  </si>
  <si>
    <t>Bracuí-----Andira anthelmia (Vell.) J.F.Macbr.</t>
  </si>
  <si>
    <t>Gracuí-----Andira anthelmia (Vell.) J.F.Macbr.</t>
  </si>
  <si>
    <t>Guaracuí-----Andira anthelmia (Vell.) J.F.Macbr.</t>
  </si>
  <si>
    <t>Guiti-----Andira anthelmia (Vell.) J.F.Macbr.</t>
  </si>
  <si>
    <t>Guiti-amarelo-----Andira anthelmia (Vell.) J.F.Macbr.</t>
  </si>
  <si>
    <t>Jacarandá-morcego-----Andira anthelmia (Vell.) J.F.Macbr.</t>
  </si>
  <si>
    <t>Lombrigueira-----Andira anthelmia (Vell.) J.F.Macbr.</t>
  </si>
  <si>
    <t>Pau-angelim-----Andira anthelmia (Vell.) J.F.Macbr.</t>
  </si>
  <si>
    <t>Pau-de-morcego-----Andira anthelmia (Vell.) J.F.Macbr.</t>
  </si>
  <si>
    <t>Pau-lombriga-----Andira anthelmia (Vell.) J.F.Macbr.</t>
  </si>
  <si>
    <t>Pau-ripa-----Andira anthelmia (Vell.) J.F.Macbr.</t>
  </si>
  <si>
    <t>Sucupira-----Andira anthelmia (Vell.) J.F.Macbr.</t>
  </si>
  <si>
    <t>-----Andira anthelminthica Benth.</t>
  </si>
  <si>
    <t>Acapurana-----Andira coriacea Pulle</t>
  </si>
  <si>
    <t>Almendro-de-rio-----Andira coriacea Pulle</t>
  </si>
  <si>
    <t>Andira-----Andira coriacea Pulle</t>
  </si>
  <si>
    <t>Andirá-----Andira coriacea Pulle</t>
  </si>
  <si>
    <t>Andirá-uxi-----Andira coriacea Pulle</t>
  </si>
  <si>
    <t>Angelim-vermelho-----Andira coriacea Pulle</t>
  </si>
  <si>
    <t>-----Andira cuiabensis Benth.</t>
  </si>
  <si>
    <t>Andirá-araroba-----Andira fraxinifolia Benth.</t>
  </si>
  <si>
    <t>Angelim-----Andira fraxinifolia Benth.</t>
  </si>
  <si>
    <t>Angelim-amargoso-----Andira fraxinifolia Benth.</t>
  </si>
  <si>
    <t>Angelim-araroba-----Andira fraxinifolia Benth.</t>
  </si>
  <si>
    <t>Angelim-coco-----Andira fraxinifolia Benth.</t>
  </si>
  <si>
    <t>Angelim-doce-----Andira fraxinifolia Benth.</t>
  </si>
  <si>
    <t>Angelim-do-mato-----Andira fraxinifolia Benth.</t>
  </si>
  <si>
    <t>Angelim-pedra-----Andira fraxinifolia Benth.</t>
  </si>
  <si>
    <t>Angico-cambi-----Andira fraxinifolia Benth.</t>
  </si>
  <si>
    <t>Angico-rosa-----Andira fraxinifolia Benth.</t>
  </si>
  <si>
    <t>Angico-vermelho-----Andira fraxinifolia Benth.</t>
  </si>
  <si>
    <t>Araroba-do-mato-----Andira fraxinifolia Benth.</t>
  </si>
  <si>
    <t>Guarucaia-----Andira fraxinifolia Benth.</t>
  </si>
  <si>
    <t>Jorgelim-----Andira fraxinifolia Benth.</t>
  </si>
  <si>
    <t>Mata-barata-----Andira fraxinifolia Benth.</t>
  </si>
  <si>
    <t>Pau-angelim-----Andira fraxinifolia Benth.</t>
  </si>
  <si>
    <t>Pau-de-mamona-do-mato-----Andira fraxinifolia Benth.</t>
  </si>
  <si>
    <t>Pau-de-morcego-----Andira fraxinifolia Benth.</t>
  </si>
  <si>
    <t>Pau-mamona-do-mato-----Andira fraxinifolia Benth.</t>
  </si>
  <si>
    <t>Pinhão-do-mato-----Andira fraxinifolia Benth.</t>
  </si>
  <si>
    <t>Angelim-coco-----Andira frondosa Benth.</t>
  </si>
  <si>
    <t>Angelim-roxo-----Andira frondosa Benth.</t>
  </si>
  <si>
    <t>Acapurana-----Andira inermis (W.Wright.) Kunth ex DC.</t>
  </si>
  <si>
    <t>Almendro-de-rio-----Andira inermis (W.Wright.) Kunth ex DC.</t>
  </si>
  <si>
    <t>Andira-----Andira inermis (W.Wright.) Kunth ex DC.</t>
  </si>
  <si>
    <t>Andirá-----Andira inermis (W.Wright.) Kunth ex DC.</t>
  </si>
  <si>
    <t>Andirá-uxi-----Andira inermis (W.Wright.) Kunth ex DC.</t>
  </si>
  <si>
    <t>Angelim-----Andira inermis (W.Wright.) Kunth ex DC.</t>
  </si>
  <si>
    <t>Angelim-branco-----Andira inermis (W.Wright.) Kunth ex DC.</t>
  </si>
  <si>
    <t>Angelim-da-várzea-----Andira inermis (W.Wright.) Kunth ex DC.</t>
  </si>
  <si>
    <t>Angelim-doce-----Andira inermis (W.Wright.) Kunth ex DC.</t>
  </si>
  <si>
    <t>Angelim-liso-----Andira inermis (W.Wright.) Kunth ex DC.</t>
  </si>
  <si>
    <t>Angelim-uxi-----Andira inermis (W.Wright.) Kunth ex DC.</t>
  </si>
  <si>
    <t>Angelim-vermelho-----Andira inermis (W.Wright.) Kunth ex DC.</t>
  </si>
  <si>
    <t>Aracuí-----Andira inermis (W.Wright.) Kunth ex DC.</t>
  </si>
  <si>
    <t>Avineira-----Andira inermis (W.Wright.) Kunth ex DC.</t>
  </si>
  <si>
    <t>Axirana-----Andira inermis (W.Wright.) Kunth ex DC.</t>
  </si>
  <si>
    <t>Axuarana-----Andira inermis (W.Wright.) Kunth ex DC.</t>
  </si>
  <si>
    <t>Cumarurana-----Andira inermis (W.Wright.) Kunth ex DC.</t>
  </si>
  <si>
    <t>Lombrigueira-----Andira inermis (W.Wright.) Kunth ex DC.</t>
  </si>
  <si>
    <t>Morcego-----Andira inermis (W.Wright.) Kunth ex DC.</t>
  </si>
  <si>
    <t>Morcegueira-----Andira inermis (W.Wright.) Kunth ex DC.</t>
  </si>
  <si>
    <t>Pau-palmeira-----Andira inermis (W.Wright.) Kunth ex DC.</t>
  </si>
  <si>
    <t>Sapupira-da-várzea-----Andira inermis (W.Wright.) Kunth ex DC.</t>
  </si>
  <si>
    <t>Sucupira-da-várzea-----Andira inermis (W.Wright.) Kunth ex DC.</t>
  </si>
  <si>
    <t>Umaré-----Andira inermis (W.Wright.) Kunth ex DC.</t>
  </si>
  <si>
    <t>Uxi-----Andira inermis (W.Wright.) Kunth ex DC.</t>
  </si>
  <si>
    <t>Pinheiro-macho-fêmea-----Araucaria angustifolia (Bert.) Kuntze</t>
  </si>
  <si>
    <t>Pinheiro-monóico-----Araucaria angustifolia (Bert.) Kuntze</t>
  </si>
  <si>
    <t>Pinheiro-preto-----Araucaria angustifolia (Bert.) Kuntze</t>
  </si>
  <si>
    <t>Pinheiro-rajado-----Araucaria angustifolia (Bert.) Kuntze</t>
  </si>
  <si>
    <t>Pinheiro-são-josé-----Araucaria angustifolia (Bert.) Kuntze</t>
  </si>
  <si>
    <t>Pinheiro-vermelho-----Araucaria angustifolia (Bert.) Kuntze</t>
  </si>
  <si>
    <t>Pinho-----Araucaria angustifolia (Bert.) Kuntze</t>
  </si>
  <si>
    <t>Pinho-brasileiro-----Araucaria angustifolia (Bert.) Kuntze</t>
  </si>
  <si>
    <t>Pinho-do-paraná-----Araucaria angustifolia (Bert.) Kuntze</t>
  </si>
  <si>
    <t>Pinho-nacional-----Araucaria angustifolia (Bert.) Kuntze</t>
  </si>
  <si>
    <t>Pinho-paraná-----Araucaria angustifolia (Bert.) Kuntze</t>
  </si>
  <si>
    <t>Araucária-da-austrália-----Araucaria bidwillii Hook.</t>
  </si>
  <si>
    <t>Araucária-da-caledônia-----Araucaria cookii R.Br. ex D.Don</t>
  </si>
  <si>
    <t>Araucária-----Araucaria excelsa R.Br.</t>
  </si>
  <si>
    <t>Árvore-de-natal-----Araucaria excelsa R.Br.</t>
  </si>
  <si>
    <t>Pinheiro-de-norfolk-----Araucaria excelsa R.Br.</t>
  </si>
  <si>
    <t>Pinheiro-----Araucaria heterophylla (Salisb.) Franco</t>
  </si>
  <si>
    <t>Araucária-do-chile-----Araucaria imbricata Pav.</t>
  </si>
  <si>
    <t>Palmeira-----Archontophoenix cunnighamii H.Wendl. &amp; Drude</t>
  </si>
  <si>
    <t>Icacoré-catinga-----Ardisia compressa H.B.K.</t>
  </si>
  <si>
    <t>Icacória-----Ardisia compressa H.B.K.</t>
  </si>
  <si>
    <t>Icacoré-catinga-----Ardisia gracilis Miq.</t>
  </si>
  <si>
    <t>Icacória-----Ardisia gracilis Miq.</t>
  </si>
  <si>
    <t>Arequeira-----Areca catechu L.</t>
  </si>
  <si>
    <t>Dipsis-----Areca madagascariensis Mart.</t>
  </si>
  <si>
    <t>-----Arecastrum</t>
  </si>
  <si>
    <t>-----Arecastrum romanzofflianum (Cham.) Becc.</t>
  </si>
  <si>
    <t>Árvore-do-pão-fruta-----Artocarpus altilis (Park.) J.R.Forst.</t>
  </si>
  <si>
    <t>Fruta-pão-----Artocarpus altilis (Park.) J.R.Forst.</t>
  </si>
  <si>
    <t>Fruta-pão-de-caroço-----Artocarpus altilis (Park.) J.R.Forst.</t>
  </si>
  <si>
    <t>Pão-de-massa-----Artocarpus altilis (Park.) J.R.Forst.</t>
  </si>
  <si>
    <t>Pão-de-pobre-----Artocarpus altilis (Park.) J.R.Forst.</t>
  </si>
  <si>
    <t>Rima-----Artocarpus altilis (Park.) J.R.Forst.</t>
  </si>
  <si>
    <t>Jaca-----Artocarpus heterophylla Lam.</t>
  </si>
  <si>
    <t>Fruta-pão-----Artocarpus incisa L.f.</t>
  </si>
  <si>
    <t>Jaca-----Artocarpus integrifolia L.f.</t>
  </si>
  <si>
    <t>Jaca-da-bahia-----Artocarpus integrifolia L.f.</t>
  </si>
  <si>
    <t>Jaqueira-----Artocarpus integrifolia L.f.</t>
  </si>
  <si>
    <t>Jaquelina-----Artocarpus integrifolia L.f.</t>
  </si>
  <si>
    <t>Asimina-----Asimina triloba Dunal</t>
  </si>
  <si>
    <t>Araracanga-----Aspidosperma album (Vahl) R.Benoist ex Pichon</t>
  </si>
  <si>
    <t>Araraíba-----Aspidosperma album (Vahl) R.Benoist ex Pichon</t>
  </si>
  <si>
    <t>Araraúba-----Aspidosperma album (Vahl) R.Benoist ex Pichon</t>
  </si>
  <si>
    <t>Araruába-----Aspidosperma album (Vahl) R.Benoist ex Pichon</t>
  </si>
  <si>
    <t>Jacamim-----Aspidosperma album (Vahl) R.Benoist ex Pichon</t>
  </si>
  <si>
    <t>Maparana-----Aspidosperma album (Vahl) R.Benoist ex Pichon</t>
  </si>
  <si>
    <t>Muirajuçara-----Aspidosperma album (Vahl) R.Benoist ex Pichon</t>
  </si>
  <si>
    <t>Pequiá-marfim-----Aspidosperma album (Vahl) R.Benoist ex Pichon</t>
  </si>
  <si>
    <t>Pequiá-marfim-do-branco-----Aspidosperma album (Vahl) R.Benoist ex Pichon</t>
  </si>
  <si>
    <t>Peroba-dágua-----Aspidosperma album (Vahl) R.Benoist ex Pichon</t>
  </si>
  <si>
    <t>Peroba-mico-----Aspidosperma album (Vahl) R.Benoist ex Pichon</t>
  </si>
  <si>
    <t>-----Aspidosperma auriculatum Markgr.</t>
  </si>
  <si>
    <t>-----Aspidosperma australe Müll.Arg.</t>
  </si>
  <si>
    <t>-----Aspidosperma camporum Müll.Arg.</t>
  </si>
  <si>
    <t>Carapanaúba-----Aspidosperma carapanauba Pichon.</t>
  </si>
  <si>
    <t>Carapanaúba-amarela-----Aspidosperma carapanauba Pichon.</t>
  </si>
  <si>
    <t>Peroba-de-gomo-----Aspidosperma compactinervium Kuhlm.</t>
  </si>
  <si>
    <t>Peroba-de-rego-----Aspidosperma compactinervium Kuhlm.</t>
  </si>
  <si>
    <t>Peroba-tabuada-----Aspidosperma compactinervium Kuhlm.</t>
  </si>
  <si>
    <t>Guatambu-----Aspidosperma cuspa (Kunth) S.F.Blake ex Pittier</t>
  </si>
  <si>
    <t>Guatambu-amaralo-----Aspidosperma cuspa (Kunth) S.F.Blake ex Pittier</t>
  </si>
  <si>
    <t>Guatambu-branco-----Aspidosperma cuspa (Kunth) S.F.Blake ex Pittier</t>
  </si>
  <si>
    <t>Guatambuzinho-----Aspidosperma cuspa (Kunth) S.F.Blake ex Pittier</t>
  </si>
  <si>
    <t>Pequiá-amarelo-----Aspidosperma cuspa (Kunth) S.F.Blake ex Pittier</t>
  </si>
  <si>
    <t>Pequiá-de-folha-larga-----Aspidosperma cuspa (Kunth) S.F.Blake ex Pittier</t>
  </si>
  <si>
    <t>Pereira-----Aspidosperma cuspa (Kunth) S.F.Blake ex Pittier</t>
  </si>
  <si>
    <t>Pereiro-----Aspidosperma cuspa (Kunth) S.F.Blake ex Pittier</t>
  </si>
  <si>
    <t>Pereiro-amargoso-----Aspidosperma cuspa (Kunth) S.F.Blake ex Pittier</t>
  </si>
  <si>
    <t>Pereiro-branco-----Aspidosperma cuspa (Kunth) S.F.Blake ex Pittier</t>
  </si>
  <si>
    <t>Pereiro-bravo-----Aspidosperma cuspa (Kunth) S.F.Blake ex Pittier</t>
  </si>
  <si>
    <t>Pereiro-de-teiú-----Aspidosperma cuspa (Kunth) S.F.Blake ex Pittier</t>
  </si>
  <si>
    <t>Pereiro-de-vaqueta-----Aspidosperma cuspa (Kunth) S.F.Blake ex Pittier</t>
  </si>
  <si>
    <t>Pereiro-tatu-----Aspidosperma cuspa (Kunth) S.F.Blake ex Pittier</t>
  </si>
  <si>
    <t>Peroba-----Aspidosperma cuspa (Kunth) S.F.Blake ex Pittier</t>
  </si>
  <si>
    <t>Perobaçu-----Aspidosperma cuspa (Kunth) S.F.Blake ex Pittier</t>
  </si>
  <si>
    <t>Peroba-de-folha-larga-----Aspidosperma cuspa (Kunth) S.F.Blake ex Pittier</t>
  </si>
  <si>
    <t>Guatambu-----Aspidosperma cylindrocarpon Müll.Arg.</t>
  </si>
  <si>
    <t>Pereiro-----Aspidosperma cylindrocarpon Müll.Arg.</t>
  </si>
  <si>
    <t>Peroba-----Aspidosperma cylindrocarpon Müll.Arg.</t>
  </si>
  <si>
    <t>Peroba-de-calcário-----Aspidosperma cylindrocarpon Müll.Arg.</t>
  </si>
  <si>
    <t>Peroba-de-lagoa-santa-----Aspidosperma cylindrocarpon Müll.Arg.</t>
  </si>
  <si>
    <t>Peroba-de-minas-----Aspidosperma cylindrocarpon Müll.Arg.</t>
  </si>
  <si>
    <t>Peroba-iquira-----Aspidosperma cylindrocarpon Müll.Arg.</t>
  </si>
  <si>
    <t>Peroba-osso-----Aspidosperma cylindrocarpon Müll.Arg.</t>
  </si>
  <si>
    <t>Peroba-poca-----Aspidosperma cylindrocarpon Müll.Arg.</t>
  </si>
  <si>
    <t>Peroba-rosa-----Aspidosperma cylindrocarpon Müll.Arg.</t>
  </si>
  <si>
    <t>-----Aspidosperma dasycarpon A.DC.</t>
  </si>
  <si>
    <t>Araracanga-----Aspidosperma desmanthum Benth. ex Müll.Arg.</t>
  </si>
  <si>
    <t>Araraíba-----Aspidosperma desmanthum Benth. ex Müll.Arg.</t>
  </si>
  <si>
    <t>Araraúba-----Aspidosperma desmanthum Benth. ex Müll.Arg.</t>
  </si>
  <si>
    <t>Araraúba-da-terra-firme-----Aspidosperma desmanthum Benth. ex Müll.Arg.</t>
  </si>
  <si>
    <t>Jacamim-----Aspidosperma desmanthum Benth. ex Müll.Arg.</t>
  </si>
  <si>
    <t>Marfim-roxo-----Aspidosperma desmanthum Benth. ex Müll.Arg.</t>
  </si>
  <si>
    <t>Paratudo-branco-----Aspidosperma desmanthum Benth. ex Müll.Arg.</t>
  </si>
  <si>
    <t>Pau-de-arara-----Aspidosperma desmanthum Benth. ex Müll.Arg.</t>
  </si>
  <si>
    <t>Pequiá-----Aspidosperma desmanthum Benth. ex Müll.Arg.</t>
  </si>
  <si>
    <t>Pequiá-marfim-----Aspidosperma desmanthum Benth. ex Müll.Arg.</t>
  </si>
  <si>
    <t>Pequiá-marfim-do-roxo-----Aspidosperma desmanthum Benth. ex Müll.Arg.</t>
  </si>
  <si>
    <t>Peroba-----Aspidosperma desmanthum Benth. ex Müll.Arg.</t>
  </si>
  <si>
    <t>Araruába-----Aspidosperma discolor A.DC.</t>
  </si>
  <si>
    <t>Cabo-de-machado-----Aspidosperma discolor A.DC.</t>
  </si>
  <si>
    <t>Canela-de-veado-----Aspidosperma discolor A.DC.</t>
  </si>
  <si>
    <t>Canela-de-velho-----Aspidosperma discolor A.DC.</t>
  </si>
  <si>
    <t>Caneleira-----Aspidosperma discolor A.DC.</t>
  </si>
  <si>
    <t>Canelinha-----Aspidosperma discolor A.DC.</t>
  </si>
  <si>
    <t>Carapanaúba-----Aspidosperma discolor A.DC.</t>
  </si>
  <si>
    <t>Carapanaúba-amarela-----Aspidosperma discolor A.DC.</t>
  </si>
  <si>
    <t>Carapanaúba-branca-----Aspidosperma discolor A.DC.</t>
  </si>
  <si>
    <t>Cumichá-----Aspidosperma discolor A.DC.</t>
  </si>
  <si>
    <t>Guatambu-----Aspidosperma discolor A.DC.</t>
  </si>
  <si>
    <t>Pau-falha-----Aspidosperma discolor A.DC.</t>
  </si>
  <si>
    <t>Pau-pereira-----Aspidosperma discolor A.DC.</t>
  </si>
  <si>
    <t>Pau-quina-----Aspidosperma discolor A.DC.</t>
  </si>
  <si>
    <t>Peroba-----Aspidosperma discolor A.DC.</t>
  </si>
  <si>
    <t>Peroba-de-rego-----Aspidosperma discolor A.DC.</t>
  </si>
  <si>
    <t>Quina-----Aspidosperma discolor A.DC.</t>
  </si>
  <si>
    <t>Quina-de-rego-----Aspidosperma discolor A.DC.</t>
  </si>
  <si>
    <t>Pereiro-da-serra-----Aspidosperma dispermum Müll.Arg.</t>
  </si>
  <si>
    <t>-----Aspidosperma duckei Huber ex Ducke</t>
  </si>
  <si>
    <t>Alama-da-serra-----Aspidosperma eburneum Allemão ex Saldanha</t>
  </si>
  <si>
    <t>Guatambu-----Aspidosperma eburneum Allemão ex Saldanha</t>
  </si>
  <si>
    <t>Moura-----Aspidosperma eburneum Allemão ex Saldanha</t>
  </si>
  <si>
    <t>Pau-cetim-----Aspidosperma eburneum Allemão ex Saldanha</t>
  </si>
  <si>
    <t>Pau-de-guiné-----Annona acutiflora Mart.</t>
  </si>
  <si>
    <t>Raiz-de-guiné-----Annona acutiflora Mart.</t>
  </si>
  <si>
    <t>Embirataia-----Annona ambotay Aubl.</t>
  </si>
  <si>
    <t>Anona-cagona-----Annona cacans Warm.</t>
  </si>
  <si>
    <t>Araticum-----Annona cacans Warm.</t>
  </si>
  <si>
    <t>Araticum-bravo-----Annona cacans Warm.</t>
  </si>
  <si>
    <t>Araticum-cagão-----Annona cacans Warm.</t>
  </si>
  <si>
    <t>Araticum-de-anta-----Annona cacans Warm.</t>
  </si>
  <si>
    <t>Araticum-de-paca-----Annona cacans Warm.</t>
  </si>
  <si>
    <t>Araticum-de-porco-----Annona cacans Warm.</t>
  </si>
  <si>
    <t>Araticum-preto-----Annona cacans Warm.</t>
  </si>
  <si>
    <t>Coração-de-boi-----Annona cacans Warm.</t>
  </si>
  <si>
    <t>Cortiça-----Annona cacans Warm.</t>
  </si>
  <si>
    <t>Cortiça-cagão-----Annona cacans Warm.</t>
  </si>
  <si>
    <t>Cortição-----Annona cacans Warm.</t>
  </si>
  <si>
    <t>Corticeira-----Annona cacans Warm.</t>
  </si>
  <si>
    <t>Fruto-da-quaresma-----Annona cacans Warm.</t>
  </si>
  <si>
    <t>Graviola-do-mato-----Annona cacans Warm.</t>
  </si>
  <si>
    <t>Marolo-----Annona cacans Warm.</t>
  </si>
  <si>
    <t>Pinha-do-mato-----Annona cacans Warm.</t>
  </si>
  <si>
    <t>Quaresma-----Annona cacans Warm.</t>
  </si>
  <si>
    <t>Araticum-----Annona cauliflora Mart.</t>
  </si>
  <si>
    <t>Ata-----Annona cearensis Barb.Rodr.</t>
  </si>
  <si>
    <t>Coração-de-rainha-----Annona cearensis Barb.Rodr.</t>
  </si>
  <si>
    <t>Graviola-----Annona cearensis Barb.Rodr.</t>
  </si>
  <si>
    <t>Araticum-----Annona coriacea Mart.</t>
  </si>
  <si>
    <t>Araticum-do-campo-----Annona coriacea Mart.</t>
  </si>
  <si>
    <t>Araticum-do-grande-----Annona coriacea Mart.</t>
  </si>
  <si>
    <t>Araticum-do-liso-----Annona coriacea Mart.</t>
  </si>
  <si>
    <t>Araticum-liso-----Annona coriacea Mart.</t>
  </si>
  <si>
    <t>Cabeça-de-negro-----Annona coriacea Mart.</t>
  </si>
  <si>
    <t>Marolinho-----Annona coriacea Mart.</t>
  </si>
  <si>
    <t>Marolinho-do-campo-----Annona coriacea Mart.</t>
  </si>
  <si>
    <t>Marolo-----Annona coriacea Mart.</t>
  </si>
  <si>
    <t>Araticum-----Annona crassiflora Mart.</t>
  </si>
  <si>
    <t>Araticum-cortiça-----Annona crassiflora Mart.</t>
  </si>
  <si>
    <t>Araticum-de-boia-----Annona crassiflora Mart.</t>
  </si>
  <si>
    <t>Araticum-do-campo-----Annona crassiflora Mart.</t>
  </si>
  <si>
    <t>Araticum-do-grande-----Annona crassiflora Mart.</t>
  </si>
  <si>
    <t>Bruto-----Annona crassiflora Mart.</t>
  </si>
  <si>
    <t>Cabeça-de-negro-----Annona crassiflora Mart.</t>
  </si>
  <si>
    <t>Coração-de-boi-----Annona crassiflora Mart.</t>
  </si>
  <si>
    <t>Marolo-----Annona crassiflora Mart.</t>
  </si>
  <si>
    <t>Araticum-----Annona crotonifolia Mart.</t>
  </si>
  <si>
    <t>Araticum-grande-----Annona dioica A.St.-Hil.</t>
  </si>
  <si>
    <t>Ata-----Annona dioica A.St.-Hil.</t>
  </si>
  <si>
    <t>Ata-marolinho-----Annona dioica A.St.-Hil.</t>
  </si>
  <si>
    <t>Marolinho-----Annona dioica A.St.-Hil.</t>
  </si>
  <si>
    <t>Pinha-----Annona dioica A.St.-Hil.</t>
  </si>
  <si>
    <t>-----Annona exalbida Vell.</t>
  </si>
  <si>
    <t>Araticum-catinga-----Annona foetida Mart.</t>
  </si>
  <si>
    <t>Araticum-fedorento-----Annona foetida Mart.</t>
  </si>
  <si>
    <t>-----Annona geraensis Barb.Rodr.</t>
  </si>
  <si>
    <t>Araticum-----Annona glabra L.</t>
  </si>
  <si>
    <t>Araticum-bravo-----Annona glabra L.</t>
  </si>
  <si>
    <t>Araticum-caca-----Annona glabra L.</t>
  </si>
  <si>
    <t>Araticum-cortiça-----Annona glabra L.</t>
  </si>
  <si>
    <t>Araticum-da-água-----Annona glabra L.</t>
  </si>
  <si>
    <t>Araticum-da-praia-----Annona glabra L.</t>
  </si>
  <si>
    <t>Araticum-de-jangada-----Annona glabra L.</t>
  </si>
  <si>
    <t>Araticum-do-brejo-----Annona glabra L.</t>
  </si>
  <si>
    <t>Araticum-do-mangue-----Annona glabra L.</t>
  </si>
  <si>
    <t>Araticum-paná-----Annona glabra L.</t>
  </si>
  <si>
    <t>Araticupana-----Annona glabra L.</t>
  </si>
  <si>
    <t>Corticeira-----Annona glabra L.</t>
  </si>
  <si>
    <t>Panã-----Annona glabra L.</t>
  </si>
  <si>
    <t>Araticum-----Annona hypoglauca Mart.</t>
  </si>
  <si>
    <t>Araticum-----Annona longifolia Sessé &amp; Mociño</t>
  </si>
  <si>
    <t>Araticum-----Annona macgravii Mart.</t>
  </si>
  <si>
    <t>Araticum-de-paca-----Annona macgravii Mart.</t>
  </si>
  <si>
    <t>Araticum-panã-----Annona macgravii Mart.</t>
  </si>
  <si>
    <t>Araticum-ponhé-----Annona macgravii Mart.</t>
  </si>
  <si>
    <t>Araticum-punhê-----Annona macgravii Mart.</t>
  </si>
  <si>
    <t>Araticum-----Annona montana Macfad.</t>
  </si>
  <si>
    <t>Araticum-açu-----Annona montana Macfad.</t>
  </si>
  <si>
    <t>Araticum-apé-----Annona montana Macfad.</t>
  </si>
  <si>
    <t>Araticum-cagão-----Annona montana Macfad.</t>
  </si>
  <si>
    <t>Araticum-do-mato-----Annona montana Macfad.</t>
  </si>
  <si>
    <t>Araticum-----Annona monticola Mart.</t>
  </si>
  <si>
    <t>Araticum-----Annona muricata L.</t>
  </si>
  <si>
    <t>Araticum-de-comer-----Annona muricata L.</t>
  </si>
  <si>
    <t>Araticum-do-grande-----Annona muricata L.</t>
  </si>
  <si>
    <t>Araticum-manso-----Annona muricata L.</t>
  </si>
  <si>
    <t>Ata-coração-de-rainha-----Annona muricata L.</t>
  </si>
  <si>
    <t>Condessa-----Annona muricata L.</t>
  </si>
  <si>
    <t>Coração-de-rainha-----Annona muricata L.</t>
  </si>
  <si>
    <t>Graviola-----Annona muricata L.</t>
  </si>
  <si>
    <t>Graviola-do-norte-----Annona muricata L.</t>
  </si>
  <si>
    <t>Guanabano-----Annona muricata L.</t>
  </si>
  <si>
    <t>Jaca-----Annona muricata L.</t>
  </si>
  <si>
    <t>Jaca-de-pobre-----Annona muricata L.</t>
  </si>
  <si>
    <t>Jaca-do-pará-----Annona muricata L.</t>
  </si>
  <si>
    <t>Jaqueira-mole-----Annona muricata L.</t>
  </si>
  <si>
    <t>Pinha-----Annona muricata L.</t>
  </si>
  <si>
    <t>Araticum-----Annona nitida Mart.</t>
  </si>
  <si>
    <t>Embira-biribá-----Annona paludosa Aubl.</t>
  </si>
  <si>
    <t>Araticum-da-lagoa-----Annona palustris L.</t>
  </si>
  <si>
    <t>Araticum-de-boi-----Annona palustris L.</t>
  </si>
  <si>
    <t>Araticum-da-lagoa-----Annona palustris L. var. australis</t>
  </si>
  <si>
    <t>Araticum-de-boi-----Annona palustris L. var. australis</t>
  </si>
  <si>
    <t>Araticum-cortiça-----Annona palustris var. grandifolia Mart.</t>
  </si>
  <si>
    <t>Araticum-do-brejo-----Annona palustris var. grandifolia Mart.</t>
  </si>
  <si>
    <t>Araticum-apê-----Annona pisonis Mart.</t>
  </si>
  <si>
    <t>Araticum-do-mato-----Annona pisonis Mart.</t>
  </si>
  <si>
    <t>Pinha-----Annona pisonis Mart.</t>
  </si>
  <si>
    <t>Graviola-----Annona punctata Aubl.</t>
  </si>
  <si>
    <t>Araticum-----Annona reticulata L.</t>
  </si>
  <si>
    <t>Ata-----Annona reticulata L.</t>
  </si>
  <si>
    <t>Condessa-----Annona reticulata L.</t>
  </si>
  <si>
    <t>Coração-de-boi-----Annona reticulata L.</t>
  </si>
  <si>
    <t>Fruta-de-condessa-----Annona reticulata L.</t>
  </si>
  <si>
    <t>Milolô-----Annona reticulata L.</t>
  </si>
  <si>
    <t>Pinha-----Annona reticulata L.</t>
  </si>
  <si>
    <t>Araticum-----Annona salzmannii A.DC.</t>
  </si>
  <si>
    <t>Araticum-apé-----Annona salzmannii A.DC.</t>
  </si>
  <si>
    <t>Araticum-bravo-----Annona salzmannii A.DC.</t>
  </si>
  <si>
    <t>Araticum-do-campo-----Annona salzmannii A.DC.</t>
  </si>
  <si>
    <t>Araticum-do-liso-----Annona salzmannii A.DC.</t>
  </si>
  <si>
    <t>Araticum-liso-----Annona salzmannii A.DC.</t>
  </si>
  <si>
    <t>Mium-branco-----Annona salzmannii A.DC.</t>
  </si>
  <si>
    <t>Araticum-da-areia-----Annona senegalensis Pers.</t>
  </si>
  <si>
    <t>Araticum-do-pará-----Annona sericea Dunal</t>
  </si>
  <si>
    <t>Embira-bobó-----Annona sericea Dunal</t>
  </si>
  <si>
    <t>Embireira-----Annona sericea Dunal</t>
  </si>
  <si>
    <t>-----Annona silvestris Vell.</t>
  </si>
  <si>
    <t>Araticum-branco-----Annona sp.</t>
  </si>
  <si>
    <t>Araticum-de-paca-----Annona sp.</t>
  </si>
  <si>
    <t>Araticum-pinha-----Annona sp.</t>
  </si>
  <si>
    <t>Araticum-talha-----Annona sp.</t>
  </si>
  <si>
    <t>Ata-do-mato-----Annona sp.</t>
  </si>
  <si>
    <t>Embira-manguiana-----Annona sp.</t>
  </si>
  <si>
    <t>Embira-preta-----Annona sp.</t>
  </si>
  <si>
    <t>Embiratã-----Annona sp.</t>
  </si>
  <si>
    <t>Estopeiro-----Annona sp.</t>
  </si>
  <si>
    <t>Mium-----Annona sp.</t>
  </si>
  <si>
    <t>Mium-preto-----Annona sp.</t>
  </si>
  <si>
    <t>Araticum-----Annona sphaerocarpa Splitg.</t>
  </si>
  <si>
    <t>Araticum-de-espinho-----Annona spinescens Mart.</t>
  </si>
  <si>
    <t>Ata-----Annona squamosa L.</t>
  </si>
  <si>
    <t>Ateira-----Annona squamosa L.</t>
  </si>
  <si>
    <t>Fruta-de-conde-----Annona squamosa L.</t>
  </si>
  <si>
    <t>Fruta-de-condessa-----Annona squamosa L.</t>
  </si>
  <si>
    <t>Fruteira-de-conde-----Annona squamosa L.</t>
  </si>
  <si>
    <t>Pinha-----Annona squamosa L.</t>
  </si>
  <si>
    <t>Pinha-da-bahia-----Annona squamosa L.</t>
  </si>
  <si>
    <t>Pinheira-----Annona squamosa L.</t>
  </si>
  <si>
    <t>Araticum-----Annona tenuiflora Mart.</t>
  </si>
  <si>
    <t>Bruteiro-----Annona vepertonum Mart.</t>
  </si>
  <si>
    <t>Moroló-----Annona vepertonum Mart.</t>
  </si>
  <si>
    <t>Pindaúba-----Annona vepertonum Mart.</t>
  </si>
  <si>
    <t>Cutiúba-----Anthodiscus sp.</t>
  </si>
  <si>
    <t>Upas-----Antiaris toxicaria Lesch.</t>
  </si>
  <si>
    <t>Quina-----Antonia ovata Pohl</t>
  </si>
  <si>
    <t>Quina-----Antonia ovata Pohl var. ovata</t>
  </si>
  <si>
    <t>Quina-----Antonia ovata var. excelsa Paula</t>
  </si>
  <si>
    <t>Quina-----Antonia ovata var. pilosa (Hook.) Progel</t>
  </si>
  <si>
    <t>Cedro-branco-----Antrocaryon amazonicum (Ducke) Burtt &amp; Hill</t>
  </si>
  <si>
    <t>Cedro-bravo-----Antrocaryon amazonicum (Ducke) Burtt &amp; Hill</t>
  </si>
  <si>
    <t>Cedrorama-----Antrocaryon amazonicum (Ducke) Burtt &amp; Hill</t>
  </si>
  <si>
    <t>Cedro-taperibá-----Antrocaryon amazonicum (Ducke) Burtt &amp; Hill</t>
  </si>
  <si>
    <t>Taperebá-cedro-----Antrocaryon amazonicum (Ducke) Burtt &amp; Hill</t>
  </si>
  <si>
    <t>Pau-de-facho-----Aparisthmium cordatum (Juss.) Baill.</t>
  </si>
  <si>
    <t>Velome-----Aparisthmium cordatum (Juss.) Baill.</t>
  </si>
  <si>
    <t>Cabeça-de-preguiça-----Apeiba albiflora Ducke</t>
  </si>
  <si>
    <t>Jangada-----Apeiba albiflora Ducke</t>
  </si>
  <si>
    <t>Pente-de-macaco-----Apeiba albiflora Ducke</t>
  </si>
  <si>
    <t>Uácima-----Apeiba albiflora Ducke</t>
  </si>
  <si>
    <t>Pente-de-macaco-----Apeiba aspera Aubl.</t>
  </si>
  <si>
    <t>Embira-pente-de-macaco-----Apeiba echinata Gaertn.</t>
  </si>
  <si>
    <t>Pau-de-jangada-----Apeiba echinata Gaertn.</t>
  </si>
  <si>
    <t>Pente-de-macaco-----Apeiba echinata Gaertn.</t>
  </si>
  <si>
    <t>Pente-de-macaco-----Apeiba glabra Aubl.</t>
  </si>
  <si>
    <t>Pente-de-macaco-----Apeiba membranacea Spruce ex Benth.</t>
  </si>
  <si>
    <t>Pente-de-macaco-preto-----Apeiba petoumo Aubl.</t>
  </si>
  <si>
    <t>Cortiça-----Apeiba tibourbou Aubl.</t>
  </si>
  <si>
    <t>Embira-branca-----Apeiba tibourbou Aubl.</t>
  </si>
  <si>
    <t>Escova-de-macaco-----Apeiba tibourbou Aubl.</t>
  </si>
  <si>
    <t>Gameleira-----Apeiba tibourbou Aubl.</t>
  </si>
  <si>
    <t>Gargaúba-----Apeiba tibourbou Aubl.</t>
  </si>
  <si>
    <t>Jangada-----Apeiba tibourbou Aubl.</t>
  </si>
  <si>
    <t>Jangada-fêmea-----Apeiba tibourbou Aubl.</t>
  </si>
  <si>
    <t>Jangada-macho-----Apeiba tibourbou Aubl.</t>
  </si>
  <si>
    <t>Jangadeira-----Apeiba tibourbou Aubl.</t>
  </si>
  <si>
    <t>Pau-de-jangada-----Apeiba tibourbou Aubl.</t>
  </si>
  <si>
    <t>Pau-de-jangada-preto-----Apeiba tibourbou Aubl.</t>
  </si>
  <si>
    <t>Pente-de-macaco-----Apeiba tibourbou Aubl.</t>
  </si>
  <si>
    <t>Ibirãrembei-----Aporosella chacoensis (Morong) Pax. &amp; Hoffm.</t>
  </si>
  <si>
    <t>-----Aptandra spruceana Miers</t>
  </si>
  <si>
    <t>Castanha-de-cutia-----Aptandra tubicina (Poepp.) Benth. ex Miers</t>
  </si>
  <si>
    <t>Quinquió-----Aptandra tubicina (Poepp.) Benth. ex Miers</t>
  </si>
  <si>
    <t>Sapucainha-----Aptandra tubicina (Poepp.) Benth. ex Miers</t>
  </si>
  <si>
    <t>Coração-de-negro-----Apuleia ferrea Mart.</t>
  </si>
  <si>
    <t>Pau-ferro-----Apuleia ferrea Mart.</t>
  </si>
  <si>
    <t>Pau-jantar-----Apuleia ferrea Mart.</t>
  </si>
  <si>
    <t>Amarelão-----Apuleia leiocarpa (Vogel) J.F.Macbr.</t>
  </si>
  <si>
    <t>Amarelinha-----Apuleia leiocarpa (Vogel) J.F.Macbr.</t>
  </si>
  <si>
    <t>Amarelinho-----Apuleia leiocarpa (Vogel) J.F.Macbr.</t>
  </si>
  <si>
    <t>Amarelinho-da-serra-----Apuleia leiocarpa (Vogel) J.F.Macbr.</t>
  </si>
  <si>
    <t>Aricirana-----Apuleia leiocarpa (Vogel) J.F.Macbr.</t>
  </si>
  <si>
    <t>Barajuba-----Apuleia leiocarpa (Vogel) J.F.Macbr.</t>
  </si>
  <si>
    <t>Barapibo-----Apuleia leiocarpa (Vogel) J.F.Macbr.</t>
  </si>
  <si>
    <t>Burajuba-----Apuleia leiocarpa (Vogel) J.F.Macbr.</t>
  </si>
  <si>
    <t>Cetim-----Apuleia leiocarpa (Vogel) J.F.Macbr.</t>
  </si>
  <si>
    <t>Coração-de-negro-----Apuleia leiocarpa (Vogel) J.F.Macbr.</t>
  </si>
  <si>
    <t>Cumarurana-----Apuleia leiocarpa (Vogel) J.F.Macbr.</t>
  </si>
  <si>
    <t>Garapa-----Apuleia leiocarpa (Vogel) J.F.Macbr.</t>
  </si>
  <si>
    <t>Garapa-amarela-----Apuleia leiocarpa (Vogel) J.F.Macbr.</t>
  </si>
  <si>
    <t>Garapa-branca-----Apuleia leiocarpa (Vogel) J.F.Macbr.</t>
  </si>
  <si>
    <t>Garapeira-----Apuleia leiocarpa (Vogel) J.F.Macbr.</t>
  </si>
  <si>
    <t>Garapiapanha-----Apuleia leiocarpa (Vogel) J.F.Macbr.</t>
  </si>
  <si>
    <t>Garapiapunha-----Apuleia leiocarpa (Vogel) J.F.Macbr.</t>
  </si>
  <si>
    <t>Garrote-----Apuleia leiocarpa (Vogel) J.F.Macbr.</t>
  </si>
  <si>
    <t>Gemada-----Apuleia leiocarpa (Vogel) J.F.Macbr.</t>
  </si>
  <si>
    <t>Gema-de-ovo-----Apuleia leiocarpa (Vogel) J.F.Macbr.</t>
  </si>
  <si>
    <t>Gotaí-amarelo-----Apuleia leiocarpa (Vogel) J.F.Macbr.</t>
  </si>
  <si>
    <t>Gramiamunha-----Apuleia leiocarpa (Vogel) J.F.Macbr.</t>
  </si>
  <si>
    <t>Grapiá-----Apuleia leiocarpa (Vogel) J.F.Macbr.</t>
  </si>
  <si>
    <t>Grápia-----Apuleia leiocarpa (Vogel) J.F.Macbr.</t>
  </si>
  <si>
    <t>Grapiapunha-----Apuleia leiocarpa (Vogel) J.F.Macbr.</t>
  </si>
  <si>
    <t>Grapiapunha-branca-----Apuleia leiocarpa (Vogel) J.F.Macbr.</t>
  </si>
  <si>
    <t>Grapiúna-----Apuleia leiocarpa (Vogel) J.F.Macbr.</t>
  </si>
  <si>
    <t>Guarapiapunha-----Apuleia leiocarpa (Vogel) J.F.Macbr.</t>
  </si>
  <si>
    <t>Guaretá-----Apuleia leiocarpa (Vogel) J.F.Macbr.</t>
  </si>
  <si>
    <t>Ibirá-perê-----Apuleia leiocarpa (Vogel) J.F.Macbr.</t>
  </si>
  <si>
    <t>Ibirapina-----Apuleia leiocarpa (Vogel) J.F.Macbr.</t>
  </si>
  <si>
    <t>Ipiapuna-----Apuleia leiocarpa (Vogel) J.F.Macbr.</t>
  </si>
  <si>
    <t>Jataí-----Apuleia leiocarpa (Vogel) J.F.Macbr.</t>
  </si>
  <si>
    <t>Jataí-amarelo-----Apuleia leiocarpa (Vogel) J.F.Macbr.</t>
  </si>
  <si>
    <t>Jetaí-----Apuleia leiocarpa (Vogel) J.F.Macbr.</t>
  </si>
  <si>
    <t>Jitaí-----Apuleia leiocarpa (Vogel) J.F.Macbr.</t>
  </si>
  <si>
    <t>Jitaí-amarelo-----Apuleia leiocarpa (Vogel) J.F.Macbr.</t>
  </si>
  <si>
    <t>Jutaí-----Apuleia leiocarpa (Vogel) J.F.Macbr.</t>
  </si>
  <si>
    <t>Louro-----Apuleia leiocarpa (Vogel) J.F.Macbr.</t>
  </si>
  <si>
    <t>Maratoá-----Apuleia leiocarpa (Vogel) J.F.Macbr.</t>
  </si>
  <si>
    <t>Minrajuba-----Apuleia leiocarpa (Vogel) J.F.Macbr.</t>
  </si>
  <si>
    <t>Mirajuba-----Apuleia leiocarpa (Vogel) J.F.Macbr.</t>
  </si>
  <si>
    <t>Muirajuba-----Apuleia leiocarpa (Vogel) J.F.Macbr.</t>
  </si>
  <si>
    <t>Muiraruirá-----Apuleia leiocarpa (Vogel) J.F.Macbr.</t>
  </si>
  <si>
    <t>Muiraruíra-----Apuleia leiocarpa (Vogel) J.F.Macbr.</t>
  </si>
  <si>
    <t>Muiratana-----Apuleia leiocarpa (Vogel) J.F.Macbr.</t>
  </si>
  <si>
    <t>Muiratauá-----Apuleia leiocarpa (Vogel) J.F.Macbr.</t>
  </si>
  <si>
    <t>Mulata-----Apuleia leiocarpa (Vogel) J.F.Macbr.</t>
  </si>
  <si>
    <t>Mulateira-----Apuleia leiocarpa (Vogel) J.F.Macbr.</t>
  </si>
  <si>
    <t>Muratuá-----Apuleia leiocarpa (Vogel) J.F.Macbr.</t>
  </si>
  <si>
    <t>Muratuíra-----Apuleia leiocarpa (Vogel) J.F.Macbr.</t>
  </si>
  <si>
    <t>Parajuba-----Apuleia leiocarpa (Vogel) J.F.Macbr.</t>
  </si>
  <si>
    <t>Pau-cetim-----Apuleia leiocarpa (Vogel) J.F.Macbr.</t>
  </si>
  <si>
    <t>Pau-mulato-----Apuleia leiocarpa (Vogel) J.F.Macbr.</t>
  </si>
  <si>
    <t>Sapucajuba-----Apuleia leiocarpa (Vogel) J.F.Macbr.</t>
  </si>
  <si>
    <t>Amarelão-----Apuleia molaris Spruce ex Benth.</t>
  </si>
  <si>
    <t>Barajuba-----Apuleia molaris Spruce ex Benth.</t>
  </si>
  <si>
    <t>Cumarurana-----Apuleia molaris Spruce ex Benth.</t>
  </si>
  <si>
    <t>Garapa-----Apuleia molaris Spruce ex Benth.</t>
  </si>
  <si>
    <t>Garapeira-----Apuleia molaris Spruce ex Benth.</t>
  </si>
  <si>
    <t>Grapia-----Apuleia molaris Spruce ex Benth.</t>
  </si>
  <si>
    <t>Maraúba-----Apuleia molaris Spruce ex Benth.</t>
  </si>
  <si>
    <t>Miratoá-----Apuleia molaris Spruce ex Benth.</t>
  </si>
  <si>
    <t>Miraúba-----Apuleia molaris Spruce ex Benth.</t>
  </si>
  <si>
    <t>Muirajuba-----Apuleia molaris Spruce ex Benth.</t>
  </si>
  <si>
    <t>Muiraruira-----Apuleia molaris Spruce ex Benth.</t>
  </si>
  <si>
    <t>Muirataná-----Apuleia molaris Spruce ex Benth.</t>
  </si>
  <si>
    <t>Muiratauá-----Apuleia molaris Spruce ex Benth.</t>
  </si>
  <si>
    <t>Muiraúba-----Apuleia molaris Spruce ex Benth.</t>
  </si>
  <si>
    <t>Murajuba-----Apuleia molaris Spruce ex Benth.</t>
  </si>
  <si>
    <t>Pau-cetim-----Apuleia molaris Spruce ex Benth.</t>
  </si>
  <si>
    <t>Pau-mulato-----Apuleia molaris Spruce ex Benth.</t>
  </si>
  <si>
    <t>Sapucajuba-----Apuleia molaris Spruce ex Benth.</t>
  </si>
  <si>
    <t>-----Apuleia praecox Mart.</t>
  </si>
  <si>
    <t>Bomba-de-galinha-----Apuleia sp.</t>
  </si>
  <si>
    <t>Rins-de-boi-----Apuleia sp.</t>
  </si>
  <si>
    <t>Mamão-vermelho-----Aquilaria excelsa Ducke</t>
  </si>
  <si>
    <t>Arapati-----Arapatiella psilophylla (Harms) R.S.Cowan</t>
  </si>
  <si>
    <t>Brincos-de-cabocla-----Arapatiella psilophylla (Harms) R.S.Cowan</t>
  </si>
  <si>
    <t>Faveca-vermelha-----Arapatiella psilophylla (Harms) R.S.Cowan</t>
  </si>
  <si>
    <t>Quiro-----Arapatiella psilophylla (Harms) R.S.Cowan</t>
  </si>
  <si>
    <t>Violeta-----Arapatiella psilophylla (Harms) R.S.Cowan</t>
  </si>
  <si>
    <t>Arapati-----Arapatiella trepocarpa Rizzini &amp; A.Mattos</t>
  </si>
  <si>
    <t>Faveca-vermelha-----Arapatiella trepocarpa Rizzini &amp; A.Mattos</t>
  </si>
  <si>
    <t>Araucária-----Araucaria angustifolia (Bert.) Kuntze</t>
  </si>
  <si>
    <t>Cori-----Araucaria angustifolia (Bert.) Kuntze</t>
  </si>
  <si>
    <t>Curi-----Araucaria angustifolia (Bert.) Kuntze</t>
  </si>
  <si>
    <t>Curií-----Araucaria angustifolia (Bert.) Kuntze</t>
  </si>
  <si>
    <t>Curiúva-----Araucaria angustifolia (Bert.) Kuntze</t>
  </si>
  <si>
    <t>Pinhão-----Araucaria angustifolia (Bert.) Kuntze</t>
  </si>
  <si>
    <t>Pinheiro-----Araucaria angustifolia (Bert.) Kuntze</t>
  </si>
  <si>
    <t>Pinheiro-araucária-----Araucaria angustifolia (Bert.) Kuntze</t>
  </si>
  <si>
    <t>Pinheiro-branco-----Araucaria angustifolia (Bert.) Kuntze</t>
  </si>
  <si>
    <t>Pinheiro-brasileiro-----Araucaria angustifolia (Bert.) Kuntze</t>
  </si>
  <si>
    <t>Pinheiro-caiová-----Araucaria angustifolia (Bert.) Kuntze</t>
  </si>
  <si>
    <t>Pinheiro-cajová-----Araucaria angustifolia (Bert.) Kuntze</t>
  </si>
  <si>
    <t>Pinheiro-cajuva-----Araucaria angustifolia (Bert.) Kuntze</t>
  </si>
  <si>
    <t>Pinheiro-chorão-----Araucaria angustifolia (Bert.) Kuntze</t>
  </si>
  <si>
    <t>Pinheiro-da-ponta-branca-----Araucaria angustifolia (Bert.) Kuntze</t>
  </si>
  <si>
    <t>Pinheiro-das-missões-----Araucaria angustifolia (Bert.) Kuntze</t>
  </si>
  <si>
    <t>Pinheiro-do-brasil-----Araucaria angustifolia (Bert.) Kuntze</t>
  </si>
  <si>
    <t>Pinheiro-do-paraná-----Araucaria angustifolia (Bert.) Kuntze</t>
  </si>
  <si>
    <t>Pinheiro-elegante-----Araucaria angustifolia (Bert.) Kuntze</t>
  </si>
  <si>
    <t>Pinheiro-macaco-----Araucaria angustifolia (Bert.) Kuntze</t>
  </si>
  <si>
    <t>Pau-de-tanho-branco-----Aspidosperma eburneum Allemão ex Saldanha</t>
  </si>
  <si>
    <t>Peroba-do-sul-----Aspidosperma polyneuron Müll.Arg.</t>
  </si>
  <si>
    <t>Peroba-mico-rosa-----Aspidosperma polyneuron Müll.Arg.</t>
  </si>
  <si>
    <t>Perobamirim-----Aspidosperma polyneuron Müll.Arg.</t>
  </si>
  <si>
    <t>Peroba-miúda-----Aspidosperma polyneuron Müll.Arg.</t>
  </si>
  <si>
    <t>Peroba-osso-----Aspidosperma polyneuron Müll.Arg.</t>
  </si>
  <si>
    <t>Peroba-paulista-----Aspidosperma polyneuron Müll.Arg.</t>
  </si>
  <si>
    <t>Peroba-pobre-----Aspidosperma polyneuron Müll.Arg.</t>
  </si>
  <si>
    <t>Peroba-rajada-----Aspidosperma polyneuron Müll.Arg.</t>
  </si>
  <si>
    <t>Peroba-revessa-----Aspidosperma polyneuron Müll.Arg.</t>
  </si>
  <si>
    <t>Peroba-rosa-----Aspidosperma polyneuron Müll.Arg.</t>
  </si>
  <si>
    <t>Peroba-verdadeira-----Aspidosperma polyneuron Müll.Arg.</t>
  </si>
  <si>
    <t>Peroba-vermelha-----Aspidosperma polyneuron Müll.Arg.</t>
  </si>
  <si>
    <t>Perobeira-----Aspidosperma polyneuron Müll.Arg.</t>
  </si>
  <si>
    <t>Perobinha-----Aspidosperma polyneuron Müll.Arg.</t>
  </si>
  <si>
    <t>Perova-----Aspidosperma polyneuron Müll.Arg.</t>
  </si>
  <si>
    <t>Quatuba-----Aspidosperma polyneuron Müll.Arg.</t>
  </si>
  <si>
    <t>Sobro-----Aspidosperma polyneuron Müll.Arg.</t>
  </si>
  <si>
    <t>-----Aspidosperma populifolium A.DC.</t>
  </si>
  <si>
    <t>-----Aspidosperma principes Barb.Rodr.</t>
  </si>
  <si>
    <t>-----Aspidosperma pruinosum Markgr.</t>
  </si>
  <si>
    <t>-----Aspidosperma pyricollum Müll.Arg.</t>
  </si>
  <si>
    <t>Guatambu-----Aspidosperma pyrifolium Mart.</t>
  </si>
  <si>
    <t>Guatambu-peroba-----Aspidosperma pyrifolium Mart.</t>
  </si>
  <si>
    <t>Guatambu-rosa-----Aspidosperma pyrifolium Mart.</t>
  </si>
  <si>
    <t>Guatambu-vermelho-----Aspidosperma pyrifolium Mart.</t>
  </si>
  <si>
    <t>Pau-de-coã-----Aspidosperma pyrifolium Mart.</t>
  </si>
  <si>
    <t>Pau-pereira-----Aspidosperma pyrifolium Mart.</t>
  </si>
  <si>
    <t>Pequiá-da-restinga-----Aspidosperma pyrifolium Mart.</t>
  </si>
  <si>
    <t>Pereiro-----Aspidosperma pyrifolium Mart.</t>
  </si>
  <si>
    <t>Pereiro-branco-----Aspidosperma pyrifolium Mart.</t>
  </si>
  <si>
    <t>Pereiro-da-saia-----Aspidosperma pyrifolium Mart.</t>
  </si>
  <si>
    <t>Pereiro-preto-----Aspidosperma pyrifolium Mart.</t>
  </si>
  <si>
    <t>Pereiro-vermelho-----Aspidosperma pyrifolium Mart.</t>
  </si>
  <si>
    <t>Peroba-----Aspidosperma pyrifolium Mart.</t>
  </si>
  <si>
    <t>Peroba-branca-----Aspidosperma pyrifolium Mart.</t>
  </si>
  <si>
    <t>Peroba-mico-----Aspidosperma pyrifolium Mart.</t>
  </si>
  <si>
    <t>Peroba-paulista-----Aspidosperma pyrifolium Mart.</t>
  </si>
  <si>
    <t>Peroba-rosa-----Aspidosperma pyrifolium Mart.</t>
  </si>
  <si>
    <t>Trevo-----Aspidosperma pyrifolium Mart.</t>
  </si>
  <si>
    <t>Cacha-cacha-----Aspidosperma quebracho-blanco Schltr.</t>
  </si>
  <si>
    <t>Quebracho-----Aspidosperma quebracho-blanco Schltr.</t>
  </si>
  <si>
    <t>Quebracho-branco-----Aspidosperma quebracho-blanco Schltr.</t>
  </si>
  <si>
    <t>Quina-----Aspidosperma quebracho-blanco Schltr.</t>
  </si>
  <si>
    <t>Guatambu-----Aspidosperma ramiflorum Müll.Arg.</t>
  </si>
  <si>
    <t>Guatambu-amaralo-----Aspidosperma ramiflorum Müll.Arg.</t>
  </si>
  <si>
    <t>Guatambu-grande-----Aspidosperma ramiflorum Müll.Arg.</t>
  </si>
  <si>
    <t>Guatambu-legítimo-----Aspidosperma ramiflorum Müll.Arg.</t>
  </si>
  <si>
    <t>Matambu-----Aspidosperma ramiflorum Müll.Arg.</t>
  </si>
  <si>
    <t>Matiambu-----Aspidosperma ramiflorum Müll.Arg.</t>
  </si>
  <si>
    <t>Pequiá-----Aspidosperma ramiflorum Müll.Arg.</t>
  </si>
  <si>
    <t>Pequiá-amarelo-----Aspidosperma ramiflorum Müll.Arg.</t>
  </si>
  <si>
    <t>Pequiá-de-folha-larga-----Aspidosperma ramiflorum Müll.Arg.</t>
  </si>
  <si>
    <t>Pequiá-doce-----Aspidosperma ramiflorum Müll.Arg.</t>
  </si>
  <si>
    <t>Peroba-amarela-----Aspidosperma ramiflorum Müll.Arg.</t>
  </si>
  <si>
    <t>Peroba-café-----Aspidosperma ramiflorum Müll.Arg.</t>
  </si>
  <si>
    <t>Peroba-de-folha-larga-----Aspidosperma ramiflorum Müll.Arg.</t>
  </si>
  <si>
    <t>Peroba-rosa-----Aspidosperma ramiflorum Müll.Arg.</t>
  </si>
  <si>
    <t>Pitiá-----Aspidosperma ramiflorum Müll.Arg.</t>
  </si>
  <si>
    <t>Tambu-----Aspidosperma ramiflorum Müll.Arg.</t>
  </si>
  <si>
    <t>Tambu-peroba-----Aspidosperma ramiflorum Müll.Arg.</t>
  </si>
  <si>
    <t>Guatambuzinho-----Aspidosperma riedelii Müll.Arg.</t>
  </si>
  <si>
    <t>Peroba-branca-----Aspidosperma riedelii Müll.Arg.</t>
  </si>
  <si>
    <t>Rerobinha-branca-----Aspidosperma riedelii Müll.Arg.</t>
  </si>
  <si>
    <t>Carapanaúba-----Aspidosperma rigidum Rusby</t>
  </si>
  <si>
    <t>-----Aspidosperma sclerocarpa Mart.</t>
  </si>
  <si>
    <t>-----Aspidosperma sessiliflorum Müll.Arg.</t>
  </si>
  <si>
    <t>Ameiju-branco-----Aspidosperma sp.</t>
  </si>
  <si>
    <t>Ameixa-----Aspidosperma sp.</t>
  </si>
  <si>
    <t>Cabeça-de-arara-----Aspidosperma sp.</t>
  </si>
  <si>
    <t>Caneleiro-----Aspidosperma sp.</t>
  </si>
  <si>
    <t>Catingueiro-----Aspidosperma sp.</t>
  </si>
  <si>
    <t>Cordão-de-frade-----Aspidosperma sp.</t>
  </si>
  <si>
    <t>Cumichá-----Aspidosperma sp.</t>
  </si>
  <si>
    <t>Estralador-----Aspidosperma sp.</t>
  </si>
  <si>
    <t>Gararoba-----Aspidosperma sp.</t>
  </si>
  <si>
    <t>Guarda-orvalho-----Aspidosperma sp.</t>
  </si>
  <si>
    <t>Guatambu-----Aspidosperma sp.</t>
  </si>
  <si>
    <t>Leiteiro-----Aspidosperma sp.</t>
  </si>
  <si>
    <t>Louro-pisco-----Aspidosperma sp.</t>
  </si>
  <si>
    <t>Mangue-----Aspidosperma sp.</t>
  </si>
  <si>
    <t>Marfim-amarelinho-----Aspidosperma sp.</t>
  </si>
  <si>
    <t>Merfim-verdadeiro-----Aspidosperma sp.</t>
  </si>
  <si>
    <t>Murta-----Aspidosperma sp.</t>
  </si>
  <si>
    <t>Pau-amarelo-----Aspidosperma sp.</t>
  </si>
  <si>
    <t>Pau-falha-----Aspidosperma sp.</t>
  </si>
  <si>
    <t>Pau-marfim-----Aspidosperma sp.</t>
  </si>
  <si>
    <t>Pau-pereira-----Aspidosperma sp.</t>
  </si>
  <si>
    <t>Paururu-----Aspidosperma sp.</t>
  </si>
  <si>
    <t>Peroba-----Aspidosperma sp.</t>
  </si>
  <si>
    <t>Peroba-mico-amarela-----Aspidosperma sp.</t>
  </si>
  <si>
    <t>Peroba-mico-rosa-----Aspidosperma sp.</t>
  </si>
  <si>
    <t>Pindaíba-branca-----Aspidosperma sp.</t>
  </si>
  <si>
    <t>Pitiá-----Aspidosperma sp.</t>
  </si>
  <si>
    <t>Pitiá-gararoba-----Aspidosperma sp.</t>
  </si>
  <si>
    <t>Pitiá-mandioca-----Aspidosperma sp.</t>
  </si>
  <si>
    <t>Pitiá-marfim-----Aspidosperma sp.</t>
  </si>
  <si>
    <t>Tambu-----Aspidosperma sp.</t>
  </si>
  <si>
    <t>Amargoso-----Aspidosperma spruceanum Benth. ex Müll.Arg.</t>
  </si>
  <si>
    <t>Araracanga-----Aspidosperma spruceanum Benth. ex Müll.Arg.</t>
  </si>
  <si>
    <t>Guatambu-----Aspidosperma spruceanum Benth. ex Müll.Arg.</t>
  </si>
  <si>
    <t>Guatambu-rugoso-----Aspidosperma spruceanum Benth. ex Müll.Arg.</t>
  </si>
  <si>
    <t>Pau-amarelo-----Aspidosperma spruceanum Benth. ex Müll.Arg.</t>
  </si>
  <si>
    <t>Pequiá-----Aspidosperma spruceanum Benth. ex Müll.Arg.</t>
  </si>
  <si>
    <t>Pequiá-açu-----Aspidosperma spruceanum Benth. ex Müll.Arg.</t>
  </si>
  <si>
    <t>Pequiá-marfim-----Aspidosperma spruceanum Benth. ex Müll.Arg.</t>
  </si>
  <si>
    <t>Pereiro-----Aspidosperma spruceanum Benth. ex Müll.Arg.</t>
  </si>
  <si>
    <t>Peroba-----Aspidosperma spruceanum Benth. ex Müll.Arg.</t>
  </si>
  <si>
    <t>Peroba-cascuda-----Aspidosperma spruceanum Benth. ex Müll.Arg.</t>
  </si>
  <si>
    <t>Peroba-do-campo-----Aspidosperma spruceanum Benth. ex Müll.Arg.</t>
  </si>
  <si>
    <t>Peroba-farda-----Aspidosperma spruceanum Benth. ex Müll.Arg.</t>
  </si>
  <si>
    <t>Peroba-preta-----Aspidosperma spruceanum Benth. ex Müll.Arg.</t>
  </si>
  <si>
    <t>Peroba-rajada-----Aspidosperma spruceanum Benth. ex Müll.Arg.</t>
  </si>
  <si>
    <t>Pitiá-----Aspidosperma spruceanum Benth. ex Müll.Arg.</t>
  </si>
  <si>
    <t>Pitiá-mandioca-----Aspidosperma spruceanum Benth. ex Müll.Arg.</t>
  </si>
  <si>
    <t>Quina-da-mata-----Aspidosperma spruceanum Benth. ex Müll.Arg.</t>
  </si>
  <si>
    <t>-----Aspidosperma subincanum Mart.</t>
  </si>
  <si>
    <t>Carrasco-----Aspidosperma tomentosum Mart.</t>
  </si>
  <si>
    <t>Guatambu-----Aspidosperma tomentosum Mart.</t>
  </si>
  <si>
    <t>Guatambu-vermelho-----Aspidosperma tomentosum Mart.</t>
  </si>
  <si>
    <t>Ipê-peroba-----Aspidosperma tomentosum Mart.</t>
  </si>
  <si>
    <t>Pau-cetim-----Aspidosperma tomentosum Mart.</t>
  </si>
  <si>
    <t>Pau-pereira-----Aspidosperma tomentosum Mart.</t>
  </si>
  <si>
    <t>Pau-pereira-do-campo-----Aspidosperma tomentosum Mart.</t>
  </si>
  <si>
    <t>Pau-pereira-do-mato-----Aspidosperma tomentosum Mart.</t>
  </si>
  <si>
    <t>Pau-pereiro-do-mato-----Aspidosperma tomentosum Mart.</t>
  </si>
  <si>
    <t>Pequiá-----Aspidosperma tomentosum Mart.</t>
  </si>
  <si>
    <t>Pequiá-da-pedra-----Aspidosperma tomentosum Mart.</t>
  </si>
  <si>
    <t>Pequiá-sobre-----Aspidosperma tomentosum Mart.</t>
  </si>
  <si>
    <t>Pereira-branca-----Aspidosperma tomentosum Mart.</t>
  </si>
  <si>
    <t>Pereira-do-campo-----Aspidosperma tomentosum Mart.</t>
  </si>
  <si>
    <t>Pereiro-----Aspidosperma tomentosum Mart.</t>
  </si>
  <si>
    <t>Pereiro-do-campo-----Aspidosperma tomentosum Mart.</t>
  </si>
  <si>
    <t>Peroba-----Aspidosperma tomentosum Mart.</t>
  </si>
  <si>
    <t>Peroba-amarela-----Aspidosperma tomentosum Mart.</t>
  </si>
  <si>
    <t>Peroba-branca-----Aspidosperma tomentosum Mart.</t>
  </si>
  <si>
    <t>Peroba-de-campos-----Aspidosperma tomentosum Mart.</t>
  </si>
  <si>
    <t>Peroba-de-lagoa-santa-----Aspidosperma tomentosum Mart.</t>
  </si>
  <si>
    <t>Peroba-de-minas-----Aspidosperma tomentosum Mart.</t>
  </si>
  <si>
    <t>Peroba-do-campo-----Aspidosperma tomentosum Mart.</t>
  </si>
  <si>
    <t>Peroba-do-cerrado-----Aspidosperma tomentosum Mart.</t>
  </si>
  <si>
    <t>Peroba-dos-campos-----Aspidosperma tomentosum Mart.</t>
  </si>
  <si>
    <t>Babaçu-----Attalea speciosa Mart. ex Spreng.</t>
  </si>
  <si>
    <t>Babaçu-do-cerrado-----Attalea speciosa Mart. ex Spreng.</t>
  </si>
  <si>
    <t>Baguaçu-----Attalea speciosa Mart. ex Spreng.</t>
  </si>
  <si>
    <t>Baguaçuí-----Attalea speciosa Mart. ex Spreng.</t>
  </si>
  <si>
    <t>Bauaçu-----Attalea speciosa Mart. ex Spreng.</t>
  </si>
  <si>
    <t>Coco-de-macaco-----Attalea speciosa Mart. ex Spreng.</t>
  </si>
  <si>
    <t>Coco-de-palmeira-----Attalea speciosa Mart. ex Spreng.</t>
  </si>
  <si>
    <t>Coco-naiá-----Attalea speciosa Mart. ex Spreng.</t>
  </si>
  <si>
    <t>Coco-pindoba-----Attalea speciosa Mart. ex Spreng.</t>
  </si>
  <si>
    <t>Guaguaço-----Attalea speciosa Mart. ex Spreng.</t>
  </si>
  <si>
    <t>Guaguaçu-----Attalea speciosa Mart. ex Spreng.</t>
  </si>
  <si>
    <t>Indaiá-----Attalea speciosa Mart. ex Spreng.</t>
  </si>
  <si>
    <t>Oauaçu-----Attalea speciosa Mart. ex Spreng.</t>
  </si>
  <si>
    <t>Palha-branca-----Attalea speciosa Mart. ex Spreng.</t>
  </si>
  <si>
    <t>Uauaçu-----Attalea speciosa Mart. ex Spreng.</t>
  </si>
  <si>
    <t>-----Aulomyrcia</t>
  </si>
  <si>
    <t>Ubá-----Aulomyrcia acrantha O.Berg</t>
  </si>
  <si>
    <t>Ubá-vermelho-----Aulomyrcia acrantha O.Berg</t>
  </si>
  <si>
    <t>Uvá-----Aulomyrcia acrantha O.Berg</t>
  </si>
  <si>
    <t>-----Aulomyrcia glabra O.Berg</t>
  </si>
  <si>
    <t>Cambuí-----Aulomyrcia sphaerocarpa var. arborescens O.Berg</t>
  </si>
  <si>
    <t>Cambuim-----Aulomyrcia sphaerocarpa var. arborescens O.Berg</t>
  </si>
  <si>
    <t>Goiaba-brava-----Aulomyrcia tomentosa (Aubl.)</t>
  </si>
  <si>
    <t>Carvalho-do-campo-----Austroplenkia polpunea (Reissek) Loud.</t>
  </si>
  <si>
    <t>Mangabarana-----Austroplenkia polpunea (Reissek) Loud.</t>
  </si>
  <si>
    <t>Mangabeira-brava-----Austroplenkia polpunea (Reissek) Loud.</t>
  </si>
  <si>
    <t>Marmeleiro-do-campo-----Austroplenkia polpunea (Reissek) Loud.</t>
  </si>
  <si>
    <t>Marmelinho-----Austroplenkia polpunea (Reissek) Loud.</t>
  </si>
  <si>
    <t>Marmelinho-do-campo-----Austroplenkia polpunea (Reissek) Loud.</t>
  </si>
  <si>
    <t>Marmelo-do-campo-----Austroplenkia polpunea (Reissek) Loud.</t>
  </si>
  <si>
    <t>Piúva-branca-----Austroplenkia polpunea (Reissek) Loud.</t>
  </si>
  <si>
    <t>Guiada-----Auxemma glazioviana Taub.</t>
  </si>
  <si>
    <t>Pau-branco-----Auxemma glazioviana Taub.</t>
  </si>
  <si>
    <t>Pau-branco-louro-----Auxemma glazioviana Taub.</t>
  </si>
  <si>
    <t>Pau-de-velha-----Auxemma glazioviana Taub.</t>
  </si>
  <si>
    <t>Louro-branco-----Auxemma oncocalyx (Allemão) Baill.</t>
  </si>
  <si>
    <t>Pau-branco-----Auxemma oncocalyx (Allemão) Baill.</t>
  </si>
  <si>
    <t>Pau-branco-preto-----Auxemma oncocalyx (Allemão) Baill.</t>
  </si>
  <si>
    <t>Jurema-branca-----Auxemma sp.</t>
  </si>
  <si>
    <t>Bilimbi-----Averrhoa bilimbi L.</t>
  </si>
  <si>
    <t>Bilimbino-----Averrhoa bilimbi L.</t>
  </si>
  <si>
    <t>Caramboleira-amarela-----Averrhoa bilimbi L.</t>
  </si>
  <si>
    <t>Limão-de-caiena-----Averrhoa bilimbi L.</t>
  </si>
  <si>
    <t>Camirunga-----Averrhoa carambola L.</t>
  </si>
  <si>
    <t>Carambola-----Averrhoa carambola L.</t>
  </si>
  <si>
    <t>-----Avicennia africana Beauv.</t>
  </si>
  <si>
    <t>Cerubuna-----Avicennia nitida Jacq.</t>
  </si>
  <si>
    <t>Cerutinga-----Avicennia nitida Jacq.</t>
  </si>
  <si>
    <t>Ciriúba-----Avicennia nitida Jacq.</t>
  </si>
  <si>
    <t>Mangue-amarelo-----Avicennia nitida Jacq.</t>
  </si>
  <si>
    <t>Mangue-branco-----Avicennia nitida Jacq.</t>
  </si>
  <si>
    <t>Mangue-canoé-----Avicennia nitida Jacq.</t>
  </si>
  <si>
    <t>Mangue-manso-----Avicennia nitida Jacq.</t>
  </si>
  <si>
    <t>Mangue-siriúba-----Avicennia nitida Jacq.</t>
  </si>
  <si>
    <t>Peré-ciriúba-----Avicennia nitida Jacq.</t>
  </si>
  <si>
    <t>Sereibatinga-----Avicennia nitida Jacq.</t>
  </si>
  <si>
    <t>Siriúba-----Avicennia nitida Jacq.</t>
  </si>
  <si>
    <t>Siriúba-pequena-----Avicennia nitida Jacq.</t>
  </si>
  <si>
    <t>Canoé-----Avicennia officinalis L.</t>
  </si>
  <si>
    <t>Ceri-----Avicennia officinalis L.</t>
  </si>
  <si>
    <t>Jaramantaia-----Avicennia officinalis L.</t>
  </si>
  <si>
    <t>Jaramataia-----Avicennia officinalis L.</t>
  </si>
  <si>
    <t>Mangue-amarelo-----Avicennia officinalis L.</t>
  </si>
  <si>
    <t>Mangue-branco-----Avicennia officinalis L.</t>
  </si>
  <si>
    <t>Mangue-siriba-----Avicennia officinalis L.</t>
  </si>
  <si>
    <t>Sereibatinga-----Avicennia officinalis L.</t>
  </si>
  <si>
    <t>Siriúba-----Avicennia officinalis L.</t>
  </si>
  <si>
    <t>-----Avicennia tomentosa Jacq.</t>
  </si>
  <si>
    <t>-----Aydendron</t>
  </si>
  <si>
    <t>-----Aydendron floribundum Meisn.</t>
  </si>
  <si>
    <t>-----Aydendron permolle Nees</t>
  </si>
  <si>
    <t>-----Aydendron tenellum Meisn.</t>
  </si>
  <si>
    <t>Marajá-----Bactris brongniartii Mart.</t>
  </si>
  <si>
    <t>-----Bactris coccinea Barb.Rodr.</t>
  </si>
  <si>
    <t>Ceriba-----Bactris gasipaes Kunth</t>
  </si>
  <si>
    <t>Chonta-----Bactris gasipaes Kunth</t>
  </si>
  <si>
    <t>Palmeira-real-----Bactris gasipaes Kunth</t>
  </si>
  <si>
    <t>Pirajá-pupunha-----Bactris gasipaes Kunth</t>
  </si>
  <si>
    <t>Piriguao-----Bactris gasipaes Kunth</t>
  </si>
  <si>
    <t>Pirijao-----Bactris gasipaes Kunth</t>
  </si>
  <si>
    <t>Pupunha-----Bactris gasipaes Kunth</t>
  </si>
  <si>
    <t>Pupunha-marajá-----Bactris gasipaes Kunth</t>
  </si>
  <si>
    <t>Pupunheira-----Bactris gasipaes Kunth</t>
  </si>
  <si>
    <t>-----Bactris insignis (Mart.) Baillon</t>
  </si>
  <si>
    <t>-----Bactris inundata Mart.</t>
  </si>
  <si>
    <t>-----Bactris lindmanniana Ducke ex Lindm.</t>
  </si>
  <si>
    <t>Marajá-açu-----Bactris major Jacq. var. major</t>
  </si>
  <si>
    <t>Marajá-----Bactris maraja Mart.</t>
  </si>
  <si>
    <t>Marajá-açu-----Bactris maraja Mart.</t>
  </si>
  <si>
    <t>Marajá-da-vargem-----Bactris maraja Mart.</t>
  </si>
  <si>
    <t>Tucum-----Bactris maraja Mart.</t>
  </si>
  <si>
    <t>Marajá-----Bactris maraja Mart. var. maraja</t>
  </si>
  <si>
    <t>-----Bactris ottostaffeana Barb.Rodr.</t>
  </si>
  <si>
    <t>Ceriba-----Bactris riparia Mart.</t>
  </si>
  <si>
    <t>Ceriva-----Bactris riparia Mart.</t>
  </si>
  <si>
    <t>Tucumã-----Bactris riparia Mart.</t>
  </si>
  <si>
    <t>Tucum-açu-----Bactris riparia Mart.</t>
  </si>
  <si>
    <t>Tucumã-ira-----Bactris riparia Mart.</t>
  </si>
  <si>
    <t>Tucum-baivi-----Bactris riparia Mart.</t>
  </si>
  <si>
    <t>Tucum-uaçu-----Bactris riparia Mart.</t>
  </si>
  <si>
    <t>Tucumuaçu-----Bactris riparia Mart.</t>
  </si>
  <si>
    <t>Tucum-vermelho-----Bactris riparia Mart.</t>
  </si>
  <si>
    <t>-----Bactris rivularis Barb.Rodr</t>
  </si>
  <si>
    <t>Ticum-----Bactris setosa Mart.</t>
  </si>
  <si>
    <t>Tucum-----Bactris setosa Mart.</t>
  </si>
  <si>
    <t>Amaparana-----Bagassa guianensis Aubl.</t>
  </si>
  <si>
    <t>Amarelão-----Bagassa guianensis Aubl.</t>
  </si>
  <si>
    <t>Amarelo-----Bagassa guianensis Aubl.</t>
  </si>
  <si>
    <t>Bagaceira-----Bagassa guianensis Aubl.</t>
  </si>
  <si>
    <t>Bagaceiro-----Bagassa guianensis Aubl.</t>
  </si>
  <si>
    <t>Cachaceiro-----Bagassa guianensis Aubl.</t>
  </si>
  <si>
    <t>Garrote-----Bagassa guianensis Aubl.</t>
  </si>
  <si>
    <t>Pente-de-macaco-----Bagassa guianensis Aubl.</t>
  </si>
  <si>
    <t>Tatajuba-----Bagassa guianensis Aubl.</t>
  </si>
  <si>
    <t>Tatajubá-----Bagassa guianensis Aubl.</t>
  </si>
  <si>
    <t>Tatajuba-de-belém-----Bagassa guianensis Aubl.</t>
  </si>
  <si>
    <t>Inharé-----Bagassa sp.</t>
  </si>
  <si>
    <t>Farinha-seca-----Balfourodendron riedelianum (Engl.) Engl.</t>
  </si>
  <si>
    <t>Farinha-seca-branca-----Balfourodendron riedelianum (Engl.) Engl.</t>
  </si>
  <si>
    <t>Gramixinga-----Balfourodendron riedelianum (Engl.) Engl.</t>
  </si>
  <si>
    <t>Guamuxinga-----Balfourodendron riedelianum (Engl.) Engl.</t>
  </si>
  <si>
    <t>Guanixinga-----Balfourodendron riedelianum (Engl.) Engl.</t>
  </si>
  <si>
    <t>Guarataia-----Balfourodendron riedelianum (Engl.) Engl.</t>
  </si>
  <si>
    <t>Guataia-----Balfourodendron riedelianum (Engl.) Engl.</t>
  </si>
  <si>
    <t>Guataio-----Balfourodendron riedelianum (Engl.) Engl.</t>
  </si>
  <si>
    <t>Guatambu-----Balfourodendron riedelianum (Engl.) Engl.</t>
  </si>
  <si>
    <t>Guatambu-branco-----Balfourodendron riedelianum (Engl.) Engl.</t>
  </si>
  <si>
    <t>Guaximinga-----Balfourodendron riedelianum (Engl.) Engl.</t>
  </si>
  <si>
    <t>Ibitaneté-----Balfourodendron riedelianum (Engl.) Engl.</t>
  </si>
  <si>
    <t>Marfim-----Balfourodendron riedelianum (Engl.) Engl.</t>
  </si>
  <si>
    <t>Mucambo-----Balfourodendron riedelianum (Engl.) Engl.</t>
  </si>
  <si>
    <t>Pau-cetim-----Balfourodendron riedelianum (Engl.) Engl.</t>
  </si>
  <si>
    <t>Pau-chumbo-----Balfourodendron riedelianum (Engl.) Engl.</t>
  </si>
  <si>
    <t>Pau-de-chumbo-----Balfourodendron riedelianum (Engl.) Engl.</t>
  </si>
  <si>
    <t>Pau-liso-----Balfourodendron riedelianum (Engl.) Engl.</t>
  </si>
  <si>
    <t>Pau-marfim-----Balfourodendron riedelianum (Engl.) Engl.</t>
  </si>
  <si>
    <t>Pequiá-branco-----Balfourodendron riedelianum (Engl.) Engl.</t>
  </si>
  <si>
    <t>Pequiá-mamão-----Balfourodendron riedelianum (Engl.) Engl.</t>
  </si>
  <si>
    <t>Pequiá-mamona-----Balfourodendron riedelianum (Engl.) Engl.</t>
  </si>
  <si>
    <t>Pequiá-marfim-----Balfourodendron riedelianum (Engl.) Engl.</t>
  </si>
  <si>
    <t>Pereiro-preto-----Balfourodendron riedelianum (Engl.) Engl.</t>
  </si>
  <si>
    <t>Esponja-----Balizia pedicellaris (DC.) Barneby &amp; J.W.Grimes</t>
  </si>
  <si>
    <t>Esponjeira-----Balizia pedicellaris (DC.) Barneby &amp; J.W.Grimes</t>
  </si>
  <si>
    <t>Faveira-----Balizia pedicellaris (DC.) Barneby &amp; J.W.Grimes</t>
  </si>
  <si>
    <t>Jaguarana-----Balizia pedicellaris (DC.) Barneby &amp; J.W.Grimes</t>
  </si>
  <si>
    <t>Jurema-branca-----Balizia pedicellaris (DC.) Barneby &amp; J.W.Grimes</t>
  </si>
  <si>
    <t>Crueri-----Banara arguta Briq.</t>
  </si>
  <si>
    <t>Durão-----Banara arguta Briq.</t>
  </si>
  <si>
    <t>Muquém-----Banara arguta Briq.</t>
  </si>
  <si>
    <t>Rebenta-laço-----Banara arguta Briq.</t>
  </si>
  <si>
    <t>Sabineira-----Banara arguta Briq.</t>
  </si>
  <si>
    <t>Sardinheira-----Banara arguta Briq.</t>
  </si>
  <si>
    <t>Ibirão-birá-----Banara brasiliensis (Schott) Benth.</t>
  </si>
  <si>
    <t>Natalina-----Banara brasiliensis (Schott) Benth.</t>
  </si>
  <si>
    <t>Andorinha-----Banara guianensis Aubl.</t>
  </si>
  <si>
    <t>-----Barbosa</t>
  </si>
  <si>
    <t>-----Barbosa pseudococos (Raddi) Becc.</t>
  </si>
  <si>
    <t>Boné-quadrado-----Barringtonia speciosa J.R.Forst. &amp; G.Forst.</t>
  </si>
  <si>
    <t>-----Basanacantha spinosa K.Schum.</t>
  </si>
  <si>
    <t>-----Basiloxylon</t>
  </si>
  <si>
    <t>-----Basiloxylon brasiliensis K.Schum</t>
  </si>
  <si>
    <t>Algodão-----Bastardiopsis densiflora (Hook. &amp; Arn.) Hassl.</t>
  </si>
  <si>
    <t>Algodoeiro-----Bastardiopsis densiflora (Hook. &amp; Arn.) Hassl.</t>
  </si>
  <si>
    <t>Algodoeiro-da-mata-----Bastardiopsis densiflora (Hook. &amp; Arn.) Hassl.</t>
  </si>
  <si>
    <t>Barbanteiro-----Bastardiopsis densiflora (Hook. &amp; Arn.) Hassl.</t>
  </si>
  <si>
    <t>Jangada-brava-----Bastardiopsis densiflora (Hook. &amp; Arn.) Hassl.</t>
  </si>
  <si>
    <t>Jangada-brava-legítima-----Bastardiopsis densiflora (Hook. &amp; Arn.) Hassl.</t>
  </si>
  <si>
    <t>Jangada-de-areia-----Bastardiopsis densiflora (Hook. &amp; Arn.) Hassl.</t>
  </si>
  <si>
    <t>Jangada-mansa-----Bastardiopsis densiflora (Hook. &amp; Arn.) Hassl.</t>
  </si>
  <si>
    <t>Louro-branco-----Bastardiopsis densiflora (Hook. &amp; Arn.) Hassl.</t>
  </si>
  <si>
    <t>Malvão-----Bastardiopsis densiflora (Hook. &amp; Arn.) Hassl.</t>
  </si>
  <si>
    <t>Pau-barbante-----Bastardiopsis densiflora (Hook. &amp; Arn.) Hassl.</t>
  </si>
  <si>
    <t>Pau-de-balsa-----Bastardiopsis densiflora (Hook. &amp; Arn.) Hassl.</t>
  </si>
  <si>
    <t>Pau-de-jangada-----Bastardiopsis densiflora (Hook. &amp; Arn.) Hassl.</t>
  </si>
  <si>
    <t>Vassourão-----Bastardiopsis densiflora (Hook. &amp; Arn.) Hassl.</t>
  </si>
  <si>
    <t>Acapurana-----Batesia floribunda Spruce ex Benth.</t>
  </si>
  <si>
    <t>Acapurana-da-terra-firme-----Batesia floribunda Spruce ex Benth.</t>
  </si>
  <si>
    <t>Pau-de-macaco-----Bathysa australis (A.St.-Hil.) K.Schum.</t>
  </si>
  <si>
    <t>Quina-do-mato-----Bathysa cuspidata Hook.f.</t>
  </si>
  <si>
    <t>Quina-----Bathysa hilarii Caminhoá</t>
  </si>
  <si>
    <t>Cauaçu-----Bathysa meridionalis L.B.Sm. &amp; Downs</t>
  </si>
  <si>
    <t>Fumo-do-diabo-----Bathysa meridionalis L.B.Sm. &amp; Downs</t>
  </si>
  <si>
    <t>Macuqueiro-----Bathysa meridionalis L.B.Sm. &amp; Downs</t>
  </si>
  <si>
    <t>Quina-de-santa-catarina-----Bathysa meridionalis L.B.Sm. &amp; Downs</t>
  </si>
  <si>
    <t>Quina-do-mato-----Bathysa meridionalis L.B.Sm. &amp; Downs</t>
  </si>
  <si>
    <t>Autuparana-----Bathysa stipulata (Vell.) J. Presl</t>
  </si>
  <si>
    <t>Quina-da-serra-----Bathysa stipulata (Vell.) J. Presl</t>
  </si>
  <si>
    <t>Pé-de-boi-----Bauhinia bicuspidata Benth.</t>
  </si>
  <si>
    <t>Pata-de-boi-----Bauhinia candicans Benth.</t>
  </si>
  <si>
    <t>Pata-de-vaca-----Bauhinia candicans Benth.</t>
  </si>
  <si>
    <t>Timbé-----Bauhinia candicans Benth.</t>
  </si>
  <si>
    <t>Unha-de-boi-----Bauhinia candicans Benth.</t>
  </si>
  <si>
    <t>Unha-de-vaca-----Bauhinia candicans Benth.</t>
  </si>
  <si>
    <t>Bauínia-----Bauhinia forficata Link</t>
  </si>
  <si>
    <t>Casco-de-vaca-----Bauhinia forficata Link</t>
  </si>
  <si>
    <t>Mão-de-vaca-----Bauhinia forficata Link</t>
  </si>
  <si>
    <t>Miroró-----Bauhinia forficata Link</t>
  </si>
  <si>
    <t>Mororó-----Bauhinia forficata Link</t>
  </si>
  <si>
    <t>Mororó-de-espinho-----Bauhinia forficata Link</t>
  </si>
  <si>
    <t>Pata-de-boi-----Bauhinia forficata Link</t>
  </si>
  <si>
    <t>Pata-de-vaca-----Bauhinia forficata Link</t>
  </si>
  <si>
    <t>Pata-de-vaca-branca-----Bauhinia forficata Link</t>
  </si>
  <si>
    <t>Pata-de-vaca-com-espinho-----Bauhinia forficata Link</t>
  </si>
  <si>
    <t>Unha-danta-----Bauhinia forficata Link</t>
  </si>
  <si>
    <t>Unha-de-boi-----Bauhinia forficata Link</t>
  </si>
  <si>
    <t>Unha-de-vaca-----Bauhinia forficata Link</t>
  </si>
  <si>
    <t>Unha-de-vaca-de-espinho-----Bauhinia forficata Link</t>
  </si>
  <si>
    <t>Pata-de-vaca-----Bauhinia longifolia Steud.</t>
  </si>
  <si>
    <t>Unha-de-boi-----Bauhinia longifolia Steud.</t>
  </si>
  <si>
    <t>Unha-de-vaca-----Bauhinia longifolia Steud.</t>
  </si>
  <si>
    <t>Unha-de-vaca-do-campo-----Bauhinia longifolia Steud.</t>
  </si>
  <si>
    <t>Mororó-----Bauhinia macrostachya (Raddi) J.F.Macbr.</t>
  </si>
  <si>
    <t>Pé-de-boi-----Bauhinia macrostachya (Raddi) J.F.Macbr.</t>
  </si>
  <si>
    <t>Unha-de-boi-----Bauhinia purpurea L.</t>
  </si>
  <si>
    <t>Miroró-----Bauhinia raddiana Bong.</t>
  </si>
  <si>
    <t>Unha-de-vaca-----Bauhinia raddiana Bong.</t>
  </si>
  <si>
    <t>Catinga-de-tamanduá-----Bauhinia rufa (Bong.) Steud.</t>
  </si>
  <si>
    <t>Pata-de-vaca-----Bauhinia rufa (Bong.) Steud.</t>
  </si>
  <si>
    <t>Unha-de-boi-do-campo-----Bauhinia rufa (Bong.) Steud.</t>
  </si>
  <si>
    <t>Unha-de-vaca-----Bauhinia rufa (Bong.) Steud.</t>
  </si>
  <si>
    <t>Unha-de-vaca-roxa-----Bauhinia rufa (Bong.) Steud.</t>
  </si>
  <si>
    <t>Bauínia-----Bauhinia sp.</t>
  </si>
  <si>
    <t>Cumichá-----Bauhinia sp.</t>
  </si>
  <si>
    <t>Árvore-de-são-thomaz-----Bauhinia variegata L.</t>
  </si>
  <si>
    <t>Anoerá-ferro-----Beilschmiedia brasiliensis (Kosterm.) Kosterm.</t>
  </si>
  <si>
    <t>Batalha-----Beilschmiedia sp.</t>
  </si>
  <si>
    <t>Canela-oiti-----Beilschmiedia sp.</t>
  </si>
  <si>
    <t>Canela-sedosa-branca-----Beilschmiedia sp.</t>
  </si>
  <si>
    <t>Canela-tapinha-----Beilschmiedia sp.</t>
  </si>
  <si>
    <t>-----Belangera</t>
  </si>
  <si>
    <t>-----Belangera cuneata Cambess.</t>
  </si>
  <si>
    <t>-----Belangera glabra Cambess.</t>
  </si>
  <si>
    <t>-----Belangera speciosa Cambess.</t>
  </si>
  <si>
    <t>-----Belangera tomentosa Cambess.</t>
  </si>
  <si>
    <t>Papaterra-----Bellucia dichotama Cogn.</t>
  </si>
  <si>
    <t>Araçá-de-anta-----Bellucia grossularioides (L.) Triana</t>
  </si>
  <si>
    <t>Goiaba-de-anta-----Bellucia grossularioides (L.) Triana</t>
  </si>
  <si>
    <t>Goiabinha-----Bellucia grossularioides (L.) Triana</t>
  </si>
  <si>
    <t>Araçá-de-anta-----Bellucia imperialis Saldanha &amp; Cogn.</t>
  </si>
  <si>
    <t>Goiaba-de-anta-----Bellucia imperialis Saldanha &amp; Cogn.</t>
  </si>
  <si>
    <t>Muúba-----Bellucia sp.</t>
  </si>
  <si>
    <t>-----Bernardinia</t>
  </si>
  <si>
    <t>Mata-cachorro-----Bernardinia fluminensis (Gardner) Planch.</t>
  </si>
  <si>
    <t>Amendoeira-da-américa-----Bertholletia excelsa Humb. &amp; Bonpl.</t>
  </si>
  <si>
    <t>Castanha-----Bertholletia excelsa Humb. &amp; Bonpl.</t>
  </si>
  <si>
    <t>Castanha-do-brasil-----Bertholletia excelsa Humb. &amp; Bonpl.</t>
  </si>
  <si>
    <t>Castanha-do-maranhão-----Bertholletia excelsa Humb. &amp; Bonpl.</t>
  </si>
  <si>
    <t>Castanha-do-pará-----Bertholletia excelsa Humb. &amp; Bonpl.</t>
  </si>
  <si>
    <t>Castanha-mansa-----Bertholletia excelsa Humb. &amp; Bonpl.</t>
  </si>
  <si>
    <t>Castanha-verdadeira-----Bertholletia excelsa Humb. &amp; Bonpl.</t>
  </si>
  <si>
    <t>Castanheira-----Bertholletia excelsa Humb. &amp; Bonpl.</t>
  </si>
  <si>
    <t>Castanheira-do-maranhão-----Bertholletia excelsa Humb. &amp; Bonpl.</t>
  </si>
  <si>
    <t>Castanheira-do-pará-----Bertholletia excelsa Humb. &amp; Bonpl.</t>
  </si>
  <si>
    <t>Castanheira-rosa-----Bertholletia excelsa Humb. &amp; Bonpl.</t>
  </si>
  <si>
    <t>Castanheiro-----Bertholletia excelsa Humb. &amp; Bonpl.</t>
  </si>
  <si>
    <t>Castanheiro-do-pará-----Bertholletia excelsa Humb. &amp; Bonpl.</t>
  </si>
  <si>
    <t>Noz-do-brasil-----Bertholletia excelsa Humb. &amp; Bonpl.</t>
  </si>
  <si>
    <t>Tucari-----Bertholletia excelsa Humb. &amp; Bonpl.</t>
  </si>
  <si>
    <t>Vidoeiro-branco-----Betula alba L.</t>
  </si>
  <si>
    <t>Vidoeiro-preto-----Betula nigra L.</t>
  </si>
  <si>
    <t>Piúva-----Bignonia longiflora Vell.</t>
  </si>
  <si>
    <t>-----Bignonia longiflora Vell.</t>
  </si>
  <si>
    <t>Andira-----Bignonia vespertilia Barb.Rodr.</t>
  </si>
  <si>
    <t>Urucu-arbóreo-----Bixa arborea Huber</t>
  </si>
  <si>
    <t>Urucu-bravo-----Bixa arborea Huber</t>
  </si>
  <si>
    <t>Urucu-da-mata-----Bixa arborea Huber</t>
  </si>
  <si>
    <t>Urucum-----Bixa arborea Huber</t>
  </si>
  <si>
    <t>Urucum-da-mata-----Bixa arborea Huber</t>
  </si>
  <si>
    <t>Urucurana-da-mata-----Bixa arborea Huber</t>
  </si>
  <si>
    <t>Açafroa-----Bixa orellana L.</t>
  </si>
  <si>
    <t>Açafroeira-da-terra-----Bixa orellana L.</t>
  </si>
  <si>
    <t>Achiote-----Bixa orellana L.</t>
  </si>
  <si>
    <t>Colorau-----Bixa orellana L.</t>
  </si>
  <si>
    <t>Urucu-----Bixa orellana L.</t>
  </si>
  <si>
    <t>Urucum-----Bixa orellana L.</t>
  </si>
  <si>
    <t>Uru-uva-----Bixa orellana L.</t>
  </si>
  <si>
    <t>Quebra-machado-----Blastemanthus gemmiflorus (Mart. &amp; Zucc.) Planch.</t>
  </si>
  <si>
    <t>-----Blepharocalyx lanceolatus O.Berg</t>
  </si>
  <si>
    <t>Cambuí-----Blepharocalyx salicifolius (H.B.K.) O.Berg</t>
  </si>
  <si>
    <t>Guamirim-----Blepharocalyx salicifolius (H.B.K.) O.Berg</t>
  </si>
  <si>
    <t>Maria-preta-----Blepharocalyx salicifolius (H.B.K.) O.Berg</t>
  </si>
  <si>
    <t>Murta-----Blepharocalyx salicifolius (H.B.K.) O.Berg</t>
  </si>
  <si>
    <t>Pitangueira-do-banhado-----Blepharocalyx salicifolius (H.B.K.) O.Berg</t>
  </si>
  <si>
    <t>Piúna-----Blepharocalyx salicifolius (H.B.K.) O.Berg</t>
  </si>
  <si>
    <t>Vassourinha-----Blepharocalyx salicifolius (H.B.K.) O.Berg</t>
  </si>
  <si>
    <t>-----Blepharocalyx suaveolens (Cambess.) Burret</t>
  </si>
  <si>
    <t>Castanheiro-da-áfrica-----Blighia sapida Kon.</t>
  </si>
  <si>
    <t>Embira-----Bocageopsis mattogrossensis (R.E.Fr.) R.E.Fr.</t>
  </si>
  <si>
    <t>Embira-aritu-----Bocageopsis multiflora (Mart.) R.E.Fr.</t>
  </si>
  <si>
    <t>-----Byrsonima coriacea DC</t>
  </si>
  <si>
    <t>Murici-----Byrsonima crassa Ndz.</t>
  </si>
  <si>
    <t>Marajoara-----Byrsonima crassifolia H.B.K.</t>
  </si>
  <si>
    <t>Murichi-----Byrsonima crassifolia H.B.K.</t>
  </si>
  <si>
    <t>Murici-----Byrsonima crassifolia H.B.K.</t>
  </si>
  <si>
    <t>Murici-do-campo-----Byrsonima crassifolia H.B.K.</t>
  </si>
  <si>
    <t>Murici-pitanga-----Byrsonima crassifolia H.B.K.</t>
  </si>
  <si>
    <t>Murichi-----Byrsonima crispa A.Juss.</t>
  </si>
  <si>
    <t>Murici-----Byrsonima crispa A.Juss.</t>
  </si>
  <si>
    <t>Murici-da-mata-----Byrsonima crispa A.Juss.</t>
  </si>
  <si>
    <t>Muruci-da-mata-----Byrsonima crispa A.Juss.</t>
  </si>
  <si>
    <t>Murici-----Byrsonima cydoniaefolia A.Juss.</t>
  </si>
  <si>
    <t>Murici-----Byrsonima densa (Peir) DC.</t>
  </si>
  <si>
    <t>Murici-branco-----Byrsonima densa (Peir) DC.</t>
  </si>
  <si>
    <t>Murici-----Byrsonima fagifolia Nied.</t>
  </si>
  <si>
    <t>Murici-----Byrsonima guilleminiana A.Juss.</t>
  </si>
  <si>
    <t>Murici-----Byrsonima lancifolia A.Juss.</t>
  </si>
  <si>
    <t>Murici-da-capoeira-----Byrsonima lancifolia A.Juss.</t>
  </si>
  <si>
    <t>Murici-da-serra-----Byrsonima lancifolia A.Juss.</t>
  </si>
  <si>
    <t>Murici-miúdo-----Byrsonima lancifolia A.Juss.</t>
  </si>
  <si>
    <t>Murici-rosa-----Byrsonima lancifolia A.Juss.</t>
  </si>
  <si>
    <t>Murici-da-mata-----Byrsonima laxiflora Griseb.</t>
  </si>
  <si>
    <t>Baga-de-pomba-----Byrsonima ligustrifolia A.Juss.</t>
  </si>
  <si>
    <t>Baga-de-tucano-----Byrsonima ligustrifolia A.Juss.</t>
  </si>
  <si>
    <t>Murici-----Byrsonima ligustrifolia A.Juss.</t>
  </si>
  <si>
    <t>Pessegueiro-do-mato-----Byrsonima ligustrifolia A.Juss.</t>
  </si>
  <si>
    <t>Massarico-----Byrsonima persaefolia Griseb.</t>
  </si>
  <si>
    <t>Murici-da-chapada-----Byrsonima salzmanniana A.Juss.</t>
  </si>
  <si>
    <t>Amescla-de-cheiro-----Byrsonima sericea DC.</t>
  </si>
  <si>
    <t>Barbatimão-----Byrsonima sericea DC.</t>
  </si>
  <si>
    <t>Burici-----Byrsonima sericea DC.</t>
  </si>
  <si>
    <t>Fruta-de-perdiz-----Byrsonima sericea DC.</t>
  </si>
  <si>
    <t>Guguitião-----Byrsonima sericea DC.</t>
  </si>
  <si>
    <t>Louro-malhado-----Byrsonima sericea DC.</t>
  </si>
  <si>
    <t>Mantimento-de-pobre-----Byrsonima sericea DC.</t>
  </si>
  <si>
    <t>Murichi-----Byrsonima sericea DC.</t>
  </si>
  <si>
    <t>Murici-----Byrsonima sericea DC.</t>
  </si>
  <si>
    <t>Murici-acari-----Byrsonima sericea DC.</t>
  </si>
  <si>
    <t>Murici-branco-----Byrsonima sericea DC.</t>
  </si>
  <si>
    <t>Murici-da-capoeira-----Byrsonima sericea DC.</t>
  </si>
  <si>
    <t>Murici-da-praia-----Byrsonima sericea DC.</t>
  </si>
  <si>
    <t>Murici-de-folha-miúda-----Byrsonima sericea DC.</t>
  </si>
  <si>
    <t>Murici-de-fruta-miúda-----Byrsonima sericea DC.</t>
  </si>
  <si>
    <t>Murici-do-brejo-----Byrsonima sericea DC.</t>
  </si>
  <si>
    <t>Murici-miúdo-----Byrsonima sericea DC.</t>
  </si>
  <si>
    <t>Murici-penima-----Byrsonima sericea DC.</t>
  </si>
  <si>
    <t>Muriti-----Byrsonima sericea DC.</t>
  </si>
  <si>
    <t>Muriúba-----Byrsonima sericea DC.</t>
  </si>
  <si>
    <t>Muruci-de-fruta-miúda-----Byrsonima sericea DC.</t>
  </si>
  <si>
    <t>Pau-de-curtir-----Byrsonima sericea DC.</t>
  </si>
  <si>
    <t>Pau-de-semana-----Byrsonima sericea DC.</t>
  </si>
  <si>
    <t>Mureci-branco-----Byrsonima sessilifolia Benth.</t>
  </si>
  <si>
    <t>Murici-branco-----Byrsonima sessilifolia Benth.</t>
  </si>
  <si>
    <t>Cocão-----Byrsonima sp.</t>
  </si>
  <si>
    <t>Goitizinho-----Byrsonima sp.</t>
  </si>
  <si>
    <t>Mucuri-----Byrsonima sp.</t>
  </si>
  <si>
    <t>Murici-boi-----Byrsonima sp.</t>
  </si>
  <si>
    <t>Murici-peludo-----Byrsonima sp.</t>
  </si>
  <si>
    <t>Oitizinho-----Byrsonima sp.</t>
  </si>
  <si>
    <t>Caaçu-----Byrsonima spicata (Cav.) DC.</t>
  </si>
  <si>
    <t>Cerejeira-dorada-----Byrsonima spicata (Cav.) DC.</t>
  </si>
  <si>
    <t>Mureci-----Byrsonima spicata (Cav.) DC.</t>
  </si>
  <si>
    <t>Murici-----Byrsonima spicata (Cav.) DC.</t>
  </si>
  <si>
    <t>Murici-da-capoeira-----Byrsonima spicata (Cav.) DC.</t>
  </si>
  <si>
    <t>Murici-da-mata-----Byrsonima spicata (Cav.) DC.</t>
  </si>
  <si>
    <t>Murici-miúdo-----Byrsonima spicata (Cav.) DC.</t>
  </si>
  <si>
    <t>Murici-vermelho-----Byrsonima spicata (Cav.) DC.</t>
  </si>
  <si>
    <t>Pau-de-curtir-----Byrsonima spicata (Cav.) DC.</t>
  </si>
  <si>
    <t>Pau-de-curtume-----Byrsonima spicata (Cav.) DC.</t>
  </si>
  <si>
    <t>Pessegueiro-bravo-----Byrsonima spicata (Cav.) DC.</t>
  </si>
  <si>
    <t>Murici-----Byrsonima stipulacea A.Juss.</t>
  </si>
  <si>
    <t>Murici-da-mata-----Byrsonima stipulacea A.Juss.</t>
  </si>
  <si>
    <t>Murici-do-litoral-----Byrsonima stipulacea A.Juss.</t>
  </si>
  <si>
    <t>(sem nome comum)-----Byrsonima umbellata A.Juss.</t>
  </si>
  <si>
    <t>Douradinha-falsa-----Byrsonima verbascifolia (L.) Rich.</t>
  </si>
  <si>
    <t>Murici-----Byrsonima verbascifolia (L.) Rich.</t>
  </si>
  <si>
    <t>Muriciaçu-----Byrsonima verbascifolia (L.) Rich.</t>
  </si>
  <si>
    <t>Murici-branco-----Byrsonima verbascifolia (L.) Rich.</t>
  </si>
  <si>
    <t>Murici-casendo-----Byrsonima verbascifolia (L.) Rich.</t>
  </si>
  <si>
    <t>Murici-de-chapada-----Byrsonima verbascifolia (L.) Rich.</t>
  </si>
  <si>
    <t>Murici-de-taboleiro-----Byrsonima verbascifolia (L.) Rich.</t>
  </si>
  <si>
    <t>Murici-grande-----Byrsonima verbascifolia (L.) Rich.</t>
  </si>
  <si>
    <t>Muriciguaçu-----Byrsonima verbascifolia (L.) Rich.</t>
  </si>
  <si>
    <t>Murici-pequeno-----Byrsonima verbascifolia (L.) Rich.</t>
  </si>
  <si>
    <t>Murici-rasteiro-----Byrsonima verbascifolia (L.) Rich.</t>
  </si>
  <si>
    <t>Orelha-de-burro-----Byrsonima verbascifolia (L.) Rich.</t>
  </si>
  <si>
    <t>Orelha-de-veado-----Byrsonima verbascifolia (L.) Rich.</t>
  </si>
  <si>
    <t>-----Cabralea brachystachya C.DC.</t>
  </si>
  <si>
    <t>-----Cabralea canjerana Saldanha</t>
  </si>
  <si>
    <t>Cacharana-----Cabralea canjerana (Vell.) Mart. subsp. canjerana</t>
  </si>
  <si>
    <t>Caiarana-----Cabralea canjerana (Vell.) Mart. subsp. canjerana</t>
  </si>
  <si>
    <t>Caierana-----Cabralea canjerana (Vell.) Mart. subsp. canjerana</t>
  </si>
  <si>
    <t>Cajá-caatinga-----Cabralea canjerana (Vell.) Mart. subsp. canjerana</t>
  </si>
  <si>
    <t>Cajá-espúrio-----Cabralea canjerana (Vell.) Mart. subsp. canjerana</t>
  </si>
  <si>
    <t>Cajarana-----Cabralea canjerana (Vell.) Mart. subsp. canjerana</t>
  </si>
  <si>
    <t>Cajarana-do-litoral-----Cabralea canjerana (Vell.) Mart. subsp. canjerana</t>
  </si>
  <si>
    <t>Cajerana-----Cabralea canjerana (Vell.) Mart. subsp. canjerana</t>
  </si>
  <si>
    <t>Cajerana-amarela-----Cabralea canjerana (Vell.) Mart. subsp. canjerana</t>
  </si>
  <si>
    <t>Cajeranamirim-----Cabralea canjerana (Vell.) Mart. subsp. canjerana</t>
  </si>
  <si>
    <t>Cambarana-----Cabralea canjerana (Vell.) Mart. subsp. canjerana</t>
  </si>
  <si>
    <t>Cancherana-----Cabralea canjerana (Vell.) Mart. subsp. canjerana</t>
  </si>
  <si>
    <t>Canharana-----Cabralea canjerana (Vell.) Mart. subsp. canjerana</t>
  </si>
  <si>
    <t>Canherana-----Cabralea canjerana (Vell.) Mart. subsp. canjerana</t>
  </si>
  <si>
    <t>Canjarana-----Cabralea canjerana (Vell.) Mart. subsp. canjerana</t>
  </si>
  <si>
    <t>Canjarana-do-litoral-----Cabralea canjerana (Vell.) Mart. subsp. canjerana</t>
  </si>
  <si>
    <t>Canjarana-vermelha-----Cabralea canjerana (Vell.) Mart. subsp. canjerana</t>
  </si>
  <si>
    <t>Canjerana-----Cabralea canjerana (Vell.) Mart. subsp. canjerana</t>
  </si>
  <si>
    <t>Canjerana-amarela-----Cabralea canjerana (Vell.) Mart. subsp. canjerana</t>
  </si>
  <si>
    <t>Canjerana-branca-----Cabralea canjerana (Vell.) Mart. subsp. canjerana</t>
  </si>
  <si>
    <t>Canjerana-de-prego-----Cabralea canjerana (Vell.) Mart. subsp. canjerana</t>
  </si>
  <si>
    <t>Canjerana-falsa-----Cabralea canjerana (Vell.) Mart. subsp. canjerana</t>
  </si>
  <si>
    <t>Canjerana-grande-----Cabralea canjerana (Vell.) Mart. subsp. canjerana</t>
  </si>
  <si>
    <t>Canjeranamirim-----Cabralea canjerana (Vell.) Mart. subsp. canjerana</t>
  </si>
  <si>
    <t>Canjerana-vermelha-----Cabralea canjerana (Vell.) Mart. subsp. canjerana</t>
  </si>
  <si>
    <t>Carirana-----Cabralea canjerana (Vell.) Mart. subsp. canjerana</t>
  </si>
  <si>
    <t>Cedro-----Cabralea canjerana (Vell.) Mart. subsp. canjerana</t>
  </si>
  <si>
    <t>Cedro-canjarana-----Cabralea canjerana (Vell.) Mart. subsp. canjerana</t>
  </si>
  <si>
    <t>Cedro-canjerana-----Cabralea canjerana (Vell.) Mart. subsp. canjerana</t>
  </si>
  <si>
    <t>Cedro-gigante-----Cabralea canjerana (Vell.) Mart. subsp. canjerana</t>
  </si>
  <si>
    <t>Cedro-macho-----Cabralea canjerana (Vell.) Mart. subsp. canjerana</t>
  </si>
  <si>
    <t>Cedro-ná-----Cabralea canjerana (Vell.) Mart. subsp. canjerana</t>
  </si>
  <si>
    <t>Chanchorena-----Cabralea canjerana (Vell.) Mart. subsp. canjerana</t>
  </si>
  <si>
    <t>Coeirana-----Cabralea canjerana (Vell.) Mart. subsp. canjerana</t>
  </si>
  <si>
    <t>Concharona-----Cabralea canjerana (Vell.) Mart. subsp. canjerana</t>
  </si>
  <si>
    <t>Pau-santo-----Cabralea canjerana (Vell.) Mart. subsp. canjerana</t>
  </si>
  <si>
    <t>Pindaiborana-----Cabralea canjerana (Vell.) Mart. subsp. canjerana</t>
  </si>
  <si>
    <t>Vanjarana-vermelha-----Cabralea canjerana (Vell.) Mart. subsp. canjerana</t>
  </si>
  <si>
    <t>-----Cabralea glaberrima A.Juss.</t>
  </si>
  <si>
    <t>Sicupira-----Bowdichia virgilioides Kunth</t>
  </si>
  <si>
    <t>Sicupira-miúda-----Bowdichia virgilioides Kunth</t>
  </si>
  <si>
    <t>Sucupira-----Bowdichia virgilioides Kunth</t>
  </si>
  <si>
    <t>Sucupira-acari-----Bowdichia virgilioides Kunth</t>
  </si>
  <si>
    <t>Sucupira-amarela-----Bowdichia virgilioides Kunth</t>
  </si>
  <si>
    <t>Sucupira-branca-----Bowdichia virgilioides Kunth</t>
  </si>
  <si>
    <t>Sucupiraçu-----Bowdichia virgilioides Kunth</t>
  </si>
  <si>
    <t>Sucupira-da-mata-----Bowdichia virgilioides Kunth</t>
  </si>
  <si>
    <t>Sucupira-da-praia-----Bowdichia virgilioides Kunth</t>
  </si>
  <si>
    <t>Sucupira-do-campo-----Bowdichia virgilioides Kunth</t>
  </si>
  <si>
    <t>Sucupira-do-cerrado-----Bowdichia virgilioides Kunth</t>
  </si>
  <si>
    <t>Sucupira-do-igapó-----Bowdichia virgilioides Kunth</t>
  </si>
  <si>
    <t>Sucupiramirim-----Bowdichia virgilioides Kunth</t>
  </si>
  <si>
    <t>Sucupira-mucun-----Bowdichia virgilioides Kunth</t>
  </si>
  <si>
    <t>Sucupira-mucuna-----Bowdichia virgilioides Kunth</t>
  </si>
  <si>
    <t>Sucupira-parda-----Bowdichia virgilioides Kunth</t>
  </si>
  <si>
    <t>Sucupira-preta-----Bowdichia virgilioides Kunth</t>
  </si>
  <si>
    <t>Sucupira-roxa-----Bowdichia virgilioides Kunth</t>
  </si>
  <si>
    <t>Sucupira-verdadeira-----Bowdichia virgilioides Kunth</t>
  </si>
  <si>
    <t>-----Britoa</t>
  </si>
  <si>
    <t>-----Britoa acida (DC.) O.Berg</t>
  </si>
  <si>
    <t>-----Britoa guazumaefolia (Cambess.) Legrand.</t>
  </si>
  <si>
    <t>-----Britoa sellowiana O.Berg</t>
  </si>
  <si>
    <t>-----Britoa sp.</t>
  </si>
  <si>
    <t>-----Britoa triflora O.Berg</t>
  </si>
  <si>
    <t>-----Brosimopsis</t>
  </si>
  <si>
    <t>-----Brosimopsis acutifolia (Huber) Ducke</t>
  </si>
  <si>
    <t>-----Brosimopsis lactecens S.Moore</t>
  </si>
  <si>
    <t>Manichi-----Brosimopsis oblongifolia Ducke</t>
  </si>
  <si>
    <t>-----Brosimopsis obovata Ducke</t>
  </si>
  <si>
    <t>-----Brosimopsis sp.</t>
  </si>
  <si>
    <t>Mercúrio-vegetal-----Brosimum acutifolium Huber</t>
  </si>
  <si>
    <t>Muirapiranga-----Brosimum acutifolium Huber</t>
  </si>
  <si>
    <t>Muriri-----Brosimum acutifolium Huber</t>
  </si>
  <si>
    <t>Mururé-----Brosimum acutifolium Huber</t>
  </si>
  <si>
    <t>Mururé-branco-----Brosimum acutifolium Huber</t>
  </si>
  <si>
    <t>Mururé-da-terra-firme-----Brosimum acutifolium Huber</t>
  </si>
  <si>
    <t>Muriri-----Brosimum acutifolium subsp. interjectum C.C.Berg</t>
  </si>
  <si>
    <t>Mururé-----Brosimum acutifolium subsp. interjectum C.C.Berg</t>
  </si>
  <si>
    <t>Mururé-----Brosimum acutifolium subsp. obovatum (Ducke) C.C.Berg</t>
  </si>
  <si>
    <t>Janitá-----Brosimum alicastrum Sw.</t>
  </si>
  <si>
    <t>Quebra-corrente-----Brosimum alicastrum Sw.</t>
  </si>
  <si>
    <t>Inharé-----Brosimum angustifolium Ducke</t>
  </si>
  <si>
    <t>Muirapiranga-----Brosimum angustifolium Ducke</t>
  </si>
  <si>
    <t>Muirapinima-----Brosimum discolor Schott</t>
  </si>
  <si>
    <t>Árvore-do-leite-----Brosimum galactodendron D.Don</t>
  </si>
  <si>
    <t>Pau-de-leite-----Brosimum galactodendron D.Don</t>
  </si>
  <si>
    <t>Pau-de-vaca-----Brosimum galactodendron D.Don</t>
  </si>
  <si>
    <t>Sorva-----Brosimum galactodendron D.Don</t>
  </si>
  <si>
    <t>Sorveira-----Brosimum galactodendron D.Don</t>
  </si>
  <si>
    <t>Algodãozinho-----Brosimum gaudichaudii Trécul</t>
  </si>
  <si>
    <t>Apé-----Brosimum gaudichaudii Trécul</t>
  </si>
  <si>
    <t>Conduru-----Brosimum gaudichaudii Trécul</t>
  </si>
  <si>
    <t>Inharé-----Brosimum gaudichaudii Trécul</t>
  </si>
  <si>
    <t>Leiteira-----Brosimum gaudichaudii Trécul</t>
  </si>
  <si>
    <t>Mama-cadela-----Brosimum gaudichaudii Trécul</t>
  </si>
  <si>
    <t>Mamica-de-cadela-----Brosimum gaudichaudii Trécul</t>
  </si>
  <si>
    <t>Maminha-cadela-----Brosimum gaudichaudii Trécul</t>
  </si>
  <si>
    <t>Mururerana-----Brosimum gaudichaudii Trécul</t>
  </si>
  <si>
    <t>Airi-----Brosimum guianense (Aubl.) Huber</t>
  </si>
  <si>
    <t>Aitá-----Brosimum guianense (Aubl.) Huber</t>
  </si>
  <si>
    <t>Amapá-----Brosimum guianense (Aubl.) Huber</t>
  </si>
  <si>
    <t>Amapá-amargo-----Brosimum guianense (Aubl.) Huber</t>
  </si>
  <si>
    <t>Amapá-amargoso-----Brosimum guianense (Aubl.) Huber</t>
  </si>
  <si>
    <t>Amapá-de-folha-larga-----Brosimum guianense (Aubl.) Huber</t>
  </si>
  <si>
    <t>Gateado-----Brosimum guianense (Aubl.) Huber</t>
  </si>
  <si>
    <t>Gatiá-----Brosimum guianense (Aubl.) Huber</t>
  </si>
  <si>
    <t>Leiteira-----Brosimum guianense (Aubl.) Huber</t>
  </si>
  <si>
    <t>Leiteira-vermelha-----Brosimum guianense (Aubl.) Huber</t>
  </si>
  <si>
    <t>Muirapinima-----Brosimum guianense (Aubl.) Huber</t>
  </si>
  <si>
    <t>Muirapinima-preta-----Brosimum guianense (Aubl.) Huber</t>
  </si>
  <si>
    <t>Muirapinima-verdadeira-----Brosimum guianense (Aubl.) Huber</t>
  </si>
  <si>
    <t>Oitá-----Brosimum guianense (Aubl.) Huber</t>
  </si>
  <si>
    <t>Pau-rainha-----Brosimum guianense (Aubl.) Huber</t>
  </si>
  <si>
    <t>Pau-rainha-de-listras-----Brosimum guianense (Aubl.) Huber</t>
  </si>
  <si>
    <t>Pau-santo-----Brosimum guianense (Aubl.) Huber</t>
  </si>
  <si>
    <t>Pau-tartaruga-----Brosimum guianense (Aubl.) Huber</t>
  </si>
  <si>
    <t>Pau-vermelho-----Brosimum guianense (Aubl.) Huber</t>
  </si>
  <si>
    <t>Quiré-----Brosimum guianense (Aubl.) Huber</t>
  </si>
  <si>
    <t>Vaquinha-----Brosimum guianense (Aubl.) Huber</t>
  </si>
  <si>
    <t>Amapaí-----Brosimum lactescens (S.Moore) C.C.Berg</t>
  </si>
  <si>
    <t>Amapazeiro-----Brosimum lactescens (S.Moore) C.C.Berg</t>
  </si>
  <si>
    <t>Leiteiro-----Brosimum lactescens (S.Moore) C.C.Berg</t>
  </si>
  <si>
    <t>Muirapiranga-branca-----Brosimum lactescens (S.Moore) C.C.Berg</t>
  </si>
  <si>
    <t>Amargo-de-conduru-----Brosimum lanciferum Ducke</t>
  </si>
  <si>
    <t>Conduru-----Brosimum lanciferum Ducke</t>
  </si>
  <si>
    <t>Conduru-de-sangue-----Brosimum lanciferum Ducke</t>
  </si>
  <si>
    <t>Conduru-vermelho-----Brosimum lanciferum Ducke</t>
  </si>
  <si>
    <t>Gonduru-----Brosimum lanciferum Ducke</t>
  </si>
  <si>
    <t>Gunduru-----Brosimum lanciferum Ducke</t>
  </si>
  <si>
    <t>Muirapiranga-----Brosimum lanciferum Ducke</t>
  </si>
  <si>
    <t>Pau-rainha-----Brosimum lanciferum Ducke</t>
  </si>
  <si>
    <t>Uanta-----Brosimum lanciferum Ducke</t>
  </si>
  <si>
    <t>Airi-----Brosimum lecointei Ducke</t>
  </si>
  <si>
    <t>Aitá-----Brosimum lecointei Ducke</t>
  </si>
  <si>
    <t>Bainha-de-espeda-----Brosimum lecointei Ducke</t>
  </si>
  <si>
    <t>-----Brosimum ovatifolium Ducke</t>
  </si>
  <si>
    <t>Amaparana-----Brosimum paraense Huber</t>
  </si>
  <si>
    <t>Amargo-de-conduru-----Brosimum paraense Huber</t>
  </si>
  <si>
    <t>Conduru-----Brosimum paraense Huber</t>
  </si>
  <si>
    <t>Conduru-de-sangue-----Brosimum paraense Huber</t>
  </si>
  <si>
    <t>Conduru-vermelho-----Brosimum paraense Huber</t>
  </si>
  <si>
    <t>Falso-pau-brasil-----Brosimum paraense Huber</t>
  </si>
  <si>
    <t>Gonduru-----Brosimum paraense Huber</t>
  </si>
  <si>
    <t>Gunduru-----Brosimum paraense Huber</t>
  </si>
  <si>
    <t>Muirapiranga-----Brosimum paraense Huber</t>
  </si>
  <si>
    <t>Muirapiranga-preta-----Brosimum paraense Huber</t>
  </si>
  <si>
    <t>Muirapiranga-vermelha-----Brosimum paraense Huber</t>
  </si>
  <si>
    <t>Pau-brasil-----Brosimum paraense Huber</t>
  </si>
  <si>
    <t>Pau-rainha-----Brosimum paraense Huber</t>
  </si>
  <si>
    <t>Uanta-----Brosimum paraense Huber</t>
  </si>
  <si>
    <t>Amapá-----Brosimum parinarioides Ducke</t>
  </si>
  <si>
    <t>Amapá-amargo-----Brosimum parinarioides Ducke</t>
  </si>
  <si>
    <t>Amapá-doce-----Brosimum parinarioides Ducke</t>
  </si>
  <si>
    <t>Amaparana-----Brosimum parinarioides Ducke</t>
  </si>
  <si>
    <t>Amapá-roxo-----Brosimum parinarioides Ducke</t>
  </si>
  <si>
    <t>Leiteira-----Brosimum parinarioides Ducke</t>
  </si>
  <si>
    <t>Mururé-----Brosimum parinarioides Ducke</t>
  </si>
  <si>
    <t>Mururerana-----Brosimum parinarioides Ducke</t>
  </si>
  <si>
    <t>Amapá-----Brosimum parinarioides Ducke subsp. parinarioides</t>
  </si>
  <si>
    <t>Amapá-doce-----Brosimum parinarioides Ducke subsp. parinarioides</t>
  </si>
  <si>
    <t>Amaparana-----Brosimum parinarioides Ducke subsp. parinarioides</t>
  </si>
  <si>
    <t>Amapá-roxo-----Brosimum parinarioides Ducke subsp. parinarioides</t>
  </si>
  <si>
    <t>Mururerana-----Brosimum parinarioides Ducke subsp. parinarioides</t>
  </si>
  <si>
    <t>Amapá-da-terra-firme-----Brosimum potabile Ducke</t>
  </si>
  <si>
    <t>Amapá-da-várzea-----Brosimum potabile Ducke</t>
  </si>
  <si>
    <t>Amapá-doce-----Brosimum potabile Ducke</t>
  </si>
  <si>
    <t>Garrote-----Brosimum potabile Ducke</t>
  </si>
  <si>
    <t>Leiteira-----Brosimum potabile Ducke</t>
  </si>
  <si>
    <t>Amapá-amargoso-----Brosimum rubescens Taub.</t>
  </si>
  <si>
    <t>Amapá-doce-----Brosimum rubescens Taub.</t>
  </si>
  <si>
    <t>Amaparana-----Brosimum rubescens Taub.</t>
  </si>
  <si>
    <t>Amargo-de-conduru-----Brosimum rubescens Taub.</t>
  </si>
  <si>
    <t>Canduru-----Brosimum rubescens Taub.</t>
  </si>
  <si>
    <t>Conduru-----Brosimum rubescens Taub.</t>
  </si>
  <si>
    <t>Conduru-de-sangue-----Brosimum rubescens Taub.</t>
  </si>
  <si>
    <t>Conduru-vermelho-----Brosimum rubescens Taub.</t>
  </si>
  <si>
    <t>Falso-pau-brasil-----Brosimum rubescens Taub.</t>
  </si>
  <si>
    <t>Gonduru-----Brosimum rubescens Taub.</t>
  </si>
  <si>
    <t>Gunduru-----Brosimum rubescens Taub.</t>
  </si>
  <si>
    <t>Madeira-vermelha-----Brosimum rubescens Taub.</t>
  </si>
  <si>
    <t>Muirapiranga-----Brosimum rubescens Taub.</t>
  </si>
  <si>
    <t>Pau-rainha-----Brosimum rubescens Taub.</t>
  </si>
  <si>
    <t>Pau-vermelho-----Brosimum rubescens Taub.</t>
  </si>
  <si>
    <t>Uanta-----Brosimum rubescens Taub.</t>
  </si>
  <si>
    <t>Amora-----Brosimum sp.</t>
  </si>
  <si>
    <t>Baba-de-boi-----Brosimum sp.</t>
  </si>
  <si>
    <t>Bálsamo-de-tapume-----Brosimum sp.</t>
  </si>
  <si>
    <t>-----Cabralea laevis C.DC.</t>
  </si>
  <si>
    <t>-----Cabralea multijuga C.DC.</t>
  </si>
  <si>
    <t>-----Cabralea oblongifolia C.DC.</t>
  </si>
  <si>
    <t>-----Cabralea pallescens C.DC.</t>
  </si>
  <si>
    <t>-----Cabralea silvatica C.DC.</t>
  </si>
  <si>
    <t>Embira-preta-----Bocageopsis multiflora (Mart.) R.E.Fr.</t>
  </si>
  <si>
    <t>Embira-surucucu-----Bocageopsis multiflora (Mart.) R.E.Fr.</t>
  </si>
  <si>
    <t>Embirataia-----Bocageopsis multiflora (Mart.) R.E.Fr.</t>
  </si>
  <si>
    <t>Amendoim-de-árvore-----Bombacopsis glabra (Pasq.) A.Robyns</t>
  </si>
  <si>
    <t>Cacau-do-maranhão-----Bombacopsis glabra (Pasq.) A.Robyns</t>
  </si>
  <si>
    <t>Cacau-selvagem-----Bombacopsis glabra (Pasq.) A.Robyns</t>
  </si>
  <si>
    <t>Castanha-----Bombacopsis glabra (Pasq.) A.Robyns</t>
  </si>
  <si>
    <t>Castanha-da-praia-----Bombacopsis glabra (Pasq.) A.Robyns</t>
  </si>
  <si>
    <t>Castanha-do-maranhão-----Bombacopsis glabra (Pasq.) A.Robyns</t>
  </si>
  <si>
    <t>Mamoninho-----Bombacopsis glabra (Pasq.) A.Robyns</t>
  </si>
  <si>
    <t>Mamorana-----Bombacopsis glabra (Pasq.) A.Robyns</t>
  </si>
  <si>
    <t>Cedro-doce-----Bombacopsis quinata Dungand.</t>
  </si>
  <si>
    <t>Falso-cedro-----Bombacopsis quinata Dungand.</t>
  </si>
  <si>
    <t>Paineira-----Bombacopsis stenopetala (Casar.) A.Robyns</t>
  </si>
  <si>
    <t>Paineira-----Bombax atenopetalum K.Schum.</t>
  </si>
  <si>
    <t>Embiruçu-branco-----Bombax candolleanum K.Schum.</t>
  </si>
  <si>
    <t>Munguba-branca-----Bombax candolleanum K.Schum.</t>
  </si>
  <si>
    <t>Embiruçu-----Bombax carolinum Vell.</t>
  </si>
  <si>
    <t>Paineira-embiruçu-----Bombax carolinum Vell.</t>
  </si>
  <si>
    <t>Sumaúma-----Bombax carolinum Vell.</t>
  </si>
  <si>
    <t>Embiruçu-----Bombax contorquipetalum Hoehne</t>
  </si>
  <si>
    <t>Embiruçu-----Bombax coriaceum Mart. &amp; Zucc.</t>
  </si>
  <si>
    <t>Sumaúma-----Bombax coriaceum Mart. &amp; Zucc.</t>
  </si>
  <si>
    <t>-----Bombax cyathophorum K.Schum.</t>
  </si>
  <si>
    <t>Embiruçu-----Bombax endecaphyllum Vell.</t>
  </si>
  <si>
    <t>Paina-brava-----Bombax endecaphyllum Vell.</t>
  </si>
  <si>
    <t>Sumaúma-branca-----Bombax endecaphyllum Vell.</t>
  </si>
  <si>
    <t>Cedro-doce-----Bombax globosum Aubl.</t>
  </si>
  <si>
    <t>Mamoninho-----Bombax globosum Aubl.</t>
  </si>
  <si>
    <t>Mamorana-----Bombax globosum Aubl.</t>
  </si>
  <si>
    <t>Munguba-----Bombax globosum Aubl.</t>
  </si>
  <si>
    <t>Paineira-----Bombax globosum Aubl.</t>
  </si>
  <si>
    <t>Sumaúma-branca-----Bombax globosum Aubl.</t>
  </si>
  <si>
    <t>Sumaumeira-da-terra-firme-----Bombax globosum Aubl.</t>
  </si>
  <si>
    <t>-----Bombax gracilipes K.Schum.</t>
  </si>
  <si>
    <t>Embira-----Bombax humile Benth.</t>
  </si>
  <si>
    <t>Embiruçu-----Bombax humile Benth.</t>
  </si>
  <si>
    <t>Embiruçu-do-mato-----Bombax longiflorum (Mart. &amp; Zucc.) K.Schum.</t>
  </si>
  <si>
    <t>Paineira-----Bombax longiflorum (Mart. &amp; Zucc.) K.Schum.</t>
  </si>
  <si>
    <t>Embiruçu-----Bombax malabaricum DC.</t>
  </si>
  <si>
    <t>Paineira-do-campo-----Bombax marginatum K.Schum.</t>
  </si>
  <si>
    <t>Munguba-----Bombax munguba Mart.</t>
  </si>
  <si>
    <t>Munguba-da-terra-firme-----Bombax munguba Mart.</t>
  </si>
  <si>
    <t>Mungubeira-----Bombax munguba Mart.</t>
  </si>
  <si>
    <t>Sumaumeira-----Bombax munguba Mart.</t>
  </si>
  <si>
    <t>Falsa-munguba-----Bombax paraense Ducke</t>
  </si>
  <si>
    <t>Mamoninho-----Bombax paraense Ducke</t>
  </si>
  <si>
    <t>Mamorana-----Bombax paraense Ducke</t>
  </si>
  <si>
    <t>Mungubarana-----Bombax paraense Ducke</t>
  </si>
  <si>
    <t>Embiruçu-----Bombax parviflorum Mart.</t>
  </si>
  <si>
    <t>-----Bombax pubescens K.Schum.</t>
  </si>
  <si>
    <t>Embiruçu-----Bombax retusum Mart.</t>
  </si>
  <si>
    <t>-----Bombax rigidifolium Ducke</t>
  </si>
  <si>
    <t>Paina-canga-----Bombax ruficaulix A.Silv.</t>
  </si>
  <si>
    <t>Algodão-----Bombax sp.</t>
  </si>
  <si>
    <t>Carolina-----Bombax sp.</t>
  </si>
  <si>
    <t>Catuaba-branca-----Bombax sp.</t>
  </si>
  <si>
    <t>Embiratanha-----Bombax sp.</t>
  </si>
  <si>
    <t>Embiruçu-da-terra-firme-----Bombax sp.</t>
  </si>
  <si>
    <t>Maçaranduba-de-igreja-----Bombax sp.</t>
  </si>
  <si>
    <t>Pente-de-macaco-----Bombax sp.</t>
  </si>
  <si>
    <t>Urucuba-----Bombax sp.</t>
  </si>
  <si>
    <t>Cacau-selvagem-----Bombax spruceanum (Desne) Ducke</t>
  </si>
  <si>
    <t>Mamorana-grande-----Bombax spruceanum (Desne) Ducke</t>
  </si>
  <si>
    <t>Embiruçu-branco-----Bombax stenopetalum K.Schum.</t>
  </si>
  <si>
    <t>Embiruçu-pequeno-----Bombax stenopetalum K.Schum.</t>
  </si>
  <si>
    <t>Munguba-branca-----Bombax stenopetalum K.Schum.</t>
  </si>
  <si>
    <t>Paineira-----Bombax stenopetalum K.Schum.</t>
  </si>
  <si>
    <t>Embiruçu-----Bombax utiarityi Hoehne</t>
  </si>
  <si>
    <t>Embiruçu-----Bombax wittrockiana K.Schum.</t>
  </si>
  <si>
    <t>Palmira-----Borassus flabellifer L.</t>
  </si>
  <si>
    <t>-----Borassus flabellifformis Murray</t>
  </si>
  <si>
    <t>Puruí-----Borojoa verticillata (Ducke) Cuatrec.</t>
  </si>
  <si>
    <t>Incenso-----Boswellia serrata Roxb. ex Colebr.</t>
  </si>
  <si>
    <t>Sardinheira-----Bothriospora corymbosa Hook.</t>
  </si>
  <si>
    <t>Bugãvilha-----Bougainvillea glabra Choisy</t>
  </si>
  <si>
    <t>Ceboleiro-da-mata-----Bougainvillea glabra Choisy</t>
  </si>
  <si>
    <t>Juvu-----Bougainvillea glabra Choisy</t>
  </si>
  <si>
    <t>Primavera-----Bougainvillea glabra Choisy</t>
  </si>
  <si>
    <t>Primavera-arbórea-----Bougainvillea glabra Choisy</t>
  </si>
  <si>
    <t>Três-marias-----Bougainvillea glabra Choisy</t>
  </si>
  <si>
    <t>Primavera-arbórea-branca-----Bougainvillea praecox Griseb.</t>
  </si>
  <si>
    <t>Primavera-branca-----Bougainvillea praecox Griseb.</t>
  </si>
  <si>
    <t>Santa-rita-----Bougainvillea praecox Griseb.</t>
  </si>
  <si>
    <t>Santa-rita-branca-----Bougainvillea praecox Griseb.</t>
  </si>
  <si>
    <t>Sapupira-----Bowdichia brasiliensis (Tul.) Ducke</t>
  </si>
  <si>
    <t>Sucupira-----Bowdichia brasiliensis (Tul.) Ducke</t>
  </si>
  <si>
    <t>Sucupira-da-várzea-----Bowdichia brasiliensis (Tul.) Ducke</t>
  </si>
  <si>
    <t>Angelim-do-piauí-----Bowdichia freirei Ducke</t>
  </si>
  <si>
    <t>Pau-de-mocó-----Bowdichia freirei Ducke</t>
  </si>
  <si>
    <t>Pau-terra-----Bowdichia major (Mart.) Benth.</t>
  </si>
  <si>
    <t>Sucupira-----Bowdichia major (Mart.) Benth.</t>
  </si>
  <si>
    <t>Cutiúba-----Bowdichia nitida Spruce</t>
  </si>
  <si>
    <t>Macanaíba-----Bowdichia nitida Spruce</t>
  </si>
  <si>
    <t>Matanaíba-----Bowdichia nitida Spruce</t>
  </si>
  <si>
    <t>Sapupira-----Bowdichia nitida Spruce</t>
  </si>
  <si>
    <t>Sapupira-da-mata-----Bowdichia nitida Spruce</t>
  </si>
  <si>
    <t>Sebepira-----Bowdichia nitida Spruce</t>
  </si>
  <si>
    <t>Sepipira-----Bowdichia nitida Spruce</t>
  </si>
  <si>
    <t>Sicupira-----Bowdichia nitida Spruce</t>
  </si>
  <si>
    <t>Sucupira-----Bowdichia nitida Spruce</t>
  </si>
  <si>
    <t>Sucupira-amarela-----Bowdichia nitida Spruce</t>
  </si>
  <si>
    <t>Sucupira-da-mata-----Bowdichia nitida Spruce</t>
  </si>
  <si>
    <t>Sucupira-da-terra-firme-----Bowdichia nitida Spruce</t>
  </si>
  <si>
    <t>Sucupira-marreta-----Bowdichia nitida Spruce</t>
  </si>
  <si>
    <t>Sucupira-pele-de-sapo-----Bowdichia nitida Spruce</t>
  </si>
  <si>
    <t>Sucupira-preta-----Bowdichia nitida Spruce</t>
  </si>
  <si>
    <t>Sucupira-vermelha-----Bowdichia nitida Spruce</t>
  </si>
  <si>
    <t>Sapupira-----Bowdichia racemosa Hoehne</t>
  </si>
  <si>
    <t>Sucupira-----Bowdichia racemosa Hoehne</t>
  </si>
  <si>
    <t>Sucupira-preta-----Bowdichia racemosa Hoehne</t>
  </si>
  <si>
    <t>Macanaíba-----Bowdichia sp.</t>
  </si>
  <si>
    <t>Sapupira-parda-----Bowdichia sp.</t>
  </si>
  <si>
    <t>Angelim-amargoso-----Bowdichia virgilioides Kunth</t>
  </si>
  <si>
    <t>Arariaçu-----Bowdichia virgilioides Kunth</t>
  </si>
  <si>
    <t>Canafístula-da-mata-----Bowdichia virgilioides Kunth</t>
  </si>
  <si>
    <t>Chocopires-----Bowdichia virgilioides Kunth</t>
  </si>
  <si>
    <t>Coração-de-negro-----Bowdichia virgilioides Kunth</t>
  </si>
  <si>
    <t>Cotiúba-----Bowdichia virgilioides Kunth</t>
  </si>
  <si>
    <t>Cotiubeira-----Bowdichia virgilioides Kunth</t>
  </si>
  <si>
    <t>Cutiúba-----Bowdichia virgilioides Kunth</t>
  </si>
  <si>
    <t>Cutiubeira-----Bowdichia virgilioides Kunth</t>
  </si>
  <si>
    <t>Fava-de-sucupira-----Bowdichia virgilioides Kunth</t>
  </si>
  <si>
    <t>Faveiro-----Bowdichia virgilioides Kunth</t>
  </si>
  <si>
    <t>Macanaíba-----Bowdichia virgilioides Kunth</t>
  </si>
  <si>
    <t>Macanaíba-parda-----Bowdichia virgilioides Kunth</t>
  </si>
  <si>
    <t>Macanaíba-pele-de-sapo-----Bowdichia virgilioides Kunth</t>
  </si>
  <si>
    <t>Maracanaíba-parda-----Bowdichia virgilioides Kunth</t>
  </si>
  <si>
    <t>Mirim-----Bowdichia virgilioides Kunth</t>
  </si>
  <si>
    <t>Paracarana-----Bowdichia virgilioides Kunth</t>
  </si>
  <si>
    <t>Paricarana-----Bowdichia virgilioides Kunth</t>
  </si>
  <si>
    <t>Pau-terra-----Bowdichia virgilioides Kunth</t>
  </si>
  <si>
    <t>Sacupira-----Bowdichia virgilioides Kunth</t>
  </si>
  <si>
    <t>Sapipira-branca-----Bowdichia virgilioides Kunth</t>
  </si>
  <si>
    <t>Sapupira-----Bowdichia virgilioides Kunth</t>
  </si>
  <si>
    <t>Sapupira-do-campo-----Bowdichia virgilioides Kunth</t>
  </si>
  <si>
    <t>Sapupira-preta-----Bowdichia virgilioides Kunth</t>
  </si>
  <si>
    <t>Sebapira-----Bowdichia virgilioides Kunth</t>
  </si>
  <si>
    <t>Sebepira-----Bowdichia virgilioides Kunth</t>
  </si>
  <si>
    <t>Sebipira-----Bowdichia virgilioides Kunth</t>
  </si>
  <si>
    <t>Sebipira-branca-----Bowdichia virgilioides Kunth</t>
  </si>
  <si>
    <t>Sebipiraguaçu-----Bowdichia virgilioides Kunth</t>
  </si>
  <si>
    <t>Sebupira-----Bowdichia virgilioides Kunth</t>
  </si>
  <si>
    <t>Secupira-----Bowdichia virgilioides Kunth</t>
  </si>
  <si>
    <t>Sepifirme-----Bowdichia virgilioides Kunth</t>
  </si>
  <si>
    <t>Sepipira-----Bowdichia virgilioides Kunth</t>
  </si>
  <si>
    <t>Sepipiraúna-----Bowdichia virgilioides Kunth</t>
  </si>
  <si>
    <t>Sepupira-acari-----Bowdichia virgilioides Kunth</t>
  </si>
  <si>
    <t>Batinga-branca-----Brosimum sp.</t>
  </si>
  <si>
    <t>Bordãozinho-----Brosimum sp.</t>
  </si>
  <si>
    <t>Carne-danta-----Brosimum sp.</t>
  </si>
  <si>
    <t>Leiteiro-----Brosimum sp.</t>
  </si>
  <si>
    <t>Mururezinho-----Brosimum sp.</t>
  </si>
  <si>
    <t>Pamã-----Brosimum sp.</t>
  </si>
  <si>
    <t>Pau-cuia-----Brosimum sp.</t>
  </si>
  <si>
    <t>Quiri-----Brosimum sp.</t>
  </si>
  <si>
    <t>Quiri-de-leite-----Brosimum sp.</t>
  </si>
  <si>
    <t>Quiri-preto-----Brosimum sp.</t>
  </si>
  <si>
    <t>Amapá-mururé-----Brosimum utile (H.B.K.) Pittier</t>
  </si>
  <si>
    <t>Garrote-----Brosimum utile (H.B.K.) Pittier</t>
  </si>
  <si>
    <t>Garroteiro-----Brosimum utile (H.B.K.) Pittier</t>
  </si>
  <si>
    <t>Leiteira-----Brosimum utile (H.B.K.) Pittier</t>
  </si>
  <si>
    <t>Amapá-doce-----Brosimum utile subsp. ovatifolium (Ducke) C.C.Berg</t>
  </si>
  <si>
    <t>Janitá-----Brosimum utile subsp. ovatifolium (Ducke) C.C.Berg</t>
  </si>
  <si>
    <t>Rosa-da-venezuela-----Brownea coccinea Jacq.</t>
  </si>
  <si>
    <t>Bráunia-----Brownea grandiceps Jacq.</t>
  </si>
  <si>
    <t>Rosa-da-mata-----Brownea grandiceps Jacq.</t>
  </si>
  <si>
    <t>Rosa-da-montanha-----Brownea grandiceps Jacq.</t>
  </si>
  <si>
    <t>Cravo-de-negro-----Brunfelsia pauciflora (Cham. &amp; Schltdl.) Benth.</t>
  </si>
  <si>
    <t>Manacá-----Brunfelsia pauciflora (Cham. &amp; Schltdl.) Benth.</t>
  </si>
  <si>
    <t>Cravo-de-negro-----Brunfelsia uniflora (Pohl) D.Don</t>
  </si>
  <si>
    <t>Manacá-----Brunfelsia uniflora (Pohl) D.Don</t>
  </si>
  <si>
    <t>Manacá-grado-----Brunfelsia uniflora (Pohl) D.Don</t>
  </si>
  <si>
    <t>Amarelão-----Buchenavia capitata (Vahl) Eichler</t>
  </si>
  <si>
    <t>Carará-----Buchenavia capitata (Vahl) Eichler</t>
  </si>
  <si>
    <t>Cuiarana-----Buchenavia capitata (Vahl) Eichler</t>
  </si>
  <si>
    <t>Mangue-----Buchenavia capitata (Vahl) Eichler</t>
  </si>
  <si>
    <t>Mirindiba-----Buchenavia capitata (Vahl) Eichler</t>
  </si>
  <si>
    <t>Miringuiba-----Buchenavia capitata (Vahl) Eichler</t>
  </si>
  <si>
    <t>Periquiteira-----Buchenavia capitata (Vahl) Eichler</t>
  </si>
  <si>
    <t>Tanibuca-----Buchenavia capitata (Vahl) Eichler</t>
  </si>
  <si>
    <t>Cuiarana-----Buchenavia grandis Ducke</t>
  </si>
  <si>
    <t>Mirindiba-----Buchenavia grandis Ducke</t>
  </si>
  <si>
    <t>Tanibuca-----Buchenavia grandis Ducke</t>
  </si>
  <si>
    <t>Pequi-izaías-----Buchenavia hoehneana N.F.Mattos</t>
  </si>
  <si>
    <t>Cuiarana-----Buchenavia huberi Ducke</t>
  </si>
  <si>
    <t>Cuiarana-de-caroço-----Buchenavia huberi Ducke</t>
  </si>
  <si>
    <t>Mirindiba-----Buchenavia huberi Ducke</t>
  </si>
  <si>
    <t>Periorá-----Buchenavia huberi Ducke</t>
  </si>
  <si>
    <t>Periquiteira-----Buchenavia huberi Ducke</t>
  </si>
  <si>
    <t>Tanibuca-----Buchenavia huberi Ducke</t>
  </si>
  <si>
    <t>Tanibuca-preta-----Buchenavia huberi Ducke</t>
  </si>
  <si>
    <t>Garajuba-----Buchenavia kleinii Exell</t>
  </si>
  <si>
    <t>Garajuva-----Buchenavia kleinii Exell</t>
  </si>
  <si>
    <t>Guarajuba-----Buchenavia kleinii Exell</t>
  </si>
  <si>
    <t>Guarajuva-----Buchenavia kleinii Exell</t>
  </si>
  <si>
    <t>Guarujuba-----Buchenavia kleinii Exell</t>
  </si>
  <si>
    <t>Cuiarana-----Buchenavia macrophylla Eichler</t>
  </si>
  <si>
    <t>Tanibuca-----Buchenavia macrophylla Eichler</t>
  </si>
  <si>
    <t>Tarumarana-----Buchenavia macrophylla Eichler</t>
  </si>
  <si>
    <t>Tanibuca-----Buchenavia ochropurumna Eichler</t>
  </si>
  <si>
    <t>Periorá-----Buchenavia oxycarpa (Mart.) Eichler</t>
  </si>
  <si>
    <t>Periquiteira-----Buchenavia oxycarpa (Mart.) Eichler</t>
  </si>
  <si>
    <t>Tanibuca-amarela-----Buchenavia parvifolia Ducke</t>
  </si>
  <si>
    <t>Pequi-mirindiba-----Buchenavia rabelloana Mattos</t>
  </si>
  <si>
    <t>Amarelinho-----Buchenavia sp.</t>
  </si>
  <si>
    <t>Embiridiba-----Buchenavia sp.</t>
  </si>
  <si>
    <t>Ipê-do-brejo-----Buchenavia sp.</t>
  </si>
  <si>
    <t>Ipê-verde-----Buchenavia sp.</t>
  </si>
  <si>
    <t>Jundiaí-preto-----Buchenavia sp.</t>
  </si>
  <si>
    <t>Loirinho-----Buchenavia sp.</t>
  </si>
  <si>
    <t>Merindiba-bagre-----Buchenavia sp.</t>
  </si>
  <si>
    <t>Pequi-----Buchenavia sp.</t>
  </si>
  <si>
    <t>Pequiá-----Buchenavia sp.</t>
  </si>
  <si>
    <t>Piabanha-----Buchenavia sp.</t>
  </si>
  <si>
    <t>Piabanheira-----Buchenavia sp.</t>
  </si>
  <si>
    <t>Piúna-----Buchenavia sp.</t>
  </si>
  <si>
    <t>Timburivá-----Buchenavia sp.</t>
  </si>
  <si>
    <t>Cuiarana-----Buchenavia tomentosa Eichler</t>
  </si>
  <si>
    <t>Fruta-de-veado-----Buchenavia tomentosa Eichler</t>
  </si>
  <si>
    <t>Mirindiba-----Buchenavia tomentosa Eichler</t>
  </si>
  <si>
    <t>Pau-pilão-----Buchenavia tomentosa Eichler</t>
  </si>
  <si>
    <t>Pebanheira-----Buchenavia tomentosa Eichler</t>
  </si>
  <si>
    <t>Piabanha-----Buchenavia tomentosa Eichler</t>
  </si>
  <si>
    <t>Piambeira-----Buchenavia tomentosa Eichler</t>
  </si>
  <si>
    <t>Tanibuca-----Buchenavia tomentosa Eichler</t>
  </si>
  <si>
    <t>Tarumara-----Buchenavia tomentosa Eichler</t>
  </si>
  <si>
    <t>Tarumarana-----Buchenavia tomentosa Eichler</t>
  </si>
  <si>
    <t>Tanibuca-----Buchenavia viridiflora Ducke</t>
  </si>
  <si>
    <t>Mangue-----Bucida buceras L.</t>
  </si>
  <si>
    <t>Palo-bálsamo-----Bulnesia sarmientoi Lorentz ex Griseb.</t>
  </si>
  <si>
    <t>Palo-santo-----Bulnesia sarmientoi Lorentz ex Griseb.</t>
  </si>
  <si>
    <t>Pau-santo-----Bulnesia sarmientoi Lorentz ex Griseb.</t>
  </si>
  <si>
    <t>-----Bumelia</t>
  </si>
  <si>
    <t>-----Bumelia nigra Sw.</t>
  </si>
  <si>
    <t>-----Bumelia sartorum Mart.</t>
  </si>
  <si>
    <t>-----Bumelia sp.</t>
  </si>
  <si>
    <t>Ciruela-----Bunchosia glandulifera (Jacq.) H.B.K.</t>
  </si>
  <si>
    <t>Marmelo-----Bunchosia glandulifera (Jacq.) H.B.K.</t>
  </si>
  <si>
    <t>Fruta-de-pombo-----Burdachia atractoides Ndz.</t>
  </si>
  <si>
    <t>Brincos-de-tracajá-----Burdachia prismatocarpa Mart. ex A.Juss.</t>
  </si>
  <si>
    <t>Amburana-----Bursera leptophloeos (Mart.) Engl.</t>
  </si>
  <si>
    <t>Amburana-brava-----Bursera leptophloeos (Mart.) Engl.</t>
  </si>
  <si>
    <t>Amburana-de-cambão-----Bursera leptophloeos (Mart.) Engl.</t>
  </si>
  <si>
    <t>Amburana-de-espinho-----Bursera leptophloeos (Mart.) Engl.</t>
  </si>
  <si>
    <t>Iambarana-----Bursera leptophloeos (Mart.) Engl.</t>
  </si>
  <si>
    <t>Imburana-de-espinho-----Bursera leptophloeos (Mart.) Engl.</t>
  </si>
  <si>
    <t>Jamburana-----Bursera leptophloeos (Mart.) Engl.</t>
  </si>
  <si>
    <t>Janvurana-----Bursera leptophloeos (Mart.) Engl.</t>
  </si>
  <si>
    <t>Nó-de-porco-----Bursera simaruba Sarg.</t>
  </si>
  <si>
    <t>Pau-de-porco-----Bursera simaruba Sarg.</t>
  </si>
  <si>
    <t>Butiá-----Butia capitata (Mart.) Becc.</t>
  </si>
  <si>
    <t>Butiá-açu-----Butia capitata (Mart.) Becc.</t>
  </si>
  <si>
    <t>Butiá-azedo-----Butia capitata (Mart.) Becc.</t>
  </si>
  <si>
    <t>Butiá-branco-----Butia capitata (Mart.) Becc.</t>
  </si>
  <si>
    <t>Butiá-da-praia-----Butia capitata (Mart.) Becc.</t>
  </si>
  <si>
    <t>Butiá-de-vinagre-----Butia capitata (Mart.) Becc.</t>
  </si>
  <si>
    <t>Butiá-miúdo-----Butia capitata (Mart.) Becc.</t>
  </si>
  <si>
    <t>Butiá-pequeno-----Butia capitata (Mart.) Becc.</t>
  </si>
  <si>
    <t>Butiá-vinagre-----Butia capitata (Mart.) Becc.</t>
  </si>
  <si>
    <t>Butiazeiro-----Butia capitata (Mart.) Becc.</t>
  </si>
  <si>
    <t>Cabeçudo-----Butia capitata (Mart.) Becc.</t>
  </si>
  <si>
    <t>Coco-cabeçudo-----Butia capitata (Mart.) Becc.</t>
  </si>
  <si>
    <t>Coqueiro-azedo-----Butia capitata (Mart.) Becc.</t>
  </si>
  <si>
    <t>Coqueiro-cabeçudo-----Butia capitata (Mart.) Becc.</t>
  </si>
  <si>
    <t>Guariroba-do-campo-----Butia capitata (Mart.) Becc.</t>
  </si>
  <si>
    <t>-----Butia capitata var. odorata (Barb.Rodr.) Becc.</t>
  </si>
  <si>
    <t>-----Butia capitata var. pulposa Becc.</t>
  </si>
  <si>
    <t>Butiá-----Butia eriospatha (Mart. ex Drude) Becc.</t>
  </si>
  <si>
    <t>Butiá-azedo-----Butia eriospatha (Mart. ex Drude) Becc.</t>
  </si>
  <si>
    <t>Butiá-branco-----Butia eriospatha (Mart. ex Drude) Becc.</t>
  </si>
  <si>
    <t>Butiá-da-serra-----Butia eriospatha (Mart. ex Drude) Becc.</t>
  </si>
  <si>
    <t>Butiá-do-campo-----Butia eriospatha (Mart. ex Drude) Becc.</t>
  </si>
  <si>
    <t>Butiá-veludo-----Butia eriospatha (Mart. ex Drude) Becc.</t>
  </si>
  <si>
    <t>Butiá-verdadeiro-----Butia eriospatha (Mart. ex Drude) Becc.</t>
  </si>
  <si>
    <t>Butiá-vinagre-----Butia eriospatha (Mart. ex Drude) Becc.</t>
  </si>
  <si>
    <t>Butiazeiro-----Butia eriospatha (Mart. ex Drude) Becc.</t>
  </si>
  <si>
    <t>Iataí-----Butia eriospatha (Mart. ex Drude) Becc.</t>
  </si>
  <si>
    <t>Butiá-----Butia yatay (Mart.) Becc.</t>
  </si>
  <si>
    <t>Butiá-jataí-----Butia yatay (Mart.) Becc.</t>
  </si>
  <si>
    <t>Coqueiro-jataí-----Butia yatay (Mart.) Becc.</t>
  </si>
  <si>
    <t>Murici-----Byrsonima aerugo Sagot</t>
  </si>
  <si>
    <t>Muruci-----Byrsonima aerugo Sagot</t>
  </si>
  <si>
    <t>Murici-vermelho-----Byrsonima amazonica Griseb.</t>
  </si>
  <si>
    <t>Murici-----Byrsonima basiloba A.Juss.</t>
  </si>
  <si>
    <t>Murici-do-campo-----Byrsonima basiloba A.Juss.</t>
  </si>
  <si>
    <t>Murici-branco-----Byrsonima cacaophila W.R.Anderson</t>
  </si>
  <si>
    <t>Cumbica-----Byrsonima chrysophylla H.B.K.</t>
  </si>
  <si>
    <t>Murichi-----Byrsonima chrysophylla H.B.K.</t>
  </si>
  <si>
    <t>Murici-----Byrsonima chrysophylla H.B.K.</t>
  </si>
  <si>
    <t>Murici-penima-----Byrsonima chrysophylla H.B.K.</t>
  </si>
  <si>
    <t>Muruci-----Byrsonima chrysophylla H.B.K.</t>
  </si>
  <si>
    <t>Muruci-comum-----Byrsonima chrysophylla H.B.K.</t>
  </si>
  <si>
    <t>Chaparro-matega-----Byrsonima coccolobifolia Kunth</t>
  </si>
  <si>
    <t>Murici-----Byrsonima coccolobifolia Kunth</t>
  </si>
  <si>
    <t>Murici-do-cerrado-----Byrsonima coccolobifolia Kunth</t>
  </si>
  <si>
    <t>Murici-rosa-----Byrsonima coccolobifolia Kunth</t>
  </si>
  <si>
    <t>Semanera-----Byrsonima coccolobifolia Kunth</t>
  </si>
  <si>
    <t>Somanera-----Byrsonima coccolobifolia Kunth</t>
  </si>
  <si>
    <t>Sumanera-----Byrsonima coccolobifolia Kunth</t>
  </si>
  <si>
    <t>Gibatão-vermelho-----Astronium graveolens Jacq.</t>
  </si>
  <si>
    <t>Gonçalo-----Astronium graveolens Jacq.</t>
  </si>
  <si>
    <t>Gonçalo-alves-----Astronium graveolens Jacq.</t>
  </si>
  <si>
    <t>Gonçalo-do-mato-----Astronium graveolens Jacq.</t>
  </si>
  <si>
    <t>Gonçalouro-----Astronium graveolens Jacq.</t>
  </si>
  <si>
    <t>Guarabu-preto-----Astronium graveolens Jacq.</t>
  </si>
  <si>
    <t>Guaritá-----Astronium graveolens Jacq.</t>
  </si>
  <si>
    <t>Guaritá-vermelho-----Astronium graveolens Jacq.</t>
  </si>
  <si>
    <t>Ibatão-----Astronium graveolens Jacq.</t>
  </si>
  <si>
    <t>Maracanã-----Astronium graveolens Jacq.</t>
  </si>
  <si>
    <t>Muiracatiara-----Astronium graveolens Jacq.</t>
  </si>
  <si>
    <t>Pau-ferro-----Astronium graveolens Jacq.</t>
  </si>
  <si>
    <t>Pau-ferro-do-rio-grande-do-sul-----Astronium graveolens Jacq.</t>
  </si>
  <si>
    <t>Quebra-machado-----Astronium graveolens Jacq.</t>
  </si>
  <si>
    <t>Sete-cascas-----Astronium graveolens Jacq.</t>
  </si>
  <si>
    <t>Ubatã-----Astronium graveolens Jacq.</t>
  </si>
  <si>
    <t>Ubatão-----Astronium graveolens Jacq.</t>
  </si>
  <si>
    <t>Urundai-----Astronium graveolens Jacq.</t>
  </si>
  <si>
    <t>Aderno-preto-----Astronium lecointei Ducke</t>
  </si>
  <si>
    <t>Aroeira-----Astronium lecointei Ducke</t>
  </si>
  <si>
    <t>Aroeirão-----Astronium lecointei Ducke</t>
  </si>
  <si>
    <t>Baracatiara-----Astronium lecointei Ducke</t>
  </si>
  <si>
    <t>Gibatão-rajado-----Astronium lecointei Ducke</t>
  </si>
  <si>
    <t>Gomável-----Astronium lecointei Ducke</t>
  </si>
  <si>
    <t>Gonçaleiro-----Astronium lecointei Ducke</t>
  </si>
  <si>
    <t>Gonçalo-----Astronium lecointei Ducke</t>
  </si>
  <si>
    <t>Gonçalo-alves-----Astronium lecointei Ducke</t>
  </si>
  <si>
    <t>Guarabu-do-campo-----Astronium lecointei Ducke</t>
  </si>
  <si>
    <t>Guarabu-rajado-----Astronium lecointei Ducke</t>
  </si>
  <si>
    <t>Guaribu-preto-----Astronium lecointei Ducke</t>
  </si>
  <si>
    <t>Guaritá-rajado-----Astronium lecointei Ducke</t>
  </si>
  <si>
    <t>Gurubó-----Astronium lecointei Ducke</t>
  </si>
  <si>
    <t>Jejuera-----Astronium lecointei Ducke</t>
  </si>
  <si>
    <t>Maracatiara-----Astronium lecointei Ducke</t>
  </si>
  <si>
    <t>Maracatiara-branca-----Astronium lecointei Ducke</t>
  </si>
  <si>
    <t>Maracatiara-vermelha-----Astronium lecointei Ducke</t>
  </si>
  <si>
    <t>Maracoatiara-----Astronium lecointei Ducke</t>
  </si>
  <si>
    <t>Muiracatiara-----Astronium lecointei Ducke</t>
  </si>
  <si>
    <t>Muiracatiara-rajada-----Astronium lecointei Ducke</t>
  </si>
  <si>
    <t>Muiracoatiara-----Astronium lecointei Ducke</t>
  </si>
  <si>
    <t>Muiracoatiara-preta-----Astronium lecointei Ducke</t>
  </si>
  <si>
    <t>Muiraquatiara-----Astronium lecointei Ducke</t>
  </si>
  <si>
    <t>Pau-gonçalo-----Astronium lecointei Ducke</t>
  </si>
  <si>
    <t>Sanguessugueira-----Astronium lecointei Ducke</t>
  </si>
  <si>
    <t>Aderno-preto-----Astronium macrocalyx Engl.</t>
  </si>
  <si>
    <t>Aroeira-mucuri-----Astronium macrocalyx Engl.</t>
  </si>
  <si>
    <t>Gibata-----Astronium macrocalyx Engl.</t>
  </si>
  <si>
    <t>Gibatão-----Astronium macrocalyx Engl.</t>
  </si>
  <si>
    <t>Gibatão-rajado-----Astronium macrocalyx Engl.</t>
  </si>
  <si>
    <t>Gibata-preta-----Astronium macrocalyx Engl.</t>
  </si>
  <si>
    <t>Gomável-----Astronium macrocalyx Engl.</t>
  </si>
  <si>
    <t>Gonçaleiro-----Astronium macrocalyx Engl.</t>
  </si>
  <si>
    <t>Gonçalo-----Astronium macrocalyx Engl.</t>
  </si>
  <si>
    <t>Gonçalo-alves-----Astronium macrocalyx Engl.</t>
  </si>
  <si>
    <t>Guarabu-do-campo-----Astronium macrocalyx Engl.</t>
  </si>
  <si>
    <t>Guarabu-marcineiro-----Astronium macrocalyx Engl.</t>
  </si>
  <si>
    <t>Guarabu-preto-----Astronium macrocalyx Engl.</t>
  </si>
  <si>
    <t>Guarabu-rajado-----Astronium macrocalyx Engl.</t>
  </si>
  <si>
    <t>Guaribu-preto-----Astronium macrocalyx Engl.</t>
  </si>
  <si>
    <t>Guaritá-rajado-----Astronium macrocalyx Engl.</t>
  </si>
  <si>
    <t>Gurubó-----Astronium macrocalyx Engl.</t>
  </si>
  <si>
    <t>Jejuera-----Astronium macrocalyx Engl.</t>
  </si>
  <si>
    <t>Maracoatiara-----Astronium macrocalyx Engl.</t>
  </si>
  <si>
    <t>Mirueira-----Astronium macrocalyx Engl.</t>
  </si>
  <si>
    <t>Mucuri-----Astronium macrocalyx Engl.</t>
  </si>
  <si>
    <t>Muiracatiara-----Astronium macrocalyx Engl.</t>
  </si>
  <si>
    <t>Pau-gonçalo-----Astronium macrocalyx Engl.</t>
  </si>
  <si>
    <t>Aroeira-----Astronium nelson-rosae D.A.</t>
  </si>
  <si>
    <t>Amesclinha-----Astronium sp.</t>
  </si>
  <si>
    <t>Jindiba-----Astronium sp.</t>
  </si>
  <si>
    <t>Mangue-branco-----Astronium sp.</t>
  </si>
  <si>
    <t>Mururé-branco-----Astronium sp.</t>
  </si>
  <si>
    <t>Muiracatiara-----Astronium ulei Mattick</t>
  </si>
  <si>
    <t>Aderno-----Astronium urundeuva (Allemão) Engl.</t>
  </si>
  <si>
    <t>Almécega-----Astronium urundeuva (Allemão) Engl.</t>
  </si>
  <si>
    <t>Arindeúva-----Astronium urundeuva (Allemão) Engl.</t>
  </si>
  <si>
    <t>Aroeira-----Astronium urundeuva (Allemão) Engl.</t>
  </si>
  <si>
    <t>Aroeira-dágua-----Astronium urundeuva (Allemão) Engl.</t>
  </si>
  <si>
    <t>Aroeira-da-serra-----Astronium urundeuva (Allemão) Engl.</t>
  </si>
  <si>
    <t>Aroeira-de-mato-grosso-----Astronium urundeuva (Allemão) Engl.</t>
  </si>
  <si>
    <t>Aroeira-do-campo-----Astronium urundeuva (Allemão) Engl.</t>
  </si>
  <si>
    <t>Aroeira-do-ceará-----Astronium urundeuva (Allemão) Engl.</t>
  </si>
  <si>
    <t>Aroeira-do-cerrado-----Astronium urundeuva (Allemão) Engl.</t>
  </si>
  <si>
    <t>Aroeira-do-sertão-----Astronium urundeuva (Allemão) Engl.</t>
  </si>
  <si>
    <t>Aroeira-legítima-----Astronium urundeuva (Allemão) Engl.</t>
  </si>
  <si>
    <t>Aroeira-prata-----Astronium urundeuva (Allemão) Engl.</t>
  </si>
  <si>
    <t>Aroeira-preta-----Astronium urundeuva (Allemão) Engl.</t>
  </si>
  <si>
    <t>Aroeira-verdadeira-----Astronium urundeuva (Allemão) Engl.</t>
  </si>
  <si>
    <t>Aroeira-vermelha-----Astronium urundeuva (Allemão) Engl.</t>
  </si>
  <si>
    <t>Aruíva-----Astronium urundeuva (Allemão) Engl.</t>
  </si>
  <si>
    <t>Árvore-da-arara-----Astronium urundeuva (Allemão) Engl.</t>
  </si>
  <si>
    <t>Chibatã-----Astronium urundeuva (Allemão) Engl.</t>
  </si>
  <si>
    <t>Gibão-----Astronium urundeuva (Allemão) Engl.</t>
  </si>
  <si>
    <t>Gibatão-----Astronium urundeuva (Allemão) Engl.</t>
  </si>
  <si>
    <t>Gonçalo-alves-----Astronium urundeuva (Allemão) Engl.</t>
  </si>
  <si>
    <t>Muiracatiara-----Astronium urundeuva (Allemão) Engl.</t>
  </si>
  <si>
    <t>Orindeúva-----Astronium urundeuva (Allemão) Engl.</t>
  </si>
  <si>
    <t>Orindiúva-----Astronium urundeuva (Allemão) Engl.</t>
  </si>
  <si>
    <t>Oriundeúva-----Astronium urundeuva (Allemão) Engl.</t>
  </si>
  <si>
    <t>Pandeiro-----Astronium urundeuva (Allemão) Engl.</t>
  </si>
  <si>
    <t>Ubatã-----Astronium urundeuva (Allemão) Engl.</t>
  </si>
  <si>
    <t>Ubatani-----Astronium urundeuva (Allemão) Engl.</t>
  </si>
  <si>
    <t>Urindeúva-----Astronium urundeuva (Allemão) Engl.</t>
  </si>
  <si>
    <t>Urindiúba-----Astronium urundeuva (Allemão) Engl.</t>
  </si>
  <si>
    <t>Uriunduba-----Astronium urundeuva (Allemão) Engl.</t>
  </si>
  <si>
    <t>Urudenuva-----Astronium urundeuva (Allemão) Engl.</t>
  </si>
  <si>
    <t>Urundeúva-----Astronium urundeuva (Allemão) Engl.</t>
  </si>
  <si>
    <t>Timbé-----Ateleia glazioveana Baill.</t>
  </si>
  <si>
    <t>Timbó-----Ateleia glazioveana Baill.</t>
  </si>
  <si>
    <t>Timbozinho-----Ateleia glazioveana Baill.</t>
  </si>
  <si>
    <t>-----Attalea burretiana Bondar</t>
  </si>
  <si>
    <t>Caiaté-açu-----Attalea butyracea (Mutis ex L.f.) Wess.Boer</t>
  </si>
  <si>
    <t>Iaguá-----Attalea butyracea (Mutis ex L.f.) Wess.Boer</t>
  </si>
  <si>
    <t>Jaci-----Attalea butyracea (Mutis ex L.f.) Wess.Boer</t>
  </si>
  <si>
    <t>Tiassé-----Attalea butyracea (Mutis ex L.f.) Wess.Boer</t>
  </si>
  <si>
    <t>-----Attalea compta Mart.</t>
  </si>
  <si>
    <t>Camarinha-----Attalea dubia (Mart.) Burret</t>
  </si>
  <si>
    <t>Coqueiro-indaiá-----Attalea dubia (Mart.) Burret</t>
  </si>
  <si>
    <t>Inaiá-----Attalea dubia (Mart.) Burret</t>
  </si>
  <si>
    <t>Inajá-----Attalea dubia (Mart.) Burret</t>
  </si>
  <si>
    <t>Indaiá-----Attalea dubia (Mart.) Burret</t>
  </si>
  <si>
    <t>Indaiá-açu-----Attalea dubia (Mart.) Burret</t>
  </si>
  <si>
    <t>Indaiá-guaçu-----Attalea dubia (Mart.) Burret</t>
  </si>
  <si>
    <t>Naiá-----Attalea dubia (Mart.) Burret</t>
  </si>
  <si>
    <t>Palmeira-indaiá-----Attalea dubia (Mart.) Burret</t>
  </si>
  <si>
    <t>Palmito-de-chão-----Attalea dubia (Mart.) Burret</t>
  </si>
  <si>
    <t>-----Attalea humboldtiana Spruce</t>
  </si>
  <si>
    <t>Catolé-----Attalea oleifera Barb.Rodr.</t>
  </si>
  <si>
    <t>Coqueiro-macuri-----Attalea oleifera Barb.Rodr.</t>
  </si>
  <si>
    <t>Coqueiro-tiú-----Attalea oleifera Barb.Rodr.</t>
  </si>
  <si>
    <t>Indaiá-açu-----Attalea oleifera Barb.Rodr.</t>
  </si>
  <si>
    <t>Palmeira-----Attalea oleifera Barb.Rodr.</t>
  </si>
  <si>
    <t>Periná-----Attalea oleifera Barb.Rodr.</t>
  </si>
  <si>
    <t>Pindoba-----Attalea oleifera Barb.Rodr.</t>
  </si>
  <si>
    <t>Pindoba-indaiá-----Attalea oleifera Barb.Rodr.</t>
  </si>
  <si>
    <t>Acuri-----Attalea phalerata Mart ex Spreng.</t>
  </si>
  <si>
    <t>Auacuri-----Attalea phalerata Mart ex Spreng.</t>
  </si>
  <si>
    <t>Bacuri-----Attalea phalerata Mart ex Spreng.</t>
  </si>
  <si>
    <t>Baguaçu-----Attalea phalerata Mart ex Spreng.</t>
  </si>
  <si>
    <t>Cabeçudo-----Attalea phalerata Mart ex Spreng.</t>
  </si>
  <si>
    <t>Coqueiro-acuri-----Attalea phalerata Mart ex Spreng.</t>
  </si>
  <si>
    <t>Ganguri-----Attalea phalerata Mart ex Spreng.</t>
  </si>
  <si>
    <t>Guacuri-----Attalea phalerata Mart ex Spreng.</t>
  </si>
  <si>
    <t>Aguaçu-----Attalea speciosa Mart. ex Spreng.</t>
  </si>
  <si>
    <t>Auaçu-----Attalea speciosa Mart. ex Spreng.</t>
  </si>
  <si>
    <t>Barriga-lisa-----Cavanillesia arborea (Willd.) K.Schum.</t>
  </si>
  <si>
    <t>Barriguda-----Cavanillesia arborea (Willd.) K.Schum.</t>
  </si>
  <si>
    <t>Barriguda-branca-----Cavanillesia arborea (Willd.) K.Schum.</t>
  </si>
  <si>
    <t>Barriguda-lisa-----Cavanillesia arborea (Willd.) K.Schum.</t>
  </si>
  <si>
    <t>Castanha-do-ceará-----Cavanillesia arborea (Willd.) K.Schum.</t>
  </si>
  <si>
    <t>Embaré-----Cavanillesia arborea (Willd.) K.Schum.</t>
  </si>
  <si>
    <t>Pau-de-navalha-----Cavanillesia arborea (Willd.) K.Schum.</t>
  </si>
  <si>
    <t>-----Cecropia adenopus Mart. ex Miq.</t>
  </si>
  <si>
    <t>Imbaúba-----Cecropia bifurcata Huber</t>
  </si>
  <si>
    <t>Imbaúba-verde-----Cecropia bifurcata Huber</t>
  </si>
  <si>
    <t>Imbaubeira-----Cecropia bifurcata Huber</t>
  </si>
  <si>
    <t>Imbaúba-vermelha-----Cecropia carbonaria Mart. ex Miq.</t>
  </si>
  <si>
    <t>Imbaubeira-----Cecropia carbonaria Mart. ex Miq.</t>
  </si>
  <si>
    <t>Caxeta-----Cecropia catarinensis Cuatrec.</t>
  </si>
  <si>
    <t>Caxeta-do-campo-----Cecropia catarinensis Cuatrec.</t>
  </si>
  <si>
    <t>Figueira-brava-----Cecropia catarinensis Cuatrec.</t>
  </si>
  <si>
    <t>Imbaúba-----Cecropia catarinensis Cuatrec.</t>
  </si>
  <si>
    <t>Imbaúba-do-brejo-----Cecropia catarinensis Cuatrec.</t>
  </si>
  <si>
    <t>Imbaubeira-----Cecropia catarinensis Cuatrec.</t>
  </si>
  <si>
    <t>Goiabira-----Cecropia concolor Willd.</t>
  </si>
  <si>
    <t>Guaraúva-----Cecropia concolor Willd.</t>
  </si>
  <si>
    <t>Imbaúba-da-mata-----Cecropia concolor Willd.</t>
  </si>
  <si>
    <t>Imbaubeira-----Cecropia concolor Willd.</t>
  </si>
  <si>
    <t>Imbaúba-----Cecropia cyrtostachya Miq.</t>
  </si>
  <si>
    <t>Imbaubeira-----Cecropia cyrtostachya Miq.</t>
  </si>
  <si>
    <t>Imbaúba-branca-----Cecropia distachya Huber</t>
  </si>
  <si>
    <t>Imbaúba-da-mata-----Cecropia distachya Huber</t>
  </si>
  <si>
    <t>Imbaubeira-----Cecropia distachya Huber</t>
  </si>
  <si>
    <t>Imbaúba-branca-----Cecropia ficifolia Warb.</t>
  </si>
  <si>
    <t>Imbaubeira-----Cecropia ficifolia Warb.</t>
  </si>
  <si>
    <t>Imbaúba-----Cecropia glaziovi Snethl.</t>
  </si>
  <si>
    <t>Imbaúba-vermelha-----Cecropia glaziovi Snethl.</t>
  </si>
  <si>
    <t>Imbaubeira-----Cecropia glaziovi Snethl.</t>
  </si>
  <si>
    <t>Ambaitinga-----Cecropia hololeuca Miq.</t>
  </si>
  <si>
    <t>Imbaíba-----Cecropia hololeuca Miq.</t>
  </si>
  <si>
    <t>Imbaúba-----Cecropia hololeuca Miq.</t>
  </si>
  <si>
    <t>Imbaúba-branca-----Cecropia hololeuca Miq.</t>
  </si>
  <si>
    <t>Imbaúba-prateada-----Cecropia hololeuca Miq.</t>
  </si>
  <si>
    <t>Imbaúba-preta-----Cecropia hololeuca Miq.</t>
  </si>
  <si>
    <t>Imbaubeira-----Cecropia hololeuca Miq.</t>
  </si>
  <si>
    <t>Imbaúba-----Cecropia humboldtiana Klotzsch</t>
  </si>
  <si>
    <t>Imbaubeira-----Cecropia humboldtiana Klotzsch</t>
  </si>
  <si>
    <t>Torém-----Cecropia humboldtiana Klotzsch</t>
  </si>
  <si>
    <t>-----Cecropia juranyana Rich.</t>
  </si>
  <si>
    <t>Imbaúba-verde-----Cecropia laetivirens Huber</t>
  </si>
  <si>
    <t>Imbaubeira-----Cecropia laetivirens Huber</t>
  </si>
  <si>
    <t>-----Cecropia leucocoma Miq.</t>
  </si>
  <si>
    <t>Braço-de-preguiça-----Cecropia lyratiloba Miq.</t>
  </si>
  <si>
    <t>Caxeta-----Cecropia lyratiloba Miq.</t>
  </si>
  <si>
    <t>Figueira-brava-----Cecropia lyratiloba Miq.</t>
  </si>
  <si>
    <t>Figueirinha-brava-----Cecropia lyratiloba Miq.</t>
  </si>
  <si>
    <t>Imbaúba-----Cecropia lyratiloba Miq.</t>
  </si>
  <si>
    <t>Imbaúba-brava-----Cecropia lyratiloba Miq.</t>
  </si>
  <si>
    <t>Imbaúba-do-brejo-----Cecropia lyratiloba Miq.</t>
  </si>
  <si>
    <t>Imbaubeira-----Cecropia lyratiloba Miq.</t>
  </si>
  <si>
    <t>Imbaia-----Cecropia obtusa Trécul</t>
  </si>
  <si>
    <t>Imbaúba-----Cecropia obtusa Trécul</t>
  </si>
  <si>
    <t>Imbaúba-da-mata-----Cecropia obtusa Trécul</t>
  </si>
  <si>
    <t>Imbaúba-grande-----Cecropia obtusa Trécul</t>
  </si>
  <si>
    <t>Imbaubaguaçu-----Cecropia obtusa Trécul</t>
  </si>
  <si>
    <t>Imbaubão-----Cecropia obtusa Trécul</t>
  </si>
  <si>
    <t>Imbaubeira-----Cecropia obtusa Trécul</t>
  </si>
  <si>
    <t>Ambaíba-----Cecropia pachystachya Trécul</t>
  </si>
  <si>
    <t>Árvore-da-preguiça-----Cecropia pachystachya Trécul</t>
  </si>
  <si>
    <t>Caxeta-----Cecropia pachystachya Trécul</t>
  </si>
  <si>
    <t>Caxeta-do-campo-----Cecropia pachystachya Trécul</t>
  </si>
  <si>
    <t>Imbaíba-----Cecropia pachystachya Trécul</t>
  </si>
  <si>
    <t>Imbaúba-cinzenta-----Cecropia pachystachya Trécul</t>
  </si>
  <si>
    <t>Imbaúba-do-brejo-----Cecropia pachystachya Trécul</t>
  </si>
  <si>
    <t>Imbaúba-vermelha-----Cecropia pachystachya Trécul</t>
  </si>
  <si>
    <t>Imbaubeira-----Cecropia pachystachya Trécul</t>
  </si>
  <si>
    <t>Pau-de-formiga-----Cecropia pachystachya Trécul</t>
  </si>
  <si>
    <t>Ambaibatinga-----Cecropia palmata Willd.</t>
  </si>
  <si>
    <t>Imbaíba-----Cecropia palmata Willd.</t>
  </si>
  <si>
    <t>Imbaúba-----Cecropia palmata Willd.</t>
  </si>
  <si>
    <t>Imbaúba-branca-----Cecropia palmata Willd.</t>
  </si>
  <si>
    <t>Imbaubeira-----Cecropia palmata Willd.</t>
  </si>
  <si>
    <t>Imbaúba-----Cecropia paraensis Huber</t>
  </si>
  <si>
    <t>Imbaubeira-----Cecropia paraensis Huber</t>
  </si>
  <si>
    <t>Ambaí-----Cecropia peltata L.</t>
  </si>
  <si>
    <t>Ambaíba-----Cecropia peltata L.</t>
  </si>
  <si>
    <t>Ambaitinga-----Cecropia peltata L.</t>
  </si>
  <si>
    <t>Ambati-----Cecropia peltata L.</t>
  </si>
  <si>
    <t>Ambaú-----Cecropia peltata L.</t>
  </si>
  <si>
    <t>Árvore-da-preguiça-----Cecropia peltata L.</t>
  </si>
  <si>
    <t>Figueira-do-suriname-----Cecropia peltata L.</t>
  </si>
  <si>
    <t>Ibaíba-----Cecropia peltata L.</t>
  </si>
  <si>
    <t>Ibaituga-----Cecropia peltata L.</t>
  </si>
  <si>
    <t>Imbaúba-----Cecropia peltata L.</t>
  </si>
  <si>
    <t>Imbaubão-----Cecropia peltata L.</t>
  </si>
  <si>
    <t>Imbaubeira-----Cecropia peltata L.</t>
  </si>
  <si>
    <t>Pau-de-lixa-----Cecropia peltata L.</t>
  </si>
  <si>
    <t>Torém-----Cecropia peltata L.</t>
  </si>
  <si>
    <t>Imbaúba-----Cecropia purpurascens C.C.Berg</t>
  </si>
  <si>
    <t>Imbaúba-roxa-----Cecropia purpurascens C.C.Berg</t>
  </si>
  <si>
    <t>Imbaúba-vermelha-----Cecropia purpurascens C.C.Berg</t>
  </si>
  <si>
    <t>Imbaubeira-----Cecropia purpurascens C.C.Berg</t>
  </si>
  <si>
    <t>Imbaúba-----Cecropia robusta Huber</t>
  </si>
  <si>
    <t>Imbaubeira-----Cecropia robusta Huber</t>
  </si>
  <si>
    <t>Imbaúba-da-pedra-----Cecropia saxatilis Snethl.</t>
  </si>
  <si>
    <t>Imbaubeira-----Cecropia saxatilis Snethl.</t>
  </si>
  <si>
    <t>Ambaíba-----Cecropia scabra Mart.</t>
  </si>
  <si>
    <t>Ambaúba-----Cecropia scabra Mart.</t>
  </si>
  <si>
    <t>Imbaúba-----Cecropia scabra Mart.</t>
  </si>
  <si>
    <t>Imbaúba-da-mata-----Cecropia scabra Mart.</t>
  </si>
  <si>
    <t>Imbaubeira-----Cecropia scabra Mart.</t>
  </si>
  <si>
    <t>Sambaíba-do-norte-----Cecropia scabra Mart.</t>
  </si>
  <si>
    <t>Ambaíba-----Cecropia sciadophylla Mart.</t>
  </si>
  <si>
    <t>Ambaibatinga-----Cecropia sciadophylla Mart.</t>
  </si>
  <si>
    <t>Árvore-da-preguiça-----Cecropia sciadophylla Mart.</t>
  </si>
  <si>
    <t>Imbaúba-----Cecropia sciadophylla Mart.</t>
  </si>
  <si>
    <t>Imbaúba-branca-----Cecropia sciadophylla Mart.</t>
  </si>
  <si>
    <t>Imbaúba-da-mata-----Cecropia sciadophylla Mart.</t>
  </si>
  <si>
    <t>Imbaubão-----Cecropia sciadophylla Mart.</t>
  </si>
  <si>
    <t>Imbaúba-palmada-----Cecropia sciadophylla Mart.</t>
  </si>
  <si>
    <t>Imbaúba-roxa-----Cecropia sciadophylla Mart.</t>
  </si>
  <si>
    <t>Imbaúba-torém-----Cecropia sciadophylla Mart.</t>
  </si>
  <si>
    <t>Imbaúba-verde-----Cecropia sciadophylla Mart.</t>
  </si>
  <si>
    <t>Imbaúba-vermelha-----Cecropia sciadophylla Mart.</t>
  </si>
  <si>
    <t>Imbaubeira-----Cecropia sciadophylla Mart.</t>
  </si>
  <si>
    <t>Mapatijirana-----Cecropia sciadophylla Mart.</t>
  </si>
  <si>
    <t>Matataúba-----Cecropia sciadophylla Mart.</t>
  </si>
  <si>
    <t>Mataúba-----Cecropia sciadophylla Mart.</t>
  </si>
  <si>
    <t>Pé-de-galinha-----Cecropia sciadophylla Mart.</t>
  </si>
  <si>
    <t>Sambacuim-----Cecropia sciadophylla Mart.</t>
  </si>
  <si>
    <t>Sambaíba-do-norte-----Cecropia sciadophylla Mart.</t>
  </si>
  <si>
    <t>Taurá-----Cecropia sciadophylla Mart.</t>
  </si>
  <si>
    <t>Torém-----Cecropia sciadophylla Mart.</t>
  </si>
  <si>
    <t>Ambaíba-----Cecropia sciadophylla var. juranyana (V.A.Richt.) Snethl.</t>
  </si>
  <si>
    <t>Ambaibatinga-----Cecropia sciadophylla var. juranyana (V.A.Richt.) Snethl.</t>
  </si>
  <si>
    <t>Árvore-da-preguiça-----Cecropia sciadophylla var. juranyana (V.A.Richt.) Snethl.</t>
  </si>
  <si>
    <t>Imbaúba-----Cecropia sciadophylla var. juranyana (V.A.Richt.) Snethl.</t>
  </si>
  <si>
    <t>Imbaúba-da-mata-----Cecropia sciadophylla var. juranyana (V.A.Richt.) Snethl.</t>
  </si>
  <si>
    <t>Imbaubão-----Cecropia sciadophylla var. juranyana (V.A.Richt.) Snethl.</t>
  </si>
  <si>
    <t>Imbaúba-roxa-----Cecropia sciadophylla var. juranyana (V.A.Richt.) Snethl.</t>
  </si>
  <si>
    <t>Imbaúba-verde-----Cecropia sciadophylla var. juranyana (V.A.Richt.) Snethl.</t>
  </si>
  <si>
    <t>Imbaubeira-----Cecropia sciadophylla var. juranyana (V.A.Richt.) Snethl.</t>
  </si>
  <si>
    <t>Mapatijirana-----Cecropia sciadophylla var. juranyana (V.A.Richt.) Snethl.</t>
  </si>
  <si>
    <t>Caxeta-----Cecropia sp.</t>
  </si>
  <si>
    <t>Imbaúba-----Cecropia sp.</t>
  </si>
  <si>
    <t>Imbaúba-branca-----Cecropia sp.</t>
  </si>
  <si>
    <t>Imbaúba-da-mata-----Cecropia sp.</t>
  </si>
  <si>
    <t>Imbaúba-de-capoeira-----Cecropia sp.</t>
  </si>
  <si>
    <t>Imbaubeira-----Cecropia sp.</t>
  </si>
  <si>
    <t>Pau-de-formiga-----Cecropia sp.</t>
  </si>
  <si>
    <t>Pequiá-----Caryocar tomentosum Willd.</t>
  </si>
  <si>
    <t>-----Caryocar tuberculosum Baill.</t>
  </si>
  <si>
    <t>Ameixa-do-peru-----Caryocar villosum (Aubl.) Pers.</t>
  </si>
  <si>
    <t>Amêndoa-de-espinho-----Caryocar villosum (Aubl.) Pers.</t>
  </si>
  <si>
    <t>Amêndoa-do-brasil-----Caryocar villosum (Aubl.) Pers.</t>
  </si>
  <si>
    <t>Amêndoa-do-peru-----Caryocar villosum (Aubl.) Pers.</t>
  </si>
  <si>
    <t>Grão-de-cavalo-----Caryocar villosum (Aubl.) Pers.</t>
  </si>
  <si>
    <t>Pequi-----Caryocar villosum (Aubl.) Pers.</t>
  </si>
  <si>
    <t>Pequiá-----Caryocar villosum (Aubl.) Pers.</t>
  </si>
  <si>
    <t>Pequiá-branco-----Caryocar villosum (Aubl.) Pers.</t>
  </si>
  <si>
    <t>Pequiá-bravo-----Caryocar villosum (Aubl.) Pers.</t>
  </si>
  <si>
    <t>Pequiá-etê-----Caryocar villosum (Aubl.) Pers.</t>
  </si>
  <si>
    <t>Pequiarana-----Caryocar villosum (Aubl.) Pers.</t>
  </si>
  <si>
    <t>Pequiarana-da-terra-----Caryocar villosum (Aubl.) Pers.</t>
  </si>
  <si>
    <t>Pequiá-verdadeiro-----Caryocar villosum (Aubl.) Pers.</t>
  </si>
  <si>
    <t>Pequiá-vermelho-----Caryocar villosum (Aubl.) Pers.</t>
  </si>
  <si>
    <t>Pequirana-----Caryocar villosum (Aubl.) Pers.</t>
  </si>
  <si>
    <t>Pequi-rosa-----Caryocar villosum (Aubl.) Pers.</t>
  </si>
  <si>
    <t>Pequi-roxo-----Caryocar villosum (Aubl.) Pers.</t>
  </si>
  <si>
    <t>Petiá-----Caryocar villosum (Aubl.) Pers.</t>
  </si>
  <si>
    <t>Ruamahi-----Caryocar villosum (Aubl.) Pers.</t>
  </si>
  <si>
    <t>Suari-----Caryocar villosum (Aubl.) Pers.</t>
  </si>
  <si>
    <t>Uaicá-----Caryocar villosum (Aubl.) Pers.</t>
  </si>
  <si>
    <t>Vinagreiro-----Caryocar villosum (Aubl.) Pers.</t>
  </si>
  <si>
    <t>Triango-vermelho-----Caryodendron grandifolium (Müll.Arg.) Pax.</t>
  </si>
  <si>
    <t>-----Caryophyllus</t>
  </si>
  <si>
    <t>Craveiro-da-índia-----Caryophyllus aromaticus L.</t>
  </si>
  <si>
    <t>-----Cascarilla</t>
  </si>
  <si>
    <t>Quinaquina-----Cascarilla undata Wedd.</t>
  </si>
  <si>
    <t>Tipa-amarela-----Cascaronia astragalina Griseb.</t>
  </si>
  <si>
    <t>-----Casearia adstringens Mart.</t>
  </si>
  <si>
    <t>Língua-de-velho-----Casearia commersoniana Cambess.</t>
  </si>
  <si>
    <t>Café-do-mato-----Casearia decandra Jacq.</t>
  </si>
  <si>
    <t>Cafezeiro-do-mato-----Casearia decandra Jacq.</t>
  </si>
  <si>
    <t>Cambroé-----Casearia decandra Jacq.</t>
  </si>
  <si>
    <t>Canela-espeto-----Casearia decandra Jacq.</t>
  </si>
  <si>
    <t>Guaçatunga-----Casearia decandra Jacq.</t>
  </si>
  <si>
    <t>Pitumba-----Casearia decandra Jacq.</t>
  </si>
  <si>
    <t>Quina-do-pará-----Casearia decandra Jacq.</t>
  </si>
  <si>
    <t>Terra-seca-----Casearia decandra Jacq.</t>
  </si>
  <si>
    <t>Cambroé-----Casearia gossypiosperma Briq.</t>
  </si>
  <si>
    <t>Espeta-----Casearia gossypiosperma Briq.</t>
  </si>
  <si>
    <t>Espeteiro-----Casearia gossypiosperma Briq.</t>
  </si>
  <si>
    <t>Japeiro-----Casearia gossypiosperma Briq.</t>
  </si>
  <si>
    <t>Língua-de-tiú-----Casearia gossypiosperma Briq.</t>
  </si>
  <si>
    <t>Pau-de-espeto-----Casearia gossypiosperma Briq.</t>
  </si>
  <si>
    <t>Canela-de-veado-----Casearia grandiflora Cambess.</t>
  </si>
  <si>
    <t>Estralador-----Casearia grandiflora Cambess.</t>
  </si>
  <si>
    <t>Guaçatunga-----Casearia grandiflora Cambess.</t>
  </si>
  <si>
    <t>Guaratunga-----Casearia grandiflora Cambess.</t>
  </si>
  <si>
    <t>Pau-de-veado-----Casearia grandiflora Cambess.</t>
  </si>
  <si>
    <t>Pau-do-campo-----Casearia grandiflora Cambess.</t>
  </si>
  <si>
    <t>Tiuzinho-----Casearia grandiflora Cambess.</t>
  </si>
  <si>
    <t>Vaçatonga-----Casearia grandiflora Cambess.</t>
  </si>
  <si>
    <t>Café-do-diabo-----Casearia guianensis (Aubl.) Urb.</t>
  </si>
  <si>
    <t>-----Casearia inaequilatera Cambess.</t>
  </si>
  <si>
    <t>Caneleira-----Casearia javitensis H.B.K.</t>
  </si>
  <si>
    <t>Cambroé-----Casearia lasiophylla Eichler</t>
  </si>
  <si>
    <t>Araçatungo-----Casearia obliqua Spreng.</t>
  </si>
  <si>
    <t>Cambroé-----Casearia obliqua Spreng.</t>
  </si>
  <si>
    <t>Canela-de-veado-----Casearia obliqua Spreng.</t>
  </si>
  <si>
    <t>Espeta-----Casearia obliqua Spreng.</t>
  </si>
  <si>
    <t>Espeteiro-----Casearia obliqua Spreng.</t>
  </si>
  <si>
    <t>Estralador-----Casearia obliqua Spreng.</t>
  </si>
  <si>
    <t>Guaçatunga-----Casearia obliqua Spreng.</t>
  </si>
  <si>
    <t>Guaçatunga-branca-----Casearia obliqua Spreng.</t>
  </si>
  <si>
    <t>Guaçatunga-preta-----Casearia obliqua Spreng.</t>
  </si>
  <si>
    <t>Guaçutonga-----Casearia obliqua Spreng.</t>
  </si>
  <si>
    <t>Guaratunga-----Casearia obliqua Spreng.</t>
  </si>
  <si>
    <t>Pau-de-veado-----Casearia obliqua Spreng.</t>
  </si>
  <si>
    <t>Pau-do-campo-----Casearia obliqua Spreng.</t>
  </si>
  <si>
    <t>Pau-do-carmo-----Casearia obliqua Spreng.</t>
  </si>
  <si>
    <t>Quacitunga-----Casearia obliqua Spreng.</t>
  </si>
  <si>
    <t>Vaçatonga-----Casearia obliqua Spreng.</t>
  </si>
  <si>
    <t>Vassitonga-----Casearia obliqua Spreng.</t>
  </si>
  <si>
    <t>Anavinga-----Casearia ovata Willd.</t>
  </si>
  <si>
    <t>Canela-de-veado-----Casearia parvifolia Willd.</t>
  </si>
  <si>
    <t>Estralador-----Casearia parvifolia Willd.</t>
  </si>
  <si>
    <t>Guaçatunga-----Casearia parvifolia Willd.</t>
  </si>
  <si>
    <t>Guaratunga-----Casearia parvifolia Willd.</t>
  </si>
  <si>
    <t>Pau-de-veado-----Casearia parvifolia Willd.</t>
  </si>
  <si>
    <t>Pau-do-campo-----Casearia parvifolia Willd.</t>
  </si>
  <si>
    <t>Vaçatonga-----Casearia parvifolia Willd.</t>
  </si>
  <si>
    <t>Castelo-----Casearia praecox Griseb.</t>
  </si>
  <si>
    <t>Cafezeiro-----Casearia rupestris Eichler</t>
  </si>
  <si>
    <t>Guaçatunga-----Casearia rupestris Eichler</t>
  </si>
  <si>
    <t>Guaçatunga-grande-----Casearia rupestris Eichler</t>
  </si>
  <si>
    <t>Pruruca-----Casearia rupestris Eichler</t>
  </si>
  <si>
    <t>Pururuca-----Casearia rupestris Eichler</t>
  </si>
  <si>
    <t>Açoita-cavalo-----Casearia sp.</t>
  </si>
  <si>
    <t>Assa-peixe-----Casearia sp.</t>
  </si>
  <si>
    <t>Cafezinho-----Casearia sp.</t>
  </si>
  <si>
    <t>Casearia-branca-----Casearia sp.</t>
  </si>
  <si>
    <t>Fruta-preta-----Casearia sp.</t>
  </si>
  <si>
    <t>Guabiju-----Casearia sp.</t>
  </si>
  <si>
    <t>Guaçatunga-----Casearia sp.</t>
  </si>
  <si>
    <t>Língua-de-neném-----Casearia sp.</t>
  </si>
  <si>
    <t>Mamão-do-mato-----Casearia sp.</t>
  </si>
  <si>
    <t>Pau-marfim-----Casearia sp.</t>
  </si>
  <si>
    <t>Pitiá-----Casearia sp.</t>
  </si>
  <si>
    <t>Puleiro-de-jaó-----Casearia sp.</t>
  </si>
  <si>
    <t>Acamoçu-----Casearia sylvestris Sw.</t>
  </si>
  <si>
    <t>Apiá-----Casearia sylvestris Sw.</t>
  </si>
  <si>
    <t>Apiá-acanoçu-----Casearia sylvestris Sw.</t>
  </si>
  <si>
    <t>Apiá-acanuçu-----Casearia sylvestris Sw.</t>
  </si>
  <si>
    <t>Bom-nome-branco-----Casearia sylvestris Sw.</t>
  </si>
  <si>
    <t>Bugre-branco-----Casearia sylvestris Sw.</t>
  </si>
  <si>
    <t>Café-do-diabo-----Casearia sylvestris Sw.</t>
  </si>
  <si>
    <t>Café-do-mato-----Casearia sylvestris Sw.</t>
  </si>
  <si>
    <t>Cafeeiro-do-mato-----Casearia sylvestris Sw.</t>
  </si>
  <si>
    <t>Cafezeiro-do-mato-----Casearia sylvestris Sw.</t>
  </si>
  <si>
    <t>Cafezinho-do-mato-----Casearia sylvestris Sw.</t>
  </si>
  <si>
    <t>Caimbim-----Casearia sylvestris Sw.</t>
  </si>
  <si>
    <t>Caiubim-----Casearia sylvestris Sw.</t>
  </si>
  <si>
    <t>Cambroé-----Casearia sylvestris Sw.</t>
  </si>
  <si>
    <t>Canela-de-veado-----Casearia sylvestris Sw.</t>
  </si>
  <si>
    <t>Caroba-----Casearia sylvestris Sw.</t>
  </si>
  <si>
    <t>Carrapatinho-----Casearia sylvestris Sw.</t>
  </si>
  <si>
    <t>Carvalhinho-----Casearia sylvestris Sw.</t>
  </si>
  <si>
    <t>Chá-de-bugre-----Casearia sylvestris Sw.</t>
  </si>
  <si>
    <t>Chá-de-frade-----Casearia sylvestris Sw.</t>
  </si>
  <si>
    <t>Erva-da-pontada-----Casearia sylvestris Sw.</t>
  </si>
  <si>
    <t>Erva-de-bugre-----Casearia sylvestris Sw.</t>
  </si>
  <si>
    <t>Erva-de-lagarto-----Casearia sylvestris Sw.</t>
  </si>
  <si>
    <t>Erva-de-pontada-----Casearia sylvestris Sw.</t>
  </si>
  <si>
    <t>Erva-de-teiú-----Casearia sylvestris Sw.</t>
  </si>
  <si>
    <t>Espeta-----Casearia sylvestris Sw.</t>
  </si>
  <si>
    <t>Espeteiro-----Casearia sylvestris Sw.</t>
  </si>
  <si>
    <t>Espeto-----Casearia sylvestris Sw.</t>
  </si>
  <si>
    <t>Estralador-----Casearia sylvestris Sw.</t>
  </si>
  <si>
    <t>Folha-larga-----Casearia sylvestris Sw.</t>
  </si>
  <si>
    <t>Fruta-de-saíra-----Casearia sylvestris Sw.</t>
  </si>
  <si>
    <t>Gaibim-----Casearia sylvestris Sw.</t>
  </si>
  <si>
    <t>Gaimbim-----Casearia sylvestris Sw.</t>
  </si>
  <si>
    <t>Graçatonga-----Casearia sylvestris Sw.</t>
  </si>
  <si>
    <t>Guaçatunga-----Casearia sylvestris Sw.</t>
  </si>
  <si>
    <t>Guaçatunga-falsa-----Casearia sylvestris Sw.</t>
  </si>
  <si>
    <t>Guaçatunga-preta-----Casearia sylvestris Sw.</t>
  </si>
  <si>
    <t>Guaçutonga-----Casearia sylvestris Sw.</t>
  </si>
  <si>
    <t>Guaiubim-----Casearia sylvestris Sw.</t>
  </si>
  <si>
    <t>Guaratunga-----Casearia sylvestris Sw.</t>
  </si>
  <si>
    <t>Ingá-----Casearia sylvestris Sw.</t>
  </si>
  <si>
    <t>Língua-de-lagarto-----Casearia sylvestris Sw.</t>
  </si>
  <si>
    <t>Lingua-de-teiú-----Casearia sylvestris Sw.</t>
  </si>
  <si>
    <t>Língua-de-tiú-----Casearia sylvestris Sw.</t>
  </si>
  <si>
    <t>Língua-de-tuí-----Casearia sylvestris Sw.</t>
  </si>
  <si>
    <t>Marmelada-vermelha-----Casearia sylvestris Sw.</t>
  </si>
  <si>
    <t>Marmelinho-do-campo-----Casearia sylvestris Sw.</t>
  </si>
  <si>
    <t>Paratudo-----Casearia sylvestris Sw.</t>
  </si>
  <si>
    <t>Pau-branco-----Casearia sylvestris Sw.</t>
  </si>
  <si>
    <t>Pau-de-bugre-----Casearia sylvestris Sw.</t>
  </si>
  <si>
    <t>Pau-de-lagarto-----Casearia sylvestris Sw.</t>
  </si>
  <si>
    <t>Pau-de-veado-----Casearia sylvestris Sw.</t>
  </si>
  <si>
    <t>Pau-do-campo-----Casearia sylvestris Sw.</t>
  </si>
  <si>
    <t>Pau-do-carmo-----Casearia sylvestris Sw.</t>
  </si>
  <si>
    <t>Peiú-----Casearia sylvestris Sw.</t>
  </si>
  <si>
    <t>Petimba-----Casearia sylvestris Sw.</t>
  </si>
  <si>
    <t>Pau-terra-do-mato-----Callisthene major Mart.</t>
  </si>
  <si>
    <t>Pilão-----Callisthene major Mart.</t>
  </si>
  <si>
    <t>Tiriba-----Callisthene major Mart.</t>
  </si>
  <si>
    <t>Vassourinha-----Callisthene major Mart.</t>
  </si>
  <si>
    <t>Araçalina-----Callisthene minor Mart.</t>
  </si>
  <si>
    <t>Pau-de-pilão-----Callisthene minor Mart.</t>
  </si>
  <si>
    <t>Pau-terra-----Callisthene minor Mart.</t>
  </si>
  <si>
    <t>Farinha-seca-----Callisthene sp.</t>
  </si>
  <si>
    <t>Jacareúba-----Calophyllum angulare A.C.Sm.</t>
  </si>
  <si>
    <t>Aca-----Calophyllum brasiliense Cambess.</t>
  </si>
  <si>
    <t>Aca-cupia-----Calophyllum brasiliense Cambess.</t>
  </si>
  <si>
    <t>Bálsamo-jacareúba-----Calophyllum brasiliense Cambess.</t>
  </si>
  <si>
    <t>Bálsamo-jacareúba-golandi-----Calophyllum brasiliense Cambess.</t>
  </si>
  <si>
    <t>Beleza-----Calophyllum brasiliense Cambess.</t>
  </si>
  <si>
    <t>Casca-danta-----Calophyllum brasiliense Cambess.</t>
  </si>
  <si>
    <t>Cedro-do-pântano-----Calophyllum brasiliense Cambess.</t>
  </si>
  <si>
    <t>Cedro-mangue-----Calophyllum brasiliense Cambess.</t>
  </si>
  <si>
    <t>Cupia-----Calophyllum brasiliense Cambess.</t>
  </si>
  <si>
    <t>Dandim-----Calophyllum brasiliense Cambess.</t>
  </si>
  <si>
    <t>Golandi-----Calophyllum brasiliense Cambess.</t>
  </si>
  <si>
    <t>Golandim-----Calophyllum brasiliense Cambess.</t>
  </si>
  <si>
    <t>Guanambi-----Calophyllum brasiliense Cambess.</t>
  </si>
  <si>
    <t>Guanambi-carvalho-----Calophyllum brasiliense Cambess.</t>
  </si>
  <si>
    <t>Guanambi-cedro-----Calophyllum brasiliense Cambess.</t>
  </si>
  <si>
    <t>Guanambi-de-leite-----Calophyllum brasiliense Cambess.</t>
  </si>
  <si>
    <t>Guanambi-landium-----Calophyllum brasiliense Cambess.</t>
  </si>
  <si>
    <t>Guanambi-vermelho-----Calophyllum brasiliense Cambess.</t>
  </si>
  <si>
    <t>Guanandi-----Calophyllum brasiliense Cambess.</t>
  </si>
  <si>
    <t>Guanandi-amarelo-----Calophyllum brasiliense Cambess.</t>
  </si>
  <si>
    <t>Guanandi-carvalho-----Calophyllum brasiliense Cambess.</t>
  </si>
  <si>
    <t>Guanandi-cedro-----Calophyllum brasiliense Cambess.</t>
  </si>
  <si>
    <t>Guanandi-da-praia-----Calophyllum brasiliense Cambess.</t>
  </si>
  <si>
    <t>Guanandi-do-brejo-----Calophyllum brasiliense Cambess.</t>
  </si>
  <si>
    <t>Guanandi-jaca-----Calophyllum brasiliense Cambess.</t>
  </si>
  <si>
    <t>Guanandi-landim-----Calophyllum brasiliense Cambess.</t>
  </si>
  <si>
    <t>Guanandi-landium-----Calophyllum brasiliense Cambess.</t>
  </si>
  <si>
    <t>Guanandi-lombriga-----Calophyllum brasiliense Cambess.</t>
  </si>
  <si>
    <t>Guanandi-piolho-----Calophyllum brasiliense Cambess.</t>
  </si>
  <si>
    <t>Guanandi-poca-----Calophyllum brasiliense Cambess.</t>
  </si>
  <si>
    <t>Guanandirana-----Calophyllum brasiliense Cambess.</t>
  </si>
  <si>
    <t>Guanandi-rosa-----Calophyllum brasiliense Cambess.</t>
  </si>
  <si>
    <t>Guanandi-vermelho-----Calophyllum brasiliense Cambess.</t>
  </si>
  <si>
    <t>Guanantim-----Calophyllum brasiliense Cambess.</t>
  </si>
  <si>
    <t>Guanantium-----Calophyllum brasiliense Cambess.</t>
  </si>
  <si>
    <t>Guarandi-carvalho-----Calophyllum brasiliense Cambess.</t>
  </si>
  <si>
    <t>Gulande-----Calophyllum brasiliense Cambess.</t>
  </si>
  <si>
    <t>Gulande-carvalho-----Calophyllum brasiliense Cambess.</t>
  </si>
  <si>
    <t>Gulandi-----Calophyllum brasiliense Cambess.</t>
  </si>
  <si>
    <t>Gulandi-carvalho-----Calophyllum brasiliense Cambess.</t>
  </si>
  <si>
    <t>Gulandin-----Calophyllum brasiliense Cambess.</t>
  </si>
  <si>
    <t>Gulandium-----Calophyllum brasiliense Cambess.</t>
  </si>
  <si>
    <t>Gulandium-carvalho-----Calophyllum brasiliense Cambess.</t>
  </si>
  <si>
    <t>Gulanvin-carvalho-----Calophyllum brasiliense Cambess.</t>
  </si>
  <si>
    <t>Iarairandira-----Calophyllum brasiliense Cambess.</t>
  </si>
  <si>
    <t>Inglês-----Calophyllum brasiliense Cambess.</t>
  </si>
  <si>
    <t>Irá-iandi-----Calophyllum brasiliense Cambess.</t>
  </si>
  <si>
    <t>Jacareaba-----Calophyllum brasiliense Cambess.</t>
  </si>
  <si>
    <t>Jacareíba-----Calophyllum brasiliense Cambess.</t>
  </si>
  <si>
    <t>Jacareúba-----Calophyllum brasiliense Cambess.</t>
  </si>
  <si>
    <t>Jacareúba-guanadilandium-----Calophyllum brasiliense Cambess.</t>
  </si>
  <si>
    <t>Jacareúba-guanani-----Calophyllum brasiliense Cambess.</t>
  </si>
  <si>
    <t>Jacarioba-----Calophyllum brasiliense Cambess.</t>
  </si>
  <si>
    <t>Jacariúba-----Calophyllum brasiliense Cambess.</t>
  </si>
  <si>
    <t>Jacurandi-----Calophyllum brasiliense Cambess.</t>
  </si>
  <si>
    <t>Lagarto-caspi-----Calophyllum brasiliense Cambess.</t>
  </si>
  <si>
    <t>Landi-----Calophyllum brasiliense Cambess.</t>
  </si>
  <si>
    <t>Landi-carvalho-----Calophyllum brasiliense Cambess.</t>
  </si>
  <si>
    <t>Landi-do-brejo-----Calophyllum brasiliense Cambess.</t>
  </si>
  <si>
    <t>Landi-jacareíba-----Calophyllum brasiliense Cambess.</t>
  </si>
  <si>
    <t>Landim-----Calophyllum brasiliense Cambess.</t>
  </si>
  <si>
    <t>Landim-do-brejo-----Calophyllum brasiliense Cambess.</t>
  </si>
  <si>
    <t>Landim-jacareúba-----Calophyllum brasiliense Cambess.</t>
  </si>
  <si>
    <t>Landinho-----Calophyllum brasiliense Cambess.</t>
  </si>
  <si>
    <t>Landium-----Calophyllum brasiliense Cambess.</t>
  </si>
  <si>
    <t>Landium-do-brejo-----Calophyllum brasiliense Cambess.</t>
  </si>
  <si>
    <t>Landium-jacareíba-----Calophyllum brasiliense Cambess.</t>
  </si>
  <si>
    <t>Lantim-----Calophyllum brasiliense Cambess.</t>
  </si>
  <si>
    <t>Mangue-----Calophyllum brasiliense Cambess.</t>
  </si>
  <si>
    <t>Mangue-seco-----Calophyllum brasiliense Cambess.</t>
  </si>
  <si>
    <t>Oanandi-----Calophyllum brasiliense Cambess.</t>
  </si>
  <si>
    <t>Oanandim-----Calophyllum brasiliense Cambess.</t>
  </si>
  <si>
    <t>Olandi-----Calophyllum brasiliense Cambess.</t>
  </si>
  <si>
    <t>Olandi-carvalho-----Calophyllum brasiliense Cambess.</t>
  </si>
  <si>
    <t>Olandim-----Calophyllum brasiliense Cambess.</t>
  </si>
  <si>
    <t>Olando-carvalho-----Calophyllum brasiliense Cambess.</t>
  </si>
  <si>
    <t>Pau-de-azeite-----Calophyllum brasiliense Cambess.</t>
  </si>
  <si>
    <t>Pau-de-maria-----Calophyllum brasiliense Cambess.</t>
  </si>
  <si>
    <t>Pau-de-santa-maria-----Calophyllum brasiliense Cambess.</t>
  </si>
  <si>
    <t>Pau-sândalo-----Calophyllum brasiliense Cambess.</t>
  </si>
  <si>
    <t>Pindaíba-----Calophyllum brasiliense Cambess.</t>
  </si>
  <si>
    <t>Santa-maria-----Calophyllum brasiliense Cambess.</t>
  </si>
  <si>
    <t>Uaiandi-----Calophyllum brasiliense Cambess.</t>
  </si>
  <si>
    <t>Uá-iandi-----Calophyllum brasiliense Cambess.</t>
  </si>
  <si>
    <t>Uáiandi-----Calophyllum brasiliense Cambess.</t>
  </si>
  <si>
    <t>Urandi-----Calophyllum brasiliense Cambess.</t>
  </si>
  <si>
    <t>-----Calophyllum inophyllum Lam.</t>
  </si>
  <si>
    <t>Jacareúba-----Calophyllum lucidum Benth.</t>
  </si>
  <si>
    <t>Landim-----Calophyllum pachyphyllum Planch. &amp; Triana</t>
  </si>
  <si>
    <t>Ferrerinho-----Calophyllum sp.</t>
  </si>
  <si>
    <t>Landi-----Calophyllum tacamahaca Willd.</t>
  </si>
  <si>
    <t>Landim-----Calophyllum tacamahaca Willd.</t>
  </si>
  <si>
    <t>Lantim-----Calophyllum tacamahaca Willd.</t>
  </si>
  <si>
    <t>Algodão-de-seda-----Calotropis procera R.Br.</t>
  </si>
  <si>
    <t>Hortência-----Calotropis procera R.Br.</t>
  </si>
  <si>
    <t>Seda-----Calotropis procera R.Br.</t>
  </si>
  <si>
    <t>Gabirobamirim-----Calycolpus sp.</t>
  </si>
  <si>
    <t>Pau-marfim-----Calycophyllum acreanum Ducke</t>
  </si>
  <si>
    <t>Pau-mulato-da-terra-firme-----Calycophyllum acreanum Ducke</t>
  </si>
  <si>
    <t>Pau-mulato-----Calycophyllum candidissimum G.M.</t>
  </si>
  <si>
    <t>-----Calycophyllum multiflorum Griseb.</t>
  </si>
  <si>
    <t>Pau-mulato-da-várzea-----Calycophyllum obovatum Ducke</t>
  </si>
  <si>
    <t>Genipaparana-----Calycophyllum sp.</t>
  </si>
  <si>
    <t>Guabiju-----Calycophyllum sp.</t>
  </si>
  <si>
    <t>Capirona-----Calycophyllum spruceanum Benth.</t>
  </si>
  <si>
    <t>Castelo-----Calycophyllum spruceanum Benth.</t>
  </si>
  <si>
    <t>Cavalo-melado-----Calycophyllum spruceanum Benth.</t>
  </si>
  <si>
    <t>Escorrega-macaco-----Calycophyllum spruceanum Benth.</t>
  </si>
  <si>
    <t>Ibiramoroti-----Calycophyllum spruceanum Benth.</t>
  </si>
  <si>
    <t>Jacarandá-do-pará-----Calycophyllum spruceanum Benth.</t>
  </si>
  <si>
    <t>Mirindiba-----Calycophyllum spruceanum Benth.</t>
  </si>
  <si>
    <t>Morotibi-----Calycophyllum spruceanum Benth.</t>
  </si>
  <si>
    <t>Mulateiro-----Calycophyllum spruceanum Benth.</t>
  </si>
  <si>
    <t>Mulateiro-da-várzea-----Calycophyllum spruceanum Benth.</t>
  </si>
  <si>
    <t>Pau-marfim-----Calycophyllum spruceanum Benth.</t>
  </si>
  <si>
    <t>Pau-marfim-branco-----Calycophyllum spruceanum Benth.</t>
  </si>
  <si>
    <t>Pau-mulato-----Calycophyllum spruceanum Benth.</t>
  </si>
  <si>
    <t>Pau-mulato-da-várzea-----Calycophyllum spruceanum Benth.</t>
  </si>
  <si>
    <t>Castelo-----Calycophyllum spruceanum var. multiflorum Chodat &amp; Hassl.</t>
  </si>
  <si>
    <t>Amarelinho-----Calycorectes acutatus (Miq.) Toledo</t>
  </si>
  <si>
    <t>Araçá-da-serra-----Calycorectes acutatus (Miq.) Toledo</t>
  </si>
  <si>
    <t>Grumixama-----Calycorectes acutatus (Miq.) Toledo</t>
  </si>
  <si>
    <t>Guamirim-----Calycorectes australis Legrand</t>
  </si>
  <si>
    <t>Mamona-----Calycorectes australis Legrand</t>
  </si>
  <si>
    <t>Jambeiro-bravo-----Calycorectes pohlianus Kiaersk.</t>
  </si>
  <si>
    <t>Jambeiro-do-mato-----Calycorectes sellowianus O.Berg</t>
  </si>
  <si>
    <t>Araçarana-----Calyptranthes clusiaefolia (Miq.) O.Berg</t>
  </si>
  <si>
    <t>Imbaúba-----Cecropia surinamensis Miq.</t>
  </si>
  <si>
    <t>Imbaubeira-----Cecropia surinamensis Miq.</t>
  </si>
  <si>
    <t>Imbaúba-----Cecropia ulei Snethl.</t>
  </si>
  <si>
    <t>Imbaubeira-----Cecropia ulei Snethl.</t>
  </si>
  <si>
    <t>Cajá-caatinga-----Cabralea sp.</t>
  </si>
  <si>
    <t>Candeia-----Cacalia salicifolia (Mart.) Kuntze</t>
  </si>
  <si>
    <t>Candieiro-----Cacalia salicifolia (Mart.) Kuntze</t>
  </si>
  <si>
    <t>Pau-candeia-----Cacalia salicifolia (Mart.) Kuntze</t>
  </si>
  <si>
    <t>Pau-de-candeia-----Cacalia salicifolia (Mart.) Kuntze</t>
  </si>
  <si>
    <t>Catingueira-----Caesalpinia bracteosa Tul.</t>
  </si>
  <si>
    <t>Pau-amarante-----Caesalpinia bracteosa Tul.</t>
  </si>
  <si>
    <t>Brasilaçu-----Caesalpinia brasiliensis L.</t>
  </si>
  <si>
    <t>Brasil-rosado-----Caesalpinia brasiliensis L.</t>
  </si>
  <si>
    <t>Divi-divi-----Caesalpinia coriaria (Jacq.) Willd.</t>
  </si>
  <si>
    <t>Arabutá-----Caesalpinia echinata Lam.</t>
  </si>
  <si>
    <t>Arabutã-----Caesalpinia echinata Lam.</t>
  </si>
  <si>
    <t>Árvore-do-brasil-----Caesalpinia echinata Lam.</t>
  </si>
  <si>
    <t>Brasilete-----Caesalpinia echinata Lam.</t>
  </si>
  <si>
    <t>Brasileto-----Caesalpinia echinata Lam.</t>
  </si>
  <si>
    <t>Ibirapiranga-----Caesalpinia echinata Lam.</t>
  </si>
  <si>
    <t>Ibirapita-----Caesalpinia echinata Lam.</t>
  </si>
  <si>
    <t>Ibirapitã-----Caesalpinia echinata Lam.</t>
  </si>
  <si>
    <t>Ibirapitanga-----Caesalpinia echinata Lam.</t>
  </si>
  <si>
    <t>Ibirapitinga-----Caesalpinia echinata Lam.</t>
  </si>
  <si>
    <t>Ibirapuíta-----Caesalpinia echinata Lam.</t>
  </si>
  <si>
    <t>Ibiripitanga-----Caesalpinia echinata Lam.</t>
  </si>
  <si>
    <t>Imirapiranga-----Caesalpinia echinata Lam.</t>
  </si>
  <si>
    <t>Imirapitã-----Caesalpinia echinata Lam.</t>
  </si>
  <si>
    <t>Imirapitanga-----Caesalpinia echinata Lam.</t>
  </si>
  <si>
    <t>Muirapiranga-----Caesalpinia echinata Lam.</t>
  </si>
  <si>
    <t>Orabutã-----Caesalpinia echinata Lam.</t>
  </si>
  <si>
    <t>Pau-brasil-----Caesalpinia echinata Lam.</t>
  </si>
  <si>
    <t>Pau-de-pernambuco-----Caesalpinia echinata Lam.</t>
  </si>
  <si>
    <t>Pau-pernambuco-----Caesalpinia echinata Lam.</t>
  </si>
  <si>
    <t>Pau-rosado-----Caesalpinia echinata Lam.</t>
  </si>
  <si>
    <t>Pau-vermelho-----Caesalpinia echinata Lam.</t>
  </si>
  <si>
    <t>Sapão-----Caesalpinia echinata Lam.</t>
  </si>
  <si>
    <t>Embiraitá-----Caesalpinia ferrea Mart. ex Tul.</t>
  </si>
  <si>
    <t>Ibiraobe-----Caesalpinia ferrea Mart. ex Tul.</t>
  </si>
  <si>
    <t>Ibirá-obi-----Caesalpinia ferrea Mart. ex Tul.</t>
  </si>
  <si>
    <t>Imirá-itá-----Caesalpinia ferrea Mart. ex Tul.</t>
  </si>
  <si>
    <t>Imirá-obi-----Caesalpinia ferrea Mart. ex Tul.</t>
  </si>
  <si>
    <t>Ipu-----Caesalpinia ferrea Mart. ex Tul.</t>
  </si>
  <si>
    <t>Itu-----Caesalpinia ferrea Mart. ex Tul.</t>
  </si>
  <si>
    <t>Jucá-----Caesalpinia ferrea Mart. ex Tul.</t>
  </si>
  <si>
    <t>Jucainha-----Caesalpinia ferrea Mart. ex Tul.</t>
  </si>
  <si>
    <t>Moruré-----Caesalpinia ferrea Mart. ex Tul.</t>
  </si>
  <si>
    <t>Muirá-itá-----Caesalpinia ferrea Mart. ex Tul.</t>
  </si>
  <si>
    <t>Muirá-obi-----Caesalpinia ferrea Mart. ex Tul.</t>
  </si>
  <si>
    <t>Muirapixuma-----Caesalpinia ferrea Mart. ex Tul.</t>
  </si>
  <si>
    <t>Muiré-itá-----Caesalpinia ferrea Mart. ex Tul.</t>
  </si>
  <si>
    <t>Mururé-----Caesalpinia ferrea Mart. ex Tul.</t>
  </si>
  <si>
    <t>Pau-ferro-----Caesalpinia ferrea Mart. ex Tul.</t>
  </si>
  <si>
    <t>Pau-ferro-do-ceará-----Caesalpinia ferrea Mart. ex Tul.</t>
  </si>
  <si>
    <t>Pau-ferro-verdadeiro-----Caesalpinia ferrea Mart. ex Tul.</t>
  </si>
  <si>
    <t>Quimpuringa-----Caesalpinia ferrea Mart. ex Tul.</t>
  </si>
  <si>
    <t>Quiripiranga-----Caesalpinia ferrea Mart. ex Tul.</t>
  </si>
  <si>
    <t>Quiriripiranga-----Caesalpinia ferrea Mart. ex Tul.</t>
  </si>
  <si>
    <t>Ubiraeta-----Caesalpinia ferrea Mart. ex Tul.</t>
  </si>
  <si>
    <t>Ibiraobe-----Caesalpinia ferrea Mart. ex Tul. var. ferrea</t>
  </si>
  <si>
    <t>Imirá-itá-----Caesalpinia ferrea Mart. ex Tul. var. ferrea</t>
  </si>
  <si>
    <t>Jucá-----Caesalpinia ferrea Mart. ex Tul. var. ferrea</t>
  </si>
  <si>
    <t>Pau-ferro-----Caesalpinia ferrea Mart. ex Tul. var. ferrea</t>
  </si>
  <si>
    <t>Giúna-----Caesalpinia ferrea var. leiostachya Benth.</t>
  </si>
  <si>
    <t>Pau-ferro-----Caesalpinia ferrea var. leiostachya Benth.</t>
  </si>
  <si>
    <t>Pau-ferro-da-mata-----Caesalpinia ferrea var. leiostachya Benth.</t>
  </si>
  <si>
    <t>Pau-ferro-do-norte-----Caesalpinia ferrea var. leiostachya Benth.</t>
  </si>
  <si>
    <t>Quebra-foice-----Caesalpinia ferrea var. leiostachya Benth.</t>
  </si>
  <si>
    <t>Giúna-----Caesalpinia ferrea var. parvifolia Benth.</t>
  </si>
  <si>
    <t>Catinga-----Caesalpinia gardneriana Benth.</t>
  </si>
  <si>
    <t>Catingueira-----Caesalpinia gardneriana Benth.</t>
  </si>
  <si>
    <t>Marmeleiro-branco-----Caesalpinia gardneriana Benth.</t>
  </si>
  <si>
    <t>-----Caesalpinia leiostachya Ducke</t>
  </si>
  <si>
    <t>Catinga-de-porco-----Caesalpinia microphylla Mart.</t>
  </si>
  <si>
    <t>Catingueiro-de-folha-miúda-----Caesalpinia microphylla Mart.</t>
  </si>
  <si>
    <t>Catingueiro-de-porco-----Caesalpinia microphylla Mart.</t>
  </si>
  <si>
    <t>Erva-de-rato-----Caesalpinia microphylla Mart.</t>
  </si>
  <si>
    <t>Pau-de-rato-----Caesalpinia microphylla Mart.</t>
  </si>
  <si>
    <t>Catingueira-----Caesalpinia paraensis Ducke</t>
  </si>
  <si>
    <t>Muirapixuna-----Caesalpinia paraensis Ducke</t>
  </si>
  <si>
    <t>Pau-ferro-----Caesalpinia paraguariensis (D.Parodi) Burkart</t>
  </si>
  <si>
    <t>Coração-de-negro-----Caesalpinia peltophoroides Benth.</t>
  </si>
  <si>
    <t>Falso-pau-brasil-----Caesalpinia peltophoroides Benth.</t>
  </si>
  <si>
    <t>Pau-brasil-----Caesalpinia peltophoroides Benth.</t>
  </si>
  <si>
    <t>Pau-brasil-amarelo-----Caesalpinia peltophoroides Benth.</t>
  </si>
  <si>
    <t>Sebipira-----Caesalpinia peltophoroides Benth.</t>
  </si>
  <si>
    <t>Sebipiruna-----Caesalpinia peltophoroides Benth.</t>
  </si>
  <si>
    <t>Sepipiruna-----Caesalpinia peltophoroides Benth.</t>
  </si>
  <si>
    <t>Barba-de-barata-----Caesalpinia pulcherrima (L.) Sw.</t>
  </si>
  <si>
    <t>Breu-de-estudante-----Caesalpinia pulcherrima (L.) Sw.</t>
  </si>
  <si>
    <t>Chagas-----Caesalpinia pulcherrima (L.) Sw.</t>
  </si>
  <si>
    <t>Chagas-de-jesus-----Caesalpinia pulcherrima (L.) Sw.</t>
  </si>
  <si>
    <t>Flambuenazinho-----Caesalpinia pulcherrima (L.) Sw.</t>
  </si>
  <si>
    <t>Flor-de-pavão-----Caesalpinia pulcherrima (L.) Sw.</t>
  </si>
  <si>
    <t>Flor-do-paraíso-----Caesalpinia pulcherrima (L.) Sw.</t>
  </si>
  <si>
    <t>Renda-de-ouro-----Caesalpinia pulcherrima (L.) Sw.</t>
  </si>
  <si>
    <t>Catinga-de-porco-----Caesalpinia pyramidalis Tul.</t>
  </si>
  <si>
    <t>Catingueira-----Caesalpinia pyramidalis Tul.</t>
  </si>
  <si>
    <t>Pau-de-porco-----Caesalpinia pyramidalis Tul.</t>
  </si>
  <si>
    <t>Pau-de-rato-----Caesalpinia pyramidalis Tul.</t>
  </si>
  <si>
    <t>Castanheiro-----Caesalpinia sp.</t>
  </si>
  <si>
    <t>Catinga-de-porco-----Caesalpinia sp.</t>
  </si>
  <si>
    <t>Catingueira-----Caesalpinia sp.</t>
  </si>
  <si>
    <t>Pau-de-rato-----Caesalpinia sp.</t>
  </si>
  <si>
    <t>Tintureira-----Caesalpinia tinctoria (H.B.K.) Benth.</t>
  </si>
  <si>
    <t>Quebra-foice-----Calliandra sp.</t>
  </si>
  <si>
    <t>Balão-chinês-----Calliandra surinamensis Benth.</t>
  </si>
  <si>
    <t>Angiquinho-----Calliandra tweediei Benth.</t>
  </si>
  <si>
    <t>Cabelo-de-anjo-----Calliandra tweediei Benth.</t>
  </si>
  <si>
    <t>Espinho-vermelho-----Calliandra tweediei Benth.</t>
  </si>
  <si>
    <t>Madaravê-----Calliandra tweediei Benth.</t>
  </si>
  <si>
    <t>Mandaravé-----Calliandra tweediei Benth.</t>
  </si>
  <si>
    <t>Mandaravê-----Calliandra tweediei Benth.</t>
  </si>
  <si>
    <t>Quebra-foice-----Calliandra tweediei Benth.</t>
  </si>
  <si>
    <t>Rabo-de-anjo-----Calliandra tweediei Benth.</t>
  </si>
  <si>
    <t>Sarandi-----Calliandra tweediei Benth.</t>
  </si>
  <si>
    <t>Topete-de-cardeal-----Calliandra tweediei Benth.</t>
  </si>
  <si>
    <t>Penacheiro-----Callistemon rigidus R.Br.</t>
  </si>
  <si>
    <t>Capitão-----Callisthene fasciculata Mart.</t>
  </si>
  <si>
    <t>Capitão-do-campo-----Callisthene fasciculata Mart.</t>
  </si>
  <si>
    <t>Carvão-----Callisthene fasciculata Mart.</t>
  </si>
  <si>
    <t>Carvão-branco-----Callisthene fasciculata Mart.</t>
  </si>
  <si>
    <t>Carvão-do-campo-----Callisthene fasciculata Mart.</t>
  </si>
  <si>
    <t>Carvoeiro-----Callisthene fasciculata Mart.</t>
  </si>
  <si>
    <t>Dedal-----Callisthene fasciculata Mart.</t>
  </si>
  <si>
    <t>Itapicuru-----Callisthene fasciculata Mart.</t>
  </si>
  <si>
    <t>Itapiúna-----Callisthene fasciculata Mart.</t>
  </si>
  <si>
    <t>Jacaré-----Callisthene fasciculata Mart.</t>
  </si>
  <si>
    <t>João-farinha-----Callisthene fasciculata Mart.</t>
  </si>
  <si>
    <t>Pau-de-pilão-----Callisthene fasciculata Mart.</t>
  </si>
  <si>
    <t>Pau-terra-----Callisthene fasciculata Mart.</t>
  </si>
  <si>
    <t>Pilão-----Callisthene fasciculata Mart.</t>
  </si>
  <si>
    <t>Vassourinha-----Callisthene fasciculata Mart.</t>
  </si>
  <si>
    <t>Capitão-----Callisthene major Mart.</t>
  </si>
  <si>
    <t>Carvoeiro-----Callisthene major Mart.</t>
  </si>
  <si>
    <t>Dedal-----Callisthene major Mart.</t>
  </si>
  <si>
    <t>Itapicuru-----Callisthene major Mart.</t>
  </si>
  <si>
    <t>Itapiúna-----Callisthene major Mart.</t>
  </si>
  <si>
    <t>Jacaré-----Callisthene major Mart.</t>
  </si>
  <si>
    <t>Jacaré-mirim-----Callisthene major Mart.</t>
  </si>
  <si>
    <t>João-farinha-----Callisthene major Mart.</t>
  </si>
  <si>
    <t>Pau-de-pilão-----Callisthene major Mart.</t>
  </si>
  <si>
    <t>Pau-terra-----Callisthene major Mart.</t>
  </si>
  <si>
    <t>Pau-terra-da-mata-----Callisthene major Mart.</t>
  </si>
  <si>
    <t>Jequitibá-rosa-----Cariniana estrellensis (Raddi) Kuntze</t>
  </si>
  <si>
    <t>Jequitibá-vermelho-----Cariniana estrellensis (Raddi) Kuntze</t>
  </si>
  <si>
    <t>Mussambê-----Cariniana estrellensis (Raddi) Kuntze</t>
  </si>
  <si>
    <t>Pau-caixão-----Cariniana estrellensis (Raddi) Kuntze</t>
  </si>
  <si>
    <t>Pau-de-cachimbo-----Cariniana estrellensis (Raddi) Kuntze</t>
  </si>
  <si>
    <t>Pau-estopa-----Cariniana estrellensis (Raddi) Kuntze</t>
  </si>
  <si>
    <t>Pilão-de-bugio-----Cariniana estrellensis (Raddi) Kuntze</t>
  </si>
  <si>
    <t>Pito-de-bugio-----Cariniana estrellensis (Raddi) Kuntze</t>
  </si>
  <si>
    <t>Pito-de-macaco-----Cariniana estrellensis (Raddi) Kuntze</t>
  </si>
  <si>
    <t>-----Cariniana excelsa Casar.</t>
  </si>
  <si>
    <t>Jequitibá-do-mazonas-----Cariniana integrifolia Ducke</t>
  </si>
  <si>
    <t>Caatinga-----Cariniana legalis (Mart.) Kuntze</t>
  </si>
  <si>
    <t>Caixão-----Cariniana legalis (Mart.) Kuntze</t>
  </si>
  <si>
    <t>Coatinga-----Cariniana legalis (Mart.) Kuntze</t>
  </si>
  <si>
    <t>Congolo-de-porco-----Cariniana legalis (Mart.) Kuntze</t>
  </si>
  <si>
    <t>Cravinho-branco-----Cariniana legalis (Mart.) Kuntze</t>
  </si>
  <si>
    <t>Estopa-----Cariniana legalis (Mart.) Kuntze</t>
  </si>
  <si>
    <t>Estopeiro-----Cariniana legalis (Mart.) Kuntze</t>
  </si>
  <si>
    <t>Jequitibá-----Cariniana legalis (Mart.) Kuntze</t>
  </si>
  <si>
    <t>Jequitibá-branco-----Cariniana legalis (Mart.) Kuntze</t>
  </si>
  <si>
    <t>Jequitibá-cedro-----Cariniana legalis (Mart.) Kuntze</t>
  </si>
  <si>
    <t>Jequitibá-de-agulheiro-----Cariniana legalis (Mart.) Kuntze</t>
  </si>
  <si>
    <t>Jequitibá-grande-----Cariniana legalis (Mart.) Kuntze</t>
  </si>
  <si>
    <t>Jequitibá-rei-----Cariniana legalis (Mart.) Kuntze</t>
  </si>
  <si>
    <t>Jequitibá-rosa-----Cariniana legalis (Mart.) Kuntze</t>
  </si>
  <si>
    <t>Jequitibá-vermelho-----Cariniana legalis (Mart.) Kuntze</t>
  </si>
  <si>
    <t>Jiquitibá-----Cariniana legalis (Mart.) Kuntze</t>
  </si>
  <si>
    <t>Jiquitibá-açu-----Cariniana legalis (Mart.) Kuntze</t>
  </si>
  <si>
    <t>Pau-caixão-----Cariniana legalis (Mart.) Kuntze</t>
  </si>
  <si>
    <t>Pau-carga-----Cariniana legalis (Mart.) Kuntze</t>
  </si>
  <si>
    <t>Pau-de-cerne-----Cariniana legalis (Mart.) Kuntze</t>
  </si>
  <si>
    <t>Sapucaia-de-apito-----Cariniana legalis (Mart.) Kuntze</t>
  </si>
  <si>
    <t>Sapucaia-de-assovio-----Cariniana legalis (Mart.) Kuntze</t>
  </si>
  <si>
    <t>Castanha-de-macaco-----Cariniana micrantha Ducke</t>
  </si>
  <si>
    <t>Castanha-vermelha-----Cariniana micrantha Ducke</t>
  </si>
  <si>
    <t>Jequitibá-do-brejo-----Cariniana micrantha Ducke</t>
  </si>
  <si>
    <t>Jequitibá-rosa-----Cariniana micrantha Ducke</t>
  </si>
  <si>
    <t>Matamatá-vermelho-----Cariniana micrantha Ducke</t>
  </si>
  <si>
    <t>Taanuari-----Cariniana micrantha Ducke</t>
  </si>
  <si>
    <t>Taauari-----Cariniana micrantha Ducke</t>
  </si>
  <si>
    <t>Tanari-----Cariniana micrantha Ducke</t>
  </si>
  <si>
    <t>Tauari-----Cariniana micrantha Ducke</t>
  </si>
  <si>
    <t>Tauari-vermelho-----Cariniana micrantha Ducke</t>
  </si>
  <si>
    <t>Mogno-da-colômbia-----Cariniana pyriformis Miers</t>
  </si>
  <si>
    <t>Bingueiro-----Cariniana rubra Gardner ex Miers</t>
  </si>
  <si>
    <t>Cachimbeiro-----Cariniana rubra Gardner ex Miers</t>
  </si>
  <si>
    <t>Cachimbo-de-macaco-----Cariniana rubra Gardner ex Miers</t>
  </si>
  <si>
    <t>Estopeiro-----Cariniana rubra Gardner ex Miers</t>
  </si>
  <si>
    <t>Jequitibá-----Cariniana rubra Gardner ex Miers</t>
  </si>
  <si>
    <t>Jequitibá-vermelho-----Cariniana rubra Gardner ex Miers</t>
  </si>
  <si>
    <t>Matamatá-cachimbo-----Cariniana rubra Gardner ex Miers</t>
  </si>
  <si>
    <t>Tauari-cachimbo-----Cariniana rubra Gardner ex Miers</t>
  </si>
  <si>
    <t>Curnicheira-----Cariniana sp.</t>
  </si>
  <si>
    <t>Tauari-amarelo-----Cariniana sp.</t>
  </si>
  <si>
    <t>Churu-----Cariniana uaupensis (Spruce ex O.Berg) Miers</t>
  </si>
  <si>
    <t>Canudeiro-----Carpotroche brasiliensis Endl.</t>
  </si>
  <si>
    <t>Canudo-de-pito-----Carpotroche brasiliensis Endl.</t>
  </si>
  <si>
    <t>Fruta-de-babado-----Carpotroche brasiliensis Endl.</t>
  </si>
  <si>
    <t>Fruta-de-camona-----Carpotroche brasiliensis Endl.</t>
  </si>
  <si>
    <t>Fruta-de-cutia-----Carpotroche brasiliensis Endl.</t>
  </si>
  <si>
    <t>Fruta-de-lepra-----Carpotroche brasiliensis Endl.</t>
  </si>
  <si>
    <t>Fruta-de-macaco-----Carpotroche brasiliensis Endl.</t>
  </si>
  <si>
    <t>Fruta-de-sapucainha-----Carpotroche brasiliensis Endl.</t>
  </si>
  <si>
    <t>Fruteira-de-cutia-----Carpotroche brasiliensis Endl.</t>
  </si>
  <si>
    <t>Fruteira-de-macaco-----Carpotroche brasiliensis Endl.</t>
  </si>
  <si>
    <t>Mata-piolho-----Carpotroche brasiliensis Endl.</t>
  </si>
  <si>
    <t>Papo-de-anjo-----Carpotroche brasiliensis Endl.</t>
  </si>
  <si>
    <t>Pau-de-anjo-----Carpotroche brasiliensis Endl.</t>
  </si>
  <si>
    <t>Pau-de-cachimbo-----Carpotroche brasiliensis Endl.</t>
  </si>
  <si>
    <t>Pau-de-cutia-----Carpotroche brasiliensis Endl.</t>
  </si>
  <si>
    <t>Pau-de-lepra-----Carpotroche brasiliensis Endl.</t>
  </si>
  <si>
    <t>Rachuchu-----Carpotroche brasiliensis Endl.</t>
  </si>
  <si>
    <t>Ruchuchu-----Carpotroche brasiliensis Endl.</t>
  </si>
  <si>
    <t>Sapucainha-----Carpotroche brasiliensis Endl.</t>
  </si>
  <si>
    <t>Cacau-branco-----Carpotroche longifolia (Poepp.) Benth.</t>
  </si>
  <si>
    <t>Pecã-----Carya pecan Engl. &amp; Graebn.</t>
  </si>
  <si>
    <t>Nogueira-dos-estados-unidos-----Carya pocina Nutt.</t>
  </si>
  <si>
    <t>Pequiarana-----Caryocar amygdaliferum Mutis.</t>
  </si>
  <si>
    <t>-----Caryocar barbinerve Miq.</t>
  </si>
  <si>
    <t>Amêndoa-de-espinho-----Caryocar brasiliense Cambess.</t>
  </si>
  <si>
    <t>Grão-de-cavalo-----Caryocar brasiliense Cambess.</t>
  </si>
  <si>
    <t>Pequerim-----Caryocar brasiliense Cambess.</t>
  </si>
  <si>
    <t>Pequi-----Caryocar brasiliense Cambess.</t>
  </si>
  <si>
    <t>Pequiá-----Caryocar brasiliense Cambess.</t>
  </si>
  <si>
    <t>Pequiá-bravo-----Caryocar brasiliense Cambess.</t>
  </si>
  <si>
    <t>Pequiá-pedra-----Caryocar brasiliense Cambess.</t>
  </si>
  <si>
    <t>Pequi-do-cerrado-----Caryocar brasiliense Cambess.</t>
  </si>
  <si>
    <t>Pequizeiro-----Caryocar brasiliense Cambess.</t>
  </si>
  <si>
    <t>Suari-----Caryocar brasiliense Cambess.</t>
  </si>
  <si>
    <t>Pequi-----Caryocar brasiliense Cambess. subsp. brasiliense</t>
  </si>
  <si>
    <t>Pequizeiro-----Caryocar brasiliense Cambess. subsp. brasiliense</t>
  </si>
  <si>
    <t>Pequiá-----Caryocar brasiliense subsp. intermedium (Wittm.) Prance &amp; F.da Silva</t>
  </si>
  <si>
    <t>-----Caryocar butyrosum (Aubl.) Willd.</t>
  </si>
  <si>
    <t>Pequi-----Caryocar coriaceum Wittm.</t>
  </si>
  <si>
    <t>Pequiá-----Caryocar coriaceum Wittm.</t>
  </si>
  <si>
    <t>Pequizeiro-----Caryocar coriaceum Wittm.</t>
  </si>
  <si>
    <t>Pequiá-----Caryocar crenatum Wittm.</t>
  </si>
  <si>
    <t>Pequi-----Caryocar cuneatum Wittm.</t>
  </si>
  <si>
    <t>Pequiá-----Caryocar cuneatum Wittm.</t>
  </si>
  <si>
    <t>Pequizeiro-----Caryocar cuneatum Wittm.</t>
  </si>
  <si>
    <t>Pequi-----Caryocar edule Casar.</t>
  </si>
  <si>
    <t>Pequiá-----Caryocar edule Casar.</t>
  </si>
  <si>
    <t>Pequiá-bravo-----Caryocar edule Casar.</t>
  </si>
  <si>
    <t>Pequiá-mirindiba-----Caryocar edule Casar.</t>
  </si>
  <si>
    <t>Pequiarana-----Caryocar edule Casar.</t>
  </si>
  <si>
    <t>Pequiarana-da-terra-----Caryocar edule Casar.</t>
  </si>
  <si>
    <t>Pequiá-verdadeiro-----Caryocar edule Casar.</t>
  </si>
  <si>
    <t>Pequi-merindiba-----Caryocar edule Casar.</t>
  </si>
  <si>
    <t>Pequi-mirindiba-----Caryocar edule Casar.</t>
  </si>
  <si>
    <t>Pequi-preto-----Caryocar edule Casar.</t>
  </si>
  <si>
    <t>Pequi-vinagreiro-----Caryocar edule Casar.</t>
  </si>
  <si>
    <t>Vinagreiro-----Caryocar edule Casar.</t>
  </si>
  <si>
    <t>Cabeleira-----Caryocar glabrum (Aubl.) Pers.</t>
  </si>
  <si>
    <t>Jiqui-----Caryocar glabrum (Aubl.) Pers.</t>
  </si>
  <si>
    <t>Pequi-----Caryocar glabrum (Aubl.) Pers.</t>
  </si>
  <si>
    <t>Pequiá-----Caryocar glabrum (Aubl.) Pers.</t>
  </si>
  <si>
    <t>Pequiá-bravo-----Caryocar glabrum (Aubl.) Pers.</t>
  </si>
  <si>
    <t>Pequiá-da-areia-----Caryocar glabrum (Aubl.) Pers.</t>
  </si>
  <si>
    <t>Pequiarana-----Caryocar glabrum (Aubl.) Pers.</t>
  </si>
  <si>
    <t>Pequiarana-da-terra-----Caryocar glabrum (Aubl.) Pers.</t>
  </si>
  <si>
    <t>Pequiarana-da-terra-firme-----Caryocar glabrum (Aubl.) Pers.</t>
  </si>
  <si>
    <t>Pequiarana-vermelha-----Caryocar glabrum (Aubl.) Pers.</t>
  </si>
  <si>
    <t>Pequiá-verdadeiro-----Caryocar glabrum (Aubl.) Pers.</t>
  </si>
  <si>
    <t>Vinagreiro-----Caryocar glabrum (Aubl.) Pers.</t>
  </si>
  <si>
    <t>Pequiá-----Caryocar gracile Wittm.</t>
  </si>
  <si>
    <t>Pequiarana-----Caryocar gracile Wittm.</t>
  </si>
  <si>
    <t>-----Caryocar intermedium Wittm.</t>
  </si>
  <si>
    <t>Pequi-----Caryocar microcarpum Ducke</t>
  </si>
  <si>
    <t>Pequiá-----Caryocar microcarpum Ducke</t>
  </si>
  <si>
    <t>Pequiá-amarelo-----Caryocar microcarpum Ducke</t>
  </si>
  <si>
    <t>Pequiá-bravo-----Caryocar microcarpum Ducke</t>
  </si>
  <si>
    <t>Pequiá-do-igapó-----Caryocar microcarpum Ducke</t>
  </si>
  <si>
    <t>Pequiarana-----Caryocar microcarpum Ducke</t>
  </si>
  <si>
    <t>Pequiarana-da-várzea-----Caryocar microcarpum Ducke</t>
  </si>
  <si>
    <t>Pequiarana-do-igapó-----Caryocar microcarpum Ducke</t>
  </si>
  <si>
    <t>Petiá-----Caryocar microcarpum Ducke</t>
  </si>
  <si>
    <t>Vinagreira-----Caryocar microcarpum Ducke</t>
  </si>
  <si>
    <t>Árvore-da-manteiga-----Caryocar nuciferum L.</t>
  </si>
  <si>
    <t>Pequiá-amarelo-----Caryocar nuciferum L.</t>
  </si>
  <si>
    <t>Erva-cidreira-----Calyptranthes clusiaefolia (Miq.) O.Berg</t>
  </si>
  <si>
    <t>Jaborandi-----Calyptranthes clusiaefolia (Miq.) O.Berg</t>
  </si>
  <si>
    <t>Guamirim-----Calyptranthes concinna DC.</t>
  </si>
  <si>
    <t>Guamirim-facho-----Calyptranthes concinna DC.</t>
  </si>
  <si>
    <t>Herrera-----Calyptranthes glazioviana Kiaersk.</t>
  </si>
  <si>
    <t>Brasa-viva-----Calyptranthes grandifolia O.Berg</t>
  </si>
  <si>
    <t>Vuapericica-----Calyptranthes grandifolia O.Berg</t>
  </si>
  <si>
    <t>Guamirim-----Calyptranthes grandifolia var. rufa (O.Berg) Legrand</t>
  </si>
  <si>
    <t>Guamirim-araçá-----Calyptranthes grandifolia var. rufa (O.Berg) Legrand</t>
  </si>
  <si>
    <t>Guamirim-chorão-----Calyptranthes grandifolia var. rufa (O.Berg) Legrand</t>
  </si>
  <si>
    <t>Batinga-magra-----Calyptranthes lucida Mart. ex DC. var. lucida</t>
  </si>
  <si>
    <t>Guamirim-----Calyptranthes lucida Mart. ex DC. var. lucida</t>
  </si>
  <si>
    <t>Guamirim-de-folha-miúda-----Calyptranthes lucida Mart. ex DC. var. lucida</t>
  </si>
  <si>
    <t>Guamirim-ferro-----Calyptranthes lucida Mart. ex DC. var. lucida</t>
  </si>
  <si>
    <t>Guaramirim-ferro-----Calyptranthes lucida Mart. ex DC. var. lucida</t>
  </si>
  <si>
    <t>Jambo-do-mato-----Calyptranthes lucida Mart. ex DC. var. lucida</t>
  </si>
  <si>
    <t>Mamona-----Calyptranthes lucida Mart. ex DC. var. lucida</t>
  </si>
  <si>
    <t>Uvá-de-facho-----Calyptranthes lucida Mart. ex DC. var. lucida</t>
  </si>
  <si>
    <t>Pitanga-de-cachorro-----Calyptranthes obscura DC.</t>
  </si>
  <si>
    <t>Guamirim-ferro-----Calyptranthes polyantha O.Berg var. polyantha</t>
  </si>
  <si>
    <t>Uvá-de-facho-----Calyptranthes polyantha O.Berg var. polyantha</t>
  </si>
  <si>
    <t>Gurussuca-preta-----Calyptranthes sp.</t>
  </si>
  <si>
    <t>Pitanga-----Calyptranthes sp.</t>
  </si>
  <si>
    <t>Craveiro-do-campo-----Calyptranthes variabilis O.Berg</t>
  </si>
  <si>
    <t>Camélia-----Camellia japonica L.</t>
  </si>
  <si>
    <t>Rosa-do-japão-----Camellia japonica L.</t>
  </si>
  <si>
    <t>Amburana-----Cammiphora leptophloeos (Mart.) J.B.Gillett</t>
  </si>
  <si>
    <t>Amburana-de-cambão-----Cammiphora leptophloeos (Mart.) J.B.Gillett</t>
  </si>
  <si>
    <t>Amburana-de-espinho-----Cammiphora leptophloeos (Mart.) J.B.Gillett</t>
  </si>
  <si>
    <t>Amburana-fêmea-----Cammiphora leptophloeos (Mart.) J.B.Gillett</t>
  </si>
  <si>
    <t>Amburana-vermelha-----Cammiphora leptophloeos (Mart.) J.B.Gillett</t>
  </si>
  <si>
    <t>Amburaninha-----Cammiphora leptophloeos (Mart.) J.B.Gillett</t>
  </si>
  <si>
    <t>Jamburana-----Cammiphora leptophloeos (Mart.) J.B.Gillett</t>
  </si>
  <si>
    <t>(sem nome comum)-----Campomanesia aromatica O.Berg</t>
  </si>
  <si>
    <t>Araçá-rasteiro-----Campomanesia aurea O.Berg</t>
  </si>
  <si>
    <t>Gabirobeira-do-campo-----Campomanesia aurea O.Berg</t>
  </si>
  <si>
    <t>Goiaba-do-campo-----Campomanesia aurea O.Berg</t>
  </si>
  <si>
    <t>Guabiroba-do-campo-----Campomanesia aurea O.Berg</t>
  </si>
  <si>
    <t>Guabiroba-----Campomanesia caerulea O.Berg</t>
  </si>
  <si>
    <t>Guabiroba-do-mato-----Campomanesia chrysophylla (O. Berg) Nied.</t>
  </si>
  <si>
    <t>Guabiroba-----Campomanesia crenata O.Berg</t>
  </si>
  <si>
    <t>Guabiroba-do-campo-----Campomanesia cyanea O.Berg</t>
  </si>
  <si>
    <t>Gabiroba-----Campomanesia eugenioides (Cambess.) D.Legrand</t>
  </si>
  <si>
    <t>Gabirobeira-----Campomanesia eugenioides (Cambess.) D.Legrand</t>
  </si>
  <si>
    <t>Guabiroba-----Campomanesia eugenioides (Cambess.) D.Legrand</t>
  </si>
  <si>
    <t>Guabirobeira-----Campomanesia eugenioides (Cambess.) D.Legrand</t>
  </si>
  <si>
    <t>Guabiroba-de-minas-----Campomanesia fenzliana (O.Berg) Glaz.</t>
  </si>
  <si>
    <t>Guabiroba-----Campomanesia fusca O.Berg</t>
  </si>
  <si>
    <t>Araçá-do-mato-----Campomanesia guazumifolia (Cambess.) O.Berg</t>
  </si>
  <si>
    <t>Araçazeiro-grande-----Campomanesia guazumifolia (Cambess.) O.Berg</t>
  </si>
  <si>
    <t>Capoteira-----Campomanesia guazumifolia (Cambess.) O.Berg</t>
  </si>
  <si>
    <t>Gabiroba-----Campomanesia guazumifolia (Cambess.) O.Berg</t>
  </si>
  <si>
    <t>Guabiroba-de-porco-----Campomanesia guazumifolia (Cambess.) O.Berg</t>
  </si>
  <si>
    <t>Guabiroba-de-são-paulo-----Campomanesia guazumifolia (Cambess.) O.Berg</t>
  </si>
  <si>
    <t>Guabirobeira-----Campomanesia guazumifolia (Cambess.) O.Berg</t>
  </si>
  <si>
    <t>Guabirovão-----Campomanesia guazumifolia (Cambess.) O.Berg</t>
  </si>
  <si>
    <t>Ibariraba-----Campomanesia guazumifolia (Cambess.) O.Berg</t>
  </si>
  <si>
    <t>Sete-capas-----Campomanesia guazumifolia (Cambess.) O.Berg</t>
  </si>
  <si>
    <t>Sete-capotes-----Campomanesia guazumifolia (Cambess.) O.Berg</t>
  </si>
  <si>
    <t>Sete-casacas-----Campomanesia guazumifolia (Cambess.) O.Berg</t>
  </si>
  <si>
    <t>Guabiroba-do-campo-----Campomanesia klotzschiana O.Berg</t>
  </si>
  <si>
    <t>Guabiroba-----Campomanesia laurifolia Gardner</t>
  </si>
  <si>
    <t>Guabiroba-----Campomanesia martiana O.Berg</t>
  </si>
  <si>
    <t>Guabiroba-----Campomanesia maschalantha (O.Berg) Kiaersk.</t>
  </si>
  <si>
    <t>Guabiroba-branca-----Campomanesia neriifolia (O.Berg) Nied.</t>
  </si>
  <si>
    <t>Cambuci-----Campomanesia phaea (O.Berg) Landr.</t>
  </si>
  <si>
    <t>Cambucizeiro-----Campomanesia phaea (O.Berg) Landr.</t>
  </si>
  <si>
    <t>Gabiroba-----Campomanesia reitziana Legrand</t>
  </si>
  <si>
    <t>Gavirovão-----Campomanesia reitziana Legrand</t>
  </si>
  <si>
    <t>Guabiroba-----Campomanesia reitziana Legrand</t>
  </si>
  <si>
    <t>Guabiroba-da-grada-----Campomanesia reitziana Legrand</t>
  </si>
  <si>
    <t>Guabirobeira-----Campomanesia reitziana Legrand</t>
  </si>
  <si>
    <t>Guabirobaçu-----Campomanesia reticulata O.Berg</t>
  </si>
  <si>
    <t>Guabiroba-de-folha-----Campomanesia rhombea O.Berg</t>
  </si>
  <si>
    <t>Gabirobeira-de-folha-crespa-----Campomanesia rhombea O.Berg var. rhombea</t>
  </si>
  <si>
    <t>Gabirobeira-de-folha-miúda-----Campomanesia rhombea O.Berg var. rhombea</t>
  </si>
  <si>
    <t>Guabirobeira-----Campomanesia rhombea O.Berg var. rhombea</t>
  </si>
  <si>
    <t>Guabirobeira-de-folha-crespa-----Campomanesia rhombea O.Berg var. rhombea</t>
  </si>
  <si>
    <t>Guabirobeira-de-folha-miúda-----Campomanesia rhombea O.Berg var. rhombea</t>
  </si>
  <si>
    <t>Guabirobaçu-----Campomanesia rufa Ndz.</t>
  </si>
  <si>
    <t>Araçá-miúdo-----Campomanesia sp.</t>
  </si>
  <si>
    <t>Cascudinho-----Campomanesia sp.</t>
  </si>
  <si>
    <t>Embiriba-----Campomanesia sp.</t>
  </si>
  <si>
    <t>Goiabeira-----Campomanesia sp.</t>
  </si>
  <si>
    <t>Guabiju-----Campomanesia sp.</t>
  </si>
  <si>
    <t>Guabiroba-----Campomanesia sp.</t>
  </si>
  <si>
    <t>Guabiroba-----Campomanesia transalpina O.Berg</t>
  </si>
  <si>
    <t>(sem nome comum)-----Campomanesia velutina (Cambess.) O.Berg</t>
  </si>
  <si>
    <t>Araçá-do-mato-----Campomanesia warmingiana Kiaersk.</t>
  </si>
  <si>
    <t>Gabirobeira-----Campomanesia xanthocarpa O.Berg</t>
  </si>
  <si>
    <t>Guabiraba-----Campomanesia xanthocarpa O.Berg</t>
  </si>
  <si>
    <t>Guabiroba-----Campomanesia xanthocarpa O.Berg</t>
  </si>
  <si>
    <t>Guabiroba-do-mato-----Campomanesia xanthocarpa O.Berg</t>
  </si>
  <si>
    <t>Guabirobeira-----Campomanesia xanthocarpa O.Berg</t>
  </si>
  <si>
    <t>Guabirobeira-do-mato-----Campomanesia xanthocarpa O.Berg</t>
  </si>
  <si>
    <t>Guabirova-----Campomanesia xanthocarpa O.Berg</t>
  </si>
  <si>
    <t>Guariba-----Campomanesia xanthocarpa O.Berg</t>
  </si>
  <si>
    <t>Araçá-do-pará-----Campomanesia xanthocarpa var. littoralis (Legrand) Landr.</t>
  </si>
  <si>
    <t>Acapu-----Campsiandra comosa Benth.</t>
  </si>
  <si>
    <t>Acapu-do-igapó-----Campsiandra comosa Benth.</t>
  </si>
  <si>
    <t>Acapurana-----Campsiandra comosa Benth.</t>
  </si>
  <si>
    <t>Acapurana-da-várzea-----Campsiandra comosa Benth.</t>
  </si>
  <si>
    <t>Acapurana-do-igapó-----Campsiandra comosa Benth.</t>
  </si>
  <si>
    <t>Acapurana-vermelha-----Campsiandra comosa Benth.</t>
  </si>
  <si>
    <t>Capoeirana-----Campsiandra comosa Benth.</t>
  </si>
  <si>
    <t>Capuarana-----Campsiandra comosa Benth.</t>
  </si>
  <si>
    <t>Comandá-açu-----Campsiandra comosa Benth.</t>
  </si>
  <si>
    <t>Gapo-----Campsiandra comosa Benth.</t>
  </si>
  <si>
    <t>Mamorara-----Campsiandra comosa Benth.</t>
  </si>
  <si>
    <t>Manaiara-----Campsiandra comosa Benth.</t>
  </si>
  <si>
    <t>Acapu-----Campsiandra laurifolia Benth.</t>
  </si>
  <si>
    <t>Acapu-do-igapó-----Campsiandra laurifolia Benth.</t>
  </si>
  <si>
    <t>Acapueirana-----Campsiandra laurifolia Benth.</t>
  </si>
  <si>
    <t>Acapurana-----Campsiandra laurifolia Benth.</t>
  </si>
  <si>
    <t>Acapurana-da-várzea-----Campsiandra laurifolia Benth.</t>
  </si>
  <si>
    <t>Acapurana-do-igapó-----Campsiandra laurifolia Benth.</t>
  </si>
  <si>
    <t>Acapurana-vermelha-----Campsiandra laurifolia Benth.</t>
  </si>
  <si>
    <t>Camandá-----Campsiandra laurifolia Benth.</t>
  </si>
  <si>
    <t>Canela-de-veado-----Campsiandra laurifolia Benth.</t>
  </si>
  <si>
    <t>Caneleiro-----Campsiandra laurifolia Benth.</t>
  </si>
  <si>
    <t>Capoeira-----Campsiandra laurifolia Benth.</t>
  </si>
  <si>
    <t>Capoeirana-----Campsiandra laurifolia Benth.</t>
  </si>
  <si>
    <t>Comandá-----Campsiandra laurifolia Benth.</t>
  </si>
  <si>
    <t>Comandá-açu-----Campsiandra laurifolia Benth.</t>
  </si>
  <si>
    <t>Cumandá-----Campsiandra laurifolia Benth.</t>
  </si>
  <si>
    <t>Faveiro-----Campsiandra laurifolia Benth.</t>
  </si>
  <si>
    <t>Gapo-----Campsiandra laurifolia Benth.</t>
  </si>
  <si>
    <t>Macaca-----Campsiandra laurifolia Benth.</t>
  </si>
  <si>
    <t>Manaiara-----Campsiandra laurifolia Benth.</t>
  </si>
  <si>
    <t>Manaíra-----Campsiandra laurifolia Benth.</t>
  </si>
  <si>
    <t>Cangaieiro-----Campsiandra sp.</t>
  </si>
  <si>
    <t>Mangue-----Campsiandra sp.</t>
  </si>
  <si>
    <t>Catingueiro-de-porco-----Camptosema microphylla Harms</t>
  </si>
  <si>
    <t>Catingueiro-de-porco-----Camptosema ulei Harms</t>
  </si>
  <si>
    <t>Ilanga-----Cananga odorata (Lam.) Hook.</t>
  </si>
  <si>
    <t>Escorrega-macaco-----Capirona huberiana Ducke</t>
  </si>
  <si>
    <t>Escurrega-macaco-----Capirona huberiana Ducke</t>
  </si>
  <si>
    <t>Mulateiro-----Capirona huberiana Ducke</t>
  </si>
  <si>
    <t>Pau-mulato-----Capirona huberiana Ducke</t>
  </si>
  <si>
    <t>Guariare-----Capparis tenuisiliqua Jacq.</t>
  </si>
  <si>
    <t>Icó-----Capparis yco Mart. &amp; Eichler</t>
  </si>
  <si>
    <t>Icó-preto-----Capparis yco Mart. &amp; Eichler</t>
  </si>
  <si>
    <t>Bom-pratudo-----Capsicodendron dinisii (Schwacke) Occhioni.</t>
  </si>
  <si>
    <t>Pau-paratudo-----Capsicodendron dinisii (Schwacke) Occhioni.</t>
  </si>
  <si>
    <t>Pimenteira-----Capsicodendron dinisii (Schwacke) Occhioni.</t>
  </si>
  <si>
    <t>Pau-paratudo-----Capsicodendron pimenteira Hoehne</t>
  </si>
  <si>
    <t>Pimenteira-----Capsicodendron pimenteira Hoehne</t>
  </si>
  <si>
    <t>Tamaquaré-----Caraipa ampla Ducke</t>
  </si>
  <si>
    <t>Alfinim-----Caraipa densiflora Mart.</t>
  </si>
  <si>
    <t>Amescuçu-----Caraipa densiflora Mart.</t>
  </si>
  <si>
    <t>Bacupari-----Caraipa densiflora Mart.</t>
  </si>
  <si>
    <t>Camaçari-----Caraipa densiflora Mart.</t>
  </si>
  <si>
    <t>Camaçari-da-bahia-----Caraipa densiflora Mart.</t>
  </si>
  <si>
    <t>Camaçari-do-caruncho-----Caraipa densiflora Mart.</t>
  </si>
  <si>
    <t>Camaçari-vermelho-----Caraipa densiflora Mart.</t>
  </si>
  <si>
    <t>Caraipa-----Caraipa densiflora Mart.</t>
  </si>
  <si>
    <t>Gororoba-----Caraipa densiflora Mart.</t>
  </si>
  <si>
    <t>Macucu-----Caraipa densiflora Mart.</t>
  </si>
  <si>
    <t>Tamacoari-----Caraipa densiflora Mart.</t>
  </si>
  <si>
    <t>Tamaquaré-----Caraipa densiflora Mart.</t>
  </si>
  <si>
    <t>Tamaquaré-branco-----Caraipa densiflora Mart.</t>
  </si>
  <si>
    <t>Tamaquaré-do-cerrado-----Caraipa densiflora Mart.</t>
  </si>
  <si>
    <t>Tamaquarembo-----Caraipa densiflora Mart.</t>
  </si>
  <si>
    <t>Tamaquaré-----Caraipa excelsa Ducke</t>
  </si>
  <si>
    <t>Tamacoari-----Caraipa fasciculata Cambess.</t>
  </si>
  <si>
    <t>Tamancuari-----Caraipa fasciculata Cambess.</t>
  </si>
  <si>
    <t>Tamaquari-----Caraipa fasciculata Cambess.</t>
  </si>
  <si>
    <t>Louro-tamaquaré-----Caraipa grandiflora Mart.</t>
  </si>
  <si>
    <t>Tamaquaré-----Caraipa grandiflora Mart.</t>
  </si>
  <si>
    <t>Tamaquaré-grande-----Caraipa grandiflora Mart.</t>
  </si>
  <si>
    <t>Inambuquiçaua-----Caraipa insidiosa Barb.Rodr.</t>
  </si>
  <si>
    <t>Tamaquaré-----Caraipa insidiosa Barb.Rodr.</t>
  </si>
  <si>
    <t>Baratinha-----Caraipa minor Huber</t>
  </si>
  <si>
    <t>Tamaquaré-miúdo-----Caraipa minor Huber</t>
  </si>
  <si>
    <t>Tamaquaré-----Caraipa myrcioides Ducke</t>
  </si>
  <si>
    <t>Tamaquaré-do-igapó-----Caraipa palustris Barb.Rodr.</t>
  </si>
  <si>
    <t>Tamaquaré-----Caraipa paniculata Ducke</t>
  </si>
  <si>
    <t>Alfinin-----Caraipa paraensis Huber</t>
  </si>
  <si>
    <t>Amescuçu-----Caraipa paraensis Huber</t>
  </si>
  <si>
    <t>Camaçari-----Caraipa paraensis Huber</t>
  </si>
  <si>
    <t>Caraipa-----Caraipa paraensis Huber</t>
  </si>
  <si>
    <t>Tamacoari-----Caraipa paraensis Huber</t>
  </si>
  <si>
    <t>Tamaquaré-----Caraipa paraensis Huber</t>
  </si>
  <si>
    <t>Tamaquaré-grande-----Caraipa paraensis Huber</t>
  </si>
  <si>
    <t>Tamaquaré-----Caraipa psidifolia Ducke</t>
  </si>
  <si>
    <t>Tamaquaré-----Caraipa reticulata Ducke</t>
  </si>
  <si>
    <t>Tamaquaré-açu-----Caraipa silvatica Barb.Rodr.</t>
  </si>
  <si>
    <t>Amescuçu-----Caraipa sp.</t>
  </si>
  <si>
    <t>Camaçari-----Caraipa sp.</t>
  </si>
  <si>
    <t>Tamaquarerana-----Caraipa spuria Barb.Rodr.</t>
  </si>
  <si>
    <t>(sem nome comum)-----Caraipa valioi Paula</t>
  </si>
  <si>
    <t>Aboridã-----Carapa guianensis Aubl.</t>
  </si>
  <si>
    <t>Andiroba-----Carapa guianensis Aubl.</t>
  </si>
  <si>
    <t>Andiroba-aruba-----Carapa guianensis Aubl.</t>
  </si>
  <si>
    <t>Andiroba-branca-----Carapa guianensis Aubl.</t>
  </si>
  <si>
    <t>Andiroba-do-igapó-----Carapa guianensis Aubl.</t>
  </si>
  <si>
    <t>Andiroba-lisa-----Carapa guianensis Aubl.</t>
  </si>
  <si>
    <t>Andiroba-saruba-----Carapa guianensis Aubl.</t>
  </si>
  <si>
    <t>Andiroba-saruda-----Carapa guianensis Aubl.</t>
  </si>
  <si>
    <t>Andiroba-vermelha-----Carapa guianensis Aubl.</t>
  </si>
  <si>
    <t>Andirobeira-----Carapa guianensis Aubl.</t>
  </si>
  <si>
    <t>Andirobeira-branca-----Carapa guianensis Aubl.</t>
  </si>
  <si>
    <t>Andirobeira-vermelha-----Carapa guianensis Aubl.</t>
  </si>
  <si>
    <t>Andirova-----Carapa guianensis Aubl.</t>
  </si>
  <si>
    <t>Angiroba-----Carapa guianensis Aubl.</t>
  </si>
  <si>
    <t>Angirova-----Carapa guianensis Aubl.</t>
  </si>
  <si>
    <t>Audirova-----Carapa guianensis Aubl.</t>
  </si>
  <si>
    <t>Camaçari-----Carapa guianensis Aubl.</t>
  </si>
  <si>
    <t>Carapa-----Carapa guianensis Aubl.</t>
  </si>
  <si>
    <t>Carapinha-----Carapa guianensis Aubl.</t>
  </si>
  <si>
    <t>Caropá-----Carapa guianensis Aubl.</t>
  </si>
  <si>
    <t>Comaçari-----Carapa guianensis Aubl.</t>
  </si>
  <si>
    <t>Gendiroba-----Carapa guianensis Aubl.</t>
  </si>
  <si>
    <t>Iandiroba-----Carapa guianensis Aubl.</t>
  </si>
  <si>
    <t>Jandiroba-----Carapa guianensis Aubl.</t>
  </si>
  <si>
    <t>Jandirova-----Carapa guianensis Aubl.</t>
  </si>
  <si>
    <t>Landirova-----Carapa guianensis Aubl.</t>
  </si>
  <si>
    <t>Mandiroba-----Carapa guianensis Aubl.</t>
  </si>
  <si>
    <t>Nandiroba-----Carapa guianensis Aubl.</t>
  </si>
  <si>
    <t>Nandirova-----Carapa guianensis Aubl.</t>
  </si>
  <si>
    <t>Penaiba-----Carapa guianensis Aubl.</t>
  </si>
  <si>
    <t>Penaíba-----Carapa guianensis Aubl.</t>
  </si>
  <si>
    <t>Purga-de-santo-antônio-----Carapa guianensis Aubl.</t>
  </si>
  <si>
    <t>Purga-de-santo-inácio-----Carapa guianensis Aubl.</t>
  </si>
  <si>
    <t>Andiroba-----Carapa sp.</t>
  </si>
  <si>
    <t>Caçador-----Carapa sp.</t>
  </si>
  <si>
    <t>Cedro-bravo-----Carapa sp.</t>
  </si>
  <si>
    <t>Embira-----Cardiopetalum calophyllum Schltdl.</t>
  </si>
  <si>
    <t>Embira-amarela-----Cardiopetalum calophyllum Schltdl.</t>
  </si>
  <si>
    <t>Embira-branca-----Cardiopetalum calophyllum Schltdl.</t>
  </si>
  <si>
    <t>Embireira-----Cardiopetalum calophyllum Schltdl.</t>
  </si>
  <si>
    <t>Embirinha-----Cardiopetalum calophyllum Schltdl.</t>
  </si>
  <si>
    <t>Pindaíba-----Cardiopetalum calophyllum Schltdl.</t>
  </si>
  <si>
    <t>Mamoeiro-bravo-----Carica digitata Poepp.</t>
  </si>
  <si>
    <t>Mamão-----Carica papaya L.</t>
  </si>
  <si>
    <t>Mamoeiro-----Carica papaya L.</t>
  </si>
  <si>
    <t>Barrigudo-----Carica quercifolia (A.St.-Hil.) Hieron</t>
  </si>
  <si>
    <t>Embiú-----Carica quercifolia (A.St.-Hil.) Hieron</t>
  </si>
  <si>
    <t>Imbuzeiro-----Carica quercifolia (A.St.-Hil.) Hieron</t>
  </si>
  <si>
    <t>Macho-----Carica quercifolia (A.St.-Hil.) Hieron</t>
  </si>
  <si>
    <t>Mamão-----Carica quercifolia (A.St.-Hil.) Hieron</t>
  </si>
  <si>
    <t>Mamão-de-saruê-----Carica quercifolia (A.St.-Hil.) Hieron</t>
  </si>
  <si>
    <t>Mamão-do-mato-----Carica quercifolia (A.St.-Hil.) Hieron</t>
  </si>
  <si>
    <t>Mamãozinho-----Carica quercifolia (A.St.-Hil.) Hieron</t>
  </si>
  <si>
    <t>Mamoeirinho-----Carica quercifolia (A.St.-Hil.) Hieron</t>
  </si>
  <si>
    <t>Mamoeiro-do-mato-----Carica quercifolia (A.St.-Hil.) Hieron</t>
  </si>
  <si>
    <t>-----Cariniana brasiliensis  Casar.</t>
  </si>
  <si>
    <t>Tauari-vermelho-----Cariniana decandra Ducke</t>
  </si>
  <si>
    <t>Bingueiro-----Cariniana domestica (Mart.) Miers</t>
  </si>
  <si>
    <t>Cachimbeiro-----Cariniana domestica (Mart.) Miers</t>
  </si>
  <si>
    <t>Caixão-----Cariniana domestica (Mart.) Miers</t>
  </si>
  <si>
    <t>Estopa-----Cariniana domestica (Mart.) Miers</t>
  </si>
  <si>
    <t>Estopeiro-----Cariniana domestica (Mart.) Miers</t>
  </si>
  <si>
    <t>Jequitibá-----Cariniana domestica (Mart.) Miers</t>
  </si>
  <si>
    <t>Jequitibá-de-mato-grosso-----Cariniana domestica (Mart.) Miers</t>
  </si>
  <si>
    <t>Jequitibá-roxo-----Cariniana domestica (Mart.) Miers</t>
  </si>
  <si>
    <t>Abarco-----Cariniana estrellensis (Raddi) Kuntze</t>
  </si>
  <si>
    <t>Albarco-----Cariniana estrellensis (Raddi) Kuntze</t>
  </si>
  <si>
    <t>Bacu-----Cariniana estrellensis (Raddi) Kuntze</t>
  </si>
  <si>
    <t>Bingueiro-----Cariniana estrellensis (Raddi) Kuntze</t>
  </si>
  <si>
    <t>Cachimbeiro-----Cariniana estrellensis (Raddi) Kuntze</t>
  </si>
  <si>
    <t>Caixão-----Cariniana estrellensis (Raddi) Kuntze</t>
  </si>
  <si>
    <t>Caobano-----Cariniana estrellensis (Raddi) Kuntze</t>
  </si>
  <si>
    <t>Coatinga-----Cariniana estrellensis (Raddi) Kuntze</t>
  </si>
  <si>
    <t>Coatinguá-----Cariniana estrellensis (Raddi) Kuntze</t>
  </si>
  <si>
    <t>Coco-albarco-----Cariniana estrellensis (Raddi) Kuntze</t>
  </si>
  <si>
    <t>Estopa-----Cariniana estrellensis (Raddi) Kuntze</t>
  </si>
  <si>
    <t>Estopeiro-----Cariniana estrellensis (Raddi) Kuntze</t>
  </si>
  <si>
    <t>Jequetibá-----Cariniana estrellensis (Raddi) Kuntze</t>
  </si>
  <si>
    <t>Jequitibá-----Cariniana estrellensis (Raddi) Kuntze</t>
  </si>
  <si>
    <t>Jequitibá-amarelo-----Cariniana estrellensis (Raddi) Kuntze</t>
  </si>
  <si>
    <t>Jequitibá-branco-----Cariniana estrellensis (Raddi) Kuntze</t>
  </si>
  <si>
    <t>Jequitibá-cipó-----Cariniana estrellensis (Raddi) Kuntze</t>
  </si>
  <si>
    <t>Jequitibá-cravinho-----Cariniana estrellensis (Raddi) Kuntze</t>
  </si>
  <si>
    <t>Jequitibá-mestiço-----Cariniana estrellensis (Raddi) Kuntze</t>
  </si>
  <si>
    <t>Jequitibá-rei-----Cariniana estrellensis (Raddi) Kuntze</t>
  </si>
  <si>
    <t>Pequi-----Caryocar tomentosum Willd.</t>
  </si>
  <si>
    <t>Pióia-----Casearia sylvestris Sw.</t>
  </si>
  <si>
    <t>Pitiá-----Casearia sylvestris Sw.</t>
  </si>
  <si>
    <t>Pitumba-de-folha-miúda-----Casearia sylvestris Sw.</t>
  </si>
  <si>
    <t>Próia-----Casearia sylvestris Sw.</t>
  </si>
  <si>
    <t>Quacitunga-----Casearia sylvestris Sw.</t>
  </si>
  <si>
    <t>São-gonçalinho-----Casearia sylvestris Sw.</t>
  </si>
  <si>
    <t>Sardinheira-branca-----Casearia sylvestris Sw.</t>
  </si>
  <si>
    <t>Saritã-----Casearia sylvestris Sw.</t>
  </si>
  <si>
    <t>Teiú-----Casearia sylvestris Sw.</t>
  </si>
  <si>
    <t>Tiuzinho-----Casearia sylvestris Sw.</t>
  </si>
  <si>
    <t>Vaçatonga-----Casearia sylvestris Sw.</t>
  </si>
  <si>
    <t>Varre-forno-----Casearia sylvestris Sw.</t>
  </si>
  <si>
    <t>Vassatonga-----Casearia sylvestris Sw.</t>
  </si>
  <si>
    <t>Vassitonga-----Casearia sylvestris Sw.</t>
  </si>
  <si>
    <t>Cafezinho-----Casearia ulmifolia Vahl ex Vent.</t>
  </si>
  <si>
    <t>Coração-de-negro-----Cassia adiantifolia Spruce</t>
  </si>
  <si>
    <t>Muirapaxiúba-----Cassia adiantifolia Spruce</t>
  </si>
  <si>
    <t>Pau-preto-----Cassia adiantifolia Spruce</t>
  </si>
  <si>
    <t>Fedegoso-legítimo-----Cassia affinis Benth.</t>
  </si>
  <si>
    <t>Apoucoita-----Cassia apoucouita Aubl.</t>
  </si>
  <si>
    <t>Braúna-----Cassia apoucouita Aubl.</t>
  </si>
  <si>
    <t>Cabatã-de-leite-----Cassia apoucouita Aubl.</t>
  </si>
  <si>
    <t>Canela-preta-----Cassia apoucouita Aubl.</t>
  </si>
  <si>
    <t>Coração-----Cassia apoucouita Aubl.</t>
  </si>
  <si>
    <t>Coração-de-negro-----Cassia apoucouita Aubl.</t>
  </si>
  <si>
    <t>Groçaí-azeite-----Cassia apoucouita Aubl.</t>
  </si>
  <si>
    <t>Guaraçaí-----Cassia apoucouita Aubl.</t>
  </si>
  <si>
    <t>Irari-----Cassia apoucouita Aubl.</t>
  </si>
  <si>
    <t>Jaúna-----Cassia apoucouita Aubl.</t>
  </si>
  <si>
    <t>Jitaí-preto-----Cassia apoucouita Aubl.</t>
  </si>
  <si>
    <t>Maria-preta-----Cassia apoucouita Aubl.</t>
  </si>
  <si>
    <t>Membi-----Cassia apoucouita Aubl.</t>
  </si>
  <si>
    <t>Pau-ferro-----Cassia apoucouita Aubl.</t>
  </si>
  <si>
    <t>Pau-peroba-----Cassia apoucouita Aubl.</t>
  </si>
  <si>
    <t>Pau-pérola-----Cassia apoucouita Aubl.</t>
  </si>
  <si>
    <t>Pijuneirarana-----Cassia apoucouita Aubl.</t>
  </si>
  <si>
    <t>Pixuneirana-----Cassia apoucouita Aubl.</t>
  </si>
  <si>
    <t>Aleluia-----Cassia bacillaris L.f.</t>
  </si>
  <si>
    <t>Pau-fava-----Cassia bacillaris L.f.</t>
  </si>
  <si>
    <t>Amarelo-----Cassia biflora L.</t>
  </si>
  <si>
    <t>Candeio-----Cassia biflora L.</t>
  </si>
  <si>
    <t>Vinhático-----Cassia biflora L.</t>
  </si>
  <si>
    <t>Jatobá-do-campo-----Cassia blanchetii Benth.</t>
  </si>
  <si>
    <t>-----Cassia ensiformis Vell.</t>
  </si>
  <si>
    <t>Pau-de-ovelha-----Cassia excelsa Schrad.</t>
  </si>
  <si>
    <t>Angico-----Cassia fastuosa Willd.</t>
  </si>
  <si>
    <t>Baratinha-----Cassia fastuosa Willd.</t>
  </si>
  <si>
    <t>Barbatimão-----Cassia fastuosa Willd.</t>
  </si>
  <si>
    <t>Canafístula-----Cassia fastuosa Willd.</t>
  </si>
  <si>
    <t>Paricá-----Cassia fastuosa Willd.</t>
  </si>
  <si>
    <t>Acácia-dourada-----Cassia ferruginea (Schrad.) Schrad. ex DC.</t>
  </si>
  <si>
    <t>Canafístula-----Cassia ferruginea (Schrad.) Schrad. ex DC.</t>
  </si>
  <si>
    <t>Canafístula-amarela-----Cassia ferruginea (Schrad.) Schrad. ex DC.</t>
  </si>
  <si>
    <t>Canafístula-preta-----Cassia ferruginea (Schrad.) Schrad. ex DC.</t>
  </si>
  <si>
    <t>Canjiquinha-----Cassia ferruginea (Schrad.) Schrad. ex DC.</t>
  </si>
  <si>
    <t>Cássia-----Cassia ferruginea (Schrad.) Schrad. ex DC.</t>
  </si>
  <si>
    <t>Chorão-----Cassia ferruginea (Schrad.) Schrad. ex DC.</t>
  </si>
  <si>
    <t>Chuva-de-ouro-----Cassia ferruginea (Schrad.) Schrad. ex DC.</t>
  </si>
  <si>
    <t>Fedegoso-----Cassia ferruginea (Schrad.) Schrad. ex DC.</t>
  </si>
  <si>
    <t>Guarucaia-----Cassia ferruginea (Schrad.) Schrad. ex DC.</t>
  </si>
  <si>
    <t>Ibirapitá-----Cassia ferruginea (Schrad.) Schrad. ex DC.</t>
  </si>
  <si>
    <t>Tapira-coiana-----Cassia ferruginea (Schrad.) Schrad. ex DC.</t>
  </si>
  <si>
    <t>Tapirira-coiana-----Cassia ferruginea (Schrad.) Schrad. ex DC.</t>
  </si>
  <si>
    <t>Acácia-----Cassia fistula L.</t>
  </si>
  <si>
    <t>Aleluia-----Cassia fistula L.</t>
  </si>
  <si>
    <t>Amarelinha-----Cassia fistula L.</t>
  </si>
  <si>
    <t>Cacho-de-ouro-----Cassia fistula L.</t>
  </si>
  <si>
    <t>Canafístula-de-são-tomé-----Cassia fistula L.</t>
  </si>
  <si>
    <t>Canafístula-imperial-----Cassia fistula L.</t>
  </si>
  <si>
    <t>Canafístula-verdadeira-----Cassia fistula L.</t>
  </si>
  <si>
    <t>Cássia-----Cassia fistula L.</t>
  </si>
  <si>
    <t>Cássia-imperial-----Cassia fistula L.</t>
  </si>
  <si>
    <t>Chuva-de-ouro-----Cassia fistula L.</t>
  </si>
  <si>
    <t>Pingo-de-ouro-----Cassia fistula L.</t>
  </si>
  <si>
    <t>Tapiracaiena-----Cassia fistula L.</t>
  </si>
  <si>
    <t>Tapiracoana-----Cassia fistula L.</t>
  </si>
  <si>
    <t>Tapiracoinana-----Cassia fistula L.</t>
  </si>
  <si>
    <t>Acácia-----Cassia grandis L.f.</t>
  </si>
  <si>
    <t>Acácia-nacional-----Cassia grandis L.f.</t>
  </si>
  <si>
    <t>Canafístula-----Cassia grandis L.f.</t>
  </si>
  <si>
    <t>Canafístula-grande-----Cassia grandis L.f.</t>
  </si>
  <si>
    <t>Cássia-----Cassia grandis L.f.</t>
  </si>
  <si>
    <t>Cássia-grande-----Cassia grandis L.f.</t>
  </si>
  <si>
    <t>Cássia-rosa-----Cassia grandis L.f.</t>
  </si>
  <si>
    <t>Cássia-rósea-----Cassia grandis L.f.</t>
  </si>
  <si>
    <t>Gecuna-----Cassia grandis L.f.</t>
  </si>
  <si>
    <t>Jeneúna-----Cassia grandis L.f.</t>
  </si>
  <si>
    <t>Mali-mari-----Cassia grandis L.f.</t>
  </si>
  <si>
    <t>Marimari-----Cassia grandis L.f.</t>
  </si>
  <si>
    <t>Marimariana-----Cassia grandis L.f.</t>
  </si>
  <si>
    <t>Marimari-grande-----Cassia grandis L.f.</t>
  </si>
  <si>
    <t>Marimari-preto-----Cassia grandis L.f.</t>
  </si>
  <si>
    <t>Marimarirana-----Cassia grandis L.f.</t>
  </si>
  <si>
    <t>Marimari-sarro-----Cassia grandis L.f.</t>
  </si>
  <si>
    <t>Marizeiro-----Cassia grandis L.f.</t>
  </si>
  <si>
    <t>Sarro-----Cassia grandis L.f.</t>
  </si>
  <si>
    <t>Seruáia-----Cassia grandis L.f.</t>
  </si>
  <si>
    <t>Folha-de-padre-----Cassia hoffmanseggii Mart.</t>
  </si>
  <si>
    <t>Canafístula-----Cassia leiandra Benth.</t>
  </si>
  <si>
    <t>Cássia-amarela-----Cassia leiandra Benth.</t>
  </si>
  <si>
    <t>Ceruaia-----Cassia leiandra Benth.</t>
  </si>
  <si>
    <t>Fava-marimari-----Cassia leiandra Benth.</t>
  </si>
  <si>
    <t>Faveira-marimari-----Cassia leiandra Benth.</t>
  </si>
  <si>
    <t>Ingá-mari-----Cassia leiandra Benth.</t>
  </si>
  <si>
    <t>Marimari-----Cassia leiandra Benth.</t>
  </si>
  <si>
    <t>Marimari-da-várzea-----Cassia leiandra Benth.</t>
  </si>
  <si>
    <t>Seruáia-----Cassia leiandra Benth.</t>
  </si>
  <si>
    <t>Barbatimão-----Cassia leptophylla Vogel</t>
  </si>
  <si>
    <t>Canafístula-----Cassia leptophylla Vogel</t>
  </si>
  <si>
    <t>Chuva-de-ouro-----Cassia leptophylla Vogel</t>
  </si>
  <si>
    <t>Falso-barbatimão-----Cassia leptophylla Vogel</t>
  </si>
  <si>
    <t>-----Cassia macranthera DC.</t>
  </si>
  <si>
    <t>-----Cassia multijuga Rich.</t>
  </si>
  <si>
    <t>Fedegoso-do-rio-de-janeiro-----Cassia quinquangulata L.C.Rich.</t>
  </si>
  <si>
    <t>Fedegoso-grande-----Cassia quinquangulata L.C.Rich.</t>
  </si>
  <si>
    <t>Lava-pratos-----Cassia quinquangulata L.C.Rich.</t>
  </si>
  <si>
    <t>Mamangá-----Cassia quinquangulata L.C.Rich.</t>
  </si>
  <si>
    <t>Marimari-----Cassia sagotiana Benth.</t>
  </si>
  <si>
    <t>Coração-de-negro-----Cassia scleroxylon Ducke</t>
  </si>
  <si>
    <t>Muirapixuna-----Cassia scleroxylon Ducke</t>
  </si>
  <si>
    <t>Acácia-de-siam-----Cassia siamea Lam.</t>
  </si>
  <si>
    <t>Baba-de-boi-----Cassia sp.</t>
  </si>
  <si>
    <t>Canafístula-----Cassia sp.</t>
  </si>
  <si>
    <t>Candeia-----Cassia sp.</t>
  </si>
  <si>
    <t>Coração-de-negro-----Cassia sp.</t>
  </si>
  <si>
    <t>Jitaí-amarelo-----Cassia sp.</t>
  </si>
  <si>
    <t>Jitaí-dourado-----Cassia sp.</t>
  </si>
  <si>
    <t>Jitaí-preto-----Cassia sp.</t>
  </si>
  <si>
    <t>-----Cassia speciosa Schrad.</t>
  </si>
  <si>
    <t>Canafístula-----Cassia spruceana Benth.</t>
  </si>
  <si>
    <t>Marimari-da-terra-firme-----Cassia spruceana Benth.</t>
  </si>
  <si>
    <t>-----Cassia staminea Vogel</t>
  </si>
  <si>
    <t>Murici-amarelo-----Cassia verrucosa Vogel</t>
  </si>
  <si>
    <t>Fava-de-besouro-----Cassia xinguensis Ducke</t>
  </si>
  <si>
    <t>Faveira-de-besouro-----Cassia xinguensis Ducke</t>
  </si>
  <si>
    <t>Laranja-do-mato-----Cassipourea guianensis Aubl.</t>
  </si>
  <si>
    <t>Laranjarana-----Cassipourea guianensis Aubl.</t>
  </si>
  <si>
    <t>Mangue-dágua-doce-----Cassipourea guianensis Aubl.</t>
  </si>
  <si>
    <t>Mangue-do-pará-----Cassipourea guianensis Aubl.</t>
  </si>
  <si>
    <t>Monocio-branco-----Cassipourea guianensis Aubl.</t>
  </si>
  <si>
    <t>Castanheiro-da-europa-----Castanea sativa Mill.</t>
  </si>
  <si>
    <t>-----Castanea vesca Gaertn.</t>
  </si>
  <si>
    <t>Castanha-da-austrália-----Castanospermum australe Cunn. &amp; Fraser</t>
  </si>
  <si>
    <t>Borracheira-----Castilla ulei Warb.</t>
  </si>
  <si>
    <t>Caucho-----Castilla ulei Warb.</t>
  </si>
  <si>
    <t>Mulatinga-----Castilla ulei Warb.</t>
  </si>
  <si>
    <t>Casuarina-----Casuarina cunningamiana Miq.</t>
  </si>
  <si>
    <t>Casuarina-----Casuarina equisetifolia L.</t>
  </si>
  <si>
    <t>Cavalinho-----Casuarina equisetifolia L.</t>
  </si>
  <si>
    <t>Chorão-----Casuarina equisetifolia L.</t>
  </si>
  <si>
    <t>Pinheiro-----Casuarina equisetifolia L.</t>
  </si>
  <si>
    <t>Casuarina-----Casuarina glauca Sieber</t>
  </si>
  <si>
    <t>Casuarina-----Casuarina stricta Dryand.</t>
  </si>
  <si>
    <t>Catalpa-----Catalpa catalpa Karst.</t>
  </si>
  <si>
    <t>-----Catappa</t>
  </si>
  <si>
    <t>-----Catappa brasiliensis Raddi</t>
  </si>
  <si>
    <t>Tita-----Cathedra sp.</t>
  </si>
  <si>
    <t>Mamarana-----Catostemma albuquerquei Paula</t>
  </si>
  <si>
    <t>Falso-cardeiro-----Catostemma milanezii Paula</t>
  </si>
  <si>
    <t>Mamarana-----Catostemma milanezii Paula</t>
  </si>
  <si>
    <t>Falso-cardeiro-----Catostemma sclerophyllum Ducke</t>
  </si>
  <si>
    <t>Mamarana-----Catostemma sclerophyllum Ducke</t>
  </si>
  <si>
    <t>Árvore-da-lã-----Cavanillesia arborea (Willd.) K.Schum.</t>
  </si>
  <si>
    <t>Esporão-de-galo-----Celtis tala Gilles</t>
  </si>
  <si>
    <t>Grão-de-galo-----Celtis tala Gilles</t>
  </si>
  <si>
    <t>Tala-----Celtis tala Gilles</t>
  </si>
  <si>
    <t>Tala-verdadeiro-----Celtis tala Gilles</t>
  </si>
  <si>
    <t>Taleira-----Celtis tala Gilles</t>
  </si>
  <si>
    <t>Taleiro-----Celtis tala Gilles</t>
  </si>
  <si>
    <t>Cascudo-----Cenostigma gardnerianum Tul.</t>
  </si>
  <si>
    <t>Canela-de-veado-----Cenostigma macrophyllum Tul.</t>
  </si>
  <si>
    <t>Canela-de-velho-----Cenostigma macrophyllum Tul.</t>
  </si>
  <si>
    <t>Caneleiro-----Cenostigma macrophyllum Tul.</t>
  </si>
  <si>
    <t>Cascudo-----Cenostigma macrophyllum Tul.</t>
  </si>
  <si>
    <t>Fava-do-campo-----Cenostigma macrophyllum Tul.</t>
  </si>
  <si>
    <t>Faveira-do-campo-----Cenostigma macrophyllum Tul.</t>
  </si>
  <si>
    <t>Maraximbé-----Cenostigma macrophyllum Tul.</t>
  </si>
  <si>
    <t>Acaicuara-----Cenostigma tocantinum Ducke</t>
  </si>
  <si>
    <t>Acariúba-falso-----Cenostigma tocantinum Ducke</t>
  </si>
  <si>
    <t>Aguariquara-----Cenostigma tocantinum Ducke</t>
  </si>
  <si>
    <t>Cássia-rodoviária-----Cenostigma tocantinum Ducke</t>
  </si>
  <si>
    <t>Inharé-----Cenostigma tocantinum Ducke</t>
  </si>
  <si>
    <t>Mangiribá-----Cenostigma tocantinum Ducke</t>
  </si>
  <si>
    <t>Pau-pretinho-----Cenostigma tocantinum Ducke</t>
  </si>
  <si>
    <t>Pau-preto-----Cenostigma tocantinum Ducke</t>
  </si>
  <si>
    <t>Quariquara-----Cenostigma tocantinum Ducke</t>
  </si>
  <si>
    <t>-----Centrodiscus</t>
  </si>
  <si>
    <t>Pau-podre-----Centrodiscus grandifolius Müll.Arg.</t>
  </si>
  <si>
    <t>Araraúva-----Centrolobium microchaete (Benth.) H.C.Lima</t>
  </si>
  <si>
    <t>Araribá-----Centrolobium microchaete (Benth.) H.C.Lima</t>
  </si>
  <si>
    <t>Araribá-amarelo-----Centrolobium microchaete (Benth.) H.C.Lima</t>
  </si>
  <si>
    <t>Araribá-rosa-----Centrolobium microchaete (Benth.) H.C.Lima</t>
  </si>
  <si>
    <t>Araribá-róseo-----Centrolobium microchaete (Benth.) H.C.Lima</t>
  </si>
  <si>
    <t>Araribá-vermelho-----Centrolobium microchaete (Benth.) H.C.Lima</t>
  </si>
  <si>
    <t>Araruva-----Centrolobium microchaete (Benth.) H.C.Lima</t>
  </si>
  <si>
    <t>Aribá-----Centrolobium microchaete (Benth.) H.C.Lima</t>
  </si>
  <si>
    <t>Aririvá-----Centrolobium microchaete (Benth.) H.C.Lima</t>
  </si>
  <si>
    <t>Carijó-----Centrolobium microchaete (Benth.) H.C.Lima</t>
  </si>
  <si>
    <t>Gororoba-----Centrolobium microchaete (Benth.) H.C.Lima</t>
  </si>
  <si>
    <t>Iriribá-----Centrolobium microchaete (Benth.) H.C.Lima</t>
  </si>
  <si>
    <t>Lei-nova-----Centrolobium microchaete (Benth.) H.C.Lima</t>
  </si>
  <si>
    <t>Mutumunju-----Centrolobium microchaete (Benth.) H.C.Lima</t>
  </si>
  <si>
    <t>Petimuju-----Centrolobium microchaete (Benth.) H.C.Lima</t>
  </si>
  <si>
    <t>Potumuju-----Centrolobium microchaete (Benth.) H.C.Lima</t>
  </si>
  <si>
    <t>Putumuju-----Centrolobium microchaete (Benth.) H.C.Lima</t>
  </si>
  <si>
    <t>Putumuju-amarelo-----Centrolobium microchaete (Benth.) H.C.Lima</t>
  </si>
  <si>
    <t>Putumujumirim-----Centrolobium microchaete (Benth.) H.C.Lima</t>
  </si>
  <si>
    <t>Roxinho-----Centrolobium microchaete (Benth.) H.C.Lima</t>
  </si>
  <si>
    <t>-----Centrolobium minus Presl</t>
  </si>
  <si>
    <t>Araribá-----Centrolobium paraense Tul.</t>
  </si>
  <si>
    <t>Araribá-rajado-----Centrolobium paraense Tul.</t>
  </si>
  <si>
    <t>Muiracoatiara-----Centrolobium paraense Tul.</t>
  </si>
  <si>
    <t>Muirapenima-----Centrolobium paraense Tul.</t>
  </si>
  <si>
    <t>Pau-de-rainha-----Centrolobium paraense Tul.</t>
  </si>
  <si>
    <t>Pau-rainha-----Centrolobium paraense Tul.</t>
  </si>
  <si>
    <t>Araraúva-----Centrolobium robustum (Vell.) Mart.</t>
  </si>
  <si>
    <t>Araribá-----Centrolobium robustum (Vell.) Mart.</t>
  </si>
  <si>
    <t>Araribá-amarelo-----Centrolobium robustum (Vell.) Mart.</t>
  </si>
  <si>
    <t>Araribá-carijó-----Centrolobium robustum (Vell.) Mart.</t>
  </si>
  <si>
    <t>Araribá-rajado-----Centrolobium robustum (Vell.) Mart.</t>
  </si>
  <si>
    <t>Araribá-robusto-----Centrolobium robustum (Vell.) Mart.</t>
  </si>
  <si>
    <t>Araribá-rosa-----Centrolobium robustum (Vell.) Mart.</t>
  </si>
  <si>
    <t>Araribá-róseo-----Centrolobium robustum (Vell.) Mart.</t>
  </si>
  <si>
    <t>Araribatinga-----Centrolobium robustum (Vell.) Mart.</t>
  </si>
  <si>
    <t>Araribá-vermelho-----Centrolobium robustum (Vell.) Mart.</t>
  </si>
  <si>
    <t>Araruva-----Centrolobium robustum (Vell.) Mart.</t>
  </si>
  <si>
    <t>Arerivá-----Centrolobium robustum (Vell.) Mart.</t>
  </si>
  <si>
    <t>Aribá-amarelo-----Centrolobium robustum (Vell.) Mart.</t>
  </si>
  <si>
    <t>Ariribá-----Centrolobium robustum (Vell.) Mart.</t>
  </si>
  <si>
    <t>Baracutiara-----Centrolobium robustum (Vell.) Mart.</t>
  </si>
  <si>
    <t>Carijó-----Centrolobium robustum (Vell.) Mart.</t>
  </si>
  <si>
    <t>Erarobá-----Centrolobium robustum (Vell.) Mart.</t>
  </si>
  <si>
    <t>Gororoba-----Centrolobium robustum (Vell.) Mart.</t>
  </si>
  <si>
    <t>Guararoba-----Centrolobium robustum (Vell.) Mart.</t>
  </si>
  <si>
    <t>Iriribá-----Centrolobium robustum (Vell.) Mart.</t>
  </si>
  <si>
    <t>Lei-nova-----Centrolobium robustum (Vell.) Mart.</t>
  </si>
  <si>
    <t>Lerivá-----Centrolobium robustum (Vell.) Mart.</t>
  </si>
  <si>
    <t>Mutumuju-----Centrolobium robustum (Vell.) Mart.</t>
  </si>
  <si>
    <t>Mutumunju-----Centrolobium robustum (Vell.) Mart.</t>
  </si>
  <si>
    <t>Óleo-amarelo-----Centrolobium robustum (Vell.) Mart.</t>
  </si>
  <si>
    <t>Pau-rainha-----Centrolobium robustum (Vell.) Mart.</t>
  </si>
  <si>
    <t>Potumuju-----Centrolobium robustum (Vell.) Mart.</t>
  </si>
  <si>
    <t>Potumuju-amarelo-----Centrolobium robustum (Vell.) Mart.</t>
  </si>
  <si>
    <t>Purumuiu-----Centrolobium robustum (Vell.) Mart.</t>
  </si>
  <si>
    <t>Putumuju-----Centrolobium robustum (Vell.) Mart.</t>
  </si>
  <si>
    <t>Putumuju-iriribá-----Centrolobium robustum (Vell.) Mart.</t>
  </si>
  <si>
    <t>Banha-de-galinha-----Centrolobium sclerophyllum H.C.Lima</t>
  </si>
  <si>
    <t>Araúva-----Centrolobium sp.</t>
  </si>
  <si>
    <t>Cauvitário-----Centrolobium sp.</t>
  </si>
  <si>
    <t>Mutumujú-amarelo-----Centrolobium sp.</t>
  </si>
  <si>
    <t>Araraúba-----Centrolobium tomentosum Guill. ex Benth.</t>
  </si>
  <si>
    <t>Araraúva-----Centrolobium tomentosum Guill. ex Benth.</t>
  </si>
  <si>
    <t>Araribá-----Centrolobium tomentosum Guill. ex Benth.</t>
  </si>
  <si>
    <t>Araribá-amarelo-----Centrolobium tomentosum Guill. ex Benth.</t>
  </si>
  <si>
    <t>Araribá-branco-----Centrolobium tomentosum Guill. ex Benth.</t>
  </si>
  <si>
    <t>Araribá-carijó-----Centrolobium tomentosum Guill. ex Benth.</t>
  </si>
  <si>
    <t>Araribá-grande-----Centrolobium tomentosum Guill. ex Benth.</t>
  </si>
  <si>
    <t>Araribá-rajado-----Centrolobium tomentosum Guill. ex Benth.</t>
  </si>
  <si>
    <t>Araribá-rosa-----Centrolobium tomentosum Guill. ex Benth.</t>
  </si>
  <si>
    <t>Araribatinga-----Centrolobium tomentosum Guill. ex Benth.</t>
  </si>
  <si>
    <t>Araribá-uva-----Centrolobium tomentosum Guill. ex Benth.</t>
  </si>
  <si>
    <t>Araribá-vermelho-----Centrolobium tomentosum Guill. ex Benth.</t>
  </si>
  <si>
    <t>Ararivá-----Centrolobium tomentosum Guill. ex Benth.</t>
  </si>
  <si>
    <t>Araroba-----Centrolobium tomentosum Guill. ex Benth.</t>
  </si>
  <si>
    <t>Araruva-----Centrolobium tomentosum Guill. ex Benth.</t>
  </si>
  <si>
    <t>Araruva-vermelha-----Centrolobium tomentosum Guill. ex Benth.</t>
  </si>
  <si>
    <t>Araúba-----Centrolobium tomentosum Guill. ex Benth.</t>
  </si>
  <si>
    <t>Arerivá-----Centrolobium tomentosum Guill. ex Benth.</t>
  </si>
  <si>
    <t>Aribá-----Centrolobium tomentosum Guill. ex Benth.</t>
  </si>
  <si>
    <t>Arivá-----Centrolobium tomentosum Guill. ex Benth.</t>
  </si>
  <si>
    <t>Baracutiara-----Centrolobium tomentosum Guill. ex Benth.</t>
  </si>
  <si>
    <t>Carijó-----Centrolobium tomentosum Guill. ex Benth.</t>
  </si>
  <si>
    <t>Eribá-roxo-----Centrolobium tomentosum Guill. ex Benth.</t>
  </si>
  <si>
    <t>Gororoba-----Centrolobium tomentosum Guill. ex Benth.</t>
  </si>
  <si>
    <t>Guararoava-----Centrolobium tomentosum Guill. ex Benth.</t>
  </si>
  <si>
    <t>Guararoba-----Centrolobium tomentosum Guill. ex Benth.</t>
  </si>
  <si>
    <t>Iriribá-----Centrolobium tomentosum Guill. ex Benth.</t>
  </si>
  <si>
    <t>Iriribá-rosa-----Centrolobium tomentosum Guill. ex Benth.</t>
  </si>
  <si>
    <t>Iriribá-roxo-----Centrolobium tomentosum Guill. ex Benth.</t>
  </si>
  <si>
    <t>Lei-nova-----Centrolobium tomentosum Guill. ex Benth.</t>
  </si>
  <si>
    <t>Lerivá-----Centrolobium tomentosum Guill. ex Benth.</t>
  </si>
  <si>
    <t>Óleo-amarelo-----Centrolobium tomentosum Guill. ex Benth.</t>
  </si>
  <si>
    <t>Pau-rainha-----Centrolobium tomentosum Guill. ex Benth.</t>
  </si>
  <si>
    <t>Putumuju-----Centrolobium tomentosum Guill. ex Benth.</t>
  </si>
  <si>
    <t>Putumuju-piloso-----Centrolobium tomentosum Guill. ex Benth.</t>
  </si>
  <si>
    <t>Putumuju-roxo-----Centrolobium tomentosum Guill. ex Benth.</t>
  </si>
  <si>
    <t>Tipiri-----Centrolobium tomentosum Guill. ex Benth.</t>
  </si>
  <si>
    <t>Araribá-amarelo-----Centrolobium tomentosum var. macrochaeta Benth.</t>
  </si>
  <si>
    <t>Ipecacuanha-----Cephaelis ipecacuanha Rich.</t>
  </si>
  <si>
    <t>Ipepacuanha-----Cephaelis ipecacuanha Rich.</t>
  </si>
  <si>
    <t>Poaiá-----Cephaelis ipecacuanha Rich.</t>
  </si>
  <si>
    <t>Sarandi-branco-----Cephalanthus sarandy Cham.</t>
  </si>
  <si>
    <t>Sarandi-de-vela-----Cephalanthus sarandy Cham.</t>
  </si>
  <si>
    <t>Sarandi-mole-----Cephalanthus sarandy Cham.</t>
  </si>
  <si>
    <t>Alfarrobeira-----Ceratonia siliqua L.</t>
  </si>
  <si>
    <t>Figueira-de-pythagoras-----Ceratonia siliqua L.</t>
  </si>
  <si>
    <t>Figueira-do-egito-----Ceratonia siliqua L.</t>
  </si>
  <si>
    <t>Jasmim-mangueira-----Cerbera odollam Gaertn.</t>
  </si>
  <si>
    <t>Jasmim-manteiga-----Cerbera odollam Gaertn.</t>
  </si>
  <si>
    <t>Mangueira-venenosa-----Cerbera odollam Gaertn.</t>
  </si>
  <si>
    <t>Árvore-da-judea-----Cercis siliquastrum L.</t>
  </si>
  <si>
    <t>Cordeiro-----Cereus sp.</t>
  </si>
  <si>
    <t>Malafaia-----Cespedesia spathulata Planch.</t>
  </si>
  <si>
    <t>Coeirana-----Cestrum auriculatum LHér.</t>
  </si>
  <si>
    <t>Coerana-----Cestrum auriculatum LHér.</t>
  </si>
  <si>
    <t>-----Cestrum calycinum Willd.</t>
  </si>
  <si>
    <t>Coerana-----Cestrum clausseni Dunal</t>
  </si>
  <si>
    <t>Coerana-----Cestrum parqui LHér.</t>
  </si>
  <si>
    <t>Quina-da-terra-----Cestrum pseudo-quina Mart.</t>
  </si>
  <si>
    <t>Quina-do-mato-----Cestrum pseudo-quina Mart.</t>
  </si>
  <si>
    <t>Coerana-----Cestrum sendtnerianum Mart.</t>
  </si>
  <si>
    <t>Coeirana-----Cestrum stipulatum Vell.</t>
  </si>
  <si>
    <t>Coerana-----Cestrum viridiflorum Hook.</t>
  </si>
  <si>
    <t>Marmeleiro-do-japão-----Chaenomeles japonica Lindl.</t>
  </si>
  <si>
    <t>Leiteiro-----Chaetocarpus sp.</t>
  </si>
  <si>
    <t>Brauninha-----Chamaecrista aspleniifolia (Irwin &amp; Barn.) Irwin &amp; Barn.</t>
  </si>
  <si>
    <t>Cipreste-----Chamaecyparis lawsoniana Parl.</t>
  </si>
  <si>
    <t>Retinóspora-----Chamaecyparis pisifera (Sieb. &amp; Zucc.) Endl.</t>
  </si>
  <si>
    <t>Capoteiro-----Chaunochiton sp.</t>
  </si>
  <si>
    <t>Pau-branco-----Chaunochiton sp.</t>
  </si>
  <si>
    <t>Bacupari-----Cheiloclinium cognatum (Miers) A.C.Sm.</t>
  </si>
  <si>
    <t>Bacuri-da-mata-----Cheiloclinium cognatum (Miers) A.C.Sm.</t>
  </si>
  <si>
    <t>Chichuarana-----Cheiloclinium cognatum (Miers) A.C.Sm.</t>
  </si>
  <si>
    <t>(sem nome comum)-----Chicocca alba (L.) Hitch.</t>
  </si>
  <si>
    <t>Amarelinho-----Chimarrhis babata (Ducke) Bremek.</t>
  </si>
  <si>
    <t>Pau-amarelo-----Chimarrhis babata (Ducke) Bremek.</t>
  </si>
  <si>
    <t>Pau-de-remo-----Chimarrhis babata (Ducke) Bremek.</t>
  </si>
  <si>
    <t>Pau-de-remo-----Chimarrhis turbinata DC.</t>
  </si>
  <si>
    <t>(sem nome comum)-----Chionanthus arboreus (Eichler) P.S.Green</t>
  </si>
  <si>
    <t>Osso-de-burro-----Chionanthus crassifolius (Mart.) P.S.Green.</t>
  </si>
  <si>
    <t>(sem nome comum)-----Chionanthus trichotomus (Vill.) P.S.Green.</t>
  </si>
  <si>
    <t>Árvore-de-neve-----Chionanthus virginica L.</t>
  </si>
  <si>
    <t>Bibearu-----Chlorocardium rodiei (R.H.Schomb.) Rohwer, H.G.Richt. &amp; van der Werff</t>
  </si>
  <si>
    <t>Canela-bibiru-----Chlorocardium rodiei (R.H.Schomb.) Rohwer, H.G.Richt. &amp; van der Werff</t>
  </si>
  <si>
    <t>Canela-limão-----Chlorocardium rodiei (R.H.Schomb.) Rohwer, H.G.Richt. &amp; van der Werff</t>
  </si>
  <si>
    <t>Coração-verde-----Chlorocardium rodiei (R.H.Schomb.) Rohwer, H.G.Richt. &amp; van der Werff</t>
  </si>
  <si>
    <t>Itaúba-branca-----Chlorocardium rodiei (R.H.Schomb.) Rohwer, H.G.Richt. &amp; van der Werff</t>
  </si>
  <si>
    <t>Sepeeru-----Chlorocardium rodiei (R.H.Schomb.) Rohwer, H.G.Richt. &amp; van der Werff</t>
  </si>
  <si>
    <t>Sipeira-----Chlorocardium rodiei (R.H.Schomb.) Rohwer, H.G.Richt. &amp; van der Werff</t>
  </si>
  <si>
    <t>Sipiri-----Chlorocardium rodiei (R.H.Schomb.) Rohwer, H.G.Richt. &amp; van der Werff</t>
  </si>
  <si>
    <t>Barreiro-----Chloroleucon tenuiflorum (Benth.) Barneby &amp; J.W.Grimes</t>
  </si>
  <si>
    <t>Espinilho-----Chloroleucon tenuiflorum (Benth.) Barneby &amp; J.W.Grimes</t>
  </si>
  <si>
    <t>Pau-cascudo-----Chloroleucon tenuiflorum (Benth.) Barneby &amp; J.W.Grimes</t>
  </si>
  <si>
    <t>Tatané-----Chloroleucon tenuiflorum (Benth.) Barneby &amp; J.W.Grimes</t>
  </si>
  <si>
    <t>Tataré-----Chloroleucon tenuiflorum (Benth.) Barneby &amp; J.W.Grimes</t>
  </si>
  <si>
    <t>-----Chlorophora</t>
  </si>
  <si>
    <t>-----Chlorophora tinctoria (L.) Gaud.</t>
  </si>
  <si>
    <t>(sem nome comum)-----Chomelia obtusa Cham. &amp; Schltdl.</t>
  </si>
  <si>
    <t>(sem nome comum)-----Chomelia pohliana Müll.Arg.</t>
  </si>
  <si>
    <t>Preciosa-----Chomelia pubescens Cham. &amp; Schltdl.</t>
  </si>
  <si>
    <t>Barriguda-----Chorisia crispiflora H.B.K.</t>
  </si>
  <si>
    <t>Paineira-----Chorisia crispiflora H.B.K.</t>
  </si>
  <si>
    <t>Paineira-barriguda-----Chorisia crispiflora H.B.K.</t>
  </si>
  <si>
    <t>Barriguda-----Chorisia glaziovii (Kuntze) E.Santos</t>
  </si>
  <si>
    <t>Paineira-branca-----Chorisia glaziovii (Kuntze) E.Santos</t>
  </si>
  <si>
    <t>Paineira-de-espinho-----Chorisia glaziovii (Kuntze) E.Santos</t>
  </si>
  <si>
    <t>Barriguda-----Chorisia insignis H.B.K.</t>
  </si>
  <si>
    <t>Paneira-----Chorisia insignis H.B.K.</t>
  </si>
  <si>
    <t>Barriguda-----Chorisia integrifolia Ulbr.</t>
  </si>
  <si>
    <t>Paineira-----Chorisia integrifolia Ulbr.</t>
  </si>
  <si>
    <t>Barriguda-----Chorisia pubiflora (A.St.-Hil.) Dawson.</t>
  </si>
  <si>
    <t>Barriguda-do-pantanal-----Chorisia pubiflora (A.St.-Hil.) Dawson.</t>
  </si>
  <si>
    <t>Paineira-----Chorisia pubiflora (A.St.-Hil.) Dawson.</t>
  </si>
  <si>
    <t>Árvore-de-lã-----Chorisia speciosa (A.St.-Hil.) Dawson.</t>
  </si>
  <si>
    <t>Árvore-de-paina-----Chorisia speciosa (A.St.-Hil.) Dawson.</t>
  </si>
  <si>
    <t>Árvore-de-paina-brasileira-----Chorisia speciosa (A.St.-Hil.) Dawson.</t>
  </si>
  <si>
    <t>Barriga-dágua-----Chorisia speciosa (A.St.-Hil.) Dawson.</t>
  </si>
  <si>
    <t>Barriguda-----Chorisia speciosa (A.St.-Hil.) Dawson.</t>
  </si>
  <si>
    <t>Barriguda-de-espinho-----Chorisia speciosa (A.St.-Hil.) Dawson.</t>
  </si>
  <si>
    <t>Bomba-dágua-----Chorisia speciosa (A.St.-Hil.) Dawson.</t>
  </si>
  <si>
    <t>Paina-----Chorisia speciosa (A.St.-Hil.) Dawson.</t>
  </si>
  <si>
    <t>Paina-de-seda-----Chorisia speciosa (A.St.-Hil.) Dawson.</t>
  </si>
  <si>
    <t>Paineira-----Chorisia speciosa (A.St.-Hil.) Dawson.</t>
  </si>
  <si>
    <t>Paineira-branca-----Chorisia speciosa (A.St.-Hil.) Dawson.</t>
  </si>
  <si>
    <t>Paineira-de-espinho-----Chorisia speciosa (A.St.-Hil.) Dawson.</t>
  </si>
  <si>
    <t>Paineira-de-seda-----Chorisia speciosa (A.St.-Hil.) Dawson.</t>
  </si>
  <si>
    <t>Paineira-fêmea-----Chorisia speciosa (A.St.-Hil.) Dawson.</t>
  </si>
  <si>
    <t>Paineira-rosa-----Chorisia speciosa (A.St.-Hil.) Dawson.</t>
  </si>
  <si>
    <t>Gargaúba-----Christiana africana DC.</t>
  </si>
  <si>
    <t>Gargaúba-preta-----Christiana africana DC.</t>
  </si>
  <si>
    <t>Maparajuba-----Chromolucuma rubriflora Ducke</t>
  </si>
  <si>
    <t>Guaraetá-----Chromolucuma sp.</t>
  </si>
  <si>
    <t>Rosada-vermelha-----Chromolucuma sp.</t>
  </si>
  <si>
    <t>Uacá-----Chromolucuma sp.</t>
  </si>
  <si>
    <t>Abajeru-----Chrysobalanus icaco L.</t>
  </si>
  <si>
    <t>Ajuru-----Chrysobalanus icaco L.</t>
  </si>
  <si>
    <t>Ajuru-branco-----Chrysobalanus icaco L.</t>
  </si>
  <si>
    <t>Apioba-----Chrysobalanus icaco L.</t>
  </si>
  <si>
    <t>Cajuru-----Chrysobalanus icaco L.</t>
  </si>
  <si>
    <t>Gajuru-----Chrysobalanus icaco L.</t>
  </si>
  <si>
    <t>Goajuru-----Chrysobalanus icaco L.</t>
  </si>
  <si>
    <t>Guajeru-----Chrysobalanus icaco L.</t>
  </si>
  <si>
    <t>Guajuri-----Chrysobalanus icaco L.</t>
  </si>
  <si>
    <t>Guajuru-----Chrysobalanus icaco L.</t>
  </si>
  <si>
    <t>Guariru-----Chrysobalanus icaco L.</t>
  </si>
  <si>
    <t>Gujiru-----Chrysobalanus icaco L.</t>
  </si>
  <si>
    <t>Oajuru-----Chrysobalanus icaco L.</t>
  </si>
  <si>
    <t>Uajuru-----Chrysobalanus icaco L.</t>
  </si>
  <si>
    <t>Uauiru-----Chrysobalanus icaco L.</t>
  </si>
  <si>
    <t>-----Chrysophyllum anomalum Pires</t>
  </si>
  <si>
    <t>Guajará-branco-----Chrysophyllum argenteum subsp. auratum (Miq.) T.D.Penn.</t>
  </si>
  <si>
    <t>Pau-doce-----Chrysophyllum argenteum subsp. auratum (Miq.) T.D.Penn.</t>
  </si>
  <si>
    <t>Pau-doce-----Chrysophyllum argenteum subsp. nitidum (G.F.W. Meyer) T.D.Penn.</t>
  </si>
  <si>
    <t>-----Chrysophyllum balata (Ducke) Baehni</t>
  </si>
  <si>
    <t>-----Chrysophyllum brasiliense DC.</t>
  </si>
  <si>
    <t>Caimito-----Chrysophyllum cainito L.</t>
  </si>
  <si>
    <t>Guapeba-----Chrysophyllum cuspidatum Hoehne</t>
  </si>
  <si>
    <t>Guapebeira-----Chrysophyllum cuspidatum Hoehne</t>
  </si>
  <si>
    <t>Guapeva-----Chrysophyllum cuspidatum Hoehne</t>
  </si>
  <si>
    <t>Guapeveira-----Chrysophyllum cuspidatum Hoehne</t>
  </si>
  <si>
    <t>-----Chrysophyllum dusenii Cronquist.</t>
  </si>
  <si>
    <t>-----Chrysophyllum excelsum Huber</t>
  </si>
  <si>
    <t>Maçarandubarana-----Chrysophyllum eximium Ducke</t>
  </si>
  <si>
    <t>Guaranhém-----Chrysophyllum flexuosum Mart.</t>
  </si>
  <si>
    <t>Aguaí-----Chrysophyllum gonocarpum (Mart. &amp; Eichler) Engl.</t>
  </si>
  <si>
    <t>Aguaí-da-serra-----Chrysophyllum gonocarpum (Mart. &amp; Eichler) Engl.</t>
  </si>
  <si>
    <t>Aguaizeiro-----Chrysophyllum gonocarpum (Mart. &amp; Eichler) Engl.</t>
  </si>
  <si>
    <t>Caxeta-----Chrysophyllum gonocarpum (Mart. &amp; Eichler) Engl.</t>
  </si>
  <si>
    <t>Caxeta-amarela-----Chrysophyllum gonocarpum (Mart. &amp; Eichler) Engl.</t>
  </si>
  <si>
    <t>Coerana-----Chrysophyllum gonocarpum (Mart. &amp; Eichler) Engl.</t>
  </si>
  <si>
    <t>Guapevão-----Chrysophyllum gonocarpum (Mart. &amp; Eichler) Engl.</t>
  </si>
  <si>
    <t>Guatambu-de-leite-----Chrysophyllum gonocarpum (Mart. &amp; Eichler) Engl.</t>
  </si>
  <si>
    <t>Guatambu-de-sapo-----Chrysophyllum gonocarpum (Mart. &amp; Eichler) Engl.</t>
  </si>
  <si>
    <t>Guatambu-sapo-----Chrysophyllum gonocarpum (Mart. &amp; Eichler) Engl.</t>
  </si>
  <si>
    <t>Mata-olho-----Chrysophyllum gonocarpum (Mart. &amp; Eichler) Engl.</t>
  </si>
  <si>
    <t>Sobrasil-----Colubrina glandulosa Perkins</t>
  </si>
  <si>
    <t>Soque-soque-----Colubrina glandulosa Perkins</t>
  </si>
  <si>
    <t>Sucurujuba-----Colubrina glandulosa Perkins</t>
  </si>
  <si>
    <t>Brasilete-----Colubrina glandulosa var. reitzii (M.C.Johnst.) M.C.Johnst.</t>
  </si>
  <si>
    <t>Caçoca-----Colubrina glandulosa var. reitzii (M.C.Johnst.) M.C.Johnst.</t>
  </si>
  <si>
    <t>Falso-pau-brasil-----Colubrina glandulosa var. reitzii (M.C.Johnst.) M.C.Johnst.</t>
  </si>
  <si>
    <t>Foguetião-----Colubrina glandulosa var. reitzii (M.C.Johnst.) M.C.Johnst.</t>
  </si>
  <si>
    <t>Guaxumbo-----Colubrina glandulosa var. reitzii (M.C.Johnst.) M.C.Johnst.</t>
  </si>
  <si>
    <t>Jucuruju-----Colubrina glandulosa var. reitzii (M.C.Johnst.) M.C.Johnst.</t>
  </si>
  <si>
    <t>Jucuruxuva-----Colubrina glandulosa var. reitzii (M.C.Johnst.) M.C.Johnst.</t>
  </si>
  <si>
    <t>Pau-brasil-----Colubrina glandulosa var. reitzii (M.C.Johnst.) M.C.Johnst.</t>
  </si>
  <si>
    <t>Sabiá-da-mata-----Colubrina glandulosa var. reitzii (M.C.Johnst.) M.C.Johnst.</t>
  </si>
  <si>
    <t>Sabiá-da-serra-----Colubrina glandulosa var. reitzii (M.C.Johnst.) M.C.Johnst.</t>
  </si>
  <si>
    <t>Saguaraji-----Colubrina glandulosa var. reitzii (M.C.Johnst.) M.C.Johnst.</t>
  </si>
  <si>
    <t>Saguaraji-amarelo-----Colubrina glandulosa var. reitzii (M.C.Johnst.) M.C.Johnst.</t>
  </si>
  <si>
    <t>Saguaraji-vermelho-----Colubrina glandulosa var. reitzii (M.C.Johnst.) M.C.Johnst.</t>
  </si>
  <si>
    <t>Saguari-----Colubrina glandulosa var. reitzii (M.C.Johnst.) M.C.Johnst.</t>
  </si>
  <si>
    <t>Saguariji-----Colubrina glandulosa var. reitzii (M.C.Johnst.) M.C.Johnst.</t>
  </si>
  <si>
    <t>Saguraji-----Colubrina glandulosa var. reitzii (M.C.Johnst.) M.C.Johnst.</t>
  </si>
  <si>
    <t>Saraguaji-----Colubrina glandulosa var. reitzii (M.C.Johnst.) M.C.Johnst.</t>
  </si>
  <si>
    <t>Sobraji-----Colubrina glandulosa var. reitzii (M.C.Johnst.) M.C.Johnst.</t>
  </si>
  <si>
    <t>Sobrajil-----Colubrina glandulosa var. reitzii (M.C.Johnst.) M.C.Johnst.</t>
  </si>
  <si>
    <t>Sobraju-----Colubrina glandulosa var. reitzii (M.C.Johnst.) M.C.Johnst.</t>
  </si>
  <si>
    <t>Sobrasi-----Colubrina glandulosa var. reitzii (M.C.Johnst.) M.C.Johnst.</t>
  </si>
  <si>
    <t>Sobrasil-----Colubrina glandulosa var. reitzii (M.C.Johnst.) M.C.Johnst.</t>
  </si>
  <si>
    <t>Sobrasil-amarelo-----Colubrina glandulosa var. reitzii (M.C.Johnst.) M.C.Johnst.</t>
  </si>
  <si>
    <t>Sobrasil-vermelho-----Colubrina glandulosa var. reitzii (M.C.Johnst.) M.C.Johnst.</t>
  </si>
  <si>
    <t>Sobreji-----Colubrina glandulosa var. reitzii (M.C.Johnst.) M.C.Johnst.</t>
  </si>
  <si>
    <t>Soque-soque-----Colubrina glandulosa var. reitzii (M.C.Johnst.) M.C.Johnst.</t>
  </si>
  <si>
    <t>Sucurujuba-----Colubrina glandulosa var. reitzii (M.C.Johnst.) M.C.Johnst.</t>
  </si>
  <si>
    <t>Surnaji-----Colubrina glandulosa var. reitzii (M.C.Johnst.) M.C.Johnst.</t>
  </si>
  <si>
    <t>Suruaji-----Colubrina glandulosa var. reitzii (M.C.Johnst.) M.C.Johnst.</t>
  </si>
  <si>
    <t>Surucuju-----Colubrina glandulosa var. reitzii (M.C.Johnst.) M.C.Johnst.</t>
  </si>
  <si>
    <t>Surucujuba-vermelha-----Colubrina glandulosa var. reitzii (M.C.Johnst.) M.C.Johnst.</t>
  </si>
  <si>
    <t>Xucerujuro-----Colubrina glandulosa var. reitzii (M.C.Johnst.) M.C.Johnst.</t>
  </si>
  <si>
    <t>-----Colubrina rufa Reissek</t>
  </si>
  <si>
    <t>Flamboiaiã-----Colvillea racemosa Bojer</t>
  </si>
  <si>
    <t>Mofumbo-----Combretum anfractuosum Mart.</t>
  </si>
  <si>
    <t>Vagueta-----Combretum anfractuosum Mart.</t>
  </si>
  <si>
    <t>Caatinga-branca-----Combretum duarteanum Cambess.</t>
  </si>
  <si>
    <t>Mofumbo-----Combretum duarteanum Cambess.</t>
  </si>
  <si>
    <t>Vagueta-----Combretum duarteanum Cambess.</t>
  </si>
  <si>
    <t>Carne-de-vaca-----Combretum leprosum Mart.</t>
  </si>
  <si>
    <t>Mofumbo-----Combretum leprosum Mart.</t>
  </si>
  <si>
    <t>Mofumbo-----Combretum sp.</t>
  </si>
  <si>
    <t>Amburana-----Commiphora leptophloeos (Mart.) Gillett</t>
  </si>
  <si>
    <t>Amburana-de-cambão-----Commiphora leptophloeos (Mart.) Gillett</t>
  </si>
  <si>
    <t>Amburana-de-espinho-----Commiphora leptophloeos (Mart.) Gillett</t>
  </si>
  <si>
    <t>Amburana-fêmea-----Commiphora leptophloeos (Mart.) Gillett</t>
  </si>
  <si>
    <t>Amburana-vermelha-----Commiphora leptophloeos (Mart.) Gillett</t>
  </si>
  <si>
    <t>Amburaninha-----Commiphora leptophloeos (Mart.) Gillett</t>
  </si>
  <si>
    <t>Jamburana-----Commiphora leptophloeos (Mart.) Gillett</t>
  </si>
  <si>
    <t>Arraeira-----Conceveiba guianensis Aubl.</t>
  </si>
  <si>
    <t>Conceveiba-----Conceveiba guianensis Aubl.</t>
  </si>
  <si>
    <t>Tapichó-----Conceveiba guianensis Aubl.</t>
  </si>
  <si>
    <t>Mata-cachorro-----Connarus cynosus Planch.</t>
  </si>
  <si>
    <t>Conarácia-----Connarus detersus Planch.</t>
  </si>
  <si>
    <t>Pau-marfim-----Connarus fulvus Planch.</t>
  </si>
  <si>
    <t>Árvore-dos-feiticeiros-----Connarus patrisii Planch.</t>
  </si>
  <si>
    <t>Camboatã-da-serra-----Connarus regnellii Schellenb.</t>
  </si>
  <si>
    <t>Jacaraí-----Connarus regnellii Schellenb.</t>
  </si>
  <si>
    <t>Cunário-----Connarus sp.</t>
  </si>
  <si>
    <t>Mata-cachorro-----Connarus sp.</t>
  </si>
  <si>
    <t>Mata-veado-----Connarus sp.</t>
  </si>
  <si>
    <t>Arariba-do-campo-----Connarus suberosus Planch.</t>
  </si>
  <si>
    <t>Araruta-do-campo-----Connarus suberosus Planch.</t>
  </si>
  <si>
    <t>Azeitona-brava-----Connarus suberosus Planch.</t>
  </si>
  <si>
    <t>Cabelo-de-negro-----Connarus suberosus Planch.</t>
  </si>
  <si>
    <t>Corticeira-----Connarus suberosus Planch.</t>
  </si>
  <si>
    <t>Galinha-choca-----Connarus suberosus Planch.</t>
  </si>
  <si>
    <t>Paratudo-----Connarus suberosus Planch.</t>
  </si>
  <si>
    <t>Pau-ferro-----Connarus suberosus Planch.</t>
  </si>
  <si>
    <t>Podoio-----Connarus suberosus Planch.</t>
  </si>
  <si>
    <t>Genipapinho-----Conocarpus erectus L.</t>
  </si>
  <si>
    <t>Mangue-----Conocarpus erectus L.</t>
  </si>
  <si>
    <t>Mangue-branco-----Conocarpus erectus L.</t>
  </si>
  <si>
    <t>Mangue-de-botão-----Conocarpus erectus L.</t>
  </si>
  <si>
    <t>Mangue-saragoça-----Conocarpus erectus L.</t>
  </si>
  <si>
    <t>-----Conocarpus racemosus L.</t>
  </si>
  <si>
    <t>Baga-de-pomba-----Conomorpha peruviana A.DC.</t>
  </si>
  <si>
    <t>Capororoca-----Conomorpha peruviana A.DC.</t>
  </si>
  <si>
    <t>Garapacapunta-----Conomorpha peruviana A.DC.</t>
  </si>
  <si>
    <t>-----Cookia wampi Blanco</t>
  </si>
  <si>
    <t>Amarante-----Copaifera bracteata Benth.</t>
  </si>
  <si>
    <t>Gonçalo-alves-----Copaifera bracteata Benth.</t>
  </si>
  <si>
    <t>Guarabu-----Copaifera bracteata Benth.</t>
  </si>
  <si>
    <t>Pau-amarante-----Copaifera bracteata Benth.</t>
  </si>
  <si>
    <t>Pau-roxo-----Copaifera bracteata Benth.</t>
  </si>
  <si>
    <t>Roxinho-----Copaifera bracteata Benth.</t>
  </si>
  <si>
    <t>Copaibeira-----Copaifera confertiflora Benth.</t>
  </si>
  <si>
    <t>-----Copaifera cordifolia Hayne</t>
  </si>
  <si>
    <t>Copaíba-----Copaifera coriacea Mart.</t>
  </si>
  <si>
    <t>Copaibeira-----Copaifera coriacea Mart.</t>
  </si>
  <si>
    <t>Óleo-----Copaifera coriacea Mart.</t>
  </si>
  <si>
    <t>Pau-dóleo-----Copaifera coriacea Mart.</t>
  </si>
  <si>
    <t>Copaíba-----Copaifera duckei Dwyer</t>
  </si>
  <si>
    <t>Copaíba-angelim-----Copaifera duckei Dwyer</t>
  </si>
  <si>
    <t>Copaíba-clara-----Copaifera duckei Dwyer</t>
  </si>
  <si>
    <t>Copaíba-marimari-----Copaifera duckei Dwyer</t>
  </si>
  <si>
    <t>Óleo-----Copaifera duckei Dwyer</t>
  </si>
  <si>
    <t>Óleo-copaíba-----Copaifera duckei Dwyer</t>
  </si>
  <si>
    <t>Pau-dóleo-----Copaifera duckei Dwyer</t>
  </si>
  <si>
    <t>Copaibeira-----Copaifera elliptica Mart.</t>
  </si>
  <si>
    <t>Copaíba-preta-----Copaifera glicycarpa Ducke</t>
  </si>
  <si>
    <t>Copaíba-rara-----Copaifera glicycarpa Ducke</t>
  </si>
  <si>
    <t>Copaíba-----Copaifera guianensis Desf.</t>
  </si>
  <si>
    <t>Copaíba-do-pará-----Copaifera guianensis Desf.</t>
  </si>
  <si>
    <t>Copaíba-grande-----Copaifera guianensis Desf.</t>
  </si>
  <si>
    <t>Óleo-----Copaifera guianensis Desf.</t>
  </si>
  <si>
    <t>Bálsamo-----Copaifera langsdorffii Desf.</t>
  </si>
  <si>
    <t>Caobi-----Copaifera langsdorffii Desf.</t>
  </si>
  <si>
    <t>Capaíba-----Copaifera langsdorffii Desf.</t>
  </si>
  <si>
    <t>Capaúba-----Copaifera langsdorffii Desf.</t>
  </si>
  <si>
    <t>Coopaíba-----Copaifera langsdorffii Desf.</t>
  </si>
  <si>
    <t>Copaí-----Copaifera langsdorffii Desf.</t>
  </si>
  <si>
    <t>Copaíba-----Copaifera langsdorffii Desf.</t>
  </si>
  <si>
    <t>Copaíba-da-várzea-----Copaifera langsdorffii Desf.</t>
  </si>
  <si>
    <t>Copaíba-preta-----Copaifera langsdorffii Desf.</t>
  </si>
  <si>
    <t>Copaíba-vermelha-----Copaifera langsdorffii Desf.</t>
  </si>
  <si>
    <t>Copaibeira-----Copaifera langsdorffii Desf.</t>
  </si>
  <si>
    <t>Copaibeira-de-minas-----Copaifera langsdorffii Desf.</t>
  </si>
  <si>
    <t>Copaúba-----Copaifera langsdorffii Desf.</t>
  </si>
  <si>
    <t>Copaúva-----Copaifera langsdorffii Desf.</t>
  </si>
  <si>
    <t>Crobi-----Copaifera langsdorffii Desf.</t>
  </si>
  <si>
    <t>Cupaúba-----Copaifera langsdorffii Desf.</t>
  </si>
  <si>
    <t>Cupaúva-----Copaifera langsdorffii Desf.</t>
  </si>
  <si>
    <t>Canela-----Cinnamomum vesiculosum (Nees) Kosterm.</t>
  </si>
  <si>
    <t>Canela-raposa-----Cinnamomum vesiculosum (Nees) Kosterm.</t>
  </si>
  <si>
    <t>Canela-da-índia-----Cinnamomum zeylanicum Breyn.</t>
  </si>
  <si>
    <t>Caneleira-----Cinnamomum zeylanicum Breyn.</t>
  </si>
  <si>
    <t>Caneleira-da-índia-----Cinnamomum zeylanicum Breyn.</t>
  </si>
  <si>
    <t>Pitombeira-----Cinnamomum zeylanicum Breyn.</t>
  </si>
  <si>
    <t>Tarumã-de-espinho-----Citharexylum barbinerve Cham.</t>
  </si>
  <si>
    <t>Tarumã-despinho-----Citharexylum barbinerve Cham.</t>
  </si>
  <si>
    <t>Açacu-----Citharexylum cinerium L.</t>
  </si>
  <si>
    <t>Cinco-chagas-----Citharexylum cinerium L.</t>
  </si>
  <si>
    <t>Marupá-----Citharexylum cinerium L.</t>
  </si>
  <si>
    <t>Pau-de-guitarra-----Citharexylum cinerium L.</t>
  </si>
  <si>
    <t>Pau-de-viola-----Citharexylum cinerium L.</t>
  </si>
  <si>
    <t>Pombeiro-----Citharexylum cinerium L.</t>
  </si>
  <si>
    <t>Tarumã-----Citharexylum cinerium L.</t>
  </si>
  <si>
    <t>Ucuúba-branca-----Citharexylum cinerium L.</t>
  </si>
  <si>
    <t>Baga-de-tucano-----Citharexylum myrianthum Cham.</t>
  </si>
  <si>
    <t>Jacareúba-----Citharexylum myrianthum Cham.</t>
  </si>
  <si>
    <t>Jacataúva-----Citharexylum myrianthum Cham.</t>
  </si>
  <si>
    <t>Pau-de-gaiola-----Citharexylum myrianthum Cham.</t>
  </si>
  <si>
    <t>Pau-de-tamanco-----Citharexylum myrianthum Cham.</t>
  </si>
  <si>
    <t>Pau-de-viola-----Citharexylum myrianthum Cham.</t>
  </si>
  <si>
    <t>Pau-pombo-----Citharexylum myrianthum Cham.</t>
  </si>
  <si>
    <t>Pau-viola-----Citharexylum myrianthum Cham.</t>
  </si>
  <si>
    <t>Pimenteira-----Citharexylum myrianthum Cham.</t>
  </si>
  <si>
    <t>Pombeiro-----Citharexylum myrianthum Cham.</t>
  </si>
  <si>
    <t>Tarumã-----Citharexylum myrianthum Cham.</t>
  </si>
  <si>
    <t>Tarumã-branco-----Citharexylum myrianthum Cham.</t>
  </si>
  <si>
    <t>Torumã-----Citharexylum myrianthum Cham.</t>
  </si>
  <si>
    <t>Tucaneira-----Citharexylum myrianthum Cham.</t>
  </si>
  <si>
    <t>Tucaneiro-----Citharexylum myrianthum Cham.</t>
  </si>
  <si>
    <t>Algodão-de-velho-----Citharexylum sp.</t>
  </si>
  <si>
    <t>Louro-azeitona-----Citharexylum sp.</t>
  </si>
  <si>
    <t>Congonha-----Citronella congonha (Mart.) R.A.Howard</t>
  </si>
  <si>
    <t>Congonha-de-bugre-----Citronella congonha (Mart.) R.A.Howard</t>
  </si>
  <si>
    <t>Congonha-do-sertão-----Citronella congonha (Mart.) R.A.Howard</t>
  </si>
  <si>
    <t>Congonha-falsa-----Citronella congonha (Mart.) R.A.Howard</t>
  </si>
  <si>
    <t>Erva-de-anta-----Citronella congonha (Mart.) R.A.Howard</t>
  </si>
  <si>
    <t>Falso-mate-----Citronella congonha (Mart.) R.A.Howard</t>
  </si>
  <si>
    <t>Mate-----Citronella congonha (Mart.) R.A.Howard</t>
  </si>
  <si>
    <t>Erva-de-anta-----Citronella megaphylla (Miers) R.A.Howard.</t>
  </si>
  <si>
    <t>Assis-----Citronella paniculata (Mart.) R.A.Howard.</t>
  </si>
  <si>
    <t>Congonha-verdadeira-----Citronella paniculata (Mart.) R.A.Howard.</t>
  </si>
  <si>
    <t>Pau-de-sapo-----Citronella paniculata (Mart.) R.A.Howard.</t>
  </si>
  <si>
    <t>Congonhinha-----Citronella ramiflora (Miers) R.A.Howard.</t>
  </si>
  <si>
    <t>Cega-machado-----Citronella sp.</t>
  </si>
  <si>
    <t>Cocão-amarelo-----Citronella sp.</t>
  </si>
  <si>
    <t>Ingá-----Citronella sp.</t>
  </si>
  <si>
    <t>Ingá-de-suia-----Citronella sp.</t>
  </si>
  <si>
    <t>Manuel-gonçalves-----Citronella sp.</t>
  </si>
  <si>
    <t>Pau-piranha-----Citronella sp.</t>
  </si>
  <si>
    <t>Pinho-bravo-----Citronella sp.</t>
  </si>
  <si>
    <t>Pinho-falha-----Citronella sp.</t>
  </si>
  <si>
    <t>Sapucarana-----Citronella sp.</t>
  </si>
  <si>
    <t>Bergamota-----Citrus aurantium L.</t>
  </si>
  <si>
    <t>Laranja-----Citrus aurantium L.</t>
  </si>
  <si>
    <t>Laranja-da-terra-----Citrus aurantium L.</t>
  </si>
  <si>
    <t>Laranjeira-----Citrus aurantium L.</t>
  </si>
  <si>
    <t>Laranjeira-comum-----Citrus aurantium L.</t>
  </si>
  <si>
    <t>Pomo-das-hisperides-----Citrus aurantium L.</t>
  </si>
  <si>
    <t>Pomo-de-baco-----Citrus aurantium L.</t>
  </si>
  <si>
    <t>Bigarade-----Citrus aurantium var. amara L.</t>
  </si>
  <si>
    <t>Laranja-azeda-----Citrus aurantium var. amara L.</t>
  </si>
  <si>
    <t>Laranja-azêda-----Citrus aurantium var. amara L.</t>
  </si>
  <si>
    <t>Laranja-bigarade-----Citrus aurantium var. amara L.</t>
  </si>
  <si>
    <t>Laranja-da-terra-----Citrus aurantium var. amara L.</t>
  </si>
  <si>
    <t>Laranja-de-sevilha-----Citrus aurantium var. amara L.</t>
  </si>
  <si>
    <t>Laranja-sevilhana-----Citrus aurantium var. amara L.</t>
  </si>
  <si>
    <t>Laranjeira-amarga-----Citrus aurantium var. amara L.</t>
  </si>
  <si>
    <t>Laranja-da-bahia-----Citrus aurantium var. brasiliensis Tanaka</t>
  </si>
  <si>
    <t>Laranja-de-umbigo-----Citrus aurantium var. brasiliensis Tanaka</t>
  </si>
  <si>
    <t>Laranja-do-cabula-----Citrus aurantium var. brasiliensis Tanaka</t>
  </si>
  <si>
    <t>Laranja-seleta-da-Bahia-----Citrus aurantium var. brasiliensis Tanaka</t>
  </si>
  <si>
    <t>Laranja-seleta-de-umbigo-----Citrus aurantium var. brasiliensis Tanaka</t>
  </si>
  <si>
    <t>Laranja-sem-caroços-----Citrus aurantium var. brasiliensis Tanaka</t>
  </si>
  <si>
    <t>Laranja-umbiguda-----Citrus aurantium var. brasiliensis Tanaka</t>
  </si>
  <si>
    <t>Laranja-da-cidade-----Citrus aurantium var. depressus Risso.</t>
  </si>
  <si>
    <t>Laranja-seleta-----Citrus aurantium var. depressus Risso.</t>
  </si>
  <si>
    <t>Laranja-seleta-do-rio-----Citrus aurantium var. depressus Risso.</t>
  </si>
  <si>
    <t>Laranja-docinha-----Citrus aurantium var. lumia L.</t>
  </si>
  <si>
    <t>Laranja-lima-----Citrus aurantium var. lumia L.</t>
  </si>
  <si>
    <t>Laranja-serra-dágua-----Citrus aurantium var. lumia L.</t>
  </si>
  <si>
    <t>Laranja-de-abril-----Citrus aurantium var. pyriformis L.</t>
  </si>
  <si>
    <t>Laranja-de-natal-----Citrus aurantium var. pyriformis L.</t>
  </si>
  <si>
    <t>Laranja-pera-----Citrus aurantium var. pyriformis L.</t>
  </si>
  <si>
    <t>Limão-de-natal-----Citrus aurantium var. pyriformis L.</t>
  </si>
  <si>
    <t>Laranja-caipira-----Citrus aurantium var. sinensis Galles</t>
  </si>
  <si>
    <t>Laranja-da-china-----Citrus aurantium var. sinensis Galles</t>
  </si>
  <si>
    <t>Laranja-doce-----Citrus aurantium var. sinensis Galles</t>
  </si>
  <si>
    <t>Lima-da-pérsia-----Citrus bergamia Risso.</t>
  </si>
  <si>
    <t>Limeira-comum-----Citrus bergamia Risso.</t>
  </si>
  <si>
    <t>Limeira-da-pérsia-----Citrus bergamia Risso.</t>
  </si>
  <si>
    <t>Limão-cravo-----Citrus bigaradia Loisel.</t>
  </si>
  <si>
    <t>Bergamota-----Citrus deliciosa Risso.</t>
  </si>
  <si>
    <t>Laranja-crava-----Citrus deliciosa Risso.</t>
  </si>
  <si>
    <t>Laranjeira-cravo-----Citrus deliciosa Risso.</t>
  </si>
  <si>
    <t>Mexeriqueira-----Citrus deliciosa Risso.</t>
  </si>
  <si>
    <t>Tangerina-cravo-----Citrus deliciosa Risso.</t>
  </si>
  <si>
    <t>Laranja-melancia-----Citrus hystrix DC. var. decumana</t>
  </si>
  <si>
    <t>Lima-de-bico-----Citrus limetta Risso.</t>
  </si>
  <si>
    <t>Limeira-de-bico-----Citrus limetta Risso.</t>
  </si>
  <si>
    <t>Limeira-de-umbigo-----Citrus limetta Risso.</t>
  </si>
  <si>
    <t>Limoeiro-----Citrus limonum-edulis Risso.</t>
  </si>
  <si>
    <t>Limoeiro-doce-----Citrus limonum-edulis Risso.</t>
  </si>
  <si>
    <t>Bombalina-----Citrus maxima Merr.</t>
  </si>
  <si>
    <t>Grêpe-----Citrus maxima Merr.</t>
  </si>
  <si>
    <t>Laranja-melancia-----Citrus maxima Merr.</t>
  </si>
  <si>
    <t>Pamplemussa-----Citrus maxima Merr.</t>
  </si>
  <si>
    <t>Pomelo-----Citrus maxima Merr.</t>
  </si>
  <si>
    <t>Pomo-de-adão-----Citrus maxima Merr.</t>
  </si>
  <si>
    <t>Toranja-----Citrus maxima Merr.</t>
  </si>
  <si>
    <t>Turanja-----Citrus maxima Merr.</t>
  </si>
  <si>
    <t>Limão-galego-----Citrus medica var. acida L.</t>
  </si>
  <si>
    <t>Cidra-----Citrus medica var. cedra L.</t>
  </si>
  <si>
    <t>Cidreira-----Citrus medica var. cedra L.</t>
  </si>
  <si>
    <t>Limão-----Citrus medica var. limon L.</t>
  </si>
  <si>
    <t>Limoeiro-galêgo-----Citrus medica var. limon L.</t>
  </si>
  <si>
    <t>Laranjeira-boceta-----Citrus melitense Risso.</t>
  </si>
  <si>
    <t>Tangerina-boceta-----Citrus melitense Risso.</t>
  </si>
  <si>
    <t>Tangerina-sanguínea-----Citrus melitense Risso.</t>
  </si>
  <si>
    <t>Bergamota-----Citrus nobilis Lour.</t>
  </si>
  <si>
    <t>Laranja-cravo-----Citrus nobilis Lour.</t>
  </si>
  <si>
    <t>Laranjeira-cravo-----Citrus nobilis Lour.</t>
  </si>
  <si>
    <t>Mandarina-----Citrus nobilis Lour.</t>
  </si>
  <si>
    <t>Mexerica-----Citrus nobilis Lour.</t>
  </si>
  <si>
    <t>Mixirica-----Citrus nobilis Lour.</t>
  </si>
  <si>
    <t>Tangerina-do-rio-----Citrus nobilis Lour.</t>
  </si>
  <si>
    <t>Tangerineira-----Citrus nobilis Lour.</t>
  </si>
  <si>
    <t>-----Citrus paradisi macfad.</t>
  </si>
  <si>
    <t>Pomo-de-Adão-----Citrus pomum-adami Mart.</t>
  </si>
  <si>
    <t>Turanja-----Citrus pomum-adami Mart.</t>
  </si>
  <si>
    <t>Zamboeiro-----Citrus pomum-adami Mart.</t>
  </si>
  <si>
    <t>Limão-de-jardim-----Citrus trifoliata L.</t>
  </si>
  <si>
    <t>Limãozinho-do-jardim-----Citrus trifoliata L.</t>
  </si>
  <si>
    <t>Limoeiro-trifoliado-----Citrus trifoliata L.</t>
  </si>
  <si>
    <t>-----Citrus trifoliatus Rafin.</t>
  </si>
  <si>
    <t>Janitá-----Clarisia racemifera Huber</t>
  </si>
  <si>
    <t>Bainha-de-espada-----Clarisia racemosa Ruiz &amp; Pav.</t>
  </si>
  <si>
    <t>Bordãozinho-----Clarisia racemosa Ruiz &amp; Pav.</t>
  </si>
  <si>
    <t>Catruz-----Clarisia racemosa Ruiz &amp; Pav.</t>
  </si>
  <si>
    <t>Gameleiro-----Clarisia racemosa Ruiz &amp; Pav.</t>
  </si>
  <si>
    <t>Guariúba-----Clarisia racemosa Ruiz &amp; Pav.</t>
  </si>
  <si>
    <t>Guariúba-amarela-----Clarisia racemosa Ruiz &amp; Pav.</t>
  </si>
  <si>
    <t>Guariúba-catruz-----Clarisia racemosa Ruiz &amp; Pav.</t>
  </si>
  <si>
    <t>Cupiúva-----Copaifera langsdorffii Desf.</t>
  </si>
  <si>
    <t>Oleiro-----Copaifera langsdorffii Desf.</t>
  </si>
  <si>
    <t>Óleo-----Copaifera langsdorffii Desf.</t>
  </si>
  <si>
    <t>Óleo-amarelo-----Copaifera langsdorffii Desf.</t>
  </si>
  <si>
    <t>Óleo-branco-----Copaifera langsdorffii Desf.</t>
  </si>
  <si>
    <t>Pau-marfim-da-serra-----Chrysophyllum gonocarpum (Mart. &amp; Eichler) Engl.</t>
  </si>
  <si>
    <t>Peroba-branca-----Chrysophyllum gonocarpum (Mart. &amp; Eichler) Engl.</t>
  </si>
  <si>
    <t>Peroba-branca-do-campo-----Chrysophyllum gonocarpum (Mart. &amp; Eichler) Engl.</t>
  </si>
  <si>
    <t>Peroba-de-cantagalo-----Chrysophyllum gonocarpum (Mart. &amp; Eichler) Engl.</t>
  </si>
  <si>
    <t>Preaca-----Chrysophyllum gonocarpum (Mart. &amp; Eichler) Engl.</t>
  </si>
  <si>
    <t>Sequirana-----Chrysophyllum gonocarpum (Mart. &amp; Eichler) Engl.</t>
  </si>
  <si>
    <t>Valvu-----Chrysophyllum gonocarpum (Mart. &amp; Eichler) Engl.</t>
  </si>
  <si>
    <t>Batinga-branca-----Chrysophyllum inornatum Mart.</t>
  </si>
  <si>
    <t>Murta-----Chrysophyllum inornatum Mart.</t>
  </si>
  <si>
    <t>Vaca-----Chrysophyllum lucentifolium Cronquist.</t>
  </si>
  <si>
    <t>-----Chrysophyllum lucumifolium Griseb.</t>
  </si>
  <si>
    <t>Aguaí-----Chrysophyllum marginatum (Hook. &amp; Arn.) Radlk.</t>
  </si>
  <si>
    <t>Aguaí-vermelho-----Chrysophyllum marginatum (Hook. &amp; Arn.) Radlk.</t>
  </si>
  <si>
    <t>Aranhão-----Chrysophyllum marginatum (Hook. &amp; Arn.) Radlk.</t>
  </si>
  <si>
    <t>Batinga-branca-----Chrysophyllum marginatum (Hook. &amp; Arn.) Radlk.</t>
  </si>
  <si>
    <t>Guatambu-de-leite-----Chrysophyllum marginatum (Hook. &amp; Arn.) Radlk.</t>
  </si>
  <si>
    <t>Gumbijava-----Chrysophyllum marginatum (Hook. &amp; Arn.) Radlk.</t>
  </si>
  <si>
    <t>Maçarandubarana-----Chrysophyllum marginatum (Hook. &amp; Arn.) Radlk.</t>
  </si>
  <si>
    <t>Aguaí-vermelho-----Chrysophyllum marginatum (Hook. &amp; Arn.) Radlk. subsp. marginatum</t>
  </si>
  <si>
    <t>Aranhão-----Chrysophyllum marginatum (Hook. &amp; Arn.) Radlk. subsp. marginatum</t>
  </si>
  <si>
    <t>Batinga-branca-----Chrysophyllum marginatum (Hook. &amp; Arn.) Radlk. subsp. marginatum</t>
  </si>
  <si>
    <t>Guatambu-de-leite-----Chrysophyllum marginatum (Hook. &amp; Arn.) Radlk. subsp. marginatum</t>
  </si>
  <si>
    <t>Laranjeira-brava-----Chrysophyllum marginatum (Hook. &amp; Arn.) Radlk. subsp. marginatum</t>
  </si>
  <si>
    <t>Laranjeira-do-mato-----Chrysophyllum marginatum (Hook. &amp; Arn.) Radlk. subsp. marginatum</t>
  </si>
  <si>
    <t>-----Chrysophyllum maytenoides Mart.</t>
  </si>
  <si>
    <t>-----Chrysophyllum oppositum (Ducke) Ducke</t>
  </si>
  <si>
    <t>Abiu-pitomba-----Chrysophyllum pomiferum (Eyma) T.D.Penn.</t>
  </si>
  <si>
    <t>Abiu-de-casca-fina-----Chrysophyllum prieurii A.DC.</t>
  </si>
  <si>
    <t>Abiurana-----Chrysophyllum prieurii A.DC.</t>
  </si>
  <si>
    <t>Abiurana-maçaranduba-----Chrysophyllum prieurii A.DC.</t>
  </si>
  <si>
    <t>Abiurana-quadrada-----Chrysophyllum prieurii A.DC.</t>
  </si>
  <si>
    <t>Abiurana-vermelha-----Chrysophyllum prieurii A.DC.</t>
  </si>
  <si>
    <t>Maçarandubarana-----Chrysophyllum prieurii A.DC.</t>
  </si>
  <si>
    <t>Pau-doce-----Chrysophyllum prieurii A.DC.</t>
  </si>
  <si>
    <t>-----Chrysophyllum psilophyllum A.DC.</t>
  </si>
  <si>
    <t>-----Chrysophyllum ramiflorum (DC.) Cambess.</t>
  </si>
  <si>
    <t>Batuteira-----Chrysophyllum rufocupreum Ducke</t>
  </si>
  <si>
    <t>Coquirana-----Chrysophyllum sanguinolentum (Pierre) Baehni subsp. sanguinolentum</t>
  </si>
  <si>
    <t>Pau-de-porco-----Chrysophyllum sanguinolentum (Pierre) Baehni subsp. sanguinolentum</t>
  </si>
  <si>
    <t>Ucuquirana-----Chrysophyllum sanguinolentum (Pierre) Baehni subsp. sanguinolentum</t>
  </si>
  <si>
    <t>Abiurana-----Chrysophyllum sanguinolentum subsp. balata (Ducke) T.D.Penn.</t>
  </si>
  <si>
    <t>Balata-----Chrysophyllum sanguinolentum subsp. balata (Ducke) T.D.Penn.</t>
  </si>
  <si>
    <t>Balata-cuquirana-----Chrysophyllum sanguinolentum subsp. balata (Ducke) T.D.Penn.</t>
  </si>
  <si>
    <t>Coquirana-----Chrysophyllum sanguinolentum subsp. balata (Ducke) T.D.Penn.</t>
  </si>
  <si>
    <t>Cuquirana-----Chrysophyllum sanguinolentum subsp. balata (Ducke) T.D.Penn.</t>
  </si>
  <si>
    <t>Cuquirana-mansa-----Chrysophyllum sanguinolentum subsp. balata (Ducke) T.D.Penn.</t>
  </si>
  <si>
    <t>Quuqueirana-----Chrysophyllum sanguinolentum subsp. balata (Ducke) T.D.Penn.</t>
  </si>
  <si>
    <t>Ucuquirana-----Chrysophyllum sanguinolentum subsp. balata (Ducke) T.D.Penn.</t>
  </si>
  <si>
    <t>Cuquirana-brava-----Chrysophyllum sanguinolentum subsp. spurium (Ducke) T.D.Penn.</t>
  </si>
  <si>
    <t>Ucuquirana-brava-----Chrysophyllum sanguinolentum subsp. spurium (Ducke) T.D.Penn.</t>
  </si>
  <si>
    <t>-----Chrysophyllum sericeum A.DC.</t>
  </si>
  <si>
    <t>Amapá-----Chrysophyllum sp.</t>
  </si>
  <si>
    <t>Bapeba-pedra-----Chrysophyllum sp.</t>
  </si>
  <si>
    <t>Catanudo-----Chrysophyllum sp.</t>
  </si>
  <si>
    <t>Embira-jabuti-----Chrysophyllum sp.</t>
  </si>
  <si>
    <t>Guajará-bolacha-----Chrysophyllum sp.</t>
  </si>
  <si>
    <t>Bapeba-----Chrysophyllum splendens Spreng.</t>
  </si>
  <si>
    <t>Bapeba-pedrim-----Chrysophyllum splendens Spreng.</t>
  </si>
  <si>
    <t>Língua-de-vaca-----Chrysophyllum splendens Spreng.</t>
  </si>
  <si>
    <t>Coquirana-branca-----Chrysophyllum ucuquirana-branca (Aubl. &amp; Pellegr.) T.D.Penn.</t>
  </si>
  <si>
    <t>Ucuquirana-branca-----Chrysophyllum ucuquirana-branca (Aubl. &amp; Pellegr.) T.D.Penn.</t>
  </si>
  <si>
    <t>Ucuquirana-brava-----Chrysophyllum ucuquirana-branca (Aubl. &amp; Pellegr.) T.D.Penn.</t>
  </si>
  <si>
    <t>Guajará-----Chrysophyllum venezuelanense (Pierre) T.D.Penn.</t>
  </si>
  <si>
    <t>Sorva-----Chrysophyllum venezuelanense (Pierre) T.D.Penn.</t>
  </si>
  <si>
    <t>Sorveira-----Chrysophyllum venezuelanense (Pierre) T.D.Penn.</t>
  </si>
  <si>
    <t>Aguaí-----Chrysophyllum viride Mart. &amp; Eichler ex Miq.</t>
  </si>
  <si>
    <t>Aguaizeiro-----Chrysophyllum viride Mart. &amp; Eichler ex Miq.</t>
  </si>
  <si>
    <t>Caxeta-----Chrysophyllum viride Mart. &amp; Eichler ex Miq.</t>
  </si>
  <si>
    <t>Caxeta-amarela-----Chrysophyllum viride Mart. &amp; Eichler ex Miq.</t>
  </si>
  <si>
    <t>Coerana-----Chrysophyllum viride Mart. &amp; Eichler ex Miq.</t>
  </si>
  <si>
    <t>Guaí-----Chrysophyllum viride Mart. &amp; Eichler ex Miq.</t>
  </si>
  <si>
    <t>Guapevão-----Chrysophyllum viride Mart. &amp; Eichler ex Miq.</t>
  </si>
  <si>
    <t>Guatambu-de-leite-----Chrysophyllum viride Mart. &amp; Eichler ex Miq.</t>
  </si>
  <si>
    <t>Guatambu-sapo-----Chrysophyllum viride Mart. &amp; Eichler ex Miq.</t>
  </si>
  <si>
    <t>Pau-marfim-da-serra-----Chrysophyllum viride Mart. &amp; Eichler ex Miq.</t>
  </si>
  <si>
    <t>Peroba-branca-----Chrysophyllum viride Mart. &amp; Eichler ex Miq.</t>
  </si>
  <si>
    <t>Sequirana-----Chrysophyllum viride Mart. &amp; Eichler ex Miq.</t>
  </si>
  <si>
    <t>Valvu-----Chrysophyllum viride Mart. &amp; Eichler ex Miq.</t>
  </si>
  <si>
    <t>-----Chrysophylum brasiliense DC.</t>
  </si>
  <si>
    <t>Espinho-agulha-----Chuquiraga glabra Baker</t>
  </si>
  <si>
    <t>Espinho-agulha-----Chuquiraga glabra var. multiflora Baker</t>
  </si>
  <si>
    <t>Ambará-despinho-----Chuquiraga paniculata D.Don</t>
  </si>
  <si>
    <t>Cambará-despinho-----Chuquiraga paniculata D.Don</t>
  </si>
  <si>
    <t>Espinho-agulha-----Chuquiraga paniculata D.Don</t>
  </si>
  <si>
    <t>Lavra-mão-----Chuquiraga paniculata D.Don</t>
  </si>
  <si>
    <t>Sucará-----Chuquiraga paniculata D.Don</t>
  </si>
  <si>
    <t>Espinho-de-santo-antônio-----Chuquiraga spinescens Baker</t>
  </si>
  <si>
    <t>Sucará-----Chuquiraga spinescens Baker</t>
  </si>
  <si>
    <t>-----Chuquiraga tomentosa Baker</t>
  </si>
  <si>
    <t>-----Chytroma</t>
  </si>
  <si>
    <t>-----Chytroma chartacea (O.Berg) Miers</t>
  </si>
  <si>
    <t>-----Chytroma grandifolia (Mart. ex DC.) Miers</t>
  </si>
  <si>
    <t>-----Chytroma ibiriba Miers</t>
  </si>
  <si>
    <t>-----Chytroma spruceana (O.Berg) Miers</t>
  </si>
  <si>
    <t>Quina-verdadeira-----Cinchona calisaya Wedd.</t>
  </si>
  <si>
    <t>Quina-verdadeira-----Cinchona officinalis L.</t>
  </si>
  <si>
    <t>Quina-verdadeira-----Cinchona succirubra Pav.</t>
  </si>
  <si>
    <t>Quina-vermelha-----Cinchona succirubra Pav.</t>
  </si>
  <si>
    <t>Canela-branca-----Cinnamodendron corticosum Miers</t>
  </si>
  <si>
    <t>Paratudo-----Cinnamodendron corticosum Miers</t>
  </si>
  <si>
    <t>Alcanforeira-----Cinnamomum camphora Nees &amp; Ebern.</t>
  </si>
  <si>
    <t>Árvore-da-cânfora-----Cinnamomum camphora Nees &amp; Ebern.</t>
  </si>
  <si>
    <t>Canforeira-----Cinnamomum camphora Nees &amp; Ebern.</t>
  </si>
  <si>
    <t>Canela-papagaio-----Cinnamomum glaziovii (Mez) Kosterm.</t>
  </si>
  <si>
    <t>Garuva-----Cinnamomum glaziovii (Mez) Kosterm.</t>
  </si>
  <si>
    <t>Abacateiro-do-mato-----Cinnamomum pyrifolium (Nees &amp; Mart. ex Nees) D.Don</t>
  </si>
  <si>
    <t>Canela-rosa-----Cinnamomum pyrifolium (Nees &amp; Mart. ex Nees) D.Don</t>
  </si>
  <si>
    <t>Maçaranduba-----Cinnamomum pyrifolium (Nees &amp; Mart. ex Nees) D.Don</t>
  </si>
  <si>
    <t>Nicurana-----Cinnamomum pyrifolium (Nees &amp; Mart. ex Nees) D.Don</t>
  </si>
  <si>
    <t>Pau-andrade-----Cinnamomum pyrifolium (Nees &amp; Mart. ex Nees) D.Don</t>
  </si>
  <si>
    <t>Pau-de-andrade-----Cinnamomum pyrifolium (Nees &amp; Mart. ex Nees) D.Don</t>
  </si>
  <si>
    <t>Garuva-----Cinnamomum riedelianum Kosterm.</t>
  </si>
  <si>
    <t>Canela-----Cinnamomum sellowianum (Nees &amp; Mart.) Kosterm.</t>
  </si>
  <si>
    <t>Canela-vassoura-----Cinnamomum stenophyllum (Meisn.) Vattimo</t>
  </si>
  <si>
    <t>Janitá-----Clarisia racemosa Ruiz &amp; Pav.</t>
  </si>
  <si>
    <t>Oiti-----Clarisia racemosa Ruiz &amp; Pav.</t>
  </si>
  <si>
    <t>Oiti-amarelo-----Clarisia racemosa Ruiz &amp; Pav.</t>
  </si>
  <si>
    <t>Oiticica-----Clarisia racemosa Ruiz &amp; Pav.</t>
  </si>
  <si>
    <t>Oiticica-amarela-----Clarisia racemosa Ruiz &amp; Pav.</t>
  </si>
  <si>
    <t>Oiticica-cica-----Clarisia racemosa Ruiz &amp; Pav.</t>
  </si>
  <si>
    <t>Oiticica-da-mata-----Clarisia racemosa Ruiz &amp; Pav.</t>
  </si>
  <si>
    <t>Oiticica-vermelha-----Clarisia racemosa Ruiz &amp; Pav.</t>
  </si>
  <si>
    <t>Quariúba-----Clarisia racemosa Ruiz &amp; Pav.</t>
  </si>
  <si>
    <t>Tatajuba-amarela-----Clarisia racemosa Ruiz &amp; Pav.</t>
  </si>
  <si>
    <t>Ticica-----Clarisia racemosa Ruiz &amp; Pav.</t>
  </si>
  <si>
    <t>Árvore-de-chocalho-----Clarisia strepitans Engl.</t>
  </si>
  <si>
    <t>Bainha-de-espada-----Clarisia strepitans Engl.</t>
  </si>
  <si>
    <t>Janitá-----Clarisia strepitans Lanj.</t>
  </si>
  <si>
    <t>Cabari-----Clathrotropis macrocarpa Ducke</t>
  </si>
  <si>
    <t>Timbó-pau-----Clathrotropis macrocarpa Ducke</t>
  </si>
  <si>
    <t>Timborana-----Clathrotropis macrocarpa Ducke</t>
  </si>
  <si>
    <t>Acapu-----Clathrotropis nitida (Benth.) Harms</t>
  </si>
  <si>
    <t>Acapu-do-igapó-----Clathrotropis nitida (Benth.) Harms</t>
  </si>
  <si>
    <t>Aniz-----Clausena anisata Hook.</t>
  </si>
  <si>
    <t>Vampi-da-índia-----Clausena wampi Oliv.</t>
  </si>
  <si>
    <t>Verniz-do-japão-----Clausena wampi Oliv.</t>
  </si>
  <si>
    <t>Marapuama-----Clavija lancifolia Desf.</t>
  </si>
  <si>
    <t>-----Clethra brasiliensis Cham.</t>
  </si>
  <si>
    <t>-----Clethra laevigata Meisn.</t>
  </si>
  <si>
    <t>Cajuja-----Clethra scabra Pers.</t>
  </si>
  <si>
    <t>Cangalheira-falsa-----Clethra scabra Pers.</t>
  </si>
  <si>
    <t>Carne-de-vaca-----Clethra scabra Pers.</t>
  </si>
  <si>
    <t>Caujuja-----Clethra scabra Pers.</t>
  </si>
  <si>
    <t>Caúna-----Clethra scabra Pers.</t>
  </si>
  <si>
    <t>Guaperê-----Clethra scabra Pers.</t>
  </si>
  <si>
    <t>Guaraperê-----Clethra scabra Pers.</t>
  </si>
  <si>
    <t>Pau-de-cinzas-----Clethra scabra Pers.</t>
  </si>
  <si>
    <t>Peroba-brava-----Clethra scabra Pers.</t>
  </si>
  <si>
    <t>Peroba-café-----Clethra scabra Pers.</t>
  </si>
  <si>
    <t>Vassourão-----Clethra scabra Pers.</t>
  </si>
  <si>
    <t>Carne-de-vaca-----Clethra scabra var. venosa (Meisn.) Sleumer</t>
  </si>
  <si>
    <t>Caujuja-----Clethra scabra var. venosa (Meisn.) Sleumer</t>
  </si>
  <si>
    <t>Guaperê-----Clethra scabra var. venosa (Meisn.) Sleumer</t>
  </si>
  <si>
    <t>Pau-de-cinzas-----Clethra scabra var. venosa (Meisn.) Sleumer</t>
  </si>
  <si>
    <t>Peroba-brava-----Clethra scabra var. venosa (Meisn.) Sleumer</t>
  </si>
  <si>
    <t>Peroba-café-----Clethra scabra var. venosa (Meisn.) Sleumer</t>
  </si>
  <si>
    <t>Vassourão-----Clethra scabra var. venosa (Meisn.) Sleumer</t>
  </si>
  <si>
    <t>Carne-de-vaca-----Clethra uleana Sleumer</t>
  </si>
  <si>
    <t>Caujuja-----Clethra uleana Sleumer</t>
  </si>
  <si>
    <t>Guaperê-----Clethra uleana Sleumer</t>
  </si>
  <si>
    <t>Folha-de-fogo-----Clidemia hirta D.Don</t>
  </si>
  <si>
    <t>Pixica-----Clidemia hirta D.Don</t>
  </si>
  <si>
    <t>Pixirica-----Clidemia hirta D.Don</t>
  </si>
  <si>
    <t>Pixixica-----Clidemia hirta D.Don</t>
  </si>
  <si>
    <t>-----Climostemon</t>
  </si>
  <si>
    <t>-----Clinostemon mahuba Kuhlm. &amp; Samp.</t>
  </si>
  <si>
    <t>Fava-----Clitoria fairchildiana R.A.Howard</t>
  </si>
  <si>
    <t>Faveira-----Clitoria fairchildiana R.A.Howard</t>
  </si>
  <si>
    <t>Palheteira-----Clitoria fairchildiana R.A.Howard</t>
  </si>
  <si>
    <t>Paliteira-----Clitoria fairchildiana R.A.Howard</t>
  </si>
  <si>
    <t>Sobreiro-----Clitoria fairchildiana R.A.Howard</t>
  </si>
  <si>
    <t>Sombra-de-vaca-----Clitoria fairchildiana R.A.Howard</t>
  </si>
  <si>
    <t>Sombreiro-----Clitoria fairchildiana R.A.Howard</t>
  </si>
  <si>
    <t>-----Clitoria racemosa G.Don</t>
  </si>
  <si>
    <t>-----Clusia alba Choisy</t>
  </si>
  <si>
    <t>Gameleira-----Clusia burchelli Engl.</t>
  </si>
  <si>
    <t>Criúba-----Clusia criuva Cambess.</t>
  </si>
  <si>
    <t>Criúva-----Clusia criuva Cambess.</t>
  </si>
  <si>
    <t>Estalo-----Clusia criuva Cambess.</t>
  </si>
  <si>
    <t>Mangue-----Clusia criuva Cambess.</t>
  </si>
  <si>
    <t>Mangue-de-formiga-----Clusia criuva Cambess.</t>
  </si>
  <si>
    <t>Mangue-do-mato-----Clusia criuva Cambess.</t>
  </si>
  <si>
    <t>Pirá-----Clusia criuva Cambess.</t>
  </si>
  <si>
    <t>Manga-da-praia-----Clusia fluminensis Planch. &amp; Triana</t>
  </si>
  <si>
    <t>Pirá-----Clusia ildefonsiana L.C.Rich.</t>
  </si>
  <si>
    <t>Panapanari-----Clusia macrocarpa Spreng.</t>
  </si>
  <si>
    <t>Quapóia-----Clusia microcarpa Spreng.</t>
  </si>
  <si>
    <t>Camaçari-----Clusia nemorosa G.F.W.Meyer</t>
  </si>
  <si>
    <t>Orelha-de-burro-----Clusia nemorosa G.F.W.Meyer</t>
  </si>
  <si>
    <t>Mata-pau-----Clusia palmicida Rich. ex Planch.</t>
  </si>
  <si>
    <t>-----Clusia panapanari Choisy</t>
  </si>
  <si>
    <t>(sem nome comum)-----Clusia pernambucensis G.Mariz</t>
  </si>
  <si>
    <t>-----Clusia quapoya Choisy</t>
  </si>
  <si>
    <t>Cebola-brava-----Clusia rosea Jacq.</t>
  </si>
  <si>
    <t>Cupaí-----Clusia rosea Jacq.</t>
  </si>
  <si>
    <t>Mata-pau-----Clusia rosea Jacq.</t>
  </si>
  <si>
    <t>Bacupari-----Clusia sp.</t>
  </si>
  <si>
    <t>Criúva-----Clusia sp.</t>
  </si>
  <si>
    <t>Guanandi-da-areia-----Clusia sp.</t>
  </si>
  <si>
    <t>Pororoca-----Clusia sp.</t>
  </si>
  <si>
    <t>Favela-----Cnidoscolus phyllacanthus (Müll.Arg.) Pax. &amp; Hoffm.</t>
  </si>
  <si>
    <t>Faveleira-----Cnidoscolus phyllacanthus (Müll.Arg.) Pax. &amp; Hoffm.</t>
  </si>
  <si>
    <t>Arre-diabo-----Cnidoscolus pubescens (Pax.) Pax. &amp; K.Hoffm.</t>
  </si>
  <si>
    <t>Cansanção-----Cnidoscolus pubescens (Pax.) Pax. &amp; K.Hoffm.</t>
  </si>
  <si>
    <t>Cansanção-de-leite-----Cnidoscolus pubescens (Pax.) Pax. &amp; K.Hoffm.</t>
  </si>
  <si>
    <t>Pinha-queimada-----Cnidoscolus pubescens (Pax.) Pax. &amp; K.Hoffm.</t>
  </si>
  <si>
    <t>Urtiga-----Cnidoscolus pubescens (Pax.) Pax. &amp; K.Hoffm.</t>
  </si>
  <si>
    <t>Urtiga-de-mamão-----Cnidoscolus pubescens (Pax.) Pax. &amp; K.Hoffm.</t>
  </si>
  <si>
    <t>Cajueiro-bravo-----Coccoloba brasiliensis Mart. &amp; Nees</t>
  </si>
  <si>
    <t>Pau-ponte-----Coccoloba floribunda (Benth.) Lindau</t>
  </si>
  <si>
    <t>Tipuiu-----Coccoloba floribunda (Benth.) Lindau</t>
  </si>
  <si>
    <t>Cabaçu-----Coccoloba latifolia Lam.</t>
  </si>
  <si>
    <t>Crauaçu-----Coccoloba latifolia Lam.</t>
  </si>
  <si>
    <t>Tabocão-----Coccoloba latifolia Lam.</t>
  </si>
  <si>
    <t>Cabaçu-----Coccoloba longipes S.Moore</t>
  </si>
  <si>
    <t>Falso-novateiro-----Coccoloba mollis Casar.</t>
  </si>
  <si>
    <t>Folha-de-bolo-----Coccoloba mollis Casar.</t>
  </si>
  <si>
    <t>Cabuçu-----Coccoloba peltigera Meisn.</t>
  </si>
  <si>
    <t>Guabaraja-----Coccoloba peltigera Meisn.</t>
  </si>
  <si>
    <t>Guajabara-----Coccoloba peltigera Meisn.</t>
  </si>
  <si>
    <t>Cabaçu-----Coccoloba sp.</t>
  </si>
  <si>
    <t>Cabatã-de-rego-----Coccoloba sp.</t>
  </si>
  <si>
    <t>Cauaçu-----Coccoloba sp.</t>
  </si>
  <si>
    <t>Jatobá-----Coccoloba sp.</t>
  </si>
  <si>
    <t>Baga-da-praia-----Coccoloba uvifera L.</t>
  </si>
  <si>
    <t>Baguaçu-----Coccoloba uvifera L.</t>
  </si>
  <si>
    <t>Guajabara-----Coccoloba uvifera L.</t>
  </si>
  <si>
    <t>Tangará-guaçu-----Coccoloba uvifera L.</t>
  </si>
  <si>
    <t>Uva-brava-----Coccoloba uvifera L.</t>
  </si>
  <si>
    <t>Uva-do-mato-----Coccoloba uvifera L.</t>
  </si>
  <si>
    <t>Uva-silvestre-----Coccoloba uvifera L.</t>
  </si>
  <si>
    <t>Periorá-----Cochlospermum orinoccense (H.B.K.) Steud.</t>
  </si>
  <si>
    <t>Periquiteira-----Cochlospermum orinoccense (H.B.K.) Steud.</t>
  </si>
  <si>
    <t>Algodão-bravo-----Cochlospermum sp.</t>
  </si>
  <si>
    <t>Algodãozinho-----Cochlospermum sp.</t>
  </si>
  <si>
    <t>Algodoeiro-----Cochlospermum sp.</t>
  </si>
  <si>
    <t>-----Cocos aequatorialis Barb.Rodr.</t>
  </si>
  <si>
    <t>-----Cocos botryophora Mart.</t>
  </si>
  <si>
    <t>-----Cocos capitata Mart.</t>
  </si>
  <si>
    <t>-----Cocos comosa Mart.</t>
  </si>
  <si>
    <t>-----Cocos coronata Mart.</t>
  </si>
  <si>
    <t>-----Cocos datil Griseb. &amp; Drude</t>
  </si>
  <si>
    <t>-----Cocos equatorialis Barb.Rodr.</t>
  </si>
  <si>
    <t>-----Cocos eriospatha Mart. ex Drude</t>
  </si>
  <si>
    <t>-----Cocos inajai Spruce ex Trail</t>
  </si>
  <si>
    <t>Coco-----Cocos nucifera L.</t>
  </si>
  <si>
    <t>Coco-da-bahia-----Cocos nucifera L.</t>
  </si>
  <si>
    <t>Coco-da-índia-----Cocos nucifera L.</t>
  </si>
  <si>
    <t>Coqueiro-----Cocos nucifera L.</t>
  </si>
  <si>
    <t>Coqueiro-da-bahia-----Cocos nucifera L.</t>
  </si>
  <si>
    <t>Coqueiro-da-índia-----Cocos nucifera L.</t>
  </si>
  <si>
    <t>Inaiá-guaçuíba-----Cocos nucifera L.</t>
  </si>
  <si>
    <t>Inajá-guaçu-----Cocos nucifera L.</t>
  </si>
  <si>
    <t>-----Cocos odorata Barb.Rodr.</t>
  </si>
  <si>
    <t>-----Cocos orinocensis Spruce</t>
  </si>
  <si>
    <t>-----Cocos pulposa Barb.Rodr.</t>
  </si>
  <si>
    <t>-----Cocos schizophylla Mart.</t>
  </si>
  <si>
    <t>-----Cocos yatay Mart.</t>
  </si>
  <si>
    <t>Colateira-----Cola acuminata Schott &amp; Endl.</t>
  </si>
  <si>
    <t>Coleira-----Cola acuminata Schott &amp; Endl.</t>
  </si>
  <si>
    <t>Obi-----Cola acuminata Schott &amp; Endl.</t>
  </si>
  <si>
    <t>Oubi-----Cola acuminata Schott &amp; Endl.</t>
  </si>
  <si>
    <t>Quina-----Colletia cruciata Gilles et Hook.</t>
  </si>
  <si>
    <t>Brasilete-----Colubrina glandulosa Perkins</t>
  </si>
  <si>
    <t>Caçoca-----Colubrina glandulosa Perkins</t>
  </si>
  <si>
    <t>Falso-pau-brasil-----Colubrina glandulosa Perkins</t>
  </si>
  <si>
    <t>Guajumbo-----Colubrina glandulosa Perkins</t>
  </si>
  <si>
    <t>Guaxumbo-----Colubrina glandulosa Perkins</t>
  </si>
  <si>
    <t>Jucuruju-----Colubrina glandulosa Perkins</t>
  </si>
  <si>
    <t>Sabiá-da-mata-----Colubrina glandulosa Perkins</t>
  </si>
  <si>
    <t>Saguaraci-----Colubrina glandulosa Perkins</t>
  </si>
  <si>
    <t>Saguaraji-----Colubrina glandulosa Perkins</t>
  </si>
  <si>
    <t>Saguaraji-vermelho-----Colubrina glandulosa Perkins</t>
  </si>
  <si>
    <t>Saguari-----Colubrina glandulosa Perkins</t>
  </si>
  <si>
    <t>Sobagi-----Colubrina glandulosa Perkins</t>
  </si>
  <si>
    <t>Sobraji-----Colubrina glandulosa Perkins</t>
  </si>
  <si>
    <t>Sobrajil-----Colubrina glandulosa Perkins</t>
  </si>
  <si>
    <t>Cedro-branco-----Cedrela angustifolia Mociño &amp; Sessé ex DC.</t>
  </si>
  <si>
    <t>Cedro-rosa-----Cedrela angustifolia Mociño &amp; Sessé ex DC.</t>
  </si>
  <si>
    <t>Cedro-vermelho-----Cedrela angustifolia Mociño &amp; Sessé ex DC.</t>
  </si>
  <si>
    <t>-----Cedrela balansae C.DC.</t>
  </si>
  <si>
    <t>-----Cedrela barbata C.DC.</t>
  </si>
  <si>
    <t>-----Cedrela brasiliensis A.Juss.</t>
  </si>
  <si>
    <t>Acaiacá-----Cedrela fissilis Vell.</t>
  </si>
  <si>
    <t>Acaiacatinga-----Cedrela fissilis Vell.</t>
  </si>
  <si>
    <t>Acajá-catinga-----Cedrela fissilis Vell.</t>
  </si>
  <si>
    <t>Acajatinga-----Cedrela fissilis Vell.</t>
  </si>
  <si>
    <t>Acaju-----Cedrela fissilis Vell.</t>
  </si>
  <si>
    <t>Acaju-catinga-----Cedrela fissilis Vell.</t>
  </si>
  <si>
    <t>Capiúva-----Cedrela fissilis Vell.</t>
  </si>
  <si>
    <t>Cedro-----Cedrela fissilis Vell.</t>
  </si>
  <si>
    <t>Cedro-alvo-de-entalhe-----Cedrela fissilis Vell.</t>
  </si>
  <si>
    <t>Cedro-amarelo-----Cedrela fissilis Vell.</t>
  </si>
  <si>
    <t>Cedro-batata-----Cedrela fissilis Vell.</t>
  </si>
  <si>
    <t>Cedro-branco-----Cedrela fissilis Vell.</t>
  </si>
  <si>
    <t>Cedro-branco-batata-----Cedrela fissilis Vell.</t>
  </si>
  <si>
    <t>Cedro-cetim-----Cedrela fissilis Vell.</t>
  </si>
  <si>
    <t>Cedro-colorado-----Cedrela fissilis Vell.</t>
  </si>
  <si>
    <t>Cedro-da-bahia-----Cedrela fissilis Vell.</t>
  </si>
  <si>
    <t>Cedro-das-missões-----Cedrela fissilis Vell.</t>
  </si>
  <si>
    <t>Cedro-da-várzea-----Cedrela fissilis Vell.</t>
  </si>
  <si>
    <t>Cedro-de-carangola-----Cedrela fissilis Vell.</t>
  </si>
  <si>
    <t>Cedro-de-mato-grosso-----Cedrela fissilis Vell.</t>
  </si>
  <si>
    <t>Cedro-do-campo-----Cedrela fissilis Vell.</t>
  </si>
  <si>
    <t>Cedro-do-rio-----Cedrela fissilis Vell.</t>
  </si>
  <si>
    <t>Cedro-do-rio-de-janeiro-----Cedrela fissilis Vell.</t>
  </si>
  <si>
    <t>Cedro-fofo-----Cedrela fissilis Vell.</t>
  </si>
  <si>
    <t>Cedro-rosa-----Cedrela fissilis Vell.</t>
  </si>
  <si>
    <t>Cedro-rosado-----Cedrela fissilis Vell.</t>
  </si>
  <si>
    <t>Cedro-roxo-----Cedrela fissilis Vell.</t>
  </si>
  <si>
    <t>Cedro-verdadeiro-----Cedrela fissilis Vell.</t>
  </si>
  <si>
    <t>Cedro-vermelho-----Cedrela fissilis Vell.</t>
  </si>
  <si>
    <t>Iacaiacá-----Cedrela fissilis Vell.</t>
  </si>
  <si>
    <t>-----Cedrela glaziovii C.DC.</t>
  </si>
  <si>
    <t>-----Cedrela huberi Ducke</t>
  </si>
  <si>
    <t>Cedro-baio-----Cedrela lilloi C.DC.</t>
  </si>
  <si>
    <t>Cedro-branco-----Cedrela lilloi C.DC.</t>
  </si>
  <si>
    <t>Cedro-peludo-----Cedrela lilloi C.DC.</t>
  </si>
  <si>
    <t>-----Cedrela macrocarpa Ducke</t>
  </si>
  <si>
    <t>-----Cedrela mexicana M.Roem.</t>
  </si>
  <si>
    <t>Acaju-----Cedrela odorata L.</t>
  </si>
  <si>
    <t>Acuju-----Cedrela odorata L.</t>
  </si>
  <si>
    <t>Capiúva-----Cedrela odorata L.</t>
  </si>
  <si>
    <t>Cedrilho-----Cedrela odorata L.</t>
  </si>
  <si>
    <t>Cedrinho-----Cedrela odorata L.</t>
  </si>
  <si>
    <t>Cedro-----Cedrela odorata L.</t>
  </si>
  <si>
    <t>Cedro-amargo-----Cedrela odorata L.</t>
  </si>
  <si>
    <t>Cedro-amargoso-----Cedrela odorata L.</t>
  </si>
  <si>
    <t>Cedro-aromático-----Cedrela odorata L.</t>
  </si>
  <si>
    <t>Cedro-batata-----Cedrela odorata L.</t>
  </si>
  <si>
    <t>Cedro-bordado-----Cedrela odorata L.</t>
  </si>
  <si>
    <t>Cedro-branco-----Cedrela odorata L.</t>
  </si>
  <si>
    <t>Cedro-bravo-----Cedrela odorata L.</t>
  </si>
  <si>
    <t>Cedro-cheiroso-----Cedrela odorata L.</t>
  </si>
  <si>
    <t>Cedro-de-mato-grosso-----Cedrela odorata L.</t>
  </si>
  <si>
    <t>Cedro-do-amazonas-----Cedrela odorata L.</t>
  </si>
  <si>
    <t>Cedro-do-brejo-----Cedrela odorata L.</t>
  </si>
  <si>
    <t>Cedro-do-paraguai-----Cedrela odorata L.</t>
  </si>
  <si>
    <t>Cedro-fêmea-----Cedrela odorata L.</t>
  </si>
  <si>
    <t>Cedro-manso-----Cedrela odorata L.</t>
  </si>
  <si>
    <t>Cedro-mogno-----Cedrela odorata L.</t>
  </si>
  <si>
    <t>Cedro-pardo-----Cedrela odorata L.</t>
  </si>
  <si>
    <t>Cedro-rosa-----Cedrela odorata L.</t>
  </si>
  <si>
    <t>Cedro-verdadeiro-----Cedrela odorata L.</t>
  </si>
  <si>
    <t>Cedro-vermelho-----Cedrela odorata L.</t>
  </si>
  <si>
    <t>-----Cedrela odorata var. xerogeiton Rizzini &amp; LHér.</t>
  </si>
  <si>
    <t>-----Cedrela paraguariensis Mart.</t>
  </si>
  <si>
    <t>Ingá-----Cedrela sp.</t>
  </si>
  <si>
    <t>-----Cedrela tubiflora Bert.</t>
  </si>
  <si>
    <t>-----Cedrela velloziana Roem.</t>
  </si>
  <si>
    <t>Bandarra-----Cedrelinga catenaeformis Ducke</t>
  </si>
  <si>
    <t>Cedrão-----Cedrelinga catenaeformis Ducke</t>
  </si>
  <si>
    <t>Cedrarana-----Cedrelinga catenaeformis Ducke</t>
  </si>
  <si>
    <t>Cedrilho-----Cedrelinga catenaeformis Ducke</t>
  </si>
  <si>
    <t>Cedro-----Cedrelinga catenaeformis Ducke</t>
  </si>
  <si>
    <t>Cedro-agono-----Cedrelinga catenaeformis Ducke</t>
  </si>
  <si>
    <t>Cedro-aguano-----Cedrelinga catenaeformis Ducke</t>
  </si>
  <si>
    <t>Cedro-alagoano-----Cedrelinga catenaeformis Ducke</t>
  </si>
  <si>
    <t>Cedro-amazonense-----Cedrelinga catenaeformis Ducke</t>
  </si>
  <si>
    <t>Cedroarana-----Cedrelinga catenaeformis Ducke</t>
  </si>
  <si>
    <t>Cedro-branco-----Cedrelinga catenaeformis Ducke</t>
  </si>
  <si>
    <t>Cedromara-----Cedrelinga catenaeformis Ducke</t>
  </si>
  <si>
    <t>Cedrorama-----Cedrelinga catenaeformis Ducke</t>
  </si>
  <si>
    <t>Cedro-urana-----Cedrelinga catenaeformis Ducke</t>
  </si>
  <si>
    <t>Mara-----Cedrelinga catenaeformis Ducke</t>
  </si>
  <si>
    <t>Mara-branca-----Cedrelinga catenaeformis Ducke</t>
  </si>
  <si>
    <t>Taperebá-açu-----Cedrelinga catenaeformis Ducke</t>
  </si>
  <si>
    <t>-----Cedrus atlantica Maneti</t>
  </si>
  <si>
    <t>-----Cedrus deodora Loud.</t>
  </si>
  <si>
    <t>Cedro-do-atlas-----Cedrus libani Barrel.</t>
  </si>
  <si>
    <t>Cedro-do-himalaya-----Cedrus libani Barrel.</t>
  </si>
  <si>
    <t>Cedro-do-líbano-----Cedrus libani Barrel.</t>
  </si>
  <si>
    <t>Barriguda-----Ceiba boliviana Britton &amp; Baker f.</t>
  </si>
  <si>
    <t>Barriguda-de-espinho-----Ceiba boliviana Britton &amp; Baker f.</t>
  </si>
  <si>
    <t>Paineira-rosa-----Ceiba boliviana Britton &amp; Baker f.</t>
  </si>
  <si>
    <t>Paineira-----Ceiba burchelli K.Schum.</t>
  </si>
  <si>
    <t>Barriguda-----Ceiba erianthos (Cav.) Schum.</t>
  </si>
  <si>
    <t>Paineira-----Ceiba erianthos (Cav.) Schum.</t>
  </si>
  <si>
    <t>Paineira-das-pedras-----Ceiba erianthos (Cav.) Schum.</t>
  </si>
  <si>
    <t>Árvore-da-lã-----Ceiba pentandra (L.) Gaertn.</t>
  </si>
  <si>
    <t>Árvore-da-seda-----Ceiba pentandra (L.) Gaertn.</t>
  </si>
  <si>
    <t>Ceiba-----Ceiba pentandra (L.) Gaertn.</t>
  </si>
  <si>
    <t>Paina-lisa-----Ceiba pentandra (L.) Gaertn.</t>
  </si>
  <si>
    <t>Paineira-----Ceiba pentandra (L.) Gaertn.</t>
  </si>
  <si>
    <t>Samaúma-cabeluda-----Ceiba pentandra (L.) Gaertn.</t>
  </si>
  <si>
    <t>Samaúma-lisa-----Ceiba pentandra (L.) Gaertn.</t>
  </si>
  <si>
    <t>Sumaúma-----Ceiba pentandra (L.) Gaertn.</t>
  </si>
  <si>
    <t>Sumaúma-barriguda-----Ceiba pentandra (L.) Gaertn.</t>
  </si>
  <si>
    <t>Sumaúma-branca-----Ceiba pentandra (L.) Gaertn.</t>
  </si>
  <si>
    <t>Sumaúma-da-várzea-----Ceiba pentandra (L.) Gaertn.</t>
  </si>
  <si>
    <t>Sumaúma-de-macaco-----Ceiba pentandra (L.) Gaertn.</t>
  </si>
  <si>
    <t>Sumaúma-rosada-----Ceiba pentandra (L.) Gaertn.</t>
  </si>
  <si>
    <t>Sumaúma-verdadeira-----Ceiba pentandra (L.) Gaertn.</t>
  </si>
  <si>
    <t>Sumaumeira-----Ceiba pentandra (L.) Gaertn.</t>
  </si>
  <si>
    <t>Barriguda-----Ceiba pubiflora K.Schum.</t>
  </si>
  <si>
    <t>Paina-do-campo-----Ceiba rivieri K.Schum.</t>
  </si>
  <si>
    <t>Paineira-do-mato-----Ceiba rivieri K.Schum.</t>
  </si>
  <si>
    <t>Paineira-barriguda-----Ceiba samauma K.Schum.</t>
  </si>
  <si>
    <t>Sumaúma-----Ceiba samauma K.Schum.</t>
  </si>
  <si>
    <t>Paineira-----Ceiba speciosa (A.St.-Hil.) Gibbs &amp; Semir.</t>
  </si>
  <si>
    <t>Lodão-----Celtis australis L.</t>
  </si>
  <si>
    <t>Coatindiba-----Celtis brasiliensis (Gardner) Planch.</t>
  </si>
  <si>
    <t>Corindiba-----Celtis brasiliensis (Gardner) Planch.</t>
  </si>
  <si>
    <t>Corindiúba-----Celtis brasiliensis (Gardner) Planch.</t>
  </si>
  <si>
    <t>Crindiúva-----Celtis brasiliensis (Gardner) Planch.</t>
  </si>
  <si>
    <t>Juvevê-----Celtis brasiliensis (Gardner) Planch.</t>
  </si>
  <si>
    <t>Corupiá-----Celtis glycicarpa Mart. ex Miq.</t>
  </si>
  <si>
    <t>Espora-de-galo-----Celtis glycicarpa Mart. ex Miq.</t>
  </si>
  <si>
    <t>Fruta-de-galo-----Celtis glycicarpa Mart. ex Miq.</t>
  </si>
  <si>
    <t>Gurupiá-----Celtis glycicarpa Mart. ex Miq.</t>
  </si>
  <si>
    <t>Juá-grande-----Celtis glycicarpa Mart. ex Miq.</t>
  </si>
  <si>
    <t>Juá-mirim-----Celtis glycicarpa Mart. ex Miq.</t>
  </si>
  <si>
    <t>Juvevê-----Celtis glycicarpa Mart. ex Miq.</t>
  </si>
  <si>
    <t>Carindiba-----Celtis iguaneaeus (Jacq.) Sarg.</t>
  </si>
  <si>
    <t>Esporão-de-galo-----Celtis iguaneaeus (Jacq.) Sarg.</t>
  </si>
  <si>
    <t>Grão-de-galo-----Celtis iguaneaeus (Jacq.) Sarg.</t>
  </si>
  <si>
    <t>Jameri-----Celtis iguaneaeus (Jacq.) Sarg.</t>
  </si>
  <si>
    <t>Juá-mirim-----Celtis iguaneaeus (Jacq.) Sarg.</t>
  </si>
  <si>
    <t>Juá-miúdo-----Celtis iguaneaeus (Jacq.) Sarg.</t>
  </si>
  <si>
    <t>Coatindiba-----Celtis morifolia Planch.</t>
  </si>
  <si>
    <t>Coatintiba-----Celtis morifolia Planch.</t>
  </si>
  <si>
    <t>Corubá-----Celtis morifolia Planch.</t>
  </si>
  <si>
    <t>Cotindida-----Celtis morifolia Planch.</t>
  </si>
  <si>
    <t>Curubá-----Celtis morifolia Planch.</t>
  </si>
  <si>
    <t>Esporão-de-galo-----Celtis pubescens (H.B.K.) Spreng.</t>
  </si>
  <si>
    <t>Juá-mirim-----Celtis pubescens (H.B.K.) Spreng.</t>
  </si>
  <si>
    <t>Guajiçara-----Celtis sellowiana Miq.</t>
  </si>
  <si>
    <t>Juvevê-----Celtis sellowiana Miq.</t>
  </si>
  <si>
    <t>Juá-mirim-----Celtis spinosa Spreng.</t>
  </si>
  <si>
    <t>Limão-bravo-----Celtis spinosa Spreng.</t>
  </si>
  <si>
    <t>Limãozinho-----Celtis spinosa Spreng.</t>
  </si>
  <si>
    <t>Crindiúva-----Celtis tala Gilles</t>
  </si>
  <si>
    <t>Espora-de-galo-----Celtis tala Gilles</t>
  </si>
  <si>
    <t>Tapaiúna-----Dicorynia guianensis Amsch.</t>
  </si>
  <si>
    <t>Tapaiúna-----Dicorynia ingens Ducke</t>
  </si>
  <si>
    <t>-----Dicorynia paraensis Benth.</t>
  </si>
  <si>
    <t>-----Dictyoloma incanescens DC.</t>
  </si>
  <si>
    <t>Sabugueiro-do-mato-----Dictyoloma vandellianum A.Juss.</t>
  </si>
  <si>
    <t>Tingui-----Dictyoloma vandellianum A.Juss.</t>
  </si>
  <si>
    <t>Tingui-preto-----Dictyoloma vandellianum A.Juss.</t>
  </si>
  <si>
    <t>Dictiosperma-----Dictyosperma album H.Wendl.</t>
  </si>
  <si>
    <t>Canela-de-folha-larga-----Dicypellium caryophyllatum (Mart.) Nees</t>
  </si>
  <si>
    <t>Canela-falsa-----Dicypellium caryophyllatum (Mart.) Nees</t>
  </si>
  <si>
    <t>Caneleira-cravo-----Dicypellium caryophyllatum (Mart.) Nees</t>
  </si>
  <si>
    <t>Craveiro-do-maranhão-----Dicypellium caryophyllatum (Mart.) Nees</t>
  </si>
  <si>
    <t>Cravo-----Dicypellium caryophyllatum (Mart.) Nees</t>
  </si>
  <si>
    <t>Cravo-amarelo-----Dicypellium caryophyllatum (Mart.) Nees</t>
  </si>
  <si>
    <t>Cravo-do-maranhão-----Dicypellium caryophyllatum (Mart.) Nees</t>
  </si>
  <si>
    <t>Cravo-do-mato-----Dicypellium caryophyllatum (Mart.) Nees</t>
  </si>
  <si>
    <t>Ibirapetaí-----Dicypellium caryophyllatum (Mart.) Nees</t>
  </si>
  <si>
    <t>Ibiraquina-----Dicypellium caryophyllatum (Mart.) Nees</t>
  </si>
  <si>
    <t>Imiraquinha-----Dicypellium caryophyllatum (Mart.) Nees</t>
  </si>
  <si>
    <t>Itaúba-branca-----Dicypellium caryophyllatum (Mart.) Nees</t>
  </si>
  <si>
    <t>Louro-amarelo-----Dicypellium caryophyllatum (Mart.) Nees</t>
  </si>
  <si>
    <t>Louro-cheiroso-----Dicypellium caryophyllatum (Mart.) Nees</t>
  </si>
  <si>
    <t>Louro-cravo-----Dicypellium caryophyllatum (Mart.) Nees</t>
  </si>
  <si>
    <t>Louro-de-folha-larga-----Dicypellium caryophyllatum (Mart.) Nees</t>
  </si>
  <si>
    <t>Louro-do-amazonas-----Dicypellium caryophyllatum (Mart.) Nees</t>
  </si>
  <si>
    <t>Muiraquia-----Dicypellium caryophyllatum (Mart.) Nees</t>
  </si>
  <si>
    <t>Muiraquinha-----Dicypellium caryophyllatum (Mart.) Nees</t>
  </si>
  <si>
    <t>Pau-cravo-----Dicypellium caryophyllatum (Mart.) Nees</t>
  </si>
  <si>
    <t>-----Didymopanax</t>
  </si>
  <si>
    <t>Mandiocão-----Didymopanax angustissimum March.</t>
  </si>
  <si>
    <t>Mandioqueira-----Didymopanax angustissimum March.</t>
  </si>
  <si>
    <t>Mandioquinha-----Didymopanax angustissimum March.</t>
  </si>
  <si>
    <t>Morototó-----Didymopanax angustissimum March.</t>
  </si>
  <si>
    <t>Pau-mandioca-----Didymopanax angustissimum March.</t>
  </si>
  <si>
    <t>Caxeta-----Didymopanax calvum Decne. &amp; Planch.</t>
  </si>
  <si>
    <t>Mandiocão-----Didymopanax calvum Decne. &amp; Planch.</t>
  </si>
  <si>
    <t>Mandioqueira-----Didymopanax calvum Decne. &amp; Planch.</t>
  </si>
  <si>
    <t>Mandioqueiro-----Didymopanax calvum Decne. &amp; Planch.</t>
  </si>
  <si>
    <t>Falso-morototó-----Didymopanax distractiflorus Harms</t>
  </si>
  <si>
    <t>Mandioqueira-----Didymopanax longepetiolatum March.</t>
  </si>
  <si>
    <t>Rama-grande-----Didymopanax longepetiolatum March.</t>
  </si>
  <si>
    <t>Mandioca-brava-----Didymopanax macrocarpum (Cham. &amp; Schltdl.) Seem.</t>
  </si>
  <si>
    <t>Mandiocão-----Didymopanax macrocarpum (Cham. &amp; Schltdl.) Seem.</t>
  </si>
  <si>
    <t>Mandiocão-d-cerrado-----Didymopanax macrocarpum (Cham. &amp; Schltdl.) Seem.</t>
  </si>
  <si>
    <t>Mandiocão-do-campo-----Didymopanax macrocarpum (Cham. &amp; Schltdl.) Seem.</t>
  </si>
  <si>
    <t>Mandioqueiro-do-cerrado-----Didymopanax macrocarpum (Cham. &amp; Schltdl.) Seem.</t>
  </si>
  <si>
    <t>Mandioquinha-----Didymopanax macrocarpum (Cham. &amp; Schltdl.) Seem.</t>
  </si>
  <si>
    <t>Verga-de-anta-----Didymopanax macrocarpum (Cham. &amp; Schltdl.) Seem.</t>
  </si>
  <si>
    <t>-----Didymopanax morototoni (Aubl.) Decne. &amp; Planch.</t>
  </si>
  <si>
    <t>Mandioqueira-----Didymopanax navarroi A.Sampaio</t>
  </si>
  <si>
    <t>-----Didymopanax sp.</t>
  </si>
  <si>
    <t>Dilênia-----Dillenia indica L.</t>
  </si>
  <si>
    <t>Flor-de-abril-----Dillenia indica L.</t>
  </si>
  <si>
    <t>Fruta-de-cachorro-----Dillenia indica L.</t>
  </si>
  <si>
    <t>Magnólia-----Dillenia indica L.</t>
  </si>
  <si>
    <t>Farinha-seca-----Dilodendron bipinnatum Radlk.</t>
  </si>
  <si>
    <t>Mamona-pobre-----Dilodendron bipinnatum Radlk.</t>
  </si>
  <si>
    <t>Mamoninha-----Dilodendron bipinnatum Radlk.</t>
  </si>
  <si>
    <t>Maria-mole-----Dilodendron bipinnatum Radlk.</t>
  </si>
  <si>
    <t>Maria-pobre-----Dilodendron bipinnatum Radlk.</t>
  </si>
  <si>
    <t>Mulher-pobre-----Dilodendron bipinnatum Radlk.</t>
  </si>
  <si>
    <t>Pau-podre-----Dilodendron bipinnatum Radlk.</t>
  </si>
  <si>
    <t>Puta-pobre-----Dilodendron bipinnatum Radlk.</t>
  </si>
  <si>
    <t>Cerejeira-do-mato-----Dimorphandra exaltata Schott</t>
  </si>
  <si>
    <t>Cerejeira-do-paraná-----Dimorphandra exaltata Schott</t>
  </si>
  <si>
    <t>Fava-danta-----Dimorphandra exaltata Schott</t>
  </si>
  <si>
    <t>Pau-paratudo-----Dimorphandra exaltata Schott</t>
  </si>
  <si>
    <t>Barbatimão-----Dimorphandra gardneriana Tul.</t>
  </si>
  <si>
    <t>Fava-----Dimorphandra gardneriana Tul.</t>
  </si>
  <si>
    <t>Fava-danta-----Dimorphandra gardneriana Tul.</t>
  </si>
  <si>
    <t>Fava-mapuxiqui-----Dimorphandra gardneriana Tul.</t>
  </si>
  <si>
    <t>Faveira-----Dimorphandra gardneriana Tul.</t>
  </si>
  <si>
    <t>Faveira-mapuxiqui-----Dimorphandra gardneriana Tul.</t>
  </si>
  <si>
    <t>Faveiro-----Dimorphandra gardneriana Tul.</t>
  </si>
  <si>
    <t>Fava-pombo-----Dimorphandra glabrifolia Ducke</t>
  </si>
  <si>
    <t>Faveira-pombo-----Dimorphandra glabrifolia Ducke</t>
  </si>
  <si>
    <t>-----Dimorphandra guianensis Baill.</t>
  </si>
  <si>
    <t>Arara-branca-----Dimorphandra macrostachya Benth.</t>
  </si>
  <si>
    <t>Arariúba-----Dimorphandra macrostachya Benth.</t>
  </si>
  <si>
    <t>Arariúva-----Dimorphandra macrostachya Benth.</t>
  </si>
  <si>
    <t>Ataná-----Dimorphandra macrostachya Benth.</t>
  </si>
  <si>
    <t>Fava-peito-de-pombo-----Dimorphandra macrostachya Benth.</t>
  </si>
  <si>
    <t>Ingarana-----Dimorphandra macrostachya Benth.</t>
  </si>
  <si>
    <t>Pracuúba-----Dimorphandra macrostachya Benth.</t>
  </si>
  <si>
    <t>Rabo-de-arara-----Dimorphandra macrostachya Benth.</t>
  </si>
  <si>
    <t>Barbatimão-----Dimorphandra mollis Benth.</t>
  </si>
  <si>
    <t>Barbatimão-de-folha-miúda-----Dimorphandra mollis Benth.</t>
  </si>
  <si>
    <t>Barbatimão-falso-----Dimorphandra mollis Benth.</t>
  </si>
  <si>
    <t>Canafístula-----Dimorphandra mollis Benth.</t>
  </si>
  <si>
    <t>Farinha-----Dimorphandra mollis Benth.</t>
  </si>
  <si>
    <t>Fava-----Dimorphandra mollis Benth.</t>
  </si>
  <si>
    <t>Fava-danta-----Dimorphandra mollis Benth.</t>
  </si>
  <si>
    <t>Faveira-----Dimorphandra mollis Benth.</t>
  </si>
  <si>
    <t>Faveiro-----Dimorphandra mollis Benth.</t>
  </si>
  <si>
    <t>Faveiro-do-cerrado-----Dimorphandra mollis Benth.</t>
  </si>
  <si>
    <t>Favela-----Dimorphandra mollis Benth.</t>
  </si>
  <si>
    <t>Angelim-----Dimorphandra multiflora Ducke</t>
  </si>
  <si>
    <t>Fava-----Dimorphandra multiflora Ducke</t>
  </si>
  <si>
    <t>Faveira-----Dimorphandra multiflora Ducke</t>
  </si>
  <si>
    <t>-----Dimorphandra paraensis Ducke</t>
  </si>
  <si>
    <t>Fava-----Dimorphandra parviflora Spruce ex Benth.</t>
  </si>
  <si>
    <t>Faveira-----Dimorphandra parviflora Spruce ex Benth.</t>
  </si>
  <si>
    <t>Pracuúba-----Dimorphandra polyandra R.Benoist</t>
  </si>
  <si>
    <t>Facheiro-----Dimorphandra sp.</t>
  </si>
  <si>
    <t>Fava-camurim-----Dimorphandra sp.</t>
  </si>
  <si>
    <t>Fava-vermelha-----Dimorphandra sp.</t>
  </si>
  <si>
    <t>Faveira-camurim-----Dimorphandra sp.</t>
  </si>
  <si>
    <t>Faveira-vermelha-----Dimorphandra sp.</t>
  </si>
  <si>
    <t>Louro-tamaquaré-----Dimorphandra sp.</t>
  </si>
  <si>
    <t>Mandioqueira-alérgica-----Dimorphandra sp.</t>
  </si>
  <si>
    <t>Fava-danta-----Dimorphandra wilsonii Rizzini</t>
  </si>
  <si>
    <t>Faveiro-----Dimorphandra wilsonii Rizzini</t>
  </si>
  <si>
    <t>Favela-----Dimorphandra wilsonii Rizzini</t>
  </si>
  <si>
    <t>Louro-tamaquaré-----Dimorphandra wilsonii Rizzini</t>
  </si>
  <si>
    <t>Angelim-----Dinizia excelsa Ducke</t>
  </si>
  <si>
    <t>Angelim-falso-----Dinizia excelsa Ducke</t>
  </si>
  <si>
    <t>Angelim-ferro-----Dinizia excelsa Ducke</t>
  </si>
  <si>
    <t>Angelim-pedra-----Dinizia excelsa Ducke</t>
  </si>
  <si>
    <t>Angelim-pedra-verdadeiro-----Dinizia excelsa Ducke</t>
  </si>
  <si>
    <t>Angelim-vermelho-----Dinizia excelsa Ducke</t>
  </si>
  <si>
    <t>Dinízia-parda-----Dinizia excelsa Ducke</t>
  </si>
  <si>
    <t>Fava-----Dinizia excelsa Ducke</t>
  </si>
  <si>
    <t>Fava-carvão-----Dinizia excelsa Ducke</t>
  </si>
  <si>
    <t>Fava-dura-----Dinizia excelsa Ducke</t>
  </si>
  <si>
    <t>Fava-ferro-----Dinizia excelsa Ducke</t>
  </si>
  <si>
    <t>Fava-grande-----Dinizia excelsa Ducke</t>
  </si>
  <si>
    <t>Faveira-----Dinizia excelsa Ducke</t>
  </si>
  <si>
    <t>Faveira-carvão-----Dinizia excelsa Ducke</t>
  </si>
  <si>
    <t>Faveira-dura-----Dinizia excelsa Ducke</t>
  </si>
  <si>
    <t>Faveira-ferro-----Dinizia excelsa Ducke</t>
  </si>
  <si>
    <t>Faveira-grande-----Dinizia excelsa Ducke</t>
  </si>
  <si>
    <t>Faveiro-do-grande-----Dinizia excelsa Ducke</t>
  </si>
  <si>
    <t>Gurupá-----Dinizia excelsa Ducke</t>
  </si>
  <si>
    <t>Caqui-do-mato-----Diospyros brasiliensis Mart. ex Miq.</t>
  </si>
  <si>
    <t>Feto-arborescente-----Cyathea vestita Mart.</t>
  </si>
  <si>
    <t>Xaxim-vestido-----Cyathea vestita Mart.</t>
  </si>
  <si>
    <t>(sem nome comum)-----Cybianthus detergens Mart.</t>
  </si>
  <si>
    <t>(sem nome comum)-----Cybianthus gardneri A.DC.</t>
  </si>
  <si>
    <t>(sem nome comum)-----Cybianthus glaber A.DC.</t>
  </si>
  <si>
    <t>Aipê-----Cybistax antisyphilitica (Mart.) Mart.</t>
  </si>
  <si>
    <t>Caroba-----Cybistax antisyphilitica (Mart.) Mart.</t>
  </si>
  <si>
    <t>Caroba-brava-----Cybistax antisyphilitica (Mart.) Mart.</t>
  </si>
  <si>
    <t>Caroba-de-flor-grande-----Cybistax antisyphilitica (Mart.) Mart.</t>
  </si>
  <si>
    <t>Caroba-de-flor-verde-----Cybistax antisyphilitica (Mart.) Mart.</t>
  </si>
  <si>
    <t>Caroba-do-campo-----Cybistax antisyphilitica (Mart.) Mart.</t>
  </si>
  <si>
    <t>Carobeira-----Cybistax antisyphilitica (Mart.) Mart.</t>
  </si>
  <si>
    <t>Carobinha-verde-----Cybistax antisyphilitica (Mart.) Mart.</t>
  </si>
  <si>
    <t>Cinco-chagas-----Cybistax antisyphilitica (Mart.) Mart.</t>
  </si>
  <si>
    <t>Cinco-folhas-----Cybistax antisyphilitica (Mart.) Mart.</t>
  </si>
  <si>
    <t>Ipê-----Cybistax antisyphilitica (Mart.) Mart.</t>
  </si>
  <si>
    <t>Ipê-batata-----Cybistax antisyphilitica (Mart.) Mart.</t>
  </si>
  <si>
    <t>Ipê-branco-----Cybistax antisyphilitica (Mart.) Mart.</t>
  </si>
  <si>
    <t>Ipê-da-várzea-----Cybistax antisyphilitica (Mart.) Mart.</t>
  </si>
  <si>
    <t>Ipê-de-flor-verde-----Cybistax antisyphilitica (Mart.) Mart.</t>
  </si>
  <si>
    <t>Ipê-mandioca-----Cybistax antisyphilitica (Mart.) Mart.</t>
  </si>
  <si>
    <t>Ipê-mirim-----Cybistax antisyphilitica (Mart.) Mart.</t>
  </si>
  <si>
    <t>Ipê-pardo-----Cybistax antisyphilitica (Mart.) Mart.</t>
  </si>
  <si>
    <t>Ipê-verde-----Cybistax antisyphilitica (Mart.) Mart.</t>
  </si>
  <si>
    <t>Jacarandá-----Cybistax antisyphilitica (Mart.) Mart.</t>
  </si>
  <si>
    <t>Cicas-----Cycas circinalis L.</t>
  </si>
  <si>
    <t>Sagu-das-molucas-----Cycas circinalis L.</t>
  </si>
  <si>
    <t>Louveira-----Cyclolobium claussenii Benth.</t>
  </si>
  <si>
    <t>Amarelinho-----Cyclolobium sp.</t>
  </si>
  <si>
    <t>Carrancudo-----Cyclolobium sp.</t>
  </si>
  <si>
    <t>Louveira-----Cyclolobium sp.</t>
  </si>
  <si>
    <t>Cabriutinga-----Cyclolobium vecchii A.Samp. ex Hoehne</t>
  </si>
  <si>
    <t>Louveira-----Cyclolobium vecchii A.Samp. ex Hoehne</t>
  </si>
  <si>
    <t>Pau-ferro-----Cyclolobium vecchii A.Samp. ex Hoehne</t>
  </si>
  <si>
    <t>Marmeleiro-da-europa-----Cydonia oblonga Mill.</t>
  </si>
  <si>
    <t>Marmeleiro-----Cydonia vulgaris L.</t>
  </si>
  <si>
    <t>Pimenta-de-boto-----Cymbopetalum brasiliense (Vell.) Benth.</t>
  </si>
  <si>
    <t>Mandubirá-----Cynometra bauhiniaefolia Benth.</t>
  </si>
  <si>
    <t>Jutairana-----Cynometra cuneata Tul.</t>
  </si>
  <si>
    <t>Amesclão-----Cynometra sp.</t>
  </si>
  <si>
    <t>Jutairana-----Cynometra spruceana Benth.</t>
  </si>
  <si>
    <t>Canela-da-serra-----Cyphomandra sp.</t>
  </si>
  <si>
    <t>Capoeirão-----Cyphomandra sp.</t>
  </si>
  <si>
    <t>Jurubeba-----Cyphomandra sp.</t>
  </si>
  <si>
    <t>Palmeira-laca-----Cyrtostachys renda Blume</t>
  </si>
  <si>
    <t>Breu-branco-----Dacryodes belemensis Cuatrec.</t>
  </si>
  <si>
    <t>Breu-branco-----Dacryodes chimatensis Stem. &amp; Maguire</t>
  </si>
  <si>
    <t>Breu-branco-----Dacryodes sclerophylla Cuatrec.</t>
  </si>
  <si>
    <t>Caroba-brava-----Dalbergia brasiliensis Vogel</t>
  </si>
  <si>
    <t>Caviúna-----Dalbergia brasiliensis Vogel</t>
  </si>
  <si>
    <t>Caviúna-preta-----Dalbergia brasiliensis Vogel</t>
  </si>
  <si>
    <t>Jacarandá-----Dalbergia brasiliensis Vogel</t>
  </si>
  <si>
    <t>Jacarandá-do-miúdo-----Dalbergia brasiliensis Vogel</t>
  </si>
  <si>
    <t>Jacarandá-graúdo-----Dalbergia brasiliensis Vogel</t>
  </si>
  <si>
    <t>Jacarandá-rosa-----Dalbergia brasiliensis Vogel</t>
  </si>
  <si>
    <t>Marmeleiro-----Dalbergia brasiliensis Vogel</t>
  </si>
  <si>
    <t>Marmeleiro-do-mato-----Dalbergia brasiliensis Vogel</t>
  </si>
  <si>
    <t>Marreteiro-----Dalbergia brasiliensis Vogel</t>
  </si>
  <si>
    <t>Nhacarandá-----Dalbergia brasiliensis Vogel</t>
  </si>
  <si>
    <t>Sebastião-de-arruda-----Dalbergia brasiliensis Vogel</t>
  </si>
  <si>
    <t>Jacarandá-cabiúna-----Dalbergia cearensis Ducke</t>
  </si>
  <si>
    <t>Jacarandá-do-miúdo-----Dalbergia cearensis Ducke</t>
  </si>
  <si>
    <t>Jacarandá-rosa-----Dalbergia cearensis Ducke</t>
  </si>
  <si>
    <t>Jacarandá-violeta-----Dalbergia cearensis Ducke</t>
  </si>
  <si>
    <t>Marmeleiro-----Dalbergia cearensis Ducke</t>
  </si>
  <si>
    <t>Marmeleiro-do-mato-----Dalbergia cearensis Ducke</t>
  </si>
  <si>
    <t>Pau-rosa-----Dalbergia cearensis Ducke</t>
  </si>
  <si>
    <t>Pau-violeta-----Dalbergia cearensis Ducke</t>
  </si>
  <si>
    <t>Violeta-----Dalbergia cearensis Ducke</t>
  </si>
  <si>
    <t>Violete-----Dalbergia cearensis Ducke</t>
  </si>
  <si>
    <t>Jacarandá-----Dalbergia cuiabensis Benth.</t>
  </si>
  <si>
    <t>Bastião-de-arruda-----Dalbergia decipularis Rizzini &amp; A.Mattos</t>
  </si>
  <si>
    <t>Cega-machado-----Dalbergia decipularis Rizzini &amp; A.Mattos</t>
  </si>
  <si>
    <t>Jacarandá-rosa-----Dalbergia decipularis Rizzini &amp; A.Mattos</t>
  </si>
  <si>
    <t>Pau-de-fuso-----Dalbergia decipularis Rizzini &amp; A.Mattos</t>
  </si>
  <si>
    <t>Sabastão-de-arruda-----Dalbergia decipularis Rizzini &amp; A.Mattos</t>
  </si>
  <si>
    <t>Sebastião-arruda-----Dalbergia decipularis Rizzini &amp; A.Mattos</t>
  </si>
  <si>
    <t>Sebastião-de-arruda-----Dalbergia decipularis Rizzini &amp; A.Mattos</t>
  </si>
  <si>
    <t>Jacarandá-----Dalbergia densiflora Benth.</t>
  </si>
  <si>
    <t>Jacarandá-----Dalbergia foliolosa Benth.</t>
  </si>
  <si>
    <t>Jacarandá-rosa-----Dalbergia foliolosa Benth.</t>
  </si>
  <si>
    <t>Grão-de-porco-----Dalbergia frutescens var. tometosa Standl.</t>
  </si>
  <si>
    <t>Pau-de-fuso-----Dalbergia frutescens var. tometosa Standl.</t>
  </si>
  <si>
    <t>Cega-machado-----Dalbergia frutescens (Vell.) Britton</t>
  </si>
  <si>
    <t>Cipó-violeta-----Dalbergia frutescens (Vell.) Britton</t>
  </si>
  <si>
    <t>Jacarandá-rosa-----Dalbergia frutescens (Vell.) Britton</t>
  </si>
  <si>
    <t>Pau-de-estribo-----Dalbergia frutescens (Vell.) Britton</t>
  </si>
  <si>
    <t>Pau-de-fuso-----Dalbergia frutescens (Vell.) Britton</t>
  </si>
  <si>
    <t>Pau-rosa-----Dalbergia frutescens (Vell.) Britton</t>
  </si>
  <si>
    <t>Sebastião-arruda-----Dalbergia frutescens (Vell.) Britton</t>
  </si>
  <si>
    <t>Sebastião-de-arruda-----Dalbergia frutescens (Vell.) Britton</t>
  </si>
  <si>
    <t>Muçutaíba-----Dalbergia glauscescens (Mart. ex Benth.) Benth.</t>
  </si>
  <si>
    <t>Jacarandá-cabiúna-----Dalbergia lateriflora Benth.</t>
  </si>
  <si>
    <t>Cabiúna-----Dalbergia miscolobium Benth.</t>
  </si>
  <si>
    <t>Cabiúna-do-campo-----Dalbergia miscolobium Benth.</t>
  </si>
  <si>
    <t>Caviúna-----Dalbergia miscolobium Benth.</t>
  </si>
  <si>
    <t>Caviúna-do-campo-----Dalbergia miscolobium Benth.</t>
  </si>
  <si>
    <t>Caviúna-do-cerrado-----Dalbergia miscolobium Benth.</t>
  </si>
  <si>
    <t>Imariúna-----Dalbergia miscolobium Benth.</t>
  </si>
  <si>
    <t>Jacarandá-----Dalbergia miscolobium Benth.</t>
  </si>
  <si>
    <t>Jacarandá-cabiúna-----Dalbergia miscolobium Benth.</t>
  </si>
  <si>
    <t>Jacarandá-caviúna-----Dalbergia miscolobium Benth.</t>
  </si>
  <si>
    <t>Jacarandá-do-campo-----Dalbergia miscolobium Benth.</t>
  </si>
  <si>
    <t>Jacarandá-do-cerrado-----Dalbergia miscolobium Benth.</t>
  </si>
  <si>
    <t>Pau-preto-----Dalbergia miscolobium Benth.</t>
  </si>
  <si>
    <t>Sapuvuçu-----Dalbergia miscolobium Benth.</t>
  </si>
  <si>
    <t>Uraúna-----Dalbergia miscolobium Benth.</t>
  </si>
  <si>
    <t>Caabiúna-----Dalbergia nigra (Vell.) Allemão ex Benth.</t>
  </si>
  <si>
    <t>Cabeúna-----Dalbergia nigra (Vell.) Allemão ex Benth.</t>
  </si>
  <si>
    <t>Cabiana-----Dalbergia nigra (Vell.) Allemão ex Benth.</t>
  </si>
  <si>
    <t>Cabiúna-----Dalbergia nigra (Vell.) Allemão ex Benth.</t>
  </si>
  <si>
    <t>Cabiúna-branca-----Dalbergia nigra (Vell.) Allemão ex Benth.</t>
  </si>
  <si>
    <t>Cabiúna-do-mato-----Dalbergia nigra (Vell.) Allemão ex Benth.</t>
  </si>
  <si>
    <t>Cabiúna-miúda-----Dalbergia nigra (Vell.) Allemão ex Benth.</t>
  </si>
  <si>
    <t>Cabiúna-parda-----Dalbergia nigra (Vell.) Allemão ex Benth.</t>
  </si>
  <si>
    <t>Cabiúna-preta-----Dalbergia nigra (Vell.) Allemão ex Benth.</t>
  </si>
  <si>
    <t>Cabiúna-rajada-----Dalbergia nigra (Vell.) Allemão ex Benth.</t>
  </si>
  <si>
    <t>Cabiúna-roxa-----Dalbergia nigra (Vell.) Allemão ex Benth.</t>
  </si>
  <si>
    <t>Camborá-----Dalbergia nigra (Vell.) Allemão ex Benth.</t>
  </si>
  <si>
    <t>Camburana-----Dalbergia nigra (Vell.) Allemão ex Benth.</t>
  </si>
  <si>
    <t>Camburiúna-----Dalbergia nigra (Vell.) Allemão ex Benth.</t>
  </si>
  <si>
    <t>Caubi-----Dalbergia nigra (Vell.) Allemão ex Benth.</t>
  </si>
  <si>
    <t>Caviúna-----Dalbergia nigra (Vell.) Allemão ex Benth.</t>
  </si>
  <si>
    <t>Caviúna-amarela-----Dalbergia nigra (Vell.) Allemão ex Benth.</t>
  </si>
  <si>
    <t>Caviúna-do-mato-----Dalbergia nigra (Vell.) Allemão ex Benth.</t>
  </si>
  <si>
    <t>Caviúna-preta-----Dalbergia nigra (Vell.) Allemão ex Benth.</t>
  </si>
  <si>
    <t>Caviúna-rajada-----Dalbergia nigra (Vell.) Allemão ex Benth.</t>
  </si>
  <si>
    <t>Caviúna-roxa-----Dalbergia nigra (Vell.) Allemão ex Benth.</t>
  </si>
  <si>
    <t>Caviúna-violeta-----Dalbergia nigra (Vell.) Allemão ex Benth.</t>
  </si>
  <si>
    <t>Caviúno-----Dalbergia nigra (Vell.) Allemão ex Benth.</t>
  </si>
  <si>
    <t>Coviúna-----Dalbergia nigra (Vell.) Allemão ex Benth.</t>
  </si>
  <si>
    <t>Peteribi-----Cordia glabrata (Mart.) DC.</t>
  </si>
  <si>
    <t>Uruá-----Cordia glabrata (Mart.) DC.</t>
  </si>
  <si>
    <t>Claraíba-----Cordia goeldiana Huber</t>
  </si>
  <si>
    <t>Claraíba-do-pará-----Cordia goeldiana Huber</t>
  </si>
  <si>
    <t>Cordia-preta-----Cordia goeldiana Huber</t>
  </si>
  <si>
    <t>Freijó-----Cordia goeldiana Huber</t>
  </si>
  <si>
    <t>Freijó-branco-----Cordia goeldiana Huber</t>
  </si>
  <si>
    <t>Freijó-cinza-----Cordia goeldiana Huber</t>
  </si>
  <si>
    <t>Freijó-preto-----Cordia goeldiana Huber</t>
  </si>
  <si>
    <t>Freijó-rajado-----Cordia goeldiana Huber</t>
  </si>
  <si>
    <t>Frei-jorge-----Cordia goeldiana Huber</t>
  </si>
  <si>
    <t>Freijó-verdadeiro-----Cordia goeldiana Huber</t>
  </si>
  <si>
    <t>Frejó-----Cordia goeldiana Huber</t>
  </si>
  <si>
    <t>Louro-----Cordia goeldiana Huber</t>
  </si>
  <si>
    <t>Louro-amarelo-----Cordia goeldiana Huber</t>
  </si>
  <si>
    <t>Louro-freijó-----Cordia goeldiana Huber</t>
  </si>
  <si>
    <t>Louro-preto-do-espírito-santo-----Cordia goeldiana Huber</t>
  </si>
  <si>
    <t>Grão-de-porco-----Cordia grandiflora H.B.K.</t>
  </si>
  <si>
    <t>Acoará-muru-----Cordia grandifolia DC.</t>
  </si>
  <si>
    <t>Grão-de-galo-----Cordia grandifolia DC.</t>
  </si>
  <si>
    <t>Grão-de-porco-----Cordia grandifolia DC.</t>
  </si>
  <si>
    <t>Jaguará-muru-----Cordia grandifolia DC.</t>
  </si>
  <si>
    <t>Ramela-de-cachorro-----Cordia grandifolia DC.</t>
  </si>
  <si>
    <t>-----Cordia hypoleuca DC.</t>
  </si>
  <si>
    <t>Caraíba-----Cordia insignis Cham.</t>
  </si>
  <si>
    <t>Grão-de-galo-----Cordia insignis Cham.</t>
  </si>
  <si>
    <t>Clara-dovo-----Cordia intermedia Fresen.</t>
  </si>
  <si>
    <t>Acoará-muru-----Cordia magnoliaefolia Cham.</t>
  </si>
  <si>
    <t>Grão-de-galo-----Cordia magnoliaefolia Cham.</t>
  </si>
  <si>
    <t>Jaguará-muru-----Cordia magnoliaefolia Cham.</t>
  </si>
  <si>
    <t>Pau-de-formiga-----Cordia nodosa Lam.</t>
  </si>
  <si>
    <t>Uruazinho-----Cordia nodosa Lam.</t>
  </si>
  <si>
    <t>Grão-de-galo-----Cordia pubescens Willd.</t>
  </si>
  <si>
    <t>Freijó-----Cordia sagotii I.M.Johnst.</t>
  </si>
  <si>
    <t>-----Cordia salicifolia Cham.</t>
  </si>
  <si>
    <t>Balieira-branca-----Cordia salicina DC.</t>
  </si>
  <si>
    <t>Freijoarana-----Cordia scabrifolia A.DC.</t>
  </si>
  <si>
    <t>Baba-de-boi-----Cordia sellowiana Cham.</t>
  </si>
  <si>
    <t>Capitão-do-campo-----Cordia sellowiana Cham.</t>
  </si>
  <si>
    <t>Catuteiro-branco-----Cordia sellowiana Cham.</t>
  </si>
  <si>
    <t>Chá-de-bugre-----Cordia sellowiana Cham.</t>
  </si>
  <si>
    <t>Freijó-----Cordia sellowiana Cham.</t>
  </si>
  <si>
    <t>Juruté-----Cordia sellowiana Cham.</t>
  </si>
  <si>
    <t>Louro-----Cordia sellowiana Cham.</t>
  </si>
  <si>
    <t>Louro-mole-----Cordia sellowiana Cham.</t>
  </si>
  <si>
    <t>Malvaísco-----Cordia sellowiana Cham.</t>
  </si>
  <si>
    <t>Malvão-----Cordia sellowiana Cham.</t>
  </si>
  <si>
    <t>Mata-fome-----Cordia sellowiana Cham.</t>
  </si>
  <si>
    <t>Amescla-----Cordia sp.</t>
  </si>
  <si>
    <t>Frei-jorge-----Cordia sp.</t>
  </si>
  <si>
    <t>Acoará-muru-----Cordia superba Cham.</t>
  </si>
  <si>
    <t>Árvore-de-ranho-----Cordia superba Cham.</t>
  </si>
  <si>
    <t>Baba-de-boi-----Cordia superba Cham.</t>
  </si>
  <si>
    <t>Babosa-branca-----Cordia superba Cham.</t>
  </si>
  <si>
    <t>Carapiá-----Cordia superba Cham.</t>
  </si>
  <si>
    <t>Grão-de-galo-----Cordia superba Cham.</t>
  </si>
  <si>
    <t>Grão-de-porco-----Cordia superba Cham.</t>
  </si>
  <si>
    <t>Jagoará-muru-----Cordia superba Cham.</t>
  </si>
  <si>
    <t>Jangada-do-campo-----Cordia superba Cham.</t>
  </si>
  <si>
    <t>Tajaçu-carapiá-----Cordia superba Cham.</t>
  </si>
  <si>
    <t>Chapéu-de-sol-----Cordia tetrandra Aubl.</t>
  </si>
  <si>
    <t>Ajuí-----Cordia trichotoma (Vell.) Arrab.</t>
  </si>
  <si>
    <t>Amora-do-mato-alto-----Cordia trichotoma (Vell.) Arrab.</t>
  </si>
  <si>
    <t>Aritu-----Cordia trichotoma (Vell.) Arrab.</t>
  </si>
  <si>
    <t>Cambará-açu-----Cordia trichotoma (Vell.) Arrab.</t>
  </si>
  <si>
    <t>Cambará-uçu-----Cordia trichotoma (Vell.) Arrab.</t>
  </si>
  <si>
    <t>Canela-batata-----Cordia trichotoma (Vell.) Arrab.</t>
  </si>
  <si>
    <t>Canela-branca-do-brejo-----Cordia trichotoma (Vell.) Arrab.</t>
  </si>
  <si>
    <t>Canela-louro-----Cordia trichotoma (Vell.) Arrab.</t>
  </si>
  <si>
    <t>Canela-parda-----Cordia trichotoma (Vell.) Arrab.</t>
  </si>
  <si>
    <t>Capoeira-----Cordia trichotoma (Vell.) Arrab.</t>
  </si>
  <si>
    <t>Cascudinho-----Cordia trichotoma (Vell.) Arrab.</t>
  </si>
  <si>
    <t>Claraíba-----Cordia trichotoma (Vell.) Arrab.</t>
  </si>
  <si>
    <t>Claraíba-parda-----Cordia trichotoma (Vell.) Arrab.</t>
  </si>
  <si>
    <t>Folha-larga-----Cordia trichotoma (Vell.) Arrab.</t>
  </si>
  <si>
    <t>Freijó-----Cordia trichotoma (Vell.) Arrab.</t>
  </si>
  <si>
    <t>Frei-jorge-----Cordia trichotoma (Vell.) Arrab.</t>
  </si>
  <si>
    <t>Frejó-----Cordia trichotoma (Vell.) Arrab.</t>
  </si>
  <si>
    <t>Grão-de-galo-----Cordia trichotoma (Vell.) Arrab.</t>
  </si>
  <si>
    <t>Ipê-louro-----Cordia trichotoma (Vell.) Arrab.</t>
  </si>
  <si>
    <t>Ipê-tabaco-----Cordia trichotoma (Vell.) Arrab.</t>
  </si>
  <si>
    <t>Jurutê-----Cordia trichotoma (Vell.) Arrab.</t>
  </si>
  <si>
    <t>Laurel-----Cordia trichotoma (Vell.) Arrab.</t>
  </si>
  <si>
    <t>Louro-----Cordia trichotoma (Vell.) Arrab.</t>
  </si>
  <si>
    <t>Louro-amarelo-----Cordia trichotoma (Vell.) Arrab.</t>
  </si>
  <si>
    <t>Louro-amargoso-----Cordia trichotoma (Vell.) Arrab.</t>
  </si>
  <si>
    <t>Louro-anhinha-----Cordia trichotoma (Vell.) Arrab.</t>
  </si>
  <si>
    <t>Louro-aritu-----Cordia trichotoma (Vell.) Arrab.</t>
  </si>
  <si>
    <t>Louro-batata-----Cordia trichotoma (Vell.) Arrab.</t>
  </si>
  <si>
    <t>Louro-branco-----Cordia trichotoma (Vell.) Arrab.</t>
  </si>
  <si>
    <t>Louro-cabeludo-----Cordia trichotoma (Vell.) Arrab.</t>
  </si>
  <si>
    <t>Louro-cachorro-----Cordia trichotoma (Vell.) Arrab.</t>
  </si>
  <si>
    <t>Louro-cascudo-----Cordia trichotoma (Vell.) Arrab.</t>
  </si>
  <si>
    <t>Louro-claro-----Cordia trichotoma (Vell.) Arrab.</t>
  </si>
  <si>
    <t>Louro-da-serra-----Cordia trichotoma (Vell.) Arrab.</t>
  </si>
  <si>
    <t>Louro-de-colar-----Cordia trichotoma (Vell.) Arrab.</t>
  </si>
  <si>
    <t>Louro-do-mato-----Cordia trichotoma (Vell.) Arrab.</t>
  </si>
  <si>
    <t>Louro-do-sul-----Cordia trichotoma (Vell.) Arrab.</t>
  </si>
  <si>
    <t>Louro-mutamba-----Cordia trichotoma (Vell.) Arrab.</t>
  </si>
  <si>
    <t>Louro-negro-----Cordia trichotoma (Vell.) Arrab.</t>
  </si>
  <si>
    <t>Louro-pardo-----Cordia trichotoma (Vell.) Arrab.</t>
  </si>
  <si>
    <t>Louro-preto-----Cordia trichotoma (Vell.) Arrab.</t>
  </si>
  <si>
    <t>Louro-verdadeiro-----Cordia trichotoma (Vell.) Arrab.</t>
  </si>
  <si>
    <t>Malvaísco-----Cordia trichotoma (Vell.) Arrab.</t>
  </si>
  <si>
    <t>Malvão-----Cordia trichotoma (Vell.) Arrab.</t>
  </si>
  <si>
    <t>Maria-preta-----Cordia trichotoma (Vell.) Arrab.</t>
  </si>
  <si>
    <t>Mutamba-----Cordia trichotoma (Vell.) Arrab.</t>
  </si>
  <si>
    <t>Pau-cachorro-----Cordia trichotoma (Vell.) Arrab.</t>
  </si>
  <si>
    <t>Pereiro-malva-----Cordia trichotoma (Vell.) Arrab.</t>
  </si>
  <si>
    <t>Peterebi-----Cordia trichotoma (Vell.) Arrab.</t>
  </si>
  <si>
    <t>Peteribi-----Cordia trichotoma (Vell.) Arrab.</t>
  </si>
  <si>
    <t>Vara-de-canoa-----Cordia trichotoma (Vell.) Arrab.</t>
  </si>
  <si>
    <t>Violeiro-----Cordia trichotoma (Vell.) Arrab.</t>
  </si>
  <si>
    <t>Árvore-de-ombrela-----Cordia umbraculifera DC.</t>
  </si>
  <si>
    <t>Árvore-de-umbela-----Cordia umbraculifera DC.</t>
  </si>
  <si>
    <t>Parapará-----Cordia umbraculifera DC.</t>
  </si>
  <si>
    <t>Marmelada-----Cordiera macrophylla (K.Schum.) Kuntze</t>
  </si>
  <si>
    <t>Marmelada-de-cachorro-----Cordiera macrophylla (K.Schum.) Kuntze</t>
  </si>
  <si>
    <t>Coqueiro-de-vênus-----Cordyline australis Hook.</t>
  </si>
  <si>
    <t>Capim-de-anta-----Cordyline dracaenoides Kunth</t>
  </si>
  <si>
    <t>Palma-de-são-joão-----Cordyline dracaenoides Kunth</t>
  </si>
  <si>
    <t>Tuvarana-----Cordyline dracaenoides Kunth</t>
  </si>
  <si>
    <t>Uvarana-----Cordyline dracaenoides Kunth</t>
  </si>
  <si>
    <t>Varana-----Cordyline dracaenoides Kunth</t>
  </si>
  <si>
    <t>Varaneiro-----Cordyline dracaenoides Kunth</t>
  </si>
  <si>
    <t>-----Cormonema</t>
  </si>
  <si>
    <t>Espinho-----Cormonema spinosum Reissek</t>
  </si>
  <si>
    <t>Aveleira-----Corylus avellana L.</t>
  </si>
  <si>
    <t>Eucalipto-----Corymbia calophylla (Lindl.) K.D.Hill &amp; L.S.A.Johson</t>
  </si>
  <si>
    <t>Eucalipto-----Corymbia citriodora (Hook.) K.D.Hill &amp; L.S.A.Johson</t>
  </si>
  <si>
    <t>Eucalipto-limão-----Corymbia citriodora (Hook.) K.D.Hill &amp; L.S.A.Johson</t>
  </si>
  <si>
    <t>Eucalipto-----Corymbia eximia (Schauer) K.D.Hill &amp; L.S.A.Johson</t>
  </si>
  <si>
    <t>Eucalipto-----Corymbia gummifera (Gaertn.) K.D.Hill &amp; L.S.A.Johson</t>
  </si>
  <si>
    <t>Eucalipto-----Corymbia maculata (Hook.) K.D.Hill &amp; L.S.A.Johson</t>
  </si>
  <si>
    <t>Eucalipto-----Corymbia tesselaris (F.Muell) K.D.Hill &amp; L.S.A.Johson</t>
  </si>
  <si>
    <t>Eucalipto-----Corymbia torelliana (F.Muell) K.D.Hill &amp; L.S.A.Johson</t>
  </si>
  <si>
    <t>Palmeira-----Corypha gebanga Blume</t>
  </si>
  <si>
    <t>Palmeira-das-bermudas-----Corypha umbraculifera L.</t>
  </si>
  <si>
    <t>Castanha-jacaré-----Corythophora rimosa W.A.Rodrigues</t>
  </si>
  <si>
    <t>Taquipé-----Couepia belemii Prance</t>
  </si>
  <si>
    <t>Capricórnia-----Couepia bracteosa Benth.</t>
  </si>
  <si>
    <t>Castanha-de-anta-----Couepia bracteosa Benth.</t>
  </si>
  <si>
    <t>Castanha-de-cutia-----Couepia bracteosa Benth.</t>
  </si>
  <si>
    <t>Castanha-de-galinha-----Couepia bracteosa Benth.</t>
  </si>
  <si>
    <t>Castanha-de-macaco-----Couepia bracteosa Benth.</t>
  </si>
  <si>
    <t>Olho-de-boi-----Diospyros brasiliensis Mart. ex Miq.</t>
  </si>
  <si>
    <t>Caquizeiro-do-cerrado-----Diospyros burchellii Hiern</t>
  </si>
  <si>
    <t>Marmelada-brava-----Diospyros burchellii Hiern</t>
  </si>
  <si>
    <t>Sobro-----Diospyros burchellii Hiern</t>
  </si>
  <si>
    <t>Olho-de-boi-----Diospyros coccolobiaefolia Mart. ex Miq.</t>
  </si>
  <si>
    <t>Pêssego-da-Índia-----Diospyros discolor Willd.</t>
  </si>
  <si>
    <t>Óleo-capaíba-----Copaifera langsdorffii Desf.</t>
  </si>
  <si>
    <t>Óleo-copaíba-----Copaifera langsdorffii Desf.</t>
  </si>
  <si>
    <t>Óleo-de-copaíba-----Copaifera langsdorffii Desf.</t>
  </si>
  <si>
    <t>Óleo-pardo-----Copaifera langsdorffii Desf.</t>
  </si>
  <si>
    <t>Óleo-vermelho-----Copaifera langsdorffii Desf.</t>
  </si>
  <si>
    <t>Pau-dóleo-----Copaifera langsdorffii Desf.</t>
  </si>
  <si>
    <t>Pau-óleo-----Copaifera langsdorffii Desf.</t>
  </si>
  <si>
    <t>Pau-óleo-de-copaíba-----Copaifera langsdorffii Desf.</t>
  </si>
  <si>
    <t>Pau-óleo-do-sertão-----Copaifera langsdorffii Desf.</t>
  </si>
  <si>
    <t>Podoi-----Copaifera langsdorffii Desf.</t>
  </si>
  <si>
    <t>Copaíba-----Copaifera luetzelburgii Harms</t>
  </si>
  <si>
    <t>Podoi-----Copaifera luetzelburgii Harms</t>
  </si>
  <si>
    <t>Puçá-----Copaifera luetzelburgii Harms</t>
  </si>
  <si>
    <t>Caobi-----Copaifera martii Hayne</t>
  </si>
  <si>
    <t>Copaí-----Copaifera martii Hayne</t>
  </si>
  <si>
    <t>Copaíba-----Copaifera martii Hayne</t>
  </si>
  <si>
    <t>Copaíba-jutaí-----Copaifera martii Hayne</t>
  </si>
  <si>
    <t>Copaíba-preta-----Copaifera martii Hayne</t>
  </si>
  <si>
    <t>Copaibarana-----Copaifera martii Hayne</t>
  </si>
  <si>
    <t>Copaíba-vermelha-----Copaifera martii Hayne</t>
  </si>
  <si>
    <t>Copaúva-----Copaifera martii Hayne</t>
  </si>
  <si>
    <t>Cupaúba-----Copaifera martii Hayne</t>
  </si>
  <si>
    <t>Óleo-amarelo-----Copaifera martii Hayne</t>
  </si>
  <si>
    <t>Óleo-branco-----Copaifera martii Hayne</t>
  </si>
  <si>
    <t>Óleo-copaíba-----Copaifera martii Hayne</t>
  </si>
  <si>
    <t>Óleo-vermelho-----Copaifera martii Hayne</t>
  </si>
  <si>
    <t>Pau-óleo-----Copaifera martii Hayne</t>
  </si>
  <si>
    <t>Caobi-----Copaifera multijuga Hayne</t>
  </si>
  <si>
    <t>Copaí-----Copaifera multijuga Hayne</t>
  </si>
  <si>
    <t>Copaíba-----Copaifera multijuga Hayne</t>
  </si>
  <si>
    <t>Copaíba-angelim-----Copaifera multijuga Hayne</t>
  </si>
  <si>
    <t>Copaíba-marimari-----Copaifera multijuga Hayne</t>
  </si>
  <si>
    <t>Copaíba-preta-----Copaifera multijuga Hayne</t>
  </si>
  <si>
    <t>Copaíba-roxa-----Copaifera multijuga Hayne</t>
  </si>
  <si>
    <t>Copaíba-vermelha-----Copaifera multijuga Hayne</t>
  </si>
  <si>
    <t>Copaibeira-----Copaifera multijuga Hayne</t>
  </si>
  <si>
    <t>Copaúva-----Copaifera multijuga Hayne</t>
  </si>
  <si>
    <t>Óleo-----Copaifera multijuga Hayne</t>
  </si>
  <si>
    <t>Óleo-amarelo-----Copaifera multijuga Hayne</t>
  </si>
  <si>
    <t>Óleo-branco-----Copaifera multijuga Hayne</t>
  </si>
  <si>
    <t>Óleo-copaíba-----Copaifera multijuga Hayne</t>
  </si>
  <si>
    <t>Pau-dóleo-----Copaifera multijuga Hayne</t>
  </si>
  <si>
    <t>Caobi-----Copaifera officinalis L.</t>
  </si>
  <si>
    <t>Copaí-----Copaifera officinalis L.</t>
  </si>
  <si>
    <t>Copaíba-----Copaifera officinalis L.</t>
  </si>
  <si>
    <t>Copaíba-preta-----Copaifera officinalis L.</t>
  </si>
  <si>
    <t>Copaíba-verdadeira-----Copaifera officinalis L.</t>
  </si>
  <si>
    <t>Copaíba-vermelha-----Copaifera officinalis L.</t>
  </si>
  <si>
    <t>Copaúva-----Copaifera officinalis L.</t>
  </si>
  <si>
    <t>Cupaúba-----Copaifera officinalis L.</t>
  </si>
  <si>
    <t>Jatobá-mirim-----Copaifera officinalis L.</t>
  </si>
  <si>
    <t>Óleo-amarelo-----Copaifera officinalis L.</t>
  </si>
  <si>
    <t>Óleo-branco-----Copaifera officinalis L.</t>
  </si>
  <si>
    <t>Óleo-copaíba-----Copaifera officinalis L.</t>
  </si>
  <si>
    <t>Pau-óleo-----Copaifera officinalis L.</t>
  </si>
  <si>
    <t>Copaíba-----Copaifera reticulata Ducke</t>
  </si>
  <si>
    <t>Copaíba-marimari-----Copaifera reticulata Ducke</t>
  </si>
  <si>
    <t>Copaúva-----Copaifera reticulata Ducke</t>
  </si>
  <si>
    <t>Óleo-copaíba-----Copaifera reticulata Ducke</t>
  </si>
  <si>
    <t>Óleo-de-copaíba-----Copaifera reticulata Ducke</t>
  </si>
  <si>
    <t>Óleo-de-copaúva-----Copaifera reticulata Ducke</t>
  </si>
  <si>
    <t>Pau-dóleo-----Copaifera reticulata Ducke</t>
  </si>
  <si>
    <t>Copaibeira-----Copaifera rigida Benth.</t>
  </si>
  <si>
    <t>Copaibeira-----Copaifera rondonii Hoehne</t>
  </si>
  <si>
    <t>Copaibarana-----Copaifera sp.</t>
  </si>
  <si>
    <t>Ólea-pardo-----Copaifera sp.</t>
  </si>
  <si>
    <t>Caobi-----Copaifera trapezifolia Hayne</t>
  </si>
  <si>
    <t>Capuva-----Copaifera trapezifolia Hayne</t>
  </si>
  <si>
    <t>Copaí-----Copaifera trapezifolia Hayne</t>
  </si>
  <si>
    <t>Copaíba-----Copaifera trapezifolia Hayne</t>
  </si>
  <si>
    <t>Copaíba-preta-----Copaifera trapezifolia Hayne</t>
  </si>
  <si>
    <t>Copaíba-vermelha-----Copaifera trapezifolia Hayne</t>
  </si>
  <si>
    <t>Copaibeira-----Copaifera trapezifolia Hayne</t>
  </si>
  <si>
    <t>Copaúba-----Copaifera trapezifolia Hayne</t>
  </si>
  <si>
    <t>Copaúva-----Copaifera trapezifolia Hayne</t>
  </si>
  <si>
    <t>Copuva-----Copaifera trapezifolia Hayne</t>
  </si>
  <si>
    <t>Óleo-----Copaifera trapezifolia Hayne</t>
  </si>
  <si>
    <t>Óleo-amarelo-----Copaifera trapezifolia Hayne</t>
  </si>
  <si>
    <t>Óleo-branco-----Copaifera trapezifolia Hayne</t>
  </si>
  <si>
    <t>Óleo-copaíba-----Copaifera trapezifolia Hayne</t>
  </si>
  <si>
    <t>Óleo-de-copaíba-----Copaifera trapezifolia Hayne</t>
  </si>
  <si>
    <t>Óleo-preto-----Copaifera trapezifolia Hayne</t>
  </si>
  <si>
    <t>Óleo-rajado-----Copaifera trapezifolia Hayne</t>
  </si>
  <si>
    <t>Pau-dóleo-----Copaifera trapezifolia Hayne</t>
  </si>
  <si>
    <t>Pau-óleo-----Copaifera trapezifolia Hayne</t>
  </si>
  <si>
    <t>Carandá-----Copernicia alba Morong ex Morong &amp; Britton</t>
  </si>
  <si>
    <t>Carandá-moroti-----Copernicia alba Morong ex Morong &amp; Britton</t>
  </si>
  <si>
    <t>Carandaú-----Copernicia alba Morong ex Morong &amp; Britton</t>
  </si>
  <si>
    <t>Carandaúba-----Copernicia alba Morong ex Morong &amp; Britton</t>
  </si>
  <si>
    <t>Coqueiro-carandá-----Copernicia alba Morong ex Morong &amp; Britton</t>
  </si>
  <si>
    <t>-----Copernicia australis Becc.</t>
  </si>
  <si>
    <t>-----Copernicia cerifera (Arruda) Mart.</t>
  </si>
  <si>
    <t>Árvore-de-vida-----Copernicia prunifera (Mill.) H.E.Moore</t>
  </si>
  <si>
    <t>Árvore-providência-----Copernicia prunifera (Mill.) H.E.Moore</t>
  </si>
  <si>
    <t>Carandaí-----Copernicia prunifera (Mill.) H.E.Moore</t>
  </si>
  <si>
    <t>Carandataí-----Copernicia prunifera (Mill.) H.E.Moore</t>
  </si>
  <si>
    <t>Carnaíba-----Copernicia prunifera (Mill.) H.E.Moore</t>
  </si>
  <si>
    <t>Carnaúba-----Copernicia prunifera (Mill.) H.E.Moore</t>
  </si>
  <si>
    <t>Carnaubeira-----Copernicia prunifera (Mill.) H.E.Moore</t>
  </si>
  <si>
    <t>Palmeira-de-cera-----Copernicia prunifera (Mill.) H.E.Moore</t>
  </si>
  <si>
    <t>Falso-louro-----Cordia alliodora (Ruiz &amp; Pav.) Oken</t>
  </si>
  <si>
    <t>Freijó-----Cordia alliodora (Ruiz &amp; Pav.) Oken</t>
  </si>
  <si>
    <t>Frei-jorge-----Cordia alliodora (Ruiz &amp; Pav.) Oken</t>
  </si>
  <si>
    <t>Lourinho-----Cordia alliodora (Ruiz &amp; Pav.) Oken</t>
  </si>
  <si>
    <t>Louro-alho-----Cordia alliodora (Ruiz &amp; Pav.) Oken</t>
  </si>
  <si>
    <t>Louro-amarelo-----Cordia alliodora (Ruiz &amp; Pav.) Oken</t>
  </si>
  <si>
    <t>Uruá-----Cordia alliodora (Ruiz &amp; Pav.) Oken</t>
  </si>
  <si>
    <t>Uruazeiro-----Cordia alliodora (Ruiz &amp; Pav.) Oken</t>
  </si>
  <si>
    <t>Chapéu-de-sol-----Cordia bicolor A.DC.</t>
  </si>
  <si>
    <t>Freijó-----Cordia bicolor A.DC.</t>
  </si>
  <si>
    <t>Freijó-branco-----Cordia bicolor A.DC.</t>
  </si>
  <si>
    <t>Pau-de-jangada-----Cordia bicolor A.DC.</t>
  </si>
  <si>
    <t>Caraíba-----Cordia calocephala Cham.</t>
  </si>
  <si>
    <t>Claraíba-----Cordia calocephala Cham.</t>
  </si>
  <si>
    <t>Grão-de-galo-----Cordia calocephala Cham.</t>
  </si>
  <si>
    <t>Louro-----Cordia calocephala Cham.</t>
  </si>
  <si>
    <t>-----Cordia charmissoniana Steud.</t>
  </si>
  <si>
    <t>Louro-de-mato-grosso-----Cordia cujabensis Silva Manso &amp; Lhotzky</t>
  </si>
  <si>
    <t>Balieira-----Cordia curassavica Roem. &amp; Schult.</t>
  </si>
  <si>
    <t>Catinga-de-barrão-----Cordia curassavica Roem. &amp; Schult.</t>
  </si>
  <si>
    <t>Catinga-de-preto-----Cordia curassavica Roem. &amp; Schult.</t>
  </si>
  <si>
    <t>Erva-balieira-----Cordia curassavica Roem. &amp; Schult.</t>
  </si>
  <si>
    <t>Maria-preta-----Cordia curassavica Roem. &amp; Schult.</t>
  </si>
  <si>
    <t>Pimenteira-----Cordia curassavica Roem. &amp; Schult.</t>
  </si>
  <si>
    <t>Café-de-bugre-----Cordia ecalyculata Vell.</t>
  </si>
  <si>
    <t>Claraíba-----Cordia ecalyculata Vell.</t>
  </si>
  <si>
    <t>Laranjeira-apepu-----Cordia ecalyculata Vell.</t>
  </si>
  <si>
    <t>Laranjeira-do-mato-----Cordia ecalyculata Vell.</t>
  </si>
  <si>
    <t>Louro-----Cordia ecalyculata Vell.</t>
  </si>
  <si>
    <t>Louro-mole-----Cordia ecalyculata Vell.</t>
  </si>
  <si>
    <t>Louro-salgueiro-----Cordia ecalyculata Vell.</t>
  </si>
  <si>
    <t>Freijó-branco-----Cordia exaltata Lam.</t>
  </si>
  <si>
    <t>-----Cordia excelsa Mart. A.DC.</t>
  </si>
  <si>
    <t>Freijó-----Cordia fallax Johnston</t>
  </si>
  <si>
    <t>Louro-----Cordia gerascanthus L.</t>
  </si>
  <si>
    <t>Louro-pardo-----Cordia gerascanthus L.</t>
  </si>
  <si>
    <t>Louro-preto-----Cordia gerascanthus L.</t>
  </si>
  <si>
    <t>Louro-batata-----Cordia glabra Cham.</t>
  </si>
  <si>
    <t>Claraíba-----Cordia glabrata (Mart.) DC.</t>
  </si>
  <si>
    <t>Claraibeira-----Cordia glabrata (Mart.) DC.</t>
  </si>
  <si>
    <t>Freijó-----Cordia glabrata (Mart.) DC.</t>
  </si>
  <si>
    <t>Frei-jorge-----Cordia glabrata (Mart.) DC.</t>
  </si>
  <si>
    <t>Louro-----Cordia glabrata (Mart.) DC.</t>
  </si>
  <si>
    <t>Louro-branco-----Cordia glabrata (Mart.) DC.</t>
  </si>
  <si>
    <t>Louro-de-mato-grosso-----Cordia glabrata (Mart.) DC.</t>
  </si>
  <si>
    <t>Louro-preto-----Cordia glabrata (Mart.) DC.</t>
  </si>
  <si>
    <t>Noz-do-mato-----Cryptocarya aschersoniana Mez</t>
  </si>
  <si>
    <t>Noz-moscada-----Cryptocarya aschersoniana Mez</t>
  </si>
  <si>
    <t>Noz-moscada-brasileira-----Cryptocarya aschersoniana Mez</t>
  </si>
  <si>
    <t>Noz-moscada-do-brasil-----Cryptocarya aschersoniana Mez</t>
  </si>
  <si>
    <t>Pau-santo-----Cryptocarya aschersoniana Mez</t>
  </si>
  <si>
    <t>Utinga-----Cryptocarya aschersoniana Mez</t>
  </si>
  <si>
    <t>Caaxió-----Cryptocarya guianensis Meisn.</t>
  </si>
  <si>
    <t>Caiaxió-----Cryptocarya guianensis Meisn.</t>
  </si>
  <si>
    <t>Canela-branca-----Cryptocarya hyrsuta (Nees) Schott</t>
  </si>
  <si>
    <t>Canela-cheirosa-----Cryptocarya hyrsuta (Nees) Schott</t>
  </si>
  <si>
    <t>Canela-de-folha-miúda-----Cryptocarya hyrsuta (Nees) Schott</t>
  </si>
  <si>
    <t>Canela-de-papagaio-----Cryptocarya hyrsuta (Nees) Schott</t>
  </si>
  <si>
    <t>Madeira-de-rei-----Cryptocarya hyrsuta (Nees) Schott</t>
  </si>
  <si>
    <t>Louro-----Cryptocarya luteola Nees</t>
  </si>
  <si>
    <t>Louro-batata-----Cryptocarya luteola Nees</t>
  </si>
  <si>
    <t>Batalha-----Cryptocarya mandioccana Meisn.</t>
  </si>
  <si>
    <t>Cajati-----Cryptocarya mandioccana Meisn.</t>
  </si>
  <si>
    <t>Canela-bastarda-----Cryptocarya mandioccana Meisn.</t>
  </si>
  <si>
    <t>Canela-batalha-----Cryptocarya mandioccana Meisn.</t>
  </si>
  <si>
    <t>Canela-branca-----Cryptocarya mandioccana Meisn.</t>
  </si>
  <si>
    <t>Canela-lageana-----Cryptocarya mandioccana Meisn.</t>
  </si>
  <si>
    <t>Canela-abacate-----Cryptocarya minima Mez</t>
  </si>
  <si>
    <t>Canela-do-brejo-----Cryptocarya minima Mez</t>
  </si>
  <si>
    <t>Louro-abacate-----Cryptocarya minima Mez</t>
  </si>
  <si>
    <t>-----Cryptocarya moschata Nees</t>
  </si>
  <si>
    <t>Canela-batalha-----Cryptocarya schwackeana Mez</t>
  </si>
  <si>
    <t>Louro-amarelo-----Cryptocarya sp.</t>
  </si>
  <si>
    <t>Araucaria-do-japão-----Cryptomeria japonica D.Don</t>
  </si>
  <si>
    <t>Árvore-do-natal-----Cryptomeria japonica D.Don</t>
  </si>
  <si>
    <t>Cedro-japonês-----Cryptomeria japonica D.Don</t>
  </si>
  <si>
    <t>Árvore-do-natal-----Cunninghamia sinensis R.Br.</t>
  </si>
  <si>
    <t>-----Cunuria</t>
  </si>
  <si>
    <t>Cunuri-----Cunuria crassipes Müll.Arg.</t>
  </si>
  <si>
    <t>Cunuri-----Cunuria spruceana Baill.</t>
  </si>
  <si>
    <t>Cajueiro-do-campo-----Cupania emarginata Cambess.</t>
  </si>
  <si>
    <t>Camboatã-----Cupania emarginata Cambess.</t>
  </si>
  <si>
    <t>Pitomba-----Cupania longifolia (Radlk.) Benth.</t>
  </si>
  <si>
    <t>Cabatã-----Cupania oblongifolia Mart.</t>
  </si>
  <si>
    <t>Camboatã-----Cupania oblongifolia Mart.</t>
  </si>
  <si>
    <t>Catingueiro-grado-----Cupania oblongifolia Mart.</t>
  </si>
  <si>
    <t>Pau-magro-----Cupania oblongifolia Mart.</t>
  </si>
  <si>
    <t>Arco-de-pipa-----Cupania poiretii Kunth</t>
  </si>
  <si>
    <t>Pau-de-canzil-----Cupania poiretii Kunth</t>
  </si>
  <si>
    <t>Caguantã-----Cupania racemosa Radlk.</t>
  </si>
  <si>
    <t>Camboatã-----Cupania racemosa Radlk.</t>
  </si>
  <si>
    <t>Camboatã-da-capoeira-----Cupania racemosa Radlk.</t>
  </si>
  <si>
    <t>Cragoatã-----Cupania racemosa Radlk.</t>
  </si>
  <si>
    <t>Cuvatã-----Cupania racemosa Radlk.</t>
  </si>
  <si>
    <t>-----Cupania rubiginosa Radlk.</t>
  </si>
  <si>
    <t>Pau-magro-----Cupania rugosa Radlk.</t>
  </si>
  <si>
    <t>Espeturana-----Cupania screbiculata L.C.Rich.</t>
  </si>
  <si>
    <t>Amescla-de-cheiro-----Cupania sp.</t>
  </si>
  <si>
    <t>Amesclinha-----Cupania sp.</t>
  </si>
  <si>
    <t>Amora-----Cupania sp.</t>
  </si>
  <si>
    <t>Cabatã-----Cupania sp.</t>
  </si>
  <si>
    <t>Cabatã-de-rego-----Cupania sp.</t>
  </si>
  <si>
    <t>Cabatã-de-suia-----Cupania sp.</t>
  </si>
  <si>
    <t>Cabatã-lisa-----Cupania sp.</t>
  </si>
  <si>
    <t>Cabatã-preta-----Cupania sp.</t>
  </si>
  <si>
    <t>Caboatã-de-rego-----Cupania sp.</t>
  </si>
  <si>
    <t>Caboatã-preta-----Cupania sp.</t>
  </si>
  <si>
    <t>Casca-dura-----Cupania sp.</t>
  </si>
  <si>
    <t>Cascudo-----Cupania sp.</t>
  </si>
  <si>
    <t>Coração-de-negro-----Cupania sp.</t>
  </si>
  <si>
    <t>Jatobá-----Cupania sp.</t>
  </si>
  <si>
    <t>Louro-----Cupania sp.</t>
  </si>
  <si>
    <t>Macaxeira-----Cupania sp.</t>
  </si>
  <si>
    <t>Pau-de-arapuca-----Cupania sp.</t>
  </si>
  <si>
    <t>Pau-de-rego-----Cupania sp.</t>
  </si>
  <si>
    <t>Arco-de-peneira-----Cupania vernalis Cambess.</t>
  </si>
  <si>
    <t>Arco-de-pipa-----Cupania vernalis Cambess.</t>
  </si>
  <si>
    <t>Camboatá-----Cupania vernalis Cambess.</t>
  </si>
  <si>
    <t>Camboatã-----Cupania vernalis Cambess.</t>
  </si>
  <si>
    <t>Camboatá-branco-----Cupania vernalis Cambess.</t>
  </si>
  <si>
    <t>Camboatã-de-folha-grande-----Cupania vernalis Cambess.</t>
  </si>
  <si>
    <t>Camboatá-vermelho-----Cupania vernalis Cambess.</t>
  </si>
  <si>
    <t>Camboatã-vermelho-----Cupania vernalis Cambess.</t>
  </si>
  <si>
    <t>Camboim-----Cupania vernalis Cambess.</t>
  </si>
  <si>
    <t>Cambuatá-----Cupania vernalis Cambess.</t>
  </si>
  <si>
    <t>Cubantã-----Cupania vernalis Cambess.</t>
  </si>
  <si>
    <t>Cuvantã-----Cupania vernalis Cambess.</t>
  </si>
  <si>
    <t>Gragoatã-----Cupania vernalis Cambess.</t>
  </si>
  <si>
    <t>Guavatã-----Cupania vernalis Cambess.</t>
  </si>
  <si>
    <t>Iaguá-rataí-----Cupania vernalis Cambess.</t>
  </si>
  <si>
    <t>Jaguá-ratai-----Cupania vernalis Cambess.</t>
  </si>
  <si>
    <t>Miguel-pintado-----Cupania vernalis Cambess.</t>
  </si>
  <si>
    <t>Pau-dágua-----Cupania vernalis Cambess.</t>
  </si>
  <si>
    <t>Pau-de-cantil-----Cupania vernalis Cambess.</t>
  </si>
  <si>
    <t>Vuarana-----Cupania voau-rana Cambess.</t>
  </si>
  <si>
    <t>Camboril-----Cupania zanthoxiloides Cambess.</t>
  </si>
  <si>
    <t>Cipreste-chorão-----Cupressus funebris Endl.</t>
  </si>
  <si>
    <t>Árvore-da-vida-----Cupressus glauca Lam.</t>
  </si>
  <si>
    <t>Cedro-do-bussaco-----Cupressus glauca Lam.</t>
  </si>
  <si>
    <t>Cedro-português-----Cupressus glauca Lam.</t>
  </si>
  <si>
    <t>Cipreste-----Cupressus glauca Lam.</t>
  </si>
  <si>
    <t>Cipreste-----Cupressus goveniana Engelm.</t>
  </si>
  <si>
    <t>-----Cupressus lusitanica Mill.</t>
  </si>
  <si>
    <t>Cipreste-mac-nab-----Cupressus macnabiana Murray</t>
  </si>
  <si>
    <t>Cipreste-----Cupressus macrocarpa Hartw.</t>
  </si>
  <si>
    <t>-----Cupressus pisifera C.Koch</t>
  </si>
  <si>
    <t>Cipreste-----Cupressus sempervirens L.</t>
  </si>
  <si>
    <t>Cipreste-comum-----Cupressus sempervirens L.</t>
  </si>
  <si>
    <t>Cipreste-da-itália-----Cupressus sempervirens L.</t>
  </si>
  <si>
    <t>Cipreste-piramidal-----Cupressus sempervirens L.</t>
  </si>
  <si>
    <t>Aderno-----Curatella americana L.</t>
  </si>
  <si>
    <t>Bacabuai-----Curatella americana L.</t>
  </si>
  <si>
    <t>Caimbaíba-----Curatella americana L.</t>
  </si>
  <si>
    <t>Caimbé-----Curatella americana L.</t>
  </si>
  <si>
    <t>Cajueiro-bravo-----Curatella americana L.</t>
  </si>
  <si>
    <t>Cajueiro-bravo-do-campo-----Curatella americana L.</t>
  </si>
  <si>
    <t>Cajueiro-do-mato-----Curatella americana L.</t>
  </si>
  <si>
    <t>Cambaíba-----Curatella americana L.</t>
  </si>
  <si>
    <t>Cambarba-----Curatella americana L.</t>
  </si>
  <si>
    <t>Carvalho-----Curatella americana L.</t>
  </si>
  <si>
    <t>Curatela-----Curatella americana L.</t>
  </si>
  <si>
    <t>Folha-de-lixa-----Curatella americana L.</t>
  </si>
  <si>
    <t>Lixa-----Curatella americana L.</t>
  </si>
  <si>
    <t>Lixa-vegetal-----Curatella americana L.</t>
  </si>
  <si>
    <t>Lixeira-----Curatella americana L.</t>
  </si>
  <si>
    <t>Marajoara-----Curatella americana L.</t>
  </si>
  <si>
    <t>Marfim-----Curatella americana L.</t>
  </si>
  <si>
    <t>Pentieira-----Curatella americana L.</t>
  </si>
  <si>
    <t>Pororoca-----Curatella americana L.</t>
  </si>
  <si>
    <t>Sambaíba-----Curatella americana L.</t>
  </si>
  <si>
    <t>Sambaibinha-----Curatella americana L.</t>
  </si>
  <si>
    <t>Sobro-----Curatella americana L.</t>
  </si>
  <si>
    <t>Castanha-curupira-----Curupira tefeensis G.A.Black.</t>
  </si>
  <si>
    <t>-----Cusparia</t>
  </si>
  <si>
    <t>Angostura-venosa-----Cusparia toxicaria Engl.</t>
  </si>
  <si>
    <t>Feto-arborescente-----Cyathea arbuscula (Presl) Domin.</t>
  </si>
  <si>
    <t>Samambaiaçu-do-brejo-----Cyathea arbuscula (Presl) Domin.</t>
  </si>
  <si>
    <t>Xaxim-----Cyathea arbuscula (Presl) Domin.</t>
  </si>
  <si>
    <t>Xaxim-----Cyathea atrovirens Domin.</t>
  </si>
  <si>
    <t>Samambaiaçu-----Cyathea caesariana Christ.</t>
  </si>
  <si>
    <t>Feto-arborescente-----Cyathea corcovadensis Domin.</t>
  </si>
  <si>
    <t>Xaxim-----Cyathea corcovadensis Domin.</t>
  </si>
  <si>
    <t>Samambaiaçu-----Cyathea elegantula Domin.</t>
  </si>
  <si>
    <t>Feto-arborescente-----Cyathea feei Glaz.</t>
  </si>
  <si>
    <t>Samambaiaçu-----Cyathea feei Glaz.</t>
  </si>
  <si>
    <t>Xaxim-----Cyathea feei Glaz.</t>
  </si>
  <si>
    <t>Feto-arborescente-----Cyathea hirtula Mart.</t>
  </si>
  <si>
    <t>Xaxim-----Cyathea hirtula Mart.</t>
  </si>
  <si>
    <t>Feto-arborescente-----Cyathea leptocladia Domin.</t>
  </si>
  <si>
    <t>Xaxim-de-ramos-----Cyathea leptocladia Domin.</t>
  </si>
  <si>
    <t>Samambaiaçu-----Cyathea leucofolis Domin.</t>
  </si>
  <si>
    <t>Samambaiaçu-----Cyathea miersii Domin.</t>
  </si>
  <si>
    <t>Feto-arborescente-----Cyathea plagiopteris Domin.</t>
  </si>
  <si>
    <t>Xaxim-----Cyathea plagiopteris Domin.</t>
  </si>
  <si>
    <t>Feto-arborescente-----Cyathea proceroides Domin.</t>
  </si>
  <si>
    <t>Xaxim-----Cyathea proceroides Domin.</t>
  </si>
  <si>
    <t>Feto-arborescente-----Cyathea radens Domin.</t>
  </si>
  <si>
    <t>Xaxim-----Cyathea radens Domin.</t>
  </si>
  <si>
    <t>Xaxim-arranhador-----Cyathea radens Domin.</t>
  </si>
  <si>
    <t>Feto-arborescente-----Cyathea schanschin Mart.</t>
  </si>
  <si>
    <t>Rabo-de-bugio-----Cyathea schanschin Mart.</t>
  </si>
  <si>
    <t>Samambaiaçu-----Cyathea schanschin Mart.</t>
  </si>
  <si>
    <t>Xaxim-----Cyathea schanschin Mart.</t>
  </si>
  <si>
    <t>Xaxim-nu-----Cyathea schanschin Mart.</t>
  </si>
  <si>
    <t>Feto-arborescente-----Cyathea setosa Domin.</t>
  </si>
  <si>
    <t>Castanha-pêndula-----Couepia bracteosa Benth.</t>
  </si>
  <si>
    <t>Curupira-----Couepia bracteosa Benth.</t>
  </si>
  <si>
    <t>Mariana-----Couepia bracteosa Benth.</t>
  </si>
  <si>
    <t>Marimari-----Couepia bracteosa Benth.</t>
  </si>
  <si>
    <t>Marirana-----Couepia bracteosa Benth.</t>
  </si>
  <si>
    <t>Pajurá-----Couepia bracteosa Benth.</t>
  </si>
  <si>
    <t>Pajurá-da-mata-----Couepia bracteosa Benth.</t>
  </si>
  <si>
    <t>Pajurá-verdadeiro-----Couepia bracteosa Benth.</t>
  </si>
  <si>
    <t>Paracari-----Couepia bracteosa Benth.</t>
  </si>
  <si>
    <t>Sacha-umari-----Couepia bracteosa Benth.</t>
  </si>
  <si>
    <t>Tucuribá-----Couepia bracteosa Benth.</t>
  </si>
  <si>
    <t>Umarirana-----Couepia bracteosa Benth.</t>
  </si>
  <si>
    <t>Abajeru-----Couepia canomensis (Mart.) Benth. ex Hook.f.</t>
  </si>
  <si>
    <t>Guajuru-----Couepia canomensis (Mart.) Benth. ex Hook.f.</t>
  </si>
  <si>
    <t>Milho-torrado-de-folha-cinza-----Couepia carautae Prance</t>
  </si>
  <si>
    <t>Oitizeiro-----Couepia chrysocalyx (Poepp. &amp; Endl.) Benth. ex Hook.f.</t>
  </si>
  <si>
    <t>Paracari-----Couepia chrysocalyx (Poepp. &amp; Endl.) Benth. ex Hook.f.</t>
  </si>
  <si>
    <t>Parinari-----Couepia chrysocalyx (Poepp. &amp; Endl.) Benth. ex Hook.f.</t>
  </si>
  <si>
    <t>-----Couepia divaricata Huber</t>
  </si>
  <si>
    <t>-----Couepia glaucescens Spruce &amp; Hook. f.</t>
  </si>
  <si>
    <t>Angelim-branco-----Couepia grandiflora (Mart. &amp; Zucc.) Benth. ex Hook.f.</t>
  </si>
  <si>
    <t>Angelim-bravo-----Couepia grandiflora (Mart. &amp; Zucc.) Benth. ex Hook.f.</t>
  </si>
  <si>
    <t>Angelim-dos-morcegos-----Couepia grandiflora (Mart. &amp; Zucc.) Benth. ex Hook.f.</t>
  </si>
  <si>
    <t>Fruta-de-ema-----Couepia grandiflora (Mart. &amp; Zucc.) Benth. ex Hook.f.</t>
  </si>
  <si>
    <t>Oiticica-----Couepia grandiflora (Mart. &amp; Zucc.) Benth. ex Hook.f.</t>
  </si>
  <si>
    <t>Oiti-do-sertão-----Couepia grandiflora (Mart. &amp; Zucc.) Benth. ex Hook.f.</t>
  </si>
  <si>
    <t>Uiti-----Couepia grandiflora (Mart. &amp; Zucc.) Benth. ex Hook.f.</t>
  </si>
  <si>
    <t>Camama-----Couepia guianensis Aubl.</t>
  </si>
  <si>
    <t>Camará-----Couepia guianensis Aubl.</t>
  </si>
  <si>
    <t>Castanha-de-cutia-----Couepia guianensis Aubl.</t>
  </si>
  <si>
    <t>Oiti-do-pará-----Couepia guianensis Aubl.</t>
  </si>
  <si>
    <t>Cumatê-----Couepia leptostachya Benth. ex Hook.f.</t>
  </si>
  <si>
    <t>Macucu-----Couepia leptostachya Benth. ex Hook.f.</t>
  </si>
  <si>
    <t>Castanha-de-galinha-----Couepia longipendula Pilg.</t>
  </si>
  <si>
    <t>Castanha-pêndula-----Couepia longipendula Pilg.</t>
  </si>
  <si>
    <t>Fruta-de-coruja-----Couepia ovalifolia (Schott) Benth.</t>
  </si>
  <si>
    <t>Tucuribá-----Couepia paraensis (Mart. ex Zucc.) Benth.</t>
  </si>
  <si>
    <t>Uxirana-----Couepia paraensis subsp. glaucescens (Spruce ex Hook.f.) Prance</t>
  </si>
  <si>
    <t>Tucuribá-----Couepia racemosa Benth. ex Hook.f.</t>
  </si>
  <si>
    <t>Abiurana-----Couepia robusta Huber</t>
  </si>
  <si>
    <t>Castanha-de-cutia-----Couepia robusta Huber</t>
  </si>
  <si>
    <t>Oiti-----Couepia rufa Ducke</t>
  </si>
  <si>
    <t>Oiticica-de-pernambuco-----Couepia rufa Ducke</t>
  </si>
  <si>
    <t>Oiti-coró-----Couepia rufa Ducke</t>
  </si>
  <si>
    <t>Oiti-coróia-----Couepia rufa Ducke</t>
  </si>
  <si>
    <t>Milho-torrado-de-folha-larga-----Couepia schottii Fritsch.</t>
  </si>
  <si>
    <t>Amescla-----Couepia sp.</t>
  </si>
  <si>
    <t>Bom-nome-preto-----Couepia sp.</t>
  </si>
  <si>
    <t>Cabatã-cega-machado-----Couepia sp.</t>
  </si>
  <si>
    <t>Carrapeta-----Couepia sp.</t>
  </si>
  <si>
    <t>Carrapeta-tataburá-----Couepia sp.</t>
  </si>
  <si>
    <t>Casca-dura-----Couepia sp.</t>
  </si>
  <si>
    <t>Coco-pau-----Couepia sp.</t>
  </si>
  <si>
    <t>Facheiro-----Couepia sp.</t>
  </si>
  <si>
    <t>Goiti-----Couepia sp.</t>
  </si>
  <si>
    <t>Jatobá-do-lago-----Couepia sp.</t>
  </si>
  <si>
    <t>Louro-----Couepia sp.</t>
  </si>
  <si>
    <t>Malhado-----Couepia sp.</t>
  </si>
  <si>
    <t>Mangue-----Couepia sp.</t>
  </si>
  <si>
    <t>Mel-de-furo-----Couepia sp.</t>
  </si>
  <si>
    <t>Murici-----Couepia sp.</t>
  </si>
  <si>
    <t>Oiticica-----Couepia sp.</t>
  </si>
  <si>
    <t>Oiti-de-morcego-----Couepia sp.</t>
  </si>
  <si>
    <t>Oiti-verdadeiro-----Couepia sp.</t>
  </si>
  <si>
    <t>Oitizinho-----Couepia sp.</t>
  </si>
  <si>
    <t>Serrote-----Couepia sp.</t>
  </si>
  <si>
    <t>Taquipé-----Couepia sp.</t>
  </si>
  <si>
    <t>Tauari-----Couepia sp.</t>
  </si>
  <si>
    <t>Marirana-----Couepia subcordata Benth. ex Hook.f.</t>
  </si>
  <si>
    <t>Umarirana-----Couepia subcordata Benth. ex Hook.f.</t>
  </si>
  <si>
    <t>Assici-----Couepia uiti (Mart. ex Zucc.) Benth.</t>
  </si>
  <si>
    <t>Oiti-----Couepia uiti (Mart. ex Zucc.) Benth.</t>
  </si>
  <si>
    <t>Outi-----Couepia uiti (Mart. ex Zucc.) Benth.</t>
  </si>
  <si>
    <t>Cumã-açu-----Couma guianensis Aubl.</t>
  </si>
  <si>
    <t>Cumã-uaçu-----Couma guianensis Aubl.</t>
  </si>
  <si>
    <t>Sorva-----Couma guianensis Aubl.</t>
  </si>
  <si>
    <t>Sorva-amarga-----Couma guianensis Aubl.</t>
  </si>
  <si>
    <t>Sorva-grande-----Couma guianensis Aubl.</t>
  </si>
  <si>
    <t>Sorveira-----Couma guianensis Aubl.</t>
  </si>
  <si>
    <t>Cumã-açu-----Couma longipedicellata W.A.Rodrigues</t>
  </si>
  <si>
    <t>Sorva-----Couma longipedicellata W.A.Rodrigues</t>
  </si>
  <si>
    <t>Sorva-grande-----Couma longipedicellata W.A.Rodrigues</t>
  </si>
  <si>
    <t>Cumã-açu-----Couma macrocarpa Barb.Rodr.</t>
  </si>
  <si>
    <t>Cumã-uaçu-----Couma macrocarpa Barb.Rodr.</t>
  </si>
  <si>
    <t>Cunã-açu-----Couma macrocarpa Barb.Rodr.</t>
  </si>
  <si>
    <t>Sorva-----Couma macrocarpa Barb.Rodr.</t>
  </si>
  <si>
    <t>Sorva-grande-----Couma macrocarpa Barb.Rodr.</t>
  </si>
  <si>
    <t>Souva-----Couma macrocarpa Barb.Rodr.</t>
  </si>
  <si>
    <t>Tauari-branco-----Couma macrocarpa Barb.Rodr.</t>
  </si>
  <si>
    <t>-----Couma multiflora (Sm.) Eyma</t>
  </si>
  <si>
    <t>Muirajuçara-----Couma pentaphylla Huber</t>
  </si>
  <si>
    <t>Itapeuá-----Couma rigida Müll.Arg.</t>
  </si>
  <si>
    <t>Marfim-----Couma rigida Müll.Arg.</t>
  </si>
  <si>
    <t>Mocujê-----Couma rigida Müll.Arg.</t>
  </si>
  <si>
    <t>Mucujê-----Couma rigida Müll.Arg.</t>
  </si>
  <si>
    <t>Coumã-----Couma utilis (Mart.) Müll.Arg.</t>
  </si>
  <si>
    <t>Cuma-----Couma utilis (Mart.) Müll.Arg.</t>
  </si>
  <si>
    <t>Cumã-----Couma utilis (Mart.) Müll.Arg.</t>
  </si>
  <si>
    <t>Cumaí-----Couma utilis (Mart.) Müll.Arg.</t>
  </si>
  <si>
    <t>Soruvina-----Couma utilis (Mart.) Müll.Arg.</t>
  </si>
  <si>
    <t>Sorva-----Couma utilis (Mart.) Müll.Arg.</t>
  </si>
  <si>
    <t>Sorva-miúda-----Couma utilis (Mart.) Müll.Arg.</t>
  </si>
  <si>
    <t>Sorva-pequena-----Couma utilis (Mart.) Müll.Arg.</t>
  </si>
  <si>
    <t>Sorveira-----Couma utilis (Mart.) Müll.Arg.</t>
  </si>
  <si>
    <t>Sorvinha-----Couma utilis (Mart.) Müll.Arg.</t>
  </si>
  <si>
    <t>-----Coumarouna</t>
  </si>
  <si>
    <t>-----Coumarouna ferrea Ducke</t>
  </si>
  <si>
    <t>-----Coumarouna odorata Ducke</t>
  </si>
  <si>
    <t>-----Coumarouna polyphylla Ducke</t>
  </si>
  <si>
    <t>-----Coumarouna speciosa Ducke</t>
  </si>
  <si>
    <t>-----Couralia</t>
  </si>
  <si>
    <t>-----Couralia toxophora (Mart.) Benth.</t>
  </si>
  <si>
    <t>Embirema-----Couratari asterotricha Prance</t>
  </si>
  <si>
    <t>-----Couratari coriacea Mart. ex O.Berg</t>
  </si>
  <si>
    <t>-----Couratari domestica Mart.</t>
  </si>
  <si>
    <t>-----Couratari estrellensis (Raddi) Kuntze</t>
  </si>
  <si>
    <t>-----Couratari glabra Cambess.</t>
  </si>
  <si>
    <t>Caçador-----Couratari guianensis Aubl.</t>
  </si>
  <si>
    <t>Cachimbeiro-----Couratari guianensis Aubl.</t>
  </si>
  <si>
    <t>Maou-----Couratari guianensis Aubl.</t>
  </si>
  <si>
    <t>Tauari-----Couratari guianensis Aubl.</t>
  </si>
  <si>
    <t>Tauari-branco-----Couratari guianensis Aubl.</t>
  </si>
  <si>
    <t>Tauari-claro-----Couratari guianensis Aubl.</t>
  </si>
  <si>
    <t>Pedrão-----Couratari macrosperma A.C.Sm.</t>
  </si>
  <si>
    <t>Tauari-----Couratari martiana (O.Berg) Miers</t>
  </si>
  <si>
    <t>Tauari-----Couratari multiflora (J.E.Sm.) Eyma</t>
  </si>
  <si>
    <t>Embirema-----Couratari oblongifolia Ducke &amp; R.Knuth</t>
  </si>
  <si>
    <t>Tauari-----Couratari oblongifolia Ducke &amp; R.Knuth</t>
  </si>
  <si>
    <t>Tauari-amarelo-----Couratari oblongifolia Ducke &amp; R.Knuth</t>
  </si>
  <si>
    <t>Tauari-branco-----Couratari oblongifolia Ducke &amp; R.Knuth</t>
  </si>
  <si>
    <t>Tauari-morrão-----Couratari oblongifolia Ducke &amp; R.Knuth</t>
  </si>
  <si>
    <t>Tauari-----Couratari oligantha A.C.Sm.</t>
  </si>
  <si>
    <t>-----Couratari pulchra Sandwith</t>
  </si>
  <si>
    <t>Jequitibá-----Couratari pyramidata (Vell.) R.Knuth.</t>
  </si>
  <si>
    <t>Jequitibá-de-manta-----Couratari pyramidata (Vell.) R.Knuth.</t>
  </si>
  <si>
    <t>Sapucaiarana-----Couratari pyramidata (Vell.) R.Knuth.</t>
  </si>
  <si>
    <t>Embira-cheirosa-----Couratari sp.</t>
  </si>
  <si>
    <t>Tauari-preto-----Couratari sp.</t>
  </si>
  <si>
    <t>Tauari-rosa-----Couratari sp.</t>
  </si>
  <si>
    <t>Tauari-vermelho-----Couratari sp.</t>
  </si>
  <si>
    <t>Tauari-----Couratari stellata A.C.Sm.</t>
  </si>
  <si>
    <t>Tauari-duro-----Couratari stellata A.C.Sm.</t>
  </si>
  <si>
    <t>Tauari-escuro-----Couratari stellata A.C.Sm.</t>
  </si>
  <si>
    <t>Tauari-rosa-----Couratari stellata A.C.Sm.</t>
  </si>
  <si>
    <t>Tauari-----Couratari tauari O.Berg</t>
  </si>
  <si>
    <t>-----Couroupita crenulata Miers</t>
  </si>
  <si>
    <t>Abricó-de-macaco-----Couroupita guianensis Aubl.</t>
  </si>
  <si>
    <t>Amêndoa-dos-andes-----Couroupita guianensis Aubl.</t>
  </si>
  <si>
    <t>Castanha-de-macaco-----Couroupita guianensis Aubl.</t>
  </si>
  <si>
    <t>Coco-de-macaco-----Couroupita guianensis Aubl.</t>
  </si>
  <si>
    <t>Cuia-de-macaco-----Couroupita guianensis Aubl.</t>
  </si>
  <si>
    <t>Curipita-----Couroupita guianensis Aubl.</t>
  </si>
  <si>
    <t>Curupita-----Couroupita guianensis Aubl.</t>
  </si>
  <si>
    <t>Macaca-----Couroupita guianensis Aubl.</t>
  </si>
  <si>
    <t>Macacarecuia-----Couroupita guianensis Aubl.</t>
  </si>
  <si>
    <t>-----Couroupita lentula Miers</t>
  </si>
  <si>
    <t>Castanha-de-macaco-----Couroupita subsessilis Pilg.</t>
  </si>
  <si>
    <t>Cuia-de-macaco-----Couroupita subsessilis Pilg.</t>
  </si>
  <si>
    <t>-----Couroupita surinamensis Mart.</t>
  </si>
  <si>
    <t>Choupo-preto-----Coussapoa fontanaisiana Ad.Brongn.</t>
  </si>
  <si>
    <t>Maúba-preta-----Coussapoa fontanaisiana Ad.Brongn.</t>
  </si>
  <si>
    <t>Figueira-----Coussapoa microcarpa (Schott) Rizzini</t>
  </si>
  <si>
    <t>Figueira-do-brejo-----Coussapoa microcarpa (Schott) Rizzini</t>
  </si>
  <si>
    <t>Figueira-mata-pau-----Coussapoa microcarpa (Schott) Rizzini</t>
  </si>
  <si>
    <t>Figueira-preta-----Coussapoa microcarpa (Schott) Rizzini</t>
  </si>
  <si>
    <t>Mata-pau-----Coussapoa microcarpa (Schott) Rizzini</t>
  </si>
  <si>
    <t>Apuí-grande-----Coussapoa nitida Miq.</t>
  </si>
  <si>
    <t>Muirapenima-----Coussapoa nitida Miq.</t>
  </si>
  <si>
    <t>Murapixina-----Coussapoa nitida Miq.</t>
  </si>
  <si>
    <t>Figueira-----Coussapoa schottii Miq.</t>
  </si>
  <si>
    <t>Figueira-do-brejo-----Coussapoa schottii Miq.</t>
  </si>
  <si>
    <t>Figueira-mata-pau-----Coussapoa schottii Miq.</t>
  </si>
  <si>
    <t>Mata-pau-----Coussapoa schottii Miq.</t>
  </si>
  <si>
    <t>Caiçara-----Coussapoa sp.</t>
  </si>
  <si>
    <t>Bugre-branco-----Coussarea hydrangeaefolia (Benth.) Benth. &amp; Hook.f.</t>
  </si>
  <si>
    <t>Café-do-mato-----Coussarea hydrangeaefolia (Benth.) Benth. &amp; Hook.f.</t>
  </si>
  <si>
    <t>Falsa-quina-----Coussarea hydrangeaefolia (Benth.) Benth. &amp; Hook.f.</t>
  </si>
  <si>
    <t>Caferana-----Coussarea paniculata Standl.</t>
  </si>
  <si>
    <t>Amora-do-mato-----Coutarea hexandra (Jacq.) K.Schum.</t>
  </si>
  <si>
    <t>Cabreúva-----Coutarea hexandra (Jacq.) K.Schum.</t>
  </si>
  <si>
    <t>Murta-do-mato-----Coutarea hexandra (Jacq.) K.Schum.</t>
  </si>
  <si>
    <t>Quina-----Coutarea hexandra (Jacq.) K.Schum.</t>
  </si>
  <si>
    <t>Quina-branca-----Coutarea hexandra (Jacq.) K.Schum.</t>
  </si>
  <si>
    <t>Quina-de-don-diogo-----Coutarea hexandra (Jacq.) K.Schum.</t>
  </si>
  <si>
    <t>Quina-de-pernambuco-----Coutarea hexandra (Jacq.) K.Schum.</t>
  </si>
  <si>
    <t>Quina-do-pará-----Coutarea hexandra (Jacq.) K.Schum.</t>
  </si>
  <si>
    <t>Quina-do-piauí-----Coutarea hexandra (Jacq.) K.Schum.</t>
  </si>
  <si>
    <t>Quina-quina-----Coutarea hexandra (Jacq.) K.Schum.</t>
  </si>
  <si>
    <t>Quinaquina-----Coutarea hexandra (Jacq.) K.Schum.</t>
  </si>
  <si>
    <t>Quinaquina-branca-----Coutarea hexandra (Jacq.) K.Schum.</t>
  </si>
  <si>
    <t>Quineira-----Coutarea hexandra (Jacq.) K.Schum.</t>
  </si>
  <si>
    <t>Veludo-preto-----Coutarea hexandra (Jacq.) K.Schum.</t>
  </si>
  <si>
    <t>Espinheiro-alvar-----Crataegus axyacantha L.</t>
  </si>
  <si>
    <t>Pilriteiro-----Crataegus axyacantha L.</t>
  </si>
  <si>
    <t>Catauari-----Crateva benthamii Eichler</t>
  </si>
  <si>
    <t>Catauré-----Crateva benthamii Eichler</t>
  </si>
  <si>
    <t>Trapiá-----Crateva benthamii Eichler</t>
  </si>
  <si>
    <t>Tapiá-----Crateva religiosa Forst.</t>
  </si>
  <si>
    <t>Cabaceira-----Crateva tapia L.</t>
  </si>
  <si>
    <t>Cabaceira-do-pantanal-----Crateva tapia L.</t>
  </si>
  <si>
    <t>Ivurarema-----Crateva tapia L.</t>
  </si>
  <si>
    <t>Pau-cebola-----Crateva tapia L.</t>
  </si>
  <si>
    <t>Pau-dalho-----Crateva tapia L.</t>
  </si>
  <si>
    <t>Tapiá-----Crateva tapia L.</t>
  </si>
  <si>
    <t>Trapiá-----Crateva tapia L.</t>
  </si>
  <si>
    <t>Umburarema-----Crateva tapia L.</t>
  </si>
  <si>
    <t>Breu-branco-----Crepidospermum rhoifolium Triana &amp; Planch.</t>
  </si>
  <si>
    <t>Árvore-de-cuia-----Crescentia cujete L.</t>
  </si>
  <si>
    <t>Cabaça-----Crescentia cujete L.</t>
  </si>
  <si>
    <t>Cabaceira-----Crescentia cujete L.</t>
  </si>
  <si>
    <t>Cabaceira-cuité-----Crescentia cujete L.</t>
  </si>
  <si>
    <t>Coité-----Crescentia cujete L.</t>
  </si>
  <si>
    <t>Cuia-----Crescentia cujete L.</t>
  </si>
  <si>
    <t>Cuieira-----Crescentia cujete L.</t>
  </si>
  <si>
    <t>Cuieté-----Crescentia cujete L.</t>
  </si>
  <si>
    <t>Cuité-----Crescentia cujete L.</t>
  </si>
  <si>
    <t>Cuitezeira-----Crescentia cujete L.</t>
  </si>
  <si>
    <t>Cujeté-----Crescentia cujete L.</t>
  </si>
  <si>
    <t>Velame-----Croton astrogynus Baill.</t>
  </si>
  <si>
    <t>Cajuçara-----Croton cajucara Benth.</t>
  </si>
  <si>
    <t>Casca-sacaca-----Croton cajucara Benth.</t>
  </si>
  <si>
    <t>Marassacaca-----Croton cajucara Benth.</t>
  </si>
  <si>
    <t>Sacaca-----Croton cajucara Benth.</t>
  </si>
  <si>
    <t>Capixingui-----Croton celtidifolius Baill.</t>
  </si>
  <si>
    <t>Caxeta-----Croton echinocarpus Müll.Arg.</t>
  </si>
  <si>
    <t>Pau-sangue-----Croton echinocarpus Müll.Arg.</t>
  </si>
  <si>
    <t>Sangra-dágua-----Croton echinocarpus Müll.Arg.</t>
  </si>
  <si>
    <t>Sangue-de-drago-----Croton echinocarpus Müll.Arg.</t>
  </si>
  <si>
    <t>Capexengui-----Croton floribundus Spreng.</t>
  </si>
  <si>
    <t>Capexingui-----Croton floribundus Spreng.</t>
  </si>
  <si>
    <t>Capixingué-----Croton floribundus Spreng.</t>
  </si>
  <si>
    <t>Capixingui-----Croton floribundus Spreng.</t>
  </si>
  <si>
    <t>Capoeira-preta-----Croton floribundus Spreng.</t>
  </si>
  <si>
    <t>Lixeira-----Croton floribundus Spreng.</t>
  </si>
  <si>
    <t>Sangra-dágua-----Croton floribundus Spreng.</t>
  </si>
  <si>
    <t>Sangue-de-dragão-----Croton floribundus Spreng.</t>
  </si>
  <si>
    <t>Sangue-de-drago-----Croton floribundus Spreng.</t>
  </si>
  <si>
    <t>Tapixingué-----Croton floribundus Spreng.</t>
  </si>
  <si>
    <t>Tapixingui-----Croton floribundus Spreng.</t>
  </si>
  <si>
    <t>Urucurana-----Croton floribundus Spreng.</t>
  </si>
  <si>
    <t>Valame-----Croton floribundus Spreng.</t>
  </si>
  <si>
    <t>Velame-de-cheiro-----Croton floribundus Spreng.</t>
  </si>
  <si>
    <t>Velame-----Croton grandivelum Baill.</t>
  </si>
  <si>
    <t>Marmeleiro-----Croton hemiargyreus Müll.Arg.</t>
  </si>
  <si>
    <t>Marmeleiro-preto-----Croton hemiargyreus Müll.Arg.</t>
  </si>
  <si>
    <t>Sangue-de-drago-----Croton lagoensis Müll.Arg.</t>
  </si>
  <si>
    <t>Dima-----Croton lanjouwensis Jabl.</t>
  </si>
  <si>
    <t>Dima-branca-----Croton lanjouwensis Jabl.</t>
  </si>
  <si>
    <t>Pau-sangue-----Croton macrobotrys Baill.</t>
  </si>
  <si>
    <t>Sangue-de-drago-----Croton macrobotrys Baill.</t>
  </si>
  <si>
    <t>Muiravuvuia-----Croton matourensis Aubl.</t>
  </si>
  <si>
    <t>Murucututi-----Croton palanostigma Klotzsch</t>
  </si>
  <si>
    <t>Sangra-dágua-----Croton palanostigma Klotzsch</t>
  </si>
  <si>
    <t>Caxeta-----Croton piptocalyx Müll.Arg.</t>
  </si>
  <si>
    <t>Caxeta-mole-----Croton piptocalyx Müll.Arg.</t>
  </si>
  <si>
    <t>Cambraia-----Croton salutaris Casar.</t>
  </si>
  <si>
    <t>Sangue-de-drago-----Croton salutaris Casar.</t>
  </si>
  <si>
    <t>Sangra-dágua-----Croton sanguinalis Müll.Arg.</t>
  </si>
  <si>
    <t>Mamoninha-----Croton sp.</t>
  </si>
  <si>
    <t>Marmeleiro-----Croton sp.</t>
  </si>
  <si>
    <t>Sangra-dágua-----Croton sp.</t>
  </si>
  <si>
    <t>Sangueiro-----Croton sp.</t>
  </si>
  <si>
    <t>Santa-maria-----Croton sp.</t>
  </si>
  <si>
    <t>Urucurana-preta-----Croton sp.</t>
  </si>
  <si>
    <t>Capixingui-----Croton urucurana Baill.</t>
  </si>
  <si>
    <t>Licurana-----Croton urucurana Baill.</t>
  </si>
  <si>
    <t>Lucurana-----Croton urucurana Baill.</t>
  </si>
  <si>
    <t>Sangra-dágua-----Croton urucurana Baill.</t>
  </si>
  <si>
    <t>Sangue-da-água-----Croton urucurana Baill.</t>
  </si>
  <si>
    <t>Sangue-dágua-----Croton urucurana Baill.</t>
  </si>
  <si>
    <t>Sangue-de-drago-----Croton urucurana Baill.</t>
  </si>
  <si>
    <t>Tapexingui-----Croton urucurana Baill.</t>
  </si>
  <si>
    <t>Tapixingui-----Croton urucurana Baill.</t>
  </si>
  <si>
    <t>Urucuana-----Croton urucurana Baill.</t>
  </si>
  <si>
    <t>Urucurana-----Croton urucurana Baill.</t>
  </si>
  <si>
    <t>Faveira-do-igapó-----Crudia amazonica Spruce</t>
  </si>
  <si>
    <t>Orelha-de-cachorro-----Crudia amazonica Spruce</t>
  </si>
  <si>
    <t>Iperana-----Crudia oblonga Benth.</t>
  </si>
  <si>
    <t>Rim-de-paca-----Crudia oblonga Benth.</t>
  </si>
  <si>
    <t>Jutairana-----Crudia parivoa DC.</t>
  </si>
  <si>
    <t>Ipê-----Crudia pubescens Spruce</t>
  </si>
  <si>
    <t>Iperana-----Crudia pubescens Spruce</t>
  </si>
  <si>
    <t>Jatairana-----Crudia pubescens Spruce</t>
  </si>
  <si>
    <t>Palmeira-do-panamá-----Cryosophila warscewiczii (H. Wendl.) Bartleu</t>
  </si>
  <si>
    <t>Anhuvinha-branca-----Cryptocarya aschersoniana Mez</t>
  </si>
  <si>
    <t>Batalha-----Cryptocarya aschersoniana Mez</t>
  </si>
  <si>
    <t>Caiaxio-----Cryptocarya aschersoniana Mez</t>
  </si>
  <si>
    <t>Canela-----Cryptocarya aschersoniana Mez</t>
  </si>
  <si>
    <t>Canela-amarela-----Cryptocarya aschersoniana Mez</t>
  </si>
  <si>
    <t>Canela-areia-----Cryptocarya aschersoniana Mez</t>
  </si>
  <si>
    <t>Canela-batalha-----Cryptocarya aschersoniana Mez</t>
  </si>
  <si>
    <t>Canela-branca-----Cryptocarya aschersoniana Mez</t>
  </si>
  <si>
    <t>Canela-cega-----Cryptocarya aschersoniana Mez</t>
  </si>
  <si>
    <t>Canela-de-jacu-----Cryptocarya aschersoniana Mez</t>
  </si>
  <si>
    <t>Canela-de-papagaio-----Cryptocarya aschersoniana Mez</t>
  </si>
  <si>
    <t>Canela-de-porco-----Cryptocarya aschersoniana Mez</t>
  </si>
  <si>
    <t>Canela-fogo-----Cryptocarya aschersoniana Mez</t>
  </si>
  <si>
    <t>Canela-lageana-----Cryptocarya aschersoniana Mez</t>
  </si>
  <si>
    <t>Canela-nhutinga-----Cryptocarya aschersoniana Mez</t>
  </si>
  <si>
    <t>Canela-noz-moscada-----Cryptocarya aschersoniana Mez</t>
  </si>
  <si>
    <t>Canela-pimenta-----Cryptocarya aschersoniana Mez</t>
  </si>
  <si>
    <t>Canela-pururuca-----Cryptocarya aschersoniana Mez</t>
  </si>
  <si>
    <t>Cataiaí-----Cryptocarya aschersoniana Mez</t>
  </si>
  <si>
    <t>Nhatinga-----Cryptocarya aschersoniana Mez</t>
  </si>
  <si>
    <t>Nhotinga-branca-----Cryptocarya aschersoniana Mez</t>
  </si>
  <si>
    <t>Nhutinga-----Cryptocarya aschersoniana Mez</t>
  </si>
  <si>
    <t>Xaxim-----Cyathea setosa Domin.</t>
  </si>
  <si>
    <t>Graúna-----Dalbergia nigra (Vell.) Allemão ex Benth.</t>
  </si>
  <si>
    <t>Imiraúna-----Dalbergia nigra (Vell.) Allemão ex Benth.</t>
  </si>
  <si>
    <t>Jacarandá-----Dalbergia nigra (Vell.) Allemão ex Benth.</t>
  </si>
  <si>
    <t>Jacarandá-branco-----Dalbergia nigra (Vell.) Allemão ex Benth.</t>
  </si>
  <si>
    <t>Jacarandá-cabiúna-----Dalbergia nigra (Vell.) Allemão ex Benth.</t>
  </si>
  <si>
    <t>Jacarandá-caviúna-----Dalbergia nigra (Vell.) Allemão ex Benth.</t>
  </si>
  <si>
    <t>Jacarandá-cavuna-----Dalbergia nigra (Vell.) Allemão ex Benth.</t>
  </si>
  <si>
    <t>Jacarandá-coviúna-----Dalbergia nigra (Vell.) Allemão ex Benth.</t>
  </si>
  <si>
    <t>Jacarandá-da-bahia-----Dalbergia nigra (Vell.) Allemão ex Benth.</t>
  </si>
  <si>
    <t>Jacarandá-negro-----Dalbergia nigra (Vell.) Allemão ex Benth.</t>
  </si>
  <si>
    <t>Jacarandá-pitanga-----Dalbergia nigra (Vell.) Allemão ex Benth.</t>
  </si>
  <si>
    <t>Jacarandá-preto-----Dalbergia nigra (Vell.) Allemão ex Benth.</t>
  </si>
  <si>
    <t>Jacarandá-rajado-----Dalbergia nigra (Vell.) Allemão ex Benth.</t>
  </si>
  <si>
    <t>Jacarandá-roxo-----Dalbergia nigra (Vell.) Allemão ex Benth.</t>
  </si>
  <si>
    <t>Jacarandaúna-----Dalbergia nigra (Vell.) Allemão ex Benth.</t>
  </si>
  <si>
    <t>Jacarandá-verdadeiro-----Dalbergia nigra (Vell.) Allemão ex Benth.</t>
  </si>
  <si>
    <t>Jacarandá-violeta-----Dalbergia nigra (Vell.) Allemão ex Benth.</t>
  </si>
  <si>
    <t>Jacarandazinho-----Dalbergia nigra (Vell.) Allemão ex Benth.</t>
  </si>
  <si>
    <t>Jacaranduna-----Dalbergia nigra (Vell.) Allemão ex Benth.</t>
  </si>
  <si>
    <t>Pau-preto-----Dalbergia nigra (Vell.) Allemão ex Benth.</t>
  </si>
  <si>
    <t>Uraúna-----Dalbergia nigra (Vell.) Allemão ex Benth.</t>
  </si>
  <si>
    <t>Jacarandá-----Dalbergia spruceana Benth.</t>
  </si>
  <si>
    <t>Jacarandá-do-pará-----Dalbergia spruceana Benth.</t>
  </si>
  <si>
    <t>Jacarandá-paraense-----Dalbergia spruceana Benth.</t>
  </si>
  <si>
    <t>Jacarandá-preto-----Dalbergia spruceana Benth.</t>
  </si>
  <si>
    <t>Saboarana-----Dalbergia spruceana Benth.</t>
  </si>
  <si>
    <t>Canafístula-brava-----Dalbergia villosa Benth.</t>
  </si>
  <si>
    <t>Caviúna-----Dalbergia villosa Benth.</t>
  </si>
  <si>
    <t>Jacarandá-----Dalbergia villosa Benth.</t>
  </si>
  <si>
    <t>Milho-torrado-----Dalbergia villosa Benth.</t>
  </si>
  <si>
    <t>-----Dalbergia violacea (Vogel) Malme</t>
  </si>
  <si>
    <t>Embira-----Daphnopsis brasiliensis Mart. &amp; Zucc.</t>
  </si>
  <si>
    <t>Embira-branca-----Daphnopsis brasiliensis Mart. &amp; Zucc.</t>
  </si>
  <si>
    <t>Embira-de-sapo-----Daphnopsis brasiliensis Mart. &amp; Zucc.</t>
  </si>
  <si>
    <t>(sem nome comum)-----Daphnopsis fasciculata Griseb.</t>
  </si>
  <si>
    <t>Embira-----Daphnopsis gemmiflora (Miers) Domke</t>
  </si>
  <si>
    <t>Embiruçu-----Daphnopsis longifolia Taub.</t>
  </si>
  <si>
    <t>(sem nome comum)-----Daphnopsis martii Meisn.</t>
  </si>
  <si>
    <t>Embira-----Daphnopsis racemosa Griseb.</t>
  </si>
  <si>
    <t>Embira-branca-----Daphnopsis racemosa Griseb.</t>
  </si>
  <si>
    <t>Embira-pimenta-----Daphnopsis racemosa Griseb.</t>
  </si>
  <si>
    <t>Ibirapitanga-----Daphnopsis racemosa Griseb.</t>
  </si>
  <si>
    <t>Açucará-----Dasyphyllum spinescens (Less.) Cabrera</t>
  </si>
  <si>
    <t>Cambará-de-espinho-----Dasyphyllum spinescens (Less.) Cabrera</t>
  </si>
  <si>
    <t>Espinho-agulha-----Dasyphyllum spinescens (Less.) Cabrera</t>
  </si>
  <si>
    <t>Espinho-de-santo-antônio-----Dasyphyllum spinescens (Less.) Cabrera</t>
  </si>
  <si>
    <t>Não-me-toque-----Dasyphyllum spinescens (Less.) Cabrera</t>
  </si>
  <si>
    <t>Sucará-----Dasyphyllum spinescens (Less.) Cabrera</t>
  </si>
  <si>
    <t>Açucará-----Dasyphyllum tomentosum (Spreng.) Cabrera</t>
  </si>
  <si>
    <t>Cambará-de-espinho-----Dasyphyllum tomentosum (Spreng.) Cabrera</t>
  </si>
  <si>
    <t>Espinho-agulha-----Dasyphyllum tomentosum (Spreng.) Cabrera</t>
  </si>
  <si>
    <t>Espinho-de-judeu-----Dasyphyllum tomentosum (Spreng.) Cabrera</t>
  </si>
  <si>
    <t>Lavra-mão-----Dasyphyllum tomentosum (Spreng.) Cabrera</t>
  </si>
  <si>
    <t>Sucará-----Dasyphyllum tomentosum (Spreng.) Cabrera</t>
  </si>
  <si>
    <t>Açucará-----Dasyphyllum tomentosum (Spreng.) Cabrera var. tomentosum</t>
  </si>
  <si>
    <t>Embira-de-carrapato-----Deguelia costata (Benth.) Az.Tozzi</t>
  </si>
  <si>
    <t>Pau-de-carrapato-----Deguelia costata (Benth.) Az.Tozzi</t>
  </si>
  <si>
    <t>Embira-de-sapo-----Deguelia hatschbachii Az.Tozzi</t>
  </si>
  <si>
    <t>Embireira-----Deguelia hatschbachii Az.Tozzi</t>
  </si>
  <si>
    <t>Pau-de-peneira-----Deguelia hatschbachii Az.Tozzi</t>
  </si>
  <si>
    <t>-----Delonix regia Raf.</t>
  </si>
  <si>
    <t>Uaruna-----Delostoma integrifolium D.Don</t>
  </si>
  <si>
    <t>Caferana-----Dendrobangia boliviana Rusby</t>
  </si>
  <si>
    <t>Guiné-----Dendropanax cuneatum (DC.) Decne. &amp; Planch.</t>
  </si>
  <si>
    <t>Mandioca-----Dendropanax cuneatum (DC.) Decne. &amp; Planch.</t>
  </si>
  <si>
    <t>Maria-mole-----Dendropanax cuneatum (DC.) Decne. &amp; Planch.</t>
  </si>
  <si>
    <t>Boteiro-----Derris denudatus (Benth.) Ducke</t>
  </si>
  <si>
    <t>Pau-de-bote-----Derris denudatus (Benth.) Ducke</t>
  </si>
  <si>
    <t>Pau-de-boto-----Derris denudatus (Benth.) Ducke</t>
  </si>
  <si>
    <t>Óleo-amarelo-----Derris guilleminiana (Tul.) Macbride</t>
  </si>
  <si>
    <t>-----Dialium divaricatum Vahl</t>
  </si>
  <si>
    <t>Azedinha-----Dialium guianense (Aubl.) Sandwith</t>
  </si>
  <si>
    <t>Beijo-de-coco-----Dialium guianense (Aubl.) Sandwith</t>
  </si>
  <si>
    <t>Beiju-de-coco-----Dialium guianense (Aubl.) Sandwith</t>
  </si>
  <si>
    <t>Cururu-----Dialium guianense (Aubl.) Sandwith</t>
  </si>
  <si>
    <t>Deninho-----Dialium guianense (Aubl.) Sandwith</t>
  </si>
  <si>
    <t>Durinho-----Dialium guianense (Aubl.) Sandwith</t>
  </si>
  <si>
    <t>Ébano-----Dialium guianense (Aubl.) Sandwith</t>
  </si>
  <si>
    <t>Garapa-----Dialium guianense (Aubl.) Sandwith</t>
  </si>
  <si>
    <t>Guamirim-preto-----Dialium guianense (Aubl.) Sandwith</t>
  </si>
  <si>
    <t>Iataíbaba-----Dialium guianense (Aubl.) Sandwith</t>
  </si>
  <si>
    <t>Ingaí-----Dialium guianense (Aubl.) Sandwith</t>
  </si>
  <si>
    <t>Ipu-----Dialium guianense (Aubl.) Sandwith</t>
  </si>
  <si>
    <t>Itu-----Dialium guianense (Aubl.) Sandwith</t>
  </si>
  <si>
    <t>Jataí-mirim-----Dialium guianense (Aubl.) Sandwith</t>
  </si>
  <si>
    <t>Jataipeba-----Dialium guianense (Aubl.) Sandwith</t>
  </si>
  <si>
    <t>Jataizinho-----Dialium guianense (Aubl.) Sandwith</t>
  </si>
  <si>
    <t>Jitaí-----Dialium guianense (Aubl.) Sandwith</t>
  </si>
  <si>
    <t>Jitaí-jataí-----Dialium guianense (Aubl.) Sandwith</t>
  </si>
  <si>
    <t>Jitaí-mirim-----Dialium guianense (Aubl.) Sandwith</t>
  </si>
  <si>
    <t>Jitaipeba-----Dialium guianense (Aubl.) Sandwith</t>
  </si>
  <si>
    <t>Jutaí-----Dialium guianense (Aubl.) Sandwith</t>
  </si>
  <si>
    <t>Jutaicica-----Dialium guianense (Aubl.) Sandwith</t>
  </si>
  <si>
    <t>Jutaí-mirim-----Dialium guianense (Aubl.) Sandwith</t>
  </si>
  <si>
    <t>Jutaipeba-----Dialium guianense (Aubl.) Sandwith</t>
  </si>
  <si>
    <t>Jutaipoca-----Dialium guianense (Aubl.) Sandwith</t>
  </si>
  <si>
    <t>Jutaí-pororoca-----Dialium guianense (Aubl.) Sandwith</t>
  </si>
  <si>
    <t>Jutairana-----Dialium guianense (Aubl.) Sandwith</t>
  </si>
  <si>
    <t>Parajuba-----Dialium guianense (Aubl.) Sandwith</t>
  </si>
  <si>
    <t>Pau-ferro-----Dialium guianense (Aubl.) Sandwith</t>
  </si>
  <si>
    <t>Pau-manteiga-----Dialium guianense (Aubl.) Sandwith</t>
  </si>
  <si>
    <t>Pororoca-----Dialium guianense (Aubl.) Sandwith</t>
  </si>
  <si>
    <t>Pororoqueira-----Dialium guianense (Aubl.) Sandwith</t>
  </si>
  <si>
    <t>Quebra-machado-----Dialium guianense (Aubl.) Sandwith</t>
  </si>
  <si>
    <t>Quirapininga-----Dialium guianense (Aubl.) Sandwith</t>
  </si>
  <si>
    <t>Roxinho-----Dialium guianense (Aubl.) Sandwith</t>
  </si>
  <si>
    <t>Sacupembinha-----Dialium guianense (Aubl.) Sandwith</t>
  </si>
  <si>
    <t>Sucupembinha-----Dialium guianense (Aubl.) Sandwith</t>
  </si>
  <si>
    <t>Tamarinda-----Dialium guianense (Aubl.) Sandwith</t>
  </si>
  <si>
    <t>Tamarindo-----Dialium guianense (Aubl.) Sandwith</t>
  </si>
  <si>
    <t>Tamarindo-negro-----Dialium guianense (Aubl.) Sandwith</t>
  </si>
  <si>
    <t>-----Dialyanthera</t>
  </si>
  <si>
    <t>-----Dialyanthera parvifolia Markgr.</t>
  </si>
  <si>
    <t>Pau-de-remurana-----Dialypetalanthus fuscescens Kuhlm.</t>
  </si>
  <si>
    <t>Cansa-crioulo-----Diatenopteryx sorbifolia Radlk.</t>
  </si>
  <si>
    <t>Coentrilho-----Diatenopteryx sorbifolia Radlk.</t>
  </si>
  <si>
    <t>Correieira-----Diatenopteryx sorbifolia Radlk.</t>
  </si>
  <si>
    <t>Correieiro-----Diatenopteryx sorbifolia Radlk.</t>
  </si>
  <si>
    <t>Corrieiro-----Diatenopteryx sorbifolia Radlk.</t>
  </si>
  <si>
    <t>Farinha-seca-----Diatenopteryx sorbifolia Radlk.</t>
  </si>
  <si>
    <t>Farinha-seca-miúda-----Diatenopteryx sorbifolia Radlk.</t>
  </si>
  <si>
    <t>Guepé-----Diatenopteryx sorbifolia Radlk.</t>
  </si>
  <si>
    <t>Maria-preta-----Diatenopteryx sorbifolia Radlk.</t>
  </si>
  <si>
    <t>Pau-crioulo-----Diatenopteryx sorbifolia Radlk.</t>
  </si>
  <si>
    <t>Quepé-----Diatenopteryx sorbifolia Radlk.</t>
  </si>
  <si>
    <t>Sapuva-----Diatenopteryx sorbifolia Radlk.</t>
  </si>
  <si>
    <t>Sapuvão-----Diatenopteryx sorbifolia Radlk.</t>
  </si>
  <si>
    <t>Suiquilho-----Diatenopteryx sorbifolia Radlk.</t>
  </si>
  <si>
    <t>Xaxim-----Dickisonia sellowiana (Presl) Hook.</t>
  </si>
  <si>
    <t>Xaxim-bugio-----Dickisonia sellowiana (Presl) Hook.</t>
  </si>
  <si>
    <t>Xaxim-gordo-----Dickisonia sellowiana (Presl) Hook.</t>
  </si>
  <si>
    <t>Embira-preta-----Diclinanona calycina (Diels) R.E.Fr.</t>
  </si>
  <si>
    <t>Angélica-----Dicorynia guianensis Amsch.</t>
  </si>
  <si>
    <t>Angélica-do-pará-----Dicorynia guianensis Amsch.</t>
  </si>
  <si>
    <t>Ingazeiro-----Dicorynia guianensis Amsch.</t>
  </si>
  <si>
    <t>Cumaru-verdadeiro-----Dipteryx odorata (Aubl.) Willd.</t>
  </si>
  <si>
    <t>Cumaruzeiro-----Dipteryx odorata (Aubl.) Willd.</t>
  </si>
  <si>
    <t>Cumaruzinho-----Dipteryx odorata (Aubl.) Willd.</t>
  </si>
  <si>
    <t>Cumbari-----Dipteryx odorata (Aubl.) Willd.</t>
  </si>
  <si>
    <t>Cumbaru-----Dipteryx odorata (Aubl.) Willd.</t>
  </si>
  <si>
    <t>Cumbaru-ferro-----Dipteryx odorata (Aubl.) Willd.</t>
  </si>
  <si>
    <t>Cumbaru-roxo-----Dipteryx odorata (Aubl.) Willd.</t>
  </si>
  <si>
    <t>Emburama-brava-----Dipteryx odorata (Aubl.) Willd.</t>
  </si>
  <si>
    <t>Fava-tonca-----Dipteryx odorata (Aubl.) Willd.</t>
  </si>
  <si>
    <t>Faveira-tonca-----Dipteryx odorata (Aubl.) Willd.</t>
  </si>
  <si>
    <t>Ipê-cumaru-----Dipteryx odorata (Aubl.) Willd.</t>
  </si>
  <si>
    <t>Muimapajé-----Dipteryx odorata (Aubl.) Willd.</t>
  </si>
  <si>
    <t>Muirapapé-----Dipteryx odorata (Aubl.) Willd.</t>
  </si>
  <si>
    <t>Muirapayé-----Dipteryx odorata (Aubl.) Willd.</t>
  </si>
  <si>
    <t>Paru-----Dipteryx odorata (Aubl.) Willd.</t>
  </si>
  <si>
    <t>Sacupembinha-----Dipteryx odorata (Aubl.) Willd.</t>
  </si>
  <si>
    <t>Sapucaia-----Dipteryx odorata (Aubl.) Willd.</t>
  </si>
  <si>
    <t>Sucupira-----Dipteryx odorata (Aubl.) Willd.</t>
  </si>
  <si>
    <t>Sucupiramirim-----Dipteryx odorata (Aubl.) Willd.</t>
  </si>
  <si>
    <t>Cumaru-----Dipteryx polyphylla Huber</t>
  </si>
  <si>
    <t>Cumaru-roxo-----Dipteryx polyphylla Huber</t>
  </si>
  <si>
    <t>Champanha-----Dipteryx punctata (Blake) Amshoff</t>
  </si>
  <si>
    <t>Cumaru-----Dipteryx punctata (Blake) Amshoff</t>
  </si>
  <si>
    <t>Cumaru-ferro-----Dipteryx punctata (Blake) Amshoff</t>
  </si>
  <si>
    <t>Cumarurana-----Dipteryx punctata (Blake) Amshoff</t>
  </si>
  <si>
    <t>Cumaru-----Dipteryx speciosa Ducke</t>
  </si>
  <si>
    <t>Champanha-----Dipteryx trifoliata Ducke</t>
  </si>
  <si>
    <t>Cumaru-----Dipteryx trifoliata Ducke</t>
  </si>
  <si>
    <t>Cumaru-ferro-----Dipteryx trifoliata Ducke</t>
  </si>
  <si>
    <t>Cumarurana-----Dipteryx trifoliata Ducke</t>
  </si>
  <si>
    <t>Carvão-vermelho-----Diptychandra aurantiaca subsp. epunctata (Tul.) Lima</t>
  </si>
  <si>
    <t>Balsaminho-----Diptychandra aurantiaca Tul.</t>
  </si>
  <si>
    <t>Carvão-vermelho-verdadeiro-----Diptychandra aurantiaca Tul.</t>
  </si>
  <si>
    <t>Malsamim-----Diptychandra aurantiaca Tul.</t>
  </si>
  <si>
    <t>-----Diptychandra epunctata Tul.</t>
  </si>
  <si>
    <t>Pau-de-livro-----Diptychandra glabra Benth.</t>
  </si>
  <si>
    <t>Quina-do-campo-----Discaria febrifuga Mart.</t>
  </si>
  <si>
    <t>Muiraximbé-----Discophora guianensis Miers</t>
  </si>
  <si>
    <t>Batinga-branca-----Discophora sp.</t>
  </si>
  <si>
    <t>Copaíba-----Dodecastignma sp.</t>
  </si>
  <si>
    <t>Erva-de-veado-----Dodonaea viscosa (L.) Jacq.</t>
  </si>
  <si>
    <t>Faxina-vermelha-----Dodonaea viscosa (L.) Jacq.</t>
  </si>
  <si>
    <t>Faxino-vermelho-----Dodonaea viscosa (L.) Jacq.</t>
  </si>
  <si>
    <t>Vassoura-----Dodonaea viscosa (L.) Jacq.</t>
  </si>
  <si>
    <t>Vassoura-do-campo-----Dodonaea viscosa (L.) Jacq.</t>
  </si>
  <si>
    <t>Vassourão-----Dodonaea viscosa (L.) Jacq.</t>
  </si>
  <si>
    <t>Vassourão-vermelho-----Dodonaea viscosa (L.) Jacq.</t>
  </si>
  <si>
    <t>Vassoura-vermelha-----Dodonaea viscosa (L.) Jacq.</t>
  </si>
  <si>
    <t>Vassourinha-do-mato-----Dodonaea viscosa (L.) Jacq.</t>
  </si>
  <si>
    <t>Borla-----Dombeya tiliacea Planch.</t>
  </si>
  <si>
    <t>Astrapea-----Dombeya wallichii Benth.</t>
  </si>
  <si>
    <t>Árvore-do-dragão-----Dracaena draco L.</t>
  </si>
  <si>
    <t>Dragoeiro-----Dracaena draco L.</t>
  </si>
  <si>
    <t>Dragoneiro-----Dracaena draco L.</t>
  </si>
  <si>
    <t>Casca-danta-----Drimys brasiliensis Miers</t>
  </si>
  <si>
    <t>Cataia-----Drimys brasiliensis Miers</t>
  </si>
  <si>
    <t>Catóia-----Drimys brasiliensis Miers</t>
  </si>
  <si>
    <t>Paratudo-----Drimys brasiliensis Miers</t>
  </si>
  <si>
    <t>Caataia-----Drimys winteri Forst.</t>
  </si>
  <si>
    <t>Canela-amarga-----Drimys winteri Forst.</t>
  </si>
  <si>
    <t>Capororoca-picante-----Drimys winteri Forst.</t>
  </si>
  <si>
    <t>Carne-danta-----Drimys winteri Forst.</t>
  </si>
  <si>
    <t>Casca-danta-----Drimys winteri Forst.</t>
  </si>
  <si>
    <t>Cataia-----Drimys winteri Forst.</t>
  </si>
  <si>
    <t>Melambo-----Drimys winteri Forst.</t>
  </si>
  <si>
    <t>Paratudo-----Drimys winteri Forst.</t>
  </si>
  <si>
    <t>Pau-paratudo-----Drimys winteri Forst.</t>
  </si>
  <si>
    <t>Maparana-----Drypetes variabilis Uittien</t>
  </si>
  <si>
    <t>Pau-branco-----Drypetes variabilis Uittien</t>
  </si>
  <si>
    <t>Pincel-de-macaco-----Duckeodendron cestroides Kuhlm.</t>
  </si>
  <si>
    <t>Pupunharana-----Duckeodendron cestroides Kuhlm.</t>
  </si>
  <si>
    <t>Pindaúna-----Duguetia bracteosa Mart.</t>
  </si>
  <si>
    <t>Pinha-----Duguetia bracteosa Mart.</t>
  </si>
  <si>
    <t>Pinhão-----Duguetia bracteosa Mart.</t>
  </si>
  <si>
    <t>Embireira-----Duguetia cadaverica Huber</t>
  </si>
  <si>
    <t>Embira-surucucu-----Duguetia echinophora R.E.Fr.</t>
  </si>
  <si>
    <t>Embireira-----Duguetia flagellaris Huber</t>
  </si>
  <si>
    <t>Beribá-----Duguetia lanceolata (Warm.) A.St.-Hil.</t>
  </si>
  <si>
    <t>Biribá-----Duguetia lanceolata (Warm.) A.St.-Hil.</t>
  </si>
  <si>
    <t>Cortiça-----Duguetia lanceolata (Warm.) A.St.-Hil.</t>
  </si>
  <si>
    <t>Corticeira-----Duguetia lanceolata (Warm.) A.St.-Hil.</t>
  </si>
  <si>
    <t>Embiú-----Duguetia lanceolata (Warm.) A.St.-Hil.</t>
  </si>
  <si>
    <t>Meiju-----Duguetia lanceolata (Warm.) A.St.-Hil.</t>
  </si>
  <si>
    <t>Perovana-----Duguetia lanceolata (Warm.) A.St.-Hil.</t>
  </si>
  <si>
    <t>Pindabuna-----Duguetia lanceolata (Warm.) A.St.-Hil.</t>
  </si>
  <si>
    <t>Pindaíba-----Duguetia lanceolata (Warm.) A.St.-Hil.</t>
  </si>
  <si>
    <t>Pindaíba-branca-----Duguetia lanceolata (Warm.) A.St.-Hil.</t>
  </si>
  <si>
    <t>Pindaíba-de-folha-grande-----Duguetia lanceolata (Warm.) A.St.-Hil.</t>
  </si>
  <si>
    <t>Pindaúba-----Duguetia lanceolata (Warm.) A.St.-Hil.</t>
  </si>
  <si>
    <t>Pindaubuna-----Duguetia lanceolata (Warm.) A.St.-Hil.</t>
  </si>
  <si>
    <t>Pinhão-----Duguetia lanceolata (Warm.) A.St.-Hil.</t>
  </si>
  <si>
    <t>Araticum-do-mato-----Duguetia longifolia (Aubl.) Baill.</t>
  </si>
  <si>
    <t>Embireira-----Duguetia longifolia (Aubl.) Baill.</t>
  </si>
  <si>
    <t>Biribá-de-pernambuco-----Duguetia marcgraviana Mart.</t>
  </si>
  <si>
    <t>Biribá-verdadeiro-----Duguetia marcgraviana Mart.</t>
  </si>
  <si>
    <t>Jaca-de-pobre-----Duguetia marcgraviana Mart.</t>
  </si>
  <si>
    <t>Embireira-----Duguetia rhizantha (Eichler) Huber</t>
  </si>
  <si>
    <t>Embireira-----Duguetia riedeliana R.E.Fr.</t>
  </si>
  <si>
    <t>Embiratá-----Duguetia riparia Huber</t>
  </si>
  <si>
    <t>Embirataí-----Duguetia riparia Huber</t>
  </si>
  <si>
    <t>Embirataia-----Duguetia riparia Huber</t>
  </si>
  <si>
    <t>Ameiju-----Duguetia sp.</t>
  </si>
  <si>
    <t>Ameiju-branco-----Duguetia sp.</t>
  </si>
  <si>
    <t>Ameiju-preto-----Duguetia sp.</t>
  </si>
  <si>
    <t>Araticum-----Duguetia sp.</t>
  </si>
  <si>
    <t>Araticum-apé-----Duguetia sp.</t>
  </si>
  <si>
    <t>Araticum-talha-----Duguetia sp.</t>
  </si>
  <si>
    <t>Bananinha-----Duguetia sp.</t>
  </si>
  <si>
    <t>Banha-de-galinha-----Duguetia sp.</t>
  </si>
  <si>
    <t>Louro-verdadeiro-----Duguetia sp.</t>
  </si>
  <si>
    <t>Mium-----Duguetia sp.</t>
  </si>
  <si>
    <t>Mium-branco-----Duguetia sp.</t>
  </si>
  <si>
    <t>Mium-preto-----Duguetia sp.</t>
  </si>
  <si>
    <t>Murta-branca-----Duguetia sp.</t>
  </si>
  <si>
    <t>Pindaíba-preta-----Duguetia sp.</t>
  </si>
  <si>
    <t>Biribarana-----Duguetia spixiana Mart.</t>
  </si>
  <si>
    <t>Fruta-de-jacu-----Duranta plumieri Jacq.</t>
  </si>
  <si>
    <t>Fruteira-de-caju-----Duranta plumieri Jacq.</t>
  </si>
  <si>
    <t>Violeteira-----Duranta plumieri Jacq.</t>
  </si>
  <si>
    <t>-----Duranta repens L.</t>
  </si>
  <si>
    <t>Durião-----Durio zibethinus Murray</t>
  </si>
  <si>
    <t>Cabeça-de-urubu-----Duroia macrophylla Huber</t>
  </si>
  <si>
    <t>Puruí-----Duroia macrophylla Huber</t>
  </si>
  <si>
    <t>Puruí-da-mata-----Duroia macrophylla Huber</t>
  </si>
  <si>
    <t>Puruí-de-folha-miúda-----Duroia macrophylla Huber</t>
  </si>
  <si>
    <t>Puruí-grande-----Duroia macrophylla Huber</t>
  </si>
  <si>
    <t>Sanguinho-----Duroia macrophylla Huber</t>
  </si>
  <si>
    <t>Puruí-----Duroia sprucei Rusby</t>
  </si>
  <si>
    <t>-----Dyssochroma</t>
  </si>
  <si>
    <t>Chamico-----Dyssochroma albidoflavum Lem.</t>
  </si>
  <si>
    <t>-----Eccclinusa spuria Ducke</t>
  </si>
  <si>
    <t>-----Ecclinusa bacuri Aubl. &amp; Legrand.</t>
  </si>
  <si>
    <t>-----Ecclinusa balata Ducke</t>
  </si>
  <si>
    <t>-----Ecclinusa brevipes Pierre</t>
  </si>
  <si>
    <t>Balata-rosada-----Ecclinusa cyrtobotryum Miq.</t>
  </si>
  <si>
    <t>-----Ecclinusa glaziovii Pierre</t>
  </si>
  <si>
    <t>Abiurana-bacuri-----Ecclinusa guianensis Eyma</t>
  </si>
  <si>
    <t>Bacuri-----Ecclinusa guianensis Eyma</t>
  </si>
  <si>
    <t>Bauchorana-----Ecclinusa guianensis Eyma</t>
  </si>
  <si>
    <t>Cauchorana-----Ecclinusa guianensis Eyma</t>
  </si>
  <si>
    <t>Abiu-de-folha-peluda-----Ecclinusa ramiflora Mart.</t>
  </si>
  <si>
    <t>Aça-----Ecclinusa ramiflora Mart.</t>
  </si>
  <si>
    <t>Bapeba-branca-----Ecclinusa ramiflora Mart.</t>
  </si>
  <si>
    <t>Guacá-----Ecclinusa ramiflora Mart.</t>
  </si>
  <si>
    <t>Guapeva-----Ecclinusa ramiflora Mart.</t>
  </si>
  <si>
    <t>Guapeveira-----Ecclinusa ramiflora Mart.</t>
  </si>
  <si>
    <t>Guaraitá-----Ecclinusa ramiflora Mart.</t>
  </si>
  <si>
    <t>Guaraitia-----Ecclinusa ramiflora Mart.</t>
  </si>
  <si>
    <t>Maçaranduba-----Ecclinusa ramiflora Mart.</t>
  </si>
  <si>
    <t>Oaçá-----Ecclinusa ramiflora Mart.</t>
  </si>
  <si>
    <t>Uacá-----Ecclinusa ramiflora Mart.</t>
  </si>
  <si>
    <t>-----Ecclinusa sanguinolenta Pierre</t>
  </si>
  <si>
    <t>Acás-----Ecclinusa sp.</t>
  </si>
  <si>
    <t>Bapeba-amarela-----Ecclinusa sp.</t>
  </si>
  <si>
    <t>Bapeba-amarela-guacá-----Ecclinusa sp.</t>
  </si>
  <si>
    <t>Guacá-----Ecclinusa sp.</t>
  </si>
  <si>
    <t>-----Ecclinusa spuria Ducke</t>
  </si>
  <si>
    <t>-----Ecclinusa ucuquirana-branca Aubl. &amp; Legrand.</t>
  </si>
  <si>
    <t>-----Echyrospermum</t>
  </si>
  <si>
    <t>Amarelo-----Echyrospermum balthazarii Allemão</t>
  </si>
  <si>
    <t>Vinhático-amarelo-----Echyrospermum balthazarii Allemão</t>
  </si>
  <si>
    <t>Vinhático-testa-de-boi-----Echyrospermum balthazarii Allemão</t>
  </si>
  <si>
    <t>-----Eclinusa balata Ducke</t>
  </si>
  <si>
    <t>Ipê-----Ekmanianthe longiflora (Griseb.) Urb.</t>
  </si>
  <si>
    <t>Ipê-amarelo-----Ekmanianthe longiflora (Griseb.) Urb.</t>
  </si>
  <si>
    <t>Ipê-de-flor-amarela-----Ekmanianthe longiflora (Griseb.) Urb.</t>
  </si>
  <si>
    <t>Ipê-ovo-de-macuco-----Ekmanianthe longiflora (Griseb.) Urb.</t>
  </si>
  <si>
    <t>Ipê-tabaco-----Ekmanianthe longiflora (Griseb.) Urb.</t>
  </si>
  <si>
    <t>Opa-----Ekmanianthe longiflora (Griseb.) Urb.</t>
  </si>
  <si>
    <t>Pau-darco-----Ekmanianthe longiflora (Griseb.) Urb.</t>
  </si>
  <si>
    <t>Pau-darco-amarelo-----Ekmanianthe longiflora (Griseb.) Urb.</t>
  </si>
  <si>
    <t>Piúva-amarela-----Ekmanianthe longiflora (Griseb.) Urb.</t>
  </si>
  <si>
    <t>-----Elaeis guineensis Jacq.</t>
  </si>
  <si>
    <t>-----Elaeis melanococca Gaertn.</t>
  </si>
  <si>
    <t>Aoura-----Elaeis oleifera (Kunth) Cortés</t>
  </si>
  <si>
    <t>Avoira-----Elaeis oleifera (Kunth) Cortés</t>
  </si>
  <si>
    <t>Caians-----Elaeis oleifera (Kunth) Cortés</t>
  </si>
  <si>
    <t>Caiaué-----Elaeis oleifera (Kunth) Cortés</t>
  </si>
  <si>
    <t>Coco-de-dendê-----Elaeis oleifera (Kunth) Cortés</t>
  </si>
  <si>
    <t>Coqueiro-de-dendê-----Elaeis oleifera (Kunth) Cortés</t>
  </si>
  <si>
    <t>Dendê-----Elaeis oleifera (Kunth) Cortés</t>
  </si>
  <si>
    <t>Dendê-brasileiro-----Elaeis oleifera (Kunth) Cortés</t>
  </si>
  <si>
    <t>Dendê-da-costa-----Elaeis oleifera (Kunth) Cortés</t>
  </si>
  <si>
    <t>Dendê-de-papagaio-----Elaeis oleifera (Kunth) Cortés</t>
  </si>
  <si>
    <t>Dendê-do-pará-----Elaeis oleifera (Kunth) Cortés</t>
  </si>
  <si>
    <t>Dendê-perequito-----Elaeis oleifera (Kunth) Cortés</t>
  </si>
  <si>
    <t>Dendê-sombra-----Elaeis oleifera (Kunth) Cortés</t>
  </si>
  <si>
    <t>Dendezeiro-----Elaeis oleifera (Kunth) Cortés</t>
  </si>
  <si>
    <t>Palmeira-caiaué-----Elaeis oleifera (Kunth) Cortés</t>
  </si>
  <si>
    <t>Cauchorana-----Elaeoluma glabrescens (Mart. &amp; Eichler ex Miq. in Mart.) Aubr. &amp; Pellegr.</t>
  </si>
  <si>
    <t>Araparirana-----Elizabetha paraensis Ducke</t>
  </si>
  <si>
    <t>Amesclinha-----Elizabetha sp.</t>
  </si>
  <si>
    <t>Carauaçu-----Emmotum fagifolium Desv.</t>
  </si>
  <si>
    <t>Cumaruí-----Emmotum fagifolium Desv.</t>
  </si>
  <si>
    <t>Marachaimbé-----Emmotum fagifolium Desv.</t>
  </si>
  <si>
    <t>Marachimbé-----Emmotum fagifolium Desv.</t>
  </si>
  <si>
    <t>Muirachimbé-----Emmotum fagifolium Desv.</t>
  </si>
  <si>
    <t>Muiraximbé-----Emmotum fagifolium Desv.</t>
  </si>
  <si>
    <t>Pau-de-remo-----Emmotum fagifolium Desv.</t>
  </si>
  <si>
    <t>Aderno-----Emmotum nitens (Benth.) Miers</t>
  </si>
  <si>
    <t>Faia-----Emmotum nitens (Benth.) Miers</t>
  </si>
  <si>
    <t>Fruta-de-anta-----Emmotum nitens (Benth.) Miers</t>
  </si>
  <si>
    <t>Limão-do-mato-----Emmotum nitens (Benth.) Miers</t>
  </si>
  <si>
    <t>Pau-de-sobre-----Emmotum nitens (Benth.) Miers</t>
  </si>
  <si>
    <t>Pau-sobre-----Emmotum nitens (Benth.) Miers</t>
  </si>
  <si>
    <t>Pororoca-----Emmotum nitens (Benth.) Miers</t>
  </si>
  <si>
    <t>Salgueiro-----Emmotum nitens (Benth.) Miers</t>
  </si>
  <si>
    <t>Sobre-----Emmotum nitens (Benth.) Miers</t>
  </si>
  <si>
    <t>Sobro-----Emmotum nitens (Benth.) Miers</t>
  </si>
  <si>
    <t>Louro-pequeno-----Endlicheria aruncifolia Mez</t>
  </si>
  <si>
    <t>(sem nome comum)-----Endlicheria cocuirey Kosterm.</t>
  </si>
  <si>
    <t>-----Endlicheria hirsuta Nees</t>
  </si>
  <si>
    <t>Cafeeira-do-mato-----Endlicheria paniculata (Spreng.) J.F.Macbr.</t>
  </si>
  <si>
    <t>Canela-----Endlicheria paniculata (Spreng.) J.F.Macbr.</t>
  </si>
  <si>
    <t>Canela-amarela-----Endlicheria paniculata (Spreng.) J.F.Macbr.</t>
  </si>
  <si>
    <t>Canela-branca-----Endlicheria paniculata (Spreng.) J.F.Macbr.</t>
  </si>
  <si>
    <t>Canela-burra-----Endlicheria paniculata (Spreng.) J.F.Macbr.</t>
  </si>
  <si>
    <t>Canela-caroba-----Endlicheria paniculata (Spreng.) J.F.Macbr.</t>
  </si>
  <si>
    <t>Canela-cernuta-----Endlicheria paniculata (Spreng.) J.F.Macbr.</t>
  </si>
  <si>
    <t>Canela-cheirosa-----Endlicheria paniculata (Spreng.) J.F.Macbr.</t>
  </si>
  <si>
    <t>Canela-cornuta-----Endlicheria paniculata (Spreng.) J.F.Macbr.</t>
  </si>
  <si>
    <t>Canela-de-cantagalo-----Endlicheria paniculata (Spreng.) J.F.Macbr.</t>
  </si>
  <si>
    <t>Canela-de-folha-miúda-----Endlicheria paniculata (Spreng.) J.F.Macbr.</t>
  </si>
  <si>
    <t>Canela-de-papagaio-----Endlicheria paniculata (Spreng.) J.F.Macbr.</t>
  </si>
  <si>
    <t>Canela-de-veado-----Endlicheria paniculata (Spreng.) J.F.Macbr.</t>
  </si>
  <si>
    <t>Canela-do-brejo-----Endlicheria paniculata (Spreng.) J.F.Macbr.</t>
  </si>
  <si>
    <t>Canela-frade-----Endlicheria paniculata (Spreng.) J.F.Macbr.</t>
  </si>
  <si>
    <t>Canela-guajaba-----Endlicheria paniculata (Spreng.) J.F.Macbr.</t>
  </si>
  <si>
    <t>Canela-jacuá-----Endlicheria paniculata (Spreng.) J.F.Macbr.</t>
  </si>
  <si>
    <t>Canela-peluda-----Endlicheria paniculata (Spreng.) J.F.Macbr.</t>
  </si>
  <si>
    <t>Canela-preta-----Endlicheria paniculata (Spreng.) J.F.Macbr.</t>
  </si>
  <si>
    <t>Louro-----Endlicheria paniculata (Spreng.) J.F.Macbr.</t>
  </si>
  <si>
    <t>Louro-preto-----Endlicheria paniculata (Spreng.) J.F.Macbr.</t>
  </si>
  <si>
    <t>Madeira-de-rei-----Endlicheria paniculata (Spreng.) J.F.Macbr.</t>
  </si>
  <si>
    <t>Tamanqueiro-----Endlicheria sericea Nees</t>
  </si>
  <si>
    <t>Axuá-----Endopleura uchi (Huber) Cuatrec.</t>
  </si>
  <si>
    <t>Cumatê-----Endopleura uchi (Huber) Cuatrec.</t>
  </si>
  <si>
    <t>Pururu-----Endopleura uchi (Huber) Cuatrec.</t>
  </si>
  <si>
    <t>Uxi-----Endopleura uchi (Huber) Cuatrec.</t>
  </si>
  <si>
    <t>Uxi-amarelo-----Endopleura uchi (Huber) Cuatrec.</t>
  </si>
  <si>
    <t>Uxi-liso-----Endopleura uchi (Huber) Cuatrec.</t>
  </si>
  <si>
    <t>Uxi-ordinário-----Endopleura uchi (Huber) Cuatrec.</t>
  </si>
  <si>
    <t>Uxi-pucu-----Endopleura uchi (Huber) Cuatrec.</t>
  </si>
  <si>
    <t>Uxi-verdadeiro-----Endopleura uchi (Huber) Cuatrec.</t>
  </si>
  <si>
    <t>Fava-----Enterolobium barnebianum A.L.Mesquita &amp; M.F. da Silva</t>
  </si>
  <si>
    <t>Fava-bolacha-----Enterolobium barnebianum A.L.Mesquita &amp; M.F. da Silva</t>
  </si>
  <si>
    <t>Faveira-----Enterolobium barnebianum A.L.Mesquita &amp; M.F. da Silva</t>
  </si>
  <si>
    <t>Araribá-----Enterolobium contortisiliquum (Vell.) Morong</t>
  </si>
  <si>
    <t>Araribá-flor-de-algodão-----Enterolobium contortisiliquum (Vell.) Morong</t>
  </si>
  <si>
    <t>Árvore-das-patacas-----Enterolobium contortisiliquum (Vell.) Morong</t>
  </si>
  <si>
    <t>Cambanambi-----Enterolobium contortisiliquum (Vell.) Morong</t>
  </si>
  <si>
    <t>Chimbó-----Enterolobium contortisiliquum (Vell.) Morong</t>
  </si>
  <si>
    <t>Chimbuva-----Enterolobium contortisiliquum (Vell.) Morong</t>
  </si>
  <si>
    <t>Fava-de-rosca-----Enterolobium contortisiliquum (Vell.) Morong</t>
  </si>
  <si>
    <t>Faveira-grande-----Enterolobium contortisiliquum (Vell.) Morong</t>
  </si>
  <si>
    <t>Flor-de-algodão-----Enterolobium contortisiliquum (Vell.) Morong</t>
  </si>
  <si>
    <t>Jacaré-----Enterolobium contortisiliquum (Vell.) Morong</t>
  </si>
  <si>
    <t>Monjolo-preto-----Enterolobium contortisiliquum (Vell.) Morong</t>
  </si>
  <si>
    <t>Orelha-de-macaco-----Enterolobium contortisiliquum (Vell.) Morong</t>
  </si>
  <si>
    <t>Orelha-de-negro-----Enterolobium contortisiliquum (Vell.) Morong</t>
  </si>
  <si>
    <t>Orelha-de-onça-----Enterolobium contortisiliquum (Vell.) Morong</t>
  </si>
  <si>
    <t>Orelha-de-pau-----Enterolobium contortisiliquum (Vell.) Morong</t>
  </si>
  <si>
    <t>Orelha-de-preto-----Enterolobium contortisiliquum (Vell.) Morong</t>
  </si>
  <si>
    <t>Pacará-----Enterolobium contortisiliquum (Vell.) Morong</t>
  </si>
  <si>
    <t>Pau-de-sabão-----Enterolobium contortisiliquum (Vell.) Morong</t>
  </si>
  <si>
    <t>Sombreiro-----Enterolobium contortisiliquum (Vell.) Morong</t>
  </si>
  <si>
    <t>Tambaré-----Enterolobium contortisiliquum (Vell.) Morong</t>
  </si>
  <si>
    <t>Tamboi-----Enterolobium contortisiliquum (Vell.) Morong</t>
  </si>
  <si>
    <t>Tambor-----Enterolobium contortisiliquum (Vell.) Morong</t>
  </si>
  <si>
    <t>Tambori-----Enterolobium contortisiliquum (Vell.) Morong</t>
  </si>
  <si>
    <t>Tamboril-----Enterolobium contortisiliquum (Vell.) Morong</t>
  </si>
  <si>
    <t>Tamboril-da-mata-----Enterolobium contortisiliquum (Vell.) Morong</t>
  </si>
  <si>
    <t>Tamboril-do-campo-----Enterolobium contortisiliquum (Vell.) Morong</t>
  </si>
  <si>
    <t>Tamboril-pardo-----Enterolobium contortisiliquum (Vell.) Morong</t>
  </si>
  <si>
    <t>Laranjeira-do-mato-----Esenbeckia stipularis Mart.</t>
  </si>
  <si>
    <t>Limoeiro-do-mato-----Esenbeckia stipularis Mart.</t>
  </si>
  <si>
    <t>Tamborim-----Enterolobium contortisiliquum (Vell.) Morong</t>
  </si>
  <si>
    <t>Tamboriúva-----Enterolobium contortisiliquum (Vell.) Morong</t>
  </si>
  <si>
    <t>Tamburé-----Enterolobium contortisiliquum (Vell.) Morong</t>
  </si>
  <si>
    <t>Tambureira-----Enterolobium contortisiliquum (Vell.) Morong</t>
  </si>
  <si>
    <t>Tamburi-----Enterolobium contortisiliquum (Vell.) Morong</t>
  </si>
  <si>
    <t>-----Eschweilera carrii Standl.</t>
  </si>
  <si>
    <t>Araribarana-----Eschweilera compressa (Vell.) Miers</t>
  </si>
  <si>
    <t>Falso-araribá-----Eschweilera compressa (Vell.) Miers</t>
  </si>
  <si>
    <t>Ibiribarana-----Eschweilera compressa (Vell.) Miers</t>
  </si>
  <si>
    <t>Jequitibá-----Eschweilera compressa (Vell.) Miers</t>
  </si>
  <si>
    <t>Sapucaiamirim-----Eschweilera compressa (Vell.) Miers</t>
  </si>
  <si>
    <t>Biribá-----Eschweilera coriacea (DC.) S.A.Mori</t>
  </si>
  <si>
    <t>Biribí-----Eschweilera coriacea (DC.) S.A.Mori</t>
  </si>
  <si>
    <t>Castanheira-das-águas-----Eschweilera coriacea (DC.) S.A.Mori</t>
  </si>
  <si>
    <t>Estopeiro-----Eschweilera coriacea (DC.) S.A.Mori</t>
  </si>
  <si>
    <t>Ibibarana-----Eschweilera coriacea (DC.) S.A.Mori</t>
  </si>
  <si>
    <t>Marão-vermelho-----Eschweilera coriacea (DC.) S.A.Mori</t>
  </si>
  <si>
    <t>Matamatá-----Eschweilera coriacea (DC.) S.A.Mori</t>
  </si>
  <si>
    <t>Matamatá-branco-----Eschweilera coriacea (DC.) S.A.Mori</t>
  </si>
  <si>
    <t>Matamatá-brando-----Eschweilera coriacea (DC.) S.A.Mori</t>
  </si>
  <si>
    <t>Matamatá-ci-----Eschweilera coriacea (DC.) S.A.Mori</t>
  </si>
  <si>
    <t>Matamatá-preto-----Eschweilera coriacea (DC.) S.A.Mori</t>
  </si>
  <si>
    <t>Morão-vermelho-----Eschweilera coriacea (DC.) S.A.Mori</t>
  </si>
  <si>
    <t>Morrão-vermelho-----Eschweilera coriacea (DC.) S.A.Mori</t>
  </si>
  <si>
    <t>Sapucaia-cheirosa-----Eschweilera coriacea (DC.) S.A.Mori</t>
  </si>
  <si>
    <t>Tauari-----Eschweilera coriacea (DC.) S.A.Mori</t>
  </si>
  <si>
    <t>Tauari-branco-----Eschweilera coriacea (DC.) S.A.Mori</t>
  </si>
  <si>
    <t>Tauari-preto-----Eschweilera coriacea (DC.) S.A.Mori</t>
  </si>
  <si>
    <t>-----Eschweilera fracta R.Knuth</t>
  </si>
  <si>
    <t>Matamatá-----Eschweilera grandiflora (Aubl.) Sandwith</t>
  </si>
  <si>
    <t>Matamatá-rosa-----Eschweilera grandiflora (Aubl.) Sandwith</t>
  </si>
  <si>
    <t>Sapucaia-----Eschweilera grandiflora (Aubl.) Sandwith</t>
  </si>
  <si>
    <t>Sapucaia-de-folha-grande-----Eschweilera grandiflora (Aubl.) Sandwith</t>
  </si>
  <si>
    <t>Sapucaia-pilão-----Eschweilera grandiflora (Aubl.) Sandwith</t>
  </si>
  <si>
    <t>-----Eschweilera grata Sandwith</t>
  </si>
  <si>
    <t>-----Eschweilera longipes (Poit.) Miers</t>
  </si>
  <si>
    <t>-----Eschweilera luschnatii (O.Berg) Miers</t>
  </si>
  <si>
    <t>-----Eschweilera matamata Huber</t>
  </si>
  <si>
    <t>Matamatá-ci-----Eschweilera micrantha (O.Berg) Miers</t>
  </si>
  <si>
    <t>Ripeiro-----Eschweilera micrantha (O.Berg) Miers</t>
  </si>
  <si>
    <t>Sapucaia-----Eschweilera nana (O.Berg) Miers</t>
  </si>
  <si>
    <t>Sapucainha-----Eschweilera nana (O.Berg) Miers</t>
  </si>
  <si>
    <t>-----Eschweilera odora (Poepp.ex O.Berg) Miers</t>
  </si>
  <si>
    <t>Biriba-----Eschweilera ovata (Cambess.) Miers</t>
  </si>
  <si>
    <t>Biriba-branca-----Eschweilera ovata (Cambess.) Miers</t>
  </si>
  <si>
    <t>Biribá-branco-----Eschweilera ovata (Cambess.) Miers</t>
  </si>
  <si>
    <t>Biriba-preta-----Eschweilera ovata (Cambess.) Miers</t>
  </si>
  <si>
    <t>Cabatã-de-leite-----Eschweilera ovata (Cambess.) Miers</t>
  </si>
  <si>
    <t>Carrapeta-----Eschweilera ovata (Cambess.) Miers</t>
  </si>
  <si>
    <t>Cupiúba-----Eschweilera ovata (Cambess.) Miers</t>
  </si>
  <si>
    <t>Embiriba-----Eschweilera ovata (Cambess.) Miers</t>
  </si>
  <si>
    <t>Fruta-preta-----Eschweilera ovata (Cambess.) Miers</t>
  </si>
  <si>
    <t>Ibirabá-----Eschweilera ovata (Cambess.) Miers</t>
  </si>
  <si>
    <t>Ibiribá-----Eschweilera ovata (Cambess.) Miers</t>
  </si>
  <si>
    <t>Iriribá-----Eschweilera ovata (Cambess.) Miers</t>
  </si>
  <si>
    <t>Louro-cascudo-----Eschweilera ovata (Cambess.) Miers</t>
  </si>
  <si>
    <t>Matamatá-----Eschweilera ovata (Cambess.) Miers</t>
  </si>
  <si>
    <t>Matamatá-branco-----Eschweilera ovata (Cambess.) Miers</t>
  </si>
  <si>
    <t>Matamatá-ci-----Eschweilera ovata (Cambess.) Miers</t>
  </si>
  <si>
    <t>Matamatá-preto-----Eschweilera ovata (Cambess.) Miers</t>
  </si>
  <si>
    <t>Morão-vermelho-----Eschweilera ovata (Cambess.) Miers</t>
  </si>
  <si>
    <t>Pau-birro-----Eschweilera ovata (Cambess.) Miers</t>
  </si>
  <si>
    <t>Sapucaia-----Eschweilera ovata (Cambess.) Miers</t>
  </si>
  <si>
    <t>Sapucaiamirim-----Eschweilera ovata (Cambess.) Miers</t>
  </si>
  <si>
    <t>Sapucaiarana-----Eschweilera ovata (Cambess.) Miers</t>
  </si>
  <si>
    <t>Sapucainha-----Eschweilera ovata (Cambess.) Miers</t>
  </si>
  <si>
    <t>Tauarisinho-----Eschweilera ovata (Cambess.) Miers</t>
  </si>
  <si>
    <t>-----Eschweilera pachysepala (Spruce ex O.Berg) Mart.</t>
  </si>
  <si>
    <t>Matamatá-----Eschweilera parviflora (Aubl.) Miers</t>
  </si>
  <si>
    <t>Matamatá-----Eschweilera pedicellata (Rich.) S.A.Mori</t>
  </si>
  <si>
    <t>-----Eschweilera polyantha A.C.Sm.</t>
  </si>
  <si>
    <t>-----Eschweilera rhodogonoclada Rizzini &amp; A.Mattos</t>
  </si>
  <si>
    <t>Matamatá-branco-----Eschweilera sagotiana Miers</t>
  </si>
  <si>
    <t>Burangica-----Eschweilera sp.</t>
  </si>
  <si>
    <t>Cuia-de-macaco-----Eschweilera sp.</t>
  </si>
  <si>
    <t>Embiribaçu-----Eschweilera sp.</t>
  </si>
  <si>
    <t>Jatereu-----Eschweilera sp.</t>
  </si>
  <si>
    <t>Macaco-de-cuia-----Eschweilera sp.</t>
  </si>
  <si>
    <t>Mangue-----Eschweilera sp.</t>
  </si>
  <si>
    <t>Quiriba-----Eschweilera sp.</t>
  </si>
  <si>
    <t>Tiriba-----Eschweilera sp.</t>
  </si>
  <si>
    <t>Cuia-de-macaco-----Eschweilera tenuifolia (O.Berg) Miers</t>
  </si>
  <si>
    <t>Pau-de-macaco-----Eschweilera tenuifolia (O.Berg) Miers</t>
  </si>
  <si>
    <t>Angostura-----Esenbeckia febrifuga (A.St.-Hil.) A.Juss. ex Mart.</t>
  </si>
  <si>
    <t>Crumarim-----Esenbeckia febrifuga (A.St.-Hil.) A.Juss. ex Mart.</t>
  </si>
  <si>
    <t>Grumarim-----Esenbeckia febrifuga (A.St.-Hil.) A.Juss. ex Mart.</t>
  </si>
  <si>
    <t>Guaxupita-----Esenbeckia febrifuga (A.St.-Hil.) A.Juss. ex Mart.</t>
  </si>
  <si>
    <t>Laranja-brava-----Esenbeckia febrifuga (A.St.-Hil.) A.Juss. ex Mart.</t>
  </si>
  <si>
    <t>Laranjeira-brava-----Esenbeckia febrifuga (A.St.-Hil.) A.Juss. ex Mart.</t>
  </si>
  <si>
    <t>Laranjeira-da-terra-----Esenbeckia febrifuga (A.St.-Hil.) A.Juss. ex Mart.</t>
  </si>
  <si>
    <t>Laranjeira-do-mato-----Esenbeckia febrifuga (A.St.-Hil.) A.Juss. ex Mart.</t>
  </si>
  <si>
    <t>Laranjinha-----Esenbeckia febrifuga (A.St.-Hil.) A.Juss. ex Mart.</t>
  </si>
  <si>
    <t>Mamoninha-----Esenbeckia febrifuga (A.St.-Hil.) A.Juss. ex Mart.</t>
  </si>
  <si>
    <t>Mamoninha-do-mato-----Esenbeckia febrifuga (A.St.-Hil.) A.Juss. ex Mart.</t>
  </si>
  <si>
    <t>Mamoninho-----Esenbeckia febrifuga (A.St.-Hil.) A.Juss. ex Mart.</t>
  </si>
  <si>
    <t>Mendanha-----Esenbeckia febrifuga (A.St.-Hil.) A.Juss. ex Mart.</t>
  </si>
  <si>
    <t>Quina-do-mato-----Esenbeckia febrifuga (A.St.-Hil.) A.Juss. ex Mart.</t>
  </si>
  <si>
    <t>Quina-laranjeira-----Esenbeckia febrifuga (A.St.-Hil.) A.Juss. ex Mart.</t>
  </si>
  <si>
    <t>Três-folhas-----Esenbeckia febrifuga (A.St.-Hil.) A.Juss. ex Mart.</t>
  </si>
  <si>
    <t>Três-folhas-vermelhas-----Esenbeckia febrifuga (A.St.-Hil.) A.Juss. ex Mart.</t>
  </si>
  <si>
    <t>Canela-de-cutia-----Esenbeckia grandiflora Mart.</t>
  </si>
  <si>
    <t>Cutia-----Esenbeckia grandiflora Mart.</t>
  </si>
  <si>
    <t>Cutia-amarela-----Esenbeckia grandiflora Mart.</t>
  </si>
  <si>
    <t>Gaxupita-----Esenbeckia grandiflora Mart.</t>
  </si>
  <si>
    <t>Guarantã-----Esenbeckia grandiflora Mart.</t>
  </si>
  <si>
    <t>Guaxupita-----Esenbeckia grandiflora Mart.</t>
  </si>
  <si>
    <t>Pau-cutia-----Esenbeckia grandiflora Mart.</t>
  </si>
  <si>
    <t>Pau-de-cutia-----Esenbeckia grandiflora Mart.</t>
  </si>
  <si>
    <t>Pau-de-padre-----Esenbeckia grandiflora Mart.</t>
  </si>
  <si>
    <t>Pau-marfim-----Esenbeckia grandiflora Mart.</t>
  </si>
  <si>
    <t>Pitiguará-----Esenbeckia grandiflora Mart.</t>
  </si>
  <si>
    <t>Angostura-----Esenbeckia grandiflora var. intermedia (Mart. ex Engl.) Kaastra</t>
  </si>
  <si>
    <t>Apogitaguara-----Esenbeckia grandiflora var. intermedia (Mart. ex Engl.) Kaastra</t>
  </si>
  <si>
    <t>Apoitaguara-----Esenbeckia grandiflora var. intermedia (Mart. ex Engl.) Kaastra</t>
  </si>
  <si>
    <t>Pitaguara-----Esenbeckia grandiflora var. intermedia (Mart. ex Engl.) Kaastra</t>
  </si>
  <si>
    <t>-----Esenbeckia intermedia Mart. ex Engl.</t>
  </si>
  <si>
    <t>Antã-forte-----Esenbeckia leiocarpa Engl.</t>
  </si>
  <si>
    <t>Goiabeira-----Esenbeckia leiocarpa Engl.</t>
  </si>
  <si>
    <t>Guarantã-----Esenbeckia leiocarpa Engl.</t>
  </si>
  <si>
    <t>Guarataia-----Esenbeckia leiocarpa Engl.</t>
  </si>
  <si>
    <t>Pau-duro-----Esenbeckia leiocarpa Engl.</t>
  </si>
  <si>
    <t>Pau-marfim-----Esenbeckia leiocarpa Engl.</t>
  </si>
  <si>
    <t>Tambetaru-----Esenbeckia nigra A.St.-Hil.</t>
  </si>
  <si>
    <t>Caputuna-----Esenbeckia stipularis Mart.</t>
  </si>
  <si>
    <t>Caputuva-----Esenbeckia stipularis Mart.</t>
  </si>
  <si>
    <t>Cataguá-----Esenbeckia stipularis Mart.</t>
  </si>
  <si>
    <t>Cataguaí-----Esenbeckia stipularis Mart.</t>
  </si>
  <si>
    <t>Chupa-ferro-----Esenbeckia stipularis Mart.</t>
  </si>
  <si>
    <t>Guarataia-----Esenbeckia stipularis Mart.</t>
  </si>
  <si>
    <t>Iauácano-----Eperua leucantha Benth.</t>
  </si>
  <si>
    <t>Jauácano-----Eperua leucantha Benth.</t>
  </si>
  <si>
    <t>Copaíba-jacaré-----Eperua oleifera Ducke</t>
  </si>
  <si>
    <t>Jacaré-copaíba-----Eperua oleifera Ducke</t>
  </si>
  <si>
    <t>Copaibarana-----Eperua purpurea Benth.</t>
  </si>
  <si>
    <t>Coubarã-----Eperua purpurea Benth.</t>
  </si>
  <si>
    <t>Jebaro-----Eperua purpurea Benth.</t>
  </si>
  <si>
    <t>Lébaro-----Eperua purpurea Benth.</t>
  </si>
  <si>
    <t>Muirapiranga-----Eperua schomburgkiana Benth.</t>
  </si>
  <si>
    <t>Apá-----Eperua sp.</t>
  </si>
  <si>
    <t>Apazeiro-----Eperua sp.</t>
  </si>
  <si>
    <t>Copaibarana-----Eperua sp.</t>
  </si>
  <si>
    <t>Espadeira-----Eperua sp.</t>
  </si>
  <si>
    <t>Muirapiranga-----Eperua sp.</t>
  </si>
  <si>
    <t>(sem nome comum)-----Eremanthus glomerulatus Less.</t>
  </si>
  <si>
    <t>Pau-de-candeia-----Eremanthus incanus Less.</t>
  </si>
  <si>
    <t>-----Eremoluma</t>
  </si>
  <si>
    <t>Abiurana-----Eremoluma williamii Aubr. &amp; PelLegrand</t>
  </si>
  <si>
    <t>Ameixa-amarela-----Eriobotrya japonica Lindl.</t>
  </si>
  <si>
    <t>Ameixa-do-canadá-----Eriobotrya japonica Lindl.</t>
  </si>
  <si>
    <t>Ameixa-do-japão-----Eriobotrya japonica Lindl.</t>
  </si>
  <si>
    <t>Ameixa-japonesa-----Eriobotrya japonica Lindl.</t>
  </si>
  <si>
    <t>-----Eriodendron</t>
  </si>
  <si>
    <t>Barriguda-----Eriodendron anfractuosum DC.</t>
  </si>
  <si>
    <t>Paina-de-seda-----Eriodendron anfractuosum DC.</t>
  </si>
  <si>
    <t>Pina-lisa-----Eriodendron anfractuosum DC.</t>
  </si>
  <si>
    <t>Samauveira-----Eriodendron anfractuosum DC.</t>
  </si>
  <si>
    <t>Catuaba-----Eriotheca candolleana (K.Schum.) A.Robyns</t>
  </si>
  <si>
    <t>Catuaba-branca-----Eriotheca candolleana (K.Schum.) A.Robyns</t>
  </si>
  <si>
    <t>Embiruçu-----Eriotheca candolleana (K.Schum.) A.Robyns</t>
  </si>
  <si>
    <t>Paineira-----Eriotheca candolleana (K.Schum.) A.Robyns</t>
  </si>
  <si>
    <t>Bingueiro-----Eriotheca gracilipes (K.Schum.) A.Robyns</t>
  </si>
  <si>
    <t>Binguinha-----Eriotheca gracilipes (K.Schum.) A.Robyns</t>
  </si>
  <si>
    <t>Embira-----Eriotheca gracilipes (K.Schum.) A.Robyns</t>
  </si>
  <si>
    <t>Embira-de-folhas-lisas-----Eriotheca gracilipes (K.Schum.) A.Robyns</t>
  </si>
  <si>
    <t>Embiru-----Eriotheca gracilipes (K.Schum.) A.Robyns</t>
  </si>
  <si>
    <t>Embiruçu-----Eriotheca gracilipes (K.Schum.) A.Robyns</t>
  </si>
  <si>
    <t>Mamoninho-----Eriotheca gracilipes (K.Schum.) A.Robyns</t>
  </si>
  <si>
    <t>Mamorana-----Eriotheca gracilipes (K.Schum.) A.Robyns</t>
  </si>
  <si>
    <t>Paina-----Eriotheca gracilipes (K.Schum.) A.Robyns</t>
  </si>
  <si>
    <t>Paineira-----Eriotheca gracilipes (K.Schum.) A.Robyns</t>
  </si>
  <si>
    <t>Paineira-do-campo-----Eriotheca gracilipes (K.Schum.) A.Robyns</t>
  </si>
  <si>
    <t>Mamorana-da-terra-firme-----Eriotheca longipedicellata (Ducke) A.Robyns</t>
  </si>
  <si>
    <t>Munguba-grande-da-terra-firme-----Eriotheca longipedicellata (Ducke) A.Robyns</t>
  </si>
  <si>
    <t>Sumaúma-----Eriotheca longipedicellata (Ducke) A.Robyns</t>
  </si>
  <si>
    <t>Sumaúma-da-terra-firme-----Eriotheca longipedicellata (Ducke) A.Robyns</t>
  </si>
  <si>
    <t>Sumaúma-vermelha-----Eriotheca longipedicellata (Ducke) A.Robyns</t>
  </si>
  <si>
    <t>Embiruçu-----Eriotheca macrophylla (K.Schum.) A.Robyns</t>
  </si>
  <si>
    <t>Embiruçu-----Eriotheca pentaphylla (Vell.) A.Robyns</t>
  </si>
  <si>
    <t>Embiruçu-branco-----Eriotheca pentaphylla (Vell.) A.Robyns</t>
  </si>
  <si>
    <t>Paineira-----Eriotheca pentaphylla (Vell.) A.Robyns</t>
  </si>
  <si>
    <t>Colher-de-vaqueiro-----Eriotheca pubescens Schott &amp; Endl.</t>
  </si>
  <si>
    <t>Embiruçu-----Eriotheca pubescens Schott &amp; Endl.</t>
  </si>
  <si>
    <t>Embiruçu-peludo-----Eriotheca pubescens Schott &amp; Endl.</t>
  </si>
  <si>
    <t>Paineira-----Eriotheca pubescens Schott &amp; Endl.</t>
  </si>
  <si>
    <t>Paineira-do-cerrado-----Eriotheca pubescens Schott &amp; Endl.</t>
  </si>
  <si>
    <t>(sem nome comum)-----Erisma bicolor Ducke</t>
  </si>
  <si>
    <t>Bruto-----Erisma calcaratum (Link) Warm.</t>
  </si>
  <si>
    <t>Cachimbo-de-jabuti-----Erisma calcaratum (Link) Warm.</t>
  </si>
  <si>
    <t>Cafearana-----Erisma calcaratum (Link) Warm.</t>
  </si>
  <si>
    <t>Caferana-----Erisma calcaratum (Link) Warm.</t>
  </si>
  <si>
    <t>Caramaru-----Erisma calcaratum (Link) Warm.</t>
  </si>
  <si>
    <t>Caramuru-----Erisma calcaratum (Link) Warm.</t>
  </si>
  <si>
    <t>Cedrinho-----Erisma calcaratum (Link) Warm.</t>
  </si>
  <si>
    <t>Guaruba-de-flores-roxas-----Erisma calcaratum (Link) Warm.</t>
  </si>
  <si>
    <t>Guaruba-vermelha-----Erisma calcaratum (Link) Warm.</t>
  </si>
  <si>
    <t>Jabuti-----Erisma calcaratum (Link) Warm.</t>
  </si>
  <si>
    <t>Jabuti-aracunha-----Erisma calcaratum (Link) Warm.</t>
  </si>
  <si>
    <t>Jabuti-branco-----Erisma calcaratum (Link) Warm.</t>
  </si>
  <si>
    <t>Jabuti-da-terra-firme-----Erisma calcaratum (Link) Warm.</t>
  </si>
  <si>
    <t>Jabuti-da-várzea-----Erisma calcaratum (Link) Warm.</t>
  </si>
  <si>
    <t>Veiga-de-jabuti-----Erisma calcaratum (Link) Warm.</t>
  </si>
  <si>
    <t>Verga-de-jabuti-----Erisma calcaratum (Link) Warm.</t>
  </si>
  <si>
    <t>Quaruba-----Erisma fuscum Ducke</t>
  </si>
  <si>
    <t>Japurá-----Erisma japura Spruce ex Warm.</t>
  </si>
  <si>
    <t>Bruto-----Erisma lanceolatum Stafleu</t>
  </si>
  <si>
    <t>Jabuti-----Erisma lanceolatum Stafleu</t>
  </si>
  <si>
    <t>Jabuti-da-terra-firme-----Erisma lanceolatum Stafleu</t>
  </si>
  <si>
    <t>Quaruba-----Erisma lanceolatum Stafleu</t>
  </si>
  <si>
    <t>Quaruba-de-flores-roxas-----Erisma lanceolatum Stafleu</t>
  </si>
  <si>
    <t>Quarubarana-----Erisma lanceolatum Stafleu</t>
  </si>
  <si>
    <t>Quaruba-vermelha-----Erisma lanceolatum Stafleu</t>
  </si>
  <si>
    <t>Quaruba-vermelha-jabuti-----Erisma lanceolatum Stafleu</t>
  </si>
  <si>
    <t>Jabuti-vermelho-----Erisma laurifolium Warm.</t>
  </si>
  <si>
    <t>Japurárana-----Erisma laurifolium Warm.</t>
  </si>
  <si>
    <t>Japurá-----Erisma megalophyllum Stafleu</t>
  </si>
  <si>
    <t>Carneiro-----Erisma sp.</t>
  </si>
  <si>
    <t>Bruteiro-----Erisma uncinatum Warm.</t>
  </si>
  <si>
    <t>Cachimbo-de-jabuti-----Erisma uncinatum Warm.</t>
  </si>
  <si>
    <t>Cambará-----Erisma uncinatum Warm.</t>
  </si>
  <si>
    <t>Cambará-rosa-----Erisma uncinatum Warm.</t>
  </si>
  <si>
    <t>Cedrilho-----Erisma uncinatum Warm.</t>
  </si>
  <si>
    <t>Cedrinho-----Erisma uncinatum Warm.</t>
  </si>
  <si>
    <t>Coariúba-----Erisma uncinatum Warm.</t>
  </si>
  <si>
    <t>Jabuti-----Erisma uncinatum Warm.</t>
  </si>
  <si>
    <t>Jabuti-da-terra-firme-----Erisma uncinatum Warm.</t>
  </si>
  <si>
    <t>Libra-----Erisma uncinatum Warm.</t>
  </si>
  <si>
    <t>Mandioqueira-cachimbo-de-jabuti-----Erisma uncinatum Warm.</t>
  </si>
  <si>
    <t>Pé-de-jabuti-----Erisma uncinatum Warm.</t>
  </si>
  <si>
    <t>Quariba-----Erisma uncinatum Warm.</t>
  </si>
  <si>
    <t>Quariúba-----Erisma uncinatum Warm.</t>
  </si>
  <si>
    <t>Quaruba-de-flor-roxa-----Erisma uncinatum Warm.</t>
  </si>
  <si>
    <t>Quarubarana-----Erisma uncinatum Warm.</t>
  </si>
  <si>
    <t>Quarubatinga-----Erisma uncinatum Warm.</t>
  </si>
  <si>
    <t>Quaruba-vermelha-----Erisma uncinatum Warm.</t>
  </si>
  <si>
    <t>Verga-----Erisma uncinatum Warm.</t>
  </si>
  <si>
    <t>Verga-de-jabuti-----Erisma uncinatum Warm.</t>
  </si>
  <si>
    <t>Vergalho-de-jabuti-----Erisma uncinatum Warm.</t>
  </si>
  <si>
    <t>Amasisa-----Erythrina amasisa Spruce</t>
  </si>
  <si>
    <t>Flor-de-coral-----Erythrina corallodendron L.</t>
  </si>
  <si>
    <t>Molongó-branco-----Erythrina corallodendron L.</t>
  </si>
  <si>
    <t>Mulungu-----Erythrina corallodendron L.</t>
  </si>
  <si>
    <t>Pau-coral-----Erythrina corallodendron L.</t>
  </si>
  <si>
    <t>Sananduí-----Erythrina corallodendron L.</t>
  </si>
  <si>
    <t>Sananduva-----Erythrina corallodendron L.</t>
  </si>
  <si>
    <t>Suiná-----Erythrina corallodendron L.</t>
  </si>
  <si>
    <t>Suinã-----Erythrina corallodendron L.</t>
  </si>
  <si>
    <t>Apê-----Erythrina crista-galli L.</t>
  </si>
  <si>
    <t>Arapuringa-----Erythrina crista-galli L.</t>
  </si>
  <si>
    <t>Araticum-do-brejo-----Erythrina crista-galli L.</t>
  </si>
  <si>
    <t>Araticum-do-mangue-----Erythrina crista-galli L.</t>
  </si>
  <si>
    <t>Araticum-do-mato-----Erythrina crista-galli L.</t>
  </si>
  <si>
    <t>Bico-de-papagaio-----Erythrina crista-galli L.</t>
  </si>
  <si>
    <t>Corticeira-----Erythrina crista-galli L.</t>
  </si>
  <si>
    <t>Corticeira-do-banhado-----Erythrina crista-galli L.</t>
  </si>
  <si>
    <t>Crista-de-galo-----Erythrina crista-galli L.</t>
  </si>
  <si>
    <t>Flor-de-coral-----Erythrina crista-galli L.</t>
  </si>
  <si>
    <t>Guapô-----Erythrina crista-galli L.</t>
  </si>
  <si>
    <t>Marrequeira-----Erythrina crista-galli L.</t>
  </si>
  <si>
    <t>Marrequinha-----Erythrina crista-galli L.</t>
  </si>
  <si>
    <t>Mulungu-----Erythrina crista-galli L.</t>
  </si>
  <si>
    <t>Samauveira-----Erythrina crista-galli L.</t>
  </si>
  <si>
    <t>Samauveiro-----Erythrina crista-galli L.</t>
  </si>
  <si>
    <t>Sananduva-----Erythrina crista-galli L.</t>
  </si>
  <si>
    <t>Seibo-----Erythrina crista-galli L.</t>
  </si>
  <si>
    <t>Suiná-----Erythrina crista-galli L.</t>
  </si>
  <si>
    <t>Suinã-----Erythrina crista-galli L.</t>
  </si>
  <si>
    <t>Sumauveira-----Erythrina crista-galli L.</t>
  </si>
  <si>
    <t>Eritrina-----Erythrina dominguezii Hassl.</t>
  </si>
  <si>
    <t>Mulungu-----Erythrina dominguezii Hassl.</t>
  </si>
  <si>
    <t>Bico-de-arara-----Erythrina falcata Benth.</t>
  </si>
  <si>
    <t>Bico-de-papagaio-----Erythrina falcata Benth.</t>
  </si>
  <si>
    <t>Bico-de-pato-----Erythrina falcata Benth.</t>
  </si>
  <si>
    <t>Bituqueira-----Erythrina falcata Benth.</t>
  </si>
  <si>
    <t>Bituqueiro-----Erythrina falcata Benth.</t>
  </si>
  <si>
    <t>Butuqueiro-----Erythrina falcata Benth.</t>
  </si>
  <si>
    <t>Fruta-de-boi-----Diospyros brasiliensis Mart. ex Miq.</t>
  </si>
  <si>
    <t>Pau-marfim-----Esenbeckia stipularis Mart.</t>
  </si>
  <si>
    <t>Muta-da-margem-----Etaballia guianensis Benth.</t>
  </si>
  <si>
    <t>Mututi-----Etaballia guianensis Benth.</t>
  </si>
  <si>
    <t>Mututi-da-margem-----Etaballia guianensis Benth.</t>
  </si>
  <si>
    <t>Eucalipto-----Eucalyptus acmenioides Schau.</t>
  </si>
  <si>
    <t>Tamburil-----Enterolobium contortisiliquum (Vell.) Morong</t>
  </si>
  <si>
    <t>Tamburiúva-----Enterolobium contortisiliquum (Vell.) Morong</t>
  </si>
  <si>
    <t>Tambuva-----Enterolobium contortisiliquum (Vell.) Morong</t>
  </si>
  <si>
    <t>Tambuvê-----Enterolobium contortisiliquum (Vell.) Morong</t>
  </si>
  <si>
    <t>Timbaíba-----Enterolobium contortisiliquum (Vell.) Morong</t>
  </si>
  <si>
    <t>Timbari-----Enterolobium contortisiliquum (Vell.) Morong</t>
  </si>
  <si>
    <t>Timbaúba-----Enterolobium contortisiliquum (Vell.) Morong</t>
  </si>
  <si>
    <t>Timbaúra-----Enterolobium contortisiliquum (Vell.) Morong</t>
  </si>
  <si>
    <t>Timbaúva-branca-----Enterolobium contortisiliquum (Vell.) Morong</t>
  </si>
  <si>
    <t>Timbaúva-preta-----Enterolobium contortisiliquum (Vell.) Morong</t>
  </si>
  <si>
    <t>Timbava-----Enterolobium contortisiliquum (Vell.) Morong</t>
  </si>
  <si>
    <t>Timbó-----Enterolobium contortisiliquum (Vell.) Morong</t>
  </si>
  <si>
    <t>Timbó-colorado-----Enterolobium contortisiliquum (Vell.) Morong</t>
  </si>
  <si>
    <t>Timboíba-----Enterolobium contortisiliquum (Vell.) Morong</t>
  </si>
  <si>
    <t>Timboiuva-----Enterolobium contortisiliquum (Vell.) Morong</t>
  </si>
  <si>
    <t>Timborana-----Enterolobium contortisiliquum (Vell.) Morong</t>
  </si>
  <si>
    <t>Timbori-----Enterolobium contortisiliquum (Vell.) Morong</t>
  </si>
  <si>
    <t>Timboril-----Enterolobium contortisiliquum (Vell.) Morong</t>
  </si>
  <si>
    <t>Timboúba-----Enterolobium contortisiliquum (Vell.) Morong</t>
  </si>
  <si>
    <t>Timbouia-----Enterolobium contortisiliquum (Vell.) Morong</t>
  </si>
  <si>
    <t>Timboúva-----Enterolobium contortisiliquum (Vell.) Morong</t>
  </si>
  <si>
    <t>Timbuíba-----Enterolobium contortisiliquum (Vell.) Morong</t>
  </si>
  <si>
    <t>Timburi-----Enterolobium contortisiliquum (Vell.) Morong</t>
  </si>
  <si>
    <t>Timburil-----Enterolobium contortisiliquum (Vell.) Morong</t>
  </si>
  <si>
    <t>Timburim-----Enterolobium contortisiliquum (Vell.) Morong</t>
  </si>
  <si>
    <t>Timbuva-----Enterolobium contortisiliquum (Vell.) Morong</t>
  </si>
  <si>
    <t>Vinhático-flor-de-algodão-----Enterolobium contortisiliquum (Vell.) Morong</t>
  </si>
  <si>
    <t>Ximbiúva-----Enterolobium contortisiliquum (Vell.) Morong</t>
  </si>
  <si>
    <t>Ximbó-----Enterolobium contortisiliquum (Vell.) Morong</t>
  </si>
  <si>
    <t>Ximbuíva-----Enterolobium contortisiliquum (Vell.) Morong</t>
  </si>
  <si>
    <t>Ximbuva-----Enterolobium contortisiliquum (Vell.) Morong</t>
  </si>
  <si>
    <t>Angico-de-minas-----Enterolobium ellipticum Benth.</t>
  </si>
  <si>
    <t>Angico-vermelho-do-campo-----Enterolobium ellipticum Benth.</t>
  </si>
  <si>
    <t>Boizinho-----Enterolobium ellipticum Benth.</t>
  </si>
  <si>
    <t>Brincos-de-sagui-----Enterolobium ellipticum Benth.</t>
  </si>
  <si>
    <t>Corticeira-----Enterolobium ellipticum Benth.</t>
  </si>
  <si>
    <t>Favela-branca-----Enterolobium ellipticum Benth.</t>
  </si>
  <si>
    <t>Orelha-de-negro-----Enterolobium ellipticum Benth.</t>
  </si>
  <si>
    <t>Saboeiro-----Enterolobium ellipticum Benth.</t>
  </si>
  <si>
    <t>Sene-----Enterolobium ellipticum Benth.</t>
  </si>
  <si>
    <t>Vinhático-----Enterolobium ellipticum Benth.</t>
  </si>
  <si>
    <t>Vinhático-do-campo-----Enterolobium ellipticum Benth.</t>
  </si>
  <si>
    <t>Angico-de-minas-----Enterolobium gummiferum (Mart.) J.F.Macbr.</t>
  </si>
  <si>
    <t>Angico-vermelho-----Enterolobium gummiferum (Mart.) J.F.Macbr.</t>
  </si>
  <si>
    <t>Angico-vermelho-do-campo-----Enterolobium gummiferum (Mart.) J.F.Macbr.</t>
  </si>
  <si>
    <t>Brincos-de-sagui-----Enterolobium gummiferum (Mart.) J.F.Macbr.</t>
  </si>
  <si>
    <t>Favela-branca-----Enterolobium gummiferum (Mart.) J.F.Macbr.</t>
  </si>
  <si>
    <t>Orelha-de-negro-----Enterolobium gummiferum (Mart.) J.F.Macbr.</t>
  </si>
  <si>
    <t>Sene-----Enterolobium gummiferum (Mart.) J.F.Macbr.</t>
  </si>
  <si>
    <t>Tamboril-----Enterolobium gummiferum (Mart.) J.F.Macbr.</t>
  </si>
  <si>
    <t>Tamboril-do-cerrado-----Enterolobium gummiferum (Mart.) J.F.Macbr.</t>
  </si>
  <si>
    <t>Timboúva-----Enterolobium gummiferum (Mart.) J.F.Macbr.</t>
  </si>
  <si>
    <t>Timburi-do-cerrado-----Enterolobium gummiferum (Mart.) J.F.Macbr.</t>
  </si>
  <si>
    <t>Vinhático-do-campo-----Enterolobium gummiferum (Mart.) J.F.Macbr.</t>
  </si>
  <si>
    <t>Cassipá-----Enterolobium maximum Ducke</t>
  </si>
  <si>
    <t>Chimbó-----Enterolobium maximum Ducke</t>
  </si>
  <si>
    <t>Fava-bolacha-----Enterolobium maximum Ducke</t>
  </si>
  <si>
    <t>Fava-grande-----Enterolobium maximum Ducke</t>
  </si>
  <si>
    <t>Fava-orelha-de-negro-----Enterolobium maximum Ducke</t>
  </si>
  <si>
    <t>Fava-tamboril-----Enterolobium maximum Ducke</t>
  </si>
  <si>
    <t>Faveira-grande-----Enterolobium maximum Ducke</t>
  </si>
  <si>
    <t>Faveira-tamboril-----Enterolobium maximum Ducke</t>
  </si>
  <si>
    <t>Monjolo-----Enterolobium maximum Ducke</t>
  </si>
  <si>
    <t>Tambori-----Enterolobium maximum Ducke</t>
  </si>
  <si>
    <t>Tamboril-----Enterolobium maximum Ducke</t>
  </si>
  <si>
    <t>Tambotiúva-----Enterolobium maximum Ducke</t>
  </si>
  <si>
    <t>Tamburi-----Enterolobium maximum Ducke</t>
  </si>
  <si>
    <t>Timbaúba-----Enterolobium maximum Ducke</t>
  </si>
  <si>
    <t>Timboriúva-----Enterolobium maximum Ducke</t>
  </si>
  <si>
    <t>Timburi-----Enterolobium maximum Ducke</t>
  </si>
  <si>
    <t>Chamalote-----Enterolobium monjolo Mart.</t>
  </si>
  <si>
    <t>Jacaré-----Enterolobium monjolo Mart.</t>
  </si>
  <si>
    <t>Monjolo-----Enterolobium monjolo Mart.</t>
  </si>
  <si>
    <t>Monjolo-ferro-----Enterolobium monjolo Mart.</t>
  </si>
  <si>
    <t>Monjolo-preto-----Enterolobium monjolo Mart.</t>
  </si>
  <si>
    <t>Angelim-rosca-----Enterolobium schomburgkii (Benth.) Benth.</t>
  </si>
  <si>
    <t>Cambuí-sucupira-----Enterolobium schomburgkii (Benth.) Benth.</t>
  </si>
  <si>
    <t>Fava-bolota-----Enterolobium schomburgkii (Benth.) Benth.</t>
  </si>
  <si>
    <t>Fava-de-rosca-----Enterolobium schomburgkii (Benth.) Benth.</t>
  </si>
  <si>
    <t>Fava-dura-----Enterolobium schomburgkii (Benth.) Benth.</t>
  </si>
  <si>
    <t>Fava-grande-----Enterolobium schomburgkii (Benth.) Benth.</t>
  </si>
  <si>
    <t>Fava-orelha-de-macaco-----Enterolobium schomburgkii (Benth.) Benth.</t>
  </si>
  <si>
    <t>Fava-orelha-de-negro-----Enterolobium schomburgkii (Benth.) Benth.</t>
  </si>
  <si>
    <t>Fava-uingue-----Enterolobium schomburgkii (Benth.) Benth.</t>
  </si>
  <si>
    <t>Faveca-----Enterolobium schomburgkii (Benth.) Benth.</t>
  </si>
  <si>
    <t>Faveira-bolota-----Enterolobium schomburgkii (Benth.) Benth.</t>
  </si>
  <si>
    <t>Faveira-dura-----Enterolobium schomburgkii (Benth.) Benth.</t>
  </si>
  <si>
    <t>Faveira-grande-----Enterolobium schomburgkii (Benth.) Benth.</t>
  </si>
  <si>
    <t>Faveira-uingue-----Enterolobium schomburgkii (Benth.) Benth.</t>
  </si>
  <si>
    <t>Favela-----Enterolobium schomburgkii (Benth.) Benth.</t>
  </si>
  <si>
    <t>Monjoleiro-da-amazônia-----Enterolobium schomburgkii (Benth.) Benth.</t>
  </si>
  <si>
    <t>Orelha-de-gato-----Enterolobium schomburgkii (Benth.) Benth.</t>
  </si>
  <si>
    <t>Orelha-de-macaco-----Enterolobium schomburgkii (Benth.) Benth.</t>
  </si>
  <si>
    <t>Orelha-de-negro-----Enterolobium schomburgkii (Benth.) Benth.</t>
  </si>
  <si>
    <t>Paricana-----Enterolobium schomburgkii (Benth.) Benth.</t>
  </si>
  <si>
    <t>Paricarana-----Enterolobium schomburgkii (Benth.) Benth.</t>
  </si>
  <si>
    <t>Prequiceira-----Enterolobium schomburgkii (Benth.) Benth.</t>
  </si>
  <si>
    <t>Sucupira-amarela-----Enterolobium schomburgkii (Benth.) Benth.</t>
  </si>
  <si>
    <t>Tamboril-----Enterolobium schomburgkii (Benth.) Benth.</t>
  </si>
  <si>
    <t>Tamboril-branco-----Enterolobium schomburgkii (Benth.) Benth.</t>
  </si>
  <si>
    <t>Timbaúba-----Enterolobium schomburgkii (Benth.) Benth.</t>
  </si>
  <si>
    <t>Timbó-da-mata-----Enterolobium schomburgkii (Benth.) Benth.</t>
  </si>
  <si>
    <t>Timboíba-----Enterolobium schomburgkii (Benth.) Benth.</t>
  </si>
  <si>
    <t>Timborana-----Enterolobium schomburgkii (Benth.) Benth.</t>
  </si>
  <si>
    <t>Timburi-----Enterolobium schomburgkii (Benth.) Benth.</t>
  </si>
  <si>
    <t>Vinhático-cabeleira-----Enterolobium schomburgkii (Benth.) Benth.</t>
  </si>
  <si>
    <t>Fava-timbaúba-----Enterolobium sp.</t>
  </si>
  <si>
    <t>Faveira-timbaúba-----Enterolobium sp.</t>
  </si>
  <si>
    <t>Timbaúba-----Enterolobium sp.</t>
  </si>
  <si>
    <t>-----Enterolobium timbouva Mart.</t>
  </si>
  <si>
    <t>Cacao-----Eperua bijuga Mart. ex Benth.</t>
  </si>
  <si>
    <t>Copaibarana-----Eperua bijuga Mart. ex Benth.</t>
  </si>
  <si>
    <t>Espadeira-----Eperua bijuga Mart. ex Benth.</t>
  </si>
  <si>
    <t>Ipê-----Eperua bijuga Mart. ex Benth.</t>
  </si>
  <si>
    <t>Apá-----Eperua falcata Aubl.</t>
  </si>
  <si>
    <t>Apazeiro-----Eperua falcata Aubl.</t>
  </si>
  <si>
    <t>Eperu-----Eperua falcata Aubl.</t>
  </si>
  <si>
    <t>Espadeira-----Eperua falcata Aubl.</t>
  </si>
  <si>
    <t>Vouapa-----Eperua falcata Aubl.</t>
  </si>
  <si>
    <t>Jurupari-----Eperua grandiflora Aubl.</t>
  </si>
  <si>
    <t>Ituri-----Eperua jenmani Oliv.</t>
  </si>
  <si>
    <t>Camarão-assado-----Erythrina falcata Benth.</t>
  </si>
  <si>
    <t>Canivete-----Erythrina falcata Benth.</t>
  </si>
  <si>
    <t>Ceibo-----Erythrina falcata Benth.</t>
  </si>
  <si>
    <t>Corticeira-----Erythrina falcata Benth.</t>
  </si>
  <si>
    <t>Corticeira-da-mata-----Erythrina falcata Benth.</t>
  </si>
  <si>
    <t>Corticeira-da-serra-----Erythrina falcata Benth.</t>
  </si>
  <si>
    <t>Corticeira-de-mato-----Erythrina falcata Benth.</t>
  </si>
  <si>
    <t>Corticeira-do-mato-----Erythrina falcata Benth.</t>
  </si>
  <si>
    <t>Feijão-bravo-----Erythrina falcata Benth.</t>
  </si>
  <si>
    <t>Machoco-----Erythrina falcata Benth.</t>
  </si>
  <si>
    <t>Marrequeira-----Erythrina falcata Benth.</t>
  </si>
  <si>
    <t>Mituqueiro-----Erythrina falcata Benth.</t>
  </si>
  <si>
    <t>Mochoco-----Erythrina falcata Benth.</t>
  </si>
  <si>
    <t>Mochoqueiro-----Erythrina falcata Benth.</t>
  </si>
  <si>
    <t>Muchoco-----Erythrina falcata Benth.</t>
  </si>
  <si>
    <t>Mulungu-----Erythrina falcata Benth.</t>
  </si>
  <si>
    <t>Mulungu-coral-----Erythrina falcata Benth.</t>
  </si>
  <si>
    <t>Mutuqueira-----Erythrina falcata Benth.</t>
  </si>
  <si>
    <t>Mutuqueiro-----Erythrina falcata Benth.</t>
  </si>
  <si>
    <t>Pau-cebola-----Erythrina falcata Benth.</t>
  </si>
  <si>
    <t>Sanandu-----Erythrina falcata Benth.</t>
  </si>
  <si>
    <t>Sananduba-----Erythrina falcata Benth.</t>
  </si>
  <si>
    <t>Sananduí-----Erythrina falcata Benth.</t>
  </si>
  <si>
    <t>Sananduva-----Erythrina falcata Benth.</t>
  </si>
  <si>
    <t>Sapatinho-de-judeu-----Erythrina falcata Benth.</t>
  </si>
  <si>
    <t>Sinandu-----Erythrina falcata Benth.</t>
  </si>
  <si>
    <t>Sinhanduva-----Erythrina falcata Benth.</t>
  </si>
  <si>
    <t>Suinã-----Erythrina falcata Benth.</t>
  </si>
  <si>
    <t>Suinã-da-mata-----Erythrina falcata Benth.</t>
  </si>
  <si>
    <t>Suinã-da-serra-----Erythrina falcata Benth.</t>
  </si>
  <si>
    <t>Suinã-do-brejo-----Erythrina falcata Benth.</t>
  </si>
  <si>
    <t>Suinã-mulambo-----Erythrina falcata Benth.</t>
  </si>
  <si>
    <t>Vermelheira-----Erythrina falcata Benth.</t>
  </si>
  <si>
    <t>Açacu-----Erythrina fusca Lour.</t>
  </si>
  <si>
    <t>Açacurana-----Erythrina fusca Lour.</t>
  </si>
  <si>
    <t>Açucarana-----Erythrina fusca Lour.</t>
  </si>
  <si>
    <t>Bico-de-arara-----Erythrina fusca Lour.</t>
  </si>
  <si>
    <t>Bico-de-papagaio-----Erythrina fusca Lour.</t>
  </si>
  <si>
    <t>Bucare-----Erythrina fusca Lour.</t>
  </si>
  <si>
    <t>Capitão-do-mato-----Erythrina fusca Lour.</t>
  </si>
  <si>
    <t>Corticeira-----Erythrina fusca Lour.</t>
  </si>
  <si>
    <t>Eritrina-----Erythrina fusca Lour.</t>
  </si>
  <si>
    <t>Eritrina-da-baixa-----Erythrina fusca Lour.</t>
  </si>
  <si>
    <t>Eritrina-do-alto-----Erythrina fusca Lour.</t>
  </si>
  <si>
    <t>Feijão-bravo-----Erythrina fusca Lour.</t>
  </si>
  <si>
    <t>João-curto-----Erythrina fusca Lour.</t>
  </si>
  <si>
    <t>Machoco-----Erythrina fusca Lour.</t>
  </si>
  <si>
    <t>Maxoxo-----Erythrina fusca Lour.</t>
  </si>
  <si>
    <t>Moxoxo-----Erythrina fusca Lour.</t>
  </si>
  <si>
    <t>Mulungu-----Erythrina fusca Lour.</t>
  </si>
  <si>
    <t>Pau-de-jangada-----Erythrina fusca Lour.</t>
  </si>
  <si>
    <t>Pau-de-sabão-----Erythrina fusca Lour.</t>
  </si>
  <si>
    <t>Sanaduva-----Erythrina fusca Lour.</t>
  </si>
  <si>
    <t>Sanandu-----Erythrina fusca Lour.</t>
  </si>
  <si>
    <t>Sanandura-----Erythrina fusca Lour.</t>
  </si>
  <si>
    <t>Sapicuscaba-----Erythrina fusca Lour.</t>
  </si>
  <si>
    <t>Suinã-----Erythrina fusca Lour.</t>
  </si>
  <si>
    <t>-----Erythrina glauca Willd.</t>
  </si>
  <si>
    <t>Amansa-senhor-----Erythrina mulungu Mart.</t>
  </si>
  <si>
    <t>Canivete-----Erythrina mulungu Mart.</t>
  </si>
  <si>
    <t>Capa-homem-----Erythrina mulungu Mart.</t>
  </si>
  <si>
    <t>Corticeira-----Erythrina mulungu Mart.</t>
  </si>
  <si>
    <t>Mulungu-----Erythrina mulungu Mart.</t>
  </si>
  <si>
    <t>Mulungu-coral-----Erythrina mulungu Mart.</t>
  </si>
  <si>
    <t>Sananduva-----Erythrina mulungu Mart.</t>
  </si>
  <si>
    <t>Sapatinho-de-judeu-----Erythrina mulungu Mart.</t>
  </si>
  <si>
    <t>Suiná-----Erythrina mulungu Mart.</t>
  </si>
  <si>
    <t>Suinã-----Erythrina mulungu Mart.</t>
  </si>
  <si>
    <t>Suiná-suinã-----Erythrina mulungu Mart.</t>
  </si>
  <si>
    <t>Tiricero-----Erythrina mulungu Mart.</t>
  </si>
  <si>
    <t>Eritrina-do-alto-----Erythrina poeppigiana (Walp.) O.F.Cook</t>
  </si>
  <si>
    <t>Mulungu-do-alto-----Erythrina poeppigiana (Walp.) O.F.Cook</t>
  </si>
  <si>
    <t>Suinã-----Erythrina poeppigiana (Walp.) O.F.Cook</t>
  </si>
  <si>
    <t>Suinã-----Erythrina sp.</t>
  </si>
  <si>
    <t>Bico-de-papagaio-----Erythrina speciosa Andrews</t>
  </si>
  <si>
    <t>Canivete-----Erythrina speciosa Andrews</t>
  </si>
  <si>
    <t>Eritrina-candelabro-----Erythrina speciosa Andrews</t>
  </si>
  <si>
    <t>Mulungu-----Erythrina speciosa Andrews</t>
  </si>
  <si>
    <t>Mulungu-do-litoral-----Erythrina speciosa Andrews</t>
  </si>
  <si>
    <t>Mulungu-litoral-----Erythrina speciosa Andrews</t>
  </si>
  <si>
    <t>Mãe-do-cacau-----Erythrina umbrosa H.B.K.</t>
  </si>
  <si>
    <t>Canivete-----Erythrina velutina Willd.</t>
  </si>
  <si>
    <t>Corticeira-----Erythrina velutina Willd.</t>
  </si>
  <si>
    <t>Mulungu-----Erythrina velutina Willd.</t>
  </si>
  <si>
    <t>Sananduva-----Erythrina velutina Willd.</t>
  </si>
  <si>
    <t>Suiná-----Erythrina velutina Willd.</t>
  </si>
  <si>
    <t>Suinã-----Erythrina velutina Willd.</t>
  </si>
  <si>
    <t>Canivete-----Erythrina verna Vell.</t>
  </si>
  <si>
    <t>Corticeira-----Erythrina verna Vell.</t>
  </si>
  <si>
    <t>Eritrina-----Erythrina verna Vell.</t>
  </si>
  <si>
    <t>Mulungu-----Erythrina verna Vell.</t>
  </si>
  <si>
    <t>Sananduva-----Erythrina verna Vell.</t>
  </si>
  <si>
    <t>Suiná-----Erythrina verna Vell.</t>
  </si>
  <si>
    <t>Suinã-----Erythrina verna Vell.</t>
  </si>
  <si>
    <t>Eritrochiton-----Erythrochiton brasiliensis Nees &amp; Mart.</t>
  </si>
  <si>
    <t>Fruta-de-pomba-----Erythroxylum amazonicum Peyer</t>
  </si>
  <si>
    <t>Baga-de-pomba-----Erythroxylum amplifolium (Mart.) Schult.</t>
  </si>
  <si>
    <t>Cocão-----Erythroxylum amplifolium (Mart.) Schult.</t>
  </si>
  <si>
    <t>Concon-----Erythroxylum amplifolium (Mart.) Schult.</t>
  </si>
  <si>
    <t>Fruta-de-pomba-----Erythroxylum amplifolium (Mart.) Schult.</t>
  </si>
  <si>
    <t>Lobrasil-----Erythroxylum areolatum L.</t>
  </si>
  <si>
    <t>Baga-de-pomba-----Erythroxylum argentinum O.E.Schulz.</t>
  </si>
  <si>
    <t>Cocão-----Erythroxylum argentinum O.E.Schulz.</t>
  </si>
  <si>
    <t>Concon-----Erythroxylum argentinum O.E.Schulz.</t>
  </si>
  <si>
    <t>Fruta-de-pomba-----Erythroxylum argentinum O.E.Schulz.</t>
  </si>
  <si>
    <t>Marmeleiro-bravo-----Erythroxylum argentinum O.E.Schulz.</t>
  </si>
  <si>
    <t>Marmeleiro-do-mato-----Erythroxylum argentinum O.E.Schulz.</t>
  </si>
  <si>
    <t>Pau-de-bicho-----Erythroxylum argentinum O.E.Schulz.</t>
  </si>
  <si>
    <t>Ipadumirim-----Erythroxylum cataractarum Spruce ex Peyer</t>
  </si>
  <si>
    <t>Fruta-de-juriti-----Erythroxylum citrifolium A.St.-Hil.</t>
  </si>
  <si>
    <t>Fruta-de-pomba-----Erythroxylum citrifolium A.St.-Hil.</t>
  </si>
  <si>
    <t>Fruta-de-pomba-----Erythroxylum coelophlebium Mart.</t>
  </si>
  <si>
    <t>Vilmar-----Erythroxylum columbinum (Mart.) Vell.</t>
  </si>
  <si>
    <t>Baga-de-pomba-----Erythroxylum cuneifolium (Mart.) O.E.Schulz.</t>
  </si>
  <si>
    <t>Cocão-----Erythroxylum cuneifolium (Mart.) O.E.Schulz.</t>
  </si>
  <si>
    <t>Concon-----Erythroxylum cuneifolium (Mart.) O.E.Schulz.</t>
  </si>
  <si>
    <t>Fruta-de-pomba-----Erythroxylum cuneifolium (Mart.) O.E.Schulz.</t>
  </si>
  <si>
    <t>Baga-de-pomba-----Erythroxylum cuspidifolium Mart.</t>
  </si>
  <si>
    <t>Cocão-----Erythroxylum cuspidifolium Mart.</t>
  </si>
  <si>
    <t>Concon-----Erythroxylum cuspidifolium Mart.</t>
  </si>
  <si>
    <t>Fruta-de-pomba-----Erythroxylum cuspidifolium Mart.</t>
  </si>
  <si>
    <t>(sem nome comum)-----Erythroxylum daphnites Mart.</t>
  </si>
  <si>
    <t>-----Erythroxylum deciduum A.St.-Hil.</t>
  </si>
  <si>
    <t>Arco-de-pipa-----Erythroxylum frangulaefolium A.St.-Hil.</t>
  </si>
  <si>
    <t>Arco-de-pipa-miúdo-----Erythroxylum frangulaefolium A.St.-Hil.</t>
  </si>
  <si>
    <t>Smyrski-----Erythroxylum hamigerum O.E.Schulz.</t>
  </si>
  <si>
    <t>Cocãozinho-----Erythroxylum microphyllum A.St.-Hil.</t>
  </si>
  <si>
    <t>Concon-mirim-----Erythroxylum microphyllum A.St.-Hil.</t>
  </si>
  <si>
    <t>Baga-de-pomba-----Erythroxylum myrsinites Mart.</t>
  </si>
  <si>
    <t>Cocão-----Erythroxylum myrsinites Mart.</t>
  </si>
  <si>
    <t>Concon-----Erythroxylum myrsinites Mart.</t>
  </si>
  <si>
    <t>Fruta-de-pomba-----Erythroxylum myrsinites Mart.</t>
  </si>
  <si>
    <t>Baga-de-pomba-----Erythroxylum nitidum Spreng.</t>
  </si>
  <si>
    <t>Cocão-----Erythroxylum nitidum Spreng.</t>
  </si>
  <si>
    <t>Concon-----Erythroxylum nitidum Spreng.</t>
  </si>
  <si>
    <t>Fruta-de-pomba-----Erythroxylum nitidum Spreng.</t>
  </si>
  <si>
    <t>Cocão-----Erythroxylum ovatum Cav.</t>
  </si>
  <si>
    <t>Cocão-----Erythroxylum pelleterianum A.St.-Hil.</t>
  </si>
  <si>
    <t>Fruta-de-pombo-----Erythroxylum pelleterianum A.St.-Hil.</t>
  </si>
  <si>
    <t>Arco-de-pipa-----Erythroxylum pulchrum A.St.-Hil.</t>
  </si>
  <si>
    <t>Cataúba-----Erythroxylum pulchrum A.St.-Hil.</t>
  </si>
  <si>
    <t>Cocão-----Erythroxylum pulchrum A.St.-Hil.</t>
  </si>
  <si>
    <t>Fruta-de-pombo-----Erythroxylum pulchrum A.St.-Hil.</t>
  </si>
  <si>
    <t>Guareita-----Erythroxylum pulchrum A.St.-Hil.</t>
  </si>
  <si>
    <t>Guareíta-----Erythroxylum pulchrum A.St.-Hil.</t>
  </si>
  <si>
    <t>Sobraji-----Erythroxylum pulchrum A.St.-Hil.</t>
  </si>
  <si>
    <t>Sobrasil-----Erythroxylum pulchrum A.St.-Hil.</t>
  </si>
  <si>
    <t>Zé-maria-----Erythroxylum pulchrum A.St.-Hil.</t>
  </si>
  <si>
    <t>Caneleiro-----Erythroxylum sp.</t>
  </si>
  <si>
    <t>Cocão-----Erythroxylum sp.</t>
  </si>
  <si>
    <t>-----Erytrina reticulata C.Presl</t>
  </si>
  <si>
    <t>Canudo-de-pito-----Escallonia montevidensis DC.</t>
  </si>
  <si>
    <t>Macacarecuia-----Eschweilera albiflora (A.DC.) Miers</t>
  </si>
  <si>
    <t>-----Eschweilera amara (Aubl.) Ndz.</t>
  </si>
  <si>
    <t>Matamatá-ci-----Eschweilera amazonica R.Knuth</t>
  </si>
  <si>
    <t>-----Eschweilera blanchetiana (O.Berg) Miers</t>
  </si>
  <si>
    <t>Ébano-----Diospyros ebenum Koen.</t>
  </si>
  <si>
    <t>Ébano-----Diospyros ebenum Lam.</t>
  </si>
  <si>
    <t>(sem nome comum)-----Diospyros guianensis (Aubl.) Benth.</t>
  </si>
  <si>
    <t>Bacupari-bravo-----Diospyros hispida A.DC.</t>
  </si>
  <si>
    <t>Caqui-do-cerrado-----Diospyros hispida A.DC.</t>
  </si>
  <si>
    <t>Fruta-de-boi-----Diospyros hispida A.DC.</t>
  </si>
  <si>
    <t>Fruta-de-jacu-fêmea-----Diospyros hispida A.DC.</t>
  </si>
  <si>
    <t>Marmelada-----Diospyros hispida A.DC.</t>
  </si>
  <si>
    <t>Olho-de-boi-----Diospyros hispida A.DC.</t>
  </si>
  <si>
    <t>(sem nome comum)-----Diospyros hispida A.DC. var. camporum</t>
  </si>
  <si>
    <t>Caquizeiro-do-mato-----Diospyros hispida A.DC. var. hispida</t>
  </si>
  <si>
    <t>Jilozeiro-----Diospyros hispida A.DC. var. hispida</t>
  </si>
  <si>
    <t>Marmelada-----Diospyros hispida A.DC. var. hispida</t>
  </si>
  <si>
    <t>Cinzeiro-----Diospyros inconstans Jacq.</t>
  </si>
  <si>
    <t>Fruta-de-jacu-----Diospyros inconstans Jacq.</t>
  </si>
  <si>
    <t>Fruta-de-jacu-do-mato-----Diospyros inconstans Jacq.</t>
  </si>
  <si>
    <t>Fruta-de-jacu-macho-----Diospyros inconstans Jacq.</t>
  </si>
  <si>
    <t>Granadilo-----Diospyros inconstans Jacq.</t>
  </si>
  <si>
    <t>Maria-preta-----Diospyros inconstans Jacq.</t>
  </si>
  <si>
    <t>Marmelinho-----Diospyros inconstans Jacq.</t>
  </si>
  <si>
    <t>Marmelinho-do-mato-----Diospyros inconstans Jacq.</t>
  </si>
  <si>
    <t>Caqueiro-----Diospyros kaki L.</t>
  </si>
  <si>
    <t>Caqui-----Diospyros kaki L.</t>
  </si>
  <si>
    <t>Caqui-do-japão-----Diospyros kaki L.</t>
  </si>
  <si>
    <t>Caquizeiro-----Diospyros kaki L.</t>
  </si>
  <si>
    <t>Árvore-de-santo-andré-----Diospyros lotus L.</t>
  </si>
  <si>
    <t>Guiacana-----Diospyros lotus L.</t>
  </si>
  <si>
    <t>Loto-----Diospyros lotus L.</t>
  </si>
  <si>
    <t>Pau-preto-----Diospyros melanoxylon Roxb.</t>
  </si>
  <si>
    <t>Sapota-preta-----Diospyros melanoxylon Roxb.</t>
  </si>
  <si>
    <t>(sem nome comum)-----Diospyros melinonii (Hierm.) A.C.Sm.</t>
  </si>
  <si>
    <t>Maria-preta-----Diospyros obovata Jacq.</t>
  </si>
  <si>
    <t>Olho-de-boi-----Diospyros obovata Jacq.</t>
  </si>
  <si>
    <t>Parala-----Diospyros paralea Steud.</t>
  </si>
  <si>
    <t>Caqui-----Diospyros praetermissa Sandwith</t>
  </si>
  <si>
    <t>Baba-de-boi-----Diospyros sericea A.DC.</t>
  </si>
  <si>
    <t>Caqui-do-cerrado-----Diospyros sericea A.DC.</t>
  </si>
  <si>
    <t>Marmelada-----Diospyros sericea A.DC.</t>
  </si>
  <si>
    <t>Olho-de-boi-----Diospyros sericea A.DC.</t>
  </si>
  <si>
    <t>Canela-de-cutia-----Diplokeleba floribunda N.E.Br.</t>
  </si>
  <si>
    <t>Farinha-seca-----Diplokeleba floribunda N.E.Br.</t>
  </si>
  <si>
    <t>Farinheira-----Diplokeleba floribunda N.E.Br.</t>
  </si>
  <si>
    <t>Pau-branco-----Diplokeleba floribunda N.E.Br.</t>
  </si>
  <si>
    <t>Abiurana-branca-----Diploon venezuelana Aubrév.</t>
  </si>
  <si>
    <t>Abiurana-seca-----Diploon venezuelana Aubrév.</t>
  </si>
  <si>
    <t>-----Diplothemium</t>
  </si>
  <si>
    <t>-----Diplothemium caudescens Mart.</t>
  </si>
  <si>
    <t>-----Diplotropis brasiliensis Benth.</t>
  </si>
  <si>
    <t>Sucupira-----Diplotropis guianensis Benth.</t>
  </si>
  <si>
    <t>Macanaíba-marreta-----Diplotropis incexis Rizzini &amp; A.Mattos</t>
  </si>
  <si>
    <t>Sucupira-----Diplotropis incexis Rizzini &amp; A.Mattos</t>
  </si>
  <si>
    <t>Sapupira-----Diplotropis martiusii Benth.</t>
  </si>
  <si>
    <t>Sapupira-da-várzea-----Diplotropis martiusii Benth.</t>
  </si>
  <si>
    <t>Sapupira-do-igapó-----Diplotropis martiusii Benth.</t>
  </si>
  <si>
    <t>Sapupira-parda-----Diplotropis martiusii Benth.</t>
  </si>
  <si>
    <t>Sapupira-preta-----Diplotropis martiusii Benth.</t>
  </si>
  <si>
    <t>Sucupira-----Diplotropis martiusii Benth.</t>
  </si>
  <si>
    <t>Sucupira-da-várzea-----Diplotropis martiusii Benth.</t>
  </si>
  <si>
    <t>Sucupira-do-igapó-----Diplotropis martiusii Benth.</t>
  </si>
  <si>
    <t>Sucupira-parda-----Diplotropis martiusii Benth.</t>
  </si>
  <si>
    <t>Sucupira-preta-----Diplotropis martiusii Benth.</t>
  </si>
  <si>
    <t>Bom-nome-----Diplotropis purpurea (Rich.) Amshoff</t>
  </si>
  <si>
    <t>Cutiúba-----Diplotropis purpurea (Rich.) Amshoff</t>
  </si>
  <si>
    <t>Cutiubeira-----Diplotropis purpurea (Rich.) Amshoff</t>
  </si>
  <si>
    <t>Macanaíba-----Diplotropis purpurea (Rich.) Amshoff</t>
  </si>
  <si>
    <t>Macanaíba-pele-de-sapo-----Diplotropis purpurea (Rich.) Amshoff</t>
  </si>
  <si>
    <t>Paricarana-----Diplotropis purpurea (Rich.) Amshoff</t>
  </si>
  <si>
    <t>Sapupira-----Diplotropis purpurea (Rich.) Amshoff</t>
  </si>
  <si>
    <t>Sapupiraçu-----Diplotropis purpurea (Rich.) Amshoff</t>
  </si>
  <si>
    <t>Sapupira-da-mata-----Diplotropis purpurea (Rich.) Amshoff</t>
  </si>
  <si>
    <t>Sapupira-da-várzea-----Diplotropis purpurea (Rich.) Amshoff</t>
  </si>
  <si>
    <t>Sapupira-do-campo-----Diplotropis purpurea (Rich.) Amshoff</t>
  </si>
  <si>
    <t>Sapupira-preta-----Diplotropis purpurea (Rich.) Amshoff</t>
  </si>
  <si>
    <t>Sebipira-----Diplotropis purpurea (Rich.) Amshoff</t>
  </si>
  <si>
    <t>Sebipira-sicupira-----Diplotropis purpurea (Rich.) Amshoff</t>
  </si>
  <si>
    <t>Sicupira-----Diplotropis purpurea (Rich.) Amshoff</t>
  </si>
  <si>
    <t>Sucupira-----Diplotropis purpurea (Rich.) Amshoff</t>
  </si>
  <si>
    <t>Sucupira-amarela-----Diplotropis purpurea (Rich.) Amshoff</t>
  </si>
  <si>
    <t>Sucupiraçu-----Diplotropis purpurea (Rich.) Amshoff</t>
  </si>
  <si>
    <t>Sucupira-da-terra-firme-----Diplotropis purpurea (Rich.) Amshoff</t>
  </si>
  <si>
    <t>Sucupira-parda-----Diplotropis purpurea (Rich.) Amshoff</t>
  </si>
  <si>
    <t>Sucupira-pele-de-sapo-----Diplotropis purpurea (Rich.) Amshoff</t>
  </si>
  <si>
    <t>Sucupira-preta-----Diplotropis purpurea (Rich.) Amshoff</t>
  </si>
  <si>
    <t>Sucupira-roxa-----Diplotropis purpurea (Rich.) Amshoff</t>
  </si>
  <si>
    <t>Sucupiraçu-----Diplotropis purpurea var. brasiliensis (Tul.) Amshoff</t>
  </si>
  <si>
    <t>Sapupira-----Diplotropis racemosa (Hoehne) Amshoff</t>
  </si>
  <si>
    <t>Sapupira-da-mata-----Diplotropis racemosa (Hoehne) Amshoff</t>
  </si>
  <si>
    <t>Sebepira-----Diplotropis racemosa (Hoehne) Amshoff</t>
  </si>
  <si>
    <t>Sucupira-----Diplotropis racemosa (Hoehne) Amshoff</t>
  </si>
  <si>
    <t>Sucupira-de-morcego-----Diplotropis racemosa (Hoehne) Amshoff</t>
  </si>
  <si>
    <t>Sucupira-marreta-----Diplotropis racemosa (Hoehne) Amshoff</t>
  </si>
  <si>
    <t>Sucupira-parda-----Diplotropis racemosa (Hoehne) Amshoff</t>
  </si>
  <si>
    <t>Sucupira-pele-de-sapo-----Diplotropis racemosa (Hoehne) Amshoff</t>
  </si>
  <si>
    <t>Sucupira-preta-----Diplotropis racemosa (Hoehne) Amshoff</t>
  </si>
  <si>
    <t>Sucupira-vermelha-----Diplotropis racemosa (Hoehne) Amshoff</t>
  </si>
  <si>
    <t>Sucupira-preta-folha-graúda-----Diplotropis sp.</t>
  </si>
  <si>
    <t>Sucupira-----Diplotropis triloba Gleason</t>
  </si>
  <si>
    <t>Amburena-brava-----Dipteryx alata Vogel</t>
  </si>
  <si>
    <t>Baru-----Dipteryx alata Vogel</t>
  </si>
  <si>
    <t>Barujo-----Dipteryx alata Vogel</t>
  </si>
  <si>
    <t>Baruzeiro-----Dipteryx alata Vogel</t>
  </si>
  <si>
    <t>Bugreiro-----Dipteryx alata Vogel</t>
  </si>
  <si>
    <t>Castanha-de-bugre-----Dipteryx alata Vogel</t>
  </si>
  <si>
    <t>Chuva-de-ouro-----Dipteryx alata Vogel</t>
  </si>
  <si>
    <t>Coco-feijão-----Dipteryx alata Vogel</t>
  </si>
  <si>
    <t>Combaru-----Dipteryx alata Vogel</t>
  </si>
  <si>
    <t>Cumaru-----Dipteryx alata Vogel</t>
  </si>
  <si>
    <t>Cumarurana-----Dipteryx alata Vogel</t>
  </si>
  <si>
    <t>Cumbaru-----Dipteryx alata Vogel</t>
  </si>
  <si>
    <t>Emburena-brava-----Dipteryx alata Vogel</t>
  </si>
  <si>
    <t>Fava-de-cumaru-----Dipteryx alata Vogel</t>
  </si>
  <si>
    <t>Faveira-de-cumaru-----Dipteryx alata Vogel</t>
  </si>
  <si>
    <t>Feijão-coco-----Dipteryx alata Vogel</t>
  </si>
  <si>
    <t>Feijão-de-coco-----Dipteryx alata Vogel</t>
  </si>
  <si>
    <t>Guaiçara-----Dipteryx alata Vogel</t>
  </si>
  <si>
    <t>Pau-cumaru-----Dipteryx alata Vogel</t>
  </si>
  <si>
    <t>Sucupira-branca-----Dipteryx alata Vogel</t>
  </si>
  <si>
    <t>-----Dipteryx ferrea Ducke</t>
  </si>
  <si>
    <t>Cumaru-----Dipteryx micrantha Harms</t>
  </si>
  <si>
    <t>Cumaru-de-ferro-----Dipteryx micrantha Harms</t>
  </si>
  <si>
    <t>Cumaru-ferro-----Dipteryx micrantha Harms</t>
  </si>
  <si>
    <t>Baru-----Dipteryx odorata (Aubl.) Willd.</t>
  </si>
  <si>
    <t>Camaru-ferro-----Dipteryx odorata (Aubl.) Willd.</t>
  </si>
  <si>
    <t>Cambaru-----Dipteryx odorata (Aubl.) Willd.</t>
  </si>
  <si>
    <t>Cambaru-ferro-----Dipteryx odorata (Aubl.) Willd.</t>
  </si>
  <si>
    <t>Catinga-de-boi-----Dipteryx odorata (Aubl.) Willd.</t>
  </si>
  <si>
    <t>Champagne-----Dipteryx odorata (Aubl.) Willd.</t>
  </si>
  <si>
    <t>Champanha-----Dipteryx odorata (Aubl.) Willd.</t>
  </si>
  <si>
    <t>Combari-----Dipteryx odorata (Aubl.) Willd.</t>
  </si>
  <si>
    <t>Coração-de-negro-----Dipteryx odorata (Aubl.) Willd.</t>
  </si>
  <si>
    <t>Cumari-----Dipteryx odorata (Aubl.) Willd.</t>
  </si>
  <si>
    <t>Cumaru-----Dipteryx odorata (Aubl.) Willd.</t>
  </si>
  <si>
    <t>Cumaru-amarelo-----Dipteryx odorata (Aubl.) Willd.</t>
  </si>
  <si>
    <t>Cumaru-de-cheiro-----Dipteryx odorata (Aubl.) Willd.</t>
  </si>
  <si>
    <t>Cumaru-de-folha-grande-----Dipteryx odorata (Aubl.) Willd.</t>
  </si>
  <si>
    <t>Cumaru-do-amazonas-----Dipteryx odorata (Aubl.) Willd.</t>
  </si>
  <si>
    <t>Cumaru-escuro-----Dipteryx odorata (Aubl.) Willd.</t>
  </si>
  <si>
    <t>Cumaru-ferro-----Dipteryx odorata (Aubl.) Willd.</t>
  </si>
  <si>
    <t>Cumarurana-----Dipteryx odorata (Aubl.) Willd.</t>
  </si>
  <si>
    <t>Cumaru-rosa-----Dipteryx odorata (Aubl.) Willd.</t>
  </si>
  <si>
    <t>Cumaru-roxo-----Dipteryx odorata (Aubl.) Willd.</t>
  </si>
  <si>
    <t>Carrapeta-----Guarea kunthiana A.Juss.</t>
  </si>
  <si>
    <t>Cedro-grande-----Guarea kunthiana A.Juss.</t>
  </si>
  <si>
    <t>Figo-do-mato-----Guarea kunthiana A.Juss.</t>
  </si>
  <si>
    <t>Jatuaúba-----Guarea kunthiana A.Juss.</t>
  </si>
  <si>
    <t>Jitó-----Guarea kunthiana A.Juss.</t>
  </si>
  <si>
    <t>Jutaúba-----Guarea kunthiana A.Juss.</t>
  </si>
  <si>
    <t>Mancore-----Guarea kunthiana A.Juss.</t>
  </si>
  <si>
    <t>Mancori-----Guarea kunthiana A.Juss.</t>
  </si>
  <si>
    <t>Marinheiro-----Guarea kunthiana A.Juss.</t>
  </si>
  <si>
    <t>Pau-darco-----Guarea kunthiana A.Juss.</t>
  </si>
  <si>
    <t>Peloteira-----Guarea kunthiana A.Juss.</t>
  </si>
  <si>
    <t>Piorreira-----Guarea kunthiana A.Juss.</t>
  </si>
  <si>
    <t>-----Guarea lessoniana A.Juss.</t>
  </si>
  <si>
    <t>-----Guarea lindberrgii DC.</t>
  </si>
  <si>
    <t>Jitó-----Guarea macrophylla subsp. pachycarpa (C.DC.) Penn.</t>
  </si>
  <si>
    <t>Marinheiro-----Guarea macrophylla subsp. pachycarpa (C.DC.) Penn.</t>
  </si>
  <si>
    <t>Cedrinho-----Guarea macrophylla subsp. spicaeflora (A.Juss.) Penn.</t>
  </si>
  <si>
    <t>Cedro-----Guarea macrophylla subsp. spicaeflora (A.Juss.) Penn.</t>
  </si>
  <si>
    <t>Jitó-----Guarea macrophylla subsp. spicaeflora (A.Juss.) Penn.</t>
  </si>
  <si>
    <t>Macaqueiro-----Guarea macrophylla subsp. spicaeflora (A.Juss.) Penn.</t>
  </si>
  <si>
    <t>Marinheiro-----Guarea macrophylla subsp. spicaeflora (A.Juss.) Penn.</t>
  </si>
  <si>
    <t>Marinheiro-de-folha-larga-----Guarea macrophylla subsp. spicaeflora (A.Juss.) Penn.</t>
  </si>
  <si>
    <t>Utuapoca-----Guarea macrophylla subsp. spicaeflora (A.Juss.) Penn.</t>
  </si>
  <si>
    <t>Ataúba-----Guarea macrophylla subsp. tuberculata (Vell.) T.D.Penn.</t>
  </si>
  <si>
    <t>Camboatá-----Guarea macrophylla subsp. tuberculata (Vell.) T.D.Penn.</t>
  </si>
  <si>
    <t>Camboatá-vermelho-----Guarea macrophylla subsp. tuberculata (Vell.) T.D.Penn.</t>
  </si>
  <si>
    <t>Canjerana-do-brejo-----Guarea macrophylla subsp. tuberculata (Vell.) T.D.Penn.</t>
  </si>
  <si>
    <t>Carrapeta-----Guarea macrophylla subsp. tuberculata (Vell.) T.D.Penn.</t>
  </si>
  <si>
    <t>Catiguá-de-morcego-----Guarea macrophylla subsp. tuberculata (Vell.) T.D.Penn.</t>
  </si>
  <si>
    <t>Catiguá-guaçu-----Guarea macrophylla subsp. tuberculata (Vell.) T.D.Penn.</t>
  </si>
  <si>
    <t>Catiguá-morcego-----Guarea macrophylla subsp. tuberculata (Vell.) T.D.Penn.</t>
  </si>
  <si>
    <t>Jitó-----Guarea macrophylla subsp. tuberculata (Vell.) T.D.Penn.</t>
  </si>
  <si>
    <t>Marinheiro-----Guarea macrophylla subsp. tuberculata (Vell.) T.D.Penn.</t>
  </si>
  <si>
    <t>Marinheiro-de-folha-larga-----Guarea macrophylla subsp. tuberculata (Vell.) T.D.Penn.</t>
  </si>
  <si>
    <t>Pau-de-arco-----Guarea macrophylla subsp. tuberculata (Vell.) T.D.Penn.</t>
  </si>
  <si>
    <t>Pau-de-balaio-----Guarea macrophylla subsp. tuberculata (Vell.) T.D.Penn.</t>
  </si>
  <si>
    <t>Tuaiuçu-----Guarea macrophylla subsp. tuberculata (Vell.) T.D.Penn.</t>
  </si>
  <si>
    <t>Tuauçu-----Guarea macrophylla subsp. tuberculata (Vell.) T.D.Penn.</t>
  </si>
  <si>
    <t>Tuaupoca-----Guarea macrophylla subsp. tuberculata (Vell.) T.D.Penn.</t>
  </si>
  <si>
    <t>Utuapoca-----Guarea macrophylla subsp. tuberculata (Vell.) T.D.Penn.</t>
  </si>
  <si>
    <t>Utuaúba-----Guarea macrophylla subsp. tuberculata (Vell.) T.D.Penn.</t>
  </si>
  <si>
    <t>Carrapeta-----Guarea macrophylla Vahl</t>
  </si>
  <si>
    <t>Cura-madre-----Guarea macrophylla Vahl</t>
  </si>
  <si>
    <t>Jitó-----Guarea macrophylla Vahl</t>
  </si>
  <si>
    <t>Marinheiro-----Guarea macrophylla Vahl</t>
  </si>
  <si>
    <t>Piorreira-----Guarea macrophylla Vahl</t>
  </si>
  <si>
    <t>-----Guarea martiana C.DC.</t>
  </si>
  <si>
    <t>-----Guarea pallida C.DC.</t>
  </si>
  <si>
    <t>Jatuaúba-----Guarea pebescens (L.C.Richard) A.Juss. subsp. pubescens</t>
  </si>
  <si>
    <t>Janapabeiro-----Guarea pendula A.St.-Hil.</t>
  </si>
  <si>
    <t>Janatuba-----Guarea pendula A.St.-Hil.</t>
  </si>
  <si>
    <t>-----Guarea poeppigii C.DC.</t>
  </si>
  <si>
    <t>-----Guarea pohlii C.DC.</t>
  </si>
  <si>
    <t>Jatuaúba-----Guarea pubescens subsp. pubiflora (A.Juss.) Penn.</t>
  </si>
  <si>
    <t>-----Guarea pubiflora A.Juss.</t>
  </si>
  <si>
    <t>-----Guarea rosea C.DC.</t>
  </si>
  <si>
    <t>Peito-de-pombo-----Guarea silvae Everett.</t>
  </si>
  <si>
    <t>Cedro-marinheiro-----Guarea silvatica C.DC.</t>
  </si>
  <si>
    <t>Jatoá-----Guarea silvatica C.DC.</t>
  </si>
  <si>
    <t>Jitó-----Guarea silvatica C.DC.</t>
  </si>
  <si>
    <t>Marinheiro-----Guarea silvatica C.DC.</t>
  </si>
  <si>
    <t>Café-branco-----Guarea sp.</t>
  </si>
  <si>
    <t>Cajarana-----Guarea sp.</t>
  </si>
  <si>
    <t>Cedro-baio-----Guarea sp.</t>
  </si>
  <si>
    <t>-----Guarea spicaeflora A.Juss.</t>
  </si>
  <si>
    <t>-----Guarea spicata C.DC.</t>
  </si>
  <si>
    <t>Jatuaúba-----Guarea sprucei C.DC.</t>
  </si>
  <si>
    <t>-----Guarea trichilioides L.</t>
  </si>
  <si>
    <t>Jatuaúba-do-alto-amazonas-----Guarea trunciflora C.DC.</t>
  </si>
  <si>
    <t>-----Guarea tuberculata Vell.</t>
  </si>
  <si>
    <t>Embiú-----Guatteria alba Saldanha</t>
  </si>
  <si>
    <t>Embiú-branco-----Guatteria alba Saldanha</t>
  </si>
  <si>
    <t>Embira-branca-----Guatteria amazonica R.E.Fr.</t>
  </si>
  <si>
    <t>Cortiça-----Guatteria australis A.St.-Hil.</t>
  </si>
  <si>
    <t>Embiú-----Guatteria australis A.St.-Hil.</t>
  </si>
  <si>
    <t>Embuí-----Guatteria australis A.St.-Hil.</t>
  </si>
  <si>
    <t>Embira-preta-cheirosa-----Guatteria chrysopetala (Steud.) Miq.</t>
  </si>
  <si>
    <t>Embira-amarela-----Guatteria citriodora Ducke</t>
  </si>
  <si>
    <t>Laranjinha-----Guatteria citriodora Ducke</t>
  </si>
  <si>
    <t>(sem nome comum)-----Guatteria conspicua R.E.Fr.</t>
  </si>
  <si>
    <t>Embira-fafa-----Guatteria discolor R.E.Fr.</t>
  </si>
  <si>
    <t>Embira-preta-----Guatteria discolor R.E.Fr.</t>
  </si>
  <si>
    <t>Pindaíba-preta-----Guatteria flava A.St.-Hil.</t>
  </si>
  <si>
    <t>Embira-preta-do-igapó-----Guatteria inundata Mart.</t>
  </si>
  <si>
    <t>Embireira-preta-do-igapó-----Guatteria inundata Mart.</t>
  </si>
  <si>
    <t>Embiú-----Guatteria lutea A.St.-Hil.</t>
  </si>
  <si>
    <t>Embiú-amarelo-----Guatteria lutea A.St.-Hil.</t>
  </si>
  <si>
    <t>Araticum-seco-----Guatteria nigrescens Mart.</t>
  </si>
  <si>
    <t>Pindaíba-preta-----Guatteria nigrescens Mart.</t>
  </si>
  <si>
    <t>Embira-----Guatteria olivacea R.E.Fr.</t>
  </si>
  <si>
    <t>Embira-branca-----Guatteria olivacea R.E.Fr.</t>
  </si>
  <si>
    <t>Embira-preta-----Guatteria olivacea R.E.Fr.</t>
  </si>
  <si>
    <t>Embira-----Guatteria ouregou Don</t>
  </si>
  <si>
    <t>Ouregom-----Guatteria ouregou Don</t>
  </si>
  <si>
    <t>Embira-cana-----Guatteria ovalifolia R.E.Fr.</t>
  </si>
  <si>
    <t>Embira-preta-----Guatteria poeppigiana Mart.</t>
  </si>
  <si>
    <t>Embireira-----Guatteria poeppigiana Mart.</t>
  </si>
  <si>
    <t>Embira-preta-----Guatteria procera R.E.Fr.</t>
  </si>
  <si>
    <t>Pindaíba-puruna-----Guatteria pubens (Mart.) R.E.Fr.</t>
  </si>
  <si>
    <t>Embira-----Guatteria sellowiana Schltdl.</t>
  </si>
  <si>
    <t>Embira-preta-----Guatteria sellowiana Schltdl.</t>
  </si>
  <si>
    <t>Cabo-de-rodo-----Guatteria sp.</t>
  </si>
  <si>
    <t>Cortiça-braba-----Guatteria sp.</t>
  </si>
  <si>
    <t>Pindaíba-felpuda-----Guatteria sp.</t>
  </si>
  <si>
    <t>Araticum-peludo-----Guatteria vilosissima A.St.-Hil.</t>
  </si>
  <si>
    <t>Pindaíba-----Guatteria vilosissima A.St.-Hil.</t>
  </si>
  <si>
    <t>Algodão-da-mata-----Guazuma crinita Mart.</t>
  </si>
  <si>
    <t>Algodão-do-mato-----Guazuma crinita Mart.</t>
  </si>
  <si>
    <t>Moço-branco-----Guazuma crinita Mart.</t>
  </si>
  <si>
    <t>Mutamba-----Guazuma crinita Mart.</t>
  </si>
  <si>
    <t>Bolaína-----Guazuma rosea Poepp. &amp; Engl.</t>
  </si>
  <si>
    <t>Camacã-----Guazuma tomentosa H.B.K.</t>
  </si>
  <si>
    <t>Pau-de-mutamba-----Guazuma tomentosa H.B.K.</t>
  </si>
  <si>
    <t>Araticum-bravo-----Guazuma ulmifolia Lam.</t>
  </si>
  <si>
    <t>Cabeça-de-negro-----Guazuma ulmifolia Lam.</t>
  </si>
  <si>
    <t>Camaca-----Guazuma ulmifolia Lam.</t>
  </si>
  <si>
    <t>Camacã-----Guazuma ulmifolia Lam.</t>
  </si>
  <si>
    <t>Cambá-acã-----Guazuma ulmifolia Lam.</t>
  </si>
  <si>
    <t>Embira-----Guazuma ulmifolia Lam.</t>
  </si>
  <si>
    <t>Embireira-----Guazuma ulmifolia Lam.</t>
  </si>
  <si>
    <t>Embiru-----Guazuma ulmifolia Lam.</t>
  </si>
  <si>
    <t>Fruta-de-macaco-----Guazuma ulmifolia Lam.</t>
  </si>
  <si>
    <t>Guamaca-----Guazuma ulmifolia Lam.</t>
  </si>
  <si>
    <t>Guaxima-macho-----Guazuma ulmifolia Lam.</t>
  </si>
  <si>
    <t>Guaxima-torcida-----Guazuma ulmifolia Lam.</t>
  </si>
  <si>
    <t>Ibiscuma-----Guazuma ulmifolia Lam.</t>
  </si>
  <si>
    <t>Ibixuma-----Guazuma ulmifolia Lam.</t>
  </si>
  <si>
    <t>Matambu-----Guazuma ulmifolia Lam.</t>
  </si>
  <si>
    <t>Motamba-----Guazuma ulmifolia Lam.</t>
  </si>
  <si>
    <t>Mutamba-----Guazuma ulmifolia Lam.</t>
  </si>
  <si>
    <t>Mutamba-verdadeira-----Guazuma ulmifolia Lam.</t>
  </si>
  <si>
    <t>Mutambo-----Guazuma ulmifolia Lam.</t>
  </si>
  <si>
    <t>Pau-de-bicho-----Guazuma ulmifolia Lam.</t>
  </si>
  <si>
    <t>Pau-de-mutamba-----Guazuma ulmifolia Lam.</t>
  </si>
  <si>
    <t>Pau-pombo-----Guazuma ulmifolia Lam.</t>
  </si>
  <si>
    <t>Periquiteira-----Guazuma ulmifolia Lam.</t>
  </si>
  <si>
    <t>Pojó-----Guazuma ulmifolia Lam.</t>
  </si>
  <si>
    <t>Jenipapeiro-----Gardenia brasiliensis Spreng.</t>
  </si>
  <si>
    <t>Gardênia-----Gardenia grandiflora Lour.</t>
  </si>
  <si>
    <t>Bacupariaçu-----Gardenia suaveolens Vell.</t>
  </si>
  <si>
    <t>Bacupari-grande-----Gardenia suaveolens Vell.</t>
  </si>
  <si>
    <t>Jasmim-do-mato-----Gardenia suaveolens Vell.</t>
  </si>
  <si>
    <t>Limão-do-mato-----Gardenia suaveolens Vell.</t>
  </si>
  <si>
    <t>Acariquara-branca-----Geissospermum laeve (Vell.) Miers</t>
  </si>
  <si>
    <t>Camará-----Geissospermum laeve (Vell.) Miers</t>
  </si>
  <si>
    <t>Camará-de-bilro-----Geissospermum laeve (Vell.) Miers</t>
  </si>
  <si>
    <t>Camará-do-mato-----Geissospermum laeve (Vell.) Miers</t>
  </si>
  <si>
    <t>Canudo-amargoso-----Geissospermum laeve (Vell.) Miers</t>
  </si>
  <si>
    <t>Pau-forquilha-----Geissospermum laeve (Vell.) Miers</t>
  </si>
  <si>
    <t>Pau-pente-----Geissospermum laeve (Vell.) Miers</t>
  </si>
  <si>
    <t>Pau-pereira-----Geissospermum laeve (Vell.) Miers</t>
  </si>
  <si>
    <t>Pereirinha-----Geissospermum laeve (Vell.) Miers</t>
  </si>
  <si>
    <t>Pereiro-----Geissospermum laeve (Vell.) Miers</t>
  </si>
  <si>
    <t>Pinguaciba-----Geissospermum laeve (Vell.) Miers</t>
  </si>
  <si>
    <t>Quina-----Geissospermum laeve (Vell.) Miers</t>
  </si>
  <si>
    <t>Quinarana-----Geissospermum laeve (Vell.) Miers</t>
  </si>
  <si>
    <t>Tringuaba-----Geissospermum laeve (Vell.) Miers</t>
  </si>
  <si>
    <t>Ubá-açu-----Geissospermum laeve (Vell.) Miers</t>
  </si>
  <si>
    <t>Acariquara-branca-----Geissospermum sericeum (Sagot) Benth.</t>
  </si>
  <si>
    <t>Acarirana-----Geissospermum sericeum (Sagot) Benth.</t>
  </si>
  <si>
    <t>Acariúbarana-----Geissospermum sericeum (Sagot) Benth.</t>
  </si>
  <si>
    <t>Carapanaúba-----Geissospermum sericeum (Sagot) Benth.</t>
  </si>
  <si>
    <t>Pau-forquilha-----Geissospermum sericeum (Sagot) Benth.</t>
  </si>
  <si>
    <t>Pau-pereira-----Geissospermum sericeum (Sagot) Benth.</t>
  </si>
  <si>
    <t>Pau-pereira-amarelo-----Geissospermum sericeum (Sagot) Benth.</t>
  </si>
  <si>
    <t>Pereira-----Geissospermum sericeum (Sagot) Benth.</t>
  </si>
  <si>
    <t>Pinguciba-----Geissospermum sericeum (Sagot) Benth.</t>
  </si>
  <si>
    <t>Quina-----Geissospermum sericeum (Sagot) Benth.</t>
  </si>
  <si>
    <t>Quinaquina-----Geissospermum sericeum (Sagot) Benth.</t>
  </si>
  <si>
    <t>Quinarana-----Geissospermum sericeum (Sagot) Benth.</t>
  </si>
  <si>
    <t>Pau-marfim-----Geissospermum sp.</t>
  </si>
  <si>
    <t>Pau-paratudo-----Geissospermum sp.</t>
  </si>
  <si>
    <t>-----Geissospermum vellosii Allemão</t>
  </si>
  <si>
    <t>-----Gelseminum nodosum (Griseb.) Kuntze</t>
  </si>
  <si>
    <t>Cabaçu-----Genipa americana L.</t>
  </si>
  <si>
    <t>Janipaba-----Genipa americana L.</t>
  </si>
  <si>
    <t>Janipapeiro-----Genipa americana L.</t>
  </si>
  <si>
    <t>Janipapo-----Genipa americana L.</t>
  </si>
  <si>
    <t>Jenipá-----Genipa americana L.</t>
  </si>
  <si>
    <t>Jenipaba-----Genipa americana L.</t>
  </si>
  <si>
    <t>Jenipapeiro-----Genipa americana L.</t>
  </si>
  <si>
    <t>Jenipapinho-----Genipa americana L.</t>
  </si>
  <si>
    <t>Jenipapo-----Genipa americana L.</t>
  </si>
  <si>
    <t>Jenipapo-branco-----Genipa americana L.</t>
  </si>
  <si>
    <t>Jenipapo-bravo-----Genipa americana L.</t>
  </si>
  <si>
    <t>Jenipapo-comum-----Genipa americana L.</t>
  </si>
  <si>
    <t>Jenipapo-da-mérica-----Genipa americana L.</t>
  </si>
  <si>
    <t>Jenipapo-de-cavalo-----Genipa americana L.</t>
  </si>
  <si>
    <t>Jenipapo-do-mato-----Genipa americana L.</t>
  </si>
  <si>
    <t>Jenipapo-manso-----Genipa americana L.</t>
  </si>
  <si>
    <t>Jenipat-----Genipa americana L.</t>
  </si>
  <si>
    <t>Jenipava-----Genipa americana L.</t>
  </si>
  <si>
    <t>-----Genipa brasiliensis Baill.</t>
  </si>
  <si>
    <t>Jenipapo-----Genipa caruto H.B.K.</t>
  </si>
  <si>
    <t>Jenipapo-do-seco-----Genipa infudibuliformis Zappi &amp; Semir</t>
  </si>
  <si>
    <t>Jenipapo-liso-----Genipa infudibuliformis Zappi &amp; Semir</t>
  </si>
  <si>
    <t>Árvore-que-chora-----Geoffroea spinosa Jacq.</t>
  </si>
  <si>
    <t>Mari-----Geoffroea spinosa Jacq.</t>
  </si>
  <si>
    <t>Marizeiro-----Geoffroea spinosa Jacq.</t>
  </si>
  <si>
    <t>Umari-----Geoffroea spinosa Jacq.</t>
  </si>
  <si>
    <t>-----Geoffroea striata (Willd.) Morong</t>
  </si>
  <si>
    <t>Marimari-----Geoffroea superba Humb. &amp; Bonpl.</t>
  </si>
  <si>
    <t>-----Geonoma elegans Mart.</t>
  </si>
  <si>
    <t>Guaricana-----Geonoma pauciflora Mart.</t>
  </si>
  <si>
    <t>Guaricana-----Geonoma schottiana Mart.</t>
  </si>
  <si>
    <t>Guaricanga-da-várzea-----Geonoma schottiana Mart.</t>
  </si>
  <si>
    <t>Ouricana-----Geonoma schottiana Mart.</t>
  </si>
  <si>
    <t>Ouricanga-----Geonoma schottiana Mart.</t>
  </si>
  <si>
    <t>Palha-estreita-----Geonoma schottiana Mart.</t>
  </si>
  <si>
    <t>Palheira-----Geonoma schottiana Mart.</t>
  </si>
  <si>
    <t>Palheira-estreita-----Geonoma schottiana Mart.</t>
  </si>
  <si>
    <t>Palheira-fina-----Geonoma schottiana Mart.</t>
  </si>
  <si>
    <t>Uricana-----Geonoma schottiana Mart.</t>
  </si>
  <si>
    <t>Uricanga-----Geonoma schottiana Mart.</t>
  </si>
  <si>
    <t>-----Gilibertia</t>
  </si>
  <si>
    <t>-----Gilibertia cuneata E. March.</t>
  </si>
  <si>
    <t>Nogueira-do-japão-----Ginkgo biloba L.</t>
  </si>
  <si>
    <t>Açucará-----Gleditsia amorphoides (Griseb.) Taub.</t>
  </si>
  <si>
    <t>Açucará-faveiro-----Gleditsia amorphoides (Griseb.) Taub.</t>
  </si>
  <si>
    <t>Corondá-----Gleditsia amorphoides (Griseb.) Taub.</t>
  </si>
  <si>
    <t>Coronilha-----Gleditsia amorphoides (Griseb.) Taub.</t>
  </si>
  <si>
    <t>Espinho-de-cristo-----Gleditsia amorphoides (Griseb.) Taub.</t>
  </si>
  <si>
    <t>Espinilho-----Gleditsia amorphoides (Griseb.) Taub.</t>
  </si>
  <si>
    <t>Faveiro-----Gleditsia amorphoides (Griseb.) Taub.</t>
  </si>
  <si>
    <t>Sucará-----Gleditsia amorphoides (Griseb.) Taub.</t>
  </si>
  <si>
    <t>Acácia-meleira-----Gleditsia triacanthos L.</t>
  </si>
  <si>
    <t>Espinheiro-da-virgínia-----Gleditsia triacanthos L.</t>
  </si>
  <si>
    <t>Espinho-de-cristo-----Gleditsia triacanthos L.</t>
  </si>
  <si>
    <t>Fava-----Gleditsia triacanthos L.</t>
  </si>
  <si>
    <t>Faveira-----Gleditsia triacanthos L.</t>
  </si>
  <si>
    <t>Mata-ratos-----Gliricidia sepium (Jacq.) Walp.</t>
  </si>
  <si>
    <t>-----Glycoxulon huberi Ducke</t>
  </si>
  <si>
    <t>-----Glycoxylon</t>
  </si>
  <si>
    <t>-----Glycoxylon inophyllum Ducke</t>
  </si>
  <si>
    <t>-----Glycoxylon praealtum Ducke</t>
  </si>
  <si>
    <t>Fruta-de-anambé-----Glycydendron amazonicum Ducke</t>
  </si>
  <si>
    <t>Glícia-----Glycydendron amazonicum Ducke</t>
  </si>
  <si>
    <t>Mirindiba-doce-----Glycydendron amazonicum Ducke</t>
  </si>
  <si>
    <t>Murapixi-----Glycydendron amazonicum Ducke</t>
  </si>
  <si>
    <t>Pau-de-casca-doce-----Glycydendron amazonicum Ducke</t>
  </si>
  <si>
    <t>Camará-de-folha-miúda-----Gochnatia paniculata (Less.) Cabrera</t>
  </si>
  <si>
    <t>Balieira-preta-----Gochnatia polymorpha (Less.) Cabrera</t>
  </si>
  <si>
    <t>Camama-----Gochnatia polymorpha (Less.) Cabrera</t>
  </si>
  <si>
    <t>Camará-----Gochnatia polymorpha (Less.) Cabrera</t>
  </si>
  <si>
    <t>Cambará-----Gochnatia polymorpha (Less.) Cabrera</t>
  </si>
  <si>
    <t>Cambará-açu-----Gochnatia polymorpha (Less.) Cabrera</t>
  </si>
  <si>
    <t>Cambará-branco-----Gochnatia polymorpha (Less.) Cabrera</t>
  </si>
  <si>
    <t>Cambará-de-folha-grande-----Gochnatia polymorpha (Less.) Cabrera</t>
  </si>
  <si>
    <t>Cambará-de-folha-miúda-----Gochnatia polymorpha (Less.) Cabrera</t>
  </si>
  <si>
    <t>Cambará-de-língua-e-meia-----Gochnatia polymorpha (Less.) Cabrera</t>
  </si>
  <si>
    <t>Cambará-do-campo-----Gochnatia polymorpha (Less.) Cabrera</t>
  </si>
  <si>
    <t>Cambará-do-mato-----Gochnatia polymorpha (Less.) Cabrera</t>
  </si>
  <si>
    <t>Cambará-guaçu-----Gochnatia polymorpha (Less.) Cabrera</t>
  </si>
  <si>
    <t>Cambará-pérola-----Gochnatia polymorpha (Less.) Cabrera</t>
  </si>
  <si>
    <t>Cambarazinho-----Gochnatia polymorpha (Less.) Cabrera</t>
  </si>
  <si>
    <t>Candeão-----Gochnatia polymorpha (Less.) Cabrera</t>
  </si>
  <si>
    <t>Candeia-----Gochnatia polymorpha (Less.) Cabrera</t>
  </si>
  <si>
    <t>Candeias-----Gochnatia polymorpha (Less.) Cabrera</t>
  </si>
  <si>
    <t>Pau-candeia-----Gochnatia polymorpha (Less.) Cabrera</t>
  </si>
  <si>
    <t>Pau-de-candeia-----Gochnatia polymorpha (Less.) Cabrera</t>
  </si>
  <si>
    <t>Cambará-----Gochnatia polymorpha subsp. ceanothifolia (Less.) Cabrera</t>
  </si>
  <si>
    <t>Cambará-----Gochnatia polymorpha subsp. floccosa (Less.) Cabrera</t>
  </si>
  <si>
    <t>Cambará-----Gochnatia velutina (Bong.) Cabrera</t>
  </si>
  <si>
    <t>Candieiro-----Gochnatia velutina (Bong.) Cabrera</t>
  </si>
  <si>
    <t>Pau-alho-----Goldmania paraguensis (Benth.) Brenan</t>
  </si>
  <si>
    <t>Aperta-goela-----Gomidesia affinis (Cambess.) Legrand</t>
  </si>
  <si>
    <t>Batinga-----Gomidesia affinis (Cambess.) Legrand</t>
  </si>
  <si>
    <t>Gruá-mirim-----Gomidesia affinis (Cambess.) Legrand</t>
  </si>
  <si>
    <t>Rapa-goela-----Gomidesia affinis (Cambess.) Legrand</t>
  </si>
  <si>
    <t>Gruá-mirim-orelhinha-----Gomidesia eriocalyx (DC.) Legrand</t>
  </si>
  <si>
    <t>(sem nome comum)-----Gomidesia fezliana O.Berg</t>
  </si>
  <si>
    <t>Gruá-mirim-de-folha-grande-----Gomidesia lindeniana O.Berg</t>
  </si>
  <si>
    <t>Pimenteira-----Gomidesia lindeniana O.Berg</t>
  </si>
  <si>
    <t>Murta-----Gomidesia martiana O.Berg</t>
  </si>
  <si>
    <t>(sem nome comum)-----Gomidesia regneliana O.Berg</t>
  </si>
  <si>
    <t>-----Gomidesia reticulata O.Berg</t>
  </si>
  <si>
    <t>Aperta-goela-----Gomidesia sellowiana O.Berg</t>
  </si>
  <si>
    <t>Cambuí-----Gomidesia sellowiana O.Berg</t>
  </si>
  <si>
    <t>Guamirim-----Gomidesia sellowiana O.Berg</t>
  </si>
  <si>
    <t>Pitanga-do-mato-----Gomidesia sellowiana O.Berg</t>
  </si>
  <si>
    <t>Pichuna-----Eugenia glomerata Spring ex Mart.</t>
  </si>
  <si>
    <t>Pichuneira-----Eugenia glomerata Spring ex Mart.</t>
  </si>
  <si>
    <t>Guabiju-----Eugenia guabiju O.Berg</t>
  </si>
  <si>
    <t>Guabiraguaçu-----Eugenia guabiju O.Berg</t>
  </si>
  <si>
    <t>Guabirobaçu-----Eugenia guabiju O.Berg</t>
  </si>
  <si>
    <t>Guajaraí-da-vázea-----Eugenia guabiju O.Berg</t>
  </si>
  <si>
    <t>Araçá-----Eugenia involucrata DC.</t>
  </si>
  <si>
    <t>Araçazeiro-----Eugenia involucrata DC.</t>
  </si>
  <si>
    <t>Cereja-----Eugenia involucrata DC.</t>
  </si>
  <si>
    <t>Cereja-do-rio-grande-----Eugenia involucrata DC.</t>
  </si>
  <si>
    <t>Cereja-preta-----Eugenia involucrata DC.</t>
  </si>
  <si>
    <t>Cerejeira-----Eugenia involucrata DC.</t>
  </si>
  <si>
    <t>Cerejeira-da-terra-----Eugenia involucrata DC.</t>
  </si>
  <si>
    <t>Cerejeira-do-mato-----Eugenia involucrata DC.</t>
  </si>
  <si>
    <t>Pitanga-preta-----Eugenia involucrata DC.</t>
  </si>
  <si>
    <t>Jabuticabaçu-----Eugenia jaboticaba Kiaersk.</t>
  </si>
  <si>
    <t>Jabuticaba-de-cabinho-----Eugenia jaboticaba Kiaersk.</t>
  </si>
  <si>
    <t>Jabuticaba-de-são-paulo-----Eugenia jaboticaba Kiaersk.</t>
  </si>
  <si>
    <t>Jabuticaba-do-mato-----Eugenia jaboticaba Kiaersk.</t>
  </si>
  <si>
    <t>Jabuticaba-rajada-----Eugenia jaboticaba Kiaersk.</t>
  </si>
  <si>
    <t>Jabuticabatuba-----Eugenia jaboticaba Kiaersk.</t>
  </si>
  <si>
    <t>Jabuticabeira-de-coroa-----Eugenia jaboticaba Kiaersk.</t>
  </si>
  <si>
    <t>Jalão-----Eugenia jambolana Lam.</t>
  </si>
  <si>
    <t>Jambolão-----Eugenia jambolana Lam.</t>
  </si>
  <si>
    <t>Jamelão-----Eugenia jambolana Lam.</t>
  </si>
  <si>
    <t>Jambeiro-----Eugenia jambos L.</t>
  </si>
  <si>
    <t>Jambeiro-rosa-----Eugenia jambos L.</t>
  </si>
  <si>
    <t>Jambo-----Eugenia jambos L.</t>
  </si>
  <si>
    <t>Jambo-amarelo-----Eugenia jambos L.</t>
  </si>
  <si>
    <t>Jambo-cheiroso-----Eugenia jambos L.</t>
  </si>
  <si>
    <t>Jambo-comum-----Eugenia jambos L.</t>
  </si>
  <si>
    <t>Jambo-da-índia-----Eugenia jambos L.</t>
  </si>
  <si>
    <t>Jambo-moreno-----Eugenia jambos L.</t>
  </si>
  <si>
    <t>Jambo-rosa-----Eugenia jambos L.</t>
  </si>
  <si>
    <t>Jambo-verdadeiro-----Eugenia jambos L.</t>
  </si>
  <si>
    <t>Goiabinha-----Eugenia lambertiana DC.</t>
  </si>
  <si>
    <t>Araçandiva-----Eugenia leitonii Legrand</t>
  </si>
  <si>
    <t>Araçanduba-----Eugenia leitonii Legrand</t>
  </si>
  <si>
    <t>Araçá-piranga-----Eugenia leitonii Legrand</t>
  </si>
  <si>
    <t>Araçatunga-----Eugenia leitonii Legrand</t>
  </si>
  <si>
    <t>Goiabão-----Eugenia leitonii Legrand</t>
  </si>
  <si>
    <t>Goiabarana-----Eugenia leitonii Legrand</t>
  </si>
  <si>
    <t>Grumixama-da-índia-----Eugenia ligustrina Willd.</t>
  </si>
  <si>
    <t>Pitanga-miúda-----Eugenia ligustrina Willd.</t>
  </si>
  <si>
    <t>Pitanga-preta-----Eugenia ligustrina Willd.</t>
  </si>
  <si>
    <t>Pitangueira-do-mato-----Eugenia ligustrina Willd.</t>
  </si>
  <si>
    <t>Pitangueira-miúda-----Eugenia ligustrina Willd.</t>
  </si>
  <si>
    <t>Pitangueira-preta-----Eugenia ligustrina Willd.</t>
  </si>
  <si>
    <t>Camboim-----Eugenia linearifolia O.Berg</t>
  </si>
  <si>
    <t>Cambuí-----Eugenia linearifolia O.Berg</t>
  </si>
  <si>
    <t>Guamirim-----Eugenia lucida Cambess.</t>
  </si>
  <si>
    <t>Murta-do-pará-----Eugenia lucida Cambess.</t>
  </si>
  <si>
    <t>Curuiri-----Eugenia luschnathiana Klotzsch</t>
  </si>
  <si>
    <t>Pitomba-----Eugenia luschnathiana Klotzsch</t>
  </si>
  <si>
    <t>Pitomba-da-bahia-----Eugenia luschnathiana Klotzsch</t>
  </si>
  <si>
    <t>Pitombeira-----Eugenia luschnathiana Klotzsch</t>
  </si>
  <si>
    <t>Pitombeiro-da-bahia-----Eugenia luschnathiana Klotzsch</t>
  </si>
  <si>
    <t>Armendariz-----Eugenia macrantha O.Berg</t>
  </si>
  <si>
    <t>Jamalac-----Eugenia malaccensis L.</t>
  </si>
  <si>
    <t>Jambeiro-----Eugenia malaccensis L.</t>
  </si>
  <si>
    <t>Jambeiro-da-índia-----Eugenia malaccensis L.</t>
  </si>
  <si>
    <t>Jambeiro-de-málaca-----Eugenia malaccensis L.</t>
  </si>
  <si>
    <t>Jambeiro-vermelho-----Eugenia malaccensis L.</t>
  </si>
  <si>
    <t>Jambo-----Eugenia malaccensis L.</t>
  </si>
  <si>
    <t>Jambo-chá-----Eugenia malaccensis L.</t>
  </si>
  <si>
    <t>Jambocha-----Eugenia malaccensis L.</t>
  </si>
  <si>
    <t>Jambo-de-malaca-----Eugenia malaccensis L.</t>
  </si>
  <si>
    <t>Jambo-do-pará-----Eugenia malaccensis L.</t>
  </si>
  <si>
    <t>Jambo-encarnado-----Eugenia malaccensis L.</t>
  </si>
  <si>
    <t>Jambo-vermelho-----Eugenia malaccensis L.</t>
  </si>
  <si>
    <t>-----Eugenia michelli Lam.</t>
  </si>
  <si>
    <t>Guamirim-----Eugenia microcarpa O.Berg</t>
  </si>
  <si>
    <t>Mamoneira-miúda-----Eugenia microcarpa O.Berg</t>
  </si>
  <si>
    <t>-----Eugenia monosperma Vell.</t>
  </si>
  <si>
    <t>Batinga-gigante-----Eugenia moonioides O.Berg</t>
  </si>
  <si>
    <t>Araçá-vermelho-----Eugenia multicostata Legrand</t>
  </si>
  <si>
    <t>Araçazeiro-vermelho-----Eugenia multicostata Legrand</t>
  </si>
  <si>
    <t>Lazão-----Eugenia multicostata Legrand</t>
  </si>
  <si>
    <t>Pau-alazão-----Eugenia multicostata Legrand</t>
  </si>
  <si>
    <t>Pau-brasil-----Eugenia multicostata Legrand</t>
  </si>
  <si>
    <t>Pau-mulato-----Eugenia multicostata Legrand</t>
  </si>
  <si>
    <t>(sem nome comum)-----Eugenia mutabilis O.Berg</t>
  </si>
  <si>
    <t>Nhanica-----Eugenia nhanica Cambess.</t>
  </si>
  <si>
    <t>Tamboril-----Eugenia olivacea O.Berg</t>
  </si>
  <si>
    <t>Araçá-da-mata-----Eugenia paraensis O.Berg</t>
  </si>
  <si>
    <t>Araçarana-----Eugenia patrisii Vahl</t>
  </si>
  <si>
    <t>Maçarandiba-----Eugenia pisonis O.Berg</t>
  </si>
  <si>
    <t>Cambucá-----Eugenia plicato-costata (O.Berg) Glaz.</t>
  </si>
  <si>
    <t>Pau-mamão-----Eugenia plicato-costata (O.Berg) Glaz.</t>
  </si>
  <si>
    <t>Camboim-do-mato-----Eugenia polycarpa O.Berg</t>
  </si>
  <si>
    <t>Gomeira-----Eugenia prosoneura O.Berg</t>
  </si>
  <si>
    <t>Araçá-rosa-----Eugenia pruinosa Legrand</t>
  </si>
  <si>
    <t>Mamona-----Eugenia pruinosa Legrand</t>
  </si>
  <si>
    <t>-----Eugenia pungens O.Berg</t>
  </si>
  <si>
    <t>Uvaeira-----Eugenia pyriformis Cambess.</t>
  </si>
  <si>
    <t>Uvaia-----Eugenia pyriformis Cambess.</t>
  </si>
  <si>
    <t>Uvaieira-----Eugenia pyriformis Cambess.</t>
  </si>
  <si>
    <t>Uvajá-----Eugenia pyriformis Cambess.</t>
  </si>
  <si>
    <t>Uvalha-----Eugenia pyriformis Cambess.</t>
  </si>
  <si>
    <t>Uvalha-do-campo-----Eugenia pyriformis Cambess.</t>
  </si>
  <si>
    <t>Uvalheira-----Eugenia pyriformis Cambess.</t>
  </si>
  <si>
    <t>Jabuticaba-----Eugenia rabeniana (O.Berg) Kiaersk.</t>
  </si>
  <si>
    <t>Jabuticabeira-----Eugenia rabeniana (O.Berg) Kiaersk.</t>
  </si>
  <si>
    <t>Jabuticabeira-bicolor-----Eugenia rabeniana (O.Berg) Kiaersk.</t>
  </si>
  <si>
    <t>Jabuticabeira-preta-----Eugenia rabeniana (O.Berg) Kiaersk.</t>
  </si>
  <si>
    <t>Jabuticabeira-rajada-----Eugenia rabeniana (O.Berg) Kiaersk.</t>
  </si>
  <si>
    <t>Jabuticabeira-rósea-----Eugenia rabeniana (O.Berg) Kiaersk.</t>
  </si>
  <si>
    <t>Jabuticabeira-vermelha-branca-----Eugenia rabeniana (O.Berg) Kiaersk.</t>
  </si>
  <si>
    <t>Rosário-de-jambu-----Eugenia racemosa DC.</t>
  </si>
  <si>
    <t>Cereja-----Eugenia retusa Ndz.</t>
  </si>
  <si>
    <t>Aguapi-----Eugenia rostrifolia Legrand</t>
  </si>
  <si>
    <t>Batinga-----Eugenia rostrifolia Legrand</t>
  </si>
  <si>
    <t>Batinga-vermelha-----Eugenia rostrifolia Legrand</t>
  </si>
  <si>
    <t>Guapi-----Eugenia rostrifolia Legrand</t>
  </si>
  <si>
    <t>Pitanga-----Eugenia salicina Ridley</t>
  </si>
  <si>
    <t>Guamirim-----Eugenia sonderiana O.Berg</t>
  </si>
  <si>
    <t>Araçá-----Eugenia sp.</t>
  </si>
  <si>
    <t>Araçá-birro-----Eugenia sp.</t>
  </si>
  <si>
    <t>Araçá-branco-----Eugenia sp.</t>
  </si>
  <si>
    <t>Araçá-do-brejo-----Eugenia sp.</t>
  </si>
  <si>
    <t>Araçatuba-----Eugenia sp.</t>
  </si>
  <si>
    <t>Araçá-vermelho-----Eugenia sp.</t>
  </si>
  <si>
    <t>Batinga-amarela-----Eugenia sp.</t>
  </si>
  <si>
    <t>Batinga-branca-----Eugenia sp.</t>
  </si>
  <si>
    <t>Batinga-preta-----Eugenia sp.</t>
  </si>
  <si>
    <t>Batinga-rosa-----Eugenia sp.</t>
  </si>
  <si>
    <t>Batinga-roxa-----Eugenia sp.</t>
  </si>
  <si>
    <t>Cabeludinha-----Eugenia sp.</t>
  </si>
  <si>
    <t>Camboim-----Eugenia sp.</t>
  </si>
  <si>
    <t>Camboim-burro-----Eugenia sp.</t>
  </si>
  <si>
    <t>Camucá-----Eugenia sp.</t>
  </si>
  <si>
    <t>Carrapatinho-----Eugenia sp.</t>
  </si>
  <si>
    <t>Carrapeta-----Eugenia sp.</t>
  </si>
  <si>
    <t>Casca-de-tatu-----Eugenia sp.</t>
  </si>
  <si>
    <t>Embiriba-----Eugenia sp.</t>
  </si>
  <si>
    <t>Guabiraba-----Eugenia sp.</t>
  </si>
  <si>
    <t>Guabiroba-----Eugenia sp.</t>
  </si>
  <si>
    <t>Guruçu-----Eugenia sp.</t>
  </si>
  <si>
    <t>Jandiá-----Eugenia sp.</t>
  </si>
  <si>
    <t>Jitó-----Eugenia sp.</t>
  </si>
  <si>
    <t>Jorge-----Eugenia sp.</t>
  </si>
  <si>
    <t>Leiteiro-preto-----Eugenia sp.</t>
  </si>
  <si>
    <t>Mamaluco-----Eugenia sp.</t>
  </si>
  <si>
    <t>Mameluco-----Eugenia sp.</t>
  </si>
  <si>
    <t>Murici-----Eugenia sp.</t>
  </si>
  <si>
    <t>Murta-----Eugenia sp.</t>
  </si>
  <si>
    <t>Murta-branca-----Eugenia sp.</t>
  </si>
  <si>
    <t>Murta-cabocla-----Eugenia sp.</t>
  </si>
  <si>
    <t>Murta-preta-----Eugenia sp.</t>
  </si>
  <si>
    <t>Murta-roxa-----Eugenia sp.</t>
  </si>
  <si>
    <t>Pequirana-----Eugenia sp.</t>
  </si>
  <si>
    <t>Pitanga-amarela-----Eugenia sp.</t>
  </si>
  <si>
    <t>Pitanga-da-mata-----Eugenia sp.</t>
  </si>
  <si>
    <t>Pitombeira-----Eugenia sp.</t>
  </si>
  <si>
    <t>Rogé-----Eugenia sp.</t>
  </si>
  <si>
    <t>Ubaia-----Eugenia sp.</t>
  </si>
  <si>
    <t>Vermelhinho-----Eugenia sp.</t>
  </si>
  <si>
    <t>Zamboa-----Eugenia sp.</t>
  </si>
  <si>
    <t>Mamona-----Eugenia stictosepala Kiaersk.</t>
  </si>
  <si>
    <t>Pitanga-----Eugenia sulcata Spring</t>
  </si>
  <si>
    <t>Pitanga-selvagem-----Eugenia sulcata Spring</t>
  </si>
  <si>
    <t>Pitangueira-----Eugenia sulcata Spring</t>
  </si>
  <si>
    <t>Pitangui-----Eugenia sulcata Spring</t>
  </si>
  <si>
    <t>Fruta-de-tatu-----Eugenia supraaxillaris Spring</t>
  </si>
  <si>
    <t>Tatucaá-----Eugenia supraaxillaris Spring</t>
  </si>
  <si>
    <t>Camboí-----Eugenia tenella DC.</t>
  </si>
  <si>
    <t>Camboizinho-----Eugenia tenella DC.</t>
  </si>
  <si>
    <t>Cambuí-----Eugenia tenella DC.</t>
  </si>
  <si>
    <t>Cambuim-----Eugenia tenella DC.</t>
  </si>
  <si>
    <t>Atadija-----Guazuma utilis Poepp. &amp; Endl.</t>
  </si>
  <si>
    <t>Angélica-do-mato-----Guettarda angelica Mart.</t>
  </si>
  <si>
    <t>Angélica-mansa-----Guettarda angelica Mart.</t>
  </si>
  <si>
    <t>Gema-de-ovo-----Guettarda angelica Mart.</t>
  </si>
  <si>
    <t>Angélica-----Guettarda argentea Lam.</t>
  </si>
  <si>
    <t>Angélica-----Guettarda pohliana Müll.Arg.</t>
  </si>
  <si>
    <t>Eucalipto-----Eucalyptus alba Reinw ex Blume</t>
  </si>
  <si>
    <t>-----Eucalyptus amygdalina Labill.</t>
  </si>
  <si>
    <t>Eucalipto-----Eucalyptus botryoides Sm.</t>
  </si>
  <si>
    <t>Eucalipto-----Eucalyptus brachypoda Turcz.</t>
  </si>
  <si>
    <t>Eucalipto-----Eucalyptus bridgenesia R.T.Baker</t>
  </si>
  <si>
    <t>-----Eucalyptus callophylla R.BR.</t>
  </si>
  <si>
    <t>Eucalipto-----Eucalyptus camaldulensis Dehnh.</t>
  </si>
  <si>
    <t>Eucalipto-----Eucalyptus capitellata Sm.</t>
  </si>
  <si>
    <t>Eucalipto-----Eucalyptus carynocalix F.Muell.</t>
  </si>
  <si>
    <t>Eucalipto-limão-----Eucalyptus citriodora Hook.</t>
  </si>
  <si>
    <t>-----Eucalyptus citriodora Hook.</t>
  </si>
  <si>
    <t>-----Eucalyptus cladocalyx F.Muell.</t>
  </si>
  <si>
    <t>Eucalipto-----Eucalyptus cloeziana F.Muell.</t>
  </si>
  <si>
    <t>Eucalipto-----Eucalyptus concideneana Maiden</t>
  </si>
  <si>
    <t>Eucalipto-----Eucalyptus cornuta Labill.</t>
  </si>
  <si>
    <t>Eucalipto-----Eucalyptus corymbosa Sm.</t>
  </si>
  <si>
    <t>Eucalipto-----Eucalyptus corynocalyx F.Muell.</t>
  </si>
  <si>
    <t>Eucalipto-----Eucalyptus crebra F.Muell.</t>
  </si>
  <si>
    <t>Eucalipto-----Eucalyptus dalrympleana Maiden</t>
  </si>
  <si>
    <t>Eucalipto-----Eucalyptus deanei Maiden</t>
  </si>
  <si>
    <t>Eucalipto-----Eucalyptus decaisneana Blume</t>
  </si>
  <si>
    <t>Eucalipto-----Eucalyptus deglupta Blume</t>
  </si>
  <si>
    <t>Eucalipto-----Eucalyptus delegantensis R.T.Baker</t>
  </si>
  <si>
    <t>Eucalipto-----Eucalyptus diversicolor F.Muell.</t>
  </si>
  <si>
    <t>Eucalipto-----Eucalyptus dunnii Maiden</t>
  </si>
  <si>
    <t>-----Eucalyptus elaeophora F. Muell.</t>
  </si>
  <si>
    <t>-----Eucalyptus elaeophora F.Muell.</t>
  </si>
  <si>
    <t>Eucalipto-----Eucalyptus eugenioides Sieber ex Spreng.</t>
  </si>
  <si>
    <t>-----Eucalyptus eximia Schauer.</t>
  </si>
  <si>
    <t>Eucalipto-----Eucalyptus exserta F.Muell.</t>
  </si>
  <si>
    <t>Eucalipto-----Eucalyptus fastigata Deane &amp; Maiden</t>
  </si>
  <si>
    <t>Eucalipto-----Eucalyptus gigantea Dehnh.</t>
  </si>
  <si>
    <t>Eucalipto-----Eucalyptus globulus Labill.</t>
  </si>
  <si>
    <t>Eucalipto-----Eucalyptus gomphocephala DC.</t>
  </si>
  <si>
    <t>Eucalipto-----Eucalyptus goniocalyx F.Muell.</t>
  </si>
  <si>
    <t>Eucalipto-----Eucalyptus grandis Hill ex Maiden</t>
  </si>
  <si>
    <t>-----Eucalyptus gummifera (Gaertn.) Hochr.</t>
  </si>
  <si>
    <t>Eucalipto-----Eucalyptus gunnii Hk.</t>
  </si>
  <si>
    <t>Eucalipto-----Eucalyptus hemipholia F.Muell.</t>
  </si>
  <si>
    <t>Eucalipto-----Eucalyptus kirtoniana F.Muell.</t>
  </si>
  <si>
    <t>Eucalipto-----Eucalyptus leucoxylon F.Muell.</t>
  </si>
  <si>
    <t>-----Eucalyptus lindleyana DC.</t>
  </si>
  <si>
    <t>Eucalipto-----Eucalyptus longifolia Link</t>
  </si>
  <si>
    <t>Eucalipto-----Eucalyptus loxophleba Benth.</t>
  </si>
  <si>
    <t>Eucalipto-----Eucalyptus macarthurii H.Deane &amp; Maid.</t>
  </si>
  <si>
    <t>Eucalipto-----Eucalyptus macrorhyncha F.Muell.</t>
  </si>
  <si>
    <t>-----Eucalyptus maculata Hook.</t>
  </si>
  <si>
    <t>Eucalipto-----Eucalyptus maideni F.Muell.</t>
  </si>
  <si>
    <t>Eucalipto-----Eucalyptus marginata Sm.</t>
  </si>
  <si>
    <t>Eucalipto-----Eucalyptus melliodora A.Cunn.</t>
  </si>
  <si>
    <t>Eucalipto-----Eucalyptus microporys F.Muell.</t>
  </si>
  <si>
    <t>Eucalipto-----Eucalyptus muelleriana Howitt</t>
  </si>
  <si>
    <t>Eucalipto-----Eucalyptus nitens Maiden</t>
  </si>
  <si>
    <t>Eucalipto-----Eucalyptus obliqua LHér.</t>
  </si>
  <si>
    <t>Eucalipto-gigante-----Eucalyptus obliqua LHér.</t>
  </si>
  <si>
    <t>Eucalipto-----Eucalyptus occidentalis Endl.</t>
  </si>
  <si>
    <t>-----Eucalyptus ovata Labill.</t>
  </si>
  <si>
    <t>Eucalipto-----Eucalyptus paniculata Sm.</t>
  </si>
  <si>
    <t>Eucalipto-----Eucalyptus pilularis Sm.</t>
  </si>
  <si>
    <t>Eucalipto-----Eucalyptus piperita Sm.</t>
  </si>
  <si>
    <t>Eucalipto-pimenta-----Eucalyptus piperita Sm.</t>
  </si>
  <si>
    <t>Eucalipto-----Eucalyptus planchoniana F.Muell.</t>
  </si>
  <si>
    <t>Eucalipto-----Eucalyptus polyanthemos Schau.</t>
  </si>
  <si>
    <t>Eucalipto-----Eucalyptus propinqua Deane &amp; Maiden</t>
  </si>
  <si>
    <t>Eucalipto-----Eucalyptus punctata DC.</t>
  </si>
  <si>
    <t>Eucalipto-----Eucalyptus radiata Sieber ex DC.</t>
  </si>
  <si>
    <t>Eucalipto-----Eucalyptus regnans F.Muell.</t>
  </si>
  <si>
    <t>Eucalipto-----Eucalyptus resinifera Sm.</t>
  </si>
  <si>
    <t>Eucalipto-----Eucalyptus robusta Sm.</t>
  </si>
  <si>
    <t>Eucalipto-----Eucalyptus rostrata Schlecht.</t>
  </si>
  <si>
    <t>Eucalipto-----Eucalyptus rubida Deane &amp; Maiden</t>
  </si>
  <si>
    <t>Eucalipto-----Eucalyptus rudis Endl.</t>
  </si>
  <si>
    <t>Eucalipto-----Eucalyptus saligna Sm.</t>
  </si>
  <si>
    <t>Eucalipto-----Eucalyptus siderophloia Benth.</t>
  </si>
  <si>
    <t>-----Eucalyptus sideroxylon A.Cunn.</t>
  </si>
  <si>
    <t>Eucalipto-----Eucalyptus sieberi L.A.S.Johnson</t>
  </si>
  <si>
    <t>Eucalipto-----Eucalyptus stuartiana F.Muell.</t>
  </si>
  <si>
    <t>Eucalipto-----Eucalyptus terenticornis Sm.</t>
  </si>
  <si>
    <t>-----Eucalyptus tesselaris F.Muell.</t>
  </si>
  <si>
    <t>Eucalipto-----Eucalyptus tetrodonta F.Muell.</t>
  </si>
  <si>
    <t>Eucalyptus-----Eucalyptus torelliana F.Muell.</t>
  </si>
  <si>
    <t>Eucalipto-----Eucalyptus trabuti Vilm.</t>
  </si>
  <si>
    <t>Eucalipto-----Eucalyptus triantha Link</t>
  </si>
  <si>
    <t>Eucalipto-----Eucalyptus umbra R.T.Baker</t>
  </si>
  <si>
    <t>Eucalipto-----Eucalyptus urophylla S.T.Blake</t>
  </si>
  <si>
    <t>Eucalipto-----Eucalyptus viminalis Labill.</t>
  </si>
  <si>
    <t>Uvaia-----Eugenia arrabidea O.Berg</t>
  </si>
  <si>
    <t>Euley-----Eugenia bahiensis DC.</t>
  </si>
  <si>
    <t>Domingos-----Eugenia beaurepaireana (Kiaersk.) Legrand</t>
  </si>
  <si>
    <t>Guamirim-----Eugenia beaurepaireana (Kiaersk.) Legrand</t>
  </si>
  <si>
    <t>Guamirim-ferro-----Eugenia beaurepaireana (Kiaersk.) Legrand</t>
  </si>
  <si>
    <t>Guaramirim-ferro-----Eugenia beaurepaireana (Kiaersk.) Legrand</t>
  </si>
  <si>
    <t>Ingabaú-----Eugenia beaurepaireana (Kiaersk.) Legrand</t>
  </si>
  <si>
    <t>Araçá-pitanga-----Eugenia begensis O.Berg</t>
  </si>
  <si>
    <t>Grão-de-galo-----Eugenia bracteata (Willd.) DC.</t>
  </si>
  <si>
    <t>Cumbixaba-----Eugenia brasiliensis Lam.</t>
  </si>
  <si>
    <t>Cumbixava-----Eugenia brasiliensis Lam.</t>
  </si>
  <si>
    <t>Grumixaba-----Eugenia brasiliensis Lam.</t>
  </si>
  <si>
    <t>Grumixama-----Eugenia brasiliensis Lam.</t>
  </si>
  <si>
    <t>Grumixameira-----Eugenia brasiliensis Lam.</t>
  </si>
  <si>
    <t>Grumixava-----Eugenia brasiliensis Lam.</t>
  </si>
  <si>
    <t>Gurumixaba-----Eugenia brasiliensis Lam.</t>
  </si>
  <si>
    <t>Gurumixama-----Eugenia brasiliensis Lam.</t>
  </si>
  <si>
    <t>Ibaporoiti-----Eugenia brasiliensis Lam.</t>
  </si>
  <si>
    <t>Pepeu-----Eugenia brasiliensis Lam.</t>
  </si>
  <si>
    <t>Cabeluda-----Eugenia cabelludo Kiaersk.</t>
  </si>
  <si>
    <t>Cabeludo-----Eugenia cabelludo Kiaersk.</t>
  </si>
  <si>
    <t>Ubaia-----Eugenia campestris DC.</t>
  </si>
  <si>
    <t>Uvaia-----Eugenia campestris Vell.</t>
  </si>
  <si>
    <t>Jabuticaba-----Eugenia cauliflora DC.</t>
  </si>
  <si>
    <t>Jabuticaba-de-sabará-----Eugenia cauliflora DC.</t>
  </si>
  <si>
    <t>Jabuticaba-de-são-paulo-----Eugenia cauliflora DC.</t>
  </si>
  <si>
    <t>Jabuticaba-do-mato-----Eugenia cauliflora DC.</t>
  </si>
  <si>
    <t>Jabuticabeira-----Eugenia cauliflora DC.</t>
  </si>
  <si>
    <t>Jabuticabeira-murta-----Eugenia cauliflora DC.</t>
  </si>
  <si>
    <t>Guamirim-----Eugenia cerasiflora Miq.</t>
  </si>
  <si>
    <t>Mamona-----Eugenia cerasiflora Miq.</t>
  </si>
  <si>
    <t>Mamoneira-----Eugenia cerasiflora Miq.</t>
  </si>
  <si>
    <t>Aste-----Eugenia chartacea McVaugh</t>
  </si>
  <si>
    <t>Astia-----Eugenia chartacea McVaugh</t>
  </si>
  <si>
    <t>-----Eugenia cisplatensis Cambess.</t>
  </si>
  <si>
    <t>Cardoso-----Eugenia compactiflora Spring</t>
  </si>
  <si>
    <t>-----Eugenia crenata Vell.</t>
  </si>
  <si>
    <t>Pitanga-mulata-----Eugenia dasyblasta (O.Berg) Ndz.</t>
  </si>
  <si>
    <t>Guabiraba-----Eugenia depauperata Cambess.</t>
  </si>
  <si>
    <t>Batinga-----Eugenia dura Merr.</t>
  </si>
  <si>
    <t>Batinga-branca-----Eugenia dura Merr.</t>
  </si>
  <si>
    <t>Bracatinga-----Eugenia dura Merr.</t>
  </si>
  <si>
    <t>Vatinga-----Eugenia dura Merr.</t>
  </si>
  <si>
    <t>Cagaita-----Eugenia dysenterica DC.</t>
  </si>
  <si>
    <t>Cagaiteira-----Eugenia dysenterica DC.</t>
  </si>
  <si>
    <t>Cereja-brava-----Eugenia edulis Vell.</t>
  </si>
  <si>
    <t>Cereja-da-terra-----Eugenia edulis Vell.</t>
  </si>
  <si>
    <t>Cereja-do-mato-----Eugenia edulis Vell.</t>
  </si>
  <si>
    <t>Jabuticaba-----Eugenia edulis Vell.</t>
  </si>
  <si>
    <t>Jabuticabeira-----Eugenia edulis Vell.</t>
  </si>
  <si>
    <t>Pêssego-do-mato-----Eugenia edulis Vell.</t>
  </si>
  <si>
    <t>Batinga-vermelha-----Eugenia exelsa O.Berg</t>
  </si>
  <si>
    <t>Araçá-branco-----Eugenia feijoi O.Berg</t>
  </si>
  <si>
    <t>Araçá-mulato-----Eugenia feijoi O.Berg</t>
  </si>
  <si>
    <t>Murta-----Eugenia feijoi O.Berg</t>
  </si>
  <si>
    <t>Vassourinha-----Eugenia ferruginea (O.Berg) Hook. &amp; Arn.</t>
  </si>
  <si>
    <t>Jabuticabeira-do-mato-----Eugenia flava O.Berg</t>
  </si>
  <si>
    <t>Duque-----Eugenia floribunda West</t>
  </si>
  <si>
    <t>Goiabarana-----Eugenia floribunda West</t>
  </si>
  <si>
    <t>Jabuticabinha-----Eugenia floribunda West</t>
  </si>
  <si>
    <t>Murta-----Eugenia floribunda West</t>
  </si>
  <si>
    <t>Guamirim-----Eugenia florida DC.</t>
  </si>
  <si>
    <t>Pitanga-----Eugenia florida DC.</t>
  </si>
  <si>
    <t>Guamirim-----Eugenia glazioviana Kiaersk.</t>
  </si>
  <si>
    <t>Guaximba-preta-----Ficus maxima Mill.</t>
  </si>
  <si>
    <t>Guaxinduba-preta-----Ficus maxima Mill.</t>
  </si>
  <si>
    <t>-----Ficus maximiliana (Mart. ex Miq.) Miq.</t>
  </si>
  <si>
    <t>Figueira-preta-----Ficus mexiae Standl.</t>
  </si>
  <si>
    <t>Benjaminzeiro-----Ficus microcarpa L.f.</t>
  </si>
  <si>
    <t>Ficus-benjamim-----Ficus microcarpa L.f.</t>
  </si>
  <si>
    <t>Figueira-----Ficus monckii Hassl.</t>
  </si>
  <si>
    <t>Figueira-brava-----Ficus monckii Hassl.</t>
  </si>
  <si>
    <t>Apuí-----Ficus nymphaeifolia Mill.</t>
  </si>
  <si>
    <t>Figueira-----Ficus nymphaeifolia Mill.</t>
  </si>
  <si>
    <t>Gameleira-----Ficus nymphaeifolia Mill.</t>
  </si>
  <si>
    <t>Figueira-----Ficus obtusifolia H.B.K.</t>
  </si>
  <si>
    <t>Gameleira-----Ficus obtusifolia H.B.K.</t>
  </si>
  <si>
    <t>Gameleira-----Ficus obtusiuscula (Miq.) Miq.</t>
  </si>
  <si>
    <t>Figueira-----Ficus organensis (Miq.) Miq.</t>
  </si>
  <si>
    <t>Figueira-brava-----Ficus organensis (Miq.) Miq.</t>
  </si>
  <si>
    <t>Figueira-de-folha-miúda-----Ficus organensis (Miq.) Miq.</t>
  </si>
  <si>
    <t>Figueira-do-mato-----Ficus organensis (Miq.) Miq.</t>
  </si>
  <si>
    <t>Gameleira-----Ficus organensis (Miq.) Miq.</t>
  </si>
  <si>
    <t>Mata-pau-----Ficus organensis (Miq.) Miq.</t>
  </si>
  <si>
    <t>Figueira-----Ficus pakkensis Standl.</t>
  </si>
  <si>
    <t>Gameleira-----Ficus pakkensis Standl.</t>
  </si>
  <si>
    <t>Figueira-----Ficus palida Vahl</t>
  </si>
  <si>
    <t>Gameleira-----Ficus palida Vahl</t>
  </si>
  <si>
    <t>Figueira-----Ficus panurensis Standl.</t>
  </si>
  <si>
    <t>Gameleira-----Ficus panurensis Standl.</t>
  </si>
  <si>
    <t>Figueira-----Ficus paraensis Miq.</t>
  </si>
  <si>
    <t>Gameleira-----Ficus paraensis Miq.</t>
  </si>
  <si>
    <t>-----Ficus parcellii Veitch ex Cogn.</t>
  </si>
  <si>
    <t>Caxinguba-----Ficus pertusa L.f.</t>
  </si>
  <si>
    <t>Coajinguba-----Ficus pertusa L.f.</t>
  </si>
  <si>
    <t>Coaxinguba-----Ficus pertusa L.f.</t>
  </si>
  <si>
    <t>Figueira-----Ficus pertusa L.f.</t>
  </si>
  <si>
    <t>Figueira-grande-----Ficus pertusa L.f.</t>
  </si>
  <si>
    <t>Gameleira-----Ficus pertusa L.f.</t>
  </si>
  <si>
    <t>Guaxinduba-----Ficus pertusa L.f.</t>
  </si>
  <si>
    <t>Lombrigueira-----Ficus pertusa L.f.</t>
  </si>
  <si>
    <t>Pau-de-corda-----Ficus pertusa L.f.</t>
  </si>
  <si>
    <t>Quaxinduba-----Ficus pertusa L.f.</t>
  </si>
  <si>
    <t>Quaxinguba-----Ficus pertusa L.f.</t>
  </si>
  <si>
    <t>Uapuim-açu-----Ficus pertusa L.f.</t>
  </si>
  <si>
    <t>Figueira-----Ficus piresiana Vázq.Avila &amp; C.C.Berg</t>
  </si>
  <si>
    <t>Gameleira-----Ficus piresiana Vázq.Avila &amp; C.C.Berg</t>
  </si>
  <si>
    <t>Figueira-----Ficus princeps R.Knuth &amp; Bouché</t>
  </si>
  <si>
    <t>Figueira-----Ficus pulchella Schott</t>
  </si>
  <si>
    <t>-----Ficus radula Humb. &amp; Bonpl. ex Willd.</t>
  </si>
  <si>
    <t>Figueira-dos-pagodes-----Ficus religiosa L.</t>
  </si>
  <si>
    <t>Ficus-benjamim-----Ficus retusa var. nitida Thumb.</t>
  </si>
  <si>
    <t>Caicau-----Ficus rhododendrifolia Kunth</t>
  </si>
  <si>
    <t>Figueira-----Ficus roraimensis C.C.Berg</t>
  </si>
  <si>
    <t>Gameleira-----Ficus roraimensis C.C.Berg</t>
  </si>
  <si>
    <t>-----Ficus roxburghii Wall.</t>
  </si>
  <si>
    <t>Figueira-----Ficus salzmanniana (Miq.) Miq.</t>
  </si>
  <si>
    <t>Figueira-----Ficus schultesii Dugand.</t>
  </si>
  <si>
    <t>Gameleira-----Ficus schultesii Dugand.</t>
  </si>
  <si>
    <t>Figueira-----Ficus schumacheri (Liebm.) Griseb.</t>
  </si>
  <si>
    <t>Gameleira-----Ficus schumacheri (Liebm.) Griseb.</t>
  </si>
  <si>
    <t>Figueira-----Ficus shippii Standl.</t>
  </si>
  <si>
    <t>Gameleira-----Ficus shippii Standl.</t>
  </si>
  <si>
    <t>Bibosi-----Ficus sp.</t>
  </si>
  <si>
    <t>Gameleiro-----Ficus sp.</t>
  </si>
  <si>
    <t>Gameleiro-branco-----Ficus sp.</t>
  </si>
  <si>
    <t>Gameleiro-preto-----Ficus sp.</t>
  </si>
  <si>
    <t>Trepadeira-----Ficus sp.</t>
  </si>
  <si>
    <t>Figueira-----Ficus sphenophylla Standl.</t>
  </si>
  <si>
    <t>Gameleira-----Ficus sphenophylla Standl.</t>
  </si>
  <si>
    <t>Figueira-----Ficus subtriplinervia Mart.</t>
  </si>
  <si>
    <t>Figueira-do-mato-----Ficus subtriplinervia Mart.</t>
  </si>
  <si>
    <t>Mata-pau-----Ficus subtriplinervia Mart.</t>
  </si>
  <si>
    <t>Figueira-do-mato-----Ficus tomentella (Miq.) Miq.</t>
  </si>
  <si>
    <t>Oiti-bravo-----Ficus tomentella (Miq.) Miq.</t>
  </si>
  <si>
    <t>Apuí-----Ficus trigona L.f.</t>
  </si>
  <si>
    <t>Figueira-----Ficus trigonata L.</t>
  </si>
  <si>
    <t>Gameleira-----Ficus trigonata L.</t>
  </si>
  <si>
    <t>Figueira-----Ficus umbellata (Mart. ex DC.) Mez</t>
  </si>
  <si>
    <t>Figueira-miúda-----Ficus umbellata (Mart. ex DC.) Mez</t>
  </si>
  <si>
    <t>Figueira-----Ficus ursina Standl.</t>
  </si>
  <si>
    <t>Gameleira-----Ficus ursina Standl.</t>
  </si>
  <si>
    <t>Coaxinguba-----Ficus vermifuga (Miq.) Miq.</t>
  </si>
  <si>
    <t>Falsa-gameleira-----Ficus vermifuga (Miq.) Miq.</t>
  </si>
  <si>
    <t>Figueira-branca-----Ficus vermifuga (Miq.) Miq.</t>
  </si>
  <si>
    <t>Figueira-brava-----Ficus vermifuga (Miq.) Miq.</t>
  </si>
  <si>
    <t>Figueira-de-lombrigueira-----Ficus vermifuga (Miq.) Miq.</t>
  </si>
  <si>
    <t>Gameleira-brava-----Ficus vermifuga (Miq.) Miq.</t>
  </si>
  <si>
    <t>Gameleira-de-lombrigueira-----Ficus vermifuga (Miq.) Miq.</t>
  </si>
  <si>
    <t>Maniga-----Filicium decipiens (Wight &amp; Arn.)Thwaites</t>
  </si>
  <si>
    <t>Junigas-----Filicium decipiens (Wight &amp; Arn.)Thwaites Thw.</t>
  </si>
  <si>
    <t>Ameixa-de-madagascar-----Flacourtia ramontchi LHér.</t>
  </si>
  <si>
    <t>Cunquate-----Fortunella hindsii Swingle</t>
  </si>
  <si>
    <t>Cunquateiro-----Fortunella hindsii Swingle</t>
  </si>
  <si>
    <t>Kunquat-hong-kong-----Fortunella hindsii Swingle</t>
  </si>
  <si>
    <t>Cunquate-----Fortunella margarita Swingle</t>
  </si>
  <si>
    <t>Cunquateiro-----Fortunella margarita Swingle</t>
  </si>
  <si>
    <t>Kunquat-----Fortunella margarita Swingle</t>
  </si>
  <si>
    <t>Kunquat-nagami-----Fortunella margarita Swingle</t>
  </si>
  <si>
    <t>Laranja-jabuticaba-----Fortunella margarita Swingle</t>
  </si>
  <si>
    <t>Laranjeira-kunquat-----Fortunella margarita Swingle</t>
  </si>
  <si>
    <t>-----Franchetella</t>
  </si>
  <si>
    <t>-----Franchetella gongrijpii (Eyma) Aubrév.</t>
  </si>
  <si>
    <t>-----Franchetella pubescens Aubrév. &amp; Pellegr.</t>
  </si>
  <si>
    <t>-----Franchetella sp.</t>
  </si>
  <si>
    <t>Freixo-----Fraxinus ornus L.</t>
  </si>
  <si>
    <t>Maná-----Fraxinus ornus L.</t>
  </si>
  <si>
    <t>Embira-branca-----Funifera utilis Leandr. ex C.A.Mey.</t>
  </si>
  <si>
    <t>Embira-----Fusaea longifolia (Aubl.) Saff.</t>
  </si>
  <si>
    <t>Embira-dura-----Fusaea longifolia (Aubl.) Saff.</t>
  </si>
  <si>
    <t>Embira-preta-----Fusaea longifolia (Aubl.) Saff.</t>
  </si>
  <si>
    <t>Guarapoca-----Galipea alba A.St.-Hil.</t>
  </si>
  <si>
    <t>Arapoca-amarela-----Galipea dichotoma Saldanha</t>
  </si>
  <si>
    <t>Chupa-ferro-----Galipea jasminiflora A.St.-Hil.</t>
  </si>
  <si>
    <t>Grumarim-----Galipea jasminiflora A.St.-Hil.</t>
  </si>
  <si>
    <t>Guamixinga-----Galipea jasminiflora A.St.-Hil.</t>
  </si>
  <si>
    <t>Jasmim-do-mato-----Galipea jasminiflora A.St.-Hil.</t>
  </si>
  <si>
    <t>Quina-de-três-folhas-----Galipea jasminiflora A.St.-Hil.</t>
  </si>
  <si>
    <t>Quina-falsa-----Galipea jasminiflora A.St.-Hil.</t>
  </si>
  <si>
    <t>Quina-quina-----Galipea jasminiflora A.St.-Hil.</t>
  </si>
  <si>
    <t>Ticoró-----Galipea jasminiflora A.St.-Hil.</t>
  </si>
  <si>
    <t>Três-folhas-do-mato-----Galipea jasminiflora A.St.-Hil.</t>
  </si>
  <si>
    <t>Grumarim-----Galipea multiflora Schult.</t>
  </si>
  <si>
    <t>Guamixinga-----Galipea multiflora Schult.</t>
  </si>
  <si>
    <t>Garuba-----Galipea sp.</t>
  </si>
  <si>
    <t>-----Gallesia gorazema (Vell.) Moq.</t>
  </si>
  <si>
    <t>Árvore-dalho-----Gallesia integrifolia (Spreng.) Harms</t>
  </si>
  <si>
    <t>Catinga-de-gambá-----Gallesia integrifolia (Spreng.) Harms</t>
  </si>
  <si>
    <t>Cebolão-----Gallesia integrifolia (Spreng.) Harms</t>
  </si>
  <si>
    <t>Cipó-dalho-----Gallesia integrifolia (Spreng.) Harms</t>
  </si>
  <si>
    <t>Embiracema-----Gallesia integrifolia (Spreng.) Harms</t>
  </si>
  <si>
    <t>Embirema-----Gallesia integrifolia (Spreng.) Harms</t>
  </si>
  <si>
    <t>Emburacema-----Gallesia integrifolia (Spreng.) Harms</t>
  </si>
  <si>
    <t>Gereba-----Gallesia integrifolia (Spreng.) Harms</t>
  </si>
  <si>
    <t>Gorarema-----Gallesia integrifolia (Spreng.) Harms</t>
  </si>
  <si>
    <t>Gorazema-----Gallesia integrifolia (Spreng.) Harms</t>
  </si>
  <si>
    <t>Gororema-----Gallesia integrifolia (Spreng.) Harms</t>
  </si>
  <si>
    <t>Guararema-----Gallesia integrifolia (Spreng.) Harms</t>
  </si>
  <si>
    <t>Guarazema-----Gallesia integrifolia (Spreng.) Harms</t>
  </si>
  <si>
    <t>Ibiracema-----Gallesia integrifolia (Spreng.) Harms</t>
  </si>
  <si>
    <t>Ibirarema-----Gallesia integrifolia (Spreng.) Harms</t>
  </si>
  <si>
    <t>Ivirarema-----Gallesia integrifolia (Spreng.) Harms</t>
  </si>
  <si>
    <t>Jandiparama-----Gallesia integrifolia (Spreng.) Harms</t>
  </si>
  <si>
    <t>Jandiparanduba-----Gallesia integrifolia (Spreng.) Harms</t>
  </si>
  <si>
    <t>Muirarema-----Gallesia integrifolia (Spreng.) Harms</t>
  </si>
  <si>
    <t>Pau-dalho-----Gallesia integrifolia (Spreng.) Harms</t>
  </si>
  <si>
    <t>Pau-dalho-verdadeiro-----Gallesia integrifolia (Spreng.) Harms</t>
  </si>
  <si>
    <t>Pau-de-mau-cheiro-----Gallesia integrifolia (Spreng.) Harms</t>
  </si>
  <si>
    <t>Pau-fedorento-----Gallesia integrifolia (Spreng.) Harms</t>
  </si>
  <si>
    <t>Ubaeté-----Gallesia integrifolia (Spreng.) Harms</t>
  </si>
  <si>
    <t>Ubirarema-----Gallesia integrifolia (Spreng.) Harms</t>
  </si>
  <si>
    <t>Ubirarema-pau-dalho-----Gallesia integrifolia (Spreng.) Harms</t>
  </si>
  <si>
    <t>Quaró-----Galphimia brasiliensis A.Juss.</t>
  </si>
  <si>
    <t>Mangostão-----Garcinia mangostana L.</t>
  </si>
  <si>
    <t>Remelento-----Garcinia sp.</t>
  </si>
  <si>
    <t>Adair-----Gomidesia sp.</t>
  </si>
  <si>
    <t>Cambuí-preto-----Eugenia tenella DC.</t>
  </si>
  <si>
    <t>Cambuizinho-----Eugenia tenella DC.</t>
  </si>
  <si>
    <t>Murta-do-campo-----Eugenia tenella DC.</t>
  </si>
  <si>
    <t>Norberto-----Eugenia tinguyensis Cambess.</t>
  </si>
  <si>
    <t>Pitanga-traíra-----Eugenia trahyra Barb.Rodr.</t>
  </si>
  <si>
    <t>Batinga-de-casca-grossa-----Eugenia ubensis Cambess.</t>
  </si>
  <si>
    <t>-----Eugenia uniflora L.</t>
  </si>
  <si>
    <t>Batinga-----Eugenia uruguayensis Cambess.</t>
  </si>
  <si>
    <t>Batinga-vermelha-----Eugenia uruguayensis Cambess.</t>
  </si>
  <si>
    <t>Ubatinga-----Eugenia uruguayensis Cambess.</t>
  </si>
  <si>
    <t>-----Eugenia uvalha Cambess.</t>
  </si>
  <si>
    <t>Guabiroba-----Eugenia variabilis Baill.</t>
  </si>
  <si>
    <t>Cambuí-----Eugenia velloziana O.Berg</t>
  </si>
  <si>
    <t>Cambuí-da-restinga-----Eugenia velloziana O.Berg</t>
  </si>
  <si>
    <t>Cambuí-de-cachorro-----Eugenia velloziana O.Berg</t>
  </si>
  <si>
    <t>Cambuí-pitanga-----Eugenia velloziana O.Berg</t>
  </si>
  <si>
    <t>Cambuí-verdadeiro-----Eugenia velloziana O.Berg</t>
  </si>
  <si>
    <t>Amor-da-mata-----Eugenia velutina O.Berg</t>
  </si>
  <si>
    <t>Cambucá-preto-----Eugenia velutina O.Berg</t>
  </si>
  <si>
    <t>Evonimo-da-europa-----Euonymus europaeus L.</t>
  </si>
  <si>
    <t>Chilca-----Eupatorium itatiayense Hieron.</t>
  </si>
  <si>
    <t>Anilaçu-----Eupatorium laeve DC.</t>
  </si>
  <si>
    <t>Vassourão-----Eupatorium sp.</t>
  </si>
  <si>
    <t>Leiteira-----Euphorbia papillosa A.St.-Hil.</t>
  </si>
  <si>
    <t>Avelós-----Euphorbia tirucalli L.</t>
  </si>
  <si>
    <t>Carne-de-vaca-----Euplassa cantareirae Sleumer</t>
  </si>
  <si>
    <t>Carvalho-----Euplassa cantareirae Sleumer</t>
  </si>
  <si>
    <t>Carvalho-brasileiro-----Euplassa cantareirae Sleumer</t>
  </si>
  <si>
    <t>Carvalho-da-serra-----Euplassa cantareirae Sleumer</t>
  </si>
  <si>
    <t>Carvalho-nacional-----Euplassa cantareirae Sleumer</t>
  </si>
  <si>
    <t>Cedro-bordado-----Euplassa cantareirae Sleumer</t>
  </si>
  <si>
    <t>Cedro-faia-----Euplassa cantareirae Sleumer</t>
  </si>
  <si>
    <t>Cedro-rajado-----Euplassa cantareirae Sleumer</t>
  </si>
  <si>
    <t>Cedrorama-----Euplassa cantareirae Sleumer</t>
  </si>
  <si>
    <t>Cedrorana-----Euplassa cantareirae Sleumer</t>
  </si>
  <si>
    <t>Cigarreira-----Euplassa cantareirae Sleumer</t>
  </si>
  <si>
    <t>Louro-faia-----Euplassa cantareirae Sleumer</t>
  </si>
  <si>
    <t>Louro-guaroba-----Euplassa cantareirae Sleumer</t>
  </si>
  <si>
    <t>Pau-concha-----Euplassa cantareirae Sleumer</t>
  </si>
  <si>
    <t>Catucanhém-cabeludo-----Euplassa inaequalis (Pohl) Engl.</t>
  </si>
  <si>
    <t>Fruta-de-morcego-----Euplassa inaequalis (Pohl) Engl.</t>
  </si>
  <si>
    <t>Cabatã-----Euplassa incana (Klotzsch) I.M.Johnst.</t>
  </si>
  <si>
    <t>Carne-de-vaca-----Euplassa incana (Klotzsch) I.M.Johnst.</t>
  </si>
  <si>
    <t>Carvalho-----Euplassa incana (Klotzsch) I.M.Johnst.</t>
  </si>
  <si>
    <t>Carvalho-brasileiro-----Euplassa incana (Klotzsch) I.M.Johnst.</t>
  </si>
  <si>
    <t>Carvalho-da-serra-----Euplassa incana (Klotzsch) I.M.Johnst.</t>
  </si>
  <si>
    <t>Carvalho-do-brasil-----Euplassa incana (Klotzsch) I.M.Johnst.</t>
  </si>
  <si>
    <t>Carvalho-nacional-----Euplassa incana (Klotzsch) I.M.Johnst.</t>
  </si>
  <si>
    <t>Carvalho-paulista-----Euplassa incana (Klotzsch) I.M.Johnst.</t>
  </si>
  <si>
    <t>Catinga-de-barrão-----Euplassa incana (Klotzsch) I.M.Johnst.</t>
  </si>
  <si>
    <t>Catucanhém-----Euplassa incana (Klotzsch) I.M.Johnst.</t>
  </si>
  <si>
    <t>Cedro-bordado-----Euplassa incana (Klotzsch) I.M.Johnst.</t>
  </si>
  <si>
    <t>Cedro-faia-----Euplassa incana (Klotzsch) I.M.Johnst.</t>
  </si>
  <si>
    <t>Cedro-rajado-----Euplassa incana (Klotzsch) I.M.Johnst.</t>
  </si>
  <si>
    <t>Cedrorama-----Euplassa incana (Klotzsch) I.M.Johnst.</t>
  </si>
  <si>
    <t>Cedrorana-----Euplassa incana (Klotzsch) I.M.Johnst.</t>
  </si>
  <si>
    <t>Cigarreira-----Euplassa incana (Klotzsch) I.M.Johnst.</t>
  </si>
  <si>
    <t>Louro-faia-----Euplassa incana (Klotzsch) I.M.Johnst.</t>
  </si>
  <si>
    <t>Louro-guaroba-----Euplassa incana (Klotzsch) I.M.Johnst.</t>
  </si>
  <si>
    <t>Pau-concha-----Euplassa incana (Klotzsch) I.M.Johnst.</t>
  </si>
  <si>
    <t>Carne-de-vaca-----Euplassa organensis Sleumer</t>
  </si>
  <si>
    <t>Carvalho-----Euplassa organensis Sleumer</t>
  </si>
  <si>
    <t>Carvalho-brasileiro-----Euplassa organensis Sleumer</t>
  </si>
  <si>
    <t>Carvalho-do-brasil-----Euplassa organensis Sleumer</t>
  </si>
  <si>
    <t>Carvalho-nacional-----Euplassa organensis Sleumer</t>
  </si>
  <si>
    <t>Carvalho-paulista-----Euplassa organensis Sleumer</t>
  </si>
  <si>
    <t>Catucanhém-----Euplassa organensis Sleumer</t>
  </si>
  <si>
    <t>Cedro-bordado-----Euplassa organensis Sleumer</t>
  </si>
  <si>
    <t>Louro-----Euplassa organensis Sleumer</t>
  </si>
  <si>
    <t>Louro-faia-----Euplassa organensis Sleumer</t>
  </si>
  <si>
    <t>Faia-----Euplassa pinnata I.M.Johnst.</t>
  </si>
  <si>
    <t>Louro-faia-----Euplassa pinnata I.M.Johnst.</t>
  </si>
  <si>
    <t>Catinga-de-barrão-----Euplassa rufa (Loesen.) Sleumer</t>
  </si>
  <si>
    <t>Carne-de-cobra-----Euplassa sp.</t>
  </si>
  <si>
    <t>Carne-de-vaca-----Euplassa sp.</t>
  </si>
  <si>
    <t>Carvalho-----Euplassa sp.</t>
  </si>
  <si>
    <t>Carvalho-brasileiro-----Euplassa sp.</t>
  </si>
  <si>
    <t>Carvalho-nacional-----Euplassa sp.</t>
  </si>
  <si>
    <t>Cedro-bordado-----Euplassa sp.</t>
  </si>
  <si>
    <t>Cedro-faia-----Euplassa sp.</t>
  </si>
  <si>
    <t>Cedro-rajado-----Euplassa sp.</t>
  </si>
  <si>
    <t>Cedrorama-----Euplassa sp.</t>
  </si>
  <si>
    <t>Cedrorana-----Euplassa sp.</t>
  </si>
  <si>
    <t>Cigarreira-----Euplassa sp.</t>
  </si>
  <si>
    <t>Louro-faia-----Euplassa sp.</t>
  </si>
  <si>
    <t>Louro-guaroba-----Euplassa sp.</t>
  </si>
  <si>
    <t>Pau-concha-----Euplassa sp.</t>
  </si>
  <si>
    <t>-----Euterpe badiocarpa Barb.Rodr.</t>
  </si>
  <si>
    <t>Açaí-----Euterpe catinga Wallace</t>
  </si>
  <si>
    <t>Açaí-catinga-----Euterpe catinga Wallace</t>
  </si>
  <si>
    <t>Açaí-chumbinho-----Euterpe catinga Wallace</t>
  </si>
  <si>
    <t>Açaí-chumbo-----Euterpe catinga Wallace</t>
  </si>
  <si>
    <t>Açaí-de-catinga-----Euterpe catinga Wallace</t>
  </si>
  <si>
    <t>Açaí-mirim-----Euterpe catinga Wallace</t>
  </si>
  <si>
    <t>Uaçaí-chumbo-----Euterpe catinga Wallace</t>
  </si>
  <si>
    <t>Uaçaí-mirim-----Euterpe catinga Wallace</t>
  </si>
  <si>
    <t>Uçaí-----Euterpe catinga Wallace</t>
  </si>
  <si>
    <t>Açaí-de-catinga-----Euterpe catinga Wallace var. catinga</t>
  </si>
  <si>
    <t>-----Euterpe controversa Barb.Rodr.</t>
  </si>
  <si>
    <t>Açaí-do-sul-----Euterpe edulis Mart.</t>
  </si>
  <si>
    <t>Ensarova-----Euterpe edulis Mart.</t>
  </si>
  <si>
    <t>Içara-----Euterpe edulis Mart.</t>
  </si>
  <si>
    <t>Inçara-----Euterpe edulis Mart.</t>
  </si>
  <si>
    <t>Iuçara-----Euterpe edulis Mart.</t>
  </si>
  <si>
    <t>Jiçara-----Euterpe edulis Mart.</t>
  </si>
  <si>
    <t>Juçara-----Euterpe edulis Mart.</t>
  </si>
  <si>
    <t>Palmeiro-doce-----Euterpe edulis Mart.</t>
  </si>
  <si>
    <t>Palmiteira-----Euterpe edulis Mart.</t>
  </si>
  <si>
    <t>Palmiteiro-----Euterpe edulis Mart.</t>
  </si>
  <si>
    <t>Palmiteiro-doce-----Euterpe edulis Mart.</t>
  </si>
  <si>
    <t>Palmito-----Euterpe edulis Mart.</t>
  </si>
  <si>
    <t>Palmito-branco-----Euterpe edulis Mart.</t>
  </si>
  <si>
    <t>Palmito-doce-----Euterpe edulis Mart.</t>
  </si>
  <si>
    <t>Palmito-juçara-----Euterpe edulis Mart.</t>
  </si>
  <si>
    <t>Palmito-vermelho-----Euterpe edulis Mart.</t>
  </si>
  <si>
    <t>Ripa-----Euterpe edulis Mart.</t>
  </si>
  <si>
    <t>Ripeira-----Euterpe edulis Mart.</t>
  </si>
  <si>
    <t>-----Euterpe jatapuensis Barb.Rodr.</t>
  </si>
  <si>
    <t>Açaí-da-mata-----Euterpe longibracteata Barb.Rodr.</t>
  </si>
  <si>
    <t>Açaizinho-----Euterpe longibracteata Barb.Rodr.</t>
  </si>
  <si>
    <t>Açaí-----Euterpe oleracea Mart.</t>
  </si>
  <si>
    <t>Açaí-do-pará-----Euterpe oleracea Mart.</t>
  </si>
  <si>
    <t>Açaí-pardo-----Euterpe oleracea Mart.</t>
  </si>
  <si>
    <t>Açaizeiro-----Euterpe oleracea Mart.</t>
  </si>
  <si>
    <t>Jiçara-----Euterpe oleracea Mart.</t>
  </si>
  <si>
    <t>Juçara-----Euterpe oleracea Mart.</t>
  </si>
  <si>
    <t>Palmiteiro-----Euterpe oleracea Mart.</t>
  </si>
  <si>
    <t>Palmito-açaí-----Euterpe oleracea Mart.</t>
  </si>
  <si>
    <t>Piná-----Euterpe oleracea Mart.</t>
  </si>
  <si>
    <t>Piriá-----Euterpe oleracea Mart.</t>
  </si>
  <si>
    <t>Ripa-----Euterpe oleracea Mart.</t>
  </si>
  <si>
    <t>Uaçaí-----Euterpe oleracea Mart.</t>
  </si>
  <si>
    <t>Uacaituíra-----Euterpe oleracea Mart.</t>
  </si>
  <si>
    <t>Açaí-da-mata-----Euterpe precatoria Mart.</t>
  </si>
  <si>
    <t>Açaí-do-alto-amazonas-----Euterpe precatoria Mart.</t>
  </si>
  <si>
    <t>Açaí-mirim-----Euterpe precatoria Mart.</t>
  </si>
  <si>
    <t>Guaçaí-----Euterpe precatoria Mart.</t>
  </si>
  <si>
    <t>Palmito-mole-----Euterpe precatoria Mart.</t>
  </si>
  <si>
    <t>Açaí-mirim-----Euterpe precatoria Mart. var. precatoria</t>
  </si>
  <si>
    <t>Uaçaí-mirim-----Euterpe precatoria Mart. var. precatoria</t>
  </si>
  <si>
    <t>Amarelão-----Euxylophora paraensis Huber</t>
  </si>
  <si>
    <t>Amarelinho-----Euxylophora paraensis Huber</t>
  </si>
  <si>
    <t>Amarelo-----Euxylophora paraensis Huber</t>
  </si>
  <si>
    <t>Amarelo-cetim-----Euxylophora paraensis Huber</t>
  </si>
  <si>
    <t>Cetim-----Euxylophora paraensis Huber</t>
  </si>
  <si>
    <t>Espinheiro-----Euxylophora paraensis Huber</t>
  </si>
  <si>
    <t>Limãorana-----Euxylophora paraensis Huber</t>
  </si>
  <si>
    <t>Muiratanã-----Euxylophora paraensis Huber</t>
  </si>
  <si>
    <t>Muiratauá-----Euxylophora paraensis Huber</t>
  </si>
  <si>
    <t>Pau-amarelo-----Euxylophora paraensis Huber</t>
  </si>
  <si>
    <t>Pau-cetim-----Euxylophora paraensis Huber</t>
  </si>
  <si>
    <t>Pequiá-cetim-----Euxylophora paraensis Huber</t>
  </si>
  <si>
    <t>-----Evodia</t>
  </si>
  <si>
    <t>-----Evodia febrifuga A.St.-Hil.</t>
  </si>
  <si>
    <t>Caraiperana-----Exellodendron cordatum (Hook.f.) Prance</t>
  </si>
  <si>
    <t>Quina-do-pará-----Exostema floribundum (Sw.) R.Br. ex Roem. &amp; Schult.</t>
  </si>
  <si>
    <t>Vagem-grande-----Exostyles venusta Schott ex Spreng.</t>
  </si>
  <si>
    <t>-----Fagara</t>
  </si>
  <si>
    <t>-----Fagara acreana Krause</t>
  </si>
  <si>
    <t>-----Fagara cinerea Engl.</t>
  </si>
  <si>
    <t>-----Fagara hyemalis (A.St.-Hil.) Engl.</t>
  </si>
  <si>
    <t>Mamica-de-porca-----Fagara hymenale (A.St.-Hil.) Engl.</t>
  </si>
  <si>
    <t>Juvevê-----Fagara kleinii Cowan</t>
  </si>
  <si>
    <t>Juvevê-de-klein-----Fagara kleinii Cowan</t>
  </si>
  <si>
    <t>Mamica-de-porca-----Fagara kleinii Cowan</t>
  </si>
  <si>
    <t>-----Fagara narangillo Engl.</t>
  </si>
  <si>
    <t>-----Fagara pentandra Aubl.</t>
  </si>
  <si>
    <t>-----Fagara pterota L.</t>
  </si>
  <si>
    <t>-----Fagara rhoifolia (Lam.) Engl.</t>
  </si>
  <si>
    <t>-----Fagara sp.</t>
  </si>
  <si>
    <t>-----Fagara stipitata Engl.</t>
  </si>
  <si>
    <t>Roble-----Fagus antartica (Oerst.) Forst.f.</t>
  </si>
  <si>
    <t>Faia-----Fagus sylvatica L.</t>
  </si>
  <si>
    <t>Cravo-amarelo-----Faramea bahiensis Müll.Arg.</t>
  </si>
  <si>
    <t>Carvoeiro-----Faramea campanularis Müll.Arg.</t>
  </si>
  <si>
    <t>Cafezinho-----Faramea cyanea Müll.Arg.</t>
  </si>
  <si>
    <t>Café-do-mato-----Faramea multiflora A.Rich. ex DC.</t>
  </si>
  <si>
    <t>Pau-cravo-----Faramea sp.</t>
  </si>
  <si>
    <t>(sem nome comum)-----Faramea warmingiana Müll.Arg.</t>
  </si>
  <si>
    <t>Árvore-do-papel-de-arroz-----Fatsia papyrifera Benth. &amp; Hook.</t>
  </si>
  <si>
    <t>-----Feijoa</t>
  </si>
  <si>
    <t>-----Feijoa sellowiana (O.Berg) O.Berg</t>
  </si>
  <si>
    <t>-----Felicianea</t>
  </si>
  <si>
    <t>-----Felicianea rubiflora Cambess.</t>
  </si>
  <si>
    <t>-----Ferdinandusa elliptica Pohl</t>
  </si>
  <si>
    <t>Duradão-----Ferdinandusa ovalis Pohl</t>
  </si>
  <si>
    <t>(sem nome comum)-----Ferdinandusa speciosa Pohl</t>
  </si>
  <si>
    <t>-----Ferreirea</t>
  </si>
  <si>
    <t>-----Ferreirea spectabilis Allemão</t>
  </si>
  <si>
    <t>Gameleira-----Ficus adhatodaefolia Schott ex Spreng.</t>
  </si>
  <si>
    <t>-----Ficus anthelmintica Mart.</t>
  </si>
  <si>
    <t>Figueira-----Ficus aripuanensis C.C.Berg &amp; F.Kooy</t>
  </si>
  <si>
    <t>Gameleira-----Ficus aripuanensis C.C.Berg &amp; F.Kooy</t>
  </si>
  <si>
    <t>Figueira-da-polinésia-----Ficus aspera Forst.f.</t>
  </si>
  <si>
    <t>Figueira-brava-----Ficus auriculata Lour.</t>
  </si>
  <si>
    <t>Figueira-da-índia-----Ficus auriculata Lour.</t>
  </si>
  <si>
    <t>Figueira-de-jardim-----Ficus auriculata Lour.</t>
  </si>
  <si>
    <t>Ficus-benjamim-----Ficus benjamina L.</t>
  </si>
  <si>
    <t>Figo-----Ficus benjamina L.</t>
  </si>
  <si>
    <t>Figueira-benjamim-----Ficus benjamina L.</t>
  </si>
  <si>
    <t>Figueira-----Ficus blepharophylla Vázq.Avila</t>
  </si>
  <si>
    <t>Gameleira-----Ficus blepharophylla Vázq.Avila</t>
  </si>
  <si>
    <t>-----Ficus brasiliensis Cels &amp; Desf.</t>
  </si>
  <si>
    <t>Figueira-----Ficus broadwayi Urb.</t>
  </si>
  <si>
    <t>Gameleira-----Ficus broadwayi Urb.</t>
  </si>
  <si>
    <t>Figueira-----Ficus caballina Standl.</t>
  </si>
  <si>
    <t>Gameleira-----Ficus caballina Standl.</t>
  </si>
  <si>
    <t>-----Ficus callophylla Loefg. &amp; Ever.</t>
  </si>
  <si>
    <t>Figueira-----Ficus calyptroceras (Miq.) Miq.</t>
  </si>
  <si>
    <t>Gameleira-----Ficus calyptroceras (Miq.) Miq.</t>
  </si>
  <si>
    <t>Figo-----Ficus carica L.</t>
  </si>
  <si>
    <t>Figueira-----Ficus carica L.</t>
  </si>
  <si>
    <t>Figueira-----Ficus castellviana Dugand.</t>
  </si>
  <si>
    <t>Gameleira-----Ficus castellviana Dugand.</t>
  </si>
  <si>
    <t>Caxinguba-----Ficus catappifolia Kunth &amp; Bouché</t>
  </si>
  <si>
    <t>Figueira-----Ficus catappifolia Kunth &amp; Bouché</t>
  </si>
  <si>
    <t>Figueira-falsa-catapa-----Ficus catappifolia Kunth &amp; Bouché</t>
  </si>
  <si>
    <t>Gameleira-----Ficus catappifolia Kunth &amp; Bouché</t>
  </si>
  <si>
    <t>-----Ficus cestrifolia Schott</t>
  </si>
  <si>
    <t>(sem nome comum)-----Ficus citrifolia P.Miller</t>
  </si>
  <si>
    <t>Figueira-----Ficus dendrocida H.B.K.</t>
  </si>
  <si>
    <t>Figueira-mata-pau-----Ficus dendrocida H.B.K.</t>
  </si>
  <si>
    <t>Gameleira-----Ficus dendrocida H.B.K.</t>
  </si>
  <si>
    <t>Mata-pau-----Ficus dendrocida H.B.K.</t>
  </si>
  <si>
    <t>-----Ficus doliaria Mart.</t>
  </si>
  <si>
    <t>Figueira-----Ficus donnell-smithii Standl.</t>
  </si>
  <si>
    <t>Gameleira-----Ficus donnell-smithii Standl.</t>
  </si>
  <si>
    <t>Árvore-da-borracha-----Ficus elastica Roxb.</t>
  </si>
  <si>
    <t>Árvore-da-goma-elástica-----Ficus elastica Roxb.</t>
  </si>
  <si>
    <t>Figueira-----Ficus enormis (Mart. &amp; Miq.) Mart.</t>
  </si>
  <si>
    <t>Figueira-braba-----Ficus enormis (Mart. &amp; Miq.) Mart.</t>
  </si>
  <si>
    <t>Figueira-da-pedra-----Ficus enormis (Mart. &amp; Miq.) Mart.</t>
  </si>
  <si>
    <t>Figueira-do-mato-----Ficus enormis (Mart. &amp; Miq.) Mart.</t>
  </si>
  <si>
    <t>Figueira-miúda-----Ficus enormis (Mart. &amp; Miq.) Mart.</t>
  </si>
  <si>
    <t>Gameleira-----Ficus enormis (Mart. &amp; Miq.) Mart.</t>
  </si>
  <si>
    <t>Mium-----Ficus euomphala Miq.</t>
  </si>
  <si>
    <t>Figueira-----Ficus eximia Schott</t>
  </si>
  <si>
    <t>Figueira-do-mato-----Ficus eximia Schott</t>
  </si>
  <si>
    <t>Figueira-vermelha-----Ficus eximia Schott</t>
  </si>
  <si>
    <t>Gameleira-----Ficus eximia Schott</t>
  </si>
  <si>
    <t>Gameleira-brava-----Ficus eximia Schott</t>
  </si>
  <si>
    <t>Gameleira-preta-----Ficus eximia Schott</t>
  </si>
  <si>
    <t>-----Ficus fagifolia Miq.</t>
  </si>
  <si>
    <t>Figueira-----Ficus frondosa Standl.</t>
  </si>
  <si>
    <t>Gameleira-----Ficus frondosa Standl.</t>
  </si>
  <si>
    <t>Gameleira-----Ficus gardneriana Miq.</t>
  </si>
  <si>
    <t>-----Ficus glabra Vell.</t>
  </si>
  <si>
    <t>Cerejeira-----Ficus gomelleira Kunth &amp; Bouché</t>
  </si>
  <si>
    <t>Copauaçu-----Ficus gomelleira Kunth &amp; Bouché</t>
  </si>
  <si>
    <t>Figueira-----Ficus gomelleira Kunth &amp; Bouché</t>
  </si>
  <si>
    <t>Figueira-branca-----Ficus gomelleira Kunth &amp; Bouché</t>
  </si>
  <si>
    <t>Figueira-brava-----Ficus gomelleira Kunth &amp; Bouché</t>
  </si>
  <si>
    <t>Figueira-emplastro-----Ficus gomelleira Kunth &amp; Bouché</t>
  </si>
  <si>
    <t>Figueira-goiaba-----Ficus gomelleira Kunth &amp; Bouché</t>
  </si>
  <si>
    <t>Figueira-grande-----Ficus gomelleira Kunth &amp; Bouché</t>
  </si>
  <si>
    <t>Gameleira-----Ficus gomelleira Kunth &amp; Bouché</t>
  </si>
  <si>
    <t>Gameleira-branca-----Ficus gomelleira Kunth &amp; Bouché</t>
  </si>
  <si>
    <t>Gameleira-de-cansaço-----Ficus gomelleira Kunth &amp; Bouché</t>
  </si>
  <si>
    <t>Gameleira-de-purga-----Ficus gomelleira Kunth &amp; Bouché</t>
  </si>
  <si>
    <t>Guaporé-----Ficus gomelleira Kunth &amp; Bouché</t>
  </si>
  <si>
    <t>Ibapoí-----Ficus gomelleira Kunth &amp; Bouché</t>
  </si>
  <si>
    <t>Pau-de-gamela-----Ficus gomelleira Kunth &amp; Bouché</t>
  </si>
  <si>
    <t>Figueira-----Ficus greiffiana Dugand.</t>
  </si>
  <si>
    <t>Gameleira-----Ficus greiffiana Dugand.</t>
  </si>
  <si>
    <t>-----Ficus guapoi Parodi</t>
  </si>
  <si>
    <t>Figueira-----Ficus guaranitica Chodat ex Chodat &amp; Vischer</t>
  </si>
  <si>
    <t>Figueira-branca-----Ficus guaranitica Chodat ex Chodat &amp; Vischer</t>
  </si>
  <si>
    <t>Figueira-brava-----Ficus guaranitica Chodat ex Chodat &amp; Vischer</t>
  </si>
  <si>
    <t>Figueira-mata-pau-----Ficus guaranitica Chodat ex Chodat &amp; Vischer</t>
  </si>
  <si>
    <t>Mata-pau-----Ficus guaranitica Chodat ex Chodat &amp; Vischer</t>
  </si>
  <si>
    <t>Caxinguba-----Ficus guianensis Desv.</t>
  </si>
  <si>
    <t>Figueira-----Ficus hebetifolia Dugand.</t>
  </si>
  <si>
    <t>Gameleira-----Ficus hebetifolia Dugand.</t>
  </si>
  <si>
    <t>Figueira-brava-----Ficus hirsuta Schott</t>
  </si>
  <si>
    <t>Figueira-mata-pau-----Ficus hirsuta Schott</t>
  </si>
  <si>
    <t>Mata-pau-----Ficus hirsuta Schott</t>
  </si>
  <si>
    <t>Figueira-purgante-----Ficus insipida var. adhatodaefolia Willd.</t>
  </si>
  <si>
    <t>Apuí-açu-----Ficus insipida Willd.</t>
  </si>
  <si>
    <t>Caxinguba-----Ficus insipida Willd.</t>
  </si>
  <si>
    <t>Coajinguba-----Ficus insipida Willd.</t>
  </si>
  <si>
    <t>Cuaxinguba-----Ficus insipida Willd.</t>
  </si>
  <si>
    <t>Figueira-----Ficus insipida Willd.</t>
  </si>
  <si>
    <t>Figueira-do-brejo-----Ficus insipida Willd.</t>
  </si>
  <si>
    <t>Figueira-do-mato-----Ficus insipida Willd.</t>
  </si>
  <si>
    <t>Figueira-vermelha-----Ficus insipida Willd.</t>
  </si>
  <si>
    <t>Gameleira-----Ficus insipida Willd.</t>
  </si>
  <si>
    <t>Gameleira-branca-----Ficus insipida Willd.</t>
  </si>
  <si>
    <t>Gameleira-brava-----Ficus insipida Willd.</t>
  </si>
  <si>
    <t>Gameleira-roxa-----Ficus insipida Willd.</t>
  </si>
  <si>
    <t>Guaxinduba-brava-----Ficus insipida Willd.</t>
  </si>
  <si>
    <t>Lombrigueira-----Ficus insipida Willd.</t>
  </si>
  <si>
    <t>Mata-pau-----Ficus insipida Willd.</t>
  </si>
  <si>
    <t>Ojé-----Ficus insipida Willd.</t>
  </si>
  <si>
    <t>Renaco-----Ficus insipida Willd.</t>
  </si>
  <si>
    <t>Uapuim-açu-----Ficus insipida Willd.</t>
  </si>
  <si>
    <t>Figueira-----Ficus killippii Standl.</t>
  </si>
  <si>
    <t>Gameleira-----Ficus killippii Standl.</t>
  </si>
  <si>
    <t>(sem nome comum)-----Ficus laterifolia H.B.K.</t>
  </si>
  <si>
    <t>Figueira-----Ficus lauretana Vázq.Avila</t>
  </si>
  <si>
    <t>Gameleira-----Ficus lauretana Vázq.Avila</t>
  </si>
  <si>
    <t>Figueira-----Ficus leiophylla C.C.Berg</t>
  </si>
  <si>
    <t>Gameleira-----Ficus leiophylla C.C.Berg</t>
  </si>
  <si>
    <t>Figueira-de-folha-grande-----Ficus longifolia Schott</t>
  </si>
  <si>
    <t>Figueira-----Ficus luschnathiana (Miq.) Miq.</t>
  </si>
  <si>
    <t>Figueira-----Ficus malacocarpa Standl.</t>
  </si>
  <si>
    <t>Gameleira-----Ficus malacocarpa Standl.</t>
  </si>
  <si>
    <t>Figueira-----Ficus matisiana Dugand.</t>
  </si>
  <si>
    <t>Gameleira-----Ficus matisiana Dugand.</t>
  </si>
  <si>
    <t>Figueira-brava-----Ficus maxima Mill.</t>
  </si>
  <si>
    <t>Figueira-de-lombrigueira-----Ficus maxima Mill.</t>
  </si>
  <si>
    <t>Gameleira-de-lombrigueira-----Ficus maxima Mill.</t>
  </si>
  <si>
    <t>Luizinho-----Gomidesia sp.</t>
  </si>
  <si>
    <t>Mucamba-----Gomidesia sp.</t>
  </si>
  <si>
    <t>Pau-de-cobra-----Gomphia aquatica (Engl.) H.B.K.</t>
  </si>
  <si>
    <t>Caujuja-----Gomphia castaneaefolia (Endl.) DC.</t>
  </si>
  <si>
    <t>Coxa-de-frango-----Gomphia castaneaefolia (Endl.) DC.</t>
  </si>
  <si>
    <t>Farinha-seca-----Gomphia castaneaefolia (Endl.) DC.</t>
  </si>
  <si>
    <t>Folha-de-castanha-----Gomphia castaneaefolia (Endl.) DC.</t>
  </si>
  <si>
    <t>Manga-do-mato-----Gomphia castaneaefolia (Endl.) DC.</t>
  </si>
  <si>
    <t>Mangue-do-mato-----Gomphia castaneaefolia (Endl.) DC.</t>
  </si>
  <si>
    <t>Manoel-comprido-----Gomphia castaneaefolia (Endl.) DC.</t>
  </si>
  <si>
    <t>Pau-de-serra-----Gomphia castaneaefolia (Endl.) DC.</t>
  </si>
  <si>
    <t>Jabotapita-----Gomphia guyanensis (Aubl.) Rich.</t>
  </si>
  <si>
    <t>Cabelo-de-negro-----Gomphia hexasperma (Baill.) A.St.-Hil.</t>
  </si>
  <si>
    <t>Sucupira-----Gomphia hexasperma (Baill.) A.St.-Hil.</t>
  </si>
  <si>
    <t>Batiputá-----Gomphia jabotapita (Engl.) A.St.-Hil.</t>
  </si>
  <si>
    <t>Jabotapita-----Gomphia jabotapita (Engl.) A.St.-Hil.</t>
  </si>
  <si>
    <t>Andirobinha-----Goniodiscus elaeospermus Kuhlm.</t>
  </si>
  <si>
    <t>Cabeça-de-cutia-----Goniodiscus elaeospermus Kuhlm.</t>
  </si>
  <si>
    <t>Mapiá-----Goniodiscus elaeospermus Kuhlm.</t>
  </si>
  <si>
    <t>Guarabu-----Goniorrhachis marginata Taub.</t>
  </si>
  <si>
    <t>Guarabu-amarelo-----Goniorrhachis marginata Taub.</t>
  </si>
  <si>
    <t>Guarabu-batata-----Goniorrhachis marginata Taub.</t>
  </si>
  <si>
    <t>Guarabu-branco-----Goniorrhachis marginata Taub.</t>
  </si>
  <si>
    <t>Guarabumirim-----Goniorrhachis marginata Taub.</t>
  </si>
  <si>
    <t>Guarabu-preto-----Goniorrhachis marginata Taub.</t>
  </si>
  <si>
    <t>Guarabu-rajado-----Goniorrhachis marginata Taub.</t>
  </si>
  <si>
    <t>Guarabu-roxo-----Goniorrhachis marginata Taub.</t>
  </si>
  <si>
    <t>Guaribu-----Goniorrhachis marginata Taub.</t>
  </si>
  <si>
    <t>Guaribu-amarelo-----Goniorrhachis marginata Taub.</t>
  </si>
  <si>
    <t>Guarubu-amarelo-----Goniorrhachis marginata Taub.</t>
  </si>
  <si>
    <t>Guraribu-----Goniorrhachis marginata Taub.</t>
  </si>
  <si>
    <t>Itapicuru-----Goniorrhachis marginata Taub.</t>
  </si>
  <si>
    <t>Itapicuru-amarelo-----Goniorrhachis marginata Taub.</t>
  </si>
  <si>
    <t>Itapicuru-preto-----Goniorrhachis marginata Taub.</t>
  </si>
  <si>
    <t>Tapicuru-----Goniorrhachis marginata Taub.</t>
  </si>
  <si>
    <t>Tapicuru-amarelo-----Goniorrhachis marginata Taub.</t>
  </si>
  <si>
    <t>(sem nome comum)-----Gordonia fruticosa (Shard.) H.King.</t>
  </si>
  <si>
    <t>-----Gossypiospermum</t>
  </si>
  <si>
    <t>-----Gossypiospermum praecox (Griseb.) P. Wilson</t>
  </si>
  <si>
    <t>Algodão-verdão-----Gossypium barbadense var. peruvianum (Cav.) Mauer</t>
  </si>
  <si>
    <t>Riqueza-----Gossypium barbadense var. peruvianum (Cav.) Mauer</t>
  </si>
  <si>
    <t>Rompe-letras-----Gossypium barbadense var. peruvianum (Cav.) Mauer</t>
  </si>
  <si>
    <t>Verde-grande-----Gossypium barbadense var. peruvianum (Cav.) Mauer</t>
  </si>
  <si>
    <t>Amarelinho-----Gouania blanchetiana (Spreng.) Miq.</t>
  </si>
  <si>
    <t>Araçá-----Gouania blanchetiana (Spreng.) Miq.</t>
  </si>
  <si>
    <t>Carajuba-----Gouania blanchetiana (Spreng.) Miq.</t>
  </si>
  <si>
    <t>Dedal-----Gouania blanchetiana (Spreng.) Miq.</t>
  </si>
  <si>
    <t>Guaperê-amarelo-----Gouania blanchetiana (Spreng.) Miq.</t>
  </si>
  <si>
    <t>Guarajuba-----Gouania blanchetiana (Spreng.) Miq.</t>
  </si>
  <si>
    <t>Guarijuba-----Gouania blanchetiana (Spreng.) Miq.</t>
  </si>
  <si>
    <t>Lagoa-preta-----Gouania blanchetiana (Spreng.) Miq.</t>
  </si>
  <si>
    <t>Mirindiba-rosa-----Gouania blanchetiana (Spreng.) Miq.</t>
  </si>
  <si>
    <t>Sarandi-amarelo-----Gouania blanchetiana (Spreng.) Miq.</t>
  </si>
  <si>
    <t>Bragantina-----Goupia glabra Aubl.</t>
  </si>
  <si>
    <t>Cachaceiro-----Goupia glabra Aubl.</t>
  </si>
  <si>
    <t>Copiúba-----Goupia glabra Aubl.</t>
  </si>
  <si>
    <t>Copiúva-----Goupia glabra Aubl.</t>
  </si>
  <si>
    <t>Cupiúba-----Goupia glabra Aubl.</t>
  </si>
  <si>
    <t>Cupiúba-rosa-----Goupia glabra Aubl.</t>
  </si>
  <si>
    <t>Cupiúva-----Goupia glabra Aubl.</t>
  </si>
  <si>
    <t>Cupuba-----Goupia glabra Aubl.</t>
  </si>
  <si>
    <t>Cutiúba-----Goupia glabra Aubl.</t>
  </si>
  <si>
    <t>Peniqueiro-----Goupia glabra Aubl.</t>
  </si>
  <si>
    <t>Peroba-bosta-----Goupia glabra Aubl.</t>
  </si>
  <si>
    <t>Peroba-do-norte-----Goupia glabra Aubl.</t>
  </si>
  <si>
    <t>Peroba-fedida-----Goupia glabra Aubl.</t>
  </si>
  <si>
    <t>Peroba-fedorenta-----Goupia glabra Aubl.</t>
  </si>
  <si>
    <t>Perobinha-----Goupia glabra Aubl.</t>
  </si>
  <si>
    <t>Tento-----Goupia glabra Aubl.</t>
  </si>
  <si>
    <t>Cupiúba-----Goupia paraensis Huber</t>
  </si>
  <si>
    <t>Peroba-candeia-----Grazielodendron rio-docensis Lima</t>
  </si>
  <si>
    <t>Grevilha-----Grevillea hilliana F.Muell.</t>
  </si>
  <si>
    <t>Grevilea-----Grevillea robusta A.Cunn.</t>
  </si>
  <si>
    <t>Grevilha-----Grevillea robusta A.Cunn.</t>
  </si>
  <si>
    <t>-----Grias grandifolia Pilg.</t>
  </si>
  <si>
    <t>Sacha-manga-----Grias peruviana Miers</t>
  </si>
  <si>
    <t>Guaiaco-----Guaiacum sanctum L.</t>
  </si>
  <si>
    <t>Pau-da-vida-----Guaiacum sanctum L.</t>
  </si>
  <si>
    <t>Pau-santo-----Guaiacum sanctum L.</t>
  </si>
  <si>
    <t>(sem nome comum)-----Guapira areolata (Heimerl) Lund.</t>
  </si>
  <si>
    <t>João-dormindo-----Guapira graciliflora (Mart. ex J.A.Schmitdt) Lundell</t>
  </si>
  <si>
    <t>João-mole-----Guapira graciliflora (Mart. ex J.A.Schmitdt) Lundell</t>
  </si>
  <si>
    <t>Pau-mole-----Guapira graciliflora (Mart. ex J.A.Schmitdt) Lundell</t>
  </si>
  <si>
    <t>Pau-de-lepra-----Guapira noxia (Netto) Lundell</t>
  </si>
  <si>
    <t>Carne-de-vaca-----Guapira opposita (Vell.) Reitz</t>
  </si>
  <si>
    <t>Flor-de-pérola-----Guapira opposita (Vell.) Reitz</t>
  </si>
  <si>
    <t>João-mole-----Guapira opposita (Vell.) Reitz</t>
  </si>
  <si>
    <t>Maria-faceira-----Guapira opposita (Vell.) Reitz</t>
  </si>
  <si>
    <t>Maria-mole-----Guapira opposita (Vell.) Reitz</t>
  </si>
  <si>
    <t>-----Guarea balansae C.DC.</t>
  </si>
  <si>
    <t>Jatuaúba-do-alto-amazonas-----Guarea casimiria Harms</t>
  </si>
  <si>
    <t>-----Guarea cernua Vell.</t>
  </si>
  <si>
    <t>-----Guarea coriaceae C.DC.</t>
  </si>
  <si>
    <t>-----Guarea duckei C.DC.</t>
  </si>
  <si>
    <t>-----Guarea francavillana C.DC.</t>
  </si>
  <si>
    <t>Carrapeta-----Guarea grandifolia DC.</t>
  </si>
  <si>
    <t>Cura-madre-----Guarea grandifolia DC.</t>
  </si>
  <si>
    <t>Jitó-----Guarea grandifolia DC.</t>
  </si>
  <si>
    <t>Marinheiro-----Guarea grandifolia DC.</t>
  </si>
  <si>
    <t>Piorreira-----Guarea grandifolia DC.</t>
  </si>
  <si>
    <t>Açafroa-----Guarea guidonia (L.) Sleumer</t>
  </si>
  <si>
    <t>Árvore-carrapera-----Guarea guidonia (L.) Sleumer</t>
  </si>
  <si>
    <t>Ataúba-----Guarea guidonia (L.) Sleumer</t>
  </si>
  <si>
    <t>Bibro-----Guarea guidonia (L.) Sleumer</t>
  </si>
  <si>
    <t>Bilreiro-----Guarea guidonia (L.) Sleumer</t>
  </si>
  <si>
    <t>Birreira-----Guarea guidonia (L.) Sleumer</t>
  </si>
  <si>
    <t>Cairana-----Guarea guidonia (L.) Sleumer</t>
  </si>
  <si>
    <t>Calcanhar-de-cutia-----Guarea guidonia (L.) Sleumer</t>
  </si>
  <si>
    <t>Camboatá-----Guarea guidonia (L.) Sleumer</t>
  </si>
  <si>
    <t>Camboatã-----Guarea guidonia (L.) Sleumer</t>
  </si>
  <si>
    <t>Camboatá-miúdo-----Guarea guidonia (L.) Sleumer</t>
  </si>
  <si>
    <t>Canjerana-----Guarea guidonia (L.) Sleumer</t>
  </si>
  <si>
    <t>Canjerana-miúda-----Guarea guidonia (L.) Sleumer</t>
  </si>
  <si>
    <t>Carrapeta-----Guarea guidonia (L.) Sleumer</t>
  </si>
  <si>
    <t>Carrapeta-verdadeira-----Guarea guidonia (L.) Sleumer</t>
  </si>
  <si>
    <t>Carrapeta-vermelha-----Guarea guidonia (L.) Sleumer</t>
  </si>
  <si>
    <t>Catiguá-----Guarea guidonia (L.) Sleumer</t>
  </si>
  <si>
    <t>Cedrão-----Guarea guidonia (L.) Sleumer</t>
  </si>
  <si>
    <t>Cedro-----Guarea guidonia (L.) Sleumer</t>
  </si>
  <si>
    <t>Cedro-branco-----Guarea guidonia (L.) Sleumer</t>
  </si>
  <si>
    <t>Cedroí-----Guarea guidonia (L.) Sleumer</t>
  </si>
  <si>
    <t>Cedrorana-----Guarea guidonia (L.) Sleumer</t>
  </si>
  <si>
    <t>Cura-madre-----Guarea guidonia (L.) Sleumer</t>
  </si>
  <si>
    <t>Fruta-de-arara-----Guarea guidonia (L.) Sleumer</t>
  </si>
  <si>
    <t>Guaré-----Guarea guidonia (L.) Sleumer</t>
  </si>
  <si>
    <t>Itaúba-----Guarea guidonia (L.) Sleumer</t>
  </si>
  <si>
    <t>Itaubarana-----Guarea guidonia (L.) Sleumer</t>
  </si>
  <si>
    <t>Itó-----Guarea guidonia (L.) Sleumer</t>
  </si>
  <si>
    <t>Jataúba-----Guarea guidonia (L.) Sleumer</t>
  </si>
  <si>
    <t>Jataúba-branca-----Guarea guidonia (L.) Sleumer</t>
  </si>
  <si>
    <t>Jatoá-----Guarea guidonia (L.) Sleumer</t>
  </si>
  <si>
    <t>Jatuatuta-----Guarea guidonia (L.) Sleumer</t>
  </si>
  <si>
    <t>Jatuaúba-----Guarea guidonia (L.) Sleumer</t>
  </si>
  <si>
    <t>Jatuaúba-branca-----Guarea guidonia (L.) Sleumer</t>
  </si>
  <si>
    <t>Jité-----Guarea guidonia (L.) Sleumer</t>
  </si>
  <si>
    <t>Jitó-----Guarea guidonia (L.) Sleumer</t>
  </si>
  <si>
    <t>Macaqueiro-----Guarea guidonia (L.) Sleumer</t>
  </si>
  <si>
    <t>Macuqueiro-----Guarea guidonia (L.) Sleumer</t>
  </si>
  <si>
    <t>Marinheiro-----Guarea guidonia (L.) Sleumer</t>
  </si>
  <si>
    <t>Marinheiro-do-mato-----Guarea guidonia (L.) Sleumer</t>
  </si>
  <si>
    <t>Nogueira-do-mato-----Guarea guidonia (L.) Sleumer</t>
  </si>
  <si>
    <t>Pau-bala-----Guarea guidonia (L.) Sleumer</t>
  </si>
  <si>
    <t>Pau-de-bala-----Guarea guidonia (L.) Sleumer</t>
  </si>
  <si>
    <t>Pau-de-sabão-----Guarea guidonia (L.) Sleumer</t>
  </si>
  <si>
    <t>Pau-sândalo-----Guarea guidonia (L.) Sleumer</t>
  </si>
  <si>
    <t>Peloteira-----Guarea guidonia (L.) Sleumer</t>
  </si>
  <si>
    <t>Piorreira-----Guarea guidonia (L.) Sleumer</t>
  </si>
  <si>
    <t>Taúva-----Guarea guidonia (L.) Sleumer</t>
  </si>
  <si>
    <t>Torém-----Guarea guidonia (L.) Sleumer</t>
  </si>
  <si>
    <t>Utu-ambé-----Guarea guidonia (L.) Sleumer</t>
  </si>
  <si>
    <t>Carrapeta-----Guarea jaeggiana C.DC.</t>
  </si>
  <si>
    <t>Andirobarana-----Guarea kunthiana A.Juss.</t>
  </si>
  <si>
    <t>Canjambo-----Guarea kunthiana A.Juss.</t>
  </si>
  <si>
    <t>Cereja-do-rio-grande-----Hexachlamys edulis (O.Berg) Kaus. &amp; Legrand</t>
  </si>
  <si>
    <t>Cerejeira-do-rio-grande-----Hexachlamys edulis (O.Berg) Kaus. &amp; Legrand</t>
  </si>
  <si>
    <t>Ibajaí-----Hexachlamys edulis (O.Berg) Kaus. &amp; Legrand</t>
  </si>
  <si>
    <t>Ivaí-----Hexachlamys edulis (O.Berg) Kaus. &amp; Legrand</t>
  </si>
  <si>
    <t>Pêssego-do-mato-----Hexachlamys edulis (O.Berg) Kaus. &amp; Legrand</t>
  </si>
  <si>
    <t>Pessegueiro-do-mato-----Hexachlamys edulis (O.Berg) Kaus. &amp; Legrand</t>
  </si>
  <si>
    <t>Ubajaí-----Hexachlamys edulis (O.Berg) Kaus. &amp; Legrand</t>
  </si>
  <si>
    <t>Algodão-da-praia-----Hibiscus pernambucensis Arruda</t>
  </si>
  <si>
    <t>Algodão-do-brejo-----Hibiscus pernambucensis Arruda</t>
  </si>
  <si>
    <t>Algodoeiro-da-praia-----Hibiscus pernambucensis Arruda</t>
  </si>
  <si>
    <t>Guaxima-do-mangue-----Hibiscus pernambucensis Arruda</t>
  </si>
  <si>
    <t>Algodão-da-praia-----Hibiscus tiliaceus L.</t>
  </si>
  <si>
    <t>Algodoeiro-da-índia-----Hibiscus tiliaceus L.</t>
  </si>
  <si>
    <t>Algodoeiro-da-praia-----Hibiscus tiliaceus L.</t>
  </si>
  <si>
    <t>Uácima-da-praia-----Hibiscus tiliaceus L.</t>
  </si>
  <si>
    <t>Abacateiro-----Hieronima alchorneoides Allemão</t>
  </si>
  <si>
    <t>Abacateiro-roxo-----Hieronima alchorneoides Allemão</t>
  </si>
  <si>
    <t>Aricurana-----Hieronima alchorneoides Allemão</t>
  </si>
  <si>
    <t>Avicurana-----Hieronima alchorneoides Allemão</t>
  </si>
  <si>
    <t>Capeíba-do-brejo-----Hieronima alchorneoides Allemão</t>
  </si>
  <si>
    <t>Carne-de-vaca-----Hieronima alchorneoides Allemão</t>
  </si>
  <si>
    <t>Curana-----Hieronima alchorneoides Allemão</t>
  </si>
  <si>
    <t>Goiabeira-brava-----Hieronima alchorneoides Allemão</t>
  </si>
  <si>
    <t>Iricurana-----Hieronima alchorneoides Allemão</t>
  </si>
  <si>
    <t>Licorana-----Hieronima alchorneoides Allemão</t>
  </si>
  <si>
    <t>Licurana-----Hieronima alchorneoides Allemão</t>
  </si>
  <si>
    <t>Lucurana-----Hieronima alchorneoides Allemão</t>
  </si>
  <si>
    <t>Maçarua-----Hieronima alchorneoides Allemão</t>
  </si>
  <si>
    <t>Magonçalo-----Hieronima alchorneoides Allemão</t>
  </si>
  <si>
    <t>Maragonçalo-----Hieronima alchorneoides Allemão</t>
  </si>
  <si>
    <t>Margonçalo-----Hieronima alchorneoides Allemão</t>
  </si>
  <si>
    <t>Muiragonçalo-----Hieronima alchorneoides Allemão</t>
  </si>
  <si>
    <t>Oricurana-----Hieronima alchorneoides Allemão</t>
  </si>
  <si>
    <t>Orucurana-----Hieronima alchorneoides Allemão</t>
  </si>
  <si>
    <t>Pau-de-quina-----Hieronima alchorneoides Allemão</t>
  </si>
  <si>
    <t>Pau-quina-----Hieronima alchorneoides Allemão</t>
  </si>
  <si>
    <t>Pau-quina-vermelha-----Hieronima alchorneoides Allemão</t>
  </si>
  <si>
    <t>Pequi-de-zoada-----Hieronima alchorneoides Allemão</t>
  </si>
  <si>
    <t>Quina-vermelha-----Hieronima alchorneoides Allemão</t>
  </si>
  <si>
    <t>Sangue-de-boi-----Hieronima alchorneoides Allemão</t>
  </si>
  <si>
    <t>Ucuubaranamirim-----Hieronima alchorneoides Allemão</t>
  </si>
  <si>
    <t>Uricurana-----Hieronima alchorneoides Allemão</t>
  </si>
  <si>
    <t>Urirana-----Hieronima alchorneoides Allemão</t>
  </si>
  <si>
    <t>Urirana-de-leite-----Hieronima alchorneoides Allemão</t>
  </si>
  <si>
    <t>Urucarana-----Hieronima alchorneoides Allemão</t>
  </si>
  <si>
    <t>Urucarana-roxa-----Hieronima alchorneoides Allemão</t>
  </si>
  <si>
    <t>Urucurana-----Hieronima alchorneoides Allemão</t>
  </si>
  <si>
    <t>Urucurana-de-leite-----Hieronima alchorneoides Allemão</t>
  </si>
  <si>
    <t>Urucurana-de-prego-----Hieronima alchorneoides Allemão</t>
  </si>
  <si>
    <t>Urucurana-do-litoral-----Hieronima alchorneoides Allemão</t>
  </si>
  <si>
    <t>Urucuranamirim-----Hieronima alchorneoides Allemão</t>
  </si>
  <si>
    <t>Urucurana-parda-----Hieronima alchorneoides Allemão</t>
  </si>
  <si>
    <t>Urucurana-roxa-----Hieronima alchorneoides Allemão</t>
  </si>
  <si>
    <t>Urucurana-vermelha-----Hieronima alchorneoides Allemão</t>
  </si>
  <si>
    <t>Quina-do-pará-----Hieronima ferruginea Tul.</t>
  </si>
  <si>
    <t>Sangue-de-boi-----Hieronima ferruginea Tul.</t>
  </si>
  <si>
    <t>Margonçalo-----Hieronima laxiflora (Tul.) Müll.Arg.</t>
  </si>
  <si>
    <t>Margonçalorana-----Hieronima laxiflora (Tul.) Müll.Arg.</t>
  </si>
  <si>
    <t>Urucurana-----Hieronima oblonga (Tul.) Müll.Arg.</t>
  </si>
  <si>
    <t>Licurana-----Hieronima tweedei Benth.</t>
  </si>
  <si>
    <t>Urucurana-----Hieronima tweedei Benth.</t>
  </si>
  <si>
    <t>-----Hieronyma</t>
  </si>
  <si>
    <t>-----Hieronyma alchorneoides Allemão</t>
  </si>
  <si>
    <t>-----Hieronyma ferruginea Tul.</t>
  </si>
  <si>
    <t>-----Hieronyma oblonga (Tul.) Müll.Arg.</t>
  </si>
  <si>
    <t>Janaguba-----Himatanthus articulatus (Vahl) Woodson</t>
  </si>
  <si>
    <t>Leiteiro-----Himatanthus articulatus (Vahl) Woodson</t>
  </si>
  <si>
    <t>Pau-de-leite-----Himatanthus articulatus (Vahl) Woodson</t>
  </si>
  <si>
    <t>Sucuúba-----Himatanthus articulatus (Vahl) Woodson</t>
  </si>
  <si>
    <t>Sucuúba-verdadeira-----Himatanthus articulatus (Vahl) Woodson</t>
  </si>
  <si>
    <t>Tiborna-----Himatanthus articulatus (Vahl) Woodson</t>
  </si>
  <si>
    <t>Angélica-----Himatanthus bracteatus (DC.) Woodson</t>
  </si>
  <si>
    <t>Banana-de-papagaio-----Himatanthus bracteatus (DC.) Woodson</t>
  </si>
  <si>
    <t>Janaúba-----Himatanthus bracteatus (DC.) Woodson</t>
  </si>
  <si>
    <t>Pinga-orvalho-----Himatanthus bracteatus (DC.) Woodson</t>
  </si>
  <si>
    <t>Sapucarana-----Himatanthus bracteatus (DC.) Woodson</t>
  </si>
  <si>
    <t>Sucuúba-----Himatanthus bracteatus var. revolutus (Huber) Plumel</t>
  </si>
  <si>
    <t>Belaco-----Himatanthus lancifolius (Müll.Arg.) Woodson</t>
  </si>
  <si>
    <t>Caspi-----Himatanthus lancifolius (Müll.Arg.) Woodson</t>
  </si>
  <si>
    <t>Janaguba-----Himatanthus obovatus (Müll.Arg.) Woodson</t>
  </si>
  <si>
    <t>Leiteiro-----Himatanthus obovatus (Müll.Arg.) Woodson</t>
  </si>
  <si>
    <t>Lírio-----Himatanthus obovatus (Müll.Arg.) Woodson</t>
  </si>
  <si>
    <t>Lírio-do-campo-----Himatanthus obovatus (Müll.Arg.) Woodson</t>
  </si>
  <si>
    <t>Pau-de-leite-----Himatanthus obovatus (Müll.Arg.) Woodson</t>
  </si>
  <si>
    <t>Tiborna-----Himatanthus obovatus (Müll.Arg.) Woodson</t>
  </si>
  <si>
    <t>Jasmim-manga-falso-----Himatanthus phagedaenicus (Mart.) Woodson</t>
  </si>
  <si>
    <t>Sebiúva-----Himatanthus phagedaenicus (Mart.) Woodson</t>
  </si>
  <si>
    <t>Sucuíba-----Himatanthus phagedaenicus (Mart.) Woodson</t>
  </si>
  <si>
    <t>Sucuúba-----Himatanthus phagedaenicus (Mart.) Woodson</t>
  </si>
  <si>
    <t>Tiborna-----Himatanthus phagedaenicus (Mart.) Woodson</t>
  </si>
  <si>
    <t>Agoniada-----Himatanthus sp.</t>
  </si>
  <si>
    <t>Banana-de-papagaio-----Himatanthus sp.</t>
  </si>
  <si>
    <t>Janaguba-----Himatanthus sucuuba (Spruce ex Müll.Arg.) Woodson</t>
  </si>
  <si>
    <t>Janaúba-----Himatanthus sucuuba (Spruce ex Müll.Arg.) Woodson</t>
  </si>
  <si>
    <t>Leiteiro-----Himatanthus sucuuba (Spruce ex Müll.Arg.) Woodson</t>
  </si>
  <si>
    <t>Pau-de-leite-----Himatanthus sucuuba (Spruce ex Müll.Arg.) Woodson</t>
  </si>
  <si>
    <t>Sucuúba-----Himatanthus sucuuba (Spruce ex Müll.Arg.) Woodson</t>
  </si>
  <si>
    <t>Sucuúba-verdadeira-----Himatanthus sucuuba (Spruce ex Müll.Arg.) Woodson</t>
  </si>
  <si>
    <t>Tiborna-----Himatanthus sucuuba (Spruce ex Müll.Arg.) Woodson</t>
  </si>
  <si>
    <t>Bacupari-----Hippocratea sp.</t>
  </si>
  <si>
    <t>Mancenilheira-----Hippomane mancinella L.</t>
  </si>
  <si>
    <t>Urumbeva-----Hippomane mancinella L.</t>
  </si>
  <si>
    <t>-----Hirtella americana Aubl.</t>
  </si>
  <si>
    <t>Flamingo-----Hirtella bahiensis Prance</t>
  </si>
  <si>
    <t>Murta-----Hirtella bicornis Mart. &amp; Zucc.</t>
  </si>
  <si>
    <t>-----Hirtella bracteata Mart. &amp; Zucc.</t>
  </si>
  <si>
    <t>Ajeurana-----Hirtella ciliata Mart. &amp; Zucc.</t>
  </si>
  <si>
    <t>Ajeurarana-----Hirtella ciliata Mart. &amp; Zucc.</t>
  </si>
  <si>
    <t>Canoé-----Hirtella ciliata Mart. &amp; Zucc.</t>
  </si>
  <si>
    <t>Chorão-----Hirtella ciliata Mart. &amp; Zucc.</t>
  </si>
  <si>
    <t>Murtinha-----Hirtella ciliata Mart. &amp; Zucc.</t>
  </si>
  <si>
    <t>Pau-pombo-----Hirtella ciliata Mart. &amp; Zucc.</t>
  </si>
  <si>
    <t>Macucu-----Hirtella eriandra Benth.</t>
  </si>
  <si>
    <t>Azeitona-----Hirtella glandulosa Spreng.</t>
  </si>
  <si>
    <t>Azeitona-do-mato-----Hirtella glandulosa Spreng.</t>
  </si>
  <si>
    <t>Bosta-de-rato-----Hirtella glandulosa Spreng.</t>
  </si>
  <si>
    <t>Vermelhão-----Hirtella glandulosa Spreng.</t>
  </si>
  <si>
    <t>Azeitona-do-mato-----Hirtella gracilipes (Hook.f.) Prance</t>
  </si>
  <si>
    <t>Ajuru-----Hirtella hebeclada Moric. ex A.DC.</t>
  </si>
  <si>
    <t>Ajururama-----Hirtella hebeclada Moric. ex A.DC.</t>
  </si>
  <si>
    <t>Azeitona-da-mata-----Hirtella hebeclada Moric. ex A.DC.</t>
  </si>
  <si>
    <t>Caraipé-vermelho-----Hirtella hebeclada Moric. ex A.DC.</t>
  </si>
  <si>
    <t>Cascadura-----Hirtella hebeclada Moric. ex A.DC.</t>
  </si>
  <si>
    <t>Cinzeiro-----Hirtella hebeclada Moric. ex A.DC.</t>
  </si>
  <si>
    <t>Comandatuba-----Hirtella hebeclada Moric. ex A.DC.</t>
  </si>
  <si>
    <t>Jacua-----Hirtella hebeclada Moric. ex A.DC.</t>
  </si>
  <si>
    <t>Macucurana-----Hirtella hebeclada Moric. ex A.DC.</t>
  </si>
  <si>
    <t>Manduguaçu-----Hirtella hebeclada Moric. ex A.DC.</t>
  </si>
  <si>
    <t>Oiti-pardo-----Hirtella hebeclada Moric. ex A.DC.</t>
  </si>
  <si>
    <t>Pau-cinza-----Hirtella hebeclada Moric. ex A.DC.</t>
  </si>
  <si>
    <t>Pau-de-lixa-----Hirtella hebeclada Moric. ex A.DC.</t>
  </si>
  <si>
    <t>Simbiúva-----Hirtella hebeclada Moric. ex A.DC.</t>
  </si>
  <si>
    <t>Ubá-----Hirtella hebeclada Moric. ex A.DC.</t>
  </si>
  <si>
    <t>Ubá-de-facho-----Hirtella hebeclada Moric. ex A.DC.</t>
  </si>
  <si>
    <t>Uvá-de-facho-----Hirtella hebeclada Moric. ex A.DC.</t>
  </si>
  <si>
    <t>Macuco-----Hirtella insignis Briq. ex Prance</t>
  </si>
  <si>
    <t>Ajurana-----Hirtella martiana Hook.f.</t>
  </si>
  <si>
    <t>Azeitona-do-mato-----Hirtella martiana Hook.f.</t>
  </si>
  <si>
    <t>Comandatubá-----Hirtella martiana Hook.f.</t>
  </si>
  <si>
    <t>Macucurana-----Hirtella martiana Hook.f.</t>
  </si>
  <si>
    <t>Caraipé-torrado-----Hirtella piresii Prance</t>
  </si>
  <si>
    <t>Hirtela-----Hirtella piresii Prance</t>
  </si>
  <si>
    <t>Ajuru-----Hirtella racemosa Lam.</t>
  </si>
  <si>
    <t>Azeitona-do-mato-----Hirtella racemosa Lam.</t>
  </si>
  <si>
    <t>Cumaterana-----Hirtella racemosa Lam.</t>
  </si>
  <si>
    <t>Macuco-----Hirtella racemosa Lam.</t>
  </si>
  <si>
    <t>Macucurana-----Hirtella racemosa Lam.</t>
  </si>
  <si>
    <t>Amescla-seca-----Hirtella sp.</t>
  </si>
  <si>
    <t>Carrapeta-amarela-----Hirtella sp.</t>
  </si>
  <si>
    <t>Casca-dura-----Hirtella sp.</t>
  </si>
  <si>
    <t>Cega-machado-----Hirtella sp.</t>
  </si>
  <si>
    <t>Estalador-----Hirtella sp.</t>
  </si>
  <si>
    <t>Oitizinho-----Hirtella sp.</t>
  </si>
  <si>
    <t>Cordão-de-frade-----Hirtella sprucei Benth. ex Hook.f.</t>
  </si>
  <si>
    <t>Ajuru-----Hirtella triandra Sw.</t>
  </si>
  <si>
    <t>Macucurana-----Hirtella triandra Sw.</t>
  </si>
  <si>
    <t>Comandarubá-mirim-----Hirtella triandra Sw. subsp. triandra</t>
  </si>
  <si>
    <t>Alecrim-----Holocalyx balansae Micheli</t>
  </si>
  <si>
    <t>Alecrim-das-matas-----Holocalyx balansae Micheli</t>
  </si>
  <si>
    <t>Alecrim-de-campinas-----Holocalyx balansae Micheli</t>
  </si>
  <si>
    <t>Alecrim-do-campo-----Holocalyx balansae Micheli</t>
  </si>
  <si>
    <t>Alecrim-do-mato-----Holocalyx balansae Micheli</t>
  </si>
  <si>
    <t>Alecrim-tóxico-----Holocalyx balansae Micheli</t>
  </si>
  <si>
    <t>Ibirapepê-----Holocalyx balansae Micheli</t>
  </si>
  <si>
    <t>Ibirá-perê-----Holocalyx balansae Micheli</t>
  </si>
  <si>
    <t>Pau-alecrim-----Holocalyx balansae Micheli</t>
  </si>
  <si>
    <t>Pau-de-rego-----Holocalyx balansae Micheli</t>
  </si>
  <si>
    <t>Uirapepê-----Holocalyx balansae Micheli</t>
  </si>
  <si>
    <t>Virapepe-----Holocalyx balansae Micheli</t>
  </si>
  <si>
    <t>Alecrim-----Holocalyx glaziovii Taub.</t>
  </si>
  <si>
    <t>Alecrim-bravo-----Holocalyx glaziovii Taub.</t>
  </si>
  <si>
    <t>Alecrim-de-campina-----Holocalyx glaziovii Taub.</t>
  </si>
  <si>
    <t>Pau-alecrim-----Holocalyx glaziovii Taub.</t>
  </si>
  <si>
    <t>Pau-de-alecrim-----Holocalyx glaziovii Taub.</t>
  </si>
  <si>
    <t>Pau-de-rego-----Holocalyx glaziovii Taub.</t>
  </si>
  <si>
    <t>-----Holopyxidium</t>
  </si>
  <si>
    <t>-----Holopyxydium jarana (Huber) Ducke</t>
  </si>
  <si>
    <t>-----Holopyxydium latifolium (A.C.Sm.) R.Knuth</t>
  </si>
  <si>
    <t>-----Holopyxydium sp.</t>
  </si>
  <si>
    <t>Mavevé-----Homalium guianense (Aubl.) Oken.</t>
  </si>
  <si>
    <t>Sardinheira-----Homalium sp.</t>
  </si>
  <si>
    <t>Casca-danta-----Hortia arborea Engl.</t>
  </si>
  <si>
    <t>Coronel-----Hortia arborea Engl.</t>
  </si>
  <si>
    <t>Laranjinha-----Hortia arborea Engl.</t>
  </si>
  <si>
    <t>Paratudo-----Hortia arborea Engl.</t>
  </si>
  <si>
    <t>Pratudo-----Hortia arborea Engl.</t>
  </si>
  <si>
    <t>Paratudo-vermelho-----Hortia brasiliana Vand. ex DC.</t>
  </si>
  <si>
    <t>Cachaceiro-----Hortia excelsa Ducke</t>
  </si>
  <si>
    <t>Caju-japonês-----Hovenia dulcis Thumb.</t>
  </si>
  <si>
    <t>Sicku-da-china-----Hovenia dulcis Thumb.</t>
  </si>
  <si>
    <t>Uva-do-japão-----Hovenia dulcis Thumb.</t>
  </si>
  <si>
    <t>Jacatirão-----Huberia semiserrata DC.</t>
  </si>
  <si>
    <t>Quaresmeira-do-campo-----Huberia semiserrata DC.</t>
  </si>
  <si>
    <t>Sumaúma-----Huberodendron ingens Ducke</t>
  </si>
  <si>
    <t>Açoita-cavalo-grande-----Huberodendron swietenioides Ducke</t>
  </si>
  <si>
    <t>Muréua-----Humiria balsamifera (Aubl.) A.St.-Hil.</t>
  </si>
  <si>
    <t>Umiri-----Humiria balsamifera (Aubl.) A.St.-Hil.</t>
  </si>
  <si>
    <t>Umiri-de-cheiro-----Humiria balsamifera (Aubl.) A.St.-Hil.</t>
  </si>
  <si>
    <t>Leiteiro-----Humiria floribunda (Mart.) Cuatrec.</t>
  </si>
  <si>
    <t>Louro-----Humiria floribunda (Mart.) Cuatrec.</t>
  </si>
  <si>
    <t>Louro-pimenta-----Humiria floribunda (Mart.) Cuatrec.</t>
  </si>
  <si>
    <t>Murta-----Humiria floribunda (Mart.) Cuatrec.</t>
  </si>
  <si>
    <t>Umiri-----Humiria floribunda (Mart.) Cuatrec.</t>
  </si>
  <si>
    <t>Umiri-do-pará-----Humiria floribunda (Mart.) Cuatrec.</t>
  </si>
  <si>
    <t>Axuá-pequeno-----Humiriastrum excelsum (Ducke) Cuatrec.</t>
  </si>
  <si>
    <t>Carne-de-vaca-----Humiriastrum sp.</t>
  </si>
  <si>
    <t>Umiri-----Humiriastrum sp.</t>
  </si>
  <si>
    <t>Açacu-----Hura crepitans L.</t>
  </si>
  <si>
    <t>Açacu-branco-----Hura crepitans L.</t>
  </si>
  <si>
    <t>Açacu-preto-----Hura crepitans L.</t>
  </si>
  <si>
    <t>Açacu-vermelho-----Hura crepitans L.</t>
  </si>
  <si>
    <t>Açacuzeiro-----Hura crepitans L.</t>
  </si>
  <si>
    <t>Areeiro-----Hura crepitans L.</t>
  </si>
  <si>
    <t>Árvore-do-diabo-----Hura crepitans L.</t>
  </si>
  <si>
    <t>Catauá-----Hura crepitans L.</t>
  </si>
  <si>
    <t>Pinho-do-Norte-----Hura crepitans L.</t>
  </si>
  <si>
    <t>Uaçacu-----Hura crepitans L.</t>
  </si>
  <si>
    <t>Uçacu-----Hura crepitans L.</t>
  </si>
  <si>
    <t>Barriga-dágua-----Hydrogaster trinervis Kuhlm.</t>
  </si>
  <si>
    <t>Bomba-dágua-----Hydrogaster trinervis Kuhlm.</t>
  </si>
  <si>
    <t>Jataí-----Hymenaea altissima Ducke</t>
  </si>
  <si>
    <t>Jatobá-----Hymenaea altissima Ducke</t>
  </si>
  <si>
    <t>Jatobá-----Hymenaea aurea Lee &amp; Lang.</t>
  </si>
  <si>
    <t>Jataí-----Hymenaea capanema Ducke</t>
  </si>
  <si>
    <t>Jati-----Hymenaea capanema Ducke</t>
  </si>
  <si>
    <t>Jatobá-----Hymenaea capanema Ducke</t>
  </si>
  <si>
    <t>Jutaí-----Hymenaea capanema Ducke</t>
  </si>
  <si>
    <t>Jataí-----Hymenaea chapadensis Barb.Rodr.</t>
  </si>
  <si>
    <t>Jatobá-do-campo-----Hymenaea chapadensis Barb.Rodr.</t>
  </si>
  <si>
    <t>Jitaí-----Hymenaea chapadensis Barb.Rodr.</t>
  </si>
  <si>
    <t>Jataí-----Hymenaea correana Barb.Rodr.</t>
  </si>
  <si>
    <t>Jitaí-----Hymenaea correana Barb.Rodr.</t>
  </si>
  <si>
    <t>Abati-----Hymenaea courbaril L.</t>
  </si>
  <si>
    <t>Abati-copul-do-brasil-----Hymenaea courbaril L.</t>
  </si>
  <si>
    <t>Abati-timbaí-----Hymenaea courbaril L.</t>
  </si>
  <si>
    <t>Algarobo-----Hymenaea courbaril L.</t>
  </si>
  <si>
    <t>Árvore-copal-----Hymenaea courbaril L.</t>
  </si>
  <si>
    <t>Árvore-copul-----Hymenaea courbaril L.</t>
  </si>
  <si>
    <t>Burandá-----Hymenaea courbaril L.</t>
  </si>
  <si>
    <t>Burandã-----Hymenaea courbaril L.</t>
  </si>
  <si>
    <t>Catá-----Hymenaea courbaril L.</t>
  </si>
  <si>
    <t>Cataqui-iamani-----Hymenaea courbaril L.</t>
  </si>
  <si>
    <t>Comer-de-arara-----Hymenaea courbaril L.</t>
  </si>
  <si>
    <t>Copal-----Hymenaea courbaril L.</t>
  </si>
  <si>
    <t>Copal-americano-----Hymenaea courbaril L.</t>
  </si>
  <si>
    <t>Copal-do-brasil-----Hymenaea courbaril L.</t>
  </si>
  <si>
    <t>Embiúva-----Hymenaea courbaril L.</t>
  </si>
  <si>
    <t>Farinheira-----Hymenaea courbaril L.</t>
  </si>
  <si>
    <t>Iaatiba-iu-----Hymenaea courbaril L.</t>
  </si>
  <si>
    <t>Iaatiba-iutaí-----Hymenaea courbaril L.</t>
  </si>
  <si>
    <t>Iataíba-----Hymenaea courbaril L.</t>
  </si>
  <si>
    <t>Ibiúva-----Hymenaea courbaril L.</t>
  </si>
  <si>
    <t>Jaçaí-----Hymenaea courbaril L.</t>
  </si>
  <si>
    <t>Jataí-----Hymenaea courbaril L.</t>
  </si>
  <si>
    <t>Jataí-açu-----Hymenaea courbaril L.</t>
  </si>
  <si>
    <t>Jataí-amarelo-----Hymenaea courbaril L.</t>
  </si>
  <si>
    <t>Jataíba-----Hymenaea courbaril L.</t>
  </si>
  <si>
    <t>Jataíba-monde-----Hymenaea courbaril L.</t>
  </si>
  <si>
    <t>Jataibaúba-----Hymenaea courbaril L.</t>
  </si>
  <si>
    <t>Jataicica-----Hymenaea courbaril L.</t>
  </si>
  <si>
    <t>Jataí-grande-----Hymenaea courbaril L.</t>
  </si>
  <si>
    <t>Jataí-mondé-----Hymenaea courbaril L.</t>
  </si>
  <si>
    <t>Jataipeba-----Hymenaea courbaril L.</t>
  </si>
  <si>
    <t>Jataí-pororoca-----Hymenaea courbaril L.</t>
  </si>
  <si>
    <t>Jataí-roxo-----Hymenaea courbaril L.</t>
  </si>
  <si>
    <t>Jataiúba-----Hymenaea courbaril L.</t>
  </si>
  <si>
    <t>Jataiúva-----Hymenaea courbaril L.</t>
  </si>
  <si>
    <t>Jataí-verdadeiro-----Hymenaea courbaril L.</t>
  </si>
  <si>
    <t>Jataí-vermelho-----Hymenaea courbaril L.</t>
  </si>
  <si>
    <t>Jataizinho-----Hymenaea courbaril L.</t>
  </si>
  <si>
    <t>Jataúba-----Hymenaea courbaril L.</t>
  </si>
  <si>
    <t>Jateí-----Hymenaea courbaril L.</t>
  </si>
  <si>
    <t>Jateiúva-----Hymenaea courbaril L.</t>
  </si>
  <si>
    <t>Jatel-----Hymenaea courbaril L.</t>
  </si>
  <si>
    <t>Jati-----Hymenaea courbaril L.</t>
  </si>
  <si>
    <t>Jatioba-----Hymenaea courbaril L.</t>
  </si>
  <si>
    <t>Jatobá-----Hymenaea courbaril L.</t>
  </si>
  <si>
    <t>Jatobá-curuba-----Hymenaea courbaril L.</t>
  </si>
  <si>
    <t>Jatobá-da-catinga-----Hymenaea courbaril L.</t>
  </si>
  <si>
    <t>Jatobá-da-mata-----Hymenaea courbaril L.</t>
  </si>
  <si>
    <t>Jatobá-danta-----Hymenaea courbaril L.</t>
  </si>
  <si>
    <t>Jatobá-de-anta-----Hymenaea courbaril L.</t>
  </si>
  <si>
    <t>Jatobá-de-porca-----Hymenaea courbaril L.</t>
  </si>
  <si>
    <t>Jatobá-de-porco-----Hymenaea courbaril L.</t>
  </si>
  <si>
    <t>Jatobá-miúdo-----Hymenaea courbaril L.</t>
  </si>
  <si>
    <t>Jatobá-roxo-----Hymenaea courbaril L.</t>
  </si>
  <si>
    <t>Jatobá-trapuca-----Hymenaea courbaril L.</t>
  </si>
  <si>
    <t>Jatobá-verdadeiro-----Hymenaea courbaril L.</t>
  </si>
  <si>
    <t>Jatubá-----Hymenaea courbaril L.</t>
  </si>
  <si>
    <t>Jetaí-----Hymenaea courbaril L.</t>
  </si>
  <si>
    <t>Jetaíba-----Hymenaea courbaril L.</t>
  </si>
  <si>
    <t>Jetaíbo-----Hymenaea courbaril L.</t>
  </si>
  <si>
    <t>Jetaici-----Hymenaea courbaril L.</t>
  </si>
  <si>
    <t>Jetaí-de-pernambuco-----Hymenaea courbaril L.</t>
  </si>
  <si>
    <t>Jetaipeba-----Hymenaea courbaril L.</t>
  </si>
  <si>
    <t>Jetaiúba-----Hymenaea courbaril L.</t>
  </si>
  <si>
    <t>Jetuipeba-----Hymenaea courbaril L.</t>
  </si>
  <si>
    <t>Ingá-----Inga insignis Kunth</t>
  </si>
  <si>
    <t>Ingá-----Inga inundata Ducke</t>
  </si>
  <si>
    <t>Ingá-----Inga lanceaefolia Benth.</t>
  </si>
  <si>
    <t>Ingá-----Inga lateriflora Miq.</t>
  </si>
  <si>
    <t>Ingá-----Inga laurina Willd.</t>
  </si>
  <si>
    <t>Ingá-branco-----Inga laurina Willd.</t>
  </si>
  <si>
    <t>Ingá-da-praia-----Inga laurina Willd.</t>
  </si>
  <si>
    <t>Ingá-de-macaco-----Inga laurina Willd.</t>
  </si>
  <si>
    <t>Ingaí-----Inga laurina Willd.</t>
  </si>
  <si>
    <t>Ingá-mirim-----Inga laurina Willd.</t>
  </si>
  <si>
    <t>Ingá-xixica-----Inga laurina Willd.</t>
  </si>
  <si>
    <t>Ingá-----Inga lenticifolia Benth.</t>
  </si>
  <si>
    <t>Ingá-preto-----Inga lenticifolia Benth.</t>
  </si>
  <si>
    <t>Ingá-----Inga leptantha Benth.</t>
  </si>
  <si>
    <t>Ingá-----Inga longiflora Spruce ex Benth.</t>
  </si>
  <si>
    <t>Ingá-----Inga longipedunculata Ducke</t>
  </si>
  <si>
    <t>Ingá-----Inga luschnathiana Benth.</t>
  </si>
  <si>
    <t>Ingá-açu-----Inga luschnathiana Benth.</t>
  </si>
  <si>
    <t>Ingá-de-quatro-quinas-----Inga luschnathiana Benth.</t>
  </si>
  <si>
    <t>Ingá-----Inga macrophylla H.B.K.</t>
  </si>
  <si>
    <t>Pacaí-----Inga macrophylla H.B.K.</t>
  </si>
  <si>
    <t>-----Inga marginata Willd.</t>
  </si>
  <si>
    <t>Ingá-opeapiba-----Inga maritima Benth.</t>
  </si>
  <si>
    <t>Ingá-----Inga microcalyx Spruce</t>
  </si>
  <si>
    <t>Ingá-----Inga myriantha Poepp.</t>
  </si>
  <si>
    <t>Ingá-de-flor-amarela-----Inga nitida Willd.</t>
  </si>
  <si>
    <t>Ingá-----Inga nobilis Willd.</t>
  </si>
  <si>
    <t>Ingazeiro-----Inga nobilis Willd.</t>
  </si>
  <si>
    <t>Ingá-branco-----Inga nuda Salzm. ex Benth.</t>
  </si>
  <si>
    <t>Ingá-sabão-----Inga nuda Salzm. ex Benth.</t>
  </si>
  <si>
    <t>Ingá-----Inga obidensis Ducke</t>
  </si>
  <si>
    <t>Ingá-----Inga paraensis Ducke</t>
  </si>
  <si>
    <t>Ingarana-----Inga paraensis Ducke</t>
  </si>
  <si>
    <t>Ingá-vermelho-----Inga paraensis Ducke</t>
  </si>
  <si>
    <t>Ingá-----Inga polyantha Ducke</t>
  </si>
  <si>
    <t>Ingá-pintadinho-----Inga punctata Willd.</t>
  </si>
  <si>
    <t>Ingá-----Inga quadrangularis Ducke</t>
  </si>
  <si>
    <t>Ingá-----Inga rondonii Hoehne</t>
  </si>
  <si>
    <t>Ingá-felpudo-----Inga rubiginosa DC.</t>
  </si>
  <si>
    <t>Ingá-peludo-----Inga rubiginosa DC.</t>
  </si>
  <si>
    <t>Ingá-----Inga salzmanniana Benth.</t>
  </si>
  <si>
    <t>Ingá-----Inga sataremnensis Ducke</t>
  </si>
  <si>
    <t>Ingá-xixica-----Inga scabriuscula Benth.</t>
  </si>
  <si>
    <t>Ingá-----Inga sellowiana Benth.</t>
  </si>
  <si>
    <t>Ingá-da-serra-----Inga sellowiana Benth.</t>
  </si>
  <si>
    <t>Ingá-ferro-----Inga sellowiana Benth.</t>
  </si>
  <si>
    <t>Ingá-mirim-----Inga sellowiana Benth.</t>
  </si>
  <si>
    <t>Ingá-----Inga semialata (Vell.) Mart.</t>
  </si>
  <si>
    <t>Ingá-da-beira-do-rio-----Inga semialata (Vell.) Mart.</t>
  </si>
  <si>
    <t>Ingá-dedo-----Inga semialata (Vell.) Mart.</t>
  </si>
  <si>
    <t>Ingá-do-campo-----Inga semialata (Vell.) Mart.</t>
  </si>
  <si>
    <t>Ingá-feijão-----Inga semialata (Vell.) Mart.</t>
  </si>
  <si>
    <t>Ingaí-----Inga semialata (Vell.) Mart.</t>
  </si>
  <si>
    <t>Ingá-mirim-----Inga semialata (Vell.) Mart.</t>
  </si>
  <si>
    <t>Ingá-de-macaco-----Inga sertulifera DC.</t>
  </si>
  <si>
    <t>Ingá-xixi-----Inga sertulifera DC.</t>
  </si>
  <si>
    <t>Ingá-xixica-----Inga sertulifera DC.</t>
  </si>
  <si>
    <t>Angá-----Inga sessilis (Vell.) Mart.</t>
  </si>
  <si>
    <t>Ingá-----Inga sessilis (Vell.) Mart.</t>
  </si>
  <si>
    <t>Ingá-açu-amarelo-----Inga sessilis (Vell.) Mart.</t>
  </si>
  <si>
    <t>Ingá-arqueado-----Inga sessilis (Vell.) Mart.</t>
  </si>
  <si>
    <t>Ingá-carneiro-----Inga sessilis (Vell.) Mart.</t>
  </si>
  <si>
    <t>Ingá-de-macaco-----Inga sessilis (Vell.) Mart.</t>
  </si>
  <si>
    <t>Ingá-ferradura-----Inga sessilis (Vell.) Mart.</t>
  </si>
  <si>
    <t>Ingá-graúdo-----Inga sessilis (Vell.) Mart.</t>
  </si>
  <si>
    <t>Ingá-macaco-----Inga sessilis (Vell.) Mart.</t>
  </si>
  <si>
    <t>Ingá-peludo-----Inga sessilis (Vell.) Mart.</t>
  </si>
  <si>
    <t>Ingazeiro-----Inga sessilis (Vell.) Mart.</t>
  </si>
  <si>
    <t>Angá-----Inga setifera DC.</t>
  </si>
  <si>
    <t>Ingá-----Inga setifera DC.</t>
  </si>
  <si>
    <t>Ingá-açu-amarelo-----Inga setifera DC.</t>
  </si>
  <si>
    <t>Ingá-arqueado-----Inga setifera DC.</t>
  </si>
  <si>
    <t>Ingá-de-flor-amarela-----Inga setifera DC.</t>
  </si>
  <si>
    <t>Ingá-graúdo-----Inga setifera DC.</t>
  </si>
  <si>
    <t>Ingá-peludo-----Inga setifera DC.</t>
  </si>
  <si>
    <t>Ingazeiro-----Inga setifera DC.</t>
  </si>
  <si>
    <t>Alho-bravo-----Inga sp.</t>
  </si>
  <si>
    <t>Cedro-amarelo-----Inga sp.</t>
  </si>
  <si>
    <t>Cega-machado-----Inga sp.</t>
  </si>
  <si>
    <t>Favinha-----Inga sp.</t>
  </si>
  <si>
    <t>Folha-larga-----Inga sp.</t>
  </si>
  <si>
    <t>Ingá-cabelo-----Inga sp.</t>
  </si>
  <si>
    <t>Ingá-cabeludo-----Inga sp.</t>
  </si>
  <si>
    <t>Ingá-da-mata-----Inga sp.</t>
  </si>
  <si>
    <t>Ingá-de-porco-----Inga sp.</t>
  </si>
  <si>
    <t>Ingá-de-suia-----Inga sp.</t>
  </si>
  <si>
    <t>Ingá-macarrão-----Inga sp.</t>
  </si>
  <si>
    <t>Ingá-roxo-----Inga sp.</t>
  </si>
  <si>
    <t>Jaguarana-----Inga sp.</t>
  </si>
  <si>
    <t>Jalapa-----Inga sp.</t>
  </si>
  <si>
    <t>Louro-pisco-----Inga sp.</t>
  </si>
  <si>
    <t>Pau-ponga-----Inga sp.</t>
  </si>
  <si>
    <t>Ingá-----Inga speciosa Spruce ex Benth.</t>
  </si>
  <si>
    <t>Ingá-----Inga splendens Willd.</t>
  </si>
  <si>
    <t>Ingá-----Inga spurea (Poir.) Humb. &amp; Bonpl. ex Willd.</t>
  </si>
  <si>
    <t>Ingá-----Inga stipularis DC.</t>
  </si>
  <si>
    <t>Ingá-----Inga striata Benth.</t>
  </si>
  <si>
    <t>Ingá-cipó-----Inga striata Benth.</t>
  </si>
  <si>
    <t>Ingá-de-quatro-quinas-----Inga striata Benth.</t>
  </si>
  <si>
    <t>Ingá-----Inga strigillosa Spruce ex Benth.</t>
  </si>
  <si>
    <t>Ingá-----Inga subnuda Salzm. ex Benth.</t>
  </si>
  <si>
    <t>Ingá-----Inga subsericantha Ducke</t>
  </si>
  <si>
    <t>Ingá-----Inga superba Ducke</t>
  </si>
  <si>
    <t>Ingá-----Inga tapajozensis Ducke</t>
  </si>
  <si>
    <t>Ingá-----Inga tenuistipula Ducke</t>
  </si>
  <si>
    <t>Imbaúba-da-mata-----Inga thibaldiana DC.</t>
  </si>
  <si>
    <t>Ingá-----Inga thibaldiana DC.</t>
  </si>
  <si>
    <t>Ingá-branco-----Inga thibaldiana DC.</t>
  </si>
  <si>
    <t>Ingá-cabeludo-----Inga thibaldiana DC.</t>
  </si>
  <si>
    <t>Ingá-caixão-----Inga thibaldiana DC.</t>
  </si>
  <si>
    <t>Ingá-de-alagadiço-----Inga thibaldiana DC.</t>
  </si>
  <si>
    <t>Ingá-miúdo-----Inga thibaldiana DC.</t>
  </si>
  <si>
    <t>Ingá-mole-----Inga thibaldiana DC.</t>
  </si>
  <si>
    <t>Ingá-xixiba-----Inga thibaldiana DC.</t>
  </si>
  <si>
    <t>Ingazeiro-----Inga thibaldiana DC.</t>
  </si>
  <si>
    <t>Pau-de-formiga-----Inga thibaldiana DC.</t>
  </si>
  <si>
    <t>Pau-ponga-----Inga thibaldiana DC.</t>
  </si>
  <si>
    <t>Angá-----Inga uraguensis Hook. &amp; Arn.</t>
  </si>
  <si>
    <t>Ingá-----Inga uraguensis Hook. &amp; Arn.</t>
  </si>
  <si>
    <t>Ingá-banana-----Inga uraguensis Hook. &amp; Arn.</t>
  </si>
  <si>
    <t>Ingá-de-beira-de-rio-----Inga uraguensis Hook. &amp; Arn.</t>
  </si>
  <si>
    <t>Ingá-de-quatro-quinas-----Inga uraguensis Hook. &amp; Arn.</t>
  </si>
  <si>
    <t>Ingá-do-brejo-----Inga uraguensis Hook. &amp; Arn.</t>
  </si>
  <si>
    <t>Ingá-ferradura-----Inga uraguensis Hook. &amp; Arn.</t>
  </si>
  <si>
    <t>Ingazeiro-----Inga uraguensis Hook. &amp; Arn.</t>
  </si>
  <si>
    <t>Ingá-----Inga vera Willd.</t>
  </si>
  <si>
    <t>Ingá-----Inga vera Willd. subsp. affinis (DC.) T.D.Penn.</t>
  </si>
  <si>
    <t>Ingá-----Inga virescens Benth.</t>
  </si>
  <si>
    <t>Ingá-verde-----Inga virescens Benth.</t>
  </si>
  <si>
    <t>Mimosa-carmesim-----Inga vulpina Mart.</t>
  </si>
  <si>
    <t>Ingá-----Inga xinguensis Ducke</t>
  </si>
  <si>
    <t>Erva-cancrosa-----Iodina rhombifolia Hook. &amp; Arn.</t>
  </si>
  <si>
    <t>Sombra-de-touro-----Iodina rhombifolia Hook. &amp; Arn.</t>
  </si>
  <si>
    <t>Paxiúba-barriguda-----Iriartea deltoidea Ruiz &amp; Pav.</t>
  </si>
  <si>
    <t>Paxiúba-barriguda-----Iriartea delvidea Ruiz &amp; Pav.</t>
  </si>
  <si>
    <t>-----Iriartea exorrhiza Mart.</t>
  </si>
  <si>
    <t>-----Iriartea exorrhiza var. orbigniana (Mart.) Dudre</t>
  </si>
  <si>
    <t>-----Iriartea ventricosa Mart.</t>
  </si>
  <si>
    <t>Apunã-----Iryanthera crassifolia A.C.Sm.</t>
  </si>
  <si>
    <t>Apunan-----Iryanthera crassifolia A.C.Sm.</t>
  </si>
  <si>
    <t>Lacre-da-mata-----Iryanthera crassifolia A.C.Sm.</t>
  </si>
  <si>
    <t>Punã-----Iryanthera crassifolia A.C.Sm.</t>
  </si>
  <si>
    <t>Punan-----Iryanthera crassifolia A.C.Sm.</t>
  </si>
  <si>
    <t>Sangue-de-boi-----Iryanthera crassifolia A.C.Sm.</t>
  </si>
  <si>
    <t>Ucuúba-----Iryanthera crassifolia A.C.Sm.</t>
  </si>
  <si>
    <t>Ucuúba-penã-----Iryanthera crassifolia A.C.Sm.</t>
  </si>
  <si>
    <t>Ucuúba-pequena-----Iryanthera crassifolia A.C.Sm.</t>
  </si>
  <si>
    <t>Ucuúba-punã-----Iryanthera crassifolia A.C.Sm.</t>
  </si>
  <si>
    <t>Ucuubarana-----Iryanthera crassifolia A.C.Sm.</t>
  </si>
  <si>
    <t>Ucuúba-vermelha-----Iryanthera crassifolia A.C.Sm.</t>
  </si>
  <si>
    <t>Uxi-vermelho-----Iryanthera crassifolia A.C.Sm.</t>
  </si>
  <si>
    <t>Apunã-----Iryanthera elliptica Ducke</t>
  </si>
  <si>
    <t>Apunan-----Iryanthera elliptica Ducke</t>
  </si>
  <si>
    <t>Lacre-da-mata-----Iryanthera elliptica Ducke</t>
  </si>
  <si>
    <t>Punã-----Iryanthera elliptica Ducke</t>
  </si>
  <si>
    <t>Punan-----Iryanthera elliptica Ducke</t>
  </si>
  <si>
    <t>Sangue-de-boi-----Iryanthera elliptica Ducke</t>
  </si>
  <si>
    <t>Ucuúba-----Iryanthera elliptica Ducke</t>
  </si>
  <si>
    <t>Ucuúba-penã-----Iryanthera elliptica Ducke</t>
  </si>
  <si>
    <t>Ucuúba-pequena-----Iryanthera elliptica Ducke</t>
  </si>
  <si>
    <t>Ucuúba-punã-----Iryanthera elliptica Ducke</t>
  </si>
  <si>
    <t>Ucuubarana-----Iryanthera elliptica Ducke</t>
  </si>
  <si>
    <t>Óleo-vermelho-----Hymenaea sp.</t>
  </si>
  <si>
    <t>Jatobá-----Hymenaea splendida Vogel</t>
  </si>
  <si>
    <t>Jataí-----Hymenaea stigonocarpa Mart. ex Hayne</t>
  </si>
  <si>
    <t>Jatobá-----Hymenaea stigonocarpa Mart. ex Hayne</t>
  </si>
  <si>
    <t>Jatobá-capão-----Hymenaea stigonocarpa Mart. ex Hayne</t>
  </si>
  <si>
    <t>Jatobá-capo-----Hymenaea stigonocarpa Mart. ex Hayne</t>
  </si>
  <si>
    <t>Jatobá-de-casca-fina-----Hymenaea stigonocarpa Mart. ex Hayne</t>
  </si>
  <si>
    <t>Jatobá-do-campo-----Hymenaea stigonocarpa Mart. ex Hayne</t>
  </si>
  <si>
    <t>Jatobá-do-cerrado-----Hymenaea stigonocarpa Mart. ex Hayne</t>
  </si>
  <si>
    <t>Jitaí-----Hymenaea stigonocarpa Mart. ex Hayne</t>
  </si>
  <si>
    <t>Jutaí-----Hymenaea stigonocarpa Mart. ex Hayne</t>
  </si>
  <si>
    <t>Jutaicica-----Hymenaea stigonocarpa Mart. ex Hayne</t>
  </si>
  <si>
    <t>-----Hymenaea stilbocarpa Hayne</t>
  </si>
  <si>
    <t>Angelim-mirim-----Hymenolobium alagoanum Ducke</t>
  </si>
  <si>
    <t>Angelim-da-mata-----Hymenolobium complicatum Ducke</t>
  </si>
  <si>
    <t>Angelim-pedra-----Hymenolobium complicatum Ducke</t>
  </si>
  <si>
    <t>Fava-grande-----Hymenolobium complicatum Ducke</t>
  </si>
  <si>
    <t>Faveira-grande-----Hymenolobium complicatum Ducke</t>
  </si>
  <si>
    <t>Sapupira-amarela-----Hymenolobium complicatum Ducke</t>
  </si>
  <si>
    <t>Angelim-----Hymenolobium elatum Ducke</t>
  </si>
  <si>
    <t>Angelim-do-pará-----Hymenolobium elatum Ducke</t>
  </si>
  <si>
    <t>Angelim-pedra-----Hymenolobium elatum Ducke</t>
  </si>
  <si>
    <t>Angelim-----Hymenolobium excelsum Ducke</t>
  </si>
  <si>
    <t>Angelim-amarelo-----Hymenolobium excelsum Ducke</t>
  </si>
  <si>
    <t>Angelim-comum-----Hymenolobium excelsum Ducke</t>
  </si>
  <si>
    <t>Angelim-da-mata-----Hymenolobium excelsum Ducke</t>
  </si>
  <si>
    <t>Angelim-do-pará-----Hymenolobium excelsum Ducke</t>
  </si>
  <si>
    <t>Angelim-fava-----Hymenolobium excelsum Ducke</t>
  </si>
  <si>
    <t>Angelim-pedra-----Hymenolobium excelsum Ducke</t>
  </si>
  <si>
    <t>Angelim-rosa-----Hymenolobium excelsum Ducke</t>
  </si>
  <si>
    <t>Faveira-de-folha-fina-----Hymenolobium excelsum Ducke</t>
  </si>
  <si>
    <t>Mirarena-----Hymenolobium excelsum Ducke</t>
  </si>
  <si>
    <t>Sapupira-amarela-----Hymenolobium excelsum Ducke</t>
  </si>
  <si>
    <t>Angelim-----Hymenolobium flavum Kleinh.</t>
  </si>
  <si>
    <t>Angelim-amarelo-----Hymenolobium flavum Kleinh.</t>
  </si>
  <si>
    <t>Angelim-da-mata-----Hymenolobium flavum Kleinh.</t>
  </si>
  <si>
    <t>Angelim-do-pará-----Hymenolobium flavum Kleinh.</t>
  </si>
  <si>
    <t>Angelim-pedra-----Hymenolobium flavum Kleinh.</t>
  </si>
  <si>
    <t>Angelim-rosa-----Hymenolobium flavum Kleinh.</t>
  </si>
  <si>
    <t>Mirarena-----Hymenolobium flavum Kleinh.</t>
  </si>
  <si>
    <t>Sapupira-amarela-----Hymenolobium flavum Kleinh.</t>
  </si>
  <si>
    <t>Amendoim-----Hymenolobium heringerianum Rizzini</t>
  </si>
  <si>
    <t>Angelim-----Hymenolobium heringerianum Rizzini</t>
  </si>
  <si>
    <t>Angelim-----Hymenolobium heterocarpum Ducke</t>
  </si>
  <si>
    <t>Angelim-amarelo-----Hymenolobium heterocarpum Ducke</t>
  </si>
  <si>
    <t>Angelim-aroeira-----Hymenolobium heterocarpum Ducke</t>
  </si>
  <si>
    <t>Angelim-branco-----Hymenolobium heterocarpum Ducke</t>
  </si>
  <si>
    <t>Angelim-da-mata-----Hymenolobium heterocarpum Ducke</t>
  </si>
  <si>
    <t>Angelim-do-pará-----Hymenolobium heterocarpum Ducke</t>
  </si>
  <si>
    <t>Angelim-macho-----Hymenolobium heterocarpum Ducke</t>
  </si>
  <si>
    <t>Angelim-pedra-----Hymenolobium heterocarpum Ducke</t>
  </si>
  <si>
    <t>Caramate-----Hymenolobium heterocarpum Ducke</t>
  </si>
  <si>
    <t>Mirarema-----Hymenolobium heterocarpum Ducke</t>
  </si>
  <si>
    <t>Murarema-----Hymenolobium heterocarpum Ducke</t>
  </si>
  <si>
    <t>Sapupira-amarela-----Hymenolobium heterocarpum Ducke</t>
  </si>
  <si>
    <t>Angelim-----Hymenolobium modestum Ducke</t>
  </si>
  <si>
    <t>Angelim-da-mata-----Hymenolobium modestum Ducke</t>
  </si>
  <si>
    <t>Angelim-do-pará-----Hymenolobium modestum Ducke</t>
  </si>
  <si>
    <t>Angelim-pedra-----Hymenolobium modestum Ducke</t>
  </si>
  <si>
    <t>Angelim-----Hymenolobium nitidum Benth.</t>
  </si>
  <si>
    <t>Angelim-da-mata-----Hymenolobium nitidum Benth.</t>
  </si>
  <si>
    <t>Angelim-do-pará-----Hymenolobium nitidum Benth.</t>
  </si>
  <si>
    <t>Angelim-pedra-----Hymenolobium nitidum Benth.</t>
  </si>
  <si>
    <t>Faveira-----Hymenolobium nitidum Benth.</t>
  </si>
  <si>
    <t>Sapupira-amarela-----Hymenolobium nitidum Benth.</t>
  </si>
  <si>
    <t>Angelim-----Hymenolobium petraeum Ducke</t>
  </si>
  <si>
    <t>Angelim-amarelo-----Hymenolobium petraeum Ducke</t>
  </si>
  <si>
    <t>Angelim-aroeira-----Hymenolobium petraeum Ducke</t>
  </si>
  <si>
    <t>Angelim-branco-pedra-----Hymenolobium petraeum Ducke</t>
  </si>
  <si>
    <t>Angelim-comum-----Hymenolobium petraeum Ducke</t>
  </si>
  <si>
    <t>Angelim-da-mata-----Hymenolobium petraeum Ducke</t>
  </si>
  <si>
    <t>Angelim-do-pará-----Hymenolobium petraeum Ducke</t>
  </si>
  <si>
    <t>Angelim-grande-----Hymenolobium petraeum Ducke</t>
  </si>
  <si>
    <t>Angelim-macho-----Hymenolobium petraeum Ducke</t>
  </si>
  <si>
    <t>Angelim-pedra-----Hymenolobium petraeum Ducke</t>
  </si>
  <si>
    <t>Angelim-rosa-----Hymenolobium petraeum Ducke</t>
  </si>
  <si>
    <t>Mirarema-----Hymenolobium petraeum Ducke</t>
  </si>
  <si>
    <t>Mirarena-----Hymenolobium petraeum Ducke</t>
  </si>
  <si>
    <t>Murarena-----Hymenolobium petraeum Ducke</t>
  </si>
  <si>
    <t>Sucupira-amarela-----Hymenolobium petraeum Ducke</t>
  </si>
  <si>
    <t>Angelim-----Hymenolobium pulcherrimum Ducke</t>
  </si>
  <si>
    <t>Angelim-amarelo-----Hymenolobium pulcherrimum Ducke</t>
  </si>
  <si>
    <t>Angelim-da-mata-----Hymenolobium pulcherrimum Ducke</t>
  </si>
  <si>
    <t>Angelim-do-pará-----Hymenolobium pulcherrimum Ducke</t>
  </si>
  <si>
    <t>Angelim-pedra-----Hymenolobium pulcherrimum Ducke</t>
  </si>
  <si>
    <t>Sacupira-----Hymenolobium pulcherrimum Ducke</t>
  </si>
  <si>
    <t>Sapupira-amarela-----Hymenolobium pulcherrimum Ducke</t>
  </si>
  <si>
    <t>Angelim-----Hymenolobium sericeum Ducke</t>
  </si>
  <si>
    <t>Angelim-da-mata-----Hymenolobium sericeum Ducke</t>
  </si>
  <si>
    <t>Angelim-pedra-----Hymenolobium sericeum Ducke</t>
  </si>
  <si>
    <t>Sapupira-amarela-----Hymenolobium sericeum Ducke</t>
  </si>
  <si>
    <t>Angelim-amargoso-----Hymenolobium sp.</t>
  </si>
  <si>
    <t>Angelim-doce-----Hymenolobium sp.</t>
  </si>
  <si>
    <t>Palmeira-----Hyophorbe amaricaulis Mart.</t>
  </si>
  <si>
    <t>Palmeira-----Hyophorbe verschaffelti H.Wendl.</t>
  </si>
  <si>
    <t>Alecrim-----Hypericum laxiusculum A.St.-Hil.</t>
  </si>
  <si>
    <t>Alecrim-bravo-----Hypericum laxiusculum A.St.-Hil.</t>
  </si>
  <si>
    <t>Alecrim-do-campo-----Hypericum laxiusculum A.St.-Hil.</t>
  </si>
  <si>
    <t>Alecrim-do-mato-----Hypericum laxiusculum A.St.-Hil.</t>
  </si>
  <si>
    <t>Angelim-bravo-----Hypericum laxiusculum A.St.-Hil.</t>
  </si>
  <si>
    <t>Catinga-de-bode-----Hyptidendron asperrimum (Spreng.) R.M.Harley</t>
  </si>
  <si>
    <t>(sem nome comum)-----Hyptidendron canum (Pohl ex Benth.) Harley</t>
  </si>
  <si>
    <t>Hortelã-de-árvore-----Hyptis cana Pohl ex Benth.</t>
  </si>
  <si>
    <t>Hortelã-do-campo-----Hyptis cana Pohl ex Benth.</t>
  </si>
  <si>
    <t>Caaxi-----Ilex affinis Gardner</t>
  </si>
  <si>
    <t>Caaxi-congonha-----Ilex affinis Gardner</t>
  </si>
  <si>
    <t>Caaxiri-----Ilex affinis Gardner</t>
  </si>
  <si>
    <t>Congonha-----Ilex affinis Gardner</t>
  </si>
  <si>
    <t>Congonha-de-goiás-----Ilex affinis Gardner</t>
  </si>
  <si>
    <t>Congonha-do-campo-----Ilex affinis Gardner</t>
  </si>
  <si>
    <t>Mate-bastardo-----Ilex affinis Gardner</t>
  </si>
  <si>
    <t>Mate-espúrio-----Ilex affinis Gardner</t>
  </si>
  <si>
    <t>Mate-falso-----Ilex affinis Gardner</t>
  </si>
  <si>
    <t>Congonha-da-bahia-----Ilex apollinis Reissek</t>
  </si>
  <si>
    <t>Azevim-----Ilex aquifolium L.</t>
  </si>
  <si>
    <t>Caúna-----Ilex brevicuspis Reissek</t>
  </si>
  <si>
    <t>Caúna-da-serra-----Ilex brevicuspis Reissek</t>
  </si>
  <si>
    <t>Congonha-----Ilex brevicuspis Reissek</t>
  </si>
  <si>
    <t>Erva-mate-----Ilex brevicuspis Reissek</t>
  </si>
  <si>
    <t>Orelha-de-mico-----Ilex brevicuspis Reissek</t>
  </si>
  <si>
    <t>Voadeira-----Ilex brevicuspis Reissek</t>
  </si>
  <si>
    <t>Macucu-----Ilex casiquiarensis Loes</t>
  </si>
  <si>
    <t>Congonha-----Ilex cerasifolia Reissek</t>
  </si>
  <si>
    <t>Congonha-de-folha-miúda-----Ilex chamaedryfolia Reissek</t>
  </si>
  <si>
    <t>Congonha-miúda-----Ilex chamaedryfolia Reissek</t>
  </si>
  <si>
    <t>Congonhinha-----Ilex chamaedryfolia Reissek</t>
  </si>
  <si>
    <t>-----Ilex congonha Mart. ex Valeton</t>
  </si>
  <si>
    <t>Catuaba-do-mato-----Ilex conocarpa Reissek</t>
  </si>
  <si>
    <t>Congonha-----Ilex conocarpa Reissek</t>
  </si>
  <si>
    <t>Árvore-de-anta-----Ilex cuiabensis Reissek</t>
  </si>
  <si>
    <t>Congonha-----Ilex cuiabensis Reissek</t>
  </si>
  <si>
    <t>Congonha-de-cuiabá-----Ilex cuiabensis Reissek</t>
  </si>
  <si>
    <t>Erva-de-anta-----Ilex cuiabensis Reissek</t>
  </si>
  <si>
    <t>Erva-de-anta-sem-espinho-----Ilex cuiabensis Reissek</t>
  </si>
  <si>
    <t>Erva-mate-de-cuiabá-----Ilex cuiabensis Reissek</t>
  </si>
  <si>
    <t>-----Ilex domestica Reissek</t>
  </si>
  <si>
    <t>Erva-mate-----Ilex domestica var. pubescens Reissek</t>
  </si>
  <si>
    <t>Mate-----Ilex domestica var. pubescens Reissek</t>
  </si>
  <si>
    <t>Caaúna-----Ilex dumosa Reissek</t>
  </si>
  <si>
    <t>Caaxira-----Ilex dumosa Reissek</t>
  </si>
  <si>
    <t>Caúna-----Ilex dumosa Reissek</t>
  </si>
  <si>
    <t>Caúna-dos-capões-----Ilex dumosa Reissek</t>
  </si>
  <si>
    <t>Cauninha-----Ilex dumosa Reissek</t>
  </si>
  <si>
    <t>Congonha-----Ilex dumosa Reissek</t>
  </si>
  <si>
    <t>Congonha-miúda-----Ilex dumosa Reissek</t>
  </si>
  <si>
    <t>Ucuúba-vermelha-----Iryanthera elliptica Ducke</t>
  </si>
  <si>
    <t>Uxi-vermelho-----Iryanthera elliptica Ducke</t>
  </si>
  <si>
    <t>Pinã-----Iryanthera grandis Ducke</t>
  </si>
  <si>
    <t>Ucuubarana-----Iryanthera grandis Ducke</t>
  </si>
  <si>
    <t>Apunã-----Iryanthera hostmannii (Benth.) Warb.</t>
  </si>
  <si>
    <t>Apunan-----Iryanthera hostmannii (Benth.) Warb.</t>
  </si>
  <si>
    <t>Jitaí-----Hymenaea courbaril L.</t>
  </si>
  <si>
    <t>Jupati-----Hymenaea courbaril L.</t>
  </si>
  <si>
    <t>Juputi-----Hymenaea courbaril L.</t>
  </si>
  <si>
    <t>Jutaí-----Hymenaea courbaril L.</t>
  </si>
  <si>
    <t>Jutaí-açu-----Hymenaea courbaril L.</t>
  </si>
  <si>
    <t>Jutaí-branco-----Hymenaea courbaril L.</t>
  </si>
  <si>
    <t>Jutaí-café-----Hymenaea courbaril L.</t>
  </si>
  <si>
    <t>Jutaí-catinga-----Hymenaea courbaril L.</t>
  </si>
  <si>
    <t>Jutaí-da-várzea-----Hymenaea courbaril L.</t>
  </si>
  <si>
    <t>Jutaí-do-campo-----Hymenaea courbaril L.</t>
  </si>
  <si>
    <t>Jutaí-do-igapó-----Hymenaea courbaril L.</t>
  </si>
  <si>
    <t>Jutaí-grande-----Hymenaea courbaril L.</t>
  </si>
  <si>
    <t>Jutaí-mirim-----Hymenaea courbaril L.</t>
  </si>
  <si>
    <t>Jutaipeba-----Hymenaea courbaril L.</t>
  </si>
  <si>
    <t>Jutaí-pororoca-----Hymenaea courbaril L.</t>
  </si>
  <si>
    <t>Jutaí-roxo-----Hymenaea courbaril L.</t>
  </si>
  <si>
    <t>Juteí-----Hymenaea courbaril L.</t>
  </si>
  <si>
    <t>Óleo-de-jataí-----Hymenaea courbaril L.</t>
  </si>
  <si>
    <t>Óleo-jutaí-----Hymenaea courbaril L.</t>
  </si>
  <si>
    <t>Olho-de-boi-----Hymenaea courbaril L.</t>
  </si>
  <si>
    <t>Quebra-machado-----Hymenaea courbaril L.</t>
  </si>
  <si>
    <t>Taici-----Hymenaea courbaril L.</t>
  </si>
  <si>
    <t>Trabuca-----Hymenaea courbaril L.</t>
  </si>
  <si>
    <t>Trapuca-----Hymenaea courbaril L.</t>
  </si>
  <si>
    <t>Jatobá-----Hymenaea courbaril L. var. courbaril</t>
  </si>
  <si>
    <t>Jutaí-açu-----Hymenaea courbaril L. var. courbaril</t>
  </si>
  <si>
    <t>Árvore-copal-----Hymenaea courbaril var. stilbocarpa (Hayne) Lee &amp; Lang.</t>
  </si>
  <si>
    <t>Burandã-----Hymenaea courbaril var. stilbocarpa (Hayne) Lee &amp; Lang.</t>
  </si>
  <si>
    <t>Castanheiro-de-bugre-----Hymenaea courbaril var. stilbocarpa (Hayne) Lee &amp; Lang.</t>
  </si>
  <si>
    <t>Corbaril-----Hymenaea courbaril var. stilbocarpa (Hayne) Lee &amp; Lang.</t>
  </si>
  <si>
    <t>Embiúva-----Hymenaea courbaril var. stilbocarpa (Hayne) Lee &amp; Lang.</t>
  </si>
  <si>
    <t>Farinheira-----Hymenaea courbaril var. stilbocarpa (Hayne) Lee &amp; Lang.</t>
  </si>
  <si>
    <t>Jataí-----Hymenaea courbaril var. stilbocarpa (Hayne) Lee &amp; Lang.</t>
  </si>
  <si>
    <t>Jataí-açu-----Hymenaea courbaril var. stilbocarpa (Hayne) Lee &amp; Lang.</t>
  </si>
  <si>
    <t>Jataí-amarelo-----Hymenaea courbaril var. stilbocarpa (Hayne) Lee &amp; Lang.</t>
  </si>
  <si>
    <t>Jataíba-----Hymenaea courbaril var. stilbocarpa (Hayne) Lee &amp; Lang.</t>
  </si>
  <si>
    <t>Jataicica-----Hymenaea courbaril var. stilbocarpa (Hayne) Lee &amp; Lang.</t>
  </si>
  <si>
    <t>Jataipeba-----Hymenaea courbaril var. stilbocarpa (Hayne) Lee &amp; Lang.</t>
  </si>
  <si>
    <t>Jataipeva-----Hymenaea courbaril var. stilbocarpa (Hayne) Lee &amp; Lang.</t>
  </si>
  <si>
    <t>Jataí-roxo-----Hymenaea courbaril var. stilbocarpa (Hayne) Lee &amp; Lang.</t>
  </si>
  <si>
    <t>Jataí-vermelho-----Hymenaea courbaril var. stilbocarpa (Hayne) Lee &amp; Lang.</t>
  </si>
  <si>
    <t>Jati-----Hymenaea courbaril var. stilbocarpa (Hayne) Lee &amp; Lang.</t>
  </si>
  <si>
    <t>Jatobá-----Hymenaea courbaril var. stilbocarpa (Hayne) Lee &amp; Lang.</t>
  </si>
  <si>
    <t>Jatobá-amarelo-----Hymenaea courbaril var. stilbocarpa (Hayne) Lee &amp; Lang.</t>
  </si>
  <si>
    <t>Jatobá-da-caatinga-----Hymenaea courbaril var. stilbocarpa (Hayne) Lee &amp; Lang.</t>
  </si>
  <si>
    <t>Jatobá-da-mata-----Hymenaea courbaril var. stilbocarpa (Hayne) Lee &amp; Lang.</t>
  </si>
  <si>
    <t>Jatobá-de-vaqueiro-----Hymenaea courbaril var. stilbocarpa (Hayne) Lee &amp; Lang.</t>
  </si>
  <si>
    <t>Jatobá-do-sertão-----Hymenaea courbaril var. stilbocarpa (Hayne) Lee &amp; Lang.</t>
  </si>
  <si>
    <t>Jatobá-mirim-----Hymenaea courbaril var. stilbocarpa (Hayne) Lee &amp; Lang.</t>
  </si>
  <si>
    <t>Jatobá-miúdo-----Hymenaea courbaril var. stilbocarpa (Hayne) Lee &amp; Lang.</t>
  </si>
  <si>
    <t>Jatobá-roxo-----Hymenaea courbaril var. stilbocarpa (Hayne) Lee &amp; Lang.</t>
  </si>
  <si>
    <t>Jatobá-sertão-----Hymenaea courbaril var. stilbocarpa (Hayne) Lee &amp; Lang.</t>
  </si>
  <si>
    <t>Jatobazinho-----Hymenaea courbaril var. stilbocarpa (Hayne) Lee &amp; Lang.</t>
  </si>
  <si>
    <t>Jita-----Hymenaea courbaril var. stilbocarpa (Hayne) Lee &amp; Lang.</t>
  </si>
  <si>
    <t>Jitaí-----Hymenaea courbaril var. stilbocarpa (Hayne) Lee &amp; Lang.</t>
  </si>
  <si>
    <t>Jutaí-----Hymenaea courbaril var. stilbocarpa (Hayne) Lee &amp; Lang.</t>
  </si>
  <si>
    <t>Jutaí-açu-----Hymenaea courbaril var. stilbocarpa (Hayne) Lee &amp; Lang.</t>
  </si>
  <si>
    <t>Jutaí-de-embira-----Hymenaea courbaril var. stilbocarpa (Hayne) Lee &amp; Lang.</t>
  </si>
  <si>
    <t>Jutaí-mirim-----Hymenaea courbaril var. stilbocarpa (Hayne) Lee &amp; Lang.</t>
  </si>
  <si>
    <t>Jutaí-pororoca-----Hymenaea courbaril var. stilbocarpa (Hayne) Lee &amp; Lang.</t>
  </si>
  <si>
    <t>Jutaí-roxo-----Hymenaea courbaril var. stilbocarpa (Hayne) Lee &amp; Lang.</t>
  </si>
  <si>
    <t>Jutaúba-----Hymenaea courbaril var. stilbocarpa (Hayne) Lee &amp; Lang.</t>
  </si>
  <si>
    <t>Óleo-de-jataí-----Hymenaea courbaril var. stilbocarpa (Hayne) Lee &amp; Lang.</t>
  </si>
  <si>
    <t>Quebra-facão-----Hymenaea courbaril var. stilbocarpa (Hayne) Lee &amp; Lang.</t>
  </si>
  <si>
    <t>Jataí-----Hymenaea eriogyne Benth.</t>
  </si>
  <si>
    <t>Burandã-----Hymenaea intermedia Ducke</t>
  </si>
  <si>
    <t>Farinheira-----Hymenaea intermedia Ducke</t>
  </si>
  <si>
    <t>Jataí-amarelo-----Hymenaea intermedia Ducke</t>
  </si>
  <si>
    <t>Jataicica-----Hymenaea intermedia Ducke</t>
  </si>
  <si>
    <t>Jataí-vermelho-----Hymenaea intermedia Ducke</t>
  </si>
  <si>
    <t>Jati-----Hymenaea intermedia Ducke</t>
  </si>
  <si>
    <t>Jatobá-----Hymenaea intermedia Ducke</t>
  </si>
  <si>
    <t>Jitaí-----Hymenaea intermedia Ducke</t>
  </si>
  <si>
    <t>Jutaí-----Hymenaea intermedia Ducke</t>
  </si>
  <si>
    <t>Jutaí-açu-----Hymenaea intermedia Ducke</t>
  </si>
  <si>
    <t>Jutaí-mirim-----Hymenaea intermedia Ducke</t>
  </si>
  <si>
    <t>Jutaí-roxo-----Hymenaea intermedia Ducke</t>
  </si>
  <si>
    <t>Jatobá-----Hymenaea martiana Hayne</t>
  </si>
  <si>
    <t>Jataí-----Hymenaea microphylla Barb.Rodr.</t>
  </si>
  <si>
    <t>Jitaí-----Hymenaea microphylla Barb.Rodr.</t>
  </si>
  <si>
    <t>Burandã-----Hymenaea oblongifolia Huber</t>
  </si>
  <si>
    <t>Farinheira-----Hymenaea oblongifolia Huber</t>
  </si>
  <si>
    <t>Jataí-----Hymenaea oblongifolia Huber</t>
  </si>
  <si>
    <t>Jataí-amarelo-----Hymenaea oblongifolia Huber</t>
  </si>
  <si>
    <t>Jataicica-----Hymenaea oblongifolia Huber</t>
  </si>
  <si>
    <t>Jataí-vermelho-----Hymenaea oblongifolia Huber</t>
  </si>
  <si>
    <t>Jati-----Hymenaea oblongifolia Huber</t>
  </si>
  <si>
    <t>Jatobá-----Hymenaea oblongifolia Huber</t>
  </si>
  <si>
    <t>Jatobá-burundanga-----Hymenaea oblongifolia Huber</t>
  </si>
  <si>
    <t>Jitaí-----Hymenaea oblongifolia Huber</t>
  </si>
  <si>
    <t>Jutaí-----Hymenaea oblongifolia Huber</t>
  </si>
  <si>
    <t>Jutaí-açu-----Hymenaea oblongifolia Huber</t>
  </si>
  <si>
    <t>Jutaí-da-várzea-----Hymenaea oblongifolia Huber</t>
  </si>
  <si>
    <t>Jutaí-do-alagado-----Hymenaea oblongifolia Huber</t>
  </si>
  <si>
    <t>Jutaí-grande-----Hymenaea oblongifolia Huber</t>
  </si>
  <si>
    <t>Jutaí-mirim-----Hymenaea oblongifolia Huber</t>
  </si>
  <si>
    <t>Jutaí-roxo-----Hymenaea oblongifolia Huber</t>
  </si>
  <si>
    <t>Burandã-----Hymenaea palustris Ducke</t>
  </si>
  <si>
    <t>Farinheira-----Hymenaea palustris Ducke</t>
  </si>
  <si>
    <t>Jataí-amarelo-----Hymenaea palustris Ducke</t>
  </si>
  <si>
    <t>Jataicica-----Hymenaea palustris Ducke</t>
  </si>
  <si>
    <t>Jataí-vermelho-----Hymenaea palustris Ducke</t>
  </si>
  <si>
    <t>Jati-----Hymenaea palustris Ducke</t>
  </si>
  <si>
    <t>Jatobá-----Hymenaea palustris Ducke</t>
  </si>
  <si>
    <t>Jatobá-claro-----Hymenaea palustris Ducke</t>
  </si>
  <si>
    <t>Jatobá-do-lago-----Hymenaea palustris Ducke</t>
  </si>
  <si>
    <t>Jatobazinho-----Hymenaea palustris Ducke</t>
  </si>
  <si>
    <t>Jitaí-----Hymenaea palustris Ducke</t>
  </si>
  <si>
    <t>Jutaí-----Hymenaea palustris Ducke</t>
  </si>
  <si>
    <t>Jutaí-açu-----Hymenaea palustris Ducke</t>
  </si>
  <si>
    <t>Jutaí-do-alagado-----Hymenaea palustris Ducke</t>
  </si>
  <si>
    <t>Jutaí-do-igapó-----Hymenaea palustris Ducke</t>
  </si>
  <si>
    <t>Jutaí-roxo-----Hymenaea palustris Ducke</t>
  </si>
  <si>
    <t>Comer-de-arara-----Hymenaea parvifolia Huber</t>
  </si>
  <si>
    <t>Jatobá-----Hymenaea parvifolia Huber</t>
  </si>
  <si>
    <t>Jatobá-pequeno-----Hymenaea parvifolia Huber</t>
  </si>
  <si>
    <t>Juataí-mirim-----Hymenaea parvifolia Huber</t>
  </si>
  <si>
    <t>Juataí-pequeno-----Hymenaea parvifolia Huber</t>
  </si>
  <si>
    <t>Jutaí-----Hymenaea parvifolia Huber</t>
  </si>
  <si>
    <t>Jutaí-do-campo-----Hymenaea parvifolia Huber</t>
  </si>
  <si>
    <t>Jutaí-mirim-----Hymenaea parvifolia Huber</t>
  </si>
  <si>
    <t>Jutaí-pororoca-----Hymenaea parvifolia Huber</t>
  </si>
  <si>
    <t>Jutaizinho-----Hymenaea parvifolia Huber</t>
  </si>
  <si>
    <t>Jatobá-piloso-----Hymenaea rubriflora Ducke</t>
  </si>
  <si>
    <t>Jatobá-vermelho-----Hymenaea rubriflora Ducke</t>
  </si>
  <si>
    <t>Jatobá-vermelho-----Hymenaea rubriflora Ducke var. rubriflora</t>
  </si>
  <si>
    <t>Jatobá-branco-----Hymenaea sp.</t>
  </si>
  <si>
    <t>Jatobá-de-folha-larga-----Hymenaea sp.</t>
  </si>
  <si>
    <t>Erva-piriquita-----Ilex dumosa Reissek</t>
  </si>
  <si>
    <t>Caúna-----Ilex fertilis Reissek</t>
  </si>
  <si>
    <t>-----Ilex gigantea Bonpl. ex Miers</t>
  </si>
  <si>
    <t>Caúna-----Ilex grandis Reissek</t>
  </si>
  <si>
    <t>Caúna-----Ilex integerrima (Vell.) Reissek</t>
  </si>
  <si>
    <t>(sem nome comum)-----Ilex integrifolia Hort. ex Gard.</t>
  </si>
  <si>
    <t>Caúna-----Ilex kleinii Edwin</t>
  </si>
  <si>
    <t>Congonha-----Ilex kleinii Edwin</t>
  </si>
  <si>
    <t>Abacate-bravo-----Ilex macoucoua Pers.</t>
  </si>
  <si>
    <t>Leitinho-----Ilex macoucoua Pers.</t>
  </si>
  <si>
    <t>Macucu-----Ilex macoucoua Pers.</t>
  </si>
  <si>
    <t>Macucu-verdadeiro-----Ilex macoucoua Pers.</t>
  </si>
  <si>
    <t>Pau-macucu-----Ilex macoucoua Pers.</t>
  </si>
  <si>
    <t>Congonha-de-goiás-----Ilex medica Reissek</t>
  </si>
  <si>
    <t>Congonha-mansa-----Ilex medica Reissek</t>
  </si>
  <si>
    <t>Caúna-----Ilex microdonta Reissek</t>
  </si>
  <si>
    <t>Caúna-de-folha-miúda-----Ilex microdonta Reissek</t>
  </si>
  <si>
    <t>Caúna-dos-capões-----Ilex microdonta Reissek</t>
  </si>
  <si>
    <t>Congonha-----Ilex microdonta Reissek</t>
  </si>
  <si>
    <t>Congonha-miúda-----Ilex microdonta Reissek</t>
  </si>
  <si>
    <t>Erva-mate-miúda-----Ilex microdonta Reissek</t>
  </si>
  <si>
    <t>Erva-piriquita-----Ilex microdonta Reissek</t>
  </si>
  <si>
    <t>Caúna-----Ilex ovalifolia Bonpl. ex Miers</t>
  </si>
  <si>
    <t>Congonha-----Ilex ovalifolia Bonpl. ex Miers</t>
  </si>
  <si>
    <t>Erva-caúna-----Ilex ovalifolia Bonpl. ex Miers</t>
  </si>
  <si>
    <t>Caá-----Ilex paraguariensis A.St.-Hil.</t>
  </si>
  <si>
    <t>Caaguaçu-----Ilex paraguariensis A.St.-Hil.</t>
  </si>
  <si>
    <t>Carvalho-branco-----Ilex paraguariensis A.St.-Hil.</t>
  </si>
  <si>
    <t>Caúna-----Ilex paraguariensis A.St.-Hil.</t>
  </si>
  <si>
    <t>Caúna-amargosa-----Ilex paraguariensis A.St.-Hil.</t>
  </si>
  <si>
    <t>Caúna-da-praia-----Ilex paraguariensis A.St.-Hil.</t>
  </si>
  <si>
    <t>Caúna-de-folha-grande-----Ilex paraguariensis A.St.-Hil.</t>
  </si>
  <si>
    <t>Caúna-miqueira-----Ilex paraguariensis A.St.-Hil.</t>
  </si>
  <si>
    <t>Cauneira-----Ilex paraguariensis A.St.-Hil.</t>
  </si>
  <si>
    <t>Chá-do-rio-----Ilex paraguariensis A.St.-Hil.</t>
  </si>
  <si>
    <t>Congoím-----Ilex paraguariensis A.St.-Hil.</t>
  </si>
  <si>
    <t>Congonha-----Ilex paraguariensis A.St.-Hil.</t>
  </si>
  <si>
    <t>Congonha-de-são-paulo-----Ilex paraguariensis A.St.-Hil.</t>
  </si>
  <si>
    <t>Congonha-do-mato-----Ilex paraguariensis A.St.-Hil.</t>
  </si>
  <si>
    <t>Congonha-do-rio-----Ilex paraguariensis A.St.-Hil.</t>
  </si>
  <si>
    <t>Congonha-grande-----Ilex paraguariensis A.St.-Hil.</t>
  </si>
  <si>
    <t>Congonheira-----Ilex paraguariensis A.St.-Hil.</t>
  </si>
  <si>
    <t>Congonhinha-----Ilex paraguariensis A.St.-Hil.</t>
  </si>
  <si>
    <t>Cravo-do-mato-----Ilex paraguariensis A.St.-Hil.</t>
  </si>
  <si>
    <t>Erva-----Ilex paraguariensis A.St.-Hil.</t>
  </si>
  <si>
    <t>Erva-congonha-----Ilex paraguariensis A.St.-Hil.</t>
  </si>
  <si>
    <t>Erva-mate-----Ilex paraguariensis A.St.-Hil.</t>
  </si>
  <si>
    <t>Erva-mate-de-talo-branco-----Ilex paraguariensis A.St.-Hil.</t>
  </si>
  <si>
    <t>Erva-mate-de-talo-roxo-----Ilex paraguariensis A.St.-Hil.</t>
  </si>
  <si>
    <t>Erva-mate-peluda-----Ilex paraguariensis A.St.-Hil.</t>
  </si>
  <si>
    <t>Erva-piriquita-----Ilex paraguariensis A.St.-Hil.</t>
  </si>
  <si>
    <t>Erva-timoneira-----Ilex paraguariensis A.St.-Hil.</t>
  </si>
  <si>
    <t>Erva-venenosa-----Ilex paraguariensis A.St.-Hil.</t>
  </si>
  <si>
    <t>Erva-verdadeira-----Ilex paraguariensis A.St.-Hil.</t>
  </si>
  <si>
    <t>Erveira-----Ilex paraguariensis A.St.-Hil.</t>
  </si>
  <si>
    <t>Mate-----Ilex paraguariensis A.St.-Hil.</t>
  </si>
  <si>
    <t>Miqueira-----Ilex paraguariensis A.St.-Hil.</t>
  </si>
  <si>
    <t>Orelha-de-burro-----Ilex paraguariensis A.St.-Hil.</t>
  </si>
  <si>
    <t>Orelha-de-mico-----Ilex paraguariensis A.St.-Hil.</t>
  </si>
  <si>
    <t>Pau-de-erva-----Ilex paraguariensis A.St.-Hil.</t>
  </si>
  <si>
    <t>Timoneira-----Ilex paraguariensis A.St.-Hil.</t>
  </si>
  <si>
    <t>Caúna-----Ilex pseudobuxus Reissek</t>
  </si>
  <si>
    <t>Caúna-da-praia-----Ilex pseudobuxus Reissek</t>
  </si>
  <si>
    <t>Cauneira-----Ilex pseudobuxus Reissek</t>
  </si>
  <si>
    <t>Congonha-----Ilex pseudotheezans Loes</t>
  </si>
  <si>
    <t>Erva-mate-----Ilex sorbilis Reissek</t>
  </si>
  <si>
    <t>Burangica-----Ilex sp.</t>
  </si>
  <si>
    <t>Pé-de-galinha-----Ilex sp.</t>
  </si>
  <si>
    <t>-----Ilex theezans Bonpl.</t>
  </si>
  <si>
    <t>Ingá-----Inga acreana Harms</t>
  </si>
  <si>
    <t>Ingá-----Inga affinis DC.</t>
  </si>
  <si>
    <t>Ingá-cipó-----Inga affinis DC.</t>
  </si>
  <si>
    <t>Ingá-de-quatro-quinas-----Inga affinis DC.</t>
  </si>
  <si>
    <t>Ingá-do-campo-----Inga affinis DC.</t>
  </si>
  <si>
    <t>Ingá-doce-----Inga affinis DC.</t>
  </si>
  <si>
    <t>Ingá-miúdo-----Inga affinis DC.</t>
  </si>
  <si>
    <t>Ingá-opeapuba-----Inga affinis DC.</t>
  </si>
  <si>
    <t>Ingá-serrana-----Inga affinis DC.</t>
  </si>
  <si>
    <t>Ingazeiro-----Inga affinis DC.</t>
  </si>
  <si>
    <t>Ingá-----Inga alba (Sw.) Willd.</t>
  </si>
  <si>
    <t>Ingá-xixi-----Inga alba (Sw.) Willd.</t>
  </si>
  <si>
    <t>Ingazeiro-----Inga alba (Sw.) Willd.</t>
  </si>
  <si>
    <t>Ingá-----Inga arinensis Hoehne</t>
  </si>
  <si>
    <t>Ingá-----Inga auristella Harms</t>
  </si>
  <si>
    <t>Ingá-----Inga bahiensis Benth.</t>
  </si>
  <si>
    <t>Ingá-da-beira-do-rio-----Inga bahiensis Benth.</t>
  </si>
  <si>
    <t>Ingá-doce-da-serra-----Inga barbata Benth.</t>
  </si>
  <si>
    <t>Ingá-peludo-----Inga barbata Benth.</t>
  </si>
  <si>
    <t>Jurema-marginada-----Inga bourgoni (Aubl.) DC.</t>
  </si>
  <si>
    <t>Paletúvio-----Inga bourgoni (Aubl.) DC.</t>
  </si>
  <si>
    <t>Ingá-----Inga brachystachia Ducke</t>
  </si>
  <si>
    <t>Ingá-----Inga brevialata Ducke</t>
  </si>
  <si>
    <t>Ingá-----Inga bullatorugosa Ducke</t>
  </si>
  <si>
    <t>Ingá-----Inga calantha Ducke</t>
  </si>
  <si>
    <t>Ingá-----Inga calophylla Harms</t>
  </si>
  <si>
    <t>Ingá-costela-----Inga capitata Desv.</t>
  </si>
  <si>
    <t>Ingá-de-flor-vermelha-----Inga capitata Desv.</t>
  </si>
  <si>
    <t>Ingá-ferro-----Inga capitata Desv.</t>
  </si>
  <si>
    <t>Ingazeiro-----Inga capuchoi Standl.</t>
  </si>
  <si>
    <t>Ingá-----Inga cecropietorum Ducke</t>
  </si>
  <si>
    <t>Ingá-----Inga cinnamomea Spruce ex Benth.</t>
  </si>
  <si>
    <t>Ingá-açu-----Inga cinnamomea Spruce ex Benth.</t>
  </si>
  <si>
    <t>Ingá-branco-----Inga cinnamomea Spruce ex Benth.</t>
  </si>
  <si>
    <t>Ingá-chato-----Inga cinnamomea Spruce ex Benth.</t>
  </si>
  <si>
    <t>Ingá-facão-----Inga cinnamomea Spruce ex Benth.</t>
  </si>
  <si>
    <t>Ingá-grande-----Inga cinnamomea Spruce ex Benth.</t>
  </si>
  <si>
    <t>Ingá-macaco-----Inga cinnamomea Spruce ex Benth.</t>
  </si>
  <si>
    <t>Ingá-----Inga cordatoalata Ducke</t>
  </si>
  <si>
    <t>-----Inga coriacea (Pers.) Desv.</t>
  </si>
  <si>
    <t>Ingá-----Inga cyclocarpa Ducke</t>
  </si>
  <si>
    <t>Ingá-----Inga cylindrica (Vell.) Mart.</t>
  </si>
  <si>
    <t>Ingá-feijão-----Inga cylindrica (Vell.) Mart.</t>
  </si>
  <si>
    <t>Ingá-mirim-----Inga cylindrica (Vell.) Mart.</t>
  </si>
  <si>
    <t>Ingá-----Inga duckei Huber</t>
  </si>
  <si>
    <t>-----Inga dulcis Mart.</t>
  </si>
  <si>
    <t>Ingá-----Inga dumosa Benth.</t>
  </si>
  <si>
    <t>Abaremotemo-----Inga edulis Mart.</t>
  </si>
  <si>
    <t>Abavemo-----Inga edulis Mart.</t>
  </si>
  <si>
    <t>Angá-----Inga edulis Mart.</t>
  </si>
  <si>
    <t>Ingá-----Inga edulis Mart.</t>
  </si>
  <si>
    <t>Ingá-caixão-----Inga edulis Mart.</t>
  </si>
  <si>
    <t>Ingá-cipó-----Inga edulis Mart.</t>
  </si>
  <si>
    <t>Ingá-da-beirada-----Inga edulis Mart.</t>
  </si>
  <si>
    <t>Ingá-da-praia-----Inga edulis Mart.</t>
  </si>
  <si>
    <t>Ingá-de-macaco-----Inga edulis Mart.</t>
  </si>
  <si>
    <t>Ingá-doce-----Inga edulis Mart.</t>
  </si>
  <si>
    <t>Ingaí-----Inga edulis Mart.</t>
  </si>
  <si>
    <t>Ingá-macarrão-----Inga edulis Mart.</t>
  </si>
  <si>
    <t>Ingá-opeapiíba-----Inga edulis Mart.</t>
  </si>
  <si>
    <t>Ingá-rabo-de-mico-----Inga edulis Mart.</t>
  </si>
  <si>
    <t>Ingá-timbó-----Inga edulis Mart.</t>
  </si>
  <si>
    <t>Ingá-verdadeira-----Inga edulis Mart.</t>
  </si>
  <si>
    <t>Rabo-de-mico-----Inga edulis Mart.</t>
  </si>
  <si>
    <t>Angá-----Inga fagifolia (L.) Willd. ex Benth.</t>
  </si>
  <si>
    <t>Ingá-----Inga fagifolia (L.) Willd. ex Benth.</t>
  </si>
  <si>
    <t>Ingá-cipó-----Inga fagifolia (L.) Willd. ex Benth.</t>
  </si>
  <si>
    <t>Ingá-cururu-----Inga fagifolia (L.) Willd. ex Benth.</t>
  </si>
  <si>
    <t>Ingá-de-macaco-----Inga fagifolia (L.) Willd. ex Benth.</t>
  </si>
  <si>
    <t>Ingá-de-quatro-folhas-----Inga fagifolia (L.) Willd. ex Benth.</t>
  </si>
  <si>
    <t>Ingá-feijão-----Inga fagifolia (L.) Willd. ex Benth.</t>
  </si>
  <si>
    <t>Ingaí-----Inga fagifolia (L.) Willd. ex Benth.</t>
  </si>
  <si>
    <t>Ingá-macarrão-----Inga fagifolia (L.) Willd. ex Benth.</t>
  </si>
  <si>
    <t>Ingá-mimoso-----Inga fagifolia (L.) Willd. ex Benth.</t>
  </si>
  <si>
    <t>Ingá-mirim-----Inga fagifolia (L.) Willd. ex Benth.</t>
  </si>
  <si>
    <t>Ingá-rabo-de-mico-----Inga fagifolia (L.) Willd. ex Benth.</t>
  </si>
  <si>
    <t>Ingá-xixica-----Inga fagifolia (L.) Willd. ex Benth.</t>
  </si>
  <si>
    <t>Ingazeiro-----Inga fagifolia (L.) Willd. ex Benth.</t>
  </si>
  <si>
    <t>Ingazinho-----Inga fagifolia (L.) Willd. ex Benth.</t>
  </si>
  <si>
    <t>Mococona-----Inga fagifolia (L.) Willd. ex Benth.</t>
  </si>
  <si>
    <t>Ingá-----Inga falcistipula Ducke</t>
  </si>
  <si>
    <t>Ingá-xixica-----Inga falcistipula Ducke</t>
  </si>
  <si>
    <t>Ingá-----Inga ferrugineo-hirta Mart.</t>
  </si>
  <si>
    <t>Ingá-pau-----Inga flagelliformis Mart.</t>
  </si>
  <si>
    <t>Ingá-----Inga glomeriflora Ducke</t>
  </si>
  <si>
    <t>Ingá-----Inga gracilifolia Ducke</t>
  </si>
  <si>
    <t>Ingá-----Inga guilleminiana Benth.</t>
  </si>
  <si>
    <t>Ingá-----Inga heterophylla Willd.</t>
  </si>
  <si>
    <t>Ingá-ferradura-----Inga heterophylla Willd.</t>
  </si>
  <si>
    <t>Ingá-xixi-----Inga heterophylla Willd.</t>
  </si>
  <si>
    <t>Ingá-xixica-----Inga heterophylla Willd.</t>
  </si>
  <si>
    <t>Ingá-xixi-vermelho-----Inga heterophylla Willd.</t>
  </si>
  <si>
    <t>Ingá-de-linhares-----Inga hispida Schott</t>
  </si>
  <si>
    <t>Ingá-----Inga huberi Ducke</t>
  </si>
  <si>
    <t>Ingá-----Inga ingoides (Rich.) Willd.</t>
  </si>
  <si>
    <t>Angélica-braba-----Guettarda sp.</t>
  </si>
  <si>
    <t>Veludinha-----Guettarda uruguensis Cham. &amp; Schltdl.</t>
  </si>
  <si>
    <t>Veludinho-----Guettarda uruguensis Cham. &amp; Schltdl.</t>
  </si>
  <si>
    <t>Veludo-----Guettarda uruguensis Cham. &amp; Schltdl.</t>
  </si>
  <si>
    <t>Angada-----Guettarda viburnoides Cham. &amp; Schltdl.</t>
  </si>
  <si>
    <t>Angélica-----Guettarda viburnoides Cham. &amp; Schltdl.</t>
  </si>
  <si>
    <t>Jangada-----Guettarda viburnoides Cham. &amp; Schltdl.</t>
  </si>
  <si>
    <t>Pereira-----Guettarda viburnoides Cham. &amp; Schltdl.</t>
  </si>
  <si>
    <t>Veludo-----Guettarda viburnoides Cham. &amp; Schltdl.</t>
  </si>
  <si>
    <t>Veludo-branco-----Guettarda viburnoides Cham. &amp; Schltdl.</t>
  </si>
  <si>
    <t>Copaibeira-----Guibourtia hymenaefolia (Moric.) J.Leonard</t>
  </si>
  <si>
    <t>Jatobá-mirim-----Guibourtia hymenaefolia (Moric.) J.Leonard</t>
  </si>
  <si>
    <t>Cabo-de-formão-----Guibourtia sp.</t>
  </si>
  <si>
    <t>Ciraré-----Guibourtia sp.</t>
  </si>
  <si>
    <t>Jatobá-mirim-----Guibourtia sp.</t>
  </si>
  <si>
    <t>-----Guilielma</t>
  </si>
  <si>
    <t>-----Guilielma gasipaes (Kunth) L.H.Bailey</t>
  </si>
  <si>
    <t>-----Guilielma speciosa (Mart.) H.Karst.</t>
  </si>
  <si>
    <t>General-----Gustavia augusta L.</t>
  </si>
  <si>
    <t>Jandiparana-----Gustavia augusta L.</t>
  </si>
  <si>
    <t>Janiparandiba-----Gustavia augusta L.</t>
  </si>
  <si>
    <t>Japarandiba-----Gustavia augusta L.</t>
  </si>
  <si>
    <t>Japaranduba-----Gustavia augusta L.</t>
  </si>
  <si>
    <t>Japuaranduba-----Gustavia augusta L.</t>
  </si>
  <si>
    <t>Jenipaporana-----Gustavia augusta L.</t>
  </si>
  <si>
    <t>Jeniparana-----Gustavia augusta L.</t>
  </si>
  <si>
    <t>Mucurão-----Gustavia augusta L.</t>
  </si>
  <si>
    <t>Pau-fedorento-----Gustavia augusta L.</t>
  </si>
  <si>
    <t>-----Gustavia brasiliana DC.</t>
  </si>
  <si>
    <t>Jeniparana-----Gustavia hexapetala (Aubl.) Sm.</t>
  </si>
  <si>
    <t>Jeniparana-----Gustavia latifolia Miers</t>
  </si>
  <si>
    <t>Chope-----Gustavia longifolia Poepp. ex O.Berg</t>
  </si>
  <si>
    <t>-----Gustavia marcgraaviana Miers</t>
  </si>
  <si>
    <t>Jeniparana-----Gustavia pulchra Miers</t>
  </si>
  <si>
    <t>Chupa-----Gustavia speciosa (Kunth) DC.</t>
  </si>
  <si>
    <t>Abelícia-----Haemetoxylon campechianum L.</t>
  </si>
  <si>
    <t>Pau-campeche-----Haemetoxylon campechianum L.</t>
  </si>
  <si>
    <t>Áquea-----Hakea laurina R.Br.</t>
  </si>
  <si>
    <t>Áquea-----Hakea oleifolia R.Br.</t>
  </si>
  <si>
    <t>Mangaba-----Hancornia speciosa Gomez</t>
  </si>
  <si>
    <t>Mangabeira-----Hancornia speciosa Gomez</t>
  </si>
  <si>
    <t>Mangabeira-de-minas-----Hancornia speciosa Gomez</t>
  </si>
  <si>
    <t>Mangaba-----Hancornia speciosa var. pubescens (Nees &amp; Mart.) Müll.Arg.</t>
  </si>
  <si>
    <t>Gororoba-----Haploclathra leiantha Benth.</t>
  </si>
  <si>
    <t>Amuirapiranga-----Haploclathra paniculata Benth.</t>
  </si>
  <si>
    <t>Muirapiranga-----Haploclathra paniculata Benth.</t>
  </si>
  <si>
    <t>Juá-----Hasseltia floribunda H.B.K.</t>
  </si>
  <si>
    <t>Louro-cheiroso-----Hecatostemon sp.</t>
  </si>
  <si>
    <t>Almecegueira-----Hedwigia balsamifera Sw.</t>
  </si>
  <si>
    <t>Cidreira-do-mato-----Hedyosmum barsiliense Mart. ex Miq.</t>
  </si>
  <si>
    <t>Limãozinho-do-mato-----Hedyosmum barsiliense Mart. ex Miq.</t>
  </si>
  <si>
    <t>(sem nome comum)-----Heisteria citrifolia Engl.</t>
  </si>
  <si>
    <t>Casca-de-tatu-----Heisteria silvianii Schwacke</t>
  </si>
  <si>
    <t>Casco-de-tatu-----Heisteria silvianii Schwacke</t>
  </si>
  <si>
    <t>Rapadura-----Heisteria silvianii Schwacke</t>
  </si>
  <si>
    <t>Umari-----Heisteria silvianii Schwacke</t>
  </si>
  <si>
    <t>Chapéu-vermelho-----Heisteria sp.</t>
  </si>
  <si>
    <t>Itaubarana-da-mata-----Heisteria sp.</t>
  </si>
  <si>
    <t>Inharé-----Helicostylis pedunculata R.Benoist</t>
  </si>
  <si>
    <t>Mão-de-gato-----Helicostylis pedunculata R.Benoist</t>
  </si>
  <si>
    <t>Morácea-mão-de-gato-----Helicostylis pedunculata R.Benoist</t>
  </si>
  <si>
    <t>Muiratinga-de-folha-peluda-----Helicostylis pedunculata R.Benoist</t>
  </si>
  <si>
    <t>Inharé-----Helicostylis podogyne Ducke</t>
  </si>
  <si>
    <t>Pau-de-letras-----Helicostylis poeppigiana Trécul</t>
  </si>
  <si>
    <t>Amora-----Helicostylis tomentosa (Poepp. &amp; Endl.) Rusby</t>
  </si>
  <si>
    <t>Amora-da-mata-----Helicostylis tomentosa (Poepp. &amp; Endl.) Rusby</t>
  </si>
  <si>
    <t>Cajá-caatinga-----Helicostylis tomentosa (Poepp. &amp; Endl.) Rusby</t>
  </si>
  <si>
    <t>Casca-dura-----Helicostylis tomentosa (Poepp. &amp; Endl.) Rusby</t>
  </si>
  <si>
    <t>Conduru-----Helicostylis tomentosa (Poepp. &amp; Endl.) Rusby</t>
  </si>
  <si>
    <t>Jaquinha-----Helicostylis tomentosa (Poepp. &amp; Endl.) Rusby</t>
  </si>
  <si>
    <t>Mão-de-gato-----Helicostylis tomentosa (Poepp. &amp; Endl.) Rusby</t>
  </si>
  <si>
    <t>Mururé-preto-----Helicostylis tomentosa (Poepp. &amp; Endl.) Rusby</t>
  </si>
  <si>
    <t>Amarelinho-----Helietta apiculata Benth.</t>
  </si>
  <si>
    <t>Canela-de-veado-----Helietta apiculata Benth.</t>
  </si>
  <si>
    <t>Cum-cum-----Helietta apiculata Benth.</t>
  </si>
  <si>
    <t>Cun-cun-----Helietta apiculata Benth.</t>
  </si>
  <si>
    <t>Osso-de-burro-----Helietta apiculata Benth.</t>
  </si>
  <si>
    <t>-----Helietta cuspidata Chodat &amp; Hassl.</t>
  </si>
  <si>
    <t>-----Helietta longifoliata Britton</t>
  </si>
  <si>
    <t>Algodoeiro-----Heliocarpus americanus L.</t>
  </si>
  <si>
    <t>Jangada-brava-----Heliocarpus americanus L.</t>
  </si>
  <si>
    <t>-----Hemicrepidosperma rhoifolium (Benth.) Sw.</t>
  </si>
  <si>
    <t>-----Hemicrepidospermum</t>
  </si>
  <si>
    <t>-----Hemitelia</t>
  </si>
  <si>
    <t>Feto-arborescente-----Hemitelia capensis (L.) Kaulfuss</t>
  </si>
  <si>
    <t>Samambaiaçu-----Hemitelia capensis (L.) Kaulfuss</t>
  </si>
  <si>
    <t>Xaxim-----Hemitelia capensis (L.) Kaulfuss</t>
  </si>
  <si>
    <t>Quaresma-do-brejo-----Henriettea saldanhaei Cogn.</t>
  </si>
  <si>
    <t>Cum-cum-----Hernandia guianensis Aubl.</t>
  </si>
  <si>
    <t>Murupita-----Hernandia guianensis Aubl.</t>
  </si>
  <si>
    <t>Pau-rosa-----Hernandia guianensis Aubl.</t>
  </si>
  <si>
    <t>Ventosa-----Hernandia guianensis Aubl.</t>
  </si>
  <si>
    <t>Cacaorana-----Herrania mariae Goud.</t>
  </si>
  <si>
    <t>Heterostemo-----Heterostemon ellipticus Mart.</t>
  </si>
  <si>
    <t>Ervão-----Heterostemon mimosoides Desf.</t>
  </si>
  <si>
    <t>Seringueira-----Hevea benthamiana Müll.Arg.</t>
  </si>
  <si>
    <t>Seringueira-branca-----Hevea benthamiana Müll.Arg.</t>
  </si>
  <si>
    <t>Seringueira-itaúba-----Hevea benthamiana Müll.Arg.</t>
  </si>
  <si>
    <t>Seringueira-preta-----Hevea benthamiana Müll.Arg.</t>
  </si>
  <si>
    <t>Seringueira-torrada-----Hevea benthamiana Müll.Arg.</t>
  </si>
  <si>
    <t>Árvore-da-borracha-----Hevea brasiliensis Müll.Arg.</t>
  </si>
  <si>
    <t>Cau-chu-----Hevea brasiliensis Müll.Arg.</t>
  </si>
  <si>
    <t>Pau-moeda-----Hevea brasiliensis Müll.Arg.</t>
  </si>
  <si>
    <t>Pau-seringa-----Hevea brasiliensis Müll.Arg.</t>
  </si>
  <si>
    <t>Seringa-----Hevea brasiliensis Müll.Arg.</t>
  </si>
  <si>
    <t>Seringa-barriguda-----Hevea brasiliensis Müll.Arg.</t>
  </si>
  <si>
    <t>Seringa-branca-----Hevea brasiliensis Müll.Arg.</t>
  </si>
  <si>
    <t>Seringa-verdadeira-----Hevea brasiliensis Müll.Arg.</t>
  </si>
  <si>
    <t>Seringueira-----Hevea brasiliensis Müll.Arg.</t>
  </si>
  <si>
    <t>Seringueira-boa-----Hevea brasiliensis Müll.Arg.</t>
  </si>
  <si>
    <t>Seringueira-branca-----Hevea brasiliensis Müll.Arg.</t>
  </si>
  <si>
    <t>Seringueira-folha-de-maniva-----Hevea brasiliensis Müll.Arg.</t>
  </si>
  <si>
    <t>Seringueira-legítima-----Hevea brasiliensis Müll.Arg.</t>
  </si>
  <si>
    <t>Seringueira-preta-----Hevea brasiliensis Müll.Arg.</t>
  </si>
  <si>
    <t>Seringueira-rosada-----Hevea brasiliensis Müll.Arg.</t>
  </si>
  <si>
    <t>Seringueira-roxa-----Hevea brasiliensis Müll.Arg.</t>
  </si>
  <si>
    <t>Seringueira-roxa-manivu-----Hevea brasiliensis Müll.Arg.</t>
  </si>
  <si>
    <t>Seringueira-verdadeira-----Hevea brasiliensis Müll.Arg.</t>
  </si>
  <si>
    <t>Seringueira-----Hevea camporum Ducke</t>
  </si>
  <si>
    <t>Iseraí-----Hevea foxii Huber</t>
  </si>
  <si>
    <t>Ituri-----Hevea foxii Huber</t>
  </si>
  <si>
    <t>Árvore-da-borracha-----Hevea guianensis Aubl.</t>
  </si>
  <si>
    <t>Seringa-----Hevea guianensis Aubl.</t>
  </si>
  <si>
    <t>Seringa-amarela-----Hevea guianensis Aubl.</t>
  </si>
  <si>
    <t>Seringa-da-terra-firme-----Hevea guianensis Aubl.</t>
  </si>
  <si>
    <t>Seringa-itaúba-----Hevea guianensis Aubl.</t>
  </si>
  <si>
    <t>Seringa-mangue-----Hevea guianensis Aubl.</t>
  </si>
  <si>
    <t>Seringa-maúba-----Hevea guianensis Aubl.</t>
  </si>
  <si>
    <t>Seringarana-----Hevea guianensis Aubl.</t>
  </si>
  <si>
    <t>Seringa-vermelha-----Hevea guianensis Aubl.</t>
  </si>
  <si>
    <t>Seringueira-----Hevea guianensis Aubl.</t>
  </si>
  <si>
    <t>Seringueira-amarela-----Hevea guianensis Aubl.</t>
  </si>
  <si>
    <t>Seringueira-itaúba-----Hevea guianensis Aubl.</t>
  </si>
  <si>
    <t>Seringueira-mangue-----Hevea guianensis Aubl.</t>
  </si>
  <si>
    <t>Seringueira-vermelha-----Hevea guianensis Aubl.</t>
  </si>
  <si>
    <t>Seringueira-----Hevea humilior Ducke</t>
  </si>
  <si>
    <t>Seringueira-pequena-----Hevea humilior Ducke</t>
  </si>
  <si>
    <t>Seringueira-----Hevea lutea (Benth.) Müll.Arg.</t>
  </si>
  <si>
    <t>Seringueira-de-folha-comprida-----Hevea lutea (Benth.) Müll.Arg.</t>
  </si>
  <si>
    <t>Seringueira-itaúba-----Hevea lutea (Benth.) Müll.Arg.</t>
  </si>
  <si>
    <t>Seringueira-torrada-----Hevea lutea (Benth.) Müll.Arg.</t>
  </si>
  <si>
    <t>Seringueira-----Hevea minor Hemsl.</t>
  </si>
  <si>
    <t>Seringueira-----Hevea paludosa Ule</t>
  </si>
  <si>
    <t>Seringueira-----Hevea rigidifolia (Benth.) Müll.Arg.</t>
  </si>
  <si>
    <t>Seringueira-----Hevea spruceana (Benth.) Müll.Arg.</t>
  </si>
  <si>
    <t>Seringueira-----Hevea viridis Huber</t>
  </si>
  <si>
    <t>Rabo-de-bugio-----Lonchocarpus muehlbergianus Hassl.</t>
  </si>
  <si>
    <t>Rabo-de-macaco-----Lonchocarpus muehlbergianus Hassl.</t>
  </si>
  <si>
    <t>Rabo-de-mico-----Lonchocarpus muehlbergianus Hassl.</t>
  </si>
  <si>
    <t>Rabo-mole-----Lonchocarpus muehlbergianus Hassl.</t>
  </si>
  <si>
    <t>Timbó-----Lonchocarpus muehlbergianus Hassl.</t>
  </si>
  <si>
    <t>-----Lonchocarpus neuroscapha Benth.</t>
  </si>
  <si>
    <t>Árvore-da-chuva-----Lonchocarpus nitidus Benth.</t>
  </si>
  <si>
    <t>Grapiapunha-do-banhado-----Lonchocarpus nitidus Benth.</t>
  </si>
  <si>
    <t>Guarapiapunha-do-banhado-----Lonchocarpus nitidus Benth.</t>
  </si>
  <si>
    <t>Rabo-de-bugio-----Lonchocarpus nitidus Benth.</t>
  </si>
  <si>
    <t>Rabo-de-mico-----Lonchocarpus nitidus Benth.</t>
  </si>
  <si>
    <t>Amburana-----Lonchocarpus sericeus (Poir.) DC.</t>
  </si>
  <si>
    <t>Cabelouro-----Lonchocarpus sericeus (Poir.) DC.</t>
  </si>
  <si>
    <t>Cabelouro-da-caatinga-----Lonchocarpus sericeus (Poir.) DC.</t>
  </si>
  <si>
    <t>Carrapato-----Lonchocarpus sericeus (Poir.) DC.</t>
  </si>
  <si>
    <t>Embira-de-carrapato-----Lonchocarpus sericeus (Poir.) DC.</t>
  </si>
  <si>
    <t>Embira-de-sapo-----Lonchocarpus sericeus (Poir.) DC.</t>
  </si>
  <si>
    <t>Guará-timbó-----Lonchocarpus sericeus (Poir.) DC.</t>
  </si>
  <si>
    <t>Ingá-----Lonchocarpus sericeus (Poir.) DC.</t>
  </si>
  <si>
    <t>Ingá-bravo-----Lonchocarpus sericeus (Poir.) DC.</t>
  </si>
  <si>
    <t>Ingá-de-bucha-----Lonchocarpus sericeus (Poir.) DC.</t>
  </si>
  <si>
    <t>Ingaim-----Lonchocarpus sericeus (Poir.) DC.</t>
  </si>
  <si>
    <t>Ingá-pedra-de-buchas-----Lonchocarpus sericeus (Poir.) DC.</t>
  </si>
  <si>
    <t>Ingareira-brava-----Lonchocarpus sericeus (Poir.) DC.</t>
  </si>
  <si>
    <t>Ingazeiro-----Lonchocarpus sericeus (Poir.) DC.</t>
  </si>
  <si>
    <t>Pau-carrapato-----Lonchocarpus sericeus (Poir.) DC.</t>
  </si>
  <si>
    <t>Piaca-----Lonchocarpus sericeus (Poir.) DC.</t>
  </si>
  <si>
    <t>Priaca-----Lonchocarpus sericeus (Poir.) DC.</t>
  </si>
  <si>
    <t>Rabo-de-macaco-----Lonchocarpus sericeus (Poir.) DC.</t>
  </si>
  <si>
    <t>Tamboril-----Lonchocarpus sericeus (Poir.) DC.</t>
  </si>
  <si>
    <t>-----Lonchocarpus spruceanus Benth</t>
  </si>
  <si>
    <t>Embira-de-sapo-----Lonchocarpus subglaucescens Mart. ex Benth.</t>
  </si>
  <si>
    <t>Timbó-----Lonchocarpus subglaucescens Mart. ex Benth.</t>
  </si>
  <si>
    <t>Chuva-de-ouro-----Lophantera lactescens Ducke</t>
  </si>
  <si>
    <t>Lofantera-da-amazônia-----Lophantera lactescens Ducke</t>
  </si>
  <si>
    <t>Cupiúba-----Loxopterigium sp.</t>
  </si>
  <si>
    <t>Cupiúba-vermelha-----Loxopterigium sp.</t>
  </si>
  <si>
    <t>-----Lucuma</t>
  </si>
  <si>
    <t>-----Lucuma butyrocarpa Kuhlm.</t>
  </si>
  <si>
    <t>-----Lucuma caimito (Ruíz &amp; Pav.) Roem. &amp; Schult.</t>
  </si>
  <si>
    <t>-----Lucuma dissepala (Krause) Ducke</t>
  </si>
  <si>
    <t>-----Lucuma duckei Huber</t>
  </si>
  <si>
    <t>Facheiro-----Lucuma fissilis Allemão</t>
  </si>
  <si>
    <t>Grapicica-----Lucuma fissilis Allemão</t>
  </si>
  <si>
    <t>Guarapicica-----Lucuma fissilis Allemão</t>
  </si>
  <si>
    <t>Guaricica-----Lucuma fissilis Allemão</t>
  </si>
  <si>
    <t>-----Lucuma glycyphloea (Casar.) Mart. &amp; Eichler</t>
  </si>
  <si>
    <t>Abiurana-guta-----Lucuma gutta Ducke</t>
  </si>
  <si>
    <t>-----Lucuma lasiocarpa (Mart.) A.DC.</t>
  </si>
  <si>
    <t>-----Lucuma laurifolia DC.</t>
  </si>
  <si>
    <t>-----Lucuma macrocarpa Huber</t>
  </si>
  <si>
    <t>-----Lucuma neriifolia Hook. &amp; Arn.</t>
  </si>
  <si>
    <t>-----Lucuma pariry Ducke</t>
  </si>
  <si>
    <t>-----Lucuma pauciflora A.DC.</t>
  </si>
  <si>
    <t>-----Lucuma procera Mart.</t>
  </si>
  <si>
    <t>-----Lucuma ramiflora (Mart.) A.DC.</t>
  </si>
  <si>
    <t>-----Lucuma rivicoa Gaertn.</t>
  </si>
  <si>
    <t>-----Lucuma sellowii DC.</t>
  </si>
  <si>
    <t>-----Lucuma sp.</t>
  </si>
  <si>
    <t>-----Lucuma speciosa Ducke</t>
  </si>
  <si>
    <t>-----Lucuma torta (Mart.) A.DC.</t>
  </si>
  <si>
    <t>Açoita-cavalo-----Luehea candicans Mart. &amp; Zucc.</t>
  </si>
  <si>
    <t>Mutamba-preta-----Luehea candicans Mart. &amp; Zucc.</t>
  </si>
  <si>
    <t>Açoita-cavalo-----Luehea conwentzii Schum.</t>
  </si>
  <si>
    <t>Açoita-cavalo-----Luehea crispa Krapov.</t>
  </si>
  <si>
    <t>Açoita-----Luehea divaricata Mart.</t>
  </si>
  <si>
    <t>Açoita-cavalo-----Luehea divaricata Mart.</t>
  </si>
  <si>
    <t>Açoita-cavalo-branco-----Luehea divaricata Mart.</t>
  </si>
  <si>
    <t>Açoita-cavalo-miúdo-----Luehea divaricata Mart.</t>
  </si>
  <si>
    <t>Açoita-cavalo-vermelho-----Luehea divaricata Mart.</t>
  </si>
  <si>
    <t>Açouta-cavalo-----Luehea divaricata Mart.</t>
  </si>
  <si>
    <t>Biatingui-----Luehea divaricata Mart.</t>
  </si>
  <si>
    <t>Caiboti-----Luehea divaricata Mart.</t>
  </si>
  <si>
    <t>Caoueti-----Luehea divaricata Mart.</t>
  </si>
  <si>
    <t>Caouetí-----Luehea divaricata Mart.</t>
  </si>
  <si>
    <t>Caouveti-----Luehea divaricata Mart.</t>
  </si>
  <si>
    <t>Caoveti-----Luehea divaricata Mart.</t>
  </si>
  <si>
    <t>Embireira-do-campo-----Luehea divaricata Mart.</t>
  </si>
  <si>
    <t>Estribeira-----Luehea divaricata Mart.</t>
  </si>
  <si>
    <t>Estribeiro-----Luehea divaricata Mart.</t>
  </si>
  <si>
    <t>Estriveira-----Luehea divaricata Mart.</t>
  </si>
  <si>
    <t>Estriveira-do-campo-----Luehea divaricata Mart.</t>
  </si>
  <si>
    <t>Guaximá-do-campo-----Luehea divaricata Mart.</t>
  </si>
  <si>
    <t>Ibatingui-----Luehea divaricata Mart.</t>
  </si>
  <si>
    <t>Ibitinga-----Luehea divaricata Mart.</t>
  </si>
  <si>
    <t>Ivitinga-----Luehea divaricata Mart.</t>
  </si>
  <si>
    <t>Ivitingui-----Luehea divaricata Mart.</t>
  </si>
  <si>
    <t>Luitingui-----Luehea divaricata Mart.</t>
  </si>
  <si>
    <t>Mutamba-----Luehea divaricata Mart.</t>
  </si>
  <si>
    <t>Mutamba-preta-----Luehea divaricata Mart.</t>
  </si>
  <si>
    <t>Pau-de-canga-----Luehea divaricata Mart.</t>
  </si>
  <si>
    <t>Pau-de-estribo-----Luehea divaricata Mart.</t>
  </si>
  <si>
    <t>Salta-cavalo-----Luehea divaricata Mart.</t>
  </si>
  <si>
    <t>Soita-----Luehea divaricata Mart.</t>
  </si>
  <si>
    <t>Soita-cavalo-----Luehea divaricata Mart.</t>
  </si>
  <si>
    <t>Ubatinga-----Luehea divaricata Mart.</t>
  </si>
  <si>
    <t>Vacima-do-campo-----Luehea divaricata Mart.</t>
  </si>
  <si>
    <t>Vatinga-----Luehea divaricata Mart.</t>
  </si>
  <si>
    <t>Açoita-cavalo-----Luehea grandiflora Mart. &amp; Zucc.</t>
  </si>
  <si>
    <t>Açoita-cavalo-graúdo-----Luehea grandiflora Mart. &amp; Zucc.</t>
  </si>
  <si>
    <t>Ivitinga-----Luehea grandiflora Mart. &amp; Zucc.</t>
  </si>
  <si>
    <t>Mutamba-preta-----Luehea grandiflora Mart. &amp; Zucc.</t>
  </si>
  <si>
    <t>Papeá-guaçu-----Luehea grandiflora Mart. &amp; Zucc.</t>
  </si>
  <si>
    <t>Ubatinga-----Luehea grandiflora Mart. &amp; Zucc.</t>
  </si>
  <si>
    <t>Uvatinga-----Luehea grandiflora Mart. &amp; Zucc.</t>
  </si>
  <si>
    <t>Açoita-cavalo-----Luehea mediterranea (Vell.) Angely</t>
  </si>
  <si>
    <t>Açoita-cavalo-----Luehea ochrophylla Mart.</t>
  </si>
  <si>
    <t>Ivitinga-----Luehea ochrophylla Mart.</t>
  </si>
  <si>
    <t>Pau-pereira-----Luehea ochrophylla Mart.</t>
  </si>
  <si>
    <t>Pereira-da-mata-----Luehea ochrophylla Mart.</t>
  </si>
  <si>
    <t>Açoita-cavalo-----Luehea paniculata Mart.</t>
  </si>
  <si>
    <t>Açoita-cavalo-amarelo-----Luehea paniculata Mart.</t>
  </si>
  <si>
    <t>Caoveti-----Luehea paniculata Mart.</t>
  </si>
  <si>
    <t>Carne-de-vaca-----Luehea paniculata Mart.</t>
  </si>
  <si>
    <t>Embireira-do-campo-----Luehea paniculata Mart.</t>
  </si>
  <si>
    <t>Estriveira-----Luehea paniculata Mart.</t>
  </si>
  <si>
    <t>Fruta-preta-----Luehea paniculata Mart.</t>
  </si>
  <si>
    <t>Ivitinga-----Luehea paniculata Mart.</t>
  </si>
  <si>
    <t>Ivitingui-----Luehea paniculata Mart.</t>
  </si>
  <si>
    <t>Oiti-----Luehea paniculata Mart.</t>
  </si>
  <si>
    <t>Pereiro-----Luehea paniculata Mart.</t>
  </si>
  <si>
    <t>Soita-cavalo-----Luehea paniculata Mart.</t>
  </si>
  <si>
    <t>Sucupira-verdadeira-----Luehea paniculata Mart.</t>
  </si>
  <si>
    <t>Açoita-cavalo-----Luehea rufescens A.St.-Hil.</t>
  </si>
  <si>
    <t>Açoita-cavalo-----Luehea sp.</t>
  </si>
  <si>
    <t>Mutumba-----Luehea sp.</t>
  </si>
  <si>
    <t>Sapucarana-----Luehea sp.</t>
  </si>
  <si>
    <t>-----Luehea speciosa Willd.</t>
  </si>
  <si>
    <t>Açoita-cavalo-----Lueheopsis duckeana Burret</t>
  </si>
  <si>
    <t>Açoita-cavalo-----Lueheopsis rosea Burret</t>
  </si>
  <si>
    <t>Angelim-----Luetzelburgia auriculata (Allemão) Ducke</t>
  </si>
  <si>
    <t>Chapada-----Luetzelburgia auriculata (Allemão) Ducke</t>
  </si>
  <si>
    <t>Guaiçara-----Luetzelburgia auriculata (Allemão) Ducke</t>
  </si>
  <si>
    <t>Guajuçara-----Luetzelburgia auriculata (Allemão) Ducke</t>
  </si>
  <si>
    <t>Guapiçara-----Luetzelburgia auriculata (Allemão) Ducke</t>
  </si>
  <si>
    <t>Jacarandá-jiçara-----Luetzelburgia auriculata (Allemão) Ducke</t>
  </si>
  <si>
    <t>Moela-de-galinha-----Luetzelburgia auriculata (Allemão) Ducke</t>
  </si>
  <si>
    <t>Pau-de-chapada-----Luetzelburgia auriculata (Allemão) Ducke</t>
  </si>
  <si>
    <t>Pau-de-mocó-----Luetzelburgia auriculata (Allemão) Ducke</t>
  </si>
  <si>
    <t>Pau-jiçara-----Luetzelburgia auriculata (Allemão) Ducke</t>
  </si>
  <si>
    <t>Pau-mocó-----Luetzelburgia auriculata (Allemão) Ducke</t>
  </si>
  <si>
    <t>Pau-pedra-----Luetzelburgia auriculata (Allemão) Ducke</t>
  </si>
  <si>
    <t>Pau-ripa-----Luetzelburgia auriculata (Allemão) Ducke</t>
  </si>
  <si>
    <t>Pau-branco-----Leonia glycycarpa Ruiz &amp; Pav.</t>
  </si>
  <si>
    <t>Piaçava-----Leopoldina piassaba Wall.</t>
  </si>
  <si>
    <t>Caraí-do-mato-----Lepidocaryum tenue Mart.</t>
  </si>
  <si>
    <t>-----Leptolobium</t>
  </si>
  <si>
    <t>-----Leptolobium elegans Vogel</t>
  </si>
  <si>
    <t>Escovinha-----Leucaena latisiliqua (L.) Gilles &amp; Stearn</t>
  </si>
  <si>
    <t>Raichembáquia-----Leucastrus caniflorus (Mart.) Choisy</t>
  </si>
  <si>
    <t>-----Leucothoe eucalyptoides (Cham. &amp; Schltdl.) DC</t>
  </si>
  <si>
    <t>Urze-----Leucothoe niederleinii Sleumer</t>
  </si>
  <si>
    <t>-----Leucothoe nummularia (Cham. &amp; Schltdl.) DC.</t>
  </si>
  <si>
    <t>Cipreste-----Libocedrus decurrens Torr.</t>
  </si>
  <si>
    <t>Macucu-----Licania affinis Fritsch.</t>
  </si>
  <si>
    <t>Ajuru-----Licania apetala (E.Mey.) Fritsch.</t>
  </si>
  <si>
    <t>Caraipé-----Licania apetala (E.Mey.) Fritsch.</t>
  </si>
  <si>
    <t>Caraiperana-----Licania apetala (E.Mey.) Fritsch.</t>
  </si>
  <si>
    <t>Uxi-do-igapó-----Licania apetala (E.Mey.) Fritsch.</t>
  </si>
  <si>
    <t>Uxirana-----Licania apetala (E.Mey.) Fritsch.</t>
  </si>
  <si>
    <t>Quebra-machado-----Licania arianeae Prance</t>
  </si>
  <si>
    <t>Milho-torrado-amarelo-----Licania belemii Prance</t>
  </si>
  <si>
    <t>(sem nome comum)-----Licania blackii Prance</t>
  </si>
  <si>
    <t>(sem nome comum)-----Licania densiflora Kleinhoonte</t>
  </si>
  <si>
    <t>Caraipé-----Licania egleri Prance</t>
  </si>
  <si>
    <t>Caraiperana-----Licania egleri Prance</t>
  </si>
  <si>
    <t>Uxi-do-igapó-----Licania egleri Prance</t>
  </si>
  <si>
    <t>Uxirana-----Licania egleri Prance</t>
  </si>
  <si>
    <t>(sem nome comum)-----Licania gardneri (Hook.) Frist.</t>
  </si>
  <si>
    <t>Macé-de-fogo-----Licania glabra Mart. ex Hook.f.</t>
  </si>
  <si>
    <t>Macucu-----Licania glabra Mart. ex Hook.f.</t>
  </si>
  <si>
    <t>Macucu-de-fogo-----Licania glabra Mart. ex Hook.f.</t>
  </si>
  <si>
    <t>Caraiperana-----Licania gracilipes Taub.</t>
  </si>
  <si>
    <t>Ajuru-----Licania heteromorpha Benth.</t>
  </si>
  <si>
    <t>Caraipé-----Licania heteromorpha Benth.</t>
  </si>
  <si>
    <t>Carrapeta-----Licania heteromorpha Benth.</t>
  </si>
  <si>
    <t>Macé-de-fogo-----Licania heteromorpha Benth.</t>
  </si>
  <si>
    <t>Macucu-----Licania heteromorpha Benth.</t>
  </si>
  <si>
    <t>Macucu-de-sangue-----Licania heteromorpha Benth.</t>
  </si>
  <si>
    <t>Macucu-do-rio-negro-----Licania heteromorpha Benth.</t>
  </si>
  <si>
    <t>Macucu-roxo-----Licania heteromorpha Benth.</t>
  </si>
  <si>
    <t>Mucucurana-----Licania heteromorpha Benth.</t>
  </si>
  <si>
    <t>Ticum-----Licania hoehnei Pilg.</t>
  </si>
  <si>
    <t>Marmelinho-do-campo-----Licania humilis Cham. &amp; Schltdl.</t>
  </si>
  <si>
    <t>Marmelinho-do-cerrado-----Licania humilis Cham. &amp; Schltdl.</t>
  </si>
  <si>
    <t>Marmelito-do-campo-----Licania humilis Cham. &amp; Schltdl.</t>
  </si>
  <si>
    <t>Caraipé-----Licania hypoleuca Benth.</t>
  </si>
  <si>
    <t>Caraiperana-----Licania hypoleuca Benth.</t>
  </si>
  <si>
    <t>Uxi-do-igapó-----Licania hypoleuca Benth.</t>
  </si>
  <si>
    <t>Uxirana-----Licania hypoleuca Benth.</t>
  </si>
  <si>
    <t>Macucu-----Licania impressa Prance</t>
  </si>
  <si>
    <t>Ajuru-----Licania incana Aubl.</t>
  </si>
  <si>
    <t>Caraiperana-----Licania incana Aubl.</t>
  </si>
  <si>
    <t>Licânia-----Licania incana Aubl.</t>
  </si>
  <si>
    <t>Milho-cozido-preto-----Licania incana Aubl.</t>
  </si>
  <si>
    <t>Sendiba-----Licania incana Aubl.</t>
  </si>
  <si>
    <t>Milho-cozido-----Licania indurata Pilg.</t>
  </si>
  <si>
    <t>Carrapeta-----Licania kunthiana Hook.f.</t>
  </si>
  <si>
    <t>Carrapeta-de-sangue-----Licania kunthiana Hook.f.</t>
  </si>
  <si>
    <t>Cega-machado-----Licania kunthiana Hook.f.</t>
  </si>
  <si>
    <t>Goiti-cega-machado-----Licania kunthiana Hook.f.</t>
  </si>
  <si>
    <t>Goiticica-----Licania kunthiana Hook.f.</t>
  </si>
  <si>
    <t>Goiti-de-morcego-----Licania kunthiana Hook.f.</t>
  </si>
  <si>
    <t>Mel-de-furo-----Licania kunthiana Hook.f.</t>
  </si>
  <si>
    <t>Milho-torrado-----Licania kunthiana Hook.f.</t>
  </si>
  <si>
    <t>Oiti-de-morcego-----Licania kunthiana Hook.f.</t>
  </si>
  <si>
    <t>Oiti-verdadeiro-----Licania kunthiana Hook.f.</t>
  </si>
  <si>
    <t>Oitizinho-----Licania kunthiana Hook.f.</t>
  </si>
  <si>
    <t>Pau-facho-----Licania kunthiana Hook.f.</t>
  </si>
  <si>
    <t>Pau-santo-----Licania kunthiana Hook.f.</t>
  </si>
  <si>
    <t>Macucu-----Licania latifolia Benth. ex Hook.f.</t>
  </si>
  <si>
    <t>Caraipé-----Licania laxiflora Fritsch.</t>
  </si>
  <si>
    <t>Caraiperana-----Licania laxiflora Fritsch.</t>
  </si>
  <si>
    <t>Uxi-do-igapó-----Licania laxiflora Fritsch.</t>
  </si>
  <si>
    <t>Uxirana-----Licania laxiflora Fritsch.</t>
  </si>
  <si>
    <t>Guaraci-----Licania littoralis Warm.</t>
  </si>
  <si>
    <t>Anauerá-----Licania macrophylla Benth.</t>
  </si>
  <si>
    <t>Anoerá-----Licania macrophylla Benth.</t>
  </si>
  <si>
    <t>Macucu-farinha-seca-----Licania macrophylla Benth.</t>
  </si>
  <si>
    <t>Macucu-fofo-----Licania macrophylla Benth.</t>
  </si>
  <si>
    <t>Caraiperana-----Licania membranacea Sagot ex Lanessan</t>
  </si>
  <si>
    <t>Caraiperana-----Licania micrantha Miq.</t>
  </si>
  <si>
    <t>Caraiperana-de-folha-larga-----Licania micrantha Miq.</t>
  </si>
  <si>
    <t>Carambola-----Licania micrantha Miq.</t>
  </si>
  <si>
    <t>Caramboleira-----Licania micrantha Miq.</t>
  </si>
  <si>
    <t>Caraipé-----Licania microcarpa Hook.f.</t>
  </si>
  <si>
    <t>Macucu-branco-----Licania oblongifolia Standl.</t>
  </si>
  <si>
    <t>Macucu-chiador-----Licania oblongifolia Standl.</t>
  </si>
  <si>
    <t>Caraipé-----Licania octandra (Hoffm. ex Roem. &amp; Schult.) Kuntze</t>
  </si>
  <si>
    <t>Caraiperana-----Licania octandra (Hoffm. ex Roem. &amp; Schult.) Kuntze</t>
  </si>
  <si>
    <t>Milho-torrado-mirim-----Licania octandra (Hoffm. ex Roem. &amp; Schult.) Kuntze</t>
  </si>
  <si>
    <t>Uxi-do-igapó-----Licania octandra (Hoffm. ex Roem. &amp; Schult.) Kuntze</t>
  </si>
  <si>
    <t>Uxirana-----Licania octandra (Hoffm. ex Roem. &amp; Schult.) Kuntze</t>
  </si>
  <si>
    <t>Copuda-----Licania parinarioides Huber</t>
  </si>
  <si>
    <t>Ajuru-----Licania parviflora Benth.</t>
  </si>
  <si>
    <t>Pimenteira-----Licania parviflora Benth.</t>
  </si>
  <si>
    <t>Quiri-----Licania parviflora Benth.</t>
  </si>
  <si>
    <t>Ajuru-----Licania pendula Benth.</t>
  </si>
  <si>
    <t>Caraipé-----Licania pruinosa R.Benoist</t>
  </si>
  <si>
    <t>Puxuri-----Licania puchury-major (Mart.) Kosterm.</t>
  </si>
  <si>
    <t>Milho-cozido-de-folha-miúda-----Licania rigida Benth.</t>
  </si>
  <si>
    <t>Oiticica-----Licania rigida Benth.</t>
  </si>
  <si>
    <t>Oiticica-verdadeira-----Licania rigida Benth.</t>
  </si>
  <si>
    <t>Guaiti-----Licania salzmannii (Mart. ex Hook.f.) Fritsch.</t>
  </si>
  <si>
    <t>Oiti-----Licania salzmannii (Mart. ex Hook.f.) Fritsch.</t>
  </si>
  <si>
    <t>Oiti-coró-----Licania salzmannii (Mart. ex Hook.f.) Fritsch.</t>
  </si>
  <si>
    <t>Caraipé-branco-----Licania sclerophylla (Mart. ex Hook.) Fritsch.</t>
  </si>
  <si>
    <t>Caraipé-verdadeiro-----Licania sclerophylla (Mart. ex Hook.) Fritsch.</t>
  </si>
  <si>
    <t>Oiticica-----Licania sclerophylla (Mart. ex Hook.) Fritsch.</t>
  </si>
  <si>
    <t>Carrapeta-----Licania sp.</t>
  </si>
  <si>
    <t>Catuteiro-branco-----Licania sp.</t>
  </si>
  <si>
    <t>Goiti-de-morcego-----Licania sp.</t>
  </si>
  <si>
    <t>Goiti-mel-de-furo-----Licania sp.</t>
  </si>
  <si>
    <t>Guaiti-----Licania sp.</t>
  </si>
  <si>
    <t>Jatobá-----Licania sp.</t>
  </si>
  <si>
    <t>Macucu-preto-----Licania sp.</t>
  </si>
  <si>
    <t>Oiticica-----Licania sp.</t>
  </si>
  <si>
    <t>Oitizinho-----Licania sp.</t>
  </si>
  <si>
    <t>Milho-cozido-----Licania spicata Hook.f.</t>
  </si>
  <si>
    <t>Camaçari-----Licania tomentosa (Benth.) Fritsch.</t>
  </si>
  <si>
    <t>Cambará-----Licania tomentosa (Benth.) Fritsch.</t>
  </si>
  <si>
    <t>Cambará-pérola-----Licania tomentosa (Benth.) Fritsch.</t>
  </si>
  <si>
    <t>Caraipé-----Licania tomentosa (Benth.) Fritsch.</t>
  </si>
  <si>
    <t>Guaili-----Licania tomentosa (Benth.) Fritsch.</t>
  </si>
  <si>
    <t>Guaiti-----Licania tomentosa (Benth.) Fritsch.</t>
  </si>
  <si>
    <t>Manguinha-----Licania tomentosa (Benth.) Fritsch.</t>
  </si>
  <si>
    <t>Milho-cozido-de-folha-larga-----Licania tomentosa (Benth.) Fritsch.</t>
  </si>
  <si>
    <t>Mucuco-----Licania tomentosa (Benth.) Fritsch.</t>
  </si>
  <si>
    <t>Oiti-----Licania tomentosa (Benth.) Fritsch.</t>
  </si>
  <si>
    <t>Oiti-cagão-----Licania tomentosa (Benth.) Fritsch.</t>
  </si>
  <si>
    <t>Oiti-da-praia-----Licania tomentosa (Benth.) Fritsch.</t>
  </si>
  <si>
    <t>Oitimirim-----Licania tomentosa (Benth.) Fritsch.</t>
  </si>
  <si>
    <t>Oitizeiro-----Licania tomentosa (Benth.) Fritsch.</t>
  </si>
  <si>
    <t>Caraipé-das-águas-----Licania turiuva Cham. &amp; Schltdl.</t>
  </si>
  <si>
    <t>Caraiperana-----Licania turiuva Cham. &amp; Schltdl.</t>
  </si>
  <si>
    <t>Carapeirana-----Licania turiuva Cham. &amp; Schltdl.</t>
  </si>
  <si>
    <t>Mão-de-pelão-----Licania turiuva Cham. &amp; Schltdl.</t>
  </si>
  <si>
    <t>Turiúva-----Licania turiuva Cham. &amp; Schltdl.</t>
  </si>
  <si>
    <t>Canela-rapadura-----Licania utilis Fritsch.</t>
  </si>
  <si>
    <t>Caraipé-verdadeiro-----Licania utilis Fritsch.</t>
  </si>
  <si>
    <t>Oitizeiro-----Licania utilis Fritsch.</t>
  </si>
  <si>
    <t>Rapadura-----Licania utilis Fritsch.</t>
  </si>
  <si>
    <t>(sem nome comum)-----Licania venosa Rusby</t>
  </si>
  <si>
    <t>Louro-aritó-----Licaria aritu Ducke</t>
  </si>
  <si>
    <t>Louro-aritu-----Licaria aritu Ducke</t>
  </si>
  <si>
    <t>-----Licaria armeniaca (Nees) Kosterm.</t>
  </si>
  <si>
    <t>Louro-roxo-----Licaria brasiliensis (Nees) Kosterm.</t>
  </si>
  <si>
    <t>Carnaúba-----Jacaranda copaia (Aubl.) D.Don</t>
  </si>
  <si>
    <t>Caroba-----Jacaranda copaia (Aubl.) D.Don</t>
  </si>
  <si>
    <t>Caroba-do-mato-----Jacaranda copaia (Aubl.) D.Don</t>
  </si>
  <si>
    <t>Caroba-manacá-----Jacaranda copaia (Aubl.) D.Don</t>
  </si>
  <si>
    <t>Caroba-miúda-----Jacaranda copaia (Aubl.) D.Don</t>
  </si>
  <si>
    <t>Carobuçu-----Jacaranda copaia (Aubl.) D.Don</t>
  </si>
  <si>
    <t>Carova-----Jacaranda copaia (Aubl.) D.Don</t>
  </si>
  <si>
    <t>Copaia-----Jacaranda copaia (Aubl.) D.Don</t>
  </si>
  <si>
    <t>Jacarandá-caroba-----Jacaranda copaia (Aubl.) D.Don</t>
  </si>
  <si>
    <t>Marapaúba-----Jacaranda copaia (Aubl.) D.Don</t>
  </si>
  <si>
    <t>Marupá-----Jacaranda copaia (Aubl.) D.Don</t>
  </si>
  <si>
    <t>Marupá-falso-----Jacaranda copaia (Aubl.) D.Don</t>
  </si>
  <si>
    <t>Maruparana-----Jacaranda copaia (Aubl.) D.Don</t>
  </si>
  <si>
    <t>Marupaúba-----Jacaranda copaia (Aubl.) D.Don</t>
  </si>
  <si>
    <t>Parapará-----Jacaranda copaia (Aubl.) D.Don</t>
  </si>
  <si>
    <t>Simaruba-----Jacaranda copaia (Aubl.) D.Don</t>
  </si>
  <si>
    <t>Simaruba-copaia-----Jacaranda copaia (Aubl.) D.Don</t>
  </si>
  <si>
    <t>Simaruba-falsa-----Jacaranda copaia (Aubl.) D.Don</t>
  </si>
  <si>
    <t>Caiuá-----Jacaranda cuspidifolia Mart.</t>
  </si>
  <si>
    <t>Caroba-----Jacaranda cuspidifolia Mart.</t>
  </si>
  <si>
    <t>Caroba-branca-----Jacaranda cuspidifolia Mart.</t>
  </si>
  <si>
    <t>Carobão-----Jacaranda cuspidifolia Mart.</t>
  </si>
  <si>
    <t>Carobeira-----Jacaranda cuspidifolia Mart.</t>
  </si>
  <si>
    <t>Jacarandá-----Jacaranda cuspidifolia Mart.</t>
  </si>
  <si>
    <t>Jacarandá-branco-----Jacaranda cuspidifolia Mart.</t>
  </si>
  <si>
    <t>Jacarandá-de-minas-----Jacaranda cuspidifolia Mart.</t>
  </si>
  <si>
    <t>Jacarandá-preto-----Jacaranda cuspidifolia Mart.</t>
  </si>
  <si>
    <t>Mulher-pobre-----Jacaranda cuspidifolia Mart.</t>
  </si>
  <si>
    <t>Pau-de-colher-----Jacaranda cuspidifolia Mart.</t>
  </si>
  <si>
    <t>Pau-santo-----Jacaranda cuspidifolia Mart.</t>
  </si>
  <si>
    <t>-----Jacaranda filicifolia D.Don</t>
  </si>
  <si>
    <t>Estape-----Jacaranda glabra (DC.) Bureau &amp; K.Schum.</t>
  </si>
  <si>
    <t>Paravisco-----Jacaranda glabra (DC.) Bureau &amp; K.Schum.</t>
  </si>
  <si>
    <t>-----Jacaranda heteroptila Bureau &amp; K.Schum.</t>
  </si>
  <si>
    <t>-----Jacaranda intermedia Huber</t>
  </si>
  <si>
    <t>Caroba-miúda-----Jacaranda jasminoides (Thum.) Sandwith</t>
  </si>
  <si>
    <t>Caroba-----Jacaranda macrantha Cham.</t>
  </si>
  <si>
    <t>Caroba-do-mato-----Jacaranda macrantha Cham.</t>
  </si>
  <si>
    <t>Carobão-----Jacaranda macrantha Cham.</t>
  </si>
  <si>
    <t>Paraparaí-----Jacaranda macrantha Cham.</t>
  </si>
  <si>
    <t>Caiuá-----Jacaranda micrantha Cham.</t>
  </si>
  <si>
    <t>Caroba-----Jacaranda micrantha Cham.</t>
  </si>
  <si>
    <t>Caroba-branca-----Jacaranda micrantha Cham.</t>
  </si>
  <si>
    <t>Caroba-do-mato-----Jacaranda micrantha Cham.</t>
  </si>
  <si>
    <t>Carobão-----Jacaranda micrantha Cham.</t>
  </si>
  <si>
    <t>Caroba-rosa-----Jacaranda micrantha Cham.</t>
  </si>
  <si>
    <t>Caroba-roxa-----Jacaranda micrantha Cham.</t>
  </si>
  <si>
    <t>Carobeira-----Jacaranda micrantha Cham.</t>
  </si>
  <si>
    <t>Carobinha-----Jacaranda micrantha Cham.</t>
  </si>
  <si>
    <t>Carova-----Jacaranda micrantha Cham.</t>
  </si>
  <si>
    <t>Caxeta-----Jacaranda micrantha Cham.</t>
  </si>
  <si>
    <t>Cobi-----Jacaranda micrantha Cham.</t>
  </si>
  <si>
    <t>Guaianã-----Jacaranda micrantha Cham.</t>
  </si>
  <si>
    <t>Jacarandá-branco-----Jacaranda micrantha Cham.</t>
  </si>
  <si>
    <t>Jacarandá-caroba-----Jacaranda micrantha Cham.</t>
  </si>
  <si>
    <t>Paraparaí-----Jacaranda micrantha Cham.</t>
  </si>
  <si>
    <t>Pau-de-colher-----Jacaranda micrantha Cham.</t>
  </si>
  <si>
    <t>Pau-santo-----Jacaranda micrantha Cham.</t>
  </si>
  <si>
    <t>Cambeira-----Jacaranda mimosifolia D.Don</t>
  </si>
  <si>
    <t>Carobaguaçu-----Jacaranda mimosifolia D.Don</t>
  </si>
  <si>
    <t>Jacarandá-----Jacaranda mimosifolia D.Don</t>
  </si>
  <si>
    <t>Jacarandá-caroba-----Jacaranda mimosifolia D.Don</t>
  </si>
  <si>
    <t>Jacarandá-mimoso-----Jacaranda mimosifolia D.Don</t>
  </si>
  <si>
    <t>Palissandra-----Jacaranda mimosifolia D.Don</t>
  </si>
  <si>
    <t>Caroba-preta-----Jacaranda obovata Cham.</t>
  </si>
  <si>
    <t>Juvenê-----Jacaranda oxyphylla Cham.</t>
  </si>
  <si>
    <t>Caiuá-----Jacaranda puberula Cham.</t>
  </si>
  <si>
    <t>Caroba-----Jacaranda puberula Cham.</t>
  </si>
  <si>
    <t>Caroba-branca-----Jacaranda puberula Cham.</t>
  </si>
  <si>
    <t>Caroba-brava-----Jacaranda puberula Cham.</t>
  </si>
  <si>
    <t>Caroba-da-mata-----Jacaranda puberula Cham.</t>
  </si>
  <si>
    <t>Caroba-do-campo-----Jacaranda puberula Cham.</t>
  </si>
  <si>
    <t>Caroba-do-mato-----Jacaranda puberula Cham.</t>
  </si>
  <si>
    <t>Carobaguaçu-----Jacaranda puberula Cham.</t>
  </si>
  <si>
    <t>Caroba-miúda-----Jacaranda puberula Cham.</t>
  </si>
  <si>
    <t>Carobão-----Jacaranda puberula Cham.</t>
  </si>
  <si>
    <t>Caroba-pequena-----Jacaranda puberula Cham.</t>
  </si>
  <si>
    <t>Caroba-roxa-----Jacaranda puberula Cham.</t>
  </si>
  <si>
    <t>Carobeira-----Jacaranda puberula Cham.</t>
  </si>
  <si>
    <t>Carobinha-----Jacaranda puberula Cham.</t>
  </si>
  <si>
    <t>Carovinha-----Jacaranda puberula Cham.</t>
  </si>
  <si>
    <t>Caxeta-----Jacaranda puberula Cham.</t>
  </si>
  <si>
    <t>Cobi-----Jacaranda puberula Cham.</t>
  </si>
  <si>
    <t>Guaianã-----Jacaranda puberula Cham.</t>
  </si>
  <si>
    <t>Jacarandá-----Jacaranda puberula Cham.</t>
  </si>
  <si>
    <t>Jacarandá-branco-----Jacaranda puberula Cham.</t>
  </si>
  <si>
    <t>Jacarandá-caroba-----Jacaranda puberula Cham.</t>
  </si>
  <si>
    <t>Jacarandá-de-flores-roxas-----Jacaranda puberula Cham.</t>
  </si>
  <si>
    <t>Jacarandá-mimoso-----Jacaranda puberula Cham.</t>
  </si>
  <si>
    <t>Pau-de-colher-----Jacaranda puberula Cham.</t>
  </si>
  <si>
    <t>Pau-santo-----Jacaranda puberula Cham.</t>
  </si>
  <si>
    <t>-----Jacaranda semiserrata Cham.</t>
  </si>
  <si>
    <t>Folha-larga-----Jacaranda sp.</t>
  </si>
  <si>
    <t>-----Jacaranda subrhombea DC.</t>
  </si>
  <si>
    <t>-----Jacaranda tomentosa R.Br.</t>
  </si>
  <si>
    <t>-----Jacaratia dodecaphylla A.DC.</t>
  </si>
  <si>
    <t>Barrigudo-----Jacaratia heptaphylla (Vell.) A.DC.</t>
  </si>
  <si>
    <t>Chamburu-----Jacaratia heptaphylla (Vell.) A.DC.</t>
  </si>
  <si>
    <t>Jacaratiá-----Jacaratia heptaphylla (Vell.) A.DC.</t>
  </si>
  <si>
    <t>Mamão-de-veado-----Jacaratia heptaphylla (Vell.) A.DC.</t>
  </si>
  <si>
    <t>Mamão-do-mato-----Jacaratia heptaphylla (Vell.) A.DC.</t>
  </si>
  <si>
    <t>Mamão-jacatiá-mirim-----Jacaratia heptaphylla (Vell.) A.DC.</t>
  </si>
  <si>
    <t>Mamãorana-----Jacaratia heptaphylla (Vell.) A.DC.</t>
  </si>
  <si>
    <t>Mamãozinho-da-mata-----Jacaratia heptaphylla (Vell.) A.DC.</t>
  </si>
  <si>
    <t>Mamãozinho-do-mato-----Jacaratia heptaphylla (Vell.) A.DC.</t>
  </si>
  <si>
    <t>Mamoeirinho-----Jacaratia heptaphylla (Vell.) A.DC.</t>
  </si>
  <si>
    <t>Mamoeiro-bravo-----Jacaratia heptaphylla (Vell.) A.DC.</t>
  </si>
  <si>
    <t>Mamoeiro-de-espinho-----Jacaratia heptaphylla (Vell.) A.DC.</t>
  </si>
  <si>
    <t>Mamoeiro-do-mato-----Jacaratia heptaphylla (Vell.) A.DC.</t>
  </si>
  <si>
    <t>Barrigudo-----Jacaratia spinosa (Aubl.) A.DC.</t>
  </si>
  <si>
    <t>Chamburu-----Jacaratia spinosa (Aubl.) A.DC.</t>
  </si>
  <si>
    <t>Jacaratiá-----Jacaratia spinosa (Aubl.) A.DC.</t>
  </si>
  <si>
    <t>Jacatiara-----Jacaratia spinosa (Aubl.) A.DC.</t>
  </si>
  <si>
    <t>Jaracatiá-----Jacaratia spinosa (Aubl.) A.DC.</t>
  </si>
  <si>
    <t>Mamão-bravo-----Jacaratia spinosa (Aubl.) A.DC.</t>
  </si>
  <si>
    <t>Mamão-de-veado-----Jacaratia spinosa (Aubl.) A.DC.</t>
  </si>
  <si>
    <t>Mamão-do-mato-----Jacaratia spinosa (Aubl.) A.DC.</t>
  </si>
  <si>
    <t>Mamão-jacatiá-----Jacaratia spinosa (Aubl.) A.DC.</t>
  </si>
  <si>
    <t>Mamãorana-----Jacaratia spinosa (Aubl.) A.DC.</t>
  </si>
  <si>
    <t>Mamãozinho-----Jacaratia spinosa (Aubl.) A.DC.</t>
  </si>
  <si>
    <t>Mamãozinho-da-mata-----Jacaratia spinosa (Aubl.) A.DC.</t>
  </si>
  <si>
    <t>Mamãozinho-do-mato-----Jacaratia spinosa (Aubl.) A.DC.</t>
  </si>
  <si>
    <t>Mamoeirinho-----Jacaratia spinosa (Aubl.) A.DC.</t>
  </si>
  <si>
    <t>Mamoeiro-bravo-----Jacaratia spinosa (Aubl.) A.DC.</t>
  </si>
  <si>
    <t>Mamoeiro-de-espinho-----Jacaratia spinosa (Aubl.) A.DC.</t>
  </si>
  <si>
    <t>Mamoeiro-do-mato-----Jacaratia spinosa (Aubl.) A.DC.</t>
  </si>
  <si>
    <t>Mamoí-----Jacaratia spinosa (Aubl.) A.DC.</t>
  </si>
  <si>
    <t>Mamuí-----Jacaratia spinosa (Aubl.) A.DC.</t>
  </si>
  <si>
    <t>-----Jambosa</t>
  </si>
  <si>
    <t>Jambeiro-aguado-----Jambosa aquea Roxb.</t>
  </si>
  <si>
    <t>Jambeiro-branco-----Jambosa aquea Roxb.</t>
  </si>
  <si>
    <t>Jambo-branco-----Jambosa aquea Roxb.</t>
  </si>
  <si>
    <t>Jambo-dágua-----Jambosa aquea Roxb.</t>
  </si>
  <si>
    <t>Urtiga-da-bahia-----Jatropha bahiana Ule</t>
  </si>
  <si>
    <t>Mandobiguaçu-----Jatropha curcas L.</t>
  </si>
  <si>
    <t>Mandurici-graça-----Jatropha curcas L.</t>
  </si>
  <si>
    <t>Pião-----Jatropha curcas L.</t>
  </si>
  <si>
    <t>Pinhão-----Jatropha curcas L.</t>
  </si>
  <si>
    <t>Pinhão-de-purga-----Jatropha curcas L.</t>
  </si>
  <si>
    <t>Pinhão-do-paraguai-----Jatropha curcas L.</t>
  </si>
  <si>
    <t>Pinhão-dos-barbados-----Jatropha curcas L.</t>
  </si>
  <si>
    <t>Pinhão-manso-----Jatropha curcas L.</t>
  </si>
  <si>
    <t>Batata-de-teú-----Jatropha gossypifolia L.</t>
  </si>
  <si>
    <t>Erva-purgante-----Jatropha gossypifolia L.</t>
  </si>
  <si>
    <t>Jalapão-----Jatropha gossypifolia L.</t>
  </si>
  <si>
    <t>Mamoninha-----Jatropha gossypifolia L.</t>
  </si>
  <si>
    <t>Pião-roxo-----Jatropha gossypifolia L.</t>
  </si>
  <si>
    <t>Pinhão-roxo-----Jatropha gossypifolia L.</t>
  </si>
  <si>
    <t>Raiz-de-teú-----Jatropha gossypifolia L.</t>
  </si>
  <si>
    <t>Árvore-de-bálsamo-----Jatropha multifida L.</t>
  </si>
  <si>
    <t>Sucupira-vermelha-----Luetzelburgia auriculata (Allemão) Ducke</t>
  </si>
  <si>
    <t>Sucupiruna-----Luetzelburgia auriculata (Allemão) Ducke</t>
  </si>
  <si>
    <t>-----Luetzelburgia pterocarpoides Harms</t>
  </si>
  <si>
    <t>Pau-ripa-----Luetzelburgia reitzii Burk.</t>
  </si>
  <si>
    <t>Lacre-da-mata-----Iryanthera hostmannii (Benth.) Warb.</t>
  </si>
  <si>
    <t>Punã-----Iryanthera hostmannii (Benth.) Warb.</t>
  </si>
  <si>
    <t>Punan-----Iryanthera hostmannii (Benth.) Warb.</t>
  </si>
  <si>
    <t>Sangue-de-boi-----Iryanthera hostmannii (Benth.) Warb.</t>
  </si>
  <si>
    <t>Ucuúba-----Iryanthera hostmannii (Benth.) Warb.</t>
  </si>
  <si>
    <t>Ucuúba-penã-----Iryanthera hostmannii (Benth.) Warb.</t>
  </si>
  <si>
    <t>Ucuúba-pequena-----Iryanthera hostmannii (Benth.) Warb.</t>
  </si>
  <si>
    <t>Ucuúba-punã-----Iryanthera hostmannii (Benth.) Warb.</t>
  </si>
  <si>
    <t>Ucuubarana-----Iryanthera hostmannii (Benth.) Warb.</t>
  </si>
  <si>
    <t>Ucuúba-vermelha-----Iryanthera hostmannii (Benth.) Warb.</t>
  </si>
  <si>
    <t>Uxi-vermelho-----Iryanthera hostmannii (Benth.) Warb.</t>
  </si>
  <si>
    <t>Arurá-vermelho-----Iryanthera juruensis Warb.</t>
  </si>
  <si>
    <t>Punã-----Iryanthera juruensis Warb.</t>
  </si>
  <si>
    <t>Punan-----Iryanthera juruensis Warb.</t>
  </si>
  <si>
    <t>Ucuúba-----Iryanthera juruensis Warb.</t>
  </si>
  <si>
    <t>Ucuúba-apunã-----Iryanthera juruensis Warb.</t>
  </si>
  <si>
    <t>Ucuubarana-----Iryanthera juruensis Warb.</t>
  </si>
  <si>
    <t>Apunã-----Iryanthera lancifolia Ducke</t>
  </si>
  <si>
    <t>Apunan-----Iryanthera lancifolia Ducke</t>
  </si>
  <si>
    <t>Lacre-da-mata-----Iryanthera lancifolia Ducke</t>
  </si>
  <si>
    <t>Punã-----Iryanthera lancifolia Ducke</t>
  </si>
  <si>
    <t>Punan-----Iryanthera lancifolia Ducke</t>
  </si>
  <si>
    <t>Sangue-de-boi-----Iryanthera lancifolia Ducke</t>
  </si>
  <si>
    <t>Uchi-vermelho-----Iryanthera lancifolia Ducke</t>
  </si>
  <si>
    <t>Ucuúba-----Iryanthera lancifolia Ducke</t>
  </si>
  <si>
    <t>Ucuúba-penã-----Iryanthera lancifolia Ducke</t>
  </si>
  <si>
    <t>Ucuúba-pequena-----Iryanthera lancifolia Ducke</t>
  </si>
  <si>
    <t>Ucuúba-punã-----Iryanthera lancifolia Ducke</t>
  </si>
  <si>
    <t>Ucuubarana-----Iryanthera lancifolia Ducke</t>
  </si>
  <si>
    <t>Ucuúba-vermelha-----Iryanthera lancifolia Ducke</t>
  </si>
  <si>
    <t>Uxi-vermelho-----Iryanthera lancifolia Ducke</t>
  </si>
  <si>
    <t>Ucuúba-vermelha-----Iryanthera macrophylla (Benth.) Warb.</t>
  </si>
  <si>
    <t>Apunã-----Iryanthera olacoides A.C.Sm.</t>
  </si>
  <si>
    <t>Apunan-----Iryanthera olacoides A.C.Sm.</t>
  </si>
  <si>
    <t>Lacre-da-mata-----Iryanthera olacoides A.C.Sm.</t>
  </si>
  <si>
    <t>Punã-----Iryanthera olacoides A.C.Sm.</t>
  </si>
  <si>
    <t>Punan-----Iryanthera olacoides A.C.Sm.</t>
  </si>
  <si>
    <t>Sangue-de-boi-----Iryanthera olacoides A.C.Sm.</t>
  </si>
  <si>
    <t>Ucuúba-pequena-----Iryanthera olacoides A.C.Sm.</t>
  </si>
  <si>
    <t>Ucuúba-punã-----Iryanthera olacoides A.C.Sm.</t>
  </si>
  <si>
    <t>Ucuubarana-----Iryanthera olacoides A.C.Sm.</t>
  </si>
  <si>
    <t>Uxi-vermelho-----Iryanthera olacoides A.C.Sm.</t>
  </si>
  <si>
    <t>Apunã-----Iryanthera paradoxa (Schwacke) Warb.</t>
  </si>
  <si>
    <t>Apunan-----Iryanthera paradoxa (Schwacke) Warb.</t>
  </si>
  <si>
    <t>Lacre-da-mata-----Iryanthera paradoxa (Schwacke) Warb.</t>
  </si>
  <si>
    <t>Punã-----Iryanthera paradoxa (Schwacke) Warb.</t>
  </si>
  <si>
    <t>Punan-----Iryanthera paradoxa (Schwacke) Warb.</t>
  </si>
  <si>
    <t>Sangue-de-boi-----Iryanthera paradoxa (Schwacke) Warb.</t>
  </si>
  <si>
    <t>Ucuúba-----Iryanthera paradoxa (Schwacke) Warb.</t>
  </si>
  <si>
    <t>Ucuúba-pequena-----Iryanthera paradoxa (Schwacke) Warb.</t>
  </si>
  <si>
    <t>Ucuúba-punã-----Iryanthera paradoxa (Schwacke) Warb.</t>
  </si>
  <si>
    <t>Ucuubarana-----Iryanthera paradoxa (Schwacke) Warb.</t>
  </si>
  <si>
    <t>Ucuúba-vermelha-----Iryanthera paradoxa (Schwacke) Warb.</t>
  </si>
  <si>
    <t>Uxi-vermelho-----Iryanthera paradoxa (Schwacke) Warb.</t>
  </si>
  <si>
    <t>Arurá-vermelho-----Iryanthera paraensis Huber</t>
  </si>
  <si>
    <t>Punã-----Iryanthera paraensis Huber</t>
  </si>
  <si>
    <t>Punan-----Iryanthera paraensis Huber</t>
  </si>
  <si>
    <t>Ucubarana-----Iryanthera paraensis Huber</t>
  </si>
  <si>
    <t>Ucuúba-----Iryanthera paraensis Huber</t>
  </si>
  <si>
    <t>Ucuúba-apunã-----Iryanthera paraensis Huber</t>
  </si>
  <si>
    <t>Ucuubarana-----Iryanthera paraensis Huber</t>
  </si>
  <si>
    <t>Ucuúba-vermelha-----Iryanthera paraensis Huber</t>
  </si>
  <si>
    <t>Apunã-----Iryanthera polyneura Ducke</t>
  </si>
  <si>
    <t>Apunan-----Iryanthera polyneura Ducke</t>
  </si>
  <si>
    <t>Lacre-da-mata-----Iryanthera polyneura Ducke</t>
  </si>
  <si>
    <t>Punã-----Iryanthera polyneura Ducke</t>
  </si>
  <si>
    <t>Punan-----Iryanthera polyneura Ducke</t>
  </si>
  <si>
    <t>Sangue-de-boi-----Iryanthera polyneura Ducke</t>
  </si>
  <si>
    <t>Ucuúba-----Iryanthera polyneura Ducke</t>
  </si>
  <si>
    <t>Ucuúba-pequena-----Iryanthera polyneura Ducke</t>
  </si>
  <si>
    <t>Ucuúba-punã-----Iryanthera polyneura Ducke</t>
  </si>
  <si>
    <t>Ucuubarana-----Iryanthera polyneura Ducke</t>
  </si>
  <si>
    <t>Ucuúba-vermelha-----Iryanthera polyneura Ducke</t>
  </si>
  <si>
    <t>Uxi-vermelho-----Iryanthera polyneura Ducke</t>
  </si>
  <si>
    <t>Ucuubarana-----Iryanthera sagotiana (Benth.) Warb.</t>
  </si>
  <si>
    <t>Apunã-----Iryanthera tessmannii Mgf.</t>
  </si>
  <si>
    <t>Apunan-----Iryanthera tessmannii Mgf.</t>
  </si>
  <si>
    <t>Lacre-da-mata-----Iryanthera tessmannii Mgf.</t>
  </si>
  <si>
    <t>Punã-----Iryanthera tessmannii Mgf.</t>
  </si>
  <si>
    <t>Punan-----Iryanthera tessmannii Mgf.</t>
  </si>
  <si>
    <t>Sangue-de-boi-----Iryanthera tessmannii Mgf.</t>
  </si>
  <si>
    <t>Ucuúba-----Iryanthera tessmannii Mgf.</t>
  </si>
  <si>
    <t>Ucuúba-penã-----Iryanthera tessmannii Mgf.</t>
  </si>
  <si>
    <t>Ucuúba-pequena-----Iryanthera tessmannii Mgf.</t>
  </si>
  <si>
    <t>Ucuúba-punã-----Iryanthera tessmannii Mgf.</t>
  </si>
  <si>
    <t>Ucuubarana-----Iryanthera tessmannii Mgf.</t>
  </si>
  <si>
    <t>Ucuúba-vermelha-----Iryanthera tessmannii Mgf.</t>
  </si>
  <si>
    <t>Uxi-vermelho-----Iryanthera tessmannii Mgf.</t>
  </si>
  <si>
    <t>Punã-----Iryanthera tricornis Ducke</t>
  </si>
  <si>
    <t>Punan-----Iryanthera tricornis Ducke</t>
  </si>
  <si>
    <t>Ucuúba-apunã-----Iryanthera tricornis Ducke</t>
  </si>
  <si>
    <t>Ucuúba-punã-----Iryanthera tricornis Ducke</t>
  </si>
  <si>
    <t>Ucuúba-----Iryanthera ulei Warb.</t>
  </si>
  <si>
    <t>Rabo-de-arara-----Isertia hypoleuca Benth.</t>
  </si>
  <si>
    <t>Banha-de-galinha-----Isertia sp.</t>
  </si>
  <si>
    <t>Pirá-----Isertia sp.</t>
  </si>
  <si>
    <t>Piracuí-----Isertia sp.</t>
  </si>
  <si>
    <t>Tranabeta-----Ixora ferrea Benth.</t>
  </si>
  <si>
    <t>Ixora-arbórea-----Ixora gardneriana Benth.</t>
  </si>
  <si>
    <t>Araribe-----Ixora warmingii Müll.Arg.</t>
  </si>
  <si>
    <t>Ixora-do-mato-----Ixora warmingii Müll.Arg.</t>
  </si>
  <si>
    <t>Caroba-----Jacaranda acutifolia Humb. &amp; Bonpl.</t>
  </si>
  <si>
    <t>Carobaguaçu-----Jacaranda acutifolia Humb. &amp; Bonpl.</t>
  </si>
  <si>
    <t>Jacarandá-caroba-----Jacaranda acutifolia Humb. &amp; Bonpl.</t>
  </si>
  <si>
    <t>Jacarandá-de-flores-roxas-----Jacaranda acutifolia Humb. &amp; Bonpl.</t>
  </si>
  <si>
    <t>Jacarandá-mimoso-----Jacaranda acutifolia Humb. &amp; Bonpl.</t>
  </si>
  <si>
    <t>Palissandre-----Jacaranda acutifolia Humb. &amp; Bonpl.</t>
  </si>
  <si>
    <t>Barbatimão-----Jacaranda brasiliana (Lam.) Pers.</t>
  </si>
  <si>
    <t>Boca-de-sapo-----Jacaranda brasiliana (Lam.) Pers.</t>
  </si>
  <si>
    <t>Caroba-----Jacaranda brasiliana (Lam.) Pers.</t>
  </si>
  <si>
    <t>Carobão-----Jacaranda brasiliana (Lam.) Pers.</t>
  </si>
  <si>
    <t>Carobeira-----Jacaranda brasiliana (Lam.) Pers.</t>
  </si>
  <si>
    <t>Castelo-de-cavalo-----Jacaranda brasiliana (Lam.) Pers.</t>
  </si>
  <si>
    <t>Jacarandá-boca-de-sapo-----Jacaranda brasiliana (Lam.) Pers.</t>
  </si>
  <si>
    <t>Jacarandá-caroba-----Jacaranda brasiliana (Lam.) Pers.</t>
  </si>
  <si>
    <t>Jacarandá-preto-----Jacaranda brasiliana (Lam.) Pers.</t>
  </si>
  <si>
    <t>Caiuá-----Jacaranda caroba (Vell.) DC.</t>
  </si>
  <si>
    <t>Camboatá-----Jacaranda caroba (Vell.) DC.</t>
  </si>
  <si>
    <t>Camboatá-pequeno-----Jacaranda caroba (Vell.) DC.</t>
  </si>
  <si>
    <t>Cambotá-pequena-----Jacaranda caroba (Vell.) DC.</t>
  </si>
  <si>
    <t>Camboté-----Jacaranda caroba (Vell.) DC.</t>
  </si>
  <si>
    <t>Caroba-----Jacaranda caroba (Vell.) DC.</t>
  </si>
  <si>
    <t>Caroba-branca-----Jacaranda caroba (Vell.) DC.</t>
  </si>
  <si>
    <t>Caroba-do-campo-----Jacaranda caroba (Vell.) DC.</t>
  </si>
  <si>
    <t>Caroba-do-carrasco-----Jacaranda caroba (Vell.) DC.</t>
  </si>
  <si>
    <t>Caroba-miúda-----Jacaranda caroba (Vell.) DC.</t>
  </si>
  <si>
    <t>Carobão-----Jacaranda caroba (Vell.) DC.</t>
  </si>
  <si>
    <t>Carobeira-----Jacaranda caroba (Vell.) DC.</t>
  </si>
  <si>
    <t>Carobinha-----Jacaranda caroba (Vell.) DC.</t>
  </si>
  <si>
    <t>Caxeta-----Jacaranda caroba (Vell.) DC.</t>
  </si>
  <si>
    <t>Cobi-----Jacaranda caroba (Vell.) DC.</t>
  </si>
  <si>
    <t>Guaianã-----Jacaranda caroba (Vell.) DC.</t>
  </si>
  <si>
    <t>Jacarandá-caroba-----Jacaranda caroba (Vell.) DC.</t>
  </si>
  <si>
    <t>Pau-de-colher-----Jacaranda caroba (Vell.) DC.</t>
  </si>
  <si>
    <t>Pau-santo-----Jacaranda caroba (Vell.) DC.</t>
  </si>
  <si>
    <t>Conduru-----Jacaranda caucana Pittier subsp. caucana</t>
  </si>
  <si>
    <t>-----Jacaranda cauliflora Bureau &amp; K.Schum.</t>
  </si>
  <si>
    <t>Caroba-----Jacaranda chapadensis Barb.Rodr.</t>
  </si>
  <si>
    <t>Caranaúba-----Jacaranda copaia (Aubl.) D.Don</t>
  </si>
  <si>
    <t>Caraúba-----Jacaranda copaia (Aubl.) D.Don</t>
  </si>
  <si>
    <t>Salgueiro-do-mato-----Lamanonia tomentosa (Cambess.) Kuntze</t>
  </si>
  <si>
    <t>Fel-da-terra-----Langsdorffia hypogaea Mart.</t>
  </si>
  <si>
    <t>Rosa-de-caboclo-----Langsdorffia hypogaea Mart.</t>
  </si>
  <si>
    <t>Camará-miúdo-despinho-----Lantana camara L.</t>
  </si>
  <si>
    <t>Alecrim-de-árvore-----Lantana fucata Lindl.</t>
  </si>
  <si>
    <t>Camará-de-duas-cores-----Lantana mista L.</t>
  </si>
  <si>
    <t>Caxeta-de-casca-fina-----Laplacea fruticosa (Schrad.) Kobuski</t>
  </si>
  <si>
    <t>Caxetarana-----Laplacea fruticosa (Schrad.) Kobuski</t>
  </si>
  <si>
    <t>Chazeiro-da-terra-----Laplacea fruticosa (Schrad.) Kobuski</t>
  </si>
  <si>
    <t>Chazeiro-do-brejo-----Laplacea fruticosa (Schrad.) Kobuski</t>
  </si>
  <si>
    <t>Juruvoca-----Laplacea fruticosa (Schrad.) Kobuski</t>
  </si>
  <si>
    <t>Maria-mole-da-vermelha-----Laplacea fruticosa (Schrad.) Kobuski</t>
  </si>
  <si>
    <t>Oliveira-crespa-----Laplacea fruticosa (Schrad.) Kobuski</t>
  </si>
  <si>
    <t>Pau-de-santa-rita-----Laplacea fruticosa (Schrad.) Kobuski</t>
  </si>
  <si>
    <t>Peroba-dágua-----Laplacea fruticosa (Schrad.) Kobuski</t>
  </si>
  <si>
    <t>Pinho-de-campo-----Laplacea fruticosa (Schrad.) Kobuski</t>
  </si>
  <si>
    <t>Pinho-do-campo-----Laplacea fruticosa (Schrad.) Kobuski</t>
  </si>
  <si>
    <t>Riteira-----Laplacea fruticosa (Schrad.) Kobuski</t>
  </si>
  <si>
    <t>Santa-rita-----Laplacea fruticosa (Schrad.) Kobuski</t>
  </si>
  <si>
    <t>Juruvoca-----Laplacea semiserrata (Mart. &amp; Zucc.) Cambess.</t>
  </si>
  <si>
    <t>Santa-rita-----Laplacea semiserrata (Mart. &amp; Zucc.) Cambess.</t>
  </si>
  <si>
    <t>Cedro-----Larix europaea DC.</t>
  </si>
  <si>
    <t>-----Lauro-Cerasus</t>
  </si>
  <si>
    <t>Cauná-----Lauro-Cerasus myrtifolia Britton</t>
  </si>
  <si>
    <t>Cerejeira-do-brasil-----Lauro-Cerasus myrtifolia Britton</t>
  </si>
  <si>
    <t>Coração-de-negro-----Lauro-Cerasus myrtifolia Britton</t>
  </si>
  <si>
    <t>Coração-negro-----Lauro-Cerasus myrtifolia Britton</t>
  </si>
  <si>
    <t>Ginjeira-brava-----Lauro-Cerasus myrtifolia Britton</t>
  </si>
  <si>
    <t>Ginjeira-da-terra-----Lauro-Cerasus myrtifolia Britton</t>
  </si>
  <si>
    <t>Marmelo-bravo-----Lauro-Cerasus myrtifolia Britton</t>
  </si>
  <si>
    <t>Pessegueiro-bravo-----Lauro-Cerasus myrtifolia Britton</t>
  </si>
  <si>
    <t>Pessegueiro-do-mato-----Lauro-Cerasus myrtifolia Britton</t>
  </si>
  <si>
    <t>Sapuva-----Lauro-Cerasus myrtifolia Britton</t>
  </si>
  <si>
    <t>Timbó-----Lauro-Cerasus myrtifolia Britton</t>
  </si>
  <si>
    <t>Loureiro-----Laurus nobilis L.</t>
  </si>
  <si>
    <t>Louro-europeu-----Laurus nobilis L.</t>
  </si>
  <si>
    <t>Sassafrás-----Laurus sassafras L.</t>
  </si>
  <si>
    <t>Pixirica-----Leandra atro-purpurea Cogn.</t>
  </si>
  <si>
    <t>(sem nome comum)-----Leandra melastomoides Raddi</t>
  </si>
  <si>
    <t>Pixirica-----Leandra scabra DC.</t>
  </si>
  <si>
    <t>Paracaúba-cheirosa-----Lecointea amazonica Ducke</t>
  </si>
  <si>
    <t>Paracuúba-----Lecointea amazonica Ducke</t>
  </si>
  <si>
    <t>Pracuúba-----Lecointea amazonica Ducke</t>
  </si>
  <si>
    <t>Pracuúba-cheirosa-da-várzea-----Lecointea amazonica Ducke</t>
  </si>
  <si>
    <t>Pracuúba-da-várzea-----Lecointea amazonica Ducke</t>
  </si>
  <si>
    <t>-----Lecythis amara Aubl.</t>
  </si>
  <si>
    <t>-----Lecythis amazonum Mart. ex O.Berg</t>
  </si>
  <si>
    <t>-----Lecythis angustifolia (Mart.) Endl. ex O.Berg</t>
  </si>
  <si>
    <t>Jarana-----Lecythis chartacea O.Berg</t>
  </si>
  <si>
    <t>Jaranamirim-----Lecythis chartacea O.Berg</t>
  </si>
  <si>
    <t>Matamatá-----Lecythis chartacea O.Berg</t>
  </si>
  <si>
    <t>Niarana-----Lecythis chartacea O.Berg</t>
  </si>
  <si>
    <t>-----Lecythis coriacea DC.</t>
  </si>
  <si>
    <t>-----Lecythis davisii Sandwith</t>
  </si>
  <si>
    <t>-----Lecythis elliptica H.B.K.</t>
  </si>
  <si>
    <t>-----Lecythis grandiflora Aubl.</t>
  </si>
  <si>
    <t>Jatereua-----Lecythis idatimon Aubl.</t>
  </si>
  <si>
    <t>Matamatá-----Lecythis idatimon Aubl.</t>
  </si>
  <si>
    <t>Matamatá-amarelo-----Lecythis idatimon Aubl.</t>
  </si>
  <si>
    <t>Matamatá-branco-----Lecythis idatimon Aubl.</t>
  </si>
  <si>
    <t>Matamatá-ci-----Lecythis idatimon Aubl.</t>
  </si>
  <si>
    <t>Matamatá-preto-----Lecythis idatimon Aubl.</t>
  </si>
  <si>
    <t>Matamatá-ripeiro-----Lecythis idatimon Aubl.</t>
  </si>
  <si>
    <t>Matamatá-vermelho-----Lecythis idatimon Aubl.</t>
  </si>
  <si>
    <t>Morão-vermelho-----Lecythis idatimon Aubl.</t>
  </si>
  <si>
    <t>Ripeiro-----Lecythis idatimon Aubl.</t>
  </si>
  <si>
    <t>Sapucaia-----Lecythis idatimon Aubl.</t>
  </si>
  <si>
    <t>Sapucaia-amargosa-----Lecythis idatimon Aubl.</t>
  </si>
  <si>
    <t>Sapucaia-----Lecythis lanceolata Poir.</t>
  </si>
  <si>
    <t>Sapucaia-branca-----Lecythis lanceolata Poir.</t>
  </si>
  <si>
    <t>Sapucaiamirim-----Lecythis lanceolata Poir.</t>
  </si>
  <si>
    <t>Sapucaia-miúda-----Lecythis lanceolata Poir.</t>
  </si>
  <si>
    <t>Sapucaiu-----Lecythis lanceolata Poir.</t>
  </si>
  <si>
    <t>Castanha-jarana-----Lecythis lurida (Miers) S.A.Mori</t>
  </si>
  <si>
    <t>Imbaíba-de-rego-----Lecythis lurida (Miers) S.A.Mori</t>
  </si>
  <si>
    <t>Inhaíba-----Lecythis lurida (Miers) S.A.Mori</t>
  </si>
  <si>
    <t>Inhaíba-de-rego-----Lecythis lurida (Miers) S.A.Mori</t>
  </si>
  <si>
    <t>Inhaíba-vermelha-----Lecythis lurida (Miers) S.A.Mori</t>
  </si>
  <si>
    <t>Jarana-----Lecythis lurida (Miers) S.A.Mori</t>
  </si>
  <si>
    <t>Jarana-de-folha-grande-----Lecythis lurida (Miers) S.A.Mori</t>
  </si>
  <si>
    <t>Jarana-de-folha-miúda-----Lecythis lurida (Miers) S.A.Mori</t>
  </si>
  <si>
    <t>Sapucaia-----Lecythis lurida (Miers) S.A.Mori</t>
  </si>
  <si>
    <t>Sapucaiu-----Lecythis lurida (Miers) S.A.Mori</t>
  </si>
  <si>
    <t>Sapucaiu-vermelho-----Lecythis lurida (Miers) S.A.Mori</t>
  </si>
  <si>
    <t>-----Lecythis Luschnathii O.Berg</t>
  </si>
  <si>
    <t>-----Lecythis luschnathii O.Berg</t>
  </si>
  <si>
    <t>Sapucaiamirim-----Lecythis minor Jacq.</t>
  </si>
  <si>
    <t>Sapucaiarana-branca-----Lecythis minor Jacq.</t>
  </si>
  <si>
    <t>-----Lecythis odorata Poepp. &amp; O.Berg</t>
  </si>
  <si>
    <t>Sapucaia-----Lecythis ollaria Loefl.</t>
  </si>
  <si>
    <t>Sapucaia-da-bahia-----Lecythis ollaria Loefl.</t>
  </si>
  <si>
    <t>-----Lecythis ovata Cambess.</t>
  </si>
  <si>
    <t>-----Lecythis paraensis Huber ex Ducke</t>
  </si>
  <si>
    <t>Árvore-de-caçamba-----Lecythis pisonis Cambess.</t>
  </si>
  <si>
    <t>Árvore-de-cambuca-----Lecythis pisonis Cambess.</t>
  </si>
  <si>
    <t>Caçamba-do-mato-----Lecythis pisonis Cambess.</t>
  </si>
  <si>
    <t>Cambuca-de-macaco-----Lecythis pisonis Cambess.</t>
  </si>
  <si>
    <t>Castanharana-----Lecythis pisonis Cambess.</t>
  </si>
  <si>
    <t>Castanha-sapucaia-----Lecythis pisonis Cambess.</t>
  </si>
  <si>
    <t>Castanheira-sapucaia-----Lecythis pisonis Cambess.</t>
  </si>
  <si>
    <t>Chapéu-de-sol-----Lecythis pisonis Cambess.</t>
  </si>
  <si>
    <t>Cuia-de-macaco-----Lecythis pisonis Cambess.</t>
  </si>
  <si>
    <t>Cumbuca-de-macaco-----Lecythis pisonis Cambess.</t>
  </si>
  <si>
    <t>Embira-de-jacuíba-----Lecythis pisonis Cambess.</t>
  </si>
  <si>
    <t>Embiratã-----Lecythis pisonis Cambess.</t>
  </si>
  <si>
    <t>Fruta-de-macaco-----Lecythis pisonis Cambess.</t>
  </si>
  <si>
    <t>Fruto-de-caçamba-----Lecythis pisonis Cambess.</t>
  </si>
  <si>
    <t>Jaçapucã-----Lecythis pisonis Cambess.</t>
  </si>
  <si>
    <t>Jaçapucaia-----Lecythis pisonis Cambess.</t>
  </si>
  <si>
    <t>Jaçapucari-----Lecythis pisonis Cambess.</t>
  </si>
  <si>
    <t>Jecuibá-----Lecythis pisonis Cambess.</t>
  </si>
  <si>
    <t>Jequitibá-----Lecythis pisonis Cambess.</t>
  </si>
  <si>
    <t>Juquetibá-----Lecythis pisonis Cambess.</t>
  </si>
  <si>
    <t>Marmita-de-macaco-----Lecythis pisonis Cambess.</t>
  </si>
  <si>
    <t>Pau-carga-----Lecythis pisonis Cambess.</t>
  </si>
  <si>
    <t>Pau-darco-branco-----Lecythis pisonis Cambess.</t>
  </si>
  <si>
    <t>Pau-de-caixão-----Lecythis pisonis Cambess.</t>
  </si>
  <si>
    <t>Quetelê-----Lecythis pisonis Cambess.</t>
  </si>
  <si>
    <t>Ruchuchu-----Lecythis pisonis Cambess.</t>
  </si>
  <si>
    <t>Sapucaí-----Lecythis pisonis Cambess.</t>
  </si>
  <si>
    <t>Sapucaia-----Lecythis pisonis Cambess.</t>
  </si>
  <si>
    <t>Sapucaia-branca-----Lecythis pisonis Cambess.</t>
  </si>
  <si>
    <t>Sapucaiaçu-----Lecythis pisonis Cambess.</t>
  </si>
  <si>
    <t>Sapucaia-de-castanha-----Lecythis pisonis Cambess.</t>
  </si>
  <si>
    <t>Sapucaia-de-pilão-----Lecythis pisonis Cambess.</t>
  </si>
  <si>
    <t>Sapucaia-do-amazonas-----Lecythis pisonis Cambess.</t>
  </si>
  <si>
    <t>Sapucaia-grande-----Lecythis pisonis Cambess.</t>
  </si>
  <si>
    <t>Sapucaia-verdadeira-----Lecythis pisonis Cambess.</t>
  </si>
  <si>
    <t>Sapucaia-vermelha-----Lecythis pisonis Cambess.</t>
  </si>
  <si>
    <t>Sapucarana-----Lecythis pisonis Cambess.</t>
  </si>
  <si>
    <t>-----Lecythis pisonis subsp. usitata (Miers) S.A.Mori &amp; Prance</t>
  </si>
  <si>
    <t>Guaparaí-----Lecythis pohlii O.Berg</t>
  </si>
  <si>
    <t>Sapucaiamirim-----Lecythis pohlii O.Berg</t>
  </si>
  <si>
    <t>Jarana-----Lecythis poiteaui O.Berg</t>
  </si>
  <si>
    <t>Embiratã-----Lecythis sp.</t>
  </si>
  <si>
    <t>Pininga-----Lecythis sp.</t>
  </si>
  <si>
    <t>Sapucaia-de-pilão-----Lecythis sp.</t>
  </si>
  <si>
    <t>Sapucarana-----Lecythis sp.</t>
  </si>
  <si>
    <t>Sapucarana-verdadeira-----Lecythis sp.</t>
  </si>
  <si>
    <t>-----Lecythis urnigera Mart.</t>
  </si>
  <si>
    <t>-----Lecythis usitata Miers</t>
  </si>
  <si>
    <t>-----Lecythis usitata var. paraensis (Ducke) R.Knuth</t>
  </si>
  <si>
    <t>Castanha-sapucaia-----Lecythis zabucajo Aubl.</t>
  </si>
  <si>
    <t>Sapucaia-----Lecythis zabucajo Aubl.</t>
  </si>
  <si>
    <t>Sapucaia-vermelha-----Lecythis zabucajo Aubl.</t>
  </si>
  <si>
    <t>Árvore-45-coral-----Jatropha multifida L.</t>
  </si>
  <si>
    <t>Coral-dos-jardins-----Jatropha multifida L.</t>
  </si>
  <si>
    <t>Flor-de-coral-----Jatropha multifida L.</t>
  </si>
  <si>
    <t>Flor-de-sangue-----Jatropha multifida L.</t>
  </si>
  <si>
    <t>Cansanção-----Jatropha oligandra Müll.Arg.</t>
  </si>
  <si>
    <t>Faveleira-----Jatropha phyllacantha Müll.Arg.</t>
  </si>
  <si>
    <t>Faveleiro-----Jatropha phyllacantha Müll.Arg.</t>
  </si>
  <si>
    <t>Mandioca-brava-----Jatropha phyllacantha Müll.Arg.</t>
  </si>
  <si>
    <t>-----Jessenia</t>
  </si>
  <si>
    <t>-----Jessenia bataua (Mart.) Burret.</t>
  </si>
  <si>
    <t>-----Jessenia polycarpa Karst.</t>
  </si>
  <si>
    <t>Andá-açu-----Joannesia heveoides Ducke</t>
  </si>
  <si>
    <t>Boleira-----Joannesia heveoides Ducke</t>
  </si>
  <si>
    <t>Castanha-de-arara-----Joannesia heveoides Ducke</t>
  </si>
  <si>
    <t>Coco-de-gentio-----Joannesia heveoides Ducke</t>
  </si>
  <si>
    <t>Coco-de-purga-----Joannesia heveoides Ducke</t>
  </si>
  <si>
    <t>Cotieira-----Joannesia heveoides Ducke</t>
  </si>
  <si>
    <t>Cutieira-----Joannesia heveoides Ducke</t>
  </si>
  <si>
    <t>Fruta-de-arara-----Joannesia heveoides Ducke</t>
  </si>
  <si>
    <t>Indaçu-----Joannesia heveoides Ducke</t>
  </si>
  <si>
    <t>Munguba-grande-----Joannesia heveoides Ducke</t>
  </si>
  <si>
    <t>Purga-de-cavalo-----Joannesia heveoides Ducke</t>
  </si>
  <si>
    <t>Andá-----Joannesia princeps Vell.</t>
  </si>
  <si>
    <t>Andá-açu-----Joannesia princeps Vell.</t>
  </si>
  <si>
    <t>Andá-guaçu-----Joannesia princeps Vell.</t>
  </si>
  <si>
    <t>Arapacu-----Joannesia princeps Vell.</t>
  </si>
  <si>
    <t>Arrebenta-cavalo-----Joannesia princeps Vell.</t>
  </si>
  <si>
    <t>Bagona-----Joannesia princeps Vell.</t>
  </si>
  <si>
    <t>Boleira-----Joannesia princeps Vell.</t>
  </si>
  <si>
    <t>Coco-de-bugre-----Joannesia princeps Vell.</t>
  </si>
  <si>
    <t>Coco-de-gentio-----Joannesia princeps Vell.</t>
  </si>
  <si>
    <t>Coco-de-purga-----Joannesia princeps Vell.</t>
  </si>
  <si>
    <t>Cotieira-----Joannesia princeps Vell.</t>
  </si>
  <si>
    <t>Cotieiro-----Joannesia princeps Vell.</t>
  </si>
  <si>
    <t>Cutieira-----Joannesia princeps Vell.</t>
  </si>
  <si>
    <t>Cutieiro-----Joannesia princeps Vell.</t>
  </si>
  <si>
    <t>Dandá-----Joannesia princeps Vell.</t>
  </si>
  <si>
    <t>Fruta-de-arara-----Joannesia princeps Vell.</t>
  </si>
  <si>
    <t>Fruta-de-cutia-----Joannesia princeps Vell.</t>
  </si>
  <si>
    <t>Fruteira-de-arara-----Joannesia princeps Vell.</t>
  </si>
  <si>
    <t>Indaguaçu-----Joannesia princeps Vell.</t>
  </si>
  <si>
    <t>Indaí-açu-----Joannesia princeps Vell.</t>
  </si>
  <si>
    <t>Indaiuçu-----Joannesia princeps Vell.</t>
  </si>
  <si>
    <t>Purga-de-cavalo-----Joannesia princeps Vell.</t>
  </si>
  <si>
    <t>Purga-de-gentio-----Joannesia princeps Vell.</t>
  </si>
  <si>
    <t>Purga-dos-paulistas-----Joannesia princeps Vell.</t>
  </si>
  <si>
    <t>Purgante-de-cavalo-----Joannesia princeps Vell.</t>
  </si>
  <si>
    <t>-----Jugastrum obtectum Miers</t>
  </si>
  <si>
    <t>Nogueira-americana-----Juglans australis Griseb.</t>
  </si>
  <si>
    <t>Nogueira-do-brasil-----Juglans brasiliensis Dode</t>
  </si>
  <si>
    <t>Nogueira-----Juglans nigra L.</t>
  </si>
  <si>
    <t>Nogueira-----Juglans regia L.</t>
  </si>
  <si>
    <t>Cedro-das-barbadas-----Juniperus bermudiana L.</t>
  </si>
  <si>
    <t>Zimbro-----Juniperus communis L.</t>
  </si>
  <si>
    <t>Sabina-----Juniperus sabina L.</t>
  </si>
  <si>
    <t>Zimbro-----Juniperus sabina L.</t>
  </si>
  <si>
    <t>Cedro-da-virgínia-----Juniperus virginiana L.</t>
  </si>
  <si>
    <t>Cedro-vermelho-----Juniperus virginiana L.</t>
  </si>
  <si>
    <t>Nagib-----Kielmeyera albopunctata N.Saddi</t>
  </si>
  <si>
    <t>Boizinho-----Kielmeyera coriacea (Spreng.) Mart.</t>
  </si>
  <si>
    <t>Pau-santo-----Kielmeyera coriacea (Spreng.) Mart.</t>
  </si>
  <si>
    <t>Boizinho-----Kielmeyera lathrophyton N.Saddi</t>
  </si>
  <si>
    <t>Pau-santo-----Kielmeyera lathrophyton N.Saddi</t>
  </si>
  <si>
    <t>Pau-santo-da-serra-----Kielmeyera lathrophyton N.Saddi</t>
  </si>
  <si>
    <t>Pau-santo-----Kielmeyera marauensis Saddi</t>
  </si>
  <si>
    <t>Durce-----Kielmeyera membranacea Casar.</t>
  </si>
  <si>
    <t>Anete-----Kielmeyera occhioniana N.Saddi</t>
  </si>
  <si>
    <t>Pau-de-são-josé-----Kielmeyera petiolaris Mart.</t>
  </si>
  <si>
    <t>Pau-preto-----Kielmeyera petiolaris Mart.</t>
  </si>
  <si>
    <t>Pau-santo-----Kielmeyera petiolaris Mart.</t>
  </si>
  <si>
    <t>Rosa-do-campo-----Kielmeyera rubriflora Cambess.</t>
  </si>
  <si>
    <t>Rosa-do-cerrado-----Kielmeyera rubriflora Cambess.</t>
  </si>
  <si>
    <t>Malva-----Kielmeyera sp.</t>
  </si>
  <si>
    <t>Boizinho-----Kielmeyera speciosa A.St.-Hil.</t>
  </si>
  <si>
    <t>Folha-santa-----Kielmeyera speciosa A.St.-Hil.</t>
  </si>
  <si>
    <t>Malva-do-campo-----Kielmeyera speciosa A.St.-Hil.</t>
  </si>
  <si>
    <t>Pau-de-cortiça-----Kielmeyera speciosa A.St.-Hil.</t>
  </si>
  <si>
    <t>Pau-santo-----Kielmeyera speciosa A.St.-Hil.</t>
  </si>
  <si>
    <t>Pinhão-----Kielmeyera speciosa A.St.-Hil.</t>
  </si>
  <si>
    <t>Folha-santa-----Kielmeyera variabilis Mart.</t>
  </si>
  <si>
    <t>Pau-de-são-josé-----Kielmeyera variabilis Mart.</t>
  </si>
  <si>
    <t>Pau-santo-----Kielmeyera variabilis Mart.</t>
  </si>
  <si>
    <t>Saco-de-boi-----Kielmeyera variabilis Mart.</t>
  </si>
  <si>
    <t>Kigélia-----Kigelia aethiopica Decne.</t>
  </si>
  <si>
    <t>Kigélia-----Kigelia pinnata DC.</t>
  </si>
  <si>
    <t>Guacindiba-----Kydia brasiliensis Barb.Rodr.</t>
  </si>
  <si>
    <t>Guaxindiba-----Kydia brasiliensis Barb.Rodr.</t>
  </si>
  <si>
    <t>Uacindiba-----Kydia brasiliensis Barb.Rodr.</t>
  </si>
  <si>
    <t>-----Labatia</t>
  </si>
  <si>
    <t>-----Labatia glomerata Radlk.</t>
  </si>
  <si>
    <t>-----Labatia macrocarpa Mart.</t>
  </si>
  <si>
    <t>Mata-calado-----Lacistema aggregatum Rusby</t>
  </si>
  <si>
    <t>(sem nome comum)-----Lacistema hasslerianum Chodat</t>
  </si>
  <si>
    <t>Tatuzinho-----Lacistema recurvum Schnitzl.</t>
  </si>
  <si>
    <t>Guairana-----Lacmellea aculeata (Ducke) Monach.</t>
  </si>
  <si>
    <t>Comaí-----Lacmellea arborescens (Müll.Arg.) Monach.</t>
  </si>
  <si>
    <t>Guairana-----Lacmellea arborescens (Müll.Arg.) Monach.</t>
  </si>
  <si>
    <t>Guajaraí-----Lacmellea arborescens (Müll.Arg.) Monach.</t>
  </si>
  <si>
    <t>Molongó-----Lacmellea arborescens (Müll.Arg.) Monach.</t>
  </si>
  <si>
    <t>Pau-de-colher-----Lacmellea arborescens (Müll.Arg.) Monach.</t>
  </si>
  <si>
    <t>Sorvinha-----Lacmellea arborescens (Müll.Arg.) Monach.</t>
  </si>
  <si>
    <t>Tucujá-----Lacmellea arborescens (Müll.Arg.) Monach.</t>
  </si>
  <si>
    <t>Caxeta-----Lacmellea lactescens (Kuhlm.) Monach.</t>
  </si>
  <si>
    <t>Chicle-----Lacmellea lactescens (Kuhlm.) Monach.</t>
  </si>
  <si>
    <t>Conduru-de-espinho-----Lacmellea lactescens (Kuhlm.) Monach.</t>
  </si>
  <si>
    <t>Guairana-----Lacmellea lactescens (Kuhlm.) Monach.</t>
  </si>
  <si>
    <t>Molongó-----Lacmellea lactescens (Kuhlm.) Monach.</t>
  </si>
  <si>
    <t>Pau-de-chicle-----Lacmellea lactescens (Kuhlm.) Monach.</t>
  </si>
  <si>
    <t>Pau-de-colher-----Lacmellea lactescens (Kuhlm.) Monach.</t>
  </si>
  <si>
    <t>Sobrerinha-----Lacmellea lactescens (Kuhlm.) Monach.</t>
  </si>
  <si>
    <t>Sorvinha-----Lacmellea lactescens (Kuhlm.) Monach.</t>
  </si>
  <si>
    <t>Tamanqueira-de-leite-----Lacmellea lactescens (Kuhlm.) Monach.</t>
  </si>
  <si>
    <t>Tucujá-----Lacmellea lactescens (Kuhlm.) Monach.</t>
  </si>
  <si>
    <t>Chamarrão-----Lacmellea pauciflora (Kuhlm.) Monach.</t>
  </si>
  <si>
    <t>Chananã-----Lacmellea pauciflora (Kuhlm.) Monach.</t>
  </si>
  <si>
    <t>Chanenê-----Lacmellea pauciflora (Kuhlm.) Monach.</t>
  </si>
  <si>
    <t>Batinga-preta-----Lacmellea sp.</t>
  </si>
  <si>
    <t>Caxeta-----Lacmellea sp.</t>
  </si>
  <si>
    <t>Guairana-----Lacmellea sp.</t>
  </si>
  <si>
    <t>Árvore-vaca-----Lacmellea utilis (Arn.) Markgr.</t>
  </si>
  <si>
    <t>Uacá-----Lacunaria decastyla (Radlk.) Ducke</t>
  </si>
  <si>
    <t>Lacunária-----Lacunaria grandiflora Ducke</t>
  </si>
  <si>
    <t>Lacunária-----Lacunaria jenmani (Oliv.) Ducke</t>
  </si>
  <si>
    <t>Papo-de-mutum-----Lacunaria jenmani (Oliv.) Ducke</t>
  </si>
  <si>
    <t>Lacunária-----Lacunaria minor Ducke</t>
  </si>
  <si>
    <t>Lacunária-----Lacunaria pauciflora Ducke</t>
  </si>
  <si>
    <t>Quina-de-são-paulo-----Ladenbergia chapadensis Spruce</t>
  </si>
  <si>
    <t>Quina-de-folha-larga-----Ladenbergia hexandra Klotzsch</t>
  </si>
  <si>
    <t>Quina-do-rio-de-janeiro-----Ladenbergia hexandra Klotzsch</t>
  </si>
  <si>
    <t>Quinaquina-----Ladenbergia hexandra Klotzsch</t>
  </si>
  <si>
    <t>Quina-vermelha-----Ladenbergia hexandra Klotzsch</t>
  </si>
  <si>
    <t>Apijó-----Laetia procera (Poepp.) Eichler</t>
  </si>
  <si>
    <t>Jacaré-----Laetia procera (Poepp.) Eichler</t>
  </si>
  <si>
    <t>Paparaúba-da-serra-----Laetia procera (Poepp.) Eichler</t>
  </si>
  <si>
    <t>Pau-jacaré-----Laetia procera (Poepp.) Eichler</t>
  </si>
  <si>
    <t>Taxauá-----Laetia procera (Poepp.) Eichler</t>
  </si>
  <si>
    <t>Ariauá-----Lafoensia densiflora Pohl</t>
  </si>
  <si>
    <t>Dedal-----Lafoensia densiflora Pohl</t>
  </si>
  <si>
    <t>Dedaleira-----Lafoensia densiflora Pohl</t>
  </si>
  <si>
    <t>Dedaleiro-----Lafoensia densiflora Pohl</t>
  </si>
  <si>
    <t>Mangabeira-brava-----Lafoensia densiflora Pohl</t>
  </si>
  <si>
    <t>Pacari-----Lafoensia densiflora Pohl</t>
  </si>
  <si>
    <t>Pacari-da-mata-----Lafoensia densiflora Pohl</t>
  </si>
  <si>
    <t>Pacari-selvagem-----Lafoensia densiflora Pohl</t>
  </si>
  <si>
    <t>Louro-de-são-paulo-----Lafoensia glyptocarpa Koehne</t>
  </si>
  <si>
    <t>Merindiba-----Lafoensia glyptocarpa Koehne</t>
  </si>
  <si>
    <t>Mirindiba-----Lafoensia glyptocarpa Koehne</t>
  </si>
  <si>
    <t>Mirindiba-bagre-----Lafoensia glyptocarpa Koehne</t>
  </si>
  <si>
    <t>Mirindiba-rosa-----Lafoensia glyptocarpa Koehne</t>
  </si>
  <si>
    <t>Mirinduva-----Lafoensia glyptocarpa Koehne</t>
  </si>
  <si>
    <t>Pacari-----Lafoensia glyptocarpa Koehne</t>
  </si>
  <si>
    <t>Amarelinho-----Lafoensia pacari A.St.-Hil.</t>
  </si>
  <si>
    <t>Candeia-de-caju-----Lafoensia pacari A.St.-Hil.</t>
  </si>
  <si>
    <t>Copinho-----Lafoensia pacari A.St.-Hil.</t>
  </si>
  <si>
    <t>Dedal-----Lafoensia pacari A.St.-Hil.</t>
  </si>
  <si>
    <t>Dedal-amarelo-----Lafoensia pacari A.St.-Hil.</t>
  </si>
  <si>
    <t>Dedal-cabacinha-----Lafoensia pacari A.St.-Hil.</t>
  </si>
  <si>
    <t>Dedal-cravo-----Lafoensia pacari A.St.-Hil.</t>
  </si>
  <si>
    <t>Dedal-do-campo-----Lafoensia pacari A.St.-Hil.</t>
  </si>
  <si>
    <t>Dedaleira-----Lafoensia pacari A.St.-Hil.</t>
  </si>
  <si>
    <t>Dedaleira-amarela-----Lafoensia pacari A.St.-Hil.</t>
  </si>
  <si>
    <t>Dedaleiro-----Lafoensia pacari A.St.-Hil.</t>
  </si>
  <si>
    <t>Dedaleiro-amarelo-----Lafoensia pacari A.St.-Hil.</t>
  </si>
  <si>
    <t>Dedal-róseo-----Lafoensia pacari A.St.-Hil.</t>
  </si>
  <si>
    <t>Falso-dedaleiro-----Lafoensia pacari A.St.-Hil.</t>
  </si>
  <si>
    <t>Jacarandá-capitão-----Lafoensia pacari A.St.-Hil.</t>
  </si>
  <si>
    <t>Louro-----Lafoensia pacari A.St.-Hil.</t>
  </si>
  <si>
    <t>Louro-da-serra-----Lafoensia pacari A.St.-Hil.</t>
  </si>
  <si>
    <t>Mangaba-brava-----Lafoensia pacari A.St.-Hil.</t>
  </si>
  <si>
    <t>Mangabeira-brava-----Lafoensia pacari A.St.-Hil.</t>
  </si>
  <si>
    <t>Mangava-brava-----Lafoensia pacari A.St.-Hil.</t>
  </si>
  <si>
    <t>Mirindiba-----Lafoensia pacari A.St.-Hil.</t>
  </si>
  <si>
    <t>Pacari-----Lafoensia pacari A.St.-Hil.</t>
  </si>
  <si>
    <t>Pacari-do-cerrado-----Lafoensia pacari A.St.-Hil.</t>
  </si>
  <si>
    <t>Pacari-do-mato-----Lafoensia pacari A.St.-Hil.</t>
  </si>
  <si>
    <t>Pacari-verdadeiro-----Lafoensia pacari A.St.-Hil.</t>
  </si>
  <si>
    <t>Pacuri-----Lafoensia pacari A.St.-Hil.</t>
  </si>
  <si>
    <t>Pau-de-bicho-----Lafoensia pacari A.St.-Hil.</t>
  </si>
  <si>
    <t>Pau-de-dedal-----Lafoensia pacari A.St.-Hil.</t>
  </si>
  <si>
    <t>Pequi-amarelo-----Lafoensia pacari A.St.-Hil.</t>
  </si>
  <si>
    <t>Tabaco-de-cachorro-----Lafoensia pacari A.St.-Hil.</t>
  </si>
  <si>
    <t>Dedal-----Lafoensia pacari subsp. petiosa Koehne</t>
  </si>
  <si>
    <t>Dedal-amarelo-----Lafoensia pacari subsp. petiosa Koehne</t>
  </si>
  <si>
    <t>Dedal-cabacinha-----Lafoensia pacari subsp. petiosa Koehne</t>
  </si>
  <si>
    <t>Dedal-cravo-----Lafoensia pacari subsp. petiosa Koehne</t>
  </si>
  <si>
    <t>Dedaleiro-----Lafoensia pacari subsp. petiosa Koehne</t>
  </si>
  <si>
    <t>Dedaleiro-amarelo-----Lafoensia pacari subsp. petiosa Koehne</t>
  </si>
  <si>
    <t>Dedal-róseo-----Lafoensia pacari subsp. petiosa Koehne</t>
  </si>
  <si>
    <t>Louro-----Lafoensia pacari subsp. petiosa Koehne</t>
  </si>
  <si>
    <t>Louro-da-serra-----Lafoensia pacari subsp. petiosa Koehne</t>
  </si>
  <si>
    <t>Pacari-----Lafoensia pacari subsp. petiosa Koehne</t>
  </si>
  <si>
    <t>Pau-de-bicho-----Lafoensia pacari subsp. petiosa Koehne</t>
  </si>
  <si>
    <t>Pau-de-bico-----Lafoensia pacari subsp. petiosa Koehne</t>
  </si>
  <si>
    <t>Tabaco-de-cachorro-----Lafoensia pacari subsp. petiosa Koehne</t>
  </si>
  <si>
    <t>Cabelo-de-cutia-----Lafoensia sp.</t>
  </si>
  <si>
    <t>Arianá-----Lafoensia vandelliana Cham. &amp; Schltdl. subsp. vandelliana</t>
  </si>
  <si>
    <t>Bagre-----Lafoensia vandelliana Cham. &amp; Schltdl. subsp. vandelliana</t>
  </si>
  <si>
    <t>Cabeça-de-monge-----Lafoensia vandelliana Cham. &amp; Schltdl. subsp. vandelliana</t>
  </si>
  <si>
    <t>Copinho-dedal-----Lafoensia vandelliana Cham. &amp; Schltdl. subsp. vandelliana</t>
  </si>
  <si>
    <t>Dadelinho-----Lafoensia vandelliana Cham. &amp; Schltdl. subsp. vandelliana</t>
  </si>
  <si>
    <t>Dedaleira-----Lafoensia vandelliana Cham. &amp; Schltdl. subsp. vandelliana</t>
  </si>
  <si>
    <t>Dedaleira-amarela-----Lafoensia vandelliana Cham. &amp; Schltdl. subsp. vandelliana</t>
  </si>
  <si>
    <t>Dedaleiro-----Lafoensia vandelliana Cham. &amp; Schltdl. subsp. vandelliana</t>
  </si>
  <si>
    <t>Louro-----Lafoensia vandelliana Cham. &amp; Schltdl. subsp. vandelliana</t>
  </si>
  <si>
    <t>Louro-de-são-paulo-----Lafoensia vandelliana Cham. &amp; Schltdl. subsp. vandelliana</t>
  </si>
  <si>
    <t>Mangaba-brava-----Lafoensia vandelliana Cham. &amp; Schltdl. subsp. vandelliana</t>
  </si>
  <si>
    <t>Merindiba-----Lafoensia vandelliana Cham. &amp; Schltdl. subsp. vandelliana</t>
  </si>
  <si>
    <t>Merindiba-bagre-----Lafoensia vandelliana Cham. &amp; Schltdl. subsp. vandelliana</t>
  </si>
  <si>
    <t>Merindiba-rosa-----Lafoensia vandelliana Cham. &amp; Schltdl. subsp. vandelliana</t>
  </si>
  <si>
    <t>Mirinduva-----Lafoensia vandelliana Cham. &amp; Schltdl. subsp. vandelliana</t>
  </si>
  <si>
    <t>Pacari-----Lafoensia vandelliana Cham. &amp; Schltdl. subsp. vandelliana</t>
  </si>
  <si>
    <t>Pacau-selvagem-----Lafoensia vandelliana Cham. &amp; Schltdl. subsp. vandelliana</t>
  </si>
  <si>
    <t>Pau-de-bicho-----Lafoensia vandelliana Cham. &amp; Schltdl. subsp. vandelliana</t>
  </si>
  <si>
    <t>Pau-de-dedal-----Lafoensia vandelliana Cham. &amp; Schltdl. subsp. vandelliana</t>
  </si>
  <si>
    <t>Pau-terra-----Lafoensia vandelliana Cham. &amp; Schltdl. subsp. vandelliana</t>
  </si>
  <si>
    <t>Pequi-amarelo-----Lafoensia vandelliana Cham. &amp; Schltdl. subsp. vandelliana</t>
  </si>
  <si>
    <t>Roma-----Lafoensia vandelliana Cham. &amp; Schltdl. subsp. vandelliana</t>
  </si>
  <si>
    <t>Escumilha-----Lagerstroemia flos-reginae Retz.</t>
  </si>
  <si>
    <t>Extremosa-----Lagerstroemia flos-reginae Retz.</t>
  </si>
  <si>
    <t>Mimosa-dos-jardins-----Lagerstroemia flos-reginae Retz.</t>
  </si>
  <si>
    <t>Norma-----Lagerstroemia flos-reginae Retz.</t>
  </si>
  <si>
    <t>Canapaúba-----Laguncularia racemosa Gaertn. f.</t>
  </si>
  <si>
    <t>Canapomba-----Laguncularia racemosa Gaertn. f.</t>
  </si>
  <si>
    <t>Cereiba-----Laguncularia racemosa Gaertn. f.</t>
  </si>
  <si>
    <t>Mangue-amarelo-----Laguncularia racemosa Gaertn. f.</t>
  </si>
  <si>
    <t>Mangue-branco-----Laguncularia racemosa Gaertn. f.</t>
  </si>
  <si>
    <t>Mangue-canapomba-----Laguncularia racemosa Gaertn. f.</t>
  </si>
  <si>
    <t>Mangue-de-sapateiro-----Laguncularia racemosa Gaertn. f.</t>
  </si>
  <si>
    <t>Mangue-manso-----Laguncularia racemosa Gaertn. f.</t>
  </si>
  <si>
    <t>Mangue-rasteiro-----Laguncularia racemosa Gaertn. f.</t>
  </si>
  <si>
    <t>Ratinho-----Laguncularia racemosa Gaertn. f.</t>
  </si>
  <si>
    <t>Sibira-----Laguncularia racemosa Gaertn. f.</t>
  </si>
  <si>
    <t>Tinteira-----Laguncularia racemosa Gaertn. f.</t>
  </si>
  <si>
    <t>Tinteira-da-costa-----Laguncularia racemosa Gaertn. f.</t>
  </si>
  <si>
    <t>Tinteira-dos-mangais-----Laguncularia racemosa Gaertn. f.</t>
  </si>
  <si>
    <t>Cangalheiro-----Lamanonia brasiliensis C.S.Zickel</t>
  </si>
  <si>
    <t>Guareperé-----Lamanonia cuneata (Cambess.) Kuntze</t>
  </si>
  <si>
    <t>Açoita-cavalo-----Lamanonia glabra (Cambess.) Kuntze</t>
  </si>
  <si>
    <t>Cangalheiro-----Lamanonia glabra (Cambess.) Kuntze</t>
  </si>
  <si>
    <t>Cangalheiro-do-pará-----Lamanonia glabra (Cambess.) Kuntze</t>
  </si>
  <si>
    <t>Guaperé-----Lamanonia glabra (Cambess.) Kuntze</t>
  </si>
  <si>
    <t>Guaraperé-----Lamanonia glabra (Cambess.) Kuntze</t>
  </si>
  <si>
    <t>Guaraperê-----Lamanonia glabra (Cambess.) Kuntze</t>
  </si>
  <si>
    <t>Maria-preta-----Lamanonia glabra (Cambess.) Kuntze</t>
  </si>
  <si>
    <t>Salgueiro-bravo-----Lamanonia glabra (Cambess.) Kuntze</t>
  </si>
  <si>
    <t>Salgueiro-do-mato-----Lamanonia glabra (Cambess.) Kuntze</t>
  </si>
  <si>
    <t>Açoita-cavalo-----Lamanonia speciosa (Cambess.) L.B.Sm.</t>
  </si>
  <si>
    <t>Cangalheiro-----Lamanonia speciosa (Cambess.) L.B.Sm.</t>
  </si>
  <si>
    <t>Salgueiro-----Lamanonia speciosa (Cambess.) L.B.Sm.</t>
  </si>
  <si>
    <t>Açoita-cavalo-----Lamanonia ternata Vell.</t>
  </si>
  <si>
    <t>Cajá-caatinga-----Lamanonia ternata Vell.</t>
  </si>
  <si>
    <t>Canga-bicho-----Lamanonia ternata Vell.</t>
  </si>
  <si>
    <t>Canga-de-bicho-----Lamanonia ternata Vell.</t>
  </si>
  <si>
    <t>Cangalheiro-----Lamanonia ternata Vell.</t>
  </si>
  <si>
    <t>Carne-de-vaca-----Lamanonia ternata Vell.</t>
  </si>
  <si>
    <t>Carvalho-----Lamanonia ternata Vell.</t>
  </si>
  <si>
    <t>Cedrilho-----Lamanonia ternata Vell.</t>
  </si>
  <si>
    <t>Cedro-do-campo-----Lamanonia ternata Vell.</t>
  </si>
  <si>
    <t>Guaperê-----Lamanonia ternata Vell.</t>
  </si>
  <si>
    <t>Guaraperê-----Lamanonia ternata Vell.</t>
  </si>
  <si>
    <t>Guaraporê-----Lamanonia ternata Vell.</t>
  </si>
  <si>
    <t>Guareperé-----Lamanonia ternata Vell.</t>
  </si>
  <si>
    <t>Guareperê-----Lamanonia ternata Vell.</t>
  </si>
  <si>
    <t>Maria-preta-----Lamanonia ternata Vell.</t>
  </si>
  <si>
    <t>Sacopeba-----Lamanonia ternata Vell.</t>
  </si>
  <si>
    <t>Sacopema-----Lamanonia ternata Vell.</t>
  </si>
  <si>
    <t>Salgueiro-----Lamanonia ternata Vell.</t>
  </si>
  <si>
    <t>Salgueiro-do-mato-----Lamanonia ternata Vell.</t>
  </si>
  <si>
    <t>Ubatinga-----Lamanonia ternata Vell.</t>
  </si>
  <si>
    <t>Açoita-cavalo-----Lamanonia tomentosa (Cambess.) Kuntze</t>
  </si>
  <si>
    <t>Cangalheiro-----Lamanonia tomentosa (Cambess.) Kuntze</t>
  </si>
  <si>
    <t>Guaraperê-----Lamanonia tomentosa (Cambess.) Kuntze</t>
  </si>
  <si>
    <t>Guaraporê-----Lamanonia tomentosa (Cambess.) Kuntze</t>
  </si>
  <si>
    <t>Salgueiro-----Lamanonia tomentosa (Cambess.) Kuntze</t>
  </si>
  <si>
    <t>Salgueiro-bravo-----Lamanonia tomentosa (Cambess.) Kuntze</t>
  </si>
  <si>
    <t>Balata-----Manilkara bidentata (A.DC.) Chevalier subsp. bidentata</t>
  </si>
  <si>
    <t>Fruta-doce-----Leonia glycycarpa Ruiz &amp; Pav.</t>
  </si>
  <si>
    <t>Camará-de-cheiro-----Licaria camara (Schomb.) Kosterm.</t>
  </si>
  <si>
    <t>Louro-canela-----Licaria cannella (Meisn.) Kosterm.</t>
  </si>
  <si>
    <t>Louro-chumbo-----Licaria cannella (Meisn.) Kosterm.</t>
  </si>
  <si>
    <t>Louro-cumaru-----Licaria cannella (Meisn.) Kosterm.</t>
  </si>
  <si>
    <t>Louro-preto-----Licaria cannella (Meisn.) Kosterm.</t>
  </si>
  <si>
    <t>-----Licaria guianensis Aubl.</t>
  </si>
  <si>
    <t>Pau-rosa-do-amazonas-----Licaria guianensis (Aubl.) Kuntze</t>
  </si>
  <si>
    <t>Pau-sassafrás-----Licaria limbosa (Ruiz &amp; Pav.) Kosterm.</t>
  </si>
  <si>
    <t>Sassafrás-----Licaria limbosa (Ruiz &amp; Pav.) Kosterm.</t>
  </si>
  <si>
    <t>Maúba-----Licaria mahuba (Kuhlm. &amp; Samp.) Kosterm.</t>
  </si>
  <si>
    <t>Maúba-amarela-----Licaria mahuba (Kuhlm. &amp; Samp.) Kosterm.</t>
  </si>
  <si>
    <t>Louro-puxuri-----Licaria puchury-major (Mart.) Kosterm.</t>
  </si>
  <si>
    <t>Puxuri-----Licaria puchury-major (Mart.) Kosterm.</t>
  </si>
  <si>
    <t>Louro-pimenta-----Licaria reitzkleiniana Vattimo</t>
  </si>
  <si>
    <t>Louro-----Licaria rigida Kosterm.</t>
  </si>
  <si>
    <t>Louro-amarelo-----Licaria rigida Kosterm.</t>
  </si>
  <si>
    <t>Milho-torrado-de-folha-miúda-----Licaria rigida Kosterm.</t>
  </si>
  <si>
    <t>Canela-chapéu-----Licaria sp.</t>
  </si>
  <si>
    <t>Alfeneiro-----Ligustrum ovalifolium Hassk.</t>
  </si>
  <si>
    <t>Ligustro-----Ligustrum ovalifolium Hassk.</t>
  </si>
  <si>
    <t>Lindaqueira-----Lindackeria paludosa (Benth.) Gilg.</t>
  </si>
  <si>
    <t>Oncoba-----Lindackeria paludosa (Benth.) Gilg.</t>
  </si>
  <si>
    <t>Farinha-seca-----Lindackeria paraensis Kuhlm.</t>
  </si>
  <si>
    <t>Lindaquéria-----Lindackeria paraensis Kuhlm.</t>
  </si>
  <si>
    <t>-----Linharea aromatica Arruda ex Kosterm.</t>
  </si>
  <si>
    <t>-----Linharea tinctoria Arruda ex Kosterm.</t>
  </si>
  <si>
    <t>Limeira-----Linociera arborea Eichler</t>
  </si>
  <si>
    <t>(sem nome comum)-----Linociera glomerata Pohl</t>
  </si>
  <si>
    <t>Louro-----Linociera hassleriana (Chodat) Hassl.</t>
  </si>
  <si>
    <t>Carne-de-vaca-----Linociera mandiocana Eichler</t>
  </si>
  <si>
    <t>Coxa-de-frango-----Linociera mandiocana Eichler</t>
  </si>
  <si>
    <t>Cedro-----Lippia citriodora H.B.K.</t>
  </si>
  <si>
    <t>Cidró-----Lippia citriodora H.B.K.</t>
  </si>
  <si>
    <t>Café-do-mato-----Lippia urticoides Steud.</t>
  </si>
  <si>
    <t>Camama-----Lippia urticoides Steud.</t>
  </si>
  <si>
    <t>Camará-----Lippia urticoides Steud.</t>
  </si>
  <si>
    <t>Lixa-----Lippia urticoides Steud.</t>
  </si>
  <si>
    <t>Pau-lixa-----Lippia urticoides Steud.</t>
  </si>
  <si>
    <t>Tulipeiro-----Liriodendron tulipifera L.</t>
  </si>
  <si>
    <t>Caíg-----Liriosma sp.</t>
  </si>
  <si>
    <t>Aguaraibaguaçu-----Lithraea brasiliensis March.</t>
  </si>
  <si>
    <t>Amescla-----Lithraea brasiliensis March.</t>
  </si>
  <si>
    <t>Anacauita-----Lithraea brasiliensis March.</t>
  </si>
  <si>
    <t>Anacuita-----Lithraea brasiliensis March.</t>
  </si>
  <si>
    <t>Areira-dura-----Lithraea brasiliensis March.</t>
  </si>
  <si>
    <t>Aroeira-----Lithraea brasiliensis March.</t>
  </si>
  <si>
    <t>Aroeira-branca-----Lithraea brasiliensis March.</t>
  </si>
  <si>
    <t>Aroeira-brava-----Lithraea brasiliensis March.</t>
  </si>
  <si>
    <t>Aroeira-bugre-----Lithraea brasiliensis March.</t>
  </si>
  <si>
    <t>Aroeira-cinzenta-----Lithraea brasiliensis March.</t>
  </si>
  <si>
    <t>Aroeira-de-bugre-----Lithraea brasiliensis March.</t>
  </si>
  <si>
    <t>Aroeirado-amazonas-----Lithraea brasiliensis March.</t>
  </si>
  <si>
    <t>Aroeira-do-mato-----Lithraea brasiliensis March.</t>
  </si>
  <si>
    <t>Aroeira-dura-----Lithraea brasiliensis March.</t>
  </si>
  <si>
    <t>Aroeira-folha-de-salsa-----Lithraea brasiliensis March.</t>
  </si>
  <si>
    <t>Aroeira-folha-de-salso-----Lithraea brasiliensis March.</t>
  </si>
  <si>
    <t>Aroeira-mansa-----Lithraea brasiliensis March.</t>
  </si>
  <si>
    <t>Aroeira-mole-----Lithraea brasiliensis March.</t>
  </si>
  <si>
    <t>Aroeira-negra-----Lithraea brasiliensis March.</t>
  </si>
  <si>
    <t>Aroeira-periquita-----Lithraea brasiliensis March.</t>
  </si>
  <si>
    <t>Aroeira-periquiteira-----Lithraea brasiliensis March.</t>
  </si>
  <si>
    <t>Aroeira-preta-----Lithraea brasiliensis March.</t>
  </si>
  <si>
    <t>Aroeira-salsa-----Lithraea brasiliensis March.</t>
  </si>
  <si>
    <t>Aroeira-salso-----Lithraea brasiliensis March.</t>
  </si>
  <si>
    <t>Aroeira-salva-----Lithraea brasiliensis March.</t>
  </si>
  <si>
    <t>Aroeirinha-----Lithraea brasiliensis March.</t>
  </si>
  <si>
    <t>Bálsamo-----Lithraea brasiliensis March.</t>
  </si>
  <si>
    <t>Bugre-----Lithraea brasiliensis March.</t>
  </si>
  <si>
    <t>Bugreiro-----Lithraea brasiliensis March.</t>
  </si>
  <si>
    <t>Coneiba-----Lithraea brasiliensis March.</t>
  </si>
  <si>
    <t>Coração-de-bugre-----Lithraea brasiliensis March.</t>
  </si>
  <si>
    <t>Corneíba-----Lithraea brasiliensis March.</t>
  </si>
  <si>
    <t>Fruto-de-sabiá-----Lithraea brasiliensis March.</t>
  </si>
  <si>
    <t>Molhe-----Lithraea brasiliensis March.</t>
  </si>
  <si>
    <t>Molho-----Lithraea brasiliensis March.</t>
  </si>
  <si>
    <t>Pau-bugre-----Lithraea brasiliensis March.</t>
  </si>
  <si>
    <t>Pau-de-bugre-----Lithraea brasiliensis March.</t>
  </si>
  <si>
    <t>Periquiteira-----Lithraea brasiliensis March.</t>
  </si>
  <si>
    <t>Pimenteira-do-peru-----Lithraea brasiliensis March.</t>
  </si>
  <si>
    <t>Pimenteiro-----Lithraea brasiliensis March.</t>
  </si>
  <si>
    <t>Terebinto-----Lithraea brasiliensis March.</t>
  </si>
  <si>
    <t>Aroeira-----Lithraea molleoides (Vell.) Engl.</t>
  </si>
  <si>
    <t>Aroeira-branca-----Lithraea molleoides (Vell.) Engl.</t>
  </si>
  <si>
    <t>Aroeira-brava-----Lithraea molleoides (Vell.) Engl.</t>
  </si>
  <si>
    <t>Aroeira-de-capoeira-----Lithraea molleoides (Vell.) Engl.</t>
  </si>
  <si>
    <t>Aroeira-do-brejo-----Lithraea molleoides (Vell.) Engl.</t>
  </si>
  <si>
    <t>Aroeirinha-----Lithraea molleoides (Vell.) Engl.</t>
  </si>
  <si>
    <t>Bugreiro-----Lithraea molleoides (Vell.) Engl.</t>
  </si>
  <si>
    <t>Palmeira-----Livistona australis Mart.</t>
  </si>
  <si>
    <t>Palmeira-----Livistona chinensis (Jacq.) R.Br.</t>
  </si>
  <si>
    <t>Palmeira-livistona-----Livistona chinensis (Jacq.) R.Br.</t>
  </si>
  <si>
    <t>Palmeira-----Livistona decipiens Becc.</t>
  </si>
  <si>
    <t>Palmeira-----Livistona olivaeformis Mart.</t>
  </si>
  <si>
    <t>Palmeira-----Livistona subglobosa Mart.</t>
  </si>
  <si>
    <t>Angelim-----Lonchocarpus araripensis Benth.</t>
  </si>
  <si>
    <t>Cocão-----Lonchocarpus araripensis Benth.</t>
  </si>
  <si>
    <t>Pau-de-formiga-----Lonchocarpus araripensis Benth.</t>
  </si>
  <si>
    <t>Rabo-de-cavalo-----Lonchocarpus araripensis Benth.</t>
  </si>
  <si>
    <t>Sucupira-branca-----Lonchocarpus araripensis Benth.</t>
  </si>
  <si>
    <t>Sucupira-de-concha-----Lonchocarpus araripensis Benth.</t>
  </si>
  <si>
    <t>Angelim-bravo-----Lonchocarpus campestris Benth.</t>
  </si>
  <si>
    <t>Cumarurana-----Lonchocarpus campestris Benth.</t>
  </si>
  <si>
    <t>Embira-de-sapo-----Lonchocarpus campestris Benth.</t>
  </si>
  <si>
    <t>Embirinha-----Lonchocarpus campestris Benth.</t>
  </si>
  <si>
    <t>Maracanã-----Lonchocarpus campestris Benth.</t>
  </si>
  <si>
    <t>Maracanã-da-grande-----Lonchocarpus campestris Benth.</t>
  </si>
  <si>
    <t>Pau-de-canzil-----Lonchocarpus campestris Benth.</t>
  </si>
  <si>
    <t>Pau-óleo-----Lonchocarpus campestris Benth.</t>
  </si>
  <si>
    <t>Pitombeiro-----Lonchocarpus campestris Benth.</t>
  </si>
  <si>
    <t>Rabo-de-bugio-----Lonchocarpus campestris Benth.</t>
  </si>
  <si>
    <t>Rabo-de-macaco-----Lonchocarpus campestris Benth.</t>
  </si>
  <si>
    <t>Sapuva-----Lonchocarpus campestris Benth.</t>
  </si>
  <si>
    <t>Óleo-baio-----Lonchocarpus costatus Benth.</t>
  </si>
  <si>
    <t>-----Lonchocarpus denudatus Benth.</t>
  </si>
  <si>
    <t>Timborana-----Lonchocarpus discolor Huber</t>
  </si>
  <si>
    <t>Árvore-da-chuva-----Lonchocarpus guilleminianus (Tul.) Malme</t>
  </si>
  <si>
    <t>Embira-branca-----Lonchocarpus guilleminianus (Tul.) Malme</t>
  </si>
  <si>
    <t>Embira-de-carrapato-----Lonchocarpus guilleminianus (Tul.) Malme</t>
  </si>
  <si>
    <t>Embira-de-sapo-----Lonchocarpus guilleminianus (Tul.) Malme</t>
  </si>
  <si>
    <t>Falso-timbó-----Lonchocarpus guilleminianus (Tul.) Malme</t>
  </si>
  <si>
    <t>Feijão-cru-----Lonchocarpus guilleminianus (Tul.) Malme</t>
  </si>
  <si>
    <t>Guaianã-----Lonchocarpus guilleminianus (Tul.) Malme</t>
  </si>
  <si>
    <t>Ingá-bravo-----Lonchocarpus guilleminianus (Tul.) Malme</t>
  </si>
  <si>
    <t>Maracanã-da-grande-----Lonchocarpus guilleminianus (Tul.) Malme</t>
  </si>
  <si>
    <t>Pau-de-canzil-----Lonchocarpus guilleminianus (Tul.) Malme</t>
  </si>
  <si>
    <t>Pau-de-carrapato-----Lonchocarpus guilleminianus (Tul.) Malme</t>
  </si>
  <si>
    <t>Rabo-de-bugio-----Lonchocarpus guilleminianus (Tul.) Malme</t>
  </si>
  <si>
    <t>Rabo-de-macaco-----Lonchocarpus guilleminianus (Tul.) Malme</t>
  </si>
  <si>
    <t>Rabo-de-mico-----Lonchocarpus guilleminianus (Tul.) Malme</t>
  </si>
  <si>
    <t>Rabo-de-mico-----Lonchocarpus guilleminianus var. pubigerus (Tul.) Burk.</t>
  </si>
  <si>
    <t>Maracanã-da-grande-----Lonchocarpus leucanthus Burk.</t>
  </si>
  <si>
    <t>Pau-de-canzil-----Lonchocarpus leucanthus Burk.</t>
  </si>
  <si>
    <t>Rabo-de-macaco-----Lonchocarpus leucanthus Burk.</t>
  </si>
  <si>
    <t>-----Lonchocarpus microphyllus Glaziou</t>
  </si>
  <si>
    <t>Quijila-----Lonchocarpus montanus Tozzi</t>
  </si>
  <si>
    <t>Embira-de-sapo-----Lonchocarpus muehlbergianus Hassl.</t>
  </si>
  <si>
    <t>Feijão-cru-----Lonchocarpus muehlbergianus Hassl.</t>
  </si>
  <si>
    <t>Guaianã-----Lonchocarpus muehlbergianus Hassl.</t>
  </si>
  <si>
    <t>Caviúna-com-espinho-----Machaerium scleroxylon Tul.</t>
  </si>
  <si>
    <t>Caviúna-paulista-----Machaerium scleroxylon Tul.</t>
  </si>
  <si>
    <t>Caviúna-rajada-----Machaerium scleroxylon Tul.</t>
  </si>
  <si>
    <t>Caviúna-vermelha-----Machaerium scleroxylon Tul.</t>
  </si>
  <si>
    <t>Coentro-----Machaerium scleroxylon Tul.</t>
  </si>
  <si>
    <t>Jacarandá-----Machaerium scleroxylon Tul.</t>
  </si>
  <si>
    <t>Jacarandá-bico-de-pato-----Machaerium scleroxylon Tul.</t>
  </si>
  <si>
    <t>Jacarandá-cabiúna-----Machaerium scleroxylon Tul.</t>
  </si>
  <si>
    <t>Jacarandá-caviúna-----Machaerium scleroxylon Tul.</t>
  </si>
  <si>
    <t>Jacarandá-da-caatinga-----Machaerium scleroxylon Tul.</t>
  </si>
  <si>
    <t>Jacarandá-ferro-----Machaerium scleroxylon Tul.</t>
  </si>
  <si>
    <t>Jacarandá-rosa-----Machaerium scleroxylon Tul.</t>
  </si>
  <si>
    <t>Jacarandatã-----Machaerium scleroxylon Tul.</t>
  </si>
  <si>
    <t>Jacarandá-verdadeiro-----Machaerium scleroxylon Tul.</t>
  </si>
  <si>
    <t>Jacarandá-violeta-----Machaerium scleroxylon Tul.</t>
  </si>
  <si>
    <t>Morado-----Machaerium scleroxylon Tul.</t>
  </si>
  <si>
    <t>Paneguba-----Machaerium scleroxylon Tul.</t>
  </si>
  <si>
    <t>Pau-ferro-----Machaerium scleroxylon Tul.</t>
  </si>
  <si>
    <t>Pau-ferro-do-cerrado-----Machaerium scleroxylon Tul.</t>
  </si>
  <si>
    <t>Pau-ferro-do-cerrão-----Machaerium scleroxylon Tul.</t>
  </si>
  <si>
    <t>Pau-rosa-----Machaerium scleroxylon Tul.</t>
  </si>
  <si>
    <t>Pau-sangue-----Machaerium scleroxylon Tul.</t>
  </si>
  <si>
    <t>Pau-violeta-----Machaerium scleroxylon Tul.</t>
  </si>
  <si>
    <t>Penaguba-----Machaerium scleroxylon Tul.</t>
  </si>
  <si>
    <t>Penanguba-----Machaerium scleroxylon Tul.</t>
  </si>
  <si>
    <t>Penanjuba-----Machaerium scleroxylon Tul.</t>
  </si>
  <si>
    <t>Peneguba-----Machaerium scleroxylon Tul.</t>
  </si>
  <si>
    <t>Pintadinho-----Machaerium scleroxylon Tul.</t>
  </si>
  <si>
    <t>Sabiúna-----Machaerium scleroxylon Tul.</t>
  </si>
  <si>
    <t>Suca-----Machaerium scleroxylon Tul.</t>
  </si>
  <si>
    <t>Violeta-----Machaerium scleroxylon Tul.</t>
  </si>
  <si>
    <t>Violeta-do-sertão-----Machaerium scleroxylon Tul.</t>
  </si>
  <si>
    <t>Itapicuru-preto-----Machaerium sp.</t>
  </si>
  <si>
    <t>Sapuva-branca-----Machaerium sp.</t>
  </si>
  <si>
    <t>Canela-do-brejo-----Machaerium stipitatum (DC.) Vogel</t>
  </si>
  <si>
    <t>Farinha-seca-----Machaerium stipitatum (DC.) Vogel</t>
  </si>
  <si>
    <t>Jacarandá-----Machaerium stipitatum (DC.) Vogel</t>
  </si>
  <si>
    <t>Jacarandá-roxo-----Machaerium stipitatum (DC.) Vogel</t>
  </si>
  <si>
    <t>Marmeleira-do-mato-----Machaerium stipitatum (DC.) Vogel</t>
  </si>
  <si>
    <t>Marmeleiro-do-mato-----Machaerium stipitatum (DC.) Vogel</t>
  </si>
  <si>
    <t>Pau-de-malho-----Machaerium stipitatum (DC.) Vogel</t>
  </si>
  <si>
    <t>Sapuva-----Machaerium stipitatum (DC.) Vogel</t>
  </si>
  <si>
    <t>Sapuvinha-----Machaerium stipitatum (DC.) Vogel</t>
  </si>
  <si>
    <t>Sapuvuçu-----Machaerium stipitatum (DC.) Vogel</t>
  </si>
  <si>
    <t>Ximbó-----Machaerium stipitatum (DC.) Vogel</t>
  </si>
  <si>
    <t>Pau-de-malho-----Machaerium stipulatum Vogel</t>
  </si>
  <si>
    <t>Cateretê-----Machaerium vestitum Vogel</t>
  </si>
  <si>
    <t>Jacarandá-----Machaerium vestitum Vogel</t>
  </si>
  <si>
    <t>Jacarandá-branco-----Machaerium vestitum Vogel</t>
  </si>
  <si>
    <t>Ariribá-rosa-----Machaerium villosum Vogel</t>
  </si>
  <si>
    <t>Jacarandá-----Machaerium villosum Vogel</t>
  </si>
  <si>
    <t>Jacarandá-amarelo-----Machaerium villosum Vogel</t>
  </si>
  <si>
    <t>Jacarandá-do-campo-----Machaerium villosum Vogel</t>
  </si>
  <si>
    <t>Jacarandá-do-cerradão-----Machaerium villosum Vogel</t>
  </si>
  <si>
    <t>Jacarandá-do-cerrado-----Machaerium villosum Vogel</t>
  </si>
  <si>
    <t>Jacarandá-do-mato-----Machaerium villosum Vogel</t>
  </si>
  <si>
    <t>Jacarandá-escuro-----Machaerium villosum Vogel</t>
  </si>
  <si>
    <t>Jacarandá-mineiro-----Machaerium villosum Vogel</t>
  </si>
  <si>
    <t>Jacarandá-pardo-----Machaerium villosum Vogel</t>
  </si>
  <si>
    <t>Jacarandá-paulista-----Machaerium villosum Vogel</t>
  </si>
  <si>
    <t>Jacarandá-pedra-----Machaerium villosum Vogel</t>
  </si>
  <si>
    <t>Jacarandá-roxo-----Machaerium villosum Vogel</t>
  </si>
  <si>
    <t>Jacarandatã-----Machaerium villosum Vogel</t>
  </si>
  <si>
    <t>Jacarandatã-do-mato-----Machaerium villosum Vogel</t>
  </si>
  <si>
    <t>Jacarandá-antã-----Machaerium violaceum Vogel</t>
  </si>
  <si>
    <t>Jacarandá-piranga-----Machaerium violaceum Vogel</t>
  </si>
  <si>
    <t>Jacarandatã-----Machaerium violaceum Vogel</t>
  </si>
  <si>
    <t>Jacarandá-violeta-----Machaerium violaceum Vogel</t>
  </si>
  <si>
    <t>Pau-santo-----Machaerium violaceum Vogel</t>
  </si>
  <si>
    <t>Tatajuba-----Maclura affinis Miq.</t>
  </si>
  <si>
    <t>-----Maclura affinis Miq.</t>
  </si>
  <si>
    <t>Amora-----Maclura sp.</t>
  </si>
  <si>
    <t>Amarelinho-----Maclura tinctoria (L.) D.Don ex Steud.</t>
  </si>
  <si>
    <t>Amora-----Maclura tinctoria (L.) D.Don ex Steud.</t>
  </si>
  <si>
    <t>Amora-branca-----Maclura tinctoria (L.) D.Don ex Steud.</t>
  </si>
  <si>
    <t>Amora-de-espinho-----Maclura tinctoria (L.) D.Don ex Steud.</t>
  </si>
  <si>
    <t>Amora-do-mato-----Maclura tinctoria (L.) D.Don ex Steud.</t>
  </si>
  <si>
    <t>Amoreira-----Maclura tinctoria (L.) D.Don ex Steud.</t>
  </si>
  <si>
    <t>Amoreira-amarela-----Maclura tinctoria (L.) D.Don ex Steud.</t>
  </si>
  <si>
    <t>Amoreira-branca-----Maclura tinctoria (L.) D.Don ex Steud.</t>
  </si>
  <si>
    <t>Amoreira-brava-----Maclura tinctoria (L.) D.Don ex Steud.</t>
  </si>
  <si>
    <t>Amoreira-de-árvore-----Maclura tinctoria (L.) D.Don ex Steud.</t>
  </si>
  <si>
    <t>Amoreira-de-espinho-----Maclura tinctoria (L.) D.Don ex Steud.</t>
  </si>
  <si>
    <t>Amoreira-do-campo-----Maclura tinctoria (L.) D.Don ex Steud.</t>
  </si>
  <si>
    <t>Amoreira-do-mato-----Maclura tinctoria (L.) D.Don ex Steud.</t>
  </si>
  <si>
    <t>Espinheiro-branco-----Maclura tinctoria (L.) D.Don ex Steud.</t>
  </si>
  <si>
    <t>Espinheiro-bravo-----Maclura tinctoria (L.) D.Don ex Steud.</t>
  </si>
  <si>
    <t>Espinho-branco-----Maclura tinctoria (L.) D.Don ex Steud.</t>
  </si>
  <si>
    <t>Fustic-----Maclura tinctoria (L.) D.Don ex Steud.</t>
  </si>
  <si>
    <t>Itajubá-----Maclura tinctoria (L.) D.Don ex Steud.</t>
  </si>
  <si>
    <t>Jataíba-----Maclura tinctoria (L.) D.Don ex Steud.</t>
  </si>
  <si>
    <t>Jataúba-----Maclura tinctoria (L.) D.Don ex Steud.</t>
  </si>
  <si>
    <t>Limãorana-----Maclura tinctoria (L.) D.Don ex Steud.</t>
  </si>
  <si>
    <t>Limãorana-amarelo-----Maclura tinctoria (L.) D.Don ex Steud.</t>
  </si>
  <si>
    <t>Limorana-----Maclura tinctoria (L.) D.Don ex Steud.</t>
  </si>
  <si>
    <t>Mora-----Maclura tinctoria (L.) D.Don ex Steud.</t>
  </si>
  <si>
    <t>Mora-de-espinho-----Maclura tinctoria (L.) D.Don ex Steud.</t>
  </si>
  <si>
    <t>Moratana-----Maclura tinctoria (L.) D.Don ex Steud.</t>
  </si>
  <si>
    <t>Moreira-----Maclura tinctoria (L.) D.Don ex Steud.</t>
  </si>
  <si>
    <t>Moreira-branca-----Maclura tinctoria (L.) D.Don ex Steud.</t>
  </si>
  <si>
    <t>Pau-amarelo-----Maclura tinctoria (L.) D.Don ex Steud.</t>
  </si>
  <si>
    <t>Pau-brasil-----Maclura tinctoria (L.) D.Don ex Steud.</t>
  </si>
  <si>
    <t>Pau-de-cores-----Maclura tinctoria (L.) D.Don ex Steud.</t>
  </si>
  <si>
    <t>Pau-de-fogo-----Maclura tinctoria (L.) D.Don ex Steud.</t>
  </si>
  <si>
    <t>Runa-----Maclura tinctoria (L.) D.Don ex Steud.</t>
  </si>
  <si>
    <t>Taiúba-----Maclura tinctoria (L.) D.Don ex Steud.</t>
  </si>
  <si>
    <t>Taiúva-----Maclura tinctoria (L.) D.Don ex Steud.</t>
  </si>
  <si>
    <t>Taiúva-vermelha-----Maclura tinctoria (L.) D.Don ex Steud.</t>
  </si>
  <si>
    <t>Tajaúba-----Maclura tinctoria (L.) D.Don ex Steud.</t>
  </si>
  <si>
    <t>Tajaúva-----Maclura tinctoria (L.) D.Don ex Steud.</t>
  </si>
  <si>
    <t>Tajava-----Maclura tinctoria (L.) D.Don ex Steud.</t>
  </si>
  <si>
    <t>Tajiba-----Maclura tinctoria (L.) D.Don ex Steud.</t>
  </si>
  <si>
    <t>Tajuba-----Maclura tinctoria (L.) D.Don ex Steud.</t>
  </si>
  <si>
    <t>Tajuba-de-espinho-----Maclura tinctoria (L.) D.Don ex Steud.</t>
  </si>
  <si>
    <t>Tajuva-----Maclura tinctoria (L.) D.Don ex Steud.</t>
  </si>
  <si>
    <t>Tajuvão-----Maclura tinctoria (L.) D.Don ex Steud.</t>
  </si>
  <si>
    <t>Tataíba-----Maclura tinctoria (L.) D.Don ex Steud.</t>
  </si>
  <si>
    <t>Tatajiba-----Maclura tinctoria (L.) D.Don ex Steud.</t>
  </si>
  <si>
    <t>Tatajuba-----Maclura tinctoria (L.) D.Don ex Steud.</t>
  </si>
  <si>
    <t>Tatajuba-de-espinho-----Maclura tinctoria (L.) D.Don ex Steud.</t>
  </si>
  <si>
    <t>Tatané-----Maclura tinctoria (L.) D.Don ex Steud.</t>
  </si>
  <si>
    <t>Tatapibá-----Maclura tinctoria (L.) D.Don ex Steud.</t>
  </si>
  <si>
    <t>Tatarema-----Maclura tinctoria (L.) D.Don ex Steud.</t>
  </si>
  <si>
    <t>Taúba-----Maclura tinctoria (L.) D.Don ex Steud.</t>
  </si>
  <si>
    <t>Taxaúva-----Maclura tinctoria (L.) D.Don ex Steud.</t>
  </si>
  <si>
    <t>Titajuba-----Maclura tinctoria (L.) D.Don ex Steud.</t>
  </si>
  <si>
    <t>Tuteiba-----Maclura tinctoria (L.) D.Don ex Steud.</t>
  </si>
  <si>
    <t>-----Maclura xanthoxylon Endl.</t>
  </si>
  <si>
    <t>Amapá-amargoso-----Macoubea guianensis Aubl.</t>
  </si>
  <si>
    <t>Amapá-doce-----Macoubea guianensis Aubl.</t>
  </si>
  <si>
    <t>Macucu-da-terra-firme-----Macoubea guianensis Aubl.</t>
  </si>
  <si>
    <t>Molongó-----Macoubea guianensis Aubl.</t>
  </si>
  <si>
    <t>Pequiá-----Macoubea guianensis Aubl.</t>
  </si>
  <si>
    <t>Pitiá-de-leite-----Macoubea guianensis Aubl.</t>
  </si>
  <si>
    <t>Jenipapo-do-brejo-----Macoubea sp.</t>
  </si>
  <si>
    <t>Carvalho-das-antilhas-----Macrocatalpa longissima (Jacq.) Britton</t>
  </si>
  <si>
    <t>Carvalho-preto-----Macrocatalpa longissima (Jacq.) Britton</t>
  </si>
  <si>
    <t>Quina-de-são-joão-----Macrocnemum grandiflorum Wedd.</t>
  </si>
  <si>
    <t>Macrodendro-----Macrodendron corcovadensis Taub.</t>
  </si>
  <si>
    <t>Arapari-----Macrolobium acacifolium (Benth.) Benth.</t>
  </si>
  <si>
    <t>Arapari-branco-----Macrolobium acacifolium (Benth.) Benth.</t>
  </si>
  <si>
    <t>Arapari-da-várzea-----Macrolobium acacifolium (Benth.) Benth.</t>
  </si>
  <si>
    <t>Arapari-verdadeiro-----Macrolobium acacifolium (Benth.) Benth.</t>
  </si>
  <si>
    <t>Arapari-vermelho-----Macrolobium acacifolium (Benth.) Benth.</t>
  </si>
  <si>
    <t>Ararapari-----Macrolobium acacifolium (Benth.) Benth.</t>
  </si>
  <si>
    <t>Baia-----Macrolobium acacifolium (Benth.) Benth.</t>
  </si>
  <si>
    <t>Fava-de-tambaqui-----Macrolobium acacifolium (Benth.) Benth.</t>
  </si>
  <si>
    <t>Faveira-----Macrolobium acacifolium (Benth.) Benth.</t>
  </si>
  <si>
    <t>Paracaxi-----Macrolobium acacifolium (Benth.) Benth.</t>
  </si>
  <si>
    <t>Raparigueira-----Macrolobium acacifolium (Benth.) Benth.</t>
  </si>
  <si>
    <t>(sem nome comum)-----Macrolobium bifolium (Aubl.) Pers.</t>
  </si>
  <si>
    <t>Ipê-----Macrolobium brevense Ducke</t>
  </si>
  <si>
    <t>Ipê-paraense-----Macrolobium brevense Ducke</t>
  </si>
  <si>
    <t>Aipê-----Macrolobium chrysostachyum Benth.</t>
  </si>
  <si>
    <t>Araparirana-----Macrolobium chrysostachyum Benth.</t>
  </si>
  <si>
    <t>Ipê-de-folha-miúda-----Macrolobium chrysostachyum Benth.</t>
  </si>
  <si>
    <t>Quebra-machado-----Macrolobium guyanense Pulle</t>
  </si>
  <si>
    <t>Ervão-----Macrolobium huberianum Ducke</t>
  </si>
  <si>
    <t>-----Macrolobium hymenaeoides Willd.</t>
  </si>
  <si>
    <t>Ipeúba-----Macrolobium latifolium Vogel</t>
  </si>
  <si>
    <t>Jatobá-do-brejo-----Macrolobium latifolium Vogel</t>
  </si>
  <si>
    <t>Araparirana-----Macrolobium multijugum Benth.</t>
  </si>
  <si>
    <t>Arariperana-----Macrolobium pendulum Willd. ex Vogel</t>
  </si>
  <si>
    <t>Ipê-----Macrolobium pendulum Willd. ex Vogel</t>
  </si>
  <si>
    <t>-----Macrolobium vuapa J.F.Gmel.</t>
  </si>
  <si>
    <t>(sem nome comum)-----Macropeplus ligustrinus (Tul.) Perkins</t>
  </si>
  <si>
    <t>Carrapatinho-----Macrosamanea pedicellaris (DC.) Kleinh.</t>
  </si>
  <si>
    <t>Cazenza-----Macrosamanea pedicellaris (DC.) Kleinh.</t>
  </si>
  <si>
    <t>Cobi-juerana-----Macrosamanea pedicellaris (DC.) Kleinh.</t>
  </si>
  <si>
    <t>Escurrega-macaco-----Macrosamanea pedicellaris (DC.) Kleinh.</t>
  </si>
  <si>
    <t>Favinha-----Macrosamanea pedicellaris (DC.) Kleinh.</t>
  </si>
  <si>
    <t>Ingá-de-porco-----Macrosamanea pedicellaris (DC.) Kleinh.</t>
  </si>
  <si>
    <t>Ingá-favo-----Macrosamanea pedicellaris (DC.) Kleinh.</t>
  </si>
  <si>
    <t>Jaguarana-----Macrosamanea pedicellaris (DC.) Kleinh.</t>
  </si>
  <si>
    <t>Jueirana-branca-----Macrosamanea pedicellaris (DC.) Kleinh.</t>
  </si>
  <si>
    <t>Juerana-----Macrosamanea pedicellaris (DC.) Kleinh.</t>
  </si>
  <si>
    <t>Louro-cheiroso-----Macrosamanea pedicellaris (DC.) Kleinh.</t>
  </si>
  <si>
    <t>Mapuxiqui-vemelho-----Macrosamanea pedicellaris (DC.) Kleinh.</t>
  </si>
  <si>
    <t>Visgueiro-----Macrosamanea pedicellaris (DC.) Kleinh.</t>
  </si>
  <si>
    <t>Magnólia-----Magnolia acuminata L.</t>
  </si>
  <si>
    <t>Pinheiro-do-brejo-----Magnolia amazonica Ducke</t>
  </si>
  <si>
    <t>-----Magnolia champaca Baill. ex Pierre</t>
  </si>
  <si>
    <t>-----Magnolia denudata Desr.</t>
  </si>
  <si>
    <t>Magnólia-----Magnolia fraseri Walt.</t>
  </si>
  <si>
    <t>-----Magnolia fuscata Andr.</t>
  </si>
  <si>
    <t>Magnólia-----Magnolia glauca L.</t>
  </si>
  <si>
    <t>Magnólia-----Magnolia grandiflora L.</t>
  </si>
  <si>
    <t>Tingui-----Magnolia grandiflora L.</t>
  </si>
  <si>
    <t>Magnólia-----Magnolia obovata Thumb.</t>
  </si>
  <si>
    <t>Pinheiro-do-brejo-----Magnolia ovata (A.St.-Hil.) Spreng.</t>
  </si>
  <si>
    <t>Magnólia-----Magnolia stellata Maxim.</t>
  </si>
  <si>
    <t>-----Magonia glabrata A.St.-Hil.</t>
  </si>
  <si>
    <t>Assa-peixe-----Magonia pubescens A.St.-Hil.</t>
  </si>
  <si>
    <t>Cuitê-----Magonia pubescens A.St.-Hil.</t>
  </si>
  <si>
    <t>Tangui-----Magonia pubescens A.St.-Hil.</t>
  </si>
  <si>
    <t>Tigui-do-cerrado-----Magonia pubescens A.St.-Hil.</t>
  </si>
  <si>
    <t>Timbó-----Magonia pubescens A.St.-Hil.</t>
  </si>
  <si>
    <t>Timbó-açu-----Magonia pubescens A.St.-Hil.</t>
  </si>
  <si>
    <t>Timbó-do-cerrado-----Magonia pubescens A.St.-Hil.</t>
  </si>
  <si>
    <t>Timbopeba-----Magonia pubescens A.St.-Hil.</t>
  </si>
  <si>
    <t>Tingui-----Magonia pubescens A.St.-Hil.</t>
  </si>
  <si>
    <t>Tinguiaçu-----Magonia pubescens A.St.-Hil.</t>
  </si>
  <si>
    <t>Tingui-capeta-----Magonia pubescens A.St.-Hil.</t>
  </si>
  <si>
    <t>Tingui-de-cola-----Magonia pubescens A.St.-Hil.</t>
  </si>
  <si>
    <t>Tingui-do-cerrado-----Magonia pubescens A.St.-Hil.</t>
  </si>
  <si>
    <t>Pau-santo-----Mahurea speciosa Choisy</t>
  </si>
  <si>
    <t>(sem nome comum)-----Malanea macrophylla Bartl.</t>
  </si>
  <si>
    <t>Leiteira-----Malouetia cestroides (Nees ex Mart.) Müll.Arg.</t>
  </si>
  <si>
    <t>Paina-----Malouetia cestroides (Nees ex Mart.) Müll.Arg.</t>
  </si>
  <si>
    <t>Sorva-----Malouetia duckei Markgr.</t>
  </si>
  <si>
    <t>Tamanqueira-de-leite-----Malouetia duckei Markgr.</t>
  </si>
  <si>
    <t>-----Malouetia glandulifera Miers</t>
  </si>
  <si>
    <t>Cumaí-----Malouetia sp.</t>
  </si>
  <si>
    <t>Embiriba-----Malouetia sp.</t>
  </si>
  <si>
    <t>Molongó-----Malouetia tamaquarina (Aubl.) A.DC.</t>
  </si>
  <si>
    <t>Molongó-de-colher-----Malouetia tamaquarina (Aubl.) A.DC.</t>
  </si>
  <si>
    <t>Mulungu-----Malouetia tamaquarina (Aubl.) A.DC.</t>
  </si>
  <si>
    <t>Cerejeira-das-antilhas-----Malpighia punicifolia L.</t>
  </si>
  <si>
    <t>Cerejeira-do-pará-----Malpighia punicifolia L.</t>
  </si>
  <si>
    <t>Malvaísco-----Malvaviscus arboreus Cav.</t>
  </si>
  <si>
    <t>Abricó-----Mammea americana L.</t>
  </si>
  <si>
    <t>Abricó-das-antilhas-----Mammea americana L.</t>
  </si>
  <si>
    <t>Abricó-do-pará-----Mammea americana L.</t>
  </si>
  <si>
    <t>Abricote-----Mammea americana L.</t>
  </si>
  <si>
    <t>Abricoteiro-----Mammea americana L.</t>
  </si>
  <si>
    <t>Manga-----Mangifera indica L.</t>
  </si>
  <si>
    <t>Mango-----Mangifera indica L.</t>
  </si>
  <si>
    <t>Mangueira-----Mangifera indica L.</t>
  </si>
  <si>
    <t>Maniçoba-brava-----Manihot catingae Ule</t>
  </si>
  <si>
    <t>Maniçobeira-da-catinga-----Manihot catingae Ule</t>
  </si>
  <si>
    <t>Maniçoba-de-jequié-----Manihot dichotoma Ule</t>
  </si>
  <si>
    <t>Maniçoba-de-sementes-grandes-----Manihot dichotoma Ule</t>
  </si>
  <si>
    <t>Maniçoba-----Manihot glaziovii Müll.Arg.</t>
  </si>
  <si>
    <t>Maniçoba-do-ceará-----Manihot glaziovii Müll.Arg.</t>
  </si>
  <si>
    <t>Maniçoba-do-são-francisco-----Manihot heptaphylla Ule</t>
  </si>
  <si>
    <t>Maniçoba-brava-----Manihot maracassensis Ule</t>
  </si>
  <si>
    <t>Maniçobeira-brava-----Manihot maracassensis Ule</t>
  </si>
  <si>
    <t>Maniçobeira-de-maracá-----Manihot maracassensis Ule</t>
  </si>
  <si>
    <t>Borracha-mate-----Manihot piauhyensis Ule</t>
  </si>
  <si>
    <t>Maniçoba-----Manihot piauhyensis Ule</t>
  </si>
  <si>
    <t>Maniçoba-do-piauí-----Manihot piauhyensis Ule</t>
  </si>
  <si>
    <t>Maniçoba-do-remanso-----Manihot piauhyensis Ule</t>
  </si>
  <si>
    <t>Maniçoba-roxa-----Manihot piauhyensis Ule</t>
  </si>
  <si>
    <t>Maniçobeira-----Manihot piauhyensis Ule</t>
  </si>
  <si>
    <t>Rateiro-de-galengo-----Manihot piauhyensis Ule</t>
  </si>
  <si>
    <t>Jaguareté-----Manihot violacea Müll.Arg.</t>
  </si>
  <si>
    <t>Maniçoba-roxa-----Manihot violacea Müll.Arg.</t>
  </si>
  <si>
    <t>-----Manilkara achras (Mill.) Foberg</t>
  </si>
  <si>
    <t>-----Manilkara amazonica (Huber) Chevalier</t>
  </si>
  <si>
    <t>Maçaranduba-vermelha-----Manilkara bella Monach.</t>
  </si>
  <si>
    <t>Paraju-----Manilkara bella Monach.</t>
  </si>
  <si>
    <t>Aparaiú-----Manilkara bidentata (A.DC.) Chevalier</t>
  </si>
  <si>
    <t>Apraiú-----Manilkara bidentata (A.DC.) Chevalier</t>
  </si>
  <si>
    <t>Aprauá-----Manilkara bidentata (A.DC.) Chevalier</t>
  </si>
  <si>
    <t>Balata-verdadeira-----Manilkara bidentata (A.DC.) Chevalier</t>
  </si>
  <si>
    <t>Gararoba-----Manilkara bidentata (A.DC.) Chevalier</t>
  </si>
  <si>
    <t>Maçaranduba-----Manilkara bidentata (A.DC.) Chevalier</t>
  </si>
  <si>
    <t>Maçaranduba-da-marinha-----Manilkara bidentata (A.DC.) Chevalier</t>
  </si>
  <si>
    <t>Maçaranduba-de-leite-----Manilkara bidentata (A.DC.) Chevalier</t>
  </si>
  <si>
    <t>Maçaranduba-roxa-----Manilkara bidentata (A.DC.) Chevalier</t>
  </si>
  <si>
    <t>Maçaranduba-vermelha-----Manilkara bidentata (A.DC.) Chevalier</t>
  </si>
  <si>
    <t>Maparajuba-----Manilkara bidentata (A.DC.) Chevalier</t>
  </si>
  <si>
    <t>Paraju-----Manilkara bidentata (A.DC.) Chevalier</t>
  </si>
  <si>
    <t>Parajuba-----Manilkara bidentata (A.DC.) Chevalier</t>
  </si>
  <si>
    <t>Pixiricão-----Miconia cinerascens var. robusta Wurdack</t>
  </si>
  <si>
    <t>Maparajuba-----Manilkara bidentata (A.DC.) Chevalier subsp. bidentata</t>
  </si>
  <si>
    <t>Muirapiranga-roxa-----Manilkara bidentata (A.DC.) Chevalier subsp. bidentata</t>
  </si>
  <si>
    <t>Catinga-de-porco-----Maytenus tetragona Griseb.</t>
  </si>
  <si>
    <t>Congonha-----Maytenus tetragona Griseb.</t>
  </si>
  <si>
    <t>Coração-de-bugre-----Maytenus tetragona Griseb.</t>
  </si>
  <si>
    <t>Coração-de-negro-----Maytenus tetragona Griseb.</t>
  </si>
  <si>
    <t>Sapuvão-----Maytenus tetragona Griseb.</t>
  </si>
  <si>
    <t>Verga-verga-----Maytenus tetragona Griseb.</t>
  </si>
  <si>
    <t>Árvore-branca-----Melaleuca leucadendron L.</t>
  </si>
  <si>
    <t>Árvore-do-óleo-de-cajepu-----Melaleuca leucadendron L.</t>
  </si>
  <si>
    <t>Árvore-da-chuva-----Melanoxylon brauna Schott</t>
  </si>
  <si>
    <t>Baraúna-----Melanoxylon brauna Schott</t>
  </si>
  <si>
    <t>Baraúna-parda-----Melanoxylon brauna Schott</t>
  </si>
  <si>
    <t>Braúna-----Melanoxylon brauna Schott</t>
  </si>
  <si>
    <t>Braúna-parda-----Melanoxylon brauna Schott</t>
  </si>
  <si>
    <t>Braúna-preta-----Melanoxylon brauna Schott</t>
  </si>
  <si>
    <t>Canela-----Melanoxylon brauna Schott</t>
  </si>
  <si>
    <t>Canela-amarela-----Melanoxylon brauna Schott</t>
  </si>
  <si>
    <t>Coração-de-negro-----Melanoxylon brauna Schott</t>
  </si>
  <si>
    <t>Garaúna-----Melanoxylon brauna Schott</t>
  </si>
  <si>
    <t>Garaúna-preta-----Melanoxylon brauna Schott</t>
  </si>
  <si>
    <t>Graúna-----Melanoxylon brauna Schott</t>
  </si>
  <si>
    <t>Guaraúna-----Melanoxylon brauna Schott</t>
  </si>
  <si>
    <t>Guiraúna-----Melanoxylon brauna Schott</t>
  </si>
  <si>
    <t>Ibiraúna-----Melanoxylon brauna Schott</t>
  </si>
  <si>
    <t>Ibiraúva-----Melanoxylon brauna Schott</t>
  </si>
  <si>
    <t>Maria-preta-----Melanoxylon brauna Schott</t>
  </si>
  <si>
    <t>Maria-preta-da-mata-----Melanoxylon brauna Schott</t>
  </si>
  <si>
    <t>Maria-preta-do-campo-----Melanoxylon brauna Schott</t>
  </si>
  <si>
    <t>Muiraúna-----Melanoxylon brauna Schott</t>
  </si>
  <si>
    <t>Muirraúna-----Melanoxylon brauna Schott</t>
  </si>
  <si>
    <t>Paravaúna-----Melanoxylon brauna Schott</t>
  </si>
  <si>
    <t>Parovaúna-----Melanoxylon brauna Schott</t>
  </si>
  <si>
    <t>Rabo-de-macaco-----Melanoxylon brauna Schott</t>
  </si>
  <si>
    <t>Árvore-santa-----Melia azedarach L.</t>
  </si>
  <si>
    <t>Cinamomo-----Melia azedarach L.</t>
  </si>
  <si>
    <t>Jasmim-de-cachorro-----Melia azedarach L.</t>
  </si>
  <si>
    <t>Jasmim-de-soldado-----Melia azedarach L.</t>
  </si>
  <si>
    <t>Lilás-da-índia-----Melia azedarach L.</t>
  </si>
  <si>
    <t>Para-raios-----Melia azedarach L.</t>
  </si>
  <si>
    <t>Árvore-de-doce-----Melicoccus bijuga (Jacq.) L.</t>
  </si>
  <si>
    <t>Papamundo-----Melicoccus bijuga (Jacq.) L.</t>
  </si>
  <si>
    <t>Água-pomba-----Melicoccus lepidopetalus Radlk.</t>
  </si>
  <si>
    <t>Água-pomba-macho-----Melicoccus lepidopetalus Radlk.</t>
  </si>
  <si>
    <t>Ibapobó-----Melicoccus lepidopetalus Radlk.</t>
  </si>
  <si>
    <t>Ivapovó-----Melicoccus lepidopetalus Radlk.</t>
  </si>
  <si>
    <t>Papa-mundo-----Melicoccus lepidopetalus Radlk.</t>
  </si>
  <si>
    <t>Buruci-----Meliosma brasiliensis Urb.</t>
  </si>
  <si>
    <t>Muruci-----Meliosma brasiliensis Urb.</t>
  </si>
  <si>
    <t>Pau-fernandes-----Meliosma sellowii Urb.</t>
  </si>
  <si>
    <t>Pau-macuco-----Meliosma sellowii Urb.</t>
  </si>
  <si>
    <t>Pau-dalho-do-campo-----Melochia umbellata Stapf.</t>
  </si>
  <si>
    <t>Pau-marfim-----Melochia umbellata Stapf.</t>
  </si>
  <si>
    <t>-----Mespilodaphne</t>
  </si>
  <si>
    <t>-----Mespilodaphne indecora Meisn.</t>
  </si>
  <si>
    <t>Canela-sassafrás-----Mespilodaphne indecora var. stricta Meisn.</t>
  </si>
  <si>
    <t>Louro-sassafrás-----Mespilodaphne indecora var. stricta Meisn.</t>
  </si>
  <si>
    <t>Canela-funcho-----Mespilodaphne sassafras Meisn.</t>
  </si>
  <si>
    <t>Canela-sassafrás-----Mespilodaphne sassafras Meisn.</t>
  </si>
  <si>
    <t>Louro-sassafrás-----Mespilodaphne sassafras Meisn.</t>
  </si>
  <si>
    <t>Pau-funcho-----Mespilodaphne sassafras Meisn.</t>
  </si>
  <si>
    <t>Sassafrás-amarelo-----Mespilodaphne sassafras Meisn.</t>
  </si>
  <si>
    <t>Sassafrás-cantagalo-----Mespilodaphne sassafras Meisn.</t>
  </si>
  <si>
    <t>Sassafrás-do-brasil-----Mespilodaphne sassafras Meisn.</t>
  </si>
  <si>
    <t>Sassafrás-do-paraná-----Mespilodaphne sassafras Meisn.</t>
  </si>
  <si>
    <t>-----Mespilus germanica L.</t>
  </si>
  <si>
    <t>Arapoca-branca-----Metrodorea brevifolia Engl.</t>
  </si>
  <si>
    <t>(sem nome comum)-----Metrodorea flavida K.Krause.</t>
  </si>
  <si>
    <t>Arco-de-pipa-----Metrodorea nigra A.St.-Hil.</t>
  </si>
  <si>
    <t>Caputuna-preta-----Metrodorea nigra A.St.-Hil.</t>
  </si>
  <si>
    <t>Carrapateira-----Metrodorea nigra A.St.-Hil.</t>
  </si>
  <si>
    <t>Chupa-ferro-----Metrodorea nigra A.St.-Hil.</t>
  </si>
  <si>
    <t>Guaximira-----Metrodorea nigra A.St.-Hil.</t>
  </si>
  <si>
    <t>Quebra-machado-----Metrodorea nigra A.St.-Hil.</t>
  </si>
  <si>
    <t>Tembetaru-----Metrodorea nigra A.St.-Hil.</t>
  </si>
  <si>
    <t>-----Metrodorea pubescens A. St.-Hil.</t>
  </si>
  <si>
    <t>-----Metrodorea stipularesMart.</t>
  </si>
  <si>
    <t>-----Metrodorea stipularis Mart.</t>
  </si>
  <si>
    <t>Guamirim-----Metrosideros vera Lindl.</t>
  </si>
  <si>
    <t>Canela-tapinhoã-----Mezilaurus crassiramea (Meisn.) Taub. ex Mez</t>
  </si>
  <si>
    <t>Tapinhoã-----Mezilaurus crassiramea (Meisn.) Taub. ex Mez</t>
  </si>
  <si>
    <t>Cedro-pardo-----Mezilaurus itauba (Meisn.) Taub. ex Mez</t>
  </si>
  <si>
    <t>Itaúba-----Mezilaurus itauba (Meisn.) Taub. ex Mez</t>
  </si>
  <si>
    <t>Itaúba-abacate-----Mezilaurus itauba (Meisn.) Taub. ex Mez</t>
  </si>
  <si>
    <t>Itaúba-amarela-----Mezilaurus itauba (Meisn.) Taub. ex Mez</t>
  </si>
  <si>
    <t>Itaúba-grande-----Mezilaurus itauba (Meisn.) Taub. ex Mez</t>
  </si>
  <si>
    <t>Itaúba-penima-----Mezilaurus itauba (Meisn.) Taub. ex Mez</t>
  </si>
  <si>
    <t>Itaúba-piúna-----Mezilaurus itauba (Meisn.) Taub. ex Mez</t>
  </si>
  <si>
    <t>Itaúba-preta-----Mezilaurus itauba (Meisn.) Taub. ex Mez</t>
  </si>
  <si>
    <t>Itaúba-verdadeira-----Mezilaurus itauba (Meisn.) Taub. ex Mez</t>
  </si>
  <si>
    <t>Itaúba-vermelha-----Mezilaurus itauba (Meisn.) Taub. ex Mez</t>
  </si>
  <si>
    <t>Lorê-----Mezilaurus itauba (Meisn.) Taub. ex Mez</t>
  </si>
  <si>
    <t>Louro-itaúba-----Mezilaurus itauba (Meisn.) Taub. ex Mez</t>
  </si>
  <si>
    <t>Nhambiquara-----Mezilaurus itauba (Meisn.) Taub. ex Mez</t>
  </si>
  <si>
    <t>Itaúba-----Mezilaurus lindaviana Schwacke &amp; Mez</t>
  </si>
  <si>
    <t>Itaúba-abacate-----Mezilaurus lindaviana Schwacke &amp; Mez</t>
  </si>
  <si>
    <t>Itaúba-amarela-----Mezilaurus lindaviana Schwacke &amp; Mez</t>
  </si>
  <si>
    <t>Itaúba-chichi-----Mezilaurus lindaviana Schwacke &amp; Mez</t>
  </si>
  <si>
    <t>Canela-marmelada-----Mezilaurus navalium (Allemão) Taub. ex Mez</t>
  </si>
  <si>
    <t>Canela-tapinhoã-----Mezilaurus navalium (Allemão) Taub. ex Mez</t>
  </si>
  <si>
    <t>Itapinhoã-----Mezilaurus navalium (Allemão) Taub. ex Mez</t>
  </si>
  <si>
    <t>Itaúba-amarela-----Mezilaurus navalium (Allemão) Taub. ex Mez</t>
  </si>
  <si>
    <t>Itaúba-verdadeira-----Mezilaurus navalium (Allemão) Taub. ex Mez</t>
  </si>
  <si>
    <t>Tapinhoã-----Mezilaurus navalium (Allemão) Taub. ex Mez</t>
  </si>
  <si>
    <t>Tapinhoã-amarelo-----Mezilaurus navalium (Allemão) Taub. ex Mez</t>
  </si>
  <si>
    <t>Tapinhoã-olho-de-sapo-----Mezilaurus navalium (Allemão) Taub. ex Mez</t>
  </si>
  <si>
    <t>Tapinhoã-----Mezilaurus sp.</t>
  </si>
  <si>
    <t>Magnólia-amarela-----Michelia champaca L.</t>
  </si>
  <si>
    <t>Magnolia-de-petrópolis-----Michelia champaca L.</t>
  </si>
  <si>
    <t>Magnólia-----Michelia fuscata Blume</t>
  </si>
  <si>
    <t>Pixirica-----Miconia brasiliensis Triana</t>
  </si>
  <si>
    <t>Cabuçu-----Miconia brunnea Mart. ex DC.</t>
  </si>
  <si>
    <t>Carvão-vermelho-----Miconia brunnea Mart. ex DC.</t>
  </si>
  <si>
    <t>Velame-do-cerrado-----Miconia brunnea Mart. ex DC.</t>
  </si>
  <si>
    <t>(sem nome comum)-----Miconia burchellii Triana</t>
  </si>
  <si>
    <t>Carvalho-vermelho-----Miconia candolleana Triana</t>
  </si>
  <si>
    <t>Casca-de-arroz-----Miconia candolleana Triana</t>
  </si>
  <si>
    <t>Guarata-----Miconia candolleana Triana</t>
  </si>
  <si>
    <t>Guaratá-----Miconia candolleana Triana</t>
  </si>
  <si>
    <t>Jacatirão-----Miconia candolleana Triana</t>
  </si>
  <si>
    <t>Jacatirão-açu-----Miconia candolleana Triana</t>
  </si>
  <si>
    <t>Jacatirão-de-copada-----Miconia candolleana Triana</t>
  </si>
  <si>
    <t>Jacatirão-guaçu-----Miconia candolleana Triana</t>
  </si>
  <si>
    <t>Jacatirão-miúdo-----Miconia candolleana Triana</t>
  </si>
  <si>
    <t>Nhacatirão-----Miconia candolleana Triana</t>
  </si>
  <si>
    <t>Vassoura-----Miconia candolleana Triana</t>
  </si>
  <si>
    <t>Vassoura-branca-----Miconia candolleana Triana</t>
  </si>
  <si>
    <t>Vassoura-mansa-----Miconia candolleana Triana</t>
  </si>
  <si>
    <t>Vassoura-miúda-----Miconia candolleana Triana</t>
  </si>
  <si>
    <t>Vassourinha-----Miconia candolleana Triana</t>
  </si>
  <si>
    <t>Voadeira-----Miconia candolleana Triana</t>
  </si>
  <si>
    <t>(sem nome comum)-----Miconia chamissois Naud.</t>
  </si>
  <si>
    <t>Mexeriquinha-----Miconia chartacea Triana</t>
  </si>
  <si>
    <t>Pixirica-----Miconia cinerascens Miq. var. cinerascens</t>
  </si>
  <si>
    <t>Pixiricão-----Miconia cinerascens Miq. var. cinerascens</t>
  </si>
  <si>
    <t>Pixirica-----Miconia cinerascens var. robusta Wurdack</t>
  </si>
  <si>
    <t>Maçaranduba-grande-----Manilkara salzmanni (A.DC.) H.J.Lam.</t>
  </si>
  <si>
    <t>Maçarandubamirim-----Manilkara salzmanni (A.DC.) H.J.Lam.</t>
  </si>
  <si>
    <t>Maçaranduba-preta-----Manilkara salzmanni (A.DC.) H.J.Lam.</t>
  </si>
  <si>
    <t>Maçaranduba-roxa-----Manilkara salzmanni (A.DC.) H.J.Lam.</t>
  </si>
  <si>
    <t>Maçaranduba-verdadeira-----Manilkara salzmanni (A.DC.) H.J.Lam.</t>
  </si>
  <si>
    <t>Maçaranduba-vermelha-----Manilkara salzmanni (A.DC.) H.J.Lam.</t>
  </si>
  <si>
    <t>Maparajuba-----Manilkara salzmanni (A.DC.) H.J.Lam.</t>
  </si>
  <si>
    <t>Maranduba-----Manilkara salzmanni (A.DC.) H.J.Lam.</t>
  </si>
  <si>
    <t>Paraju-----Manilkara salzmanni (A.DC.) H.J.Lam.</t>
  </si>
  <si>
    <t>Parajuba-----Manilkara salzmanni (A.DC.) H.J.Lam.</t>
  </si>
  <si>
    <t>Pichurra-----Manilkara salzmanni (A.DC.) H.J.Lam.</t>
  </si>
  <si>
    <t>Batinga-----Manilkara sp.</t>
  </si>
  <si>
    <t>Jabuticaba-de-macaco-----Manilkara sp.</t>
  </si>
  <si>
    <t>Leiteiro-preto-----Manilkara sp.</t>
  </si>
  <si>
    <t>Maçaranduba-de-igreja-----Manilkara sp.</t>
  </si>
  <si>
    <t>Parajumirim-----Manilkara sp.</t>
  </si>
  <si>
    <t>Cambiira-----Manilkara subsericea (Mart.) Dubard.</t>
  </si>
  <si>
    <t>Caxeta-----Manilkara subsericea (Mart.) Dubard.</t>
  </si>
  <si>
    <t>Maçaranduba-----Manilkara subsericea (Mart.) Dubard.</t>
  </si>
  <si>
    <t>Maçaranduba-da-praia-----Manilkara subsericea (Mart.) Dubard.</t>
  </si>
  <si>
    <t>Maçaranduba-de-leite-----Manilkara subsericea (Mart.) Dubard.</t>
  </si>
  <si>
    <t>Sapota-grande-----Manilkara subsericea (Mart.) Dubard.</t>
  </si>
  <si>
    <t>-----Manilkara surinamensis (Miq.) Dubard.</t>
  </si>
  <si>
    <t>Maçaranduba-----Manilkara triflora (Allemão) Monach.</t>
  </si>
  <si>
    <t>Maçaranduba-do-tabuleiro-----Manilkara triflora (Allemão) Monach.</t>
  </si>
  <si>
    <t>Maçarandubamirim-----Manilkara triflora (Allemão) Monach.</t>
  </si>
  <si>
    <t>Nespero-----Manilkara zapota (L.) Van Royen</t>
  </si>
  <si>
    <t>Ovo-vegetal-----Manilkara zapota (L.) Van Royen</t>
  </si>
  <si>
    <t>Pero-sapoti-----Manilkara zapota (L.) Van Royen</t>
  </si>
  <si>
    <t>Sapota-----Manilkara zapota (L.) Van Royen</t>
  </si>
  <si>
    <t>Sapoti-----Manilkara zapota (L.) Van Royen</t>
  </si>
  <si>
    <t>Sapotilha-----Manilkara zapota (L.) Van Royen</t>
  </si>
  <si>
    <t>Sapotilheira-----Manilkara zapota (L.) Van Royen</t>
  </si>
  <si>
    <t>Sapotilheiro-----Manilkara zapota (L.) Van Royen</t>
  </si>
  <si>
    <t>Sapotizeiro-----Manilkara zapota (L.) Van Royen</t>
  </si>
  <si>
    <t>Ampina-----Manolia ovata (A.St.-Hil.) Spreng.</t>
  </si>
  <si>
    <t>Araticum-----Manolia ovata (A.St.-Hil.) Spreng.</t>
  </si>
  <si>
    <t>Araticum-do-brejo-----Manolia ovata (A.St.-Hil.) Spreng.</t>
  </si>
  <si>
    <t>Araticum-fruta-de-pau-----Manolia ovata (A.St.-Hil.) Spreng.</t>
  </si>
  <si>
    <t>Avaguaçu-----Manolia ovata (A.St.-Hil.) Spreng.</t>
  </si>
  <si>
    <t>Baguaçu-----Manolia ovata (A.St.-Hil.) Spreng.</t>
  </si>
  <si>
    <t>Baguaçu-anão-----Manolia ovata (A.St.-Hil.) Spreng.</t>
  </si>
  <si>
    <t>Bicuibaçu-----Manolia ovata (A.St.-Hil.) Spreng.</t>
  </si>
  <si>
    <t>Caaguaçu-----Manolia ovata (A.St.-Hil.) Spreng.</t>
  </si>
  <si>
    <t>Campina-----Manolia ovata (A.St.-Hil.) Spreng.</t>
  </si>
  <si>
    <t>Canela-do-brejo-----Manolia ovata (A.St.-Hil.) Spreng.</t>
  </si>
  <si>
    <t>Cedro-branco-----Manolia ovata (A.St.-Hil.) Spreng.</t>
  </si>
  <si>
    <t>Fruta-de-pau-----Manolia ovata (A.St.-Hil.) Spreng.</t>
  </si>
  <si>
    <t>Fruta-de-urubu-----Manolia ovata (A.St.-Hil.) Spreng.</t>
  </si>
  <si>
    <t>Magnólia-branca-----Manolia ovata (A.St.-Hil.) Spreng.</t>
  </si>
  <si>
    <t>Magnólia-do-brejo-----Manolia ovata (A.St.-Hil.) Spreng.</t>
  </si>
  <si>
    <t>Magnólia-do-mato-----Manolia ovata (A.St.-Hil.) Spreng.</t>
  </si>
  <si>
    <t>Pau-palheta-----Manolia ovata (A.St.-Hil.) Spreng.</t>
  </si>
  <si>
    <t>Pau-pombo-----Manolia ovata (A.St.-Hil.) Spreng.</t>
  </si>
  <si>
    <t>Pinha-brejo-----Manolia ovata (A.St.-Hil.) Spreng.</t>
  </si>
  <si>
    <t>Pinha-da-mata-----Manolia ovata (A.St.-Hil.) Spreng.</t>
  </si>
  <si>
    <t>Pinha-do-brejo-----Manolia ovata (A.St.-Hil.) Spreng.</t>
  </si>
  <si>
    <t>Pinheiro-----Manolia ovata (A.St.-Hil.) Spreng.</t>
  </si>
  <si>
    <t>Pinheiro-do-brejo-----Manolia ovata (A.St.-Hil.) Spreng.</t>
  </si>
  <si>
    <t>Pinho-do-brejo-----Manolia ovata (A.St.-Hil.) Spreng.</t>
  </si>
  <si>
    <t>Talaúma-----Manolia ovata (A.St.-Hil.) Spreng.</t>
  </si>
  <si>
    <t>Uvaguaçu-----Manolia ovata (A.St.-Hil.) Spreng.</t>
  </si>
  <si>
    <t>Vaguaçu-----Manolia ovata (A.St.-Hil.) Spreng.</t>
  </si>
  <si>
    <t>Bonifácio-----Maprounea guianensis Aubl.</t>
  </si>
  <si>
    <t>Carambola-da-mata-----Maprounea guianensis Aubl.</t>
  </si>
  <si>
    <t>Cascudinho-----Maprounea guianensis Aubl.</t>
  </si>
  <si>
    <t>Cascudo-----Maprounea guianensis Aubl.</t>
  </si>
  <si>
    <t>Marmeleiro-do-campo-----Maprounea guianensis Aubl.</t>
  </si>
  <si>
    <t>Marmelinho-do-campo-----Maprounea guianensis Aubl.</t>
  </si>
  <si>
    <t>Milho-torrado-----Maprounea guianensis Aubl.</t>
  </si>
  <si>
    <t>Pau-pobre-----Maprounea guianensis Aubl.</t>
  </si>
  <si>
    <t>Vaquinha-----Maprounea guianensis Aubl.</t>
  </si>
  <si>
    <t>Cauchorana-----Maquira calophylla (Poepp. &amp; Endl.) C.C.Berg</t>
  </si>
  <si>
    <t>Muiratinga-----Maquira calophylla (Poepp. &amp; Endl.) C.C.Berg</t>
  </si>
  <si>
    <t>Capinuri-----Maquira coriacea (Karst.) C.C.Berg</t>
  </si>
  <si>
    <t>Muiratinga-----Maquira coriacea (Karst.) C.C.Berg</t>
  </si>
  <si>
    <t>Muiratinga-da-várzea-----Maquira coriacea (Karst.) C.C.Berg</t>
  </si>
  <si>
    <t>Cauchorana-----Maquira guianensis Aubl.</t>
  </si>
  <si>
    <t>Muiratinga-de-folha-miúda-----Maquira guianensis Aubl.</t>
  </si>
  <si>
    <t>Cauchorana-----Maquira sclerophylla (Ducke) C.C.Berg</t>
  </si>
  <si>
    <t>Miratinga-----Maquira sclerophylla (Ducke) C.C.Berg</t>
  </si>
  <si>
    <t>Muiratinga-----Maquira sclerophylla (Ducke) C.C.Berg</t>
  </si>
  <si>
    <t>Muiratinga-da-terra-firme-----Maquira sclerophylla (Ducke) C.C.Berg</t>
  </si>
  <si>
    <t>Muiratinga-de-folha-lisa-----Maquira sclerophylla (Ducke) C.C.Berg</t>
  </si>
  <si>
    <t>Rapé-de-índio-----Maquira sclerophylla (Ducke) C.C.Berg</t>
  </si>
  <si>
    <t>Rapé-dos-índios-----Maquira sclerophylla (Ducke) C.C.Berg</t>
  </si>
  <si>
    <t>(sem nome comum)-----Marcgravia polyantha Delp.</t>
  </si>
  <si>
    <t>-----Margaritaria nobilis L.f.</t>
  </si>
  <si>
    <t>(sem nome comum)-----Marlierea bipennis (O.Berg) Mc Vaugh</t>
  </si>
  <si>
    <t>Cambucá-----Marlierea edulis (O.Berg) Ndz.</t>
  </si>
  <si>
    <t>Cambucá-verdadeiro-----Marlierea edulis (O.Berg) Ndz.</t>
  </si>
  <si>
    <t>Cambucazeiro-----Marlierea edulis (O.Berg) Ndz.</t>
  </si>
  <si>
    <t>Araçá-coelho-----Marlierea sp.</t>
  </si>
  <si>
    <t>Araçarana-----Marlierea sp.</t>
  </si>
  <si>
    <t>Araçá-rei-----Marlierea sp.</t>
  </si>
  <si>
    <t>Batinga-tupã-----Marlierea sp.</t>
  </si>
  <si>
    <t>Camuça-----Marlierea sp.</t>
  </si>
  <si>
    <t>Iodoflix-----Marlierea sp.</t>
  </si>
  <si>
    <t>Orelha-de-burro-----Marlierea sp.</t>
  </si>
  <si>
    <t>Garapuruna-----Marlierea tomentosa Cambess.</t>
  </si>
  <si>
    <t>Guapiranga-----Marlierea tomentosa Cambess.</t>
  </si>
  <si>
    <t>Guaporanga-----Marlierea tomentosa Cambess.</t>
  </si>
  <si>
    <t>Guarapiranga-----Marlierea tomentosa Cambess.</t>
  </si>
  <si>
    <t>Guarapuruna-----Marlierea tomentosa Cambess.</t>
  </si>
  <si>
    <t>Angelim-----Marmaroxylon racemosum (Ducke) Killip. ex Record.</t>
  </si>
  <si>
    <t>Angelim-bordado-----Marmaroxylon racemosum (Ducke) Killip. ex Record.</t>
  </si>
  <si>
    <t>Angelim-pintado-----Marmaroxylon racemosum (Ducke) Killip. ex Record.</t>
  </si>
  <si>
    <t>Angelim-rajado-----Marmaroxylon racemosum (Ducke) Killip. ex Record.</t>
  </si>
  <si>
    <t>Angico-rajado-----Marmaroxylon racemosum (Ducke) Killip. ex Record.</t>
  </si>
  <si>
    <t>Caetiú-----Marmaroxylon racemosum (Ducke) Killip. ex Record.</t>
  </si>
  <si>
    <t>Chico-pires-----Marmaroxylon racemosum (Ducke) Killip. ex Record.</t>
  </si>
  <si>
    <t>Corticeira-do-campo-----Marmaroxylon racemosum (Ducke) Killip. ex Record.</t>
  </si>
  <si>
    <t>Ingá-----Marmaroxylon racemosum (Ducke) Killip. ex Record.</t>
  </si>
  <si>
    <t>Ingá-caititu-----Marmaroxylon racemosum (Ducke) Killip. ex Record.</t>
  </si>
  <si>
    <t>Ingarana-----Marmaroxylon racemosum (Ducke) Killip. ex Record.</t>
  </si>
  <si>
    <t>Ingarana-da-terra-firme-----Marmaroxylon racemosum (Ducke) Killip. ex Record.</t>
  </si>
  <si>
    <t>Ipê-tigre-----Marmaroxylon racemosum (Ducke) Killip. ex Record.</t>
  </si>
  <si>
    <t>Pau-pitu-----Marmaroxylon racemosum (Ducke) Killip. ex Record.</t>
  </si>
  <si>
    <t>Sobreiro-----Marmaroxylon racemosum (Ducke) Killip. ex Record.</t>
  </si>
  <si>
    <t>Sucupira-----Marmaroxylon racemosum (Ducke) Killip. ex Record.</t>
  </si>
  <si>
    <t>Uruburuzeiro-----Marmaroxylon racemosum (Ducke) Killip. ex Record.</t>
  </si>
  <si>
    <t>Urubuzeiro-----Marmaroxylon racemosum (Ducke) Killip. ex Record.</t>
  </si>
  <si>
    <t>Xixi-----Marmaroxylon racemosum (Ducke) Killip. ex Record.</t>
  </si>
  <si>
    <t>Jutaicica-----Martiodendron elatum (Ducke) Gleason</t>
  </si>
  <si>
    <t>Tamarindo-----Martiodendron elatum (Ducke) Gleason</t>
  </si>
  <si>
    <t>Queixada-----Luetzelburgia auriculata (Allemão) Ducke</t>
  </si>
  <si>
    <t>-----Miconia cinnamomifolia (DC.) Naudin</t>
  </si>
  <si>
    <t>Jacatirão-da-serra-----Miconia conferta Cogn.</t>
  </si>
  <si>
    <t>(sem nome comum)-----Miconia cubatanensis Hoehne</t>
  </si>
  <si>
    <t>(sem nome comum)-----Miconia cuspidata Naud.</t>
  </si>
  <si>
    <t>Pau-de-esteira-----Manilkara bidentata (A.DC.) Chevalier subsp. bidentata</t>
  </si>
  <si>
    <t>Aparaiú-----Manilkara bidentata subsp. surinamensis (Miq.) T.D.Penn.</t>
  </si>
  <si>
    <t>Apraiú-----Manilkara bidentata subsp. surinamensis (Miq.) T.D.Penn.</t>
  </si>
  <si>
    <t>Aprauá-----Manilkara bidentata subsp. surinamensis (Miq.) T.D.Penn.</t>
  </si>
  <si>
    <t>Gararoba-----Manilkara bidentata subsp. surinamensis (Miq.) T.D.Penn.</t>
  </si>
  <si>
    <t>Maçaranduba-----Manilkara bidentata subsp. surinamensis (Miq.) T.D.Penn.</t>
  </si>
  <si>
    <t>Maçaranduba-da-marinha-----Manilkara bidentata subsp. surinamensis (Miq.) T.D.Penn.</t>
  </si>
  <si>
    <t>Maçaranduba-de-leite-----Manilkara bidentata subsp. surinamensis (Miq.) T.D.Penn.</t>
  </si>
  <si>
    <t>Maçaranduba-roxa-----Manilkara bidentata subsp. surinamensis (Miq.) T.D.Penn.</t>
  </si>
  <si>
    <t>Maçaranduba-vermelha-----Manilkara bidentata subsp. surinamensis (Miq.) T.D.Penn.</t>
  </si>
  <si>
    <t>Maparajuba-----Manilkara bidentata subsp. surinamensis (Miq.) T.D.Penn.</t>
  </si>
  <si>
    <t>Maparajuba-da-várzea-----Manilkara bidentata subsp. surinamensis (Miq.) T.D.Penn.</t>
  </si>
  <si>
    <t>Muirajuba-----Manilkara bidentata subsp. surinamensis (Miq.) T.D.Penn.</t>
  </si>
  <si>
    <t>Paraju-----Manilkara bidentata subsp. surinamensis (Miq.) T.D.Penn.</t>
  </si>
  <si>
    <t>Parajuba-----Manilkara bidentata subsp. surinamensis (Miq.) T.D.Penn.</t>
  </si>
  <si>
    <t>Aparaiú-----Manilkara cavalcantei Pires &amp; Barb.Rodr. ex T.D.Penn.</t>
  </si>
  <si>
    <t>Apraiú-----Manilkara cavalcantei Pires &amp; Barb.Rodr. ex T.D.Penn.</t>
  </si>
  <si>
    <t>Aprauá-----Manilkara cavalcantei Pires &amp; Barb.Rodr. ex T.D.Penn.</t>
  </si>
  <si>
    <t>Gararoba-----Manilkara cavalcantei Pires &amp; Barb.Rodr. ex T.D.Penn.</t>
  </si>
  <si>
    <t>Maçaranduba-----Manilkara cavalcantei Pires &amp; Barb.Rodr. ex T.D.Penn.</t>
  </si>
  <si>
    <t>Maçaranduba-da-marinha-----Manilkara cavalcantei Pires &amp; Barb.Rodr. ex T.D.Penn.</t>
  </si>
  <si>
    <t>Maçaranduba-de-leite-----Manilkara cavalcantei Pires &amp; Barb.Rodr. ex T.D.Penn.</t>
  </si>
  <si>
    <t>Maçaranduba-roxa-----Manilkara cavalcantei Pires &amp; Barb.Rodr. ex T.D.Penn.</t>
  </si>
  <si>
    <t>Maçaranduba-vermelha-----Manilkara cavalcantei Pires &amp; Barb.Rodr. ex T.D.Penn.</t>
  </si>
  <si>
    <t>Maparajuba-----Manilkara cavalcantei Pires &amp; Barb.Rodr. ex T.D.Penn.</t>
  </si>
  <si>
    <t>Paraju-----Manilkara cavalcantei Pires &amp; Barb.Rodr. ex T.D.Penn.</t>
  </si>
  <si>
    <t>Parajuba-----Manilkara cavalcantei Pires &amp; Barb.Rodr. ex T.D.Penn.</t>
  </si>
  <si>
    <t>Aparaiú-----Manilkara elata (Allemão ex Miq.) Monach.</t>
  </si>
  <si>
    <t>Aparajá-----Manilkara elata (Allemão ex Miq.) Monach.</t>
  </si>
  <si>
    <t>Apraiú-----Manilkara elata (Allemão ex Miq.) Monach.</t>
  </si>
  <si>
    <t>Aprauá-----Manilkara elata (Allemão ex Miq.) Monach.</t>
  </si>
  <si>
    <t>Arapaiú-----Manilkara elata (Allemão ex Miq.) Monach.</t>
  </si>
  <si>
    <t>Árvore-da-vaca-----Manilkara elata (Allemão ex Miq.) Monach.</t>
  </si>
  <si>
    <t>Cocão-----Manilkara elata (Allemão ex Miq.) Monach.</t>
  </si>
  <si>
    <t>Gararoba-----Manilkara elata (Allemão ex Miq.) Monach.</t>
  </si>
  <si>
    <t>Maçaranduba-----Manilkara elata (Allemão ex Miq.) Monach.</t>
  </si>
  <si>
    <t>Maçaranduba-da-marinha-----Manilkara elata (Allemão ex Miq.) Monach.</t>
  </si>
  <si>
    <t>Maçaranduba-de-leite-----Manilkara elata (Allemão ex Miq.) Monach.</t>
  </si>
  <si>
    <t>Maçaranduba-roxa-----Manilkara elata (Allemão ex Miq.) Monach.</t>
  </si>
  <si>
    <t>Maçaranduva-----Manilkara elata (Allemão ex Miq.) Monach.</t>
  </si>
  <si>
    <t>Paraju-----Manilkara elata (Allemão ex Miq.) Monach.</t>
  </si>
  <si>
    <t>Parajuba-----Manilkara elata (Allemão ex Miq.) Monach.</t>
  </si>
  <si>
    <t>Paraju-branco-----Manilkara elata (Allemão ex Miq.) Monach.</t>
  </si>
  <si>
    <t>Varaju-----Manilkara elata (Allemão ex Miq.) Monach.</t>
  </si>
  <si>
    <t>Maçaranduba-----Manilkara excelsa (Ducke) Standl.</t>
  </si>
  <si>
    <t>Maparajuba-----Manilkara excelsa (Ducke) Standl.</t>
  </si>
  <si>
    <t>-----Manilkara floribunda (Mart.) Dubard.</t>
  </si>
  <si>
    <t>Aparaiú-----Manilkara huberi (Ducke) Chevalier</t>
  </si>
  <si>
    <t>Apraiú-----Manilkara huberi (Ducke) Chevalier</t>
  </si>
  <si>
    <t>Aprauá-----Manilkara huberi (Ducke) Chevalier</t>
  </si>
  <si>
    <t>Balata-----Manilkara huberi (Ducke) Chevalier</t>
  </si>
  <si>
    <t>Chauá-----Manilkara huberi (Ducke) Chevalier</t>
  </si>
  <si>
    <t>Gararoba-----Manilkara huberi (Ducke) Chevalier</t>
  </si>
  <si>
    <t>Maçaranduba-----Manilkara huberi (Ducke) Chevalier</t>
  </si>
  <si>
    <t>Maçaranduba-amarela-----Manilkara huberi (Ducke) Chevalier</t>
  </si>
  <si>
    <t>Maçaranduba-balata-----Manilkara huberi (Ducke) Chevalier</t>
  </si>
  <si>
    <t>Maçaranduba-branca-----Manilkara huberi (Ducke) Chevalier</t>
  </si>
  <si>
    <t>Maçaranduba-da-marinha-----Manilkara huberi (Ducke) Chevalier</t>
  </si>
  <si>
    <t>Maçaranduba-da-terra-firme-----Manilkara huberi (Ducke) Chevalier</t>
  </si>
  <si>
    <t>Maçaranduba-de-leite-----Manilkara huberi (Ducke) Chevalier</t>
  </si>
  <si>
    <t>Maçaranduba-do-ceará-----Manilkara huberi (Ducke) Chevalier</t>
  </si>
  <si>
    <t>Maçaranduba-mansa-----Manilkara huberi (Ducke) Chevalier</t>
  </si>
  <si>
    <t>Maçaranduba-preta-----Manilkara huberi (Ducke) Chevalier</t>
  </si>
  <si>
    <t>Maçaranduba-roxa-----Manilkara huberi (Ducke) Chevalier</t>
  </si>
  <si>
    <t>Maçaranduba-verdadeira-----Manilkara huberi (Ducke) Chevalier</t>
  </si>
  <si>
    <t>Maçaranduba-vermelha-----Manilkara huberi (Ducke) Chevalier</t>
  </si>
  <si>
    <t>Maparajuba-----Manilkara huberi (Ducke) Chevalier</t>
  </si>
  <si>
    <t>Paraju-----Manilkara huberi (Ducke) Chevalier</t>
  </si>
  <si>
    <t>Parajuba-----Manilkara huberi (Ducke) Chevalier</t>
  </si>
  <si>
    <t>Ucuúba-----Manilkara huberi (Ducke) Chevalier</t>
  </si>
  <si>
    <t>Ucuúba-de-folha-grande-----Manilkara huberi (Ducke) Chevalier</t>
  </si>
  <si>
    <t>Ucuubarana-----Manilkara huberi (Ducke) Chevalier</t>
  </si>
  <si>
    <t>Ucuúba-vermelha-----Manilkara huberi (Ducke) Chevalier</t>
  </si>
  <si>
    <t>Maçaranduba-----Manilkara inundata (Ducke) Ducke</t>
  </si>
  <si>
    <t>Maçaranduba-verdadeira-----Manilkara inundata (Ducke) Ducke</t>
  </si>
  <si>
    <t>Paraju-----Manilkara inundata (Ducke) Ducke</t>
  </si>
  <si>
    <t>Aparaiú-----Manilkara longifolia (A.DC.) Dubard.</t>
  </si>
  <si>
    <t>Apraiú-----Manilkara longifolia (A.DC.) Dubard.</t>
  </si>
  <si>
    <t>Aprauá-----Manilkara longifolia (A.DC.) Dubard.</t>
  </si>
  <si>
    <t>Arapaju-----Manilkara longifolia (A.DC.) Dubard.</t>
  </si>
  <si>
    <t>Gararoba-----Manilkara longifolia (A.DC.) Dubard.</t>
  </si>
  <si>
    <t>Maçaranduba-----Manilkara longifolia (A.DC.) Dubard.</t>
  </si>
  <si>
    <t>Maçaranduba-da-marinha-----Manilkara longifolia (A.DC.) Dubard.</t>
  </si>
  <si>
    <t>Maçaranduba-de-leite-----Manilkara longifolia (A.DC.) Dubard.</t>
  </si>
  <si>
    <t>Maçaranduba-roxa-----Manilkara longifolia (A.DC.) Dubard.</t>
  </si>
  <si>
    <t>Maçaranduba-vermelha-----Manilkara longifolia (A.DC.) Dubard.</t>
  </si>
  <si>
    <t>Mapara-----Manilkara longifolia (A.DC.) Dubard.</t>
  </si>
  <si>
    <t>Maparaju-----Manilkara longifolia (A.DC.) Dubard.</t>
  </si>
  <si>
    <t>Maparajuba-----Manilkara longifolia (A.DC.) Dubard.</t>
  </si>
  <si>
    <t>Marapaju-----Manilkara longifolia (A.DC.) Dubard.</t>
  </si>
  <si>
    <t>Paraju-----Manilkara longifolia (A.DC.) Dubard.</t>
  </si>
  <si>
    <t>Parajuba-----Manilkara longifolia (A.DC.) Dubard.</t>
  </si>
  <si>
    <t>Paraju-vermelho-----Manilkara longifolia (A.DC.) Dubard.</t>
  </si>
  <si>
    <t>Maparajuba-----Manilkara paraensis (Huber) Standl.</t>
  </si>
  <si>
    <t>Maçaranduba-----Manilkara rufula (Miq.) Lam.</t>
  </si>
  <si>
    <t>Maçaranduba-do-ceará-----Manilkara rufula (Miq.) Lam.</t>
  </si>
  <si>
    <t>Aparaiú-----Manilkara salzmanni (A.DC.) H.J.Lam.</t>
  </si>
  <si>
    <t>Apraiú-----Manilkara salzmanni (A.DC.) H.J.Lam.</t>
  </si>
  <si>
    <t>Aprauá-----Manilkara salzmanni (A.DC.) H.J.Lam.</t>
  </si>
  <si>
    <t>Fruta-preta-----Manilkara salzmanni (A.DC.) H.J.Lam.</t>
  </si>
  <si>
    <t>Gararoba-----Manilkara salzmanni (A.DC.) H.J.Lam.</t>
  </si>
  <si>
    <t>Leiteiro-----Manilkara salzmanni (A.DC.) H.J.Lam.</t>
  </si>
  <si>
    <t>Maçaranduba-----Manilkara salzmanni (A.DC.) H.J.Lam.</t>
  </si>
  <si>
    <t>Maçaranduba-branca-----Manilkara salzmanni (A.DC.) H.J.Lam.</t>
  </si>
  <si>
    <t>Maçaranduba-da-marinha-----Manilkara salzmanni (A.DC.) H.J.Lam.</t>
  </si>
  <si>
    <t>Maçaranduba-da-praia-----Manilkara salzmanni (A.DC.) H.J.Lam.</t>
  </si>
  <si>
    <t>Maçaranduba-de-fruta-vermelha-----Manilkara salzmanni (A.DC.) H.J.Lam.</t>
  </si>
  <si>
    <t>Maçaranduba-de-leite-----Manilkara salzmanni (A.DC.) H.J.Lam.</t>
  </si>
  <si>
    <t>Maçaranduba-do-rio-----Manilkara salzmanni (A.DC.) H.J.Lam.</t>
  </si>
  <si>
    <t>Muirapixuna-----Martiodendron excelsa Ducke</t>
  </si>
  <si>
    <t>Groçaí-mangalô-----Martiodendron sp.</t>
  </si>
  <si>
    <t>Groçaí-rosa-----Martiodendron sp.</t>
  </si>
  <si>
    <t>Jutaí-rosa-----Martiodendron sp.</t>
  </si>
  <si>
    <t>Jutaí-seca-----Martiodendron sp.</t>
  </si>
  <si>
    <t>Rabo-de-guariba-----Martiodendron sp.</t>
  </si>
  <si>
    <t>Martiúsia-----Martiusia elata Ducke</t>
  </si>
  <si>
    <t>Marubá-----Marupa francoana Miers</t>
  </si>
  <si>
    <t>Marupá-----Marupa francoana Miers</t>
  </si>
  <si>
    <t>Pau-pombo-----Marupa francoana Miers</t>
  </si>
  <si>
    <t>-----Mastichodendron</t>
  </si>
  <si>
    <t>-----Mastichodendron foetidissimum (Jacq.) Lam.</t>
  </si>
  <si>
    <t>-----Mastichodendron sp.</t>
  </si>
  <si>
    <t>Breu-de-tucano-----Matayba arborescens Radlk.</t>
  </si>
  <si>
    <t>Camboatá-----Matayba arborescens Radlk.</t>
  </si>
  <si>
    <t>Macapá-ipou-----Matayba arborescens Radlk.</t>
  </si>
  <si>
    <t>Camboatá-----Matayba elaeagnoides Radlk.</t>
  </si>
  <si>
    <t>Camboatã-----Matayba elaeagnoides Radlk.</t>
  </si>
  <si>
    <t>Camboatá-branco-----Matayba elaeagnoides Radlk.</t>
  </si>
  <si>
    <t>Cambotã-----Matayba elaeagnoides Radlk.</t>
  </si>
  <si>
    <t>Caqui-do-mato-----Matayba elaeagnoides Radlk.</t>
  </si>
  <si>
    <t>Covoatã-----Matayba elaeagnoides Radlk.</t>
  </si>
  <si>
    <t>Cragoatã-branco-----Matayba elaeagnoides Radlk.</t>
  </si>
  <si>
    <t>Craguatã-----Matayba elaeagnoides Radlk.</t>
  </si>
  <si>
    <t>Craguatã-branco-----Matayba elaeagnoides Radlk.</t>
  </si>
  <si>
    <t>Craguatano-----Matayba elaeagnoides Radlk.</t>
  </si>
  <si>
    <t>Cuvantã-----Matayba elaeagnoides Radlk.</t>
  </si>
  <si>
    <t>Cuvatã-----Matayba elaeagnoides Radlk.</t>
  </si>
  <si>
    <t>Miguel-pintado-----Matayba elaeagnoides Radlk.</t>
  </si>
  <si>
    <t>Pau-pombo-----Matayba elaeagnoides Radlk.</t>
  </si>
  <si>
    <t>Camboatá-----Matayba guianensis Aubl.</t>
  </si>
  <si>
    <t>Camboatã-----Matayba guianensis Aubl.</t>
  </si>
  <si>
    <t>Camboatá-branco-----Matayba guianensis Aubl.</t>
  </si>
  <si>
    <t>Camboatã-branco-----Matayba guianensis Aubl.</t>
  </si>
  <si>
    <t>Camboatã-brava-----Matayba guianensis Aubl.</t>
  </si>
  <si>
    <t>Covoatã-bravo-----Matayba guianensis Aubl.</t>
  </si>
  <si>
    <t>Cragoatã-----Matayba guianensis Aubl.</t>
  </si>
  <si>
    <t>Craguatano-----Matayba guianensis Aubl.</t>
  </si>
  <si>
    <t>Cuvantã-----Matayba guianensis Aubl.</t>
  </si>
  <si>
    <t>Cuvatã-----Matayba guianensis Aubl.</t>
  </si>
  <si>
    <t>Jatuaúba-----Matayba guianensis Aubl.</t>
  </si>
  <si>
    <t>Mama-de-porca-----Matayba guianensis Aubl.</t>
  </si>
  <si>
    <t>Mataíba-----Matayba guianensis Aubl.</t>
  </si>
  <si>
    <t>Miguel-pintado-----Matayba guianensis Aubl.</t>
  </si>
  <si>
    <t>Paricá-----Matayba guianensis Aubl.</t>
  </si>
  <si>
    <t>Pau-de-espeto-----Matayba guianensis Aubl.</t>
  </si>
  <si>
    <t>Pau-pombo-----Matayba guianensis Aubl.</t>
  </si>
  <si>
    <t>Zeca-tatu-----Matayba guianensis Aubl.</t>
  </si>
  <si>
    <t>Ituá-----Matayba purgans Radlk.</t>
  </si>
  <si>
    <t>Brasa-apagada-----Matayba sp.</t>
  </si>
  <si>
    <t>Camboatã-----Matayba sylvatica Radlk.</t>
  </si>
  <si>
    <t>Sapota-----Matisia cordata H.B.K.</t>
  </si>
  <si>
    <t>Sapota-do-peru-----Matisia cordata H.B.K.</t>
  </si>
  <si>
    <t>Sapoteiro-----Matisia cordata H.B.K.</t>
  </si>
  <si>
    <t>-----Matisia lasiocalyx K.Schum.</t>
  </si>
  <si>
    <t>-----Matisia ochrocalyx K.Schum.</t>
  </si>
  <si>
    <t>Cupuaçurana-----Matisia paraensis Huber</t>
  </si>
  <si>
    <t>Cupurana-----Matisia paraensis Huber</t>
  </si>
  <si>
    <t>-----Matsia lasiocalyx K.Schum.</t>
  </si>
  <si>
    <t>Pombeiro-----Mauria subjuga Mart ex Benth.</t>
  </si>
  <si>
    <t>-----Mauritia aculeata Kunth</t>
  </si>
  <si>
    <t>-----Mauritia armata Mart.</t>
  </si>
  <si>
    <t>Caraná-----Mauritia carana Wall.</t>
  </si>
  <si>
    <t>Caranã-grande-----Mauritia carana Wall.</t>
  </si>
  <si>
    <t>Caranãzinho-----Mauritia carana Wall.</t>
  </si>
  <si>
    <t>Boriti-----Mauritia flexuosa L.f.</t>
  </si>
  <si>
    <t>Buriti-----Mauritia flexuosa L.f.</t>
  </si>
  <si>
    <t>Buriti-do-brejo-----Mauritia flexuosa L.f.</t>
  </si>
  <si>
    <t>Buritizeiro-----Mauritia flexuosa L.f.</t>
  </si>
  <si>
    <t>Caradá-guaçu-----Mauritia flexuosa L.f.</t>
  </si>
  <si>
    <t>Carandá-guaçu-----Mauritia flexuosa L.f.</t>
  </si>
  <si>
    <t>Carandaí-guaçu-----Mauritia flexuosa L.f.</t>
  </si>
  <si>
    <t>Coqueiro-buriti-----Mauritia flexuosa L.f.</t>
  </si>
  <si>
    <t>Meriti-----Mauritia flexuosa L.f.</t>
  </si>
  <si>
    <t>Miriti-----Mauritia flexuosa L.f.</t>
  </si>
  <si>
    <t>Moriti-----Mauritia flexuosa L.f.</t>
  </si>
  <si>
    <t>Muriti-----Mauritia flexuosa L.f.</t>
  </si>
  <si>
    <t>Muritizeiro-----Mauritia flexuosa L.f.</t>
  </si>
  <si>
    <t>Muruti-----Mauritia flexuosa L.f.</t>
  </si>
  <si>
    <t>Palmeira-dos-brejos-----Mauritia flexuosa L.f.</t>
  </si>
  <si>
    <t>(sem nome comum)-----Mauritia guianensis Brongn. ex Engl.</t>
  </si>
  <si>
    <t>-----Mauritia limnophylla Barb.Rodr.</t>
  </si>
  <si>
    <t>-----Mauritia martiana Spruce</t>
  </si>
  <si>
    <t>-----Mauritia pumila Wall.</t>
  </si>
  <si>
    <t>-----Mauritia vinifera Mart.</t>
  </si>
  <si>
    <t>Buriti-bravo-----Mauritiella aculeata (Kunth) Burret</t>
  </si>
  <si>
    <t>Buritimirim-----Mauritiella aculeata (Kunth) Burret</t>
  </si>
  <si>
    <t>Buritirana-----Mauritiella aculeata (Kunth) Burret</t>
  </si>
  <si>
    <t>Buritiuana-----Mauritiella aculeata (Kunth) Burret</t>
  </si>
  <si>
    <t>Buritizinho-----Mauritiella aculeata (Kunth) Burret</t>
  </si>
  <si>
    <t>Caraná-----Mauritiella aculeata (Kunth) Burret</t>
  </si>
  <si>
    <t>Caranã-de-espinho-----Mauritiella aculeata (Kunth) Burret</t>
  </si>
  <si>
    <t>Caranaí-----Mauritiella aculeata (Kunth) Burret</t>
  </si>
  <si>
    <t>Caranaí-mirim-----Mauritiella aculeata (Kunth) Burret</t>
  </si>
  <si>
    <t>Carandaí-----Mauritiella aculeata (Kunth) Burret</t>
  </si>
  <si>
    <t>Carandaizinho-----Mauritiella aculeata (Kunth) Burret</t>
  </si>
  <si>
    <t>Cariná-----Mauritiella aculeata (Kunth) Burret</t>
  </si>
  <si>
    <t>Cauaiá-----Mauritiella aculeata (Kunth) Burret</t>
  </si>
  <si>
    <t>Ripa-----Mauritiella aculeata (Kunth) Burret</t>
  </si>
  <si>
    <t>Uliiá-----Mauritiella aculeata (Kunth) Burret</t>
  </si>
  <si>
    <t>Buritirana-----Mauritiella armata (Mart.) Burret</t>
  </si>
  <si>
    <t>-----Maximiliana insignis Mart.</t>
  </si>
  <si>
    <t>Anajá-----Maximiliana maripa (Aubl.) Drude</t>
  </si>
  <si>
    <t>Anajax-----Maximiliana maripa (Aubl.) Drude</t>
  </si>
  <si>
    <t>Coqueiro-anaiá-----Maximiliana maripa (Aubl.) Drude</t>
  </si>
  <si>
    <t>Inajá-----Maximiliana maripa (Aubl.) Drude</t>
  </si>
  <si>
    <t>Inajazeiro-----Maximiliana maripa (Aubl.) Drude</t>
  </si>
  <si>
    <t>Najá-coqueiro-----Maximiliana maripa (Aubl.) Drude</t>
  </si>
  <si>
    <t>-----Maximiliana regia Mart.</t>
  </si>
  <si>
    <t>Oncoba-----Mayna sp.</t>
  </si>
  <si>
    <t>(sem nome comum)-----Maytenus alaeternoides Reissek</t>
  </si>
  <si>
    <t>Coração-de-bugre-----Maytenus aquifolium Mart.</t>
  </si>
  <si>
    <t>Espinheira-santa-----Maytenus aquifolium Mart.</t>
  </si>
  <si>
    <t>Boaria-----Maytenus boaria Molina</t>
  </si>
  <si>
    <t>Coração-de-bugre-----Maytenus boaria Molina</t>
  </si>
  <si>
    <t>Coração-de-bugre-----Maytenus cassineformis Reissek</t>
  </si>
  <si>
    <t>Coração-de-bugre-----Maytenus dasyclados Mart.</t>
  </si>
  <si>
    <t>Carvalho-----Maytenus evonymoides Reissek</t>
  </si>
  <si>
    <t>Coração-de-bugre-----Maytenus evonymoides Reissek</t>
  </si>
  <si>
    <t>(sem nome comum)-----Maytenus floribunda Reissek</t>
  </si>
  <si>
    <t>-----Maytenus gonoclada Mart.</t>
  </si>
  <si>
    <t>Cancerosa-----Maytenus ilicifolia Mart. ex Reissek</t>
  </si>
  <si>
    <t>Cancrosa-----Maytenus ilicifolia Mart. ex Reissek</t>
  </si>
  <si>
    <t>Erva-cancrosa-----Maytenus ilicifolia Mart. ex Reissek</t>
  </si>
  <si>
    <t>Erva-santa-----Maytenus ilicifolia Mart. ex Reissek</t>
  </si>
  <si>
    <t>Erva-são-joão-----Maytenus ilicifolia Mart. ex Reissek</t>
  </si>
  <si>
    <t>Espinheira-divina-----Maytenus ilicifolia Mart. ex Reissek</t>
  </si>
  <si>
    <t>Espinheira-santa-----Maytenus ilicifolia Mart. ex Reissek</t>
  </si>
  <si>
    <t>Espinheiro-----Maytenus ilicifolia Mart. ex Reissek</t>
  </si>
  <si>
    <t>Salva-vidas-----Maytenus ilicifolia Mart. ex Reissek</t>
  </si>
  <si>
    <t>Sombra-de-touro-----Maytenus ilicifolia Mart. ex Reissek</t>
  </si>
  <si>
    <t>Congonha-miúda-----Maytenus ligustrina Reissek</t>
  </si>
  <si>
    <t>Guaraca-----Maytenus ligustrina Reissek</t>
  </si>
  <si>
    <t>Carne-de-anta-----Maytenus obtusifolia Mart. ex Reissek</t>
  </si>
  <si>
    <t>Chichuá-----Maytenus pruinosa Reissek</t>
  </si>
  <si>
    <t>Bom-nome-----Maytenus rigida Mart.</t>
  </si>
  <si>
    <t>Pau-de-arara-----Maytenus rigida Mart.</t>
  </si>
  <si>
    <t>Pau-de-colher-----Maytenus rigida Mart.</t>
  </si>
  <si>
    <t>Cafezinho-----Maytenus robusta Reissek</t>
  </si>
  <si>
    <t>Coração-de-bugre-----Maytenus robusta Reissek</t>
  </si>
  <si>
    <t>Seca-ligeiro-----Maytenus robusta Reissek</t>
  </si>
  <si>
    <t>Batinga-branca-----Maytenus sp.</t>
  </si>
  <si>
    <t>Bom-nome-----Maytenus sp.</t>
  </si>
  <si>
    <t>Bom-nome-branco-----Maytenus sp.</t>
  </si>
  <si>
    <t>Bom-nome-vermelho-----Maytenus sp.</t>
  </si>
  <si>
    <t>Carrapatinho-----Maytenus sp.</t>
  </si>
  <si>
    <t>Casca-dura-----Maytenus sp.</t>
  </si>
  <si>
    <t>Casca-rosada-----Maytenus sp.</t>
  </si>
  <si>
    <t>Castelo-----Maytenus sp.</t>
  </si>
  <si>
    <t>Catuaba-----Maytenus sp.</t>
  </si>
  <si>
    <t>Cumichá-----Maytenus sp.</t>
  </si>
  <si>
    <t>Ingá-----Maytenus sp.</t>
  </si>
  <si>
    <t>Jaguarana-----Maytenus sp.</t>
  </si>
  <si>
    <t>Leiteiro-preto-----Maytenus sp.</t>
  </si>
  <si>
    <t>Loro-pisco-----Maytenus sp.</t>
  </si>
  <si>
    <t>Louro-----Maytenus sp.</t>
  </si>
  <si>
    <t>Malhado-----Maytenus sp.</t>
  </si>
  <si>
    <t>Moleque-duro-----Maytenus sp.</t>
  </si>
  <si>
    <t>Murta-----Maytenus sp.</t>
  </si>
  <si>
    <t>Murta-branca-----Maytenus sp.</t>
  </si>
  <si>
    <t>Pau-santo-----Maytenus sp.</t>
  </si>
  <si>
    <t>Sucupira-----Luetzelburgia reitzii Burk.</t>
  </si>
  <si>
    <t>Guaiçara-----Luetzelburgia trialata Ducke</t>
  </si>
  <si>
    <t>Guajuçara-----Luetzelburgia trialata Ducke</t>
  </si>
  <si>
    <t>Jacarandá-jiçara-----Luetzelburgia trialata Ducke</t>
  </si>
  <si>
    <t>Pau-jiçara-----Luetzelburgia trialata Ducke</t>
  </si>
  <si>
    <t>Sucupira-vermelha-----Luetzelburgia trialata Ducke</t>
  </si>
  <si>
    <t>-----Lychnophora salicifolia Mart.</t>
  </si>
  <si>
    <t>-----Lyciodes obtusifolium Roem. &amp;Schult.</t>
  </si>
  <si>
    <t>Canudo-de-pito-----Mabea angustifolia Spruce</t>
  </si>
  <si>
    <t>Tacoari-----Mabea angustifolia Spruce</t>
  </si>
  <si>
    <t>Taquari-----Mabea angustifolia Spruce</t>
  </si>
  <si>
    <t>Canudeiro-----Mabea fistulifera Mart.</t>
  </si>
  <si>
    <t>Canudo-de-cachimbo-----Mabea fistulifera Mart.</t>
  </si>
  <si>
    <t>Canudo-de-pito-----Mabea fistulifera Mart.</t>
  </si>
  <si>
    <t>Mamona-do-mato-----Mabea fistulifera Mart.</t>
  </si>
  <si>
    <t>Mamoneira-do-mato-----Mabea fistulifera Mart.</t>
  </si>
  <si>
    <t>Mamoninha-do-mato-----Mabea fistulifera Mart.</t>
  </si>
  <si>
    <t>Raiz-de-tiú-----Mabea fistulifera Mart.</t>
  </si>
  <si>
    <t>Maria-preta-----Mabea obovata Mart.</t>
  </si>
  <si>
    <t>Abiori-----Mabea paniculata Spruce ex Benth.</t>
  </si>
  <si>
    <t>Taquari-----Mabea paniculata Spruce ex Benth.</t>
  </si>
  <si>
    <t>Leiteiro-----Mabea pohliana Müll.Arg.</t>
  </si>
  <si>
    <t>Mamoninha-----Mabea pohliana Müll.Arg.</t>
  </si>
  <si>
    <t>Cachimbeiro-----Mabea sp.</t>
  </si>
  <si>
    <t>Canudeiro-----Mabea sp.</t>
  </si>
  <si>
    <t>Canudo-de-cachimbo-----Mabea sp.</t>
  </si>
  <si>
    <t>Pitomba-de-guariba-----Mabea sp.</t>
  </si>
  <si>
    <t>Taquari-----Mabea taquari Aubl.</t>
  </si>
  <si>
    <t>Cumatê-----Macairea viscosa Ducke</t>
  </si>
  <si>
    <t>Mapa-----Macaranga mappa (L.) F.Muell.</t>
  </si>
  <si>
    <t>Bico-de-pato-----Machaerium aculeatum Raddi</t>
  </si>
  <si>
    <t>Camboatá-----Machaerium aculeatum Raddi</t>
  </si>
  <si>
    <t>Camboatã-----Machaerium aculeatum Raddi</t>
  </si>
  <si>
    <t>Camboatã-mosquiteiro-----Machaerium aculeatum Raddi</t>
  </si>
  <si>
    <t>Escada-de-macaco-----Machaerium aculeatum Raddi</t>
  </si>
  <si>
    <t>Espinho-amarelo-----Machaerium aculeatum Raddi</t>
  </si>
  <si>
    <t>Jacarandá-----Machaerium aculeatum Raddi</t>
  </si>
  <si>
    <t>Jacarandá-bico-de-pato-----Machaerium aculeatum Raddi</t>
  </si>
  <si>
    <t>Jacarandá-de-espinho-----Machaerium aculeatum Raddi</t>
  </si>
  <si>
    <t>Jacarandá-violeta-----Machaerium aculeatum Raddi</t>
  </si>
  <si>
    <t>Mosquiteiro-----Machaerium aculeatum Raddi</t>
  </si>
  <si>
    <t>Pau-de-angu-----Machaerium aculeatum Raddi</t>
  </si>
  <si>
    <t>Pequiá-da-pedra-----Machaerium aculeatum Raddi</t>
  </si>
  <si>
    <t>Sete-casacas-----Machaerium aculeatum Raddi</t>
  </si>
  <si>
    <t>Bico-de-pato-----Machaerium acutifolium Vogel</t>
  </si>
  <si>
    <t>Coração-negro-----Machaerium acutifolium Vogel</t>
  </si>
  <si>
    <t>Espinho-----Machaerium acutifolium Vogel</t>
  </si>
  <si>
    <t>Espinho-sete-capas-----Machaerium acutifolium Vogel</t>
  </si>
  <si>
    <t>Guaximbé-----Machaerium acutifolium Vogel</t>
  </si>
  <si>
    <t>Jacarandá-----Machaerium acutifolium Vogel</t>
  </si>
  <si>
    <t>Jacarandá-bico-de-pato-----Machaerium acutifolium Vogel</t>
  </si>
  <si>
    <t>Jacarandá-do-campo-----Machaerium acutifolium Vogel</t>
  </si>
  <si>
    <t>Jacarandá-roxo-----Machaerium acutifolium Vogel</t>
  </si>
  <si>
    <t>Jacarandatã-----Machaerium acutifolium Vogel</t>
  </si>
  <si>
    <t>Sapuva-----Machaerium acutifolium Vogel</t>
  </si>
  <si>
    <t>Jacarandatã-----Machaerium allemani Benth.</t>
  </si>
  <si>
    <t>Amoroso-----Machaerium amplum Benth.</t>
  </si>
  <si>
    <t>-----Machaerium angustifolium Vogel</t>
  </si>
  <si>
    <t>Canela-do-brejo-----Machaerium brasiliense Vogel</t>
  </si>
  <si>
    <t>Duas-caras-----Machaerium brasiliense Vogel</t>
  </si>
  <si>
    <t>Jacarandá-----Machaerium brasiliense Vogel</t>
  </si>
  <si>
    <t>Jacarandá-bico-de-pato-----Machaerium brasiliense Vogel</t>
  </si>
  <si>
    <t>Pau-de-malho-----Machaerium brasiliense Vogel</t>
  </si>
  <si>
    <t>Pau-sangue-----Machaerium brasiliense Vogel</t>
  </si>
  <si>
    <t>Sapuva-----Machaerium brasiliense Vogel</t>
  </si>
  <si>
    <t>Jacarandá-rosa-----Machaerium discolor Vogel</t>
  </si>
  <si>
    <t>Jacarandá-bico-de-pato-----Machaerium eriocarpum Benth.</t>
  </si>
  <si>
    <t>Jacarandá-pardo-----Machaerium firmum Benth.</t>
  </si>
  <si>
    <t>Jacarandá-piranga-----Machaerium firmum Benth.</t>
  </si>
  <si>
    <t>Jacarandá-piranga-roxo-----Machaerium firmum Benth.</t>
  </si>
  <si>
    <t>Jacarandá-rosa-----Machaerium firmum Benth.</t>
  </si>
  <si>
    <t>Jacarandá-roxo-----Machaerium firmum Benth.</t>
  </si>
  <si>
    <t>Jacarandá-violeta-----Machaerium firmum Benth.</t>
  </si>
  <si>
    <t>Jacarandá-----Machaerium floridum (Mart.) Ducke</t>
  </si>
  <si>
    <t>Jacarandá-cipó-----Machaerium fulvovenosum H.C.Lima</t>
  </si>
  <si>
    <t>Jacarandatã-cipó-----Machaerium fulvovenosum H.C.Lima</t>
  </si>
  <si>
    <t>Farinha-seca-----Machaerium glabrum Vogel</t>
  </si>
  <si>
    <t>-----Machaerium heteropterum Allemão</t>
  </si>
  <si>
    <t>-----Machaerium hirtum (Vell.) C.Stellffeld</t>
  </si>
  <si>
    <t>Cabiúna-----Machaerium incorruptibile (Vell.) Benth.</t>
  </si>
  <si>
    <t>Jacarandá-cabiúna-----Machaerium incorruptibile (Vell.) Benth.</t>
  </si>
  <si>
    <t>Jacarandá-caubi-----Machaerium incorruptibile (Vell.) Benth.</t>
  </si>
  <si>
    <t>Jacarandá-preto-----Machaerium incorruptibile (Vell.) Benth.</t>
  </si>
  <si>
    <t>Jacarandá-rosa-----Machaerium incorruptibile (Vell.) Benth.</t>
  </si>
  <si>
    <t>Jacarandaúna-----Machaerium incorruptibile (Vell.) Benth.</t>
  </si>
  <si>
    <t>Aperta-cu-----Machaerium isadelphum (E.Mey.) Amshoff</t>
  </si>
  <si>
    <t>Barreirinho-----Machaerium isadelphum (E.Mey.) Amshoff</t>
  </si>
  <si>
    <t>Barreiro-----Machaerium isadelphum (E.Mey.) Amshoff</t>
  </si>
  <si>
    <t>Espinheiro-----Machaerium isadelphum (E.Mey.) Amshoff</t>
  </si>
  <si>
    <t>Jacarandá-bico-de-pato-----Machaerium isadelphum (E.Mey.) Amshoff</t>
  </si>
  <si>
    <t>Mosquiteiro-----Machaerium isadelphum (E.Mey.) Amshoff</t>
  </si>
  <si>
    <t>Pequiá-pedra-----Machaerium isadelphum (E.Mey.) Amshoff</t>
  </si>
  <si>
    <t>Sete-casacas-----Machaerium isadelphum (E.Mey.) Amshoff</t>
  </si>
  <si>
    <t>Sete-pacotes-----Machaerium isadelphum (E.Mey.) Amshoff</t>
  </si>
  <si>
    <t>Bico-de-pato-----Machaerium lanatum Tul.</t>
  </si>
  <si>
    <t>Jacarandá-antã-----Machaerium lanatum Tul.</t>
  </si>
  <si>
    <t>Jacarandá-do-campo-----Machaerium lanatum Tul.</t>
  </si>
  <si>
    <t>Jacarandatã-----Machaerium lanatum Tul.</t>
  </si>
  <si>
    <t>Jacarandatã-do-mato-----Machaerium lanatum Tul.</t>
  </si>
  <si>
    <t>Jacarandá-preto-----Machaerium legale Benth.</t>
  </si>
  <si>
    <t>Jacarandá-roxo-----Machaerium legale Benth.</t>
  </si>
  <si>
    <t>Jacarandá-cipó-----Machaerium leucopterum Vogel</t>
  </si>
  <si>
    <t>Jacarandá-de-espinho-----Machaerium leucopterum Vogel</t>
  </si>
  <si>
    <t>Timborana-----Machaerium macrophyllum Mart.</t>
  </si>
  <si>
    <t>Jacarandá-rosa-----Machaerium microphyllum (E.Mey.) Standl.</t>
  </si>
  <si>
    <t>Jacarandá-----Machaerium mucronulatum Mart. ex Benth.</t>
  </si>
  <si>
    <t>Bico-de-pato-----Machaerium nictitans (Vell.) Benth.</t>
  </si>
  <si>
    <t>Bico-de-pato-duro-----Machaerium nictitans (Vell.) Benth.</t>
  </si>
  <si>
    <t>Cauvi-----Machaerium nictitans (Vell.) Benth.</t>
  </si>
  <si>
    <t>Guanximbé-----Machaerium nictitans (Vell.) Benth.</t>
  </si>
  <si>
    <t>Guaximbé-----Machaerium nictitans (Vell.) Benth.</t>
  </si>
  <si>
    <t>Guaxumbé-----Machaerium nictitans (Vell.) Benth.</t>
  </si>
  <si>
    <t>Jacarandá-bico-de-pato-----Machaerium nictitans (Vell.) Benth.</t>
  </si>
  <si>
    <t>Jacarandá-de-espinho-----Machaerium nictitans (Vell.) Benth.</t>
  </si>
  <si>
    <t>Jacarandá-ferro-----Machaerium nictitans (Vell.) Benth.</t>
  </si>
  <si>
    <t>Jacarandá-pardo-----Machaerium nictitans (Vell.) Benth.</t>
  </si>
  <si>
    <t>Ximbé-----Machaerium nictitans (Vell.) Benth.</t>
  </si>
  <si>
    <t>Jacarandá-preto-----Machaerium nigrum Vogel</t>
  </si>
  <si>
    <t>Jacarandá-----Machaerium opacum Vogel</t>
  </si>
  <si>
    <t>Jacarandá-bico-de-papagaio-----Machaerium opacum Vogel</t>
  </si>
  <si>
    <t>Jacarandá-cascudo-----Machaerium opacum Vogel</t>
  </si>
  <si>
    <t>Jacarandá-da-bahia-----Machaerium opacum Vogel</t>
  </si>
  <si>
    <t>Jacarandá-do-campo-----Machaerium opacum Vogel</t>
  </si>
  <si>
    <t>Jacarandá-do-cerrado-----Machaerium opacum Vogel</t>
  </si>
  <si>
    <t>Jacarandatã-do-campo-----Machaerium opacum Vogel</t>
  </si>
  <si>
    <t>Cateretê-----Machaerium paraguariense Hassl.</t>
  </si>
  <si>
    <t>Jacarandá-branco-----Machaerium paraguariense Hassl.</t>
  </si>
  <si>
    <t>Jacarandá-----Machaerium pedicellatum Vogel</t>
  </si>
  <si>
    <t>Jacarandá-preto-----Machaerium pedicellatum Vogel</t>
  </si>
  <si>
    <t>Jacarandá-roxo-----Machaerium pedicellatum Vogel</t>
  </si>
  <si>
    <t>Jacarandatã-----Machaerium pedicellatum Vogel</t>
  </si>
  <si>
    <t>Apu-ferro-do-cerrado-----Machaerium scleroxylon Tul.</t>
  </si>
  <si>
    <t>Bico-de-pato-----Machaerium scleroxylon Tul.</t>
  </si>
  <si>
    <t>Cabiúna-----Machaerium scleroxylon Tul.</t>
  </si>
  <si>
    <t>Cabiúna-vermelha-----Machaerium scleroxylon Tul.</t>
  </si>
  <si>
    <t>Candeia-----Machaerium scleroxylon Tul.</t>
  </si>
  <si>
    <t>Candeia-do-sertão-----Machaerium scleroxylon Tul.</t>
  </si>
  <si>
    <t>Caviúna-----Machaerium scleroxylon Tul.</t>
  </si>
  <si>
    <t>Louro-mamuri-----Ocotea cymbarum Kunth</t>
  </si>
  <si>
    <t>Louro-nhamuí-----Ocotea cymbarum Kunth</t>
  </si>
  <si>
    <t>Nhamuí-----Ocotea cymbarum Kunth</t>
  </si>
  <si>
    <t>Pau-de-gasolina-----Ocotea cymbarum Kunth</t>
  </si>
  <si>
    <t>Pau-sassafrás-----Ocotea cymbarum Kunth</t>
  </si>
  <si>
    <t>Pau-sassafrás-do-Amazonas-----Ocotea cymbarum Kunth</t>
  </si>
  <si>
    <t>Pau-sassafrás-do-amazonas-----Ocotea cymbarum Kunth</t>
  </si>
  <si>
    <t>Sassafrás-----Ocotea cymbarum Kunth</t>
  </si>
  <si>
    <t>Sassafrás-do-amazonas-----Ocotea cymbarum Kunth</t>
  </si>
  <si>
    <t>Sassafrás-do-orenoco-----Ocotea cymbarum Kunth</t>
  </si>
  <si>
    <t>Sassafrás-do-pará-----Ocotea cymbarum Kunth</t>
  </si>
  <si>
    <t>(sem nome comum)-----Ocotea densiflora (Meisn.) Mez</t>
  </si>
  <si>
    <t>Canela-----Ocotea diospyrifolia (Meisn.) Mez</t>
  </si>
  <si>
    <t>Canela-amarela-----Ocotea diospyrifolia (Meisn.) Mez</t>
  </si>
  <si>
    <t>Canela-louro-----Ocotea diospyrifolia (Meisn.) Mez</t>
  </si>
  <si>
    <t>Louro-amarelo-----Ocotea diospyrifolia (Meisn.) Mez</t>
  </si>
  <si>
    <t>Canela-lisa-----Ocotea dispersa (Nees) Mez</t>
  </si>
  <si>
    <t>Caneleira-----Ocotea dispersa (Nees) Mez</t>
  </si>
  <si>
    <t>Canelinha-----Ocotea dispersa (Nees) Mez</t>
  </si>
  <si>
    <t>Canela-lisa-----Ocotea divaricata (Poir.) Mez</t>
  </si>
  <si>
    <t>Caneleira-----Ocotea divaricata (Poir.) Mez</t>
  </si>
  <si>
    <t>Canela-do-campo-----Ocotea elegans Mez</t>
  </si>
  <si>
    <t>Canela-ferro-----Ocotea elegans Mez</t>
  </si>
  <si>
    <t>Canela-sassafrás-do-campo-----Ocotea elegans Mez</t>
  </si>
  <si>
    <t>Sassafrás-do-campo-----Ocotea elegans Mez</t>
  </si>
  <si>
    <t>Louro-preto-----Ocotea fragrantissima Ducke</t>
  </si>
  <si>
    <t>Canela-tapinhoã-----Ocotea glaucina (Meisn.) Mez</t>
  </si>
  <si>
    <t>Canela-----Ocotea glaziovii Mez</t>
  </si>
  <si>
    <t>Caneleira-----Ocotea glomerata (Nees) Mez</t>
  </si>
  <si>
    <t>Louro-----Ocotea glomerata (Nees) Mez</t>
  </si>
  <si>
    <t>Canelinha-----Ocotea grandiflora Mez</t>
  </si>
  <si>
    <t>-----Ocotea grandis Mez</t>
  </si>
  <si>
    <t>Cajumarirã-----Ocotea guianensis Aubl.</t>
  </si>
  <si>
    <t>Cuiumarirana-----Ocotea guianensis Aubl.</t>
  </si>
  <si>
    <t>Cujumari-das-Guyanas-----Ocotea guianensis Aubl.</t>
  </si>
  <si>
    <t>Cujumarimirim-----Ocotea guianensis Aubl.</t>
  </si>
  <si>
    <t>Cujumarirana-----Ocotea guianensis Aubl.</t>
  </si>
  <si>
    <t>Cumarirana-----Ocotea guianensis Aubl.</t>
  </si>
  <si>
    <t>Louro-branco-----Ocotea guianensis Aubl.</t>
  </si>
  <si>
    <t>Louro-das-guyanas-----Ocotea guianensis Aubl.</t>
  </si>
  <si>
    <t>Louro-prata-----Ocotea guianensis Aubl.</t>
  </si>
  <si>
    <t>Louro-tamancão-----Ocotea guianensis Aubl.</t>
  </si>
  <si>
    <t>Louro-tamanco-----Ocotea guianensis Aubl.</t>
  </si>
  <si>
    <t>Tamanqueiro-----Ocotea guianensis Aubl.</t>
  </si>
  <si>
    <t>Umarirana-----Ocotea guianensis Aubl.</t>
  </si>
  <si>
    <t>Canela-----Ocotea gurgelii Vattimo</t>
  </si>
  <si>
    <t>Itaúba-preta-----Ocotea hookeriana Mez</t>
  </si>
  <si>
    <t>-----Ocotea indecora Schott ex Meisn.</t>
  </si>
  <si>
    <t>Canela-----Ocotea indecora (Schott) Mez</t>
  </si>
  <si>
    <t>Canela-lageana-----Ocotea indecora (Schott) Mez</t>
  </si>
  <si>
    <t>Canela-preta-----Ocotea indecora (Schott) Mez</t>
  </si>
  <si>
    <t>Canela-sassafrás-----Ocotea indecora (Schott) Mez</t>
  </si>
  <si>
    <t>Canela-sassafrás-da-serra-----Ocotea indecora (Schott) Mez</t>
  </si>
  <si>
    <t>Pau-sassafrás-----Ocotea indecora (Schott) Mez</t>
  </si>
  <si>
    <t>Sassafrás-----Ocotea indecora (Schott) Mez</t>
  </si>
  <si>
    <t>-----Ocotea lanceolata Nees</t>
  </si>
  <si>
    <t>Canela-----Ocotea lancifolia (Schott) Mez</t>
  </si>
  <si>
    <t>Canela-amarela-----Ocotea lancifolia (Schott) Mez</t>
  </si>
  <si>
    <t>Louro-amarelo-----Ocotea lancifolia (Schott) Mez</t>
  </si>
  <si>
    <t>-----Ocotea laxiflora (Meisn.) Mez</t>
  </si>
  <si>
    <t>Canela-inhaúba-----Ocotea lindbergii Mez</t>
  </si>
  <si>
    <t>Canelinha-ubá-----Ocotea lindbergii Mez</t>
  </si>
  <si>
    <t>Canela-da-serra-----Ocotea macropoda (Kunth) Mez</t>
  </si>
  <si>
    <t>Canela-verdadeira-----Ocotea macropoda (Kunth) Mez</t>
  </si>
  <si>
    <t>-----Ocotea martiana (Nees) Mez</t>
  </si>
  <si>
    <t>Itaúba-----Ocotea megaphylla (Meisn.) Mez</t>
  </si>
  <si>
    <t>Louro-itaúba-----Ocotea megaphylla (Meisn.) Mez</t>
  </si>
  <si>
    <t>Nuva-----Ocotea megaphylla (Meisn.) Mez</t>
  </si>
  <si>
    <t>Canela-vassoura-----Ocotea minarum (Nees &amp; Mart.) Mez</t>
  </si>
  <si>
    <t>Louro-----Ocotea neesiana (Miq.) Kosterm.</t>
  </si>
  <si>
    <t>Louro-canela-----Ocotea neesiana (Miq.) Kosterm.</t>
  </si>
  <si>
    <t>Louro-preto-----Ocotea neesiana (Miq.) Kosterm.</t>
  </si>
  <si>
    <t>Louro-----Ocotea nitidula Mez</t>
  </si>
  <si>
    <t>Canela-limão-----Ocotea odorata (Meisn.) Mez</t>
  </si>
  <si>
    <t>Canela-louro-----Ocotea odorata (Meisn.) Mez</t>
  </si>
  <si>
    <t>Canelamirim-----Ocotea odorata (Meisn.) Mez</t>
  </si>
  <si>
    <t>Louro-branco-----Ocotea odorata (Meisn.) Mez</t>
  </si>
  <si>
    <t>Canela-----Ocotea odorifera (Vell.) Rohwer</t>
  </si>
  <si>
    <t>Canela-cheirosa-----Ocotea odorifera (Vell.) Rohwer</t>
  </si>
  <si>
    <t>Canela-funcho-----Ocotea odorifera (Vell.) Rohwer</t>
  </si>
  <si>
    <t>Canela-mulungu-----Ocotea odorifera (Vell.) Rohwer</t>
  </si>
  <si>
    <t>Canela-parda-----Ocotea odorifera (Vell.) Rohwer</t>
  </si>
  <si>
    <t>Canela-sassafrás-----Ocotea odorifera (Vell.) Rohwer</t>
  </si>
  <si>
    <t>Canela-sassafrás-de-folha-grande-----Ocotea odorifera (Vell.) Rohwer</t>
  </si>
  <si>
    <t>Canelinha-----Ocotea odorifera (Vell.) Rohwer</t>
  </si>
  <si>
    <t>Casca-cheirosa-----Ocotea odorifera (Vell.) Rohwer</t>
  </si>
  <si>
    <t>Casca-preciosa-----Ocotea odorifera (Vell.) Rohwer</t>
  </si>
  <si>
    <t>Imbuia-----Ocotea odorifera (Vell.) Rohwer</t>
  </si>
  <si>
    <t>Louro-cheiroso-----Ocotea odorifera (Vell.) Rohwer</t>
  </si>
  <si>
    <t>Louro-sassafrás-----Ocotea odorifera (Vell.) Rohwer</t>
  </si>
  <si>
    <t>Louro-tapinhoã-----Ocotea odorifera (Vell.) Rohwer</t>
  </si>
  <si>
    <t>Pau-funcho-----Ocotea odorifera (Vell.) Rohwer</t>
  </si>
  <si>
    <t>Preciosa-----Ocotea odorifera (Vell.) Rohwer</t>
  </si>
  <si>
    <t>Sassafrás-----Ocotea odorifera (Vell.) Rohwer</t>
  </si>
  <si>
    <t>Sassafrás-amarelo-----Ocotea odorifera (Vell.) Rohwer</t>
  </si>
  <si>
    <t>Sassafrás-brasileiro-----Ocotea odorifera (Vell.) Rohwer</t>
  </si>
  <si>
    <t>Sassafrás-do-brasil-----Ocotea odorifera (Vell.) Rohwer</t>
  </si>
  <si>
    <t>Sassafrás-do-paraná-----Ocotea odorifera (Vell.) Rohwer</t>
  </si>
  <si>
    <t>Sassafrás-funcho-----Ocotea odorifera (Vell.) Rohwer</t>
  </si>
  <si>
    <t>Sassafrás-preto-----Ocotea odorifera (Vell.) Rohwer</t>
  </si>
  <si>
    <t>Sassafrás-rajado-----Ocotea odorifera (Vell.) Rohwer</t>
  </si>
  <si>
    <t>Sassafrazinho-----Ocotea odorifera (Vell.) Rohwer</t>
  </si>
  <si>
    <t>Canela-da-bahia-----Ocotea opaca Mez</t>
  </si>
  <si>
    <t>Canela-de-cheiro-----Ocotea opifera Mart.</t>
  </si>
  <si>
    <t>Caneleira-de-cheiro-----Ocotea opifera Mart.</t>
  </si>
  <si>
    <t>Louro-----Ocotea opifera Mart.</t>
  </si>
  <si>
    <t>Louro-abacate-----Ocotea opifera Mart.</t>
  </si>
  <si>
    <t>Louro-branco-----Ocotea opifera Mart.</t>
  </si>
  <si>
    <t>Louro-de-cheiro-----Ocotea opifera Mart.</t>
  </si>
  <si>
    <t>Canela-goiaba-----Ocotea organensis (Meisn.) Mez</t>
  </si>
  <si>
    <t>Canela-parda-----Ocotea organensis (Meisn.) Mez</t>
  </si>
  <si>
    <t>Canela-preta-----Ocotea organensis (Meisn.) Mez</t>
  </si>
  <si>
    <t>Canelinha-----Ocotea pauciflora (Nees) Mez</t>
  </si>
  <si>
    <t>Louro-da-beira-----Ocotea pauciflora (Nees) Mez</t>
  </si>
  <si>
    <t>Louro-da-várzea-----Ocotea pauciflora (Nees) Mez</t>
  </si>
  <si>
    <t>Canela-----Ocotea pomaderroides (Meisn.) Mez</t>
  </si>
  <si>
    <t>Canela-broto-----Ocotea porosa (Nees &amp; Mart. ex Nees) L.Barroso</t>
  </si>
  <si>
    <t>Canela-de-imbuia-----Ocotea porosa (Nees &amp; Mart. ex Nees) L.Barroso</t>
  </si>
  <si>
    <t>Canela-embuia-----Ocotea porosa (Nees &amp; Mart. ex Nees) L.Barroso</t>
  </si>
  <si>
    <t>Canela-imbuia-----Ocotea porosa (Nees &amp; Mart. ex Nees) L.Barroso</t>
  </si>
  <si>
    <t>Canela-imbuia-escura-----Ocotea porosa (Nees &amp; Mart. ex Nees) L.Barroso</t>
  </si>
  <si>
    <t>Canela-imbuia-vermelha-----Ocotea porosa (Nees &amp; Mart. ex Nees) L.Barroso</t>
  </si>
  <si>
    <t>Canela-preta-----Ocotea porosa (Nees &amp; Mart. ex Nees) L.Barroso</t>
  </si>
  <si>
    <t>Embuia-----Ocotea porosa (Nees &amp; Mart. ex Nees) L.Barroso</t>
  </si>
  <si>
    <t>Imbuia-----Ocotea porosa (Nees &amp; Mart. ex Nees) L.Barroso</t>
  </si>
  <si>
    <t>Imbuia-amarela-----Ocotea porosa (Nees &amp; Mart. ex Nees) L.Barroso</t>
  </si>
  <si>
    <t>Imbuia-brasina-----Ocotea porosa (Nees &amp; Mart. ex Nees) L.Barroso</t>
  </si>
  <si>
    <t>Imbuia-clara-----Ocotea porosa (Nees &amp; Mart. ex Nees) L.Barroso</t>
  </si>
  <si>
    <t>Imbuia-escura-----Ocotea porosa (Nees &amp; Mart. ex Nees) L.Barroso</t>
  </si>
  <si>
    <t>Imbuia-lisa-----Ocotea porosa (Nees &amp; Mart. ex Nees) L.Barroso</t>
  </si>
  <si>
    <t>Canela-----Nectandra leucothyrsus Meisn.</t>
  </si>
  <si>
    <t>Canela-amarela-----Nectandra leucothyrsus Meisn.</t>
  </si>
  <si>
    <t>Canela-branca-----Nectandra leucothyrsus Meisn.</t>
  </si>
  <si>
    <t>Canela-branca-do-brejo-----Nectandra leucothyrsus Meisn.</t>
  </si>
  <si>
    <t>Canela-branca-miúda-----Nectandra leucothyrsus Meisn.</t>
  </si>
  <si>
    <t>Canela-da-vargem-----Nectandra leucothyrsus Meisn.</t>
  </si>
  <si>
    <t>Canela-da-várzea-----Nectandra leucothyrsus Meisn.</t>
  </si>
  <si>
    <t>Canela-de-catarro-----Nectandra leucothyrsus Meisn.</t>
  </si>
  <si>
    <t>Canela-do-brejo-----Nectandra leucothyrsus Meisn.</t>
  </si>
  <si>
    <t>Canela-nhoçara-----Nectandra leucothyrsus Meisn.</t>
  </si>
  <si>
    <t>Canela-sassafrás-----Nectandra leucothyrsus Meisn.</t>
  </si>
  <si>
    <t>Caneleira-----Nectandra leucothyrsus Meisn.</t>
  </si>
  <si>
    <t>Louro-anhuíba-----Nectandra leucothyrsus Meisn.</t>
  </si>
  <si>
    <t>Ainimoroti-----Nectandra megapotamica (Spreng.) Mez</t>
  </si>
  <si>
    <t>Canela-----Nectandra megapotamica (Spreng.) Mez</t>
  </si>
  <si>
    <t>Canela-amarela-----Nectandra megapotamica (Spreng.) Mez</t>
  </si>
  <si>
    <t>Canela-cheirosa-----Nectandra megapotamica (Spreng.) Mez</t>
  </si>
  <si>
    <t>Canela-de-cheiro-----Nectandra megapotamica (Spreng.) Mez</t>
  </si>
  <si>
    <t>Canela-de-urubu-----Nectandra megapotamica (Spreng.) Mez</t>
  </si>
  <si>
    <t>Canela-fedida-----Nectandra megapotamica (Spreng.) Mez</t>
  </si>
  <si>
    <t>Canela-fedorenta-----Nectandra megapotamica (Spreng.) Mez</t>
  </si>
  <si>
    <t>Canela-ferrugem-----Nectandra megapotamica (Spreng.) Mez</t>
  </si>
  <si>
    <t>Canela-guacá-----Nectandra megapotamica (Spreng.) Mez</t>
  </si>
  <si>
    <t>Canela-guaicá-----Nectandra megapotamica (Spreng.) Mez</t>
  </si>
  <si>
    <t>Canela-imbuia-----Nectandra megapotamica (Spreng.) Mez</t>
  </si>
  <si>
    <t>Canela-loura-----Nectandra megapotamica (Spreng.) Mez</t>
  </si>
  <si>
    <t>Canela-louro-----Nectandra megapotamica (Spreng.) Mez</t>
  </si>
  <si>
    <t>Canela-merda-----Nectandra megapotamica (Spreng.) Mez</t>
  </si>
  <si>
    <t>Canela-parda-----Nectandra megapotamica (Spreng.) Mez</t>
  </si>
  <si>
    <t>Canela-preta-----Nectandra megapotamica (Spreng.) Mez</t>
  </si>
  <si>
    <t>Canelinha-----Nectandra megapotamica (Spreng.) Mez</t>
  </si>
  <si>
    <t>Guaicá-----Nectandra megapotamica (Spreng.) Mez</t>
  </si>
  <si>
    <t>Canela-----Nectandra membranacea (Sw.) Griseb.</t>
  </si>
  <si>
    <t>Canela-branca-----Nectandra membranacea (Sw.) Griseb.</t>
  </si>
  <si>
    <t>Canela-caqui-branca-----Nectandra membranacea (Sw.) Griseb.</t>
  </si>
  <si>
    <t>Canela-fogo-----Nectandra membranacea (Sw.) Griseb.</t>
  </si>
  <si>
    <t>Canela-nhoçara-----Nectandra membranacea (Sw.) Griseb.</t>
  </si>
  <si>
    <t>Ijuva-----Nectandra membranacea (Sw.) Griseb.</t>
  </si>
  <si>
    <t>Ijuva-branca-----Nectandra membranacea (Sw.) Griseb.</t>
  </si>
  <si>
    <t>Injuva-----Nectandra membranacea (Sw.) Griseb.</t>
  </si>
  <si>
    <t>Injuva-branca-----Nectandra membranacea (Sw.) Griseb.</t>
  </si>
  <si>
    <t>Louro-----Nectandra membranacea (Sw.) Griseb.</t>
  </si>
  <si>
    <t>Louro-graveto-----Nectandra membranacea (Sw.) Griseb.</t>
  </si>
  <si>
    <t>-----Nectandra mollis Nees</t>
  </si>
  <si>
    <t>Louro-----Nectandra moritziana Klotzsch ex Nees</t>
  </si>
  <si>
    <t>Quina-----Nectandra moritziana Klotzsch ex Nees</t>
  </si>
  <si>
    <t>-----Nectandra myriantha Meisn.</t>
  </si>
  <si>
    <t>Bago-de-louro-amarelo-----Nectandra nitidula Nees &amp; Mart.</t>
  </si>
  <si>
    <t>Canela-----Nectandra nitidula Nees &amp; Mart.</t>
  </si>
  <si>
    <t>Canela-amarela-----Nectandra nitidula Nees &amp; Mart.</t>
  </si>
  <si>
    <t>Canela-da-mata-ciliar-----Nectandra nitidula Nees &amp; Mart.</t>
  </si>
  <si>
    <t>Canela-do-brejo-----Nectandra nitidula Nees &amp; Mart.</t>
  </si>
  <si>
    <t>Canela-do-córrego-----Nectandra nitidula Nees &amp; Mart.</t>
  </si>
  <si>
    <t>Canela-do-mato-----Nectandra nitidula Nees &amp; Mart.</t>
  </si>
  <si>
    <t>Canela-parda-----Nectandra nitidula Nees &amp; Mart.</t>
  </si>
  <si>
    <t>Canela-sassafrás-----Nectandra nitidula Nees &amp; Mart.</t>
  </si>
  <si>
    <t>Embuia-amarela-----Nectandra nitidula Nees &amp; Mart.</t>
  </si>
  <si>
    <t>Imbuia-amarela-----Nectandra nitidula Nees &amp; Mart.</t>
  </si>
  <si>
    <t>Louro-amarelo-----Nectandra nitidula Nees &amp; Mart.</t>
  </si>
  <si>
    <t>Louro-de-folha-larga-----Nectandra nitidula Nees &amp; Mart.</t>
  </si>
  <si>
    <t>Sassafrás-----Nectandra nitidula Nees &amp; Mart.</t>
  </si>
  <si>
    <t>Canela-amarela-----Nectandra oppositifolia Nees</t>
  </si>
  <si>
    <t>Canela-bugra-----Nectandra oppositifolia Nees</t>
  </si>
  <si>
    <t>Canela-ferrugem-----Nectandra oppositifolia Nees</t>
  </si>
  <si>
    <t>-----Nectandra pichurim (H.B.K.) Mez</t>
  </si>
  <si>
    <t>Canela-amarela-----Nectandra psammophila Nees &amp; Mart.</t>
  </si>
  <si>
    <t>Canela-amarela-----Nectandra puberula (Schott) Nees</t>
  </si>
  <si>
    <t>Canela-amarga-----Nectandra puberula (Schott) Nees</t>
  </si>
  <si>
    <t>Canela-amargosa-----Nectandra puberula (Schott) Nees</t>
  </si>
  <si>
    <t>Canela-do-brejo-----Nectandra puberula (Schott) Nees</t>
  </si>
  <si>
    <t>Canela-fedorenta-----Nectandra puberula (Schott) Nees</t>
  </si>
  <si>
    <t>Canela-goiaba-----Nectandra puberula (Schott) Nees</t>
  </si>
  <si>
    <t>Canela-parda-----Nectandra puberula (Schott) Nees</t>
  </si>
  <si>
    <t>Canela-preta-amargosa-----Nectandra puberula (Schott) Nees</t>
  </si>
  <si>
    <t>Canela-preta-da-serra-----Nectandra puberula (Schott) Nees</t>
  </si>
  <si>
    <t>Fruta-de-jacu-----Nectandra puberula (Schott) Nees</t>
  </si>
  <si>
    <t>Louro-amarelo-----Nectandra puberula (Schott) Nees</t>
  </si>
  <si>
    <t>Louro-amargoso-----Nectandra puberula (Schott) Nees</t>
  </si>
  <si>
    <t>Louro-preto-----Nectandra puberula (Schott) Nees</t>
  </si>
  <si>
    <t>Pau-de-santana-----Nectandra puberula (Schott) Nees</t>
  </si>
  <si>
    <t>Surinêa-----Nectandra puberula (Schott) Nees</t>
  </si>
  <si>
    <t>Canela-de-folha-larga-----Nectandra purpurea (Ruiz &amp; Pav.) Mez</t>
  </si>
  <si>
    <t>Canela-----Nectandra reticulata (Ruiz &amp; Pav.) Mez</t>
  </si>
  <si>
    <t>Canela-cabeluda-----Nectandra reticulata (Ruiz &amp; Pav.) Mez</t>
  </si>
  <si>
    <t>Canela-de-cacho-----Nectandra reticulata (Ruiz &amp; Pav.) Mez</t>
  </si>
  <si>
    <t>Canela-de-veado-----Nectandra reticulata (Ruiz &amp; Pav.) Mez</t>
  </si>
  <si>
    <t>Canela-escura-----Nectandra reticulata (Ruiz &amp; Pav.) Mez</t>
  </si>
  <si>
    <t>Canela-ferrugem-----Nectandra reticulata (Ruiz &amp; Pav.) Mez</t>
  </si>
  <si>
    <t>Canela-gosmenta-----Nectandra reticulata (Ruiz &amp; Pav.) Mez</t>
  </si>
  <si>
    <t>Canela-inhaíba-----Nectandra reticulata (Ruiz &amp; Pav.) Mez</t>
  </si>
  <si>
    <t>Canela-jacu-----Nectandra reticulata (Ruiz &amp; Pav.) Mez</t>
  </si>
  <si>
    <t>Canela-massapê-----Nectandra reticulata (Ruiz &amp; Pav.) Mez</t>
  </si>
  <si>
    <t>Canela-parda-----Nectandra reticulata (Ruiz &amp; Pav.) Mez</t>
  </si>
  <si>
    <t>Canela-prego-----Nectandra reticulata (Ruiz &amp; Pav.) Mez</t>
  </si>
  <si>
    <t>Canela-preta-----Nectandra reticulata (Ruiz &amp; Pav.) Mez</t>
  </si>
  <si>
    <t>Canela-preta-verdadeira-----Nectandra reticulata (Ruiz &amp; Pav.) Mez</t>
  </si>
  <si>
    <t>Canela-puante-----Nectandra reticulata (Ruiz &amp; Pav.) Mez</t>
  </si>
  <si>
    <t>Inhaíba-----Nectandra reticulata (Ruiz &amp; Pav.) Mez</t>
  </si>
  <si>
    <t>Louro-de-casca-preta-----Nectandra reticulata (Ruiz &amp; Pav.) Mez</t>
  </si>
  <si>
    <t>Louro-preto-----Nectandra reticulata (Ruiz &amp; Pav.) Mez</t>
  </si>
  <si>
    <t>-----Nectandra riedelii Meisn.</t>
  </si>
  <si>
    <t>Canela-amarela-----Nectandra rigida (H.B.K.) Nees</t>
  </si>
  <si>
    <t>Canela-batalha-----Nectandra rigida (H.B.K.) Nees</t>
  </si>
  <si>
    <t>Canela-branca-----Nectandra rigida (H.B.K.) Nees</t>
  </si>
  <si>
    <t>Canela-burra-----Nectandra rigida (H.B.K.) Nees</t>
  </si>
  <si>
    <t>Canela-ceibo-----Nectandra rigida (H.B.K.) Nees</t>
  </si>
  <si>
    <t>Canela-de-folha-grande-----Nectandra rigida (H.B.K.) Nees</t>
  </si>
  <si>
    <t>Canela-de-folha-larga-----Nectandra rigida (H.B.K.) Nees</t>
  </si>
  <si>
    <t>Canela-dura-----Nectandra rigida (H.B.K.) Nees</t>
  </si>
  <si>
    <t>Canela-fedorenta-----Nectandra rigida (H.B.K.) Nees</t>
  </si>
  <si>
    <t>Canela-ferrugem-----Nectandra rigida (H.B.K.) Nees</t>
  </si>
  <si>
    <t>Canela-garuva-----Nectandra rigida (H.B.K.) Nees</t>
  </si>
  <si>
    <t>Canela-inuçara-----Nectandra rigida (H.B.K.) Nees</t>
  </si>
  <si>
    <t>Canela-seibo-----Nectandra rigida (H.B.K.) Nees</t>
  </si>
  <si>
    <t>Canela-seiva-----Nectandra rigida (H.B.K.) Nees</t>
  </si>
  <si>
    <t>Catinga-de-negro-----Nectandra rigida (H.B.K.) Nees</t>
  </si>
  <si>
    <t>Louro-da-mata-virgem-----Nectandra rigida (H.B.K.) Nees</t>
  </si>
  <si>
    <t>Batalha-----Nectandra robusta Loefl.</t>
  </si>
  <si>
    <t>Canela-batalha-----Nectandra robusta Loefl.</t>
  </si>
  <si>
    <t>Canelaçu-----Nectandra robusta Loefl.</t>
  </si>
  <si>
    <t>Canela-grande-----Nectandra robusta Loefl.</t>
  </si>
  <si>
    <t>Canelão-----Nectandra robusta Loefl.</t>
  </si>
  <si>
    <t>-----Nectandra rodiei R.H.Schomb.</t>
  </si>
  <si>
    <t>-----Nectandra rubra (Mez) C.K.Allen</t>
  </si>
  <si>
    <t>-----Nectandra saligna Nees &amp;Mart.</t>
  </si>
  <si>
    <t>Canela-de-brinco-----Nectandra sp.</t>
  </si>
  <si>
    <t>Canela-do-nativo-----Nectandra sp.</t>
  </si>
  <si>
    <t>Canela-lajeana-----Nectandra sp.</t>
  </si>
  <si>
    <t>Maricazeiro-----Mimosa bimucronata (DC.) Kuntze</t>
  </si>
  <si>
    <t>Maricazinho-----Mimosa bimucronata (DC.) Kuntze</t>
  </si>
  <si>
    <t>Não-de-toque-----Mimosa bimucronata (DC.) Kuntze</t>
  </si>
  <si>
    <t>Paracaatinga-----Mimosa bimucronata (DC.) Kuntze</t>
  </si>
  <si>
    <t>Silva-----Mimosa bimucronata (DC.) Kuntze</t>
  </si>
  <si>
    <t>Sucará-----Mimosa bimucronata (DC.) Kuntze</t>
  </si>
  <si>
    <t>-----Mimosa bracaatinga Hoehne</t>
  </si>
  <si>
    <t>-----Mimosa bracaatinga var aspericarpa (Hoehne) Burkart</t>
  </si>
  <si>
    <t>Cebiá-----Mimosa caesalpiniifolia Benth.</t>
  </si>
  <si>
    <t>Sabiá-----Mimosa caesalpiniifolia Benth.</t>
  </si>
  <si>
    <t>Sansão-do-campo-----Mimosa caesalpiniifolia Benth.</t>
  </si>
  <si>
    <t>Unha-de-gato-----Mimosa caesalpiniifolia Benth.</t>
  </si>
  <si>
    <t>Bracatinga-da-branca-----Mimosa flocculosa Burkart</t>
  </si>
  <si>
    <t>Bracatinga-de-campo-mourão-----Mimosa flocculosa Burkart</t>
  </si>
  <si>
    <t>Bracatinga-rósea-----Mimosa flocculosa Burkart</t>
  </si>
  <si>
    <t>Jurema-----Mimosa flocculosa Burkart</t>
  </si>
  <si>
    <t>Vassoura-----Mimosa flocculosa Burkart</t>
  </si>
  <si>
    <t>Barreiro-----Mimosa glutinosa Malme</t>
  </si>
  <si>
    <t>Espinilho-----Mimosa glutinosa Malme</t>
  </si>
  <si>
    <t>-----Mimosa laticifera Rizzini &amp; A.Mattos</t>
  </si>
  <si>
    <t>Jurema-----Mimosa obovata Benth.</t>
  </si>
  <si>
    <t>Pau-de-espinho-----Mimosa obovata Benth.</t>
  </si>
  <si>
    <t>Quebra-foice-----Mimosa obovata Benth.</t>
  </si>
  <si>
    <t>Vinhático-de-espinho-----Mimosa obovata Benth.</t>
  </si>
  <si>
    <t>Anizeiro-----Mimosa scabrella Benth.</t>
  </si>
  <si>
    <t>Bracatinga-----Mimosa scabrella Benth.</t>
  </si>
  <si>
    <t>Bracatinga-argentina-----Mimosa scabrella Benth.</t>
  </si>
  <si>
    <t>Bracatinga-branca-----Mimosa scabrella Benth.</t>
  </si>
  <si>
    <t>Bracatinga-comum-----Mimosa scabrella Benth.</t>
  </si>
  <si>
    <t>Bracatinga-preta-----Mimosa scabrella Benth.</t>
  </si>
  <si>
    <t>Bracatinga-vermelha-----Mimosa scabrella Benth.</t>
  </si>
  <si>
    <t>Bracatinho-----Mimosa scabrella Benth.</t>
  </si>
  <si>
    <t>Mandengo-----Mimosa scabrella Benth.</t>
  </si>
  <si>
    <t>Maracaatinga-----Mimosa scabrella Benth.</t>
  </si>
  <si>
    <t>Mimosa-----Mimosa scabrella Benth.</t>
  </si>
  <si>
    <t>Paracaatinga-----Mimosa scabrella Benth.</t>
  </si>
  <si>
    <t>Paracatinga-----Mimosa scabrella Benth.</t>
  </si>
  <si>
    <t>-----Mimosa sepiaria Benth.</t>
  </si>
  <si>
    <t>Guaracatinga-----Mimosa sp.</t>
  </si>
  <si>
    <t>Jurema-preta-----Mimosa sp.</t>
  </si>
  <si>
    <t>Calumbi-----Mimosa tenuiflora (Willd.) Poiret</t>
  </si>
  <si>
    <t>Jurema-----Mimosa tenuiflora (Willd.) Poiret</t>
  </si>
  <si>
    <t>Jurema-preta-----Mimosa tenuiflora (Willd.) Poiret</t>
  </si>
  <si>
    <t>-----Mimusops bidentata A.DC.</t>
  </si>
  <si>
    <t>Maçaranduba-amarela-----Mimusops brasiliensis Allemão</t>
  </si>
  <si>
    <t>Maçaranduba-vermelha-----Mimusops elata Allemão</t>
  </si>
  <si>
    <t>-----Mimusops elata Allemão</t>
  </si>
  <si>
    <t>Abricó-amarelo-----Mimusops elengi L.</t>
  </si>
  <si>
    <t>Abricoteiro-do-brasil-----Mimusops elengi L.</t>
  </si>
  <si>
    <t>Abricoteiro-do-mato-----Mimusops elengi L.</t>
  </si>
  <si>
    <t>-----Mimusops maparajuba Huber</t>
  </si>
  <si>
    <t>-----Mimusops paraensis Huber</t>
  </si>
  <si>
    <t>-----Mimusops salzmanni A.DC.</t>
  </si>
  <si>
    <t>Aparaiú-----Mimusops sp.</t>
  </si>
  <si>
    <t>Aprauá-----Mimusops sp.</t>
  </si>
  <si>
    <t>Arapaju-----Mimusops sp.</t>
  </si>
  <si>
    <t>Balata-verdadeira-----Mimusops sp.</t>
  </si>
  <si>
    <t>Gararoba-----Mimusops sp.</t>
  </si>
  <si>
    <t>Jarajuba-----Mimusops sp.</t>
  </si>
  <si>
    <t>Maçaranduba-----Mimusops sp.</t>
  </si>
  <si>
    <t>Maçaranduba-da-marinha-----Mimusops sp.</t>
  </si>
  <si>
    <t>Maçaranduba-de-leite-----Mimusops sp.</t>
  </si>
  <si>
    <t>Maçaranduba-roxa-----Mimusops sp.</t>
  </si>
  <si>
    <t>Maparajuba-----Mimusops sp.</t>
  </si>
  <si>
    <t>Paraju-----Mimusops sp.</t>
  </si>
  <si>
    <t>Acapu-----Minquartia guianensis Aubl.</t>
  </si>
  <si>
    <t>Acari-----Minquartia guianensis Aubl.</t>
  </si>
  <si>
    <t>Acariorana-----Minquartia guianensis Aubl.</t>
  </si>
  <si>
    <t>Acariquara-----Minquartia guianensis Aubl.</t>
  </si>
  <si>
    <t>Acariquara-roxa-----Minquartia guianensis Aubl.</t>
  </si>
  <si>
    <t>Acariúba-----Minquartia guianensis Aubl.</t>
  </si>
  <si>
    <t>Acaximba-----Minquartia guianensis Aubl.</t>
  </si>
  <si>
    <t>Aquariquara-----Minquartia guianensis Aubl.</t>
  </si>
  <si>
    <t>Arariúba-----Minquartia guianensis Aubl.</t>
  </si>
  <si>
    <t>Quariquara-----Minquartia guianensis Aubl.</t>
  </si>
  <si>
    <t>Quariquari-----Minquartia guianensis Aubl.</t>
  </si>
  <si>
    <t>Acapu-----Minquartia punctata (Radlk.) Sleumer</t>
  </si>
  <si>
    <t>Acapurana-da-várzea-----Minquartia punctata (Radlk.) Sleumer</t>
  </si>
  <si>
    <t>Cariúba-----Minquartia sp.</t>
  </si>
  <si>
    <t>Facheiro-----Minquartia sp.</t>
  </si>
  <si>
    <t>-----Moldenhawera blanchetiana Tul.</t>
  </si>
  <si>
    <t>Arapoca-vermelha-----Moldenhawera floribunda Schrad.</t>
  </si>
  <si>
    <t>Cainga-----Moldenhawera floribunda Schrad.</t>
  </si>
  <si>
    <t>Caingá-----Moldenhawera floribunda Schrad.</t>
  </si>
  <si>
    <t>Faveca-----Moldenhawera floribunda Schrad.</t>
  </si>
  <si>
    <t>Graçaí-----Moldenhawera floribunda Schrad.</t>
  </si>
  <si>
    <t>Groçaí-azeite-----Moldenhawera floribunda Schrad.</t>
  </si>
  <si>
    <t>Gropaí-azeite-----Moldenhawera floribunda Schrad.</t>
  </si>
  <si>
    <t>Guacaí-----Moldenhawera floribunda Schrad.</t>
  </si>
  <si>
    <t>Guaraçaí-----Moldenhawera floribunda Schrad.</t>
  </si>
  <si>
    <t>Guçaí-----Moldenhawera floribunda Schrad.</t>
  </si>
  <si>
    <t>-----Moldenhawera speciosa Allemão</t>
  </si>
  <si>
    <t>Sururu-----Mollia lepidota Spruce ex Benth.</t>
  </si>
  <si>
    <t>Pimenteira-----Mollinedia digantha Perkins</t>
  </si>
  <si>
    <t>Erva-santa-----Mollinedia lauriana Tul.</t>
  </si>
  <si>
    <t>Capixim-----Mollinedia longifolia Tul.</t>
  </si>
  <si>
    <t>Orelha-de-boi-----Mollinedia marquetiana Peixoto</t>
  </si>
  <si>
    <t>(sem nome comum)-----Mollinedia oligantha Perk.</t>
  </si>
  <si>
    <t>Capixim-----Mollinedia triflora (Spreng.) Tul.</t>
  </si>
  <si>
    <t>Pau-de-espeto-----Mollinedia triflora (Spreng.) Tul.</t>
  </si>
  <si>
    <t>Pimenteira-----Mollinedia triflora (Spreng.) Tul.</t>
  </si>
  <si>
    <t>Pimenteira-----Mollinedia widgrenii A.DC.</t>
  </si>
  <si>
    <t>Araribá-do-rego-----Molopanthera paniculata Turcz.</t>
  </si>
  <si>
    <t>Falsa-moscadeira-----Monodora myristica Dun Monog.</t>
  </si>
  <si>
    <t>Uacu-----Monopteryx uauca Spruce ex Benth.</t>
  </si>
  <si>
    <t>-----Moquilea</t>
  </si>
  <si>
    <t>-----Moquilea polymorpha DC.</t>
  </si>
  <si>
    <t>Oiti-coróia-----Moquilea rufa Barb.Rodr.</t>
  </si>
  <si>
    <t>-----Moquilea salzmannii Hook.</t>
  </si>
  <si>
    <t>-----Moquilea sp.</t>
  </si>
  <si>
    <t>-----Moquilea tomentosa Benth.</t>
  </si>
  <si>
    <t>-----Moquinia polymorpha DC.</t>
  </si>
  <si>
    <t>Mora-----Mora excelsa Benth.</t>
  </si>
  <si>
    <t>Pracuúba-----Mora gonggrijpii Sandwith</t>
  </si>
  <si>
    <t>Bracuúba-vermelha-----Mora paraensis Ducke</t>
  </si>
  <si>
    <t>Paracuíba-----Mora paraensis Ducke</t>
  </si>
  <si>
    <t>Paracuúba-----Mora paraensis Ducke</t>
  </si>
  <si>
    <t>Paracuúba-branca-----Mora paraensis Ducke</t>
  </si>
  <si>
    <t>Paracuúba-da-várzea-----Mora paraensis Ducke</t>
  </si>
  <si>
    <t>Pequiarana-da-terra-----Mora paraensis Ducke</t>
  </si>
  <si>
    <t>Pequiarana-vermelha-----Mora paraensis Ducke</t>
  </si>
  <si>
    <t>Pracuíba-----Mora paraensis Ducke</t>
  </si>
  <si>
    <t>Pracuúba-----Mora paraensis Ducke</t>
  </si>
  <si>
    <t>Pracuúba-amarela-----Mora paraensis Ducke</t>
  </si>
  <si>
    <t>Pracuúba-branca-----Mora paraensis Ducke</t>
  </si>
  <si>
    <t>Pracuúba-das-ílhas-----Mora paraensis Ducke</t>
  </si>
  <si>
    <t>Pracuúba-da-várzea-----Mora paraensis Ducke</t>
  </si>
  <si>
    <t>Pracuúba-vermelha-----Mora paraensis Ducke</t>
  </si>
  <si>
    <t>Pracuúba-vermelho-----Mora paraensis Ducke</t>
  </si>
  <si>
    <t>-----Moringa oleifera Lm.</t>
  </si>
  <si>
    <t>Cedro-----Moringa pterygosperma Gaertn.</t>
  </si>
  <si>
    <t>Chuva-de-prata-----Moringa pterygosperma Gaertn.</t>
  </si>
  <si>
    <t>Lírio-----Moringa pterygosperma Gaertn.</t>
  </si>
  <si>
    <t>Moringa-----Moringa pterygosperma Gaertn.</t>
  </si>
  <si>
    <t>Noz-de-bem-----Moringa pterygosperma Gaertn.</t>
  </si>
  <si>
    <t>Quiabo-de-quina-----Moringa pterygosperma Gaertn.</t>
  </si>
  <si>
    <t>Quibo-de-três-quinas-----Moringa pterygosperma Gaertn.</t>
  </si>
  <si>
    <t>Ramo-de-noiva-----Moringa pterygosperma Gaertn.</t>
  </si>
  <si>
    <t>Seringa-----Moringa pterygosperma Gaertn.</t>
  </si>
  <si>
    <t>Mabouiá-----Morisonia americana L.</t>
  </si>
  <si>
    <t>-----Moronobea coccinea Aubl.</t>
  </si>
  <si>
    <t>Anani-da-terra-----Moronobea pulchra Ducke</t>
  </si>
  <si>
    <t>Anani-da-terra-firme-----Moronobea pulchra Ducke</t>
  </si>
  <si>
    <t>Bacuri-----Moronobea pulchra Ducke</t>
  </si>
  <si>
    <t>Bacuri-de-paca-----Moronobea pulchra Ducke</t>
  </si>
  <si>
    <t>Marupá-----Moronobea pulchra Ducke</t>
  </si>
  <si>
    <t>Marupá-do-baixio-----Moronobea pulchra Ducke</t>
  </si>
  <si>
    <t>Amarelinho-carijó-----Moronobea sp.</t>
  </si>
  <si>
    <t>Buranji-----Moronobea sp.</t>
  </si>
  <si>
    <t>Mangue-----Moronobea sp.</t>
  </si>
  <si>
    <t>Penicilina-----Moronobea sp.</t>
  </si>
  <si>
    <t>Pinhãozinho-----Moronobea sp.</t>
  </si>
  <si>
    <t>Pitomba-da-mata-----Moronobea sp.</t>
  </si>
  <si>
    <t>Taquipé-----Moronobea sp.</t>
  </si>
  <si>
    <t>Amora-branca-----Morus alba L.</t>
  </si>
  <si>
    <t>Amoreira-branca-----Morus alba L.</t>
  </si>
  <si>
    <t>Amoreira-preta-----Morus alba L.</t>
  </si>
  <si>
    <t>Amoreira-preta-----Morus nigra L.</t>
  </si>
  <si>
    <t>Cambuí-----Mosiera prismatica (D.Legrand) Landrum</t>
  </si>
  <si>
    <t>Cerninho-----Mosiera prismatica (D.Legrand) Landrum</t>
  </si>
  <si>
    <t>Guamirim-----Mosiera prismatica (D.Legrand) Landrum</t>
  </si>
  <si>
    <t>Apiranga-----Mouriri apiranga Spruce ex Triana</t>
  </si>
  <si>
    <t>Imbuia-preta-----Ocotea porosa (Nees &amp; Mart. ex Nees) L.Barroso</t>
  </si>
  <si>
    <t>Imbuia-rajada-----Ocotea porosa (Nees &amp; Mart. ex Nees) L.Barroso</t>
  </si>
  <si>
    <t>(sem nome comum)-----Miconia dodecandra (Desv.) Cogn.</t>
  </si>
  <si>
    <t>(sem nome comum)-----Miconia elegans Cogn.</t>
  </si>
  <si>
    <t>Miconia-----Miconia ferruginata DC.</t>
  </si>
  <si>
    <t>Canela-de-veado-----Miconia guianensis Cogn.</t>
  </si>
  <si>
    <t>(sem nome comum)-----Miconia hirtella Cogn.</t>
  </si>
  <si>
    <t>-----Miconia holosericea (L.) Triana</t>
  </si>
  <si>
    <t>Jacatirão-de-inverno-----Miconia hyemalis A.St.-Hil. &amp; Naud.</t>
  </si>
  <si>
    <t>Pixirica-----Miconia hyemalis A.St.-Hil. &amp; Naud.</t>
  </si>
  <si>
    <t>Quaresma-da-estrada-----Miconia lepidota DC.</t>
  </si>
  <si>
    <t>Jacatirão-----Miconia minutiflora DC.</t>
  </si>
  <si>
    <t>Lacre-branco-----Miconia minutiflora DC.</t>
  </si>
  <si>
    <t>Pedra-uni-----Miconia minutiflora DC.</t>
  </si>
  <si>
    <t>Quaresma-branca-----Miconia mirabilis (Aubl.) L.O.Wns.</t>
  </si>
  <si>
    <t>Morel-----Miconia mucronata Naud.</t>
  </si>
  <si>
    <t>(sem nome comum)-----Miconia nervosa (Sm.) Triana</t>
  </si>
  <si>
    <t>Carvãozinho-vermelho-----Miconia pepericarpa DC.</t>
  </si>
  <si>
    <t>Guabiroba-de-folha-larga-----Miconia pepericarpa DC.</t>
  </si>
  <si>
    <t>Jacatirão-mirim-----Miconia petropolitana Cogn.</t>
  </si>
  <si>
    <t>Pixirica-----Miconia petropolitana Cogn.</t>
  </si>
  <si>
    <t>(sem nome comum)-----Miconia prasina Triana</t>
  </si>
  <si>
    <t>(sem nome comum)-----Miconia punctata D.Don</t>
  </si>
  <si>
    <t>Quina-quaresma-----Miconia rimalis Naud.</t>
  </si>
  <si>
    <t>Jacatirão-----Miconia sellowiana Naud.</t>
  </si>
  <si>
    <t>Pixirica-----Miconia sellowiana Naud.</t>
  </si>
  <si>
    <t>Canela-de-velha-----Miconia serialis DC.</t>
  </si>
  <si>
    <t>Árvore-quadrada-----Miconia sp.</t>
  </si>
  <si>
    <t>Gramundé-----Miconia sp.</t>
  </si>
  <si>
    <t>Papaterra-----Miconia sp.</t>
  </si>
  <si>
    <t>Pau-quadrado-----Miconia sp.</t>
  </si>
  <si>
    <t>Tinteiro-----Miconia surinamensis Gleason</t>
  </si>
  <si>
    <t>Tinteiro-branco-----Miconia surinamensis Gleason</t>
  </si>
  <si>
    <t>Jacatirão-----Miconia theaezans Cogn.</t>
  </si>
  <si>
    <t>Pixirica-----Miconia theaezans Cogn.</t>
  </si>
  <si>
    <t>Carvoeiro-----Miconia trianaei Cogn.</t>
  </si>
  <si>
    <t>Jacatirão-----Miconia tristis Spring</t>
  </si>
  <si>
    <t>Jacatirão-pequeno-----Miconia tristis Spring</t>
  </si>
  <si>
    <t>Pixirica-----Miconia tristis Spring</t>
  </si>
  <si>
    <t>Árvore-de-mamona-----Micrandra elata Müll.Arg.</t>
  </si>
  <si>
    <t>Cauchorana-----Micrandra elata Müll.Arg.</t>
  </si>
  <si>
    <t>Leiteiro-branco-----Micrandra elata Müll.Arg.</t>
  </si>
  <si>
    <t>Cauchorana-----Micrandra minor Benth.</t>
  </si>
  <si>
    <t>Seringarana-----Micrandra rossiana R.E.Schult.</t>
  </si>
  <si>
    <t>Louro-pitisco-----Micrandra sp.</t>
  </si>
  <si>
    <t>Pé-de-boi-----Micrandra sp.</t>
  </si>
  <si>
    <t>Acapuri-----Micrandropsis scleroxylon (W.A.Rodrigues) W.A.Rodrigues</t>
  </si>
  <si>
    <t>Caiturá-----Micropholis aerana (Bachni) Pierre</t>
  </si>
  <si>
    <t>Bacumixá-----Micropholis crassipedicellata Perre</t>
  </si>
  <si>
    <t>-----Micropholis cytobotrya (Mart. ex Miq.) Baill.</t>
  </si>
  <si>
    <t>Bacomixá-----Micropholis gardneriana (A.DC.) Pierre</t>
  </si>
  <si>
    <t>Bacomixava-----Micropholis gardneriana (A.DC.) Pierre</t>
  </si>
  <si>
    <t>Bacumixá-----Micropholis gardneriana (A.DC.) Pierre</t>
  </si>
  <si>
    <t>Bacumixava-----Micropholis gardneriana (A.DC.) Pierre</t>
  </si>
  <si>
    <t>Cubixá-----Micropholis gardneriana (A.DC.) Pierre</t>
  </si>
  <si>
    <t>Grubixá-----Micropholis gardneriana (A.DC.) Pierre</t>
  </si>
  <si>
    <t>Grumixava-----Micropholis gardneriana (A.DC.) Pierre</t>
  </si>
  <si>
    <t>Gumbijava-----Micropholis gardneriana (A.DC.) Pierre</t>
  </si>
  <si>
    <t>Gumbioçava-branca-----Micropholis gardneriana (A.DC.) Pierre</t>
  </si>
  <si>
    <t>Gumbixava-vermelha-----Micropholis gardneriana (A.DC.) Pierre</t>
  </si>
  <si>
    <t>Prijuí-----Micropholis gardneriana (A.DC.) Pierre</t>
  </si>
  <si>
    <t>Remeiro-----Micropholis gardneriana (A.DC.) Pierre</t>
  </si>
  <si>
    <t>Salgueiro-----Micropholis gardneriana (A.DC.) Pierre</t>
  </si>
  <si>
    <t>Abiurana-mangabarana-----Micropholis guyanensis (A.DC.) Pierre</t>
  </si>
  <si>
    <t>Mangabarana-----Micropholis guyanensis (A.DC.) Pierre</t>
  </si>
  <si>
    <t>Abiurana-balatarana-----Micropholis guyanensis (A.DC.) Pierre subsp. guyanensis</t>
  </si>
  <si>
    <t>Abiurana-branca-----Micropholis guyanensis (A.DC.) Pierre subsp. guyanensis</t>
  </si>
  <si>
    <t>Abiurana-rosada-----Micropholis guyanensis (A.DC.) Pierre subsp. guyanensis</t>
  </si>
  <si>
    <t>Balata-brava-----Micropholis guyanensis (A.DC.) Pierre subsp. guyanensis</t>
  </si>
  <si>
    <t>Balata-rosada-----Micropholis guyanensis (A.DC.) Pierre subsp. guyanensis</t>
  </si>
  <si>
    <t>Balata-rosadinha-----Micropholis guyanensis (A.DC.) Pierre subsp. guyanensis</t>
  </si>
  <si>
    <t>Pau-doce-----Micropholis guyanensis (A.DC.) Pierre subsp. guyanensis</t>
  </si>
  <si>
    <t>Rosadinha-----Micropholis guyanensis (A.DC.) Pierre subsp. guyanensis</t>
  </si>
  <si>
    <t>Rosadinha-brava-----Micropholis guyanensis (A.DC.) Pierre subsp. guyanensis</t>
  </si>
  <si>
    <t>Balata-rosada-----Micropholis guyanensis subsp. duckeana (Baehni) T.D.Penn.</t>
  </si>
  <si>
    <t>Balata-rosadinha-----Micropholis guyanensis subsp. duckeana (Baehni) T.D.Penn.</t>
  </si>
  <si>
    <t>Rosada-brava-----Micropholis guyanensis subsp. duckeana (Baehni) T.D.Penn.</t>
  </si>
  <si>
    <t>Rosadinha-brava-----Micropholis guyanensis subsp. duckeana (Baehni) T.D.Penn.</t>
  </si>
  <si>
    <t>Pau-de-sapo-----Micropholis melinoniana Pierre</t>
  </si>
  <si>
    <t>Abiurana-branca-----Micropholis mensalis (Baehni) Aubrév.</t>
  </si>
  <si>
    <t>Abiurana-goiabinha-----Micropholis mensalis (Baehni) Aubrév.</t>
  </si>
  <si>
    <t>Abiurana-----Micropholis rigida Pierre</t>
  </si>
  <si>
    <t>Caiturá-----Micropholis rigida Pierre</t>
  </si>
  <si>
    <t>-----Micropholis rosadinha-brava Aubrév. &amp; Legrand.</t>
  </si>
  <si>
    <t>Maçã-de-boi-----Micropholis rugosa (Sw.) Pierre</t>
  </si>
  <si>
    <t>Macieira-de-boi-----Micropholis rugosa (Sw.) Pierre</t>
  </si>
  <si>
    <t>Bucho-de-veado-----Micropholis sp.</t>
  </si>
  <si>
    <t>Caroba-----Micropholis sp.</t>
  </si>
  <si>
    <t>Crubixá-----Micropholis sp.</t>
  </si>
  <si>
    <t>Currupixá-----Micropholis sp.</t>
  </si>
  <si>
    <t>Curubixa-----Micropholis sp.</t>
  </si>
  <si>
    <t>Curubixá-----Micropholis sp.</t>
  </si>
  <si>
    <t>Fruta-preta-----Micropholis sp.</t>
  </si>
  <si>
    <t>Guapeba-----Micropholis sp.</t>
  </si>
  <si>
    <t>Guapevão-----Micropholis sp.</t>
  </si>
  <si>
    <t>Guatamburana-----Micropholis sp.</t>
  </si>
  <si>
    <t>Gurubixá-----Micropholis sp.</t>
  </si>
  <si>
    <t>Leiteiro-----Micropholis sp.</t>
  </si>
  <si>
    <t>Mantegueira-----Micropholis sp.</t>
  </si>
  <si>
    <t>Murta-preta-----Micropholis sp.</t>
  </si>
  <si>
    <t>Pau-de-remo-----Micropholis sp.</t>
  </si>
  <si>
    <t>Pau-marfim-----Micropholis sp.</t>
  </si>
  <si>
    <t>Pau-marfim-da-serra-----Micropholis sp.</t>
  </si>
  <si>
    <t>Prijuí-preto-----Micropholis sp.</t>
  </si>
  <si>
    <t>Roraima-ouro-----Micropholis sp.</t>
  </si>
  <si>
    <t>Salgueiro-----Micropholis sp.</t>
  </si>
  <si>
    <t>Seguirana-----Micropholis sp.</t>
  </si>
  <si>
    <t>Valvu-----Micropholis sp.</t>
  </si>
  <si>
    <t>Abiurana-mangabinha-----Micropholis venulosa (Mart. &amp; Eichler) Pierre</t>
  </si>
  <si>
    <t>Curupixá-----Micropholis venulosa (Mart. &amp; Eichler) Pierre</t>
  </si>
  <si>
    <t>Gogó-de-guariba-----Micropholis venulosa (Mart. &amp; Eichler) Pierre</t>
  </si>
  <si>
    <t>Guajará-----Micropholis venulosa (Mart. &amp; Eichler) Pierre</t>
  </si>
  <si>
    <t>Rosadinho-----Micropholis venulosa (Mart. &amp; Eichler) Pierre</t>
  </si>
  <si>
    <t>Abiurana-----Micropholis williamii Aubr. &amp; PelLegrand</t>
  </si>
  <si>
    <t>Guaco-----Mikania officinalis Mart.</t>
  </si>
  <si>
    <t>Pau-santo-----Mikania officinalis Mart.</t>
  </si>
  <si>
    <t>-----Mimisops salzmanni A.DC.</t>
  </si>
  <si>
    <t>Jurema-branca-----Mimosa artemisiana Heringer &amp; Paula</t>
  </si>
  <si>
    <t>Monjoleiro-----Mimosa artemisiana Heringer &amp; Paula</t>
  </si>
  <si>
    <t>Unha-de-gato-----Mimosa bimucronata ( DC.) Kuntze</t>
  </si>
  <si>
    <t>Abracatinga-----Mimosa bimucronata (DC.) Kuntze</t>
  </si>
  <si>
    <t>Angiquinho-----Mimosa bimucronata (DC.) Kuntze</t>
  </si>
  <si>
    <t>Bracatinga-----Mimosa bimucronata (DC.) Kuntze</t>
  </si>
  <si>
    <t>Espinheira-de-cerca-----Mimosa bimucronata (DC.) Kuntze</t>
  </si>
  <si>
    <t>Espinheira-de-maricá-----Mimosa bimucronata (DC.) Kuntze</t>
  </si>
  <si>
    <t>Espinheiro-----Mimosa bimucronata (DC.) Kuntze</t>
  </si>
  <si>
    <t>Espinheiro-de-cerca-----Mimosa bimucronata (DC.) Kuntze</t>
  </si>
  <si>
    <t>Espinheiro-de-maricá-----Mimosa bimucronata (DC.) Kuntze</t>
  </si>
  <si>
    <t>Espinho-----Mimosa bimucronata (DC.) Kuntze</t>
  </si>
  <si>
    <t>Espinho-de-cerca-----Mimosa bimucronata (DC.) Kuntze</t>
  </si>
  <si>
    <t>Espinho-de-maricá-----Mimosa bimucronata (DC.) Kuntze</t>
  </si>
  <si>
    <t>Espinho-roxo-----Mimosa bimucronata (DC.) Kuntze</t>
  </si>
  <si>
    <t>Juqui-de-cerca-----Mimosa bimucronata (DC.) Kuntze</t>
  </si>
  <si>
    <t>Maricá-----Mimosa bimucronata (DC.) Kuntze</t>
  </si>
  <si>
    <t>Óleo-balsa-----Myroxylon peruiferum L.f.</t>
  </si>
  <si>
    <t>Óleo-bálsamo-----Myroxylon peruiferum L.f.</t>
  </si>
  <si>
    <t>Óleo-cabreúva-----Myroxylon peruiferum L.f.</t>
  </si>
  <si>
    <t>Óleo-de-bálsamo-----Myroxylon peruiferum L.f.</t>
  </si>
  <si>
    <t>Óleo-pardo-----Myroxylon peruiferum L.f.</t>
  </si>
  <si>
    <t>Óleo-vermelho-----Myroxylon peruiferum L.f.</t>
  </si>
  <si>
    <t>Pau-bálsamo-----Myroxylon peruiferum L.f.</t>
  </si>
  <si>
    <t>Pau-de-bálsamo-----Myroxylon peruiferum L.f.</t>
  </si>
  <si>
    <t>Pau-de-incenso-----Myroxylon peruiferum L.f.</t>
  </si>
  <si>
    <t>Pau-sangue-----Myroxylon peruiferum L.f.</t>
  </si>
  <si>
    <t>Pau-vermelho-----Myroxylon peruiferum L.f.</t>
  </si>
  <si>
    <t>Puá-----Myroxylon peruiferum L.f.</t>
  </si>
  <si>
    <t>Quinaquina-----Myroxylon peruiferum L.f.</t>
  </si>
  <si>
    <t>Sangue-de-gato-----Myroxylon peruiferum L.f.</t>
  </si>
  <si>
    <t>Cabreúva-chocolate-----Myroxylon sp.</t>
  </si>
  <si>
    <t>Bálsamo-de-talu-----Myroxylon toluifera H.B.K.</t>
  </si>
  <si>
    <t>Carrapatinho-----Myrrhinium atropurpureum Schott</t>
  </si>
  <si>
    <t>Murtilho-----Myrrhinium atropurpureum Schott</t>
  </si>
  <si>
    <t>Murtilo-----Myrrhinium atropurpureum Schott</t>
  </si>
  <si>
    <t>Pau-ferro-----Myrrhinium atropurpureum Schott</t>
  </si>
  <si>
    <t>Murtilho-----Myrrhinium rubiflorum O.Berg</t>
  </si>
  <si>
    <t>Pau-ferro-----Myrrhinium rubiflorum O.Berg</t>
  </si>
  <si>
    <t>Canjiquinha-----Myrsine coriacea (Sw.) R.Br.</t>
  </si>
  <si>
    <t>Capororoca-----Myrsine coriacea (Sw.) R.Br.</t>
  </si>
  <si>
    <t>Língua-de-vaca-----Myrsine coriacea (Sw.) R.Br.</t>
  </si>
  <si>
    <t>Pororoca-branca-----Myrsine coriacea (Sw.) R.Br.</t>
  </si>
  <si>
    <t>Canjiquinha-----Myrsine ferruginea (Sw.) R.Br. ex Roem. &amp; Schult.</t>
  </si>
  <si>
    <t>Capororoca-----Myrsine ferruginea (Sw.) R.Br. ex Roem. &amp; Schult.</t>
  </si>
  <si>
    <t>Língua-de-vaca-----Myrsine ferruginea (Sw.) R.Br. ex Roem. &amp; Schult.</t>
  </si>
  <si>
    <t>Capororoca-----Myrsine flocculosa Mart.</t>
  </si>
  <si>
    <t>-----Myrsine flocculosa Mart.</t>
  </si>
  <si>
    <t>Capororoca-de-folha-larga-----Myrsine floribunda R.Br.</t>
  </si>
  <si>
    <t>Capororoquinha-----Myrsine floribunda R.Br.</t>
  </si>
  <si>
    <t>Canjiquinha-----Myrsine gardneriana A.DC.</t>
  </si>
  <si>
    <t>Canjiquinha-----Myrsine guianensis (Aubl.) Kuntze</t>
  </si>
  <si>
    <t>Capororoca-----Myrsine guianensis (Aubl.) Kuntze</t>
  </si>
  <si>
    <t>Pororoca-cascuda-----Myrsine guianensis (Aubl.) Kuntze</t>
  </si>
  <si>
    <t>Capororoca-----Myrsine laeta A.DC.</t>
  </si>
  <si>
    <t>Pororoquinha-branca-----Myrsine lancifolia Mart.</t>
  </si>
  <si>
    <t>Capororoca-----Myrsine marginata Hook. &amp; Arn.</t>
  </si>
  <si>
    <t>Pororoca-vermelha-----Myrsine oblonga (Pohl) Pipoly</t>
  </si>
  <si>
    <t>-----Myrsine rapanea Roem. &amp; Schult.</t>
  </si>
  <si>
    <t>-----Myrsine umbellata (Mez) Mart.</t>
  </si>
  <si>
    <t>Mirto-----Myrtus communis L.</t>
  </si>
  <si>
    <t>Murta-----Myrtus communis L.</t>
  </si>
  <si>
    <t>Murta-cheirosa-----Myrtus communis L.</t>
  </si>
  <si>
    <t>Murta-das-noivas-----Myrtus communis L.</t>
  </si>
  <si>
    <t>Murta-verdadeira-----Myrtus communis L.</t>
  </si>
  <si>
    <t>Murta-vulgar-----Myrtus communis L.</t>
  </si>
  <si>
    <t>Araçá-de-cheiro-----Myrtus velutina Kiaersk.</t>
  </si>
  <si>
    <t>Cidrão-----Myrtus velutina Kiaersk.</t>
  </si>
  <si>
    <t>Erva-cidreira-----Myrtus velutina Kiaersk.</t>
  </si>
  <si>
    <t>Limão-do-mato-----Myrtus velutina Kiaersk.</t>
  </si>
  <si>
    <t>Naucleopse-----Naucleopsis macrophylla Miq.</t>
  </si>
  <si>
    <t>-----Nectandra amara Meisn.</t>
  </si>
  <si>
    <t>Louro-amarelo-do-igapó-----Nectandra amazonum Nees</t>
  </si>
  <si>
    <t>Louro-da-várzea-----Nectandra amazonum Nees</t>
  </si>
  <si>
    <t>Louro-do-igapó-----Nectandra amazonum Nees</t>
  </si>
  <si>
    <t>-----Nectandra ambigua Meisn.</t>
  </si>
  <si>
    <t>Louro-branco-----Nectandra angustifolia (Schrad.) Nees &amp; Mart.</t>
  </si>
  <si>
    <t>Louro-faia-----Nectandra angustifolia (Schrad.) Nees &amp; Mart.</t>
  </si>
  <si>
    <t>Caneleira-do-mato-----Nectandra canescens Nees &amp; Mart.</t>
  </si>
  <si>
    <t>Louro-bravo-----Nectandra canescens Nees &amp; Mart.</t>
  </si>
  <si>
    <t>Louro-silvestre-----Nectandra canescens Nees &amp; Mart.</t>
  </si>
  <si>
    <t>Mucataia-----Nectandra canescens Nees &amp; Mart.</t>
  </si>
  <si>
    <t>Mucutaia-----Nectandra canescens Nees &amp; Mart.</t>
  </si>
  <si>
    <t>Canela-----Nectandra cissiflora Nees</t>
  </si>
  <si>
    <t>Canela-amarela-----Nectandra cissiflora Nees</t>
  </si>
  <si>
    <t>Canela-burra-----Nectandra cissiflora Nees</t>
  </si>
  <si>
    <t>Canela-capitão-mor-----Nectandra cissiflora Nees</t>
  </si>
  <si>
    <t>Canela-de-mau-cheiro-----Nectandra cissiflora Nees</t>
  </si>
  <si>
    <t>Canela-fedida-----Nectandra cissiflora Nees</t>
  </si>
  <si>
    <t>Canela-fedorenta-----Nectandra cissiflora Nees</t>
  </si>
  <si>
    <t>Canela-fétida-----Nectandra cissiflora Nees</t>
  </si>
  <si>
    <t>Canela-japu-----Nectandra cissiflora Nees</t>
  </si>
  <si>
    <t>Canela-merda-----Nectandra cissiflora Nees</t>
  </si>
  <si>
    <t>Canelão-----Nectandra cissiflora Nees</t>
  </si>
  <si>
    <t>Canela-pirante-----Nectandra cissiflora Nees</t>
  </si>
  <si>
    <t>Canela-puante-----Nectandra cissiflora Nees</t>
  </si>
  <si>
    <t>Canela-trampa-----Nectandra cissiflora Nees</t>
  </si>
  <si>
    <t>Louro-babão-----Nectandra cissiflora Nees</t>
  </si>
  <si>
    <t>Louro-fedorento-----Nectandra cissiflora Nees</t>
  </si>
  <si>
    <t>Maçaranduba-branca-----Nectandra cissiflora Nees</t>
  </si>
  <si>
    <t>-----Nectandra concinna Nees</t>
  </si>
  <si>
    <t>Louro-----Nectandra coriacea (Sw.) Griseb.</t>
  </si>
  <si>
    <t>Canela-----Nectandra cuspidata Nees</t>
  </si>
  <si>
    <t>Canela-bosta-----Nectandra cuspidata Nees</t>
  </si>
  <si>
    <t>Canelão-----Nectandra cuspidata Nees</t>
  </si>
  <si>
    <t>Louro-bosta-----Nectandra cuspidata Nees</t>
  </si>
  <si>
    <t>Louro-pichurim-----Nectandra cuspidata Nees</t>
  </si>
  <si>
    <t>Louro-preto-----Nectandra cuspidata Nees</t>
  </si>
  <si>
    <t>Louro-tamanco-----Nectandra cuspidata Nees</t>
  </si>
  <si>
    <t>Noz-moscada-do-pará-----Nectandra cuspidata Nees</t>
  </si>
  <si>
    <t>Puxuri-----Nectandra cuspidata Nees</t>
  </si>
  <si>
    <t>-----Nectandra cymbarum (Kunth) Nees</t>
  </si>
  <si>
    <t>Louro-----Nectandra discolor (H.B.K.) Nees</t>
  </si>
  <si>
    <t>-----Nectandra elaiophora Barb.Rodr.</t>
  </si>
  <si>
    <t>(sem nome comum)-----Nectandra gardnerii Meisn.</t>
  </si>
  <si>
    <t>Canela-preta-----Nectandra globosa (Aubl.) Mez</t>
  </si>
  <si>
    <t>Cedro-preto-----Nectandra globosa (Aubl.) Mez</t>
  </si>
  <si>
    <t>Louro-vermelho-----Nectandra globosa (Aubl.) Mez</t>
  </si>
  <si>
    <t>Canela-----Nectandra grandiflora Nees &amp; Mart. ex Nees</t>
  </si>
  <si>
    <t>Canela-amarela-----Nectandra grandiflora Nees &amp; Mart. ex Nees</t>
  </si>
  <si>
    <t>Canela-fedida-----Nectandra grandiflora Nees &amp; Mart. ex Nees</t>
  </si>
  <si>
    <t>Caneleira-----Nectandra grandiflora Nees &amp; Mart. ex Nees</t>
  </si>
  <si>
    <t>Louro-do-pará-----Nectandra japurensis Nees &amp; Mart.</t>
  </si>
  <si>
    <t>Ajuba-----Nectandra lanceolata Nees</t>
  </si>
  <si>
    <t>Canela-----Nectandra lanceolata Nees</t>
  </si>
  <si>
    <t>Canela-amarela-----Nectandra lanceolata Nees</t>
  </si>
  <si>
    <t>Canela-amargosa-----Nectandra lanceolata Nees</t>
  </si>
  <si>
    <t>Canela-branca-----Nectandra lanceolata Nees</t>
  </si>
  <si>
    <t>Canela-da-várzea-----Nectandra lanceolata Nees</t>
  </si>
  <si>
    <t>Canela-do-brejo-----Nectandra lanceolata Nees</t>
  </si>
  <si>
    <t>Canela-fedorenta-----Nectandra lanceolata Nees</t>
  </si>
  <si>
    <t>Canela-gigante-----Nectandra lanceolata Nees</t>
  </si>
  <si>
    <t>Canela-goiaba-----Nectandra lanceolata Nees</t>
  </si>
  <si>
    <t>Canela-inhuveira-----Nectandra lanceolata Nees</t>
  </si>
  <si>
    <t>Canela-loura-----Nectandra lanceolata Nees</t>
  </si>
  <si>
    <t>Canela-louro-----Nectandra lanceolata Nees</t>
  </si>
  <si>
    <t>Canela-nhoçara-----Nectandra lanceolata Nees</t>
  </si>
  <si>
    <t>Canela-nhuveira-----Nectandra lanceolata Nees</t>
  </si>
  <si>
    <t>Canelão-----Nectandra lanceolata Nees</t>
  </si>
  <si>
    <t>Canela-parda-----Nectandra lanceolata Nees</t>
  </si>
  <si>
    <t>Canela-pitanga-----Nectandra lanceolata Nees</t>
  </si>
  <si>
    <t>Canela-sassafrás-----Nectandra lanceolata Nees</t>
  </si>
  <si>
    <t>Canela-vermelha-----Nectandra lanceolata Nees</t>
  </si>
  <si>
    <t>Espora-de-galo-----Nectandra lanceolata Nees</t>
  </si>
  <si>
    <t>Louro-----Nectandra lanceolata Nees</t>
  </si>
  <si>
    <t>Louro-amarelo-----Nectandra lanceolata Nees</t>
  </si>
  <si>
    <t>Louro-amargoso-----Nectandra lanceolata Nees</t>
  </si>
  <si>
    <t>Louro-besuntão-----Nectandra lanceolata Nees</t>
  </si>
  <si>
    <t>Louro-do-brejo-----Nectandra lanceolata Nees</t>
  </si>
  <si>
    <t>Louro-fedorento-----Nectandra lanceolata Nees</t>
  </si>
  <si>
    <t>Louro-goiaba-----Nectandra lanceolata Nees</t>
  </si>
  <si>
    <t>Louro-preto-----Nectandra lanceolata Nees</t>
  </si>
  <si>
    <t>Pau-de-santana-----Nectandra lanceolata Nees</t>
  </si>
  <si>
    <t>-----Nectandra latifolia Mez</t>
  </si>
  <si>
    <t>Canela-amarela-----Nectandra leucantha Nees</t>
  </si>
  <si>
    <t>Canela-de-capoeira-----Nectandra leucantha Nees</t>
  </si>
  <si>
    <t>Canelamirim-----Nectandra leucantha Nees</t>
  </si>
  <si>
    <t>Canela-seca-----Nectandra leucantha Nees</t>
  </si>
  <si>
    <t>Carvalho-seco-----Nectandra leucantha Nees</t>
  </si>
  <si>
    <t>Louroti-----Nectandra leucantha Nees</t>
  </si>
  <si>
    <t>Anhuíba-do-brejo-----Nectandra leucothyrsus Meisn.</t>
  </si>
  <si>
    <t>Amarradinha-----Mouriri arborea Gardner</t>
  </si>
  <si>
    <t>Miraúba-----Mouriri brachyantha Ducke</t>
  </si>
  <si>
    <t>Muiraúba-----Mouriri brevipes Gardner &amp; Hook.</t>
  </si>
  <si>
    <t>Miraúba-----Mouriri callocarpa Ducke</t>
  </si>
  <si>
    <t>Muiraúba-amarela-----Mouriri callocarpa Ducke</t>
  </si>
  <si>
    <t>Criuri-----Mouriri cauliflora DC.</t>
  </si>
  <si>
    <t>Criviri-----Mouriri cauliflora DC.</t>
  </si>
  <si>
    <t>Curiri-----Mouriri cauliflora DC.</t>
  </si>
  <si>
    <t>Guamirim-ripa-----Mouriri chamissoana Cogn.</t>
  </si>
  <si>
    <t>Mandapuçá-----Mouriri chamissoana Cogn.</t>
  </si>
  <si>
    <t>Trancadinha-----Mouriri doriana Saldanha ex Cogn.</t>
  </si>
  <si>
    <t>Puçá-----Mouriri elliptica Mart.</t>
  </si>
  <si>
    <t>Cabelo-de-negro-----Mouriri glazioviana Cogn.</t>
  </si>
  <si>
    <t>Guaramirim-----Mouriri glazioviana Cogn.</t>
  </si>
  <si>
    <t>Mandapuçá-----Mouriri glazioviana Cogn.</t>
  </si>
  <si>
    <t>(sem nome comum)-----Mouriri graveolens Spruce &amp; Triana</t>
  </si>
  <si>
    <t>Creoula-----Mouriri guyanensis Aubl.</t>
  </si>
  <si>
    <t>Crioli-----Mouriri guyanensis Aubl.</t>
  </si>
  <si>
    <t>Cruili-----Mouriri guyanensis Aubl.</t>
  </si>
  <si>
    <t>Goiabarana-----Mouriri guyanensis Aubl.</t>
  </si>
  <si>
    <t>Muriri-----Mouriri guyanensis Aubl.</t>
  </si>
  <si>
    <t>Murta-de-parida-----Mouriri guyanensis Aubl.</t>
  </si>
  <si>
    <t>Ururi-----Mouriri guyanensis Aubl.</t>
  </si>
  <si>
    <t>Crioli-----Mouriri plasschaerti Pulle</t>
  </si>
  <si>
    <t>Muiraúba-----Mouriri plasschaerti Pulle</t>
  </si>
  <si>
    <t>Muiraúba-parda-----Mouriri plasschaerti Pulle</t>
  </si>
  <si>
    <t>Pau-de-prego-----Mouriri plasschaerti Pulle</t>
  </si>
  <si>
    <t>Jabuticaba-do-campo-----Mouriri pusa Gardner</t>
  </si>
  <si>
    <t>Jabuticaba-do-cerrado-----Mouriri pusa Gardner</t>
  </si>
  <si>
    <t>Manapuça-----Mouriri pusa Gardner</t>
  </si>
  <si>
    <t>Mandapuçá-----Mouriri pusa Gardner</t>
  </si>
  <si>
    <t>Moroso-cigano-----Mouriri pusa Gardner</t>
  </si>
  <si>
    <t>Puçá-----Mouriri pusa Gardner</t>
  </si>
  <si>
    <t>Pau-de-rego-----Mouriri sp.</t>
  </si>
  <si>
    <t>Pau-ripa-----Mouriri sp.</t>
  </si>
  <si>
    <t>Vagueta-----Mouriri sp.</t>
  </si>
  <si>
    <t>Socoró-----Mouriri ulei Pilg.</t>
  </si>
  <si>
    <t>-----Mouriria</t>
  </si>
  <si>
    <t>-----Mouriria apiranga Spruce ex Triana</t>
  </si>
  <si>
    <t>-----Mouriria brachyantha Ducke</t>
  </si>
  <si>
    <t>-----Mouriria callocarpa Ducke</t>
  </si>
  <si>
    <t>-----Mouriria cauliflora DC.</t>
  </si>
  <si>
    <t>-----Mouriria chamissoana Cogn.</t>
  </si>
  <si>
    <t>-----Mouriria collocarpa Ducke</t>
  </si>
  <si>
    <t>-----Mouriria guyanensis Aubl.</t>
  </si>
  <si>
    <t>-----Mouriria plasschaerti Pulle</t>
  </si>
  <si>
    <t>-----Mouriria pusa Gardner</t>
  </si>
  <si>
    <t>-----Mouriria sp.</t>
  </si>
  <si>
    <t>-----Mouriria ulei Pilg.</t>
  </si>
  <si>
    <t>Calabura-----Muntingia calabura L.</t>
  </si>
  <si>
    <t>Pau-de-sêda-----Muntingia calabura L.</t>
  </si>
  <si>
    <t>Jasmim-laranja-----Murraya exotica L.</t>
  </si>
  <si>
    <t>Jasmim-murta-----Murraya exotica L.</t>
  </si>
  <si>
    <t>Murta-da-índia-----Murraya exotica L.</t>
  </si>
  <si>
    <t>Murta-de-cheiro-----Murraya exotica L.</t>
  </si>
  <si>
    <t>Murta-dos-jardins-----Murraya exotica L.</t>
  </si>
  <si>
    <t>-----Myracrodruon</t>
  </si>
  <si>
    <t>-----Myracrodruon urundeuva Allemão</t>
  </si>
  <si>
    <t>Cambuizinho-----Myrceugenia euosma (O.Berg) D.Legrand</t>
  </si>
  <si>
    <t>Guamirim-de-folha-fina-----Myrceugenia euosma (O.Berg) D.Legrand</t>
  </si>
  <si>
    <t>Uvaia-----Myrceugenia sp.</t>
  </si>
  <si>
    <t>(sem nome comum)-----Myrcia acuminata O.Berg</t>
  </si>
  <si>
    <t>Guamirim-----Myrcia arborescens O.Berg</t>
  </si>
  <si>
    <t>Guamirim-cascudo-----Myrcia arborescens O.Berg</t>
  </si>
  <si>
    <t>Guamirim-ferro-----Myrcia arborescens O.Berg</t>
  </si>
  <si>
    <t>Araçá-do-campo-----Myrcia atramentifera Barb.Rodr.</t>
  </si>
  <si>
    <t>Cumatê-----Myrcia atramentifera Barb.Rodr.</t>
  </si>
  <si>
    <t>Cumati-----Myrcia atramentifera Barb.Rodr.</t>
  </si>
  <si>
    <t>Murta-----Myrcia bracteata (Rich.) DC.</t>
  </si>
  <si>
    <t>Murta-peluda-----Myrcia bracteata (Rich.) DC.</t>
  </si>
  <si>
    <t>(sem nome comum)-----Myrcia castrensis O.Berg</t>
  </si>
  <si>
    <t>Guamirim-cascudo-----Myrcia crassifolia (Miq.) Kiaersk.</t>
  </si>
  <si>
    <t>(sem nome comum)-----Myrcia deflexa DC.</t>
  </si>
  <si>
    <t>Guamirim-----Myrcia dichrophylla Legrand</t>
  </si>
  <si>
    <t>Guamirim-facho-----Myrcia dichrophylla Legrand</t>
  </si>
  <si>
    <t>Guamirim-ferro-----Myrcia dichrophylla Legrand</t>
  </si>
  <si>
    <t>Guaramirim-ferro-----Myrcia dichrophylla Legrand</t>
  </si>
  <si>
    <t>(sem nome comum)-----Myrcia eriopus DC.</t>
  </si>
  <si>
    <t>(sem nome comum)-----Myrcia fallax (Rich.) DC.</t>
  </si>
  <si>
    <t>Araçá-do-mato-----Myrcia glabra (O.Berg) Legrand</t>
  </si>
  <si>
    <t>Araçazeiro-do-mato-----Myrcia glabra (O.Berg) Legrand</t>
  </si>
  <si>
    <t>Guamirim-----Myrcia glabra (O.Berg) Legrand</t>
  </si>
  <si>
    <t>Guamirim-araçá-----Myrcia glabra (O.Berg) Legrand</t>
  </si>
  <si>
    <t>Guamirim-chorão-----Myrcia glabra (O.Berg) Legrand</t>
  </si>
  <si>
    <t>Guamirim-vermelho-----Myrcia glabra (O.Berg) Legrand</t>
  </si>
  <si>
    <t>Ubá-----Myrcia glabra (O.Berg) Legrand</t>
  </si>
  <si>
    <t>Caaingá-----Myrcia hatschbachii Legrand</t>
  </si>
  <si>
    <t>Caingá-----Myrcia hatschbachii Legrand</t>
  </si>
  <si>
    <t>Guamirim-----Myrcia hatschbachii Legrand</t>
  </si>
  <si>
    <t>Guamirim-ferro-----Myrcia hatschbachii Legrand</t>
  </si>
  <si>
    <t>Jabuticaba-----Myrcia jaboticaba Baill.</t>
  </si>
  <si>
    <t>Jabuticabaçu-----Myrcia jaboticaba Baill.</t>
  </si>
  <si>
    <t>Jabuticaba-do-mato-----Myrcia jaboticaba Baill.</t>
  </si>
  <si>
    <t>Jabuticabeira-----Myrcia jaboticaba Baill.</t>
  </si>
  <si>
    <t>Jabuticatuba-----Myrcia jaboticaba Baill.</t>
  </si>
  <si>
    <t>Cerejeira-----Myrcia laevigata O.Berg</t>
  </si>
  <si>
    <t>Pitangão-----Myrcia laevigata O.Berg</t>
  </si>
  <si>
    <t>Mapixi-----Myrcia lanceolata Cambess.</t>
  </si>
  <si>
    <t>Murta-cabeluda-----Myrcia lanceolata Cambess.</t>
  </si>
  <si>
    <t>(sem nome comum)-----Myrcia laroutteana Cambess.</t>
  </si>
  <si>
    <t>Jacaré-catinga-----Myrcia leucadendron DC.</t>
  </si>
  <si>
    <t>Cambuí-----Myrcia multiflora (Lam.) DC.</t>
  </si>
  <si>
    <t>Natal-----Myrcia multiflora (Lam.) DC.</t>
  </si>
  <si>
    <t>Tinge-língua-----Myrcia mutabilis O.Berg</t>
  </si>
  <si>
    <t>(sem nome comum)-----Myrcia nervosa DC.</t>
  </si>
  <si>
    <t>Folha-miúda-----Myrcia opaca O.Berg</t>
  </si>
  <si>
    <t>Guabiju-----Myrcia ovata Cambess.</t>
  </si>
  <si>
    <t>Goiabarana-----Myrcia paivae O.Berg</t>
  </si>
  <si>
    <t>(sem nome comum)-----Myrcia pubipetala Miq.</t>
  </si>
  <si>
    <t>(sem nome comum)-----Myrcia regnelliana O.Berg</t>
  </si>
  <si>
    <t>Jabuticaba-branca-----Myrcia reticulata O.Berg</t>
  </si>
  <si>
    <t>Folha-miúda-----Myrcia rostrata DC.</t>
  </si>
  <si>
    <t>Guamirim-----Myrcia rostrata DC.</t>
  </si>
  <si>
    <t>Guamirim-de-folha-fina-----Myrcia rostrata DC.</t>
  </si>
  <si>
    <t>Guamirim-de-folha-miúda-----Myrcia rostrata DC.</t>
  </si>
  <si>
    <t>Montão-----Myrcia rostrata DC.</t>
  </si>
  <si>
    <t>Mangue-do-brejo-----Myrcia sellowiana O.Berg</t>
  </si>
  <si>
    <t>Rebenta-boi-----Myrcia sellowiana O.Berg</t>
  </si>
  <si>
    <t>Sangue-de-boi-----Myrcia sellowiana O.Berg</t>
  </si>
  <si>
    <t>Araçá-branco-----Myrcia sp.</t>
  </si>
  <si>
    <t>Araçá-doce-----Myrcia sp.</t>
  </si>
  <si>
    <t>Araçá-do-reino-----Myrcia sp.</t>
  </si>
  <si>
    <t>Aracati-----Myrcia sp.</t>
  </si>
  <si>
    <t>Aracatiba-----Myrcia sp.</t>
  </si>
  <si>
    <t>Coração-alado-----Myrcia sp.</t>
  </si>
  <si>
    <t>Guabiraba-----Myrcia sp.</t>
  </si>
  <si>
    <t>Jambre-----Myrcia sp.</t>
  </si>
  <si>
    <t>Martins-----Myrcia sp.</t>
  </si>
  <si>
    <t>Silvo-----Myrcia sp.</t>
  </si>
  <si>
    <t>Cambuí-----Myrcia sphaerocarpa DC.</t>
  </si>
  <si>
    <t>Cauvi-----Myrcia sphaerocarpa DC.</t>
  </si>
  <si>
    <t>Cuipuna-----Myrcia tingens O.Berg</t>
  </si>
  <si>
    <t>Paipuna-----Myrcia tingens O.Berg</t>
  </si>
  <si>
    <t>Goiaba-brava-----Myrcia tomentosa (Aubl.) DC.</t>
  </si>
  <si>
    <t>Goiabão-----Myrcia tomentosa (Aubl.) DC.</t>
  </si>
  <si>
    <t>Goiabeira-brava-----Myrcia tomentosa (Aubl.) DC.</t>
  </si>
  <si>
    <t>Goiabeira-do-campo-----Myrcia tomentosa (Aubl.) DC.</t>
  </si>
  <si>
    <t>Pitanga-----Myrcia uniflora L.</t>
  </si>
  <si>
    <t>Pitangueira-----Myrcia uniflora L.</t>
  </si>
  <si>
    <t>Folha-miúda-cascuda-----Myrcia velutina O.Berg</t>
  </si>
  <si>
    <t>Goiabinha-----Myrcia velutina O.Berg</t>
  </si>
  <si>
    <t>Piúna-----Myrcia velutina O.Berg</t>
  </si>
  <si>
    <t>(sem nome comum)-----Myrcia venulosa DC.</t>
  </si>
  <si>
    <t>Guamirim-----Myrcianthes cisplatensis O.Berg</t>
  </si>
  <si>
    <t>Murta-----Myrcianthes cisplatensis O.Berg</t>
  </si>
  <si>
    <t>-----Myrcianthes edulis O.Berg</t>
  </si>
  <si>
    <t>Araçá-----Myrcianthes pungens (O.Berg) Legrand</t>
  </si>
  <si>
    <t>Guabiju-----Myrcianthes pungens (O.Berg) Legrand</t>
  </si>
  <si>
    <t>Guabijuguaçu-----Myrcianthes pungens (O.Berg) Legrand</t>
  </si>
  <si>
    <t>Guabiraguaçu-----Myrcianthes pungens (O.Berg) Legrand</t>
  </si>
  <si>
    <t>Guabirobaçu-----Myrcianthes pungens (O.Berg) Legrand</t>
  </si>
  <si>
    <t>Guajaraí-da-várzea-----Myrcianthes pungens (O.Berg) Legrand</t>
  </si>
  <si>
    <t>Guaviraguaçu-----Myrcianthes pungens (O.Berg) Legrand</t>
  </si>
  <si>
    <t>Ibariú-----Myrcianthes pungens (O.Berg) Legrand</t>
  </si>
  <si>
    <t>Ibaviú-----Myrcianthes pungens (O.Berg) Legrand</t>
  </si>
  <si>
    <t>-----Myrciaria cauliflora O.Berg</t>
  </si>
  <si>
    <t>Aste-----Myrciaria chartacea O.Berg</t>
  </si>
  <si>
    <t>Astia-----Myrciaria chartacea O.Berg</t>
  </si>
  <si>
    <t>-----Myrciaria ferruginea O.Berg</t>
  </si>
  <si>
    <t>-----Myrciaria floribunda (West ex Willd.) O.Berg</t>
  </si>
  <si>
    <t>(sem nome comum)-----Myrciaria glanduliflora (Kiaersk.) Mattos &amp; Legrand</t>
  </si>
  <si>
    <t>-----Myrciaria jaboticaba (Vell.) O.Berg</t>
  </si>
  <si>
    <t>Camboim-----Myrciaria linearifolia O.Berg</t>
  </si>
  <si>
    <t>-----Myrciaria linearifolia O.Berg</t>
  </si>
  <si>
    <t>-----Myrciaria paraensis O.Berg</t>
  </si>
  <si>
    <t>-----Myrciaria plicato-costata O.Berg</t>
  </si>
  <si>
    <t>Jabuticaba-da-mata-----Myrciaria sp.</t>
  </si>
  <si>
    <t>Camboim-bala-----Myrciaria strigipes O.Berg</t>
  </si>
  <si>
    <t>-----Myrciaria tenella (DC.) O.Berg</t>
  </si>
  <si>
    <t>-----Myrciaria trunciflora O.Berg</t>
  </si>
  <si>
    <t>Louro-bravo-----Myrica cerifera L.</t>
  </si>
  <si>
    <t>-----Myristica bicuhyba Schott</t>
  </si>
  <si>
    <t>Bicuíba-do-amazonas-----Myristica carinata Benth.</t>
  </si>
  <si>
    <t>Moscadeira-----Myristica fragrans Houtt.</t>
  </si>
  <si>
    <t>Noz-moscada-----Myristica fragrans Houtt.</t>
  </si>
  <si>
    <t>Bicuíba-branca-----Myristica gardneri A.DC.</t>
  </si>
  <si>
    <t>Bicuibaçu-----Myristica gardneri A.DC.</t>
  </si>
  <si>
    <t>Bicuíba-do-amazonas-----Myristica gracilis A.DC.</t>
  </si>
  <si>
    <t>Cananga-----Myristica macrophylla Spruce</t>
  </si>
  <si>
    <t>Ocuíba-----Myristica macrophylla Spruce</t>
  </si>
  <si>
    <t>Ucuíba-----Myristica macrophylla Spruce</t>
  </si>
  <si>
    <t>Bicuibaçu-----Myristica officinalis Mart.</t>
  </si>
  <si>
    <t>Bicuíba-redonda-----Myristica officinalis Mart.</t>
  </si>
  <si>
    <t>Moscadeira-----Myristica officinalis Mart.</t>
  </si>
  <si>
    <t>Moscadeira-do-Brasil-----Myristica officinalis Mart.</t>
  </si>
  <si>
    <t>Noz-moscada-do-brasil-----Myristica officinalis Mart.</t>
  </si>
  <si>
    <t>Noz-moscada-santa-fé-----Myristica otoba H.B.K.</t>
  </si>
  <si>
    <t>Otoba-----Myristica otoba H.B.K.</t>
  </si>
  <si>
    <t>-----Myristica panamensis Hemsl.</t>
  </si>
  <si>
    <t>Ucuúba-----Myristica paradoxa Schwacke</t>
  </si>
  <si>
    <t>Ucuubamirim-----Myristica paradoxa Schwacke</t>
  </si>
  <si>
    <t>Ucuubarã-----Myristica platysperma Spruce</t>
  </si>
  <si>
    <t>Uixé-----Myristica platysperma Spruce</t>
  </si>
  <si>
    <t>Uixi-pucu-----Myristica platysperma Spruce</t>
  </si>
  <si>
    <t>Uxi-pucu-----Myristica platysperma Spruce</t>
  </si>
  <si>
    <t>-----Myristica sebifera Sw.</t>
  </si>
  <si>
    <t>Bicuíba-de-mato-grosso-----Myristica sessilis A.DC.</t>
  </si>
  <si>
    <t>Bicuíba-cheirosa-----Myristica theiodora Spruce</t>
  </si>
  <si>
    <t>Ucuúba-----Myristica uaupensis Spruce</t>
  </si>
  <si>
    <t>Bálsamo-----Myrocarpus fastigiatus Allemão</t>
  </si>
  <si>
    <t>Bálsamo-caboriba-----Myrocarpus fastigiatus Allemão</t>
  </si>
  <si>
    <t>Bálsamo-de-cheiro-eterno-----Myrocarpus fastigiatus Allemão</t>
  </si>
  <si>
    <t>Caboré-----Myrocarpus fastigiatus Allemão</t>
  </si>
  <si>
    <t>Caboreíba-----Myrocarpus fastigiatus Allemão</t>
  </si>
  <si>
    <t>Caboriba-----Myrocarpus fastigiatus Allemão</t>
  </si>
  <si>
    <t>Cabreúna-----Myrocarpus fastigiatus Allemão</t>
  </si>
  <si>
    <t>Cabreúva-----Myrocarpus fastigiatus Allemão</t>
  </si>
  <si>
    <t>Cabreúva-do-campo-----Myrocarpus fastigiatus Allemão</t>
  </si>
  <si>
    <t>Cabreúva-preta-----Myrocarpus fastigiatus Allemão</t>
  </si>
  <si>
    <t>Cabreúva-vermelha-----Myrocarpus fastigiatus Allemão</t>
  </si>
  <si>
    <t>Cabriúna-----Myrocarpus fastigiatus Allemão</t>
  </si>
  <si>
    <t>Cabriúna-preta-----Myrocarpus fastigiatus Allemão</t>
  </si>
  <si>
    <t>Cabriúva-----Myrocarpus fastigiatus Allemão</t>
  </si>
  <si>
    <t>Cabriúva-amarela-----Myrocarpus fastigiatus Allemão</t>
  </si>
  <si>
    <t>Cabriúva-parda-----Myrocarpus fastigiatus Allemão</t>
  </si>
  <si>
    <t>Cabrué-----Myrocarpus fastigiatus Allemão</t>
  </si>
  <si>
    <t>Cabureíba-----Myrocarpus fastigiatus Allemão</t>
  </si>
  <si>
    <t>Cabureira-----Myrocarpus fastigiatus Allemão</t>
  </si>
  <si>
    <t>Cobaré-----Myrocarpus fastigiatus Allemão</t>
  </si>
  <si>
    <t>Jataúba-----Myrocarpus fastigiatus Allemão</t>
  </si>
  <si>
    <t>Miroé-----Myrocarpus fastigiatus Allemão</t>
  </si>
  <si>
    <t>Mulatinho-----Myrocarpus fastigiatus Allemão</t>
  </si>
  <si>
    <t>Óleo-de-caboreíba-----Myrocarpus fastigiatus Allemão</t>
  </si>
  <si>
    <t>Óleo-de-caboreira-----Myrocarpus fastigiatus Allemão</t>
  </si>
  <si>
    <t>Óleo-de-caboreíva-----Myrocarpus fastigiatus Allemão</t>
  </si>
  <si>
    <t>Óleo-de-macaco-----Myrocarpus fastigiatus Allemão</t>
  </si>
  <si>
    <t>Óleo-pardo-----Myrocarpus fastigiatus Allemão</t>
  </si>
  <si>
    <t>Pau-de-bálsamo-----Myrocarpus fastigiatus Allemão</t>
  </si>
  <si>
    <t>Bálsamo-----Myrocarpus frondosus Allemão</t>
  </si>
  <si>
    <t>Bálsamo-caboriba-----Myrocarpus frondosus Allemão</t>
  </si>
  <si>
    <t>Bálsamo-cabureíba-----Myrocarpus frondosus Allemão</t>
  </si>
  <si>
    <t>Bálsamo-de-cheiro-eterno-----Myrocarpus frondosus Allemão</t>
  </si>
  <si>
    <t>Braúna-----Myrocarpus frondosus Allemão</t>
  </si>
  <si>
    <t>Braúna-parda-----Myrocarpus frondosus Allemão</t>
  </si>
  <si>
    <t>Caboré-----Myrocarpus frondosus Allemão</t>
  </si>
  <si>
    <t>Caboreíba-----Myrocarpus frondosus Allemão</t>
  </si>
  <si>
    <t>Caboretinga-----Myrocarpus frondosus Allemão</t>
  </si>
  <si>
    <t>Caboriba-----Myrocarpus frondosus Allemão</t>
  </si>
  <si>
    <t>Cabreúna-----Myrocarpus frondosus Allemão</t>
  </si>
  <si>
    <t>Cabreúva-----Myrocarpus frondosus Allemão</t>
  </si>
  <si>
    <t>Cabreúva-amarela-----Myrocarpus frondosus Allemão</t>
  </si>
  <si>
    <t>Cabreúva-parda-----Myrocarpus frondosus Allemão</t>
  </si>
  <si>
    <t>Cabriúna-----Myrocarpus frondosus Allemão</t>
  </si>
  <si>
    <t>Cabriúna-preta-----Myrocarpus frondosus Allemão</t>
  </si>
  <si>
    <t>Cabriúva-----Myrocarpus frondosus Allemão</t>
  </si>
  <si>
    <t>Cabriúva-amarela-----Myrocarpus frondosus Allemão</t>
  </si>
  <si>
    <t>Cabriúva-parda-----Myrocarpus frondosus Allemão</t>
  </si>
  <si>
    <t>Cabriúva-preta-----Myrocarpus frondosus Allemão</t>
  </si>
  <si>
    <t>Cabriúva-vermelha-----Myrocarpus frondosus Allemão</t>
  </si>
  <si>
    <t>Cabrué-----Myrocarpus frondosus Allemão</t>
  </si>
  <si>
    <t>Caburé-----Myrocarpus frondosus Allemão</t>
  </si>
  <si>
    <t>Cabureíba-----Myrocarpus frondosus Allemão</t>
  </si>
  <si>
    <t>Cabureira-----Myrocarpus frondosus Allemão</t>
  </si>
  <si>
    <t>Cachaceiro-----Myrocarpus frondosus Allemão</t>
  </si>
  <si>
    <t>Cobaré-----Myrocarpus frondosus Allemão</t>
  </si>
  <si>
    <t>Conduru-de-sangue-----Myrocarpus frondosus Allemão</t>
  </si>
  <si>
    <t>Gabriúva-----Myrocarpus frondosus Allemão</t>
  </si>
  <si>
    <t>Jataúba-----Myrocarpus frondosus Allemão</t>
  </si>
  <si>
    <t>Miroé-----Myrocarpus frondosus Allemão</t>
  </si>
  <si>
    <t>Óleo-cabureíba-----Myrocarpus frondosus Allemão</t>
  </si>
  <si>
    <t>Óleo-de-bálsamo-----Myrocarpus frondosus Allemão</t>
  </si>
  <si>
    <t>Óleo-de-caboreíba-----Myrocarpus frondosus Allemão</t>
  </si>
  <si>
    <t>Óleo-de-caboreira-----Myrocarpus frondosus Allemão</t>
  </si>
  <si>
    <t>Óleo-de-caboreíva-----Myrocarpus frondosus Allemão</t>
  </si>
  <si>
    <t>Óleo-de-vermelho-----Myrocarpus frondosus Allemão</t>
  </si>
  <si>
    <t>Óleo-pardo-----Myrocarpus frondosus Allemão</t>
  </si>
  <si>
    <t>Pau-bálsamo-----Myrocarpus frondosus Allemão</t>
  </si>
  <si>
    <t>Pau-de-bálsamo-----Myrocarpus frondosus Allemão</t>
  </si>
  <si>
    <t>Pau-de-óleo-verdadeiro-----Myrocarpus frondosus Allemão</t>
  </si>
  <si>
    <t>Pau-óleo-----Myrocarpus frondosus Allemão</t>
  </si>
  <si>
    <t>Pau-óleo-verdadeiro-----Myrocarpus frondosus Allemão</t>
  </si>
  <si>
    <t>Quina-morada-----Myrocarpus frondosus Allemão</t>
  </si>
  <si>
    <t>Quinaquina-----Myrocarpus frondosus Allemão</t>
  </si>
  <si>
    <t>Óleo-vermelho-----Myrospermum erythroxylon Allemão</t>
  </si>
  <si>
    <t>-----Myrospermum erythroxylum Allemão</t>
  </si>
  <si>
    <t>-----Myroxylon balsamum (L.) Harms</t>
  </si>
  <si>
    <t>Bácimo-----Myroxylon peruiferum L.f.</t>
  </si>
  <si>
    <t>Bálsamo-----Myroxylon peruiferum L.f.</t>
  </si>
  <si>
    <t>Bálsamo-caboriba-----Myroxylon peruiferum L.f.</t>
  </si>
  <si>
    <t>Bálsamo-da-américa-----Myroxylon peruiferum L.f.</t>
  </si>
  <si>
    <t>Bálsamo-de-cartágena-----Myroxylon peruiferum L.f.</t>
  </si>
  <si>
    <t>Bálsamo-de-tolu-----Myroxylon peruiferum L.f.</t>
  </si>
  <si>
    <t>Benjoim-do-norte-----Myroxylon peruiferum L.f.</t>
  </si>
  <si>
    <t>Cabiúna-----Myroxylon peruiferum L.f.</t>
  </si>
  <si>
    <t>Caboré-----Myroxylon peruiferum L.f.</t>
  </si>
  <si>
    <t>Caboreíba-vermelha-----Myroxylon peruiferum L.f.</t>
  </si>
  <si>
    <t>Caboriba-----Myroxylon peruiferum L.f.</t>
  </si>
  <si>
    <t>Cabreúva-----Myroxylon peruiferum L.f.</t>
  </si>
  <si>
    <t>Cabreúva-parda-----Myroxylon peruiferum L.f.</t>
  </si>
  <si>
    <t>Cabreúva-vermelha-----Myroxylon peruiferum L.f.</t>
  </si>
  <si>
    <t>Cabriúna-----Myroxylon peruiferum L.f.</t>
  </si>
  <si>
    <t>Cabriúva-----Myroxylon peruiferum L.f.</t>
  </si>
  <si>
    <t>Cabriúva-do-campo-----Myroxylon peruiferum L.f.</t>
  </si>
  <si>
    <t>Cabriúva-vermelha-----Myroxylon peruiferum L.f.</t>
  </si>
  <si>
    <t>Cabrué-----Myroxylon peruiferum L.f.</t>
  </si>
  <si>
    <t>Cabruva-----Myroxylon peruiferum L.f.</t>
  </si>
  <si>
    <t>Cabureíba-----Myroxylon peruiferum L.f.</t>
  </si>
  <si>
    <t>Cabureíva-----Myroxylon peruiferum L.f.</t>
  </si>
  <si>
    <t>Caroíba-----Myroxylon peruiferum L.f.</t>
  </si>
  <si>
    <t>Óleo-----Myroxylon peruiferum L.f.</t>
  </si>
  <si>
    <t>Parinari-----Parinarium excelsum Sabine</t>
  </si>
  <si>
    <t>Pau-cetim-vermelho-----Parinarium guyanense Fritsch.</t>
  </si>
  <si>
    <t>Pajurá-da-mata-----Parinarium montanum Aubl.</t>
  </si>
  <si>
    <t>Canela-limão-----Nectandra sp.</t>
  </si>
  <si>
    <t>Canela-samambaia-----Nectandra sp.</t>
  </si>
  <si>
    <t>Jitaí-amarelo-----Nectandra sp.</t>
  </si>
  <si>
    <t>Louro-canela-----Nectandra sp.</t>
  </si>
  <si>
    <t>Louro-cedro-----Nectandra sp.</t>
  </si>
  <si>
    <t>Louro-cheiroso-----Nectandra sp.</t>
  </si>
  <si>
    <t>Louro-consuelo-----Nectandra sp.</t>
  </si>
  <si>
    <t>Louro-jacaré-----Nectandra sp.</t>
  </si>
  <si>
    <t>Louro-japurá-----Nectandra sp.</t>
  </si>
  <si>
    <t>Canela-vermelha-----Nectandra turbacensis (H.B.K.) Nees</t>
  </si>
  <si>
    <t>Cigua-----Nectandra turbacensis (H.B.K.) Nees</t>
  </si>
  <si>
    <t>-----Nectandra tweediei (Meisn.)Mez</t>
  </si>
  <si>
    <t>Canelinha-----Nectandra venolosa Meisn.</t>
  </si>
  <si>
    <t>-----Nectandra villosa Nees</t>
  </si>
  <si>
    <t>Canela-amarela-----Nectandra warmingii Meisn. ex Warm.</t>
  </si>
  <si>
    <t>-----Nectandra willdenoviana Nees</t>
  </si>
  <si>
    <t>Pau-de-cobra-----Neea krukovii Standl.</t>
  </si>
  <si>
    <t>(sem nome comum)-----Neea macrophylla Popp. &amp; Endl.</t>
  </si>
  <si>
    <t>João-mole-----Neea oppositifolia Ruiz &amp; Pav.</t>
  </si>
  <si>
    <t>(sem nome comum)-----Neea spruceana Heimerl</t>
  </si>
  <si>
    <t>-----Nemaluma</t>
  </si>
  <si>
    <t>-----Nemaluma anomala (Pires) Pires</t>
  </si>
  <si>
    <t>Palmeira-----Nenga wendlandiana Scheff.</t>
  </si>
  <si>
    <t>Marçal-----Neomitranthes sp.</t>
  </si>
  <si>
    <t>Batinga-preta-----Neomitranthes warmingiana (Kiaersk.) Mart.</t>
  </si>
  <si>
    <t>-----Neoraputia</t>
  </si>
  <si>
    <t>-----Neoraputia alba Emer.</t>
  </si>
  <si>
    <t>Arapocamirim-----Neoraputia saldanhae Emmer.</t>
  </si>
  <si>
    <t>-----Neoxythece</t>
  </si>
  <si>
    <t>-----Neoxythece robusta (Mart. &amp; Eichler) Aubrév. &amp; Pellegr.</t>
  </si>
  <si>
    <t>-----Neoxythece sp.</t>
  </si>
  <si>
    <t>-----Nephelea</t>
  </si>
  <si>
    <t>Feto-arborescente-----Nephelea arborea (L.) Sehnem</t>
  </si>
  <si>
    <t>Xaxim-----Nephelea arborea (L.) Sehnem</t>
  </si>
  <si>
    <t>-----Nephelea setosa (Kaulfuss) Tryon</t>
  </si>
  <si>
    <t>Alexia-----Nephelium litchi Cambess.</t>
  </si>
  <si>
    <t>Alixia-----Nephelium litchi Cambess.</t>
  </si>
  <si>
    <t>Lechia-----Nephelium litchi Cambess.</t>
  </si>
  <si>
    <t>Lichi-----Nephelium litchi Cambess.</t>
  </si>
  <si>
    <t>Lichia-----Nephelium litchi Cambess.</t>
  </si>
  <si>
    <t>Longana-----Nephelium longana Cambess.</t>
  </si>
  <si>
    <t>Olho-de-boi-----Nephelium longana Cambess.</t>
  </si>
  <si>
    <t>Olho-de-dragão-----Nephelium longana Cambess.</t>
  </si>
  <si>
    <t>Espirradeira-----Nerium oleander L.</t>
  </si>
  <si>
    <t>Angico-rosa-----Newtonia contorta (DC.) Burk.</t>
  </si>
  <si>
    <t>Cambuim-angico-----Newtonia glaziovii (Harms) Burk.</t>
  </si>
  <si>
    <t>Caovi-----Newtonia glaziovii (Harms) Burk.</t>
  </si>
  <si>
    <t>Caubi-----Newtonia glaziovii (Harms) Burk.</t>
  </si>
  <si>
    <t>Cauvi-----Newtonia glaziovii (Harms) Burk.</t>
  </si>
  <si>
    <t>-----Niopa</t>
  </si>
  <si>
    <t>-----Niopa macrocarpa Benth.</t>
  </si>
  <si>
    <t>Agarrapé-----Norantea brasiliensis Choisy</t>
  </si>
  <si>
    <t>Agarrapé-----Norantea guianensis (Aubl.) var. goyazensis (Cambess.) Ferreira</t>
  </si>
  <si>
    <t>Flor-de-papagaio-----Norantea guianensis (Aubl.) var. goyazensis (Cambess.) Ferreira</t>
  </si>
  <si>
    <t>-----Nothofagus antartica Oerst.</t>
  </si>
  <si>
    <t>-----Noyera</t>
  </si>
  <si>
    <t>-----Ochroma lagopus Sw.</t>
  </si>
  <si>
    <t>Balsa-----Ochroma pyramidale (Cav. ex Lam.) Urb.</t>
  </si>
  <si>
    <t>Mamoninho-----Ochroma pyramidale (Cav. ex Lam.) Urb.</t>
  </si>
  <si>
    <t>Mamorana-----Ochroma pyramidale (Cav. ex Lam.) Urb.</t>
  </si>
  <si>
    <t>Maniorana-----Ochroma pyramidale (Cav. ex Lam.) Urb.</t>
  </si>
  <si>
    <t>Pata-de-lebre-----Ochroma pyramidale (Cav. ex Lam.) Urb.</t>
  </si>
  <si>
    <t>Pau-de-balsa-----Ochroma pyramidale (Cav. ex Lam.) Urb.</t>
  </si>
  <si>
    <t>Pau-de-jangada-----Ochroma pyramidale (Cav. ex Lam.) Urb.</t>
  </si>
  <si>
    <t>Topa-----Ochroma pyramidale (Cav. ex Lam.) Urb.</t>
  </si>
  <si>
    <t>Abacaterana-----Ocotea aciphylla (Nees) Mez</t>
  </si>
  <si>
    <t>Canela-amarela-----Ocotea aciphylla (Nees) Mez</t>
  </si>
  <si>
    <t>Canela-amarela-de-cheiro-----Ocotea aciphylla (Nees) Mez</t>
  </si>
  <si>
    <t>Canela-branca-----Ocotea aciphylla (Nees) Mez</t>
  </si>
  <si>
    <t>Canela-poca-----Ocotea aciphylla (Nees) Mez</t>
  </si>
  <si>
    <t>Canela-porca-----Ocotea aciphylla (Nees) Mez</t>
  </si>
  <si>
    <t>Louro-amarelo-de-cheiro-----Ocotea aciphylla (Nees) Mez</t>
  </si>
  <si>
    <t>Louro-cânfora-----Ocotea aciphylla (Nees) Mez</t>
  </si>
  <si>
    <t>Louro-rosa-----Ocotea aciphylla (Nees) Mez</t>
  </si>
  <si>
    <t>Pau-rosa-----Ocotea aciphylla (Nees) Mez</t>
  </si>
  <si>
    <t>Canela-----Ocotea acutangula (Miq.) Mez</t>
  </si>
  <si>
    <t>Louro-tamancão-----Ocotea acutangula (Miq.) Mez</t>
  </si>
  <si>
    <t>Canela-----Ocotea acutifolia (Nees) Mez</t>
  </si>
  <si>
    <t>Canela-branca-----Ocotea acutifolia (Nees) Mez</t>
  </si>
  <si>
    <t>Canela-preta-----Ocotea acutifolia (Nees) Mez</t>
  </si>
  <si>
    <t>Canelinha-da-serra-----Ocotea acutifolia (Nees) Mez</t>
  </si>
  <si>
    <t>Louro-branco-----Ocotea acutifolia (Nees) Mez</t>
  </si>
  <si>
    <t>Louro-branco-do-paraná-----Ocotea acutifolia (Nees) Mez</t>
  </si>
  <si>
    <t>Louro-do-chaco-----Ocotea acutifolia (Nees) Mez</t>
  </si>
  <si>
    <t>Louro-do-paraná-----Ocotea acutifolia (Nees) Mez</t>
  </si>
  <si>
    <t>Canela-mamelada-----Ocotea amazonica (Meisn.) Mez</t>
  </si>
  <si>
    <t>Louro-branco-----Ocotea angustifolia Pohl</t>
  </si>
  <si>
    <t>Aniba-----Ocotea aniboides Mez</t>
  </si>
  <si>
    <t>-----Ocotea arechavaletae Mez</t>
  </si>
  <si>
    <t>Folha-prateada-----Ocotea argyrophylla Ducke</t>
  </si>
  <si>
    <t>Canela-da-bahia-----Ocotea bahiensis (Meisn.) Mez</t>
  </si>
  <si>
    <t>-----Ocotea barcellensis (Meisn.) Mez</t>
  </si>
  <si>
    <t>Pau-de-quito-----Ocotea benthamiana Mez</t>
  </si>
  <si>
    <t>Puxuri-----Ocotea benthamiana Mez</t>
  </si>
  <si>
    <t>Canela-----Ocotea bicolor Vattimo</t>
  </si>
  <si>
    <t>Canela-bicolor-----Ocotea bicolor Vattimo</t>
  </si>
  <si>
    <t>Canela-fedorenta-----Ocotea blanchetii (Meisn.) Mez</t>
  </si>
  <si>
    <t>Bofo-----Ocotea bofo Kunth</t>
  </si>
  <si>
    <t>Canela-gosmenta-----Ocotea bofo Kunth</t>
  </si>
  <si>
    <t>Pau-quiabo-----Ocotea bofo Kunth</t>
  </si>
  <si>
    <t>Canelinha-----Ocotea boissieriana (Meisn.) Mez</t>
  </si>
  <si>
    <t>Canela-gosma-----Ocotea brachybotra (Meisn.) Mez</t>
  </si>
  <si>
    <t>Canela-gosmenta-----Ocotea brachybotra (Meisn.) Mez</t>
  </si>
  <si>
    <t>Canela-limbosa-----Ocotea brachybotra (Meisn.) Mez</t>
  </si>
  <si>
    <t>Louro-----Ocotea bracteosa (Meisn.) Mez</t>
  </si>
  <si>
    <t>Canela-fogo-----Ocotea brasiliensis Coe-Teixeira</t>
  </si>
  <si>
    <t>Louro-branco-----Ocotea canaliculata (Rich.) Mez</t>
  </si>
  <si>
    <t>Louro-pimenta-----Ocotea canaliculata (Rich.) Mez</t>
  </si>
  <si>
    <t>Canela-----Ocotea catharinensis Mez</t>
  </si>
  <si>
    <t>Canela-amarela-----Ocotea catharinensis Mez</t>
  </si>
  <si>
    <t>Canela-bicha-----Ocotea catharinensis Mez</t>
  </si>
  <si>
    <t>Canela-bicho-----Ocotea catharinensis Mez</t>
  </si>
  <si>
    <t>Canela-brota-----Ocotea catharinensis Mez</t>
  </si>
  <si>
    <t>Canela-broto-----Ocotea catharinensis Mez</t>
  </si>
  <si>
    <t>Canela-coqueira-----Ocotea catharinensis Mez</t>
  </si>
  <si>
    <t>Canela-coqueiro-----Ocotea catharinensis Mez</t>
  </si>
  <si>
    <t>Canela-parda-----Ocotea catharinensis Mez</t>
  </si>
  <si>
    <t>Canela-pimenta-----Ocotea catharinensis Mez</t>
  </si>
  <si>
    <t>Canela-pinho-----Ocotea catharinensis Mez</t>
  </si>
  <si>
    <t>Canela-preta-----Ocotea catharinensis Mez</t>
  </si>
  <si>
    <t>Canela-sassafrás-----Ocotea catharinensis Mez</t>
  </si>
  <si>
    <t>Canela-toiça-----Ocotea catharinensis Mez</t>
  </si>
  <si>
    <t>-----Ocotea caudata (Nees) Mez</t>
  </si>
  <si>
    <t>Canelinha-----Ocotea cernua (Nees) Mez</t>
  </si>
  <si>
    <t>Lican-----Ocotea cernua (Nees) Mez</t>
  </si>
  <si>
    <t>Louro-canelinha-----Ocotea cernua (Nees) Mez</t>
  </si>
  <si>
    <t>Pau-cravo-----Ocotea cernua (Nees) Mez</t>
  </si>
  <si>
    <t>Pau-rosa-----Ocotea cernua (Nees) Mez</t>
  </si>
  <si>
    <t>Cedro-canela-----Ocotea commutata (Nees) Mez</t>
  </si>
  <si>
    <t>Caneleira-da-praia-----Ocotea complicata (Meisn.) Mez</t>
  </si>
  <si>
    <t>Canela-prego-----Ocotea conferta Coe-Teixeira</t>
  </si>
  <si>
    <t>Canela-----Ocotea cordata (Meisn.) Mez</t>
  </si>
  <si>
    <t>Canela-----Ocotea corymbosa (Meisn.) Mez</t>
  </si>
  <si>
    <t>Canela-bosta-----Ocotea corymbosa (Meisn.) Mez</t>
  </si>
  <si>
    <t>Canela-corvo-----Ocotea corymbosa (Meisn.) Mez</t>
  </si>
  <si>
    <t>Canela-de-corvo-----Ocotea corymbosa (Meisn.) Mez</t>
  </si>
  <si>
    <t>Canela-fedida-----Ocotea corymbosa (Meisn.) Mez</t>
  </si>
  <si>
    <t>Canela-fedorenta-----Ocotea corymbosa (Meisn.) Mez</t>
  </si>
  <si>
    <t>Canela-preta-----Ocotea corymbosa (Meisn.) Mez</t>
  </si>
  <si>
    <t>Canela-puante-----Ocotea corymbosa (Meisn.) Mez</t>
  </si>
  <si>
    <t>-----Ocotea costulata (Nees) Mez</t>
  </si>
  <si>
    <t>Cucheri-----Ocotea cujumary Mart.</t>
  </si>
  <si>
    <t>Cuchumari-----Ocotea cujumary Mart.</t>
  </si>
  <si>
    <t>Cucumari-----Ocotea cujumary Mart.</t>
  </si>
  <si>
    <t>Cuiumari-----Ocotea cujumary Mart.</t>
  </si>
  <si>
    <t>Cujumari-----Ocotea cujumary Mart.</t>
  </si>
  <si>
    <t>Cumari-----Ocotea cujumary Mart.</t>
  </si>
  <si>
    <t>Canela-sassafrás-preta-----Ocotea cymbarum Kunth</t>
  </si>
  <si>
    <t>Louro-----Ocotea cymbarum Kunth</t>
  </si>
  <si>
    <t>Louro-abacate-----Ocotea cymbarum Kunth</t>
  </si>
  <si>
    <t>Louro-amarelo-----Ocotea cymbarum Kunth</t>
  </si>
  <si>
    <t>Louro-espinho-----Ocotea cymbarum Kunth</t>
  </si>
  <si>
    <t>Louro-imbaúba-----Ocotea cymbarum Kunth</t>
  </si>
  <si>
    <t>Louro-inamuí-----Ocotea cymbarum Kunth</t>
  </si>
  <si>
    <t>Louro-inhamuí-----Ocotea cymbarum Kunth</t>
  </si>
  <si>
    <t>Louro-mamori-----Ocotea cymbarum Kunth</t>
  </si>
  <si>
    <t>Louro-mamorim-----Ocotea cymbarum Kunth</t>
  </si>
  <si>
    <t>Louro-mamuí-----Ocotea cymbarum Kunth</t>
  </si>
  <si>
    <t>-----Olmedia maxima Ducke</t>
  </si>
  <si>
    <t>-----Olmedia mollis Poepp. &amp; Endl.</t>
  </si>
  <si>
    <t>-----Olmedia obligua Huber</t>
  </si>
  <si>
    <t>-----Olmedioperebea</t>
  </si>
  <si>
    <t>-----Olmedioperebea sclerophylla Ducke</t>
  </si>
  <si>
    <t>Leiteira-----Omphalea brasiliensis Müll.Arg.</t>
  </si>
  <si>
    <t>-----Oncoba maynensis (Poepp.) Eichler</t>
  </si>
  <si>
    <t>Embira-preta-----Onychopetalum amazonicum R.E.Fr.</t>
  </si>
  <si>
    <t>Cachim-----Ophthalmoblapton crassipes Müll.Arg.</t>
  </si>
  <si>
    <t>Canchim-----Ophthalmoblapton crassipes Müll.Arg.</t>
  </si>
  <si>
    <t>Caochim-----Ophthalmoblapton crassipes Müll.Arg.</t>
  </si>
  <si>
    <t>Árvore-de-santa-luzia-----Ophthalmoblapton macrophyllum Allemão</t>
  </si>
  <si>
    <t>Cachim-----Ophthalmoblapton macrophyllum Allemão</t>
  </si>
  <si>
    <t>chachim-----Ophthalmoblapton macrophyllum Allemão</t>
  </si>
  <si>
    <t>Grumané-----Ophthalmoblapton macrophyllum Allemão</t>
  </si>
  <si>
    <t>Mata-olho-----Ophthalmoblapton macrophyllum Allemão</t>
  </si>
  <si>
    <t>Santa-luzia-----Ophthalmoblapton macrophyllum Allemão</t>
  </si>
  <si>
    <t>-----Orbignya martiana Barb.Rodr.</t>
  </si>
  <si>
    <t>-----Orbignya oleifera Burret</t>
  </si>
  <si>
    <t>-----Orbignya speciosa (Mart.) Barb.Rodr.</t>
  </si>
  <si>
    <t>-----Oreodaphane tweediei Meisn.</t>
  </si>
  <si>
    <t>-----Oreodaphne</t>
  </si>
  <si>
    <t>-----Oreodaphne hookeriana Meisn.</t>
  </si>
  <si>
    <t>Louro-----Oreodaphne pubescens Nees</t>
  </si>
  <si>
    <t>-----Oreodaphne pulchella Nees &amp; Mart. ex Nees</t>
  </si>
  <si>
    <t>-----Oreodaphne tweediei Meisn.</t>
  </si>
  <si>
    <t>Figueira-do-mato-----Oreopanax fulvum Marchal</t>
  </si>
  <si>
    <t>Mandioqueira-----Oreopanax fulvum Marchal</t>
  </si>
  <si>
    <t>Tamanqueiro-----Oreopanax fulvum Marchal</t>
  </si>
  <si>
    <t>Tento-grande-da-várzea-----Ormosia amazonica Ducke</t>
  </si>
  <si>
    <t>Tento-vermelho-----Ormosia amazonica Ducke</t>
  </si>
  <si>
    <t>Angelim-----Ormosia arborea (Vell.) Harms</t>
  </si>
  <si>
    <t>Angelim-rajado-----Ormosia arborea (Vell.) Harms</t>
  </si>
  <si>
    <t>Angelim-ripa-----Ormosia arborea (Vell.) Harms</t>
  </si>
  <si>
    <t>Baga-de-feiticeira-----Ormosia arborea (Vell.) Harms</t>
  </si>
  <si>
    <t>Coronha-----Ormosia arborea (Vell.) Harms</t>
  </si>
  <si>
    <t>Olho-de-boi-----Ormosia arborea (Vell.) Harms</t>
  </si>
  <si>
    <t>Olho-de-cabra-----Ormosia arborea (Vell.) Harms</t>
  </si>
  <si>
    <t>Pau-de-santo-inácio-----Ormosia arborea (Vell.) Harms</t>
  </si>
  <si>
    <t>Pau-ripa-----Ormosia arborea (Vell.) Harms</t>
  </si>
  <si>
    <t>Tento-----Ormosia arborea (Vell.) Harms</t>
  </si>
  <si>
    <t>Árvore-de-tento-----Ormosia coccinea (Aubl.) Jack</t>
  </si>
  <si>
    <t>Buiucu-----Ormosia coccinea (Aubl.) Jack</t>
  </si>
  <si>
    <t>Olho-de-cabra-----Ormosia coccinea (Aubl.) Jack</t>
  </si>
  <si>
    <t>Sucupira-----Ormosia coccinea (Aubl.) Jack</t>
  </si>
  <si>
    <t>Tento-----Ormosia coccinea (Aubl.) Jack</t>
  </si>
  <si>
    <t>Tento-----Ormosia coccinea var. suvsimplex (Spruce ex Benth.) Rudd</t>
  </si>
  <si>
    <t>Tento-----Ormosia costulata var. trifoliolata (Huber) Amshoff</t>
  </si>
  <si>
    <t>Boçu-----Ormosia coutinhoi Ducke</t>
  </si>
  <si>
    <t>Boiaçu-----Ormosia coutinhoi Ducke</t>
  </si>
  <si>
    <t>Buiucu-----Ormosia coutinhoi Ducke</t>
  </si>
  <si>
    <t>Buiuçu-----Ormosia coutinhoi Ducke</t>
  </si>
  <si>
    <t>Tento-----Ormosia coutinhoi Ducke</t>
  </si>
  <si>
    <t>Tento-----Ormosia cuneata Ducke</t>
  </si>
  <si>
    <t>Angelim-boi-----Ormosia dasycarpa Jack</t>
  </si>
  <si>
    <t>Olho-de-cabra-----Ormosia dasycarpa Jack</t>
  </si>
  <si>
    <t>Tento-----Ormosia dasycarpa Jack</t>
  </si>
  <si>
    <t>Olho-de-cabra-----Ormosia discolor Spruce ex Benth.</t>
  </si>
  <si>
    <t>Tento-de-folha-graúda-----Ormosia discolor Spruce ex Benth.</t>
  </si>
  <si>
    <t>Itaubarana-----Ormosia excelsa (Spruce ex Benth.) Rudd</t>
  </si>
  <si>
    <t>Jatobaí-----Ormosia excelsa (Spruce ex Benth.) Rudd</t>
  </si>
  <si>
    <t>Tenteiro-----Ormosia excelsa (Spruce ex Benth.) Rudd</t>
  </si>
  <si>
    <t>Tento-amarelo-----Ormosia excelsa (Spruce ex Benth.) Rudd</t>
  </si>
  <si>
    <t>Cernambi-de-índio-----Ormosia flava (Ducke) Rudd</t>
  </si>
  <si>
    <t>Tento-----Ormosia flava (Ducke) Rudd</t>
  </si>
  <si>
    <t>Tento-amarelo-----Ormosia flava (Ducke) Rudd</t>
  </si>
  <si>
    <t>Tento-de-folha-miúda-----Ormosia flava (Ducke) Rudd</t>
  </si>
  <si>
    <t>Tento-preto-----Ormosia flava (Ducke) Rudd</t>
  </si>
  <si>
    <t>Tento-----Ormosia getuliana Kuhlm. &amp; Porto</t>
  </si>
  <si>
    <t>Pau-ripa-----Ormosia glaziouviana Harms</t>
  </si>
  <si>
    <t>Tento-----Ormosia heterophylla Pires</t>
  </si>
  <si>
    <t>Olho-de-cabra-----Ormosia macrophylla Benth.</t>
  </si>
  <si>
    <t>Buiucu-----Ormosia melanocarpa Kleinh.</t>
  </si>
  <si>
    <t>Tento-----Ormosia melanocarpa Kleinh.</t>
  </si>
  <si>
    <t>Jandu-----Ormosia nitida Vogel</t>
  </si>
  <si>
    <t>Olho-de-cabra-----Ormosia nitida Vogel</t>
  </si>
  <si>
    <t>Olho-de-onça-----Ormosia nitida Vogel</t>
  </si>
  <si>
    <t>Olho-de-pato-----Ormosia nitida Vogel</t>
  </si>
  <si>
    <t>Sucupira-baraquim-----Ormosia nitida Vogel</t>
  </si>
  <si>
    <t>Tento-grande-----Ormosia nitida Vogel</t>
  </si>
  <si>
    <t>Tento-macanaíba-----Ormosia nitida Vogel</t>
  </si>
  <si>
    <t>Olho-de-cabra-----Ormosia nobilis (Tul.) Tul.</t>
  </si>
  <si>
    <t>Tento-----Ormosia nobilis (Tul.) Tul.</t>
  </si>
  <si>
    <t>Tento-branco-----Ormosia nobilis (Tul.) Tul.</t>
  </si>
  <si>
    <t>Tento-----Ormosia nobilis var. santaremnensis (Ducke) Rudd</t>
  </si>
  <si>
    <t>Buiucu-----Ormosia paraensis Ducke</t>
  </si>
  <si>
    <t>Tento-----Ormosia paraensis Ducke</t>
  </si>
  <si>
    <t>Tento-preto-----Ormosia paraensis Ducke</t>
  </si>
  <si>
    <t>-----Ormosia santaremnensis Ducke</t>
  </si>
  <si>
    <t>Sucupira-mulungu-----Ormosia sp.</t>
  </si>
  <si>
    <t>Sucupira-rosa-----Ormosia sp.</t>
  </si>
  <si>
    <t>Olho-de-cabra-----Ormosia stipularis Ducke</t>
  </si>
  <si>
    <t>Tento-----Ormosia stipularis Ducke</t>
  </si>
  <si>
    <t>-----Ormosia subsimplex Benth.</t>
  </si>
  <si>
    <t>-----Ormosia trifoliolata Huber</t>
  </si>
  <si>
    <t>-----Ormosiopsis</t>
  </si>
  <si>
    <t>-----Ormosiopsis flava (Ducke) Ducke</t>
  </si>
  <si>
    <t>-----Ormosiopsis nobilis Tul.</t>
  </si>
  <si>
    <t>Arurá-branco-----Osteophloeum platyspermum (A.DC.) Warb.</t>
  </si>
  <si>
    <t>Pajurá-----Osteophloeum platyspermum (A.DC.) Warb.</t>
  </si>
  <si>
    <t>Ucuúba-branca-----Osteophloeum platyspermum (A.DC.) Warb.</t>
  </si>
  <si>
    <t>Ucuúba-chorona-----Osteophloeum platyspermum (A.DC.) Warb.</t>
  </si>
  <si>
    <t>Ucuubamirim-----Osteophloeum platyspermum (A.DC.) Warb.</t>
  </si>
  <si>
    <t>Ucuubão-----Osteophloeum platyspermum (A.DC.) Warb.</t>
  </si>
  <si>
    <t>Ucuubarana-----Osteophloeum platyspermum (A.DC.) Warb.</t>
  </si>
  <si>
    <t>Arurá-----Otoba parvifolia (Mgf.) M.Gently</t>
  </si>
  <si>
    <t>-----Ottonia</t>
  </si>
  <si>
    <t>-----Ottonia anisum Spreng.</t>
  </si>
  <si>
    <t>-----Ouratea aquatica Engl.</t>
  </si>
  <si>
    <t>-----Ouratea castaneaefolia Engl.</t>
  </si>
  <si>
    <t>Batiputá-----Ouratea fieldingiana Engl.</t>
  </si>
  <si>
    <t>-----Ouratea guyanensis Aubl.</t>
  </si>
  <si>
    <t>-----Ouratea hexasperma Baill.</t>
  </si>
  <si>
    <t>-----Ouratea jabotapita Engl.</t>
  </si>
  <si>
    <t>(sem nome comum)-----Ouratea parviflora</t>
  </si>
  <si>
    <t>Pau-de-serra-----Ouratea polygyna Engl.</t>
  </si>
  <si>
    <t>Macaxeira-----Ouratea sp.</t>
  </si>
  <si>
    <t>Mangue-----Ouratea sp.</t>
  </si>
  <si>
    <t>Folha-de-serra-----Ouratea spectabilis (Mart.) Engl.</t>
  </si>
  <si>
    <t>Atinha-----Oxandra reticulata P.F.M.Maas</t>
  </si>
  <si>
    <t>Embiú-branco-----Oxandra reticulata P.F.M.Maas</t>
  </si>
  <si>
    <t>Imbiu-preto-----Oxandra reticulata P.F.M.Maas</t>
  </si>
  <si>
    <t>Laranjinha-----Oxandra reticulata P.F.M.Maas</t>
  </si>
  <si>
    <t>Embiú-----Oxandra sp.</t>
  </si>
  <si>
    <t>Cacao-selvagem-----Pachira aquatica Aubl.</t>
  </si>
  <si>
    <t>Cacau-falso-----Pachira aquatica Aubl.</t>
  </si>
  <si>
    <t>Cacau-selvagem-----Pachira aquatica Aubl.</t>
  </si>
  <si>
    <t>Carolina-----Pachira aquatica Aubl.</t>
  </si>
  <si>
    <t>Castanheira-da-água-----Pachira aquatica Aubl.</t>
  </si>
  <si>
    <t>Castanheiro-das-guyanas-----Pachira aquatica Aubl.</t>
  </si>
  <si>
    <t>Castanheiro-do-maranhão-----Pachira aquatica Aubl.</t>
  </si>
  <si>
    <t>Castanhola-----Pachira aquatica Aubl.</t>
  </si>
  <si>
    <t>Embiratanha-----Pachira aquatica Aubl.</t>
  </si>
  <si>
    <t>Mamorana-----Pachira aquatica Aubl.</t>
  </si>
  <si>
    <t>Monguba-----Pachira aquatica Aubl.</t>
  </si>
  <si>
    <t>Munguba-----Pachira aquatica Aubl.</t>
  </si>
  <si>
    <t>Sapote-grande-----Pachira aquatica Aubl.</t>
  </si>
  <si>
    <t>-----Pachira commersonii Planch</t>
  </si>
  <si>
    <t>-----Pachira commersonii Planch.</t>
  </si>
  <si>
    <t>Cacao-selvagem-----Pachira insignis Savigny</t>
  </si>
  <si>
    <t>Carolina-----Pachira insignis Savigny</t>
  </si>
  <si>
    <t>Castanheiro-das-guyanas-----Pachira insignis Savigny</t>
  </si>
  <si>
    <t>Castanheiro-do-maranhão-----Pachira insignis Savigny</t>
  </si>
  <si>
    <t>Mamoninho-----Pachira insignis Savigny</t>
  </si>
  <si>
    <t>Mamorana-----Pachira insignis Savigny</t>
  </si>
  <si>
    <t>Cacau-brado-----Pachira sp.</t>
  </si>
  <si>
    <t>Embiruçu-----Pachira tomentosa Decne.</t>
  </si>
  <si>
    <t>-----Pachystroma illicifolium Müll.Arg.</t>
  </si>
  <si>
    <t>Aça-----Pachystroma longifolium (Nees) I.M.Johnst.</t>
  </si>
  <si>
    <t>Canxi-----Pachystroma longifolium (Nees) I.M.Johnst.</t>
  </si>
  <si>
    <t>Canxim-----Pachystroma longifolium (Nees) I.M.Johnst.</t>
  </si>
  <si>
    <t>Castanha-vacé-----Pachystroma longifolium (Nees) I.M.Johnst.</t>
  </si>
  <si>
    <t>Guarabu-roxinho-----Peltogyne confertiflora (Hayne) Benth.</t>
  </si>
  <si>
    <t>Guarabu-roxo-----Peltogyne confertiflora (Hayne) Benth.</t>
  </si>
  <si>
    <t>Guaribu-----Peltogyne confertiflora (Hayne) Benth.</t>
  </si>
  <si>
    <t>Guarubu-----Peltogyne confertiflora (Hayne) Benth.</t>
  </si>
  <si>
    <t>Gurabu-----Peltogyne confertiflora (Hayne) Benth.</t>
  </si>
  <si>
    <t>Jatobá-danta-----Peltogyne confertiflora (Hayne) Benth.</t>
  </si>
  <si>
    <t>Jatobá-pitombo-----Peltogyne confertiflora (Hayne) Benth.</t>
  </si>
  <si>
    <t>Jatobá-roxo-----Peltogyne confertiflora (Hayne) Benth.</t>
  </si>
  <si>
    <t>Jatobazinho-----Peltogyne confertiflora (Hayne) Benth.</t>
  </si>
  <si>
    <t>Pau-amarante-----Peltogyne confertiflora (Hayne) Benth.</t>
  </si>
  <si>
    <t>Pau-roxinho-----Peltogyne confertiflora (Hayne) Benth.</t>
  </si>
  <si>
    <t>Pau-roxo-----Peltogyne confertiflora (Hayne) Benth.</t>
  </si>
  <si>
    <t>Pau-roxo-da-várzea-----Peltogyne confertiflora (Hayne) Benth.</t>
  </si>
  <si>
    <t>Quebra-machado-----Peltogyne confertiflora (Hayne) Benth.</t>
  </si>
  <si>
    <t>Roxinho-----Peltogyne confertiflora (Hayne) Benth.</t>
  </si>
  <si>
    <t>Violeta-----Peltogyne confertiflora (Hayne) Benth.</t>
  </si>
  <si>
    <t>Ipê-roxo-----Peltogyne densiflora Spruce ex Benth.</t>
  </si>
  <si>
    <t>Pau-roxo-----Peltogyne densiflora Spruce ex Benth.</t>
  </si>
  <si>
    <t>Roxinho-----Peltogyne densiflora Spruce ex Benth.</t>
  </si>
  <si>
    <t>Amarante-----Peltogyne discolor Vogel</t>
  </si>
  <si>
    <t>Barabu-----Peltogyne discolor Vogel</t>
  </si>
  <si>
    <t>Coração-de-negro-----Peltogyne discolor Vogel</t>
  </si>
  <si>
    <t>Guarabu-----Peltogyne discolor Vogel</t>
  </si>
  <si>
    <t>Gurabu-roxo-----Peltogyne discolor Vogel</t>
  </si>
  <si>
    <t>Jataimonde-----Peltogyne discolor Vogel</t>
  </si>
  <si>
    <t>Jitaí-----Peltogyne discolor Vogel</t>
  </si>
  <si>
    <t>Jutairana-----Peltogyne discolor Vogel</t>
  </si>
  <si>
    <t>Óleo-de-jataí-----Peltogyne discolor Vogel</t>
  </si>
  <si>
    <t>Pau-roxo-----Peltogyne discolor Vogel</t>
  </si>
  <si>
    <t>Roxinho-----Peltogyne discolor Vogel</t>
  </si>
  <si>
    <t>Pau-roxo-----Peltogyne floribunda (H.B.K.) Pittier</t>
  </si>
  <si>
    <t>Roxinho-----Peltogyne floribunda (H.B.K.) Pittier</t>
  </si>
  <si>
    <t>Amarante-----Peltogyne lecointei Ducke</t>
  </si>
  <si>
    <t>Coataquiçava-----Peltogyne lecointei Ducke</t>
  </si>
  <si>
    <t>Guarabu-----Peltogyne lecointei Ducke</t>
  </si>
  <si>
    <t>Guarabu-roxo-----Peltogyne lecointei Ducke</t>
  </si>
  <si>
    <t>Jataí-mondé-----Peltogyne lecointei Ducke</t>
  </si>
  <si>
    <t>Pau-roxo-----Peltogyne lecointei Ducke</t>
  </si>
  <si>
    <t>Pau-roxo-da-terra-firme-----Peltogyne lecointei Ducke</t>
  </si>
  <si>
    <t>Pau-violeta-----Peltogyne lecointei Ducke</t>
  </si>
  <si>
    <t>Roxinho-----Peltogyne lecointei Ducke</t>
  </si>
  <si>
    <t>Pau-roxo-da-caatinga-----Peltogyne maranhensis Huber &amp; Ducke</t>
  </si>
  <si>
    <t>Pau-roxo-da-terra-firme-----Peltogyne maranhensis Huber &amp; Ducke</t>
  </si>
  <si>
    <t>Roxinho-----Peltogyne maranhensis Huber &amp; Ducke</t>
  </si>
  <si>
    <t>Caatingueira-----Peltogyne paniculata Benth.</t>
  </si>
  <si>
    <t>Catingueira-----Peltogyne paniculata Benth.</t>
  </si>
  <si>
    <t>Coataquiçauá-----Peltogyne paniculata Benth.</t>
  </si>
  <si>
    <t>Coataquiçava-----Peltogyne paniculata Benth.</t>
  </si>
  <si>
    <t>Coatiquiçauá-----Peltogyne paniculata Benth.</t>
  </si>
  <si>
    <t>Coraci-----Peltogyne paniculata Benth.</t>
  </si>
  <si>
    <t>Guarabu-----Peltogyne paniculata Benth.</t>
  </si>
  <si>
    <t>Mulateiro-da-terra-firme-----Peltogyne paniculata Benth.</t>
  </si>
  <si>
    <t>Pau-ferro-----Peltogyne paniculata Benth.</t>
  </si>
  <si>
    <t>Pau-mulato-----Peltogyne paniculata Benth.</t>
  </si>
  <si>
    <t>Pau-mulato-da-terra-firme-----Peltogyne paniculata Benth.</t>
  </si>
  <si>
    <t>Pau-roxo-----Peltogyne paniculata Benth.</t>
  </si>
  <si>
    <t>Pau-roxo-da-caatinga-----Peltogyne paniculata Benth.</t>
  </si>
  <si>
    <t>Pau-violeta-----Peltogyne paniculata Benth.</t>
  </si>
  <si>
    <t>Roxinho-----Peltogyne paniculata Benth.</t>
  </si>
  <si>
    <t>Coataquiçaua-----Peltogyne paradoxa Ducke</t>
  </si>
  <si>
    <t>Coraci-----Peltogyne paradoxa Ducke</t>
  </si>
  <si>
    <t>Pau-ferro-----Peltogyne paradoxa Ducke</t>
  </si>
  <si>
    <t>Pau-roxo-----Peltogyne paradoxa Ducke</t>
  </si>
  <si>
    <t>Roxinho-----Peltogyne paradoxa Ducke</t>
  </si>
  <si>
    <t>Violeta-----Peltogyne paradoxa Ducke</t>
  </si>
  <si>
    <t>Coataquiçava-----Peltogyne pophyrocardia Griseb. ex Benth.</t>
  </si>
  <si>
    <t>Guarabu-----Peltogyne pophyrocardia Griseb. ex Benth.</t>
  </si>
  <si>
    <t>Pau-roxo-----Peltogyne pophyrocardia Griseb. ex Benth.</t>
  </si>
  <si>
    <t>Pau-violeta-----Peltogyne pophyrocardia Griseb. ex Benth.</t>
  </si>
  <si>
    <t>Roxinho-----Peltogyne pophyrocardia Griseb. ex Benth.</t>
  </si>
  <si>
    <t>Barabu-----Peltogyne recifencis Ducke</t>
  </si>
  <si>
    <t>Cambuiu-----Peltogyne recifencis Ducke</t>
  </si>
  <si>
    <t>Guarabu-----Peltogyne recifencis Ducke</t>
  </si>
  <si>
    <t>Pau-roxo-----Peltogyne recifencis Ducke</t>
  </si>
  <si>
    <t>Roxinho-----Peltogyne recifencis Ducke</t>
  </si>
  <si>
    <t>Pau-roxo-----Peltogyne subsessilis W.A.Rodrigues</t>
  </si>
  <si>
    <t>Roxinho-----Peltogyne subsessilis W.A.Rodrigues</t>
  </si>
  <si>
    <t>Coataquiçava-----Peltogyne venosa Benth.</t>
  </si>
  <si>
    <t>Guarabu-----Peltogyne venosa Benth.</t>
  </si>
  <si>
    <t>Pau-roxo-----Peltogyne venosa Benth.</t>
  </si>
  <si>
    <t>Pau-violeta-----Peltogyne venosa Benth.</t>
  </si>
  <si>
    <t>Roxinho-----Peltogyne venosa Benth.</t>
  </si>
  <si>
    <t>Pau-roxo-----Peltogyne venosa (Vahl) Benth. var. densiflora (Benth.) Amshoff</t>
  </si>
  <si>
    <t>Pau-violeta-----Peltogyne venosa (Vahl) Benth. var. densiflora (Benth.) Amshoff</t>
  </si>
  <si>
    <t>Pau-roxo-----Peltogyne venosa var. densiflora (Benth.) Amshoff</t>
  </si>
  <si>
    <t>Pau-violeta-----Peltogyne venosa var. densiflora (Benth.) Amshoff</t>
  </si>
  <si>
    <t>Roxinho-----Peltogyne venosa var. densiflora (Benth.) Amshoff</t>
  </si>
  <si>
    <t>Acácia-amarela-----Peltophorum dubium (Spreng.) Taub.</t>
  </si>
  <si>
    <t>Amendoim-----Peltophorum dubium (Spreng.) Taub.</t>
  </si>
  <si>
    <t>Amendoim-bravo-----Peltophorum dubium (Spreng.) Taub.</t>
  </si>
  <si>
    <t>Amendoim-falso-----Peltophorum dubium (Spreng.) Taub.</t>
  </si>
  <si>
    <t>Angico-----Peltophorum dubium (Spreng.) Taub.</t>
  </si>
  <si>
    <t>Angico-amarelo-----Peltophorum dubium (Spreng.) Taub.</t>
  </si>
  <si>
    <t>Angico-bravo-----Peltophorum dubium (Spreng.) Taub.</t>
  </si>
  <si>
    <t>Angico-cangalha-----Peltophorum dubium (Spreng.) Taub.</t>
  </si>
  <si>
    <t>Angico-vermelho-----Peltophorum dubium (Spreng.) Taub.</t>
  </si>
  <si>
    <t>Barbatimão-----Peltophorum dubium (Spreng.) Taub.</t>
  </si>
  <si>
    <t>Batibutá-----Peltophorum dubium (Spreng.) Taub.</t>
  </si>
  <si>
    <t>Cabeça-de-negro-----Peltophorum dubium (Spreng.) Taub.</t>
  </si>
  <si>
    <t>Cabelo-de-negro-----Peltophorum dubium (Spreng.) Taub.</t>
  </si>
  <si>
    <t>Cambu-----Peltophorum dubium (Spreng.) Taub.</t>
  </si>
  <si>
    <t>Cambuí-----Peltophorum dubium (Spreng.) Taub.</t>
  </si>
  <si>
    <t>Camurça-----Peltophorum dubium (Spreng.) Taub.</t>
  </si>
  <si>
    <t>Canafístula-----Peltophorum dubium (Spreng.) Taub.</t>
  </si>
  <si>
    <t>Canafístula-branca-----Peltophorum dubium (Spreng.) Taub.</t>
  </si>
  <si>
    <t>Cancença-----Peltophorum dubium (Spreng.) Taub.</t>
  </si>
  <si>
    <t>Canela-de-veado-----Peltophorum dubium (Spreng.) Taub.</t>
  </si>
  <si>
    <t>Cangalha-----Peltophorum dubium (Spreng.) Taub.</t>
  </si>
  <si>
    <t>Canhafístula-----Peltophorum dubium (Spreng.) Taub.</t>
  </si>
  <si>
    <t>Caobi-----Peltophorum dubium (Spreng.) Taub.</t>
  </si>
  <si>
    <t>Cássia-amarela-----Peltophorum dubium (Spreng.) Taub.</t>
  </si>
  <si>
    <t>Farinha-----Peltophorum dubium (Spreng.) Taub.</t>
  </si>
  <si>
    <t>Farinha-seca-----Peltophorum dubium (Spreng.) Taub.</t>
  </si>
  <si>
    <t>Fava-----Peltophorum dubium (Spreng.) Taub.</t>
  </si>
  <si>
    <t>Faveira-----Peltophorum dubium (Spreng.) Taub.</t>
  </si>
  <si>
    <t>Faveiro-----Peltophorum dubium (Spreng.) Taub.</t>
  </si>
  <si>
    <t>Guarucaia-----Peltophorum dubium (Spreng.) Taub.</t>
  </si>
  <si>
    <t>Guazu-----Peltophorum dubium (Spreng.) Taub.</t>
  </si>
  <si>
    <t>Ibira-----Peltophorum dubium (Spreng.) Taub.</t>
  </si>
  <si>
    <t>Ibirapitá-----Peltophorum dubium (Spreng.) Taub.</t>
  </si>
  <si>
    <t>Ibirapiutá-----Peltophorum dubium (Spreng.) Taub.</t>
  </si>
  <si>
    <t>Ibirapuitá-----Peltophorum dubium (Spreng.) Taub.</t>
  </si>
  <si>
    <t>Ivirapitae-----Peltophorum dubium (Spreng.) Taub.</t>
  </si>
  <si>
    <t>Jacarandá-de-flor-amarela-----Peltophorum dubium (Spreng.) Taub.</t>
  </si>
  <si>
    <t>Madeira-nova-----Peltophorum dubium (Spreng.) Taub.</t>
  </si>
  <si>
    <t>Monjoleiro-----Peltophorum dubium (Spreng.) Taub.</t>
  </si>
  <si>
    <t>Pau-vermelho-----Peltophorum dubium (Spreng.) Taub.</t>
  </si>
  <si>
    <t>Quebra-serra-----Peltophorum dubium (Spreng.) Taub.</t>
  </si>
  <si>
    <t>Sobrasil-----Peltophorum dubium (Spreng.) Taub.</t>
  </si>
  <si>
    <t>Tamboril-----Peltophorum dubium (Spreng.) Taub.</t>
  </si>
  <si>
    <t>Tamboril-branco-----Peltophorum dubium (Spreng.) Taub.</t>
  </si>
  <si>
    <t>Tamboril-bravo-----Peltophorum dubium (Spreng.) Taub.</t>
  </si>
  <si>
    <t>Tamburi-----Peltophorum dubium (Spreng.) Taub.</t>
  </si>
  <si>
    <t>-----Peltophorum vogelianum Benth.</t>
  </si>
  <si>
    <t>-----Pentaclethra filamentosa Benth.</t>
  </si>
  <si>
    <t>Mulateiro-----Pentaclethra macroloba (Willd.) Kuntze</t>
  </si>
  <si>
    <t>Paracaí-----Pentaclethra macroloba (Willd.) Kuntze</t>
  </si>
  <si>
    <t>Paracaxi-----Pentaclethra macroloba (Willd.) Kuntze</t>
  </si>
  <si>
    <t>Paranacaxi-----Pentaclethra macroloba (Willd.) Kuntze</t>
  </si>
  <si>
    <t>Parauácaxi-----Pentaclethra macroloba (Willd.) Kuntze</t>
  </si>
  <si>
    <t>Paroacaxi-----Pentaclethra macroloba (Willd.) Kuntze</t>
  </si>
  <si>
    <t>Pau-mulato-----Pentaclethra macroloba (Willd.) Kuntze</t>
  </si>
  <si>
    <t>Pracaxi-----Pentaclethra macroloba (Willd.) Kuntze</t>
  </si>
  <si>
    <t>Tarauaxi-----Pentaclethra macroloba (Willd.) Kuntze</t>
  </si>
  <si>
    <t>Caroba-brava-----Pentapanax angelicifolium Griseb.</t>
  </si>
  <si>
    <t>Carobão-----Pentapanax warningianus (L.March.) Harms</t>
  </si>
  <si>
    <t>Parapaiguaçu-----Pentapanax warningianus (L.March.) Harms</t>
  </si>
  <si>
    <t>Paraparaiguaçu-----Pentapanax warningianus (L.March.) Harms</t>
  </si>
  <si>
    <t>Parapariaçu-----Pentapanax warningianus (L.March.) Harms</t>
  </si>
  <si>
    <t>Pereiro-----Pera bailloniana Müll.Arg.</t>
  </si>
  <si>
    <t>Figueirinha-----Pera bicolor Müll.Arg.</t>
  </si>
  <si>
    <t>Carrapatinho-----Pera ferruginea Müll.Arg.</t>
  </si>
  <si>
    <t>Coração-de-bugre-----Pera ferruginea Müll.Arg.</t>
  </si>
  <si>
    <t>Guajuru-----Pera ferruginea Müll.Arg.</t>
  </si>
  <si>
    <t>Jitaí-amarelo-----Pera ferruginea Müll.Arg.</t>
  </si>
  <si>
    <t>Louro-guajuru-----Pera ferruginea Müll.Arg.</t>
  </si>
  <si>
    <t>Louro-pisco-----Pera ferruginea Müll.Arg.</t>
  </si>
  <si>
    <t>Malhado-----Pera ferruginea Müll.Arg.</t>
  </si>
  <si>
    <t>Moleque-duro-----Pera ferruginea Müll.Arg.</t>
  </si>
  <si>
    <t>Pereiro-----Pera ferruginea Müll.Arg.</t>
  </si>
  <si>
    <t>Sete-cascos-----Pera ferruginea Müll.Arg.</t>
  </si>
  <si>
    <t>Aleixo-----Pera glabrata (Schott) Baill.</t>
  </si>
  <si>
    <t>Casca-de-tatu-----Pera glabrata (Schott) Baill.</t>
  </si>
  <si>
    <t>Cinta-larga-----Pera glabrata (Schott) Baill.</t>
  </si>
  <si>
    <t>Coração-de-bugre-----Pera glabrata (Schott) Baill.</t>
  </si>
  <si>
    <t>Farinha-seca-----Pera glabrata (Schott) Baill.</t>
  </si>
  <si>
    <t>Figueirinha-----Pera glabrata (Schott) Baill.</t>
  </si>
  <si>
    <t>Laranjeira-do-cerrado-----Pera glabrata (Schott) Baill.</t>
  </si>
  <si>
    <t>Pau-de-sapateiro-----Pera glabrata (Schott) Baill.</t>
  </si>
  <si>
    <t>Pau-de-tamanco-----Pera glabrata (Schott) Baill.</t>
  </si>
  <si>
    <t>Pereiro-----Pera glabrata (Schott) Baill.</t>
  </si>
  <si>
    <t>Sapateira-----Pera glabrata (Schott) Baill.</t>
  </si>
  <si>
    <t>Sapateiro-----Pera glabrata (Schott) Baill.</t>
  </si>
  <si>
    <t>Seca-ligeiro-----Pera glabrata (Schott) Baill.</t>
  </si>
  <si>
    <t>Sete-capas-----Pera glabrata (Schott) Baill.</t>
  </si>
  <si>
    <t>Tabocuva-----Pera glabrata (Schott) Baill.</t>
  </si>
  <si>
    <t>Tamanqueiro-----Pera glabrata (Schott) Baill.</t>
  </si>
  <si>
    <t>Tobocuva-----Pera glabrata (Schott) Baill.</t>
  </si>
  <si>
    <t>-----Pera leandri Baill.</t>
  </si>
  <si>
    <t>Cacho-de-arroz-----Pera obovata Baill.</t>
  </si>
  <si>
    <t>Coração-de-bugre-----Pera obovata Baill.</t>
  </si>
  <si>
    <t>Laranjeira-do-cerrado-----Pera obovata Baill.</t>
  </si>
  <si>
    <t>Pau-de-sapateiro-----Pera obovata Baill.</t>
  </si>
  <si>
    <t>Pau-de-tamanco-----Pera obovata Baill.</t>
  </si>
  <si>
    <t>Seca-ligeiro-----Pera obovata Baill.</t>
  </si>
  <si>
    <t>Virote-----Pera obovata Baill.</t>
  </si>
  <si>
    <t>Angelim-rosa-----Peraltea erythrimaefolia Saldanha</t>
  </si>
  <si>
    <t>Folha-larga-----Peraltea erythrimaefolia Saldanha</t>
  </si>
  <si>
    <t>Mangalô-----Peraltea erythrimaefolia Saldanha</t>
  </si>
  <si>
    <t>Panã-----Perebea concinna Standl.</t>
  </si>
  <si>
    <t>Pauá-----Perebea concinna Standl.</t>
  </si>
  <si>
    <t>Cauchorana-----Perebea guianensis Aubl.</t>
  </si>
  <si>
    <t>Morácea-chocolate-grande-----Perebea guianensis Aubl.</t>
  </si>
  <si>
    <t>Muiratinga-----Perebea guianensis Aubl.</t>
  </si>
  <si>
    <t>Cauchorana-----Perebea lecointei Huber</t>
  </si>
  <si>
    <t>Muiratinga-----Perebea lecointei Huber</t>
  </si>
  <si>
    <t>Cauchorana-----Perebea mollis (Poepp. &amp; Endl.) Huber</t>
  </si>
  <si>
    <t>Muiratinga-da-terra-firme-----Perebea mollis (Poepp. &amp; Endl.) Huber</t>
  </si>
  <si>
    <t>Pamã-----Perebea mollis (Poepp. &amp; Endl.) Huber</t>
  </si>
  <si>
    <t>Canela-----Persea alba Nees</t>
  </si>
  <si>
    <t>Louro-branco-----Persea alba Nees</t>
  </si>
  <si>
    <t>Louro-canga-de-porco-----Persea alba Nees</t>
  </si>
  <si>
    <t>-----Persea americana Mill.</t>
  </si>
  <si>
    <t>Abacate-do-mato-----Persea cordata (Vell.) Mez</t>
  </si>
  <si>
    <t>Canela-maçaranduba-----Persea cordata (Vell.) Mez</t>
  </si>
  <si>
    <t>Canela-rosa-----Persea cordata (Vell.) Mez</t>
  </si>
  <si>
    <t>Canela-ruiva-----Persea cordata (Vell.) Mez</t>
  </si>
  <si>
    <t>Canela-vermelha-----Persea cordata (Vell.) Mez</t>
  </si>
  <si>
    <t>Maçaranduba-----Persea cordata (Vell.) Mez</t>
  </si>
  <si>
    <t>Maçaranduba-falsa-----Persea cordata (Vell.) Mez</t>
  </si>
  <si>
    <t>Pau-andrade-----Persea cordata (Vell.) Mez</t>
  </si>
  <si>
    <t>(sem nome comum)-----Persea fusca Mez</t>
  </si>
  <si>
    <t>Abacate-----Persea gratissima Gaertn.</t>
  </si>
  <si>
    <t>Abacateiro-----Persea gratissima Gaertn.</t>
  </si>
  <si>
    <t>Louro-abacate-----Persea gratissima Gaertn.</t>
  </si>
  <si>
    <t>Abacaterana-----Persea laevigata H.B.K.</t>
  </si>
  <si>
    <t>Louro-abacate-----Persea laevigata H.B.K.</t>
  </si>
  <si>
    <t>Louro-rosa-----Persea laevigata H.B.K.</t>
  </si>
  <si>
    <t>Lingué-----Persea lingue Nees</t>
  </si>
  <si>
    <t>-----Persea major (Nees) Kopp.</t>
  </si>
  <si>
    <t>Lingué-----Persea meyeniana Nees</t>
  </si>
  <si>
    <t>Abacate-cheiroso-----Persea microneura Meisn.</t>
  </si>
  <si>
    <t>Louro-amarelo-----Persea microneura Meisn.</t>
  </si>
  <si>
    <t>-----Persea pyrifolia Nees &amp; Mart. ex Nees</t>
  </si>
  <si>
    <t>Canela-rosa-----Persea racemosa (Vell.) Mez &amp; Mart.</t>
  </si>
  <si>
    <t>Canela-sebo-----Persea racemosa (Vell.) Mez &amp; Mart.</t>
  </si>
  <si>
    <t>Canela-vermelha-----Persea racemosa (Vell.) Mez &amp; Mart.</t>
  </si>
  <si>
    <t>Maçaranduba-----Persea racemosa (Vell.) Mez &amp; Mart.</t>
  </si>
  <si>
    <t>Louro-amarelo-----Persea splendens Meisn.</t>
  </si>
  <si>
    <t>Louro-baiano-----Persea splendens Meisn.</t>
  </si>
  <si>
    <t>Louro-da-mata-----Persea splendens Meisn.</t>
  </si>
  <si>
    <t>Canela-ruiva-----Persea stenophylla Meisn.</t>
  </si>
  <si>
    <t>Andrade-----Persea venosa Nees</t>
  </si>
  <si>
    <t>Canela-sebo-----Persea venosa Nees</t>
  </si>
  <si>
    <t>Pau-andrade-----Persea venosa Nees</t>
  </si>
  <si>
    <t>-----Peschiera</t>
  </si>
  <si>
    <t>-----Peschiera australis Muel.arg.</t>
  </si>
  <si>
    <t>-----Peschiera catharinensis (DC.) Miers</t>
  </si>
  <si>
    <t>-----Peschiera fuchsiaefolia Miers</t>
  </si>
  <si>
    <t>-----Peschiera hilariana (Müll.Arg.) Miers</t>
  </si>
  <si>
    <t>-----Peschiera lundii (A.DC.) Miers</t>
  </si>
  <si>
    <t>-----Pharmacosycea</t>
  </si>
  <si>
    <t>-----Pharmacosycea adhatodaefolia Miq.</t>
  </si>
  <si>
    <t>Louro-----Phoebe amoena Mez</t>
  </si>
  <si>
    <t>Pau-dalho-----Phoebe amoena Mez</t>
  </si>
  <si>
    <t>-----Phoebe porosa Mez</t>
  </si>
  <si>
    <t>Louro-----Phoebe porphyria Mez</t>
  </si>
  <si>
    <t>Louro-----Phoebe pubescens (Nees) Nees</t>
  </si>
  <si>
    <t>Itaúba-----Phoebe semicarpifolia (Meisn.) Mez</t>
  </si>
  <si>
    <t>Canela-----Phoebe vesiculosa (Nees) Mez</t>
  </si>
  <si>
    <t>Louro-crespo-----Phoebe vesiculosa (Nees) Mez</t>
  </si>
  <si>
    <t>Tamareira-----Phoenix dactylifera L.</t>
  </si>
  <si>
    <t>Tâmara-----Phoenix reclinata Jacq.</t>
  </si>
  <si>
    <t>(sem nome comum)-----Phyllanthus acuminatus Vahl</t>
  </si>
  <si>
    <t>Conambi-----Phyllanthus conami Sw.</t>
  </si>
  <si>
    <t>Aquiqui-----Phyllanthus nobilis (L.f.) Müll.Arg.</t>
  </si>
  <si>
    <t>Figueirinha-----Phyllanthus nobilis (L.f.) Müll.Arg.</t>
  </si>
  <si>
    <t>Aureliana-----Phyllanthus sp.</t>
  </si>
  <si>
    <t>Salta-cavaco-----Phyllanthus sp.</t>
  </si>
  <si>
    <t>-----Phyllocalyx</t>
  </si>
  <si>
    <t>Cerejeira-----Phyllocalyx edulis O.Berg</t>
  </si>
  <si>
    <t>Cerejeira-----Phyllocalyx laevigatus O.Berg</t>
  </si>
  <si>
    <t>Pitangueira-----Phyllocalyx laevigatus O.Berg</t>
  </si>
  <si>
    <t>Pirombarana-----Phyllocalyx strictus O.Berg</t>
  </si>
  <si>
    <t>Guarabu-cebola-----Phyllocarpus pterocarpus Riedel ex Endl.</t>
  </si>
  <si>
    <t>Guaribu-sabão-----Phyllocarpus pterocarpus Riedel ex Endl.</t>
  </si>
  <si>
    <t>Guarubu-sabão-----Phyllocarpus pterocarpus Riedel ex Endl.</t>
  </si>
  <si>
    <t>-----Phyllocarpus riedelii Tul.</t>
  </si>
  <si>
    <t>Guaiavira-----Phyllostylon brasiliensis Capan.</t>
  </si>
  <si>
    <t>Gurigica-----Phyllostylon brasiliensis Capan.</t>
  </si>
  <si>
    <t>Pau-branco-----Phyllostylon brasiliensis Capan.</t>
  </si>
  <si>
    <t>Peroba-branca-----Phyllostylon brasiliensis Capan.</t>
  </si>
  <si>
    <t>Vareteiro-----Phyllostylon brasiliensis Capan.</t>
  </si>
  <si>
    <t>Cega-machado-----Physocalymma scaberrimum Pohl</t>
  </si>
  <si>
    <t>Fava-berloque-----Parkia pendula (Willd.) Benth. ex Walp.</t>
  </si>
  <si>
    <t>Fava-bolota-----Parkia pendula (Willd.) Benth. ex Walp.</t>
  </si>
  <si>
    <t>Fava-de-chorão-----Parkia pendula (Willd.) Benth. ex Walp.</t>
  </si>
  <si>
    <t>Fava-parquia-----Parkia pendula (Willd.) Benth. ex Walp.</t>
  </si>
  <si>
    <t>Fava-rosa-----Parkia pendula (Willd.) Benth. ex Walp.</t>
  </si>
  <si>
    <t>Faveira-----Parkia pendula (Willd.) Benth. ex Walp.</t>
  </si>
  <si>
    <t>Faveira-arara-tucupi-----Parkia pendula (Willd.) Benth. ex Walp.</t>
  </si>
  <si>
    <t>Faveira-benguê-----Parkia pendula (Willd.) Benth. ex Walp.</t>
  </si>
  <si>
    <t>Faveira-berloque-----Parkia pendula (Willd.) Benth. ex Walp.</t>
  </si>
  <si>
    <t>Faveira-bolota-----Parkia pendula (Willd.) Benth. ex Walp.</t>
  </si>
  <si>
    <t>Faveira-de-chorão-----Parkia pendula (Willd.) Benth. ex Walp.</t>
  </si>
  <si>
    <t>Faveirão-----Parkia pendula (Willd.) Benth. ex Walp.</t>
  </si>
  <si>
    <t>Faveira-parquia-----Parkia pendula (Willd.) Benth. ex Walp.</t>
  </si>
  <si>
    <t>Faveira-rosa-----Parkia pendula (Willd.) Benth. ex Walp.</t>
  </si>
  <si>
    <t>Faveiro-----Parkia pendula (Willd.) Benth. ex Walp.</t>
  </si>
  <si>
    <t>Jaguarana-----Parkia pendula (Willd.) Benth. ex Walp.</t>
  </si>
  <si>
    <t>Joarana-----Parkia pendula (Willd.) Benth. ex Walp.</t>
  </si>
  <si>
    <t>Joeirana-----Parkia pendula (Willd.) Benth. ex Walp.</t>
  </si>
  <si>
    <t>Joerana-----Parkia pendula (Willd.) Benth. ex Walp.</t>
  </si>
  <si>
    <t>Jueirana-vermelha-----Parkia pendula (Willd.) Benth. ex Walp.</t>
  </si>
  <si>
    <t>Juerana-----Parkia pendula (Willd.) Benth. ex Walp.</t>
  </si>
  <si>
    <t>Jupuúba-----Parkia pendula (Willd.) Benth. ex Walp.</t>
  </si>
  <si>
    <t>Macaqueiro-----Parkia pendula (Willd.) Benth. ex Walp.</t>
  </si>
  <si>
    <t>Mafuá-----Parkia pendula (Willd.) Benth. ex Walp.</t>
  </si>
  <si>
    <t>Muirareina-----Parkia pendula (Willd.) Benth. ex Walp.</t>
  </si>
  <si>
    <t>Muirarema-----Parkia pendula (Willd.) Benth. ex Walp.</t>
  </si>
  <si>
    <t>Murariena-----Parkia pendula (Willd.) Benth. ex Walp.</t>
  </si>
  <si>
    <t>Oitizinho-----Parkia pendula (Willd.) Benth. ex Walp.</t>
  </si>
  <si>
    <t>Orelha-de-macaco-----Parkia pendula (Willd.) Benth. ex Walp.</t>
  </si>
  <si>
    <t>Paricá-----Parkia pendula (Willd.) Benth. ex Walp.</t>
  </si>
  <si>
    <t>Paricá-grande-----Parkia pendula (Willd.) Benth. ex Walp.</t>
  </si>
  <si>
    <t>Pau-de-arara-----Parkia pendula (Willd.) Benth. ex Walp.</t>
  </si>
  <si>
    <t>Pau-de-sândulo-----Parkia pendula (Willd.) Benth. ex Walp.</t>
  </si>
  <si>
    <t>Pracaxi-----Parkia pendula (Willd.) Benth. ex Walp.</t>
  </si>
  <si>
    <t>Procaxi-----Parkia pendula (Willd.) Benth. ex Walp.</t>
  </si>
  <si>
    <t>Rabo-de-arara-----Parkia pendula (Willd.) Benth. ex Walp.</t>
  </si>
  <si>
    <t>Sabiú-----Parkia pendula (Willd.) Benth. ex Walp.</t>
  </si>
  <si>
    <t>Visgueira-----Parkia pendula (Willd.) Benth. ex Walp.</t>
  </si>
  <si>
    <t>Visgueiro-----Parkia pendula (Willd.) Benth. ex Walp.</t>
  </si>
  <si>
    <t>Badoqueiro-----Parkia platycephala Benth.</t>
  </si>
  <si>
    <t>Bodoqueiro-----Parkia platycephala Benth.</t>
  </si>
  <si>
    <t>Fava-berloque-----Parkia platycephala Benth.</t>
  </si>
  <si>
    <t>Fava-bolota-----Parkia platycephala Benth.</t>
  </si>
  <si>
    <t>Fava-danta-----Parkia platycephala Benth.</t>
  </si>
  <si>
    <t>Fava-de-boi-----Parkia platycephala Benth.</t>
  </si>
  <si>
    <t>Faveira-----Parkia platycephala Benth.</t>
  </si>
  <si>
    <t>Faveira-beloco-----Parkia platycephala Benth.</t>
  </si>
  <si>
    <t>Faveira-berloque-----Parkia platycephala Benth.</t>
  </si>
  <si>
    <t>Faveira-bolota-----Parkia platycephala Benth.</t>
  </si>
  <si>
    <t>Faveira-de-boi-----Parkia platycephala Benth.</t>
  </si>
  <si>
    <t>Pracari-----Parkia platycephala Benth.</t>
  </si>
  <si>
    <t>Sabiú-----Parkia platycephala Benth.</t>
  </si>
  <si>
    <t>Visgueiro-----Parkia platycephala Benth.</t>
  </si>
  <si>
    <t>Alho-bravo-----Parkia sp.</t>
  </si>
  <si>
    <t>Fava-de-curtume-----Parkia sp.</t>
  </si>
  <si>
    <t>Fava-doce-----Parkia sp.</t>
  </si>
  <si>
    <t>Faveira-de-curtume-----Parkia sp.</t>
  </si>
  <si>
    <t>Faveira-doce-----Parkia sp.</t>
  </si>
  <si>
    <t>Serrote-----Parkia sp.</t>
  </si>
  <si>
    <t>Benguê-----Parkia ulei (Harms) Kuhlm.</t>
  </si>
  <si>
    <t>Esponjeira-----Parkia ulei (Harms) Kuhlm.</t>
  </si>
  <si>
    <t>Fava-----Parkia ulei (Harms) Kuhlm.</t>
  </si>
  <si>
    <t>Fava-arara-tucupi-----Parkia ulei (Harms) Kuhlm.</t>
  </si>
  <si>
    <t>Fava-bolota-----Parkia ulei (Harms) Kuhlm.</t>
  </si>
  <si>
    <t>Fava-danta-----Parkia ulei (Harms) Kuhlm.</t>
  </si>
  <si>
    <t>Fava-fofa-----Parkia ulei (Harms) Kuhlm.</t>
  </si>
  <si>
    <t>Faveira-----Parkia ulei (Harms) Kuhlm.</t>
  </si>
  <si>
    <t>Faveira-arara-tucupi-----Parkia ulei (Harms) Kuhlm.</t>
  </si>
  <si>
    <t>Faveira-bolota-----Parkia ulei (Harms) Kuhlm.</t>
  </si>
  <si>
    <t>Paricá-----Parkia ulei (Harms) Kuhlm.</t>
  </si>
  <si>
    <t>Visgueiro-----Parkia ulei (Harms) Kuhlm.</t>
  </si>
  <si>
    <t>Paricá-----Parkia velutina R.Benoist</t>
  </si>
  <si>
    <t>Visgueiro-----Parkia velutina R.Benoist</t>
  </si>
  <si>
    <t>Chile-----Parkinsonia aculeata L.</t>
  </si>
  <si>
    <t>Cina-cina-----Parkinsonia aculeata L.</t>
  </si>
  <si>
    <t>Espinho-de-jerusalém-----Parkinsonia aculeata L.</t>
  </si>
  <si>
    <t>Roda-da-turquia-----Parkinsonia aculeata L.</t>
  </si>
  <si>
    <t>Rosa-da-turquia-----Parkinsonia aculeata L.</t>
  </si>
  <si>
    <t>Sensitivo-----Parkinsonia aculeata L.</t>
  </si>
  <si>
    <t>Sina-sina-----Parkinsonia aculeata L.</t>
  </si>
  <si>
    <t>Turco-----Parkinsonia aculeata L.</t>
  </si>
  <si>
    <t>Apé-branco-----Patagonula americana L.</t>
  </si>
  <si>
    <t>Goarapovira-----Patagonula americana L.</t>
  </si>
  <si>
    <t>Guaiabi-----Patagonula americana L.</t>
  </si>
  <si>
    <t>Guaiabi-branco-----Patagonula americana L.</t>
  </si>
  <si>
    <t>Guaiabi-moroti-----Patagonula americana L.</t>
  </si>
  <si>
    <t>Guaiabira-----Patagonula americana L.</t>
  </si>
  <si>
    <t>Guaiaibira-----Patagonula americana L.</t>
  </si>
  <si>
    <t>Guaibi-----Patagonula americana L.</t>
  </si>
  <si>
    <t>Guaijibira-----Patagonula americana L.</t>
  </si>
  <si>
    <t>Guaiuíra-----Patagonula americana L.</t>
  </si>
  <si>
    <t>Guaiuvira-----Patagonula americana L.</t>
  </si>
  <si>
    <t>Guaiuvira-branca-----Patagonula americana L.</t>
  </si>
  <si>
    <t>Guaivira-----Patagonula americana L.</t>
  </si>
  <si>
    <t>Guajibira-----Patagonula americana L.</t>
  </si>
  <si>
    <t>Guajivira-----Patagonula americana L.</t>
  </si>
  <si>
    <t>Guajubira-----Patagonula americana L.</t>
  </si>
  <si>
    <t>Guajubira-branca-----Patagonula americana L.</t>
  </si>
  <si>
    <t>Guajuvira-----Patagonula americana L.</t>
  </si>
  <si>
    <t>Guajuvira-branca-----Patagonula americana L.</t>
  </si>
  <si>
    <t>Guajuvira-preta-----Patagonula americana L.</t>
  </si>
  <si>
    <t>Guaraiúva-----Patagonula americana L.</t>
  </si>
  <si>
    <t>Guarajuva-----Patagonula americana L.</t>
  </si>
  <si>
    <t>Guarapovira-----Patagonula americana L.</t>
  </si>
  <si>
    <t>Guarapuvira-----Patagonula americana L.</t>
  </si>
  <si>
    <t>Guativira-----Patagonula americana L.</t>
  </si>
  <si>
    <t>Guatuvira-----Patagonula americana L.</t>
  </si>
  <si>
    <t>Guiuvira-----Patagonula americana L.</t>
  </si>
  <si>
    <t>Ipê-branco-----Patagonula americana L.</t>
  </si>
  <si>
    <t>Pau-darco-----Patagonula americana L.</t>
  </si>
  <si>
    <t>Casca-fina-----Patagonula bahiensis Moric.</t>
  </si>
  <si>
    <t>Casquinha-----Patagonula bahiensis Moric.</t>
  </si>
  <si>
    <t>Timbó-----Paullinia carpopodea Cambess.</t>
  </si>
  <si>
    <t>Quiri-----Paulownia imperialis Sieb. &amp; Zucc.</t>
  </si>
  <si>
    <t>Quiri-----Paulownia tomentosa Britton</t>
  </si>
  <si>
    <t>Arataciurana-----Pausandra densiflora Lanj.</t>
  </si>
  <si>
    <t>Almécega-vermelha-----Pausandra morisiana (Casar.) Radlk.</t>
  </si>
  <si>
    <t>Guabiju-----Pausandra morisiana (Casar.) Radlk.</t>
  </si>
  <si>
    <t>Guaco-falso-----Pausandra morisiana (Casar.) Radlk.</t>
  </si>
  <si>
    <t>Algodoeiro-----Pavonia bahiensis Gurcke</t>
  </si>
  <si>
    <t>Cafezinho-----Paypayrola blanchetiana Tul.</t>
  </si>
  <si>
    <t>Mangue-branco-----Paypayrola blanchetiana Tul.</t>
  </si>
  <si>
    <t>Martelo-----Paypayrola blanchetiana Tul.</t>
  </si>
  <si>
    <t>Manacarana-----Paypayrola grandiflora Tul.</t>
  </si>
  <si>
    <t>Paparola-----Paypayrola grandiflora Tul.</t>
  </si>
  <si>
    <t>Barabu-----Peltogyne angustiflora Ducke</t>
  </si>
  <si>
    <t>Guarabu-----Peltogyne angustiflora Ducke</t>
  </si>
  <si>
    <t>Gurabu-----Peltogyne angustiflora Ducke</t>
  </si>
  <si>
    <t>Pau-roxo-----Peltogyne angustiflora Ducke</t>
  </si>
  <si>
    <t>Roxinho-----Peltogyne angustiflora Ducke</t>
  </si>
  <si>
    <t>Coataquiçava-----Peltogyne catingae Ducke</t>
  </si>
  <si>
    <t>Guarabu-----Peltogyne catingae Ducke</t>
  </si>
  <si>
    <t>Pau-roxo-----Peltogyne catingae Ducke</t>
  </si>
  <si>
    <t>Pau-roxo-da-catinga-----Peltogyne catingae Ducke</t>
  </si>
  <si>
    <t>Pau-violeta-----Peltogyne catingae Ducke</t>
  </si>
  <si>
    <t>Roxinho-----Peltogyne catingae Ducke</t>
  </si>
  <si>
    <t>Violeta-----Peltogyne catingae Ducke</t>
  </si>
  <si>
    <t>Amarante-----Peltogyne confertiflora (Hayne) Benth.</t>
  </si>
  <si>
    <t>Amarante-amarelo-----Peltogyne confertiflora (Hayne) Benth.</t>
  </si>
  <si>
    <t>Barabu-----Peltogyne confertiflora (Hayne) Benth.</t>
  </si>
  <si>
    <t>Coataquiçauá-----Peltogyne confertiflora (Hayne) Benth.</t>
  </si>
  <si>
    <t>Coataquiçava-----Peltogyne confertiflora (Hayne) Benth.</t>
  </si>
  <si>
    <t>Imbuia-parda-----Ocotea porosa (Nees &amp; Mart. ex Nees) L.Barroso</t>
  </si>
  <si>
    <t>Grão-de-porco-----Physocalymma scaberrimum Pohl</t>
  </si>
  <si>
    <t>Nó-de-porco-----Physocalymma scaberrimum Pohl</t>
  </si>
  <si>
    <t>Pau-cravo-----Physocalymma scaberrimum Pohl</t>
  </si>
  <si>
    <t>Pau-de-rosa-----Physocalymma scaberrimum Pohl</t>
  </si>
  <si>
    <t>Pau-rosado-----Physocalymma scaberrimum Pohl</t>
  </si>
  <si>
    <t>Quebra-facão-----Physocalymma scaberrimum Pohl</t>
  </si>
  <si>
    <t>Espinheira-santa-----Pachystroma longifolium (Nees) I.M.Johnst.</t>
  </si>
  <si>
    <t>Guacá-----Pachystroma longifolium (Nees) I.M.Johnst.</t>
  </si>
  <si>
    <t>Leiteira-de-espinho-----Pachystroma longifolium (Nees) I.M.Johnst.</t>
  </si>
  <si>
    <t>Mata-olho-----Pachystroma longifolium (Nees) I.M.Johnst.</t>
  </si>
  <si>
    <t>Vacá-----Pachystroma longifolium (Nees) I.M.Johnst.</t>
  </si>
  <si>
    <t>-----Paivaea</t>
  </si>
  <si>
    <t>-----Paivaea langsdorffii O.Berg</t>
  </si>
  <si>
    <t>Erva-de-rato-----Palicourea blanchetiana Schltr.</t>
  </si>
  <si>
    <t>Bate-caixa-----Palicourea rigida H.B.K.</t>
  </si>
  <si>
    <t>Chapéu-de-couro-----Palicourea rigida H.B.K.</t>
  </si>
  <si>
    <t>Erva-de-rato-----Palicourea sclerophylla (Müll.Arg.) Standl.</t>
  </si>
  <si>
    <t>Catinga-de-paca-----Palicourea sp.</t>
  </si>
  <si>
    <t>Erva-de-rato-----Palicourea sp.</t>
  </si>
  <si>
    <t>Gumana-----Palicourea sp.</t>
  </si>
  <si>
    <t>Benjoeiro-----Pamphilia aurea Mart.</t>
  </si>
  <si>
    <t>Pândano-----Pandanus conoides Lam.</t>
  </si>
  <si>
    <t>Pândano-----Pandanus furcatus Roxb.</t>
  </si>
  <si>
    <t>Pau-de-rato-----Panopsis hameliaefolia Knight</t>
  </si>
  <si>
    <t>Pau-de-rato-----Panopsis multiflora (Schott ex Endl.) Ducke</t>
  </si>
  <si>
    <t>Pau-de-rato-----Panopsis rubescens Schott</t>
  </si>
  <si>
    <t>Louro-faia-----Panopsis sp.</t>
  </si>
  <si>
    <t>Janitá-----Paraclarisia amazonica Ducke</t>
  </si>
  <si>
    <t>Folha-de-serra-----Paradrypetes ilicifolia Kuhlm.</t>
  </si>
  <si>
    <t>Amapá-----Parahancornia amapa (Huber ) Ducke</t>
  </si>
  <si>
    <t>Amapá-amargo-----Parahancornia amapa (Huber ) Ducke</t>
  </si>
  <si>
    <t>Amapá-amargoso-----Parahancornia amapa (Huber ) Ducke</t>
  </si>
  <si>
    <t>Amapá-branco-----Parahancornia amapa (Huber ) Ducke</t>
  </si>
  <si>
    <t>Amapá-doce-----Parahancornia amapa (Huber ) Ducke</t>
  </si>
  <si>
    <t>Amapazinho-----Parahancornia amapa (Huber ) Ducke</t>
  </si>
  <si>
    <t>Amargoso-----Parahancornia amapa (Huber ) Ducke</t>
  </si>
  <si>
    <t>Curupixá-----Parahancornia amapa (Huber ) Ducke</t>
  </si>
  <si>
    <t>Mogno-dourado-----Parahancornia amapa (Huber ) Ducke</t>
  </si>
  <si>
    <t>Sorva-maparajuba-----Parahancornia amapa (Huber ) Ducke</t>
  </si>
  <si>
    <t>Tamanqueiro-----Parahancornia sp.</t>
  </si>
  <si>
    <t>Angico-de-flor-roxa-----Parapiptadenia pterosperma (Bojer) Brenan</t>
  </si>
  <si>
    <t>Angico-roxo-----Parapiptadenia pterosperma (Bojer) Brenan</t>
  </si>
  <si>
    <t>Angico-vermelho-----Parapiptadenia pterosperma (Bojer) Brenan</t>
  </si>
  <si>
    <t>Angelim-amarelo-----Parapiptadenia rigida (Benth.) Brenan</t>
  </si>
  <si>
    <t>Angico-----Parapiptadenia rigida (Benth.) Brenan</t>
  </si>
  <si>
    <t>Angico-amarelo-----Parapiptadenia rigida (Benth.) Brenan</t>
  </si>
  <si>
    <t>Angico-branco-----Parapiptadenia rigida (Benth.) Brenan</t>
  </si>
  <si>
    <t>Angico-cambi-----Parapiptadenia rigida (Benth.) Brenan</t>
  </si>
  <si>
    <t>Angico-cedro-----Parapiptadenia rigida (Benth.) Brenan</t>
  </si>
  <si>
    <t>Angico-colorado-----Parapiptadenia rigida (Benth.) Brenan</t>
  </si>
  <si>
    <t>Angico-curtume-----Parapiptadenia rigida (Benth.) Brenan</t>
  </si>
  <si>
    <t>Angico-da-mata-----Parapiptadenia rigida (Benth.) Brenan</t>
  </si>
  <si>
    <t>Angico-de-curtume-----Parapiptadenia rigida (Benth.) Brenan</t>
  </si>
  <si>
    <t>Angico-de-montes-----Parapiptadenia rigida (Benth.) Brenan</t>
  </si>
  <si>
    <t>Angico-do-banhado-----Parapiptadenia rigida (Benth.) Brenan</t>
  </si>
  <si>
    <t>Angico-do-campo-----Parapiptadenia rigida (Benth.) Brenan</t>
  </si>
  <si>
    <t>Angico-do-mato-----Parapiptadenia rigida (Benth.) Brenan</t>
  </si>
  <si>
    <t>Angico-dos-montes-----Parapiptadenia rigida (Benth.) Brenan</t>
  </si>
  <si>
    <t>Angico-fava-----Parapiptadenia rigida (Benth.) Brenan</t>
  </si>
  <si>
    <t>Angico-ferro-----Parapiptadenia rigida (Benth.) Brenan</t>
  </si>
  <si>
    <t>Angico-preto-----Parapiptadenia rigida (Benth.) Brenan</t>
  </si>
  <si>
    <t>Angico-rosa-----Parapiptadenia rigida (Benth.) Brenan</t>
  </si>
  <si>
    <t>Angico-roxo-----Parapiptadenia rigida (Benth.) Brenan</t>
  </si>
  <si>
    <t>Angico-sujo-----Parapiptadenia rigida (Benth.) Brenan</t>
  </si>
  <si>
    <t>Angico-verdadeiro-----Parapiptadenia rigida (Benth.) Brenan</t>
  </si>
  <si>
    <t>Angico-vermelho-----Parapiptadenia rigida (Benth.) Brenan</t>
  </si>
  <si>
    <t>Brincos-de-sagüi-----Parapiptadenia rigida (Benth.) Brenan</t>
  </si>
  <si>
    <t>Brincos-de-saguim-----Parapiptadenia rigida (Benth.) Brenan</t>
  </si>
  <si>
    <t>Cambuí-----Parapiptadenia rigida (Benth.) Brenan</t>
  </si>
  <si>
    <t>Cebil-blanco-----Parapiptadenia rigida (Benth.) Brenan</t>
  </si>
  <si>
    <t>Corocaia-----Parapiptadenia rigida (Benth.) Brenan</t>
  </si>
  <si>
    <t>Curupaí-----Parapiptadenia rigida (Benth.) Brenan</t>
  </si>
  <si>
    <t>Frango-assado-----Parapiptadenia rigida (Benth.) Brenan</t>
  </si>
  <si>
    <t>Gorocaia-----Parapiptadenia rigida (Benth.) Brenan</t>
  </si>
  <si>
    <t>Gorucaia-----Parapiptadenia rigida (Benth.) Brenan</t>
  </si>
  <si>
    <t>Guaiçara-----Parapiptadenia rigida (Benth.) Brenan</t>
  </si>
  <si>
    <t>Guarucaá-----Parapiptadenia rigida (Benth.) Brenan</t>
  </si>
  <si>
    <t>Guarucaia-----Parapiptadenia rigida (Benth.) Brenan</t>
  </si>
  <si>
    <t>Gurucaia-----Parapiptadenia rigida (Benth.) Brenan</t>
  </si>
  <si>
    <t>Jacaré-----Parapiptadenia rigida (Benth.) Brenan</t>
  </si>
  <si>
    <t>Monjoleiro-----Parapiptadenia rigida (Benth.) Brenan</t>
  </si>
  <si>
    <t>Monjolo-liso-----Parapiptadenia rigida (Benth.) Brenan</t>
  </si>
  <si>
    <t>Pacá-----Parapiptadenia rigida (Benth.) Brenan</t>
  </si>
  <si>
    <t>Paricá-----Parapiptadenia rigida (Benth.) Brenan</t>
  </si>
  <si>
    <t>Breu-andirobarana-----Paraprotium amazonicum Cuatrec.</t>
  </si>
  <si>
    <t>Ipê-----Paratecoma peroba (Record. &amp; Mell.) Kuhlm.</t>
  </si>
  <si>
    <t>Ipê-claro-----Paratecoma peroba (Record. &amp; Mell.) Kuhlm.</t>
  </si>
  <si>
    <t>Ipê-peroba-----Paratecoma peroba (Record. &amp; Mell.) Kuhlm.</t>
  </si>
  <si>
    <t>Ipê-rajado-----Paratecoma peroba (Record. &amp; Mell.) Kuhlm.</t>
  </si>
  <si>
    <t>Peroba-----Paratecoma peroba (Record. &amp; Mell.) Kuhlm.</t>
  </si>
  <si>
    <t>Peroba-amarela-----Paratecoma peroba (Record. &amp; Mell.) Kuhlm.</t>
  </si>
  <si>
    <t>Peroba-branca-----Paratecoma peroba (Record. &amp; Mell.) Kuhlm.</t>
  </si>
  <si>
    <t>Peroba-de-campos-----Paratecoma peroba (Record. &amp; Mell.) Kuhlm.</t>
  </si>
  <si>
    <t>Peroba-do-campo-----Paratecoma peroba (Record. &amp; Mell.) Kuhlm.</t>
  </si>
  <si>
    <t>Peroba-manchada-----Paratecoma peroba (Record. &amp; Mell.) Kuhlm.</t>
  </si>
  <si>
    <t>Peroba-parda-----Paratecoma peroba (Record. &amp; Mell.) Kuhlm.</t>
  </si>
  <si>
    <t>Peroba-tigre-----Paratecoma peroba (Record. &amp; Mell.) Kuhlm.</t>
  </si>
  <si>
    <t>Peroba-tigrina-----Paratecoma peroba (Record. &amp; Mell.) Kuhlm.</t>
  </si>
  <si>
    <t>Peroba-tremida-----Paratecoma peroba (Record. &amp; Mell.) Kuhlm.</t>
  </si>
  <si>
    <t>Perobinha-----Paratecoma peroba (Record. &amp; Mell.) Kuhlm.</t>
  </si>
  <si>
    <t>Perobinha-do-campo-----Paratecoma peroba (Record. &amp; Mell.) Kuhlm.</t>
  </si>
  <si>
    <t>Farinha-seca-----Parinari coriaceum Benth.</t>
  </si>
  <si>
    <t>Pajurá-da-mata-----Parinari coriaceum Benth.</t>
  </si>
  <si>
    <t>Paranari-----Parinari coriaceum Benth.</t>
  </si>
  <si>
    <t>Parinari-----Parinari coriaceum Benth.</t>
  </si>
  <si>
    <t>Pranari-----Parinari coriaceum Benth.</t>
  </si>
  <si>
    <t>Bafo-de-boi-mirim-----Parinari excelsa Sabine</t>
  </si>
  <si>
    <t>Farinha-seca-----Parinari excelsa Sabine</t>
  </si>
  <si>
    <t>Pajurá-da-mata-----Parinari excelsa Sabine</t>
  </si>
  <si>
    <t>Paranari-----Parinari excelsa Sabine</t>
  </si>
  <si>
    <t>Parinari-----Parinari excelsa Sabine</t>
  </si>
  <si>
    <t>Pranari-----Parinari excelsa Sabine</t>
  </si>
  <si>
    <t>Farinha-seca-----Parinari montana Aubl.</t>
  </si>
  <si>
    <t>Pajurá-da-mata-----Parinari montana Aubl.</t>
  </si>
  <si>
    <t>Paranari-----Parinari montana Aubl.</t>
  </si>
  <si>
    <t>Parinari-----Parinari montana Aubl.</t>
  </si>
  <si>
    <t>Pranari-----Parinari montana Aubl.</t>
  </si>
  <si>
    <t>Uxirana-----Parinari montana Aubl.</t>
  </si>
  <si>
    <t>Bajá-----Parinari rodolphi Huber</t>
  </si>
  <si>
    <t>Bajeira-----Parinari rodolphi Huber</t>
  </si>
  <si>
    <t>Castanha-de-cutia-----Parinari rodolphi Huber</t>
  </si>
  <si>
    <t>Farinha-seca-----Parinari rodolphi Huber</t>
  </si>
  <si>
    <t>Pajurá-da-mata-----Parinari rodolphi Huber</t>
  </si>
  <si>
    <t>Paranari-----Parinari rodolphi Huber</t>
  </si>
  <si>
    <t>Parinari-----Parinari rodolphi Huber</t>
  </si>
  <si>
    <t>Pranari-----Parinari rodolphi Huber</t>
  </si>
  <si>
    <t>Bafo-de-boi-----Parinari sp.</t>
  </si>
  <si>
    <t>-----Parinarium</t>
  </si>
  <si>
    <t>Caraiperana-----Parinarium barbatum Ducke</t>
  </si>
  <si>
    <t>Cariperana-----Parinarium barbatum Ducke</t>
  </si>
  <si>
    <t>Macucu-----Parinarium barbatum Ducke</t>
  </si>
  <si>
    <t>-----Parinarium brachytachyum Benth.</t>
  </si>
  <si>
    <t>Parinari-----Parinarium campestre Aubl.</t>
  </si>
  <si>
    <t>Paranacari-----Parinarium excelsum Sabine</t>
  </si>
  <si>
    <t>Paranari-----Parinarium excelsum Sabine</t>
  </si>
  <si>
    <t>Flor-roxa-----Physocalymma scaberrimum Pohl</t>
  </si>
  <si>
    <t>Pajurazeiro-----Parinarium montanum Aubl.</t>
  </si>
  <si>
    <t>Pajurá-----Parinarium pajura R.Benoist</t>
  </si>
  <si>
    <t>Parinari-----Parinarium rodolphi Huber</t>
  </si>
  <si>
    <t>Benguê-----Parkia decussata Ducke</t>
  </si>
  <si>
    <t>Fava-arara-tucupi-----Parkia decussata Ducke</t>
  </si>
  <si>
    <t>Faveira-arara-tucupi-----Parkia decussata Ducke</t>
  </si>
  <si>
    <t>Cipoúba-----Parkia discolor Spruce ex Benth.</t>
  </si>
  <si>
    <t>Cipoúva-----Parkia discolor Spruce ex Benth.</t>
  </si>
  <si>
    <t>Jipoúba-----Parkia discolor Spruce ex Benth.</t>
  </si>
  <si>
    <t>Manopé-----Parkia discolor Spruce ex Benth.</t>
  </si>
  <si>
    <t>Manopé-da-praia-----Parkia discolor Spruce ex Benth.</t>
  </si>
  <si>
    <t>Sipoúba-----Parkia discolor Spruce ex Benth.</t>
  </si>
  <si>
    <t>Fava-atanã-----Parkia gigantocarpa Ducke</t>
  </si>
  <si>
    <t>Fava-bolota-----Parkia gigantocarpa Ducke</t>
  </si>
  <si>
    <t>Faveira-atanã-----Parkia gigantocarpa Ducke</t>
  </si>
  <si>
    <t>Faveira-barriguda-----Parkia gigantocarpa Ducke</t>
  </si>
  <si>
    <t>Faveira-bolota-----Parkia gigantocarpa Ducke</t>
  </si>
  <si>
    <t>Fruto-gigante-----Parkia gigantocarpa Ducke</t>
  </si>
  <si>
    <t>Japacanim-----Parkia gigantocarpa Ducke</t>
  </si>
  <si>
    <t>Paricá-----Parkia gigantocarpa Ducke</t>
  </si>
  <si>
    <t>Visgueiro-----Parkia gigantocarpa Ducke</t>
  </si>
  <si>
    <t>Faveira-arara-----Parkia igneiflora Ducke</t>
  </si>
  <si>
    <t>Arara-tucupi-----Parkia multijuga Benth.</t>
  </si>
  <si>
    <t>Atanã-----Parkia multijuga Benth.</t>
  </si>
  <si>
    <t>Benguê-----Parkia multijuga Benth.</t>
  </si>
  <si>
    <t>Camari-----Parkia multijuga Benth.</t>
  </si>
  <si>
    <t>Cauré-----Parkia multijuga Benth.</t>
  </si>
  <si>
    <t>Caurê-----Parkia multijuga Benth.</t>
  </si>
  <si>
    <t>Fava-----Parkia multijuga Benth.</t>
  </si>
  <si>
    <t>Fava-arara-tucupi-----Parkia multijuga Benth.</t>
  </si>
  <si>
    <t>Fava-atanã-----Parkia multijuga Benth.</t>
  </si>
  <si>
    <t>Fava-benguê-----Parkia multijuga Benth.</t>
  </si>
  <si>
    <t>Fava-bolota-----Parkia multijuga Benth.</t>
  </si>
  <si>
    <t>Fava-branca-----Parkia multijuga Benth.</t>
  </si>
  <si>
    <t>Fava-caurê-----Parkia multijuga Benth.</t>
  </si>
  <si>
    <t>Fava-de-arara-----Parkia multijuga Benth.</t>
  </si>
  <si>
    <t>Fava-de-tucupi-----Parkia multijuga Benth.</t>
  </si>
  <si>
    <t>Fava-pé-de-arara-----Parkia multijuga Benth.</t>
  </si>
  <si>
    <t>Faveira-----Parkia multijuga Benth.</t>
  </si>
  <si>
    <t>Faveira-arara-tucupi-----Parkia multijuga Benth.</t>
  </si>
  <si>
    <t>Faveira-atanã-----Parkia multijuga Benth.</t>
  </si>
  <si>
    <t>Faveira-benguê-----Parkia multijuga Benth.</t>
  </si>
  <si>
    <t>Faveira-bolota-----Parkia multijuga Benth.</t>
  </si>
  <si>
    <t>Faveira-branca-----Parkia multijuga Benth.</t>
  </si>
  <si>
    <t>Faveira-caurê-----Parkia multijuga Benth.</t>
  </si>
  <si>
    <t>Faveira-de-arara-----Parkia multijuga Benth.</t>
  </si>
  <si>
    <t>Faveira-grande-da-terra-firme-----Parkia multijuga Benth.</t>
  </si>
  <si>
    <t>Faveira-pé-de-arara-----Parkia multijuga Benth.</t>
  </si>
  <si>
    <t>Faveiro-----Parkia multijuga Benth.</t>
  </si>
  <si>
    <t>Paricá-----Parkia multijuga Benth.</t>
  </si>
  <si>
    <t>Paricá-da-terra-firme-----Parkia multijuga Benth.</t>
  </si>
  <si>
    <t>Paricá-grande-da-terra-firme-----Parkia multijuga Benth.</t>
  </si>
  <si>
    <t>Tucupi-----Parkia multijuga Benth.</t>
  </si>
  <si>
    <t>Visgueiro-----Parkia multijuga Benth.</t>
  </si>
  <si>
    <t>Arapari-branco-----Parkia nitida Miq.</t>
  </si>
  <si>
    <t>Arapati-branco-----Parkia nitida Miq.</t>
  </si>
  <si>
    <t>Arara-tucupé-----Parkia nitida Miq.</t>
  </si>
  <si>
    <t>Arara-tucupi-----Parkia nitida Miq.</t>
  </si>
  <si>
    <t>Benguê-----Parkia nitida Miq.</t>
  </si>
  <si>
    <t>Coré-----Parkia nitida Miq.</t>
  </si>
  <si>
    <t>Fava-----Parkia nitida Miq.</t>
  </si>
  <si>
    <t>Fava-arara-tucupi-----Parkia nitida Miq.</t>
  </si>
  <si>
    <t>Fava-bolota-----Parkia nitida Miq.</t>
  </si>
  <si>
    <t>Fava-branca-----Parkia nitida Miq.</t>
  </si>
  <si>
    <t>Fava-esponja-----Parkia nitida Miq.</t>
  </si>
  <si>
    <t>Faveira-----Parkia nitida Miq.</t>
  </si>
  <si>
    <t>Faveira-arara-tucupi-----Parkia nitida Miq.</t>
  </si>
  <si>
    <t>Faveira-benguê-----Parkia nitida Miq.</t>
  </si>
  <si>
    <t>Faveira-bolota-----Parkia nitida Miq.</t>
  </si>
  <si>
    <t>Faveira-branca-----Parkia nitida Miq.</t>
  </si>
  <si>
    <t>Faveira-esponja-----Parkia nitida Miq.</t>
  </si>
  <si>
    <t>Faveira-grande-----Parkia nitida Miq.</t>
  </si>
  <si>
    <t>Faveira-pé-de-arara-----Parkia nitida Miq.</t>
  </si>
  <si>
    <t>Japacanim-----Parkia nitida Miq.</t>
  </si>
  <si>
    <t>Paricá-----Parkia nitida Miq.</t>
  </si>
  <si>
    <t>Visgueiro-----Parkia nitida Miq.</t>
  </si>
  <si>
    <t>Arara-tucupé-----Parkia oppositifolia Spruce ex Benth.</t>
  </si>
  <si>
    <t>Arara-tucupi-----Parkia oppositifolia Spruce ex Benth.</t>
  </si>
  <si>
    <t>Atanã-----Parkia oppositifolia Spruce ex Benth.</t>
  </si>
  <si>
    <t>Benguê-----Parkia oppositifolia Spruce ex Benth.</t>
  </si>
  <si>
    <t>Esponjeiro-----Parkia oppositifolia Spruce ex Benth.</t>
  </si>
  <si>
    <t>Fava-----Parkia oppositifolia Spruce ex Benth.</t>
  </si>
  <si>
    <t>Fava-atanã-----Parkia oppositifolia Spruce ex Benth.</t>
  </si>
  <si>
    <t>Fava-benguê-----Parkia oppositifolia Spruce ex Benth.</t>
  </si>
  <si>
    <t>Fava-branca-----Parkia oppositifolia Spruce ex Benth.</t>
  </si>
  <si>
    <t>Fava-coré-----Parkia oppositifolia Spruce ex Benth.</t>
  </si>
  <si>
    <t>Fava-de-arara-----Parkia oppositifolia Spruce ex Benth.</t>
  </si>
  <si>
    <t>Fava-parquia-----Parkia oppositifolia Spruce ex Benth.</t>
  </si>
  <si>
    <t>Fava-pé-de-arara-----Parkia oppositifolia Spruce ex Benth.</t>
  </si>
  <si>
    <t>Fava-vermelha-----Parkia oppositifolia Spruce ex Benth.</t>
  </si>
  <si>
    <t>Faveira-----Parkia oppositifolia Spruce ex Benth.</t>
  </si>
  <si>
    <t>Faveira-atanã-----Parkia oppositifolia Spruce ex Benth.</t>
  </si>
  <si>
    <t>Faveira-benguê-----Parkia oppositifolia Spruce ex Benth.</t>
  </si>
  <si>
    <t>Faveira-branca-----Parkia oppositifolia Spruce ex Benth.</t>
  </si>
  <si>
    <t>Faveira-coré-----Parkia oppositifolia Spruce ex Benth.</t>
  </si>
  <si>
    <t>Faveira-de-arara-----Parkia oppositifolia Spruce ex Benth.</t>
  </si>
  <si>
    <t>Faveira-pé-de-arara-----Parkia oppositifolia Spruce ex Benth.</t>
  </si>
  <si>
    <t>Faveira-vermelha-----Parkia oppositifolia Spruce ex Benth.</t>
  </si>
  <si>
    <t>Faveiro-----Parkia oppositifolia Spruce ex Benth.</t>
  </si>
  <si>
    <t>Japacanim-----Parkia oppositifolia Spruce ex Benth.</t>
  </si>
  <si>
    <t>Paricá-----Parkia oppositifolia Spruce ex Benth.</t>
  </si>
  <si>
    <t>Paricá-grande-da-terra-firme-----Parkia oppositifolia Spruce ex Benth.</t>
  </si>
  <si>
    <t>Parkia-coré-----Parkia oppositifolia Spruce ex Benth.</t>
  </si>
  <si>
    <t>Rara-tucupé-----Parkia oppositifolia Spruce ex Benth.</t>
  </si>
  <si>
    <t>Visgueiro-----Parkia oppositifolia Spruce ex Benth.</t>
  </si>
  <si>
    <t>Visgueiro-da-terra-firme-----Parkia oppositifolia Spruce ex Benth.</t>
  </si>
  <si>
    <t>Bajão-----Parkia paraensis Ducke</t>
  </si>
  <si>
    <t>Bandarra-----Parkia paraensis Ducke</t>
  </si>
  <si>
    <t>Camurim-----Parkia paraensis Ducke</t>
  </si>
  <si>
    <t>Fava-----Parkia paraensis Ducke</t>
  </si>
  <si>
    <t>Fava-arara-tucupi-----Parkia paraensis Ducke</t>
  </si>
  <si>
    <t>Fava-branca-----Parkia paraensis Ducke</t>
  </si>
  <si>
    <t>Favão-----Parkia paraensis Ducke</t>
  </si>
  <si>
    <t>Fava-vermelha-----Parkia paraensis Ducke</t>
  </si>
  <si>
    <t>Faveira-----Parkia paraensis Ducke</t>
  </si>
  <si>
    <t>Faveira-arara-tucupi-----Parkia paraensis Ducke</t>
  </si>
  <si>
    <t>Faveira-branca-----Parkia paraensis Ducke</t>
  </si>
  <si>
    <t>Faveirão-----Parkia paraensis Ducke</t>
  </si>
  <si>
    <t>Faveira-vermelha-----Parkia paraensis Ducke</t>
  </si>
  <si>
    <t>Faveiro-----Parkia paraensis Ducke</t>
  </si>
  <si>
    <t>Paricá-----Parkia paraensis Ducke</t>
  </si>
  <si>
    <t>Paricarana-----Parkia paraensis Ducke</t>
  </si>
  <si>
    <t>Visgueiro-----Parkia paraensis Ducke</t>
  </si>
  <si>
    <t>Paricá-----Parkia pectinata Benth.</t>
  </si>
  <si>
    <t>Andirá-----Parkia pendula (Willd.) Benth. ex Walp.</t>
  </si>
  <si>
    <t>Angelim-----Parkia pendula (Willd.) Benth. ex Walp.</t>
  </si>
  <si>
    <t>Angelim-bolota-----Parkia pendula (Willd.) Benth. ex Walp.</t>
  </si>
  <si>
    <t>Angelim-saia-----Parkia pendula (Willd.) Benth. ex Walp.</t>
  </si>
  <si>
    <t>Arara-petiú-----Parkia pendula (Willd.) Benth. ex Walp.</t>
  </si>
  <si>
    <t>Arara-tucupi-----Parkia pendula (Willd.) Benth. ex Walp.</t>
  </si>
  <si>
    <t>Benguê-----Parkia pendula (Willd.) Benth. ex Walp.</t>
  </si>
  <si>
    <t>Boleira-----Parkia pendula (Willd.) Benth. ex Walp.</t>
  </si>
  <si>
    <t>Boloteira-----Parkia pendula (Willd.) Benth. ex Walp.</t>
  </si>
  <si>
    <t>Boloteiro-----Parkia pendula (Willd.) Benth. ex Walp.</t>
  </si>
  <si>
    <t>Boloteria-----Parkia pendula (Willd.) Benth. ex Walp.</t>
  </si>
  <si>
    <t>Bulandi-----Parkia pendula (Willd.) Benth. ex Walp.</t>
  </si>
  <si>
    <t>Camurim-----Parkia pendula (Willd.) Benth. ex Walp.</t>
  </si>
  <si>
    <t>Esponja-----Parkia pendula (Willd.) Benth. ex Walp.</t>
  </si>
  <si>
    <t>Fava-----Parkia pendula (Willd.) Benth. ex Walp.</t>
  </si>
  <si>
    <t>Fava-arara-tucupi-----Parkia pendula (Willd.) Benth. ex Walp.</t>
  </si>
  <si>
    <t>Fava-benguê-----Parkia pendula (Willd.) Benth. ex Walp.</t>
  </si>
  <si>
    <t>Coração-de-negro-----Peltogyne confertiflora (Hayne) Benth.</t>
  </si>
  <si>
    <t>Coração-negro-----Peltogyne confertiflora (Hayne) Benth.</t>
  </si>
  <si>
    <t>Guarabu-----Peltogyne confertiflora (Hayne) Benth.</t>
  </si>
  <si>
    <t>Guarabu-amarelo-----Peltogyne confertiflora (Hayne) Benth.</t>
  </si>
  <si>
    <t>Imbuia-revessa-----Ocotea porosa (Nees &amp; Mart. ex Nees) L.Barroso</t>
  </si>
  <si>
    <t>Imbuia-zebrina-----Ocotea porosa (Nees &amp; Mart. ex Nees) L.Barroso</t>
  </si>
  <si>
    <t>Canela-----Ocotea pretiosa Benth. &amp; Hook.f.</t>
  </si>
  <si>
    <t>Preciosa-----Ocotea pretiosa Benth. &amp; Hook.f.</t>
  </si>
  <si>
    <t>-----Ocotea pretiosa (Nees) Mez</t>
  </si>
  <si>
    <t>Canela-----Ocotea prolifera (Nees) Mez</t>
  </si>
  <si>
    <t>Canela-gigante-----Ocotea prolifera (Nees) Mez</t>
  </si>
  <si>
    <t>Amansa-besta-----Ocotea puberula (Rich.) Nees</t>
  </si>
  <si>
    <t>Canela-amarela-----Ocotea puberula (Rich.) Nees</t>
  </si>
  <si>
    <t>Canela-babosa-----Ocotea puberula (Rich.) Nees</t>
  </si>
  <si>
    <t>Canela-branca-----Ocotea puberula (Rich.) Nees</t>
  </si>
  <si>
    <t>Canela-de-corvo-----Ocotea puberula (Rich.) Nees</t>
  </si>
  <si>
    <t>Canela-guaiacá-----Ocotea puberula (Rich.) Nees</t>
  </si>
  <si>
    <t>Canela-guaicá-----Ocotea puberula (Rich.) Nees</t>
  </si>
  <si>
    <t>Canelão-----Ocotea puberula (Rich.) Nees</t>
  </si>
  <si>
    <t>Canela-parda-----Ocotea puberula (Rich.) Nees</t>
  </si>
  <si>
    <t>Canela-pimenta-----Ocotea puberula (Rich.) Nees</t>
  </si>
  <si>
    <t>Canela-pinho-----Ocotea puberula (Rich.) Nees</t>
  </si>
  <si>
    <t>Canela-preta-----Ocotea puberula (Rich.) Nees</t>
  </si>
  <si>
    <t>Canela-sabão-----Ocotea puberula (Rich.) Nees</t>
  </si>
  <si>
    <t>Canela-sebo-----Ocotea puberula (Rich.) Nees</t>
  </si>
  <si>
    <t>Canelinha-----Ocotea puberula (Rich.) Nees</t>
  </si>
  <si>
    <t>Guaiacá-----Ocotea puberula (Rich.) Nees</t>
  </si>
  <si>
    <t>Guaicá-----Ocotea puberula (Rich.) Nees</t>
  </si>
  <si>
    <t>Guaraicá-----Ocotea puberula (Rich.) Nees</t>
  </si>
  <si>
    <t>Louro-abacate-----Ocotea puberula (Rich.) Nees</t>
  </si>
  <si>
    <t>Louro-bacato-----Ocotea puberula (Rich.) Nees</t>
  </si>
  <si>
    <t>Louro-pimenta-----Ocotea puberula (Rich.) Nees</t>
  </si>
  <si>
    <t>Louro-vermelho-----Ocotea puberula (Rich.) Nees</t>
  </si>
  <si>
    <t>-----Ocotea puberula var. arechavaletae Hassler.</t>
  </si>
  <si>
    <t>-----Ocotea pubescens Nees</t>
  </si>
  <si>
    <t>Louro-----Ocotea pubescens (Nees &amp; Mart.) Mez</t>
  </si>
  <si>
    <t>Canela-amarela-----Ocotea pulchella Mart.</t>
  </si>
  <si>
    <t>Canela-do-brejo-----Ocotea pulchella Mart.</t>
  </si>
  <si>
    <t>Canela-lajeana-----Ocotea pulchella Mart.</t>
  </si>
  <si>
    <t>Canela-laranja-----Ocotea pulchella Mart.</t>
  </si>
  <si>
    <t>Canela-pimenta-----Ocotea pulchella Mart.</t>
  </si>
  <si>
    <t>Canela-prego-----Ocotea pulchella Mart.</t>
  </si>
  <si>
    <t>Canela-preta-----Ocotea pulchella Mart.</t>
  </si>
  <si>
    <t>Caneleira-----Ocotea pulchella Mart.</t>
  </si>
  <si>
    <t>Canelinha-----Ocotea pulchella Mart.</t>
  </si>
  <si>
    <t>Lajeana-----Ocotea pulchella Mart.</t>
  </si>
  <si>
    <t>Canela-----Ocotea rigens (Nees) Rohwer</t>
  </si>
  <si>
    <t>Bibiri-----Ocotea rodiei (R.H.Schomb.) Mez</t>
  </si>
  <si>
    <t>Bibiru-----Ocotea rodiei (R.H.Schomb.) Mez</t>
  </si>
  <si>
    <t>Itaúba-branca-----Ocotea rodiei (R.H.Schomb.) Mez</t>
  </si>
  <si>
    <t>Cambará-rosa-----Ocotea rubra Mez</t>
  </si>
  <si>
    <t>Canela-vermelha-----Ocotea rubra Mez</t>
  </si>
  <si>
    <t>Gamela-----Ocotea rubra Mez</t>
  </si>
  <si>
    <t>Itaubão-----Ocotea rubra Mez</t>
  </si>
  <si>
    <t>Louro-----Ocotea rubra Mez</t>
  </si>
  <si>
    <t>Louro-canela-----Ocotea rubra Mez</t>
  </si>
  <si>
    <t>Louro-gamela-----Ocotea rubra Mez</t>
  </si>
  <si>
    <t>Louro-mogno-----Ocotea rubra Mez</t>
  </si>
  <si>
    <t>Louro-rosa-----Ocotea rubra Mez</t>
  </si>
  <si>
    <t>Louro-vermelho-----Ocotea rubra Mez</t>
  </si>
  <si>
    <t>Mogno-tabasco-falso-----Ocotea rubra Mez</t>
  </si>
  <si>
    <t>Canela-----Ocotea schottii (Meisn.) Mez</t>
  </si>
  <si>
    <t>Amescla-----Ocotea sp.</t>
  </si>
  <si>
    <t>Carrapatinho-----Ocotea sp.</t>
  </si>
  <si>
    <t>Cravo-----Ocotea sp.</t>
  </si>
  <si>
    <t>Cravo-amarelo-----Ocotea sp.</t>
  </si>
  <si>
    <t>Embiriba-----Ocotea sp.</t>
  </si>
  <si>
    <t>Jitaí-amarelo-----Ocotea sp.</t>
  </si>
  <si>
    <t>Louro-canela-----Ocotea sp.</t>
  </si>
  <si>
    <t>Louro-canela-barbosa-----Ocotea sp.</t>
  </si>
  <si>
    <t>Louro-cedro-----Ocotea sp.</t>
  </si>
  <si>
    <t>Louro-couro-de-sapo-----Ocotea sp.</t>
  </si>
  <si>
    <t>Louro-cunuaru-----Ocotea sp.</t>
  </si>
  <si>
    <t>Louro-de-folha-larga-----Ocotea sp.</t>
  </si>
  <si>
    <t>Louro-ferro-----Ocotea sp.</t>
  </si>
  <si>
    <t>Louro-jacaré-----Ocotea sp.</t>
  </si>
  <si>
    <t>Louro-limão-----Ocotea sp.</t>
  </si>
  <si>
    <t>Louro-malhado-----Ocotea sp.</t>
  </si>
  <si>
    <t>Louro-manteiga-----Ocotea sp.</t>
  </si>
  <si>
    <t>Louro-mascuaba-----Ocotea sp.</t>
  </si>
  <si>
    <t>Louro-pau-ferro-----Ocotea sp.</t>
  </si>
  <si>
    <t>Louro-pemba-----Ocotea sp.</t>
  </si>
  <si>
    <t>Louro-sabão-----Ocotea sp.</t>
  </si>
  <si>
    <t>Louro-sabiá-----Ocotea sp.</t>
  </si>
  <si>
    <t>Louro-verdadeiro-----Ocotea sp.</t>
  </si>
  <si>
    <t>Canela-----Ocotea spectabilis (Meisn.) Mez</t>
  </si>
  <si>
    <t>Canela-amarela-----Ocotea spectabilis (Meisn.) Mez</t>
  </si>
  <si>
    <t>Canela-braúna-----Ocotea spectabilis (Meisn.) Mez</t>
  </si>
  <si>
    <t>Canela-mescla-----Ocotea spectabilis (Meisn.) Mez</t>
  </si>
  <si>
    <t>Canela-preta-----Ocotea spectabilis (Meisn.) Mez</t>
  </si>
  <si>
    <t>Caneleiro-----Ocotea spectabilis (Meisn.) Mez</t>
  </si>
  <si>
    <t>Louro-preto-----Ocotea spectabilis (Meisn.) Mez</t>
  </si>
  <si>
    <t>Canela-----Ocotea spixiana (Nees) Mez</t>
  </si>
  <si>
    <t>Canelão-----Ocotea spixiana (Nees) Mez</t>
  </si>
  <si>
    <t>Canela-preta-----Ocotea spixiana (Nees) Mez</t>
  </si>
  <si>
    <t>Louro-----Ocotea spixiana (Nees) Mez</t>
  </si>
  <si>
    <t>Cedro-cinzento-----Ocotea splendens (Meisn.) Baill.</t>
  </si>
  <si>
    <t>Cedro-pardo-----Ocotea splendens (Meisn.) Baill.</t>
  </si>
  <si>
    <t>Itaúba-pixuna-----Ocotea splendens (Meisn.) Baill.</t>
  </si>
  <si>
    <t>Itaúba-preta-----Ocotea splendens (Meisn.) Baill.</t>
  </si>
  <si>
    <t>Itaubarana-preta-----Ocotea splendens (Meisn.) Baill.</t>
  </si>
  <si>
    <t>Mandioqueira-----Ocotea splendens (Meisn.) Baill.</t>
  </si>
  <si>
    <t>Itaúba-pixuna-----Ocotea splendens Mez</t>
  </si>
  <si>
    <t>Itaúba-preta-----Ocotea splendens Mez</t>
  </si>
  <si>
    <t>Itaubarana-preta-----Ocotea splendens Mez</t>
  </si>
  <si>
    <t>Mandioqueira-----Ocotea splendens Mez</t>
  </si>
  <si>
    <t>-----Ocotea splendens Mez</t>
  </si>
  <si>
    <t>Canela-iacuá-----Ocotea teleiandra (Meisn.) Mez</t>
  </si>
  <si>
    <t>Canela-jacuá-----Ocotea teleiandra (Meisn.) Mez</t>
  </si>
  <si>
    <t>Canela-limão-----Ocotea teleiandra (Meisn.) Mez</t>
  </si>
  <si>
    <t>Canela-pimenta-----Ocotea teleiandra (Meisn.) Mez</t>
  </si>
  <si>
    <t>Canelinha-----Ocotea teleiandra (Meisn.) Mez</t>
  </si>
  <si>
    <t>Louro-----Ocotea teleiandra (Meisn.) Mez</t>
  </si>
  <si>
    <t>Canela-pimenta-----Ocotea tenuiflora (Meisn.) Mez</t>
  </si>
  <si>
    <t>Canela-do-brejo-----Ocotea tristis (Nees &amp; Mart.) Mez</t>
  </si>
  <si>
    <t>Canelinha-----Ocotea tristis (Nees &amp; Mart.) Mez</t>
  </si>
  <si>
    <t>Canelinha-de-folha-miúda-----Ocotea tristis (Nees &amp; Mart.) Mez</t>
  </si>
  <si>
    <t>Canela-de-folha-miúda-----Ocotea vaccinioides (Meisn.) Mez</t>
  </si>
  <si>
    <t>Canela-----Ocotea variabilis Mart.</t>
  </si>
  <si>
    <t>(sem nome comum)-----Ocotea velloziana (Meisn.) Mez</t>
  </si>
  <si>
    <t>Canela-amarela-----Ocotea velutina (Nees) Rohwer</t>
  </si>
  <si>
    <t>Canelão-amarelo-----Ocotea velutina (Nees) Rohwer</t>
  </si>
  <si>
    <t>Bacaba-----Oenocarpus bacaba Mart.</t>
  </si>
  <si>
    <t>Bacaba-----Oenocarpus bataua Mart. var. bataua</t>
  </si>
  <si>
    <t>Bacabaçu-----Oenocarpus bataua Mart. var. bataua</t>
  </si>
  <si>
    <t>Bacaba-verdadeira-----Oenocarpus bataua Mart. var. bataua</t>
  </si>
  <si>
    <t>Batauá-----Oenocarpus bataua Mart. var. bataua</t>
  </si>
  <si>
    <t>Pacauá-----Oenocarpus bataua Mart. var. bataua</t>
  </si>
  <si>
    <t>Palmeira-batuá-----Oenocarpus bataua Mart. var. bataua</t>
  </si>
  <si>
    <t>Pataná-----Oenocarpus bataua Mart. var. bataua</t>
  </si>
  <si>
    <t>Patauá-----Oenocarpus bataua Mart. var. bataua</t>
  </si>
  <si>
    <t>Bacaba-----Oenocarpus circumtextus Mart.</t>
  </si>
  <si>
    <t>Coqueiro-tarampaba-----Oenocarpus circumtextus Mart.</t>
  </si>
  <si>
    <t>Bacaba-de-azeite-----Oenocarpus distichus Mart.</t>
  </si>
  <si>
    <t>Bacaba-de-leque-----Oenocarpus distichus Mart.</t>
  </si>
  <si>
    <t>Bacabaí-----Oenocarpus distichus Mart.</t>
  </si>
  <si>
    <t>Bacabinha-----Oenocarpus distichus Mart.</t>
  </si>
  <si>
    <t>Palmeira-----Oenocarpus distichus Mart.</t>
  </si>
  <si>
    <t>-----Oenocarpus huebneri Burret.</t>
  </si>
  <si>
    <t>-----Oenocarpus intermedius Burret.</t>
  </si>
  <si>
    <t>Bacaba-----Oenocarpus mapora H.Karst.</t>
  </si>
  <si>
    <t>Bacabaí-----Oenocarpus mapora H.Karst.</t>
  </si>
  <si>
    <t>Bacabinha-----Oenocarpus mapora H.Karst.</t>
  </si>
  <si>
    <t>Coqueiro-bacaba-----Oenocarpus mapora H.Karst.</t>
  </si>
  <si>
    <t>-----Oenocarpus microspadix Burret</t>
  </si>
  <si>
    <t>Bacabaí-----Oenocarpus minor Mart.</t>
  </si>
  <si>
    <t>Bacaba-mirim-----Oenocarpus minor Mart.</t>
  </si>
  <si>
    <t>Bacabinha-----Oenocarpus minor Mart.</t>
  </si>
  <si>
    <t>-----Oenocarpus multicaulis Spruce</t>
  </si>
  <si>
    <t>-----Oenocarpus tarampabo Mart.</t>
  </si>
  <si>
    <t>Bálsamo-----Ogcodeia amara Ducke</t>
  </si>
  <si>
    <t>Quina-----Ogcodeia amara Ducke</t>
  </si>
  <si>
    <t>Quina-----Ogcodeia venosa Ducke</t>
  </si>
  <si>
    <t>Azeitona-----Olea europaea L.</t>
  </si>
  <si>
    <t>Oliveira-----Olea europaea L.</t>
  </si>
  <si>
    <t>-----Olmedia</t>
  </si>
  <si>
    <t>Muiratinga-verdadeira-----Olmedia caloneura Huber</t>
  </si>
  <si>
    <t>-----Olmedia calophylla Poepp. &amp; Endl.</t>
  </si>
  <si>
    <t>-----Olmedia guianensis (Aubl.) Trecul &amp; Endl.</t>
  </si>
  <si>
    <t>Imiracém-----Pradosia kuhlmannii Toledo</t>
  </si>
  <si>
    <t>Mantegueira-----Pradosia kuhlmannii Toledo</t>
  </si>
  <si>
    <t>Marmixa-----Pradosia kuhlmannii Toledo</t>
  </si>
  <si>
    <t>Merecém-----Pradosia kuhlmannii Toledo</t>
  </si>
  <si>
    <t>Pau-de-remo-----Pradosia kuhlmannii Toledo</t>
  </si>
  <si>
    <t>Pau-doce-----Pradosia kuhlmannii Toledo</t>
  </si>
  <si>
    <t>Buranhém-----Pradosia lactescens (Vell.) Radlk.</t>
  </si>
  <si>
    <t>Guaraem-----Pradosia lactescens (Vell.) Radlk.</t>
  </si>
  <si>
    <t>Guaranhém-----Pradosia lactescens (Vell.) Radlk.</t>
  </si>
  <si>
    <t>Ibiraem-----Pradosia lactescens (Vell.) Radlk.</t>
  </si>
  <si>
    <t>Imiraem-----Pradosia lactescens (Vell.) Radlk.</t>
  </si>
  <si>
    <t>Ivuranhê-----Pradosia lactescens (Vell.) Radlk.</t>
  </si>
  <si>
    <t>Maminha-de-porca-----Pradosia lactescens (Vell.) Radlk.</t>
  </si>
  <si>
    <t>Pau-de-remo-----Pradosia lactescens (Vell.) Radlk.</t>
  </si>
  <si>
    <t>Pau-doce-----Pradosia lactescens (Vell.) Radlk.</t>
  </si>
  <si>
    <t>-----Pradosia praealta Ducke</t>
  </si>
  <si>
    <t>Casca-doce-----Pradosia schomburgkiana (A.DC.) Cronquist. subsp. schomburgkiana</t>
  </si>
  <si>
    <t>Pau-doce-----Pradosia schomburgkiana (A.DC.) Cronquist. subsp. schomburgkiana</t>
  </si>
  <si>
    <t>-----Prieurella</t>
  </si>
  <si>
    <t>-----Prieurella prieurii (A.DC.) Aubl.</t>
  </si>
  <si>
    <t>Osso-de-burro-----Priogymnanthus hasslerianus (Chodat) P.S.Green</t>
  </si>
  <si>
    <t>Pau-de-sal-----Priogymnanthus hasslerianus (Chodat) P.S.Green</t>
  </si>
  <si>
    <t>Pau-de-vidro-----Priogymnanthus hasslerianus (Chodat) P.S.Green</t>
  </si>
  <si>
    <t>Pau-vidro-----Priogymnanthus hasslerianus (Chodat) P.S.Green</t>
  </si>
  <si>
    <t>Palmeira-----Pritchardia pacifica Seem. &amp; H.Wendl.</t>
  </si>
  <si>
    <t>Espinilho-----Prosopis alba Griseb.</t>
  </si>
  <si>
    <t>Algarobeira-----Prosopis algarobilla Griseb.</t>
  </si>
  <si>
    <t>Algarobeira-----Prosopis juliflora DC.</t>
  </si>
  <si>
    <t>Algarobo-----Prosopis juliflora DC.</t>
  </si>
  <si>
    <t>Barba-de-tigre-----Prosopis kuntzei Harms ex Kuntze</t>
  </si>
  <si>
    <t>Algarobeira-negra-----Prosopis nigra Hieron.</t>
  </si>
  <si>
    <t>Algarobeira-preta-----Prosopis nigra Hieron.</t>
  </si>
  <si>
    <t>Algorrobo-negro-----Prosopis nigra Hieron.</t>
  </si>
  <si>
    <t>Barreiro-preto-----Prosopis rubriflora Hassl.</t>
  </si>
  <si>
    <t>Espinheiro-----Prosopis rubriflora Hassl.</t>
  </si>
  <si>
    <t>Algarobeira-----Prosopis ruscifolia Griseb.</t>
  </si>
  <si>
    <t>Algarobo-----Prosopis ruscifolia Griseb.</t>
  </si>
  <si>
    <t>Pau-de-espinho-----Prosopis ruscifolia Griseb.</t>
  </si>
  <si>
    <t>Nhanduva-----Prosopis sp.</t>
  </si>
  <si>
    <t>Almecega-de-casca-lisa-----Protium almecega March.</t>
  </si>
  <si>
    <t>Almecegueira-----Protium almecega March.</t>
  </si>
  <si>
    <t>Breu-----Protium almecega March.</t>
  </si>
  <si>
    <t>Caraná-branca-----Protium altissimum March.</t>
  </si>
  <si>
    <t>Cedro-branco-----Protium altissimum March.</t>
  </si>
  <si>
    <t>Pau-rosa-fêmea-----Protium altissimum March.</t>
  </si>
  <si>
    <t>Breu-----Protium apiculatum Sw.</t>
  </si>
  <si>
    <t>Breu-preto-----Protium apiculatum Sw.</t>
  </si>
  <si>
    <t>Breu-vermelho-----Protium apiculatum Sw.</t>
  </si>
  <si>
    <t>Alouchi-----Protium aracouchili March.</t>
  </si>
  <si>
    <t>Aracouchini-----Protium aracouchili March.</t>
  </si>
  <si>
    <t>Breu-----Protium araguense Cuatrec.</t>
  </si>
  <si>
    <t>Almecegueira-----Protium blanchetii Engl.</t>
  </si>
  <si>
    <t>Almécega-----Protium brasiliense (Spreng.) Engl.</t>
  </si>
  <si>
    <t>Almecegueira-----Protium brasiliense (Spreng.) Engl.</t>
  </si>
  <si>
    <t>Almecegueira-da-praia-----Protium brasiliense (Spreng.) Engl.</t>
  </si>
  <si>
    <t>Almíscar-----Protium brasiliense (Spreng.) Engl.</t>
  </si>
  <si>
    <t>Amescla-----Protium brasiliense (Spreng.) Engl.</t>
  </si>
  <si>
    <t>Breu-----Protium brasiliense (Spreng.) Engl.</t>
  </si>
  <si>
    <t>Elemi-----Protium brasiliense (Spreng.) Engl.</t>
  </si>
  <si>
    <t>Icicariba-----Protium brasiliense (Spreng.) Engl.</t>
  </si>
  <si>
    <t>Breu-branco-----Protium carana March.</t>
  </si>
  <si>
    <t>Breu-branco-----Protium crassifolium Engl.</t>
  </si>
  <si>
    <t>Aruru-----Protium decandrum (Aubl.) March.</t>
  </si>
  <si>
    <t>Árvore-da-chipa-----Protium decandrum (Aubl.) March.</t>
  </si>
  <si>
    <t>Breu-vermelho-----Protium decandrum (Aubl.) March.</t>
  </si>
  <si>
    <t>Acajari-----Protium divaricatum Engl.</t>
  </si>
  <si>
    <t>Breu-branco-----Protium divaricatum Engl.</t>
  </si>
  <si>
    <t>Breu-cicantá-----Protium divaricatum Engl.</t>
  </si>
  <si>
    <t>Cicantá-----Protium divaricatum Engl.</t>
  </si>
  <si>
    <t>Marajó-----Protium divaricatum Engl.</t>
  </si>
  <si>
    <t>Pau-de-breu-----Protium divaricatum Engl.</t>
  </si>
  <si>
    <t>Breu-branco-----Protium duckei Huber</t>
  </si>
  <si>
    <t>Almécega-----Protium elegans Engl.</t>
  </si>
  <si>
    <t>Amescla-de-cheiro-----Protium guacayanum Cuatrec.</t>
  </si>
  <si>
    <t>Pau-de-incenso-----Protium guianense March.</t>
  </si>
  <si>
    <t>Almécega-----Protium heptaphyllum (Aubl.) March.</t>
  </si>
  <si>
    <t>Almécega-brava-----Protium heptaphyllum (Aubl.) March.</t>
  </si>
  <si>
    <t>Almécega-cheirosa-----Protium heptaphyllum (Aubl.) March.</t>
  </si>
  <si>
    <t>Almecegueira-----Protium heptaphyllum (Aubl.) March.</t>
  </si>
  <si>
    <t>Almecegueira-cheirosa-----Protium heptaphyllum (Aubl.) March.</t>
  </si>
  <si>
    <t>Almecegueira-de-cheiro-----Protium heptaphyllum (Aubl.) March.</t>
  </si>
  <si>
    <t>Almecegueira-vermelha-----Protium heptaphyllum (Aubl.) March.</t>
  </si>
  <si>
    <t>Almecegueiro-bravo-----Protium heptaphyllum (Aubl.) March.</t>
  </si>
  <si>
    <t>Almesca-----Protium heptaphyllum (Aubl.) March.</t>
  </si>
  <si>
    <t>Almescla-----Protium heptaphyllum (Aubl.) March.</t>
  </si>
  <si>
    <t>Almíscar-----Protium heptaphyllum (Aubl.) March.</t>
  </si>
  <si>
    <t>Amescla-----Protium heptaphyllum (Aubl.) March.</t>
  </si>
  <si>
    <t>Amescla-de-cheiro-----Protium heptaphyllum (Aubl.) March.</t>
  </si>
  <si>
    <t>Amesclão-----Protium heptaphyllum (Aubl.) March.</t>
  </si>
  <si>
    <t>Amescla-seca-----Protium heptaphyllum (Aubl.) March.</t>
  </si>
  <si>
    <t>Animé-----Protium heptaphyllum (Aubl.) March.</t>
  </si>
  <si>
    <t>Árvore-do-incenso-----Protium heptaphyllum (Aubl.) March.</t>
  </si>
  <si>
    <t>Breu-----Protium heptaphyllum (Aubl.) March.</t>
  </si>
  <si>
    <t>Breu-almécega-----Protium heptaphyllum (Aubl.) March.</t>
  </si>
  <si>
    <t>Breu-branco-----Protium heptaphyllum (Aubl.) March.</t>
  </si>
  <si>
    <t>Breu-branco-do-campo-----Protium heptaphyllum (Aubl.) March.</t>
  </si>
  <si>
    <t>Breu-branco-verdadeiro-----Protium heptaphyllum (Aubl.) March.</t>
  </si>
  <si>
    <t>Breu-de-campina-----Protium heptaphyllum (Aubl.) March.</t>
  </si>
  <si>
    <t>Breu-vermelho-----Protium heptaphyllum (Aubl.) March.</t>
  </si>
  <si>
    <t>Cabatã-de-leite-----Protium heptaphyllum (Aubl.) March.</t>
  </si>
  <si>
    <t>Ciantaáhiuá-----Protium heptaphyllum (Aubl.) March.</t>
  </si>
  <si>
    <t>Cicantaá-ihuá-----Protium heptaphyllum (Aubl.) March.</t>
  </si>
  <si>
    <t>Cincataá-ilhuá-----Protium heptaphyllum (Aubl.) March.</t>
  </si>
  <si>
    <t>Elemí-----Protium heptaphyllum (Aubl.) March.</t>
  </si>
  <si>
    <t>Elemieira-----Protium heptaphyllum (Aubl.) March.</t>
  </si>
  <si>
    <t>Erva-feiticeira-----Protium heptaphyllum (Aubl.) March.</t>
  </si>
  <si>
    <t>Ibiracica-----Protium heptaphyllum (Aubl.) March.</t>
  </si>
  <si>
    <t>Icariba-----Protium heptaphyllum (Aubl.) March.</t>
  </si>
  <si>
    <t>Icica-----Protium heptaphyllum (Aubl.) March.</t>
  </si>
  <si>
    <t>Icicaçu-----Protium heptaphyllum (Aubl.) March.</t>
  </si>
  <si>
    <t>Icicaribá-----Protium heptaphyllum (Aubl.) March.</t>
  </si>
  <si>
    <t>Incenso-----Protium heptaphyllum (Aubl.) March.</t>
  </si>
  <si>
    <t>Incenso-de-cayenna-----Protium heptaphyllum (Aubl.) March.</t>
  </si>
  <si>
    <t>Louro-pisco-----Protium heptaphyllum (Aubl.) March.</t>
  </si>
  <si>
    <t>Pau-de-breu-----Protium heptaphyllum (Aubl.) March.</t>
  </si>
  <si>
    <t>Pau-de-mosquito-----Protium heptaphyllum (Aubl.) March.</t>
  </si>
  <si>
    <t>Tacaá-macá-----Protium heptaphyllum (Aubl.) March.</t>
  </si>
  <si>
    <t>Teí-----Protium heptaphyllum (Aubl.) March.</t>
  </si>
  <si>
    <t>Breu-----Protium heptaphyllum var. brasiliense Engl.</t>
  </si>
  <si>
    <t>Breu-branco-----Protium hostmanni Engl.</t>
  </si>
  <si>
    <t>Almécega-----Protium icicariba March.</t>
  </si>
  <si>
    <t>Almécega-verdadeira-----Protium icicariba March.</t>
  </si>
  <si>
    <t>Almecegueira-----Protium icicariba March.</t>
  </si>
  <si>
    <t>Árvore-do-incenso-----Protium icicariba March.</t>
  </si>
  <si>
    <t>Breu-branco-----Protium icicariba March.</t>
  </si>
  <si>
    <t>Elemi-----Protium icicariba March.</t>
  </si>
  <si>
    <t>Guapoí-----Protium icicariba March.</t>
  </si>
  <si>
    <t>Guapoí-ici-----Protium icicariba March.</t>
  </si>
  <si>
    <t>Imbaúba-de-cheiro-----Pourouma cecropiifolia Mart.</t>
  </si>
  <si>
    <t>Imbaúba-de-vinho-----Pourouma cecropiifolia Mart.</t>
  </si>
  <si>
    <t>Imbaúba-mansa-----Pourouma cecropiifolia Mart.</t>
  </si>
  <si>
    <t>Imbaubeira-----Pourouma cecropiifolia Mart.</t>
  </si>
  <si>
    <t>Imbúba-mansa-----Pourouma cecropiifolia Mart.</t>
  </si>
  <si>
    <t>Mapati-----Pourouma cecropiifolia Mart.</t>
  </si>
  <si>
    <t>Mausa-----Pourouma cecropiifolia Mart.</t>
  </si>
  <si>
    <t>Purumã-----Pourouma cecropiifolia Mart.</t>
  </si>
  <si>
    <t>Purumã-y-----Pourouma cecropiifolia Mart.</t>
  </si>
  <si>
    <t>Sucuúba-----Pourouma cecropiifolia Mart.</t>
  </si>
  <si>
    <t>Taranga-preta-----Pourouma cecropiifolia Mart.</t>
  </si>
  <si>
    <t>Tararanga-----Pourouma cecropiifolia Mart.</t>
  </si>
  <si>
    <t>Tararanga-preta-----Pourouma cecropiifolia Mart.</t>
  </si>
  <si>
    <t>Umbaúba-de-cheiro-----Pourouma cecropiifolia Mart.</t>
  </si>
  <si>
    <t>Umbaúba-de-vinho-----Pourouma cecropiifolia Mart.</t>
  </si>
  <si>
    <t>Uva-----Pourouma cecropiifolia Mart.</t>
  </si>
  <si>
    <t>Uva-do-mato-----Pourouma cecropiifolia Mart.</t>
  </si>
  <si>
    <t>Uva-de-macaco-----Pourouma cinerascens Mart. ex Miq.</t>
  </si>
  <si>
    <t>Amapati-----Pourouma guianensis Aubl.</t>
  </si>
  <si>
    <t>Ibaubarana-----Pourouma guianensis Aubl.</t>
  </si>
  <si>
    <t>Imbaúba-da-mata-----Pourouma guianensis Aubl.</t>
  </si>
  <si>
    <t>Imbaubarana-----Pourouma guianensis Aubl.</t>
  </si>
  <si>
    <t>Imbaúba-torém-----Pourouma guianensis Aubl.</t>
  </si>
  <si>
    <t>Inharé-----Pourouma guianensis Aubl.</t>
  </si>
  <si>
    <t>Itararanga-----Pourouma guianensis Aubl.</t>
  </si>
  <si>
    <t>Mapati-----Pourouma guianensis Aubl.</t>
  </si>
  <si>
    <t>Pau-de-jacu-----Pourouma guianensis Aubl.</t>
  </si>
  <si>
    <t>Purumã-da-guiana-----Pourouma guianensis Aubl.</t>
  </si>
  <si>
    <t>Taranga-branca-----Pourouma guianensis Aubl.</t>
  </si>
  <si>
    <t>Tararanga-branca-----Pourouma guianensis Aubl.</t>
  </si>
  <si>
    <t>Uva-de-macaco-----Pourouma guianensis Aubl.</t>
  </si>
  <si>
    <t>Cormi-----Pourouma lawrancei Standl.</t>
  </si>
  <si>
    <t>Imbaúba-----Pourouma lawrancei Standl.</t>
  </si>
  <si>
    <t>Imbaubeira-----Pourouma lawrancei Standl.</t>
  </si>
  <si>
    <t>Imbaubarana-----Pourouma longipendula Ducke</t>
  </si>
  <si>
    <t>Mapati-----Pourouma minor Benoist</t>
  </si>
  <si>
    <t>Mapatirana-----Pourouma minor Benoist</t>
  </si>
  <si>
    <t>Tararanga-vermelha-----Pourouma mollis Trécul</t>
  </si>
  <si>
    <t>Imbaúba-de-vinho-----Pourouma tomentosa Mart. ex Miq.</t>
  </si>
  <si>
    <t>Imbaubatinga-----Pourouma tomentosa Mart. ex Miq.</t>
  </si>
  <si>
    <t>Abiurana-balatinha-----Pouteria anomala (Pires) T.D.Penn.</t>
  </si>
  <si>
    <t>Abiurana-rosadinha-----Pouteria anomala (Pires) T.D.Penn.</t>
  </si>
  <si>
    <t>Mangabarana-----Pouteria anomala (Pires) T.D.Penn.</t>
  </si>
  <si>
    <t>Rosadinha-----Pouteria anomala (Pires) T.D.Penn.</t>
  </si>
  <si>
    <t>Rosadinho-----Pouteria anomala (Pires) T.D.Penn.</t>
  </si>
  <si>
    <t>Abiu-de-casca-grossa-----Pouteria bilocularis (H.Winkl.) Baehni</t>
  </si>
  <si>
    <t>Abiurana-amarela-----Pouteria bilocularis (H.Winkl.) Baehni</t>
  </si>
  <si>
    <t>Abiurana-de-casca-grossa-----Pouteria bilocularis (H.Winkl.) Baehni</t>
  </si>
  <si>
    <t>Mantegueira-----Pouteria butyrocarpa (Kuhlm.) T.D.Penn.</t>
  </si>
  <si>
    <t>Abieiro-----Pouteria caimito (Ruiz &amp; Pav.) Radlk.</t>
  </si>
  <si>
    <t>Abieiro-da-mata-----Pouteria caimito (Ruiz &amp; Pav.) Radlk.</t>
  </si>
  <si>
    <t>Abiu-----Pouteria caimito (Ruiz &amp; Pav.) Radlk.</t>
  </si>
  <si>
    <t>Abiurana-----Pouteria caimito (Ruiz &amp; Pav.) Radlk.</t>
  </si>
  <si>
    <t>Abiurana-acariquara-----Pouteria caimito (Ruiz &amp; Pav.) Radlk.</t>
  </si>
  <si>
    <t>Abiurana-da-mata-----Pouteria caimito (Ruiz &amp; Pav.) Radlk.</t>
  </si>
  <si>
    <t>Abiurana-da-vázea-----Pouteria caimito (Ruiz &amp; Pav.) Radlk.</t>
  </si>
  <si>
    <t>Abiurana-do-caranazal-----Pouteria caimito (Ruiz &amp; Pav.) Radlk.</t>
  </si>
  <si>
    <t>Abiurana-vermelha-----Pouteria caimito (Ruiz &amp; Pav.) Radlk.</t>
  </si>
  <si>
    <t>Abiu-vermelho-----Pouteria caimito (Ruiz &amp; Pav.) Radlk.</t>
  </si>
  <si>
    <t>Andiroba-----Pouteria caimito (Ruiz &amp; Pav.) Radlk.</t>
  </si>
  <si>
    <t>Bapeba-----Pouteria caimito (Ruiz &amp; Pav.) Radlk.</t>
  </si>
  <si>
    <t>Caimito-----Pouteria caimito (Ruiz &amp; Pav.) Radlk.</t>
  </si>
  <si>
    <t>Caimo-----Pouteria caimito (Ruiz &amp; Pav.) Radlk.</t>
  </si>
  <si>
    <t>Coquinha-----Pouteria caimito (Ruiz &amp; Pav.) Radlk.</t>
  </si>
  <si>
    <t>Guapeba-----Pouteria caimito (Ruiz &amp; Pav.) Radlk.</t>
  </si>
  <si>
    <t>Guapeva-----Pouteria caimito (Ruiz &amp; Pav.) Radlk.</t>
  </si>
  <si>
    <t>Guapeva-vermelha-----Pouteria caimito (Ruiz &amp; Pav.) Radlk.</t>
  </si>
  <si>
    <t>Jacupeva-----Pouteria caimito (Ruiz &amp; Pav.) Radlk.</t>
  </si>
  <si>
    <t>Abiurana-cladanta-----Pouteria clandantha Sandwith</t>
  </si>
  <si>
    <t>Abiurana-guajará-----Pouteria cuspidata subsp. robusta (Mart. &amp; Eichler)</t>
  </si>
  <si>
    <t>Guajará-----Pouteria cuspidata subsp. robusta (Mart. &amp; Eichler)</t>
  </si>
  <si>
    <t>Abricó-das-antilhas-----Pouteria dominigensis (Gaertn.) Baehni subsp. dominigensis</t>
  </si>
  <si>
    <t>Abiu-pitomba-----Pouteria egregia Sandwith</t>
  </si>
  <si>
    <t>Aguaí-guaçu-----Pouteria gardneri (Mart. &amp; Miq.) Baehni</t>
  </si>
  <si>
    <t>Leiteiro-de-folha-miúda-----Pouteria gardneri (Mart. &amp; Miq.) Baehni</t>
  </si>
  <si>
    <t>Maçaranduba-vermelha-----Pouteria gardneri (Mart. &amp; Miq.) Baehni</t>
  </si>
  <si>
    <t>Sapotinha-----Pouteria gardneri (Mart. &amp; Miq.) Baehni</t>
  </si>
  <si>
    <t>Tadumo-----Pouteria gardneri (Mart. &amp; Miq.) Baehni</t>
  </si>
  <si>
    <t>Aguaí-guaçu-----Pouteria gardneriana (A.DC.) Radlk.</t>
  </si>
  <si>
    <t>Mata-olho-----Pouteria gardneriana (A.DC.) Radlk.</t>
  </si>
  <si>
    <t>Mata-olho-de-beira-de-rio-----Pouteria gardneriana (A.DC.) Radlk.</t>
  </si>
  <si>
    <t>Aguaí-amarelo-----Pouteria glomerata (Miq.) subsp. glomerata</t>
  </si>
  <si>
    <t>Abiurana-do-igapó-----Pouteria gomphiifolia (Mart.) Radlk.</t>
  </si>
  <si>
    <t>Abiurana-branca-----Pouteria gongrijpii Eyma</t>
  </si>
  <si>
    <t>Bapeba-----Pouteria grandiflora (A.DC.) Behni</t>
  </si>
  <si>
    <t>Bapeba-da-restinga-----Pouteria grandiflora (A.DC.) Behni</t>
  </si>
  <si>
    <t>Bapeba-preta-----Pouteria grandiflora (A.DC.) Behni</t>
  </si>
  <si>
    <t>Oiti-toroba-----Pouteria grandiflora (A.DC.) Behni</t>
  </si>
  <si>
    <t>Talo-fino-----Pouteria grandiflora (A.DC.) Behni</t>
  </si>
  <si>
    <t>Abiurana-----Pouteria guianensis Aubl.</t>
  </si>
  <si>
    <t>Abiurana-abiu-----Pouteria guianensis Aubl.</t>
  </si>
  <si>
    <t>Abiurana-branca-----Pouteria guianensis Aubl.</t>
  </si>
  <si>
    <t>Abiurana-vermelha-----Pouteria guianensis Aubl.</t>
  </si>
  <si>
    <t>Guapevaçu-----Pouteria guianensis Aubl.</t>
  </si>
  <si>
    <t>Oitibá-----Pouteria guianensis Aubl.</t>
  </si>
  <si>
    <t>-----Pouteria hirta Eyma</t>
  </si>
  <si>
    <t>Abiurana-----Pouteria hispida Eyma</t>
  </si>
  <si>
    <t>-----Pouteria lasiocarpa (Mart.) Radlk.</t>
  </si>
  <si>
    <t>Guapeva-----Pouteria laterifolia (Benth. ex Miq.) Baehni</t>
  </si>
  <si>
    <t>-----Pouteria laurifolia (Gomes) Radlk.</t>
  </si>
  <si>
    <t>Abiurana-de-casca-fina-----Pouteria laurifolia Radlk.</t>
  </si>
  <si>
    <t>Abiurana-seca-----Pouteria laurifolia Radlk.</t>
  </si>
  <si>
    <t>Guapereira-----Pouteria laurifolia Radlk.</t>
  </si>
  <si>
    <t>Guapeva-----Pouteria laurifolia Radlk.</t>
  </si>
  <si>
    <t>Guapeva-vermelha-----Pouteria laurifolia Radlk.</t>
  </si>
  <si>
    <t>Maçaranduba-verdadeira-----Pouteria laurifolia Radlk.</t>
  </si>
  <si>
    <t>Tapinhoã-amarelo-----Pouteria laurifolia Radlk.</t>
  </si>
  <si>
    <t>Abiurana-abiu-----Pouteria macrocarpa (Mart.) D.Dietr.</t>
  </si>
  <si>
    <t>Abiurana-cabeça-de-macaco-----Pouteria macrocarpa (Mart.) D.Dietr.</t>
  </si>
  <si>
    <t>Abiu-cutite-----Pouteria macrophylla (Lam.) Eyma</t>
  </si>
  <si>
    <t>Abiurana-----Pouteria macrophylla (Lam.) Eyma</t>
  </si>
  <si>
    <t>Abiurana-cutiê-----Pouteria macrophylla (Lam.) Eyma</t>
  </si>
  <si>
    <t>Abiurana-cutitiribá-----Pouteria macrophylla (Lam.) Eyma</t>
  </si>
  <si>
    <t>Abiurana-de-folha-grande-----Pouteria macrophylla (Lam.) Eyma</t>
  </si>
  <si>
    <t>Acaraúba-----Pouteria macrophylla (Lam.) Eyma</t>
  </si>
  <si>
    <t>Banana-do-mato-----Pouteria macrophylla (Lam.) Eyma</t>
  </si>
  <si>
    <t>Cortiça-----Pouteria macrophylla (Lam.) Eyma</t>
  </si>
  <si>
    <t>Cutite-----Pouteria macrophylla (Lam.) Eyma</t>
  </si>
  <si>
    <t>Cutiti-----Pouteria macrophylla (Lam.) Eyma</t>
  </si>
  <si>
    <t>Cutitiribá-----Pouteria macrophylla (Lam.) Eyma</t>
  </si>
  <si>
    <t>Guité-tiribá-----Pouteria macrophylla (Lam.) Eyma</t>
  </si>
  <si>
    <t>Guiti-toroba-----Pouteria macrophylla (Lam.) Eyma</t>
  </si>
  <si>
    <t>Juturuba-----Pouteria macrophylla (Lam.) Eyma</t>
  </si>
  <si>
    <t>Oiti-tetuba-----Pouteria macrophylla (Lam.) Eyma</t>
  </si>
  <si>
    <t>Sapotilha-----Pouteria macrophylla (Lam.) Eyma</t>
  </si>
  <si>
    <t>Taturuba-----Pouteria macrophylla (Lam.) Eyma</t>
  </si>
  <si>
    <t>Tutiribá-----Pouteria macrophylla (Lam.) Eyma</t>
  </si>
  <si>
    <t>Tuturubá-----Pouteria macrophylla (Lam.) Eyma</t>
  </si>
  <si>
    <t>Uititiribá-----Pouteria macrophylla (Lam.) Eyma</t>
  </si>
  <si>
    <t>Uiti-toroba-----Pouteria macrophylla (Lam.) Eyma</t>
  </si>
  <si>
    <t>-----Pouteria melinoniana (Pierre) Baehni</t>
  </si>
  <si>
    <t>Timborana-----Piptadenia gonoacantha (Mart.) J.F.Macbr.</t>
  </si>
  <si>
    <t>-----Piptadenia macrocarpa Benth.</t>
  </si>
  <si>
    <t>Angico-de-bezerro-----Piptadenia moniliformis Benth.</t>
  </si>
  <si>
    <t>Angico-surucucu-----Piptadenia moniliformis Benth.</t>
  </si>
  <si>
    <t>Carrasco-----Piptadenia moniliformis Benth.</t>
  </si>
  <si>
    <t>Catanduva-----Piptadenia moniliformis Benth.</t>
  </si>
  <si>
    <t>Jurema-preta-----Piptadenia moniliformis Benth.</t>
  </si>
  <si>
    <t>Muquém-----Piptadenia moniliformis Benth.</t>
  </si>
  <si>
    <t>Pau-branco-----Piptadenia moniliformis Benth.</t>
  </si>
  <si>
    <t>Pau-carrasco-----Piptadenia moniliformis Benth.</t>
  </si>
  <si>
    <t>Quipembe-----Piptadenia moniliformis Benth.</t>
  </si>
  <si>
    <t>Rama-de-bezerro-----Piptadenia moniliformis Benth.</t>
  </si>
  <si>
    <t>Angico-branco-----Piptadenia nitida Benth.</t>
  </si>
  <si>
    <t>Angico-de-bezerro-----Piptadenia obliqua (Pers.) J.F.Macbr.</t>
  </si>
  <si>
    <t>Carrasco-----Piptadenia obliqua (Pers.) J.F.Macbr.</t>
  </si>
  <si>
    <t>Catanduva-----Piptadenia obliqua (Pers.) J.F.Macbr.</t>
  </si>
  <si>
    <t>Quipembe-----Piptadenia obliqua (Pers.) J.F.Macbr.</t>
  </si>
  <si>
    <t>Paricarana-----Piptadenia opacifolia Ducke</t>
  </si>
  <si>
    <t>Angico-----Piptadenia paniculata Benth.</t>
  </si>
  <si>
    <t>Angico-paniculata-----Piptadenia paniculata Benth.</t>
  </si>
  <si>
    <t>Cobi-----Piptadenia paniculata Benth.</t>
  </si>
  <si>
    <t>Unha-de-gato-----Piptadenia paniculata Benth.</t>
  </si>
  <si>
    <t>-----Piptadenia peregrina (L.) Benth.</t>
  </si>
  <si>
    <t>Jurema-----Piptadenia piteroclada Benth.</t>
  </si>
  <si>
    <t>Paricarana-----Piptadenia piteroclada Benth.</t>
  </si>
  <si>
    <t>Espinho-roxo-----Piptadenia polyptera Benth.</t>
  </si>
  <si>
    <t>Timbaúba-----Piptadenia recurva Ducke</t>
  </si>
  <si>
    <t>Timbó-da-mata-----Piptadenia recurva Ducke</t>
  </si>
  <si>
    <t>-----Piptadenia rigida Benth.</t>
  </si>
  <si>
    <t>Cachorro-magro-----Piptadenia sp.</t>
  </si>
  <si>
    <t>Catanduva-branca-----Piptadenia sp.</t>
  </si>
  <si>
    <t>Cauvi-----Piptadenia sp.</t>
  </si>
  <si>
    <t>Espinheiro-----Piptadenia sp.</t>
  </si>
  <si>
    <t>Alho-----Piptadenia suaveolens Miq.</t>
  </si>
  <si>
    <t>Angico-vermelho-----Piptadenia suaveolens Miq.</t>
  </si>
  <si>
    <t>Fava-----Piptadenia suaveolens Miq.</t>
  </si>
  <si>
    <t>Faveira-----Piptadenia suaveolens Miq.</t>
  </si>
  <si>
    <t>Faveira-de-folha-fina-----Piptadenia suaveolens Miq.</t>
  </si>
  <si>
    <t>Faveira-de-folha-miúda-----Piptadenia suaveolens Miq.</t>
  </si>
  <si>
    <t>Folha-fina-----Piptadenia suaveolens Miq.</t>
  </si>
  <si>
    <t>Paricá-branco-----Piptadenia suaveolens Miq.</t>
  </si>
  <si>
    <t>Paricachi-----Piptadenia suaveolens Miq.</t>
  </si>
  <si>
    <t>Paricá-grande-da-terra-firme-----Piptadenia suaveolens Miq.</t>
  </si>
  <si>
    <t>Timbaúba-----Piptadenia suaveolens Miq.</t>
  </si>
  <si>
    <t>Timbó-da-mata-----Piptadenia suaveolens Miq.</t>
  </si>
  <si>
    <t>Timborana-----Piptadenia suaveolens Miq.</t>
  </si>
  <si>
    <t>Espinheiro-----Piptadenia viridiflora (Kunth) Benth.</t>
  </si>
  <si>
    <t>Icarapé-----Piptadenia viridiflora (Kunth) Benth.</t>
  </si>
  <si>
    <t>Jiquiá-----Piptadenia viridiflora (Kunth) Benth.</t>
  </si>
  <si>
    <t>Jiquiri-----Piptadenia viridiflora (Kunth) Benth.</t>
  </si>
  <si>
    <t>Jucurutu-----Piptadenia viridiflora (Kunth) Benth.</t>
  </si>
  <si>
    <t>Juquiá-----Piptadenia viridiflora (Kunth) Benth.</t>
  </si>
  <si>
    <t>Soroca-----Piptadenia viridiflora (Kunth) Benth.</t>
  </si>
  <si>
    <t>Surucucu-----Piptadenia viridiflora (Kunth) Benth.</t>
  </si>
  <si>
    <t>Pinheiro-bravo-de-campos-do-jordão-----Piptocarpha angustifolia Dusén ex Malme</t>
  </si>
  <si>
    <t>Vassoura-branca-----Piptocarpha angustifolia Dusén ex Malme</t>
  </si>
  <si>
    <t>Vassourão-----Piptocarpha angustifolia Dusén ex Malme</t>
  </si>
  <si>
    <t>Vassourão-branco-----Piptocarpha angustifolia Dusén ex Malme</t>
  </si>
  <si>
    <t>Vassourão-de-cavalo-----Piptocarpha angustifolia Dusén ex Malme</t>
  </si>
  <si>
    <t>Cambará-do-campo-----Piptocarpha axillaris Baker</t>
  </si>
  <si>
    <t>Canela-pobre-----Piptocarpha axillaris Baker</t>
  </si>
  <si>
    <t>Maria-mole-----Piptocarpha axillaris Baker</t>
  </si>
  <si>
    <t>Vassourão-preto-----Piptocarpha axillaris Baker</t>
  </si>
  <si>
    <t>Vassoura-preta-----Piptocarpha axillaris Baker</t>
  </si>
  <si>
    <t>Oliveira-do-mato-----Piptocarpha axillaris var. minor Baker</t>
  </si>
  <si>
    <t>Candeia-----Piptocarpha lundiana Baker</t>
  </si>
  <si>
    <t>Cambará-preto-----Piptocarpha macropoda (DC.) Baker</t>
  </si>
  <si>
    <t>Candeia-----Piptocarpha macropoda (DC.) Baker</t>
  </si>
  <si>
    <t>Cinzeiro-----Piptocarpha macropoda (DC.) Baker</t>
  </si>
  <si>
    <t>Pau-toucinho-----Piptocarpha notata Baker</t>
  </si>
  <si>
    <t>Cambará-do-campo-----Piptocarpha rotundifolia (Less.) Baker</t>
  </si>
  <si>
    <t>Candeia-----Piptocarpha rotundifolia (Less.) Baker</t>
  </si>
  <si>
    <t>Cinzeiro-----Piptocarpha rotundifolia (Less.) Baker</t>
  </si>
  <si>
    <t>Coração-de-negro-----Piptocarpha rotundifolia (Less.) Baker</t>
  </si>
  <si>
    <t>Infalível-----Piptocarpha rotundifolia (Less.) Baker</t>
  </si>
  <si>
    <t>Paratudo-----Piptocarpha rotundifolia (Less.) Baker</t>
  </si>
  <si>
    <t>Pau-toucinho-----Piptocarpha sellowii (Schut.-Bipontinus) Baker</t>
  </si>
  <si>
    <t>Pau-toucinho-----Piptocarpha tomentosa Baker</t>
  </si>
  <si>
    <t>Toucinho-de-folhas-largas-----Piptocarpha tomentosa Baker</t>
  </si>
  <si>
    <t>Piranaúba-----Piranhea trifoliata Baill.</t>
  </si>
  <si>
    <t>Piranaúba-do-pará-----Piranhea trifoliata Baill.</t>
  </si>
  <si>
    <t>Piranheira-----Piranhea trifoliata Baill.</t>
  </si>
  <si>
    <t>-----Piratinera</t>
  </si>
  <si>
    <t>-----Piratinera guianensis Aubl.</t>
  </si>
  <si>
    <t>Timbó-----Piscidia erythrina L.</t>
  </si>
  <si>
    <t>Bananeira-----Pisonia ambigua Heimerl</t>
  </si>
  <si>
    <t>João-mole-----Pisonia ambigua Heimerl</t>
  </si>
  <si>
    <t>Maria-faceira-----Pisonia ambigua Heimerl</t>
  </si>
  <si>
    <t>Maria-mole-----Pisonia ambigua Heimerl</t>
  </si>
  <si>
    <t>Pau-de-queijo-----Pisonia ambigua Heimerl</t>
  </si>
  <si>
    <t>Maria-mole-----Pisonia inermis Jacq.</t>
  </si>
  <si>
    <t>Pau-de-girimu-----Pisonia pubescens H.B.K.</t>
  </si>
  <si>
    <t>Abacate-bravo-----Pisonia sp.</t>
  </si>
  <si>
    <t>Água-fria-----Pisonia sp.</t>
  </si>
  <si>
    <t>Maria-rosa-----Pisonia sp.</t>
  </si>
  <si>
    <t>Pau-manteiga-----Pisonia sp.</t>
  </si>
  <si>
    <t>Pau-piranha-----Pisonia sp.</t>
  </si>
  <si>
    <t>Piranha-----Pisonia sp.</t>
  </si>
  <si>
    <t>Arapiraca-----Pithecellobium acacioides Ducke</t>
  </si>
  <si>
    <t>Esponjeira-----Pithecellobium acacioides Ducke</t>
  </si>
  <si>
    <t>Jurema-branca-----Pithecellobium acacioides Ducke</t>
  </si>
  <si>
    <t>Faveira-----Pithecellobium adenophorum Ducke</t>
  </si>
  <si>
    <t>Acácia-do-méxico-----Pithecellobium albicans Benth.</t>
  </si>
  <si>
    <t>Abaremotemo-----Pithecellobium avaremotemo Mart.</t>
  </si>
  <si>
    <t>Avaremotemo-----Pithecellobium avaremotemo Mart.</t>
  </si>
  <si>
    <t>Barbatimão-----Pithecellobium avaremotemo Mart.</t>
  </si>
  <si>
    <t>Bordão-de-velho-----Pithecellobium avaremotemo Mart.</t>
  </si>
  <si>
    <t>Brincos-de-sagüi-----Pithecellobium avaremotemo Mart.</t>
  </si>
  <si>
    <t>Brincos-de-sahoim-----Pithecellobium avaremotemo Mart.</t>
  </si>
  <si>
    <t>Guaibipocaíba-----Pithecellobium avaremotemo Mart.</t>
  </si>
  <si>
    <t>Pau-santo-----Pithecellobium avaremotemo Mart.</t>
  </si>
  <si>
    <t>-----Pithecellobium cauliflorum (Willd.) Mart.</t>
  </si>
  <si>
    <t>-----Pithecellobium corymbosum (Rich.) Benth.</t>
  </si>
  <si>
    <t>Saboeiro-----Pithecellobium decandrum Ducke</t>
  </si>
  <si>
    <t>Saboeiro-amarelo-----Pithecellobium decandrum Ducke</t>
  </si>
  <si>
    <t>Ingarana-----Pithecellobium dinizii Ducke</t>
  </si>
  <si>
    <t>-----Pithecellobium divaricatum Benth.</t>
  </si>
  <si>
    <t>Ingarana-----Pithecellobium duckei Benth.</t>
  </si>
  <si>
    <t>Farinha-seca-----Pithecellobium edwallii Hoehne</t>
  </si>
  <si>
    <t>Fava-mapuxiqui-----Pithecellobium elegans Ducke</t>
  </si>
  <si>
    <t>Faveira-mapuxiqui-----Pithecellobium elegans Ducke</t>
  </si>
  <si>
    <t>Mapuxiqui-----Pithecellobium elegans Ducke</t>
  </si>
  <si>
    <t>Arapiraca-----Pithecellobium foliolosum Benth.</t>
  </si>
  <si>
    <t>Árvore-de-macaco-----Pithecellobium foliolosum Benth.</t>
  </si>
  <si>
    <t>Esponjeira-----Pithecellobium foliolosum Benth.</t>
  </si>
  <si>
    <t>Jurema-----Pithecellobium foliolosum Benth.</t>
  </si>
  <si>
    <t>Jurema-branca-----Pithecellobium foliolosum Benth.</t>
  </si>
  <si>
    <t>Angico-vermelho-----Pithecellobium gummiferum Mart.</t>
  </si>
  <si>
    <t>-----Pithecellobium hasslerii Chodat</t>
  </si>
  <si>
    <t>Ingarana-----Pithecellobium inaequale Benth.</t>
  </si>
  <si>
    <t>Angelim-rajado-----Pithecellobium incuriale (Vell.) Benth.</t>
  </si>
  <si>
    <t>Angico-do-campo-----Pithecellobium incuriale (Vell.) Benth.</t>
  </si>
  <si>
    <t>Angico-rajado-----Pithecellobium incuriale (Vell.) Benth.</t>
  </si>
  <si>
    <t>Angico-vermelho-do-campo-----Pithecellobium incuriale (Vell.) Benth.</t>
  </si>
  <si>
    <t>Caetiú-----Pithecellobium incuriale (Vell.) Benth.</t>
  </si>
  <si>
    <t>Chico-pires-----Pithecellobium incuriale (Vell.) Benth.</t>
  </si>
  <si>
    <t>Corticeira-do-campo-----Pithecellobium incuriale (Vell.) Benth.</t>
  </si>
  <si>
    <t>Cortiçeira-do-cerrado-----Pithecellobium incuriale (Vell.) Benth.</t>
  </si>
  <si>
    <t>Cortiço-----Pithecellobium incuriale (Vell.) Benth.</t>
  </si>
  <si>
    <t>Breu-sucuruba-----Protium insigne Engl.</t>
  </si>
  <si>
    <t>Cabumbo-de-azeite-----Protium insigne Engl.</t>
  </si>
  <si>
    <t>Almécega-----Protium kleinii Cuatrec.</t>
  </si>
  <si>
    <t>Almesca-----Protium kleinii Cuatrec.</t>
  </si>
  <si>
    <t>Almíscar-----Protium kleinii Cuatrec.</t>
  </si>
  <si>
    <t>Breu-branco-----Protium kleinii Cuatrec.</t>
  </si>
  <si>
    <t>Elemi-----Protium kleinii Cuatrec.</t>
  </si>
  <si>
    <t>Guapoi-----Protium kleinii Cuatrec.</t>
  </si>
  <si>
    <t>Risedá-nacional-----Physocalymma scaberrimum Pohl</t>
  </si>
  <si>
    <t>Rosedá-nacional-----Physocalymma scaberrimum Pohl</t>
  </si>
  <si>
    <t>Sebastião-arruda-----Physocalymma scaberrimum Pohl</t>
  </si>
  <si>
    <t>Sebastião-de-arruda-----Physocalymma scaberrimum Pohl</t>
  </si>
  <si>
    <t>Tipió-----Physocalymma scaberrimum Pohl</t>
  </si>
  <si>
    <t>Itaubarana-da-capoeira-----Physocalymma sp.</t>
  </si>
  <si>
    <t>Jariná-----Phytelephas macrocarpa Ruiz &amp; Pav.</t>
  </si>
  <si>
    <t>Marfim-vegetal-----Phytelephas macrocarpa Ruiz &amp; Pav.</t>
  </si>
  <si>
    <t>Bela-sombra-----Phytolacca dioica L.</t>
  </si>
  <si>
    <t>Cebolão-----Phytolacca dioica L.</t>
  </si>
  <si>
    <t>Ceboleiro-----Phytolacca dioica L.</t>
  </si>
  <si>
    <t>Figueira-----Phytolacca dioica L.</t>
  </si>
  <si>
    <t>Imbu-----Phytolacca dioica L.</t>
  </si>
  <si>
    <t>Imbuzeiro-----Phytolacca dioica L.</t>
  </si>
  <si>
    <t>Käesbaum-----Phytolacca dioica L.</t>
  </si>
  <si>
    <t>Maria-mole-----Phytolacca dioica L.</t>
  </si>
  <si>
    <t>Ombu-----Phytolacca dioica L.</t>
  </si>
  <si>
    <t>Peúdo-----Phytolacca dioica L.</t>
  </si>
  <si>
    <t>Umbu-----Phytolacca dioica L.</t>
  </si>
  <si>
    <t>Umbuzeiro-----Phytolacca dioica L.</t>
  </si>
  <si>
    <t>Pinheiro-do-canadá-----Picea alba Link</t>
  </si>
  <si>
    <t>Abeto-----Picea engelmannii Parry ex Engelm.</t>
  </si>
  <si>
    <t>Pinheiro-da-noruega-----Picea excelsa Link</t>
  </si>
  <si>
    <t>Camboatã-da-bahia-----Picramnia bahiensis Turcz.</t>
  </si>
  <si>
    <t>Camboatã-----Picramnia camboita Engl.</t>
  </si>
  <si>
    <t>Camboita-----Picramnia camboita Engl.</t>
  </si>
  <si>
    <t>Pau-pereira-falso-----Picramnia ciliata (Baill.) Mart.</t>
  </si>
  <si>
    <t>Tariri-----Picramnia ciliata (Baill.) Mart.</t>
  </si>
  <si>
    <t>(sem nome comum)-----Picramnia juniniana J.F.Macbr.</t>
  </si>
  <si>
    <t>(sem nome comum)-----Picramnia sellowii Planch.</t>
  </si>
  <si>
    <t>Árvore-de-coral-----Picramnia sphaerocarpa Benth.</t>
  </si>
  <si>
    <t>Pau-amargo-----Picrasma crenata (Vell.) Engl.</t>
  </si>
  <si>
    <t>Pau-josé-----Picrasma crenata (Vell.) Engl.</t>
  </si>
  <si>
    <t>Pau-tenente-----Picrasma crenata (Vell.) Engl.</t>
  </si>
  <si>
    <t>Quassia-do-sul-----Picrasma crenata (Vell.) Engl.</t>
  </si>
  <si>
    <t>Quineira-----Picrasma crenata (Vell.) Engl.</t>
  </si>
  <si>
    <t>Pau-amargo-----Picrasma palo-amargo Speg.</t>
  </si>
  <si>
    <t>Araçazinho-do-campo-----Picrasma sellowii Planch.</t>
  </si>
  <si>
    <t>Louro-mariana-----Pieris mariana Benth. &amp; Hook.</t>
  </si>
  <si>
    <t>Arruda-do-mato-----Pilocarpus jaborandi Holmes.</t>
  </si>
  <si>
    <t>Jaborandi-----Pilocarpus jaborandi Holmes.</t>
  </si>
  <si>
    <t>Cutia-----Pilocarpus pennatifolius Lem.</t>
  </si>
  <si>
    <t>Cutia-branca-----Pilocarpus pennatifolius Lem.</t>
  </si>
  <si>
    <t>Cutia-do-mato-----Pilocarpus pennatifolius Lem.</t>
  </si>
  <si>
    <t>Jaborandi-----Pilocarpus pennatifolius Lem.</t>
  </si>
  <si>
    <t>Pau-de-cutia-----Pilocarpus sp.</t>
  </si>
  <si>
    <t>Cravo-do-mato-----Pimenta pseudocaryophyllus (Gomes) Landrum</t>
  </si>
  <si>
    <t>Chá-de-bugre-----Pimenta pseudocaryophyllus (Gomes) Landrum var. pseudocaryophyllus</t>
  </si>
  <si>
    <t>Craveiro-----Pimenta pseudocaryophyllus (Gomes) Landrum var. pseudocaryophyllus</t>
  </si>
  <si>
    <t>Craveiro-do-mato-----Pimenta pseudocaryophyllus (Gomes) Landrum var. pseudocaryophyllus</t>
  </si>
  <si>
    <t>Cravo-----Pimenta pseudocaryophyllus (Gomes) Landrum var. pseudocaryophyllus</t>
  </si>
  <si>
    <t>Cravo-do-mato-----Pimenta pseudocaryophyllus (Gomes) Landrum var. pseudocaryophyllus</t>
  </si>
  <si>
    <t>Louro-----Pimenta pseudocaryophyllus (Gomes) Landrum var. pseudocaryophyllus</t>
  </si>
  <si>
    <t>Louro-cravo-----Pimenta pseudocaryophyllus (Gomes) Landrum var. pseudocaryophyllus</t>
  </si>
  <si>
    <t>-----Pindarea</t>
  </si>
  <si>
    <t>-----Pindarea fastuosa Barb.Rodr.</t>
  </si>
  <si>
    <t>Pinheiro-----Pinus banksiana Lamb.</t>
  </si>
  <si>
    <t>Pinus-----Pinus banksiana Lamb.</t>
  </si>
  <si>
    <t>Pinheiro-----Pinus canariensis Sm.</t>
  </si>
  <si>
    <t>Pinheiro-das-canárias-----Pinus canariensis Sm.</t>
  </si>
  <si>
    <t>Pinheiro-----Pinus caribaea Morelet</t>
  </si>
  <si>
    <t>Pinus-----Pinus caribaea Morelet</t>
  </si>
  <si>
    <t>Pinheiro-----Pinus cembra L.</t>
  </si>
  <si>
    <t>Pinheiro-----Pinus contorta Dougl.</t>
  </si>
  <si>
    <t>Pinheiro-----Pinus densiflora Sieb. &amp; Zucc.</t>
  </si>
  <si>
    <t>Pinheiro-----Pinus elliottii Engelm.</t>
  </si>
  <si>
    <t>Pinus-----Pinus elliottii Engelm.</t>
  </si>
  <si>
    <t>Pinheiro-----Pinus excelsa Wall.</t>
  </si>
  <si>
    <t>Pinheiro-de-jeruzalém-----Pinus halepensis Mill.</t>
  </si>
  <si>
    <t>Pinheiro-----Pinus insignis Dougl.</t>
  </si>
  <si>
    <t>Pinheiro-marítimo-----Pinus laricio L.</t>
  </si>
  <si>
    <t>Pinheiro-----Pinus montana Duroi</t>
  </si>
  <si>
    <t>Pinheiro-----Pinus nigra Ait.</t>
  </si>
  <si>
    <t>Pinheiro-----Pinus palustris Mill.</t>
  </si>
  <si>
    <t>Pinheiro-marítimo-----Pinus pinaster Soland.</t>
  </si>
  <si>
    <t>Pinhão-----Pinus pinea L.</t>
  </si>
  <si>
    <t>Pinheiro-da-itália-----Pinus pinea L.</t>
  </si>
  <si>
    <t>Pinheiro-de-pinhão-----Pinus pinea L.</t>
  </si>
  <si>
    <t>Pinheiro-guarda-sol-----Pinus pinea L.</t>
  </si>
  <si>
    <t>Pinheiro-manso-----Pinus pinea L.</t>
  </si>
  <si>
    <t>Pinheiro-branco-----Pinus strobus L.</t>
  </si>
  <si>
    <t>Pinheiro-bravo-----Pinus sylvestris L.</t>
  </si>
  <si>
    <t>Pinheiro-comum-----Pinus sylvestris L.</t>
  </si>
  <si>
    <t>Pinheiro-da-rússia-----Pinus sylvestris L.</t>
  </si>
  <si>
    <t>Pinheiro-de-genebra-----Pinus sylvestris L.</t>
  </si>
  <si>
    <t>Pinheiro-de-mastreação-----Pinus sylvestris L.</t>
  </si>
  <si>
    <t>Pinheiro-do-norte-----Pinus sylvestris L.</t>
  </si>
  <si>
    <t>Pinheiro-silvestre-----Pinus sylvestris L.</t>
  </si>
  <si>
    <t>Pinheiro-----Pinus taeda L.</t>
  </si>
  <si>
    <t>(sem nome comum)-----Piper aduncum L.</t>
  </si>
  <si>
    <t>(sem nome comum)-----Piper arboreum Aubl.</t>
  </si>
  <si>
    <t>Jaborandi-falso-----Piper ceanothifolium H.B.K.</t>
  </si>
  <si>
    <t>(sem nome comum)-----Piper crassinervium H.B.K.</t>
  </si>
  <si>
    <t>Jaborandi-----Piper jaborandi Vell.</t>
  </si>
  <si>
    <t>(sem nome comum)-----Piper tectonifolium Kunth</t>
  </si>
  <si>
    <t>(sem nome comum)-----Piperhi hispidum Mart. &amp; Gal.</t>
  </si>
  <si>
    <t>Cobi-----Piptadenia adiantoides (Spreng.) J.F.Macbr.</t>
  </si>
  <si>
    <t>Cobi-amarelo-----Piptadenia adiantoides (Spreng.) J.F.Macbr.</t>
  </si>
  <si>
    <t>Paricá-----Piptadenia amazonica Ducke</t>
  </si>
  <si>
    <t>Paricá-da-várzea-----Piptadenia amazonica Ducke</t>
  </si>
  <si>
    <t>Jiquiri-----Piptadenia biuncifera Benth.</t>
  </si>
  <si>
    <t>Jucurutu-----Piptadenia biuncifera Benth.</t>
  </si>
  <si>
    <t>Juquiá-----Piptadenia biuncifera Benth.</t>
  </si>
  <si>
    <t>Sucuruju-----Piptadenia biuncifera Benth.</t>
  </si>
  <si>
    <t>Surucucu-----Piptadenia biuncifera Benth.</t>
  </si>
  <si>
    <t>Angico-roxo-----Piptadenia cebil Griseb.</t>
  </si>
  <si>
    <t>Fava-----Piptadenia cobi Rizzini &amp; A.Mattos</t>
  </si>
  <si>
    <t>-----Piptadenia cobi Rizzini &amp; A.Mattos</t>
  </si>
  <si>
    <t>-----Piptadenia colubrina Benth.</t>
  </si>
  <si>
    <t>-----Piptadenia communis Benth.</t>
  </si>
  <si>
    <t>Angico-----Piptadenia excelsa Lillo</t>
  </si>
  <si>
    <t>-----Piptadenia falcata Benth.</t>
  </si>
  <si>
    <t>Angico-branco-----Piptadenia foliolosa Benth.</t>
  </si>
  <si>
    <t>Paricá-----Piptadenia foliolosa Benth.</t>
  </si>
  <si>
    <t>Timborana-----Piptadenia foliolosa Benth.</t>
  </si>
  <si>
    <t>Angico-----Piptadenia gonoacantha (Mart.) J.F.Macbr.</t>
  </si>
  <si>
    <t>Angico-branco-----Piptadenia gonoacantha (Mart.) J.F.Macbr.</t>
  </si>
  <si>
    <t>Angico-vermelho-----Piptadenia gonoacantha (Mart.) J.F.Macbr.</t>
  </si>
  <si>
    <t>Angiquinho-----Piptadenia gonoacantha (Mart.) J.F.Macbr.</t>
  </si>
  <si>
    <t>Camboeteiro-----Piptadenia gonoacantha (Mart.) J.F.Macbr.</t>
  </si>
  <si>
    <t>Camoeteiro-----Piptadenia gonoacantha (Mart.) J.F.Macbr.</t>
  </si>
  <si>
    <t>Caniveteiro-----Piptadenia gonoacantha (Mart.) J.F.Macbr.</t>
  </si>
  <si>
    <t>Casco-de-jacaré-----Piptadenia gonoacantha (Mart.) J.F.Macbr.</t>
  </si>
  <si>
    <t>Fava-----Piptadenia gonoacantha (Mart.) J.F.Macbr.</t>
  </si>
  <si>
    <t>Faveira-----Piptadenia gonoacantha (Mart.) J.F.Macbr.</t>
  </si>
  <si>
    <t>Folha-fina-----Piptadenia gonoacantha (Mart.) J.F.Macbr.</t>
  </si>
  <si>
    <t>Icarapé-----Piptadenia gonoacantha (Mart.) J.F.Macbr.</t>
  </si>
  <si>
    <t>Jacaré-----Piptadenia gonoacantha (Mart.) J.F.Macbr.</t>
  </si>
  <si>
    <t>Jacarezeiro-----Piptadenia gonoacantha (Mart.) J.F.Macbr.</t>
  </si>
  <si>
    <t>Monjoleiro-----Piptadenia gonoacantha (Mart.) J.F.Macbr.</t>
  </si>
  <si>
    <t>Monjolo-----Piptadenia gonoacantha (Mart.) J.F.Macbr.</t>
  </si>
  <si>
    <t>Paricá-branco-----Piptadenia gonoacantha (Mart.) J.F.Macbr.</t>
  </si>
  <si>
    <t>Paricá-grande-da-terra-firme-----Piptadenia gonoacantha (Mart.) J.F.Macbr.</t>
  </si>
  <si>
    <t>Pau-jacaré-----Piptadenia gonoacantha (Mart.) J.F.Macbr.</t>
  </si>
  <si>
    <t>Serreiro-----Piptadenia gonoacantha (Mart.) J.F.Macbr.</t>
  </si>
  <si>
    <t>Jasmim-----Plumeria rubra (L.) Woodson</t>
  </si>
  <si>
    <t>Jasmim-de-caiena-----Plumeria rubra (L.) Woodson</t>
  </si>
  <si>
    <t>Jasmim-manga-----Plumeria rubra (L.) Woodson</t>
  </si>
  <si>
    <t>Vapor-encarnado-----Plumeria rubra (L.) Woodson</t>
  </si>
  <si>
    <t>-----Plumeria sucuuba Spruce</t>
  </si>
  <si>
    <t>Pinheirinho-----Podocarpus brasiliensis de Laub.</t>
  </si>
  <si>
    <t>Pinheiro-bravo-----Podocarpus brasiliensis de Laub.</t>
  </si>
  <si>
    <t>Pinheiro-do-mato-----Podocarpus brasiliensis de Laub.</t>
  </si>
  <si>
    <t>Atambuaçu-----Podocarpus lambertii Klotzsch</t>
  </si>
  <si>
    <t>Pinheirinho-----Podocarpus lambertii Klotzsch</t>
  </si>
  <si>
    <t>Pinheirinho-alemão-----Podocarpus lambertii Klotzsch</t>
  </si>
  <si>
    <t>Pinheirinho-bravo-----Podocarpus lambertii Klotzsch</t>
  </si>
  <si>
    <t>Pinheirinho-do-mato-----Podocarpus lambertii Klotzsch</t>
  </si>
  <si>
    <t>Pinheiro-----Podocarpus lambertii Klotzsch</t>
  </si>
  <si>
    <t>Pinheiro-bravo-----Podocarpus lambertii Klotzsch</t>
  </si>
  <si>
    <t>Pinheiro-bravo-de-campos-do-jordão-----Podocarpus lambertii Klotzsch</t>
  </si>
  <si>
    <t>Pinheiro-do-mato-----Podocarpus lambertii Klotzsch</t>
  </si>
  <si>
    <t>Pinho-----Podocarpus lambertii Klotzsch</t>
  </si>
  <si>
    <t>Pinho-bravo-----Podocarpus lambertii Klotzsch</t>
  </si>
  <si>
    <t>Pinheirinho-----Podocarpus sellowii Klotzsch</t>
  </si>
  <si>
    <t>Pinheiro-bravo-----Podocarpus sellowii Klotzsch</t>
  </si>
  <si>
    <t>Pinheiro-do-mato-----Podocarpus sellowii Klotzsch</t>
  </si>
  <si>
    <t>Pinheiro-nacional-bravo-----Podocarpus sellowii Klotzsch</t>
  </si>
  <si>
    <t>Pinho-----Podocarpus sellowii Klotzsch</t>
  </si>
  <si>
    <t>Pinho-bravo-----Podocarpus sellowii Klotzsch</t>
  </si>
  <si>
    <t>Pinho-bravo-de-folha-larga-----Podocarpus sellowii Klotzsch</t>
  </si>
  <si>
    <t>Amarelinho-----Poecilanthe effusa (Huber) Ducke</t>
  </si>
  <si>
    <t>Cabo-de-facão-----Poecilanthe falcata (Vell.) Ducke</t>
  </si>
  <si>
    <t>Carrancuda-----Poecilanthe falcata (Vell.) Ducke</t>
  </si>
  <si>
    <t>Chorão-----Poecilanthe falcata (Vell.) Ducke</t>
  </si>
  <si>
    <t>Pau-falha-----Poecilanthe falcata (Vell.) Ducke</t>
  </si>
  <si>
    <t>Angelim-ferro-----Poecilanthe grandiflora Benth.</t>
  </si>
  <si>
    <t>Carrancuda-----Poecilanthe grandiflora Benth.</t>
  </si>
  <si>
    <t>Carrancudo-----Poecilanthe grandiflora Benth.</t>
  </si>
  <si>
    <t>Canela-do-brejo-----Poecilanthe parviflora Benth.</t>
  </si>
  <si>
    <t>Coração-----Poecilanthe parviflora Benth.</t>
  </si>
  <si>
    <t>Coração-de-negro-----Poecilanthe parviflora Benth.</t>
  </si>
  <si>
    <t>Coração-negro-----Poecilanthe parviflora Benth.</t>
  </si>
  <si>
    <t>Ipê-coração-----Poecilanthe parviflora Benth.</t>
  </si>
  <si>
    <t>Jacarandá-do-mato-grosso-----Poecilanthe parviflora Benth.</t>
  </si>
  <si>
    <t>Lapacho-----Poecilanthe parviflora Benth.</t>
  </si>
  <si>
    <t>Pau-ferro-----Poecilanthe parviflora Benth.</t>
  </si>
  <si>
    <t>Pau-jantar-----Poecilanthe parviflora Benth.</t>
  </si>
  <si>
    <t>Carrancudo-----Poecilanthe sp.</t>
  </si>
  <si>
    <t>-----Poeppigia</t>
  </si>
  <si>
    <t>Capa-bode-----Poeppigia procera C.Presl</t>
  </si>
  <si>
    <t>Coco-dóleo-----Poeppigia procera C.Presl</t>
  </si>
  <si>
    <t>Lava-cabelos-----Poeppigia procera C.Presl</t>
  </si>
  <si>
    <t>Pintadinho-----Poeppigia procera C.Presl</t>
  </si>
  <si>
    <t>Acopari-----Pogonophora schomburgkiana Miers ex Benth.</t>
  </si>
  <si>
    <t>Amarelinho-----Pogonophora schomburgkiana Miers ex Benth.</t>
  </si>
  <si>
    <t>Batinga-branca-----Pogonophora schomburgkiana Miers ex Benth.</t>
  </si>
  <si>
    <t>Bom-nome-preto-----Pogonophora schomburgkiana Miers ex Benth.</t>
  </si>
  <si>
    <t>Cafezinho-----Pogonophora schomburgkiana Miers ex Benth.</t>
  </si>
  <si>
    <t>Cocão-----Pogonophora schomburgkiana Miers ex Benth.</t>
  </si>
  <si>
    <t>Cocão-amarelo-----Pogonophora schomburgkiana Miers ex Benth.</t>
  </si>
  <si>
    <t>Cocão-branco-----Pogonophora schomburgkiana Miers ex Benth.</t>
  </si>
  <si>
    <t>Erva-doce-da-mata-----Pogonophora schomburgkiana Miers ex Benth.</t>
  </si>
  <si>
    <t>Faiarana-----Pogonophora schomburgkiana Miers ex Benth.</t>
  </si>
  <si>
    <t>Louro-pitisco-----Pogonophora schomburgkiana Miers ex Benth.</t>
  </si>
  <si>
    <t>Mangue-de-praia-----Pogonophora schomburgkiana Miers ex Benth.</t>
  </si>
  <si>
    <t>Miatoá-----Pogonophora schomburgkiana Miers ex Benth.</t>
  </si>
  <si>
    <t>-----Poinciana</t>
  </si>
  <si>
    <t>Flamboiaiã-----Poinciana regia Bojer ex Hook.</t>
  </si>
  <si>
    <t>Buri-----Polyandrococos caudescens (Mart.) Barb.Rodr.</t>
  </si>
  <si>
    <t>Coco-de-praia-----Polyandrococos caudescens (Mart.) Barb.Rodr.</t>
  </si>
  <si>
    <t>Folha-branca-----Polyandrococos caudescens (Mart.) Barb.Rodr.</t>
  </si>
  <si>
    <t>Imburi-----Polyandrococos caudescens (Mart.) Barb.Rodr.</t>
  </si>
  <si>
    <t>Palha-branca-----Polyandrococos caudescens (Mart.) Barb.Rodr.</t>
  </si>
  <si>
    <t>Palmito-amargoso-----Polyandrococos caudescens (Mart.) Barb.Rodr.</t>
  </si>
  <si>
    <t>Patioba-da-bahia-----Polyandrococos caudescens (Mart.) Barb.Rodr.</t>
  </si>
  <si>
    <t>Pindoba-----Polyandrococos caudescens (Mart.) Barb.Rodr.</t>
  </si>
  <si>
    <t>Laranjeira-brava-----Polygala klotzschii Chodat</t>
  </si>
  <si>
    <t>Laranjinha-----Polygala klotzschii Chodat</t>
  </si>
  <si>
    <t>Limãozinho-----Polygala klotzschii Chodat</t>
  </si>
  <si>
    <t>Virutinga-----Polygala pulcherrima Kuhlm.</t>
  </si>
  <si>
    <t>Guemembeca-----Polygala spectabilis DC.</t>
  </si>
  <si>
    <t>Farinha-seca-----Polygonanthus amazonicus Ducke</t>
  </si>
  <si>
    <t>-----Poncirus trifoliatus Rafin.</t>
  </si>
  <si>
    <t>Álamo-----Populus alba L.</t>
  </si>
  <si>
    <t>Choupo-branco-----Populus alba L.</t>
  </si>
  <si>
    <t>-----Populus deltoides Marsh.</t>
  </si>
  <si>
    <t>Choupo-do-Canadá-----Populus monilifera Ait.</t>
  </si>
  <si>
    <t>Álamo-----Populus nigra L.</t>
  </si>
  <si>
    <t>Álamo-preto-----Populus nigra L.</t>
  </si>
  <si>
    <t>Choupo-preto-----Populus nigra L.</t>
  </si>
  <si>
    <t>Choupo-tremedor-----Populus tremula L.</t>
  </si>
  <si>
    <t>Marirana-----Poraqueiba guianensis Aubl.</t>
  </si>
  <si>
    <t>Umari-amarelo-----Poraqueiba guianensis Aubl.</t>
  </si>
  <si>
    <t>Umari-bravo-----Poraqueiba guianensis Aubl.</t>
  </si>
  <si>
    <t>Umarirana-----Poraqueiba guianensis Aubl.</t>
  </si>
  <si>
    <t>Mari-----Poraqueiba paraensis Ducke</t>
  </si>
  <si>
    <t>Umari-----Poraqueiba paraensis Ducke</t>
  </si>
  <si>
    <t>Umari-gordo-----Poraqueiba paraensis Ducke</t>
  </si>
  <si>
    <t>Mari-----Poraqueiba sericea Tul.</t>
  </si>
  <si>
    <t>Mari-preto-----Poraqueiba sericea Tul.</t>
  </si>
  <si>
    <t>Umari-----Poraqueiba sericea Tul.</t>
  </si>
  <si>
    <t>Umari-roxo-----Poraqueiba sericea Tul.</t>
  </si>
  <si>
    <t>Banana-de-macaco-----Porcelia macrocarpa (Warm.) R.E.Fr.</t>
  </si>
  <si>
    <t>Louro-branco-----Porcelia macrocarpa (Warm.) R.E.Fr.</t>
  </si>
  <si>
    <t>Pindaíba-do-mato-----Porcelia macrocarpa (Warm.) R.E.Fr.</t>
  </si>
  <si>
    <t>Guaiacã-----Porlieria lorentzii Engl.</t>
  </si>
  <si>
    <t>Bacupari-miúdo-----Posoqueria acutifolia Mart.</t>
  </si>
  <si>
    <t>Baga-de-macaco-----Posoqueria acutifolia Mart.</t>
  </si>
  <si>
    <t>Fruto-de-macaco-----Posoqueria acutifolia Mart.</t>
  </si>
  <si>
    <t>Pau-de-macaco-----Posoqueria acutifolia Mart.</t>
  </si>
  <si>
    <t>Açucena-do-mato-----Posoqueria latifolia Roem. &amp; Schult.</t>
  </si>
  <si>
    <t>Araçá-da-praia-----Posoqueria latifolia Roem. &amp; Schult.</t>
  </si>
  <si>
    <t>Bacopari-de-capoeira-----Posoqueria latifolia Roem. &amp; Schult.</t>
  </si>
  <si>
    <t>Bacupari-de-macaco-----Posoqueria latifolia Roem. &amp; Schult.</t>
  </si>
  <si>
    <t>Baga-de-macaco-----Posoqueria latifolia Roem. &amp; Schult.</t>
  </si>
  <si>
    <t>Flor-de-mico-----Posoqueria latifolia Roem. &amp; Schult.</t>
  </si>
  <si>
    <t>Fruta-de-macaco-----Posoqueria latifolia Roem. &amp; Schult.</t>
  </si>
  <si>
    <t>Laranja-de-macaco-----Posoqueria latifolia Roem. &amp; Schult.</t>
  </si>
  <si>
    <t>Maria-peidorreira-----Posoqueria latifolia Roem. &amp; Schult.</t>
  </si>
  <si>
    <t>Papa-terra-----Posoqueria latifolia Roem. &amp; Schult.</t>
  </si>
  <si>
    <t>Posoqueri-----Posoqueria latifolia Roem. &amp; Schult.</t>
  </si>
  <si>
    <t>Aimara-----Posoqueria longiflora Aubl.</t>
  </si>
  <si>
    <t>Posoqueri-----Posoqueria longiflora Aubl.</t>
  </si>
  <si>
    <t>-----Poupartia amazonica Ducke</t>
  </si>
  <si>
    <t>Imbaúba-de-vinho-----Pourouma acuminata Mart.</t>
  </si>
  <si>
    <t>Imbaúba-do-mato-----Pourouma acuminata Mart.</t>
  </si>
  <si>
    <t>Imbaúba-mansa-----Pourouma acuminata Mart.</t>
  </si>
  <si>
    <t>Imbaubamirim-----Pourouma acuminata Mart.</t>
  </si>
  <si>
    <t>Imbaúba-puruma-----Pourouma acuminata Mart.</t>
  </si>
  <si>
    <t>Imbaúba-fruteira-----Pourouma acutifolia Trécul</t>
  </si>
  <si>
    <t>Imbaubão-da-mata-----Pourouma aspera Trécul</t>
  </si>
  <si>
    <t>Imbaubarana-----Pourouma aspera Trécul</t>
  </si>
  <si>
    <t>Lixa-----Pourouma aspera Trécul</t>
  </si>
  <si>
    <t>Imbaúba-manga-----Pourouma bicolor Mart.</t>
  </si>
  <si>
    <t>Imbaúba-puruma-----Pourouma bicolor Mart.</t>
  </si>
  <si>
    <t>Purumã-----Pourouma bicolor Mart.</t>
  </si>
  <si>
    <t>Amaitim-----Pourouma cecropiifolia Mart.</t>
  </si>
  <si>
    <t>Cucura-----Pourouma cecropiifolia Mart.</t>
  </si>
  <si>
    <t>Cucuru-----Pourouma cecropiifolia Mart.</t>
  </si>
  <si>
    <t>Cucuva-----Pourouma cecropiifolia Mart.</t>
  </si>
  <si>
    <t>Imbaúba-----Pourouma cecropiifolia Mart.</t>
  </si>
  <si>
    <t>Fava-do-mato-----Pithecellobium incuriale (Vell.) Benth.</t>
  </si>
  <si>
    <t>Faveira-do-mato-----Pithecellobium incuriale (Vell.) Benth.</t>
  </si>
  <si>
    <t>Folha-mirida-----Pithecellobium incuriale (Vell.) Benth.</t>
  </si>
  <si>
    <t>Ingá-----Pithecellobium incuriale (Vell.) Benth.</t>
  </si>
  <si>
    <t>Ingarana-da-terra-firme-----Pithecellobium incuriale (Vell.) Benth.</t>
  </si>
  <si>
    <t>Ipê-tigre-----Pithecellobium incuriale (Vell.) Benth.</t>
  </si>
  <si>
    <t>Pau-de-bicho-----Pithecellobium incuriale (Vell.) Benth.</t>
  </si>
  <si>
    <t>Pau-de-rolha-----Pithecellobium incuriale (Vell.) Benth.</t>
  </si>
  <si>
    <t>Pau-pitu-----Pithecellobium incuriale (Vell.) Benth.</t>
  </si>
  <si>
    <t>Sobreiro-----Pithecellobium incuriale (Vell.) Benth.</t>
  </si>
  <si>
    <t>Sucupira-----Pithecellobium incuriale (Vell.) Benth.</t>
  </si>
  <si>
    <t>Triadinho-----Pithecellobium incuriale (Vell.) Benth.</t>
  </si>
  <si>
    <t>Urubuzeiro-----Pithecellobium incuriale (Vell.) Benth.</t>
  </si>
  <si>
    <t>Arabitá-----Pithecellobium iversifolium Benth.</t>
  </si>
  <si>
    <t>Jurema-branca-----Pithecellobium iversifolium Benth.</t>
  </si>
  <si>
    <t>-----Pithecellobium jupunba (Willd.) Urb.</t>
  </si>
  <si>
    <t>Ingarana-----Pithecellobium juruanum Harms</t>
  </si>
  <si>
    <t>Olho-de-cabra-verde-----Pithecellobium langsdorffii Benth.</t>
  </si>
  <si>
    <t>Pau-gambá-----Pithecellobium langsdorffii Benth.</t>
  </si>
  <si>
    <t>Raposa-----Pithecellobium langsdorffii Benth.</t>
  </si>
  <si>
    <t>Raposeira-----Pithecellobium langsdorffii Benth.</t>
  </si>
  <si>
    <t>-----Pithecellobium latifolium (L.) Benth.</t>
  </si>
  <si>
    <t>Ingarana-----Pithecellobium longiramosum Ducke</t>
  </si>
  <si>
    <t>Cajueiro-bravo-----Pithecellobium lusorium Benth.</t>
  </si>
  <si>
    <t>Sobreiro-----Pithecellobium lusorium Benth.</t>
  </si>
  <si>
    <t>Sobro-----Pithecellobium lusorium Benth.</t>
  </si>
  <si>
    <t>Ingarana-----Pithecellobium montanum Benth.</t>
  </si>
  <si>
    <t>Angico-branco-----Pithecellobium niopoides Spruce ex Benth.</t>
  </si>
  <si>
    <t>Mapuxiqui-----Pithecellobium niopoides Spruce ex Benth.</t>
  </si>
  <si>
    <t>Paricá-da-várzea-----Pithecellobium niopoides Spruce ex Benth.</t>
  </si>
  <si>
    <t>Paricá-grande-----Pithecellobium niopoides Spruce ex Benth.</t>
  </si>
  <si>
    <t>Paricá-grande-da-várzea-----Pithecellobium niopoides Spruce ex Benth.</t>
  </si>
  <si>
    <t>Paricarana-----Pithecellobium niopoides Spruce ex Benth.</t>
  </si>
  <si>
    <t>Ingarana-da-beira-----Pithecellobium panurense Spruce</t>
  </si>
  <si>
    <t>Arapiraca-----Pithecellobium parvifolium Benth.</t>
  </si>
  <si>
    <t>-----Pithecellobium pedicelare (DC.) Benth.</t>
  </si>
  <si>
    <t>Milho-cozido-----Pithecellobium pubescens Benth.</t>
  </si>
  <si>
    <t>-----Pithecellobium racemosum Ducke</t>
  </si>
  <si>
    <t>-----Pithecellobium ramiflorum Ducke</t>
  </si>
  <si>
    <t>-----Pithecellobium saman (Jacq.) Benth.</t>
  </si>
  <si>
    <t>Árvore-da-chuva-----Pithecellobium saman var. acutifolium Benth.</t>
  </si>
  <si>
    <t>Bordão-de-velho-----Pithecellobium saman var. acutifolium Benth.</t>
  </si>
  <si>
    <t>Feijão-cru-----Pithecellobium saman var. acutifolium Benth.</t>
  </si>
  <si>
    <t>Mendobim-de-veado-----Pithecellobium saman var. acutifolium Benth.</t>
  </si>
  <si>
    <t>Pau-podre-----Pithecellobium saman var. acutifolium Benth.</t>
  </si>
  <si>
    <t>Saman-----Pithecellobium saman var. acutifolium Benth.</t>
  </si>
  <si>
    <t>Caaingá-----Pithecellobium sanguineum Benth.</t>
  </si>
  <si>
    <t>Caingá-----Pithecellobium sanguineum Benth.</t>
  </si>
  <si>
    <t>Cainguá-----Pithecellobium sanguineum Benth.</t>
  </si>
  <si>
    <t>Fava-----Pithecellobium scandens Ducke</t>
  </si>
  <si>
    <t>Faveira-----Pithecellobium scandens Ducke</t>
  </si>
  <si>
    <t>Ameiju-----Pithecellobium sp.</t>
  </si>
  <si>
    <t>Carrasco-----Pithecellobium sp.</t>
  </si>
  <si>
    <t>Catinga-de-boi-----Pithecellobium sp.</t>
  </si>
  <si>
    <t>Cazenza-----Pithecellobium sp.</t>
  </si>
  <si>
    <t>Cravina-----Pithecellobium sp.</t>
  </si>
  <si>
    <t>Cutiúba-----Pithecellobium sp.</t>
  </si>
  <si>
    <t>Embiriba-----Pithecellobium sp.</t>
  </si>
  <si>
    <t>Ingá-caixão-----Pithecellobium sp.</t>
  </si>
  <si>
    <t>Ingá-de-alagadiço-----Pithecellobium sp.</t>
  </si>
  <si>
    <t>Ingaí-----Pithecellobium sp.</t>
  </si>
  <si>
    <t>Ingá-xixiba-----Pithecellobium sp.</t>
  </si>
  <si>
    <t>Jaguarana-----Pithecellobium sp.</t>
  </si>
  <si>
    <t>Marfim-----Pithecellobium sp.</t>
  </si>
  <si>
    <t>Pau-ponga-----Pithecellobium sp.</t>
  </si>
  <si>
    <t>Pintadinho-----Pithecellobium sp.</t>
  </si>
  <si>
    <t>Tambor-----Pithecellobium sp.</t>
  </si>
  <si>
    <t>Tamburi-----Pithecellobium sp.</t>
  </si>
  <si>
    <t>Angico-branco-----Pithecellobium tortum Mart.</t>
  </si>
  <si>
    <t>Jacaré-----Pithecellobium tortum Mart.</t>
  </si>
  <si>
    <t>Jurema-----Pithecellobium tortum Mart.</t>
  </si>
  <si>
    <t>Tataré-----Pithecellobium tortum Mart.</t>
  </si>
  <si>
    <t>Vinhático-de-espinho-----Pithecellobium tortum Mart.</t>
  </si>
  <si>
    <t>Vinhático-roxo-----Pithecellobium tortum Mart.</t>
  </si>
  <si>
    <t>Angico-branco-----Pithecellobium trapezifolium Benth.</t>
  </si>
  <si>
    <t>Angico-bravo-----Pithecellobium trapezifolium Benth.</t>
  </si>
  <si>
    <t>Araparirana-----Pithecellobium trapezifolium Benth.</t>
  </si>
  <si>
    <t>Contas-de-nossa-senhora-----Pithecellobium trapezifolium Benth.</t>
  </si>
  <si>
    <t>Ipê-----Pithecellobium trapezifolium Benth.</t>
  </si>
  <si>
    <t>Ipê-da-várzea-----Pithecellobium trapezifolium Benth.</t>
  </si>
  <si>
    <t>Iperana-----Pithecellobium trapezifolium Benth.</t>
  </si>
  <si>
    <t>Jatobarana-----Pithecellobium trapezifolium Benth.</t>
  </si>
  <si>
    <t>Lágrimas-de-nossa-senhora-----Pithecellobium trapezifolium Benth.</t>
  </si>
  <si>
    <t>Óleo-comumbá-----Pithecellobium trapezifolium Benth.</t>
  </si>
  <si>
    <t>Tento-azul-----Pithecellobium trapezifolium Benth.</t>
  </si>
  <si>
    <t>-----Pithecellobium trapezifolium (Vahl) Benth.</t>
  </si>
  <si>
    <t>Ingarana-----Pithecellobium trunciflorum Ducke</t>
  </si>
  <si>
    <t>Avaramo-----Pithecellobium unguis-cati Benth.</t>
  </si>
  <si>
    <t>Ingarana-----Pithecellobium unifoliolatum Benth.</t>
  </si>
  <si>
    <t>Amarelo-----Pithecellobium vinhatico Record.</t>
  </si>
  <si>
    <t>Vinhático-----Pithecellobium vinhatico Record.</t>
  </si>
  <si>
    <t>Vinhático-de-espinho-----Pithecellobium vinhatico Record.</t>
  </si>
  <si>
    <t>Vinhático-de-macaco-----Pithecellobium vinhatico Record.</t>
  </si>
  <si>
    <t>-----Pithecolobium gummiferum Mart.</t>
  </si>
  <si>
    <t>Caneleira-----Pittosporum undulatum Vent.</t>
  </si>
  <si>
    <t>Incenso-----Pittosporum undulatum Vent.</t>
  </si>
  <si>
    <t>-----Pityrocarpa</t>
  </si>
  <si>
    <t>-----Pityrocarpa pteroclada (Benth.) Brenan.</t>
  </si>
  <si>
    <t>-----Planchonella</t>
  </si>
  <si>
    <t>-----Planchonella oblanceolata Pires</t>
  </si>
  <si>
    <t>-----Planchonella obscura Pires</t>
  </si>
  <si>
    <t>-----Planchonella pachycarpa Pires</t>
  </si>
  <si>
    <t>Plátano-americano-----Platanus occidentalis L.</t>
  </si>
  <si>
    <t>Plátano-da-américa-----Platanus occidentalis L.</t>
  </si>
  <si>
    <t>Sicômoro-----Platanus occidentalis L.</t>
  </si>
  <si>
    <t>Plátano-----Platanus orientalis L.</t>
  </si>
  <si>
    <t>Plátano-do-gênio-----Platanus orientalis L.</t>
  </si>
  <si>
    <t>Acende-candeia-----Plathymenia foliolosa Benth.</t>
  </si>
  <si>
    <t>Amarelinho-----Plathymenia foliolosa Benth.</t>
  </si>
  <si>
    <t>Amarelo-----Plathymenia foliolosa Benth.</t>
  </si>
  <si>
    <t>Amarelo-gengibre-----Plathymenia foliolosa Benth.</t>
  </si>
  <si>
    <t>Amarelo-vinhático-----Plathymenia foliolosa Benth.</t>
  </si>
  <si>
    <t>Amorena-----Plathymenia foliolosa Benth.</t>
  </si>
  <si>
    <t>Oiteira-----Plathymenia foliolosa Benth.</t>
  </si>
  <si>
    <t>Oiteiro-----Plathymenia foliolosa Benth.</t>
  </si>
  <si>
    <t>Paricazinho-----Plathymenia foliolosa Benth.</t>
  </si>
  <si>
    <t>Pau-amarelo-----Plathymenia foliolosa Benth.</t>
  </si>
  <si>
    <t>Pau-de-candeia-----Plathymenia foliolosa Benth.</t>
  </si>
  <si>
    <t>Vinhático-----Plathymenia foliolosa Benth.</t>
  </si>
  <si>
    <t>Vinhático-amarelo-----Plathymenia foliolosa Benth.</t>
  </si>
  <si>
    <t>Vinhático-cabeleira-----Plathymenia foliolosa Benth.</t>
  </si>
  <si>
    <t>Vinhático-da-mata-----Plathymenia foliolosa Benth.</t>
  </si>
  <si>
    <t>Vinhático-do-campo-----Plathymenia foliolosa Benth.</t>
  </si>
  <si>
    <t>Vinhático-do-mato-----Plathymenia foliolosa Benth.</t>
  </si>
  <si>
    <t>Vinhático-rajado-----Plathymenia foliolosa Benth.</t>
  </si>
  <si>
    <t>Acende-candeia-----Plathymenia reticulata Benth.</t>
  </si>
  <si>
    <t>Amarelinho-----Plathymenia reticulata Benth.</t>
  </si>
  <si>
    <t>Amarelo-----Plathymenia reticulata Benth.</t>
  </si>
  <si>
    <t>Amarelo-amoreira-----Plathymenia reticulata Benth.</t>
  </si>
  <si>
    <t>Amarelo-vinhático-----Plathymenia reticulata Benth.</t>
  </si>
  <si>
    <t>Candeia-----Plathymenia reticulata Benth.</t>
  </si>
  <si>
    <t>Candeia-de-folha-grande-----Plathymenia reticulata Benth.</t>
  </si>
  <si>
    <t>Oiteira-----Plathymenia reticulata Benth.</t>
  </si>
  <si>
    <t>Oiteiro-----Plathymenia reticulata Benth.</t>
  </si>
  <si>
    <t>Paricazinho-----Plathymenia reticulata Benth.</t>
  </si>
  <si>
    <t>Pau-amarelo-----Plathymenia reticulata Benth.</t>
  </si>
  <si>
    <t>Pau-candeia-----Plathymenia reticulata Benth.</t>
  </si>
  <si>
    <t>Pau-de-candeia-----Plathymenia reticulata Benth.</t>
  </si>
  <si>
    <t>Velame-----Plathymenia reticulata Benth.</t>
  </si>
  <si>
    <t>Vinhático-----Plathymenia reticulata Benth.</t>
  </si>
  <si>
    <t>Vinhático-amarelo-----Plathymenia reticulata Benth.</t>
  </si>
  <si>
    <t>Vinhático-branco-----Plathymenia reticulata Benth.</t>
  </si>
  <si>
    <t>Vinhático-cabeleira-----Plathymenia reticulata Benth.</t>
  </si>
  <si>
    <t>Vinhático-castanho-----Plathymenia reticulata Benth.</t>
  </si>
  <si>
    <t>Vinhático-chamalote-----Plathymenia reticulata Benth.</t>
  </si>
  <si>
    <t>Vinhático-da-mata-----Plathymenia reticulata Benth.</t>
  </si>
  <si>
    <t>Vinhático-do-campo-----Plathymenia reticulata Benth.</t>
  </si>
  <si>
    <t>Vinhático-do-cerrado-----Plathymenia reticulata Benth.</t>
  </si>
  <si>
    <t>Vinhático-flor-de-algodão-----Plathymenia reticulata Benth.</t>
  </si>
  <si>
    <t>Vinhático-pé-de-boi-----Plathymenia reticulata Benth.</t>
  </si>
  <si>
    <t>Vinhático-rajado-----Plathymenia reticulata Benth.</t>
  </si>
  <si>
    <t>Vinhático-testa-de-boi-----Plathymenia reticulata Benth.</t>
  </si>
  <si>
    <t>Amarelo-flor-de-algodão-----Plathymenia sp.</t>
  </si>
  <si>
    <t>Bacori-----Platonia insignis Mart.</t>
  </si>
  <si>
    <t>Bacuiúba-----Platonia insignis Mart.</t>
  </si>
  <si>
    <t>Bacuri-----Platonia insignis Mart.</t>
  </si>
  <si>
    <t>Bacuriaçu-----Platonia insignis Mart.</t>
  </si>
  <si>
    <t>Bacuri-amarelo-----Platonia insignis Mart.</t>
  </si>
  <si>
    <t>Bacuriba-----Platonia insignis Mart.</t>
  </si>
  <si>
    <t>Bacuri-grande-----Platonia insignis Mart.</t>
  </si>
  <si>
    <t>Bacuriúba-----Platonia insignis Mart.</t>
  </si>
  <si>
    <t>Bacurizeiro-----Platonia insignis Mart.</t>
  </si>
  <si>
    <t>Bacuxiúba-----Platonia insignis Mart.</t>
  </si>
  <si>
    <t>Bulandim-----Platonia insignis Mart.</t>
  </si>
  <si>
    <t>Curi-----Platonia insignis Mart.</t>
  </si>
  <si>
    <t>Iandirana-----Platonia insignis Mart.</t>
  </si>
  <si>
    <t>Iba-----Platonia insignis Mart.</t>
  </si>
  <si>
    <t>Ibacuri-----Platonia insignis Mart.</t>
  </si>
  <si>
    <t>Landirana-----Platonia insignis Mart.</t>
  </si>
  <si>
    <t>Pacari-----Platonia insignis Mart.</t>
  </si>
  <si>
    <t>Pacori-----Platonia insignis Mart.</t>
  </si>
  <si>
    <t>Pacoru-----Platonia insignis Mart.</t>
  </si>
  <si>
    <t>Pacouri-----Platonia insignis Mart.</t>
  </si>
  <si>
    <t>Pacouri-grande-----Platonia insignis Mart.</t>
  </si>
  <si>
    <t>Pacuri-----Platonia insignis Mart.</t>
  </si>
  <si>
    <t>Pacuriúva-----Platonia insignis Mart.</t>
  </si>
  <si>
    <t>Pacuru-----Platonia insignis Mart.</t>
  </si>
  <si>
    <t>Ubacuri-----Platonia insignis Mart.</t>
  </si>
  <si>
    <t>Angelim-rosa-----Platycyamus regnellii Benth.</t>
  </si>
  <si>
    <t>Camará-de-bilro-----Platycyamus regnellii Benth.</t>
  </si>
  <si>
    <t>Camará-de-bilro-catanguá-----Platycyamus regnellii Benth.</t>
  </si>
  <si>
    <t>Catagoá-----Platycyamus regnellii Benth.</t>
  </si>
  <si>
    <t>Cataguá-----Platycyamus regnellii Benth.</t>
  </si>
  <si>
    <t>Folha-de-bolo-----Platycyamus regnellii Benth.</t>
  </si>
  <si>
    <t>Folha-larga-----Platycyamus regnellii Benth.</t>
  </si>
  <si>
    <t>Folha-larga-vermelha-----Platycyamus regnellii Benth.</t>
  </si>
  <si>
    <t>Jacatupé-----Platycyamus regnellii Benth.</t>
  </si>
  <si>
    <t>Mangalô-----Platycyamus regnellii Benth.</t>
  </si>
  <si>
    <t>Mangalô-rosa-----Platycyamus regnellii Benth.</t>
  </si>
  <si>
    <t>Mulungu-----Platycyamus regnellii Benth.</t>
  </si>
  <si>
    <t>Pau-de-bolo-----Platycyamus regnellii Benth.</t>
  </si>
  <si>
    <t>Pau-pente-----Platycyamus regnellii Benth.</t>
  </si>
  <si>
    <t>Pau-pereira-----Platycyamus regnellii Benth.</t>
  </si>
  <si>
    <t>Pau-pereira-amarela-----Platycyamus regnellii Benth.</t>
  </si>
  <si>
    <t>Pau-vermelho-----Platycyamus regnellii Benth.</t>
  </si>
  <si>
    <t>Pereira-----Platycyamus regnellii Benth.</t>
  </si>
  <si>
    <t>Pereira-amarela-----Platycyamus regnellii Benth.</t>
  </si>
  <si>
    <t>Pereira-brava-----Platycyamus regnellii Benth.</t>
  </si>
  <si>
    <t>Pereira-vermelha-----Platycyamus regnellii Benth.</t>
  </si>
  <si>
    <t>Pereiro-----Platycyamus regnellii Benth.</t>
  </si>
  <si>
    <t>Pimenta-----Platycyamus regnellii Benth.</t>
  </si>
  <si>
    <t>Ubá-açu-----Platycyamus regnellii Benth.</t>
  </si>
  <si>
    <t>Pau-pereira-----Platycyamus sp.</t>
  </si>
  <si>
    <t>Tamboril-de-cheiro-----Platycyamus sp.</t>
  </si>
  <si>
    <t>Macacaúba-----Platymiscium blanchetii Benth.</t>
  </si>
  <si>
    <t>Rabugem-----Platymiscium blanchetii Benth.</t>
  </si>
  <si>
    <t>Macacaúba-----Platymiscium duckei Huber</t>
  </si>
  <si>
    <t>Macacaúba-da-terra-firme-----Platymiscium duckei Huber</t>
  </si>
  <si>
    <t>Macacaúba-do-campo-----Platymiscium duckei Huber</t>
  </si>
  <si>
    <t>Macacaúba-preta-----Platymiscium duckei Huber</t>
  </si>
  <si>
    <t>Macacaúba-vermelha-----Platymiscium duckei Huber</t>
  </si>
  <si>
    <t>Macacaúba-----Platymiscium filipes Benth.</t>
  </si>
  <si>
    <t>Macacaúba-da-várzea-----Platymiscium filipes Benth.</t>
  </si>
  <si>
    <t>Tamburi-----Platymiscium filipes Benth.</t>
  </si>
  <si>
    <t>Araribá-preto-----Platymiscium floribundum Vogel</t>
  </si>
  <si>
    <t>Cabreúva-de-canudo-----Platymiscium floribundum Vogel</t>
  </si>
  <si>
    <t>Ipê-candeia-----Platymiscium floribundum Vogel</t>
  </si>
  <si>
    <t>Jacarandá-----Platymiscium floribundum Vogel</t>
  </si>
  <si>
    <t>Jacarandá-amarelo-----Platymiscium floribundum Vogel</t>
  </si>
  <si>
    <t>Jacarandá-do-brejo-----Platymiscium floribundum Vogel</t>
  </si>
  <si>
    <t>Jacarandá-do-litoral-----Platymiscium floribundum Vogel</t>
  </si>
  <si>
    <t>Jacarandá-piranga-----Platymiscium floribundum Vogel</t>
  </si>
  <si>
    <t>Jacarandá-rosa-----Platymiscium floribundum Vogel</t>
  </si>
  <si>
    <t>Jacarandatã-----Platymiscium floribundum Vogel</t>
  </si>
  <si>
    <t>Jacarandá-vermelho-----Platymiscium floribundum Vogel</t>
  </si>
  <si>
    <t>Rabugem-----Platymiscium floribundum Vogel</t>
  </si>
  <si>
    <t>Sacambu-----Platymiscium floribundum Vogel</t>
  </si>
  <si>
    <t>Sucará-----Platymiscium floribundum Vogel</t>
  </si>
  <si>
    <t>Rabugeira-----Platymiscium piliferum Taub.</t>
  </si>
  <si>
    <t>Rabugem-----Platymiscium piliferum Taub.</t>
  </si>
  <si>
    <t>Putumuju-----Platymiscium praecox Mart. ex Benth.</t>
  </si>
  <si>
    <t>Jacarandá-branco-----Platymiscium pubescens Micheli</t>
  </si>
  <si>
    <t>Macacaúba-----Platymiscium trinitatis Benth.</t>
  </si>
  <si>
    <t>Macacaúba-da-terra-firme-----Platymiscium trinitatis Benth.</t>
  </si>
  <si>
    <t>Macacaúba-preta-----Platymiscium trinitatis Benth.</t>
  </si>
  <si>
    <t>Macacaúba-vermelha-----Platymiscium trinitatis Benth.</t>
  </si>
  <si>
    <t>Macuruba-----Platymiscium trinitatis Benth.</t>
  </si>
  <si>
    <t>Jacarandá-----Platymiscium ulei Harms</t>
  </si>
  <si>
    <t>Jacarandá-do-brejo-----Platymiscium ulei Harms</t>
  </si>
  <si>
    <t>Jacarandá-piranga-----Platymiscium ulei Harms</t>
  </si>
  <si>
    <t>Jacarandatã-----Platymiscium ulei Harms</t>
  </si>
  <si>
    <t>Jandiá-----Platymiscium ulei Harms</t>
  </si>
  <si>
    <t>Macacaua-----Platymiscium ulei Harms</t>
  </si>
  <si>
    <t>Macacaúba-----Platymiscium ulei Harms</t>
  </si>
  <si>
    <t>Macacaúba-preta-----Platymiscium ulei Harms</t>
  </si>
  <si>
    <t>Macacaúba-vermelha-----Platymiscium ulei Harms</t>
  </si>
  <si>
    <t>Macaúba-da-vázea-----Platymiscium ulei Harms</t>
  </si>
  <si>
    <t>Cedro-bravo-----Platymiscium zehntneri Harms</t>
  </si>
  <si>
    <t>Putumuju-----Platymiscium zehntneri Harms</t>
  </si>
  <si>
    <t>Amendoim-bravo-----Platypodium elegans Vogel</t>
  </si>
  <si>
    <t>Amendoim-do-campo-----Platypodium elegans Vogel</t>
  </si>
  <si>
    <t>Canzileiro-----Platypodium elegans Vogel</t>
  </si>
  <si>
    <t>Faveiro-----Platypodium elegans Vogel</t>
  </si>
  <si>
    <t>Ipê-branco-----Platypodium elegans Vogel</t>
  </si>
  <si>
    <t>Jacarandá-bana-----Platypodium elegans Vogel</t>
  </si>
  <si>
    <t>Jacarandá-banana-----Platypodium elegans Vogel</t>
  </si>
  <si>
    <t>Jacarandá-branco-----Platypodium elegans Vogel</t>
  </si>
  <si>
    <t>Jacarandá-canzil-----Platypodium elegans Vogel</t>
  </si>
  <si>
    <t>Jacarandá-do-campo-----Platypodium elegans Vogel</t>
  </si>
  <si>
    <t>Jacarandatã-----Platypodium elegans Vogel</t>
  </si>
  <si>
    <t>Jacarandazinho-----Platypodium elegans Vogel</t>
  </si>
  <si>
    <t>Secupiruna-----Platypodium elegans Vogel</t>
  </si>
  <si>
    <t>Uruvaeira-----Platypodium elegans Vogel</t>
  </si>
  <si>
    <t>Uruvalheira-----Platypodium elegans Vogel</t>
  </si>
  <si>
    <t>Mangabeira-brava-----Plenckia bahiensis Loes</t>
  </si>
  <si>
    <t>-----Plenckia populnea Reissek</t>
  </si>
  <si>
    <t>Abacaterana-----Pleurothyrium cuneifolium Nees</t>
  </si>
  <si>
    <t>Louro-abacate-----Pleurothyrium cuneifolium Nees</t>
  </si>
  <si>
    <t>-----Pleurothyrium macranthum Nees</t>
  </si>
  <si>
    <t>-----Plinia Pedunculata L.</t>
  </si>
  <si>
    <t>Guamirim-----Plinia rivularis (Cambess.) Rotman</t>
  </si>
  <si>
    <t>Guaramirim-----Plinia rivularis (Cambess.) Rotman</t>
  </si>
  <si>
    <t>Jabuticabarana-----Plinia rivularis (Cambess.) Rotman</t>
  </si>
  <si>
    <t>Vassoura-miúda-----Plinia strigipes O.Berg</t>
  </si>
  <si>
    <t>Jasmim-----Plumeria alba L.</t>
  </si>
  <si>
    <t>Jasmim-de-caiena-----Plumeria alba L.</t>
  </si>
  <si>
    <t>Angélica-----Plumeria bracteata DC.</t>
  </si>
  <si>
    <t>Angélica-da-mata-----Plumeria bracteata DC.</t>
  </si>
  <si>
    <t>Banana-de-papagaio-----Plumeria bracteata DC.</t>
  </si>
  <si>
    <t>-----Plumeria floribunda Müll.Arg.</t>
  </si>
  <si>
    <t>-----Plumeria phagedaenica Mart.</t>
  </si>
  <si>
    <t>-----Plumeria revoluta Huber</t>
  </si>
  <si>
    <t>Cutiúba-----Qualea paraensis Ducke</t>
  </si>
  <si>
    <t>Cutitiribá-grande-----Pouteria multiflora (A.DC.) Eyma</t>
  </si>
  <si>
    <t>Abiurana-preta-----Pouteria oblanceolata Pires</t>
  </si>
  <si>
    <t>Tuturubá-----Pouteria oblanceolata Pires</t>
  </si>
  <si>
    <t>Maragonçalo-----Pouteria obscura (Huber) Baehni</t>
  </si>
  <si>
    <t>Catuaba-----Pouteria obtusifolia Baehni</t>
  </si>
  <si>
    <t>Caramuri-----Pouteria opposita (Ducke) T.D.Penn.</t>
  </si>
  <si>
    <t>Abiu-branco-----Pouteria oppositifolia (Ducke) Baehni</t>
  </si>
  <si>
    <t>Abiu-ucuubarana-----Pouteria oppositifolia (Ducke) Baehni</t>
  </si>
  <si>
    <t>Bapeba-----Pouteria pachycalyx T.D.Penn.</t>
  </si>
  <si>
    <t>Guapeba-----Pouteria pachycalyx T.D.Penn.</t>
  </si>
  <si>
    <t>Abiu-de-casca-grossa-----Pouteria pachycarpa Pires</t>
  </si>
  <si>
    <t>Abiurana-----Pouteria pachycarpa Pires</t>
  </si>
  <si>
    <t>Abiurana-amarela-----Pouteria pachycarpa Pires</t>
  </si>
  <si>
    <t>Abiurana-goiaba-----Pouteria pachycarpa Pires</t>
  </si>
  <si>
    <t>Bolão-----Pouteria pachycarpa Pires</t>
  </si>
  <si>
    <t>Goiabão-----Pouteria pachycarpa Pires</t>
  </si>
  <si>
    <t>Perotinga-----Pouteria pachycarpa Pires</t>
  </si>
  <si>
    <t>Abiurana-guta-----Pouteria pariry (Ducke) Baehni</t>
  </si>
  <si>
    <t>Frutão-----Pouteria pariry (Ducke) Baehni</t>
  </si>
  <si>
    <t>Pariri-----Pouteria pariry (Ducke) Baehni</t>
  </si>
  <si>
    <t>Pariri-loiro-----Pouteria pariry (Ducke) Baehni</t>
  </si>
  <si>
    <t>-----Pouteria pomifera (Eyma) Baehni</t>
  </si>
  <si>
    <t>Abiurana-maçaranduba-----Pouteria procera (Mart.) T.D.Penn.</t>
  </si>
  <si>
    <t>Apraju-----Pouteria procera (Mart.) T.D.Penn.</t>
  </si>
  <si>
    <t>Aprauá-----Pouteria procera (Mart.) T.D.Penn.</t>
  </si>
  <si>
    <t>Leiteira-----Pouteria procera (Mart.) T.D.Penn.</t>
  </si>
  <si>
    <t>Maçarandiva-----Pouteria procera (Mart.) T.D.Penn.</t>
  </si>
  <si>
    <t>Maçaranduba-branca-----Pouteria procera (Mart.) T.D.Penn.</t>
  </si>
  <si>
    <t>Maçarandubarana-----Pouteria procera (Mart.) T.D.Penn.</t>
  </si>
  <si>
    <t>Maçaranduba-verdadeira-----Pouteria procera (Mart.) T.D.Penn.</t>
  </si>
  <si>
    <t>Murcuri-----Pouteria procera (Mart.) T.D.Penn.</t>
  </si>
  <si>
    <t>Aça-preto-----Pouteria pubescens (Aubrév. &amp; Pellegr.) T.D.Penn.</t>
  </si>
  <si>
    <t>Abiu-----Pouteria ramiflora (Mart.) Radlk.</t>
  </si>
  <si>
    <t>Abiu-carriola-----Pouteria ramiflora (Mart.) Radlk.</t>
  </si>
  <si>
    <t>Cacá-----Pouteria ramiflora (Mart.) Radlk.</t>
  </si>
  <si>
    <t>Curriola-----Pouteria ramiflora (Mart.) Radlk.</t>
  </si>
  <si>
    <t>Figo-----Pouteria ramiflora (Mart.) Radlk.</t>
  </si>
  <si>
    <t>Figo-do-cerrado-----Pouteria ramiflora (Mart.) Radlk.</t>
  </si>
  <si>
    <t>Fruta-de-manteiga-----Pouteria ramiflora (Mart.) Radlk.</t>
  </si>
  <si>
    <t>Fruta-de-veado-----Pouteria ramiflora (Mart.) Radlk.</t>
  </si>
  <si>
    <t>Grão-de-galo-----Pouteria ramiflora (Mart.) Radlk.</t>
  </si>
  <si>
    <t>Guacá-----Pouteria ramiflora (Mart.) Radlk.</t>
  </si>
  <si>
    <t>Guajará-----Pouteria ramiflora (Mart.) Radlk.</t>
  </si>
  <si>
    <t>Ibacoixá-----Pouteria ramiflora (Mart.) Radlk.</t>
  </si>
  <si>
    <t>Jaquá-----Pouteria ramiflora (Mart.) Radlk.</t>
  </si>
  <si>
    <t>João-de-leite-----Pouteria ramiflora (Mart.) Radlk.</t>
  </si>
  <si>
    <t>Leitosa-----Pouteria ramiflora (Mart.) Radlk.</t>
  </si>
  <si>
    <t>Maçapã-----Pouteria ramiflora (Mart.) Radlk.</t>
  </si>
  <si>
    <t>Maçaranduba-----Pouteria ramiflora (Mart.) Radlk.</t>
  </si>
  <si>
    <t>Maçaranduba-vermelha-----Pouteria ramiflora (Mart.) Radlk.</t>
  </si>
  <si>
    <t>Mandapuca-----Pouteria ramiflora (Mart.) Radlk.</t>
  </si>
  <si>
    <t>Mangaba-----Pouteria ramiflora (Mart.) Radlk.</t>
  </si>
  <si>
    <t>Pitomba-de-leite-----Pouteria ramiflora (Mart.) Radlk.</t>
  </si>
  <si>
    <t>Uacaá-----Pouteria ramiflora (Mart.) Radlk.</t>
  </si>
  <si>
    <t>Mata-olho-----Pouteria salicifolia (Spreng.) Radlk.</t>
  </si>
  <si>
    <t>Sarandi-----Pouteria salicifolia (Spreng.) Radlk.</t>
  </si>
  <si>
    <t>Sarandi-mata-olho-----Pouteria salicifolia (Spreng.) Radlk.</t>
  </si>
  <si>
    <t>Abiu-----Pouteria sp.</t>
  </si>
  <si>
    <t>Abiu-pitomba-----Pouteria sp.</t>
  </si>
  <si>
    <t>Abiurana-batinga-----Pouteria sp.</t>
  </si>
  <si>
    <t>Abiurana-peluda-----Pouteria sp.</t>
  </si>
  <si>
    <t>Abiurana-seca-----Pouteria sp.</t>
  </si>
  <si>
    <t>Abiuzinho-----Pouteria sp.</t>
  </si>
  <si>
    <t>Ajará-pedra-----Pouteria sp.</t>
  </si>
  <si>
    <t>Amescla-de-cheiro-----Pouteria sp.</t>
  </si>
  <si>
    <t>Azará-----Pouteria sp.</t>
  </si>
  <si>
    <t>Bacumixá-----Pouteria sp.</t>
  </si>
  <si>
    <t>Bapeba-----Pouteria sp.</t>
  </si>
  <si>
    <t>Bapeba-pêssego-----Pouteria sp.</t>
  </si>
  <si>
    <t>Batinga-----Pouteria sp.</t>
  </si>
  <si>
    <t>Bucho-de-veado-----Pouteria sp.</t>
  </si>
  <si>
    <t>Cabo-de-machado-----Pouteria sp.</t>
  </si>
  <si>
    <t>Canela-de-veado-----Pouteria sp.</t>
  </si>
  <si>
    <t>Carrapatinho-----Pouteria sp.</t>
  </si>
  <si>
    <t>Carrapeta-----Pouteria sp.</t>
  </si>
  <si>
    <t>Cravo-----Pouteria sp.</t>
  </si>
  <si>
    <t>Cumichá-----Pouteria sp.</t>
  </si>
  <si>
    <t>Cutite-----Pouteria sp.</t>
  </si>
  <si>
    <t>Cutiúba-----Pouteria sp.</t>
  </si>
  <si>
    <t>Embiratã-----Pouteria sp.</t>
  </si>
  <si>
    <t>Engasga-vaca-----Pouteria sp.</t>
  </si>
  <si>
    <t>Fruta-preta-----Pouteria sp.</t>
  </si>
  <si>
    <t>Grumixá-----Pouteria sp.</t>
  </si>
  <si>
    <t>Guabiju-----Pouteria sp.</t>
  </si>
  <si>
    <t>Guajará-bolacha-----Pouteria sp.</t>
  </si>
  <si>
    <t>Guajará-pedra-----Pouteria sp.</t>
  </si>
  <si>
    <t>Guarapicica-----Pouteria sp.</t>
  </si>
  <si>
    <t>Ingá-de-suia-----Pouteria sp.</t>
  </si>
  <si>
    <t>Inharé-----Pouteria sp.</t>
  </si>
  <si>
    <t>Jará-----Pouteria sp.</t>
  </si>
  <si>
    <t>Leiteira-vermelha-----Pouteria sp.</t>
  </si>
  <si>
    <t>Leiteiro-----Pouteria sp.</t>
  </si>
  <si>
    <t>Leiteiro-branco-----Pouteria sp.</t>
  </si>
  <si>
    <t>Leiteiro-preto-----Pouteria sp.</t>
  </si>
  <si>
    <t>Leiteiro-vermelho-----Pouteria sp.</t>
  </si>
  <si>
    <t>Macaco-----Pouteria sp.</t>
  </si>
  <si>
    <t>Maçaranduba-de-igreja-----Pouteria sp.</t>
  </si>
  <si>
    <t>Macucu-----Pouteria sp.</t>
  </si>
  <si>
    <t>Mamoninha-----Pouteria sp.</t>
  </si>
  <si>
    <t>Mangue-vermelho-----Pouteria sp.</t>
  </si>
  <si>
    <t>Marmelo-----Pouteria sp.</t>
  </si>
  <si>
    <t>Murta-preta-----Pouteria sp.</t>
  </si>
  <si>
    <t>Mururé-----Pouteria sp.</t>
  </si>
  <si>
    <t>Pau-carniça-----Pouteria sp.</t>
  </si>
  <si>
    <t>Pau-darco-branco-----Pouteria sp.</t>
  </si>
  <si>
    <t>Pau-de-remo-----Pouteria sp.</t>
  </si>
  <si>
    <t>Quixabeira-----Pouteria sp.</t>
  </si>
  <si>
    <t>Ripeira-----Pouteria sp.</t>
  </si>
  <si>
    <t>Rosadinha-----Pouteria sp.</t>
  </si>
  <si>
    <t>Sapucarana-verdadeira-----Pouteria sp.</t>
  </si>
  <si>
    <t>Tuturubá-----Pouteria sp.</t>
  </si>
  <si>
    <t>Pajurá-----Pouteria speciosa (Ducke) Baehni</t>
  </si>
  <si>
    <t>Abiu-do-cerrado-----Pouteria torta (Mart.) Radlk.</t>
  </si>
  <si>
    <t>Abiu-piloso-----Pouteria torta (Mart.) Radlk.</t>
  </si>
  <si>
    <t>Abiurana-----Pouteria torta (Mart.) Radlk.</t>
  </si>
  <si>
    <t>Aça-----Pouteria torta (Mart.) Radlk.</t>
  </si>
  <si>
    <t>Cabo-de-machado-----Pouteria torta (Mart.) Radlk.</t>
  </si>
  <si>
    <t>Curiola-----Pouteria torta (Mart.) Radlk.</t>
  </si>
  <si>
    <t>Curriola-----Pouteria torta (Mart.) Radlk.</t>
  </si>
  <si>
    <t>Grão-de-galo-----Pouteria torta (Mart.) Radlk.</t>
  </si>
  <si>
    <t>Guapeba-----Pouteria torta (Mart.) Radlk.</t>
  </si>
  <si>
    <t>Guapeva-----Pouteria torta (Mart.) Radlk.</t>
  </si>
  <si>
    <t>Maçaranduba-----Pouteria torta (Mart.) Radlk.</t>
  </si>
  <si>
    <t>Pêssego-do-mato-----Pouteria torta (Mart.) Radlk.</t>
  </si>
  <si>
    <t>Bapeba-----Pouteria venosa (Mart.) Baehni</t>
  </si>
  <si>
    <t>Bapeba-pêssego-----Pouteria venosa (Mart.) Baehni</t>
  </si>
  <si>
    <t>Guaçá-da-serra-----Pouteria venosa (Mart.) Baehni</t>
  </si>
  <si>
    <t>Guaçá-de-leite-----Pouteria venosa (Mart.) Baehni</t>
  </si>
  <si>
    <t>Guapeva-----Pouteria venosa (Mart.) Baehni</t>
  </si>
  <si>
    <t>Quebra-serra-----Pouteria venosa (Mart.) Baehni</t>
  </si>
  <si>
    <t>Abiurana-grande-----Pouteria venosa subsp. amazonica T.D.Penn.</t>
  </si>
  <si>
    <t>Abiurana-preta-----Pouteria venosa subsp. amazonica T.D.Penn.</t>
  </si>
  <si>
    <t>Cutitiribarana-----Pouteria venosa subsp. amazonica T.D.Penn.</t>
  </si>
  <si>
    <t>Cutitiricarana-----Pouteria venosa subsp. amazonica T.D.Penn.</t>
  </si>
  <si>
    <t>Guajará-----Pouteria venosa subsp. amazonica T.D.Penn.</t>
  </si>
  <si>
    <t>Guapeba-----Pradosia brevipes (Pierre) T.D.Penn.</t>
  </si>
  <si>
    <t>Buraém-de-casca-doce-----Pradosia cochlearia subsp. praealta (Ducke) T.D.Penn.</t>
  </si>
  <si>
    <t>Buranhém-----Pradosia cochlearia subsp. praealta (Ducke) T.D.Penn.</t>
  </si>
  <si>
    <t>Casca-doce-----Pradosia cochlearia subsp. praealta (Ducke) T.D.Penn.</t>
  </si>
  <si>
    <t>Guaranhém-----Pradosia cochlearia subsp. praealta (Ducke) T.D.Penn.</t>
  </si>
  <si>
    <t>Ibiracém-----Pradosia cochlearia subsp. praealta (Ducke) T.D.Penn.</t>
  </si>
  <si>
    <t>Imiracém-----Pradosia cochlearia subsp. praealta (Ducke) T.D.Penn.</t>
  </si>
  <si>
    <t>Mantegueira-----Pradosia cochlearia subsp. praealta (Ducke) T.D.Penn.</t>
  </si>
  <si>
    <t>Merecém-----Pradosia cochlearia subsp. praealta (Ducke) T.D.Penn.</t>
  </si>
  <si>
    <t>Pau-doce-----Pradosia cochlearia subsp. praealta (Ducke) T.D.Penn.</t>
  </si>
  <si>
    <t>Guapeva-----Pradosia glaziovii (Pierre) T.D.Penn.</t>
  </si>
  <si>
    <t>-----Pradosia glycyphloea (Casar.) Kuhlm.</t>
  </si>
  <si>
    <t>Pau-doce-----Pradosia huberi (Ducke) Ducke</t>
  </si>
  <si>
    <t>Pracuúba-de-leite-----Pradosia huberi (Ducke) Ducke</t>
  </si>
  <si>
    <t>Ucuúba-doce-----Pradosia huberi (Ducke) Ducke</t>
  </si>
  <si>
    <t>Buraém-----Pradosia kuhlmannii Toledo</t>
  </si>
  <si>
    <t>Buraém-de-casca-doce-----Pradosia kuhlmannii Toledo</t>
  </si>
  <si>
    <t>Buranhém-----Pradosia kuhlmannii Toledo</t>
  </si>
  <si>
    <t>Casca-doce-----Pradosia kuhlmannii Toledo</t>
  </si>
  <si>
    <t>Guaranhém-----Pradosia kuhlmannii Toledo</t>
  </si>
  <si>
    <t>Ibiracém-----Pradosia kuhlmannii Toledo</t>
  </si>
  <si>
    <t>-----Pseudocaryophyllus</t>
  </si>
  <si>
    <t>-----Pseudocaryophyllus acuminatus (Link.) Burret</t>
  </si>
  <si>
    <t>Pau-de-remo-----Pseudochimarrhis turbinata (DC.) Ducke</t>
  </si>
  <si>
    <t>-----Pseudocopaiva</t>
  </si>
  <si>
    <t>Cabo-de-formão-----Pseudocopaiva chodatiana (Hassl.) Dwyer</t>
  </si>
  <si>
    <t>Ciraré-----Pseudocopaiva chodatiana (Hassl.) Dwyer</t>
  </si>
  <si>
    <t>Jatobá-mirim-----Pseudocopaiva chodatiana (Hassl.) Dwyer</t>
  </si>
  <si>
    <t>-----Pseudocopaiva sp.</t>
  </si>
  <si>
    <t>(sem nome comum)-----Pseudolmedia guaranitica Hassl.</t>
  </si>
  <si>
    <t>Bapeba-branca-----Pseudolmedia laevigata Trécul</t>
  </si>
  <si>
    <t>Larga-galho-----Pseudolmedia laevigata Trécul</t>
  </si>
  <si>
    <t>Morácea-chocolate-----Pseudolmedia multinervis Mildbr.</t>
  </si>
  <si>
    <t>Pamã-----Pseudolmedia multinervis Mildbr.</t>
  </si>
  <si>
    <t>Uvaia-----Pseudomyrcianthes adamantium (Cambess.) Kaus.</t>
  </si>
  <si>
    <t>Itapicuru-----Pseudopiptadenia leptostachya (Benth.) Rausch.</t>
  </si>
  <si>
    <t>Pinheiro-----Pseudotsuga douglasii Carr.</t>
  </si>
  <si>
    <t>Araçá-----Psidium acutangulum Mart.</t>
  </si>
  <si>
    <t>Araçandiva-----Psidium acutangulum Mart.</t>
  </si>
  <si>
    <t>Araçanduba-----Psidium acutangulum Mart.</t>
  </si>
  <si>
    <t>Araçá-pera-----Psidium acutangulum Mart.</t>
  </si>
  <si>
    <t>Araçá-piranga-----Psidium acutangulum Mart.</t>
  </si>
  <si>
    <t>Goiabarana-----Psidium acutangulum Mart.</t>
  </si>
  <si>
    <t>Araçá-----Psidium aerugineum O.Berg</t>
  </si>
  <si>
    <t>Araçá-----Psidium araca Raddi</t>
  </si>
  <si>
    <t>Araçá-do-campo-----Psidium araca Raddi</t>
  </si>
  <si>
    <t>Araçaí-----Psidium araca Raddi</t>
  </si>
  <si>
    <t>Araçaíba-----Psidium araca Raddi</t>
  </si>
  <si>
    <t>Araçá-mirim-----Psidium araca Raddi</t>
  </si>
  <si>
    <t>Araçá-pedra-----Psidium araca Raddi</t>
  </si>
  <si>
    <t>Araçá-verdadeiro-----Psidium araca Raddi</t>
  </si>
  <si>
    <t>Araçazinho-----Psidium araca Raddi</t>
  </si>
  <si>
    <t>Aui-----Psidium araca Raddi</t>
  </si>
  <si>
    <t>Uva-do-campo-----Psidium araca Raddi</t>
  </si>
  <si>
    <t>Araçá-peba-----Psidium arboreum Vell.</t>
  </si>
  <si>
    <t>Araçá-preto-----Psidium arboreum Vell.</t>
  </si>
  <si>
    <t>Araçazeiro-grande-----Psidium arboreum Vell.</t>
  </si>
  <si>
    <t>Goiabeira-brava-----Psidium arboreum Vell.</t>
  </si>
  <si>
    <t>Goiabeira-do-mato-----Psidium arboreum Vell.</t>
  </si>
  <si>
    <t>Araçá-----Psidium cattleianum Sabine</t>
  </si>
  <si>
    <t>Araçá-amarelo-----Psidium cattleianum Sabine</t>
  </si>
  <si>
    <t>Araçá-boi-----Psidium cattleianum Sabine</t>
  </si>
  <si>
    <t>Araçá-da-praia-----Psidium cattleianum Sabine</t>
  </si>
  <si>
    <t>Araçá-da-prata-----Psidium cattleianum Sabine</t>
  </si>
  <si>
    <t>Araçá-de-comer-----Psidium cattleianum Sabine</t>
  </si>
  <si>
    <t>Araçá-de-corôa-----Psidium cattleianum Sabine</t>
  </si>
  <si>
    <t>Araçá-do-campo-----Psidium cattleianum Sabine</t>
  </si>
  <si>
    <t>Araçá-doce-----Psidium cattleianum Sabine</t>
  </si>
  <si>
    <t>Araçá-do-mato-----Psidium cattleianum Sabine</t>
  </si>
  <si>
    <t>Araçá-manteiga-----Psidium cattleianum Sabine</t>
  </si>
  <si>
    <t>Araçá-pera-----Psidium cattleianum Sabine</t>
  </si>
  <si>
    <t>Araçá-rosa-----Psidium cattleianum Sabine</t>
  </si>
  <si>
    <t>Araçá-vermelho-----Psidium cattleianum Sabine</t>
  </si>
  <si>
    <t>Araçazeiro-----Psidium cattleianum Sabine</t>
  </si>
  <si>
    <t>China-guava-----Psidium cattleianum Sabine</t>
  </si>
  <si>
    <t>Goiaba-----Psidium cattleianum Sabine</t>
  </si>
  <si>
    <t>Araçá-azedo-----Psidium densicomum Mart.</t>
  </si>
  <si>
    <t>Araçá-verde-----Psidium densicomum Mart.</t>
  </si>
  <si>
    <t>Goiabeira-azeda-----Psidium densicomum Mart.</t>
  </si>
  <si>
    <t>Araçá-----Psidium grandifolium Mart.</t>
  </si>
  <si>
    <t>Araçá-goiaba-----Psidium guajava L.</t>
  </si>
  <si>
    <t>Araçá-guaçu-----Psidium guajava L.</t>
  </si>
  <si>
    <t>Araçá-guaiaba-----Psidium guajava L.</t>
  </si>
  <si>
    <t>Araçá-guiaba-----Psidium guajava L.</t>
  </si>
  <si>
    <t>Araçá-uaçu-----Psidium guajava L.</t>
  </si>
  <si>
    <t>Goabeira-----Psidium guajava L.</t>
  </si>
  <si>
    <t>Goiaba-----Psidium guajava L.</t>
  </si>
  <si>
    <t>Goiaba-branca-----Psidium guajava L.</t>
  </si>
  <si>
    <t>Goiabaçu-----Psidium guajava L.</t>
  </si>
  <si>
    <t>Goiaba-pera-----Psidium guajava L.</t>
  </si>
  <si>
    <t>Goiaba-vermelha-----Psidium guajava L.</t>
  </si>
  <si>
    <t>Goiabeira-branca-----Psidium guajava L.</t>
  </si>
  <si>
    <t>Guaiaba-----Psidium guajava L.</t>
  </si>
  <si>
    <t>Guava-----Psidium guajava L.</t>
  </si>
  <si>
    <t>Guiava-----Psidium guajava L.</t>
  </si>
  <si>
    <t>Purui-----Psidium guajava L.</t>
  </si>
  <si>
    <t>Goiabeira-branca-----Psidium guajava var. piriferum L.</t>
  </si>
  <si>
    <t>Goiabeira-vermelha-----Psidium guajava var. pomiferum L.</t>
  </si>
  <si>
    <t>Voadeira-----Psidium ilex Mart.</t>
  </si>
  <si>
    <t>Araçá-guaçu-----Psidium laurifolium Barb.Rodr.</t>
  </si>
  <si>
    <t>-----Psidium litorale Raddi</t>
  </si>
  <si>
    <t>Araçá-do-mato-----Psidium longipediolatum Legrand</t>
  </si>
  <si>
    <t>Araçá-goiaba-----Psidium longipediolatum Legrand</t>
  </si>
  <si>
    <t>Araçá-roxo-----Psidium myrsinoides O.Berg</t>
  </si>
  <si>
    <t>Goiabinha-do-campo-----Psidium myrsinoides O.Berg</t>
  </si>
  <si>
    <t>Araçá-cagão-----Psidium myrtoides O.Berg</t>
  </si>
  <si>
    <t>Araçá-perinha-----Psidium myrtoides O.Berg</t>
  </si>
  <si>
    <t>Araçá-roxo-----Psidium myrtoides O.Berg</t>
  </si>
  <si>
    <t>(sem nome comum)-----Psidium pohlianum O.Berg</t>
  </si>
  <si>
    <t>Araçá-do-mato-----Psidium riparium Mart.</t>
  </si>
  <si>
    <t>Araçá-cagão-----Psidium rufum Mart.</t>
  </si>
  <si>
    <t>Araçá-perinha-----Psidium rufum Mart.</t>
  </si>
  <si>
    <t>Araçá-roxo-----Psidium rufum Mart.</t>
  </si>
  <si>
    <t>Araçá-gigante-----Psidium sartorianum (O.Berg) Ndz.</t>
  </si>
  <si>
    <t>Cambuí-----Psidium sartorianum (O.Berg) Ndz.</t>
  </si>
  <si>
    <t>Araçá-escuro-----Psidium sp.</t>
  </si>
  <si>
    <t>Araçá-pedra-----Psidium sp.</t>
  </si>
  <si>
    <t>Araçá-piranga-----Psidium sp.</t>
  </si>
  <si>
    <t>Araçá-rajado-----Psidium sp.</t>
  </si>
  <si>
    <t>Araçaúva-----Psidium sp.</t>
  </si>
  <si>
    <t>Araçíba-----Psidium sp.</t>
  </si>
  <si>
    <t>Baitinga-----Psidium sp.</t>
  </si>
  <si>
    <t>Batinga-----Psidium sp.</t>
  </si>
  <si>
    <t>Goiaba-azeda-----Psidium sp.</t>
  </si>
  <si>
    <t>Guaiti-----Psidium sp.</t>
  </si>
  <si>
    <t>Ibiruba-----Psidium sp.</t>
  </si>
  <si>
    <t>Jambo-----Psidium sp.</t>
  </si>
  <si>
    <t>Piúna-----Psidium sp.</t>
  </si>
  <si>
    <t>-----Psidium variabile O.Berg</t>
  </si>
  <si>
    <t>Guamirim-preto-----Psychotria carthagenensis Jacq.</t>
  </si>
  <si>
    <t>Jeruvarana-----Psychotria carthagenensis Jacq.</t>
  </si>
  <si>
    <t>Juruvarana-----Psychotria carthagenensis Jacq.</t>
  </si>
  <si>
    <t>Pau-de-maria-----Psychotria carthagenensis Jacq.</t>
  </si>
  <si>
    <t>(sem nome comum)-----Psychotria colorata Müll.Arg.</t>
  </si>
  <si>
    <t>Erva-de-rato-----Psychotria cujabensis Schltr.</t>
  </si>
  <si>
    <t>Erva-venenosa-----Psychotria cujabensis Schltr.</t>
  </si>
  <si>
    <t>Erva-verdadeira-----Psychotria cujabensis Schltr.</t>
  </si>
  <si>
    <t>Pimenta-de-jacu-----Psychotria deflexa DC.</t>
  </si>
  <si>
    <t>Erva-de-rato-----Psychotria longifolia Hoffm.</t>
  </si>
  <si>
    <t>Caxeta-----Psychotria longipes Müll.Arg.</t>
  </si>
  <si>
    <t>(sem nome comum)-----Psychotria mapourioides DC.</t>
  </si>
  <si>
    <t>Simira-----Psychotria parviflora Willd.</t>
  </si>
  <si>
    <t>Folha-miúda-----Psychotria sessilis Vell.</t>
  </si>
  <si>
    <t>Cravinho-----Psychotria sp.</t>
  </si>
  <si>
    <t>Guabiju-----Psychotria sp.</t>
  </si>
  <si>
    <t>Japarandiba-----Psychotria sp.</t>
  </si>
  <si>
    <t>Japaranduba-----Psychotria sp.</t>
  </si>
  <si>
    <t>Mututi-----Pterocarpus amazonicus Huber</t>
  </si>
  <si>
    <t>Mututi-da-várzea-----Pterocarpus amazonicus Huber</t>
  </si>
  <si>
    <t>Pau-sangue-----Pterocarpus amazonicus Huber</t>
  </si>
  <si>
    <t>Mututi-----Pterocarpus ancylocalix Benth.</t>
  </si>
  <si>
    <t>Pazeú-----Pterocarpus ancylocalix Benth.</t>
  </si>
  <si>
    <t>Taxi-de-flor-amarela-----Pterocarpus ancylocalix Benth.</t>
  </si>
  <si>
    <t>Taxizeiro-----Pterocarpus ancylocalix Benth.</t>
  </si>
  <si>
    <t>Corticeira-----Pterocarpus draco L.</t>
  </si>
  <si>
    <t>Mututi-branco-----Pterocarpus draco L.</t>
  </si>
  <si>
    <t>Sangue-de-drago-----Pterocarpus draco L.</t>
  </si>
  <si>
    <t>Tinteira-----Pterocarpus draco L.</t>
  </si>
  <si>
    <t>Mututi-----Pterocarpus officinalis Jack</t>
  </si>
  <si>
    <t>Aldrago-----Pterocarpus rohrii Vahl</t>
  </si>
  <si>
    <t>Augu-----Pterocarpus rohrii Vahl</t>
  </si>
  <si>
    <t>Caviúna-falsa-----Pterocarpus rohrii Vahl</t>
  </si>
  <si>
    <t>Corticeira-----Pterocarpus rohrii Vahl</t>
  </si>
  <si>
    <t>Dragaciana-----Pterocarpus rohrii Vahl</t>
  </si>
  <si>
    <t>Feijão-cru-----Pterocarpus rohrii Vahl</t>
  </si>
  <si>
    <t>Jacarandarana-----Pterocarpus rohrii Vahl</t>
  </si>
  <si>
    <t>Mututi-----Pterocarpus rohrii Vahl</t>
  </si>
  <si>
    <t>Mututi-da-terra-firme-----Pterocarpus rohrii Vahl</t>
  </si>
  <si>
    <t>Pau-sangue-----Pterocarpus rohrii Vahl</t>
  </si>
  <si>
    <t>Sacambu-----Pterocarpus rohrii Vahl</t>
  </si>
  <si>
    <t>Sacambu-branco-----Pterocarpus rohrii Vahl</t>
  </si>
  <si>
    <t>Sangue-de-aldrago-----Pterocarpus rohrii Vahl</t>
  </si>
  <si>
    <t>Sapupira-amarela-----Pterocarpus rohrii Vahl</t>
  </si>
  <si>
    <t>Saugueiro-----Pterocarpus rohrii Vahl</t>
  </si>
  <si>
    <t>Violeta-do-campo-----Pterocarpus rohrii Vahl</t>
  </si>
  <si>
    <t>Embira-de-preguiça-----Pterocarpus sp.</t>
  </si>
  <si>
    <t>Aldrago-----Pterocarpus violaceus Vogel</t>
  </si>
  <si>
    <t>Carrapatinho-----Pterocarpus violaceus Vogel</t>
  </si>
  <si>
    <t>Dragociana-----Pterocarpus violaceus Vogel</t>
  </si>
  <si>
    <t>Folha-larga-----Pterocarpus violaceus Vogel</t>
  </si>
  <si>
    <t>Murta-----Pterocarpus violaceus Vogel</t>
  </si>
  <si>
    <t>Pau-sangue-----Pterocarpus violaceus Vogel</t>
  </si>
  <si>
    <t>Pau-vidro-----Pterocarpus violaceus Vogel</t>
  </si>
  <si>
    <t>Sangreiro-----Pterocarpus violaceus Vogel</t>
  </si>
  <si>
    <t>Sangueiro-----Pterocarpus violaceus Vogel</t>
  </si>
  <si>
    <t>Sucupira-----Pterodon apparicioi Pedersoli</t>
  </si>
  <si>
    <t>Sucupira-branca-----Pterodon apparicioi Pedersoli</t>
  </si>
  <si>
    <t>Fava-----Pterodon emarginatus Vogel</t>
  </si>
  <si>
    <t>Fava-de-sucupira-----Pterodon emarginatus Vogel</t>
  </si>
  <si>
    <t>Faveira-----Pterodon emarginatus Vogel</t>
  </si>
  <si>
    <t>Faveiro-----Pterodon emarginatus Vogel</t>
  </si>
  <si>
    <t>Faveiro-amarelo-----Pterodon emarginatus Vogel</t>
  </si>
  <si>
    <t>Faveiro-azul-----Pterodon emarginatus Vogel</t>
  </si>
  <si>
    <t>Faveiro-vermelho-----Pterodon emarginatus Vogel</t>
  </si>
  <si>
    <t>Favereiro-----Pterodon emarginatus Vogel</t>
  </si>
  <si>
    <t>Sucupira-----Pterodon emarginatus Vogel</t>
  </si>
  <si>
    <t>Sucupira-branca-----Pterodon emarginatus Vogel</t>
  </si>
  <si>
    <t>Sucupira-lisa-----Pterodon emarginatus Vogel</t>
  </si>
  <si>
    <t>-----Pterodon polygalaeflorus (Benth.) Benth.</t>
  </si>
  <si>
    <t>-----Pterodon Pubescens (Benth.) Benth.</t>
  </si>
  <si>
    <t>-----Pterodon pubescens (Benth.) Benth.</t>
  </si>
  <si>
    <t>Amendoim-----Pterogyne nitens Tul.</t>
  </si>
  <si>
    <t>Amendoim-bravo-----Pterogyne nitens Tul.</t>
  </si>
  <si>
    <t>Amendoim-do-campo-----Pterogyne nitens Tul.</t>
  </si>
  <si>
    <t>Amendoinzeiro-----Pterogyne nitens Tul.</t>
  </si>
  <si>
    <t>Angelim-branco-----Pterogyne nitens Tul.</t>
  </si>
  <si>
    <t>Aroeira-brava-----Pterogyne nitens Tul.</t>
  </si>
  <si>
    <t>Aromita-----Pterogyne nitens Tul.</t>
  </si>
  <si>
    <t>Bálsamo-----Pterogyne nitens Tul.</t>
  </si>
  <si>
    <t>Bassourinha-----Pterogyne nitens Tul.</t>
  </si>
  <si>
    <t>Bico-de-anu-----Pterogyne nitens Tul.</t>
  </si>
  <si>
    <t>Buraró-----Pterogyne nitens Tul.</t>
  </si>
  <si>
    <t>Cadeião-----Pterogyne nitens Tul.</t>
  </si>
  <si>
    <t>Carne-de-vaca-----Pterogyne nitens Tul.</t>
  </si>
  <si>
    <t>Falsa-tipa-----Pterogyne nitens Tul.</t>
  </si>
  <si>
    <t>Gonçalo-alves-----Pterogyne nitens Tul.</t>
  </si>
  <si>
    <t>Guiraró-----Pterogyne nitens Tul.</t>
  </si>
  <si>
    <t>Ibiraró-----Pterogyne nitens Tul.</t>
  </si>
  <si>
    <t>Ibiraromé-----Pterogyne nitens Tul.</t>
  </si>
  <si>
    <t>Iviraró-----Pterogyne nitens Tul.</t>
  </si>
  <si>
    <t>Jacutinga-----Pterogyne nitens Tul.</t>
  </si>
  <si>
    <t>Jucutinga-----Pterogyne nitens Tul.</t>
  </si>
  <si>
    <t>Madeira-nova-----Pterogyne nitens Tul.</t>
  </si>
  <si>
    <t>Óleo-branco-----Pterogyne nitens Tul.</t>
  </si>
  <si>
    <t>Óleo-pardo-----Pterogyne nitens Tul.</t>
  </si>
  <si>
    <t>Passarinho-----Pterogyne nitens Tul.</t>
  </si>
  <si>
    <t>Pau-amendoim-----Pterogyne nitens Tul.</t>
  </si>
  <si>
    <t>Pau-fava-----Pterogyne nitens Tul.</t>
  </si>
  <si>
    <t>Pau-java-----Pterogyne nitens Tul.</t>
  </si>
  <si>
    <t>Sacutinga-----Pterogyne nitens Tul.</t>
  </si>
  <si>
    <t>Sucupira-----Pterogyne nitens Tul.</t>
  </si>
  <si>
    <t>Vilão-----Pterogyne nitens Tul.</t>
  </si>
  <si>
    <t>Viraró-----Pterogyne nitens Tul.</t>
  </si>
  <si>
    <t>Agolanda-----Pterygota brasiliensis (K.Schum.) Allemão</t>
  </si>
  <si>
    <t>Farinha-seca-----Pterygota brasiliensis (K.Schum.) Allemão</t>
  </si>
  <si>
    <t>Folheiro-----Pterygota brasiliensis (K.Schum.) Allemão</t>
  </si>
  <si>
    <t>Maperoá-----Pterygota brasiliensis (K.Schum.) Allemão</t>
  </si>
  <si>
    <t>Pau-rei-----Pterygota brasiliensis (K.Schum.) Allemão</t>
  </si>
  <si>
    <t>Piravá-----Pterygota brasiliensis (K.Schum.) Allemão</t>
  </si>
  <si>
    <t>Piroá-----Pterygota brasiliensis (K.Schum.) Allemão</t>
  </si>
  <si>
    <t>Muirapuama-----Ptychopetalum olacoides Benth.</t>
  </si>
  <si>
    <t>Pau-de-rego-----Ptychopetalum sp.</t>
  </si>
  <si>
    <t>Pimentinha-----Ptychopetalum sp.</t>
  </si>
  <si>
    <t>Muirapuama-----Ptychopetalum uncinatum Anselmino</t>
  </si>
  <si>
    <t>Romã-----Punica granatum L.</t>
  </si>
  <si>
    <t>Romanzeira-----Punica granatum L.</t>
  </si>
  <si>
    <t>Romeira-----Punica granatum L.</t>
  </si>
  <si>
    <t>-----Pyrenoglyphis</t>
  </si>
  <si>
    <t>-----Pyrenoglyphis maraja (Mart.) Burret</t>
  </si>
  <si>
    <t>Sorveira-brava-----Pyrus aucuparia Gaertn.</t>
  </si>
  <si>
    <t>Pereira-----Pyrus communis L.</t>
  </si>
  <si>
    <t>Pereira-----Pyrus communis var. diversas L.</t>
  </si>
  <si>
    <t>Nespedeira-da-europa-----Pyrus germanica (L.) Hook.f.</t>
  </si>
  <si>
    <t>Maçã-----Pyrus malus L.</t>
  </si>
  <si>
    <t>Macieira-----Pyrus malus L.</t>
  </si>
  <si>
    <t>Sorveira-da-europa-----Pyrus sorbus L.</t>
  </si>
  <si>
    <t>Mandioqueira-----Qualea acuminata Spruce ex Warm.</t>
  </si>
  <si>
    <t>Mandioqueira-escamosa-----Qualea acuminata Spruce ex Warm.</t>
  </si>
  <si>
    <t>Mandioqueira-lisa-----Qualea acuminata Spruce ex Warm.</t>
  </si>
  <si>
    <t>Mirabau-da-várzea-----Qualea acuminata Spruce ex Warm.</t>
  </si>
  <si>
    <t>Canela-mandioca-----Qualea albiflora Warm.</t>
  </si>
  <si>
    <t>Caxeta-----Qualea albiflora Warm.</t>
  </si>
  <si>
    <t>Mandioca-----Qualea albiflora Warm.</t>
  </si>
  <si>
    <t>Mandioqueira-----Qualea albiflora Warm.</t>
  </si>
  <si>
    <t>Mandioqueira-áspera-----Qualea albiflora Warm.</t>
  </si>
  <si>
    <t>Mandioqueira-lisa-----Qualea albiflora Warm.</t>
  </si>
  <si>
    <t>Mandioqueira-preta-----Qualea albiflora Warm.</t>
  </si>
  <si>
    <t>Morototó-----Qualea albiflora Warm.</t>
  </si>
  <si>
    <t>Pau-terra-----Qualea albiflora Warm.</t>
  </si>
  <si>
    <t>Quaruba-lisa-----Qualea albiflora Warm.</t>
  </si>
  <si>
    <t>Tamanqueiro-----Qualea albiflora Warm.</t>
  </si>
  <si>
    <t>Mandioqueira-----Qualea brevipedicellata Stafleu</t>
  </si>
  <si>
    <t>Mandioqueira-áspera-----Qualea brevipedicellata Stafleu</t>
  </si>
  <si>
    <t>Quarubatinga-----Qualea brevipedicellata Stafleu</t>
  </si>
  <si>
    <t>Quaruba-----Qualea cassiquiarensis Spruce ex Warm.</t>
  </si>
  <si>
    <t>Pau-de-mastro-----Qualea coerulea Aubl.</t>
  </si>
  <si>
    <t>Pau-mulato-----Qualea coerulea Aubl.</t>
  </si>
  <si>
    <t>Qualé-azul-----Qualea coerulea Aubl.</t>
  </si>
  <si>
    <t>Quaruba-----Qualea coerulea Aubl.</t>
  </si>
  <si>
    <t>Dedaleira-preta-----Qualea cordata Spreng.</t>
  </si>
  <si>
    <t>Dedaleiro-preto-----Qualea cordata Spreng.</t>
  </si>
  <si>
    <t>Pau-terra-----Qualea cordata Spreng.</t>
  </si>
  <si>
    <t>Lacreiro-----Qualea cryptantha Spreng. ex Warm.</t>
  </si>
  <si>
    <t>Pau-terra-----Qualea densiflora Warm.</t>
  </si>
  <si>
    <t>Cascudo-----Qualea dichotoma (Mart.) Warm. ex Wille</t>
  </si>
  <si>
    <t>Jacaré-----Qualea dichotoma (Mart.) Warm. ex Wille</t>
  </si>
  <si>
    <t>Pau-jacaré-----Qualea dichotoma (Mart.) Warm. ex Wille</t>
  </si>
  <si>
    <t>Pau-terra-----Qualea dichotoma (Mart.) Warm. ex Wille</t>
  </si>
  <si>
    <t>Pau-terra-da-mata-----Qualea dichotoma (Mart.) Warm. ex Wille</t>
  </si>
  <si>
    <t>Pau-terra-de-areia-----Qualea dichotoma (Mart.) Warm. ex Wille</t>
  </si>
  <si>
    <t>Amarelão-----Qualea dinizii Ducke</t>
  </si>
  <si>
    <t>Mandioqueira-escamosa-----Qualea dinizii Ducke</t>
  </si>
  <si>
    <t>Mandioqueira-rosa-----Qualea dinizii Ducke</t>
  </si>
  <si>
    <t>Pau-mulato-----Qualea dinizii Ducke</t>
  </si>
  <si>
    <t>Pau-mulato-da-terra-firme-----Qualea dinizii Ducke</t>
  </si>
  <si>
    <t>Quaruba-----Qualea dinizii Ducke</t>
  </si>
  <si>
    <t>Mandioqueira-----Qualea glaberrima Ducke</t>
  </si>
  <si>
    <t>Ariauá-----Qualea grandiflora Mart.</t>
  </si>
  <si>
    <t>Pau-terra-----Qualea grandiflora Mart.</t>
  </si>
  <si>
    <t>Pau-terra-do-campo-----Qualea grandiflora Mart.</t>
  </si>
  <si>
    <t>Pau-terra-do-cerrado-----Qualea grandiflora Mart.</t>
  </si>
  <si>
    <t>Mandioqueira-----Qualea homosepala Ducke</t>
  </si>
  <si>
    <t>Mandioqueira-áspera-----Qualea homosepala Ducke</t>
  </si>
  <si>
    <t>Mandioqueira-escamosa-----Qualea homosepala Ducke</t>
  </si>
  <si>
    <t>Mandioqueira-lisa-----Qualea homosepala Ducke</t>
  </si>
  <si>
    <t>Jujuba-----Qualea jundiahy Warm.</t>
  </si>
  <si>
    <t>Jundiaí-----Qualea jundiahy Warm.</t>
  </si>
  <si>
    <t>Lourotinga-----Qualea jundiahy Warm.</t>
  </si>
  <si>
    <t>Pau-terra-----Qualea jundiahy Warm.</t>
  </si>
  <si>
    <t>Pau-terra-da-mata-----Qualea jundiahy Warm.</t>
  </si>
  <si>
    <t>Pau-terra-jundiaí-----Qualea jundiahy Warm.</t>
  </si>
  <si>
    <t>Quaruba-----Qualea labouriauana Paula</t>
  </si>
  <si>
    <t>Mandioqueira-----Qualea lancifolia Ducke</t>
  </si>
  <si>
    <t>Vermelhinha-----Qualea magna Kuhlm.</t>
  </si>
  <si>
    <t>Ipê-tarumã-----Qualea megalocarpa Stafleu</t>
  </si>
  <si>
    <t>Bagre-----Qualea multiflora Mart.</t>
  </si>
  <si>
    <t>Cinzeiro-----Qualea multiflora Mart.</t>
  </si>
  <si>
    <t>Pau-de-tucano-----Qualea multiflora Mart.</t>
  </si>
  <si>
    <t>Pau-terra-----Qualea multiflora Mart.</t>
  </si>
  <si>
    <t>Pau-terra-do-campo-----Qualea multiflora Mart.</t>
  </si>
  <si>
    <t>Uva-do-campo-----Qualea multiflora Mart.</t>
  </si>
  <si>
    <t>Uva-puva-do-campo-----Qualea multiflora Mart.</t>
  </si>
  <si>
    <t>Arianá-----Qualea paraensis Ducke</t>
  </si>
  <si>
    <t>Laba-laba-----Qualea paraensis Ducke</t>
  </si>
  <si>
    <t>Lacreiro-----Qualea paraensis Ducke</t>
  </si>
  <si>
    <t>Libra-----Qualea paraensis Ducke</t>
  </si>
  <si>
    <t>Mandioqueira-----Qualea paraensis Ducke</t>
  </si>
  <si>
    <t>Mandioqueira-áspera-----Qualea paraensis Ducke</t>
  </si>
  <si>
    <t>Mandioqueira-escamosa-----Qualea paraensis Ducke</t>
  </si>
  <si>
    <t>Mandioqueira-lisa-----Qualea paraensis Ducke</t>
  </si>
  <si>
    <t>Mandioqueira-vermelha-----Qualea paraensis Ducke</t>
  </si>
  <si>
    <t>Catinga-de-barrão-----Roupala brasiliensis Klotzsch</t>
  </si>
  <si>
    <t>Catinga-de-varrão-----Roupala brasiliensis Klotzsch</t>
  </si>
  <si>
    <t>Catucaém-----Roupala brasiliensis Klotzsch</t>
  </si>
  <si>
    <t>Catucahém-vermelho-----Roupala brasiliensis Klotzsch</t>
  </si>
  <si>
    <t>Catucanhém-----Roupala brasiliensis Klotzsch</t>
  </si>
  <si>
    <t>Caxicaém-----Roupala brasiliensis Klotzsch</t>
  </si>
  <si>
    <t>Caxicaém-mirim-----Roupala brasiliensis Klotzsch</t>
  </si>
  <si>
    <t>Caxicanhém-----Roupala brasiliensis Klotzsch</t>
  </si>
  <si>
    <t>Cedro-bordado-----Roupala brasiliensis Klotzsch</t>
  </si>
  <si>
    <t>Cedro-faia-----Roupala brasiliensis Klotzsch</t>
  </si>
  <si>
    <t>Cedrorana-----Roupala brasiliensis Klotzsch</t>
  </si>
  <si>
    <t>Cigarreira-----Roupala brasiliensis Klotzsch</t>
  </si>
  <si>
    <t>Cutucaém-----Roupala brasiliensis Klotzsch</t>
  </si>
  <si>
    <t>Cutucanhé-----Roupala brasiliensis Klotzsch</t>
  </si>
  <si>
    <t>Faia-----Roupala brasiliensis Klotzsch</t>
  </si>
  <si>
    <t>Faia-nacional-----Roupala brasiliensis Klotzsch</t>
  </si>
  <si>
    <t>Faieira-----Roupala brasiliensis Klotzsch</t>
  </si>
  <si>
    <t>Guaxica-----Roupala brasiliensis Klotzsch</t>
  </si>
  <si>
    <t>Louro-faia-----Roupala brasiliensis Klotzsch</t>
  </si>
  <si>
    <t>Patuquiri-----Roupala brasiliensis Klotzsch</t>
  </si>
  <si>
    <t>Pau-concha-----Roupala brasiliensis Klotzsch</t>
  </si>
  <si>
    <t>Pau-conha-roxo-----Roupala brasiliensis Klotzsch</t>
  </si>
  <si>
    <t>Pau-de-concha-----Roupala brasiliensis Klotzsch</t>
  </si>
  <si>
    <t>Putuquiri-----Roupala brasiliensis Klotzsch</t>
  </si>
  <si>
    <t>Rins-de-boi-----Roupala brasiliensis Klotzsch</t>
  </si>
  <si>
    <t>Tucajé-----Roupala brasiliensis Klotzsch</t>
  </si>
  <si>
    <t>Tucajê-----Roupala brasiliensis Klotzsch</t>
  </si>
  <si>
    <t>Aderno-----Roupala cearensis Sleumer</t>
  </si>
  <si>
    <t>Carne-de-vaca-----Roupala cearensis Sleumer</t>
  </si>
  <si>
    <t>Carvalho-----Roupala cearensis Sleumer</t>
  </si>
  <si>
    <t>Carvalho-catucaém-----Roupala cearensis Sleumer</t>
  </si>
  <si>
    <t>Caxicaém-----Roupala cearensis Sleumer</t>
  </si>
  <si>
    <t>Cochicahém-----Roupala cearensis Sleumer</t>
  </si>
  <si>
    <t>Cutucaém-----Roupala cearensis Sleumer</t>
  </si>
  <si>
    <t>Guajuru-----Roupala cearensis Sleumer</t>
  </si>
  <si>
    <t>Maritacaca-----Roupala cearensis Sleumer</t>
  </si>
  <si>
    <t>Orelha-de-burro-----Roupala cearensis Sleumer</t>
  </si>
  <si>
    <t>Patuquiri-----Roupala cearensis Sleumer</t>
  </si>
  <si>
    <t>Pau-concha-----Roupala cearensis Sleumer</t>
  </si>
  <si>
    <t>Pororoca-----Roupala cearensis Sleumer</t>
  </si>
  <si>
    <t>Rins-de-boi-----Roupala cearensis Sleumer</t>
  </si>
  <si>
    <t>Carne-de-vaca-----Roupala elegans Schott</t>
  </si>
  <si>
    <t>Carvalho-do-brasil-----Roupala gardneri Meisn.</t>
  </si>
  <si>
    <t>Carvalho-vermelho-----Roupala gardneri Meisn.</t>
  </si>
  <si>
    <t>Canjica-----Roupala glabrata Klotzsch ex Meisn.</t>
  </si>
  <si>
    <t>Carne-de-vaca-----Roupala glabrata Klotzsch ex Meisn.</t>
  </si>
  <si>
    <t>Carvalho-do-brasil-----Roupala glabrata Klotzsch ex Meisn.</t>
  </si>
  <si>
    <t>Carvalho-nacional-----Roupala glabrata Klotzsch ex Meisn.</t>
  </si>
  <si>
    <t>Carvalho-rosa-----Roupala glabrata Klotzsch ex Meisn.</t>
  </si>
  <si>
    <t>Carvalho-vermelho-----Roupala glabrata Klotzsch ex Meisn.</t>
  </si>
  <si>
    <t>Catucaém-----Roupala glabrata Klotzsch ex Meisn.</t>
  </si>
  <si>
    <t>Catucanhém-----Roupala glabrata Klotzsch ex Meisn.</t>
  </si>
  <si>
    <t>Caxicaém-----Roupala glabrata Klotzsch ex Meisn.</t>
  </si>
  <si>
    <t>Faia-----Roupala glabrata Klotzsch ex Meisn.</t>
  </si>
  <si>
    <t>Guaxica-----Roupala glabrata Klotzsch ex Meisn.</t>
  </si>
  <si>
    <t>Louro-faia-----Roupala glabrata Klotzsch ex Meisn.</t>
  </si>
  <si>
    <t>Patuquiri-----Roupala glabrata Klotzsch ex Meisn.</t>
  </si>
  <si>
    <t>Pau-conha-roxo-----Roupala glabrata Klotzsch ex Meisn.</t>
  </si>
  <si>
    <t>Pau-de-concha-----Roupala glabrata Klotzsch ex Meisn.</t>
  </si>
  <si>
    <t>Tucajé-----Roupala glabrata Klotzsch ex Meisn.</t>
  </si>
  <si>
    <t>Canjica-----Roupala heterophylla Pohl</t>
  </si>
  <si>
    <t>Carne-de-vaca-----Roupala heterophylla Pohl</t>
  </si>
  <si>
    <t>Carvalho-----Roupala heterophylla Pohl</t>
  </si>
  <si>
    <t>Carvalho-do-brasil-----Roupala heterophylla Pohl</t>
  </si>
  <si>
    <t>Carvalho-grande-----Roupala heterophylla Pohl</t>
  </si>
  <si>
    <t>Carvalho-nacional-----Roupala heterophylla Pohl</t>
  </si>
  <si>
    <t>Carvalho-rosa-----Roupala heterophylla Pohl</t>
  </si>
  <si>
    <t>Carvalho-vermelho-----Roupala heterophylla Pohl</t>
  </si>
  <si>
    <t>Catucaém-----Roupala heterophylla Pohl</t>
  </si>
  <si>
    <t>Catucanhém-----Roupala heterophylla Pohl</t>
  </si>
  <si>
    <t>Caxicaém-----Roupala heterophylla Pohl</t>
  </si>
  <si>
    <t>Gauxica-----Roupala heterophylla Pohl</t>
  </si>
  <si>
    <t>Guaxica-----Roupala heterophylla Pohl</t>
  </si>
  <si>
    <t>Patuquiri-----Roupala heterophylla Pohl</t>
  </si>
  <si>
    <t>Pau-conha-roxo-----Roupala heterophylla Pohl</t>
  </si>
  <si>
    <t>Pau-de-concha-----Roupala heterophylla Pohl</t>
  </si>
  <si>
    <t>Tucajé-----Roupala heterophylla Pohl</t>
  </si>
  <si>
    <t>Carne-de-vaca-----Roupala longepetiolata Pohl</t>
  </si>
  <si>
    <t>Carvalho-----Roupala longepetiolata Pohl</t>
  </si>
  <si>
    <t>Carvalho-----Roupala macrophylla Schott</t>
  </si>
  <si>
    <t>Carvalho-do-brasil-----Roupala macrophylla Schott</t>
  </si>
  <si>
    <t>Cotucanhê-de-folha-grande-----Roupala macrophylla Schott</t>
  </si>
  <si>
    <t>-----Roupala martii Meisn.</t>
  </si>
  <si>
    <t>Carne-de-vaca-----Roupala meissneri Sleumer</t>
  </si>
  <si>
    <t>Carvalho-----Roupala meissneri Sleumer</t>
  </si>
  <si>
    <t>Carvalho-da-serra-----Roupala meissneri Sleumer</t>
  </si>
  <si>
    <t>Canjica-----Roupala montana Aubl.</t>
  </si>
  <si>
    <t>Carne-de-vaca-----Roupala montana Aubl.</t>
  </si>
  <si>
    <t>Carvalho-do-brasil-----Roupala montana Aubl.</t>
  </si>
  <si>
    <t>Carvalho-nacional-----Roupala montana Aubl.</t>
  </si>
  <si>
    <t>Carvalho-rosa-----Roupala montana Aubl.</t>
  </si>
  <si>
    <t>Carvalho-vermelho-----Roupala montana Aubl.</t>
  </si>
  <si>
    <t>Catucanhém-----Roupala montana Aubl.</t>
  </si>
  <si>
    <t>Caxicaém-----Roupala montana Aubl.</t>
  </si>
  <si>
    <t>Faeira-----Roupala montana Aubl.</t>
  </si>
  <si>
    <t>Guaxica-----Roupala montana Aubl.</t>
  </si>
  <si>
    <t>Louro-faia-----Roupala montana Aubl.</t>
  </si>
  <si>
    <t>Patuquiri-----Roupala montana Aubl.</t>
  </si>
  <si>
    <t>Pau-conha-roxo-----Roupala montana Aubl.</t>
  </si>
  <si>
    <t>Pau-de-concha-----Roupala montana Aubl.</t>
  </si>
  <si>
    <t>Tucajé-----Roupala montana Aubl.</t>
  </si>
  <si>
    <t>Carne-de-vaca-----Roupala montana var. dentata (R.Br.) Sleumer</t>
  </si>
  <si>
    <t>Carvalho-do-cerrado-----Roupala montana var. dentata (R.Br.) Sleumer</t>
  </si>
  <si>
    <t>Carvalho-do-brasil-----Roupala ovalis Pohl</t>
  </si>
  <si>
    <t>Catucanhém-----Roupala pohlii Meisn.</t>
  </si>
  <si>
    <t>Carvalho-----Roupala rhombifolia Mart. ex Meisn.</t>
  </si>
  <si>
    <t>Carvalho-branco-----Roupala rhombifolia Mart. ex Meisn.</t>
  </si>
  <si>
    <t>-----Roupala spuria (Ducke) Aubrév.</t>
  </si>
  <si>
    <t>Catucanhém-----Roupala suaveolens Klotzsch</t>
  </si>
  <si>
    <t>Faeira-----Roupala thomesiana Moric.</t>
  </si>
  <si>
    <t>Canjica-----Roupala tomentosa Pohl</t>
  </si>
  <si>
    <t>Carne-de-vaca-----Roupala tomentosa Pohl</t>
  </si>
  <si>
    <t>Carvalho-do-brasil-----Roupala tomentosa Pohl</t>
  </si>
  <si>
    <t>Carvalho-nacional-----Roupala tomentosa Pohl</t>
  </si>
  <si>
    <t>Carvalho-rosa-----Roupala tomentosa Pohl</t>
  </si>
  <si>
    <t>Carvalho-vermelho-----Roupala tomentosa Pohl</t>
  </si>
  <si>
    <t>Catucaém-----Roupala tomentosa Pohl</t>
  </si>
  <si>
    <t>Catucanhém-----Roupala tomentosa Pohl</t>
  </si>
  <si>
    <t>Caxicaém-----Roupala tomentosa Pohl</t>
  </si>
  <si>
    <t>Guaxica-----Roupala tomentosa Pohl</t>
  </si>
  <si>
    <t>Patuquiri-----Roupala tomentosa Pohl</t>
  </si>
  <si>
    <t>Pau-conha-roxo-----Roupala tomentosa Pohl</t>
  </si>
  <si>
    <t>Pau-de-concha-----Roupala tomentosa Pohl</t>
  </si>
  <si>
    <t>Tucajé-----Roupala tomentosa Pohl</t>
  </si>
  <si>
    <t>Cabelo-de-cutia-----Rourea sp.</t>
  </si>
  <si>
    <t>Palmeira-real-----Roystonea oleracea (Jacq.) O.F.Cook</t>
  </si>
  <si>
    <t>Palmeira-imperial-----Roystonea regia (Kunth) O.F.Cook</t>
  </si>
  <si>
    <t>Jasmim-do-mato-----Rudgea blanchetiana Müll.Arg.</t>
  </si>
  <si>
    <t>Corticeira-da-mata-----Rudgea gardenioides Müll.Arg.</t>
  </si>
  <si>
    <t>Pau-de-cortiça-----Rudgea gardenioides Müll.Arg.</t>
  </si>
  <si>
    <t>Casca-branca-----Rudgea viburnoides (Cham.) Benth.</t>
  </si>
  <si>
    <t>Chá-de-bugre-----Rudgea viburnoides (Cham.) Benth.</t>
  </si>
  <si>
    <t>Congonha-de-bugre-----Rudgea viburnoides (Cham.) Benth.</t>
  </si>
  <si>
    <t>Congonha-do-gentio-----Rudgea viburnoides (Cham.) Benth.</t>
  </si>
  <si>
    <t>Cotó-----Rudgea viburnoides (Cham.) Benth.</t>
  </si>
  <si>
    <t>Azeitona-brava-----Rapanea parvifolia (A.DC.) Mez</t>
  </si>
  <si>
    <t>Azeitona-do-mato-----Rapanea parvifolia (A.DC.) Mez</t>
  </si>
  <si>
    <t>Capororoca-----Rapanea parvifolia (A.DC.) Mez</t>
  </si>
  <si>
    <t>Capororoca-branca-----Rapanea parvifolia (A.DC.) Mez</t>
  </si>
  <si>
    <t>Capororocão-----Rapanea parvifolia (A.DC.) Mez</t>
  </si>
  <si>
    <t>Capororocauçu-----Rapanea parvifolia (A.DC.) Mez</t>
  </si>
  <si>
    <t>Capororoca-vermelha-----Rapanea parvifolia (A.DC.) Mez</t>
  </si>
  <si>
    <t>Carvalho-vermelho-----Rapanea parvifolia (A.DC.) Mez</t>
  </si>
  <si>
    <t>Mangue-rosa-----Rapanea parvula Mez</t>
  </si>
  <si>
    <t>Capororoca-----Rapanea paulensis Mez</t>
  </si>
  <si>
    <t>Zezão-----Rapanea sp.</t>
  </si>
  <si>
    <t>Azeitona-brava-----Rapanea umbellata (Mart.) Mez</t>
  </si>
  <si>
    <t>Azeitona-do-mato-----Rapanea umbellata (Mart.) Mez</t>
  </si>
  <si>
    <t>Canjiquinha-----Rapanea umbellata (Mart.) Mez</t>
  </si>
  <si>
    <t>Capororoca-----Rapanea umbellata (Mart.) Mez</t>
  </si>
  <si>
    <t>Capororoca-branca-----Rapanea umbellata (Mart.) Mez</t>
  </si>
  <si>
    <t>Capororocão-----Rapanea umbellata (Mart.) Mez</t>
  </si>
  <si>
    <t>Capororoca-picante-----Rapanea umbellata (Mart.) Mez</t>
  </si>
  <si>
    <t>Capororocauçu-----Rapanea umbellata (Mart.) Mez</t>
  </si>
  <si>
    <t>Capororoca-verdadeira-----Rapanea umbellata (Mart.) Mez</t>
  </si>
  <si>
    <t>Capororoca-vermelha-----Rapanea umbellata (Mart.) Mez</t>
  </si>
  <si>
    <t>Carvalho-vermelho-----Rapanea umbellata (Mart.) Mez</t>
  </si>
  <si>
    <t>Pororoca-branca-----Rapanea umbellata (Mart.) Mez</t>
  </si>
  <si>
    <t>Capororoca-----Rapanea venosa (A.DC.) Mez</t>
  </si>
  <si>
    <t>Capororocão-----Rapanea venosa (A.DC.) Mez</t>
  </si>
  <si>
    <t>Jacaré-do-mato-----Rapanea venosa (A.DC.) Mez</t>
  </si>
  <si>
    <t>Arapoca-----Raputia alba (Emmer.) Engl.</t>
  </si>
  <si>
    <t>Arapoca-branca-----Raputia alba (Emmer.) Engl.</t>
  </si>
  <si>
    <t>Arapoca-verdadeira-----Raputia alba (Emmer.) Engl.</t>
  </si>
  <si>
    <t>Amarelinho-----Raputia magnifica Engl.</t>
  </si>
  <si>
    <t>Arapoca-----Raputia magnifica Engl.</t>
  </si>
  <si>
    <t>Arapoca-amarela-----Raputia magnifica Engl.</t>
  </si>
  <si>
    <t>Arapoca-vermelha-----Raputia magnifica Engl.</t>
  </si>
  <si>
    <t>Cocão-----Raputia magnifica Engl.</t>
  </si>
  <si>
    <t>Gema-de-ovo-----Raputia magnifica Engl.</t>
  </si>
  <si>
    <t>Guaitaia-----Raputia magnifica Engl.</t>
  </si>
  <si>
    <t>Guarapoca-----Raputia magnifica Engl.</t>
  </si>
  <si>
    <t>Guarataia-----Raputia magnifica Engl.</t>
  </si>
  <si>
    <t>Guarataipoca-----Raputia magnifica Engl.</t>
  </si>
  <si>
    <t>Guataiapoca-----Raputia magnifica Engl.</t>
  </si>
  <si>
    <t>Mucamba-----Raputia magnifica Engl.</t>
  </si>
  <si>
    <t>Pau-amarelo-----Raputia magnifica Engl.</t>
  </si>
  <si>
    <t>Guabiju-----Raputia sp.</t>
  </si>
  <si>
    <t>Gogó-de-guariba-----Rauvolfia paraensis Ducke</t>
  </si>
  <si>
    <t>Peroba-dágua-----Rauvolfia paraensis Ducke</t>
  </si>
  <si>
    <t>Cumançu-----Rauvolfia pentaphylla (Huber) Ducke</t>
  </si>
  <si>
    <t>Gogó-de-guariba-----Rauvolfia pentaphylla (Huber) Ducke</t>
  </si>
  <si>
    <t>Pau-de-remo-----Rauvolfia pentaphylla (Huber) Ducke</t>
  </si>
  <si>
    <t>Sorva-----Rauvolfia pentaphylla (Huber) Ducke</t>
  </si>
  <si>
    <t>Sorva-grande-----Rauvolfia pentaphylla (Huber) Ducke</t>
  </si>
  <si>
    <t>Casca-danta-----Rauvolfia sellowii Müll.Arg.</t>
  </si>
  <si>
    <t>Grão-de-gato-----Rauvolfia sellowii Müll.Arg.</t>
  </si>
  <si>
    <t>Jasmim-grado-----Rauvolfia sellowii Müll.Arg.</t>
  </si>
  <si>
    <t>Paratudo-----Rauvolfia sellowii Müll.Arg.</t>
  </si>
  <si>
    <t>Quina-----Rauvolfia sellowii Müll.Arg.</t>
  </si>
  <si>
    <t>Taperebá-guaçu-----Rauvolfia sellowii Müll.Arg.</t>
  </si>
  <si>
    <t>Grão-de-galo-----Rauvolfia sp.</t>
  </si>
  <si>
    <t>Canudo-de-purga-----Rauvolfia tetraphylla L.</t>
  </si>
  <si>
    <t>Pau-de-leite-----Rauvolfia tetraphylla L.</t>
  </si>
  <si>
    <t>-----Rauwolfia</t>
  </si>
  <si>
    <t>-----Rauwolfia canescens L.</t>
  </si>
  <si>
    <t>-----Rauwolfia paraensis Ducke</t>
  </si>
  <si>
    <t>-----Rauwolfia pentaphylla Ducke</t>
  </si>
  <si>
    <t>-----Rauwolfia sellowii Müll.Arg.</t>
  </si>
  <si>
    <t>-----Rauwolfia sp.</t>
  </si>
  <si>
    <t>Árvore-do-viajante-----Ravenala madagascariensis J.F.Gmel.</t>
  </si>
  <si>
    <t>Bananeira-de-leque-----Ravenala madagascariensis J.F.Gmel.</t>
  </si>
  <si>
    <t>Bananeira-de-madagascar-----Ravenala madagascariensis J.F.Gmel.</t>
  </si>
  <si>
    <t>Osso-de-porco-----Ravenia infelix Vell.</t>
  </si>
  <si>
    <t>Manica-----Recordoxylon amazonicum Ducke</t>
  </si>
  <si>
    <t>Sapupira-----Recordoxylon amazonicum Ducke</t>
  </si>
  <si>
    <t>Sucupira-----Recordoxylon amazonicum Ducke</t>
  </si>
  <si>
    <t>-----Reichenbachia caniflora Mart.</t>
  </si>
  <si>
    <t>Azeitona-----Rhamnidium elaeocarpum Reissek</t>
  </si>
  <si>
    <t>Azeitona-do-mato-----Rhamnidium elaeocarpum Reissek</t>
  </si>
  <si>
    <t>Bosta-de-cabrito-----Rhamnidium elaeocarpum Reissek</t>
  </si>
  <si>
    <t>Cabriteiro-----Rhamnidium elaeocarpum Reissek</t>
  </si>
  <si>
    <t>Cabrito-----Rhamnidium elaeocarpum Reissek</t>
  </si>
  <si>
    <t>Cafezinho-----Rhamnidium elaeocarpum Reissek</t>
  </si>
  <si>
    <t>Espeta-leitão-----Rhamnidium elaeocarpum Reissek</t>
  </si>
  <si>
    <t>Falso-juazeiro-----Rhamnidium elaeocarpum Reissek</t>
  </si>
  <si>
    <t>Pau-brasil-----Rhamnidium elaeocarpum Reissek</t>
  </si>
  <si>
    <t>Saguarajá-----Rhamnidium elaeocarpum Reissek</t>
  </si>
  <si>
    <t>Saguaraji-----Rhamnidium elaeocarpum Reissek</t>
  </si>
  <si>
    <t>Saguaraji-amarelo-----Rhamnidium elaeocarpum Reissek</t>
  </si>
  <si>
    <t>Tarumaí-----Rhamnidium elaeocarpum Reissek</t>
  </si>
  <si>
    <t>Tarumã-i-----Rhamnidium elaeocarpum Reissek</t>
  </si>
  <si>
    <t>Caçoca-----Rhamnidium glabrum Reissek</t>
  </si>
  <si>
    <t>Pau-brasil-----Rhamnidium glabrum Reissek</t>
  </si>
  <si>
    <t>Saguaraji-----Rhamnidium glabrum Reissek</t>
  </si>
  <si>
    <t>Saguaraji-amarelo-----Rhamnidium glabrum Reissek</t>
  </si>
  <si>
    <t>Saguaraji-vermelho-----Rhamnidium glabrum Reissek</t>
  </si>
  <si>
    <t>Saguari-----Rhamnidium glabrum Reissek</t>
  </si>
  <si>
    <t>Sobraji-----Rhamnidium glabrum Reissek</t>
  </si>
  <si>
    <t>Sobrasil-----Rhamnidium glabrum Reissek</t>
  </si>
  <si>
    <t>Catinga-de-cavalo-----Rhamnidium sp.</t>
  </si>
  <si>
    <t>Canjica-----Rhamnus sphaerosperma Sw.</t>
  </si>
  <si>
    <t>Raflolepis-----Rhaphiolepis indica Lindl.</t>
  </si>
  <si>
    <t>-----Rheedia</t>
  </si>
  <si>
    <t>Bacupari-----Rheedia acuminata Planch. &amp; Triana</t>
  </si>
  <si>
    <t>Bacuri-da-mata-----Rheedia acuminata Planch. &amp; Triana</t>
  </si>
  <si>
    <t>Bacupari-----Rheedia Benthamiana Planch. &amp; Triana</t>
  </si>
  <si>
    <t>Bacuri-selvagem-----Rheedia Benthamiana Planch. &amp; Triana</t>
  </si>
  <si>
    <t>Bacopari-do-rio-----Rheedia brasiliensis Planch. &amp; Triana</t>
  </si>
  <si>
    <t>Bacupari-----Rheedia brasiliensis Planch. &amp; Triana</t>
  </si>
  <si>
    <t>Bacuripari-----Rheedia brasiliensis Planch. &amp; Triana</t>
  </si>
  <si>
    <t>Limão-do-mato-----Rheedia brasiliensis Planch. &amp; Triana</t>
  </si>
  <si>
    <t>Poroco-----Rheedia brasiliensis Planch. &amp; Triana</t>
  </si>
  <si>
    <t>Sacopari-----Rheedia brasiliensis Planch. &amp; Triana</t>
  </si>
  <si>
    <t>Limão-do-mato-----Rheedia edulis Planch. &amp; Triana</t>
  </si>
  <si>
    <t>Bacuri-azedo-----Rheedia floribunda (Miq.) Planch. &amp; Triana</t>
  </si>
  <si>
    <t>Bacuri-de-espinho-----Rheedia floribunda (Miq.) Planch. &amp; Triana</t>
  </si>
  <si>
    <t>Bacurirana-----Rheedia floribunda (Miq.) Planch. &amp; Triana</t>
  </si>
  <si>
    <t>Baacurimirim-----Rheedia gardneriana Planch. &amp; Triana</t>
  </si>
  <si>
    <t>Bacoparé-----Rheedia gardneriana Planch. &amp; Triana</t>
  </si>
  <si>
    <t>Bacopari-----Rheedia gardneriana Planch. &amp; Triana</t>
  </si>
  <si>
    <t>Bacopari-miúdo-----Rheedia gardneriana Planch. &amp; Triana</t>
  </si>
  <si>
    <t>Bacupari-----Rheedia gardneriana Planch. &amp; Triana</t>
  </si>
  <si>
    <t>Bacupari-miúdo-----Rheedia gardneriana Planch. &amp; Triana</t>
  </si>
  <si>
    <t>Bacuri-miúdo-----Rheedia gardneriana Planch. &amp; Triana</t>
  </si>
  <si>
    <t>Escropari-----Rheedia gardneriana Planch. &amp; Triana</t>
  </si>
  <si>
    <t>Guacupari-----Rheedia gardneriana Planch. &amp; Triana</t>
  </si>
  <si>
    <t>Limãozinho-----Rheedia gardneriana Planch. &amp; Triana</t>
  </si>
  <si>
    <t>Mangostão-amarelo-----Rheedia gardneriana Planch. &amp; Triana</t>
  </si>
  <si>
    <t>Remelento-----Rheedia gardneriana Planch. &amp; Triana</t>
  </si>
  <si>
    <t>Bacupari-----Rheedia macrophylla (Mart.) Planch. &amp; Triana</t>
  </si>
  <si>
    <t>Bacuri-----Rheedia macrophylla (Mart.) Planch. &amp; Triana</t>
  </si>
  <si>
    <t>Bacuri-pari-----Rheedia macrophylla (Mart.) Planch. &amp; Triana</t>
  </si>
  <si>
    <t>Bacuripari-----Rheedia macrophylla (Mart.) Planch. &amp; Triana</t>
  </si>
  <si>
    <t>-----Rheedia sp.</t>
  </si>
  <si>
    <t>Apareiba-----Rhizophora mangle L.</t>
  </si>
  <si>
    <t>Candapuva-----Rhizophora mangle L.</t>
  </si>
  <si>
    <t>Guapereíba-----Rhizophora mangle L.</t>
  </si>
  <si>
    <t>Guarapaíba-----Rhizophora mangle L.</t>
  </si>
  <si>
    <t>Guaraparaíba-----Rhizophora mangle L.</t>
  </si>
  <si>
    <t>Mangarobeira-----Rhizophora mangle L.</t>
  </si>
  <si>
    <t>Mangue-----Rhizophora mangle L.</t>
  </si>
  <si>
    <t>Mangue-bravo-----Rhizophora mangle L.</t>
  </si>
  <si>
    <t>Mangue-de-espeto-----Rhizophora mangle L.</t>
  </si>
  <si>
    <t>Mangue-de-pendão-----Rhizophora mangle L.</t>
  </si>
  <si>
    <t>Mangue-de-sapateiro-----Rhizophora mangle L.</t>
  </si>
  <si>
    <t>Mangue-do-brejo-----Rhizophora mangle L.</t>
  </si>
  <si>
    <t>Icicariba-----Protium icicariba March.</t>
  </si>
  <si>
    <t>Cotó-cotó-----Rudgea viburnoides (Cham.) Benth.</t>
  </si>
  <si>
    <t>Folha-grossa-do-sertão-----Rudgea viburnoides (Cham.) Benth.</t>
  </si>
  <si>
    <t>Mandioqueira-----Ruizterania albiflora (Mart.) Marcano-Berti</t>
  </si>
  <si>
    <t>Mandioqueira-lisa-----Ruizterania albiflora (Mart.) Marcano-Berti</t>
  </si>
  <si>
    <t>Mandioqueira-preta-----Ruizterania albiflora (Mart.) Marcano-Berti</t>
  </si>
  <si>
    <t>Mandioqueiro-----Ruizterania albiflora (Mart.) Marcano-Berti</t>
  </si>
  <si>
    <t>Mandioqueiro-----Qualea paraensis Ducke</t>
  </si>
  <si>
    <t>Marajuba-----Qualea paraensis Ducke</t>
  </si>
  <si>
    <t>Muiraúba-da-terra-firme-----Qualea paraensis Ducke</t>
  </si>
  <si>
    <t>Muiraúba-da-várzea-----Qualea paraensis Ducke</t>
  </si>
  <si>
    <t>Pau-de-mastro-----Qualea paraensis Ducke</t>
  </si>
  <si>
    <t>Pau-terra-----Qualea paraensis Ducke</t>
  </si>
  <si>
    <t>Quaruba-azul-----Qualea paraensis Ducke</t>
  </si>
  <si>
    <t>Sucupira-vermelha-----Qualea paraensis Ducke</t>
  </si>
  <si>
    <t>Umirirana-----Qualea paraensis Ducke</t>
  </si>
  <si>
    <t>Coataquiçauá-----Qualea parviflora Mart.</t>
  </si>
  <si>
    <t>Pau-terra-----Qualea parviflora Mart.</t>
  </si>
  <si>
    <t>Pau-terra-de-flor-miudinha-----Qualea parviflora Mart.</t>
  </si>
  <si>
    <t>Pau-terra-mirim-----Qualea parviflora Mart.</t>
  </si>
  <si>
    <t>Pau-terra-pequeno-----Qualea parviflora Mart.</t>
  </si>
  <si>
    <t>Pau-terrinha-----Qualea parviflora Mart.</t>
  </si>
  <si>
    <t>Pau-terra-do-amazonas-----Qualea pulcherrima Spruce ex Warm.</t>
  </si>
  <si>
    <t>Qualé-----Qualea pulcherrima Spruce ex Warm.</t>
  </si>
  <si>
    <t>Umirirana-----Qualea retusa Spruce ex Warm.</t>
  </si>
  <si>
    <t>Laba-laba-----Qualea rosea Aubl.</t>
  </si>
  <si>
    <t>Frangueiro-----Qualea sp.</t>
  </si>
  <si>
    <t>Mandioqueiro-----Qualea sp.</t>
  </si>
  <si>
    <t>Pequi-amarelo-----Qualea sp.</t>
  </si>
  <si>
    <t>Pequi-liso-----Qualea sp.</t>
  </si>
  <si>
    <t>Pequi-preto-----Qualea sp.</t>
  </si>
  <si>
    <t>Miraúba-da-várzea-----Qualea speciosa Huber</t>
  </si>
  <si>
    <t>Muirajuba-----Qualea speciosa Huber</t>
  </si>
  <si>
    <t>Mandioqueira-----Qualea wittrockii Malme</t>
  </si>
  <si>
    <t>Umirirana-----Qualea wittrockii Malme</t>
  </si>
  <si>
    <t>Guarariba-----Quararibea guianensis Aubl.</t>
  </si>
  <si>
    <t>Inajarana-----Quararibea guianensis Aubl.</t>
  </si>
  <si>
    <t>Inharana-----Quararibea guianensis Aubl.</t>
  </si>
  <si>
    <t>Inajarana-embira-----Quararibea lasiocalyx (K.Schum.) Vischer</t>
  </si>
  <si>
    <t>Inajarana-----Quararibea ochrocalyx (K.Schum.) Vischer</t>
  </si>
  <si>
    <t>Cucurana-----Quararibea paraensis (Huber) Vischer</t>
  </si>
  <si>
    <t>Sapope-----Quararibea paraensis (Huber) Vischer</t>
  </si>
  <si>
    <t>Sapotilho-----Quararibea paraensis (Huber) Vischer</t>
  </si>
  <si>
    <t>Zapote-----Quararibea paraensis (Huber) Vischer</t>
  </si>
  <si>
    <t>Puleiro-de-macuco-----Quararibea penduliflora K.Schum.</t>
  </si>
  <si>
    <t>Inajarana-----Quararibea turbinata Poir.</t>
  </si>
  <si>
    <t>Najarana-----Quararibea turbinata Poir.</t>
  </si>
  <si>
    <t>Murubá-----Quassia amara L.</t>
  </si>
  <si>
    <t>Murupá-----Quassia amara L.</t>
  </si>
  <si>
    <t>Quássia-----Quassia amara L.</t>
  </si>
  <si>
    <t>Quina-de-caiena-----Quassia amara L.</t>
  </si>
  <si>
    <t>Carvalho-cortiça-----Quercus ilex L.</t>
  </si>
  <si>
    <t>Sobreiro-----Quercus ilex L.</t>
  </si>
  <si>
    <t>Carvalho-da-américa-----Quercus palustris Du Roi</t>
  </si>
  <si>
    <t>Carvalho-dos-pântanos-----Quercus palustris Du Roi</t>
  </si>
  <si>
    <t>-----Quercus pedunculata Ehrh.</t>
  </si>
  <si>
    <t>Carvalho-da-europa-----Quercus robur L.</t>
  </si>
  <si>
    <t>-----Quercus suber L.</t>
  </si>
  <si>
    <t>Pirema-----Quiina acutangula Ducke</t>
  </si>
  <si>
    <t>Catuteiro-do-mato-----Quiina glaziovii Engl.</t>
  </si>
  <si>
    <t>Juruvarana-----Quiina glaziovii Engl.</t>
  </si>
  <si>
    <t>Juvarana-----Quiina glaziovii Engl.</t>
  </si>
  <si>
    <t>Mangue-bravo-----Quiina glaziovii Engl.</t>
  </si>
  <si>
    <t>Pau-de-jacu-----Quiina glaziovii Engl.</t>
  </si>
  <si>
    <t>Quina-do-mato-----Quiina glaziovii Engl.</t>
  </si>
  <si>
    <t>Pirema-grande-----Quiina longifolia Spruce ex Planch.</t>
  </si>
  <si>
    <t>Juvarana-----Quiina parviflora Lonj. &amp; Heerdt</t>
  </si>
  <si>
    <t>Quina-----Quiina parviflora Lonj. &amp; Heerdt</t>
  </si>
  <si>
    <t>Aça-toucinho-----Quillaja brasiliensis Mart.</t>
  </si>
  <si>
    <t>Árvore-de-sabão-----Quillaja brasiliensis Mart.</t>
  </si>
  <si>
    <t>Bugreiro-da-várzea-----Quillaja brasiliensis Mart.</t>
  </si>
  <si>
    <t>Pau-de-sabão-----Quillaja brasiliensis Mart.</t>
  </si>
  <si>
    <t>Sabão-de-soldado-----Quillaja brasiliensis Mart.</t>
  </si>
  <si>
    <t>Saboeiro-----Quillaja brasiliensis Mart.</t>
  </si>
  <si>
    <t>Saboneteira-----Quillaja brasiliensis Mart.</t>
  </si>
  <si>
    <t>Timbaúba-----Quillaja brasiliensis Mart.</t>
  </si>
  <si>
    <t>Timbaubão-----Quillaja brasiliensis Mart.</t>
  </si>
  <si>
    <t>Timbauvão-----Quillaja brasiliensis Mart.</t>
  </si>
  <si>
    <t>Timboúva-----Quillaja brasiliensis Mart.</t>
  </si>
  <si>
    <t>Timbuva-----Quillaja brasiliensis Mart.</t>
  </si>
  <si>
    <t>Saboeiro-----Quillaja saponaria Molina</t>
  </si>
  <si>
    <t>Timboúva-----Quillaja saponaria Molina</t>
  </si>
  <si>
    <t>-----Radlkoferella</t>
  </si>
  <si>
    <t>Bacumixá-----Radlkoferella venosa (Mart.) Pierre</t>
  </si>
  <si>
    <t>-----Ragala</t>
  </si>
  <si>
    <t>-----Ragala spuria (Ducke) Aubrév.</t>
  </si>
  <si>
    <t>-----Ragala ucuquirana-branca Aubrév. &amp; Pellegr.</t>
  </si>
  <si>
    <t>Ganassaia-----Ramisia brasiliensis Oliv.</t>
  </si>
  <si>
    <t>Guanansaia-----Ramisia brasiliensis Oliv.</t>
  </si>
  <si>
    <t>Guanassaia-----Ramisia brasiliensis Oliv.</t>
  </si>
  <si>
    <t>Roda-saia-----Ramisia brasiliensis Oliv.</t>
  </si>
  <si>
    <t>Angélica-----Randia armata DC.</t>
  </si>
  <si>
    <t>Limoeiro-----Randia armata DC.</t>
  </si>
  <si>
    <t>Limoeiro-do-mato-----Randia armata DC.</t>
  </si>
  <si>
    <t>Limorana-----Randia armata DC.</t>
  </si>
  <si>
    <t>Açucena-----Randia formosa (Jacq.) K.Schum.</t>
  </si>
  <si>
    <t>Estrela-do-cerrado-----Randia formosa (Jacq.) K.Schum.</t>
  </si>
  <si>
    <t>Estrela-do-norte-----Randia formosa (Jacq.) K.Schum.</t>
  </si>
  <si>
    <t>Papa-terra-----Randia formosa (Jacq.) K.Schum.</t>
  </si>
  <si>
    <t>Angélica-----Randia glabrescens Spruce</t>
  </si>
  <si>
    <t>Limão-do-mato-----Randia glabrescens Spruce</t>
  </si>
  <si>
    <t>Limoeiro-do-mato-----Randia glabrescens Spruce</t>
  </si>
  <si>
    <t>Estrela-do-norte-----Randia mitis L.</t>
  </si>
  <si>
    <t>Azeitona-brava-----Rapanea ferruginea (Ruiz &amp; Pav.) Mez</t>
  </si>
  <si>
    <t>Azeitona-do-mato-----Rapanea ferruginea (Ruiz &amp; Pav.) Mez</t>
  </si>
  <si>
    <t>Azeitoneira-----Rapanea ferruginea (Ruiz &amp; Pav.) Mez</t>
  </si>
  <si>
    <t>Caapororocamirim-----Rapanea ferruginea (Ruiz &amp; Pav.) Mez</t>
  </si>
  <si>
    <t>Camará-----Rapanea ferruginea (Ruiz &amp; Pav.) Mez</t>
  </si>
  <si>
    <t>Canela-azeitona-----Rapanea ferruginea (Ruiz &amp; Pav.) Mez</t>
  </si>
  <si>
    <t>Capororoca-----Rapanea ferruginea (Ruiz &amp; Pav.) Mez</t>
  </si>
  <si>
    <t>Capororoca-branca-----Rapanea ferruginea (Ruiz &amp; Pav.) Mez</t>
  </si>
  <si>
    <t>Capororocaçu-----Rapanea ferruginea (Ruiz &amp; Pav.) Mez</t>
  </si>
  <si>
    <t>Capororoca-de-folha-miúda-----Rapanea ferruginea (Ruiz &amp; Pav.) Mez</t>
  </si>
  <si>
    <t>Capororocamirim-----Rapanea ferruginea (Ruiz &amp; Pav.) Mez</t>
  </si>
  <si>
    <t>Capororocão-----Rapanea ferruginea (Ruiz &amp; Pav.) Mez</t>
  </si>
  <si>
    <t>Capororocauçu-----Rapanea ferruginea (Ruiz &amp; Pav.) Mez</t>
  </si>
  <si>
    <t>Capororoca-vermelha-----Rapanea ferruginea (Ruiz &amp; Pav.) Mez</t>
  </si>
  <si>
    <t>Capororoquinha-----Rapanea ferruginea (Ruiz &amp; Pav.) Mez</t>
  </si>
  <si>
    <t>Carvalho-vermelho-----Rapanea ferruginea (Ruiz &amp; Pav.) Mez</t>
  </si>
  <si>
    <t>Falha-----Rapanea ferruginea (Ruiz &amp; Pav.) Mez</t>
  </si>
  <si>
    <t>Pororoca-----Rapanea ferruginea (Ruiz &amp; Pav.) Mez</t>
  </si>
  <si>
    <t>Pororoca-branca-----Rapanea ferruginea (Ruiz &amp; Pav.) Mez</t>
  </si>
  <si>
    <t>Pororoca-da-miúda-----Rapanea ferruginea (Ruiz &amp; Pav.) Mez</t>
  </si>
  <si>
    <t>Capororoca-----Rapanea gardneriana Mez</t>
  </si>
  <si>
    <t>Caporosa-do-campo-----Rapanea gardneriana Mez</t>
  </si>
  <si>
    <t>Capororoca-----Rapanea guianensis Aubl.</t>
  </si>
  <si>
    <t>Capororoca-branca-----Rapanea guianensis Aubl.</t>
  </si>
  <si>
    <t>Capororoca-comum-----Rapanea guianensis Aubl.</t>
  </si>
  <si>
    <t>Capororoca-de-folha-larga-----Rapanea guianensis Aubl.</t>
  </si>
  <si>
    <t>Capororoca-do-cerrado-----Rapanea guianensis Aubl.</t>
  </si>
  <si>
    <t>Capororocão-----Rapanea guianensis Aubl.</t>
  </si>
  <si>
    <t>Capororoca-vermelha-----Rapanea guianensis Aubl.</t>
  </si>
  <si>
    <t>Jacaré-do-campo-----Rapanea guianensis Aubl.</t>
  </si>
  <si>
    <t>Jacaré-do-mato-----Rapanea guianensis Aubl.</t>
  </si>
  <si>
    <t>Canelão-----Rapanea lactevirens Mez</t>
  </si>
  <si>
    <t>Capororoca-----Rapanea lactevirens Mez</t>
  </si>
  <si>
    <t>Capororoca-----Rapanea lancifolia Mez</t>
  </si>
  <si>
    <t>Capororoca-----Rapanea leuconeura Mez</t>
  </si>
  <si>
    <t>Folha-santa-----Rapanea leuconeura Mez</t>
  </si>
  <si>
    <t>Jacaré-do-campo-----Rapanea leuconeura Mez</t>
  </si>
  <si>
    <t>Capororoca-----Rapanea lineata Mez</t>
  </si>
  <si>
    <t>Capororoca-vermelha-----Rapanea lineata Mez</t>
  </si>
  <si>
    <t>Sobro-----Rapanea lineata Mez</t>
  </si>
  <si>
    <t>Capororoca-----Rapanea lofgrenii Mez</t>
  </si>
  <si>
    <t>Capororoca-----Rapanea lorentziana Mez</t>
  </si>
  <si>
    <t>Peroba-dágua-----Rapanea lorentziana Mez</t>
  </si>
  <si>
    <t>Mangue-pintado-----Rhizophora mangle L.</t>
  </si>
  <si>
    <t>Mangue-preto-----Rhizophora mangle L.</t>
  </si>
  <si>
    <t>Mangue-sapateiro-----Rhizophora mangle L.</t>
  </si>
  <si>
    <t>Mangue-verdadeiro-----Rhizophora mangle L.</t>
  </si>
  <si>
    <t>Mangue-vermelho-----Rhizophora mangle L.</t>
  </si>
  <si>
    <t>Paxiubarana-----Rhizophora mangle L.</t>
  </si>
  <si>
    <t>Rododendro-----Rhododendron arboreum Sm.</t>
  </si>
  <si>
    <t>Rododendrom-----Rhododendron punticum L.</t>
  </si>
  <si>
    <t>Fustête-----Rhus copallina L.</t>
  </si>
  <si>
    <t>Fustête-----Rhus cotinus L.</t>
  </si>
  <si>
    <t>Charão-----Rhus succedanea L.</t>
  </si>
  <si>
    <t>Fustête-----Rhus succedanea L.</t>
  </si>
  <si>
    <t>Fustête-----Rhus typhina L.</t>
  </si>
  <si>
    <t>Verniz-do-japão-----Rhus vernicifera DC.</t>
  </si>
  <si>
    <t>-----Rhus verniciflua Stokes</t>
  </si>
  <si>
    <t>-----Richardella</t>
  </si>
  <si>
    <t>-----Richardella macrophylla (Lam.) Aubrév.</t>
  </si>
  <si>
    <t>Abiurana-----Richardella manaosensis Aubrév. &amp; Pellegr.</t>
  </si>
  <si>
    <t>Abiurana-de-massa-----Richardella manaosensis Aubrév. &amp; Pellegr.</t>
  </si>
  <si>
    <t>Cutitiribá-----Richardella manaosensis Aubrév. &amp; Pellegr.</t>
  </si>
  <si>
    <t>Cutitiribá-da-folha-pilosa-----Richardella manaosensis Aubrév. &amp; Pellegr.</t>
  </si>
  <si>
    <t>-----Richardella sp.</t>
  </si>
  <si>
    <t>Bulandi-jaca-----Richeria grandis Vahl</t>
  </si>
  <si>
    <t>Tambor-----Rinorea bahiensis (Moric.) Kuntze</t>
  </si>
  <si>
    <t>Canela-de-jacamim-----Rinorea flavescens (Aubl.) Kuntze</t>
  </si>
  <si>
    <t>Acariquarana-----Rinorea guianensis Aubl.</t>
  </si>
  <si>
    <t>Canela-de-velho-----Rinorea macrocarpa (Mart.) Kuntze</t>
  </si>
  <si>
    <t>Cabatã-branca-----Rinorea sp.</t>
  </si>
  <si>
    <t>Cafezinho-----Rinorea sp.</t>
  </si>
  <si>
    <t>Camarão-preto-----Rinorea sp.</t>
  </si>
  <si>
    <t>Acácia-para-sol-----Robinia pseudo-acacia L.</t>
  </si>
  <si>
    <t>Araticum-----Rollinia cuspidata Mart.</t>
  </si>
  <si>
    <t>Condessa-----Rollinia deliciosa Safford</t>
  </si>
  <si>
    <t>Fruta-de-condessa-----Rollinia deliciosa Safford</t>
  </si>
  <si>
    <t>Araticum-----Rollinia emarginata Schltr.</t>
  </si>
  <si>
    <t>Araticum-da-praia-----Rollinia emarginata Schltr.</t>
  </si>
  <si>
    <t>Araticum-mirim-----Rollinia emarginata Schltr.</t>
  </si>
  <si>
    <t>Araticunzinho-----Rollinia emarginata Schltr.</t>
  </si>
  <si>
    <t>Cortiça-----Rollinia emarginata Schltr.</t>
  </si>
  <si>
    <t>Embira-----Rollinia emarginata Schltr.</t>
  </si>
  <si>
    <t>Ibira-----Rollinia emarginata Schltr.</t>
  </si>
  <si>
    <t>Pijericú-----Rollinia emarginata Schltr.</t>
  </si>
  <si>
    <t>Pindaíba-----Rollinia emarginata Schltr.</t>
  </si>
  <si>
    <t>Pinha-do-mato-----Rollinia emarginata Schltr.</t>
  </si>
  <si>
    <t>Araticum-----Rollinia exalbida (Vell.) Mart.</t>
  </si>
  <si>
    <t>Araticum-alvadio-----Rollinia exalbida (Vell.) Mart.</t>
  </si>
  <si>
    <t>Araticum-da-mata-----Rollinia exalbida (Vell.) Mart.</t>
  </si>
  <si>
    <t>Araticum-de-santa-catarina-----Rollinia exalbida (Vell.) Mart.</t>
  </si>
  <si>
    <t>Araticum-santa-catarina-----Rollinia exalbida (Vell.) Mart.</t>
  </si>
  <si>
    <t>Cortiça-----Rollinia exalbida (Vell.) Mart.</t>
  </si>
  <si>
    <t>Cortiça-de-comer-----Rollinia exalbida (Vell.) Mart.</t>
  </si>
  <si>
    <t>Cortiça-de-ouriço-----Rollinia exalbida (Vell.) Mart.</t>
  </si>
  <si>
    <t>Embira-----Rollinia exalbida (Vell.) Mart.</t>
  </si>
  <si>
    <t>Fruta-de-conde-pequena-----Rollinia exalbida (Vell.) Mart.</t>
  </si>
  <si>
    <t>Pinha-do-campo-----Rollinia exalbida (Vell.) Mart.</t>
  </si>
  <si>
    <t>Ata-brava-----Rollinia exsucca A.DC.</t>
  </si>
  <si>
    <t>Beribarana-----Rollinia exsucca A.DC.</t>
  </si>
  <si>
    <t>Embira-----Rollinia exsucca A.DC.</t>
  </si>
  <si>
    <t>Embira-bobó-----Rollinia exsucca A.DC.</t>
  </si>
  <si>
    <t>Embireira-----Rollinia insignis R.E.Fr.</t>
  </si>
  <si>
    <t>Embira-bobó-----Rollinia insignis var. pallida R.E.Fr.</t>
  </si>
  <si>
    <t>Graviola-brava-----Rollinia insignis var. pallida R.E.Fr.</t>
  </si>
  <si>
    <t>Araticum-bravo-----Rollinia laurifolia Schltr.</t>
  </si>
  <si>
    <t>Araticum-cagão-fêmea-----Rollinia laurifolia Schltr.</t>
  </si>
  <si>
    <t>Araticum-do-mato-----Rollinia laurifolia Schltr.</t>
  </si>
  <si>
    <t>Araticum-mirim-----Rollinia laurifolia Schltr.</t>
  </si>
  <si>
    <t>Carapiá-----Rollinia laurifolia Schltr.</t>
  </si>
  <si>
    <t>Pinha-do-campo-----Rollinia laurifolia Schltr.</t>
  </si>
  <si>
    <t>Araticum-do-campo-----Rollinia longifolia A.St.-Hil.</t>
  </si>
  <si>
    <t>Araticum-----Rollinia mucosa (Jacq.) Baill.</t>
  </si>
  <si>
    <t>Araticum-pitaiá-----Rollinia mucosa (Jacq.) Baill.</t>
  </si>
  <si>
    <t>Ata-----Rollinia mucosa (Jacq.) Baill.</t>
  </si>
  <si>
    <t>Biribá-----Rollinia mucosa (Jacq.) Baill.</t>
  </si>
  <si>
    <t>Biribá-de-pernambuco-----Rollinia mucosa (Jacq.) Baill.</t>
  </si>
  <si>
    <t>Condessa-----Rollinia mucosa (Jacq.) Baill.</t>
  </si>
  <si>
    <t>Fruta-da-condessa-----Rollinia mucosa (Jacq.) Baill.</t>
  </si>
  <si>
    <t>Fruta-de-conde-----Rollinia mucosa (Jacq.) Baill.</t>
  </si>
  <si>
    <t>Fruta-de-condessa-----Rollinia mucosa (Jacq.) Baill.</t>
  </si>
  <si>
    <t>Graviola-brava-----Rollinia mucosa (Jacq.) Baill.</t>
  </si>
  <si>
    <t>Jaca-de-pobre-----Rollinia mucosa (Jacq.) Baill.</t>
  </si>
  <si>
    <t>Pinha-----Rollinia mucosa (Jacq.) Baill.</t>
  </si>
  <si>
    <t>Biribá-----Rollinia orthopetala A.DC.</t>
  </si>
  <si>
    <t>Araticum-----Rollinia rugulosa Schltr.</t>
  </si>
  <si>
    <t>Cortiça-----Rollinia rugulosa Schltr.</t>
  </si>
  <si>
    <t>Cortiça-de-comer-----Rollinia rugulosa Schltr.</t>
  </si>
  <si>
    <t>Embira-----Rollinia rugulosa Schltr.</t>
  </si>
  <si>
    <t>Quaresma-----Rollinia rugulosa Schltr.</t>
  </si>
  <si>
    <t>Araticum-alvadio-----Rollinia salicifolia Schltr.</t>
  </si>
  <si>
    <t>Araticum-de-santa-catarina-----Rollinia salicifolia Schltr.</t>
  </si>
  <si>
    <t>Araticum-folha-de-salgueiro-----Rollinia salicifolia Schltr.</t>
  </si>
  <si>
    <t>Araticum-salso-----Rollinia salicifolia Schltr.</t>
  </si>
  <si>
    <t>Araticum-santa-catarina-----Rollinia salicifolia Schltr.</t>
  </si>
  <si>
    <t>Embira-vermelha-----Rollinia salicifolia Schltr.</t>
  </si>
  <si>
    <t>Quaresma-----Rollinia salicifolia Schltr.</t>
  </si>
  <si>
    <t>Quaresmeira-----Rollinia salicifolia Schltr.</t>
  </si>
  <si>
    <t>Araticum-----Rollinia sericea R.E.Fr.</t>
  </si>
  <si>
    <t>Araticum-mirim-----Rollinia sericea R.E.Fr.</t>
  </si>
  <si>
    <t>Araticum-pecanine-----Rollinia sericea R.E.Fr.</t>
  </si>
  <si>
    <t>Cortiça-----Rollinia sericea R.E.Fr.</t>
  </si>
  <si>
    <t>Cortição-----Rollinia sericea R.E.Fr.</t>
  </si>
  <si>
    <t>Cortiça-ouriça-----Rollinia sericea R.E.Fr.</t>
  </si>
  <si>
    <t>Pinha-da-mata-----Rollinia sericea R.E.Fr.</t>
  </si>
  <si>
    <t>Araticum-----Rollinia silvatica (A.St.-Hil.) Mart.</t>
  </si>
  <si>
    <t>Araticum-cagão-----Rollinia silvatica (A.St.-Hil.) Mart.</t>
  </si>
  <si>
    <t>Araticum-cagão-macho-----Rollinia silvatica (A.St.-Hil.) Mart.</t>
  </si>
  <si>
    <t>Araticum-da-mata-----Rollinia silvatica (A.St.-Hil.) Mart.</t>
  </si>
  <si>
    <t>Araticum-do-mato-----Rollinia silvatica (A.St.-Hil.) Mart.</t>
  </si>
  <si>
    <t>Araticum-do-morro-----Rollinia silvatica (A.St.-Hil.) Mart.</t>
  </si>
  <si>
    <t>Araticum-grande-----Rollinia silvatica (A.St.-Hil.) Mart.</t>
  </si>
  <si>
    <t>Araticum-pecanine-----Rollinia silvatica (A.St.-Hil.) Mart.</t>
  </si>
  <si>
    <t>Araticunzinho-----Rollinia silvatica (A.St.-Hil.) Mart.</t>
  </si>
  <si>
    <t>Cortiça-----Rollinia silvatica (A.St.-Hil.) Mart.</t>
  </si>
  <si>
    <t>Cortiça-amarela-----Rollinia silvatica (A.St.-Hil.) Mart.</t>
  </si>
  <si>
    <t>Cortição-----Rollinia silvatica (A.St.-Hil.) Mart.</t>
  </si>
  <si>
    <t>Cortiça-ouriça-----Rollinia silvatica (A.St.-Hil.) Mart.</t>
  </si>
  <si>
    <t>Embira-----Rollinia silvatica (A.St.-Hil.) Mart.</t>
  </si>
  <si>
    <t>Embira-de-araticum-----Rollinia silvatica (A.St.-Hil.) Mart.</t>
  </si>
  <si>
    <t>Embireira-----Rollinia silvatica (A.St.-Hil.) Mart.</t>
  </si>
  <si>
    <t>Maçaroca-----Rollinia silvatica (A.St.-Hil.) Mart.</t>
  </si>
  <si>
    <t>Pasmada-do-mato-----Rollinia silvatica (A.St.-Hil.) Mart.</t>
  </si>
  <si>
    <t>Pinha-da-mata-----Rollinia silvatica (A.St.-Hil.) Mart.</t>
  </si>
  <si>
    <t>Pinha-do-mato-----Rollinia silvatica (A.St.-Hil.) Mart.</t>
  </si>
  <si>
    <t>Quaresma-----Rollinia silvatica (A.St.-Hil.) Mart.</t>
  </si>
  <si>
    <t>Quaresmeira-----Rollinia silvatica (A.St.-Hil.) Mart.</t>
  </si>
  <si>
    <t>Sobrajirana-----Rollinia silvatica (A.St.-Hil.) Mart.</t>
  </si>
  <si>
    <t>Embira-cheirosa-----Rollinia sp.</t>
  </si>
  <si>
    <t>Pinha-da-mata-----Rollinia sp.</t>
  </si>
  <si>
    <t>Azeitona-da-mata-----Roucheria punctata Ducke</t>
  </si>
  <si>
    <t>Aderno-----Roupala brasiliensis Klotzsch</t>
  </si>
  <si>
    <t>Aderno-faia-vermelho-----Roupala brasiliensis Klotzsch</t>
  </si>
  <si>
    <t>Aptuquiri-----Roupala brasiliensis Klotzsch</t>
  </si>
  <si>
    <t>Canjica-----Roupala brasiliensis Klotzsch</t>
  </si>
  <si>
    <t>Carne-de-macaco-----Roupala brasiliensis Klotzsch</t>
  </si>
  <si>
    <t>Carne-de-vaca-----Roupala brasiliensis Klotzsch</t>
  </si>
  <si>
    <t>Carne-de-vaca-roxa-----Roupala brasiliensis Klotzsch</t>
  </si>
  <si>
    <t>Carne-de-vaca-vermelha-----Roupala brasiliensis Klotzsch</t>
  </si>
  <si>
    <t>Carvalho-----Roupala brasiliensis Klotzsch</t>
  </si>
  <si>
    <t>Carvalho-brasileiro-----Roupala brasiliensis Klotzsch</t>
  </si>
  <si>
    <t>Carvalho-do-brasil-----Roupala brasiliensis Klotzsch</t>
  </si>
  <si>
    <t>Carvalho-do-campo-----Roupala brasiliensis Klotzsch</t>
  </si>
  <si>
    <t>Carvalho-do-capão-----Roupala brasiliensis Klotzsch</t>
  </si>
  <si>
    <t>Carvalho-nacional-----Roupala brasiliensis Klotzsch</t>
  </si>
  <si>
    <t>Carvalho-rosa-----Roupala brasiliensis Klotzsch</t>
  </si>
  <si>
    <t>Carvalho-vermelho-----Roupala brasiliensis Klotzsch</t>
  </si>
  <si>
    <t>Catinga-de-barão-----Roupala brasiliensis Klotzsch</t>
  </si>
  <si>
    <t>Icicariba-----Protium kleinii Cuatrec.</t>
  </si>
  <si>
    <t>Pau-de-breu-----Protium kleinii Cuatrec.</t>
  </si>
  <si>
    <t>Pau-de-incenso-----Protium kleinii Cuatrec.</t>
  </si>
  <si>
    <t>Almecegueira-----Protium macrophyllum Engl.</t>
  </si>
  <si>
    <t>Breu-vermelho-----Protium macrophyllum Engl.</t>
  </si>
  <si>
    <t>Breu-branco-----Protium martianum Engl.</t>
  </si>
  <si>
    <t>Breu-branco-----Protium nitidum Engl.</t>
  </si>
  <si>
    <t>Breu-preto-----Protium opacum Sw.</t>
  </si>
  <si>
    <t>Breu-----Protium paliidum Cuatrec.</t>
  </si>
  <si>
    <t>Breu-branco-----Protium paliidum Cuatrec.</t>
  </si>
  <si>
    <t>Breu-branco-----Protium paniculatum Engl.</t>
  </si>
  <si>
    <t>Breu-mescla-----Protium paraense Cuatrec.</t>
  </si>
  <si>
    <t>Breu-branco-----Protium pubescens Engl.</t>
  </si>
  <si>
    <t>Breu-----Protium puncticulatum J.F.Macbr.</t>
  </si>
  <si>
    <t>Breu-vermelho-----Protium puncticulatum J.F.Macbr.</t>
  </si>
  <si>
    <t>Breu-----Protium robustum (Sw.) D.M.Porter</t>
  </si>
  <si>
    <t>Breu-----Protium sagotianum March.</t>
  </si>
  <si>
    <t>Breu-branco-----Protium sagotianum March.</t>
  </si>
  <si>
    <t>Amescla-branca-----Protium sp.</t>
  </si>
  <si>
    <t>Amesclinha-----Protium sp.</t>
  </si>
  <si>
    <t>Amora-----Protium sp.</t>
  </si>
  <si>
    <t>Aruru-----Protium sp.</t>
  </si>
  <si>
    <t>Batinga-----Protium sp.</t>
  </si>
  <si>
    <t>Carrapatinho-----Protium sp.</t>
  </si>
  <si>
    <t>Jenipaparana-----Protium sp.</t>
  </si>
  <si>
    <t>Leiteiro-----Protium sp.</t>
  </si>
  <si>
    <t>Mangue-branco-----Protium sp.</t>
  </si>
  <si>
    <t>Murici-----Protium sp.</t>
  </si>
  <si>
    <t>Papaúba-amarela-----Protium sp.</t>
  </si>
  <si>
    <t>Paumirim-----Protium sp.</t>
  </si>
  <si>
    <t>Pau-pombo-----Protium sp.</t>
  </si>
  <si>
    <t>Almecegueira-----Protium spruceanum Engl.</t>
  </si>
  <si>
    <t>Almecegueira-do-brejo-----Protium spruceanum Engl.</t>
  </si>
  <si>
    <t>Breu-----Protium spruceanum Engl.</t>
  </si>
  <si>
    <t>Breu-manga-----Protium spruceanum Engl.</t>
  </si>
  <si>
    <t>Breu-vermelho-----Protium subserratum Engl.</t>
  </si>
  <si>
    <t>Breu-----Protium tenuifolium (Engl.) Engl.</t>
  </si>
  <si>
    <t>Breu-preto-----Protium tenuifolium (Engl.) Engl.</t>
  </si>
  <si>
    <t>Breu-branco-----Protium trifoliolatum Engl.</t>
  </si>
  <si>
    <t>Breu-branco-----Protium unifoliolatum Engl.</t>
  </si>
  <si>
    <t>Almecegueira-----Protium venosum Engl.</t>
  </si>
  <si>
    <t>Almecegueira-----Protium warmingianum March.</t>
  </si>
  <si>
    <t>Almecegueira-de-minas-----Protium warmingianum March.</t>
  </si>
  <si>
    <t>Almecega-cascuda-----Protium widgrenii Engl.</t>
  </si>
  <si>
    <t>Jequitibá-vermelho-----Protium widgrenii Engl.</t>
  </si>
  <si>
    <t>Socosoco-----Protium widgrenii Engl.</t>
  </si>
  <si>
    <t>Damasqueiro-----Prunus americana Marshall</t>
  </si>
  <si>
    <t>Damasco-----Prunus armeniaca L.</t>
  </si>
  <si>
    <t>Cerejeira-da-europa-----Prunus avium L.</t>
  </si>
  <si>
    <t>Alma-de-serra-----Prunus brasiliensis (Cham. &amp; Schltdl.) D.Dietr.</t>
  </si>
  <si>
    <t>Amendoeira-----Prunus brasiliensis (Cham. &amp; Schltdl.) D.Dietr.</t>
  </si>
  <si>
    <t>Amendoeira-brava-----Prunus brasiliensis (Cham. &amp; Schltdl.) D.Dietr.</t>
  </si>
  <si>
    <t>Cerejeira-----Prunus brasiliensis (Cham. &amp; Schltdl.) D.Dietr.</t>
  </si>
  <si>
    <t>Cerejeira-brava-----Prunus brasiliensis (Cham. &amp; Schltdl.) D.Dietr.</t>
  </si>
  <si>
    <t>Cerejeira-do-brasil-----Prunus brasiliensis (Cham. &amp; Schltdl.) D.Dietr.</t>
  </si>
  <si>
    <t>Coração-de-bugre-----Prunus brasiliensis (Cham. &amp; Schltdl.) D.Dietr.</t>
  </si>
  <si>
    <t>Coração-de-negro-----Prunus brasiliensis (Cham. &amp; Schltdl.) D.Dietr.</t>
  </si>
  <si>
    <t>Coração-negro-----Prunus brasiliensis (Cham. &amp; Schltdl.) D.Dietr.</t>
  </si>
  <si>
    <t>Ginjeira-brava-----Prunus brasiliensis (Cham. &amp; Schltdl.) D.Dietr.</t>
  </si>
  <si>
    <t>Marmeleiro-----Prunus brasiliensis (Cham. &amp; Schltdl.) D.Dietr.</t>
  </si>
  <si>
    <t>Marmeleiro-bravo-----Prunus brasiliensis (Cham. &amp; Schltdl.) D.Dietr.</t>
  </si>
  <si>
    <t>Marmelo-bravo-----Prunus brasiliensis (Cham. &amp; Schltdl.) D.Dietr.</t>
  </si>
  <si>
    <t>Marmelo-do-mato-----Prunus brasiliensis (Cham. &amp; Schltdl.) D.Dietr.</t>
  </si>
  <si>
    <t>Pessegueiro-----Prunus brasiliensis (Cham. &amp; Schltdl.) D.Dietr.</t>
  </si>
  <si>
    <t>Pessegueiro-bravo-----Prunus brasiliensis (Cham. &amp; Schltdl.) D.Dietr.</t>
  </si>
  <si>
    <t>Pessegueiro-dágua-----Prunus brasiliensis (Cham. &amp; Schltdl.) D.Dietr.</t>
  </si>
  <si>
    <t>Pessegueiro-do-mato-----Prunus brasiliensis (Cham. &amp; Schltdl.) D.Dietr.</t>
  </si>
  <si>
    <t>Sabiaeiro-----Prunus brasiliensis (Cham. &amp; Schltdl.) D.Dietr.</t>
  </si>
  <si>
    <t>Saduva-----Prunus brasiliensis (Cham. &amp; Schltdl.) D.Dietr.</t>
  </si>
  <si>
    <t>Varova-----Prunus brasiliensis (Cham. &amp; Schltdl.) D.Dietr.</t>
  </si>
  <si>
    <t>Varoveira-----Prunus brasiliensis (Cham. &amp; Schltdl.) D.Dietr.</t>
  </si>
  <si>
    <t>Viraró-----Prunus brasiliensis (Cham. &amp; Schltdl.) D.Dietr.</t>
  </si>
  <si>
    <t>Cerejeira-da-europa-----Prunus cerasus L.</t>
  </si>
  <si>
    <t>(sem nome comum)-----Prunus chamissoana Koehne</t>
  </si>
  <si>
    <t>Amendoeira-----Prunus communis (L.) Farwell.</t>
  </si>
  <si>
    <t>Almeixeira-da-pérsia-----Prunus divaricata Ledeb.</t>
  </si>
  <si>
    <t>Ameixeira-----Prunus domestica L.</t>
  </si>
  <si>
    <t>Almeixeira-americana-----Prunus hortulana L.H.Bailey</t>
  </si>
  <si>
    <t>Louro-cereja-----Prunus laurocerasus L.</t>
  </si>
  <si>
    <t>Coração-de-negro-----Prunus myrtifolium (L.) Urb.</t>
  </si>
  <si>
    <t>Marmelo-do-mato-----Prunus myrtifolium (L.) Urb.</t>
  </si>
  <si>
    <t>Pessegueiro-bravo-----Prunus myrtifolium (L.) Urb.</t>
  </si>
  <si>
    <t>Pessegueiro-do-mato-----Prunus myrtifolium (L.) Urb.</t>
  </si>
  <si>
    <t>Pessegueiro-----Prunus persica (L.) Batsch.</t>
  </si>
  <si>
    <t>Alma-da-serra-----Prunus sellowii Koehne</t>
  </si>
  <si>
    <t>Apajaí-----Prunus sellowii Koehne</t>
  </si>
  <si>
    <t>Arma-de-serra-----Prunus sellowii Koehne</t>
  </si>
  <si>
    <t>Coração-de-bugre-----Prunus sellowii Koehne</t>
  </si>
  <si>
    <t>Coração-de-negro-----Prunus sellowii Koehne</t>
  </si>
  <si>
    <t>Marmelo-do-mato-----Prunus sellowii Koehne</t>
  </si>
  <si>
    <t>Miguel-pintado-----Prunus sellowii Koehne</t>
  </si>
  <si>
    <t>Pajaí-----Prunus sellowii Koehne</t>
  </si>
  <si>
    <t>Pessegueiro-bravo-----Prunus sellowii Koehne</t>
  </si>
  <si>
    <t>Pessegueiro-do-mato-----Prunus sellowii Koehne</t>
  </si>
  <si>
    <t>Varova-----Prunus sellowii Koehne</t>
  </si>
  <si>
    <t>Varoveira-----Prunus sellowii Koehne</t>
  </si>
  <si>
    <t>Cereja-----Prunus sp.</t>
  </si>
  <si>
    <t>Pêssego-do-mato-----Prunus sp.</t>
  </si>
  <si>
    <t>Marmeleiro-bravo-----Prunus sphaerocarpa Sw.</t>
  </si>
  <si>
    <t>Pêssego-bravo-----Prunus sphaerocarpa Sw.</t>
  </si>
  <si>
    <t>Pêssego-do-mato-----Prunus sphaerocarpa Sw.</t>
  </si>
  <si>
    <t>Pessegueiro-bravo-----Prunus sphaerocarpa Sw.</t>
  </si>
  <si>
    <t>Ameixeira-do-japão-----Prunus triflora Roxb.</t>
  </si>
  <si>
    <t>Catuaba-----Pseudima sp.</t>
  </si>
  <si>
    <t>Pitombinha-----Pseudima sp.</t>
  </si>
  <si>
    <t>Sapucaia-----Pseudima sp.</t>
  </si>
  <si>
    <t>Cedro-dágua-----Pseudobombax grandiflorum (Cav.) A.Robyns</t>
  </si>
  <si>
    <t>Embiruçu-----Pseudobombax grandiflorum (Cav.) A.Robyns</t>
  </si>
  <si>
    <t>Embiruçu-da-mata-----Pseudobombax grandiflorum (Cav.) A.Robyns</t>
  </si>
  <si>
    <t>Embiruçu-vermelho-----Pseudobombax grandiflorum (Cav.) A.Robyns</t>
  </si>
  <si>
    <t>Paina-amarela-----Pseudobombax grandiflorum (Cav.) A.Robyns</t>
  </si>
  <si>
    <t>Paina-de-arpoador-----Pseudobombax grandiflorum (Cav.) A.Robyns</t>
  </si>
  <si>
    <t>Paina-do-apoador-----Pseudobombax grandiflorum (Cav.) A.Robyns</t>
  </si>
  <si>
    <t>Paineira-rosa-----Pseudobombax grandiflorum (Cav.) A.Robyns</t>
  </si>
  <si>
    <t>Embiruçu-----Pseudobombax longiflorum (Mart. &amp; Zucc.) A.Robyns</t>
  </si>
  <si>
    <t>Embiruçu-do-mato-----Pseudobombax longiflorum (Mart. &amp; Zucc.) A.Robyns</t>
  </si>
  <si>
    <t>Ibiraçu-----Pseudobombax longiflorum (Mart. &amp; Zucc.) A.Robyns</t>
  </si>
  <si>
    <t>Paineira-lisa-----Pseudobombax longiflorum (Mart. &amp; Zucc.) A.Robyns</t>
  </si>
  <si>
    <t>Embiruçu-----Pseudobombax marginatum (A.St.-Hil., Juss. &amp; Cambess.) A.Robyns</t>
  </si>
  <si>
    <t>Paineira-embiruçu-----Pseudobombax marginatum (A.St.-Hil., Juss. &amp; Cambess.) A.Robyns</t>
  </si>
  <si>
    <t>Sumaúma-----Pseudobombax marginatum (A.St.-Hil., Juss. &amp; Cambess.) A.Robyns</t>
  </si>
  <si>
    <t>Embiruçu-----Pseudobombax martianum Schum.</t>
  </si>
  <si>
    <t>Emberité-----Pseudobombax munguba (Mart. &amp; Zucc.) Dugand.</t>
  </si>
  <si>
    <t>Embiretê-----Pseudobombax munguba (Mart. &amp; Zucc.) Dugand.</t>
  </si>
  <si>
    <t>Embirité-----Pseudobombax munguba (Mart. &amp; Zucc.) Dugand.</t>
  </si>
  <si>
    <t>Mangabeira-----Pseudobombax munguba (Mart. &amp; Zucc.) Dugand.</t>
  </si>
  <si>
    <t>Monguba-----Pseudobombax munguba (Mart. &amp; Zucc.) Dugand.</t>
  </si>
  <si>
    <t>Munguba-----Pseudobombax munguba (Mart. &amp; Zucc.) Dugand.</t>
  </si>
  <si>
    <t>Buruçu-----Pseudobombax simplicifolium A.Robyns</t>
  </si>
  <si>
    <t>Embiruçu-----Pseudobombax simplicifolium A.Robyns</t>
  </si>
  <si>
    <t>Embiruçu-----Pseudobombax tomentosum (Mart. &amp; Zucc.) A.Robyns</t>
  </si>
  <si>
    <t>Embiruçu-peludo-----Pseudobombax tomentosum (Mart. &amp; Zucc.) A.Robyns</t>
  </si>
  <si>
    <t>Ibiraçu-----Pseudobombax tomentosum (Mart. &amp; Zucc.) A.Robyns</t>
  </si>
  <si>
    <t>Marupaúba-----Simarouba versicolor A.St.-Hil.</t>
  </si>
  <si>
    <t>Mata-barata-----Simarouba versicolor A.St.-Hil.</t>
  </si>
  <si>
    <t>Mata-cachorro-----Simarouba versicolor A.St.-Hil.</t>
  </si>
  <si>
    <t>Mata-menino-----Simarouba versicolor A.St.-Hil.</t>
  </si>
  <si>
    <t>Mata-ratos-----Simarouba versicolor A.St.-Hil.</t>
  </si>
  <si>
    <t>Mata-vaqueiro-----Simarouba versicolor A.St.-Hil.</t>
  </si>
  <si>
    <t>Paparaúba-----Simarouba versicolor A.St.-Hil.</t>
  </si>
  <si>
    <t>Papariúba-----Simarouba versicolor A.St.-Hil.</t>
  </si>
  <si>
    <t>Paraíba-----Simarouba versicolor A.St.-Hil.</t>
  </si>
  <si>
    <t>Pararaúba-----Simarouba versicolor A.St.-Hil.</t>
  </si>
  <si>
    <t>Parariúba-----Simarouba versicolor A.St.-Hil.</t>
  </si>
  <si>
    <t>Paraúba-----Simarouba versicolor A.St.-Hil.</t>
  </si>
  <si>
    <t>Pau-caixão-----Simarouba versicolor A.St.-Hil.</t>
  </si>
  <si>
    <t>Pau-caxeta-----Simarouba versicolor A.St.-Hil.</t>
  </si>
  <si>
    <t>Pau-de-perdiz-----Simarouba versicolor A.St.-Hil.</t>
  </si>
  <si>
    <t>Pau-paraíba-----Simarouba versicolor A.St.-Hil.</t>
  </si>
  <si>
    <t>Pau-praíba-----Simarouba versicolor A.St.-Hil.</t>
  </si>
  <si>
    <t>Pé-de-perdiz-----Simarouba versicolor A.St.-Hil.</t>
  </si>
  <si>
    <t>Perdiz-----Simarouba versicolor A.St.-Hil.</t>
  </si>
  <si>
    <t>Pitombeira-de-marajó-----Simarouba versicolor A.St.-Hil.</t>
  </si>
  <si>
    <t>Praíba-----Simarouba versicolor A.St.-Hil.</t>
  </si>
  <si>
    <t>Simaruba-----Simarouba versicolor A.St.-Hil.</t>
  </si>
  <si>
    <t>Simaruba-do-brasil-----Simarouba versicolor A.St.-Hil.</t>
  </si>
  <si>
    <t>Maiatê-----Simira eliezeriana Peixoto</t>
  </si>
  <si>
    <t>Acareuí-----Simira glaziovii (K.Schum.) Steyerm.</t>
  </si>
  <si>
    <t>Antaparana-----Simira glaziovii (K.Schum.) Steyerm.</t>
  </si>
  <si>
    <t>Araraúba-----Simira glaziovii (K.Schum.) Steyerm.</t>
  </si>
  <si>
    <t>Ararena-----Simira glaziovii (K.Schum.) Steyerm.</t>
  </si>
  <si>
    <t>Arareua-----Simira glaziovii (K.Schum.) Steyerm.</t>
  </si>
  <si>
    <t>Araribá-----Simira glaziovii (K.Schum.) Steyerm.</t>
  </si>
  <si>
    <t>Araribá-rosa-----Simira glaziovii (K.Schum.) Steyerm.</t>
  </si>
  <si>
    <t>Araribá-vermelho-----Simira glaziovii (K.Schum.) Steyerm.</t>
  </si>
  <si>
    <t>Duparana-----Simira glaziovii (K.Schum.) Steyerm.</t>
  </si>
  <si>
    <t>Maiate-----Simira glaziovii (K.Schum.) Steyerm.</t>
  </si>
  <si>
    <t>Pau-brasil-----Simira glaziovii (K.Schum.) Steyerm.</t>
  </si>
  <si>
    <t>Pau-de-ararra-----Simira glaziovii (K.Schum.) Steyerm.</t>
  </si>
  <si>
    <t>Pau-novo-----Simira glaziovii (K.Schum.) Steyerm.</t>
  </si>
  <si>
    <t>Peroba-do-litoral-----Simira glaziovii (K.Schum.) Steyerm.</t>
  </si>
  <si>
    <t>Quina-vermelha-----Simira glaziovii (K.Schum.) Steyerm.</t>
  </si>
  <si>
    <t>Samambaia-----Simira glaziovii (K.Schum.) Steyerm.</t>
  </si>
  <si>
    <t>Araribá-----Simira grazielae Peixoto</t>
  </si>
  <si>
    <t>Araribá-vermelho-----Simira grazielae Peixoto</t>
  </si>
  <si>
    <t>Jeniparana-----Simira macrocrater (K.Schum.) Steyerm.</t>
  </si>
  <si>
    <t>Pequiá-----Simira pikia (K.Schum.) Steyerm.</t>
  </si>
  <si>
    <t>Araribá-roxo-----Simira rubescens K.Schum.</t>
  </si>
  <si>
    <t>Araribá-vermelha-----Simira rubescens K.Schum.</t>
  </si>
  <si>
    <t>Iriribá-vermelha-----Simira rubescens K.Schum.</t>
  </si>
  <si>
    <t>Quina-rosa-----Simira rubescens K.Schum.</t>
  </si>
  <si>
    <t>Quina-vermelha-do-brasil-----Simira rubescens K.Schum.</t>
  </si>
  <si>
    <t>Araraúba-----Simira rubra (Mart.) K.Schum.</t>
  </si>
  <si>
    <t>Arareua-----Simira rubra (Mart.) K.Schum.</t>
  </si>
  <si>
    <t>Araribá-----Simira rubra (Mart.) K.Schum.</t>
  </si>
  <si>
    <t>Araribá-rosa-----Simira rubra (Mart.) K.Schum.</t>
  </si>
  <si>
    <t>Araribá-vermelho-----Simira rubra (Mart.) K.Schum.</t>
  </si>
  <si>
    <t>Dupurana-----Simira rubra (Mart.) K.Schum.</t>
  </si>
  <si>
    <t>Maiate-----Simira rubra (Mart.) K.Schum.</t>
  </si>
  <si>
    <t>Pau-de-ararra-----Simira rubra (Mart.) K.Schum.</t>
  </si>
  <si>
    <t>Pau-novo-----Simira rubra (Mart.) K.Schum.</t>
  </si>
  <si>
    <t>Peroba-do-litoral-----Simira rubra (Mart.) K.Schum.</t>
  </si>
  <si>
    <t>Araribá-----Simira sampaioana (Standl.) Steyerm.</t>
  </si>
  <si>
    <t>Araribá-ovo-----Simira sampaioana (Standl.) Steyerm.</t>
  </si>
  <si>
    <t>Maiate-----Simira sampaioana (Standl.) Steyerm.</t>
  </si>
  <si>
    <t>Pau-novo-----Simira sampaioana (Standl.) Steyerm.</t>
  </si>
  <si>
    <t>Araribá-preto-----Simira sp.</t>
  </si>
  <si>
    <t>Perobinha-----Simira sp.</t>
  </si>
  <si>
    <t>Arareua-----Simira tinctoria K.Schum.</t>
  </si>
  <si>
    <t>Araribá-branco-----Simira viridiflora (K.Schum.) Steyerm.</t>
  </si>
  <si>
    <t>(sem nome comum)-----Siparuna cujabana (Mart.) A.DC.</t>
  </si>
  <si>
    <t>Limão-do-mato-----Siparuna decipiens (Tul.) A.DC.</t>
  </si>
  <si>
    <t>Louro-capitiú-----Siparuna decipiens (Tul.) A.DC.</t>
  </si>
  <si>
    <t>Limão-bravo-----Siparuna erythrocarpa A.DC.</t>
  </si>
  <si>
    <t>Negranina-----Siparuna erythrocarpa A.DC.</t>
  </si>
  <si>
    <t>Capitiú-----Siparuna foetida Barb.Rodr.</t>
  </si>
  <si>
    <t>Capitiú-----Siparuna guianensis Aubl.</t>
  </si>
  <si>
    <t>Limão-bravo-----Siparuna guianensis Aubl.</t>
  </si>
  <si>
    <t>Negramina-----Siparuna guianensis Aubl.</t>
  </si>
  <si>
    <t>Siparuna-----Siparuna guianensis Aubl.</t>
  </si>
  <si>
    <t>Vulnerária-dos-guianos-----Siparuna guianensis Aubl.</t>
  </si>
  <si>
    <t>Capitiú-do-amazonas-----Siparuna laurifolia DC.</t>
  </si>
  <si>
    <t>Erva-cidreira-do-mato-----Siparuna limoniodora A.DC.</t>
  </si>
  <si>
    <t>Limão-do-mato-----Siparuna obovata (Gardner) DC.</t>
  </si>
  <si>
    <t>Capitiú-----Siparuna sp.</t>
  </si>
  <si>
    <t>Negamina-----Siparuna sp.</t>
  </si>
  <si>
    <t>Negreira-----Siparuna sp.</t>
  </si>
  <si>
    <t>Cravina-----Siphoneugena densiflora O.Berg</t>
  </si>
  <si>
    <t>Cravinho-----Siphoneugena densiflora O.Berg</t>
  </si>
  <si>
    <t>Guamirim-----Siphoneugena densiflora O.Berg</t>
  </si>
  <si>
    <t>Gumirim-----Siphoneugena densiflora O.Berg</t>
  </si>
  <si>
    <t>Murta-----Siphoneugena densiflora O.Berg</t>
  </si>
  <si>
    <t>Piúna-----Siphoneugena densiflora O.Berg</t>
  </si>
  <si>
    <t>(sem nome comum)-----Siphoneugena densiflora O.Berg</t>
  </si>
  <si>
    <t>Ouriço-----Sloanea alnifolia Mart.</t>
  </si>
  <si>
    <t>Sapopema-----Sloanea alnifolia Mart.</t>
  </si>
  <si>
    <t>Urucurana-----Sloanea brachysepala Ducke</t>
  </si>
  <si>
    <t>Alecrim-----Sloanea cuneifolia Mart.</t>
  </si>
  <si>
    <t>Laranjeira-do-mato-----Sloanea cuneifolia Mart.</t>
  </si>
  <si>
    <t>Ouriço-----Sloanea cuneifolia Mart.</t>
  </si>
  <si>
    <t>Sapopema-----Sloanea cuneifolia Mart.</t>
  </si>
  <si>
    <t>Sapopemba-----Sloanea cuneifolia Mart.</t>
  </si>
  <si>
    <t>Urucurana-----Sloanea dentata L.</t>
  </si>
  <si>
    <t>Laranjarana-----Sloanea eichleri Schum.</t>
  </si>
  <si>
    <t>Urucurana-----Sloanea eichleri Schum.</t>
  </si>
  <si>
    <t>Sapopema-----Sloanea fernando-costai Hoehne</t>
  </si>
  <si>
    <t>Urucurana-----Sloanea froesii C.E.Sm.</t>
  </si>
  <si>
    <t>Laranjeira-do-mato-----Sloanea garckeana K.Schum.</t>
  </si>
  <si>
    <t>Sacopema-----Sloanea garckeana K.Schum.</t>
  </si>
  <si>
    <t>Sapopema-----Sloanea garckeana K.Schum.</t>
  </si>
  <si>
    <t>Urucurana-----Sloanea grandiflora Ducke</t>
  </si>
  <si>
    <t>Uricurana-----Sloanea grandis Ducke</t>
  </si>
  <si>
    <t>Urucurana-branca-----Sloanea grandis Ducke</t>
  </si>
  <si>
    <t>-----Sloanea guianensis (Aubl.) Benth.</t>
  </si>
  <si>
    <t>Alecrim-----Sloanea lasiocoma K.Schum.</t>
  </si>
  <si>
    <t>Carrapicho-----Sloanea lasiocoma K.Schum.</t>
  </si>
  <si>
    <t>Saia-de-negra-----Sloanea lasiocoma K.Schum.</t>
  </si>
  <si>
    <t>Saia-de-velha-----Sloanea lasiocoma K.Schum.</t>
  </si>
  <si>
    <t>Sapopema-----Sloanea lasiocoma K.Schum.</t>
  </si>
  <si>
    <t>Sapopemba-----Sloanea lasiocoma K.Schum.</t>
  </si>
  <si>
    <t>Tubuneira-----Sloanea lasiocoma K.Schum.</t>
  </si>
  <si>
    <t>Sapopeba-----Sloanea monosperma var. australis Vell.</t>
  </si>
  <si>
    <t>Sapopema-----Sloanea monosperma var. australis Vell.</t>
  </si>
  <si>
    <t>Carrapicheiro-----Sloanea monosperma Vell.</t>
  </si>
  <si>
    <t>Carrapicho-----Sloanea monosperma Vell.</t>
  </si>
  <si>
    <t>Carrapicho-árvore-----Sloanea monosperma Vell.</t>
  </si>
  <si>
    <t>Castanha-brava-----Sloanea monosperma Vell.</t>
  </si>
  <si>
    <t>Cravinho-----Sloanea monosperma Vell.</t>
  </si>
  <si>
    <t>Laranjeira-do-mato-----Sloanea monosperma Vell.</t>
  </si>
  <si>
    <t>Ouriceiro-----Sloanea monosperma Vell.</t>
  </si>
  <si>
    <t>Ouriço-----Sloanea monosperma Vell.</t>
  </si>
  <si>
    <t>Sacopema-----Sloanea monosperma Vell.</t>
  </si>
  <si>
    <t>Sapopeba-----Sloanea monosperma Vell.</t>
  </si>
  <si>
    <t>Sapopema-----Sloanea monosperma Vell.</t>
  </si>
  <si>
    <t>Sapopemba-----Sloanea monosperma Vell.</t>
  </si>
  <si>
    <t>Tubuneira-----Sloanea monosperma Vell.</t>
  </si>
  <si>
    <t>Urucurana-----Sloanea nitida G.Don</t>
  </si>
  <si>
    <t>Gindiba-----Sloanea obtusifolia (Moric.) K.Schum.</t>
  </si>
  <si>
    <t>Mamajuda-----Sloanea obtusifolia (Moric.) K.Schum.</t>
  </si>
  <si>
    <t>Coronilha-----Scutia buxifolia Reissek</t>
  </si>
  <si>
    <t>Espinho-de-touro-----Scutia buxifolia Reissek</t>
  </si>
  <si>
    <t>Laranja-brava-----Scutia buxifolia Reissek</t>
  </si>
  <si>
    <t>Laranjeira-do-mato-----Scutia buxifolia Reissek</t>
  </si>
  <si>
    <t>Salgueiro-----Sebastiania angustifolia Müll.Arg.</t>
  </si>
  <si>
    <t>Sarandi-----Sebastiania angustifolia Müll.Arg.</t>
  </si>
  <si>
    <t>Branquilho-----Sebastiania barsiliensis Spreng.</t>
  </si>
  <si>
    <t>Branquinho-----Sebastiania barsiliensis Spreng.</t>
  </si>
  <si>
    <t>Capixaba-----Sebastiania barsiliensis Spreng.</t>
  </si>
  <si>
    <t>Capixava-----Sebastiania barsiliensis Spreng.</t>
  </si>
  <si>
    <t>Ibiracambi-----Sebastiania barsiliensis Spreng.</t>
  </si>
  <si>
    <t>Leiteira-----Sebastiania barsiliensis Spreng.</t>
  </si>
  <si>
    <t>Leiteirinho-----Sebastiania barsiliensis Spreng.</t>
  </si>
  <si>
    <t>Leiteiro-----Sebastiania barsiliensis Spreng.</t>
  </si>
  <si>
    <t>Leiteiro-branco-----Sebastiania barsiliensis Spreng.</t>
  </si>
  <si>
    <t>Leiteiro-de-folha-fina-----Sebastiania barsiliensis Spreng.</t>
  </si>
  <si>
    <t>Mamoninha-----Sebastiania barsiliensis Spreng.</t>
  </si>
  <si>
    <t>Pau-de-leite-----Sebastiania barsiliensis Spreng.</t>
  </si>
  <si>
    <t>Pau-leiteiro-----Sebastiania barsiliensis Spreng.</t>
  </si>
  <si>
    <t>Tajuvinha-----Sebastiania barsiliensis Spreng.</t>
  </si>
  <si>
    <t>Pau-de-leite-----Sebastiania brasiliensis var. divaricata Müll.Arg.</t>
  </si>
  <si>
    <t>Branquilha-----Sebastiania commersoniana (Baill.) Sm. &amp; Dawms</t>
  </si>
  <si>
    <t>Branquilho-----Sebastiania commersoniana (Baill.) Sm. &amp; Dawms</t>
  </si>
  <si>
    <t>Branquinha-----Sebastiania commersoniana (Baill.) Sm. &amp; Dawms</t>
  </si>
  <si>
    <t>Branquinho-----Sebastiania commersoniana (Baill.) Sm. &amp; Dawms</t>
  </si>
  <si>
    <t>Branquio-----Sebastiania commersoniana (Baill.) Sm. &amp; Dawms</t>
  </si>
  <si>
    <t>Capixaba-----Sebastiania commersoniana (Baill.) Sm. &amp; Dawms</t>
  </si>
  <si>
    <t>Maria-mole-----Sebastiania commersoniana (Baill.) Sm. &amp; Dawms</t>
  </si>
  <si>
    <t>Sacapuchava-----Sebastiania commersoniana (Baill.) Sm. &amp; Dawms</t>
  </si>
  <si>
    <t>Salgueiro-bravo-----Sebastiania commersoniana (Baill.) Sm. &amp; Dawms</t>
  </si>
  <si>
    <t>Sapicuxava-----Sebastiania commersoniana (Baill.) Sm. &amp; Dawms</t>
  </si>
  <si>
    <t>-----Sebastiania divaricata Klotzsch</t>
  </si>
  <si>
    <t>Sarandi-de-gargarejo-----Sebastiania hippophaifolia Pax.</t>
  </si>
  <si>
    <t>Sarandi-despinho-----Sebastiania hippophaifolia Pax.</t>
  </si>
  <si>
    <t>Branquilha-----Sebastiania klotzschiana (Müll.Arg.) Müll.Arg.</t>
  </si>
  <si>
    <t>Branquilho-----Sebastiania klotzschiana (Müll.Arg.) Müll.Arg.</t>
  </si>
  <si>
    <t>Branquinho-----Sebastiania klotzschiana (Müll.Arg.) Müll.Arg.</t>
  </si>
  <si>
    <t>Capixaba-----Sebastiania klotzschiana (Müll.Arg.) Müll.Arg.</t>
  </si>
  <si>
    <t>Salgueiro-bravo-----Sebastiania klotzschiana (Müll.Arg.) Müll.Arg.</t>
  </si>
  <si>
    <t>Branquilho-----Sebastiania klotzschiana (Müll.Arg.) Müll.Arg. var. klotzschiana</t>
  </si>
  <si>
    <t>Branquinho-----Sebastiania klotzschiana (Müll.Arg.) Müll.Arg. var. klotzschiana</t>
  </si>
  <si>
    <t>Creri-----Sebastiania membranifolia Müll.Arg.</t>
  </si>
  <si>
    <t>Durão-----Sebastiania membranifolia Müll.Arg.</t>
  </si>
  <si>
    <t>Muquém-----Sebastiania membranifolia Müll.Arg.</t>
  </si>
  <si>
    <t>Rebenta-laço-----Sebastiania membranifolia Müll.Arg.</t>
  </si>
  <si>
    <t>Sabibeira-----Sebastiania membranifolia Müll.Arg.</t>
  </si>
  <si>
    <t>Sadinheira-----Sebastiania membranifolia Müll.Arg.</t>
  </si>
  <si>
    <t>Sarandi-----Sebastiania membranifolia Müll.Arg.</t>
  </si>
  <si>
    <t>Pau-de-leite-----Sebastiania pachystachys Müll.Arg.</t>
  </si>
  <si>
    <t>Branquilho-----Sebastiania schottiana Müll.Arg.</t>
  </si>
  <si>
    <t>Sarandi-----Sebastiania schottiana Müll.Arg.</t>
  </si>
  <si>
    <t>Sarandi-negro-----Sebastiania schottiana Müll.Arg.</t>
  </si>
  <si>
    <t>Saransi-negro-----Sebastiania schottiana Müll.Arg.</t>
  </si>
  <si>
    <t>Guaximira-----Sebastiania sp.</t>
  </si>
  <si>
    <t>Cuiarana-----Secondatia arborea (Vell.) Müll.Arg.</t>
  </si>
  <si>
    <t>Guairana-----Secondatia arborea (Vell.) Müll.Arg.</t>
  </si>
  <si>
    <t>Catuaba-----Secondatia floribunda DC.</t>
  </si>
  <si>
    <t>Araçazeiro-----Securinega guarayuva Kuhlm.</t>
  </si>
  <si>
    <t>Cipó-de-anta-----Securinega guarayuva Kuhlm.</t>
  </si>
  <si>
    <t>Goiaba-do-mato-----Securinega guarayuva Kuhlm.</t>
  </si>
  <si>
    <t>Guaraiúva-----Securinega guarayuva Kuhlm.</t>
  </si>
  <si>
    <t>Guariúba-----Securinega guarayuva Kuhlm.</t>
  </si>
  <si>
    <t>Limão-de-espinho-----Securinega guarayuva Kuhlm.</t>
  </si>
  <si>
    <t>Pau-dalho-falso-----Securinega guarayuva Kuhlm.</t>
  </si>
  <si>
    <t>Quabra-quebra-----Securinega guarayuva Kuhlm.</t>
  </si>
  <si>
    <t>Agulheiro-----Seguieria langsdorffii Moq.</t>
  </si>
  <si>
    <t>Árvore-de-alho-----Seguieria langsdorffii Moq.</t>
  </si>
  <si>
    <t>Cipó-danta-----Seguieria langsdorffii Moq.</t>
  </si>
  <si>
    <t>Espinho-de-juvu-----Seguieria langsdorffii Moq.</t>
  </si>
  <si>
    <t>Limão-bravo-----Seguieria langsdorffii Moq.</t>
  </si>
  <si>
    <t>Limão-de-espinho-----Seguieria langsdorffii Moq.</t>
  </si>
  <si>
    <t>Limão-do-mato-----Seguieria langsdorffii Moq.</t>
  </si>
  <si>
    <t>Pau-dalho-falso-----Seguieria langsdorffii Moq.</t>
  </si>
  <si>
    <t>Pau-de-alho-----Seguieria langsdorffii Moq.</t>
  </si>
  <si>
    <t>Pau-fedorento-----Seguieria langsdorffii Moq.</t>
  </si>
  <si>
    <t>Limoeiro-do-mato-----Seguieria mamifera H. Walt.</t>
  </si>
  <si>
    <t>Sucanga-----Senefeldera multiflora Mart.</t>
  </si>
  <si>
    <t>Aleluia-----Senna macranthera (Collad.) Irwin &amp; Barn.</t>
  </si>
  <si>
    <t>Amarelinho-----Senna macranthera (Collad.) Irwin &amp; Barn.</t>
  </si>
  <si>
    <t>Cabo-verde-----Senna macranthera (Collad.) Irwin &amp; Barn.</t>
  </si>
  <si>
    <t>Canafístula-----Senna macranthera (Collad.) Irwin &amp; Barn.</t>
  </si>
  <si>
    <t>Cássia-----Senna macranthera (Collad.) Irwin &amp; Barn.</t>
  </si>
  <si>
    <t>Fedegosão-----Senna macranthera (Collad.) Irwin &amp; Barn.</t>
  </si>
  <si>
    <t>Fedegoso-----Senna macranthera (Collad.) Irwin &amp; Barn.</t>
  </si>
  <si>
    <t>Ibixuna-----Senna macranthera (Collad.) Irwin &amp; Barn.</t>
  </si>
  <si>
    <t>Ipê-branco-----Senna macranthera (Collad.) Irwin &amp; Barn.</t>
  </si>
  <si>
    <t>Ipê-falso-----Senna macranthera (Collad.) Irwin &amp; Barn.</t>
  </si>
  <si>
    <t>Mamangá-----Senna macranthera (Collad.) Irwin &amp; Barn.</t>
  </si>
  <si>
    <t>Manduirana-----Senna macranthera (Collad.) Irwin &amp; Barn.</t>
  </si>
  <si>
    <t>Pau-fava-----Senna macranthera (Collad.) Irwin &amp; Barn.</t>
  </si>
  <si>
    <t>Tararaçu-----Senna macranthera (Collad.) Irwin &amp; Barn.</t>
  </si>
  <si>
    <t>Acácia-----Senna multijuga (Rich.) Irwin &amp; Barn.</t>
  </si>
  <si>
    <t>Aleluia-----Senna multijuga (Rich.) Irwin &amp; Barn.</t>
  </si>
  <si>
    <t>Aleluia-amarela-----Senna multijuga (Rich.) Irwin &amp; Barn.</t>
  </si>
  <si>
    <t>Aleluia-da-serra-do-mar-----Senna multijuga (Rich.) Irwin &amp; Barn.</t>
  </si>
  <si>
    <t>Amarelão-----Senna multijuga (Rich.) Irwin &amp; Barn.</t>
  </si>
  <si>
    <t>Amarelinha-----Senna multijuga (Rich.) Irwin &amp; Barn.</t>
  </si>
  <si>
    <t>Amarelinho-----Senna multijuga (Rich.) Irwin &amp; Barn.</t>
  </si>
  <si>
    <t>Angico-branco-----Senna multijuga (Rich.) Irwin &amp; Barn.</t>
  </si>
  <si>
    <t>Árvore-da-cigarra-----Senna multijuga (Rich.) Irwin &amp; Barn.</t>
  </si>
  <si>
    <t>Caaobi-----Senna multijuga (Rich.) Irwin &amp; Barn.</t>
  </si>
  <si>
    <t>Canafístula-----Senna multijuga (Rich.) Irwin &amp; Barn.</t>
  </si>
  <si>
    <t>Canjão-----Senna multijuga (Rich.) Irwin &amp; Barn.</t>
  </si>
  <si>
    <t>Canudeiro-----Senna multijuga (Rich.) Irwin &amp; Barn.</t>
  </si>
  <si>
    <t>Canudo-de-pito-----Senna multijuga (Rich.) Irwin &amp; Barn.</t>
  </si>
  <si>
    <t>Caquera-----Senna multijuga (Rich.) Irwin &amp; Barn.</t>
  </si>
  <si>
    <t>Carnaval-----Senna multijuga (Rich.) Irwin &amp; Barn.</t>
  </si>
  <si>
    <t>Cássia-----Senna multijuga (Rich.) Irwin &amp; Barn.</t>
  </si>
  <si>
    <t>Cássia-aleluia-----Senna multijuga (Rich.) Irwin &amp; Barn.</t>
  </si>
  <si>
    <t>Cássia-multijuga-----Senna multijuga (Rich.) Irwin &amp; Barn.</t>
  </si>
  <si>
    <t>Cássia-murici-----Senna multijuga (Rich.) Irwin &amp; Barn.</t>
  </si>
  <si>
    <t>Cássia-verrugosa-----Senna multijuga (Rich.) Irwin &amp; Barn.</t>
  </si>
  <si>
    <t>Chuva-de-ouro-----Senna multijuga (Rich.) Irwin &amp; Barn.</t>
  </si>
  <si>
    <t>Cigarreira-----Senna multijuga (Rich.) Irwin &amp; Barn.</t>
  </si>
  <si>
    <t>Cobi-----Senna multijuga (Rich.) Irwin &amp; Barn.</t>
  </si>
  <si>
    <t>Cobi-preto-----Senna multijuga (Rich.) Irwin &amp; Barn.</t>
  </si>
  <si>
    <t>Copaíba-angelim-----Senna multijuga (Rich.) Irwin &amp; Barn.</t>
  </si>
  <si>
    <t>Faveira-----Senna multijuga (Rich.) Irwin &amp; Barn.</t>
  </si>
  <si>
    <t>Faveirinha-branca-----Senna multijuga (Rich.) Irwin &amp; Barn.</t>
  </si>
  <si>
    <t>Fedegoso-----Senna multijuga (Rich.) Irwin &amp; Barn.</t>
  </si>
  <si>
    <t>Maduirana-da-folha-----Senna multijuga (Rich.) Irwin &amp; Barn.</t>
  </si>
  <si>
    <t>Manduirana-de-folha-mole-----Senna multijuga (Rich.) Irwin &amp; Barn.</t>
  </si>
  <si>
    <t>Manduirina-de-folha-mole-----Senna multijuga (Rich.) Irwin &amp; Barn.</t>
  </si>
  <si>
    <t>Pau-de-cangalha-----Samanea tubulosa (Benth.) Barneby &amp; J.W.Grimes</t>
  </si>
  <si>
    <t>Sete-cascas-----Samanea tubulosa (Benth.) Barneby &amp; J.W.Grimes</t>
  </si>
  <si>
    <t>Sabugueiro-----Sambucus australis Cham. &amp; Schltdl.</t>
  </si>
  <si>
    <t>-----Sandwithiodoxa</t>
  </si>
  <si>
    <t>-----Sandwithiodoxa egregia (Sandwith) Aubrév. &amp; Pellegr.</t>
  </si>
  <si>
    <t>Pau-sândalo-----Santalum album L.</t>
  </si>
  <si>
    <t>Sândalo-branco-----Santalum album L.</t>
  </si>
  <si>
    <t>Sabonete-----Sapindus arborescens Aubl.</t>
  </si>
  <si>
    <t>Pitomba-----Sapindus cerasinus (Radlk.) Benth.</t>
  </si>
  <si>
    <t>Pitombeira-----Sapindus cerasinus (Radlk.) Benth.</t>
  </si>
  <si>
    <t>Árvore-do-sabão-----Sapindus divaricatus Willd. ex A.St.-Hil.</t>
  </si>
  <si>
    <t>Guitó-----Sapindus divaricatus Willd. ex A.St.-Hil.</t>
  </si>
  <si>
    <t>Pau-de-sabão-----Sapindus divaricatus Willd. ex A.St.-Hil.</t>
  </si>
  <si>
    <t>Sabão-soldado-----Sapindus divaricatus Willd. ex A.St.-Hil.</t>
  </si>
  <si>
    <t>Saboeiro-----Sapindus divaricatus Willd. ex A.St.-Hil.</t>
  </si>
  <si>
    <t>Sabonete-----Sapindus divaricatus Willd. ex A.St.-Hil.</t>
  </si>
  <si>
    <t>Grão-de-galo-----Sapindus esculentus A.St.-Hil.</t>
  </si>
  <si>
    <t>Olho-de-boi-----Sapindus esculentus A.St.-Hil.</t>
  </si>
  <si>
    <t>Pitoma-da-mata-----Sapindus esculentus A.St.-Hil.</t>
  </si>
  <si>
    <t>Pitomba-----Sapindus esculentus A.St.-Hil.</t>
  </si>
  <si>
    <t>Pitomba-de-macaco-----Sapindus esculentus A.St.-Hil.</t>
  </si>
  <si>
    <t>Pitombeira-----Sapindus esculentus A.St.-Hil.</t>
  </si>
  <si>
    <t>Saponária-----Sapindus marginatus Willd. ex A.St.-Hil.</t>
  </si>
  <si>
    <t>Fruta-de-sabão-----Sapindus saponaria L.</t>
  </si>
  <si>
    <t>Guiti-----Sapindus saponaria L.</t>
  </si>
  <si>
    <t>Jequiri-----Sapindus saponaria L.</t>
  </si>
  <si>
    <t>Jequiriti-----Sapindus saponaria L.</t>
  </si>
  <si>
    <t>Jequitiguaçu-----Sapindus saponaria L.</t>
  </si>
  <si>
    <t>Jequitim-guaçu-----Sapindus saponaria L.</t>
  </si>
  <si>
    <t>Pau-de-sabão-----Sapindus saponaria L.</t>
  </si>
  <si>
    <t>Sabão-de-macaco-----Sapindus saponaria L.</t>
  </si>
  <si>
    <t>Sabão-de-soldado-----Sapindus saponaria L.</t>
  </si>
  <si>
    <t>Saboeira-----Sapindus saponaria L.</t>
  </si>
  <si>
    <t>Saboeiro-----Sapindus saponaria L.</t>
  </si>
  <si>
    <t>Sabonete-----Sapindus saponaria L.</t>
  </si>
  <si>
    <t>Saboneteira-----Sapindus saponaria L.</t>
  </si>
  <si>
    <t>Saboneteiro-----Sapindus saponaria L.</t>
  </si>
  <si>
    <t>Salta-martim-----Sapindus saponaria L.</t>
  </si>
  <si>
    <t>Saponária-----Sapindus saponaria L.</t>
  </si>
  <si>
    <t>Burra-leiteira-----Sapium aereum Klotzsch</t>
  </si>
  <si>
    <t>Leiteiro-----Sapium aereum Klotzsch</t>
  </si>
  <si>
    <t>Sorva-----Sapium aereum Klotzsch</t>
  </si>
  <si>
    <t>Bainha-de-espada-----Sapium ancuparium Jacq.</t>
  </si>
  <si>
    <t>Pau-de-leite-----Sapium ancuparium Jacq.</t>
  </si>
  <si>
    <t>Erva-de-flexa-----Sapium appendiculatum (Müll.Arg.) Pax. &amp; Hoffm.</t>
  </si>
  <si>
    <t>Leiteira-----Sapium argentum Huber</t>
  </si>
  <si>
    <t>Atrapo-----Sapium aubletianum Huber</t>
  </si>
  <si>
    <t>Mapá-----Sapium aubletianum Huber</t>
  </si>
  <si>
    <t>Mapã-----Sapium aubletianum Huber</t>
  </si>
  <si>
    <t>Curupitá-----Sapium aucuparium Jacq.</t>
  </si>
  <si>
    <t>Leiteira-----Sapium aucuparium Jacq.</t>
  </si>
  <si>
    <t>-----Sapium biglandulosum Müll.Arg.</t>
  </si>
  <si>
    <t>Caucho-----Sapium bogotense Huber</t>
  </si>
  <si>
    <t>Seringarana-----Sapium ciliatum Hemsl.</t>
  </si>
  <si>
    <t>Tapuru-----Sapium eglandulosum Ule</t>
  </si>
  <si>
    <t>Burra-leiteira-----Sapium glandulatum (Vell.) Pax.</t>
  </si>
  <si>
    <t>Cega-cavalo-----Sapium glandulatum (Vell.) Pax.</t>
  </si>
  <si>
    <t>Curupi-----Sapium glandulatum (Vell.) Pax.</t>
  </si>
  <si>
    <t>Figueirinha-----Sapium glandulatum (Vell.) Pax.</t>
  </si>
  <si>
    <t>Leiteiro-----Sapium glandulatum (Vell.) Pax.</t>
  </si>
  <si>
    <t>Leiteiro-de-folha-graúda-----Sapium glandulatum (Vell.) Pax.</t>
  </si>
  <si>
    <t>Mata-olho-----Sapium glandulatum (Vell.) Pax.</t>
  </si>
  <si>
    <t>Mata-olho-de-leite-----Sapium glandulatum (Vell.) Pax.</t>
  </si>
  <si>
    <t>Pau-branquilho-----Sapium glandulatum (Vell.) Pax.</t>
  </si>
  <si>
    <t>Pau-de-leite-----Sapium glandulatum (Vell.) Pax.</t>
  </si>
  <si>
    <t>Pela-cavalo-----Sapium glandulatum (Vell.) Pax.</t>
  </si>
  <si>
    <t>Tapuru-----Sapium glandulatum (Vell.) Pax.</t>
  </si>
  <si>
    <t>Toropi-----Sapium glandulatum (Vell.) Pax.</t>
  </si>
  <si>
    <t>Carrapateira-----Sapium haematospermum (Müll.Arg.) Huber</t>
  </si>
  <si>
    <t>Fruto-de-cacorro-----Sapium haematospermum (Müll.Arg.) Huber</t>
  </si>
  <si>
    <t>Leiteira-----Sapium haematospermum (Müll.Arg.) Huber</t>
  </si>
  <si>
    <t>Leiteiro-chorão-----Sapium haematospermum (Müll.Arg.) Huber</t>
  </si>
  <si>
    <t>Mata-ratos-----Sapium haematospermum (Müll.Arg.) Huber</t>
  </si>
  <si>
    <t>Mutuqueira-----Sapium haematospermum (Müll.Arg.) Huber</t>
  </si>
  <si>
    <t>Sarã-----Sapium haematospermum (Müll.Arg.) Huber</t>
  </si>
  <si>
    <t>Sarã-de-leite-----Sapium haematospermum (Müll.Arg.) Huber</t>
  </si>
  <si>
    <t>Árvore-de-leite-----Sapium hamatum Pax. &amp; Hoffm.</t>
  </si>
  <si>
    <t>Curupitá-----Sapium hamatum Pax. &amp; Hoffm.</t>
  </si>
  <si>
    <t>Murupitá-----Sapium hamatum Pax. &amp; Hoffm.</t>
  </si>
  <si>
    <t>Pau-de-leite-----Sapium hippomane Meyer</t>
  </si>
  <si>
    <t>Árvore-de-leste-----Sapium klotzschianum (Müll.Arg.) Huber</t>
  </si>
  <si>
    <t>Pau-de-leite-----Sapium klotzschianum (Müll.Arg.) Huber</t>
  </si>
  <si>
    <t>Murupita-----Sapium lanceolatum Huber</t>
  </si>
  <si>
    <t>Leiteira-----Sapium leptadenium (Müll.Arg.) Huber</t>
  </si>
  <si>
    <t>Curupicahi-----Sapium longifolium (Müll.Arg.) Huber</t>
  </si>
  <si>
    <t>Leiteira-----Sapium longifolium (Müll.Arg.) Huber</t>
  </si>
  <si>
    <t>Murupitá-----Sapium longifolium (Müll.Arg.) Huber</t>
  </si>
  <si>
    <t>Pau-de-leite-----Sapium longifolium (Müll.Arg.) Huber</t>
  </si>
  <si>
    <t>Seringarana-----Sapium longifolium (Müll.Arg.) Huber</t>
  </si>
  <si>
    <t>Tapurú-da-vargem-----Sapium longifolium (Müll.Arg.) Huber</t>
  </si>
  <si>
    <t>Burra-leiteira-----Sapium marmieri Huber</t>
  </si>
  <si>
    <t>Leiteira-----Sapium marmieri Huber</t>
  </si>
  <si>
    <t>Murupita-----Sapium marmieri Huber</t>
  </si>
  <si>
    <t>Seringarana-----Sapium marmieri Huber</t>
  </si>
  <si>
    <t>Seringueira-----Sapium marmieri Huber</t>
  </si>
  <si>
    <t>Leiteiro-----Sapium obovatum Klotzsch ex Müll.Arg.</t>
  </si>
  <si>
    <t>Pau-de-leite-----Sapium obovatum Klotzsch ex Müll.Arg.</t>
  </si>
  <si>
    <t>Burra-leiteira-----Sapium sceleratum Ridley</t>
  </si>
  <si>
    <t>Árvore-do-sebo-----Sapium sebiferum Roxb.</t>
  </si>
  <si>
    <t>Leiteiro-preto-----Sapium sp.</t>
  </si>
  <si>
    <t>Peroba-dágua-----Sapium sp.</t>
  </si>
  <si>
    <t>Seringueira-----Sapium taburu Ule</t>
  </si>
  <si>
    <t>Tapuru-----Sapium taburu Ule</t>
  </si>
  <si>
    <t>Murupita-----Sapium verum Hemsl.</t>
  </si>
  <si>
    <t>-----Sapota</t>
  </si>
  <si>
    <t>-----Sapota gonocarpa Mart. &amp; Eichler</t>
  </si>
  <si>
    <t>Ajaraí-----Sarcaulus brasiliensis (A.DC.) Eyma</t>
  </si>
  <si>
    <t>Jaraí-----Sarcaulus brasiliensis (A.DC.) Eyma</t>
  </si>
  <si>
    <t>Pau-doce-----Sarcaulus brasiliensis (A.DC.) Eyma subsp. brasiliensis</t>
  </si>
  <si>
    <t>Canela-sassafrás-----Sassafras officinale Nees</t>
  </si>
  <si>
    <t>Sassafrás-----Sassafras officinale Nees</t>
  </si>
  <si>
    <t>Satíria-----Satyria panurensis Benth.</t>
  </si>
  <si>
    <t>-----Scheelea lauromulleriana Barb.Rodr.</t>
  </si>
  <si>
    <t>-----Scheelea phalerata (Mart. ex Spreng.) Burret</t>
  </si>
  <si>
    <t>Canemão-----Schefflera morototoni (Aubl.) Decne. &amp; Planch.</t>
  </si>
  <si>
    <t>Caxeta-----Schefflera morototoni (Aubl.) Decne. &amp; Planch.</t>
  </si>
  <si>
    <t>Caxeteiro-----Schefflera morototoni (Aubl.) Decne. &amp; Planch.</t>
  </si>
  <si>
    <t>Corda-de-viola-----Schefflera morototoni (Aubl.) Decne. &amp; Planch.</t>
  </si>
  <si>
    <t>Imbaubão-----Schefflera morototoni (Aubl.) Decne. &amp; Planch.</t>
  </si>
  <si>
    <t>Imbauvarana-----Schefflera morototoni (Aubl.) Decne. &amp; Planch.</t>
  </si>
  <si>
    <t>Louro-sambaquim-----Schefflera morototoni (Aubl.) Decne. &amp; Planch.</t>
  </si>
  <si>
    <t>Mandioca-----Schefflera morototoni (Aubl.) Decne. &amp; Planch.</t>
  </si>
  <si>
    <t>Mandiocaí-----Schefflera morototoni (Aubl.) Decne. &amp; Planch.</t>
  </si>
  <si>
    <t>Mandiocaim-----Schefflera morototoni (Aubl.) Decne. &amp; Planch.</t>
  </si>
  <si>
    <t>Mandiocão-----Schefflera morototoni (Aubl.) Decne. &amp; Planch.</t>
  </si>
  <si>
    <t>Mandiocão-da-mata-----Schefflera morototoni (Aubl.) Decne. &amp; Planch.</t>
  </si>
  <si>
    <t>Mandiocão-do-mato-----Schefflera morototoni (Aubl.) Decne. &amp; Planch.</t>
  </si>
  <si>
    <t>Mandioqueira-----Schefflera morototoni (Aubl.) Decne. &amp; Planch.</t>
  </si>
  <si>
    <t>Mandioqueiro-----Schefflera morototoni (Aubl.) Decne. &amp; Planch.</t>
  </si>
  <si>
    <t>Mandioqueiro-branco-----Schefflera morototoni (Aubl.) Decne. &amp; Planch.</t>
  </si>
  <si>
    <t>Mandioqueiro-bravo-----Schefflera morototoni (Aubl.) Decne. &amp; Planch.</t>
  </si>
  <si>
    <t>Marupá-----Schefflera morototoni (Aubl.) Decne. &amp; Planch.</t>
  </si>
  <si>
    <t>Marupaúba-----Schefflera morototoni (Aubl.) Decne. &amp; Planch.</t>
  </si>
  <si>
    <t>Marupaúba-falso-----Schefflera morototoni (Aubl.) Decne. &amp; Planch.</t>
  </si>
  <si>
    <t>Matataúba-----Schefflera morototoni (Aubl.) Decne. &amp; Planch.</t>
  </si>
  <si>
    <t>Morototó-----Schefflera morototoni (Aubl.) Decne. &amp; Planch.</t>
  </si>
  <si>
    <t>Rabo-de-arara-----Vochysia oppugnata (Vell.) Warm.</t>
  </si>
  <si>
    <t>Rabo-de-tucano-----Vochysia oppugnata (Vell.) Warm.</t>
  </si>
  <si>
    <t>Urucuca-----Vochysia oppugnata (Vell.) Warm.</t>
  </si>
  <si>
    <t>Coariúba-----Vochysia paraensis Ducke</t>
  </si>
  <si>
    <t>Fava-----Vochysia paraensis Ducke</t>
  </si>
  <si>
    <t>Fava-bolacha-----Vochysia paraensis Ducke</t>
  </si>
  <si>
    <t>Faveira-----Vochysia paraensis Ducke</t>
  </si>
  <si>
    <t>Pau-de-lança-----Ruprechtia excelsa Griseb.</t>
  </si>
  <si>
    <t>Pele-de-velho-----Ruprechtia exploratricis Sandwith</t>
  </si>
  <si>
    <t>Cabriúna-da-várzea-----Ruprechtia laxiflora Meisn.</t>
  </si>
  <si>
    <t>Cabriúva-da-várzea-----Ruprechtia laxiflora Meisn.</t>
  </si>
  <si>
    <t>Cachão-----Ruprechtia laxiflora Meisn.</t>
  </si>
  <si>
    <t>Caixão-----Ruprechtia laxiflora Meisn.</t>
  </si>
  <si>
    <t>Farinha-seca-----Ruprechtia laxiflora Meisn.</t>
  </si>
  <si>
    <t>Marmeleiro-----Ruprechtia laxiflora Meisn.</t>
  </si>
  <si>
    <t>Marmeleiro-bravo-----Ruprechtia laxiflora Meisn.</t>
  </si>
  <si>
    <t>Marmeleiro-do-mato-----Ruprechtia laxiflora Meisn.</t>
  </si>
  <si>
    <t>Marmelo-do-mato-----Ruprechtia laxiflora Meisn.</t>
  </si>
  <si>
    <t>Pau-de-lança-----Ruprechtia laxiflora Meisn.</t>
  </si>
  <si>
    <t>Viraró-----Ruprechtia laxiflora Meisn.</t>
  </si>
  <si>
    <t>Guaiuvira-----Ruprechtia salicifolia C.A.Mey.</t>
  </si>
  <si>
    <t>Guajuvira-----Ruprechtia salicifolia C.A.Mey.</t>
  </si>
  <si>
    <t>Astro-rei-----Ruprechtia sp.</t>
  </si>
  <si>
    <t>Marmelo-do-mato-----Ruprechtia viraru Griseb.</t>
  </si>
  <si>
    <t>Viraró-----Ruprechtia viraru Griseb.</t>
  </si>
  <si>
    <t>Sobrasil-----Rustia formosa Klotzsch</t>
  </si>
  <si>
    <t>Mata-cachorro-----Ryania acuminata Eichler</t>
  </si>
  <si>
    <t>Mata-calado-----Ryania acuminata Eichler</t>
  </si>
  <si>
    <t>Mata-cachorro-----Ryania speciosa Vahl</t>
  </si>
  <si>
    <t>Mata-calado-----Ryania speciosa Vahl</t>
  </si>
  <si>
    <t>Louro-----Saccelium brasiliense I.M.Johnst.</t>
  </si>
  <si>
    <t>Louro-de-capote-----Saccelium brasiliense I.M.Johnst.</t>
  </si>
  <si>
    <t>Axuá-----Sacoglottis amazonica Mart.</t>
  </si>
  <si>
    <t>Ixuá-----Sacoglottis amazonica Mart.</t>
  </si>
  <si>
    <t>Macucu-murici-----Sacoglottis amazonica Mart.</t>
  </si>
  <si>
    <t>Pararu-----Sacoglottis amazonica Mart.</t>
  </si>
  <si>
    <t>Uaxuá-----Sacoglottis amazonica Mart.</t>
  </si>
  <si>
    <t>Uxiarana-----Sacoglottis amazonica Mart.</t>
  </si>
  <si>
    <t>Uxirana-----Sacoglottis amazonica Mart.</t>
  </si>
  <si>
    <t>Uxi-curuá-----Sacoglottis cuspidata (Benth.) Urb.</t>
  </si>
  <si>
    <t>Axuá-----Sacoglottis guianensis Benth.</t>
  </si>
  <si>
    <t>Axuarana-----Sacoglottis guianensis Benth.</t>
  </si>
  <si>
    <t>Caraíba-----Sacoglottis guianensis Benth.</t>
  </si>
  <si>
    <t>Cumaté-----Sacoglottis guianensis Benth.</t>
  </si>
  <si>
    <t>Cumatê-----Sacoglottis guianensis Benth.</t>
  </si>
  <si>
    <t>Gumbijava-----Sacoglottis guianensis Benth.</t>
  </si>
  <si>
    <t>Ixuá-----Sacoglottis guianensis Benth.</t>
  </si>
  <si>
    <t>Macucu-murici-----Sacoglottis guianensis Benth.</t>
  </si>
  <si>
    <t>Milho-cozido-----Sacoglottis guianensis Benth.</t>
  </si>
  <si>
    <t>Oiticica-de-morcego-----Sacoglottis guianensis Benth.</t>
  </si>
  <si>
    <t>Oiti-de-morcego-----Sacoglottis guianensis Benth.</t>
  </si>
  <si>
    <t>Pararu-----Sacoglottis guianensis Benth.</t>
  </si>
  <si>
    <t>Paruru-----Sacoglottis guianensis Benth.</t>
  </si>
  <si>
    <t>Paururu-----Sacoglottis guianensis Benth.</t>
  </si>
  <si>
    <t>Uaxuá-----Sacoglottis guianensis Benth.</t>
  </si>
  <si>
    <t>Uxi-curuá-----Sacoglottis guianensis Benth.</t>
  </si>
  <si>
    <t>Uxipucu-----Sacoglottis guianensis Benth.</t>
  </si>
  <si>
    <t>Uxirana-----Sacoglottis guianensis Benth.</t>
  </si>
  <si>
    <t>Xirana-----Sacoglottis guianensis Benth.</t>
  </si>
  <si>
    <t>Axuá-----Sacoglottis mattogrossensis Malme</t>
  </si>
  <si>
    <t>Cumaté-----Sacoglottis mattogrossensis Malme</t>
  </si>
  <si>
    <t>Gumbijava-----Sacoglottis mattogrossensis Malme</t>
  </si>
  <si>
    <t>Pararu-----Sacoglottis mattogrossensis Malme</t>
  </si>
  <si>
    <t>Uaxuá-----Sacoglottis mattogrossensis Malme</t>
  </si>
  <si>
    <t>Uxi-curuá-----Sacoglottis mattogrossensis Malme</t>
  </si>
  <si>
    <t>Uxipucu-----Sacoglottis mattogrossensis Malme</t>
  </si>
  <si>
    <t>Mel-de-furo-----Sacoglottis sp.</t>
  </si>
  <si>
    <t>Oitizinho-----Sacoglottis sp.</t>
  </si>
  <si>
    <t>Paururu-branco-----Sacoglottis sp.</t>
  </si>
  <si>
    <t>-----Sacoglottis uchi Huber</t>
  </si>
  <si>
    <t>Uxi-coroa-----Sacoglottis verrucosa Ducke</t>
  </si>
  <si>
    <t>Uxi-curuá-----Sacoglottis verrucosa Ducke</t>
  </si>
  <si>
    <t>Arataciu-----Sagotia racemosa (Baill.) Müll.Arg.</t>
  </si>
  <si>
    <t>Arataciú-----Sagotia racemosa (Baill.) Müll.Arg.</t>
  </si>
  <si>
    <t>Cutiúba-----Sagotia racemosa (Baill.) Müll.Arg.</t>
  </si>
  <si>
    <t>Iarataciu-----Sagotia racemosa (Baill.) Müll.Arg.</t>
  </si>
  <si>
    <t>-----Sahagunia</t>
  </si>
  <si>
    <t>-----Sahagunia racemifera Huber</t>
  </si>
  <si>
    <t>-----Sahagunia streptans Engl.</t>
  </si>
  <si>
    <t>Bacupari-----Salacia amygdalina Peyer</t>
  </si>
  <si>
    <t>Sete-cascas-----Salacia amygdalina Peyer</t>
  </si>
  <si>
    <t>-----Salacia arborea Peyr.</t>
  </si>
  <si>
    <t>Bacupari-----Salacia crassifolia (Mart.) Peyr</t>
  </si>
  <si>
    <t>Bacupari-de-capueira-----Salacia crassifolia (Mart.) Peyr</t>
  </si>
  <si>
    <t>Saputá-----Salacia crassifolia (Mart.) Peyr</t>
  </si>
  <si>
    <t>Bacupari-----Salacia elliptica (Mart. ex Roem. &amp; Schult.) G.Don</t>
  </si>
  <si>
    <t>Saputá-----Salacia elliptica (Mart. ex Roem. &amp; Schult.) G.Don</t>
  </si>
  <si>
    <t>Sete-copas-----Salacia elliptica (Mart. ex Roem. &amp; Schult.) G.Don</t>
  </si>
  <si>
    <t>Siputá-----Salacia elliptica (Mart. ex Roem. &amp; Schult.) G.Don</t>
  </si>
  <si>
    <t>Boca-de-velha-----Salacia grandiflora Peyer</t>
  </si>
  <si>
    <t>Oai-mri-juru-----Salacia grandiflora Peyer</t>
  </si>
  <si>
    <t>Sapota-----Salacia grandiflora Peyer</t>
  </si>
  <si>
    <t>Saputá-----Salacia grandiflora Peyer</t>
  </si>
  <si>
    <t>Uaimiiuru-----Salacia grandiflora Peyer</t>
  </si>
  <si>
    <t>Saputá-grande-----Salacia undata Peyer</t>
  </si>
  <si>
    <t>-----Salix amygdalina L.</t>
  </si>
  <si>
    <t>Chorão-salgueiro-----Salix babylonica L.</t>
  </si>
  <si>
    <t>Salgueiro-chorão-----Salix babylonica L.</t>
  </si>
  <si>
    <t>Salgueiro-da-babilônia-----Salix babylonica L.</t>
  </si>
  <si>
    <t>Salso-chorão-----Salix babylonica L.</t>
  </si>
  <si>
    <t>-----Salix chilensis Molina</t>
  </si>
  <si>
    <t>Chorão-----Salix elegantissima C.Koch</t>
  </si>
  <si>
    <t>Salgueiro-----Salix elegantissima C.Koch</t>
  </si>
  <si>
    <t>Salso-chorão-----Salix elegantissima C.Koch</t>
  </si>
  <si>
    <t>Chorão-----Salix humboldtiana Willd.</t>
  </si>
  <si>
    <t>Oeirana-----Salix humboldtiana Willd.</t>
  </si>
  <si>
    <t>Salao-comum-----Salix humboldtiana Willd.</t>
  </si>
  <si>
    <t>Salgueiro-----Salix humboldtiana Willd.</t>
  </si>
  <si>
    <t>Salgueiro-chorão-----Salix humboldtiana Willd.</t>
  </si>
  <si>
    <t>Salgueiro-do-rio-----Salix humboldtiana Willd.</t>
  </si>
  <si>
    <t>Salseiro-----Salix humboldtiana Willd.</t>
  </si>
  <si>
    <t>Salso-----Salix humboldtiana Willd.</t>
  </si>
  <si>
    <t>Salso-comum-----Salix humboldtiana Willd.</t>
  </si>
  <si>
    <t>Salso-salseiro-----Salix humboldtiana Willd.</t>
  </si>
  <si>
    <t>Vimieiro-----Salix purpurea L.</t>
  </si>
  <si>
    <t>Vimieiro-----Salix triandra L.</t>
  </si>
  <si>
    <t>Chorão-----Salix viminalis L.</t>
  </si>
  <si>
    <t>Salgueiro-----Salix viminalis L.</t>
  </si>
  <si>
    <t>Vime-----Salix viminalis L.</t>
  </si>
  <si>
    <t>Vimieiro-----Salix viminalis L.</t>
  </si>
  <si>
    <t>Bananeira-do-campo-----Salvertia convallariaeodora A.St.-Hil.</t>
  </si>
  <si>
    <t>Bate-caixa-----Salvertia convallariaeodora A.St.-Hil.</t>
  </si>
  <si>
    <t>Colher-de-vaqueiro-----Salvertia convallariaeodora A.St.-Hil.</t>
  </si>
  <si>
    <t>Folha-larga-----Salvertia convallariaeodora A.St.-Hil.</t>
  </si>
  <si>
    <t>Gonçalo-alves-----Salvertia convallariaeodora A.St.-Hil.</t>
  </si>
  <si>
    <t>Moliana-----Salvertia convallariaeodora A.St.-Hil.</t>
  </si>
  <si>
    <t>Pau-de-arara-----Salvertia convallariaeodora A.St.-Hil.</t>
  </si>
  <si>
    <t>Pau-de-colher-de-vaqueiro-----Salvertia convallariaeodora A.St.-Hil.</t>
  </si>
  <si>
    <t>Pau-terra-de-folha-grande-----Salvertia convallariaeodora A.St.-Hil.</t>
  </si>
  <si>
    <t>-----Samanea</t>
  </si>
  <si>
    <t>-----Samanea multiflora (Benth.) Pittier</t>
  </si>
  <si>
    <t>Farinha-seca-----Samanea polycephala Pittier</t>
  </si>
  <si>
    <t>Fava-----Samanea polycephala Pittier</t>
  </si>
  <si>
    <t>Faveira-----Samanea polycephala Pittier</t>
  </si>
  <si>
    <t>Bordão-de-velho-----Samanea saman Merr.</t>
  </si>
  <si>
    <t>Embira-toicinheira-----Samanea saman Merr.</t>
  </si>
  <si>
    <t>Feijão-cru-----Samanea saman Merr.</t>
  </si>
  <si>
    <t>Gaibipocaiva-----Samanea saman Merr.</t>
  </si>
  <si>
    <t>Mendobim-de-veado-----Samanea saman Merr.</t>
  </si>
  <si>
    <t>Abobreira-----Samanea tubulosa (Benth.) Barneby &amp; J.W.Grimes</t>
  </si>
  <si>
    <t>Alfarobo-----Samanea tubulosa (Benth.) Barneby &amp; J.W.Grimes</t>
  </si>
  <si>
    <t>Algarobeira-----Samanea tubulosa (Benth.) Barneby &amp; J.W.Grimes</t>
  </si>
  <si>
    <t>Bananinha-----Samanea tubulosa (Benth.) Barneby &amp; J.W.Grimes</t>
  </si>
  <si>
    <t>Farinha-seca-----Samanea tubulosa (Benth.) Barneby &amp; J.W.Grimes</t>
  </si>
  <si>
    <t>Feijão-cru-----Samanea tubulosa (Benth.) Barneby &amp; J.W.Grimes</t>
  </si>
  <si>
    <t>Ingá-de-pobre-----Samanea tubulosa (Benth.) Barneby &amp; J.W.Grimes</t>
  </si>
  <si>
    <t>Carvão-de-ferreiro-----Sclerolobium densiflorum Benth.</t>
  </si>
  <si>
    <t>Ingá-açu-----Sclerolobium densiflorum Benth.</t>
  </si>
  <si>
    <t>Ingá-cavalo-----Sclerolobium densiflorum Benth.</t>
  </si>
  <si>
    <t>Ingá-cipó-----Sclerolobium densiflorum Benth.</t>
  </si>
  <si>
    <t>Ingá-coco-----Sclerolobium densiflorum Benth.</t>
  </si>
  <si>
    <t>Ingá-da-mata-----Sclerolobium densiflorum Benth.</t>
  </si>
  <si>
    <t>Ingá-de-porco-----Sclerolobium densiflorum Benth.</t>
  </si>
  <si>
    <t>Ingá-porco-----Sclerolobium densiflorum Benth.</t>
  </si>
  <si>
    <t>Ingazeiro-----Sclerolobium densiflorum Benth.</t>
  </si>
  <si>
    <t>Tambor-----Sclerolobium densiflorum Benth.</t>
  </si>
  <si>
    <t>Angá-----Sclerolobium denudatum Vogel</t>
  </si>
  <si>
    <t>Angá-facão-----Sclerolobium denudatum Vogel</t>
  </si>
  <si>
    <t>Arapaçu-----Sclerolobium denudatum Vogel</t>
  </si>
  <si>
    <t>Bascuaré-----Sclerolobium denudatum Vogel</t>
  </si>
  <si>
    <t>Caingá-----Sclerolobium denudatum Vogel</t>
  </si>
  <si>
    <t>Canela-louro-----Sclerolobium denudatum Vogel</t>
  </si>
  <si>
    <t>Canela-louro-revessa-----Sclerolobium denudatum Vogel</t>
  </si>
  <si>
    <t>Carvão-de-ferreiro-----Sclerolobium denudatum Vogel</t>
  </si>
  <si>
    <t>Gramamunha-----Sclerolobium denudatum Vogel</t>
  </si>
  <si>
    <t>Ingá-açu-----Sclerolobium denudatum Vogel</t>
  </si>
  <si>
    <t>Passariúba-----Sclerolobium denudatum Vogel</t>
  </si>
  <si>
    <t>Passariúba-clara-----Sclerolobium denudatum Vogel</t>
  </si>
  <si>
    <t>Passariúba-preta-----Sclerolobium denudatum Vogel</t>
  </si>
  <si>
    <t>Passuaré-----Sclerolobium denudatum Vogel</t>
  </si>
  <si>
    <t>Passuaré-branco-----Sclerolobium denudatum Vogel</t>
  </si>
  <si>
    <t>Taipá-----Sclerolobium denudatum Vogel</t>
  </si>
  <si>
    <t>Tapassaré-----Sclerolobium denudatum Vogel</t>
  </si>
  <si>
    <t>Tapassuaré-----Sclerolobium denudatum Vogel</t>
  </si>
  <si>
    <t>Taxi-----Sclerolobium denudatum Vogel</t>
  </si>
  <si>
    <t>Taxi-branco-----Sclerolobium eriopetalum Ducke</t>
  </si>
  <si>
    <t>Taxizeiro-----Sclerolobium goeldianum Huber</t>
  </si>
  <si>
    <t>Taxi-branco-----Sclerolobium guianense Benth.</t>
  </si>
  <si>
    <t>Taxi-vermelho-----Sclerolobium melanocarpum Ducke</t>
  </si>
  <si>
    <t>Veludo-----Sclerolobium paniculatum var. rubiginosum Benth.</t>
  </si>
  <si>
    <t>Carvão-de-ferreiro-----Sclerolobium paniculatum var. rubiginosum (Mart. ex Tul.) Benth.</t>
  </si>
  <si>
    <t>Carvoeiro-----Sclerolobium paniculatum var. rubiginosum (Mart. ex Tul.) Benth.</t>
  </si>
  <si>
    <t>Pau-bosta-----Sclerolobium paniculatum var. rubiginosum (Mart. ex Tul.) Benth.</t>
  </si>
  <si>
    <t>Taxi-branco-----Sclerolobium paniculatum var. rubiginosum (Mart. ex Tul.) Benth.</t>
  </si>
  <si>
    <t>Taxizeiro-branco-----Sclerolobium paniculatum var. rubiginosum (Mart. ex Tul.) Benth.</t>
  </si>
  <si>
    <t>Velame-----Sclerolobium paniculatum var. rubiginosum (Mart. ex Tul.) Benth.</t>
  </si>
  <si>
    <t>Velame-----Sclerolobium paniculatum var. subvelutinum Benth.</t>
  </si>
  <si>
    <t>Veludo-----Sclerolobium paniculatum var. subvelutinum Benth.</t>
  </si>
  <si>
    <t>Ajusta-contas-----Sclerolobium paniculatum Vogel</t>
  </si>
  <si>
    <t>Angá-----Sclerolobium paniculatum Vogel</t>
  </si>
  <si>
    <t>Angá-facão-----Sclerolobium paniculatum Vogel</t>
  </si>
  <si>
    <t>Angá-ferro-----Sclerolobium paniculatum Vogel</t>
  </si>
  <si>
    <t>Arapacu-----Sclerolobium paniculatum Vogel</t>
  </si>
  <si>
    <t>Arapaçu-----Sclerolobium paniculatum Vogel</t>
  </si>
  <si>
    <t>Cachamorra-----Sclerolobium paniculatum Vogel</t>
  </si>
  <si>
    <t>Caingá-----Sclerolobium paniculatum Vogel</t>
  </si>
  <si>
    <t>Canela-louro-----Sclerolobium paniculatum Vogel</t>
  </si>
  <si>
    <t>Canela-louro-revessa-----Sclerolobium paniculatum Vogel</t>
  </si>
  <si>
    <t>Cangalheiro-----Sclerolobium paniculatum Vogel</t>
  </si>
  <si>
    <t>Carvão-de-ferreiro-----Sclerolobium paniculatum Vogel</t>
  </si>
  <si>
    <t>Carvoeiro-----Sclerolobium paniculatum Vogel</t>
  </si>
  <si>
    <t>Carvoeiro-do-cerrado-----Sclerolobium paniculatum Vogel</t>
  </si>
  <si>
    <t>Gramamunha-----Sclerolobium paniculatum Vogel</t>
  </si>
  <si>
    <t>Ingá-açu-----Sclerolobium paniculatum Vogel</t>
  </si>
  <si>
    <t>Jacarandá-canzil-----Sclerolobium paniculatum Vogel</t>
  </si>
  <si>
    <t>Mandinga-----Sclerolobium paniculatum Vogel</t>
  </si>
  <si>
    <t>Passariúba-----Sclerolobium paniculatum Vogel</t>
  </si>
  <si>
    <t>Passariúba-preta-----Sclerolobium paniculatum Vogel</t>
  </si>
  <si>
    <t>Passuaré-----Sclerolobium paniculatum Vogel</t>
  </si>
  <si>
    <t>Pau-bosta-----Sclerolobium paniculatum Vogel</t>
  </si>
  <si>
    <t>Pau-pombo-----Sclerolobium paniculatum Vogel</t>
  </si>
  <si>
    <t>Taipá-----Sclerolobium paniculatum Vogel</t>
  </si>
  <si>
    <t>Tapassaré-----Sclerolobium paniculatum Vogel</t>
  </si>
  <si>
    <t>Taxi-----Sclerolobium paniculatum Vogel</t>
  </si>
  <si>
    <t>Taxi-branco-----Sclerolobium paniculatum Vogel</t>
  </si>
  <si>
    <t>Taxi-branco-da-terra-firme-----Sclerolobium paniculatum Vogel</t>
  </si>
  <si>
    <t>Taxi-branco-do-flanco-----Sclerolobium paniculatum Vogel</t>
  </si>
  <si>
    <t>Taxi-pitomba-----Sclerolobium paniculatum Vogel</t>
  </si>
  <si>
    <t>Taxirana-----Sclerolobium paniculatum Vogel</t>
  </si>
  <si>
    <t>Taxirana-do-cerrado-----Sclerolobium paniculatum Vogel</t>
  </si>
  <si>
    <t>Taxizeiro-branco-----Sclerolobium paniculatum Vogel</t>
  </si>
  <si>
    <t>Velame-----Sclerolobium paniculatum Vogel</t>
  </si>
  <si>
    <t>Veludo-----Sclerolobium paniculatum Vogel</t>
  </si>
  <si>
    <t>Carvão-de-ferreiro-----Sclerolobium paniculatum Vogel var. rubiginosum (Mart. ex Tul.) Benth.</t>
  </si>
  <si>
    <t>Carvoeiro-----Sclerolobium paniculatum Vogel var. rubiginosum (Mart. ex Tul.) Benth.</t>
  </si>
  <si>
    <t>Pau-bosta-----Sclerolobium paniculatum Vogel var. rubiginosum (Mart. ex Tul.) Benth.</t>
  </si>
  <si>
    <t>Taxi-branco-----Sclerolobium paniculatum Vogel var. rubiginosum (Mart. ex Tul.) Benth.</t>
  </si>
  <si>
    <t>Taxizeiro-branco-----Sclerolobium paniculatum Vogel var. rubiginosum (Mart. ex Tul.) Benth.</t>
  </si>
  <si>
    <t>Velame-----Sclerolobium paniculatum Vogel var. rubiginosum (Mart. ex Tul.) Benth.</t>
  </si>
  <si>
    <t>Veludo-----Sclerolobium paniculatum Vogel var. rubiginosum (Mart. ex Tul.) Benth.</t>
  </si>
  <si>
    <t>Pau-de-formiga-----Sclerolobium paraense Huber</t>
  </si>
  <si>
    <t>Pau-ponga-----Sclerolobium paraense Huber</t>
  </si>
  <si>
    <t>Taxi-branco-----Sclerolobium paraense Huber</t>
  </si>
  <si>
    <t>Taxi-preto-----Sclerolobium paraense Huber</t>
  </si>
  <si>
    <t>Taxirana-----Sclerolobium paraense Huber</t>
  </si>
  <si>
    <t>Ingá-louro-----Sclerolobium pilgerianum Mart.</t>
  </si>
  <si>
    <t>Taxi-pitomba-----Sclerolobium poeppigianum Baill.</t>
  </si>
  <si>
    <t>Angá-----Sclerolobium rugosum fo. plurijugum Mell.Barr.</t>
  </si>
  <si>
    <t>Cangalheiro-----Sclerolobium rugosum fo. plurijugum Mell.Barr.</t>
  </si>
  <si>
    <t>Carvoeiro-----Sclerolobium rugosum fo. plurijugum Mell.Barr.</t>
  </si>
  <si>
    <t>-----Sclerolobium rugosum Mart. ex Benth.</t>
  </si>
  <si>
    <t>Taxi-branco-do-campo-----Sclerolobium sp.</t>
  </si>
  <si>
    <t>Angá-----Sclerolobium tinctorum Benth.</t>
  </si>
  <si>
    <t>Angá-facão-----Sclerolobium tinctorum Benth.</t>
  </si>
  <si>
    <t>Arapaçu-----Sclerolobium tinctorum Benth.</t>
  </si>
  <si>
    <t>Caingá-----Sclerolobium tinctorum Benth.</t>
  </si>
  <si>
    <t>Canela-louro-----Sclerolobium tinctorum Benth.</t>
  </si>
  <si>
    <t>Canela-louro-revessa-----Sclerolobium tinctorum Benth.</t>
  </si>
  <si>
    <t>Carvão-de-ferreiro-----Sclerolobium tinctorum Benth.</t>
  </si>
  <si>
    <t>Gramamunha-----Sclerolobium tinctorum Benth.</t>
  </si>
  <si>
    <t>Ingá-açu-----Sclerolobium tinctorum Benth.</t>
  </si>
  <si>
    <t>Passariúba-----Sclerolobium tinctorum Benth.</t>
  </si>
  <si>
    <t>Passariúba-preta-----Sclerolobium tinctorum Benth.</t>
  </si>
  <si>
    <t>Passuaré-----Sclerolobium tinctorum Benth.</t>
  </si>
  <si>
    <t>Taipá-----Sclerolobium tinctorum Benth.</t>
  </si>
  <si>
    <t>Tapassaré-----Sclerolobium tinctorum Benth.</t>
  </si>
  <si>
    <t>Taxi-----Sclerolobium tinctorum Benth.</t>
  </si>
  <si>
    <t>Cardeiro-----Scleronema micranthum Ducke</t>
  </si>
  <si>
    <t>Castanha-de-paca-----Scleronema micranthum Ducke</t>
  </si>
  <si>
    <t>Cedrinho-----Scleronema micranthum Ducke</t>
  </si>
  <si>
    <t>Cedro-bravo-----Scleronema micranthum Ducke</t>
  </si>
  <si>
    <t>Cordeiro-----Scleronema micranthum Ducke</t>
  </si>
  <si>
    <t>Cutia-----Scleronema micranthum Ducke</t>
  </si>
  <si>
    <t>Embira-de-cutia-----Scleronema micranthum Ducke</t>
  </si>
  <si>
    <t>Cardeiro-----Scleronema praecox Ducke</t>
  </si>
  <si>
    <t>Castanha-branca-----Scleronema praecox Ducke</t>
  </si>
  <si>
    <t>Castanha-de-paca-----Scleronema praecox Ducke</t>
  </si>
  <si>
    <t>Castanha-de-paca-vermelha-----Scleronema praecox Ducke</t>
  </si>
  <si>
    <t>Cedrinho-----Scleronema praecox Ducke</t>
  </si>
  <si>
    <t>Cedro-bravo-----Scleronema praecox Ducke</t>
  </si>
  <si>
    <t>Cordeiro-----Scleronema praecox Ducke</t>
  </si>
  <si>
    <t>Embira-de-viado-----Scleronema praecox Ducke</t>
  </si>
  <si>
    <t>Esperança-----Scleronema praecox Ducke</t>
  </si>
  <si>
    <t>Canela-de-espinho-----Scutia buxifolia Reissek</t>
  </si>
  <si>
    <t>Morototó-da-mata-----Schefflera morototoni (Aubl.) Decne. &amp; Planch.</t>
  </si>
  <si>
    <t>Mucutuba-----Schefflera morototoni (Aubl.) Decne. &amp; Planch.</t>
  </si>
  <si>
    <t>Mucututu-----Schefflera morototoni (Aubl.) Decne. &amp; Planch.</t>
  </si>
  <si>
    <t>Murucututú-----Schefflera morototoni (Aubl.) Decne. &amp; Planch.</t>
  </si>
  <si>
    <t>Parapará-----Schefflera morototoni (Aubl.) Decne. &amp; Planch.</t>
  </si>
  <si>
    <t>Pau-caixão-----Schefflera morototoni (Aubl.) Decne. &amp; Planch.</t>
  </si>
  <si>
    <t>Pau-caxeta-----Schefflera morototoni (Aubl.) Decne. &amp; Planch.</t>
  </si>
  <si>
    <t>Pau-de-galinha-----Schefflera morototoni (Aubl.) Decne. &amp; Planch.</t>
  </si>
  <si>
    <t>Pau-de-jangada-----Schefflera morototoni (Aubl.) Decne. &amp; Planch.</t>
  </si>
  <si>
    <t>Pau-de-são-josé-----Schefflera morototoni (Aubl.) Decne. &amp; Planch.</t>
  </si>
  <si>
    <t>Pau-mandioca-----Schefflera morototoni (Aubl.) Decne. &amp; Planch.</t>
  </si>
  <si>
    <t>Pau-pombo-----Schefflera morototoni (Aubl.) Decne. &amp; Planch.</t>
  </si>
  <si>
    <t>Pé-de-galinha-----Schefflera morototoni (Aubl.) Decne. &amp; Planch.</t>
  </si>
  <si>
    <t>Pinho-----Schefflera morototoni (Aubl.) Decne. &amp; Planch.</t>
  </si>
  <si>
    <t>Pixixica-----Schefflera morototoni (Aubl.) Decne. &amp; Planch.</t>
  </si>
  <si>
    <t>Rameira-brava-----Schefflera morototoni (Aubl.) Decne. &amp; Planch.</t>
  </si>
  <si>
    <t>Sambacuim-----Schefflera morototoni (Aubl.) Decne. &amp; Planch.</t>
  </si>
  <si>
    <t>Sambaquim-----Schefflera morototoni (Aubl.) Decne. &amp; Planch.</t>
  </si>
  <si>
    <t>Visgueiro-----Schefflera morototoni (Aubl.) Decne. &amp; Planch.</t>
  </si>
  <si>
    <t>Flexeiro-----Schefflera paraensis Ducke</t>
  </si>
  <si>
    <t>Mandiocaí-----Schefflera paraensis Ducke</t>
  </si>
  <si>
    <t>Marupaúba-falso-----Schefflera paraensis Ducke</t>
  </si>
  <si>
    <t>Matataúba-----Schefflera paraensis Ducke</t>
  </si>
  <si>
    <t>Morototó-----Schefflera paraensis Ducke</t>
  </si>
  <si>
    <t>Mucututu-----Schefflera paraensis Ducke</t>
  </si>
  <si>
    <t>Pixixica-----Schefflera paraensis Ducke</t>
  </si>
  <si>
    <t>Sambacuim-----Schefflera paraensis Ducke</t>
  </si>
  <si>
    <t>Rameira-----Schefflera sp.</t>
  </si>
  <si>
    <t>Sambacuim-branco-----Schefflera sp.</t>
  </si>
  <si>
    <t>Sambaquim-----Schefflera sp.</t>
  </si>
  <si>
    <t>Sambaquim-branco-----Schefflera sp.</t>
  </si>
  <si>
    <t>Quebracho-----Schinopsis balansae Engl.</t>
  </si>
  <si>
    <t>Quebracho-colorado-----Schinopsis balansae Engl.</t>
  </si>
  <si>
    <t>Quebracho-colorado-chaquenho-----Schinopsis balansae Engl.</t>
  </si>
  <si>
    <t>Quebracho-vermelho-----Schinopsis balansae Engl.</t>
  </si>
  <si>
    <t>Quebracho-vermelho-chaquenho-----Schinopsis balansae Engl.</t>
  </si>
  <si>
    <t>Aroeira-----Schinopsis brasiliensis Engl.</t>
  </si>
  <si>
    <t>Baraúna-----Schinopsis brasiliensis Engl.</t>
  </si>
  <si>
    <t>Baraúva-----Schinopsis brasiliensis Engl.</t>
  </si>
  <si>
    <t>Braúna-----Schinopsis brasiliensis Engl.</t>
  </si>
  <si>
    <t>Braúna-do-sertão-----Schinopsis brasiliensis Engl.</t>
  </si>
  <si>
    <t>Braúna-parda-----Schinopsis brasiliensis Engl.</t>
  </si>
  <si>
    <t>Coração-de-negro-----Schinopsis brasiliensis Engl.</t>
  </si>
  <si>
    <t>Guaraúna-----Schinopsis brasiliensis Engl.</t>
  </si>
  <si>
    <t>Ibiraúna-----Schinopsis brasiliensis Engl.</t>
  </si>
  <si>
    <t>Ipê-tarumã-----Schinopsis brasiliensis Engl.</t>
  </si>
  <si>
    <t>Maria-preta-da-mata-----Schinopsis brasiliensis Engl.</t>
  </si>
  <si>
    <t>Maria-preta-do-campo-----Schinopsis brasiliensis Engl.</t>
  </si>
  <si>
    <t>Parova-preta-----Schinopsis brasiliensis Engl.</t>
  </si>
  <si>
    <t>Pau-preto-----Schinopsis brasiliensis Engl.</t>
  </si>
  <si>
    <t>Pau-preto-do-sertão-----Schinopsis brasiliensis Engl.</t>
  </si>
  <si>
    <t>Perovaúna-----Schinopsis brasiliensis Engl.</t>
  </si>
  <si>
    <t>Quebracho-----Schinopsis brasiliensis Engl.</t>
  </si>
  <si>
    <t>Quebracho-colorado-----Schinopsis brasiliensis Engl.</t>
  </si>
  <si>
    <t>Quebracho-vermelho-----Schinopsis brasiliensis Engl.</t>
  </si>
  <si>
    <t>Ubirarana-----Schinopsis brasiliensis Engl.</t>
  </si>
  <si>
    <t>Baraúna-----Schinopsis lorentzii (Griseb.) Engl.</t>
  </si>
  <si>
    <t>Baraúva-----Schinopsis lorentzii (Griseb.) Engl.</t>
  </si>
  <si>
    <t>Braúna-----Schinopsis lorentzii (Griseb.) Engl.</t>
  </si>
  <si>
    <t>Pau-preto-----Schinopsis lorentzii (Griseb.) Engl.</t>
  </si>
  <si>
    <t>Pau-preto-do-sertão-----Schinopsis lorentzii (Griseb.) Engl.</t>
  </si>
  <si>
    <t>Quebracho-----Schinopsis lorentzii (Griseb.) Engl.</t>
  </si>
  <si>
    <t>Quebracho-colorado-----Schinopsis lorentzii (Griseb.) Engl.</t>
  </si>
  <si>
    <t>Quebracho-crespo-----Schinopsis lorentzii (Griseb.) Engl.</t>
  </si>
  <si>
    <t>Quebracho-vermelho-----Schinopsis lorentzii (Griseb.) Engl.</t>
  </si>
  <si>
    <t>Xamacoco-----Schinopsis lorentzii (Griseb.) Engl.</t>
  </si>
  <si>
    <t>-----Schinus antharthriticus Mart.</t>
  </si>
  <si>
    <t>-----Schinus dependens Ortega</t>
  </si>
  <si>
    <t>Aroeira-do-campo-----Schinus lentiscifolius March.</t>
  </si>
  <si>
    <t>Aroeirinha-preta-----Schinus lentiscifolius March.</t>
  </si>
  <si>
    <t>Aroeira-----Schinus longifolius (Lindl.) Speg.</t>
  </si>
  <si>
    <t>Molhe-rasteiro-----Schinus longifolius (Lindl.) Speg.</t>
  </si>
  <si>
    <t>-----Schinus molle L.</t>
  </si>
  <si>
    <t>Aroeira-----Schinus polygamus (Cavanilles) Cabrera</t>
  </si>
  <si>
    <t>Aroeira-salsa-----Schinus polygamus (Cavanilles) Cabrera</t>
  </si>
  <si>
    <t>Árvore-do-assobio-----Schinus polygamus (Cavanilles) Cabrera</t>
  </si>
  <si>
    <t>Assobieira-----Schinus polygamus (Cavanilles) Cabrera</t>
  </si>
  <si>
    <t>Assobio-----Schinus polygamus (Cavanilles) Cabrera</t>
  </si>
  <si>
    <t>Assovieira-----Schinus polygamus (Cavanilles) Cabrera</t>
  </si>
  <si>
    <t>Catinga-de-porco-----Schinus polygamus (Cavanilles) Cabrera</t>
  </si>
  <si>
    <t>Coquinho-----Schinus polygamus (Cavanilles) Cabrera</t>
  </si>
  <si>
    <t>Insenso-----Schinus polygamus (Cavanilles) Cabrera</t>
  </si>
  <si>
    <t>Mole-----Schinus polygamus (Cavanilles) Cabrera</t>
  </si>
  <si>
    <t>Molhe-----Schinus polygamus (Cavanilles) Cabrera</t>
  </si>
  <si>
    <t>Molho-----Schinus polygamus (Cavanilles) Cabrera</t>
  </si>
  <si>
    <t>Pau-de-espinho-----Schinus polygamus (Cavanilles) Cabrera</t>
  </si>
  <si>
    <t>Aroeirinha-rasteira-----Schinus spinosus Engl.</t>
  </si>
  <si>
    <t>Pau-de-bugre-----Schinus spinosus Engl.</t>
  </si>
  <si>
    <t>Abacaíba-----Schinus terebinthifolius Raddi</t>
  </si>
  <si>
    <t>Aguaraíba-----Schinus terebinthifolius Raddi</t>
  </si>
  <si>
    <t>Araguaraíba-----Schinus terebinthifolius Raddi</t>
  </si>
  <si>
    <t>Aroeira-----Schinus terebinthifolius Raddi</t>
  </si>
  <si>
    <t>Aroeira-branca-----Schinus terebinthifolius Raddi</t>
  </si>
  <si>
    <t>Aroeira-brava-----Schinus terebinthifolius Raddi</t>
  </si>
  <si>
    <t>Aroeira-comum-----Schinus terebinthifolius Raddi</t>
  </si>
  <si>
    <t>Aroeira-corneíba-----Schinus terebinthifolius Raddi</t>
  </si>
  <si>
    <t>Aroeira-da-praia-----Schinus terebinthifolius Raddi</t>
  </si>
  <si>
    <t>Aroeira-de-minas-----Schinus terebinthifolius Raddi</t>
  </si>
  <si>
    <t>Aroeira-de-remédio-----Schinus terebinthifolius Raddi</t>
  </si>
  <si>
    <t>Aroeira-de-sabiá-----Schinus terebinthifolius Raddi</t>
  </si>
  <si>
    <t>Aroeira-do-brejo-----Schinus terebinthifolius Raddi</t>
  </si>
  <si>
    <t>Aroeira-do-campo-----Schinus terebinthifolius Raddi</t>
  </si>
  <si>
    <t>Aroeira-do-paraná-----Schinus terebinthifolius Raddi</t>
  </si>
  <si>
    <t>Aroeira-do-sertão-----Schinus terebinthifolius Raddi</t>
  </si>
  <si>
    <t>Aroeira-fria-----Schinus terebinthifolius Raddi</t>
  </si>
  <si>
    <t>Aroeira-legítima-----Schinus terebinthifolius Raddi</t>
  </si>
  <si>
    <t>Aroeira-mansa-----Schinus terebinthifolius Raddi</t>
  </si>
  <si>
    <t>Aroeira-negra-----Schinus terebinthifolius Raddi</t>
  </si>
  <si>
    <t>Aroeira-pimenteira-----Schinus terebinthifolius Raddi</t>
  </si>
  <si>
    <t>Aroeira-precoce-----Schinus terebinthifolius Raddi</t>
  </si>
  <si>
    <t>Aroeira-preta-----Schinus terebinthifolius Raddi</t>
  </si>
  <si>
    <t>Aroeira-rasteira-----Schinus terebinthifolius Raddi</t>
  </si>
  <si>
    <t>Aroeira-vermelha-----Schinus terebinthifolius Raddi</t>
  </si>
  <si>
    <t>Aroeirinha-----Schinus terebinthifolius Raddi</t>
  </si>
  <si>
    <t>Aroeirinha-do-campo-----Schinus terebinthifolius Raddi</t>
  </si>
  <si>
    <t>Aroeirinha-preta-----Schinus terebinthifolius Raddi</t>
  </si>
  <si>
    <t>Arundeúva-----Schinus terebinthifolius Raddi</t>
  </si>
  <si>
    <t>Árvore-da-pimenta-----Schinus terebinthifolius Raddi</t>
  </si>
  <si>
    <t>Bálsamo-----Schinus terebinthifolius Raddi</t>
  </si>
  <si>
    <t>Bugre-----Schinus terebinthifolius Raddi</t>
  </si>
  <si>
    <t>Cabuí-----Schinus terebinthifolius Raddi</t>
  </si>
  <si>
    <t>Cambuí-----Schinus terebinthifolius Raddi</t>
  </si>
  <si>
    <t>Coração-de-bugre-----Schinus terebinthifolius Raddi</t>
  </si>
  <si>
    <t>Corneíba-----Schinus terebinthifolius Raddi</t>
  </si>
  <si>
    <t>Falsa-aroeira-----Schinus terebinthifolius Raddi</t>
  </si>
  <si>
    <t>Fruta-de-cutia-----Schinus terebinthifolius Raddi</t>
  </si>
  <si>
    <t>Fruta-de-raposa-----Schinus terebinthifolius Raddi</t>
  </si>
  <si>
    <t>Fruta-de-sabiá-----Schinus terebinthifolius Raddi</t>
  </si>
  <si>
    <t>Fruto-de-raposa-----Schinus terebinthifolius Raddi</t>
  </si>
  <si>
    <t>Fruto-de-sabiá-----Schinus terebinthifolius Raddi</t>
  </si>
  <si>
    <t>Jejuíra-----Schinus terebinthifolius Raddi</t>
  </si>
  <si>
    <t>Lentisco-----Schinus terebinthifolius Raddi</t>
  </si>
  <si>
    <t>Pau-de-bugre-----Schinus terebinthifolius Raddi</t>
  </si>
  <si>
    <t>Pimenteira-do-peru-----Schinus terebinthifolius Raddi</t>
  </si>
  <si>
    <t>Aroeira-branca-----Schinus terebinthifolius var. acutifolius Engl.</t>
  </si>
  <si>
    <t>Aroeira-da-serra-----Schinus terebinthifolius var. glaziouvianus Engl.</t>
  </si>
  <si>
    <t>Aroeira-rajada-----Schinus terebinthifolius var. pohlianus Engl.</t>
  </si>
  <si>
    <t>Aroeira-da-capoeira-----Schinus terebinthifolius var. raddianus Engl.</t>
  </si>
  <si>
    <t>Aroeira-vermelha-----Schinus terebinthifolius var. rhoifolius Engl.</t>
  </si>
  <si>
    <t>Aroeira-do-campo-----Schinus terebinthifolius var. selloanus Engl.</t>
  </si>
  <si>
    <t>-----Schinus weinmanniaefolius Engl.</t>
  </si>
  <si>
    <t>Boleira-----Schistostemon retusum (Ducke) Cuatrec.</t>
  </si>
  <si>
    <t>Boleira-dura-----Schistostemon retusum (Ducke) Cuatrec.</t>
  </si>
  <si>
    <t>Bacurubu-----Schizolobium amazonicum (Huber) Ducke</t>
  </si>
  <si>
    <t>Bacuruva-----Schizolobium amazonicum (Huber) Ducke</t>
  </si>
  <si>
    <t>Bandarra-----Schizolobium amazonicum (Huber) Ducke</t>
  </si>
  <si>
    <t>Birosca-----Schizolobium amazonicum (Huber) Ducke</t>
  </si>
  <si>
    <t>Caxeta-----Schizolobium amazonicum (Huber) Ducke</t>
  </si>
  <si>
    <t>Fava-----Schizolobium amazonicum (Huber) Ducke</t>
  </si>
  <si>
    <t>Fava-branca-----Schizolobium amazonicum (Huber) Ducke</t>
  </si>
  <si>
    <t>Faveira-----Schizolobium amazonicum (Huber) Ducke</t>
  </si>
  <si>
    <t>Faveira-branca-----Schizolobium amazonicum (Huber) Ducke</t>
  </si>
  <si>
    <t>Ficheiro-----Schizolobium amazonicum (Huber) Ducke</t>
  </si>
  <si>
    <t>Flexeiro-----Schizolobium amazonicum (Huber) Ducke</t>
  </si>
  <si>
    <t>Guapiruvu-----Schizolobium amazonicum (Huber) Ducke</t>
  </si>
  <si>
    <t>Guapuruva-----Schizolobium amazonicum (Huber) Ducke</t>
  </si>
  <si>
    <t>Guapuruvu-----Schizolobium amazonicum (Huber) Ducke</t>
  </si>
  <si>
    <t>Paricá-----Schizolobium amazonicum (Huber) Ducke</t>
  </si>
  <si>
    <t>Paricá-da-amazônia-----Schizolobium amazonicum (Huber) Ducke</t>
  </si>
  <si>
    <t>Paricá-grande-----Schizolobium amazonicum (Huber) Ducke</t>
  </si>
  <si>
    <t>Pinho-cuiabano-----Schizolobium amazonicum (Huber) Ducke</t>
  </si>
  <si>
    <t>Pinho-cuiabano-branco-----Schizolobium amazonicum (Huber) Ducke</t>
  </si>
  <si>
    <t>Pinho-cuiabano-rosa-----Schizolobium amazonicum (Huber) Ducke</t>
  </si>
  <si>
    <t>-----Schizolobium excelsum Vogel</t>
  </si>
  <si>
    <t>Baageiro-----Schizolobium parahyba (Vell.) Blake</t>
  </si>
  <si>
    <t>Bacumbú-----Schizolobium parahyba (Vell.) Blake</t>
  </si>
  <si>
    <t>Bacuparu-----Schizolobium parahyba (Vell.) Blake</t>
  </si>
  <si>
    <t>Bacuru-----Schizolobium parahyba (Vell.) Blake</t>
  </si>
  <si>
    <t>Bacurubu-----Schizolobium parahyba (Vell.) Blake</t>
  </si>
  <si>
    <t>Bacurubu-ficheira-----Schizolobium parahyba (Vell.) Blake</t>
  </si>
  <si>
    <t>Bacuruva-----Schizolobium parahyba (Vell.) Blake</t>
  </si>
  <si>
    <t>Bacuruvi-----Schizolobium parahyba (Vell.) Blake</t>
  </si>
  <si>
    <t>Bacuruvu-----Schizolobium parahyba (Vell.) Blake</t>
  </si>
  <si>
    <t>Bacuva-----Schizolobium parahyba (Vell.) Blake</t>
  </si>
  <si>
    <t>Bageiro-----Schizolobium parahyba (Vell.) Blake</t>
  </si>
  <si>
    <t>Bandar-----Schizolobium parahyba (Vell.) Blake</t>
  </si>
  <si>
    <t>Bandara-----Schizolobium parahyba (Vell.) Blake</t>
  </si>
  <si>
    <t>Bandarra-----Schizolobium parahyba (Vell.) Blake</t>
  </si>
  <si>
    <t>Beri-----Schizolobium parahyba (Vell.) Blake</t>
  </si>
  <si>
    <t>Birosca-----Schizolobium parahyba (Vell.) Blake</t>
  </si>
  <si>
    <t>Bocurubu-----Schizolobium parahyba (Vell.) Blake</t>
  </si>
  <si>
    <t>Breu-----Schizolobium parahyba (Vell.) Blake</t>
  </si>
  <si>
    <t>Bucuruva-----Schizolobium parahyba (Vell.) Blake</t>
  </si>
  <si>
    <t>Caxeta-----Schizolobium parahyba (Vell.) Blake</t>
  </si>
  <si>
    <t>Espanador-do-céu-----Schizolobium parahyba (Vell.) Blake</t>
  </si>
  <si>
    <t>Fava-----Schizolobium parahyba (Vell.) Blake</t>
  </si>
  <si>
    <t>Fava-branca-----Schizolobium parahyba (Vell.) Blake</t>
  </si>
  <si>
    <t>Fava-divina-----Schizolobium parahyba (Vell.) Blake</t>
  </si>
  <si>
    <t>Faveira-----Schizolobium parahyba (Vell.) Blake</t>
  </si>
  <si>
    <t>Faveira-branca-----Schizolobium parahyba (Vell.) Blake</t>
  </si>
  <si>
    <t>Faveiro-----Schizolobium parahyba (Vell.) Blake</t>
  </si>
  <si>
    <t>Ficha-----Schizolobium parahyba (Vell.) Blake</t>
  </si>
  <si>
    <t>Ficheira-----Schizolobium parahyba (Vell.) Blake</t>
  </si>
  <si>
    <t>Ficheiro-----Schizolobium parahyba (Vell.) Blake</t>
  </si>
  <si>
    <t>Gabiruvu-----Schizolobium parahyba (Vell.) Blake</t>
  </si>
  <si>
    <t>Gapuvuru-----Schizolobium parahyba (Vell.) Blake</t>
  </si>
  <si>
    <t>Garapuva-----Schizolobium parahyba (Vell.) Blake</t>
  </si>
  <si>
    <t>Garapuvu-----Schizolobium parahyba (Vell.) Blake</t>
  </si>
  <si>
    <t>Garipivu-----Schizolobium parahyba (Vell.) Blake</t>
  </si>
  <si>
    <t>Guaburuvu-----Schizolobium parahyba (Vell.) Blake</t>
  </si>
  <si>
    <t>Guaparuva-----Schizolobium parahyba (Vell.) Blake</t>
  </si>
  <si>
    <t>Guaperubu-----Schizolobium parahyba (Vell.) Blake</t>
  </si>
  <si>
    <t>Guaperuvu-----Schizolobium parahyba (Vell.) Blake</t>
  </si>
  <si>
    <t>Guapiruvi-----Schizolobium parahyba (Vell.) Blake</t>
  </si>
  <si>
    <t>Guapiruvu-----Schizolobium parahyba (Vell.) Blake</t>
  </si>
  <si>
    <t>Guapivuçu-----Schizolobium parahyba (Vell.) Blake</t>
  </si>
  <si>
    <t>Guaporuva-----Schizolobium parahyba (Vell.) Blake</t>
  </si>
  <si>
    <t>Guapubu-----Schizolobium parahyba (Vell.) Blake</t>
  </si>
  <si>
    <t>Guapububu-----Schizolobium parahyba (Vell.) Blake</t>
  </si>
  <si>
    <t>Guapurubu-----Schizolobium parahyba (Vell.) Blake</t>
  </si>
  <si>
    <t>Guapurububu-----Schizolobium parahyba (Vell.) Blake</t>
  </si>
  <si>
    <t>Guapururru-----Schizolobium parahyba (Vell.) Blake</t>
  </si>
  <si>
    <t>Guapuruva-----Schizolobium parahyba (Vell.) Blake</t>
  </si>
  <si>
    <t>Guapuruvu-----Schizolobium parahyba (Vell.) Blake</t>
  </si>
  <si>
    <t>Guarapivu-----Schizolobium parahyba (Vell.) Blake</t>
  </si>
  <si>
    <t>Guarapuvu-----Schizolobium parahyba (Vell.) Blake</t>
  </si>
  <si>
    <t>Guaripivu-----Schizolobium parahyba (Vell.) Blake</t>
  </si>
  <si>
    <t>Guarirovo-----Schizolobium parahyba (Vell.) Blake</t>
  </si>
  <si>
    <t>Guarupuvu-----Schizolobium parahyba (Vell.) Blake</t>
  </si>
  <si>
    <t>Guavirovo-----Schizolobium parahyba (Vell.) Blake</t>
  </si>
  <si>
    <t>Igarapuvu-----Schizolobium parahyba (Vell.) Blake</t>
  </si>
  <si>
    <t>Paricá-----Schizolobium parahyba (Vell.) Blake</t>
  </si>
  <si>
    <t>Paricá-grande-----Schizolobium parahyba (Vell.) Blake</t>
  </si>
  <si>
    <t>Pataca-----Schizolobium parahyba (Vell.) Blake</t>
  </si>
  <si>
    <t>Pataqueira-----Schizolobium parahyba (Vell.) Blake</t>
  </si>
  <si>
    <t>Pau-de-canoas-----Schizolobium parahyba (Vell.) Blake</t>
  </si>
  <si>
    <t>Pau-de-tambor-----Schizolobium parahyba (Vell.) Blake</t>
  </si>
  <si>
    <t>Pau-de-vintém-----Schizolobium parahyba (Vell.) Blake</t>
  </si>
  <si>
    <t>Pau-vintém-----Schizolobium parahyba (Vell.) Blake</t>
  </si>
  <si>
    <t>Pinho-----Schizolobium parahyba (Vell.) Blake</t>
  </si>
  <si>
    <t>Pinho-branco-----Schizolobium parahyba (Vell.) Blake</t>
  </si>
  <si>
    <t>Pinho-cuiabano-----Schizolobium parahyba (Vell.) Blake</t>
  </si>
  <si>
    <t>Pino-----Schizolobium parahyba (Vell.) Blake</t>
  </si>
  <si>
    <t>Pirosca-----Schizolobium parahyba (Vell.) Blake</t>
  </si>
  <si>
    <t>Tambor-----Schizolobium parahyba (Vell.) Blake</t>
  </si>
  <si>
    <t>(sem nome comum)-----Schoepfia brasiliensis A.DC.</t>
  </si>
  <si>
    <t>Cacirema-----Schoepfia sp.</t>
  </si>
  <si>
    <t>Carobão-----Sciadodendron excelsum Griseb.</t>
  </si>
  <si>
    <t>Lagarto-----Sciadodendron excelsum Griseb.</t>
  </si>
  <si>
    <t>Borão-----Sclerolobium aureum (Tul.) Baill.</t>
  </si>
  <si>
    <t>Carvoeiro-----Sclerolobium aureum (Tul.) Baill.</t>
  </si>
  <si>
    <t>Craveiro-----Sclerolobium aureum (Tul.) Baill.</t>
  </si>
  <si>
    <t>Fede-fede-----Sclerolobium aureum (Tul.) Baill.</t>
  </si>
  <si>
    <t>Gonçales-do-campo-----Sclerolobium aureum (Tul.) Baill.</t>
  </si>
  <si>
    <t>Gonçalo-do-campo-----Sclerolobium aureum (Tul.) Baill.</t>
  </si>
  <si>
    <t>Pau-bosta-----Sclerolobium aureum (Tul.) Baill.</t>
  </si>
  <si>
    <t>Pau-fede-----Sclerolobium aureum (Tul.) Baill.</t>
  </si>
  <si>
    <t>Pau-sujo-----Sclerolobium aureum (Tul.) Baill.</t>
  </si>
  <si>
    <t>Sucupira-----Sclerolobium aureum (Tul.) Baill.</t>
  </si>
  <si>
    <t>Sucupira-preta-----Sclerolobium aureum (Tul.) Baill.</t>
  </si>
  <si>
    <t>Taxi-amarelo-----Sclerolobium chrysophyllum Poepp. &amp; Endl.</t>
  </si>
  <si>
    <t>Taxi-folha-amarela-----Sclerolobium chrysophyllum Poepp. &amp; Endl.</t>
  </si>
  <si>
    <t>Taxi-pitomba-----Sclerolobium chrysophyllum Poepp. &amp; Endl.</t>
  </si>
  <si>
    <t>Taxirana-----Sclerolobium chrysophyllum Poepp. &amp; Endl.</t>
  </si>
  <si>
    <t>Taxi-vermelho-----Sclerolobium chrysophyllum Poepp. &amp; Endl.</t>
  </si>
  <si>
    <t>Ipê-rajado-----Tabebuia umbellata (Sond.) Sandwith</t>
  </si>
  <si>
    <t>Caronilha-----Scutia buxifolia Reissek</t>
  </si>
  <si>
    <t>Pau-amendoim-----Senna multijuga (Rich.) Irwin &amp; Barn.</t>
  </si>
  <si>
    <t>Pau-cachimbo-----Senna multijuga (Rich.) Irwin &amp; Barn.</t>
  </si>
  <si>
    <t>Pau-cigarra-----Senna multijuga (Rich.) Irwin &amp; Barn.</t>
  </si>
  <si>
    <t>Pau-de-pito-----Senna multijuga (Rich.) Irwin &amp; Barn.</t>
  </si>
  <si>
    <t>Pau-fava-----Senna multijuga (Rich.) Irwin &amp; Barn.</t>
  </si>
  <si>
    <t>Piúna-----Senna multijuga (Rich.) Irwin &amp; Barn.</t>
  </si>
  <si>
    <t>-----Senna spectabilis (DC.) Irwin &amp; Barn.</t>
  </si>
  <si>
    <t>Canafístula-de-besouro-----Senna spectabilis var. excelsa (Schrad.) Irwin &amp; Barn.</t>
  </si>
  <si>
    <t>Cássia-do-nordeste-----Senna spectabilis var. excelsa (Schrad.) Irwin &amp; Barn.</t>
  </si>
  <si>
    <t>Pau-de-ovelha-----Senna spectabilis var. excelsa (Schrad.) Irwin &amp; Barn.</t>
  </si>
  <si>
    <t>São-joão-----Senna spectabilis var. excelsa (Schrad.) Irwin &amp; Barn.</t>
  </si>
  <si>
    <t>Acácia-flores-vermelhas-----Sesbania punicea Benth.</t>
  </si>
  <si>
    <t>Canela-de-veado-----Sessea brasiliensis Toledo</t>
  </si>
  <si>
    <t>Pau-novo-----Sessea brasiliensis Toledo</t>
  </si>
  <si>
    <t>Peroba-dágua-----Sessea brasiliensis Toledo</t>
  </si>
  <si>
    <t>-----Sickingia</t>
  </si>
  <si>
    <t>-----Sickingia glaziovii K.Schum.</t>
  </si>
  <si>
    <t>-----Sickingia macrocrater K.Schum.</t>
  </si>
  <si>
    <t>-----Sickingia oliveri K.Schum.</t>
  </si>
  <si>
    <t>-----Sickingia pikia K.Schum.</t>
  </si>
  <si>
    <t>Araribá-roxo-----Sickingia rubescens K.Schum.</t>
  </si>
  <si>
    <t>Araribá-vermelha-----Sickingia rubescens K.Schum.</t>
  </si>
  <si>
    <t>Iriribá-vermelha-----Sickingia rubescens K.Schum.</t>
  </si>
  <si>
    <t>Quina-rosa-----Sickingia rubescens K.Schum.</t>
  </si>
  <si>
    <t>Quina-vermelha-do-brasil-----Sickingia rubescens K.Schum.</t>
  </si>
  <si>
    <t>Arareua-----Sickingia rubra (Mart.) K.Schum.</t>
  </si>
  <si>
    <t>Arariba-----Sickingia rubra (Mart.) K.Schum.</t>
  </si>
  <si>
    <t>Araribá-rosa-----Sickingia rubra (Mart.) K.Schum.</t>
  </si>
  <si>
    <t>Araribá-vermelho-----Sickingia rubra (Mart.) K.Schum.</t>
  </si>
  <si>
    <t>Dupurana-----Sickingia rubra (Mart.) K.Schum.</t>
  </si>
  <si>
    <t>Maiate-----Sickingia rubra (Mart.) K.Schum.</t>
  </si>
  <si>
    <t>Pau-de-arara-----Sickingia rubra (Mart.) K.Schum.</t>
  </si>
  <si>
    <t>Pau-novo-----Sickingia rubra (Mart.) K.Schum.</t>
  </si>
  <si>
    <t>Peroba-do-litoral-----Sickingia rubra (Mart.) K.Schum.</t>
  </si>
  <si>
    <t>-----Sickingia sampaioana Standl.</t>
  </si>
  <si>
    <t>-----Sickingia sp.</t>
  </si>
  <si>
    <t>Arareua-----Sickingia tinctoria K.Schum.</t>
  </si>
  <si>
    <t>Araribá-branco-----Sickingia viridiflora (K.Schum.) Steyerm.</t>
  </si>
  <si>
    <t>-----Siderodendrum</t>
  </si>
  <si>
    <t>-----Siderodendrum triflorum Vahl</t>
  </si>
  <si>
    <t>-----Sideroxylon cytobotrium Mart. ex Miq.</t>
  </si>
  <si>
    <t>Coerana-----Sideroxylon foetidissimum (Jacq.) Lam.</t>
  </si>
  <si>
    <t>Coerana-----Sideroxylon foetidissimum Jacq. subsp. foetidissimum</t>
  </si>
  <si>
    <t>Guatamburana-----Sideroxylon foetidissimum Jacq. subsp. foetidissimum</t>
  </si>
  <si>
    <t>Pau-marfim-----Sideroxylon foetidissimum Jacq. subsp. foetidissimum</t>
  </si>
  <si>
    <t>Valvu-----Sideroxylon foetidissimum Jacq. subsp. foetidissimum</t>
  </si>
  <si>
    <t>-----Sideroxylon guyanense A.DC.</t>
  </si>
  <si>
    <t>Coca-----Sideroxylon obtusifolium (Roem. &amp; Schult.) T.D.Penn.</t>
  </si>
  <si>
    <t>Coronilha-----Sideroxylon obtusifolium (Roem. &amp; Schult.) T.D.Penn.</t>
  </si>
  <si>
    <t>Maçaranduba-da-praia-----Sideroxylon obtusifolium (Roem. &amp; Schult.) T.D.Penn.</t>
  </si>
  <si>
    <t>Miri-----Sideroxylon obtusifolium (Roem. &amp; Schult.) T.D.Penn.</t>
  </si>
  <si>
    <t>Quixaba-preta-----Sideroxylon obtusifolium (Roem. &amp; Schult.) T.D.Penn.</t>
  </si>
  <si>
    <t>Quixabeira-----Sideroxylon obtusifolium (Roem. &amp; Schult.) T.D.Penn.</t>
  </si>
  <si>
    <t>Rompe-gibão-----Sideroxylon obtusifolium (Roem. &amp; Schult.) T.D.Penn.</t>
  </si>
  <si>
    <t>Sacutiaba-----Sideroxylon obtusifolium (Roem. &amp; Schult.) T.D.Penn.</t>
  </si>
  <si>
    <t>Sapotiaba-----Sideroxylon obtusifolium (Roem. &amp; Schult.) T.D.Penn.</t>
  </si>
  <si>
    <t>Meri-----Sideroxylon portoricense Urb. subsp. portoricense</t>
  </si>
  <si>
    <t>Miri-----Sideroxylon portoricense Urb. subsp. portoricense</t>
  </si>
  <si>
    <t>Balata-rosada-----Sideroxylon resiniferum Ducke</t>
  </si>
  <si>
    <t>-----Sideroxylon rugosum (Sw.) Roem. &amp; Schult.</t>
  </si>
  <si>
    <t>Caxeta-----Sideroxylon sp.</t>
  </si>
  <si>
    <t>Coerana-----Sideroxylon sp.</t>
  </si>
  <si>
    <t>Corana-----Sideroxylon sp.</t>
  </si>
  <si>
    <t>Pau-de-colher-----Sideroxylon sp.</t>
  </si>
  <si>
    <t>Bacomixá-----Sideroxylon vastum Saldanha</t>
  </si>
  <si>
    <t>Bacumixá-----Sideroxylon vastum Saldanha</t>
  </si>
  <si>
    <t>(sem nome comum)-----Sideroxylon venulosum Mart. &amp; Eichler ex Miq.</t>
  </si>
  <si>
    <t>-----Silvia</t>
  </si>
  <si>
    <t>Canela-branca-----Silvia crassiramea Mez</t>
  </si>
  <si>
    <t>Canela-de-goiás-----Silvia crassiramea Mez</t>
  </si>
  <si>
    <t>Cedro-preto-----Silvia itauba Mez</t>
  </si>
  <si>
    <t>Itaúba-abacate-----Silvia itauba Mez</t>
  </si>
  <si>
    <t>Itaúba-amarela-----Silvia itauba Mez</t>
  </si>
  <si>
    <t>Itaúba-basina-----Silvia itauba Mez</t>
  </si>
  <si>
    <t>Itaúba-chumbo-----Silvia itauba Mez</t>
  </si>
  <si>
    <t>Itaúba-pixuna-----Silvia itauba Mez</t>
  </si>
  <si>
    <t>Itaúba-preta-----Silvia itauba Mez</t>
  </si>
  <si>
    <t>Itaúbarana-pixacatinga-----Silvia itauba Mez</t>
  </si>
  <si>
    <t>Itaúba-roxa-----Silvia itauba Mez</t>
  </si>
  <si>
    <t>Itaúba-surubim-----Silvia itauba Mez</t>
  </si>
  <si>
    <t>Itaúba-verdadeira-----Silvia itauba Mez</t>
  </si>
  <si>
    <t>-----Silvia navallium Allemão</t>
  </si>
  <si>
    <t>Paracatá-----Simaba cedron Planch.</t>
  </si>
  <si>
    <t>Paratudo-----Simaba cedron Planch.</t>
  </si>
  <si>
    <t>Pau-paratudo-----Simaba cedron Planch.</t>
  </si>
  <si>
    <t>Casca-paratudo-----Simaba cuneata A.St.-Hil. &amp; Tul.</t>
  </si>
  <si>
    <t>Cajuarana-----Simaba cuspidata Spruce</t>
  </si>
  <si>
    <t>Calumba-----Simaba ferruginea A.St.-Hil.</t>
  </si>
  <si>
    <t>Calunga-----Simaba ferruginea A.St.-Hil.</t>
  </si>
  <si>
    <t>Cajuarana-----Simaba guianensis (Aubl.) Engl.</t>
  </si>
  <si>
    <t>Cajurana-----Simaba guianensis (Aubl.) Engl.</t>
  </si>
  <si>
    <t>Mangarana-----Simaba guianensis (Aubl.) Engl.</t>
  </si>
  <si>
    <t>Pitomba-----Simaba guianensis (Aubl.) Engl.</t>
  </si>
  <si>
    <t>Pitombeira-----Simaba guianensis (Aubl.) Engl.</t>
  </si>
  <si>
    <t>Paparaúba-amarela-----Simaba paraensis Ducke</t>
  </si>
  <si>
    <t>Calunga-----Simaba sp.</t>
  </si>
  <si>
    <t>Caxetão-----Simaba subcymosa A.St.-Hil. &amp; Tul.</t>
  </si>
  <si>
    <t>Arubá-----Simarouba amara Aubl.</t>
  </si>
  <si>
    <t>Cabatã-de-leite-----Simarouba amara Aubl.</t>
  </si>
  <si>
    <t>Cajurana-----Simarouba amara Aubl.</t>
  </si>
  <si>
    <t>Calunga-----Simarouba amara Aubl.</t>
  </si>
  <si>
    <t>Caraíba-----Simarouba amara Aubl.</t>
  </si>
  <si>
    <t>Caroba-----Simarouba amara Aubl.</t>
  </si>
  <si>
    <t>Carrapatinho-----Simarouba amara Aubl.</t>
  </si>
  <si>
    <t>Caxeta-----Simarouba amara Aubl.</t>
  </si>
  <si>
    <t>Caxeta-branca-----Simarouba amara Aubl.</t>
  </si>
  <si>
    <t>Caxeta-de-casca-grossa-----Simarouba amara Aubl.</t>
  </si>
  <si>
    <t>Caxeta-peluda-----Simarouba amara Aubl.</t>
  </si>
  <si>
    <t>Craíba-----Simarouba amara Aubl.</t>
  </si>
  <si>
    <t>Cupiúba-----Simarouba amara Aubl.</t>
  </si>
  <si>
    <t>Louro-pisco-----Simarouba amara Aubl.</t>
  </si>
  <si>
    <t>Malacaxeta-----Simarouba amara Aubl.</t>
  </si>
  <si>
    <t>Maraupaúba-----Simarouba amara Aubl.</t>
  </si>
  <si>
    <t>Marubá-----Simarouba amara Aubl.</t>
  </si>
  <si>
    <t>Marupá-----Simarouba amara Aubl.</t>
  </si>
  <si>
    <t>Marupá-do-campo-----Simarouba amara Aubl.</t>
  </si>
  <si>
    <t>Marupaí-----Simarouba amara Aubl.</t>
  </si>
  <si>
    <t>Marupaí-do-campo-----Simarouba amara Aubl.</t>
  </si>
  <si>
    <t>Marupaúba-----Simarouba amara Aubl.</t>
  </si>
  <si>
    <t>Marupá-verdadeiro-----Simarouba amara Aubl.</t>
  </si>
  <si>
    <t>Mata-barata-----Simarouba amara Aubl.</t>
  </si>
  <si>
    <t>Mata-cachorro-----Simarouba amara Aubl.</t>
  </si>
  <si>
    <t>Mata-menino-----Simarouba amara Aubl.</t>
  </si>
  <si>
    <t>Mata-vaqueiro-----Simarouba amara Aubl.</t>
  </si>
  <si>
    <t>Paparaúba-----Simarouba amara Aubl.</t>
  </si>
  <si>
    <t>Paparaúba-branca-----Simarouba amara Aubl.</t>
  </si>
  <si>
    <t>Papariúba-----Simarouba amara Aubl.</t>
  </si>
  <si>
    <t>Paraíba-----Simarouba amara Aubl.</t>
  </si>
  <si>
    <t>Paraparaíba-----Simarouba amara Aubl.</t>
  </si>
  <si>
    <t>Pararaiba-----Simarouba amara Aubl.</t>
  </si>
  <si>
    <t>Pararaúba-----Simarouba amara Aubl.</t>
  </si>
  <si>
    <t>Parariúba-----Simarouba amara Aubl.</t>
  </si>
  <si>
    <t>Paraúba-----Simarouba amara Aubl.</t>
  </si>
  <si>
    <t>Pau-paraíba-----Simarouba amara Aubl.</t>
  </si>
  <si>
    <t>Pau-praíba-----Simarouba amara Aubl.</t>
  </si>
  <si>
    <t>Praíba-----Simarouba amara Aubl.</t>
  </si>
  <si>
    <t>Simaruba-----Simarouba amara Aubl.</t>
  </si>
  <si>
    <t>Tamanqueiro-----Simarouba amara Aubl.</t>
  </si>
  <si>
    <t>Marubá-----Simarouba glauca DC.</t>
  </si>
  <si>
    <t>Marupá-----Simarouba glauca DC.</t>
  </si>
  <si>
    <t>Paraíba-----Simarouba glauca DC.</t>
  </si>
  <si>
    <t>Tamanqueiro-----Simarouba glauca DC.</t>
  </si>
  <si>
    <t>-----Simarouba officinalis Macfad.</t>
  </si>
  <si>
    <t>Cajurana-----Simarouba versicolor A.St.-Hil.</t>
  </si>
  <si>
    <t>Caraíba-----Simarouba versicolor A.St.-Hil.</t>
  </si>
  <si>
    <t>Caxeta-----Simarouba versicolor A.St.-Hil.</t>
  </si>
  <si>
    <t>Caxeta-de-casca-grossa-----Simarouba versicolor A.St.-Hil.</t>
  </si>
  <si>
    <t>Malacaxeta-----Simarouba versicolor A.St.-Hil.</t>
  </si>
  <si>
    <t>Marupá-----Simarouba versicolor A.St.-Hil.</t>
  </si>
  <si>
    <t>Marupá-do-campo-----Simarouba versicolor A.St.-Hil.</t>
  </si>
  <si>
    <t>Marupaí-----Simarouba versicolor A.St.-Hil.</t>
  </si>
  <si>
    <t>Marupaí-do-campo-----Simarouba versicolor A.St.-Hil.</t>
  </si>
  <si>
    <t>Louro-----Ocotea spp.</t>
  </si>
  <si>
    <t>Amesclão-----Thyrsodium Spruceanum</t>
  </si>
  <si>
    <t>Muiracatiara-----Astronium sp</t>
  </si>
  <si>
    <t>Ipê-----Tabebuia sp</t>
  </si>
  <si>
    <t>Jequitibá-----Cariniana sp. Jequitibá</t>
  </si>
  <si>
    <t>Envira-----Gualtteria olivacea R.E.FR.</t>
  </si>
  <si>
    <t>Inga-----Inga sp.</t>
  </si>
  <si>
    <t>Tauarí-----Couratari sp</t>
  </si>
  <si>
    <t>Faveira-----Parkia sp</t>
  </si>
  <si>
    <t>Louro-----Nectandra sp</t>
  </si>
  <si>
    <t>Ipê-----Tabebuia</t>
  </si>
  <si>
    <t>Sucupira-----Diplotropis sp.</t>
  </si>
  <si>
    <t>Árvore - abacatera-----Papilus Nostragicos Nefalitosos manphis</t>
  </si>
  <si>
    <t>Ipê-mandioca-----Tabebuia alba (Cham.) Sandwith</t>
  </si>
  <si>
    <t>Ipê-ouro-----Tabebuia alba (Cham.) Sandwith</t>
  </si>
  <si>
    <t>Ipê-pardo-----Tabebuia alba (Cham.) Sandwith</t>
  </si>
  <si>
    <t>Ipê-pardo-vacariano-----Tabebuia alba (Cham.) Sandwith</t>
  </si>
  <si>
    <t>Ipê-tabaco-----Tabebuia alba (Cham.) Sandwith</t>
  </si>
  <si>
    <t>Ipê-vacariano-----Tabebuia alba (Cham.) Sandwith</t>
  </si>
  <si>
    <t>Ipezeiro-----Tabebuia alba (Cham.) Sandwith</t>
  </si>
  <si>
    <t>Pau-darco-amarelo-----Tabebuia alba (Cham.) Sandwith</t>
  </si>
  <si>
    <t>Piúna-do-campo-----Tabebuia alba (Cham.) Sandwith</t>
  </si>
  <si>
    <t>Taipoca-----Tabebuia alba (Cham.) Sandwith</t>
  </si>
  <si>
    <t>Ipê-----Tabebuia angustata Britten</t>
  </si>
  <si>
    <t>Arapari-----Tabebuia aquatilis Sprague &amp; Sandwith</t>
  </si>
  <si>
    <t>Guaraparaíba-----Tabebuia aquatilis Sprague &amp; Sandwith</t>
  </si>
  <si>
    <t>Guarapariba-----Tabebuia aquatilis Sprague &amp; Sandwith</t>
  </si>
  <si>
    <t>Tatajupoca-----Tabebuia aquatilis Sprague &amp; Sandwith</t>
  </si>
  <si>
    <t>-----Tabebuia araliacea Morong &amp; Britton</t>
  </si>
  <si>
    <t>Caraíba-----Tabebuia aurea (Silva Manso) Benth. &amp; Hook.f. ex S.Moore</t>
  </si>
  <si>
    <t>Caraibeira-----Tabebuia aurea (Silva Manso) Benth. &amp; Hook.f. ex S.Moore</t>
  </si>
  <si>
    <t>Caraúba-----Tabebuia aurea (Silva Manso) Benth. &amp; Hook.f. ex S.Moore</t>
  </si>
  <si>
    <t>Caraúba-do-campo-----Tabebuia aurea (Silva Manso) Benth. &amp; Hook.f. ex S.Moore</t>
  </si>
  <si>
    <t>Caraubeira-----Tabebuia aurea (Silva Manso) Benth. &amp; Hook.f. ex S.Moore</t>
  </si>
  <si>
    <t>Caroba-----Tabebuia aurea (Silva Manso) Benth. &amp; Hook.f. ex S.Moore</t>
  </si>
  <si>
    <t>Caroba-do-campo-----Tabebuia aurea (Silva Manso) Benth. &amp; Hook.f. ex S.Moore</t>
  </si>
  <si>
    <t>Carobeira-----Tabebuia aurea (Silva Manso) Benth. &amp; Hook.f. ex S.Moore</t>
  </si>
  <si>
    <t>Caxeta-----Tabebuia aurea (Silva Manso) Benth. &amp; Hook.f. ex S.Moore</t>
  </si>
  <si>
    <t>Caxeta-do-litoral-----Tabebuia aurea (Silva Manso) Benth. &amp; Hook.f. ex S.Moore</t>
  </si>
  <si>
    <t>Caxeta-falsa-----Tabebuia aurea (Silva Manso) Benth. &amp; Hook.f. ex S.Moore</t>
  </si>
  <si>
    <t>Cinco-em-rama-----Tabebuia aurea (Silva Manso) Benth. &amp; Hook.f. ex S.Moore</t>
  </si>
  <si>
    <t>Cinco-folhas-do-campo-----Tabebuia aurea (Silva Manso) Benth. &amp; Hook.f. ex S.Moore</t>
  </si>
  <si>
    <t>Craíba-----Tabebuia aurea (Silva Manso) Benth. &amp; Hook.f. ex S.Moore</t>
  </si>
  <si>
    <t>Craibeira-----Tabebuia aurea (Silva Manso) Benth. &amp; Hook.f. ex S.Moore</t>
  </si>
  <si>
    <t>Guaraíba-----Tabebuia aurea (Silva Manso) Benth. &amp; Hook.f. ex S.Moore</t>
  </si>
  <si>
    <t>Ipê-amarelo-----Tabebuia aurea (Silva Manso) Benth. &amp; Hook.f. ex S.Moore</t>
  </si>
  <si>
    <t>Ipê-amarelo-do-cerrado-----Tabebuia aurea (Silva Manso) Benth. &amp; Hook.f. ex S.Moore</t>
  </si>
  <si>
    <t>Ipê-branco-----Tabebuia aurea (Silva Manso) Benth. &amp; Hook.f. ex S.Moore</t>
  </si>
  <si>
    <t>Ipê-caxeta-----Tabebuia aurea (Silva Manso) Benth. &amp; Hook.f. ex S.Moore</t>
  </si>
  <si>
    <t>Ipê-do-cerrado-----Tabebuia aurea (Silva Manso) Benth. &amp; Hook.f. ex S.Moore</t>
  </si>
  <si>
    <t>Paratudo-----Tabebuia aurea (Silva Manso) Benth. &amp; Hook.f. ex S.Moore</t>
  </si>
  <si>
    <t>Paratudo-do-campo-----Tabebuia aurea (Silva Manso) Benth. &amp; Hook.f. ex S.Moore</t>
  </si>
  <si>
    <t>Pau-darco-----Tabebuia aurea (Silva Manso) Benth. &amp; Hook.f. ex S.Moore</t>
  </si>
  <si>
    <t>Pau-darco-do-campo-----Tabebuia aurea (Silva Manso) Benth. &amp; Hook.f. ex S.Moore</t>
  </si>
  <si>
    <t>Ubirapariba-----Tabebuia aurea (Silva Manso) Benth. &amp; Hook.f. ex S.Moore</t>
  </si>
  <si>
    <t>-----Tabebuia avellanedae Lorentz ex Griseb.</t>
  </si>
  <si>
    <t>Capitari-----Tabebuia barbata (E.Mey.) Sandwith</t>
  </si>
  <si>
    <t>Guarapariba-----Tabebuia barbata (E.Mey.) Sandwith</t>
  </si>
  <si>
    <t>Guirapariba-----Tabebuia barbata (E.Mey.) Sandwith</t>
  </si>
  <si>
    <t>Ipê-----Tabebuia barbata (E.Mey.) Sandwith</t>
  </si>
  <si>
    <t>Pau-darco-do-igapó-----Tabebuia barbata (E.Mey.) Sandwith</t>
  </si>
  <si>
    <t>Pau-de-arco-branco-----Tabebuia barbata (E.Mey.) Sandwith</t>
  </si>
  <si>
    <t>Ipê-----Tabebuia capitata (Bureau &amp; K.Schum.) Sandwith</t>
  </si>
  <si>
    <t>Pau-darco-----Tabebuia capitata (Bureau &amp; K.Schum.) Sandwith</t>
  </si>
  <si>
    <t>Ipê-amarelo-do-cerrado-----Tabebuia caraiba (Mart.) Bureau</t>
  </si>
  <si>
    <t>Paratudo-do-campo-----Tabebuia caraiba (Mart.) Bureau</t>
  </si>
  <si>
    <t>Pau-darco-do-campo-----Tabebuia caraiba (Mart.) Bureau</t>
  </si>
  <si>
    <t>Ubirapariba-----Tabebuia caraiba (Mart.) Bureau</t>
  </si>
  <si>
    <t>-----Tabebuia caraiba (Mart.) Bureau</t>
  </si>
  <si>
    <t>Caxeta-----Tabebuia cassinoides (Lam.) DC.</t>
  </si>
  <si>
    <t>Caxeta-branca-----Tabebuia cassinoides (Lam.) DC.</t>
  </si>
  <si>
    <t>Caxeta-do-litoral-----Tabebuia cassinoides (Lam.) DC.</t>
  </si>
  <si>
    <t>Caxeta-falsa-----Tabebuia cassinoides (Lam.) DC.</t>
  </si>
  <si>
    <t>Caxeta-vermelha-----Tabebuia cassinoides (Lam.) DC.</t>
  </si>
  <si>
    <t>Corticeira-----Tabebuia cassinoides (Lam.) DC.</t>
  </si>
  <si>
    <t>Ipê-----Tabebuia cassinoides (Lam.) DC.</t>
  </si>
  <si>
    <t>Ipê-branco-----Tabebuia cassinoides (Lam.) DC.</t>
  </si>
  <si>
    <t>Ipê-caxeta-----Tabebuia cassinoides (Lam.) DC.</t>
  </si>
  <si>
    <t>Malacaxeta-----Tabebuia cassinoides (Lam.) DC.</t>
  </si>
  <si>
    <t>Pau-caixão-----Tabebuia cassinoides (Lam.) DC.</t>
  </si>
  <si>
    <t>Pau-caxeta-----Tabebuia cassinoides (Lam.) DC.</t>
  </si>
  <si>
    <t>Pau-darco-amarelo-----Tabebuia cassinoides (Lam.) DC.</t>
  </si>
  <si>
    <t>Pau-darco-branco-----Tabebuia cassinoides (Lam.) DC.</t>
  </si>
  <si>
    <t>Pau-darco-roxo-----Tabebuia cassinoides (Lam.) DC.</t>
  </si>
  <si>
    <t>Pau-de-tamanco-----Tabebuia cassinoides (Lam.) DC.</t>
  </si>
  <si>
    <t>Pau-de-viola-----Tabebuia cassinoides (Lam.) DC.</t>
  </si>
  <si>
    <t>Pau-paraíba-----Tabebuia cassinoides (Lam.) DC.</t>
  </si>
  <si>
    <t>Pelada-----Tabebuia cassinoides (Lam.) DC.</t>
  </si>
  <si>
    <t>Peroba-dágua-----Tabebuia cassinoides (Lam.) DC.</t>
  </si>
  <si>
    <t>Tabebuia-----Tabebuia cassinoides (Lam.) DC.</t>
  </si>
  <si>
    <t>Tabebuia-do-brejo-----Tabebuia cassinoides (Lam.) DC.</t>
  </si>
  <si>
    <t>Tabibuia-----Tabebuia cassinoides (Lam.) DC.</t>
  </si>
  <si>
    <t>Tagibebuia-----Tabebuia cassinoides (Lam.) DC.</t>
  </si>
  <si>
    <t>Tagibibuia-----Tabebuia cassinoides (Lam.) DC.</t>
  </si>
  <si>
    <t>Tagibubuia-----Tabebuia cassinoides (Lam.) DC.</t>
  </si>
  <si>
    <t>Taiavevuia-----Tabebuia cassinoides (Lam.) DC.</t>
  </si>
  <si>
    <t>Taiavovuia-----Tabebuia cassinoides (Lam.) DC.</t>
  </si>
  <si>
    <t>Tamancão-----Tabebuia cassinoides (Lam.) DC.</t>
  </si>
  <si>
    <t>Tamanqueiro-----Tabebuia cassinoides (Lam.) DC.</t>
  </si>
  <si>
    <t>Ipê-amarelo-----Tabebuia chrysantha (Jacq.) Nichols.</t>
  </si>
  <si>
    <t>Pau-darco-----Tabebuia chrysantha (Jacq.) Nichols.</t>
  </si>
  <si>
    <t>Ipê-amarelo-----Tabebuia chrysantha (Jacq.) Nichols. subsp. chrysantha</t>
  </si>
  <si>
    <t>Pau-darco-----Tabebuia chrysantha (Jacq.) Nichols. subsp. chrysantha</t>
  </si>
  <si>
    <t>Aipê-----Tabebuia chrysotricha (Mart. ex DC.) Standl.</t>
  </si>
  <si>
    <t>Ipê-----Tabebuia chrysotricha (Mart. ex DC.) Standl.</t>
  </si>
  <si>
    <t>Ipê-açu-----Tabebuia chrysotricha (Mart. ex DC.) Standl.</t>
  </si>
  <si>
    <t>Ipê-amarelo-----Tabebuia chrysotricha (Mart. ex DC.) Standl.</t>
  </si>
  <si>
    <t>Ipê-amarelo-cascudo-----Tabebuia chrysotricha (Mart. ex DC.) Standl.</t>
  </si>
  <si>
    <t>Ipê-amarelo-paulista-----Tabebuia chrysotricha (Mart. ex DC.) Standl.</t>
  </si>
  <si>
    <t>Ipê-do-brejo-----Tabebuia chrysotricha (Mart. ex DC.) Standl.</t>
  </si>
  <si>
    <t>Ipê-do-campo-----Tabebuia chrysotricha (Mart. ex DC.) Standl.</t>
  </si>
  <si>
    <t>Ipê-do-morro-----Tabebuia chrysotricha (Mart. ex DC.) Standl.</t>
  </si>
  <si>
    <t>Ipê-roxo-----Tabebuia chrysotricha (Mart. ex DC.) Standl.</t>
  </si>
  <si>
    <t>Ipê-tabaco-----Tabebuia chrysotricha (Mart. ex DC.) Standl.</t>
  </si>
  <si>
    <t>Ipê-tabaco-verdadeiro-----Tabebuia chrysotricha (Mart. ex DC.) Standl.</t>
  </si>
  <si>
    <t>Pau-darco-amarelo-----Tabebuia chrysotricha (Mart. ex DC.) Standl.</t>
  </si>
  <si>
    <t>-----Tabebuia dura (Bureau &amp; K.Schum.) Sprague &amp; Sandwith</t>
  </si>
  <si>
    <t>Ipê-mirim-----Tabebuia elliptica (DC.) Sandwith</t>
  </si>
  <si>
    <t>-----Tabebuia eximia (Miq.) Sandwith</t>
  </si>
  <si>
    <t>Cabroé-----Tabebuia heptaphylla (Vell.) Toledo</t>
  </si>
  <si>
    <t>Guaraiba-----Tabebuia heptaphylla (Vell.) Toledo</t>
  </si>
  <si>
    <t>Ipê-----Tabebuia heptaphylla (Vell.) Toledo</t>
  </si>
  <si>
    <t>Ipê-cabroé-----Tabebuia heptaphylla (Vell.) Toledo</t>
  </si>
  <si>
    <t>Ipê-de-flor-roxa-----Tabebuia heptaphylla (Vell.) Toledo</t>
  </si>
  <si>
    <t>Amendoeira-do-pará-----Terminalia catappa L.</t>
  </si>
  <si>
    <t>Árvore-da-noz-----Terminalia catappa L.</t>
  </si>
  <si>
    <t>Castanhola-----Terminalia catappa L.</t>
  </si>
  <si>
    <t>Chapéu-de-sol-----Terminalia catappa L.</t>
  </si>
  <si>
    <t>Guarda-sol-----Terminalia catappa L.</t>
  </si>
  <si>
    <t>Guarda-sol-castanhola-----Terminalia catappa L.</t>
  </si>
  <si>
    <t>Eucalipto-----Eucalyptus pellita</t>
  </si>
  <si>
    <t>Cacauú-----Theobroma speciosa (Moçiño &amp; Sessé) Willd. ex Spreng.</t>
  </si>
  <si>
    <t>Cacao-chimarrão-----Theobroma subincanum Mart.</t>
  </si>
  <si>
    <t>Cupahi-----Theobroma subincanum Mart.</t>
  </si>
  <si>
    <t>Cupuaí-----Theobroma subincanum Mart.</t>
  </si>
  <si>
    <t>Cupuí-----Theobroma subincanum Mart.</t>
  </si>
  <si>
    <t>-----Theobroma sylvestris Mart.</t>
  </si>
  <si>
    <t>Tespésia-----Thespesia populnea Soland. ex Correa</t>
  </si>
  <si>
    <t>Ahoaí-guaçu-----Thevetia peruviana (Pers.) K.Schum.</t>
  </si>
  <si>
    <t>Ahohaí-açu-----Thevetia peruviana (Pers.) K.Schum.</t>
  </si>
  <si>
    <t>Chapéu-de-napoleão-----Thevetia peruviana (Pers.) K.Schum.</t>
  </si>
  <si>
    <t>Jorro-jorro-----Thevetia peruviana (Pers.) K.Schum.</t>
  </si>
  <si>
    <t>-----Thieleodoxa</t>
  </si>
  <si>
    <t>-----Thieleodoxa sorbilis Ducke</t>
  </si>
  <si>
    <t>-----Thieleodoxa verticillata Ducke</t>
  </si>
  <si>
    <t>Quebra-machado-----Thouinia striata Radlk.</t>
  </si>
  <si>
    <t>Cipreste-----Thuja dolabrata (Sieb. &amp; Zucc.) L.</t>
  </si>
  <si>
    <t>Cipreste-----Thuja occidentalis L.</t>
  </si>
  <si>
    <t>Pinheiro-do-canadá-----Thuja occidentalis L.</t>
  </si>
  <si>
    <t>Cedro-----Thuja orientalis L.</t>
  </si>
  <si>
    <t>Cipreste-----Thuja orientalis L.</t>
  </si>
  <si>
    <t>Cipreste-do-japão-----Thuja pisifera Mast.</t>
  </si>
  <si>
    <t>Cipreste-----Thuja plicata D.Don</t>
  </si>
  <si>
    <t>-----Thuyopis dolabrata Sieb. &amp; Zucc.</t>
  </si>
  <si>
    <t>Amaparanaré-----Thyrsodium guianense Aubl.</t>
  </si>
  <si>
    <t>Amaparana-----Thyrsodium paraense Huber</t>
  </si>
  <si>
    <t>Amesclão-----Thyrsodium schomburgkianum Benth.</t>
  </si>
  <si>
    <t>Batinga-branca-----Thyrsodium schomburgkianum Benth.</t>
  </si>
  <si>
    <t>Breu-de-leite-----Thyrsodium schomburgkianum Benth.</t>
  </si>
  <si>
    <t>Cabatã-da-mata-----Thyrsodium schomburgkianum Benth.</t>
  </si>
  <si>
    <t>Cabatã-de-leite-----Thyrsodium schomburgkianum Benth.</t>
  </si>
  <si>
    <t>Cabatã-de-rego-----Thyrsodium schomburgkianum Benth.</t>
  </si>
  <si>
    <t>Cabatã-preta-----Thyrsodium schomburgkianum Benth.</t>
  </si>
  <si>
    <t>Caboatã-de-leite-----Thyrsodium schomburgkianum Benth.</t>
  </si>
  <si>
    <t>Catuaba-----Thyrsodium schomburgkianum Benth.</t>
  </si>
  <si>
    <t>Leiteiro-----Thyrsodium schomburgkianum Benth.</t>
  </si>
  <si>
    <t>Louro-pisco-----Thyrsodium schomburgkianum Benth.</t>
  </si>
  <si>
    <t>Munguba-----Thyrsodium schomburgkianum Benth.</t>
  </si>
  <si>
    <t>Murta-branca-----Thyrsodium schomburgkianum Benth.</t>
  </si>
  <si>
    <t>Murta-preta-----Thyrsodium schomburgkianum Benth.</t>
  </si>
  <si>
    <t>Pau-pombo-----Thyrsodium schomburgkianum Benth.</t>
  </si>
  <si>
    <t>Amaparana-----Thyrsodium spruceanum Salzm. ex Benth.</t>
  </si>
  <si>
    <t>Manga-brava-----Thyrsodium spruceanum Salzm. ex Benth.</t>
  </si>
  <si>
    <t>Mututurana-----Thyrsodium spruceanum Salzm. ex Benth.</t>
  </si>
  <si>
    <t>Tutuzuba-----Thyrsodium spruceanum Salzm. ex Benth.</t>
  </si>
  <si>
    <t>Tutuzuba-da-vázea-----Thyrsodium spruceanum Salzm. ex Benth.</t>
  </si>
  <si>
    <t>Flor-de-quaresma-----Tibouchina arborea Cogn.</t>
  </si>
  <si>
    <t>Quaresma-----Tibouchina arborea Cogn.</t>
  </si>
  <si>
    <t>Quaresmeira-----Tibouchina arborea Cogn.</t>
  </si>
  <si>
    <t>Flor-de-quaresma-----Tibouchina candolleana (DC.) Cogn.</t>
  </si>
  <si>
    <t>Quaresma-----Tibouchina candolleana (DC.) Cogn.</t>
  </si>
  <si>
    <t>Quaresmeira-----Tibouchina candolleana (DC.) Cogn.</t>
  </si>
  <si>
    <t>Quaresmeira-da-serra-----Tibouchina candolleana (DC.) Cogn.</t>
  </si>
  <si>
    <t>Flor-de-quaresma-----Tibouchina estrellensis Cogn.</t>
  </si>
  <si>
    <t>Quaresma-----Tibouchina estrellensis Cogn.</t>
  </si>
  <si>
    <t>Quaresmeira-----Tibouchina estrellensis Cogn.</t>
  </si>
  <si>
    <t>Flor-de-quaresma-----Tibouchina granulosa Cogn.</t>
  </si>
  <si>
    <t>Quaresma-----Tibouchina granulosa Cogn.</t>
  </si>
  <si>
    <t>Quaresmeira-----Tibouchina granulosa Cogn.</t>
  </si>
  <si>
    <t>Quaresmeira-roxa-----Tibouchina granulosa Cogn.</t>
  </si>
  <si>
    <t>Cuipeúna-----Tibouchina mutabilis Cogn.</t>
  </si>
  <si>
    <t>Flor-de-maio-----Tibouchina mutabilis Cogn.</t>
  </si>
  <si>
    <t>Flor-de-quaresma-----Tibouchina mutabilis Cogn.</t>
  </si>
  <si>
    <t>Jacatirá-de-capote-----Tibouchina mutabilis Cogn.</t>
  </si>
  <si>
    <t>Jacatirão-----Tibouchina mutabilis Cogn.</t>
  </si>
  <si>
    <t>Jacatirão-de-capote-----Tibouchina mutabilis Cogn.</t>
  </si>
  <si>
    <t>Jacatirão-de-joinvile-----Tibouchina mutabilis Cogn.</t>
  </si>
  <si>
    <t>Jaguatirão-----Tibouchina mutabilis Cogn.</t>
  </si>
  <si>
    <t>Manacá-da-serra-----Tibouchina mutabilis Cogn.</t>
  </si>
  <si>
    <t>Manacá-do-mato-----Tibouchina mutabilis Cogn.</t>
  </si>
  <si>
    <t>Pau-de-flor-----Tibouchina mutabilis Cogn.</t>
  </si>
  <si>
    <t>Flor-de-quaresma-----Tibouchina organensis Cogn.</t>
  </si>
  <si>
    <t>Quaresma-----Tibouchina organensis Cogn.</t>
  </si>
  <si>
    <t>Quaresmeira-----Tibouchina organensis Cogn.</t>
  </si>
  <si>
    <t>Árvore-do-papel-----Tibouchina papyrifera Cogn.</t>
  </si>
  <si>
    <t>Pau-papel-----Tibouchina papyrifera Cogn.</t>
  </si>
  <si>
    <t>Flor-de-quaresma-----Tibouchina pulchra (Cham.) Cogn.</t>
  </si>
  <si>
    <t>Jacatirão-----Tibouchina pulchra (Cham.) Cogn.</t>
  </si>
  <si>
    <t>Quaresma-----Tibouchina pulchra (Cham.) Cogn.</t>
  </si>
  <si>
    <t>Quaresmeira-----Tibouchina pulchra (Cham.) Cogn.</t>
  </si>
  <si>
    <t>Flor-de-quaresma-----Tibouchina raddiana Cogn.</t>
  </si>
  <si>
    <t>Quaresma-----Tibouchina raddiana Cogn.</t>
  </si>
  <si>
    <t>Quaresmeira-----Tibouchina raddiana Cogn.</t>
  </si>
  <si>
    <t>Flor-de-quaresma-----Tibouchina scrobiculata Cogn.</t>
  </si>
  <si>
    <t>Quaresma-----Tibouchina scrobiculata Cogn.</t>
  </si>
  <si>
    <t>Quaresmeira-----Tibouchina scrobiculata Cogn.</t>
  </si>
  <si>
    <t>Aleluia-----Tibouchina sellowiana (Cham.) Cogn.</t>
  </si>
  <si>
    <t>Flor-de-quaresma-----Tibouchina sellowiana (Cham.) Cogn.</t>
  </si>
  <si>
    <t>Jacatirão-----Tibouchina sellowiana (Cham.) Cogn.</t>
  </si>
  <si>
    <t>Quaresma-----Tibouchina sellowiana (Cham.) Cogn.</t>
  </si>
  <si>
    <t>Quaresmeira-----Tibouchina sellowiana (Cham.) Cogn.</t>
  </si>
  <si>
    <t>Tibuchina-da-serra-----Tibouchina sellowiana (Cham.) Cogn.</t>
  </si>
  <si>
    <t>Caxeta-----Tibouchina sp.</t>
  </si>
  <si>
    <t>Chorão-----Tibouchina sp.</t>
  </si>
  <si>
    <t>Cuiupeva-----Tibouchina stenocarpa (DC.) Cogn.</t>
  </si>
  <si>
    <t>Flor-de-quaresma-----Tibouchina stenocarpa (DC.) Cogn.</t>
  </si>
  <si>
    <t>Quaresma-----Tibouchina stenocarpa (DC.) Cogn.</t>
  </si>
  <si>
    <t>Quaresmão-----Tibouchina stenocarpa (DC.) Cogn.</t>
  </si>
  <si>
    <t>Quaresmeira-----Tibouchina stenocarpa (DC.) Cogn.</t>
  </si>
  <si>
    <t>Tília-----Tilia cordata Mill.</t>
  </si>
  <si>
    <t>Tília-----Tilia platyphyllos Scop.</t>
  </si>
  <si>
    <t>Fava-----Tipuana erythrocarpa Ducke</t>
  </si>
  <si>
    <t>Faveira-----Tipuana erythrocarpa Ducke</t>
  </si>
  <si>
    <t>Angelim-----Tipuana heteroptera Benth.</t>
  </si>
  <si>
    <t>-----Tipuana macrocarpa Benth.</t>
  </si>
  <si>
    <t>Acácia-argentina-----Tipuana speciosa Benth.</t>
  </si>
  <si>
    <t>Amendoim-acácia-----Tipuana speciosa Benth.</t>
  </si>
  <si>
    <t>Mocó-----Tipuana speciosa Benth.</t>
  </si>
  <si>
    <t>Pau-de-mocó-----Tipuana speciosa Benth.</t>
  </si>
  <si>
    <t>Petiricaguaçu-----Tipuana speciosa Benth.</t>
  </si>
  <si>
    <t>Tipa-----Tipuana speciosa Benth.</t>
  </si>
  <si>
    <t>Tipu-----Tipuana speciosa Benth.</t>
  </si>
  <si>
    <t>Tipuana-----Tipuana speciosa Benth.</t>
  </si>
  <si>
    <t>Tipa-branca-----Tipuana tipu (Benth.) Kuntze</t>
  </si>
  <si>
    <t>Tipu-----Tipuana tipu (Benth.) Kuntze</t>
  </si>
  <si>
    <t>Guarichamaca-----Tocoyena foetida Poepp. &amp; Engl.</t>
  </si>
  <si>
    <t>Jenipapo-----Tocoyena formosa (Cogn. &amp; K.Schum.) K.Schum.</t>
  </si>
  <si>
    <t>Jenipapo-bravo-----Tocoyena formosa (Cogn. &amp; K.Schum.) K.Schum.</t>
  </si>
  <si>
    <t>Jenipapinho-----Tocoyena sp.</t>
  </si>
  <si>
    <t>-----Torresea</t>
  </si>
  <si>
    <t>-----Torresea acreana Allemão</t>
  </si>
  <si>
    <t>-----Torresea cearensis Allemão</t>
  </si>
  <si>
    <t>Canela-do-igapó-----Toulicia guianensis Aubl.</t>
  </si>
  <si>
    <t>Mucurucá-----Toulicia guianensis Aubl.</t>
  </si>
  <si>
    <t>Pitombarana-----Toulicia guianensis Aubl.</t>
  </si>
  <si>
    <t>Cheiro-de-batata-----Toulicia laevigata Radlk.</t>
  </si>
  <si>
    <t>Mangirana-----Tovomita brevistaminea Engl.</t>
  </si>
  <si>
    <t>Mangueirana-----Tovomita choisyana Planch. &amp; Allemão</t>
  </si>
  <si>
    <t>Pachiubara-----Tovomita choisyana Planch. &amp; Allemão</t>
  </si>
  <si>
    <t>Azedinha-----Tovomita paniculata (Planch. &amp; Triana) A.St.-Hil.</t>
  </si>
  <si>
    <t>Azedinho-----Tovomita paniculata (Planch. &amp; Triana) A.St.-Hil.</t>
  </si>
  <si>
    <t>Mangue-----Tovomita sp.</t>
  </si>
  <si>
    <t>Mangue-branco-----Tovomita sp.</t>
  </si>
  <si>
    <t>Mangue-preto-----Tovomita sp.</t>
  </si>
  <si>
    <t>Mangue-vermelho-----Tovomita sp.</t>
  </si>
  <si>
    <t>(sem nome comum)-----Tovomita speciosa Ducke</t>
  </si>
  <si>
    <t>Paxiubarana-----Tovomita triflora Huber</t>
  </si>
  <si>
    <t>-----Tovomitopsis paniculata Planch. &amp; Triana</t>
  </si>
  <si>
    <t>Mangue-----Tovomitopsis sp.</t>
  </si>
  <si>
    <t>Ipê-cascudo-----Tabebuia alba (Cham.) Sandwith</t>
  </si>
  <si>
    <t>Ipê-da-serra-----Tabebuia alba (Cham.) Sandwith</t>
  </si>
  <si>
    <t>Ipê-do-cerrado-----Tabebuia alba (Cham.) Sandwith</t>
  </si>
  <si>
    <t>Ipê-dourado-----Tabebuia alba (Cham.) Sandwith</t>
  </si>
  <si>
    <t>Ipê-mamona-----Tabebuia alba (Cham.) Sandwith</t>
  </si>
  <si>
    <t>Noz-da-praia-----Terminalia catappa L.</t>
  </si>
  <si>
    <t>Sete-copas-----Terminalia catappa L.</t>
  </si>
  <si>
    <t>Terminalia-----Terminalia catappa L.</t>
  </si>
  <si>
    <t>Cachaporra-do-gentio-----Terminalia fagifolia Mart.</t>
  </si>
  <si>
    <t>Capitão-----Terminalia fagifolia Mart.</t>
  </si>
  <si>
    <t>Capitão-da-mata-----Terminalia fagifolia Mart.</t>
  </si>
  <si>
    <t>Capitão-seco-----Terminalia fagifolia Mart.</t>
  </si>
  <si>
    <t>Chapadeiro-----Terminalia fagifolia Mart.</t>
  </si>
  <si>
    <t>Mirindiba-----Terminalia fagifolia Mart.</t>
  </si>
  <si>
    <t>Mussambé-----Terminalia fagifolia Mart.</t>
  </si>
  <si>
    <t>Mussambê-----Terminalia fagifolia Mart.</t>
  </si>
  <si>
    <t>Pau-de-chapada-----Terminalia fagifolia Mart.</t>
  </si>
  <si>
    <t>Amendoeira-da-mata-----Terminalia glabrescens Mart.</t>
  </si>
  <si>
    <t>Capitão-----Terminalia glabrescens Mart.</t>
  </si>
  <si>
    <t>Capitão-do-seco-----Terminalia glabrescens Mart.</t>
  </si>
  <si>
    <t>Carvalho-----Terminalia glabrescens Mart.</t>
  </si>
  <si>
    <t>Madeira-amarela-----Terminalia glabrescens Mart.</t>
  </si>
  <si>
    <t>Mirindiba-----Terminalia glabrescens Mart.</t>
  </si>
  <si>
    <t>Pau-sangue-----Terminalia glabrescens Mart.</t>
  </si>
  <si>
    <t>Piúna-----Terminalia glabrescens Mart.</t>
  </si>
  <si>
    <t>Amarelinho-----Terminalia januarensis DC.</t>
  </si>
  <si>
    <t>Guarajuba-----Terminalia januarensis DC.</t>
  </si>
  <si>
    <t>Merindiba-----Terminalia januarensis DC.</t>
  </si>
  <si>
    <t>Pelada-----Terminalia januarensis DC.</t>
  </si>
  <si>
    <t>Araçá-----Terminalia kuhlmannii Alwan &amp; Stace</t>
  </si>
  <si>
    <t>Araçá-dágua-----Terminalia kuhlmannii Alwan &amp; Stace</t>
  </si>
  <si>
    <t>Pelada-----Terminalia kuhlmannii Alwan &amp; Stace</t>
  </si>
  <si>
    <t>Tanibuca-----Terminalia lucida Hoffmams ex Mart.</t>
  </si>
  <si>
    <t>Cuiarana-----Terminalia obovata Steud.</t>
  </si>
  <si>
    <t>Capitão-----Terminalia phaeocarpa Eichler</t>
  </si>
  <si>
    <t>Capitão-da-mata-----Terminalia phaeocarpa Eichler</t>
  </si>
  <si>
    <t>Mirindiba-----Terminalia phaeocarpa Eichler</t>
  </si>
  <si>
    <t>Carajuba-----Terminalia sp.</t>
  </si>
  <si>
    <t>Embiridiba-----Terminalia sp.</t>
  </si>
  <si>
    <t>Embirindibajá-----Terminalia sp.</t>
  </si>
  <si>
    <t>Garrote-----Terminalia sp.</t>
  </si>
  <si>
    <t>Guaperê-amarelo-----Terminalia sp.</t>
  </si>
  <si>
    <t>Lagoa-preta-----Terminalia sp.</t>
  </si>
  <si>
    <t>Maria-preta-----Terminalia sp.</t>
  </si>
  <si>
    <t>Merindiba-----Terminalia sp.</t>
  </si>
  <si>
    <t>Mirindiba-rosa-----Terminalia sp.</t>
  </si>
  <si>
    <t>Mirinduba-----Terminalia sp.</t>
  </si>
  <si>
    <t>Miringuiba-----Terminalia sp.</t>
  </si>
  <si>
    <t>Miringuiba-mirinduba-----Terminalia sp.</t>
  </si>
  <si>
    <t>Pelada-----Terminalia sp.</t>
  </si>
  <si>
    <t>Tanibuca-----Terminalia sp.</t>
  </si>
  <si>
    <t>Cinzeiro-----Terminalia tanibouca Rich.</t>
  </si>
  <si>
    <t>Cuiarana-----Terminalia tanibouca Rich.</t>
  </si>
  <si>
    <t>Tanibuca-----Terminalia tanibouca Rich.</t>
  </si>
  <si>
    <t>Amarelinho-----Terminalia triflora (Griseb.) Lillo</t>
  </si>
  <si>
    <t>Capitãozinho-----Terminalia triflora (Griseb.) Lillo</t>
  </si>
  <si>
    <t>Lança-amarela-----Terminalia triflora (Griseb.) Lillo</t>
  </si>
  <si>
    <t>Pau-de-lança-----Terminalia triflora (Griseb.) Lillo</t>
  </si>
  <si>
    <t>Pororoca-vermelha-----Ternstroemia alnifolia Wawra</t>
  </si>
  <si>
    <t>Benguê-----Ternstroemia brasiliensis Cambess.</t>
  </si>
  <si>
    <t>Lomba-verde-----Tessaria absynthioides DC.</t>
  </si>
  <si>
    <t>Bobo-----Tessaria integrifolia Ruiz &amp; Pav.</t>
  </si>
  <si>
    <t>Lomba-verde-----Tessaria integrifolia Ruiz &amp; Pav.</t>
  </si>
  <si>
    <t>Breu-manga-----Tetragastris altissima (Aubl.) Sw.</t>
  </si>
  <si>
    <t>Breu-----Tetragastris cerradicola Daly</t>
  </si>
  <si>
    <t>Breu-----Tetragastris grossa Daly</t>
  </si>
  <si>
    <t>Barrote-----Tetragastris panamensis (Engl.) Kuntze</t>
  </si>
  <si>
    <t>Breu-areu-areu-----Tetragastris panamensis (Engl.) Kuntze</t>
  </si>
  <si>
    <t>Breu-preto-----Tetragastris panamensis (Engl.) Kuntze</t>
  </si>
  <si>
    <t>Breu-inambu-----Tetragastris pilosa Cuatrec.</t>
  </si>
  <si>
    <t>Breu-pimenta-----Tetragastris pilosa Cuatrec.</t>
  </si>
  <si>
    <t>Amescla-de-cheiro-----Tetragastris sp.</t>
  </si>
  <si>
    <t>Louro-----Tetragastris sp.</t>
  </si>
  <si>
    <t>Almécega-----Tetragastris trifoliolata (Engl.) Cuatrec.</t>
  </si>
  <si>
    <t>Almescla-----Tetragastris trifoliolata (Engl.) Cuatrec.</t>
  </si>
  <si>
    <t>Breu-almécega-----Tetragastris trifoliolata (Engl.) Cuatrec.</t>
  </si>
  <si>
    <t>Breu-peludo-----Tetragastris unifoliolata (Engl.) Cuatrec.</t>
  </si>
  <si>
    <t>-----Tetrapanax papyriferum C.Koch.</t>
  </si>
  <si>
    <t>Canela-tatu-----Tetrastylidium brasiliense Engl.</t>
  </si>
  <si>
    <t>Carvoeiro-----Tetrastylidium brasiliense Engl.</t>
  </si>
  <si>
    <t>Mandigaú-----Tetrastylidium brasiliense Engl.</t>
  </si>
  <si>
    <t>Pau-tatu-----Tetrastylidium brasiliense Engl.</t>
  </si>
  <si>
    <t>Tatu-----Tetrastylidium brasiliense Engl.</t>
  </si>
  <si>
    <t>Vidro-----Tetrastylidium brasiliense Engl.</t>
  </si>
  <si>
    <t>Canela-tatu-----Tetrastylidium engleri Schwacke</t>
  </si>
  <si>
    <t>Carvoeiro-----Tetrastylidium engleri Schwacke</t>
  </si>
  <si>
    <t>Mandigaú-----Tetrastylidium engleri Schwacke</t>
  </si>
  <si>
    <t>Tatu-----Tetrastylidium engleri Schwacke</t>
  </si>
  <si>
    <t>Vidro-----Tetrastylidium engleri Schwacke</t>
  </si>
  <si>
    <t>Canemão-----Tetrorchidium rubrivenium Poepp. &amp; Endl.</t>
  </si>
  <si>
    <t>Canemoçu-----Tetrorchidium rubrivenium Poepp. &amp; Endl.</t>
  </si>
  <si>
    <t>Canemuchu-----Tetrorchidium rubrivenium Poepp. &amp; Endl.</t>
  </si>
  <si>
    <t>Canemuçu-----Tetrorchidium rubrivenium Poepp. &amp; Endl.</t>
  </si>
  <si>
    <t>Caxeta-----Tetrorchidium rubrivenium Poepp. &amp; Endl.</t>
  </si>
  <si>
    <t>Peroba-dágua-----Tetrorchidium rubrivenium Poepp. &amp; Endl.</t>
  </si>
  <si>
    <t>Peroba-dágua-amarela-----Tetrorchidium rubrivenium Poepp. &amp; Endl.</t>
  </si>
  <si>
    <t>Bauna-----Tetrorchidium sp.</t>
  </si>
  <si>
    <t>Caxeta-----Tetrorchidium sp.</t>
  </si>
  <si>
    <t>Coerana-----Tetrorchidium sp.</t>
  </si>
  <si>
    <t>Farinha-seca-----Tetrorchidium sp.</t>
  </si>
  <si>
    <t>Guatinga-branca-----Tetrorchidium sp.</t>
  </si>
  <si>
    <t>Leiteiro-----Tetrorchidium sp.</t>
  </si>
  <si>
    <t>Mandioqueira-----Tetrorchidium sp.</t>
  </si>
  <si>
    <t>Peroba-dágua-----Tetrorchidium sp.</t>
  </si>
  <si>
    <t>-----Theobroma angustifolia Moçiño &amp; Sessé ex DC.</t>
  </si>
  <si>
    <t>Cacao-da-nova-granada-----Theobroma bicolor Humb. &amp; Bonpl.</t>
  </si>
  <si>
    <t>Cacao-do-peru-----Theobroma bicolor Humb. &amp; Bonpl.</t>
  </si>
  <si>
    <t>Cupuaçu-----Theobroma bicolor Humb. &amp; Bonpl.</t>
  </si>
  <si>
    <t>Cacaoeiro-----Theobroma cacao L.</t>
  </si>
  <si>
    <t>Cacau-----Theobroma cacao L.</t>
  </si>
  <si>
    <t>Cacau-comum-----Theobroma cacao L.</t>
  </si>
  <si>
    <t>Cacaueiro-----Theobroma cacao L.</t>
  </si>
  <si>
    <t>Cacau-verdadeiro-----Theobroma cacao L.</t>
  </si>
  <si>
    <t>Cacao-de-caracas-----Theobroma glauca Karst.</t>
  </si>
  <si>
    <t>Cacao-verde-da-colômbia-----Theobroma glauca Karst.</t>
  </si>
  <si>
    <t>Cacão-da-nova-granada-----Theobroma grandiflorum (Willd. ex Spreng.) K.Schum.</t>
  </si>
  <si>
    <t>Cação-de-peru-----Theobroma grandiflorum (Willd. ex Spreng.) K.Schum.</t>
  </si>
  <si>
    <t>Cupu-----Theobroma grandiflorum (Willd. ex Spreng.) K.Schum.</t>
  </si>
  <si>
    <t>Cupuaçu-----Theobroma grandiflorum (Willd. ex Spreng.) K.Schum.</t>
  </si>
  <si>
    <t>Cupuaçu-verdadeiro-----Theobroma grandiflorum (Willd. ex Spreng.) K.Schum.</t>
  </si>
  <si>
    <t>Cupu-do-mato-----Theobroma grandiflorum (Willd. ex Spreng.) K.Schum.</t>
  </si>
  <si>
    <t>Cacao-anguloso-----Theobroma guyanense Willd.</t>
  </si>
  <si>
    <t>Cacao-de-caiena-----Theobroma guyanense Willd.</t>
  </si>
  <si>
    <t>Cacau-jacaré-----Theobroma mariae (Mart.) K.Schum.</t>
  </si>
  <si>
    <t>Cacau-quadrado-----Theobroma mariae (Mart.) K.Schum.</t>
  </si>
  <si>
    <t>Cacaurana-----Theobroma mariae (Mart.) K.Schum.</t>
  </si>
  <si>
    <t>Cabeça-de-urubu-----Theobroma martiana D.Dietr.</t>
  </si>
  <si>
    <t>Cacao-do-mato-----Theobroma martiana D.Dietr.</t>
  </si>
  <si>
    <t>Cacaorana-----Theobroma martiana D.Dietr.</t>
  </si>
  <si>
    <t>Cacao-ú-----Theobroma martiana D.Dietr.</t>
  </si>
  <si>
    <t>Cacau-azul-----Theobroma martiana D.Dietr.</t>
  </si>
  <si>
    <t>Cacau-bravo-----Theobroma martiana D.Dietr.</t>
  </si>
  <si>
    <t>Cacau-da-mata-----Theobroma martiana D.Dietr.</t>
  </si>
  <si>
    <t>Cacauí-----Theobroma martiana D.Dietr.</t>
  </si>
  <si>
    <t>Cacaurana-----Theobroma martiana D.Dietr.</t>
  </si>
  <si>
    <t>Cacauú-----Theobroma martiana D.Dietr.</t>
  </si>
  <si>
    <t>Oriximiná-----Theobroma martiana D.Dietr.</t>
  </si>
  <si>
    <t>Cacao-jacaré-----Theobroma microcarpa Mart.</t>
  </si>
  <si>
    <t>Cupu-bravo-----Theobroma microcarpa Mart.</t>
  </si>
  <si>
    <t>Amapá-----Theobroma sp.</t>
  </si>
  <si>
    <t>Cacaí-----Theobroma speciosa (Moçiño &amp; Sessé) Willd. ex Spreng.</t>
  </si>
  <si>
    <t>Cacao-de-mico-----Theobroma speciosa (Moçiño &amp; Sessé) Willd. ex Spreng.</t>
  </si>
  <si>
    <t>Ipê-piranga-----Tabebuia heptaphylla (Vell.) Toledo</t>
  </si>
  <si>
    <t>Ipê-preto-----Tabebuia heptaphylla (Vell.) Toledo</t>
  </si>
  <si>
    <t>Ipê-rosa-----Tabebuia heptaphylla (Vell.) Toledo</t>
  </si>
  <si>
    <t>Ipê-roxo-----Tabebuia heptaphylla (Vell.) Toledo</t>
  </si>
  <si>
    <t>Ipê-roxo-anão-----Tabebuia heptaphylla (Vell.) Toledo</t>
  </si>
  <si>
    <t>Quariba-----Vochysia paraensis Ducke</t>
  </si>
  <si>
    <t>Quaruba-----Vochysia paraensis Ducke</t>
  </si>
  <si>
    <t>Quaruba-branca-----Vochysia paraensis Ducke</t>
  </si>
  <si>
    <t>Quaruba-rosa-----Vochysia paraensis Ducke</t>
  </si>
  <si>
    <t>(sem nome comum)-----Vochysia pruinosa Pohl</t>
  </si>
  <si>
    <t>Gomeira-de-macaco-----Vochysia pyramidalis Mart.</t>
  </si>
  <si>
    <t>Pau-doce-----Vochysia rufa Mart.</t>
  </si>
  <si>
    <t>Murici-da-serra-----Vochysia saldanhana Warm.</t>
  </si>
  <si>
    <t>Agrião-cedro-----Vochysia sp.</t>
  </si>
  <si>
    <t>Bulandi-----Vochysia sp.</t>
  </si>
  <si>
    <t>Marinheiro-----Vochysia sp.</t>
  </si>
  <si>
    <t>Quaruba-----Vochysia surinamensis Stafleu</t>
  </si>
  <si>
    <t>Quaruba-rosa-----Vochysia surinamensis Stafleu</t>
  </si>
  <si>
    <t>Árvore-da-goma-arábica-----Vochysia thyrsoidea Pohl</t>
  </si>
  <si>
    <t>Árvore-do-vinho-----Vochysia thyrsoidea Pohl</t>
  </si>
  <si>
    <t>Casca-doce-----Vochysia thyrsoidea Pohl</t>
  </si>
  <si>
    <t>Goma-arábica-----Vochysia thyrsoidea Pohl</t>
  </si>
  <si>
    <t>Goma-arábica-da-lagoa-santa.-----Vochysia thyrsoidea Pohl</t>
  </si>
  <si>
    <t>Gomeira-----Vochysia thyrsoidea Pohl</t>
  </si>
  <si>
    <t>Gomeiro-de-minas-----Vochysia thyrsoidea Pohl</t>
  </si>
  <si>
    <t>Pau-dágua-----Vochysia thyrsoidea Pohl</t>
  </si>
  <si>
    <t>Pau-de-goma-----Vochysia thyrsoidea Pohl</t>
  </si>
  <si>
    <t>Pau-de-vinho-----Vochysia thyrsoidea Pohl</t>
  </si>
  <si>
    <t>Vinheiro-do-campo-----Vochysia thyrsoidea Pohl</t>
  </si>
  <si>
    <t>-----Vochysia tomentosa DC.</t>
  </si>
  <si>
    <t>Amarelinho-----Vochysia tucanorum Mart.</t>
  </si>
  <si>
    <t>Angélica-----Vochysia tucanorum Mart.</t>
  </si>
  <si>
    <t>Canela-santa-----Vochysia tucanorum Mart.</t>
  </si>
  <si>
    <t>Caxeta-----Vochysia tucanorum Mart.</t>
  </si>
  <si>
    <t>Cinzeiro-----Vochysia tucanorum Mart.</t>
  </si>
  <si>
    <t>Congonha-de-bugre-----Vochysia tucanorum Mart.</t>
  </si>
  <si>
    <t>Congonha-de-folha-amargosa-----Vochysia tucanorum Mart.</t>
  </si>
  <si>
    <t>Congonha-murici-----Vochysia tucanorum Mart.</t>
  </si>
  <si>
    <t>Congonha-muruci-----Vochysia tucanorum Mart.</t>
  </si>
  <si>
    <t>Coxa-de-frango-----Vochysia tucanorum Mart.</t>
  </si>
  <si>
    <t>Fruta-de-tucano-----Vochysia tucanorum Mart.</t>
  </si>
  <si>
    <t>Guaricica-----Vochysia tucanorum Mart.</t>
  </si>
  <si>
    <t>Moreci-grande-----Vochysia tucanorum Mart.</t>
  </si>
  <si>
    <t>Pau-de-caixa-----Vochysia tucanorum Mart.</t>
  </si>
  <si>
    <t>Pau-de-tucano-----Vochysia tucanorum Mart.</t>
  </si>
  <si>
    <t>Pau-de-vinho-----Vochysia tucanorum Mart.</t>
  </si>
  <si>
    <t>Pau-doce-----Vochysia tucanorum Mart.</t>
  </si>
  <si>
    <t>Rabo-de-arara-----Vochysia tucanorum Mart.</t>
  </si>
  <si>
    <t>Rabo-de-tucano-----Vochysia tucanorum Mart.</t>
  </si>
  <si>
    <t>Tucaneira-----Vochysia tucanorum Mart.</t>
  </si>
  <si>
    <t>Vinhateira-----Vochysia tucanorum Mart.</t>
  </si>
  <si>
    <t>Vinheira-do-mato-----Vochysia tucanorum Mart.</t>
  </si>
  <si>
    <t>Vinheiro-----Vochysia tucanorum Mart.</t>
  </si>
  <si>
    <t>Vinheiro-do-mato-----Vochysia tucanorum Mart.</t>
  </si>
  <si>
    <t>Dima-verdadeira-----Vochysia vismiifolia Spruce ex Warm.</t>
  </si>
  <si>
    <t>Dima-vermelha-----Vochysia vismiifolia Spruce ex Warm.</t>
  </si>
  <si>
    <t>Quaruba-----Vochysia vismiifolia Spruce ex Warm.</t>
  </si>
  <si>
    <t>Quaruba-branca-----Vochysia vismiifolia Spruce ex Warm.</t>
  </si>
  <si>
    <t>Quaruba-cedro-----Vochysia vismiifolia Spruce ex Warm.</t>
  </si>
  <si>
    <t>Quaruba-cedro-da-terra-firme-----Vochysia vismiifolia Spruce ex Warm.</t>
  </si>
  <si>
    <t>Quaruba-rosa-----Vochysia vismiifolia Spruce ex Warm.</t>
  </si>
  <si>
    <t>Quaruba-vermelha-----Vochysia vismiifolia Spruce ex Warm.</t>
  </si>
  <si>
    <t>Acapu-----Vouacapoua americana Aubl.</t>
  </si>
  <si>
    <t>Acapu-preto-----Vouacapoua americana Aubl.</t>
  </si>
  <si>
    <t>Angelim-----Vouacapoua americana Aubl.</t>
  </si>
  <si>
    <t>Angelim-de-folha-grande-----Vouacapoua americana Aubl.</t>
  </si>
  <si>
    <t>Angelim-de-folha-larga-----Vouacapoua americana Aubl.</t>
  </si>
  <si>
    <t>Ritangueira-----Vouacapoua americana Aubl.</t>
  </si>
  <si>
    <t>Teca-brasileira-----Vouacapoua americana Aubl.</t>
  </si>
  <si>
    <t>Angelim-----Vouacapoua cuiabensis (Benth.) Kuntze</t>
  </si>
  <si>
    <t>Angelim-do-cerrado-----Vouacapoua cuiabensis (Benth.) Kuntze</t>
  </si>
  <si>
    <t>Mata-barata-----Vouacapoua cuiabensis (Benth.) Kuntze</t>
  </si>
  <si>
    <t>Morcego-----Vouacapoua cuiabensis (Benth.) Kuntze</t>
  </si>
  <si>
    <t>Morcegueira-----Vouacapoua cuiabensis (Benth.) Kuntze</t>
  </si>
  <si>
    <t>Acapu-----Vouacapoua pallidior Ducke</t>
  </si>
  <si>
    <t>Angelim-de-espinho-----Vouacapoua spinulosa (Mart. ex Benth.) Lyons.</t>
  </si>
  <si>
    <t>Angelim-macho-----Vouacapoua spinulosa (Mart. ex Benth.) Lyons.</t>
  </si>
  <si>
    <t>Mari-----Vouacapoua spinulosa (Mart. ex Benth.) Lyons.</t>
  </si>
  <si>
    <t>Umari-----Vouacapoua spinulosa (Mart. ex Benth.) Lyons.</t>
  </si>
  <si>
    <t>-----Vouarana guianensis Aubl.</t>
  </si>
  <si>
    <t>Curaci-caá-----Warszewiczia coccinea (Vell.) Klotzsch</t>
  </si>
  <si>
    <t>Rabo-de-arara-----Warszewiczia coccinea (Vell.) Klotzsch</t>
  </si>
  <si>
    <t>Copiúva-----Weinmannia discolor Gardner</t>
  </si>
  <si>
    <t>Gramimunha-----Weinmannia discolor Gardner</t>
  </si>
  <si>
    <t>Guaraparé-----Weinmannia glabra L.f.</t>
  </si>
  <si>
    <t>Guarapari-----Weinmannia glabra L.f.</t>
  </si>
  <si>
    <t>Guaraperé-----Weinmannia glabra L.f.</t>
  </si>
  <si>
    <t>Guarapari-----Weinmannia hirta Sw.</t>
  </si>
  <si>
    <t>Copiúva-----Weinmannia humilis Engl.</t>
  </si>
  <si>
    <t>Gramimunha-----Weinmannia humilis Engl.</t>
  </si>
  <si>
    <t>Gramimunha-miúda-----Weinmannia humilis Engl.</t>
  </si>
  <si>
    <t>Gramimanha-----Weinmannia paulliniaefolia Pohl</t>
  </si>
  <si>
    <t>Gramimunha-----Weinmannia paulliniaefolia Pohl</t>
  </si>
  <si>
    <t>Gramoinha-----Weinmannia paulliniaefolia Pohl</t>
  </si>
  <si>
    <t>(sem nome comum)-----Wunderlichia crulsiana Taub.</t>
  </si>
  <si>
    <t>(sem nome comum)-----Wunderlichia mirabilis Riedel ex Baker</t>
  </si>
  <si>
    <t>Xantoceras-----Xanthoceras sorbifolia Bunge</t>
  </si>
  <si>
    <t>Ameixa-----Ximenia americana L.</t>
  </si>
  <si>
    <t>Ameixa-da-bahia-----Ximenia americana L.</t>
  </si>
  <si>
    <t>Ameixa-de-espinho-----Ximenia americana L.</t>
  </si>
  <si>
    <t>Ameixa-do-brasil-----Ximenia americana L.</t>
  </si>
  <si>
    <t>-----Xtlosma digynum Eichler</t>
  </si>
  <si>
    <t>Embieira-----Xylopia aromatica (Lam.) Mart.</t>
  </si>
  <si>
    <t>Embira-----Xylopia aromatica (Lam.) Mart.</t>
  </si>
  <si>
    <t>Embira-cheirosa-----Xylopia aromatica (Lam.) Mart.</t>
  </si>
  <si>
    <t>Embira-vermelha-----Xylopia aromatica (Lam.) Mart.</t>
  </si>
  <si>
    <t>Embireira-----Xylopia aromatica (Lam.) Mart.</t>
  </si>
  <si>
    <t>Esfola-bainha-----Xylopia aromatica (Lam.) Mart.</t>
  </si>
  <si>
    <t>Fruta-de-burro-----Xylopia aromatica (Lam.) Mart.</t>
  </si>
  <si>
    <t>Jejerucu-----Xylopia aromatica (Lam.) Mart.</t>
  </si>
  <si>
    <t>Pachinhos-----Xylopia aromatica (Lam.) Mart.</t>
  </si>
  <si>
    <t>Pacovi-----Xylopia aromatica (Lam.) Mart.</t>
  </si>
  <si>
    <t>Pimenta-de-gentio-----Xylopia aromatica (Lam.) Mart.</t>
  </si>
  <si>
    <t>Pimenta-de-macaco-----Xylopia aromatica (Lam.) Mart.</t>
  </si>
  <si>
    <t>Pimenta-de-negro-----Xylopia aromatica (Lam.) Mart.</t>
  </si>
  <si>
    <t>Pimenta-dos-negros-----Xylopia aromatica (Lam.) Mart.</t>
  </si>
  <si>
    <t>Pindaíba-----Xylopia aromatica (Lam.) Mart.</t>
  </si>
  <si>
    <t>Pimenta-do-mato-----Xylopia babata Hoffm.</t>
  </si>
  <si>
    <t>Embira-amarela-----Xylopia benthami R.E.Fr.</t>
  </si>
  <si>
    <t>Embireira-----Xylopia benthami R.E.Fr.</t>
  </si>
  <si>
    <t>Embiriba-----Xylopia benthami R.E.Fr.</t>
  </si>
  <si>
    <t>Embiriba-pacovi-----Xylopia benthami R.E.Fr.</t>
  </si>
  <si>
    <t>Bindaíba-----Xylopia brasiliensis Spreng.</t>
  </si>
  <si>
    <t>Cortiça-----Xylopia brasiliensis Spreng.</t>
  </si>
  <si>
    <t>Corticeira-----Xylopia brasiliensis Spreng.</t>
  </si>
  <si>
    <t>Embira-----Xylopia brasiliensis Spreng.</t>
  </si>
  <si>
    <t>Embireira-branca-----Xylopia brasiliensis Spreng.</t>
  </si>
  <si>
    <t>Embiú-----Xylopia brasiliensis Spreng.</t>
  </si>
  <si>
    <t>Erva-doce-----Xylopia brasiliensis Spreng.</t>
  </si>
  <si>
    <t>Pau-de-mastro-----Xylopia brasiliensis Spreng.</t>
  </si>
  <si>
    <t>Pau-doce-----Xylopia brasiliensis Spreng.</t>
  </si>
  <si>
    <t>Pimenta-do-mato-----Xylopia brasiliensis Spreng.</t>
  </si>
  <si>
    <t>Pindaíba-----Xylopia brasiliensis Spreng.</t>
  </si>
  <si>
    <t>Pindaíba-de-folha-pequena-----Xylopia brasiliensis Spreng.</t>
  </si>
  <si>
    <t>Pindaíba-leve-----Xylopia brasiliensis Spreng.</t>
  </si>
  <si>
    <t>Pindaúba-----Xylopia brasiliensis Spreng.</t>
  </si>
  <si>
    <t>Pindaubuna-----Xylopia brasiliensis Spreng.</t>
  </si>
  <si>
    <t>Embira-----Xylopia emarginata Mart.</t>
  </si>
  <si>
    <t>Embira-preta-----Xylopia emarginata Mart.</t>
  </si>
  <si>
    <t>Pimenta-de-macaco-----Xylopia emarginata Mart.</t>
  </si>
  <si>
    <t>Pindaíba-----Xylopia emarginata Mart.</t>
  </si>
  <si>
    <t>Imbuzeiro-----Spondias mombin L.</t>
  </si>
  <si>
    <t>Taperebá-----Spondias mombin L.</t>
  </si>
  <si>
    <t>Tapiribá-----Spondias mombin L.</t>
  </si>
  <si>
    <t>Ambu-----Spondias purpurea L.</t>
  </si>
  <si>
    <t>Cajá-----Spondias purpurea L.</t>
  </si>
  <si>
    <t>Ciriguela-----Spondias purpurea L.</t>
  </si>
  <si>
    <t>Ciroela-----Spondias purpurea L.</t>
  </si>
  <si>
    <t>Giqui-----Spondias purpurea L.</t>
  </si>
  <si>
    <t>Imbu-----Spondias purpurea L.</t>
  </si>
  <si>
    <t>Ipê-roxo-de-sete-folhas-----Tabebuia heptaphylla (Vell.) Toledo</t>
  </si>
  <si>
    <t>Ipeúna-----Tabebuia heptaphylla (Vell.) Toledo</t>
  </si>
  <si>
    <t>Ipê-uva-----Tabebuia heptaphylla (Vell.) Toledo</t>
  </si>
  <si>
    <t>Pau-darco-----Tabebuia heptaphylla (Vell.) Toledo</t>
  </si>
  <si>
    <t>Pau-darco-rosa-----Tabebuia heptaphylla (Vell.) Toledo</t>
  </si>
  <si>
    <t>Pau-darco-roxo-----Tabebuia heptaphylla (Vell.) Toledo</t>
  </si>
  <si>
    <t>Peúva-----Tabebuia heptaphylla (Vell.) Toledo</t>
  </si>
  <si>
    <t>Piúva-----Tabebuia heptaphylla (Vell.) Toledo</t>
  </si>
  <si>
    <t>Cabroé-----Tabebuia impetiginosa (Mart. ex DC.) Standl.</t>
  </si>
  <si>
    <t>Ipê-----Tabebuia impetiginosa (Mart. ex DC.) Standl.</t>
  </si>
  <si>
    <t>Ipê-cavatã-----Tabebuia impetiginosa (Mart. ex DC.) Standl.</t>
  </si>
  <si>
    <t>Ipê-comum-----Tabebuia impetiginosa (Mart. ex DC.) Standl.</t>
  </si>
  <si>
    <t>Ipê-contra-sarna-----Tabebuia impetiginosa (Mart. ex DC.) Standl.</t>
  </si>
  <si>
    <t>Ipê-de-empingem-----Tabebuia impetiginosa (Mart. ex DC.) Standl.</t>
  </si>
  <si>
    <t>Ipê-de-flor-roxa-----Tabebuia impetiginosa (Mart. ex DC.) Standl.</t>
  </si>
  <si>
    <t>Ipê-de-minas-----Tabebuia impetiginosa (Mart. ex DC.) Standl.</t>
  </si>
  <si>
    <t>Ipê-mirim-----Tabebuia impetiginosa (Mart. ex DC.) Standl.</t>
  </si>
  <si>
    <t>Ipê-preto-----Tabebuia impetiginosa (Mart. ex DC.) Standl.</t>
  </si>
  <si>
    <t>Ipê-rosa-----Tabebuia impetiginosa (Mart. ex DC.) Standl.</t>
  </si>
  <si>
    <t>Ipê-rosa-de-folha-larga-----Tabebuia impetiginosa (Mart. ex DC.) Standl.</t>
  </si>
  <si>
    <t>Ipê-rosado-----Tabebuia impetiginosa (Mart. ex DC.) Standl.</t>
  </si>
  <si>
    <t>Ipê-róseo-----Tabebuia impetiginosa (Mart. ex DC.) Standl.</t>
  </si>
  <si>
    <t>Ipê-roxo-----Tabebuia impetiginosa (Mart. ex DC.) Standl.</t>
  </si>
  <si>
    <t>Ipê-roxo-da-mata-----Tabebuia impetiginosa (Mart. ex DC.) Standl.</t>
  </si>
  <si>
    <t>Ipê-roxo-de-bola-----Tabebuia impetiginosa (Mart. ex DC.) Standl.</t>
  </si>
  <si>
    <t>Ipê-roxo-de-casca-lisa-----Tabebuia impetiginosa (Mart. ex DC.) Standl.</t>
  </si>
  <si>
    <t>Ipê-roxo-do-grande-----Tabebuia impetiginosa (Mart. ex DC.) Standl.</t>
  </si>
  <si>
    <t>Ipê-tabaco-----Tabebuia impetiginosa (Mart. ex DC.) Standl.</t>
  </si>
  <si>
    <t>Ipeúna-----Tabebuia impetiginosa (Mart. ex DC.) Standl.</t>
  </si>
  <si>
    <t>Ipeúva-roxa-----Tabebuia impetiginosa (Mart. ex DC.) Standl.</t>
  </si>
  <si>
    <t>Lapacho-----Tabebuia impetiginosa (Mart. ex DC.) Standl.</t>
  </si>
  <si>
    <t>Pau-cachorro-----Tabebuia impetiginosa (Mart. ex DC.) Standl.</t>
  </si>
  <si>
    <t>Pau-darco-----Tabebuia impetiginosa (Mart. ex DC.) Standl.</t>
  </si>
  <si>
    <t>Pau-darco-de-flores-roxas-----Tabebuia impetiginosa (Mart. ex DC.) Standl.</t>
  </si>
  <si>
    <t>Pau-darco-rosa-----Tabebuia impetiginosa (Mart. ex DC.) Standl.</t>
  </si>
  <si>
    <t>Pau-darco-roxo-----Tabebuia impetiginosa (Mart. ex DC.) Standl.</t>
  </si>
  <si>
    <t>Peúva-----Tabebuia impetiginosa (Mart. ex DC.) Standl.</t>
  </si>
  <si>
    <t>Peúva-roxa-----Tabebuia impetiginosa (Mart. ex DC.) Standl.</t>
  </si>
  <si>
    <t>Piúna-----Tabebuia impetiginosa (Mart. ex DC.) Standl.</t>
  </si>
  <si>
    <t>Piúna-roxa-----Tabebuia impetiginosa (Mart. ex DC.) Standl.</t>
  </si>
  <si>
    <t>Piúva-----Tabebuia impetiginosa (Mart. ex DC.) Standl.</t>
  </si>
  <si>
    <t>Piúva-preta-----Tabebuia impetiginosa (Mart. ex DC.) Standl.</t>
  </si>
  <si>
    <t>Piúva-roxa-----Tabebuia impetiginosa (Mart. ex DC.) Standl.</t>
  </si>
  <si>
    <t>Ipê-amarelo-----Tabebuia incana A.Gentry</t>
  </si>
  <si>
    <t>Ébano-amarelo-----Tabebuia insignis (Miguel) Sandwith var. insignis</t>
  </si>
  <si>
    <t>Ébano-verde-----Tabebuia insignis (Miguel) Sandwith var. insignis</t>
  </si>
  <si>
    <t>Ipê-açu-----Tabebuia insignis (Miguel) Sandwith var. insignis</t>
  </si>
  <si>
    <t>Ipê-branco-do-brejo-----Tabebuia insignis (Miguel) Sandwith var. insignis</t>
  </si>
  <si>
    <t>Ipê-branco-do-cerrado-----Tabebuia insignis (Miguel) Sandwith var. insignis</t>
  </si>
  <si>
    <t>Ipê-caboclo-----Tabebuia insignis (Miguel) Sandwith var. insignis</t>
  </si>
  <si>
    <t>Ipê-tabaco-----Tabebuia insignis (Miguel) Sandwith var. insignis</t>
  </si>
  <si>
    <t>Pau-darco-----Tabebuia insignis (Miguel) Sandwith var. insignis</t>
  </si>
  <si>
    <t>Pereira-das-antilhas-----Tabebuia insignis (Miguel) Sandwith var. insignis</t>
  </si>
  <si>
    <t>Pereira-das-ilhas-----Tabebuia insignis (Miguel) Sandwith var. insignis</t>
  </si>
  <si>
    <t>Taipoca-----Tabebuia insignis (Miguel) Sandwith var. insignis</t>
  </si>
  <si>
    <t>Uruparaíba-----Tabebuia insignis (Miguel) Sandwith var. insignis</t>
  </si>
  <si>
    <t>-----Tabebuia ipe (Mart.) Standl.</t>
  </si>
  <si>
    <t>Ipê-do-campo-----Tabebuia lapacho (K.Schum.) Sandwith</t>
  </si>
  <si>
    <t>Ipê-peludo-----Tabebuia lapacho (K.Schum.) Sandwith</t>
  </si>
  <si>
    <t>Piúva-amarela-----Tabebuia lapacho (K.Schum.) Sandwith</t>
  </si>
  <si>
    <t>-----Tabebuia longiflora (Bureau) Standl.</t>
  </si>
  <si>
    <t>Labão-----Tabebuia nodosa (Griseb.) Griseb.</t>
  </si>
  <si>
    <t>Lavão-----Tabebuia nodosa (Griseb.) Griseb.</t>
  </si>
  <si>
    <t>Torataí-----Tabebuia nodosa (Griseb.) Griseb.</t>
  </si>
  <si>
    <t>Caxeta-----Tabebuia obtusifolia (Cham.) Bureau</t>
  </si>
  <si>
    <t>Caxeta-da-mata-----Tabebuia obtusifolia (Cham.) Bureau</t>
  </si>
  <si>
    <t>Cova-de-onça-----Tabebuia obtusifolia (Cham.) Bureau</t>
  </si>
  <si>
    <t>Malacaxeta-----Tabebuia obtusifolia (Cham.) Bureau</t>
  </si>
  <si>
    <t>Pau-caixão-----Tabebuia obtusifolia (Cham.) Bureau</t>
  </si>
  <si>
    <t>Pau-caxeta-----Tabebuia obtusifolia (Cham.) Bureau</t>
  </si>
  <si>
    <t>Pau-de-tamanco-----Tabebuia obtusifolia (Cham.) Bureau</t>
  </si>
  <si>
    <t>Pau-paraíba-----Tabebuia obtusifolia (Cham.) Bureau</t>
  </si>
  <si>
    <t>Peroba-d-água-----Tabebuia obtusifolia (Cham.) Bureau</t>
  </si>
  <si>
    <t>Tabebuia-----Tabebuia obtusifolia (Cham.) Bureau</t>
  </si>
  <si>
    <t>Tagibebuia-----Tabebuia obtusifolia (Cham.) Bureau</t>
  </si>
  <si>
    <t>Taiavevuia-----Tabebuia obtusifolia (Cham.) Bureau</t>
  </si>
  <si>
    <t>Tamanqueiro-----Tabebuia obtusifolia (Cham.) Bureau</t>
  </si>
  <si>
    <t>Caraíba-----Tabebuia ochracea (Cham.) Standl.</t>
  </si>
  <si>
    <t>Caroba-----Tabebuia ochracea (Cham.) Standl.</t>
  </si>
  <si>
    <t>Ipê-----Tabebuia ochracea (Cham.) Standl.</t>
  </si>
  <si>
    <t>Ipê-amarelo-----Tabebuia ochracea (Cham.) Standl.</t>
  </si>
  <si>
    <t>Ipê-cascudo-----Tabebuia ochracea (Cham.) Standl.</t>
  </si>
  <si>
    <t>Ipê-do-campo-----Tabebuia ochracea (Cham.) Standl.</t>
  </si>
  <si>
    <t>Ipê-do-cerrado-----Tabebuia ochracea (Cham.) Standl.</t>
  </si>
  <si>
    <t>Ipê-macaco-----Tabebuia ochracea (Cham.) Standl.</t>
  </si>
  <si>
    <t>Ipê-pardo-----Tabebuia ochracea (Cham.) Standl.</t>
  </si>
  <si>
    <t>Pau-darco-----Tabebuia ochracea (Cham.) Standl.</t>
  </si>
  <si>
    <t>Pau-darco-do-campo-----Tabebuia ochracea (Cham.) Standl.</t>
  </si>
  <si>
    <t>Peúva-roxa-----Tabebuia ochracea (Cham.) Standl.</t>
  </si>
  <si>
    <t>Piúna-do-campo-----Tabebuia ochracea (Cham.) Standl.</t>
  </si>
  <si>
    <t>Piúva-----Tabebuia ochracea (Cham.) Standl.</t>
  </si>
  <si>
    <t>Piúva-do-cerrado-----Tabebuia ochracea (Cham.) Standl.</t>
  </si>
  <si>
    <t>Tarumã-----Tabebuia ochracea (Cham.) Standl.</t>
  </si>
  <si>
    <t>Tauari-do-campo-----Tabebuia ochracea (Cham.) Standl.</t>
  </si>
  <si>
    <t>-----Tabebuia odontodiscus (Bureau &amp; K.Schum.) Toledo</t>
  </si>
  <si>
    <t>Ipê-açu-----Tabebuia pedicellata (Bureau &amp; K.Schum.) A.H.Gentry</t>
  </si>
  <si>
    <t>Ipê-tabaco-----Tabebuia pedicellata (Bureau &amp; K.Schum.) A.H.Gentry</t>
  </si>
  <si>
    <t>Pau-darco-----Tabebuia pedicellata (Bureau &amp; K.Schum.) A.H.Gentry</t>
  </si>
  <si>
    <t>Aipê-----Tabebuia pulcherrima Sandwith</t>
  </si>
  <si>
    <t>Ipê-----Tabebuia pulcherrima Sandwith</t>
  </si>
  <si>
    <t>Ipê-amarelo-----Tabebuia pulcherrima Sandwith</t>
  </si>
  <si>
    <t>Ipê-da-praia-----Tabebuia pulcherrima Sandwith</t>
  </si>
  <si>
    <t>Ipê-----Tabebuia rigida Dutra</t>
  </si>
  <si>
    <t>Ipê-amarelo-----Tabebuia rigida Dutra</t>
  </si>
  <si>
    <t>Ipê-pardo-----Tabebuia rigida Dutra</t>
  </si>
  <si>
    <t>Arapoca-----Tabebuia roseo-alba (Ridley) Sandwith</t>
  </si>
  <si>
    <t>Ipê-----Tabebuia roseo-alba (Ridley) Sandwith</t>
  </si>
  <si>
    <t>Ipê-branco-----Tabebuia roseo-alba (Ridley) Sandwith</t>
  </si>
  <si>
    <t>Ipê-do-cerrado-----Tabebuia roseo-alba (Ridley) Sandwith</t>
  </si>
  <si>
    <t>Ipê-rosa-----Tabebuia roseo-alba (Ridley) Sandwith</t>
  </si>
  <si>
    <t>Pau-darco-----Tabebuia roseo-alba (Ridley) Sandwith</t>
  </si>
  <si>
    <t>Peroba-----Tabebuia roseo-alba (Ridley) Sandwith</t>
  </si>
  <si>
    <t>Taipoca-----Tabebuia roseo-alba (Ridley) Sandwith</t>
  </si>
  <si>
    <t>Canela-mandioca-----Tabebuia serratifolia (Vahl) Nichols.</t>
  </si>
  <si>
    <t>Almesclão-----Trattinnickia burseraefolia (Mart.) Willd.</t>
  </si>
  <si>
    <t>Amescla-----Trattinnickia burseraefolia (Mart.) Willd.</t>
  </si>
  <si>
    <t>Amesclão-----Trattinnickia burseraefolia (Mart.) Willd.</t>
  </si>
  <si>
    <t>Breu-----Trattinnickia burseraefolia (Mart.) Willd.</t>
  </si>
  <si>
    <t>Imbuzeiro-----Spondias purpurea L.</t>
  </si>
  <si>
    <t>Ombuzeiro-----Spondias purpurea L.</t>
  </si>
  <si>
    <t>Siriguela-----Spondias purpurea L.</t>
  </si>
  <si>
    <t>Taperebá-----Spondias purpurea L.</t>
  </si>
  <si>
    <t>Umbu-----Spondias purpurea L.</t>
  </si>
  <si>
    <t>Umbuzeiro-----Spondias purpurea L.</t>
  </si>
  <si>
    <t>Umirizeiro-----Spondias purpurea L.</t>
  </si>
  <si>
    <t>Cajá-caatinga-----Spondias sp.</t>
  </si>
  <si>
    <t>Cajá-da-mata-----Spondias sp.</t>
  </si>
  <si>
    <t>Caja-de-macaco-----Spondias sp.</t>
  </si>
  <si>
    <t>Cedro-bravo-----Spondias sp.</t>
  </si>
  <si>
    <t>Ambu-----Spondias tuberosa Arruda</t>
  </si>
  <si>
    <t>Giqui-----Spondias tuberosa Arruda</t>
  </si>
  <si>
    <t>Imbu-----Spondias tuberosa Arruda</t>
  </si>
  <si>
    <t>Imbuzeiro-----Spondias tuberosa Arruda</t>
  </si>
  <si>
    <t>Ombuzeiro-----Spondias tuberosa Arruda</t>
  </si>
  <si>
    <t>Taperebá-----Spondias tuberosa Arruda</t>
  </si>
  <si>
    <t>Umbu-----Spondias tuberosa Arruda</t>
  </si>
  <si>
    <t>Umbuzeiro-----Spondias tuberosa Arruda</t>
  </si>
  <si>
    <t>Cajá-----Spondias venulosa Mart. ex Engl.</t>
  </si>
  <si>
    <t>Cajá-grande-----Spondias venulosa Mart. ex Engl.</t>
  </si>
  <si>
    <t>Cajá-graúdo-----Spondias venulosa Mart. ex Engl.</t>
  </si>
  <si>
    <t>Cajazeira-----Spondias venulosa Mart. ex Engl.</t>
  </si>
  <si>
    <t>-----Sprucella</t>
  </si>
  <si>
    <t>-----Sprucella cyrtobotrya (Mart. ex Miq.) Pierre</t>
  </si>
  <si>
    <t>-----Stenocalyx</t>
  </si>
  <si>
    <t>-----Stenocalyx brasiliensis O.Berg</t>
  </si>
  <si>
    <t>-----Stenocalyx dasyblastus O.Berg</t>
  </si>
  <si>
    <t>-----Stenocalyx dysentericus O.Berg</t>
  </si>
  <si>
    <t>-----Stenocalyx ligustrinus O.Berg</t>
  </si>
  <si>
    <t>-----Stenocalyx michelli O.Berg</t>
  </si>
  <si>
    <t>-----Stenocalyx sulcatus O.Berg</t>
  </si>
  <si>
    <t>Ibipitanga-----Stenocalyx uniflorus (L.) Kausel</t>
  </si>
  <si>
    <t>Pitanga-----Stenocalyx uniflorus (L.) Kausel</t>
  </si>
  <si>
    <t>Pitanga-branca-----Stenocalyx uniflorus (L.) Kausel</t>
  </si>
  <si>
    <t>Pitanga-do-mato-----Stenocalyx uniflorus (L.) Kausel</t>
  </si>
  <si>
    <t>Pitangão-----Stenocalyx uniflorus (L.) Kausel</t>
  </si>
  <si>
    <t>Pitanga-rósea-----Stenocalyx uniflorus (L.) Kausel</t>
  </si>
  <si>
    <t>Pitanga-roxa-----Stenocalyx uniflorus (L.) Kausel</t>
  </si>
  <si>
    <t>Pitanga-traíra-----Stenocalyx uniflorus (L.) Kausel</t>
  </si>
  <si>
    <t>Pitangatuba-----Stenocalyx uniflorus (L.) Kausel</t>
  </si>
  <si>
    <t>Pitanga-vermelha-----Stenocalyx uniflorus (L.) Kausel</t>
  </si>
  <si>
    <t>Pitangueira-----Stenocalyx uniflorus (L.) Kausel</t>
  </si>
  <si>
    <t>Pitangueira-branca-----Stenocalyx uniflorus (L.) Kausel</t>
  </si>
  <si>
    <t>Pitangueira-de-jardim-----Stenocalyx uniflorus (L.) Kausel</t>
  </si>
  <si>
    <t>Pitangueira-do-campo-----Stenocalyx uniflorus (L.) Kausel</t>
  </si>
  <si>
    <t>Pitangueira-preta-----Stenocalyx uniflorus (L.) Kausel</t>
  </si>
  <si>
    <t>Pitangueira-vermelha-----Stenocalyx uniflorus (L.) Kausel</t>
  </si>
  <si>
    <t>Tambu-café-----Stephanopodium blanchetianum Baill.</t>
  </si>
  <si>
    <t>Coco-pau-----Sterculia alata Roxb.</t>
  </si>
  <si>
    <t>Taola-----Sterculia alata Roxb.</t>
  </si>
  <si>
    <t>Axixá-----Sterculia apeibophylla Ducke</t>
  </si>
  <si>
    <t>Couro-de-sapo-----Sterculia apeibophylla Ducke</t>
  </si>
  <si>
    <t>Amendoim-de-bugre-----Sterculia apetala (Jacq.) H.Karst.</t>
  </si>
  <si>
    <t>Mandovi-----Sterculia apetala (Jacq.) H.Karst.</t>
  </si>
  <si>
    <t>Manduvi-----Sterculia apetala (Jacq.) H.Karst.</t>
  </si>
  <si>
    <t>Manduviseiro-----Sterculia apetala (Jacq.) H.Karst.</t>
  </si>
  <si>
    <t>Manduvizeiro-----Sterculia apetala (Jacq.) H.Karst.</t>
  </si>
  <si>
    <t>Panamá-camajondura-----Sterculia apetala (Jacq.) H.Karst.</t>
  </si>
  <si>
    <t>Xixá-----Sterculia apetala (Jacq.) H.Karst.</t>
  </si>
  <si>
    <t>Araxixá-----Sterculia chicha A.St.-Hil.</t>
  </si>
  <si>
    <t>Arixixá-----Sterculia chicha A.St.-Hil.</t>
  </si>
  <si>
    <t>Axixá-----Sterculia chicha A.St.-Hil.</t>
  </si>
  <si>
    <t>Bacurubu-----Sterculia chicha A.St.-Hil.</t>
  </si>
  <si>
    <t>Bóia-----Sterculia chicha A.St.-Hil.</t>
  </si>
  <si>
    <t>Boia-unha-danta-----Sterculia chicha A.St.-Hil.</t>
  </si>
  <si>
    <t>Bracaiá-----Sterculia chicha A.St.-Hil.</t>
  </si>
  <si>
    <t>Capote-----Sterculia chicha A.St.-Hil.</t>
  </si>
  <si>
    <t>Castanha-do-pará-----Sterculia chicha A.St.-Hil.</t>
  </si>
  <si>
    <t>Coaxixá-----Sterculia chicha A.St.-Hil.</t>
  </si>
  <si>
    <t>Embira-quiabo-----Sterculia chicha A.St.-Hil.</t>
  </si>
  <si>
    <t>Embireira-----Sterculia chicha A.St.-Hil.</t>
  </si>
  <si>
    <t>Farinha-seca-----Sterculia chicha A.St.-Hil.</t>
  </si>
  <si>
    <t>Pau-de-bóia-----Sterculia chicha A.St.-Hil.</t>
  </si>
  <si>
    <t>Pau-de-cortiça-----Sterculia chicha A.St.-Hil.</t>
  </si>
  <si>
    <t>Samuma-branca-----Sterculia chicha A.St.-Hil.</t>
  </si>
  <si>
    <t>Tacazeiro-----Sterculia chicha A.St.-Hil.</t>
  </si>
  <si>
    <t>Unha-de-anta-----Sterculia chicha A.St.-Hil.</t>
  </si>
  <si>
    <t>Xixá-----Sterculia chicha A.St.-Hil.</t>
  </si>
  <si>
    <t>Arixixá-----Sterculia elata Ducke</t>
  </si>
  <si>
    <t>Tacazeiro-----Sterculia elata Ducke</t>
  </si>
  <si>
    <t>Fedegoso-----Sterculia foetida L.</t>
  </si>
  <si>
    <t>Xixá-----Sterculia foetida L.</t>
  </si>
  <si>
    <t>Axixá-----Sterculia pilosa Ducke</t>
  </si>
  <si>
    <t>Embira-quiabo-----Sterculia pilosa Ducke</t>
  </si>
  <si>
    <t>Taboca-----Sterculia pilosa Ducke</t>
  </si>
  <si>
    <t>Tacacazeiro-----Sterculia pilosa Ducke</t>
  </si>
  <si>
    <t>Xixá-----Sterculia pilosa Ducke</t>
  </si>
  <si>
    <t>Axixá-----Sterculia pruriens (Aubl.) K.Schum.</t>
  </si>
  <si>
    <t>Capoti-----Sterculia pruriens (Aubl.) K.Schum.</t>
  </si>
  <si>
    <t>Castanha-de-periquito-----Sterculia pruriens (Aubl.) K.Schum.</t>
  </si>
  <si>
    <t>Embira-----Sterculia pruriens (Aubl.) K.Schum.</t>
  </si>
  <si>
    <t>Embireira-----Sterculia pruriens (Aubl.) K.Schum.</t>
  </si>
  <si>
    <t>Ibira-----Sterculia pruriens (Aubl.) K.Schum.</t>
  </si>
  <si>
    <t>Tacacazeiro-----Sterculia pruriens (Aubl.) K.Schum.</t>
  </si>
  <si>
    <t>Xixá-brava-----Sterculia pruriens (Aubl.) K.Schum.</t>
  </si>
  <si>
    <t>Embira-cheirosa-----Sterculia sp.</t>
  </si>
  <si>
    <t>Pau-rei-----Sterculia sp.</t>
  </si>
  <si>
    <t>Pedanta-----Sterculia sp.</t>
  </si>
  <si>
    <t>Axixá-----Sterculia speciosa K.Schum.</t>
  </si>
  <si>
    <t>Capoteiro-----Sterculia speciosa K.Schum.</t>
  </si>
  <si>
    <t>Copote-----Sterculia speciosa K.Schum.</t>
  </si>
  <si>
    <t>Embira-capoteiro-----Sterculia speciosa K.Schum.</t>
  </si>
  <si>
    <t>Embira-quiabo-----Sterculia speciosa K.Schum.</t>
  </si>
  <si>
    <t>Sapote-----Sterculia speciosa K.Schum.</t>
  </si>
  <si>
    <t>Tacacazeiro-----Sterculia speciosa K.Schum.</t>
  </si>
  <si>
    <t>Tacazeiro-----Sterculia speciosa K.Schum.</t>
  </si>
  <si>
    <t>Xixá-----Sterculia speciosa K.Schum.</t>
  </si>
  <si>
    <t>Amendoim-de-macaco-----Sterculia striata A.St.-Hil. &amp; Naud.</t>
  </si>
  <si>
    <t>Araxaxá-----Sterculia striata A.St.-Hil. &amp; Naud.</t>
  </si>
  <si>
    <t>Araxiá-----Sterculia striata A.St.-Hil. &amp; Naud.</t>
  </si>
  <si>
    <t>Araxixá-----Sterculia striata A.St.-Hil. &amp; Naud.</t>
  </si>
  <si>
    <t>Axixá-----Sterculia striata A.St.-Hil. &amp; Naud.</t>
  </si>
  <si>
    <t>Castanha-de-macaco-----Sterculia striata A.St.-Hil. &amp; Naud.</t>
  </si>
  <si>
    <t>Castanheiro-do-mato-----Sterculia striata A.St.-Hil. &amp; Naud.</t>
  </si>
  <si>
    <t>Mendubiguaçu-----Sterculia striata A.St.-Hil. &amp; Naud.</t>
  </si>
  <si>
    <t>Pau-rei-----Sterculia striata A.St.-Hil. &amp; Naud.</t>
  </si>
  <si>
    <t>Sapucaia-----Sterculia striata A.St.-Hil. &amp; Naud.</t>
  </si>
  <si>
    <t>Xexá-do-norte-----Sterculia striata A.St.-Hil. &amp; Naud.</t>
  </si>
  <si>
    <t>Xixá-----Sterculia striata A.St.-Hil. &amp; Naud.</t>
  </si>
  <si>
    <t>Xixá-do-cerrado-----Sterculia striata A.St.-Hil. &amp; Naud.</t>
  </si>
  <si>
    <t>Boceta-de-mula-----Sterculia urens Roxb.</t>
  </si>
  <si>
    <t>Murucirana-----Sterigmapetalum obovatum Kuhlm.</t>
  </si>
  <si>
    <t>Diadema-----Stifftia crysantha Mikan</t>
  </si>
  <si>
    <t>Esponja-----Stifftia crysantha Mikan</t>
  </si>
  <si>
    <t>Esponja-de-ouro-----Stifftia crysantha Mikan</t>
  </si>
  <si>
    <t>Flor-da-amizade-----Stifftia crysantha Mikan</t>
  </si>
  <si>
    <t>Pincel-----Stifftia crysantha Mikan</t>
  </si>
  <si>
    <t>Rabo-de-cutia-----Stifftia crysantha Mikan</t>
  </si>
  <si>
    <t>Cabaceiro-----Stifftia parviflora D.Don</t>
  </si>
  <si>
    <t>Cabacinha-----Stifftia parviflora D.Don</t>
  </si>
  <si>
    <t>Estífia-branca-----Stifftia parviflora D.Don</t>
  </si>
  <si>
    <t>Noz-vômica-----Strychnos nux-vomica L.</t>
  </si>
  <si>
    <t>Casca-amarga-----Strychnos pseudo-quina A.St.-Hil.</t>
  </si>
  <si>
    <t>Falsa-quina-----Strychnos pseudo-quina A.St.-Hil.</t>
  </si>
  <si>
    <t>Quina-----Strychnos pseudo-quina A.St.-Hil.</t>
  </si>
  <si>
    <t>Quina-branca-----Strychnos pseudo-quina A.St.-Hil.</t>
  </si>
  <si>
    <t>Quina-cruzeiro-----Strychnos pseudo-quina A.St.-Hil.</t>
  </si>
  <si>
    <t>Quina-da-chapada-----Strychnos pseudo-quina A.St.-Hil.</t>
  </si>
  <si>
    <t>Quina-de-mandá-----Strychnos pseudo-quina A.St.-Hil.</t>
  </si>
  <si>
    <t>Quina-de-mato-grosso-----Strychnos pseudo-quina A.St.-Hil.</t>
  </si>
  <si>
    <t>Quina-de-periquito-----Strychnos pseudo-quina A.St.-Hil.</t>
  </si>
  <si>
    <t>Quina-do-campo-----Strychnos pseudo-quina A.St.-Hil.</t>
  </si>
  <si>
    <t>Quina-do-cerrado-----Strychnos pseudo-quina A.St.-Hil.</t>
  </si>
  <si>
    <t>Quina-grossa-----Strychnos pseudo-quina A.St.-Hil.</t>
  </si>
  <si>
    <t>Quineira-----Strychnos pseudo-quina A.St.-Hil.</t>
  </si>
  <si>
    <t>Breu-preto-----Trattinnickia burseraefolia (Mart.) Willd.</t>
  </si>
  <si>
    <t>Breu-sucuruba-----Trattinnickia burseraefolia (Mart.) Willd.</t>
  </si>
  <si>
    <t>Breu-sucuúba-----Trattinnickia burseraefolia (Mart.) Willd.</t>
  </si>
  <si>
    <t>Mangue-----Trattinnickia burseraefolia (Mart.) Willd.</t>
  </si>
  <si>
    <t>Mescla-----Trattinnickia burseraefolia (Mart.) Willd.</t>
  </si>
  <si>
    <t>Morcegueira-----Trattinnickia burseraefolia (Mart.) Willd.</t>
  </si>
  <si>
    <t>Sucuruba-----Trattinnickia burseraefolia (Mart.) Willd.</t>
  </si>
  <si>
    <t>Breu-----Trattinnickia demerarae Sandwith</t>
  </si>
  <si>
    <t>Breu-sucuruba-----Trattinnickia demerarae Sandwith</t>
  </si>
  <si>
    <t>Breu-sucuúba-----Trattinnickia demerarae Sandwith</t>
  </si>
  <si>
    <t>Amescla-----Trattinnickia lawrencei Standl. ex Sw.</t>
  </si>
  <si>
    <t>Amesclão-----Trattinnickia lawrencei Standl. ex Sw.</t>
  </si>
  <si>
    <t>Breu-sucuruba-----Trattinnickia lawrencei Standl. ex Sw.</t>
  </si>
  <si>
    <t>Morcegueira-----Trattinnickia lawrencei Standl. ex Sw.</t>
  </si>
  <si>
    <t>Almécega-----Trattinnickia rhoifolia Willd.</t>
  </si>
  <si>
    <t>Almecegueira-----Trattinnickia rhoifolia Willd.</t>
  </si>
  <si>
    <t>Almescla-----Trattinnickia rhoifolia Willd.</t>
  </si>
  <si>
    <t>Amescla-----Trattinnickia rhoifolia Willd.</t>
  </si>
  <si>
    <t>Amesclão-----Trattinnickia rhoifolia Willd.</t>
  </si>
  <si>
    <t>Breu-sucuruba-----Trattinnickia rhoifolia Willd.</t>
  </si>
  <si>
    <t>Breu-sucuúba-----Trattinnickia rhoifolia Willd.</t>
  </si>
  <si>
    <t>Morcegueira-----Trattinnickia rhoifolia Willd.</t>
  </si>
  <si>
    <t>Amescla-----Trattinnickia sp.</t>
  </si>
  <si>
    <t>Cambará-----Trema micrantha (L.) Blume</t>
  </si>
  <si>
    <t>Cambriúva-----Trema micrantha (L.) Blume</t>
  </si>
  <si>
    <t>Candeeiro-----Trema micrantha (L.) Blume</t>
  </si>
  <si>
    <t>Candiru-----Trema micrantha (L.) Blume</t>
  </si>
  <si>
    <t>Candiubá-----Trema micrantha (L.) Blume</t>
  </si>
  <si>
    <t>Candiúba-----Trema micrantha (L.) Blume</t>
  </si>
  <si>
    <t>Candiúva-----Trema micrantha (L.) Blume</t>
  </si>
  <si>
    <t>Ceriúva-----Trema micrantha (L.) Blume</t>
  </si>
  <si>
    <t>Chumbinho-----Trema micrantha (L.) Blume</t>
  </si>
  <si>
    <t>Coatidiba-----Trema micrantha (L.) Blume</t>
  </si>
  <si>
    <t>Coatindiba-----Trema micrantha (L.) Blume</t>
  </si>
  <si>
    <t>Coatindiva-----Trema micrantha (L.) Blume</t>
  </si>
  <si>
    <t>Copindiba-----Trema micrantha (L.) Blume</t>
  </si>
  <si>
    <t>Corindiba-----Trema micrantha (L.) Blume</t>
  </si>
  <si>
    <t>Corindiúba-----Trema micrantha (L.) Blume</t>
  </si>
  <si>
    <t>Crindeúba-----Trema micrantha (L.) Blume</t>
  </si>
  <si>
    <t>Crindeúva-----Trema micrantha (L.) Blume</t>
  </si>
  <si>
    <t>Crindiúba-----Trema micrantha (L.) Blume</t>
  </si>
  <si>
    <t>Crindiúva-----Trema micrantha (L.) Blume</t>
  </si>
  <si>
    <t>Curindiba-----Trema micrantha (L.) Blume</t>
  </si>
  <si>
    <t>Curumi-caá-----Trema micrantha (L.) Blume</t>
  </si>
  <si>
    <t>Curumim-----Trema micrantha (L.) Blume</t>
  </si>
  <si>
    <t>Gorindiva-----Trema micrantha (L.) Blume</t>
  </si>
  <si>
    <t>Grandiúva-----Trema micrantha (L.) Blume</t>
  </si>
  <si>
    <t>Granjuva-----Trema micrantha (L.) Blume</t>
  </si>
  <si>
    <t>Guarindiva-----Trema micrantha (L.) Blume</t>
  </si>
  <si>
    <t>Gurindiba-----Trema micrantha (L.) Blume</t>
  </si>
  <si>
    <t>Gurindiva-----Trema micrantha (L.) Blume</t>
  </si>
  <si>
    <t>Lixeira-----Trema micrantha (L.) Blume</t>
  </si>
  <si>
    <t>Motamba-----Trema micrantha (L.) Blume</t>
  </si>
  <si>
    <t>Mutamba-----Trema micrantha (L.) Blume</t>
  </si>
  <si>
    <t>Orindeúva-----Trema micrantha (L.) Blume</t>
  </si>
  <si>
    <t>Orindiba-----Trema micrantha (L.) Blume</t>
  </si>
  <si>
    <t>Orindiúba-----Trema micrantha (L.) Blume</t>
  </si>
  <si>
    <t>Orindiúva-----Trema micrantha (L.) Blume</t>
  </si>
  <si>
    <t>Orinduíba-----Trema micrantha (L.) Blume</t>
  </si>
  <si>
    <t>Ourindiba-----Trema micrantha (L.) Blume</t>
  </si>
  <si>
    <t>Pau-pólvora-----Trema micrantha (L.) Blume</t>
  </si>
  <si>
    <t>Pau-pólvora-da-envernada-----Trema micrantha (L.) Blume</t>
  </si>
  <si>
    <t>Periorá-----Trema micrantha (L.) Blume</t>
  </si>
  <si>
    <t>Periquiteira-----Trema micrantha (L.) Blume</t>
  </si>
  <si>
    <t>Pessegueiro-de-capoeira-----Trema micrantha (L.) Blume</t>
  </si>
  <si>
    <t>Polveiro-----Trema micrantha (L.) Blume</t>
  </si>
  <si>
    <t>Seriúva-----Trema micrantha (L.) Blume</t>
  </si>
  <si>
    <t>Tajuva-----Trema micrantha (L.) Blume</t>
  </si>
  <si>
    <t>Taleira-----Trema micrantha (L.) Blume</t>
  </si>
  <si>
    <t>Tamanqueiro-----Trema micrantha (L.) Blume</t>
  </si>
  <si>
    <t>Trema-----Trema micrantha (L.) Blume</t>
  </si>
  <si>
    <t>Urindiúba-----Trema micrantha (L.) Blume</t>
  </si>
  <si>
    <t>Candiúva-----Trema mollis Blume</t>
  </si>
  <si>
    <t>Crindiúva-----Trema mollis Blume</t>
  </si>
  <si>
    <t>Canela-de-garça-----Trichanthera gigantea H.B.K. ex Steud.</t>
  </si>
  <si>
    <t>-----Trichilia alta Blake</t>
  </si>
  <si>
    <t>Catiguaá-----Trichilia apiana Dutra</t>
  </si>
  <si>
    <t>-----Trichilia barraensis C.DC.</t>
  </si>
  <si>
    <t>-----Trichilia canjerana Vell.</t>
  </si>
  <si>
    <t>Baga-de-morcego-----Trichilia casaretti C.DC.</t>
  </si>
  <si>
    <t>Matheus-----Trichilia casaretti C.DC.</t>
  </si>
  <si>
    <t>Caatigoá-----Trichilia catigua A.Juss.</t>
  </si>
  <si>
    <t>Catiguá-----Trichilia catigua A.Juss.</t>
  </si>
  <si>
    <t>Catiguá-guaçu-----Trichilia catigua A.Juss.</t>
  </si>
  <si>
    <t>Cedrinho-----Trichilia catigua A.Juss.</t>
  </si>
  <si>
    <t>Bienenhols-----Trichilia claussenii C.DC.</t>
  </si>
  <si>
    <t>Catiguá-----Trichilia claussenii C.DC.</t>
  </si>
  <si>
    <t>Catiguá-branco-----Trichilia claussenii C.DC.</t>
  </si>
  <si>
    <t>Catiguá-colorado-----Trichilia claussenii C.DC.</t>
  </si>
  <si>
    <t>Catiguá-vermelho-----Trichilia claussenii C.DC.</t>
  </si>
  <si>
    <t>Guatambu-----Trichilia claussenii C.DC.</t>
  </si>
  <si>
    <t>Quebra-machado-----Trichilia claussenii C.DC.</t>
  </si>
  <si>
    <t>Catiguá-----Trichilia elegans A.Juss.</t>
  </si>
  <si>
    <t>Catiguá-de-ervilha-----Trichilia elegans A.Juss.</t>
  </si>
  <si>
    <t>Pau-de-ervilha-----Trichilia elegans A.Juss.</t>
  </si>
  <si>
    <t>(sem nome comum)-----Trichilia elegans A.Juss. subsp. elegans</t>
  </si>
  <si>
    <t>Pau-de-cheiro-----Trichilia havanensis Jacq.</t>
  </si>
  <si>
    <t>-----Trichilia hieronymi Griseb.</t>
  </si>
  <si>
    <t>Carrapeta-----Trichilia hirta L.</t>
  </si>
  <si>
    <t>Catiguá-----Trichilia hirta L.</t>
  </si>
  <si>
    <t>-----Trichilia laevis C.DC.</t>
  </si>
  <si>
    <t>Cedro-bravo-----Trichilia lecointei Ducke</t>
  </si>
  <si>
    <t>Pracuúba-da-terra-firme-----Trichilia lecointei Ducke</t>
  </si>
  <si>
    <t>Guacá-maciele-----Trichilia lepidota subsp. schumaniana (Harms) Penn.</t>
  </si>
  <si>
    <t>-----Trichilia mollis C.DC.</t>
  </si>
  <si>
    <t>-----Trichilia multijuga C.DC.</t>
  </si>
  <si>
    <t>-----Trichilia odorata Andr.</t>
  </si>
  <si>
    <t>Catiguá-----Trichilia pallens C.DC.</t>
  </si>
  <si>
    <t>Baga-de-morcego-----Trichilia pallida Sw.</t>
  </si>
  <si>
    <t>Catiguá-----Trichilia pallida Sw.</t>
  </si>
  <si>
    <t>Cedro-grande-----Trichilia pallida Sw.</t>
  </si>
  <si>
    <t>-----Trichilia paraensis C.DC.</t>
  </si>
  <si>
    <t>Camboatã-mirim-----Trichilia pseudo-stipularis (A.Juss.) C.DC.</t>
  </si>
  <si>
    <t>Caxuá-----Trichilia quadrijuga Kunth subsp. quadrijuga</t>
  </si>
  <si>
    <t>Jataúba-----Trichilia quadrijuga Kunth subsp. quadrijuga</t>
  </si>
  <si>
    <t>Jatoaúba-branca-----Trichilia quadrijuga Kunth subsp. quadrijuga</t>
  </si>
  <si>
    <t>Pau-rosa-branco-----Trichilia quadrijuga Kunth subsp. quadrijuga</t>
  </si>
  <si>
    <t>Pimenteira-----Trichilia quadrijuga Kunth subsp. quadrijuga</t>
  </si>
  <si>
    <t>Taxuá-----Trichilia quadrijuga Kunth subsp. quadrijuga</t>
  </si>
  <si>
    <t>Trichilia-----Trichilia quadrijuga Kunth subsp. quadrijuga</t>
  </si>
  <si>
    <t>Marinheiro-de-folha-larga-----Trichilia rubra C.DC.</t>
  </si>
  <si>
    <t>Tito-----Trichilia rubra C.DC.</t>
  </si>
  <si>
    <t>Tuampoca-----Trichilia rubra C.DC.</t>
  </si>
  <si>
    <t>Tuapoca-----Trichilia rubra C.DC.</t>
  </si>
  <si>
    <t>Utuapoca-----Trichilia rubra C.DC.</t>
  </si>
  <si>
    <t>-----Trichilia schumanniana Harms</t>
  </si>
  <si>
    <t>Catiguá-----Trichilia silvatica C.DC.</t>
  </si>
  <si>
    <t>Catiguá-branco-----Trichilia silvatica C.DC.</t>
  </si>
  <si>
    <t>Catuá-----Trichilia silvatica C.DC.</t>
  </si>
  <si>
    <t>Rosa-branca-----Trichilia silvatica C.DC.</t>
  </si>
  <si>
    <t>Amesclão-----Trichilia sp.</t>
  </si>
  <si>
    <t>Amesclinha-----Trichilia sp.</t>
  </si>
  <si>
    <t>Andiroba-----Trichilia sp.</t>
  </si>
  <si>
    <t>Cafezinho-branco-----Trichilia sp.</t>
  </si>
  <si>
    <t>Catuaba-----Trichilia sp.</t>
  </si>
  <si>
    <t>Louro-camaçari-----Trichilia sp.</t>
  </si>
  <si>
    <t>Triquilha-----Trichilia sp.</t>
  </si>
  <si>
    <t>Limãozinho-do-jardim-----Triphasia aurantiola Lour.</t>
  </si>
  <si>
    <t>Limoeiro-da-índia-----Triphasia aurantiola Lour.</t>
  </si>
  <si>
    <t>-----Triphasia trifoliolata DC.</t>
  </si>
  <si>
    <t>Cotieira-----Triplaris americana L.</t>
  </si>
  <si>
    <t>Formigueiro-----Triplaris americana L.</t>
  </si>
  <si>
    <t>Novateiro-----Triplaris americana L.</t>
  </si>
  <si>
    <t>Novateiro-de-mato-grosso-----Triplaris americana L.</t>
  </si>
  <si>
    <t>Ipê-----Tabebuia serratifolia (Vahl) Nichols.</t>
  </si>
  <si>
    <t>Ipê-amarelo-----Tabebuia serratifolia (Vahl) Nichols.</t>
  </si>
  <si>
    <t>Ipê-dente-de-cão-----Tabebuia serratifolia (Vahl) Nichols.</t>
  </si>
  <si>
    <t>Ipê-do-campo-----Tabebuia serratifolia (Vahl) Nichols.</t>
  </si>
  <si>
    <t>Conguerecou-----Xylopia frutescens Aubl.</t>
  </si>
  <si>
    <t>Embira-----Xylopia frutescens Aubl.</t>
  </si>
  <si>
    <t>Embira-preta-----Xylopia frutescens Aubl.</t>
  </si>
  <si>
    <t>Ibira-----Xylopia frutescens Aubl.</t>
  </si>
  <si>
    <t>Jejerucu-----Xylopia frutescens Aubl.</t>
  </si>
  <si>
    <t>Pau-de-embira-----Xylopia frutescens Aubl.</t>
  </si>
  <si>
    <t>Pejerecum-----Xylopia frutescens Aubl.</t>
  </si>
  <si>
    <t>Pijerecu-----Xylopia frutescens Aubl.</t>
  </si>
  <si>
    <t>Pimenta-de-gentio-----Xylopia frutescens Aubl.</t>
  </si>
  <si>
    <t>Pimenta-do-mato-----Xylopia frutescens Aubl.</t>
  </si>
  <si>
    <t>Pindaíba-----Xylopia frutescens Aubl.</t>
  </si>
  <si>
    <t>Pindaíba-branca-----Xylopia frutescens Aubl.</t>
  </si>
  <si>
    <t>Pindaíba-leve-----Xylopia frutescens Aubl.</t>
  </si>
  <si>
    <t>Pindaúba-----Xylopia frutescens Aubl.</t>
  </si>
  <si>
    <t>Embira-branca-----Xylopia grandiflora A.St.-Hil.</t>
  </si>
  <si>
    <t>Pindaíba-amargosa-----Xylopia grandiflora A.St.-Hil.</t>
  </si>
  <si>
    <t>Pindaíba-leve-----Xylopia grandiflora A.St.-Hil.</t>
  </si>
  <si>
    <t>Pimenta-do-mato-----Xylopia langsdorffiana A.St.-Hil.</t>
  </si>
  <si>
    <t>Pimenteira-da-terra-----Xylopia langsdorffiana A.St.-Hil.</t>
  </si>
  <si>
    <t>Pindaíba-leve-----Xylopia leavigata R.E.Fr.</t>
  </si>
  <si>
    <t>Pindaíba-vermelha-----Xylopia leavigata R.E.Fr.</t>
  </si>
  <si>
    <t>Facheiro-----Xylopia ligustrifolia Dunal</t>
  </si>
  <si>
    <t>Embira-branca-----Xylopia nitida Dunal</t>
  </si>
  <si>
    <t>Embira-cana-----Xylopia nitida Dunal</t>
  </si>
  <si>
    <t>Coração-----Xylopia ochrantha Mart.</t>
  </si>
  <si>
    <t>Embira-cheirosa-----Xylopia polyantha R.E.Fr.</t>
  </si>
  <si>
    <t>Embira-----Xylopia sericea A.St.-Hil.</t>
  </si>
  <si>
    <t>Embira-vermelha-----Xylopia sericea A.St.-Hil.</t>
  </si>
  <si>
    <t>Embireira-----Xylopia sericea A.St.-Hil.</t>
  </si>
  <si>
    <t>Pau-de-anzol-----Xylopia sericea A.St.-Hil.</t>
  </si>
  <si>
    <t>Pau-de-embira-----Xylopia sericea A.St.-Hil.</t>
  </si>
  <si>
    <t>Pimenta-da-terra-----Xylopia sericea A.St.-Hil.</t>
  </si>
  <si>
    <t>Pimenta-de-bugre-----Xylopia sericea A.St.-Hil.</t>
  </si>
  <si>
    <t>Pimenta-de-macaco-----Xylopia sericea A.St.-Hil.</t>
  </si>
  <si>
    <t>Pimenta-do-mato-----Xylopia sericea A.St.-Hil.</t>
  </si>
  <si>
    <t>Pimenta-do-sertão-----Xylopia sericea A.St.-Hil.</t>
  </si>
  <si>
    <t>Pimenteira-----Xylopia sericea A.St.-Hil.</t>
  </si>
  <si>
    <t>Pindaíba-----Xylopia sericea A.St.-Hil.</t>
  </si>
  <si>
    <t>Pindaíba-leve-----Xylopia sericea A.St.-Hil.</t>
  </si>
  <si>
    <t>Pindaíba-vermelha-----Xylopia sericea A.St.-Hil.</t>
  </si>
  <si>
    <t>Pindaúba-vermelha-----Xylopia sericea A.St.-Hil.</t>
  </si>
  <si>
    <t>Pindaubuna-da-serra-----Xylopia sericea A.St.-Hil.</t>
  </si>
  <si>
    <t>Embira-vermelha-----Xylopia sp.</t>
  </si>
  <si>
    <t>Embiriba-preta-----Xylopia sp.</t>
  </si>
  <si>
    <t>Mium-----Xylopia sp.</t>
  </si>
  <si>
    <t>Mium-preto-----Xylopia sp.</t>
  </si>
  <si>
    <t>Paxinho-----Xylopia sp.</t>
  </si>
  <si>
    <t>Pindaíba-de-folha-miúda-----Xylopia sp.</t>
  </si>
  <si>
    <t>Pindaíba-vermelha-----Xylopia sp.</t>
  </si>
  <si>
    <t>Xilopia-----Xylopia sp.</t>
  </si>
  <si>
    <t>Árvore-de-espinho-----Xylopia xylopioides Standl.</t>
  </si>
  <si>
    <t>Embira-branca-----Xylopia xylopioides Standl.</t>
  </si>
  <si>
    <t>Fruta-de-burro-----Xylopia xylopioides Standl.</t>
  </si>
  <si>
    <t>Fruteira-de-burro-----Xylopia xylopioides Standl.</t>
  </si>
  <si>
    <t>Jinjurucum-----Xylopia xylopioides Standl.</t>
  </si>
  <si>
    <t>Pau-bonito-----Xylopia xylopioides Standl.</t>
  </si>
  <si>
    <t>Pimenta-de-bugre-----Xylopia xylopioides Standl.</t>
  </si>
  <si>
    <t>Pimenta-de-macaco-----Xylopia xylopioides Standl.</t>
  </si>
  <si>
    <t>Pimenteira-da-terra-----Xylopia xylopioides Standl.</t>
  </si>
  <si>
    <t>Pimenteira-do-sertão-----Xylopia xylopioides Standl.</t>
  </si>
  <si>
    <t>Pindaíba-----Xylopia xylopioides Standl.</t>
  </si>
  <si>
    <t>Pinxiricum-----Xylopia xylopioides Standl.</t>
  </si>
  <si>
    <t>Auíba-----Xylosma Benthamii (Tul.) Triana &amp; Planch.</t>
  </si>
  <si>
    <t>Auiuva-----Xylosma Benthamii (Tul.) Triana &amp; Planch.</t>
  </si>
  <si>
    <t>Auiúva-----Xylosma Benthamii (Tul.) Triana &amp; Planch.</t>
  </si>
  <si>
    <t>Sardinheira-----Xylosma intermedium (Seem.) Triana &amp; Planch.</t>
  </si>
  <si>
    <t>Sucará-----Xylosma nitidum A.Gray ex Griseb.</t>
  </si>
  <si>
    <t>Árvore-de-alho-----Xylosma prockia (Turcz.) Turcz.</t>
  </si>
  <si>
    <t>Canela-à-tôa-----Xylosma prockia (Turcz.) Turcz.</t>
  </si>
  <si>
    <t>Espinho-agulha-----Xylosma prockia (Turcz.) Turcz.</t>
  </si>
  <si>
    <t>Espinho-de-judeu-----Xylosma prockia (Turcz.) Turcz.</t>
  </si>
  <si>
    <t>Guaçatunga-----Xylosma prockia (Turcz.) Turcz.</t>
  </si>
  <si>
    <t>Limão-do-mato-----Xylosma prockia (Turcz.) Turcz.</t>
  </si>
  <si>
    <t>Pau-de-alho-----Xylosma prockia (Turcz.) Turcz.</t>
  </si>
  <si>
    <t>Pau-fedorento-----Xylosma prockia (Turcz.) Turcz.</t>
  </si>
  <si>
    <t>Quaiapá-----Xylosma prockia (Turcz.) Turcz.</t>
  </si>
  <si>
    <t>Quarenta-feridas-----Xylosma prockia (Turcz.) Turcz.</t>
  </si>
  <si>
    <t>Sessenta-feridas-----Xylosma prockia (Turcz.) Turcz.</t>
  </si>
  <si>
    <t>(sem nome comum)-----Xylosma pseudosalzmanii Sleumer</t>
  </si>
  <si>
    <t>-----Xylosma salzmannii Eichler</t>
  </si>
  <si>
    <t>Agustinho-----Xylosma sp.</t>
  </si>
  <si>
    <t>Mama-de-porca-----Zanthoxylum acreanum (Krause) J.F.Macbr.</t>
  </si>
  <si>
    <t>Mamica-de-porca-----Zanthoxylum acreanum (Krause) J.F.Macbr.</t>
  </si>
  <si>
    <t>Lapa-vermelha-----Zanthoxylum acutifolium Engl.</t>
  </si>
  <si>
    <t>Mamiqueira-----Zanthoxylum chiloperone Mart. ex Engl.</t>
  </si>
  <si>
    <t>Mamiqueira-fedorenta-----Zanthoxylum chiloperone Mart. ex Engl.</t>
  </si>
  <si>
    <t>Tambaru-de-espinho-----Zanthoxylum chiloperone Mart. ex Engl.</t>
  </si>
  <si>
    <t>Tembetaru-----Zanthoxylum chiloperone Mart. ex Engl.</t>
  </si>
  <si>
    <t>Juvevê-----Zanthoxylum cinereum (Engl.) Engl.</t>
  </si>
  <si>
    <t>Mama-de-porca-----Zanthoxylum cinereum (Engl.) Engl.</t>
  </si>
  <si>
    <t>Coentrilho-----Zanthoxylum culantrillo H.B.K.</t>
  </si>
  <si>
    <t>Mamica-----Zanthoxylum hasslerianum (Chodat) Pirani</t>
  </si>
  <si>
    <t>Mamica-de-porca-----Zanthoxylum hasslerianum (Chodat) Pirani</t>
  </si>
  <si>
    <t>Maminha-----Zanthoxylum hasslerianum (Chodat) Pirani</t>
  </si>
  <si>
    <t>Maminha-de-porca-----Zanthoxylum hasslerianum (Chodat) Pirani</t>
  </si>
  <si>
    <t>Tamanqueira-da-terra-firme-----Zanthoxylum hermaphroditum Willd.</t>
  </si>
  <si>
    <t>Arruda-brava-----Zanthoxylum hyemale A.St.-Hil.</t>
  </si>
  <si>
    <t>Coentrilho-----Zanthoxylum hyemale A.St.-Hil.</t>
  </si>
  <si>
    <t>Juvevê-----Zanthoxylum hyemale A.St.-Hil.</t>
  </si>
  <si>
    <t>Mamica-de-porca-----Zanthoxylum hyemale A.St.-Hil.</t>
  </si>
  <si>
    <t>Maminha-de-porca-----Zanthoxylum hyemale A.St.-Hil.</t>
  </si>
  <si>
    <t>Tembetari-----Zanthoxylum hyemale A.St.-Hil.</t>
  </si>
  <si>
    <t>Tembetaru-----Zanthoxylum hyemale A.St.-Hil.</t>
  </si>
  <si>
    <t>Tombetaru-----Zanthoxylum hyemale A.St.-Hil.</t>
  </si>
  <si>
    <t>Mama-de-porca-----Zanthoxylum latespinosum Engl.</t>
  </si>
  <si>
    <t>Mamuda-----Zanthoxylum latespinosum Engl.</t>
  </si>
  <si>
    <t>Espinilho-----Zanthoxylum narangillo (Griseb.) Engl.</t>
  </si>
  <si>
    <t>Juva-----Zanthoxylum narangillo (Griseb.) Engl.</t>
  </si>
  <si>
    <t>Mamica-de-cadela-de-folha-comprida-----Zanthoxylum narangillo (Griseb.) Engl.</t>
  </si>
  <si>
    <t>Naranjinho-----Zanthoxylum narangillo (Griseb.) Engl.</t>
  </si>
  <si>
    <t>Tembetari-----Zanthoxylum narangillo (Griseb.) Engl.</t>
  </si>
  <si>
    <t>Tembetaru-----Zanthoxylum narangillo (Griseb.) Engl.</t>
  </si>
  <si>
    <t>Cupim-----Zanthoxylum nigrum Mart.</t>
  </si>
  <si>
    <t>Chupa-ferro-----Zanthoxylum pohlianum Engl.</t>
  </si>
  <si>
    <t>Espinilho-----Zanthoxylum pohlianum Engl.</t>
  </si>
  <si>
    <t>Juva-----Zanthoxylum pohlianum Engl.</t>
  </si>
  <si>
    <t>Tembetari-----Zanthoxylum pohlianum Engl.</t>
  </si>
  <si>
    <t>Espinilho-----Zanthoxylum praecox A.St.-Hil.</t>
  </si>
  <si>
    <t>Jeruva-----Zanthoxylum praecox A.St.-Hil.</t>
  </si>
  <si>
    <t>Juruvá-----Zanthoxylum praecox A.St.-Hil.</t>
  </si>
  <si>
    <t>Espinheiro-----Zanthoxylum pterota (L.) H.B.K.</t>
  </si>
  <si>
    <t>Maminha-de-porca-----Zanthoxylum regnelianum Engl.</t>
  </si>
  <si>
    <t>Betaru-amarelo-----Zanthoxylum rhoifolium Lam.</t>
  </si>
  <si>
    <t>Coentro-----Zanthoxylum rhoifolium Lam.</t>
  </si>
  <si>
    <t>Espinho-de-vintém-----Zanthoxylum rhoifolium Lam.</t>
  </si>
  <si>
    <t>Guaritá-----Zanthoxylum rhoifolium Lam.</t>
  </si>
  <si>
    <t>Jubebê-----Zanthoxylum rhoifolium Lam.</t>
  </si>
  <si>
    <t>Juva-----Zanthoxylum rhoifolium Lam.</t>
  </si>
  <si>
    <t>Juvevê-----Zanthoxylum rhoifolium Lam.</t>
  </si>
  <si>
    <t>Laranjinha-----Zanthoxylum rhoifolium Lam.</t>
  </si>
  <si>
    <t>Limão-do-mato-----Zanthoxylum rhoifolium Lam.</t>
  </si>
  <si>
    <t>Limãozinho-----Zanthoxylum rhoifolium Lam.</t>
  </si>
  <si>
    <t>Mamica-de-cachorra-----Zanthoxylum rhoifolium Lam.</t>
  </si>
  <si>
    <t>Falso-jacarandá-----Swartzia flaemingii Raddi</t>
  </si>
  <si>
    <t>Gombeira-branca-----Swartzia flaemingii Raddi</t>
  </si>
  <si>
    <t>Grão-de-bode-----Swartzia flaemingii Raddi</t>
  </si>
  <si>
    <t>Jacarandá-banana-----Swartzia flaemingii Raddi</t>
  </si>
  <si>
    <t>Jacarandá-lanã-----Swartzia flaemingii Raddi</t>
  </si>
  <si>
    <t>Laranjinha-----Swartzia flaemingii Raddi</t>
  </si>
  <si>
    <t>Ipê-do-cerrado-----Tabebuia serratifolia (Vahl) Nichols.</t>
  </si>
  <si>
    <t>Ipê-ferro-----Tabebuia serratifolia (Vahl) Nichols.</t>
  </si>
  <si>
    <t>Ipê-ovo-de-macuco-----Tabebuia serratifolia (Vahl) Nichols.</t>
  </si>
  <si>
    <t>Ipê-pardo-----Tabebuia serratifolia (Vahl) Nichols.</t>
  </si>
  <si>
    <t>Ipê-preto-----Tabebuia serratifolia (Vahl) Nichols.</t>
  </si>
  <si>
    <t>Ipê-roxinho-----Tabebuia serratifolia (Vahl) Nichols.</t>
  </si>
  <si>
    <t>Ipê-roxo-----Tabebuia serratifolia (Vahl) Nichols.</t>
  </si>
  <si>
    <t>Ipê-tabaco-----Tabebuia serratifolia (Vahl) Nichols.</t>
  </si>
  <si>
    <t>Ipê-tabaco-claro-----Tabebuia serratifolia (Vahl) Nichols.</t>
  </si>
  <si>
    <t>Ipeúna-----Tabebuia serratifolia (Vahl) Nichols.</t>
  </si>
  <si>
    <t>Ipeúva-----Tabebuia serratifolia (Vahl) Nichols.</t>
  </si>
  <si>
    <t>Ipê-vermelho-----Tabebuia serratifolia (Vahl) Nichols.</t>
  </si>
  <si>
    <t>Lapacho-----Tabebuia serratifolia (Vahl) Nichols.</t>
  </si>
  <si>
    <t>Madiocaí-----Tabebuia serratifolia (Vahl) Nichols.</t>
  </si>
  <si>
    <t>Morototó-----Tabebuia serratifolia (Vahl) Nichols.</t>
  </si>
  <si>
    <t>Opa-----Tabebuia serratifolia (Vahl) Nichols.</t>
  </si>
  <si>
    <t>Pau-darco-----Tabebuia serratifolia (Vahl) Nichols.</t>
  </si>
  <si>
    <t>Pau-darco-amarelo-----Tabebuia serratifolia (Vahl) Nichols.</t>
  </si>
  <si>
    <t>Pau-darco-de-flor-amarela-----Tabebuia serratifolia (Vahl) Nichols.</t>
  </si>
  <si>
    <t>Pau-darco-dente-de-cão-----Tabebuia serratifolia (Vahl) Nichols.</t>
  </si>
  <si>
    <t>Pau-paratudo-----Tabebuia serratifolia (Vahl) Nichols.</t>
  </si>
  <si>
    <t>Peúva-----Tabebuia serratifolia (Vahl) Nichols.</t>
  </si>
  <si>
    <t>Piúna-----Tabebuia serratifolia (Vahl) Nichols.</t>
  </si>
  <si>
    <t>Piúva-----Tabebuia serratifolia (Vahl) Nichols.</t>
  </si>
  <si>
    <t>Piúva-amarela-----Tabebuia serratifolia (Vahl) Nichols.</t>
  </si>
  <si>
    <t>Piúva-do-charco-----Tabebuia serratifolia (Vahl) Nichols.</t>
  </si>
  <si>
    <t>Quinaquina-----Tabebuia serratifolia (Vahl) Nichols.</t>
  </si>
  <si>
    <t>Tamurá-tuíra-----Tabebuia serratifolia (Vahl) Nichols.</t>
  </si>
  <si>
    <t>Açoita-cavalo-----Tabebuia sp.</t>
  </si>
  <si>
    <t>Camarão-----Tabebuia sp.</t>
  </si>
  <si>
    <t>Embiratã-----Tabebuia sp.</t>
  </si>
  <si>
    <t>Folha-larga-----Tabebuia sp.</t>
  </si>
  <si>
    <t>Ipê-ovo-de-macaco-----Tabebuia sp.</t>
  </si>
  <si>
    <t>Ipê-roxo-----Tabebuia sp.</t>
  </si>
  <si>
    <t>Jitaipemba-----Tabebuia sp.</t>
  </si>
  <si>
    <t>Maçaranduba-branca-----Tabebuia sp.</t>
  </si>
  <si>
    <t>Pau-darco-branco-----Tabebuia sp.</t>
  </si>
  <si>
    <t>Pau-darco-pardo-----Tabebuia sp.</t>
  </si>
  <si>
    <t>Pau-darco-taipoca-----Tabebuia sp.</t>
  </si>
  <si>
    <t>Peroba-----Tabebuia sp.</t>
  </si>
  <si>
    <t>Peroba-amarela-----Tabebuia sp.</t>
  </si>
  <si>
    <t>Peroba-branca-----Tabebuia sp.</t>
  </si>
  <si>
    <t>Peroba-canela-----Tabebuia sp.</t>
  </si>
  <si>
    <t>Aipê-----Tabebuia umbellata (Sond.) Sandwith</t>
  </si>
  <si>
    <t>Ipê-----Tabebuia umbellata (Sond.) Sandwith</t>
  </si>
  <si>
    <t>Ipê-amarelo-----Tabebuia umbellata (Sond.) Sandwith</t>
  </si>
  <si>
    <t>Ipê-amarelo-do-brejo-----Tabebuia umbellata (Sond.) Sandwith</t>
  </si>
  <si>
    <t>Ipê-da-várzea-----Tabebuia umbellata (Sond.) Sandwith</t>
  </si>
  <si>
    <t>Ipê-de-flor-roxa-----Tabebuia umbellata (Sond.) Sandwith</t>
  </si>
  <si>
    <t>Ipê-do-brejo-----Tabebuia umbellata (Sond.) Sandwith</t>
  </si>
  <si>
    <t>Chamaeropes-----Trachycarpus excelsus H.Wendl.</t>
  </si>
  <si>
    <t>Pajeú-----Triplaris americana L.</t>
  </si>
  <si>
    <t>Pau-de-formiga-----Triplaris americana L.</t>
  </si>
  <si>
    <t>Pau-de-novato-----Triplaris americana L.</t>
  </si>
  <si>
    <t>Pau-formiga-----Triplaris americana L.</t>
  </si>
  <si>
    <t>Pajaú-----Triplaris baturitensis Huber</t>
  </si>
  <si>
    <t>-----Triplaris brasiliana Cham.</t>
  </si>
  <si>
    <t>Cotieira-----Triplaris gardneriana Wedd.</t>
  </si>
  <si>
    <t>Novateiro-----Triplaris gardneriana Wedd.</t>
  </si>
  <si>
    <t>Novateiro-preto-----Triplaris gardneriana Wedd.</t>
  </si>
  <si>
    <t>Pajaú-----Triplaris gardneriana Wedd.</t>
  </si>
  <si>
    <t>Pajeú-----Triplaris gardneriana Wedd.</t>
  </si>
  <si>
    <t>Pau-de-formiga-----Triplaris gardneriana Wedd.</t>
  </si>
  <si>
    <t>Pau-jaú-----Triplaris gardneriana Wedd.</t>
  </si>
  <si>
    <t>Taxi-----Triplaris gardneriana Wedd.</t>
  </si>
  <si>
    <t>Pau-paraíba-----Triplaris macrocalyx Casar.</t>
  </si>
  <si>
    <t>Formigueira-----Triplaris noli-tangere Wedd.</t>
  </si>
  <si>
    <t>Pachaú-----Triplaris pachau Mart.</t>
  </si>
  <si>
    <t>Pajeú-----Triplaris pachau Mart.</t>
  </si>
  <si>
    <t>Tangarana-----Triplaris schomburgkiana Benth.</t>
  </si>
  <si>
    <t>Taxizeiro-----Triplaris schomburgkiana Benth.</t>
  </si>
  <si>
    <t>Pau-de-arapuca-----Triplaris sp.</t>
  </si>
  <si>
    <t>Formigueira-----Triplaris surinamensis Cham.</t>
  </si>
  <si>
    <t>Pajeú-----Triplaris surinamensis Cham.</t>
  </si>
  <si>
    <t>Pau-de-novato-----Triplaris surinamensis Cham.</t>
  </si>
  <si>
    <t>Tangarana-----Triplaris surinamensis Cham.</t>
  </si>
  <si>
    <t>Taxi-----Triplaris surinamensis Cham.</t>
  </si>
  <si>
    <t>Taxi-da-vázea-----Triplaris surinamensis Cham.</t>
  </si>
  <si>
    <t>Taxizeiro-----Triplaris surinamensis Cham.</t>
  </si>
  <si>
    <t>Taxizeiro-preto-----Triplaris surinamensis Cham.</t>
  </si>
  <si>
    <t>Taxizeiro-----Triplaris tomentosa Wedd.</t>
  </si>
  <si>
    <t>Carne-de-vaca-----Tripterodendron filicifolium (Linden) Radlk.</t>
  </si>
  <si>
    <t>Farinha-seca-----Tripterodendron filicifolium (Linden) Radlk.</t>
  </si>
  <si>
    <t>Tristânia-----Tristania conferta R.Br.</t>
  </si>
  <si>
    <t>-----Trithrinax acanthocoma Drude</t>
  </si>
  <si>
    <t>Buriti-palito-----Trithrinax brasiliensis Mart.</t>
  </si>
  <si>
    <t>Caraná-----Trithrinax brasiliensis Mart.</t>
  </si>
  <si>
    <t>Carandá-----Trithrinax brasiliensis Mart.</t>
  </si>
  <si>
    <t>Carandaí-----Trithrinax brasiliensis Mart.</t>
  </si>
  <si>
    <t>Carandá-moroti-----Trithrinax brasiliensis Mart.</t>
  </si>
  <si>
    <t>Carandá-piranga-----Trithrinax brasiliensis Mart.</t>
  </si>
  <si>
    <t>Carandaúba-----Trithrinax brasiliensis Mart.</t>
  </si>
  <si>
    <t>Buriti-----Trophis brasiliensis H.Wendl.</t>
  </si>
  <si>
    <t>Buriti-palito-----Trophis brasiliensis H.Wendl.</t>
  </si>
  <si>
    <t>Diconroque-----Trophis brasiliensis H.Wendl.</t>
  </si>
  <si>
    <t>Feijão-dos-caboclos-----Trophis brasiliensis H.Wendl.</t>
  </si>
  <si>
    <t>Feijão-dos-caboclos-----Trophis racemosa (L.) Urb.</t>
  </si>
  <si>
    <t>Olmeiro-----Ulmus americana L.</t>
  </si>
  <si>
    <t>Anhuíba-pitanga-----Umbellunaria aromatica Arruda ex Kosterm.</t>
  </si>
  <si>
    <t>Canela-do-mato-----Umbellunaria aromatica Arruda ex Kosterm.</t>
  </si>
  <si>
    <t>Canelinha-amarela-----Umbellunaria tinctoria Arruda ex Kosterm.</t>
  </si>
  <si>
    <t>Catinga-branca-----Umbellunaria tinctoria Arruda ex Kosterm.</t>
  </si>
  <si>
    <t>Catingueira-----Umbellunaria tinctoria Arruda ex Kosterm.</t>
  </si>
  <si>
    <t>Ata-do-igapó-----Unonopsis guatterioides (A.DC.) R.E.Fr.</t>
  </si>
  <si>
    <t>Embira-----Unonopsis guatterioides (A.DC.) R.E.Fr.</t>
  </si>
  <si>
    <t>Embira-surucucu-----Unonopsis guatterioides (A.DC.) R.E.Fr.</t>
  </si>
  <si>
    <t>Embira-surucucu-da-várzea-----Unonopsis guatterioides (A.DC.) R.E.Fr.</t>
  </si>
  <si>
    <t>Embira-----Unonopsis lindmanii R.E.Fr.</t>
  </si>
  <si>
    <t>Embira-preta-----Unonopsis lindmanii R.E.Fr.</t>
  </si>
  <si>
    <t>-----Uragoga</t>
  </si>
  <si>
    <t>-----Uragoga simira Baill.</t>
  </si>
  <si>
    <t>-----Urbanella</t>
  </si>
  <si>
    <t>-----Urbanella excelsa (A.C.Sm.) Aubrév.</t>
  </si>
  <si>
    <t>-----Urostigma</t>
  </si>
  <si>
    <t>-----Urostigma euomphalum Miq.</t>
  </si>
  <si>
    <t>-----Urostigma gardnerianum Miq.</t>
  </si>
  <si>
    <t>-----Urostigma hirsutum Miq.</t>
  </si>
  <si>
    <t>Pindaíba-do-mato-----Uvaria macrocarpa Warm.</t>
  </si>
  <si>
    <t>Chuvirigana-----Vallesia cymbaefolia Ortega</t>
  </si>
  <si>
    <t>Cambará-----Vanillosmopsis erythropappa Schult.</t>
  </si>
  <si>
    <t>Candeia-----Vanillosmopsis erythropappa Schult.</t>
  </si>
  <si>
    <t>Candeia-verdadeira-----Vanillosmopsis erythropappa Schult.</t>
  </si>
  <si>
    <t>Dedal-----Vanillosmopsis erythropappa Schult.</t>
  </si>
  <si>
    <t>Dedaleira-----Vanillosmopsis erythropappa Schult.</t>
  </si>
  <si>
    <t>Dedaleiro-----Vanillosmopsis erythropappa Schult.</t>
  </si>
  <si>
    <t>Pacari-----Vanillosmopsis erythropappa Schult.</t>
  </si>
  <si>
    <t>Pau-de-candeia-----Vanillosmopsis erythropappa Schult.</t>
  </si>
  <si>
    <t>Cascudo-----Vantanea compacta (Schnitzl.) Cuatrec.</t>
  </si>
  <si>
    <t>Guarapari-----Vantanea compacta (Schnitzl.) Cuatrec.</t>
  </si>
  <si>
    <t>Guaraparim-----Vantanea compacta (Schnitzl.) Cuatrec.</t>
  </si>
  <si>
    <t>Axuarana-----Vantanea cupularis Huber</t>
  </si>
  <si>
    <t>Uxirana-----Vantanea cupularis Huber</t>
  </si>
  <si>
    <t>Axuá-----Vantanea guianensis Aubl.</t>
  </si>
  <si>
    <t>Axuarana-----Vantanea guianensis Aubl.</t>
  </si>
  <si>
    <t>Quebra-machado-----Vantanea guianensis Aubl.</t>
  </si>
  <si>
    <t>Uxirana-----Vantanea guianensis Aubl.</t>
  </si>
  <si>
    <t>Quebra-machado-----Vantanea micrantha Ducke</t>
  </si>
  <si>
    <t>Amescuçu-----Vantanea paniculata Urb.</t>
  </si>
  <si>
    <t>Aroeira-----Vantanea paniculata Urb.</t>
  </si>
  <si>
    <t>Axuarana-----Vantanea paniculata Urb.</t>
  </si>
  <si>
    <t>Canela-bezerro-----Vantanea paniculata Urb.</t>
  </si>
  <si>
    <t>Quineira-branca-----Strychnos pseudo-quina A.St.-Hil.</t>
  </si>
  <si>
    <t>Apuirana-----Strychnos rouhamon Benth.</t>
  </si>
  <si>
    <t>Ruamon-----Strychnos rouhamon Benth.</t>
  </si>
  <si>
    <t>Urariúva-----Strychnos rouhamon Benth.</t>
  </si>
  <si>
    <t>Quina-branca-----Strychnos rubiginosa A.DC.</t>
  </si>
  <si>
    <t>Esporão-de-galo-----Strychnos sp.</t>
  </si>
  <si>
    <t>Cipó-cruzeiro-----Strychnos triplinervia Mart.</t>
  </si>
  <si>
    <t>Noz-vômica-----Strychnos triplinervia Mart.</t>
  </si>
  <si>
    <t>Quina-cruzeiro-----Strychnos triplinervia Mart.</t>
  </si>
  <si>
    <t>Quina-de-cipó-----Strychnos triplinervia Mart.</t>
  </si>
  <si>
    <t>Barba-de-timão-----Stryphnodendron adstringens (Mart.) Cov.</t>
  </si>
  <si>
    <t>Barbatimão-----Stryphnodendron adstringens (Mart.) Cov.</t>
  </si>
  <si>
    <t>Barbatimão-verdadeiro-----Stryphnodendron adstringens (Mart.) Cov.</t>
  </si>
  <si>
    <t>Casca-da-virgindade-----Stryphnodendron adstringens (Mart.) Cov.</t>
  </si>
  <si>
    <t>Charãozinho-roxo-----Stryphnodendron adstringens (Mart.) Cov.</t>
  </si>
  <si>
    <t>Faveiro-----Stryphnodendron adstringens (Mart.) Cov.</t>
  </si>
  <si>
    <t>Barbatimão-----Stryphnodendron angustum Benth.</t>
  </si>
  <si>
    <t>-----Stryphnodendron barbatiman Mart.</t>
  </si>
  <si>
    <t>Barbatimão-----Stryphnodendron floribundum Benth.</t>
  </si>
  <si>
    <t>Barbatimão-----Stryphnodendron guianense (Aubl.) Benth.</t>
  </si>
  <si>
    <t>Botão-de-ouro-----Stryphnodendron guianense (Aubl.) Benth.</t>
  </si>
  <si>
    <t>Camuzé-----Stryphnodendron guianense (Aubl.) Benth.</t>
  </si>
  <si>
    <t>Fava-----Stryphnodendron guianense (Aubl.) Benth.</t>
  </si>
  <si>
    <t>Fava-camuzé-----Stryphnodendron guianense (Aubl.) Benth.</t>
  </si>
  <si>
    <t>Fava-de-paca-----Stryphnodendron guianense (Aubl.) Benth.</t>
  </si>
  <si>
    <t>Faveira-----Stryphnodendron guianense (Aubl.) Benth.</t>
  </si>
  <si>
    <t>Faveira-camuzé-----Stryphnodendron guianense (Aubl.) Benth.</t>
  </si>
  <si>
    <t>Timbaúba-----Stryphnodendron guianense (Aubl.) Benth.</t>
  </si>
  <si>
    <t>Timbó-da-mata-----Stryphnodendron guianense (Aubl.) Benth.</t>
  </si>
  <si>
    <t>Timborana-----Stryphnodendron guianense (Aubl.) Benth.</t>
  </si>
  <si>
    <t>Barbatimão-----Stryphnodendron microstachyum Poepp. &amp; Endl.</t>
  </si>
  <si>
    <t>-----Stryphnodendron obovatum Benth.</t>
  </si>
  <si>
    <t>Taxi-pitomba-----Stryphnodendron paniculatum Poepp. &amp; Endl.</t>
  </si>
  <si>
    <t>Barbatimão-----Stryphnodendron polyphyllum Mart.</t>
  </si>
  <si>
    <t>Barbatimão-----Stryphnodendron pulcherrimum (Willd.) Hochr.</t>
  </si>
  <si>
    <t>Caubi-----Stryphnodendron pulcherrimum (Willd.) Hochr.</t>
  </si>
  <si>
    <t>Cobi-----Stryphnodendron pulcherrimum (Willd.) Hochr.</t>
  </si>
  <si>
    <t>Fava-barbatimão-----Stryphnodendron pulcherrimum (Willd.) Hochr.</t>
  </si>
  <si>
    <t>Fava-branca-----Stryphnodendron pulcherrimum (Willd.) Hochr.</t>
  </si>
  <si>
    <t>Faveira-----Stryphnodendron pulcherrimum (Willd.) Hochr.</t>
  </si>
  <si>
    <t>Faveira-branca-----Stryphnodendron pulcherrimum (Willd.) Hochr.</t>
  </si>
  <si>
    <t>Favinha-----Stryphnodendron pulcherrimum (Willd.) Hochr.</t>
  </si>
  <si>
    <t>Jubarbatimão-----Stryphnodendron pulcherrimum (Willd.) Hochr.</t>
  </si>
  <si>
    <t>Jurema-branca-----Stryphnodendron pulcherrimum (Willd.) Hochr.</t>
  </si>
  <si>
    <t>Paricá-----Stryphnodendron pulcherrimum (Willd.) Hochr.</t>
  </si>
  <si>
    <t>Paricazinho-----Stryphnodendron pulcherrimum (Willd.) Hochr.</t>
  </si>
  <si>
    <t>Tambaipé-----Stryphnodendron pulcherrimum (Willd.) Hochr.</t>
  </si>
  <si>
    <t>Tambor-----Stryphnodendron pulcherrimum (Willd.) Hochr.</t>
  </si>
  <si>
    <t>Barbatimão-----Stryphnodendron rotundifolium Mart.</t>
  </si>
  <si>
    <t>Pau-viola-----Stryphnodendron sp.</t>
  </si>
  <si>
    <t>Tambor-----Stryphnodendron sp.</t>
  </si>
  <si>
    <t>Carne-de-anta-----Styrax acuminatum Pohl</t>
  </si>
  <si>
    <t>Carne-de-vaca-----Styrax acuminatum Pohl</t>
  </si>
  <si>
    <t>Caujuja-----Styrax acuminatum Pohl</t>
  </si>
  <si>
    <t>Estoraque-do-campo-----Styrax acuminatum Pohl</t>
  </si>
  <si>
    <t>Estoraque-do-mato-----Styrax acuminatum Pohl</t>
  </si>
  <si>
    <t>Estoraque-lisa-----Styrax acuminatum Pohl</t>
  </si>
  <si>
    <t>Jaguatinga-----Styrax acuminatum Pohl</t>
  </si>
  <si>
    <t>Maria-mole-----Styrax acuminatum Pohl</t>
  </si>
  <si>
    <t>Pau-de-remo-----Styrax acuminatum Pohl</t>
  </si>
  <si>
    <t>Pororoca-----Styrax acuminatum Pohl</t>
  </si>
  <si>
    <t>Beijoeiro-----Styrax camporum Pohl</t>
  </si>
  <si>
    <t>Benjoeiro-----Styrax camporum Pohl</t>
  </si>
  <si>
    <t>Benjoim-----Styrax camporum Pohl</t>
  </si>
  <si>
    <t>Canelão-----Styrax camporum Pohl</t>
  </si>
  <si>
    <t>Canela-poca-----Styrax camporum Pohl</t>
  </si>
  <si>
    <t>Cuia-do-brejo-----Styrax camporum Pohl</t>
  </si>
  <si>
    <t>Estoraque-----Styrax camporum Pohl</t>
  </si>
  <si>
    <t>Estoraque-da-américa-----Styrax camporum Pohl</t>
  </si>
  <si>
    <t>Estoraque-do-campo-----Styrax camporum Pohl</t>
  </si>
  <si>
    <t>Fruta-de-pomba-----Styrax camporum Pohl</t>
  </si>
  <si>
    <t>Pinduíba-----Styrax camporum Pohl</t>
  </si>
  <si>
    <t>Sabão-----Styrax camporum Pohl</t>
  </si>
  <si>
    <t>Pau-santo-----Styrax chrysasterum Pohl</t>
  </si>
  <si>
    <t>Beijoeiro-----Styrax ferrugineus Nees &amp; Mart.</t>
  </si>
  <si>
    <t>Benjoeiro-----Styrax ferrugineus Nees &amp; Mart.</t>
  </si>
  <si>
    <t>Estoraque-----Styrax ferrugineus Nees &amp; Mart.</t>
  </si>
  <si>
    <t>Estoraque-do-campo-----Styrax ferrugineus Nees &amp; Mart.</t>
  </si>
  <si>
    <t>Laranjinha-do-campo-----Styrax ferrugineus Nees &amp; Mart.</t>
  </si>
  <si>
    <t>Limoeiro-do-campo-----Styrax ferrugineus Nees &amp; Mart.</t>
  </si>
  <si>
    <t>Limoeiro-do-mato-----Styrax ferrugineus Nees &amp; Mart.</t>
  </si>
  <si>
    <t>Pindaíba-----Styrax ferrugineus Nees &amp; Mart.</t>
  </si>
  <si>
    <t>Pindaubuna-----Styrax ferrugineus Nees &amp; Mart.</t>
  </si>
  <si>
    <t>(sem nome comum)-----Styrax guianensis A.DC.</t>
  </si>
  <si>
    <t>Canela-poca-----Styrax latifolium Pohl</t>
  </si>
  <si>
    <t>Carne-de-vaca-----Styrax latifolium Pohl</t>
  </si>
  <si>
    <t>Mangue-----Styrax latifolium Pohl</t>
  </si>
  <si>
    <t>Pau-tinta-----Styrax latifolium Pohl</t>
  </si>
  <si>
    <t>Carne-de-vaca-----Styrax leprosum Hook. &amp; Arn.</t>
  </si>
  <si>
    <t>Caujuja-----Styrax leprosum Hook. &amp; Arn.</t>
  </si>
  <si>
    <t>Cuia-do-brejo-----Styrax leprosum Hook. &amp; Arn.</t>
  </si>
  <si>
    <t>Jaguatinga-----Styrax leprosum Hook. &amp; Arn.</t>
  </si>
  <si>
    <t>Maria-mole-----Styrax leprosum Hook. &amp; Arn.</t>
  </si>
  <si>
    <t>Pau-de-remo-----Styrax leprosum Hook. &amp; Arn.</t>
  </si>
  <si>
    <t>Quebra-machado-----Styrax leprosum Hook. &amp; Arn.</t>
  </si>
  <si>
    <t>Canela-poca-----Styrax martii Seub.</t>
  </si>
  <si>
    <t>Pau-tinta-----Styrax martii Seub.</t>
  </si>
  <si>
    <t>Incenso-preto-----Styrax officinale L.</t>
  </si>
  <si>
    <t>Árvore-de-bálsamo-----Styrax pohlii A.DC.</t>
  </si>
  <si>
    <t>Benjoeiro-----Styrax pohlii A.DC.</t>
  </si>
  <si>
    <t>Estoraqueiro-----Styrax pohlii A.DC.</t>
  </si>
  <si>
    <t>Pindaíba-----Styrax pohlii A.DC.</t>
  </si>
  <si>
    <t>Pindaubuna-----Styrax pohlii A.DC.</t>
  </si>
  <si>
    <t>Sagueiro-----Styrax pohlii A.DC.</t>
  </si>
  <si>
    <t>Salgueiro-----Styrax pohlii A.DC.</t>
  </si>
  <si>
    <t>Cega-machado-----Styrax sp.</t>
  </si>
  <si>
    <t>Mangue-----Styrax sp.</t>
  </si>
  <si>
    <t>Pau-santo-----Styrax sp.</t>
  </si>
  <si>
    <t>-----Styrax varians Seub.</t>
  </si>
  <si>
    <t>Muiracutaca-----Swartzia acuminata Willd.</t>
  </si>
  <si>
    <t>Paracutaca-----Swartzia acuminata Willd.</t>
  </si>
  <si>
    <t>Pitaíca-----Swartzia acuminata Willd.</t>
  </si>
  <si>
    <t>Banha-de-galinha-----Swartzia acutifolia Vogel</t>
  </si>
  <si>
    <t>Saco-de-mono-----Swartzia acutifolia Vogel</t>
  </si>
  <si>
    <t>Arruda-vermelha-----Swartzia apetala Raddi</t>
  </si>
  <si>
    <t>Arruda-rajada-----Swartzia apetala var. glabra (Vogel) Cowan</t>
  </si>
  <si>
    <t>Cumbeira-----Swartzia aptera DC.</t>
  </si>
  <si>
    <t>Gombeira-----Swartzia aptera DC.</t>
  </si>
  <si>
    <t>Pau-preto-----Swartzia aptera DC.</t>
  </si>
  <si>
    <t>Pacapeua-----Swartzia arborescens (Aubl.) Pittier</t>
  </si>
  <si>
    <t>Paraputaca-----Swartzia brachyrachis Harms</t>
  </si>
  <si>
    <t>Muirajibóia-----Swartzia cinerea Ducke</t>
  </si>
  <si>
    <t>Coração-de-negro-----Swartzia corrugata Benth.</t>
  </si>
  <si>
    <t>Mocitaíba-----Swartzia crocea Benth.</t>
  </si>
  <si>
    <t>Mucetaíba-----Swartzia crocea Benth.</t>
  </si>
  <si>
    <t>Muçutaíba-----Swartzia crocea Benth.</t>
  </si>
  <si>
    <t>Muiracutaca-----Swartzia duckei Huber</t>
  </si>
  <si>
    <t>Paracutaca-----Swartzia duckei Huber</t>
  </si>
  <si>
    <t>Arruda-amarela-----Swartzia euxylophora Ruiz &amp; A.Mattos</t>
  </si>
  <si>
    <t>Arruda-preta-----Swartzia euxylophora Ruiz &amp; A.Mattos</t>
  </si>
  <si>
    <t>Arruda-rajada-----Swartzia euxylophora Ruiz &amp; A.Mattos</t>
  </si>
  <si>
    <t>Arruda-vermelha-----Swartzia euxylophora Ruiz &amp; A.Mattos</t>
  </si>
  <si>
    <t>Arruda-parda-----Swartzia fasciata Ruiz &amp; A.Mattos</t>
  </si>
  <si>
    <t>Arruda-rajada-----Swartzia fasciata Ruiz &amp; A.Mattos</t>
  </si>
  <si>
    <t>Pindaíba-dágua-----Xylopia emarginata Mart.</t>
  </si>
  <si>
    <t>Pindaíba-do-brejo-----Xylopia emarginata Mart.</t>
  </si>
  <si>
    <t>Pindaíba-preta-----Xylopia emarginata Mart.</t>
  </si>
  <si>
    <t>Pindaíba-reta-----Xylopia emarginata Mart.</t>
  </si>
  <si>
    <t>Pindaúba-----Xylopia emarginata Mart.</t>
  </si>
  <si>
    <t>Pindaubuna-----Xylopia emarginata Mart.</t>
  </si>
  <si>
    <t>Coajerucu-----Xylopia frutescens Aubl.</t>
  </si>
  <si>
    <t>Canela-muriá-----Vantanea paniculata Urb.</t>
  </si>
  <si>
    <t>Canela-murici-----Vantanea paniculata Urb.</t>
  </si>
  <si>
    <t>Guarapari-----Vantanea paniculata Urb.</t>
  </si>
  <si>
    <t>Maçaranduba-rajada-----Vantanea paniculata Urb.</t>
  </si>
  <si>
    <t>Maçaranduba-seca-----Vantanea paniculata Urb.</t>
  </si>
  <si>
    <t>Maçarandubinha-----Vantanea paniculata Urb.</t>
  </si>
  <si>
    <t>Pagão-----Vantanea paniculata Urb.</t>
  </si>
  <si>
    <t>Rapadura-----Vantanea paniculata Urb.</t>
  </si>
  <si>
    <t>Uxirana-----Vantanea paniculata Urb.</t>
  </si>
  <si>
    <t>Paruru-----Vantanea parviflora Lam.</t>
  </si>
  <si>
    <t>Uxirana-----Vantanea parviflora Lam.</t>
  </si>
  <si>
    <t>Aroeirana-----Vantanea sp.</t>
  </si>
  <si>
    <t>Guaraparim-----Vantanea sp.</t>
  </si>
  <si>
    <t>Maçurã-----Vantanea sp.</t>
  </si>
  <si>
    <t>Pagão-----Vantanea sp.</t>
  </si>
  <si>
    <t>Pau-cepilho-----Vantanea sp.</t>
  </si>
  <si>
    <t>Rapadura-----Vantanea sp.</t>
  </si>
  <si>
    <t>Angelim-amargoso-----Vatairea fusca Ducke</t>
  </si>
  <si>
    <t>Fava-----Vatairea fusca Ducke</t>
  </si>
  <si>
    <t>Fava-amarela-----Vatairea fusca Ducke</t>
  </si>
  <si>
    <t>Fava-amargosa-----Vatairea fusca Ducke</t>
  </si>
  <si>
    <t>Fava-bolacha-----Vatairea fusca Ducke</t>
  </si>
  <si>
    <t>Faveira-----Vatairea fusca Ducke</t>
  </si>
  <si>
    <t>Faveira-amarela-----Vatairea fusca Ducke</t>
  </si>
  <si>
    <t>Sapupira-amarela-----Vatairea fusca Ducke</t>
  </si>
  <si>
    <t>Amargoso-----Vatairea guianensis Aubl.</t>
  </si>
  <si>
    <t>Andira-da-várzea-----Vatairea guianensis Aubl.</t>
  </si>
  <si>
    <t>Angelim-amargoso-----Vatairea guianensis Aubl.</t>
  </si>
  <si>
    <t>Fava-----Vatairea guianensis Aubl.</t>
  </si>
  <si>
    <t>Fava-amarela-----Vatairea guianensis Aubl.</t>
  </si>
  <si>
    <t>Fava-amargosa-----Vatairea guianensis Aubl.</t>
  </si>
  <si>
    <t>Fava-bolacha-----Vatairea guianensis Aubl.</t>
  </si>
  <si>
    <t>Fava-do-baixio-----Vatairea guianensis Aubl.</t>
  </si>
  <si>
    <t>Fava-grande-----Vatairea guianensis Aubl.</t>
  </si>
  <si>
    <t>Fava-grande-do-igapó-----Vatairea guianensis Aubl.</t>
  </si>
  <si>
    <t>Faveira-----Vatairea guianensis Aubl.</t>
  </si>
  <si>
    <t>Faveira-amarela-----Vatairea guianensis Aubl.</t>
  </si>
  <si>
    <t>Faveira-de-impingem-----Vatairea guianensis Aubl.</t>
  </si>
  <si>
    <t>Faveira-do-baixio-----Vatairea guianensis Aubl.</t>
  </si>
  <si>
    <t>Faveira-do-igapó-----Vatairea guianensis Aubl.</t>
  </si>
  <si>
    <t>Faveira-grande-----Vatairea guianensis Aubl.</t>
  </si>
  <si>
    <t>Faveira-grande-do-igapó-----Vatairea guianensis Aubl.</t>
  </si>
  <si>
    <t>Faveiro-----Vatairea guianensis Aubl.</t>
  </si>
  <si>
    <t>Lombrigueira-----Vatairea guianensis Aubl.</t>
  </si>
  <si>
    <t>Sucupira-----Vatairea guianensis Aubl.</t>
  </si>
  <si>
    <t>Sucupira-amarela-----Vatairea guianensis Aubl.</t>
  </si>
  <si>
    <t>Amargoso-----Vatairea heteroptera (Allemão) Ducke ex de Assis Iglesias</t>
  </si>
  <si>
    <t>Angelim-----Vatairea heteroptera (Allemão) Ducke ex de Assis Iglesias</t>
  </si>
  <si>
    <t>Angelim-amargoso-----Vatairea heteroptera (Allemão) Ducke ex de Assis Iglesias</t>
  </si>
  <si>
    <t>Angelim-aracui-----Vatairea heteroptera (Allemão) Ducke ex de Assis Iglesias</t>
  </si>
  <si>
    <t>Canjica-----Vatairea heteroptera (Allemão) Ducke ex de Assis Iglesias</t>
  </si>
  <si>
    <t>Chapada-amargosa-----Vatairea heteroptera (Allemão) Ducke ex de Assis Iglesias</t>
  </si>
  <si>
    <t>Fava-----Vatairea heteroptera (Allemão) Ducke ex de Assis Iglesias</t>
  </si>
  <si>
    <t>Fava-amarela-----Vatairea heteroptera (Allemão) Ducke ex de Assis Iglesias</t>
  </si>
  <si>
    <t>Bicuíba-----Virola officinalis (Mart.) Warb.</t>
  </si>
  <si>
    <t>Bicuíba-branca-----Virola officinalis (Mart.) Warb.</t>
  </si>
  <si>
    <t>Bicuíba-rosa-----Virola officinalis (Mart.) Warb.</t>
  </si>
  <si>
    <t>Árvore-do-sebo-----Virola oleifera (Schott) A.C.Sm.</t>
  </si>
  <si>
    <t>Avinhoz-----Virola oleifera (Schott) A.C.Sm.</t>
  </si>
  <si>
    <t>Baraúga-----Virola oleifera (Schott) A.C.Sm.</t>
  </si>
  <si>
    <t>Becuíba-----Virola oleifera (Schott) A.C.Sm.</t>
  </si>
  <si>
    <t>Bicuba-----Virola oleifera (Schott) A.C.Sm.</t>
  </si>
  <si>
    <t>Bicuíba-----Virola oleifera (Schott) A.C.Sm.</t>
  </si>
  <si>
    <t>Bicuíba-branca-----Virola oleifera (Schott) A.C.Sm.</t>
  </si>
  <si>
    <t>Bicuibaçu-----Virola oleifera (Schott) A.C.Sm.</t>
  </si>
  <si>
    <t>Bicuíba-de-folha-miúda-----Virola oleifera (Schott) A.C.Sm.</t>
  </si>
  <si>
    <t>Bicuíba-macho-----Virola oleifera (Schott) A.C.Sm.</t>
  </si>
  <si>
    <t>Bicuíba-mirim-----Virola oleifera (Schott) A.C.Sm.</t>
  </si>
  <si>
    <t>Bicuíba-redonda-----Virola oleifera (Schott) A.C.Sm.</t>
  </si>
  <si>
    <t>Bicuíba-verdadeira-----Virola oleifera (Schott) A.C.Sm.</t>
  </si>
  <si>
    <t>Bicuíba-vermelha-----Virola oleifera (Schott) A.C.Sm.</t>
  </si>
  <si>
    <t>Bicuíba-vermelha-da-miúda-----Virola oleifera (Schott) A.C.Sm.</t>
  </si>
  <si>
    <t>Bicuíva-----Virola oleifera (Schott) A.C.Sm.</t>
  </si>
  <si>
    <t>Bicuva-----Virola oleifera (Schott) A.C.Sm.</t>
  </si>
  <si>
    <t>Biguaçu-----Virola oleifera (Schott) A.C.Sm.</t>
  </si>
  <si>
    <t>Biucuíba-----Virola oleifera (Schott) A.C.Sm.</t>
  </si>
  <si>
    <t>Bocuba-----Virola oleifera (Schott) A.C.Sm.</t>
  </si>
  <si>
    <t>Bocuíba-----Virola oleifera (Schott) A.C.Sm.</t>
  </si>
  <si>
    <t>Bocuuvaçu-----Virola oleifera (Schott) A.C.Sm.</t>
  </si>
  <si>
    <t>Bocuva-----Virola oleifera (Schott) A.C.Sm.</t>
  </si>
  <si>
    <t>Bocuva-branca-----Virola oleifera (Schott) A.C.Sm.</t>
  </si>
  <si>
    <t>Bocuvaçu-----Virola oleifera (Schott) A.C.Sm.</t>
  </si>
  <si>
    <t>Bocuva-vermelha-----Virola oleifera (Schott) A.C.Sm.</t>
  </si>
  <si>
    <t>Bucuíba-----Virola oleifera (Schott) A.C.Sm.</t>
  </si>
  <si>
    <t>Bucuúva-----Virola oleifera (Schott) A.C.Sm.</t>
  </si>
  <si>
    <t>Bucuuvaçu-----Virola oleifera (Schott) A.C.Sm.</t>
  </si>
  <si>
    <t>Bucuva-----Virola oleifera (Schott) A.C.Sm.</t>
  </si>
  <si>
    <t>Bucuva-branca-----Virola oleifera (Schott) A.C.Sm.</t>
  </si>
  <si>
    <t>Bucuvaçu-----Virola oleifera (Schott) A.C.Sm.</t>
  </si>
  <si>
    <t>Bucuva-vermelha-----Virola oleifera (Schott) A.C.Sm.</t>
  </si>
  <si>
    <t>Bucuvuçu-----Virola oleifera (Schott) A.C.Sm.</t>
  </si>
  <si>
    <t>Candeia-de-caboclo-----Virola oleifera (Schott) A.C.Sm.</t>
  </si>
  <si>
    <t>Moscadeira-do-brasil-----Virola oleifera (Schott) A.C.Sm.</t>
  </si>
  <si>
    <t>Paricá-----Virola oleifera (Schott) A.C.Sm.</t>
  </si>
  <si>
    <t>Pequibuçu-----Virola oleifera (Schott) A.C.Sm.</t>
  </si>
  <si>
    <t>Ucuúba-----Virola oleifera (Schott) A.C.Sm.</t>
  </si>
  <si>
    <t>Ucuúba-branca-----Virola oleifera (Schott) A.C.Sm.</t>
  </si>
  <si>
    <t>Ucuúba-preta-----Virola oleifera (Schott) A.C.Sm.</t>
  </si>
  <si>
    <t>Ucuubarana-----Virola oleifera (Schott) A.C.Sm.</t>
  </si>
  <si>
    <t>Ucuúba-vermelha-----Virola oleifera (Schott) A.C.Sm.</t>
  </si>
  <si>
    <t>Urucuba-----Virola oleifera (Schott) A.C.Sm.</t>
  </si>
  <si>
    <t>Urucuíba-----Virola oleifera (Schott) A.C.Sm.</t>
  </si>
  <si>
    <t>Vicuíva-----Virola oleifera (Schott) A.C.Sm.</t>
  </si>
  <si>
    <t>Virola-----Virola oleifera (Schott) A.C.Sm.</t>
  </si>
  <si>
    <t>Virola-----Virola pavonis (A.DC.) A.C.Sm.</t>
  </si>
  <si>
    <t>Árvore-de-cera-----Virola sebifera Aubl.</t>
  </si>
  <si>
    <t>Árvore-de-graxa-----Virola sebifera Aubl.</t>
  </si>
  <si>
    <t>Árvore-de-sebo-----Virola sebifera Aubl.</t>
  </si>
  <si>
    <t>Avinhoz-----Virola sebifera Aubl.</t>
  </si>
  <si>
    <t>Bicuíba-----Virola sebifera Aubl.</t>
  </si>
  <si>
    <t>Bicuíba-branca-----Virola sebifera Aubl.</t>
  </si>
  <si>
    <t>Bicuíba-vermelha-----Virola sebifera Aubl.</t>
  </si>
  <si>
    <t>Bicuíva-----Virola sebifera Aubl.</t>
  </si>
  <si>
    <t>Bucuva-----Virola sebifera Aubl.</t>
  </si>
  <si>
    <t>Bucuvuçu-----Virola sebifera Aubl.</t>
  </si>
  <si>
    <t>Cananga-----Virola sebifera Aubl.</t>
  </si>
  <si>
    <t>Catiná-----Virola sebifera Aubl.</t>
  </si>
  <si>
    <t>Gordura-de-virola-----Virola sebifera Aubl.</t>
  </si>
  <si>
    <t>Noz-moscada-do-brasil-----Virola sebifera Aubl.</t>
  </si>
  <si>
    <t>Ucuúba-----Virola sebifera Aubl.</t>
  </si>
  <si>
    <t>Ucuúba-branca-de-folha-grande-----Virola sebifera Aubl.</t>
  </si>
  <si>
    <t>Ucuúba-da-terra-firme-----Virola sebifera Aubl.</t>
  </si>
  <si>
    <t>Ucuúba-de-sangue-----Virola sebifera Aubl.</t>
  </si>
  <si>
    <t>Ucuúba-do-cerrado-----Virola sebifera Aubl.</t>
  </si>
  <si>
    <t>Ucuúba-preta-----Virola sebifera Aubl.</t>
  </si>
  <si>
    <t>Ucuúba-vermelha-----Virola sebifera Aubl.</t>
  </si>
  <si>
    <t>Uixi-coroá-----Virola sebifera Aubl.</t>
  </si>
  <si>
    <t>Virola-----Virola sebifera Aubl.</t>
  </si>
  <si>
    <t>Andiroba-----Virola surinamensis (Rol.) Warb.</t>
  </si>
  <si>
    <t>Árvore-do-sebo-----Virola surinamensis (Rol.) Warb.</t>
  </si>
  <si>
    <t>Bicuíba-----Virola surinamensis (Rol.) Warb.</t>
  </si>
  <si>
    <t>Bicuíba-branca-----Virola surinamensis (Rol.) Warb.</t>
  </si>
  <si>
    <t>Noz-moscada-----Virola surinamensis (Rol.) Warb.</t>
  </si>
  <si>
    <t>Ucuúba-----Virola surinamensis (Rol.) Warb.</t>
  </si>
  <si>
    <t>Ucuúba-amarela-----Virola surinamensis (Rol.) Warb.</t>
  </si>
  <si>
    <t>Ucuúba-branca-----Virola surinamensis (Rol.) Warb.</t>
  </si>
  <si>
    <t>Ucuúba-cheirosa-----Virola surinamensis (Rol.) Warb.</t>
  </si>
  <si>
    <t>Ucuúba-chorona-----Virola surinamensis (Rol.) Warb.</t>
  </si>
  <si>
    <t>Ucuúba-da-várzea-----Virola surinamensis (Rol.) Warb.</t>
  </si>
  <si>
    <t>Ucuúba-do-igapó-----Virola surinamensis (Rol.) Warb.</t>
  </si>
  <si>
    <t>Jacarandá-----Swartzia flaemingii var. psilonema (Harms) Cowan</t>
  </si>
  <si>
    <t>Arapari-da-terra-firme-----Swartzia fugax Spruce ex Benth.</t>
  </si>
  <si>
    <t>Cumbeira-----Swartzia fugax Spruce ex Benth.</t>
  </si>
  <si>
    <t>Cumbieira-----Swartzia fugax Spruce ex Benth.</t>
  </si>
  <si>
    <t>Gombeira-----Swartzia fugax Spruce ex Benth.</t>
  </si>
  <si>
    <t>Jacarandá-do-campo-----Swartzia fugax Spruce ex Benth.</t>
  </si>
  <si>
    <t>Jacarandá-do-campo-coberto-----Swartzia fugax Spruce ex Benth.</t>
  </si>
  <si>
    <t>Jacarandá-do-coberto-----Swartzia fugax Spruce ex Benth.</t>
  </si>
  <si>
    <t>Pau-preto-----Swartzia fugax Spruce ex Benth.</t>
  </si>
  <si>
    <t>Pau-preto-da-terra-firme-----Swartzia fugax Spruce ex Benth.</t>
  </si>
  <si>
    <t>Coração-de-negro-----Swartzia grandiflora (Vahl) Willd.</t>
  </si>
  <si>
    <t>Muirapixuna-----Swartzia grandiflora (Vahl) Willd.</t>
  </si>
  <si>
    <t>Carrapatinho-----Swartzia grandifolia Bong. ex Benth.</t>
  </si>
  <si>
    <t>Coração-de-negro-----Swartzia grandifolia Bong. ex Benth.</t>
  </si>
  <si>
    <t>Gombeira-----Swartzia grandifolia Bong. ex Benth.</t>
  </si>
  <si>
    <t>Carrapatinho-----Swartzia ingaefolia Ducke</t>
  </si>
  <si>
    <t>Coração-de-negro-----Swartzia ingaefolia Ducke</t>
  </si>
  <si>
    <t>Gombeira-----Swartzia ingaefolia Ducke</t>
  </si>
  <si>
    <t>Muirajibóia-----Swartzia laevicarpa Amshoff</t>
  </si>
  <si>
    <t>Muirajibóia-preta-----Swartzia laevicarpa Amshoff</t>
  </si>
  <si>
    <t>Saboarana-----Swartzia laevicarpa Amshoff</t>
  </si>
  <si>
    <t>Saboarana-branca-----Swartzia laevicarpa Amshoff</t>
  </si>
  <si>
    <t>Saboeirana-----Swartzia laevicarpa Amshoff</t>
  </si>
  <si>
    <t>Banana-de-macaco-----Swartzia langsdorffii Raddi</t>
  </si>
  <si>
    <t>Banana-de-papagaio-----Swartzia langsdorffii Raddi</t>
  </si>
  <si>
    <t>Bico-de-galo-----Swartzia langsdorffii Raddi</t>
  </si>
  <si>
    <t>Coroanha-de-árvore-----Swartzia langsdorffii Raddi</t>
  </si>
  <si>
    <t>Fruto-de-macaco-----Swartzia langsdorffii Raddi</t>
  </si>
  <si>
    <t>Jacarandá-banana-----Swartzia langsdorffii Raddi</t>
  </si>
  <si>
    <t>Jacarandá-de-sangue-----Swartzia langsdorffii Raddi</t>
  </si>
  <si>
    <t>Maiato-----Swartzia langsdorffii Raddi</t>
  </si>
  <si>
    <t>Pacova-de-macaco-----Swartzia langsdorffii Raddi</t>
  </si>
  <si>
    <t>Pacová-de-macaco-----Swartzia langsdorffii Raddi</t>
  </si>
  <si>
    <t>Patrona-----Swartzia langsdorffii Raddi</t>
  </si>
  <si>
    <t>Pau-sangue-----Swartzia langsdorffii Raddi</t>
  </si>
  <si>
    <t>Carrapatinho-----Swartzia leiocalycina Benth.</t>
  </si>
  <si>
    <t>Coração-de-negro-----Swartzia leiocalycina Benth.</t>
  </si>
  <si>
    <t>Gombeira-----Swartzia leiocalycina Benth.</t>
  </si>
  <si>
    <t>Muirapixuna-----Swartzia leptopetala Benth.</t>
  </si>
  <si>
    <t>Culhão-de-bode-----Swartzia macrostachya Benth.</t>
  </si>
  <si>
    <t>Grão-de-bode-----Swartzia macrostachya Benth.</t>
  </si>
  <si>
    <t>Jacarandá-----Swartzia macrostachya Benth.</t>
  </si>
  <si>
    <t>Jacarandá-branco-----Swartzia macrostachya Benth.</t>
  </si>
  <si>
    <t>Manga-brava-----Swartzia macrostachya Benth.</t>
  </si>
  <si>
    <t>Grão-de-bode-----Swartzia multijuga Vogel</t>
  </si>
  <si>
    <t>Pau-teimoso-----Swartzia myrtifolia J.E.Sm.</t>
  </si>
  <si>
    <t>Braúna-----Swartzia oblata Cowan</t>
  </si>
  <si>
    <t>Caroba-----Swartzia oblata Cowan</t>
  </si>
  <si>
    <t>Saco-de-mono-----Swartzia oblata Cowan</t>
  </si>
  <si>
    <t>Sangue-de-burro-----Swartzia oblata Cowan</t>
  </si>
  <si>
    <t>Carrapatinho-----Swartzia panacoco Cowan</t>
  </si>
  <si>
    <t>Coração-de-negro-----Swartzia panacoco Cowan</t>
  </si>
  <si>
    <t>Gombeira-----Swartzia panacoco Cowan</t>
  </si>
  <si>
    <t>Barbatimão-----Swartzia pickellii Killip.</t>
  </si>
  <si>
    <t>Cumichá-----Swartzia pickellii Killip.</t>
  </si>
  <si>
    <t>Fruta-preta-----Swartzia pickellii Killip.</t>
  </si>
  <si>
    <t>Jacarandá-----Swartzia pickellii Killip.</t>
  </si>
  <si>
    <t>Jacarandá-branco-----Swartzia pickellii Killip.</t>
  </si>
  <si>
    <t>Gonçalare-----Swartzia polycarpa Ducke</t>
  </si>
  <si>
    <t>Arabá-----Swartzia polyphylla A.DC.</t>
  </si>
  <si>
    <t>Maracutaca-----Swartzia polyphylla A.DC.</t>
  </si>
  <si>
    <t>Paracutaca-----Swartzia polyphylla A.DC.</t>
  </si>
  <si>
    <t>Paracutaca-da-terra-firme-----Swartzia polyphylla A.DC.</t>
  </si>
  <si>
    <t>Pitaíca-----Swartzia polyphylla A.DC.</t>
  </si>
  <si>
    <t>Pitaíca-da-terra-firme-----Swartzia polyphylla A.DC.</t>
  </si>
  <si>
    <t>Pitaica-preta-----Swartzia polyphylla A.DC.</t>
  </si>
  <si>
    <t>Pracuíba-----Swartzia polyphylla A.DC.</t>
  </si>
  <si>
    <t>Taxi-pequeno-----Swartzia polyphylla A.DC.</t>
  </si>
  <si>
    <t>Jacarandá-----Swartzia psilonema Harms</t>
  </si>
  <si>
    <t>Casca-de-sangue-----Swartzia racemosa Benth.</t>
  </si>
  <si>
    <t>Mututi-da-terra-firme-----Swartzia racemosa Benth.</t>
  </si>
  <si>
    <t>Mututi-duro-----Swartzia racemosa Benth.</t>
  </si>
  <si>
    <t>Pacapeuá-----Swartzia racemosa Benth.</t>
  </si>
  <si>
    <t>Muirajibóia-amarela-----Swartzia recurva Poepp.</t>
  </si>
  <si>
    <t>Urucurana-----Swartzia recurva Poepp.</t>
  </si>
  <si>
    <t>Arabá-roxo-----Swartzia reticulata Ducke</t>
  </si>
  <si>
    <t>Canzil-----Swartzia simplex (Sw.) Spreng.</t>
  </si>
  <si>
    <t>Arabá-vermelho-----Swartzia sp.</t>
  </si>
  <si>
    <t>Banha-de-galinha-----Swartzia sp.</t>
  </si>
  <si>
    <t>Casquinha-----Swartzia sp.</t>
  </si>
  <si>
    <t>Dioica-----Swartzia sp.</t>
  </si>
  <si>
    <t>Enxunda-----Swartzia sp.</t>
  </si>
  <si>
    <t>Grão-de-galo-----Swartzia sp.</t>
  </si>
  <si>
    <t>Jacarandá-----Swartzia sp.</t>
  </si>
  <si>
    <t>Muiragibóia-----Swartzia sp.</t>
  </si>
  <si>
    <t>Pau-santo-----Swartzia sp.</t>
  </si>
  <si>
    <t>Saboarana-----Swartzia sp.</t>
  </si>
  <si>
    <t>Saboarana-branca-----Swartzia sp.</t>
  </si>
  <si>
    <t>Saboeirana-----Swartzia sp.</t>
  </si>
  <si>
    <t>Saborana-----Swartzia sp.</t>
  </si>
  <si>
    <t>Gombeira-----Swartzia stipulifera Harms</t>
  </si>
  <si>
    <t>Ipê-bóia-----Swartzia tomentosa (Willd.) DC.</t>
  </si>
  <si>
    <t>Mocitaíba-----Swartzia tomentosa (Willd.) DC.</t>
  </si>
  <si>
    <t>Muiracatuca-----Swartzia tomentosa (Willd.) DC.</t>
  </si>
  <si>
    <t>Orelha-de-onça-----Swartzia tomentosa (Willd.) DC.</t>
  </si>
  <si>
    <t>Pau-ferro-----Swartzia tomentosa (Willd.) DC.</t>
  </si>
  <si>
    <t>Pau-santo-----Swartzia tomentosa (Willd.) DC.</t>
  </si>
  <si>
    <t>Girimum-----Swartzia ulei Harms</t>
  </si>
  <si>
    <t>Gombeira-amarela-----Swartzia viridiflora (Ducke) Cowan</t>
  </si>
  <si>
    <t>Chapada-----Sweetia dasycarpa (Vogel) Benth.</t>
  </si>
  <si>
    <t>Japada-----Sweetia dasycarpa (Vogel) Benth.</t>
  </si>
  <si>
    <t>Pau-paratudo-----Sweetia dasycarpa (Vogel) Benth.</t>
  </si>
  <si>
    <t>Perobinha-----Sweetia dasycarpa (Vogel) Benth.</t>
  </si>
  <si>
    <t>Unha-danta-----Sweetia dasycarpa (Vogel) Benth.</t>
  </si>
  <si>
    <t>Aquiqui-----Sweetia elegans Benth.</t>
  </si>
  <si>
    <t>Chapada-----Sweetia elegans Benth.</t>
  </si>
  <si>
    <t>Chapadinha-----Sweetia elegans Benth.</t>
  </si>
  <si>
    <t>Chatinho-----Sweetia elegans Benth.</t>
  </si>
  <si>
    <t>Embira-de-sapo-----Sweetia elegans Benth.</t>
  </si>
  <si>
    <t>Facheiro-----Sweetia elegans Benth.</t>
  </si>
  <si>
    <t>João-correia-----Sweetia elegans Benth.</t>
  </si>
  <si>
    <t>Peroba-branca-----Sweetia elegans Benth.</t>
  </si>
  <si>
    <t>Peroba-da-bahia-----Sweetia elegans Benth.</t>
  </si>
  <si>
    <t>Peroba-do-campo-----Sweetia elegans Benth.</t>
  </si>
  <si>
    <t>Peroba-miúda-----Sweetia elegans Benth.</t>
  </si>
  <si>
    <t>Perobinha-----Sweetia elegans Benth.</t>
  </si>
  <si>
    <t>Perobinha-do-campo-----Sweetia elegans Benth.</t>
  </si>
  <si>
    <t>Piúva-do-campo-----Sweetia elegans Benth.</t>
  </si>
  <si>
    <t>Sete-capotes-----Sweetia elegans Benth.</t>
  </si>
  <si>
    <t>Angelim-----Sweetia fruticosa Spreng.</t>
  </si>
  <si>
    <t>Angelim-pedra-----Sweetia fruticosa Spreng.</t>
  </si>
  <si>
    <t>Cabo-de-formão-----Sweetia fruticosa Spreng.</t>
  </si>
  <si>
    <t>Cacanaíba-----Sweetia fruticosa Spreng.</t>
  </si>
  <si>
    <t>Caiçara-----Sweetia fruticosa Spreng.</t>
  </si>
  <si>
    <t>Canjica-----Sweetia fruticosa Spreng.</t>
  </si>
  <si>
    <t>Chapada-----Sweetia fruticosa Spreng.</t>
  </si>
  <si>
    <t>Chico-pires-----Sweetia fruticosa Spreng.</t>
  </si>
  <si>
    <t>Faveiro-----Sweetia fruticosa Spreng.</t>
  </si>
  <si>
    <t>Guaiçara-----Sweetia fruticosa Spreng.</t>
  </si>
  <si>
    <t>Jacarandá-fiçara-----Sweetia fruticosa Spreng.</t>
  </si>
  <si>
    <t>Jacarandá-jiçara-----Sweetia fruticosa Spreng.</t>
  </si>
  <si>
    <t>Jiçara-----Sweetia fruticosa Spreng.</t>
  </si>
  <si>
    <t>Macanaíba-----Sweetia fruticosa Spreng.</t>
  </si>
  <si>
    <t>Macanaíba-amarela-----Sweetia fruticosa Spreng.</t>
  </si>
  <si>
    <t>Maracanaíba-----Sweetia fruticosa Spreng.</t>
  </si>
  <si>
    <t>Queixada-----Sweetia fruticosa Spreng.</t>
  </si>
  <si>
    <t>Quixaba-----Sweetia fruticosa Spreng.</t>
  </si>
  <si>
    <t>Sucupira-----Sweetia fruticosa Spreng.</t>
  </si>
  <si>
    <t>Sucupira-amarela-----Sweetia fruticosa Spreng.</t>
  </si>
  <si>
    <t>Sucupirana-----Sweetia fruticosa Spreng.</t>
  </si>
  <si>
    <t>Sobral-----Sweetia glazioviana Harms</t>
  </si>
  <si>
    <t>Arapixuna-----Sweetia nitens (Vogel) Benth.</t>
  </si>
  <si>
    <t>Mamica-de-cadela-----Zanthoxylum rhoifolium Lam.</t>
  </si>
  <si>
    <t>Mamica-de-porca-----Zanthoxylum rhoifolium Lam.</t>
  </si>
  <si>
    <t>Maminha-de-porca-----Zanthoxylum rhoifolium Lam.</t>
  </si>
  <si>
    <t>Mamiqueira-----Zanthoxylum rhoifolium Lam.</t>
  </si>
  <si>
    <t>Tamanqueira-de-espinho-----Zanthoxylum rhoifolium Lam.</t>
  </si>
  <si>
    <t>Tamanqueiro-----Zanthoxylum rhoifolium Lam.</t>
  </si>
  <si>
    <t>Ucuúba-preta-----Virola surinamensis (Rol.) Warb.</t>
  </si>
  <si>
    <t>Ucuúba-verdadeira-----Virola surinamensis (Rol.) Warb.</t>
  </si>
  <si>
    <t>Ucuúba-vermelha-----Virola surinamensis (Rol.) Warb.</t>
  </si>
  <si>
    <t>Virola-----Virola surinamensis (Rol.) Warb.</t>
  </si>
  <si>
    <t>Virola-das-ilhas-----Virola surinamensis (Rol.) Warb.</t>
  </si>
  <si>
    <t>Virola-----Virola theiodora (Spruce ex Benth.) Warb.</t>
  </si>
  <si>
    <t>Bicuíba-do-brejo-----Virola urbaniana Warb.</t>
  </si>
  <si>
    <t>Ucuúba-----Virola urbaniana Warb.</t>
  </si>
  <si>
    <t>Virola-----Virola urbaniana Warb.</t>
  </si>
  <si>
    <t>Ucuúba-----Virola venosa (Benth.) Warb.</t>
  </si>
  <si>
    <t>Ucuúba-branca-----Virola venosa (Benth.) Warb.</t>
  </si>
  <si>
    <t>Ucuúba-da-mata-----Virola venosa (Benth.) Warb.</t>
  </si>
  <si>
    <t>Virola-----Virola venosa (Benth.) Warb.</t>
  </si>
  <si>
    <t>Ucuúba-da-várzea-----Virola weberbaueri Markgr.</t>
  </si>
  <si>
    <t>Virola-----Virola weberbaueri Markgr.</t>
  </si>
  <si>
    <t>Lacre-----Vismia brasiliensis Choisy</t>
  </si>
  <si>
    <t>Pau-de-lacre-----Vismia brasiliensis Choisy</t>
  </si>
  <si>
    <t>Pau-sangue-----Vismia brasiliensis Choisy</t>
  </si>
  <si>
    <t>Purga-de-vento-----Vismia brasiliensis Choisy</t>
  </si>
  <si>
    <t>Caaópia-----Vismia cayannensis (Jacq.) Pers.</t>
  </si>
  <si>
    <t>Cupiúba-branca-----Vismia cayannensis (Jacq.) Pers.</t>
  </si>
  <si>
    <t>Lacrão-da-mata-----Vismia cayannensis (Jacq.) Pers.</t>
  </si>
  <si>
    <t>Lacre-----Vismia cayannensis (Jacq.) Pers.</t>
  </si>
  <si>
    <t>Lacre-branco-----Vismia cayannensis (Jacq.) Pers.</t>
  </si>
  <si>
    <t>Lacre-da-mata-----Vismia cayannensis (Jacq.) Pers.</t>
  </si>
  <si>
    <t>Pau-de-lacre-----Vismia cayannensis (Jacq.) Pers.</t>
  </si>
  <si>
    <t>(sem nome comum)-----Vismia decipiens Cham. &amp; Schlecht.</t>
  </si>
  <si>
    <t>(sem nome comum)-----Vismia glaziovii Ruhl.</t>
  </si>
  <si>
    <t>Caopiá-----Vismia guianensis Pers.</t>
  </si>
  <si>
    <t>Lacre-----Vismia guianensis Pers.</t>
  </si>
  <si>
    <t>Pau-de-lacre-----Vismia guianensis Pers.</t>
  </si>
  <si>
    <t>Caaópia-----Vismia guineensis (Aubl.) Choisy</t>
  </si>
  <si>
    <t>Lacre-----Vismia guineensis (Aubl.) Choisy</t>
  </si>
  <si>
    <t>Pau-de-lacre-----Vismia guineensis (Aubl.) Choisy</t>
  </si>
  <si>
    <t>Lacre-vermelho-----Vismia japurensis Reichardt</t>
  </si>
  <si>
    <t>Pau-de-febre-----Vismia latifolia Choisy</t>
  </si>
  <si>
    <t>Pau-de-lacre-----Vismia latifolia Choisy</t>
  </si>
  <si>
    <t>Pau-sangue-----Vismia latifolia Choisy</t>
  </si>
  <si>
    <t>Ruão-----Vismia martiniana Reichardt</t>
  </si>
  <si>
    <t>-----Vismia micrantha Mart.</t>
  </si>
  <si>
    <t>Pau-sangue-----Vismia parviflora Cham.</t>
  </si>
  <si>
    <t>Aguirre-----Vismia sp.</t>
  </si>
  <si>
    <t>Agno-castro-----Vitex agnus-castrus L.</t>
  </si>
  <si>
    <t>Jaramantaia-----Vitex cymosa Bertero ex Spreng.</t>
  </si>
  <si>
    <t>Tarumã-----Vitex cymosa Bertero ex Spreng.</t>
  </si>
  <si>
    <t>Tarumã-do-alagado-----Vitex cymosa Bertero ex Spreng.</t>
  </si>
  <si>
    <t>Tarumã-do-igapó-----Vitex cymosa Bertero ex Spreng.</t>
  </si>
  <si>
    <t>Tarumã-guaçu-----Vitex cymosa Bertero ex Spreng.</t>
  </si>
  <si>
    <t>Tarumeiro-----Vitex cymosa Bertero ex Spreng.</t>
  </si>
  <si>
    <t>Mama-cachorra-da-caatinga-----Vitex flavens H.B.K.</t>
  </si>
  <si>
    <t>Mameira-----Vitex flavens H.B.K.</t>
  </si>
  <si>
    <t>Tarumã-grande-----Vitex flavens H.B.K.</t>
  </si>
  <si>
    <t>Tarumã-tuíra-----Vitex flavens H.B.K.</t>
  </si>
  <si>
    <t>Gerimato-----Vitex gardneriana Schau.</t>
  </si>
  <si>
    <t>Girimato-----Vitex gardneriana Schau.</t>
  </si>
  <si>
    <t>Fava-bolacha-----Vatairea heteroptera (Allemão) Ducke ex de Assis Iglesias</t>
  </si>
  <si>
    <t>Faveira-----Vatairea heteroptera (Allemão) Ducke ex de Assis Iglesias</t>
  </si>
  <si>
    <t>Faveira-amarela-----Vatairea heteroptera (Allemão) Ducke ex de Assis Iglesias</t>
  </si>
  <si>
    <t>Jacarandá-amarelo-----Vatairea heteroptera (Allemão) Ducke ex de Assis Iglesias</t>
  </si>
  <si>
    <t>Sapupira-amarela-----Vatairea heteroptera (Allemão) Ducke ex de Assis Iglesias</t>
  </si>
  <si>
    <t>Amargoso-----Vatairea macrocarpa (Benth.) Ducke</t>
  </si>
  <si>
    <t>Angelim-----Vatairea macrocarpa (Benth.) Ducke</t>
  </si>
  <si>
    <t>Angelim-do-cerrado-----Vatairea macrocarpa (Benth.) Ducke</t>
  </si>
  <si>
    <t>Tipa-----Vatairea macrocarpa (Benth.) Ducke</t>
  </si>
  <si>
    <t>Amargoso-----Vatairea paraensis Ducke</t>
  </si>
  <si>
    <t>Angelim-amargoso-----Vatairea paraensis Ducke</t>
  </si>
  <si>
    <t>Fava-amarela-----Vatairea paraensis Ducke</t>
  </si>
  <si>
    <t>Fava-amargosa-----Vatairea paraensis Ducke</t>
  </si>
  <si>
    <t>Fava-bolacha-----Vatairea paraensis Ducke</t>
  </si>
  <si>
    <t>Fava-sapupira-amarela-----Vatairea paraensis Ducke</t>
  </si>
  <si>
    <t>Faveira-----Vatairea paraensis Ducke</t>
  </si>
  <si>
    <t>Faveira-amarela-----Vatairea paraensis Ducke</t>
  </si>
  <si>
    <t>Faveira-sapupira-amarela-----Vatairea paraensis Ducke</t>
  </si>
  <si>
    <t>Sapupira-amarela-----Vatairea paraensis Ducke</t>
  </si>
  <si>
    <t>Angelim-amargoso-----Vatairea sericea Ducke</t>
  </si>
  <si>
    <t>Fava-amargosa-----Vatairea sericea Ducke</t>
  </si>
  <si>
    <t>Fava-bolacha-----Vatairea sericea Ducke</t>
  </si>
  <si>
    <t>Sapupira-amarela-----Vatairea sericea Ducke</t>
  </si>
  <si>
    <t>Sucupira-amarela-----Vatairea sericea Ducke</t>
  </si>
  <si>
    <t>Amargoso-----Vataireopsis araroba (Aguiar) Ducke</t>
  </si>
  <si>
    <t>Angelim-amarelo-----Vataireopsis araroba (Aguiar) Ducke</t>
  </si>
  <si>
    <t>Angelim-amargoso-----Vataireopsis araroba (Aguiar) Ducke</t>
  </si>
  <si>
    <t>Angelim-araroba-----Vataireopsis araroba (Aguiar) Ducke</t>
  </si>
  <si>
    <t>Angelim-pedra-----Vataireopsis araroba (Aguiar) Ducke</t>
  </si>
  <si>
    <t>Araroba-----Vataireopsis araroba (Aguiar) Ducke</t>
  </si>
  <si>
    <t>Fava-----Vataireopsis araroba (Aguiar) Ducke</t>
  </si>
  <si>
    <t>Fava-amarela-----Vataireopsis araroba (Aguiar) Ducke</t>
  </si>
  <si>
    <t>Fava-amargosa-----Vataireopsis araroba (Aguiar) Ducke</t>
  </si>
  <si>
    <t>Fava-bolacha-----Vataireopsis araroba (Aguiar) Ducke</t>
  </si>
  <si>
    <t>Faveira-----Vataireopsis araroba (Aguiar) Ducke</t>
  </si>
  <si>
    <t>Faveira-amarela-----Vataireopsis araroba (Aguiar) Ducke</t>
  </si>
  <si>
    <t>Moina-----Vataireopsis araroba (Aguiar) Ducke</t>
  </si>
  <si>
    <t>Sapupira-amarela-----Vataireopsis araroba (Aguiar) Ducke</t>
  </si>
  <si>
    <t>Amargoso-----Vataireopsis iglesiasii Ducke</t>
  </si>
  <si>
    <t>Angelim-amargoso-----Vataireopsis iglesiasii Ducke</t>
  </si>
  <si>
    <t>Fava-amarela-----Vataireopsis iglesiasii Ducke</t>
  </si>
  <si>
    <t>Fava-amargosa-----Vataireopsis iglesiasii Ducke</t>
  </si>
  <si>
    <t>Faveira-----Vataireopsis iglesiasii Ducke</t>
  </si>
  <si>
    <t>Faveira-amarela-----Vataireopsis iglesiasii Ducke</t>
  </si>
  <si>
    <t>Amargoso-----Vataireopsis speciosa Ducke</t>
  </si>
  <si>
    <t>Angelim-----Vataireopsis speciosa Ducke</t>
  </si>
  <si>
    <t>Angelim-amarelo-----Vataireopsis speciosa Ducke</t>
  </si>
  <si>
    <t>Angelim-amargoso-----Vataireopsis speciosa Ducke</t>
  </si>
  <si>
    <t>Angelim-mandioqueiro-----Vataireopsis speciosa Ducke</t>
  </si>
  <si>
    <t>Fava-----Vataireopsis speciosa Ducke</t>
  </si>
  <si>
    <t>Fava-amarela-----Vataireopsis speciosa Ducke</t>
  </si>
  <si>
    <t>Fava-amargosa-----Vataireopsis speciosa Ducke</t>
  </si>
  <si>
    <t>Fava-bolacha-----Vataireopsis speciosa Ducke</t>
  </si>
  <si>
    <t>Faveira-----Vataireopsis speciosa Ducke</t>
  </si>
  <si>
    <t>Faveira-amarela-----Vataireopsis speciosa Ducke</t>
  </si>
  <si>
    <t>Sapupira-amarela-----Vataireopsis speciosa Ducke</t>
  </si>
  <si>
    <t>Assa-peixão-----Vernonia diffusa Less.</t>
  </si>
  <si>
    <t>Casca-preta-----Vernonia diffusa Less.</t>
  </si>
  <si>
    <t>Vassourão-preto-----Vernonia diffusa Less.</t>
  </si>
  <si>
    <t>Pau-toucinho-----Vernonia diffusa var. macrocephala Hieron.</t>
  </si>
  <si>
    <t>Cambará-----Vernonia discolor (Spreng.) Less.</t>
  </si>
  <si>
    <t>Capixingui-de-bicho-----Vernonia discolor (Spreng.) Less.</t>
  </si>
  <si>
    <t>Pau-toucinho-----Vernonia discolor (Spreng.) Less.</t>
  </si>
  <si>
    <t>Vassourão-de-folha-larga-----Vernonia discolor (Spreng.) Less.</t>
  </si>
  <si>
    <t>Vassourão-preto-----Vernonia discolor (Spreng.) Less.</t>
  </si>
  <si>
    <t>Assa-peixe-do-pará-----Vernonia ferruginea Less.</t>
  </si>
  <si>
    <t>Pau-toucinho-----Vernonia petiolaris DC.</t>
  </si>
  <si>
    <t>Cambará-assa-peixe-----Vernonia polyanthes (Spreng.) Less.</t>
  </si>
  <si>
    <t>Cambará-branco-----Vernonia puberula Less.</t>
  </si>
  <si>
    <t>Pau-toucinho-----Vernonia puberula Less.</t>
  </si>
  <si>
    <t>Pau-cinza-----Vernonia scorpioides (Lam.) Pers.</t>
  </si>
  <si>
    <t>-----Villaresia</t>
  </si>
  <si>
    <t>-----Villaresia congonha Miers.</t>
  </si>
  <si>
    <t>Congonha-----Villaresia cuspidata Miers</t>
  </si>
  <si>
    <t>Congonheira-----Villaresia cuspidata Miers</t>
  </si>
  <si>
    <t>Tarumã-do-banhado-----Villaresia cuspidata Miers</t>
  </si>
  <si>
    <t>Congonheira-----Villaresia dichotoma Miers</t>
  </si>
  <si>
    <t>-----Villaresia megaphylla Miers.</t>
  </si>
  <si>
    <t>Congonha-----Villaresia mucronata Ruiz &amp; Pav.</t>
  </si>
  <si>
    <t>Congonha-do-sertão-----Villaresia mucronata Ruiz &amp; Pav.</t>
  </si>
  <si>
    <t>Congonha-verdadeira-----Villaresia mucronata Ruiz &amp; Pav.</t>
  </si>
  <si>
    <t>Eva-de-anta-comespinho-----Villaresia mucronata Ruiz &amp; Pav.</t>
  </si>
  <si>
    <t>Tambatarão-----Zanthoxylum rhoifolium Lam.</t>
  </si>
  <si>
    <t>Tambataruga-----Zanthoxylum rhoifolium Lam.</t>
  </si>
  <si>
    <t>Tambetaru-de-espinho-----Zanthoxylum rhoifolium Lam.</t>
  </si>
  <si>
    <t>Tembetari-----Zanthoxylum rhoifolium Lam.</t>
  </si>
  <si>
    <t>Tembetaru-----Zanthoxylum rhoifolium Lam.</t>
  </si>
  <si>
    <t>Teta-de-cadela-----Zanthoxylum rhoifolium Lam.</t>
  </si>
  <si>
    <t>Tinguaciba-----Zanthoxylum rhoifolium Lam.</t>
  </si>
  <si>
    <t>Tinguciba-----Zanthoxylum rhoifolium Lam.</t>
  </si>
  <si>
    <t>Tinguiciba-----Zanthoxylum rhoifolium Lam.</t>
  </si>
  <si>
    <t>Mamica-de-cadela-----Zanthoxylum rhoifolium var. petiolatum Engl.</t>
  </si>
  <si>
    <t>Porquinha-----Zanthoxylum rhoifolium var. petiolatum Engl.</t>
  </si>
  <si>
    <t>Taíba-----Zanthoxylum rhoifolium var. petiolatum Engl.</t>
  </si>
  <si>
    <t>Tembetari-----Zanthoxylum rhoifolium var. petiolatum Engl.</t>
  </si>
  <si>
    <t>Mamica-de-canela-----Zanthoxylum riedelianum Engl.</t>
  </si>
  <si>
    <t>Mamica-de-porca-----Zanthoxylum riedelianum Engl.</t>
  </si>
  <si>
    <t>Maminha-de-porca-----Zanthoxylum riedelianum Engl.</t>
  </si>
  <si>
    <t>Tembetaíba-----Zanthoxylum riedelianum Engl.</t>
  </si>
  <si>
    <t>Tembetari-----Zanthoxylum riedelianum Engl.</t>
  </si>
  <si>
    <t>Pau-branco-----Zanthoxylum rigidum Humb. &amp; Bonpl.</t>
  </si>
  <si>
    <t>Arruda-----Zanthoxylum sp.</t>
  </si>
  <si>
    <t>Jangada-----Zanthoxylum sp.</t>
  </si>
  <si>
    <t>Limãozinho-----Zanthoxylum sp.</t>
  </si>
  <si>
    <t>Mamoninha-----Zanthoxylum sp.</t>
  </si>
  <si>
    <t>Tinguaciba-----Zanthoxylum spinosum Sw.</t>
  </si>
  <si>
    <t>Curaturá-----Zanthoxylum stipitatum Engl.</t>
  </si>
  <si>
    <t>Catinga-de-bode-----Zanthoxylum subserratum Engl.</t>
  </si>
  <si>
    <t>Mamica-de-cadela-----Zanthoxylum subserratum Engl.</t>
  </si>
  <si>
    <t>Tembetaru-----Zanthoxylum subserratum Engl.</t>
  </si>
  <si>
    <t>Laranjinha-do-mato-----Zanthoxylum tingoassuiba A.St.-Hil.</t>
  </si>
  <si>
    <t>Tembetaru-----Zanthoxylum tingoassuiba A.St.-Hil.</t>
  </si>
  <si>
    <t>Tinguaciba-----Zanthoxylum tingoassuiba A.St.-Hil.</t>
  </si>
  <si>
    <t>Mama-de-porca-----Zanthoxylum tuberculatum Engl.</t>
  </si>
  <si>
    <t>Maminha-de-porca-----Zanthoxylum tuberculatum Engl.</t>
  </si>
  <si>
    <t>Bolsa-de-pastor-----Zeyheria tuberculosa (Vell.) Bureau</t>
  </si>
  <si>
    <t>Bordão-de-velho-----Zeyheria tuberculosa (Vell.) Bureau</t>
  </si>
  <si>
    <t>Bucho-----Zeyheria tuberculosa (Vell.) Bureau</t>
  </si>
  <si>
    <t>Bucho-de-boi-----Zeyheria tuberculosa (Vell.) Bureau</t>
  </si>
  <si>
    <t>Bucho-de-carneiro-----Zeyheria tuberculosa (Vell.) Bureau</t>
  </si>
  <si>
    <t>Camaruçu-----Zeyheria tuberculosa (Vell.) Bureau</t>
  </si>
  <si>
    <t>Carvoeiro-----Zeyheria tuberculosa (Vell.) Bureau</t>
  </si>
  <si>
    <t>Chá-de-frade-----Zeyheria tuberculosa (Vell.) Bureau</t>
  </si>
  <si>
    <t>Cinco-folhas-----Zeyheria tuberculosa (Vell.) Bureau</t>
  </si>
  <si>
    <t>Culhões-de-bode-----Zeyheria tuberculosa (Vell.) Bureau</t>
  </si>
  <si>
    <t>Ipê-bóia-----Zeyheria tuberculosa (Vell.) Bureau</t>
  </si>
  <si>
    <t>Ipê-branco-----Zeyheria tuberculosa (Vell.) Bureau</t>
  </si>
  <si>
    <t>Ipê-cabeludo-----Zeyheria tuberculosa (Vell.) Bureau</t>
  </si>
  <si>
    <t>Ipê-cascudo-----Zeyheria tuberculosa (Vell.) Bureau</t>
  </si>
  <si>
    <t>Ipê-combuca-----Zeyheria tuberculosa (Vell.) Bureau</t>
  </si>
  <si>
    <t>Ipê-cumbuca-----Zeyheria tuberculosa (Vell.) Bureau</t>
  </si>
  <si>
    <t>Ipê-felpudo-----Zeyheria tuberculosa (Vell.) Bureau</t>
  </si>
  <si>
    <t>Ipê-preto-----Zeyheria tuberculosa (Vell.) Bureau</t>
  </si>
  <si>
    <t>Ipê-tabaco-----Zeyheria tuberculosa (Vell.) Bureau</t>
  </si>
  <si>
    <t>Ipeúna-----Zeyheria tuberculosa (Vell.) Bureau</t>
  </si>
  <si>
    <t>Mandioquinha-----Zeyheria tuberculosa (Vell.) Bureau</t>
  </si>
  <si>
    <t>Marfim-----Zeyheria tuberculosa (Vell.) Bureau</t>
  </si>
  <si>
    <t>Pau-cabeludo-----Zeyheria tuberculosa (Vell.) Bureau</t>
  </si>
  <si>
    <t>Pau-darco-----Zeyheria tuberculosa (Vell.) Bureau</t>
  </si>
  <si>
    <t>Saco-de-carneiro-----Zeyheria tuberculosa (Vell.) Bureau</t>
  </si>
  <si>
    <t>Velame-----Zeyheria tuberculosa (Vell.) Bureau</t>
  </si>
  <si>
    <t>Velame-do-mato-----Zeyheria tuberculosa (Vell.) Bureau</t>
  </si>
  <si>
    <t>Velaminho-do-mato-----Zeyheria tuberculosa (Vell.) Bureau</t>
  </si>
  <si>
    <t>Veludinho-----Zeyheria tuberculosa (Vell.) Bureau</t>
  </si>
  <si>
    <t>Verga-de-anta-----Zeyheria tuberculosa (Vell.) Bureau</t>
  </si>
  <si>
    <t>Maria-preta-----Zizyphus itacaiunensis Fróes</t>
  </si>
  <si>
    <t>Juá-----Zizyphus joazeiro Mart.</t>
  </si>
  <si>
    <t>Juá-babão-----Zizyphus joazeiro Mart.</t>
  </si>
  <si>
    <t>Juá-de-boi-----Zizyphus joazeiro Mart.</t>
  </si>
  <si>
    <t>Juá-espinho-----Zizyphus joazeiro Mart.</t>
  </si>
  <si>
    <t>Juá-fruta-----Zizyphus joazeiro Mart.</t>
  </si>
  <si>
    <t>Juá-verdadeiro-----Zizyphus joazeiro Mart.</t>
  </si>
  <si>
    <t>Juazeiro-----Zizyphus joazeiro Mart.</t>
  </si>
  <si>
    <t>Laranjeira-de-vaqueiro-----Zizyphus joazeiro Mart.</t>
  </si>
  <si>
    <t>Jujuba-----Zizyphus jujuba Lam.</t>
  </si>
  <si>
    <t>Mistol-----Zizyphus mistol Griseb.</t>
  </si>
  <si>
    <t>Mistol-----Zizyphus oblongifolius S.Moore</t>
  </si>
  <si>
    <t>Olho-de-boi-----Zizyphus oblongifolius S.Moore</t>
  </si>
  <si>
    <t>Quina-preta-----Zizyphus platyphylla Reissek</t>
  </si>
  <si>
    <t>Jujuba-----Zizyphus sativa Gaertn.</t>
  </si>
  <si>
    <t>Juazeiro-----Zizyphus sp.</t>
  </si>
  <si>
    <t>Grão-de-galo-----Zizyphus undulata Reissek</t>
  </si>
  <si>
    <t>Juá-mirim-----Zizyphus undulata Reissek</t>
  </si>
  <si>
    <t>Juazeiro-----Zizyphus undulata Reissek</t>
  </si>
  <si>
    <t>Maminha-de-cabra-----Zizyphus undulata Reissek</t>
  </si>
  <si>
    <t>Ipê-bóia-----Zollernia falcata Maxim. &amp; Nees</t>
  </si>
  <si>
    <t>Mocitaíba-----Zollernia falcata Maxim. &amp; Nees</t>
  </si>
  <si>
    <t>Mocitaíba-roxa-----Zollernia falcata Maxim. &amp; Nees</t>
  </si>
  <si>
    <t>Orelha-de-onça-----Zollernia falcata Maxim. &amp; Nees</t>
  </si>
  <si>
    <t>Pitomba-preta-----Zollernia falcata Maxim. &amp; Nees</t>
  </si>
  <si>
    <t>Mocitaíba-----Zollernia glabra (Spreng.) Yakovlev</t>
  </si>
  <si>
    <t>-----Zollernia houlletiana Tul.</t>
  </si>
  <si>
    <t>Canxiné-mirim-----Zollernia ilicifolia Vogel</t>
  </si>
  <si>
    <t>Carapicica-----Zollernia ilicifolia Vogel</t>
  </si>
  <si>
    <t>Carapicica-de-folha-lisa-----Zollernia ilicifolia Vogel</t>
  </si>
  <si>
    <t>Carapicica-de-folha-miúda-----Zollernia ilicifolia Vogel</t>
  </si>
  <si>
    <t>Cega-olho-----Zollernia ilicifolia Vogel</t>
  </si>
  <si>
    <t>Laranjeira-do-mato-----Zollernia ilicifolia Vogel</t>
  </si>
  <si>
    <t>Maria-preta-----Zollernia ilicifolia Vogel</t>
  </si>
  <si>
    <t>Mocitaíba-----Zollernia ilicifolia Vogel</t>
  </si>
  <si>
    <t>Muiracuitaca-----Zollernia ilicifolia Vogel</t>
  </si>
  <si>
    <t>Orelha-de-onça-----Zollernia ilicifolia Vogel</t>
  </si>
  <si>
    <t>Orelha-de-onça-vermelha-----Zollernia ilicifolia Vogel</t>
  </si>
  <si>
    <t>Pau-ferro-----Zollernia ilicifolia Vogel</t>
  </si>
  <si>
    <t>Pau-jantar-----Zollernia ilicifolia Vogel</t>
  </si>
  <si>
    <t>Pau-santo-----Zollernia ilicifolia Vogel</t>
  </si>
  <si>
    <t>Sorocó-----Zollernia ilicifolia Vogel</t>
  </si>
  <si>
    <t>Ipê-bóia-----Zollernia latifolia Benth.</t>
  </si>
  <si>
    <t>Mocitaíba-----Zollernia latifolia Benth.</t>
  </si>
  <si>
    <t>Mocitaíba-preta-----Zollernia latifolia Benth.</t>
  </si>
  <si>
    <t>Orelha-de-onça-----Zollernia latifolia Benth.</t>
  </si>
  <si>
    <t>Pau-ferro-----Zollernia latifolia Benth.</t>
  </si>
  <si>
    <t>Angélica-----Zollernia paraensis Huber</t>
  </si>
  <si>
    <t>Cabeça-de-negro-----Zollernia paraensis Huber</t>
  </si>
  <si>
    <t>Casca-dura-----Zollernia paraensis Huber</t>
  </si>
  <si>
    <t>Coração-de-negro-----Zollernia paraensis Huber</t>
  </si>
  <si>
    <t>Ingá-de-suia-----Zollernia paraensis Huber</t>
  </si>
  <si>
    <t>Jacarandatã-----Zollernia paraensis Huber</t>
  </si>
  <si>
    <t>Mocitaíba-----Zollernia paraensis Huber</t>
  </si>
  <si>
    <t>Mocitarba-----Zollernia paraensis Huber</t>
  </si>
  <si>
    <t>Muirapenima-preta-----Zollernia paraensis Huber</t>
  </si>
  <si>
    <t>Muirapinima-----Zollernia paraensis Huber</t>
  </si>
  <si>
    <t>Muirapinima-preta-----Zollernia paraensis Huber</t>
  </si>
  <si>
    <t>Pau-de-são-josé-----Zollernia paraensis Huber</t>
  </si>
  <si>
    <t>Pau-santo-----Zollernia paraensis Huber</t>
  </si>
  <si>
    <t>Caboré-----Zollernia sp.</t>
  </si>
  <si>
    <t>-----Zollernia vogelii Tul.</t>
  </si>
  <si>
    <t>-----Zschokkea</t>
  </si>
  <si>
    <t>-----Zschokkea aculeata Ducke</t>
  </si>
  <si>
    <t>-----Zschokkea arborescens Müll.Arg.</t>
  </si>
  <si>
    <t>-----Zschokkea lactescens Kuhlm.</t>
  </si>
  <si>
    <t>-----Zschokkea sp.</t>
  </si>
  <si>
    <t>Ararandeua-----Zygia cauliflora (Willd.) Killip. ex Record.</t>
  </si>
  <si>
    <t>Ingarana-----Zygia cauliflora (Willd.) Killip. ex Record.</t>
  </si>
  <si>
    <t>Ingazinho-----Zygia cauliflora (Willd.) Killip. ex Record.</t>
  </si>
  <si>
    <t>Jarandeua-----Zygia cauliflora (Willd.) Killip. ex Record.</t>
  </si>
  <si>
    <t>Ipê-roxo-----Tabebuia umbellata (Sond.) Sandwith</t>
  </si>
  <si>
    <t>Pau-darco-----Tabebuia umbellata (Sond.) Sandwith</t>
  </si>
  <si>
    <t>Pau-darco-amarelo-----Tabebuia umbellata (Sond.) Sandwith</t>
  </si>
  <si>
    <t>Pau-darco-do-brejo-----Tabebuia umbellata (Sond.) Sandwith</t>
  </si>
  <si>
    <t>Cavatã-----Tabebuia vellosoi Toledo</t>
  </si>
  <si>
    <t>Ipê-----Tabebuia vellosoi Toledo</t>
  </si>
  <si>
    <t>Ipê-amarelo-----Tabebuia vellosoi Toledo</t>
  </si>
  <si>
    <t>Mate-falso-----Villaresia mucronata Ruiz &amp; Pav.</t>
  </si>
  <si>
    <t>Mate-larajeira-----Villaresia mucronata Ruiz &amp; Pav.</t>
  </si>
  <si>
    <t>Mate-laranjeira-----Villaresia mucronata Ruiz &amp; Pav.</t>
  </si>
  <si>
    <t>-----Villaresia ramiflora Miers.</t>
  </si>
  <si>
    <t>Virola-----Virola albidiflora Ducke</t>
  </si>
  <si>
    <t>-----Virola bicuchyba (Schott) Warb.</t>
  </si>
  <si>
    <t>Ucuúba-de-folha-peluda-----Virola caducifolia W.A.Rodrigues</t>
  </si>
  <si>
    <t>Virola-----Virola caducifolia W.A.Rodrigues</t>
  </si>
  <si>
    <t>Ucuúba-----Virola calophylla Warb.</t>
  </si>
  <si>
    <t>Virola-----Virola calophylla Warb.</t>
  </si>
  <si>
    <t>Virola-----Virola calophyloidea Markgr.</t>
  </si>
  <si>
    <t>Envirola-----Virola carinata (Benth.) Warb.</t>
  </si>
  <si>
    <t>Ucuúba-da-mata-----Virola carinata (Benth.) Warb.</t>
  </si>
  <si>
    <t>Ucuúba-da-terra-firme-----Virola carinata (Benth.) Warb.</t>
  </si>
  <si>
    <t>Ucuúba-----Virola coelhoi W.A.Rodrigues</t>
  </si>
  <si>
    <t>Ucuúba-vermelha-----Virola coelhoi W.A.Rodrigues</t>
  </si>
  <si>
    <t>Virola-----Virola coelhoi W.A.Rodrigues</t>
  </si>
  <si>
    <t>Ucuúba-----Virola cuspidata Warb.</t>
  </si>
  <si>
    <t>Ucuúba-vermelha-----Virola cuspidata Warb.</t>
  </si>
  <si>
    <t>Virola-----Virola cuspidata Warb.</t>
  </si>
  <si>
    <t>Ucuúba-----Virola decorticans Ducke</t>
  </si>
  <si>
    <t>Virola-----Virola decorticans Ducke</t>
  </si>
  <si>
    <t>Ucunhuba-----Virola divergens Ducke</t>
  </si>
  <si>
    <t>Ucuúba-----Virola divergens Ducke</t>
  </si>
  <si>
    <t>Ucuúba-vermelha-----Virola divergens Ducke</t>
  </si>
  <si>
    <t>Virola-----Virola divergens Ducke</t>
  </si>
  <si>
    <t>Ucuúba-----Virola duckei A.C.Sm.</t>
  </si>
  <si>
    <t>Ucuúba-da-terra-firme-----Virola duckei A.C.Sm.</t>
  </si>
  <si>
    <t>Ucuúba-vermelha-----Virola duckei A.C.Sm.</t>
  </si>
  <si>
    <t>Virola-----Virola duckei A.C.Sm.</t>
  </si>
  <si>
    <t>Ucuúba-----Virola elongata (Benth.) Warb.</t>
  </si>
  <si>
    <t>Virola-----Virola elongata (Benth.) Warb.</t>
  </si>
  <si>
    <t>Ucuúba-----Virola flexuosa A.C.Sm.</t>
  </si>
  <si>
    <t>Virola-----Virola flexuosa A.C.Sm.</t>
  </si>
  <si>
    <t>Bicuíba-----Virola gardneri (A.DC.) Warb.</t>
  </si>
  <si>
    <t>Bicuíba-vermelha-----Virola gardneri (A.DC.) Warb.</t>
  </si>
  <si>
    <t>Mamajuda-----Virola gardneri (A.DC.) Warb.</t>
  </si>
  <si>
    <t>Prijuí-----Virola gardneri (A.DC.) Warb.</t>
  </si>
  <si>
    <t>Urucuba-----Virola gardneri (A.DC.) Warb.</t>
  </si>
  <si>
    <t>Virola-----Virola guggenheimii W.A.Rodrigues</t>
  </si>
  <si>
    <t>Virola-----Virola loretensis A.C.Sm.</t>
  </si>
  <si>
    <t>Ucuúba-da-várzea-----Virola malmei A.C.Sm.</t>
  </si>
  <si>
    <t>Virola-----Virola malmei A.C.Sm.</t>
  </si>
  <si>
    <t>Ucuúba-----Virola melinonii (R.Benoist) A.C.Sm.</t>
  </si>
  <si>
    <t>Ucuúba-da-terra-firme-----Virola melinonii (R.Benoist) A.C.Sm.</t>
  </si>
  <si>
    <t>Ucuúba-preta-----Virola melinonii (R.Benoist) A.C.Sm.</t>
  </si>
  <si>
    <t>Ucuúba-da-terra-firme-----Virola michelii Heckel</t>
  </si>
  <si>
    <t>Virola-----Virola michelii Heckel</t>
  </si>
  <si>
    <t>Virola-----Virola minutiflora Ducke</t>
  </si>
  <si>
    <t>Virola-----Virola mollissima (Poepp. ex A.DC.) Warb.</t>
  </si>
  <si>
    <t>Ucuúba-----Virola multicostata Ducke</t>
  </si>
  <si>
    <t>Virola-----Virola multicostata Ducke</t>
  </si>
  <si>
    <t>Virola-----Virola multiflora (Standl.) A.C.Sm.</t>
  </si>
  <si>
    <t>Ucuúba-de-folha-grande-----Virola multinervia Ducke</t>
  </si>
  <si>
    <t>Virola-----Virola multinervia Ducke</t>
  </si>
  <si>
    <t>Ucuúba-da-várzea-----Virola nobilis A.C.Sm.</t>
  </si>
  <si>
    <t>Virola-----Virola nobilis A.C.Sm.</t>
  </si>
  <si>
    <t>Mamajuda-vermelha-----Sloanea obtusifolia (Moric.) K.Schum.</t>
  </si>
  <si>
    <t>(sem nome comum)-----Sloanea robusta Uittien</t>
  </si>
  <si>
    <t>Urucurana-----Sloanea sinemariensis Aubl.</t>
  </si>
  <si>
    <t>Burangica-branca-----Sloanea sp.</t>
  </si>
  <si>
    <t>Carne-seca-----Sloanea sp.</t>
  </si>
  <si>
    <t>Mamajuda-branca-----Sloanea sp.</t>
  </si>
  <si>
    <t>Mamajuda-preta-----Sloanea sp.</t>
  </si>
  <si>
    <t>Mulatinho-----Sloanea sp.</t>
  </si>
  <si>
    <t>Pau-de-cuia-----Sloanea sp.</t>
  </si>
  <si>
    <t>Pau-de-rego-----Sloanea sp.</t>
  </si>
  <si>
    <t>Pipiranga-----Sloanea sp.</t>
  </si>
  <si>
    <t>Ramela-de-velho-----Sloanea sp.</t>
  </si>
  <si>
    <t>Tapinuã-----Sloanea sp.</t>
  </si>
  <si>
    <t>Urucurana-----Sloanea tenuiflora (J.F.Macbr. &amp; Sessé) Standl.</t>
  </si>
  <si>
    <t>Sapopemba-----Sloanea ulmifolia Mart.</t>
  </si>
  <si>
    <t>Baxiúba-----Socratea exorrhiza (Mart.) H.Wendl.</t>
  </si>
  <si>
    <t>Castiçal-----Socratea exorrhiza (Mart.) H.Wendl.</t>
  </si>
  <si>
    <t>Coqueiro-acunã-----Socratea exorrhiza (Mart.) H.Wendl.</t>
  </si>
  <si>
    <t>Paxiúba-----Socratea exorrhiza (Mart.) H.Wendl.</t>
  </si>
  <si>
    <t>Paxiubeira-----Socratea exorrhiza (Mart.) H.Wendl.</t>
  </si>
  <si>
    <t>Pona-----Socratea exorrhiza (Mart.) H.Wendl.</t>
  </si>
  <si>
    <t>Sacha-pona-----Socratea exorrhiza (Mart.) H.Wendl.</t>
  </si>
  <si>
    <t>Fumo-bravo-----Solanum alatirameum Bitter</t>
  </si>
  <si>
    <t>Capoeira-branca-----Solanum auriculatum Ait.</t>
  </si>
  <si>
    <t>Couvetinga-----Solanum auriculatum Ait.</t>
  </si>
  <si>
    <t>Fruta-de-guará-----Solanum auriculatum Ait.</t>
  </si>
  <si>
    <t>Fruta-de-lobo-----Solanum auriculatum Ait.</t>
  </si>
  <si>
    <t>Fumo-bravo-----Solanum auriculatum Ait.</t>
  </si>
  <si>
    <t>Velame-do-mato-----Solanum auriculatum Ait.</t>
  </si>
  <si>
    <t>Fumo-bravo-----Solanum granuloso-leprosum Dun</t>
  </si>
  <si>
    <t>Jurubeba-de-árvore-----Solanum granuloso-leprosum Dun</t>
  </si>
  <si>
    <t>Belonha-----Solanum inaequale Vell.</t>
  </si>
  <si>
    <t>Canema-----Solanum inaequale Vell.</t>
  </si>
  <si>
    <t>Canema-grande-----Solanum inaequale Vell.</t>
  </si>
  <si>
    <t>Canemeira-----Solanum inaequale Vell.</t>
  </si>
  <si>
    <t>Coeirana-----Solanum inaequale Vell.</t>
  </si>
  <si>
    <t>Coerana-----Solanum inaequale Vell.</t>
  </si>
  <si>
    <t>Cuivira-----Solanum inaequale Vell.</t>
  </si>
  <si>
    <t>Fedorento-----Solanum inaequale Vell.</t>
  </si>
  <si>
    <t>Flor-de-noiva-----Solanum inaequale Vell.</t>
  </si>
  <si>
    <t>Guaxinxim-----Solanum inaequale Vell.</t>
  </si>
  <si>
    <t>Quineira-----Solanum inaequale Vell.</t>
  </si>
  <si>
    <t>Fumo-bravo-----Solanum leontopodium Sendt.</t>
  </si>
  <si>
    <t>Beringela-----Solanum lycocarpum A.St.-Hil.</t>
  </si>
  <si>
    <t>Fruta-de-lobo-----Solanum lycocarpum A.St.-Hil.</t>
  </si>
  <si>
    <t>Lobeira-----Solanum lycocarpum A.St.-Hil.</t>
  </si>
  <si>
    <t>Falsa-quina-----Solanum pseudo-quina A.St.-Hil.</t>
  </si>
  <si>
    <t>Juá-----Solanum pseudo-quina A.St.-Hil.</t>
  </si>
  <si>
    <t>Juá-de-árvore-----Solanum pseudo-quina A.St.-Hil.</t>
  </si>
  <si>
    <t>Quina-----Solanum pseudo-quina A.St.-Hil.</t>
  </si>
  <si>
    <t>Quina-de-são-paulo-----Solanum pseudo-quina A.St.-Hil.</t>
  </si>
  <si>
    <t>Cajussara-----Solanum rugosum Dun</t>
  </si>
  <si>
    <t>Jupicanga-----Solanum variabile Mart.</t>
  </si>
  <si>
    <t>Jurubeba-----Solanum variabile Mart.</t>
  </si>
  <si>
    <t>Fruta-de-lobo-----Solanum verbacifolium L.</t>
  </si>
  <si>
    <t>Árvore-dos-mosquitos-----Sophora japonica L.</t>
  </si>
  <si>
    <t>-----Sorbus domestica L.</t>
  </si>
  <si>
    <t>Araçari-----Sorocea bonplandii (Baill.) W.C.Burger, Lanj. &amp; Wess.Boer</t>
  </si>
  <si>
    <t>Canxim-----Sorocea bonplandii (Baill.) W.C.Burger, Lanj. &amp; Wess.Boer</t>
  </si>
  <si>
    <t>Carapicica-de-folha-miúda-----Sorocea bonplandii (Baill.) W.C.Burger, Lanj. &amp; Wess.Boer</t>
  </si>
  <si>
    <t>Carapicica-de-folhas-miúdas-----Sorocea bonplandii (Baill.) W.C.Burger, Lanj. &amp; Wess.Boer</t>
  </si>
  <si>
    <t>Cincho-----Sorocea bonplandii (Baill.) W.C.Burger, Lanj. &amp; Wess.Boer</t>
  </si>
  <si>
    <t>Folha-de-serra-----Sorocea bonplandii (Baill.) W.C.Burger, Lanj. &amp; Wess.Boer</t>
  </si>
  <si>
    <t>Laranjeira-do-mato-----Sorocea bonplandii (Baill.) W.C.Burger, Lanj. &amp; Wess.Boer</t>
  </si>
  <si>
    <t>Resple-----Sorocea bonplandii (Baill.) W.C.Burger, Lanj. &amp; Wess.Boer</t>
  </si>
  <si>
    <t>Soroco-----Sorocea bonplandii (Baill.) W.C.Burger, Lanj. &amp; Wess.Boer</t>
  </si>
  <si>
    <t>(sem nome comum)-----Sorocea guilleminiana Gaud.</t>
  </si>
  <si>
    <t>Soroca-----Sorocea hilarii Gaud.</t>
  </si>
  <si>
    <t>Cincho-----Sorocea ilicifolia Miq.</t>
  </si>
  <si>
    <t>Soroca-----Sorocea ilicifolia Miq.</t>
  </si>
  <si>
    <t>Sorocaba-----Sorocea ilicifolia Miq.</t>
  </si>
  <si>
    <t>Folha-de-serra-----Sorocea sp.</t>
  </si>
  <si>
    <t>Caroba-branca-----Sparattosperma leucanthum (Vell.) K.Schum.</t>
  </si>
  <si>
    <t>Caroba-de-flor-branca-----Sparattosperma leucanthum (Vell.) K.Schum.</t>
  </si>
  <si>
    <t>Cinco-chagas-----Sparattosperma leucanthum (Vell.) K.Schum.</t>
  </si>
  <si>
    <t>Cinco-folhas-----Sparattosperma leucanthum (Vell.) K.Schum.</t>
  </si>
  <si>
    <t>Ipê-batata-----Sparattosperma leucanthum (Vell.) K.Schum.</t>
  </si>
  <si>
    <t>Ipê-bóia-----Sparattosperma leucanthum (Vell.) K.Schum.</t>
  </si>
  <si>
    <t>Ipê-branco-----Sparattosperma leucanthum (Vell.) K.Schum.</t>
  </si>
  <si>
    <t>Ipê-cabeludo-----Sparattosperma leucanthum (Vell.) K.Schum.</t>
  </si>
  <si>
    <t>Tarumã-----Sparattosperma leucanthum (Vell.) K.Schum.</t>
  </si>
  <si>
    <t>Ipê-de-flor-roxa-----Sparattosperma neurocalyx Burret &amp; K.Schum.</t>
  </si>
  <si>
    <t>Ipê-rosa-----Sparattosperma neurocalyx Burret &amp; K.Schum.</t>
  </si>
  <si>
    <t>-----Sparattosperma vernicosum (Cham.) Bureau &amp; K.Schum.</t>
  </si>
  <si>
    <t>Surucucumirá-----Spathelia excelsa (Krause) Cowan &amp; Brizicky</t>
  </si>
  <si>
    <t>Piranheira-----Sweetia nitens (Vogel) Benth.</t>
  </si>
  <si>
    <t>Acaju-----Swietenia macrophylla King.</t>
  </si>
  <si>
    <t>Aguano-----Swietenia macrophylla King.</t>
  </si>
  <si>
    <t>Araputanga-----Swietenia macrophylla King.</t>
  </si>
  <si>
    <t>Caoba-----Swietenia macrophylla King.</t>
  </si>
  <si>
    <t>Cedro-----Swietenia macrophylla King.</t>
  </si>
  <si>
    <t>Cedro-aguano-----Swietenia macrophylla King.</t>
  </si>
  <si>
    <t>Cedroí-----Swietenia macrophylla King.</t>
  </si>
  <si>
    <t>Cedro-mogno-----Swietenia macrophylla King.</t>
  </si>
  <si>
    <t>Cedrorana-----Swietenia macrophylla King.</t>
  </si>
  <si>
    <t>Mara-----Swietenia macrophylla King.</t>
  </si>
  <si>
    <t>Mara-vermelho-----Swietenia macrophylla King.</t>
  </si>
  <si>
    <t>Mogno-----Swietenia macrophylla King.</t>
  </si>
  <si>
    <t>Mogno-aroeira-----Swietenia macrophylla King.</t>
  </si>
  <si>
    <t>Mogno-branco-----Swietenia macrophylla King.</t>
  </si>
  <si>
    <t>Mogno-brasileiro-----Swietenia macrophylla King.</t>
  </si>
  <si>
    <t>Mogno-cinza-----Swietenia macrophylla King.</t>
  </si>
  <si>
    <t>Mogno-claro-----Swietenia macrophylla King.</t>
  </si>
  <si>
    <t>Mogno-de-marabá-----Swietenia macrophylla King.</t>
  </si>
  <si>
    <t>Mogno-do-rio-jurupari-----Swietenia macrophylla King.</t>
  </si>
  <si>
    <t>Mogno-escuro-----Swietenia macrophylla King.</t>
  </si>
  <si>
    <t>Mogno-peludo-----Swietenia macrophylla King.</t>
  </si>
  <si>
    <t>Mogno-rosa-----Swietenia macrophylla King.</t>
  </si>
  <si>
    <t>Mogno-róseo-----Swietenia macrophylla King.</t>
  </si>
  <si>
    <t>Mogno-vermelho-----Swietenia macrophylla King.</t>
  </si>
  <si>
    <t>Magano-----Swietenia mahagoni (L.) Jacq.</t>
  </si>
  <si>
    <t>Mogno-verdadeiro-----Swietenia mahagoni (L.) Jacq.</t>
  </si>
  <si>
    <t>-----Swietenia tessmanni Harms</t>
  </si>
  <si>
    <t>Coqueiro-patioba-----Syagrus botryophora (Mart.) Mart.</t>
  </si>
  <si>
    <t>Gerivá-----Syagrus botryophora (Mart.) Mart.</t>
  </si>
  <si>
    <t>Palmito-----Syagrus botryophora (Mart.) Mart.</t>
  </si>
  <si>
    <t>Pati-----Syagrus botryophora (Mart.) Mart.</t>
  </si>
  <si>
    <t>Pati-amargoso-----Syagrus botryophora (Mart.) Mart.</t>
  </si>
  <si>
    <t>Pati-doce-----Syagrus botryophora (Mart.) Mart.</t>
  </si>
  <si>
    <t>Patioba-----Syagrus botryophora (Mart.) Mart.</t>
  </si>
  <si>
    <t>-----Syagrus capitata (Mart.) Glassman</t>
  </si>
  <si>
    <t>Babão-----Syagrus comosa (Mart.) Mart.</t>
  </si>
  <si>
    <t>Catolé-----Syagrus comosa (Mart.) Mart.</t>
  </si>
  <si>
    <t>Coqueiro-catolé-----Syagrus comosa (Mart.) Mart.</t>
  </si>
  <si>
    <t>Gariroba-----Syagrus comosa (Mart.) Mart.</t>
  </si>
  <si>
    <t>Guariroba-do-campo-----Syagrus comosa (Mart.) Mart.</t>
  </si>
  <si>
    <t>Guarirobinha-do-campo-----Syagrus comosa (Mart.) Mart.</t>
  </si>
  <si>
    <t>Palmito-amargoso-----Syagrus comosa (Mart.) Mart.</t>
  </si>
  <si>
    <t>Alicuri-----Syagrus coronata (Mart.) Becc.</t>
  </si>
  <si>
    <t>Aricuri-----Syagrus coronata (Mart.) Becc.</t>
  </si>
  <si>
    <t>Butiá-----Syagrus coronata (Mart.) Becc.</t>
  </si>
  <si>
    <t>Butiazeiro-----Syagrus coronata (Mart.) Becc.</t>
  </si>
  <si>
    <t>Coco-cabeçudo-----Syagrus coronata (Mart.) Becc.</t>
  </si>
  <si>
    <t>Coqueiro-cabeçudo-----Syagrus coronata (Mart.) Becc.</t>
  </si>
  <si>
    <t>Licuri-----Syagrus coronata (Mart.) Becc.</t>
  </si>
  <si>
    <t>Nicuri-----Syagrus coronata (Mart.) Becc.</t>
  </si>
  <si>
    <t>Uricuri-----Syagrus coronata (Mart.) Becc.</t>
  </si>
  <si>
    <t>Urucuri-----Syagrus coronata (Mart.) Becc.</t>
  </si>
  <si>
    <t>Urucuri-íba-----Syagrus coronata (Mart.) Becc.</t>
  </si>
  <si>
    <t>Buruarana-----Syagrus inajai (Spruce) Becc.</t>
  </si>
  <si>
    <t>Inajaí-----Syagrus inajai (Spruce) Becc.</t>
  </si>
  <si>
    <t>Jararana-----Syagrus inajai (Spruce) Becc.</t>
  </si>
  <si>
    <t>Jareuá-----Syagrus inajai (Spruce) Becc.</t>
  </si>
  <si>
    <t>Pupunha-de-porco-----Syagrus inajai (Spruce) Becc.</t>
  </si>
  <si>
    <t>Catolé-----Syagrus oleracea (Mart.) Becc.</t>
  </si>
  <si>
    <t>Coco-catolé-----Syagrus oleracea (Mart.) Becc.</t>
  </si>
  <si>
    <t>Coco-guariroba-----Syagrus oleracea (Mart.) Becc.</t>
  </si>
  <si>
    <t>Coqueiro-amargoso-----Syagrus oleracea (Mart.) Becc.</t>
  </si>
  <si>
    <t>Coqueiro-guariroba-----Syagrus oleracea (Mart.) Becc.</t>
  </si>
  <si>
    <t>Gariroba-----Syagrus oleracea (Mart.) Becc.</t>
  </si>
  <si>
    <t>Guairoba-----Syagrus oleracea (Mart.) Becc.</t>
  </si>
  <si>
    <t>Guariroba-----Syagrus oleracea (Mart.) Becc.</t>
  </si>
  <si>
    <t>Gueiroba-----Syagrus oleracea (Mart.) Becc.</t>
  </si>
  <si>
    <t>Gueroba-----Syagrus oleracea (Mart.) Becc.</t>
  </si>
  <si>
    <t>Pati-amargosa-----Syagrus oleracea (Mart.) Becc.</t>
  </si>
  <si>
    <t>Coqueirinho-----Syagrus orinocensis (Spruce) Burret</t>
  </si>
  <si>
    <t>Coco-amargoso-----Syagrus pseudococos (Raddi) Becc.</t>
  </si>
  <si>
    <t>Coco-verde-----Syagrus pseudococos (Raddi) Becc.</t>
  </si>
  <si>
    <t>Gariroba-----Syagrus pseudococos (Raddi) Becc.</t>
  </si>
  <si>
    <t>Guariroba-----Syagrus pseudococos (Raddi) Becc.</t>
  </si>
  <si>
    <t>Palha-branca-----Syagrus pseudococos (Raddi) Becc.</t>
  </si>
  <si>
    <t>Palmito-amargoso-----Syagrus pseudococos (Raddi) Becc.</t>
  </si>
  <si>
    <t>Pati-amargoso-----Syagrus pseudococos (Raddi) Becc.</t>
  </si>
  <si>
    <t>Baba-de-boi-----Syagrus romanzoffiana (Cham.) Glassman</t>
  </si>
  <si>
    <t>Coco-----Syagrus romanzoffiana (Cham.) Glassman</t>
  </si>
  <si>
    <t>Coco-baboso-----Syagrus romanzoffiana (Cham.) Glassman</t>
  </si>
  <si>
    <t>Coco-catarro-----Syagrus romanzoffiana (Cham.) Glassman</t>
  </si>
  <si>
    <t>Coco-de-cachorro-----Syagrus romanzoffiana (Cham.) Glassman</t>
  </si>
  <si>
    <t>Coqueiro-----Syagrus romanzoffiana (Cham.) Glassman</t>
  </si>
  <si>
    <t>Coqueiro-comum-----Syagrus romanzoffiana (Cham.) Glassman</t>
  </si>
  <si>
    <t>Coqueiro-datil-----Syagrus romanzoffiana (Cham.) Glassman</t>
  </si>
  <si>
    <t>Coqueiro-gerivá-----Syagrus romanzoffiana (Cham.) Glassman</t>
  </si>
  <si>
    <t>Coquinho-----Syagrus romanzoffiana (Cham.) Glassman</t>
  </si>
  <si>
    <t>Coquinho-doce-----Syagrus romanzoffiana (Cham.) Glassman</t>
  </si>
  <si>
    <t>Jevirá-----Syagrus romanzoffiana (Cham.) Glassman</t>
  </si>
  <si>
    <t>Palmeira-comum-----Syagrus romanzoffiana (Cham.) Glassman</t>
  </si>
  <si>
    <t>Tâmara-da-terra-----Syagrus romanzoffiana (Cham.) Glassman</t>
  </si>
  <si>
    <t>Alicuri-----Syagrus schizophylla (Mart.) Glassman</t>
  </si>
  <si>
    <t>Aricuí-----Syagrus schizophylla (Mart.) Glassman</t>
  </si>
  <si>
    <t>Aricuri-----Syagrus schizophylla (Mart.) Glassman</t>
  </si>
  <si>
    <t>Ariri-----Syagrus schizophylla (Mart.) Glassman</t>
  </si>
  <si>
    <t>Nicuri-----Syagrus schizophylla (Mart.) Glassman</t>
  </si>
  <si>
    <t>Ouricuri-----Syagrus schizophylla (Mart.) Glassman</t>
  </si>
  <si>
    <t>Urucuri-----Syagrus schizophylla (Mart.) Glassman</t>
  </si>
  <si>
    <t>-----Syagrus yatay (Mart.) Glassman</t>
  </si>
  <si>
    <t>Acarauaçu-----Symmeria paniculata Benth.</t>
  </si>
  <si>
    <t>Acarauçu-----Symmeria paniculata Benth.</t>
  </si>
  <si>
    <t>Acarauçumim-----Symmeria paniculata Benth.</t>
  </si>
  <si>
    <t>Anani-----Symphonia globulifera L.f.</t>
  </si>
  <si>
    <t>Anani-da-mata-----Symphonia globulifera L.f.</t>
  </si>
  <si>
    <t>Anani-da-terra-firme-----Symphonia globulifera L.f.</t>
  </si>
  <si>
    <t>Bacuri-----Symphonia globulifera L.f.</t>
  </si>
  <si>
    <t>Bacuri-bravo-----Symphonia globulifera L.f.</t>
  </si>
  <si>
    <t>Bacuri-danta-----Symphonia globulifera L.f.</t>
  </si>
  <si>
    <t>Bacuri-de-anta-----Symphonia globulifera L.f.</t>
  </si>
  <si>
    <t>Bulandi-----Symphonia globulifera L.f.</t>
  </si>
  <si>
    <t>Bulandi-amarelo-----Symphonia globulifera L.f.</t>
  </si>
  <si>
    <t>Bulandi-de-leite-----Symphonia globulifera L.f.</t>
  </si>
  <si>
    <t>Bulandi-piruma-----Symphonia globulifera L.f.</t>
  </si>
  <si>
    <t>Canadi-----Symphonia globulifera L.f.</t>
  </si>
  <si>
    <t>Canani-----Symphonia globulifera L.f.</t>
  </si>
  <si>
    <t>Guanandi-----Symphonia globulifera L.f.</t>
  </si>
  <si>
    <t>Guananim-vermelho-----Symphonia globulifera L.f.</t>
  </si>
  <si>
    <t>Mani-----Symphonia globulifera L.f.</t>
  </si>
  <si>
    <t>Marupá-----Symphonia globulifera L.f.</t>
  </si>
  <si>
    <t>Oanani-----Symphonia globulifera L.f.</t>
  </si>
  <si>
    <t>Oauaul-----Symphonia globulifera L.f.</t>
  </si>
  <si>
    <t>Olandi-----Symphonia globulifera L.f.</t>
  </si>
  <si>
    <t>Pau-breu-----Symphonia globulifera L.f.</t>
  </si>
  <si>
    <t>Pitiá-de-lagoa-----Symphonia globulifera L.f.</t>
  </si>
  <si>
    <t>Pitomba-de-guariba-----Symphonia globulifera L.f.</t>
  </si>
  <si>
    <t>Uanandi-----Symphonia globulifera L.f.</t>
  </si>
  <si>
    <t>Uanani-----Symphonia globulifera L.f.</t>
  </si>
  <si>
    <t>Vanandi-----Symphonia globulifera L.f.</t>
  </si>
  <si>
    <t>Vanani-----Symphonia globulifera L.f.</t>
  </si>
  <si>
    <t>Caapoã-----Symplocos celastrinea Mart. ex Miq.</t>
  </si>
  <si>
    <t>Congonha-----Symplocos celastrinea Mart. ex Miq.</t>
  </si>
  <si>
    <t>Orelha-de-onça-----Symplocos celastrinea Mart. ex Miq.</t>
  </si>
  <si>
    <t>Caneleira-----Tapirira guianensis Aubl.</t>
  </si>
  <si>
    <t>Capiúva-----Tapirira guianensis Aubl.</t>
  </si>
  <si>
    <t>Capiúva-vermelha-----Tapirira guianensis Aubl.</t>
  </si>
  <si>
    <t>Cedroí-----Tapirira guianensis Aubl.</t>
  </si>
  <si>
    <t>Cedro-novo-----Tapirira guianensis Aubl.</t>
  </si>
  <si>
    <t>Copiúba-----Tapirira guianensis Aubl.</t>
  </si>
  <si>
    <t>Copiúva-----Tapirira guianensis Aubl.</t>
  </si>
  <si>
    <t>Árvore-da-bisnaga-----Spathodea campanulata Beauv.</t>
  </si>
  <si>
    <t>Espadódea-----Spathodea campanulata Beauv.</t>
  </si>
  <si>
    <t>Sejagam-----Spathodea campanulata Beauv.</t>
  </si>
  <si>
    <t>Tulipa-da-áfrica-----Spathodea campanulata Beauv.</t>
  </si>
  <si>
    <t>Tulipeiro-da-áfrica-----Spathodea campanulata Beauv.</t>
  </si>
  <si>
    <t>Xixi-de-macaco-----Spathodea campanulata Beauv.</t>
  </si>
  <si>
    <t>Jenipapinho-da-várzea-----Sphinctanthus rupestris Benth.</t>
  </si>
  <si>
    <t>Jasmim-do-cerrado-----Spiranthera odoratissima A.St.-Hil.</t>
  </si>
  <si>
    <t>-----Spirotheca</t>
  </si>
  <si>
    <t>Figueira-mata-pau-----Spirotheca passifloroides Cuatrec.</t>
  </si>
  <si>
    <t>Mata-pau-----Spirotheca passifloroides Cuatrec.</t>
  </si>
  <si>
    <t>Mata-pau-de-espinho-----Spirotheca passifloroides Cuatrec.</t>
  </si>
  <si>
    <t>Acaiá-açu-----Spondias dulcis Forst.</t>
  </si>
  <si>
    <t>Acaiá-mirim-----Spondias dulcis Forst.</t>
  </si>
  <si>
    <t>Cajá-----Spondias dulcis Forst.</t>
  </si>
  <si>
    <t>Cajá-açu-----Spondias dulcis Forst.</t>
  </si>
  <si>
    <t>Cajaçu-----Spondias dulcis Forst.</t>
  </si>
  <si>
    <t>Cajá-manga-----Spondias dulcis Forst.</t>
  </si>
  <si>
    <t>Cajá-mirim-----Spondias dulcis Forst.</t>
  </si>
  <si>
    <t>Cajá-miúdo-----Spondias dulcis Forst.</t>
  </si>
  <si>
    <t>Cajá-pequeno-----Spondias dulcis Forst.</t>
  </si>
  <si>
    <t>Cajarana-----Spondias dulcis Forst.</t>
  </si>
  <si>
    <t>Cajá-redondo-----Spondias dulcis Forst.</t>
  </si>
  <si>
    <t>Cajazeira-do-fruto-grande-----Spondias dulcis Forst.</t>
  </si>
  <si>
    <t>Cajazeiro-----Spondias dulcis Forst.</t>
  </si>
  <si>
    <t>Cajazeiro-miúdo-----Spondias dulcis Forst.</t>
  </si>
  <si>
    <t>Imbuzeiro-----Spondias dulcis Forst.</t>
  </si>
  <si>
    <t>Taperebá-----Spondias dulcis Forst.</t>
  </si>
  <si>
    <t>Taperebá-açu-----Spondias dulcis Forst.</t>
  </si>
  <si>
    <t>Tapiriba-----Spondias dulcis Forst.</t>
  </si>
  <si>
    <t>Umbuzeiro-----Spondias dulcis Forst.</t>
  </si>
  <si>
    <t>Acaiá-mirim-----Spondias lutea L.</t>
  </si>
  <si>
    <t>Acaíba-----Spondias lutea L.</t>
  </si>
  <si>
    <t>Acajá-----Spondias lutea L.</t>
  </si>
  <si>
    <t>Acajaíba-----Spondias lutea L.</t>
  </si>
  <si>
    <t>Acajazeira-----Spondias lutea L.</t>
  </si>
  <si>
    <t>Árvore-da-tapera-----Spondias lutea L.</t>
  </si>
  <si>
    <t>Cajá-----Spondias lutea L.</t>
  </si>
  <si>
    <t>Cajá-azedo-----Spondias lutea L.</t>
  </si>
  <si>
    <t>Cajá-mirim-----Spondias lutea L.</t>
  </si>
  <si>
    <t>Cajá-miúdo-----Spondias lutea L.</t>
  </si>
  <si>
    <t>Cajá-pequeno-----Spondias lutea L.</t>
  </si>
  <si>
    <t>Cajazeira-----Spondias lutea L.</t>
  </si>
  <si>
    <t>Cajazeiro-----Spondias lutea L.</t>
  </si>
  <si>
    <t>Cajazeiro-miúdo-----Spondias lutea L.</t>
  </si>
  <si>
    <t>Imbu-----Spondias lutea L.</t>
  </si>
  <si>
    <t>Imbuzeiro-----Spondias lutea L.</t>
  </si>
  <si>
    <t>Já-caiu-----Spondias lutea L.</t>
  </si>
  <si>
    <t>Pau-da-tapera-----Spondias lutea L.</t>
  </si>
  <si>
    <t>Taperebá-----Spondias lutea L.</t>
  </si>
  <si>
    <t>Umbu-----Spondias lutea L.</t>
  </si>
  <si>
    <t>Umbuzeiro-----Spondias lutea L.</t>
  </si>
  <si>
    <t>-----Spondias macrocarpa Engl.</t>
  </si>
  <si>
    <t>Acaiá-mirim-----Spondias mombin L.</t>
  </si>
  <si>
    <t>Cajá-----Spondias mombin L.</t>
  </si>
  <si>
    <t>Cajá-mirim-----Spondias mombin L.</t>
  </si>
  <si>
    <t>Cajá-miúdo-----Spondias mombin L.</t>
  </si>
  <si>
    <t>Cajá-pequeno-----Spondias mombin L.</t>
  </si>
  <si>
    <t>Cajarana-----Spondias mombin L.</t>
  </si>
  <si>
    <t>Cajá-redondo-----Spondias mombin L.</t>
  </si>
  <si>
    <t>Cajazeira-----Spondias mombin L.</t>
  </si>
  <si>
    <t>Cajazeiro-----Spondias mombin L.</t>
  </si>
  <si>
    <t>Cajazeiro-miúdo-----Spondias mombin L.</t>
  </si>
  <si>
    <t>Nome Popular-----Nome Científico</t>
  </si>
  <si>
    <t>Jeramataia-----Vitex gardneriana Schau.</t>
  </si>
  <si>
    <t>Tarumã-----Vitex hypoleuca Schau.</t>
  </si>
  <si>
    <t>-----Vitex megapotamica (Spreng.) Moldenke.</t>
  </si>
  <si>
    <t>Azeitona-brava-----Vitex montevidensis Cham.</t>
  </si>
  <si>
    <t>Azeitona-da-terra-----Vitex montevidensis Cham.</t>
  </si>
  <si>
    <t>Azeitona-do-mato-----Vitex montevidensis Cham.</t>
  </si>
  <si>
    <t>Ipê-tutumã-----Vitex montevidensis Cham.</t>
  </si>
  <si>
    <t>Maria-preta-----Vitex montevidensis Cham.</t>
  </si>
  <si>
    <t>Sombra-de-touro-----Vitex montevidensis Cham.</t>
  </si>
  <si>
    <t>Tapinhão-----Vitex montevidensis Cham.</t>
  </si>
  <si>
    <t>Tapinhoã-----Vitex montevidensis Cham.</t>
  </si>
  <si>
    <t>Tarumã-----Vitex montevidensis Cham.</t>
  </si>
  <si>
    <t>Tarumã-azeitona-----Vitex montevidensis Cham.</t>
  </si>
  <si>
    <t>Tarumã-de-montevideu-----Vitex montevidensis Cham.</t>
  </si>
  <si>
    <t>Tarumã-do-mato-----Vitex montevidensis Cham.</t>
  </si>
  <si>
    <t>Tarumão-----Vitex montevidensis Cham.</t>
  </si>
  <si>
    <t>Tarumã-preta-----Vitex montevidensis Cham.</t>
  </si>
  <si>
    <t>Tarumã-preto-----Vitex montevidensis Cham.</t>
  </si>
  <si>
    <t>Tarumã-romã-----Vitex montevidensis Cham.</t>
  </si>
  <si>
    <t>Torumã-----Vitex montevidensis Cham.</t>
  </si>
  <si>
    <t>Cinco-folhas-----Vitex multinervis Schau.</t>
  </si>
  <si>
    <t>Guabiroba-brava-----Vitex multinervis Schau.</t>
  </si>
  <si>
    <t>Ipê-do-córrego-----Vitex multinervis Schau.</t>
  </si>
  <si>
    <t>Maria-preta-----Vitex multinervis Schau.</t>
  </si>
  <si>
    <t>Tarumã-----Vitex multinervis Schau.</t>
  </si>
  <si>
    <t>Carobuçu-----Vitex orinocensis H.B.K.</t>
  </si>
  <si>
    <t>Ipê-tarumã-----Vitex orinocensis H.B.K.</t>
  </si>
  <si>
    <t>Jaramantaia-----Vitex orinocensis H.B.K.</t>
  </si>
  <si>
    <t>Maria-preta-----Vitex orinocensis H.B.K.</t>
  </si>
  <si>
    <t>Tarumã-----Vitex orinocensis H.B.K.</t>
  </si>
  <si>
    <t>Tarumã-cheiroso-----Vitex orinocensis H.B.K.</t>
  </si>
  <si>
    <t>Tarumã-da-mata-----Vitex orinocensis H.B.K.</t>
  </si>
  <si>
    <t>Tarumã-frondoso-----Vitex orinocensis H.B.K.</t>
  </si>
  <si>
    <t>Azeitona-do-mato-----Vitex polygama Cham.</t>
  </si>
  <si>
    <t>Baraúna-----Vitex polygama Cham.</t>
  </si>
  <si>
    <t>Carobuçu-----Vitex polygama Cham.</t>
  </si>
  <si>
    <t>Ipê-tutumã-----Vitex polygama Cham.</t>
  </si>
  <si>
    <t>Mameira-----Vitex polygama Cham.</t>
  </si>
  <si>
    <t>Marianeira-----Vitex polygama Cham.</t>
  </si>
  <si>
    <t>Maria-preta-----Vitex polygama Cham.</t>
  </si>
  <si>
    <t>Mariá-preto-----Vitex polygama Cham.</t>
  </si>
  <si>
    <t>Piúna-----Vitex polygama Cham.</t>
  </si>
  <si>
    <t>Tarumã-----Vitex polygama Cham.</t>
  </si>
  <si>
    <t>Tarumã-do-cerrado-----Vitex polygama Cham.</t>
  </si>
  <si>
    <t>Tarumã-tuira-----Vitex polygama Cham.</t>
  </si>
  <si>
    <t>Vazante-----Vitex polygama Cham.</t>
  </si>
  <si>
    <t>Velame-do-campo-----Vitex polygama Cham.</t>
  </si>
  <si>
    <t>Tarumã-----Vitex ponshiniana Moldenke</t>
  </si>
  <si>
    <t>Ipê-branco-----Vitex sellowiana Cham.</t>
  </si>
  <si>
    <t>Maminha-de-cadela-----Vitex sellowiana Cham.</t>
  </si>
  <si>
    <t>Tarumã-----Vitex sellowiana Cham.</t>
  </si>
  <si>
    <t>Tarumã-mirim-----Vitex sellowiana Cham.</t>
  </si>
  <si>
    <t>Aceituno-----Vitex sp.</t>
  </si>
  <si>
    <t>Baraúna-----Vitex sp.</t>
  </si>
  <si>
    <t>Turumã-----Vitex sp.</t>
  </si>
  <si>
    <t>Carobuçu-----Vitex spongiocarpa Ducke</t>
  </si>
  <si>
    <t>Ipê-tutumã-----Vitex spongiocarpa Ducke</t>
  </si>
  <si>
    <t>Maria-preta-----Vitex spongiocarpa Ducke</t>
  </si>
  <si>
    <t>Tarumã-----Vitex spongiocarpa Ducke</t>
  </si>
  <si>
    <t>Tarumã-----Vitex triflora Vahl</t>
  </si>
  <si>
    <t>Tarumã-----Vitex vauthieri DC. ex Schau.</t>
  </si>
  <si>
    <t>Canela-santa-----Vochysia bifalcata Warm.</t>
  </si>
  <si>
    <t>Caxeta-do-interior-----Vochysia bifalcata Warm.</t>
  </si>
  <si>
    <t>Guaracica-----Vochysia bifalcata Warm.</t>
  </si>
  <si>
    <t>Guaricica-----Vochysia bifalcata Warm.</t>
  </si>
  <si>
    <t>Morici-----Vochysia bifalcata Warm.</t>
  </si>
  <si>
    <t>Murici-----Vochysia bifalcata Warm.</t>
  </si>
  <si>
    <t>Murici-vermelho-----Vochysia bifalcata Warm.</t>
  </si>
  <si>
    <t>Pau-amarelo-----Vochysia bifalcata Warm.</t>
  </si>
  <si>
    <t>Pau-de-vidro-----Vochysia bifalcata Warm.</t>
  </si>
  <si>
    <t>Pau-de-vinho-----Vochysia bifalcata Warm.</t>
  </si>
  <si>
    <t>Vinheiro-----Vochysia bifalcata Warm.</t>
  </si>
  <si>
    <t>Canela-santa-----Vochysia cinnamomea Pohl</t>
  </si>
  <si>
    <t>Casca-doce-----Vochysia cinnamomea Pohl</t>
  </si>
  <si>
    <t>Guaricica-----Vochysia cinnamomea Pohl</t>
  </si>
  <si>
    <t>Pau-amarelo-----Vochysia cinnamomea Pohl</t>
  </si>
  <si>
    <t>Pau-de-vinho-----Vochysia cinnamomea Pohl</t>
  </si>
  <si>
    <t>Pau-doce-----Vochysia cinnamomea Pohl</t>
  </si>
  <si>
    <t>Quina-doce-----Vochysia cinnamomea Pohl</t>
  </si>
  <si>
    <t>Vinheiro-----Vochysia cinnamomea Pohl</t>
  </si>
  <si>
    <t>Camará-----Vochysia divergens Mart.</t>
  </si>
  <si>
    <t>Cambará-----Vochysia divergens Mart.</t>
  </si>
  <si>
    <t>Gomeira-----Vochysia elliptica Mart.</t>
  </si>
  <si>
    <t>Gomeirinha-----Vochysia elliptica Mart.</t>
  </si>
  <si>
    <t>Pau-doce-----Vochysia elliptica Mart.</t>
  </si>
  <si>
    <t>Congonha-caxeta-----Vochysia emarginata Vahl</t>
  </si>
  <si>
    <t>Pau-de-vinho-preto-----Vochysia emarginata Vahl</t>
  </si>
  <si>
    <t>Quaruba-----Vochysia eximia Ducke</t>
  </si>
  <si>
    <t>Cajarana-----Vochysia ferruginea Mart.</t>
  </si>
  <si>
    <t>Cajazeira-----Vochysia ferruginea Mart.</t>
  </si>
  <si>
    <t>Canjerana-----Vochysia ferruginea Mart.</t>
  </si>
  <si>
    <t>Cedrona-----Vochysia ferruginea Mart.</t>
  </si>
  <si>
    <t>Jutaí-mirim-----Vochysia ferruginea Mart.</t>
  </si>
  <si>
    <t>Quaruba-----Vochysia ferruginea Mart.</t>
  </si>
  <si>
    <t>Guaruba-cedro-----Vochysia floribunda Mart.</t>
  </si>
  <si>
    <t>Quaruba-----Vochysia floribunda Mart.</t>
  </si>
  <si>
    <t>Quaruba-goiaba-----Vochysia floribunda Mart.</t>
  </si>
  <si>
    <t>Pau-terra-mirim-----Vochysia gardneri Warm.</t>
  </si>
  <si>
    <t>Murici-----Vochysia goeldii Huber</t>
  </si>
  <si>
    <t>Ipê-amarelo-de-casca-lisa-----Tabebuia vellosoi Toledo</t>
  </si>
  <si>
    <t>Ipê-cascudo-----Tabebuia vellosoi Toledo</t>
  </si>
  <si>
    <t>Ipê-comum-----Tabebuia vellosoi Toledo</t>
  </si>
  <si>
    <t>Ipê-de-flor-amarela-----Tabebuia vellosoi Toledo</t>
  </si>
  <si>
    <t>Ipê-ovo-de-macuco-----Tabebuia vellosoi Toledo</t>
  </si>
  <si>
    <t>Ipê-preto-----Tabebuia vellosoi Toledo</t>
  </si>
  <si>
    <t>Ipê-roxo-----Tabebuia vellosoi Toledo</t>
  </si>
  <si>
    <t>Ipê-tabaco-----Tabebuia vellosoi Toledo</t>
  </si>
  <si>
    <t>Ipeúna-----Tabebuia vellosoi Toledo</t>
  </si>
  <si>
    <t>Opa-----Tabebuia vellosoi Toledo</t>
  </si>
  <si>
    <t>Pau-darco-----Tabebuia vellosoi Toledo</t>
  </si>
  <si>
    <t>Pau-darco-amarelo-----Tabebuia vellosoi Toledo</t>
  </si>
  <si>
    <t>Piúva-----Tabebuia vellosoi Toledo</t>
  </si>
  <si>
    <t>Piúva-amarela-----Tabebuia vellosoi Toledo</t>
  </si>
  <si>
    <t>Quiarapaíba-----Tabebuia vellosoi Toledo</t>
  </si>
  <si>
    <t>Pau-darco-preto-----Tabebuia violacea Huber</t>
  </si>
  <si>
    <t>Pau-darco-roxo-----Tabebuia violacea Huber</t>
  </si>
  <si>
    <t>Guáco-de-leite-----Tabernaemontana affinis Müll.Arg.</t>
  </si>
  <si>
    <t>Leiteiro-----Tabernaemontana affinis Müll.Arg.</t>
  </si>
  <si>
    <t>Jasmim-----Tabernaemontana australis Müll.Arg.</t>
  </si>
  <si>
    <t>Jasmim-pipoca-----Tabernaemontana australis Müll.Arg.</t>
  </si>
  <si>
    <t>Leiteira-dois-irmãos-----Tabernaemontana australis Müll.Arg.</t>
  </si>
  <si>
    <t>Leiteiro-----Tabernaemontana australis Müll.Arg.</t>
  </si>
  <si>
    <t>Sapirangui-----Tabernaemontana australis Müll.Arg.</t>
  </si>
  <si>
    <t>Pau-de-colher-----Tabernaemontana bracteolaris Mart. ex Müll.Arg.</t>
  </si>
  <si>
    <t>Figueirinho-----Tabernaemontana catharinensis A.DC.</t>
  </si>
  <si>
    <t>Guáco-de-leite-----Tabernaemontana catharinensis A.DC.</t>
  </si>
  <si>
    <t>Jasmim-----Tabernaemontana catharinensis A.DC.</t>
  </si>
  <si>
    <t>Leiteira-----Tabernaemontana catharinensis A.DC.</t>
  </si>
  <si>
    <t>Leiteiro-----Tabernaemontana catharinensis A.DC.</t>
  </si>
  <si>
    <t>Guáco-de-leite-----Tabernaemontana fuchsiaefolia (Miers) A.DC.</t>
  </si>
  <si>
    <t>Leiteira-----Tabernaemontana fuchsiaefolia (Miers) A.DC.</t>
  </si>
  <si>
    <t>Leiteiro-----Tabernaemontana fuchsiaefolia (Miers) A.DC.</t>
  </si>
  <si>
    <t>Jasmim-----Tabernaemontana hilariana Müll.Arg.</t>
  </si>
  <si>
    <t>Leiteira-----Tabernaemontana hilariana Müll.Arg.</t>
  </si>
  <si>
    <t>Sapirangui-----Tabernaemontana hilariana Müll.Arg.</t>
  </si>
  <si>
    <t>Café-do-mato-----Tabernaemontana lactea Urb.</t>
  </si>
  <si>
    <t>Cinco-chagas-----Tabernaemontana lactea Urb.</t>
  </si>
  <si>
    <t>Esperta-----Tabernaemontana lactea Urb.</t>
  </si>
  <si>
    <t>Esperta-grande-----Tabernaemontana lactea Urb.</t>
  </si>
  <si>
    <t>Guáco-de-leite-----Tabernaemontana lactea Urb.</t>
  </si>
  <si>
    <t>Guaiarana-----Tabernaemontana lactea Urb.</t>
  </si>
  <si>
    <t>Guairana-----Tabernaemontana lactea Urb.</t>
  </si>
  <si>
    <t>Jasmim-de-cachorro-----Tabernaemontana lactea Urb.</t>
  </si>
  <si>
    <t>Jasmim-de-leite-----Tabernaemontana lactea Urb.</t>
  </si>
  <si>
    <t>Leiteiro-----Tabernaemontana lactea Urb.</t>
  </si>
  <si>
    <t>Pau-de-colher-----Tabernaemontana lactea Urb.</t>
  </si>
  <si>
    <t>Café-do-mato-----Tabernaemontana laeta Mart.</t>
  </si>
  <si>
    <t>Cinco-chagas-----Tabernaemontana laeta Mart.</t>
  </si>
  <si>
    <t>Esperta-----Tabernaemontana laeta Mart.</t>
  </si>
  <si>
    <t>Esperta-grande-----Tabernaemontana laeta Mart.</t>
  </si>
  <si>
    <t>Guaiarana-----Tabernaemontana laeta Mart.</t>
  </si>
  <si>
    <t>Guairana-----Tabernaemontana laeta Mart.</t>
  </si>
  <si>
    <t>Jasmim-de-cachorro-----Tabernaemontana laeta Mart.</t>
  </si>
  <si>
    <t>Jasmim-de-leite-----Tabernaemontana laeta Mart.</t>
  </si>
  <si>
    <t>Leiteira-----Tabernaemontana laeta Mart.</t>
  </si>
  <si>
    <t>Espeta-----Tabernaemontana lundii (Miers) A.DC.</t>
  </si>
  <si>
    <t>Mangue-----Tabernaemontana sp.</t>
  </si>
  <si>
    <t>-----Tabernaemontana utilis Arn.</t>
  </si>
  <si>
    <t>Taxi-branco-----Tachigali alba Ducke</t>
  </si>
  <si>
    <t>Taxi-pitomba-----Tachigali alba Ducke</t>
  </si>
  <si>
    <t>Taxi-preto-----Tachigali alba Ducke</t>
  </si>
  <si>
    <t>Taxi-branco-----Tachigali cavipes (Spruce ex Benth.) J.F.Macbr.</t>
  </si>
  <si>
    <t>Taxizeiro-----Tachigali macrostachya Huber</t>
  </si>
  <si>
    <t>Ingá-bravo-----Tachigali multijuga Benth.</t>
  </si>
  <si>
    <t>Inguaçu-----Tachigali multijuga Benth.</t>
  </si>
  <si>
    <t>Taxi-preto-----Tachigali multijuga Benth.</t>
  </si>
  <si>
    <t>Ziquita-----Tachigali multijuga Benth.</t>
  </si>
  <si>
    <t>Taxi-----Tachigali myrmecophila Ducke</t>
  </si>
  <si>
    <t>Taxi-pitomba-----Tachigali myrmecophila Ducke</t>
  </si>
  <si>
    <t>Taxi-preto-----Tachigali myrmecophila Ducke</t>
  </si>
  <si>
    <t>Taxi-preto-da-mata-----Tachigali myrmecophila Ducke</t>
  </si>
  <si>
    <t>Taxi-preto-de-folha-grande-----Tachigali myrmecophila Ducke</t>
  </si>
  <si>
    <t>Taxi-preto-de-folha-graúda-----Tachigali myrmecophila Ducke</t>
  </si>
  <si>
    <t>Taxizeiro-----Tachigali myrmecophila Ducke</t>
  </si>
  <si>
    <t>Texizeiro-preto-----Tachigali myrmecophila Ducke</t>
  </si>
  <si>
    <t>Louro-taxi-----Tachigali paniculata Aubl.</t>
  </si>
  <si>
    <t>Taxi-----Tachigali paniculata Aubl.</t>
  </si>
  <si>
    <t>Taxi-branco-----Tachigali paniculata Aubl.</t>
  </si>
  <si>
    <t>Taxi-preto-----Tachigali paniculata Aubl.</t>
  </si>
  <si>
    <t>Taxizeiro-branco-----Tachigali paniculata Aubl.</t>
  </si>
  <si>
    <t>Angá-----Tachigali rugosa (Mart. ex Benth.) Zaruchi &amp; Pipoly</t>
  </si>
  <si>
    <t>Angá-ferro-----Tachigali rugosa (Mart. ex Benth.) Zaruchi &amp; Pipoly</t>
  </si>
  <si>
    <t>Cangalheiro-----Tachigali rugosa (Mart. ex Benth.) Zaruchi &amp; Pipoly</t>
  </si>
  <si>
    <t>Carvoeiro-----Tachigali rugosa (Mart. ex Benth.) Zaruchi &amp; Pipoly</t>
  </si>
  <si>
    <t>Gonçalo-do-mato-----Tachigali rugosa (Mart. ex Benth.) Zaruchi &amp; Pipoly</t>
  </si>
  <si>
    <t>Ingá-bravo-----Tachigali rugosa (Mart. ex Benth.) Zaruchi &amp; Pipoly</t>
  </si>
  <si>
    <t>Pau-ponga-----Tachigali sp.</t>
  </si>
  <si>
    <t>-----Talauma</t>
  </si>
  <si>
    <t>-----Talauma amazonica Ducke</t>
  </si>
  <si>
    <t>-----Talauma dubia Eichler</t>
  </si>
  <si>
    <t>-----Talauma ovata A.St.-Hil.</t>
  </si>
  <si>
    <t>Pitomba-----Talisia acutifolia Radlk.</t>
  </si>
  <si>
    <t>Pitombeira-----Talisia acutifolia Radlk.</t>
  </si>
  <si>
    <t>Pitomba-da-mata-----Talisia carinata Radlk.</t>
  </si>
  <si>
    <t>-----Talisia cerasina Radlk.</t>
  </si>
  <si>
    <t>Pitomba-de-folha-fina-----Talisia coriacea Radlk.</t>
  </si>
  <si>
    <t>Pitombeira-----Talisia cupularis (A.St.-Hil.) Radlk.</t>
  </si>
  <si>
    <t>Grão-de-galo-----Talisia esculenta (A.St.-Hil.) Radlk.</t>
  </si>
  <si>
    <t>Olho-de-boi-----Talisia esculenta (A.St.-Hil.) Radlk.</t>
  </si>
  <si>
    <t>Pitoma-da-mata-----Talisia esculenta (A.St.-Hil.) Radlk.</t>
  </si>
  <si>
    <t>Pitomba-----Talisia esculenta (A.St.-Hil.) Radlk.</t>
  </si>
  <si>
    <t>Pitomba-de-macaco-----Talisia esculenta (A.St.-Hil.) Radlk.</t>
  </si>
  <si>
    <t>Pitombeira-----Talisia esculenta (A.St.-Hil.) Radlk.</t>
  </si>
  <si>
    <t>-----Talisia esculenta (A.St.-Hil.) Radlk.</t>
  </si>
  <si>
    <t>Pitomba-amarela-----Talisia intermedia Radlk.</t>
  </si>
  <si>
    <t>Pitombeira-----Talisia intermedia Radlk.</t>
  </si>
  <si>
    <t>-----Talisia longifolia Radlk.</t>
  </si>
  <si>
    <t>Olho-de-boi-----Talisia megaphylla Sagot</t>
  </si>
  <si>
    <t>Pitomba-----Talisia megaphylla Sagot</t>
  </si>
  <si>
    <t>Pitombarana-----Talisia sp.</t>
  </si>
  <si>
    <t>Pitomba-rosa-----Talisia sp.</t>
  </si>
  <si>
    <t>Mata-porco-----Talisia stricta Trécul &amp; Planch.</t>
  </si>
  <si>
    <t>Pimbó-----Talisia stricta Trécul &amp; Planch.</t>
  </si>
  <si>
    <t>Timbó-----Talisia stricta Trécul &amp; Planch.</t>
  </si>
  <si>
    <t>Pitomba-branca-----Talisia subalbens (Mart.) Radlk.</t>
  </si>
  <si>
    <t>Cedro-mimoso-----Tamarindus indica L.</t>
  </si>
  <si>
    <t>Jabaí-----Tamarindus indica L.</t>
  </si>
  <si>
    <t>Jabão-----Tamarindus indica L.</t>
  </si>
  <si>
    <t>Tamarindeira-da-índia-----Tamarindus indica L.</t>
  </si>
  <si>
    <t>Tamarindeiro-----Tamarindus indica L.</t>
  </si>
  <si>
    <t>Tamarindo-----Tamarindus indica L.</t>
  </si>
  <si>
    <t>Tamarineira-----Tamarindus indica L.</t>
  </si>
  <si>
    <t>Tamarineiro-----Tamarindus indica L.</t>
  </si>
  <si>
    <t>Tamarinheiro-----Tamarindus indica L.</t>
  </si>
  <si>
    <t>Tamarinho-----Tamarindus indica L.</t>
  </si>
  <si>
    <t>Tamarinnha-----Tamarindus indica L.</t>
  </si>
  <si>
    <t>Cedro-mimoso-----Tamarix gallica L.</t>
  </si>
  <si>
    <t>Apiriri-----Tapirira guianensis Aubl.</t>
  </si>
  <si>
    <t>Aroeirana-----Tapirira guianensis Aubl.</t>
  </si>
  <si>
    <t>Bom-nome-----Tapirira guianensis Aubl.</t>
  </si>
  <si>
    <t>Cabatã-de-leite-----Tapirira guianensis Aubl.</t>
  </si>
  <si>
    <t>Cabatã-de-rego-----Tapirira guianensis Aubl.</t>
  </si>
  <si>
    <t>Camboatá-----Tapirira guianensis Aubl.</t>
  </si>
  <si>
    <t>Canela-pororoca-----Tapirira guianensis Aubl.</t>
  </si>
  <si>
    <t>Ipê-preto-----Tabebuia umbellata (Sond.) Sandwith</t>
  </si>
  <si>
    <t>Darura-----Sweetia nitens (Vogel) Benth.</t>
  </si>
  <si>
    <t>Itaburana-----Sweetia nitens (Vogel) Benth.</t>
  </si>
  <si>
    <t>Itaubarana-----Sweetia nitens (Vogel) Benth.</t>
  </si>
  <si>
    <t>Peroba-----Sweetia nitens (Vogel) Benth.</t>
  </si>
  <si>
    <t>Peroba-da-bahia-----Sweetia nitens (Vogel) Benth.</t>
  </si>
  <si>
    <t>Perobinha-----Sweetia nitens (Vogel) Benth.</t>
  </si>
  <si>
    <t>Perobinha-do-campo-----Sweetia nitens (Vogel) Benth.</t>
  </si>
  <si>
    <t>Cedrorama-----Vochysia grandis Mart.</t>
  </si>
  <si>
    <t>Coariúba-----Vochysia grandis Mart.</t>
  </si>
  <si>
    <t>Cuaruba-----Vochysia grandis Mart.</t>
  </si>
  <si>
    <t>Quariúba-----Vochysia grandis Mart.</t>
  </si>
  <si>
    <t>Quaruba-----Vochysia grandis Mart.</t>
  </si>
  <si>
    <t>Copaié-----Vochysia guianensis Aubl.</t>
  </si>
  <si>
    <t>Quaruba-----Vochysia guianensis Aubl.</t>
  </si>
  <si>
    <t>Quaruba-branca-----Vochysia guianensis Aubl.</t>
  </si>
  <si>
    <t>Quaruba-rosa-----Vochysia guianensis Aubl.</t>
  </si>
  <si>
    <t>Quarubatinga-----Vochysia guianensis Aubl.</t>
  </si>
  <si>
    <t>Gomeira-----Vochysia gummifera Mart.</t>
  </si>
  <si>
    <t>Pelado-----Vochysia gummifera Mart.</t>
  </si>
  <si>
    <t>Cambará-----Vochysia hankeana Mart.</t>
  </si>
  <si>
    <t>Cambarazinho-----Vochysia hankeana Mart.</t>
  </si>
  <si>
    <t>Combrá-----Vochysia hankeana Mart.</t>
  </si>
  <si>
    <t>Escorrega-macaco-----Vochysia hankeana Mart.</t>
  </si>
  <si>
    <t>Pau-amarelo-----Vochysia hankeana Mart.</t>
  </si>
  <si>
    <t>Pau-de-sebo-----Vochysia hankeana Mart.</t>
  </si>
  <si>
    <t>Quaruba-----Vochysia inundata Ducke</t>
  </si>
  <si>
    <t>Quaruba-cedro-----Vochysia inundata Ducke</t>
  </si>
  <si>
    <t>Angélica-do-brejo-----Vochysia laurifolia Warm.</t>
  </si>
  <si>
    <t>Canela-santa-----Vochysia laurifolia Warm.</t>
  </si>
  <si>
    <t>Guaricica-----Vochysia laurifolia Warm.</t>
  </si>
  <si>
    <t>Quaruba-----Vochysia laurifolia Warm.</t>
  </si>
  <si>
    <t>Quaruba-jasmirana-----Vochysia laurifolia Warm.</t>
  </si>
  <si>
    <t>Cinzeiro-da-serra-----Vochysia magnifica Warm.</t>
  </si>
  <si>
    <t>Pau-novo-----Vochysia magnifica Warm.</t>
  </si>
  <si>
    <t>Quaruba-----Vochysia mapuerae Huber ex Ducke</t>
  </si>
  <si>
    <t>Canjurana-----Vochysia mariziana Paula &amp; Alves</t>
  </si>
  <si>
    <t>Cedrorana-----Vochysia maxima Ducke</t>
  </si>
  <si>
    <t>Guaruba-----Vochysia maxima Ducke</t>
  </si>
  <si>
    <t>Guaruba-cedro-----Vochysia maxima Ducke</t>
  </si>
  <si>
    <t>Quaruba-----Vochysia maxima Ducke</t>
  </si>
  <si>
    <t>Quaruba-cedro-----Vochysia maxima Ducke</t>
  </si>
  <si>
    <t>Quaruba-verdadeira-----Vochysia maxima Ducke</t>
  </si>
  <si>
    <t>Quaruba-----Vochysia melinoni Benkmann</t>
  </si>
  <si>
    <t>Quaruba-branca-----Vochysia melinoni Benkmann</t>
  </si>
  <si>
    <t>Quaruba-cedro-----Vochysia melinoni Benkmann</t>
  </si>
  <si>
    <t>Quaruba-rosa-----Vochysia melinoni Benkmann</t>
  </si>
  <si>
    <t>Pau-mulato-----Vochysia micrantha Pohl</t>
  </si>
  <si>
    <t>Vinhatu-----Vochysia micrantha Pohl</t>
  </si>
  <si>
    <t>Quaruba-----Vochysia obidensis (Huber) Ducke</t>
  </si>
  <si>
    <t>Quaruba-rosa-----Vochysia obidensis (Huber) Ducke</t>
  </si>
  <si>
    <t>Bulandi-----Vochysia oblongifolia Warm.</t>
  </si>
  <si>
    <t>Pau-amarelo-----Vochysia obscura Warm.</t>
  </si>
  <si>
    <t>Quaruba-----Vochysia obscura Warm.</t>
  </si>
  <si>
    <t>Quaruba-rosa-----Vochysia obscura Warm.</t>
  </si>
  <si>
    <t>Cinzeiro-----Vochysia oppugnata (Vell.) Warm.</t>
  </si>
  <si>
    <t>Congonha-do-campo-----Vochysia oppugnata (Vell.) Warm.</t>
  </si>
  <si>
    <t>Congonheiro-----Vochysia oppugnata (Vell.) Warm.</t>
  </si>
  <si>
    <t>Linzeiro-----Vochysia oppugnata (Vell.) Warm.</t>
  </si>
  <si>
    <t>Murici-----Vochysia oppugnata (Vell.) Warm.</t>
  </si>
  <si>
    <t>Muricica-----Vochysia oppugnata (Vell.) Warm.</t>
  </si>
  <si>
    <t>Pau-de-brincos-----Vochysia oppugnata (Vell.) Warm.</t>
  </si>
  <si>
    <t>Pau-de-cinzas-----Vochysia oppugnata (Vell.) Warm.</t>
  </si>
  <si>
    <t>Pau-de-lágrima-----Vochysia oppugnata (Vell.) Warm.</t>
  </si>
  <si>
    <t>Quaruba-----Vochysia oppugnata (Vell.) Warm.</t>
  </si>
  <si>
    <t>Imbu-----Spondias mombin L.</t>
  </si>
  <si>
    <t>Cuajuru-----Tapirira guianensis Aubl.</t>
  </si>
  <si>
    <t>Cuapiruba-----Tapirira guianensis Aubl.</t>
  </si>
  <si>
    <t>Cuaruba-----Tapirira guianensis Aubl.</t>
  </si>
  <si>
    <t>Cupiúba-branca-----Tapirira guianensis Aubl.</t>
  </si>
  <si>
    <t>Cupiúba-vermelha-----Tapirira guianensis Aubl.</t>
  </si>
  <si>
    <t>Cupiúva-----Tapirira guianensis Aubl.</t>
  </si>
  <si>
    <t>Cupuba-----Tapirira guianensis Aubl.</t>
  </si>
  <si>
    <t>Embira-cana-----Tapirira guianensis Aubl.</t>
  </si>
  <si>
    <t>Embiratã-----Tapirira guianensis Aubl.</t>
  </si>
  <si>
    <t>Embiriba-----Tapirira guianensis Aubl.</t>
  </si>
  <si>
    <t>Estraladeira-----Tapirira guianensis Aubl.</t>
  </si>
  <si>
    <t>Fruta-de-pombo-----Tapirira guianensis Aubl.</t>
  </si>
  <si>
    <t>Fruto-de-pomba-----Tapirira guianensis Aubl.</t>
  </si>
  <si>
    <t>Guajuru-----Tapirira guianensis Aubl.</t>
  </si>
  <si>
    <t>Guapiruba-----Tapirira guianensis Aubl.</t>
  </si>
  <si>
    <t>Guaruba-----Tapirira guianensis Aubl.</t>
  </si>
  <si>
    <t>Jaguarana-----Tapirira guianensis Aubl.</t>
  </si>
  <si>
    <t>Jobo-----Tapirira guianensis Aubl.</t>
  </si>
  <si>
    <t>Lendroi-----Tapirira guianensis Aubl.</t>
  </si>
  <si>
    <t>Louro-cheiroso-----Tapirira guianensis Aubl.</t>
  </si>
  <si>
    <t>Mangaba-----Tapirira guianensis Aubl.</t>
  </si>
  <si>
    <t>Maria-preta-----Tapirira guianensis Aubl.</t>
  </si>
  <si>
    <t>Munguba-----Tapirira guianensis Aubl.</t>
  </si>
  <si>
    <t>Murici-----Tapirira guianensis Aubl.</t>
  </si>
  <si>
    <t>Parapará-----Tapirira guianensis Aubl.</t>
  </si>
  <si>
    <t>Pau-pombo-----Tapirira guianensis Aubl.</t>
  </si>
  <si>
    <t>Peito-de-pombo-----Tapirira guianensis Aubl.</t>
  </si>
  <si>
    <t>Pereiro-----Tapirira guianensis Aubl.</t>
  </si>
  <si>
    <t>Pindaíba-----Tapirira guianensis Aubl.</t>
  </si>
  <si>
    <t>Piriri-----Tapirira guianensis Aubl.</t>
  </si>
  <si>
    <t>Pombeiro-----Tapirira guianensis Aubl.</t>
  </si>
  <si>
    <t>Sapucarana-----Tapirira guianensis Aubl.</t>
  </si>
  <si>
    <t>Tapira-----Tapirira guianensis Aubl.</t>
  </si>
  <si>
    <t>Tapirira-----Tapirira guianensis Aubl.</t>
  </si>
  <si>
    <t>Tapirirá-----Tapirira guianensis Aubl.</t>
  </si>
  <si>
    <t>Tapiriri-----Tapirira guianensis Aubl.</t>
  </si>
  <si>
    <t>Tatapirica-----Tapirira guianensis Aubl.</t>
  </si>
  <si>
    <t>Tatapiririca-----Tapirira guianensis Aubl.</t>
  </si>
  <si>
    <t>Tatapiririra-----Tapirira guianensis Aubl.</t>
  </si>
  <si>
    <t>Fruta-de-pombo-----Tapirira marchandii Engl.</t>
  </si>
  <si>
    <t>Fruto-de-pombo-----Tapirira marchandii Engl.</t>
  </si>
  <si>
    <t>Pau-pombo-----Tapirira marchandii Engl.</t>
  </si>
  <si>
    <t>Copiúba-----Tapirira obtusa (Benth.) Mitchell</t>
  </si>
  <si>
    <t>Pau-pombo-----Tapirira obtusa (Benth.) Mitchell</t>
  </si>
  <si>
    <t>Pombeiro-----Tapirira obtusa (Benth.) Mitchell</t>
  </si>
  <si>
    <t>Pombeiro-branco-----Tapirira obtusa (Benth.) Mitchell</t>
  </si>
  <si>
    <t>-----Tapirira pao-pombo March.</t>
  </si>
  <si>
    <t>Amescla-----Tapirira sp.</t>
  </si>
  <si>
    <t>Cupuba-----Tapirira sp.</t>
  </si>
  <si>
    <t>Mangue-----Tapirira sp.</t>
  </si>
  <si>
    <t>Manguito-----Tapura amazonica Poepp. &amp; Endl.</t>
  </si>
  <si>
    <t>Pau-de-bicho-----Tapura amazonica Poepp. &amp; Endl.</t>
  </si>
  <si>
    <t>Pau-de-bicho-----Tapura singularis Ducke</t>
  </si>
  <si>
    <t>Cumarurana-----Taralea oppositifolia Aubl.</t>
  </si>
  <si>
    <t>Cunduru-----Taralea oppositifolia Aubl.</t>
  </si>
  <si>
    <t>-----Tariri ciliata Baill.</t>
  </si>
  <si>
    <t>Cipreste-calvo-----Taxodium distichum Rich.</t>
  </si>
  <si>
    <t>Cipreste-da-luisiania-----Taxodium distichum Rich.</t>
  </si>
  <si>
    <t>Cipreste-do-brejo-----Taxodium distichum Rich.</t>
  </si>
  <si>
    <t>Pinheiro-calvo-----Taxodium distichum Rich.</t>
  </si>
  <si>
    <t>Teixo-----Taxus baccata L.</t>
  </si>
  <si>
    <t>Pau-darco-----Tecoma adenophylla K.Schum.</t>
  </si>
  <si>
    <t>-----Tecoma alba Cham.</t>
  </si>
  <si>
    <t>-----Tecoma araliacea Cham.</t>
  </si>
  <si>
    <t>-----Tecoma aurea DC.</t>
  </si>
  <si>
    <t>-----Tecoma caraiba Mart.</t>
  </si>
  <si>
    <t>-----Tecoma chrysantha (Jacq.) DC.</t>
  </si>
  <si>
    <t>-----Tecoma chrysotricha Mart.</t>
  </si>
  <si>
    <t>-----Tecoma conspicua DC.</t>
  </si>
  <si>
    <t>-----Tecoma curialis Saldanha</t>
  </si>
  <si>
    <t>-----Tecoma heptaphylla (Vell.) Mart.</t>
  </si>
  <si>
    <t>-----Tecoma impetiginosa Mart. ex A.DC.</t>
  </si>
  <si>
    <t>Ipê-açu-----Tecoma insignis Miq.</t>
  </si>
  <si>
    <t>-----Tecoma insignis Miq.</t>
  </si>
  <si>
    <t>-----Tecoma ipe Mart. ex K.Schum.</t>
  </si>
  <si>
    <t>-----Tecoma lapacho K.Schum.</t>
  </si>
  <si>
    <t>-----Tecoma leucantha Allemão</t>
  </si>
  <si>
    <t>-----Tecoma leucoxylon Mart. ex DC.</t>
  </si>
  <si>
    <t>-----Tecoma longiflora (Vell.) Bureau &amp; K.Schum.</t>
  </si>
  <si>
    <t>-----Tecoma ochracea Cham.</t>
  </si>
  <si>
    <t>-----Tecoma odontodiscus Bureau &amp; K.Schum.</t>
  </si>
  <si>
    <t>-----Tecoma papyrophloios K.Schum.</t>
  </si>
  <si>
    <t>-----Tecoma pedicellata Bureau &amp; K.Schum.</t>
  </si>
  <si>
    <t>Ipê-amarelo-----Tecoma rigida Urb.</t>
  </si>
  <si>
    <t>Ipê-pardo-----Tecoma rigida Urb.</t>
  </si>
  <si>
    <t>-----Tecoma speciosa DC.</t>
  </si>
  <si>
    <t>Chuva-de-ouro-----Tecoma stans (L.) Juss. ex H.B.K.</t>
  </si>
  <si>
    <t>Guarã-guarã-----Tecoma stans (L.) Juss. ex H.B.K.</t>
  </si>
  <si>
    <t>-----Tecoma umbellata Sond.</t>
  </si>
  <si>
    <t>Pau-darco-roxo-----Tecoma violacea Huber</t>
  </si>
  <si>
    <t>Teca-----Tectona grandis L.f.</t>
  </si>
  <si>
    <t>Capitão-----Terminalia actinophylla Mart.</t>
  </si>
  <si>
    <t>Mussambê-----Terminalia actinophylla Mart.</t>
  </si>
  <si>
    <t>Tanibuca-----Terminalia actinophylla Mart.</t>
  </si>
  <si>
    <t>Amarelinho-----Terminalia acuminata (Allemão) Endl.</t>
  </si>
  <si>
    <t>Amarilho-----Terminalia acuminata (Allemão) Endl.</t>
  </si>
  <si>
    <t>Araçá-----Terminalia acuminata (Allemão) Endl.</t>
  </si>
  <si>
    <t>Carajuba-----Terminalia acuminata (Allemão) Endl.</t>
  </si>
  <si>
    <t>Dedal-----Terminalia acuminata (Allemão) Endl.</t>
  </si>
  <si>
    <t>Dedaleiro-----Terminalia acuminata (Allemão) Endl.</t>
  </si>
  <si>
    <t>Guarajuba-----Terminalia acuminata (Allemão) Endl.</t>
  </si>
  <si>
    <t>Guarajubeira-----Terminalia acuminata (Allemão) Endl.</t>
  </si>
  <si>
    <t>Guarajupira-----Terminalia acuminata (Allemão) Endl.</t>
  </si>
  <si>
    <t>Guarajuva-----Terminalia acuminata (Allemão) Endl.</t>
  </si>
  <si>
    <t>Guarijuba-----Terminalia acuminata (Allemão) Endl.</t>
  </si>
  <si>
    <t>Mirindiba-----Terminalia acuminata (Allemão) Endl.</t>
  </si>
  <si>
    <t>Pau-amarelo-----Terminalia acuminata (Allemão) Endl.</t>
  </si>
  <si>
    <t>Pelada-----Terminalia acuminata (Allemão) Endl.</t>
  </si>
  <si>
    <t>Sarandi-amarelo-----Terminalia acuminata (Allemão) Endl.</t>
  </si>
  <si>
    <t>Tambouca-----Terminalia acuminata (Allemão) Endl.</t>
  </si>
  <si>
    <t>Tanibuca-----Terminalia acuminata (Allemão) Endl.</t>
  </si>
  <si>
    <t>Capitão-amarelo-----Terminalia amazonica (J.F.Gmel) Exell.</t>
  </si>
  <si>
    <t>Cinzeiro-----Terminalia amazonica (J.F.Gmel) Exell.</t>
  </si>
  <si>
    <t>Cuia-----Terminalia amazonica (J.F.Gmel) Exell.</t>
  </si>
  <si>
    <t>Cuiarana-----Terminalia amazonica (J.F.Gmel) Exell.</t>
  </si>
  <si>
    <t>Mirindiba-----Terminalia amazonica (J.F.Gmel) Exell.</t>
  </si>
  <si>
    <t>Tanibuca-----Terminalia amazonica (J.F.Gmel) Exell.</t>
  </si>
  <si>
    <t>Cachaporra-do-gentio-----Terminalia argentea (Cambess.) Mart.</t>
  </si>
  <si>
    <t>Capitão-----Terminalia argentea (Cambess.) Mart.</t>
  </si>
  <si>
    <t>Capitão-do-campo-----Terminalia argentea (Cambess.) Mart.</t>
  </si>
  <si>
    <t>Capitão-do-mato-----Terminalia argentea (Cambess.) Mart.</t>
  </si>
  <si>
    <t>Caxapora-do-gentio-----Terminalia argentea (Cambess.) Mart.</t>
  </si>
  <si>
    <t>Cuia-----Terminalia argentea (Cambess.) Mart.</t>
  </si>
  <si>
    <t>Pau-garrote-----Terminalia argentea (Cambess.) Mart.</t>
  </si>
  <si>
    <t>Amarelinho-----Terminalia australis Cambess.</t>
  </si>
  <si>
    <t>Amarilho-----Terminalia australis Cambess.</t>
  </si>
  <si>
    <t>Sarandi-----Terminalia australis Cambess.</t>
  </si>
  <si>
    <t>Sarandi-amarelo-----Terminalia australis Cambess.</t>
  </si>
  <si>
    <t>Amarelinho-----Terminalia brasiliensis Cambess.</t>
  </si>
  <si>
    <t>Amêndoa-brava-----Terminalia brasiliensis Cambess.</t>
  </si>
  <si>
    <t>Canoé-de-botão-----Terminalia brasiliensis Cambess.</t>
  </si>
  <si>
    <t>Capitão-----Terminalia brasiliensis Cambess.</t>
  </si>
  <si>
    <t>Capitão-do-campo-----Terminalia brasiliensis Cambess.</t>
  </si>
  <si>
    <t>Cerne-amarelo-----Terminalia brasiliensis Cambess.</t>
  </si>
  <si>
    <t>Chunava-----Terminalia brasiliensis Cambess.</t>
  </si>
  <si>
    <t>Imbu-danta-----Terminalia brasiliensis Cambess.</t>
  </si>
  <si>
    <t>Merendiba-----Terminalia brasiliensis Cambess.</t>
  </si>
  <si>
    <t>Merindiba-----Terminalia brasiliensis Cambess.</t>
  </si>
  <si>
    <t>Mussambé-----Terminalia brasiliensis Cambess.</t>
  </si>
  <si>
    <t>Mussambê-----Terminalia brasiliensis Cambess.</t>
  </si>
  <si>
    <t>-----Terminalia brasiliensis Spreng.</t>
  </si>
  <si>
    <t>Amendoeira-----Terminalia catappa L.</t>
  </si>
  <si>
    <t>Amendoeira-da-índia-----Terminalia catappa L.</t>
  </si>
  <si>
    <t>Amendoeira-da-praia-----Terminalia catappa L.</t>
  </si>
  <si>
    <t>Lucas-----Zygia cauliflora (Willd.) Killip. ex Record.</t>
  </si>
  <si>
    <t>Guaraperé-----Zygia divaricata (Benth.) Pittier</t>
  </si>
  <si>
    <t>Ingaruna-----Zygia divaricata (Benth.) Pittier</t>
  </si>
  <si>
    <t>Zígia-----Zygia divaricata (Benth.) Pittier</t>
  </si>
  <si>
    <t>Zígia-----Zygia glomerata Pittier</t>
  </si>
  <si>
    <t>Zígia-----Zygia inaequalis Pittier</t>
  </si>
  <si>
    <t>Ararandeua-----Zygia latifolia Fawc. &amp; Rendle.</t>
  </si>
  <si>
    <t>Ingarana-----Zygia latifolia Fawc. &amp; Rendle.</t>
  </si>
  <si>
    <t>Jarandeua-----Zygia latifolia Fawc. &amp; Rendle.</t>
  </si>
  <si>
    <t>Zígia-----Zygia latifolia Fawc. &amp; Rendle.</t>
  </si>
  <si>
    <t>Barrote-----Zygia saman (Benth.) Lyons</t>
  </si>
  <si>
    <t>Bordão-de-velho-----Zygia saman (Benth.) Lyons</t>
  </si>
  <si>
    <t>Diversos-----Diversos</t>
  </si>
  <si>
    <t>Amescla-----Protium sp.</t>
  </si>
  <si>
    <t>Mescla-----Protium sp.</t>
  </si>
  <si>
    <t>Breu-----Protium sp.</t>
  </si>
  <si>
    <t>Louro branco-----Cordea sp.</t>
  </si>
  <si>
    <t>Louro preto-----Cordea sp.</t>
  </si>
  <si>
    <t>Cambará-----Vochysia sp.</t>
  </si>
  <si>
    <t>Cambará rosa-----Vochysia sp.</t>
  </si>
  <si>
    <t>Canelão-----Ocotea sp.</t>
  </si>
  <si>
    <t>Guanandi-----Calophylum brasiliensis</t>
  </si>
  <si>
    <t>Mangue-----Calophylum brasiliensis</t>
  </si>
  <si>
    <t>Angelim-----Hymenolobium sp.</t>
  </si>
  <si>
    <t>Angelim pedra-----Hymenolobium sp.</t>
  </si>
  <si>
    <t>Cedrinho-----Erisma sp</t>
  </si>
  <si>
    <t>Cedro marinheiro-----Guarea guidonia</t>
  </si>
  <si>
    <t>Cedro rosa-----Cedrela sp</t>
  </si>
  <si>
    <t>Champanha-----Dypteryx sp</t>
  </si>
  <si>
    <t>Jatobá-----Hymenaea sp</t>
  </si>
  <si>
    <t>Leiteiro-----Clarisia sp</t>
  </si>
  <si>
    <t>Peroba Mica-----Aspidosperma sp</t>
  </si>
  <si>
    <t>Sucupira-----Bowdichia sp</t>
  </si>
  <si>
    <t>Sucupira preta-----Bowdichia sp</t>
  </si>
  <si>
    <t>Vassourinha-----Styrax sp.</t>
  </si>
  <si>
    <t>Pindaiba-----Styrax sp.</t>
  </si>
  <si>
    <t>Pindaiba-----Styrax ferrugineum</t>
  </si>
  <si>
    <t>Maçaranduba-----Manilkara sp.</t>
  </si>
  <si>
    <t>Itauba-----Mezilaurus sp.</t>
  </si>
  <si>
    <t>Pitomba-----Talisia sp.</t>
  </si>
  <si>
    <t>Pitombeira-----Talisia sp.</t>
  </si>
  <si>
    <t>Garapa-----Apuleia sp.</t>
  </si>
  <si>
    <t>Garapeira-----Apuleia sp.</t>
  </si>
  <si>
    <t>Peroba-----Goupia sp.</t>
  </si>
  <si>
    <t>Peroba-----Goupia Glabra</t>
  </si>
  <si>
    <t>Copiuba-----Goupia Glabra</t>
  </si>
  <si>
    <t>Copiuba-----Goupia sp.</t>
  </si>
  <si>
    <t>Copiuva-----Goupia Glabra</t>
  </si>
  <si>
    <t>Copiuva-----Goupia sp.</t>
  </si>
  <si>
    <t>Cumbaru-----Dipteryx sp.</t>
  </si>
  <si>
    <t>Cumaru-----Dipteryx sp.</t>
  </si>
  <si>
    <t>Maru-----Dipteryx sp.</t>
  </si>
  <si>
    <t>Angelim-pedra-----Dinizia sp.</t>
  </si>
  <si>
    <t>Canelão-----Rapanea sp.</t>
  </si>
  <si>
    <t>Paina-----Chorisia sp.</t>
  </si>
  <si>
    <t>Paineira-----Chorisia sp.</t>
  </si>
  <si>
    <t>Morcegueira-----Trattinickia sp.</t>
  </si>
  <si>
    <t>Mandiocão-----Qualea sp.</t>
  </si>
  <si>
    <t>Mandioqueira-----Qualea sp.</t>
  </si>
  <si>
    <t>Mandioqueira-----Didymopanax sp.</t>
  </si>
  <si>
    <t>Mirindiba-----Buchenavia sp.</t>
  </si>
  <si>
    <t>Murici-----Byrsonima sp.</t>
  </si>
  <si>
    <t>Farinha-seca-----Lindackerya sp.</t>
  </si>
  <si>
    <t>Canela-----Ocotea sp.</t>
  </si>
  <si>
    <t>Pau-dóleo-----Copaifera sp.</t>
  </si>
  <si>
    <t>Fava-----Pithecellobium sp.</t>
  </si>
  <si>
    <t>Fava-----Dimorphandra sp.</t>
  </si>
  <si>
    <t>Faveira-----Dimorphandra sp.</t>
  </si>
  <si>
    <t>Faveira-----Pithecellobium sp.</t>
  </si>
  <si>
    <t>Louro-----Licaria sp.</t>
  </si>
  <si>
    <t>Louro-----Nectranda sp.</t>
  </si>
  <si>
    <t>Gonçalo-----Astronium sp.</t>
  </si>
  <si>
    <t>Gonçaleiro-----Astronium sp.</t>
  </si>
  <si>
    <t>Cedro_amazonas-----Cedrelinga sp.</t>
  </si>
  <si>
    <t>Cedro_amazonense-----Cedrelinga sp.</t>
  </si>
  <si>
    <t>Cedro_amazonas-----Cedrelinga catenaeformis</t>
  </si>
  <si>
    <t>Cedro_amazonense-----Cedrelinga catenaeformis</t>
  </si>
  <si>
    <t>Brasilete-----Sweetia nitens (Vogel) Benth.</t>
  </si>
  <si>
    <t>Pau-de-cangalha-----Symplocos celastrinea Mart. ex Miq.</t>
  </si>
  <si>
    <t>Capororoca-falsa-----Symplocos frondosa Brand.</t>
  </si>
  <si>
    <t>Caxeta-----Symplocos frondosa Brand.</t>
  </si>
  <si>
    <t>Caxeta-de-casca-fina-----Symplocos frondosa Brand.</t>
  </si>
  <si>
    <t>Caxeta-dura-----Symplocos frondosa Brand.</t>
  </si>
  <si>
    <t>Caxetarana-----Symplocos frondosa Brand.</t>
  </si>
  <si>
    <t>Caxeteira-----Symplocos frondosa Brand.</t>
  </si>
  <si>
    <t>Congonha-falsa-----Symplocos frondosa Brand.</t>
  </si>
  <si>
    <t>Maria-mole-----Symplocos frondosa Brand.</t>
  </si>
  <si>
    <t>Peroba-dágua-----Symplocos frondosa Brand.</t>
  </si>
  <si>
    <t>Cinzeiro-----Symplocos lanceolata (Mart.) A.DC.</t>
  </si>
  <si>
    <t>Congonha-----Symplocos lanceolata (Mart.) A.DC.</t>
  </si>
  <si>
    <t>Congonha-de-caxeta-----Symplocos lanceolata (Mart.) A.DC.</t>
  </si>
  <si>
    <t>Erva-caúna-----Symplocos lanceolata (Mart.) A.DC.</t>
  </si>
  <si>
    <t>(sem nome comum)-----Symplocos laxiflora Benth.</t>
  </si>
  <si>
    <t>Limão-bravo-----Symplocos lundii A.DC.</t>
  </si>
  <si>
    <t>Limeira-brava-----Symplocos lundii A.DC.</t>
  </si>
  <si>
    <t>Sete-mentiras-----Symplocos lundii A.DC.</t>
  </si>
  <si>
    <t>Mate-falso-----Symplocos mosenii Brand.</t>
  </si>
  <si>
    <t>Pau-de-cangalha-----Symplocos mosenii Brand.</t>
  </si>
  <si>
    <t>(sem nome comum)-----Symplocos nitens (Pohl) Benth.</t>
  </si>
  <si>
    <t>Capororoca-falsa-----Symplocos nitidiflora Brand.</t>
  </si>
  <si>
    <t>Caxeta-----Symplocos nitidiflora Brand.</t>
  </si>
  <si>
    <t>Caxeta-de-casca-fina-----Symplocos nitidiflora Brand.</t>
  </si>
  <si>
    <t>Caxeta-dura-----Symplocos nitidiflora Brand.</t>
  </si>
  <si>
    <t>Caxetarana-----Symplocos nitidiflora Brand.</t>
  </si>
  <si>
    <t>Caxeteira-----Symplocos nitidiflora Brand.</t>
  </si>
  <si>
    <t>Congonha-falsa-----Symplocos nitidiflora Brand.</t>
  </si>
  <si>
    <t>Maria-mole-----Symplocos nitidiflora Brand.</t>
  </si>
  <si>
    <t>Peroba-dágua-----Symplocos nitidiflora Brand.</t>
  </si>
  <si>
    <t>Pau-de-cangalha-----Symplocos parviflora Benth.</t>
  </si>
  <si>
    <t>Sete-sangrias-----Symplocos parviflora Benth.</t>
  </si>
  <si>
    <t>Pau-de-cangalha-----Symplocos platyphylla Benth.</t>
  </si>
  <si>
    <t>Sete-sangrias-----Symplocos platyphylla Benth.</t>
  </si>
  <si>
    <t>Saboeiro-----Symplocos pubescens Klotzsch ex Benth.</t>
  </si>
  <si>
    <t>Sete-sangrias-----Symplocos pubescens Klotzsch ex Benth.</t>
  </si>
  <si>
    <t>(sem nome comum)-----Symplocos rhamnifolia A.DC.</t>
  </si>
  <si>
    <t>Amarelinho-----Symplocos sp.</t>
  </si>
  <si>
    <t>Cinzeiro-----Symplocos sp.</t>
  </si>
  <si>
    <t>Capororoca-falsa-----Symplocos tinctoria (L.f.) LHér.</t>
  </si>
  <si>
    <t>Caxeta-----Symplocos tinctoria (L.f.) LHér.</t>
  </si>
  <si>
    <t>Caxeta-de-casca-fina-----Symplocos tinctoria (L.f.) LHér.</t>
  </si>
  <si>
    <t>Caxeta-dura-----Symplocos tinctoria (L.f.) LHér.</t>
  </si>
  <si>
    <t>Caxetarana-----Symplocos tinctoria (L.f.) LHér.</t>
  </si>
  <si>
    <t>Caxeteira-----Symplocos tinctoria (L.f.) LHér.</t>
  </si>
  <si>
    <t>Congonha-falsa-----Symplocos tinctoria (L.f.) LHér.</t>
  </si>
  <si>
    <t>Maria-mole-----Symplocos tinctoria (L.f.) LHér.</t>
  </si>
  <si>
    <t>Peroba-dágua-----Symplocos tinctoria (L.f.) LHér.</t>
  </si>
  <si>
    <t>Cangalha-----Symplocos uniflora Benth.</t>
  </si>
  <si>
    <t>Cauná-----Symplocos uniflora Benth.</t>
  </si>
  <si>
    <t>Caúna-----Symplocos uniflora Benth.</t>
  </si>
  <si>
    <t>Caveru-----Symplocos uniflora Benth.</t>
  </si>
  <si>
    <t>Coana-----Symplocos uniflora Benth.</t>
  </si>
  <si>
    <t>Congonha-falsa-----Symplocos uniflora Benth.</t>
  </si>
  <si>
    <t>Congonha-miúda-----Symplocos uniflora Benth.</t>
  </si>
  <si>
    <t>Maria-mole-----Symplocos uniflora Benth.</t>
  </si>
  <si>
    <t>Pau-de-cangalha-----Symplocos uniflora Benth.</t>
  </si>
  <si>
    <t>Sete-sangrias-----Symplocos uniflora Benth.</t>
  </si>
  <si>
    <t>Capororoca-falsa-----Symplocos uruguensis Brand.</t>
  </si>
  <si>
    <t>Caxeta-----Symplocos uruguensis Brand.</t>
  </si>
  <si>
    <t>Caxeta-de-casca-fina-----Symplocos uruguensis Brand.</t>
  </si>
  <si>
    <t>Caxeta-dura-----Symplocos uruguensis Brand.</t>
  </si>
  <si>
    <t>Caxetarana-----Symplocos uruguensis Brand.</t>
  </si>
  <si>
    <t>Caxeteira-----Symplocos uruguensis Brand.</t>
  </si>
  <si>
    <t>Congonha-falsa-----Symplocos uruguensis Brand.</t>
  </si>
  <si>
    <t>Maria-mole-----Symplocos uruguensis Brand.</t>
  </si>
  <si>
    <t>Peroba-dágua-----Symplocos uruguensis Brand.</t>
  </si>
  <si>
    <t>Congonha-grande-----Symplocos variabilis Mart.</t>
  </si>
  <si>
    <t>Lilás-----Syringa vulgaris L.</t>
  </si>
  <si>
    <t>-----Syzygiopsis</t>
  </si>
  <si>
    <t>-----Syzygiopsis appositifolia Ducke</t>
  </si>
  <si>
    <t>Rosadinho-----Syzygiopsis opaca Pires</t>
  </si>
  <si>
    <t>Ameixa-roxa-----Syzygium jambolana DC.</t>
  </si>
  <si>
    <t>Azeitona-----Syzygium jambolana DC.</t>
  </si>
  <si>
    <t>Azeitoneira-----Syzygium jambolana DC.</t>
  </si>
  <si>
    <t>Jalão-----Syzygium jambolana DC.</t>
  </si>
  <si>
    <t>Jambol-----Syzygium jambolana DC.</t>
  </si>
  <si>
    <t>Jambolão-----Syzygium jambolana DC.</t>
  </si>
  <si>
    <t>Jambul-----Syzygium jambolana DC.</t>
  </si>
  <si>
    <t>Jamelão-----Syzygium jambolana DC.</t>
  </si>
  <si>
    <t>Maria-preta-----Syzygium jambolana DC.</t>
  </si>
  <si>
    <t>Aipê-----Tabebuia alba (Cham.) Sandwith</t>
  </si>
  <si>
    <t>Ipê-----Tabebuia alba (Cham.) Sandwith</t>
  </si>
  <si>
    <t>Ipê-amarelo-----Tabebuia alba (Cham.) Sandwith</t>
  </si>
  <si>
    <t>Ipê-amarelo-da-serra-----Tabebuia alba (Cham.) Sandwith</t>
  </si>
  <si>
    <t>Ipê-amarelo-de-folha-branca-----Tabebuia alba (Cham.) Sandwith</t>
  </si>
  <si>
    <t>Ipê-branco-----Tabebuia alba (Cham.) Sandwith</t>
  </si>
  <si>
    <t>Cacaoí-----Theobroma speciosa (Moçiño &amp; Sessé) Willd. ex Spreng.</t>
  </si>
  <si>
    <t>Cacau-da-mata-----Theobroma speciosa (Moçiño &amp; Sessé) Willd. ex Spreng.</t>
  </si>
  <si>
    <t>Cacauí-----Theobroma speciosa (Moçiño &amp; Sessé) Willd. ex Spreng.</t>
  </si>
  <si>
    <t>Albizia</t>
  </si>
  <si>
    <t>inundata</t>
  </si>
  <si>
    <t>lebbeck</t>
  </si>
  <si>
    <t>moluccana</t>
  </si>
  <si>
    <t>niopodes</t>
  </si>
  <si>
    <t>polycephala</t>
  </si>
  <si>
    <t>procera</t>
  </si>
  <si>
    <t>cordata</t>
  </si>
  <si>
    <t>glandulosa</t>
  </si>
  <si>
    <t>grandis</t>
  </si>
  <si>
    <t>iricurana</t>
  </si>
  <si>
    <t>pycnogyne</t>
  </si>
  <si>
    <t>sidifolia</t>
  </si>
  <si>
    <t>sp.</t>
  </si>
  <si>
    <t>triplinervia</t>
  </si>
  <si>
    <t>Alchorneopsis</t>
  </si>
  <si>
    <t>floribunda</t>
  </si>
  <si>
    <t>trimera</t>
  </si>
  <si>
    <t>Aldina</t>
  </si>
  <si>
    <t>discolor</t>
  </si>
  <si>
    <t>heterophylla</t>
  </si>
  <si>
    <t>latifolia</t>
  </si>
  <si>
    <t>Aleurites</t>
  </si>
  <si>
    <t>fordii</t>
  </si>
  <si>
    <t>triloba</t>
  </si>
  <si>
    <t>Alexa</t>
  </si>
  <si>
    <t>grandiflora</t>
  </si>
  <si>
    <t>imperatricis</t>
  </si>
  <si>
    <t>Alibertia</t>
  </si>
  <si>
    <t>edulis</t>
  </si>
  <si>
    <t>macrophylla</t>
  </si>
  <si>
    <t>sessilis</t>
  </si>
  <si>
    <t>sorbilis</t>
  </si>
  <si>
    <t>Allagoptera</t>
  </si>
  <si>
    <t>caudescens</t>
  </si>
  <si>
    <t>Allamanda</t>
  </si>
  <si>
    <t>doniana</t>
  </si>
  <si>
    <t>Allantoma</t>
  </si>
  <si>
    <t>lineata</t>
  </si>
  <si>
    <t>macrocarpa</t>
  </si>
  <si>
    <t>torulosa</t>
  </si>
  <si>
    <t>Allophylus</t>
  </si>
  <si>
    <t>guaraniticus</t>
  </si>
  <si>
    <t>petiolulatus</t>
  </si>
  <si>
    <t>sericeus</t>
  </si>
  <si>
    <t>Almeidea</t>
  </si>
  <si>
    <t>longifolia</t>
  </si>
  <si>
    <t>Alnus</t>
  </si>
  <si>
    <t>glutinosa</t>
  </si>
  <si>
    <t>Aloysia</t>
  </si>
  <si>
    <t>virgata</t>
  </si>
  <si>
    <t>Alseis</t>
  </si>
  <si>
    <t>Alsodeia</t>
  </si>
  <si>
    <t>guianensis</t>
  </si>
  <si>
    <t>arbuscula</t>
  </si>
  <si>
    <t>aspera</t>
  </si>
  <si>
    <t>atrovirens</t>
  </si>
  <si>
    <t>compta</t>
  </si>
  <si>
    <t>corcovadensis</t>
  </si>
  <si>
    <t>elegans</t>
  </si>
  <si>
    <t>kleinii</t>
  </si>
  <si>
    <t>leptocladia</t>
  </si>
  <si>
    <t>leucolepis</t>
  </si>
  <si>
    <t>miersii</t>
  </si>
  <si>
    <t>miquelii</t>
  </si>
  <si>
    <t>nitida</t>
  </si>
  <si>
    <t>plagiopteris</t>
  </si>
  <si>
    <t>proceroides</t>
  </si>
  <si>
    <t>Amaioua</t>
  </si>
  <si>
    <t>monteroi</t>
  </si>
  <si>
    <t>glaucophylla</t>
  </si>
  <si>
    <t>Ambelania</t>
  </si>
  <si>
    <t>acida</t>
  </si>
  <si>
    <t>cuneata</t>
  </si>
  <si>
    <t>marckgrafiana</t>
  </si>
  <si>
    <t>acreana</t>
  </si>
  <si>
    <t>cearensis</t>
  </si>
  <si>
    <t>Ampelocera</t>
  </si>
  <si>
    <t>Amphiodon</t>
  </si>
  <si>
    <t>effusus</t>
  </si>
  <si>
    <t>communis</t>
  </si>
  <si>
    <t>Amyris</t>
  </si>
  <si>
    <t>ambrosiaca</t>
  </si>
  <si>
    <t>Anacardium</t>
  </si>
  <si>
    <t>amilcorianum</t>
  </si>
  <si>
    <t>corymbosum</t>
  </si>
  <si>
    <t>curatellaefolium</t>
  </si>
  <si>
    <t>excelsum</t>
  </si>
  <si>
    <t>giganteum</t>
  </si>
  <si>
    <t>kulmannianum</t>
  </si>
  <si>
    <t>microcarpum</t>
  </si>
  <si>
    <t>microsepalum</t>
  </si>
  <si>
    <t>negrense</t>
  </si>
  <si>
    <t>occidentale</t>
  </si>
  <si>
    <t>parvifolium</t>
  </si>
  <si>
    <t>rondonianum</t>
  </si>
  <si>
    <t>spruceanum</t>
  </si>
  <si>
    <t>tenuifolium</t>
  </si>
  <si>
    <t>Anadenanthera</t>
  </si>
  <si>
    <t>colubrina</t>
  </si>
  <si>
    <t>Abarema</t>
  </si>
  <si>
    <t>jupunba</t>
  </si>
  <si>
    <t>Abbevillea</t>
  </si>
  <si>
    <t>chrysophylla</t>
  </si>
  <si>
    <t>guaviroba</t>
  </si>
  <si>
    <t>lanceolata</t>
  </si>
  <si>
    <t>Abies</t>
  </si>
  <si>
    <t>balsamea</t>
  </si>
  <si>
    <t>cilicica</t>
  </si>
  <si>
    <t>concolor</t>
  </si>
  <si>
    <t>numidica</t>
  </si>
  <si>
    <t>pectinata</t>
  </si>
  <si>
    <t>pinsapo</t>
  </si>
  <si>
    <t>Abutilon</t>
  </si>
  <si>
    <t>fluviatile</t>
  </si>
  <si>
    <t>Acacia</t>
  </si>
  <si>
    <t>adhaerens</t>
  </si>
  <si>
    <t>albida</t>
  </si>
  <si>
    <t>antharens</t>
  </si>
  <si>
    <t>arabica</t>
  </si>
  <si>
    <t>atramentaria</t>
  </si>
  <si>
    <t>baileyana</t>
  </si>
  <si>
    <t>cavenia</t>
  </si>
  <si>
    <t>cornigera</t>
  </si>
  <si>
    <t>cyanophylla</t>
  </si>
  <si>
    <t>dealbata</t>
  </si>
  <si>
    <t>decurrens</t>
  </si>
  <si>
    <t>farnesiana</t>
  </si>
  <si>
    <t>glomerosa</t>
  </si>
  <si>
    <t>jurema</t>
  </si>
  <si>
    <t>laeta</t>
  </si>
  <si>
    <t>melanoxylon</t>
  </si>
  <si>
    <t>monteirii</t>
  </si>
  <si>
    <t>nilotica</t>
  </si>
  <si>
    <t>paniculata</t>
  </si>
  <si>
    <t>polyphylla</t>
  </si>
  <si>
    <t>pycnantha</t>
  </si>
  <si>
    <t>riparia</t>
  </si>
  <si>
    <t>spadicigera</t>
  </si>
  <si>
    <t>striata</t>
  </si>
  <si>
    <t>visco</t>
  </si>
  <si>
    <t>Acanthorrhiza</t>
  </si>
  <si>
    <t>warscewiczii</t>
  </si>
  <si>
    <t>Acanthosyris</t>
  </si>
  <si>
    <t>paulo-alvinii</t>
  </si>
  <si>
    <t>spinescens</t>
  </si>
  <si>
    <t>Acca</t>
  </si>
  <si>
    <t>sellowiana</t>
  </si>
  <si>
    <t>Acer</t>
  </si>
  <si>
    <t>monspessulanum</t>
  </si>
  <si>
    <t>pseudo-platanus</t>
  </si>
  <si>
    <t>Achatocarpus</t>
  </si>
  <si>
    <t>bicornutus</t>
  </si>
  <si>
    <t>microcarpus</t>
  </si>
  <si>
    <t>obovatus</t>
  </si>
  <si>
    <t>praecox</t>
  </si>
  <si>
    <t>Achras</t>
  </si>
  <si>
    <t>sapota</t>
  </si>
  <si>
    <t>Acioa</t>
  </si>
  <si>
    <t>Acnistus</t>
  </si>
  <si>
    <t>arborescens</t>
  </si>
  <si>
    <t>Acosmium</t>
  </si>
  <si>
    <t>dasycarpum</t>
  </si>
  <si>
    <t>lentiscifolium</t>
  </si>
  <si>
    <t>nitens</t>
  </si>
  <si>
    <t>subelegans</t>
  </si>
  <si>
    <t>Acrocarpus</t>
  </si>
  <si>
    <t>Acrocomia</t>
  </si>
  <si>
    <t>aculeata</t>
  </si>
  <si>
    <t>appellii</t>
  </si>
  <si>
    <t>eriocantha</t>
  </si>
  <si>
    <t>intumescens</t>
  </si>
  <si>
    <t>lasiospatha</t>
  </si>
  <si>
    <t>microcarpa</t>
  </si>
  <si>
    <t>mokayayba</t>
  </si>
  <si>
    <t>odorata</t>
  </si>
  <si>
    <t>sclerocarpa</t>
  </si>
  <si>
    <t>Acrodiclidium</t>
  </si>
  <si>
    <t>aureum</t>
  </si>
  <si>
    <t>brasiliense</t>
  </si>
  <si>
    <t>camara</t>
  </si>
  <si>
    <t>canella</t>
  </si>
  <si>
    <t>chrysophyllum</t>
  </si>
  <si>
    <t>cinnamomoides</t>
  </si>
  <si>
    <t>puchury-major</t>
  </si>
  <si>
    <t>Actinostemon</t>
  </si>
  <si>
    <t>caribaeus</t>
  </si>
  <si>
    <t>lanceolatus</t>
  </si>
  <si>
    <t>Adansonia</t>
  </si>
  <si>
    <t>digitata</t>
  </si>
  <si>
    <t>Adenanthera</t>
  </si>
  <si>
    <t>pavonina</t>
  </si>
  <si>
    <t>icana</t>
  </si>
  <si>
    <t>inaequalis</t>
  </si>
  <si>
    <t>organensis</t>
  </si>
  <si>
    <t>sellowii</t>
  </si>
  <si>
    <t>Aegiphila</t>
  </si>
  <si>
    <t>klotzschiana</t>
  </si>
  <si>
    <t>lundii</t>
  </si>
  <si>
    <t>pernambucensis</t>
  </si>
  <si>
    <t>tomentosa</t>
  </si>
  <si>
    <t>Aegle</t>
  </si>
  <si>
    <t>marmelos</t>
  </si>
  <si>
    <t>Aeschrion</t>
  </si>
  <si>
    <t>crenata</t>
  </si>
  <si>
    <t>Aeschynomene</t>
  </si>
  <si>
    <t>sensitiva</t>
  </si>
  <si>
    <t>Aesculus</t>
  </si>
  <si>
    <t>hippocastanum</t>
  </si>
  <si>
    <t>pavia</t>
  </si>
  <si>
    <t>Affonsea</t>
  </si>
  <si>
    <t>bullata</t>
  </si>
  <si>
    <t>Agarista</t>
  </si>
  <si>
    <t>deifolia</t>
  </si>
  <si>
    <t>eucaluptoides</t>
  </si>
  <si>
    <t>multiflora</t>
  </si>
  <si>
    <t>nummularia</t>
  </si>
  <si>
    <t>Agonandra</t>
  </si>
  <si>
    <t>brasiliensis</t>
  </si>
  <si>
    <t>engleri</t>
  </si>
  <si>
    <t>Ailanthus</t>
  </si>
  <si>
    <t>excelsa</t>
  </si>
  <si>
    <t>Aiouea</t>
  </si>
  <si>
    <t>densiflora</t>
  </si>
  <si>
    <t>gaudichaudii</t>
  </si>
  <si>
    <t>goyazensis</t>
  </si>
  <si>
    <t>laevis</t>
  </si>
  <si>
    <t>piauhyensis</t>
  </si>
  <si>
    <t>saligna</t>
  </si>
  <si>
    <t>trinervis</t>
  </si>
  <si>
    <t>corymbosa</t>
  </si>
  <si>
    <t>hasslerii</t>
  </si>
  <si>
    <t>inopinata</t>
  </si>
  <si>
    <t>Aspidosperma</t>
  </si>
  <si>
    <t>tomentosum</t>
  </si>
  <si>
    <t>triternatum</t>
  </si>
  <si>
    <t>ulei</t>
  </si>
  <si>
    <t>verbascifolium</t>
  </si>
  <si>
    <t>verruculosum</t>
  </si>
  <si>
    <t>elatum</t>
  </si>
  <si>
    <t>Astrocaryum</t>
  </si>
  <si>
    <t>acaule</t>
  </si>
  <si>
    <t>aculeatissimum</t>
  </si>
  <si>
    <t>aculeatum</t>
  </si>
  <si>
    <t>ayri</t>
  </si>
  <si>
    <t>chonta</t>
  </si>
  <si>
    <t>gynacanthum</t>
  </si>
  <si>
    <t>minus</t>
  </si>
  <si>
    <t>murumuru</t>
  </si>
  <si>
    <t>paramaca</t>
  </si>
  <si>
    <t>principes</t>
  </si>
  <si>
    <t>rodriguesii</t>
  </si>
  <si>
    <t>tucuma</t>
  </si>
  <si>
    <t>vulgare</t>
  </si>
  <si>
    <t>yauaperyense</t>
  </si>
  <si>
    <t>Astronium</t>
  </si>
  <si>
    <t>balansae</t>
  </si>
  <si>
    <t>candollei</t>
  </si>
  <si>
    <t>commune</t>
  </si>
  <si>
    <t>concinnum</t>
  </si>
  <si>
    <t>fraxinifolium</t>
  </si>
  <si>
    <t>gracile</t>
  </si>
  <si>
    <t>graveolens</t>
  </si>
  <si>
    <t>eburneum</t>
  </si>
  <si>
    <t>ellipsocarpum</t>
  </si>
  <si>
    <t>exalatum</t>
  </si>
  <si>
    <t>formosanum</t>
  </si>
  <si>
    <t>gomezianum</t>
  </si>
  <si>
    <t>hilarianum</t>
  </si>
  <si>
    <t>horco-kebracho</t>
  </si>
  <si>
    <t>illustre</t>
  </si>
  <si>
    <t>inundatum</t>
  </si>
  <si>
    <t>limae</t>
  </si>
  <si>
    <t>macrocarpon</t>
  </si>
  <si>
    <t>megalocarpon</t>
  </si>
  <si>
    <t>melanocalyx</t>
  </si>
  <si>
    <t>missionum</t>
  </si>
  <si>
    <t>multiflorum</t>
  </si>
  <si>
    <t>nigricans</t>
  </si>
  <si>
    <t>nitidum</t>
  </si>
  <si>
    <t>nobile</t>
  </si>
  <si>
    <t>oblongifolia</t>
  </si>
  <si>
    <t>oblongum</t>
  </si>
  <si>
    <t>obscurinervium</t>
  </si>
  <si>
    <t>obscurum</t>
  </si>
  <si>
    <t>olivaceum</t>
  </si>
  <si>
    <t>pachypterum</t>
  </si>
  <si>
    <t>peroba</t>
  </si>
  <si>
    <t>platyphyllum</t>
  </si>
  <si>
    <t>polynesium</t>
  </si>
  <si>
    <t>polyneuron</t>
  </si>
  <si>
    <t>inermis</t>
  </si>
  <si>
    <t>laurifolia</t>
  </si>
  <si>
    <t>legalis</t>
  </si>
  <si>
    <t>micrantha</t>
  </si>
  <si>
    <t>ormosioides</t>
  </si>
  <si>
    <t>parviflora</t>
  </si>
  <si>
    <t>parvifolia</t>
  </si>
  <si>
    <t>pisonis</t>
  </si>
  <si>
    <t>retusa</t>
  </si>
  <si>
    <t>spinulosa</t>
  </si>
  <si>
    <t>stipulacea</t>
  </si>
  <si>
    <t>surinamensis</t>
  </si>
  <si>
    <t>vermifuga</t>
  </si>
  <si>
    <t>Andradea</t>
  </si>
  <si>
    <t>Anemopaegma</t>
  </si>
  <si>
    <t>arvensis</t>
  </si>
  <si>
    <t>mirandum</t>
  </si>
  <si>
    <t>burchellii</t>
  </si>
  <si>
    <t>canelilla</t>
  </si>
  <si>
    <t>duckei</t>
  </si>
  <si>
    <t>firmula</t>
  </si>
  <si>
    <t>fragrans</t>
  </si>
  <si>
    <t>gardneri</t>
  </si>
  <si>
    <t>heringerii</t>
  </si>
  <si>
    <t>permollis</t>
  </si>
  <si>
    <t>puchury-minor</t>
  </si>
  <si>
    <t>rosaeodora</t>
  </si>
  <si>
    <t>santalodora</t>
  </si>
  <si>
    <t>terminalis</t>
  </si>
  <si>
    <t>pubescens</t>
  </si>
  <si>
    <t>falcata</t>
  </si>
  <si>
    <t>obliqua</t>
  </si>
  <si>
    <t>peregrina</t>
  </si>
  <si>
    <t>pterosperma</t>
  </si>
  <si>
    <t>Anaxagorea</t>
  </si>
  <si>
    <t>phaeocarpa</t>
  </si>
  <si>
    <t>anthelmia</t>
  </si>
  <si>
    <t>anthelminthica</t>
  </si>
  <si>
    <t>coriacea</t>
  </si>
  <si>
    <t>cuiabensis</t>
  </si>
  <si>
    <t>fraxinifolia</t>
  </si>
  <si>
    <t>frondosa</t>
  </si>
  <si>
    <t>Araucaria</t>
  </si>
  <si>
    <t>angustifolia</t>
  </si>
  <si>
    <t>bidwillii</t>
  </si>
  <si>
    <t>cookii</t>
  </si>
  <si>
    <t>imbricata</t>
  </si>
  <si>
    <t>Archontophoenix</t>
  </si>
  <si>
    <t>cunnighamii</t>
  </si>
  <si>
    <t>Ardisia</t>
  </si>
  <si>
    <t>compressa</t>
  </si>
  <si>
    <t>gracilis</t>
  </si>
  <si>
    <t>Areca</t>
  </si>
  <si>
    <t>catechu</t>
  </si>
  <si>
    <t>madagascariensis</t>
  </si>
  <si>
    <t>romanzofflianum</t>
  </si>
  <si>
    <t>Artocarpus</t>
  </si>
  <si>
    <t>altilis</t>
  </si>
  <si>
    <t>incisa</t>
  </si>
  <si>
    <t>integrifolia</t>
  </si>
  <si>
    <t>album</t>
  </si>
  <si>
    <t>auriculatum</t>
  </si>
  <si>
    <t>australe</t>
  </si>
  <si>
    <t>camporum</t>
  </si>
  <si>
    <t>carapanauba</t>
  </si>
  <si>
    <t>compactinervium</t>
  </si>
  <si>
    <t>cuspa</t>
  </si>
  <si>
    <t>cylindrocarpon</t>
  </si>
  <si>
    <t>dasycarpon</t>
  </si>
  <si>
    <t>desmanthum</t>
  </si>
  <si>
    <t>dispermum</t>
  </si>
  <si>
    <t>Annona</t>
  </si>
  <si>
    <t>acutiflora</t>
  </si>
  <si>
    <t>ambotay</t>
  </si>
  <si>
    <t>cacans</t>
  </si>
  <si>
    <t>cauliflora</t>
  </si>
  <si>
    <t>crassiflora</t>
  </si>
  <si>
    <t>crotonifolia</t>
  </si>
  <si>
    <t>dioica</t>
  </si>
  <si>
    <t>exalbida</t>
  </si>
  <si>
    <t>foetida</t>
  </si>
  <si>
    <t>geraensis</t>
  </si>
  <si>
    <t>glabra</t>
  </si>
  <si>
    <t>hypoglauca</t>
  </si>
  <si>
    <t>macgravii</t>
  </si>
  <si>
    <t>montana</t>
  </si>
  <si>
    <t>monticola</t>
  </si>
  <si>
    <t>muricata</t>
  </si>
  <si>
    <t>paludosa</t>
  </si>
  <si>
    <t>palustris</t>
  </si>
  <si>
    <t>punctata</t>
  </si>
  <si>
    <t>reticulata</t>
  </si>
  <si>
    <t>salzmannii</t>
  </si>
  <si>
    <t>senegalensis</t>
  </si>
  <si>
    <t>sericea</t>
  </si>
  <si>
    <t>silvestris</t>
  </si>
  <si>
    <t>sphaerocarpa</t>
  </si>
  <si>
    <t>squamosa</t>
  </si>
  <si>
    <t>tenuiflora</t>
  </si>
  <si>
    <t>vepertonum</t>
  </si>
  <si>
    <t>Anthodiscus</t>
  </si>
  <si>
    <t>Antiaris</t>
  </si>
  <si>
    <t>toxicaria</t>
  </si>
  <si>
    <t>Antonia</t>
  </si>
  <si>
    <t>ovata</t>
  </si>
  <si>
    <t>Antrocaryon</t>
  </si>
  <si>
    <t>amazonicum</t>
  </si>
  <si>
    <t>Aparisthmium</t>
  </si>
  <si>
    <t>cordatum</t>
  </si>
  <si>
    <t>Apeiba</t>
  </si>
  <si>
    <t>albiflora</t>
  </si>
  <si>
    <t>echinata</t>
  </si>
  <si>
    <t>membranacea</t>
  </si>
  <si>
    <t>petoumo</t>
  </si>
  <si>
    <t>tibourbou</t>
  </si>
  <si>
    <t>Aporosella</t>
  </si>
  <si>
    <t>chacoensis</t>
  </si>
  <si>
    <t>Aptandra</t>
  </si>
  <si>
    <t>spruceana</t>
  </si>
  <si>
    <t>tubicina</t>
  </si>
  <si>
    <t>Apuleia</t>
  </si>
  <si>
    <t>ferrea</t>
  </si>
  <si>
    <t>leiocarpa</t>
  </si>
  <si>
    <t>molaris</t>
  </si>
  <si>
    <t>Aquilaria</t>
  </si>
  <si>
    <t>Arapatiella</t>
  </si>
  <si>
    <t>psilophylla</t>
  </si>
  <si>
    <t>trepocarpa</t>
  </si>
  <si>
    <t>populifolium</t>
  </si>
  <si>
    <t>pruinosum</t>
  </si>
  <si>
    <t>pyricollum</t>
  </si>
  <si>
    <t>pyrifolium</t>
  </si>
  <si>
    <t>quebracho-blanco</t>
  </si>
  <si>
    <t>ramiflorum</t>
  </si>
  <si>
    <t>riedelii</t>
  </si>
  <si>
    <t>rigidum</t>
  </si>
  <si>
    <t>sessiliflorum</t>
  </si>
  <si>
    <t>subincanum</t>
  </si>
  <si>
    <t>Attalea</t>
  </si>
  <si>
    <t>speciosa</t>
  </si>
  <si>
    <t>acrantha</t>
  </si>
  <si>
    <t>Austroplenkia</t>
  </si>
  <si>
    <t>polpunea</t>
  </si>
  <si>
    <t>Auxemma</t>
  </si>
  <si>
    <t>glazioviana</t>
  </si>
  <si>
    <t>oncocalyx</t>
  </si>
  <si>
    <t>Averrhoa</t>
  </si>
  <si>
    <t>bilimbi</t>
  </si>
  <si>
    <t>carambola</t>
  </si>
  <si>
    <t>Avicennia</t>
  </si>
  <si>
    <t>africana</t>
  </si>
  <si>
    <t>officinalis</t>
  </si>
  <si>
    <t>floribundum</t>
  </si>
  <si>
    <t>permolle</t>
  </si>
  <si>
    <t>tenellum</t>
  </si>
  <si>
    <t>Bactris</t>
  </si>
  <si>
    <t>brongniartii</t>
  </si>
  <si>
    <t>coccinea</t>
  </si>
  <si>
    <t>gasipaes</t>
  </si>
  <si>
    <t>insignis</t>
  </si>
  <si>
    <t>lindmanniana</t>
  </si>
  <si>
    <t>major</t>
  </si>
  <si>
    <t>maraja</t>
  </si>
  <si>
    <t>ottostaffeana</t>
  </si>
  <si>
    <t>rivularis</t>
  </si>
  <si>
    <t>setosa</t>
  </si>
  <si>
    <t>Bagassa</t>
  </si>
  <si>
    <t>Balfourodendron</t>
  </si>
  <si>
    <t>riedelianum</t>
  </si>
  <si>
    <t>Balizia</t>
  </si>
  <si>
    <t>pedicellaris</t>
  </si>
  <si>
    <t>Banara</t>
  </si>
  <si>
    <t>arguta</t>
  </si>
  <si>
    <t>pseudococos</t>
  </si>
  <si>
    <t>Barringtonia</t>
  </si>
  <si>
    <t>Basanacantha</t>
  </si>
  <si>
    <t>spinosa</t>
  </si>
  <si>
    <t>Bastardiopsis</t>
  </si>
  <si>
    <t>Batesia</t>
  </si>
  <si>
    <t>Bathysa</t>
  </si>
  <si>
    <t>australis</t>
  </si>
  <si>
    <t>cuspidata</t>
  </si>
  <si>
    <t>hilarii</t>
  </si>
  <si>
    <t>meridionalis</t>
  </si>
  <si>
    <t>stipulata</t>
  </si>
  <si>
    <t>Bauhinia</t>
  </si>
  <si>
    <t>bicuspidata</t>
  </si>
  <si>
    <t>candicans</t>
  </si>
  <si>
    <t>forficata</t>
  </si>
  <si>
    <t>macrostachya</t>
  </si>
  <si>
    <t>purpurea</t>
  </si>
  <si>
    <t>raddiana</t>
  </si>
  <si>
    <t>rufa</t>
  </si>
  <si>
    <t>variegata</t>
  </si>
  <si>
    <t>Beilschmiedia</t>
  </si>
  <si>
    <t>Bellucia</t>
  </si>
  <si>
    <t>dichotama</t>
  </si>
  <si>
    <t>grossularioides</t>
  </si>
  <si>
    <t>imperialis</t>
  </si>
  <si>
    <t>fluminensis</t>
  </si>
  <si>
    <t>Bertholletia</t>
  </si>
  <si>
    <t>Betula</t>
  </si>
  <si>
    <t>alba</t>
  </si>
  <si>
    <t>nigra</t>
  </si>
  <si>
    <t>Bignonia</t>
  </si>
  <si>
    <t>longiflora</t>
  </si>
  <si>
    <t>vespertilia</t>
  </si>
  <si>
    <t>Bixa</t>
  </si>
  <si>
    <t>arborea</t>
  </si>
  <si>
    <t>orellana</t>
  </si>
  <si>
    <t>Blastemanthus</t>
  </si>
  <si>
    <t>gemmiflorus</t>
  </si>
  <si>
    <t>Blepharocalyx</t>
  </si>
  <si>
    <t>salicifolius</t>
  </si>
  <si>
    <t>suaveolens</t>
  </si>
  <si>
    <t>Blighia</t>
  </si>
  <si>
    <t>sapida</t>
  </si>
  <si>
    <t>Bocageopsis</t>
  </si>
  <si>
    <t>mattogrossensis</t>
  </si>
  <si>
    <t>Byrsonima</t>
  </si>
  <si>
    <t>crassa</t>
  </si>
  <si>
    <t>crassifolia</t>
  </si>
  <si>
    <t>crispa</t>
  </si>
  <si>
    <t>cydoniaefolia</t>
  </si>
  <si>
    <t>densa</t>
  </si>
  <si>
    <t>fagifolia</t>
  </si>
  <si>
    <t>guilleminiana</t>
  </si>
  <si>
    <t>lancifolia</t>
  </si>
  <si>
    <t>laxiflora</t>
  </si>
  <si>
    <t>ligustrifolia</t>
  </si>
  <si>
    <t>persaefolia</t>
  </si>
  <si>
    <t>salzmanniana</t>
  </si>
  <si>
    <t>sessilifolia</t>
  </si>
  <si>
    <t>spicata</t>
  </si>
  <si>
    <t>umbellata</t>
  </si>
  <si>
    <t>verbascifolia</t>
  </si>
  <si>
    <t>Cabralea</t>
  </si>
  <si>
    <t>brachystachya</t>
  </si>
  <si>
    <t>canjerana</t>
  </si>
  <si>
    <t>glaberrima</t>
  </si>
  <si>
    <t>Bowdichia</t>
  </si>
  <si>
    <t>virgilioides</t>
  </si>
  <si>
    <t>guazumaefolia</t>
  </si>
  <si>
    <t>triflora</t>
  </si>
  <si>
    <t>acutifolia</t>
  </si>
  <si>
    <t>lactecens</t>
  </si>
  <si>
    <t>obovata</t>
  </si>
  <si>
    <t>Brosimum</t>
  </si>
  <si>
    <t>acutifolium</t>
  </si>
  <si>
    <t>alicastrum</t>
  </si>
  <si>
    <t>angustifolium</t>
  </si>
  <si>
    <t>galactodendron</t>
  </si>
  <si>
    <t>guianense</t>
  </si>
  <si>
    <t>lactescens</t>
  </si>
  <si>
    <t>lanciferum</t>
  </si>
  <si>
    <t>lecointei</t>
  </si>
  <si>
    <t>ovatifolium</t>
  </si>
  <si>
    <t>paraense</t>
  </si>
  <si>
    <t>parinarioides</t>
  </si>
  <si>
    <t>potabile</t>
  </si>
  <si>
    <t>rubescens</t>
  </si>
  <si>
    <t>multijuga</t>
  </si>
  <si>
    <t>pallescens</t>
  </si>
  <si>
    <t>silvatica</t>
  </si>
  <si>
    <t>Bombacopsis</t>
  </si>
  <si>
    <t>quinata</t>
  </si>
  <si>
    <t>stenopetala</t>
  </si>
  <si>
    <t>Bombax</t>
  </si>
  <si>
    <t>atenopetalum</t>
  </si>
  <si>
    <t>candolleanum</t>
  </si>
  <si>
    <t>carolinum</t>
  </si>
  <si>
    <t>contorquipetalum</t>
  </si>
  <si>
    <t>coriaceum</t>
  </si>
  <si>
    <t>cyathophorum</t>
  </si>
  <si>
    <t>endecaphyllum</t>
  </si>
  <si>
    <t>globosum</t>
  </si>
  <si>
    <t>gracilipes</t>
  </si>
  <si>
    <t>humile</t>
  </si>
  <si>
    <t>longiflorum</t>
  </si>
  <si>
    <t>malabaricum</t>
  </si>
  <si>
    <t>marginatum</t>
  </si>
  <si>
    <t>munguba</t>
  </si>
  <si>
    <t>parviflorum</t>
  </si>
  <si>
    <t>retusum</t>
  </si>
  <si>
    <t>rigidifolium</t>
  </si>
  <si>
    <t>ruficaulix</t>
  </si>
  <si>
    <t>stenopetalum</t>
  </si>
  <si>
    <t>utiarityi</t>
  </si>
  <si>
    <t>wittrockiana</t>
  </si>
  <si>
    <t>Borassus</t>
  </si>
  <si>
    <t>flabellifer</t>
  </si>
  <si>
    <t>flabellifformis</t>
  </si>
  <si>
    <t>Borojoa</t>
  </si>
  <si>
    <t>verticillata</t>
  </si>
  <si>
    <t>Boswellia</t>
  </si>
  <si>
    <t>serrata</t>
  </si>
  <si>
    <t>Bothriospora</t>
  </si>
  <si>
    <t>Bougainvillea</t>
  </si>
  <si>
    <t>freirei</t>
  </si>
  <si>
    <t>racemosa</t>
  </si>
  <si>
    <t>utile</t>
  </si>
  <si>
    <t>Brownea</t>
  </si>
  <si>
    <t>grandiceps</t>
  </si>
  <si>
    <t>Brunfelsia</t>
  </si>
  <si>
    <t>pauciflora</t>
  </si>
  <si>
    <t>uniflora</t>
  </si>
  <si>
    <t>Buchenavia</t>
  </si>
  <si>
    <t>capitata</t>
  </si>
  <si>
    <t>hoehneana</t>
  </si>
  <si>
    <t>huberi</t>
  </si>
  <si>
    <t>ochropurumna</t>
  </si>
  <si>
    <t>oxycarpa</t>
  </si>
  <si>
    <t>rabelloana</t>
  </si>
  <si>
    <t>viridiflora</t>
  </si>
  <si>
    <t>Bucida</t>
  </si>
  <si>
    <t>buceras</t>
  </si>
  <si>
    <t>Bulnesia</t>
  </si>
  <si>
    <t>sarmientoi</t>
  </si>
  <si>
    <t>sartorum</t>
  </si>
  <si>
    <t>Bunchosia</t>
  </si>
  <si>
    <t>glandulifera</t>
  </si>
  <si>
    <t>Burdachia</t>
  </si>
  <si>
    <t>atractoides</t>
  </si>
  <si>
    <t>prismatocarpa</t>
  </si>
  <si>
    <t>Bursera</t>
  </si>
  <si>
    <t>leptophloeos</t>
  </si>
  <si>
    <t>simaruba</t>
  </si>
  <si>
    <t>Butia</t>
  </si>
  <si>
    <t>eriospatha</t>
  </si>
  <si>
    <t>yatay</t>
  </si>
  <si>
    <t>aerugo</t>
  </si>
  <si>
    <t>amazonica</t>
  </si>
  <si>
    <t>basiloba</t>
  </si>
  <si>
    <t>cacaophila</t>
  </si>
  <si>
    <t>coccolobifolia</t>
  </si>
  <si>
    <t>macrocalyx</t>
  </si>
  <si>
    <t>nelson-rosae</t>
  </si>
  <si>
    <t>urundeuva</t>
  </si>
  <si>
    <t>Ateleia</t>
  </si>
  <si>
    <t>glazioveana</t>
  </si>
  <si>
    <t>burretiana</t>
  </si>
  <si>
    <t>butyracea</t>
  </si>
  <si>
    <t>dubia</t>
  </si>
  <si>
    <t>humboldtiana</t>
  </si>
  <si>
    <t>oleifera</t>
  </si>
  <si>
    <t>phalerata</t>
  </si>
  <si>
    <t>Cavanillesia</t>
  </si>
  <si>
    <t>Cecropia</t>
  </si>
  <si>
    <t>adenopus</t>
  </si>
  <si>
    <t>bifurcata</t>
  </si>
  <si>
    <t>carbonaria</t>
  </si>
  <si>
    <t>catarinensis</t>
  </si>
  <si>
    <t>cyrtostachya</t>
  </si>
  <si>
    <t>distachya</t>
  </si>
  <si>
    <t>ficifolia</t>
  </si>
  <si>
    <t>glaziovi</t>
  </si>
  <si>
    <t>hololeuca</t>
  </si>
  <si>
    <t>juranyana</t>
  </si>
  <si>
    <t>laetivirens</t>
  </si>
  <si>
    <t>leucocoma</t>
  </si>
  <si>
    <t>lyratiloba</t>
  </si>
  <si>
    <t>obtusa</t>
  </si>
  <si>
    <t>pachystachya</t>
  </si>
  <si>
    <t>palmata</t>
  </si>
  <si>
    <t>paraensis</t>
  </si>
  <si>
    <t>peltata</t>
  </si>
  <si>
    <t>purpurascens</t>
  </si>
  <si>
    <t>robusta</t>
  </si>
  <si>
    <t>saxatilis</t>
  </si>
  <si>
    <t>scabra</t>
  </si>
  <si>
    <t>sciadophylla</t>
  </si>
  <si>
    <t>Caryocar</t>
  </si>
  <si>
    <t>tuberculosum</t>
  </si>
  <si>
    <t>villosum</t>
  </si>
  <si>
    <t>Caryodendron</t>
  </si>
  <si>
    <t>grandifolium</t>
  </si>
  <si>
    <t>aromaticus</t>
  </si>
  <si>
    <t>undata</t>
  </si>
  <si>
    <t>Cascaronia</t>
  </si>
  <si>
    <t>astragalina</t>
  </si>
  <si>
    <t>Casearia</t>
  </si>
  <si>
    <t>adstringens</t>
  </si>
  <si>
    <t>commersoniana</t>
  </si>
  <si>
    <t>decandra</t>
  </si>
  <si>
    <t>gossypiosperma</t>
  </si>
  <si>
    <t>inaequilatera</t>
  </si>
  <si>
    <t>javitensis</t>
  </si>
  <si>
    <t>lasiophylla</t>
  </si>
  <si>
    <t>rupestris</t>
  </si>
  <si>
    <t>sylvestris</t>
  </si>
  <si>
    <t>Callisthene</t>
  </si>
  <si>
    <t>minor</t>
  </si>
  <si>
    <t>Calophyllum</t>
  </si>
  <si>
    <t>angulare</t>
  </si>
  <si>
    <t>inophyllum</t>
  </si>
  <si>
    <t>lucidum</t>
  </si>
  <si>
    <t>pachyphyllum</t>
  </si>
  <si>
    <t>tacamahaca</t>
  </si>
  <si>
    <t>Calotropis</t>
  </si>
  <si>
    <t>Calycolpus</t>
  </si>
  <si>
    <t>Calycophyllum</t>
  </si>
  <si>
    <t>acreanum</t>
  </si>
  <si>
    <t>candidissimum</t>
  </si>
  <si>
    <t>obovatum</t>
  </si>
  <si>
    <t>Calycorectes</t>
  </si>
  <si>
    <t>acutatus</t>
  </si>
  <si>
    <t>pohlianus</t>
  </si>
  <si>
    <t>sellowianus</t>
  </si>
  <si>
    <t>Calyptranthes</t>
  </si>
  <si>
    <t>clusiaefolia</t>
  </si>
  <si>
    <t>Cacalia</t>
  </si>
  <si>
    <t>salicifolia</t>
  </si>
  <si>
    <t>Caesalpinia</t>
  </si>
  <si>
    <t>bracteosa</t>
  </si>
  <si>
    <t>coriaria</t>
  </si>
  <si>
    <t>gardneriana</t>
  </si>
  <si>
    <t>leiostachya</t>
  </si>
  <si>
    <t>microphylla</t>
  </si>
  <si>
    <t>paraguariensis</t>
  </si>
  <si>
    <t>peltophoroides</t>
  </si>
  <si>
    <t>pulcherrima</t>
  </si>
  <si>
    <t>pyramidalis</t>
  </si>
  <si>
    <t>tinctoria</t>
  </si>
  <si>
    <t>Calliandra</t>
  </si>
  <si>
    <t>tweediei</t>
  </si>
  <si>
    <t>Callistemon</t>
  </si>
  <si>
    <t>rigidus</t>
  </si>
  <si>
    <t>fasciculata</t>
  </si>
  <si>
    <t>Cariniana</t>
  </si>
  <si>
    <t>estrellensis</t>
  </si>
  <si>
    <t>pyriformis</t>
  </si>
  <si>
    <t>rubra</t>
  </si>
  <si>
    <t>uaupensis</t>
  </si>
  <si>
    <t>Carpotroche</t>
  </si>
  <si>
    <t>Carya</t>
  </si>
  <si>
    <t>pecan</t>
  </si>
  <si>
    <t>pocina</t>
  </si>
  <si>
    <t>amygdaliferum</t>
  </si>
  <si>
    <t>barbinerve</t>
  </si>
  <si>
    <t>butyrosum</t>
  </si>
  <si>
    <t>crenatum</t>
  </si>
  <si>
    <t>cuneatum</t>
  </si>
  <si>
    <t>edule</t>
  </si>
  <si>
    <t>glabrum</t>
  </si>
  <si>
    <t>intermedium</t>
  </si>
  <si>
    <t>nuciferum</t>
  </si>
  <si>
    <t>concinna</t>
  </si>
  <si>
    <t>grandifolia</t>
  </si>
  <si>
    <t>lucida</t>
  </si>
  <si>
    <t>obscura</t>
  </si>
  <si>
    <t>polyantha</t>
  </si>
  <si>
    <t>variabilis</t>
  </si>
  <si>
    <t>Camellia</t>
  </si>
  <si>
    <t>japonica</t>
  </si>
  <si>
    <t>Cammiphora</t>
  </si>
  <si>
    <t>Campomanesia</t>
  </si>
  <si>
    <t>aromatica</t>
  </si>
  <si>
    <t>aurea</t>
  </si>
  <si>
    <t>caerulea</t>
  </si>
  <si>
    <t>cyanea</t>
  </si>
  <si>
    <t>eugenioides</t>
  </si>
  <si>
    <t>fenzliana</t>
  </si>
  <si>
    <t>fusca</t>
  </si>
  <si>
    <t>guazumifolia</t>
  </si>
  <si>
    <t>martiana</t>
  </si>
  <si>
    <t>maschalantha</t>
  </si>
  <si>
    <t>neriifolia</t>
  </si>
  <si>
    <t>phaea</t>
  </si>
  <si>
    <t>reitziana</t>
  </si>
  <si>
    <t>rhombea</t>
  </si>
  <si>
    <t>transalpina</t>
  </si>
  <si>
    <t>velutina</t>
  </si>
  <si>
    <t>warmingiana</t>
  </si>
  <si>
    <t>xanthocarpa</t>
  </si>
  <si>
    <t>Campsiandra</t>
  </si>
  <si>
    <t>comosa</t>
  </si>
  <si>
    <t>Camptosema</t>
  </si>
  <si>
    <t>huberiana</t>
  </si>
  <si>
    <t>Capparis</t>
  </si>
  <si>
    <t>tenuisiliqua</t>
  </si>
  <si>
    <t>yco</t>
  </si>
  <si>
    <t>Capsicodendron</t>
  </si>
  <si>
    <t>dinisii</t>
  </si>
  <si>
    <t>pimenteira</t>
  </si>
  <si>
    <t>ampla</t>
  </si>
  <si>
    <t>insidiosa</t>
  </si>
  <si>
    <t>myrcioides</t>
  </si>
  <si>
    <t>psidifolia</t>
  </si>
  <si>
    <t>spuria</t>
  </si>
  <si>
    <t>valioi</t>
  </si>
  <si>
    <t>Cardiopetalum</t>
  </si>
  <si>
    <t>calophyllum</t>
  </si>
  <si>
    <t>Carica</t>
  </si>
  <si>
    <t>papaya</t>
  </si>
  <si>
    <t>quercifolia</t>
  </si>
  <si>
    <t>domestica</t>
  </si>
  <si>
    <t>ulmifolia</t>
  </si>
  <si>
    <t>Cassia</t>
  </si>
  <si>
    <t>adiantifolia</t>
  </si>
  <si>
    <t>affinis</t>
  </si>
  <si>
    <t>apoucouita</t>
  </si>
  <si>
    <t>bacillaris</t>
  </si>
  <si>
    <t>biflora</t>
  </si>
  <si>
    <t>blanchetii</t>
  </si>
  <si>
    <t>ensiformis</t>
  </si>
  <si>
    <t>fastuosa</t>
  </si>
  <si>
    <t>ferruginea</t>
  </si>
  <si>
    <t>fistula</t>
  </si>
  <si>
    <t>hoffmanseggii</t>
  </si>
  <si>
    <t>leiandra</t>
  </si>
  <si>
    <t>leptophylla</t>
  </si>
  <si>
    <t>macranthera</t>
  </si>
  <si>
    <t>quinquangulata</t>
  </si>
  <si>
    <t>sagotiana</t>
  </si>
  <si>
    <t>scleroxylon</t>
  </si>
  <si>
    <t>siamea</t>
  </si>
  <si>
    <t>staminea</t>
  </si>
  <si>
    <t>verrucosa</t>
  </si>
  <si>
    <t>xinguensis</t>
  </si>
  <si>
    <t>Cassipourea</t>
  </si>
  <si>
    <t>Castanea</t>
  </si>
  <si>
    <t>sativa</t>
  </si>
  <si>
    <t>vesca</t>
  </si>
  <si>
    <t>Castanospermum</t>
  </si>
  <si>
    <t>Castilla</t>
  </si>
  <si>
    <t>cunningamiana</t>
  </si>
  <si>
    <t>equisetifolia</t>
  </si>
  <si>
    <t>glauca</t>
  </si>
  <si>
    <t>stricta</t>
  </si>
  <si>
    <t>catalpa</t>
  </si>
  <si>
    <t>Cathedra</t>
  </si>
  <si>
    <t>Catostemma</t>
  </si>
  <si>
    <t>albuquerquei</t>
  </si>
  <si>
    <t>milanezii</t>
  </si>
  <si>
    <t>sclerophyllum</t>
  </si>
  <si>
    <t>Celtis</t>
  </si>
  <si>
    <t>tala</t>
  </si>
  <si>
    <t>Cenostigma</t>
  </si>
  <si>
    <t>gardnerianum</t>
  </si>
  <si>
    <t>macrophyllum</t>
  </si>
  <si>
    <t>tocantinum</t>
  </si>
  <si>
    <t>grandifolius</t>
  </si>
  <si>
    <t>Centrolobium</t>
  </si>
  <si>
    <t>microchaete</t>
  </si>
  <si>
    <t>robustum</t>
  </si>
  <si>
    <t>Cephaelis</t>
  </si>
  <si>
    <t>ipecacuanha</t>
  </si>
  <si>
    <t>Cephalanthus</t>
  </si>
  <si>
    <t>sarandy</t>
  </si>
  <si>
    <t>Ceratonia</t>
  </si>
  <si>
    <t>siliqua</t>
  </si>
  <si>
    <t>Cerbera</t>
  </si>
  <si>
    <t>odollam</t>
  </si>
  <si>
    <t>Cercis</t>
  </si>
  <si>
    <t>siliquastrum</t>
  </si>
  <si>
    <t>Cereus</t>
  </si>
  <si>
    <t>Cespedesia</t>
  </si>
  <si>
    <t>spathulata</t>
  </si>
  <si>
    <t>Cestrum</t>
  </si>
  <si>
    <t>calycinum</t>
  </si>
  <si>
    <t>clausseni</t>
  </si>
  <si>
    <t>parqui</t>
  </si>
  <si>
    <t>pseudo-quina</t>
  </si>
  <si>
    <t>sendtnerianum</t>
  </si>
  <si>
    <t>stipulatum</t>
  </si>
  <si>
    <t>viridiflorum</t>
  </si>
  <si>
    <t>Chaenomeles</t>
  </si>
  <si>
    <t>Chaetocarpus</t>
  </si>
  <si>
    <t>Chamaecrista</t>
  </si>
  <si>
    <t>aspleniifolia</t>
  </si>
  <si>
    <t>Chamaecyparis</t>
  </si>
  <si>
    <t>lawsoniana</t>
  </si>
  <si>
    <t>pisifera</t>
  </si>
  <si>
    <t>Chaunochiton</t>
  </si>
  <si>
    <t>Cheiloclinium</t>
  </si>
  <si>
    <t>cognatum</t>
  </si>
  <si>
    <t>Chicocca</t>
  </si>
  <si>
    <t>Chimarrhis</t>
  </si>
  <si>
    <t>babata</t>
  </si>
  <si>
    <t>turbinata</t>
  </si>
  <si>
    <t>Chionanthus</t>
  </si>
  <si>
    <t>arboreus</t>
  </si>
  <si>
    <t>crassifolius</t>
  </si>
  <si>
    <t>trichotomus</t>
  </si>
  <si>
    <t>virginica</t>
  </si>
  <si>
    <t>Chlorocardium</t>
  </si>
  <si>
    <t>rodiei</t>
  </si>
  <si>
    <t>Chloroleucon</t>
  </si>
  <si>
    <t>tenuiflorum</t>
  </si>
  <si>
    <t>Chomelia</t>
  </si>
  <si>
    <t>pohliana</t>
  </si>
  <si>
    <t>Chorisia</t>
  </si>
  <si>
    <t>crispiflora</t>
  </si>
  <si>
    <t>glaziovii</t>
  </si>
  <si>
    <t>pubiflora</t>
  </si>
  <si>
    <t>Christiana</t>
  </si>
  <si>
    <t>Chromolucuma</t>
  </si>
  <si>
    <t>rubriflora</t>
  </si>
  <si>
    <t>Chrysobalanus</t>
  </si>
  <si>
    <t>icaco</t>
  </si>
  <si>
    <t>Chrysophyllum</t>
  </si>
  <si>
    <t>anomalum</t>
  </si>
  <si>
    <t>argenteum</t>
  </si>
  <si>
    <t>balata</t>
  </si>
  <si>
    <t>cainito</t>
  </si>
  <si>
    <t>cuspidatum</t>
  </si>
  <si>
    <t>dusenii</t>
  </si>
  <si>
    <t>eximium</t>
  </si>
  <si>
    <t>flexuosum</t>
  </si>
  <si>
    <t>gonocarpum</t>
  </si>
  <si>
    <t>Colubrina</t>
  </si>
  <si>
    <t>Colvillea</t>
  </si>
  <si>
    <t>Combretum</t>
  </si>
  <si>
    <t>anfractuosum</t>
  </si>
  <si>
    <t>duarteanum</t>
  </si>
  <si>
    <t>leprosum</t>
  </si>
  <si>
    <t>Commiphora</t>
  </si>
  <si>
    <t>Connarus</t>
  </si>
  <si>
    <t>cynosus</t>
  </si>
  <si>
    <t>detersus</t>
  </si>
  <si>
    <t>fulvus</t>
  </si>
  <si>
    <t>patrisii</t>
  </si>
  <si>
    <t>regnellii</t>
  </si>
  <si>
    <t>suberosus</t>
  </si>
  <si>
    <t>Conocarpus</t>
  </si>
  <si>
    <t>erectus</t>
  </si>
  <si>
    <t>racemosus</t>
  </si>
  <si>
    <t>Conomorpha</t>
  </si>
  <si>
    <t>peruviana</t>
  </si>
  <si>
    <t>Cookia</t>
  </si>
  <si>
    <t>wampi</t>
  </si>
  <si>
    <t>Copaifera</t>
  </si>
  <si>
    <t>bracteata</t>
  </si>
  <si>
    <t>confertiflora</t>
  </si>
  <si>
    <t>cordifolia</t>
  </si>
  <si>
    <t>elliptica</t>
  </si>
  <si>
    <t>glicycarpa</t>
  </si>
  <si>
    <t>langsdorffii</t>
  </si>
  <si>
    <t>Cinnamomum</t>
  </si>
  <si>
    <t>vesiculosum</t>
  </si>
  <si>
    <t>zeylanicum</t>
  </si>
  <si>
    <t>Citharexylum</t>
  </si>
  <si>
    <t>cinerium</t>
  </si>
  <si>
    <t>myrianthum</t>
  </si>
  <si>
    <t>Citronella</t>
  </si>
  <si>
    <t>congonha</t>
  </si>
  <si>
    <t>megaphylla</t>
  </si>
  <si>
    <t>ramiflora</t>
  </si>
  <si>
    <t>Citrus</t>
  </si>
  <si>
    <t>aurantium</t>
  </si>
  <si>
    <t>bergamia</t>
  </si>
  <si>
    <t>bigaradia</t>
  </si>
  <si>
    <t>deliciosa</t>
  </si>
  <si>
    <t>hystrix</t>
  </si>
  <si>
    <t>limetta</t>
  </si>
  <si>
    <t>limonum-edulis</t>
  </si>
  <si>
    <t>maxima</t>
  </si>
  <si>
    <t>medica</t>
  </si>
  <si>
    <t>melitense</t>
  </si>
  <si>
    <t>nobilis</t>
  </si>
  <si>
    <t>paradisi</t>
  </si>
  <si>
    <t>pomum-adami</t>
  </si>
  <si>
    <t>trifoliata</t>
  </si>
  <si>
    <t>trifoliatus</t>
  </si>
  <si>
    <t>Clarisia</t>
  </si>
  <si>
    <t>racemifera</t>
  </si>
  <si>
    <t>inornatum</t>
  </si>
  <si>
    <t>lucentifolium</t>
  </si>
  <si>
    <t>lucumifolium</t>
  </si>
  <si>
    <t>maytenoides</t>
  </si>
  <si>
    <t>oppositum</t>
  </si>
  <si>
    <t>pomiferum</t>
  </si>
  <si>
    <t>prieurii</t>
  </si>
  <si>
    <t>psilophyllum</t>
  </si>
  <si>
    <t>rufocupreum</t>
  </si>
  <si>
    <t>sanguinolentum</t>
  </si>
  <si>
    <t>sericeum</t>
  </si>
  <si>
    <t>splendens</t>
  </si>
  <si>
    <t>ucuquirana-branca</t>
  </si>
  <si>
    <t>venezuelanense</t>
  </si>
  <si>
    <t>viride</t>
  </si>
  <si>
    <t>Chrysophylum</t>
  </si>
  <si>
    <t>Chuquiraga</t>
  </si>
  <si>
    <t>chartacea</t>
  </si>
  <si>
    <t>ibiriba</t>
  </si>
  <si>
    <t>Cinchona</t>
  </si>
  <si>
    <t>calisaya</t>
  </si>
  <si>
    <t>succirubra</t>
  </si>
  <si>
    <t>Cinnamodendron</t>
  </si>
  <si>
    <t>corticosum</t>
  </si>
  <si>
    <t>camphora</t>
  </si>
  <si>
    <t>sellowianum</t>
  </si>
  <si>
    <t>stenophyllum</t>
  </si>
  <si>
    <t>strepitans</t>
  </si>
  <si>
    <t>Clathrotropis</t>
  </si>
  <si>
    <t>Clausena</t>
  </si>
  <si>
    <t>anisata</t>
  </si>
  <si>
    <t>Clavija</t>
  </si>
  <si>
    <t>Clethra</t>
  </si>
  <si>
    <t>laevigata</t>
  </si>
  <si>
    <t>uleana</t>
  </si>
  <si>
    <t>Clidemia</t>
  </si>
  <si>
    <t>hirta</t>
  </si>
  <si>
    <t>Clinostemon</t>
  </si>
  <si>
    <t>mahuba</t>
  </si>
  <si>
    <t>Clitoria</t>
  </si>
  <si>
    <t>fairchildiana</t>
  </si>
  <si>
    <t>Clusia</t>
  </si>
  <si>
    <t>burchelli</t>
  </si>
  <si>
    <t>criuva</t>
  </si>
  <si>
    <t>ildefonsiana</t>
  </si>
  <si>
    <t>nemorosa</t>
  </si>
  <si>
    <t>palmicida</t>
  </si>
  <si>
    <t>panapanari</t>
  </si>
  <si>
    <t>quapoya</t>
  </si>
  <si>
    <t>rosea</t>
  </si>
  <si>
    <t>Cnidoscolus</t>
  </si>
  <si>
    <t>phyllacanthus</t>
  </si>
  <si>
    <t>Coccoloba</t>
  </si>
  <si>
    <t>longipes</t>
  </si>
  <si>
    <t>mollis</t>
  </si>
  <si>
    <t>peltigera</t>
  </si>
  <si>
    <t>uvifera</t>
  </si>
  <si>
    <t>Cochlospermum</t>
  </si>
  <si>
    <t>orinoccense</t>
  </si>
  <si>
    <t>Cocos</t>
  </si>
  <si>
    <t>aequatorialis</t>
  </si>
  <si>
    <t>botryophora</t>
  </si>
  <si>
    <t>coronata</t>
  </si>
  <si>
    <t>datil</t>
  </si>
  <si>
    <t>equatorialis</t>
  </si>
  <si>
    <t>inajai</t>
  </si>
  <si>
    <t>nucifera</t>
  </si>
  <si>
    <t>orinocensis</t>
  </si>
  <si>
    <t>pulposa</t>
  </si>
  <si>
    <t>schizophylla</t>
  </si>
  <si>
    <t>Cola</t>
  </si>
  <si>
    <t>acuminata</t>
  </si>
  <si>
    <t>Colletia</t>
  </si>
  <si>
    <t>cruciata</t>
  </si>
  <si>
    <t>Cedrela</t>
  </si>
  <si>
    <t>barbata</t>
  </si>
  <si>
    <t>fissilis</t>
  </si>
  <si>
    <t>lilloi</t>
  </si>
  <si>
    <t>mexicana</t>
  </si>
  <si>
    <t>tubiflora</t>
  </si>
  <si>
    <t>velloziana</t>
  </si>
  <si>
    <t>Cedrelinga</t>
  </si>
  <si>
    <t>catenaeformis</t>
  </si>
  <si>
    <t>Cedrus</t>
  </si>
  <si>
    <t>atlantica</t>
  </si>
  <si>
    <t>deodora</t>
  </si>
  <si>
    <t>libani</t>
  </si>
  <si>
    <t>boliviana</t>
  </si>
  <si>
    <t>erianthos</t>
  </si>
  <si>
    <t>pentandra</t>
  </si>
  <si>
    <t>rivieri</t>
  </si>
  <si>
    <t>samauma</t>
  </si>
  <si>
    <t>glycicarpa</t>
  </si>
  <si>
    <t>iguaneaeus</t>
  </si>
  <si>
    <t>morifolia</t>
  </si>
  <si>
    <t>Dicorynia</t>
  </si>
  <si>
    <t>ingens</t>
  </si>
  <si>
    <t>Dictyoloma</t>
  </si>
  <si>
    <t>incanescens</t>
  </si>
  <si>
    <t>vandellianum</t>
  </si>
  <si>
    <t>Dictyosperma</t>
  </si>
  <si>
    <t>Dicypellium</t>
  </si>
  <si>
    <t>caryophyllatum</t>
  </si>
  <si>
    <t>angustissimum</t>
  </si>
  <si>
    <t>calvum</t>
  </si>
  <si>
    <t>distractiflorus</t>
  </si>
  <si>
    <t>longepetiolatum</t>
  </si>
  <si>
    <t>macrocarpum</t>
  </si>
  <si>
    <t>morototoni</t>
  </si>
  <si>
    <t>navarroi</t>
  </si>
  <si>
    <t>Dillenia</t>
  </si>
  <si>
    <t>indica</t>
  </si>
  <si>
    <t>Dilodendron</t>
  </si>
  <si>
    <t>bipinnatum</t>
  </si>
  <si>
    <t>Dimorphandra</t>
  </si>
  <si>
    <t>exaltata</t>
  </si>
  <si>
    <t>glabrifolia</t>
  </si>
  <si>
    <t>polyandra</t>
  </si>
  <si>
    <t>wilsonii</t>
  </si>
  <si>
    <t>Dinizia</t>
  </si>
  <si>
    <t>Diospyros</t>
  </si>
  <si>
    <t>Cyathea</t>
  </si>
  <si>
    <t>vestita</t>
  </si>
  <si>
    <t>Cybianthus</t>
  </si>
  <si>
    <t>detergens</t>
  </si>
  <si>
    <t>glaber</t>
  </si>
  <si>
    <t>Cybistax</t>
  </si>
  <si>
    <t>antisyphilitica</t>
  </si>
  <si>
    <t>Cycas</t>
  </si>
  <si>
    <t>circinalis</t>
  </si>
  <si>
    <t>Cyclolobium</t>
  </si>
  <si>
    <t>claussenii</t>
  </si>
  <si>
    <t>vecchii</t>
  </si>
  <si>
    <t>Cydonia</t>
  </si>
  <si>
    <t>oblonga</t>
  </si>
  <si>
    <t>vulgaris</t>
  </si>
  <si>
    <t>Cymbopetalum</t>
  </si>
  <si>
    <t>Cynometra</t>
  </si>
  <si>
    <t>bauhiniaefolia</t>
  </si>
  <si>
    <t>Cyphomandra</t>
  </si>
  <si>
    <t>Cyrtostachys</t>
  </si>
  <si>
    <t>renda</t>
  </si>
  <si>
    <t>Dacryodes</t>
  </si>
  <si>
    <t>belemensis</t>
  </si>
  <si>
    <t>chimatensis</t>
  </si>
  <si>
    <t>sclerophylla</t>
  </si>
  <si>
    <t>Dalbergia</t>
  </si>
  <si>
    <t>decipularis</t>
  </si>
  <si>
    <t>foliolosa</t>
  </si>
  <si>
    <t>frutescens</t>
  </si>
  <si>
    <t>glauscescens</t>
  </si>
  <si>
    <t>lateriflora</t>
  </si>
  <si>
    <t>miscolobium</t>
  </si>
  <si>
    <t>Cordia</t>
  </si>
  <si>
    <t>glabrata</t>
  </si>
  <si>
    <t>goeldiana</t>
  </si>
  <si>
    <t>hypoleuca</t>
  </si>
  <si>
    <t>intermedia</t>
  </si>
  <si>
    <t>magnoliaefolia</t>
  </si>
  <si>
    <t>nodosa</t>
  </si>
  <si>
    <t>sagotii</t>
  </si>
  <si>
    <t>salicina</t>
  </si>
  <si>
    <t>scabrifolia</t>
  </si>
  <si>
    <t>superba</t>
  </si>
  <si>
    <t>tetrandra</t>
  </si>
  <si>
    <t>trichotoma</t>
  </si>
  <si>
    <t>umbraculifera</t>
  </si>
  <si>
    <t>Cordiera</t>
  </si>
  <si>
    <t>Cordyline</t>
  </si>
  <si>
    <t>dracaenoides</t>
  </si>
  <si>
    <t>spinosum</t>
  </si>
  <si>
    <t>Corylus</t>
  </si>
  <si>
    <t>avellana</t>
  </si>
  <si>
    <t>Corymbia</t>
  </si>
  <si>
    <t>calophylla</t>
  </si>
  <si>
    <t>citriodora</t>
  </si>
  <si>
    <t>eximia</t>
  </si>
  <si>
    <t>gummifera</t>
  </si>
  <si>
    <t>maculata</t>
  </si>
  <si>
    <t>tesselaris</t>
  </si>
  <si>
    <t>torelliana</t>
  </si>
  <si>
    <t>Corypha</t>
  </si>
  <si>
    <t>gebanga</t>
  </si>
  <si>
    <t>Corythophora</t>
  </si>
  <si>
    <t>rimosa</t>
  </si>
  <si>
    <t>Couepia</t>
  </si>
  <si>
    <t>belemii</t>
  </si>
  <si>
    <t>coccolobiaefolia</t>
  </si>
  <si>
    <t>luetzelburgii</t>
  </si>
  <si>
    <t>martii</t>
  </si>
  <si>
    <t>rigida</t>
  </si>
  <si>
    <t>rondonii</t>
  </si>
  <si>
    <t>trapezifolia</t>
  </si>
  <si>
    <t>Copernicia</t>
  </si>
  <si>
    <t>cerifera</t>
  </si>
  <si>
    <t>prunifera</t>
  </si>
  <si>
    <t>alliodora</t>
  </si>
  <si>
    <t>bicolor</t>
  </si>
  <si>
    <t>calocephala</t>
  </si>
  <si>
    <t>charmissoniana</t>
  </si>
  <si>
    <t>cujabensis</t>
  </si>
  <si>
    <t>curassavica</t>
  </si>
  <si>
    <t>ecalyculata</t>
  </si>
  <si>
    <t>fallax</t>
  </si>
  <si>
    <t>gerascanthus</t>
  </si>
  <si>
    <t>Cryptocarya</t>
  </si>
  <si>
    <t>aschersoniana</t>
  </si>
  <si>
    <t>hyrsuta</t>
  </si>
  <si>
    <t>luteola</t>
  </si>
  <si>
    <t>mandioccana</t>
  </si>
  <si>
    <t>minima</t>
  </si>
  <si>
    <t>moschata</t>
  </si>
  <si>
    <t>schwackeana</t>
  </si>
  <si>
    <t>Cryptomeria</t>
  </si>
  <si>
    <t>Cunninghamia</t>
  </si>
  <si>
    <t>sinensis</t>
  </si>
  <si>
    <t>crassipes</t>
  </si>
  <si>
    <t>Cupania</t>
  </si>
  <si>
    <t>emarginata</t>
  </si>
  <si>
    <t>poiretii</t>
  </si>
  <si>
    <t>rubiginosa</t>
  </si>
  <si>
    <t>rugosa</t>
  </si>
  <si>
    <t>screbiculata</t>
  </si>
  <si>
    <t>vernalis</t>
  </si>
  <si>
    <t>voau-rana</t>
  </si>
  <si>
    <t>zanthoxiloides</t>
  </si>
  <si>
    <t>Cupressus</t>
  </si>
  <si>
    <t>funebris</t>
  </si>
  <si>
    <t>goveniana</t>
  </si>
  <si>
    <t>lusitanica</t>
  </si>
  <si>
    <t>macnabiana</t>
  </si>
  <si>
    <t>sempervirens</t>
  </si>
  <si>
    <t>Curatella</t>
  </si>
  <si>
    <t>americana</t>
  </si>
  <si>
    <t>tefeensis</t>
  </si>
  <si>
    <t>caesariana</t>
  </si>
  <si>
    <t>elegantula</t>
  </si>
  <si>
    <t>feei</t>
  </si>
  <si>
    <t>hirtula</t>
  </si>
  <si>
    <t>leucofolis</t>
  </si>
  <si>
    <t>radens</t>
  </si>
  <si>
    <t>schanschin</t>
  </si>
  <si>
    <t>canomensis</t>
  </si>
  <si>
    <t>carautae</t>
  </si>
  <si>
    <t>chrysocalyx</t>
  </si>
  <si>
    <t>divaricata</t>
  </si>
  <si>
    <t>glaucescens</t>
  </si>
  <si>
    <t>leptostachya</t>
  </si>
  <si>
    <t>longipendula</t>
  </si>
  <si>
    <t>ovalifolia</t>
  </si>
  <si>
    <t>schottii</t>
  </si>
  <si>
    <t>subcordata</t>
  </si>
  <si>
    <t>uiti</t>
  </si>
  <si>
    <t>Couma</t>
  </si>
  <si>
    <t>longipedicellata</t>
  </si>
  <si>
    <t>pentaphylla</t>
  </si>
  <si>
    <t>utilis</t>
  </si>
  <si>
    <t>toxophora</t>
  </si>
  <si>
    <t>Couratari</t>
  </si>
  <si>
    <t>asterotricha</t>
  </si>
  <si>
    <t>macrosperma</t>
  </si>
  <si>
    <t>oligantha</t>
  </si>
  <si>
    <t>pulchra</t>
  </si>
  <si>
    <t>pyramidata</t>
  </si>
  <si>
    <t>stellata</t>
  </si>
  <si>
    <t>tauari</t>
  </si>
  <si>
    <t>Couroupita</t>
  </si>
  <si>
    <t>crenulata</t>
  </si>
  <si>
    <t>lentula</t>
  </si>
  <si>
    <t>subsessilis</t>
  </si>
  <si>
    <t>Coussapoa</t>
  </si>
  <si>
    <t>fontanaisiana</t>
  </si>
  <si>
    <t>Coussarea</t>
  </si>
  <si>
    <t>hydrangeaefolia</t>
  </si>
  <si>
    <t>Coutarea</t>
  </si>
  <si>
    <t>hexandra</t>
  </si>
  <si>
    <t>Crataegus</t>
  </si>
  <si>
    <t>axyacantha</t>
  </si>
  <si>
    <t>Crateva</t>
  </si>
  <si>
    <t>benthamii</t>
  </si>
  <si>
    <t>religiosa</t>
  </si>
  <si>
    <t>tapia</t>
  </si>
  <si>
    <t>Crepidospermum</t>
  </si>
  <si>
    <t>rhoifolium</t>
  </si>
  <si>
    <t>Crescentia</t>
  </si>
  <si>
    <t>cujete</t>
  </si>
  <si>
    <t>Croton</t>
  </si>
  <si>
    <t>astrogynus</t>
  </si>
  <si>
    <t>cajucara</t>
  </si>
  <si>
    <t>celtidifolius</t>
  </si>
  <si>
    <t>echinocarpus</t>
  </si>
  <si>
    <t>floribundus</t>
  </si>
  <si>
    <t>grandivelum</t>
  </si>
  <si>
    <t>hemiargyreus</t>
  </si>
  <si>
    <t>lagoensis</t>
  </si>
  <si>
    <t>lanjouwensis</t>
  </si>
  <si>
    <t>macrobotrys</t>
  </si>
  <si>
    <t>matourensis</t>
  </si>
  <si>
    <t>palanostigma</t>
  </si>
  <si>
    <t>piptocalyx</t>
  </si>
  <si>
    <t>salutaris</t>
  </si>
  <si>
    <t>sanguinalis</t>
  </si>
  <si>
    <t>urucurana</t>
  </si>
  <si>
    <t>Crudia</t>
  </si>
  <si>
    <t>parivoa</t>
  </si>
  <si>
    <t>Cryosophila</t>
  </si>
  <si>
    <t>villosa</t>
  </si>
  <si>
    <t>violacea</t>
  </si>
  <si>
    <t>Daphnopsis</t>
  </si>
  <si>
    <t>gemmiflora</t>
  </si>
  <si>
    <t>Dasyphyllum</t>
  </si>
  <si>
    <t>Deguelia</t>
  </si>
  <si>
    <t>costata</t>
  </si>
  <si>
    <t>hatschbachii</t>
  </si>
  <si>
    <t>Delonix</t>
  </si>
  <si>
    <t>regia</t>
  </si>
  <si>
    <t>Delostoma</t>
  </si>
  <si>
    <t>integrifolium</t>
  </si>
  <si>
    <t>Dendrobangia</t>
  </si>
  <si>
    <t>Dendropanax</t>
  </si>
  <si>
    <t>Derris</t>
  </si>
  <si>
    <t>denudatus</t>
  </si>
  <si>
    <t>Dialium</t>
  </si>
  <si>
    <t>divaricatum</t>
  </si>
  <si>
    <t>Dialypetalanthus</t>
  </si>
  <si>
    <t>fuscescens</t>
  </si>
  <si>
    <t>Diatenopteryx</t>
  </si>
  <si>
    <t>sorbifolia</t>
  </si>
  <si>
    <t>Dickisonia</t>
  </si>
  <si>
    <t>Diclinanona</t>
  </si>
  <si>
    <t>calycina</t>
  </si>
  <si>
    <t>Dipteryx</t>
  </si>
  <si>
    <t>Diptychandra</t>
  </si>
  <si>
    <t>aurantiaca</t>
  </si>
  <si>
    <t>epunctata</t>
  </si>
  <si>
    <t>Discaria</t>
  </si>
  <si>
    <t>febrifuga</t>
  </si>
  <si>
    <t>Discophora</t>
  </si>
  <si>
    <t>Dodecastignma</t>
  </si>
  <si>
    <t>Dodonaea</t>
  </si>
  <si>
    <t>viscosa</t>
  </si>
  <si>
    <t>Dombeya</t>
  </si>
  <si>
    <t>tiliacea</t>
  </si>
  <si>
    <t>wallichii</t>
  </si>
  <si>
    <t>Dracaena</t>
  </si>
  <si>
    <t>draco</t>
  </si>
  <si>
    <t>Drimys</t>
  </si>
  <si>
    <t>winteri</t>
  </si>
  <si>
    <t>Drypetes</t>
  </si>
  <si>
    <t>Duckeodendron</t>
  </si>
  <si>
    <t>cestroides</t>
  </si>
  <si>
    <t>Duguetia</t>
  </si>
  <si>
    <t>cadaverica</t>
  </si>
  <si>
    <t>echinophora</t>
  </si>
  <si>
    <t>flagellaris</t>
  </si>
  <si>
    <t>marcgraviana</t>
  </si>
  <si>
    <t>rhizantha</t>
  </si>
  <si>
    <t>riedeliana</t>
  </si>
  <si>
    <t>spixiana</t>
  </si>
  <si>
    <t>Duranta</t>
  </si>
  <si>
    <t>plumieri</t>
  </si>
  <si>
    <t>repens</t>
  </si>
  <si>
    <t>Durio</t>
  </si>
  <si>
    <t>zibethinus</t>
  </si>
  <si>
    <t>Duroia</t>
  </si>
  <si>
    <t>sprucei</t>
  </si>
  <si>
    <t>albidoflavum</t>
  </si>
  <si>
    <t>Eccclinusa</t>
  </si>
  <si>
    <t>Ecclinusa</t>
  </si>
  <si>
    <t>bacuri</t>
  </si>
  <si>
    <t>brevipes</t>
  </si>
  <si>
    <t>cyrtobotryum</t>
  </si>
  <si>
    <t>sanguinolenta</t>
  </si>
  <si>
    <t>balthazarii</t>
  </si>
  <si>
    <t>Eclinusa</t>
  </si>
  <si>
    <t>Ekmanianthe</t>
  </si>
  <si>
    <t>Elaeis</t>
  </si>
  <si>
    <t>guineensis</t>
  </si>
  <si>
    <t>melanococca</t>
  </si>
  <si>
    <t>Elaeoluma</t>
  </si>
  <si>
    <t>glabrescens</t>
  </si>
  <si>
    <t>Elizabetha</t>
  </si>
  <si>
    <t>Emmotum</t>
  </si>
  <si>
    <t>fagifolium</t>
  </si>
  <si>
    <t>Endlicheria</t>
  </si>
  <si>
    <t>aruncifolia</t>
  </si>
  <si>
    <t>cocuirey</t>
  </si>
  <si>
    <t>hirsuta</t>
  </si>
  <si>
    <t>Endopleura</t>
  </si>
  <si>
    <t>uchi</t>
  </si>
  <si>
    <t>Enterolobium</t>
  </si>
  <si>
    <t>barnebianum</t>
  </si>
  <si>
    <t>contortisiliquum</t>
  </si>
  <si>
    <t>Esenbeckia</t>
  </si>
  <si>
    <t>stipularis</t>
  </si>
  <si>
    <t>Eschweilera</t>
  </si>
  <si>
    <t>carrii</t>
  </si>
  <si>
    <t>fracta</t>
  </si>
  <si>
    <t>grata</t>
  </si>
  <si>
    <t>luschnatii</t>
  </si>
  <si>
    <t>matamata</t>
  </si>
  <si>
    <t>nana</t>
  </si>
  <si>
    <t>odora</t>
  </si>
  <si>
    <t>pachysepala</t>
  </si>
  <si>
    <t>pedicellata</t>
  </si>
  <si>
    <t>rhodogonoclada</t>
  </si>
  <si>
    <t>tenuifolia</t>
  </si>
  <si>
    <t>Eperua</t>
  </si>
  <si>
    <t>leucantha</t>
  </si>
  <si>
    <t>schomburgkiana</t>
  </si>
  <si>
    <t>Eremanthus</t>
  </si>
  <si>
    <t>glomerulatus</t>
  </si>
  <si>
    <t>incanus</t>
  </si>
  <si>
    <t>williamii</t>
  </si>
  <si>
    <t>Eriobotrya</t>
  </si>
  <si>
    <t>Eriotheca</t>
  </si>
  <si>
    <t>candolleana</t>
  </si>
  <si>
    <t>Erisma</t>
  </si>
  <si>
    <t>calcaratum</t>
  </si>
  <si>
    <t>fuscum</t>
  </si>
  <si>
    <t>japura</t>
  </si>
  <si>
    <t>lanceolatum</t>
  </si>
  <si>
    <t>laurifolium</t>
  </si>
  <si>
    <t>megalophyllum</t>
  </si>
  <si>
    <t>uncinatum</t>
  </si>
  <si>
    <t>Erythrina</t>
  </si>
  <si>
    <t>amasisa</t>
  </si>
  <si>
    <t>corallodendron</t>
  </si>
  <si>
    <t>crista-galli</t>
  </si>
  <si>
    <t>dominguezii</t>
  </si>
  <si>
    <t>Etaballia</t>
  </si>
  <si>
    <t>acmenioides</t>
  </si>
  <si>
    <t>ellipticum</t>
  </si>
  <si>
    <t>gummiferum</t>
  </si>
  <si>
    <t>maximum</t>
  </si>
  <si>
    <t>monjolo</t>
  </si>
  <si>
    <t>schomburgkii</t>
  </si>
  <si>
    <t>timbouva</t>
  </si>
  <si>
    <t>bijuga</t>
  </si>
  <si>
    <t>jenmani</t>
  </si>
  <si>
    <t>mulungu</t>
  </si>
  <si>
    <t>poeppigiana</t>
  </si>
  <si>
    <t>umbrosa</t>
  </si>
  <si>
    <t>verna</t>
  </si>
  <si>
    <t>Erythrochiton</t>
  </si>
  <si>
    <t>Erythroxylum</t>
  </si>
  <si>
    <t>amplifolium</t>
  </si>
  <si>
    <t>areolatum</t>
  </si>
  <si>
    <t>argentinum</t>
  </si>
  <si>
    <t>cataractarum</t>
  </si>
  <si>
    <t>citrifolium</t>
  </si>
  <si>
    <t>coelophlebium</t>
  </si>
  <si>
    <t>columbinum</t>
  </si>
  <si>
    <t>cuneifolium</t>
  </si>
  <si>
    <t>cuspidifolium</t>
  </si>
  <si>
    <t>daphnites</t>
  </si>
  <si>
    <t>deciduum</t>
  </si>
  <si>
    <t>frangulaefolium</t>
  </si>
  <si>
    <t>hamigerum</t>
  </si>
  <si>
    <t>microphyllum</t>
  </si>
  <si>
    <t>myrsinites</t>
  </si>
  <si>
    <t>ovatum</t>
  </si>
  <si>
    <t>pelleterianum</t>
  </si>
  <si>
    <t>pulchrum</t>
  </si>
  <si>
    <t>Erytrina</t>
  </si>
  <si>
    <t>Escallonia</t>
  </si>
  <si>
    <t>montevidensis</t>
  </si>
  <si>
    <t>amara</t>
  </si>
  <si>
    <t>blanchetiana</t>
  </si>
  <si>
    <t>ebenum</t>
  </si>
  <si>
    <t>hispida</t>
  </si>
  <si>
    <t>inconstans</t>
  </si>
  <si>
    <t>kaki</t>
  </si>
  <si>
    <t>lotus</t>
  </si>
  <si>
    <t>melinonii</t>
  </si>
  <si>
    <t>paralea</t>
  </si>
  <si>
    <t>praetermissa</t>
  </si>
  <si>
    <t>Diplokeleba</t>
  </si>
  <si>
    <t>Diploon</t>
  </si>
  <si>
    <t>venezuelana</t>
  </si>
  <si>
    <t>Diplotropis</t>
  </si>
  <si>
    <t>incexis</t>
  </si>
  <si>
    <t>martiusii</t>
  </si>
  <si>
    <t>alata</t>
  </si>
  <si>
    <t>Guarea</t>
  </si>
  <si>
    <t>kunthiana</t>
  </si>
  <si>
    <t>lessoniana</t>
  </si>
  <si>
    <t>lindberrgii</t>
  </si>
  <si>
    <t>pallida</t>
  </si>
  <si>
    <t>pebescens</t>
  </si>
  <si>
    <t>pendula</t>
  </si>
  <si>
    <t>poeppigii</t>
  </si>
  <si>
    <t>pohlii</t>
  </si>
  <si>
    <t>silvae</t>
  </si>
  <si>
    <t>spicaeflora</t>
  </si>
  <si>
    <t>trichilioides</t>
  </si>
  <si>
    <t>trunciflora</t>
  </si>
  <si>
    <t>tuberculata</t>
  </si>
  <si>
    <t>Guatteria</t>
  </si>
  <si>
    <t>chrysopetala</t>
  </si>
  <si>
    <t>conspicua</t>
  </si>
  <si>
    <t>flava</t>
  </si>
  <si>
    <t>lutea</t>
  </si>
  <si>
    <t>nigrescens</t>
  </si>
  <si>
    <t>olivacea</t>
  </si>
  <si>
    <t>ouregou</t>
  </si>
  <si>
    <t>pubens</t>
  </si>
  <si>
    <t>vilosissima</t>
  </si>
  <si>
    <t>Guazuma</t>
  </si>
  <si>
    <t>crinita</t>
  </si>
  <si>
    <t>Gardenia</t>
  </si>
  <si>
    <t>Geissospermum</t>
  </si>
  <si>
    <t>laeve</t>
  </si>
  <si>
    <t>vellosii</t>
  </si>
  <si>
    <t>Gelseminum</t>
  </si>
  <si>
    <t>nodosum</t>
  </si>
  <si>
    <t>Genipa</t>
  </si>
  <si>
    <t>caruto</t>
  </si>
  <si>
    <t>infudibuliformis</t>
  </si>
  <si>
    <t>Geoffroea</t>
  </si>
  <si>
    <t>Geonoma</t>
  </si>
  <si>
    <t>schottiana</t>
  </si>
  <si>
    <t>Ginkgo</t>
  </si>
  <si>
    <t>biloba</t>
  </si>
  <si>
    <t>Gleditsia</t>
  </si>
  <si>
    <t>amorphoides</t>
  </si>
  <si>
    <t>triacanthos</t>
  </si>
  <si>
    <t>Gliricidia</t>
  </si>
  <si>
    <t>sepium</t>
  </si>
  <si>
    <t>Glycoxulon</t>
  </si>
  <si>
    <t>praealtum</t>
  </si>
  <si>
    <t>Glycydendron</t>
  </si>
  <si>
    <t>Gochnatia</t>
  </si>
  <si>
    <t>polymorpha</t>
  </si>
  <si>
    <t>Goldmania</t>
  </si>
  <si>
    <t>paraguensis</t>
  </si>
  <si>
    <t>Gomidesia</t>
  </si>
  <si>
    <t>eriocalyx</t>
  </si>
  <si>
    <t>fezliana</t>
  </si>
  <si>
    <t>lindeniana</t>
  </si>
  <si>
    <t>regneliana</t>
  </si>
  <si>
    <t>Eugenia</t>
  </si>
  <si>
    <t>glomerata</t>
  </si>
  <si>
    <t>guabiju</t>
  </si>
  <si>
    <t>involucrata</t>
  </si>
  <si>
    <t>jaboticaba</t>
  </si>
  <si>
    <t>jambolana</t>
  </si>
  <si>
    <t>jambos</t>
  </si>
  <si>
    <t>lambertiana</t>
  </si>
  <si>
    <t>leitonii</t>
  </si>
  <si>
    <t>ligustrina</t>
  </si>
  <si>
    <t>linearifolia</t>
  </si>
  <si>
    <t>luschnathiana</t>
  </si>
  <si>
    <t>macrantha</t>
  </si>
  <si>
    <t>malaccensis</t>
  </si>
  <si>
    <t>michelli</t>
  </si>
  <si>
    <t>monosperma</t>
  </si>
  <si>
    <t>moonioides</t>
  </si>
  <si>
    <t>multicostata</t>
  </si>
  <si>
    <t>mutabilis</t>
  </si>
  <si>
    <t>nhanica</t>
  </si>
  <si>
    <t>plicato-costata</t>
  </si>
  <si>
    <t>polycarpa</t>
  </si>
  <si>
    <t>prosoneura</t>
  </si>
  <si>
    <t>pruinosa</t>
  </si>
  <si>
    <t>pungens</t>
  </si>
  <si>
    <t>rabeniana</t>
  </si>
  <si>
    <t>rostrifolia</t>
  </si>
  <si>
    <t>sonderiana</t>
  </si>
  <si>
    <t>stictosepala</t>
  </si>
  <si>
    <t>sulcata</t>
  </si>
  <si>
    <t>supraaxillaris</t>
  </si>
  <si>
    <t>tenella</t>
  </si>
  <si>
    <t>Guettarda</t>
  </si>
  <si>
    <t>angelica</t>
  </si>
  <si>
    <t>argentea</t>
  </si>
  <si>
    <t>amygdalina</t>
  </si>
  <si>
    <t>botryoides</t>
  </si>
  <si>
    <t>brachypoda</t>
  </si>
  <si>
    <t>bridgenesia</t>
  </si>
  <si>
    <t>callophylla</t>
  </si>
  <si>
    <t>camaldulensis</t>
  </si>
  <si>
    <t>capitellata</t>
  </si>
  <si>
    <t>carynocalix</t>
  </si>
  <si>
    <t>cladocalyx</t>
  </si>
  <si>
    <t>cloeziana</t>
  </si>
  <si>
    <t>concideneana</t>
  </si>
  <si>
    <t>cornuta</t>
  </si>
  <si>
    <t>corynocalyx</t>
  </si>
  <si>
    <t>crebra</t>
  </si>
  <si>
    <t>dalrympleana</t>
  </si>
  <si>
    <t>deanei</t>
  </si>
  <si>
    <t>decaisneana</t>
  </si>
  <si>
    <t>deglupta</t>
  </si>
  <si>
    <t>delegantensis</t>
  </si>
  <si>
    <t>diversicolor</t>
  </si>
  <si>
    <t>dunnii</t>
  </si>
  <si>
    <t>elaeophora</t>
  </si>
  <si>
    <t>exserta</t>
  </si>
  <si>
    <t>fastigata</t>
  </si>
  <si>
    <t>gigantea</t>
  </si>
  <si>
    <t>globulus</t>
  </si>
  <si>
    <t>gomphocephala</t>
  </si>
  <si>
    <t>goniocalyx</t>
  </si>
  <si>
    <t>gunnii</t>
  </si>
  <si>
    <t>hemipholia</t>
  </si>
  <si>
    <t>kirtoniana</t>
  </si>
  <si>
    <t>leucoxylon</t>
  </si>
  <si>
    <t>lindleyana</t>
  </si>
  <si>
    <t>loxophleba</t>
  </si>
  <si>
    <t>macarthurii</t>
  </si>
  <si>
    <t>macrorhyncha</t>
  </si>
  <si>
    <t>maideni</t>
  </si>
  <si>
    <t>marginata</t>
  </si>
  <si>
    <t>melliodora</t>
  </si>
  <si>
    <t>microporys</t>
  </si>
  <si>
    <t>muelleriana</t>
  </si>
  <si>
    <t>occidentalis</t>
  </si>
  <si>
    <t>pilularis</t>
  </si>
  <si>
    <t>piperita</t>
  </si>
  <si>
    <t>planchoniana</t>
  </si>
  <si>
    <t>polyanthemos</t>
  </si>
  <si>
    <t>propinqua</t>
  </si>
  <si>
    <t>radiata</t>
  </si>
  <si>
    <t>regnans</t>
  </si>
  <si>
    <t>resinifera</t>
  </si>
  <si>
    <t>rostrata</t>
  </si>
  <si>
    <t>rubida</t>
  </si>
  <si>
    <t>rudis</t>
  </si>
  <si>
    <t>siderophloia</t>
  </si>
  <si>
    <t>sideroxylon</t>
  </si>
  <si>
    <t>sieberi</t>
  </si>
  <si>
    <t>stuartiana</t>
  </si>
  <si>
    <t>terenticornis</t>
  </si>
  <si>
    <t>tetrodonta</t>
  </si>
  <si>
    <t>trabuti</t>
  </si>
  <si>
    <t>triantha</t>
  </si>
  <si>
    <t>umbra</t>
  </si>
  <si>
    <t>urophylla</t>
  </si>
  <si>
    <t>viminalis</t>
  </si>
  <si>
    <t>arrabidea</t>
  </si>
  <si>
    <t>bahiensis</t>
  </si>
  <si>
    <t>beaurepaireana</t>
  </si>
  <si>
    <t>begensis</t>
  </si>
  <si>
    <t>cabelludo</t>
  </si>
  <si>
    <t>campestris</t>
  </si>
  <si>
    <t>cerasiflora</t>
  </si>
  <si>
    <t>cisplatensis</t>
  </si>
  <si>
    <t>compactiflora</t>
  </si>
  <si>
    <t>dasyblasta</t>
  </si>
  <si>
    <t>depauperata</t>
  </si>
  <si>
    <t>dura</t>
  </si>
  <si>
    <t>dysenterica</t>
  </si>
  <si>
    <t>exelsa</t>
  </si>
  <si>
    <t>feijoi</t>
  </si>
  <si>
    <t>florida</t>
  </si>
  <si>
    <t>Ficus</t>
  </si>
  <si>
    <t>maximiliana</t>
  </si>
  <si>
    <t>mexiae</t>
  </si>
  <si>
    <t>monckii</t>
  </si>
  <si>
    <t>nymphaeifolia</t>
  </si>
  <si>
    <t>obtusifolia</t>
  </si>
  <si>
    <t>obtusiuscula</t>
  </si>
  <si>
    <t>pakkensis</t>
  </si>
  <si>
    <t>palida</t>
  </si>
  <si>
    <t>panurensis</t>
  </si>
  <si>
    <t>parcellii</t>
  </si>
  <si>
    <t>pertusa</t>
  </si>
  <si>
    <t>piresiana</t>
  </si>
  <si>
    <t>princeps</t>
  </si>
  <si>
    <t>pulchella</t>
  </si>
  <si>
    <t>radula</t>
  </si>
  <si>
    <t>rhododendrifolia</t>
  </si>
  <si>
    <t>roraimensis</t>
  </si>
  <si>
    <t>roxburghii</t>
  </si>
  <si>
    <t>schultesii</t>
  </si>
  <si>
    <t>schumacheri</t>
  </si>
  <si>
    <t>shippii</t>
  </si>
  <si>
    <t>sphenophylla</t>
  </si>
  <si>
    <t>subtriplinervia</t>
  </si>
  <si>
    <t>tomentella</t>
  </si>
  <si>
    <t>trigona</t>
  </si>
  <si>
    <t>trigonata</t>
  </si>
  <si>
    <t>ursina</t>
  </si>
  <si>
    <t>Filicium</t>
  </si>
  <si>
    <t>decipiens</t>
  </si>
  <si>
    <t>Flacourtia</t>
  </si>
  <si>
    <t>ramontchi</t>
  </si>
  <si>
    <t>Fortunella</t>
  </si>
  <si>
    <t>hindsii</t>
  </si>
  <si>
    <t>margarita</t>
  </si>
  <si>
    <t>gongrijpii</t>
  </si>
  <si>
    <t>Fraxinus</t>
  </si>
  <si>
    <t>ornus</t>
  </si>
  <si>
    <t>Funifera</t>
  </si>
  <si>
    <t>Fusaea</t>
  </si>
  <si>
    <t>Galipea</t>
  </si>
  <si>
    <t>dichotoma</t>
  </si>
  <si>
    <t>jasminiflora</t>
  </si>
  <si>
    <t>Gallesia</t>
  </si>
  <si>
    <t>gorazema</t>
  </si>
  <si>
    <t>Galphimia</t>
  </si>
  <si>
    <t>Garcinia</t>
  </si>
  <si>
    <t>mangostana</t>
  </si>
  <si>
    <t>tinguyensis</t>
  </si>
  <si>
    <t>trahyra</t>
  </si>
  <si>
    <t>ubensis</t>
  </si>
  <si>
    <t>uruguayensis</t>
  </si>
  <si>
    <t>uvalha</t>
  </si>
  <si>
    <t>Euonymus</t>
  </si>
  <si>
    <t>europaeus</t>
  </si>
  <si>
    <t>Eupatorium</t>
  </si>
  <si>
    <t>itatiayense</t>
  </si>
  <si>
    <t>Euphorbia</t>
  </si>
  <si>
    <t>papillosa</t>
  </si>
  <si>
    <t>tirucalli</t>
  </si>
  <si>
    <t>Euplassa</t>
  </si>
  <si>
    <t>cantareirae</t>
  </si>
  <si>
    <t>incana</t>
  </si>
  <si>
    <t>pinnata</t>
  </si>
  <si>
    <t>Euterpe</t>
  </si>
  <si>
    <t>badiocarpa</t>
  </si>
  <si>
    <t>catinga</t>
  </si>
  <si>
    <t>controversa</t>
  </si>
  <si>
    <t>jatapuensis</t>
  </si>
  <si>
    <t>longibracteata</t>
  </si>
  <si>
    <t>oleracea</t>
  </si>
  <si>
    <t>precatoria</t>
  </si>
  <si>
    <t>Euxylophora</t>
  </si>
  <si>
    <t>Exellodendron</t>
  </si>
  <si>
    <t>Exostema</t>
  </si>
  <si>
    <t>Exostyles</t>
  </si>
  <si>
    <t>venusta</t>
  </si>
  <si>
    <t>cinerea</t>
  </si>
  <si>
    <t>hyemalis</t>
  </si>
  <si>
    <t>hymenale</t>
  </si>
  <si>
    <t>narangillo</t>
  </si>
  <si>
    <t>pterota</t>
  </si>
  <si>
    <t>rhoifolia</t>
  </si>
  <si>
    <t>stipitata</t>
  </si>
  <si>
    <t>Fagus</t>
  </si>
  <si>
    <t>antartica</t>
  </si>
  <si>
    <t>sylvatica</t>
  </si>
  <si>
    <t>Faramea</t>
  </si>
  <si>
    <t>campanularis</t>
  </si>
  <si>
    <t>Fatsia</t>
  </si>
  <si>
    <t>papyrifera</t>
  </si>
  <si>
    <t>rubiflora</t>
  </si>
  <si>
    <t>Ferdinandusa</t>
  </si>
  <si>
    <t>ovalis</t>
  </si>
  <si>
    <t>spectabilis</t>
  </si>
  <si>
    <t>adhatodaefolia</t>
  </si>
  <si>
    <t>anthelmintica</t>
  </si>
  <si>
    <t>aripuanensis</t>
  </si>
  <si>
    <t>auriculata</t>
  </si>
  <si>
    <t>benjamina</t>
  </si>
  <si>
    <t>blepharophylla</t>
  </si>
  <si>
    <t>broadwayi</t>
  </si>
  <si>
    <t>caballina</t>
  </si>
  <si>
    <t>calyptroceras</t>
  </si>
  <si>
    <t>carica</t>
  </si>
  <si>
    <t>castellviana</t>
  </si>
  <si>
    <t>catappifolia</t>
  </si>
  <si>
    <t>cestrifolia</t>
  </si>
  <si>
    <t>citrifolia</t>
  </si>
  <si>
    <t>dendrocida</t>
  </si>
  <si>
    <t>doliaria</t>
  </si>
  <si>
    <t>donnell-smithii</t>
  </si>
  <si>
    <t>elastica</t>
  </si>
  <si>
    <t>enormis</t>
  </si>
  <si>
    <t>euomphala</t>
  </si>
  <si>
    <t>gomelleira</t>
  </si>
  <si>
    <t>greiffiana</t>
  </si>
  <si>
    <t>guapoi</t>
  </si>
  <si>
    <t>guaranitica</t>
  </si>
  <si>
    <t>hebetifolia</t>
  </si>
  <si>
    <t>insipida</t>
  </si>
  <si>
    <t>killippii</t>
  </si>
  <si>
    <t>laterifolia</t>
  </si>
  <si>
    <t>lauretana</t>
  </si>
  <si>
    <t>leiophylla</t>
  </si>
  <si>
    <t>malacocarpa</t>
  </si>
  <si>
    <t>matisiana</t>
  </si>
  <si>
    <t>Gomphia</t>
  </si>
  <si>
    <t>aquatica</t>
  </si>
  <si>
    <t>castaneaefolia</t>
  </si>
  <si>
    <t>guyanensis</t>
  </si>
  <si>
    <t>hexasperma</t>
  </si>
  <si>
    <t>jabotapita</t>
  </si>
  <si>
    <t>Goniodiscus</t>
  </si>
  <si>
    <t>elaeospermus</t>
  </si>
  <si>
    <t>Goniorrhachis</t>
  </si>
  <si>
    <t>Gordonia</t>
  </si>
  <si>
    <t>fruticosa</t>
  </si>
  <si>
    <t>Gossypium</t>
  </si>
  <si>
    <t>barbadense</t>
  </si>
  <si>
    <t>Gouania</t>
  </si>
  <si>
    <t>Goupia</t>
  </si>
  <si>
    <t>Grazielodendron</t>
  </si>
  <si>
    <t>rio-docensis</t>
  </si>
  <si>
    <t>Grevillea</t>
  </si>
  <si>
    <t>hilliana</t>
  </si>
  <si>
    <t>Grias</t>
  </si>
  <si>
    <t>Guaiacum</t>
  </si>
  <si>
    <t>sanctum</t>
  </si>
  <si>
    <t>Guapira</t>
  </si>
  <si>
    <t>areolata</t>
  </si>
  <si>
    <t>graciliflora</t>
  </si>
  <si>
    <t>noxia</t>
  </si>
  <si>
    <t>opposita</t>
  </si>
  <si>
    <t>casimiria</t>
  </si>
  <si>
    <t>cernua</t>
  </si>
  <si>
    <t>coriaceae</t>
  </si>
  <si>
    <t>francavillana</t>
  </si>
  <si>
    <t>guidonia</t>
  </si>
  <si>
    <t>jaeggiana</t>
  </si>
  <si>
    <t>Hexachlamys</t>
  </si>
  <si>
    <t>Hibiscus</t>
  </si>
  <si>
    <t>tiliaceus</t>
  </si>
  <si>
    <t>Hieronima</t>
  </si>
  <si>
    <t>alchorneoides</t>
  </si>
  <si>
    <t>tweedei</t>
  </si>
  <si>
    <t>Himatanthus</t>
  </si>
  <si>
    <t>articulatus</t>
  </si>
  <si>
    <t>bracteatus</t>
  </si>
  <si>
    <t>lancifolius</t>
  </si>
  <si>
    <t>phagedaenicus</t>
  </si>
  <si>
    <t>sucuuba</t>
  </si>
  <si>
    <t>Hippocratea</t>
  </si>
  <si>
    <t>Hippomane</t>
  </si>
  <si>
    <t>mancinella</t>
  </si>
  <si>
    <t>Hirtella</t>
  </si>
  <si>
    <t>bicornis</t>
  </si>
  <si>
    <t>ciliata</t>
  </si>
  <si>
    <t>eriandra</t>
  </si>
  <si>
    <t>hebeclada</t>
  </si>
  <si>
    <t>piresii</t>
  </si>
  <si>
    <t>triandra</t>
  </si>
  <si>
    <t>Holocalyx</t>
  </si>
  <si>
    <t>Holopyxydium</t>
  </si>
  <si>
    <t>jarana</t>
  </si>
  <si>
    <t>latifolium</t>
  </si>
  <si>
    <t>Homalium</t>
  </si>
  <si>
    <t>Hortia</t>
  </si>
  <si>
    <t>brasiliana</t>
  </si>
  <si>
    <t>Hovenia</t>
  </si>
  <si>
    <t>dulcis</t>
  </si>
  <si>
    <t>Huberia</t>
  </si>
  <si>
    <t>semiserrata</t>
  </si>
  <si>
    <t>Huberodendron</t>
  </si>
  <si>
    <t>swietenioides</t>
  </si>
  <si>
    <t>Humiria</t>
  </si>
  <si>
    <t>balsamifera</t>
  </si>
  <si>
    <t>Humiriastrum</t>
  </si>
  <si>
    <t>Hura</t>
  </si>
  <si>
    <t>crepitans</t>
  </si>
  <si>
    <t>Hydrogaster</t>
  </si>
  <si>
    <t>Hymenaea</t>
  </si>
  <si>
    <t>altissima</t>
  </si>
  <si>
    <t>capanema</t>
  </si>
  <si>
    <t>chapadensis</t>
  </si>
  <si>
    <t>correana</t>
  </si>
  <si>
    <t>courbaril</t>
  </si>
  <si>
    <t>lanceaefolia</t>
  </si>
  <si>
    <t>laurina</t>
  </si>
  <si>
    <t>lenticifolia</t>
  </si>
  <si>
    <t>leptantha</t>
  </si>
  <si>
    <t>longipedunculata</t>
  </si>
  <si>
    <t>maritima</t>
  </si>
  <si>
    <t>microcalyx</t>
  </si>
  <si>
    <t>myriantha</t>
  </si>
  <si>
    <t>nuda</t>
  </si>
  <si>
    <t>obidensis</t>
  </si>
  <si>
    <t>quadrangularis</t>
  </si>
  <si>
    <t>sataremnensis</t>
  </si>
  <si>
    <t>scabriuscula</t>
  </si>
  <si>
    <t>semialata</t>
  </si>
  <si>
    <t>sertulifera</t>
  </si>
  <si>
    <t>setifera</t>
  </si>
  <si>
    <t>spurea</t>
  </si>
  <si>
    <t>strigillosa</t>
  </si>
  <si>
    <t>subnuda</t>
  </si>
  <si>
    <t>subsericantha</t>
  </si>
  <si>
    <t>tapajozensis</t>
  </si>
  <si>
    <t>tenuistipula</t>
  </si>
  <si>
    <t>thibaldiana</t>
  </si>
  <si>
    <t>uraguensis</t>
  </si>
  <si>
    <t>vera</t>
  </si>
  <si>
    <t>virescens</t>
  </si>
  <si>
    <t>vulpina</t>
  </si>
  <si>
    <t>Iodina</t>
  </si>
  <si>
    <t>rhombifolia</t>
  </si>
  <si>
    <t>Iriartea</t>
  </si>
  <si>
    <t>deltoidea</t>
  </si>
  <si>
    <t>delvidea</t>
  </si>
  <si>
    <t>exorrhiza</t>
  </si>
  <si>
    <t>ventricosa</t>
  </si>
  <si>
    <t>Iryanthera</t>
  </si>
  <si>
    <t>splendida</t>
  </si>
  <si>
    <t>stigonocarpa</t>
  </si>
  <si>
    <t>stilbocarpa</t>
  </si>
  <si>
    <t>Hymenolobium</t>
  </si>
  <si>
    <t>alagoanum</t>
  </si>
  <si>
    <t>complicatum</t>
  </si>
  <si>
    <t>flavum</t>
  </si>
  <si>
    <t>heringerianum</t>
  </si>
  <si>
    <t>heterocarpum</t>
  </si>
  <si>
    <t>modestum</t>
  </si>
  <si>
    <t>petraeum</t>
  </si>
  <si>
    <t>pulcherrimum</t>
  </si>
  <si>
    <t>Hyophorbe</t>
  </si>
  <si>
    <t>amaricaulis</t>
  </si>
  <si>
    <t>verschaffelti</t>
  </si>
  <si>
    <t>Hypericum</t>
  </si>
  <si>
    <t>laxiusculum</t>
  </si>
  <si>
    <t>Hyptidendron</t>
  </si>
  <si>
    <t>asperrimum</t>
  </si>
  <si>
    <t>canum</t>
  </si>
  <si>
    <t>Hyptis</t>
  </si>
  <si>
    <t>cana</t>
  </si>
  <si>
    <t>Ilex</t>
  </si>
  <si>
    <t>apollinis</t>
  </si>
  <si>
    <t>aquifolium</t>
  </si>
  <si>
    <t>brevicuspis</t>
  </si>
  <si>
    <t>casiquiarensis</t>
  </si>
  <si>
    <t>cerasifolia</t>
  </si>
  <si>
    <t>chamaedryfolia</t>
  </si>
  <si>
    <t>conocarpa</t>
  </si>
  <si>
    <t>dumosa</t>
  </si>
  <si>
    <t>hostmannii</t>
  </si>
  <si>
    <t>eriogyne</t>
  </si>
  <si>
    <t>fertilis</t>
  </si>
  <si>
    <t>integerrima</t>
  </si>
  <si>
    <t>macoucoua</t>
  </si>
  <si>
    <t>microdonta</t>
  </si>
  <si>
    <t>pseudobuxus</t>
  </si>
  <si>
    <t>pseudotheezans</t>
  </si>
  <si>
    <t>theezans</t>
  </si>
  <si>
    <t>arinensis</t>
  </si>
  <si>
    <t>auristella</t>
  </si>
  <si>
    <t>bourgoni</t>
  </si>
  <si>
    <t>brachystachia</t>
  </si>
  <si>
    <t>brevialata</t>
  </si>
  <si>
    <t>bullatorugosa</t>
  </si>
  <si>
    <t>calantha</t>
  </si>
  <si>
    <t>capuchoi</t>
  </si>
  <si>
    <t>cecropietorum</t>
  </si>
  <si>
    <t>cinnamomea</t>
  </si>
  <si>
    <t>cordatoalata</t>
  </si>
  <si>
    <t>cyclocarpa</t>
  </si>
  <si>
    <t>cylindrica</t>
  </si>
  <si>
    <t>falcistipula</t>
  </si>
  <si>
    <t>ferrugineo-hirta</t>
  </si>
  <si>
    <t>flagelliformis</t>
  </si>
  <si>
    <t>glomeriflora</t>
  </si>
  <si>
    <t>gracilifolia</t>
  </si>
  <si>
    <t>ingoides</t>
  </si>
  <si>
    <t>uruguensis</t>
  </si>
  <si>
    <t>viburnoides</t>
  </si>
  <si>
    <t>Guibourtia</t>
  </si>
  <si>
    <t>hymenaefolia</t>
  </si>
  <si>
    <t>Gustavia</t>
  </si>
  <si>
    <t>augusta</t>
  </si>
  <si>
    <t>hexapetala</t>
  </si>
  <si>
    <t>marcgraaviana</t>
  </si>
  <si>
    <t>Haemetoxylon</t>
  </si>
  <si>
    <t>campechianum</t>
  </si>
  <si>
    <t>Hakea</t>
  </si>
  <si>
    <t>oleifolia</t>
  </si>
  <si>
    <t>Hancornia</t>
  </si>
  <si>
    <t>Haploclathra</t>
  </si>
  <si>
    <t>leiantha</t>
  </si>
  <si>
    <t>Hasseltia</t>
  </si>
  <si>
    <t>Hecatostemon</t>
  </si>
  <si>
    <t>Hedwigia</t>
  </si>
  <si>
    <t>Hedyosmum</t>
  </si>
  <si>
    <t>barsiliense</t>
  </si>
  <si>
    <t>Heisteria</t>
  </si>
  <si>
    <t>silvianii</t>
  </si>
  <si>
    <t>Helicostylis</t>
  </si>
  <si>
    <t>pedunculata</t>
  </si>
  <si>
    <t>podogyne</t>
  </si>
  <si>
    <t>Helietta</t>
  </si>
  <si>
    <t>apiculata</t>
  </si>
  <si>
    <t>longifoliata</t>
  </si>
  <si>
    <t>Heliocarpus</t>
  </si>
  <si>
    <t>americanus</t>
  </si>
  <si>
    <t>Hemicrepidosperma</t>
  </si>
  <si>
    <t>capensis</t>
  </si>
  <si>
    <t>Henriettea</t>
  </si>
  <si>
    <t>saldanhaei</t>
  </si>
  <si>
    <t>Hernandia</t>
  </si>
  <si>
    <t>Herrania</t>
  </si>
  <si>
    <t>mariae</t>
  </si>
  <si>
    <t>Heterostemon</t>
  </si>
  <si>
    <t>ellipticus</t>
  </si>
  <si>
    <t>mimosoides</t>
  </si>
  <si>
    <t>Hevea</t>
  </si>
  <si>
    <t>benthamiana</t>
  </si>
  <si>
    <t>foxii</t>
  </si>
  <si>
    <t>humilior</t>
  </si>
  <si>
    <t>rigidifolia</t>
  </si>
  <si>
    <t>viridis</t>
  </si>
  <si>
    <t>Lonchocarpus</t>
  </si>
  <si>
    <t>muehlbergianus</t>
  </si>
  <si>
    <t>neuroscapha</t>
  </si>
  <si>
    <t>nitidus</t>
  </si>
  <si>
    <t>spruceanus</t>
  </si>
  <si>
    <t>subglaucescens</t>
  </si>
  <si>
    <t>Lophantera</t>
  </si>
  <si>
    <t>Loxopterigium</t>
  </si>
  <si>
    <t>butyrocarpa</t>
  </si>
  <si>
    <t>caimito</t>
  </si>
  <si>
    <t>dissepala</t>
  </si>
  <si>
    <t>glycyphloea</t>
  </si>
  <si>
    <t>gutta</t>
  </si>
  <si>
    <t>lasiocarpa</t>
  </si>
  <si>
    <t>pariry</t>
  </si>
  <si>
    <t>rivicoa</t>
  </si>
  <si>
    <t>torta</t>
  </si>
  <si>
    <t>Luehea</t>
  </si>
  <si>
    <t>conwentzii</t>
  </si>
  <si>
    <t>mediterranea</t>
  </si>
  <si>
    <t>ochrophylla</t>
  </si>
  <si>
    <t>rufescens</t>
  </si>
  <si>
    <t>Lueheopsis</t>
  </si>
  <si>
    <t>duckeana</t>
  </si>
  <si>
    <t>Luetzelburgia</t>
  </si>
  <si>
    <t>Leonia</t>
  </si>
  <si>
    <t>glycycarpa</t>
  </si>
  <si>
    <t>Leopoldina</t>
  </si>
  <si>
    <t>piassaba</t>
  </si>
  <si>
    <t>Lepidocaryum</t>
  </si>
  <si>
    <t>tenue</t>
  </si>
  <si>
    <t>Leucaena</t>
  </si>
  <si>
    <t>latisiliqua</t>
  </si>
  <si>
    <t>Leucastrus</t>
  </si>
  <si>
    <t>caniflorus</t>
  </si>
  <si>
    <t>Leucothoe</t>
  </si>
  <si>
    <t>eucalyptoides</t>
  </si>
  <si>
    <t>niederleinii</t>
  </si>
  <si>
    <t>Libocedrus</t>
  </si>
  <si>
    <t>Licania</t>
  </si>
  <si>
    <t>apetala</t>
  </si>
  <si>
    <t>arianeae</t>
  </si>
  <si>
    <t>blackii</t>
  </si>
  <si>
    <t>egleri</t>
  </si>
  <si>
    <t>heteromorpha</t>
  </si>
  <si>
    <t>hoehnei</t>
  </si>
  <si>
    <t>humilis</t>
  </si>
  <si>
    <t>impressa</t>
  </si>
  <si>
    <t>indurata</t>
  </si>
  <si>
    <t>littoralis</t>
  </si>
  <si>
    <t>octandra</t>
  </si>
  <si>
    <t>turiuva</t>
  </si>
  <si>
    <t>venosa</t>
  </si>
  <si>
    <t>Licaria</t>
  </si>
  <si>
    <t>aritu</t>
  </si>
  <si>
    <t>armeniaca</t>
  </si>
  <si>
    <t>Jacaranda</t>
  </si>
  <si>
    <t>copaia</t>
  </si>
  <si>
    <t>cuspidifolia</t>
  </si>
  <si>
    <t>filicifolia</t>
  </si>
  <si>
    <t>heteroptila</t>
  </si>
  <si>
    <t>jasminoides</t>
  </si>
  <si>
    <t>mimosifolia</t>
  </si>
  <si>
    <t>oxyphylla</t>
  </si>
  <si>
    <t>puberula</t>
  </si>
  <si>
    <t>subrhombea</t>
  </si>
  <si>
    <t>Jacaratia</t>
  </si>
  <si>
    <t>dodecaphylla</t>
  </si>
  <si>
    <t>heptaphylla</t>
  </si>
  <si>
    <t>aquea</t>
  </si>
  <si>
    <t>Jatropha</t>
  </si>
  <si>
    <t>bahiana</t>
  </si>
  <si>
    <t>curcas</t>
  </si>
  <si>
    <t>gossypifolia</t>
  </si>
  <si>
    <t>multifida</t>
  </si>
  <si>
    <t>pterocarpoides</t>
  </si>
  <si>
    <t>reitzii</t>
  </si>
  <si>
    <t>juruensis</t>
  </si>
  <si>
    <t>olacoides</t>
  </si>
  <si>
    <t>paradoxa</t>
  </si>
  <si>
    <t>polyneura</t>
  </si>
  <si>
    <t>tessmannii</t>
  </si>
  <si>
    <t>tricornis</t>
  </si>
  <si>
    <t>Isertia</t>
  </si>
  <si>
    <t>Ixora</t>
  </si>
  <si>
    <t>warmingii</t>
  </si>
  <si>
    <t>caroba</t>
  </si>
  <si>
    <t>caucana</t>
  </si>
  <si>
    <t>Lamanonia</t>
  </si>
  <si>
    <t>Langsdorffia</t>
  </si>
  <si>
    <t>hypogaea</t>
  </si>
  <si>
    <t>Lantana</t>
  </si>
  <si>
    <t>fucata</t>
  </si>
  <si>
    <t>mista</t>
  </si>
  <si>
    <t>Laplacea</t>
  </si>
  <si>
    <t>Larix</t>
  </si>
  <si>
    <t>europaea</t>
  </si>
  <si>
    <t>myrtifolia</t>
  </si>
  <si>
    <t>Laurus</t>
  </si>
  <si>
    <t>sassafras</t>
  </si>
  <si>
    <t>Leandra</t>
  </si>
  <si>
    <t>atro-purpurea</t>
  </si>
  <si>
    <t>melastomoides</t>
  </si>
  <si>
    <t>Lecointea</t>
  </si>
  <si>
    <t>Lecythis</t>
  </si>
  <si>
    <t>amazonum</t>
  </si>
  <si>
    <t>davisii</t>
  </si>
  <si>
    <t>idatimon</t>
  </si>
  <si>
    <t>lurida</t>
  </si>
  <si>
    <t>Luschnathii</t>
  </si>
  <si>
    <t>luschnathii</t>
  </si>
  <si>
    <t>ollaria</t>
  </si>
  <si>
    <t>poiteaui</t>
  </si>
  <si>
    <t>urnigera</t>
  </si>
  <si>
    <t>usitata</t>
  </si>
  <si>
    <t>zabucajo</t>
  </si>
  <si>
    <t>oligandra</t>
  </si>
  <si>
    <t>phyllacantha</t>
  </si>
  <si>
    <t>bataua</t>
  </si>
  <si>
    <t>Joannesia</t>
  </si>
  <si>
    <t>heveoides</t>
  </si>
  <si>
    <t>Jugastrum</t>
  </si>
  <si>
    <t>obtectum</t>
  </si>
  <si>
    <t>Juglans</t>
  </si>
  <si>
    <t>Juniperus</t>
  </si>
  <si>
    <t>bermudiana</t>
  </si>
  <si>
    <t>sabina</t>
  </si>
  <si>
    <t>virginiana</t>
  </si>
  <si>
    <t>Kielmeyera</t>
  </si>
  <si>
    <t>albopunctata</t>
  </si>
  <si>
    <t>lathrophyton</t>
  </si>
  <si>
    <t>marauensis</t>
  </si>
  <si>
    <t>occhioniana</t>
  </si>
  <si>
    <t>petiolaris</t>
  </si>
  <si>
    <t>Kigelia</t>
  </si>
  <si>
    <t>aethiopica</t>
  </si>
  <si>
    <t>Kydia</t>
  </si>
  <si>
    <t>Lacistema</t>
  </si>
  <si>
    <t>aggregatum</t>
  </si>
  <si>
    <t>hasslerianum</t>
  </si>
  <si>
    <t>recurvum</t>
  </si>
  <si>
    <t>Lacmellea</t>
  </si>
  <si>
    <t>Lacunaria</t>
  </si>
  <si>
    <t>decastyla</t>
  </si>
  <si>
    <t>Ladenbergia</t>
  </si>
  <si>
    <t>Laetia</t>
  </si>
  <si>
    <t>Lafoensia</t>
  </si>
  <si>
    <t>glyptocarpa</t>
  </si>
  <si>
    <t>pacari</t>
  </si>
  <si>
    <t>vandelliana</t>
  </si>
  <si>
    <t>Lagerstroemia</t>
  </si>
  <si>
    <t>flos-reginae</t>
  </si>
  <si>
    <t>Laguncularia</t>
  </si>
  <si>
    <t>ternata</t>
  </si>
  <si>
    <t>Manilkara</t>
  </si>
  <si>
    <t>bidentata</t>
  </si>
  <si>
    <t>cannella</t>
  </si>
  <si>
    <t>limbosa</t>
  </si>
  <si>
    <t>reitzkleiniana</t>
  </si>
  <si>
    <t>Ligustrum</t>
  </si>
  <si>
    <t>ovalifolium</t>
  </si>
  <si>
    <t>Lindackeria</t>
  </si>
  <si>
    <t>Linharea</t>
  </si>
  <si>
    <t>Linociera</t>
  </si>
  <si>
    <t>hassleriana</t>
  </si>
  <si>
    <t>mandiocana</t>
  </si>
  <si>
    <t>Lippia</t>
  </si>
  <si>
    <t>urticoides</t>
  </si>
  <si>
    <t>Liriodendron</t>
  </si>
  <si>
    <t>tulipifera</t>
  </si>
  <si>
    <t>Liriosma</t>
  </si>
  <si>
    <t>Lithraea</t>
  </si>
  <si>
    <t>molleoides</t>
  </si>
  <si>
    <t>Livistona</t>
  </si>
  <si>
    <t>chinensis</t>
  </si>
  <si>
    <t>olivaeformis</t>
  </si>
  <si>
    <t>subglobosa</t>
  </si>
  <si>
    <t>araripensis</t>
  </si>
  <si>
    <t>costatus</t>
  </si>
  <si>
    <t>guilleminianus</t>
  </si>
  <si>
    <t>leucanthus</t>
  </si>
  <si>
    <t>microphyllus</t>
  </si>
  <si>
    <t>montanus</t>
  </si>
  <si>
    <t>Machaerium</t>
  </si>
  <si>
    <t>stipitatum</t>
  </si>
  <si>
    <t>vestitum</t>
  </si>
  <si>
    <t>violaceum</t>
  </si>
  <si>
    <t>Maclura</t>
  </si>
  <si>
    <t>xanthoxylon</t>
  </si>
  <si>
    <t>Macoubea</t>
  </si>
  <si>
    <t>Macrocatalpa</t>
  </si>
  <si>
    <t>longissima</t>
  </si>
  <si>
    <t>Macrocnemum</t>
  </si>
  <si>
    <t>grandiflorum</t>
  </si>
  <si>
    <t>Macrodendron</t>
  </si>
  <si>
    <t>Macrolobium</t>
  </si>
  <si>
    <t>acacifolium</t>
  </si>
  <si>
    <t>bifolium</t>
  </si>
  <si>
    <t>brevense</t>
  </si>
  <si>
    <t>chrysostachyum</t>
  </si>
  <si>
    <t>guyanense</t>
  </si>
  <si>
    <t>huberianum</t>
  </si>
  <si>
    <t>hymenaeoides</t>
  </si>
  <si>
    <t>multijugum</t>
  </si>
  <si>
    <t>pendulum</t>
  </si>
  <si>
    <t>vuapa</t>
  </si>
  <si>
    <t>Macropeplus</t>
  </si>
  <si>
    <t>ligustrinus</t>
  </si>
  <si>
    <t>Macrosamanea</t>
  </si>
  <si>
    <t>Magnolia</t>
  </si>
  <si>
    <t>champaca</t>
  </si>
  <si>
    <t>denudata</t>
  </si>
  <si>
    <t>fraseri</t>
  </si>
  <si>
    <t>fuscata</t>
  </si>
  <si>
    <t>Magonia</t>
  </si>
  <si>
    <t>Mahurea</t>
  </si>
  <si>
    <t>Malanea</t>
  </si>
  <si>
    <t>Malouetia</t>
  </si>
  <si>
    <t>tamaquarina</t>
  </si>
  <si>
    <t>Malpighia</t>
  </si>
  <si>
    <t>punicifolia</t>
  </si>
  <si>
    <t>Malvaviscus</t>
  </si>
  <si>
    <t>Mammea</t>
  </si>
  <si>
    <t>Mangifera</t>
  </si>
  <si>
    <t>Manihot</t>
  </si>
  <si>
    <t>catingae</t>
  </si>
  <si>
    <t>maracassensis</t>
  </si>
  <si>
    <t>achras</t>
  </si>
  <si>
    <t>bella</t>
  </si>
  <si>
    <t>cinerascens</t>
  </si>
  <si>
    <t>Maytenus</t>
  </si>
  <si>
    <t>tetragona</t>
  </si>
  <si>
    <t>Melaleuca</t>
  </si>
  <si>
    <t>leucadendron</t>
  </si>
  <si>
    <t>Melanoxylon</t>
  </si>
  <si>
    <t>brauna</t>
  </si>
  <si>
    <t>Melia</t>
  </si>
  <si>
    <t>azedarach</t>
  </si>
  <si>
    <t>Melicoccus</t>
  </si>
  <si>
    <t>lepidopetalus</t>
  </si>
  <si>
    <t>Meliosma</t>
  </si>
  <si>
    <t>Melochia</t>
  </si>
  <si>
    <t>indecora</t>
  </si>
  <si>
    <t>Mespilus</t>
  </si>
  <si>
    <t>germanica</t>
  </si>
  <si>
    <t>Metrodorea</t>
  </si>
  <si>
    <t>brevifolia</t>
  </si>
  <si>
    <t>flavida</t>
  </si>
  <si>
    <t>stipularesMart.</t>
  </si>
  <si>
    <t>Metrosideros</t>
  </si>
  <si>
    <t>Mezilaurus</t>
  </si>
  <si>
    <t>crassiramea</t>
  </si>
  <si>
    <t>itauba</t>
  </si>
  <si>
    <t>lindaviana</t>
  </si>
  <si>
    <t>navalium</t>
  </si>
  <si>
    <t>Michelia</t>
  </si>
  <si>
    <t>brunnea</t>
  </si>
  <si>
    <t>chamissois</t>
  </si>
  <si>
    <t>salzmanni</t>
  </si>
  <si>
    <t>subsericea</t>
  </si>
  <si>
    <t>zapota</t>
  </si>
  <si>
    <t>Manolia</t>
  </si>
  <si>
    <t>Maprounea</t>
  </si>
  <si>
    <t>Maquira</t>
  </si>
  <si>
    <t>Marcgravia</t>
  </si>
  <si>
    <t>Margaritaria</t>
  </si>
  <si>
    <t>Marlierea</t>
  </si>
  <si>
    <t>bipennis</t>
  </si>
  <si>
    <t>Marmaroxylon</t>
  </si>
  <si>
    <t>racemosum</t>
  </si>
  <si>
    <t>Martiodendron</t>
  </si>
  <si>
    <t>cinnamomifolia</t>
  </si>
  <si>
    <t>conferta</t>
  </si>
  <si>
    <t>cubatanensis</t>
  </si>
  <si>
    <t>cavalcantei</t>
  </si>
  <si>
    <t>elata</t>
  </si>
  <si>
    <t>rufula</t>
  </si>
  <si>
    <t>Martiusia</t>
  </si>
  <si>
    <t>Marupa</t>
  </si>
  <si>
    <t>francoana</t>
  </si>
  <si>
    <t>foetidissimum</t>
  </si>
  <si>
    <t>Matayba</t>
  </si>
  <si>
    <t>elaeagnoides</t>
  </si>
  <si>
    <t>purgans</t>
  </si>
  <si>
    <t>Matisia</t>
  </si>
  <si>
    <t>lasiocalyx</t>
  </si>
  <si>
    <t>ochrocalyx</t>
  </si>
  <si>
    <t>Matsia</t>
  </si>
  <si>
    <t>Mauria</t>
  </si>
  <si>
    <t>subjuga</t>
  </si>
  <si>
    <t>Mauritia</t>
  </si>
  <si>
    <t>armata</t>
  </si>
  <si>
    <t>carana</t>
  </si>
  <si>
    <t>flexuosa</t>
  </si>
  <si>
    <t>limnophylla</t>
  </si>
  <si>
    <t>pumila</t>
  </si>
  <si>
    <t>vinifera</t>
  </si>
  <si>
    <t>Mauritiella</t>
  </si>
  <si>
    <t>Maximiliana</t>
  </si>
  <si>
    <t>maripa</t>
  </si>
  <si>
    <t>Mayna</t>
  </si>
  <si>
    <t>alaeternoides</t>
  </si>
  <si>
    <t>boaria</t>
  </si>
  <si>
    <t>cassineformis</t>
  </si>
  <si>
    <t>dasyclados</t>
  </si>
  <si>
    <t>evonymoides</t>
  </si>
  <si>
    <t>gonoclada</t>
  </si>
  <si>
    <t>ilicifolia</t>
  </si>
  <si>
    <t>trialata</t>
  </si>
  <si>
    <t>Lychnophora</t>
  </si>
  <si>
    <t>Lyciodes</t>
  </si>
  <si>
    <t>obtusifolium</t>
  </si>
  <si>
    <t>Mabea</t>
  </si>
  <si>
    <t>fistulifera</t>
  </si>
  <si>
    <t>taquari</t>
  </si>
  <si>
    <t>Macairea</t>
  </si>
  <si>
    <t>Macaranga</t>
  </si>
  <si>
    <t>mappa</t>
  </si>
  <si>
    <t>allemani</t>
  </si>
  <si>
    <t>amplum</t>
  </si>
  <si>
    <t>eriocarpum</t>
  </si>
  <si>
    <t>firmum</t>
  </si>
  <si>
    <t>floridum</t>
  </si>
  <si>
    <t>fulvovenosum</t>
  </si>
  <si>
    <t>heteropterum</t>
  </si>
  <si>
    <t>hirtum</t>
  </si>
  <si>
    <t>incorruptibile</t>
  </si>
  <si>
    <t>isadelphum</t>
  </si>
  <si>
    <t>lanatum</t>
  </si>
  <si>
    <t>legale</t>
  </si>
  <si>
    <t>leucopterum</t>
  </si>
  <si>
    <t>mucronulatum</t>
  </si>
  <si>
    <t>nictitans</t>
  </si>
  <si>
    <t>nigrum</t>
  </si>
  <si>
    <t>opacum</t>
  </si>
  <si>
    <t>paraguariense</t>
  </si>
  <si>
    <t>pedicellatum</t>
  </si>
  <si>
    <t>Ocotea</t>
  </si>
  <si>
    <t>cymbarum</t>
  </si>
  <si>
    <t>diospyrifolia</t>
  </si>
  <si>
    <t>dispersa</t>
  </si>
  <si>
    <t>fragrantissima</t>
  </si>
  <si>
    <t>glaucina</t>
  </si>
  <si>
    <t>gurgelii</t>
  </si>
  <si>
    <t>hookeriana</t>
  </si>
  <si>
    <t>lindbergii</t>
  </si>
  <si>
    <t>macropoda</t>
  </si>
  <si>
    <t>minarum</t>
  </si>
  <si>
    <t>neesiana</t>
  </si>
  <si>
    <t>nitidula</t>
  </si>
  <si>
    <t>odorifera</t>
  </si>
  <si>
    <t>opaca</t>
  </si>
  <si>
    <t>opifera</t>
  </si>
  <si>
    <t>pomaderroides</t>
  </si>
  <si>
    <t>porosa</t>
  </si>
  <si>
    <t>Nectandra</t>
  </si>
  <si>
    <t>leucothyrsus</t>
  </si>
  <si>
    <t>megapotamica</t>
  </si>
  <si>
    <t>moritziana</t>
  </si>
  <si>
    <t>oppositifolia</t>
  </si>
  <si>
    <t>pichurim</t>
  </si>
  <si>
    <t>psammophila</t>
  </si>
  <si>
    <t>bimucronata</t>
  </si>
  <si>
    <t>bracaatinga</t>
  </si>
  <si>
    <t>caesalpiniifolia</t>
  </si>
  <si>
    <t>flocculosa</t>
  </si>
  <si>
    <t>laticifera</t>
  </si>
  <si>
    <t>scabrella</t>
  </si>
  <si>
    <t>sepiaria</t>
  </si>
  <si>
    <t>Mimusops</t>
  </si>
  <si>
    <t>elengi</t>
  </si>
  <si>
    <t>maparajuba</t>
  </si>
  <si>
    <t>Minquartia</t>
  </si>
  <si>
    <t>Moldenhawera</t>
  </si>
  <si>
    <t>Mollia</t>
  </si>
  <si>
    <t>lepidota</t>
  </si>
  <si>
    <t>Mollinedia</t>
  </si>
  <si>
    <t>digantha</t>
  </si>
  <si>
    <t>lauriana</t>
  </si>
  <si>
    <t>marquetiana</t>
  </si>
  <si>
    <t>widgrenii</t>
  </si>
  <si>
    <t>Molopanthera</t>
  </si>
  <si>
    <t>Monodora</t>
  </si>
  <si>
    <t>myristica</t>
  </si>
  <si>
    <t>Monopteryx</t>
  </si>
  <si>
    <t>uauca</t>
  </si>
  <si>
    <t>Moquinia</t>
  </si>
  <si>
    <t>gonggrijpii</t>
  </si>
  <si>
    <t>pterygosperma</t>
  </si>
  <si>
    <t>Morisonia</t>
  </si>
  <si>
    <t>Moronobea</t>
  </si>
  <si>
    <t>Morus</t>
  </si>
  <si>
    <t>Mosiera</t>
  </si>
  <si>
    <t>prismatica</t>
  </si>
  <si>
    <t>Mouriri</t>
  </si>
  <si>
    <t>apiranga</t>
  </si>
  <si>
    <t>dodecandra</t>
  </si>
  <si>
    <t>ferruginata</t>
  </si>
  <si>
    <t>hirtella</t>
  </si>
  <si>
    <t>holosericea</t>
  </si>
  <si>
    <t>minutiflora</t>
  </si>
  <si>
    <t>mirabilis</t>
  </si>
  <si>
    <t>mucronata</t>
  </si>
  <si>
    <t>nervosa</t>
  </si>
  <si>
    <t>pepericarpa</t>
  </si>
  <si>
    <t>petropolitana</t>
  </si>
  <si>
    <t>prasina</t>
  </si>
  <si>
    <t>rimalis</t>
  </si>
  <si>
    <t>serialis</t>
  </si>
  <si>
    <t>theaezans</t>
  </si>
  <si>
    <t>trianaei</t>
  </si>
  <si>
    <t>tristis</t>
  </si>
  <si>
    <t>Micrandra</t>
  </si>
  <si>
    <t>rossiana</t>
  </si>
  <si>
    <t>Micrandropsis</t>
  </si>
  <si>
    <t>Micropholis</t>
  </si>
  <si>
    <t>aerana</t>
  </si>
  <si>
    <t>crassipedicellata</t>
  </si>
  <si>
    <t>cytobotrya</t>
  </si>
  <si>
    <t>melinoniana</t>
  </si>
  <si>
    <t>mensalis</t>
  </si>
  <si>
    <t>rosadinha-brava</t>
  </si>
  <si>
    <t>venulosa</t>
  </si>
  <si>
    <t>Mikania</t>
  </si>
  <si>
    <t>Mimisops</t>
  </si>
  <si>
    <t>artemisiana</t>
  </si>
  <si>
    <t>Myroxylon</t>
  </si>
  <si>
    <t>peruiferum</t>
  </si>
  <si>
    <t>toluifera</t>
  </si>
  <si>
    <t>Myrrhinium</t>
  </si>
  <si>
    <t>atropurpureum</t>
  </si>
  <si>
    <t>rubiflorum</t>
  </si>
  <si>
    <t>Myrsine</t>
  </si>
  <si>
    <t>rapanea</t>
  </si>
  <si>
    <t>Myrtus</t>
  </si>
  <si>
    <t>Naucleopsis</t>
  </si>
  <si>
    <t>ambigua</t>
  </si>
  <si>
    <t>canescens</t>
  </si>
  <si>
    <t>cissiflora</t>
  </si>
  <si>
    <t>elaiophora</t>
  </si>
  <si>
    <t>gardnerii</t>
  </si>
  <si>
    <t>globosa</t>
  </si>
  <si>
    <t>japurensis</t>
  </si>
  <si>
    <t>brachyantha</t>
  </si>
  <si>
    <t>callocarpa</t>
  </si>
  <si>
    <t>chamissoana</t>
  </si>
  <si>
    <t>doriana</t>
  </si>
  <si>
    <t>plasschaerti</t>
  </si>
  <si>
    <t>pusa</t>
  </si>
  <si>
    <t>collocarpa</t>
  </si>
  <si>
    <t>Muntingia</t>
  </si>
  <si>
    <t>calabura</t>
  </si>
  <si>
    <t>Murraya</t>
  </si>
  <si>
    <t>exotica</t>
  </si>
  <si>
    <t>Myrceugenia</t>
  </si>
  <si>
    <t>euosma</t>
  </si>
  <si>
    <t>Myrcia</t>
  </si>
  <si>
    <t>atramentifera</t>
  </si>
  <si>
    <t>castrensis</t>
  </si>
  <si>
    <t>deflexa</t>
  </si>
  <si>
    <t>dichrophylla</t>
  </si>
  <si>
    <t>eriopus</t>
  </si>
  <si>
    <t>laroutteana</t>
  </si>
  <si>
    <t>paivae</t>
  </si>
  <si>
    <t>pubipetala</t>
  </si>
  <si>
    <t>regnelliana</t>
  </si>
  <si>
    <t>tingens</t>
  </si>
  <si>
    <t>Myrcianthes</t>
  </si>
  <si>
    <t>Myrciaria</t>
  </si>
  <si>
    <t>glanduliflora</t>
  </si>
  <si>
    <t>strigipes</t>
  </si>
  <si>
    <t>Myrica</t>
  </si>
  <si>
    <t>Myristica</t>
  </si>
  <si>
    <t>bicuhyba</t>
  </si>
  <si>
    <t>carinata</t>
  </si>
  <si>
    <t>otoba</t>
  </si>
  <si>
    <t>panamensis</t>
  </si>
  <si>
    <t>platysperma</t>
  </si>
  <si>
    <t>sebifera</t>
  </si>
  <si>
    <t>theiodora</t>
  </si>
  <si>
    <t>Myrocarpus</t>
  </si>
  <si>
    <t>fastigiatus</t>
  </si>
  <si>
    <t>frondosus</t>
  </si>
  <si>
    <t>Myrospermum</t>
  </si>
  <si>
    <t>erythroxylon</t>
  </si>
  <si>
    <t>erythroxylum</t>
  </si>
  <si>
    <t>balsamum</t>
  </si>
  <si>
    <t>montanum</t>
  </si>
  <si>
    <t>turbacensis</t>
  </si>
  <si>
    <t>venolosa</t>
  </si>
  <si>
    <t>willdenoviana</t>
  </si>
  <si>
    <t>Neea</t>
  </si>
  <si>
    <t>krukovii</t>
  </si>
  <si>
    <t>anomala</t>
  </si>
  <si>
    <t>Nenga</t>
  </si>
  <si>
    <t>wendlandiana</t>
  </si>
  <si>
    <t>Neomitranthes</t>
  </si>
  <si>
    <t>saldanhae</t>
  </si>
  <si>
    <t>Nephelium</t>
  </si>
  <si>
    <t>litchi</t>
  </si>
  <si>
    <t>longana</t>
  </si>
  <si>
    <t>Nerium</t>
  </si>
  <si>
    <t>oleander</t>
  </si>
  <si>
    <t>Newtonia</t>
  </si>
  <si>
    <t>contorta</t>
  </si>
  <si>
    <t>Norantea</t>
  </si>
  <si>
    <t>Nothofagus</t>
  </si>
  <si>
    <t>Ochroma</t>
  </si>
  <si>
    <t>lagopus</t>
  </si>
  <si>
    <t>pyramidale</t>
  </si>
  <si>
    <t>aciphylla</t>
  </si>
  <si>
    <t>acutangula</t>
  </si>
  <si>
    <t>aniboides</t>
  </si>
  <si>
    <t>arechavaletae</t>
  </si>
  <si>
    <t>argyrophylla</t>
  </si>
  <si>
    <t>barcellensis</t>
  </si>
  <si>
    <t>bofo</t>
  </si>
  <si>
    <t>boissieriana</t>
  </si>
  <si>
    <t>brachybotra</t>
  </si>
  <si>
    <t>canaliculata</t>
  </si>
  <si>
    <t>catharinensis</t>
  </si>
  <si>
    <t>caudata</t>
  </si>
  <si>
    <t>commutata</t>
  </si>
  <si>
    <t>complicata</t>
  </si>
  <si>
    <t>costulata</t>
  </si>
  <si>
    <t>cujumary</t>
  </si>
  <si>
    <t>obligua</t>
  </si>
  <si>
    <t>Omphalea</t>
  </si>
  <si>
    <t>maynensis</t>
  </si>
  <si>
    <t>Onychopetalum</t>
  </si>
  <si>
    <t>Ophthalmoblapton</t>
  </si>
  <si>
    <t>Orbignya</t>
  </si>
  <si>
    <t>Oreodaphane</t>
  </si>
  <si>
    <t>Oreopanax</t>
  </si>
  <si>
    <t>fulvum</t>
  </si>
  <si>
    <t>Ormosia</t>
  </si>
  <si>
    <t>coutinhoi</t>
  </si>
  <si>
    <t>dasycarpa</t>
  </si>
  <si>
    <t>getuliana</t>
  </si>
  <si>
    <t>glaziouviana</t>
  </si>
  <si>
    <t>melanocarpa</t>
  </si>
  <si>
    <t>santaremnensis</t>
  </si>
  <si>
    <t>subsimplex</t>
  </si>
  <si>
    <t>trifoliolata</t>
  </si>
  <si>
    <t>Osteophloeum</t>
  </si>
  <si>
    <t>platyspermum</t>
  </si>
  <si>
    <t>anisum</t>
  </si>
  <si>
    <t>Ouratea</t>
  </si>
  <si>
    <t>fieldingiana</t>
  </si>
  <si>
    <t>polygyna</t>
  </si>
  <si>
    <t>Oxandra</t>
  </si>
  <si>
    <t>Pachira</t>
  </si>
  <si>
    <t>commersonii</t>
  </si>
  <si>
    <t>Pachystroma</t>
  </si>
  <si>
    <t>illicifolium</t>
  </si>
  <si>
    <t>longifolium</t>
  </si>
  <si>
    <t>Peltogyne</t>
  </si>
  <si>
    <t>maranhensis</t>
  </si>
  <si>
    <t>pophyrocardia</t>
  </si>
  <si>
    <t>recifencis</t>
  </si>
  <si>
    <t>Peltophorum</t>
  </si>
  <si>
    <t>dubium</t>
  </si>
  <si>
    <t>vogelianum</t>
  </si>
  <si>
    <t>Pentaclethra</t>
  </si>
  <si>
    <t>filamentosa</t>
  </si>
  <si>
    <t>macroloba</t>
  </si>
  <si>
    <t>Pentapanax</t>
  </si>
  <si>
    <t>angelicifolium</t>
  </si>
  <si>
    <t>warningianus</t>
  </si>
  <si>
    <t>Pera</t>
  </si>
  <si>
    <t>bailloniana</t>
  </si>
  <si>
    <t>leandri</t>
  </si>
  <si>
    <t>Peraltea</t>
  </si>
  <si>
    <t>erythrimaefolia</t>
  </si>
  <si>
    <t>Perebea</t>
  </si>
  <si>
    <t>Persea</t>
  </si>
  <si>
    <t>gratissima</t>
  </si>
  <si>
    <t>lingue</t>
  </si>
  <si>
    <t>meyeniana</t>
  </si>
  <si>
    <t>microneura</t>
  </si>
  <si>
    <t>pyrifolia</t>
  </si>
  <si>
    <t>stenophylla</t>
  </si>
  <si>
    <t>fuchsiaefolia</t>
  </si>
  <si>
    <t>hilariana</t>
  </si>
  <si>
    <t>Phoebe</t>
  </si>
  <si>
    <t>amoena</t>
  </si>
  <si>
    <t>porphyria</t>
  </si>
  <si>
    <t>semicarpifolia</t>
  </si>
  <si>
    <t>vesiculosa</t>
  </si>
  <si>
    <t>Phoenix</t>
  </si>
  <si>
    <t>dactylifera</t>
  </si>
  <si>
    <t>reclinata</t>
  </si>
  <si>
    <t>Phyllanthus</t>
  </si>
  <si>
    <t>acuminatus</t>
  </si>
  <si>
    <t>conami</t>
  </si>
  <si>
    <t>laevigatus</t>
  </si>
  <si>
    <t>strictus</t>
  </si>
  <si>
    <t>Phyllocarpus</t>
  </si>
  <si>
    <t>pterocarpus</t>
  </si>
  <si>
    <t>Phyllostylon</t>
  </si>
  <si>
    <t>Physocalymma</t>
  </si>
  <si>
    <t>scaberrimum</t>
  </si>
  <si>
    <t>Parkia</t>
  </si>
  <si>
    <t>platycephala</t>
  </si>
  <si>
    <t>Parkinsonia</t>
  </si>
  <si>
    <t>Patagonula</t>
  </si>
  <si>
    <t>Paullinia</t>
  </si>
  <si>
    <t>carpopodea</t>
  </si>
  <si>
    <t>Paulownia</t>
  </si>
  <si>
    <t>Pausandra</t>
  </si>
  <si>
    <t>morisiana</t>
  </si>
  <si>
    <t>Pavonia</t>
  </si>
  <si>
    <t>Paypayrola</t>
  </si>
  <si>
    <t>angustiflora</t>
  </si>
  <si>
    <t>Palicourea</t>
  </si>
  <si>
    <t>Pamphilia</t>
  </si>
  <si>
    <t>Pandanus</t>
  </si>
  <si>
    <t>conoides</t>
  </si>
  <si>
    <t>furcatus</t>
  </si>
  <si>
    <t>Panopsis</t>
  </si>
  <si>
    <t>hameliaefolia</t>
  </si>
  <si>
    <t>Paraclarisia</t>
  </si>
  <si>
    <t>Paradrypetes</t>
  </si>
  <si>
    <t>Parahancornia</t>
  </si>
  <si>
    <t>amapa</t>
  </si>
  <si>
    <t>Parapiptadenia</t>
  </si>
  <si>
    <t>Paraprotium</t>
  </si>
  <si>
    <t>Paratecoma</t>
  </si>
  <si>
    <t>rodolphi</t>
  </si>
  <si>
    <t>barbatum</t>
  </si>
  <si>
    <t>brachytachyum</t>
  </si>
  <si>
    <t>campestre</t>
  </si>
  <si>
    <t>pajura</t>
  </si>
  <si>
    <t>decussata</t>
  </si>
  <si>
    <t>gigantocarpa</t>
  </si>
  <si>
    <t>igneiflora</t>
  </si>
  <si>
    <t>pretiosa</t>
  </si>
  <si>
    <t>prolifera</t>
  </si>
  <si>
    <t>rigens</t>
  </si>
  <si>
    <t>teleiandra</t>
  </si>
  <si>
    <t>vaccinioides</t>
  </si>
  <si>
    <t>Oenocarpus</t>
  </si>
  <si>
    <t>bacaba</t>
  </si>
  <si>
    <t>circumtextus</t>
  </si>
  <si>
    <t>distichus</t>
  </si>
  <si>
    <t>huebneri</t>
  </si>
  <si>
    <t>intermedius</t>
  </si>
  <si>
    <t>mapora</t>
  </si>
  <si>
    <t>microspadix</t>
  </si>
  <si>
    <t>multicaulis</t>
  </si>
  <si>
    <t>tarampabo</t>
  </si>
  <si>
    <t>Ogcodeia</t>
  </si>
  <si>
    <t>Olea</t>
  </si>
  <si>
    <t>caloneura</t>
  </si>
  <si>
    <t>Pradosia</t>
  </si>
  <si>
    <t>kuhlmannii</t>
  </si>
  <si>
    <t>praealta</t>
  </si>
  <si>
    <t>Priogymnanthus</t>
  </si>
  <si>
    <t>hasslerianus</t>
  </si>
  <si>
    <t>Pritchardia</t>
  </si>
  <si>
    <t>pacifica</t>
  </si>
  <si>
    <t>Prosopis</t>
  </si>
  <si>
    <t>algarobilla</t>
  </si>
  <si>
    <t>juliflora</t>
  </si>
  <si>
    <t>kuntzei</t>
  </si>
  <si>
    <t>ruscifolia</t>
  </si>
  <si>
    <t>Protium</t>
  </si>
  <si>
    <t>almecega</t>
  </si>
  <si>
    <t>altissimum</t>
  </si>
  <si>
    <t>apiculatum</t>
  </si>
  <si>
    <t>aracouchili</t>
  </si>
  <si>
    <t>araguense</t>
  </si>
  <si>
    <t>crassifolium</t>
  </si>
  <si>
    <t>decandrum</t>
  </si>
  <si>
    <t>guacayanum</t>
  </si>
  <si>
    <t>heptaphyllum</t>
  </si>
  <si>
    <t>hostmanni</t>
  </si>
  <si>
    <t>icicariba</t>
  </si>
  <si>
    <t>Pourouma</t>
  </si>
  <si>
    <t>cecropiifolia</t>
  </si>
  <si>
    <t>lawrancei</t>
  </si>
  <si>
    <t>Pouteria</t>
  </si>
  <si>
    <t>bilocularis</t>
  </si>
  <si>
    <t>clandantha</t>
  </si>
  <si>
    <t>dominigensis</t>
  </si>
  <si>
    <t>egregia</t>
  </si>
  <si>
    <t>gomphiifolia</t>
  </si>
  <si>
    <t>Piptadenia</t>
  </si>
  <si>
    <t>gonoacantha</t>
  </si>
  <si>
    <t>moniliformis</t>
  </si>
  <si>
    <t>opacifolia</t>
  </si>
  <si>
    <t>piteroclada</t>
  </si>
  <si>
    <t>polyptera</t>
  </si>
  <si>
    <t>recurva</t>
  </si>
  <si>
    <t>Piptocarpha</t>
  </si>
  <si>
    <t>axillaris</t>
  </si>
  <si>
    <t>lundiana</t>
  </si>
  <si>
    <t>notata</t>
  </si>
  <si>
    <t>rotundifolia</t>
  </si>
  <si>
    <t>Piranhea</t>
  </si>
  <si>
    <t>Piscidia</t>
  </si>
  <si>
    <t>erythrina</t>
  </si>
  <si>
    <t>Pisonia</t>
  </si>
  <si>
    <t>Pithecellobium</t>
  </si>
  <si>
    <t>acacioides</t>
  </si>
  <si>
    <t>adenophorum</t>
  </si>
  <si>
    <t>albicans</t>
  </si>
  <si>
    <t>avaremotemo</t>
  </si>
  <si>
    <t>cauliflorum</t>
  </si>
  <si>
    <t>dinizii</t>
  </si>
  <si>
    <t>edwallii</t>
  </si>
  <si>
    <t>foliolosum</t>
  </si>
  <si>
    <t>inaequale</t>
  </si>
  <si>
    <t>incuriale</t>
  </si>
  <si>
    <t>insigne</t>
  </si>
  <si>
    <t>Phytelephas</t>
  </si>
  <si>
    <t>Phytolacca</t>
  </si>
  <si>
    <t>Picea</t>
  </si>
  <si>
    <t>engelmannii</t>
  </si>
  <si>
    <t>Picramnia</t>
  </si>
  <si>
    <t>camboita</t>
  </si>
  <si>
    <t>juniniana</t>
  </si>
  <si>
    <t>Picrasma</t>
  </si>
  <si>
    <t>palo-amargo</t>
  </si>
  <si>
    <t>Pieris</t>
  </si>
  <si>
    <t>mariana</t>
  </si>
  <si>
    <t>Pilocarpus</t>
  </si>
  <si>
    <t>jaborandi</t>
  </si>
  <si>
    <t>pennatifolius</t>
  </si>
  <si>
    <t>pseudocaryophyllus</t>
  </si>
  <si>
    <t>banksiana</t>
  </si>
  <si>
    <t>canariensis</t>
  </si>
  <si>
    <t>caribaea</t>
  </si>
  <si>
    <t>cembra</t>
  </si>
  <si>
    <t>elliottii</t>
  </si>
  <si>
    <t>halepensis</t>
  </si>
  <si>
    <t>laricio</t>
  </si>
  <si>
    <t>pinaster</t>
  </si>
  <si>
    <t>pinea</t>
  </si>
  <si>
    <t>strobus</t>
  </si>
  <si>
    <t>taeda</t>
  </si>
  <si>
    <t>Piper</t>
  </si>
  <si>
    <t>aduncum</t>
  </si>
  <si>
    <t>arboreum</t>
  </si>
  <si>
    <t>ceanothifolium</t>
  </si>
  <si>
    <t>crassinervium</t>
  </si>
  <si>
    <t>tectonifolium</t>
  </si>
  <si>
    <t>Piperhi</t>
  </si>
  <si>
    <t>hispidum</t>
  </si>
  <si>
    <t>adiantoides</t>
  </si>
  <si>
    <t>biuncifera</t>
  </si>
  <si>
    <t>cebil</t>
  </si>
  <si>
    <t>cobi</t>
  </si>
  <si>
    <t>Plumeria</t>
  </si>
  <si>
    <t>Podocarpus</t>
  </si>
  <si>
    <t>lambertii</t>
  </si>
  <si>
    <t>Poecilanthe</t>
  </si>
  <si>
    <t>effusa</t>
  </si>
  <si>
    <t>Pogonophora</t>
  </si>
  <si>
    <t>Polyandrococos</t>
  </si>
  <si>
    <t>Polygala</t>
  </si>
  <si>
    <t>klotzschii</t>
  </si>
  <si>
    <t>Polygonanthus</t>
  </si>
  <si>
    <t>amazonicus</t>
  </si>
  <si>
    <t>Poncirus</t>
  </si>
  <si>
    <t>Populus</t>
  </si>
  <si>
    <t>deltoides</t>
  </si>
  <si>
    <t>monilifera</t>
  </si>
  <si>
    <t>tremula</t>
  </si>
  <si>
    <t>Poraqueiba</t>
  </si>
  <si>
    <t>Porcelia</t>
  </si>
  <si>
    <t>Porlieria</t>
  </si>
  <si>
    <t>lorentzii</t>
  </si>
  <si>
    <t>Posoqueria</t>
  </si>
  <si>
    <t>Poupartia</t>
  </si>
  <si>
    <t>iversifolium</t>
  </si>
  <si>
    <t>juruanum</t>
  </si>
  <si>
    <t>longiramosum</t>
  </si>
  <si>
    <t>lusorium</t>
  </si>
  <si>
    <t>niopoides</t>
  </si>
  <si>
    <t>panurense</t>
  </si>
  <si>
    <t>pedicelare</t>
  </si>
  <si>
    <t>saman</t>
  </si>
  <si>
    <t>sanguineum</t>
  </si>
  <si>
    <t>scandens</t>
  </si>
  <si>
    <t>tortum</t>
  </si>
  <si>
    <t>trapezifolium</t>
  </si>
  <si>
    <t>trunciflorum</t>
  </si>
  <si>
    <t>unguis-cati</t>
  </si>
  <si>
    <t>unifoliolatum</t>
  </si>
  <si>
    <t>vinhatico</t>
  </si>
  <si>
    <t>Pithecolobium</t>
  </si>
  <si>
    <t>Pittosporum</t>
  </si>
  <si>
    <t>undulatum</t>
  </si>
  <si>
    <t>pteroclada</t>
  </si>
  <si>
    <t>oblanceolata</t>
  </si>
  <si>
    <t>pachycarpa</t>
  </si>
  <si>
    <t>Platanus</t>
  </si>
  <si>
    <t>orientalis</t>
  </si>
  <si>
    <t>Plathymenia</t>
  </si>
  <si>
    <t>Platonia</t>
  </si>
  <si>
    <t>Platycyamus</t>
  </si>
  <si>
    <t>Platymiscium</t>
  </si>
  <si>
    <t>filipes</t>
  </si>
  <si>
    <t>piliferum</t>
  </si>
  <si>
    <t>trinitatis</t>
  </si>
  <si>
    <t>zehntneri</t>
  </si>
  <si>
    <t>Platypodium</t>
  </si>
  <si>
    <t>Plenckia</t>
  </si>
  <si>
    <t>populnea</t>
  </si>
  <si>
    <t>Pleurothyrium</t>
  </si>
  <si>
    <t>macranthum</t>
  </si>
  <si>
    <t>Plinia</t>
  </si>
  <si>
    <t>Pedunculata</t>
  </si>
  <si>
    <t>phagedaenica</t>
  </si>
  <si>
    <t>revoluta</t>
  </si>
  <si>
    <t>Qualea</t>
  </si>
  <si>
    <t>pachycalyx</t>
  </si>
  <si>
    <t>pomifera</t>
  </si>
  <si>
    <t>cochlearia</t>
  </si>
  <si>
    <t>Pseudochimarrhis</t>
  </si>
  <si>
    <t>chodatiana</t>
  </si>
  <si>
    <t>Pseudolmedia</t>
  </si>
  <si>
    <t>multinervis</t>
  </si>
  <si>
    <t>Pseudomyrcianthes</t>
  </si>
  <si>
    <t>adamantium</t>
  </si>
  <si>
    <t>Pseudopiptadenia</t>
  </si>
  <si>
    <t>Pseudotsuga</t>
  </si>
  <si>
    <t>douglasii</t>
  </si>
  <si>
    <t>Psidium</t>
  </si>
  <si>
    <t>acutangulum</t>
  </si>
  <si>
    <t>aerugineum</t>
  </si>
  <si>
    <t>araca</t>
  </si>
  <si>
    <t>cattleianum</t>
  </si>
  <si>
    <t>densicomum</t>
  </si>
  <si>
    <t>guajava</t>
  </si>
  <si>
    <t>ilex</t>
  </si>
  <si>
    <t>litorale</t>
  </si>
  <si>
    <t>longipediolatum</t>
  </si>
  <si>
    <t>myrsinoides</t>
  </si>
  <si>
    <t>myrtoides</t>
  </si>
  <si>
    <t>pohlianum</t>
  </si>
  <si>
    <t>riparium</t>
  </si>
  <si>
    <t>rufum</t>
  </si>
  <si>
    <t>sartorianum</t>
  </si>
  <si>
    <t>variabile</t>
  </si>
  <si>
    <t>Psychotria</t>
  </si>
  <si>
    <t>carthagenensis</t>
  </si>
  <si>
    <t>colorata</t>
  </si>
  <si>
    <t>mapourioides</t>
  </si>
  <si>
    <t>Pterocarpus</t>
  </si>
  <si>
    <t>ancylocalix</t>
  </si>
  <si>
    <t>rohrii</t>
  </si>
  <si>
    <t>violaceus</t>
  </si>
  <si>
    <t>Pterodon</t>
  </si>
  <si>
    <t>apparicioi</t>
  </si>
  <si>
    <t>emarginatus</t>
  </si>
  <si>
    <t>polygalaeflorus</t>
  </si>
  <si>
    <t>Pubescens</t>
  </si>
  <si>
    <t>Pterogyne</t>
  </si>
  <si>
    <t>Pterygota</t>
  </si>
  <si>
    <t>Ptychopetalum</t>
  </si>
  <si>
    <t>Punica</t>
  </si>
  <si>
    <t>granatum</t>
  </si>
  <si>
    <t>Pyrus</t>
  </si>
  <si>
    <t>aucuparia</t>
  </si>
  <si>
    <t>malus</t>
  </si>
  <si>
    <t>sorbus</t>
  </si>
  <si>
    <t>brevipedicellata</t>
  </si>
  <si>
    <t>cassiquiarensis</t>
  </si>
  <si>
    <t>coerulea</t>
  </si>
  <si>
    <t>cryptantha</t>
  </si>
  <si>
    <t>homosepala</t>
  </si>
  <si>
    <t>jundiahy</t>
  </si>
  <si>
    <t>labouriauana</t>
  </si>
  <si>
    <t>magna</t>
  </si>
  <si>
    <t>megalocarpa</t>
  </si>
  <si>
    <t>Roupala</t>
  </si>
  <si>
    <t>longepetiolata</t>
  </si>
  <si>
    <t>meissneri</t>
  </si>
  <si>
    <t>thomesiana</t>
  </si>
  <si>
    <t>Rourea</t>
  </si>
  <si>
    <t>Roystonea</t>
  </si>
  <si>
    <t>Rudgea</t>
  </si>
  <si>
    <t>gardenioides</t>
  </si>
  <si>
    <t>Rapanea</t>
  </si>
  <si>
    <t>parvula</t>
  </si>
  <si>
    <t>paulensis</t>
  </si>
  <si>
    <t>Raputia</t>
  </si>
  <si>
    <t>magnifica</t>
  </si>
  <si>
    <t>Rauvolfia</t>
  </si>
  <si>
    <t>tetraphylla</t>
  </si>
  <si>
    <t>Ravenala</t>
  </si>
  <si>
    <t>Ravenia</t>
  </si>
  <si>
    <t>infelix</t>
  </si>
  <si>
    <t>Recordoxylon</t>
  </si>
  <si>
    <t>Reichenbachia</t>
  </si>
  <si>
    <t>caniflora</t>
  </si>
  <si>
    <t>Rhamnidium</t>
  </si>
  <si>
    <t>elaeocarpum</t>
  </si>
  <si>
    <t>Rhamnus</t>
  </si>
  <si>
    <t>sphaerosperma</t>
  </si>
  <si>
    <t>Rhaphiolepis</t>
  </si>
  <si>
    <t>Benthamiana</t>
  </si>
  <si>
    <t>Rhizophora</t>
  </si>
  <si>
    <t>mangle</t>
  </si>
  <si>
    <t>Ruizterania</t>
  </si>
  <si>
    <t>wittrockii</t>
  </si>
  <si>
    <t>Quararibea</t>
  </si>
  <si>
    <t>penduliflora</t>
  </si>
  <si>
    <t>Quassia</t>
  </si>
  <si>
    <t>Quercus</t>
  </si>
  <si>
    <t>robur</t>
  </si>
  <si>
    <t>suber</t>
  </si>
  <si>
    <t>Quiina</t>
  </si>
  <si>
    <t>Quillaja</t>
  </si>
  <si>
    <t>saponaria</t>
  </si>
  <si>
    <t>Ramisia</t>
  </si>
  <si>
    <t>Randia</t>
  </si>
  <si>
    <t>formosa</t>
  </si>
  <si>
    <t>mitis</t>
  </si>
  <si>
    <t>lactevirens</t>
  </si>
  <si>
    <t>leuconeura</t>
  </si>
  <si>
    <t>lofgrenii</t>
  </si>
  <si>
    <t>lorentziana</t>
  </si>
  <si>
    <t>Rhododendron</t>
  </si>
  <si>
    <t>punticum</t>
  </si>
  <si>
    <t>Rhus</t>
  </si>
  <si>
    <t>copallina</t>
  </si>
  <si>
    <t>cotinus</t>
  </si>
  <si>
    <t>succedanea</t>
  </si>
  <si>
    <t>typhina</t>
  </si>
  <si>
    <t>vernicifera</t>
  </si>
  <si>
    <t>verniciflua</t>
  </si>
  <si>
    <t>manaosensis</t>
  </si>
  <si>
    <t>Richeria</t>
  </si>
  <si>
    <t>Rinorea</t>
  </si>
  <si>
    <t>flavescens</t>
  </si>
  <si>
    <t>Robinia</t>
  </si>
  <si>
    <t>pseudo-acacia</t>
  </si>
  <si>
    <t>Rollinia</t>
  </si>
  <si>
    <t>exsucca</t>
  </si>
  <si>
    <t>mucosa</t>
  </si>
  <si>
    <t>orthopetala</t>
  </si>
  <si>
    <t>rugulosa</t>
  </si>
  <si>
    <t>Roucheria</t>
  </si>
  <si>
    <t>martianum</t>
  </si>
  <si>
    <t>paliidum</t>
  </si>
  <si>
    <t>paniculatum</t>
  </si>
  <si>
    <t>puncticulatum</t>
  </si>
  <si>
    <t>sagotianum</t>
  </si>
  <si>
    <t>subserratum</t>
  </si>
  <si>
    <t>trifoliolatum</t>
  </si>
  <si>
    <t>venosum</t>
  </si>
  <si>
    <t>warmingianum</t>
  </si>
  <si>
    <t>Prunus</t>
  </si>
  <si>
    <t>avium</t>
  </si>
  <si>
    <t>cerasus</t>
  </si>
  <si>
    <t>hortulana</t>
  </si>
  <si>
    <t>laurocerasus</t>
  </si>
  <si>
    <t>myrtifolium</t>
  </si>
  <si>
    <t>persica</t>
  </si>
  <si>
    <t>Pseudima</t>
  </si>
  <si>
    <t>Pseudobombax</t>
  </si>
  <si>
    <t>simplicifolium</t>
  </si>
  <si>
    <t>Simarouba</t>
  </si>
  <si>
    <t>versicolor</t>
  </si>
  <si>
    <t>eliezeriana</t>
  </si>
  <si>
    <t>grazielae</t>
  </si>
  <si>
    <t>macrocrater</t>
  </si>
  <si>
    <t>pikia</t>
  </si>
  <si>
    <t>sampaioana</t>
  </si>
  <si>
    <t>cujabana</t>
  </si>
  <si>
    <t>erythrocarpa</t>
  </si>
  <si>
    <t>limoniodora</t>
  </si>
  <si>
    <t>Siphoneugena</t>
  </si>
  <si>
    <t>Sloanea</t>
  </si>
  <si>
    <t>alnifolia</t>
  </si>
  <si>
    <t>brachysepala</t>
  </si>
  <si>
    <t>cuneifolia</t>
  </si>
  <si>
    <t>dentata</t>
  </si>
  <si>
    <t>eichleri</t>
  </si>
  <si>
    <t>fernando-costai</t>
  </si>
  <si>
    <t>froesii</t>
  </si>
  <si>
    <t>garckeana</t>
  </si>
  <si>
    <t>lasiocoma</t>
  </si>
  <si>
    <t>Scutia</t>
  </si>
  <si>
    <t>buxifolia</t>
  </si>
  <si>
    <t>Sebastiania</t>
  </si>
  <si>
    <t>barsiliensis</t>
  </si>
  <si>
    <t>hippophaifolia</t>
  </si>
  <si>
    <t>membranifolia</t>
  </si>
  <si>
    <t>pachystachys</t>
  </si>
  <si>
    <t>Secondatia</t>
  </si>
  <si>
    <t>Securinega</t>
  </si>
  <si>
    <t>guarayuva</t>
  </si>
  <si>
    <t>Seguieria</t>
  </si>
  <si>
    <t>mamifera</t>
  </si>
  <si>
    <t>Senefeldera</t>
  </si>
  <si>
    <t>Senna</t>
  </si>
  <si>
    <t>tubulosa</t>
  </si>
  <si>
    <t>Sambucus</t>
  </si>
  <si>
    <t>Santalum</t>
  </si>
  <si>
    <t>Sapindus</t>
  </si>
  <si>
    <t>cerasinus</t>
  </si>
  <si>
    <t>divaricatus</t>
  </si>
  <si>
    <t>esculentus</t>
  </si>
  <si>
    <t>marginatus</t>
  </si>
  <si>
    <t>Sapium</t>
  </si>
  <si>
    <t>aereum</t>
  </si>
  <si>
    <t>ancuparium</t>
  </si>
  <si>
    <t>appendiculatum</t>
  </si>
  <si>
    <t>argentum</t>
  </si>
  <si>
    <t>aubletianum</t>
  </si>
  <si>
    <t>aucuparium</t>
  </si>
  <si>
    <t>biglandulosum</t>
  </si>
  <si>
    <t>bogotense</t>
  </si>
  <si>
    <t>ciliatum</t>
  </si>
  <si>
    <t>eglandulosum</t>
  </si>
  <si>
    <t>glandulatum</t>
  </si>
  <si>
    <t>haematospermum</t>
  </si>
  <si>
    <t>hamatum</t>
  </si>
  <si>
    <t>hippomane</t>
  </si>
  <si>
    <t>klotzschianum</t>
  </si>
  <si>
    <t>leptadenium</t>
  </si>
  <si>
    <t>marmieri</t>
  </si>
  <si>
    <t>sceleratum</t>
  </si>
  <si>
    <t>sebiferum</t>
  </si>
  <si>
    <t>taburu</t>
  </si>
  <si>
    <t>verum</t>
  </si>
  <si>
    <t>gonocarpa</t>
  </si>
  <si>
    <t>Sarcaulus</t>
  </si>
  <si>
    <t>Sassafras</t>
  </si>
  <si>
    <t>officinale</t>
  </si>
  <si>
    <t>Satyria</t>
  </si>
  <si>
    <t>Scheelea</t>
  </si>
  <si>
    <t>lauromulleriana</t>
  </si>
  <si>
    <t>Schefflera</t>
  </si>
  <si>
    <t>Vochysia</t>
  </si>
  <si>
    <t>oppugnata</t>
  </si>
  <si>
    <t>Ruprechtia</t>
  </si>
  <si>
    <t>exploratricis</t>
  </si>
  <si>
    <t>viraru</t>
  </si>
  <si>
    <t>Rustia</t>
  </si>
  <si>
    <t>Ryania</t>
  </si>
  <si>
    <t>Saccelium</t>
  </si>
  <si>
    <t>Sacoglottis</t>
  </si>
  <si>
    <t>Sagotia</t>
  </si>
  <si>
    <t>streptans</t>
  </si>
  <si>
    <t>Salacia</t>
  </si>
  <si>
    <t>Salix</t>
  </si>
  <si>
    <t>babylonica</t>
  </si>
  <si>
    <t>chilensis</t>
  </si>
  <si>
    <t>elegantissima</t>
  </si>
  <si>
    <t>Salvertia</t>
  </si>
  <si>
    <t>convallariaeodora</t>
  </si>
  <si>
    <t>Sclerolobium</t>
  </si>
  <si>
    <t>densiflorum</t>
  </si>
  <si>
    <t>denudatum</t>
  </si>
  <si>
    <t>eriopetalum</t>
  </si>
  <si>
    <t>goeldianum</t>
  </si>
  <si>
    <t>melanocarpum</t>
  </si>
  <si>
    <t>pilgerianum</t>
  </si>
  <si>
    <t>poeppigianum</t>
  </si>
  <si>
    <t>rugosum</t>
  </si>
  <si>
    <t>tinctorum</t>
  </si>
  <si>
    <t>Scleronema</t>
  </si>
  <si>
    <t>micranthum</t>
  </si>
  <si>
    <t>Schinopsis</t>
  </si>
  <si>
    <t>Schinus</t>
  </si>
  <si>
    <t>antharthriticus</t>
  </si>
  <si>
    <t>dependens</t>
  </si>
  <si>
    <t>lentiscifolius</t>
  </si>
  <si>
    <t>longifolius</t>
  </si>
  <si>
    <t>molle</t>
  </si>
  <si>
    <t>polygamus</t>
  </si>
  <si>
    <t>spinosus</t>
  </si>
  <si>
    <t>terebinthifolius</t>
  </si>
  <si>
    <t>weinmanniaefolius</t>
  </si>
  <si>
    <t>Schistostemon</t>
  </si>
  <si>
    <t>Schizolobium</t>
  </si>
  <si>
    <t>parahyba</t>
  </si>
  <si>
    <t>Schoepfia</t>
  </si>
  <si>
    <t>Sciadodendron</t>
  </si>
  <si>
    <t>Sesbania</t>
  </si>
  <si>
    <t>punicea</t>
  </si>
  <si>
    <t>Sessea</t>
  </si>
  <si>
    <t>oliveri</t>
  </si>
  <si>
    <t>triflorum</t>
  </si>
  <si>
    <t>Sideroxylon</t>
  </si>
  <si>
    <t>cytobotrium</t>
  </si>
  <si>
    <t>portoricense</t>
  </si>
  <si>
    <t>resiniferum</t>
  </si>
  <si>
    <t>vastum</t>
  </si>
  <si>
    <t>venulosum</t>
  </si>
  <si>
    <t>navallium</t>
  </si>
  <si>
    <t>Simaba</t>
  </si>
  <si>
    <t>cedron</t>
  </si>
  <si>
    <t>subcymosa</t>
  </si>
  <si>
    <t>spp.</t>
  </si>
  <si>
    <t>Thyrsodium</t>
  </si>
  <si>
    <t>Spruceanum</t>
  </si>
  <si>
    <t>sp</t>
  </si>
  <si>
    <t>Gualtteria</t>
  </si>
  <si>
    <t>Papilus</t>
  </si>
  <si>
    <t>Nostragicos</t>
  </si>
  <si>
    <t>angustata</t>
  </si>
  <si>
    <t>aquatilis</t>
  </si>
  <si>
    <t>araliacea</t>
  </si>
  <si>
    <t>avellanedae</t>
  </si>
  <si>
    <t>caraiba</t>
  </si>
  <si>
    <t>cassinoides</t>
  </si>
  <si>
    <t>chrysantha</t>
  </si>
  <si>
    <t>chrysotricha</t>
  </si>
  <si>
    <t>catappa</t>
  </si>
  <si>
    <t>pellita</t>
  </si>
  <si>
    <t>Theobroma</t>
  </si>
  <si>
    <t>Thespesia</t>
  </si>
  <si>
    <t>Thevetia</t>
  </si>
  <si>
    <t>Thouinia</t>
  </si>
  <si>
    <t>Thuja</t>
  </si>
  <si>
    <t>dolabrata</t>
  </si>
  <si>
    <t>plicata</t>
  </si>
  <si>
    <t>Thuyopis</t>
  </si>
  <si>
    <t>schomburgkianum</t>
  </si>
  <si>
    <t>Tibouchina</t>
  </si>
  <si>
    <t>granulosa</t>
  </si>
  <si>
    <t>scrobiculata</t>
  </si>
  <si>
    <t>stenocarpa</t>
  </si>
  <si>
    <t>Tilia</t>
  </si>
  <si>
    <t>platyphyllos</t>
  </si>
  <si>
    <t>heteroptera</t>
  </si>
  <si>
    <t>tipu</t>
  </si>
  <si>
    <t>Tocoyena</t>
  </si>
  <si>
    <t>Toulicia</t>
  </si>
  <si>
    <t>Tovomita</t>
  </si>
  <si>
    <t>brevistaminea</t>
  </si>
  <si>
    <t>choisyana</t>
  </si>
  <si>
    <t>Tovomitopsis</t>
  </si>
  <si>
    <t>januarensis</t>
  </si>
  <si>
    <t>tanibouca</t>
  </si>
  <si>
    <t>Ternstroemia</t>
  </si>
  <si>
    <t>Tessaria</t>
  </si>
  <si>
    <t>absynthioides</t>
  </si>
  <si>
    <t>Tetragastris</t>
  </si>
  <si>
    <t>cerradicola</t>
  </si>
  <si>
    <t>grossa</t>
  </si>
  <si>
    <t>pilosa</t>
  </si>
  <si>
    <t>unifoliolata</t>
  </si>
  <si>
    <t>Tetrapanax</t>
  </si>
  <si>
    <t>papyriferum</t>
  </si>
  <si>
    <t>Tetrastylidium</t>
  </si>
  <si>
    <t>Tetrorchidium</t>
  </si>
  <si>
    <t>rubrivenium</t>
  </si>
  <si>
    <t>cacao</t>
  </si>
  <si>
    <t>saldanhana</t>
  </si>
  <si>
    <t>thyrsoidea</t>
  </si>
  <si>
    <t>tucanorum</t>
  </si>
  <si>
    <t>vismiifolia</t>
  </si>
  <si>
    <t>Vouacapoua</t>
  </si>
  <si>
    <t>pallidior</t>
  </si>
  <si>
    <t>Vouarana</t>
  </si>
  <si>
    <t>Warszewiczia</t>
  </si>
  <si>
    <t>Weinmannia</t>
  </si>
  <si>
    <t>paulliniaefolia</t>
  </si>
  <si>
    <t>Wunderlichia</t>
  </si>
  <si>
    <t>crulsiana</t>
  </si>
  <si>
    <t>Xanthoceras</t>
  </si>
  <si>
    <t>Ximenia</t>
  </si>
  <si>
    <t>Xtlosma</t>
  </si>
  <si>
    <t>digynum</t>
  </si>
  <si>
    <t>Xylopia</t>
  </si>
  <si>
    <t>benthami</t>
  </si>
  <si>
    <t>Spondias</t>
  </si>
  <si>
    <t>mombin</t>
  </si>
  <si>
    <t>impetiginosa</t>
  </si>
  <si>
    <t>ipe</t>
  </si>
  <si>
    <t>lapacho</t>
  </si>
  <si>
    <t>ochracea</t>
  </si>
  <si>
    <t>odontodiscus</t>
  </si>
  <si>
    <t>roseo-alba</t>
  </si>
  <si>
    <t>serratifolia</t>
  </si>
  <si>
    <t>Trattinnickia</t>
  </si>
  <si>
    <t>burseraefolia</t>
  </si>
  <si>
    <t>tuberosa</t>
  </si>
  <si>
    <t>cyrtobotrya</t>
  </si>
  <si>
    <t>dasyblastus</t>
  </si>
  <si>
    <t>dysentericus</t>
  </si>
  <si>
    <t>sulcatus</t>
  </si>
  <si>
    <t>uniflorus</t>
  </si>
  <si>
    <t>Stephanopodium</t>
  </si>
  <si>
    <t>blanchetianum</t>
  </si>
  <si>
    <t>Sterculia</t>
  </si>
  <si>
    <t>apeibophylla</t>
  </si>
  <si>
    <t>chicha</t>
  </si>
  <si>
    <t>pruriens</t>
  </si>
  <si>
    <t>urens</t>
  </si>
  <si>
    <t>Sterigmapetalum</t>
  </si>
  <si>
    <t>Stifftia</t>
  </si>
  <si>
    <t>crysantha</t>
  </si>
  <si>
    <t>Strychnos</t>
  </si>
  <si>
    <t>nux-vomica</t>
  </si>
  <si>
    <t>demerarae</t>
  </si>
  <si>
    <t>lawrencei</t>
  </si>
  <si>
    <t>Trichanthera</t>
  </si>
  <si>
    <t>alta</t>
  </si>
  <si>
    <t>apiana</t>
  </si>
  <si>
    <t>barraensis</t>
  </si>
  <si>
    <t>casaretti</t>
  </si>
  <si>
    <t>catigua</t>
  </si>
  <si>
    <t>havanensis</t>
  </si>
  <si>
    <t>hieronymi</t>
  </si>
  <si>
    <t>pallens</t>
  </si>
  <si>
    <t>pseudo-stipularis</t>
  </si>
  <si>
    <t>quadrijuga</t>
  </si>
  <si>
    <t>schumanniana</t>
  </si>
  <si>
    <t>Triphasia</t>
  </si>
  <si>
    <t>aurantiola</t>
  </si>
  <si>
    <t>Triplaris</t>
  </si>
  <si>
    <t>langsdorffiana</t>
  </si>
  <si>
    <t>leavigata</t>
  </si>
  <si>
    <t>ochrantha</t>
  </si>
  <si>
    <t>xylopioides</t>
  </si>
  <si>
    <t>Xylosma</t>
  </si>
  <si>
    <t>Benthamii</t>
  </si>
  <si>
    <t>prockia</t>
  </si>
  <si>
    <t>pseudosalzmanii</t>
  </si>
  <si>
    <t>Zanthoxylum</t>
  </si>
  <si>
    <t>chiloperone</t>
  </si>
  <si>
    <t>cinereum</t>
  </si>
  <si>
    <t>culantrillo</t>
  </si>
  <si>
    <t>hermaphroditum</t>
  </si>
  <si>
    <t>hyemale</t>
  </si>
  <si>
    <t>latespinosum</t>
  </si>
  <si>
    <t>regnelianum</t>
  </si>
  <si>
    <t>Swartzia</t>
  </si>
  <si>
    <t>flaemingii</t>
  </si>
  <si>
    <t>Trachycarpus</t>
  </si>
  <si>
    <t>excelsus</t>
  </si>
  <si>
    <t>baturitensis</t>
  </si>
  <si>
    <t>noli-tangere</t>
  </si>
  <si>
    <t>pachau</t>
  </si>
  <si>
    <t>Tripterodendron</t>
  </si>
  <si>
    <t>filicifolium</t>
  </si>
  <si>
    <t>Tristania</t>
  </si>
  <si>
    <t>Trithrinax</t>
  </si>
  <si>
    <t>acanthocoma</t>
  </si>
  <si>
    <t>Trophis</t>
  </si>
  <si>
    <t>Ulmus</t>
  </si>
  <si>
    <t>Umbellunaria</t>
  </si>
  <si>
    <t>Unonopsis</t>
  </si>
  <si>
    <t>guatterioides</t>
  </si>
  <si>
    <t>lindmanii</t>
  </si>
  <si>
    <t>simira</t>
  </si>
  <si>
    <t>euomphalum</t>
  </si>
  <si>
    <t>hirsutum</t>
  </si>
  <si>
    <t>Uvaria</t>
  </si>
  <si>
    <t>Vallesia</t>
  </si>
  <si>
    <t>cymbaefolia</t>
  </si>
  <si>
    <t>Vanillosmopsis</t>
  </si>
  <si>
    <t>erythropappa</t>
  </si>
  <si>
    <t>Vantanea</t>
  </si>
  <si>
    <t>compacta</t>
  </si>
  <si>
    <t>cupularis</t>
  </si>
  <si>
    <t>rouhamon</t>
  </si>
  <si>
    <t>Stryphnodendron</t>
  </si>
  <si>
    <t>angustum</t>
  </si>
  <si>
    <t>barbatiman</t>
  </si>
  <si>
    <t>microstachyum</t>
  </si>
  <si>
    <t>polyphyllum</t>
  </si>
  <si>
    <t>rotundifolium</t>
  </si>
  <si>
    <t>Styrax</t>
  </si>
  <si>
    <t>acuminatum</t>
  </si>
  <si>
    <t>chrysasterum</t>
  </si>
  <si>
    <t>ferrugineus</t>
  </si>
  <si>
    <t>varians</t>
  </si>
  <si>
    <t>aptera</t>
  </si>
  <si>
    <t>brachyrachis</t>
  </si>
  <si>
    <t>corrugata</t>
  </si>
  <si>
    <t>crocea</t>
  </si>
  <si>
    <t>euxylophora</t>
  </si>
  <si>
    <t>fasciata</t>
  </si>
  <si>
    <t>Vatairea</t>
  </si>
  <si>
    <t>pavonis</t>
  </si>
  <si>
    <t>fugax</t>
  </si>
  <si>
    <t>ingaefolia</t>
  </si>
  <si>
    <t>laevicarpa</t>
  </si>
  <si>
    <t>leiocalycina</t>
  </si>
  <si>
    <t>leptopetala</t>
  </si>
  <si>
    <t>oblata</t>
  </si>
  <si>
    <t>panacoco</t>
  </si>
  <si>
    <t>pickellii</t>
  </si>
  <si>
    <t>psilonema</t>
  </si>
  <si>
    <t>simplex</t>
  </si>
  <si>
    <t>stipulifera</t>
  </si>
  <si>
    <t>Sweetia</t>
  </si>
  <si>
    <t>urbaniana</t>
  </si>
  <si>
    <t>weberbaueri</t>
  </si>
  <si>
    <t>Vismia</t>
  </si>
  <si>
    <t>cayannensis</t>
  </si>
  <si>
    <t>martiniana</t>
  </si>
  <si>
    <t>Vitex</t>
  </si>
  <si>
    <t>agnus-castrus</t>
  </si>
  <si>
    <t>cymosa</t>
  </si>
  <si>
    <t>flavens</t>
  </si>
  <si>
    <t>Vataireopsis</t>
  </si>
  <si>
    <t>araroba</t>
  </si>
  <si>
    <t>iglesiasii</t>
  </si>
  <si>
    <t>Vernonia</t>
  </si>
  <si>
    <t>diffusa</t>
  </si>
  <si>
    <t>polyanthes</t>
  </si>
  <si>
    <t>scorpioides</t>
  </si>
  <si>
    <t>tingoassuiba</t>
  </si>
  <si>
    <t>tuberculatum</t>
  </si>
  <si>
    <t>Zeyheria</t>
  </si>
  <si>
    <t>tuberculosa</t>
  </si>
  <si>
    <t>Zizyphus</t>
  </si>
  <si>
    <t>itacaiunensis</t>
  </si>
  <si>
    <t>joazeiro</t>
  </si>
  <si>
    <t>jujuba</t>
  </si>
  <si>
    <t>mistol</t>
  </si>
  <si>
    <t>oblongifolius</t>
  </si>
  <si>
    <t>platyphylla</t>
  </si>
  <si>
    <t>undulata</t>
  </si>
  <si>
    <t>Zollernia</t>
  </si>
  <si>
    <t>houlletiana</t>
  </si>
  <si>
    <t>vogelii</t>
  </si>
  <si>
    <t>Zygia</t>
  </si>
  <si>
    <t>vellosoi</t>
  </si>
  <si>
    <t>albidiflora</t>
  </si>
  <si>
    <t>bicuchyba</t>
  </si>
  <si>
    <t>caducifolia</t>
  </si>
  <si>
    <t>calophyloidea</t>
  </si>
  <si>
    <t>coelhoi</t>
  </si>
  <si>
    <t>decorticans</t>
  </si>
  <si>
    <t>divergens</t>
  </si>
  <si>
    <t>elongata</t>
  </si>
  <si>
    <t>guggenheimii</t>
  </si>
  <si>
    <t>loretensis</t>
  </si>
  <si>
    <t>malmei</t>
  </si>
  <si>
    <t>michelii</t>
  </si>
  <si>
    <t>mollissima</t>
  </si>
  <si>
    <t>multinervia</t>
  </si>
  <si>
    <t>sinemariensis</t>
  </si>
  <si>
    <t>Socratea</t>
  </si>
  <si>
    <t>Solanum</t>
  </si>
  <si>
    <t>alatirameum</t>
  </si>
  <si>
    <t>granuloso-leprosum</t>
  </si>
  <si>
    <t>leontopodium</t>
  </si>
  <si>
    <t>lycocarpum</t>
  </si>
  <si>
    <t>verbacifolium</t>
  </si>
  <si>
    <t>Sophora</t>
  </si>
  <si>
    <t>Sorbus</t>
  </si>
  <si>
    <t>Sorocea</t>
  </si>
  <si>
    <t>bonplandii</t>
  </si>
  <si>
    <t>Sparattosperma</t>
  </si>
  <si>
    <t>leucanthum</t>
  </si>
  <si>
    <t>neurocalyx</t>
  </si>
  <si>
    <t>vernicosum</t>
  </si>
  <si>
    <t>Spathelia</t>
  </si>
  <si>
    <t>Swietenia</t>
  </si>
  <si>
    <t>mahagoni</t>
  </si>
  <si>
    <t>tessmanni</t>
  </si>
  <si>
    <t>Syagrus</t>
  </si>
  <si>
    <t>romanzoffiana</t>
  </si>
  <si>
    <t>Symmeria</t>
  </si>
  <si>
    <t>Symphonia</t>
  </si>
  <si>
    <t>globulifera</t>
  </si>
  <si>
    <t>Symplocos</t>
  </si>
  <si>
    <t>celastrinea</t>
  </si>
  <si>
    <t>Spathodea</t>
  </si>
  <si>
    <t>campanulata</t>
  </si>
  <si>
    <t>Sphinctanthus</t>
  </si>
  <si>
    <t>Spiranthera</t>
  </si>
  <si>
    <t>odoratissima</t>
  </si>
  <si>
    <t>passifloroides</t>
  </si>
  <si>
    <t>Nome</t>
  </si>
  <si>
    <t>Científico</t>
  </si>
  <si>
    <t>polygama</t>
  </si>
  <si>
    <t>ponshiniana</t>
  </si>
  <si>
    <t>spongiocarpa</t>
  </si>
  <si>
    <t>vauthieri</t>
  </si>
  <si>
    <t>bifalcata</t>
  </si>
  <si>
    <t>goeldii</t>
  </si>
  <si>
    <t>Tabernaemontana</t>
  </si>
  <si>
    <t>bracteolaris</t>
  </si>
  <si>
    <t>lactea</t>
  </si>
  <si>
    <t>Tachigali</t>
  </si>
  <si>
    <t>cavipes</t>
  </si>
  <si>
    <t>myrmecophila</t>
  </si>
  <si>
    <t>Talisia</t>
  </si>
  <si>
    <t>cerasina</t>
  </si>
  <si>
    <t>esculenta</t>
  </si>
  <si>
    <t>subalbens</t>
  </si>
  <si>
    <t>Tamarindus</t>
  </si>
  <si>
    <t>Tamarix</t>
  </si>
  <si>
    <t>gallica</t>
  </si>
  <si>
    <t>hankeana</t>
  </si>
  <si>
    <t>mapuerae</t>
  </si>
  <si>
    <t>mariziana</t>
  </si>
  <si>
    <t>melinoni</t>
  </si>
  <si>
    <t>marchandii</t>
  </si>
  <si>
    <t>pao-pombo</t>
  </si>
  <si>
    <t>Tapura</t>
  </si>
  <si>
    <t>singularis</t>
  </si>
  <si>
    <t>Taralea</t>
  </si>
  <si>
    <t>Taxodium</t>
  </si>
  <si>
    <t>distichum</t>
  </si>
  <si>
    <t>Taxus</t>
  </si>
  <si>
    <t>baccata</t>
  </si>
  <si>
    <t>Tecoma</t>
  </si>
  <si>
    <t>adenophylla</t>
  </si>
  <si>
    <t>curialis</t>
  </si>
  <si>
    <t>papyrophloios</t>
  </si>
  <si>
    <t>stans</t>
  </si>
  <si>
    <t>Tectona</t>
  </si>
  <si>
    <t>actinophylla</t>
  </si>
  <si>
    <t>Cordea</t>
  </si>
  <si>
    <t>Calophylum</t>
  </si>
  <si>
    <t>Dypteryx</t>
  </si>
  <si>
    <t>ferrugineum</t>
  </si>
  <si>
    <t>Glabra</t>
  </si>
  <si>
    <t>Trattinickia</t>
  </si>
  <si>
    <t>Lindackerya</t>
  </si>
  <si>
    <t>Nectranda</t>
  </si>
  <si>
    <t>mosenii</t>
  </si>
  <si>
    <t>nitidiflora</t>
  </si>
  <si>
    <t>rhamnifolia</t>
  </si>
  <si>
    <t>Syringa</t>
  </si>
  <si>
    <t>appositifolia</t>
  </si>
  <si>
    <t>Syzygium</t>
  </si>
  <si>
    <t>Gênero</t>
  </si>
  <si>
    <t>Espécie</t>
  </si>
  <si>
    <t>Nome Popular (Sem acento)</t>
  </si>
  <si>
    <t>Canafistula</t>
  </si>
  <si>
    <t>Muquem</t>
  </si>
  <si>
    <t>Timbobranco</t>
  </si>
  <si>
    <t>Coracaodenegro</t>
  </si>
  <si>
    <t>Ebanoeuropeu</t>
  </si>
  <si>
    <t>Ebanooriental</t>
  </si>
  <si>
    <t>Acaciaasiatica</t>
  </si>
  <si>
    <t>Angicobranco</t>
  </si>
  <si>
    <t>Favadocampo</t>
  </si>
  <si>
    <t>Favadomato</t>
  </si>
  <si>
    <t>Faveiradocampo</t>
  </si>
  <si>
    <t>Faveiradomato</t>
  </si>
  <si>
    <t>Faveirodomato</t>
  </si>
  <si>
    <t>Acaciadaaustralia</t>
  </si>
  <si>
    <t>Tapiabranco</t>
  </si>
  <si>
    <t>Tapiaguacu</t>
  </si>
  <si>
    <t>Amorseco</t>
  </si>
  <si>
    <t>Aradeespinho</t>
  </si>
  <si>
    <t>Buge</t>
  </si>
  <si>
    <t>Canelaraposa</t>
  </si>
  <si>
    <t>Canelasamambaia</t>
  </si>
  <si>
    <t>Folhadebolo</t>
  </si>
  <si>
    <t>Folharedonda</t>
  </si>
  <si>
    <t>Mariamole</t>
  </si>
  <si>
    <t>Taipia</t>
  </si>
  <si>
    <t>Taipiaguacu</t>
  </si>
  <si>
    <t>Taipiamirim</t>
  </si>
  <si>
    <t>Tanheirodefolharedonda</t>
  </si>
  <si>
    <t>Tapia</t>
  </si>
  <si>
    <t>Tapiamirim</t>
  </si>
  <si>
    <t/>
  </si>
  <si>
    <t>Frutadearara</t>
  </si>
  <si>
    <t>Paudeleite</t>
  </si>
  <si>
    <t>Alcornea</t>
  </si>
  <si>
    <t>Cascadoce</t>
  </si>
  <si>
    <t>Caxetabranca</t>
  </si>
  <si>
    <t>Cebolao</t>
  </si>
  <si>
    <t>Chicorupa</t>
  </si>
  <si>
    <t>Chiparupa</t>
  </si>
  <si>
    <t>Folhao</t>
  </si>
  <si>
    <t>Lavapratos</t>
  </si>
  <si>
    <t>Paudebolo</t>
  </si>
  <si>
    <t>Paudejangada</t>
  </si>
  <si>
    <t>Paudetamanco</t>
  </si>
  <si>
    <t>Paudetanho</t>
  </si>
  <si>
    <t>Setecasas</t>
  </si>
  <si>
    <t>Setecascas</t>
  </si>
  <si>
    <t>Tapiaacu</t>
  </si>
  <si>
    <t>Tapiadarestinga</t>
  </si>
  <si>
    <t>Tapiaguacubranco</t>
  </si>
  <si>
    <t>Tapiavermelho</t>
  </si>
  <si>
    <t>Tirateima</t>
  </si>
  <si>
    <t>Macucudacatinga</t>
  </si>
  <si>
    <t>Macacadadepaca</t>
  </si>
  <si>
    <t>Macucudepaca</t>
  </si>
  <si>
    <t>Macucudobaxio</t>
  </si>
  <si>
    <t>Macucudoigapo</t>
  </si>
  <si>
    <t>Nogueiradaindia</t>
  </si>
  <si>
    <t>Nogueiradeiguape</t>
  </si>
  <si>
    <t>Nozdaindia</t>
  </si>
  <si>
    <t>Sucupirapepino</t>
  </si>
  <si>
    <t>Ingai</t>
  </si>
  <si>
    <t>Ajurui</t>
  </si>
  <si>
    <t>Goiabapreta</t>
  </si>
  <si>
    <t>Marmelodecachorro</t>
  </si>
  <si>
    <t>Marmeladadebola</t>
  </si>
  <si>
    <t>Marmeladadocampo</t>
  </si>
  <si>
    <t>Marmeladaolhodeboi</t>
  </si>
  <si>
    <t>Marmelinhodocampo</t>
  </si>
  <si>
    <t>Apurui</t>
  </si>
  <si>
    <t>Puruigrande</t>
  </si>
  <si>
    <t>Aracabranco</t>
  </si>
  <si>
    <t>Castanhadaserra</t>
  </si>
  <si>
    <t>Castanheirodaserra</t>
  </si>
  <si>
    <t>Jequitiba</t>
  </si>
  <si>
    <t>Ripeirocheru</t>
  </si>
  <si>
    <t>Bagademorcego</t>
  </si>
  <si>
    <t>Chalachala</t>
  </si>
  <si>
    <t>Chalchal</t>
  </si>
  <si>
    <t>Frutadeparao</t>
  </si>
  <si>
    <t>Frutadepavo</t>
  </si>
  <si>
    <t>Frutadepomba</t>
  </si>
  <si>
    <t>Frutadepombo</t>
  </si>
  <si>
    <t>Murtabranca</t>
  </si>
  <si>
    <t>Murtavermelha</t>
  </si>
  <si>
    <t>Frutodepombo</t>
  </si>
  <si>
    <t>Uacoimirim</t>
  </si>
  <si>
    <t>Cascasolta</t>
  </si>
  <si>
    <t>Timbomirim</t>
  </si>
  <si>
    <t>Laranjeiradomato</t>
  </si>
  <si>
    <t>Tresfolhasvermelhas</t>
  </si>
  <si>
    <t>Camara</t>
  </si>
  <si>
    <t>Camaradelixa</t>
  </si>
  <si>
    <t>Cambara</t>
  </si>
  <si>
    <t>Cidro</t>
  </si>
  <si>
    <t>Paulixa</t>
  </si>
  <si>
    <t>Armacaodeserra</t>
  </si>
  <si>
    <t>Armadeserra</t>
  </si>
  <si>
    <t>Falsapelada</t>
  </si>
  <si>
    <t>Quinadesaopaulo</t>
  </si>
  <si>
    <t>Inhambuquicaua</t>
  </si>
  <si>
    <t>Samambaiacudobrejo</t>
  </si>
  <si>
    <t>Xaximpenteado</t>
  </si>
  <si>
    <t>Fetoarborescente</t>
  </si>
  <si>
    <t>Caneladesaopaulo</t>
  </si>
  <si>
    <t>Caneladeveado</t>
  </si>
  <si>
    <t>Coracaodebugre</t>
  </si>
  <si>
    <t>Marmeladabrava</t>
  </si>
  <si>
    <t>Pimentao</t>
  </si>
  <si>
    <t>Pimentaobravo</t>
  </si>
  <si>
    <t>Puruigrandedamata</t>
  </si>
  <si>
    <t>Cocao</t>
  </si>
  <si>
    <t>Cumaruamarelo</t>
  </si>
  <si>
    <t>Taquipe</t>
  </si>
  <si>
    <t>Molongo</t>
  </si>
  <si>
    <t>Pepinodomato</t>
  </si>
  <si>
    <t>Culhaodebode</t>
  </si>
  <si>
    <t>(semnomecomum)</t>
  </si>
  <si>
    <t>Pepinodamata</t>
  </si>
  <si>
    <t>Amburanadecheiro</t>
  </si>
  <si>
    <t>Cerejeiraamarela</t>
  </si>
  <si>
    <t>Cerejeiraesverdeada</t>
  </si>
  <si>
    <t>Cerejeirarajada</t>
  </si>
  <si>
    <t>Cerejeirarajadaepreta</t>
  </si>
  <si>
    <t>Cumare</t>
  </si>
  <si>
    <t>Cumarudecheiro</t>
  </si>
  <si>
    <t>Louroinga</t>
  </si>
  <si>
    <t>Amburanabrava</t>
  </si>
  <si>
    <t>Amburanacheirosa</t>
  </si>
  <si>
    <t>Amburanalisa</t>
  </si>
  <si>
    <t>Amburanamacho</t>
  </si>
  <si>
    <t>Amburanavermelha</t>
  </si>
  <si>
    <t>Cumarudascaatingas</t>
  </si>
  <si>
    <t>Cumarudoceara</t>
  </si>
  <si>
    <t>Cumbarudascaatingas</t>
  </si>
  <si>
    <t>Cumaruderato</t>
  </si>
  <si>
    <t>Cajui</t>
  </si>
  <si>
    <t>Cajudocampo</t>
  </si>
  <si>
    <t>Cajuacu</t>
  </si>
  <si>
    <t>Cajudamata</t>
  </si>
  <si>
    <t>Cajubravo</t>
  </si>
  <si>
    <t>Cajudomato</t>
  </si>
  <si>
    <t>Cajueirodamata</t>
  </si>
  <si>
    <t>Cajueirodomato</t>
  </si>
  <si>
    <t>Cajuidamata</t>
  </si>
  <si>
    <t>Acajaiba</t>
  </si>
  <si>
    <t>Acajuiba</t>
  </si>
  <si>
    <t>Cajubanana</t>
  </si>
  <si>
    <t>Cajudapraia</t>
  </si>
  <si>
    <t>Cajudecasa</t>
  </si>
  <si>
    <t>Cajueirodocerrado</t>
  </si>
  <si>
    <t>Cajumanso</t>
  </si>
  <si>
    <t>Cajumanteiga</t>
  </si>
  <si>
    <t>Cajuazedo</t>
  </si>
  <si>
    <t>Cajucica</t>
  </si>
  <si>
    <t>Cajudejaneiro</t>
  </si>
  <si>
    <t>Angicobrancoliso</t>
  </si>
  <si>
    <t>Angicobravo</t>
  </si>
  <si>
    <t>Angicocambui</t>
  </si>
  <si>
    <t>Angicococo</t>
  </si>
  <si>
    <t>Angicodecurtume</t>
  </si>
  <si>
    <t>Angicodobrejo</t>
  </si>
  <si>
    <t>Angicodocampo</t>
  </si>
  <si>
    <t>Angicoescuro</t>
  </si>
  <si>
    <t>Angicofava</t>
  </si>
  <si>
    <t>Angicoliso</t>
  </si>
  <si>
    <t>Angicopreto</t>
  </si>
  <si>
    <t>Angicopretorajado</t>
  </si>
  <si>
    <t>Angicorajado</t>
  </si>
  <si>
    <t>Angicovermelho</t>
  </si>
  <si>
    <t>Apertaruao</t>
  </si>
  <si>
    <t>Cabuiferro</t>
  </si>
  <si>
    <t>Cambui</t>
  </si>
  <si>
    <t>Cambuiangico</t>
  </si>
  <si>
    <t>Cambuibranco</t>
  </si>
  <si>
    <t>Cambuiferro</t>
  </si>
  <si>
    <t>Cambuivermelho</t>
  </si>
  <si>
    <t>Curupai</t>
  </si>
  <si>
    <t>Curupaiba</t>
  </si>
  <si>
    <t>Jacare</t>
  </si>
  <si>
    <t>Juremapreta</t>
  </si>
  <si>
    <t>Angicoamarelo</t>
  </si>
  <si>
    <t>Angicocastanho</t>
  </si>
  <si>
    <t>Angicocedro</t>
  </si>
  <si>
    <t>Angicodecaroco</t>
  </si>
  <si>
    <t>Angicodecasca</t>
  </si>
  <si>
    <t>Angicodobanhado</t>
  </si>
  <si>
    <t>Angicodomato</t>
  </si>
  <si>
    <t>Angicodosmontes</t>
  </si>
  <si>
    <t>Angicojacare</t>
  </si>
  <si>
    <t>Angicomamadeporco</t>
  </si>
  <si>
    <t>Angicomanso</t>
  </si>
  <si>
    <t>Angicorosa</t>
  </si>
  <si>
    <t>Angicoverdadeiro</t>
  </si>
  <si>
    <t>Angelimfalso</t>
  </si>
  <si>
    <t>Contasdenossasenhora</t>
  </si>
  <si>
    <t>Favaamargosa</t>
  </si>
  <si>
    <t>Igarana</t>
  </si>
  <si>
    <t>Paubicho</t>
  </si>
  <si>
    <t>Tentoazul</t>
  </si>
  <si>
    <t>Guabirobadecachorro</t>
  </si>
  <si>
    <t>Acaciadonilo</t>
  </si>
  <si>
    <t>Arvoredagomaarabica</t>
  </si>
  <si>
    <t>Curupaicuru</t>
  </si>
  <si>
    <t>Patadevaca</t>
  </si>
  <si>
    <t>Aromafrancesa</t>
  </si>
  <si>
    <t>Acacianegra</t>
  </si>
  <si>
    <t>Coronacristi</t>
  </si>
  <si>
    <t>Vinhaticodeespinho</t>
  </si>
  <si>
    <t>Ebanodaaustralia</t>
  </si>
  <si>
    <t>Madeirapreta</t>
  </si>
  <si>
    <t>Maoganidaaustralia</t>
  </si>
  <si>
    <t>Mognodaaustralia</t>
  </si>
  <si>
    <t>Monjoloferro</t>
  </si>
  <si>
    <t>Acaciamonjolo</t>
  </si>
  <si>
    <t>Angicomonjolo</t>
  </si>
  <si>
    <t>Espinheiropreto</t>
  </si>
  <si>
    <t>Favadeespinho</t>
  </si>
  <si>
    <t>Faveiradeespinho</t>
  </si>
  <si>
    <t>Juqueriguacu</t>
  </si>
  <si>
    <t>Marica</t>
  </si>
  <si>
    <t>Parica</t>
  </si>
  <si>
    <t>Paricabranco</t>
  </si>
  <si>
    <t>Paricagrande</t>
  </si>
  <si>
    <t>Paricaranadeespinho</t>
  </si>
  <si>
    <t>Paricaranadoamazonas</t>
  </si>
  <si>
    <t>Malicia</t>
  </si>
  <si>
    <t>Paricapreto</t>
  </si>
  <si>
    <t>Unhadegato</t>
  </si>
  <si>
    <t>Matacavalo</t>
  </si>
  <si>
    <t>Matacacau</t>
  </si>
  <si>
    <t>Sombradetouro</t>
  </si>
  <si>
    <t>Aracadoriogrande</t>
  </si>
  <si>
    <t>Goiabaananas</t>
  </si>
  <si>
    <t>Goiabacrioula</t>
  </si>
  <si>
    <t>Goiabadaserra</t>
  </si>
  <si>
    <t>Goiabadecascaverde</t>
  </si>
  <si>
    <t>Goiabadocampo</t>
  </si>
  <si>
    <t>Goiabadomato</t>
  </si>
  <si>
    <t>Goiabaserrana</t>
  </si>
  <si>
    <t>Goiabasilvestre</t>
  </si>
  <si>
    <t>Goiabaverde</t>
  </si>
  <si>
    <t>Goiabeiradomato</t>
  </si>
  <si>
    <t>Goiabeiraserrana</t>
  </si>
  <si>
    <t>Falsoplatano</t>
  </si>
  <si>
    <t>Sicomoro</t>
  </si>
  <si>
    <t>Cabodelanca</t>
  </si>
  <si>
    <t>Castanhadecutia</t>
  </si>
  <si>
    <t>Anoeraferro</t>
  </si>
  <si>
    <t>Esporaodegalo</t>
  </si>
  <si>
    <t>Frutadesabia</t>
  </si>
  <si>
    <t>Pauparatudo</t>
  </si>
  <si>
    <t>Sucupiradaserra</t>
  </si>
  <si>
    <t>Unhadanta</t>
  </si>
  <si>
    <t>Amendoimfalso</t>
  </si>
  <si>
    <t>Sucupirabranca</t>
  </si>
  <si>
    <t>Sucupiradocampo</t>
  </si>
  <si>
    <t>Bacaiuba</t>
  </si>
  <si>
    <t>Bocaiuba</t>
  </si>
  <si>
    <t>Bocaiubadesaolourenco</t>
  </si>
  <si>
    <t>Bocaiubadospatanais</t>
  </si>
  <si>
    <t>Cocobaboso</t>
  </si>
  <si>
    <t>Cocodebacaiuba</t>
  </si>
  <si>
    <t>Cocodecatarro</t>
  </si>
  <si>
    <t>Cocodeespinho</t>
  </si>
  <si>
    <t>Macacauba</t>
  </si>
  <si>
    <t>Macaiamirim</t>
  </si>
  <si>
    <t>Macaiba</t>
  </si>
  <si>
    <t>Macauba</t>
  </si>
  <si>
    <t>Mocaja</t>
  </si>
  <si>
    <t>Mocajaiba</t>
  </si>
  <si>
    <t>Mocajamirim</t>
  </si>
  <si>
    <t>Mocajapequeno</t>
  </si>
  <si>
    <t>Mucuja</t>
  </si>
  <si>
    <t>Louroaritu</t>
  </si>
  <si>
    <t>Folhadourada</t>
  </si>
  <si>
    <t>Caamara</t>
  </si>
  <si>
    <t>Camacamara</t>
  </si>
  <si>
    <t>Cambaradecheiro</t>
  </si>
  <si>
    <t>Itubacamara</t>
  </si>
  <si>
    <t>Canelacaxeta</t>
  </si>
  <si>
    <t>Sassafrasdaguiana</t>
  </si>
  <si>
    <t>Sassafrasdopara</t>
  </si>
  <si>
    <t>Caneladomato</t>
  </si>
  <si>
    <t>Louropuxuri</t>
  </si>
  <si>
    <t>Puxurigrosso</t>
  </si>
  <si>
    <t>Capitao</t>
  </si>
  <si>
    <t>Laranjeirabrava</t>
  </si>
  <si>
    <t>Paurainha</t>
  </si>
  <si>
    <t>Trescoresvermelhas</t>
  </si>
  <si>
    <t>Caitete</t>
  </si>
  <si>
    <t>Goncaloalves</t>
  </si>
  <si>
    <t>Amesclao</t>
  </si>
  <si>
    <t>Tentocarolina</t>
  </si>
  <si>
    <t>Catucanhem</t>
  </si>
  <si>
    <t>Pimenteiradomato</t>
  </si>
  <si>
    <t>Capoeirao</t>
  </si>
  <si>
    <t>Frutadepapagaio</t>
  </si>
  <si>
    <t>Paudepapagaio</t>
  </si>
  <si>
    <t>Tamanqueirodocampo</t>
  </si>
  <si>
    <t>Tamanqueirodocerrado</t>
  </si>
  <si>
    <t>Briauva</t>
  </si>
  <si>
    <t>Capoeirabranca</t>
  </si>
  <si>
    <t>Paudegaiola</t>
  </si>
  <si>
    <t>Mululobranco</t>
  </si>
  <si>
    <t>CastanheirodaIndia</t>
  </si>
  <si>
    <t>Olhodecabra</t>
  </si>
  <si>
    <t>Ingafalso</t>
  </si>
  <si>
    <t>Criuva</t>
  </si>
  <si>
    <t>Urzedevaivem</t>
  </si>
  <si>
    <t>Murtadocampo</t>
  </si>
  <si>
    <t>Amarelao</t>
  </si>
  <si>
    <t>Amoradomato</t>
  </si>
  <si>
    <t>Cerejadepobre</t>
  </si>
  <si>
    <t>Cervejadepobre</t>
  </si>
  <si>
    <t>Falsopaumarfim</t>
  </si>
  <si>
    <t>Imbudanta</t>
  </si>
  <si>
    <t>Paudalhodocampo</t>
  </si>
  <si>
    <t>Paudalhodocerrado</t>
  </si>
  <si>
    <t>Paumarfim</t>
  </si>
  <si>
    <t>Paumarfimdamata</t>
  </si>
  <si>
    <t>Paumarfimdocampo</t>
  </si>
  <si>
    <t>Paumarfimdocerrado</t>
  </si>
  <si>
    <t>Paumarfimdopara</t>
  </si>
  <si>
    <t>Paumarfimverdadeiro</t>
  </si>
  <si>
    <t>Quinadeveado</t>
  </si>
  <si>
    <t>Quinzecuia</t>
  </si>
  <si>
    <t>Tigrecuia</t>
  </si>
  <si>
    <t>Tingecuia</t>
  </si>
  <si>
    <t>Arvoreceleste</t>
  </si>
  <si>
    <t>Arvoredoceu</t>
  </si>
  <si>
    <t>Vernizdojapao</t>
  </si>
  <si>
    <t>Anhauina</t>
  </si>
  <si>
    <t>Caneladopiaui</t>
  </si>
  <si>
    <t>Canelaamareladecheiro</t>
  </si>
  <si>
    <t>Canelaanhoiba</t>
  </si>
  <si>
    <t>Canelaanhuiba</t>
  </si>
  <si>
    <t>Caneladoriogrande</t>
  </si>
  <si>
    <t>Canelasebo</t>
  </si>
  <si>
    <t>Louroamarelodecheiro</t>
  </si>
  <si>
    <t>Lourocanela</t>
  </si>
  <si>
    <t>Lourodegoias</t>
  </si>
  <si>
    <t>Farinhaseca</t>
  </si>
  <si>
    <t>Frangoassado</t>
  </si>
  <si>
    <t>Perobarosa</t>
  </si>
  <si>
    <t>Pitia</t>
  </si>
  <si>
    <t>Pequia</t>
  </si>
  <si>
    <t>Pereirodacatinga</t>
  </si>
  <si>
    <t>Paudecubiu</t>
  </si>
  <si>
    <t>Tucumadavarzea</t>
  </si>
  <si>
    <t>Tucumaidaindia</t>
  </si>
  <si>
    <t>Brejauba</t>
  </si>
  <si>
    <t>Brejauva</t>
  </si>
  <si>
    <t>Cocodeairi</t>
  </si>
  <si>
    <t>Coqueirobrejauba</t>
  </si>
  <si>
    <t>Coqueirotucuma</t>
  </si>
  <si>
    <t>Tucuma</t>
  </si>
  <si>
    <t>Tucumaacu</t>
  </si>
  <si>
    <t>Tucumagrande</t>
  </si>
  <si>
    <t>Tucumaidaterrafirme</t>
  </si>
  <si>
    <t>Tucumapiranga</t>
  </si>
  <si>
    <t>Tucumauacu</t>
  </si>
  <si>
    <t>Tucumdomato</t>
  </si>
  <si>
    <t>Tucumverdadeiro</t>
  </si>
  <si>
    <t>Coqueiromumbaca</t>
  </si>
  <si>
    <t>Marajaacu</t>
  </si>
  <si>
    <t>Murumurui</t>
  </si>
  <si>
    <t>Coqueirochonta</t>
  </si>
  <si>
    <t>Tucumacu</t>
  </si>
  <si>
    <t>Tucumuacu</t>
  </si>
  <si>
    <t>Mumbacacu</t>
  </si>
  <si>
    <t>Mumbacucu</t>
  </si>
  <si>
    <t>Murumurudaterrafirme</t>
  </si>
  <si>
    <t>Aiara</t>
  </si>
  <si>
    <t>Coqueirotucum</t>
  </si>
  <si>
    <t>Curua</t>
  </si>
  <si>
    <t>Tucumadopara</t>
  </si>
  <si>
    <t>Tucumbravo</t>
  </si>
  <si>
    <t>Tucumdoamazonas</t>
  </si>
  <si>
    <t>Caicumana</t>
  </si>
  <si>
    <t>Urundaipichai</t>
  </si>
  <si>
    <t>Adernoverdadeiro</t>
  </si>
  <si>
    <t>Chibata</t>
  </si>
  <si>
    <t>Gibatao</t>
  </si>
  <si>
    <t>Ibata</t>
  </si>
  <si>
    <t>Jubata</t>
  </si>
  <si>
    <t>Ubata</t>
  </si>
  <si>
    <t>Ubataamarelo</t>
  </si>
  <si>
    <t>Adernopreto</t>
  </si>
  <si>
    <t>Aroeiramucuri</t>
  </si>
  <si>
    <t>Gibataorajado</t>
  </si>
  <si>
    <t>Gibatapreta</t>
  </si>
  <si>
    <t>Goncalo</t>
  </si>
  <si>
    <t>Guarabumarcineiro</t>
  </si>
  <si>
    <t>Guarabupreto</t>
  </si>
  <si>
    <t>Guaribupreto</t>
  </si>
  <si>
    <t>Guatambupreto</t>
  </si>
  <si>
    <t>Aroeiradocampo</t>
  </si>
  <si>
    <t>Aroeirapreta</t>
  </si>
  <si>
    <t>Aroeiravermelha</t>
  </si>
  <si>
    <t>Batao</t>
  </si>
  <si>
    <t>Chibatao</t>
  </si>
  <si>
    <t>Cubatavermelho</t>
  </si>
  <si>
    <t>Gomavel</t>
  </si>
  <si>
    <t>Goncaleiro</t>
  </si>
  <si>
    <t>Guarabibatata</t>
  </si>
  <si>
    <t>Guarabubranco</t>
  </si>
  <si>
    <t>Guarabudocampo</t>
  </si>
  <si>
    <t>Guaraburajado</t>
  </si>
  <si>
    <t>Guariburajado</t>
  </si>
  <si>
    <t>Guarita</t>
  </si>
  <si>
    <t>Guaritarajado</t>
  </si>
  <si>
    <t>Gurubo</t>
  </si>
  <si>
    <t>Jejuira</t>
  </si>
  <si>
    <t>Jequirapreto</t>
  </si>
  <si>
    <t>Paugoncalo</t>
  </si>
  <si>
    <t>Paugoncalves</t>
  </si>
  <si>
    <t>Sanguesugueira</t>
  </si>
  <si>
    <t>Ubatao</t>
  </si>
  <si>
    <t>Adernovermelho</t>
  </si>
  <si>
    <t>Aroeirao</t>
  </si>
  <si>
    <t>Pequiabranco</t>
  </si>
  <si>
    <t>Pequiadetanhobranco</t>
  </si>
  <si>
    <t>Pequiamarfim</t>
  </si>
  <si>
    <t>Pequiatanho</t>
  </si>
  <si>
    <t>Perobaamarela</t>
  </si>
  <si>
    <t>Perobabranca</t>
  </si>
  <si>
    <t>Perobadegomo</t>
  </si>
  <si>
    <t>Bucuta</t>
  </si>
  <si>
    <t>Carapanauba</t>
  </si>
  <si>
    <t>Carapanaubabranca</t>
  </si>
  <si>
    <t>Carapanaubapreta</t>
  </si>
  <si>
    <t>Guatamburosa</t>
  </si>
  <si>
    <t>Guatambuvermelho</t>
  </si>
  <si>
    <t>Quinadecamamu</t>
  </si>
  <si>
    <t>Tambupequia</t>
  </si>
  <si>
    <t>Cumicha</t>
  </si>
  <si>
    <t>Cumichapimenta</t>
  </si>
  <si>
    <t>Pitiaararoba</t>
  </si>
  <si>
    <t>Pitiamandioca</t>
  </si>
  <si>
    <t>Guatambudocerrado</t>
  </si>
  <si>
    <t>Moeladeema</t>
  </si>
  <si>
    <t>Muirajucara</t>
  </si>
  <si>
    <t>Panaceia</t>
  </si>
  <si>
    <t>Paupereira</t>
  </si>
  <si>
    <t>Pereirodocampo</t>
  </si>
  <si>
    <t>Perobaamarga</t>
  </si>
  <si>
    <t>Perobacetim</t>
  </si>
  <si>
    <t>Perobadocampo</t>
  </si>
  <si>
    <t>Perobadocerrado</t>
  </si>
  <si>
    <t>Perobamico</t>
  </si>
  <si>
    <t>Perobamicomarrom</t>
  </si>
  <si>
    <t>Araracangaamarela</t>
  </si>
  <si>
    <t>Ararauba</t>
  </si>
  <si>
    <t>Pereirodopara</t>
  </si>
  <si>
    <t>Perobapoca</t>
  </si>
  <si>
    <t>Bicodearara</t>
  </si>
  <si>
    <t>Perobacascuda</t>
  </si>
  <si>
    <t>Perobadegoias</t>
  </si>
  <si>
    <t>Carapanaubaamarela</t>
  </si>
  <si>
    <t>Guatambuamarelo</t>
  </si>
  <si>
    <t>Guatambubranco</t>
  </si>
  <si>
    <t>Guatambulegitimo</t>
  </si>
  <si>
    <t>Guatambumarfim</t>
  </si>
  <si>
    <t>Guatambuoliva</t>
  </si>
  <si>
    <t>Guatambuperoba</t>
  </si>
  <si>
    <t>Paucetim</t>
  </si>
  <si>
    <t>Paudetanhobranco</t>
  </si>
  <si>
    <t>Pautanhobranco</t>
  </si>
  <si>
    <t>Pequiaamarelo</t>
  </si>
  <si>
    <t>Pequiadarestinga</t>
  </si>
  <si>
    <t>Pequiadomato</t>
  </si>
  <si>
    <t>Pereiroamarelo</t>
  </si>
  <si>
    <t>Pereirobravo</t>
  </si>
  <si>
    <t>Pereirodapraia</t>
  </si>
  <si>
    <t>Pereirodarestinga</t>
  </si>
  <si>
    <t>Perobadesantacatarina</t>
  </si>
  <si>
    <t>Perobatambu</t>
  </si>
  <si>
    <t>Perobavermelha</t>
  </si>
  <si>
    <t>Tambucanudo</t>
  </si>
  <si>
    <t>Tambuverde</t>
  </si>
  <si>
    <t>Cabodemachado</t>
  </si>
  <si>
    <t>Paucaboclo</t>
  </si>
  <si>
    <t>Perobaamargosa</t>
  </si>
  <si>
    <t>Perobacomum</t>
  </si>
  <si>
    <t>Perobacu</t>
  </si>
  <si>
    <t>Perobadecampos</t>
  </si>
  <si>
    <t>Perobadesaopaulo</t>
  </si>
  <si>
    <t>Perobadorio</t>
  </si>
  <si>
    <t>Angelimdocampo</t>
  </si>
  <si>
    <t>Angelimcoco</t>
  </si>
  <si>
    <t>Angelimdoce</t>
  </si>
  <si>
    <t>Angelimgigante</t>
  </si>
  <si>
    <t>Angelimpedra</t>
  </si>
  <si>
    <t>Andirauxi</t>
  </si>
  <si>
    <t>Angelimdemorcego</t>
  </si>
  <si>
    <t>Angelimpreto</t>
  </si>
  <si>
    <t>Matabarata</t>
  </si>
  <si>
    <t>Almendroderio</t>
  </si>
  <si>
    <t>Angelimsaia</t>
  </si>
  <si>
    <t>Angelimvermelho</t>
  </si>
  <si>
    <t>Sucupirachorona</t>
  </si>
  <si>
    <t>Sucupirademorcego</t>
  </si>
  <si>
    <t>Sucupiravermelha</t>
  </si>
  <si>
    <t>Angelimpenima</t>
  </si>
  <si>
    <t>Angelimpinima</t>
  </si>
  <si>
    <t>Angelimpintado</t>
  </si>
  <si>
    <t>Andirobajareua</t>
  </si>
  <si>
    <t>Angelimdavarzea</t>
  </si>
  <si>
    <t>Aracui</t>
  </si>
  <si>
    <t>Sapupiradavarzea</t>
  </si>
  <si>
    <t>Uxidemorcego</t>
  </si>
  <si>
    <t>Uximorcego</t>
  </si>
  <si>
    <t>Angelimtinto</t>
  </si>
  <si>
    <t>Paupintado</t>
  </si>
  <si>
    <t>Angelimamargoso</t>
  </si>
  <si>
    <t>Tapaciribaamarela</t>
  </si>
  <si>
    <t>Batingabranca</t>
  </si>
  <si>
    <t>Ingaxixi</t>
  </si>
  <si>
    <t>Louropisco</t>
  </si>
  <si>
    <t>Bomnomebranco</t>
  </si>
  <si>
    <t>Catuababranca</t>
  </si>
  <si>
    <t>Lourorosa</t>
  </si>
  <si>
    <t>Caneladomaranhao</t>
  </si>
  <si>
    <t>Cascadomaranhao</t>
  </si>
  <si>
    <t>Cascapreciosa</t>
  </si>
  <si>
    <t>Folhapreciosa</t>
  </si>
  <si>
    <t>Louroprecioso</t>
  </si>
  <si>
    <t>Pauprecioso</t>
  </si>
  <si>
    <t>Pereiora</t>
  </si>
  <si>
    <t>Periora</t>
  </si>
  <si>
    <t>Canelaabacate</t>
  </si>
  <si>
    <t>Canelaamarela</t>
  </si>
  <si>
    <t>Caneladecheiro</t>
  </si>
  <si>
    <t>Caneladefolhacheirosa</t>
  </si>
  <si>
    <t>Canelarosa</t>
  </si>
  <si>
    <t>Canelasassafras</t>
  </si>
  <si>
    <t>Cedroamarelo</t>
  </si>
  <si>
    <t>Nhamui</t>
  </si>
  <si>
    <t>Paurosa</t>
  </si>
  <si>
    <t>Aiuba</t>
  </si>
  <si>
    <t>Aniuba</t>
  </si>
  <si>
    <t>Lourolimao</t>
  </si>
  <si>
    <t>Pujurupequeno</t>
  </si>
  <si>
    <t>Puxiribravo</t>
  </si>
  <si>
    <t>Puxuribastardo</t>
  </si>
  <si>
    <t>Puxuridomaranhao</t>
  </si>
  <si>
    <t>Puxurimiudo</t>
  </si>
  <si>
    <t>Paurosaimbauba</t>
  </si>
  <si>
    <t>Paurosaitauba</t>
  </si>
  <si>
    <t>Paurosamulatinho</t>
  </si>
  <si>
    <t>Paurosaverdadeiro</t>
  </si>
  <si>
    <t>Louroumiri</t>
  </si>
  <si>
    <t>Louroamarelo</t>
  </si>
  <si>
    <t>Lourodopara</t>
  </si>
  <si>
    <t>Chuata</t>
  </si>
  <si>
    <t>Brincosdesagui</t>
  </si>
  <si>
    <t>Angicodocerrado</t>
  </si>
  <si>
    <t>Angicocascudo</t>
  </si>
  <si>
    <t>Angicopururuca</t>
  </si>
  <si>
    <t>Barbatimao</t>
  </si>
  <si>
    <t>Paudeboaz</t>
  </si>
  <si>
    <t>Angicodocortume</t>
  </si>
  <si>
    <t>Angicodomorro</t>
  </si>
  <si>
    <t>Angiconiopo</t>
  </si>
  <si>
    <t>Angicopardo</t>
  </si>
  <si>
    <t>Niopo</t>
  </si>
  <si>
    <t>Paricadaterrafirme</t>
  </si>
  <si>
    <t>Paricadecurtume</t>
  </si>
  <si>
    <t>Andiraiba</t>
  </si>
  <si>
    <t>Andiraibia</t>
  </si>
  <si>
    <t>Angelimdefolhagrande</t>
  </si>
  <si>
    <t>Angelimdefolhalarga</t>
  </si>
  <si>
    <t>Angelimmacho</t>
  </si>
  <si>
    <t>Baracui</t>
  </si>
  <si>
    <t>Baracuipedra</t>
  </si>
  <si>
    <t>Bracui</t>
  </si>
  <si>
    <t>Gracui</t>
  </si>
  <si>
    <t>Guaracui</t>
  </si>
  <si>
    <t>Guitiamarelo</t>
  </si>
  <si>
    <t>Jacarandamorcego</t>
  </si>
  <si>
    <t>Pauangelim</t>
  </si>
  <si>
    <t>Paudemorcego</t>
  </si>
  <si>
    <t>Paulombriga</t>
  </si>
  <si>
    <t>Pauripa</t>
  </si>
  <si>
    <t>Andiraararoba</t>
  </si>
  <si>
    <t>Angelimararoba</t>
  </si>
  <si>
    <t>Angelimdomato</t>
  </si>
  <si>
    <t>Angicocambi</t>
  </si>
  <si>
    <t>Ararobadomato</t>
  </si>
  <si>
    <t>Paudemamonadomato</t>
  </si>
  <si>
    <t>Paumamonadomato</t>
  </si>
  <si>
    <t>Pinhaodomato</t>
  </si>
  <si>
    <t>Angelimroxo</t>
  </si>
  <si>
    <t>Angelimbranco</t>
  </si>
  <si>
    <t>Angelimliso</t>
  </si>
  <si>
    <t>Angelimuxi</t>
  </si>
  <si>
    <t>Paupalmeira</t>
  </si>
  <si>
    <t>Sucupiradavarzea</t>
  </si>
  <si>
    <t>Umare</t>
  </si>
  <si>
    <t>Pinheiromachofemea</t>
  </si>
  <si>
    <t>Pinheiromonoico</t>
  </si>
  <si>
    <t>Pinheiropreto</t>
  </si>
  <si>
    <t>Pinheirorajado</t>
  </si>
  <si>
    <t>Pinheirosaojose</t>
  </si>
  <si>
    <t>Pinheirovermelho</t>
  </si>
  <si>
    <t>Pinhobrasileiro</t>
  </si>
  <si>
    <t>Pinhodoparana</t>
  </si>
  <si>
    <t>Pinhonacional</t>
  </si>
  <si>
    <t>Pinhoparana</t>
  </si>
  <si>
    <t>Araucariadaaustralia</t>
  </si>
  <si>
    <t>Araucariadacaledonia</t>
  </si>
  <si>
    <t>Arvoredenatal</t>
  </si>
  <si>
    <t>Pinheirodenorfolk</t>
  </si>
  <si>
    <t>Araucariadochile</t>
  </si>
  <si>
    <t>Icacorecatinga</t>
  </si>
  <si>
    <t>Icacoria</t>
  </si>
  <si>
    <t>Arvoredopaofruta</t>
  </si>
  <si>
    <t>Frutapao</t>
  </si>
  <si>
    <t>Frutapaodecaroco</t>
  </si>
  <si>
    <t>Paodemassa</t>
  </si>
  <si>
    <t>Paodepobre</t>
  </si>
  <si>
    <t>Jacadabahia</t>
  </si>
  <si>
    <t>Araraiba</t>
  </si>
  <si>
    <t>Araruaba</t>
  </si>
  <si>
    <t>Pequiamarfimdobranco</t>
  </si>
  <si>
    <t>Perobadagua</t>
  </si>
  <si>
    <t>Perobaderego</t>
  </si>
  <si>
    <t>Perobatabuada</t>
  </si>
  <si>
    <t>Guatambuamaralo</t>
  </si>
  <si>
    <t>Pequiadefolhalarga</t>
  </si>
  <si>
    <t>Pereiroamargoso</t>
  </si>
  <si>
    <t>Pereirobranco</t>
  </si>
  <si>
    <t>Pereirodeteiu</t>
  </si>
  <si>
    <t>Pereirodevaqueta</t>
  </si>
  <si>
    <t>Pereirotatu</t>
  </si>
  <si>
    <t>Perobadefolhalarga</t>
  </si>
  <si>
    <t>Perobadecalcario</t>
  </si>
  <si>
    <t>Perobadelagoasanta</t>
  </si>
  <si>
    <t>Perobademinas</t>
  </si>
  <si>
    <t>Perobaiquira</t>
  </si>
  <si>
    <t>Perobaosso</t>
  </si>
  <si>
    <t>Araraubadaterrafirme</t>
  </si>
  <si>
    <t>Marfimroxo</t>
  </si>
  <si>
    <t>Paratudobranco</t>
  </si>
  <si>
    <t>Paudearara</t>
  </si>
  <si>
    <t>Pequiamarfimdoroxo</t>
  </si>
  <si>
    <t>Caneladevelho</t>
  </si>
  <si>
    <t>Paufalha</t>
  </si>
  <si>
    <t>Pauquina</t>
  </si>
  <si>
    <t>Quinaderego</t>
  </si>
  <si>
    <t>Pereirodaserra</t>
  </si>
  <si>
    <t>Alamadaserra</t>
  </si>
  <si>
    <t>Paudeguine</t>
  </si>
  <si>
    <t>Raizdeguine</t>
  </si>
  <si>
    <t>Anonacagona</t>
  </si>
  <si>
    <t>Araticumbravo</t>
  </si>
  <si>
    <t>Araticumcagao</t>
  </si>
  <si>
    <t>Araticumdeanta</t>
  </si>
  <si>
    <t>Araticumdepaca</t>
  </si>
  <si>
    <t>Araticumdeporco</t>
  </si>
  <si>
    <t>Araticumpreto</t>
  </si>
  <si>
    <t>Coracaodeboi</t>
  </si>
  <si>
    <t>Cortica</t>
  </si>
  <si>
    <t>Corticacagao</t>
  </si>
  <si>
    <t>Corticao</t>
  </si>
  <si>
    <t>Frutodaquaresma</t>
  </si>
  <si>
    <t>Gravioladomato</t>
  </si>
  <si>
    <t>Pinhadomato</t>
  </si>
  <si>
    <t>Coracaoderainha</t>
  </si>
  <si>
    <t>Araticumdocampo</t>
  </si>
  <si>
    <t>Araticumdogrande</t>
  </si>
  <si>
    <t>Araticumdoliso</t>
  </si>
  <si>
    <t>Araticumliso</t>
  </si>
  <si>
    <t>Cabecadenegro</t>
  </si>
  <si>
    <t>Marolinhodocampo</t>
  </si>
  <si>
    <t>Araticumcortica</t>
  </si>
  <si>
    <t>Araticumdeboia</t>
  </si>
  <si>
    <t>Araticumgrande</t>
  </si>
  <si>
    <t>Atamarolinho</t>
  </si>
  <si>
    <t>Araticumcatinga</t>
  </si>
  <si>
    <t>Araticumfedorento</t>
  </si>
  <si>
    <t>Araticumcaca</t>
  </si>
  <si>
    <t>Araticumdaagua</t>
  </si>
  <si>
    <t>Araticumdapraia</t>
  </si>
  <si>
    <t>Araticumdejangada</t>
  </si>
  <si>
    <t>Araticumdobrejo</t>
  </si>
  <si>
    <t>Araticumdomangue</t>
  </si>
  <si>
    <t>Araticumpana</t>
  </si>
  <si>
    <t>Pana</t>
  </si>
  <si>
    <t>Araticumponhe</t>
  </si>
  <si>
    <t>Araticumpunhe</t>
  </si>
  <si>
    <t>Araticumacu</t>
  </si>
  <si>
    <t>Araticumape</t>
  </si>
  <si>
    <t>Araticumdomato</t>
  </si>
  <si>
    <t>Araticumdecomer</t>
  </si>
  <si>
    <t>Araticummanso</t>
  </si>
  <si>
    <t>Atacoracaoderainha</t>
  </si>
  <si>
    <t>Gravioladonorte</t>
  </si>
  <si>
    <t>Jacadepobre</t>
  </si>
  <si>
    <t>Jacadopara</t>
  </si>
  <si>
    <t>Jaqueiramole</t>
  </si>
  <si>
    <t>Embirabiriba</t>
  </si>
  <si>
    <t>Araticumdalagoa</t>
  </si>
  <si>
    <t>Araticumdeboi</t>
  </si>
  <si>
    <t>Frutadecondessa</t>
  </si>
  <si>
    <t>Milolo</t>
  </si>
  <si>
    <t>Miumbranco</t>
  </si>
  <si>
    <t>Araticumdaareia</t>
  </si>
  <si>
    <t>Araticumdopara</t>
  </si>
  <si>
    <t>Embirabobo</t>
  </si>
  <si>
    <t>Araticumbranco</t>
  </si>
  <si>
    <t>Araticumpinha</t>
  </si>
  <si>
    <t>Araticumtalha</t>
  </si>
  <si>
    <t>Atadomato</t>
  </si>
  <si>
    <t>Embiramanguiana</t>
  </si>
  <si>
    <t>Embirapreta</t>
  </si>
  <si>
    <t>Embirata</t>
  </si>
  <si>
    <t>Miumpreto</t>
  </si>
  <si>
    <t>Araticumdeespinho</t>
  </si>
  <si>
    <t>Frutadeconde</t>
  </si>
  <si>
    <t>Fruteiradeconde</t>
  </si>
  <si>
    <t>Pinhadabahia</t>
  </si>
  <si>
    <t>Morolo</t>
  </si>
  <si>
    <t>Pindauba</t>
  </si>
  <si>
    <t>Cutiuba</t>
  </si>
  <si>
    <t>Cedrobranco</t>
  </si>
  <si>
    <t>Cedrobravo</t>
  </si>
  <si>
    <t>Cedrotaperiba</t>
  </si>
  <si>
    <t>Taperebacedro</t>
  </si>
  <si>
    <t>Paudefacho</t>
  </si>
  <si>
    <t>Cabecadepreguica</t>
  </si>
  <si>
    <t>Pentedemacaco</t>
  </si>
  <si>
    <t>Uacima</t>
  </si>
  <si>
    <t>Embirapentedemacaco</t>
  </si>
  <si>
    <t>Pentedemacacopreto</t>
  </si>
  <si>
    <t>Embirabranca</t>
  </si>
  <si>
    <t>Escovademacaco</t>
  </si>
  <si>
    <t>Gargauba</t>
  </si>
  <si>
    <t>Jangadafemea</t>
  </si>
  <si>
    <t>Jangadamacho</t>
  </si>
  <si>
    <t>Paudejangadapreto</t>
  </si>
  <si>
    <t>Ibirarembei</t>
  </si>
  <si>
    <t>Quinquio</t>
  </si>
  <si>
    <t>Pauferro</t>
  </si>
  <si>
    <t>Paujantar</t>
  </si>
  <si>
    <t>Amarelinhodaserra</t>
  </si>
  <si>
    <t>Garapaamarela</t>
  </si>
  <si>
    <t>Garapabranca</t>
  </si>
  <si>
    <t>Gemadeovo</t>
  </si>
  <si>
    <t>Gotaiamarelo</t>
  </si>
  <si>
    <t>Grapiapunhabranca</t>
  </si>
  <si>
    <t>Grapiuna</t>
  </si>
  <si>
    <t>Guareta</t>
  </si>
  <si>
    <t>Ibirapere</t>
  </si>
  <si>
    <t>Jatai</t>
  </si>
  <si>
    <t>Jataiamarelo</t>
  </si>
  <si>
    <t>Jetai</t>
  </si>
  <si>
    <t>Jitai</t>
  </si>
  <si>
    <t>Jitaiamarelo</t>
  </si>
  <si>
    <t>Jutai</t>
  </si>
  <si>
    <t>Maratoa</t>
  </si>
  <si>
    <t>Muirataua</t>
  </si>
  <si>
    <t>Muratua</t>
  </si>
  <si>
    <t>Muratuira</t>
  </si>
  <si>
    <t>Paumulato</t>
  </si>
  <si>
    <t>Marauba</t>
  </si>
  <si>
    <t>Miratoa</t>
  </si>
  <si>
    <t>Mirauba</t>
  </si>
  <si>
    <t>Muirauba</t>
  </si>
  <si>
    <t>Bombadegalinha</t>
  </si>
  <si>
    <t>Rinsdeboi</t>
  </si>
  <si>
    <t>Mamaovermelho</t>
  </si>
  <si>
    <t>Brincosdecabocla</t>
  </si>
  <si>
    <t>Favecavermelha</t>
  </si>
  <si>
    <t>Curii</t>
  </si>
  <si>
    <t>Curiuva</t>
  </si>
  <si>
    <t>Pinhao</t>
  </si>
  <si>
    <t>Pinheiroaraucaria</t>
  </si>
  <si>
    <t>Pinheirobranco</t>
  </si>
  <si>
    <t>Pinheirobrasileiro</t>
  </si>
  <si>
    <t>Pinheirocaiova</t>
  </si>
  <si>
    <t>Pinheirocajova</t>
  </si>
  <si>
    <t>Pinheirocajuva</t>
  </si>
  <si>
    <t>Pinheirochorao</t>
  </si>
  <si>
    <t>Pinheirodapontabranca</t>
  </si>
  <si>
    <t>Pinheirodasmissoes</t>
  </si>
  <si>
    <t>Pinheirodobrasil</t>
  </si>
  <si>
    <t>Pinheirodoparana</t>
  </si>
  <si>
    <t>Pinheiroelegante</t>
  </si>
  <si>
    <t>Pinheiromacaco</t>
  </si>
  <si>
    <t>Perobadosul</t>
  </si>
  <si>
    <t>Perobamicorosa</t>
  </si>
  <si>
    <t>Perobamiuda</t>
  </si>
  <si>
    <t>Perobapaulista</t>
  </si>
  <si>
    <t>Perobapobre</t>
  </si>
  <si>
    <t>Perobarajada</t>
  </si>
  <si>
    <t>Perobarevessa</t>
  </si>
  <si>
    <t>Perobaverdadeira</t>
  </si>
  <si>
    <t>Paudecoa</t>
  </si>
  <si>
    <t>Pereirodasaia</t>
  </si>
  <si>
    <t>Pereiropreto</t>
  </si>
  <si>
    <t>Pereirovermelho</t>
  </si>
  <si>
    <t>Cachacacha</t>
  </si>
  <si>
    <t>Quebrachobranco</t>
  </si>
  <si>
    <t>Guatambugrande</t>
  </si>
  <si>
    <t>Pequiadoce</t>
  </si>
  <si>
    <t>Perobacafe</t>
  </si>
  <si>
    <t>Tambuperoba</t>
  </si>
  <si>
    <t>Rerobinhabranca</t>
  </si>
  <si>
    <t>Ameijubranco</t>
  </si>
  <si>
    <t>Cabecadearara</t>
  </si>
  <si>
    <t>Cordaodefrade</t>
  </si>
  <si>
    <t>Guardaorvalho</t>
  </si>
  <si>
    <t>Marfimamarelinho</t>
  </si>
  <si>
    <t>Merfimverdadeiro</t>
  </si>
  <si>
    <t>Pauamarelo</t>
  </si>
  <si>
    <t>Perobamicoamarela</t>
  </si>
  <si>
    <t>Pindaibabranca</t>
  </si>
  <si>
    <t>Pitiagararoba</t>
  </si>
  <si>
    <t>Pitiamarfim</t>
  </si>
  <si>
    <t>Guatamburugoso</t>
  </si>
  <si>
    <t>Pequiaacu</t>
  </si>
  <si>
    <t>Perobafarda</t>
  </si>
  <si>
    <t>Perobapreta</t>
  </si>
  <si>
    <t>Quinadamata</t>
  </si>
  <si>
    <t>Ipeperoba</t>
  </si>
  <si>
    <t>Paupereiradocampo</t>
  </si>
  <si>
    <t>Paupereiradomato</t>
  </si>
  <si>
    <t>Paupereirodomato</t>
  </si>
  <si>
    <t>Pequiadapedra</t>
  </si>
  <si>
    <t>Pequiasobre</t>
  </si>
  <si>
    <t>Pereirabranca</t>
  </si>
  <si>
    <t>Pereiradocampo</t>
  </si>
  <si>
    <t>Perobadoscampos</t>
  </si>
  <si>
    <t>Babacu</t>
  </si>
  <si>
    <t>Babacudocerrado</t>
  </si>
  <si>
    <t>Baguacu</t>
  </si>
  <si>
    <t>Baguacui</t>
  </si>
  <si>
    <t>Bauacu</t>
  </si>
  <si>
    <t>Cocodemacaco</t>
  </si>
  <si>
    <t>Cocodepalmeira</t>
  </si>
  <si>
    <t>Coconaia</t>
  </si>
  <si>
    <t>Cocopindoba</t>
  </si>
  <si>
    <t>Guaguaco</t>
  </si>
  <si>
    <t>Guaguacu</t>
  </si>
  <si>
    <t>Indaia</t>
  </si>
  <si>
    <t>Oauacu</t>
  </si>
  <si>
    <t>Palhabranca</t>
  </si>
  <si>
    <t>Uauacu</t>
  </si>
  <si>
    <t>Uba</t>
  </si>
  <si>
    <t>Ubavermelho</t>
  </si>
  <si>
    <t>Goiababrava</t>
  </si>
  <si>
    <t>Carvalhodocampo</t>
  </si>
  <si>
    <t>Mangabeirabrava</t>
  </si>
  <si>
    <t>Marmeleirodocampo</t>
  </si>
  <si>
    <t>Marmelodocampo</t>
  </si>
  <si>
    <t>Piuvabranca</t>
  </si>
  <si>
    <t>Paubranco</t>
  </si>
  <si>
    <t>Paubrancolouro</t>
  </si>
  <si>
    <t>Paudevelha</t>
  </si>
  <si>
    <t>Lourobranco</t>
  </si>
  <si>
    <t>Paubrancopreto</t>
  </si>
  <si>
    <t>Juremabranca</t>
  </si>
  <si>
    <t>Caramboleiraamarela</t>
  </si>
  <si>
    <t>Limaodecaiena</t>
  </si>
  <si>
    <t>Ciriuba</t>
  </si>
  <si>
    <t>Mangueamarelo</t>
  </si>
  <si>
    <t>Manguebranco</t>
  </si>
  <si>
    <t>Manguecanoe</t>
  </si>
  <si>
    <t>Manguemanso</t>
  </si>
  <si>
    <t>Manguesiriuba</t>
  </si>
  <si>
    <t>Pereciriuba</t>
  </si>
  <si>
    <t>Siriuba</t>
  </si>
  <si>
    <t>Siriubapequena</t>
  </si>
  <si>
    <t>Canoe</t>
  </si>
  <si>
    <t>Manguesiriba</t>
  </si>
  <si>
    <t>Maraja</t>
  </si>
  <si>
    <t>Palmeirareal</t>
  </si>
  <si>
    <t>Pirajapupunha</t>
  </si>
  <si>
    <t>Pupunhamaraja</t>
  </si>
  <si>
    <t>Marajadavargem</t>
  </si>
  <si>
    <t>Tucumaira</t>
  </si>
  <si>
    <t>Tucumbaivi</t>
  </si>
  <si>
    <t>Tucumvermelho</t>
  </si>
  <si>
    <t>Tatajubadebelem</t>
  </si>
  <si>
    <t>Inhare</t>
  </si>
  <si>
    <t>Farinhasecabranca</t>
  </si>
  <si>
    <t>Ibitanete</t>
  </si>
  <si>
    <t>Pauchumbo</t>
  </si>
  <si>
    <t>Paudechumbo</t>
  </si>
  <si>
    <t>Pauliso</t>
  </si>
  <si>
    <t>Pequiamamao</t>
  </si>
  <si>
    <t>Pequiamamona</t>
  </si>
  <si>
    <t>Durao</t>
  </si>
  <si>
    <t>Rebentalaco</t>
  </si>
  <si>
    <t>Ibiraobira</t>
  </si>
  <si>
    <t>Bonequadrado</t>
  </si>
  <si>
    <t>Algodao</t>
  </si>
  <si>
    <t>Algodoeirodamata</t>
  </si>
  <si>
    <t>Jangadabrava</t>
  </si>
  <si>
    <t>Jangadabravalegitima</t>
  </si>
  <si>
    <t>Jangadadeareia</t>
  </si>
  <si>
    <t>Jangadamansa</t>
  </si>
  <si>
    <t>Malvao</t>
  </si>
  <si>
    <t>Paubarbante</t>
  </si>
  <si>
    <t>Paudebalsa</t>
  </si>
  <si>
    <t>Vassourao</t>
  </si>
  <si>
    <t>Acapuranadaterrafirme</t>
  </si>
  <si>
    <t>Paudemacaco</t>
  </si>
  <si>
    <t>Quinadomato</t>
  </si>
  <si>
    <t>Cauacu</t>
  </si>
  <si>
    <t>Fumododiabo</t>
  </si>
  <si>
    <t>Quinadesantacatarina</t>
  </si>
  <si>
    <t>Quinadaserra</t>
  </si>
  <si>
    <t>Pedeboi</t>
  </si>
  <si>
    <t>Patadeboi</t>
  </si>
  <si>
    <t>Timbe</t>
  </si>
  <si>
    <t>Unhadeboi</t>
  </si>
  <si>
    <t>Unhadevaca</t>
  </si>
  <si>
    <t>Bauinia</t>
  </si>
  <si>
    <t>Cascodevaca</t>
  </si>
  <si>
    <t>Maodevaca</t>
  </si>
  <si>
    <t>Miroro</t>
  </si>
  <si>
    <t>Mororo</t>
  </si>
  <si>
    <t>Mororodeespinho</t>
  </si>
  <si>
    <t>Patadevacabranca</t>
  </si>
  <si>
    <t>Patadevacacomespinho</t>
  </si>
  <si>
    <t>Unhadevacadeespinho</t>
  </si>
  <si>
    <t>Unhadevacadocampo</t>
  </si>
  <si>
    <t>Catingadetamandua</t>
  </si>
  <si>
    <t>Unhadeboidocampo</t>
  </si>
  <si>
    <t>Unhadevacaroxa</t>
  </si>
  <si>
    <t>Arvoredesaothomaz</t>
  </si>
  <si>
    <t>Canelaoiti</t>
  </si>
  <si>
    <t>Canelasedosabranca</t>
  </si>
  <si>
    <t>Canelatapinha</t>
  </si>
  <si>
    <t>Aracadeanta</t>
  </si>
  <si>
    <t>Goiabadeanta</t>
  </si>
  <si>
    <t>Muuba</t>
  </si>
  <si>
    <t>Matacachorro</t>
  </si>
  <si>
    <t>Amendoeiradaamerica</t>
  </si>
  <si>
    <t>Castanhadobrasil</t>
  </si>
  <si>
    <t>Castanhadomaranhao</t>
  </si>
  <si>
    <t>Castanhadopara</t>
  </si>
  <si>
    <t>Castanhamansa</t>
  </si>
  <si>
    <t>Castanhaverdadeira</t>
  </si>
  <si>
    <t>Castanheiradomaranhao</t>
  </si>
  <si>
    <t>Castanheiradopara</t>
  </si>
  <si>
    <t>Castanheirarosa</t>
  </si>
  <si>
    <t>Castanheirodopara</t>
  </si>
  <si>
    <t>Nozdobrasil</t>
  </si>
  <si>
    <t>Vidoeirobranco</t>
  </si>
  <si>
    <t>Vidoeiropreto</t>
  </si>
  <si>
    <t>Piuva</t>
  </si>
  <si>
    <t>Urucuarboreo</t>
  </si>
  <si>
    <t>Urucubravo</t>
  </si>
  <si>
    <t>Urucudamata</t>
  </si>
  <si>
    <t>Urucumdamata</t>
  </si>
  <si>
    <t>Urucuranadamata</t>
  </si>
  <si>
    <t>Acafroa</t>
  </si>
  <si>
    <t>Acafroeiradaterra</t>
  </si>
  <si>
    <t>Uruuva</t>
  </si>
  <si>
    <t>Quebramachado</t>
  </si>
  <si>
    <t>Mariapreta</t>
  </si>
  <si>
    <t>Pitangueiradobanhado</t>
  </si>
  <si>
    <t>Piuna</t>
  </si>
  <si>
    <t>Castanheirodaafrica</t>
  </si>
  <si>
    <t>Embiraaritu</t>
  </si>
  <si>
    <t>Muricidocampo</t>
  </si>
  <si>
    <t>Muricipitanga</t>
  </si>
  <si>
    <t>Muricidamata</t>
  </si>
  <si>
    <t>Murucidamata</t>
  </si>
  <si>
    <t>Muricibranco</t>
  </si>
  <si>
    <t>Muricidacapoeira</t>
  </si>
  <si>
    <t>Muricidaserra</t>
  </si>
  <si>
    <t>Muricimiudo</t>
  </si>
  <si>
    <t>Muricirosa</t>
  </si>
  <si>
    <t>Bagadepomba</t>
  </si>
  <si>
    <t>Bagadetucano</t>
  </si>
  <si>
    <t>Pessegueirodomato</t>
  </si>
  <si>
    <t>Muricidachapada</t>
  </si>
  <si>
    <t>Amescladecheiro</t>
  </si>
  <si>
    <t>Frutadeperdiz</t>
  </si>
  <si>
    <t>Guguitiao</t>
  </si>
  <si>
    <t>Louromalhado</t>
  </si>
  <si>
    <t>Mantimentodepobre</t>
  </si>
  <si>
    <t>Muriciacari</t>
  </si>
  <si>
    <t>Muricidapraia</t>
  </si>
  <si>
    <t>Muricidefolhamiuda</t>
  </si>
  <si>
    <t>Muricidefrutamiuda</t>
  </si>
  <si>
    <t>Muricidobrejo</t>
  </si>
  <si>
    <t>Muricipenima</t>
  </si>
  <si>
    <t>Muriuba</t>
  </si>
  <si>
    <t>Murucidefrutamiuda</t>
  </si>
  <si>
    <t>Paudecurtir</t>
  </si>
  <si>
    <t>Paudesemana</t>
  </si>
  <si>
    <t>Murecibranco</t>
  </si>
  <si>
    <t>Muriciboi</t>
  </si>
  <si>
    <t>Muricipeludo</t>
  </si>
  <si>
    <t>Caacu</t>
  </si>
  <si>
    <t>Cerejeiradorada</t>
  </si>
  <si>
    <t>Muricivermelho</t>
  </si>
  <si>
    <t>Paudecurtume</t>
  </si>
  <si>
    <t>Pessegueirobravo</t>
  </si>
  <si>
    <t>Muricidolitoral</t>
  </si>
  <si>
    <t>Douradinhafalsa</t>
  </si>
  <si>
    <t>Muriciacu</t>
  </si>
  <si>
    <t>Muricicasendo</t>
  </si>
  <si>
    <t>Muricidechapada</t>
  </si>
  <si>
    <t>Muricidetaboleiro</t>
  </si>
  <si>
    <t>Muricigrande</t>
  </si>
  <si>
    <t>Muriciguacu</t>
  </si>
  <si>
    <t>Muricipequeno</t>
  </si>
  <si>
    <t>Muricirasteiro</t>
  </si>
  <si>
    <t>Orelhadeburro</t>
  </si>
  <si>
    <t>Orelhadeveado</t>
  </si>
  <si>
    <t>Cajacaatinga</t>
  </si>
  <si>
    <t>Cajaespurio</t>
  </si>
  <si>
    <t>Cajaranadolitoral</t>
  </si>
  <si>
    <t>Cajeranaamarela</t>
  </si>
  <si>
    <t>Canjaranadolitoral</t>
  </si>
  <si>
    <t>Canjaranavermelha</t>
  </si>
  <si>
    <t>Canjeranaamarela</t>
  </si>
  <si>
    <t>Canjeranabranca</t>
  </si>
  <si>
    <t>Canjeranadeprego</t>
  </si>
  <si>
    <t>Canjeranafalsa</t>
  </si>
  <si>
    <t>Canjeranagrande</t>
  </si>
  <si>
    <t>Canjeranavermelha</t>
  </si>
  <si>
    <t>Cedrocanjarana</t>
  </si>
  <si>
    <t>Cedrocanjerana</t>
  </si>
  <si>
    <t>Cedrogigante</t>
  </si>
  <si>
    <t>Cedromacho</t>
  </si>
  <si>
    <t>Pausanto</t>
  </si>
  <si>
    <t>Vanjaranavermelha</t>
  </si>
  <si>
    <t>Sicupiramiuda</t>
  </si>
  <si>
    <t>Sucupiraacari</t>
  </si>
  <si>
    <t>Sucupiraamarela</t>
  </si>
  <si>
    <t>Sucupiracu</t>
  </si>
  <si>
    <t>Sucupiradamata</t>
  </si>
  <si>
    <t>Sucupiradapraia</t>
  </si>
  <si>
    <t>Sucupiradocerrado</t>
  </si>
  <si>
    <t>Sucupiradoigapo</t>
  </si>
  <si>
    <t>Sucupiramucun</t>
  </si>
  <si>
    <t>Sucupiramucuna</t>
  </si>
  <si>
    <t>Sucupiraparda</t>
  </si>
  <si>
    <t>Sucupirapreta</t>
  </si>
  <si>
    <t>Sucupiraroxa</t>
  </si>
  <si>
    <t>Sucupiraverdadeira</t>
  </si>
  <si>
    <t>Mercuriovegetal</t>
  </si>
  <si>
    <t>Murure</t>
  </si>
  <si>
    <t>Mururebranco</t>
  </si>
  <si>
    <t>Mururedaterrafirme</t>
  </si>
  <si>
    <t>Janita</t>
  </si>
  <si>
    <t>Quebracorrente</t>
  </si>
  <si>
    <t>Arvoredoleite</t>
  </si>
  <si>
    <t>Paudevaca</t>
  </si>
  <si>
    <t>Algodaozinho</t>
  </si>
  <si>
    <t>Ape</t>
  </si>
  <si>
    <t>Mamacadela</t>
  </si>
  <si>
    <t>Mamicadecadela</t>
  </si>
  <si>
    <t>Maminhacadela</t>
  </si>
  <si>
    <t>Aita</t>
  </si>
  <si>
    <t>Amapa</t>
  </si>
  <si>
    <t>Amapaamargo</t>
  </si>
  <si>
    <t>Amapaamargoso</t>
  </si>
  <si>
    <t>Amapadefolhalarga</t>
  </si>
  <si>
    <t>Gatia</t>
  </si>
  <si>
    <t>Leiteiravermelha</t>
  </si>
  <si>
    <t>Muirapinimapreta</t>
  </si>
  <si>
    <t>Muirapinimaverdadeira</t>
  </si>
  <si>
    <t>Oita</t>
  </si>
  <si>
    <t>Paurainhadelistras</t>
  </si>
  <si>
    <t>Pautartaruga</t>
  </si>
  <si>
    <t>Pauvermelho</t>
  </si>
  <si>
    <t>Quire</t>
  </si>
  <si>
    <t>Amapai</t>
  </si>
  <si>
    <t>Muirapirangabranca</t>
  </si>
  <si>
    <t>Amargodeconduru</t>
  </si>
  <si>
    <t>Condurudesangue</t>
  </si>
  <si>
    <t>Conduruvermelho</t>
  </si>
  <si>
    <t>Bainhadeespeda</t>
  </si>
  <si>
    <t>Falsopaubrasil</t>
  </si>
  <si>
    <t>Muirapirangapreta</t>
  </si>
  <si>
    <t>Muirapirangavermelha</t>
  </si>
  <si>
    <t>Paubrasil</t>
  </si>
  <si>
    <t>Amapadoce</t>
  </si>
  <si>
    <t>Amaparoxo</t>
  </si>
  <si>
    <t>Amapadaterrafirme</t>
  </si>
  <si>
    <t>Amapadavarzea</t>
  </si>
  <si>
    <t>Madeiravermelha</t>
  </si>
  <si>
    <t>Babadeboi</t>
  </si>
  <si>
    <t>Balsamodetapume</t>
  </si>
  <si>
    <t>Embirasurucucu</t>
  </si>
  <si>
    <t>Amendoimdearvore</t>
  </si>
  <si>
    <t>Cacaudomaranhao</t>
  </si>
  <si>
    <t>Cacauselvagem</t>
  </si>
  <si>
    <t>Castanhadapraia</t>
  </si>
  <si>
    <t>Cedrodoce</t>
  </si>
  <si>
    <t>Falsocedro</t>
  </si>
  <si>
    <t>Embirucubranco</t>
  </si>
  <si>
    <t>Mungubabranca</t>
  </si>
  <si>
    <t>Embirucu</t>
  </si>
  <si>
    <t>Paineiraembirucu</t>
  </si>
  <si>
    <t>Painabrava</t>
  </si>
  <si>
    <t>Sumaumabranca</t>
  </si>
  <si>
    <t>Sumaumeiradaterrafirme</t>
  </si>
  <si>
    <t>Embirucudomato</t>
  </si>
  <si>
    <t>Paineiradocampo</t>
  </si>
  <si>
    <t>Mungubadaterrafirme</t>
  </si>
  <si>
    <t>Falsamunguba</t>
  </si>
  <si>
    <t>Painacanga</t>
  </si>
  <si>
    <t>Embirucudaterrafirme</t>
  </si>
  <si>
    <t>Macarandubadeigreja</t>
  </si>
  <si>
    <t>Mamoranagrande</t>
  </si>
  <si>
    <t>Embirucupequeno</t>
  </si>
  <si>
    <t>Bugavilha</t>
  </si>
  <si>
    <t>Ceboleirodamata</t>
  </si>
  <si>
    <t>Primaveraarborea</t>
  </si>
  <si>
    <t>Tresmarias</t>
  </si>
  <si>
    <t>Primaveraarboreabranca</t>
  </si>
  <si>
    <t>Primaverabranca</t>
  </si>
  <si>
    <t>Santarita</t>
  </si>
  <si>
    <t>Santaritabranca</t>
  </si>
  <si>
    <t>Angelimdopiaui</t>
  </si>
  <si>
    <t>Paudemoco</t>
  </si>
  <si>
    <t>Pauterra</t>
  </si>
  <si>
    <t>Macanaiba</t>
  </si>
  <si>
    <t>Matanaiba</t>
  </si>
  <si>
    <t>Sapupiradamata</t>
  </si>
  <si>
    <t>Sucupiradaterrafirme</t>
  </si>
  <si>
    <t>Sucupiramarreta</t>
  </si>
  <si>
    <t>Sucupirapeledesapo</t>
  </si>
  <si>
    <t>Sapupiraparda</t>
  </si>
  <si>
    <t>Arariacu</t>
  </si>
  <si>
    <t>Canafistuladamata</t>
  </si>
  <si>
    <t>Cotiuba</t>
  </si>
  <si>
    <t>Favadesucupira</t>
  </si>
  <si>
    <t>Macanaibaparda</t>
  </si>
  <si>
    <t>Macanaibapeledesapo</t>
  </si>
  <si>
    <t>Maracanaibaparda</t>
  </si>
  <si>
    <t>Sapipirabranca</t>
  </si>
  <si>
    <t>Sapupiradocampo</t>
  </si>
  <si>
    <t>Sapupirapreta</t>
  </si>
  <si>
    <t>Sebipirabranca</t>
  </si>
  <si>
    <t>Sebipiraguacu</t>
  </si>
  <si>
    <t>Sepipirauna</t>
  </si>
  <si>
    <t>Sepupiraacari</t>
  </si>
  <si>
    <t>Bordaozinho</t>
  </si>
  <si>
    <t>Carnedanta</t>
  </si>
  <si>
    <t>Pama</t>
  </si>
  <si>
    <t>Paucuia</t>
  </si>
  <si>
    <t>Quirideleite</t>
  </si>
  <si>
    <t>Quiripreto</t>
  </si>
  <si>
    <t>Amapamurure</t>
  </si>
  <si>
    <t>Rosadavenezuela</t>
  </si>
  <si>
    <t>Braunia</t>
  </si>
  <si>
    <t>Rosadamata</t>
  </si>
  <si>
    <t>Rosadamontanha</t>
  </si>
  <si>
    <t>Cravodenegro</t>
  </si>
  <si>
    <t>Manaca</t>
  </si>
  <si>
    <t>Manacagrado</t>
  </si>
  <si>
    <t>Carara</t>
  </si>
  <si>
    <t>Pequiizaias</t>
  </si>
  <si>
    <t>Cuiaranadecaroco</t>
  </si>
  <si>
    <t>Tanibucapreta</t>
  </si>
  <si>
    <t>Tanibucaamarela</t>
  </si>
  <si>
    <t>Pequimirindiba</t>
  </si>
  <si>
    <t>Ipedobrejo</t>
  </si>
  <si>
    <t>Ipeverde</t>
  </si>
  <si>
    <t>Jundiaipreto</t>
  </si>
  <si>
    <t>Merindibabagre</t>
  </si>
  <si>
    <t>Timburiva</t>
  </si>
  <si>
    <t>Frutadeveado</t>
  </si>
  <si>
    <t>Paupilao</t>
  </si>
  <si>
    <t>Palobalsamo</t>
  </si>
  <si>
    <t>Palosanto</t>
  </si>
  <si>
    <t>Brincosdetracaja</t>
  </si>
  <si>
    <t>Amburanadecambao</t>
  </si>
  <si>
    <t>Amburanadeespinho</t>
  </si>
  <si>
    <t>Imburanadeespinho</t>
  </si>
  <si>
    <t>Nodeporco</t>
  </si>
  <si>
    <t>Paudeporco</t>
  </si>
  <si>
    <t>Butiaacu</t>
  </si>
  <si>
    <t>Butiaazedo</t>
  </si>
  <si>
    <t>Butiabranco</t>
  </si>
  <si>
    <t>Butiadapraia</t>
  </si>
  <si>
    <t>Butiadevinagre</t>
  </si>
  <si>
    <t>Butiamiudo</t>
  </si>
  <si>
    <t>Butiapequeno</t>
  </si>
  <si>
    <t>Butiavinagre</t>
  </si>
  <si>
    <t>Cabecudo</t>
  </si>
  <si>
    <t>Cococabecudo</t>
  </si>
  <si>
    <t>Coqueiroazedo</t>
  </si>
  <si>
    <t>Coqueirocabecudo</t>
  </si>
  <si>
    <t>Guarirobadocampo</t>
  </si>
  <si>
    <t>Butiadaserra</t>
  </si>
  <si>
    <t>Butiadocampo</t>
  </si>
  <si>
    <t>Butiaveludo</t>
  </si>
  <si>
    <t>Butiaverdadeiro</t>
  </si>
  <si>
    <t>Iatai</t>
  </si>
  <si>
    <t>Butiajatai</t>
  </si>
  <si>
    <t>Coqueirojatai</t>
  </si>
  <si>
    <t>Murucicomum</t>
  </si>
  <si>
    <t>Chaparromatega</t>
  </si>
  <si>
    <t>Muricidocerrado</t>
  </si>
  <si>
    <t>Gibataovermelho</t>
  </si>
  <si>
    <t>Goncalodomato</t>
  </si>
  <si>
    <t>Goncalouro</t>
  </si>
  <si>
    <t>Guaritavermelho</t>
  </si>
  <si>
    <t>Ibatao</t>
  </si>
  <si>
    <t>Maracana</t>
  </si>
  <si>
    <t>Pauferrodoriograndedosul</t>
  </si>
  <si>
    <t>Maracatiarabranca</t>
  </si>
  <si>
    <t>Maracatiaravermelha</t>
  </si>
  <si>
    <t>Muiracatiararajada</t>
  </si>
  <si>
    <t>Muiracoatiarapreta</t>
  </si>
  <si>
    <t>Almecega</t>
  </si>
  <si>
    <t>Arindeuva</t>
  </si>
  <si>
    <t>Aroeiradagua</t>
  </si>
  <si>
    <t>Aroeiradaserra</t>
  </si>
  <si>
    <t>Aroeiradematogrosso</t>
  </si>
  <si>
    <t>Aroeiradoceara</t>
  </si>
  <si>
    <t>Aroeiradocerrado</t>
  </si>
  <si>
    <t>Aroeiradosertao</t>
  </si>
  <si>
    <t>Aroeiralegitima</t>
  </si>
  <si>
    <t>Aroeiraprata</t>
  </si>
  <si>
    <t>Aroeiraverdadeira</t>
  </si>
  <si>
    <t>Aruiva</t>
  </si>
  <si>
    <t>Arvoredaarara</t>
  </si>
  <si>
    <t>Gibao</t>
  </si>
  <si>
    <t>Orindeuva</t>
  </si>
  <si>
    <t>Orindiuva</t>
  </si>
  <si>
    <t>Oriundeuva</t>
  </si>
  <si>
    <t>Urindeuva</t>
  </si>
  <si>
    <t>Urindiuba</t>
  </si>
  <si>
    <t>Urundeuva</t>
  </si>
  <si>
    <t>Timbo</t>
  </si>
  <si>
    <t>Caiateacu</t>
  </si>
  <si>
    <t>Iagua</t>
  </si>
  <si>
    <t>Tiasse</t>
  </si>
  <si>
    <t>Coqueiroindaia</t>
  </si>
  <si>
    <t>Inaia</t>
  </si>
  <si>
    <t>Inaja</t>
  </si>
  <si>
    <t>Indaiaacu</t>
  </si>
  <si>
    <t>Indaiaguacu</t>
  </si>
  <si>
    <t>Naia</t>
  </si>
  <si>
    <t>Palmeiraindaia</t>
  </si>
  <si>
    <t>Palmitodechao</t>
  </si>
  <si>
    <t>Catole</t>
  </si>
  <si>
    <t>Coqueiromacuri</t>
  </si>
  <si>
    <t>Coqueirotiu</t>
  </si>
  <si>
    <t>Perina</t>
  </si>
  <si>
    <t>Pindobaindaia</t>
  </si>
  <si>
    <t>Coqueiroacuri</t>
  </si>
  <si>
    <t>Aguacu</t>
  </si>
  <si>
    <t>Auacu</t>
  </si>
  <si>
    <t>Barrigalisa</t>
  </si>
  <si>
    <t>Barrigudabranca</t>
  </si>
  <si>
    <t>Barrigudalisa</t>
  </si>
  <si>
    <t>Castanhadoceara</t>
  </si>
  <si>
    <t>Embare</t>
  </si>
  <si>
    <t>Paudenavalha</t>
  </si>
  <si>
    <t>Imbauba</t>
  </si>
  <si>
    <t>Imbaubaverde</t>
  </si>
  <si>
    <t>Imbaubavermelha</t>
  </si>
  <si>
    <t>Caxetadocampo</t>
  </si>
  <si>
    <t>Figueirabrava</t>
  </si>
  <si>
    <t>Imbaubadobrejo</t>
  </si>
  <si>
    <t>Guarauva</t>
  </si>
  <si>
    <t>Imbaubadamata</t>
  </si>
  <si>
    <t>Imbaubabranca</t>
  </si>
  <si>
    <t>Imbaiba</t>
  </si>
  <si>
    <t>Imbaubaprateada</t>
  </si>
  <si>
    <t>Imbaubapreta</t>
  </si>
  <si>
    <t>Torem</t>
  </si>
  <si>
    <t>Bracodepreguica</t>
  </si>
  <si>
    <t>Figueirinhabrava</t>
  </si>
  <si>
    <t>Imbaubabrava</t>
  </si>
  <si>
    <t>Imbaubagrande</t>
  </si>
  <si>
    <t>Imbaubaguacu</t>
  </si>
  <si>
    <t>Imbaubao</t>
  </si>
  <si>
    <t>Ambaiba</t>
  </si>
  <si>
    <t>Arvoredapreguica</t>
  </si>
  <si>
    <t>Imbaubacinzenta</t>
  </si>
  <si>
    <t>Paudeformiga</t>
  </si>
  <si>
    <t>Ambai</t>
  </si>
  <si>
    <t>Ambau</t>
  </si>
  <si>
    <t>Figueiradosuriname</t>
  </si>
  <si>
    <t>Ibaiba</t>
  </si>
  <si>
    <t>Paudelixa</t>
  </si>
  <si>
    <t>Imbaubaroxa</t>
  </si>
  <si>
    <t>Imbaubadapedra</t>
  </si>
  <si>
    <t>Ambauba</t>
  </si>
  <si>
    <t>Sambaibadonorte</t>
  </si>
  <si>
    <t>Imbaubapalmada</t>
  </si>
  <si>
    <t>Imbaubatorem</t>
  </si>
  <si>
    <t>Matatauba</t>
  </si>
  <si>
    <t>Matauba</t>
  </si>
  <si>
    <t>Pedegalinha</t>
  </si>
  <si>
    <t>Taura</t>
  </si>
  <si>
    <t>Imbaubadecapoeira</t>
  </si>
  <si>
    <t>Ameixadoperu</t>
  </si>
  <si>
    <t>Amendoadeespinho</t>
  </si>
  <si>
    <t>Amendoadobrasil</t>
  </si>
  <si>
    <t>Amendoadoperu</t>
  </si>
  <si>
    <t>Graodecavalo</t>
  </si>
  <si>
    <t>Pequiabravo</t>
  </si>
  <si>
    <t>Pequiaete</t>
  </si>
  <si>
    <t>Pequiaranadaterra</t>
  </si>
  <si>
    <t>Pequiaverdadeiro</t>
  </si>
  <si>
    <t>Pequiavermelho</t>
  </si>
  <si>
    <t>Pequirosa</t>
  </si>
  <si>
    <t>Pequiroxo</t>
  </si>
  <si>
    <t>Petia</t>
  </si>
  <si>
    <t>Uaica</t>
  </si>
  <si>
    <t>Triangovermelho</t>
  </si>
  <si>
    <t>Craveirodaindia</t>
  </si>
  <si>
    <t>Tipaamarela</t>
  </si>
  <si>
    <t>Linguadevelho</t>
  </si>
  <si>
    <t>Cafedomato</t>
  </si>
  <si>
    <t>Cafezeirodomato</t>
  </si>
  <si>
    <t>Cambroe</t>
  </si>
  <si>
    <t>Canelaespeto</t>
  </si>
  <si>
    <t>Guacatunga</t>
  </si>
  <si>
    <t>Quinadopara</t>
  </si>
  <si>
    <t>Terraseca</t>
  </si>
  <si>
    <t>Linguadetiu</t>
  </si>
  <si>
    <t>Paudeespeto</t>
  </si>
  <si>
    <t>Paudeveado</t>
  </si>
  <si>
    <t>Paudocampo</t>
  </si>
  <si>
    <t>Vacatonga</t>
  </si>
  <si>
    <t>Cafedodiabo</t>
  </si>
  <si>
    <t>Aracatungo</t>
  </si>
  <si>
    <t>Guacatungabranca</t>
  </si>
  <si>
    <t>Guacatungapreta</t>
  </si>
  <si>
    <t>Guacutonga</t>
  </si>
  <si>
    <t>Paudocarmo</t>
  </si>
  <si>
    <t>Guacatungagrande</t>
  </si>
  <si>
    <t>Acoitacavalo</t>
  </si>
  <si>
    <t>Assapeixe</t>
  </si>
  <si>
    <t>Caseariabranca</t>
  </si>
  <si>
    <t>Frutapreta</t>
  </si>
  <si>
    <t>Linguadenenem</t>
  </si>
  <si>
    <t>Mamaodomato</t>
  </si>
  <si>
    <t>Puleirodejao</t>
  </si>
  <si>
    <t>Acamocu</t>
  </si>
  <si>
    <t>Apia</t>
  </si>
  <si>
    <t>Apiaacanocu</t>
  </si>
  <si>
    <t>Apiaacanucu</t>
  </si>
  <si>
    <t>Bugrebranco</t>
  </si>
  <si>
    <t>Cafeeirodomato</t>
  </si>
  <si>
    <t>Cafezinhodomato</t>
  </si>
  <si>
    <t>Chadebugre</t>
  </si>
  <si>
    <t>Chadefrade</t>
  </si>
  <si>
    <t>Ervadapontada</t>
  </si>
  <si>
    <t>Ervadebugre</t>
  </si>
  <si>
    <t>Ervadelagarto</t>
  </si>
  <si>
    <t>Ervadepontada</t>
  </si>
  <si>
    <t>Ervadeteiu</t>
  </si>
  <si>
    <t>Folhalarga</t>
  </si>
  <si>
    <t>Frutadesaira</t>
  </si>
  <si>
    <t>Gracatonga</t>
  </si>
  <si>
    <t>Guacatungafalsa</t>
  </si>
  <si>
    <t>Linguadelagarto</t>
  </si>
  <si>
    <t>Linguadeteiu</t>
  </si>
  <si>
    <t>Linguadetui</t>
  </si>
  <si>
    <t>Marmeladavermelha</t>
  </si>
  <si>
    <t>Paudebugre</t>
  </si>
  <si>
    <t>Paudelagarto</t>
  </si>
  <si>
    <t>Peiu</t>
  </si>
  <si>
    <t>Pauterradomato</t>
  </si>
  <si>
    <t>Pilao</t>
  </si>
  <si>
    <t>Aracalina</t>
  </si>
  <si>
    <t>Paudepilao</t>
  </si>
  <si>
    <t>Jacareuba</t>
  </si>
  <si>
    <t>Acacupia</t>
  </si>
  <si>
    <t>Balsamojacareuba</t>
  </si>
  <si>
    <t>Balsamojacareubagolandi</t>
  </si>
  <si>
    <t>Cascadanta</t>
  </si>
  <si>
    <t>Cedrodopantano</t>
  </si>
  <si>
    <t>Cedromangue</t>
  </si>
  <si>
    <t>Guanambicarvalho</t>
  </si>
  <si>
    <t>Guanambicedro</t>
  </si>
  <si>
    <t>Guanambideleite</t>
  </si>
  <si>
    <t>Guanambilandium</t>
  </si>
  <si>
    <t>Guanambivermelho</t>
  </si>
  <si>
    <t>Guanandiamarelo</t>
  </si>
  <si>
    <t>Guanandicarvalho</t>
  </si>
  <si>
    <t>Guanandicedro</t>
  </si>
  <si>
    <t>Guanandidapraia</t>
  </si>
  <si>
    <t>Guanandidobrejo</t>
  </si>
  <si>
    <t>Guanandijaca</t>
  </si>
  <si>
    <t>Guanandilandim</t>
  </si>
  <si>
    <t>Guanandilandium</t>
  </si>
  <si>
    <t>Guanandilombriga</t>
  </si>
  <si>
    <t>Guanandipiolho</t>
  </si>
  <si>
    <t>Guanandipoca</t>
  </si>
  <si>
    <t>Guanandirosa</t>
  </si>
  <si>
    <t>Guanandivermelho</t>
  </si>
  <si>
    <t>Guarandicarvalho</t>
  </si>
  <si>
    <t>Gulandecarvalho</t>
  </si>
  <si>
    <t>Gulandicarvalho</t>
  </si>
  <si>
    <t>Gulandiumcarvalho</t>
  </si>
  <si>
    <t>Gulanvincarvalho</t>
  </si>
  <si>
    <t>Ingles</t>
  </si>
  <si>
    <t>Iraiandi</t>
  </si>
  <si>
    <t>Jacareiba</t>
  </si>
  <si>
    <t>Jacareubaguanadilandium</t>
  </si>
  <si>
    <t>Jacareubaguanani</t>
  </si>
  <si>
    <t>Jacariuba</t>
  </si>
  <si>
    <t>Lagartocaspi</t>
  </si>
  <si>
    <t>Landicarvalho</t>
  </si>
  <si>
    <t>Landidobrejo</t>
  </si>
  <si>
    <t>Landijacareiba</t>
  </si>
  <si>
    <t>Landimdobrejo</t>
  </si>
  <si>
    <t>Landimjacareuba</t>
  </si>
  <si>
    <t>Landiumdobrejo</t>
  </si>
  <si>
    <t>Landiumjacareiba</t>
  </si>
  <si>
    <t>Mangueseco</t>
  </si>
  <si>
    <t>Olandicarvalho</t>
  </si>
  <si>
    <t>Olandocarvalho</t>
  </si>
  <si>
    <t>Paudeazeite</t>
  </si>
  <si>
    <t>Paudemaria</t>
  </si>
  <si>
    <t>Paudesantamaria</t>
  </si>
  <si>
    <t>Pausandalo</t>
  </si>
  <si>
    <t>Santamaria</t>
  </si>
  <si>
    <t>Algodaodeseda</t>
  </si>
  <si>
    <t>Hortencia</t>
  </si>
  <si>
    <t>Paumulatodaterrafirme</t>
  </si>
  <si>
    <t>Paumulatodavarzea</t>
  </si>
  <si>
    <t>Cavalomelado</t>
  </si>
  <si>
    <t>Escorregamacaco</t>
  </si>
  <si>
    <t>Jacarandadopara</t>
  </si>
  <si>
    <t>Mulateirodavarzea</t>
  </si>
  <si>
    <t>Paumarfimbranco</t>
  </si>
  <si>
    <t>Aracadaserra</t>
  </si>
  <si>
    <t>Jambeirobravo</t>
  </si>
  <si>
    <t>Jambeirodomato</t>
  </si>
  <si>
    <t>Aracarana</t>
  </si>
  <si>
    <t>Paucandeia</t>
  </si>
  <si>
    <t>Paudecandeia</t>
  </si>
  <si>
    <t>Pauamarante</t>
  </si>
  <si>
    <t>Brasilacu</t>
  </si>
  <si>
    <t>Brasilrosado</t>
  </si>
  <si>
    <t>Dividivi</t>
  </si>
  <si>
    <t>Arabuta</t>
  </si>
  <si>
    <t>Arvoredobrasil</t>
  </si>
  <si>
    <t>Ibirapuita</t>
  </si>
  <si>
    <t>Imirapita</t>
  </si>
  <si>
    <t>Orabuta</t>
  </si>
  <si>
    <t>Paudepernambuco</t>
  </si>
  <si>
    <t>Paupernambuco</t>
  </si>
  <si>
    <t>Paurosado</t>
  </si>
  <si>
    <t>Sapao</t>
  </si>
  <si>
    <t>Embiraita</t>
  </si>
  <si>
    <t>Ibiraobi</t>
  </si>
  <si>
    <t>Imiraita</t>
  </si>
  <si>
    <t>Imiraobi</t>
  </si>
  <si>
    <t>Juca</t>
  </si>
  <si>
    <t>Morure</t>
  </si>
  <si>
    <t>Muiraita</t>
  </si>
  <si>
    <t>Muiraobi</t>
  </si>
  <si>
    <t>Muireita</t>
  </si>
  <si>
    <t>Pauferrodoceara</t>
  </si>
  <si>
    <t>Pauferroverdadeiro</t>
  </si>
  <si>
    <t>Giuna</t>
  </si>
  <si>
    <t>Pauferrodamata</t>
  </si>
  <si>
    <t>Pauferrodonorte</t>
  </si>
  <si>
    <t>Quebrafoice</t>
  </si>
  <si>
    <t>Marmeleirobranco</t>
  </si>
  <si>
    <t>Catingadeporco</t>
  </si>
  <si>
    <t>Catingueirodefolhamiuda</t>
  </si>
  <si>
    <t>Catingueirodeporco</t>
  </si>
  <si>
    <t>Ervaderato</t>
  </si>
  <si>
    <t>Pauderato</t>
  </si>
  <si>
    <t>Paubrasilamarelo</t>
  </si>
  <si>
    <t>Barbadebarata</t>
  </si>
  <si>
    <t>Breudeestudante</t>
  </si>
  <si>
    <t>Chagasdejesus</t>
  </si>
  <si>
    <t>Flordepavao</t>
  </si>
  <si>
    <t>Flordoparaiso</t>
  </si>
  <si>
    <t>Rendadeouro</t>
  </si>
  <si>
    <t>Balaochines</t>
  </si>
  <si>
    <t>Cabelodeanjo</t>
  </si>
  <si>
    <t>Espinhovermelho</t>
  </si>
  <si>
    <t>Madarave</t>
  </si>
  <si>
    <t>Mandarave</t>
  </si>
  <si>
    <t>Rabodeanjo</t>
  </si>
  <si>
    <t>Topetedecardeal</t>
  </si>
  <si>
    <t>Capitaodocampo</t>
  </si>
  <si>
    <t>Carvao</t>
  </si>
  <si>
    <t>Carvaobranco</t>
  </si>
  <si>
    <t>Carvaodocampo</t>
  </si>
  <si>
    <t>Itapiuna</t>
  </si>
  <si>
    <t>Joaofarinha</t>
  </si>
  <si>
    <t>Jacaremirim</t>
  </si>
  <si>
    <t>Pauterradamata</t>
  </si>
  <si>
    <t>Jequitibarosa</t>
  </si>
  <si>
    <t>Jequitibavermelho</t>
  </si>
  <si>
    <t>Mussambe</t>
  </si>
  <si>
    <t>Paucaixao</t>
  </si>
  <si>
    <t>Paudecachimbo</t>
  </si>
  <si>
    <t>Pauestopa</t>
  </si>
  <si>
    <t>Pilaodebugio</t>
  </si>
  <si>
    <t>Pitodebugio</t>
  </si>
  <si>
    <t>Pitodemacaco</t>
  </si>
  <si>
    <t>Jequitibadomazonas</t>
  </si>
  <si>
    <t>Caixao</t>
  </si>
  <si>
    <t>Congolodeporco</t>
  </si>
  <si>
    <t>Cravinhobranco</t>
  </si>
  <si>
    <t>Jequitibabranco</t>
  </si>
  <si>
    <t>Jequitibacedro</t>
  </si>
  <si>
    <t>Jequitibadeagulheiro</t>
  </si>
  <si>
    <t>Jequitibagrande</t>
  </si>
  <si>
    <t>Jequitibarei</t>
  </si>
  <si>
    <t>Jiquitiba</t>
  </si>
  <si>
    <t>Jiquitibaacu</t>
  </si>
  <si>
    <t>Paucarga</t>
  </si>
  <si>
    <t>Paudecerne</t>
  </si>
  <si>
    <t>Sapucaiadeapito</t>
  </si>
  <si>
    <t>Sapucaiadeassovio</t>
  </si>
  <si>
    <t>Castanhademacaco</t>
  </si>
  <si>
    <t>Castanhavermelha</t>
  </si>
  <si>
    <t>Jequitibadobrejo</t>
  </si>
  <si>
    <t>Matamatavermelho</t>
  </si>
  <si>
    <t>Tauarivermelho</t>
  </si>
  <si>
    <t>Mognodacolombia</t>
  </si>
  <si>
    <t>Cachimbodemacaco</t>
  </si>
  <si>
    <t>Matamatacachimbo</t>
  </si>
  <si>
    <t>Tauaricachimbo</t>
  </si>
  <si>
    <t>Tauariamarelo</t>
  </si>
  <si>
    <t>Canudodepito</t>
  </si>
  <si>
    <t>Frutadebabado</t>
  </si>
  <si>
    <t>Frutadecamona</t>
  </si>
  <si>
    <t>Frutadecutia</t>
  </si>
  <si>
    <t>Frutadelepra</t>
  </si>
  <si>
    <t>Frutademacaco</t>
  </si>
  <si>
    <t>Frutadesapucainha</t>
  </si>
  <si>
    <t>Fruteiradecutia</t>
  </si>
  <si>
    <t>Fruteirademacaco</t>
  </si>
  <si>
    <t>Matapiolho</t>
  </si>
  <si>
    <t>Papodeanjo</t>
  </si>
  <si>
    <t>Paudeanjo</t>
  </si>
  <si>
    <t>Paudecutia</t>
  </si>
  <si>
    <t>Paudelepra</t>
  </si>
  <si>
    <t>Cacaubranco</t>
  </si>
  <si>
    <t>Peca</t>
  </si>
  <si>
    <t>Nogueiradosestadosunidos</t>
  </si>
  <si>
    <t>Pequiapedra</t>
  </si>
  <si>
    <t>Pequidocerrado</t>
  </si>
  <si>
    <t>Pequiamirindiba</t>
  </si>
  <si>
    <t>Pequimerindiba</t>
  </si>
  <si>
    <t>Pequipreto</t>
  </si>
  <si>
    <t>Pequivinagreiro</t>
  </si>
  <si>
    <t>Pequiadaareia</t>
  </si>
  <si>
    <t>Pequiaranadaterrafirme</t>
  </si>
  <si>
    <t>Pequiaranavermelha</t>
  </si>
  <si>
    <t>Pequiadoigapo</t>
  </si>
  <si>
    <t>Pequiaranadavarzea</t>
  </si>
  <si>
    <t>Pequiaranadoigapo</t>
  </si>
  <si>
    <t>Arvoredamanteiga</t>
  </si>
  <si>
    <t>Ervacidreira</t>
  </si>
  <si>
    <t>Guamirimfacho</t>
  </si>
  <si>
    <t>Brasaviva</t>
  </si>
  <si>
    <t>Guamirimaraca</t>
  </si>
  <si>
    <t>Guamirimchorao</t>
  </si>
  <si>
    <t>Batingamagra</t>
  </si>
  <si>
    <t>Guamirimdefolhamiuda</t>
  </si>
  <si>
    <t>Guamirimferro</t>
  </si>
  <si>
    <t>Guaramirimferro</t>
  </si>
  <si>
    <t>Jambodomato</t>
  </si>
  <si>
    <t>Uvadefacho</t>
  </si>
  <si>
    <t>Pitangadecachorro</t>
  </si>
  <si>
    <t>Gurussucapreta</t>
  </si>
  <si>
    <t>Craveirodocampo</t>
  </si>
  <si>
    <t>Camelia</t>
  </si>
  <si>
    <t>Rosadojapao</t>
  </si>
  <si>
    <t>Amburanafemea</t>
  </si>
  <si>
    <t>Aracarasteiro</t>
  </si>
  <si>
    <t>Gabirobeiradocampo</t>
  </si>
  <si>
    <t>Guabirobadocampo</t>
  </si>
  <si>
    <t>Guabirobadomato</t>
  </si>
  <si>
    <t>Guabirobademinas</t>
  </si>
  <si>
    <t>Aracadomato</t>
  </si>
  <si>
    <t>Aracazeirogrande</t>
  </si>
  <si>
    <t>Guabirobadeporco</t>
  </si>
  <si>
    <t>Guabirobadesaopaulo</t>
  </si>
  <si>
    <t>Guabirovao</t>
  </si>
  <si>
    <t>Setecapas</t>
  </si>
  <si>
    <t>Setecapotes</t>
  </si>
  <si>
    <t>Setecasacas</t>
  </si>
  <si>
    <t>Guabirobabranca</t>
  </si>
  <si>
    <t>Gavirovao</t>
  </si>
  <si>
    <t>Guabirobadagrada</t>
  </si>
  <si>
    <t>Guabirobacu</t>
  </si>
  <si>
    <t>Guabirobadefolha</t>
  </si>
  <si>
    <t>Gabirobeiradefolhacrespa</t>
  </si>
  <si>
    <t>Gabirobeiradefolhamiuda</t>
  </si>
  <si>
    <t>Guabirobeiradefolhacrespa</t>
  </si>
  <si>
    <t>Guabirobeiradefolhamiuda</t>
  </si>
  <si>
    <t>Aracamiudo</t>
  </si>
  <si>
    <t>Guabirobeiradomato</t>
  </si>
  <si>
    <t>Aracadopara</t>
  </si>
  <si>
    <t>Acapudoigapo</t>
  </si>
  <si>
    <t>Acapuranadavarzea</t>
  </si>
  <si>
    <t>Acapuranadoigapo</t>
  </si>
  <si>
    <t>Acapuranavermelha</t>
  </si>
  <si>
    <t>Comandaacu</t>
  </si>
  <si>
    <t>Camanda</t>
  </si>
  <si>
    <t>Comanda</t>
  </si>
  <si>
    <t>Cumanda</t>
  </si>
  <si>
    <t>Manaira</t>
  </si>
  <si>
    <t>Escurregamacaco</t>
  </si>
  <si>
    <t>Ico</t>
  </si>
  <si>
    <t>Icopreto</t>
  </si>
  <si>
    <t>Bompratudo</t>
  </si>
  <si>
    <t>Tamaquare</t>
  </si>
  <si>
    <t>Amescucu</t>
  </si>
  <si>
    <t>Camacari</t>
  </si>
  <si>
    <t>Camacaridabahia</t>
  </si>
  <si>
    <t>Camacaridocaruncho</t>
  </si>
  <si>
    <t>Camacarivermelho</t>
  </si>
  <si>
    <t>Tamaquarebranco</t>
  </si>
  <si>
    <t>Tamaquaredocerrado</t>
  </si>
  <si>
    <t>Lourotamaquare</t>
  </si>
  <si>
    <t>Tamaquaregrande</t>
  </si>
  <si>
    <t>Inambuquicaua</t>
  </si>
  <si>
    <t>Tamaquaremiudo</t>
  </si>
  <si>
    <t>Tamaquaredoigapo</t>
  </si>
  <si>
    <t>Tamaquareacu</t>
  </si>
  <si>
    <t>Aborida</t>
  </si>
  <si>
    <t>Andirobaaruba</t>
  </si>
  <si>
    <t>Andirobabranca</t>
  </si>
  <si>
    <t>Andirobadoigapo</t>
  </si>
  <si>
    <t>Andirobalisa</t>
  </si>
  <si>
    <t>Andirobasaruba</t>
  </si>
  <si>
    <t>Andirobasaruda</t>
  </si>
  <si>
    <t>Andirobavermelha</t>
  </si>
  <si>
    <t>Andirobeirabranca</t>
  </si>
  <si>
    <t>Andirobeiravermelha</t>
  </si>
  <si>
    <t>Caropa</t>
  </si>
  <si>
    <t>Comacari</t>
  </si>
  <si>
    <t>Purgadesantoantonio</t>
  </si>
  <si>
    <t>Purgadesantoinacio</t>
  </si>
  <si>
    <t>Cacador</t>
  </si>
  <si>
    <t>Embiraamarela</t>
  </si>
  <si>
    <t>Mamoeirobravo</t>
  </si>
  <si>
    <t>Mamao</t>
  </si>
  <si>
    <t>Embiu</t>
  </si>
  <si>
    <t>Mamaodesarue</t>
  </si>
  <si>
    <t>Mamaozinho</t>
  </si>
  <si>
    <t>Mamoeirodomato</t>
  </si>
  <si>
    <t>Jequitibadematogrosso</t>
  </si>
  <si>
    <t>Jequitibaroxo</t>
  </si>
  <si>
    <t>Coatingua</t>
  </si>
  <si>
    <t>Cocoalbarco</t>
  </si>
  <si>
    <t>Jequetiba</t>
  </si>
  <si>
    <t>Jequitibaamarelo</t>
  </si>
  <si>
    <t>Jequitibacipo</t>
  </si>
  <si>
    <t>Jequitibacravinho</t>
  </si>
  <si>
    <t>Jequitibamestico</t>
  </si>
  <si>
    <t>Pioia</t>
  </si>
  <si>
    <t>Pitumbadefolhamiuda</t>
  </si>
  <si>
    <t>Proia</t>
  </si>
  <si>
    <t>Saogoncalinho</t>
  </si>
  <si>
    <t>Sardinheirabranca</t>
  </si>
  <si>
    <t>Sarita</t>
  </si>
  <si>
    <t>Teiu</t>
  </si>
  <si>
    <t>Varreforno</t>
  </si>
  <si>
    <t>Muirapaxiuba</t>
  </si>
  <si>
    <t>Paupreto</t>
  </si>
  <si>
    <t>Fedegosolegitimo</t>
  </si>
  <si>
    <t>Brauna</t>
  </si>
  <si>
    <t>Cabatadeleite</t>
  </si>
  <si>
    <t>Canelapreta</t>
  </si>
  <si>
    <t>Coracao</t>
  </si>
  <si>
    <t>Grocaiazeite</t>
  </si>
  <si>
    <t>Guaracai</t>
  </si>
  <si>
    <t>Jauna</t>
  </si>
  <si>
    <t>Jitaipreto</t>
  </si>
  <si>
    <t>Pauperoba</t>
  </si>
  <si>
    <t>Pauperola</t>
  </si>
  <si>
    <t>Paufava</t>
  </si>
  <si>
    <t>Vinhatico</t>
  </si>
  <si>
    <t>Jatobadocampo</t>
  </si>
  <si>
    <t>Paudeovelha</t>
  </si>
  <si>
    <t>Acaciadourada</t>
  </si>
  <si>
    <t>Canafistulaamarela</t>
  </si>
  <si>
    <t>Canafistulapreta</t>
  </si>
  <si>
    <t>Chorao</t>
  </si>
  <si>
    <t>Chuvadeouro</t>
  </si>
  <si>
    <t>Tapiracoiana</t>
  </si>
  <si>
    <t>Tapiriracoiana</t>
  </si>
  <si>
    <t>Cachodeouro</t>
  </si>
  <si>
    <t>Canafistuladesaotome</t>
  </si>
  <si>
    <t>Canafistulaimperial</t>
  </si>
  <si>
    <t>Canafistulaverdadeira</t>
  </si>
  <si>
    <t>Cassiaimperial</t>
  </si>
  <si>
    <t>Pingodeouro</t>
  </si>
  <si>
    <t>Acacianacional</t>
  </si>
  <si>
    <t>Canafistulagrande</t>
  </si>
  <si>
    <t>Cassiagrande</t>
  </si>
  <si>
    <t>Cassiarosa</t>
  </si>
  <si>
    <t>Cassiarosea</t>
  </si>
  <si>
    <t>Jeneuna</t>
  </si>
  <si>
    <t>Malimari</t>
  </si>
  <si>
    <t>Marimarigrande</t>
  </si>
  <si>
    <t>Marimaripreto</t>
  </si>
  <si>
    <t>Marimarisarro</t>
  </si>
  <si>
    <t>Seruaia</t>
  </si>
  <si>
    <t>Folhadepadre</t>
  </si>
  <si>
    <t>Cassiaamarela</t>
  </si>
  <si>
    <t>Favamarimari</t>
  </si>
  <si>
    <t>Faveiramarimari</t>
  </si>
  <si>
    <t>Ingamari</t>
  </si>
  <si>
    <t>Marimaridavarzea</t>
  </si>
  <si>
    <t>Falsobarbatimao</t>
  </si>
  <si>
    <t>Fedegosodoriodejaneiro</t>
  </si>
  <si>
    <t>Fedegosogrande</t>
  </si>
  <si>
    <t>Mamanga</t>
  </si>
  <si>
    <t>Acaciadesiam</t>
  </si>
  <si>
    <t>Jitaidourado</t>
  </si>
  <si>
    <t>Marimaridaterrafirme</t>
  </si>
  <si>
    <t>Muriciamarelo</t>
  </si>
  <si>
    <t>Favadebesouro</t>
  </si>
  <si>
    <t>Faveiradebesouro</t>
  </si>
  <si>
    <t>Laranjadomato</t>
  </si>
  <si>
    <t>Manguedaguadoce</t>
  </si>
  <si>
    <t>Manguedopara</t>
  </si>
  <si>
    <t>Monociobranco</t>
  </si>
  <si>
    <t>Castanheirodaeuropa</t>
  </si>
  <si>
    <t>Castanhadaaustralia</t>
  </si>
  <si>
    <t>Falsocardeiro</t>
  </si>
  <si>
    <t>Arvoredala</t>
  </si>
  <si>
    <t>Graodegalo</t>
  </si>
  <si>
    <t>Talaverdadeiro</t>
  </si>
  <si>
    <t>Maraximbe</t>
  </si>
  <si>
    <t>Acariubafalso</t>
  </si>
  <si>
    <t>Cassiarodoviaria</t>
  </si>
  <si>
    <t>Mangiriba</t>
  </si>
  <si>
    <t>Paupretinho</t>
  </si>
  <si>
    <t>Paupodre</t>
  </si>
  <si>
    <t>Ararauva</t>
  </si>
  <si>
    <t>Araribaamarelo</t>
  </si>
  <si>
    <t>Araribarosa</t>
  </si>
  <si>
    <t>Araribaroseo</t>
  </si>
  <si>
    <t>Araribavermelho</t>
  </si>
  <si>
    <t>Ariba</t>
  </si>
  <si>
    <t>Aririva</t>
  </si>
  <si>
    <t>Carijo</t>
  </si>
  <si>
    <t>Iririba</t>
  </si>
  <si>
    <t>Leinova</t>
  </si>
  <si>
    <t>Putumujuamarelo</t>
  </si>
  <si>
    <t>Araribarajado</t>
  </si>
  <si>
    <t>Pauderainha</t>
  </si>
  <si>
    <t>Araribacarijo</t>
  </si>
  <si>
    <t>Araribarobusto</t>
  </si>
  <si>
    <t>Areriva</t>
  </si>
  <si>
    <t>Aribaamarelo</t>
  </si>
  <si>
    <t>Aririba</t>
  </si>
  <si>
    <t>Eraroba</t>
  </si>
  <si>
    <t>Leriva</t>
  </si>
  <si>
    <t>Oleoamarelo</t>
  </si>
  <si>
    <t>Potumujuamarelo</t>
  </si>
  <si>
    <t>Putumujuiririba</t>
  </si>
  <si>
    <t>Banhadegalinha</t>
  </si>
  <si>
    <t>Arauva</t>
  </si>
  <si>
    <t>Cauvitario</t>
  </si>
  <si>
    <t>Mutumujuamarelo</t>
  </si>
  <si>
    <t>Araribabranco</t>
  </si>
  <si>
    <t>Araribagrande</t>
  </si>
  <si>
    <t>Araribauva</t>
  </si>
  <si>
    <t>Arariva</t>
  </si>
  <si>
    <t>Araruvavermelha</t>
  </si>
  <si>
    <t>Arauba</t>
  </si>
  <si>
    <t>Ariva</t>
  </si>
  <si>
    <t>Eribaroxo</t>
  </si>
  <si>
    <t>Iriribarosa</t>
  </si>
  <si>
    <t>Iriribaroxo</t>
  </si>
  <si>
    <t>Putumujupiloso</t>
  </si>
  <si>
    <t>Putumujuroxo</t>
  </si>
  <si>
    <t>Poaia</t>
  </si>
  <si>
    <t>Sarandibranco</t>
  </si>
  <si>
    <t>Sarandidevela</t>
  </si>
  <si>
    <t>Sarandimole</t>
  </si>
  <si>
    <t>Figueiradepythagoras</t>
  </si>
  <si>
    <t>Figueiradoegito</t>
  </si>
  <si>
    <t>Jasmimmangueira</t>
  </si>
  <si>
    <t>Jasmimmanteiga</t>
  </si>
  <si>
    <t>Mangueiravenenosa</t>
  </si>
  <si>
    <t>Arvoredajudea</t>
  </si>
  <si>
    <t>Quinadaterra</t>
  </si>
  <si>
    <t>Marmeleirodojapao</t>
  </si>
  <si>
    <t>Retinospora</t>
  </si>
  <si>
    <t>Bacuridamata</t>
  </si>
  <si>
    <t>Pauderemo</t>
  </si>
  <si>
    <t>Ossodeburro</t>
  </si>
  <si>
    <t>Arvoredeneve</t>
  </si>
  <si>
    <t>Canelabibiru</t>
  </si>
  <si>
    <t>Canelalimao</t>
  </si>
  <si>
    <t>Coracaoverde</t>
  </si>
  <si>
    <t>Itaubabranca</t>
  </si>
  <si>
    <t>Paucascudo</t>
  </si>
  <si>
    <t>Tatane</t>
  </si>
  <si>
    <t>Tatare</t>
  </si>
  <si>
    <t>Paineirabarriguda</t>
  </si>
  <si>
    <t>Paineirabranca</t>
  </si>
  <si>
    <t>Paineiradeespinho</t>
  </si>
  <si>
    <t>Barrigudadopantanal</t>
  </si>
  <si>
    <t>Arvoredela</t>
  </si>
  <si>
    <t>Arvoredepaina</t>
  </si>
  <si>
    <t>Arvoredepainabrasileira</t>
  </si>
  <si>
    <t>Barrigadagua</t>
  </si>
  <si>
    <t>Barrigudadeespinho</t>
  </si>
  <si>
    <t>Bombadagua</t>
  </si>
  <si>
    <t>Painadeseda</t>
  </si>
  <si>
    <t>Paineiradeseda</t>
  </si>
  <si>
    <t>Paineirafemea</t>
  </si>
  <si>
    <t>Paineirarosa</t>
  </si>
  <si>
    <t>Gargaubapreta</t>
  </si>
  <si>
    <t>Guaraeta</t>
  </si>
  <si>
    <t>Rosadavermelha</t>
  </si>
  <si>
    <t>Uaca</t>
  </si>
  <si>
    <t>Ajurubranco</t>
  </si>
  <si>
    <t>Guajarabranco</t>
  </si>
  <si>
    <t>Paudoce</t>
  </si>
  <si>
    <t>Macarandubarana</t>
  </si>
  <si>
    <t>Guaranhem</t>
  </si>
  <si>
    <t>Aguai</t>
  </si>
  <si>
    <t>Aguaidaserra</t>
  </si>
  <si>
    <t>Caxetaamarela</t>
  </si>
  <si>
    <t>Guapevao</t>
  </si>
  <si>
    <t>Guatambudeleite</t>
  </si>
  <si>
    <t>Guatambudesapo</t>
  </si>
  <si>
    <t>Guatambusapo</t>
  </si>
  <si>
    <t>Mataolho</t>
  </si>
  <si>
    <t>Soquesoque</t>
  </si>
  <si>
    <t>Cacoca</t>
  </si>
  <si>
    <t>Foguetiao</t>
  </si>
  <si>
    <t>Sabiadamata</t>
  </si>
  <si>
    <t>Sabiadaserra</t>
  </si>
  <si>
    <t>Saguarajiamarelo</t>
  </si>
  <si>
    <t>Saguarajivermelho</t>
  </si>
  <si>
    <t>Sobrasilamarelo</t>
  </si>
  <si>
    <t>Sobrasilvermelho</t>
  </si>
  <si>
    <t>Surucujubavermelha</t>
  </si>
  <si>
    <t>Flamboiaia</t>
  </si>
  <si>
    <t>Caatingabranca</t>
  </si>
  <si>
    <t>Carnedevaca</t>
  </si>
  <si>
    <t>Tapicho</t>
  </si>
  <si>
    <t>Conaracia</t>
  </si>
  <si>
    <t>Arvoredosfeiticeiros</t>
  </si>
  <si>
    <t>Camboatadaserra</t>
  </si>
  <si>
    <t>Jacarai</t>
  </si>
  <si>
    <t>Cunario</t>
  </si>
  <si>
    <t>Mataveado</t>
  </si>
  <si>
    <t>Araribadocampo</t>
  </si>
  <si>
    <t>Ararutadocampo</t>
  </si>
  <si>
    <t>Azeitonabrava</t>
  </si>
  <si>
    <t>Cabelodenegro</t>
  </si>
  <si>
    <t>Galinhachoca</t>
  </si>
  <si>
    <t>Manguedebotao</t>
  </si>
  <si>
    <t>Manguesaragoca</t>
  </si>
  <si>
    <t>Pauroxo</t>
  </si>
  <si>
    <t>Copaiba</t>
  </si>
  <si>
    <t>Oleo</t>
  </si>
  <si>
    <t>Paudoleo</t>
  </si>
  <si>
    <t>Copaibaangelim</t>
  </si>
  <si>
    <t>Copaibaclara</t>
  </si>
  <si>
    <t>Copaibamarimari</t>
  </si>
  <si>
    <t>Oleocopaiba</t>
  </si>
  <si>
    <t>Copaibapreta</t>
  </si>
  <si>
    <t>Copaibarara</t>
  </si>
  <si>
    <t>Copaibadopara</t>
  </si>
  <si>
    <t>Copaibagrande</t>
  </si>
  <si>
    <t>Balsamo</t>
  </si>
  <si>
    <t>Capaiba</t>
  </si>
  <si>
    <t>Capauba</t>
  </si>
  <si>
    <t>Coopaiba</t>
  </si>
  <si>
    <t>Copai</t>
  </si>
  <si>
    <t>Copaibadavarzea</t>
  </si>
  <si>
    <t>Copaibavermelha</t>
  </si>
  <si>
    <t>Copaibeirademinas</t>
  </si>
  <si>
    <t>Copauba</t>
  </si>
  <si>
    <t>Copauva</t>
  </si>
  <si>
    <t>Cupauba</t>
  </si>
  <si>
    <t>Cupauva</t>
  </si>
  <si>
    <t>Caneladaindia</t>
  </si>
  <si>
    <t>Caneleiradaindia</t>
  </si>
  <si>
    <t>Tarumadeespinho</t>
  </si>
  <si>
    <t>Tarumadespinho</t>
  </si>
  <si>
    <t>Acacu</t>
  </si>
  <si>
    <t>Cincochagas</t>
  </si>
  <si>
    <t>Paudeguitarra</t>
  </si>
  <si>
    <t>Paudeviola</t>
  </si>
  <si>
    <t>Taruma</t>
  </si>
  <si>
    <t>Ucuubabranca</t>
  </si>
  <si>
    <t>Jacatauva</t>
  </si>
  <si>
    <t>Paupombo</t>
  </si>
  <si>
    <t>Pauviola</t>
  </si>
  <si>
    <t>Tarumabranco</t>
  </si>
  <si>
    <t>Toruma</t>
  </si>
  <si>
    <t>Algodaodevelho</t>
  </si>
  <si>
    <t>Louroazeitona</t>
  </si>
  <si>
    <t>Congonhadebugre</t>
  </si>
  <si>
    <t>Congonhadosertao</t>
  </si>
  <si>
    <t>Congonhafalsa</t>
  </si>
  <si>
    <t>Ervadeanta</t>
  </si>
  <si>
    <t>Falsomate</t>
  </si>
  <si>
    <t>Congonhaverdadeira</t>
  </si>
  <si>
    <t>Paudesapo</t>
  </si>
  <si>
    <t>Cegamachado</t>
  </si>
  <si>
    <t>Cocaoamarelo</t>
  </si>
  <si>
    <t>Ingadesuia</t>
  </si>
  <si>
    <t>Manuelgoncalves</t>
  </si>
  <si>
    <t>Paupiranha</t>
  </si>
  <si>
    <t>Pinhobravo</t>
  </si>
  <si>
    <t>Pinhofalha</t>
  </si>
  <si>
    <t>Laranjadaterra</t>
  </si>
  <si>
    <t>Laranjeiracomum</t>
  </si>
  <si>
    <t>Pomodashisperides</t>
  </si>
  <si>
    <t>Pomodebaco</t>
  </si>
  <si>
    <t>Laranjaazeda</t>
  </si>
  <si>
    <t>Laranjabigarade</t>
  </si>
  <si>
    <t>Laranjadesevilha</t>
  </si>
  <si>
    <t>Laranjasevilhana</t>
  </si>
  <si>
    <t>Laranjeiraamarga</t>
  </si>
  <si>
    <t>Laranjadabahia</t>
  </si>
  <si>
    <t>Laranjadeumbigo</t>
  </si>
  <si>
    <t>Laranjadocabula</t>
  </si>
  <si>
    <t>LaranjaseletadaBahia</t>
  </si>
  <si>
    <t>Laranjaseletadeumbigo</t>
  </si>
  <si>
    <t>Laranjasemcarocos</t>
  </si>
  <si>
    <t>Laranjaumbiguda</t>
  </si>
  <si>
    <t>Laranjadacidade</t>
  </si>
  <si>
    <t>Laranjaseleta</t>
  </si>
  <si>
    <t>Laranjaseletadorio</t>
  </si>
  <si>
    <t>Laranjadocinha</t>
  </si>
  <si>
    <t>Laranjalima</t>
  </si>
  <si>
    <t>Laranjaserradagua</t>
  </si>
  <si>
    <t>Laranjadeabril</t>
  </si>
  <si>
    <t>Laranjadenatal</t>
  </si>
  <si>
    <t>Laranjapera</t>
  </si>
  <si>
    <t>Limaodenatal</t>
  </si>
  <si>
    <t>Laranjacaipira</t>
  </si>
  <si>
    <t>Laranjadachina</t>
  </si>
  <si>
    <t>Laranjadoce</t>
  </si>
  <si>
    <t>Limadapersia</t>
  </si>
  <si>
    <t>Limeiracomum</t>
  </si>
  <si>
    <t>Limeiradapersia</t>
  </si>
  <si>
    <t>Limaocravo</t>
  </si>
  <si>
    <t>Laranjacrava</t>
  </si>
  <si>
    <t>Laranjeiracravo</t>
  </si>
  <si>
    <t>Tangerinacravo</t>
  </si>
  <si>
    <t>Laranjamelancia</t>
  </si>
  <si>
    <t>Limadebico</t>
  </si>
  <si>
    <t>Limeiradebico</t>
  </si>
  <si>
    <t>Limeiradeumbigo</t>
  </si>
  <si>
    <t>Limoeirodoce</t>
  </si>
  <si>
    <t>Grepe</t>
  </si>
  <si>
    <t>Pomodeadao</t>
  </si>
  <si>
    <t>Limaogalego</t>
  </si>
  <si>
    <t>Limao</t>
  </si>
  <si>
    <t>Limoeirogalego</t>
  </si>
  <si>
    <t>Laranjeiraboceta</t>
  </si>
  <si>
    <t>Tangerinaboceta</t>
  </si>
  <si>
    <t>Tangerinasanguinea</t>
  </si>
  <si>
    <t>Laranjacravo</t>
  </si>
  <si>
    <t>Tangerinadorio</t>
  </si>
  <si>
    <t>PomodeAdao</t>
  </si>
  <si>
    <t>Limaodejardim</t>
  </si>
  <si>
    <t>Limaozinhodojardim</t>
  </si>
  <si>
    <t>Limoeirotrifoliado</t>
  </si>
  <si>
    <t>Bainhadeespada</t>
  </si>
  <si>
    <t>Guariuba</t>
  </si>
  <si>
    <t>Guariubaamarela</t>
  </si>
  <si>
    <t>Guariubacatruz</t>
  </si>
  <si>
    <t>Cupiuva</t>
  </si>
  <si>
    <t>Oleobranco</t>
  </si>
  <si>
    <t>Paumarfimdaserra</t>
  </si>
  <si>
    <t>Perobabrancadocampo</t>
  </si>
  <si>
    <t>Perobadecantagalo</t>
  </si>
  <si>
    <t>Aguaivermelho</t>
  </si>
  <si>
    <t>Aranhao</t>
  </si>
  <si>
    <t>Abiupitomba</t>
  </si>
  <si>
    <t>Abiudecascafina</t>
  </si>
  <si>
    <t>Abiuranamacaranduba</t>
  </si>
  <si>
    <t>Abiuranaquadrada</t>
  </si>
  <si>
    <t>Abiuranavermelha</t>
  </si>
  <si>
    <t>Balatacuquirana</t>
  </si>
  <si>
    <t>Cuquiranamansa</t>
  </si>
  <si>
    <t>Cuquiranabrava</t>
  </si>
  <si>
    <t>Ucuquiranabrava</t>
  </si>
  <si>
    <t>Bapebapedra</t>
  </si>
  <si>
    <t>Embirajabuti</t>
  </si>
  <si>
    <t>Guajarabolacha</t>
  </si>
  <si>
    <t>Bapebapedrim</t>
  </si>
  <si>
    <t>Linguadevaca</t>
  </si>
  <si>
    <t>Coquiranabranca</t>
  </si>
  <si>
    <t>Ucuquiranabranca</t>
  </si>
  <si>
    <t>Guajara</t>
  </si>
  <si>
    <t>Guai</t>
  </si>
  <si>
    <t>Espinhoagulha</t>
  </si>
  <si>
    <t>Ambaradespinho</t>
  </si>
  <si>
    <t>Cambaradespinho</t>
  </si>
  <si>
    <t>Lavramao</t>
  </si>
  <si>
    <t>Sucara</t>
  </si>
  <si>
    <t>Espinhodesantoantonio</t>
  </si>
  <si>
    <t>Quinaverdadeira</t>
  </si>
  <si>
    <t>Quinavermelha</t>
  </si>
  <si>
    <t>Canelabranca</t>
  </si>
  <si>
    <t>Arvoredacanfora</t>
  </si>
  <si>
    <t>Canelapapagaio</t>
  </si>
  <si>
    <t>Abacateirodomato</t>
  </si>
  <si>
    <t>Macaranduba</t>
  </si>
  <si>
    <t>Pauandrade</t>
  </si>
  <si>
    <t>Paudeandrade</t>
  </si>
  <si>
    <t>Canelavassoura</t>
  </si>
  <si>
    <t>Oitiamarelo</t>
  </si>
  <si>
    <t>Oiticicaamarela</t>
  </si>
  <si>
    <t>Oiticicacica</t>
  </si>
  <si>
    <t>Oiticicadamata</t>
  </si>
  <si>
    <t>Oiticicavermelha</t>
  </si>
  <si>
    <t>Quariuba</t>
  </si>
  <si>
    <t>Tatajubaamarela</t>
  </si>
  <si>
    <t>Arvoredechocalho</t>
  </si>
  <si>
    <t>Timbopau</t>
  </si>
  <si>
    <t>Vampidaindia</t>
  </si>
  <si>
    <t>Cangalheirafalsa</t>
  </si>
  <si>
    <t>Cauna</t>
  </si>
  <si>
    <t>Guapere</t>
  </si>
  <si>
    <t>Guarapere</t>
  </si>
  <si>
    <t>Paudecinzas</t>
  </si>
  <si>
    <t>Perobabrava</t>
  </si>
  <si>
    <t>Folhadefogo</t>
  </si>
  <si>
    <t>Sombradevaca</t>
  </si>
  <si>
    <t>Criuba</t>
  </si>
  <si>
    <t>Manguedeformiga</t>
  </si>
  <si>
    <t>Manguedomato</t>
  </si>
  <si>
    <t>Pira</t>
  </si>
  <si>
    <t>Mangadapraia</t>
  </si>
  <si>
    <t>Quapoia</t>
  </si>
  <si>
    <t>Matapau</t>
  </si>
  <si>
    <t>Cebolabrava</t>
  </si>
  <si>
    <t>Cupai</t>
  </si>
  <si>
    <t>Guanandidaareia</t>
  </si>
  <si>
    <t>Arrediabo</t>
  </si>
  <si>
    <t>Cansancao</t>
  </si>
  <si>
    <t>Cansancaodeleite</t>
  </si>
  <si>
    <t>Pinhaqueimada</t>
  </si>
  <si>
    <t>Urtigademamao</t>
  </si>
  <si>
    <t>Cajueirobravo</t>
  </si>
  <si>
    <t>Pauponte</t>
  </si>
  <si>
    <t>Cabacu</t>
  </si>
  <si>
    <t>Crauacu</t>
  </si>
  <si>
    <t>Tabocao</t>
  </si>
  <si>
    <t>Falsonovateiro</t>
  </si>
  <si>
    <t>Cabucu</t>
  </si>
  <si>
    <t>Cabataderego</t>
  </si>
  <si>
    <t>Jatoba</t>
  </si>
  <si>
    <t>Bagadapraia</t>
  </si>
  <si>
    <t>Tangaraguacu</t>
  </si>
  <si>
    <t>Uvabrava</t>
  </si>
  <si>
    <t>Uvadomato</t>
  </si>
  <si>
    <t>Uvasilvestre</t>
  </si>
  <si>
    <t>Algodaobravo</t>
  </si>
  <si>
    <t>Cocodabahia</t>
  </si>
  <si>
    <t>Cocodaindia</t>
  </si>
  <si>
    <t>Coqueirodabahia</t>
  </si>
  <si>
    <t>Coqueirodaindia</t>
  </si>
  <si>
    <t>Inaiaguacuiba</t>
  </si>
  <si>
    <t>Inajaguacu</t>
  </si>
  <si>
    <t>Cedrorosa</t>
  </si>
  <si>
    <t>Cedrovermelho</t>
  </si>
  <si>
    <t>Acaiaca</t>
  </si>
  <si>
    <t>Acajacatinga</t>
  </si>
  <si>
    <t>Acajucatinga</t>
  </si>
  <si>
    <t>Capiuva</t>
  </si>
  <si>
    <t>Cedroalvodeentalhe</t>
  </si>
  <si>
    <t>Cedrobatata</t>
  </si>
  <si>
    <t>Cedrobrancobatata</t>
  </si>
  <si>
    <t>Cedrocetim</t>
  </si>
  <si>
    <t>Cedrocolorado</t>
  </si>
  <si>
    <t>Cedrodabahia</t>
  </si>
  <si>
    <t>Cedrodasmissoes</t>
  </si>
  <si>
    <t>Cedrodavarzea</t>
  </si>
  <si>
    <t>Cedrodecarangola</t>
  </si>
  <si>
    <t>Cedrodematogrosso</t>
  </si>
  <si>
    <t>Cedrodocampo</t>
  </si>
  <si>
    <t>Cedrodorio</t>
  </si>
  <si>
    <t>Cedrodoriodejaneiro</t>
  </si>
  <si>
    <t>Cedrofofo</t>
  </si>
  <si>
    <t>Cedrorosado</t>
  </si>
  <si>
    <t>Cedroroxo</t>
  </si>
  <si>
    <t>Cedroverdadeiro</t>
  </si>
  <si>
    <t>Iacaiaca</t>
  </si>
  <si>
    <t>Cedrobaio</t>
  </si>
  <si>
    <t>Cedropeludo</t>
  </si>
  <si>
    <t>Cedroamargo</t>
  </si>
  <si>
    <t>Cedroamargoso</t>
  </si>
  <si>
    <t>Cedroaromatico</t>
  </si>
  <si>
    <t>Cedrobordado</t>
  </si>
  <si>
    <t>Cedrocheiroso</t>
  </si>
  <si>
    <t>Cedrodoamazonas</t>
  </si>
  <si>
    <t>Cedrodobrejo</t>
  </si>
  <si>
    <t>Cedrodoparaguai</t>
  </si>
  <si>
    <t>Cedrofemea</t>
  </si>
  <si>
    <t>Cedromanso</t>
  </si>
  <si>
    <t>Cedromogno</t>
  </si>
  <si>
    <t>Cedropardo</t>
  </si>
  <si>
    <t>Cedrao</t>
  </si>
  <si>
    <t>Cedroagono</t>
  </si>
  <si>
    <t>Cedroaguano</t>
  </si>
  <si>
    <t>Cedroalagoano</t>
  </si>
  <si>
    <t>Cedroamazonense</t>
  </si>
  <si>
    <t>Cedrourana</t>
  </si>
  <si>
    <t>Marabranca</t>
  </si>
  <si>
    <t>Taperebaacu</t>
  </si>
  <si>
    <t>Cedrodoatlas</t>
  </si>
  <si>
    <t>Cedrodohimalaya</t>
  </si>
  <si>
    <t>Cedrodolibano</t>
  </si>
  <si>
    <t>Paineiradaspedras</t>
  </si>
  <si>
    <t>Arvoredaseda</t>
  </si>
  <si>
    <t>Painalisa</t>
  </si>
  <si>
    <t>Samaumacabeluda</t>
  </si>
  <si>
    <t>Samaumalisa</t>
  </si>
  <si>
    <t>Sumaumabarriguda</t>
  </si>
  <si>
    <t>Sumaumadavarzea</t>
  </si>
  <si>
    <t>Sumaumademacaco</t>
  </si>
  <si>
    <t>Sumaumarosada</t>
  </si>
  <si>
    <t>Sumaumaverdadeira</t>
  </si>
  <si>
    <t>Painadocampo</t>
  </si>
  <si>
    <t>Paineiradomato</t>
  </si>
  <si>
    <t>Lodao</t>
  </si>
  <si>
    <t>Corindiuba</t>
  </si>
  <si>
    <t>Crindiuva</t>
  </si>
  <si>
    <t>Juveve</t>
  </si>
  <si>
    <t>Corupia</t>
  </si>
  <si>
    <t>Esporadegalo</t>
  </si>
  <si>
    <t>Frutadegalo</t>
  </si>
  <si>
    <t>Gurupia</t>
  </si>
  <si>
    <t>Juagrande</t>
  </si>
  <si>
    <t>Juamirim</t>
  </si>
  <si>
    <t>Juamiudo</t>
  </si>
  <si>
    <t>Coruba</t>
  </si>
  <si>
    <t>Curuba</t>
  </si>
  <si>
    <t>Guajicara</t>
  </si>
  <si>
    <t>Limaobravo</t>
  </si>
  <si>
    <t>Limaozinho</t>
  </si>
  <si>
    <t>Tapaiuna</t>
  </si>
  <si>
    <t>Sabugueirodomato</t>
  </si>
  <si>
    <t>Tinguipreto</t>
  </si>
  <si>
    <t>Caneladefolhalarga</t>
  </si>
  <si>
    <t>Canelafalsa</t>
  </si>
  <si>
    <t>Caneleiracravo</t>
  </si>
  <si>
    <t>Craveirodomaranhao</t>
  </si>
  <si>
    <t>Cravoamarelo</t>
  </si>
  <si>
    <t>Cravodomaranhao</t>
  </si>
  <si>
    <t>Cravodomato</t>
  </si>
  <si>
    <t>Ibirapetai</t>
  </si>
  <si>
    <t>Lourocheiroso</t>
  </si>
  <si>
    <t>Lourocravo</t>
  </si>
  <si>
    <t>Lourodefolhalarga</t>
  </si>
  <si>
    <t>Lourodoamazonas</t>
  </si>
  <si>
    <t>Paucravo</t>
  </si>
  <si>
    <t>Mandiocao</t>
  </si>
  <si>
    <t>Morototo</t>
  </si>
  <si>
    <t>Paumandioca</t>
  </si>
  <si>
    <t>Falsomorototo</t>
  </si>
  <si>
    <t>Ramagrande</t>
  </si>
  <si>
    <t>Mandiocabrava</t>
  </si>
  <si>
    <t>Mandiocaodcerrado</t>
  </si>
  <si>
    <t>Mandiocaodocampo</t>
  </si>
  <si>
    <t>Mandioqueirodocerrado</t>
  </si>
  <si>
    <t>Vergadeanta</t>
  </si>
  <si>
    <t>Dilenia</t>
  </si>
  <si>
    <t>Flordeabril</t>
  </si>
  <si>
    <t>Frutadecachorro</t>
  </si>
  <si>
    <t>Mamonapobre</t>
  </si>
  <si>
    <t>Mariapobre</t>
  </si>
  <si>
    <t>Mulherpobre</t>
  </si>
  <si>
    <t>Putapobre</t>
  </si>
  <si>
    <t>Cerejeiradomato</t>
  </si>
  <si>
    <t>Cerejeiradoparana</t>
  </si>
  <si>
    <t>Favadanta</t>
  </si>
  <si>
    <t>Favamapuxiqui</t>
  </si>
  <si>
    <t>Faveiramapuxiqui</t>
  </si>
  <si>
    <t>Favapombo</t>
  </si>
  <si>
    <t>Faveirapombo</t>
  </si>
  <si>
    <t>Ararabranca</t>
  </si>
  <si>
    <t>Arariuba</t>
  </si>
  <si>
    <t>Arariuva</t>
  </si>
  <si>
    <t>Atana</t>
  </si>
  <si>
    <t>Favapeitodepombo</t>
  </si>
  <si>
    <t>Pracuuba</t>
  </si>
  <si>
    <t>Rabodearara</t>
  </si>
  <si>
    <t>Barbatimaodefolhamiuda</t>
  </si>
  <si>
    <t>Barbatimaofalso</t>
  </si>
  <si>
    <t>Faveirodocerrado</t>
  </si>
  <si>
    <t>Favacamurim</t>
  </si>
  <si>
    <t>Favavermelha</t>
  </si>
  <si>
    <t>Faveiracamurim</t>
  </si>
  <si>
    <t>Faveiravermelha</t>
  </si>
  <si>
    <t>Mandioqueiraalergica</t>
  </si>
  <si>
    <t>Angelimferro</t>
  </si>
  <si>
    <t>Angelimpedraverdadeiro</t>
  </si>
  <si>
    <t>Diniziaparda</t>
  </si>
  <si>
    <t>Favacarvao</t>
  </si>
  <si>
    <t>Favadura</t>
  </si>
  <si>
    <t>Favaferro</t>
  </si>
  <si>
    <t>Favagrande</t>
  </si>
  <si>
    <t>Faveiracarvao</t>
  </si>
  <si>
    <t>Faveiradura</t>
  </si>
  <si>
    <t>Faveiraferro</t>
  </si>
  <si>
    <t>Faveiragrande</t>
  </si>
  <si>
    <t>Faveirodogrande</t>
  </si>
  <si>
    <t>Gurupa</t>
  </si>
  <si>
    <t>Caquidomato</t>
  </si>
  <si>
    <t>Xaximvestido</t>
  </si>
  <si>
    <t>Aipe</t>
  </si>
  <si>
    <t>Carobabrava</t>
  </si>
  <si>
    <t>Carobadeflorgrande</t>
  </si>
  <si>
    <t>Carobadeflorverde</t>
  </si>
  <si>
    <t>Carobadocampo</t>
  </si>
  <si>
    <t>Carobinhaverde</t>
  </si>
  <si>
    <t>Cincofolhas</t>
  </si>
  <si>
    <t>Ipe</t>
  </si>
  <si>
    <t>Ipebatata</t>
  </si>
  <si>
    <t>Ipebranco</t>
  </si>
  <si>
    <t>Ipedavarzea</t>
  </si>
  <si>
    <t>Ipedeflorverde</t>
  </si>
  <si>
    <t>Ipemandioca</t>
  </si>
  <si>
    <t>Ipemirim</t>
  </si>
  <si>
    <t>Ipepardo</t>
  </si>
  <si>
    <t>Sagudasmolucas</t>
  </si>
  <si>
    <t>Marmeleirodaeuropa</t>
  </si>
  <si>
    <t>Pimentadeboto</t>
  </si>
  <si>
    <t>Mandubira</t>
  </si>
  <si>
    <t>Caneladaserra</t>
  </si>
  <si>
    <t>Palmeiralaca</t>
  </si>
  <si>
    <t>Breubranco</t>
  </si>
  <si>
    <t>Caviuna</t>
  </si>
  <si>
    <t>Caviunapreta</t>
  </si>
  <si>
    <t>Jacarandadomiudo</t>
  </si>
  <si>
    <t>Jacarandagraudo</t>
  </si>
  <si>
    <t>Jacarandarosa</t>
  </si>
  <si>
    <t>Marmeleirodomato</t>
  </si>
  <si>
    <t>Nhacaranda</t>
  </si>
  <si>
    <t>Sebastiaodearruda</t>
  </si>
  <si>
    <t>Jacarandacabiuna</t>
  </si>
  <si>
    <t>Jacarandavioleta</t>
  </si>
  <si>
    <t>Pauvioleta</t>
  </si>
  <si>
    <t>Bastiaodearruda</t>
  </si>
  <si>
    <t>Paudefuso</t>
  </si>
  <si>
    <t>Sabastaodearruda</t>
  </si>
  <si>
    <t>Sebastiaoarruda</t>
  </si>
  <si>
    <t>Graodeporco</t>
  </si>
  <si>
    <t>Cipovioleta</t>
  </si>
  <si>
    <t>Paudeestribo</t>
  </si>
  <si>
    <t>Mucutaiba</t>
  </si>
  <si>
    <t>Cabiuna</t>
  </si>
  <si>
    <t>Cabiunadocampo</t>
  </si>
  <si>
    <t>Caviunadocampo</t>
  </si>
  <si>
    <t>Caviunadocerrado</t>
  </si>
  <si>
    <t>Imariuna</t>
  </si>
  <si>
    <t>Jacarandacaviuna</t>
  </si>
  <si>
    <t>Jacarandadocampo</t>
  </si>
  <si>
    <t>Jacarandadocerrado</t>
  </si>
  <si>
    <t>Sapuvucu</t>
  </si>
  <si>
    <t>Urauna</t>
  </si>
  <si>
    <t>Caabiuna</t>
  </si>
  <si>
    <t>Cabeuna</t>
  </si>
  <si>
    <t>Cabiunabranca</t>
  </si>
  <si>
    <t>Cabiunadomato</t>
  </si>
  <si>
    <t>Cabiunamiuda</t>
  </si>
  <si>
    <t>Cabiunaparda</t>
  </si>
  <si>
    <t>Cabiunapreta</t>
  </si>
  <si>
    <t>Cabiunarajada</t>
  </si>
  <si>
    <t>Cabiunaroxa</t>
  </si>
  <si>
    <t>Cambora</t>
  </si>
  <si>
    <t>Camburiuna</t>
  </si>
  <si>
    <t>Caviunaamarela</t>
  </si>
  <si>
    <t>Caviunadomato</t>
  </si>
  <si>
    <t>Caviunarajada</t>
  </si>
  <si>
    <t>Caviunaroxa</t>
  </si>
  <si>
    <t>Caviunavioleta</t>
  </si>
  <si>
    <t>Caviuno</t>
  </si>
  <si>
    <t>Coviuna</t>
  </si>
  <si>
    <t>Urua</t>
  </si>
  <si>
    <t>Claraiba</t>
  </si>
  <si>
    <t>Claraibadopara</t>
  </si>
  <si>
    <t>Cordiapreta</t>
  </si>
  <si>
    <t>Freijo</t>
  </si>
  <si>
    <t>Freijobranco</t>
  </si>
  <si>
    <t>Freijocinza</t>
  </si>
  <si>
    <t>Freijopreto</t>
  </si>
  <si>
    <t>Freijorajado</t>
  </si>
  <si>
    <t>Freijorge</t>
  </si>
  <si>
    <t>Freijoverdadeiro</t>
  </si>
  <si>
    <t>Frejo</t>
  </si>
  <si>
    <t>Lourofreijo</t>
  </si>
  <si>
    <t>Louropretodoespiritosanto</t>
  </si>
  <si>
    <t>Acoaramuru</t>
  </si>
  <si>
    <t>Jaguaramuru</t>
  </si>
  <si>
    <t>Rameladecachorro</t>
  </si>
  <si>
    <t>Caraiba</t>
  </si>
  <si>
    <t>Claradovo</t>
  </si>
  <si>
    <t>Balieirabranca</t>
  </si>
  <si>
    <t>Catuteirobranco</t>
  </si>
  <si>
    <t>Jurute</t>
  </si>
  <si>
    <t>Louromole</t>
  </si>
  <si>
    <t>Malvaisco</t>
  </si>
  <si>
    <t>Matafome</t>
  </si>
  <si>
    <t>Arvorederanho</t>
  </si>
  <si>
    <t>Babosabranca</t>
  </si>
  <si>
    <t>Carapia</t>
  </si>
  <si>
    <t>Jagoaramuru</t>
  </si>
  <si>
    <t>Jangadadocampo</t>
  </si>
  <si>
    <t>Tajacucarapia</t>
  </si>
  <si>
    <t>Chapeudesol</t>
  </si>
  <si>
    <t>Ajui</t>
  </si>
  <si>
    <t>Amoradomatoalto</t>
  </si>
  <si>
    <t>Cambaraacu</t>
  </si>
  <si>
    <t>Cambaraucu</t>
  </si>
  <si>
    <t>Canelabatata</t>
  </si>
  <si>
    <t>Canelabrancadobrejo</t>
  </si>
  <si>
    <t>Canelalouro</t>
  </si>
  <si>
    <t>Canelaparda</t>
  </si>
  <si>
    <t>Claraibaparda</t>
  </si>
  <si>
    <t>Ipelouro</t>
  </si>
  <si>
    <t>Ipetabaco</t>
  </si>
  <si>
    <t>Louroamargoso</t>
  </si>
  <si>
    <t>Louroanhinha</t>
  </si>
  <si>
    <t>Lourobatata</t>
  </si>
  <si>
    <t>Lourocabeludo</t>
  </si>
  <si>
    <t>Lourocachorro</t>
  </si>
  <si>
    <t>Lourocascudo</t>
  </si>
  <si>
    <t>Louroclaro</t>
  </si>
  <si>
    <t>Lourodaserra</t>
  </si>
  <si>
    <t>Lourodecolar</t>
  </si>
  <si>
    <t>Lourodomato</t>
  </si>
  <si>
    <t>Lourodosul</t>
  </si>
  <si>
    <t>Louromutamba</t>
  </si>
  <si>
    <t>Louronegro</t>
  </si>
  <si>
    <t>Louropardo</t>
  </si>
  <si>
    <t>Louropreto</t>
  </si>
  <si>
    <t>Louroverdadeiro</t>
  </si>
  <si>
    <t>Paucachorro</t>
  </si>
  <si>
    <t>Pereiromalva</t>
  </si>
  <si>
    <t>Varadecanoa</t>
  </si>
  <si>
    <t>Arvoredeombrela</t>
  </si>
  <si>
    <t>Arvoredeumbela</t>
  </si>
  <si>
    <t>Parapara</t>
  </si>
  <si>
    <t>Marmeladadecachorro</t>
  </si>
  <si>
    <t>Coqueirodevenus</t>
  </si>
  <si>
    <t>Capimdeanta</t>
  </si>
  <si>
    <t>Palmadesaojoao</t>
  </si>
  <si>
    <t>Eucaliptolimao</t>
  </si>
  <si>
    <t>Palmeiradasbermudas</t>
  </si>
  <si>
    <t>Castanhajacare</t>
  </si>
  <si>
    <t>Capricornia</t>
  </si>
  <si>
    <t>Castanhadeanta</t>
  </si>
  <si>
    <t>Castanhadegalinha</t>
  </si>
  <si>
    <t>Olhodeboi</t>
  </si>
  <si>
    <t>Caquizeirodocerrado</t>
  </si>
  <si>
    <t>PessegodaIndia</t>
  </si>
  <si>
    <t>Oleocapaiba</t>
  </si>
  <si>
    <t>Oleodecopaiba</t>
  </si>
  <si>
    <t>Oleopardo</t>
  </si>
  <si>
    <t>Oleovermelho</t>
  </si>
  <si>
    <t>Pauoleo</t>
  </si>
  <si>
    <t>Pauoleodecopaiba</t>
  </si>
  <si>
    <t>Pauoleodosertao</t>
  </si>
  <si>
    <t>Puca</t>
  </si>
  <si>
    <t>Copaibajutai</t>
  </si>
  <si>
    <t>Copaibaroxa</t>
  </si>
  <si>
    <t>Copaibaverdadeira</t>
  </si>
  <si>
    <t>Jatobamirim</t>
  </si>
  <si>
    <t>Oleodecopauva</t>
  </si>
  <si>
    <t>Oleapardo</t>
  </si>
  <si>
    <t>Oleopreto</t>
  </si>
  <si>
    <t>Oleorajado</t>
  </si>
  <si>
    <t>Caranda</t>
  </si>
  <si>
    <t>Carandamoroti</t>
  </si>
  <si>
    <t>Carandau</t>
  </si>
  <si>
    <t>Carandauba</t>
  </si>
  <si>
    <t>Coqueirocaranda</t>
  </si>
  <si>
    <t>Arvoredevida</t>
  </si>
  <si>
    <t>Arvoreprovidencia</t>
  </si>
  <si>
    <t>Carandai</t>
  </si>
  <si>
    <t>Carandatai</t>
  </si>
  <si>
    <t>Carnaiba</t>
  </si>
  <si>
    <t>Carnauba</t>
  </si>
  <si>
    <t>Palmeiradecera</t>
  </si>
  <si>
    <t>Falsolouro</t>
  </si>
  <si>
    <t>Louroalho</t>
  </si>
  <si>
    <t>Lourodematogrosso</t>
  </si>
  <si>
    <t>Catingadebarrao</t>
  </si>
  <si>
    <t>Catingadepreto</t>
  </si>
  <si>
    <t>Ervabalieira</t>
  </si>
  <si>
    <t>Cafedebugre</t>
  </si>
  <si>
    <t>Laranjeiraapepu</t>
  </si>
  <si>
    <t>Lourosalgueiro</t>
  </si>
  <si>
    <t>Nozdomato</t>
  </si>
  <si>
    <t>Nozmoscada</t>
  </si>
  <si>
    <t>Nozmoscadabrasileira</t>
  </si>
  <si>
    <t>Nozmoscadadobrasil</t>
  </si>
  <si>
    <t>Caaxio</t>
  </si>
  <si>
    <t>Canelacheirosa</t>
  </si>
  <si>
    <t>Caneladefolhamiuda</t>
  </si>
  <si>
    <t>Caneladepapagaio</t>
  </si>
  <si>
    <t>Madeiraderei</t>
  </si>
  <si>
    <t>Canelabastarda</t>
  </si>
  <si>
    <t>Canelabatalha</t>
  </si>
  <si>
    <t>Canelalageana</t>
  </si>
  <si>
    <t>Caneladobrejo</t>
  </si>
  <si>
    <t>Louroabacate</t>
  </si>
  <si>
    <t>Araucariadojapao</t>
  </si>
  <si>
    <t>Arvoredonatal</t>
  </si>
  <si>
    <t>Cedrojapones</t>
  </si>
  <si>
    <t>Cajueirodocampo</t>
  </si>
  <si>
    <t>Camboata</t>
  </si>
  <si>
    <t>Cabata</t>
  </si>
  <si>
    <t>Catingueirogrado</t>
  </si>
  <si>
    <t>Paumagro</t>
  </si>
  <si>
    <t>Arcodepipa</t>
  </si>
  <si>
    <t>Paudecanzil</t>
  </si>
  <si>
    <t>Caguanta</t>
  </si>
  <si>
    <t>Camboatadacapoeira</t>
  </si>
  <si>
    <t>Cragoata</t>
  </si>
  <si>
    <t>Cuvata</t>
  </si>
  <si>
    <t>Cabatadesuia</t>
  </si>
  <si>
    <t>Cabatalisa</t>
  </si>
  <si>
    <t>Cabatapreta</t>
  </si>
  <si>
    <t>Caboataderego</t>
  </si>
  <si>
    <t>Caboatapreta</t>
  </si>
  <si>
    <t>Paudearapuca</t>
  </si>
  <si>
    <t>Pauderego</t>
  </si>
  <si>
    <t>Arcodepeneira</t>
  </si>
  <si>
    <t>Camboatabranco</t>
  </si>
  <si>
    <t>Camboatadefolhagrande</t>
  </si>
  <si>
    <t>Camboatavermelho</t>
  </si>
  <si>
    <t>Cambuata</t>
  </si>
  <si>
    <t>Cubanta</t>
  </si>
  <si>
    <t>Cuvanta</t>
  </si>
  <si>
    <t>Gragoata</t>
  </si>
  <si>
    <t>Guavata</t>
  </si>
  <si>
    <t>Iaguaratai</t>
  </si>
  <si>
    <t>Jaguaratai</t>
  </si>
  <si>
    <t>Miguelpintado</t>
  </si>
  <si>
    <t>Paudagua</t>
  </si>
  <si>
    <t>Paudecantil</t>
  </si>
  <si>
    <t>Ciprestechorao</t>
  </si>
  <si>
    <t>Arvoredavida</t>
  </si>
  <si>
    <t>Cedrodobussaco</t>
  </si>
  <si>
    <t>Cedroportugues</t>
  </si>
  <si>
    <t>Ciprestemacnab</t>
  </si>
  <si>
    <t>Ciprestecomum</t>
  </si>
  <si>
    <t>Ciprestedaitalia</t>
  </si>
  <si>
    <t>Ciprestepiramidal</t>
  </si>
  <si>
    <t>Caimbaiba</t>
  </si>
  <si>
    <t>Caimbe</t>
  </si>
  <si>
    <t>Cajueirobravodocampo</t>
  </si>
  <si>
    <t>Cambaiba</t>
  </si>
  <si>
    <t>Folhadelixa</t>
  </si>
  <si>
    <t>Lixavegetal</t>
  </si>
  <si>
    <t>Sambaiba</t>
  </si>
  <si>
    <t>Castanhacurupira</t>
  </si>
  <si>
    <t>Angosturavenosa</t>
  </si>
  <si>
    <t>Samambaiacu</t>
  </si>
  <si>
    <t>Xaximderamos</t>
  </si>
  <si>
    <t>Xaximarranhador</t>
  </si>
  <si>
    <t>Rabodebugio</t>
  </si>
  <si>
    <t>Xaximnu</t>
  </si>
  <si>
    <t>Castanhapendula</t>
  </si>
  <si>
    <t>Pajura</t>
  </si>
  <si>
    <t>Pajuradamata</t>
  </si>
  <si>
    <t>Pajuraverdadeiro</t>
  </si>
  <si>
    <t>Sachaumari</t>
  </si>
  <si>
    <t>Tucuriba</t>
  </si>
  <si>
    <t>Milhotorradodefolhacinza</t>
  </si>
  <si>
    <t>Angelimbravo</t>
  </si>
  <si>
    <t>Angelimdosmorcegos</t>
  </si>
  <si>
    <t>Frutadeema</t>
  </si>
  <si>
    <t>Oitidosertao</t>
  </si>
  <si>
    <t>Oitidopara</t>
  </si>
  <si>
    <t>Cumate</t>
  </si>
  <si>
    <t>Frutadecoruja</t>
  </si>
  <si>
    <t>Oiticicadepernambuco</t>
  </si>
  <si>
    <t>Oiticoro</t>
  </si>
  <si>
    <t>Oiticoroia</t>
  </si>
  <si>
    <t>Milhotorradodefolhalarga</t>
  </si>
  <si>
    <t>Bomnomepreto</t>
  </si>
  <si>
    <t>Cabatacegamachado</t>
  </si>
  <si>
    <t>Carrapetatatabura</t>
  </si>
  <si>
    <t>Cocopau</t>
  </si>
  <si>
    <t>Jatobadolago</t>
  </si>
  <si>
    <t>Meldefuro</t>
  </si>
  <si>
    <t>Oitidemorcego</t>
  </si>
  <si>
    <t>Oitiverdadeiro</t>
  </si>
  <si>
    <t>Cumaacu</t>
  </si>
  <si>
    <t>Cumauacu</t>
  </si>
  <si>
    <t>Sorvaamarga</t>
  </si>
  <si>
    <t>Sorvagrande</t>
  </si>
  <si>
    <t>Cunaacu</t>
  </si>
  <si>
    <t>Tauaribranco</t>
  </si>
  <si>
    <t>Itapeua</t>
  </si>
  <si>
    <t>Mocuje</t>
  </si>
  <si>
    <t>Mucuje</t>
  </si>
  <si>
    <t>Cumai</t>
  </si>
  <si>
    <t>Sorvamiuda</t>
  </si>
  <si>
    <t>Sorvapequena</t>
  </si>
  <si>
    <t>Tauariclaro</t>
  </si>
  <si>
    <t>Pedrao</t>
  </si>
  <si>
    <t>Tauarimorrao</t>
  </si>
  <si>
    <t>Jequitibademanta</t>
  </si>
  <si>
    <t>Embiracheirosa</t>
  </si>
  <si>
    <t>Tauaripreto</t>
  </si>
  <si>
    <t>Tauarirosa</t>
  </si>
  <si>
    <t>Tauariduro</t>
  </si>
  <si>
    <t>Tauariescuro</t>
  </si>
  <si>
    <t>Abricodemacaco</t>
  </si>
  <si>
    <t>Amendoadosandes</t>
  </si>
  <si>
    <t>Cuiademacaco</t>
  </si>
  <si>
    <t>Choupopreto</t>
  </si>
  <si>
    <t>Maubapreta</t>
  </si>
  <si>
    <t>Figueiradobrejo</t>
  </si>
  <si>
    <t>Figueiramatapau</t>
  </si>
  <si>
    <t>Figueirapreta</t>
  </si>
  <si>
    <t>Apuigrande</t>
  </si>
  <si>
    <t>Caicara</t>
  </si>
  <si>
    <t>Falsaquina</t>
  </si>
  <si>
    <t>Cabreuva</t>
  </si>
  <si>
    <t>Murtadomato</t>
  </si>
  <si>
    <t>Quinabranca</t>
  </si>
  <si>
    <t>Quinadedondiogo</t>
  </si>
  <si>
    <t>Quinadepernambuco</t>
  </si>
  <si>
    <t>Quinadopiaui</t>
  </si>
  <si>
    <t>Quinaquinabranca</t>
  </si>
  <si>
    <t>Veludopreto</t>
  </si>
  <si>
    <t>Espinheiroalvar</t>
  </si>
  <si>
    <t>Cataure</t>
  </si>
  <si>
    <t>Trapia</t>
  </si>
  <si>
    <t>Cabaceiradopantanal</t>
  </si>
  <si>
    <t>Paucebola</t>
  </si>
  <si>
    <t>Paudalho</t>
  </si>
  <si>
    <t>Arvoredecuia</t>
  </si>
  <si>
    <t>Cabaca</t>
  </si>
  <si>
    <t>Cabaceiracuite</t>
  </si>
  <si>
    <t>Coite</t>
  </si>
  <si>
    <t>Cuiete</t>
  </si>
  <si>
    <t>Cuite</t>
  </si>
  <si>
    <t>Cujete</t>
  </si>
  <si>
    <t>Cajucara</t>
  </si>
  <si>
    <t>Cascasacaca</t>
  </si>
  <si>
    <t>Pausangue</t>
  </si>
  <si>
    <t>Sangradagua</t>
  </si>
  <si>
    <t>Sanguededrago</t>
  </si>
  <si>
    <t>Capixingue</t>
  </si>
  <si>
    <t>Capoeirapreta</t>
  </si>
  <si>
    <t>Sanguededragao</t>
  </si>
  <si>
    <t>Tapixingue</t>
  </si>
  <si>
    <t>Velamedecheiro</t>
  </si>
  <si>
    <t>Marmeleiropreto</t>
  </si>
  <si>
    <t>Dimabranca</t>
  </si>
  <si>
    <t>Caxetamole</t>
  </si>
  <si>
    <t>Urucuranapreta</t>
  </si>
  <si>
    <t>Sanguedaagua</t>
  </si>
  <si>
    <t>Sanguedagua</t>
  </si>
  <si>
    <t>Faveiradoigapo</t>
  </si>
  <si>
    <t>Orelhadecachorro</t>
  </si>
  <si>
    <t>Rimdepaca</t>
  </si>
  <si>
    <t>Palmeiradopanama</t>
  </si>
  <si>
    <t>Anhuvinhabranca</t>
  </si>
  <si>
    <t>Canelaareia</t>
  </si>
  <si>
    <t>Canelacega</t>
  </si>
  <si>
    <t>Caneladejacu</t>
  </si>
  <si>
    <t>Caneladeporco</t>
  </si>
  <si>
    <t>Canelafogo</t>
  </si>
  <si>
    <t>Canelanhutinga</t>
  </si>
  <si>
    <t>Canelanozmoscada</t>
  </si>
  <si>
    <t>Canelapimenta</t>
  </si>
  <si>
    <t>Canelapururuca</t>
  </si>
  <si>
    <t>Cataiai</t>
  </si>
  <si>
    <t>Nhotingabranca</t>
  </si>
  <si>
    <t>Grauna</t>
  </si>
  <si>
    <t>Imirauna</t>
  </si>
  <si>
    <t>Jacarandabranco</t>
  </si>
  <si>
    <t>Jacarandacavuna</t>
  </si>
  <si>
    <t>Jacarandacoviuna</t>
  </si>
  <si>
    <t>Jacarandadabahia</t>
  </si>
  <si>
    <t>Jacarandanegro</t>
  </si>
  <si>
    <t>Jacarandapitanga</t>
  </si>
  <si>
    <t>Jacarandapreto</t>
  </si>
  <si>
    <t>Jacarandarajado</t>
  </si>
  <si>
    <t>Jacarandaroxo</t>
  </si>
  <si>
    <t>Jacarandauna</t>
  </si>
  <si>
    <t>Jacarandaverdadeiro</t>
  </si>
  <si>
    <t>Jacarandaparaense</t>
  </si>
  <si>
    <t>Canafistulabrava</t>
  </si>
  <si>
    <t>Milhotorrado</t>
  </si>
  <si>
    <t>Embiradesapo</t>
  </si>
  <si>
    <t>Embirapimenta</t>
  </si>
  <si>
    <t>Acucara</t>
  </si>
  <si>
    <t>Cambaradeespinho</t>
  </si>
  <si>
    <t>Naometoque</t>
  </si>
  <si>
    <t>Espinhodejudeu</t>
  </si>
  <si>
    <t>Embiradecarrapato</t>
  </si>
  <si>
    <t>Paudecarrapato</t>
  </si>
  <si>
    <t>Paudepeneira</t>
  </si>
  <si>
    <t>Guine</t>
  </si>
  <si>
    <t>Paudebote</t>
  </si>
  <si>
    <t>Paudeboto</t>
  </si>
  <si>
    <t>Beijodecoco</t>
  </si>
  <si>
    <t>Beijudecoco</t>
  </si>
  <si>
    <t>Ebano</t>
  </si>
  <si>
    <t>Guamirimpreto</t>
  </si>
  <si>
    <t>Iataibaba</t>
  </si>
  <si>
    <t>Jataimirim</t>
  </si>
  <si>
    <t>Jitaijatai</t>
  </si>
  <si>
    <t>Jitaimirim</t>
  </si>
  <si>
    <t>Jutaimirim</t>
  </si>
  <si>
    <t>Jutaipororoca</t>
  </si>
  <si>
    <t>Paumanteiga</t>
  </si>
  <si>
    <t>Tamarindonegro</t>
  </si>
  <si>
    <t>Pauderemurana</t>
  </si>
  <si>
    <t>Cansacrioulo</t>
  </si>
  <si>
    <t>Farinhasecamiuda</t>
  </si>
  <si>
    <t>Guepe</t>
  </si>
  <si>
    <t>Paucrioulo</t>
  </si>
  <si>
    <t>Quepe</t>
  </si>
  <si>
    <t>Sapuvao</t>
  </si>
  <si>
    <t>Xaximbugio</t>
  </si>
  <si>
    <t>Xaximgordo</t>
  </si>
  <si>
    <t>Angelica</t>
  </si>
  <si>
    <t>Angelicadopara</t>
  </si>
  <si>
    <t>Cumaruverdadeiro</t>
  </si>
  <si>
    <t>Cumbaruferro</t>
  </si>
  <si>
    <t>Cumbaruroxo</t>
  </si>
  <si>
    <t>Emburamabrava</t>
  </si>
  <si>
    <t>Favatonca</t>
  </si>
  <si>
    <t>Faveiratonca</t>
  </si>
  <si>
    <t>Ipecumaru</t>
  </si>
  <si>
    <t>Muimapaje</t>
  </si>
  <si>
    <t>Muirapape</t>
  </si>
  <si>
    <t>Muirapaye</t>
  </si>
  <si>
    <t>Cumaruroxo</t>
  </si>
  <si>
    <t>Cumaruferro</t>
  </si>
  <si>
    <t>Carvaovermelho</t>
  </si>
  <si>
    <t>Carvaovermelhoverdadeiro</t>
  </si>
  <si>
    <t>Paudelivro</t>
  </si>
  <si>
    <t>Quinadocampo</t>
  </si>
  <si>
    <t>Muiraximbe</t>
  </si>
  <si>
    <t>Ervadeveado</t>
  </si>
  <si>
    <t>Faxinavermelha</t>
  </si>
  <si>
    <t>Faxinovermelho</t>
  </si>
  <si>
    <t>Vassouradocampo</t>
  </si>
  <si>
    <t>Vassouraovermelho</t>
  </si>
  <si>
    <t>Vassouravermelha</t>
  </si>
  <si>
    <t>Vassourinhadomato</t>
  </si>
  <si>
    <t>Arvoredodragao</t>
  </si>
  <si>
    <t>Catoia</t>
  </si>
  <si>
    <t>Canelaamarga</t>
  </si>
  <si>
    <t>Capororocapicante</t>
  </si>
  <si>
    <t>Pinceldemacaco</t>
  </si>
  <si>
    <t>Pindauna</t>
  </si>
  <si>
    <t>Beriba</t>
  </si>
  <si>
    <t>Pindaibadefolhagrande</t>
  </si>
  <si>
    <t>Biribadepernambuco</t>
  </si>
  <si>
    <t>Biribaverdadeiro</t>
  </si>
  <si>
    <t>Embiratai</t>
  </si>
  <si>
    <t>Ameijupreto</t>
  </si>
  <si>
    <t>Pindaibapreta</t>
  </si>
  <si>
    <t>Frutadejacu</t>
  </si>
  <si>
    <t>Fruteiradecaju</t>
  </si>
  <si>
    <t>Duriao</t>
  </si>
  <si>
    <t>Cabecadeurubu</t>
  </si>
  <si>
    <t>Puruidamata</t>
  </si>
  <si>
    <t>Puruidefolhamiuda</t>
  </si>
  <si>
    <t>Balatarosada</t>
  </si>
  <si>
    <t>Abiuranabacuri</t>
  </si>
  <si>
    <t>Abiudefolhapeluda</t>
  </si>
  <si>
    <t>Bapebabranca</t>
  </si>
  <si>
    <t>Guaca</t>
  </si>
  <si>
    <t>Guaraita</t>
  </si>
  <si>
    <t>Oaca</t>
  </si>
  <si>
    <t>Acas</t>
  </si>
  <si>
    <t>Bapebaamarela</t>
  </si>
  <si>
    <t>Bapebaamarelaguaca</t>
  </si>
  <si>
    <t>Vinhaticoamarelo</t>
  </si>
  <si>
    <t>Vinhaticotestadeboi</t>
  </si>
  <si>
    <t>Ipeamarelo</t>
  </si>
  <si>
    <t>Ipedefloramarela</t>
  </si>
  <si>
    <t>Ipeovodemacuco</t>
  </si>
  <si>
    <t>Paudarco</t>
  </si>
  <si>
    <t>Paudarcoamarelo</t>
  </si>
  <si>
    <t>Piuvaamarela</t>
  </si>
  <si>
    <t>Caiaue</t>
  </si>
  <si>
    <t>Cocodedende</t>
  </si>
  <si>
    <t>Coqueirodedende</t>
  </si>
  <si>
    <t>Dende</t>
  </si>
  <si>
    <t>Dendebrasileiro</t>
  </si>
  <si>
    <t>Dendedacosta</t>
  </si>
  <si>
    <t>Dendedepapagaio</t>
  </si>
  <si>
    <t>Dendedopara</t>
  </si>
  <si>
    <t>Dendeperequito</t>
  </si>
  <si>
    <t>Dendesombra</t>
  </si>
  <si>
    <t>Palmeiracaiaue</t>
  </si>
  <si>
    <t>Carauacu</t>
  </si>
  <si>
    <t>Cumarui</t>
  </si>
  <si>
    <t>Marachaimbe</t>
  </si>
  <si>
    <t>Marachimbe</t>
  </si>
  <si>
    <t>Muirachimbe</t>
  </si>
  <si>
    <t>Frutadeanta</t>
  </si>
  <si>
    <t>Limaodomato</t>
  </si>
  <si>
    <t>Paudesobre</t>
  </si>
  <si>
    <t>Pausobre</t>
  </si>
  <si>
    <t>Louropequeno</t>
  </si>
  <si>
    <t>Cafeeiradomato</t>
  </si>
  <si>
    <t>Canelaburra</t>
  </si>
  <si>
    <t>Canelacaroba</t>
  </si>
  <si>
    <t>Canelacernuta</t>
  </si>
  <si>
    <t>Canelacornuta</t>
  </si>
  <si>
    <t>Caneladecantagalo</t>
  </si>
  <si>
    <t>Canelafrade</t>
  </si>
  <si>
    <t>Canelaguajaba</t>
  </si>
  <si>
    <t>Canelajacua</t>
  </si>
  <si>
    <t>Canelapeluda</t>
  </si>
  <si>
    <t>Axua</t>
  </si>
  <si>
    <t>Uxiamarelo</t>
  </si>
  <si>
    <t>Uxiliso</t>
  </si>
  <si>
    <t>Uxiordinario</t>
  </si>
  <si>
    <t>Uxiverdadeiro</t>
  </si>
  <si>
    <t>Favabolacha</t>
  </si>
  <si>
    <t>Araribaflordealgodao</t>
  </si>
  <si>
    <t>Arvoredaspatacas</t>
  </si>
  <si>
    <t>Chimbo</t>
  </si>
  <si>
    <t>Favaderosca</t>
  </si>
  <si>
    <t>Flordealgodao</t>
  </si>
  <si>
    <t>Monjolopreto</t>
  </si>
  <si>
    <t>Orelhademacaco</t>
  </si>
  <si>
    <t>Orelhadenegro</t>
  </si>
  <si>
    <t>Orelhadeonca</t>
  </si>
  <si>
    <t>Orelhadepau</t>
  </si>
  <si>
    <t>Orelhadepreto</t>
  </si>
  <si>
    <t>Pacara</t>
  </si>
  <si>
    <t>Paudesabao</t>
  </si>
  <si>
    <t>Tambare</t>
  </si>
  <si>
    <t>Tamborildamata</t>
  </si>
  <si>
    <t>Tamborildocampo</t>
  </si>
  <si>
    <t>Tamborilpardo</t>
  </si>
  <si>
    <t>Limoeirodomato</t>
  </si>
  <si>
    <t>Tamboriuva</t>
  </si>
  <si>
    <t>Tambure</t>
  </si>
  <si>
    <t>Falsoarariba</t>
  </si>
  <si>
    <t>Biribi</t>
  </si>
  <si>
    <t>Castanheiradasaguas</t>
  </si>
  <si>
    <t>Maraovermelho</t>
  </si>
  <si>
    <t>Matamata</t>
  </si>
  <si>
    <t>Matamatabranco</t>
  </si>
  <si>
    <t>Matamatabrando</t>
  </si>
  <si>
    <t>Matamataci</t>
  </si>
  <si>
    <t>Matamatapreto</t>
  </si>
  <si>
    <t>Moraovermelho</t>
  </si>
  <si>
    <t>Morraovermelho</t>
  </si>
  <si>
    <t>Sapucaiacheirosa</t>
  </si>
  <si>
    <t>Matamatarosa</t>
  </si>
  <si>
    <t>Sapucaiadefolhagrande</t>
  </si>
  <si>
    <t>Sapucaiapilao</t>
  </si>
  <si>
    <t>Biribabranca</t>
  </si>
  <si>
    <t>Biribabranco</t>
  </si>
  <si>
    <t>Biribapreta</t>
  </si>
  <si>
    <t>Cupiuba</t>
  </si>
  <si>
    <t>Ibiraba</t>
  </si>
  <si>
    <t>Ibiriba</t>
  </si>
  <si>
    <t>Paubirro</t>
  </si>
  <si>
    <t>Embiribacu</t>
  </si>
  <si>
    <t>Macacodecuia</t>
  </si>
  <si>
    <t>Laranjabrava</t>
  </si>
  <si>
    <t>Laranjeiradaterra</t>
  </si>
  <si>
    <t>Mamoninhadomato</t>
  </si>
  <si>
    <t>Quinalaranjeira</t>
  </si>
  <si>
    <t>Tresfolhas</t>
  </si>
  <si>
    <t>Caneladecutia</t>
  </si>
  <si>
    <t>Cutiaamarela</t>
  </si>
  <si>
    <t>Guaranta</t>
  </si>
  <si>
    <t>Paucutia</t>
  </si>
  <si>
    <t>Paudepadre</t>
  </si>
  <si>
    <t>Pitiguara</t>
  </si>
  <si>
    <t>Antaforte</t>
  </si>
  <si>
    <t>Pauduro</t>
  </si>
  <si>
    <t>Catagua</t>
  </si>
  <si>
    <t>Cataguai</t>
  </si>
  <si>
    <t>Chupaferro</t>
  </si>
  <si>
    <t>Iauacano</t>
  </si>
  <si>
    <t>Jauacano</t>
  </si>
  <si>
    <t>Copaibajacare</t>
  </si>
  <si>
    <t>Jacarecopaiba</t>
  </si>
  <si>
    <t>Coubara</t>
  </si>
  <si>
    <t>Lebaro</t>
  </si>
  <si>
    <t>Apa</t>
  </si>
  <si>
    <t>Ameixaamarela</t>
  </si>
  <si>
    <t>Ameixadocanada</t>
  </si>
  <si>
    <t>Ameixadojapao</t>
  </si>
  <si>
    <t>Ameixajaponesa</t>
  </si>
  <si>
    <t>Pinalisa</t>
  </si>
  <si>
    <t>Embiradefolhaslisas</t>
  </si>
  <si>
    <t>Mamoranadaterrafirme</t>
  </si>
  <si>
    <t>Mungubagrandedaterrafirme</t>
  </si>
  <si>
    <t>Sumaumadaterrafirme</t>
  </si>
  <si>
    <t>Sumaumavermelha</t>
  </si>
  <si>
    <t>Colherdevaqueiro</t>
  </si>
  <si>
    <t>Embirucupeludo</t>
  </si>
  <si>
    <t>Paineiradocerrado</t>
  </si>
  <si>
    <t>Cachimbodejabuti</t>
  </si>
  <si>
    <t>Guarubadefloresroxas</t>
  </si>
  <si>
    <t>Guarubavermelha</t>
  </si>
  <si>
    <t>Jabutiaracunha</t>
  </si>
  <si>
    <t>Jabutibranco</t>
  </si>
  <si>
    <t>Jabutidaterrafirme</t>
  </si>
  <si>
    <t>Jabutidavarzea</t>
  </si>
  <si>
    <t>Veigadejabuti</t>
  </si>
  <si>
    <t>Vergadejabuti</t>
  </si>
  <si>
    <t>Japura</t>
  </si>
  <si>
    <t>Quarubadefloresroxas</t>
  </si>
  <si>
    <t>Quarubavermelha</t>
  </si>
  <si>
    <t>Quarubavermelhajabuti</t>
  </si>
  <si>
    <t>Jabutivermelho</t>
  </si>
  <si>
    <t>Japurarana</t>
  </si>
  <si>
    <t>Cambararosa</t>
  </si>
  <si>
    <t>Coariuba</t>
  </si>
  <si>
    <t>Mandioqueiracachimbodejabuti</t>
  </si>
  <si>
    <t>Pedejabuti</t>
  </si>
  <si>
    <t>Quarubadeflorroxa</t>
  </si>
  <si>
    <t>Vergalhodejabuti</t>
  </si>
  <si>
    <t>Flordecoral</t>
  </si>
  <si>
    <t>Molongobranco</t>
  </si>
  <si>
    <t>Paucoral</t>
  </si>
  <si>
    <t>Sanandui</t>
  </si>
  <si>
    <t>Suina</t>
  </si>
  <si>
    <t>Bicodepapagaio</t>
  </si>
  <si>
    <t>Corticeiradobanhado</t>
  </si>
  <si>
    <t>Cristadegalo</t>
  </si>
  <si>
    <t>Guapo</t>
  </si>
  <si>
    <t>Bicodepato</t>
  </si>
  <si>
    <t>Frutadeboi</t>
  </si>
  <si>
    <t>Mutadamargem</t>
  </si>
  <si>
    <t>Mututidamargem</t>
  </si>
  <si>
    <t>Tamburiuva</t>
  </si>
  <si>
    <t>Tambuve</t>
  </si>
  <si>
    <t>Timbaiba</t>
  </si>
  <si>
    <t>Timbauba</t>
  </si>
  <si>
    <t>Timbaura</t>
  </si>
  <si>
    <t>Timbauvabranca</t>
  </si>
  <si>
    <t>Timbauvapreta</t>
  </si>
  <si>
    <t>Timbocolorado</t>
  </si>
  <si>
    <t>Timboiba</t>
  </si>
  <si>
    <t>Timbouba</t>
  </si>
  <si>
    <t>Timbouva</t>
  </si>
  <si>
    <t>Timbuiba</t>
  </si>
  <si>
    <t>Vinhaticoflordealgodao</t>
  </si>
  <si>
    <t>Ximbiuva</t>
  </si>
  <si>
    <t>Ximbo</t>
  </si>
  <si>
    <t>Ximbuiva</t>
  </si>
  <si>
    <t>Angicodeminas</t>
  </si>
  <si>
    <t>Angicovermelhodocampo</t>
  </si>
  <si>
    <t>Favelabranca</t>
  </si>
  <si>
    <t>Vinhaticodocampo</t>
  </si>
  <si>
    <t>Tamborildocerrado</t>
  </si>
  <si>
    <t>Timburidocerrado</t>
  </si>
  <si>
    <t>Cassipa</t>
  </si>
  <si>
    <t>Favaorelhadenegro</t>
  </si>
  <si>
    <t>Favatamboril</t>
  </si>
  <si>
    <t>Faveiratamboril</t>
  </si>
  <si>
    <t>Tambotiuva</t>
  </si>
  <si>
    <t>Timboriuva</t>
  </si>
  <si>
    <t>Angelimrosca</t>
  </si>
  <si>
    <t>Cambuisucupira</t>
  </si>
  <si>
    <t>Favabolota</t>
  </si>
  <si>
    <t>Favaorelhademacaco</t>
  </si>
  <si>
    <t>Favauingue</t>
  </si>
  <si>
    <t>Faveirabolota</t>
  </si>
  <si>
    <t>Faveirauingue</t>
  </si>
  <si>
    <t>Monjoleirodaamazonia</t>
  </si>
  <si>
    <t>Orelhadegato</t>
  </si>
  <si>
    <t>Tamborilbranco</t>
  </si>
  <si>
    <t>Timbodamata</t>
  </si>
  <si>
    <t>Vinhaticocabeleira</t>
  </si>
  <si>
    <t>Favatimbauba</t>
  </si>
  <si>
    <t>Faveiratimbauba</t>
  </si>
  <si>
    <t>Camaraoassado</t>
  </si>
  <si>
    <t>Corticeiradamata</t>
  </si>
  <si>
    <t>Corticeiradaserra</t>
  </si>
  <si>
    <t>Corticeirademato</t>
  </si>
  <si>
    <t>Corticeiradomato</t>
  </si>
  <si>
    <t>Feijaobravo</t>
  </si>
  <si>
    <t>Mulungucoral</t>
  </si>
  <si>
    <t>Sapatinhodejudeu</t>
  </si>
  <si>
    <t>Suinadamata</t>
  </si>
  <si>
    <t>Suinadaserra</t>
  </si>
  <si>
    <t>Suinadobrejo</t>
  </si>
  <si>
    <t>Suinamulambo</t>
  </si>
  <si>
    <t>Acacurana</t>
  </si>
  <si>
    <t>Acucarana</t>
  </si>
  <si>
    <t>Capitaodomato</t>
  </si>
  <si>
    <t>Eritrinadabaixa</t>
  </si>
  <si>
    <t>Eritrinadoalto</t>
  </si>
  <si>
    <t>Joaocurto</t>
  </si>
  <si>
    <t>Amansasenhor</t>
  </si>
  <si>
    <t>Capahomem</t>
  </si>
  <si>
    <t>Suinasuina</t>
  </si>
  <si>
    <t>Mulungudoalto</t>
  </si>
  <si>
    <t>Eritrinacandelabro</t>
  </si>
  <si>
    <t>Mulungudolitoral</t>
  </si>
  <si>
    <t>Mulungulitoral</t>
  </si>
  <si>
    <t>Maedocacau</t>
  </si>
  <si>
    <t>Marmeleirobravo</t>
  </si>
  <si>
    <t>Paudebicho</t>
  </si>
  <si>
    <t>Frutadejuriti</t>
  </si>
  <si>
    <t>Arcodepipamiudo</t>
  </si>
  <si>
    <t>Cocaozinho</t>
  </si>
  <si>
    <t>Conconmirim</t>
  </si>
  <si>
    <t>Catauba</t>
  </si>
  <si>
    <t>Zemaria</t>
  </si>
  <si>
    <t>Bacuparibravo</t>
  </si>
  <si>
    <t>Caquidocerrado</t>
  </si>
  <si>
    <t>Frutadejacufemea</t>
  </si>
  <si>
    <t>Caquizeirodomato</t>
  </si>
  <si>
    <t>Frutadejacudomato</t>
  </si>
  <si>
    <t>Frutadejacumacho</t>
  </si>
  <si>
    <t>Marmelinhodomato</t>
  </si>
  <si>
    <t>Caquidojapao</t>
  </si>
  <si>
    <t>Arvoredesantoandre</t>
  </si>
  <si>
    <t>Sapotapreta</t>
  </si>
  <si>
    <t>Abiuranabranca</t>
  </si>
  <si>
    <t>Abiuranaseca</t>
  </si>
  <si>
    <t>Macanaibamarreta</t>
  </si>
  <si>
    <t>Sapupiradoigapo</t>
  </si>
  <si>
    <t>Bomnome</t>
  </si>
  <si>
    <t>Sapupiracu</t>
  </si>
  <si>
    <t>Sebipirasicupira</t>
  </si>
  <si>
    <t>Sucupirapretafolhagrauda</t>
  </si>
  <si>
    <t>Amburenabrava</t>
  </si>
  <si>
    <t>Castanhadebugre</t>
  </si>
  <si>
    <t>Cocofeijao</t>
  </si>
  <si>
    <t>Emburenabrava</t>
  </si>
  <si>
    <t>Favadecumaru</t>
  </si>
  <si>
    <t>Faveiradecumaru</t>
  </si>
  <si>
    <t>Feijaococo</t>
  </si>
  <si>
    <t>Feijaodecoco</t>
  </si>
  <si>
    <t>Guaicara</t>
  </si>
  <si>
    <t>Paucumaru</t>
  </si>
  <si>
    <t>Cumarudeferro</t>
  </si>
  <si>
    <t>Camaruferro</t>
  </si>
  <si>
    <t>Cambaruferro</t>
  </si>
  <si>
    <t>Catingadeboi</t>
  </si>
  <si>
    <t>Cumarudefolhagrande</t>
  </si>
  <si>
    <t>Cumarudoamazonas</t>
  </si>
  <si>
    <t>Cumaruescuro</t>
  </si>
  <si>
    <t>Cumarurosa</t>
  </si>
  <si>
    <t>Cedrogrande</t>
  </si>
  <si>
    <t>Figodomato</t>
  </si>
  <si>
    <t>Jatuauba</t>
  </si>
  <si>
    <t>Jito</t>
  </si>
  <si>
    <t>Jutauba</t>
  </si>
  <si>
    <t>Marinheirodefolhalarga</t>
  </si>
  <si>
    <t>Atauba</t>
  </si>
  <si>
    <t>Canjeranadobrejo</t>
  </si>
  <si>
    <t>Catiguademorcego</t>
  </si>
  <si>
    <t>Catiguaguacu</t>
  </si>
  <si>
    <t>Catiguamorcego</t>
  </si>
  <si>
    <t>Paudearco</t>
  </si>
  <si>
    <t>Paudebalaio</t>
  </si>
  <si>
    <t>Tuaiucu</t>
  </si>
  <si>
    <t>Tuaucu</t>
  </si>
  <si>
    <t>Utuauba</t>
  </si>
  <si>
    <t>Curamadre</t>
  </si>
  <si>
    <t>Peitodepombo</t>
  </si>
  <si>
    <t>Cedromarinheiro</t>
  </si>
  <si>
    <t>Jatoa</t>
  </si>
  <si>
    <t>Cafebranco</t>
  </si>
  <si>
    <t>Jatuaubadoaltoamazonas</t>
  </si>
  <si>
    <t>Embiubranco</t>
  </si>
  <si>
    <t>Embui</t>
  </si>
  <si>
    <t>Embirapretacheirosa</t>
  </si>
  <si>
    <t>Embirafafa</t>
  </si>
  <si>
    <t>Embirapretadoigapo</t>
  </si>
  <si>
    <t>Embireirapretadoigapo</t>
  </si>
  <si>
    <t>Embiuamarelo</t>
  </si>
  <si>
    <t>Araticumseco</t>
  </si>
  <si>
    <t>Embiracana</t>
  </si>
  <si>
    <t>Pindaibapuruna</t>
  </si>
  <si>
    <t>Caboderodo</t>
  </si>
  <si>
    <t>Corticabraba</t>
  </si>
  <si>
    <t>Pindaibafelpuda</t>
  </si>
  <si>
    <t>Araticumpeludo</t>
  </si>
  <si>
    <t>Algodaodamata</t>
  </si>
  <si>
    <t>Algodaodomato</t>
  </si>
  <si>
    <t>Mocobranco</t>
  </si>
  <si>
    <t>Bolaina</t>
  </si>
  <si>
    <t>Paudemutamba</t>
  </si>
  <si>
    <t>Cambaaca</t>
  </si>
  <si>
    <t>Guaximamacho</t>
  </si>
  <si>
    <t>Guaximatorcida</t>
  </si>
  <si>
    <t>Mutambaverdadeira</t>
  </si>
  <si>
    <t>Pojo</t>
  </si>
  <si>
    <t>Bacupariacu</t>
  </si>
  <si>
    <t>Bacuparigrande</t>
  </si>
  <si>
    <t>Jasmimdomato</t>
  </si>
  <si>
    <t>Acariquarabranca</t>
  </si>
  <si>
    <t>Camaradebilro</t>
  </si>
  <si>
    <t>Camaradomato</t>
  </si>
  <si>
    <t>Canudoamargoso</t>
  </si>
  <si>
    <t>Pauforquilha</t>
  </si>
  <si>
    <t>Paupente</t>
  </si>
  <si>
    <t>Ubaacu</t>
  </si>
  <si>
    <t>Acariubarana</t>
  </si>
  <si>
    <t>Paupereiraamarelo</t>
  </si>
  <si>
    <t>Jenipa</t>
  </si>
  <si>
    <t>Jenipapobranco</t>
  </si>
  <si>
    <t>Jenipapobravo</t>
  </si>
  <si>
    <t>Jenipapocomum</t>
  </si>
  <si>
    <t>Jenipapodamerica</t>
  </si>
  <si>
    <t>Jenipapodecavalo</t>
  </si>
  <si>
    <t>Jenipapodomato</t>
  </si>
  <si>
    <t>Jenipapomanso</t>
  </si>
  <si>
    <t>Jenipapodoseco</t>
  </si>
  <si>
    <t>Jenipapoliso</t>
  </si>
  <si>
    <t>Arvorequechora</t>
  </si>
  <si>
    <t>Guaricangadavarzea</t>
  </si>
  <si>
    <t>Palhaestreita</t>
  </si>
  <si>
    <t>Palheiraestreita</t>
  </si>
  <si>
    <t>Palheirafina</t>
  </si>
  <si>
    <t>Nogueiradojapao</t>
  </si>
  <si>
    <t>Acucarafaveiro</t>
  </si>
  <si>
    <t>Coronda</t>
  </si>
  <si>
    <t>Espinhodecristo</t>
  </si>
  <si>
    <t>Acaciameleira</t>
  </si>
  <si>
    <t>Espinheirodavirginia</t>
  </si>
  <si>
    <t>Mataratos</t>
  </si>
  <si>
    <t>Frutadeanambe</t>
  </si>
  <si>
    <t>Glicia</t>
  </si>
  <si>
    <t>Mirindibadoce</t>
  </si>
  <si>
    <t>Paudecascadoce</t>
  </si>
  <si>
    <t>Camaradefolhamiuda</t>
  </si>
  <si>
    <t>Balieirapreta</t>
  </si>
  <si>
    <t>Cambarabranco</t>
  </si>
  <si>
    <t>Cambaradefolhagrande</t>
  </si>
  <si>
    <t>Cambaradefolhamiuda</t>
  </si>
  <si>
    <t>Cambaradelinguaemeia</t>
  </si>
  <si>
    <t>Cambaradocampo</t>
  </si>
  <si>
    <t>Cambaradomato</t>
  </si>
  <si>
    <t>Cambaraguacu</t>
  </si>
  <si>
    <t>Cambaraperola</t>
  </si>
  <si>
    <t>Candeao</t>
  </si>
  <si>
    <t>Paualho</t>
  </si>
  <si>
    <t>Apertagoela</t>
  </si>
  <si>
    <t>Gruamirim</t>
  </si>
  <si>
    <t>Rapagoela</t>
  </si>
  <si>
    <t>Gruamirimorelhinha</t>
  </si>
  <si>
    <t>Gruamirimdefolhagrande</t>
  </si>
  <si>
    <t>Pitangadomato</t>
  </si>
  <si>
    <t>Guabiraguacu</t>
  </si>
  <si>
    <t>Guajaraidavazea</t>
  </si>
  <si>
    <t>Araca</t>
  </si>
  <si>
    <t>Aracazeiro</t>
  </si>
  <si>
    <t>Cerejadoriogrande</t>
  </si>
  <si>
    <t>Cerejapreta</t>
  </si>
  <si>
    <t>Cerejeiradaterra</t>
  </si>
  <si>
    <t>Pitangapreta</t>
  </si>
  <si>
    <t>Jabuticabacu</t>
  </si>
  <si>
    <t>Jabuticabadecabinho</t>
  </si>
  <si>
    <t>Jabuticabadesaopaulo</t>
  </si>
  <si>
    <t>Jabuticabadomato</t>
  </si>
  <si>
    <t>Jabuticabarajada</t>
  </si>
  <si>
    <t>Jabuticabeiradecoroa</t>
  </si>
  <si>
    <t>Jalao</t>
  </si>
  <si>
    <t>Jambolao</t>
  </si>
  <si>
    <t>Jamelao</t>
  </si>
  <si>
    <t>Jambeirorosa</t>
  </si>
  <si>
    <t>Jamboamarelo</t>
  </si>
  <si>
    <t>Jambocheiroso</t>
  </si>
  <si>
    <t>Jambocomum</t>
  </si>
  <si>
    <t>Jambodaindia</t>
  </si>
  <si>
    <t>Jambomoreno</t>
  </si>
  <si>
    <t>Jamborosa</t>
  </si>
  <si>
    <t>Jamboverdadeiro</t>
  </si>
  <si>
    <t>Aracandiva</t>
  </si>
  <si>
    <t>Aracanduba</t>
  </si>
  <si>
    <t>Aracapiranga</t>
  </si>
  <si>
    <t>Aracatunga</t>
  </si>
  <si>
    <t>Goiabao</t>
  </si>
  <si>
    <t>Grumixamadaindia</t>
  </si>
  <si>
    <t>Pitangamiuda</t>
  </si>
  <si>
    <t>Pitangueiradomato</t>
  </si>
  <si>
    <t>Pitangueiramiuda</t>
  </si>
  <si>
    <t>Pitangueirapreta</t>
  </si>
  <si>
    <t>Murtadopara</t>
  </si>
  <si>
    <t>Pitombadabahia</t>
  </si>
  <si>
    <t>Pitombeirodabahia</t>
  </si>
  <si>
    <t>Jambeirodaindia</t>
  </si>
  <si>
    <t>Jambeirodemalaca</t>
  </si>
  <si>
    <t>Jambeirovermelho</t>
  </si>
  <si>
    <t>Jambodemalaca</t>
  </si>
  <si>
    <t>Jambodopara</t>
  </si>
  <si>
    <t>Jamboencarnado</t>
  </si>
  <si>
    <t>Jambovermelho</t>
  </si>
  <si>
    <t>Mamoneiramiuda</t>
  </si>
  <si>
    <t>Batingagigante</t>
  </si>
  <si>
    <t>Aracavermelho</t>
  </si>
  <si>
    <t>Aracazeirovermelho</t>
  </si>
  <si>
    <t>Lazao</t>
  </si>
  <si>
    <t>Paualazao</t>
  </si>
  <si>
    <t>Aracadamata</t>
  </si>
  <si>
    <t>Macarandiba</t>
  </si>
  <si>
    <t>Cambuca</t>
  </si>
  <si>
    <t>Paumamao</t>
  </si>
  <si>
    <t>Camboimdomato</t>
  </si>
  <si>
    <t>Aracarosa</t>
  </si>
  <si>
    <t>Uvaja</t>
  </si>
  <si>
    <t>Uvalhadocampo</t>
  </si>
  <si>
    <t>Jabuticabeirabicolor</t>
  </si>
  <si>
    <t>Jabuticabeirapreta</t>
  </si>
  <si>
    <t>Jabuticabeirarajada</t>
  </si>
  <si>
    <t>Jabuticabeirarosea</t>
  </si>
  <si>
    <t>Jabuticabeiravermelhabranca</t>
  </si>
  <si>
    <t>Rosariodejambu</t>
  </si>
  <si>
    <t>Batingavermelha</t>
  </si>
  <si>
    <t>Aracabirro</t>
  </si>
  <si>
    <t>Aracadobrejo</t>
  </si>
  <si>
    <t>Aracatuba</t>
  </si>
  <si>
    <t>Batingaamarela</t>
  </si>
  <si>
    <t>Batingapreta</t>
  </si>
  <si>
    <t>Batingarosa</t>
  </si>
  <si>
    <t>Batingaroxa</t>
  </si>
  <si>
    <t>Camboimburro</t>
  </si>
  <si>
    <t>Camuca</t>
  </si>
  <si>
    <t>Cascadetatu</t>
  </si>
  <si>
    <t>Gurucu</t>
  </si>
  <si>
    <t>Jandia</t>
  </si>
  <si>
    <t>Leiteiropreto</t>
  </si>
  <si>
    <t>Murtacabocla</t>
  </si>
  <si>
    <t>Murtapreta</t>
  </si>
  <si>
    <t>Murtaroxa</t>
  </si>
  <si>
    <t>Pitangaamarela</t>
  </si>
  <si>
    <t>Pitangadamata</t>
  </si>
  <si>
    <t>Roge</t>
  </si>
  <si>
    <t>Pitangaselvagem</t>
  </si>
  <si>
    <t>Frutadetatu</t>
  </si>
  <si>
    <t>Tatucaa</t>
  </si>
  <si>
    <t>Camboi</t>
  </si>
  <si>
    <t>Angelicadomato</t>
  </si>
  <si>
    <t>Angelicamansa</t>
  </si>
  <si>
    <t>Eucaliptogigante</t>
  </si>
  <si>
    <t>Eucaliptopimenta</t>
  </si>
  <si>
    <t>Ingabau</t>
  </si>
  <si>
    <t>Aracapitanga</t>
  </si>
  <si>
    <t>Jabuticabadesabara</t>
  </si>
  <si>
    <t>Jabuticabeiramurta</t>
  </si>
  <si>
    <t>Pitangamulata</t>
  </si>
  <si>
    <t>Cerejabrava</t>
  </si>
  <si>
    <t>Cerejadaterra</t>
  </si>
  <si>
    <t>Cerejadomato</t>
  </si>
  <si>
    <t>Pessegodomato</t>
  </si>
  <si>
    <t>Aracamulato</t>
  </si>
  <si>
    <t>Jabuticabeiradomato</t>
  </si>
  <si>
    <t>Guaximbapreta</t>
  </si>
  <si>
    <t>Guaxindubapreta</t>
  </si>
  <si>
    <t>Ficusbenjamim</t>
  </si>
  <si>
    <t>Apui</t>
  </si>
  <si>
    <t>Figueiradefolhamiuda</t>
  </si>
  <si>
    <t>Figueiradomato</t>
  </si>
  <si>
    <t>Figueiragrande</t>
  </si>
  <si>
    <t>Paudecorda</t>
  </si>
  <si>
    <t>Uapuimacu</t>
  </si>
  <si>
    <t>Figueiradospagodes</t>
  </si>
  <si>
    <t>Gameleirobranco</t>
  </si>
  <si>
    <t>Gameleiropreto</t>
  </si>
  <si>
    <t>Oitibravo</t>
  </si>
  <si>
    <t>Figueiramiuda</t>
  </si>
  <si>
    <t>Falsagameleira</t>
  </si>
  <si>
    <t>Figueirabranca</t>
  </si>
  <si>
    <t>Figueiradelombrigueira</t>
  </si>
  <si>
    <t>Gameleirabrava</t>
  </si>
  <si>
    <t>Gameleiradelombrigueira</t>
  </si>
  <si>
    <t>Ameixademadagascar</t>
  </si>
  <si>
    <t>Kunquathongkong</t>
  </si>
  <si>
    <t>Kunquatnagami</t>
  </si>
  <si>
    <t>Laranjajabuticaba</t>
  </si>
  <si>
    <t>Laranjeirakunquat</t>
  </si>
  <si>
    <t>Mana</t>
  </si>
  <si>
    <t>Embiradura</t>
  </si>
  <si>
    <t>Arapocaamarela</t>
  </si>
  <si>
    <t>Quinadetresfolhas</t>
  </si>
  <si>
    <t>Quinafalsa</t>
  </si>
  <si>
    <t>Ticoro</t>
  </si>
  <si>
    <t>Tresfolhasdomato</t>
  </si>
  <si>
    <t>Arvoredalho</t>
  </si>
  <si>
    <t>Catingadegamba</t>
  </si>
  <si>
    <t>Cipodalho</t>
  </si>
  <si>
    <t>Paudalhoverdadeiro</t>
  </si>
  <si>
    <t>Paudemaucheiro</t>
  </si>
  <si>
    <t>Paufedorento</t>
  </si>
  <si>
    <t>Ubaete</t>
  </si>
  <si>
    <t>Ubiraremapaudalho</t>
  </si>
  <si>
    <t>Quaro</t>
  </si>
  <si>
    <t>Mangostao</t>
  </si>
  <si>
    <t>Cambuipreto</t>
  </si>
  <si>
    <t>Pitangatraira</t>
  </si>
  <si>
    <t>Batingadecascagrossa</t>
  </si>
  <si>
    <t>Cambuidarestinga</t>
  </si>
  <si>
    <t>Cambuidecachorro</t>
  </si>
  <si>
    <t>Cambuipitanga</t>
  </si>
  <si>
    <t>Cambuiverdadeiro</t>
  </si>
  <si>
    <t>Amordamata</t>
  </si>
  <si>
    <t>Cambucapreto</t>
  </si>
  <si>
    <t>Evonimodaeuropa</t>
  </si>
  <si>
    <t>Anilacu</t>
  </si>
  <si>
    <t>Avelos</t>
  </si>
  <si>
    <t>Carvalhobrasileiro</t>
  </si>
  <si>
    <t>Carvalhodaserra</t>
  </si>
  <si>
    <t>Carvalhonacional</t>
  </si>
  <si>
    <t>Cedrofaia</t>
  </si>
  <si>
    <t>Cedrorajado</t>
  </si>
  <si>
    <t>Lourofaia</t>
  </si>
  <si>
    <t>Louroguaroba</t>
  </si>
  <si>
    <t>Pauconcha</t>
  </si>
  <si>
    <t>Catucanhemcabeludo</t>
  </si>
  <si>
    <t>Frutademorcego</t>
  </si>
  <si>
    <t>Carvalhodobrasil</t>
  </si>
  <si>
    <t>Carvalhopaulista</t>
  </si>
  <si>
    <t>Carnedecobra</t>
  </si>
  <si>
    <t>Acai</t>
  </si>
  <si>
    <t>Acaicatinga</t>
  </si>
  <si>
    <t>Acaichumbinho</t>
  </si>
  <si>
    <t>Acaichumbo</t>
  </si>
  <si>
    <t>Acaidecatinga</t>
  </si>
  <si>
    <t>Acaimirim</t>
  </si>
  <si>
    <t>Uacaichumbo</t>
  </si>
  <si>
    <t>Uacaimirim</t>
  </si>
  <si>
    <t>Ucai</t>
  </si>
  <si>
    <t>Acaidosul</t>
  </si>
  <si>
    <t>Icara</t>
  </si>
  <si>
    <t>Incara</t>
  </si>
  <si>
    <t>Iucara</t>
  </si>
  <si>
    <t>Jicara</t>
  </si>
  <si>
    <t>Jucara</t>
  </si>
  <si>
    <t>Palmeirodoce</t>
  </si>
  <si>
    <t>Palmiteirodoce</t>
  </si>
  <si>
    <t>Palmitobranco</t>
  </si>
  <si>
    <t>Palmitodoce</t>
  </si>
  <si>
    <t>Palmitojucara</t>
  </si>
  <si>
    <t>Palmitovermelho</t>
  </si>
  <si>
    <t>Acaidamata</t>
  </si>
  <si>
    <t>Acaizinho</t>
  </si>
  <si>
    <t>Acaidopara</t>
  </si>
  <si>
    <t>Acaipardo</t>
  </si>
  <si>
    <t>Acaizeiro</t>
  </si>
  <si>
    <t>Palmitoacai</t>
  </si>
  <si>
    <t>Pina</t>
  </si>
  <si>
    <t>Piria</t>
  </si>
  <si>
    <t>Uacai</t>
  </si>
  <si>
    <t>Uacaituira</t>
  </si>
  <si>
    <t>Acaidoaltoamazonas</t>
  </si>
  <si>
    <t>Guacai</t>
  </si>
  <si>
    <t>Palmitomole</t>
  </si>
  <si>
    <t>Amarelocetim</t>
  </si>
  <si>
    <t>Limaorana</t>
  </si>
  <si>
    <t>Pequiacetim</t>
  </si>
  <si>
    <t>Vagemgrande</t>
  </si>
  <si>
    <t>Mamicadeporca</t>
  </si>
  <si>
    <t>Juvevedeklein</t>
  </si>
  <si>
    <t>Arvoredopapeldearroz</t>
  </si>
  <si>
    <t>Duradao</t>
  </si>
  <si>
    <t>Figueiradapolinesia</t>
  </si>
  <si>
    <t>Figueiradaindia</t>
  </si>
  <si>
    <t>Figueiradejardim</t>
  </si>
  <si>
    <t>Figueirabenjamim</t>
  </si>
  <si>
    <t>Figueirafalsacatapa</t>
  </si>
  <si>
    <t>Arvoredaborracha</t>
  </si>
  <si>
    <t>Arvoredagomaelastica</t>
  </si>
  <si>
    <t>Figueirabraba</t>
  </si>
  <si>
    <t>Figueiradapedra</t>
  </si>
  <si>
    <t>Figueiravermelha</t>
  </si>
  <si>
    <t>Gameleirapreta</t>
  </si>
  <si>
    <t>Copauacu</t>
  </si>
  <si>
    <t>Figueiraemplastro</t>
  </si>
  <si>
    <t>Figueiragoiaba</t>
  </si>
  <si>
    <t>Gameleirabranca</t>
  </si>
  <si>
    <t>Gameleiradecansaco</t>
  </si>
  <si>
    <t>Gameleiradepurga</t>
  </si>
  <si>
    <t>Guapore</t>
  </si>
  <si>
    <t>Ibapoi</t>
  </si>
  <si>
    <t>Paudegamela</t>
  </si>
  <si>
    <t>Figueirapurgante</t>
  </si>
  <si>
    <t>Apuiacu</t>
  </si>
  <si>
    <t>Gameleiraroxa</t>
  </si>
  <si>
    <t>Guaxindubabrava</t>
  </si>
  <si>
    <t>Oje</t>
  </si>
  <si>
    <t>Figueiradefolhagrande</t>
  </si>
  <si>
    <t>Paudecobra</t>
  </si>
  <si>
    <t>Coxadefrango</t>
  </si>
  <si>
    <t>Folhadecastanha</t>
  </si>
  <si>
    <t>Mangadomato</t>
  </si>
  <si>
    <t>Manoelcomprido</t>
  </si>
  <si>
    <t>Paudeserra</t>
  </si>
  <si>
    <t>Batiputa</t>
  </si>
  <si>
    <t>Cabecadecutia</t>
  </si>
  <si>
    <t>Mapia</t>
  </si>
  <si>
    <t>Guarabuamarelo</t>
  </si>
  <si>
    <t>Guarabubatata</t>
  </si>
  <si>
    <t>Guaraburoxo</t>
  </si>
  <si>
    <t>Guaribuamarelo</t>
  </si>
  <si>
    <t>Guarubuamarelo</t>
  </si>
  <si>
    <t>Itapicuruamarelo</t>
  </si>
  <si>
    <t>Itapicurupreto</t>
  </si>
  <si>
    <t>Tapicuruamarelo</t>
  </si>
  <si>
    <t>Algodaoverdao</t>
  </si>
  <si>
    <t>Rompeletras</t>
  </si>
  <si>
    <t>Verdegrande</t>
  </si>
  <si>
    <t>Guapereamarelo</t>
  </si>
  <si>
    <t>Lagoapreta</t>
  </si>
  <si>
    <t>Mirindibarosa</t>
  </si>
  <si>
    <t>Sarandiamarelo</t>
  </si>
  <si>
    <t>Cupiubarosa</t>
  </si>
  <si>
    <t>Perobabosta</t>
  </si>
  <si>
    <t>Perobadonorte</t>
  </si>
  <si>
    <t>Perobafedida</t>
  </si>
  <si>
    <t>Perobafedorenta</t>
  </si>
  <si>
    <t>Perobacandeia</t>
  </si>
  <si>
    <t>Sachamanga</t>
  </si>
  <si>
    <t>Paudavida</t>
  </si>
  <si>
    <t>Joaodormindo</t>
  </si>
  <si>
    <t>Joaomole</t>
  </si>
  <si>
    <t>Paumole</t>
  </si>
  <si>
    <t>Flordeperola</t>
  </si>
  <si>
    <t>Mariafaceira</t>
  </si>
  <si>
    <t>Arvorecarrapera</t>
  </si>
  <si>
    <t>Calcanhardecutia</t>
  </si>
  <si>
    <t>Camboatamiudo</t>
  </si>
  <si>
    <t>Canjeranamiuda</t>
  </si>
  <si>
    <t>Carrapetaverdadeira</t>
  </si>
  <si>
    <t>Carrapetavermelha</t>
  </si>
  <si>
    <t>Catigua</t>
  </si>
  <si>
    <t>Cedroi</t>
  </si>
  <si>
    <t>Guare</t>
  </si>
  <si>
    <t>Ito</t>
  </si>
  <si>
    <t>Jatauba</t>
  </si>
  <si>
    <t>Jataubabranca</t>
  </si>
  <si>
    <t>Jatuaubabranca</t>
  </si>
  <si>
    <t>Jite</t>
  </si>
  <si>
    <t>Marinheirodomato</t>
  </si>
  <si>
    <t>Nogueiradomato</t>
  </si>
  <si>
    <t>Paubala</t>
  </si>
  <si>
    <t>Paudebala</t>
  </si>
  <si>
    <t>Tauva</t>
  </si>
  <si>
    <t>Utuambe</t>
  </si>
  <si>
    <t>Cerejeiradoriogrande</t>
  </si>
  <si>
    <t>Ibajai</t>
  </si>
  <si>
    <t>Ivai</t>
  </si>
  <si>
    <t>Ubajai</t>
  </si>
  <si>
    <t>Algodaodapraia</t>
  </si>
  <si>
    <t>Algodaodobrejo</t>
  </si>
  <si>
    <t>Algodoeirodapraia</t>
  </si>
  <si>
    <t>Guaximadomangue</t>
  </si>
  <si>
    <t>Algodoeirodaindia</t>
  </si>
  <si>
    <t>Uacimadapraia</t>
  </si>
  <si>
    <t>Abacateiroroxo</t>
  </si>
  <si>
    <t>Capeibadobrejo</t>
  </si>
  <si>
    <t>Goiabeirabrava</t>
  </si>
  <si>
    <t>Macarua</t>
  </si>
  <si>
    <t>Magoncalo</t>
  </si>
  <si>
    <t>Maragoncalo</t>
  </si>
  <si>
    <t>Margoncalo</t>
  </si>
  <si>
    <t>Muiragoncalo</t>
  </si>
  <si>
    <t>Paudequina</t>
  </si>
  <si>
    <t>Pauquinavermelha</t>
  </si>
  <si>
    <t>Pequidezoada</t>
  </si>
  <si>
    <t>Sanguedeboi</t>
  </si>
  <si>
    <t>Uriranadeleite</t>
  </si>
  <si>
    <t>Urucaranaroxa</t>
  </si>
  <si>
    <t>Urucuranadeleite</t>
  </si>
  <si>
    <t>Urucuranadeprego</t>
  </si>
  <si>
    <t>Urucuranadolitoral</t>
  </si>
  <si>
    <t>Urucuranaparda</t>
  </si>
  <si>
    <t>Urucuranaroxa</t>
  </si>
  <si>
    <t>Urucuranavermelha</t>
  </si>
  <si>
    <t>Margoncalorana</t>
  </si>
  <si>
    <t>Sucuuba</t>
  </si>
  <si>
    <t>Sucuubaverdadeira</t>
  </si>
  <si>
    <t>Bananadepapagaio</t>
  </si>
  <si>
    <t>Janauba</t>
  </si>
  <si>
    <t>Pingaorvalho</t>
  </si>
  <si>
    <t>Lirio</t>
  </si>
  <si>
    <t>Liriodocampo</t>
  </si>
  <si>
    <t>Jasmimmangafalso</t>
  </si>
  <si>
    <t>Sebiuva</t>
  </si>
  <si>
    <t>Sucuiba</t>
  </si>
  <si>
    <t>Azeitonadomato</t>
  </si>
  <si>
    <t>Bostaderato</t>
  </si>
  <si>
    <t>Vermelhao</t>
  </si>
  <si>
    <t>Azeitonadamata</t>
  </si>
  <si>
    <t>Caraipevermelho</t>
  </si>
  <si>
    <t>Manduguacu</t>
  </si>
  <si>
    <t>Oitipardo</t>
  </si>
  <si>
    <t>Paucinza</t>
  </si>
  <si>
    <t>Simbiuva</t>
  </si>
  <si>
    <t>Ubadefacho</t>
  </si>
  <si>
    <t>Caraipetorrado</t>
  </si>
  <si>
    <t>Amesclaseca</t>
  </si>
  <si>
    <t>Carrapetaamarela</t>
  </si>
  <si>
    <t>Comandarubamirim</t>
  </si>
  <si>
    <t>Alecrimdasmatas</t>
  </si>
  <si>
    <t>Alecrimdecampinas</t>
  </si>
  <si>
    <t>Alecrimdocampo</t>
  </si>
  <si>
    <t>Alecrimdomato</t>
  </si>
  <si>
    <t>Alecrimtoxico</t>
  </si>
  <si>
    <t>Ibirapepe</t>
  </si>
  <si>
    <t>Paualecrim</t>
  </si>
  <si>
    <t>Uirapepe</t>
  </si>
  <si>
    <t>Alecrimbravo</t>
  </si>
  <si>
    <t>Alecrimdecampina</t>
  </si>
  <si>
    <t>Paudealecrim</t>
  </si>
  <si>
    <t>Maveve</t>
  </si>
  <si>
    <t>Paratudovermelho</t>
  </si>
  <si>
    <t>Cajujapones</t>
  </si>
  <si>
    <t>Sickudachina</t>
  </si>
  <si>
    <t>Uvadojapao</t>
  </si>
  <si>
    <t>Jacatirao</t>
  </si>
  <si>
    <t>Quaresmeiradocampo</t>
  </si>
  <si>
    <t>Acoitacavalogrande</t>
  </si>
  <si>
    <t>Mureua</t>
  </si>
  <si>
    <t>Umiridecheiro</t>
  </si>
  <si>
    <t>Louropimenta</t>
  </si>
  <si>
    <t>Umiridopara</t>
  </si>
  <si>
    <t>Axuapequeno</t>
  </si>
  <si>
    <t>Acacubranco</t>
  </si>
  <si>
    <t>Acacupreto</t>
  </si>
  <si>
    <t>Acacuvermelho</t>
  </si>
  <si>
    <t>Acacuzeiro</t>
  </si>
  <si>
    <t>Arvoredodiabo</t>
  </si>
  <si>
    <t>Cataua</t>
  </si>
  <si>
    <t>PinhodoNorte</t>
  </si>
  <si>
    <t>Uacacu</t>
  </si>
  <si>
    <t>Ucacu</t>
  </si>
  <si>
    <t>Abaticopuldobrasil</t>
  </si>
  <si>
    <t>Abatitimbai</t>
  </si>
  <si>
    <t>Arvorecopal</t>
  </si>
  <si>
    <t>Arvorecopul</t>
  </si>
  <si>
    <t>Buranda</t>
  </si>
  <si>
    <t>Cata</t>
  </si>
  <si>
    <t>Cataquiiamani</t>
  </si>
  <si>
    <t>Comerdearara</t>
  </si>
  <si>
    <t>Copalamericano</t>
  </si>
  <si>
    <t>Copaldobrasil</t>
  </si>
  <si>
    <t>Embiuva</t>
  </si>
  <si>
    <t>Iaatibaiu</t>
  </si>
  <si>
    <t>Iaatibaiutai</t>
  </si>
  <si>
    <t>Iataiba</t>
  </si>
  <si>
    <t>Ibiuva</t>
  </si>
  <si>
    <t>Jacai</t>
  </si>
  <si>
    <t>Jataiacu</t>
  </si>
  <si>
    <t>Jataiba</t>
  </si>
  <si>
    <t>Jataibamonde</t>
  </si>
  <si>
    <t>Jataibauba</t>
  </si>
  <si>
    <t>Jataigrande</t>
  </si>
  <si>
    <t>Jataipororoca</t>
  </si>
  <si>
    <t>Jatairoxo</t>
  </si>
  <si>
    <t>Jataiuba</t>
  </si>
  <si>
    <t>Jataiuva</t>
  </si>
  <si>
    <t>Jataiverdadeiro</t>
  </si>
  <si>
    <t>Jataivermelho</t>
  </si>
  <si>
    <t>Jatei</t>
  </si>
  <si>
    <t>Jateiuva</t>
  </si>
  <si>
    <t>Jatobacuruba</t>
  </si>
  <si>
    <t>Jatobadacatinga</t>
  </si>
  <si>
    <t>Jatobadamata</t>
  </si>
  <si>
    <t>Jatobadanta</t>
  </si>
  <si>
    <t>Jatobadeanta</t>
  </si>
  <si>
    <t>Jatobadeporca</t>
  </si>
  <si>
    <t>Jatobadeporco</t>
  </si>
  <si>
    <t>Jatobamiudo</t>
  </si>
  <si>
    <t>Jatobaroxo</t>
  </si>
  <si>
    <t>Jatobatrapuca</t>
  </si>
  <si>
    <t>Jatobaverdadeiro</t>
  </si>
  <si>
    <t>Jatuba</t>
  </si>
  <si>
    <t>Jetaiba</t>
  </si>
  <si>
    <t>Jetaibo</t>
  </si>
  <si>
    <t>Jetaidepernambuco</t>
  </si>
  <si>
    <t>Jetaiuba</t>
  </si>
  <si>
    <t>Ingabranco</t>
  </si>
  <si>
    <t>Ingadapraia</t>
  </si>
  <si>
    <t>Ingademacaco</t>
  </si>
  <si>
    <t>Ingamirim</t>
  </si>
  <si>
    <t>Ingaxixica</t>
  </si>
  <si>
    <t>Ingapreto</t>
  </si>
  <si>
    <t>Ingaacu</t>
  </si>
  <si>
    <t>Ingadequatroquinas</t>
  </si>
  <si>
    <t>Pacai</t>
  </si>
  <si>
    <t>Ingaopeapiba</t>
  </si>
  <si>
    <t>Ingadefloramarela</t>
  </si>
  <si>
    <t>Ingasabao</t>
  </si>
  <si>
    <t>Ingavermelho</t>
  </si>
  <si>
    <t>Ingapintadinho</t>
  </si>
  <si>
    <t>Ingafelpudo</t>
  </si>
  <si>
    <t>Ingapeludo</t>
  </si>
  <si>
    <t>Ingadaserra</t>
  </si>
  <si>
    <t>Ingaferro</t>
  </si>
  <si>
    <t>Ingadabeiradorio</t>
  </si>
  <si>
    <t>Ingadedo</t>
  </si>
  <si>
    <t>Ingadocampo</t>
  </si>
  <si>
    <t>Ingafeijao</t>
  </si>
  <si>
    <t>Anga</t>
  </si>
  <si>
    <t>Ingaacuamarelo</t>
  </si>
  <si>
    <t>Ingaarqueado</t>
  </si>
  <si>
    <t>Ingacarneiro</t>
  </si>
  <si>
    <t>Ingaferradura</t>
  </si>
  <si>
    <t>Ingagraudo</t>
  </si>
  <si>
    <t>Ingamacaco</t>
  </si>
  <si>
    <t>Alhobravo</t>
  </si>
  <si>
    <t>Ingacabelo</t>
  </si>
  <si>
    <t>Ingacabeludo</t>
  </si>
  <si>
    <t>Ingadamata</t>
  </si>
  <si>
    <t>Ingadeporco</t>
  </si>
  <si>
    <t>Ingamacarrao</t>
  </si>
  <si>
    <t>Ingaroxo</t>
  </si>
  <si>
    <t>Pauponga</t>
  </si>
  <si>
    <t>Ingacipo</t>
  </si>
  <si>
    <t>Ingacaixao</t>
  </si>
  <si>
    <t>Ingadealagadico</t>
  </si>
  <si>
    <t>Ingamiudo</t>
  </si>
  <si>
    <t>Ingamole</t>
  </si>
  <si>
    <t>Ingaxixiba</t>
  </si>
  <si>
    <t>Ingabanana</t>
  </si>
  <si>
    <t>Ingadebeiraderio</t>
  </si>
  <si>
    <t>Ingadobrejo</t>
  </si>
  <si>
    <t>Ingaverde</t>
  </si>
  <si>
    <t>Mimosacarmesim</t>
  </si>
  <si>
    <t>Ervacancrosa</t>
  </si>
  <si>
    <t>Paxiubabarriguda</t>
  </si>
  <si>
    <t>Apuna</t>
  </si>
  <si>
    <t>Lacredamata</t>
  </si>
  <si>
    <t>Puna</t>
  </si>
  <si>
    <t>Ucuubapena</t>
  </si>
  <si>
    <t>Ucuubapequena</t>
  </si>
  <si>
    <t>Ucuubapuna</t>
  </si>
  <si>
    <t>Ucuubavermelha</t>
  </si>
  <si>
    <t>Uxivermelho</t>
  </si>
  <si>
    <t>Jatobacapao</t>
  </si>
  <si>
    <t>Jatobacapo</t>
  </si>
  <si>
    <t>Jatobadecascafina</t>
  </si>
  <si>
    <t>Jatobadocerrado</t>
  </si>
  <si>
    <t>Angelimmirim</t>
  </si>
  <si>
    <t>Angelimdamata</t>
  </si>
  <si>
    <t>Sapupiraamarela</t>
  </si>
  <si>
    <t>Angelimdopara</t>
  </si>
  <si>
    <t>Angelimamarelo</t>
  </si>
  <si>
    <t>Angelimcomum</t>
  </si>
  <si>
    <t>Angelimfava</t>
  </si>
  <si>
    <t>Angelimrosa</t>
  </si>
  <si>
    <t>Faveiradefolhafina</t>
  </si>
  <si>
    <t>Angelimaroeira</t>
  </si>
  <si>
    <t>Angelimbrancopedra</t>
  </si>
  <si>
    <t>Angelimgrande</t>
  </si>
  <si>
    <t>Catingadebode</t>
  </si>
  <si>
    <t>Horteladearvore</t>
  </si>
  <si>
    <t>Horteladocampo</t>
  </si>
  <si>
    <t>Caaxicongonha</t>
  </si>
  <si>
    <t>Congonhadegoias</t>
  </si>
  <si>
    <t>Congonhadocampo</t>
  </si>
  <si>
    <t>Matebastardo</t>
  </si>
  <si>
    <t>Mateespurio</t>
  </si>
  <si>
    <t>Matefalso</t>
  </si>
  <si>
    <t>Congonhadabahia</t>
  </si>
  <si>
    <t>Caunadaserra</t>
  </si>
  <si>
    <t>Ervamate</t>
  </si>
  <si>
    <t>Orelhademico</t>
  </si>
  <si>
    <t>Congonhadefolhamiuda</t>
  </si>
  <si>
    <t>Congonhamiuda</t>
  </si>
  <si>
    <t>Catuabadomato</t>
  </si>
  <si>
    <t>Arvoredeanta</t>
  </si>
  <si>
    <t>Congonhadecuiaba</t>
  </si>
  <si>
    <t>Ervadeantasemespinho</t>
  </si>
  <si>
    <t>Ervamatedecuiaba</t>
  </si>
  <si>
    <t>Caauna</t>
  </si>
  <si>
    <t>Caunadoscapoes</t>
  </si>
  <si>
    <t>Jutaiacu</t>
  </si>
  <si>
    <t>Jutaibranco</t>
  </si>
  <si>
    <t>Jutaicafe</t>
  </si>
  <si>
    <t>Jutaicatinga</t>
  </si>
  <si>
    <t>Jutaidavarzea</t>
  </si>
  <si>
    <t>Jutaidocampo</t>
  </si>
  <si>
    <t>Jutaidoigapo</t>
  </si>
  <si>
    <t>Jutaigrande</t>
  </si>
  <si>
    <t>Jutairoxo</t>
  </si>
  <si>
    <t>Jutei</t>
  </si>
  <si>
    <t>Oleodejatai</t>
  </si>
  <si>
    <t>Oleojutai</t>
  </si>
  <si>
    <t>Castanheirodebugre</t>
  </si>
  <si>
    <t>Jatobaamarelo</t>
  </si>
  <si>
    <t>Jatobadacaatinga</t>
  </si>
  <si>
    <t>Jatobadevaqueiro</t>
  </si>
  <si>
    <t>Jatobadosertao</t>
  </si>
  <si>
    <t>Jatobasertao</t>
  </si>
  <si>
    <t>Jutaideembira</t>
  </si>
  <si>
    <t>Quebrafacao</t>
  </si>
  <si>
    <t>Jatobaburundanga</t>
  </si>
  <si>
    <t>Jutaidoalagado</t>
  </si>
  <si>
    <t>Jatobaclaro</t>
  </si>
  <si>
    <t>Jatobapequeno</t>
  </si>
  <si>
    <t>Juataimirim</t>
  </si>
  <si>
    <t>Juataipequeno</t>
  </si>
  <si>
    <t>Jatobapiloso</t>
  </si>
  <si>
    <t>Jatobavermelho</t>
  </si>
  <si>
    <t>Jatobabranco</t>
  </si>
  <si>
    <t>Jatobadefolhalarga</t>
  </si>
  <si>
    <t>Ervapiriquita</t>
  </si>
  <si>
    <t>Abacatebravo</t>
  </si>
  <si>
    <t>Macucuverdadeiro</t>
  </si>
  <si>
    <t>Paumacucu</t>
  </si>
  <si>
    <t>Congonhamansa</t>
  </si>
  <si>
    <t>Caunadefolhamiuda</t>
  </si>
  <si>
    <t>Ervamatemiuda</t>
  </si>
  <si>
    <t>Ervacauna</t>
  </si>
  <si>
    <t>Caa</t>
  </si>
  <si>
    <t>Caaguacu</t>
  </si>
  <si>
    <t>Carvalhobranco</t>
  </si>
  <si>
    <t>Caunaamargosa</t>
  </si>
  <si>
    <t>Caunadapraia</t>
  </si>
  <si>
    <t>Caunadefolhagrande</t>
  </si>
  <si>
    <t>Caunamiqueira</t>
  </si>
  <si>
    <t>Chadorio</t>
  </si>
  <si>
    <t>Congoim</t>
  </si>
  <si>
    <t>Congonhadesaopaulo</t>
  </si>
  <si>
    <t>Congonhadomato</t>
  </si>
  <si>
    <t>Congonhadorio</t>
  </si>
  <si>
    <t>Congonhagrande</t>
  </si>
  <si>
    <t>Ervacongonha</t>
  </si>
  <si>
    <t>Ervamatedetalobranco</t>
  </si>
  <si>
    <t>Ervamatedetaloroxo</t>
  </si>
  <si>
    <t>Ervamatepeluda</t>
  </si>
  <si>
    <t>Ervatimoneira</t>
  </si>
  <si>
    <t>Ervavenenosa</t>
  </si>
  <si>
    <t>Ervaverdadeira</t>
  </si>
  <si>
    <t>Paudeerva</t>
  </si>
  <si>
    <t>Ingadoce</t>
  </si>
  <si>
    <t>Ingaopeapuba</t>
  </si>
  <si>
    <t>Ingaserrana</t>
  </si>
  <si>
    <t>Ingadocedaserra</t>
  </si>
  <si>
    <t>Juremamarginada</t>
  </si>
  <si>
    <t>Paletuvio</t>
  </si>
  <si>
    <t>Ingacostela</t>
  </si>
  <si>
    <t>Ingadeflorvermelha</t>
  </si>
  <si>
    <t>Ingachato</t>
  </si>
  <si>
    <t>Ingafacao</t>
  </si>
  <si>
    <t>Ingagrande</t>
  </si>
  <si>
    <t>Ingadabeirada</t>
  </si>
  <si>
    <t>Ingaopeapiiba</t>
  </si>
  <si>
    <t>Ingarabodemico</t>
  </si>
  <si>
    <t>Ingatimbo</t>
  </si>
  <si>
    <t>Ingaverdadeira</t>
  </si>
  <si>
    <t>Rabodemico</t>
  </si>
  <si>
    <t>Ingacururu</t>
  </si>
  <si>
    <t>Ingadequatrofolhas</t>
  </si>
  <si>
    <t>Ingamimoso</t>
  </si>
  <si>
    <t>Ingapau</t>
  </si>
  <si>
    <t>Ingaxixivermelho</t>
  </si>
  <si>
    <t>Ingadelinhares</t>
  </si>
  <si>
    <t>Angelicabraba</t>
  </si>
  <si>
    <t>Veludobranco</t>
  </si>
  <si>
    <t>Cabodeformao</t>
  </si>
  <si>
    <t>Cirare</t>
  </si>
  <si>
    <t>Mucurao</t>
  </si>
  <si>
    <t>Abelicia</t>
  </si>
  <si>
    <t>Paucampeche</t>
  </si>
  <si>
    <t>Aquea</t>
  </si>
  <si>
    <t>Mangabeirademinas</t>
  </si>
  <si>
    <t>Jua</t>
  </si>
  <si>
    <t>Cidreiradomato</t>
  </si>
  <si>
    <t>Limaozinhodomato</t>
  </si>
  <si>
    <t>Cascodetatu</t>
  </si>
  <si>
    <t>Chapeuvermelho</t>
  </si>
  <si>
    <t>Itaubaranadamata</t>
  </si>
  <si>
    <t>Maodegato</t>
  </si>
  <si>
    <t>Moraceamaodegato</t>
  </si>
  <si>
    <t>Muiratingadefolhapeluda</t>
  </si>
  <si>
    <t>Paudeletras</t>
  </si>
  <si>
    <t>Amoradamata</t>
  </si>
  <si>
    <t>Mururepreto</t>
  </si>
  <si>
    <t>Cumcum</t>
  </si>
  <si>
    <t>Cuncun</t>
  </si>
  <si>
    <t>Quaresmadobrejo</t>
  </si>
  <si>
    <t>Ervao</t>
  </si>
  <si>
    <t>Seringueirabranca</t>
  </si>
  <si>
    <t>Seringueiraitauba</t>
  </si>
  <si>
    <t>Seringueirapreta</t>
  </si>
  <si>
    <t>Seringueiratorrada</t>
  </si>
  <si>
    <t>Cauchu</t>
  </si>
  <si>
    <t>Paumoeda</t>
  </si>
  <si>
    <t>Pauseringa</t>
  </si>
  <si>
    <t>Seringabarriguda</t>
  </si>
  <si>
    <t>Seringabranca</t>
  </si>
  <si>
    <t>Seringaverdadeira</t>
  </si>
  <si>
    <t>Seringueiraboa</t>
  </si>
  <si>
    <t>Seringueirafolhademaniva</t>
  </si>
  <si>
    <t>Seringueiralegitima</t>
  </si>
  <si>
    <t>Seringueirarosada</t>
  </si>
  <si>
    <t>Seringueiraroxa</t>
  </si>
  <si>
    <t>Seringueiraroxamanivu</t>
  </si>
  <si>
    <t>Seringueiraverdadeira</t>
  </si>
  <si>
    <t>Iserai</t>
  </si>
  <si>
    <t>Seringaamarela</t>
  </si>
  <si>
    <t>Seringadaterrafirme</t>
  </si>
  <si>
    <t>Seringaitauba</t>
  </si>
  <si>
    <t>Seringamangue</t>
  </si>
  <si>
    <t>Seringamauba</t>
  </si>
  <si>
    <t>Seringavermelha</t>
  </si>
  <si>
    <t>Seringueiraamarela</t>
  </si>
  <si>
    <t>Seringueiramangue</t>
  </si>
  <si>
    <t>Seringueiravermelha</t>
  </si>
  <si>
    <t>Seringueirapequena</t>
  </si>
  <si>
    <t>Seringueiradefolhacomprida</t>
  </si>
  <si>
    <t>Rabodemacaco</t>
  </si>
  <si>
    <t>Rabomole</t>
  </si>
  <si>
    <t>Arvoredachuva</t>
  </si>
  <si>
    <t>Grapiapunhadobanhado</t>
  </si>
  <si>
    <t>Guarapiapunhadobanhado</t>
  </si>
  <si>
    <t>Cabelourodacaatinga</t>
  </si>
  <si>
    <t>Guaratimbo</t>
  </si>
  <si>
    <t>Ingabravo</t>
  </si>
  <si>
    <t>Ingadebucha</t>
  </si>
  <si>
    <t>Ingapedradebuchas</t>
  </si>
  <si>
    <t>Ingareirabrava</t>
  </si>
  <si>
    <t>Paucarrapato</t>
  </si>
  <si>
    <t>Lofanteradaamazonia</t>
  </si>
  <si>
    <t>Cupiubavermelha</t>
  </si>
  <si>
    <t>Abiuranaguta</t>
  </si>
  <si>
    <t>Mutambapreta</t>
  </si>
  <si>
    <t>Acoita</t>
  </si>
  <si>
    <t>Acoitacavalobranco</t>
  </si>
  <si>
    <t>Acoitacavalomiudo</t>
  </si>
  <si>
    <t>Acoitacavalovermelho</t>
  </si>
  <si>
    <t>Acoutacavalo</t>
  </si>
  <si>
    <t>Embireiradocampo</t>
  </si>
  <si>
    <t>Estriveiradocampo</t>
  </si>
  <si>
    <t>Guaximadocampo</t>
  </si>
  <si>
    <t>Paudecanga</t>
  </si>
  <si>
    <t>Saltacavalo</t>
  </si>
  <si>
    <t>Soitacavalo</t>
  </si>
  <si>
    <t>Vacimadocampo</t>
  </si>
  <si>
    <t>Acoitacavalograudo</t>
  </si>
  <si>
    <t>Papeaguacu</t>
  </si>
  <si>
    <t>Pereiradamata</t>
  </si>
  <si>
    <t>Acoitacavaloamarelo</t>
  </si>
  <si>
    <t>Guajucara</t>
  </si>
  <si>
    <t>Guapicara</t>
  </si>
  <si>
    <t>Jacarandajicara</t>
  </si>
  <si>
    <t>Moeladegalinha</t>
  </si>
  <si>
    <t>Paudechapada</t>
  </si>
  <si>
    <t>Paujicara</t>
  </si>
  <si>
    <t>Paumoco</t>
  </si>
  <si>
    <t>Paupedra</t>
  </si>
  <si>
    <t>Piacava</t>
  </si>
  <si>
    <t>Caraidomato</t>
  </si>
  <si>
    <t>Raichembaquia</t>
  </si>
  <si>
    <t>Caraipe</t>
  </si>
  <si>
    <t>Uxidoigapo</t>
  </si>
  <si>
    <t>Milhotorradoamarelo</t>
  </si>
  <si>
    <t>Macedefogo</t>
  </si>
  <si>
    <t>Macucudefogo</t>
  </si>
  <si>
    <t>Macucudesangue</t>
  </si>
  <si>
    <t>Macucudorionegro</t>
  </si>
  <si>
    <t>Macucuroxo</t>
  </si>
  <si>
    <t>Marmelinhodocerrado</t>
  </si>
  <si>
    <t>Marmelitodocampo</t>
  </si>
  <si>
    <t>Milhocozidopreto</t>
  </si>
  <si>
    <t>Milhocozido</t>
  </si>
  <si>
    <t>Carrapetadesangue</t>
  </si>
  <si>
    <t>Goiticegamachado</t>
  </si>
  <si>
    <t>Goitidemorcego</t>
  </si>
  <si>
    <t>Paufacho</t>
  </si>
  <si>
    <t>Anauera</t>
  </si>
  <si>
    <t>Anoera</t>
  </si>
  <si>
    <t>Macucufarinhaseca</t>
  </si>
  <si>
    <t>Macucufofo</t>
  </si>
  <si>
    <t>Caraiperanadefolhalarga</t>
  </si>
  <si>
    <t>Macucubranco</t>
  </si>
  <si>
    <t>Macucuchiador</t>
  </si>
  <si>
    <t>Milhotorradomirim</t>
  </si>
  <si>
    <t>Milhocozidodefolhamiuda</t>
  </si>
  <si>
    <t>Oiticicaverdadeira</t>
  </si>
  <si>
    <t>Caraipebranco</t>
  </si>
  <si>
    <t>Caraipeverdadeiro</t>
  </si>
  <si>
    <t>Goitimeldefuro</t>
  </si>
  <si>
    <t>Macucupreto</t>
  </si>
  <si>
    <t>Milhocozidodefolhalarga</t>
  </si>
  <si>
    <t>Oiticagao</t>
  </si>
  <si>
    <t>Oitidapraia</t>
  </si>
  <si>
    <t>Caraipedasaguas</t>
  </si>
  <si>
    <t>Maodepelao</t>
  </si>
  <si>
    <t>Turiuva</t>
  </si>
  <si>
    <t>Canelarapadura</t>
  </si>
  <si>
    <t>Louroarito</t>
  </si>
  <si>
    <t>Louroroxo</t>
  </si>
  <si>
    <t>Carobadomato</t>
  </si>
  <si>
    <t>Carobamanaca</t>
  </si>
  <si>
    <t>Carobamiuda</t>
  </si>
  <si>
    <t>Carobucu</t>
  </si>
  <si>
    <t>Jacarandacaroba</t>
  </si>
  <si>
    <t>Marapauba</t>
  </si>
  <si>
    <t>Marupafalso</t>
  </si>
  <si>
    <t>Marupauba</t>
  </si>
  <si>
    <t>Simarubacopaia</t>
  </si>
  <si>
    <t>Simarubafalsa</t>
  </si>
  <si>
    <t>Caiua</t>
  </si>
  <si>
    <t>Carobabranca</t>
  </si>
  <si>
    <t>Carobao</t>
  </si>
  <si>
    <t>Jacarandademinas</t>
  </si>
  <si>
    <t>Paudecolher</t>
  </si>
  <si>
    <t>Paraparai</t>
  </si>
  <si>
    <t>Carobarosa</t>
  </si>
  <si>
    <t>Carobaroxa</t>
  </si>
  <si>
    <t>Guaiana</t>
  </si>
  <si>
    <t>Carobaguacu</t>
  </si>
  <si>
    <t>Jacarandamimoso</t>
  </si>
  <si>
    <t>Carobapreta</t>
  </si>
  <si>
    <t>Juvene</t>
  </si>
  <si>
    <t>Carobadamata</t>
  </si>
  <si>
    <t>Carobapequena</t>
  </si>
  <si>
    <t>Jacarandadefloresroxas</t>
  </si>
  <si>
    <t>Mamaodeveado</t>
  </si>
  <si>
    <t>Mamaojacatiamirim</t>
  </si>
  <si>
    <t>Mamaorana</t>
  </si>
  <si>
    <t>Mamaozinhodamata</t>
  </si>
  <si>
    <t>Mamaozinhodomato</t>
  </si>
  <si>
    <t>Mamoeirodeespinho</t>
  </si>
  <si>
    <t>Jaracatia</t>
  </si>
  <si>
    <t>Mamaobravo</t>
  </si>
  <si>
    <t>Mamaojacatia</t>
  </si>
  <si>
    <t>Mamoi</t>
  </si>
  <si>
    <t>Mamui</t>
  </si>
  <si>
    <t>Jambeiroaguado</t>
  </si>
  <si>
    <t>Jambeirobranco</t>
  </si>
  <si>
    <t>Jambobranco</t>
  </si>
  <si>
    <t>Jambodagua</t>
  </si>
  <si>
    <t>Urtigadabahia</t>
  </si>
  <si>
    <t>Mandobiguacu</t>
  </si>
  <si>
    <t>Manduricigraca</t>
  </si>
  <si>
    <t>Piao</t>
  </si>
  <si>
    <t>Pinhaodepurga</t>
  </si>
  <si>
    <t>Pinhaodoparaguai</t>
  </si>
  <si>
    <t>Pinhaodosbarbados</t>
  </si>
  <si>
    <t>Pinhaomanso</t>
  </si>
  <si>
    <t>Batatadeteu</t>
  </si>
  <si>
    <t>Ervapurgante</t>
  </si>
  <si>
    <t>Jalapao</t>
  </si>
  <si>
    <t>Piaoroxo</t>
  </si>
  <si>
    <t>Pinhaoroxo</t>
  </si>
  <si>
    <t>Raizdeteu</t>
  </si>
  <si>
    <t>Arvoredebalsamo</t>
  </si>
  <si>
    <t>Aruravermelho</t>
  </si>
  <si>
    <t>Ucuubaapuna</t>
  </si>
  <si>
    <t>Uchivermelho</t>
  </si>
  <si>
    <t>Piracui</t>
  </si>
  <si>
    <t>Ixoraarborea</t>
  </si>
  <si>
    <t>Ixoradomato</t>
  </si>
  <si>
    <t>Bocadesapo</t>
  </si>
  <si>
    <t>Castelodecavalo</t>
  </si>
  <si>
    <t>Jacarandabocadesapo</t>
  </si>
  <si>
    <t>Camboatapequeno</t>
  </si>
  <si>
    <t>Cambotapequena</t>
  </si>
  <si>
    <t>Cambote</t>
  </si>
  <si>
    <t>Carobadocarrasco</t>
  </si>
  <si>
    <t>Caranauba</t>
  </si>
  <si>
    <t>Carauba</t>
  </si>
  <si>
    <t>Salgueirodomato</t>
  </si>
  <si>
    <t>Feldaterra</t>
  </si>
  <si>
    <t>Rosadecaboclo</t>
  </si>
  <si>
    <t>Camaramiudodespinho</t>
  </si>
  <si>
    <t>Alecrimdearvore</t>
  </si>
  <si>
    <t>Camaradeduascores</t>
  </si>
  <si>
    <t>Caxetadecascafina</t>
  </si>
  <si>
    <t>Chazeirodaterra</t>
  </si>
  <si>
    <t>Chazeirodobrejo</t>
  </si>
  <si>
    <t>Mariamoledavermelha</t>
  </si>
  <si>
    <t>Oliveiracrespa</t>
  </si>
  <si>
    <t>Paudesantarita</t>
  </si>
  <si>
    <t>Pinhodecampo</t>
  </si>
  <si>
    <t>Pinhodocampo</t>
  </si>
  <si>
    <t>Cerejeiradobrasil</t>
  </si>
  <si>
    <t>Coracaonegro</t>
  </si>
  <si>
    <t>Ginjeirabrava</t>
  </si>
  <si>
    <t>Ginjeiradaterra</t>
  </si>
  <si>
    <t>Marmelobravo</t>
  </si>
  <si>
    <t>Louroeuropeu</t>
  </si>
  <si>
    <t>Paracaubacheirosa</t>
  </si>
  <si>
    <t>Paracuuba</t>
  </si>
  <si>
    <t>Pracuubacheirosadavarzea</t>
  </si>
  <si>
    <t>Pracuubadavarzea</t>
  </si>
  <si>
    <t>Matamataamarelo</t>
  </si>
  <si>
    <t>Matamataripeiro</t>
  </si>
  <si>
    <t>Sapucaiaamargosa</t>
  </si>
  <si>
    <t>Sapucaiabranca</t>
  </si>
  <si>
    <t>Sapucaiamiuda</t>
  </si>
  <si>
    <t>Castanhajarana</t>
  </si>
  <si>
    <t>Imbaibaderego</t>
  </si>
  <si>
    <t>Inhaiba</t>
  </si>
  <si>
    <t>Inhaibaderego</t>
  </si>
  <si>
    <t>Inhaibavermelha</t>
  </si>
  <si>
    <t>Jaranadefolhagrande</t>
  </si>
  <si>
    <t>Jaranadefolhamiuda</t>
  </si>
  <si>
    <t>Sapucaiuvermelho</t>
  </si>
  <si>
    <t>Sapucaiaranabranca</t>
  </si>
  <si>
    <t>Sapucaiadabahia</t>
  </si>
  <si>
    <t>Arvoredecacamba</t>
  </si>
  <si>
    <t>Arvoredecambuca</t>
  </si>
  <si>
    <t>Cacambadomato</t>
  </si>
  <si>
    <t>Cambucademacaco</t>
  </si>
  <si>
    <t>Castanhasapucaia</t>
  </si>
  <si>
    <t>Castanheirasapucaia</t>
  </si>
  <si>
    <t>Cumbucademacaco</t>
  </si>
  <si>
    <t>Embiradejacuiba</t>
  </si>
  <si>
    <t>Frutodecacamba</t>
  </si>
  <si>
    <t>Jacapuca</t>
  </si>
  <si>
    <t>Jacapucaia</t>
  </si>
  <si>
    <t>Jacapucari</t>
  </si>
  <si>
    <t>Jecuiba</t>
  </si>
  <si>
    <t>Juquetiba</t>
  </si>
  <si>
    <t>Marmitademacaco</t>
  </si>
  <si>
    <t>Paudarcobranco</t>
  </si>
  <si>
    <t>Paudecaixao</t>
  </si>
  <si>
    <t>Quetele</t>
  </si>
  <si>
    <t>Sapucai</t>
  </si>
  <si>
    <t>Sapucaiacu</t>
  </si>
  <si>
    <t>Sapucaiadecastanha</t>
  </si>
  <si>
    <t>Sapucaiadepilao</t>
  </si>
  <si>
    <t>Sapucaiadoamazonas</t>
  </si>
  <si>
    <t>Sapucaiagrande</t>
  </si>
  <si>
    <t>Sapucaiaverdadeira</t>
  </si>
  <si>
    <t>Sapucaiavermelha</t>
  </si>
  <si>
    <t>Guaparai</t>
  </si>
  <si>
    <t>Sapucaranaverdadeira</t>
  </si>
  <si>
    <t>Arvore45coral</t>
  </si>
  <si>
    <t>Coraldosjardins</t>
  </si>
  <si>
    <t>Flordesangue</t>
  </si>
  <si>
    <t>Andaacu</t>
  </si>
  <si>
    <t>Castanhadearara</t>
  </si>
  <si>
    <t>Cocodegentio</t>
  </si>
  <si>
    <t>Cocodepurga</t>
  </si>
  <si>
    <t>Indacu</t>
  </si>
  <si>
    <t>Mungubagrande</t>
  </si>
  <si>
    <t>Purgadecavalo</t>
  </si>
  <si>
    <t>Anda</t>
  </si>
  <si>
    <t>Andaguacu</t>
  </si>
  <si>
    <t>Arrebentacavalo</t>
  </si>
  <si>
    <t>Cocodebugre</t>
  </si>
  <si>
    <t>Danda</t>
  </si>
  <si>
    <t>Fruteiradearara</t>
  </si>
  <si>
    <t>Indaguacu</t>
  </si>
  <si>
    <t>Indaiacu</t>
  </si>
  <si>
    <t>Indaiucu</t>
  </si>
  <si>
    <t>Purgadegentio</t>
  </si>
  <si>
    <t>Purgadospaulistas</t>
  </si>
  <si>
    <t>Purgantedecavalo</t>
  </si>
  <si>
    <t>Nogueiraamericana</t>
  </si>
  <si>
    <t>Nogueiradobrasil</t>
  </si>
  <si>
    <t>Cedrodasbarbadas</t>
  </si>
  <si>
    <t>Cedrodavirginia</t>
  </si>
  <si>
    <t>Pausantodaserra</t>
  </si>
  <si>
    <t>Paudesaojose</t>
  </si>
  <si>
    <t>Rosadocampo</t>
  </si>
  <si>
    <t>Rosadocerrado</t>
  </si>
  <si>
    <t>Folhasanta</t>
  </si>
  <si>
    <t>Malvadocampo</t>
  </si>
  <si>
    <t>Paudecortica</t>
  </si>
  <si>
    <t>Sacodeboi</t>
  </si>
  <si>
    <t>Matacalado</t>
  </si>
  <si>
    <t>Comai</t>
  </si>
  <si>
    <t>Guajarai</t>
  </si>
  <si>
    <t>Tucuja</t>
  </si>
  <si>
    <t>Condurudeespinho</t>
  </si>
  <si>
    <t>Paudechicle</t>
  </si>
  <si>
    <t>Tamanqueiradeleite</t>
  </si>
  <si>
    <t>Chamarrao</t>
  </si>
  <si>
    <t>Chanana</t>
  </si>
  <si>
    <t>Chanene</t>
  </si>
  <si>
    <t>Arvorevaca</t>
  </si>
  <si>
    <t>Papodemutum</t>
  </si>
  <si>
    <t>Quinadefolhalarga</t>
  </si>
  <si>
    <t>Quinadoriodejaneiro</t>
  </si>
  <si>
    <t>Apijo</t>
  </si>
  <si>
    <t>Paparaubadaserra</t>
  </si>
  <si>
    <t>Paujacare</t>
  </si>
  <si>
    <t>Taxaua</t>
  </si>
  <si>
    <t>Ariaua</t>
  </si>
  <si>
    <t>Pacaridamata</t>
  </si>
  <si>
    <t>Pacariselvagem</t>
  </si>
  <si>
    <t>Lourodesaopaulo</t>
  </si>
  <si>
    <t>Mirindibabagre</t>
  </si>
  <si>
    <t>Candeiadecaju</t>
  </si>
  <si>
    <t>Dedalamarelo</t>
  </si>
  <si>
    <t>Dedalcabacinha</t>
  </si>
  <si>
    <t>Dedalcravo</t>
  </si>
  <si>
    <t>Dedaldocampo</t>
  </si>
  <si>
    <t>Dedaleiraamarela</t>
  </si>
  <si>
    <t>Dedaleiroamarelo</t>
  </si>
  <si>
    <t>Dedalroseo</t>
  </si>
  <si>
    <t>Falsodedaleiro</t>
  </si>
  <si>
    <t>Jacarandacapitao</t>
  </si>
  <si>
    <t>Mangababrava</t>
  </si>
  <si>
    <t>Mangavabrava</t>
  </si>
  <si>
    <t>Pacaridocerrado</t>
  </si>
  <si>
    <t>Pacaridomato</t>
  </si>
  <si>
    <t>Pacariverdadeiro</t>
  </si>
  <si>
    <t>Paudededal</t>
  </si>
  <si>
    <t>Pequiamarelo</t>
  </si>
  <si>
    <t>Tabacodecachorro</t>
  </si>
  <si>
    <t>Paudebico</t>
  </si>
  <si>
    <t>Cabelodecutia</t>
  </si>
  <si>
    <t>Ariana</t>
  </si>
  <si>
    <t>Cabecademonge</t>
  </si>
  <si>
    <t>Copinhodedal</t>
  </si>
  <si>
    <t>Merindibarosa</t>
  </si>
  <si>
    <t>Pacauselvagem</t>
  </si>
  <si>
    <t>Mimosadosjardins</t>
  </si>
  <si>
    <t>Canapauba</t>
  </si>
  <si>
    <t>Manguecanapomba</t>
  </si>
  <si>
    <t>Manguedesapateiro</t>
  </si>
  <si>
    <t>Manguerasteiro</t>
  </si>
  <si>
    <t>Tinteiradacosta</t>
  </si>
  <si>
    <t>Tinteiradosmangais</t>
  </si>
  <si>
    <t>Guarepere</t>
  </si>
  <si>
    <t>Cangalheirodopara</t>
  </si>
  <si>
    <t>Salgueirobravo</t>
  </si>
  <si>
    <t>Cangabicho</t>
  </si>
  <si>
    <t>Cangadebicho</t>
  </si>
  <si>
    <t>Guarapore</t>
  </si>
  <si>
    <t>Frutadoce</t>
  </si>
  <si>
    <t>Camaradecheiro</t>
  </si>
  <si>
    <t>Lourochumbo</t>
  </si>
  <si>
    <t>Lourocumaru</t>
  </si>
  <si>
    <t>Paurosadoamazonas</t>
  </si>
  <si>
    <t>Pausassafras</t>
  </si>
  <si>
    <t>Mauba</t>
  </si>
  <si>
    <t>Maubaamarela</t>
  </si>
  <si>
    <t>Milhotorradodefolhamiuda</t>
  </si>
  <si>
    <t>Canelachapeu</t>
  </si>
  <si>
    <t>Lindaqueria</t>
  </si>
  <si>
    <t>Caig</t>
  </si>
  <si>
    <t>Aguaraibaguacu</t>
  </si>
  <si>
    <t>Areiradura</t>
  </si>
  <si>
    <t>Aroeirabranca</t>
  </si>
  <si>
    <t>Aroeirabrava</t>
  </si>
  <si>
    <t>Aroeirabugre</t>
  </si>
  <si>
    <t>Aroeiracinzenta</t>
  </si>
  <si>
    <t>Aroeiradebugre</t>
  </si>
  <si>
    <t>Aroeiradoamazonas</t>
  </si>
  <si>
    <t>Aroeiradomato</t>
  </si>
  <si>
    <t>Aroeiradura</t>
  </si>
  <si>
    <t>Aroeirafolhadesalsa</t>
  </si>
  <si>
    <t>Aroeirafolhadesalso</t>
  </si>
  <si>
    <t>Aroeiramansa</t>
  </si>
  <si>
    <t>Aroeiramole</t>
  </si>
  <si>
    <t>Aroeiranegra</t>
  </si>
  <si>
    <t>Aroeiraperiquita</t>
  </si>
  <si>
    <t>Aroeiraperiquiteira</t>
  </si>
  <si>
    <t>Aroeirasalsa</t>
  </si>
  <si>
    <t>Aroeirasalso</t>
  </si>
  <si>
    <t>Aroeirasalva</t>
  </si>
  <si>
    <t>Corneiba</t>
  </si>
  <si>
    <t>Frutodesabia</t>
  </si>
  <si>
    <t>Paubugre</t>
  </si>
  <si>
    <t>Pimenteiradoperu</t>
  </si>
  <si>
    <t>Aroeiradecapoeira</t>
  </si>
  <si>
    <t>Aroeiradobrejo</t>
  </si>
  <si>
    <t>Palmeiralivistona</t>
  </si>
  <si>
    <t>Rabodecavalo</t>
  </si>
  <si>
    <t>Sucupiradeconcha</t>
  </si>
  <si>
    <t>Maracanadagrande</t>
  </si>
  <si>
    <t>Oleobaio</t>
  </si>
  <si>
    <t>Falsotimbo</t>
  </si>
  <si>
    <t>Feijaocru</t>
  </si>
  <si>
    <t>Caviunacomespinho</t>
  </si>
  <si>
    <t>Caviunapaulista</t>
  </si>
  <si>
    <t>Caviunavermelha</t>
  </si>
  <si>
    <t>Jacarandabicodepato</t>
  </si>
  <si>
    <t>Jacarandadacaatinga</t>
  </si>
  <si>
    <t>Jacarandaferro</t>
  </si>
  <si>
    <t>Jacarandata</t>
  </si>
  <si>
    <t>Pauferrodocerrado</t>
  </si>
  <si>
    <t>Pauferrodocerrao</t>
  </si>
  <si>
    <t>Sabiuna</t>
  </si>
  <si>
    <t>Violetadosertao</t>
  </si>
  <si>
    <t>Sapuvabranca</t>
  </si>
  <si>
    <t>Marmeleiradomato</t>
  </si>
  <si>
    <t>Paudemalho</t>
  </si>
  <si>
    <t>Caterete</t>
  </si>
  <si>
    <t>Ariribarosa</t>
  </si>
  <si>
    <t>Jacarandaamarelo</t>
  </si>
  <si>
    <t>Jacarandadocerradao</t>
  </si>
  <si>
    <t>Jacarandadomato</t>
  </si>
  <si>
    <t>Jacarandaescuro</t>
  </si>
  <si>
    <t>Jacarandamineiro</t>
  </si>
  <si>
    <t>Jacarandapardo</t>
  </si>
  <si>
    <t>Jacarandapaulista</t>
  </si>
  <si>
    <t>Jacarandapedra</t>
  </si>
  <si>
    <t>Jacarandatadomato</t>
  </si>
  <si>
    <t>Jacarandaanta</t>
  </si>
  <si>
    <t>Jacarandapiranga</t>
  </si>
  <si>
    <t>Amorabranca</t>
  </si>
  <si>
    <t>Amoradeespinho</t>
  </si>
  <si>
    <t>Amoreiraamarela</t>
  </si>
  <si>
    <t>Amoreirabranca</t>
  </si>
  <si>
    <t>Amoreirabrava</t>
  </si>
  <si>
    <t>Amoreiradearvore</t>
  </si>
  <si>
    <t>Amoreiradeespinho</t>
  </si>
  <si>
    <t>Amoreiradocampo</t>
  </si>
  <si>
    <t>Amoreiradomato</t>
  </si>
  <si>
    <t>Espinheirobranco</t>
  </si>
  <si>
    <t>Espinheirobravo</t>
  </si>
  <si>
    <t>Espinhobranco</t>
  </si>
  <si>
    <t>Itajuba</t>
  </si>
  <si>
    <t>Limaoranaamarelo</t>
  </si>
  <si>
    <t>Moradeespinho</t>
  </si>
  <si>
    <t>Moreirabranca</t>
  </si>
  <si>
    <t>Paudecores</t>
  </si>
  <si>
    <t>Paudefogo</t>
  </si>
  <si>
    <t>Taiuba</t>
  </si>
  <si>
    <t>Taiuva</t>
  </si>
  <si>
    <t>Taiuvavermelha</t>
  </si>
  <si>
    <t>Tajauba</t>
  </si>
  <si>
    <t>Tajauva</t>
  </si>
  <si>
    <t>Tajubadeespinho</t>
  </si>
  <si>
    <t>Tajuvao</t>
  </si>
  <si>
    <t>Tataiba</t>
  </si>
  <si>
    <t>Tatajubadeespinho</t>
  </si>
  <si>
    <t>Tatapiba</t>
  </si>
  <si>
    <t>Tauba</t>
  </si>
  <si>
    <t>Taxauva</t>
  </si>
  <si>
    <t>Macucudaterrafirme</t>
  </si>
  <si>
    <t>Pitiadeleite</t>
  </si>
  <si>
    <t>Jenipapodobrejo</t>
  </si>
  <si>
    <t>Carvalhodasantilhas</t>
  </si>
  <si>
    <t>Carvalhopreto</t>
  </si>
  <si>
    <t>Quinadesaojoao</t>
  </si>
  <si>
    <t>Araparibranco</t>
  </si>
  <si>
    <t>Araparidavarzea</t>
  </si>
  <si>
    <t>Arapariverdadeiro</t>
  </si>
  <si>
    <t>Araparivermelho</t>
  </si>
  <si>
    <t>Favadetambaqui</t>
  </si>
  <si>
    <t>Ipeparaense</t>
  </si>
  <si>
    <t>Ipedefolhamiuda</t>
  </si>
  <si>
    <t>Ipeuba</t>
  </si>
  <si>
    <t>Jatobadobrejo</t>
  </si>
  <si>
    <t>Cobijuerana</t>
  </si>
  <si>
    <t>Ingafavo</t>
  </si>
  <si>
    <t>Jueiranabranca</t>
  </si>
  <si>
    <t>Mapuxiquivemelho</t>
  </si>
  <si>
    <t>Pinheirodobrejo</t>
  </si>
  <si>
    <t>Tiguidocerrado</t>
  </si>
  <si>
    <t>Timboacu</t>
  </si>
  <si>
    <t>Timbodocerrado</t>
  </si>
  <si>
    <t>Tinguiacu</t>
  </si>
  <si>
    <t>Tinguicapeta</t>
  </si>
  <si>
    <t>Tinguidecola</t>
  </si>
  <si>
    <t>Tinguidocerrado</t>
  </si>
  <si>
    <t>Molongodecolher</t>
  </si>
  <si>
    <t>Cerejeiradasantilhas</t>
  </si>
  <si>
    <t>Cerejeiradopara</t>
  </si>
  <si>
    <t>Abrico</t>
  </si>
  <si>
    <t>Abricodasantilhas</t>
  </si>
  <si>
    <t>Abricodopara</t>
  </si>
  <si>
    <t>Manicobabrava</t>
  </si>
  <si>
    <t>Manicobeiradacatinga</t>
  </si>
  <si>
    <t>Manicobadejequie</t>
  </si>
  <si>
    <t>Manicobadesementesgrandes</t>
  </si>
  <si>
    <t>Manicoba</t>
  </si>
  <si>
    <t>Manicobadoceara</t>
  </si>
  <si>
    <t>Manicobadosaofrancisco</t>
  </si>
  <si>
    <t>Manicobeirabrava</t>
  </si>
  <si>
    <t>Manicobeirademaraca</t>
  </si>
  <si>
    <t>Borrachamate</t>
  </si>
  <si>
    <t>Manicobadopiaui</t>
  </si>
  <si>
    <t>Manicobadoremanso</t>
  </si>
  <si>
    <t>Manicobaroxa</t>
  </si>
  <si>
    <t>Manicobeira</t>
  </si>
  <si>
    <t>Rateirodegalengo</t>
  </si>
  <si>
    <t>Jaguarete</t>
  </si>
  <si>
    <t>Macarandubavermelha</t>
  </si>
  <si>
    <t>Aparaiu</t>
  </si>
  <si>
    <t>Apraiu</t>
  </si>
  <si>
    <t>Apraua</t>
  </si>
  <si>
    <t>Balataverdadeira</t>
  </si>
  <si>
    <t>Macarandubadamarinha</t>
  </si>
  <si>
    <t>Macarandubadeleite</t>
  </si>
  <si>
    <t>Macarandubaroxa</t>
  </si>
  <si>
    <t>Pixiricao</t>
  </si>
  <si>
    <t>Muirapirangaroxa</t>
  </si>
  <si>
    <t>Vergaverga</t>
  </si>
  <si>
    <t>Arvorebranca</t>
  </si>
  <si>
    <t>Arvoredooleodecajepu</t>
  </si>
  <si>
    <t>Barauna</t>
  </si>
  <si>
    <t>Baraunaparda</t>
  </si>
  <si>
    <t>Braunaparda</t>
  </si>
  <si>
    <t>Braunapreta</t>
  </si>
  <si>
    <t>Garauna</t>
  </si>
  <si>
    <t>Garaunapreta</t>
  </si>
  <si>
    <t>Guarauna</t>
  </si>
  <si>
    <t>Guirauna</t>
  </si>
  <si>
    <t>Ibirauna</t>
  </si>
  <si>
    <t>Ibirauva</t>
  </si>
  <si>
    <t>Mariapretadamata</t>
  </si>
  <si>
    <t>Mariapretadocampo</t>
  </si>
  <si>
    <t>Muirauna</t>
  </si>
  <si>
    <t>Muirrauna</t>
  </si>
  <si>
    <t>Paravauna</t>
  </si>
  <si>
    <t>Parovauna</t>
  </si>
  <si>
    <t>Arvoresanta</t>
  </si>
  <si>
    <t>Jasmimdecachorro</t>
  </si>
  <si>
    <t>Jasmimdesoldado</t>
  </si>
  <si>
    <t>Lilasdaindia</t>
  </si>
  <si>
    <t>Pararaios</t>
  </si>
  <si>
    <t>Arvorededoce</t>
  </si>
  <si>
    <t>Aguapomba</t>
  </si>
  <si>
    <t>Aguapombamacho</t>
  </si>
  <si>
    <t>Ibapobo</t>
  </si>
  <si>
    <t>Ivapovo</t>
  </si>
  <si>
    <t>Paufernandes</t>
  </si>
  <si>
    <t>Paumacuco</t>
  </si>
  <si>
    <t>Lourosassafras</t>
  </si>
  <si>
    <t>Canelafuncho</t>
  </si>
  <si>
    <t>Paufuncho</t>
  </si>
  <si>
    <t>Sassafrasamarelo</t>
  </si>
  <si>
    <t>Sassafrascantagalo</t>
  </si>
  <si>
    <t>Sassafrasdobrasil</t>
  </si>
  <si>
    <t>Sassafrasdoparana</t>
  </si>
  <si>
    <t>Arapocabranca</t>
  </si>
  <si>
    <t>Caputunapreta</t>
  </si>
  <si>
    <t>Canelatapinhoa</t>
  </si>
  <si>
    <t>Tapinhoa</t>
  </si>
  <si>
    <t>Itaubaabacate</t>
  </si>
  <si>
    <t>Itaubaamarela</t>
  </si>
  <si>
    <t>Itaubagrande</t>
  </si>
  <si>
    <t>Itaubapenima</t>
  </si>
  <si>
    <t>Itaubapiuna</t>
  </si>
  <si>
    <t>Itaubapreta</t>
  </si>
  <si>
    <t>Itaubaverdadeira</t>
  </si>
  <si>
    <t>Itaubavermelha</t>
  </si>
  <si>
    <t>Lore</t>
  </si>
  <si>
    <t>Louroitauba</t>
  </si>
  <si>
    <t>Itaubachichi</t>
  </si>
  <si>
    <t>Canelamarmelada</t>
  </si>
  <si>
    <t>Itapinhoa</t>
  </si>
  <si>
    <t>Tapinhoaamarelo</t>
  </si>
  <si>
    <t>Tapinhoaolhodesapo</t>
  </si>
  <si>
    <t>Magnoliaamarela</t>
  </si>
  <si>
    <t>Magnoliadepetropolis</t>
  </si>
  <si>
    <t>Velamedocerrado</t>
  </si>
  <si>
    <t>Carvalhovermelho</t>
  </si>
  <si>
    <t>Cascadearroz</t>
  </si>
  <si>
    <t>Jacatiraoacu</t>
  </si>
  <si>
    <t>Jacatiraodecopada</t>
  </si>
  <si>
    <t>Jacatiraoguacu</t>
  </si>
  <si>
    <t>Jacatiraomiudo</t>
  </si>
  <si>
    <t>Nhacatirao</t>
  </si>
  <si>
    <t>Vassourabranca</t>
  </si>
  <si>
    <t>Vassouramansa</t>
  </si>
  <si>
    <t>Vassouramiuda</t>
  </si>
  <si>
    <t>Macarandubagrande</t>
  </si>
  <si>
    <t>Macarandubamirim</t>
  </si>
  <si>
    <t>Macarandubapreta</t>
  </si>
  <si>
    <t>Macarandubaverdadeira</t>
  </si>
  <si>
    <t>Jabuticabademacaco</t>
  </si>
  <si>
    <t>Macarandubadapraia</t>
  </si>
  <si>
    <t>Sapotagrande</t>
  </si>
  <si>
    <t>Macarandubadotabuleiro</t>
  </si>
  <si>
    <t>Ovovegetal</t>
  </si>
  <si>
    <t>Perosapoti</t>
  </si>
  <si>
    <t>Araticumfrutadepau</t>
  </si>
  <si>
    <t>Avaguacu</t>
  </si>
  <si>
    <t>Baguacuanao</t>
  </si>
  <si>
    <t>Bicuibacu</t>
  </si>
  <si>
    <t>Frutadepau</t>
  </si>
  <si>
    <t>Frutadeurubu</t>
  </si>
  <si>
    <t>Magnoliabranca</t>
  </si>
  <si>
    <t>Magnoliadobrejo</t>
  </si>
  <si>
    <t>Magnoliadomato</t>
  </si>
  <si>
    <t>Paupalheta</t>
  </si>
  <si>
    <t>Pinhabrejo</t>
  </si>
  <si>
    <t>Pinhadamata</t>
  </si>
  <si>
    <t>Pinhadobrejo</t>
  </si>
  <si>
    <t>Pinhodobrejo</t>
  </si>
  <si>
    <t>Uvaguacu</t>
  </si>
  <si>
    <t>Vaguacu</t>
  </si>
  <si>
    <t>Bonifacio</t>
  </si>
  <si>
    <t>Caramboladamata</t>
  </si>
  <si>
    <t>Paupobre</t>
  </si>
  <si>
    <t>Muiratingadavarzea</t>
  </si>
  <si>
    <t>Muiratingadefolhamiuda</t>
  </si>
  <si>
    <t>Muiratingadaterrafirme</t>
  </si>
  <si>
    <t>Muiratingadefolhalisa</t>
  </si>
  <si>
    <t>Rapedeindio</t>
  </si>
  <si>
    <t>Rapedosindios</t>
  </si>
  <si>
    <t>Cambucaverdadeiro</t>
  </si>
  <si>
    <t>Aracacoelho</t>
  </si>
  <si>
    <t>Aracarei</t>
  </si>
  <si>
    <t>Batingatupa</t>
  </si>
  <si>
    <t>Angelimbordado</t>
  </si>
  <si>
    <t>Angelimrajado</t>
  </si>
  <si>
    <t>Caetiu</t>
  </si>
  <si>
    <t>Chicopires</t>
  </si>
  <si>
    <t>Corticeiradocampo</t>
  </si>
  <si>
    <t>Ingacaititu</t>
  </si>
  <si>
    <t>Ingaranadaterrafirme</t>
  </si>
  <si>
    <t>Ipetigre</t>
  </si>
  <si>
    <t>Paupitu</t>
  </si>
  <si>
    <t>Jacatiraodaserra</t>
  </si>
  <si>
    <t>Paudeesteira</t>
  </si>
  <si>
    <t>Maparajubadavarzea</t>
  </si>
  <si>
    <t>Aparaja</t>
  </si>
  <si>
    <t>Arapaiu</t>
  </si>
  <si>
    <t>Arvoredavaca</t>
  </si>
  <si>
    <t>Macaranduva</t>
  </si>
  <si>
    <t>Parajubranco</t>
  </si>
  <si>
    <t>Chaua</t>
  </si>
  <si>
    <t>Macarandubaamarela</t>
  </si>
  <si>
    <t>Macarandubabalata</t>
  </si>
  <si>
    <t>Macarandubabranca</t>
  </si>
  <si>
    <t>Macarandubadaterrafirme</t>
  </si>
  <si>
    <t>Macarandubadoceara</t>
  </si>
  <si>
    <t>Macarandubamansa</t>
  </si>
  <si>
    <t>Ucuubadefolhagrande</t>
  </si>
  <si>
    <t>Parajuvermelho</t>
  </si>
  <si>
    <t>Macarandubadefrutavermelha</t>
  </si>
  <si>
    <t>Macarandubadorio</t>
  </si>
  <si>
    <t>Grocaimangalo</t>
  </si>
  <si>
    <t>Grocairosa</t>
  </si>
  <si>
    <t>Jutairosa</t>
  </si>
  <si>
    <t>Jutaiseca</t>
  </si>
  <si>
    <t>Rabodeguariba</t>
  </si>
  <si>
    <t>Maruba</t>
  </si>
  <si>
    <t>Breudetucano</t>
  </si>
  <si>
    <t>Macapaipou</t>
  </si>
  <si>
    <t>Cambota</t>
  </si>
  <si>
    <t>Covoata</t>
  </si>
  <si>
    <t>Cragoatabranco</t>
  </si>
  <si>
    <t>Craguata</t>
  </si>
  <si>
    <t>Craguatabranco</t>
  </si>
  <si>
    <t>Camboatabrava</t>
  </si>
  <si>
    <t>Covoatabravo</t>
  </si>
  <si>
    <t>Mamadeporca</t>
  </si>
  <si>
    <t>Mataiba</t>
  </si>
  <si>
    <t>Zecatatu</t>
  </si>
  <si>
    <t>Itua</t>
  </si>
  <si>
    <t>Brasaapagada</t>
  </si>
  <si>
    <t>Sapotadoperu</t>
  </si>
  <si>
    <t>Cupuacurana</t>
  </si>
  <si>
    <t>Carana</t>
  </si>
  <si>
    <t>Caranagrande</t>
  </si>
  <si>
    <t>Caranazinho</t>
  </si>
  <si>
    <t>Buritidobrejo</t>
  </si>
  <si>
    <t>Caradaguacu</t>
  </si>
  <si>
    <t>Carandaguacu</t>
  </si>
  <si>
    <t>Carandaiguacu</t>
  </si>
  <si>
    <t>Coqueiroburiti</t>
  </si>
  <si>
    <t>Palmeiradosbrejos</t>
  </si>
  <si>
    <t>Buritibravo</t>
  </si>
  <si>
    <t>Caranadeespinho</t>
  </si>
  <si>
    <t>Caranai</t>
  </si>
  <si>
    <t>Caranaimirim</t>
  </si>
  <si>
    <t>Carina</t>
  </si>
  <si>
    <t>Cauaia</t>
  </si>
  <si>
    <t>Uliia</t>
  </si>
  <si>
    <t>Anaja</t>
  </si>
  <si>
    <t>Coqueiroanaia</t>
  </si>
  <si>
    <t>Najacoqueiro</t>
  </si>
  <si>
    <t>Espinheirasanta</t>
  </si>
  <si>
    <t>Ervasanta</t>
  </si>
  <si>
    <t>Ervasaojoao</t>
  </si>
  <si>
    <t>Espinheiradivina</t>
  </si>
  <si>
    <t>Salvavidas</t>
  </si>
  <si>
    <t>Carnedeanta</t>
  </si>
  <si>
    <t>Chichua</t>
  </si>
  <si>
    <t>Secaligeiro</t>
  </si>
  <si>
    <t>Bomnomevermelho</t>
  </si>
  <si>
    <t>Cascarosada</t>
  </si>
  <si>
    <t>Loropisco</t>
  </si>
  <si>
    <t>Molequeduro</t>
  </si>
  <si>
    <t>Canudodecachimbo</t>
  </si>
  <si>
    <t>Mamonadomato</t>
  </si>
  <si>
    <t>Mamoneiradomato</t>
  </si>
  <si>
    <t>Raizdetiu</t>
  </si>
  <si>
    <t>Pitombadeguariba</t>
  </si>
  <si>
    <t>Camboatamosquiteiro</t>
  </si>
  <si>
    <t>Escadademacaco</t>
  </si>
  <si>
    <t>Espinhoamarelo</t>
  </si>
  <si>
    <t>Jacarandadeespinho</t>
  </si>
  <si>
    <t>Paudeangu</t>
  </si>
  <si>
    <t>Espinhosetecapas</t>
  </si>
  <si>
    <t>Guaximbe</t>
  </si>
  <si>
    <t>Duascaras</t>
  </si>
  <si>
    <t>Jacarandapirangaroxo</t>
  </si>
  <si>
    <t>Jacarandacipo</t>
  </si>
  <si>
    <t>Jacarandatacipo</t>
  </si>
  <si>
    <t>Jacarandacaubi</t>
  </si>
  <si>
    <t>Apertacu</t>
  </si>
  <si>
    <t>Setepacotes</t>
  </si>
  <si>
    <t>Bicodepatoduro</t>
  </si>
  <si>
    <t>Guanximbe</t>
  </si>
  <si>
    <t>Guaxumbe</t>
  </si>
  <si>
    <t>Ximbe</t>
  </si>
  <si>
    <t>Jacarandabicodepapagaio</t>
  </si>
  <si>
    <t>Jacarandacascudo</t>
  </si>
  <si>
    <t>Jacarandatadocampo</t>
  </si>
  <si>
    <t>Apuferrodocerrado</t>
  </si>
  <si>
    <t>Cabiunavermelha</t>
  </si>
  <si>
    <t>Candeiadosertao</t>
  </si>
  <si>
    <t>Louromamuri</t>
  </si>
  <si>
    <t>Louronhamui</t>
  </si>
  <si>
    <t>Paudegasolina</t>
  </si>
  <si>
    <t>PausassafrasdoAmazonas</t>
  </si>
  <si>
    <t>Pausassafrasdoamazonas</t>
  </si>
  <si>
    <t>Sassafrasdoamazonas</t>
  </si>
  <si>
    <t>Sassafrasdoorenoco</t>
  </si>
  <si>
    <t>Canelalisa</t>
  </si>
  <si>
    <t>Caneladocampo</t>
  </si>
  <si>
    <t>Canelaferro</t>
  </si>
  <si>
    <t>Canelasassafrasdocampo</t>
  </si>
  <si>
    <t>Sassafrasdocampo</t>
  </si>
  <si>
    <t>Cajumarira</t>
  </si>
  <si>
    <t>CujumaridasGuyanas</t>
  </si>
  <si>
    <t>Lourodasguyanas</t>
  </si>
  <si>
    <t>Louroprata</t>
  </si>
  <si>
    <t>Lourotamancao</t>
  </si>
  <si>
    <t>Lourotamanco</t>
  </si>
  <si>
    <t>Canelasassafrasdaserra</t>
  </si>
  <si>
    <t>Canelainhauba</t>
  </si>
  <si>
    <t>Canelinhauba</t>
  </si>
  <si>
    <t>Canelaverdadeira</t>
  </si>
  <si>
    <t>Canelamulungu</t>
  </si>
  <si>
    <t>Canelasassafrasdefolhagrande</t>
  </si>
  <si>
    <t>Cascacheirosa</t>
  </si>
  <si>
    <t>Lourotapinhoa</t>
  </si>
  <si>
    <t>Sassafrasbrasileiro</t>
  </si>
  <si>
    <t>Sassafrasfuncho</t>
  </si>
  <si>
    <t>Sassafraspreto</t>
  </si>
  <si>
    <t>Sassafrasrajado</t>
  </si>
  <si>
    <t>Caneladabahia</t>
  </si>
  <si>
    <t>Caneleiradecheiro</t>
  </si>
  <si>
    <t>Lourodecheiro</t>
  </si>
  <si>
    <t>Canelagoiaba</t>
  </si>
  <si>
    <t>Lourodabeira</t>
  </si>
  <si>
    <t>Lourodavarzea</t>
  </si>
  <si>
    <t>Canelabroto</t>
  </si>
  <si>
    <t>Caneladeimbuia</t>
  </si>
  <si>
    <t>Canelaembuia</t>
  </si>
  <si>
    <t>Canelaimbuia</t>
  </si>
  <si>
    <t>Canelaimbuiaescura</t>
  </si>
  <si>
    <t>Canelaimbuiavermelha</t>
  </si>
  <si>
    <t>Imbuiaamarela</t>
  </si>
  <si>
    <t>Imbuiabrasina</t>
  </si>
  <si>
    <t>Imbuiaclara</t>
  </si>
  <si>
    <t>Imbuiaescura</t>
  </si>
  <si>
    <t>Imbuialisa</t>
  </si>
  <si>
    <t>Canelabrancamiuda</t>
  </si>
  <si>
    <t>Caneladavargem</t>
  </si>
  <si>
    <t>Caneladavarzea</t>
  </si>
  <si>
    <t>Caneladecatarro</t>
  </si>
  <si>
    <t>Canelanhocara</t>
  </si>
  <si>
    <t>Louroanhuiba</t>
  </si>
  <si>
    <t>Caneladeurubu</t>
  </si>
  <si>
    <t>Canelafedida</t>
  </si>
  <si>
    <t>Canelafedorenta</t>
  </si>
  <si>
    <t>Canelaferrugem</t>
  </si>
  <si>
    <t>Canelaguaca</t>
  </si>
  <si>
    <t>Canelaguaica</t>
  </si>
  <si>
    <t>Canelaloura</t>
  </si>
  <si>
    <t>Canelamerda</t>
  </si>
  <si>
    <t>Guaica</t>
  </si>
  <si>
    <t>Canelacaquibranca</t>
  </si>
  <si>
    <t>Ijuvabranca</t>
  </si>
  <si>
    <t>Injuvabranca</t>
  </si>
  <si>
    <t>Lourograveto</t>
  </si>
  <si>
    <t>Bagodelouroamarelo</t>
  </si>
  <si>
    <t>Caneladamataciliar</t>
  </si>
  <si>
    <t>Caneladocorrego</t>
  </si>
  <si>
    <t>Embuiaamarela</t>
  </si>
  <si>
    <t>Canelabugra</t>
  </si>
  <si>
    <t>Canelaamargosa</t>
  </si>
  <si>
    <t>Canelapretaamargosa</t>
  </si>
  <si>
    <t>Canelapretadaserra</t>
  </si>
  <si>
    <t>Paudesantana</t>
  </si>
  <si>
    <t>Surinea</t>
  </si>
  <si>
    <t>Canelacabeluda</t>
  </si>
  <si>
    <t>Caneladecacho</t>
  </si>
  <si>
    <t>Canelaescura</t>
  </si>
  <si>
    <t>Canelagosmenta</t>
  </si>
  <si>
    <t>Canelainhaiba</t>
  </si>
  <si>
    <t>Canelajacu</t>
  </si>
  <si>
    <t>Canelamassape</t>
  </si>
  <si>
    <t>Canelaprego</t>
  </si>
  <si>
    <t>Canelapretaverdadeira</t>
  </si>
  <si>
    <t>Canelapuante</t>
  </si>
  <si>
    <t>Lourodecascapreta</t>
  </si>
  <si>
    <t>Canelaceibo</t>
  </si>
  <si>
    <t>Caneladefolhagrande</t>
  </si>
  <si>
    <t>Caneladura</t>
  </si>
  <si>
    <t>Canelagaruva</t>
  </si>
  <si>
    <t>Canelainucara</t>
  </si>
  <si>
    <t>Canelaseibo</t>
  </si>
  <si>
    <t>Canelaseiva</t>
  </si>
  <si>
    <t>Catingadenegro</t>
  </si>
  <si>
    <t>Lourodamatavirgem</t>
  </si>
  <si>
    <t>Canelacu</t>
  </si>
  <si>
    <t>Canelagrande</t>
  </si>
  <si>
    <t>Canelao</t>
  </si>
  <si>
    <t>Caneladebrinco</t>
  </si>
  <si>
    <t>Caneladonativo</t>
  </si>
  <si>
    <t>Canelalajeana</t>
  </si>
  <si>
    <t>Naodetoque</t>
  </si>
  <si>
    <t>Cebia</t>
  </si>
  <si>
    <t>Sabia</t>
  </si>
  <si>
    <t>Sansaodocampo</t>
  </si>
  <si>
    <t>Bracatingadabranca</t>
  </si>
  <si>
    <t>Bracatingadecampomourao</t>
  </si>
  <si>
    <t>Bracatingarosea</t>
  </si>
  <si>
    <t>Paudeespinho</t>
  </si>
  <si>
    <t>Bracatingaargentina</t>
  </si>
  <si>
    <t>Bracatingabranca</t>
  </si>
  <si>
    <t>Bracatingacomum</t>
  </si>
  <si>
    <t>Bracatingapreta</t>
  </si>
  <si>
    <t>Bracatingavermelha</t>
  </si>
  <si>
    <t>Abricoamarelo</t>
  </si>
  <si>
    <t>Abricoteirodobrasil</t>
  </si>
  <si>
    <t>Abricoteirodomato</t>
  </si>
  <si>
    <t>Acariquararoxa</t>
  </si>
  <si>
    <t>Acariuba</t>
  </si>
  <si>
    <t>Cariuba</t>
  </si>
  <si>
    <t>Arapocavermelha</t>
  </si>
  <si>
    <t>Gracai</t>
  </si>
  <si>
    <t>Gropaiazeite</t>
  </si>
  <si>
    <t>Gucai</t>
  </si>
  <si>
    <t>Orelhadeboi</t>
  </si>
  <si>
    <t>Araribadorego</t>
  </si>
  <si>
    <t>Falsamoscadeira</t>
  </si>
  <si>
    <t>Bracuubavermelha</t>
  </si>
  <si>
    <t>Paracuiba</t>
  </si>
  <si>
    <t>Paracuubabranca</t>
  </si>
  <si>
    <t>Paracuubadavarzea</t>
  </si>
  <si>
    <t>Pracuiba</t>
  </si>
  <si>
    <t>Pracuubaamarela</t>
  </si>
  <si>
    <t>Pracuubabranca</t>
  </si>
  <si>
    <t>Pracuubadasilhas</t>
  </si>
  <si>
    <t>Pracuubavermelha</t>
  </si>
  <si>
    <t>Pracuubavermelho</t>
  </si>
  <si>
    <t>Chuvadeprata</t>
  </si>
  <si>
    <t>Nozdebem</t>
  </si>
  <si>
    <t>Quiabodequina</t>
  </si>
  <si>
    <t>Quibodetresquinas</t>
  </si>
  <si>
    <t>Ramodenoiva</t>
  </si>
  <si>
    <t>Mabouia</t>
  </si>
  <si>
    <t>Ananidaterra</t>
  </si>
  <si>
    <t>Ananidaterrafirme</t>
  </si>
  <si>
    <t>Bacuridepaca</t>
  </si>
  <si>
    <t>Marupadobaixio</t>
  </si>
  <si>
    <t>Amarelinhocarijo</t>
  </si>
  <si>
    <t>Pinhaozinho</t>
  </si>
  <si>
    <t>Pitombadamata</t>
  </si>
  <si>
    <t>Amoreirapreta</t>
  </si>
  <si>
    <t>Imbuiapreta</t>
  </si>
  <si>
    <t>Imbuiarajada</t>
  </si>
  <si>
    <t>Jacatiraodeinverno</t>
  </si>
  <si>
    <t>Quaresmadaestrada</t>
  </si>
  <si>
    <t>Lacrebranco</t>
  </si>
  <si>
    <t>Pedrauni</t>
  </si>
  <si>
    <t>Quaresmabranca</t>
  </si>
  <si>
    <t>Carvaozinhovermelho</t>
  </si>
  <si>
    <t>Guabirobadefolhalarga</t>
  </si>
  <si>
    <t>Jacatiraomirim</t>
  </si>
  <si>
    <t>Quinaquaresma</t>
  </si>
  <si>
    <t>Caneladevelha</t>
  </si>
  <si>
    <t>Arvorequadrada</t>
  </si>
  <si>
    <t>Gramunde</t>
  </si>
  <si>
    <t>Pauquadrado</t>
  </si>
  <si>
    <t>Tinteirobranco</t>
  </si>
  <si>
    <t>Jacatiraopequeno</t>
  </si>
  <si>
    <t>Arvoredemamona</t>
  </si>
  <si>
    <t>Leiteirobranco</t>
  </si>
  <si>
    <t>Louropitisco</t>
  </si>
  <si>
    <t>Caitura</t>
  </si>
  <si>
    <t>Bacumixa</t>
  </si>
  <si>
    <t>Bacomixa</t>
  </si>
  <si>
    <t>Cubixa</t>
  </si>
  <si>
    <t>Grubixa</t>
  </si>
  <si>
    <t>Gumbiocavabranca</t>
  </si>
  <si>
    <t>Gumbixavavermelha</t>
  </si>
  <si>
    <t>Prijui</t>
  </si>
  <si>
    <t>Abiuranamangabarana</t>
  </si>
  <si>
    <t>Abiuranabalatarana</t>
  </si>
  <si>
    <t>Abiuranarosada</t>
  </si>
  <si>
    <t>Balatabrava</t>
  </si>
  <si>
    <t>Balatarosadinha</t>
  </si>
  <si>
    <t>Rosadinhabrava</t>
  </si>
  <si>
    <t>Rosadabrava</t>
  </si>
  <si>
    <t>Abiuranagoiabinha</t>
  </si>
  <si>
    <t>Macadeboi</t>
  </si>
  <si>
    <t>Macieiradeboi</t>
  </si>
  <si>
    <t>Buchodeveado</t>
  </si>
  <si>
    <t>Crubixa</t>
  </si>
  <si>
    <t>Currupixa</t>
  </si>
  <si>
    <t>Gurubixa</t>
  </si>
  <si>
    <t>Prijuipreto</t>
  </si>
  <si>
    <t>Roraimaouro</t>
  </si>
  <si>
    <t>Abiuranamangabinha</t>
  </si>
  <si>
    <t>Curupixa</t>
  </si>
  <si>
    <t>Gogodeguariba</t>
  </si>
  <si>
    <t>Espinheiradecerca</t>
  </si>
  <si>
    <t>Espinheirademarica</t>
  </si>
  <si>
    <t>Espinheirodecerca</t>
  </si>
  <si>
    <t>Espinheirodemarica</t>
  </si>
  <si>
    <t>Espinhodecerca</t>
  </si>
  <si>
    <t>Espinhodemarica</t>
  </si>
  <si>
    <t>Espinhoroxo</t>
  </si>
  <si>
    <t>Juquidecerca</t>
  </si>
  <si>
    <t>Oleobalsa</t>
  </si>
  <si>
    <t>Oleobalsamo</t>
  </si>
  <si>
    <t>Oleocabreuva</t>
  </si>
  <si>
    <t>Oleodebalsamo</t>
  </si>
  <si>
    <t>Paubalsamo</t>
  </si>
  <si>
    <t>Paudebalsamo</t>
  </si>
  <si>
    <t>Paudeincenso</t>
  </si>
  <si>
    <t>Pua</t>
  </si>
  <si>
    <t>Sanguedegato</t>
  </si>
  <si>
    <t>Cabreuvachocolate</t>
  </si>
  <si>
    <t>Balsamodetalu</t>
  </si>
  <si>
    <t>Pororocabranca</t>
  </si>
  <si>
    <t>Capororocadefolhalarga</t>
  </si>
  <si>
    <t>Pororocacascuda</t>
  </si>
  <si>
    <t>Pororoquinhabranca</t>
  </si>
  <si>
    <t>Pororocavermelha</t>
  </si>
  <si>
    <t>Murtacheirosa</t>
  </si>
  <si>
    <t>Murtadasnoivas</t>
  </si>
  <si>
    <t>Murtaverdadeira</t>
  </si>
  <si>
    <t>Murtavulgar</t>
  </si>
  <si>
    <t>Aracadecheiro</t>
  </si>
  <si>
    <t>Cidrao</t>
  </si>
  <si>
    <t>Louroamarelodoigapo</t>
  </si>
  <si>
    <t>Lourodoigapo</t>
  </si>
  <si>
    <t>Caneleiradomato</t>
  </si>
  <si>
    <t>Lourobravo</t>
  </si>
  <si>
    <t>Lourosilvestre</t>
  </si>
  <si>
    <t>Canelacapitaomor</t>
  </si>
  <si>
    <t>Canelademaucheiro</t>
  </si>
  <si>
    <t>Canelafetida</t>
  </si>
  <si>
    <t>Canelajapu</t>
  </si>
  <si>
    <t>Canelapirante</t>
  </si>
  <si>
    <t>Canelatrampa</t>
  </si>
  <si>
    <t>Lourobabao</t>
  </si>
  <si>
    <t>Lourofedorento</t>
  </si>
  <si>
    <t>Canelabosta</t>
  </si>
  <si>
    <t>Lourobosta</t>
  </si>
  <si>
    <t>Louropichurim</t>
  </si>
  <si>
    <t>Nozmoscadadopara</t>
  </si>
  <si>
    <t>Cedropreto</t>
  </si>
  <si>
    <t>Lourovermelho</t>
  </si>
  <si>
    <t>Canelagigante</t>
  </si>
  <si>
    <t>Canelainhuveira</t>
  </si>
  <si>
    <t>Canelanhuveira</t>
  </si>
  <si>
    <t>Canelapitanga</t>
  </si>
  <si>
    <t>Canelavermelha</t>
  </si>
  <si>
    <t>Lourobesuntao</t>
  </si>
  <si>
    <t>Lourodobrejo</t>
  </si>
  <si>
    <t>Lourogoiaba</t>
  </si>
  <si>
    <t>Caneladecapoeira</t>
  </si>
  <si>
    <t>Canelaseca</t>
  </si>
  <si>
    <t>Carvalhoseco</t>
  </si>
  <si>
    <t>Anhuibadobrejo</t>
  </si>
  <si>
    <t>Muiraubaamarela</t>
  </si>
  <si>
    <t>Guamirimripa</t>
  </si>
  <si>
    <t>Murtadeparida</t>
  </si>
  <si>
    <t>Muiraubaparda</t>
  </si>
  <si>
    <t>Paudeprego</t>
  </si>
  <si>
    <t>Jabuticabadocampo</t>
  </si>
  <si>
    <t>Jabuticabadocerrado</t>
  </si>
  <si>
    <t>Manapuca</t>
  </si>
  <si>
    <t>Morosocigano</t>
  </si>
  <si>
    <t>Socoro</t>
  </si>
  <si>
    <t>Paudeseda</t>
  </si>
  <si>
    <t>Jasmimlaranja</t>
  </si>
  <si>
    <t>Jasmimmurta</t>
  </si>
  <si>
    <t>Murtadaindia</t>
  </si>
  <si>
    <t>Murtadecheiro</t>
  </si>
  <si>
    <t>Murtadosjardins</t>
  </si>
  <si>
    <t>Guamirimdefolhafina</t>
  </si>
  <si>
    <t>Guamirimcascudo</t>
  </si>
  <si>
    <t>Aracadocampo</t>
  </si>
  <si>
    <t>Murtapeluda</t>
  </si>
  <si>
    <t>Aracazeirodomato</t>
  </si>
  <si>
    <t>Guamirimvermelho</t>
  </si>
  <si>
    <t>Caainga</t>
  </si>
  <si>
    <t>Pitangao</t>
  </si>
  <si>
    <t>Murtacabeluda</t>
  </si>
  <si>
    <t>Jacarecatinga</t>
  </si>
  <si>
    <t>Tingelingua</t>
  </si>
  <si>
    <t>Folhamiuda</t>
  </si>
  <si>
    <t>Jabuticababranca</t>
  </si>
  <si>
    <t>Montao</t>
  </si>
  <si>
    <t>Manguedobrejo</t>
  </si>
  <si>
    <t>Rebentaboi</t>
  </si>
  <si>
    <t>Aracadoce</t>
  </si>
  <si>
    <t>Aracadoreino</t>
  </si>
  <si>
    <t>Coracaoalado</t>
  </si>
  <si>
    <t>Goiabeiradocampo</t>
  </si>
  <si>
    <t>Folhamiudacascuda</t>
  </si>
  <si>
    <t>Guabijuguacu</t>
  </si>
  <si>
    <t>Guajaraidavarzea</t>
  </si>
  <si>
    <t>Guaviraguacu</t>
  </si>
  <si>
    <t>Ibariu</t>
  </si>
  <si>
    <t>Ibaviu</t>
  </si>
  <si>
    <t>Jabuticabadamata</t>
  </si>
  <si>
    <t>Camboimbala</t>
  </si>
  <si>
    <t>Bicuibadoamazonas</t>
  </si>
  <si>
    <t>Bicuibabranca</t>
  </si>
  <si>
    <t>Ocuiba</t>
  </si>
  <si>
    <t>Ucuiba</t>
  </si>
  <si>
    <t>Bicuibaredonda</t>
  </si>
  <si>
    <t>MoscadeiradoBrasil</t>
  </si>
  <si>
    <t>Nozmoscadasantafe</t>
  </si>
  <si>
    <t>Ucuubara</t>
  </si>
  <si>
    <t>Uixe</t>
  </si>
  <si>
    <t>Uixipucu</t>
  </si>
  <si>
    <t>Bicuibadematogrosso</t>
  </si>
  <si>
    <t>Bicuibacheirosa</t>
  </si>
  <si>
    <t>Balsamocaboriba</t>
  </si>
  <si>
    <t>Balsamodecheiroeterno</t>
  </si>
  <si>
    <t>Cabore</t>
  </si>
  <si>
    <t>Caboreiba</t>
  </si>
  <si>
    <t>Cabreuna</t>
  </si>
  <si>
    <t>Cabreuvadocampo</t>
  </si>
  <si>
    <t>Cabreuvapreta</t>
  </si>
  <si>
    <t>Cabreuvavermelha</t>
  </si>
  <si>
    <t>Cabriuna</t>
  </si>
  <si>
    <t>Cabriunapreta</t>
  </si>
  <si>
    <t>Cabriuva</t>
  </si>
  <si>
    <t>Cabriuvaamarela</t>
  </si>
  <si>
    <t>Cabriuvaparda</t>
  </si>
  <si>
    <t>Cabrue</t>
  </si>
  <si>
    <t>Cabureiba</t>
  </si>
  <si>
    <t>Cobare</t>
  </si>
  <si>
    <t>Miroe</t>
  </si>
  <si>
    <t>Oleodecaboreiba</t>
  </si>
  <si>
    <t>Oleodecaboreira</t>
  </si>
  <si>
    <t>Oleodecaboreiva</t>
  </si>
  <si>
    <t>Oleodemacaco</t>
  </si>
  <si>
    <t>Balsamocabureiba</t>
  </si>
  <si>
    <t>Cabreuvaamarela</t>
  </si>
  <si>
    <t>Cabreuvaparda</t>
  </si>
  <si>
    <t>Cabriuvapreta</t>
  </si>
  <si>
    <t>Cabriuvavermelha</t>
  </si>
  <si>
    <t>Cabure</t>
  </si>
  <si>
    <t>Gabriuva</t>
  </si>
  <si>
    <t>Oleocabureiba</t>
  </si>
  <si>
    <t>Oleodevermelho</t>
  </si>
  <si>
    <t>Paudeoleoverdadeiro</t>
  </si>
  <si>
    <t>Pauoleoverdadeiro</t>
  </si>
  <si>
    <t>Quinamorada</t>
  </si>
  <si>
    <t>Bacimo</t>
  </si>
  <si>
    <t>Balsamodaamerica</t>
  </si>
  <si>
    <t>Balsamodecartagena</t>
  </si>
  <si>
    <t>Balsamodetolu</t>
  </si>
  <si>
    <t>Benjoimdonorte</t>
  </si>
  <si>
    <t>Caboreibavermelha</t>
  </si>
  <si>
    <t>Cabriuvadocampo</t>
  </si>
  <si>
    <t>Cabureiva</t>
  </si>
  <si>
    <t>Caroiba</t>
  </si>
  <si>
    <t>Paucetimvermelho</t>
  </si>
  <si>
    <t>Lourocedro</t>
  </si>
  <si>
    <t>Louroconsuelo</t>
  </si>
  <si>
    <t>Lourojacare</t>
  </si>
  <si>
    <t>Lourojapura</t>
  </si>
  <si>
    <t>Marcal</t>
  </si>
  <si>
    <t>Olhodedragao</t>
  </si>
  <si>
    <t>Cambuimangico</t>
  </si>
  <si>
    <t>Agarrape</t>
  </si>
  <si>
    <t>Flordepapagaio</t>
  </si>
  <si>
    <t>Patadelebre</t>
  </si>
  <si>
    <t>Canelapoca</t>
  </si>
  <si>
    <t>Canelaporca</t>
  </si>
  <si>
    <t>Lourocanfora</t>
  </si>
  <si>
    <t>Canelinhadaserra</t>
  </si>
  <si>
    <t>Lourobrancodoparana</t>
  </si>
  <si>
    <t>Lourodochaco</t>
  </si>
  <si>
    <t>Lourodoparana</t>
  </si>
  <si>
    <t>Canelamamelada</t>
  </si>
  <si>
    <t>Folhaprateada</t>
  </si>
  <si>
    <t>Paudequito</t>
  </si>
  <si>
    <t>Canelabicolor</t>
  </si>
  <si>
    <t>Pauquiabo</t>
  </si>
  <si>
    <t>Canelagosma</t>
  </si>
  <si>
    <t>Canelalimbosa</t>
  </si>
  <si>
    <t>Canelabicha</t>
  </si>
  <si>
    <t>Canelabicho</t>
  </si>
  <si>
    <t>Canelabrota</t>
  </si>
  <si>
    <t>Canelacoqueira</t>
  </si>
  <si>
    <t>Canelacoqueiro</t>
  </si>
  <si>
    <t>Canelapinho</t>
  </si>
  <si>
    <t>Canelatoica</t>
  </si>
  <si>
    <t>Lourocanelinha</t>
  </si>
  <si>
    <t>Cedrocanela</t>
  </si>
  <si>
    <t>Caneleiradapraia</t>
  </si>
  <si>
    <t>Canelacorvo</t>
  </si>
  <si>
    <t>Caneladecorvo</t>
  </si>
  <si>
    <t>Canelasassafraspreta</t>
  </si>
  <si>
    <t>Louroespinho</t>
  </si>
  <si>
    <t>Louroimbauba</t>
  </si>
  <si>
    <t>Louroinamui</t>
  </si>
  <si>
    <t>Louroinhamui</t>
  </si>
  <si>
    <t>Louromamori</t>
  </si>
  <si>
    <t>Louromamorim</t>
  </si>
  <si>
    <t>Louromamui</t>
  </si>
  <si>
    <t>Arvoredesantaluzia</t>
  </si>
  <si>
    <t>Grumane</t>
  </si>
  <si>
    <t>Santaluzia</t>
  </si>
  <si>
    <t>Tentograndedavarzea</t>
  </si>
  <si>
    <t>Tentovermelho</t>
  </si>
  <si>
    <t>Angelimripa</t>
  </si>
  <si>
    <t>Bagadefeiticeira</t>
  </si>
  <si>
    <t>Paudesantoinacio</t>
  </si>
  <si>
    <t>Arvoredetento</t>
  </si>
  <si>
    <t>Bocu</t>
  </si>
  <si>
    <t>Boiacu</t>
  </si>
  <si>
    <t>Angelimboi</t>
  </si>
  <si>
    <t>Tentodefolhagrauda</t>
  </si>
  <si>
    <t>Jatobai</t>
  </si>
  <si>
    <t>Tentoamarelo</t>
  </si>
  <si>
    <t>Cernambideindio</t>
  </si>
  <si>
    <t>Tentodefolhamiuda</t>
  </si>
  <si>
    <t>Tentopreto</t>
  </si>
  <si>
    <t>Olhodeonca</t>
  </si>
  <si>
    <t>Olhodepato</t>
  </si>
  <si>
    <t>Sucupirabaraquim</t>
  </si>
  <si>
    <t>Tentogrande</t>
  </si>
  <si>
    <t>Tentomacanaiba</t>
  </si>
  <si>
    <t>Tentobranco</t>
  </si>
  <si>
    <t>Sucupiramulungu</t>
  </si>
  <si>
    <t>Sucupirarosa</t>
  </si>
  <si>
    <t>Arurabranco</t>
  </si>
  <si>
    <t>Ucuubachorona</t>
  </si>
  <si>
    <t>Ucuubao</t>
  </si>
  <si>
    <t>Arura</t>
  </si>
  <si>
    <t>Folhadeserra</t>
  </si>
  <si>
    <t>Imbiupreto</t>
  </si>
  <si>
    <t>Cacaoselvagem</t>
  </si>
  <si>
    <t>Cacaufalso</t>
  </si>
  <si>
    <t>Castanheiradaagua</t>
  </si>
  <si>
    <t>Castanheirodasguyanas</t>
  </si>
  <si>
    <t>Castanheirodomaranhao</t>
  </si>
  <si>
    <t>Sapotegrande</t>
  </si>
  <si>
    <t>Cacaubrado</t>
  </si>
  <si>
    <t>Castanhavace</t>
  </si>
  <si>
    <t>Guaraburoxinho</t>
  </si>
  <si>
    <t>Jatobapitombo</t>
  </si>
  <si>
    <t>Pauroxinho</t>
  </si>
  <si>
    <t>Pauroxodavarzea</t>
  </si>
  <si>
    <t>Iperoxo</t>
  </si>
  <si>
    <t>Guraburoxo</t>
  </si>
  <si>
    <t>Coataquicava</t>
  </si>
  <si>
    <t>Pauroxodaterrafirme</t>
  </si>
  <si>
    <t>Pauroxodacaatinga</t>
  </si>
  <si>
    <t>Coataquicaua</t>
  </si>
  <si>
    <t>Coatiquicaua</t>
  </si>
  <si>
    <t>Mulateirodaterrafirme</t>
  </si>
  <si>
    <t>Acaciaamarela</t>
  </si>
  <si>
    <t>Amendoimbravo</t>
  </si>
  <si>
    <t>Angicocangalha</t>
  </si>
  <si>
    <t>Batibuta</t>
  </si>
  <si>
    <t>Camurca</t>
  </si>
  <si>
    <t>Canafistulabranca</t>
  </si>
  <si>
    <t>Cancenca</t>
  </si>
  <si>
    <t>Canhafistula</t>
  </si>
  <si>
    <t>Ibirapiuta</t>
  </si>
  <si>
    <t>Jacarandadefloramarela</t>
  </si>
  <si>
    <t>Madeiranova</t>
  </si>
  <si>
    <t>Quebraserra</t>
  </si>
  <si>
    <t>Tamborilbravo</t>
  </si>
  <si>
    <t>Paracai</t>
  </si>
  <si>
    <t>Parauacaxi</t>
  </si>
  <si>
    <t>Parapaiguacu</t>
  </si>
  <si>
    <t>Paraparaiguacu</t>
  </si>
  <si>
    <t>Parapariacu</t>
  </si>
  <si>
    <t>Louroguajuru</t>
  </si>
  <si>
    <t>Setecascos</t>
  </si>
  <si>
    <t>Cintalarga</t>
  </si>
  <si>
    <t>Laranjeiradocerrado</t>
  </si>
  <si>
    <t>Paudesapateiro</t>
  </si>
  <si>
    <t>Cachodearroz</t>
  </si>
  <si>
    <t>Mangalo</t>
  </si>
  <si>
    <t>Paua</t>
  </si>
  <si>
    <t>Moraceachocolategrande</t>
  </si>
  <si>
    <t>Lourocangadeporco</t>
  </si>
  <si>
    <t>Abacatedomato</t>
  </si>
  <si>
    <t>Canelamacaranduba</t>
  </si>
  <si>
    <t>Canelaruiva</t>
  </si>
  <si>
    <t>Macarandubafalsa</t>
  </si>
  <si>
    <t>Lingue</t>
  </si>
  <si>
    <t>Abacatecheiroso</t>
  </si>
  <si>
    <t>Lourobaiano</t>
  </si>
  <si>
    <t>Lourodamata</t>
  </si>
  <si>
    <t>Lourocrespo</t>
  </si>
  <si>
    <t>Tamara</t>
  </si>
  <si>
    <t>Saltacavaco</t>
  </si>
  <si>
    <t>Guarabucebola</t>
  </si>
  <si>
    <t>Guaribusabao</t>
  </si>
  <si>
    <t>Guarubusabao</t>
  </si>
  <si>
    <t>Favaberloque</t>
  </si>
  <si>
    <t>Favadechorao</t>
  </si>
  <si>
    <t>Favaparquia</t>
  </si>
  <si>
    <t>Favarosa</t>
  </si>
  <si>
    <t>Faveiraararatucupi</t>
  </si>
  <si>
    <t>Faveirabengue</t>
  </si>
  <si>
    <t>Faveiraberloque</t>
  </si>
  <si>
    <t>Faveiradechorao</t>
  </si>
  <si>
    <t>Faveirao</t>
  </si>
  <si>
    <t>Faveiraparquia</t>
  </si>
  <si>
    <t>Faveirarosa</t>
  </si>
  <si>
    <t>Jueiranavermelha</t>
  </si>
  <si>
    <t>Jupuuba</t>
  </si>
  <si>
    <t>Mafua</t>
  </si>
  <si>
    <t>Paudesandulo</t>
  </si>
  <si>
    <t>Sabiu</t>
  </si>
  <si>
    <t>Favadeboi</t>
  </si>
  <si>
    <t>Faveirabeloco</t>
  </si>
  <si>
    <t>Faveiradeboi</t>
  </si>
  <si>
    <t>Favadecurtume</t>
  </si>
  <si>
    <t>Favadoce</t>
  </si>
  <si>
    <t>Faveiradecurtume</t>
  </si>
  <si>
    <t>Faveiradoce</t>
  </si>
  <si>
    <t>Bengue</t>
  </si>
  <si>
    <t>Favaararatucupi</t>
  </si>
  <si>
    <t>Favafofa</t>
  </si>
  <si>
    <t>Cinacina</t>
  </si>
  <si>
    <t>Espinhodejerusalem</t>
  </si>
  <si>
    <t>Rodadaturquia</t>
  </si>
  <si>
    <t>Rosadaturquia</t>
  </si>
  <si>
    <t>Sinasina</t>
  </si>
  <si>
    <t>Apebranco</t>
  </si>
  <si>
    <t>Guaiabibranco</t>
  </si>
  <si>
    <t>Guaiabimoroti</t>
  </si>
  <si>
    <t>Guaiuira</t>
  </si>
  <si>
    <t>Guaiuvirabranca</t>
  </si>
  <si>
    <t>Guajubirabranca</t>
  </si>
  <si>
    <t>Guajuvirabranca</t>
  </si>
  <si>
    <t>Guajuvirapreta</t>
  </si>
  <si>
    <t>Guaraiuva</t>
  </si>
  <si>
    <t>Cascafina</t>
  </si>
  <si>
    <t>Almecegavermelha</t>
  </si>
  <si>
    <t>Guacofalso</t>
  </si>
  <si>
    <t>Pauroxodacatinga</t>
  </si>
  <si>
    <t>Amaranteamarelo</t>
  </si>
  <si>
    <t>Imbuiaparda</t>
  </si>
  <si>
    <t>Pauderosa</t>
  </si>
  <si>
    <t>Leiteiradeespinho</t>
  </si>
  <si>
    <t>Batecaixa</t>
  </si>
  <si>
    <t>Chapeudecouro</t>
  </si>
  <si>
    <t>Catingadepaca</t>
  </si>
  <si>
    <t>Pandano</t>
  </si>
  <si>
    <t>Amapabranco</t>
  </si>
  <si>
    <t>Mognodourado</t>
  </si>
  <si>
    <t>Sorvamaparajuba</t>
  </si>
  <si>
    <t>Angicodeflorroxa</t>
  </si>
  <si>
    <t>Angicoroxo</t>
  </si>
  <si>
    <t>Angicocolorado</t>
  </si>
  <si>
    <t>Angicocurtume</t>
  </si>
  <si>
    <t>Angicodamata</t>
  </si>
  <si>
    <t>Angicodemontes</t>
  </si>
  <si>
    <t>Angicoferro</t>
  </si>
  <si>
    <t>Angicosujo</t>
  </si>
  <si>
    <t>Brincosdesaguim</t>
  </si>
  <si>
    <t>Cebilblanco</t>
  </si>
  <si>
    <t>Guarucaa</t>
  </si>
  <si>
    <t>Monjololiso</t>
  </si>
  <si>
    <t>Paca</t>
  </si>
  <si>
    <t>Breuandirobarana</t>
  </si>
  <si>
    <t>Ipeclaro</t>
  </si>
  <si>
    <t>Iperajado</t>
  </si>
  <si>
    <t>Perobamanchada</t>
  </si>
  <si>
    <t>Perobaparda</t>
  </si>
  <si>
    <t>Perobatigre</t>
  </si>
  <si>
    <t>Perobatigrina</t>
  </si>
  <si>
    <t>Perobatremida</t>
  </si>
  <si>
    <t>Perobinhadocampo</t>
  </si>
  <si>
    <t>Bafodeboimirim</t>
  </si>
  <si>
    <t>Baja</t>
  </si>
  <si>
    <t>Bafodeboi</t>
  </si>
  <si>
    <t>Florroxa</t>
  </si>
  <si>
    <t>Cipouba</t>
  </si>
  <si>
    <t>Cipouva</t>
  </si>
  <si>
    <t>Jipouba</t>
  </si>
  <si>
    <t>Manope</t>
  </si>
  <si>
    <t>Manopedapraia</t>
  </si>
  <si>
    <t>Sipouba</t>
  </si>
  <si>
    <t>Favaatana</t>
  </si>
  <si>
    <t>Faveiraatana</t>
  </si>
  <si>
    <t>Faveirabarriguda</t>
  </si>
  <si>
    <t>Frutogigante</t>
  </si>
  <si>
    <t>Faveiraarara</t>
  </si>
  <si>
    <t>Araratucupi</t>
  </si>
  <si>
    <t>Caure</t>
  </si>
  <si>
    <t>Favabengue</t>
  </si>
  <si>
    <t>Favabranca</t>
  </si>
  <si>
    <t>Favacaure</t>
  </si>
  <si>
    <t>Favadearara</t>
  </si>
  <si>
    <t>Favadetucupi</t>
  </si>
  <si>
    <t>Favapedearara</t>
  </si>
  <si>
    <t>Faveirabranca</t>
  </si>
  <si>
    <t>Faveiracaure</t>
  </si>
  <si>
    <t>Faveiradearara</t>
  </si>
  <si>
    <t>Faveiragrandedaterrafirme</t>
  </si>
  <si>
    <t>Faveirapedearara</t>
  </si>
  <si>
    <t>Paricagrandedaterrafirme</t>
  </si>
  <si>
    <t>Arapatibranco</t>
  </si>
  <si>
    <t>Araratucupe</t>
  </si>
  <si>
    <t>Core</t>
  </si>
  <si>
    <t>Favaesponja</t>
  </si>
  <si>
    <t>Faveiraesponja</t>
  </si>
  <si>
    <t>Favacore</t>
  </si>
  <si>
    <t>Faveiracore</t>
  </si>
  <si>
    <t>Parkiacore</t>
  </si>
  <si>
    <t>Raratucupe</t>
  </si>
  <si>
    <t>Visgueirodaterrafirme</t>
  </si>
  <si>
    <t>Bajao</t>
  </si>
  <si>
    <t>Favao</t>
  </si>
  <si>
    <t>Angelimbolota</t>
  </si>
  <si>
    <t>Ararapetiu</t>
  </si>
  <si>
    <t>Imbuiarevessa</t>
  </si>
  <si>
    <t>Imbuiazebrina</t>
  </si>
  <si>
    <t>Amansabesta</t>
  </si>
  <si>
    <t>Canelababosa</t>
  </si>
  <si>
    <t>Canelaguaiaca</t>
  </si>
  <si>
    <t>Canelasabao</t>
  </si>
  <si>
    <t>Guaiaca</t>
  </si>
  <si>
    <t>Guaraica</t>
  </si>
  <si>
    <t>Lourobacato</t>
  </si>
  <si>
    <t>Canelalaranja</t>
  </si>
  <si>
    <t>Itaubao</t>
  </si>
  <si>
    <t>Lourogamela</t>
  </si>
  <si>
    <t>Louromogno</t>
  </si>
  <si>
    <t>Mognotabascofalso</t>
  </si>
  <si>
    <t>Lourocanelabarbosa</t>
  </si>
  <si>
    <t>Lourocourodesapo</t>
  </si>
  <si>
    <t>Lourocunuaru</t>
  </si>
  <si>
    <t>Louroferro</t>
  </si>
  <si>
    <t>Louromanteiga</t>
  </si>
  <si>
    <t>Louromascuaba</t>
  </si>
  <si>
    <t>Louropauferro</t>
  </si>
  <si>
    <t>Louropemba</t>
  </si>
  <si>
    <t>Lourosabao</t>
  </si>
  <si>
    <t>Lourosabia</t>
  </si>
  <si>
    <t>Canelabrauna</t>
  </si>
  <si>
    <t>Canelamescla</t>
  </si>
  <si>
    <t>Cedrocinzento</t>
  </si>
  <si>
    <t>Itaubapixuna</t>
  </si>
  <si>
    <t>Itaubaranapreta</t>
  </si>
  <si>
    <t>Canelaiacua</t>
  </si>
  <si>
    <t>Canelinhadefolhamiuda</t>
  </si>
  <si>
    <t>Canelaoamarelo</t>
  </si>
  <si>
    <t>Bacabacu</t>
  </si>
  <si>
    <t>Bacabaverdadeira</t>
  </si>
  <si>
    <t>Bataua</t>
  </si>
  <si>
    <t>Pacaua</t>
  </si>
  <si>
    <t>Palmeirabatua</t>
  </si>
  <si>
    <t>Patana</t>
  </si>
  <si>
    <t>Pataua</t>
  </si>
  <si>
    <t>Coqueirotarampaba</t>
  </si>
  <si>
    <t>Bacabadeazeite</t>
  </si>
  <si>
    <t>Bacabadeleque</t>
  </si>
  <si>
    <t>Bacabai</t>
  </si>
  <si>
    <t>Coqueirobacaba</t>
  </si>
  <si>
    <t>Bacabamirim</t>
  </si>
  <si>
    <t>Muiratingaverdadeira</t>
  </si>
  <si>
    <t>Imiracem</t>
  </si>
  <si>
    <t>Merecem</t>
  </si>
  <si>
    <t>Buranhem</t>
  </si>
  <si>
    <t>Ivuranhe</t>
  </si>
  <si>
    <t>Maminhadeporca</t>
  </si>
  <si>
    <t>Paudesal</t>
  </si>
  <si>
    <t>Paudevidro</t>
  </si>
  <si>
    <t>Pauvidro</t>
  </si>
  <si>
    <t>Barbadetigre</t>
  </si>
  <si>
    <t>Algarobeiranegra</t>
  </si>
  <si>
    <t>Algarobeirapreta</t>
  </si>
  <si>
    <t>Algorrobonegro</t>
  </si>
  <si>
    <t>Barreiropreto</t>
  </si>
  <si>
    <t>Almecegadecascalisa</t>
  </si>
  <si>
    <t>Caranabranca</t>
  </si>
  <si>
    <t>Paurosafemea</t>
  </si>
  <si>
    <t>Breupreto</t>
  </si>
  <si>
    <t>Breuvermelho</t>
  </si>
  <si>
    <t>Almecegueiradapraia</t>
  </si>
  <si>
    <t>Almiscar</t>
  </si>
  <si>
    <t>Arvoredachipa</t>
  </si>
  <si>
    <t>Breucicanta</t>
  </si>
  <si>
    <t>Cicanta</t>
  </si>
  <si>
    <t>Marajo</t>
  </si>
  <si>
    <t>Paudebreu</t>
  </si>
  <si>
    <t>Almecegabrava</t>
  </si>
  <si>
    <t>Almecegacheirosa</t>
  </si>
  <si>
    <t>Almecegueiracheirosa</t>
  </si>
  <si>
    <t>Almecegueiradecheiro</t>
  </si>
  <si>
    <t>Almecegueiravermelha</t>
  </si>
  <si>
    <t>Almecegueirobravo</t>
  </si>
  <si>
    <t>Anime</t>
  </si>
  <si>
    <t>Arvoredoincenso</t>
  </si>
  <si>
    <t>Breualmecega</t>
  </si>
  <si>
    <t>Breubrancodocampo</t>
  </si>
  <si>
    <t>Breubrancoverdadeiro</t>
  </si>
  <si>
    <t>Breudecampina</t>
  </si>
  <si>
    <t>Ciantaahiua</t>
  </si>
  <si>
    <t>Cicantaaihua</t>
  </si>
  <si>
    <t>Cincataailhua</t>
  </si>
  <si>
    <t>Ervafeiticeira</t>
  </si>
  <si>
    <t>Icicacu</t>
  </si>
  <si>
    <t>Incensodecayenna</t>
  </si>
  <si>
    <t>Paudemosquito</t>
  </si>
  <si>
    <t>Tacaamaca</t>
  </si>
  <si>
    <t>Tei</t>
  </si>
  <si>
    <t>Almecegaverdadeira</t>
  </si>
  <si>
    <t>Guapoiici</t>
  </si>
  <si>
    <t>Imbaubadecheiro</t>
  </si>
  <si>
    <t>Imbaubadevinho</t>
  </si>
  <si>
    <t>Imbaubamansa</t>
  </si>
  <si>
    <t>Imbubamansa</t>
  </si>
  <si>
    <t>Puruma</t>
  </si>
  <si>
    <t>Purumay</t>
  </si>
  <si>
    <t>Tarangapreta</t>
  </si>
  <si>
    <t>Tararangapreta</t>
  </si>
  <si>
    <t>Umbaubadecheiro</t>
  </si>
  <si>
    <t>Umbaubadevinho</t>
  </si>
  <si>
    <t>Uvademacaco</t>
  </si>
  <si>
    <t>Paudejacu</t>
  </si>
  <si>
    <t>Purumadaguiana</t>
  </si>
  <si>
    <t>Tarangabranca</t>
  </si>
  <si>
    <t>Tararangabranca</t>
  </si>
  <si>
    <t>Tararangavermelha</t>
  </si>
  <si>
    <t>Abiuranabalatinha</t>
  </si>
  <si>
    <t>Abiuranarosadinha</t>
  </si>
  <si>
    <t>Abiudecascagrossa</t>
  </si>
  <si>
    <t>Abiuranaamarela</t>
  </si>
  <si>
    <t>Abiuranadecascagrossa</t>
  </si>
  <si>
    <t>Abieirodamata</t>
  </si>
  <si>
    <t>Abiuranaacariquara</t>
  </si>
  <si>
    <t>Abiuranadamata</t>
  </si>
  <si>
    <t>Abiuranadavazea</t>
  </si>
  <si>
    <t>Abiuranadocaranazal</t>
  </si>
  <si>
    <t>Abiuvermelho</t>
  </si>
  <si>
    <t>Guapevavermelha</t>
  </si>
  <si>
    <t>Abiuranacladanta</t>
  </si>
  <si>
    <t>Abiuranaguajara</t>
  </si>
  <si>
    <t>Aguaiguacu</t>
  </si>
  <si>
    <t>Leiteirodefolhamiuda</t>
  </si>
  <si>
    <t>Mataolhodebeiraderio</t>
  </si>
  <si>
    <t>Aguaiamarelo</t>
  </si>
  <si>
    <t>Abiuranadoigapo</t>
  </si>
  <si>
    <t>Bapebadarestinga</t>
  </si>
  <si>
    <t>Bapebapreta</t>
  </si>
  <si>
    <t>Oititoroba</t>
  </si>
  <si>
    <t>Talofino</t>
  </si>
  <si>
    <t>Abiuranaabiu</t>
  </si>
  <si>
    <t>Guapevacu</t>
  </si>
  <si>
    <t>Oitiba</t>
  </si>
  <si>
    <t>Abiuranadecascafina</t>
  </si>
  <si>
    <t>Abiuranacabecademacaco</t>
  </si>
  <si>
    <t>Abiucutite</t>
  </si>
  <si>
    <t>Abiuranacutie</t>
  </si>
  <si>
    <t>Abiuranacutitiriba</t>
  </si>
  <si>
    <t>Abiuranadefolhagrande</t>
  </si>
  <si>
    <t>Acarauba</t>
  </si>
  <si>
    <t>Bananadomato</t>
  </si>
  <si>
    <t>Cutitiriba</t>
  </si>
  <si>
    <t>Guitetiriba</t>
  </si>
  <si>
    <t>Guititoroba</t>
  </si>
  <si>
    <t>Oititetuba</t>
  </si>
  <si>
    <t>Tutiriba</t>
  </si>
  <si>
    <t>Tuturuba</t>
  </si>
  <si>
    <t>Uititiriba</t>
  </si>
  <si>
    <t>Uititoroba</t>
  </si>
  <si>
    <t>Angicodebezerro</t>
  </si>
  <si>
    <t>Angicosurucucu</t>
  </si>
  <si>
    <t>Paucarrasco</t>
  </si>
  <si>
    <t>Ramadebezerro</t>
  </si>
  <si>
    <t>Angicopaniculata</t>
  </si>
  <si>
    <t>Cachorromagro</t>
  </si>
  <si>
    <t>Catanduvabranca</t>
  </si>
  <si>
    <t>Faveiradefolhamiuda</t>
  </si>
  <si>
    <t>Folhafina</t>
  </si>
  <si>
    <t>Icarape</t>
  </si>
  <si>
    <t>Jiquia</t>
  </si>
  <si>
    <t>Juquia</t>
  </si>
  <si>
    <t>Pinheirobravodecamposdojordao</t>
  </si>
  <si>
    <t>Vassouraobranco</t>
  </si>
  <si>
    <t>Vassouraodecavalo</t>
  </si>
  <si>
    <t>Canelapobre</t>
  </si>
  <si>
    <t>Vassouraopreto</t>
  </si>
  <si>
    <t>Vassourapreta</t>
  </si>
  <si>
    <t>Oliveiradomato</t>
  </si>
  <si>
    <t>Cambarapreto</t>
  </si>
  <si>
    <t>Pautoucinho</t>
  </si>
  <si>
    <t>Infalivel</t>
  </si>
  <si>
    <t>Toucinhodefolhaslargas</t>
  </si>
  <si>
    <t>Piranauba</t>
  </si>
  <si>
    <t>Piranaubadopara</t>
  </si>
  <si>
    <t>Paudequeijo</t>
  </si>
  <si>
    <t>Paudegirimu</t>
  </si>
  <si>
    <t>Aguafria</t>
  </si>
  <si>
    <t>Mariarosa</t>
  </si>
  <si>
    <t>Acaciadomexico</t>
  </si>
  <si>
    <t>Bordaodevelho</t>
  </si>
  <si>
    <t>Brincosdesahoim</t>
  </si>
  <si>
    <t>Guaibipocaiba</t>
  </si>
  <si>
    <t>Saboeiroamarelo</t>
  </si>
  <si>
    <t>Arvoredemacaco</t>
  </si>
  <si>
    <t>Corticeiradocerrado</t>
  </si>
  <si>
    <t>Cortico</t>
  </si>
  <si>
    <t>Breusucuruba</t>
  </si>
  <si>
    <t>Cabumbodeazeite</t>
  </si>
  <si>
    <t>Risedanacional</t>
  </si>
  <si>
    <t>Rosedanacional</t>
  </si>
  <si>
    <t>Tipio</t>
  </si>
  <si>
    <t>Itaubaranadacapoeira</t>
  </si>
  <si>
    <t>Jarina</t>
  </si>
  <si>
    <t>Marfimvegetal</t>
  </si>
  <si>
    <t>Belasombra</t>
  </si>
  <si>
    <t>Kaesbaum</t>
  </si>
  <si>
    <t>Peudo</t>
  </si>
  <si>
    <t>Pinheirodocanada</t>
  </si>
  <si>
    <t>Pinheirodanoruega</t>
  </si>
  <si>
    <t>Camboatadabahia</t>
  </si>
  <si>
    <t>Paupereirafalso</t>
  </si>
  <si>
    <t>Arvoredecoral</t>
  </si>
  <si>
    <t>Pauamargo</t>
  </si>
  <si>
    <t>Paujose</t>
  </si>
  <si>
    <t>Pautenente</t>
  </si>
  <si>
    <t>Quassiadosul</t>
  </si>
  <si>
    <t>Aracazinhodocampo</t>
  </si>
  <si>
    <t>Louromariana</t>
  </si>
  <si>
    <t>Arrudadomato</t>
  </si>
  <si>
    <t>Cutiabranca</t>
  </si>
  <si>
    <t>Cutiadomato</t>
  </si>
  <si>
    <t>Craveirodomato</t>
  </si>
  <si>
    <t>Pinheirodascanarias</t>
  </si>
  <si>
    <t>Pinheirodejeruzalem</t>
  </si>
  <si>
    <t>Pinheiromaritimo</t>
  </si>
  <si>
    <t>Pinheirodaitalia</t>
  </si>
  <si>
    <t>Pinheirodepinhao</t>
  </si>
  <si>
    <t>Pinheiroguardasol</t>
  </si>
  <si>
    <t>Pinheiromanso</t>
  </si>
  <si>
    <t>Pinheirobravo</t>
  </si>
  <si>
    <t>Pinheirocomum</t>
  </si>
  <si>
    <t>Pinheirodarussia</t>
  </si>
  <si>
    <t>Pinheirodegenebra</t>
  </si>
  <si>
    <t>Pinheirodemastreacao</t>
  </si>
  <si>
    <t>Pinheirodonorte</t>
  </si>
  <si>
    <t>Pinheirosilvestre</t>
  </si>
  <si>
    <t>Jaborandifalso</t>
  </si>
  <si>
    <t>Cobiamarelo</t>
  </si>
  <si>
    <t>Paricadavarzea</t>
  </si>
  <si>
    <t>Cascodejacare</t>
  </si>
  <si>
    <t>Jasmimdecaiena</t>
  </si>
  <si>
    <t>Jasmimmanga</t>
  </si>
  <si>
    <t>Vaporencarnado</t>
  </si>
  <si>
    <t>Pinheirodomato</t>
  </si>
  <si>
    <t>Atambuacu</t>
  </si>
  <si>
    <t>Pinheirinhoalemao</t>
  </si>
  <si>
    <t>Pinheirinhobravo</t>
  </si>
  <si>
    <t>Pinheirinhodomato</t>
  </si>
  <si>
    <t>Pinheironacionalbravo</t>
  </si>
  <si>
    <t>Pinhobravodefolhalarga</t>
  </si>
  <si>
    <t>Cabodefacao</t>
  </si>
  <si>
    <t>Ipecoracao</t>
  </si>
  <si>
    <t>Jacarandadomatogrosso</t>
  </si>
  <si>
    <t>Capabode</t>
  </si>
  <si>
    <t>Cocodoleo</t>
  </si>
  <si>
    <t>Lavacabelos</t>
  </si>
  <si>
    <t>Cocaobranco</t>
  </si>
  <si>
    <t>Ervadocedamata</t>
  </si>
  <si>
    <t>Manguedepraia</t>
  </si>
  <si>
    <t>Miatoa</t>
  </si>
  <si>
    <t>Cocodepraia</t>
  </si>
  <si>
    <t>Folhabranca</t>
  </si>
  <si>
    <t>Palmitoamargoso</t>
  </si>
  <si>
    <t>Patiobadabahia</t>
  </si>
  <si>
    <t>Alamo</t>
  </si>
  <si>
    <t>Choupobranco</t>
  </si>
  <si>
    <t>ChoupodoCanada</t>
  </si>
  <si>
    <t>Alamopreto</t>
  </si>
  <si>
    <t>Choupotremedor</t>
  </si>
  <si>
    <t>Umariamarelo</t>
  </si>
  <si>
    <t>Umaribravo</t>
  </si>
  <si>
    <t>Umarigordo</t>
  </si>
  <si>
    <t>Maripreto</t>
  </si>
  <si>
    <t>Umariroxo</t>
  </si>
  <si>
    <t>Bananademacaco</t>
  </si>
  <si>
    <t>Pindaibadomato</t>
  </si>
  <si>
    <t>Bacuparimiudo</t>
  </si>
  <si>
    <t>Bagademacaco</t>
  </si>
  <si>
    <t>Frutodemacaco</t>
  </si>
  <si>
    <t>Acucenadomato</t>
  </si>
  <si>
    <t>Aracadapraia</t>
  </si>
  <si>
    <t>Bacoparidecapoeira</t>
  </si>
  <si>
    <t>Bacuparidemacaco</t>
  </si>
  <si>
    <t>Flordemico</t>
  </si>
  <si>
    <t>Laranjademacaco</t>
  </si>
  <si>
    <t>Mariapeidorreira</t>
  </si>
  <si>
    <t>Imbaubadomato</t>
  </si>
  <si>
    <t>Imbaubapuruma</t>
  </si>
  <si>
    <t>Imbaubafruteira</t>
  </si>
  <si>
    <t>Imbaubaodamata</t>
  </si>
  <si>
    <t>Imbaubamanga</t>
  </si>
  <si>
    <t>Folhamirida</t>
  </si>
  <si>
    <t>Pauderolha</t>
  </si>
  <si>
    <t>Arabita</t>
  </si>
  <si>
    <t>Olhodecabraverde</t>
  </si>
  <si>
    <t>Paugamba</t>
  </si>
  <si>
    <t>Paricagrandedavarzea</t>
  </si>
  <si>
    <t>Ingaranadabeira</t>
  </si>
  <si>
    <t>Mendobimdeveado</t>
  </si>
  <si>
    <t>Caingua</t>
  </si>
  <si>
    <t>Vinhaticoroxo</t>
  </si>
  <si>
    <t>Lagrimasdenossasenhora</t>
  </si>
  <si>
    <t>Oleocomumba</t>
  </si>
  <si>
    <t>Vinhaticodemacaco</t>
  </si>
  <si>
    <t>Platanoamericano</t>
  </si>
  <si>
    <t>Platanodaamerica</t>
  </si>
  <si>
    <t>Platano</t>
  </si>
  <si>
    <t>Platanodogenio</t>
  </si>
  <si>
    <t>Acendecandeia</t>
  </si>
  <si>
    <t>Amarelogengibre</t>
  </si>
  <si>
    <t>Amarelovinhatico</t>
  </si>
  <si>
    <t>Vinhaticodamata</t>
  </si>
  <si>
    <t>Vinhaticodomato</t>
  </si>
  <si>
    <t>Vinhaticorajado</t>
  </si>
  <si>
    <t>Amareloamoreira</t>
  </si>
  <si>
    <t>Candeiadefolhagrande</t>
  </si>
  <si>
    <t>Vinhaticobranco</t>
  </si>
  <si>
    <t>Vinhaticocastanho</t>
  </si>
  <si>
    <t>Vinhaticochamalote</t>
  </si>
  <si>
    <t>Vinhaticodocerrado</t>
  </si>
  <si>
    <t>Vinhaticopedeboi</t>
  </si>
  <si>
    <t>Amareloflordealgodao</t>
  </si>
  <si>
    <t>Bacuiuba</t>
  </si>
  <si>
    <t>Bacuriacu</t>
  </si>
  <si>
    <t>Bacuriamarelo</t>
  </si>
  <si>
    <t>Bacurigrande</t>
  </si>
  <si>
    <t>Bacuriuba</t>
  </si>
  <si>
    <t>Bacuxiuba</t>
  </si>
  <si>
    <t>Pacourigrande</t>
  </si>
  <si>
    <t>Pacuriuva</t>
  </si>
  <si>
    <t>Camaradebilrocatangua</t>
  </si>
  <si>
    <t>Catagoa</t>
  </si>
  <si>
    <t>Folhalargavermelha</t>
  </si>
  <si>
    <t>Jacatupe</t>
  </si>
  <si>
    <t>Mangalorosa</t>
  </si>
  <si>
    <t>Paupereiraamarela</t>
  </si>
  <si>
    <t>Pereiraamarela</t>
  </si>
  <si>
    <t>Pereirabrava</t>
  </si>
  <si>
    <t>Pereiravermelha</t>
  </si>
  <si>
    <t>Tamborildecheiro</t>
  </si>
  <si>
    <t>Macacaubadaterrafirme</t>
  </si>
  <si>
    <t>Macacaubadocampo</t>
  </si>
  <si>
    <t>Macacaubapreta</t>
  </si>
  <si>
    <t>Macacaubavermelha</t>
  </si>
  <si>
    <t>Macacaubadavarzea</t>
  </si>
  <si>
    <t>Araribapreto</t>
  </si>
  <si>
    <t>Cabreuvadecanudo</t>
  </si>
  <si>
    <t>Ipecandeia</t>
  </si>
  <si>
    <t>Jacarandadobrejo</t>
  </si>
  <si>
    <t>Jacarandadolitoral</t>
  </si>
  <si>
    <t>Jacarandavermelho</t>
  </si>
  <si>
    <t>Macaubadavazea</t>
  </si>
  <si>
    <t>Amendoimdocampo</t>
  </si>
  <si>
    <t>Jacarandabana</t>
  </si>
  <si>
    <t>Jacarandabanana</t>
  </si>
  <si>
    <t>Jacarandacanzil</t>
  </si>
  <si>
    <t>Angelicadamata</t>
  </si>
  <si>
    <t>Cutitiribagrande</t>
  </si>
  <si>
    <t>Abiuranapreta</t>
  </si>
  <si>
    <t>Abiubranco</t>
  </si>
  <si>
    <t>Abiuucuubarana</t>
  </si>
  <si>
    <t>Abiuranagoiaba</t>
  </si>
  <si>
    <t>Bolao</t>
  </si>
  <si>
    <t>Frutao</t>
  </si>
  <si>
    <t>Paririloiro</t>
  </si>
  <si>
    <t>Macarandiva</t>
  </si>
  <si>
    <t>Acapreto</t>
  </si>
  <si>
    <t>Abiucarriola</t>
  </si>
  <si>
    <t>Caca</t>
  </si>
  <si>
    <t>Figodocerrado</t>
  </si>
  <si>
    <t>Frutademanteiga</t>
  </si>
  <si>
    <t>Ibacoixa</t>
  </si>
  <si>
    <t>Jaqua</t>
  </si>
  <si>
    <t>Joaodeleite</t>
  </si>
  <si>
    <t>Macapa</t>
  </si>
  <si>
    <t>Pitombadeleite</t>
  </si>
  <si>
    <t>Uacaa</t>
  </si>
  <si>
    <t>Sarandimataolho</t>
  </si>
  <si>
    <t>Abiuranabatinga</t>
  </si>
  <si>
    <t>Abiuranapeluda</t>
  </si>
  <si>
    <t>Ajarapedra</t>
  </si>
  <si>
    <t>Azara</t>
  </si>
  <si>
    <t>Bapebapessego</t>
  </si>
  <si>
    <t>Engasgavaca</t>
  </si>
  <si>
    <t>Grumixa</t>
  </si>
  <si>
    <t>Guajarapedra</t>
  </si>
  <si>
    <t>Jara</t>
  </si>
  <si>
    <t>Leiteirovermelho</t>
  </si>
  <si>
    <t>Manguevermelho</t>
  </si>
  <si>
    <t>Paucarnica</t>
  </si>
  <si>
    <t>Abiudocerrado</t>
  </si>
  <si>
    <t>Abiupiloso</t>
  </si>
  <si>
    <t>Guacadaserra</t>
  </si>
  <si>
    <t>Guacadeleite</t>
  </si>
  <si>
    <t>Abiuranagrande</t>
  </si>
  <si>
    <t>Buraemdecascadoce</t>
  </si>
  <si>
    <t>Ibiracem</t>
  </si>
  <si>
    <t>Pracuubadeleite</t>
  </si>
  <si>
    <t>Ucuubadoce</t>
  </si>
  <si>
    <t>Buraem</t>
  </si>
  <si>
    <t>Largagalho</t>
  </si>
  <si>
    <t>Moraceachocolate</t>
  </si>
  <si>
    <t>Aracapera</t>
  </si>
  <si>
    <t>Aracai</t>
  </si>
  <si>
    <t>Aracaiba</t>
  </si>
  <si>
    <t>Aracamirim</t>
  </si>
  <si>
    <t>Aracapedra</t>
  </si>
  <si>
    <t>Aracaverdadeiro</t>
  </si>
  <si>
    <t>Aracazinho</t>
  </si>
  <si>
    <t>Uvadocampo</t>
  </si>
  <si>
    <t>Aracapeba</t>
  </si>
  <si>
    <t>Aracapreto</t>
  </si>
  <si>
    <t>Aracaamarelo</t>
  </si>
  <si>
    <t>Aracaboi</t>
  </si>
  <si>
    <t>Aracadaprata</t>
  </si>
  <si>
    <t>Aracadecomer</t>
  </si>
  <si>
    <t>Aracadecoroa</t>
  </si>
  <si>
    <t>Aracamanteiga</t>
  </si>
  <si>
    <t>Chinaguava</t>
  </si>
  <si>
    <t>Aracaazedo</t>
  </si>
  <si>
    <t>Aracaverde</t>
  </si>
  <si>
    <t>Goiabeiraazeda</t>
  </si>
  <si>
    <t>Aracagoiaba</t>
  </si>
  <si>
    <t>Aracaguacu</t>
  </si>
  <si>
    <t>Aracaguaiaba</t>
  </si>
  <si>
    <t>Aracaguiaba</t>
  </si>
  <si>
    <t>Aracauacu</t>
  </si>
  <si>
    <t>Goiababranca</t>
  </si>
  <si>
    <t>Goiabacu</t>
  </si>
  <si>
    <t>Goiabapera</t>
  </si>
  <si>
    <t>Goiabavermelha</t>
  </si>
  <si>
    <t>Goiabeirabranca</t>
  </si>
  <si>
    <t>Goiabeiravermelha</t>
  </si>
  <si>
    <t>Aracaroxo</t>
  </si>
  <si>
    <t>Goiabinhadocampo</t>
  </si>
  <si>
    <t>Aracacagao</t>
  </si>
  <si>
    <t>Aracaperinha</t>
  </si>
  <si>
    <t>Aracagigante</t>
  </si>
  <si>
    <t>Aracaescuro</t>
  </si>
  <si>
    <t>Aracarajado</t>
  </si>
  <si>
    <t>Aracauva</t>
  </si>
  <si>
    <t>Araciba</t>
  </si>
  <si>
    <t>Goiabaazeda</t>
  </si>
  <si>
    <t>Pimentadejacu</t>
  </si>
  <si>
    <t>Mututidavarzea</t>
  </si>
  <si>
    <t>Pazeu</t>
  </si>
  <si>
    <t>Taxidefloramarela</t>
  </si>
  <si>
    <t>Mututibranco</t>
  </si>
  <si>
    <t>Caviunafalsa</t>
  </si>
  <si>
    <t>Mututidaterrafirme</t>
  </si>
  <si>
    <t>Sacambubranco</t>
  </si>
  <si>
    <t>Sanguedealdrago</t>
  </si>
  <si>
    <t>Violetadocampo</t>
  </si>
  <si>
    <t>Embiradepreguica</t>
  </si>
  <si>
    <t>Faveiroamarelo</t>
  </si>
  <si>
    <t>Faveiroazul</t>
  </si>
  <si>
    <t>Faveirovermelho</t>
  </si>
  <si>
    <t>Sucupiralisa</t>
  </si>
  <si>
    <t>Bicodeanu</t>
  </si>
  <si>
    <t>Buraro</t>
  </si>
  <si>
    <t>Cadeiao</t>
  </si>
  <si>
    <t>Falsatipa</t>
  </si>
  <si>
    <t>Guiraro</t>
  </si>
  <si>
    <t>Ibiraro</t>
  </si>
  <si>
    <t>Ibirarome</t>
  </si>
  <si>
    <t>Iviraro</t>
  </si>
  <si>
    <t>Pauamendoim</t>
  </si>
  <si>
    <t>Paujava</t>
  </si>
  <si>
    <t>Vilao</t>
  </si>
  <si>
    <t>Viraro</t>
  </si>
  <si>
    <t>Maperoa</t>
  </si>
  <si>
    <t>Paurei</t>
  </si>
  <si>
    <t>Pirava</t>
  </si>
  <si>
    <t>Piroa</t>
  </si>
  <si>
    <t>Sorveirabrava</t>
  </si>
  <si>
    <t>Nespedeiradaeuropa</t>
  </si>
  <si>
    <t>Maca</t>
  </si>
  <si>
    <t>Sorveiradaeuropa</t>
  </si>
  <si>
    <t>Mandioqueiraescamosa</t>
  </si>
  <si>
    <t>Mandioqueiralisa</t>
  </si>
  <si>
    <t>Mirabaudavarzea</t>
  </si>
  <si>
    <t>Canelamandioca</t>
  </si>
  <si>
    <t>Mandioqueiraaspera</t>
  </si>
  <si>
    <t>Mandioqueirapreta</t>
  </si>
  <si>
    <t>Quarubalisa</t>
  </si>
  <si>
    <t>Paudemastro</t>
  </si>
  <si>
    <t>Qualeazul</t>
  </si>
  <si>
    <t>Dedaleirapreta</t>
  </si>
  <si>
    <t>Dedaleiropreto</t>
  </si>
  <si>
    <t>Pauterradeareia</t>
  </si>
  <si>
    <t>Mandioqueirarosa</t>
  </si>
  <si>
    <t>Pauterradocampo</t>
  </si>
  <si>
    <t>Pauterradocerrado</t>
  </si>
  <si>
    <t>Jundiai</t>
  </si>
  <si>
    <t>Pauterrajundiai</t>
  </si>
  <si>
    <t>Ipetaruma</t>
  </si>
  <si>
    <t>Paudetucano</t>
  </si>
  <si>
    <t>Uvapuvadocampo</t>
  </si>
  <si>
    <t>Labalaba</t>
  </si>
  <si>
    <t>Mandioqueiravermelha</t>
  </si>
  <si>
    <t>Catingadevarrao</t>
  </si>
  <si>
    <t>Catucaem</t>
  </si>
  <si>
    <t>Catucahemvermelho</t>
  </si>
  <si>
    <t>Caxicaem</t>
  </si>
  <si>
    <t>Caxicaemmirim</t>
  </si>
  <si>
    <t>Caxicanhem</t>
  </si>
  <si>
    <t>Cutucaem</t>
  </si>
  <si>
    <t>Cutucanhe</t>
  </si>
  <si>
    <t>Faianacional</t>
  </si>
  <si>
    <t>Pauconharoxo</t>
  </si>
  <si>
    <t>Paudeconcha</t>
  </si>
  <si>
    <t>Tucaje</t>
  </si>
  <si>
    <t>Carvalhocatucaem</t>
  </si>
  <si>
    <t>Cochicahem</t>
  </si>
  <si>
    <t>Carvalhorosa</t>
  </si>
  <si>
    <t>Carvalhogrande</t>
  </si>
  <si>
    <t>Cotucanhedefolhagrande</t>
  </si>
  <si>
    <t>Carvalhodocerrado</t>
  </si>
  <si>
    <t>Palmeiraimperial</t>
  </si>
  <si>
    <t>Cascabranca</t>
  </si>
  <si>
    <t>Congonhadogentio</t>
  </si>
  <si>
    <t>Coto</t>
  </si>
  <si>
    <t>Capororocabranca</t>
  </si>
  <si>
    <t>Capororocao</t>
  </si>
  <si>
    <t>Capororocaucu</t>
  </si>
  <si>
    <t>Capororocavermelha</t>
  </si>
  <si>
    <t>Manguerosa</t>
  </si>
  <si>
    <t>Zezao</t>
  </si>
  <si>
    <t>Capororocaverdadeira</t>
  </si>
  <si>
    <t>Jacaredomato</t>
  </si>
  <si>
    <t>Arapocaverdadeira</t>
  </si>
  <si>
    <t>Cumancu</t>
  </si>
  <si>
    <t>Graodegato</t>
  </si>
  <si>
    <t>Jasmimgrado</t>
  </si>
  <si>
    <t>Taperebaguacu</t>
  </si>
  <si>
    <t>Canudodepurga</t>
  </si>
  <si>
    <t>Arvoredoviajante</t>
  </si>
  <si>
    <t>Bananeiradeleque</t>
  </si>
  <si>
    <t>Bananeirademadagascar</t>
  </si>
  <si>
    <t>Ossodeporco</t>
  </si>
  <si>
    <t>Bostadecabrito</t>
  </si>
  <si>
    <t>Espetaleitao</t>
  </si>
  <si>
    <t>Falsojuazeiro</t>
  </si>
  <si>
    <t>Saguaraja</t>
  </si>
  <si>
    <t>Tarumai</t>
  </si>
  <si>
    <t>Catingadecavalo</t>
  </si>
  <si>
    <t>Bacuriselvagem</t>
  </si>
  <si>
    <t>Bacoparidorio</t>
  </si>
  <si>
    <t>Bacuriazedo</t>
  </si>
  <si>
    <t>Bacurideespinho</t>
  </si>
  <si>
    <t>Bacopare</t>
  </si>
  <si>
    <t>Bacoparimiudo</t>
  </si>
  <si>
    <t>Bacurimiudo</t>
  </si>
  <si>
    <t>Mangostaoamarelo</t>
  </si>
  <si>
    <t>Guapereiba</t>
  </si>
  <si>
    <t>Guarapaiba</t>
  </si>
  <si>
    <t>Guaraparaiba</t>
  </si>
  <si>
    <t>Manguebravo</t>
  </si>
  <si>
    <t>Manguedeespeto</t>
  </si>
  <si>
    <t>Manguedependao</t>
  </si>
  <si>
    <t>Cotocoto</t>
  </si>
  <si>
    <t>Folhagrossadosertao</t>
  </si>
  <si>
    <t>Muiraubadaterrafirme</t>
  </si>
  <si>
    <t>Muiraubadavarzea</t>
  </si>
  <si>
    <t>Quarubaazul</t>
  </si>
  <si>
    <t>Pauterradeflormiudinha</t>
  </si>
  <si>
    <t>Pauterramirim</t>
  </si>
  <si>
    <t>Pauterrapequeno</t>
  </si>
  <si>
    <t>Pauterrinha</t>
  </si>
  <si>
    <t>Pauterradoamazonas</t>
  </si>
  <si>
    <t>Quale</t>
  </si>
  <si>
    <t>Pequiliso</t>
  </si>
  <si>
    <t>Miraubadavarzea</t>
  </si>
  <si>
    <t>Inajaranaembira</t>
  </si>
  <si>
    <t>Puleirodemacuco</t>
  </si>
  <si>
    <t>Muruba</t>
  </si>
  <si>
    <t>Murupa</t>
  </si>
  <si>
    <t>Quinadecaiena</t>
  </si>
  <si>
    <t>Carvalhocortica</t>
  </si>
  <si>
    <t>Carvalhodaamerica</t>
  </si>
  <si>
    <t>Carvalhodospantanos</t>
  </si>
  <si>
    <t>Carvalhodaeuropa</t>
  </si>
  <si>
    <t>Catuteirodomato</t>
  </si>
  <si>
    <t>Piremagrande</t>
  </si>
  <si>
    <t>Acatoucinho</t>
  </si>
  <si>
    <t>Arvoredesabao</t>
  </si>
  <si>
    <t>Bugreirodavarzea</t>
  </si>
  <si>
    <t>Sabaodesoldado</t>
  </si>
  <si>
    <t>Timbaubao</t>
  </si>
  <si>
    <t>Timbauvao</t>
  </si>
  <si>
    <t>Rodasaia</t>
  </si>
  <si>
    <t>Acucena</t>
  </si>
  <si>
    <t>Estreladocerrado</t>
  </si>
  <si>
    <t>Estreladonorte</t>
  </si>
  <si>
    <t>Canelaazeitona</t>
  </si>
  <si>
    <t>Capororocacu</t>
  </si>
  <si>
    <t>Capororocadefolhamiuda</t>
  </si>
  <si>
    <t>Pororocadamiuda</t>
  </si>
  <si>
    <t>Caporosadocampo</t>
  </si>
  <si>
    <t>Capororocacomum</t>
  </si>
  <si>
    <t>Capororocadocerrado</t>
  </si>
  <si>
    <t>Jacaredocampo</t>
  </si>
  <si>
    <t>Manguepintado</t>
  </si>
  <si>
    <t>Manguepreto</t>
  </si>
  <si>
    <t>Manguesapateiro</t>
  </si>
  <si>
    <t>Mangueverdadeiro</t>
  </si>
  <si>
    <t>Fustete</t>
  </si>
  <si>
    <t>Charao</t>
  </si>
  <si>
    <t>Abiuranademassa</t>
  </si>
  <si>
    <t>Cutitiribadafolhapilosa</t>
  </si>
  <si>
    <t>Bulandijaca</t>
  </si>
  <si>
    <t>Caneladejacamim</t>
  </si>
  <si>
    <t>Cabatabranca</t>
  </si>
  <si>
    <t>Camaraopreto</t>
  </si>
  <si>
    <t>Acaciaparasol</t>
  </si>
  <si>
    <t>Araticummirim</t>
  </si>
  <si>
    <t>Pijericu</t>
  </si>
  <si>
    <t>Araticumalvadio</t>
  </si>
  <si>
    <t>Araticumdamata</t>
  </si>
  <si>
    <t>Araticumdesantacatarina</t>
  </si>
  <si>
    <t>Araticumsantacatarina</t>
  </si>
  <si>
    <t>Corticadecomer</t>
  </si>
  <si>
    <t>Corticadeourico</t>
  </si>
  <si>
    <t>Frutadecondepequena</t>
  </si>
  <si>
    <t>Pinhadocampo</t>
  </si>
  <si>
    <t>Atabrava</t>
  </si>
  <si>
    <t>Graviolabrava</t>
  </si>
  <si>
    <t>Araticumcagaofemea</t>
  </si>
  <si>
    <t>Araticumpitaia</t>
  </si>
  <si>
    <t>Frutadacondessa</t>
  </si>
  <si>
    <t>Araticumfolhadesalgueiro</t>
  </si>
  <si>
    <t>Araticumsalso</t>
  </si>
  <si>
    <t>Embiravermelha</t>
  </si>
  <si>
    <t>Araticumpecanine</t>
  </si>
  <si>
    <t>Corticaourica</t>
  </si>
  <si>
    <t>Araticumcagaomacho</t>
  </si>
  <si>
    <t>Araticumdomorro</t>
  </si>
  <si>
    <t>Corticaamarela</t>
  </si>
  <si>
    <t>Embiradearaticum</t>
  </si>
  <si>
    <t>Macaroca</t>
  </si>
  <si>
    <t>Pasmadadomato</t>
  </si>
  <si>
    <t>Adernofaiavermelho</t>
  </si>
  <si>
    <t>Carnedemacaco</t>
  </si>
  <si>
    <t>Carnedevacaroxa</t>
  </si>
  <si>
    <t>Carnedevacavermelha</t>
  </si>
  <si>
    <t>Carvalhodocapao</t>
  </si>
  <si>
    <t>Catingadebarao</t>
  </si>
  <si>
    <t>Breumescla</t>
  </si>
  <si>
    <t>Amesclabranca</t>
  </si>
  <si>
    <t>Papaubaamarela</t>
  </si>
  <si>
    <t>Almecegueiradobrejo</t>
  </si>
  <si>
    <t>Breumanga</t>
  </si>
  <si>
    <t>Almecegueirademinas</t>
  </si>
  <si>
    <t>Almecegacascuda</t>
  </si>
  <si>
    <t>Cerejeiradaeuropa</t>
  </si>
  <si>
    <t>Almadeserra</t>
  </si>
  <si>
    <t>Amendoeirabrava</t>
  </si>
  <si>
    <t>Cerejeirabrava</t>
  </si>
  <si>
    <t>Marmelodomato</t>
  </si>
  <si>
    <t>Pessegueirodagua</t>
  </si>
  <si>
    <t>Almeixeiradapersia</t>
  </si>
  <si>
    <t>Almeixeiraamericana</t>
  </si>
  <si>
    <t>Lourocereja</t>
  </si>
  <si>
    <t>Almadaserra</t>
  </si>
  <si>
    <t>Apajai</t>
  </si>
  <si>
    <t>Pajai</t>
  </si>
  <si>
    <t>Pessegobravo</t>
  </si>
  <si>
    <t>Ameixeiradojapao</t>
  </si>
  <si>
    <t>Cedrodagua</t>
  </si>
  <si>
    <t>Embirucudamata</t>
  </si>
  <si>
    <t>Embirucuvermelho</t>
  </si>
  <si>
    <t>Painaamarela</t>
  </si>
  <si>
    <t>Painadearpoador</t>
  </si>
  <si>
    <t>Painadoapoador</t>
  </si>
  <si>
    <t>Ibiracu</t>
  </si>
  <si>
    <t>Paineiralisa</t>
  </si>
  <si>
    <t>Emberite</t>
  </si>
  <si>
    <t>Embirete</t>
  </si>
  <si>
    <t>Embirite</t>
  </si>
  <si>
    <t>Burucu</t>
  </si>
  <si>
    <t>Matamenino</t>
  </si>
  <si>
    <t>Matavaqueiro</t>
  </si>
  <si>
    <t>Paparauba</t>
  </si>
  <si>
    <t>Papariuba</t>
  </si>
  <si>
    <t>Paraiba</t>
  </si>
  <si>
    <t>Pararauba</t>
  </si>
  <si>
    <t>Parariuba</t>
  </si>
  <si>
    <t>Parauba</t>
  </si>
  <si>
    <t>Paucaxeta</t>
  </si>
  <si>
    <t>Paudeperdiz</t>
  </si>
  <si>
    <t>Pauparaiba</t>
  </si>
  <si>
    <t>Paupraiba</t>
  </si>
  <si>
    <t>Pedeperdiz</t>
  </si>
  <si>
    <t>Pitombeirademarajo</t>
  </si>
  <si>
    <t>Praiba</t>
  </si>
  <si>
    <t>Simarubadobrasil</t>
  </si>
  <si>
    <t>Acareui</t>
  </si>
  <si>
    <t>Paudeararra</t>
  </si>
  <si>
    <t>Paunovo</t>
  </si>
  <si>
    <t>Perobadolitoral</t>
  </si>
  <si>
    <t>Araribaroxo</t>
  </si>
  <si>
    <t>Araribavermelha</t>
  </si>
  <si>
    <t>Iriribavermelha</t>
  </si>
  <si>
    <t>Quinarosa</t>
  </si>
  <si>
    <t>Quinavermelhadobrasil</t>
  </si>
  <si>
    <t>Araribaovo</t>
  </si>
  <si>
    <t>Lourocapitiu</t>
  </si>
  <si>
    <t>Capitiu</t>
  </si>
  <si>
    <t>Vulnerariadosguianos</t>
  </si>
  <si>
    <t>Capitiudoamazonas</t>
  </si>
  <si>
    <t>Ervacidreiradomato</t>
  </si>
  <si>
    <t>Ourico</t>
  </si>
  <si>
    <t>Urucuranabranca</t>
  </si>
  <si>
    <t>Saiadenegra</t>
  </si>
  <si>
    <t>Saiadevelha</t>
  </si>
  <si>
    <t>Carrapichoarvore</t>
  </si>
  <si>
    <t>Castanhabrava</t>
  </si>
  <si>
    <t>Espinhodetouro</t>
  </si>
  <si>
    <t>Leiteirodefolhafina</t>
  </si>
  <si>
    <t>Pauleiteiro</t>
  </si>
  <si>
    <t>Sarandidegargarejo</t>
  </si>
  <si>
    <t>Sarandidespinho</t>
  </si>
  <si>
    <t>Sarandinegro</t>
  </si>
  <si>
    <t>Saransinegro</t>
  </si>
  <si>
    <t>Cipodeanta</t>
  </si>
  <si>
    <t>Limaodeespinho</t>
  </si>
  <si>
    <t>Paudalhofalso</t>
  </si>
  <si>
    <t>Quabraquebra</t>
  </si>
  <si>
    <t>Arvoredealho</t>
  </si>
  <si>
    <t>Cipodanta</t>
  </si>
  <si>
    <t>Espinhodejuvu</t>
  </si>
  <si>
    <t>Paudealho</t>
  </si>
  <si>
    <t>Caboverde</t>
  </si>
  <si>
    <t>Fedegosao</t>
  </si>
  <si>
    <t>Ipefalso</t>
  </si>
  <si>
    <t>Tararacu</t>
  </si>
  <si>
    <t>Aleluiaamarela</t>
  </si>
  <si>
    <t>Aleluiadaserradomar</t>
  </si>
  <si>
    <t>Arvoredacigarra</t>
  </si>
  <si>
    <t>Canjao</t>
  </si>
  <si>
    <t>Cassiaaleluia</t>
  </si>
  <si>
    <t>Cassiamultijuga</t>
  </si>
  <si>
    <t>Cassiamurici</t>
  </si>
  <si>
    <t>Cassiaverrugosa</t>
  </si>
  <si>
    <t>Cobipreto</t>
  </si>
  <si>
    <t>Faveirinhabranca</t>
  </si>
  <si>
    <t>Maduiranadafolha</t>
  </si>
  <si>
    <t>Manduiranadefolhamole</t>
  </si>
  <si>
    <t>Manduirinadefolhamole</t>
  </si>
  <si>
    <t>Paudecangalha</t>
  </si>
  <si>
    <t>Sandalobranco</t>
  </si>
  <si>
    <t>Arvoredosabao</t>
  </si>
  <si>
    <t>Guito</t>
  </si>
  <si>
    <t>Sabaosoldado</t>
  </si>
  <si>
    <t>Pitomadamata</t>
  </si>
  <si>
    <t>Pitombademacaco</t>
  </si>
  <si>
    <t>Saponaria</t>
  </si>
  <si>
    <t>Frutadesabao</t>
  </si>
  <si>
    <t>Jequitiguacu</t>
  </si>
  <si>
    <t>Jequitimguacu</t>
  </si>
  <si>
    <t>Sabaodemacaco</t>
  </si>
  <si>
    <t>Saltamartim</t>
  </si>
  <si>
    <t>Burraleiteira</t>
  </si>
  <si>
    <t>Ervadeflexa</t>
  </si>
  <si>
    <t>Cegacavalo</t>
  </si>
  <si>
    <t>Leiteirodefolhagrauda</t>
  </si>
  <si>
    <t>Mataolhodeleite</t>
  </si>
  <si>
    <t>Paubranquilho</t>
  </si>
  <si>
    <t>Pelacavalo</t>
  </si>
  <si>
    <t>Frutodecacorro</t>
  </si>
  <si>
    <t>Leiteirochorao</t>
  </si>
  <si>
    <t>Sara</t>
  </si>
  <si>
    <t>Saradeleite</t>
  </si>
  <si>
    <t>Arvoredeleite</t>
  </si>
  <si>
    <t>Arvoredeleste</t>
  </si>
  <si>
    <t>Tapurudavargem</t>
  </si>
  <si>
    <t>Arvoredosebo</t>
  </si>
  <si>
    <t>Ajarai</t>
  </si>
  <si>
    <t>Jarai</t>
  </si>
  <si>
    <t>Satiria</t>
  </si>
  <si>
    <t>Canemao</t>
  </si>
  <si>
    <t>Cordadeviola</t>
  </si>
  <si>
    <t>Lourosambaquim</t>
  </si>
  <si>
    <t>Mandiocai</t>
  </si>
  <si>
    <t>Mandiocaodamata</t>
  </si>
  <si>
    <t>Mandiocaodomato</t>
  </si>
  <si>
    <t>Mandioqueirobranco</t>
  </si>
  <si>
    <t>Mandioqueirobravo</t>
  </si>
  <si>
    <t>Marupaubafalso</t>
  </si>
  <si>
    <t>Rabodetucano</t>
  </si>
  <si>
    <t>Paudelanca</t>
  </si>
  <si>
    <t>Peledevelho</t>
  </si>
  <si>
    <t>Cabriunadavarzea</t>
  </si>
  <si>
    <t>Cabriuvadavarzea</t>
  </si>
  <si>
    <t>Cachao</t>
  </si>
  <si>
    <t>Astrorei</t>
  </si>
  <si>
    <t>Lourodecapote</t>
  </si>
  <si>
    <t>Ixua</t>
  </si>
  <si>
    <t>Macucumurici</t>
  </si>
  <si>
    <t>Uaxua</t>
  </si>
  <si>
    <t>Uxicurua</t>
  </si>
  <si>
    <t>Oiticicademorcego</t>
  </si>
  <si>
    <t>Paururubranco</t>
  </si>
  <si>
    <t>Uxicoroa</t>
  </si>
  <si>
    <t>Bacuparidecapueira</t>
  </si>
  <si>
    <t>Saputa</t>
  </si>
  <si>
    <t>Setecopas</t>
  </si>
  <si>
    <t>Siputa</t>
  </si>
  <si>
    <t>Bocadevelha</t>
  </si>
  <si>
    <t>Oaimrijuru</t>
  </si>
  <si>
    <t>Saputagrande</t>
  </si>
  <si>
    <t>Choraosalgueiro</t>
  </si>
  <si>
    <t>Salgueirochorao</t>
  </si>
  <si>
    <t>Salgueirodababilonia</t>
  </si>
  <si>
    <t>Salsochorao</t>
  </si>
  <si>
    <t>Salaocomum</t>
  </si>
  <si>
    <t>Salgueirodorio</t>
  </si>
  <si>
    <t>Salsocomum</t>
  </si>
  <si>
    <t>Salsosalseiro</t>
  </si>
  <si>
    <t>Bananeiradocampo</t>
  </si>
  <si>
    <t>Paudecolherdevaqueiro</t>
  </si>
  <si>
    <t>Pauterradefolhagrande</t>
  </si>
  <si>
    <t>Embiratoicinheira</t>
  </si>
  <si>
    <t>Ingadepobre</t>
  </si>
  <si>
    <t>Carvaodeferreiro</t>
  </si>
  <si>
    <t>Ingacavalo</t>
  </si>
  <si>
    <t>Ingacoco</t>
  </si>
  <si>
    <t>Ingaporco</t>
  </si>
  <si>
    <t>Angafacao</t>
  </si>
  <si>
    <t>Bascuare</t>
  </si>
  <si>
    <t>Canelalourorevessa</t>
  </si>
  <si>
    <t>Passariuba</t>
  </si>
  <si>
    <t>Passariubaclara</t>
  </si>
  <si>
    <t>Passariubapreta</t>
  </si>
  <si>
    <t>Passuare</t>
  </si>
  <si>
    <t>Passuarebranco</t>
  </si>
  <si>
    <t>Taipa</t>
  </si>
  <si>
    <t>Tapassare</t>
  </si>
  <si>
    <t>Tapassuare</t>
  </si>
  <si>
    <t>Taxibranco</t>
  </si>
  <si>
    <t>Taxivermelho</t>
  </si>
  <si>
    <t>Paubosta</t>
  </si>
  <si>
    <t>Taxizeirobranco</t>
  </si>
  <si>
    <t>Ajustacontas</t>
  </si>
  <si>
    <t>Angaferro</t>
  </si>
  <si>
    <t>Carvoeirodocerrado</t>
  </si>
  <si>
    <t>Taxibrancodaterrafirme</t>
  </si>
  <si>
    <t>Taxibrancodoflanco</t>
  </si>
  <si>
    <t>Taxipitomba</t>
  </si>
  <si>
    <t>Taxiranadocerrado</t>
  </si>
  <si>
    <t>Taxipreto</t>
  </si>
  <si>
    <t>Ingalouro</t>
  </si>
  <si>
    <t>Taxibrancodocampo</t>
  </si>
  <si>
    <t>Castanhadepaca</t>
  </si>
  <si>
    <t>Embiradecutia</t>
  </si>
  <si>
    <t>Castanhabranca</t>
  </si>
  <si>
    <t>Castanhadepacavermelha</t>
  </si>
  <si>
    <t>Embiradeviado</t>
  </si>
  <si>
    <t>Esperanca</t>
  </si>
  <si>
    <t>Caneladeespinho</t>
  </si>
  <si>
    <t>Morototodamata</t>
  </si>
  <si>
    <t>Murucututu</t>
  </si>
  <si>
    <t>Paudegalinha</t>
  </si>
  <si>
    <t>Rameirabrava</t>
  </si>
  <si>
    <t>Sambacuimbranco</t>
  </si>
  <si>
    <t>Sambaquimbranco</t>
  </si>
  <si>
    <t>Quebrachocolorado</t>
  </si>
  <si>
    <t>Quebrachocoloradochaquenho</t>
  </si>
  <si>
    <t>Quebrachovermelho</t>
  </si>
  <si>
    <t>Quebrachovermelhochaquenho</t>
  </si>
  <si>
    <t>Barauva</t>
  </si>
  <si>
    <t>Braunadosertao</t>
  </si>
  <si>
    <t>Parovapreta</t>
  </si>
  <si>
    <t>Paupretodosertao</t>
  </si>
  <si>
    <t>Perovauna</t>
  </si>
  <si>
    <t>Quebrachocrespo</t>
  </si>
  <si>
    <t>Aroeirinhapreta</t>
  </si>
  <si>
    <t>Molherasteiro</t>
  </si>
  <si>
    <t>Arvoredoassobio</t>
  </si>
  <si>
    <t>Aroeirinharasteira</t>
  </si>
  <si>
    <t>Abacaiba</t>
  </si>
  <si>
    <t>Aguaraiba</t>
  </si>
  <si>
    <t>Araguaraiba</t>
  </si>
  <si>
    <t>Aroeiracomum</t>
  </si>
  <si>
    <t>Aroeiracorneiba</t>
  </si>
  <si>
    <t>Aroeiradapraia</t>
  </si>
  <si>
    <t>Aroeirademinas</t>
  </si>
  <si>
    <t>Aroeiraderemedio</t>
  </si>
  <si>
    <t>Aroeiradesabia</t>
  </si>
  <si>
    <t>Aroeiradoparana</t>
  </si>
  <si>
    <t>Aroeirafria</t>
  </si>
  <si>
    <t>Aroeirapimenteira</t>
  </si>
  <si>
    <t>Aroeiraprecoce</t>
  </si>
  <si>
    <t>Aroeirarasteira</t>
  </si>
  <si>
    <t>Aroeirinhadocampo</t>
  </si>
  <si>
    <t>Arundeuva</t>
  </si>
  <si>
    <t>Arvoredapimenta</t>
  </si>
  <si>
    <t>Cabui</t>
  </si>
  <si>
    <t>Falsaaroeira</t>
  </si>
  <si>
    <t>Frutaderaposa</t>
  </si>
  <si>
    <t>Frutoderaposa</t>
  </si>
  <si>
    <t>Aroeirarajada</t>
  </si>
  <si>
    <t>Aroeiradacapoeira</t>
  </si>
  <si>
    <t>Boleiradura</t>
  </si>
  <si>
    <t>Paricadaamazonia</t>
  </si>
  <si>
    <t>Pinhocuiabano</t>
  </si>
  <si>
    <t>Pinhocuiabanobranco</t>
  </si>
  <si>
    <t>Pinhocuiabanorosa</t>
  </si>
  <si>
    <t>Bacumbu</t>
  </si>
  <si>
    <t>Bacurubuficheira</t>
  </si>
  <si>
    <t>Espanadordoceu</t>
  </si>
  <si>
    <t>Favadivina</t>
  </si>
  <si>
    <t>Guapivucu</t>
  </si>
  <si>
    <t>Paudecanoas</t>
  </si>
  <si>
    <t>Paudetambor</t>
  </si>
  <si>
    <t>Paudevintem</t>
  </si>
  <si>
    <t>Pauvintem</t>
  </si>
  <si>
    <t>Pinhobranco</t>
  </si>
  <si>
    <t>Borao</t>
  </si>
  <si>
    <t>Fedefede</t>
  </si>
  <si>
    <t>Goncalesdocampo</t>
  </si>
  <si>
    <t>Goncalodocampo</t>
  </si>
  <si>
    <t>Paufede</t>
  </si>
  <si>
    <t>Pausujo</t>
  </si>
  <si>
    <t>Taxiamarelo</t>
  </si>
  <si>
    <t>Taxifolhaamarela</t>
  </si>
  <si>
    <t>Paucachimbo</t>
  </si>
  <si>
    <t>Paucigarra</t>
  </si>
  <si>
    <t>Paudepito</t>
  </si>
  <si>
    <t>Canafistuladebesouro</t>
  </si>
  <si>
    <t>Cassiadonordeste</t>
  </si>
  <si>
    <t>Saojoao</t>
  </si>
  <si>
    <t>Acaciafloresvermelhas</t>
  </si>
  <si>
    <t>Quixabapreta</t>
  </si>
  <si>
    <t>Rompegibao</t>
  </si>
  <si>
    <t>Caneladegoias</t>
  </si>
  <si>
    <t>Itaubabasina</t>
  </si>
  <si>
    <t>Itaubachumbo</t>
  </si>
  <si>
    <t>Itaubaranapixacatinga</t>
  </si>
  <si>
    <t>Itaubaroxa</t>
  </si>
  <si>
    <t>Itaubasurubim</t>
  </si>
  <si>
    <t>Paracata</t>
  </si>
  <si>
    <t>Cascaparatudo</t>
  </si>
  <si>
    <t>Paparaubaamarela</t>
  </si>
  <si>
    <t>Caxetao</t>
  </si>
  <si>
    <t>Aruba</t>
  </si>
  <si>
    <t>Caxetadecascagrossa</t>
  </si>
  <si>
    <t>Caxetapeluda</t>
  </si>
  <si>
    <t>Craiba</t>
  </si>
  <si>
    <t>Maraupauba</t>
  </si>
  <si>
    <t>Marupadocampo</t>
  </si>
  <si>
    <t>Marupai</t>
  </si>
  <si>
    <t>Marupaidocampo</t>
  </si>
  <si>
    <t>Marupaverdadeiro</t>
  </si>
  <si>
    <t>Paparaubabranca</t>
  </si>
  <si>
    <t>Paraparaiba</t>
  </si>
  <si>
    <t>Cascaseca</t>
  </si>
  <si>
    <t>Arvoreabacatera</t>
  </si>
  <si>
    <t>Ipeouro</t>
  </si>
  <si>
    <t>Ipepardovacariano</t>
  </si>
  <si>
    <t>Ipevacariano</t>
  </si>
  <si>
    <t>Piunadocampo</t>
  </si>
  <si>
    <t>Caraubadocampo</t>
  </si>
  <si>
    <t>Caxetadolitoral</t>
  </si>
  <si>
    <t>Caxetafalsa</t>
  </si>
  <si>
    <t>Cincoemrama</t>
  </si>
  <si>
    <t>Cincofolhasdocampo</t>
  </si>
  <si>
    <t>Ipeamarelodocerrado</t>
  </si>
  <si>
    <t>Ipecaxeta</t>
  </si>
  <si>
    <t>Ipedocerrado</t>
  </si>
  <si>
    <t>Paratudodocampo</t>
  </si>
  <si>
    <t>Paudarcodocampo</t>
  </si>
  <si>
    <t>Paudarcodoigapo</t>
  </si>
  <si>
    <t>Paudearcobranco</t>
  </si>
  <si>
    <t>Caxetavermelha</t>
  </si>
  <si>
    <t>Paudarcoroxo</t>
  </si>
  <si>
    <t>Tabebuiadobrejo</t>
  </si>
  <si>
    <t>Tamancao</t>
  </si>
  <si>
    <t>Ipeacu</t>
  </si>
  <si>
    <t>Ipeamarelocascudo</t>
  </si>
  <si>
    <t>Ipeamarelopaulista</t>
  </si>
  <si>
    <t>Ipedocampo</t>
  </si>
  <si>
    <t>Ipedomorro</t>
  </si>
  <si>
    <t>Ipetabacoverdadeiro</t>
  </si>
  <si>
    <t>Cabroe</t>
  </si>
  <si>
    <t>Ipecabroe</t>
  </si>
  <si>
    <t>Ipedeflorroxa</t>
  </si>
  <si>
    <t>Amendoeiradopara</t>
  </si>
  <si>
    <t>Arvoredanoz</t>
  </si>
  <si>
    <t>Guardasol</t>
  </si>
  <si>
    <t>Guardasolcastanhola</t>
  </si>
  <si>
    <t>Cacauu</t>
  </si>
  <si>
    <t>Cacaochimarrao</t>
  </si>
  <si>
    <t>Cupuai</t>
  </si>
  <si>
    <t>Cupui</t>
  </si>
  <si>
    <t>Tespesia</t>
  </si>
  <si>
    <t>Ahoaiguacu</t>
  </si>
  <si>
    <t>Ahohaiacu</t>
  </si>
  <si>
    <t>Chapeudenapoleao</t>
  </si>
  <si>
    <t>Jorrojorro</t>
  </si>
  <si>
    <t>Ciprestedojapao</t>
  </si>
  <si>
    <t>Amaparanare</t>
  </si>
  <si>
    <t>Breudeleite</t>
  </si>
  <si>
    <t>Cabatadamata</t>
  </si>
  <si>
    <t>Caboatadeleite</t>
  </si>
  <si>
    <t>Mangabrava</t>
  </si>
  <si>
    <t>Tutuzubadavazea</t>
  </si>
  <si>
    <t>Flordequaresma</t>
  </si>
  <si>
    <t>Quaresmeiradaserra</t>
  </si>
  <si>
    <t>Quaresmeiraroxa</t>
  </si>
  <si>
    <t>Cuipeuna</t>
  </si>
  <si>
    <t>Flordemaio</t>
  </si>
  <si>
    <t>Jacatiradecapote</t>
  </si>
  <si>
    <t>Jacatiraodecapote</t>
  </si>
  <si>
    <t>Jacatiraodejoinvile</t>
  </si>
  <si>
    <t>Jaguatirao</t>
  </si>
  <si>
    <t>Manacadaserra</t>
  </si>
  <si>
    <t>Manacadomato</t>
  </si>
  <si>
    <t>Paudeflor</t>
  </si>
  <si>
    <t>Arvoredopapel</t>
  </si>
  <si>
    <t>Paupapel</t>
  </si>
  <si>
    <t>Tibuchinadaserra</t>
  </si>
  <si>
    <t>Quaresmao</t>
  </si>
  <si>
    <t>Acaciaargentina</t>
  </si>
  <si>
    <t>Amendoimacacia</t>
  </si>
  <si>
    <t>Moco</t>
  </si>
  <si>
    <t>Petiricaguacu</t>
  </si>
  <si>
    <t>Tipabranca</t>
  </si>
  <si>
    <t>Caneladoigapo</t>
  </si>
  <si>
    <t>Mucuruca</t>
  </si>
  <si>
    <t>Cheirodebatata</t>
  </si>
  <si>
    <t>Ipecascudo</t>
  </si>
  <si>
    <t>Ipedaserra</t>
  </si>
  <si>
    <t>Ipedourado</t>
  </si>
  <si>
    <t>Ipemamona</t>
  </si>
  <si>
    <t>Nozdapraia</t>
  </si>
  <si>
    <t>Cachaporradogentio</t>
  </si>
  <si>
    <t>Capitaodamata</t>
  </si>
  <si>
    <t>Capitaoseco</t>
  </si>
  <si>
    <t>Amendoeiradamata</t>
  </si>
  <si>
    <t>Capitaodoseco</t>
  </si>
  <si>
    <t>Madeiraamarela</t>
  </si>
  <si>
    <t>Aracadagua</t>
  </si>
  <si>
    <t>Embirindibaja</t>
  </si>
  <si>
    <t>Miringuibamirinduba</t>
  </si>
  <si>
    <t>Capitaozinho</t>
  </si>
  <si>
    <t>Lancaamarela</t>
  </si>
  <si>
    <t>Lombaverde</t>
  </si>
  <si>
    <t>Breuareuareu</t>
  </si>
  <si>
    <t>Breuinambu</t>
  </si>
  <si>
    <t>Breupimenta</t>
  </si>
  <si>
    <t>Breupeludo</t>
  </si>
  <si>
    <t>Canelatatu</t>
  </si>
  <si>
    <t>Mandigau</t>
  </si>
  <si>
    <t>Pautatu</t>
  </si>
  <si>
    <t>Canemocu</t>
  </si>
  <si>
    <t>Canemucu</t>
  </si>
  <si>
    <t>Perobadaguaamarela</t>
  </si>
  <si>
    <t>Guatingabranca</t>
  </si>
  <si>
    <t>Cacaodanovagranada</t>
  </si>
  <si>
    <t>Cacaodoperu</t>
  </si>
  <si>
    <t>Cupuacu</t>
  </si>
  <si>
    <t>Cacaucomum</t>
  </si>
  <si>
    <t>Cacauverdadeiro</t>
  </si>
  <si>
    <t>Cacaodecaracas</t>
  </si>
  <si>
    <t>Cacaoverdedacolombia</t>
  </si>
  <si>
    <t>Cacaodeperu</t>
  </si>
  <si>
    <t>Cupuacuverdadeiro</t>
  </si>
  <si>
    <t>Cupudomato</t>
  </si>
  <si>
    <t>Cacaoanguloso</t>
  </si>
  <si>
    <t>Cacaodecaiena</t>
  </si>
  <si>
    <t>Cacaujacare</t>
  </si>
  <si>
    <t>Cacauquadrado</t>
  </si>
  <si>
    <t>Cacaodomato</t>
  </si>
  <si>
    <t>Cacaou</t>
  </si>
  <si>
    <t>Cacauazul</t>
  </si>
  <si>
    <t>Cacaubravo</t>
  </si>
  <si>
    <t>Cacaudamata</t>
  </si>
  <si>
    <t>Cacaui</t>
  </si>
  <si>
    <t>Oriximina</t>
  </si>
  <si>
    <t>Cacaojacare</t>
  </si>
  <si>
    <t>Cupubravo</t>
  </si>
  <si>
    <t>Cacai</t>
  </si>
  <si>
    <t>Cacaodemico</t>
  </si>
  <si>
    <t>Ipepiranga</t>
  </si>
  <si>
    <t>Ipepreto</t>
  </si>
  <si>
    <t>Iperosa</t>
  </si>
  <si>
    <t>Iperoxoanao</t>
  </si>
  <si>
    <t>Quarubabranca</t>
  </si>
  <si>
    <t>Quarubarosa</t>
  </si>
  <si>
    <t>Gomeirademacaco</t>
  </si>
  <si>
    <t>Agriaocedro</t>
  </si>
  <si>
    <t>Arvoredovinho</t>
  </si>
  <si>
    <t>Gomaarabica</t>
  </si>
  <si>
    <t>Gomaarabicadalagoasanta.</t>
  </si>
  <si>
    <t>Gomeirodeminas</t>
  </si>
  <si>
    <t>Paudegoma</t>
  </si>
  <si>
    <t>Paudevinho</t>
  </si>
  <si>
    <t>Vinheirodocampo</t>
  </si>
  <si>
    <t>Canelasanta</t>
  </si>
  <si>
    <t>Congonhadefolhaamargosa</t>
  </si>
  <si>
    <t>Congonhamurici</t>
  </si>
  <si>
    <t>Congonhamuruci</t>
  </si>
  <si>
    <t>Frutadetucano</t>
  </si>
  <si>
    <t>Morecigrande</t>
  </si>
  <si>
    <t>Paudecaixa</t>
  </si>
  <si>
    <t>Vinheiradomato</t>
  </si>
  <si>
    <t>Vinheirodomato</t>
  </si>
  <si>
    <t>Dimaverdadeira</t>
  </si>
  <si>
    <t>Dimavermelha</t>
  </si>
  <si>
    <t>Quarubacedro</t>
  </si>
  <si>
    <t>Quarubacedrodaterrafirme</t>
  </si>
  <si>
    <t>Acapupreto</t>
  </si>
  <si>
    <t>Tecabrasileira</t>
  </si>
  <si>
    <t>Angelimdocerrado</t>
  </si>
  <si>
    <t>Angelimdeespinho</t>
  </si>
  <si>
    <t>Curacicaa</t>
  </si>
  <si>
    <t>Guarapare</t>
  </si>
  <si>
    <t>Gramimunhamiuda</t>
  </si>
  <si>
    <t>Ameixadabahia</t>
  </si>
  <si>
    <t>Ameixadeespinho</t>
  </si>
  <si>
    <t>Ameixadobrasil</t>
  </si>
  <si>
    <t>Esfolabainha</t>
  </si>
  <si>
    <t>Frutadeburro</t>
  </si>
  <si>
    <t>Pimentadegentio</t>
  </si>
  <si>
    <t>Pimentademacaco</t>
  </si>
  <si>
    <t>Pimentadenegro</t>
  </si>
  <si>
    <t>Pimentadosnegros</t>
  </si>
  <si>
    <t>Pimentadomato</t>
  </si>
  <si>
    <t>Embiribapacovi</t>
  </si>
  <si>
    <t>Bindaiba</t>
  </si>
  <si>
    <t>Embireirabranca</t>
  </si>
  <si>
    <t>Ervadoce</t>
  </si>
  <si>
    <t>Pindaibadefolhapequena</t>
  </si>
  <si>
    <t>Pindaibaleve</t>
  </si>
  <si>
    <t>Tapereba</t>
  </si>
  <si>
    <t>Caja</t>
  </si>
  <si>
    <t>Iperoxodesetefolhas</t>
  </si>
  <si>
    <t>Ipeuna</t>
  </si>
  <si>
    <t>Ipeuva</t>
  </si>
  <si>
    <t>Paudarcorosa</t>
  </si>
  <si>
    <t>Peuva</t>
  </si>
  <si>
    <t>Ipecavata</t>
  </si>
  <si>
    <t>Ipecomum</t>
  </si>
  <si>
    <t>Ipecontrasarna</t>
  </si>
  <si>
    <t>Ipedeempingem</t>
  </si>
  <si>
    <t>Ipedeminas</t>
  </si>
  <si>
    <t>Iperosadefolhalarga</t>
  </si>
  <si>
    <t>Iperosado</t>
  </si>
  <si>
    <t>Iperoseo</t>
  </si>
  <si>
    <t>Iperoxodamata</t>
  </si>
  <si>
    <t>Iperoxodebola</t>
  </si>
  <si>
    <t>Iperoxodecascalisa</t>
  </si>
  <si>
    <t>Iperoxodogrande</t>
  </si>
  <si>
    <t>Ipeuvaroxa</t>
  </si>
  <si>
    <t>Paudarcodefloresroxas</t>
  </si>
  <si>
    <t>Peuvaroxa</t>
  </si>
  <si>
    <t>Piunaroxa</t>
  </si>
  <si>
    <t>Piuvapreta</t>
  </si>
  <si>
    <t>Piuvaroxa</t>
  </si>
  <si>
    <t>Ebanoamarelo</t>
  </si>
  <si>
    <t>Ebanoverde</t>
  </si>
  <si>
    <t>Ipebrancodobrejo</t>
  </si>
  <si>
    <t>Ipebrancodocerrado</t>
  </si>
  <si>
    <t>Ipecaboclo</t>
  </si>
  <si>
    <t>Pereiradasantilhas</t>
  </si>
  <si>
    <t>Pereiradasilhas</t>
  </si>
  <si>
    <t>Uruparaiba</t>
  </si>
  <si>
    <t>Ipepeludo</t>
  </si>
  <si>
    <t>Labao</t>
  </si>
  <si>
    <t>Lavao</t>
  </si>
  <si>
    <t>Toratai</t>
  </si>
  <si>
    <t>Caxetadamata</t>
  </si>
  <si>
    <t>Covadeonca</t>
  </si>
  <si>
    <t>Ipemacaco</t>
  </si>
  <si>
    <t>Piuvadocerrado</t>
  </si>
  <si>
    <t>Tauaridocampo</t>
  </si>
  <si>
    <t>Ipedapraia</t>
  </si>
  <si>
    <t>Almesclao</t>
  </si>
  <si>
    <t>Cajadamata</t>
  </si>
  <si>
    <t>Cajademacaco</t>
  </si>
  <si>
    <t>Cajagrande</t>
  </si>
  <si>
    <t>Cajagraudo</t>
  </si>
  <si>
    <t>Pitangabranca</t>
  </si>
  <si>
    <t>Pitangarosea</t>
  </si>
  <si>
    <t>Pitangaroxa</t>
  </si>
  <si>
    <t>Pitangavermelha</t>
  </si>
  <si>
    <t>Pitangueirabranca</t>
  </si>
  <si>
    <t>Pitangueiradejardim</t>
  </si>
  <si>
    <t>Pitangueiradocampo</t>
  </si>
  <si>
    <t>Pitangueiravermelha</t>
  </si>
  <si>
    <t>Tambucafe</t>
  </si>
  <si>
    <t>Axixa</t>
  </si>
  <si>
    <t>Courodesapo</t>
  </si>
  <si>
    <t>Amendoimdebugre</t>
  </si>
  <si>
    <t>Panamacamajondura</t>
  </si>
  <si>
    <t>Xixa</t>
  </si>
  <si>
    <t>Araxixa</t>
  </si>
  <si>
    <t>Arixixa</t>
  </si>
  <si>
    <t>Boia</t>
  </si>
  <si>
    <t>Boiaunhadanta</t>
  </si>
  <si>
    <t>Bracaia</t>
  </si>
  <si>
    <t>Coaxixa</t>
  </si>
  <si>
    <t>Embiraquiabo</t>
  </si>
  <si>
    <t>Paudeboia</t>
  </si>
  <si>
    <t>Samumabranca</t>
  </si>
  <si>
    <t>Unhadeanta</t>
  </si>
  <si>
    <t>Castanhadeperiquito</t>
  </si>
  <si>
    <t>Xixabrava</t>
  </si>
  <si>
    <t>Embiracapoteiro</t>
  </si>
  <si>
    <t>Amendoimdemacaco</t>
  </si>
  <si>
    <t>Araxaxa</t>
  </si>
  <si>
    <t>Araxia</t>
  </si>
  <si>
    <t>Castanheirodomato</t>
  </si>
  <si>
    <t>Mendubiguacu</t>
  </si>
  <si>
    <t>Xexadonorte</t>
  </si>
  <si>
    <t>Xixadocerrado</t>
  </si>
  <si>
    <t>Bocetademula</t>
  </si>
  <si>
    <t>Esponjadeouro</t>
  </si>
  <si>
    <t>Flordaamizade</t>
  </si>
  <si>
    <t>Rabodecutia</t>
  </si>
  <si>
    <t>Estifiabranca</t>
  </si>
  <si>
    <t>Nozvomica</t>
  </si>
  <si>
    <t>Cascaamarga</t>
  </si>
  <si>
    <t>Quinacruzeiro</t>
  </si>
  <si>
    <t>Quinadachapada</t>
  </si>
  <si>
    <t>Quinademanda</t>
  </si>
  <si>
    <t>Quinadematogrosso</t>
  </si>
  <si>
    <t>Quinadeperiquito</t>
  </si>
  <si>
    <t>Quinadocerrado</t>
  </si>
  <si>
    <t>Quinagrossa</t>
  </si>
  <si>
    <t>Breusucuuba</t>
  </si>
  <si>
    <t>Cambriuva</t>
  </si>
  <si>
    <t>Candiuba</t>
  </si>
  <si>
    <t>Candiuva</t>
  </si>
  <si>
    <t>Ceriuva</t>
  </si>
  <si>
    <t>Crindeuba</t>
  </si>
  <si>
    <t>Crindeuva</t>
  </si>
  <si>
    <t>Crindiuba</t>
  </si>
  <si>
    <t>Curumicaa</t>
  </si>
  <si>
    <t>Grandiuva</t>
  </si>
  <si>
    <t>Orindiuba</t>
  </si>
  <si>
    <t>Orinduiba</t>
  </si>
  <si>
    <t>Paupolvora</t>
  </si>
  <si>
    <t>Paupolvoradaenvernada</t>
  </si>
  <si>
    <t>Pessegueirodecapoeira</t>
  </si>
  <si>
    <t>Seriuva</t>
  </si>
  <si>
    <t>Caneladegarca</t>
  </si>
  <si>
    <t>Catiguaa</t>
  </si>
  <si>
    <t>Caatigoa</t>
  </si>
  <si>
    <t>Catiguabranco</t>
  </si>
  <si>
    <t>Catiguacolorado</t>
  </si>
  <si>
    <t>Catiguavermelho</t>
  </si>
  <si>
    <t>Catiguadeervilha</t>
  </si>
  <si>
    <t>Paudeervilha</t>
  </si>
  <si>
    <t>Paudecheiro</t>
  </si>
  <si>
    <t>Pracuubadaterrafirme</t>
  </si>
  <si>
    <t>Guacamaciele</t>
  </si>
  <si>
    <t>Camboatamirim</t>
  </si>
  <si>
    <t>Caxua</t>
  </si>
  <si>
    <t>Jatoaubabranca</t>
  </si>
  <si>
    <t>Paurosabranco</t>
  </si>
  <si>
    <t>Taxua</t>
  </si>
  <si>
    <t>Catua</t>
  </si>
  <si>
    <t>Rosabranca</t>
  </si>
  <si>
    <t>Cafezinhobranco</t>
  </si>
  <si>
    <t>Lourocamacari</t>
  </si>
  <si>
    <t>Limoeirodaindia</t>
  </si>
  <si>
    <t>Novateirodematogrosso</t>
  </si>
  <si>
    <t>Ipedentedecao</t>
  </si>
  <si>
    <t>Paudeembira</t>
  </si>
  <si>
    <t>Pindaibaamargosa</t>
  </si>
  <si>
    <t>Pimenteiradaterra</t>
  </si>
  <si>
    <t>Pindaibavermelha</t>
  </si>
  <si>
    <t>Paudeanzol</t>
  </si>
  <si>
    <t>Pimentadaterra</t>
  </si>
  <si>
    <t>Pimentadebugre</t>
  </si>
  <si>
    <t>Pimentadosertao</t>
  </si>
  <si>
    <t>Pindaubavermelha</t>
  </si>
  <si>
    <t>Pindaubunadaserra</t>
  </si>
  <si>
    <t>Embiribapreta</t>
  </si>
  <si>
    <t>Pindaibadefolhamiuda</t>
  </si>
  <si>
    <t>Arvoredeespinho</t>
  </si>
  <si>
    <t>Fruteiradeburro</t>
  </si>
  <si>
    <t>Paubonito</t>
  </si>
  <si>
    <t>Pimenteiradosertao</t>
  </si>
  <si>
    <t>Auiba</t>
  </si>
  <si>
    <t>Canelaatoa</t>
  </si>
  <si>
    <t>Quaiapa</t>
  </si>
  <si>
    <t>Quarentaferidas</t>
  </si>
  <si>
    <t>Sessentaferidas</t>
  </si>
  <si>
    <t>Lapavermelha</t>
  </si>
  <si>
    <t>Mamiqueirafedorenta</t>
  </si>
  <si>
    <t>Tambarudeespinho</t>
  </si>
  <si>
    <t>Tamanqueiradaterrafirme</t>
  </si>
  <si>
    <t>Arrudabrava</t>
  </si>
  <si>
    <t>Mamicadecadeladefolhacomprida</t>
  </si>
  <si>
    <t>Juruva</t>
  </si>
  <si>
    <t>Betaruamarelo</t>
  </si>
  <si>
    <t>Espinhodevintem</t>
  </si>
  <si>
    <t>Jubebe</t>
  </si>
  <si>
    <t>Mamicadecachorra</t>
  </si>
  <si>
    <t>Falsojacaranda</t>
  </si>
  <si>
    <t>Gombeirabranca</t>
  </si>
  <si>
    <t>Graodebode</t>
  </si>
  <si>
    <t>Jacarandalana</t>
  </si>
  <si>
    <t>Ipeferro</t>
  </si>
  <si>
    <t>Iperoxinho</t>
  </si>
  <si>
    <t>Ipetabacoclaro</t>
  </si>
  <si>
    <t>Ipevermelho</t>
  </si>
  <si>
    <t>Madiocai</t>
  </si>
  <si>
    <t>Paudarcodefloramarela</t>
  </si>
  <si>
    <t>Paudarcodentedecao</t>
  </si>
  <si>
    <t>Piuvadocharco</t>
  </si>
  <si>
    <t>Tamuratuira</t>
  </si>
  <si>
    <t>Camarao</t>
  </si>
  <si>
    <t>Ipeovodemacaco</t>
  </si>
  <si>
    <t>Paudarcopardo</t>
  </si>
  <si>
    <t>Paudarcotaipoca</t>
  </si>
  <si>
    <t>Perobacanela</t>
  </si>
  <si>
    <t>Ipeamarelodobrejo</t>
  </si>
  <si>
    <t>Pajeu</t>
  </si>
  <si>
    <t>Paudenovato</t>
  </si>
  <si>
    <t>Pauformiga</t>
  </si>
  <si>
    <t>Pajau</t>
  </si>
  <si>
    <t>Novateiropreto</t>
  </si>
  <si>
    <t>Paujau</t>
  </si>
  <si>
    <t>Pachau</t>
  </si>
  <si>
    <t>Taxidavazea</t>
  </si>
  <si>
    <t>Taxizeiropreto</t>
  </si>
  <si>
    <t>Buritipalito</t>
  </si>
  <si>
    <t>Carandapiranga</t>
  </si>
  <si>
    <t>Feijaodoscaboclos</t>
  </si>
  <si>
    <t>Anhuibapitanga</t>
  </si>
  <si>
    <t>Canelinhaamarela</t>
  </si>
  <si>
    <t>Catingabranca</t>
  </si>
  <si>
    <t>Atadoigapo</t>
  </si>
  <si>
    <t>Embirasurucucudavarzea</t>
  </si>
  <si>
    <t>Candeiaverdadeira</t>
  </si>
  <si>
    <t>Canelabezerro</t>
  </si>
  <si>
    <t>Quineirabranca</t>
  </si>
  <si>
    <t>Urariuva</t>
  </si>
  <si>
    <t>Cipocruzeiro</t>
  </si>
  <si>
    <t>Quinadecipo</t>
  </si>
  <si>
    <t>Barbadetimao</t>
  </si>
  <si>
    <t>Barbatimaoverdadeiro</t>
  </si>
  <si>
    <t>Cascadavirgindade</t>
  </si>
  <si>
    <t>Charaozinhoroxo</t>
  </si>
  <si>
    <t>Botaodeouro</t>
  </si>
  <si>
    <t>Camuze</t>
  </si>
  <si>
    <t>Favacamuze</t>
  </si>
  <si>
    <t>Favadepaca</t>
  </si>
  <si>
    <t>Faveiracamuze</t>
  </si>
  <si>
    <t>Favabarbatimao</t>
  </si>
  <si>
    <t>Jubarbatimao</t>
  </si>
  <si>
    <t>Tambaipe</t>
  </si>
  <si>
    <t>Estoraquedocampo</t>
  </si>
  <si>
    <t>Estoraquedomato</t>
  </si>
  <si>
    <t>Estoraquelisa</t>
  </si>
  <si>
    <t>Cuiadobrejo</t>
  </si>
  <si>
    <t>Estoraquedaamerica</t>
  </si>
  <si>
    <t>Pinduiba</t>
  </si>
  <si>
    <t>Sabao</t>
  </si>
  <si>
    <t>Laranjinhadocampo</t>
  </si>
  <si>
    <t>Limoeirodocampo</t>
  </si>
  <si>
    <t>Pautinta</t>
  </si>
  <si>
    <t>Incensopreto</t>
  </si>
  <si>
    <t>Pitaica</t>
  </si>
  <si>
    <t>Sacodemono</t>
  </si>
  <si>
    <t>Arrudavermelha</t>
  </si>
  <si>
    <t>Arrudarajada</t>
  </si>
  <si>
    <t>Muirajiboia</t>
  </si>
  <si>
    <t>Mocitaiba</t>
  </si>
  <si>
    <t>Mucetaiba</t>
  </si>
  <si>
    <t>Arrudaamarela</t>
  </si>
  <si>
    <t>Arrudapreta</t>
  </si>
  <si>
    <t>Arrudaparda</t>
  </si>
  <si>
    <t>Pindaibadagua</t>
  </si>
  <si>
    <t>Pindaibadobrejo</t>
  </si>
  <si>
    <t>Pindaibareta</t>
  </si>
  <si>
    <t>Canelamuria</t>
  </si>
  <si>
    <t>Canelamurici</t>
  </si>
  <si>
    <t>Macarandubarajada</t>
  </si>
  <si>
    <t>Macarandubaseca</t>
  </si>
  <si>
    <t>Macarandubinha</t>
  </si>
  <si>
    <t>Pagao</t>
  </si>
  <si>
    <t>Macura</t>
  </si>
  <si>
    <t>Paucepilho</t>
  </si>
  <si>
    <t>Favaamarela</t>
  </si>
  <si>
    <t>Faveiraamarela</t>
  </si>
  <si>
    <t>Andiradavarzea</t>
  </si>
  <si>
    <t>Favadobaixio</t>
  </si>
  <si>
    <t>Favagrandedoigapo</t>
  </si>
  <si>
    <t>Faveiradeimpingem</t>
  </si>
  <si>
    <t>Faveiradobaixio</t>
  </si>
  <si>
    <t>Faveiragrandedoigapo</t>
  </si>
  <si>
    <t>Angelimaracui</t>
  </si>
  <si>
    <t>Chapadaamargosa</t>
  </si>
  <si>
    <t>Bicuiba</t>
  </si>
  <si>
    <t>Bicuibarosa</t>
  </si>
  <si>
    <t>Barauga</t>
  </si>
  <si>
    <t>Becuiba</t>
  </si>
  <si>
    <t>Bicuibadefolhamiuda</t>
  </si>
  <si>
    <t>Bicuibamacho</t>
  </si>
  <si>
    <t>Bicuibamirim</t>
  </si>
  <si>
    <t>Bicuibaverdadeira</t>
  </si>
  <si>
    <t>Bicuibavermelha</t>
  </si>
  <si>
    <t>Bicuibavermelhadamiuda</t>
  </si>
  <si>
    <t>Bicuiva</t>
  </si>
  <si>
    <t>Biguacu</t>
  </si>
  <si>
    <t>Biucuiba</t>
  </si>
  <si>
    <t>Bocuiba</t>
  </si>
  <si>
    <t>Bocuuvacu</t>
  </si>
  <si>
    <t>Bocuvabranca</t>
  </si>
  <si>
    <t>Bocuvacu</t>
  </si>
  <si>
    <t>Bocuvavermelha</t>
  </si>
  <si>
    <t>Bucuiba</t>
  </si>
  <si>
    <t>Bucuuva</t>
  </si>
  <si>
    <t>Bucuuvacu</t>
  </si>
  <si>
    <t>Bucuvabranca</t>
  </si>
  <si>
    <t>Bucuvacu</t>
  </si>
  <si>
    <t>Bucuvavermelha</t>
  </si>
  <si>
    <t>Bucuvucu</t>
  </si>
  <si>
    <t>Candeiadecaboclo</t>
  </si>
  <si>
    <t>Moscadeiradobrasil</t>
  </si>
  <si>
    <t>Pequibucu</t>
  </si>
  <si>
    <t>Ucuubapreta</t>
  </si>
  <si>
    <t>Urucuiba</t>
  </si>
  <si>
    <t>Vicuiva</t>
  </si>
  <si>
    <t>Arvoredecera</t>
  </si>
  <si>
    <t>Arvoredegraxa</t>
  </si>
  <si>
    <t>Arvoredesebo</t>
  </si>
  <si>
    <t>Catina</t>
  </si>
  <si>
    <t>Gorduradevirola</t>
  </si>
  <si>
    <t>Ucuubabrancadefolhagrande</t>
  </si>
  <si>
    <t>Ucuubadaterrafirme</t>
  </si>
  <si>
    <t>Ucuubadesangue</t>
  </si>
  <si>
    <t>Ucuubadocerrado</t>
  </si>
  <si>
    <t>Uixicoroa</t>
  </si>
  <si>
    <t>Ucuubaamarela</t>
  </si>
  <si>
    <t>Ucuubacheirosa</t>
  </si>
  <si>
    <t>Ucuubadavarzea</t>
  </si>
  <si>
    <t>Ucuubadoigapo</t>
  </si>
  <si>
    <t>Araparidaterrafirme</t>
  </si>
  <si>
    <t>Jacarandadocampocoberto</t>
  </si>
  <si>
    <t>Jacarandadocoberto</t>
  </si>
  <si>
    <t>Paupretodaterrafirme</t>
  </si>
  <si>
    <t>Muirajiboiapreta</t>
  </si>
  <si>
    <t>Saboaranabranca</t>
  </si>
  <si>
    <t>Bicodegalo</t>
  </si>
  <si>
    <t>Coroanhadearvore</t>
  </si>
  <si>
    <t>Jacarandadesangue</t>
  </si>
  <si>
    <t>Pacovademacaco</t>
  </si>
  <si>
    <t>Pauteimoso</t>
  </si>
  <si>
    <t>Sanguedeburro</t>
  </si>
  <si>
    <t>Goncalare</t>
  </si>
  <si>
    <t>Araba</t>
  </si>
  <si>
    <t>Paracutacadaterrafirme</t>
  </si>
  <si>
    <t>Pitaicadaterrafirme</t>
  </si>
  <si>
    <t>Pitaicapreta</t>
  </si>
  <si>
    <t>Taxipequeno</t>
  </si>
  <si>
    <t>Cascadesangue</t>
  </si>
  <si>
    <t>Mututiduro</t>
  </si>
  <si>
    <t>Muirajiboiaamarela</t>
  </si>
  <si>
    <t>Arabaroxo</t>
  </si>
  <si>
    <t>Arabavermelho</t>
  </si>
  <si>
    <t>Muiragiboia</t>
  </si>
  <si>
    <t>Ipeboia</t>
  </si>
  <si>
    <t>Gombeiraamarela</t>
  </si>
  <si>
    <t>Joaocorreia</t>
  </si>
  <si>
    <t>Perobadabahia</t>
  </si>
  <si>
    <t>Piuvadocampo</t>
  </si>
  <si>
    <t>Cacanaiba</t>
  </si>
  <si>
    <t>Jacarandaficara</t>
  </si>
  <si>
    <t>Macanaibaamarela</t>
  </si>
  <si>
    <t>Maracanaiba</t>
  </si>
  <si>
    <t>Tamanqueiradeespinho</t>
  </si>
  <si>
    <t>Ucuubaverdadeira</t>
  </si>
  <si>
    <t>Viroladasilhas</t>
  </si>
  <si>
    <t>Bicuibadobrejo</t>
  </si>
  <si>
    <t>Ucuubadamata</t>
  </si>
  <si>
    <t>Paudelacre</t>
  </si>
  <si>
    <t>Purgadevento</t>
  </si>
  <si>
    <t>Caaopia</t>
  </si>
  <si>
    <t>Cupiubabranca</t>
  </si>
  <si>
    <t>Lacraodamata</t>
  </si>
  <si>
    <t>Caopia</t>
  </si>
  <si>
    <t>Lacrevermelho</t>
  </si>
  <si>
    <t>Paudefebre</t>
  </si>
  <si>
    <t>Ruao</t>
  </si>
  <si>
    <t>Agnocastro</t>
  </si>
  <si>
    <t>Tarumadoalagado</t>
  </si>
  <si>
    <t>Tarumadoigapo</t>
  </si>
  <si>
    <t>Tarumaguacu</t>
  </si>
  <si>
    <t>Mamacachorradacaatinga</t>
  </si>
  <si>
    <t>Tarumagrande</t>
  </si>
  <si>
    <t>Tarumatuira</t>
  </si>
  <si>
    <t>Favasapupiraamarela</t>
  </si>
  <si>
    <t>Faveirasapupiraamarela</t>
  </si>
  <si>
    <t>Angelimmandioqueiro</t>
  </si>
  <si>
    <t>Assapeixao</t>
  </si>
  <si>
    <t>Cascapreta</t>
  </si>
  <si>
    <t>Capixinguidebicho</t>
  </si>
  <si>
    <t>Vassouraodefolhalarga</t>
  </si>
  <si>
    <t>Assapeixedopara</t>
  </si>
  <si>
    <t>Cambaraassapeixe</t>
  </si>
  <si>
    <t>Tarumadobanhado</t>
  </si>
  <si>
    <t>Evadeantacomespinho</t>
  </si>
  <si>
    <t>Tambatarao</t>
  </si>
  <si>
    <t>Tambetarudeespinho</t>
  </si>
  <si>
    <t>Tetadecadela</t>
  </si>
  <si>
    <t>Taiba</t>
  </si>
  <si>
    <t>Mamicadecanela</t>
  </si>
  <si>
    <t>Tembetaiba</t>
  </si>
  <si>
    <t>Curatura</t>
  </si>
  <si>
    <t>Laranjinhadomato</t>
  </si>
  <si>
    <t>Bolsadepastor</t>
  </si>
  <si>
    <t>Buchodeboi</t>
  </si>
  <si>
    <t>Buchodecarneiro</t>
  </si>
  <si>
    <t>Camarucu</t>
  </si>
  <si>
    <t>Culhoesdebode</t>
  </si>
  <si>
    <t>Ipecabeludo</t>
  </si>
  <si>
    <t>Ipecombuca</t>
  </si>
  <si>
    <t>Ipecumbuca</t>
  </si>
  <si>
    <t>Ipefelpudo</t>
  </si>
  <si>
    <t>Paucabeludo</t>
  </si>
  <si>
    <t>Sacodecarneiro</t>
  </si>
  <si>
    <t>Velamedomato</t>
  </si>
  <si>
    <t>Velaminhodomato</t>
  </si>
  <si>
    <t>Juababao</t>
  </si>
  <si>
    <t>Juadeboi</t>
  </si>
  <si>
    <t>Juaespinho</t>
  </si>
  <si>
    <t>Juafruta</t>
  </si>
  <si>
    <t>Juaverdadeiro</t>
  </si>
  <si>
    <t>Laranjeiradevaqueiro</t>
  </si>
  <si>
    <t>Quinapreta</t>
  </si>
  <si>
    <t>Maminhadecabra</t>
  </si>
  <si>
    <t>Mocitaibaroxa</t>
  </si>
  <si>
    <t>Pitombapreta</t>
  </si>
  <si>
    <t>Canxinemirim</t>
  </si>
  <si>
    <t>Carapicicadefolhalisa</t>
  </si>
  <si>
    <t>Carapicicadefolhamiuda</t>
  </si>
  <si>
    <t>Cegaolho</t>
  </si>
  <si>
    <t>Orelhadeoncavermelha</t>
  </si>
  <si>
    <t>Mocitaibapreta</t>
  </si>
  <si>
    <t>Muirapenimapreta</t>
  </si>
  <si>
    <t>Paudarcodobrejo</t>
  </si>
  <si>
    <t>Cavata</t>
  </si>
  <si>
    <t>Matelarajeira</t>
  </si>
  <si>
    <t>Matelaranjeira</t>
  </si>
  <si>
    <t>Ucuubadefolhapeluda</t>
  </si>
  <si>
    <t>Mamajudavermelha</t>
  </si>
  <si>
    <t>Burangicabranca</t>
  </si>
  <si>
    <t>Carneseca</t>
  </si>
  <si>
    <t>Mamajudabranca</t>
  </si>
  <si>
    <t>Mamajudapreta</t>
  </si>
  <si>
    <t>Paudecuia</t>
  </si>
  <si>
    <t>Rameladevelho</t>
  </si>
  <si>
    <t>Tapinua</t>
  </si>
  <si>
    <t>Baxiuba</t>
  </si>
  <si>
    <t>Castical</t>
  </si>
  <si>
    <t>Coqueiroacuna</t>
  </si>
  <si>
    <t>Paxiuba</t>
  </si>
  <si>
    <t>Sachapona</t>
  </si>
  <si>
    <t>Fumobravo</t>
  </si>
  <si>
    <t>Frutadeguara</t>
  </si>
  <si>
    <t>Frutadelobo</t>
  </si>
  <si>
    <t>Jurubebadearvore</t>
  </si>
  <si>
    <t>Canemagrande</t>
  </si>
  <si>
    <t>Flordenoiva</t>
  </si>
  <si>
    <t>Juadearvore</t>
  </si>
  <si>
    <t>Arvoredosmosquitos</t>
  </si>
  <si>
    <t>Aracari</t>
  </si>
  <si>
    <t>Carapicicadefolhasmiudas</t>
  </si>
  <si>
    <t>Carobadeflorbranca</t>
  </si>
  <si>
    <t>Surucucumira</t>
  </si>
  <si>
    <t>Maravermelho</t>
  </si>
  <si>
    <t>Mognoaroeira</t>
  </si>
  <si>
    <t>Mognobranco</t>
  </si>
  <si>
    <t>Mognobrasileiro</t>
  </si>
  <si>
    <t>Mognocinza</t>
  </si>
  <si>
    <t>Mognoclaro</t>
  </si>
  <si>
    <t>Mognodemaraba</t>
  </si>
  <si>
    <t>Mognodoriojurupari</t>
  </si>
  <si>
    <t>Mognoescuro</t>
  </si>
  <si>
    <t>Mognopeludo</t>
  </si>
  <si>
    <t>Mognorosa</t>
  </si>
  <si>
    <t>Mognoroseo</t>
  </si>
  <si>
    <t>Mognovermelho</t>
  </si>
  <si>
    <t>Mognoverdadeiro</t>
  </si>
  <si>
    <t>Coqueiropatioba</t>
  </si>
  <si>
    <t>Geriva</t>
  </si>
  <si>
    <t>Patiamargoso</t>
  </si>
  <si>
    <t>Patidoce</t>
  </si>
  <si>
    <t>Babao</t>
  </si>
  <si>
    <t>Coqueirocatole</t>
  </si>
  <si>
    <t>Guarirobinhadocampo</t>
  </si>
  <si>
    <t>Urucuriiba</t>
  </si>
  <si>
    <t>Inajai</t>
  </si>
  <si>
    <t>Jareua</t>
  </si>
  <si>
    <t>Pupunhadeporco</t>
  </si>
  <si>
    <t>Cococatole</t>
  </si>
  <si>
    <t>Cocoguariroba</t>
  </si>
  <si>
    <t>Coqueiroamargoso</t>
  </si>
  <si>
    <t>Coqueiroguariroba</t>
  </si>
  <si>
    <t>Patiamargosa</t>
  </si>
  <si>
    <t>Cocoamargoso</t>
  </si>
  <si>
    <t>Cocoverde</t>
  </si>
  <si>
    <t>Cococatarro</t>
  </si>
  <si>
    <t>Cocodecachorro</t>
  </si>
  <si>
    <t>Coqueirocomum</t>
  </si>
  <si>
    <t>Coqueirodatil</t>
  </si>
  <si>
    <t>Coqueirogeriva</t>
  </si>
  <si>
    <t>Coquinhodoce</t>
  </si>
  <si>
    <t>Jevira</t>
  </si>
  <si>
    <t>Palmeiracomum</t>
  </si>
  <si>
    <t>Tamaradaterra</t>
  </si>
  <si>
    <t>Aricui</t>
  </si>
  <si>
    <t>Acarauacu</t>
  </si>
  <si>
    <t>Acaraucu</t>
  </si>
  <si>
    <t>Acaraucumim</t>
  </si>
  <si>
    <t>Ananidamata</t>
  </si>
  <si>
    <t>Bacuribravo</t>
  </si>
  <si>
    <t>Bacuridanta</t>
  </si>
  <si>
    <t>Bacurideanta</t>
  </si>
  <si>
    <t>Bulandiamarelo</t>
  </si>
  <si>
    <t>Bulandideleite</t>
  </si>
  <si>
    <t>Bulandipiruma</t>
  </si>
  <si>
    <t>Guananimvermelho</t>
  </si>
  <si>
    <t>Paubreu</t>
  </si>
  <si>
    <t>Pitiadelagoa</t>
  </si>
  <si>
    <t>Caapoa</t>
  </si>
  <si>
    <t>Capiuvavermelha</t>
  </si>
  <si>
    <t>Cedronovo</t>
  </si>
  <si>
    <t>Arvoredabisnaga</t>
  </si>
  <si>
    <t>Espadodea</t>
  </si>
  <si>
    <t>Tulipadaafrica</t>
  </si>
  <si>
    <t>Tulipeirodaafrica</t>
  </si>
  <si>
    <t>Xixidemacaco</t>
  </si>
  <si>
    <t>Jenipapinhodavarzea</t>
  </si>
  <si>
    <t>Jasmimdocerrado</t>
  </si>
  <si>
    <t>Matapaudeespinho</t>
  </si>
  <si>
    <t>Acaiaacu</t>
  </si>
  <si>
    <t>Acaiamirim</t>
  </si>
  <si>
    <t>Cajaacu</t>
  </si>
  <si>
    <t>Cajacu</t>
  </si>
  <si>
    <t>Cajamanga</t>
  </si>
  <si>
    <t>Cajamirim</t>
  </si>
  <si>
    <t>Cajamiudo</t>
  </si>
  <si>
    <t>Cajapequeno</t>
  </si>
  <si>
    <t>Cajaredondo</t>
  </si>
  <si>
    <t>Cajazeiradofrutogrande</t>
  </si>
  <si>
    <t>Cajazeiromiudo</t>
  </si>
  <si>
    <t>Acaiba</t>
  </si>
  <si>
    <t>Acaja</t>
  </si>
  <si>
    <t>Arvoredatapera</t>
  </si>
  <si>
    <t>Cajaazedo</t>
  </si>
  <si>
    <t>Jacaiu</t>
  </si>
  <si>
    <t>Paudatapera</t>
  </si>
  <si>
    <t>NomePopular</t>
  </si>
  <si>
    <t>Azeitonadaterra</t>
  </si>
  <si>
    <t>Ipetutuma</t>
  </si>
  <si>
    <t>Tapinhao</t>
  </si>
  <si>
    <t>Tarumaazeitona</t>
  </si>
  <si>
    <t>Tarumademontevideu</t>
  </si>
  <si>
    <t>Tarumadomato</t>
  </si>
  <si>
    <t>Tarumao</t>
  </si>
  <si>
    <t>Tarumapreta</t>
  </si>
  <si>
    <t>Tarumapreto</t>
  </si>
  <si>
    <t>Tarumaroma</t>
  </si>
  <si>
    <t>Guabirobabrava</t>
  </si>
  <si>
    <t>Ipedocorrego</t>
  </si>
  <si>
    <t>Tarumacheiroso</t>
  </si>
  <si>
    <t>Tarumadamata</t>
  </si>
  <si>
    <t>Tarumafrondoso</t>
  </si>
  <si>
    <t>Mariapreto</t>
  </si>
  <si>
    <t>Tarumadocerrado</t>
  </si>
  <si>
    <t>Velamedocampo</t>
  </si>
  <si>
    <t>Maminhadecadela</t>
  </si>
  <si>
    <t>Tarumamirim</t>
  </si>
  <si>
    <t>Turuma</t>
  </si>
  <si>
    <t>Caxetadointerior</t>
  </si>
  <si>
    <t>Quinadoce</t>
  </si>
  <si>
    <t>Congonhacaxeta</t>
  </si>
  <si>
    <t>Paudevinhopreto</t>
  </si>
  <si>
    <t>Guarubacedro</t>
  </si>
  <si>
    <t>Quarubagoiaba</t>
  </si>
  <si>
    <t>Ipeamarelodecascalisa</t>
  </si>
  <si>
    <t>Quiarapaiba</t>
  </si>
  <si>
    <t>Paudarcopreto</t>
  </si>
  <si>
    <t>Guacodeleite</t>
  </si>
  <si>
    <t>Jasmimpipoca</t>
  </si>
  <si>
    <t>Leiteiradoisirmaos</t>
  </si>
  <si>
    <t>Espertagrande</t>
  </si>
  <si>
    <t>Jasmimdeleite</t>
  </si>
  <si>
    <t>Inguacu</t>
  </si>
  <si>
    <t>Taxipretodamata</t>
  </si>
  <si>
    <t>Taxipretodefolhagrande</t>
  </si>
  <si>
    <t>Taxipretodefolhagrauda</t>
  </si>
  <si>
    <t>Texizeiropreto</t>
  </si>
  <si>
    <t>Lourotaxi</t>
  </si>
  <si>
    <t>Pitombadefolhafina</t>
  </si>
  <si>
    <t>Pitombaamarela</t>
  </si>
  <si>
    <t>Pitombarosa</t>
  </si>
  <si>
    <t>Mataporco</t>
  </si>
  <si>
    <t>Pimbo</t>
  </si>
  <si>
    <t>Pitombabranca</t>
  </si>
  <si>
    <t>Cedromimoso</t>
  </si>
  <si>
    <t>Jabai</t>
  </si>
  <si>
    <t>Jabao</t>
  </si>
  <si>
    <t>Tamarindeiradaindia</t>
  </si>
  <si>
    <t>Canelapororoca</t>
  </si>
  <si>
    <t>Copaie</t>
  </si>
  <si>
    <t>Combra</t>
  </si>
  <si>
    <t>Paudesebo</t>
  </si>
  <si>
    <t>Angelicadobrejo</t>
  </si>
  <si>
    <t>Quarubajasmirana</t>
  </si>
  <si>
    <t>Cinzeirodaserra</t>
  </si>
  <si>
    <t>Quarubaverdadeira</t>
  </si>
  <si>
    <t>Paudebrincos</t>
  </si>
  <si>
    <t>Paudelagrima</t>
  </si>
  <si>
    <t>Frutodepomba</t>
  </si>
  <si>
    <t>Pombeirobranco</t>
  </si>
  <si>
    <t>Ciprestecalvo</t>
  </si>
  <si>
    <t>Ciprestedaluisiania</t>
  </si>
  <si>
    <t>Ciprestedobrejo</t>
  </si>
  <si>
    <t>Pinheirocalvo</t>
  </si>
  <si>
    <t>Guaraguara</t>
  </si>
  <si>
    <t>Capitaoamarelo</t>
  </si>
  <si>
    <t>Caxaporadogentio</t>
  </si>
  <si>
    <t>Paugarrote</t>
  </si>
  <si>
    <t>Amendoabrava</t>
  </si>
  <si>
    <t>Canoedebotao</t>
  </si>
  <si>
    <t>Cerneamarelo</t>
  </si>
  <si>
    <t>Amendoeiradaindia</t>
  </si>
  <si>
    <t>Amendoeiradapraia</t>
  </si>
  <si>
    <t>Zigia</t>
  </si>
  <si>
    <t>PerobaMica</t>
  </si>
  <si>
    <t>Capororocafalsa</t>
  </si>
  <si>
    <t>Caxetadura</t>
  </si>
  <si>
    <t>Congonhadecaxeta</t>
  </si>
  <si>
    <t>Limeirabrava</t>
  </si>
  <si>
    <t>Setementiras</t>
  </si>
  <si>
    <t>Setesangrias</t>
  </si>
  <si>
    <t>Lilas</t>
  </si>
  <si>
    <t>Ameixaroxa</t>
  </si>
  <si>
    <t>Ipeamarelodaserra</t>
  </si>
  <si>
    <t>Ipeamarelodefolhabranca</t>
  </si>
  <si>
    <t>Cacaoi</t>
  </si>
  <si>
    <t>Licania Octandra</t>
  </si>
  <si>
    <t>Casca seca-----Licania Octandra</t>
  </si>
  <si>
    <t>Octandra</t>
  </si>
  <si>
    <t>Alexa grandiflora Duck</t>
  </si>
  <si>
    <t>INSIRA AS INFORMAÇÕES AQUI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</si>
</sst>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8" fillId="20" borderId="0" applyNumberFormat="0" applyBorder="0" applyAlignment="0" applyProtection="0"/>
    <xf numFmtId="0" fontId="9" fillId="21" borderId="2" applyNumberFormat="0" applyAlignment="0" applyProtection="0"/>
    <xf numFmtId="0" fontId="10" fillId="22" borderId="3" applyNumberFormat="0" applyAlignment="0" applyProtection="0"/>
    <xf numFmtId="0" fontId="11" fillId="0" borderId="4" applyNumberFormat="0" applyFill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12" fillId="29" borderId="2" applyNumberFormat="0" applyAlignment="0" applyProtection="0"/>
    <xf numFmtId="0" fontId="2" fillId="0" borderId="0"/>
    <xf numFmtId="0" fontId="6" fillId="0" borderId="0"/>
    <xf numFmtId="0" fontId="6" fillId="30" borderId="5" applyNumberFormat="0" applyFont="0" applyAlignment="0" applyProtection="0"/>
    <xf numFmtId="0" fontId="13" fillId="21" borderId="6" applyNumberFormat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9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10" applyNumberFormat="0" applyFill="0" applyAlignment="0" applyProtection="0"/>
  </cellStyleXfs>
  <cellXfs count="12">
    <xf numFmtId="0" fontId="0" fillId="0" borderId="0" xfId="0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1" xfId="0" applyFill="1" applyBorder="1"/>
    <xf numFmtId="0" fontId="10" fillId="36" borderId="0" xfId="0" applyFont="1" applyFill="1"/>
    <xf numFmtId="0" fontId="10" fillId="37" borderId="0" xfId="0" applyFont="1" applyFill="1"/>
    <xf numFmtId="0" fontId="21" fillId="38" borderId="0" xfId="0" applyFont="1" applyFill="1"/>
    <xf numFmtId="0" fontId="0" fillId="0" borderId="1" xfId="0" applyBorder="1"/>
    <xf numFmtId="0" fontId="0" fillId="33" borderId="0" xfId="0" quotePrefix="1" applyFill="1"/>
    <xf numFmtId="0" fontId="22" fillId="38" borderId="1" xfId="0" applyFont="1" applyFill="1" applyBorder="1" applyAlignment="1">
      <alignment horizontal="center"/>
    </xf>
  </cellXfs>
  <cellStyles count="43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Normal" xfId="0" builtinId="0"/>
    <cellStyle name="Normal 2" xfId="30" xr:uid="{00000000-0005-0000-0000-00001E000000}"/>
    <cellStyle name="Normal 3" xfId="31" xr:uid="{00000000-0005-0000-0000-00001F000000}"/>
    <cellStyle name="Nota" xfId="32" builtinId="10" customBuiltin="1"/>
    <cellStyle name="Saída" xfId="33" builtinId="21" customBuiltin="1"/>
    <cellStyle name="TableStyleLight1" xfId="34" xr:uid="{00000000-0005-0000-0000-000022000000}"/>
    <cellStyle name="Texto de Aviso" xfId="35" builtinId="11" customBuiltin="1"/>
    <cellStyle name="Texto Explicativo" xfId="36" builtinId="53" customBuiltin="1"/>
    <cellStyle name="Título" xfId="37" builtinId="15" customBuiltin="1"/>
    <cellStyle name="Título 1" xfId="38" builtinId="16" customBuiltin="1"/>
    <cellStyle name="Título 2" xfId="39" builtinId="17" customBuiltin="1"/>
    <cellStyle name="Título 3" xfId="40" builtinId="18" customBuiltin="1"/>
    <cellStyle name="Título 4" xfId="41" builtinId="19" customBuiltin="1"/>
    <cellStyle name="Total" xfId="42" builtinId="25" customBuiltin="1"/>
  </cellStyles>
  <dxfs count="15"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f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P20060"/>
  <sheetViews>
    <sheetView tabSelected="1" zoomScale="70" zoomScaleNormal="70" workbookViewId="0">
      <selection activeCell="O10" sqref="O10"/>
    </sheetView>
  </sheetViews>
  <sheetFormatPr defaultRowHeight="14.5" x14ac:dyDescent="0.35"/>
  <cols>
    <col min="1" max="1" width="4.90625" customWidth="1"/>
    <col min="2" max="2" width="10.54296875" customWidth="1"/>
    <col min="3" max="3" width="13.81640625" customWidth="1"/>
    <col min="4" max="4" width="40.90625" customWidth="1"/>
    <col min="5" max="5" width="20" customWidth="1"/>
    <col min="6" max="6" width="36.90625" customWidth="1"/>
    <col min="7" max="7" width="17" customWidth="1"/>
    <col min="8" max="8" width="62.1796875" customWidth="1"/>
    <col min="9" max="9" width="25.453125" customWidth="1"/>
    <col min="10" max="10" width="22.6328125" customWidth="1"/>
    <col min="11" max="11" width="26" customWidth="1"/>
    <col min="12" max="12" width="19.36328125" hidden="1" customWidth="1"/>
    <col min="13" max="13" width="20" hidden="1" customWidth="1"/>
    <col min="14" max="14" width="1.36328125" hidden="1" customWidth="1"/>
    <col min="15" max="15" width="20.54296875" customWidth="1"/>
    <col min="16" max="16" width="14.1796875" bestFit="1" customWidth="1"/>
    <col min="19" max="19" width="14.1796875" bestFit="1" customWidth="1"/>
  </cols>
  <sheetData>
    <row r="1" spans="1:11" x14ac:dyDescent="0.35">
      <c r="A1" s="5" t="s">
        <v>14771</v>
      </c>
      <c r="B1" s="5" t="s">
        <v>14782</v>
      </c>
      <c r="C1" s="5" t="s">
        <v>14783</v>
      </c>
      <c r="D1" s="5" t="s">
        <v>14438</v>
      </c>
      <c r="E1" s="5" t="s">
        <v>14439</v>
      </c>
      <c r="F1" s="5" t="s">
        <v>14779</v>
      </c>
      <c r="G1" s="5" t="s">
        <v>14772</v>
      </c>
      <c r="H1" s="5" t="s">
        <v>14438</v>
      </c>
      <c r="I1" s="5" t="s">
        <v>42535</v>
      </c>
      <c r="J1" s="5" t="s">
        <v>42536</v>
      </c>
      <c r="K1" s="5" t="s">
        <v>42537</v>
      </c>
    </row>
    <row r="2" spans="1:11" x14ac:dyDescent="0.35">
      <c r="A2" s="9">
        <v>1</v>
      </c>
      <c r="B2" s="9" t="str">
        <f>I2&amp;" "&amp;IFERROR(LEFT(J2,$B$19743),D2)</f>
        <v>Albizia inu</v>
      </c>
      <c r="C2" s="9" t="e" cm="1">
        <f t="array" aca="1" ref="C2" ca="1">LEFT(K2,$C$19743)&amp;"-"&amp;RIGHT(SUBSTITUTE(SUBSTITUTE(TiraAcento(E2),"-","")," ",""),$C$19744)</f>
        <v>#NAME?</v>
      </c>
      <c r="D2" s="9" t="s">
        <v>0</v>
      </c>
      <c r="E2" s="9" t="s">
        <v>1</v>
      </c>
      <c r="F2" s="9" t="s">
        <v>14793</v>
      </c>
      <c r="G2" s="9" t="s">
        <v>19411</v>
      </c>
      <c r="H2" s="9" t="s">
        <v>0</v>
      </c>
      <c r="I2" s="9" t="s">
        <v>39144</v>
      </c>
      <c r="J2" s="9" t="s">
        <v>39145</v>
      </c>
      <c r="K2" s="9" t="s">
        <v>42538</v>
      </c>
    </row>
    <row r="3" spans="1:11" x14ac:dyDescent="0.35">
      <c r="A3" s="9">
        <v>2</v>
      </c>
      <c r="B3" s="9" t="str">
        <f t="shared" ref="B3:B66" si="0">I3&amp;" "&amp;IFERROR(LEFT(J3,$B$19743),D3)</f>
        <v>Albizia inu</v>
      </c>
      <c r="C3" s="9" t="e" cm="1">
        <f t="array" aca="1" ref="C3" ca="1">LEFT(K3,$C$19743)&amp;"-"&amp;RIGHT(SUBSTITUTE(SUBSTITUTE(TiraAcento(E3),"-","")," ",""),$C$19744)</f>
        <v>#NAME?</v>
      </c>
      <c r="D3" s="9" t="s">
        <v>0</v>
      </c>
      <c r="E3" s="9" t="s">
        <v>2</v>
      </c>
      <c r="F3" s="9" t="s">
        <v>14793</v>
      </c>
      <c r="G3" s="9" t="s">
        <v>19412</v>
      </c>
      <c r="H3" s="9" t="s">
        <v>0</v>
      </c>
      <c r="I3" s="9" t="s">
        <v>39144</v>
      </c>
      <c r="J3" s="9" t="s">
        <v>39145</v>
      </c>
      <c r="K3" s="9" t="s">
        <v>42539</v>
      </c>
    </row>
    <row r="4" spans="1:11" x14ac:dyDescent="0.35">
      <c r="A4" s="9">
        <v>3</v>
      </c>
      <c r="B4" s="9" t="str">
        <f t="shared" si="0"/>
        <v>Albizia inu</v>
      </c>
      <c r="C4" s="9" t="e" cm="1">
        <f t="array" aca="1" ref="C4" ca="1">LEFT(K4,$C$19743)&amp;"-"&amp;RIGHT(SUBSTITUTE(SUBSTITUTE(TiraAcento(E4),"-","")," ",""),$C$19744)</f>
        <v>#NAME?</v>
      </c>
      <c r="D4" s="9" t="s">
        <v>0</v>
      </c>
      <c r="E4" s="9" t="s">
        <v>3</v>
      </c>
      <c r="F4" s="9" t="s">
        <v>14793</v>
      </c>
      <c r="G4" s="9" t="s">
        <v>19413</v>
      </c>
      <c r="H4" s="9" t="s">
        <v>0</v>
      </c>
      <c r="I4" s="9" t="s">
        <v>39144</v>
      </c>
      <c r="J4" s="9" t="s">
        <v>39145</v>
      </c>
      <c r="K4" s="9" t="s">
        <v>42540</v>
      </c>
    </row>
    <row r="5" spans="1:11" x14ac:dyDescent="0.35">
      <c r="A5" s="9">
        <v>4</v>
      </c>
      <c r="B5" s="9" t="str">
        <f t="shared" si="0"/>
        <v>Albizia leb</v>
      </c>
      <c r="C5" s="9" t="e" cm="1">
        <f t="array" aca="1" ref="C5" ca="1">LEFT(K5,$C$19743)&amp;"-"&amp;RIGHT(SUBSTITUTE(SUBSTITUTE(TiraAcento(E5),"-","")," ",""),$C$19744)</f>
        <v>#NAME?</v>
      </c>
      <c r="D5" s="9" t="s">
        <v>4</v>
      </c>
      <c r="E5" s="9" t="s">
        <v>5</v>
      </c>
      <c r="F5" s="9" t="s">
        <v>14794</v>
      </c>
      <c r="G5" s="9" t="s">
        <v>19414</v>
      </c>
      <c r="H5" s="9" t="s">
        <v>4</v>
      </c>
      <c r="I5" s="9" t="s">
        <v>39144</v>
      </c>
      <c r="J5" s="9" t="s">
        <v>39146</v>
      </c>
      <c r="K5" s="9" t="s">
        <v>42541</v>
      </c>
    </row>
    <row r="6" spans="1:11" x14ac:dyDescent="0.35">
      <c r="A6" s="9">
        <v>5</v>
      </c>
      <c r="B6" s="9" t="str">
        <f t="shared" si="0"/>
        <v>Albizia leb</v>
      </c>
      <c r="C6" s="9" t="e" cm="1">
        <f t="array" aca="1" ref="C6" ca="1">LEFT(K6,$C$19743)&amp;"-"&amp;RIGHT(SUBSTITUTE(SUBSTITUTE(TiraAcento(E6),"-","")," ",""),$C$19744)</f>
        <v>#NAME?</v>
      </c>
      <c r="D6" s="9" t="s">
        <v>4</v>
      </c>
      <c r="E6" s="9" t="s">
        <v>6</v>
      </c>
      <c r="F6" s="9" t="s">
        <v>14794</v>
      </c>
      <c r="G6" s="9" t="s">
        <v>19415</v>
      </c>
      <c r="H6" s="9" t="s">
        <v>4</v>
      </c>
      <c r="I6" s="9" t="s">
        <v>39144</v>
      </c>
      <c r="J6" s="9" t="s">
        <v>39146</v>
      </c>
      <c r="K6" s="9" t="s">
        <v>42542</v>
      </c>
    </row>
    <row r="7" spans="1:11" x14ac:dyDescent="0.35">
      <c r="A7" s="9">
        <v>6</v>
      </c>
      <c r="B7" s="9" t="str">
        <f t="shared" si="0"/>
        <v>Albizia leb</v>
      </c>
      <c r="C7" s="9" t="e" cm="1">
        <f t="array" aca="1" ref="C7" ca="1">LEFT(K7,$C$19743)&amp;"-"&amp;RIGHT(SUBSTITUTE(SUBSTITUTE(TiraAcento(E7),"-","")," ",""),$C$19744)</f>
        <v>#NAME?</v>
      </c>
      <c r="D7" s="9" t="s">
        <v>4</v>
      </c>
      <c r="E7" s="9" t="s">
        <v>7</v>
      </c>
      <c r="F7" s="9" t="s">
        <v>14794</v>
      </c>
      <c r="G7" s="9" t="s">
        <v>19416</v>
      </c>
      <c r="H7" s="9" t="s">
        <v>4</v>
      </c>
      <c r="I7" s="9" t="s">
        <v>39144</v>
      </c>
      <c r="J7" s="9" t="s">
        <v>39146</v>
      </c>
      <c r="K7" s="9" t="s">
        <v>42543</v>
      </c>
    </row>
    <row r="8" spans="1:11" x14ac:dyDescent="0.35">
      <c r="A8" s="9">
        <v>7</v>
      </c>
      <c r="B8" s="9" t="str">
        <f t="shared" si="0"/>
        <v>Albizia mol</v>
      </c>
      <c r="C8" s="9" t="e" cm="1">
        <f t="array" aca="1" ref="C8" ca="1">LEFT(K8,$C$19743)&amp;"-"&amp;RIGHT(SUBSTITUTE(SUBSTITUTE(TiraAcento(E8),"-","")," ",""),$C$19744)</f>
        <v>#NAME?</v>
      </c>
      <c r="D8" s="9" t="s">
        <v>8</v>
      </c>
      <c r="E8" s="9" t="s">
        <v>9</v>
      </c>
      <c r="F8" s="9" t="s">
        <v>14795</v>
      </c>
      <c r="G8" s="9" t="s">
        <v>19417</v>
      </c>
      <c r="H8" s="9" t="s">
        <v>8</v>
      </c>
      <c r="I8" s="9" t="s">
        <v>39144</v>
      </c>
      <c r="J8" s="9" t="s">
        <v>39147</v>
      </c>
      <c r="K8" s="9" t="s">
        <v>42544</v>
      </c>
    </row>
    <row r="9" spans="1:11" x14ac:dyDescent="0.35">
      <c r="A9" s="9">
        <v>8</v>
      </c>
      <c r="B9" s="9" t="str">
        <f t="shared" si="0"/>
        <v>Albizia nio</v>
      </c>
      <c r="C9" s="9" t="e" cm="1">
        <f t="array" aca="1" ref="C9" ca="1">LEFT(K9,$C$19743)&amp;"-"&amp;RIGHT(SUBSTITUTE(SUBSTITUTE(TiraAcento(E9),"-","")," ",""),$C$19744)</f>
        <v>#NAME?</v>
      </c>
      <c r="D9" s="9" t="s">
        <v>10</v>
      </c>
      <c r="E9" s="9" t="s">
        <v>11</v>
      </c>
      <c r="F9" s="9" t="s">
        <v>14796</v>
      </c>
      <c r="G9" s="9" t="s">
        <v>19418</v>
      </c>
      <c r="H9" s="9" t="s">
        <v>10</v>
      </c>
      <c r="I9" s="9" t="s">
        <v>39144</v>
      </c>
      <c r="J9" s="9" t="s">
        <v>39148</v>
      </c>
      <c r="K9" s="9" t="s">
        <v>42545</v>
      </c>
    </row>
    <row r="10" spans="1:11" x14ac:dyDescent="0.35">
      <c r="A10" s="9">
        <v>9</v>
      </c>
      <c r="B10" s="9" t="str">
        <f t="shared" si="0"/>
        <v>Albizia pol</v>
      </c>
      <c r="C10" s="9" t="e" cm="1">
        <f t="array" aca="1" ref="C10" ca="1">LEFT(K10,$C$19743)&amp;"-"&amp;RIGHT(SUBSTITUTE(SUBSTITUTE(TiraAcento(E10),"-","")," ",""),$C$19744)</f>
        <v>#NAME?</v>
      </c>
      <c r="D10" s="9" t="s">
        <v>12</v>
      </c>
      <c r="E10" s="9" t="s">
        <v>13</v>
      </c>
      <c r="F10" s="9" t="s">
        <v>14797</v>
      </c>
      <c r="G10" s="9" t="s">
        <v>19419</v>
      </c>
      <c r="H10" s="9" t="s">
        <v>12</v>
      </c>
      <c r="I10" s="9" t="s">
        <v>39144</v>
      </c>
      <c r="J10" s="9" t="s">
        <v>39149</v>
      </c>
      <c r="K10" s="9" t="s">
        <v>39144</v>
      </c>
    </row>
    <row r="11" spans="1:11" x14ac:dyDescent="0.35">
      <c r="A11" s="9">
        <v>10</v>
      </c>
      <c r="B11" s="9" t="str">
        <f t="shared" si="0"/>
        <v>Albizia pol</v>
      </c>
      <c r="C11" s="9" t="e" cm="1">
        <f t="array" aca="1" ref="C11" ca="1">LEFT(K11,$C$19743)&amp;"-"&amp;RIGHT(SUBSTITUTE(SUBSTITUTE(TiraAcento(E11),"-","")," ",""),$C$19744)</f>
        <v>#NAME?</v>
      </c>
      <c r="D11" s="9" t="s">
        <v>12</v>
      </c>
      <c r="E11" s="9" t="s">
        <v>11</v>
      </c>
      <c r="F11" s="9" t="s">
        <v>14797</v>
      </c>
      <c r="G11" s="9" t="s">
        <v>19420</v>
      </c>
      <c r="H11" s="9" t="s">
        <v>12</v>
      </c>
      <c r="I11" s="9" t="s">
        <v>39144</v>
      </c>
      <c r="J11" s="9" t="s">
        <v>39149</v>
      </c>
      <c r="K11" s="9" t="s">
        <v>42545</v>
      </c>
    </row>
    <row r="12" spans="1:11" x14ac:dyDescent="0.35">
      <c r="A12" s="9">
        <v>11</v>
      </c>
      <c r="B12" s="9" t="str">
        <f t="shared" si="0"/>
        <v>Albizia pol</v>
      </c>
      <c r="C12" s="9" t="e" cm="1">
        <f t="array" aca="1" ref="C12" ca="1">LEFT(K12,$C$19743)&amp;"-"&amp;RIGHT(SUBSTITUTE(SUBSTITUTE(TiraAcento(E12),"-","")," ",""),$C$19744)</f>
        <v>#NAME?</v>
      </c>
      <c r="D12" s="9" t="s">
        <v>12</v>
      </c>
      <c r="E12" s="9" t="s">
        <v>14</v>
      </c>
      <c r="F12" s="9" t="s">
        <v>14797</v>
      </c>
      <c r="G12" s="9" t="s">
        <v>19421</v>
      </c>
      <c r="H12" s="9" t="s">
        <v>12</v>
      </c>
      <c r="I12" s="9" t="s">
        <v>39144</v>
      </c>
      <c r="J12" s="9" t="s">
        <v>39149</v>
      </c>
      <c r="K12" s="9" t="s">
        <v>14</v>
      </c>
    </row>
    <row r="13" spans="1:11" x14ac:dyDescent="0.35">
      <c r="A13" s="9">
        <v>12</v>
      </c>
      <c r="B13" s="9" t="str">
        <f t="shared" si="0"/>
        <v>Albizia pol</v>
      </c>
      <c r="C13" s="9" t="e" cm="1">
        <f t="array" aca="1" ref="C13" ca="1">LEFT(K13,$C$19743)&amp;"-"&amp;RIGHT(SUBSTITUTE(SUBSTITUTE(TiraAcento(E13),"-","")," ",""),$C$19744)</f>
        <v>#NAME?</v>
      </c>
      <c r="D13" s="9" t="s">
        <v>12</v>
      </c>
      <c r="E13" s="9" t="s">
        <v>1</v>
      </c>
      <c r="F13" s="9" t="s">
        <v>14797</v>
      </c>
      <c r="G13" s="9" t="s">
        <v>19422</v>
      </c>
      <c r="H13" s="9" t="s">
        <v>12</v>
      </c>
      <c r="I13" s="9" t="s">
        <v>39144</v>
      </c>
      <c r="J13" s="9" t="s">
        <v>39149</v>
      </c>
      <c r="K13" s="9" t="s">
        <v>42538</v>
      </c>
    </row>
    <row r="14" spans="1:11" x14ac:dyDescent="0.35">
      <c r="A14" s="9">
        <v>13</v>
      </c>
      <c r="B14" s="9" t="str">
        <f t="shared" si="0"/>
        <v>Albizia pol</v>
      </c>
      <c r="C14" s="9" t="e" cm="1">
        <f t="array" aca="1" ref="C14" ca="1">LEFT(K14,$C$19743)&amp;"-"&amp;RIGHT(SUBSTITUTE(SUBSTITUTE(TiraAcento(E14),"-","")," ",""),$C$19744)</f>
        <v>#NAME?</v>
      </c>
      <c r="D14" s="9" t="s">
        <v>12</v>
      </c>
      <c r="E14" s="9" t="s">
        <v>15</v>
      </c>
      <c r="F14" s="9" t="s">
        <v>14797</v>
      </c>
      <c r="G14" s="9" t="s">
        <v>19423</v>
      </c>
      <c r="H14" s="9" t="s">
        <v>12</v>
      </c>
      <c r="I14" s="9" t="s">
        <v>39144</v>
      </c>
      <c r="J14" s="9" t="s">
        <v>39149</v>
      </c>
      <c r="K14" s="9" t="s">
        <v>15</v>
      </c>
    </row>
    <row r="15" spans="1:11" x14ac:dyDescent="0.35">
      <c r="A15" s="9">
        <v>14</v>
      </c>
      <c r="B15" s="9" t="str">
        <f t="shared" si="0"/>
        <v>Albizia pol</v>
      </c>
      <c r="C15" s="9" t="e" cm="1">
        <f t="array" aca="1" ref="C15" ca="1">LEFT(K15,$C$19743)&amp;"-"&amp;RIGHT(SUBSTITUTE(SUBSTITUTE(TiraAcento(E15),"-","")," ",""),$C$19744)</f>
        <v>#NAME?</v>
      </c>
      <c r="D15" s="9" t="s">
        <v>12</v>
      </c>
      <c r="E15" s="9" t="s">
        <v>16</v>
      </c>
      <c r="F15" s="9" t="s">
        <v>14797</v>
      </c>
      <c r="G15" s="9" t="s">
        <v>19424</v>
      </c>
      <c r="H15" s="9" t="s">
        <v>12</v>
      </c>
      <c r="I15" s="9" t="s">
        <v>39144</v>
      </c>
      <c r="J15" s="9" t="s">
        <v>39149</v>
      </c>
      <c r="K15" s="9" t="s">
        <v>16</v>
      </c>
    </row>
    <row r="16" spans="1:11" x14ac:dyDescent="0.35">
      <c r="A16" s="9">
        <v>15</v>
      </c>
      <c r="B16" s="9" t="str">
        <f t="shared" si="0"/>
        <v>Albizia pol</v>
      </c>
      <c r="C16" s="9" t="e" cm="1">
        <f t="array" aca="1" ref="C16" ca="1">LEFT(K16,$C$19743)&amp;"-"&amp;RIGHT(SUBSTITUTE(SUBSTITUTE(TiraAcento(E16),"-","")," ",""),$C$19744)</f>
        <v>#NAME?</v>
      </c>
      <c r="D16" s="9" t="s">
        <v>12</v>
      </c>
      <c r="E16" s="9" t="s">
        <v>17</v>
      </c>
      <c r="F16" s="9" t="s">
        <v>14797</v>
      </c>
      <c r="G16" s="9" t="s">
        <v>19425</v>
      </c>
      <c r="H16" s="9" t="s">
        <v>12</v>
      </c>
      <c r="I16" s="9" t="s">
        <v>39144</v>
      </c>
      <c r="J16" s="9" t="s">
        <v>39149</v>
      </c>
      <c r="K16" s="9" t="s">
        <v>42546</v>
      </c>
    </row>
    <row r="17" spans="1:11" x14ac:dyDescent="0.35">
      <c r="A17" s="9">
        <v>16</v>
      </c>
      <c r="B17" s="9" t="str">
        <f t="shared" si="0"/>
        <v>Albizia pol</v>
      </c>
      <c r="C17" s="9" t="e" cm="1">
        <f t="array" aca="1" ref="C17" ca="1">LEFT(K17,$C$19743)&amp;"-"&amp;RIGHT(SUBSTITUTE(SUBSTITUTE(TiraAcento(E17),"-","")," ",""),$C$19744)</f>
        <v>#NAME?</v>
      </c>
      <c r="D17" s="9" t="s">
        <v>12</v>
      </c>
      <c r="E17" s="9" t="s">
        <v>18</v>
      </c>
      <c r="F17" s="9" t="s">
        <v>14797</v>
      </c>
      <c r="G17" s="9" t="s">
        <v>19426</v>
      </c>
      <c r="H17" s="9" t="s">
        <v>12</v>
      </c>
      <c r="I17" s="9" t="s">
        <v>39144</v>
      </c>
      <c r="J17" s="9" t="s">
        <v>39149</v>
      </c>
      <c r="K17" s="9" t="s">
        <v>42547</v>
      </c>
    </row>
    <row r="18" spans="1:11" x14ac:dyDescent="0.35">
      <c r="A18" s="9">
        <v>17</v>
      </c>
      <c r="B18" s="9" t="str">
        <f t="shared" si="0"/>
        <v>Albizia pol</v>
      </c>
      <c r="C18" s="9" t="e" cm="1">
        <f t="array" aca="1" ref="C18" ca="1">LEFT(K18,$C$19743)&amp;"-"&amp;RIGHT(SUBSTITUTE(SUBSTITUTE(TiraAcento(E18),"-","")," ",""),$C$19744)</f>
        <v>#NAME?</v>
      </c>
      <c r="D18" s="9" t="s">
        <v>12</v>
      </c>
      <c r="E18" s="9" t="s">
        <v>19</v>
      </c>
      <c r="F18" s="9" t="s">
        <v>14797</v>
      </c>
      <c r="G18" s="9" t="s">
        <v>19427</v>
      </c>
      <c r="H18" s="9" t="s">
        <v>12</v>
      </c>
      <c r="I18" s="9" t="s">
        <v>39144</v>
      </c>
      <c r="J18" s="9" t="s">
        <v>39149</v>
      </c>
      <c r="K18" s="9" t="s">
        <v>42548</v>
      </c>
    </row>
    <row r="19" spans="1:11" x14ac:dyDescent="0.35">
      <c r="A19" s="9">
        <v>18</v>
      </c>
      <c r="B19" s="9" t="str">
        <f t="shared" si="0"/>
        <v>Albizia pol</v>
      </c>
      <c r="C19" s="9" t="e" cm="1">
        <f t="array" aca="1" ref="C19" ca="1">LEFT(K19,$C$19743)&amp;"-"&amp;RIGHT(SUBSTITUTE(SUBSTITUTE(TiraAcento(E19),"-","")," ",""),$C$19744)</f>
        <v>#NAME?</v>
      </c>
      <c r="D19" s="9" t="s">
        <v>12</v>
      </c>
      <c r="E19" s="9" t="s">
        <v>20</v>
      </c>
      <c r="F19" s="9" t="s">
        <v>14797</v>
      </c>
      <c r="G19" s="9" t="s">
        <v>19428</v>
      </c>
      <c r="H19" s="9" t="s">
        <v>12</v>
      </c>
      <c r="I19" s="9" t="s">
        <v>39144</v>
      </c>
      <c r="J19" s="9" t="s">
        <v>39149</v>
      </c>
      <c r="K19" s="9" t="s">
        <v>42549</v>
      </c>
    </row>
    <row r="20" spans="1:11" x14ac:dyDescent="0.35">
      <c r="A20" s="9">
        <v>19</v>
      </c>
      <c r="B20" s="9" t="str">
        <f t="shared" si="0"/>
        <v>Albizia pol</v>
      </c>
      <c r="C20" s="9" t="e" cm="1">
        <f t="array" aca="1" ref="C20" ca="1">LEFT(K20,$C$19743)&amp;"-"&amp;RIGHT(SUBSTITUTE(SUBSTITUTE(TiraAcento(E20),"-","")," ",""),$C$19744)</f>
        <v>#NAME?</v>
      </c>
      <c r="D20" s="9" t="s">
        <v>12</v>
      </c>
      <c r="E20" s="9" t="s">
        <v>21</v>
      </c>
      <c r="F20" s="9" t="s">
        <v>14797</v>
      </c>
      <c r="G20" s="9" t="s">
        <v>19429</v>
      </c>
      <c r="H20" s="9" t="s">
        <v>12</v>
      </c>
      <c r="I20" s="9" t="s">
        <v>39144</v>
      </c>
      <c r="J20" s="9" t="s">
        <v>39149</v>
      </c>
      <c r="K20" s="9" t="s">
        <v>42550</v>
      </c>
    </row>
    <row r="21" spans="1:11" x14ac:dyDescent="0.35">
      <c r="A21" s="9">
        <v>20</v>
      </c>
      <c r="B21" s="9" t="str">
        <f t="shared" si="0"/>
        <v>Albizia pol</v>
      </c>
      <c r="C21" s="9" t="e" cm="1">
        <f t="array" aca="1" ref="C21" ca="1">LEFT(K21,$C$19743)&amp;"-"&amp;RIGHT(SUBSTITUTE(SUBSTITUTE(TiraAcento(E21),"-","")," ",""),$C$19744)</f>
        <v>#NAME?</v>
      </c>
      <c r="D21" s="9" t="s">
        <v>12</v>
      </c>
      <c r="E21" s="9" t="s">
        <v>22</v>
      </c>
      <c r="F21" s="9" t="s">
        <v>14797</v>
      </c>
      <c r="G21" s="9" t="s">
        <v>19430</v>
      </c>
      <c r="H21" s="9" t="s">
        <v>12</v>
      </c>
      <c r="I21" s="9" t="s">
        <v>39144</v>
      </c>
      <c r="J21" s="9" t="s">
        <v>39149</v>
      </c>
      <c r="K21" s="9" t="s">
        <v>22</v>
      </c>
    </row>
    <row r="22" spans="1:11" x14ac:dyDescent="0.35">
      <c r="A22" s="9">
        <v>21</v>
      </c>
      <c r="B22" s="9" t="str">
        <f t="shared" si="0"/>
        <v>Albizia pol</v>
      </c>
      <c r="C22" s="9" t="e" cm="1">
        <f t="array" aca="1" ref="C22" ca="1">LEFT(K22,$C$19743)&amp;"-"&amp;RIGHT(SUBSTITUTE(SUBSTITUTE(TiraAcento(E22),"-","")," ",""),$C$19744)</f>
        <v>#NAME?</v>
      </c>
      <c r="D22" s="9" t="s">
        <v>12</v>
      </c>
      <c r="E22" s="9" t="s">
        <v>23</v>
      </c>
      <c r="F22" s="9" t="s">
        <v>14797</v>
      </c>
      <c r="G22" s="9" t="s">
        <v>19431</v>
      </c>
      <c r="H22" s="9" t="s">
        <v>12</v>
      </c>
      <c r="I22" s="9" t="s">
        <v>39144</v>
      </c>
      <c r="J22" s="9" t="s">
        <v>39149</v>
      </c>
      <c r="K22" s="9" t="s">
        <v>23</v>
      </c>
    </row>
    <row r="23" spans="1:11" x14ac:dyDescent="0.35">
      <c r="A23" s="9">
        <v>22</v>
      </c>
      <c r="B23" s="9" t="str">
        <f t="shared" si="0"/>
        <v>Albizia pro</v>
      </c>
      <c r="C23" s="9" t="e" cm="1">
        <f t="array" aca="1" ref="C23" ca="1">LEFT(K23,$C$19743)&amp;"-"&amp;RIGHT(SUBSTITUTE(SUBSTITUTE(TiraAcento(E23),"-","")," ",""),$C$19744)</f>
        <v>#NAME?</v>
      </c>
      <c r="D23" s="9" t="s">
        <v>24</v>
      </c>
      <c r="E23" s="9" t="s">
        <v>25</v>
      </c>
      <c r="F23" s="9" t="s">
        <v>14798</v>
      </c>
      <c r="G23" s="9" t="s">
        <v>19432</v>
      </c>
      <c r="H23" s="9" t="s">
        <v>24</v>
      </c>
      <c r="I23" s="9" t="s">
        <v>39144</v>
      </c>
      <c r="J23" s="9" t="s">
        <v>39150</v>
      </c>
      <c r="K23" s="9" t="s">
        <v>42551</v>
      </c>
    </row>
    <row r="24" spans="1:11" x14ac:dyDescent="0.35">
      <c r="A24" s="9">
        <v>23</v>
      </c>
      <c r="B24" s="9" t="str">
        <f t="shared" si="0"/>
        <v>Alchornea cor</v>
      </c>
      <c r="C24" s="9" t="e" cm="1">
        <f t="array" aca="1" ref="C24" ca="1">LEFT(K24,$C$19743)&amp;"-"&amp;RIGHT(SUBSTITUTE(SUBSTITUTE(TiraAcento(E24),"-","")," ",""),$C$19744)</f>
        <v>#NAME?</v>
      </c>
      <c r="D24" s="9" t="s">
        <v>26</v>
      </c>
      <c r="E24" s="9" t="s">
        <v>27</v>
      </c>
      <c r="F24" s="9" t="s">
        <v>14799</v>
      </c>
      <c r="G24" s="9" t="s">
        <v>19433</v>
      </c>
      <c r="H24" s="9" t="s">
        <v>26</v>
      </c>
      <c r="I24" s="9" t="s">
        <v>63</v>
      </c>
      <c r="J24" s="9" t="s">
        <v>39151</v>
      </c>
      <c r="K24" s="9" t="s">
        <v>42552</v>
      </c>
    </row>
    <row r="25" spans="1:11" x14ac:dyDescent="0.35">
      <c r="A25" s="9">
        <v>24</v>
      </c>
      <c r="B25" s="9" t="str">
        <f t="shared" si="0"/>
        <v>Alchornea cor</v>
      </c>
      <c r="C25" s="9" t="e" cm="1">
        <f t="array" aca="1" ref="C25" ca="1">LEFT(K25,$C$19743)&amp;"-"&amp;RIGHT(SUBSTITUTE(SUBSTITUTE(TiraAcento(E25),"-","")," ",""),$C$19744)</f>
        <v>#NAME?</v>
      </c>
      <c r="D25" s="9" t="s">
        <v>26</v>
      </c>
      <c r="E25" s="9" t="s">
        <v>28</v>
      </c>
      <c r="F25" s="9" t="s">
        <v>14799</v>
      </c>
      <c r="G25" s="9" t="s">
        <v>19434</v>
      </c>
      <c r="H25" s="9" t="s">
        <v>26</v>
      </c>
      <c r="I25" s="9" t="s">
        <v>63</v>
      </c>
      <c r="J25" s="9" t="s">
        <v>39151</v>
      </c>
      <c r="K25" s="9" t="s">
        <v>42553</v>
      </c>
    </row>
    <row r="26" spans="1:11" x14ac:dyDescent="0.35">
      <c r="A26" s="9">
        <v>25</v>
      </c>
      <c r="B26" s="9" t="str">
        <f t="shared" si="0"/>
        <v>Alchornea gla</v>
      </c>
      <c r="C26" s="9" t="e" cm="1">
        <f t="array" aca="1" ref="C26" ca="1">LEFT(K26,$C$19743)&amp;"-"&amp;RIGHT(SUBSTITUTE(SUBSTITUTE(TiraAcento(E26),"-","")," ",""),$C$19744)</f>
        <v>#NAME?</v>
      </c>
      <c r="D26" s="9" t="s">
        <v>29</v>
      </c>
      <c r="E26" s="9" t="s">
        <v>30</v>
      </c>
      <c r="F26" s="9" t="s">
        <v>14800</v>
      </c>
      <c r="G26" s="9" t="s">
        <v>19435</v>
      </c>
      <c r="H26" s="9" t="s">
        <v>29</v>
      </c>
      <c r="I26" s="9" t="s">
        <v>63</v>
      </c>
      <c r="J26" s="9" t="s">
        <v>39152</v>
      </c>
      <c r="K26" s="9" t="s">
        <v>42554</v>
      </c>
    </row>
    <row r="27" spans="1:11" x14ac:dyDescent="0.35">
      <c r="A27" s="9">
        <v>26</v>
      </c>
      <c r="B27" s="9" t="str">
        <f t="shared" si="0"/>
        <v>Alchornea gla</v>
      </c>
      <c r="C27" s="9" t="e" cm="1">
        <f t="array" aca="1" ref="C27" ca="1">LEFT(K27,$C$19743)&amp;"-"&amp;RIGHT(SUBSTITUTE(SUBSTITUTE(TiraAcento(E27),"-","")," ",""),$C$19744)</f>
        <v>#NAME?</v>
      </c>
      <c r="D27" s="9" t="s">
        <v>29</v>
      </c>
      <c r="E27" s="9" t="s">
        <v>31</v>
      </c>
      <c r="F27" s="9" t="s">
        <v>14800</v>
      </c>
      <c r="G27" s="9" t="s">
        <v>19436</v>
      </c>
      <c r="H27" s="9" t="s">
        <v>29</v>
      </c>
      <c r="I27" s="9" t="s">
        <v>63</v>
      </c>
      <c r="J27" s="9" t="s">
        <v>39152</v>
      </c>
      <c r="K27" s="9" t="s">
        <v>42555</v>
      </c>
    </row>
    <row r="28" spans="1:11" x14ac:dyDescent="0.35">
      <c r="A28" s="9">
        <v>27</v>
      </c>
      <c r="B28" s="9" t="str">
        <f t="shared" si="0"/>
        <v>Alchornea gla</v>
      </c>
      <c r="C28" s="9" t="e" cm="1">
        <f t="array" aca="1" ref="C28" ca="1">LEFT(K28,$C$19743)&amp;"-"&amp;RIGHT(SUBSTITUTE(SUBSTITUTE(TiraAcento(E28),"-","")," ",""),$C$19744)</f>
        <v>#NAME?</v>
      </c>
      <c r="D28" s="9" t="s">
        <v>29</v>
      </c>
      <c r="E28" s="9" t="s">
        <v>32</v>
      </c>
      <c r="F28" s="9" t="s">
        <v>14800</v>
      </c>
      <c r="G28" s="9" t="s">
        <v>19437</v>
      </c>
      <c r="H28" s="9" t="s">
        <v>29</v>
      </c>
      <c r="I28" s="9" t="s">
        <v>63</v>
      </c>
      <c r="J28" s="9" t="s">
        <v>39152</v>
      </c>
      <c r="K28" s="9" t="s">
        <v>12846</v>
      </c>
    </row>
    <row r="29" spans="1:11" x14ac:dyDescent="0.35">
      <c r="A29" s="9">
        <v>28</v>
      </c>
      <c r="B29" s="9" t="str">
        <f t="shared" si="0"/>
        <v>Alchornea gla</v>
      </c>
      <c r="C29" s="9" t="e" cm="1">
        <f t="array" aca="1" ref="C29" ca="1">LEFT(K29,$C$19743)&amp;"-"&amp;RIGHT(SUBSTITUTE(SUBSTITUTE(TiraAcento(E29),"-","")," ",""),$C$19744)</f>
        <v>#NAME?</v>
      </c>
      <c r="D29" s="9" t="s">
        <v>29</v>
      </c>
      <c r="E29" s="9" t="s">
        <v>33</v>
      </c>
      <c r="F29" s="9" t="s">
        <v>14800</v>
      </c>
      <c r="G29" s="9" t="s">
        <v>19438</v>
      </c>
      <c r="H29" s="9" t="s">
        <v>29</v>
      </c>
      <c r="I29" s="9" t="s">
        <v>63</v>
      </c>
      <c r="J29" s="9" t="s">
        <v>39152</v>
      </c>
      <c r="K29" s="9" t="s">
        <v>33</v>
      </c>
    </row>
    <row r="30" spans="1:11" x14ac:dyDescent="0.35">
      <c r="A30" s="9">
        <v>29</v>
      </c>
      <c r="B30" s="9" t="str">
        <f t="shared" si="0"/>
        <v>Alchornea gla</v>
      </c>
      <c r="C30" s="9" t="e" cm="1">
        <f t="array" aca="1" ref="C30" ca="1">LEFT(K30,$C$19743)&amp;"-"&amp;RIGHT(SUBSTITUTE(SUBSTITUTE(TiraAcento(E30),"-","")," ",""),$C$19744)</f>
        <v>#NAME?</v>
      </c>
      <c r="D30" s="9" t="s">
        <v>29</v>
      </c>
      <c r="E30" s="9" t="s">
        <v>34</v>
      </c>
      <c r="F30" s="9" t="s">
        <v>14800</v>
      </c>
      <c r="G30" s="9" t="s">
        <v>19439</v>
      </c>
      <c r="H30" s="9" t="s">
        <v>29</v>
      </c>
      <c r="I30" s="9" t="s">
        <v>63</v>
      </c>
      <c r="J30" s="9" t="s">
        <v>39152</v>
      </c>
      <c r="K30" s="9" t="s">
        <v>42556</v>
      </c>
    </row>
    <row r="31" spans="1:11" x14ac:dyDescent="0.35">
      <c r="A31" s="9">
        <v>30</v>
      </c>
      <c r="B31" s="9" t="str">
        <f t="shared" si="0"/>
        <v>Alchornea gla</v>
      </c>
      <c r="C31" s="9" t="e" cm="1">
        <f t="array" aca="1" ref="C31" ca="1">LEFT(K31,$C$19743)&amp;"-"&amp;RIGHT(SUBSTITUTE(SUBSTITUTE(TiraAcento(E31),"-","")," ",""),$C$19744)</f>
        <v>#NAME?</v>
      </c>
      <c r="D31" s="9" t="s">
        <v>29</v>
      </c>
      <c r="E31" s="9" t="s">
        <v>35</v>
      </c>
      <c r="F31" s="9" t="s">
        <v>14800</v>
      </c>
      <c r="G31" s="9" t="s">
        <v>19440</v>
      </c>
      <c r="H31" s="9" t="s">
        <v>29</v>
      </c>
      <c r="I31" s="9" t="s">
        <v>63</v>
      </c>
      <c r="J31" s="9" t="s">
        <v>39152</v>
      </c>
      <c r="K31" s="9" t="s">
        <v>42557</v>
      </c>
    </row>
    <row r="32" spans="1:11" x14ac:dyDescent="0.35">
      <c r="A32" s="9">
        <v>31</v>
      </c>
      <c r="B32" s="9" t="str">
        <f t="shared" si="0"/>
        <v>Alchornea gla</v>
      </c>
      <c r="C32" s="9" t="e" cm="1">
        <f t="array" aca="1" ref="C32" ca="1">LEFT(K32,$C$19743)&amp;"-"&amp;RIGHT(SUBSTITUTE(SUBSTITUTE(TiraAcento(E32),"-","")," ",""),$C$19744)</f>
        <v>#NAME?</v>
      </c>
      <c r="D32" s="9" t="s">
        <v>29</v>
      </c>
      <c r="E32" s="9" t="s">
        <v>36</v>
      </c>
      <c r="F32" s="9" t="s">
        <v>14800</v>
      </c>
      <c r="G32" s="9" t="s">
        <v>19441</v>
      </c>
      <c r="H32" s="9" t="s">
        <v>29</v>
      </c>
      <c r="I32" s="9" t="s">
        <v>63</v>
      </c>
      <c r="J32" s="9" t="s">
        <v>39152</v>
      </c>
      <c r="K32" s="9" t="s">
        <v>42558</v>
      </c>
    </row>
    <row r="33" spans="1:11" x14ac:dyDescent="0.35">
      <c r="A33" s="9">
        <v>32</v>
      </c>
      <c r="B33" s="9" t="str">
        <f t="shared" si="0"/>
        <v>Alchornea gla</v>
      </c>
      <c r="C33" s="9" t="e" cm="1">
        <f t="array" aca="1" ref="C33" ca="1">LEFT(K33,$C$19743)&amp;"-"&amp;RIGHT(SUBSTITUTE(SUBSTITUTE(TiraAcento(E33),"-","")," ",""),$C$19744)</f>
        <v>#NAME?</v>
      </c>
      <c r="D33" s="9" t="s">
        <v>29</v>
      </c>
      <c r="E33" s="9" t="s">
        <v>37</v>
      </c>
      <c r="F33" s="9" t="s">
        <v>14800</v>
      </c>
      <c r="G33" s="9" t="s">
        <v>19442</v>
      </c>
      <c r="H33" s="9" t="s">
        <v>29</v>
      </c>
      <c r="I33" s="9" t="s">
        <v>63</v>
      </c>
      <c r="J33" s="9" t="s">
        <v>39152</v>
      </c>
      <c r="K33" s="9" t="s">
        <v>37</v>
      </c>
    </row>
    <row r="34" spans="1:11" x14ac:dyDescent="0.35">
      <c r="A34" s="9">
        <v>33</v>
      </c>
      <c r="B34" s="9" t="str">
        <f t="shared" si="0"/>
        <v>Alchornea gla</v>
      </c>
      <c r="C34" s="9" t="e" cm="1">
        <f t="array" aca="1" ref="C34" ca="1">LEFT(K34,$C$19743)&amp;"-"&amp;RIGHT(SUBSTITUTE(SUBSTITUTE(TiraAcento(E34),"-","")," ",""),$C$19744)</f>
        <v>#NAME?</v>
      </c>
      <c r="D34" s="9" t="s">
        <v>29</v>
      </c>
      <c r="E34" s="9" t="s">
        <v>38</v>
      </c>
      <c r="F34" s="9" t="s">
        <v>14800</v>
      </c>
      <c r="G34" s="9" t="s">
        <v>19443</v>
      </c>
      <c r="H34" s="9" t="s">
        <v>29</v>
      </c>
      <c r="I34" s="9" t="s">
        <v>63</v>
      </c>
      <c r="J34" s="9" t="s">
        <v>39152</v>
      </c>
      <c r="K34" s="9" t="s">
        <v>42559</v>
      </c>
    </row>
    <row r="35" spans="1:11" x14ac:dyDescent="0.35">
      <c r="A35" s="9">
        <v>34</v>
      </c>
      <c r="B35" s="9" t="str">
        <f t="shared" si="0"/>
        <v>Alchornea gla</v>
      </c>
      <c r="C35" s="9" t="e" cm="1">
        <f t="array" aca="1" ref="C35" ca="1">LEFT(K35,$C$19743)&amp;"-"&amp;RIGHT(SUBSTITUTE(SUBSTITUTE(TiraAcento(E35),"-","")," ",""),$C$19744)</f>
        <v>#NAME?</v>
      </c>
      <c r="D35" s="9" t="s">
        <v>29</v>
      </c>
      <c r="E35" s="9" t="s">
        <v>39</v>
      </c>
      <c r="F35" s="9" t="s">
        <v>14800</v>
      </c>
      <c r="G35" s="9" t="s">
        <v>19444</v>
      </c>
      <c r="H35" s="9" t="s">
        <v>29</v>
      </c>
      <c r="I35" s="9" t="s">
        <v>63</v>
      </c>
      <c r="J35" s="9" t="s">
        <v>39152</v>
      </c>
      <c r="K35" s="9" t="s">
        <v>42560</v>
      </c>
    </row>
    <row r="36" spans="1:11" x14ac:dyDescent="0.35">
      <c r="A36" s="9">
        <v>35</v>
      </c>
      <c r="B36" s="9" t="str">
        <f t="shared" si="0"/>
        <v>Alchornea gla</v>
      </c>
      <c r="C36" s="9" t="e" cm="1">
        <f t="array" aca="1" ref="C36" ca="1">LEFT(K36,$C$19743)&amp;"-"&amp;RIGHT(SUBSTITUTE(SUBSTITUTE(TiraAcento(E36),"-","")," ",""),$C$19744)</f>
        <v>#NAME?</v>
      </c>
      <c r="D36" s="9" t="s">
        <v>29</v>
      </c>
      <c r="E36" s="9" t="s">
        <v>40</v>
      </c>
      <c r="F36" s="9" t="s">
        <v>14800</v>
      </c>
      <c r="G36" s="9" t="s">
        <v>19445</v>
      </c>
      <c r="H36" s="9" t="s">
        <v>29</v>
      </c>
      <c r="I36" s="9" t="s">
        <v>63</v>
      </c>
      <c r="J36" s="9" t="s">
        <v>39152</v>
      </c>
      <c r="K36" s="9" t="s">
        <v>40</v>
      </c>
    </row>
    <row r="37" spans="1:11" x14ac:dyDescent="0.35">
      <c r="A37" s="9">
        <v>36</v>
      </c>
      <c r="B37" s="9" t="str">
        <f t="shared" si="0"/>
        <v>Alchornea gla</v>
      </c>
      <c r="C37" s="9" t="e" cm="1">
        <f t="array" aca="1" ref="C37" ca="1">LEFT(K37,$C$19743)&amp;"-"&amp;RIGHT(SUBSTITUTE(SUBSTITUTE(TiraAcento(E37),"-","")," ",""),$C$19744)</f>
        <v>#NAME?</v>
      </c>
      <c r="D37" s="9" t="s">
        <v>29</v>
      </c>
      <c r="E37" s="9" t="s">
        <v>41</v>
      </c>
      <c r="F37" s="9" t="s">
        <v>14800</v>
      </c>
      <c r="G37" s="9" t="s">
        <v>19446</v>
      </c>
      <c r="H37" s="9" t="s">
        <v>29</v>
      </c>
      <c r="I37" s="9" t="s">
        <v>63</v>
      </c>
      <c r="J37" s="9" t="s">
        <v>39152</v>
      </c>
      <c r="K37" s="9" t="s">
        <v>41</v>
      </c>
    </row>
    <row r="38" spans="1:11" x14ac:dyDescent="0.35">
      <c r="A38" s="9">
        <v>37</v>
      </c>
      <c r="B38" s="9" t="str">
        <f t="shared" si="0"/>
        <v>Alchornea gla</v>
      </c>
      <c r="C38" s="9" t="e" cm="1">
        <f t="array" aca="1" ref="C38" ca="1">LEFT(K38,$C$19743)&amp;"-"&amp;RIGHT(SUBSTITUTE(SUBSTITUTE(TiraAcento(E38),"-","")," ",""),$C$19744)</f>
        <v>#NAME?</v>
      </c>
      <c r="D38" s="9" t="s">
        <v>29</v>
      </c>
      <c r="E38" s="9" t="s">
        <v>42</v>
      </c>
      <c r="F38" s="9" t="s">
        <v>14800</v>
      </c>
      <c r="G38" s="9" t="s">
        <v>19447</v>
      </c>
      <c r="H38" s="9" t="s">
        <v>29</v>
      </c>
      <c r="I38" s="9" t="s">
        <v>63</v>
      </c>
      <c r="J38" s="9" t="s">
        <v>39152</v>
      </c>
      <c r="K38" s="9" t="s">
        <v>42561</v>
      </c>
    </row>
    <row r="39" spans="1:11" x14ac:dyDescent="0.35">
      <c r="A39" s="9">
        <v>38</v>
      </c>
      <c r="B39" s="9" t="str">
        <f t="shared" si="0"/>
        <v>Alchornea gla</v>
      </c>
      <c r="C39" s="9" t="e" cm="1">
        <f t="array" aca="1" ref="C39" ca="1">LEFT(K39,$C$19743)&amp;"-"&amp;RIGHT(SUBSTITUTE(SUBSTITUTE(TiraAcento(E39),"-","")," ",""),$C$19744)</f>
        <v>#NAME?</v>
      </c>
      <c r="D39" s="9" t="s">
        <v>29</v>
      </c>
      <c r="E39" s="9" t="s">
        <v>43</v>
      </c>
      <c r="F39" s="9" t="s">
        <v>14800</v>
      </c>
      <c r="G39" s="9" t="s">
        <v>19448</v>
      </c>
      <c r="H39" s="9" t="s">
        <v>29</v>
      </c>
      <c r="I39" s="9" t="s">
        <v>63</v>
      </c>
      <c r="J39" s="9" t="s">
        <v>39152</v>
      </c>
      <c r="K39" s="9" t="s">
        <v>43</v>
      </c>
    </row>
    <row r="40" spans="1:11" x14ac:dyDescent="0.35">
      <c r="A40" s="9">
        <v>39</v>
      </c>
      <c r="B40" s="9" t="str">
        <f t="shared" si="0"/>
        <v>Alchornea gla</v>
      </c>
      <c r="C40" s="9" t="e" cm="1">
        <f t="array" aca="1" ref="C40" ca="1">LEFT(K40,$C$19743)&amp;"-"&amp;RIGHT(SUBSTITUTE(SUBSTITUTE(TiraAcento(E40),"-","")," ",""),$C$19744)</f>
        <v>#NAME?</v>
      </c>
      <c r="D40" s="9" t="s">
        <v>29</v>
      </c>
      <c r="E40" s="9" t="s">
        <v>44</v>
      </c>
      <c r="F40" s="9" t="s">
        <v>14800</v>
      </c>
      <c r="G40" s="9" t="s">
        <v>19449</v>
      </c>
      <c r="H40" s="9" t="s">
        <v>29</v>
      </c>
      <c r="I40" s="9" t="s">
        <v>63</v>
      </c>
      <c r="J40" s="9" t="s">
        <v>39152</v>
      </c>
      <c r="K40" s="9" t="s">
        <v>42562</v>
      </c>
    </row>
    <row r="41" spans="1:11" x14ac:dyDescent="0.35">
      <c r="A41" s="9">
        <v>40</v>
      </c>
      <c r="B41" s="9" t="str">
        <f t="shared" si="0"/>
        <v>Alchornea gla</v>
      </c>
      <c r="C41" s="9" t="e" cm="1">
        <f t="array" aca="1" ref="C41" ca="1">LEFT(K41,$C$19743)&amp;"-"&amp;RIGHT(SUBSTITUTE(SUBSTITUTE(TiraAcento(E41),"-","")," ",""),$C$19744)</f>
        <v>#NAME?</v>
      </c>
      <c r="D41" s="9" t="s">
        <v>29</v>
      </c>
      <c r="E41" s="9" t="s">
        <v>45</v>
      </c>
      <c r="F41" s="9" t="s">
        <v>14800</v>
      </c>
      <c r="G41" s="9" t="s">
        <v>19450</v>
      </c>
      <c r="H41" s="9" t="s">
        <v>29</v>
      </c>
      <c r="I41" s="9" t="s">
        <v>63</v>
      </c>
      <c r="J41" s="9" t="s">
        <v>39152</v>
      </c>
      <c r="K41" s="9" t="s">
        <v>42563</v>
      </c>
    </row>
    <row r="42" spans="1:11" x14ac:dyDescent="0.35">
      <c r="A42" s="9">
        <v>41</v>
      </c>
      <c r="B42" s="9" t="str">
        <f t="shared" si="0"/>
        <v>Alchornea gla</v>
      </c>
      <c r="C42" s="9" t="e" cm="1">
        <f t="array" aca="1" ref="C42" ca="1">LEFT(K42,$C$19743)&amp;"-"&amp;RIGHT(SUBSTITUTE(SUBSTITUTE(TiraAcento(E42),"-","")," ",""),$C$19744)</f>
        <v>#NAME?</v>
      </c>
      <c r="D42" s="9" t="s">
        <v>29</v>
      </c>
      <c r="E42" s="9" t="s">
        <v>46</v>
      </c>
      <c r="F42" s="9" t="s">
        <v>14800</v>
      </c>
      <c r="G42" s="9" t="s">
        <v>19451</v>
      </c>
      <c r="H42" s="9" t="s">
        <v>29</v>
      </c>
      <c r="I42" s="9" t="s">
        <v>63</v>
      </c>
      <c r="J42" s="9" t="s">
        <v>39152</v>
      </c>
      <c r="K42" s="9" t="s">
        <v>42564</v>
      </c>
    </row>
    <row r="43" spans="1:11" x14ac:dyDescent="0.35">
      <c r="A43" s="9">
        <v>42</v>
      </c>
      <c r="B43" s="9" t="str">
        <f t="shared" si="0"/>
        <v>Alchornea gla</v>
      </c>
      <c r="C43" s="9" t="e" cm="1">
        <f t="array" aca="1" ref="C43" ca="1">LEFT(K43,$C$19743)&amp;"-"&amp;RIGHT(SUBSTITUTE(SUBSTITUTE(TiraAcento(E43),"-","")," ",""),$C$19744)</f>
        <v>#NAME?</v>
      </c>
      <c r="D43" s="9" t="s">
        <v>29</v>
      </c>
      <c r="E43" s="9" t="s">
        <v>47</v>
      </c>
      <c r="F43" s="9" t="s">
        <v>14800</v>
      </c>
      <c r="G43" s="9" t="s">
        <v>19452</v>
      </c>
      <c r="H43" s="9" t="s">
        <v>29</v>
      </c>
      <c r="I43" s="9" t="s">
        <v>63</v>
      </c>
      <c r="J43" s="9" t="s">
        <v>39152</v>
      </c>
      <c r="K43" s="9" t="s">
        <v>47</v>
      </c>
    </row>
    <row r="44" spans="1:11" x14ac:dyDescent="0.35">
      <c r="A44" s="9">
        <v>43</v>
      </c>
      <c r="B44" s="9" t="str">
        <f t="shared" si="0"/>
        <v>Alchornea gla</v>
      </c>
      <c r="C44" s="9" t="e" cm="1">
        <f t="array" aca="1" ref="C44" ca="1">LEFT(K44,$C$19743)&amp;"-"&amp;RIGHT(SUBSTITUTE(SUBSTITUTE(TiraAcento(E44),"-","")," ",""),$C$19744)</f>
        <v>#NAME?</v>
      </c>
      <c r="D44" s="9" t="s">
        <v>29</v>
      </c>
      <c r="E44" s="9" t="s">
        <v>48</v>
      </c>
      <c r="F44" s="9" t="s">
        <v>14800</v>
      </c>
      <c r="G44" s="9" t="s">
        <v>19453</v>
      </c>
      <c r="H44" s="9" t="s">
        <v>29</v>
      </c>
      <c r="I44" s="9" t="s">
        <v>63</v>
      </c>
      <c r="J44" s="9" t="s">
        <v>39152</v>
      </c>
      <c r="K44" s="9" t="s">
        <v>48</v>
      </c>
    </row>
    <row r="45" spans="1:11" x14ac:dyDescent="0.35">
      <c r="A45" s="9">
        <v>44</v>
      </c>
      <c r="B45" s="9" t="str">
        <f t="shared" si="0"/>
        <v>Alchornea gla</v>
      </c>
      <c r="C45" s="9" t="e" cm="1">
        <f t="array" aca="1" ref="C45" ca="1">LEFT(K45,$C$19743)&amp;"-"&amp;RIGHT(SUBSTITUTE(SUBSTITUTE(TiraAcento(E45),"-","")," ",""),$C$19744)</f>
        <v>#NAME?</v>
      </c>
      <c r="D45" s="9" t="s">
        <v>29</v>
      </c>
      <c r="E45" s="9" t="s">
        <v>49</v>
      </c>
      <c r="F45" s="9" t="s">
        <v>14800</v>
      </c>
      <c r="G45" s="9" t="s">
        <v>19454</v>
      </c>
      <c r="H45" s="9" t="s">
        <v>29</v>
      </c>
      <c r="I45" s="9" t="s">
        <v>63</v>
      </c>
      <c r="J45" s="9" t="s">
        <v>39152</v>
      </c>
      <c r="K45" s="9" t="s">
        <v>49</v>
      </c>
    </row>
    <row r="46" spans="1:11" x14ac:dyDescent="0.35">
      <c r="A46" s="9">
        <v>45</v>
      </c>
      <c r="B46" s="9" t="str">
        <f t="shared" si="0"/>
        <v>Alchornea gla</v>
      </c>
      <c r="C46" s="9" t="e" cm="1">
        <f t="array" aca="1" ref="C46" ca="1">LEFT(K46,$C$19743)&amp;"-"&amp;RIGHT(SUBSTITUTE(SUBSTITUTE(TiraAcento(E46),"-","")," ",""),$C$19744)</f>
        <v>#NAME?</v>
      </c>
      <c r="D46" s="9" t="s">
        <v>29</v>
      </c>
      <c r="E46" s="9" t="s">
        <v>50</v>
      </c>
      <c r="F46" s="9" t="s">
        <v>14800</v>
      </c>
      <c r="G46" s="9" t="s">
        <v>19455</v>
      </c>
      <c r="H46" s="9" t="s">
        <v>29</v>
      </c>
      <c r="I46" s="9" t="s">
        <v>63</v>
      </c>
      <c r="J46" s="9" t="s">
        <v>39152</v>
      </c>
      <c r="K46" s="9" t="s">
        <v>42565</v>
      </c>
    </row>
    <row r="47" spans="1:11" x14ac:dyDescent="0.35">
      <c r="A47" s="9">
        <v>46</v>
      </c>
      <c r="B47" s="9" t="str">
        <f t="shared" si="0"/>
        <v>Alchornea gla</v>
      </c>
      <c r="C47" s="9" t="e" cm="1">
        <f t="array" aca="1" ref="C47" ca="1">LEFT(K47,$C$19743)&amp;"-"&amp;RIGHT(SUBSTITUTE(SUBSTITUTE(TiraAcento(E47),"-","")," ",""),$C$19744)</f>
        <v>#NAME?</v>
      </c>
      <c r="D47" s="9" t="s">
        <v>29</v>
      </c>
      <c r="E47" s="9" t="s">
        <v>51</v>
      </c>
      <c r="F47" s="9" t="s">
        <v>14800</v>
      </c>
      <c r="G47" s="9" t="s">
        <v>19456</v>
      </c>
      <c r="H47" s="9" t="s">
        <v>29</v>
      </c>
      <c r="I47" s="9" t="s">
        <v>63</v>
      </c>
      <c r="J47" s="9" t="s">
        <v>39152</v>
      </c>
      <c r="K47" s="9" t="s">
        <v>42566</v>
      </c>
    </row>
    <row r="48" spans="1:11" x14ac:dyDescent="0.35">
      <c r="A48" s="9">
        <v>47</v>
      </c>
      <c r="B48" s="9" t="str">
        <f t="shared" si="0"/>
        <v>Alchornea gla</v>
      </c>
      <c r="C48" s="9" t="e" cm="1">
        <f t="array" aca="1" ref="C48" ca="1">LEFT(K48,$C$19743)&amp;"-"&amp;RIGHT(SUBSTITUTE(SUBSTITUTE(TiraAcento(E48),"-","")," ",""),$C$19744)</f>
        <v>#NAME?</v>
      </c>
      <c r="D48" s="9" t="s">
        <v>29</v>
      </c>
      <c r="E48" s="9" t="s">
        <v>28</v>
      </c>
      <c r="F48" s="9" t="s">
        <v>14800</v>
      </c>
      <c r="G48" s="9" t="s">
        <v>19457</v>
      </c>
      <c r="H48" s="9" t="s">
        <v>29</v>
      </c>
      <c r="I48" s="9" t="s">
        <v>63</v>
      </c>
      <c r="J48" s="9" t="s">
        <v>39152</v>
      </c>
      <c r="K48" s="9" t="s">
        <v>42553</v>
      </c>
    </row>
    <row r="49" spans="1:11" x14ac:dyDescent="0.35">
      <c r="A49" s="9">
        <v>48</v>
      </c>
      <c r="B49" s="9" t="str">
        <f t="shared" si="0"/>
        <v>Alchornea gla</v>
      </c>
      <c r="C49" s="9" t="e" cm="1">
        <f t="array" aca="1" ref="C49" ca="1">LEFT(K49,$C$19743)&amp;"-"&amp;RIGHT(SUBSTITUTE(SUBSTITUTE(TiraAcento(E49),"-","")," ",""),$C$19744)</f>
        <v>#NAME?</v>
      </c>
      <c r="D49" s="9" t="s">
        <v>29</v>
      </c>
      <c r="E49" s="9" t="s">
        <v>52</v>
      </c>
      <c r="F49" s="9" t="s">
        <v>14800</v>
      </c>
      <c r="G49" s="9" t="s">
        <v>19458</v>
      </c>
      <c r="H49" s="9" t="s">
        <v>29</v>
      </c>
      <c r="I49" s="9" t="s">
        <v>63</v>
      </c>
      <c r="J49" s="9" t="s">
        <v>39152</v>
      </c>
      <c r="K49" s="9" t="s">
        <v>42567</v>
      </c>
    </row>
    <row r="50" spans="1:11" x14ac:dyDescent="0.35">
      <c r="A50" s="9">
        <v>49</v>
      </c>
      <c r="B50" s="9" t="str">
        <f t="shared" si="0"/>
        <v>Alchornea gra</v>
      </c>
      <c r="C50" s="9" t="e" cm="1">
        <f t="array" aca="1" ref="C50" ca="1">LEFT(K50,$C$19743)&amp;"-"&amp;RIGHT(SUBSTITUTE(SUBSTITUTE(TiraAcento(E50),"-","")," ",""),$C$19744)</f>
        <v>#NAME?</v>
      </c>
      <c r="D50" s="9" t="s">
        <v>53</v>
      </c>
      <c r="E50" s="9" t="s">
        <v>54</v>
      </c>
      <c r="F50" s="9" t="s">
        <v>14801</v>
      </c>
      <c r="G50" s="9" t="s">
        <v>19459</v>
      </c>
      <c r="H50" s="9" t="s">
        <v>53</v>
      </c>
      <c r="I50" s="9" t="s">
        <v>63</v>
      </c>
      <c r="J50" s="9" t="s">
        <v>39153</v>
      </c>
      <c r="K50" s="9" t="s">
        <v>54</v>
      </c>
    </row>
    <row r="51" spans="1:11" x14ac:dyDescent="0.35">
      <c r="A51" s="9">
        <v>50</v>
      </c>
      <c r="B51" s="9" t="str">
        <f t="shared" si="0"/>
        <v>Alchornea iri</v>
      </c>
      <c r="C51" s="9" t="e" cm="1">
        <f t="array" aca="1" ref="C51" ca="1">LEFT(K51,$C$19743)&amp;"-"&amp;RIGHT(SUBSTITUTE(SUBSTITUTE(TiraAcento(E51),"-","")," ",""),$C$19744)</f>
        <v>#NAME?</v>
      </c>
      <c r="D51" s="9" t="s">
        <v>55</v>
      </c>
      <c r="E51" s="9"/>
      <c r="F51" s="9" t="s">
        <v>14802</v>
      </c>
      <c r="G51" s="9" t="s">
        <v>19460</v>
      </c>
      <c r="H51" s="9" t="s">
        <v>55</v>
      </c>
      <c r="I51" s="9" t="s">
        <v>63</v>
      </c>
      <c r="J51" s="9" t="s">
        <v>39154</v>
      </c>
      <c r="K51" s="9" t="s">
        <v>42568</v>
      </c>
    </row>
    <row r="52" spans="1:11" x14ac:dyDescent="0.35">
      <c r="A52" s="9">
        <v>51</v>
      </c>
      <c r="B52" s="9" t="str">
        <f t="shared" si="0"/>
        <v>Alchornea pyc</v>
      </c>
      <c r="C52" s="9" t="e" cm="1">
        <f t="array" aca="1" ref="C52" ca="1">LEFT(K52,$C$19743)&amp;"-"&amp;RIGHT(SUBSTITUTE(SUBSTITUTE(TiraAcento(E52),"-","")," ",""),$C$19744)</f>
        <v>#NAME?</v>
      </c>
      <c r="D52" s="9" t="s">
        <v>56</v>
      </c>
      <c r="E52" s="9" t="s">
        <v>33</v>
      </c>
      <c r="F52" s="9" t="s">
        <v>14803</v>
      </c>
      <c r="G52" s="9" t="s">
        <v>19461</v>
      </c>
      <c r="H52" s="9" t="s">
        <v>56</v>
      </c>
      <c r="I52" s="9" t="s">
        <v>63</v>
      </c>
      <c r="J52" s="9" t="s">
        <v>39155</v>
      </c>
      <c r="K52" s="9" t="s">
        <v>33</v>
      </c>
    </row>
    <row r="53" spans="1:11" x14ac:dyDescent="0.35">
      <c r="A53" s="9">
        <v>52</v>
      </c>
      <c r="B53" s="9" t="str">
        <f t="shared" si="0"/>
        <v>Alchornea pyc</v>
      </c>
      <c r="C53" s="9" t="e" cm="1">
        <f t="array" aca="1" ref="C53" ca="1">LEFT(K53,$C$19743)&amp;"-"&amp;RIGHT(SUBSTITUTE(SUBSTITUTE(TiraAcento(E53),"-","")," ",""),$C$19744)</f>
        <v>#NAME?</v>
      </c>
      <c r="D53" s="9" t="s">
        <v>56</v>
      </c>
      <c r="E53" s="9" t="s">
        <v>51</v>
      </c>
      <c r="F53" s="9" t="s">
        <v>14803</v>
      </c>
      <c r="G53" s="9" t="s">
        <v>19462</v>
      </c>
      <c r="H53" s="9" t="s">
        <v>56</v>
      </c>
      <c r="I53" s="9" t="s">
        <v>63</v>
      </c>
      <c r="J53" s="9" t="s">
        <v>39155</v>
      </c>
      <c r="K53" s="9" t="s">
        <v>42566</v>
      </c>
    </row>
    <row r="54" spans="1:11" x14ac:dyDescent="0.35">
      <c r="A54" s="9">
        <v>53</v>
      </c>
      <c r="B54" s="9" t="str">
        <f t="shared" si="0"/>
        <v>Alchornea sid</v>
      </c>
      <c r="C54" s="9" t="e" cm="1">
        <f t="array" aca="1" ref="C54" ca="1">LEFT(K54,$C$19743)&amp;"-"&amp;RIGHT(SUBSTITUTE(SUBSTITUTE(TiraAcento(E54),"-","")," ",""),$C$19744)</f>
        <v>#NAME?</v>
      </c>
      <c r="D54" s="9" t="s">
        <v>57</v>
      </c>
      <c r="E54" s="9" t="s">
        <v>31</v>
      </c>
      <c r="F54" s="9" t="s">
        <v>14804</v>
      </c>
      <c r="G54" s="9" t="s">
        <v>19463</v>
      </c>
      <c r="H54" s="9" t="s">
        <v>57</v>
      </c>
      <c r="I54" s="9" t="s">
        <v>63</v>
      </c>
      <c r="J54" s="9" t="s">
        <v>39156</v>
      </c>
      <c r="K54" s="9" t="s">
        <v>42555</v>
      </c>
    </row>
    <row r="55" spans="1:11" x14ac:dyDescent="0.35">
      <c r="A55" s="9">
        <v>54</v>
      </c>
      <c r="B55" s="9" t="str">
        <f t="shared" si="0"/>
        <v>Alchornea sid</v>
      </c>
      <c r="C55" s="9" t="e" cm="1">
        <f t="array" aca="1" ref="C55" ca="1">LEFT(K55,$C$19743)&amp;"-"&amp;RIGHT(SUBSTITUTE(SUBSTITUTE(TiraAcento(E55),"-","")," ",""),$C$19744)</f>
        <v>#NAME?</v>
      </c>
      <c r="D55" s="9" t="s">
        <v>57</v>
      </c>
      <c r="E55" s="9" t="s">
        <v>35</v>
      </c>
      <c r="F55" s="9" t="s">
        <v>14804</v>
      </c>
      <c r="G55" s="9" t="s">
        <v>19464</v>
      </c>
      <c r="H55" s="9" t="s">
        <v>57</v>
      </c>
      <c r="I55" s="9" t="s">
        <v>63</v>
      </c>
      <c r="J55" s="9" t="s">
        <v>39156</v>
      </c>
      <c r="K55" s="9" t="s">
        <v>42557</v>
      </c>
    </row>
    <row r="56" spans="1:11" x14ac:dyDescent="0.35">
      <c r="A56" s="9">
        <v>55</v>
      </c>
      <c r="B56" s="9" t="str">
        <f t="shared" si="0"/>
        <v>Alchornea sid</v>
      </c>
      <c r="C56" s="9" t="e" cm="1">
        <f t="array" aca="1" ref="C56" ca="1">LEFT(K56,$C$19743)&amp;"-"&amp;RIGHT(SUBSTITUTE(SUBSTITUTE(TiraAcento(E56),"-","")," ",""),$C$19744)</f>
        <v>#NAME?</v>
      </c>
      <c r="D56" s="9" t="s">
        <v>57</v>
      </c>
      <c r="E56" s="9" t="s">
        <v>36</v>
      </c>
      <c r="F56" s="9" t="s">
        <v>14804</v>
      </c>
      <c r="G56" s="9" t="s">
        <v>19465</v>
      </c>
      <c r="H56" s="9" t="s">
        <v>57</v>
      </c>
      <c r="I56" s="9" t="s">
        <v>63</v>
      </c>
      <c r="J56" s="9" t="s">
        <v>39156</v>
      </c>
      <c r="K56" s="9" t="s">
        <v>42558</v>
      </c>
    </row>
    <row r="57" spans="1:11" x14ac:dyDescent="0.35">
      <c r="A57" s="9">
        <v>56</v>
      </c>
      <c r="B57" s="9" t="str">
        <f t="shared" si="0"/>
        <v>Alchornea sid</v>
      </c>
      <c r="C57" s="9" t="e" cm="1">
        <f t="array" aca="1" ref="C57" ca="1">LEFT(K57,$C$19743)&amp;"-"&amp;RIGHT(SUBSTITUTE(SUBSTITUTE(TiraAcento(E57),"-","")," ",""),$C$19744)</f>
        <v>#NAME?</v>
      </c>
      <c r="D57" s="9" t="s">
        <v>57</v>
      </c>
      <c r="E57" s="9" t="s">
        <v>37</v>
      </c>
      <c r="F57" s="9" t="s">
        <v>14804</v>
      </c>
      <c r="G57" s="9" t="s">
        <v>19466</v>
      </c>
      <c r="H57" s="9" t="s">
        <v>57</v>
      </c>
      <c r="I57" s="9" t="s">
        <v>63</v>
      </c>
      <c r="J57" s="9" t="s">
        <v>39156</v>
      </c>
      <c r="K57" s="9" t="s">
        <v>37</v>
      </c>
    </row>
    <row r="58" spans="1:11" x14ac:dyDescent="0.35">
      <c r="A58" s="9">
        <v>57</v>
      </c>
      <c r="B58" s="9" t="str">
        <f t="shared" si="0"/>
        <v>Alchornea sid</v>
      </c>
      <c r="C58" s="9" t="e" cm="1">
        <f t="array" aca="1" ref="C58" ca="1">LEFT(K58,$C$19743)&amp;"-"&amp;RIGHT(SUBSTITUTE(SUBSTITUTE(TiraAcento(E58),"-","")," ",""),$C$19744)</f>
        <v>#NAME?</v>
      </c>
      <c r="D58" s="9" t="s">
        <v>57</v>
      </c>
      <c r="E58" s="9" t="s">
        <v>38</v>
      </c>
      <c r="F58" s="9" t="s">
        <v>14804</v>
      </c>
      <c r="G58" s="9" t="s">
        <v>19467</v>
      </c>
      <c r="H58" s="9" t="s">
        <v>57</v>
      </c>
      <c r="I58" s="9" t="s">
        <v>63</v>
      </c>
      <c r="J58" s="9" t="s">
        <v>39156</v>
      </c>
      <c r="K58" s="9" t="s">
        <v>42559</v>
      </c>
    </row>
    <row r="59" spans="1:11" x14ac:dyDescent="0.35">
      <c r="A59" s="9">
        <v>58</v>
      </c>
      <c r="B59" s="9" t="str">
        <f t="shared" si="0"/>
        <v>Alchornea sid</v>
      </c>
      <c r="C59" s="9" t="e" cm="1">
        <f t="array" aca="1" ref="C59" ca="1">LEFT(K59,$C$19743)&amp;"-"&amp;RIGHT(SUBSTITUTE(SUBSTITUTE(TiraAcento(E59),"-","")," ",""),$C$19744)</f>
        <v>#NAME?</v>
      </c>
      <c r="D59" s="9" t="s">
        <v>57</v>
      </c>
      <c r="E59" s="9" t="s">
        <v>40</v>
      </c>
      <c r="F59" s="9" t="s">
        <v>14804</v>
      </c>
      <c r="G59" s="9" t="s">
        <v>19468</v>
      </c>
      <c r="H59" s="9" t="s">
        <v>57</v>
      </c>
      <c r="I59" s="9" t="s">
        <v>63</v>
      </c>
      <c r="J59" s="9" t="s">
        <v>39156</v>
      </c>
      <c r="K59" s="9" t="s">
        <v>40</v>
      </c>
    </row>
    <row r="60" spans="1:11" x14ac:dyDescent="0.35">
      <c r="A60" s="9">
        <v>59</v>
      </c>
      <c r="B60" s="9" t="str">
        <f t="shared" si="0"/>
        <v>Alchornea sid</v>
      </c>
      <c r="C60" s="9" t="e" cm="1">
        <f t="array" aca="1" ref="C60" ca="1">LEFT(K60,$C$19743)&amp;"-"&amp;RIGHT(SUBSTITUTE(SUBSTITUTE(TiraAcento(E60),"-","")," ",""),$C$19744)</f>
        <v>#NAME?</v>
      </c>
      <c r="D60" s="9" t="s">
        <v>57</v>
      </c>
      <c r="E60" s="9" t="s">
        <v>41</v>
      </c>
      <c r="F60" s="9" t="s">
        <v>14804</v>
      </c>
      <c r="G60" s="9" t="s">
        <v>19469</v>
      </c>
      <c r="H60" s="9" t="s">
        <v>57</v>
      </c>
      <c r="I60" s="9" t="s">
        <v>63</v>
      </c>
      <c r="J60" s="9" t="s">
        <v>39156</v>
      </c>
      <c r="K60" s="9" t="s">
        <v>41</v>
      </c>
    </row>
    <row r="61" spans="1:11" x14ac:dyDescent="0.35">
      <c r="A61" s="9">
        <v>60</v>
      </c>
      <c r="B61" s="9" t="str">
        <f t="shared" si="0"/>
        <v>Alchornea sid</v>
      </c>
      <c r="C61" s="9" t="e" cm="1">
        <f t="array" aca="1" ref="C61" ca="1">LEFT(K61,$C$19743)&amp;"-"&amp;RIGHT(SUBSTITUTE(SUBSTITUTE(TiraAcento(E61),"-","")," ",""),$C$19744)</f>
        <v>#NAME?</v>
      </c>
      <c r="D61" s="9" t="s">
        <v>57</v>
      </c>
      <c r="E61" s="9" t="s">
        <v>43</v>
      </c>
      <c r="F61" s="9" t="s">
        <v>14804</v>
      </c>
      <c r="G61" s="9" t="s">
        <v>19470</v>
      </c>
      <c r="H61" s="9" t="s">
        <v>57</v>
      </c>
      <c r="I61" s="9" t="s">
        <v>63</v>
      </c>
      <c r="J61" s="9" t="s">
        <v>39156</v>
      </c>
      <c r="K61" s="9" t="s">
        <v>43</v>
      </c>
    </row>
    <row r="62" spans="1:11" x14ac:dyDescent="0.35">
      <c r="A62" s="9">
        <v>61</v>
      </c>
      <c r="B62" s="9" t="str">
        <f t="shared" si="0"/>
        <v>Alchornea sid</v>
      </c>
      <c r="C62" s="9" t="e" cm="1">
        <f t="array" aca="1" ref="C62" ca="1">LEFT(K62,$C$19743)&amp;"-"&amp;RIGHT(SUBSTITUTE(SUBSTITUTE(TiraAcento(E62),"-","")," ",""),$C$19744)</f>
        <v>#NAME?</v>
      </c>
      <c r="D62" s="9" t="s">
        <v>57</v>
      </c>
      <c r="E62" s="9" t="s">
        <v>45</v>
      </c>
      <c r="F62" s="9" t="s">
        <v>14804</v>
      </c>
      <c r="G62" s="9" t="s">
        <v>19471</v>
      </c>
      <c r="H62" s="9" t="s">
        <v>57</v>
      </c>
      <c r="I62" s="9" t="s">
        <v>63</v>
      </c>
      <c r="J62" s="9" t="s">
        <v>39156</v>
      </c>
      <c r="K62" s="9" t="s">
        <v>42563</v>
      </c>
    </row>
    <row r="63" spans="1:11" x14ac:dyDescent="0.35">
      <c r="A63" s="9">
        <v>62</v>
      </c>
      <c r="B63" s="9" t="str">
        <f t="shared" si="0"/>
        <v>Alchornea sid</v>
      </c>
      <c r="C63" s="9" t="e" cm="1">
        <f t="array" aca="1" ref="C63" ca="1">LEFT(K63,$C$19743)&amp;"-"&amp;RIGHT(SUBSTITUTE(SUBSTITUTE(TiraAcento(E63),"-","")," ",""),$C$19744)</f>
        <v>#NAME?</v>
      </c>
      <c r="D63" s="9" t="s">
        <v>57</v>
      </c>
      <c r="E63" s="9" t="s">
        <v>46</v>
      </c>
      <c r="F63" s="9" t="s">
        <v>14804</v>
      </c>
      <c r="G63" s="9" t="s">
        <v>19472</v>
      </c>
      <c r="H63" s="9" t="s">
        <v>57</v>
      </c>
      <c r="I63" s="9" t="s">
        <v>63</v>
      </c>
      <c r="J63" s="9" t="s">
        <v>39156</v>
      </c>
      <c r="K63" s="9" t="s">
        <v>42564</v>
      </c>
    </row>
    <row r="64" spans="1:11" x14ac:dyDescent="0.35">
      <c r="A64" s="9">
        <v>63</v>
      </c>
      <c r="B64" s="9" t="str">
        <f t="shared" si="0"/>
        <v>Alchornea sid</v>
      </c>
      <c r="C64" s="9" t="e" cm="1">
        <f t="array" aca="1" ref="C64" ca="1">LEFT(K64,$C$19743)&amp;"-"&amp;RIGHT(SUBSTITUTE(SUBSTITUTE(TiraAcento(E64),"-","")," ",""),$C$19744)</f>
        <v>#NAME?</v>
      </c>
      <c r="D64" s="9" t="s">
        <v>57</v>
      </c>
      <c r="E64" s="9" t="s">
        <v>47</v>
      </c>
      <c r="F64" s="9" t="s">
        <v>14804</v>
      </c>
      <c r="G64" s="9" t="s">
        <v>19473</v>
      </c>
      <c r="H64" s="9" t="s">
        <v>57</v>
      </c>
      <c r="I64" s="9" t="s">
        <v>63</v>
      </c>
      <c r="J64" s="9" t="s">
        <v>39156</v>
      </c>
      <c r="K64" s="9" t="s">
        <v>47</v>
      </c>
    </row>
    <row r="65" spans="1:11" x14ac:dyDescent="0.35">
      <c r="A65" s="9">
        <v>64</v>
      </c>
      <c r="B65" s="9" t="str">
        <f t="shared" si="0"/>
        <v>Alchornea sid</v>
      </c>
      <c r="C65" s="9" t="e" cm="1">
        <f t="array" aca="1" ref="C65" ca="1">LEFT(K65,$C$19743)&amp;"-"&amp;RIGHT(SUBSTITUTE(SUBSTITUTE(TiraAcento(E65),"-","")," ",""),$C$19744)</f>
        <v>#NAME?</v>
      </c>
      <c r="D65" s="9" t="s">
        <v>57</v>
      </c>
      <c r="E65" s="9" t="s">
        <v>48</v>
      </c>
      <c r="F65" s="9" t="s">
        <v>14804</v>
      </c>
      <c r="G65" s="9" t="s">
        <v>19474</v>
      </c>
      <c r="H65" s="9" t="s">
        <v>57</v>
      </c>
      <c r="I65" s="9" t="s">
        <v>63</v>
      </c>
      <c r="J65" s="9" t="s">
        <v>39156</v>
      </c>
      <c r="K65" s="9" t="s">
        <v>48</v>
      </c>
    </row>
    <row r="66" spans="1:11" x14ac:dyDescent="0.35">
      <c r="A66" s="9">
        <v>65</v>
      </c>
      <c r="B66" s="9" t="str">
        <f t="shared" si="0"/>
        <v>Alchornea sid</v>
      </c>
      <c r="C66" s="9" t="e" cm="1">
        <f t="array" aca="1" ref="C66" ca="1">LEFT(K66,$C$19743)&amp;"-"&amp;RIGHT(SUBSTITUTE(SUBSTITUTE(TiraAcento(E66),"-","")," ",""),$C$19744)</f>
        <v>#NAME?</v>
      </c>
      <c r="D66" s="9" t="s">
        <v>57</v>
      </c>
      <c r="E66" s="9" t="s">
        <v>49</v>
      </c>
      <c r="F66" s="9" t="s">
        <v>14804</v>
      </c>
      <c r="G66" s="9" t="s">
        <v>19475</v>
      </c>
      <c r="H66" s="9" t="s">
        <v>57</v>
      </c>
      <c r="I66" s="9" t="s">
        <v>63</v>
      </c>
      <c r="J66" s="9" t="s">
        <v>39156</v>
      </c>
      <c r="K66" s="9" t="s">
        <v>49</v>
      </c>
    </row>
    <row r="67" spans="1:11" x14ac:dyDescent="0.35">
      <c r="A67" s="9">
        <v>66</v>
      </c>
      <c r="B67" s="9" t="str">
        <f t="shared" ref="B67:B130" si="1">I67&amp;" "&amp;IFERROR(LEFT(J67,$B$19743),D67)</f>
        <v>Alchornea sid</v>
      </c>
      <c r="C67" s="9" t="e" cm="1">
        <f t="array" aca="1" ref="C67" ca="1">LEFT(K67,$C$19743)&amp;"-"&amp;RIGHT(SUBSTITUTE(SUBSTITUTE(TiraAcento(E67),"-","")," ",""),$C$19744)</f>
        <v>#NAME?</v>
      </c>
      <c r="D67" s="9" t="s">
        <v>57</v>
      </c>
      <c r="E67" s="9" t="s">
        <v>51</v>
      </c>
      <c r="F67" s="9" t="s">
        <v>14804</v>
      </c>
      <c r="G67" s="9" t="s">
        <v>19476</v>
      </c>
      <c r="H67" s="9" t="s">
        <v>57</v>
      </c>
      <c r="I67" s="9" t="s">
        <v>63</v>
      </c>
      <c r="J67" s="9" t="s">
        <v>39156</v>
      </c>
      <c r="K67" s="9" t="s">
        <v>42566</v>
      </c>
    </row>
    <row r="68" spans="1:11" x14ac:dyDescent="0.35">
      <c r="A68" s="9">
        <v>67</v>
      </c>
      <c r="B68" s="9" t="str">
        <f t="shared" si="1"/>
        <v>Alchornea sid</v>
      </c>
      <c r="C68" s="9" t="e" cm="1">
        <f t="array" aca="1" ref="C68" ca="1">LEFT(K68,$C$19743)&amp;"-"&amp;RIGHT(SUBSTITUTE(SUBSTITUTE(TiraAcento(E68),"-","")," ",""),$C$19744)</f>
        <v>#NAME?</v>
      </c>
      <c r="D68" s="9" t="s">
        <v>57</v>
      </c>
      <c r="E68" s="9" t="s">
        <v>28</v>
      </c>
      <c r="F68" s="9" t="s">
        <v>14804</v>
      </c>
      <c r="G68" s="9" t="s">
        <v>19477</v>
      </c>
      <c r="H68" s="9" t="s">
        <v>57</v>
      </c>
      <c r="I68" s="9" t="s">
        <v>63</v>
      </c>
      <c r="J68" s="9" t="s">
        <v>39156</v>
      </c>
      <c r="K68" s="9" t="s">
        <v>42553</v>
      </c>
    </row>
    <row r="69" spans="1:11" x14ac:dyDescent="0.35">
      <c r="A69" s="9">
        <v>68</v>
      </c>
      <c r="B69" s="9" t="str">
        <f t="shared" si="1"/>
        <v>Alchornea sid</v>
      </c>
      <c r="C69" s="9" t="e" cm="1">
        <f t="array" aca="1" ref="C69" ca="1">LEFT(K69,$C$19743)&amp;"-"&amp;RIGHT(SUBSTITUTE(SUBSTITUTE(TiraAcento(E69),"-","")," ",""),$C$19744)</f>
        <v>#NAME?</v>
      </c>
      <c r="D69" s="9" t="s">
        <v>57</v>
      </c>
      <c r="E69" s="9" t="s">
        <v>52</v>
      </c>
      <c r="F69" s="9" t="s">
        <v>14804</v>
      </c>
      <c r="G69" s="9" t="s">
        <v>19478</v>
      </c>
      <c r="H69" s="9" t="s">
        <v>57</v>
      </c>
      <c r="I69" s="9" t="s">
        <v>63</v>
      </c>
      <c r="J69" s="9" t="s">
        <v>39156</v>
      </c>
      <c r="K69" s="9" t="s">
        <v>42567</v>
      </c>
    </row>
    <row r="70" spans="1:11" x14ac:dyDescent="0.35">
      <c r="A70" s="9">
        <v>69</v>
      </c>
      <c r="B70" s="9" t="str">
        <f t="shared" si="1"/>
        <v>Alchornea sid</v>
      </c>
      <c r="C70" s="9" t="e" cm="1">
        <f t="array" aca="1" ref="C70" ca="1">LEFT(K70,$C$19743)&amp;"-"&amp;RIGHT(SUBSTITUTE(SUBSTITUTE(TiraAcento(E70),"-","")," ",""),$C$19744)</f>
        <v>#NAME?</v>
      </c>
      <c r="D70" s="9" t="s">
        <v>57</v>
      </c>
      <c r="E70" s="9" t="s">
        <v>58</v>
      </c>
      <c r="F70" s="9" t="s">
        <v>14804</v>
      </c>
      <c r="G70" s="9" t="s">
        <v>19479</v>
      </c>
      <c r="H70" s="9" t="s">
        <v>57</v>
      </c>
      <c r="I70" s="9" t="s">
        <v>63</v>
      </c>
      <c r="J70" s="9" t="s">
        <v>39156</v>
      </c>
      <c r="K70" s="9" t="s">
        <v>58</v>
      </c>
    </row>
    <row r="71" spans="1:11" x14ac:dyDescent="0.35">
      <c r="A71" s="9">
        <v>70</v>
      </c>
      <c r="B71" s="9" t="str">
        <f t="shared" si="1"/>
        <v>Alchornea sp.</v>
      </c>
      <c r="C71" s="9" t="e" cm="1">
        <f t="array" aca="1" ref="C71" ca="1">LEFT(K71,$C$19743)&amp;"-"&amp;RIGHT(SUBSTITUTE(SUBSTITUTE(TiraAcento(E71),"-","")," ",""),$C$19744)</f>
        <v>#NAME?</v>
      </c>
      <c r="D71" s="9" t="s">
        <v>59</v>
      </c>
      <c r="E71" s="9" t="s">
        <v>60</v>
      </c>
      <c r="F71" s="9" t="s">
        <v>59</v>
      </c>
      <c r="G71" s="9" t="s">
        <v>19480</v>
      </c>
      <c r="H71" s="9" t="s">
        <v>59</v>
      </c>
      <c r="I71" s="9" t="s">
        <v>63</v>
      </c>
      <c r="J71" s="9" t="s">
        <v>39157</v>
      </c>
      <c r="K71" s="9" t="s">
        <v>42569</v>
      </c>
    </row>
    <row r="72" spans="1:11" x14ac:dyDescent="0.35">
      <c r="A72" s="9">
        <v>71</v>
      </c>
      <c r="B72" s="9" t="str">
        <f t="shared" si="1"/>
        <v>Alchornea sp.</v>
      </c>
      <c r="C72" s="9" t="e" cm="1">
        <f t="array" aca="1" ref="C72" ca="1">LEFT(K72,$C$19743)&amp;"-"&amp;RIGHT(SUBSTITUTE(SUBSTITUTE(TiraAcento(E72),"-","")," ",""),$C$19744)</f>
        <v>#NAME?</v>
      </c>
      <c r="D72" s="9" t="s">
        <v>59</v>
      </c>
      <c r="E72" s="9" t="s">
        <v>61</v>
      </c>
      <c r="F72" s="9" t="s">
        <v>59</v>
      </c>
      <c r="G72" s="9" t="s">
        <v>19481</v>
      </c>
      <c r="H72" s="9" t="s">
        <v>59</v>
      </c>
      <c r="I72" s="9" t="s">
        <v>63</v>
      </c>
      <c r="J72" s="9" t="s">
        <v>39157</v>
      </c>
      <c r="K72" s="9" t="s">
        <v>42570</v>
      </c>
    </row>
    <row r="73" spans="1:11" x14ac:dyDescent="0.35">
      <c r="A73" s="9">
        <v>72</v>
      </c>
      <c r="B73" s="9" t="str">
        <f t="shared" si="1"/>
        <v>Alchornea tri</v>
      </c>
      <c r="C73" s="9" t="e" cm="1">
        <f t="array" aca="1" ref="C73" ca="1">LEFT(K73,$C$19743)&amp;"-"&amp;RIGHT(SUBSTITUTE(SUBSTITUTE(TiraAcento(E73),"-","")," ",""),$C$19744)</f>
        <v>#NAME?</v>
      </c>
      <c r="D73" s="9" t="s">
        <v>62</v>
      </c>
      <c r="E73" s="9" t="s">
        <v>63</v>
      </c>
      <c r="F73" s="9" t="s">
        <v>14805</v>
      </c>
      <c r="G73" s="9" t="s">
        <v>19482</v>
      </c>
      <c r="H73" s="9" t="s">
        <v>62</v>
      </c>
      <c r="I73" s="9" t="s">
        <v>63</v>
      </c>
      <c r="J73" s="9" t="s">
        <v>39158</v>
      </c>
      <c r="K73" s="9" t="s">
        <v>63</v>
      </c>
    </row>
    <row r="74" spans="1:11" x14ac:dyDescent="0.35">
      <c r="A74" s="9">
        <v>73</v>
      </c>
      <c r="B74" s="9" t="str">
        <f t="shared" si="1"/>
        <v>Alchornea tri</v>
      </c>
      <c r="C74" s="9" t="e" cm="1">
        <f t="array" aca="1" ref="C74" ca="1">LEFT(K74,$C$19743)&amp;"-"&amp;RIGHT(SUBSTITUTE(SUBSTITUTE(TiraAcento(E74),"-","")," ",""),$C$19744)</f>
        <v>#NAME?</v>
      </c>
      <c r="D74" s="9" t="s">
        <v>62</v>
      </c>
      <c r="E74" s="9" t="s">
        <v>64</v>
      </c>
      <c r="F74" s="9" t="s">
        <v>14805</v>
      </c>
      <c r="G74" s="9" t="s">
        <v>19483</v>
      </c>
      <c r="H74" s="9" t="s">
        <v>62</v>
      </c>
      <c r="I74" s="9" t="s">
        <v>63</v>
      </c>
      <c r="J74" s="9" t="s">
        <v>39158</v>
      </c>
      <c r="K74" s="9" t="s">
        <v>42571</v>
      </c>
    </row>
    <row r="75" spans="1:11" x14ac:dyDescent="0.35">
      <c r="A75" s="9">
        <v>74</v>
      </c>
      <c r="B75" s="9" t="str">
        <f t="shared" si="1"/>
        <v>Alchornea tri</v>
      </c>
      <c r="C75" s="9" t="e" cm="1">
        <f t="array" aca="1" ref="C75" ca="1">LEFT(K75,$C$19743)&amp;"-"&amp;RIGHT(SUBSTITUTE(SUBSTITUTE(TiraAcento(E75),"-","")," ",""),$C$19744)</f>
        <v>#NAME?</v>
      </c>
      <c r="D75" s="9" t="s">
        <v>62</v>
      </c>
      <c r="E75" s="9" t="s">
        <v>65</v>
      </c>
      <c r="F75" s="9" t="s">
        <v>14805</v>
      </c>
      <c r="G75" s="9" t="s">
        <v>19484</v>
      </c>
      <c r="H75" s="9" t="s">
        <v>62</v>
      </c>
      <c r="I75" s="9" t="s">
        <v>63</v>
      </c>
      <c r="J75" s="9" t="s">
        <v>39158</v>
      </c>
      <c r="K75" s="9" t="s">
        <v>65</v>
      </c>
    </row>
    <row r="76" spans="1:11" x14ac:dyDescent="0.35">
      <c r="A76" s="9">
        <v>75</v>
      </c>
      <c r="B76" s="9" t="str">
        <f t="shared" si="1"/>
        <v>Alchornea tri</v>
      </c>
      <c r="C76" s="9" t="e" cm="1">
        <f t="array" aca="1" ref="C76" ca="1">LEFT(K76,$C$19743)&amp;"-"&amp;RIGHT(SUBSTITUTE(SUBSTITUTE(TiraAcento(E76),"-","")," ",""),$C$19744)</f>
        <v>#NAME?</v>
      </c>
      <c r="D76" s="9" t="s">
        <v>62</v>
      </c>
      <c r="E76" s="9" t="s">
        <v>31</v>
      </c>
      <c r="F76" s="9" t="s">
        <v>14805</v>
      </c>
      <c r="G76" s="9" t="s">
        <v>19485</v>
      </c>
      <c r="H76" s="9" t="s">
        <v>62</v>
      </c>
      <c r="I76" s="9" t="s">
        <v>63</v>
      </c>
      <c r="J76" s="9" t="s">
        <v>39158</v>
      </c>
      <c r="K76" s="9" t="s">
        <v>42555</v>
      </c>
    </row>
    <row r="77" spans="1:11" x14ac:dyDescent="0.35">
      <c r="A77" s="9">
        <v>76</v>
      </c>
      <c r="B77" s="9" t="str">
        <f t="shared" si="1"/>
        <v>Alchornea tri</v>
      </c>
      <c r="C77" s="9" t="e" cm="1">
        <f t="array" aca="1" ref="C77" ca="1">LEFT(K77,$C$19743)&amp;"-"&amp;RIGHT(SUBSTITUTE(SUBSTITUTE(TiraAcento(E77),"-","")," ",""),$C$19744)</f>
        <v>#NAME?</v>
      </c>
      <c r="D77" s="9" t="s">
        <v>62</v>
      </c>
      <c r="E77" s="9" t="s">
        <v>33</v>
      </c>
      <c r="F77" s="9" t="s">
        <v>14805</v>
      </c>
      <c r="G77" s="9" t="s">
        <v>19486</v>
      </c>
      <c r="H77" s="9" t="s">
        <v>62</v>
      </c>
      <c r="I77" s="9" t="s">
        <v>63</v>
      </c>
      <c r="J77" s="9" t="s">
        <v>39158</v>
      </c>
      <c r="K77" s="9" t="s">
        <v>33</v>
      </c>
    </row>
    <row r="78" spans="1:11" x14ac:dyDescent="0.35">
      <c r="A78" s="9">
        <v>77</v>
      </c>
      <c r="B78" s="9" t="str">
        <f t="shared" si="1"/>
        <v>Alchornea tri</v>
      </c>
      <c r="C78" s="9" t="e" cm="1">
        <f t="array" aca="1" ref="C78" ca="1">LEFT(K78,$C$19743)&amp;"-"&amp;RIGHT(SUBSTITUTE(SUBSTITUTE(TiraAcento(E78),"-","")," ",""),$C$19744)</f>
        <v>#NAME?</v>
      </c>
      <c r="D78" s="9" t="s">
        <v>62</v>
      </c>
      <c r="E78" s="9" t="s">
        <v>66</v>
      </c>
      <c r="F78" s="9" t="s">
        <v>14805</v>
      </c>
      <c r="G78" s="9" t="s">
        <v>19487</v>
      </c>
      <c r="H78" s="9" t="s">
        <v>62</v>
      </c>
      <c r="I78" s="9" t="s">
        <v>63</v>
      </c>
      <c r="J78" s="9" t="s">
        <v>39158</v>
      </c>
      <c r="K78" s="9" t="s">
        <v>66</v>
      </c>
    </row>
    <row r="79" spans="1:11" x14ac:dyDescent="0.35">
      <c r="A79" s="9">
        <v>78</v>
      </c>
      <c r="B79" s="9" t="str">
        <f t="shared" si="1"/>
        <v>Alchornea tri</v>
      </c>
      <c r="C79" s="9" t="e" cm="1">
        <f t="array" aca="1" ref="C79" ca="1">LEFT(K79,$C$19743)&amp;"-"&amp;RIGHT(SUBSTITUTE(SUBSTITUTE(TiraAcento(E79),"-","")," ",""),$C$19744)</f>
        <v>#NAME?</v>
      </c>
      <c r="D79" s="9" t="s">
        <v>62</v>
      </c>
      <c r="E79" s="9" t="s">
        <v>35</v>
      </c>
      <c r="F79" s="9" t="s">
        <v>14805</v>
      </c>
      <c r="G79" s="9" t="s">
        <v>19488</v>
      </c>
      <c r="H79" s="9" t="s">
        <v>62</v>
      </c>
      <c r="I79" s="9" t="s">
        <v>63</v>
      </c>
      <c r="J79" s="9" t="s">
        <v>39158</v>
      </c>
      <c r="K79" s="9" t="s">
        <v>42557</v>
      </c>
    </row>
    <row r="80" spans="1:11" x14ac:dyDescent="0.35">
      <c r="A80" s="9">
        <v>79</v>
      </c>
      <c r="B80" s="9" t="str">
        <f t="shared" si="1"/>
        <v>Alchornea tri</v>
      </c>
      <c r="C80" s="9" t="e" cm="1">
        <f t="array" aca="1" ref="C80" ca="1">LEFT(K80,$C$19743)&amp;"-"&amp;RIGHT(SUBSTITUTE(SUBSTITUTE(TiraAcento(E80),"-","")," ",""),$C$19744)</f>
        <v>#NAME?</v>
      </c>
      <c r="D80" s="9" t="s">
        <v>62</v>
      </c>
      <c r="E80" s="9" t="s">
        <v>36</v>
      </c>
      <c r="F80" s="9" t="s">
        <v>14805</v>
      </c>
      <c r="G80" s="9" t="s">
        <v>19489</v>
      </c>
      <c r="H80" s="9" t="s">
        <v>62</v>
      </c>
      <c r="I80" s="9" t="s">
        <v>63</v>
      </c>
      <c r="J80" s="9" t="s">
        <v>39158</v>
      </c>
      <c r="K80" s="9" t="s">
        <v>42558</v>
      </c>
    </row>
    <row r="81" spans="1:11" x14ac:dyDescent="0.35">
      <c r="A81" s="9">
        <v>80</v>
      </c>
      <c r="B81" s="9" t="str">
        <f t="shared" si="1"/>
        <v>Alchornea tri</v>
      </c>
      <c r="C81" s="9" t="e" cm="1">
        <f t="array" aca="1" ref="C81" ca="1">LEFT(K81,$C$19743)&amp;"-"&amp;RIGHT(SUBSTITUTE(SUBSTITUTE(TiraAcento(E81),"-","")," ",""),$C$19744)</f>
        <v>#NAME?</v>
      </c>
      <c r="D81" s="9" t="s">
        <v>62</v>
      </c>
      <c r="E81" s="9" t="s">
        <v>67</v>
      </c>
      <c r="F81" s="9" t="s">
        <v>14805</v>
      </c>
      <c r="G81" s="9" t="s">
        <v>19490</v>
      </c>
      <c r="H81" s="9" t="s">
        <v>62</v>
      </c>
      <c r="I81" s="9" t="s">
        <v>63</v>
      </c>
      <c r="J81" s="9" t="s">
        <v>39158</v>
      </c>
      <c r="K81" s="9" t="s">
        <v>42572</v>
      </c>
    </row>
    <row r="82" spans="1:11" x14ac:dyDescent="0.35">
      <c r="A82" s="9">
        <v>81</v>
      </c>
      <c r="B82" s="9" t="str">
        <f t="shared" si="1"/>
        <v>Alchornea tri</v>
      </c>
      <c r="C82" s="9" t="e" cm="1">
        <f t="array" aca="1" ref="C82" ca="1">LEFT(K82,$C$19743)&amp;"-"&amp;RIGHT(SUBSTITUTE(SUBSTITUTE(TiraAcento(E82),"-","")," ",""),$C$19744)</f>
        <v>#NAME?</v>
      </c>
      <c r="D82" s="9" t="s">
        <v>62</v>
      </c>
      <c r="E82" s="9" t="s">
        <v>37</v>
      </c>
      <c r="F82" s="9" t="s">
        <v>14805</v>
      </c>
      <c r="G82" s="9" t="s">
        <v>19491</v>
      </c>
      <c r="H82" s="9" t="s">
        <v>62</v>
      </c>
      <c r="I82" s="9" t="s">
        <v>63</v>
      </c>
      <c r="J82" s="9" t="s">
        <v>39158</v>
      </c>
      <c r="K82" s="9" t="s">
        <v>37</v>
      </c>
    </row>
    <row r="83" spans="1:11" x14ac:dyDescent="0.35">
      <c r="A83" s="9">
        <v>82</v>
      </c>
      <c r="B83" s="9" t="str">
        <f t="shared" si="1"/>
        <v>Alchornea tri</v>
      </c>
      <c r="C83" s="9" t="e" cm="1">
        <f t="array" aca="1" ref="C83" ca="1">LEFT(K83,$C$19743)&amp;"-"&amp;RIGHT(SUBSTITUTE(SUBSTITUTE(TiraAcento(E83),"-","")," ",""),$C$19744)</f>
        <v>#NAME?</v>
      </c>
      <c r="D83" s="9" t="s">
        <v>62</v>
      </c>
      <c r="E83" s="9" t="s">
        <v>68</v>
      </c>
      <c r="F83" s="9" t="s">
        <v>14805</v>
      </c>
      <c r="G83" s="9" t="s">
        <v>19492</v>
      </c>
      <c r="H83" s="9" t="s">
        <v>62</v>
      </c>
      <c r="I83" s="9" t="s">
        <v>63</v>
      </c>
      <c r="J83" s="9" t="s">
        <v>39158</v>
      </c>
      <c r="K83" s="9" t="s">
        <v>42573</v>
      </c>
    </row>
    <row r="84" spans="1:11" x14ac:dyDescent="0.35">
      <c r="A84" s="9">
        <v>83</v>
      </c>
      <c r="B84" s="9" t="str">
        <f t="shared" si="1"/>
        <v>Alchornea tri</v>
      </c>
      <c r="C84" s="9" t="e" cm="1">
        <f t="array" aca="1" ref="C84" ca="1">LEFT(K84,$C$19743)&amp;"-"&amp;RIGHT(SUBSTITUTE(SUBSTITUTE(TiraAcento(E84),"-","")," ",""),$C$19744)</f>
        <v>#NAME?</v>
      </c>
      <c r="D84" s="9" t="s">
        <v>62</v>
      </c>
      <c r="E84" s="9" t="s">
        <v>69</v>
      </c>
      <c r="F84" s="9" t="s">
        <v>14805</v>
      </c>
      <c r="G84" s="9" t="s">
        <v>19493</v>
      </c>
      <c r="H84" s="9" t="s">
        <v>62</v>
      </c>
      <c r="I84" s="9" t="s">
        <v>63</v>
      </c>
      <c r="J84" s="9" t="s">
        <v>39158</v>
      </c>
      <c r="K84" s="9" t="s">
        <v>42574</v>
      </c>
    </row>
    <row r="85" spans="1:11" x14ac:dyDescent="0.35">
      <c r="A85" s="9">
        <v>84</v>
      </c>
      <c r="B85" s="9" t="str">
        <f t="shared" si="1"/>
        <v>Alchornea tri</v>
      </c>
      <c r="C85" s="9" t="e" cm="1">
        <f t="array" aca="1" ref="C85" ca="1">LEFT(K85,$C$19743)&amp;"-"&amp;RIGHT(SUBSTITUTE(SUBSTITUTE(TiraAcento(E85),"-","")," ",""),$C$19744)</f>
        <v>#NAME?</v>
      </c>
      <c r="D85" s="9" t="s">
        <v>62</v>
      </c>
      <c r="E85" s="9" t="s">
        <v>70</v>
      </c>
      <c r="F85" s="9" t="s">
        <v>14805</v>
      </c>
      <c r="G85" s="9" t="s">
        <v>19494</v>
      </c>
      <c r="H85" s="9" t="s">
        <v>62</v>
      </c>
      <c r="I85" s="9" t="s">
        <v>63</v>
      </c>
      <c r="J85" s="9" t="s">
        <v>39158</v>
      </c>
      <c r="K85" s="9" t="s">
        <v>42575</v>
      </c>
    </row>
    <row r="86" spans="1:11" x14ac:dyDescent="0.35">
      <c r="A86" s="9">
        <v>85</v>
      </c>
      <c r="B86" s="9" t="str">
        <f t="shared" si="1"/>
        <v>Alchornea tri</v>
      </c>
      <c r="C86" s="9" t="e" cm="1">
        <f t="array" aca="1" ref="C86" ca="1">LEFT(K86,$C$19743)&amp;"-"&amp;RIGHT(SUBSTITUTE(SUBSTITUTE(TiraAcento(E86),"-","")," ",""),$C$19744)</f>
        <v>#NAME?</v>
      </c>
      <c r="D86" s="9" t="s">
        <v>62</v>
      </c>
      <c r="E86" s="9" t="s">
        <v>71</v>
      </c>
      <c r="F86" s="9" t="s">
        <v>14805</v>
      </c>
      <c r="G86" s="9" t="s">
        <v>19495</v>
      </c>
      <c r="H86" s="9" t="s">
        <v>62</v>
      </c>
      <c r="I86" s="9" t="s">
        <v>63</v>
      </c>
      <c r="J86" s="9" t="s">
        <v>39158</v>
      </c>
      <c r="K86" s="9" t="s">
        <v>42576</v>
      </c>
    </row>
    <row r="87" spans="1:11" x14ac:dyDescent="0.35">
      <c r="A87" s="9">
        <v>86</v>
      </c>
      <c r="B87" s="9" t="str">
        <f t="shared" si="1"/>
        <v>Alchornea tri</v>
      </c>
      <c r="C87" s="9" t="e" cm="1">
        <f t="array" aca="1" ref="C87" ca="1">LEFT(K87,$C$19743)&amp;"-"&amp;RIGHT(SUBSTITUTE(SUBSTITUTE(TiraAcento(E87),"-","")," ",""),$C$19744)</f>
        <v>#NAME?</v>
      </c>
      <c r="D87" s="9" t="s">
        <v>62</v>
      </c>
      <c r="E87" s="9" t="s">
        <v>72</v>
      </c>
      <c r="F87" s="9" t="s">
        <v>14805</v>
      </c>
      <c r="G87" s="9" t="s">
        <v>19496</v>
      </c>
      <c r="H87" s="9" t="s">
        <v>62</v>
      </c>
      <c r="I87" s="9" t="s">
        <v>63</v>
      </c>
      <c r="J87" s="9" t="s">
        <v>39158</v>
      </c>
      <c r="K87" s="9" t="s">
        <v>72</v>
      </c>
    </row>
    <row r="88" spans="1:11" x14ac:dyDescent="0.35">
      <c r="A88" s="9">
        <v>87</v>
      </c>
      <c r="B88" s="9" t="str">
        <f t="shared" si="1"/>
        <v>Alchornea tri</v>
      </c>
      <c r="C88" s="9" t="e" cm="1">
        <f t="array" aca="1" ref="C88" ca="1">LEFT(K88,$C$19743)&amp;"-"&amp;RIGHT(SUBSTITUTE(SUBSTITUTE(TiraAcento(E88),"-","")," ",""),$C$19744)</f>
        <v>#NAME?</v>
      </c>
      <c r="D88" s="9" t="s">
        <v>62</v>
      </c>
      <c r="E88" s="9" t="s">
        <v>73</v>
      </c>
      <c r="F88" s="9" t="s">
        <v>14805</v>
      </c>
      <c r="G88" s="9" t="s">
        <v>19497</v>
      </c>
      <c r="H88" s="9" t="s">
        <v>62</v>
      </c>
      <c r="I88" s="9" t="s">
        <v>63</v>
      </c>
      <c r="J88" s="9" t="s">
        <v>39158</v>
      </c>
      <c r="K88" s="9" t="s">
        <v>73</v>
      </c>
    </row>
    <row r="89" spans="1:11" x14ac:dyDescent="0.35">
      <c r="A89" s="9">
        <v>88</v>
      </c>
      <c r="B89" s="9" t="str">
        <f t="shared" si="1"/>
        <v>Alchornea tri</v>
      </c>
      <c r="C89" s="9" t="e" cm="1">
        <f t="array" aca="1" ref="C89" ca="1">LEFT(K89,$C$19743)&amp;"-"&amp;RIGHT(SUBSTITUTE(SUBSTITUTE(TiraAcento(E89),"-","")," ",""),$C$19744)</f>
        <v>#NAME?</v>
      </c>
      <c r="D89" s="9" t="s">
        <v>62</v>
      </c>
      <c r="E89" s="9" t="s">
        <v>38</v>
      </c>
      <c r="F89" s="9" t="s">
        <v>14805</v>
      </c>
      <c r="G89" s="9" t="s">
        <v>19498</v>
      </c>
      <c r="H89" s="9" t="s">
        <v>62</v>
      </c>
      <c r="I89" s="9" t="s">
        <v>63</v>
      </c>
      <c r="J89" s="9" t="s">
        <v>39158</v>
      </c>
      <c r="K89" s="9" t="s">
        <v>42559</v>
      </c>
    </row>
    <row r="90" spans="1:11" x14ac:dyDescent="0.35">
      <c r="A90" s="9">
        <v>89</v>
      </c>
      <c r="B90" s="9" t="str">
        <f t="shared" si="1"/>
        <v>Alchornea tri</v>
      </c>
      <c r="C90" s="9" t="e" cm="1">
        <f t="array" aca="1" ref="C90" ca="1">LEFT(K90,$C$19743)&amp;"-"&amp;RIGHT(SUBSTITUTE(SUBSTITUTE(TiraAcento(E90),"-","")," ",""),$C$19744)</f>
        <v>#NAME?</v>
      </c>
      <c r="D90" s="9" t="s">
        <v>62</v>
      </c>
      <c r="E90" s="9" t="s">
        <v>74</v>
      </c>
      <c r="F90" s="9" t="s">
        <v>14805</v>
      </c>
      <c r="G90" s="9" t="s">
        <v>19499</v>
      </c>
      <c r="H90" s="9" t="s">
        <v>62</v>
      </c>
      <c r="I90" s="9" t="s">
        <v>63</v>
      </c>
      <c r="J90" s="9" t="s">
        <v>39158</v>
      </c>
      <c r="K90" s="9" t="s">
        <v>42577</v>
      </c>
    </row>
    <row r="91" spans="1:11" x14ac:dyDescent="0.35">
      <c r="A91" s="9">
        <v>90</v>
      </c>
      <c r="B91" s="9" t="str">
        <f t="shared" si="1"/>
        <v>Alchornea tri</v>
      </c>
      <c r="C91" s="9" t="e" cm="1">
        <f t="array" aca="1" ref="C91" ca="1">LEFT(K91,$C$19743)&amp;"-"&amp;RIGHT(SUBSTITUTE(SUBSTITUTE(TiraAcento(E91),"-","")," ",""),$C$19744)</f>
        <v>#NAME?</v>
      </c>
      <c r="D91" s="9" t="s">
        <v>62</v>
      </c>
      <c r="E91" s="9" t="s">
        <v>40</v>
      </c>
      <c r="F91" s="9" t="s">
        <v>14805</v>
      </c>
      <c r="G91" s="9" t="s">
        <v>19500</v>
      </c>
      <c r="H91" s="9" t="s">
        <v>62</v>
      </c>
      <c r="I91" s="9" t="s">
        <v>63</v>
      </c>
      <c r="J91" s="9" t="s">
        <v>39158</v>
      </c>
      <c r="K91" s="9" t="s">
        <v>40</v>
      </c>
    </row>
    <row r="92" spans="1:11" x14ac:dyDescent="0.35">
      <c r="A92" s="9">
        <v>91</v>
      </c>
      <c r="B92" s="9" t="str">
        <f t="shared" si="1"/>
        <v>Alchornea tri</v>
      </c>
      <c r="C92" s="9" t="e" cm="1">
        <f t="array" aca="1" ref="C92" ca="1">LEFT(K92,$C$19743)&amp;"-"&amp;RIGHT(SUBSTITUTE(SUBSTITUTE(TiraAcento(E92),"-","")," ",""),$C$19744)</f>
        <v>#NAME?</v>
      </c>
      <c r="D92" s="9" t="s">
        <v>62</v>
      </c>
      <c r="E92" s="9" t="s">
        <v>75</v>
      </c>
      <c r="F92" s="9" t="s">
        <v>14805</v>
      </c>
      <c r="G92" s="9" t="s">
        <v>19501</v>
      </c>
      <c r="H92" s="9" t="s">
        <v>62</v>
      </c>
      <c r="I92" s="9" t="s">
        <v>63</v>
      </c>
      <c r="J92" s="9" t="s">
        <v>39158</v>
      </c>
      <c r="K92" s="9" t="s">
        <v>75</v>
      </c>
    </row>
    <row r="93" spans="1:11" x14ac:dyDescent="0.35">
      <c r="A93" s="9">
        <v>92</v>
      </c>
      <c r="B93" s="9" t="str">
        <f t="shared" si="1"/>
        <v>Alchornea tri</v>
      </c>
      <c r="C93" s="9" t="e" cm="1">
        <f t="array" aca="1" ref="C93" ca="1">LEFT(K93,$C$19743)&amp;"-"&amp;RIGHT(SUBSTITUTE(SUBSTITUTE(TiraAcento(E93),"-","")," ",""),$C$19744)</f>
        <v>#NAME?</v>
      </c>
      <c r="D93" s="9" t="s">
        <v>62</v>
      </c>
      <c r="E93" s="9" t="s">
        <v>76</v>
      </c>
      <c r="F93" s="9" t="s">
        <v>14805</v>
      </c>
      <c r="G93" s="9" t="s">
        <v>19502</v>
      </c>
      <c r="H93" s="9" t="s">
        <v>62</v>
      </c>
      <c r="I93" s="9" t="s">
        <v>63</v>
      </c>
      <c r="J93" s="9" t="s">
        <v>39158</v>
      </c>
      <c r="K93" s="9" t="s">
        <v>42578</v>
      </c>
    </row>
    <row r="94" spans="1:11" x14ac:dyDescent="0.35">
      <c r="A94" s="9">
        <v>93</v>
      </c>
      <c r="B94" s="9" t="str">
        <f t="shared" si="1"/>
        <v>Alchornea tri</v>
      </c>
      <c r="C94" s="9" t="e" cm="1">
        <f t="array" aca="1" ref="C94" ca="1">LEFT(K94,$C$19743)&amp;"-"&amp;RIGHT(SUBSTITUTE(SUBSTITUTE(TiraAcento(E94),"-","")," ",""),$C$19744)</f>
        <v>#NAME?</v>
      </c>
      <c r="D94" s="9" t="s">
        <v>62</v>
      </c>
      <c r="E94" s="9" t="s">
        <v>41</v>
      </c>
      <c r="F94" s="9" t="s">
        <v>14805</v>
      </c>
      <c r="G94" s="9" t="s">
        <v>19503</v>
      </c>
      <c r="H94" s="9" t="s">
        <v>62</v>
      </c>
      <c r="I94" s="9" t="s">
        <v>63</v>
      </c>
      <c r="J94" s="9" t="s">
        <v>39158</v>
      </c>
      <c r="K94" s="9" t="s">
        <v>41</v>
      </c>
    </row>
    <row r="95" spans="1:11" x14ac:dyDescent="0.35">
      <c r="A95" s="9">
        <v>94</v>
      </c>
      <c r="B95" s="9" t="str">
        <f t="shared" si="1"/>
        <v>Alchornea tri</v>
      </c>
      <c r="C95" s="9" t="e" cm="1">
        <f t="array" aca="1" ref="C95" ca="1">LEFT(K95,$C$19743)&amp;"-"&amp;RIGHT(SUBSTITUTE(SUBSTITUTE(TiraAcento(E95),"-","")," ",""),$C$19744)</f>
        <v>#NAME?</v>
      </c>
      <c r="D95" s="9" t="s">
        <v>62</v>
      </c>
      <c r="E95" s="9" t="s">
        <v>43</v>
      </c>
      <c r="F95" s="9" t="s">
        <v>14805</v>
      </c>
      <c r="G95" s="9" t="s">
        <v>19504</v>
      </c>
      <c r="H95" s="9" t="s">
        <v>62</v>
      </c>
      <c r="I95" s="9" t="s">
        <v>63</v>
      </c>
      <c r="J95" s="9" t="s">
        <v>39158</v>
      </c>
      <c r="K95" s="9" t="s">
        <v>43</v>
      </c>
    </row>
    <row r="96" spans="1:11" x14ac:dyDescent="0.35">
      <c r="A96" s="9">
        <v>95</v>
      </c>
      <c r="B96" s="9" t="str">
        <f t="shared" si="1"/>
        <v>Alchornea tri</v>
      </c>
      <c r="C96" s="9" t="e" cm="1">
        <f t="array" aca="1" ref="C96" ca="1">LEFT(K96,$C$19743)&amp;"-"&amp;RIGHT(SUBSTITUTE(SUBSTITUTE(TiraAcento(E96),"-","")," ",""),$C$19744)</f>
        <v>#NAME?</v>
      </c>
      <c r="D96" s="9" t="s">
        <v>62</v>
      </c>
      <c r="E96" s="9" t="s">
        <v>77</v>
      </c>
      <c r="F96" s="9" t="s">
        <v>14805</v>
      </c>
      <c r="G96" s="9" t="s">
        <v>19505</v>
      </c>
      <c r="H96" s="9" t="s">
        <v>62</v>
      </c>
      <c r="I96" s="9" t="s">
        <v>63</v>
      </c>
      <c r="J96" s="9" t="s">
        <v>39158</v>
      </c>
      <c r="K96" s="9" t="s">
        <v>42579</v>
      </c>
    </row>
    <row r="97" spans="1:11" x14ac:dyDescent="0.35">
      <c r="A97" s="9">
        <v>96</v>
      </c>
      <c r="B97" s="9" t="str">
        <f t="shared" si="1"/>
        <v>Alchornea tri</v>
      </c>
      <c r="C97" s="9" t="e" cm="1">
        <f t="array" aca="1" ref="C97" ca="1">LEFT(K97,$C$19743)&amp;"-"&amp;RIGHT(SUBSTITUTE(SUBSTITUTE(TiraAcento(E97),"-","")," ",""),$C$19744)</f>
        <v>#NAME?</v>
      </c>
      <c r="D97" s="9" t="s">
        <v>62</v>
      </c>
      <c r="E97" s="9" t="s">
        <v>78</v>
      </c>
      <c r="F97" s="9" t="s">
        <v>14805</v>
      </c>
      <c r="G97" s="9" t="s">
        <v>19506</v>
      </c>
      <c r="H97" s="9" t="s">
        <v>62</v>
      </c>
      <c r="I97" s="9" t="s">
        <v>63</v>
      </c>
      <c r="J97" s="9" t="s">
        <v>39158</v>
      </c>
      <c r="K97" s="9" t="s">
        <v>42580</v>
      </c>
    </row>
    <row r="98" spans="1:11" x14ac:dyDescent="0.35">
      <c r="A98" s="9">
        <v>97</v>
      </c>
      <c r="B98" s="9" t="str">
        <f t="shared" si="1"/>
        <v>Alchornea tri</v>
      </c>
      <c r="C98" s="9" t="e" cm="1">
        <f t="array" aca="1" ref="C98" ca="1">LEFT(K98,$C$19743)&amp;"-"&amp;RIGHT(SUBSTITUTE(SUBSTITUTE(TiraAcento(E98),"-","")," ",""),$C$19744)</f>
        <v>#NAME?</v>
      </c>
      <c r="D98" s="9" t="s">
        <v>62</v>
      </c>
      <c r="E98" s="9" t="s">
        <v>79</v>
      </c>
      <c r="F98" s="9" t="s">
        <v>14805</v>
      </c>
      <c r="G98" s="9" t="s">
        <v>19507</v>
      </c>
      <c r="H98" s="9" t="s">
        <v>62</v>
      </c>
      <c r="I98" s="9" t="s">
        <v>63</v>
      </c>
      <c r="J98" s="9" t="s">
        <v>39158</v>
      </c>
      <c r="K98" s="9" t="s">
        <v>42581</v>
      </c>
    </row>
    <row r="99" spans="1:11" x14ac:dyDescent="0.35">
      <c r="A99" s="9">
        <v>98</v>
      </c>
      <c r="B99" s="9" t="str">
        <f t="shared" si="1"/>
        <v>Alchornea tri</v>
      </c>
      <c r="C99" s="9" t="e" cm="1">
        <f t="array" aca="1" ref="C99" ca="1">LEFT(K99,$C$19743)&amp;"-"&amp;RIGHT(SUBSTITUTE(SUBSTITUTE(TiraAcento(E99),"-","")," ",""),$C$19744)</f>
        <v>#NAME?</v>
      </c>
      <c r="D99" s="9" t="s">
        <v>62</v>
      </c>
      <c r="E99" s="9" t="s">
        <v>80</v>
      </c>
      <c r="F99" s="9" t="s">
        <v>14805</v>
      </c>
      <c r="G99" s="9" t="s">
        <v>19508</v>
      </c>
      <c r="H99" s="9" t="s">
        <v>62</v>
      </c>
      <c r="I99" s="9" t="s">
        <v>63</v>
      </c>
      <c r="J99" s="9" t="s">
        <v>39158</v>
      </c>
      <c r="K99" s="9" t="s">
        <v>42582</v>
      </c>
    </row>
    <row r="100" spans="1:11" x14ac:dyDescent="0.35">
      <c r="A100" s="9">
        <v>99</v>
      </c>
      <c r="B100" s="9" t="str">
        <f t="shared" si="1"/>
        <v>Alchornea tri</v>
      </c>
      <c r="C100" s="9" t="e" cm="1">
        <f t="array" aca="1" ref="C100" ca="1">LEFT(K100,$C$19743)&amp;"-"&amp;RIGHT(SUBSTITUTE(SUBSTITUTE(TiraAcento(E100),"-","")," ",""),$C$19744)</f>
        <v>#NAME?</v>
      </c>
      <c r="D100" s="9" t="s">
        <v>62</v>
      </c>
      <c r="E100" s="9" t="s">
        <v>81</v>
      </c>
      <c r="F100" s="9" t="s">
        <v>14805</v>
      </c>
      <c r="G100" s="9" t="s">
        <v>19509</v>
      </c>
      <c r="H100" s="9" t="s">
        <v>62</v>
      </c>
      <c r="I100" s="9" t="s">
        <v>63</v>
      </c>
      <c r="J100" s="9" t="s">
        <v>39158</v>
      </c>
      <c r="K100" s="9" t="s">
        <v>81</v>
      </c>
    </row>
    <row r="101" spans="1:11" x14ac:dyDescent="0.35">
      <c r="A101" s="9">
        <v>100</v>
      </c>
      <c r="B101" s="9" t="str">
        <f t="shared" si="1"/>
        <v>Alchornea tri</v>
      </c>
      <c r="C101" s="9" t="e" cm="1">
        <f t="array" aca="1" ref="C101" ca="1">LEFT(K101,$C$19743)&amp;"-"&amp;RIGHT(SUBSTITUTE(SUBSTITUTE(TiraAcento(E101),"-","")," ",""),$C$19744)</f>
        <v>#NAME?</v>
      </c>
      <c r="D101" s="9" t="s">
        <v>62</v>
      </c>
      <c r="E101" s="9" t="s">
        <v>82</v>
      </c>
      <c r="F101" s="9" t="s">
        <v>14805</v>
      </c>
      <c r="G101" s="9" t="s">
        <v>19510</v>
      </c>
      <c r="H101" s="9" t="s">
        <v>62</v>
      </c>
      <c r="I101" s="9" t="s">
        <v>63</v>
      </c>
      <c r="J101" s="9" t="s">
        <v>39158</v>
      </c>
      <c r="K101" s="9" t="s">
        <v>42583</v>
      </c>
    </row>
    <row r="102" spans="1:11" x14ac:dyDescent="0.35">
      <c r="A102" s="9">
        <v>101</v>
      </c>
      <c r="B102" s="9" t="str">
        <f t="shared" si="1"/>
        <v>Alchornea tri</v>
      </c>
      <c r="C102" s="9" t="e" cm="1">
        <f t="array" aca="1" ref="C102" ca="1">LEFT(K102,$C$19743)&amp;"-"&amp;RIGHT(SUBSTITUTE(SUBSTITUTE(TiraAcento(E102),"-","")," ",""),$C$19744)</f>
        <v>#NAME?</v>
      </c>
      <c r="D102" s="9" t="s">
        <v>62</v>
      </c>
      <c r="E102" s="9" t="s">
        <v>83</v>
      </c>
      <c r="F102" s="9" t="s">
        <v>14805</v>
      </c>
      <c r="G102" s="9" t="s">
        <v>19511</v>
      </c>
      <c r="H102" s="9" t="s">
        <v>62</v>
      </c>
      <c r="I102" s="9" t="s">
        <v>63</v>
      </c>
      <c r="J102" s="9" t="s">
        <v>39158</v>
      </c>
      <c r="K102" s="9" t="s">
        <v>42584</v>
      </c>
    </row>
    <row r="103" spans="1:11" x14ac:dyDescent="0.35">
      <c r="A103" s="9">
        <v>102</v>
      </c>
      <c r="B103" s="9" t="str">
        <f t="shared" si="1"/>
        <v>Alchornea tri</v>
      </c>
      <c r="C103" s="9" t="e" cm="1">
        <f t="array" aca="1" ref="C103" ca="1">LEFT(K103,$C$19743)&amp;"-"&amp;RIGHT(SUBSTITUTE(SUBSTITUTE(TiraAcento(E103),"-","")," ",""),$C$19744)</f>
        <v>#NAME?</v>
      </c>
      <c r="D103" s="9" t="s">
        <v>62</v>
      </c>
      <c r="E103" s="9" t="s">
        <v>45</v>
      </c>
      <c r="F103" s="9" t="s">
        <v>14805</v>
      </c>
      <c r="G103" s="9" t="s">
        <v>19512</v>
      </c>
      <c r="H103" s="9" t="s">
        <v>62</v>
      </c>
      <c r="I103" s="9" t="s">
        <v>63</v>
      </c>
      <c r="J103" s="9" t="s">
        <v>39158</v>
      </c>
      <c r="K103" s="9" t="s">
        <v>42563</v>
      </c>
    </row>
    <row r="104" spans="1:11" x14ac:dyDescent="0.35">
      <c r="A104" s="9">
        <v>103</v>
      </c>
      <c r="B104" s="9" t="str">
        <f t="shared" si="1"/>
        <v>Alchornea tri</v>
      </c>
      <c r="C104" s="9" t="e" cm="1">
        <f t="array" aca="1" ref="C104" ca="1">LEFT(K104,$C$19743)&amp;"-"&amp;RIGHT(SUBSTITUTE(SUBSTITUTE(TiraAcento(E104),"-","")," ",""),$C$19744)</f>
        <v>#NAME?</v>
      </c>
      <c r="D104" s="9" t="s">
        <v>62</v>
      </c>
      <c r="E104" s="9" t="s">
        <v>46</v>
      </c>
      <c r="F104" s="9" t="s">
        <v>14805</v>
      </c>
      <c r="G104" s="9" t="s">
        <v>19513</v>
      </c>
      <c r="H104" s="9" t="s">
        <v>62</v>
      </c>
      <c r="I104" s="9" t="s">
        <v>63</v>
      </c>
      <c r="J104" s="9" t="s">
        <v>39158</v>
      </c>
      <c r="K104" s="9" t="s">
        <v>42564</v>
      </c>
    </row>
    <row r="105" spans="1:11" x14ac:dyDescent="0.35">
      <c r="A105" s="9">
        <v>104</v>
      </c>
      <c r="B105" s="9" t="str">
        <f t="shared" si="1"/>
        <v>Alchornea tri</v>
      </c>
      <c r="C105" s="9" t="e" cm="1">
        <f t="array" aca="1" ref="C105" ca="1">LEFT(K105,$C$19743)&amp;"-"&amp;RIGHT(SUBSTITUTE(SUBSTITUTE(TiraAcento(E105),"-","")," ",""),$C$19744)</f>
        <v>#NAME?</v>
      </c>
      <c r="D105" s="9" t="s">
        <v>62</v>
      </c>
      <c r="E105" s="9" t="s">
        <v>47</v>
      </c>
      <c r="F105" s="9" t="s">
        <v>14805</v>
      </c>
      <c r="G105" s="9" t="s">
        <v>19514</v>
      </c>
      <c r="H105" s="9" t="s">
        <v>62</v>
      </c>
      <c r="I105" s="9" t="s">
        <v>63</v>
      </c>
      <c r="J105" s="9" t="s">
        <v>39158</v>
      </c>
      <c r="K105" s="9" t="s">
        <v>47</v>
      </c>
    </row>
    <row r="106" spans="1:11" x14ac:dyDescent="0.35">
      <c r="A106" s="9">
        <v>105</v>
      </c>
      <c r="B106" s="9" t="str">
        <f t="shared" si="1"/>
        <v>Alchornea tri</v>
      </c>
      <c r="C106" s="9" t="e" cm="1">
        <f t="array" aca="1" ref="C106" ca="1">LEFT(K106,$C$19743)&amp;"-"&amp;RIGHT(SUBSTITUTE(SUBSTITUTE(TiraAcento(E106),"-","")," ",""),$C$19744)</f>
        <v>#NAME?</v>
      </c>
      <c r="D106" s="9" t="s">
        <v>62</v>
      </c>
      <c r="E106" s="9" t="s">
        <v>84</v>
      </c>
      <c r="F106" s="9" t="s">
        <v>14805</v>
      </c>
      <c r="G106" s="9" t="s">
        <v>19515</v>
      </c>
      <c r="H106" s="9" t="s">
        <v>62</v>
      </c>
      <c r="I106" s="9" t="s">
        <v>63</v>
      </c>
      <c r="J106" s="9" t="s">
        <v>39158</v>
      </c>
      <c r="K106" s="9" t="s">
        <v>84</v>
      </c>
    </row>
    <row r="107" spans="1:11" x14ac:dyDescent="0.35">
      <c r="A107" s="9">
        <v>106</v>
      </c>
      <c r="B107" s="9" t="str">
        <f t="shared" si="1"/>
        <v>Alchornea tri</v>
      </c>
      <c r="C107" s="9" t="e" cm="1">
        <f t="array" aca="1" ref="C107" ca="1">LEFT(K107,$C$19743)&amp;"-"&amp;RIGHT(SUBSTITUTE(SUBSTITUTE(TiraAcento(E107),"-","")," ",""),$C$19744)</f>
        <v>#NAME?</v>
      </c>
      <c r="D107" s="9" t="s">
        <v>62</v>
      </c>
      <c r="E107" s="9" t="s">
        <v>48</v>
      </c>
      <c r="F107" s="9" t="s">
        <v>14805</v>
      </c>
      <c r="G107" s="9" t="s">
        <v>19516</v>
      </c>
      <c r="H107" s="9" t="s">
        <v>62</v>
      </c>
      <c r="I107" s="9" t="s">
        <v>63</v>
      </c>
      <c r="J107" s="9" t="s">
        <v>39158</v>
      </c>
      <c r="K107" s="9" t="s">
        <v>48</v>
      </c>
    </row>
    <row r="108" spans="1:11" x14ac:dyDescent="0.35">
      <c r="A108" s="9">
        <v>107</v>
      </c>
      <c r="B108" s="9" t="str">
        <f t="shared" si="1"/>
        <v>Alchornea tri</v>
      </c>
      <c r="C108" s="9" t="e" cm="1">
        <f t="array" aca="1" ref="C108" ca="1">LEFT(K108,$C$19743)&amp;"-"&amp;RIGHT(SUBSTITUTE(SUBSTITUTE(TiraAcento(E108),"-","")," ",""),$C$19744)</f>
        <v>#NAME?</v>
      </c>
      <c r="D108" s="9" t="s">
        <v>62</v>
      </c>
      <c r="E108" s="9" t="s">
        <v>49</v>
      </c>
      <c r="F108" s="9" t="s">
        <v>14805</v>
      </c>
      <c r="G108" s="9" t="s">
        <v>19517</v>
      </c>
      <c r="H108" s="9" t="s">
        <v>62</v>
      </c>
      <c r="I108" s="9" t="s">
        <v>63</v>
      </c>
      <c r="J108" s="9" t="s">
        <v>39158</v>
      </c>
      <c r="K108" s="9" t="s">
        <v>49</v>
      </c>
    </row>
    <row r="109" spans="1:11" x14ac:dyDescent="0.35">
      <c r="A109" s="9">
        <v>108</v>
      </c>
      <c r="B109" s="9" t="str">
        <f t="shared" si="1"/>
        <v>Alchornea tri</v>
      </c>
      <c r="C109" s="9" t="e" cm="1">
        <f t="array" aca="1" ref="C109" ca="1">LEFT(K109,$C$19743)&amp;"-"&amp;RIGHT(SUBSTITUTE(SUBSTITUTE(TiraAcento(E109),"-","")," ",""),$C$19744)</f>
        <v>#NAME?</v>
      </c>
      <c r="D109" s="9" t="s">
        <v>62</v>
      </c>
      <c r="E109" s="9" t="s">
        <v>51</v>
      </c>
      <c r="F109" s="9" t="s">
        <v>14805</v>
      </c>
      <c r="G109" s="9" t="s">
        <v>19518</v>
      </c>
      <c r="H109" s="9" t="s">
        <v>62</v>
      </c>
      <c r="I109" s="9" t="s">
        <v>63</v>
      </c>
      <c r="J109" s="9" t="s">
        <v>39158</v>
      </c>
      <c r="K109" s="9" t="s">
        <v>42566</v>
      </c>
    </row>
    <row r="110" spans="1:11" x14ac:dyDescent="0.35">
      <c r="A110" s="9">
        <v>109</v>
      </c>
      <c r="B110" s="9" t="str">
        <f t="shared" si="1"/>
        <v>Alchornea tri</v>
      </c>
      <c r="C110" s="9" t="e" cm="1">
        <f t="array" aca="1" ref="C110" ca="1">LEFT(K110,$C$19743)&amp;"-"&amp;RIGHT(SUBSTITUTE(SUBSTITUTE(TiraAcento(E110),"-","")," ",""),$C$19744)</f>
        <v>#NAME?</v>
      </c>
      <c r="D110" s="9" t="s">
        <v>62</v>
      </c>
      <c r="E110" s="9" t="s">
        <v>85</v>
      </c>
      <c r="F110" s="9" t="s">
        <v>14805</v>
      </c>
      <c r="G110" s="9" t="s">
        <v>19519</v>
      </c>
      <c r="H110" s="9" t="s">
        <v>62</v>
      </c>
      <c r="I110" s="9" t="s">
        <v>63</v>
      </c>
      <c r="J110" s="9" t="s">
        <v>39158</v>
      </c>
      <c r="K110" s="9" t="s">
        <v>42585</v>
      </c>
    </row>
    <row r="111" spans="1:11" x14ac:dyDescent="0.35">
      <c r="A111" s="9">
        <v>110</v>
      </c>
      <c r="B111" s="9" t="str">
        <f t="shared" si="1"/>
        <v>Alchornea tri</v>
      </c>
      <c r="C111" s="9" t="e" cm="1">
        <f t="array" aca="1" ref="C111" ca="1">LEFT(K111,$C$19743)&amp;"-"&amp;RIGHT(SUBSTITUTE(SUBSTITUTE(TiraAcento(E111),"-","")," ",""),$C$19744)</f>
        <v>#NAME?</v>
      </c>
      <c r="D111" s="9" t="s">
        <v>62</v>
      </c>
      <c r="E111" s="9" t="s">
        <v>86</v>
      </c>
      <c r="F111" s="9" t="s">
        <v>14805</v>
      </c>
      <c r="G111" s="9" t="s">
        <v>19520</v>
      </c>
      <c r="H111" s="9" t="s">
        <v>62</v>
      </c>
      <c r="I111" s="9" t="s">
        <v>63</v>
      </c>
      <c r="J111" s="9" t="s">
        <v>39158</v>
      </c>
      <c r="K111" s="9" t="s">
        <v>42586</v>
      </c>
    </row>
    <row r="112" spans="1:11" x14ac:dyDescent="0.35">
      <c r="A112" s="9">
        <v>111</v>
      </c>
      <c r="B112" s="9" t="str">
        <f t="shared" si="1"/>
        <v>Alchornea tri</v>
      </c>
      <c r="C112" s="9" t="e" cm="1">
        <f t="array" aca="1" ref="C112" ca="1">LEFT(K112,$C$19743)&amp;"-"&amp;RIGHT(SUBSTITUTE(SUBSTITUTE(TiraAcento(E112),"-","")," ",""),$C$19744)</f>
        <v>#NAME?</v>
      </c>
      <c r="D112" s="9" t="s">
        <v>62</v>
      </c>
      <c r="E112" s="9" t="s">
        <v>87</v>
      </c>
      <c r="F112" s="9" t="s">
        <v>14805</v>
      </c>
      <c r="G112" s="9" t="s">
        <v>19521</v>
      </c>
      <c r="H112" s="9" t="s">
        <v>62</v>
      </c>
      <c r="I112" s="9" t="s">
        <v>63</v>
      </c>
      <c r="J112" s="9" t="s">
        <v>39158</v>
      </c>
      <c r="K112" s="9" t="s">
        <v>87</v>
      </c>
    </row>
    <row r="113" spans="1:11" x14ac:dyDescent="0.35">
      <c r="A113" s="9">
        <v>112</v>
      </c>
      <c r="B113" s="9" t="str">
        <f t="shared" si="1"/>
        <v>Alchornea tri</v>
      </c>
      <c r="C113" s="9" t="e" cm="1">
        <f t="array" aca="1" ref="C113" ca="1">LEFT(K113,$C$19743)&amp;"-"&amp;RIGHT(SUBSTITUTE(SUBSTITUTE(TiraAcento(E113),"-","")," ",""),$C$19744)</f>
        <v>#NAME?</v>
      </c>
      <c r="D113" s="9" t="s">
        <v>62</v>
      </c>
      <c r="E113" s="9" t="s">
        <v>28</v>
      </c>
      <c r="F113" s="9" t="s">
        <v>14805</v>
      </c>
      <c r="G113" s="9" t="s">
        <v>19522</v>
      </c>
      <c r="H113" s="9" t="s">
        <v>62</v>
      </c>
      <c r="I113" s="9" t="s">
        <v>63</v>
      </c>
      <c r="J113" s="9" t="s">
        <v>39158</v>
      </c>
      <c r="K113" s="9" t="s">
        <v>42553</v>
      </c>
    </row>
    <row r="114" spans="1:11" x14ac:dyDescent="0.35">
      <c r="A114" s="9">
        <v>113</v>
      </c>
      <c r="B114" s="9" t="str">
        <f t="shared" si="1"/>
        <v>Alchornea tri</v>
      </c>
      <c r="C114" s="9" t="e" cm="1">
        <f t="array" aca="1" ref="C114" ca="1">LEFT(K114,$C$19743)&amp;"-"&amp;RIGHT(SUBSTITUTE(SUBSTITUTE(TiraAcento(E114),"-","")," ",""),$C$19744)</f>
        <v>#NAME?</v>
      </c>
      <c r="D114" s="9" t="s">
        <v>62</v>
      </c>
      <c r="E114" s="9" t="s">
        <v>88</v>
      </c>
      <c r="F114" s="9" t="s">
        <v>14805</v>
      </c>
      <c r="G114" s="9" t="s">
        <v>19523</v>
      </c>
      <c r="H114" s="9" t="s">
        <v>62</v>
      </c>
      <c r="I114" s="9" t="s">
        <v>63</v>
      </c>
      <c r="J114" s="9" t="s">
        <v>39158</v>
      </c>
      <c r="K114" s="9" t="s">
        <v>42587</v>
      </c>
    </row>
    <row r="115" spans="1:11" x14ac:dyDescent="0.35">
      <c r="A115" s="9">
        <v>114</v>
      </c>
      <c r="B115" s="9" t="str">
        <f t="shared" si="1"/>
        <v>Alchornea tri</v>
      </c>
      <c r="C115" s="9" t="e" cm="1">
        <f t="array" aca="1" ref="C115" ca="1">LEFT(K115,$C$19743)&amp;"-"&amp;RIGHT(SUBSTITUTE(SUBSTITUTE(TiraAcento(E115),"-","")," ",""),$C$19744)</f>
        <v>#NAME?</v>
      </c>
      <c r="D115" s="9" t="s">
        <v>62</v>
      </c>
      <c r="E115" s="9" t="s">
        <v>52</v>
      </c>
      <c r="F115" s="9" t="s">
        <v>14805</v>
      </c>
      <c r="G115" s="9" t="s">
        <v>19524</v>
      </c>
      <c r="H115" s="9" t="s">
        <v>62</v>
      </c>
      <c r="I115" s="9" t="s">
        <v>63</v>
      </c>
      <c r="J115" s="9" t="s">
        <v>39158</v>
      </c>
      <c r="K115" s="9" t="s">
        <v>42567</v>
      </c>
    </row>
    <row r="116" spans="1:11" x14ac:dyDescent="0.35">
      <c r="A116" s="9">
        <v>115</v>
      </c>
      <c r="B116" s="9" t="str">
        <f t="shared" si="1"/>
        <v>Alchornea tri</v>
      </c>
      <c r="C116" s="9" t="e" cm="1">
        <f t="array" aca="1" ref="C116" ca="1">LEFT(K116,$C$19743)&amp;"-"&amp;RIGHT(SUBSTITUTE(SUBSTITUTE(TiraAcento(E116),"-","")," ",""),$C$19744)</f>
        <v>#NAME?</v>
      </c>
      <c r="D116" s="9" t="s">
        <v>62</v>
      </c>
      <c r="E116" s="9" t="s">
        <v>89</v>
      </c>
      <c r="F116" s="9" t="s">
        <v>14805</v>
      </c>
      <c r="G116" s="9" t="s">
        <v>19525</v>
      </c>
      <c r="H116" s="9" t="s">
        <v>62</v>
      </c>
      <c r="I116" s="9" t="s">
        <v>63</v>
      </c>
      <c r="J116" s="9" t="s">
        <v>39158</v>
      </c>
      <c r="K116" s="9" t="s">
        <v>42588</v>
      </c>
    </row>
    <row r="117" spans="1:11" x14ac:dyDescent="0.35">
      <c r="A117" s="9">
        <v>116</v>
      </c>
      <c r="B117" s="9" t="str">
        <f t="shared" si="1"/>
        <v>Alchornea tri</v>
      </c>
      <c r="C117" s="9" t="e" cm="1">
        <f t="array" aca="1" ref="C117" ca="1">LEFT(K117,$C$19743)&amp;"-"&amp;RIGHT(SUBSTITUTE(SUBSTITUTE(TiraAcento(E117),"-","")," ",""),$C$19744)</f>
        <v>#NAME?</v>
      </c>
      <c r="D117" s="9" t="s">
        <v>62</v>
      </c>
      <c r="E117" s="9" t="s">
        <v>90</v>
      </c>
      <c r="F117" s="9" t="s">
        <v>14805</v>
      </c>
      <c r="G117" s="9" t="s">
        <v>19526</v>
      </c>
      <c r="H117" s="9" t="s">
        <v>62</v>
      </c>
      <c r="I117" s="9" t="s">
        <v>63</v>
      </c>
      <c r="J117" s="9" t="s">
        <v>39158</v>
      </c>
      <c r="K117" s="9" t="s">
        <v>90</v>
      </c>
    </row>
    <row r="118" spans="1:11" x14ac:dyDescent="0.35">
      <c r="A118" s="9">
        <v>117</v>
      </c>
      <c r="B118" s="9" t="str">
        <f t="shared" si="1"/>
        <v>Alchornea tri</v>
      </c>
      <c r="C118" s="9" t="e" cm="1">
        <f t="array" aca="1" ref="C118" ca="1">LEFT(K118,$C$19743)&amp;"-"&amp;RIGHT(SUBSTITUTE(SUBSTITUTE(TiraAcento(E118),"-","")," ",""),$C$19744)</f>
        <v>#NAME?</v>
      </c>
      <c r="D118" s="9" t="s">
        <v>62</v>
      </c>
      <c r="E118" s="9" t="s">
        <v>91</v>
      </c>
      <c r="F118" s="9" t="s">
        <v>14805</v>
      </c>
      <c r="G118" s="9" t="s">
        <v>19527</v>
      </c>
      <c r="H118" s="9" t="s">
        <v>62</v>
      </c>
      <c r="I118" s="9" t="s">
        <v>63</v>
      </c>
      <c r="J118" s="9" t="s">
        <v>39158</v>
      </c>
      <c r="K118" s="9" t="s">
        <v>42589</v>
      </c>
    </row>
    <row r="119" spans="1:11" x14ac:dyDescent="0.35">
      <c r="A119" s="9">
        <v>118</v>
      </c>
      <c r="B119" s="9" t="str">
        <f t="shared" si="1"/>
        <v>Alchorneopsis flo</v>
      </c>
      <c r="C119" s="9" t="e" cm="1">
        <f t="array" aca="1" ref="C119" ca="1">LEFT(K119,$C$19743)&amp;"-"&amp;RIGHT(SUBSTITUTE(SUBSTITUTE(TiraAcento(E119),"-","")," ",""),$C$19744)</f>
        <v>#NAME?</v>
      </c>
      <c r="D119" s="9" t="s">
        <v>92</v>
      </c>
      <c r="E119" s="9" t="s">
        <v>54</v>
      </c>
      <c r="F119" s="9" t="s">
        <v>14806</v>
      </c>
      <c r="G119" s="9" t="s">
        <v>19528</v>
      </c>
      <c r="H119" s="9" t="s">
        <v>92</v>
      </c>
      <c r="I119" s="9" t="s">
        <v>39159</v>
      </c>
      <c r="J119" s="9" t="s">
        <v>39160</v>
      </c>
      <c r="K119" s="9" t="s">
        <v>54</v>
      </c>
    </row>
    <row r="120" spans="1:11" x14ac:dyDescent="0.35">
      <c r="A120" s="9">
        <v>119</v>
      </c>
      <c r="B120" s="9" t="str">
        <f t="shared" si="1"/>
        <v>Alchorneopsis flo</v>
      </c>
      <c r="C120" s="9" t="e" cm="1">
        <f t="array" aca="1" ref="C120" ca="1">LEFT(K120,$C$19743)&amp;"-"&amp;RIGHT(SUBSTITUTE(SUBSTITUTE(TiraAcento(E120),"-","")," ",""),$C$19744)</f>
        <v>#NAME?</v>
      </c>
      <c r="D120" s="9" t="s">
        <v>92</v>
      </c>
      <c r="E120" s="9" t="s">
        <v>51</v>
      </c>
      <c r="F120" s="9" t="s">
        <v>14806</v>
      </c>
      <c r="G120" s="9" t="s">
        <v>19529</v>
      </c>
      <c r="H120" s="9" t="s">
        <v>92</v>
      </c>
      <c r="I120" s="9" t="s">
        <v>39159</v>
      </c>
      <c r="J120" s="9" t="s">
        <v>39160</v>
      </c>
      <c r="K120" s="9" t="s">
        <v>42566</v>
      </c>
    </row>
    <row r="121" spans="1:11" x14ac:dyDescent="0.35">
      <c r="A121" s="9">
        <v>120</v>
      </c>
      <c r="B121" s="9" t="str">
        <f t="shared" si="1"/>
        <v>Alchorneopsis tri</v>
      </c>
      <c r="C121" s="9" t="e" cm="1">
        <f t="array" aca="1" ref="C121" ca="1">LEFT(K121,$C$19743)&amp;"-"&amp;RIGHT(SUBSTITUTE(SUBSTITUTE(TiraAcento(E121),"-","")," ",""),$C$19744)</f>
        <v>#NAME?</v>
      </c>
      <c r="D121" s="9" t="s">
        <v>93</v>
      </c>
      <c r="E121" s="9" t="s">
        <v>54</v>
      </c>
      <c r="F121" s="9" t="s">
        <v>14807</v>
      </c>
      <c r="G121" s="9" t="s">
        <v>19530</v>
      </c>
      <c r="H121" s="9" t="s">
        <v>93</v>
      </c>
      <c r="I121" s="9" t="s">
        <v>39159</v>
      </c>
      <c r="J121" s="9" t="s">
        <v>39161</v>
      </c>
      <c r="K121" s="9" t="s">
        <v>54</v>
      </c>
    </row>
    <row r="122" spans="1:11" x14ac:dyDescent="0.35">
      <c r="A122" s="9">
        <v>121</v>
      </c>
      <c r="B122" s="9" t="str">
        <f t="shared" si="1"/>
        <v>Aldina dis</v>
      </c>
      <c r="C122" s="9" t="e" cm="1">
        <f t="array" aca="1" ref="C122" ca="1">LEFT(K122,$C$19743)&amp;"-"&amp;RIGHT(SUBSTITUTE(SUBSTITUTE(TiraAcento(E122),"-","")," ",""),$C$19744)</f>
        <v>#NAME?</v>
      </c>
      <c r="D122" s="9" t="s">
        <v>94</v>
      </c>
      <c r="E122" s="9" t="s">
        <v>95</v>
      </c>
      <c r="F122" s="9" t="s">
        <v>14808</v>
      </c>
      <c r="G122" s="9" t="s">
        <v>19531</v>
      </c>
      <c r="H122" s="9" t="s">
        <v>94</v>
      </c>
      <c r="I122" s="9" t="s">
        <v>39162</v>
      </c>
      <c r="J122" s="9" t="s">
        <v>39163</v>
      </c>
      <c r="K122" s="9" t="s">
        <v>42590</v>
      </c>
    </row>
    <row r="123" spans="1:11" x14ac:dyDescent="0.35">
      <c r="A123" s="9">
        <v>122</v>
      </c>
      <c r="B123" s="9" t="str">
        <f t="shared" si="1"/>
        <v>Aldina het</v>
      </c>
      <c r="C123" s="9" t="e" cm="1">
        <f t="array" aca="1" ref="C123" ca="1">LEFT(K123,$C$19743)&amp;"-"&amp;RIGHT(SUBSTITUTE(SUBSTITUTE(TiraAcento(E123),"-","")," ",""),$C$19744)</f>
        <v>#NAME?</v>
      </c>
      <c r="D123" s="9" t="s">
        <v>96</v>
      </c>
      <c r="E123" s="9" t="s">
        <v>97</v>
      </c>
      <c r="F123" s="9" t="s">
        <v>14809</v>
      </c>
      <c r="G123" s="9" t="s">
        <v>19532</v>
      </c>
      <c r="H123" s="9" t="s">
        <v>96</v>
      </c>
      <c r="I123" s="9" t="s">
        <v>39162</v>
      </c>
      <c r="J123" s="9" t="s">
        <v>39164</v>
      </c>
      <c r="K123" s="9" t="s">
        <v>42591</v>
      </c>
    </row>
    <row r="124" spans="1:11" x14ac:dyDescent="0.35">
      <c r="A124" s="9">
        <v>123</v>
      </c>
      <c r="B124" s="9" t="str">
        <f t="shared" si="1"/>
        <v>Aldina het</v>
      </c>
      <c r="C124" s="9" t="e" cm="1">
        <f t="array" aca="1" ref="C124" ca="1">LEFT(K124,$C$19743)&amp;"-"&amp;RIGHT(SUBSTITUTE(SUBSTITUTE(TiraAcento(E124),"-","")," ",""),$C$19744)</f>
        <v>#NAME?</v>
      </c>
      <c r="D124" s="9" t="s">
        <v>96</v>
      </c>
      <c r="E124" s="9" t="s">
        <v>98</v>
      </c>
      <c r="F124" s="9" t="s">
        <v>14809</v>
      </c>
      <c r="G124" s="9" t="s">
        <v>19533</v>
      </c>
      <c r="H124" s="9" t="s">
        <v>96</v>
      </c>
      <c r="I124" s="9" t="s">
        <v>39162</v>
      </c>
      <c r="J124" s="9" t="s">
        <v>39164</v>
      </c>
      <c r="K124" s="9" t="s">
        <v>98</v>
      </c>
    </row>
    <row r="125" spans="1:11" x14ac:dyDescent="0.35">
      <c r="A125" s="9">
        <v>124</v>
      </c>
      <c r="B125" s="9" t="str">
        <f t="shared" si="1"/>
        <v>Aldina het</v>
      </c>
      <c r="C125" s="9" t="e" cm="1">
        <f t="array" aca="1" ref="C125" ca="1">LEFT(K125,$C$19743)&amp;"-"&amp;RIGHT(SUBSTITUTE(SUBSTITUTE(TiraAcento(E125),"-","")," ",""),$C$19744)</f>
        <v>#NAME?</v>
      </c>
      <c r="D125" s="9" t="s">
        <v>96</v>
      </c>
      <c r="E125" s="9" t="s">
        <v>95</v>
      </c>
      <c r="F125" s="9" t="s">
        <v>14809</v>
      </c>
      <c r="G125" s="9" t="s">
        <v>19534</v>
      </c>
      <c r="H125" s="9" t="s">
        <v>96</v>
      </c>
      <c r="I125" s="9" t="s">
        <v>39162</v>
      </c>
      <c r="J125" s="9" t="s">
        <v>39164</v>
      </c>
      <c r="K125" s="9" t="s">
        <v>42590</v>
      </c>
    </row>
    <row r="126" spans="1:11" x14ac:dyDescent="0.35">
      <c r="A126" s="9">
        <v>125</v>
      </c>
      <c r="B126" s="9" t="str">
        <f t="shared" si="1"/>
        <v>Aldina het</v>
      </c>
      <c r="C126" s="9" t="e" cm="1">
        <f t="array" aca="1" ref="C126" ca="1">LEFT(K126,$C$19743)&amp;"-"&amp;RIGHT(SUBSTITUTE(SUBSTITUTE(TiraAcento(E126),"-","")," ",""),$C$19744)</f>
        <v>#NAME?</v>
      </c>
      <c r="D126" s="9" t="s">
        <v>96</v>
      </c>
      <c r="E126" s="9" t="s">
        <v>99</v>
      </c>
      <c r="F126" s="9" t="s">
        <v>14809</v>
      </c>
      <c r="G126" s="9" t="s">
        <v>19535</v>
      </c>
      <c r="H126" s="9" t="s">
        <v>96</v>
      </c>
      <c r="I126" s="9" t="s">
        <v>39162</v>
      </c>
      <c r="J126" s="9" t="s">
        <v>39164</v>
      </c>
      <c r="K126" s="9" t="s">
        <v>42592</v>
      </c>
    </row>
    <row r="127" spans="1:11" x14ac:dyDescent="0.35">
      <c r="A127" s="9">
        <v>126</v>
      </c>
      <c r="B127" s="9" t="str">
        <f t="shared" si="1"/>
        <v>Aldina het</v>
      </c>
      <c r="C127" s="9" t="e" cm="1">
        <f t="array" aca="1" ref="C127" ca="1">LEFT(K127,$C$19743)&amp;"-"&amp;RIGHT(SUBSTITUTE(SUBSTITUTE(TiraAcento(E127),"-","")," ",""),$C$19744)</f>
        <v>#NAME?</v>
      </c>
      <c r="D127" s="9" t="s">
        <v>96</v>
      </c>
      <c r="E127" s="9" t="s">
        <v>100</v>
      </c>
      <c r="F127" s="9" t="s">
        <v>14809</v>
      </c>
      <c r="G127" s="9" t="s">
        <v>19536</v>
      </c>
      <c r="H127" s="9" t="s">
        <v>96</v>
      </c>
      <c r="I127" s="9" t="s">
        <v>39162</v>
      </c>
      <c r="J127" s="9" t="s">
        <v>39164</v>
      </c>
      <c r="K127" s="9" t="s">
        <v>42593</v>
      </c>
    </row>
    <row r="128" spans="1:11" x14ac:dyDescent="0.35">
      <c r="A128" s="9">
        <v>127</v>
      </c>
      <c r="B128" s="9" t="str">
        <f t="shared" si="1"/>
        <v>Aldina lat</v>
      </c>
      <c r="C128" s="9" t="e" cm="1">
        <f t="array" aca="1" ref="C128" ca="1">LEFT(K128,$C$19743)&amp;"-"&amp;RIGHT(SUBSTITUTE(SUBSTITUTE(TiraAcento(E128),"-","")," ",""),$C$19744)</f>
        <v>#NAME?</v>
      </c>
      <c r="D128" s="9" t="s">
        <v>101</v>
      </c>
      <c r="E128" s="9" t="s">
        <v>98</v>
      </c>
      <c r="F128" s="9" t="s">
        <v>14810</v>
      </c>
      <c r="G128" s="9" t="s">
        <v>19537</v>
      </c>
      <c r="H128" s="9" t="s">
        <v>101</v>
      </c>
      <c r="I128" s="9" t="s">
        <v>39162</v>
      </c>
      <c r="J128" s="9" t="s">
        <v>39165</v>
      </c>
      <c r="K128" s="9" t="s">
        <v>98</v>
      </c>
    </row>
    <row r="129" spans="1:11" x14ac:dyDescent="0.35">
      <c r="A129" s="9">
        <v>128</v>
      </c>
      <c r="B129" s="9" t="str">
        <f t="shared" si="1"/>
        <v>Aldina lat</v>
      </c>
      <c r="C129" s="9" t="e" cm="1">
        <f t="array" aca="1" ref="C129" ca="1">LEFT(K129,$C$19743)&amp;"-"&amp;RIGHT(SUBSTITUTE(SUBSTITUTE(TiraAcento(E129),"-","")," ",""),$C$19744)</f>
        <v>#NAME?</v>
      </c>
      <c r="D129" s="9" t="s">
        <v>101</v>
      </c>
      <c r="E129" s="9" t="s">
        <v>102</v>
      </c>
      <c r="F129" s="9" t="s">
        <v>14810</v>
      </c>
      <c r="G129" s="9" t="s">
        <v>19538</v>
      </c>
      <c r="H129" s="9" t="s">
        <v>101</v>
      </c>
      <c r="I129" s="9" t="s">
        <v>39162</v>
      </c>
      <c r="J129" s="9" t="s">
        <v>39165</v>
      </c>
      <c r="K129" s="9" t="s">
        <v>42594</v>
      </c>
    </row>
    <row r="130" spans="1:11" x14ac:dyDescent="0.35">
      <c r="A130" s="9">
        <v>129</v>
      </c>
      <c r="B130" s="9" t="str">
        <f t="shared" si="1"/>
        <v>Aleurites for</v>
      </c>
      <c r="C130" s="9" t="e" cm="1">
        <f t="array" aca="1" ref="C130" ca="1">LEFT(K130,$C$19743)&amp;"-"&amp;RIGHT(SUBSTITUTE(SUBSTITUTE(TiraAcento(E130),"-","")," ",""),$C$19744)</f>
        <v>#NAME?</v>
      </c>
      <c r="D130" s="9" t="s">
        <v>103</v>
      </c>
      <c r="E130" s="9" t="s">
        <v>104</v>
      </c>
      <c r="F130" s="9" t="s">
        <v>14811</v>
      </c>
      <c r="G130" s="9" t="s">
        <v>19539</v>
      </c>
      <c r="H130" s="9" t="s">
        <v>103</v>
      </c>
      <c r="I130" s="9" t="s">
        <v>39166</v>
      </c>
      <c r="J130" s="9" t="s">
        <v>39167</v>
      </c>
      <c r="K130" s="9" t="s">
        <v>104</v>
      </c>
    </row>
    <row r="131" spans="1:11" x14ac:dyDescent="0.35">
      <c r="A131" s="9">
        <v>130</v>
      </c>
      <c r="B131" s="9" t="str">
        <f t="shared" ref="B131:B194" si="2">I131&amp;" "&amp;IFERROR(LEFT(J131,$B$19743),D131)</f>
        <v>Aleurites for</v>
      </c>
      <c r="C131" s="9" t="e" cm="1">
        <f t="array" aca="1" ref="C131" ca="1">LEFT(K131,$C$19743)&amp;"-"&amp;RIGHT(SUBSTITUTE(SUBSTITUTE(TiraAcento(E131),"-","")," ",""),$C$19744)</f>
        <v>#NAME?</v>
      </c>
      <c r="D131" s="9" t="s">
        <v>103</v>
      </c>
      <c r="E131" s="9" t="s">
        <v>105</v>
      </c>
      <c r="F131" s="9" t="s">
        <v>14811</v>
      </c>
      <c r="G131" s="9" t="s">
        <v>19540</v>
      </c>
      <c r="H131" s="9" t="s">
        <v>103</v>
      </c>
      <c r="I131" s="9" t="s">
        <v>39166</v>
      </c>
      <c r="J131" s="9" t="s">
        <v>39167</v>
      </c>
      <c r="K131" s="9" t="s">
        <v>105</v>
      </c>
    </row>
    <row r="132" spans="1:11" x14ac:dyDescent="0.35">
      <c r="A132" s="9">
        <v>131</v>
      </c>
      <c r="B132" s="9" t="str">
        <f t="shared" si="2"/>
        <v>Aleurites mol</v>
      </c>
      <c r="C132" s="9" t="e" cm="1">
        <f t="array" aca="1" ref="C132" ca="1">LEFT(K132,$C$19743)&amp;"-"&amp;RIGHT(SUBSTITUTE(SUBSTITUTE(TiraAcento(E132),"-","")," ",""),$C$19744)</f>
        <v>#NAME?</v>
      </c>
      <c r="D132" s="9" t="s">
        <v>106</v>
      </c>
      <c r="E132" s="9"/>
      <c r="F132" s="9" t="s">
        <v>14812</v>
      </c>
      <c r="G132" s="9" t="s">
        <v>19541</v>
      </c>
      <c r="H132" s="9" t="s">
        <v>106</v>
      </c>
      <c r="I132" s="9" t="s">
        <v>39166</v>
      </c>
      <c r="J132" s="9" t="s">
        <v>39147</v>
      </c>
      <c r="K132" s="9" t="s">
        <v>42568</v>
      </c>
    </row>
    <row r="133" spans="1:11" x14ac:dyDescent="0.35">
      <c r="A133" s="9">
        <v>132</v>
      </c>
      <c r="B133" s="9" t="str">
        <f t="shared" si="2"/>
        <v>Aleurites sp.</v>
      </c>
      <c r="C133" s="9" t="e" cm="1">
        <f t="array" aca="1" ref="C133" ca="1">LEFT(K133,$C$19743)&amp;"-"&amp;RIGHT(SUBSTITUTE(SUBSTITUTE(TiraAcento(E133),"-","")," ",""),$C$19744)</f>
        <v>#NAME?</v>
      </c>
      <c r="D133" s="9" t="s">
        <v>107</v>
      </c>
      <c r="E133" s="9" t="s">
        <v>108</v>
      </c>
      <c r="F133" s="9" t="s">
        <v>107</v>
      </c>
      <c r="G133" s="9" t="s">
        <v>19542</v>
      </c>
      <c r="H133" s="9" t="s">
        <v>107</v>
      </c>
      <c r="I133" s="9" t="s">
        <v>39166</v>
      </c>
      <c r="J133" s="9" t="s">
        <v>39157</v>
      </c>
      <c r="K133" s="9" t="s">
        <v>108</v>
      </c>
    </row>
    <row r="134" spans="1:11" x14ac:dyDescent="0.35">
      <c r="A134" s="9">
        <v>133</v>
      </c>
      <c r="B134" s="9" t="str">
        <f t="shared" si="2"/>
        <v>Aleurites tri</v>
      </c>
      <c r="C134" s="9" t="e" cm="1">
        <f t="array" aca="1" ref="C134" ca="1">LEFT(K134,$C$19743)&amp;"-"&amp;RIGHT(SUBSTITUTE(SUBSTITUTE(TiraAcento(E134),"-","")," ",""),$C$19744)</f>
        <v>#NAME?</v>
      </c>
      <c r="D134" s="9" t="s">
        <v>109</v>
      </c>
      <c r="E134" s="9" t="s">
        <v>104</v>
      </c>
      <c r="F134" s="9" t="s">
        <v>14813</v>
      </c>
      <c r="G134" s="9" t="s">
        <v>19543</v>
      </c>
      <c r="H134" s="9" t="s">
        <v>109</v>
      </c>
      <c r="I134" s="9" t="s">
        <v>39166</v>
      </c>
      <c r="J134" s="9" t="s">
        <v>39168</v>
      </c>
      <c r="K134" s="9" t="s">
        <v>104</v>
      </c>
    </row>
    <row r="135" spans="1:11" x14ac:dyDescent="0.35">
      <c r="A135" s="9">
        <v>134</v>
      </c>
      <c r="B135" s="9" t="str">
        <f t="shared" si="2"/>
        <v>Aleurites tri</v>
      </c>
      <c r="C135" s="9" t="e" cm="1">
        <f t="array" aca="1" ref="C135" ca="1">LEFT(K135,$C$19743)&amp;"-"&amp;RIGHT(SUBSTITUTE(SUBSTITUTE(TiraAcento(E135),"-","")," ",""),$C$19744)</f>
        <v>#NAME?</v>
      </c>
      <c r="D135" s="9" t="s">
        <v>109</v>
      </c>
      <c r="E135" s="9" t="s">
        <v>110</v>
      </c>
      <c r="F135" s="9" t="s">
        <v>14813</v>
      </c>
      <c r="G135" s="9" t="s">
        <v>19544</v>
      </c>
      <c r="H135" s="9" t="s">
        <v>109</v>
      </c>
      <c r="I135" s="9" t="s">
        <v>39166</v>
      </c>
      <c r="J135" s="9" t="s">
        <v>39168</v>
      </c>
      <c r="K135" s="9" t="s">
        <v>42595</v>
      </c>
    </row>
    <row r="136" spans="1:11" x14ac:dyDescent="0.35">
      <c r="A136" s="9">
        <v>135</v>
      </c>
      <c r="B136" s="9" t="str">
        <f t="shared" si="2"/>
        <v>Aleurites tri</v>
      </c>
      <c r="C136" s="9" t="e" cm="1">
        <f t="array" aca="1" ref="C136" ca="1">LEFT(K136,$C$19743)&amp;"-"&amp;RIGHT(SUBSTITUTE(SUBSTITUTE(TiraAcento(E136),"-","")," ",""),$C$19744)</f>
        <v>#NAME?</v>
      </c>
      <c r="D136" s="9" t="s">
        <v>109</v>
      </c>
      <c r="E136" s="9" t="s">
        <v>111</v>
      </c>
      <c r="F136" s="9" t="s">
        <v>14813</v>
      </c>
      <c r="G136" s="9" t="s">
        <v>19545</v>
      </c>
      <c r="H136" s="9" t="s">
        <v>109</v>
      </c>
      <c r="I136" s="9" t="s">
        <v>39166</v>
      </c>
      <c r="J136" s="9" t="s">
        <v>39168</v>
      </c>
      <c r="K136" s="9" t="s">
        <v>42596</v>
      </c>
    </row>
    <row r="137" spans="1:11" x14ac:dyDescent="0.35">
      <c r="A137" s="9">
        <v>136</v>
      </c>
      <c r="B137" s="9" t="str">
        <f t="shared" si="2"/>
        <v>Aleurites tri</v>
      </c>
      <c r="C137" s="9" t="e" cm="1">
        <f t="array" aca="1" ref="C137" ca="1">LEFT(K137,$C$19743)&amp;"-"&amp;RIGHT(SUBSTITUTE(SUBSTITUTE(TiraAcento(E137),"-","")," ",""),$C$19744)</f>
        <v>#NAME?</v>
      </c>
      <c r="D137" s="9" t="s">
        <v>109</v>
      </c>
      <c r="E137" s="9" t="s">
        <v>112</v>
      </c>
      <c r="F137" s="9" t="s">
        <v>14813</v>
      </c>
      <c r="G137" s="9" t="s">
        <v>19546</v>
      </c>
      <c r="H137" s="9" t="s">
        <v>109</v>
      </c>
      <c r="I137" s="9" t="s">
        <v>39166</v>
      </c>
      <c r="J137" s="9" t="s">
        <v>39168</v>
      </c>
      <c r="K137" s="9" t="s">
        <v>42597</v>
      </c>
    </row>
    <row r="138" spans="1:11" x14ac:dyDescent="0.35">
      <c r="A138" s="9">
        <v>137</v>
      </c>
      <c r="B138" s="9" t="str">
        <f t="shared" si="2"/>
        <v>Aleurites tri</v>
      </c>
      <c r="C138" s="9" t="e" cm="1">
        <f t="array" aca="1" ref="C138" ca="1">LEFT(K138,$C$19743)&amp;"-"&amp;RIGHT(SUBSTITUTE(SUBSTITUTE(TiraAcento(E138),"-","")," ",""),$C$19744)</f>
        <v>#NAME?</v>
      </c>
      <c r="D138" s="9" t="s">
        <v>109</v>
      </c>
      <c r="E138" s="9" t="s">
        <v>105</v>
      </c>
      <c r="F138" s="9" t="s">
        <v>14813</v>
      </c>
      <c r="G138" s="9" t="s">
        <v>19547</v>
      </c>
      <c r="H138" s="9" t="s">
        <v>109</v>
      </c>
      <c r="I138" s="9" t="s">
        <v>39166</v>
      </c>
      <c r="J138" s="9" t="s">
        <v>39168</v>
      </c>
      <c r="K138" s="9" t="s">
        <v>105</v>
      </c>
    </row>
    <row r="139" spans="1:11" x14ac:dyDescent="0.35">
      <c r="A139" s="9">
        <v>138</v>
      </c>
      <c r="B139" s="9" t="str">
        <f t="shared" si="2"/>
        <v>Alexa gra</v>
      </c>
      <c r="C139" s="9" t="e" cm="1">
        <f t="array" aca="1" ref="C139" ca="1">LEFT(K139,$C$19743)&amp;"-"&amp;RIGHT(SUBSTITUTE(SUBSTITUTE(TiraAcento(E139),"-","")," ",""),$C$19744)</f>
        <v>#NAME?</v>
      </c>
      <c r="D139" s="9" t="s">
        <v>113</v>
      </c>
      <c r="E139" s="9" t="s">
        <v>114</v>
      </c>
      <c r="F139" s="9" t="s">
        <v>14814</v>
      </c>
      <c r="G139" s="9" t="s">
        <v>19548</v>
      </c>
      <c r="H139" s="9" t="s">
        <v>113</v>
      </c>
      <c r="I139" s="9" t="s">
        <v>39169</v>
      </c>
      <c r="J139" s="9" t="s">
        <v>39170</v>
      </c>
      <c r="K139" s="9" t="s">
        <v>114</v>
      </c>
    </row>
    <row r="140" spans="1:11" x14ac:dyDescent="0.35">
      <c r="A140" s="9">
        <v>139</v>
      </c>
      <c r="B140" s="9" t="str">
        <f t="shared" si="2"/>
        <v>Alexa gra</v>
      </c>
      <c r="C140" s="9" t="e" cm="1">
        <f t="array" aca="1" ref="C140" ca="1">LEFT(K140,$C$19743)&amp;"-"&amp;RIGHT(SUBSTITUTE(SUBSTITUTE(TiraAcento(E140),"-","")," ",""),$C$19744)</f>
        <v>#NAME?</v>
      </c>
      <c r="D140" s="9" t="s">
        <v>113</v>
      </c>
      <c r="E140" s="9" t="s">
        <v>115</v>
      </c>
      <c r="F140" s="9" t="s">
        <v>14814</v>
      </c>
      <c r="G140" s="9" t="s">
        <v>19549</v>
      </c>
      <c r="H140" s="9" t="s">
        <v>113</v>
      </c>
      <c r="I140" s="9" t="s">
        <v>39169</v>
      </c>
      <c r="J140" s="9" t="s">
        <v>39170</v>
      </c>
      <c r="K140" s="9" t="s">
        <v>42598</v>
      </c>
    </row>
    <row r="141" spans="1:11" x14ac:dyDescent="0.35">
      <c r="A141" s="9">
        <v>140</v>
      </c>
      <c r="B141" s="9" t="str">
        <f t="shared" si="2"/>
        <v>Alexa imp</v>
      </c>
      <c r="C141" s="9" t="e" cm="1">
        <f t="array" aca="1" ref="C141" ca="1">LEFT(K141,$C$19743)&amp;"-"&amp;RIGHT(SUBSTITUTE(SUBSTITUTE(TiraAcento(E141),"-","")," ",""),$C$19744)</f>
        <v>#NAME?</v>
      </c>
      <c r="D141" s="9" t="s">
        <v>116</v>
      </c>
      <c r="E141" s="9" t="s">
        <v>117</v>
      </c>
      <c r="F141" s="9" t="s">
        <v>14815</v>
      </c>
      <c r="G141" s="9" t="s">
        <v>19550</v>
      </c>
      <c r="H141" s="9" t="s">
        <v>116</v>
      </c>
      <c r="I141" s="9" t="s">
        <v>39169</v>
      </c>
      <c r="J141" s="9" t="s">
        <v>39171</v>
      </c>
      <c r="K141" s="9" t="s">
        <v>42599</v>
      </c>
    </row>
    <row r="142" spans="1:11" x14ac:dyDescent="0.35">
      <c r="A142" s="9">
        <v>141</v>
      </c>
      <c r="B142" s="9" t="str">
        <f t="shared" si="2"/>
        <v>Alibertia edu</v>
      </c>
      <c r="C142" s="9" t="e" cm="1">
        <f t="array" aca="1" ref="C142" ca="1">LEFT(K142,$C$19743)&amp;"-"&amp;RIGHT(SUBSTITUTE(SUBSTITUTE(TiraAcento(E142),"-","")," ",""),$C$19744)</f>
        <v>#NAME?</v>
      </c>
      <c r="D142" s="9" t="s">
        <v>118</v>
      </c>
      <c r="E142" s="9" t="s">
        <v>119</v>
      </c>
      <c r="F142" s="9" t="s">
        <v>14816</v>
      </c>
      <c r="G142" s="9" t="s">
        <v>19551</v>
      </c>
      <c r="H142" s="9" t="s">
        <v>118</v>
      </c>
      <c r="I142" s="9" t="s">
        <v>39172</v>
      </c>
      <c r="J142" s="9" t="s">
        <v>39173</v>
      </c>
      <c r="K142" s="9" t="s">
        <v>42600</v>
      </c>
    </row>
    <row r="143" spans="1:11" x14ac:dyDescent="0.35">
      <c r="A143" s="9">
        <v>142</v>
      </c>
      <c r="B143" s="9" t="str">
        <f t="shared" si="2"/>
        <v>Alibertia edu</v>
      </c>
      <c r="C143" s="9" t="e" cm="1">
        <f t="array" aca="1" ref="C143" ca="1">LEFT(K143,$C$19743)&amp;"-"&amp;RIGHT(SUBSTITUTE(SUBSTITUTE(TiraAcento(E143),"-","")," ",""),$C$19744)</f>
        <v>#NAME?</v>
      </c>
      <c r="D143" s="9" t="s">
        <v>118</v>
      </c>
      <c r="E143" s="9" t="s">
        <v>120</v>
      </c>
      <c r="F143" s="9" t="s">
        <v>14816</v>
      </c>
      <c r="G143" s="9" t="s">
        <v>19552</v>
      </c>
      <c r="H143" s="9" t="s">
        <v>118</v>
      </c>
      <c r="I143" s="9" t="s">
        <v>39172</v>
      </c>
      <c r="J143" s="9" t="s">
        <v>39173</v>
      </c>
      <c r="K143" s="9" t="s">
        <v>42601</v>
      </c>
    </row>
    <row r="144" spans="1:11" x14ac:dyDescent="0.35">
      <c r="A144" s="9">
        <v>143</v>
      </c>
      <c r="B144" s="9" t="str">
        <f t="shared" si="2"/>
        <v>Alibertia edu</v>
      </c>
      <c r="C144" s="9" t="e" cm="1">
        <f t="array" aca="1" ref="C144" ca="1">LEFT(K144,$C$19743)&amp;"-"&amp;RIGHT(SUBSTITUTE(SUBSTITUTE(TiraAcento(E144),"-","")," ",""),$C$19744)</f>
        <v>#NAME?</v>
      </c>
      <c r="D144" s="9" t="s">
        <v>118</v>
      </c>
      <c r="E144" s="9" t="s">
        <v>121</v>
      </c>
      <c r="F144" s="9" t="s">
        <v>14816</v>
      </c>
      <c r="G144" s="9" t="s">
        <v>19553</v>
      </c>
      <c r="H144" s="9" t="s">
        <v>118</v>
      </c>
      <c r="I144" s="9" t="s">
        <v>39172</v>
      </c>
      <c r="J144" s="9" t="s">
        <v>39173</v>
      </c>
      <c r="K144" s="9" t="s">
        <v>42602</v>
      </c>
    </row>
    <row r="145" spans="1:11" x14ac:dyDescent="0.35">
      <c r="A145" s="9">
        <v>144</v>
      </c>
      <c r="B145" s="9" t="str">
        <f t="shared" si="2"/>
        <v>Alibertia edu</v>
      </c>
      <c r="C145" s="9" t="e" cm="1">
        <f t="array" aca="1" ref="C145" ca="1">LEFT(K145,$C$19743)&amp;"-"&amp;RIGHT(SUBSTITUTE(SUBSTITUTE(TiraAcento(E145),"-","")," ",""),$C$19744)</f>
        <v>#NAME?</v>
      </c>
      <c r="D145" s="9" t="s">
        <v>118</v>
      </c>
      <c r="E145" s="9" t="s">
        <v>122</v>
      </c>
      <c r="F145" s="9" t="s">
        <v>14816</v>
      </c>
      <c r="G145" s="9" t="s">
        <v>19554</v>
      </c>
      <c r="H145" s="9" t="s">
        <v>118</v>
      </c>
      <c r="I145" s="9" t="s">
        <v>39172</v>
      </c>
      <c r="J145" s="9" t="s">
        <v>39173</v>
      </c>
      <c r="K145" s="9" t="s">
        <v>11621</v>
      </c>
    </row>
    <row r="146" spans="1:11" x14ac:dyDescent="0.35">
      <c r="A146" s="9">
        <v>145</v>
      </c>
      <c r="B146" s="9" t="str">
        <f t="shared" si="2"/>
        <v>Alibertia edu</v>
      </c>
      <c r="C146" s="9" t="e" cm="1">
        <f t="array" aca="1" ref="C146" ca="1">LEFT(K146,$C$19743)&amp;"-"&amp;RIGHT(SUBSTITUTE(SUBSTITUTE(TiraAcento(E146),"-","")," ",""),$C$19744)</f>
        <v>#NAME?</v>
      </c>
      <c r="D146" s="9" t="s">
        <v>118</v>
      </c>
      <c r="E146" s="9" t="s">
        <v>123</v>
      </c>
      <c r="F146" s="9" t="s">
        <v>14816</v>
      </c>
      <c r="G146" s="9" t="s">
        <v>19555</v>
      </c>
      <c r="H146" s="9" t="s">
        <v>118</v>
      </c>
      <c r="I146" s="9" t="s">
        <v>39172</v>
      </c>
      <c r="J146" s="9" t="s">
        <v>39173</v>
      </c>
      <c r="K146" s="9" t="s">
        <v>123</v>
      </c>
    </row>
    <row r="147" spans="1:11" x14ac:dyDescent="0.35">
      <c r="A147" s="9">
        <v>146</v>
      </c>
      <c r="B147" s="9" t="str">
        <f t="shared" si="2"/>
        <v>Alibertia mac</v>
      </c>
      <c r="C147" s="9" t="e" cm="1">
        <f t="array" aca="1" ref="C147" ca="1">LEFT(K147,$C$19743)&amp;"-"&amp;RIGHT(SUBSTITUTE(SUBSTITUTE(TiraAcento(E147),"-","")," ",""),$C$19744)</f>
        <v>#NAME?</v>
      </c>
      <c r="D147" s="9" t="s">
        <v>124</v>
      </c>
      <c r="E147" s="9"/>
      <c r="F147" s="9" t="s">
        <v>14817</v>
      </c>
      <c r="G147" s="9" t="s">
        <v>19556</v>
      </c>
      <c r="H147" s="9" t="s">
        <v>124</v>
      </c>
      <c r="I147" s="9" t="s">
        <v>39172</v>
      </c>
      <c r="J147" s="9" t="s">
        <v>39174</v>
      </c>
      <c r="K147" s="9" t="s">
        <v>42568</v>
      </c>
    </row>
    <row r="148" spans="1:11" x14ac:dyDescent="0.35">
      <c r="A148" s="9">
        <v>147</v>
      </c>
      <c r="B148" s="9" t="str">
        <f t="shared" si="2"/>
        <v>Alibertia ses</v>
      </c>
      <c r="C148" s="9" t="e" cm="1">
        <f t="array" aca="1" ref="C148" ca="1">LEFT(K148,$C$19743)&amp;"-"&amp;RIGHT(SUBSTITUTE(SUBSTITUTE(TiraAcento(E148),"-","")," ",""),$C$19744)</f>
        <v>#NAME?</v>
      </c>
      <c r="D148" s="9" t="s">
        <v>125</v>
      </c>
      <c r="E148" s="9" t="s">
        <v>126</v>
      </c>
      <c r="F148" s="9" t="s">
        <v>14818</v>
      </c>
      <c r="G148" s="9" t="s">
        <v>19557</v>
      </c>
      <c r="H148" s="9" t="s">
        <v>125</v>
      </c>
      <c r="I148" s="9" t="s">
        <v>39172</v>
      </c>
      <c r="J148" s="9" t="s">
        <v>39175</v>
      </c>
      <c r="K148" s="9" t="s">
        <v>126</v>
      </c>
    </row>
    <row r="149" spans="1:11" x14ac:dyDescent="0.35">
      <c r="A149" s="9">
        <v>148</v>
      </c>
      <c r="B149" s="9" t="str">
        <f t="shared" si="2"/>
        <v>Alibertia ses</v>
      </c>
      <c r="C149" s="9" t="e" cm="1">
        <f t="array" aca="1" ref="C149" ca="1">LEFT(K149,$C$19743)&amp;"-"&amp;RIGHT(SUBSTITUTE(SUBSTITUTE(TiraAcento(E149),"-","")," ",""),$C$19744)</f>
        <v>#NAME?</v>
      </c>
      <c r="D149" s="9" t="s">
        <v>125</v>
      </c>
      <c r="E149" s="9" t="s">
        <v>127</v>
      </c>
      <c r="F149" s="9" t="s">
        <v>14818</v>
      </c>
      <c r="G149" s="9" t="s">
        <v>19558</v>
      </c>
      <c r="H149" s="9" t="s">
        <v>125</v>
      </c>
      <c r="I149" s="9" t="s">
        <v>39172</v>
      </c>
      <c r="J149" s="9" t="s">
        <v>39175</v>
      </c>
      <c r="K149" s="9" t="s">
        <v>127</v>
      </c>
    </row>
    <row r="150" spans="1:11" x14ac:dyDescent="0.35">
      <c r="A150" s="9">
        <v>149</v>
      </c>
      <c r="B150" s="9" t="str">
        <f t="shared" si="2"/>
        <v>Alibertia ses</v>
      </c>
      <c r="C150" s="9" t="e" cm="1">
        <f t="array" aca="1" ref="C150" ca="1">LEFT(K150,$C$19743)&amp;"-"&amp;RIGHT(SUBSTITUTE(SUBSTITUTE(TiraAcento(E150),"-","")," ",""),$C$19744)</f>
        <v>#NAME?</v>
      </c>
      <c r="D150" s="9" t="s">
        <v>125</v>
      </c>
      <c r="E150" s="9" t="s">
        <v>128</v>
      </c>
      <c r="F150" s="9" t="s">
        <v>14818</v>
      </c>
      <c r="G150" s="9" t="s">
        <v>19559</v>
      </c>
      <c r="H150" s="9" t="s">
        <v>125</v>
      </c>
      <c r="I150" s="9" t="s">
        <v>39172</v>
      </c>
      <c r="J150" s="9" t="s">
        <v>39175</v>
      </c>
      <c r="K150" s="9" t="s">
        <v>42603</v>
      </c>
    </row>
    <row r="151" spans="1:11" x14ac:dyDescent="0.35">
      <c r="A151" s="9">
        <v>150</v>
      </c>
      <c r="B151" s="9" t="str">
        <f t="shared" si="2"/>
        <v>Alibertia ses</v>
      </c>
      <c r="C151" s="9" t="e" cm="1">
        <f t="array" aca="1" ref="C151" ca="1">LEFT(K151,$C$19743)&amp;"-"&amp;RIGHT(SUBSTITUTE(SUBSTITUTE(TiraAcento(E151),"-","")," ",""),$C$19744)</f>
        <v>#NAME?</v>
      </c>
      <c r="D151" s="9" t="s">
        <v>125</v>
      </c>
      <c r="E151" s="9" t="s">
        <v>129</v>
      </c>
      <c r="F151" s="9" t="s">
        <v>14818</v>
      </c>
      <c r="G151" s="9" t="s">
        <v>19560</v>
      </c>
      <c r="H151" s="9" t="s">
        <v>125</v>
      </c>
      <c r="I151" s="9" t="s">
        <v>39172</v>
      </c>
      <c r="J151" s="9" t="s">
        <v>39175</v>
      </c>
      <c r="K151" s="9" t="s">
        <v>42604</v>
      </c>
    </row>
    <row r="152" spans="1:11" x14ac:dyDescent="0.35">
      <c r="A152" s="9">
        <v>151</v>
      </c>
      <c r="B152" s="9" t="str">
        <f t="shared" si="2"/>
        <v>Alibertia ses</v>
      </c>
      <c r="C152" s="9" t="e" cm="1">
        <f t="array" aca="1" ref="C152" ca="1">LEFT(K152,$C$19743)&amp;"-"&amp;RIGHT(SUBSTITUTE(SUBSTITUTE(TiraAcento(E152),"-","")," ",""),$C$19744)</f>
        <v>#NAME?</v>
      </c>
      <c r="D152" s="9" t="s">
        <v>125</v>
      </c>
      <c r="E152" s="9" t="s">
        <v>130</v>
      </c>
      <c r="F152" s="9" t="s">
        <v>14818</v>
      </c>
      <c r="G152" s="9" t="s">
        <v>19561</v>
      </c>
      <c r="H152" s="9" t="s">
        <v>125</v>
      </c>
      <c r="I152" s="9" t="s">
        <v>39172</v>
      </c>
      <c r="J152" s="9" t="s">
        <v>39175</v>
      </c>
      <c r="K152" s="9" t="s">
        <v>42605</v>
      </c>
    </row>
    <row r="153" spans="1:11" x14ac:dyDescent="0.35">
      <c r="A153" s="9">
        <v>152</v>
      </c>
      <c r="B153" s="9" t="str">
        <f t="shared" si="2"/>
        <v>Alibertia ses</v>
      </c>
      <c r="C153" s="9" t="e" cm="1">
        <f t="array" aca="1" ref="C153" ca="1">LEFT(K153,$C$19743)&amp;"-"&amp;RIGHT(SUBSTITUTE(SUBSTITUTE(TiraAcento(E153),"-","")," ",""),$C$19744)</f>
        <v>#NAME?</v>
      </c>
      <c r="D153" s="9" t="s">
        <v>125</v>
      </c>
      <c r="E153" s="9" t="s">
        <v>131</v>
      </c>
      <c r="F153" s="9" t="s">
        <v>14818</v>
      </c>
      <c r="G153" s="9" t="s">
        <v>19562</v>
      </c>
      <c r="H153" s="9" t="s">
        <v>125</v>
      </c>
      <c r="I153" s="9" t="s">
        <v>39172</v>
      </c>
      <c r="J153" s="9" t="s">
        <v>39175</v>
      </c>
      <c r="K153" s="9" t="s">
        <v>42606</v>
      </c>
    </row>
    <row r="154" spans="1:11" x14ac:dyDescent="0.35">
      <c r="A154" s="9">
        <v>153</v>
      </c>
      <c r="B154" s="9" t="str">
        <f t="shared" si="2"/>
        <v>Alibertia sor</v>
      </c>
      <c r="C154" s="9" t="e" cm="1">
        <f t="array" aca="1" ref="C154" ca="1">LEFT(K154,$C$19743)&amp;"-"&amp;RIGHT(SUBSTITUTE(SUBSTITUTE(TiraAcento(E154),"-","")," ",""),$C$19744)</f>
        <v>#NAME?</v>
      </c>
      <c r="D154" s="9" t="s">
        <v>132</v>
      </c>
      <c r="E154" s="9" t="s">
        <v>133</v>
      </c>
      <c r="F154" s="9" t="s">
        <v>14819</v>
      </c>
      <c r="G154" s="9" t="s">
        <v>19563</v>
      </c>
      <c r="H154" s="9" t="s">
        <v>132</v>
      </c>
      <c r="I154" s="9" t="s">
        <v>39172</v>
      </c>
      <c r="J154" s="9" t="s">
        <v>39176</v>
      </c>
      <c r="K154" s="9" t="s">
        <v>42607</v>
      </c>
    </row>
    <row r="155" spans="1:11" x14ac:dyDescent="0.35">
      <c r="A155" s="9">
        <v>154</v>
      </c>
      <c r="B155" s="9" t="str">
        <f t="shared" si="2"/>
        <v>Alibertia sor</v>
      </c>
      <c r="C155" s="9" t="e" cm="1">
        <f t="array" aca="1" ref="C155" ca="1">LEFT(K155,$C$19743)&amp;"-"&amp;RIGHT(SUBSTITUTE(SUBSTITUTE(TiraAcento(E155),"-","")," ",""),$C$19744)</f>
        <v>#NAME?</v>
      </c>
      <c r="D155" s="9" t="s">
        <v>132</v>
      </c>
      <c r="E155" s="9" t="s">
        <v>134</v>
      </c>
      <c r="F155" s="9" t="s">
        <v>14819</v>
      </c>
      <c r="G155" s="9" t="s">
        <v>19564</v>
      </c>
      <c r="H155" s="9" t="s">
        <v>132</v>
      </c>
      <c r="I155" s="9" t="s">
        <v>39172</v>
      </c>
      <c r="J155" s="9" t="s">
        <v>39176</v>
      </c>
      <c r="K155" s="9" t="s">
        <v>42608</v>
      </c>
    </row>
    <row r="156" spans="1:11" x14ac:dyDescent="0.35">
      <c r="A156" s="9">
        <v>155</v>
      </c>
      <c r="B156" s="9" t="str">
        <f t="shared" si="2"/>
        <v>Alibertia sp.</v>
      </c>
      <c r="C156" s="9" t="e" cm="1">
        <f t="array" aca="1" ref="C156" ca="1">LEFT(K156,$C$19743)&amp;"-"&amp;RIGHT(SUBSTITUTE(SUBSTITUTE(TiraAcento(E156),"-","")," ",""),$C$19744)</f>
        <v>#NAME?</v>
      </c>
      <c r="D156" s="9" t="s">
        <v>135</v>
      </c>
      <c r="E156" s="9" t="s">
        <v>136</v>
      </c>
      <c r="F156" s="9" t="s">
        <v>135</v>
      </c>
      <c r="G156" s="9" t="s">
        <v>19565</v>
      </c>
      <c r="H156" s="9" t="s">
        <v>135</v>
      </c>
      <c r="I156" s="9" t="s">
        <v>39172</v>
      </c>
      <c r="J156" s="9" t="s">
        <v>39157</v>
      </c>
      <c r="K156" s="9" t="s">
        <v>42609</v>
      </c>
    </row>
    <row r="157" spans="1:11" x14ac:dyDescent="0.35">
      <c r="A157" s="9">
        <v>156</v>
      </c>
      <c r="B157" s="9" t="str">
        <f t="shared" si="2"/>
        <v>Allagoptera cau</v>
      </c>
      <c r="C157" s="9" t="e" cm="1">
        <f t="array" aca="1" ref="C157" ca="1">LEFT(K157,$C$19743)&amp;"-"&amp;RIGHT(SUBSTITUTE(SUBSTITUTE(TiraAcento(E157),"-","")," ",""),$C$19744)</f>
        <v>#NAME?</v>
      </c>
      <c r="D157" s="9" t="s">
        <v>137</v>
      </c>
      <c r="E157" s="9"/>
      <c r="F157" s="9" t="s">
        <v>14820</v>
      </c>
      <c r="G157" s="9" t="s">
        <v>19566</v>
      </c>
      <c r="H157" s="9" t="s">
        <v>137</v>
      </c>
      <c r="I157" s="9" t="s">
        <v>39177</v>
      </c>
      <c r="J157" s="9" t="s">
        <v>39178</v>
      </c>
      <c r="K157" s="9" t="s">
        <v>42568</v>
      </c>
    </row>
    <row r="158" spans="1:11" x14ac:dyDescent="0.35">
      <c r="A158" s="9">
        <v>157</v>
      </c>
      <c r="B158" s="9" t="str">
        <f t="shared" si="2"/>
        <v>Allamanda don</v>
      </c>
      <c r="C158" s="9" t="e" cm="1">
        <f t="array" aca="1" ref="C158" ca="1">LEFT(K158,$C$19743)&amp;"-"&amp;RIGHT(SUBSTITUTE(SUBSTITUTE(TiraAcento(E158),"-","")," ",""),$C$19744)</f>
        <v>#NAME?</v>
      </c>
      <c r="D158" s="9" t="s">
        <v>138</v>
      </c>
      <c r="E158" s="9" t="s">
        <v>139</v>
      </c>
      <c r="F158" s="9" t="s">
        <v>14821</v>
      </c>
      <c r="G158" s="9" t="s">
        <v>19567</v>
      </c>
      <c r="H158" s="9" t="s">
        <v>138</v>
      </c>
      <c r="I158" s="9" t="s">
        <v>39179</v>
      </c>
      <c r="J158" s="9" t="s">
        <v>39180</v>
      </c>
      <c r="K158" s="9" t="s">
        <v>139</v>
      </c>
    </row>
    <row r="159" spans="1:11" x14ac:dyDescent="0.35">
      <c r="A159" s="9">
        <v>158</v>
      </c>
      <c r="B159" s="9" t="str">
        <f t="shared" si="2"/>
        <v>Allamanda don</v>
      </c>
      <c r="C159" s="9" t="e" cm="1">
        <f t="array" aca="1" ref="C159" ca="1">LEFT(K159,$C$19743)&amp;"-"&amp;RIGHT(SUBSTITUTE(SUBSTITUTE(TiraAcento(E159),"-","")," ",""),$C$19744)</f>
        <v>#NAME?</v>
      </c>
      <c r="D159" s="9" t="s">
        <v>138</v>
      </c>
      <c r="E159" s="9" t="s">
        <v>140</v>
      </c>
      <c r="F159" s="9" t="s">
        <v>14821</v>
      </c>
      <c r="G159" s="9" t="s">
        <v>19568</v>
      </c>
      <c r="H159" s="9" t="s">
        <v>138</v>
      </c>
      <c r="I159" s="9" t="s">
        <v>39179</v>
      </c>
      <c r="J159" s="9" t="s">
        <v>39180</v>
      </c>
      <c r="K159" s="9" t="s">
        <v>140</v>
      </c>
    </row>
    <row r="160" spans="1:11" x14ac:dyDescent="0.35">
      <c r="A160" s="9">
        <v>159</v>
      </c>
      <c r="B160" s="9" t="str">
        <f t="shared" si="2"/>
        <v>Allamanda don</v>
      </c>
      <c r="C160" s="9" t="e" cm="1">
        <f t="array" aca="1" ref="C160" ca="1">LEFT(K160,$C$19743)&amp;"-"&amp;RIGHT(SUBSTITUTE(SUBSTITUTE(TiraAcento(E160),"-","")," ",""),$C$19744)</f>
        <v>#NAME?</v>
      </c>
      <c r="D160" s="9" t="s">
        <v>138</v>
      </c>
      <c r="E160" s="9" t="s">
        <v>141</v>
      </c>
      <c r="F160" s="9" t="s">
        <v>14821</v>
      </c>
      <c r="G160" s="9" t="s">
        <v>19569</v>
      </c>
      <c r="H160" s="9" t="s">
        <v>138</v>
      </c>
      <c r="I160" s="9" t="s">
        <v>39179</v>
      </c>
      <c r="J160" s="9" t="s">
        <v>39180</v>
      </c>
      <c r="K160" s="9" t="s">
        <v>141</v>
      </c>
    </row>
    <row r="161" spans="1:11" x14ac:dyDescent="0.35">
      <c r="A161" s="9">
        <v>160</v>
      </c>
      <c r="B161" s="9" t="str">
        <f t="shared" si="2"/>
        <v>Allantoma lin</v>
      </c>
      <c r="C161" s="9" t="e" cm="1">
        <f t="array" aca="1" ref="C161" ca="1">LEFT(K161,$C$19743)&amp;"-"&amp;RIGHT(SUBSTITUTE(SUBSTITUTE(TiraAcento(E161),"-","")," ",""),$C$19744)</f>
        <v>#NAME?</v>
      </c>
      <c r="D161" s="9" t="s">
        <v>142</v>
      </c>
      <c r="E161" s="9" t="s">
        <v>143</v>
      </c>
      <c r="F161" s="9" t="s">
        <v>14822</v>
      </c>
      <c r="G161" s="9" t="s">
        <v>19570</v>
      </c>
      <c r="H161" s="9" t="s">
        <v>142</v>
      </c>
      <c r="I161" s="9" t="s">
        <v>39181</v>
      </c>
      <c r="J161" s="9" t="s">
        <v>39182</v>
      </c>
      <c r="K161" s="9" t="s">
        <v>42610</v>
      </c>
    </row>
    <row r="162" spans="1:11" x14ac:dyDescent="0.35">
      <c r="A162" s="9">
        <v>161</v>
      </c>
      <c r="B162" s="9" t="str">
        <f t="shared" si="2"/>
        <v>Allantoma lin</v>
      </c>
      <c r="C162" s="9" t="e" cm="1">
        <f t="array" aca="1" ref="C162" ca="1">LEFT(K162,$C$19743)&amp;"-"&amp;RIGHT(SUBSTITUTE(SUBSTITUTE(TiraAcento(E162),"-","")," ",""),$C$19744)</f>
        <v>#NAME?</v>
      </c>
      <c r="D162" s="9" t="s">
        <v>142</v>
      </c>
      <c r="E162" s="9" t="s">
        <v>144</v>
      </c>
      <c r="F162" s="9" t="s">
        <v>14822</v>
      </c>
      <c r="G162" s="9" t="s">
        <v>19571</v>
      </c>
      <c r="H162" s="9" t="s">
        <v>142</v>
      </c>
      <c r="I162" s="9" t="s">
        <v>39181</v>
      </c>
      <c r="J162" s="9" t="s">
        <v>39182</v>
      </c>
      <c r="K162" s="9" t="s">
        <v>42611</v>
      </c>
    </row>
    <row r="163" spans="1:11" x14ac:dyDescent="0.35">
      <c r="A163" s="9">
        <v>162</v>
      </c>
      <c r="B163" s="9" t="str">
        <f t="shared" si="2"/>
        <v>Allantoma lin</v>
      </c>
      <c r="C163" s="9" t="e" cm="1">
        <f t="array" aca="1" ref="C163" ca="1">LEFT(K163,$C$19743)&amp;"-"&amp;RIGHT(SUBSTITUTE(SUBSTITUTE(TiraAcento(E163),"-","")," ",""),$C$19744)</f>
        <v>#NAME?</v>
      </c>
      <c r="D163" s="9" t="s">
        <v>142</v>
      </c>
      <c r="E163" s="9" t="s">
        <v>145</v>
      </c>
      <c r="F163" s="9" t="s">
        <v>14822</v>
      </c>
      <c r="G163" s="9" t="s">
        <v>19572</v>
      </c>
      <c r="H163" s="9" t="s">
        <v>142</v>
      </c>
      <c r="I163" s="9" t="s">
        <v>39181</v>
      </c>
      <c r="J163" s="9" t="s">
        <v>39182</v>
      </c>
      <c r="K163" s="9" t="s">
        <v>145</v>
      </c>
    </row>
    <row r="164" spans="1:11" x14ac:dyDescent="0.35">
      <c r="A164" s="9">
        <v>163</v>
      </c>
      <c r="B164" s="9" t="str">
        <f t="shared" si="2"/>
        <v>Allantoma lin</v>
      </c>
      <c r="C164" s="9" t="e" cm="1">
        <f t="array" aca="1" ref="C164" ca="1">LEFT(K164,$C$19743)&amp;"-"&amp;RIGHT(SUBSTITUTE(SUBSTITUTE(TiraAcento(E164),"-","")," ",""),$C$19744)</f>
        <v>#NAME?</v>
      </c>
      <c r="D164" s="9" t="s">
        <v>142</v>
      </c>
      <c r="E164" s="9" t="s">
        <v>146</v>
      </c>
      <c r="F164" s="9" t="s">
        <v>14822</v>
      </c>
      <c r="G164" s="9" t="s">
        <v>19573</v>
      </c>
      <c r="H164" s="9" t="s">
        <v>142</v>
      </c>
      <c r="I164" s="9" t="s">
        <v>39181</v>
      </c>
      <c r="J164" s="9" t="s">
        <v>39182</v>
      </c>
      <c r="K164" s="9" t="s">
        <v>146</v>
      </c>
    </row>
    <row r="165" spans="1:11" x14ac:dyDescent="0.35">
      <c r="A165" s="9">
        <v>164</v>
      </c>
      <c r="B165" s="9" t="str">
        <f t="shared" si="2"/>
        <v>Allantoma lin</v>
      </c>
      <c r="C165" s="9" t="e" cm="1">
        <f t="array" aca="1" ref="C165" ca="1">LEFT(K165,$C$19743)&amp;"-"&amp;RIGHT(SUBSTITUTE(SUBSTITUTE(TiraAcento(E165),"-","")," ",""),$C$19744)</f>
        <v>#NAME?</v>
      </c>
      <c r="D165" s="9" t="s">
        <v>142</v>
      </c>
      <c r="E165" s="9" t="s">
        <v>147</v>
      </c>
      <c r="F165" s="9" t="s">
        <v>14822</v>
      </c>
      <c r="G165" s="9" t="s">
        <v>19574</v>
      </c>
      <c r="H165" s="9" t="s">
        <v>142</v>
      </c>
      <c r="I165" s="9" t="s">
        <v>39181</v>
      </c>
      <c r="J165" s="9" t="s">
        <v>39182</v>
      </c>
      <c r="K165" s="9" t="s">
        <v>147</v>
      </c>
    </row>
    <row r="166" spans="1:11" x14ac:dyDescent="0.35">
      <c r="A166" s="9">
        <v>165</v>
      </c>
      <c r="B166" s="9" t="str">
        <f t="shared" si="2"/>
        <v>Allantoma lin</v>
      </c>
      <c r="C166" s="9" t="e" cm="1">
        <f t="array" aca="1" ref="C166" ca="1">LEFT(K166,$C$19743)&amp;"-"&amp;RIGHT(SUBSTITUTE(SUBSTITUTE(TiraAcento(E166),"-","")," ",""),$C$19744)</f>
        <v>#NAME?</v>
      </c>
      <c r="D166" s="9" t="s">
        <v>142</v>
      </c>
      <c r="E166" s="9" t="s">
        <v>148</v>
      </c>
      <c r="F166" s="9" t="s">
        <v>14822</v>
      </c>
      <c r="G166" s="9" t="s">
        <v>19575</v>
      </c>
      <c r="H166" s="9" t="s">
        <v>142</v>
      </c>
      <c r="I166" s="9" t="s">
        <v>39181</v>
      </c>
      <c r="J166" s="9" t="s">
        <v>39182</v>
      </c>
      <c r="K166" s="9" t="s">
        <v>42612</v>
      </c>
    </row>
    <row r="167" spans="1:11" x14ac:dyDescent="0.35">
      <c r="A167" s="9">
        <v>166</v>
      </c>
      <c r="B167" s="9" t="str">
        <f t="shared" si="2"/>
        <v>Allantoma lin</v>
      </c>
      <c r="C167" s="9" t="e" cm="1">
        <f t="array" aca="1" ref="C167" ca="1">LEFT(K167,$C$19743)&amp;"-"&amp;RIGHT(SUBSTITUTE(SUBSTITUTE(TiraAcento(E167),"-","")," ",""),$C$19744)</f>
        <v>#NAME?</v>
      </c>
      <c r="D167" s="9" t="s">
        <v>142</v>
      </c>
      <c r="E167" s="9" t="s">
        <v>149</v>
      </c>
      <c r="F167" s="9" t="s">
        <v>14822</v>
      </c>
      <c r="G167" s="9" t="s">
        <v>19576</v>
      </c>
      <c r="H167" s="9" t="s">
        <v>142</v>
      </c>
      <c r="I167" s="9" t="s">
        <v>39181</v>
      </c>
      <c r="J167" s="9" t="s">
        <v>39182</v>
      </c>
      <c r="K167" s="9" t="s">
        <v>42613</v>
      </c>
    </row>
    <row r="168" spans="1:11" x14ac:dyDescent="0.35">
      <c r="A168" s="9">
        <v>167</v>
      </c>
      <c r="B168" s="9" t="str">
        <f t="shared" si="2"/>
        <v>Allantoma lin</v>
      </c>
      <c r="C168" s="9" t="e" cm="1">
        <f t="array" aca="1" ref="C168" ca="1">LEFT(K168,$C$19743)&amp;"-"&amp;RIGHT(SUBSTITUTE(SUBSTITUTE(TiraAcento(E168),"-","")," ",""),$C$19744)</f>
        <v>#NAME?</v>
      </c>
      <c r="D168" s="9" t="s">
        <v>142</v>
      </c>
      <c r="E168" s="9" t="s">
        <v>150</v>
      </c>
      <c r="F168" s="9" t="s">
        <v>14822</v>
      </c>
      <c r="G168" s="9" t="s">
        <v>19577</v>
      </c>
      <c r="H168" s="9" t="s">
        <v>142</v>
      </c>
      <c r="I168" s="9" t="s">
        <v>39181</v>
      </c>
      <c r="J168" s="9" t="s">
        <v>39182</v>
      </c>
      <c r="K168" s="9" t="s">
        <v>150</v>
      </c>
    </row>
    <row r="169" spans="1:11" x14ac:dyDescent="0.35">
      <c r="A169" s="9">
        <v>168</v>
      </c>
      <c r="B169" s="9" t="str">
        <f t="shared" si="2"/>
        <v>Allantoma lin</v>
      </c>
      <c r="C169" s="9" t="e" cm="1">
        <f t="array" aca="1" ref="C169" ca="1">LEFT(K169,$C$19743)&amp;"-"&amp;RIGHT(SUBSTITUTE(SUBSTITUTE(TiraAcento(E169),"-","")," ",""),$C$19744)</f>
        <v>#NAME?</v>
      </c>
      <c r="D169" s="9" t="s">
        <v>142</v>
      </c>
      <c r="E169" s="9" t="s">
        <v>151</v>
      </c>
      <c r="F169" s="9" t="s">
        <v>14822</v>
      </c>
      <c r="G169" s="9" t="s">
        <v>19578</v>
      </c>
      <c r="H169" s="9" t="s">
        <v>142</v>
      </c>
      <c r="I169" s="9" t="s">
        <v>39181</v>
      </c>
      <c r="J169" s="9" t="s">
        <v>39182</v>
      </c>
      <c r="K169" s="9" t="s">
        <v>151</v>
      </c>
    </row>
    <row r="170" spans="1:11" x14ac:dyDescent="0.35">
      <c r="A170" s="9">
        <v>169</v>
      </c>
      <c r="B170" s="9" t="str">
        <f t="shared" si="2"/>
        <v>Allantoma mac</v>
      </c>
      <c r="C170" s="9" t="e" cm="1">
        <f t="array" aca="1" ref="C170" ca="1">LEFT(K170,$C$19743)&amp;"-"&amp;RIGHT(SUBSTITUTE(SUBSTITUTE(TiraAcento(E170),"-","")," ",""),$C$19744)</f>
        <v>#NAME?</v>
      </c>
      <c r="D170" s="9" t="s">
        <v>152</v>
      </c>
      <c r="E170" s="9"/>
      <c r="F170" s="9" t="s">
        <v>14823</v>
      </c>
      <c r="G170" s="9" t="s">
        <v>19579</v>
      </c>
      <c r="H170" s="9" t="s">
        <v>152</v>
      </c>
      <c r="I170" s="9" t="s">
        <v>39181</v>
      </c>
      <c r="J170" s="9" t="s">
        <v>39183</v>
      </c>
      <c r="K170" s="9" t="s">
        <v>42568</v>
      </c>
    </row>
    <row r="171" spans="1:11" x14ac:dyDescent="0.35">
      <c r="A171" s="9">
        <v>170</v>
      </c>
      <c r="B171" s="9" t="str">
        <f t="shared" si="2"/>
        <v>Allantoma sp.</v>
      </c>
      <c r="C171" s="9" t="e" cm="1">
        <f t="array" aca="1" ref="C171" ca="1">LEFT(K171,$C$19743)&amp;"-"&amp;RIGHT(SUBSTITUTE(SUBSTITUTE(TiraAcento(E171),"-","")," ",""),$C$19744)</f>
        <v>#NAME?</v>
      </c>
      <c r="D171" s="9" t="s">
        <v>153</v>
      </c>
      <c r="E171" s="9" t="s">
        <v>154</v>
      </c>
      <c r="F171" s="9" t="s">
        <v>153</v>
      </c>
      <c r="G171" s="9" t="s">
        <v>19580</v>
      </c>
      <c r="H171" s="9" t="s">
        <v>153</v>
      </c>
      <c r="I171" s="9" t="s">
        <v>39181</v>
      </c>
      <c r="J171" s="9" t="s">
        <v>39157</v>
      </c>
      <c r="K171" s="9" t="s">
        <v>154</v>
      </c>
    </row>
    <row r="172" spans="1:11" x14ac:dyDescent="0.35">
      <c r="A172" s="9">
        <v>171</v>
      </c>
      <c r="B172" s="9" t="str">
        <f t="shared" si="2"/>
        <v>Allantoma sp.</v>
      </c>
      <c r="C172" s="9" t="e" cm="1">
        <f t="array" aca="1" ref="C172" ca="1">LEFT(K172,$C$19743)&amp;"-"&amp;RIGHT(SUBSTITUTE(SUBSTITUTE(TiraAcento(E172),"-","")," ",""),$C$19744)</f>
        <v>#NAME?</v>
      </c>
      <c r="D172" s="9" t="s">
        <v>153</v>
      </c>
      <c r="E172" s="9" t="s">
        <v>155</v>
      </c>
      <c r="F172" s="9" t="s">
        <v>153</v>
      </c>
      <c r="G172" s="9" t="s">
        <v>19581</v>
      </c>
      <c r="H172" s="9" t="s">
        <v>153</v>
      </c>
      <c r="I172" s="9" t="s">
        <v>39181</v>
      </c>
      <c r="J172" s="9" t="s">
        <v>39157</v>
      </c>
      <c r="K172" s="9" t="s">
        <v>155</v>
      </c>
    </row>
    <row r="173" spans="1:11" x14ac:dyDescent="0.35">
      <c r="A173" s="9">
        <v>172</v>
      </c>
      <c r="B173" s="9" t="str">
        <f t="shared" si="2"/>
        <v>Allantoma tor</v>
      </c>
      <c r="C173" s="9" t="e" cm="1">
        <f t="array" aca="1" ref="C173" ca="1">LEFT(K173,$C$19743)&amp;"-"&amp;RIGHT(SUBSTITUTE(SUBSTITUTE(TiraAcento(E173),"-","")," ",""),$C$19744)</f>
        <v>#NAME?</v>
      </c>
      <c r="D173" s="9" t="s">
        <v>156</v>
      </c>
      <c r="E173" s="9"/>
      <c r="F173" s="9" t="s">
        <v>14824</v>
      </c>
      <c r="G173" s="9" t="s">
        <v>19582</v>
      </c>
      <c r="H173" s="9" t="s">
        <v>156</v>
      </c>
      <c r="I173" s="9" t="s">
        <v>39181</v>
      </c>
      <c r="J173" s="9" t="s">
        <v>39184</v>
      </c>
      <c r="K173" s="9" t="s">
        <v>42568</v>
      </c>
    </row>
    <row r="174" spans="1:11" x14ac:dyDescent="0.35">
      <c r="A174" s="9">
        <v>173</v>
      </c>
      <c r="B174" s="9" t="str">
        <f t="shared" si="2"/>
        <v>Allophylus edu</v>
      </c>
      <c r="C174" s="9" t="e" cm="1">
        <f t="array" aca="1" ref="C174" ca="1">LEFT(K174,$C$19743)&amp;"-"&amp;RIGHT(SUBSTITUTE(SUBSTITUTE(TiraAcento(E174),"-","")," ",""),$C$19744)</f>
        <v>#NAME?</v>
      </c>
      <c r="D174" s="9" t="s">
        <v>157</v>
      </c>
      <c r="E174" s="9" t="s">
        <v>158</v>
      </c>
      <c r="F174" s="9" t="s">
        <v>14825</v>
      </c>
      <c r="G174" s="9" t="s">
        <v>19583</v>
      </c>
      <c r="H174" s="9" t="s">
        <v>157</v>
      </c>
      <c r="I174" s="9" t="s">
        <v>39185</v>
      </c>
      <c r="J174" s="9" t="s">
        <v>39173</v>
      </c>
      <c r="K174" s="9" t="s">
        <v>42614</v>
      </c>
    </row>
    <row r="175" spans="1:11" x14ac:dyDescent="0.35">
      <c r="A175" s="9">
        <v>174</v>
      </c>
      <c r="B175" s="9" t="str">
        <f t="shared" si="2"/>
        <v>Allophylus edu</v>
      </c>
      <c r="C175" s="9" t="e" cm="1">
        <f t="array" aca="1" ref="C175" ca="1">LEFT(K175,$C$19743)&amp;"-"&amp;RIGHT(SUBSTITUTE(SUBSTITUTE(TiraAcento(E175),"-","")," ",""),$C$19744)</f>
        <v>#NAME?</v>
      </c>
      <c r="D175" s="9" t="s">
        <v>157</v>
      </c>
      <c r="E175" s="9" t="s">
        <v>159</v>
      </c>
      <c r="F175" s="9" t="s">
        <v>14825</v>
      </c>
      <c r="G175" s="9" t="s">
        <v>19584</v>
      </c>
      <c r="H175" s="9" t="s">
        <v>157</v>
      </c>
      <c r="I175" s="9" t="s">
        <v>39185</v>
      </c>
      <c r="J175" s="9" t="s">
        <v>39173</v>
      </c>
      <c r="K175" s="9" t="s">
        <v>42615</v>
      </c>
    </row>
    <row r="176" spans="1:11" x14ac:dyDescent="0.35">
      <c r="A176" s="9">
        <v>175</v>
      </c>
      <c r="B176" s="9" t="str">
        <f t="shared" si="2"/>
        <v>Allophylus edu</v>
      </c>
      <c r="C176" s="9" t="e" cm="1">
        <f t="array" aca="1" ref="C176" ca="1">LEFT(K176,$C$19743)&amp;"-"&amp;RIGHT(SUBSTITUTE(SUBSTITUTE(TiraAcento(E176),"-","")," ",""),$C$19744)</f>
        <v>#NAME?</v>
      </c>
      <c r="D176" s="9" t="s">
        <v>157</v>
      </c>
      <c r="E176" s="9" t="s">
        <v>160</v>
      </c>
      <c r="F176" s="9" t="s">
        <v>14825</v>
      </c>
      <c r="G176" s="9" t="s">
        <v>19585</v>
      </c>
      <c r="H176" s="9" t="s">
        <v>157</v>
      </c>
      <c r="I176" s="9" t="s">
        <v>39185</v>
      </c>
      <c r="J176" s="9" t="s">
        <v>39173</v>
      </c>
      <c r="K176" s="9" t="s">
        <v>42616</v>
      </c>
    </row>
    <row r="177" spans="1:11" x14ac:dyDescent="0.35">
      <c r="A177" s="9">
        <v>176</v>
      </c>
      <c r="B177" s="9" t="str">
        <f t="shared" si="2"/>
        <v>Allophylus edu</v>
      </c>
      <c r="C177" s="9" t="e" cm="1">
        <f t="array" aca="1" ref="C177" ca="1">LEFT(K177,$C$19743)&amp;"-"&amp;RIGHT(SUBSTITUTE(SUBSTITUTE(TiraAcento(E177),"-","")," ",""),$C$19744)</f>
        <v>#NAME?</v>
      </c>
      <c r="D177" s="9" t="s">
        <v>157</v>
      </c>
      <c r="E177" s="9" t="s">
        <v>161</v>
      </c>
      <c r="F177" s="9" t="s">
        <v>14825</v>
      </c>
      <c r="G177" s="9" t="s">
        <v>19586</v>
      </c>
      <c r="H177" s="9" t="s">
        <v>157</v>
      </c>
      <c r="I177" s="9" t="s">
        <v>39185</v>
      </c>
      <c r="J177" s="9" t="s">
        <v>39173</v>
      </c>
      <c r="K177" s="9" t="s">
        <v>42617</v>
      </c>
    </row>
    <row r="178" spans="1:11" x14ac:dyDescent="0.35">
      <c r="A178" s="9">
        <v>177</v>
      </c>
      <c r="B178" s="9" t="str">
        <f t="shared" si="2"/>
        <v>Allophylus edu</v>
      </c>
      <c r="C178" s="9" t="e" cm="1">
        <f t="array" aca="1" ref="C178" ca="1">LEFT(K178,$C$19743)&amp;"-"&amp;RIGHT(SUBSTITUTE(SUBSTITUTE(TiraAcento(E178),"-","")," ",""),$C$19744)</f>
        <v>#NAME?</v>
      </c>
      <c r="D178" s="9" t="s">
        <v>157</v>
      </c>
      <c r="E178" s="9" t="s">
        <v>162</v>
      </c>
      <c r="F178" s="9" t="s">
        <v>14825</v>
      </c>
      <c r="G178" s="9" t="s">
        <v>19587</v>
      </c>
      <c r="H178" s="9" t="s">
        <v>157</v>
      </c>
      <c r="I178" s="9" t="s">
        <v>39185</v>
      </c>
      <c r="J178" s="9" t="s">
        <v>39173</v>
      </c>
      <c r="K178" s="9" t="s">
        <v>42618</v>
      </c>
    </row>
    <row r="179" spans="1:11" x14ac:dyDescent="0.35">
      <c r="A179" s="9">
        <v>178</v>
      </c>
      <c r="B179" s="9" t="str">
        <f t="shared" si="2"/>
        <v>Allophylus edu</v>
      </c>
      <c r="C179" s="9" t="e" cm="1">
        <f t="array" aca="1" ref="C179" ca="1">LEFT(K179,$C$19743)&amp;"-"&amp;RIGHT(SUBSTITUTE(SUBSTITUTE(TiraAcento(E179),"-","")," ",""),$C$19744)</f>
        <v>#NAME?</v>
      </c>
      <c r="D179" s="9" t="s">
        <v>157</v>
      </c>
      <c r="E179" s="9" t="s">
        <v>163</v>
      </c>
      <c r="F179" s="9" t="s">
        <v>14825</v>
      </c>
      <c r="G179" s="9" t="s">
        <v>19588</v>
      </c>
      <c r="H179" s="9" t="s">
        <v>157</v>
      </c>
      <c r="I179" s="9" t="s">
        <v>39185</v>
      </c>
      <c r="J179" s="9" t="s">
        <v>39173</v>
      </c>
      <c r="K179" s="9" t="s">
        <v>42619</v>
      </c>
    </row>
    <row r="180" spans="1:11" x14ac:dyDescent="0.35">
      <c r="A180" s="9">
        <v>179</v>
      </c>
      <c r="B180" s="9" t="str">
        <f t="shared" si="2"/>
        <v>Allophylus edu</v>
      </c>
      <c r="C180" s="9" t="e" cm="1">
        <f t="array" aca="1" ref="C180" ca="1">LEFT(K180,$C$19743)&amp;"-"&amp;RIGHT(SUBSTITUTE(SUBSTITUTE(TiraAcento(E180),"-","")," ",""),$C$19744)</f>
        <v>#NAME?</v>
      </c>
      <c r="D180" s="9" t="s">
        <v>157</v>
      </c>
      <c r="E180" s="9" t="s">
        <v>164</v>
      </c>
      <c r="F180" s="9" t="s">
        <v>14825</v>
      </c>
      <c r="G180" s="9" t="s">
        <v>19589</v>
      </c>
      <c r="H180" s="9" t="s">
        <v>157</v>
      </c>
      <c r="I180" s="9" t="s">
        <v>39185</v>
      </c>
      <c r="J180" s="9" t="s">
        <v>39173</v>
      </c>
      <c r="K180" s="9" t="s">
        <v>42620</v>
      </c>
    </row>
    <row r="181" spans="1:11" x14ac:dyDescent="0.35">
      <c r="A181" s="9">
        <v>180</v>
      </c>
      <c r="B181" s="9" t="str">
        <f t="shared" si="2"/>
        <v>Allophylus edu</v>
      </c>
      <c r="C181" s="9" t="e" cm="1">
        <f t="array" aca="1" ref="C181" ca="1">LEFT(K181,$C$19743)&amp;"-"&amp;RIGHT(SUBSTITUTE(SUBSTITUTE(TiraAcento(E181),"-","")," ",""),$C$19744)</f>
        <v>#NAME?</v>
      </c>
      <c r="D181" s="9" t="s">
        <v>157</v>
      </c>
      <c r="E181" s="9" t="s">
        <v>165</v>
      </c>
      <c r="F181" s="9" t="s">
        <v>14825</v>
      </c>
      <c r="G181" s="9" t="s">
        <v>19590</v>
      </c>
      <c r="H181" s="9" t="s">
        <v>157</v>
      </c>
      <c r="I181" s="9" t="s">
        <v>39185</v>
      </c>
      <c r="J181" s="9" t="s">
        <v>39173</v>
      </c>
      <c r="K181" s="9" t="s">
        <v>42621</v>
      </c>
    </row>
    <row r="182" spans="1:11" x14ac:dyDescent="0.35">
      <c r="A182" s="9">
        <v>181</v>
      </c>
      <c r="B182" s="9" t="str">
        <f t="shared" si="2"/>
        <v>Allophylus edu</v>
      </c>
      <c r="C182" s="9" t="e" cm="1">
        <f t="array" aca="1" ref="C182" ca="1">LEFT(K182,$C$19743)&amp;"-"&amp;RIGHT(SUBSTITUTE(SUBSTITUTE(TiraAcento(E182),"-","")," ",""),$C$19744)</f>
        <v>#NAME?</v>
      </c>
      <c r="D182" s="9" t="s">
        <v>157</v>
      </c>
      <c r="E182" s="9" t="s">
        <v>166</v>
      </c>
      <c r="F182" s="9" t="s">
        <v>14825</v>
      </c>
      <c r="G182" s="9" t="s">
        <v>19591</v>
      </c>
      <c r="H182" s="9" t="s">
        <v>157</v>
      </c>
      <c r="I182" s="9" t="s">
        <v>39185</v>
      </c>
      <c r="J182" s="9" t="s">
        <v>39173</v>
      </c>
      <c r="K182" s="9" t="s">
        <v>42622</v>
      </c>
    </row>
    <row r="183" spans="1:11" x14ac:dyDescent="0.35">
      <c r="A183" s="9">
        <v>182</v>
      </c>
      <c r="B183" s="9" t="str">
        <f t="shared" si="2"/>
        <v>Allophylus edu</v>
      </c>
      <c r="C183" s="9" t="e" cm="1">
        <f t="array" aca="1" ref="C183" ca="1">LEFT(K183,$C$19743)&amp;"-"&amp;RIGHT(SUBSTITUTE(SUBSTITUTE(TiraAcento(E183),"-","")," ",""),$C$19744)</f>
        <v>#NAME?</v>
      </c>
      <c r="D183" s="9" t="s">
        <v>157</v>
      </c>
      <c r="E183" s="9" t="s">
        <v>167</v>
      </c>
      <c r="F183" s="9" t="s">
        <v>14825</v>
      </c>
      <c r="G183" s="9" t="s">
        <v>19592</v>
      </c>
      <c r="H183" s="9" t="s">
        <v>157</v>
      </c>
      <c r="I183" s="9" t="s">
        <v>39185</v>
      </c>
      <c r="J183" s="9" t="s">
        <v>39173</v>
      </c>
      <c r="K183" s="9" t="s">
        <v>167</v>
      </c>
    </row>
    <row r="184" spans="1:11" x14ac:dyDescent="0.35">
      <c r="A184" s="9">
        <v>183</v>
      </c>
      <c r="B184" s="9" t="str">
        <f t="shared" si="2"/>
        <v>Allophylus edu</v>
      </c>
      <c r="C184" s="9" t="e" cm="1">
        <f t="array" aca="1" ref="C184" ca="1">LEFT(K184,$C$19743)&amp;"-"&amp;RIGHT(SUBSTITUTE(SUBSTITUTE(TiraAcento(E184),"-","")," ",""),$C$19744)</f>
        <v>#NAME?</v>
      </c>
      <c r="D184" s="9" t="s">
        <v>157</v>
      </c>
      <c r="E184" s="9" t="s">
        <v>168</v>
      </c>
      <c r="F184" s="9" t="s">
        <v>14825</v>
      </c>
      <c r="G184" s="9" t="s">
        <v>19593</v>
      </c>
      <c r="H184" s="9" t="s">
        <v>157</v>
      </c>
      <c r="I184" s="9" t="s">
        <v>39185</v>
      </c>
      <c r="J184" s="9" t="s">
        <v>39173</v>
      </c>
      <c r="K184" s="9" t="s">
        <v>168</v>
      </c>
    </row>
    <row r="185" spans="1:11" x14ac:dyDescent="0.35">
      <c r="A185" s="9">
        <v>184</v>
      </c>
      <c r="B185" s="9" t="str">
        <f t="shared" si="2"/>
        <v>Allophylus gua</v>
      </c>
      <c r="C185" s="9" t="e" cm="1">
        <f t="array" aca="1" ref="C185" ca="1">LEFT(K185,$C$19743)&amp;"-"&amp;RIGHT(SUBSTITUTE(SUBSTITUTE(TiraAcento(E185),"-","")," ",""),$C$19744)</f>
        <v>#NAME?</v>
      </c>
      <c r="D185" s="9" t="s">
        <v>169</v>
      </c>
      <c r="E185" s="9" t="s">
        <v>170</v>
      </c>
      <c r="F185" s="9" t="s">
        <v>14826</v>
      </c>
      <c r="G185" s="9" t="s">
        <v>19594</v>
      </c>
      <c r="H185" s="9" t="s">
        <v>169</v>
      </c>
      <c r="I185" s="9" t="s">
        <v>39185</v>
      </c>
      <c r="J185" s="9" t="s">
        <v>39186</v>
      </c>
      <c r="K185" s="9" t="s">
        <v>42623</v>
      </c>
    </row>
    <row r="186" spans="1:11" x14ac:dyDescent="0.35">
      <c r="A186" s="9">
        <v>185</v>
      </c>
      <c r="B186" s="9" t="str">
        <f t="shared" si="2"/>
        <v>Allophylus gua</v>
      </c>
      <c r="C186" s="9" t="e" cm="1">
        <f t="array" aca="1" ref="C186" ca="1">LEFT(K186,$C$19743)&amp;"-"&amp;RIGHT(SUBSTITUTE(SUBSTITUTE(TiraAcento(E186),"-","")," ",""),$C$19744)</f>
        <v>#NAME?</v>
      </c>
      <c r="D186" s="9" t="s">
        <v>169</v>
      </c>
      <c r="E186" s="9" t="s">
        <v>171</v>
      </c>
      <c r="F186" s="9" t="s">
        <v>14826</v>
      </c>
      <c r="G186" s="9" t="s">
        <v>19595</v>
      </c>
      <c r="H186" s="9" t="s">
        <v>169</v>
      </c>
      <c r="I186" s="9" t="s">
        <v>39185</v>
      </c>
      <c r="J186" s="9" t="s">
        <v>39186</v>
      </c>
      <c r="K186" s="9" t="s">
        <v>42624</v>
      </c>
    </row>
    <row r="187" spans="1:11" x14ac:dyDescent="0.35">
      <c r="A187" s="9">
        <v>186</v>
      </c>
      <c r="B187" s="9" t="str">
        <f t="shared" si="2"/>
        <v>Allophylus gua</v>
      </c>
      <c r="C187" s="9" t="e" cm="1">
        <f t="array" aca="1" ref="C187" ca="1">LEFT(K187,$C$19743)&amp;"-"&amp;RIGHT(SUBSTITUTE(SUBSTITUTE(TiraAcento(E187),"-","")," ",""),$C$19744)</f>
        <v>#NAME?</v>
      </c>
      <c r="D187" s="9" t="s">
        <v>169</v>
      </c>
      <c r="E187" s="9" t="s">
        <v>167</v>
      </c>
      <c r="F187" s="9" t="s">
        <v>14826</v>
      </c>
      <c r="G187" s="9" t="s">
        <v>19596</v>
      </c>
      <c r="H187" s="9" t="s">
        <v>169</v>
      </c>
      <c r="I187" s="9" t="s">
        <v>39185</v>
      </c>
      <c r="J187" s="9" t="s">
        <v>39186</v>
      </c>
      <c r="K187" s="9" t="s">
        <v>167</v>
      </c>
    </row>
    <row r="188" spans="1:11" x14ac:dyDescent="0.35">
      <c r="A188" s="9">
        <v>187</v>
      </c>
      <c r="B188" s="9" t="str">
        <f t="shared" si="2"/>
        <v>Allophylus gua</v>
      </c>
      <c r="C188" s="9" t="e" cm="1">
        <f t="array" aca="1" ref="C188" ca="1">LEFT(K188,$C$19743)&amp;"-"&amp;RIGHT(SUBSTITUTE(SUBSTITUTE(TiraAcento(E188),"-","")," ",""),$C$19744)</f>
        <v>#NAME?</v>
      </c>
      <c r="D188" s="9" t="s">
        <v>169</v>
      </c>
      <c r="E188" s="9" t="s">
        <v>168</v>
      </c>
      <c r="F188" s="9" t="s">
        <v>14826</v>
      </c>
      <c r="G188" s="9" t="s">
        <v>19597</v>
      </c>
      <c r="H188" s="9" t="s">
        <v>169</v>
      </c>
      <c r="I188" s="9" t="s">
        <v>39185</v>
      </c>
      <c r="J188" s="9" t="s">
        <v>39186</v>
      </c>
      <c r="K188" s="9" t="s">
        <v>168</v>
      </c>
    </row>
    <row r="189" spans="1:11" x14ac:dyDescent="0.35">
      <c r="A189" s="9">
        <v>188</v>
      </c>
      <c r="B189" s="9" t="str">
        <f t="shared" si="2"/>
        <v>Allophylus pet</v>
      </c>
      <c r="C189" s="9" t="e" cm="1">
        <f t="array" aca="1" ref="C189" ca="1">LEFT(K189,$C$19743)&amp;"-"&amp;RIGHT(SUBSTITUTE(SUBSTITUTE(TiraAcento(E189),"-","")," ",""),$C$19744)</f>
        <v>#NAME?</v>
      </c>
      <c r="D189" s="9" t="s">
        <v>172</v>
      </c>
      <c r="E189" s="9" t="s">
        <v>158</v>
      </c>
      <c r="F189" s="9" t="s">
        <v>14827</v>
      </c>
      <c r="G189" s="9" t="s">
        <v>19598</v>
      </c>
      <c r="H189" s="9" t="s">
        <v>172</v>
      </c>
      <c r="I189" s="9" t="s">
        <v>39185</v>
      </c>
      <c r="J189" s="9" t="s">
        <v>39187</v>
      </c>
      <c r="K189" s="9" t="s">
        <v>42614</v>
      </c>
    </row>
    <row r="190" spans="1:11" x14ac:dyDescent="0.35">
      <c r="A190" s="9">
        <v>189</v>
      </c>
      <c r="B190" s="9" t="str">
        <f t="shared" si="2"/>
        <v>Allophylus pet</v>
      </c>
      <c r="C190" s="9" t="e" cm="1">
        <f t="array" aca="1" ref="C190" ca="1">LEFT(K190,$C$19743)&amp;"-"&amp;RIGHT(SUBSTITUTE(SUBSTITUTE(TiraAcento(E190),"-","")," ",""),$C$19744)</f>
        <v>#NAME?</v>
      </c>
      <c r="D190" s="9" t="s">
        <v>172</v>
      </c>
      <c r="E190" s="9" t="s">
        <v>173</v>
      </c>
      <c r="F190" s="9" t="s">
        <v>14827</v>
      </c>
      <c r="G190" s="9" t="s">
        <v>19599</v>
      </c>
      <c r="H190" s="9" t="s">
        <v>172</v>
      </c>
      <c r="I190" s="9" t="s">
        <v>39185</v>
      </c>
      <c r="J190" s="9" t="s">
        <v>39187</v>
      </c>
      <c r="K190" s="9" t="s">
        <v>42625</v>
      </c>
    </row>
    <row r="191" spans="1:11" x14ac:dyDescent="0.35">
      <c r="A191" s="9">
        <v>190</v>
      </c>
      <c r="B191" s="9" t="str">
        <f t="shared" si="2"/>
        <v>Allophylus pet</v>
      </c>
      <c r="C191" s="9" t="e" cm="1">
        <f t="array" aca="1" ref="C191" ca="1">LEFT(K191,$C$19743)&amp;"-"&amp;RIGHT(SUBSTITUTE(SUBSTITUTE(TiraAcento(E191),"-","")," ",""),$C$19744)</f>
        <v>#NAME?</v>
      </c>
      <c r="D191" s="9" t="s">
        <v>172</v>
      </c>
      <c r="E191" s="9" t="s">
        <v>161</v>
      </c>
      <c r="F191" s="9" t="s">
        <v>14827</v>
      </c>
      <c r="G191" s="9" t="s">
        <v>19600</v>
      </c>
      <c r="H191" s="9" t="s">
        <v>172</v>
      </c>
      <c r="I191" s="9" t="s">
        <v>39185</v>
      </c>
      <c r="J191" s="9" t="s">
        <v>39187</v>
      </c>
      <c r="K191" s="9" t="s">
        <v>42617</v>
      </c>
    </row>
    <row r="192" spans="1:11" x14ac:dyDescent="0.35">
      <c r="A192" s="9">
        <v>191</v>
      </c>
      <c r="B192" s="9" t="str">
        <f t="shared" si="2"/>
        <v>Allophylus pet</v>
      </c>
      <c r="C192" s="9" t="e" cm="1">
        <f t="array" aca="1" ref="C192" ca="1">LEFT(K192,$C$19743)&amp;"-"&amp;RIGHT(SUBSTITUTE(SUBSTITUTE(TiraAcento(E192),"-","")," ",""),$C$19744)</f>
        <v>#NAME?</v>
      </c>
      <c r="D192" s="9" t="s">
        <v>172</v>
      </c>
      <c r="E192" s="9" t="s">
        <v>174</v>
      </c>
      <c r="F192" s="9" t="s">
        <v>14827</v>
      </c>
      <c r="G192" s="9" t="s">
        <v>19601</v>
      </c>
      <c r="H192" s="9" t="s">
        <v>172</v>
      </c>
      <c r="I192" s="9" t="s">
        <v>39185</v>
      </c>
      <c r="J192" s="9" t="s">
        <v>39187</v>
      </c>
      <c r="K192" s="9" t="s">
        <v>42626</v>
      </c>
    </row>
    <row r="193" spans="1:11" x14ac:dyDescent="0.35">
      <c r="A193" s="9">
        <v>192</v>
      </c>
      <c r="B193" s="9" t="str">
        <f t="shared" si="2"/>
        <v>Allophylus ser</v>
      </c>
      <c r="C193" s="9" t="e" cm="1">
        <f t="array" aca="1" ref="C193" ca="1">LEFT(K193,$C$19743)&amp;"-"&amp;RIGHT(SUBSTITUTE(SUBSTITUTE(TiraAcento(E193),"-","")," ",""),$C$19744)</f>
        <v>#NAME?</v>
      </c>
      <c r="D193" s="9" t="s">
        <v>175</v>
      </c>
      <c r="E193" s="9" t="s">
        <v>176</v>
      </c>
      <c r="F193" s="9" t="s">
        <v>14828</v>
      </c>
      <c r="G193" s="9" t="s">
        <v>19602</v>
      </c>
      <c r="H193" s="9" t="s">
        <v>175</v>
      </c>
      <c r="I193" s="9" t="s">
        <v>39185</v>
      </c>
      <c r="J193" s="9" t="s">
        <v>39188</v>
      </c>
      <c r="K193" s="9" t="s">
        <v>42627</v>
      </c>
    </row>
    <row r="194" spans="1:11" x14ac:dyDescent="0.35">
      <c r="A194" s="9">
        <v>193</v>
      </c>
      <c r="B194" s="9" t="str">
        <f t="shared" si="2"/>
        <v>Allophylus ser</v>
      </c>
      <c r="C194" s="9" t="e" cm="1">
        <f t="array" aca="1" ref="C194" ca="1">LEFT(K194,$C$19743)&amp;"-"&amp;RIGHT(SUBSTITUTE(SUBSTITUTE(TiraAcento(E194),"-","")," ",""),$C$19744)</f>
        <v>#NAME?</v>
      </c>
      <c r="D194" s="9" t="s">
        <v>175</v>
      </c>
      <c r="E194" s="9" t="s">
        <v>177</v>
      </c>
      <c r="F194" s="9" t="s">
        <v>14828</v>
      </c>
      <c r="G194" s="9" t="s">
        <v>19603</v>
      </c>
      <c r="H194" s="9" t="s">
        <v>175</v>
      </c>
      <c r="I194" s="9" t="s">
        <v>39185</v>
      </c>
      <c r="J194" s="9" t="s">
        <v>39188</v>
      </c>
      <c r="K194" s="9" t="s">
        <v>42628</v>
      </c>
    </row>
    <row r="195" spans="1:11" x14ac:dyDescent="0.35">
      <c r="A195" s="9">
        <v>194</v>
      </c>
      <c r="B195" s="9" t="str">
        <f t="shared" ref="B195:B258" si="3">I195&amp;" "&amp;IFERROR(LEFT(J195,$B$19743),D195)</f>
        <v>Almeidea lon</v>
      </c>
      <c r="C195" s="9" t="e" cm="1">
        <f t="array" aca="1" ref="C195" ca="1">LEFT(K195,$C$19743)&amp;"-"&amp;RIGHT(SUBSTITUTE(SUBSTITUTE(TiraAcento(E195),"-","")," ",""),$C$19744)</f>
        <v>#NAME?</v>
      </c>
      <c r="D195" s="9" t="s">
        <v>178</v>
      </c>
      <c r="E195" s="9" t="s">
        <v>179</v>
      </c>
      <c r="F195" s="9" t="s">
        <v>14829</v>
      </c>
      <c r="G195" s="9" t="s">
        <v>19604</v>
      </c>
      <c r="H195" s="9" t="s">
        <v>178</v>
      </c>
      <c r="I195" s="9" t="s">
        <v>39189</v>
      </c>
      <c r="J195" s="9" t="s">
        <v>39190</v>
      </c>
      <c r="K195" s="9" t="s">
        <v>179</v>
      </c>
    </row>
    <row r="196" spans="1:11" x14ac:dyDescent="0.35">
      <c r="A196" s="9">
        <v>195</v>
      </c>
      <c r="B196" s="9" t="str">
        <f t="shared" si="3"/>
        <v>Almeidea lon</v>
      </c>
      <c r="C196" s="9" t="e" cm="1">
        <f t="array" aca="1" ref="C196" ca="1">LEFT(K196,$C$19743)&amp;"-"&amp;RIGHT(SUBSTITUTE(SUBSTITUTE(TiraAcento(E196),"-","")," ",""),$C$19744)</f>
        <v>#NAME?</v>
      </c>
      <c r="D196" s="9" t="s">
        <v>178</v>
      </c>
      <c r="E196" s="9" t="s">
        <v>180</v>
      </c>
      <c r="F196" s="9" t="s">
        <v>14829</v>
      </c>
      <c r="G196" s="9" t="s">
        <v>19605</v>
      </c>
      <c r="H196" s="9" t="s">
        <v>178</v>
      </c>
      <c r="I196" s="9" t="s">
        <v>39189</v>
      </c>
      <c r="J196" s="9" t="s">
        <v>39190</v>
      </c>
      <c r="K196" s="9" t="s">
        <v>180</v>
      </c>
    </row>
    <row r="197" spans="1:11" x14ac:dyDescent="0.35">
      <c r="A197" s="9">
        <v>196</v>
      </c>
      <c r="B197" s="9" t="str">
        <f t="shared" si="3"/>
        <v>Almeidea lon</v>
      </c>
      <c r="C197" s="9" t="e" cm="1">
        <f t="array" aca="1" ref="C197" ca="1">LEFT(K197,$C$19743)&amp;"-"&amp;RIGHT(SUBSTITUTE(SUBSTITUTE(TiraAcento(E197),"-","")," ",""),$C$19744)</f>
        <v>#NAME?</v>
      </c>
      <c r="D197" s="9" t="s">
        <v>178</v>
      </c>
      <c r="E197" s="9" t="s">
        <v>181</v>
      </c>
      <c r="F197" s="9" t="s">
        <v>14829</v>
      </c>
      <c r="G197" s="9" t="s">
        <v>19606</v>
      </c>
      <c r="H197" s="9" t="s">
        <v>178</v>
      </c>
      <c r="I197" s="9" t="s">
        <v>39189</v>
      </c>
      <c r="J197" s="9" t="s">
        <v>39190</v>
      </c>
      <c r="K197" s="9" t="s">
        <v>181</v>
      </c>
    </row>
    <row r="198" spans="1:11" x14ac:dyDescent="0.35">
      <c r="A198" s="9">
        <v>197</v>
      </c>
      <c r="B198" s="9" t="str">
        <f t="shared" si="3"/>
        <v>Almeidea lon</v>
      </c>
      <c r="C198" s="9" t="e" cm="1">
        <f t="array" aca="1" ref="C198" ca="1">LEFT(K198,$C$19743)&amp;"-"&amp;RIGHT(SUBSTITUTE(SUBSTITUTE(TiraAcento(E198),"-","")," ",""),$C$19744)</f>
        <v>#NAME?</v>
      </c>
      <c r="D198" s="9" t="s">
        <v>178</v>
      </c>
      <c r="E198" s="9" t="s">
        <v>182</v>
      </c>
      <c r="F198" s="9" t="s">
        <v>14829</v>
      </c>
      <c r="G198" s="9" t="s">
        <v>19607</v>
      </c>
      <c r="H198" s="9" t="s">
        <v>178</v>
      </c>
      <c r="I198" s="9" t="s">
        <v>39189</v>
      </c>
      <c r="J198" s="9" t="s">
        <v>39190</v>
      </c>
      <c r="K198" s="9" t="s">
        <v>182</v>
      </c>
    </row>
    <row r="199" spans="1:11" x14ac:dyDescent="0.35">
      <c r="A199" s="9">
        <v>198</v>
      </c>
      <c r="B199" s="9" t="str">
        <f t="shared" si="3"/>
        <v>Almeidea lon</v>
      </c>
      <c r="C199" s="9" t="e" cm="1">
        <f t="array" aca="1" ref="C199" ca="1">LEFT(K199,$C$19743)&amp;"-"&amp;RIGHT(SUBSTITUTE(SUBSTITUTE(TiraAcento(E199),"-","")," ",""),$C$19744)</f>
        <v>#NAME?</v>
      </c>
      <c r="D199" s="9" t="s">
        <v>178</v>
      </c>
      <c r="E199" s="9" t="s">
        <v>183</v>
      </c>
      <c r="F199" s="9" t="s">
        <v>14829</v>
      </c>
      <c r="G199" s="9" t="s">
        <v>19608</v>
      </c>
      <c r="H199" s="9" t="s">
        <v>178</v>
      </c>
      <c r="I199" s="9" t="s">
        <v>39189</v>
      </c>
      <c r="J199" s="9" t="s">
        <v>39190</v>
      </c>
      <c r="K199" s="9" t="s">
        <v>183</v>
      </c>
    </row>
    <row r="200" spans="1:11" x14ac:dyDescent="0.35">
      <c r="A200" s="9">
        <v>199</v>
      </c>
      <c r="B200" s="9" t="str">
        <f t="shared" si="3"/>
        <v>Alnus glu</v>
      </c>
      <c r="C200" s="9" t="e" cm="1">
        <f t="array" aca="1" ref="C200" ca="1">LEFT(K200,$C$19743)&amp;"-"&amp;RIGHT(SUBSTITUTE(SUBSTITUTE(TiraAcento(E200),"-","")," ",""),$C$19744)</f>
        <v>#NAME?</v>
      </c>
      <c r="D200" s="9" t="s">
        <v>184</v>
      </c>
      <c r="E200" s="9" t="s">
        <v>185</v>
      </c>
      <c r="F200" s="9" t="s">
        <v>14830</v>
      </c>
      <c r="G200" s="9" t="s">
        <v>19609</v>
      </c>
      <c r="H200" s="9" t="s">
        <v>184</v>
      </c>
      <c r="I200" s="9" t="s">
        <v>39191</v>
      </c>
      <c r="J200" s="9" t="s">
        <v>39192</v>
      </c>
      <c r="K200" s="9" t="s">
        <v>185</v>
      </c>
    </row>
    <row r="201" spans="1:11" x14ac:dyDescent="0.35">
      <c r="A201" s="9">
        <v>200</v>
      </c>
      <c r="B201" s="9" t="str">
        <f t="shared" si="3"/>
        <v>Aloysia vir</v>
      </c>
      <c r="C201" s="9" t="e" cm="1">
        <f t="array" aca="1" ref="C201" ca="1">LEFT(K201,$C$19743)&amp;"-"&amp;RIGHT(SUBSTITUTE(SUBSTITUTE(TiraAcento(E201),"-","")," ",""),$C$19744)</f>
        <v>#NAME?</v>
      </c>
      <c r="D201" s="9" t="s">
        <v>186</v>
      </c>
      <c r="E201" s="9" t="s">
        <v>187</v>
      </c>
      <c r="F201" s="9" t="s">
        <v>14831</v>
      </c>
      <c r="G201" s="9" t="s">
        <v>19610</v>
      </c>
      <c r="H201" s="9" t="s">
        <v>186</v>
      </c>
      <c r="I201" s="9" t="s">
        <v>39193</v>
      </c>
      <c r="J201" s="9" t="s">
        <v>39194</v>
      </c>
      <c r="K201" s="9" t="s">
        <v>42629</v>
      </c>
    </row>
    <row r="202" spans="1:11" x14ac:dyDescent="0.35">
      <c r="A202" s="9">
        <v>201</v>
      </c>
      <c r="B202" s="9" t="str">
        <f t="shared" si="3"/>
        <v>Aloysia vir</v>
      </c>
      <c r="C202" s="9" t="e" cm="1">
        <f t="array" aca="1" ref="C202" ca="1">LEFT(K202,$C$19743)&amp;"-"&amp;RIGHT(SUBSTITUTE(SUBSTITUTE(TiraAcento(E202),"-","")," ",""),$C$19744)</f>
        <v>#NAME?</v>
      </c>
      <c r="D202" s="9" t="s">
        <v>186</v>
      </c>
      <c r="E202" s="9" t="s">
        <v>188</v>
      </c>
      <c r="F202" s="9" t="s">
        <v>14831</v>
      </c>
      <c r="G202" s="9" t="s">
        <v>19611</v>
      </c>
      <c r="H202" s="9" t="s">
        <v>186</v>
      </c>
      <c r="I202" s="9" t="s">
        <v>39193</v>
      </c>
      <c r="J202" s="9" t="s">
        <v>39194</v>
      </c>
      <c r="K202" s="9" t="s">
        <v>42630</v>
      </c>
    </row>
    <row r="203" spans="1:11" x14ac:dyDescent="0.35">
      <c r="A203" s="9">
        <v>202</v>
      </c>
      <c r="B203" s="9" t="str">
        <f t="shared" si="3"/>
        <v>Aloysia vir</v>
      </c>
      <c r="C203" s="9" t="e" cm="1">
        <f t="array" aca="1" ref="C203" ca="1">LEFT(K203,$C$19743)&amp;"-"&amp;RIGHT(SUBSTITUTE(SUBSTITUTE(TiraAcento(E203),"-","")," ",""),$C$19744)</f>
        <v>#NAME?</v>
      </c>
      <c r="D203" s="9" t="s">
        <v>186</v>
      </c>
      <c r="E203" s="9" t="s">
        <v>189</v>
      </c>
      <c r="F203" s="9" t="s">
        <v>14831</v>
      </c>
      <c r="G203" s="9" t="s">
        <v>19612</v>
      </c>
      <c r="H203" s="9" t="s">
        <v>186</v>
      </c>
      <c r="I203" s="9" t="s">
        <v>39193</v>
      </c>
      <c r="J203" s="9" t="s">
        <v>39194</v>
      </c>
      <c r="K203" s="9" t="s">
        <v>42631</v>
      </c>
    </row>
    <row r="204" spans="1:11" x14ac:dyDescent="0.35">
      <c r="A204" s="9">
        <v>203</v>
      </c>
      <c r="B204" s="9" t="str">
        <f t="shared" si="3"/>
        <v>Aloysia vir</v>
      </c>
      <c r="C204" s="9" t="e" cm="1">
        <f t="array" aca="1" ref="C204" ca="1">LEFT(K204,$C$19743)&amp;"-"&amp;RIGHT(SUBSTITUTE(SUBSTITUTE(TiraAcento(E204),"-","")," ",""),$C$19744)</f>
        <v>#NAME?</v>
      </c>
      <c r="D204" s="9" t="s">
        <v>186</v>
      </c>
      <c r="E204" s="9" t="s">
        <v>190</v>
      </c>
      <c r="F204" s="9" t="s">
        <v>14831</v>
      </c>
      <c r="G204" s="9" t="s">
        <v>19613</v>
      </c>
      <c r="H204" s="9" t="s">
        <v>186</v>
      </c>
      <c r="I204" s="9" t="s">
        <v>39193</v>
      </c>
      <c r="J204" s="9" t="s">
        <v>39194</v>
      </c>
      <c r="K204" s="9" t="s">
        <v>42632</v>
      </c>
    </row>
    <row r="205" spans="1:11" x14ac:dyDescent="0.35">
      <c r="A205" s="9">
        <v>204</v>
      </c>
      <c r="B205" s="9" t="str">
        <f t="shared" si="3"/>
        <v>Aloysia vir</v>
      </c>
      <c r="C205" s="9" t="e" cm="1">
        <f t="array" aca="1" ref="C205" ca="1">LEFT(K205,$C$19743)&amp;"-"&amp;RIGHT(SUBSTITUTE(SUBSTITUTE(TiraAcento(E205),"-","")," ",""),$C$19744)</f>
        <v>#NAME?</v>
      </c>
      <c r="D205" s="9" t="s">
        <v>186</v>
      </c>
      <c r="E205" s="9" t="s">
        <v>191</v>
      </c>
      <c r="F205" s="9" t="s">
        <v>14831</v>
      </c>
      <c r="G205" s="9" t="s">
        <v>19614</v>
      </c>
      <c r="H205" s="9" t="s">
        <v>186</v>
      </c>
      <c r="I205" s="9" t="s">
        <v>39193</v>
      </c>
      <c r="J205" s="9" t="s">
        <v>39194</v>
      </c>
      <c r="K205" s="9" t="s">
        <v>191</v>
      </c>
    </row>
    <row r="206" spans="1:11" x14ac:dyDescent="0.35">
      <c r="A206" s="9">
        <v>205</v>
      </c>
      <c r="B206" s="9" t="str">
        <f t="shared" si="3"/>
        <v>Aloysia vir</v>
      </c>
      <c r="C206" s="9" t="e" cm="1">
        <f t="array" aca="1" ref="C206" ca="1">LEFT(K206,$C$19743)&amp;"-"&amp;RIGHT(SUBSTITUTE(SUBSTITUTE(TiraAcento(E206),"-","")," ",""),$C$19744)</f>
        <v>#NAME?</v>
      </c>
      <c r="D206" s="9" t="s">
        <v>186</v>
      </c>
      <c r="E206" s="9" t="s">
        <v>192</v>
      </c>
      <c r="F206" s="9" t="s">
        <v>14831</v>
      </c>
      <c r="G206" s="9" t="s">
        <v>19615</v>
      </c>
      <c r="H206" s="9" t="s">
        <v>186</v>
      </c>
      <c r="I206" s="9" t="s">
        <v>39193</v>
      </c>
      <c r="J206" s="9" t="s">
        <v>39194</v>
      </c>
      <c r="K206" s="9" t="s">
        <v>192</v>
      </c>
    </row>
    <row r="207" spans="1:11" x14ac:dyDescent="0.35">
      <c r="A207" s="9">
        <v>206</v>
      </c>
      <c r="B207" s="9" t="str">
        <f t="shared" si="3"/>
        <v>Aloysia vir</v>
      </c>
      <c r="C207" s="9" t="e" cm="1">
        <f t="array" aca="1" ref="C207" ca="1">LEFT(K207,$C$19743)&amp;"-"&amp;RIGHT(SUBSTITUTE(SUBSTITUTE(TiraAcento(E207),"-","")," ",""),$C$19744)</f>
        <v>#NAME?</v>
      </c>
      <c r="D207" s="9" t="s">
        <v>186</v>
      </c>
      <c r="E207" s="9" t="s">
        <v>193</v>
      </c>
      <c r="F207" s="9" t="s">
        <v>14831</v>
      </c>
      <c r="G207" s="9" t="s">
        <v>19616</v>
      </c>
      <c r="H207" s="9" t="s">
        <v>186</v>
      </c>
      <c r="I207" s="9" t="s">
        <v>39193</v>
      </c>
      <c r="J207" s="9" t="s">
        <v>39194</v>
      </c>
      <c r="K207" s="9" t="s">
        <v>42633</v>
      </c>
    </row>
    <row r="208" spans="1:11" x14ac:dyDescent="0.35">
      <c r="A208" s="9">
        <v>207</v>
      </c>
      <c r="B208" s="9" t="str">
        <f t="shared" si="3"/>
        <v>Alseis flo</v>
      </c>
      <c r="C208" s="9" t="e" cm="1">
        <f t="array" aca="1" ref="C208" ca="1">LEFT(K208,$C$19743)&amp;"-"&amp;RIGHT(SUBSTITUTE(SUBSTITUTE(TiraAcento(E208),"-","")," ",""),$C$19744)</f>
        <v>#NAME?</v>
      </c>
      <c r="D208" s="9" t="s">
        <v>194</v>
      </c>
      <c r="E208" s="9" t="s">
        <v>195</v>
      </c>
      <c r="F208" s="9" t="s">
        <v>14832</v>
      </c>
      <c r="G208" s="9" t="s">
        <v>19617</v>
      </c>
      <c r="H208" s="9" t="s">
        <v>194</v>
      </c>
      <c r="I208" s="9" t="s">
        <v>39195</v>
      </c>
      <c r="J208" s="9" t="s">
        <v>39160</v>
      </c>
      <c r="K208" s="9" t="s">
        <v>42634</v>
      </c>
    </row>
    <row r="209" spans="1:11" x14ac:dyDescent="0.35">
      <c r="A209" s="9">
        <v>208</v>
      </c>
      <c r="B209" s="9" t="str">
        <f t="shared" si="3"/>
        <v>Alseis flo</v>
      </c>
      <c r="C209" s="9" t="e" cm="1">
        <f t="array" aca="1" ref="C209" ca="1">LEFT(K209,$C$19743)&amp;"-"&amp;RIGHT(SUBSTITUTE(SUBSTITUTE(TiraAcento(E209),"-","")," ",""),$C$19744)</f>
        <v>#NAME?</v>
      </c>
      <c r="D209" s="9" t="s">
        <v>194</v>
      </c>
      <c r="E209" s="9" t="s">
        <v>196</v>
      </c>
      <c r="F209" s="9" t="s">
        <v>14832</v>
      </c>
      <c r="G209" s="9" t="s">
        <v>19618</v>
      </c>
      <c r="H209" s="9" t="s">
        <v>194</v>
      </c>
      <c r="I209" s="9" t="s">
        <v>39195</v>
      </c>
      <c r="J209" s="9" t="s">
        <v>39160</v>
      </c>
      <c r="K209" s="9" t="s">
        <v>42635</v>
      </c>
    </row>
    <row r="210" spans="1:11" x14ac:dyDescent="0.35">
      <c r="A210" s="9">
        <v>209</v>
      </c>
      <c r="B210" s="9" t="str">
        <f t="shared" si="3"/>
        <v>Alseis flo</v>
      </c>
      <c r="C210" s="9" t="e" cm="1">
        <f t="array" aca="1" ref="C210" ca="1">LEFT(K210,$C$19743)&amp;"-"&amp;RIGHT(SUBSTITUTE(SUBSTITUTE(TiraAcento(E210),"-","")," ",""),$C$19744)</f>
        <v>#NAME?</v>
      </c>
      <c r="D210" s="9" t="s">
        <v>194</v>
      </c>
      <c r="E210" s="9" t="s">
        <v>197</v>
      </c>
      <c r="F210" s="9" t="s">
        <v>14832</v>
      </c>
      <c r="G210" s="9" t="s">
        <v>19619</v>
      </c>
      <c r="H210" s="9" t="s">
        <v>194</v>
      </c>
      <c r="I210" s="9" t="s">
        <v>39195</v>
      </c>
      <c r="J210" s="9" t="s">
        <v>39160</v>
      </c>
      <c r="K210" s="9" t="s">
        <v>42636</v>
      </c>
    </row>
    <row r="211" spans="1:11" x14ac:dyDescent="0.35">
      <c r="A211" s="9">
        <v>210</v>
      </c>
      <c r="B211" s="9" t="str">
        <f t="shared" si="3"/>
        <v>Alseis flo</v>
      </c>
      <c r="C211" s="9" t="e" cm="1">
        <f t="array" aca="1" ref="C211" ca="1">LEFT(K211,$C$19743)&amp;"-"&amp;RIGHT(SUBSTITUTE(SUBSTITUTE(TiraAcento(E211),"-","")," ",""),$C$19744)</f>
        <v>#NAME?</v>
      </c>
      <c r="D211" s="9" t="s">
        <v>194</v>
      </c>
      <c r="E211" s="9" t="s">
        <v>198</v>
      </c>
      <c r="F211" s="9" t="s">
        <v>14832</v>
      </c>
      <c r="G211" s="9" t="s">
        <v>19620</v>
      </c>
      <c r="H211" s="9" t="s">
        <v>194</v>
      </c>
      <c r="I211" s="9" t="s">
        <v>39195</v>
      </c>
      <c r="J211" s="9" t="s">
        <v>39160</v>
      </c>
      <c r="K211" s="9" t="s">
        <v>198</v>
      </c>
    </row>
    <row r="212" spans="1:11" x14ac:dyDescent="0.35">
      <c r="A212" s="9">
        <v>211</v>
      </c>
      <c r="B212" s="9" t="str">
        <f t="shared" si="3"/>
        <v>Alseis flo</v>
      </c>
      <c r="C212" s="9" t="e" cm="1">
        <f t="array" aca="1" ref="C212" ca="1">LEFT(K212,$C$19743)&amp;"-"&amp;RIGHT(SUBSTITUTE(SUBSTITUTE(TiraAcento(E212),"-","")," ",""),$C$19744)</f>
        <v>#NAME?</v>
      </c>
      <c r="D212" s="9" t="s">
        <v>194</v>
      </c>
      <c r="E212" s="9" t="s">
        <v>199</v>
      </c>
      <c r="F212" s="9" t="s">
        <v>14832</v>
      </c>
      <c r="G212" s="9" t="s">
        <v>19621</v>
      </c>
      <c r="H212" s="9" t="s">
        <v>194</v>
      </c>
      <c r="I212" s="9" t="s">
        <v>39195</v>
      </c>
      <c r="J212" s="9" t="s">
        <v>39160</v>
      </c>
      <c r="K212" s="9" t="s">
        <v>42637</v>
      </c>
    </row>
    <row r="213" spans="1:11" x14ac:dyDescent="0.35">
      <c r="A213" s="9">
        <v>212</v>
      </c>
      <c r="B213" s="9" t="str">
        <f t="shared" si="3"/>
        <v>Alsodeia gui</v>
      </c>
      <c r="C213" s="9" t="e" cm="1">
        <f t="array" aca="1" ref="C213" ca="1">LEFT(K213,$C$19743)&amp;"-"&amp;RIGHT(SUBSTITUTE(SUBSTITUTE(TiraAcento(E213),"-","")," ",""),$C$19744)</f>
        <v>#NAME?</v>
      </c>
      <c r="D213" s="9" t="s">
        <v>200</v>
      </c>
      <c r="E213" s="9" t="s">
        <v>201</v>
      </c>
      <c r="F213" s="9" t="s">
        <v>14833</v>
      </c>
      <c r="G213" s="9" t="s">
        <v>19622</v>
      </c>
      <c r="H213" s="9" t="s">
        <v>200</v>
      </c>
      <c r="I213" s="9" t="s">
        <v>39196</v>
      </c>
      <c r="J213" s="9" t="s">
        <v>39197</v>
      </c>
      <c r="K213" s="9" t="s">
        <v>42638</v>
      </c>
    </row>
    <row r="214" spans="1:11" x14ac:dyDescent="0.35">
      <c r="A214" s="9">
        <v>213</v>
      </c>
      <c r="B214" s="9" t="str">
        <f t="shared" si="3"/>
        <v xml:space="preserve">Alsophila </v>
      </c>
      <c r="C214" s="9" t="e" cm="1">
        <f t="array" aca="1" ref="C214" ca="1">LEFT(K214,$C$19743)&amp;"-"&amp;RIGHT(SUBSTITUTE(SUBSTITUTE(TiraAcento(E214),"-","")," ",""),$C$19744)</f>
        <v>#NAME?</v>
      </c>
      <c r="D214" s="9" t="s">
        <v>202</v>
      </c>
      <c r="E214" s="9"/>
      <c r="F214" s="9" t="s">
        <v>202</v>
      </c>
      <c r="G214" s="9" t="s">
        <v>19623</v>
      </c>
      <c r="H214" s="9" t="s">
        <v>202</v>
      </c>
      <c r="I214" s="9" t="s">
        <v>202</v>
      </c>
      <c r="J214" s="9"/>
      <c r="K214" s="9" t="s">
        <v>42568</v>
      </c>
    </row>
    <row r="215" spans="1:11" x14ac:dyDescent="0.35">
      <c r="A215" s="9">
        <v>214</v>
      </c>
      <c r="B215" s="9" t="str">
        <f t="shared" si="3"/>
        <v>Alsophila arb</v>
      </c>
      <c r="C215" s="9" t="e" cm="1">
        <f t="array" aca="1" ref="C215" ca="1">LEFT(K215,$C$19743)&amp;"-"&amp;RIGHT(SUBSTITUTE(SUBSTITUTE(TiraAcento(E215),"-","")," ",""),$C$19744)</f>
        <v>#NAME?</v>
      </c>
      <c r="D215" s="9" t="s">
        <v>203</v>
      </c>
      <c r="E215" s="9"/>
      <c r="F215" s="9" t="s">
        <v>14834</v>
      </c>
      <c r="G215" s="9" t="s">
        <v>19624</v>
      </c>
      <c r="H215" s="9" t="s">
        <v>203</v>
      </c>
      <c r="I215" s="9" t="s">
        <v>202</v>
      </c>
      <c r="J215" s="9" t="s">
        <v>39198</v>
      </c>
      <c r="K215" s="9" t="s">
        <v>42568</v>
      </c>
    </row>
    <row r="216" spans="1:11" x14ac:dyDescent="0.35">
      <c r="A216" s="9">
        <v>215</v>
      </c>
      <c r="B216" s="9" t="str">
        <f t="shared" si="3"/>
        <v>Alsophila asp</v>
      </c>
      <c r="C216" s="9" t="e" cm="1">
        <f t="array" aca="1" ref="C216" ca="1">LEFT(K216,$C$19743)&amp;"-"&amp;RIGHT(SUBSTITUTE(SUBSTITUTE(TiraAcento(E216),"-","")," ",""),$C$19744)</f>
        <v>#NAME?</v>
      </c>
      <c r="D216" s="9" t="s">
        <v>204</v>
      </c>
      <c r="E216" s="9" t="s">
        <v>205</v>
      </c>
      <c r="F216" s="9" t="s">
        <v>14835</v>
      </c>
      <c r="G216" s="9" t="s">
        <v>19625</v>
      </c>
      <c r="H216" s="9" t="s">
        <v>204</v>
      </c>
      <c r="I216" s="9" t="s">
        <v>202</v>
      </c>
      <c r="J216" s="9" t="s">
        <v>39199</v>
      </c>
      <c r="K216" s="9" t="s">
        <v>42639</v>
      </c>
    </row>
    <row r="217" spans="1:11" x14ac:dyDescent="0.35">
      <c r="A217" s="9">
        <v>216</v>
      </c>
      <c r="B217" s="9" t="str">
        <f t="shared" si="3"/>
        <v>Alsophila atr</v>
      </c>
      <c r="C217" s="9" t="e" cm="1">
        <f t="array" aca="1" ref="C217" ca="1">LEFT(K217,$C$19743)&amp;"-"&amp;RIGHT(SUBSTITUTE(SUBSTITUTE(TiraAcento(E217),"-","")," ",""),$C$19744)</f>
        <v>#NAME?</v>
      </c>
      <c r="D217" s="9" t="s">
        <v>206</v>
      </c>
      <c r="E217" s="9"/>
      <c r="F217" s="9" t="s">
        <v>14836</v>
      </c>
      <c r="G217" s="9" t="s">
        <v>19626</v>
      </c>
      <c r="H217" s="9" t="s">
        <v>206</v>
      </c>
      <c r="I217" s="9" t="s">
        <v>202</v>
      </c>
      <c r="J217" s="9" t="s">
        <v>39200</v>
      </c>
      <c r="K217" s="9" t="s">
        <v>42568</v>
      </c>
    </row>
    <row r="218" spans="1:11" x14ac:dyDescent="0.35">
      <c r="A218" s="9">
        <v>217</v>
      </c>
      <c r="B218" s="9" t="str">
        <f t="shared" si="3"/>
        <v>Alsophila com</v>
      </c>
      <c r="C218" s="9" t="e" cm="1">
        <f t="array" aca="1" ref="C218" ca="1">LEFT(K218,$C$19743)&amp;"-"&amp;RIGHT(SUBSTITUTE(SUBSTITUTE(TiraAcento(E218),"-","")," ",""),$C$19744)</f>
        <v>#NAME?</v>
      </c>
      <c r="D218" s="9" t="s">
        <v>207</v>
      </c>
      <c r="E218" s="9" t="s">
        <v>208</v>
      </c>
      <c r="F218" s="9" t="s">
        <v>14837</v>
      </c>
      <c r="G218" s="9" t="s">
        <v>19627</v>
      </c>
      <c r="H218" s="9" t="s">
        <v>207</v>
      </c>
      <c r="I218" s="9" t="s">
        <v>202</v>
      </c>
      <c r="J218" s="9" t="s">
        <v>39201</v>
      </c>
      <c r="K218" s="9" t="s">
        <v>208</v>
      </c>
    </row>
    <row r="219" spans="1:11" x14ac:dyDescent="0.35">
      <c r="A219" s="9">
        <v>218</v>
      </c>
      <c r="B219" s="9" t="str">
        <f t="shared" si="3"/>
        <v>Alsophila com</v>
      </c>
      <c r="C219" s="9" t="e" cm="1">
        <f t="array" aca="1" ref="C219" ca="1">LEFT(K219,$C$19743)&amp;"-"&amp;RIGHT(SUBSTITUTE(SUBSTITUTE(TiraAcento(E219),"-","")," ",""),$C$19744)</f>
        <v>#NAME?</v>
      </c>
      <c r="D219" s="9" t="s">
        <v>207</v>
      </c>
      <c r="E219" s="9" t="s">
        <v>209</v>
      </c>
      <c r="F219" s="9" t="s">
        <v>14837</v>
      </c>
      <c r="G219" s="9" t="s">
        <v>19628</v>
      </c>
      <c r="H219" s="9" t="s">
        <v>207</v>
      </c>
      <c r="I219" s="9" t="s">
        <v>202</v>
      </c>
      <c r="J219" s="9" t="s">
        <v>39201</v>
      </c>
      <c r="K219" s="9" t="s">
        <v>42640</v>
      </c>
    </row>
    <row r="220" spans="1:11" x14ac:dyDescent="0.35">
      <c r="A220" s="9">
        <v>219</v>
      </c>
      <c r="B220" s="9" t="str">
        <f t="shared" si="3"/>
        <v>Alsophila cor</v>
      </c>
      <c r="C220" s="9" t="e" cm="1">
        <f t="array" aca="1" ref="C220" ca="1">LEFT(K220,$C$19743)&amp;"-"&amp;RIGHT(SUBSTITUTE(SUBSTITUTE(TiraAcento(E220),"-","")," ",""),$C$19744)</f>
        <v>#NAME?</v>
      </c>
      <c r="D220" s="9" t="s">
        <v>210</v>
      </c>
      <c r="E220" s="9"/>
      <c r="F220" s="9" t="s">
        <v>14838</v>
      </c>
      <c r="G220" s="9" t="s">
        <v>19629</v>
      </c>
      <c r="H220" s="9" t="s">
        <v>210</v>
      </c>
      <c r="I220" s="9" t="s">
        <v>202</v>
      </c>
      <c r="J220" s="9" t="s">
        <v>39202</v>
      </c>
      <c r="K220" s="9" t="s">
        <v>42568</v>
      </c>
    </row>
    <row r="221" spans="1:11" x14ac:dyDescent="0.35">
      <c r="A221" s="9">
        <v>220</v>
      </c>
      <c r="B221" s="9" t="str">
        <f t="shared" si="3"/>
        <v>Alsophila ele</v>
      </c>
      <c r="C221" s="9" t="e" cm="1">
        <f t="array" aca="1" ref="C221" ca="1">LEFT(K221,$C$19743)&amp;"-"&amp;RIGHT(SUBSTITUTE(SUBSTITUTE(TiraAcento(E221),"-","")," ",""),$C$19744)</f>
        <v>#NAME?</v>
      </c>
      <c r="D221" s="9" t="s">
        <v>211</v>
      </c>
      <c r="E221" s="9"/>
      <c r="F221" s="9" t="s">
        <v>14839</v>
      </c>
      <c r="G221" s="9" t="s">
        <v>19630</v>
      </c>
      <c r="H221" s="9" t="s">
        <v>211</v>
      </c>
      <c r="I221" s="9" t="s">
        <v>202</v>
      </c>
      <c r="J221" s="9" t="s">
        <v>39203</v>
      </c>
      <c r="K221" s="9" t="s">
        <v>42568</v>
      </c>
    </row>
    <row r="222" spans="1:11" x14ac:dyDescent="0.35">
      <c r="A222" s="9">
        <v>221</v>
      </c>
      <c r="B222" s="9" t="str">
        <f t="shared" si="3"/>
        <v>Alsophila kle</v>
      </c>
      <c r="C222" s="9" t="e" cm="1">
        <f t="array" aca="1" ref="C222" ca="1">LEFT(K222,$C$19743)&amp;"-"&amp;RIGHT(SUBSTITUTE(SUBSTITUTE(TiraAcento(E222),"-","")," ",""),$C$19744)</f>
        <v>#NAME?</v>
      </c>
      <c r="D222" s="9" t="s">
        <v>212</v>
      </c>
      <c r="E222" s="9" t="s">
        <v>208</v>
      </c>
      <c r="F222" s="9" t="s">
        <v>14840</v>
      </c>
      <c r="G222" s="9" t="s">
        <v>19631</v>
      </c>
      <c r="H222" s="9" t="s">
        <v>212</v>
      </c>
      <c r="I222" s="9" t="s">
        <v>202</v>
      </c>
      <c r="J222" s="9" t="s">
        <v>39204</v>
      </c>
      <c r="K222" s="9" t="s">
        <v>208</v>
      </c>
    </row>
    <row r="223" spans="1:11" x14ac:dyDescent="0.35">
      <c r="A223" s="9">
        <v>222</v>
      </c>
      <c r="B223" s="9" t="str">
        <f t="shared" si="3"/>
        <v>Alsophila lep</v>
      </c>
      <c r="C223" s="9" t="e" cm="1">
        <f t="array" aca="1" ref="C223" ca="1">LEFT(K223,$C$19743)&amp;"-"&amp;RIGHT(SUBSTITUTE(SUBSTITUTE(TiraAcento(E223),"-","")," ",""),$C$19744)</f>
        <v>#NAME?</v>
      </c>
      <c r="D223" s="9" t="s">
        <v>213</v>
      </c>
      <c r="E223" s="9"/>
      <c r="F223" s="9" t="s">
        <v>14841</v>
      </c>
      <c r="G223" s="9" t="s">
        <v>19632</v>
      </c>
      <c r="H223" s="9" t="s">
        <v>213</v>
      </c>
      <c r="I223" s="9" t="s">
        <v>202</v>
      </c>
      <c r="J223" s="9" t="s">
        <v>39205</v>
      </c>
      <c r="K223" s="9" t="s">
        <v>42568</v>
      </c>
    </row>
    <row r="224" spans="1:11" x14ac:dyDescent="0.35">
      <c r="A224" s="9">
        <v>223</v>
      </c>
      <c r="B224" s="9" t="str">
        <f t="shared" si="3"/>
        <v>Alsophila leu</v>
      </c>
      <c r="C224" s="9" t="e" cm="1">
        <f t="array" aca="1" ref="C224" ca="1">LEFT(K224,$C$19743)&amp;"-"&amp;RIGHT(SUBSTITUTE(SUBSTITUTE(TiraAcento(E224),"-","")," ",""),$C$19744)</f>
        <v>#NAME?</v>
      </c>
      <c r="D224" s="9" t="s">
        <v>214</v>
      </c>
      <c r="E224" s="9"/>
      <c r="F224" s="9" t="s">
        <v>14842</v>
      </c>
      <c r="G224" s="9" t="s">
        <v>19633</v>
      </c>
      <c r="H224" s="9" t="s">
        <v>214</v>
      </c>
      <c r="I224" s="9" t="s">
        <v>202</v>
      </c>
      <c r="J224" s="9" t="s">
        <v>39206</v>
      </c>
      <c r="K224" s="9" t="s">
        <v>42568</v>
      </c>
    </row>
    <row r="225" spans="1:11" x14ac:dyDescent="0.35">
      <c r="A225" s="9">
        <v>224</v>
      </c>
      <c r="B225" s="9" t="str">
        <f t="shared" si="3"/>
        <v>Alsophila mie</v>
      </c>
      <c r="C225" s="9" t="e" cm="1">
        <f t="array" aca="1" ref="C225" ca="1">LEFT(K225,$C$19743)&amp;"-"&amp;RIGHT(SUBSTITUTE(SUBSTITUTE(TiraAcento(E225),"-","")," ",""),$C$19744)</f>
        <v>#NAME?</v>
      </c>
      <c r="D225" s="9" t="s">
        <v>215</v>
      </c>
      <c r="E225" s="9"/>
      <c r="F225" s="9" t="s">
        <v>14843</v>
      </c>
      <c r="G225" s="9" t="s">
        <v>19634</v>
      </c>
      <c r="H225" s="9" t="s">
        <v>215</v>
      </c>
      <c r="I225" s="9" t="s">
        <v>202</v>
      </c>
      <c r="J225" s="9" t="s">
        <v>39207</v>
      </c>
      <c r="K225" s="9" t="s">
        <v>42568</v>
      </c>
    </row>
    <row r="226" spans="1:11" x14ac:dyDescent="0.35">
      <c r="A226" s="9">
        <v>225</v>
      </c>
      <c r="B226" s="9" t="str">
        <f t="shared" si="3"/>
        <v>Alsophila miq</v>
      </c>
      <c r="C226" s="9" t="e" cm="1">
        <f t="array" aca="1" ref="C226" ca="1">LEFT(K226,$C$19743)&amp;"-"&amp;RIGHT(SUBSTITUTE(SUBSTITUTE(TiraAcento(E226),"-","")," ",""),$C$19744)</f>
        <v>#NAME?</v>
      </c>
      <c r="D226" s="9" t="s">
        <v>216</v>
      </c>
      <c r="E226" s="9" t="s">
        <v>208</v>
      </c>
      <c r="F226" s="9" t="s">
        <v>14844</v>
      </c>
      <c r="G226" s="9" t="s">
        <v>19635</v>
      </c>
      <c r="H226" s="9" t="s">
        <v>216</v>
      </c>
      <c r="I226" s="9" t="s">
        <v>202</v>
      </c>
      <c r="J226" s="9" t="s">
        <v>39208</v>
      </c>
      <c r="K226" s="9" t="s">
        <v>208</v>
      </c>
    </row>
    <row r="227" spans="1:11" x14ac:dyDescent="0.35">
      <c r="A227" s="9">
        <v>226</v>
      </c>
      <c r="B227" s="9" t="str">
        <f t="shared" si="3"/>
        <v>Alsophila nit</v>
      </c>
      <c r="C227" s="9" t="e" cm="1">
        <f t="array" aca="1" ref="C227" ca="1">LEFT(K227,$C$19743)&amp;"-"&amp;RIGHT(SUBSTITUTE(SUBSTITUTE(TiraAcento(E227),"-","")," ",""),$C$19744)</f>
        <v>#NAME?</v>
      </c>
      <c r="D227" s="9" t="s">
        <v>217</v>
      </c>
      <c r="E227" s="9" t="s">
        <v>218</v>
      </c>
      <c r="F227" s="9" t="s">
        <v>14845</v>
      </c>
      <c r="G227" s="9" t="s">
        <v>19636</v>
      </c>
      <c r="H227" s="9" t="s">
        <v>217</v>
      </c>
      <c r="I227" s="9" t="s">
        <v>202</v>
      </c>
      <c r="J227" s="9" t="s">
        <v>39209</v>
      </c>
      <c r="K227" s="9" t="s">
        <v>42641</v>
      </c>
    </row>
    <row r="228" spans="1:11" x14ac:dyDescent="0.35">
      <c r="A228" s="9">
        <v>227</v>
      </c>
      <c r="B228" s="9" t="str">
        <f t="shared" si="3"/>
        <v>Alsophila nit</v>
      </c>
      <c r="C228" s="9" t="e" cm="1">
        <f t="array" aca="1" ref="C228" ca="1">LEFT(K228,$C$19743)&amp;"-"&amp;RIGHT(SUBSTITUTE(SUBSTITUTE(TiraAcento(E228),"-","")," ",""),$C$19744)</f>
        <v>#NAME?</v>
      </c>
      <c r="D228" s="9" t="s">
        <v>217</v>
      </c>
      <c r="E228" s="9" t="s">
        <v>208</v>
      </c>
      <c r="F228" s="9" t="s">
        <v>14845</v>
      </c>
      <c r="G228" s="9" t="s">
        <v>19637</v>
      </c>
      <c r="H228" s="9" t="s">
        <v>217</v>
      </c>
      <c r="I228" s="9" t="s">
        <v>202</v>
      </c>
      <c r="J228" s="9" t="s">
        <v>39209</v>
      </c>
      <c r="K228" s="9" t="s">
        <v>208</v>
      </c>
    </row>
    <row r="229" spans="1:11" x14ac:dyDescent="0.35">
      <c r="A229" s="9">
        <v>228</v>
      </c>
      <c r="B229" s="9" t="str">
        <f t="shared" si="3"/>
        <v>Alsophila pla</v>
      </c>
      <c r="C229" s="9" t="e" cm="1">
        <f t="array" aca="1" ref="C229" ca="1">LEFT(K229,$C$19743)&amp;"-"&amp;RIGHT(SUBSTITUTE(SUBSTITUTE(TiraAcento(E229),"-","")," ",""),$C$19744)</f>
        <v>#NAME?</v>
      </c>
      <c r="D229" s="9" t="s">
        <v>219</v>
      </c>
      <c r="E229" s="9"/>
      <c r="F229" s="9" t="s">
        <v>14846</v>
      </c>
      <c r="G229" s="9" t="s">
        <v>19638</v>
      </c>
      <c r="H229" s="9" t="s">
        <v>219</v>
      </c>
      <c r="I229" s="9" t="s">
        <v>202</v>
      </c>
      <c r="J229" s="9" t="s">
        <v>39210</v>
      </c>
      <c r="K229" s="9" t="s">
        <v>42568</v>
      </c>
    </row>
    <row r="230" spans="1:11" x14ac:dyDescent="0.35">
      <c r="A230" s="9">
        <v>229</v>
      </c>
      <c r="B230" s="9" t="str">
        <f t="shared" si="3"/>
        <v>Alsophila pro</v>
      </c>
      <c r="C230" s="9" t="e" cm="1">
        <f t="array" aca="1" ref="C230" ca="1">LEFT(K230,$C$19743)&amp;"-"&amp;RIGHT(SUBSTITUTE(SUBSTITUTE(TiraAcento(E230),"-","")," ",""),$C$19744)</f>
        <v>#NAME?</v>
      </c>
      <c r="D230" s="9" t="s">
        <v>220</v>
      </c>
      <c r="E230" s="9"/>
      <c r="F230" s="9" t="s">
        <v>14847</v>
      </c>
      <c r="G230" s="9" t="s">
        <v>19639</v>
      </c>
      <c r="H230" s="9" t="s">
        <v>220</v>
      </c>
      <c r="I230" s="9" t="s">
        <v>202</v>
      </c>
      <c r="J230" s="9" t="s">
        <v>39211</v>
      </c>
      <c r="K230" s="9" t="s">
        <v>42568</v>
      </c>
    </row>
    <row r="231" spans="1:11" x14ac:dyDescent="0.35">
      <c r="A231" s="9">
        <v>230</v>
      </c>
      <c r="B231" s="9" t="str">
        <f t="shared" si="3"/>
        <v>Amaioua gui</v>
      </c>
      <c r="C231" s="9" t="e" cm="1">
        <f t="array" aca="1" ref="C231" ca="1">LEFT(K231,$C$19743)&amp;"-"&amp;RIGHT(SUBSTITUTE(SUBSTITUTE(TiraAcento(E231),"-","")," ",""),$C$19744)</f>
        <v>#NAME?</v>
      </c>
      <c r="D231" s="9" t="s">
        <v>221</v>
      </c>
      <c r="E231" s="9" t="s">
        <v>222</v>
      </c>
      <c r="F231" s="9" t="s">
        <v>14848</v>
      </c>
      <c r="G231" s="9" t="s">
        <v>19640</v>
      </c>
      <c r="H231" s="9" t="s">
        <v>221</v>
      </c>
      <c r="I231" s="9" t="s">
        <v>39212</v>
      </c>
      <c r="J231" s="9" t="s">
        <v>39197</v>
      </c>
      <c r="K231" s="9" t="s">
        <v>42642</v>
      </c>
    </row>
    <row r="232" spans="1:11" x14ac:dyDescent="0.35">
      <c r="A232" s="9">
        <v>231</v>
      </c>
      <c r="B232" s="9" t="str">
        <f t="shared" si="3"/>
        <v>Amaioua gui</v>
      </c>
      <c r="C232" s="9" t="e" cm="1">
        <f t="array" aca="1" ref="C232" ca="1">LEFT(K232,$C$19743)&amp;"-"&amp;RIGHT(SUBSTITUTE(SUBSTITUTE(TiraAcento(E232),"-","")," ",""),$C$19744)</f>
        <v>#NAME?</v>
      </c>
      <c r="D232" s="9" t="s">
        <v>221</v>
      </c>
      <c r="E232" s="9" t="s">
        <v>223</v>
      </c>
      <c r="F232" s="9" t="s">
        <v>14848</v>
      </c>
      <c r="G232" s="9" t="s">
        <v>19641</v>
      </c>
      <c r="H232" s="9" t="s">
        <v>221</v>
      </c>
      <c r="I232" s="9" t="s">
        <v>39212</v>
      </c>
      <c r="J232" s="9" t="s">
        <v>39197</v>
      </c>
      <c r="K232" s="9" t="s">
        <v>42643</v>
      </c>
    </row>
    <row r="233" spans="1:11" x14ac:dyDescent="0.35">
      <c r="A233" s="9">
        <v>232</v>
      </c>
      <c r="B233" s="9" t="str">
        <f t="shared" si="3"/>
        <v>Amaioua gui</v>
      </c>
      <c r="C233" s="9" t="e" cm="1">
        <f t="array" aca="1" ref="C233" ca="1">LEFT(K233,$C$19743)&amp;"-"&amp;RIGHT(SUBSTITUTE(SUBSTITUTE(TiraAcento(E233),"-","")," ",""),$C$19744)</f>
        <v>#NAME?</v>
      </c>
      <c r="D233" s="9" t="s">
        <v>221</v>
      </c>
      <c r="E233" s="9" t="s">
        <v>224</v>
      </c>
      <c r="F233" s="9" t="s">
        <v>14848</v>
      </c>
      <c r="G233" s="9" t="s">
        <v>19642</v>
      </c>
      <c r="H233" s="9" t="s">
        <v>221</v>
      </c>
      <c r="I233" s="9" t="s">
        <v>39212</v>
      </c>
      <c r="J233" s="9" t="s">
        <v>39197</v>
      </c>
      <c r="K233" s="9" t="s">
        <v>224</v>
      </c>
    </row>
    <row r="234" spans="1:11" x14ac:dyDescent="0.35">
      <c r="A234" s="9">
        <v>233</v>
      </c>
      <c r="B234" s="9" t="str">
        <f t="shared" si="3"/>
        <v>Amaioua gui</v>
      </c>
      <c r="C234" s="9" t="e" cm="1">
        <f t="array" aca="1" ref="C234" ca="1">LEFT(K234,$C$19743)&amp;"-"&amp;RIGHT(SUBSTITUTE(SUBSTITUTE(TiraAcento(E234),"-","")," ",""),$C$19744)</f>
        <v>#NAME?</v>
      </c>
      <c r="D234" s="9" t="s">
        <v>221</v>
      </c>
      <c r="E234" s="9" t="s">
        <v>225</v>
      </c>
      <c r="F234" s="9" t="s">
        <v>14848</v>
      </c>
      <c r="G234" s="9" t="s">
        <v>19643</v>
      </c>
      <c r="H234" s="9" t="s">
        <v>221</v>
      </c>
      <c r="I234" s="9" t="s">
        <v>39212</v>
      </c>
      <c r="J234" s="9" t="s">
        <v>39197</v>
      </c>
      <c r="K234" s="9" t="s">
        <v>42644</v>
      </c>
    </row>
    <row r="235" spans="1:11" x14ac:dyDescent="0.35">
      <c r="A235" s="9">
        <v>234</v>
      </c>
      <c r="B235" s="9" t="str">
        <f t="shared" si="3"/>
        <v>Amaioua gui</v>
      </c>
      <c r="C235" s="9" t="e" cm="1">
        <f t="array" aca="1" ref="C235" ca="1">LEFT(K235,$C$19743)&amp;"-"&amp;RIGHT(SUBSTITUTE(SUBSTITUTE(TiraAcento(E235),"-","")," ",""),$C$19744)</f>
        <v>#NAME?</v>
      </c>
      <c r="D235" s="9" t="s">
        <v>221</v>
      </c>
      <c r="E235" s="9" t="s">
        <v>127</v>
      </c>
      <c r="F235" s="9" t="s">
        <v>14848</v>
      </c>
      <c r="G235" s="9" t="s">
        <v>19644</v>
      </c>
      <c r="H235" s="9" t="s">
        <v>221</v>
      </c>
      <c r="I235" s="9" t="s">
        <v>39212</v>
      </c>
      <c r="J235" s="9" t="s">
        <v>39197</v>
      </c>
      <c r="K235" s="9" t="s">
        <v>127</v>
      </c>
    </row>
    <row r="236" spans="1:11" x14ac:dyDescent="0.35">
      <c r="A236" s="9">
        <v>235</v>
      </c>
      <c r="B236" s="9" t="str">
        <f t="shared" si="3"/>
        <v>Amaioua gui</v>
      </c>
      <c r="C236" s="9" t="e" cm="1">
        <f t="array" aca="1" ref="C236" ca="1">LEFT(K236,$C$19743)&amp;"-"&amp;RIGHT(SUBSTITUTE(SUBSTITUTE(TiraAcento(E236),"-","")," ",""),$C$19744)</f>
        <v>#NAME?</v>
      </c>
      <c r="D236" s="9" t="s">
        <v>221</v>
      </c>
      <c r="E236" s="9" t="s">
        <v>226</v>
      </c>
      <c r="F236" s="9" t="s">
        <v>14848</v>
      </c>
      <c r="G236" s="9" t="s">
        <v>19645</v>
      </c>
      <c r="H236" s="9" t="s">
        <v>221</v>
      </c>
      <c r="I236" s="9" t="s">
        <v>39212</v>
      </c>
      <c r="J236" s="9" t="s">
        <v>39197</v>
      </c>
      <c r="K236" s="9" t="s">
        <v>42645</v>
      </c>
    </row>
    <row r="237" spans="1:11" x14ac:dyDescent="0.35">
      <c r="A237" s="9">
        <v>236</v>
      </c>
      <c r="B237" s="9" t="str">
        <f t="shared" si="3"/>
        <v>Amaioua gui</v>
      </c>
      <c r="C237" s="9" t="e" cm="1">
        <f t="array" aca="1" ref="C237" ca="1">LEFT(K237,$C$19743)&amp;"-"&amp;RIGHT(SUBSTITUTE(SUBSTITUTE(TiraAcento(E237),"-","")," ",""),$C$19744)</f>
        <v>#NAME?</v>
      </c>
      <c r="D237" s="9" t="s">
        <v>221</v>
      </c>
      <c r="E237" s="9" t="s">
        <v>227</v>
      </c>
      <c r="F237" s="9" t="s">
        <v>14848</v>
      </c>
      <c r="G237" s="9" t="s">
        <v>19646</v>
      </c>
      <c r="H237" s="9" t="s">
        <v>221</v>
      </c>
      <c r="I237" s="9" t="s">
        <v>39212</v>
      </c>
      <c r="J237" s="9" t="s">
        <v>39197</v>
      </c>
      <c r="K237" s="9" t="s">
        <v>42646</v>
      </c>
    </row>
    <row r="238" spans="1:11" x14ac:dyDescent="0.35">
      <c r="A238" s="9">
        <v>237</v>
      </c>
      <c r="B238" s="9" t="str">
        <f t="shared" si="3"/>
        <v>Amaioua gui</v>
      </c>
      <c r="C238" s="9" t="e" cm="1">
        <f t="array" aca="1" ref="C238" ca="1">LEFT(K238,$C$19743)&amp;"-"&amp;RIGHT(SUBSTITUTE(SUBSTITUTE(TiraAcento(E238),"-","")," ",""),$C$19744)</f>
        <v>#NAME?</v>
      </c>
      <c r="D238" s="9" t="s">
        <v>221</v>
      </c>
      <c r="E238" s="9" t="s">
        <v>228</v>
      </c>
      <c r="F238" s="9" t="s">
        <v>14848</v>
      </c>
      <c r="G238" s="9" t="s">
        <v>19647</v>
      </c>
      <c r="H238" s="9" t="s">
        <v>221</v>
      </c>
      <c r="I238" s="9" t="s">
        <v>39212</v>
      </c>
      <c r="J238" s="9" t="s">
        <v>39197</v>
      </c>
      <c r="K238" s="9" t="s">
        <v>42647</v>
      </c>
    </row>
    <row r="239" spans="1:11" x14ac:dyDescent="0.35">
      <c r="A239" s="9">
        <v>238</v>
      </c>
      <c r="B239" s="9" t="str">
        <f t="shared" si="3"/>
        <v>Amaioua gui</v>
      </c>
      <c r="C239" s="9" t="e" cm="1">
        <f t="array" aca="1" ref="C239" ca="1">LEFT(K239,$C$19743)&amp;"-"&amp;RIGHT(SUBSTITUTE(SUBSTITUTE(TiraAcento(E239),"-","")," ",""),$C$19744)</f>
        <v>#NAME?</v>
      </c>
      <c r="D239" s="9" t="s">
        <v>221</v>
      </c>
      <c r="E239" s="9" t="s">
        <v>123</v>
      </c>
      <c r="F239" s="9" t="s">
        <v>14848</v>
      </c>
      <c r="G239" s="9" t="s">
        <v>19648</v>
      </c>
      <c r="H239" s="9" t="s">
        <v>221</v>
      </c>
      <c r="I239" s="9" t="s">
        <v>39212</v>
      </c>
      <c r="J239" s="9" t="s">
        <v>39197</v>
      </c>
      <c r="K239" s="9" t="s">
        <v>123</v>
      </c>
    </row>
    <row r="240" spans="1:11" x14ac:dyDescent="0.35">
      <c r="A240" s="9">
        <v>239</v>
      </c>
      <c r="B240" s="9" t="str">
        <f t="shared" si="3"/>
        <v>Amaioua gui</v>
      </c>
      <c r="C240" s="9" t="e" cm="1">
        <f t="array" aca="1" ref="C240" ca="1">LEFT(K240,$C$19743)&amp;"-"&amp;RIGHT(SUBSTITUTE(SUBSTITUTE(TiraAcento(E240),"-","")," ",""),$C$19744)</f>
        <v>#NAME?</v>
      </c>
      <c r="D240" s="9" t="s">
        <v>221</v>
      </c>
      <c r="E240" s="9" t="s">
        <v>229</v>
      </c>
      <c r="F240" s="9" t="s">
        <v>14848</v>
      </c>
      <c r="G240" s="9" t="s">
        <v>19649</v>
      </c>
      <c r="H240" s="9" t="s">
        <v>221</v>
      </c>
      <c r="I240" s="9" t="s">
        <v>39212</v>
      </c>
      <c r="J240" s="9" t="s">
        <v>39197</v>
      </c>
      <c r="K240" s="9" t="s">
        <v>229</v>
      </c>
    </row>
    <row r="241" spans="1:11" x14ac:dyDescent="0.35">
      <c r="A241" s="9">
        <v>240</v>
      </c>
      <c r="B241" s="9" t="str">
        <f t="shared" si="3"/>
        <v>Amaioua mon</v>
      </c>
      <c r="C241" s="9" t="e" cm="1">
        <f t="array" aca="1" ref="C241" ca="1">LEFT(K241,$C$19743)&amp;"-"&amp;RIGHT(SUBSTITUTE(SUBSTITUTE(TiraAcento(E241),"-","")," ",""),$C$19744)</f>
        <v>#NAME?</v>
      </c>
      <c r="D241" s="9" t="s">
        <v>230</v>
      </c>
      <c r="E241" s="9" t="s">
        <v>231</v>
      </c>
      <c r="F241" s="9" t="s">
        <v>14849</v>
      </c>
      <c r="G241" s="9" t="s">
        <v>19650</v>
      </c>
      <c r="H241" s="9" t="s">
        <v>230</v>
      </c>
      <c r="I241" s="9" t="s">
        <v>39212</v>
      </c>
      <c r="J241" s="9" t="s">
        <v>39213</v>
      </c>
      <c r="K241" s="9" t="s">
        <v>42648</v>
      </c>
    </row>
    <row r="242" spans="1:11" x14ac:dyDescent="0.35">
      <c r="A242" s="9">
        <v>241</v>
      </c>
      <c r="B242" s="9" t="str">
        <f t="shared" si="3"/>
        <v>Amaioua sp.</v>
      </c>
      <c r="C242" s="9" t="e" cm="1">
        <f t="array" aca="1" ref="C242" ca="1">LEFT(K242,$C$19743)&amp;"-"&amp;RIGHT(SUBSTITUTE(SUBSTITUTE(TiraAcento(E242),"-","")," ",""),$C$19744)</f>
        <v>#NAME?</v>
      </c>
      <c r="D242" s="9" t="s">
        <v>232</v>
      </c>
      <c r="E242" s="9" t="s">
        <v>233</v>
      </c>
      <c r="F242" s="9" t="s">
        <v>232</v>
      </c>
      <c r="G242" s="9" t="s">
        <v>19651</v>
      </c>
      <c r="H242" s="9" t="s">
        <v>232</v>
      </c>
      <c r="I242" s="9" t="s">
        <v>39212</v>
      </c>
      <c r="J242" s="9" t="s">
        <v>39157</v>
      </c>
      <c r="K242" s="9" t="s">
        <v>42649</v>
      </c>
    </row>
    <row r="243" spans="1:11" x14ac:dyDescent="0.35">
      <c r="A243" s="9">
        <v>242</v>
      </c>
      <c r="B243" s="9" t="str">
        <f t="shared" si="3"/>
        <v>Amaioua sp.</v>
      </c>
      <c r="C243" s="9" t="e" cm="1">
        <f t="array" aca="1" ref="C243" ca="1">LEFT(K243,$C$19743)&amp;"-"&amp;RIGHT(SUBSTITUTE(SUBSTITUTE(TiraAcento(E243),"-","")," ",""),$C$19744)</f>
        <v>#NAME?</v>
      </c>
      <c r="D243" s="9" t="s">
        <v>232</v>
      </c>
      <c r="E243" s="9" t="s">
        <v>234</v>
      </c>
      <c r="F243" s="9" t="s">
        <v>232</v>
      </c>
      <c r="G243" s="9" t="s">
        <v>19652</v>
      </c>
      <c r="H243" s="9" t="s">
        <v>232</v>
      </c>
      <c r="I243" s="9" t="s">
        <v>39212</v>
      </c>
      <c r="J243" s="9" t="s">
        <v>39157</v>
      </c>
      <c r="K243" s="9" t="s">
        <v>42650</v>
      </c>
    </row>
    <row r="244" spans="1:11" x14ac:dyDescent="0.35">
      <c r="A244" s="9">
        <v>243</v>
      </c>
      <c r="B244" s="9" t="str">
        <f t="shared" si="3"/>
        <v>Amaioua sp.</v>
      </c>
      <c r="C244" s="9" t="e" cm="1">
        <f t="array" aca="1" ref="C244" ca="1">LEFT(K244,$C$19743)&amp;"-"&amp;RIGHT(SUBSTITUTE(SUBSTITUTE(TiraAcento(E244),"-","")," ",""),$C$19744)</f>
        <v>#NAME?</v>
      </c>
      <c r="D244" s="9" t="s">
        <v>232</v>
      </c>
      <c r="E244" s="9" t="s">
        <v>127</v>
      </c>
      <c r="F244" s="9" t="s">
        <v>232</v>
      </c>
      <c r="G244" s="9" t="s">
        <v>19653</v>
      </c>
      <c r="H244" s="9" t="s">
        <v>232</v>
      </c>
      <c r="I244" s="9" t="s">
        <v>39212</v>
      </c>
      <c r="J244" s="9" t="s">
        <v>39157</v>
      </c>
      <c r="K244" s="9" t="s">
        <v>127</v>
      </c>
    </row>
    <row r="245" spans="1:11" x14ac:dyDescent="0.35">
      <c r="A245" s="9">
        <v>244</v>
      </c>
      <c r="B245" s="9" t="str">
        <f t="shared" si="3"/>
        <v>Amaioua sp.</v>
      </c>
      <c r="C245" s="9" t="e" cm="1">
        <f t="array" aca="1" ref="C245" ca="1">LEFT(K245,$C$19743)&amp;"-"&amp;RIGHT(SUBSTITUTE(SUBSTITUTE(TiraAcento(E245),"-","")," ",""),$C$19744)</f>
        <v>#NAME?</v>
      </c>
      <c r="D245" s="9" t="s">
        <v>232</v>
      </c>
      <c r="E245" s="9" t="s">
        <v>235</v>
      </c>
      <c r="F245" s="9" t="s">
        <v>232</v>
      </c>
      <c r="G245" s="9" t="s">
        <v>19654</v>
      </c>
      <c r="H245" s="9" t="s">
        <v>232</v>
      </c>
      <c r="I245" s="9" t="s">
        <v>39212</v>
      </c>
      <c r="J245" s="9" t="s">
        <v>39157</v>
      </c>
      <c r="K245" s="9" t="s">
        <v>42651</v>
      </c>
    </row>
    <row r="246" spans="1:11" x14ac:dyDescent="0.35">
      <c r="A246" s="9">
        <v>245</v>
      </c>
      <c r="B246" s="9" t="str">
        <f t="shared" si="3"/>
        <v>Amanoa gla</v>
      </c>
      <c r="C246" s="9" t="e" cm="1">
        <f t="array" aca="1" ref="C246" ca="1">LEFT(K246,$C$19743)&amp;"-"&amp;RIGHT(SUBSTITUTE(SUBSTITUTE(TiraAcento(E246),"-","")," ",""),$C$19744)</f>
        <v>#NAME?</v>
      </c>
      <c r="D246" s="9" t="s">
        <v>236</v>
      </c>
      <c r="E246" s="9" t="s">
        <v>237</v>
      </c>
      <c r="F246" s="9" t="s">
        <v>14850</v>
      </c>
      <c r="G246" s="9" t="s">
        <v>19655</v>
      </c>
      <c r="H246" s="9" t="s">
        <v>236</v>
      </c>
      <c r="I246" s="9" t="s">
        <v>239</v>
      </c>
      <c r="J246" s="9" t="s">
        <v>39214</v>
      </c>
      <c r="K246" s="9" t="s">
        <v>237</v>
      </c>
    </row>
    <row r="247" spans="1:11" x14ac:dyDescent="0.35">
      <c r="A247" s="9">
        <v>246</v>
      </c>
      <c r="B247" s="9" t="str">
        <f t="shared" si="3"/>
        <v>Amanoa gui</v>
      </c>
      <c r="C247" s="9" t="e" cm="1">
        <f t="array" aca="1" ref="C247" ca="1">LEFT(K247,$C$19743)&amp;"-"&amp;RIGHT(SUBSTITUTE(SUBSTITUTE(TiraAcento(E247),"-","")," ",""),$C$19744)</f>
        <v>#NAME?</v>
      </c>
      <c r="D247" s="9" t="s">
        <v>238</v>
      </c>
      <c r="E247" s="9" t="s">
        <v>239</v>
      </c>
      <c r="F247" s="9" t="s">
        <v>14851</v>
      </c>
      <c r="G247" s="9" t="s">
        <v>19656</v>
      </c>
      <c r="H247" s="9" t="s">
        <v>238</v>
      </c>
      <c r="I247" s="9" t="s">
        <v>239</v>
      </c>
      <c r="J247" s="9" t="s">
        <v>39197</v>
      </c>
      <c r="K247" s="9" t="s">
        <v>239</v>
      </c>
    </row>
    <row r="248" spans="1:11" x14ac:dyDescent="0.35">
      <c r="A248" s="9">
        <v>247</v>
      </c>
      <c r="B248" s="9" t="str">
        <f t="shared" si="3"/>
        <v>Ambelania aci</v>
      </c>
      <c r="C248" s="9" t="e" cm="1">
        <f t="array" aca="1" ref="C248" ca="1">LEFT(K248,$C$19743)&amp;"-"&amp;RIGHT(SUBSTITUTE(SUBSTITUTE(TiraAcento(E248),"-","")," ",""),$C$19744)</f>
        <v>#NAME?</v>
      </c>
      <c r="D248" s="9" t="s">
        <v>240</v>
      </c>
      <c r="E248" s="9" t="s">
        <v>241</v>
      </c>
      <c r="F248" s="9" t="s">
        <v>14852</v>
      </c>
      <c r="G248" s="9" t="s">
        <v>19657</v>
      </c>
      <c r="H248" s="9" t="s">
        <v>240</v>
      </c>
      <c r="I248" s="9" t="s">
        <v>39215</v>
      </c>
      <c r="J248" s="9" t="s">
        <v>39216</v>
      </c>
      <c r="K248" s="9" t="s">
        <v>42652</v>
      </c>
    </row>
    <row r="249" spans="1:11" x14ac:dyDescent="0.35">
      <c r="A249" s="9">
        <v>248</v>
      </c>
      <c r="B249" s="9" t="str">
        <f t="shared" si="3"/>
        <v>Ambelania aci</v>
      </c>
      <c r="C249" s="9" t="e" cm="1">
        <f t="array" aca="1" ref="C249" ca="1">LEFT(K249,$C$19743)&amp;"-"&amp;RIGHT(SUBSTITUTE(SUBSTITUTE(TiraAcento(E249),"-","")," ",""),$C$19744)</f>
        <v>#NAME?</v>
      </c>
      <c r="D249" s="9" t="s">
        <v>240</v>
      </c>
      <c r="E249" s="9" t="s">
        <v>242</v>
      </c>
      <c r="F249" s="9" t="s">
        <v>14852</v>
      </c>
      <c r="G249" s="9" t="s">
        <v>19658</v>
      </c>
      <c r="H249" s="9" t="s">
        <v>240</v>
      </c>
      <c r="I249" s="9" t="s">
        <v>39215</v>
      </c>
      <c r="J249" s="9" t="s">
        <v>39216</v>
      </c>
      <c r="K249" s="9" t="s">
        <v>42653</v>
      </c>
    </row>
    <row r="250" spans="1:11" x14ac:dyDescent="0.35">
      <c r="A250" s="9">
        <v>249</v>
      </c>
      <c r="B250" s="9" t="str">
        <f t="shared" si="3"/>
        <v>Ambelania cun</v>
      </c>
      <c r="C250" s="9" t="e" cm="1">
        <f t="array" aca="1" ref="C250" ca="1">LEFT(K250,$C$19743)&amp;"-"&amp;RIGHT(SUBSTITUTE(SUBSTITUTE(TiraAcento(E250),"-","")," ",""),$C$19744)</f>
        <v>#NAME?</v>
      </c>
      <c r="D250" s="9" t="s">
        <v>243</v>
      </c>
      <c r="E250" s="9" t="s">
        <v>241</v>
      </c>
      <c r="F250" s="9" t="s">
        <v>14853</v>
      </c>
      <c r="G250" s="9" t="s">
        <v>19659</v>
      </c>
      <c r="H250" s="9" t="s">
        <v>243</v>
      </c>
      <c r="I250" s="9" t="s">
        <v>39215</v>
      </c>
      <c r="J250" s="9" t="s">
        <v>39217</v>
      </c>
      <c r="K250" s="9" t="s">
        <v>42652</v>
      </c>
    </row>
    <row r="251" spans="1:11" x14ac:dyDescent="0.35">
      <c r="A251" s="9">
        <v>250</v>
      </c>
      <c r="B251" s="9" t="str">
        <f t="shared" si="3"/>
        <v>Ambelania gra</v>
      </c>
      <c r="C251" s="9" t="e" cm="1">
        <f t="array" aca="1" ref="C251" ca="1">LEFT(K251,$C$19743)&amp;"-"&amp;RIGHT(SUBSTITUTE(SUBSTITUTE(TiraAcento(E251),"-","")," ",""),$C$19744)</f>
        <v>#NAME?</v>
      </c>
      <c r="D251" s="9" t="s">
        <v>244</v>
      </c>
      <c r="E251" s="9" t="s">
        <v>245</v>
      </c>
      <c r="F251" s="9" t="s">
        <v>14854</v>
      </c>
      <c r="G251" s="9" t="s">
        <v>19660</v>
      </c>
      <c r="H251" s="9" t="s">
        <v>244</v>
      </c>
      <c r="I251" s="9" t="s">
        <v>39215</v>
      </c>
      <c r="J251" s="9" t="s">
        <v>39170</v>
      </c>
      <c r="K251" s="9" t="s">
        <v>42654</v>
      </c>
    </row>
    <row r="252" spans="1:11" x14ac:dyDescent="0.35">
      <c r="A252" s="9">
        <v>251</v>
      </c>
      <c r="B252" s="9" t="str">
        <f t="shared" si="3"/>
        <v>Ambelania mar</v>
      </c>
      <c r="C252" s="9" t="e" cm="1">
        <f t="array" aca="1" ref="C252" ca="1">LEFT(K252,$C$19743)&amp;"-"&amp;RIGHT(SUBSTITUTE(SUBSTITUTE(TiraAcento(E252),"-","")," ",""),$C$19744)</f>
        <v>#NAME?</v>
      </c>
      <c r="D252" s="9" t="s">
        <v>246</v>
      </c>
      <c r="E252" s="9" t="s">
        <v>247</v>
      </c>
      <c r="F252" s="9" t="s">
        <v>14855</v>
      </c>
      <c r="G252" s="9" t="s">
        <v>19661</v>
      </c>
      <c r="H252" s="9" t="s">
        <v>246</v>
      </c>
      <c r="I252" s="9" t="s">
        <v>39215</v>
      </c>
      <c r="J252" s="9" t="s">
        <v>39218</v>
      </c>
      <c r="K252" s="9" t="s">
        <v>42655</v>
      </c>
    </row>
    <row r="253" spans="1:11" x14ac:dyDescent="0.35">
      <c r="A253" s="9">
        <v>252</v>
      </c>
      <c r="B253" s="9" t="str">
        <f t="shared" si="3"/>
        <v>Ambelania sp.</v>
      </c>
      <c r="C253" s="9" t="e" cm="1">
        <f t="array" aca="1" ref="C253" ca="1">LEFT(K253,$C$19743)&amp;"-"&amp;RIGHT(SUBSTITUTE(SUBSTITUTE(TiraAcento(E253),"-","")," ",""),$C$19744)</f>
        <v>#NAME?</v>
      </c>
      <c r="D253" s="9" t="s">
        <v>248</v>
      </c>
      <c r="E253" s="9" t="s">
        <v>249</v>
      </c>
      <c r="F253" s="9" t="s">
        <v>248</v>
      </c>
      <c r="G253" s="9" t="s">
        <v>19662</v>
      </c>
      <c r="H253" s="9" t="s">
        <v>248</v>
      </c>
      <c r="I253" s="9" t="s">
        <v>39215</v>
      </c>
      <c r="J253" s="9" t="s">
        <v>39157</v>
      </c>
      <c r="K253" s="9" t="s">
        <v>42656</v>
      </c>
    </row>
    <row r="254" spans="1:11" x14ac:dyDescent="0.35">
      <c r="A254" s="9">
        <v>253</v>
      </c>
      <c r="B254" s="9" t="str">
        <f t="shared" si="3"/>
        <v>Amburana acr</v>
      </c>
      <c r="C254" s="9" t="e" cm="1">
        <f t="array" aca="1" ref="C254" ca="1">LEFT(K254,$C$19743)&amp;"-"&amp;RIGHT(SUBSTITUTE(SUBSTITUTE(TiraAcento(E254),"-","")," ",""),$C$19744)</f>
        <v>#NAME?</v>
      </c>
      <c r="D254" s="9" t="s">
        <v>250</v>
      </c>
      <c r="E254" s="9" t="s">
        <v>251</v>
      </c>
      <c r="F254" s="9" t="s">
        <v>14856</v>
      </c>
      <c r="G254" s="9" t="s">
        <v>19663</v>
      </c>
      <c r="H254" s="9" t="s">
        <v>250</v>
      </c>
      <c r="I254" s="9" t="s">
        <v>251</v>
      </c>
      <c r="J254" s="9" t="s">
        <v>39219</v>
      </c>
      <c r="K254" s="9" t="s">
        <v>251</v>
      </c>
    </row>
    <row r="255" spans="1:11" x14ac:dyDescent="0.35">
      <c r="A255" s="9">
        <v>254</v>
      </c>
      <c r="B255" s="9" t="str">
        <f t="shared" si="3"/>
        <v>Amburana acr</v>
      </c>
      <c r="C255" s="9" t="e" cm="1">
        <f t="array" aca="1" ref="C255" ca="1">LEFT(K255,$C$19743)&amp;"-"&amp;RIGHT(SUBSTITUTE(SUBSTITUTE(TiraAcento(E255),"-","")," ",""),$C$19744)</f>
        <v>#NAME?</v>
      </c>
      <c r="D255" s="9" t="s">
        <v>250</v>
      </c>
      <c r="E255" s="9" t="s">
        <v>252</v>
      </c>
      <c r="F255" s="9" t="s">
        <v>14856</v>
      </c>
      <c r="G255" s="9" t="s">
        <v>19664</v>
      </c>
      <c r="H255" s="9" t="s">
        <v>250</v>
      </c>
      <c r="I255" s="9" t="s">
        <v>251</v>
      </c>
      <c r="J255" s="9" t="s">
        <v>39219</v>
      </c>
      <c r="K255" s="9" t="s">
        <v>42657</v>
      </c>
    </row>
    <row r="256" spans="1:11" x14ac:dyDescent="0.35">
      <c r="A256" s="9">
        <v>255</v>
      </c>
      <c r="B256" s="9" t="str">
        <f t="shared" si="3"/>
        <v>Amburana acr</v>
      </c>
      <c r="C256" s="9" t="e" cm="1">
        <f t="array" aca="1" ref="C256" ca="1">LEFT(K256,$C$19743)&amp;"-"&amp;RIGHT(SUBSTITUTE(SUBSTITUTE(TiraAcento(E256),"-","")," ",""),$C$19744)</f>
        <v>#NAME?</v>
      </c>
      <c r="D256" s="9" t="s">
        <v>250</v>
      </c>
      <c r="E256" s="9" t="s">
        <v>253</v>
      </c>
      <c r="F256" s="9" t="s">
        <v>14856</v>
      </c>
      <c r="G256" s="9" t="s">
        <v>19665</v>
      </c>
      <c r="H256" s="9" t="s">
        <v>250</v>
      </c>
      <c r="I256" s="9" t="s">
        <v>251</v>
      </c>
      <c r="J256" s="9" t="s">
        <v>39219</v>
      </c>
      <c r="K256" s="9" t="s">
        <v>253</v>
      </c>
    </row>
    <row r="257" spans="1:11" x14ac:dyDescent="0.35">
      <c r="A257" s="9">
        <v>256</v>
      </c>
      <c r="B257" s="9" t="str">
        <f t="shared" si="3"/>
        <v>Amburana acr</v>
      </c>
      <c r="C257" s="9" t="e" cm="1">
        <f t="array" aca="1" ref="C257" ca="1">LEFT(K257,$C$19743)&amp;"-"&amp;RIGHT(SUBSTITUTE(SUBSTITUTE(TiraAcento(E257),"-","")," ",""),$C$19744)</f>
        <v>#NAME?</v>
      </c>
      <c r="D257" s="9" t="s">
        <v>250</v>
      </c>
      <c r="E257" s="9" t="s">
        <v>254</v>
      </c>
      <c r="F257" s="9" t="s">
        <v>14856</v>
      </c>
      <c r="G257" s="9" t="s">
        <v>19666</v>
      </c>
      <c r="H257" s="9" t="s">
        <v>250</v>
      </c>
      <c r="I257" s="9" t="s">
        <v>251</v>
      </c>
      <c r="J257" s="9" t="s">
        <v>39219</v>
      </c>
      <c r="K257" s="9" t="s">
        <v>42658</v>
      </c>
    </row>
    <row r="258" spans="1:11" x14ac:dyDescent="0.35">
      <c r="A258" s="9">
        <v>257</v>
      </c>
      <c r="B258" s="9" t="str">
        <f t="shared" si="3"/>
        <v>Amburana acr</v>
      </c>
      <c r="C258" s="9" t="e" cm="1">
        <f t="array" aca="1" ref="C258" ca="1">LEFT(K258,$C$19743)&amp;"-"&amp;RIGHT(SUBSTITUTE(SUBSTITUTE(TiraAcento(E258),"-","")," ",""),$C$19744)</f>
        <v>#NAME?</v>
      </c>
      <c r="D258" s="9" t="s">
        <v>250</v>
      </c>
      <c r="E258" s="9" t="s">
        <v>255</v>
      </c>
      <c r="F258" s="9" t="s">
        <v>14856</v>
      </c>
      <c r="G258" s="9" t="s">
        <v>19667</v>
      </c>
      <c r="H258" s="9" t="s">
        <v>250</v>
      </c>
      <c r="I258" s="9" t="s">
        <v>251</v>
      </c>
      <c r="J258" s="9" t="s">
        <v>39219</v>
      </c>
      <c r="K258" s="9" t="s">
        <v>42659</v>
      </c>
    </row>
    <row r="259" spans="1:11" x14ac:dyDescent="0.35">
      <c r="A259" s="9">
        <v>258</v>
      </c>
      <c r="B259" s="9" t="str">
        <f t="shared" ref="B259:B322" si="4">I259&amp;" "&amp;IFERROR(LEFT(J259,$B$19743),D259)</f>
        <v>Amburana acr</v>
      </c>
      <c r="C259" s="9" t="e" cm="1">
        <f t="array" aca="1" ref="C259" ca="1">LEFT(K259,$C$19743)&amp;"-"&amp;RIGHT(SUBSTITUTE(SUBSTITUTE(TiraAcento(E259),"-","")," ",""),$C$19744)</f>
        <v>#NAME?</v>
      </c>
      <c r="D259" s="9" t="s">
        <v>250</v>
      </c>
      <c r="E259" s="9" t="s">
        <v>256</v>
      </c>
      <c r="F259" s="9" t="s">
        <v>14856</v>
      </c>
      <c r="G259" s="9" t="s">
        <v>19668</v>
      </c>
      <c r="H259" s="9" t="s">
        <v>250</v>
      </c>
      <c r="I259" s="9" t="s">
        <v>251</v>
      </c>
      <c r="J259" s="9" t="s">
        <v>39219</v>
      </c>
      <c r="K259" s="9" t="s">
        <v>42660</v>
      </c>
    </row>
    <row r="260" spans="1:11" x14ac:dyDescent="0.35">
      <c r="A260" s="9">
        <v>259</v>
      </c>
      <c r="B260" s="9" t="str">
        <f t="shared" si="4"/>
        <v>Amburana acr</v>
      </c>
      <c r="C260" s="9" t="e" cm="1">
        <f t="array" aca="1" ref="C260" ca="1">LEFT(K260,$C$19743)&amp;"-"&amp;RIGHT(SUBSTITUTE(SUBSTITUTE(TiraAcento(E260),"-","")," ",""),$C$19744)</f>
        <v>#NAME?</v>
      </c>
      <c r="D260" s="9" t="s">
        <v>250</v>
      </c>
      <c r="E260" s="9" t="s">
        <v>257</v>
      </c>
      <c r="F260" s="9" t="s">
        <v>14856</v>
      </c>
      <c r="G260" s="9" t="s">
        <v>19669</v>
      </c>
      <c r="H260" s="9" t="s">
        <v>250</v>
      </c>
      <c r="I260" s="9" t="s">
        <v>251</v>
      </c>
      <c r="J260" s="9" t="s">
        <v>39219</v>
      </c>
      <c r="K260" s="9" t="s">
        <v>42661</v>
      </c>
    </row>
    <row r="261" spans="1:11" x14ac:dyDescent="0.35">
      <c r="A261" s="9">
        <v>260</v>
      </c>
      <c r="B261" s="9" t="str">
        <f t="shared" si="4"/>
        <v>Amburana acr</v>
      </c>
      <c r="C261" s="9" t="e" cm="1">
        <f t="array" aca="1" ref="C261" ca="1">LEFT(K261,$C$19743)&amp;"-"&amp;RIGHT(SUBSTITUTE(SUBSTITUTE(TiraAcento(E261),"-","")," ",""),$C$19744)</f>
        <v>#NAME?</v>
      </c>
      <c r="D261" s="9" t="s">
        <v>250</v>
      </c>
      <c r="E261" s="9" t="s">
        <v>258</v>
      </c>
      <c r="F261" s="9" t="s">
        <v>14856</v>
      </c>
      <c r="G261" s="9" t="s">
        <v>19670</v>
      </c>
      <c r="H261" s="9" t="s">
        <v>250</v>
      </c>
      <c r="I261" s="9" t="s">
        <v>251</v>
      </c>
      <c r="J261" s="9" t="s">
        <v>39219</v>
      </c>
      <c r="K261" s="9" t="s">
        <v>42662</v>
      </c>
    </row>
    <row r="262" spans="1:11" x14ac:dyDescent="0.35">
      <c r="A262" s="9">
        <v>261</v>
      </c>
      <c r="B262" s="9" t="str">
        <f t="shared" si="4"/>
        <v>Amburana acr</v>
      </c>
      <c r="C262" s="9" t="e" cm="1">
        <f t="array" aca="1" ref="C262" ca="1">LEFT(K262,$C$19743)&amp;"-"&amp;RIGHT(SUBSTITUTE(SUBSTITUTE(TiraAcento(E262),"-","")," ",""),$C$19744)</f>
        <v>#NAME?</v>
      </c>
      <c r="D262" s="9" t="s">
        <v>250</v>
      </c>
      <c r="E262" s="9" t="s">
        <v>259</v>
      </c>
      <c r="F262" s="9" t="s">
        <v>14856</v>
      </c>
      <c r="G262" s="9" t="s">
        <v>19671</v>
      </c>
      <c r="H262" s="9" t="s">
        <v>250</v>
      </c>
      <c r="I262" s="9" t="s">
        <v>251</v>
      </c>
      <c r="J262" s="9" t="s">
        <v>39219</v>
      </c>
      <c r="K262" s="9" t="s">
        <v>42663</v>
      </c>
    </row>
    <row r="263" spans="1:11" x14ac:dyDescent="0.35">
      <c r="A263" s="9">
        <v>262</v>
      </c>
      <c r="B263" s="9" t="str">
        <f t="shared" si="4"/>
        <v>Amburana acr</v>
      </c>
      <c r="C263" s="9" t="e" cm="1">
        <f t="array" aca="1" ref="C263" ca="1">LEFT(K263,$C$19743)&amp;"-"&amp;RIGHT(SUBSTITUTE(SUBSTITUTE(TiraAcento(E263),"-","")," ",""),$C$19744)</f>
        <v>#NAME?</v>
      </c>
      <c r="D263" s="9" t="s">
        <v>250</v>
      </c>
      <c r="E263" s="9" t="s">
        <v>260</v>
      </c>
      <c r="F263" s="9" t="s">
        <v>14856</v>
      </c>
      <c r="G263" s="9" t="s">
        <v>19672</v>
      </c>
      <c r="H263" s="9" t="s">
        <v>250</v>
      </c>
      <c r="I263" s="9" t="s">
        <v>251</v>
      </c>
      <c r="J263" s="9" t="s">
        <v>39219</v>
      </c>
      <c r="K263" s="9" t="s">
        <v>42664</v>
      </c>
    </row>
    <row r="264" spans="1:11" x14ac:dyDescent="0.35">
      <c r="A264" s="9">
        <v>263</v>
      </c>
      <c r="B264" s="9" t="str">
        <f t="shared" si="4"/>
        <v>Amburana cea</v>
      </c>
      <c r="C264" s="9" t="e" cm="1">
        <f t="array" aca="1" ref="C264" ca="1">LEFT(K264,$C$19743)&amp;"-"&amp;RIGHT(SUBSTITUTE(SUBSTITUTE(TiraAcento(E264),"-","")," ",""),$C$19744)</f>
        <v>#NAME?</v>
      </c>
      <c r="D264" s="9" t="s">
        <v>261</v>
      </c>
      <c r="E264" s="9" t="s">
        <v>262</v>
      </c>
      <c r="F264" s="9" t="s">
        <v>14857</v>
      </c>
      <c r="G264" s="9" t="s">
        <v>19673</v>
      </c>
      <c r="H264" s="9" t="s">
        <v>261</v>
      </c>
      <c r="I264" s="9" t="s">
        <v>251</v>
      </c>
      <c r="J264" s="9" t="s">
        <v>39220</v>
      </c>
      <c r="K264" s="9" t="s">
        <v>262</v>
      </c>
    </row>
    <row r="265" spans="1:11" x14ac:dyDescent="0.35">
      <c r="A265" s="9">
        <v>264</v>
      </c>
      <c r="B265" s="9" t="str">
        <f t="shared" si="4"/>
        <v>Amburana cea</v>
      </c>
      <c r="C265" s="9" t="e" cm="1">
        <f t="array" aca="1" ref="C265" ca="1">LEFT(K265,$C$19743)&amp;"-"&amp;RIGHT(SUBSTITUTE(SUBSTITUTE(TiraAcento(E265),"-","")," ",""),$C$19744)</f>
        <v>#NAME?</v>
      </c>
      <c r="D265" s="9" t="s">
        <v>261</v>
      </c>
      <c r="E265" s="9" t="s">
        <v>251</v>
      </c>
      <c r="F265" s="9" t="s">
        <v>14857</v>
      </c>
      <c r="G265" s="9" t="s">
        <v>19674</v>
      </c>
      <c r="H265" s="9" t="s">
        <v>261</v>
      </c>
      <c r="I265" s="9" t="s">
        <v>251</v>
      </c>
      <c r="J265" s="9" t="s">
        <v>39220</v>
      </c>
      <c r="K265" s="9" t="s">
        <v>251</v>
      </c>
    </row>
    <row r="266" spans="1:11" x14ac:dyDescent="0.35">
      <c r="A266" s="9">
        <v>265</v>
      </c>
      <c r="B266" s="9" t="str">
        <f t="shared" si="4"/>
        <v>Amburana cea</v>
      </c>
      <c r="C266" s="9" t="e" cm="1">
        <f t="array" aca="1" ref="C266" ca="1">LEFT(K266,$C$19743)&amp;"-"&amp;RIGHT(SUBSTITUTE(SUBSTITUTE(TiraAcento(E266),"-","")," ",""),$C$19744)</f>
        <v>#NAME?</v>
      </c>
      <c r="D266" s="9" t="s">
        <v>261</v>
      </c>
      <c r="E266" s="9" t="s">
        <v>263</v>
      </c>
      <c r="F266" s="9" t="s">
        <v>14857</v>
      </c>
      <c r="G266" s="9" t="s">
        <v>19675</v>
      </c>
      <c r="H266" s="9" t="s">
        <v>261</v>
      </c>
      <c r="I266" s="9" t="s">
        <v>251</v>
      </c>
      <c r="J266" s="9" t="s">
        <v>39220</v>
      </c>
      <c r="K266" s="9" t="s">
        <v>42665</v>
      </c>
    </row>
    <row r="267" spans="1:11" x14ac:dyDescent="0.35">
      <c r="A267" s="9">
        <v>266</v>
      </c>
      <c r="B267" s="9" t="str">
        <f t="shared" si="4"/>
        <v>Amburana cea</v>
      </c>
      <c r="C267" s="9" t="e" cm="1">
        <f t="array" aca="1" ref="C267" ca="1">LEFT(K267,$C$19743)&amp;"-"&amp;RIGHT(SUBSTITUTE(SUBSTITUTE(TiraAcento(E267),"-","")," ",""),$C$19744)</f>
        <v>#NAME?</v>
      </c>
      <c r="D267" s="9" t="s">
        <v>261</v>
      </c>
      <c r="E267" s="9" t="s">
        <v>264</v>
      </c>
      <c r="F267" s="9" t="s">
        <v>14857</v>
      </c>
      <c r="G267" s="9" t="s">
        <v>19676</v>
      </c>
      <c r="H267" s="9" t="s">
        <v>261</v>
      </c>
      <c r="I267" s="9" t="s">
        <v>251</v>
      </c>
      <c r="J267" s="9" t="s">
        <v>39220</v>
      </c>
      <c r="K267" s="9" t="s">
        <v>42666</v>
      </c>
    </row>
    <row r="268" spans="1:11" x14ac:dyDescent="0.35">
      <c r="A268" s="9">
        <v>267</v>
      </c>
      <c r="B268" s="9" t="str">
        <f t="shared" si="4"/>
        <v>Amburana cea</v>
      </c>
      <c r="C268" s="9" t="e" cm="1">
        <f t="array" aca="1" ref="C268" ca="1">LEFT(K268,$C$19743)&amp;"-"&amp;RIGHT(SUBSTITUTE(SUBSTITUTE(TiraAcento(E268),"-","")," ",""),$C$19744)</f>
        <v>#NAME?</v>
      </c>
      <c r="D268" s="9" t="s">
        <v>261</v>
      </c>
      <c r="E268" s="9" t="s">
        <v>252</v>
      </c>
      <c r="F268" s="9" t="s">
        <v>14857</v>
      </c>
      <c r="G268" s="9" t="s">
        <v>19677</v>
      </c>
      <c r="H268" s="9" t="s">
        <v>261</v>
      </c>
      <c r="I268" s="9" t="s">
        <v>251</v>
      </c>
      <c r="J268" s="9" t="s">
        <v>39220</v>
      </c>
      <c r="K268" s="9" t="s">
        <v>42657</v>
      </c>
    </row>
    <row r="269" spans="1:11" x14ac:dyDescent="0.35">
      <c r="A269" s="9">
        <v>268</v>
      </c>
      <c r="B269" s="9" t="str">
        <f t="shared" si="4"/>
        <v>Amburana cea</v>
      </c>
      <c r="C269" s="9" t="e" cm="1">
        <f t="array" aca="1" ref="C269" ca="1">LEFT(K269,$C$19743)&amp;"-"&amp;RIGHT(SUBSTITUTE(SUBSTITUTE(TiraAcento(E269),"-","")," ",""),$C$19744)</f>
        <v>#NAME?</v>
      </c>
      <c r="D269" s="9" t="s">
        <v>261</v>
      </c>
      <c r="E269" s="9" t="s">
        <v>265</v>
      </c>
      <c r="F269" s="9" t="s">
        <v>14857</v>
      </c>
      <c r="G269" s="9" t="s">
        <v>19678</v>
      </c>
      <c r="H269" s="9" t="s">
        <v>261</v>
      </c>
      <c r="I269" s="9" t="s">
        <v>251</v>
      </c>
      <c r="J269" s="9" t="s">
        <v>39220</v>
      </c>
      <c r="K269" s="9" t="s">
        <v>42667</v>
      </c>
    </row>
    <row r="270" spans="1:11" x14ac:dyDescent="0.35">
      <c r="A270" s="9">
        <v>269</v>
      </c>
      <c r="B270" s="9" t="str">
        <f t="shared" si="4"/>
        <v>Amburana cea</v>
      </c>
      <c r="C270" s="9" t="e" cm="1">
        <f t="array" aca="1" ref="C270" ca="1">LEFT(K270,$C$19743)&amp;"-"&amp;RIGHT(SUBSTITUTE(SUBSTITUTE(TiraAcento(E270),"-","")," ",""),$C$19744)</f>
        <v>#NAME?</v>
      </c>
      <c r="D270" s="9" t="s">
        <v>261</v>
      </c>
      <c r="E270" s="9" t="s">
        <v>266</v>
      </c>
      <c r="F270" s="9" t="s">
        <v>14857</v>
      </c>
      <c r="G270" s="9" t="s">
        <v>19679</v>
      </c>
      <c r="H270" s="9" t="s">
        <v>261</v>
      </c>
      <c r="I270" s="9" t="s">
        <v>251</v>
      </c>
      <c r="J270" s="9" t="s">
        <v>39220</v>
      </c>
      <c r="K270" s="9" t="s">
        <v>42668</v>
      </c>
    </row>
    <row r="271" spans="1:11" x14ac:dyDescent="0.35">
      <c r="A271" s="9">
        <v>270</v>
      </c>
      <c r="B271" s="9" t="str">
        <f t="shared" si="4"/>
        <v>Amburana cea</v>
      </c>
      <c r="C271" s="9" t="e" cm="1">
        <f t="array" aca="1" ref="C271" ca="1">LEFT(K271,$C$19743)&amp;"-"&amp;RIGHT(SUBSTITUTE(SUBSTITUTE(TiraAcento(E271),"-","")," ",""),$C$19744)</f>
        <v>#NAME?</v>
      </c>
      <c r="D271" s="9" t="s">
        <v>261</v>
      </c>
      <c r="E271" s="9" t="s">
        <v>267</v>
      </c>
      <c r="F271" s="9" t="s">
        <v>14857</v>
      </c>
      <c r="G271" s="9" t="s">
        <v>19680</v>
      </c>
      <c r="H271" s="9" t="s">
        <v>261</v>
      </c>
      <c r="I271" s="9" t="s">
        <v>251</v>
      </c>
      <c r="J271" s="9" t="s">
        <v>39220</v>
      </c>
      <c r="K271" s="9" t="s">
        <v>42669</v>
      </c>
    </row>
    <row r="272" spans="1:11" x14ac:dyDescent="0.35">
      <c r="A272" s="9">
        <v>271</v>
      </c>
      <c r="B272" s="9" t="str">
        <f t="shared" si="4"/>
        <v>Amburana cea</v>
      </c>
      <c r="C272" s="9" t="e" cm="1">
        <f t="array" aca="1" ref="C272" ca="1">LEFT(K272,$C$19743)&amp;"-"&amp;RIGHT(SUBSTITUTE(SUBSTITUTE(TiraAcento(E272),"-","")," ",""),$C$19744)</f>
        <v>#NAME?</v>
      </c>
      <c r="D272" s="9" t="s">
        <v>261</v>
      </c>
      <c r="E272" s="9" t="s">
        <v>268</v>
      </c>
      <c r="F272" s="9" t="s">
        <v>14857</v>
      </c>
      <c r="G272" s="9" t="s">
        <v>19681</v>
      </c>
      <c r="H272" s="9" t="s">
        <v>261</v>
      </c>
      <c r="I272" s="9" t="s">
        <v>251</v>
      </c>
      <c r="J272" s="9" t="s">
        <v>39220</v>
      </c>
      <c r="K272" s="9" t="s">
        <v>268</v>
      </c>
    </row>
    <row r="273" spans="1:11" x14ac:dyDescent="0.35">
      <c r="A273" s="9">
        <v>272</v>
      </c>
      <c r="B273" s="9" t="str">
        <f t="shared" si="4"/>
        <v>Amburana cea</v>
      </c>
      <c r="C273" s="9" t="e" cm="1">
        <f t="array" aca="1" ref="C273" ca="1">LEFT(K273,$C$19743)&amp;"-"&amp;RIGHT(SUBSTITUTE(SUBSTITUTE(TiraAcento(E273),"-","")," ",""),$C$19744)</f>
        <v>#NAME?</v>
      </c>
      <c r="D273" s="9" t="s">
        <v>261</v>
      </c>
      <c r="E273" s="9" t="s">
        <v>269</v>
      </c>
      <c r="F273" s="9" t="s">
        <v>14857</v>
      </c>
      <c r="G273" s="9" t="s">
        <v>19682</v>
      </c>
      <c r="H273" s="9" t="s">
        <v>261</v>
      </c>
      <c r="I273" s="9" t="s">
        <v>251</v>
      </c>
      <c r="J273" s="9" t="s">
        <v>39220</v>
      </c>
      <c r="K273" s="9" t="s">
        <v>269</v>
      </c>
    </row>
    <row r="274" spans="1:11" x14ac:dyDescent="0.35">
      <c r="A274" s="9">
        <v>273</v>
      </c>
      <c r="B274" s="9" t="str">
        <f t="shared" si="4"/>
        <v>Amburana cea</v>
      </c>
      <c r="C274" s="9" t="e" cm="1">
        <f t="array" aca="1" ref="C274" ca="1">LEFT(K274,$C$19743)&amp;"-"&amp;RIGHT(SUBSTITUTE(SUBSTITUTE(TiraAcento(E274),"-","")," ",""),$C$19744)</f>
        <v>#NAME?</v>
      </c>
      <c r="D274" s="9" t="s">
        <v>261</v>
      </c>
      <c r="E274" s="9" t="s">
        <v>270</v>
      </c>
      <c r="F274" s="9" t="s">
        <v>14857</v>
      </c>
      <c r="G274" s="9" t="s">
        <v>19683</v>
      </c>
      <c r="H274" s="9" t="s">
        <v>261</v>
      </c>
      <c r="I274" s="9" t="s">
        <v>251</v>
      </c>
      <c r="J274" s="9" t="s">
        <v>39220</v>
      </c>
      <c r="K274" s="9" t="s">
        <v>270</v>
      </c>
    </row>
    <row r="275" spans="1:11" x14ac:dyDescent="0.35">
      <c r="A275" s="9">
        <v>274</v>
      </c>
      <c r="B275" s="9" t="str">
        <f t="shared" si="4"/>
        <v>Amburana cea</v>
      </c>
      <c r="C275" s="9" t="e" cm="1">
        <f t="array" aca="1" ref="C275" ca="1">LEFT(K275,$C$19743)&amp;"-"&amp;RIGHT(SUBSTITUTE(SUBSTITUTE(TiraAcento(E275),"-","")," ",""),$C$19744)</f>
        <v>#NAME?</v>
      </c>
      <c r="D275" s="9" t="s">
        <v>261</v>
      </c>
      <c r="E275" s="9" t="s">
        <v>271</v>
      </c>
      <c r="F275" s="9" t="s">
        <v>14857</v>
      </c>
      <c r="G275" s="9" t="s">
        <v>19684</v>
      </c>
      <c r="H275" s="9" t="s">
        <v>261</v>
      </c>
      <c r="I275" s="9" t="s">
        <v>251</v>
      </c>
      <c r="J275" s="9" t="s">
        <v>39220</v>
      </c>
      <c r="K275" s="9" t="s">
        <v>271</v>
      </c>
    </row>
    <row r="276" spans="1:11" x14ac:dyDescent="0.35">
      <c r="A276" s="9">
        <v>275</v>
      </c>
      <c r="B276" s="9" t="str">
        <f t="shared" si="4"/>
        <v>Amburana cea</v>
      </c>
      <c r="C276" s="9" t="e" cm="1">
        <f t="array" aca="1" ref="C276" ca="1">LEFT(K276,$C$19743)&amp;"-"&amp;RIGHT(SUBSTITUTE(SUBSTITUTE(TiraAcento(E276),"-","")," ",""),$C$19744)</f>
        <v>#NAME?</v>
      </c>
      <c r="D276" s="9" t="s">
        <v>261</v>
      </c>
      <c r="E276" s="9" t="s">
        <v>253</v>
      </c>
      <c r="F276" s="9" t="s">
        <v>14857</v>
      </c>
      <c r="G276" s="9" t="s">
        <v>19685</v>
      </c>
      <c r="H276" s="9" t="s">
        <v>261</v>
      </c>
      <c r="I276" s="9" t="s">
        <v>251</v>
      </c>
      <c r="J276" s="9" t="s">
        <v>39220</v>
      </c>
      <c r="K276" s="9" t="s">
        <v>253</v>
      </c>
    </row>
    <row r="277" spans="1:11" x14ac:dyDescent="0.35">
      <c r="A277" s="9">
        <v>276</v>
      </c>
      <c r="B277" s="9" t="str">
        <f t="shared" si="4"/>
        <v>Amburana cea</v>
      </c>
      <c r="C277" s="9" t="e" cm="1">
        <f t="array" aca="1" ref="C277" ca="1">LEFT(K277,$C$19743)&amp;"-"&amp;RIGHT(SUBSTITUTE(SUBSTITUTE(TiraAcento(E277),"-","")," ",""),$C$19744)</f>
        <v>#NAME?</v>
      </c>
      <c r="D277" s="9" t="s">
        <v>261</v>
      </c>
      <c r="E277" s="9" t="s">
        <v>256</v>
      </c>
      <c r="F277" s="9" t="s">
        <v>14857</v>
      </c>
      <c r="G277" s="9" t="s">
        <v>19686</v>
      </c>
      <c r="H277" s="9" t="s">
        <v>261</v>
      </c>
      <c r="I277" s="9" t="s">
        <v>251</v>
      </c>
      <c r="J277" s="9" t="s">
        <v>39220</v>
      </c>
      <c r="K277" s="9" t="s">
        <v>42660</v>
      </c>
    </row>
    <row r="278" spans="1:11" x14ac:dyDescent="0.35">
      <c r="A278" s="9">
        <v>277</v>
      </c>
      <c r="B278" s="9" t="str">
        <f t="shared" si="4"/>
        <v>Amburana cea</v>
      </c>
      <c r="C278" s="9" t="e" cm="1">
        <f t="array" aca="1" ref="C278" ca="1">LEFT(K278,$C$19743)&amp;"-"&amp;RIGHT(SUBSTITUTE(SUBSTITUTE(TiraAcento(E278),"-","")," ",""),$C$19744)</f>
        <v>#NAME?</v>
      </c>
      <c r="D278" s="9" t="s">
        <v>261</v>
      </c>
      <c r="E278" s="9" t="s">
        <v>258</v>
      </c>
      <c r="F278" s="9" t="s">
        <v>14857</v>
      </c>
      <c r="G278" s="9" t="s">
        <v>19687</v>
      </c>
      <c r="H278" s="9" t="s">
        <v>261</v>
      </c>
      <c r="I278" s="9" t="s">
        <v>251</v>
      </c>
      <c r="J278" s="9" t="s">
        <v>39220</v>
      </c>
      <c r="K278" s="9" t="s">
        <v>42662</v>
      </c>
    </row>
    <row r="279" spans="1:11" x14ac:dyDescent="0.35">
      <c r="A279" s="9">
        <v>278</v>
      </c>
      <c r="B279" s="9" t="str">
        <f t="shared" si="4"/>
        <v>Amburana cea</v>
      </c>
      <c r="C279" s="9" t="e" cm="1">
        <f t="array" aca="1" ref="C279" ca="1">LEFT(K279,$C$19743)&amp;"-"&amp;RIGHT(SUBSTITUTE(SUBSTITUTE(TiraAcento(E279),"-","")," ",""),$C$19744)</f>
        <v>#NAME?</v>
      </c>
      <c r="D279" s="9" t="s">
        <v>261</v>
      </c>
      <c r="E279" s="9" t="s">
        <v>272</v>
      </c>
      <c r="F279" s="9" t="s">
        <v>14857</v>
      </c>
      <c r="G279" s="9" t="s">
        <v>19688</v>
      </c>
      <c r="H279" s="9" t="s">
        <v>261</v>
      </c>
      <c r="I279" s="9" t="s">
        <v>251</v>
      </c>
      <c r="J279" s="9" t="s">
        <v>39220</v>
      </c>
      <c r="K279" s="9" t="s">
        <v>272</v>
      </c>
    </row>
    <row r="280" spans="1:11" x14ac:dyDescent="0.35">
      <c r="A280" s="9">
        <v>279</v>
      </c>
      <c r="B280" s="9" t="str">
        <f t="shared" si="4"/>
        <v>Amburana cea</v>
      </c>
      <c r="C280" s="9" t="e" cm="1">
        <f t="array" aca="1" ref="C280" ca="1">LEFT(K280,$C$19743)&amp;"-"&amp;RIGHT(SUBSTITUTE(SUBSTITUTE(TiraAcento(E280),"-","")," ",""),$C$19744)</f>
        <v>#NAME?</v>
      </c>
      <c r="D280" s="9" t="s">
        <v>261</v>
      </c>
      <c r="E280" s="9" t="s">
        <v>273</v>
      </c>
      <c r="F280" s="9" t="s">
        <v>14857</v>
      </c>
      <c r="G280" s="9" t="s">
        <v>19689</v>
      </c>
      <c r="H280" s="9" t="s">
        <v>261</v>
      </c>
      <c r="I280" s="9" t="s">
        <v>251</v>
      </c>
      <c r="J280" s="9" t="s">
        <v>39220</v>
      </c>
      <c r="K280" s="9" t="s">
        <v>42670</v>
      </c>
    </row>
    <row r="281" spans="1:11" x14ac:dyDescent="0.35">
      <c r="A281" s="9">
        <v>280</v>
      </c>
      <c r="B281" s="9" t="str">
        <f t="shared" si="4"/>
        <v>Amburana cea</v>
      </c>
      <c r="C281" s="9" t="e" cm="1">
        <f t="array" aca="1" ref="C281" ca="1">LEFT(K281,$C$19743)&amp;"-"&amp;RIGHT(SUBSTITUTE(SUBSTITUTE(TiraAcento(E281),"-","")," ",""),$C$19744)</f>
        <v>#NAME?</v>
      </c>
      <c r="D281" s="9" t="s">
        <v>261</v>
      </c>
      <c r="E281" s="9" t="s">
        <v>259</v>
      </c>
      <c r="F281" s="9" t="s">
        <v>14857</v>
      </c>
      <c r="G281" s="9" t="s">
        <v>19690</v>
      </c>
      <c r="H281" s="9" t="s">
        <v>261</v>
      </c>
      <c r="I281" s="9" t="s">
        <v>251</v>
      </c>
      <c r="J281" s="9" t="s">
        <v>39220</v>
      </c>
      <c r="K281" s="9" t="s">
        <v>42663</v>
      </c>
    </row>
    <row r="282" spans="1:11" x14ac:dyDescent="0.35">
      <c r="A282" s="9">
        <v>281</v>
      </c>
      <c r="B282" s="9" t="str">
        <f t="shared" si="4"/>
        <v>Amburana cea</v>
      </c>
      <c r="C282" s="9" t="e" cm="1">
        <f t="array" aca="1" ref="C282" ca="1">LEFT(K282,$C$19743)&amp;"-"&amp;RIGHT(SUBSTITUTE(SUBSTITUTE(TiraAcento(E282),"-","")," ",""),$C$19744)</f>
        <v>#NAME?</v>
      </c>
      <c r="D282" s="9" t="s">
        <v>261</v>
      </c>
      <c r="E282" s="9" t="s">
        <v>274</v>
      </c>
      <c r="F282" s="9" t="s">
        <v>14857</v>
      </c>
      <c r="G282" s="9" t="s">
        <v>19691</v>
      </c>
      <c r="H282" s="9" t="s">
        <v>261</v>
      </c>
      <c r="I282" s="9" t="s">
        <v>251</v>
      </c>
      <c r="J282" s="9" t="s">
        <v>39220</v>
      </c>
      <c r="K282" s="9" t="s">
        <v>42671</v>
      </c>
    </row>
    <row r="283" spans="1:11" x14ac:dyDescent="0.35">
      <c r="A283" s="9">
        <v>282</v>
      </c>
      <c r="B283" s="9" t="str">
        <f t="shared" si="4"/>
        <v>Amburana cea</v>
      </c>
      <c r="C283" s="9" t="e" cm="1">
        <f t="array" aca="1" ref="C283" ca="1">LEFT(K283,$C$19743)&amp;"-"&amp;RIGHT(SUBSTITUTE(SUBSTITUTE(TiraAcento(E283),"-","")," ",""),$C$19744)</f>
        <v>#NAME?</v>
      </c>
      <c r="D283" s="9" t="s">
        <v>261</v>
      </c>
      <c r="E283" s="9" t="s">
        <v>275</v>
      </c>
      <c r="F283" s="9" t="s">
        <v>14857</v>
      </c>
      <c r="G283" s="9" t="s">
        <v>19692</v>
      </c>
      <c r="H283" s="9" t="s">
        <v>261</v>
      </c>
      <c r="I283" s="9" t="s">
        <v>251</v>
      </c>
      <c r="J283" s="9" t="s">
        <v>39220</v>
      </c>
      <c r="K283" s="9" t="s">
        <v>275</v>
      </c>
    </row>
    <row r="284" spans="1:11" x14ac:dyDescent="0.35">
      <c r="A284" s="9">
        <v>283</v>
      </c>
      <c r="B284" s="9" t="str">
        <f t="shared" si="4"/>
        <v>Amburana cea</v>
      </c>
      <c r="C284" s="9" t="e" cm="1">
        <f t="array" aca="1" ref="C284" ca="1">LEFT(K284,$C$19743)&amp;"-"&amp;RIGHT(SUBSTITUTE(SUBSTITUTE(TiraAcento(E284),"-","")," ",""),$C$19744)</f>
        <v>#NAME?</v>
      </c>
      <c r="D284" s="9" t="s">
        <v>261</v>
      </c>
      <c r="E284" s="9" t="s">
        <v>276</v>
      </c>
      <c r="F284" s="9" t="s">
        <v>14857</v>
      </c>
      <c r="G284" s="9" t="s">
        <v>19693</v>
      </c>
      <c r="H284" s="9" t="s">
        <v>261</v>
      </c>
      <c r="I284" s="9" t="s">
        <v>251</v>
      </c>
      <c r="J284" s="9" t="s">
        <v>39220</v>
      </c>
      <c r="K284" s="9" t="s">
        <v>42672</v>
      </c>
    </row>
    <row r="285" spans="1:11" x14ac:dyDescent="0.35">
      <c r="A285" s="9">
        <v>284</v>
      </c>
      <c r="B285" s="9" t="str">
        <f t="shared" si="4"/>
        <v>Amburana cea</v>
      </c>
      <c r="C285" s="9" t="e" cm="1">
        <f t="array" aca="1" ref="C285" ca="1">LEFT(K285,$C$19743)&amp;"-"&amp;RIGHT(SUBSTITUTE(SUBSTITUTE(TiraAcento(E285),"-","")," ",""),$C$19744)</f>
        <v>#NAME?</v>
      </c>
      <c r="D285" s="9" t="s">
        <v>261</v>
      </c>
      <c r="E285" s="9" t="s">
        <v>260</v>
      </c>
      <c r="F285" s="9" t="s">
        <v>14857</v>
      </c>
      <c r="G285" s="9" t="s">
        <v>19694</v>
      </c>
      <c r="H285" s="9" t="s">
        <v>261</v>
      </c>
      <c r="I285" s="9" t="s">
        <v>251</v>
      </c>
      <c r="J285" s="9" t="s">
        <v>39220</v>
      </c>
      <c r="K285" s="9" t="s">
        <v>42664</v>
      </c>
    </row>
    <row r="286" spans="1:11" x14ac:dyDescent="0.35">
      <c r="A286" s="9">
        <v>285</v>
      </c>
      <c r="B286" s="9" t="str">
        <f t="shared" si="4"/>
        <v>Ampelocera sp.</v>
      </c>
      <c r="C286" s="9" t="e" cm="1">
        <f t="array" aca="1" ref="C286" ca="1">LEFT(K286,$C$19743)&amp;"-"&amp;RIGHT(SUBSTITUTE(SUBSTITUTE(TiraAcento(E286),"-","")," ",""),$C$19744)</f>
        <v>#NAME?</v>
      </c>
      <c r="D286" s="9" t="s">
        <v>277</v>
      </c>
      <c r="E286" s="9" t="s">
        <v>278</v>
      </c>
      <c r="F286" s="9" t="s">
        <v>277</v>
      </c>
      <c r="G286" s="9" t="s">
        <v>19695</v>
      </c>
      <c r="H286" s="9" t="s">
        <v>277</v>
      </c>
      <c r="I286" s="9" t="s">
        <v>39221</v>
      </c>
      <c r="J286" s="9" t="s">
        <v>39157</v>
      </c>
      <c r="K286" s="9" t="s">
        <v>278</v>
      </c>
    </row>
    <row r="287" spans="1:11" x14ac:dyDescent="0.35">
      <c r="A287" s="9">
        <v>286</v>
      </c>
      <c r="B287" s="9" t="str">
        <f t="shared" si="4"/>
        <v>Amphiodon eff</v>
      </c>
      <c r="C287" s="9" t="e" cm="1">
        <f t="array" aca="1" ref="C287" ca="1">LEFT(K287,$C$19743)&amp;"-"&amp;RIGHT(SUBSTITUTE(SUBSTITUTE(TiraAcento(E287),"-","")," ",""),$C$19744)</f>
        <v>#NAME?</v>
      </c>
      <c r="D287" s="9" t="s">
        <v>279</v>
      </c>
      <c r="E287" s="9" t="s">
        <v>280</v>
      </c>
      <c r="F287" s="9" t="s">
        <v>14858</v>
      </c>
      <c r="G287" s="9" t="s">
        <v>19696</v>
      </c>
      <c r="H287" s="9" t="s">
        <v>279</v>
      </c>
      <c r="I287" s="9" t="s">
        <v>39222</v>
      </c>
      <c r="J287" s="9" t="s">
        <v>39223</v>
      </c>
      <c r="K287" s="9" t="s">
        <v>42673</v>
      </c>
    </row>
    <row r="288" spans="1:11" x14ac:dyDescent="0.35">
      <c r="A288" s="9">
        <v>287</v>
      </c>
      <c r="B288" s="9" t="str">
        <f t="shared" si="4"/>
        <v xml:space="preserve">Amygdalus </v>
      </c>
      <c r="C288" s="9" t="e" cm="1">
        <f t="array" aca="1" ref="C288" ca="1">LEFT(K288,$C$19743)&amp;"-"&amp;RIGHT(SUBSTITUTE(SUBSTITUTE(TiraAcento(E288),"-","")," ",""),$C$19744)</f>
        <v>#NAME?</v>
      </c>
      <c r="D288" s="9" t="s">
        <v>281</v>
      </c>
      <c r="E288" s="9"/>
      <c r="F288" s="9" t="s">
        <v>281</v>
      </c>
      <c r="G288" s="9" t="s">
        <v>19697</v>
      </c>
      <c r="H288" s="9" t="s">
        <v>281</v>
      </c>
      <c r="I288" s="9" t="s">
        <v>281</v>
      </c>
      <c r="J288" s="9"/>
      <c r="K288" s="9" t="s">
        <v>42568</v>
      </c>
    </row>
    <row r="289" spans="1:11" x14ac:dyDescent="0.35">
      <c r="A289" s="9">
        <v>288</v>
      </c>
      <c r="B289" s="9" t="str">
        <f t="shared" si="4"/>
        <v>Amygdalus com</v>
      </c>
      <c r="C289" s="9" t="e" cm="1">
        <f t="array" aca="1" ref="C289" ca="1">LEFT(K289,$C$19743)&amp;"-"&amp;RIGHT(SUBSTITUTE(SUBSTITUTE(TiraAcento(E289),"-","")," ",""),$C$19744)</f>
        <v>#NAME?</v>
      </c>
      <c r="D289" s="9" t="s">
        <v>282</v>
      </c>
      <c r="E289" s="9"/>
      <c r="F289" s="9" t="s">
        <v>14859</v>
      </c>
      <c r="G289" s="9" t="s">
        <v>19698</v>
      </c>
      <c r="H289" s="9" t="s">
        <v>282</v>
      </c>
      <c r="I289" s="9" t="s">
        <v>281</v>
      </c>
      <c r="J289" s="9" t="s">
        <v>39224</v>
      </c>
      <c r="K289" s="9" t="s">
        <v>42568</v>
      </c>
    </row>
    <row r="290" spans="1:11" x14ac:dyDescent="0.35">
      <c r="A290" s="9">
        <v>289</v>
      </c>
      <c r="B290" s="9" t="str">
        <f t="shared" si="4"/>
        <v>Amyris amb</v>
      </c>
      <c r="C290" s="9" t="e" cm="1">
        <f t="array" aca="1" ref="C290" ca="1">LEFT(K290,$C$19743)&amp;"-"&amp;RIGHT(SUBSTITUTE(SUBSTITUTE(TiraAcento(E290),"-","")," ",""),$C$19744)</f>
        <v>#NAME?</v>
      </c>
      <c r="D290" s="9" t="s">
        <v>283</v>
      </c>
      <c r="E290" s="9"/>
      <c r="F290" s="9" t="s">
        <v>14860</v>
      </c>
      <c r="G290" s="9" t="s">
        <v>19699</v>
      </c>
      <c r="H290" s="9" t="s">
        <v>283</v>
      </c>
      <c r="I290" s="9" t="s">
        <v>39225</v>
      </c>
      <c r="J290" s="9" t="s">
        <v>39226</v>
      </c>
      <c r="K290" s="9" t="s">
        <v>42568</v>
      </c>
    </row>
    <row r="291" spans="1:11" x14ac:dyDescent="0.35">
      <c r="A291" s="9">
        <v>290</v>
      </c>
      <c r="B291" s="9" t="str">
        <f t="shared" si="4"/>
        <v>Anacardium ami</v>
      </c>
      <c r="C291" s="9" t="e" cm="1">
        <f t="array" aca="1" ref="C291" ca="1">LEFT(K291,$C$19743)&amp;"-"&amp;RIGHT(SUBSTITUTE(SUBSTITUTE(TiraAcento(E291),"-","")," ",""),$C$19744)</f>
        <v>#NAME?</v>
      </c>
      <c r="D291" s="9" t="s">
        <v>284</v>
      </c>
      <c r="E291" s="9" t="s">
        <v>285</v>
      </c>
      <c r="F291" s="9" t="s">
        <v>14861</v>
      </c>
      <c r="G291" s="9" t="s">
        <v>19700</v>
      </c>
      <c r="H291" s="9" t="s">
        <v>284</v>
      </c>
      <c r="I291" s="9" t="s">
        <v>39227</v>
      </c>
      <c r="J291" s="9" t="s">
        <v>39228</v>
      </c>
      <c r="K291" s="9" t="s">
        <v>42674</v>
      </c>
    </row>
    <row r="292" spans="1:11" x14ac:dyDescent="0.35">
      <c r="A292" s="9">
        <v>291</v>
      </c>
      <c r="B292" s="9" t="str">
        <f t="shared" si="4"/>
        <v>Anacardium cor</v>
      </c>
      <c r="C292" s="9" t="e" cm="1">
        <f t="array" aca="1" ref="C292" ca="1">LEFT(K292,$C$19743)&amp;"-"&amp;RIGHT(SUBSTITUTE(SUBSTITUTE(TiraAcento(E292),"-","")," ",""),$C$19744)</f>
        <v>#NAME?</v>
      </c>
      <c r="D292" s="9" t="s">
        <v>286</v>
      </c>
      <c r="E292" s="9" t="s">
        <v>287</v>
      </c>
      <c r="F292" s="9" t="s">
        <v>14862</v>
      </c>
      <c r="G292" s="9" t="s">
        <v>19701</v>
      </c>
      <c r="H292" s="9" t="s">
        <v>286</v>
      </c>
      <c r="I292" s="9" t="s">
        <v>39227</v>
      </c>
      <c r="J292" s="9" t="s">
        <v>39229</v>
      </c>
      <c r="K292" s="9" t="s">
        <v>42675</v>
      </c>
    </row>
    <row r="293" spans="1:11" x14ac:dyDescent="0.35">
      <c r="A293" s="9">
        <v>292</v>
      </c>
      <c r="B293" s="9" t="str">
        <f t="shared" si="4"/>
        <v>Anacardium cur</v>
      </c>
      <c r="C293" s="9" t="e" cm="1">
        <f t="array" aca="1" ref="C293" ca="1">LEFT(K293,$C$19743)&amp;"-"&amp;RIGHT(SUBSTITUTE(SUBSTITUTE(TiraAcento(E293),"-","")," ",""),$C$19744)</f>
        <v>#NAME?</v>
      </c>
      <c r="D293" s="9" t="s">
        <v>288</v>
      </c>
      <c r="E293" s="9" t="s">
        <v>289</v>
      </c>
      <c r="F293" s="9" t="s">
        <v>14863</v>
      </c>
      <c r="G293" s="9" t="s">
        <v>19702</v>
      </c>
      <c r="H293" s="9" t="s">
        <v>288</v>
      </c>
      <c r="I293" s="9" t="s">
        <v>39227</v>
      </c>
      <c r="J293" s="9" t="s">
        <v>39230</v>
      </c>
      <c r="K293" s="9" t="s">
        <v>289</v>
      </c>
    </row>
    <row r="294" spans="1:11" x14ac:dyDescent="0.35">
      <c r="A294" s="9">
        <v>293</v>
      </c>
      <c r="B294" s="9" t="str">
        <f t="shared" si="4"/>
        <v>Anacardium cur</v>
      </c>
      <c r="C294" s="9" t="e" cm="1">
        <f t="array" aca="1" ref="C294" ca="1">LEFT(K294,$C$19743)&amp;"-"&amp;RIGHT(SUBSTITUTE(SUBSTITUTE(TiraAcento(E294),"-","")," ",""),$C$19744)</f>
        <v>#NAME?</v>
      </c>
      <c r="D294" s="9" t="s">
        <v>288</v>
      </c>
      <c r="E294" s="9" t="s">
        <v>287</v>
      </c>
      <c r="F294" s="9" t="s">
        <v>14863</v>
      </c>
      <c r="G294" s="9" t="s">
        <v>19703</v>
      </c>
      <c r="H294" s="9" t="s">
        <v>288</v>
      </c>
      <c r="I294" s="9" t="s">
        <v>39227</v>
      </c>
      <c r="J294" s="9" t="s">
        <v>39230</v>
      </c>
      <c r="K294" s="9" t="s">
        <v>42675</v>
      </c>
    </row>
    <row r="295" spans="1:11" x14ac:dyDescent="0.35">
      <c r="A295" s="9">
        <v>294</v>
      </c>
      <c r="B295" s="9" t="str">
        <f t="shared" si="4"/>
        <v>Anacardium cur</v>
      </c>
      <c r="C295" s="9" t="e" cm="1">
        <f t="array" aca="1" ref="C295" ca="1">LEFT(K295,$C$19743)&amp;"-"&amp;RIGHT(SUBSTITUTE(SUBSTITUTE(TiraAcento(E295),"-","")," ",""),$C$19744)</f>
        <v>#NAME?</v>
      </c>
      <c r="D295" s="9" t="s">
        <v>288</v>
      </c>
      <c r="E295" s="9" t="s">
        <v>285</v>
      </c>
      <c r="F295" s="9" t="s">
        <v>14863</v>
      </c>
      <c r="G295" s="9" t="s">
        <v>19704</v>
      </c>
      <c r="H295" s="9" t="s">
        <v>288</v>
      </c>
      <c r="I295" s="9" t="s">
        <v>39227</v>
      </c>
      <c r="J295" s="9" t="s">
        <v>39230</v>
      </c>
      <c r="K295" s="9" t="s">
        <v>42674</v>
      </c>
    </row>
    <row r="296" spans="1:11" x14ac:dyDescent="0.35">
      <c r="A296" s="9">
        <v>295</v>
      </c>
      <c r="B296" s="9" t="str">
        <f t="shared" si="4"/>
        <v>Anacardium exc</v>
      </c>
      <c r="C296" s="9" t="e" cm="1">
        <f t="array" aca="1" ref="C296" ca="1">LEFT(K296,$C$19743)&amp;"-"&amp;RIGHT(SUBSTITUTE(SUBSTITUTE(TiraAcento(E296),"-","")," ",""),$C$19744)</f>
        <v>#NAME?</v>
      </c>
      <c r="D296" s="9" t="s">
        <v>290</v>
      </c>
      <c r="E296" s="9" t="s">
        <v>289</v>
      </c>
      <c r="F296" s="9" t="s">
        <v>14864</v>
      </c>
      <c r="G296" s="9" t="s">
        <v>19705</v>
      </c>
      <c r="H296" s="9" t="s">
        <v>290</v>
      </c>
      <c r="I296" s="9" t="s">
        <v>39227</v>
      </c>
      <c r="J296" s="9" t="s">
        <v>39231</v>
      </c>
      <c r="K296" s="9" t="s">
        <v>289</v>
      </c>
    </row>
    <row r="297" spans="1:11" x14ac:dyDescent="0.35">
      <c r="A297" s="9">
        <v>296</v>
      </c>
      <c r="B297" s="9" t="str">
        <f t="shared" si="4"/>
        <v>Anacardium exc</v>
      </c>
      <c r="C297" s="9" t="e" cm="1">
        <f t="array" aca="1" ref="C297" ca="1">LEFT(K297,$C$19743)&amp;"-"&amp;RIGHT(SUBSTITUTE(SUBSTITUTE(TiraAcento(E297),"-","")," ",""),$C$19744)</f>
        <v>#NAME?</v>
      </c>
      <c r="D297" s="9" t="s">
        <v>290</v>
      </c>
      <c r="E297" s="9" t="s">
        <v>291</v>
      </c>
      <c r="F297" s="9" t="s">
        <v>14864</v>
      </c>
      <c r="G297" s="9" t="s">
        <v>19706</v>
      </c>
      <c r="H297" s="9" t="s">
        <v>290</v>
      </c>
      <c r="I297" s="9" t="s">
        <v>39227</v>
      </c>
      <c r="J297" s="9" t="s">
        <v>39231</v>
      </c>
      <c r="K297" s="9" t="s">
        <v>42676</v>
      </c>
    </row>
    <row r="298" spans="1:11" x14ac:dyDescent="0.35">
      <c r="A298" s="9">
        <v>297</v>
      </c>
      <c r="B298" s="9" t="str">
        <f t="shared" si="4"/>
        <v>Anacardium exc</v>
      </c>
      <c r="C298" s="9" t="e" cm="1">
        <f t="array" aca="1" ref="C298" ca="1">LEFT(K298,$C$19743)&amp;"-"&amp;RIGHT(SUBSTITUTE(SUBSTITUTE(TiraAcento(E298),"-","")," ",""),$C$19744)</f>
        <v>#NAME?</v>
      </c>
      <c r="D298" s="9" t="s">
        <v>290</v>
      </c>
      <c r="E298" s="9" t="s">
        <v>292</v>
      </c>
      <c r="F298" s="9" t="s">
        <v>14864</v>
      </c>
      <c r="G298" s="9" t="s">
        <v>19707</v>
      </c>
      <c r="H298" s="9" t="s">
        <v>290</v>
      </c>
      <c r="I298" s="9" t="s">
        <v>39227</v>
      </c>
      <c r="J298" s="9" t="s">
        <v>39231</v>
      </c>
      <c r="K298" s="9" t="s">
        <v>42677</v>
      </c>
    </row>
    <row r="299" spans="1:11" x14ac:dyDescent="0.35">
      <c r="A299" s="9">
        <v>298</v>
      </c>
      <c r="B299" s="9" t="str">
        <f t="shared" si="4"/>
        <v>Anacardium gig</v>
      </c>
      <c r="C299" s="9" t="e" cm="1">
        <f t="array" aca="1" ref="C299" ca="1">LEFT(K299,$C$19743)&amp;"-"&amp;RIGHT(SUBSTITUTE(SUBSTITUTE(TiraAcento(E299),"-","")," ",""),$C$19744)</f>
        <v>#NAME?</v>
      </c>
      <c r="D299" s="9" t="s">
        <v>293</v>
      </c>
      <c r="E299" s="9" t="s">
        <v>289</v>
      </c>
      <c r="F299" s="9" t="s">
        <v>14865</v>
      </c>
      <c r="G299" s="9" t="s">
        <v>19708</v>
      </c>
      <c r="H299" s="9" t="s">
        <v>293</v>
      </c>
      <c r="I299" s="9" t="s">
        <v>39227</v>
      </c>
      <c r="J299" s="9" t="s">
        <v>39232</v>
      </c>
      <c r="K299" s="9" t="s">
        <v>289</v>
      </c>
    </row>
    <row r="300" spans="1:11" x14ac:dyDescent="0.35">
      <c r="A300" s="9">
        <v>299</v>
      </c>
      <c r="B300" s="9" t="str">
        <f t="shared" si="4"/>
        <v>Anacardium gig</v>
      </c>
      <c r="C300" s="9" t="e" cm="1">
        <f t="array" aca="1" ref="C300" ca="1">LEFT(K300,$C$19743)&amp;"-"&amp;RIGHT(SUBSTITUTE(SUBSTITUTE(TiraAcento(E300),"-","")," ",""),$C$19744)</f>
        <v>#NAME?</v>
      </c>
      <c r="D300" s="9" t="s">
        <v>293</v>
      </c>
      <c r="E300" s="9" t="s">
        <v>291</v>
      </c>
      <c r="F300" s="9" t="s">
        <v>14865</v>
      </c>
      <c r="G300" s="9" t="s">
        <v>19709</v>
      </c>
      <c r="H300" s="9" t="s">
        <v>293</v>
      </c>
      <c r="I300" s="9" t="s">
        <v>39227</v>
      </c>
      <c r="J300" s="9" t="s">
        <v>39232</v>
      </c>
      <c r="K300" s="9" t="s">
        <v>42676</v>
      </c>
    </row>
    <row r="301" spans="1:11" x14ac:dyDescent="0.35">
      <c r="A301" s="9">
        <v>300</v>
      </c>
      <c r="B301" s="9" t="str">
        <f t="shared" si="4"/>
        <v>Anacardium gig</v>
      </c>
      <c r="C301" s="9" t="e" cm="1">
        <f t="array" aca="1" ref="C301" ca="1">LEFT(K301,$C$19743)&amp;"-"&amp;RIGHT(SUBSTITUTE(SUBSTITUTE(TiraAcento(E301),"-","")," ",""),$C$19744)</f>
        <v>#NAME?</v>
      </c>
      <c r="D301" s="9" t="s">
        <v>293</v>
      </c>
      <c r="E301" s="9" t="s">
        <v>294</v>
      </c>
      <c r="F301" s="9" t="s">
        <v>14865</v>
      </c>
      <c r="G301" s="9" t="s">
        <v>19710</v>
      </c>
      <c r="H301" s="9" t="s">
        <v>293</v>
      </c>
      <c r="I301" s="9" t="s">
        <v>39227</v>
      </c>
      <c r="J301" s="9" t="s">
        <v>39232</v>
      </c>
      <c r="K301" s="9" t="s">
        <v>42678</v>
      </c>
    </row>
    <row r="302" spans="1:11" x14ac:dyDescent="0.35">
      <c r="A302" s="9">
        <v>301</v>
      </c>
      <c r="B302" s="9" t="str">
        <f t="shared" si="4"/>
        <v>Anacardium gig</v>
      </c>
      <c r="C302" s="9" t="e" cm="1">
        <f t="array" aca="1" ref="C302" ca="1">LEFT(K302,$C$19743)&amp;"-"&amp;RIGHT(SUBSTITUTE(SUBSTITUTE(TiraAcento(E302),"-","")," ",""),$C$19744)</f>
        <v>#NAME?</v>
      </c>
      <c r="D302" s="9" t="s">
        <v>293</v>
      </c>
      <c r="E302" s="9" t="s">
        <v>292</v>
      </c>
      <c r="F302" s="9" t="s">
        <v>14865</v>
      </c>
      <c r="G302" s="9" t="s">
        <v>19711</v>
      </c>
      <c r="H302" s="9" t="s">
        <v>293</v>
      </c>
      <c r="I302" s="9" t="s">
        <v>39227</v>
      </c>
      <c r="J302" s="9" t="s">
        <v>39232</v>
      </c>
      <c r="K302" s="9" t="s">
        <v>42677</v>
      </c>
    </row>
    <row r="303" spans="1:11" x14ac:dyDescent="0.35">
      <c r="A303" s="9">
        <v>302</v>
      </c>
      <c r="B303" s="9" t="str">
        <f t="shared" si="4"/>
        <v>Anacardium gig</v>
      </c>
      <c r="C303" s="9" t="e" cm="1">
        <f t="array" aca="1" ref="C303" ca="1">LEFT(K303,$C$19743)&amp;"-"&amp;RIGHT(SUBSTITUTE(SUBSTITUTE(TiraAcento(E303),"-","")," ",""),$C$19744)</f>
        <v>#NAME?</v>
      </c>
      <c r="D303" s="9" t="s">
        <v>293</v>
      </c>
      <c r="E303" s="9" t="s">
        <v>295</v>
      </c>
      <c r="F303" s="9" t="s">
        <v>14865</v>
      </c>
      <c r="G303" s="9" t="s">
        <v>19712</v>
      </c>
      <c r="H303" s="9" t="s">
        <v>293</v>
      </c>
      <c r="I303" s="9" t="s">
        <v>39227</v>
      </c>
      <c r="J303" s="9" t="s">
        <v>39232</v>
      </c>
      <c r="K303" s="9" t="s">
        <v>42679</v>
      </c>
    </row>
    <row r="304" spans="1:11" x14ac:dyDescent="0.35">
      <c r="A304" s="9">
        <v>303</v>
      </c>
      <c r="B304" s="9" t="str">
        <f t="shared" si="4"/>
        <v>Anacardium gig</v>
      </c>
      <c r="C304" s="9" t="e" cm="1">
        <f t="array" aca="1" ref="C304" ca="1">LEFT(K304,$C$19743)&amp;"-"&amp;RIGHT(SUBSTITUTE(SUBSTITUTE(TiraAcento(E304),"-","")," ",""),$C$19744)</f>
        <v>#NAME?</v>
      </c>
      <c r="D304" s="9" t="s">
        <v>293</v>
      </c>
      <c r="E304" s="9" t="s">
        <v>296</v>
      </c>
      <c r="F304" s="9" t="s">
        <v>14865</v>
      </c>
      <c r="G304" s="9" t="s">
        <v>19713</v>
      </c>
      <c r="H304" s="9" t="s">
        <v>293</v>
      </c>
      <c r="I304" s="9" t="s">
        <v>39227</v>
      </c>
      <c r="J304" s="9" t="s">
        <v>39232</v>
      </c>
      <c r="K304" s="9" t="s">
        <v>296</v>
      </c>
    </row>
    <row r="305" spans="1:11" x14ac:dyDescent="0.35">
      <c r="A305" s="9">
        <v>304</v>
      </c>
      <c r="B305" s="9" t="str">
        <f t="shared" si="4"/>
        <v>Anacardium gig</v>
      </c>
      <c r="C305" s="9" t="e" cm="1">
        <f t="array" aca="1" ref="C305" ca="1">LEFT(K305,$C$19743)&amp;"-"&amp;RIGHT(SUBSTITUTE(SUBSTITUTE(TiraAcento(E305),"-","")," ",""),$C$19744)</f>
        <v>#NAME?</v>
      </c>
      <c r="D305" s="9" t="s">
        <v>293</v>
      </c>
      <c r="E305" s="9" t="s">
        <v>297</v>
      </c>
      <c r="F305" s="9" t="s">
        <v>14865</v>
      </c>
      <c r="G305" s="9" t="s">
        <v>19714</v>
      </c>
      <c r="H305" s="9" t="s">
        <v>293</v>
      </c>
      <c r="I305" s="9" t="s">
        <v>39227</v>
      </c>
      <c r="J305" s="9" t="s">
        <v>39232</v>
      </c>
      <c r="K305" s="9" t="s">
        <v>42680</v>
      </c>
    </row>
    <row r="306" spans="1:11" x14ac:dyDescent="0.35">
      <c r="A306" s="9">
        <v>305</v>
      </c>
      <c r="B306" s="9" t="str">
        <f t="shared" si="4"/>
        <v>Anacardium gig</v>
      </c>
      <c r="C306" s="9" t="e" cm="1">
        <f t="array" aca="1" ref="C306" ca="1">LEFT(K306,$C$19743)&amp;"-"&amp;RIGHT(SUBSTITUTE(SUBSTITUTE(TiraAcento(E306),"-","")," ",""),$C$19744)</f>
        <v>#NAME?</v>
      </c>
      <c r="D306" s="9" t="s">
        <v>293</v>
      </c>
      <c r="E306" s="9" t="s">
        <v>298</v>
      </c>
      <c r="F306" s="9" t="s">
        <v>14865</v>
      </c>
      <c r="G306" s="9" t="s">
        <v>19715</v>
      </c>
      <c r="H306" s="9" t="s">
        <v>293</v>
      </c>
      <c r="I306" s="9" t="s">
        <v>39227</v>
      </c>
      <c r="J306" s="9" t="s">
        <v>39232</v>
      </c>
      <c r="K306" s="9" t="s">
        <v>42681</v>
      </c>
    </row>
    <row r="307" spans="1:11" x14ac:dyDescent="0.35">
      <c r="A307" s="9">
        <v>306</v>
      </c>
      <c r="B307" s="9" t="str">
        <f t="shared" si="4"/>
        <v>Anacardium gig</v>
      </c>
      <c r="C307" s="9" t="e" cm="1">
        <f t="array" aca="1" ref="C307" ca="1">LEFT(K307,$C$19743)&amp;"-"&amp;RIGHT(SUBSTITUTE(SUBSTITUTE(TiraAcento(E307),"-","")," ",""),$C$19744)</f>
        <v>#NAME?</v>
      </c>
      <c r="D307" s="9" t="s">
        <v>293</v>
      </c>
      <c r="E307" s="9" t="s">
        <v>285</v>
      </c>
      <c r="F307" s="9" t="s">
        <v>14865</v>
      </c>
      <c r="G307" s="9" t="s">
        <v>19716</v>
      </c>
      <c r="H307" s="9" t="s">
        <v>293</v>
      </c>
      <c r="I307" s="9" t="s">
        <v>39227</v>
      </c>
      <c r="J307" s="9" t="s">
        <v>39232</v>
      </c>
      <c r="K307" s="9" t="s">
        <v>42674</v>
      </c>
    </row>
    <row r="308" spans="1:11" x14ac:dyDescent="0.35">
      <c r="A308" s="9">
        <v>307</v>
      </c>
      <c r="B308" s="9" t="str">
        <f t="shared" si="4"/>
        <v>Anacardium gig</v>
      </c>
      <c r="C308" s="9" t="e" cm="1">
        <f t="array" aca="1" ref="C308" ca="1">LEFT(K308,$C$19743)&amp;"-"&amp;RIGHT(SUBSTITUTE(SUBSTITUTE(TiraAcento(E308),"-","")," ",""),$C$19744)</f>
        <v>#NAME?</v>
      </c>
      <c r="D308" s="9" t="s">
        <v>293</v>
      </c>
      <c r="E308" s="9" t="s">
        <v>299</v>
      </c>
      <c r="F308" s="9" t="s">
        <v>14865</v>
      </c>
      <c r="G308" s="9" t="s">
        <v>19717</v>
      </c>
      <c r="H308" s="9" t="s">
        <v>293</v>
      </c>
      <c r="I308" s="9" t="s">
        <v>39227</v>
      </c>
      <c r="J308" s="9" t="s">
        <v>39232</v>
      </c>
      <c r="K308" s="9" t="s">
        <v>42682</v>
      </c>
    </row>
    <row r="309" spans="1:11" x14ac:dyDescent="0.35">
      <c r="A309" s="9">
        <v>308</v>
      </c>
      <c r="B309" s="9" t="str">
        <f t="shared" si="4"/>
        <v>Anacardium kul</v>
      </c>
      <c r="C309" s="9" t="e" cm="1">
        <f t="array" aca="1" ref="C309" ca="1">LEFT(K309,$C$19743)&amp;"-"&amp;RIGHT(SUBSTITUTE(SUBSTITUTE(TiraAcento(E309),"-","")," ",""),$C$19744)</f>
        <v>#NAME?</v>
      </c>
      <c r="D309" s="9" t="s">
        <v>300</v>
      </c>
      <c r="E309" s="9" t="s">
        <v>289</v>
      </c>
      <c r="F309" s="9" t="s">
        <v>14866</v>
      </c>
      <c r="G309" s="9" t="s">
        <v>19718</v>
      </c>
      <c r="H309" s="9" t="s">
        <v>300</v>
      </c>
      <c r="I309" s="9" t="s">
        <v>39227</v>
      </c>
      <c r="J309" s="9" t="s">
        <v>39233</v>
      </c>
      <c r="K309" s="9" t="s">
        <v>289</v>
      </c>
    </row>
    <row r="310" spans="1:11" x14ac:dyDescent="0.35">
      <c r="A310" s="9">
        <v>309</v>
      </c>
      <c r="B310" s="9" t="str">
        <f t="shared" si="4"/>
        <v>Anacardium mic</v>
      </c>
      <c r="C310" s="9" t="e" cm="1">
        <f t="array" aca="1" ref="C310" ca="1">LEFT(K310,$C$19743)&amp;"-"&amp;RIGHT(SUBSTITUTE(SUBSTITUTE(TiraAcento(E310),"-","")," ",""),$C$19744)</f>
        <v>#NAME?</v>
      </c>
      <c r="D310" s="9" t="s">
        <v>301</v>
      </c>
      <c r="E310" s="9" t="s">
        <v>291</v>
      </c>
      <c r="F310" s="9" t="s">
        <v>14867</v>
      </c>
      <c r="G310" s="9" t="s">
        <v>19719</v>
      </c>
      <c r="H310" s="9" t="s">
        <v>301</v>
      </c>
      <c r="I310" s="9" t="s">
        <v>39227</v>
      </c>
      <c r="J310" s="9" t="s">
        <v>39234</v>
      </c>
      <c r="K310" s="9" t="s">
        <v>42676</v>
      </c>
    </row>
    <row r="311" spans="1:11" x14ac:dyDescent="0.35">
      <c r="A311" s="9">
        <v>310</v>
      </c>
      <c r="B311" s="9" t="str">
        <f t="shared" si="4"/>
        <v>Anacardium mic</v>
      </c>
      <c r="C311" s="9" t="e" cm="1">
        <f t="array" aca="1" ref="C311" ca="1">LEFT(K311,$C$19743)&amp;"-"&amp;RIGHT(SUBSTITUTE(SUBSTITUTE(TiraAcento(E311),"-","")," ",""),$C$19744)</f>
        <v>#NAME?</v>
      </c>
      <c r="D311" s="9" t="s">
        <v>301</v>
      </c>
      <c r="E311" s="9" t="s">
        <v>287</v>
      </c>
      <c r="F311" s="9" t="s">
        <v>14867</v>
      </c>
      <c r="G311" s="9" t="s">
        <v>19720</v>
      </c>
      <c r="H311" s="9" t="s">
        <v>301</v>
      </c>
      <c r="I311" s="9" t="s">
        <v>39227</v>
      </c>
      <c r="J311" s="9" t="s">
        <v>39234</v>
      </c>
      <c r="K311" s="9" t="s">
        <v>42675</v>
      </c>
    </row>
    <row r="312" spans="1:11" x14ac:dyDescent="0.35">
      <c r="A312" s="9">
        <v>311</v>
      </c>
      <c r="B312" s="9" t="str">
        <f t="shared" si="4"/>
        <v>Anacardium mic</v>
      </c>
      <c r="C312" s="9" t="e" cm="1">
        <f t="array" aca="1" ref="C312" ca="1">LEFT(K312,$C$19743)&amp;"-"&amp;RIGHT(SUBSTITUTE(SUBSTITUTE(TiraAcento(E312),"-","")," ",""),$C$19744)</f>
        <v>#NAME?</v>
      </c>
      <c r="D312" s="9" t="s">
        <v>301</v>
      </c>
      <c r="E312" s="9" t="s">
        <v>285</v>
      </c>
      <c r="F312" s="9" t="s">
        <v>14867</v>
      </c>
      <c r="G312" s="9" t="s">
        <v>19721</v>
      </c>
      <c r="H312" s="9" t="s">
        <v>301</v>
      </c>
      <c r="I312" s="9" t="s">
        <v>39227</v>
      </c>
      <c r="J312" s="9" t="s">
        <v>39234</v>
      </c>
      <c r="K312" s="9" t="s">
        <v>42674</v>
      </c>
    </row>
    <row r="313" spans="1:11" x14ac:dyDescent="0.35">
      <c r="A313" s="9">
        <v>312</v>
      </c>
      <c r="B313" s="9" t="str">
        <f t="shared" si="4"/>
        <v>Anacardium mic</v>
      </c>
      <c r="C313" s="9" t="e" cm="1">
        <f t="array" aca="1" ref="C313" ca="1">LEFT(K313,$C$19743)&amp;"-"&amp;RIGHT(SUBSTITUTE(SUBSTITUTE(TiraAcento(E313),"-","")," ",""),$C$19744)</f>
        <v>#NAME?</v>
      </c>
      <c r="D313" s="9" t="s">
        <v>302</v>
      </c>
      <c r="E313" s="9" t="s">
        <v>291</v>
      </c>
      <c r="F313" s="9" t="s">
        <v>14868</v>
      </c>
      <c r="G313" s="9" t="s">
        <v>19722</v>
      </c>
      <c r="H313" s="9" t="s">
        <v>302</v>
      </c>
      <c r="I313" s="9" t="s">
        <v>39227</v>
      </c>
      <c r="J313" s="9" t="s">
        <v>39235</v>
      </c>
      <c r="K313" s="9" t="s">
        <v>42676</v>
      </c>
    </row>
    <row r="314" spans="1:11" x14ac:dyDescent="0.35">
      <c r="A314" s="9">
        <v>313</v>
      </c>
      <c r="B314" s="9" t="str">
        <f t="shared" si="4"/>
        <v>Anacardium mic</v>
      </c>
      <c r="C314" s="9" t="e" cm="1">
        <f t="array" aca="1" ref="C314" ca="1">LEFT(K314,$C$19743)&amp;"-"&amp;RIGHT(SUBSTITUTE(SUBSTITUTE(TiraAcento(E314),"-","")," ",""),$C$19744)</f>
        <v>#NAME?</v>
      </c>
      <c r="D314" s="9" t="s">
        <v>302</v>
      </c>
      <c r="E314" s="9" t="s">
        <v>285</v>
      </c>
      <c r="F314" s="9" t="s">
        <v>14868</v>
      </c>
      <c r="G314" s="9" t="s">
        <v>19723</v>
      </c>
      <c r="H314" s="9" t="s">
        <v>302</v>
      </c>
      <c r="I314" s="9" t="s">
        <v>39227</v>
      </c>
      <c r="J314" s="9" t="s">
        <v>39235</v>
      </c>
      <c r="K314" s="9" t="s">
        <v>42674</v>
      </c>
    </row>
    <row r="315" spans="1:11" x14ac:dyDescent="0.35">
      <c r="A315" s="9">
        <v>314</v>
      </c>
      <c r="B315" s="9" t="str">
        <f t="shared" si="4"/>
        <v>Anacardium neg</v>
      </c>
      <c r="C315" s="9" t="e" cm="1">
        <f t="array" aca="1" ref="C315" ca="1">LEFT(K315,$C$19743)&amp;"-"&amp;RIGHT(SUBSTITUTE(SUBSTITUTE(TiraAcento(E315),"-","")," ",""),$C$19744)</f>
        <v>#NAME?</v>
      </c>
      <c r="D315" s="9" t="s">
        <v>303</v>
      </c>
      <c r="E315" s="9" t="s">
        <v>289</v>
      </c>
      <c r="F315" s="9" t="s">
        <v>14869</v>
      </c>
      <c r="G315" s="9" t="s">
        <v>19724</v>
      </c>
      <c r="H315" s="9" t="s">
        <v>303</v>
      </c>
      <c r="I315" s="9" t="s">
        <v>39227</v>
      </c>
      <c r="J315" s="9" t="s">
        <v>39236</v>
      </c>
      <c r="K315" s="9" t="s">
        <v>289</v>
      </c>
    </row>
    <row r="316" spans="1:11" x14ac:dyDescent="0.35">
      <c r="A316" s="9">
        <v>315</v>
      </c>
      <c r="B316" s="9" t="str">
        <f t="shared" si="4"/>
        <v>Anacardium neg</v>
      </c>
      <c r="C316" s="9" t="e" cm="1">
        <f t="array" aca="1" ref="C316" ca="1">LEFT(K316,$C$19743)&amp;"-"&amp;RIGHT(SUBSTITUTE(SUBSTITUTE(TiraAcento(E316),"-","")," ",""),$C$19744)</f>
        <v>#NAME?</v>
      </c>
      <c r="D316" s="9" t="s">
        <v>303</v>
      </c>
      <c r="E316" s="9" t="s">
        <v>304</v>
      </c>
      <c r="F316" s="9" t="s">
        <v>14869</v>
      </c>
      <c r="G316" s="9" t="s">
        <v>19725</v>
      </c>
      <c r="H316" s="9" t="s">
        <v>303</v>
      </c>
      <c r="I316" s="9" t="s">
        <v>39227</v>
      </c>
      <c r="J316" s="9" t="s">
        <v>39236</v>
      </c>
      <c r="K316" s="9" t="s">
        <v>304</v>
      </c>
    </row>
    <row r="317" spans="1:11" x14ac:dyDescent="0.35">
      <c r="A317" s="9">
        <v>316</v>
      </c>
      <c r="B317" s="9" t="str">
        <f t="shared" si="4"/>
        <v>Anacardium occ</v>
      </c>
      <c r="C317" s="9" t="e" cm="1">
        <f t="array" aca="1" ref="C317" ca="1">LEFT(K317,$C$19743)&amp;"-"&amp;RIGHT(SUBSTITUTE(SUBSTITUTE(TiraAcento(E317),"-","")," ",""),$C$19744)</f>
        <v>#NAME?</v>
      </c>
      <c r="D317" s="9" t="s">
        <v>305</v>
      </c>
      <c r="E317" s="9" t="s">
        <v>306</v>
      </c>
      <c r="F317" s="9" t="s">
        <v>14870</v>
      </c>
      <c r="G317" s="9" t="s">
        <v>19726</v>
      </c>
      <c r="H317" s="9" t="s">
        <v>305</v>
      </c>
      <c r="I317" s="9" t="s">
        <v>39227</v>
      </c>
      <c r="J317" s="9" t="s">
        <v>39237</v>
      </c>
      <c r="K317" s="9" t="s">
        <v>42683</v>
      </c>
    </row>
    <row r="318" spans="1:11" x14ac:dyDescent="0.35">
      <c r="A318" s="9">
        <v>317</v>
      </c>
      <c r="B318" s="9" t="str">
        <f t="shared" si="4"/>
        <v>Anacardium occ</v>
      </c>
      <c r="C318" s="9" t="e" cm="1">
        <f t="array" aca="1" ref="C318" ca="1">LEFT(K318,$C$19743)&amp;"-"&amp;RIGHT(SUBSTITUTE(SUBSTITUTE(TiraAcento(E318),"-","")," ",""),$C$19744)</f>
        <v>#NAME?</v>
      </c>
      <c r="D318" s="9" t="s">
        <v>305</v>
      </c>
      <c r="E318" s="9" t="s">
        <v>307</v>
      </c>
      <c r="F318" s="9" t="s">
        <v>14870</v>
      </c>
      <c r="G318" s="9" t="s">
        <v>19727</v>
      </c>
      <c r="H318" s="9" t="s">
        <v>305</v>
      </c>
      <c r="I318" s="9" t="s">
        <v>39227</v>
      </c>
      <c r="J318" s="9" t="s">
        <v>39237</v>
      </c>
      <c r="K318" s="9" t="s">
        <v>307</v>
      </c>
    </row>
    <row r="319" spans="1:11" x14ac:dyDescent="0.35">
      <c r="A319" s="9">
        <v>318</v>
      </c>
      <c r="B319" s="9" t="str">
        <f t="shared" si="4"/>
        <v>Anacardium occ</v>
      </c>
      <c r="C319" s="9" t="e" cm="1">
        <f t="array" aca="1" ref="C319" ca="1">LEFT(K319,$C$19743)&amp;"-"&amp;RIGHT(SUBSTITUTE(SUBSTITUTE(TiraAcento(E319),"-","")," ",""),$C$19744)</f>
        <v>#NAME?</v>
      </c>
      <c r="D319" s="9" t="s">
        <v>305</v>
      </c>
      <c r="E319" s="9" t="s">
        <v>308</v>
      </c>
      <c r="F319" s="9" t="s">
        <v>14870</v>
      </c>
      <c r="G319" s="9" t="s">
        <v>19728</v>
      </c>
      <c r="H319" s="9" t="s">
        <v>305</v>
      </c>
      <c r="I319" s="9" t="s">
        <v>39227</v>
      </c>
      <c r="J319" s="9" t="s">
        <v>39237</v>
      </c>
      <c r="K319" s="9" t="s">
        <v>42684</v>
      </c>
    </row>
    <row r="320" spans="1:11" x14ac:dyDescent="0.35">
      <c r="A320" s="9">
        <v>319</v>
      </c>
      <c r="B320" s="9" t="str">
        <f t="shared" si="4"/>
        <v>Anacardium occ</v>
      </c>
      <c r="C320" s="9" t="e" cm="1">
        <f t="array" aca="1" ref="C320" ca="1">LEFT(K320,$C$19743)&amp;"-"&amp;RIGHT(SUBSTITUTE(SUBSTITUTE(TiraAcento(E320),"-","")," ",""),$C$19744)</f>
        <v>#NAME?</v>
      </c>
      <c r="D320" s="9" t="s">
        <v>305</v>
      </c>
      <c r="E320" s="9" t="s">
        <v>289</v>
      </c>
      <c r="F320" s="9" t="s">
        <v>14870</v>
      </c>
      <c r="G320" s="9" t="s">
        <v>19729</v>
      </c>
      <c r="H320" s="9" t="s">
        <v>305</v>
      </c>
      <c r="I320" s="9" t="s">
        <v>39227</v>
      </c>
      <c r="J320" s="9" t="s">
        <v>39237</v>
      </c>
      <c r="K320" s="9" t="s">
        <v>289</v>
      </c>
    </row>
    <row r="321" spans="1:11" x14ac:dyDescent="0.35">
      <c r="A321" s="9">
        <v>320</v>
      </c>
      <c r="B321" s="9" t="str">
        <f t="shared" si="4"/>
        <v>Anacardium occ</v>
      </c>
      <c r="C321" s="9" t="e" cm="1">
        <f t="array" aca="1" ref="C321" ca="1">LEFT(K321,$C$19743)&amp;"-"&amp;RIGHT(SUBSTITUTE(SUBSTITUTE(TiraAcento(E321),"-","")," ",""),$C$19744)</f>
        <v>#NAME?</v>
      </c>
      <c r="D321" s="9" t="s">
        <v>305</v>
      </c>
      <c r="E321" s="9" t="s">
        <v>309</v>
      </c>
      <c r="F321" s="9" t="s">
        <v>14870</v>
      </c>
      <c r="G321" s="9" t="s">
        <v>19730</v>
      </c>
      <c r="H321" s="9" t="s">
        <v>305</v>
      </c>
      <c r="I321" s="9" t="s">
        <v>39227</v>
      </c>
      <c r="J321" s="9" t="s">
        <v>39237</v>
      </c>
      <c r="K321" s="9" t="s">
        <v>42685</v>
      </c>
    </row>
    <row r="322" spans="1:11" x14ac:dyDescent="0.35">
      <c r="A322" s="9">
        <v>321</v>
      </c>
      <c r="B322" s="9" t="str">
        <f t="shared" si="4"/>
        <v>Anacardium occ</v>
      </c>
      <c r="C322" s="9" t="e" cm="1">
        <f t="array" aca="1" ref="C322" ca="1">LEFT(K322,$C$19743)&amp;"-"&amp;RIGHT(SUBSTITUTE(SUBSTITUTE(TiraAcento(E322),"-","")," ",""),$C$19744)</f>
        <v>#NAME?</v>
      </c>
      <c r="D322" s="9" t="s">
        <v>305</v>
      </c>
      <c r="E322" s="9" t="s">
        <v>310</v>
      </c>
      <c r="F322" s="9" t="s">
        <v>14870</v>
      </c>
      <c r="G322" s="9" t="s">
        <v>19731</v>
      </c>
      <c r="H322" s="9" t="s">
        <v>305</v>
      </c>
      <c r="I322" s="9" t="s">
        <v>39227</v>
      </c>
      <c r="J322" s="9" t="s">
        <v>39237</v>
      </c>
      <c r="K322" s="9" t="s">
        <v>42686</v>
      </c>
    </row>
    <row r="323" spans="1:11" x14ac:dyDescent="0.35">
      <c r="A323" s="9">
        <v>322</v>
      </c>
      <c r="B323" s="9" t="str">
        <f t="shared" ref="B323:B386" si="5">I323&amp;" "&amp;IFERROR(LEFT(J323,$B$19743),D323)</f>
        <v>Anacardium occ</v>
      </c>
      <c r="C323" s="9" t="e" cm="1">
        <f t="array" aca="1" ref="C323" ca="1">LEFT(K323,$C$19743)&amp;"-"&amp;RIGHT(SUBSTITUTE(SUBSTITUTE(TiraAcento(E323),"-","")," ",""),$C$19744)</f>
        <v>#NAME?</v>
      </c>
      <c r="D323" s="9" t="s">
        <v>305</v>
      </c>
      <c r="E323" s="9" t="s">
        <v>311</v>
      </c>
      <c r="F323" s="9" t="s">
        <v>14870</v>
      </c>
      <c r="G323" s="9" t="s">
        <v>19732</v>
      </c>
      <c r="H323" s="9" t="s">
        <v>305</v>
      </c>
      <c r="I323" s="9" t="s">
        <v>39227</v>
      </c>
      <c r="J323" s="9" t="s">
        <v>39237</v>
      </c>
      <c r="K323" s="9" t="s">
        <v>42687</v>
      </c>
    </row>
    <row r="324" spans="1:11" x14ac:dyDescent="0.35">
      <c r="A324" s="9">
        <v>323</v>
      </c>
      <c r="B324" s="9" t="str">
        <f t="shared" si="5"/>
        <v>Anacardium occ</v>
      </c>
      <c r="C324" s="9" t="e" cm="1">
        <f t="array" aca="1" ref="C324" ca="1">LEFT(K324,$C$19743)&amp;"-"&amp;RIGHT(SUBSTITUTE(SUBSTITUTE(TiraAcento(E324),"-","")," ",""),$C$19744)</f>
        <v>#NAME?</v>
      </c>
      <c r="D324" s="9" t="s">
        <v>305</v>
      </c>
      <c r="E324" s="9" t="s">
        <v>287</v>
      </c>
      <c r="F324" s="9" t="s">
        <v>14870</v>
      </c>
      <c r="G324" s="9" t="s">
        <v>19733</v>
      </c>
      <c r="H324" s="9" t="s">
        <v>305</v>
      </c>
      <c r="I324" s="9" t="s">
        <v>39227</v>
      </c>
      <c r="J324" s="9" t="s">
        <v>39237</v>
      </c>
      <c r="K324" s="9" t="s">
        <v>42675</v>
      </c>
    </row>
    <row r="325" spans="1:11" x14ac:dyDescent="0.35">
      <c r="A325" s="9">
        <v>324</v>
      </c>
      <c r="B325" s="9" t="str">
        <f t="shared" si="5"/>
        <v>Anacardium occ</v>
      </c>
      <c r="C325" s="9" t="e" cm="1">
        <f t="array" aca="1" ref="C325" ca="1">LEFT(K325,$C$19743)&amp;"-"&amp;RIGHT(SUBSTITUTE(SUBSTITUTE(TiraAcento(E325),"-","")," ",""),$C$19744)</f>
        <v>#NAME?</v>
      </c>
      <c r="D325" s="9" t="s">
        <v>305</v>
      </c>
      <c r="E325" s="9" t="s">
        <v>296</v>
      </c>
      <c r="F325" s="9" t="s">
        <v>14870</v>
      </c>
      <c r="G325" s="9" t="s">
        <v>19734</v>
      </c>
      <c r="H325" s="9" t="s">
        <v>305</v>
      </c>
      <c r="I325" s="9" t="s">
        <v>39227</v>
      </c>
      <c r="J325" s="9" t="s">
        <v>39237</v>
      </c>
      <c r="K325" s="9" t="s">
        <v>296</v>
      </c>
    </row>
    <row r="326" spans="1:11" x14ac:dyDescent="0.35">
      <c r="A326" s="9">
        <v>325</v>
      </c>
      <c r="B326" s="9" t="str">
        <f t="shared" si="5"/>
        <v>Anacardium occ</v>
      </c>
      <c r="C326" s="9" t="e" cm="1">
        <f t="array" aca="1" ref="C326" ca="1">LEFT(K326,$C$19743)&amp;"-"&amp;RIGHT(SUBSTITUTE(SUBSTITUTE(TiraAcento(E326),"-","")," ",""),$C$19744)</f>
        <v>#NAME?</v>
      </c>
      <c r="D326" s="9" t="s">
        <v>305</v>
      </c>
      <c r="E326" s="9" t="s">
        <v>312</v>
      </c>
      <c r="F326" s="9" t="s">
        <v>14870</v>
      </c>
      <c r="G326" s="9" t="s">
        <v>19735</v>
      </c>
      <c r="H326" s="9" t="s">
        <v>305</v>
      </c>
      <c r="I326" s="9" t="s">
        <v>39227</v>
      </c>
      <c r="J326" s="9" t="s">
        <v>39237</v>
      </c>
      <c r="K326" s="9" t="s">
        <v>42688</v>
      </c>
    </row>
    <row r="327" spans="1:11" x14ac:dyDescent="0.35">
      <c r="A327" s="9">
        <v>326</v>
      </c>
      <c r="B327" s="9" t="str">
        <f t="shared" si="5"/>
        <v>Anacardium occ</v>
      </c>
      <c r="C327" s="9" t="e" cm="1">
        <f t="array" aca="1" ref="C327" ca="1">LEFT(K327,$C$19743)&amp;"-"&amp;RIGHT(SUBSTITUTE(SUBSTITUTE(TiraAcento(E327),"-","")," ",""),$C$19744)</f>
        <v>#NAME?</v>
      </c>
      <c r="D327" s="9" t="s">
        <v>305</v>
      </c>
      <c r="E327" s="9" t="s">
        <v>285</v>
      </c>
      <c r="F327" s="9" t="s">
        <v>14870</v>
      </c>
      <c r="G327" s="9" t="s">
        <v>19736</v>
      </c>
      <c r="H327" s="9" t="s">
        <v>305</v>
      </c>
      <c r="I327" s="9" t="s">
        <v>39227</v>
      </c>
      <c r="J327" s="9" t="s">
        <v>39237</v>
      </c>
      <c r="K327" s="9" t="s">
        <v>42674</v>
      </c>
    </row>
    <row r="328" spans="1:11" x14ac:dyDescent="0.35">
      <c r="A328" s="9">
        <v>327</v>
      </c>
      <c r="B328" s="9" t="str">
        <f t="shared" si="5"/>
        <v>Anacardium occ</v>
      </c>
      <c r="C328" s="9" t="e" cm="1">
        <f t="array" aca="1" ref="C328" ca="1">LEFT(K328,$C$19743)&amp;"-"&amp;RIGHT(SUBSTITUTE(SUBSTITUTE(TiraAcento(E328),"-","")," ",""),$C$19744)</f>
        <v>#NAME?</v>
      </c>
      <c r="D328" s="9" t="s">
        <v>305</v>
      </c>
      <c r="E328" s="9" t="s">
        <v>313</v>
      </c>
      <c r="F328" s="9" t="s">
        <v>14870</v>
      </c>
      <c r="G328" s="9" t="s">
        <v>19737</v>
      </c>
      <c r="H328" s="9" t="s">
        <v>305</v>
      </c>
      <c r="I328" s="9" t="s">
        <v>39227</v>
      </c>
      <c r="J328" s="9" t="s">
        <v>39237</v>
      </c>
      <c r="K328" s="9" t="s">
        <v>42689</v>
      </c>
    </row>
    <row r="329" spans="1:11" x14ac:dyDescent="0.35">
      <c r="A329" s="9">
        <v>328</v>
      </c>
      <c r="B329" s="9" t="str">
        <f t="shared" si="5"/>
        <v>Anacardium occ</v>
      </c>
      <c r="C329" s="9" t="e" cm="1">
        <f t="array" aca="1" ref="C329" ca="1">LEFT(K329,$C$19743)&amp;"-"&amp;RIGHT(SUBSTITUTE(SUBSTITUTE(TiraAcento(E329),"-","")," ",""),$C$19744)</f>
        <v>#NAME?</v>
      </c>
      <c r="D329" s="9" t="s">
        <v>305</v>
      </c>
      <c r="E329" s="9" t="s">
        <v>314</v>
      </c>
      <c r="F329" s="9" t="s">
        <v>14870</v>
      </c>
      <c r="G329" s="9" t="s">
        <v>19738</v>
      </c>
      <c r="H329" s="9" t="s">
        <v>305</v>
      </c>
      <c r="I329" s="9" t="s">
        <v>39227</v>
      </c>
      <c r="J329" s="9" t="s">
        <v>39237</v>
      </c>
      <c r="K329" s="9" t="s">
        <v>42690</v>
      </c>
    </row>
    <row r="330" spans="1:11" x14ac:dyDescent="0.35">
      <c r="A330" s="9">
        <v>329</v>
      </c>
      <c r="B330" s="9" t="str">
        <f t="shared" si="5"/>
        <v>Anacardium occ</v>
      </c>
      <c r="C330" s="9" t="e" cm="1">
        <f t="array" aca="1" ref="C330" ca="1">LEFT(K330,$C$19743)&amp;"-"&amp;RIGHT(SUBSTITUTE(SUBSTITUTE(TiraAcento(E330),"-","")," ",""),$C$19744)</f>
        <v>#NAME?</v>
      </c>
      <c r="D330" s="9" t="s">
        <v>305</v>
      </c>
      <c r="E330" s="9" t="s">
        <v>315</v>
      </c>
      <c r="F330" s="9" t="s">
        <v>14870</v>
      </c>
      <c r="G330" s="9" t="s">
        <v>19739</v>
      </c>
      <c r="H330" s="9" t="s">
        <v>305</v>
      </c>
      <c r="I330" s="9" t="s">
        <v>39227</v>
      </c>
      <c r="J330" s="9" t="s">
        <v>39237</v>
      </c>
      <c r="K330" s="9" t="s">
        <v>315</v>
      </c>
    </row>
    <row r="331" spans="1:11" x14ac:dyDescent="0.35">
      <c r="A331" s="9">
        <v>330</v>
      </c>
      <c r="B331" s="9" t="str">
        <f t="shared" si="5"/>
        <v>Anacardium par</v>
      </c>
      <c r="C331" s="9" t="e" cm="1">
        <f t="array" aca="1" ref="C331" ca="1">LEFT(K331,$C$19743)&amp;"-"&amp;RIGHT(SUBSTITUTE(SUBSTITUTE(TiraAcento(E331),"-","")," ",""),$C$19744)</f>
        <v>#NAME?</v>
      </c>
      <c r="D331" s="9" t="s">
        <v>316</v>
      </c>
      <c r="E331" s="9" t="s">
        <v>291</v>
      </c>
      <c r="F331" s="9" t="s">
        <v>14871</v>
      </c>
      <c r="G331" s="9" t="s">
        <v>19740</v>
      </c>
      <c r="H331" s="9" t="s">
        <v>316</v>
      </c>
      <c r="I331" s="9" t="s">
        <v>39227</v>
      </c>
      <c r="J331" s="9" t="s">
        <v>39238</v>
      </c>
      <c r="K331" s="9" t="s">
        <v>42676</v>
      </c>
    </row>
    <row r="332" spans="1:11" x14ac:dyDescent="0.35">
      <c r="A332" s="9">
        <v>331</v>
      </c>
      <c r="B332" s="9" t="str">
        <f t="shared" si="5"/>
        <v>Anacardium par</v>
      </c>
      <c r="C332" s="9" t="e" cm="1">
        <f t="array" aca="1" ref="C332" ca="1">LEFT(K332,$C$19743)&amp;"-"&amp;RIGHT(SUBSTITUTE(SUBSTITUTE(TiraAcento(E332),"-","")," ",""),$C$19744)</f>
        <v>#NAME?</v>
      </c>
      <c r="D332" s="9" t="s">
        <v>316</v>
      </c>
      <c r="E332" s="9" t="s">
        <v>292</v>
      </c>
      <c r="F332" s="9" t="s">
        <v>14871</v>
      </c>
      <c r="G332" s="9" t="s">
        <v>19741</v>
      </c>
      <c r="H332" s="9" t="s">
        <v>316</v>
      </c>
      <c r="I332" s="9" t="s">
        <v>39227</v>
      </c>
      <c r="J332" s="9" t="s">
        <v>39238</v>
      </c>
      <c r="K332" s="9" t="s">
        <v>42677</v>
      </c>
    </row>
    <row r="333" spans="1:11" x14ac:dyDescent="0.35">
      <c r="A333" s="9">
        <v>332</v>
      </c>
      <c r="B333" s="9" t="str">
        <f t="shared" si="5"/>
        <v>Anacardium par</v>
      </c>
      <c r="C333" s="9" t="e" cm="1">
        <f t="array" aca="1" ref="C333" ca="1">LEFT(K333,$C$19743)&amp;"-"&amp;RIGHT(SUBSTITUTE(SUBSTITUTE(TiraAcento(E333),"-","")," ",""),$C$19744)</f>
        <v>#NAME?</v>
      </c>
      <c r="D333" s="9" t="s">
        <v>316</v>
      </c>
      <c r="E333" s="9" t="s">
        <v>285</v>
      </c>
      <c r="F333" s="9" t="s">
        <v>14871</v>
      </c>
      <c r="G333" s="9" t="s">
        <v>19742</v>
      </c>
      <c r="H333" s="9" t="s">
        <v>316</v>
      </c>
      <c r="I333" s="9" t="s">
        <v>39227</v>
      </c>
      <c r="J333" s="9" t="s">
        <v>39238</v>
      </c>
      <c r="K333" s="9" t="s">
        <v>42674</v>
      </c>
    </row>
    <row r="334" spans="1:11" x14ac:dyDescent="0.35">
      <c r="A334" s="9">
        <v>333</v>
      </c>
      <c r="B334" s="9" t="str">
        <f t="shared" si="5"/>
        <v>Anacardium ron</v>
      </c>
      <c r="C334" s="9" t="e" cm="1">
        <f t="array" aca="1" ref="C334" ca="1">LEFT(K334,$C$19743)&amp;"-"&amp;RIGHT(SUBSTITUTE(SUBSTITUTE(TiraAcento(E334),"-","")," ",""),$C$19744)</f>
        <v>#NAME?</v>
      </c>
      <c r="D334" s="9" t="s">
        <v>317</v>
      </c>
      <c r="E334" s="9" t="s">
        <v>318</v>
      </c>
      <c r="F334" s="9" t="s">
        <v>14872</v>
      </c>
      <c r="G334" s="9" t="s">
        <v>19743</v>
      </c>
      <c r="H334" s="9" t="s">
        <v>317</v>
      </c>
      <c r="I334" s="9" t="s">
        <v>39227</v>
      </c>
      <c r="J334" s="9" t="s">
        <v>39239</v>
      </c>
      <c r="K334" s="9" t="s">
        <v>42691</v>
      </c>
    </row>
    <row r="335" spans="1:11" x14ac:dyDescent="0.35">
      <c r="A335" s="9">
        <v>334</v>
      </c>
      <c r="B335" s="9" t="str">
        <f t="shared" si="5"/>
        <v>Anacardium ron</v>
      </c>
      <c r="C335" s="9" t="e" cm="1">
        <f t="array" aca="1" ref="C335" ca="1">LEFT(K335,$C$19743)&amp;"-"&amp;RIGHT(SUBSTITUTE(SUBSTITUTE(TiraAcento(E335),"-","")," ",""),$C$19744)</f>
        <v>#NAME?</v>
      </c>
      <c r="D335" s="9" t="s">
        <v>317</v>
      </c>
      <c r="E335" s="9" t="s">
        <v>319</v>
      </c>
      <c r="F335" s="9" t="s">
        <v>14872</v>
      </c>
      <c r="G335" s="9" t="s">
        <v>19744</v>
      </c>
      <c r="H335" s="9" t="s">
        <v>317</v>
      </c>
      <c r="I335" s="9" t="s">
        <v>39227</v>
      </c>
      <c r="J335" s="9" t="s">
        <v>39239</v>
      </c>
      <c r="K335" s="9" t="s">
        <v>42692</v>
      </c>
    </row>
    <row r="336" spans="1:11" x14ac:dyDescent="0.35">
      <c r="A336" s="9">
        <v>335</v>
      </c>
      <c r="B336" s="9" t="str">
        <f t="shared" si="5"/>
        <v>Anacardium sp.</v>
      </c>
      <c r="C336" s="9" t="e" cm="1">
        <f t="array" aca="1" ref="C336" ca="1">LEFT(K336,$C$19743)&amp;"-"&amp;RIGHT(SUBSTITUTE(SUBSTITUTE(TiraAcento(E336),"-","")," ",""),$C$19744)</f>
        <v>#NAME?</v>
      </c>
      <c r="D336" s="9" t="s">
        <v>320</v>
      </c>
      <c r="E336" s="9" t="s">
        <v>321</v>
      </c>
      <c r="F336" s="9" t="s">
        <v>320</v>
      </c>
      <c r="G336" s="9" t="s">
        <v>19745</v>
      </c>
      <c r="H336" s="9" t="s">
        <v>320</v>
      </c>
      <c r="I336" s="9" t="s">
        <v>39227</v>
      </c>
      <c r="J336" s="9" t="s">
        <v>39157</v>
      </c>
      <c r="K336" s="9" t="s">
        <v>42693</v>
      </c>
    </row>
    <row r="337" spans="1:11" x14ac:dyDescent="0.35">
      <c r="A337" s="9">
        <v>336</v>
      </c>
      <c r="B337" s="9" t="str">
        <f t="shared" si="5"/>
        <v>Anacardium spr</v>
      </c>
      <c r="C337" s="9" t="e" cm="1">
        <f t="array" aca="1" ref="C337" ca="1">LEFT(K337,$C$19743)&amp;"-"&amp;RIGHT(SUBSTITUTE(SUBSTITUTE(TiraAcento(E337),"-","")," ",""),$C$19744)</f>
        <v>#NAME?</v>
      </c>
      <c r="D337" s="9" t="s">
        <v>322</v>
      </c>
      <c r="E337" s="9" t="s">
        <v>289</v>
      </c>
      <c r="F337" s="9" t="s">
        <v>14873</v>
      </c>
      <c r="G337" s="9" t="s">
        <v>19746</v>
      </c>
      <c r="H337" s="9" t="s">
        <v>322</v>
      </c>
      <c r="I337" s="9" t="s">
        <v>39227</v>
      </c>
      <c r="J337" s="9" t="s">
        <v>39240</v>
      </c>
      <c r="K337" s="9" t="s">
        <v>289</v>
      </c>
    </row>
    <row r="338" spans="1:11" x14ac:dyDescent="0.35">
      <c r="A338" s="9">
        <v>337</v>
      </c>
      <c r="B338" s="9" t="str">
        <f t="shared" si="5"/>
        <v>Anacardium spr</v>
      </c>
      <c r="C338" s="9" t="e" cm="1">
        <f t="array" aca="1" ref="C338" ca="1">LEFT(K338,$C$19743)&amp;"-"&amp;RIGHT(SUBSTITUTE(SUBSTITUTE(TiraAcento(E338),"-","")," ",""),$C$19744)</f>
        <v>#NAME?</v>
      </c>
      <c r="D338" s="9" t="s">
        <v>322</v>
      </c>
      <c r="E338" s="9" t="s">
        <v>291</v>
      </c>
      <c r="F338" s="9" t="s">
        <v>14873</v>
      </c>
      <c r="G338" s="9" t="s">
        <v>19747</v>
      </c>
      <c r="H338" s="9" t="s">
        <v>322</v>
      </c>
      <c r="I338" s="9" t="s">
        <v>39227</v>
      </c>
      <c r="J338" s="9" t="s">
        <v>39240</v>
      </c>
      <c r="K338" s="9" t="s">
        <v>42676</v>
      </c>
    </row>
    <row r="339" spans="1:11" x14ac:dyDescent="0.35">
      <c r="A339" s="9">
        <v>338</v>
      </c>
      <c r="B339" s="9" t="str">
        <f t="shared" si="5"/>
        <v>Anacardium spr</v>
      </c>
      <c r="C339" s="9" t="e" cm="1">
        <f t="array" aca="1" ref="C339" ca="1">LEFT(K339,$C$19743)&amp;"-"&amp;RIGHT(SUBSTITUTE(SUBSTITUTE(TiraAcento(E339),"-","")," ",""),$C$19744)</f>
        <v>#NAME?</v>
      </c>
      <c r="D339" s="9" t="s">
        <v>322</v>
      </c>
      <c r="E339" s="9" t="s">
        <v>292</v>
      </c>
      <c r="F339" s="9" t="s">
        <v>14873</v>
      </c>
      <c r="G339" s="9" t="s">
        <v>19748</v>
      </c>
      <c r="H339" s="9" t="s">
        <v>322</v>
      </c>
      <c r="I339" s="9" t="s">
        <v>39227</v>
      </c>
      <c r="J339" s="9" t="s">
        <v>39240</v>
      </c>
      <c r="K339" s="9" t="s">
        <v>42677</v>
      </c>
    </row>
    <row r="340" spans="1:11" x14ac:dyDescent="0.35">
      <c r="A340" s="9">
        <v>339</v>
      </c>
      <c r="B340" s="9" t="str">
        <f t="shared" si="5"/>
        <v>Anacardium spr</v>
      </c>
      <c r="C340" s="9" t="e" cm="1">
        <f t="array" aca="1" ref="C340" ca="1">LEFT(K340,$C$19743)&amp;"-"&amp;RIGHT(SUBSTITUTE(SUBSTITUTE(TiraAcento(E340),"-","")," ",""),$C$19744)</f>
        <v>#NAME?</v>
      </c>
      <c r="D340" s="9" t="s">
        <v>322</v>
      </c>
      <c r="E340" s="9" t="s">
        <v>285</v>
      </c>
      <c r="F340" s="9" t="s">
        <v>14873</v>
      </c>
      <c r="G340" s="9" t="s">
        <v>19749</v>
      </c>
      <c r="H340" s="9" t="s">
        <v>322</v>
      </c>
      <c r="I340" s="9" t="s">
        <v>39227</v>
      </c>
      <c r="J340" s="9" t="s">
        <v>39240</v>
      </c>
      <c r="K340" s="9" t="s">
        <v>42674</v>
      </c>
    </row>
    <row r="341" spans="1:11" x14ac:dyDescent="0.35">
      <c r="A341" s="9">
        <v>340</v>
      </c>
      <c r="B341" s="9" t="str">
        <f t="shared" si="5"/>
        <v>Anacardium spr</v>
      </c>
      <c r="C341" s="9" t="e" cm="1">
        <f t="array" aca="1" ref="C341" ca="1">LEFT(K341,$C$19743)&amp;"-"&amp;RIGHT(SUBSTITUTE(SUBSTITUTE(TiraAcento(E341),"-","")," ",""),$C$19744)</f>
        <v>#NAME?</v>
      </c>
      <c r="D341" s="9" t="s">
        <v>322</v>
      </c>
      <c r="E341" s="9" t="s">
        <v>299</v>
      </c>
      <c r="F341" s="9" t="s">
        <v>14873</v>
      </c>
      <c r="G341" s="9" t="s">
        <v>19750</v>
      </c>
      <c r="H341" s="9" t="s">
        <v>322</v>
      </c>
      <c r="I341" s="9" t="s">
        <v>39227</v>
      </c>
      <c r="J341" s="9" t="s">
        <v>39240</v>
      </c>
      <c r="K341" s="9" t="s">
        <v>42682</v>
      </c>
    </row>
    <row r="342" spans="1:11" x14ac:dyDescent="0.35">
      <c r="A342" s="9">
        <v>341</v>
      </c>
      <c r="B342" s="9" t="str">
        <f t="shared" si="5"/>
        <v>Anacardium ten</v>
      </c>
      <c r="C342" s="9" t="e" cm="1">
        <f t="array" aca="1" ref="C342" ca="1">LEFT(K342,$C$19743)&amp;"-"&amp;RIGHT(SUBSTITUTE(SUBSTITUTE(TiraAcento(E342),"-","")," ",""),$C$19744)</f>
        <v>#NAME?</v>
      </c>
      <c r="D342" s="9" t="s">
        <v>323</v>
      </c>
      <c r="E342" s="9" t="s">
        <v>296</v>
      </c>
      <c r="F342" s="9" t="s">
        <v>14874</v>
      </c>
      <c r="G342" s="9" t="s">
        <v>19751</v>
      </c>
      <c r="H342" s="9" t="s">
        <v>323</v>
      </c>
      <c r="I342" s="9" t="s">
        <v>39227</v>
      </c>
      <c r="J342" s="9" t="s">
        <v>39241</v>
      </c>
      <c r="K342" s="9" t="s">
        <v>296</v>
      </c>
    </row>
    <row r="343" spans="1:11" x14ac:dyDescent="0.35">
      <c r="A343" s="9">
        <v>342</v>
      </c>
      <c r="B343" s="9" t="str">
        <f t="shared" si="5"/>
        <v>Anacardium ten</v>
      </c>
      <c r="C343" s="9" t="e" cm="1">
        <f t="array" aca="1" ref="C343" ca="1">LEFT(K343,$C$19743)&amp;"-"&amp;RIGHT(SUBSTITUTE(SUBSTITUTE(TiraAcento(E343),"-","")," ",""),$C$19744)</f>
        <v>#NAME?</v>
      </c>
      <c r="D343" s="9" t="s">
        <v>323</v>
      </c>
      <c r="E343" s="9" t="s">
        <v>285</v>
      </c>
      <c r="F343" s="9" t="s">
        <v>14874</v>
      </c>
      <c r="G343" s="9" t="s">
        <v>19752</v>
      </c>
      <c r="H343" s="9" t="s">
        <v>323</v>
      </c>
      <c r="I343" s="9" t="s">
        <v>39227</v>
      </c>
      <c r="J343" s="9" t="s">
        <v>39241</v>
      </c>
      <c r="K343" s="9" t="s">
        <v>42674</v>
      </c>
    </row>
    <row r="344" spans="1:11" x14ac:dyDescent="0.35">
      <c r="A344" s="9">
        <v>343</v>
      </c>
      <c r="B344" s="9" t="str">
        <f t="shared" si="5"/>
        <v>Anadenanthera col</v>
      </c>
      <c r="C344" s="9" t="e" cm="1">
        <f t="array" aca="1" ref="C344" ca="1">LEFT(K344,$C$19743)&amp;"-"&amp;RIGHT(SUBSTITUTE(SUBSTITUTE(TiraAcento(E344),"-","")," ",""),$C$19744)</f>
        <v>#NAME?</v>
      </c>
      <c r="D344" s="9" t="s">
        <v>324</v>
      </c>
      <c r="E344" s="9" t="s">
        <v>325</v>
      </c>
      <c r="F344" s="9" t="s">
        <v>14875</v>
      </c>
      <c r="G344" s="9" t="s">
        <v>19753</v>
      </c>
      <c r="H344" s="9" t="s">
        <v>324</v>
      </c>
      <c r="I344" s="9" t="s">
        <v>39242</v>
      </c>
      <c r="J344" s="9" t="s">
        <v>39243</v>
      </c>
      <c r="K344" s="9" t="s">
        <v>325</v>
      </c>
    </row>
    <row r="345" spans="1:11" x14ac:dyDescent="0.35">
      <c r="A345" s="9">
        <v>344</v>
      </c>
      <c r="B345" s="9" t="str">
        <f t="shared" si="5"/>
        <v>Anadenanthera col</v>
      </c>
      <c r="C345" s="9" t="e" cm="1">
        <f t="array" aca="1" ref="C345" ca="1">LEFT(K345,$C$19743)&amp;"-"&amp;RIGHT(SUBSTITUTE(SUBSTITUTE(TiraAcento(E345),"-","")," ",""),$C$19744)</f>
        <v>#NAME?</v>
      </c>
      <c r="D345" s="9" t="s">
        <v>324</v>
      </c>
      <c r="E345" s="9" t="s">
        <v>11</v>
      </c>
      <c r="F345" s="9" t="s">
        <v>14875</v>
      </c>
      <c r="G345" s="9" t="s">
        <v>19754</v>
      </c>
      <c r="H345" s="9" t="s">
        <v>324</v>
      </c>
      <c r="I345" s="9" t="s">
        <v>39242</v>
      </c>
      <c r="J345" s="9" t="s">
        <v>39243</v>
      </c>
      <c r="K345" s="9" t="s">
        <v>42545</v>
      </c>
    </row>
    <row r="346" spans="1:11" x14ac:dyDescent="0.35">
      <c r="A346" s="9">
        <v>345</v>
      </c>
      <c r="B346" s="9" t="str">
        <f t="shared" si="5"/>
        <v>Anadenanthera col</v>
      </c>
      <c r="C346" s="9" t="e" cm="1">
        <f t="array" aca="1" ref="C346" ca="1">LEFT(K346,$C$19743)&amp;"-"&amp;RIGHT(SUBSTITUTE(SUBSTITUTE(TiraAcento(E346),"-","")," ",""),$C$19744)</f>
        <v>#NAME?</v>
      </c>
      <c r="D346" s="9" t="s">
        <v>324</v>
      </c>
      <c r="E346" s="9" t="s">
        <v>326</v>
      </c>
      <c r="F346" s="9" t="s">
        <v>14875</v>
      </c>
      <c r="G346" s="9" t="s">
        <v>19755</v>
      </c>
      <c r="H346" s="9" t="s">
        <v>324</v>
      </c>
      <c r="I346" s="9" t="s">
        <v>39242</v>
      </c>
      <c r="J346" s="9" t="s">
        <v>39243</v>
      </c>
      <c r="K346" s="9" t="s">
        <v>42694</v>
      </c>
    </row>
    <row r="347" spans="1:11" x14ac:dyDescent="0.35">
      <c r="A347" s="9">
        <v>346</v>
      </c>
      <c r="B347" s="9" t="str">
        <f t="shared" si="5"/>
        <v>Anadenanthera col</v>
      </c>
      <c r="C347" s="9" t="e" cm="1">
        <f t="array" aca="1" ref="C347" ca="1">LEFT(K347,$C$19743)&amp;"-"&amp;RIGHT(SUBSTITUTE(SUBSTITUTE(TiraAcento(E347),"-","")," ",""),$C$19744)</f>
        <v>#NAME?</v>
      </c>
      <c r="D347" s="9" t="s">
        <v>324</v>
      </c>
      <c r="E347" s="9" t="s">
        <v>327</v>
      </c>
      <c r="F347" s="9" t="s">
        <v>14875</v>
      </c>
      <c r="G347" s="9" t="s">
        <v>19756</v>
      </c>
      <c r="H347" s="9" t="s">
        <v>324</v>
      </c>
      <c r="I347" s="9" t="s">
        <v>39242</v>
      </c>
      <c r="J347" s="9" t="s">
        <v>39243</v>
      </c>
      <c r="K347" s="9" t="s">
        <v>42695</v>
      </c>
    </row>
    <row r="348" spans="1:11" x14ac:dyDescent="0.35">
      <c r="A348" s="9">
        <v>347</v>
      </c>
      <c r="B348" s="9" t="str">
        <f t="shared" si="5"/>
        <v>Anadenanthera col</v>
      </c>
      <c r="C348" s="9" t="e" cm="1">
        <f t="array" aca="1" ref="C348" ca="1">LEFT(K348,$C$19743)&amp;"-"&amp;RIGHT(SUBSTITUTE(SUBSTITUTE(TiraAcento(E348),"-","")," ",""),$C$19744)</f>
        <v>#NAME?</v>
      </c>
      <c r="D348" s="9" t="s">
        <v>324</v>
      </c>
      <c r="E348" s="9" t="s">
        <v>328</v>
      </c>
      <c r="F348" s="9" t="s">
        <v>14875</v>
      </c>
      <c r="G348" s="9" t="s">
        <v>19757</v>
      </c>
      <c r="H348" s="9" t="s">
        <v>324</v>
      </c>
      <c r="I348" s="9" t="s">
        <v>39242</v>
      </c>
      <c r="J348" s="9" t="s">
        <v>39243</v>
      </c>
      <c r="K348" s="9" t="s">
        <v>42696</v>
      </c>
    </row>
    <row r="349" spans="1:11" x14ac:dyDescent="0.35">
      <c r="A349" s="9">
        <v>348</v>
      </c>
      <c r="B349" s="9" t="str">
        <f t="shared" si="5"/>
        <v>Anadenanthera col</v>
      </c>
      <c r="C349" s="9" t="e" cm="1">
        <f t="array" aca="1" ref="C349" ca="1">LEFT(K349,$C$19743)&amp;"-"&amp;RIGHT(SUBSTITUTE(SUBSTITUTE(TiraAcento(E349),"-","")," ",""),$C$19744)</f>
        <v>#NAME?</v>
      </c>
      <c r="D349" s="9" t="s">
        <v>324</v>
      </c>
      <c r="E349" s="9" t="s">
        <v>329</v>
      </c>
      <c r="F349" s="9" t="s">
        <v>14875</v>
      </c>
      <c r="G349" s="9" t="s">
        <v>19758</v>
      </c>
      <c r="H349" s="9" t="s">
        <v>324</v>
      </c>
      <c r="I349" s="9" t="s">
        <v>39242</v>
      </c>
      <c r="J349" s="9" t="s">
        <v>39243</v>
      </c>
      <c r="K349" s="9" t="s">
        <v>42697</v>
      </c>
    </row>
    <row r="350" spans="1:11" x14ac:dyDescent="0.35">
      <c r="A350" s="9">
        <v>349</v>
      </c>
      <c r="B350" s="9" t="str">
        <f t="shared" si="5"/>
        <v>Anadenanthera col</v>
      </c>
      <c r="C350" s="9" t="e" cm="1">
        <f t="array" aca="1" ref="C350" ca="1">LEFT(K350,$C$19743)&amp;"-"&amp;RIGHT(SUBSTITUTE(SUBSTITUTE(TiraAcento(E350),"-","")," ",""),$C$19744)</f>
        <v>#NAME?</v>
      </c>
      <c r="D350" s="9" t="s">
        <v>324</v>
      </c>
      <c r="E350" s="9" t="s">
        <v>330</v>
      </c>
      <c r="F350" s="9" t="s">
        <v>14875</v>
      </c>
      <c r="G350" s="9" t="s">
        <v>19759</v>
      </c>
      <c r="H350" s="9" t="s">
        <v>324</v>
      </c>
      <c r="I350" s="9" t="s">
        <v>39242</v>
      </c>
      <c r="J350" s="9" t="s">
        <v>39243</v>
      </c>
      <c r="K350" s="9" t="s">
        <v>42698</v>
      </c>
    </row>
    <row r="351" spans="1:11" x14ac:dyDescent="0.35">
      <c r="A351" s="9">
        <v>350</v>
      </c>
      <c r="B351" s="9" t="str">
        <f t="shared" si="5"/>
        <v>Anadenanthera col</v>
      </c>
      <c r="C351" s="9" t="e" cm="1">
        <f t="array" aca="1" ref="C351" ca="1">LEFT(K351,$C$19743)&amp;"-"&amp;RIGHT(SUBSTITUTE(SUBSTITUTE(TiraAcento(E351),"-","")," ",""),$C$19744)</f>
        <v>#NAME?</v>
      </c>
      <c r="D351" s="9" t="s">
        <v>324</v>
      </c>
      <c r="E351" s="9" t="s">
        <v>331</v>
      </c>
      <c r="F351" s="9" t="s">
        <v>14875</v>
      </c>
      <c r="G351" s="9" t="s">
        <v>19760</v>
      </c>
      <c r="H351" s="9" t="s">
        <v>324</v>
      </c>
      <c r="I351" s="9" t="s">
        <v>39242</v>
      </c>
      <c r="J351" s="9" t="s">
        <v>39243</v>
      </c>
      <c r="K351" s="9" t="s">
        <v>42699</v>
      </c>
    </row>
    <row r="352" spans="1:11" x14ac:dyDescent="0.35">
      <c r="A352" s="9">
        <v>351</v>
      </c>
      <c r="B352" s="9" t="str">
        <f t="shared" si="5"/>
        <v>Anadenanthera col</v>
      </c>
      <c r="C352" s="9" t="e" cm="1">
        <f t="array" aca="1" ref="C352" ca="1">LEFT(K352,$C$19743)&amp;"-"&amp;RIGHT(SUBSTITUTE(SUBSTITUTE(TiraAcento(E352),"-","")," ",""),$C$19744)</f>
        <v>#NAME?</v>
      </c>
      <c r="D352" s="9" t="s">
        <v>324</v>
      </c>
      <c r="E352" s="9" t="s">
        <v>332</v>
      </c>
      <c r="F352" s="9" t="s">
        <v>14875</v>
      </c>
      <c r="G352" s="9" t="s">
        <v>19761</v>
      </c>
      <c r="H352" s="9" t="s">
        <v>324</v>
      </c>
      <c r="I352" s="9" t="s">
        <v>39242</v>
      </c>
      <c r="J352" s="9" t="s">
        <v>39243</v>
      </c>
      <c r="K352" s="9" t="s">
        <v>42700</v>
      </c>
    </row>
    <row r="353" spans="1:11" x14ac:dyDescent="0.35">
      <c r="A353" s="9">
        <v>352</v>
      </c>
      <c r="B353" s="9" t="str">
        <f t="shared" si="5"/>
        <v>Anadenanthera col</v>
      </c>
      <c r="C353" s="9" t="e" cm="1">
        <f t="array" aca="1" ref="C353" ca="1">LEFT(K353,$C$19743)&amp;"-"&amp;RIGHT(SUBSTITUTE(SUBSTITUTE(TiraAcento(E353),"-","")," ",""),$C$19744)</f>
        <v>#NAME?</v>
      </c>
      <c r="D353" s="9" t="s">
        <v>324</v>
      </c>
      <c r="E353" s="9" t="s">
        <v>333</v>
      </c>
      <c r="F353" s="9" t="s">
        <v>14875</v>
      </c>
      <c r="G353" s="9" t="s">
        <v>19762</v>
      </c>
      <c r="H353" s="9" t="s">
        <v>324</v>
      </c>
      <c r="I353" s="9" t="s">
        <v>39242</v>
      </c>
      <c r="J353" s="9" t="s">
        <v>39243</v>
      </c>
      <c r="K353" s="9" t="s">
        <v>42701</v>
      </c>
    </row>
    <row r="354" spans="1:11" x14ac:dyDescent="0.35">
      <c r="A354" s="9">
        <v>353</v>
      </c>
      <c r="B354" s="9" t="str">
        <f t="shared" si="5"/>
        <v>Anadenanthera col</v>
      </c>
      <c r="C354" s="9" t="e" cm="1">
        <f t="array" aca="1" ref="C354" ca="1">LEFT(K354,$C$19743)&amp;"-"&amp;RIGHT(SUBSTITUTE(SUBSTITUTE(TiraAcento(E354),"-","")," ",""),$C$19744)</f>
        <v>#NAME?</v>
      </c>
      <c r="D354" s="9" t="s">
        <v>324</v>
      </c>
      <c r="E354" s="9" t="s">
        <v>334</v>
      </c>
      <c r="F354" s="9" t="s">
        <v>14875</v>
      </c>
      <c r="G354" s="9" t="s">
        <v>19763</v>
      </c>
      <c r="H354" s="9" t="s">
        <v>324</v>
      </c>
      <c r="I354" s="9" t="s">
        <v>39242</v>
      </c>
      <c r="J354" s="9" t="s">
        <v>39243</v>
      </c>
      <c r="K354" s="9" t="s">
        <v>42702</v>
      </c>
    </row>
    <row r="355" spans="1:11" x14ac:dyDescent="0.35">
      <c r="A355" s="9">
        <v>354</v>
      </c>
      <c r="B355" s="9" t="str">
        <f t="shared" si="5"/>
        <v>Anadenanthera col</v>
      </c>
      <c r="C355" s="9" t="e" cm="1">
        <f t="array" aca="1" ref="C355" ca="1">LEFT(K355,$C$19743)&amp;"-"&amp;RIGHT(SUBSTITUTE(SUBSTITUTE(TiraAcento(E355),"-","")," ",""),$C$19744)</f>
        <v>#NAME?</v>
      </c>
      <c r="D355" s="9" t="s">
        <v>324</v>
      </c>
      <c r="E355" s="9" t="s">
        <v>335</v>
      </c>
      <c r="F355" s="9" t="s">
        <v>14875</v>
      </c>
      <c r="G355" s="9" t="s">
        <v>19764</v>
      </c>
      <c r="H355" s="9" t="s">
        <v>324</v>
      </c>
      <c r="I355" s="9" t="s">
        <v>39242</v>
      </c>
      <c r="J355" s="9" t="s">
        <v>39243</v>
      </c>
      <c r="K355" s="9" t="s">
        <v>42703</v>
      </c>
    </row>
    <row r="356" spans="1:11" x14ac:dyDescent="0.35">
      <c r="A356" s="9">
        <v>355</v>
      </c>
      <c r="B356" s="9" t="str">
        <f t="shared" si="5"/>
        <v>Anadenanthera col</v>
      </c>
      <c r="C356" s="9" t="e" cm="1">
        <f t="array" aca="1" ref="C356" ca="1">LEFT(K356,$C$19743)&amp;"-"&amp;RIGHT(SUBSTITUTE(SUBSTITUTE(TiraAcento(E356),"-","")," ",""),$C$19744)</f>
        <v>#NAME?</v>
      </c>
      <c r="D356" s="9" t="s">
        <v>324</v>
      </c>
      <c r="E356" s="9" t="s">
        <v>336</v>
      </c>
      <c r="F356" s="9" t="s">
        <v>14875</v>
      </c>
      <c r="G356" s="9" t="s">
        <v>19765</v>
      </c>
      <c r="H356" s="9" t="s">
        <v>324</v>
      </c>
      <c r="I356" s="9" t="s">
        <v>39242</v>
      </c>
      <c r="J356" s="9" t="s">
        <v>39243</v>
      </c>
      <c r="K356" s="9" t="s">
        <v>42704</v>
      </c>
    </row>
    <row r="357" spans="1:11" x14ac:dyDescent="0.35">
      <c r="A357" s="9">
        <v>356</v>
      </c>
      <c r="B357" s="9" t="str">
        <f t="shared" si="5"/>
        <v>Anadenanthera col</v>
      </c>
      <c r="C357" s="9" t="e" cm="1">
        <f t="array" aca="1" ref="C357" ca="1">LEFT(K357,$C$19743)&amp;"-"&amp;RIGHT(SUBSTITUTE(SUBSTITUTE(TiraAcento(E357),"-","")," ",""),$C$19744)</f>
        <v>#NAME?</v>
      </c>
      <c r="D357" s="9" t="s">
        <v>324</v>
      </c>
      <c r="E357" s="9" t="s">
        <v>337</v>
      </c>
      <c r="F357" s="9" t="s">
        <v>14875</v>
      </c>
      <c r="G357" s="9" t="s">
        <v>19766</v>
      </c>
      <c r="H357" s="9" t="s">
        <v>324</v>
      </c>
      <c r="I357" s="9" t="s">
        <v>39242</v>
      </c>
      <c r="J357" s="9" t="s">
        <v>39243</v>
      </c>
      <c r="K357" s="9" t="s">
        <v>42705</v>
      </c>
    </row>
    <row r="358" spans="1:11" x14ac:dyDescent="0.35">
      <c r="A358" s="9">
        <v>357</v>
      </c>
      <c r="B358" s="9" t="str">
        <f t="shared" si="5"/>
        <v>Anadenanthera col</v>
      </c>
      <c r="C358" s="9" t="e" cm="1">
        <f t="array" aca="1" ref="C358" ca="1">LEFT(K358,$C$19743)&amp;"-"&amp;RIGHT(SUBSTITUTE(SUBSTITUTE(TiraAcento(E358),"-","")," ",""),$C$19744)</f>
        <v>#NAME?</v>
      </c>
      <c r="D358" s="9" t="s">
        <v>324</v>
      </c>
      <c r="E358" s="9" t="s">
        <v>338</v>
      </c>
      <c r="F358" s="9" t="s">
        <v>14875</v>
      </c>
      <c r="G358" s="9" t="s">
        <v>19767</v>
      </c>
      <c r="H358" s="9" t="s">
        <v>324</v>
      </c>
      <c r="I358" s="9" t="s">
        <v>39242</v>
      </c>
      <c r="J358" s="9" t="s">
        <v>39243</v>
      </c>
      <c r="K358" s="9" t="s">
        <v>42706</v>
      </c>
    </row>
    <row r="359" spans="1:11" x14ac:dyDescent="0.35">
      <c r="A359" s="9">
        <v>358</v>
      </c>
      <c r="B359" s="9" t="str">
        <f t="shared" si="5"/>
        <v>Anadenanthera col</v>
      </c>
      <c r="C359" s="9" t="e" cm="1">
        <f t="array" aca="1" ref="C359" ca="1">LEFT(K359,$C$19743)&amp;"-"&amp;RIGHT(SUBSTITUTE(SUBSTITUTE(TiraAcento(E359),"-","")," ",""),$C$19744)</f>
        <v>#NAME?</v>
      </c>
      <c r="D359" s="9" t="s">
        <v>324</v>
      </c>
      <c r="E359" s="9" t="s">
        <v>339</v>
      </c>
      <c r="F359" s="9" t="s">
        <v>14875</v>
      </c>
      <c r="G359" s="9" t="s">
        <v>19768</v>
      </c>
      <c r="H359" s="9" t="s">
        <v>324</v>
      </c>
      <c r="I359" s="9" t="s">
        <v>39242</v>
      </c>
      <c r="J359" s="9" t="s">
        <v>39243</v>
      </c>
      <c r="K359" s="9" t="s">
        <v>42707</v>
      </c>
    </row>
    <row r="360" spans="1:11" x14ac:dyDescent="0.35">
      <c r="A360" s="9">
        <v>359</v>
      </c>
      <c r="B360" s="9" t="str">
        <f t="shared" si="5"/>
        <v>Anadenanthera col</v>
      </c>
      <c r="C360" s="9" t="e" cm="1">
        <f t="array" aca="1" ref="C360" ca="1">LEFT(K360,$C$19743)&amp;"-"&amp;RIGHT(SUBSTITUTE(SUBSTITUTE(TiraAcento(E360),"-","")," ",""),$C$19744)</f>
        <v>#NAME?</v>
      </c>
      <c r="D360" s="9" t="s">
        <v>324</v>
      </c>
      <c r="E360" s="9" t="s">
        <v>340</v>
      </c>
      <c r="F360" s="9" t="s">
        <v>14875</v>
      </c>
      <c r="G360" s="9" t="s">
        <v>19769</v>
      </c>
      <c r="H360" s="9" t="s">
        <v>324</v>
      </c>
      <c r="I360" s="9" t="s">
        <v>39242</v>
      </c>
      <c r="J360" s="9" t="s">
        <v>39243</v>
      </c>
      <c r="K360" s="9" t="s">
        <v>42708</v>
      </c>
    </row>
    <row r="361" spans="1:11" x14ac:dyDescent="0.35">
      <c r="A361" s="9">
        <v>360</v>
      </c>
      <c r="B361" s="9" t="str">
        <f t="shared" si="5"/>
        <v>Anadenanthera col</v>
      </c>
      <c r="C361" s="9" t="e" cm="1">
        <f t="array" aca="1" ref="C361" ca="1">LEFT(K361,$C$19743)&amp;"-"&amp;RIGHT(SUBSTITUTE(SUBSTITUTE(TiraAcento(E361),"-","")," ",""),$C$19744)</f>
        <v>#NAME?</v>
      </c>
      <c r="D361" s="9" t="s">
        <v>324</v>
      </c>
      <c r="E361" s="9" t="s">
        <v>341</v>
      </c>
      <c r="F361" s="9" t="s">
        <v>14875</v>
      </c>
      <c r="G361" s="9" t="s">
        <v>19770</v>
      </c>
      <c r="H361" s="9" t="s">
        <v>324</v>
      </c>
      <c r="I361" s="9" t="s">
        <v>39242</v>
      </c>
      <c r="J361" s="9" t="s">
        <v>39243</v>
      </c>
      <c r="K361" s="9" t="s">
        <v>341</v>
      </c>
    </row>
    <row r="362" spans="1:11" x14ac:dyDescent="0.35">
      <c r="A362" s="9">
        <v>361</v>
      </c>
      <c r="B362" s="9" t="str">
        <f t="shared" si="5"/>
        <v>Anadenanthera col</v>
      </c>
      <c r="C362" s="9" t="e" cm="1">
        <f t="array" aca="1" ref="C362" ca="1">LEFT(K362,$C$19743)&amp;"-"&amp;RIGHT(SUBSTITUTE(SUBSTITUTE(TiraAcento(E362),"-","")," ",""),$C$19744)</f>
        <v>#NAME?</v>
      </c>
      <c r="D362" s="9" t="s">
        <v>324</v>
      </c>
      <c r="E362" s="9" t="s">
        <v>342</v>
      </c>
      <c r="F362" s="9" t="s">
        <v>14875</v>
      </c>
      <c r="G362" s="9" t="s">
        <v>19771</v>
      </c>
      <c r="H362" s="9" t="s">
        <v>324</v>
      </c>
      <c r="I362" s="9" t="s">
        <v>39242</v>
      </c>
      <c r="J362" s="9" t="s">
        <v>39243</v>
      </c>
      <c r="K362" s="9" t="s">
        <v>42709</v>
      </c>
    </row>
    <row r="363" spans="1:11" x14ac:dyDescent="0.35">
      <c r="A363" s="9">
        <v>362</v>
      </c>
      <c r="B363" s="9" t="str">
        <f t="shared" si="5"/>
        <v>Anadenanthera col</v>
      </c>
      <c r="C363" s="9" t="e" cm="1">
        <f t="array" aca="1" ref="C363" ca="1">LEFT(K363,$C$19743)&amp;"-"&amp;RIGHT(SUBSTITUTE(SUBSTITUTE(TiraAcento(E363),"-","")," ",""),$C$19744)</f>
        <v>#NAME?</v>
      </c>
      <c r="D363" s="9" t="s">
        <v>324</v>
      </c>
      <c r="E363" s="9" t="s">
        <v>343</v>
      </c>
      <c r="F363" s="9" t="s">
        <v>14875</v>
      </c>
      <c r="G363" s="9" t="s">
        <v>19772</v>
      </c>
      <c r="H363" s="9" t="s">
        <v>324</v>
      </c>
      <c r="I363" s="9" t="s">
        <v>39242</v>
      </c>
      <c r="J363" s="9" t="s">
        <v>39243</v>
      </c>
      <c r="K363" s="9" t="s">
        <v>42710</v>
      </c>
    </row>
    <row r="364" spans="1:11" x14ac:dyDescent="0.35">
      <c r="A364" s="9">
        <v>363</v>
      </c>
      <c r="B364" s="9" t="str">
        <f t="shared" si="5"/>
        <v>Anadenanthera col</v>
      </c>
      <c r="C364" s="9" t="e" cm="1">
        <f t="array" aca="1" ref="C364" ca="1">LEFT(K364,$C$19743)&amp;"-"&amp;RIGHT(SUBSTITUTE(SUBSTITUTE(TiraAcento(E364),"-","")," ",""),$C$19744)</f>
        <v>#NAME?</v>
      </c>
      <c r="D364" s="9" t="s">
        <v>324</v>
      </c>
      <c r="E364" s="9" t="s">
        <v>344</v>
      </c>
      <c r="F364" s="9" t="s">
        <v>14875</v>
      </c>
      <c r="G364" s="9" t="s">
        <v>19773</v>
      </c>
      <c r="H364" s="9" t="s">
        <v>324</v>
      </c>
      <c r="I364" s="9" t="s">
        <v>39242</v>
      </c>
      <c r="J364" s="9" t="s">
        <v>39243</v>
      </c>
      <c r="K364" s="9" t="s">
        <v>42711</v>
      </c>
    </row>
    <row r="365" spans="1:11" x14ac:dyDescent="0.35">
      <c r="A365" s="9">
        <v>364</v>
      </c>
      <c r="B365" s="9" t="str">
        <f t="shared" si="5"/>
        <v>Anadenanthera col</v>
      </c>
      <c r="C365" s="9" t="e" cm="1">
        <f t="array" aca="1" ref="C365" ca="1">LEFT(K365,$C$19743)&amp;"-"&amp;RIGHT(SUBSTITUTE(SUBSTITUTE(TiraAcento(E365),"-","")," ",""),$C$19744)</f>
        <v>#NAME?</v>
      </c>
      <c r="D365" s="9" t="s">
        <v>324</v>
      </c>
      <c r="E365" s="9" t="s">
        <v>345</v>
      </c>
      <c r="F365" s="9" t="s">
        <v>14875</v>
      </c>
      <c r="G365" s="9" t="s">
        <v>19774</v>
      </c>
      <c r="H365" s="9" t="s">
        <v>324</v>
      </c>
      <c r="I365" s="9" t="s">
        <v>39242</v>
      </c>
      <c r="J365" s="9" t="s">
        <v>39243</v>
      </c>
      <c r="K365" s="9" t="s">
        <v>42712</v>
      </c>
    </row>
    <row r="366" spans="1:11" x14ac:dyDescent="0.35">
      <c r="A366" s="9">
        <v>365</v>
      </c>
      <c r="B366" s="9" t="str">
        <f t="shared" si="5"/>
        <v>Anadenanthera col</v>
      </c>
      <c r="C366" s="9" t="e" cm="1">
        <f t="array" aca="1" ref="C366" ca="1">LEFT(K366,$C$19743)&amp;"-"&amp;RIGHT(SUBSTITUTE(SUBSTITUTE(TiraAcento(E366),"-","")," ",""),$C$19744)</f>
        <v>#NAME?</v>
      </c>
      <c r="D366" s="9" t="s">
        <v>324</v>
      </c>
      <c r="E366" s="9" t="s">
        <v>346</v>
      </c>
      <c r="F366" s="9" t="s">
        <v>14875</v>
      </c>
      <c r="G366" s="9" t="s">
        <v>19775</v>
      </c>
      <c r="H366" s="9" t="s">
        <v>324</v>
      </c>
      <c r="I366" s="9" t="s">
        <v>39242</v>
      </c>
      <c r="J366" s="9" t="s">
        <v>39243</v>
      </c>
      <c r="K366" s="9" t="s">
        <v>42713</v>
      </c>
    </row>
    <row r="367" spans="1:11" x14ac:dyDescent="0.35">
      <c r="A367" s="9">
        <v>366</v>
      </c>
      <c r="B367" s="9" t="str">
        <f t="shared" si="5"/>
        <v>Anadenanthera col</v>
      </c>
      <c r="C367" s="9" t="e" cm="1">
        <f t="array" aca="1" ref="C367" ca="1">LEFT(K367,$C$19743)&amp;"-"&amp;RIGHT(SUBSTITUTE(SUBSTITUTE(TiraAcento(E367),"-","")," ",""),$C$19744)</f>
        <v>#NAME?</v>
      </c>
      <c r="D367" s="9" t="s">
        <v>324</v>
      </c>
      <c r="E367" s="9" t="s">
        <v>347</v>
      </c>
      <c r="F367" s="9" t="s">
        <v>14875</v>
      </c>
      <c r="G367" s="9" t="s">
        <v>19776</v>
      </c>
      <c r="H367" s="9" t="s">
        <v>324</v>
      </c>
      <c r="I367" s="9" t="s">
        <v>39242</v>
      </c>
      <c r="J367" s="9" t="s">
        <v>39243</v>
      </c>
      <c r="K367" s="9" t="s">
        <v>42714</v>
      </c>
    </row>
    <row r="368" spans="1:11" x14ac:dyDescent="0.35">
      <c r="A368" s="9">
        <v>367</v>
      </c>
      <c r="B368" s="9" t="str">
        <f t="shared" si="5"/>
        <v>Anadenanthera col</v>
      </c>
      <c r="C368" s="9" t="e" cm="1">
        <f t="array" aca="1" ref="C368" ca="1">LEFT(K368,$C$19743)&amp;"-"&amp;RIGHT(SUBSTITUTE(SUBSTITUTE(TiraAcento(E368),"-","")," ",""),$C$19744)</f>
        <v>#NAME?</v>
      </c>
      <c r="D368" s="9" t="s">
        <v>324</v>
      </c>
      <c r="E368" s="9" t="s">
        <v>348</v>
      </c>
      <c r="F368" s="9" t="s">
        <v>14875</v>
      </c>
      <c r="G368" s="9" t="s">
        <v>19777</v>
      </c>
      <c r="H368" s="9" t="s">
        <v>324</v>
      </c>
      <c r="I368" s="9" t="s">
        <v>39242</v>
      </c>
      <c r="J368" s="9" t="s">
        <v>39243</v>
      </c>
      <c r="K368" s="9" t="s">
        <v>348</v>
      </c>
    </row>
    <row r="369" spans="1:11" x14ac:dyDescent="0.35">
      <c r="A369" s="9">
        <v>368</v>
      </c>
      <c r="B369" s="9" t="str">
        <f t="shared" si="5"/>
        <v>Anadenanthera col</v>
      </c>
      <c r="C369" s="9" t="e" cm="1">
        <f t="array" aca="1" ref="C369" ca="1">LEFT(K369,$C$19743)&amp;"-"&amp;RIGHT(SUBSTITUTE(SUBSTITUTE(TiraAcento(E369),"-","")," ",""),$C$19744)</f>
        <v>#NAME?</v>
      </c>
      <c r="D369" s="9" t="s">
        <v>324</v>
      </c>
      <c r="E369" s="9" t="s">
        <v>349</v>
      </c>
      <c r="F369" s="9" t="s">
        <v>14875</v>
      </c>
      <c r="G369" s="9" t="s">
        <v>19778</v>
      </c>
      <c r="H369" s="9" t="s">
        <v>324</v>
      </c>
      <c r="I369" s="9" t="s">
        <v>39242</v>
      </c>
      <c r="J369" s="9" t="s">
        <v>39243</v>
      </c>
      <c r="K369" s="9" t="s">
        <v>42715</v>
      </c>
    </row>
    <row r="370" spans="1:11" x14ac:dyDescent="0.35">
      <c r="A370" s="9">
        <v>369</v>
      </c>
      <c r="B370" s="9" t="str">
        <f t="shared" si="5"/>
        <v>Anadenanthera col</v>
      </c>
      <c r="C370" s="9" t="e" cm="1">
        <f t="array" aca="1" ref="C370" ca="1">LEFT(K370,$C$19743)&amp;"-"&amp;RIGHT(SUBSTITUTE(SUBSTITUTE(TiraAcento(E370),"-","")," ",""),$C$19744)</f>
        <v>#NAME?</v>
      </c>
      <c r="D370" s="9" t="s">
        <v>324</v>
      </c>
      <c r="E370" s="9" t="s">
        <v>350</v>
      </c>
      <c r="F370" s="9" t="s">
        <v>14875</v>
      </c>
      <c r="G370" s="9" t="s">
        <v>19779</v>
      </c>
      <c r="H370" s="9" t="s">
        <v>324</v>
      </c>
      <c r="I370" s="9" t="s">
        <v>39242</v>
      </c>
      <c r="J370" s="9" t="s">
        <v>39243</v>
      </c>
      <c r="K370" s="9" t="s">
        <v>42716</v>
      </c>
    </row>
    <row r="371" spans="1:11" x14ac:dyDescent="0.35">
      <c r="A371" s="9">
        <v>370</v>
      </c>
      <c r="B371" s="9" t="str">
        <f t="shared" si="5"/>
        <v>Anadenanthera col</v>
      </c>
      <c r="C371" s="9" t="e" cm="1">
        <f t="array" aca="1" ref="C371" ca="1">LEFT(K371,$C$19743)&amp;"-"&amp;RIGHT(SUBSTITUTE(SUBSTITUTE(TiraAcento(E371),"-","")," ",""),$C$19744)</f>
        <v>#NAME?</v>
      </c>
      <c r="D371" s="9" t="s">
        <v>324</v>
      </c>
      <c r="E371" s="9" t="s">
        <v>351</v>
      </c>
      <c r="F371" s="9" t="s">
        <v>14875</v>
      </c>
      <c r="G371" s="9" t="s">
        <v>19780</v>
      </c>
      <c r="H371" s="9" t="s">
        <v>324</v>
      </c>
      <c r="I371" s="9" t="s">
        <v>39242</v>
      </c>
      <c r="J371" s="9" t="s">
        <v>39243</v>
      </c>
      <c r="K371" s="9" t="s">
        <v>351</v>
      </c>
    </row>
    <row r="372" spans="1:11" x14ac:dyDescent="0.35">
      <c r="A372" s="9">
        <v>371</v>
      </c>
      <c r="B372" s="9" t="str">
        <f t="shared" si="5"/>
        <v>Anadenanthera col</v>
      </c>
      <c r="C372" s="9" t="e" cm="1">
        <f t="array" aca="1" ref="C372" ca="1">LEFT(K372,$C$19743)&amp;"-"&amp;RIGHT(SUBSTITUTE(SUBSTITUTE(TiraAcento(E372),"-","")," ",""),$C$19744)</f>
        <v>#NAME?</v>
      </c>
      <c r="D372" s="9" t="s">
        <v>324</v>
      </c>
      <c r="E372" s="9" t="s">
        <v>352</v>
      </c>
      <c r="F372" s="9" t="s">
        <v>14875</v>
      </c>
      <c r="G372" s="9" t="s">
        <v>19781</v>
      </c>
      <c r="H372" s="9" t="s">
        <v>324</v>
      </c>
      <c r="I372" s="9" t="s">
        <v>39242</v>
      </c>
      <c r="J372" s="9" t="s">
        <v>39243</v>
      </c>
      <c r="K372" s="9" t="s">
        <v>352</v>
      </c>
    </row>
    <row r="373" spans="1:11" x14ac:dyDescent="0.35">
      <c r="A373" s="9">
        <v>372</v>
      </c>
      <c r="B373" s="9" t="str">
        <f t="shared" si="5"/>
        <v>Anadenanthera col</v>
      </c>
      <c r="C373" s="9" t="e" cm="1">
        <f t="array" aca="1" ref="C373" ca="1">LEFT(K373,$C$19743)&amp;"-"&amp;RIGHT(SUBSTITUTE(SUBSTITUTE(TiraAcento(E373),"-","")," ",""),$C$19744)</f>
        <v>#NAME?</v>
      </c>
      <c r="D373" s="9" t="s">
        <v>324</v>
      </c>
      <c r="E373" s="9" t="s">
        <v>353</v>
      </c>
      <c r="F373" s="9" t="s">
        <v>14875</v>
      </c>
      <c r="G373" s="9" t="s">
        <v>19782</v>
      </c>
      <c r="H373" s="9" t="s">
        <v>324</v>
      </c>
      <c r="I373" s="9" t="s">
        <v>39242</v>
      </c>
      <c r="J373" s="9" t="s">
        <v>39243</v>
      </c>
      <c r="K373" s="9" t="s">
        <v>42717</v>
      </c>
    </row>
    <row r="374" spans="1:11" x14ac:dyDescent="0.35">
      <c r="A374" s="9">
        <v>373</v>
      </c>
      <c r="B374" s="9" t="str">
        <f t="shared" si="5"/>
        <v>Anadenanthera col</v>
      </c>
      <c r="C374" s="9" t="e" cm="1">
        <f t="array" aca="1" ref="C374" ca="1">LEFT(K374,$C$19743)&amp;"-"&amp;RIGHT(SUBSTITUTE(SUBSTITUTE(TiraAcento(E374),"-","")," ",""),$C$19744)</f>
        <v>#NAME?</v>
      </c>
      <c r="D374" s="9" t="s">
        <v>324</v>
      </c>
      <c r="E374" s="9" t="s">
        <v>354</v>
      </c>
      <c r="F374" s="9" t="s">
        <v>14875</v>
      </c>
      <c r="G374" s="9" t="s">
        <v>19783</v>
      </c>
      <c r="H374" s="9" t="s">
        <v>324</v>
      </c>
      <c r="I374" s="9" t="s">
        <v>39242</v>
      </c>
      <c r="J374" s="9" t="s">
        <v>39243</v>
      </c>
      <c r="K374" s="9" t="s">
        <v>42718</v>
      </c>
    </row>
    <row r="375" spans="1:11" x14ac:dyDescent="0.35">
      <c r="A375" s="9">
        <v>374</v>
      </c>
      <c r="B375" s="9" t="str">
        <f t="shared" si="5"/>
        <v>Anadenanthera col</v>
      </c>
      <c r="C375" s="9" t="e" cm="1">
        <f t="array" aca="1" ref="C375" ca="1">LEFT(K375,$C$19743)&amp;"-"&amp;RIGHT(SUBSTITUTE(SUBSTITUTE(TiraAcento(E375),"-","")," ",""),$C$19744)</f>
        <v>#NAME?</v>
      </c>
      <c r="D375" s="9" t="s">
        <v>324</v>
      </c>
      <c r="E375" s="9" t="s">
        <v>355</v>
      </c>
      <c r="F375" s="9" t="s">
        <v>14875</v>
      </c>
      <c r="G375" s="9" t="s">
        <v>19784</v>
      </c>
      <c r="H375" s="9" t="s">
        <v>324</v>
      </c>
      <c r="I375" s="9" t="s">
        <v>39242</v>
      </c>
      <c r="J375" s="9" t="s">
        <v>39243</v>
      </c>
      <c r="K375" s="9" t="s">
        <v>355</v>
      </c>
    </row>
    <row r="376" spans="1:11" x14ac:dyDescent="0.35">
      <c r="A376" s="9">
        <v>375</v>
      </c>
      <c r="B376" s="9" t="str">
        <f t="shared" si="5"/>
        <v>Anadenanthera col</v>
      </c>
      <c r="C376" s="9" t="e" cm="1">
        <f t="array" aca="1" ref="C376" ca="1">LEFT(K376,$C$19743)&amp;"-"&amp;RIGHT(SUBSTITUTE(SUBSTITUTE(TiraAcento(E376),"-","")," ",""),$C$19744)</f>
        <v>#NAME?</v>
      </c>
      <c r="D376" s="9" t="s">
        <v>356</v>
      </c>
      <c r="E376" s="9" t="s">
        <v>325</v>
      </c>
      <c r="F376" s="9" t="s">
        <v>14875</v>
      </c>
      <c r="G376" s="9" t="s">
        <v>19785</v>
      </c>
      <c r="H376" s="9" t="s">
        <v>356</v>
      </c>
      <c r="I376" s="9" t="s">
        <v>39242</v>
      </c>
      <c r="J376" s="9" t="s">
        <v>39243</v>
      </c>
      <c r="K376" s="9" t="s">
        <v>325</v>
      </c>
    </row>
    <row r="377" spans="1:11" x14ac:dyDescent="0.35">
      <c r="A377" s="9">
        <v>376</v>
      </c>
      <c r="B377" s="9" t="str">
        <f t="shared" si="5"/>
        <v>Anadenanthera col</v>
      </c>
      <c r="C377" s="9" t="e" cm="1">
        <f t="array" aca="1" ref="C377" ca="1">LEFT(K377,$C$19743)&amp;"-"&amp;RIGHT(SUBSTITUTE(SUBSTITUTE(TiraAcento(E377),"-","")," ",""),$C$19744)</f>
        <v>#NAME?</v>
      </c>
      <c r="D377" s="9" t="s">
        <v>356</v>
      </c>
      <c r="E377" s="9" t="s">
        <v>357</v>
      </c>
      <c r="F377" s="9" t="s">
        <v>14875</v>
      </c>
      <c r="G377" s="9" t="s">
        <v>19786</v>
      </c>
      <c r="H377" s="9" t="s">
        <v>356</v>
      </c>
      <c r="I377" s="9" t="s">
        <v>39242</v>
      </c>
      <c r="J377" s="9" t="s">
        <v>39243</v>
      </c>
      <c r="K377" s="9" t="s">
        <v>42719</v>
      </c>
    </row>
    <row r="378" spans="1:11" x14ac:dyDescent="0.35">
      <c r="A378" s="9">
        <v>377</v>
      </c>
      <c r="B378" s="9" t="str">
        <f t="shared" si="5"/>
        <v>Anadenanthera col</v>
      </c>
      <c r="C378" s="9" t="e" cm="1">
        <f t="array" aca="1" ref="C378" ca="1">LEFT(K378,$C$19743)&amp;"-"&amp;RIGHT(SUBSTITUTE(SUBSTITUTE(TiraAcento(E378),"-","")," ",""),$C$19744)</f>
        <v>#NAME?</v>
      </c>
      <c r="D378" s="9" t="s">
        <v>356</v>
      </c>
      <c r="E378" s="9" t="s">
        <v>11</v>
      </c>
      <c r="F378" s="9" t="s">
        <v>14875</v>
      </c>
      <c r="G378" s="9" t="s">
        <v>19787</v>
      </c>
      <c r="H378" s="9" t="s">
        <v>356</v>
      </c>
      <c r="I378" s="9" t="s">
        <v>39242</v>
      </c>
      <c r="J378" s="9" t="s">
        <v>39243</v>
      </c>
      <c r="K378" s="9" t="s">
        <v>42545</v>
      </c>
    </row>
    <row r="379" spans="1:11" x14ac:dyDescent="0.35">
      <c r="A379" s="9">
        <v>378</v>
      </c>
      <c r="B379" s="9" t="str">
        <f t="shared" si="5"/>
        <v>Anadenanthera col</v>
      </c>
      <c r="C379" s="9" t="e" cm="1">
        <f t="array" aca="1" ref="C379" ca="1">LEFT(K379,$C$19743)&amp;"-"&amp;RIGHT(SUBSTITUTE(SUBSTITUTE(TiraAcento(E379),"-","")," ",""),$C$19744)</f>
        <v>#NAME?</v>
      </c>
      <c r="D379" s="9" t="s">
        <v>356</v>
      </c>
      <c r="E379" s="9" t="s">
        <v>327</v>
      </c>
      <c r="F379" s="9" t="s">
        <v>14875</v>
      </c>
      <c r="G379" s="9" t="s">
        <v>19788</v>
      </c>
      <c r="H379" s="9" t="s">
        <v>356</v>
      </c>
      <c r="I379" s="9" t="s">
        <v>39242</v>
      </c>
      <c r="J379" s="9" t="s">
        <v>39243</v>
      </c>
      <c r="K379" s="9" t="s">
        <v>42695</v>
      </c>
    </row>
    <row r="380" spans="1:11" x14ac:dyDescent="0.35">
      <c r="A380" s="9">
        <v>379</v>
      </c>
      <c r="B380" s="9" t="str">
        <f t="shared" si="5"/>
        <v>Anadenanthera col</v>
      </c>
      <c r="C380" s="9" t="e" cm="1">
        <f t="array" aca="1" ref="C380" ca="1">LEFT(K380,$C$19743)&amp;"-"&amp;RIGHT(SUBSTITUTE(SUBSTITUTE(TiraAcento(E380),"-","")," ",""),$C$19744)</f>
        <v>#NAME?</v>
      </c>
      <c r="D380" s="9" t="s">
        <v>356</v>
      </c>
      <c r="E380" s="9" t="s">
        <v>358</v>
      </c>
      <c r="F380" s="9" t="s">
        <v>14875</v>
      </c>
      <c r="G380" s="9" t="s">
        <v>19789</v>
      </c>
      <c r="H380" s="9" t="s">
        <v>356</v>
      </c>
      <c r="I380" s="9" t="s">
        <v>39242</v>
      </c>
      <c r="J380" s="9" t="s">
        <v>39243</v>
      </c>
      <c r="K380" s="9" t="s">
        <v>42720</v>
      </c>
    </row>
    <row r="381" spans="1:11" x14ac:dyDescent="0.35">
      <c r="A381" s="9">
        <v>380</v>
      </c>
      <c r="B381" s="9" t="str">
        <f t="shared" si="5"/>
        <v>Anadenanthera col</v>
      </c>
      <c r="C381" s="9" t="e" cm="1">
        <f t="array" aca="1" ref="C381" ca="1">LEFT(K381,$C$19743)&amp;"-"&amp;RIGHT(SUBSTITUTE(SUBSTITUTE(TiraAcento(E381),"-","")," ",""),$C$19744)</f>
        <v>#NAME?</v>
      </c>
      <c r="D381" s="9" t="s">
        <v>356</v>
      </c>
      <c r="E381" s="9" t="s">
        <v>359</v>
      </c>
      <c r="F381" s="9" t="s">
        <v>14875</v>
      </c>
      <c r="G381" s="9" t="s">
        <v>19790</v>
      </c>
      <c r="H381" s="9" t="s">
        <v>356</v>
      </c>
      <c r="I381" s="9" t="s">
        <v>39242</v>
      </c>
      <c r="J381" s="9" t="s">
        <v>39243</v>
      </c>
      <c r="K381" s="9" t="s">
        <v>42721</v>
      </c>
    </row>
    <row r="382" spans="1:11" x14ac:dyDescent="0.35">
      <c r="A382" s="9">
        <v>381</v>
      </c>
      <c r="B382" s="9" t="str">
        <f t="shared" si="5"/>
        <v>Anadenanthera col</v>
      </c>
      <c r="C382" s="9" t="e" cm="1">
        <f t="array" aca="1" ref="C382" ca="1">LEFT(K382,$C$19743)&amp;"-"&amp;RIGHT(SUBSTITUTE(SUBSTITUTE(TiraAcento(E382),"-","")," ",""),$C$19744)</f>
        <v>#NAME?</v>
      </c>
      <c r="D382" s="9" t="s">
        <v>356</v>
      </c>
      <c r="E382" s="9" t="s">
        <v>360</v>
      </c>
      <c r="F382" s="9" t="s">
        <v>14875</v>
      </c>
      <c r="G382" s="9" t="s">
        <v>19791</v>
      </c>
      <c r="H382" s="9" t="s">
        <v>356</v>
      </c>
      <c r="I382" s="9" t="s">
        <v>39242</v>
      </c>
      <c r="J382" s="9" t="s">
        <v>39243</v>
      </c>
      <c r="K382" s="9" t="s">
        <v>42722</v>
      </c>
    </row>
    <row r="383" spans="1:11" x14ac:dyDescent="0.35">
      <c r="A383" s="9">
        <v>382</v>
      </c>
      <c r="B383" s="9" t="str">
        <f t="shared" si="5"/>
        <v>Anadenanthera col</v>
      </c>
      <c r="C383" s="9" t="e" cm="1">
        <f t="array" aca="1" ref="C383" ca="1">LEFT(K383,$C$19743)&amp;"-"&amp;RIGHT(SUBSTITUTE(SUBSTITUTE(TiraAcento(E383),"-","")," ",""),$C$19744)</f>
        <v>#NAME?</v>
      </c>
      <c r="D383" s="9" t="s">
        <v>356</v>
      </c>
      <c r="E383" s="9" t="s">
        <v>361</v>
      </c>
      <c r="F383" s="9" t="s">
        <v>14875</v>
      </c>
      <c r="G383" s="9" t="s">
        <v>19792</v>
      </c>
      <c r="H383" s="9" t="s">
        <v>356</v>
      </c>
      <c r="I383" s="9" t="s">
        <v>39242</v>
      </c>
      <c r="J383" s="9" t="s">
        <v>39243</v>
      </c>
      <c r="K383" s="9" t="s">
        <v>42723</v>
      </c>
    </row>
    <row r="384" spans="1:11" x14ac:dyDescent="0.35">
      <c r="A384" s="9">
        <v>383</v>
      </c>
      <c r="B384" s="9" t="str">
        <f t="shared" si="5"/>
        <v>Anadenanthera col</v>
      </c>
      <c r="C384" s="9" t="e" cm="1">
        <f t="array" aca="1" ref="C384" ca="1">LEFT(K384,$C$19743)&amp;"-"&amp;RIGHT(SUBSTITUTE(SUBSTITUTE(TiraAcento(E384),"-","")," ",""),$C$19744)</f>
        <v>#NAME?</v>
      </c>
      <c r="D384" s="9" t="s">
        <v>356</v>
      </c>
      <c r="E384" s="9" t="s">
        <v>330</v>
      </c>
      <c r="F384" s="9" t="s">
        <v>14875</v>
      </c>
      <c r="G384" s="9" t="s">
        <v>19793</v>
      </c>
      <c r="H384" s="9" t="s">
        <v>356</v>
      </c>
      <c r="I384" s="9" t="s">
        <v>39242</v>
      </c>
      <c r="J384" s="9" t="s">
        <v>39243</v>
      </c>
      <c r="K384" s="9" t="s">
        <v>42698</v>
      </c>
    </row>
    <row r="385" spans="1:11" x14ac:dyDescent="0.35">
      <c r="A385" s="9">
        <v>384</v>
      </c>
      <c r="B385" s="9" t="str">
        <f t="shared" si="5"/>
        <v>Anadenanthera col</v>
      </c>
      <c r="C385" s="9" t="e" cm="1">
        <f t="array" aca="1" ref="C385" ca="1">LEFT(K385,$C$19743)&amp;"-"&amp;RIGHT(SUBSTITUTE(SUBSTITUTE(TiraAcento(E385),"-","")," ",""),$C$19744)</f>
        <v>#NAME?</v>
      </c>
      <c r="D385" s="9" t="s">
        <v>356</v>
      </c>
      <c r="E385" s="9" t="s">
        <v>362</v>
      </c>
      <c r="F385" s="9" t="s">
        <v>14875</v>
      </c>
      <c r="G385" s="9" t="s">
        <v>19794</v>
      </c>
      <c r="H385" s="9" t="s">
        <v>356</v>
      </c>
      <c r="I385" s="9" t="s">
        <v>39242</v>
      </c>
      <c r="J385" s="9" t="s">
        <v>39243</v>
      </c>
      <c r="K385" s="9" t="s">
        <v>42724</v>
      </c>
    </row>
    <row r="386" spans="1:11" x14ac:dyDescent="0.35">
      <c r="A386" s="9">
        <v>385</v>
      </c>
      <c r="B386" s="9" t="str">
        <f t="shared" si="5"/>
        <v>Anadenanthera col</v>
      </c>
      <c r="C386" s="9" t="e" cm="1">
        <f t="array" aca="1" ref="C386" ca="1">LEFT(K386,$C$19743)&amp;"-"&amp;RIGHT(SUBSTITUTE(SUBSTITUTE(TiraAcento(E386),"-","")," ",""),$C$19744)</f>
        <v>#NAME?</v>
      </c>
      <c r="D386" s="9" t="s">
        <v>356</v>
      </c>
      <c r="E386" s="9" t="s">
        <v>332</v>
      </c>
      <c r="F386" s="9" t="s">
        <v>14875</v>
      </c>
      <c r="G386" s="9" t="s">
        <v>19795</v>
      </c>
      <c r="H386" s="9" t="s">
        <v>356</v>
      </c>
      <c r="I386" s="9" t="s">
        <v>39242</v>
      </c>
      <c r="J386" s="9" t="s">
        <v>39243</v>
      </c>
      <c r="K386" s="9" t="s">
        <v>42700</v>
      </c>
    </row>
    <row r="387" spans="1:11" x14ac:dyDescent="0.35">
      <c r="A387" s="9">
        <v>386</v>
      </c>
      <c r="B387" s="9" t="str">
        <f t="shared" ref="B387:B450" si="6">I387&amp;" "&amp;IFERROR(LEFT(J387,$B$19743),D387)</f>
        <v>Anadenanthera col</v>
      </c>
      <c r="C387" s="9" t="e" cm="1">
        <f t="array" aca="1" ref="C387" ca="1">LEFT(K387,$C$19743)&amp;"-"&amp;RIGHT(SUBSTITUTE(SUBSTITUTE(TiraAcento(E387),"-","")," ",""),$C$19744)</f>
        <v>#NAME?</v>
      </c>
      <c r="D387" s="9" t="s">
        <v>356</v>
      </c>
      <c r="E387" s="9" t="s">
        <v>363</v>
      </c>
      <c r="F387" s="9" t="s">
        <v>14875</v>
      </c>
      <c r="G387" s="9" t="s">
        <v>19796</v>
      </c>
      <c r="H387" s="9" t="s">
        <v>356</v>
      </c>
      <c r="I387" s="9" t="s">
        <v>39242</v>
      </c>
      <c r="J387" s="9" t="s">
        <v>39243</v>
      </c>
      <c r="K387" s="9" t="s">
        <v>42725</v>
      </c>
    </row>
    <row r="388" spans="1:11" x14ac:dyDescent="0.35">
      <c r="A388" s="9">
        <v>387</v>
      </c>
      <c r="B388" s="9" t="str">
        <f t="shared" si="6"/>
        <v>Anadenanthera col</v>
      </c>
      <c r="C388" s="9" t="e" cm="1">
        <f t="array" aca="1" ref="C388" ca="1">LEFT(K388,$C$19743)&amp;"-"&amp;RIGHT(SUBSTITUTE(SUBSTITUTE(TiraAcento(E388),"-","")," ",""),$C$19744)</f>
        <v>#NAME?</v>
      </c>
      <c r="D388" s="9" t="s">
        <v>356</v>
      </c>
      <c r="E388" s="9" t="s">
        <v>364</v>
      </c>
      <c r="F388" s="9" t="s">
        <v>14875</v>
      </c>
      <c r="G388" s="9" t="s">
        <v>19797</v>
      </c>
      <c r="H388" s="9" t="s">
        <v>356</v>
      </c>
      <c r="I388" s="9" t="s">
        <v>39242</v>
      </c>
      <c r="J388" s="9" t="s">
        <v>39243</v>
      </c>
      <c r="K388" s="9" t="s">
        <v>42726</v>
      </c>
    </row>
    <row r="389" spans="1:11" x14ac:dyDescent="0.35">
      <c r="A389" s="9">
        <v>388</v>
      </c>
      <c r="B389" s="9" t="str">
        <f t="shared" si="6"/>
        <v>Anadenanthera col</v>
      </c>
      <c r="C389" s="9" t="e" cm="1">
        <f t="array" aca="1" ref="C389" ca="1">LEFT(K389,$C$19743)&amp;"-"&amp;RIGHT(SUBSTITUTE(SUBSTITUTE(TiraAcento(E389),"-","")," ",""),$C$19744)</f>
        <v>#NAME?</v>
      </c>
      <c r="D389" s="9" t="s">
        <v>356</v>
      </c>
      <c r="E389" s="9" t="s">
        <v>334</v>
      </c>
      <c r="F389" s="9" t="s">
        <v>14875</v>
      </c>
      <c r="G389" s="9" t="s">
        <v>19798</v>
      </c>
      <c r="H389" s="9" t="s">
        <v>356</v>
      </c>
      <c r="I389" s="9" t="s">
        <v>39242</v>
      </c>
      <c r="J389" s="9" t="s">
        <v>39243</v>
      </c>
      <c r="K389" s="9" t="s">
        <v>42702</v>
      </c>
    </row>
    <row r="390" spans="1:11" x14ac:dyDescent="0.35">
      <c r="A390" s="9">
        <v>389</v>
      </c>
      <c r="B390" s="9" t="str">
        <f t="shared" si="6"/>
        <v>Anadenanthera col</v>
      </c>
      <c r="C390" s="9" t="e" cm="1">
        <f t="array" aca="1" ref="C390" ca="1">LEFT(K390,$C$19743)&amp;"-"&amp;RIGHT(SUBSTITUTE(SUBSTITUTE(TiraAcento(E390),"-","")," ",""),$C$19744)</f>
        <v>#NAME?</v>
      </c>
      <c r="D390" s="9" t="s">
        <v>356</v>
      </c>
      <c r="E390" s="9" t="s">
        <v>365</v>
      </c>
      <c r="F390" s="9" t="s">
        <v>14875</v>
      </c>
      <c r="G390" s="9" t="s">
        <v>19799</v>
      </c>
      <c r="H390" s="9" t="s">
        <v>356</v>
      </c>
      <c r="I390" s="9" t="s">
        <v>39242</v>
      </c>
      <c r="J390" s="9" t="s">
        <v>39243</v>
      </c>
      <c r="K390" s="9" t="s">
        <v>42727</v>
      </c>
    </row>
    <row r="391" spans="1:11" x14ac:dyDescent="0.35">
      <c r="A391" s="9">
        <v>390</v>
      </c>
      <c r="B391" s="9" t="str">
        <f t="shared" si="6"/>
        <v>Anadenanthera col</v>
      </c>
      <c r="C391" s="9" t="e" cm="1">
        <f t="array" aca="1" ref="C391" ca="1">LEFT(K391,$C$19743)&amp;"-"&amp;RIGHT(SUBSTITUTE(SUBSTITUTE(TiraAcento(E391),"-","")," ",""),$C$19744)</f>
        <v>#NAME?</v>
      </c>
      <c r="D391" s="9" t="s">
        <v>356</v>
      </c>
      <c r="E391" s="9" t="s">
        <v>366</v>
      </c>
      <c r="F391" s="9" t="s">
        <v>14875</v>
      </c>
      <c r="G391" s="9" t="s">
        <v>19800</v>
      </c>
      <c r="H391" s="9" t="s">
        <v>356</v>
      </c>
      <c r="I391" s="9" t="s">
        <v>39242</v>
      </c>
      <c r="J391" s="9" t="s">
        <v>39243</v>
      </c>
      <c r="K391" s="9" t="s">
        <v>42728</v>
      </c>
    </row>
    <row r="392" spans="1:11" x14ac:dyDescent="0.35">
      <c r="A392" s="9">
        <v>391</v>
      </c>
      <c r="B392" s="9" t="str">
        <f t="shared" si="6"/>
        <v>Anadenanthera col</v>
      </c>
      <c r="C392" s="9" t="e" cm="1">
        <f t="array" aca="1" ref="C392" ca="1">LEFT(K392,$C$19743)&amp;"-"&amp;RIGHT(SUBSTITUTE(SUBSTITUTE(TiraAcento(E392),"-","")," ",""),$C$19744)</f>
        <v>#NAME?</v>
      </c>
      <c r="D392" s="9" t="s">
        <v>356</v>
      </c>
      <c r="E392" s="9" t="s">
        <v>367</v>
      </c>
      <c r="F392" s="9" t="s">
        <v>14875</v>
      </c>
      <c r="G392" s="9" t="s">
        <v>19801</v>
      </c>
      <c r="H392" s="9" t="s">
        <v>356</v>
      </c>
      <c r="I392" s="9" t="s">
        <v>39242</v>
      </c>
      <c r="J392" s="9" t="s">
        <v>39243</v>
      </c>
      <c r="K392" s="9" t="s">
        <v>42729</v>
      </c>
    </row>
    <row r="393" spans="1:11" x14ac:dyDescent="0.35">
      <c r="A393" s="9">
        <v>392</v>
      </c>
      <c r="B393" s="9" t="str">
        <f t="shared" si="6"/>
        <v>Anadenanthera col</v>
      </c>
      <c r="C393" s="9" t="e" cm="1">
        <f t="array" aca="1" ref="C393" ca="1">LEFT(K393,$C$19743)&amp;"-"&amp;RIGHT(SUBSTITUTE(SUBSTITUTE(TiraAcento(E393),"-","")," ",""),$C$19744)</f>
        <v>#NAME?</v>
      </c>
      <c r="D393" s="9" t="s">
        <v>356</v>
      </c>
      <c r="E393" s="9" t="s">
        <v>336</v>
      </c>
      <c r="F393" s="9" t="s">
        <v>14875</v>
      </c>
      <c r="G393" s="9" t="s">
        <v>19802</v>
      </c>
      <c r="H393" s="9" t="s">
        <v>356</v>
      </c>
      <c r="I393" s="9" t="s">
        <v>39242</v>
      </c>
      <c r="J393" s="9" t="s">
        <v>39243</v>
      </c>
      <c r="K393" s="9" t="s">
        <v>42704</v>
      </c>
    </row>
    <row r="394" spans="1:11" x14ac:dyDescent="0.35">
      <c r="A394" s="9">
        <v>393</v>
      </c>
      <c r="B394" s="9" t="str">
        <f t="shared" si="6"/>
        <v>Anadenanthera col</v>
      </c>
      <c r="C394" s="9" t="e" cm="1">
        <f t="array" aca="1" ref="C394" ca="1">LEFT(K394,$C$19743)&amp;"-"&amp;RIGHT(SUBSTITUTE(SUBSTITUTE(TiraAcento(E394),"-","")," ",""),$C$19744)</f>
        <v>#NAME?</v>
      </c>
      <c r="D394" s="9" t="s">
        <v>356</v>
      </c>
      <c r="E394" s="9" t="s">
        <v>337</v>
      </c>
      <c r="F394" s="9" t="s">
        <v>14875</v>
      </c>
      <c r="G394" s="9" t="s">
        <v>19803</v>
      </c>
      <c r="H394" s="9" t="s">
        <v>356</v>
      </c>
      <c r="I394" s="9" t="s">
        <v>39242</v>
      </c>
      <c r="J394" s="9" t="s">
        <v>39243</v>
      </c>
      <c r="K394" s="9" t="s">
        <v>42705</v>
      </c>
    </row>
    <row r="395" spans="1:11" x14ac:dyDescent="0.35">
      <c r="A395" s="9">
        <v>394</v>
      </c>
      <c r="B395" s="9" t="str">
        <f t="shared" si="6"/>
        <v>Anadenanthera col</v>
      </c>
      <c r="C395" s="9" t="e" cm="1">
        <f t="array" aca="1" ref="C395" ca="1">LEFT(K395,$C$19743)&amp;"-"&amp;RIGHT(SUBSTITUTE(SUBSTITUTE(TiraAcento(E395),"-","")," ",""),$C$19744)</f>
        <v>#NAME?</v>
      </c>
      <c r="D395" s="9" t="s">
        <v>356</v>
      </c>
      <c r="E395" s="9" t="s">
        <v>338</v>
      </c>
      <c r="F395" s="9" t="s">
        <v>14875</v>
      </c>
      <c r="G395" s="9" t="s">
        <v>19804</v>
      </c>
      <c r="H395" s="9" t="s">
        <v>356</v>
      </c>
      <c r="I395" s="9" t="s">
        <v>39242</v>
      </c>
      <c r="J395" s="9" t="s">
        <v>39243</v>
      </c>
      <c r="K395" s="9" t="s">
        <v>42706</v>
      </c>
    </row>
    <row r="396" spans="1:11" x14ac:dyDescent="0.35">
      <c r="A396" s="9">
        <v>395</v>
      </c>
      <c r="B396" s="9" t="str">
        <f t="shared" si="6"/>
        <v>Anadenanthera col</v>
      </c>
      <c r="C396" s="9" t="e" cm="1">
        <f t="array" aca="1" ref="C396" ca="1">LEFT(K396,$C$19743)&amp;"-"&amp;RIGHT(SUBSTITUTE(SUBSTITUTE(TiraAcento(E396),"-","")," ",""),$C$19744)</f>
        <v>#NAME?</v>
      </c>
      <c r="D396" s="9" t="s">
        <v>356</v>
      </c>
      <c r="E396" s="9" t="s">
        <v>368</v>
      </c>
      <c r="F396" s="9" t="s">
        <v>14875</v>
      </c>
      <c r="G396" s="9" t="s">
        <v>19805</v>
      </c>
      <c r="H396" s="9" t="s">
        <v>356</v>
      </c>
      <c r="I396" s="9" t="s">
        <v>39242</v>
      </c>
      <c r="J396" s="9" t="s">
        <v>39243</v>
      </c>
      <c r="K396" s="9" t="s">
        <v>42730</v>
      </c>
    </row>
    <row r="397" spans="1:11" x14ac:dyDescent="0.35">
      <c r="A397" s="9">
        <v>396</v>
      </c>
      <c r="B397" s="9" t="str">
        <f t="shared" si="6"/>
        <v>Anadenanthera col</v>
      </c>
      <c r="C397" s="9" t="e" cm="1">
        <f t="array" aca="1" ref="C397" ca="1">LEFT(K397,$C$19743)&amp;"-"&amp;RIGHT(SUBSTITUTE(SUBSTITUTE(TiraAcento(E397),"-","")," ",""),$C$19744)</f>
        <v>#NAME?</v>
      </c>
      <c r="D397" s="9" t="s">
        <v>356</v>
      </c>
      <c r="E397" s="9" t="s">
        <v>369</v>
      </c>
      <c r="F397" s="9" t="s">
        <v>14875</v>
      </c>
      <c r="G397" s="9" t="s">
        <v>19806</v>
      </c>
      <c r="H397" s="9" t="s">
        <v>356</v>
      </c>
      <c r="I397" s="9" t="s">
        <v>39242</v>
      </c>
      <c r="J397" s="9" t="s">
        <v>39243</v>
      </c>
      <c r="K397" s="9" t="s">
        <v>42731</v>
      </c>
    </row>
    <row r="398" spans="1:11" x14ac:dyDescent="0.35">
      <c r="A398" s="9">
        <v>397</v>
      </c>
      <c r="B398" s="9" t="str">
        <f t="shared" si="6"/>
        <v>Anadenanthera col</v>
      </c>
      <c r="C398" s="9" t="e" cm="1">
        <f t="array" aca="1" ref="C398" ca="1">LEFT(K398,$C$19743)&amp;"-"&amp;RIGHT(SUBSTITUTE(SUBSTITUTE(TiraAcento(E398),"-","")," ",""),$C$19744)</f>
        <v>#NAME?</v>
      </c>
      <c r="D398" s="9" t="s">
        <v>356</v>
      </c>
      <c r="E398" s="9" t="s">
        <v>339</v>
      </c>
      <c r="F398" s="9" t="s">
        <v>14875</v>
      </c>
      <c r="G398" s="9" t="s">
        <v>19807</v>
      </c>
      <c r="H398" s="9" t="s">
        <v>356</v>
      </c>
      <c r="I398" s="9" t="s">
        <v>39242</v>
      </c>
      <c r="J398" s="9" t="s">
        <v>39243</v>
      </c>
      <c r="K398" s="9" t="s">
        <v>42707</v>
      </c>
    </row>
    <row r="399" spans="1:11" x14ac:dyDescent="0.35">
      <c r="A399" s="9">
        <v>398</v>
      </c>
      <c r="B399" s="9" t="str">
        <f t="shared" si="6"/>
        <v xml:space="preserve">0 </v>
      </c>
      <c r="C399" s="9" t="e" cm="1">
        <f t="array" aca="1" ref="C399" ca="1">LEFT(K399,$C$19743)&amp;"-"&amp;RIGHT(SUBSTITUTE(SUBSTITUTE(TiraAcento(E399),"-","")," ",""),$C$19744)</f>
        <v>#NAME?</v>
      </c>
      <c r="D399" s="9"/>
      <c r="E399" s="9" t="s">
        <v>370</v>
      </c>
      <c r="F399" s="9">
        <v>0</v>
      </c>
      <c r="G399" s="9" t="s">
        <v>19808</v>
      </c>
      <c r="H399" s="9"/>
      <c r="I399" s="9">
        <v>0</v>
      </c>
      <c r="J399" s="9"/>
      <c r="K399" s="9" t="s">
        <v>42732</v>
      </c>
    </row>
    <row r="400" spans="1:11" x14ac:dyDescent="0.35">
      <c r="A400" s="9">
        <v>399</v>
      </c>
      <c r="B400" s="9" t="str">
        <f t="shared" si="6"/>
        <v xml:space="preserve">0 </v>
      </c>
      <c r="C400" s="9" t="e" cm="1">
        <f t="array" aca="1" ref="C400" ca="1">LEFT(K400,$C$19743)&amp;"-"&amp;RIGHT(SUBSTITUTE(SUBSTITUTE(TiraAcento(E400),"-","")," ",""),$C$19744)</f>
        <v>#NAME?</v>
      </c>
      <c r="D400" s="9"/>
      <c r="E400" s="9" t="s">
        <v>371</v>
      </c>
      <c r="F400" s="9">
        <v>0</v>
      </c>
      <c r="G400" s="9" t="s">
        <v>19809</v>
      </c>
      <c r="H400" s="9"/>
      <c r="I400" s="9">
        <v>0</v>
      </c>
      <c r="J400" s="9"/>
      <c r="K400" s="9" t="s">
        <v>42733</v>
      </c>
    </row>
    <row r="401" spans="1:11" x14ac:dyDescent="0.35">
      <c r="A401" s="9">
        <v>400</v>
      </c>
      <c r="B401" s="9" t="str">
        <f t="shared" si="6"/>
        <v>Abarema jup</v>
      </c>
      <c r="C401" s="9" t="e" cm="1">
        <f t="array" aca="1" ref="C401" ca="1">LEFT(K401,$C$19743)&amp;"-"&amp;RIGHT(SUBSTITUTE(SUBSTITUTE(TiraAcento(E401),"-","")," ",""),$C$19744)</f>
        <v>#NAME?</v>
      </c>
      <c r="D401" s="9" t="s">
        <v>372</v>
      </c>
      <c r="E401" s="9" t="s">
        <v>373</v>
      </c>
      <c r="F401" s="9" t="s">
        <v>14876</v>
      </c>
      <c r="G401" s="9" t="s">
        <v>19810</v>
      </c>
      <c r="H401" s="9" t="s">
        <v>372</v>
      </c>
      <c r="I401" s="9" t="s">
        <v>39244</v>
      </c>
      <c r="J401" s="9" t="s">
        <v>39245</v>
      </c>
      <c r="K401" s="9" t="s">
        <v>42734</v>
      </c>
    </row>
    <row r="402" spans="1:11" x14ac:dyDescent="0.35">
      <c r="A402" s="9">
        <v>401</v>
      </c>
      <c r="B402" s="9" t="str">
        <f t="shared" si="6"/>
        <v>Abarema jup</v>
      </c>
      <c r="C402" s="9" t="e" cm="1">
        <f t="array" aca="1" ref="C402" ca="1">LEFT(K402,$C$19743)&amp;"-"&amp;RIGHT(SUBSTITUTE(SUBSTITUTE(TiraAcento(E402),"-","")," ",""),$C$19744)</f>
        <v>#NAME?</v>
      </c>
      <c r="D402" s="9" t="s">
        <v>374</v>
      </c>
      <c r="E402" s="9" t="s">
        <v>375</v>
      </c>
      <c r="F402" s="9" t="s">
        <v>14876</v>
      </c>
      <c r="G402" s="9" t="s">
        <v>19811</v>
      </c>
      <c r="H402" s="9" t="s">
        <v>374</v>
      </c>
      <c r="I402" s="9" t="s">
        <v>39244</v>
      </c>
      <c r="J402" s="9" t="s">
        <v>39245</v>
      </c>
      <c r="K402" s="9" t="s">
        <v>42735</v>
      </c>
    </row>
    <row r="403" spans="1:11" x14ac:dyDescent="0.35">
      <c r="A403" s="9">
        <v>402</v>
      </c>
      <c r="B403" s="9" t="str">
        <f t="shared" si="6"/>
        <v>Abarema jup</v>
      </c>
      <c r="C403" s="9" t="e" cm="1">
        <f t="array" aca="1" ref="C403" ca="1">LEFT(K403,$C$19743)&amp;"-"&amp;RIGHT(SUBSTITUTE(SUBSTITUTE(TiraAcento(E403),"-","")," ",""),$C$19744)</f>
        <v>#NAME?</v>
      </c>
      <c r="D403" s="9" t="s">
        <v>376</v>
      </c>
      <c r="E403" s="9" t="s">
        <v>377</v>
      </c>
      <c r="F403" s="9" t="s">
        <v>14876</v>
      </c>
      <c r="G403" s="9" t="s">
        <v>19812</v>
      </c>
      <c r="H403" s="9" t="s">
        <v>376</v>
      </c>
      <c r="I403" s="9" t="s">
        <v>39244</v>
      </c>
      <c r="J403" s="9" t="s">
        <v>39245</v>
      </c>
      <c r="K403" s="9" t="s">
        <v>42736</v>
      </c>
    </row>
    <row r="404" spans="1:11" x14ac:dyDescent="0.35">
      <c r="A404" s="9">
        <v>403</v>
      </c>
      <c r="B404" s="9" t="str">
        <f t="shared" si="6"/>
        <v>Abarema jup</v>
      </c>
      <c r="C404" s="9" t="e" cm="1">
        <f t="array" aca="1" ref="C404" ca="1">LEFT(K404,$C$19743)&amp;"-"&amp;RIGHT(SUBSTITUTE(SUBSTITUTE(TiraAcento(E404),"-","")," ",""),$C$19744)</f>
        <v>#NAME?</v>
      </c>
      <c r="D404" s="9" t="s">
        <v>376</v>
      </c>
      <c r="E404" s="9" t="s">
        <v>23</v>
      </c>
      <c r="F404" s="9" t="s">
        <v>14876</v>
      </c>
      <c r="G404" s="9" t="s">
        <v>19813</v>
      </c>
      <c r="H404" s="9" t="s">
        <v>376</v>
      </c>
      <c r="I404" s="9" t="s">
        <v>39244</v>
      </c>
      <c r="J404" s="9" t="s">
        <v>39245</v>
      </c>
      <c r="K404" s="9" t="s">
        <v>23</v>
      </c>
    </row>
    <row r="405" spans="1:11" x14ac:dyDescent="0.35">
      <c r="A405" s="9">
        <v>404</v>
      </c>
      <c r="B405" s="9" t="str">
        <f t="shared" si="6"/>
        <v>Abarema jup</v>
      </c>
      <c r="C405" s="9" t="e" cm="1">
        <f t="array" aca="1" ref="C405" ca="1">LEFT(K405,$C$19743)&amp;"-"&amp;RIGHT(SUBSTITUTE(SUBSTITUTE(TiraAcento(E405),"-","")," ",""),$C$19744)</f>
        <v>#NAME?</v>
      </c>
      <c r="D405" s="9" t="s">
        <v>376</v>
      </c>
      <c r="E405" s="9" t="s">
        <v>378</v>
      </c>
      <c r="F405" s="9" t="s">
        <v>14876</v>
      </c>
      <c r="G405" s="9" t="s">
        <v>19814</v>
      </c>
      <c r="H405" s="9" t="s">
        <v>376</v>
      </c>
      <c r="I405" s="9" t="s">
        <v>39244</v>
      </c>
      <c r="J405" s="9" t="s">
        <v>39245</v>
      </c>
      <c r="K405" s="9" t="s">
        <v>42737</v>
      </c>
    </row>
    <row r="406" spans="1:11" x14ac:dyDescent="0.35">
      <c r="A406" s="9">
        <v>405</v>
      </c>
      <c r="B406" s="9" t="str">
        <f t="shared" si="6"/>
        <v>Abbevillea chr</v>
      </c>
      <c r="C406" s="9" t="e" cm="1">
        <f t="array" aca="1" ref="C406" ca="1">LEFT(K406,$C$19743)&amp;"-"&amp;RIGHT(SUBSTITUTE(SUBSTITUTE(TiraAcento(E406),"-","")," ",""),$C$19744)</f>
        <v>#NAME?</v>
      </c>
      <c r="D406" s="9" t="s">
        <v>379</v>
      </c>
      <c r="E406" s="9"/>
      <c r="F406" s="9" t="s">
        <v>14877</v>
      </c>
      <c r="G406" s="9" t="s">
        <v>19815</v>
      </c>
      <c r="H406" s="9" t="s">
        <v>379</v>
      </c>
      <c r="I406" s="9" t="s">
        <v>39246</v>
      </c>
      <c r="J406" s="9" t="s">
        <v>39247</v>
      </c>
      <c r="K406" s="9" t="s">
        <v>42568</v>
      </c>
    </row>
    <row r="407" spans="1:11" x14ac:dyDescent="0.35">
      <c r="A407" s="9">
        <v>406</v>
      </c>
      <c r="B407" s="9" t="str">
        <f t="shared" si="6"/>
        <v>Abbevillea gua</v>
      </c>
      <c r="C407" s="9" t="e" cm="1">
        <f t="array" aca="1" ref="C407" ca="1">LEFT(K407,$C$19743)&amp;"-"&amp;RIGHT(SUBSTITUTE(SUBSTITUTE(TiraAcento(E407),"-","")," ",""),$C$19744)</f>
        <v>#NAME?</v>
      </c>
      <c r="D407" s="9" t="s">
        <v>380</v>
      </c>
      <c r="E407" s="9" t="s">
        <v>381</v>
      </c>
      <c r="F407" s="9" t="s">
        <v>14878</v>
      </c>
      <c r="G407" s="9" t="s">
        <v>19816</v>
      </c>
      <c r="H407" s="9" t="s">
        <v>380</v>
      </c>
      <c r="I407" s="9" t="s">
        <v>39246</v>
      </c>
      <c r="J407" s="9" t="s">
        <v>39248</v>
      </c>
      <c r="K407" s="9" t="s">
        <v>42738</v>
      </c>
    </row>
    <row r="408" spans="1:11" x14ac:dyDescent="0.35">
      <c r="A408" s="9">
        <v>407</v>
      </c>
      <c r="B408" s="9" t="str">
        <f t="shared" si="6"/>
        <v xml:space="preserve">Aberemoa </v>
      </c>
      <c r="C408" s="9" t="e" cm="1">
        <f t="array" aca="1" ref="C408" ca="1">LEFT(K408,$C$19743)&amp;"-"&amp;RIGHT(SUBSTITUTE(SUBSTITUTE(TiraAcento(E408),"-","")," ",""),$C$19744)</f>
        <v>#NAME?</v>
      </c>
      <c r="D408" s="9" t="s">
        <v>382</v>
      </c>
      <c r="E408" s="9"/>
      <c r="F408" s="9" t="s">
        <v>382</v>
      </c>
      <c r="G408" s="9" t="s">
        <v>19817</v>
      </c>
      <c r="H408" s="9" t="s">
        <v>382</v>
      </c>
      <c r="I408" s="9" t="s">
        <v>382</v>
      </c>
      <c r="J408" s="9"/>
      <c r="K408" s="9" t="s">
        <v>42568</v>
      </c>
    </row>
    <row r="409" spans="1:11" x14ac:dyDescent="0.35">
      <c r="A409" s="9">
        <v>408</v>
      </c>
      <c r="B409" s="9" t="str">
        <f t="shared" si="6"/>
        <v>Aberemoa lan</v>
      </c>
      <c r="C409" s="9" t="e" cm="1">
        <f t="array" aca="1" ref="C409" ca="1">LEFT(K409,$C$19743)&amp;"-"&amp;RIGHT(SUBSTITUTE(SUBSTITUTE(TiraAcento(E409),"-","")," ",""),$C$19744)</f>
        <v>#NAME?</v>
      </c>
      <c r="D409" s="9" t="s">
        <v>383</v>
      </c>
      <c r="E409" s="9"/>
      <c r="F409" s="9" t="s">
        <v>14879</v>
      </c>
      <c r="G409" s="9" t="s">
        <v>19818</v>
      </c>
      <c r="H409" s="9" t="s">
        <v>383</v>
      </c>
      <c r="I409" s="9" t="s">
        <v>382</v>
      </c>
      <c r="J409" s="9" t="s">
        <v>39249</v>
      </c>
      <c r="K409" s="9" t="s">
        <v>42568</v>
      </c>
    </row>
    <row r="410" spans="1:11" x14ac:dyDescent="0.35">
      <c r="A410" s="9">
        <v>409</v>
      </c>
      <c r="B410" s="9" t="str">
        <f t="shared" si="6"/>
        <v>Abies bal</v>
      </c>
      <c r="C410" s="9" t="e" cm="1">
        <f t="array" aca="1" ref="C410" ca="1">LEFT(K410,$C$19743)&amp;"-"&amp;RIGHT(SUBSTITUTE(SUBSTITUTE(TiraAcento(E410),"-","")," ",""),$C$19744)</f>
        <v>#NAME?</v>
      </c>
      <c r="D410" s="9" t="s">
        <v>384</v>
      </c>
      <c r="E410" s="9" t="s">
        <v>385</v>
      </c>
      <c r="F410" s="9" t="s">
        <v>14880</v>
      </c>
      <c r="G410" s="9" t="s">
        <v>19819</v>
      </c>
      <c r="H410" s="9" t="s">
        <v>384</v>
      </c>
      <c r="I410" s="9" t="s">
        <v>39250</v>
      </c>
      <c r="J410" s="9" t="s">
        <v>39251</v>
      </c>
      <c r="K410" s="9" t="s">
        <v>385</v>
      </c>
    </row>
    <row r="411" spans="1:11" x14ac:dyDescent="0.35">
      <c r="A411" s="9">
        <v>410</v>
      </c>
      <c r="B411" s="9" t="str">
        <f t="shared" si="6"/>
        <v>Abies cil</v>
      </c>
      <c r="C411" s="9" t="e" cm="1">
        <f t="array" aca="1" ref="C411" ca="1">LEFT(K411,$C$19743)&amp;"-"&amp;RIGHT(SUBSTITUTE(SUBSTITUTE(TiraAcento(E411),"-","")," ",""),$C$19744)</f>
        <v>#NAME?</v>
      </c>
      <c r="D411" s="9" t="s">
        <v>386</v>
      </c>
      <c r="E411" s="9" t="s">
        <v>387</v>
      </c>
      <c r="F411" s="9" t="s">
        <v>14881</v>
      </c>
      <c r="G411" s="9" t="s">
        <v>19820</v>
      </c>
      <c r="H411" s="9" t="s">
        <v>386</v>
      </c>
      <c r="I411" s="9" t="s">
        <v>39250</v>
      </c>
      <c r="J411" s="9" t="s">
        <v>39252</v>
      </c>
      <c r="K411" s="9" t="s">
        <v>387</v>
      </c>
    </row>
    <row r="412" spans="1:11" x14ac:dyDescent="0.35">
      <c r="A412" s="9">
        <v>411</v>
      </c>
      <c r="B412" s="9" t="str">
        <f t="shared" si="6"/>
        <v>Abies con</v>
      </c>
      <c r="C412" s="9" t="e" cm="1">
        <f t="array" aca="1" ref="C412" ca="1">LEFT(K412,$C$19743)&amp;"-"&amp;RIGHT(SUBSTITUTE(SUBSTITUTE(TiraAcento(E412),"-","")," ",""),$C$19744)</f>
        <v>#NAME?</v>
      </c>
      <c r="D412" s="9" t="s">
        <v>388</v>
      </c>
      <c r="E412" s="9" t="s">
        <v>387</v>
      </c>
      <c r="F412" s="9" t="s">
        <v>14882</v>
      </c>
      <c r="G412" s="9" t="s">
        <v>19821</v>
      </c>
      <c r="H412" s="9" t="s">
        <v>388</v>
      </c>
      <c r="I412" s="9" t="s">
        <v>39250</v>
      </c>
      <c r="J412" s="9" t="s">
        <v>39253</v>
      </c>
      <c r="K412" s="9" t="s">
        <v>387</v>
      </c>
    </row>
    <row r="413" spans="1:11" x14ac:dyDescent="0.35">
      <c r="A413" s="9">
        <v>412</v>
      </c>
      <c r="B413" s="9" t="str">
        <f t="shared" si="6"/>
        <v>Abies num</v>
      </c>
      <c r="C413" s="9" t="e" cm="1">
        <f t="array" aca="1" ref="C413" ca="1">LEFT(K413,$C$19743)&amp;"-"&amp;RIGHT(SUBSTITUTE(SUBSTITUTE(TiraAcento(E413),"-","")," ",""),$C$19744)</f>
        <v>#NAME?</v>
      </c>
      <c r="D413" s="9" t="s">
        <v>389</v>
      </c>
      <c r="E413" s="9" t="s">
        <v>387</v>
      </c>
      <c r="F413" s="9" t="s">
        <v>14883</v>
      </c>
      <c r="G413" s="9" t="s">
        <v>19822</v>
      </c>
      <c r="H413" s="9" t="s">
        <v>389</v>
      </c>
      <c r="I413" s="9" t="s">
        <v>39250</v>
      </c>
      <c r="J413" s="9" t="s">
        <v>39254</v>
      </c>
      <c r="K413" s="9" t="s">
        <v>387</v>
      </c>
    </row>
    <row r="414" spans="1:11" x14ac:dyDescent="0.35">
      <c r="A414" s="9">
        <v>413</v>
      </c>
      <c r="B414" s="9" t="str">
        <f t="shared" si="6"/>
        <v>Abies pec</v>
      </c>
      <c r="C414" s="9" t="e" cm="1">
        <f t="array" aca="1" ref="C414" ca="1">LEFT(K414,$C$19743)&amp;"-"&amp;RIGHT(SUBSTITUTE(SUBSTITUTE(TiraAcento(E414),"-","")," ",""),$C$19744)</f>
        <v>#NAME?</v>
      </c>
      <c r="D414" s="9" t="s">
        <v>390</v>
      </c>
      <c r="E414" s="9" t="s">
        <v>385</v>
      </c>
      <c r="F414" s="9" t="s">
        <v>14884</v>
      </c>
      <c r="G414" s="9" t="s">
        <v>19823</v>
      </c>
      <c r="H414" s="9" t="s">
        <v>390</v>
      </c>
      <c r="I414" s="9" t="s">
        <v>39250</v>
      </c>
      <c r="J414" s="9" t="s">
        <v>39255</v>
      </c>
      <c r="K414" s="9" t="s">
        <v>385</v>
      </c>
    </row>
    <row r="415" spans="1:11" x14ac:dyDescent="0.35">
      <c r="A415" s="9">
        <v>414</v>
      </c>
      <c r="B415" s="9" t="str">
        <f t="shared" si="6"/>
        <v>Abies pin</v>
      </c>
      <c r="C415" s="9" t="e" cm="1">
        <f t="array" aca="1" ref="C415" ca="1">LEFT(K415,$C$19743)&amp;"-"&amp;RIGHT(SUBSTITUTE(SUBSTITUTE(TiraAcento(E415),"-","")," ",""),$C$19744)</f>
        <v>#NAME?</v>
      </c>
      <c r="D415" s="9" t="s">
        <v>391</v>
      </c>
      <c r="E415" s="9" t="s">
        <v>385</v>
      </c>
      <c r="F415" s="9" t="s">
        <v>14885</v>
      </c>
      <c r="G415" s="9" t="s">
        <v>19824</v>
      </c>
      <c r="H415" s="9" t="s">
        <v>391</v>
      </c>
      <c r="I415" s="9" t="s">
        <v>39250</v>
      </c>
      <c r="J415" s="9" t="s">
        <v>39256</v>
      </c>
      <c r="K415" s="9" t="s">
        <v>385</v>
      </c>
    </row>
    <row r="416" spans="1:11" x14ac:dyDescent="0.35">
      <c r="A416" s="9">
        <v>415</v>
      </c>
      <c r="B416" s="9" t="str">
        <f t="shared" si="6"/>
        <v>Abuta sp.</v>
      </c>
      <c r="C416" s="9" t="e" cm="1">
        <f t="array" aca="1" ref="C416" ca="1">LEFT(K416,$C$19743)&amp;"-"&amp;RIGHT(SUBSTITUTE(SUBSTITUTE(TiraAcento(E416),"-","")," ",""),$C$19744)</f>
        <v>#NAME?</v>
      </c>
      <c r="D416" s="9" t="s">
        <v>392</v>
      </c>
      <c r="E416" s="9" t="s">
        <v>393</v>
      </c>
      <c r="F416" s="9" t="s">
        <v>392</v>
      </c>
      <c r="G416" s="9" t="s">
        <v>19825</v>
      </c>
      <c r="H416" s="9" t="s">
        <v>392</v>
      </c>
      <c r="I416" s="9" t="s">
        <v>393</v>
      </c>
      <c r="J416" s="9" t="s">
        <v>39157</v>
      </c>
      <c r="K416" s="9" t="s">
        <v>393</v>
      </c>
    </row>
    <row r="417" spans="1:11" x14ac:dyDescent="0.35">
      <c r="A417" s="9">
        <v>416</v>
      </c>
      <c r="B417" s="9" t="str">
        <f t="shared" si="6"/>
        <v>Abutilon flu</v>
      </c>
      <c r="C417" s="9" t="e" cm="1">
        <f t="array" aca="1" ref="C417" ca="1">LEFT(K417,$C$19743)&amp;"-"&amp;RIGHT(SUBSTITUTE(SUBSTITUTE(TiraAcento(E417),"-","")," ",""),$C$19744)</f>
        <v>#NAME?</v>
      </c>
      <c r="D417" s="9" t="s">
        <v>394</v>
      </c>
      <c r="E417" s="9" t="s">
        <v>395</v>
      </c>
      <c r="F417" s="9" t="s">
        <v>14886</v>
      </c>
      <c r="G417" s="9" t="s">
        <v>19826</v>
      </c>
      <c r="H417" s="9" t="s">
        <v>394</v>
      </c>
      <c r="I417" s="9" t="s">
        <v>39257</v>
      </c>
      <c r="J417" s="9" t="s">
        <v>39258</v>
      </c>
      <c r="K417" s="9" t="s">
        <v>395</v>
      </c>
    </row>
    <row r="418" spans="1:11" x14ac:dyDescent="0.35">
      <c r="A418" s="9">
        <v>417</v>
      </c>
      <c r="B418" s="9" t="str">
        <f t="shared" si="6"/>
        <v>Acacia adh</v>
      </c>
      <c r="C418" s="9" t="e" cm="1">
        <f t="array" aca="1" ref="C418" ca="1">LEFT(K418,$C$19743)&amp;"-"&amp;RIGHT(SUBSTITUTE(SUBSTITUTE(TiraAcento(E418),"-","")," ",""),$C$19744)</f>
        <v>#NAME?</v>
      </c>
      <c r="D418" s="9" t="s">
        <v>396</v>
      </c>
      <c r="E418" s="9" t="s">
        <v>397</v>
      </c>
      <c r="F418" s="9" t="s">
        <v>14887</v>
      </c>
      <c r="G418" s="9" t="s">
        <v>19827</v>
      </c>
      <c r="H418" s="9" t="s">
        <v>396</v>
      </c>
      <c r="I418" s="9" t="s">
        <v>39259</v>
      </c>
      <c r="J418" s="9" t="s">
        <v>39260</v>
      </c>
      <c r="K418" s="9" t="s">
        <v>39259</v>
      </c>
    </row>
    <row r="419" spans="1:11" x14ac:dyDescent="0.35">
      <c r="A419" s="9">
        <v>418</v>
      </c>
      <c r="B419" s="9" t="str">
        <f t="shared" si="6"/>
        <v>Acacia alb</v>
      </c>
      <c r="C419" s="9" t="e" cm="1">
        <f t="array" aca="1" ref="C419" ca="1">LEFT(K419,$C$19743)&amp;"-"&amp;RIGHT(SUBSTITUTE(SUBSTITUTE(TiraAcento(E419),"-","")," ",""),$C$19744)</f>
        <v>#NAME?</v>
      </c>
      <c r="D419" s="9" t="s">
        <v>398</v>
      </c>
      <c r="E419" s="9" t="s">
        <v>397</v>
      </c>
      <c r="F419" s="9" t="s">
        <v>14888</v>
      </c>
      <c r="G419" s="9" t="s">
        <v>19828</v>
      </c>
      <c r="H419" s="9" t="s">
        <v>398</v>
      </c>
      <c r="I419" s="9" t="s">
        <v>39259</v>
      </c>
      <c r="J419" s="9" t="s">
        <v>39261</v>
      </c>
      <c r="K419" s="9" t="s">
        <v>39259</v>
      </c>
    </row>
    <row r="420" spans="1:11" x14ac:dyDescent="0.35">
      <c r="A420" s="9">
        <v>419</v>
      </c>
      <c r="B420" s="9" t="str">
        <f t="shared" si="6"/>
        <v>Acacia ant</v>
      </c>
      <c r="C420" s="9" t="e" cm="1">
        <f t="array" aca="1" ref="C420" ca="1">LEFT(K420,$C$19743)&amp;"-"&amp;RIGHT(SUBSTITUTE(SUBSTITUTE(TiraAcento(E420),"-","")," ",""),$C$19744)</f>
        <v>#NAME?</v>
      </c>
      <c r="D420" s="9" t="s">
        <v>399</v>
      </c>
      <c r="E420" s="9" t="s">
        <v>397</v>
      </c>
      <c r="F420" s="9" t="s">
        <v>14889</v>
      </c>
      <c r="G420" s="9" t="s">
        <v>19829</v>
      </c>
      <c r="H420" s="9" t="s">
        <v>399</v>
      </c>
      <c r="I420" s="9" t="s">
        <v>39259</v>
      </c>
      <c r="J420" s="9" t="s">
        <v>39262</v>
      </c>
      <c r="K420" s="9" t="s">
        <v>39259</v>
      </c>
    </row>
    <row r="421" spans="1:11" x14ac:dyDescent="0.35">
      <c r="A421" s="9">
        <v>420</v>
      </c>
      <c r="B421" s="9" t="str">
        <f t="shared" si="6"/>
        <v>Acacia ara</v>
      </c>
      <c r="C421" s="9" t="e" cm="1">
        <f t="array" aca="1" ref="C421" ca="1">LEFT(K421,$C$19743)&amp;"-"&amp;RIGHT(SUBSTITUTE(SUBSTITUTE(TiraAcento(E421),"-","")," ",""),$C$19744)</f>
        <v>#NAME?</v>
      </c>
      <c r="D421" s="9" t="s">
        <v>400</v>
      </c>
      <c r="E421" s="9" t="s">
        <v>401</v>
      </c>
      <c r="F421" s="9" t="s">
        <v>14890</v>
      </c>
      <c r="G421" s="9" t="s">
        <v>19830</v>
      </c>
      <c r="H421" s="9" t="s">
        <v>400</v>
      </c>
      <c r="I421" s="9" t="s">
        <v>39259</v>
      </c>
      <c r="J421" s="9" t="s">
        <v>39263</v>
      </c>
      <c r="K421" s="9" t="s">
        <v>42739</v>
      </c>
    </row>
    <row r="422" spans="1:11" x14ac:dyDescent="0.35">
      <c r="A422" s="9">
        <v>421</v>
      </c>
      <c r="B422" s="9" t="str">
        <f t="shared" si="6"/>
        <v>Acacia ara</v>
      </c>
      <c r="C422" s="9" t="e" cm="1">
        <f t="array" aca="1" ref="C422" ca="1">LEFT(K422,$C$19743)&amp;"-"&amp;RIGHT(SUBSTITUTE(SUBSTITUTE(TiraAcento(E422),"-","")," ",""),$C$19744)</f>
        <v>#NAME?</v>
      </c>
      <c r="D422" s="9" t="s">
        <v>400</v>
      </c>
      <c r="E422" s="9" t="s">
        <v>402</v>
      </c>
      <c r="F422" s="9" t="s">
        <v>14890</v>
      </c>
      <c r="G422" s="9" t="s">
        <v>19831</v>
      </c>
      <c r="H422" s="9" t="s">
        <v>400</v>
      </c>
      <c r="I422" s="9" t="s">
        <v>39259</v>
      </c>
      <c r="J422" s="9" t="s">
        <v>39263</v>
      </c>
      <c r="K422" s="9" t="s">
        <v>42740</v>
      </c>
    </row>
    <row r="423" spans="1:11" x14ac:dyDescent="0.35">
      <c r="A423" s="9">
        <v>422</v>
      </c>
      <c r="B423" s="9" t="str">
        <f t="shared" si="6"/>
        <v>Acacia atr</v>
      </c>
      <c r="C423" s="9" t="e" cm="1">
        <f t="array" aca="1" ref="C423" ca="1">LEFT(K423,$C$19743)&amp;"-"&amp;RIGHT(SUBSTITUTE(SUBSTITUTE(TiraAcento(E423),"-","")," ",""),$C$19744)</f>
        <v>#NAME?</v>
      </c>
      <c r="D423" s="9" t="s">
        <v>403</v>
      </c>
      <c r="E423" s="9" t="s">
        <v>404</v>
      </c>
      <c r="F423" s="9" t="s">
        <v>14891</v>
      </c>
      <c r="G423" s="9" t="s">
        <v>19832</v>
      </c>
      <c r="H423" s="9" t="s">
        <v>403</v>
      </c>
      <c r="I423" s="9" t="s">
        <v>39259</v>
      </c>
      <c r="J423" s="9" t="s">
        <v>39264</v>
      </c>
      <c r="K423" s="9" t="s">
        <v>42741</v>
      </c>
    </row>
    <row r="424" spans="1:11" x14ac:dyDescent="0.35">
      <c r="A424" s="9">
        <v>423</v>
      </c>
      <c r="B424" s="9" t="str">
        <f t="shared" si="6"/>
        <v>Acacia bai</v>
      </c>
      <c r="C424" s="9" t="e" cm="1">
        <f t="array" aca="1" ref="C424" ca="1">LEFT(K424,$C$19743)&amp;"-"&amp;RIGHT(SUBSTITUTE(SUBSTITUTE(TiraAcento(E424),"-","")," ",""),$C$19744)</f>
        <v>#NAME?</v>
      </c>
      <c r="D424" s="9" t="s">
        <v>405</v>
      </c>
      <c r="E424" s="9" t="s">
        <v>25</v>
      </c>
      <c r="F424" s="9" t="s">
        <v>14892</v>
      </c>
      <c r="G424" s="9" t="s">
        <v>19833</v>
      </c>
      <c r="H424" s="9" t="s">
        <v>405</v>
      </c>
      <c r="I424" s="9" t="s">
        <v>39259</v>
      </c>
      <c r="J424" s="9" t="s">
        <v>39265</v>
      </c>
      <c r="K424" s="9" t="s">
        <v>42551</v>
      </c>
    </row>
    <row r="425" spans="1:11" x14ac:dyDescent="0.35">
      <c r="A425" s="9">
        <v>424</v>
      </c>
      <c r="B425" s="9" t="str">
        <f t="shared" si="6"/>
        <v>Acacia cav</v>
      </c>
      <c r="C425" s="9" t="e" cm="1">
        <f t="array" aca="1" ref="C425" ca="1">LEFT(K425,$C$19743)&amp;"-"&amp;RIGHT(SUBSTITUTE(SUBSTITUTE(TiraAcento(E425),"-","")," ",""),$C$19744)</f>
        <v>#NAME?</v>
      </c>
      <c r="D425" s="9" t="s">
        <v>406</v>
      </c>
      <c r="E425" s="9" t="s">
        <v>407</v>
      </c>
      <c r="F425" s="9" t="s">
        <v>14893</v>
      </c>
      <c r="G425" s="9" t="s">
        <v>19834</v>
      </c>
      <c r="H425" s="9" t="s">
        <v>406</v>
      </c>
      <c r="I425" s="9" t="s">
        <v>39259</v>
      </c>
      <c r="J425" s="9" t="s">
        <v>39266</v>
      </c>
      <c r="K425" s="9" t="s">
        <v>407</v>
      </c>
    </row>
    <row r="426" spans="1:11" x14ac:dyDescent="0.35">
      <c r="A426" s="9">
        <v>425</v>
      </c>
      <c r="B426" s="9" t="str">
        <f t="shared" si="6"/>
        <v>Acacia cav</v>
      </c>
      <c r="C426" s="9" t="e" cm="1">
        <f t="array" aca="1" ref="C426" ca="1">LEFT(K426,$C$19743)&amp;"-"&amp;RIGHT(SUBSTITUTE(SUBSTITUTE(TiraAcento(E426),"-","")," ",""),$C$19744)</f>
        <v>#NAME?</v>
      </c>
      <c r="D426" s="9" t="s">
        <v>406</v>
      </c>
      <c r="E426" s="9" t="s">
        <v>408</v>
      </c>
      <c r="F426" s="9" t="s">
        <v>14893</v>
      </c>
      <c r="G426" s="9" t="s">
        <v>19835</v>
      </c>
      <c r="H426" s="9" t="s">
        <v>406</v>
      </c>
      <c r="I426" s="9" t="s">
        <v>39259</v>
      </c>
      <c r="J426" s="9" t="s">
        <v>39266</v>
      </c>
      <c r="K426" s="9" t="s">
        <v>42742</v>
      </c>
    </row>
    <row r="427" spans="1:11" x14ac:dyDescent="0.35">
      <c r="A427" s="9">
        <v>426</v>
      </c>
      <c r="B427" s="9" t="str">
        <f t="shared" si="6"/>
        <v>Acacia cor</v>
      </c>
      <c r="C427" s="9" t="e" cm="1">
        <f t="array" aca="1" ref="C427" ca="1">LEFT(K427,$C$19743)&amp;"-"&amp;RIGHT(SUBSTITUTE(SUBSTITUTE(TiraAcento(E427),"-","")," ",""),$C$19744)</f>
        <v>#NAME?</v>
      </c>
      <c r="D427" s="9" t="s">
        <v>409</v>
      </c>
      <c r="E427" s="9"/>
      <c r="F427" s="9" t="s">
        <v>14894</v>
      </c>
      <c r="G427" s="9" t="s">
        <v>19836</v>
      </c>
      <c r="H427" s="9" t="s">
        <v>409</v>
      </c>
      <c r="I427" s="9" t="s">
        <v>39259</v>
      </c>
      <c r="J427" s="9" t="s">
        <v>39267</v>
      </c>
      <c r="K427" s="9" t="s">
        <v>42568</v>
      </c>
    </row>
    <row r="428" spans="1:11" x14ac:dyDescent="0.35">
      <c r="A428" s="9">
        <v>427</v>
      </c>
      <c r="B428" s="9" t="str">
        <f t="shared" si="6"/>
        <v>Acacia cya</v>
      </c>
      <c r="C428" s="9" t="e" cm="1">
        <f t="array" aca="1" ref="C428" ca="1">LEFT(K428,$C$19743)&amp;"-"&amp;RIGHT(SUBSTITUTE(SUBSTITUTE(TiraAcento(E428),"-","")," ",""),$C$19744)</f>
        <v>#NAME?</v>
      </c>
      <c r="D428" s="9" t="s">
        <v>410</v>
      </c>
      <c r="E428" s="9" t="s">
        <v>25</v>
      </c>
      <c r="F428" s="9" t="s">
        <v>14895</v>
      </c>
      <c r="G428" s="9" t="s">
        <v>19837</v>
      </c>
      <c r="H428" s="9" t="s">
        <v>410</v>
      </c>
      <c r="I428" s="9" t="s">
        <v>39259</v>
      </c>
      <c r="J428" s="9" t="s">
        <v>39268</v>
      </c>
      <c r="K428" s="9" t="s">
        <v>42551</v>
      </c>
    </row>
    <row r="429" spans="1:11" x14ac:dyDescent="0.35">
      <c r="A429" s="9">
        <v>428</v>
      </c>
      <c r="B429" s="9" t="str">
        <f t="shared" si="6"/>
        <v>Acacia dea</v>
      </c>
      <c r="C429" s="9" t="e" cm="1">
        <f t="array" aca="1" ref="C429" ca="1">LEFT(K429,$C$19743)&amp;"-"&amp;RIGHT(SUBSTITUTE(SUBSTITUTE(TiraAcento(E429),"-","")," ",""),$C$19744)</f>
        <v>#NAME?</v>
      </c>
      <c r="D429" s="9" t="s">
        <v>411</v>
      </c>
      <c r="E429" s="9" t="s">
        <v>25</v>
      </c>
      <c r="F429" s="9" t="s">
        <v>14896</v>
      </c>
      <c r="G429" s="9" t="s">
        <v>19838</v>
      </c>
      <c r="H429" s="9" t="s">
        <v>411</v>
      </c>
      <c r="I429" s="9" t="s">
        <v>39259</v>
      </c>
      <c r="J429" s="9" t="s">
        <v>39269</v>
      </c>
      <c r="K429" s="9" t="s">
        <v>42551</v>
      </c>
    </row>
    <row r="430" spans="1:11" x14ac:dyDescent="0.35">
      <c r="A430" s="9">
        <v>429</v>
      </c>
      <c r="B430" s="9" t="str">
        <f t="shared" si="6"/>
        <v>Acacia dea</v>
      </c>
      <c r="C430" s="9" t="e" cm="1">
        <f t="array" aca="1" ref="C430" ca="1">LEFT(K430,$C$19743)&amp;"-"&amp;RIGHT(SUBSTITUTE(SUBSTITUTE(TiraAcento(E430),"-","")," ",""),$C$19744)</f>
        <v>#NAME?</v>
      </c>
      <c r="D430" s="9" t="s">
        <v>411</v>
      </c>
      <c r="E430" s="9" t="s">
        <v>412</v>
      </c>
      <c r="F430" s="9" t="s">
        <v>14896</v>
      </c>
      <c r="G430" s="9" t="s">
        <v>19839</v>
      </c>
      <c r="H430" s="9" t="s">
        <v>411</v>
      </c>
      <c r="I430" s="9" t="s">
        <v>39259</v>
      </c>
      <c r="J430" s="9" t="s">
        <v>39269</v>
      </c>
      <c r="K430" s="9" t="s">
        <v>42743</v>
      </c>
    </row>
    <row r="431" spans="1:11" x14ac:dyDescent="0.35">
      <c r="A431" s="9">
        <v>430</v>
      </c>
      <c r="B431" s="9" t="str">
        <f t="shared" si="6"/>
        <v>Acacia dec</v>
      </c>
      <c r="C431" s="9" t="e" cm="1">
        <f t="array" aca="1" ref="C431" ca="1">LEFT(K431,$C$19743)&amp;"-"&amp;RIGHT(SUBSTITUTE(SUBSTITUTE(TiraAcento(E431),"-","")," ",""),$C$19744)</f>
        <v>#NAME?</v>
      </c>
      <c r="D431" s="9" t="s">
        <v>413</v>
      </c>
      <c r="E431" s="9" t="s">
        <v>397</v>
      </c>
      <c r="F431" s="9" t="s">
        <v>14897</v>
      </c>
      <c r="G431" s="9" t="s">
        <v>19840</v>
      </c>
      <c r="H431" s="9" t="s">
        <v>413</v>
      </c>
      <c r="I431" s="9" t="s">
        <v>39259</v>
      </c>
      <c r="J431" s="9" t="s">
        <v>39270</v>
      </c>
      <c r="K431" s="9" t="s">
        <v>39259</v>
      </c>
    </row>
    <row r="432" spans="1:11" x14ac:dyDescent="0.35">
      <c r="A432" s="9">
        <v>431</v>
      </c>
      <c r="B432" s="9" t="str">
        <f t="shared" si="6"/>
        <v>Acacia dec</v>
      </c>
      <c r="C432" s="9" t="e" cm="1">
        <f t="array" aca="1" ref="C432" ca="1">LEFT(K432,$C$19743)&amp;"-"&amp;RIGHT(SUBSTITUTE(SUBSTITUTE(TiraAcento(E432),"-","")," ",""),$C$19744)</f>
        <v>#NAME?</v>
      </c>
      <c r="D432" s="9" t="s">
        <v>413</v>
      </c>
      <c r="E432" s="9" t="s">
        <v>25</v>
      </c>
      <c r="F432" s="9" t="s">
        <v>14897</v>
      </c>
      <c r="G432" s="9" t="s">
        <v>19841</v>
      </c>
      <c r="H432" s="9" t="s">
        <v>413</v>
      </c>
      <c r="I432" s="9" t="s">
        <v>39259</v>
      </c>
      <c r="J432" s="9" t="s">
        <v>39270</v>
      </c>
      <c r="K432" s="9" t="s">
        <v>42551</v>
      </c>
    </row>
    <row r="433" spans="1:11" x14ac:dyDescent="0.35">
      <c r="A433" s="9">
        <v>432</v>
      </c>
      <c r="B433" s="9" t="str">
        <f t="shared" si="6"/>
        <v>Acacia dec</v>
      </c>
      <c r="C433" s="9" t="e" cm="1">
        <f t="array" aca="1" ref="C433" ca="1">LEFT(K433,$C$19743)&amp;"-"&amp;RIGHT(SUBSTITUTE(SUBSTITUTE(TiraAcento(E433),"-","")," ",""),$C$19744)</f>
        <v>#NAME?</v>
      </c>
      <c r="D433" s="9" t="s">
        <v>413</v>
      </c>
      <c r="E433" s="9" t="s">
        <v>414</v>
      </c>
      <c r="F433" s="9" t="s">
        <v>14897</v>
      </c>
      <c r="G433" s="9" t="s">
        <v>19842</v>
      </c>
      <c r="H433" s="9" t="s">
        <v>413</v>
      </c>
      <c r="I433" s="9" t="s">
        <v>39259</v>
      </c>
      <c r="J433" s="9" t="s">
        <v>39270</v>
      </c>
      <c r="K433" s="9" t="s">
        <v>42744</v>
      </c>
    </row>
    <row r="434" spans="1:11" x14ac:dyDescent="0.35">
      <c r="A434" s="9">
        <v>433</v>
      </c>
      <c r="B434" s="9" t="str">
        <f t="shared" si="6"/>
        <v>Acacia far</v>
      </c>
      <c r="C434" s="9" t="e" cm="1">
        <f t="array" aca="1" ref="C434" ca="1">LEFT(K434,$C$19743)&amp;"-"&amp;RIGHT(SUBSTITUTE(SUBSTITUTE(TiraAcento(E434),"-","")," ",""),$C$19744)</f>
        <v>#NAME?</v>
      </c>
      <c r="D434" s="9" t="s">
        <v>415</v>
      </c>
      <c r="E434" s="9" t="s">
        <v>341</v>
      </c>
      <c r="F434" s="9" t="s">
        <v>14898</v>
      </c>
      <c r="G434" s="9" t="s">
        <v>19843</v>
      </c>
      <c r="H434" s="9" t="s">
        <v>415</v>
      </c>
      <c r="I434" s="9" t="s">
        <v>39259</v>
      </c>
      <c r="J434" s="9" t="s">
        <v>39271</v>
      </c>
      <c r="K434" s="9" t="s">
        <v>341</v>
      </c>
    </row>
    <row r="435" spans="1:11" x14ac:dyDescent="0.35">
      <c r="A435" s="9">
        <v>434</v>
      </c>
      <c r="B435" s="9" t="str">
        <f t="shared" si="6"/>
        <v>Acacia far</v>
      </c>
      <c r="C435" s="9" t="e" cm="1">
        <f t="array" aca="1" ref="C435" ca="1">LEFT(K435,$C$19743)&amp;"-"&amp;RIGHT(SUBSTITUTE(SUBSTITUTE(TiraAcento(E435),"-","")," ",""),$C$19744)</f>
        <v>#NAME?</v>
      </c>
      <c r="D435" s="9" t="s">
        <v>415</v>
      </c>
      <c r="E435" s="9" t="s">
        <v>416</v>
      </c>
      <c r="F435" s="9" t="s">
        <v>14898</v>
      </c>
      <c r="G435" s="9" t="s">
        <v>19844</v>
      </c>
      <c r="H435" s="9" t="s">
        <v>415</v>
      </c>
      <c r="I435" s="9" t="s">
        <v>39259</v>
      </c>
      <c r="J435" s="9" t="s">
        <v>39271</v>
      </c>
      <c r="K435" s="9" t="s">
        <v>416</v>
      </c>
    </row>
    <row r="436" spans="1:11" x14ac:dyDescent="0.35">
      <c r="A436" s="9">
        <v>435</v>
      </c>
      <c r="B436" s="9" t="str">
        <f t="shared" si="6"/>
        <v>Acacia far</v>
      </c>
      <c r="C436" s="9" t="e" cm="1">
        <f t="array" aca="1" ref="C436" ca="1">LEFT(K436,$C$19743)&amp;"-"&amp;RIGHT(SUBSTITUTE(SUBSTITUTE(TiraAcento(E436),"-","")," ",""),$C$19744)</f>
        <v>#NAME?</v>
      </c>
      <c r="D436" s="9" t="s">
        <v>415</v>
      </c>
      <c r="E436" s="9" t="s">
        <v>417</v>
      </c>
      <c r="F436" s="9" t="s">
        <v>14898</v>
      </c>
      <c r="G436" s="9" t="s">
        <v>19845</v>
      </c>
      <c r="H436" s="9" t="s">
        <v>415</v>
      </c>
      <c r="I436" s="9" t="s">
        <v>39259</v>
      </c>
      <c r="J436" s="9" t="s">
        <v>39271</v>
      </c>
      <c r="K436" s="9" t="s">
        <v>42745</v>
      </c>
    </row>
    <row r="437" spans="1:11" x14ac:dyDescent="0.35">
      <c r="A437" s="9">
        <v>436</v>
      </c>
      <c r="B437" s="9" t="str">
        <f t="shared" si="6"/>
        <v>Acacia far</v>
      </c>
      <c r="C437" s="9" t="e" cm="1">
        <f t="array" aca="1" ref="C437" ca="1">LEFT(K437,$C$19743)&amp;"-"&amp;RIGHT(SUBSTITUTE(SUBSTITUTE(TiraAcento(E437),"-","")," ",""),$C$19744)</f>
        <v>#NAME?</v>
      </c>
      <c r="D437" s="9" t="s">
        <v>415</v>
      </c>
      <c r="E437" s="9" t="s">
        <v>418</v>
      </c>
      <c r="F437" s="9" t="s">
        <v>14898</v>
      </c>
      <c r="G437" s="9" t="s">
        <v>19846</v>
      </c>
      <c r="H437" s="9" t="s">
        <v>415</v>
      </c>
      <c r="I437" s="9" t="s">
        <v>39259</v>
      </c>
      <c r="J437" s="9" t="s">
        <v>39271</v>
      </c>
      <c r="K437" s="9" t="s">
        <v>418</v>
      </c>
    </row>
    <row r="438" spans="1:11" x14ac:dyDescent="0.35">
      <c r="A438" s="9">
        <v>437</v>
      </c>
      <c r="B438" s="9" t="str">
        <f t="shared" si="6"/>
        <v>Acacia far</v>
      </c>
      <c r="C438" s="9" t="e" cm="1">
        <f t="array" aca="1" ref="C438" ca="1">LEFT(K438,$C$19743)&amp;"-"&amp;RIGHT(SUBSTITUTE(SUBSTITUTE(TiraAcento(E438),"-","")," ",""),$C$19744)</f>
        <v>#NAME?</v>
      </c>
      <c r="D438" s="9" t="s">
        <v>415</v>
      </c>
      <c r="E438" s="9" t="s">
        <v>419</v>
      </c>
      <c r="F438" s="9" t="s">
        <v>14898</v>
      </c>
      <c r="G438" s="9" t="s">
        <v>19847</v>
      </c>
      <c r="H438" s="9" t="s">
        <v>415</v>
      </c>
      <c r="I438" s="9" t="s">
        <v>39259</v>
      </c>
      <c r="J438" s="9" t="s">
        <v>39271</v>
      </c>
      <c r="K438" s="9" t="s">
        <v>419</v>
      </c>
    </row>
    <row r="439" spans="1:11" x14ac:dyDescent="0.35">
      <c r="A439" s="9">
        <v>438</v>
      </c>
      <c r="B439" s="9" t="str">
        <f t="shared" si="6"/>
        <v>Acacia far</v>
      </c>
      <c r="C439" s="9" t="e" cm="1">
        <f t="array" aca="1" ref="C439" ca="1">LEFT(K439,$C$19743)&amp;"-"&amp;RIGHT(SUBSTITUTE(SUBSTITUTE(TiraAcento(E439),"-","")," ",""),$C$19744)</f>
        <v>#NAME?</v>
      </c>
      <c r="D439" s="9" t="s">
        <v>415</v>
      </c>
      <c r="E439" s="9" t="s">
        <v>407</v>
      </c>
      <c r="F439" s="9" t="s">
        <v>14898</v>
      </c>
      <c r="G439" s="9" t="s">
        <v>19848</v>
      </c>
      <c r="H439" s="9" t="s">
        <v>415</v>
      </c>
      <c r="I439" s="9" t="s">
        <v>39259</v>
      </c>
      <c r="J439" s="9" t="s">
        <v>39271</v>
      </c>
      <c r="K439" s="9" t="s">
        <v>407</v>
      </c>
    </row>
    <row r="440" spans="1:11" x14ac:dyDescent="0.35">
      <c r="A440" s="9">
        <v>439</v>
      </c>
      <c r="B440" s="9" t="str">
        <f t="shared" si="6"/>
        <v>Acacia far</v>
      </c>
      <c r="C440" s="9" t="e" cm="1">
        <f t="array" aca="1" ref="C440" ca="1">LEFT(K440,$C$19743)&amp;"-"&amp;RIGHT(SUBSTITUTE(SUBSTITUTE(TiraAcento(E440),"-","")," ",""),$C$19744)</f>
        <v>#NAME?</v>
      </c>
      <c r="D440" s="9" t="s">
        <v>415</v>
      </c>
      <c r="E440" s="9" t="s">
        <v>420</v>
      </c>
      <c r="F440" s="9" t="s">
        <v>14898</v>
      </c>
      <c r="G440" s="9" t="s">
        <v>19849</v>
      </c>
      <c r="H440" s="9" t="s">
        <v>415</v>
      </c>
      <c r="I440" s="9" t="s">
        <v>39259</v>
      </c>
      <c r="J440" s="9" t="s">
        <v>39271</v>
      </c>
      <c r="K440" s="9" t="s">
        <v>420</v>
      </c>
    </row>
    <row r="441" spans="1:11" x14ac:dyDescent="0.35">
      <c r="A441" s="9">
        <v>440</v>
      </c>
      <c r="B441" s="9" t="str">
        <f t="shared" si="6"/>
        <v>Acacia far</v>
      </c>
      <c r="C441" s="9" t="e" cm="1">
        <f t="array" aca="1" ref="C441" ca="1">LEFT(K441,$C$19743)&amp;"-"&amp;RIGHT(SUBSTITUTE(SUBSTITUTE(TiraAcento(E441),"-","")," ",""),$C$19744)</f>
        <v>#NAME?</v>
      </c>
      <c r="D441" s="9" t="s">
        <v>415</v>
      </c>
      <c r="E441" s="9" t="s">
        <v>421</v>
      </c>
      <c r="F441" s="9" t="s">
        <v>14898</v>
      </c>
      <c r="G441" s="9" t="s">
        <v>19850</v>
      </c>
      <c r="H441" s="9" t="s">
        <v>415</v>
      </c>
      <c r="I441" s="9" t="s">
        <v>39259</v>
      </c>
      <c r="J441" s="9" t="s">
        <v>39271</v>
      </c>
      <c r="K441" s="9" t="s">
        <v>421</v>
      </c>
    </row>
    <row r="442" spans="1:11" x14ac:dyDescent="0.35">
      <c r="A442" s="9">
        <v>441</v>
      </c>
      <c r="B442" s="9" t="str">
        <f t="shared" si="6"/>
        <v>Acacia far</v>
      </c>
      <c r="C442" s="9" t="e" cm="1">
        <f t="array" aca="1" ref="C442" ca="1">LEFT(K442,$C$19743)&amp;"-"&amp;RIGHT(SUBSTITUTE(SUBSTITUTE(TiraAcento(E442),"-","")," ",""),$C$19744)</f>
        <v>#NAME?</v>
      </c>
      <c r="D442" s="9" t="s">
        <v>415</v>
      </c>
      <c r="E442" s="9" t="s">
        <v>422</v>
      </c>
      <c r="F442" s="9" t="s">
        <v>14898</v>
      </c>
      <c r="G442" s="9" t="s">
        <v>19851</v>
      </c>
      <c r="H442" s="9" t="s">
        <v>415</v>
      </c>
      <c r="I442" s="9" t="s">
        <v>39259</v>
      </c>
      <c r="J442" s="9" t="s">
        <v>39271</v>
      </c>
      <c r="K442" s="9" t="s">
        <v>422</v>
      </c>
    </row>
    <row r="443" spans="1:11" x14ac:dyDescent="0.35">
      <c r="A443" s="9">
        <v>442</v>
      </c>
      <c r="B443" s="9" t="str">
        <f t="shared" si="6"/>
        <v>Acacia far</v>
      </c>
      <c r="C443" s="9" t="e" cm="1">
        <f t="array" aca="1" ref="C443" ca="1">LEFT(K443,$C$19743)&amp;"-"&amp;RIGHT(SUBSTITUTE(SUBSTITUTE(TiraAcento(E443),"-","")," ",""),$C$19744)</f>
        <v>#NAME?</v>
      </c>
      <c r="D443" s="9" t="s">
        <v>415</v>
      </c>
      <c r="E443" s="9" t="s">
        <v>423</v>
      </c>
      <c r="F443" s="9" t="s">
        <v>14898</v>
      </c>
      <c r="G443" s="9" t="s">
        <v>19852</v>
      </c>
      <c r="H443" s="9" t="s">
        <v>415</v>
      </c>
      <c r="I443" s="9" t="s">
        <v>39259</v>
      </c>
      <c r="J443" s="9" t="s">
        <v>39271</v>
      </c>
      <c r="K443" s="9" t="s">
        <v>42746</v>
      </c>
    </row>
    <row r="444" spans="1:11" x14ac:dyDescent="0.35">
      <c r="A444" s="9">
        <v>443</v>
      </c>
      <c r="B444" s="9" t="str">
        <f t="shared" si="6"/>
        <v>Acacia glo</v>
      </c>
      <c r="C444" s="9" t="e" cm="1">
        <f t="array" aca="1" ref="C444" ca="1">LEFT(K444,$C$19743)&amp;"-"&amp;RIGHT(SUBSTITUTE(SUBSTITUTE(TiraAcento(E444),"-","")," ",""),$C$19744)</f>
        <v>#NAME?</v>
      </c>
      <c r="D444" s="9" t="s">
        <v>424</v>
      </c>
      <c r="E444" s="9" t="s">
        <v>336</v>
      </c>
      <c r="F444" s="9" t="s">
        <v>14899</v>
      </c>
      <c r="G444" s="9" t="s">
        <v>19853</v>
      </c>
      <c r="H444" s="9" t="s">
        <v>424</v>
      </c>
      <c r="I444" s="9" t="s">
        <v>39259</v>
      </c>
      <c r="J444" s="9" t="s">
        <v>39272</v>
      </c>
      <c r="K444" s="9" t="s">
        <v>42704</v>
      </c>
    </row>
    <row r="445" spans="1:11" x14ac:dyDescent="0.35">
      <c r="A445" s="9">
        <v>444</v>
      </c>
      <c r="B445" s="9" t="str">
        <f t="shared" si="6"/>
        <v>Acacia glo</v>
      </c>
      <c r="C445" s="9" t="e" cm="1">
        <f t="array" aca="1" ref="C445" ca="1">LEFT(K445,$C$19743)&amp;"-"&amp;RIGHT(SUBSTITUTE(SUBSTITUTE(TiraAcento(E445),"-","")," ",""),$C$19744)</f>
        <v>#NAME?</v>
      </c>
      <c r="D445" s="9" t="s">
        <v>424</v>
      </c>
      <c r="E445" s="9" t="s">
        <v>2</v>
      </c>
      <c r="F445" s="9" t="s">
        <v>14899</v>
      </c>
      <c r="G445" s="9" t="s">
        <v>19854</v>
      </c>
      <c r="H445" s="9" t="s">
        <v>424</v>
      </c>
      <c r="I445" s="9" t="s">
        <v>39259</v>
      </c>
      <c r="J445" s="9" t="s">
        <v>39272</v>
      </c>
      <c r="K445" s="9" t="s">
        <v>42539</v>
      </c>
    </row>
    <row r="446" spans="1:11" x14ac:dyDescent="0.35">
      <c r="A446" s="9">
        <v>445</v>
      </c>
      <c r="B446" s="9" t="str">
        <f t="shared" si="6"/>
        <v>Acacia jur</v>
      </c>
      <c r="C446" s="9" t="e" cm="1">
        <f t="array" aca="1" ref="C446" ca="1">LEFT(K446,$C$19743)&amp;"-"&amp;RIGHT(SUBSTITUTE(SUBSTITUTE(TiraAcento(E446),"-","")," ",""),$C$19744)</f>
        <v>#NAME?</v>
      </c>
      <c r="D446" s="9" t="s">
        <v>425</v>
      </c>
      <c r="E446" s="9" t="s">
        <v>426</v>
      </c>
      <c r="F446" s="9" t="s">
        <v>14900</v>
      </c>
      <c r="G446" s="9" t="s">
        <v>19855</v>
      </c>
      <c r="H446" s="9" t="s">
        <v>425</v>
      </c>
      <c r="I446" s="9" t="s">
        <v>39259</v>
      </c>
      <c r="J446" s="9" t="s">
        <v>39273</v>
      </c>
      <c r="K446" s="9" t="s">
        <v>426</v>
      </c>
    </row>
    <row r="447" spans="1:11" x14ac:dyDescent="0.35">
      <c r="A447" s="9">
        <v>446</v>
      </c>
      <c r="B447" s="9" t="str">
        <f t="shared" si="6"/>
        <v>Acacia lae</v>
      </c>
      <c r="C447" s="9" t="e" cm="1">
        <f t="array" aca="1" ref="C447" ca="1">LEFT(K447,$C$19743)&amp;"-"&amp;RIGHT(SUBSTITUTE(SUBSTITUTE(TiraAcento(E447),"-","")," ",""),$C$19744)</f>
        <v>#NAME?</v>
      </c>
      <c r="D447" s="9" t="s">
        <v>427</v>
      </c>
      <c r="E447" s="9" t="s">
        <v>397</v>
      </c>
      <c r="F447" s="9" t="s">
        <v>14901</v>
      </c>
      <c r="G447" s="9" t="s">
        <v>19856</v>
      </c>
      <c r="H447" s="9" t="s">
        <v>427</v>
      </c>
      <c r="I447" s="9" t="s">
        <v>39259</v>
      </c>
      <c r="J447" s="9" t="s">
        <v>39274</v>
      </c>
      <c r="K447" s="9" t="s">
        <v>39259</v>
      </c>
    </row>
    <row r="448" spans="1:11" x14ac:dyDescent="0.35">
      <c r="A448" s="9">
        <v>447</v>
      </c>
      <c r="B448" s="9" t="str">
        <f t="shared" si="6"/>
        <v>Acacia mel</v>
      </c>
      <c r="C448" s="9" t="e" cm="1">
        <f t="array" aca="1" ref="C448" ca="1">LEFT(K448,$C$19743)&amp;"-"&amp;RIGHT(SUBSTITUTE(SUBSTITUTE(TiraAcento(E448),"-","")," ",""),$C$19744)</f>
        <v>#NAME?</v>
      </c>
      <c r="D448" s="9" t="s">
        <v>428</v>
      </c>
      <c r="E448" s="9" t="s">
        <v>429</v>
      </c>
      <c r="F448" s="9" t="s">
        <v>14902</v>
      </c>
      <c r="G448" s="9" t="s">
        <v>19857</v>
      </c>
      <c r="H448" s="9" t="s">
        <v>428</v>
      </c>
      <c r="I448" s="9" t="s">
        <v>39259</v>
      </c>
      <c r="J448" s="9" t="s">
        <v>39275</v>
      </c>
      <c r="K448" s="9" t="s">
        <v>42747</v>
      </c>
    </row>
    <row r="449" spans="1:11" x14ac:dyDescent="0.35">
      <c r="A449" s="9">
        <v>448</v>
      </c>
      <c r="B449" s="9" t="str">
        <f t="shared" si="6"/>
        <v>Acacia mel</v>
      </c>
      <c r="C449" s="9" t="e" cm="1">
        <f t="array" aca="1" ref="C449" ca="1">LEFT(K449,$C$19743)&amp;"-"&amp;RIGHT(SUBSTITUTE(SUBSTITUTE(TiraAcento(E449),"-","")," ",""),$C$19744)</f>
        <v>#NAME?</v>
      </c>
      <c r="D449" s="9" t="s">
        <v>428</v>
      </c>
      <c r="E449" s="9" t="s">
        <v>430</v>
      </c>
      <c r="F449" s="9" t="s">
        <v>14902</v>
      </c>
      <c r="G449" s="9" t="s">
        <v>19858</v>
      </c>
      <c r="H449" s="9" t="s">
        <v>428</v>
      </c>
      <c r="I449" s="9" t="s">
        <v>39259</v>
      </c>
      <c r="J449" s="9" t="s">
        <v>39275</v>
      </c>
      <c r="K449" s="9" t="s">
        <v>42748</v>
      </c>
    </row>
    <row r="450" spans="1:11" x14ac:dyDescent="0.35">
      <c r="A450" s="9">
        <v>449</v>
      </c>
      <c r="B450" s="9" t="str">
        <f t="shared" si="6"/>
        <v>Acacia mel</v>
      </c>
      <c r="C450" s="9" t="e" cm="1">
        <f t="array" aca="1" ref="C450" ca="1">LEFT(K450,$C$19743)&amp;"-"&amp;RIGHT(SUBSTITUTE(SUBSTITUTE(TiraAcento(E450),"-","")," ",""),$C$19744)</f>
        <v>#NAME?</v>
      </c>
      <c r="D450" s="9" t="s">
        <v>428</v>
      </c>
      <c r="E450" s="9" t="s">
        <v>431</v>
      </c>
      <c r="F450" s="9" t="s">
        <v>14902</v>
      </c>
      <c r="G450" s="9" t="s">
        <v>19859</v>
      </c>
      <c r="H450" s="9" t="s">
        <v>428</v>
      </c>
      <c r="I450" s="9" t="s">
        <v>39259</v>
      </c>
      <c r="J450" s="9" t="s">
        <v>39275</v>
      </c>
      <c r="K450" s="9" t="s">
        <v>42749</v>
      </c>
    </row>
    <row r="451" spans="1:11" x14ac:dyDescent="0.35">
      <c r="A451" s="9">
        <v>450</v>
      </c>
      <c r="B451" s="9" t="str">
        <f t="shared" ref="B451:B514" si="7">I451&amp;" "&amp;IFERROR(LEFT(J451,$B$19743),D451)</f>
        <v>Acacia mel</v>
      </c>
      <c r="C451" s="9" t="e" cm="1">
        <f t="array" aca="1" ref="C451" ca="1">LEFT(K451,$C$19743)&amp;"-"&amp;RIGHT(SUBSTITUTE(SUBSTITUTE(TiraAcento(E451),"-","")," ",""),$C$19744)</f>
        <v>#NAME?</v>
      </c>
      <c r="D451" s="9" t="s">
        <v>428</v>
      </c>
      <c r="E451" s="9" t="s">
        <v>432</v>
      </c>
      <c r="F451" s="9" t="s">
        <v>14902</v>
      </c>
      <c r="G451" s="9" t="s">
        <v>19860</v>
      </c>
      <c r="H451" s="9" t="s">
        <v>428</v>
      </c>
      <c r="I451" s="9" t="s">
        <v>39259</v>
      </c>
      <c r="J451" s="9" t="s">
        <v>39275</v>
      </c>
      <c r="K451" s="9" t="s">
        <v>42750</v>
      </c>
    </row>
    <row r="452" spans="1:11" x14ac:dyDescent="0.35">
      <c r="A452" s="9">
        <v>451</v>
      </c>
      <c r="B452" s="9" t="str">
        <f t="shared" si="7"/>
        <v>Acacia mon</v>
      </c>
      <c r="C452" s="9" t="e" cm="1">
        <f t="array" aca="1" ref="C452" ca="1">LEFT(K452,$C$19743)&amp;"-"&amp;RIGHT(SUBSTITUTE(SUBSTITUTE(TiraAcento(E452),"-","")," ",""),$C$19744)</f>
        <v>#NAME?</v>
      </c>
      <c r="D452" s="9" t="s">
        <v>433</v>
      </c>
      <c r="E452" s="9" t="s">
        <v>434</v>
      </c>
      <c r="F452" s="9" t="s">
        <v>14903</v>
      </c>
      <c r="G452" s="9" t="s">
        <v>19861</v>
      </c>
      <c r="H452" s="9" t="s">
        <v>433</v>
      </c>
      <c r="I452" s="9" t="s">
        <v>39259</v>
      </c>
      <c r="J452" s="9" t="s">
        <v>39276</v>
      </c>
      <c r="K452" s="9" t="s">
        <v>42751</v>
      </c>
    </row>
    <row r="453" spans="1:11" x14ac:dyDescent="0.35">
      <c r="A453" s="9">
        <v>452</v>
      </c>
      <c r="B453" s="9" t="str">
        <f t="shared" si="7"/>
        <v>Acacia nil</v>
      </c>
      <c r="C453" s="9" t="e" cm="1">
        <f t="array" aca="1" ref="C453" ca="1">LEFT(K453,$C$19743)&amp;"-"&amp;RIGHT(SUBSTITUTE(SUBSTITUTE(TiraAcento(E453),"-","")," ",""),$C$19744)</f>
        <v>#NAME?</v>
      </c>
      <c r="D453" s="9" t="s">
        <v>435</v>
      </c>
      <c r="E453" s="9"/>
      <c r="F453" s="9" t="s">
        <v>14904</v>
      </c>
      <c r="G453" s="9" t="s">
        <v>19862</v>
      </c>
      <c r="H453" s="9" t="s">
        <v>435</v>
      </c>
      <c r="I453" s="9" t="s">
        <v>39259</v>
      </c>
      <c r="J453" s="9" t="s">
        <v>39277</v>
      </c>
      <c r="K453" s="9" t="s">
        <v>42568</v>
      </c>
    </row>
    <row r="454" spans="1:11" x14ac:dyDescent="0.35">
      <c r="A454" s="9">
        <v>453</v>
      </c>
      <c r="B454" s="9" t="str">
        <f t="shared" si="7"/>
        <v>Acacia pan</v>
      </c>
      <c r="C454" s="9" t="e" cm="1">
        <f t="array" aca="1" ref="C454" ca="1">LEFT(K454,$C$19743)&amp;"-"&amp;RIGHT(SUBSTITUTE(SUBSTITUTE(TiraAcento(E454),"-","")," ",""),$C$19744)</f>
        <v>#NAME?</v>
      </c>
      <c r="D454" s="9" t="s">
        <v>436</v>
      </c>
      <c r="E454" s="9" t="s">
        <v>437</v>
      </c>
      <c r="F454" s="9" t="s">
        <v>14905</v>
      </c>
      <c r="G454" s="9" t="s">
        <v>19863</v>
      </c>
      <c r="H454" s="9" t="s">
        <v>436</v>
      </c>
      <c r="I454" s="9" t="s">
        <v>39259</v>
      </c>
      <c r="J454" s="9" t="s">
        <v>39278</v>
      </c>
      <c r="K454" s="9" t="s">
        <v>437</v>
      </c>
    </row>
    <row r="455" spans="1:11" x14ac:dyDescent="0.35">
      <c r="A455" s="9">
        <v>454</v>
      </c>
      <c r="B455" s="9" t="str">
        <f t="shared" si="7"/>
        <v>Acacia pan</v>
      </c>
      <c r="C455" s="9" t="e" cm="1">
        <f t="array" aca="1" ref="C455" ca="1">LEFT(K455,$C$19743)&amp;"-"&amp;RIGHT(SUBSTITUTE(SUBSTITUTE(TiraAcento(E455),"-","")," ",""),$C$19744)</f>
        <v>#NAME?</v>
      </c>
      <c r="D455" s="9" t="s">
        <v>436</v>
      </c>
      <c r="E455" s="9" t="s">
        <v>355</v>
      </c>
      <c r="F455" s="9" t="s">
        <v>14905</v>
      </c>
      <c r="G455" s="9" t="s">
        <v>19864</v>
      </c>
      <c r="H455" s="9" t="s">
        <v>436</v>
      </c>
      <c r="I455" s="9" t="s">
        <v>39259</v>
      </c>
      <c r="J455" s="9" t="s">
        <v>39278</v>
      </c>
      <c r="K455" s="9" t="s">
        <v>355</v>
      </c>
    </row>
    <row r="456" spans="1:11" x14ac:dyDescent="0.35">
      <c r="A456" s="9">
        <v>455</v>
      </c>
      <c r="B456" s="9" t="str">
        <f t="shared" si="7"/>
        <v>Acacia pol</v>
      </c>
      <c r="C456" s="9" t="e" cm="1">
        <f t="array" aca="1" ref="C456" ca="1">LEFT(K456,$C$19743)&amp;"-"&amp;RIGHT(SUBSTITUTE(SUBSTITUTE(TiraAcento(E456),"-","")," ",""),$C$19744)</f>
        <v>#NAME?</v>
      </c>
      <c r="D456" s="9" t="s">
        <v>438</v>
      </c>
      <c r="E456" s="9" t="s">
        <v>439</v>
      </c>
      <c r="F456" s="9" t="s">
        <v>14906</v>
      </c>
      <c r="G456" s="9" t="s">
        <v>19865</v>
      </c>
      <c r="H456" s="9" t="s">
        <v>438</v>
      </c>
      <c r="I456" s="9" t="s">
        <v>39259</v>
      </c>
      <c r="J456" s="9" t="s">
        <v>39279</v>
      </c>
      <c r="K456" s="9" t="s">
        <v>42752</v>
      </c>
    </row>
    <row r="457" spans="1:11" x14ac:dyDescent="0.35">
      <c r="A457" s="9">
        <v>456</v>
      </c>
      <c r="B457" s="9" t="str">
        <f t="shared" si="7"/>
        <v>Acacia pol</v>
      </c>
      <c r="C457" s="9" t="e" cm="1">
        <f t="array" aca="1" ref="C457" ca="1">LEFT(K457,$C$19743)&amp;"-"&amp;RIGHT(SUBSTITUTE(SUBSTITUTE(TiraAcento(E457),"-","")," ",""),$C$19744)</f>
        <v>#NAME?</v>
      </c>
      <c r="D457" s="9" t="s">
        <v>438</v>
      </c>
      <c r="E457" s="9" t="s">
        <v>440</v>
      </c>
      <c r="F457" s="9" t="s">
        <v>14906</v>
      </c>
      <c r="G457" s="9" t="s">
        <v>19866</v>
      </c>
      <c r="H457" s="9" t="s">
        <v>438</v>
      </c>
      <c r="I457" s="9" t="s">
        <v>39259</v>
      </c>
      <c r="J457" s="9" t="s">
        <v>39279</v>
      </c>
      <c r="K457" s="9" t="s">
        <v>42753</v>
      </c>
    </row>
    <row r="458" spans="1:11" x14ac:dyDescent="0.35">
      <c r="A458" s="9">
        <v>457</v>
      </c>
      <c r="B458" s="9" t="str">
        <f t="shared" si="7"/>
        <v>Acacia pol</v>
      </c>
      <c r="C458" s="9" t="e" cm="1">
        <f t="array" aca="1" ref="C458" ca="1">LEFT(K458,$C$19743)&amp;"-"&amp;RIGHT(SUBSTITUTE(SUBSTITUTE(TiraAcento(E458),"-","")," ",""),$C$19744)</f>
        <v>#NAME?</v>
      </c>
      <c r="D458" s="9" t="s">
        <v>438</v>
      </c>
      <c r="E458" s="9" t="s">
        <v>437</v>
      </c>
      <c r="F458" s="9" t="s">
        <v>14906</v>
      </c>
      <c r="G458" s="9" t="s">
        <v>19867</v>
      </c>
      <c r="H458" s="9" t="s">
        <v>438</v>
      </c>
      <c r="I458" s="9" t="s">
        <v>39259</v>
      </c>
      <c r="J458" s="9" t="s">
        <v>39279</v>
      </c>
      <c r="K458" s="9" t="s">
        <v>437</v>
      </c>
    </row>
    <row r="459" spans="1:11" x14ac:dyDescent="0.35">
      <c r="A459" s="9">
        <v>458</v>
      </c>
      <c r="B459" s="9" t="str">
        <f t="shared" si="7"/>
        <v>Acacia pol</v>
      </c>
      <c r="C459" s="9" t="e" cm="1">
        <f t="array" aca="1" ref="C459" ca="1">LEFT(K459,$C$19743)&amp;"-"&amp;RIGHT(SUBSTITUTE(SUBSTITUTE(TiraAcento(E459),"-","")," ",""),$C$19744)</f>
        <v>#NAME?</v>
      </c>
      <c r="D459" s="9" t="s">
        <v>438</v>
      </c>
      <c r="E459" s="9" t="s">
        <v>441</v>
      </c>
      <c r="F459" s="9" t="s">
        <v>14906</v>
      </c>
      <c r="G459" s="9" t="s">
        <v>19868</v>
      </c>
      <c r="H459" s="9" t="s">
        <v>438</v>
      </c>
      <c r="I459" s="9" t="s">
        <v>39259</v>
      </c>
      <c r="J459" s="9" t="s">
        <v>39279</v>
      </c>
      <c r="K459" s="9" t="s">
        <v>42754</v>
      </c>
    </row>
    <row r="460" spans="1:11" x14ac:dyDescent="0.35">
      <c r="A460" s="9">
        <v>459</v>
      </c>
      <c r="B460" s="9" t="str">
        <f t="shared" si="7"/>
        <v>Acacia pol</v>
      </c>
      <c r="C460" s="9" t="e" cm="1">
        <f t="array" aca="1" ref="C460" ca="1">LEFT(K460,$C$19743)&amp;"-"&amp;RIGHT(SUBSTITUTE(SUBSTITUTE(TiraAcento(E460),"-","")," ",""),$C$19744)</f>
        <v>#NAME?</v>
      </c>
      <c r="D460" s="9" t="s">
        <v>438</v>
      </c>
      <c r="E460" s="9" t="s">
        <v>442</v>
      </c>
      <c r="F460" s="9" t="s">
        <v>14906</v>
      </c>
      <c r="G460" s="9" t="s">
        <v>19869</v>
      </c>
      <c r="H460" s="9" t="s">
        <v>438</v>
      </c>
      <c r="I460" s="9" t="s">
        <v>39259</v>
      </c>
      <c r="J460" s="9" t="s">
        <v>39279</v>
      </c>
      <c r="K460" s="9" t="s">
        <v>42755</v>
      </c>
    </row>
    <row r="461" spans="1:11" x14ac:dyDescent="0.35">
      <c r="A461" s="9">
        <v>460</v>
      </c>
      <c r="B461" s="9" t="str">
        <f t="shared" si="7"/>
        <v>Acacia pol</v>
      </c>
      <c r="C461" s="9" t="e" cm="1">
        <f t="array" aca="1" ref="C461" ca="1">LEFT(K461,$C$19743)&amp;"-"&amp;RIGHT(SUBSTITUTE(SUBSTITUTE(TiraAcento(E461),"-","")," ",""),$C$19744)</f>
        <v>#NAME?</v>
      </c>
      <c r="D461" s="9" t="s">
        <v>438</v>
      </c>
      <c r="E461" s="9" t="s">
        <v>443</v>
      </c>
      <c r="F461" s="9" t="s">
        <v>14906</v>
      </c>
      <c r="G461" s="9" t="s">
        <v>19870</v>
      </c>
      <c r="H461" s="9" t="s">
        <v>438</v>
      </c>
      <c r="I461" s="9" t="s">
        <v>39259</v>
      </c>
      <c r="J461" s="9" t="s">
        <v>39279</v>
      </c>
      <c r="K461" s="9" t="s">
        <v>42756</v>
      </c>
    </row>
    <row r="462" spans="1:11" x14ac:dyDescent="0.35">
      <c r="A462" s="9">
        <v>461</v>
      </c>
      <c r="B462" s="9" t="str">
        <f t="shared" si="7"/>
        <v>Acacia pol</v>
      </c>
      <c r="C462" s="9" t="e" cm="1">
        <f t="array" aca="1" ref="C462" ca="1">LEFT(K462,$C$19743)&amp;"-"&amp;RIGHT(SUBSTITUTE(SUBSTITUTE(TiraAcento(E462),"-","")," ",""),$C$19744)</f>
        <v>#NAME?</v>
      </c>
      <c r="D462" s="9" t="s">
        <v>438</v>
      </c>
      <c r="E462" s="9" t="s">
        <v>444</v>
      </c>
      <c r="F462" s="9" t="s">
        <v>14906</v>
      </c>
      <c r="G462" s="9" t="s">
        <v>19871</v>
      </c>
      <c r="H462" s="9" t="s">
        <v>438</v>
      </c>
      <c r="I462" s="9" t="s">
        <v>39259</v>
      </c>
      <c r="J462" s="9" t="s">
        <v>39279</v>
      </c>
      <c r="K462" s="9" t="s">
        <v>444</v>
      </c>
    </row>
    <row r="463" spans="1:11" x14ac:dyDescent="0.35">
      <c r="A463" s="9">
        <v>462</v>
      </c>
      <c r="B463" s="9" t="str">
        <f t="shared" si="7"/>
        <v>Acacia pol</v>
      </c>
      <c r="C463" s="9" t="e" cm="1">
        <f t="array" aca="1" ref="C463" ca="1">LEFT(K463,$C$19743)&amp;"-"&amp;RIGHT(SUBSTITUTE(SUBSTITUTE(TiraAcento(E463),"-","")," ",""),$C$19744)</f>
        <v>#NAME?</v>
      </c>
      <c r="D463" s="9" t="s">
        <v>438</v>
      </c>
      <c r="E463" s="9" t="s">
        <v>445</v>
      </c>
      <c r="F463" s="9" t="s">
        <v>14906</v>
      </c>
      <c r="G463" s="9" t="s">
        <v>19872</v>
      </c>
      <c r="H463" s="9" t="s">
        <v>438</v>
      </c>
      <c r="I463" s="9" t="s">
        <v>39259</v>
      </c>
      <c r="J463" s="9" t="s">
        <v>39279</v>
      </c>
      <c r="K463" s="9" t="s">
        <v>445</v>
      </c>
    </row>
    <row r="464" spans="1:11" x14ac:dyDescent="0.35">
      <c r="A464" s="9">
        <v>463</v>
      </c>
      <c r="B464" s="9" t="str">
        <f t="shared" si="7"/>
        <v>Acacia pol</v>
      </c>
      <c r="C464" s="9" t="e" cm="1">
        <f t="array" aca="1" ref="C464" ca="1">LEFT(K464,$C$19743)&amp;"-"&amp;RIGHT(SUBSTITUTE(SUBSTITUTE(TiraAcento(E464),"-","")," ",""),$C$19744)</f>
        <v>#NAME?</v>
      </c>
      <c r="D464" s="9" t="s">
        <v>438</v>
      </c>
      <c r="E464" s="9" t="s">
        <v>446</v>
      </c>
      <c r="F464" s="9" t="s">
        <v>14906</v>
      </c>
      <c r="G464" s="9" t="s">
        <v>19873</v>
      </c>
      <c r="H464" s="9" t="s">
        <v>438</v>
      </c>
      <c r="I464" s="9" t="s">
        <v>39259</v>
      </c>
      <c r="J464" s="9" t="s">
        <v>39279</v>
      </c>
      <c r="K464" s="9" t="s">
        <v>42757</v>
      </c>
    </row>
    <row r="465" spans="1:11" x14ac:dyDescent="0.35">
      <c r="A465" s="9">
        <v>464</v>
      </c>
      <c r="B465" s="9" t="str">
        <f t="shared" si="7"/>
        <v>Acacia pol</v>
      </c>
      <c r="C465" s="9" t="e" cm="1">
        <f t="array" aca="1" ref="C465" ca="1">LEFT(K465,$C$19743)&amp;"-"&amp;RIGHT(SUBSTITUTE(SUBSTITUTE(TiraAcento(E465),"-","")," ",""),$C$19744)</f>
        <v>#NAME?</v>
      </c>
      <c r="D465" s="9" t="s">
        <v>438</v>
      </c>
      <c r="E465" s="9" t="s">
        <v>447</v>
      </c>
      <c r="F465" s="9" t="s">
        <v>14906</v>
      </c>
      <c r="G465" s="9" t="s">
        <v>19874</v>
      </c>
      <c r="H465" s="9" t="s">
        <v>438</v>
      </c>
      <c r="I465" s="9" t="s">
        <v>39259</v>
      </c>
      <c r="J465" s="9" t="s">
        <v>39279</v>
      </c>
      <c r="K465" s="9" t="s">
        <v>42758</v>
      </c>
    </row>
    <row r="466" spans="1:11" x14ac:dyDescent="0.35">
      <c r="A466" s="9">
        <v>465</v>
      </c>
      <c r="B466" s="9" t="str">
        <f t="shared" si="7"/>
        <v>Acacia pol</v>
      </c>
      <c r="C466" s="9" t="e" cm="1">
        <f t="array" aca="1" ref="C466" ca="1">LEFT(K466,$C$19743)&amp;"-"&amp;RIGHT(SUBSTITUTE(SUBSTITUTE(TiraAcento(E466),"-","")," ",""),$C$19744)</f>
        <v>#NAME?</v>
      </c>
      <c r="D466" s="9" t="s">
        <v>438</v>
      </c>
      <c r="E466" s="9" t="s">
        <v>355</v>
      </c>
      <c r="F466" s="9" t="s">
        <v>14906</v>
      </c>
      <c r="G466" s="9" t="s">
        <v>19875</v>
      </c>
      <c r="H466" s="9" t="s">
        <v>438</v>
      </c>
      <c r="I466" s="9" t="s">
        <v>39259</v>
      </c>
      <c r="J466" s="9" t="s">
        <v>39279</v>
      </c>
      <c r="K466" s="9" t="s">
        <v>355</v>
      </c>
    </row>
    <row r="467" spans="1:11" x14ac:dyDescent="0.35">
      <c r="A467" s="9">
        <v>466</v>
      </c>
      <c r="B467" s="9" t="str">
        <f t="shared" si="7"/>
        <v>Acacia pol</v>
      </c>
      <c r="C467" s="9" t="e" cm="1">
        <f t="array" aca="1" ref="C467" ca="1">LEFT(K467,$C$19743)&amp;"-"&amp;RIGHT(SUBSTITUTE(SUBSTITUTE(TiraAcento(E467),"-","")," ",""),$C$19744)</f>
        <v>#NAME?</v>
      </c>
      <c r="D467" s="9" t="s">
        <v>438</v>
      </c>
      <c r="E467" s="9" t="s">
        <v>448</v>
      </c>
      <c r="F467" s="9" t="s">
        <v>14906</v>
      </c>
      <c r="G467" s="9" t="s">
        <v>19876</v>
      </c>
      <c r="H467" s="9" t="s">
        <v>438</v>
      </c>
      <c r="I467" s="9" t="s">
        <v>39259</v>
      </c>
      <c r="J467" s="9" t="s">
        <v>39279</v>
      </c>
      <c r="K467" s="9" t="s">
        <v>42759</v>
      </c>
    </row>
    <row r="468" spans="1:11" x14ac:dyDescent="0.35">
      <c r="A468" s="9">
        <v>467</v>
      </c>
      <c r="B468" s="9" t="str">
        <f t="shared" si="7"/>
        <v>Acacia pol</v>
      </c>
      <c r="C468" s="9" t="e" cm="1">
        <f t="array" aca="1" ref="C468" ca="1">LEFT(K468,$C$19743)&amp;"-"&amp;RIGHT(SUBSTITUTE(SUBSTITUTE(TiraAcento(E468),"-","")," ",""),$C$19744)</f>
        <v>#NAME?</v>
      </c>
      <c r="D468" s="9" t="s">
        <v>438</v>
      </c>
      <c r="E468" s="9" t="s">
        <v>449</v>
      </c>
      <c r="F468" s="9" t="s">
        <v>14906</v>
      </c>
      <c r="G468" s="9" t="s">
        <v>19877</v>
      </c>
      <c r="H468" s="9" t="s">
        <v>438</v>
      </c>
      <c r="I468" s="9" t="s">
        <v>39259</v>
      </c>
      <c r="J468" s="9" t="s">
        <v>39279</v>
      </c>
      <c r="K468" s="9" t="s">
        <v>42760</v>
      </c>
    </row>
    <row r="469" spans="1:11" x14ac:dyDescent="0.35">
      <c r="A469" s="9">
        <v>468</v>
      </c>
      <c r="B469" s="9" t="str">
        <f t="shared" si="7"/>
        <v>Acacia pol</v>
      </c>
      <c r="C469" s="9" t="e" cm="1">
        <f t="array" aca="1" ref="C469" ca="1">LEFT(K469,$C$19743)&amp;"-"&amp;RIGHT(SUBSTITUTE(SUBSTITUTE(TiraAcento(E469),"-","")," ",""),$C$19744)</f>
        <v>#NAME?</v>
      </c>
      <c r="D469" s="9" t="s">
        <v>438</v>
      </c>
      <c r="E469" s="9" t="s">
        <v>450</v>
      </c>
      <c r="F469" s="9" t="s">
        <v>14906</v>
      </c>
      <c r="G469" s="9" t="s">
        <v>19878</v>
      </c>
      <c r="H469" s="9" t="s">
        <v>438</v>
      </c>
      <c r="I469" s="9" t="s">
        <v>39259</v>
      </c>
      <c r="J469" s="9" t="s">
        <v>39279</v>
      </c>
      <c r="K469" s="9" t="s">
        <v>42761</v>
      </c>
    </row>
    <row r="470" spans="1:11" x14ac:dyDescent="0.35">
      <c r="A470" s="9">
        <v>469</v>
      </c>
      <c r="B470" s="9" t="str">
        <f t="shared" si="7"/>
        <v>Acacia pol</v>
      </c>
      <c r="C470" s="9" t="e" cm="1">
        <f t="array" aca="1" ref="C470" ca="1">LEFT(K470,$C$19743)&amp;"-"&amp;RIGHT(SUBSTITUTE(SUBSTITUTE(TiraAcento(E470),"-","")," ",""),$C$19744)</f>
        <v>#NAME?</v>
      </c>
      <c r="D470" s="9" t="s">
        <v>438</v>
      </c>
      <c r="E470" s="9" t="s">
        <v>451</v>
      </c>
      <c r="F470" s="9" t="s">
        <v>14906</v>
      </c>
      <c r="G470" s="9" t="s">
        <v>19879</v>
      </c>
      <c r="H470" s="9" t="s">
        <v>438</v>
      </c>
      <c r="I470" s="9" t="s">
        <v>39259</v>
      </c>
      <c r="J470" s="9" t="s">
        <v>39279</v>
      </c>
      <c r="K470" s="9" t="s">
        <v>451</v>
      </c>
    </row>
    <row r="471" spans="1:11" x14ac:dyDescent="0.35">
      <c r="A471" s="9">
        <v>470</v>
      </c>
      <c r="B471" s="9" t="str">
        <f t="shared" si="7"/>
        <v>Acacia pol</v>
      </c>
      <c r="C471" s="9" t="e" cm="1">
        <f t="array" aca="1" ref="C471" ca="1">LEFT(K471,$C$19743)&amp;"-"&amp;RIGHT(SUBSTITUTE(SUBSTITUTE(TiraAcento(E471),"-","")," ",""),$C$19744)</f>
        <v>#NAME?</v>
      </c>
      <c r="D471" s="9" t="s">
        <v>438</v>
      </c>
      <c r="E471" s="9" t="s">
        <v>452</v>
      </c>
      <c r="F471" s="9" t="s">
        <v>14906</v>
      </c>
      <c r="G471" s="9" t="s">
        <v>19880</v>
      </c>
      <c r="H471" s="9" t="s">
        <v>438</v>
      </c>
      <c r="I471" s="9" t="s">
        <v>39259</v>
      </c>
      <c r="J471" s="9" t="s">
        <v>39279</v>
      </c>
      <c r="K471" s="9" t="s">
        <v>42762</v>
      </c>
    </row>
    <row r="472" spans="1:11" x14ac:dyDescent="0.35">
      <c r="A472" s="9">
        <v>471</v>
      </c>
      <c r="B472" s="9" t="str">
        <f t="shared" si="7"/>
        <v>Acacia pol</v>
      </c>
      <c r="C472" s="9" t="e" cm="1">
        <f t="array" aca="1" ref="C472" ca="1">LEFT(K472,$C$19743)&amp;"-"&amp;RIGHT(SUBSTITUTE(SUBSTITUTE(TiraAcento(E472),"-","")," ",""),$C$19744)</f>
        <v>#NAME?</v>
      </c>
      <c r="D472" s="9" t="s">
        <v>438</v>
      </c>
      <c r="E472" s="9" t="s">
        <v>453</v>
      </c>
      <c r="F472" s="9" t="s">
        <v>14906</v>
      </c>
      <c r="G472" s="9" t="s">
        <v>19881</v>
      </c>
      <c r="H472" s="9" t="s">
        <v>438</v>
      </c>
      <c r="I472" s="9" t="s">
        <v>39259</v>
      </c>
      <c r="J472" s="9" t="s">
        <v>39279</v>
      </c>
      <c r="K472" s="9" t="s">
        <v>42763</v>
      </c>
    </row>
    <row r="473" spans="1:11" x14ac:dyDescent="0.35">
      <c r="A473" s="9">
        <v>472</v>
      </c>
      <c r="B473" s="9" t="str">
        <f t="shared" si="7"/>
        <v>Acacia pyc</v>
      </c>
      <c r="C473" s="9" t="e" cm="1">
        <f t="array" aca="1" ref="C473" ca="1">LEFT(K473,$C$19743)&amp;"-"&amp;RIGHT(SUBSTITUTE(SUBSTITUTE(TiraAcento(E473),"-","")," ",""),$C$19744)</f>
        <v>#NAME?</v>
      </c>
      <c r="D473" s="9" t="s">
        <v>454</v>
      </c>
      <c r="E473" s="9" t="s">
        <v>25</v>
      </c>
      <c r="F473" s="9" t="s">
        <v>14907</v>
      </c>
      <c r="G473" s="9" t="s">
        <v>19882</v>
      </c>
      <c r="H473" s="9" t="s">
        <v>454</v>
      </c>
      <c r="I473" s="9" t="s">
        <v>39259</v>
      </c>
      <c r="J473" s="9" t="s">
        <v>39280</v>
      </c>
      <c r="K473" s="9" t="s">
        <v>42551</v>
      </c>
    </row>
    <row r="474" spans="1:11" x14ac:dyDescent="0.35">
      <c r="A474" s="9">
        <v>473</v>
      </c>
      <c r="B474" s="9" t="str">
        <f t="shared" si="7"/>
        <v>Acacia rip</v>
      </c>
      <c r="C474" s="9" t="e" cm="1">
        <f t="array" aca="1" ref="C474" ca="1">LEFT(K474,$C$19743)&amp;"-"&amp;RIGHT(SUBSTITUTE(SUBSTITUTE(TiraAcento(E474),"-","")," ",""),$C$19744)</f>
        <v>#NAME?</v>
      </c>
      <c r="D474" s="9" t="s">
        <v>455</v>
      </c>
      <c r="E474" s="9" t="s">
        <v>456</v>
      </c>
      <c r="F474" s="9" t="s">
        <v>14908</v>
      </c>
      <c r="G474" s="9" t="s">
        <v>19883</v>
      </c>
      <c r="H474" s="9" t="s">
        <v>455</v>
      </c>
      <c r="I474" s="9" t="s">
        <v>39259</v>
      </c>
      <c r="J474" s="9" t="s">
        <v>39281</v>
      </c>
      <c r="K474" s="9" t="s">
        <v>42764</v>
      </c>
    </row>
    <row r="475" spans="1:11" x14ac:dyDescent="0.35">
      <c r="A475" s="9">
        <v>474</v>
      </c>
      <c r="B475" s="9" t="str">
        <f t="shared" si="7"/>
        <v>Acacia rip</v>
      </c>
      <c r="C475" s="9" t="e" cm="1">
        <f t="array" aca="1" ref="C475" ca="1">LEFT(K475,$C$19743)&amp;"-"&amp;RIGHT(SUBSTITUTE(SUBSTITUTE(TiraAcento(E475),"-","")," ",""),$C$19744)</f>
        <v>#NAME?</v>
      </c>
      <c r="D475" s="9" t="s">
        <v>455</v>
      </c>
      <c r="E475" s="9" t="s">
        <v>457</v>
      </c>
      <c r="F475" s="9" t="s">
        <v>14908</v>
      </c>
      <c r="G475" s="9" t="s">
        <v>19884</v>
      </c>
      <c r="H475" s="9" t="s">
        <v>455</v>
      </c>
      <c r="I475" s="9" t="s">
        <v>39259</v>
      </c>
      <c r="J475" s="9" t="s">
        <v>39281</v>
      </c>
      <c r="K475" s="9" t="s">
        <v>42765</v>
      </c>
    </row>
    <row r="476" spans="1:11" x14ac:dyDescent="0.35">
      <c r="A476" s="9">
        <v>475</v>
      </c>
      <c r="B476" s="9" t="str">
        <f t="shared" si="7"/>
        <v>Acacia rip</v>
      </c>
      <c r="C476" s="9" t="e" cm="1">
        <f t="array" aca="1" ref="C476" ca="1">LEFT(K476,$C$19743)&amp;"-"&amp;RIGHT(SUBSTITUTE(SUBSTITUTE(TiraAcento(E476),"-","")," ",""),$C$19744)</f>
        <v>#NAME?</v>
      </c>
      <c r="D476" s="9" t="s">
        <v>455</v>
      </c>
      <c r="E476" s="9" t="s">
        <v>451</v>
      </c>
      <c r="F476" s="9" t="s">
        <v>14908</v>
      </c>
      <c r="G476" s="9" t="s">
        <v>19885</v>
      </c>
      <c r="H476" s="9" t="s">
        <v>455</v>
      </c>
      <c r="I476" s="9" t="s">
        <v>39259</v>
      </c>
      <c r="J476" s="9" t="s">
        <v>39281</v>
      </c>
      <c r="K476" s="9" t="s">
        <v>451</v>
      </c>
    </row>
    <row r="477" spans="1:11" x14ac:dyDescent="0.35">
      <c r="A477" s="9">
        <v>476</v>
      </c>
      <c r="B477" s="9" t="str">
        <f t="shared" si="7"/>
        <v>Acacia rip</v>
      </c>
      <c r="C477" s="9" t="e" cm="1">
        <f t="array" aca="1" ref="C477" ca="1">LEFT(K477,$C$19743)&amp;"-"&amp;RIGHT(SUBSTITUTE(SUBSTITUTE(TiraAcento(E477),"-","")," ",""),$C$19744)</f>
        <v>#NAME?</v>
      </c>
      <c r="D477" s="9" t="s">
        <v>455</v>
      </c>
      <c r="E477" s="9" t="s">
        <v>458</v>
      </c>
      <c r="F477" s="9" t="s">
        <v>14908</v>
      </c>
      <c r="G477" s="9" t="s">
        <v>19886</v>
      </c>
      <c r="H477" s="9" t="s">
        <v>455</v>
      </c>
      <c r="I477" s="9" t="s">
        <v>39259</v>
      </c>
      <c r="J477" s="9" t="s">
        <v>39281</v>
      </c>
      <c r="K477" s="9" t="s">
        <v>42766</v>
      </c>
    </row>
    <row r="478" spans="1:11" x14ac:dyDescent="0.35">
      <c r="A478" s="9">
        <v>477</v>
      </c>
      <c r="B478" s="9" t="str">
        <f t="shared" si="7"/>
        <v>Acacia sp.</v>
      </c>
      <c r="C478" s="9" t="e" cm="1">
        <f t="array" aca="1" ref="C478" ca="1">LEFT(K478,$C$19743)&amp;"-"&amp;RIGHT(SUBSTITUTE(SUBSTITUTE(TiraAcento(E478),"-","")," ",""),$C$19744)</f>
        <v>#NAME?</v>
      </c>
      <c r="D478" s="9" t="s">
        <v>459</v>
      </c>
      <c r="E478" s="9" t="s">
        <v>460</v>
      </c>
      <c r="F478" s="9" t="s">
        <v>459</v>
      </c>
      <c r="G478" s="9" t="s">
        <v>19887</v>
      </c>
      <c r="H478" s="9" t="s">
        <v>459</v>
      </c>
      <c r="I478" s="9" t="s">
        <v>39259</v>
      </c>
      <c r="J478" s="9" t="s">
        <v>39157</v>
      </c>
      <c r="K478" s="9" t="s">
        <v>460</v>
      </c>
    </row>
    <row r="479" spans="1:11" x14ac:dyDescent="0.35">
      <c r="A479" s="9">
        <v>478</v>
      </c>
      <c r="B479" s="9" t="str">
        <f t="shared" si="7"/>
        <v>Acacia spa</v>
      </c>
      <c r="C479" s="9" t="e" cm="1">
        <f t="array" aca="1" ref="C479" ca="1">LEFT(K479,$C$19743)&amp;"-"&amp;RIGHT(SUBSTITUTE(SUBSTITUTE(TiraAcento(E479),"-","")," ",""),$C$19744)</f>
        <v>#NAME?</v>
      </c>
      <c r="D479" s="9" t="s">
        <v>461</v>
      </c>
      <c r="E479" s="9" t="s">
        <v>397</v>
      </c>
      <c r="F479" s="9" t="s">
        <v>14909</v>
      </c>
      <c r="G479" s="9" t="s">
        <v>19888</v>
      </c>
      <c r="H479" s="9" t="s">
        <v>461</v>
      </c>
      <c r="I479" s="9" t="s">
        <v>39259</v>
      </c>
      <c r="J479" s="9" t="s">
        <v>39282</v>
      </c>
      <c r="K479" s="9" t="s">
        <v>39259</v>
      </c>
    </row>
    <row r="480" spans="1:11" x14ac:dyDescent="0.35">
      <c r="A480" s="9">
        <v>479</v>
      </c>
      <c r="B480" s="9" t="str">
        <f t="shared" si="7"/>
        <v>Acacia str</v>
      </c>
      <c r="C480" s="9" t="e" cm="1">
        <f t="array" aca="1" ref="C480" ca="1">LEFT(K480,$C$19743)&amp;"-"&amp;RIGHT(SUBSTITUTE(SUBSTITUTE(TiraAcento(E480),"-","")," ",""),$C$19744)</f>
        <v>#NAME?</v>
      </c>
      <c r="D480" s="9" t="s">
        <v>462</v>
      </c>
      <c r="E480" s="9" t="s">
        <v>463</v>
      </c>
      <c r="F480" s="9" t="s">
        <v>14910</v>
      </c>
      <c r="G480" s="9" t="s">
        <v>19889</v>
      </c>
      <c r="H480" s="9" t="s">
        <v>462</v>
      </c>
      <c r="I480" s="9" t="s">
        <v>39259</v>
      </c>
      <c r="J480" s="9" t="s">
        <v>39283</v>
      </c>
      <c r="K480" s="9" t="s">
        <v>42767</v>
      </c>
    </row>
    <row r="481" spans="1:11" x14ac:dyDescent="0.35">
      <c r="A481" s="9">
        <v>480</v>
      </c>
      <c r="B481" s="9" t="str">
        <f t="shared" si="7"/>
        <v>Acacia vis</v>
      </c>
      <c r="C481" s="9" t="e" cm="1">
        <f t="array" aca="1" ref="C481" ca="1">LEFT(K481,$C$19743)&amp;"-"&amp;RIGHT(SUBSTITUTE(SUBSTITUTE(TiraAcento(E481),"-","")," ",""),$C$19744)</f>
        <v>#NAME?</v>
      </c>
      <c r="D481" s="9" t="s">
        <v>464</v>
      </c>
      <c r="E481" s="9" t="s">
        <v>465</v>
      </c>
      <c r="F481" s="9" t="s">
        <v>14911</v>
      </c>
      <c r="G481" s="9" t="s">
        <v>19890</v>
      </c>
      <c r="H481" s="9" t="s">
        <v>464</v>
      </c>
      <c r="I481" s="9" t="s">
        <v>39259</v>
      </c>
      <c r="J481" s="9" t="s">
        <v>39284</v>
      </c>
      <c r="K481" s="9" t="s">
        <v>465</v>
      </c>
    </row>
    <row r="482" spans="1:11" x14ac:dyDescent="0.35">
      <c r="A482" s="9">
        <v>481</v>
      </c>
      <c r="B482" s="9" t="str">
        <f t="shared" si="7"/>
        <v xml:space="preserve">Acanthococos </v>
      </c>
      <c r="C482" s="9" t="e" cm="1">
        <f t="array" aca="1" ref="C482" ca="1">LEFT(K482,$C$19743)&amp;"-"&amp;RIGHT(SUBSTITUTE(SUBSTITUTE(TiraAcento(E482),"-","")," ",""),$C$19744)</f>
        <v>#NAME?</v>
      </c>
      <c r="D482" s="9" t="s">
        <v>466</v>
      </c>
      <c r="E482" s="9"/>
      <c r="F482" s="9" t="s">
        <v>466</v>
      </c>
      <c r="G482" s="9" t="s">
        <v>19891</v>
      </c>
      <c r="H482" s="9" t="s">
        <v>466</v>
      </c>
      <c r="I482" s="9" t="s">
        <v>466</v>
      </c>
      <c r="J482" s="9"/>
      <c r="K482" s="9" t="s">
        <v>42568</v>
      </c>
    </row>
    <row r="483" spans="1:11" x14ac:dyDescent="0.35">
      <c r="A483" s="9">
        <v>482</v>
      </c>
      <c r="B483" s="9" t="str">
        <f t="shared" si="7"/>
        <v>Acanthorrhiza war</v>
      </c>
      <c r="C483" s="9" t="e" cm="1">
        <f t="array" aca="1" ref="C483" ca="1">LEFT(K483,$C$19743)&amp;"-"&amp;RIGHT(SUBSTITUTE(SUBSTITUTE(TiraAcento(E483),"-","")," ",""),$C$19744)</f>
        <v>#NAME?</v>
      </c>
      <c r="D483" s="9" t="s">
        <v>467</v>
      </c>
      <c r="E483" s="9"/>
      <c r="F483" s="9" t="s">
        <v>14912</v>
      </c>
      <c r="G483" s="9" t="s">
        <v>19892</v>
      </c>
      <c r="H483" s="9" t="s">
        <v>467</v>
      </c>
      <c r="I483" s="9" t="s">
        <v>39285</v>
      </c>
      <c r="J483" s="9" t="s">
        <v>39286</v>
      </c>
      <c r="K483" s="9" t="s">
        <v>42568</v>
      </c>
    </row>
    <row r="484" spans="1:11" x14ac:dyDescent="0.35">
      <c r="A484" s="9">
        <v>483</v>
      </c>
      <c r="B484" s="9" t="str">
        <f t="shared" si="7"/>
        <v>Acanthosyris pau</v>
      </c>
      <c r="C484" s="9" t="e" cm="1">
        <f t="array" aca="1" ref="C484" ca="1">LEFT(K484,$C$19743)&amp;"-"&amp;RIGHT(SUBSTITUTE(SUBSTITUTE(TiraAcento(E484),"-","")," ",""),$C$19744)</f>
        <v>#NAME?</v>
      </c>
      <c r="D484" s="9" t="s">
        <v>468</v>
      </c>
      <c r="E484" s="9" t="s">
        <v>469</v>
      </c>
      <c r="F484" s="9" t="s">
        <v>14913</v>
      </c>
      <c r="G484" s="9" t="s">
        <v>19893</v>
      </c>
      <c r="H484" s="9" t="s">
        <v>468</v>
      </c>
      <c r="I484" s="9" t="s">
        <v>39287</v>
      </c>
      <c r="J484" s="9" t="s">
        <v>39288</v>
      </c>
      <c r="K484" s="9" t="s">
        <v>42768</v>
      </c>
    </row>
    <row r="485" spans="1:11" x14ac:dyDescent="0.35">
      <c r="A485" s="9">
        <v>484</v>
      </c>
      <c r="B485" s="9" t="str">
        <f t="shared" si="7"/>
        <v>Acanthosyris spi</v>
      </c>
      <c r="C485" s="9" t="e" cm="1">
        <f t="array" aca="1" ref="C485" ca="1">LEFT(K485,$C$19743)&amp;"-"&amp;RIGHT(SUBSTITUTE(SUBSTITUTE(TiraAcento(E485),"-","")," ",""),$C$19744)</f>
        <v>#NAME?</v>
      </c>
      <c r="D485" s="9" t="s">
        <v>470</v>
      </c>
      <c r="E485" s="9" t="s">
        <v>471</v>
      </c>
      <c r="F485" s="9" t="s">
        <v>14914</v>
      </c>
      <c r="G485" s="9" t="s">
        <v>19894</v>
      </c>
      <c r="H485" s="9" t="s">
        <v>470</v>
      </c>
      <c r="I485" s="9" t="s">
        <v>39287</v>
      </c>
      <c r="J485" s="9" t="s">
        <v>39289</v>
      </c>
      <c r="K485" s="9" t="s">
        <v>42769</v>
      </c>
    </row>
    <row r="486" spans="1:11" x14ac:dyDescent="0.35">
      <c r="A486" s="9">
        <v>485</v>
      </c>
      <c r="B486" s="9" t="str">
        <f t="shared" si="7"/>
        <v>Acca sel</v>
      </c>
      <c r="C486" s="9" t="e" cm="1">
        <f t="array" aca="1" ref="C486" ca="1">LEFT(K486,$C$19743)&amp;"-"&amp;RIGHT(SUBSTITUTE(SUBSTITUTE(TiraAcento(E486),"-","")," ",""),$C$19744)</f>
        <v>#NAME?</v>
      </c>
      <c r="D486" s="9" t="s">
        <v>472</v>
      </c>
      <c r="E486" s="9" t="s">
        <v>473</v>
      </c>
      <c r="F486" s="9" t="s">
        <v>14915</v>
      </c>
      <c r="G486" s="9" t="s">
        <v>19895</v>
      </c>
      <c r="H486" s="9" t="s">
        <v>472</v>
      </c>
      <c r="I486" s="9" t="s">
        <v>39290</v>
      </c>
      <c r="J486" s="9" t="s">
        <v>39291</v>
      </c>
      <c r="K486" s="9" t="s">
        <v>42770</v>
      </c>
    </row>
    <row r="487" spans="1:11" x14ac:dyDescent="0.35">
      <c r="A487" s="9">
        <v>486</v>
      </c>
      <c r="B487" s="9" t="str">
        <f t="shared" si="7"/>
        <v>Acca sel</v>
      </c>
      <c r="C487" s="9" t="e" cm="1">
        <f t="array" aca="1" ref="C487" ca="1">LEFT(K487,$C$19743)&amp;"-"&amp;RIGHT(SUBSTITUTE(SUBSTITUTE(TiraAcento(E487),"-","")," ",""),$C$19744)</f>
        <v>#NAME?</v>
      </c>
      <c r="D487" s="9" t="s">
        <v>472</v>
      </c>
      <c r="E487" s="9" t="s">
        <v>474</v>
      </c>
      <c r="F487" s="9" t="s">
        <v>14915</v>
      </c>
      <c r="G487" s="9" t="s">
        <v>19896</v>
      </c>
      <c r="H487" s="9" t="s">
        <v>472</v>
      </c>
      <c r="I487" s="9" t="s">
        <v>39290</v>
      </c>
      <c r="J487" s="9" t="s">
        <v>39291</v>
      </c>
      <c r="K487" s="9" t="s">
        <v>474</v>
      </c>
    </row>
    <row r="488" spans="1:11" x14ac:dyDescent="0.35">
      <c r="A488" s="9">
        <v>487</v>
      </c>
      <c r="B488" s="9" t="str">
        <f t="shared" si="7"/>
        <v>Acca sel</v>
      </c>
      <c r="C488" s="9" t="e" cm="1">
        <f t="array" aca="1" ref="C488" ca="1">LEFT(K488,$C$19743)&amp;"-"&amp;RIGHT(SUBSTITUTE(SUBSTITUTE(TiraAcento(E488),"-","")," ",""),$C$19744)</f>
        <v>#NAME?</v>
      </c>
      <c r="D488" s="9" t="s">
        <v>472</v>
      </c>
      <c r="E488" s="9" t="s">
        <v>475</v>
      </c>
      <c r="F488" s="9" t="s">
        <v>14915</v>
      </c>
      <c r="G488" s="9" t="s">
        <v>19897</v>
      </c>
      <c r="H488" s="9" t="s">
        <v>472</v>
      </c>
      <c r="I488" s="9" t="s">
        <v>39290</v>
      </c>
      <c r="J488" s="9" t="s">
        <v>39291</v>
      </c>
      <c r="K488" s="9" t="s">
        <v>42771</v>
      </c>
    </row>
    <row r="489" spans="1:11" x14ac:dyDescent="0.35">
      <c r="A489" s="9">
        <v>488</v>
      </c>
      <c r="B489" s="9" t="str">
        <f t="shared" si="7"/>
        <v>Acca sel</v>
      </c>
      <c r="C489" s="9" t="e" cm="1">
        <f t="array" aca="1" ref="C489" ca="1">LEFT(K489,$C$19743)&amp;"-"&amp;RIGHT(SUBSTITUTE(SUBSTITUTE(TiraAcento(E489),"-","")," ",""),$C$19744)</f>
        <v>#NAME?</v>
      </c>
      <c r="D489" s="9" t="s">
        <v>472</v>
      </c>
      <c r="E489" s="9" t="s">
        <v>476</v>
      </c>
      <c r="F489" s="9" t="s">
        <v>14915</v>
      </c>
      <c r="G489" s="9" t="s">
        <v>19898</v>
      </c>
      <c r="H489" s="9" t="s">
        <v>472</v>
      </c>
      <c r="I489" s="9" t="s">
        <v>39290</v>
      </c>
      <c r="J489" s="9" t="s">
        <v>39291</v>
      </c>
      <c r="K489" s="9" t="s">
        <v>42772</v>
      </c>
    </row>
    <row r="490" spans="1:11" x14ac:dyDescent="0.35">
      <c r="A490" s="9">
        <v>489</v>
      </c>
      <c r="B490" s="9" t="str">
        <f t="shared" si="7"/>
        <v>Acca sel</v>
      </c>
      <c r="C490" s="9" t="e" cm="1">
        <f t="array" aca="1" ref="C490" ca="1">LEFT(K490,$C$19743)&amp;"-"&amp;RIGHT(SUBSTITUTE(SUBSTITUTE(TiraAcento(E490),"-","")," ",""),$C$19744)</f>
        <v>#NAME?</v>
      </c>
      <c r="D490" s="9" t="s">
        <v>472</v>
      </c>
      <c r="E490" s="9" t="s">
        <v>477</v>
      </c>
      <c r="F490" s="9" t="s">
        <v>14915</v>
      </c>
      <c r="G490" s="9" t="s">
        <v>19899</v>
      </c>
      <c r="H490" s="9" t="s">
        <v>472</v>
      </c>
      <c r="I490" s="9" t="s">
        <v>39290</v>
      </c>
      <c r="J490" s="9" t="s">
        <v>39291</v>
      </c>
      <c r="K490" s="9" t="s">
        <v>42773</v>
      </c>
    </row>
    <row r="491" spans="1:11" x14ac:dyDescent="0.35">
      <c r="A491" s="9">
        <v>490</v>
      </c>
      <c r="B491" s="9" t="str">
        <f t="shared" si="7"/>
        <v>Acca sel</v>
      </c>
      <c r="C491" s="9" t="e" cm="1">
        <f t="array" aca="1" ref="C491" ca="1">LEFT(K491,$C$19743)&amp;"-"&amp;RIGHT(SUBSTITUTE(SUBSTITUTE(TiraAcento(E491),"-","")," ",""),$C$19744)</f>
        <v>#NAME?</v>
      </c>
      <c r="D491" s="9" t="s">
        <v>472</v>
      </c>
      <c r="E491" s="9" t="s">
        <v>478</v>
      </c>
      <c r="F491" s="9" t="s">
        <v>14915</v>
      </c>
      <c r="G491" s="9" t="s">
        <v>19900</v>
      </c>
      <c r="H491" s="9" t="s">
        <v>472</v>
      </c>
      <c r="I491" s="9" t="s">
        <v>39290</v>
      </c>
      <c r="J491" s="9" t="s">
        <v>39291</v>
      </c>
      <c r="K491" s="9" t="s">
        <v>42774</v>
      </c>
    </row>
    <row r="492" spans="1:11" x14ac:dyDescent="0.35">
      <c r="A492" s="9">
        <v>491</v>
      </c>
      <c r="B492" s="9" t="str">
        <f t="shared" si="7"/>
        <v>Acca sel</v>
      </c>
      <c r="C492" s="9" t="e" cm="1">
        <f t="array" aca="1" ref="C492" ca="1">LEFT(K492,$C$19743)&amp;"-"&amp;RIGHT(SUBSTITUTE(SUBSTITUTE(TiraAcento(E492),"-","")," ",""),$C$19744)</f>
        <v>#NAME?</v>
      </c>
      <c r="D492" s="9" t="s">
        <v>472</v>
      </c>
      <c r="E492" s="9" t="s">
        <v>479</v>
      </c>
      <c r="F492" s="9" t="s">
        <v>14915</v>
      </c>
      <c r="G492" s="9" t="s">
        <v>19901</v>
      </c>
      <c r="H492" s="9" t="s">
        <v>472</v>
      </c>
      <c r="I492" s="9" t="s">
        <v>39290</v>
      </c>
      <c r="J492" s="9" t="s">
        <v>39291</v>
      </c>
      <c r="K492" s="9" t="s">
        <v>42775</v>
      </c>
    </row>
    <row r="493" spans="1:11" x14ac:dyDescent="0.35">
      <c r="A493" s="9">
        <v>492</v>
      </c>
      <c r="B493" s="9" t="str">
        <f t="shared" si="7"/>
        <v>Acca sel</v>
      </c>
      <c r="C493" s="9" t="e" cm="1">
        <f t="array" aca="1" ref="C493" ca="1">LEFT(K493,$C$19743)&amp;"-"&amp;RIGHT(SUBSTITUTE(SUBSTITUTE(TiraAcento(E493),"-","")," ",""),$C$19744)</f>
        <v>#NAME?</v>
      </c>
      <c r="D493" s="9" t="s">
        <v>472</v>
      </c>
      <c r="E493" s="9" t="s">
        <v>480</v>
      </c>
      <c r="F493" s="9" t="s">
        <v>14915</v>
      </c>
      <c r="G493" s="9" t="s">
        <v>19902</v>
      </c>
      <c r="H493" s="9" t="s">
        <v>472</v>
      </c>
      <c r="I493" s="9" t="s">
        <v>39290</v>
      </c>
      <c r="J493" s="9" t="s">
        <v>39291</v>
      </c>
      <c r="K493" s="9" t="s">
        <v>42776</v>
      </c>
    </row>
    <row r="494" spans="1:11" x14ac:dyDescent="0.35">
      <c r="A494" s="9">
        <v>493</v>
      </c>
      <c r="B494" s="9" t="str">
        <f t="shared" si="7"/>
        <v>Acca sel</v>
      </c>
      <c r="C494" s="9" t="e" cm="1">
        <f t="array" aca="1" ref="C494" ca="1">LEFT(K494,$C$19743)&amp;"-"&amp;RIGHT(SUBSTITUTE(SUBSTITUTE(TiraAcento(E494),"-","")," ",""),$C$19744)</f>
        <v>#NAME?</v>
      </c>
      <c r="D494" s="9" t="s">
        <v>472</v>
      </c>
      <c r="E494" s="9" t="s">
        <v>481</v>
      </c>
      <c r="F494" s="9" t="s">
        <v>14915</v>
      </c>
      <c r="G494" s="9" t="s">
        <v>19903</v>
      </c>
      <c r="H494" s="9" t="s">
        <v>472</v>
      </c>
      <c r="I494" s="9" t="s">
        <v>39290</v>
      </c>
      <c r="J494" s="9" t="s">
        <v>39291</v>
      </c>
      <c r="K494" s="9" t="s">
        <v>42777</v>
      </c>
    </row>
    <row r="495" spans="1:11" x14ac:dyDescent="0.35">
      <c r="A495" s="9">
        <v>494</v>
      </c>
      <c r="B495" s="9" t="str">
        <f t="shared" si="7"/>
        <v>Acca sel</v>
      </c>
      <c r="C495" s="9" t="e" cm="1">
        <f t="array" aca="1" ref="C495" ca="1">LEFT(K495,$C$19743)&amp;"-"&amp;RIGHT(SUBSTITUTE(SUBSTITUTE(TiraAcento(E495),"-","")," ",""),$C$19744)</f>
        <v>#NAME?</v>
      </c>
      <c r="D495" s="9" t="s">
        <v>472</v>
      </c>
      <c r="E495" s="9" t="s">
        <v>482</v>
      </c>
      <c r="F495" s="9" t="s">
        <v>14915</v>
      </c>
      <c r="G495" s="9" t="s">
        <v>19904</v>
      </c>
      <c r="H495" s="9" t="s">
        <v>472</v>
      </c>
      <c r="I495" s="9" t="s">
        <v>39290</v>
      </c>
      <c r="J495" s="9" t="s">
        <v>39291</v>
      </c>
      <c r="K495" s="9" t="s">
        <v>42778</v>
      </c>
    </row>
    <row r="496" spans="1:11" x14ac:dyDescent="0.35">
      <c r="A496" s="9">
        <v>495</v>
      </c>
      <c r="B496" s="9" t="str">
        <f t="shared" si="7"/>
        <v>Acca sel</v>
      </c>
      <c r="C496" s="9" t="e" cm="1">
        <f t="array" aca="1" ref="C496" ca="1">LEFT(K496,$C$19743)&amp;"-"&amp;RIGHT(SUBSTITUTE(SUBSTITUTE(TiraAcento(E496),"-","")," ",""),$C$19744)</f>
        <v>#NAME?</v>
      </c>
      <c r="D496" s="9" t="s">
        <v>472</v>
      </c>
      <c r="E496" s="9" t="s">
        <v>483</v>
      </c>
      <c r="F496" s="9" t="s">
        <v>14915</v>
      </c>
      <c r="G496" s="9" t="s">
        <v>19905</v>
      </c>
      <c r="H496" s="9" t="s">
        <v>472</v>
      </c>
      <c r="I496" s="9" t="s">
        <v>39290</v>
      </c>
      <c r="J496" s="9" t="s">
        <v>39291</v>
      </c>
      <c r="K496" s="9" t="s">
        <v>42779</v>
      </c>
    </row>
    <row r="497" spans="1:11" x14ac:dyDescent="0.35">
      <c r="A497" s="9">
        <v>496</v>
      </c>
      <c r="B497" s="9" t="str">
        <f t="shared" si="7"/>
        <v>Acca sel</v>
      </c>
      <c r="C497" s="9" t="e" cm="1">
        <f t="array" aca="1" ref="C497" ca="1">LEFT(K497,$C$19743)&amp;"-"&amp;RIGHT(SUBSTITUTE(SUBSTITUTE(TiraAcento(E497),"-","")," ",""),$C$19744)</f>
        <v>#NAME?</v>
      </c>
      <c r="D497" s="9" t="s">
        <v>472</v>
      </c>
      <c r="E497" s="9" t="s">
        <v>484</v>
      </c>
      <c r="F497" s="9" t="s">
        <v>14915</v>
      </c>
      <c r="G497" s="9" t="s">
        <v>19906</v>
      </c>
      <c r="H497" s="9" t="s">
        <v>472</v>
      </c>
      <c r="I497" s="9" t="s">
        <v>39290</v>
      </c>
      <c r="J497" s="9" t="s">
        <v>39291</v>
      </c>
      <c r="K497" s="9" t="s">
        <v>42780</v>
      </c>
    </row>
    <row r="498" spans="1:11" x14ac:dyDescent="0.35">
      <c r="A498" s="9">
        <v>497</v>
      </c>
      <c r="B498" s="9" t="str">
        <f t="shared" si="7"/>
        <v>Acca sel</v>
      </c>
      <c r="C498" s="9" t="e" cm="1">
        <f t="array" aca="1" ref="C498" ca="1">LEFT(K498,$C$19743)&amp;"-"&amp;RIGHT(SUBSTITUTE(SUBSTITUTE(TiraAcento(E498),"-","")," ",""),$C$19744)</f>
        <v>#NAME?</v>
      </c>
      <c r="D498" s="9" t="s">
        <v>472</v>
      </c>
      <c r="E498" s="9" t="s">
        <v>485</v>
      </c>
      <c r="F498" s="9" t="s">
        <v>14915</v>
      </c>
      <c r="G498" s="9" t="s">
        <v>19907</v>
      </c>
      <c r="H498" s="9" t="s">
        <v>472</v>
      </c>
      <c r="I498" s="9" t="s">
        <v>39290</v>
      </c>
      <c r="J498" s="9" t="s">
        <v>39291</v>
      </c>
      <c r="K498" s="9" t="s">
        <v>42781</v>
      </c>
    </row>
    <row r="499" spans="1:11" x14ac:dyDescent="0.35">
      <c r="A499" s="9">
        <v>498</v>
      </c>
      <c r="B499" s="9" t="str">
        <f t="shared" si="7"/>
        <v>Acer mon</v>
      </c>
      <c r="C499" s="9" t="e" cm="1">
        <f t="array" aca="1" ref="C499" ca="1">LEFT(K499,$C$19743)&amp;"-"&amp;RIGHT(SUBSTITUTE(SUBSTITUTE(TiraAcento(E499),"-","")," ",""),$C$19744)</f>
        <v>#NAME?</v>
      </c>
      <c r="D499" s="9" t="s">
        <v>486</v>
      </c>
      <c r="E499" s="9" t="s">
        <v>487</v>
      </c>
      <c r="F499" s="9" t="s">
        <v>14916</v>
      </c>
      <c r="G499" s="9" t="s">
        <v>19908</v>
      </c>
      <c r="H499" s="9" t="s">
        <v>486</v>
      </c>
      <c r="I499" s="9" t="s">
        <v>39292</v>
      </c>
      <c r="J499" s="9" t="s">
        <v>39293</v>
      </c>
      <c r="K499" s="9" t="s">
        <v>487</v>
      </c>
    </row>
    <row r="500" spans="1:11" x14ac:dyDescent="0.35">
      <c r="A500" s="9">
        <v>499</v>
      </c>
      <c r="B500" s="9" t="str">
        <f t="shared" si="7"/>
        <v>Acer pse</v>
      </c>
      <c r="C500" s="9" t="e" cm="1">
        <f t="array" aca="1" ref="C500" ca="1">LEFT(K500,$C$19743)&amp;"-"&amp;RIGHT(SUBSTITUTE(SUBSTITUTE(TiraAcento(E500),"-","")," ",""),$C$19744)</f>
        <v>#NAME?</v>
      </c>
      <c r="D500" s="9" t="s">
        <v>488</v>
      </c>
      <c r="E500" s="9" t="s">
        <v>489</v>
      </c>
      <c r="F500" s="9" t="s">
        <v>14917</v>
      </c>
      <c r="G500" s="9" t="s">
        <v>19909</v>
      </c>
      <c r="H500" s="9" t="s">
        <v>488</v>
      </c>
      <c r="I500" s="9" t="s">
        <v>39292</v>
      </c>
      <c r="J500" s="9" t="s">
        <v>39294</v>
      </c>
      <c r="K500" s="9" t="s">
        <v>42782</v>
      </c>
    </row>
    <row r="501" spans="1:11" x14ac:dyDescent="0.35">
      <c r="A501" s="9">
        <v>500</v>
      </c>
      <c r="B501" s="9" t="str">
        <f t="shared" si="7"/>
        <v>Acer pse</v>
      </c>
      <c r="C501" s="9" t="e" cm="1">
        <f t="array" aca="1" ref="C501" ca="1">LEFT(K501,$C$19743)&amp;"-"&amp;RIGHT(SUBSTITUTE(SUBSTITUTE(TiraAcento(E501),"-","")," ",""),$C$19744)</f>
        <v>#NAME?</v>
      </c>
      <c r="D501" s="9" t="s">
        <v>488</v>
      </c>
      <c r="E501" s="9" t="s">
        <v>490</v>
      </c>
      <c r="F501" s="9" t="s">
        <v>14917</v>
      </c>
      <c r="G501" s="9" t="s">
        <v>19910</v>
      </c>
      <c r="H501" s="9" t="s">
        <v>488</v>
      </c>
      <c r="I501" s="9" t="s">
        <v>39292</v>
      </c>
      <c r="J501" s="9" t="s">
        <v>39294</v>
      </c>
      <c r="K501" s="9" t="s">
        <v>42783</v>
      </c>
    </row>
    <row r="502" spans="1:11" x14ac:dyDescent="0.35">
      <c r="A502" s="9">
        <v>501</v>
      </c>
      <c r="B502" s="9" t="str">
        <f t="shared" si="7"/>
        <v>Achatocarpus bic</v>
      </c>
      <c r="C502" s="9" t="e" cm="1">
        <f t="array" aca="1" ref="C502" ca="1">LEFT(K502,$C$19743)&amp;"-"&amp;RIGHT(SUBSTITUTE(SUBSTITUTE(TiraAcento(E502),"-","")," ",""),$C$19744)</f>
        <v>#NAME?</v>
      </c>
      <c r="D502" s="9" t="s">
        <v>491</v>
      </c>
      <c r="E502" s="9" t="s">
        <v>492</v>
      </c>
      <c r="F502" s="9" t="s">
        <v>14918</v>
      </c>
      <c r="G502" s="9" t="s">
        <v>19911</v>
      </c>
      <c r="H502" s="9" t="s">
        <v>491</v>
      </c>
      <c r="I502" s="9" t="s">
        <v>39295</v>
      </c>
      <c r="J502" s="9" t="s">
        <v>39296</v>
      </c>
      <c r="K502" s="9" t="s">
        <v>42784</v>
      </c>
    </row>
    <row r="503" spans="1:11" x14ac:dyDescent="0.35">
      <c r="A503" s="9">
        <v>502</v>
      </c>
      <c r="B503" s="9" t="str">
        <f t="shared" si="7"/>
        <v>Achatocarpus mic</v>
      </c>
      <c r="C503" s="9" t="e" cm="1">
        <f t="array" aca="1" ref="C503" ca="1">LEFT(K503,$C$19743)&amp;"-"&amp;RIGHT(SUBSTITUTE(SUBSTITUTE(TiraAcento(E503),"-","")," ",""),$C$19744)</f>
        <v>#NAME?</v>
      </c>
      <c r="D503" s="9" t="s">
        <v>493</v>
      </c>
      <c r="E503" s="9" t="s">
        <v>494</v>
      </c>
      <c r="F503" s="9" t="s">
        <v>14919</v>
      </c>
      <c r="G503" s="9" t="s">
        <v>19912</v>
      </c>
      <c r="H503" s="9" t="s">
        <v>493</v>
      </c>
      <c r="I503" s="9" t="s">
        <v>39295</v>
      </c>
      <c r="J503" s="9" t="s">
        <v>39297</v>
      </c>
      <c r="K503" s="9" t="s">
        <v>494</v>
      </c>
    </row>
    <row r="504" spans="1:11" x14ac:dyDescent="0.35">
      <c r="A504" s="9">
        <v>503</v>
      </c>
      <c r="B504" s="9" t="str">
        <f t="shared" si="7"/>
        <v>Achatocarpus obo</v>
      </c>
      <c r="C504" s="9" t="e" cm="1">
        <f t="array" aca="1" ref="C504" ca="1">LEFT(K504,$C$19743)&amp;"-"&amp;RIGHT(SUBSTITUTE(SUBSTITUTE(TiraAcento(E504),"-","")," ",""),$C$19744)</f>
        <v>#NAME?</v>
      </c>
      <c r="D504" s="9" t="s">
        <v>495</v>
      </c>
      <c r="E504" s="9"/>
      <c r="F504" s="9" t="s">
        <v>14920</v>
      </c>
      <c r="G504" s="9" t="s">
        <v>19913</v>
      </c>
      <c r="H504" s="9" t="s">
        <v>495</v>
      </c>
      <c r="I504" s="9" t="s">
        <v>39295</v>
      </c>
      <c r="J504" s="9" t="s">
        <v>39298</v>
      </c>
      <c r="K504" s="9" t="s">
        <v>42568</v>
      </c>
    </row>
    <row r="505" spans="1:11" x14ac:dyDescent="0.35">
      <c r="A505" s="9">
        <v>504</v>
      </c>
      <c r="B505" s="9" t="str">
        <f t="shared" si="7"/>
        <v>Achatocarpus pra</v>
      </c>
      <c r="C505" s="9" t="e" cm="1">
        <f t="array" aca="1" ref="C505" ca="1">LEFT(K505,$C$19743)&amp;"-"&amp;RIGHT(SUBSTITUTE(SUBSTITUTE(TiraAcento(E505),"-","")," ",""),$C$19744)</f>
        <v>#NAME?</v>
      </c>
      <c r="D505" s="9" t="s">
        <v>496</v>
      </c>
      <c r="E505" s="9" t="s">
        <v>494</v>
      </c>
      <c r="F505" s="9" t="s">
        <v>14921</v>
      </c>
      <c r="G505" s="9" t="s">
        <v>19914</v>
      </c>
      <c r="H505" s="9" t="s">
        <v>496</v>
      </c>
      <c r="I505" s="9" t="s">
        <v>39295</v>
      </c>
      <c r="J505" s="9" t="s">
        <v>39299</v>
      </c>
      <c r="K505" s="9" t="s">
        <v>494</v>
      </c>
    </row>
    <row r="506" spans="1:11" x14ac:dyDescent="0.35">
      <c r="A506" s="9">
        <v>505</v>
      </c>
      <c r="B506" s="9" t="str">
        <f t="shared" si="7"/>
        <v>Achras sap</v>
      </c>
      <c r="C506" s="9" t="e" cm="1">
        <f t="array" aca="1" ref="C506" ca="1">LEFT(K506,$C$19743)&amp;"-"&amp;RIGHT(SUBSTITUTE(SUBSTITUTE(TiraAcento(E506),"-","")," ",""),$C$19744)</f>
        <v>#NAME?</v>
      </c>
      <c r="D506" s="9" t="s">
        <v>497</v>
      </c>
      <c r="E506" s="9"/>
      <c r="F506" s="9" t="s">
        <v>14922</v>
      </c>
      <c r="G506" s="9" t="s">
        <v>19915</v>
      </c>
      <c r="H506" s="9" t="s">
        <v>497</v>
      </c>
      <c r="I506" s="9" t="s">
        <v>39300</v>
      </c>
      <c r="J506" s="9" t="s">
        <v>39301</v>
      </c>
      <c r="K506" s="9" t="s">
        <v>42568</v>
      </c>
    </row>
    <row r="507" spans="1:11" x14ac:dyDescent="0.35">
      <c r="A507" s="9">
        <v>506</v>
      </c>
      <c r="B507" s="9" t="str">
        <f t="shared" si="7"/>
        <v xml:space="preserve">Achrouteria </v>
      </c>
      <c r="C507" s="9" t="e" cm="1">
        <f t="array" aca="1" ref="C507" ca="1">LEFT(K507,$C$19743)&amp;"-"&amp;RIGHT(SUBSTITUTE(SUBSTITUTE(TiraAcento(E507),"-","")," ",""),$C$19744)</f>
        <v>#NAME?</v>
      </c>
      <c r="D507" s="9" t="s">
        <v>498</v>
      </c>
      <c r="E507" s="9"/>
      <c r="F507" s="9" t="s">
        <v>498</v>
      </c>
      <c r="G507" s="9" t="s">
        <v>19916</v>
      </c>
      <c r="H507" s="9" t="s">
        <v>498</v>
      </c>
      <c r="I507" s="9" t="s">
        <v>498</v>
      </c>
      <c r="J507" s="9"/>
      <c r="K507" s="9" t="s">
        <v>42568</v>
      </c>
    </row>
    <row r="508" spans="1:11" x14ac:dyDescent="0.35">
      <c r="A508" s="9">
        <v>507</v>
      </c>
      <c r="B508" s="9" t="str">
        <f t="shared" si="7"/>
        <v>Achrouteria sp.</v>
      </c>
      <c r="C508" s="9" t="e" cm="1">
        <f t="array" aca="1" ref="C508" ca="1">LEFT(K508,$C$19743)&amp;"-"&amp;RIGHT(SUBSTITUTE(SUBSTITUTE(TiraAcento(E508),"-","")," ",""),$C$19744)</f>
        <v>#NAME?</v>
      </c>
      <c r="D508" s="9" t="s">
        <v>499</v>
      </c>
      <c r="E508" s="9"/>
      <c r="F508" s="9" t="s">
        <v>499</v>
      </c>
      <c r="G508" s="9" t="s">
        <v>19917</v>
      </c>
      <c r="H508" s="9" t="s">
        <v>499</v>
      </c>
      <c r="I508" s="9" t="s">
        <v>498</v>
      </c>
      <c r="J508" s="9" t="s">
        <v>39157</v>
      </c>
      <c r="K508" s="9" t="s">
        <v>42568</v>
      </c>
    </row>
    <row r="509" spans="1:11" x14ac:dyDescent="0.35">
      <c r="A509" s="9">
        <v>508</v>
      </c>
      <c r="B509" s="9" t="str">
        <f t="shared" si="7"/>
        <v>Acioa edu</v>
      </c>
      <c r="C509" s="9" t="e" cm="1">
        <f t="array" aca="1" ref="C509" ca="1">LEFT(K509,$C$19743)&amp;"-"&amp;RIGHT(SUBSTITUTE(SUBSTITUTE(TiraAcento(E509),"-","")," ",""),$C$19744)</f>
        <v>#NAME?</v>
      </c>
      <c r="D509" s="9" t="s">
        <v>500</v>
      </c>
      <c r="E509" s="9" t="s">
        <v>501</v>
      </c>
      <c r="F509" s="9" t="s">
        <v>14923</v>
      </c>
      <c r="G509" s="9" t="s">
        <v>19918</v>
      </c>
      <c r="H509" s="9" t="s">
        <v>500</v>
      </c>
      <c r="I509" s="9" t="s">
        <v>39302</v>
      </c>
      <c r="J509" s="9" t="s">
        <v>39173</v>
      </c>
      <c r="K509" s="9" t="s">
        <v>42785</v>
      </c>
    </row>
    <row r="510" spans="1:11" x14ac:dyDescent="0.35">
      <c r="A510" s="9">
        <v>509</v>
      </c>
      <c r="B510" s="9" t="str">
        <f t="shared" si="7"/>
        <v>Acioa sp.</v>
      </c>
      <c r="C510" s="9" t="e" cm="1">
        <f t="array" aca="1" ref="C510" ca="1">LEFT(K510,$C$19743)&amp;"-"&amp;RIGHT(SUBSTITUTE(SUBSTITUTE(TiraAcento(E510),"-","")," ",""),$C$19744)</f>
        <v>#NAME?</v>
      </c>
      <c r="D510" s="9" t="s">
        <v>502</v>
      </c>
      <c r="E510" s="9" t="s">
        <v>503</v>
      </c>
      <c r="F510" s="9" t="s">
        <v>502</v>
      </c>
      <c r="G510" s="9" t="s">
        <v>19919</v>
      </c>
      <c r="H510" s="9" t="s">
        <v>502</v>
      </c>
      <c r="I510" s="9" t="s">
        <v>39302</v>
      </c>
      <c r="J510" s="9" t="s">
        <v>39157</v>
      </c>
      <c r="K510" s="9" t="s">
        <v>42786</v>
      </c>
    </row>
    <row r="511" spans="1:11" x14ac:dyDescent="0.35">
      <c r="A511" s="9">
        <v>510</v>
      </c>
      <c r="B511" s="9" t="str">
        <f t="shared" si="7"/>
        <v>Acnistus arb</v>
      </c>
      <c r="C511" s="9" t="e" cm="1">
        <f t="array" aca="1" ref="C511" ca="1">LEFT(K511,$C$19743)&amp;"-"&amp;RIGHT(SUBSTITUTE(SUBSTITUTE(TiraAcento(E511),"-","")," ",""),$C$19744)</f>
        <v>#NAME?</v>
      </c>
      <c r="D511" s="9" t="s">
        <v>504</v>
      </c>
      <c r="E511" s="9" t="s">
        <v>505</v>
      </c>
      <c r="F511" s="9" t="s">
        <v>14924</v>
      </c>
      <c r="G511" s="9" t="s">
        <v>19920</v>
      </c>
      <c r="H511" s="9" t="s">
        <v>504</v>
      </c>
      <c r="I511" s="9" t="s">
        <v>39303</v>
      </c>
      <c r="J511" s="9" t="s">
        <v>39304</v>
      </c>
      <c r="K511" s="9" t="s">
        <v>42787</v>
      </c>
    </row>
    <row r="512" spans="1:11" x14ac:dyDescent="0.35">
      <c r="A512" s="9">
        <v>511</v>
      </c>
      <c r="B512" s="9" t="str">
        <f t="shared" si="7"/>
        <v>Acnistus arb</v>
      </c>
      <c r="C512" s="9" t="e" cm="1">
        <f t="array" aca="1" ref="C512" ca="1">LEFT(K512,$C$19743)&amp;"-"&amp;RIGHT(SUBSTITUTE(SUBSTITUTE(TiraAcento(E512),"-","")," ",""),$C$19744)</f>
        <v>#NAME?</v>
      </c>
      <c r="D512" s="9" t="s">
        <v>504</v>
      </c>
      <c r="E512" s="9" t="s">
        <v>506</v>
      </c>
      <c r="F512" s="9" t="s">
        <v>14924</v>
      </c>
      <c r="G512" s="9" t="s">
        <v>19921</v>
      </c>
      <c r="H512" s="9" t="s">
        <v>504</v>
      </c>
      <c r="I512" s="9" t="s">
        <v>39303</v>
      </c>
      <c r="J512" s="9" t="s">
        <v>39304</v>
      </c>
      <c r="K512" s="9" t="s">
        <v>42788</v>
      </c>
    </row>
    <row r="513" spans="1:11" x14ac:dyDescent="0.35">
      <c r="A513" s="9">
        <v>512</v>
      </c>
      <c r="B513" s="9" t="str">
        <f t="shared" si="7"/>
        <v>Acnistus arb</v>
      </c>
      <c r="C513" s="9" t="e" cm="1">
        <f t="array" aca="1" ref="C513" ca="1">LEFT(K513,$C$19743)&amp;"-"&amp;RIGHT(SUBSTITUTE(SUBSTITUTE(TiraAcento(E513),"-","")," ",""),$C$19744)</f>
        <v>#NAME?</v>
      </c>
      <c r="D513" s="9" t="s">
        <v>504</v>
      </c>
      <c r="E513" s="9" t="s">
        <v>507</v>
      </c>
      <c r="F513" s="9" t="s">
        <v>14924</v>
      </c>
      <c r="G513" s="9" t="s">
        <v>19922</v>
      </c>
      <c r="H513" s="9" t="s">
        <v>504</v>
      </c>
      <c r="I513" s="9" t="s">
        <v>39303</v>
      </c>
      <c r="J513" s="9" t="s">
        <v>39304</v>
      </c>
      <c r="K513" s="9" t="s">
        <v>507</v>
      </c>
    </row>
    <row r="514" spans="1:11" x14ac:dyDescent="0.35">
      <c r="A514" s="9">
        <v>513</v>
      </c>
      <c r="B514" s="9" t="str">
        <f t="shared" si="7"/>
        <v>Acnistus arb</v>
      </c>
      <c r="C514" s="9" t="e" cm="1">
        <f t="array" aca="1" ref="C514" ca="1">LEFT(K514,$C$19743)&amp;"-"&amp;RIGHT(SUBSTITUTE(SUBSTITUTE(TiraAcento(E514),"-","")," ",""),$C$19744)</f>
        <v>#NAME?</v>
      </c>
      <c r="D514" s="9" t="s">
        <v>504</v>
      </c>
      <c r="E514" s="9" t="s">
        <v>508</v>
      </c>
      <c r="F514" s="9" t="s">
        <v>14924</v>
      </c>
      <c r="G514" s="9" t="s">
        <v>19923</v>
      </c>
      <c r="H514" s="9" t="s">
        <v>504</v>
      </c>
      <c r="I514" s="9" t="s">
        <v>39303</v>
      </c>
      <c r="J514" s="9" t="s">
        <v>39304</v>
      </c>
      <c r="K514" s="9" t="s">
        <v>508</v>
      </c>
    </row>
    <row r="515" spans="1:11" x14ac:dyDescent="0.35">
      <c r="A515" s="9">
        <v>514</v>
      </c>
      <c r="B515" s="9" t="str">
        <f t="shared" ref="B515:B578" si="8">I515&amp;" "&amp;IFERROR(LEFT(J515,$B$19743),D515)</f>
        <v>Acosmium das</v>
      </c>
      <c r="C515" s="9" t="e" cm="1">
        <f t="array" aca="1" ref="C515" ca="1">LEFT(K515,$C$19743)&amp;"-"&amp;RIGHT(SUBSTITUTE(SUBSTITUTE(TiraAcento(E515),"-","")," ",""),$C$19744)</f>
        <v>#NAME?</v>
      </c>
      <c r="D515" s="9" t="s">
        <v>509</v>
      </c>
      <c r="E515" s="9" t="s">
        <v>510</v>
      </c>
      <c r="F515" s="9" t="s">
        <v>14925</v>
      </c>
      <c r="G515" s="9" t="s">
        <v>19924</v>
      </c>
      <c r="H515" s="9" t="s">
        <v>509</v>
      </c>
      <c r="I515" s="9" t="s">
        <v>39305</v>
      </c>
      <c r="J515" s="9" t="s">
        <v>39306</v>
      </c>
      <c r="K515" s="9" t="s">
        <v>510</v>
      </c>
    </row>
    <row r="516" spans="1:11" x14ac:dyDescent="0.35">
      <c r="A516" s="9">
        <v>515</v>
      </c>
      <c r="B516" s="9" t="str">
        <f t="shared" si="8"/>
        <v>Acosmium das</v>
      </c>
      <c r="C516" s="9" t="e" cm="1">
        <f t="array" aca="1" ref="C516" ca="1">LEFT(K516,$C$19743)&amp;"-"&amp;RIGHT(SUBSTITUTE(SUBSTITUTE(TiraAcento(E516),"-","")," ",""),$C$19744)</f>
        <v>#NAME?</v>
      </c>
      <c r="D516" s="9" t="s">
        <v>509</v>
      </c>
      <c r="E516" s="9" t="s">
        <v>511</v>
      </c>
      <c r="F516" s="9" t="s">
        <v>14925</v>
      </c>
      <c r="G516" s="9" t="s">
        <v>19925</v>
      </c>
      <c r="H516" s="9" t="s">
        <v>509</v>
      </c>
      <c r="I516" s="9" t="s">
        <v>39305</v>
      </c>
      <c r="J516" s="9" t="s">
        <v>39306</v>
      </c>
      <c r="K516" s="9" t="s">
        <v>511</v>
      </c>
    </row>
    <row r="517" spans="1:11" x14ac:dyDescent="0.35">
      <c r="A517" s="9">
        <v>516</v>
      </c>
      <c r="B517" s="9" t="str">
        <f t="shared" si="8"/>
        <v>Acosmium das</v>
      </c>
      <c r="C517" s="9" t="e" cm="1">
        <f t="array" aca="1" ref="C517" ca="1">LEFT(K517,$C$19743)&amp;"-"&amp;RIGHT(SUBSTITUTE(SUBSTITUTE(TiraAcento(E517),"-","")," ",""),$C$19744)</f>
        <v>#NAME?</v>
      </c>
      <c r="D517" s="9" t="s">
        <v>509</v>
      </c>
      <c r="E517" s="9" t="s">
        <v>512</v>
      </c>
      <c r="F517" s="9" t="s">
        <v>14925</v>
      </c>
      <c r="G517" s="9" t="s">
        <v>19926</v>
      </c>
      <c r="H517" s="9" t="s">
        <v>509</v>
      </c>
      <c r="I517" s="9" t="s">
        <v>39305</v>
      </c>
      <c r="J517" s="9" t="s">
        <v>39306</v>
      </c>
      <c r="K517" s="9" t="s">
        <v>42789</v>
      </c>
    </row>
    <row r="518" spans="1:11" x14ac:dyDescent="0.35">
      <c r="A518" s="9">
        <v>517</v>
      </c>
      <c r="B518" s="9" t="str">
        <f t="shared" si="8"/>
        <v>Acosmium das</v>
      </c>
      <c r="C518" s="9" t="e" cm="1">
        <f t="array" aca="1" ref="C518" ca="1">LEFT(K518,$C$19743)&amp;"-"&amp;RIGHT(SUBSTITUTE(SUBSTITUTE(TiraAcento(E518),"-","")," ",""),$C$19744)</f>
        <v>#NAME?</v>
      </c>
      <c r="D518" s="9" t="s">
        <v>509</v>
      </c>
      <c r="E518" s="9" t="s">
        <v>513</v>
      </c>
      <c r="F518" s="9" t="s">
        <v>14925</v>
      </c>
      <c r="G518" s="9" t="s">
        <v>19927</v>
      </c>
      <c r="H518" s="9" t="s">
        <v>509</v>
      </c>
      <c r="I518" s="9" t="s">
        <v>39305</v>
      </c>
      <c r="J518" s="9" t="s">
        <v>39306</v>
      </c>
      <c r="K518" s="9" t="s">
        <v>513</v>
      </c>
    </row>
    <row r="519" spans="1:11" x14ac:dyDescent="0.35">
      <c r="A519" s="9">
        <v>518</v>
      </c>
      <c r="B519" s="9" t="str">
        <f t="shared" si="8"/>
        <v>Acosmium das</v>
      </c>
      <c r="C519" s="9" t="e" cm="1">
        <f t="array" aca="1" ref="C519" ca="1">LEFT(K519,$C$19743)&amp;"-"&amp;RIGHT(SUBSTITUTE(SUBSTITUTE(TiraAcento(E519),"-","")," ",""),$C$19744)</f>
        <v>#NAME?</v>
      </c>
      <c r="D519" s="9" t="s">
        <v>509</v>
      </c>
      <c r="E519" s="9" t="s">
        <v>514</v>
      </c>
      <c r="F519" s="9" t="s">
        <v>14925</v>
      </c>
      <c r="G519" s="9" t="s">
        <v>19928</v>
      </c>
      <c r="H519" s="9" t="s">
        <v>509</v>
      </c>
      <c r="I519" s="9" t="s">
        <v>39305</v>
      </c>
      <c r="J519" s="9" t="s">
        <v>39306</v>
      </c>
      <c r="K519" s="9" t="s">
        <v>42790</v>
      </c>
    </row>
    <row r="520" spans="1:11" x14ac:dyDescent="0.35">
      <c r="A520" s="9">
        <v>519</v>
      </c>
      <c r="B520" s="9" t="str">
        <f t="shared" si="8"/>
        <v>Acosmium das</v>
      </c>
      <c r="C520" s="9" t="e" cm="1">
        <f t="array" aca="1" ref="C520" ca="1">LEFT(K520,$C$19743)&amp;"-"&amp;RIGHT(SUBSTITUTE(SUBSTITUTE(TiraAcento(E520),"-","")," ",""),$C$19744)</f>
        <v>#NAME?</v>
      </c>
      <c r="D520" s="9" t="s">
        <v>509</v>
      </c>
      <c r="E520" s="9" t="s">
        <v>515</v>
      </c>
      <c r="F520" s="9" t="s">
        <v>14925</v>
      </c>
      <c r="G520" s="9" t="s">
        <v>19929</v>
      </c>
      <c r="H520" s="9" t="s">
        <v>509</v>
      </c>
      <c r="I520" s="9" t="s">
        <v>39305</v>
      </c>
      <c r="J520" s="9" t="s">
        <v>39306</v>
      </c>
      <c r="K520" s="9" t="s">
        <v>42791</v>
      </c>
    </row>
    <row r="521" spans="1:11" x14ac:dyDescent="0.35">
      <c r="A521" s="9">
        <v>520</v>
      </c>
      <c r="B521" s="9" t="str">
        <f t="shared" si="8"/>
        <v>Acosmium len</v>
      </c>
      <c r="C521" s="9" t="e" cm="1">
        <f t="array" aca="1" ref="C521" ca="1">LEFT(K521,$C$19743)&amp;"-"&amp;RIGHT(SUBSTITUTE(SUBSTITUTE(TiraAcento(E521),"-","")," ",""),$C$19744)</f>
        <v>#NAME?</v>
      </c>
      <c r="D521" s="9" t="s">
        <v>516</v>
      </c>
      <c r="E521" s="9" t="s">
        <v>517</v>
      </c>
      <c r="F521" s="9" t="s">
        <v>14926</v>
      </c>
      <c r="G521" s="9" t="s">
        <v>19930</v>
      </c>
      <c r="H521" s="9" t="s">
        <v>516</v>
      </c>
      <c r="I521" s="9" t="s">
        <v>39305</v>
      </c>
      <c r="J521" s="9" t="s">
        <v>39307</v>
      </c>
      <c r="K521" s="9" t="s">
        <v>517</v>
      </c>
    </row>
    <row r="522" spans="1:11" x14ac:dyDescent="0.35">
      <c r="A522" s="9">
        <v>521</v>
      </c>
      <c r="B522" s="9" t="str">
        <f t="shared" si="8"/>
        <v>Acosmium nit</v>
      </c>
      <c r="C522" s="9" t="e" cm="1">
        <f t="array" aca="1" ref="C522" ca="1">LEFT(K522,$C$19743)&amp;"-"&amp;RIGHT(SUBSTITUTE(SUBSTITUTE(TiraAcento(E522),"-","")," ",""),$C$19744)</f>
        <v>#NAME?</v>
      </c>
      <c r="D522" s="9" t="s">
        <v>518</v>
      </c>
      <c r="E522" s="9" t="s">
        <v>519</v>
      </c>
      <c r="F522" s="9" t="s">
        <v>14927</v>
      </c>
      <c r="G522" s="9" t="s">
        <v>19931</v>
      </c>
      <c r="H522" s="9" t="s">
        <v>518</v>
      </c>
      <c r="I522" s="9" t="s">
        <v>39305</v>
      </c>
      <c r="J522" s="9" t="s">
        <v>39308</v>
      </c>
      <c r="K522" s="9" t="s">
        <v>519</v>
      </c>
    </row>
    <row r="523" spans="1:11" x14ac:dyDescent="0.35">
      <c r="A523" s="9">
        <v>522</v>
      </c>
      <c r="B523" s="9" t="str">
        <f t="shared" si="8"/>
        <v>Acosmium sub</v>
      </c>
      <c r="C523" s="9" t="e" cm="1">
        <f t="array" aca="1" ref="C523" ca="1">LEFT(K523,$C$19743)&amp;"-"&amp;RIGHT(SUBSTITUTE(SUBSTITUTE(TiraAcento(E523),"-","")," ",""),$C$19744)</f>
        <v>#NAME?</v>
      </c>
      <c r="D523" s="9" t="s">
        <v>520</v>
      </c>
      <c r="E523" s="9" t="s">
        <v>521</v>
      </c>
      <c r="F523" s="9" t="s">
        <v>14928</v>
      </c>
      <c r="G523" s="9" t="s">
        <v>19932</v>
      </c>
      <c r="H523" s="9" t="s">
        <v>520</v>
      </c>
      <c r="I523" s="9" t="s">
        <v>39305</v>
      </c>
      <c r="J523" s="9" t="s">
        <v>39309</v>
      </c>
      <c r="K523" s="9" t="s">
        <v>42792</v>
      </c>
    </row>
    <row r="524" spans="1:11" x14ac:dyDescent="0.35">
      <c r="A524" s="9">
        <v>523</v>
      </c>
      <c r="B524" s="9" t="str">
        <f t="shared" si="8"/>
        <v>Acosmium sub</v>
      </c>
      <c r="C524" s="9" t="e" cm="1">
        <f t="array" aca="1" ref="C524" ca="1">LEFT(K524,$C$19743)&amp;"-"&amp;RIGHT(SUBSTITUTE(SUBSTITUTE(TiraAcento(E524),"-","")," ",""),$C$19744)</f>
        <v>#NAME?</v>
      </c>
      <c r="D524" s="9" t="s">
        <v>520</v>
      </c>
      <c r="E524" s="9" t="s">
        <v>511</v>
      </c>
      <c r="F524" s="9" t="s">
        <v>14928</v>
      </c>
      <c r="G524" s="9" t="s">
        <v>19933</v>
      </c>
      <c r="H524" s="9" t="s">
        <v>520</v>
      </c>
      <c r="I524" s="9" t="s">
        <v>39305</v>
      </c>
      <c r="J524" s="9" t="s">
        <v>39309</v>
      </c>
      <c r="K524" s="9" t="s">
        <v>511</v>
      </c>
    </row>
    <row r="525" spans="1:11" x14ac:dyDescent="0.35">
      <c r="A525" s="9">
        <v>524</v>
      </c>
      <c r="B525" s="9" t="str">
        <f t="shared" si="8"/>
        <v>Acosmium sub</v>
      </c>
      <c r="C525" s="9" t="e" cm="1">
        <f t="array" aca="1" ref="C525" ca="1">LEFT(K525,$C$19743)&amp;"-"&amp;RIGHT(SUBSTITUTE(SUBSTITUTE(TiraAcento(E525),"-","")," ",""),$C$19744)</f>
        <v>#NAME?</v>
      </c>
      <c r="D525" s="9" t="s">
        <v>520</v>
      </c>
      <c r="E525" s="9" t="s">
        <v>522</v>
      </c>
      <c r="F525" s="9" t="s">
        <v>14928</v>
      </c>
      <c r="G525" s="9" t="s">
        <v>19934</v>
      </c>
      <c r="H525" s="9" t="s">
        <v>520</v>
      </c>
      <c r="I525" s="9" t="s">
        <v>39305</v>
      </c>
      <c r="J525" s="9" t="s">
        <v>39309</v>
      </c>
      <c r="K525" s="9" t="s">
        <v>42793</v>
      </c>
    </row>
    <row r="526" spans="1:11" x14ac:dyDescent="0.35">
      <c r="A526" s="9">
        <v>525</v>
      </c>
      <c r="B526" s="9" t="str">
        <f t="shared" si="8"/>
        <v>Acosmium sub</v>
      </c>
      <c r="C526" s="9" t="e" cm="1">
        <f t="array" aca="1" ref="C526" ca="1">LEFT(K526,$C$19743)&amp;"-"&amp;RIGHT(SUBSTITUTE(SUBSTITUTE(TiraAcento(E526),"-","")," ",""),$C$19744)</f>
        <v>#NAME?</v>
      </c>
      <c r="D526" s="9" t="s">
        <v>520</v>
      </c>
      <c r="E526" s="9" t="s">
        <v>523</v>
      </c>
      <c r="F526" s="9" t="s">
        <v>14928</v>
      </c>
      <c r="G526" s="9" t="s">
        <v>19935</v>
      </c>
      <c r="H526" s="9" t="s">
        <v>520</v>
      </c>
      <c r="I526" s="9" t="s">
        <v>39305</v>
      </c>
      <c r="J526" s="9" t="s">
        <v>39309</v>
      </c>
      <c r="K526" s="9" t="s">
        <v>42794</v>
      </c>
    </row>
    <row r="527" spans="1:11" x14ac:dyDescent="0.35">
      <c r="A527" s="9">
        <v>526</v>
      </c>
      <c r="B527" s="9" t="str">
        <f t="shared" si="8"/>
        <v>Acrocarpus sp.</v>
      </c>
      <c r="C527" s="9" t="e" cm="1">
        <f t="array" aca="1" ref="C527" ca="1">LEFT(K527,$C$19743)&amp;"-"&amp;RIGHT(SUBSTITUTE(SUBSTITUTE(TiraAcento(E527),"-","")," ",""),$C$19744)</f>
        <v>#NAME?</v>
      </c>
      <c r="D527" s="9" t="s">
        <v>524</v>
      </c>
      <c r="E527" s="9" t="s">
        <v>525</v>
      </c>
      <c r="F527" s="9" t="s">
        <v>524</v>
      </c>
      <c r="G527" s="9" t="s">
        <v>19936</v>
      </c>
      <c r="H527" s="9" t="s">
        <v>524</v>
      </c>
      <c r="I527" s="9" t="s">
        <v>39310</v>
      </c>
      <c r="J527" s="9" t="s">
        <v>39157</v>
      </c>
      <c r="K527" s="9" t="s">
        <v>525</v>
      </c>
    </row>
    <row r="528" spans="1:11" x14ac:dyDescent="0.35">
      <c r="A528" s="9">
        <v>527</v>
      </c>
      <c r="B528" s="9" t="str">
        <f t="shared" si="8"/>
        <v>Acrocomia acu</v>
      </c>
      <c r="C528" s="9" t="e" cm="1">
        <f t="array" aca="1" ref="C528" ca="1">LEFT(K528,$C$19743)&amp;"-"&amp;RIGHT(SUBSTITUTE(SUBSTITUTE(TiraAcento(E528),"-","")," ",""),$C$19744)</f>
        <v>#NAME?</v>
      </c>
      <c r="D528" s="9" t="s">
        <v>526</v>
      </c>
      <c r="E528" s="9" t="s">
        <v>527</v>
      </c>
      <c r="F528" s="9" t="s">
        <v>14929</v>
      </c>
      <c r="G528" s="9" t="s">
        <v>19937</v>
      </c>
      <c r="H528" s="9" t="s">
        <v>526</v>
      </c>
      <c r="I528" s="9" t="s">
        <v>39311</v>
      </c>
      <c r="J528" s="9" t="s">
        <v>39312</v>
      </c>
      <c r="K528" s="9" t="s">
        <v>42795</v>
      </c>
    </row>
    <row r="529" spans="1:11" x14ac:dyDescent="0.35">
      <c r="A529" s="9">
        <v>528</v>
      </c>
      <c r="B529" s="9" t="str">
        <f t="shared" si="8"/>
        <v>Acrocomia acu</v>
      </c>
      <c r="C529" s="9" t="e" cm="1">
        <f t="array" aca="1" ref="C529" ca="1">LEFT(K529,$C$19743)&amp;"-"&amp;RIGHT(SUBSTITUTE(SUBSTITUTE(TiraAcento(E529),"-","")," ",""),$C$19744)</f>
        <v>#NAME?</v>
      </c>
      <c r="D529" s="9" t="s">
        <v>526</v>
      </c>
      <c r="E529" s="9" t="s">
        <v>528</v>
      </c>
      <c r="F529" s="9" t="s">
        <v>14929</v>
      </c>
      <c r="G529" s="9" t="s">
        <v>19938</v>
      </c>
      <c r="H529" s="9" t="s">
        <v>526</v>
      </c>
      <c r="I529" s="9" t="s">
        <v>39311</v>
      </c>
      <c r="J529" s="9" t="s">
        <v>39312</v>
      </c>
      <c r="K529" s="9" t="s">
        <v>528</v>
      </c>
    </row>
    <row r="530" spans="1:11" x14ac:dyDescent="0.35">
      <c r="A530" s="9">
        <v>529</v>
      </c>
      <c r="B530" s="9" t="str">
        <f t="shared" si="8"/>
        <v>Acrocomia acu</v>
      </c>
      <c r="C530" s="9" t="e" cm="1">
        <f t="array" aca="1" ref="C530" ca="1">LEFT(K530,$C$19743)&amp;"-"&amp;RIGHT(SUBSTITUTE(SUBSTITUTE(TiraAcento(E530),"-","")," ",""),$C$19744)</f>
        <v>#NAME?</v>
      </c>
      <c r="D530" s="9" t="s">
        <v>526</v>
      </c>
      <c r="E530" s="9" t="s">
        <v>529</v>
      </c>
      <c r="F530" s="9" t="s">
        <v>14929</v>
      </c>
      <c r="G530" s="9" t="s">
        <v>19939</v>
      </c>
      <c r="H530" s="9" t="s">
        <v>526</v>
      </c>
      <c r="I530" s="9" t="s">
        <v>39311</v>
      </c>
      <c r="J530" s="9" t="s">
        <v>39312</v>
      </c>
      <c r="K530" s="9" t="s">
        <v>42796</v>
      </c>
    </row>
    <row r="531" spans="1:11" x14ac:dyDescent="0.35">
      <c r="A531" s="9">
        <v>530</v>
      </c>
      <c r="B531" s="9" t="str">
        <f t="shared" si="8"/>
        <v>Acrocomia acu</v>
      </c>
      <c r="C531" s="9" t="e" cm="1">
        <f t="array" aca="1" ref="C531" ca="1">LEFT(K531,$C$19743)&amp;"-"&amp;RIGHT(SUBSTITUTE(SUBSTITUTE(TiraAcento(E531),"-","")," ",""),$C$19744)</f>
        <v>#NAME?</v>
      </c>
      <c r="D531" s="9" t="s">
        <v>526</v>
      </c>
      <c r="E531" s="9" t="s">
        <v>530</v>
      </c>
      <c r="F531" s="9" t="s">
        <v>14929</v>
      </c>
      <c r="G531" s="9" t="s">
        <v>19940</v>
      </c>
      <c r="H531" s="9" t="s">
        <v>526</v>
      </c>
      <c r="I531" s="9" t="s">
        <v>39311</v>
      </c>
      <c r="J531" s="9" t="s">
        <v>39312</v>
      </c>
      <c r="K531" s="9" t="s">
        <v>42797</v>
      </c>
    </row>
    <row r="532" spans="1:11" x14ac:dyDescent="0.35">
      <c r="A532" s="9">
        <v>531</v>
      </c>
      <c r="B532" s="9" t="str">
        <f t="shared" si="8"/>
        <v>Acrocomia acu</v>
      </c>
      <c r="C532" s="9" t="e" cm="1">
        <f t="array" aca="1" ref="C532" ca="1">LEFT(K532,$C$19743)&amp;"-"&amp;RIGHT(SUBSTITUTE(SUBSTITUTE(TiraAcento(E532),"-","")," ",""),$C$19744)</f>
        <v>#NAME?</v>
      </c>
      <c r="D532" s="9" t="s">
        <v>526</v>
      </c>
      <c r="E532" s="9" t="s">
        <v>531</v>
      </c>
      <c r="F532" s="9" t="s">
        <v>14929</v>
      </c>
      <c r="G532" s="9" t="s">
        <v>19941</v>
      </c>
      <c r="H532" s="9" t="s">
        <v>526</v>
      </c>
      <c r="I532" s="9" t="s">
        <v>39311</v>
      </c>
      <c r="J532" s="9" t="s">
        <v>39312</v>
      </c>
      <c r="K532" s="9" t="s">
        <v>42798</v>
      </c>
    </row>
    <row r="533" spans="1:11" x14ac:dyDescent="0.35">
      <c r="A533" s="9">
        <v>532</v>
      </c>
      <c r="B533" s="9" t="str">
        <f t="shared" si="8"/>
        <v>Acrocomia acu</v>
      </c>
      <c r="C533" s="9" t="e" cm="1">
        <f t="array" aca="1" ref="C533" ca="1">LEFT(K533,$C$19743)&amp;"-"&amp;RIGHT(SUBSTITUTE(SUBSTITUTE(TiraAcento(E533),"-","")," ",""),$C$19744)</f>
        <v>#NAME?</v>
      </c>
      <c r="D533" s="9" t="s">
        <v>526</v>
      </c>
      <c r="E533" s="9" t="s">
        <v>532</v>
      </c>
      <c r="F533" s="9" t="s">
        <v>14929</v>
      </c>
      <c r="G533" s="9" t="s">
        <v>19942</v>
      </c>
      <c r="H533" s="9" t="s">
        <v>526</v>
      </c>
      <c r="I533" s="9" t="s">
        <v>39311</v>
      </c>
      <c r="J533" s="9" t="s">
        <v>39312</v>
      </c>
      <c r="K533" s="9" t="s">
        <v>42799</v>
      </c>
    </row>
    <row r="534" spans="1:11" x14ac:dyDescent="0.35">
      <c r="A534" s="9">
        <v>533</v>
      </c>
      <c r="B534" s="9" t="str">
        <f t="shared" si="8"/>
        <v>Acrocomia acu</v>
      </c>
      <c r="C534" s="9" t="e" cm="1">
        <f t="array" aca="1" ref="C534" ca="1">LEFT(K534,$C$19743)&amp;"-"&amp;RIGHT(SUBSTITUTE(SUBSTITUTE(TiraAcento(E534),"-","")," ",""),$C$19744)</f>
        <v>#NAME?</v>
      </c>
      <c r="D534" s="9" t="s">
        <v>526</v>
      </c>
      <c r="E534" s="9" t="s">
        <v>533</v>
      </c>
      <c r="F534" s="9" t="s">
        <v>14929</v>
      </c>
      <c r="G534" s="9" t="s">
        <v>19943</v>
      </c>
      <c r="H534" s="9" t="s">
        <v>526</v>
      </c>
      <c r="I534" s="9" t="s">
        <v>39311</v>
      </c>
      <c r="J534" s="9" t="s">
        <v>39312</v>
      </c>
      <c r="K534" s="9" t="s">
        <v>42800</v>
      </c>
    </row>
    <row r="535" spans="1:11" x14ac:dyDescent="0.35">
      <c r="A535" s="9">
        <v>534</v>
      </c>
      <c r="B535" s="9" t="str">
        <f t="shared" si="8"/>
        <v>Acrocomia acu</v>
      </c>
      <c r="C535" s="9" t="e" cm="1">
        <f t="array" aca="1" ref="C535" ca="1">LEFT(K535,$C$19743)&amp;"-"&amp;RIGHT(SUBSTITUTE(SUBSTITUTE(TiraAcento(E535),"-","")," ",""),$C$19744)</f>
        <v>#NAME?</v>
      </c>
      <c r="D535" s="9" t="s">
        <v>526</v>
      </c>
      <c r="E535" s="9" t="s">
        <v>534</v>
      </c>
      <c r="F535" s="9" t="s">
        <v>14929</v>
      </c>
      <c r="G535" s="9" t="s">
        <v>19944</v>
      </c>
      <c r="H535" s="9" t="s">
        <v>526</v>
      </c>
      <c r="I535" s="9" t="s">
        <v>39311</v>
      </c>
      <c r="J535" s="9" t="s">
        <v>39312</v>
      </c>
      <c r="K535" s="9" t="s">
        <v>42801</v>
      </c>
    </row>
    <row r="536" spans="1:11" x14ac:dyDescent="0.35">
      <c r="A536" s="9">
        <v>535</v>
      </c>
      <c r="B536" s="9" t="str">
        <f t="shared" si="8"/>
        <v>Acrocomia acu</v>
      </c>
      <c r="C536" s="9" t="e" cm="1">
        <f t="array" aca="1" ref="C536" ca="1">LEFT(K536,$C$19743)&amp;"-"&amp;RIGHT(SUBSTITUTE(SUBSTITUTE(TiraAcento(E536),"-","")," ",""),$C$19744)</f>
        <v>#NAME?</v>
      </c>
      <c r="D536" s="9" t="s">
        <v>526</v>
      </c>
      <c r="E536" s="9" t="s">
        <v>535</v>
      </c>
      <c r="F536" s="9" t="s">
        <v>14929</v>
      </c>
      <c r="G536" s="9" t="s">
        <v>19945</v>
      </c>
      <c r="H536" s="9" t="s">
        <v>526</v>
      </c>
      <c r="I536" s="9" t="s">
        <v>39311</v>
      </c>
      <c r="J536" s="9" t="s">
        <v>39312</v>
      </c>
      <c r="K536" s="9" t="s">
        <v>42802</v>
      </c>
    </row>
    <row r="537" spans="1:11" x14ac:dyDescent="0.35">
      <c r="A537" s="9">
        <v>536</v>
      </c>
      <c r="B537" s="9" t="str">
        <f t="shared" si="8"/>
        <v>Acrocomia acu</v>
      </c>
      <c r="C537" s="9" t="e" cm="1">
        <f t="array" aca="1" ref="C537" ca="1">LEFT(K537,$C$19743)&amp;"-"&amp;RIGHT(SUBSTITUTE(SUBSTITUTE(TiraAcento(E537),"-","")," ",""),$C$19744)</f>
        <v>#NAME?</v>
      </c>
      <c r="D537" s="9" t="s">
        <v>526</v>
      </c>
      <c r="E537" s="9" t="s">
        <v>536</v>
      </c>
      <c r="F537" s="9" t="s">
        <v>14929</v>
      </c>
      <c r="G537" s="9" t="s">
        <v>19946</v>
      </c>
      <c r="H537" s="9" t="s">
        <v>526</v>
      </c>
      <c r="I537" s="9" t="s">
        <v>39311</v>
      </c>
      <c r="J537" s="9" t="s">
        <v>39312</v>
      </c>
      <c r="K537" s="9" t="s">
        <v>42803</v>
      </c>
    </row>
    <row r="538" spans="1:11" x14ac:dyDescent="0.35">
      <c r="A538" s="9">
        <v>537</v>
      </c>
      <c r="B538" s="9" t="str">
        <f t="shared" si="8"/>
        <v>Acrocomia acu</v>
      </c>
      <c r="C538" s="9" t="e" cm="1">
        <f t="array" aca="1" ref="C538" ca="1">LEFT(K538,$C$19743)&amp;"-"&amp;RIGHT(SUBSTITUTE(SUBSTITUTE(TiraAcento(E538),"-","")," ",""),$C$19744)</f>
        <v>#NAME?</v>
      </c>
      <c r="D538" s="9" t="s">
        <v>526</v>
      </c>
      <c r="E538" s="9" t="s">
        <v>537</v>
      </c>
      <c r="F538" s="9" t="s">
        <v>14929</v>
      </c>
      <c r="G538" s="9" t="s">
        <v>19947</v>
      </c>
      <c r="H538" s="9" t="s">
        <v>526</v>
      </c>
      <c r="I538" s="9" t="s">
        <v>39311</v>
      </c>
      <c r="J538" s="9" t="s">
        <v>39312</v>
      </c>
      <c r="K538" s="9" t="s">
        <v>42804</v>
      </c>
    </row>
    <row r="539" spans="1:11" x14ac:dyDescent="0.35">
      <c r="A539" s="9">
        <v>538</v>
      </c>
      <c r="B539" s="9" t="str">
        <f t="shared" si="8"/>
        <v>Acrocomia acu</v>
      </c>
      <c r="C539" s="9" t="e" cm="1">
        <f t="array" aca="1" ref="C539" ca="1">LEFT(K539,$C$19743)&amp;"-"&amp;RIGHT(SUBSTITUTE(SUBSTITUTE(TiraAcento(E539),"-","")," ",""),$C$19744)</f>
        <v>#NAME?</v>
      </c>
      <c r="D539" s="9" t="s">
        <v>526</v>
      </c>
      <c r="E539" s="9" t="s">
        <v>538</v>
      </c>
      <c r="F539" s="9" t="s">
        <v>14929</v>
      </c>
      <c r="G539" s="9" t="s">
        <v>19948</v>
      </c>
      <c r="H539" s="9" t="s">
        <v>526</v>
      </c>
      <c r="I539" s="9" t="s">
        <v>39311</v>
      </c>
      <c r="J539" s="9" t="s">
        <v>39312</v>
      </c>
      <c r="K539" s="9" t="s">
        <v>42805</v>
      </c>
    </row>
    <row r="540" spans="1:11" x14ac:dyDescent="0.35">
      <c r="A540" s="9">
        <v>539</v>
      </c>
      <c r="B540" s="9" t="str">
        <f t="shared" si="8"/>
        <v>Acrocomia acu</v>
      </c>
      <c r="C540" s="9" t="e" cm="1">
        <f t="array" aca="1" ref="C540" ca="1">LEFT(K540,$C$19743)&amp;"-"&amp;RIGHT(SUBSTITUTE(SUBSTITUTE(TiraAcento(E540),"-","")," ",""),$C$19744)</f>
        <v>#NAME?</v>
      </c>
      <c r="D540" s="9" t="s">
        <v>526</v>
      </c>
      <c r="E540" s="9" t="s">
        <v>539</v>
      </c>
      <c r="F540" s="9" t="s">
        <v>14929</v>
      </c>
      <c r="G540" s="9" t="s">
        <v>19949</v>
      </c>
      <c r="H540" s="9" t="s">
        <v>526</v>
      </c>
      <c r="I540" s="9" t="s">
        <v>39311</v>
      </c>
      <c r="J540" s="9" t="s">
        <v>39312</v>
      </c>
      <c r="K540" s="9" t="s">
        <v>539</v>
      </c>
    </row>
    <row r="541" spans="1:11" x14ac:dyDescent="0.35">
      <c r="A541" s="9">
        <v>540</v>
      </c>
      <c r="B541" s="9" t="str">
        <f t="shared" si="8"/>
        <v>Acrocomia acu</v>
      </c>
      <c r="C541" s="9" t="e" cm="1">
        <f t="array" aca="1" ref="C541" ca="1">LEFT(K541,$C$19743)&amp;"-"&amp;RIGHT(SUBSTITUTE(SUBSTITUTE(TiraAcento(E541),"-","")," ",""),$C$19744)</f>
        <v>#NAME?</v>
      </c>
      <c r="D541" s="9" t="s">
        <v>526</v>
      </c>
      <c r="E541" s="9" t="s">
        <v>540</v>
      </c>
      <c r="F541" s="9" t="s">
        <v>14929</v>
      </c>
      <c r="G541" s="9" t="s">
        <v>19950</v>
      </c>
      <c r="H541" s="9" t="s">
        <v>526</v>
      </c>
      <c r="I541" s="9" t="s">
        <v>39311</v>
      </c>
      <c r="J541" s="9" t="s">
        <v>39312</v>
      </c>
      <c r="K541" s="9" t="s">
        <v>540</v>
      </c>
    </row>
    <row r="542" spans="1:11" x14ac:dyDescent="0.35">
      <c r="A542" s="9">
        <v>541</v>
      </c>
      <c r="B542" s="9" t="str">
        <f t="shared" si="8"/>
        <v>Acrocomia acu</v>
      </c>
      <c r="C542" s="9" t="e" cm="1">
        <f t="array" aca="1" ref="C542" ca="1">LEFT(K542,$C$19743)&amp;"-"&amp;RIGHT(SUBSTITUTE(SUBSTITUTE(TiraAcento(E542),"-","")," ",""),$C$19744)</f>
        <v>#NAME?</v>
      </c>
      <c r="D542" s="9" t="s">
        <v>526</v>
      </c>
      <c r="E542" s="9" t="s">
        <v>541</v>
      </c>
      <c r="F542" s="9" t="s">
        <v>14929</v>
      </c>
      <c r="G542" s="9" t="s">
        <v>19951</v>
      </c>
      <c r="H542" s="9" t="s">
        <v>526</v>
      </c>
      <c r="I542" s="9" t="s">
        <v>39311</v>
      </c>
      <c r="J542" s="9" t="s">
        <v>39312</v>
      </c>
      <c r="K542" s="9" t="s">
        <v>42806</v>
      </c>
    </row>
    <row r="543" spans="1:11" x14ac:dyDescent="0.35">
      <c r="A543" s="9">
        <v>542</v>
      </c>
      <c r="B543" s="9" t="str">
        <f t="shared" si="8"/>
        <v>Acrocomia acu</v>
      </c>
      <c r="C543" s="9" t="e" cm="1">
        <f t="array" aca="1" ref="C543" ca="1">LEFT(K543,$C$19743)&amp;"-"&amp;RIGHT(SUBSTITUTE(SUBSTITUTE(TiraAcento(E543),"-","")," ",""),$C$19744)</f>
        <v>#NAME?</v>
      </c>
      <c r="D543" s="9" t="s">
        <v>526</v>
      </c>
      <c r="E543" s="9" t="s">
        <v>542</v>
      </c>
      <c r="F543" s="9" t="s">
        <v>14929</v>
      </c>
      <c r="G543" s="9" t="s">
        <v>19952</v>
      </c>
      <c r="H543" s="9" t="s">
        <v>526</v>
      </c>
      <c r="I543" s="9" t="s">
        <v>39311</v>
      </c>
      <c r="J543" s="9" t="s">
        <v>39312</v>
      </c>
      <c r="K543" s="9" t="s">
        <v>42807</v>
      </c>
    </row>
    <row r="544" spans="1:11" x14ac:dyDescent="0.35">
      <c r="A544" s="9">
        <v>543</v>
      </c>
      <c r="B544" s="9" t="str">
        <f t="shared" si="8"/>
        <v>Acrocomia acu</v>
      </c>
      <c r="C544" s="9" t="e" cm="1">
        <f t="array" aca="1" ref="C544" ca="1">LEFT(K544,$C$19743)&amp;"-"&amp;RIGHT(SUBSTITUTE(SUBSTITUTE(TiraAcento(E544),"-","")," ",""),$C$19744)</f>
        <v>#NAME?</v>
      </c>
      <c r="D544" s="9" t="s">
        <v>526</v>
      </c>
      <c r="E544" s="9" t="s">
        <v>543</v>
      </c>
      <c r="F544" s="9" t="s">
        <v>14929</v>
      </c>
      <c r="G544" s="9" t="s">
        <v>19953</v>
      </c>
      <c r="H544" s="9" t="s">
        <v>526</v>
      </c>
      <c r="I544" s="9" t="s">
        <v>39311</v>
      </c>
      <c r="J544" s="9" t="s">
        <v>39312</v>
      </c>
      <c r="K544" s="9" t="s">
        <v>42808</v>
      </c>
    </row>
    <row r="545" spans="1:11" x14ac:dyDescent="0.35">
      <c r="A545" s="9">
        <v>544</v>
      </c>
      <c r="B545" s="9" t="str">
        <f t="shared" si="8"/>
        <v>Acrocomia acu</v>
      </c>
      <c r="C545" s="9" t="e" cm="1">
        <f t="array" aca="1" ref="C545" ca="1">LEFT(K545,$C$19743)&amp;"-"&amp;RIGHT(SUBSTITUTE(SUBSTITUTE(TiraAcento(E545),"-","")," ",""),$C$19744)</f>
        <v>#NAME?</v>
      </c>
      <c r="D545" s="9" t="s">
        <v>526</v>
      </c>
      <c r="E545" s="9" t="s">
        <v>544</v>
      </c>
      <c r="F545" s="9" t="s">
        <v>14929</v>
      </c>
      <c r="G545" s="9" t="s">
        <v>19954</v>
      </c>
      <c r="H545" s="9" t="s">
        <v>526</v>
      </c>
      <c r="I545" s="9" t="s">
        <v>39311</v>
      </c>
      <c r="J545" s="9" t="s">
        <v>39312</v>
      </c>
      <c r="K545" s="9" t="s">
        <v>42809</v>
      </c>
    </row>
    <row r="546" spans="1:11" x14ac:dyDescent="0.35">
      <c r="A546" s="9">
        <v>545</v>
      </c>
      <c r="B546" s="9" t="str">
        <f t="shared" si="8"/>
        <v>Acrocomia acu</v>
      </c>
      <c r="C546" s="9" t="e" cm="1">
        <f t="array" aca="1" ref="C546" ca="1">LEFT(K546,$C$19743)&amp;"-"&amp;RIGHT(SUBSTITUTE(SUBSTITUTE(TiraAcento(E546),"-","")," ",""),$C$19744)</f>
        <v>#NAME?</v>
      </c>
      <c r="D546" s="9" t="s">
        <v>526</v>
      </c>
      <c r="E546" s="9" t="s">
        <v>545</v>
      </c>
      <c r="F546" s="9" t="s">
        <v>14929</v>
      </c>
      <c r="G546" s="9" t="s">
        <v>19955</v>
      </c>
      <c r="H546" s="9" t="s">
        <v>526</v>
      </c>
      <c r="I546" s="9" t="s">
        <v>39311</v>
      </c>
      <c r="J546" s="9" t="s">
        <v>39312</v>
      </c>
      <c r="K546" s="9" t="s">
        <v>42810</v>
      </c>
    </row>
    <row r="547" spans="1:11" x14ac:dyDescent="0.35">
      <c r="A547" s="9">
        <v>546</v>
      </c>
      <c r="B547" s="9" t="str">
        <f t="shared" si="8"/>
        <v>Acrocomia acu</v>
      </c>
      <c r="C547" s="9" t="e" cm="1">
        <f t="array" aca="1" ref="C547" ca="1">LEFT(K547,$C$19743)&amp;"-"&amp;RIGHT(SUBSTITUTE(SUBSTITUTE(TiraAcento(E547),"-","")," ",""),$C$19744)</f>
        <v>#NAME?</v>
      </c>
      <c r="D547" s="9" t="s">
        <v>526</v>
      </c>
      <c r="E547" s="9" t="s">
        <v>546</v>
      </c>
      <c r="F547" s="9" t="s">
        <v>14929</v>
      </c>
      <c r="G547" s="9" t="s">
        <v>19956</v>
      </c>
      <c r="H547" s="9" t="s">
        <v>526</v>
      </c>
      <c r="I547" s="9" t="s">
        <v>39311</v>
      </c>
      <c r="J547" s="9" t="s">
        <v>39312</v>
      </c>
      <c r="K547" s="9" t="s">
        <v>546</v>
      </c>
    </row>
    <row r="548" spans="1:11" x14ac:dyDescent="0.35">
      <c r="A548" s="9">
        <v>547</v>
      </c>
      <c r="B548" s="9" t="str">
        <f t="shared" si="8"/>
        <v>Acrocomia acu</v>
      </c>
      <c r="C548" s="9" t="e" cm="1">
        <f t="array" aca="1" ref="C548" ca="1">LEFT(K548,$C$19743)&amp;"-"&amp;RIGHT(SUBSTITUTE(SUBSTITUTE(TiraAcento(E548),"-","")," ",""),$C$19744)</f>
        <v>#NAME?</v>
      </c>
      <c r="D548" s="9" t="s">
        <v>526</v>
      </c>
      <c r="E548" s="9" t="s">
        <v>547</v>
      </c>
      <c r="F548" s="9" t="s">
        <v>14929</v>
      </c>
      <c r="G548" s="9" t="s">
        <v>19957</v>
      </c>
      <c r="H548" s="9" t="s">
        <v>526</v>
      </c>
      <c r="I548" s="9" t="s">
        <v>39311</v>
      </c>
      <c r="J548" s="9" t="s">
        <v>39312</v>
      </c>
      <c r="K548" s="9" t="s">
        <v>42811</v>
      </c>
    </row>
    <row r="549" spans="1:11" x14ac:dyDescent="0.35">
      <c r="A549" s="9">
        <v>548</v>
      </c>
      <c r="B549" s="9" t="str">
        <f t="shared" si="8"/>
        <v>Acrocomia acu</v>
      </c>
      <c r="C549" s="9" t="e" cm="1">
        <f t="array" aca="1" ref="C549" ca="1">LEFT(K549,$C$19743)&amp;"-"&amp;RIGHT(SUBSTITUTE(SUBSTITUTE(TiraAcento(E549),"-","")," ",""),$C$19744)</f>
        <v>#NAME?</v>
      </c>
      <c r="D549" s="9" t="s">
        <v>526</v>
      </c>
      <c r="E549" s="9" t="s">
        <v>548</v>
      </c>
      <c r="F549" s="9" t="s">
        <v>14929</v>
      </c>
      <c r="G549" s="9" t="s">
        <v>19958</v>
      </c>
      <c r="H549" s="9" t="s">
        <v>526</v>
      </c>
      <c r="I549" s="9" t="s">
        <v>39311</v>
      </c>
      <c r="J549" s="9" t="s">
        <v>39312</v>
      </c>
      <c r="K549" s="9" t="s">
        <v>548</v>
      </c>
    </row>
    <row r="550" spans="1:11" x14ac:dyDescent="0.35">
      <c r="A550" s="9">
        <v>549</v>
      </c>
      <c r="B550" s="9" t="str">
        <f t="shared" si="8"/>
        <v>Acrocomia app</v>
      </c>
      <c r="C550" s="9" t="e" cm="1">
        <f t="array" aca="1" ref="C550" ca="1">LEFT(K550,$C$19743)&amp;"-"&amp;RIGHT(SUBSTITUTE(SUBSTITUTE(TiraAcento(E550),"-","")," ",""),$C$19744)</f>
        <v>#NAME?</v>
      </c>
      <c r="D550" s="9" t="s">
        <v>549</v>
      </c>
      <c r="E550" s="9"/>
      <c r="F550" s="9" t="s">
        <v>14930</v>
      </c>
      <c r="G550" s="9" t="s">
        <v>19959</v>
      </c>
      <c r="H550" s="9" t="s">
        <v>549</v>
      </c>
      <c r="I550" s="9" t="s">
        <v>39311</v>
      </c>
      <c r="J550" s="9" t="s">
        <v>39313</v>
      </c>
      <c r="K550" s="9" t="s">
        <v>42568</v>
      </c>
    </row>
    <row r="551" spans="1:11" x14ac:dyDescent="0.35">
      <c r="A551" s="9">
        <v>550</v>
      </c>
      <c r="B551" s="9" t="str">
        <f t="shared" si="8"/>
        <v>Acrocomia eri</v>
      </c>
      <c r="C551" s="9" t="e" cm="1">
        <f t="array" aca="1" ref="C551" ca="1">LEFT(K551,$C$19743)&amp;"-"&amp;RIGHT(SUBSTITUTE(SUBSTITUTE(TiraAcento(E551),"-","")," ",""),$C$19744)</f>
        <v>#NAME?</v>
      </c>
      <c r="D551" s="9" t="s">
        <v>550</v>
      </c>
      <c r="E551" s="9"/>
      <c r="F551" s="9" t="s">
        <v>14931</v>
      </c>
      <c r="G551" s="9" t="s">
        <v>19960</v>
      </c>
      <c r="H551" s="9" t="s">
        <v>550</v>
      </c>
      <c r="I551" s="9" t="s">
        <v>39311</v>
      </c>
      <c r="J551" s="9" t="s">
        <v>39314</v>
      </c>
      <c r="K551" s="9" t="s">
        <v>42568</v>
      </c>
    </row>
    <row r="552" spans="1:11" x14ac:dyDescent="0.35">
      <c r="A552" s="9">
        <v>551</v>
      </c>
      <c r="B552" s="9" t="str">
        <f t="shared" si="8"/>
        <v>Acrocomia gla</v>
      </c>
      <c r="C552" s="9" t="e" cm="1">
        <f t="array" aca="1" ref="C552" ca="1">LEFT(K552,$C$19743)&amp;"-"&amp;RIGHT(SUBSTITUTE(SUBSTITUTE(TiraAcento(E552),"-","")," ",""),$C$19744)</f>
        <v>#NAME?</v>
      </c>
      <c r="D552" s="9" t="s">
        <v>551</v>
      </c>
      <c r="E552" s="9"/>
      <c r="F552" s="9" t="s">
        <v>14932</v>
      </c>
      <c r="G552" s="9" t="s">
        <v>19961</v>
      </c>
      <c r="H552" s="9" t="s">
        <v>551</v>
      </c>
      <c r="I552" s="9" t="s">
        <v>39311</v>
      </c>
      <c r="J552" s="9" t="s">
        <v>39214</v>
      </c>
      <c r="K552" s="9" t="s">
        <v>42568</v>
      </c>
    </row>
    <row r="553" spans="1:11" x14ac:dyDescent="0.35">
      <c r="A553" s="9">
        <v>552</v>
      </c>
      <c r="B553" s="9" t="str">
        <f t="shared" si="8"/>
        <v>Acrocomia int</v>
      </c>
      <c r="C553" s="9" t="e" cm="1">
        <f t="array" aca="1" ref="C553" ca="1">LEFT(K553,$C$19743)&amp;"-"&amp;RIGHT(SUBSTITUTE(SUBSTITUTE(TiraAcento(E553),"-","")," ",""),$C$19744)</f>
        <v>#NAME?</v>
      </c>
      <c r="D553" s="9" t="s">
        <v>552</v>
      </c>
      <c r="E553" s="9"/>
      <c r="F553" s="9" t="s">
        <v>14933</v>
      </c>
      <c r="G553" s="9" t="s">
        <v>19962</v>
      </c>
      <c r="H553" s="9" t="s">
        <v>552</v>
      </c>
      <c r="I553" s="9" t="s">
        <v>39311</v>
      </c>
      <c r="J553" s="9" t="s">
        <v>39315</v>
      </c>
      <c r="K553" s="9" t="s">
        <v>42568</v>
      </c>
    </row>
    <row r="554" spans="1:11" x14ac:dyDescent="0.35">
      <c r="A554" s="9">
        <v>553</v>
      </c>
      <c r="B554" s="9" t="str">
        <f t="shared" si="8"/>
        <v>Acrocomia las</v>
      </c>
      <c r="C554" s="9" t="e" cm="1">
        <f t="array" aca="1" ref="C554" ca="1">LEFT(K554,$C$19743)&amp;"-"&amp;RIGHT(SUBSTITUTE(SUBSTITUTE(TiraAcento(E554),"-","")," ",""),$C$19744)</f>
        <v>#NAME?</v>
      </c>
      <c r="D554" s="9" t="s">
        <v>553</v>
      </c>
      <c r="E554" s="9"/>
      <c r="F554" s="9" t="s">
        <v>14934</v>
      </c>
      <c r="G554" s="9" t="s">
        <v>19963</v>
      </c>
      <c r="H554" s="9" t="s">
        <v>553</v>
      </c>
      <c r="I554" s="9" t="s">
        <v>39311</v>
      </c>
      <c r="J554" s="9" t="s">
        <v>39316</v>
      </c>
      <c r="K554" s="9" t="s">
        <v>42568</v>
      </c>
    </row>
    <row r="555" spans="1:11" x14ac:dyDescent="0.35">
      <c r="A555" s="9">
        <v>554</v>
      </c>
      <c r="B555" s="9" t="str">
        <f t="shared" si="8"/>
        <v>Acrocomia mic</v>
      </c>
      <c r="C555" s="9" t="e" cm="1">
        <f t="array" aca="1" ref="C555" ca="1">LEFT(K555,$C$19743)&amp;"-"&amp;RIGHT(SUBSTITUTE(SUBSTITUTE(TiraAcento(E555),"-","")," ",""),$C$19744)</f>
        <v>#NAME?</v>
      </c>
      <c r="D555" s="9" t="s">
        <v>554</v>
      </c>
      <c r="E555" s="9"/>
      <c r="F555" s="9" t="s">
        <v>14935</v>
      </c>
      <c r="G555" s="9" t="s">
        <v>19964</v>
      </c>
      <c r="H555" s="9" t="s">
        <v>554</v>
      </c>
      <c r="I555" s="9" t="s">
        <v>39311</v>
      </c>
      <c r="J555" s="9" t="s">
        <v>39317</v>
      </c>
      <c r="K555" s="9" t="s">
        <v>42568</v>
      </c>
    </row>
    <row r="556" spans="1:11" x14ac:dyDescent="0.35">
      <c r="A556" s="9">
        <v>555</v>
      </c>
      <c r="B556" s="9" t="str">
        <f t="shared" si="8"/>
        <v>Acrocomia mok</v>
      </c>
      <c r="C556" s="9" t="e" cm="1">
        <f t="array" aca="1" ref="C556" ca="1">LEFT(K556,$C$19743)&amp;"-"&amp;RIGHT(SUBSTITUTE(SUBSTITUTE(TiraAcento(E556),"-","")," ",""),$C$19744)</f>
        <v>#NAME?</v>
      </c>
      <c r="D556" s="9" t="s">
        <v>555</v>
      </c>
      <c r="E556" s="9"/>
      <c r="F556" s="9" t="s">
        <v>14936</v>
      </c>
      <c r="G556" s="9" t="s">
        <v>19965</v>
      </c>
      <c r="H556" s="9" t="s">
        <v>555</v>
      </c>
      <c r="I556" s="9" t="s">
        <v>39311</v>
      </c>
      <c r="J556" s="9" t="s">
        <v>39318</v>
      </c>
      <c r="K556" s="9" t="s">
        <v>42568</v>
      </c>
    </row>
    <row r="557" spans="1:11" x14ac:dyDescent="0.35">
      <c r="A557" s="9">
        <v>556</v>
      </c>
      <c r="B557" s="9" t="str">
        <f t="shared" si="8"/>
        <v>Acrocomia odo</v>
      </c>
      <c r="C557" s="9" t="e" cm="1">
        <f t="array" aca="1" ref="C557" ca="1">LEFT(K557,$C$19743)&amp;"-"&amp;RIGHT(SUBSTITUTE(SUBSTITUTE(TiraAcento(E557),"-","")," ",""),$C$19744)</f>
        <v>#NAME?</v>
      </c>
      <c r="D557" s="9" t="s">
        <v>556</v>
      </c>
      <c r="E557" s="9"/>
      <c r="F557" s="9" t="s">
        <v>14937</v>
      </c>
      <c r="G557" s="9" t="s">
        <v>19966</v>
      </c>
      <c r="H557" s="9" t="s">
        <v>556</v>
      </c>
      <c r="I557" s="9" t="s">
        <v>39311</v>
      </c>
      <c r="J557" s="9" t="s">
        <v>39319</v>
      </c>
      <c r="K557" s="9" t="s">
        <v>42568</v>
      </c>
    </row>
    <row r="558" spans="1:11" x14ac:dyDescent="0.35">
      <c r="A558" s="9">
        <v>557</v>
      </c>
      <c r="B558" s="9" t="str">
        <f t="shared" si="8"/>
        <v>Acrocomia scl</v>
      </c>
      <c r="C558" s="9" t="e" cm="1">
        <f t="array" aca="1" ref="C558" ca="1">LEFT(K558,$C$19743)&amp;"-"&amp;RIGHT(SUBSTITUTE(SUBSTITUTE(TiraAcento(E558),"-","")," ",""),$C$19744)</f>
        <v>#NAME?</v>
      </c>
      <c r="D558" s="9" t="s">
        <v>557</v>
      </c>
      <c r="E558" s="9"/>
      <c r="F558" s="9" t="s">
        <v>14938</v>
      </c>
      <c r="G558" s="9" t="s">
        <v>19967</v>
      </c>
      <c r="H558" s="9" t="s">
        <v>557</v>
      </c>
      <c r="I558" s="9" t="s">
        <v>39311</v>
      </c>
      <c r="J558" s="9" t="s">
        <v>39320</v>
      </c>
      <c r="K558" s="9" t="s">
        <v>42568</v>
      </c>
    </row>
    <row r="559" spans="1:11" x14ac:dyDescent="0.35">
      <c r="A559" s="9">
        <v>558</v>
      </c>
      <c r="B559" s="9" t="str">
        <f t="shared" si="8"/>
        <v>Acrodiclidium app</v>
      </c>
      <c r="C559" s="9" t="e" cm="1">
        <f t="array" aca="1" ref="C559" ca="1">LEFT(K559,$C$19743)&amp;"-"&amp;RIGHT(SUBSTITUTE(SUBSTITUTE(TiraAcento(E559),"-","")," ",""),$C$19744)</f>
        <v>#NAME?</v>
      </c>
      <c r="D559" s="9" t="s">
        <v>558</v>
      </c>
      <c r="E559" s="9" t="s">
        <v>559</v>
      </c>
      <c r="F559" s="9" t="s">
        <v>14939</v>
      </c>
      <c r="G559" s="9" t="s">
        <v>19968</v>
      </c>
      <c r="H559" s="9" t="s">
        <v>558</v>
      </c>
      <c r="I559" s="9" t="s">
        <v>39321</v>
      </c>
      <c r="J559" s="9" t="s">
        <v>39313</v>
      </c>
      <c r="K559" s="9" t="s">
        <v>559</v>
      </c>
    </row>
    <row r="560" spans="1:11" x14ac:dyDescent="0.35">
      <c r="A560" s="9">
        <v>559</v>
      </c>
      <c r="B560" s="9" t="str">
        <f t="shared" si="8"/>
        <v>Acrodiclidium app</v>
      </c>
      <c r="C560" s="9" t="e" cm="1">
        <f t="array" aca="1" ref="C560" ca="1">LEFT(K560,$C$19743)&amp;"-"&amp;RIGHT(SUBSTITUTE(SUBSTITUTE(TiraAcento(E560),"-","")," ",""),$C$19744)</f>
        <v>#NAME?</v>
      </c>
      <c r="D560" s="9" t="s">
        <v>558</v>
      </c>
      <c r="E560" s="9" t="s">
        <v>560</v>
      </c>
      <c r="F560" s="9" t="s">
        <v>14939</v>
      </c>
      <c r="G560" s="9" t="s">
        <v>19969</v>
      </c>
      <c r="H560" s="9" t="s">
        <v>558</v>
      </c>
      <c r="I560" s="9" t="s">
        <v>39321</v>
      </c>
      <c r="J560" s="9" t="s">
        <v>39313</v>
      </c>
      <c r="K560" s="9" t="s">
        <v>42812</v>
      </c>
    </row>
    <row r="561" spans="1:11" x14ac:dyDescent="0.35">
      <c r="A561" s="9">
        <v>560</v>
      </c>
      <c r="B561" s="9" t="str">
        <f t="shared" si="8"/>
        <v>Acrodiclidium aur</v>
      </c>
      <c r="C561" s="9" t="e" cm="1">
        <f t="array" aca="1" ref="C561" ca="1">LEFT(K561,$C$19743)&amp;"-"&amp;RIGHT(SUBSTITUTE(SUBSTITUTE(TiraAcento(E561),"-","")," ",""),$C$19744)</f>
        <v>#NAME?</v>
      </c>
      <c r="D561" s="9" t="s">
        <v>561</v>
      </c>
      <c r="E561" s="9" t="s">
        <v>562</v>
      </c>
      <c r="F561" s="9" t="s">
        <v>14940</v>
      </c>
      <c r="G561" s="9" t="s">
        <v>19970</v>
      </c>
      <c r="H561" s="9" t="s">
        <v>561</v>
      </c>
      <c r="I561" s="9" t="s">
        <v>39321</v>
      </c>
      <c r="J561" s="9" t="s">
        <v>39322</v>
      </c>
      <c r="K561" s="9" t="s">
        <v>42813</v>
      </c>
    </row>
    <row r="562" spans="1:11" x14ac:dyDescent="0.35">
      <c r="A562" s="9">
        <v>561</v>
      </c>
      <c r="B562" s="9" t="str">
        <f t="shared" si="8"/>
        <v>Acrodiclidium bra</v>
      </c>
      <c r="C562" s="9" t="e" cm="1">
        <f t="array" aca="1" ref="C562" ca="1">LEFT(K562,$C$19743)&amp;"-"&amp;RIGHT(SUBSTITUTE(SUBSTITUTE(TiraAcento(E562),"-","")," ",""),$C$19744)</f>
        <v>#NAME?</v>
      </c>
      <c r="D562" s="9" t="s">
        <v>563</v>
      </c>
      <c r="E562" s="9" t="s">
        <v>564</v>
      </c>
      <c r="F562" s="9" t="s">
        <v>14941</v>
      </c>
      <c r="G562" s="9" t="s">
        <v>19971</v>
      </c>
      <c r="H562" s="9" t="s">
        <v>563</v>
      </c>
      <c r="I562" s="9" t="s">
        <v>39321</v>
      </c>
      <c r="J562" s="9" t="s">
        <v>39323</v>
      </c>
      <c r="K562" s="9" t="s">
        <v>564</v>
      </c>
    </row>
    <row r="563" spans="1:11" x14ac:dyDescent="0.35">
      <c r="A563" s="9">
        <v>562</v>
      </c>
      <c r="B563" s="9" t="str">
        <f t="shared" si="8"/>
        <v>Acrodiclidium cam</v>
      </c>
      <c r="C563" s="9" t="e" cm="1">
        <f t="array" aca="1" ref="C563" ca="1">LEFT(K563,$C$19743)&amp;"-"&amp;RIGHT(SUBSTITUTE(SUBSTITUTE(TiraAcento(E563),"-","")," ",""),$C$19744)</f>
        <v>#NAME?</v>
      </c>
      <c r="D563" s="9" t="s">
        <v>565</v>
      </c>
      <c r="E563" s="9" t="s">
        <v>566</v>
      </c>
      <c r="F563" s="9" t="s">
        <v>14942</v>
      </c>
      <c r="G563" s="9" t="s">
        <v>19972</v>
      </c>
      <c r="H563" s="9" t="s">
        <v>565</v>
      </c>
      <c r="I563" s="9" t="s">
        <v>39321</v>
      </c>
      <c r="J563" s="9" t="s">
        <v>39324</v>
      </c>
      <c r="K563" s="9" t="s">
        <v>42814</v>
      </c>
    </row>
    <row r="564" spans="1:11" x14ac:dyDescent="0.35">
      <c r="A564" s="9">
        <v>563</v>
      </c>
      <c r="B564" s="9" t="str">
        <f t="shared" si="8"/>
        <v>Acrodiclidium cam</v>
      </c>
      <c r="C564" s="9" t="e" cm="1">
        <f t="array" aca="1" ref="C564" ca="1">LEFT(K564,$C$19743)&amp;"-"&amp;RIGHT(SUBSTITUTE(SUBSTITUTE(TiraAcento(E564),"-","")," ",""),$C$19744)</f>
        <v>#NAME?</v>
      </c>
      <c r="D564" s="9" t="s">
        <v>565</v>
      </c>
      <c r="E564" s="9" t="s">
        <v>567</v>
      </c>
      <c r="F564" s="9" t="s">
        <v>14942</v>
      </c>
      <c r="G564" s="9" t="s">
        <v>19973</v>
      </c>
      <c r="H564" s="9" t="s">
        <v>565</v>
      </c>
      <c r="I564" s="9" t="s">
        <v>39321</v>
      </c>
      <c r="J564" s="9" t="s">
        <v>39324</v>
      </c>
      <c r="K564" s="9" t="s">
        <v>42815</v>
      </c>
    </row>
    <row r="565" spans="1:11" x14ac:dyDescent="0.35">
      <c r="A565" s="9">
        <v>564</v>
      </c>
      <c r="B565" s="9" t="str">
        <f t="shared" si="8"/>
        <v>Acrodiclidium cam</v>
      </c>
      <c r="C565" s="9" t="e" cm="1">
        <f t="array" aca="1" ref="C565" ca="1">LEFT(K565,$C$19743)&amp;"-"&amp;RIGHT(SUBSTITUTE(SUBSTITUTE(TiraAcento(E565),"-","")," ",""),$C$19744)</f>
        <v>#NAME?</v>
      </c>
      <c r="D565" s="9" t="s">
        <v>565</v>
      </c>
      <c r="E565" s="9" t="s">
        <v>568</v>
      </c>
      <c r="F565" s="9" t="s">
        <v>14942</v>
      </c>
      <c r="G565" s="9" t="s">
        <v>19974</v>
      </c>
      <c r="H565" s="9" t="s">
        <v>565</v>
      </c>
      <c r="I565" s="9" t="s">
        <v>39321</v>
      </c>
      <c r="J565" s="9" t="s">
        <v>39324</v>
      </c>
      <c r="K565" s="9" t="s">
        <v>42816</v>
      </c>
    </row>
    <row r="566" spans="1:11" x14ac:dyDescent="0.35">
      <c r="A566" s="9">
        <v>565</v>
      </c>
      <c r="B566" s="9" t="str">
        <f t="shared" si="8"/>
        <v>Acrodiclidium cam</v>
      </c>
      <c r="C566" s="9" t="e" cm="1">
        <f t="array" aca="1" ref="C566" ca="1">LEFT(K566,$C$19743)&amp;"-"&amp;RIGHT(SUBSTITUTE(SUBSTITUTE(TiraAcento(E566),"-","")," ",""),$C$19744)</f>
        <v>#NAME?</v>
      </c>
      <c r="D566" s="9" t="s">
        <v>565</v>
      </c>
      <c r="E566" s="9" t="s">
        <v>569</v>
      </c>
      <c r="F566" s="9" t="s">
        <v>14942</v>
      </c>
      <c r="G566" s="9" t="s">
        <v>19975</v>
      </c>
      <c r="H566" s="9" t="s">
        <v>565</v>
      </c>
      <c r="I566" s="9" t="s">
        <v>39321</v>
      </c>
      <c r="J566" s="9" t="s">
        <v>39324</v>
      </c>
      <c r="K566" s="9" t="s">
        <v>42817</v>
      </c>
    </row>
    <row r="567" spans="1:11" x14ac:dyDescent="0.35">
      <c r="A567" s="9">
        <v>566</v>
      </c>
      <c r="B567" s="9" t="str">
        <f t="shared" si="8"/>
        <v>Acrodiclidium can</v>
      </c>
      <c r="C567" s="9" t="e" cm="1">
        <f t="array" aca="1" ref="C567" ca="1">LEFT(K567,$C$19743)&amp;"-"&amp;RIGHT(SUBSTITUTE(SUBSTITUTE(TiraAcento(E567),"-","")," ",""),$C$19744)</f>
        <v>#NAME?</v>
      </c>
      <c r="D567" s="9" t="s">
        <v>570</v>
      </c>
      <c r="E567" s="9" t="s">
        <v>571</v>
      </c>
      <c r="F567" s="9" t="s">
        <v>14943</v>
      </c>
      <c r="G567" s="9" t="s">
        <v>19976</v>
      </c>
      <c r="H567" s="9" t="s">
        <v>570</v>
      </c>
      <c r="I567" s="9" t="s">
        <v>39321</v>
      </c>
      <c r="J567" s="9" t="s">
        <v>39325</v>
      </c>
      <c r="K567" s="9" t="s">
        <v>42818</v>
      </c>
    </row>
    <row r="568" spans="1:11" x14ac:dyDescent="0.35">
      <c r="A568" s="9">
        <v>567</v>
      </c>
      <c r="B568" s="9" t="str">
        <f t="shared" si="8"/>
        <v>Acrodiclidium chr</v>
      </c>
      <c r="C568" s="9" t="e" cm="1">
        <f t="array" aca="1" ref="C568" ca="1">LEFT(K568,$C$19743)&amp;"-"&amp;RIGHT(SUBSTITUTE(SUBSTITUTE(TiraAcento(E568),"-","")," ",""),$C$19744)</f>
        <v>#NAME?</v>
      </c>
      <c r="D568" s="9" t="s">
        <v>572</v>
      </c>
      <c r="E568" s="9" t="s">
        <v>573</v>
      </c>
      <c r="F568" s="9" t="s">
        <v>14944</v>
      </c>
      <c r="G568" s="9" t="s">
        <v>19977</v>
      </c>
      <c r="H568" s="9" t="s">
        <v>572</v>
      </c>
      <c r="I568" s="9" t="s">
        <v>39321</v>
      </c>
      <c r="J568" s="9" t="s">
        <v>39326</v>
      </c>
      <c r="K568" s="9" t="s">
        <v>42819</v>
      </c>
    </row>
    <row r="569" spans="1:11" x14ac:dyDescent="0.35">
      <c r="A569" s="9">
        <v>568</v>
      </c>
      <c r="B569" s="9" t="str">
        <f t="shared" si="8"/>
        <v>Acrodiclidium chr</v>
      </c>
      <c r="C569" s="9" t="e" cm="1">
        <f t="array" aca="1" ref="C569" ca="1">LEFT(K569,$C$19743)&amp;"-"&amp;RIGHT(SUBSTITUTE(SUBSTITUTE(TiraAcento(E569),"-","")," ",""),$C$19744)</f>
        <v>#NAME?</v>
      </c>
      <c r="D569" s="9" t="s">
        <v>572</v>
      </c>
      <c r="E569" s="9" t="s">
        <v>574</v>
      </c>
      <c r="F569" s="9" t="s">
        <v>14944</v>
      </c>
      <c r="G569" s="9" t="s">
        <v>19978</v>
      </c>
      <c r="H569" s="9" t="s">
        <v>572</v>
      </c>
      <c r="I569" s="9" t="s">
        <v>39321</v>
      </c>
      <c r="J569" s="9" t="s">
        <v>39326</v>
      </c>
      <c r="K569" s="9" t="s">
        <v>42820</v>
      </c>
    </row>
    <row r="570" spans="1:11" x14ac:dyDescent="0.35">
      <c r="A570" s="9">
        <v>569</v>
      </c>
      <c r="B570" s="9" t="str">
        <f t="shared" si="8"/>
        <v>Acrodiclidium cin</v>
      </c>
      <c r="C570" s="9" t="e" cm="1">
        <f t="array" aca="1" ref="C570" ca="1">LEFT(K570,$C$19743)&amp;"-"&amp;RIGHT(SUBSTITUTE(SUBSTITUTE(TiraAcento(E570),"-","")," ",""),$C$19744)</f>
        <v>#NAME?</v>
      </c>
      <c r="D570" s="9" t="s">
        <v>575</v>
      </c>
      <c r="E570" s="9" t="s">
        <v>576</v>
      </c>
      <c r="F570" s="9" t="s">
        <v>14945</v>
      </c>
      <c r="G570" s="9" t="s">
        <v>19979</v>
      </c>
      <c r="H570" s="9" t="s">
        <v>575</v>
      </c>
      <c r="I570" s="9" t="s">
        <v>39321</v>
      </c>
      <c r="J570" s="9" t="s">
        <v>39327</v>
      </c>
      <c r="K570" s="9" t="s">
        <v>42821</v>
      </c>
    </row>
    <row r="571" spans="1:11" x14ac:dyDescent="0.35">
      <c r="A571" s="9">
        <v>570</v>
      </c>
      <c r="B571" s="9" t="str">
        <f t="shared" si="8"/>
        <v>Acrodiclidium puc</v>
      </c>
      <c r="C571" s="9" t="e" cm="1">
        <f t="array" aca="1" ref="C571" ca="1">LEFT(K571,$C$19743)&amp;"-"&amp;RIGHT(SUBSTITUTE(SUBSTITUTE(TiraAcento(E571),"-","")," ",""),$C$19744)</f>
        <v>#NAME?</v>
      </c>
      <c r="D571" s="9" t="s">
        <v>577</v>
      </c>
      <c r="E571" s="9" t="s">
        <v>578</v>
      </c>
      <c r="F571" s="9" t="s">
        <v>14946</v>
      </c>
      <c r="G571" s="9" t="s">
        <v>19980</v>
      </c>
      <c r="H571" s="9" t="s">
        <v>577</v>
      </c>
      <c r="I571" s="9" t="s">
        <v>39321</v>
      </c>
      <c r="J571" s="9" t="s">
        <v>39328</v>
      </c>
      <c r="K571" s="9" t="s">
        <v>42822</v>
      </c>
    </row>
    <row r="572" spans="1:11" x14ac:dyDescent="0.35">
      <c r="A572" s="9">
        <v>571</v>
      </c>
      <c r="B572" s="9" t="str">
        <f t="shared" si="8"/>
        <v>Acrodiclidium puc</v>
      </c>
      <c r="C572" s="9" t="e" cm="1">
        <f t="array" aca="1" ref="C572" ca="1">LEFT(K572,$C$19743)&amp;"-"&amp;RIGHT(SUBSTITUTE(SUBSTITUTE(TiraAcento(E572),"-","")," ",""),$C$19744)</f>
        <v>#NAME?</v>
      </c>
      <c r="D572" s="9" t="s">
        <v>577</v>
      </c>
      <c r="E572" s="9" t="s">
        <v>579</v>
      </c>
      <c r="F572" s="9" t="s">
        <v>14946</v>
      </c>
      <c r="G572" s="9" t="s">
        <v>19981</v>
      </c>
      <c r="H572" s="9" t="s">
        <v>577</v>
      </c>
      <c r="I572" s="9" t="s">
        <v>39321</v>
      </c>
      <c r="J572" s="9" t="s">
        <v>39328</v>
      </c>
      <c r="K572" s="9" t="s">
        <v>579</v>
      </c>
    </row>
    <row r="573" spans="1:11" x14ac:dyDescent="0.35">
      <c r="A573" s="9">
        <v>572</v>
      </c>
      <c r="B573" s="9" t="str">
        <f t="shared" si="8"/>
        <v>Acrodiclidium puc</v>
      </c>
      <c r="C573" s="9" t="e" cm="1">
        <f t="array" aca="1" ref="C573" ca="1">LEFT(K573,$C$19743)&amp;"-"&amp;RIGHT(SUBSTITUTE(SUBSTITUTE(TiraAcento(E573),"-","")," ",""),$C$19744)</f>
        <v>#NAME?</v>
      </c>
      <c r="D573" s="9" t="s">
        <v>577</v>
      </c>
      <c r="E573" s="9" t="s">
        <v>580</v>
      </c>
      <c r="F573" s="9" t="s">
        <v>14946</v>
      </c>
      <c r="G573" s="9" t="s">
        <v>19982</v>
      </c>
      <c r="H573" s="9" t="s">
        <v>577</v>
      </c>
      <c r="I573" s="9" t="s">
        <v>39321</v>
      </c>
      <c r="J573" s="9" t="s">
        <v>39328</v>
      </c>
      <c r="K573" s="9" t="s">
        <v>580</v>
      </c>
    </row>
    <row r="574" spans="1:11" x14ac:dyDescent="0.35">
      <c r="A574" s="9">
        <v>573</v>
      </c>
      <c r="B574" s="9" t="str">
        <f t="shared" si="8"/>
        <v>Acrodiclidium puc</v>
      </c>
      <c r="C574" s="9" t="e" cm="1">
        <f t="array" aca="1" ref="C574" ca="1">LEFT(K574,$C$19743)&amp;"-"&amp;RIGHT(SUBSTITUTE(SUBSTITUTE(TiraAcento(E574),"-","")," ",""),$C$19744)</f>
        <v>#NAME?</v>
      </c>
      <c r="D574" s="9" t="s">
        <v>577</v>
      </c>
      <c r="E574" s="9" t="s">
        <v>581</v>
      </c>
      <c r="F574" s="9" t="s">
        <v>14946</v>
      </c>
      <c r="G574" s="9" t="s">
        <v>19983</v>
      </c>
      <c r="H574" s="9" t="s">
        <v>577</v>
      </c>
      <c r="I574" s="9" t="s">
        <v>39321</v>
      </c>
      <c r="J574" s="9" t="s">
        <v>39328</v>
      </c>
      <c r="K574" s="9" t="s">
        <v>581</v>
      </c>
    </row>
    <row r="575" spans="1:11" x14ac:dyDescent="0.35">
      <c r="A575" s="9">
        <v>574</v>
      </c>
      <c r="B575" s="9" t="str">
        <f t="shared" si="8"/>
        <v>Acrodiclidium puc</v>
      </c>
      <c r="C575" s="9" t="e" cm="1">
        <f t="array" aca="1" ref="C575" ca="1">LEFT(K575,$C$19743)&amp;"-"&amp;RIGHT(SUBSTITUTE(SUBSTITUTE(TiraAcento(E575),"-","")," ",""),$C$19744)</f>
        <v>#NAME?</v>
      </c>
      <c r="D575" s="9" t="s">
        <v>577</v>
      </c>
      <c r="E575" s="9" t="s">
        <v>582</v>
      </c>
      <c r="F575" s="9" t="s">
        <v>14946</v>
      </c>
      <c r="G575" s="9" t="s">
        <v>19984</v>
      </c>
      <c r="H575" s="9" t="s">
        <v>577</v>
      </c>
      <c r="I575" s="9" t="s">
        <v>39321</v>
      </c>
      <c r="J575" s="9" t="s">
        <v>39328</v>
      </c>
      <c r="K575" s="9" t="s">
        <v>42823</v>
      </c>
    </row>
    <row r="576" spans="1:11" x14ac:dyDescent="0.35">
      <c r="A576" s="9">
        <v>575</v>
      </c>
      <c r="B576" s="9" t="str">
        <f t="shared" si="8"/>
        <v>Actinostemon car</v>
      </c>
      <c r="C576" s="9" t="e" cm="1">
        <f t="array" aca="1" ref="C576" ca="1">LEFT(K576,$C$19743)&amp;"-"&amp;RIGHT(SUBSTITUTE(SUBSTITUTE(TiraAcento(E576),"-","")," ",""),$C$19744)</f>
        <v>#NAME?</v>
      </c>
      <c r="D576" s="9" t="s">
        <v>583</v>
      </c>
      <c r="E576" s="9" t="s">
        <v>584</v>
      </c>
      <c r="F576" s="9" t="s">
        <v>14947</v>
      </c>
      <c r="G576" s="9" t="s">
        <v>19985</v>
      </c>
      <c r="H576" s="9" t="s">
        <v>583</v>
      </c>
      <c r="I576" s="9" t="s">
        <v>39329</v>
      </c>
      <c r="J576" s="9" t="s">
        <v>39330</v>
      </c>
      <c r="K576" s="9" t="s">
        <v>42824</v>
      </c>
    </row>
    <row r="577" spans="1:11" x14ac:dyDescent="0.35">
      <c r="A577" s="9">
        <v>576</v>
      </c>
      <c r="B577" s="9" t="str">
        <f t="shared" si="8"/>
        <v>Actinostemon car</v>
      </c>
      <c r="C577" s="9" t="e" cm="1">
        <f t="array" aca="1" ref="C577" ca="1">LEFT(K577,$C$19743)&amp;"-"&amp;RIGHT(SUBSTITUTE(SUBSTITUTE(TiraAcento(E577),"-","")," ",""),$C$19744)</f>
        <v>#NAME?</v>
      </c>
      <c r="D577" s="9" t="s">
        <v>583</v>
      </c>
      <c r="E577" s="9" t="s">
        <v>585</v>
      </c>
      <c r="F577" s="9" t="s">
        <v>14947</v>
      </c>
      <c r="G577" s="9" t="s">
        <v>19986</v>
      </c>
      <c r="H577" s="9" t="s">
        <v>583</v>
      </c>
      <c r="I577" s="9" t="s">
        <v>39329</v>
      </c>
      <c r="J577" s="9" t="s">
        <v>39330</v>
      </c>
      <c r="K577" s="9" t="s">
        <v>42825</v>
      </c>
    </row>
    <row r="578" spans="1:11" x14ac:dyDescent="0.35">
      <c r="A578" s="9">
        <v>577</v>
      </c>
      <c r="B578" s="9" t="str">
        <f t="shared" si="8"/>
        <v>Actinostemon car</v>
      </c>
      <c r="C578" s="9" t="e" cm="1">
        <f t="array" aca="1" ref="C578" ca="1">LEFT(K578,$C$19743)&amp;"-"&amp;RIGHT(SUBSTITUTE(SUBSTITUTE(TiraAcento(E578),"-","")," ",""),$C$19744)</f>
        <v>#NAME?</v>
      </c>
      <c r="D578" s="9" t="s">
        <v>583</v>
      </c>
      <c r="E578" s="9" t="s">
        <v>176</v>
      </c>
      <c r="F578" s="9" t="s">
        <v>14947</v>
      </c>
      <c r="G578" s="9" t="s">
        <v>19987</v>
      </c>
      <c r="H578" s="9" t="s">
        <v>583</v>
      </c>
      <c r="I578" s="9" t="s">
        <v>39329</v>
      </c>
      <c r="J578" s="9" t="s">
        <v>39330</v>
      </c>
      <c r="K578" s="9" t="s">
        <v>42627</v>
      </c>
    </row>
    <row r="579" spans="1:11" x14ac:dyDescent="0.35">
      <c r="A579" s="9">
        <v>578</v>
      </c>
      <c r="B579" s="9" t="str">
        <f t="shared" ref="B579:B642" si="9">I579&amp;" "&amp;IFERROR(LEFT(J579,$B$19743),D579)</f>
        <v>Actinostemon car</v>
      </c>
      <c r="C579" s="9" t="e" cm="1">
        <f t="array" aca="1" ref="C579" ca="1">LEFT(K579,$C$19743)&amp;"-"&amp;RIGHT(SUBSTITUTE(SUBSTITUTE(TiraAcento(E579),"-","")," ",""),$C$19744)</f>
        <v>#NAME?</v>
      </c>
      <c r="D579" s="9" t="s">
        <v>583</v>
      </c>
      <c r="E579" s="9" t="s">
        <v>586</v>
      </c>
      <c r="F579" s="9" t="s">
        <v>14947</v>
      </c>
      <c r="G579" s="9" t="s">
        <v>19988</v>
      </c>
      <c r="H579" s="9" t="s">
        <v>583</v>
      </c>
      <c r="I579" s="9" t="s">
        <v>39329</v>
      </c>
      <c r="J579" s="9" t="s">
        <v>39330</v>
      </c>
      <c r="K579" s="9" t="s">
        <v>42826</v>
      </c>
    </row>
    <row r="580" spans="1:11" x14ac:dyDescent="0.35">
      <c r="A580" s="9">
        <v>579</v>
      </c>
      <c r="B580" s="9" t="str">
        <f t="shared" si="9"/>
        <v>Actinostemon car</v>
      </c>
      <c r="C580" s="9" t="e" cm="1">
        <f t="array" aca="1" ref="C580" ca="1">LEFT(K580,$C$19743)&amp;"-"&amp;RIGHT(SUBSTITUTE(SUBSTITUTE(TiraAcento(E580),"-","")," ",""),$C$19744)</f>
        <v>#NAME?</v>
      </c>
      <c r="D580" s="9" t="s">
        <v>583</v>
      </c>
      <c r="E580" s="9" t="s">
        <v>587</v>
      </c>
      <c r="F580" s="9" t="s">
        <v>14947</v>
      </c>
      <c r="G580" s="9" t="s">
        <v>19989</v>
      </c>
      <c r="H580" s="9" t="s">
        <v>583</v>
      </c>
      <c r="I580" s="9" t="s">
        <v>39329</v>
      </c>
      <c r="J580" s="9" t="s">
        <v>39330</v>
      </c>
      <c r="K580" s="9" t="s">
        <v>42827</v>
      </c>
    </row>
    <row r="581" spans="1:11" x14ac:dyDescent="0.35">
      <c r="A581" s="9">
        <v>580</v>
      </c>
      <c r="B581" s="9" t="str">
        <f t="shared" si="9"/>
        <v>Actinostemon con</v>
      </c>
      <c r="C581" s="9" t="e" cm="1">
        <f t="array" aca="1" ref="C581" ca="1">LEFT(K581,$C$19743)&amp;"-"&amp;RIGHT(SUBSTITUTE(SUBSTITUTE(TiraAcento(E581),"-","")," ",""),$C$19744)</f>
        <v>#NAME?</v>
      </c>
      <c r="D581" s="9" t="s">
        <v>588</v>
      </c>
      <c r="E581" s="9"/>
      <c r="F581" s="9" t="s">
        <v>14948</v>
      </c>
      <c r="G581" s="9" t="s">
        <v>19990</v>
      </c>
      <c r="H581" s="9" t="s">
        <v>588</v>
      </c>
      <c r="I581" s="9" t="s">
        <v>39329</v>
      </c>
      <c r="J581" s="9" t="s">
        <v>39253</v>
      </c>
      <c r="K581" s="9" t="s">
        <v>42568</v>
      </c>
    </row>
    <row r="582" spans="1:11" x14ac:dyDescent="0.35">
      <c r="A582" s="9">
        <v>581</v>
      </c>
      <c r="B582" s="9" t="str">
        <f t="shared" si="9"/>
        <v>Actinostemon lan</v>
      </c>
      <c r="C582" s="9" t="e" cm="1">
        <f t="array" aca="1" ref="C582" ca="1">LEFT(K582,$C$19743)&amp;"-"&amp;RIGHT(SUBSTITUTE(SUBSTITUTE(TiraAcento(E582),"-","")," ",""),$C$19744)</f>
        <v>#NAME?</v>
      </c>
      <c r="D582" s="9" t="s">
        <v>589</v>
      </c>
      <c r="E582" s="9" t="s">
        <v>590</v>
      </c>
      <c r="F582" s="9" t="s">
        <v>14949</v>
      </c>
      <c r="G582" s="9" t="s">
        <v>19991</v>
      </c>
      <c r="H582" s="9" t="s">
        <v>589</v>
      </c>
      <c r="I582" s="9" t="s">
        <v>39329</v>
      </c>
      <c r="J582" s="9" t="s">
        <v>39331</v>
      </c>
      <c r="K582" s="9" t="s">
        <v>42828</v>
      </c>
    </row>
    <row r="583" spans="1:11" x14ac:dyDescent="0.35">
      <c r="A583" s="9">
        <v>582</v>
      </c>
      <c r="B583" s="9" t="str">
        <f t="shared" si="9"/>
        <v>Actinostemon lan</v>
      </c>
      <c r="C583" s="9" t="e" cm="1">
        <f t="array" aca="1" ref="C583" ca="1">LEFT(K583,$C$19743)&amp;"-"&amp;RIGHT(SUBSTITUTE(SUBSTITUTE(TiraAcento(E583),"-","")," ",""),$C$19744)</f>
        <v>#NAME?</v>
      </c>
      <c r="D583" s="9" t="s">
        <v>589</v>
      </c>
      <c r="E583" s="9" t="s">
        <v>223</v>
      </c>
      <c r="F583" s="9" t="s">
        <v>14949</v>
      </c>
      <c r="G583" s="9" t="s">
        <v>19992</v>
      </c>
      <c r="H583" s="9" t="s">
        <v>589</v>
      </c>
      <c r="I583" s="9" t="s">
        <v>39329</v>
      </c>
      <c r="J583" s="9" t="s">
        <v>39331</v>
      </c>
      <c r="K583" s="9" t="s">
        <v>42643</v>
      </c>
    </row>
    <row r="584" spans="1:11" x14ac:dyDescent="0.35">
      <c r="A584" s="9">
        <v>583</v>
      </c>
      <c r="B584" s="9" t="str">
        <f t="shared" si="9"/>
        <v>Actinostemon lan</v>
      </c>
      <c r="C584" s="9" t="e" cm="1">
        <f t="array" aca="1" ref="C584" ca="1">LEFT(K584,$C$19743)&amp;"-"&amp;RIGHT(SUBSTITUTE(SUBSTITUTE(TiraAcento(E584),"-","")," ",""),$C$19744)</f>
        <v>#NAME?</v>
      </c>
      <c r="D584" s="9" t="s">
        <v>589</v>
      </c>
      <c r="E584" s="9" t="s">
        <v>591</v>
      </c>
      <c r="F584" s="9" t="s">
        <v>14949</v>
      </c>
      <c r="G584" s="9" t="s">
        <v>19993</v>
      </c>
      <c r="H584" s="9" t="s">
        <v>589</v>
      </c>
      <c r="I584" s="9" t="s">
        <v>39329</v>
      </c>
      <c r="J584" s="9" t="s">
        <v>39331</v>
      </c>
      <c r="K584" s="9" t="s">
        <v>42829</v>
      </c>
    </row>
    <row r="585" spans="1:11" x14ac:dyDescent="0.35">
      <c r="A585" s="9">
        <v>584</v>
      </c>
      <c r="B585" s="9" t="str">
        <f t="shared" si="9"/>
        <v>Actinostemon mic</v>
      </c>
      <c r="C585" s="9" t="e" cm="1">
        <f t="array" aca="1" ref="C585" ca="1">LEFT(K585,$C$19743)&amp;"-"&amp;RIGHT(SUBSTITUTE(SUBSTITUTE(TiraAcento(E585),"-","")," ",""),$C$19744)</f>
        <v>#NAME?</v>
      </c>
      <c r="D585" s="9" t="s">
        <v>592</v>
      </c>
      <c r="E585" s="9" t="s">
        <v>585</v>
      </c>
      <c r="F585" s="9" t="s">
        <v>14950</v>
      </c>
      <c r="G585" s="9" t="s">
        <v>19994</v>
      </c>
      <c r="H585" s="9" t="s">
        <v>592</v>
      </c>
      <c r="I585" s="9" t="s">
        <v>39329</v>
      </c>
      <c r="J585" s="9" t="s">
        <v>39297</v>
      </c>
      <c r="K585" s="9" t="s">
        <v>42825</v>
      </c>
    </row>
    <row r="586" spans="1:11" x14ac:dyDescent="0.35">
      <c r="A586" s="9">
        <v>585</v>
      </c>
      <c r="B586" s="9" t="str">
        <f t="shared" si="9"/>
        <v>Actinostemon mic</v>
      </c>
      <c r="C586" s="9" t="e" cm="1">
        <f t="array" aca="1" ref="C586" ca="1">LEFT(K586,$C$19743)&amp;"-"&amp;RIGHT(SUBSTITUTE(SUBSTITUTE(TiraAcento(E586),"-","")," ",""),$C$19744)</f>
        <v>#NAME?</v>
      </c>
      <c r="D586" s="9" t="s">
        <v>592</v>
      </c>
      <c r="E586" s="9" t="s">
        <v>176</v>
      </c>
      <c r="F586" s="9" t="s">
        <v>14950</v>
      </c>
      <c r="G586" s="9" t="s">
        <v>19995</v>
      </c>
      <c r="H586" s="9" t="s">
        <v>592</v>
      </c>
      <c r="I586" s="9" t="s">
        <v>39329</v>
      </c>
      <c r="J586" s="9" t="s">
        <v>39297</v>
      </c>
      <c r="K586" s="9" t="s">
        <v>42627</v>
      </c>
    </row>
    <row r="587" spans="1:11" x14ac:dyDescent="0.35">
      <c r="A587" s="9">
        <v>586</v>
      </c>
      <c r="B587" s="9" t="str">
        <f t="shared" si="9"/>
        <v>Actinostemon mic</v>
      </c>
      <c r="C587" s="9" t="e" cm="1">
        <f t="array" aca="1" ref="C587" ca="1">LEFT(K587,$C$19743)&amp;"-"&amp;RIGHT(SUBSTITUTE(SUBSTITUTE(TiraAcento(E587),"-","")," ",""),$C$19744)</f>
        <v>#NAME?</v>
      </c>
      <c r="D587" s="9" t="s">
        <v>592</v>
      </c>
      <c r="E587" s="9" t="s">
        <v>587</v>
      </c>
      <c r="F587" s="9" t="s">
        <v>14950</v>
      </c>
      <c r="G587" s="9" t="s">
        <v>19996</v>
      </c>
      <c r="H587" s="9" t="s">
        <v>592</v>
      </c>
      <c r="I587" s="9" t="s">
        <v>39329</v>
      </c>
      <c r="J587" s="9" t="s">
        <v>39297</v>
      </c>
      <c r="K587" s="9" t="s">
        <v>42827</v>
      </c>
    </row>
    <row r="588" spans="1:11" x14ac:dyDescent="0.35">
      <c r="A588" s="9">
        <v>587</v>
      </c>
      <c r="B588" s="9" t="str">
        <f t="shared" si="9"/>
        <v>Actinostemon sp.</v>
      </c>
      <c r="C588" s="9" t="e" cm="1">
        <f t="array" aca="1" ref="C588" ca="1">LEFT(K588,$C$19743)&amp;"-"&amp;RIGHT(SUBSTITUTE(SUBSTITUTE(TiraAcento(E588),"-","")," ",""),$C$19744)</f>
        <v>#NAME?</v>
      </c>
      <c r="D588" s="9" t="s">
        <v>593</v>
      </c>
      <c r="E588" s="9" t="s">
        <v>594</v>
      </c>
      <c r="F588" s="9" t="s">
        <v>593</v>
      </c>
      <c r="G588" s="9" t="s">
        <v>19997</v>
      </c>
      <c r="H588" s="9" t="s">
        <v>593</v>
      </c>
      <c r="I588" s="9" t="s">
        <v>39329</v>
      </c>
      <c r="J588" s="9" t="s">
        <v>39157</v>
      </c>
      <c r="K588" s="9" t="s">
        <v>42830</v>
      </c>
    </row>
    <row r="589" spans="1:11" x14ac:dyDescent="0.35">
      <c r="A589" s="9">
        <v>588</v>
      </c>
      <c r="B589" s="9" t="str">
        <f t="shared" si="9"/>
        <v>Adansonia dig</v>
      </c>
      <c r="C589" s="9" t="e" cm="1">
        <f t="array" aca="1" ref="C589" ca="1">LEFT(K589,$C$19743)&amp;"-"&amp;RIGHT(SUBSTITUTE(SUBSTITUTE(TiraAcento(E589),"-","")," ",""),$C$19744)</f>
        <v>#NAME?</v>
      </c>
      <c r="D589" s="9" t="s">
        <v>595</v>
      </c>
      <c r="E589" s="9" t="s">
        <v>596</v>
      </c>
      <c r="F589" s="9" t="s">
        <v>14951</v>
      </c>
      <c r="G589" s="9" t="s">
        <v>19998</v>
      </c>
      <c r="H589" s="9" t="s">
        <v>595</v>
      </c>
      <c r="I589" s="9" t="s">
        <v>39332</v>
      </c>
      <c r="J589" s="9" t="s">
        <v>39333</v>
      </c>
      <c r="K589" s="9" t="s">
        <v>596</v>
      </c>
    </row>
    <row r="590" spans="1:11" x14ac:dyDescent="0.35">
      <c r="A590" s="9">
        <v>589</v>
      </c>
      <c r="B590" s="9" t="str">
        <f t="shared" si="9"/>
        <v>Adansonia dig</v>
      </c>
      <c r="C590" s="9" t="e" cm="1">
        <f t="array" aca="1" ref="C590" ca="1">LEFT(K590,$C$19743)&amp;"-"&amp;RIGHT(SUBSTITUTE(SUBSTITUTE(TiraAcento(E590),"-","")," ",""),$C$19744)</f>
        <v>#NAME?</v>
      </c>
      <c r="D590" s="9" t="s">
        <v>595</v>
      </c>
      <c r="E590" s="9" t="s">
        <v>597</v>
      </c>
      <c r="F590" s="9" t="s">
        <v>14951</v>
      </c>
      <c r="G590" s="9" t="s">
        <v>19999</v>
      </c>
      <c r="H590" s="9" t="s">
        <v>595</v>
      </c>
      <c r="I590" s="9" t="s">
        <v>39332</v>
      </c>
      <c r="J590" s="9" t="s">
        <v>39333</v>
      </c>
      <c r="K590" s="9" t="s">
        <v>597</v>
      </c>
    </row>
    <row r="591" spans="1:11" x14ac:dyDescent="0.35">
      <c r="A591" s="9">
        <v>590</v>
      </c>
      <c r="B591" s="9" t="str">
        <f t="shared" si="9"/>
        <v>Adenanthera pav</v>
      </c>
      <c r="C591" s="9" t="e" cm="1">
        <f t="array" aca="1" ref="C591" ca="1">LEFT(K591,$C$19743)&amp;"-"&amp;RIGHT(SUBSTITUTE(SUBSTITUTE(TiraAcento(E591),"-","")," ",""),$C$19744)</f>
        <v>#NAME?</v>
      </c>
      <c r="D591" s="9" t="s">
        <v>598</v>
      </c>
      <c r="E591" s="9" t="s">
        <v>599</v>
      </c>
      <c r="F591" s="9" t="s">
        <v>14952</v>
      </c>
      <c r="G591" s="9" t="s">
        <v>20000</v>
      </c>
      <c r="H591" s="9" t="s">
        <v>598</v>
      </c>
      <c r="I591" s="9" t="s">
        <v>39334</v>
      </c>
      <c r="J591" s="9" t="s">
        <v>39335</v>
      </c>
      <c r="K591" s="9" t="s">
        <v>599</v>
      </c>
    </row>
    <row r="592" spans="1:11" x14ac:dyDescent="0.35">
      <c r="A592" s="9">
        <v>591</v>
      </c>
      <c r="B592" s="9" t="str">
        <f t="shared" si="9"/>
        <v>Adenanthera pav</v>
      </c>
      <c r="C592" s="9" t="e" cm="1">
        <f t="array" aca="1" ref="C592" ca="1">LEFT(K592,$C$19743)&amp;"-"&amp;RIGHT(SUBSTITUTE(SUBSTITUTE(TiraAcento(E592),"-","")," ",""),$C$19744)</f>
        <v>#NAME?</v>
      </c>
      <c r="D592" s="9" t="s">
        <v>598</v>
      </c>
      <c r="E592" s="9" t="s">
        <v>600</v>
      </c>
      <c r="F592" s="9" t="s">
        <v>14952</v>
      </c>
      <c r="G592" s="9" t="s">
        <v>20001</v>
      </c>
      <c r="H592" s="9" t="s">
        <v>598</v>
      </c>
      <c r="I592" s="9" t="s">
        <v>39334</v>
      </c>
      <c r="J592" s="9" t="s">
        <v>39335</v>
      </c>
      <c r="K592" s="9" t="s">
        <v>42831</v>
      </c>
    </row>
    <row r="593" spans="1:11" x14ac:dyDescent="0.35">
      <c r="A593" s="9">
        <v>592</v>
      </c>
      <c r="B593" s="9" t="str">
        <f t="shared" si="9"/>
        <v xml:space="preserve">Adenostephanus </v>
      </c>
      <c r="C593" s="9" t="e" cm="1">
        <f t="array" aca="1" ref="C593" ca="1">LEFT(K593,$C$19743)&amp;"-"&amp;RIGHT(SUBSTITUTE(SUBSTITUTE(TiraAcento(E593),"-","")," ",""),$C$19744)</f>
        <v>#NAME?</v>
      </c>
      <c r="D593" s="9" t="s">
        <v>601</v>
      </c>
      <c r="E593" s="9"/>
      <c r="F593" s="9" t="s">
        <v>601</v>
      </c>
      <c r="G593" s="9" t="s">
        <v>20002</v>
      </c>
      <c r="H593" s="9" t="s">
        <v>601</v>
      </c>
      <c r="I593" s="9" t="s">
        <v>601</v>
      </c>
      <c r="J593" s="9"/>
      <c r="K593" s="9" t="s">
        <v>42568</v>
      </c>
    </row>
    <row r="594" spans="1:11" x14ac:dyDescent="0.35">
      <c r="A594" s="9">
        <v>593</v>
      </c>
      <c r="B594" s="9" t="str">
        <f t="shared" si="9"/>
        <v>Adenostephanus ica</v>
      </c>
      <c r="C594" s="9" t="e" cm="1">
        <f t="array" aca="1" ref="C594" ca="1">LEFT(K594,$C$19743)&amp;"-"&amp;RIGHT(SUBSTITUTE(SUBSTITUTE(TiraAcento(E594),"-","")," ",""),$C$19744)</f>
        <v>#NAME?</v>
      </c>
      <c r="D594" s="9" t="s">
        <v>602</v>
      </c>
      <c r="E594" s="9"/>
      <c r="F594" s="9" t="s">
        <v>14953</v>
      </c>
      <c r="G594" s="9" t="s">
        <v>20003</v>
      </c>
      <c r="H594" s="9" t="s">
        <v>602</v>
      </c>
      <c r="I594" s="9" t="s">
        <v>601</v>
      </c>
      <c r="J594" s="9" t="s">
        <v>39336</v>
      </c>
      <c r="K594" s="9" t="s">
        <v>42568</v>
      </c>
    </row>
    <row r="595" spans="1:11" x14ac:dyDescent="0.35">
      <c r="A595" s="9">
        <v>594</v>
      </c>
      <c r="B595" s="9" t="str">
        <f t="shared" si="9"/>
        <v>Adenostephanus ina</v>
      </c>
      <c r="C595" s="9" t="e" cm="1">
        <f t="array" aca="1" ref="C595" ca="1">LEFT(K595,$C$19743)&amp;"-"&amp;RIGHT(SUBSTITUTE(SUBSTITUTE(TiraAcento(E595),"-","")," ",""),$C$19744)</f>
        <v>#NAME?</v>
      </c>
      <c r="D595" s="9" t="s">
        <v>603</v>
      </c>
      <c r="E595" s="9"/>
      <c r="F595" s="9" t="s">
        <v>14954</v>
      </c>
      <c r="G595" s="9" t="s">
        <v>20004</v>
      </c>
      <c r="H595" s="9" t="s">
        <v>603</v>
      </c>
      <c r="I595" s="9" t="s">
        <v>601</v>
      </c>
      <c r="J595" s="9" t="s">
        <v>39337</v>
      </c>
      <c r="K595" s="9" t="s">
        <v>42568</v>
      </c>
    </row>
    <row r="596" spans="1:11" x14ac:dyDescent="0.35">
      <c r="A596" s="9">
        <v>595</v>
      </c>
      <c r="B596" s="9" t="str">
        <f t="shared" si="9"/>
        <v>Adenostephanus org</v>
      </c>
      <c r="C596" s="9" t="e" cm="1">
        <f t="array" aca="1" ref="C596" ca="1">LEFT(K596,$C$19743)&amp;"-"&amp;RIGHT(SUBSTITUTE(SUBSTITUTE(TiraAcento(E596),"-","")," ",""),$C$19744)</f>
        <v>#NAME?</v>
      </c>
      <c r="D596" s="9" t="s">
        <v>604</v>
      </c>
      <c r="E596" s="9"/>
      <c r="F596" s="9" t="s">
        <v>14955</v>
      </c>
      <c r="G596" s="9" t="s">
        <v>20005</v>
      </c>
      <c r="H596" s="9" t="s">
        <v>604</v>
      </c>
      <c r="I596" s="9" t="s">
        <v>601</v>
      </c>
      <c r="J596" s="9" t="s">
        <v>39338</v>
      </c>
      <c r="K596" s="9" t="s">
        <v>42568</v>
      </c>
    </row>
    <row r="597" spans="1:11" x14ac:dyDescent="0.35">
      <c r="A597" s="9">
        <v>596</v>
      </c>
      <c r="B597" s="9" t="str">
        <f t="shared" si="9"/>
        <v>Adenostephanus sel</v>
      </c>
      <c r="C597" s="9" t="e" cm="1">
        <f t="array" aca="1" ref="C597" ca="1">LEFT(K597,$C$19743)&amp;"-"&amp;RIGHT(SUBSTITUTE(SUBSTITUTE(TiraAcento(E597),"-","")," ",""),$C$19744)</f>
        <v>#NAME?</v>
      </c>
      <c r="D597" s="9" t="s">
        <v>605</v>
      </c>
      <c r="E597" s="9" t="s">
        <v>606</v>
      </c>
      <c r="F597" s="9" t="s">
        <v>14956</v>
      </c>
      <c r="G597" s="9" t="s">
        <v>20006</v>
      </c>
      <c r="H597" s="9" t="s">
        <v>605</v>
      </c>
      <c r="I597" s="9" t="s">
        <v>601</v>
      </c>
      <c r="J597" s="9" t="s">
        <v>39339</v>
      </c>
      <c r="K597" s="9" t="s">
        <v>42832</v>
      </c>
    </row>
    <row r="598" spans="1:11" x14ac:dyDescent="0.35">
      <c r="A598" s="9">
        <v>597</v>
      </c>
      <c r="B598" s="9" t="str">
        <f t="shared" si="9"/>
        <v>Adenostephanus sp.</v>
      </c>
      <c r="C598" s="9" t="e" cm="1">
        <f t="array" aca="1" ref="C598" ca="1">LEFT(K598,$C$19743)&amp;"-"&amp;RIGHT(SUBSTITUTE(SUBSTITUTE(TiraAcento(E598),"-","")," ",""),$C$19744)</f>
        <v>#NAME?</v>
      </c>
      <c r="D598" s="9" t="s">
        <v>607</v>
      </c>
      <c r="E598" s="9"/>
      <c r="F598" s="9" t="s">
        <v>607</v>
      </c>
      <c r="G598" s="9" t="s">
        <v>20007</v>
      </c>
      <c r="H598" s="9" t="s">
        <v>607</v>
      </c>
      <c r="I598" s="9" t="s">
        <v>601</v>
      </c>
      <c r="J598" s="9" t="s">
        <v>39157</v>
      </c>
      <c r="K598" s="9" t="s">
        <v>42568</v>
      </c>
    </row>
    <row r="599" spans="1:11" x14ac:dyDescent="0.35">
      <c r="A599" s="9">
        <v>598</v>
      </c>
      <c r="B599" s="9" t="str">
        <f t="shared" si="9"/>
        <v>Aegiphila arb</v>
      </c>
      <c r="C599" s="9" t="e" cm="1">
        <f t="array" aca="1" ref="C599" ca="1">LEFT(K599,$C$19743)&amp;"-"&amp;RIGHT(SUBSTITUTE(SUBSTITUTE(TiraAcento(E599),"-","")," ",""),$C$19744)</f>
        <v>#NAME?</v>
      </c>
      <c r="D599" s="9" t="s">
        <v>608</v>
      </c>
      <c r="E599" s="9" t="s">
        <v>609</v>
      </c>
      <c r="F599" s="9" t="s">
        <v>14957</v>
      </c>
      <c r="G599" s="9" t="s">
        <v>20008</v>
      </c>
      <c r="H599" s="9" t="s">
        <v>608</v>
      </c>
      <c r="I599" s="9" t="s">
        <v>39340</v>
      </c>
      <c r="J599" s="9" t="s">
        <v>39304</v>
      </c>
      <c r="K599" s="9" t="s">
        <v>609</v>
      </c>
    </row>
    <row r="600" spans="1:11" x14ac:dyDescent="0.35">
      <c r="A600" s="9">
        <v>599</v>
      </c>
      <c r="B600" s="9" t="str">
        <f t="shared" si="9"/>
        <v>Aegiphila arb</v>
      </c>
      <c r="C600" s="9" t="e" cm="1">
        <f t="array" aca="1" ref="C600" ca="1">LEFT(K600,$C$19743)&amp;"-"&amp;RIGHT(SUBSTITUTE(SUBSTITUTE(TiraAcento(E600),"-","")," ",""),$C$19744)</f>
        <v>#NAME?</v>
      </c>
      <c r="D600" s="9" t="s">
        <v>608</v>
      </c>
      <c r="E600" s="9" t="s">
        <v>610</v>
      </c>
      <c r="F600" s="9" t="s">
        <v>14957</v>
      </c>
      <c r="G600" s="9" t="s">
        <v>20009</v>
      </c>
      <c r="H600" s="9" t="s">
        <v>608</v>
      </c>
      <c r="I600" s="9" t="s">
        <v>39340</v>
      </c>
      <c r="J600" s="9" t="s">
        <v>39304</v>
      </c>
      <c r="K600" s="9" t="s">
        <v>42833</v>
      </c>
    </row>
    <row r="601" spans="1:11" x14ac:dyDescent="0.35">
      <c r="A601" s="9">
        <v>600</v>
      </c>
      <c r="B601" s="9" t="str">
        <f t="shared" si="9"/>
        <v>Aegiphila klo</v>
      </c>
      <c r="C601" s="9" t="e" cm="1">
        <f t="array" aca="1" ref="C601" ca="1">LEFT(K601,$C$19743)&amp;"-"&amp;RIGHT(SUBSTITUTE(SUBSTITUTE(TiraAcento(E601),"-","")," ",""),$C$19744)</f>
        <v>#NAME?</v>
      </c>
      <c r="D601" s="9" t="s">
        <v>611</v>
      </c>
      <c r="E601" s="9" t="s">
        <v>612</v>
      </c>
      <c r="F601" s="9" t="s">
        <v>14958</v>
      </c>
      <c r="G601" s="9" t="s">
        <v>20010</v>
      </c>
      <c r="H601" s="9" t="s">
        <v>611</v>
      </c>
      <c r="I601" s="9" t="s">
        <v>39340</v>
      </c>
      <c r="J601" s="9" t="s">
        <v>39341</v>
      </c>
      <c r="K601" s="9" t="s">
        <v>42834</v>
      </c>
    </row>
    <row r="602" spans="1:11" x14ac:dyDescent="0.35">
      <c r="A602" s="9">
        <v>601</v>
      </c>
      <c r="B602" s="9" t="str">
        <f t="shared" si="9"/>
        <v>Aegiphila klo</v>
      </c>
      <c r="C602" s="9" t="e" cm="1">
        <f t="array" aca="1" ref="C602" ca="1">LEFT(K602,$C$19743)&amp;"-"&amp;RIGHT(SUBSTITUTE(SUBSTITUTE(TiraAcento(E602),"-","")," ",""),$C$19744)</f>
        <v>#NAME?</v>
      </c>
      <c r="D602" s="9" t="s">
        <v>611</v>
      </c>
      <c r="E602" s="9" t="s">
        <v>613</v>
      </c>
      <c r="F602" s="9" t="s">
        <v>14958</v>
      </c>
      <c r="G602" s="9" t="s">
        <v>20011</v>
      </c>
      <c r="H602" s="9" t="s">
        <v>611</v>
      </c>
      <c r="I602" s="9" t="s">
        <v>39340</v>
      </c>
      <c r="J602" s="9" t="s">
        <v>39341</v>
      </c>
      <c r="K602" s="9" t="s">
        <v>42835</v>
      </c>
    </row>
    <row r="603" spans="1:11" x14ac:dyDescent="0.35">
      <c r="A603" s="9">
        <v>602</v>
      </c>
      <c r="B603" s="9" t="str">
        <f t="shared" si="9"/>
        <v>Aegiphila klo</v>
      </c>
      <c r="C603" s="9" t="e" cm="1">
        <f t="array" aca="1" ref="C603" ca="1">LEFT(K603,$C$19743)&amp;"-"&amp;RIGHT(SUBSTITUTE(SUBSTITUTE(TiraAcento(E603),"-","")," ",""),$C$19744)</f>
        <v>#NAME?</v>
      </c>
      <c r="D603" s="9" t="s">
        <v>611</v>
      </c>
      <c r="E603" s="9" t="s">
        <v>614</v>
      </c>
      <c r="F603" s="9" t="s">
        <v>14958</v>
      </c>
      <c r="G603" s="9" t="s">
        <v>20012</v>
      </c>
      <c r="H603" s="9" t="s">
        <v>611</v>
      </c>
      <c r="I603" s="9" t="s">
        <v>39340</v>
      </c>
      <c r="J603" s="9" t="s">
        <v>39341</v>
      </c>
      <c r="K603" s="9" t="s">
        <v>614</v>
      </c>
    </row>
    <row r="604" spans="1:11" x14ac:dyDescent="0.35">
      <c r="A604" s="9">
        <v>603</v>
      </c>
      <c r="B604" s="9" t="str">
        <f t="shared" si="9"/>
        <v>Aegiphila klo</v>
      </c>
      <c r="C604" s="9" t="e" cm="1">
        <f t="array" aca="1" ref="C604" ca="1">LEFT(K604,$C$19743)&amp;"-"&amp;RIGHT(SUBSTITUTE(SUBSTITUTE(TiraAcento(E604),"-","")," ",""),$C$19744)</f>
        <v>#NAME?</v>
      </c>
      <c r="D604" s="9" t="s">
        <v>611</v>
      </c>
      <c r="E604" s="9" t="s">
        <v>615</v>
      </c>
      <c r="F604" s="9" t="s">
        <v>14958</v>
      </c>
      <c r="G604" s="9" t="s">
        <v>20013</v>
      </c>
      <c r="H604" s="9" t="s">
        <v>611</v>
      </c>
      <c r="I604" s="9" t="s">
        <v>39340</v>
      </c>
      <c r="J604" s="9" t="s">
        <v>39341</v>
      </c>
      <c r="K604" s="9" t="s">
        <v>42836</v>
      </c>
    </row>
    <row r="605" spans="1:11" x14ac:dyDescent="0.35">
      <c r="A605" s="9">
        <v>604</v>
      </c>
      <c r="B605" s="9" t="str">
        <f t="shared" si="9"/>
        <v>Aegiphila klo</v>
      </c>
      <c r="C605" s="9" t="e" cm="1">
        <f t="array" aca="1" ref="C605" ca="1">LEFT(K605,$C$19743)&amp;"-"&amp;RIGHT(SUBSTITUTE(SUBSTITUTE(TiraAcento(E605),"-","")," ",""),$C$19744)</f>
        <v>#NAME?</v>
      </c>
      <c r="D605" s="9" t="s">
        <v>611</v>
      </c>
      <c r="E605" s="9" t="s">
        <v>616</v>
      </c>
      <c r="F605" s="9" t="s">
        <v>14958</v>
      </c>
      <c r="G605" s="9" t="s">
        <v>20014</v>
      </c>
      <c r="H605" s="9" t="s">
        <v>611</v>
      </c>
      <c r="I605" s="9" t="s">
        <v>39340</v>
      </c>
      <c r="J605" s="9" t="s">
        <v>39341</v>
      </c>
      <c r="K605" s="9" t="s">
        <v>42837</v>
      </c>
    </row>
    <row r="606" spans="1:11" x14ac:dyDescent="0.35">
      <c r="A606" s="9">
        <v>605</v>
      </c>
      <c r="B606" s="9" t="str">
        <f t="shared" si="9"/>
        <v>Aegiphila klo</v>
      </c>
      <c r="C606" s="9" t="e" cm="1">
        <f t="array" aca="1" ref="C606" ca="1">LEFT(K606,$C$19743)&amp;"-"&amp;RIGHT(SUBSTITUTE(SUBSTITUTE(TiraAcento(E606),"-","")," ",""),$C$19744)</f>
        <v>#NAME?</v>
      </c>
      <c r="D606" s="9" t="s">
        <v>611</v>
      </c>
      <c r="E606" s="9" t="s">
        <v>617</v>
      </c>
      <c r="F606" s="9" t="s">
        <v>14958</v>
      </c>
      <c r="G606" s="9" t="s">
        <v>20015</v>
      </c>
      <c r="H606" s="9" t="s">
        <v>611</v>
      </c>
      <c r="I606" s="9" t="s">
        <v>39340</v>
      </c>
      <c r="J606" s="9" t="s">
        <v>39341</v>
      </c>
      <c r="K606" s="9" t="s">
        <v>42838</v>
      </c>
    </row>
    <row r="607" spans="1:11" x14ac:dyDescent="0.35">
      <c r="A607" s="9">
        <v>606</v>
      </c>
      <c r="B607" s="9" t="str">
        <f t="shared" si="9"/>
        <v>Aegiphila lun</v>
      </c>
      <c r="C607" s="9" t="e" cm="1">
        <f t="array" aca="1" ref="C607" ca="1">LEFT(K607,$C$19743)&amp;"-"&amp;RIGHT(SUBSTITUTE(SUBSTITUTE(TiraAcento(E607),"-","")," ",""),$C$19744)</f>
        <v>#NAME?</v>
      </c>
      <c r="D607" s="9" t="s">
        <v>618</v>
      </c>
      <c r="E607" s="9" t="s">
        <v>612</v>
      </c>
      <c r="F607" s="9" t="s">
        <v>14959</v>
      </c>
      <c r="G607" s="9" t="s">
        <v>20016</v>
      </c>
      <c r="H607" s="9" t="s">
        <v>618</v>
      </c>
      <c r="I607" s="9" t="s">
        <v>39340</v>
      </c>
      <c r="J607" s="9" t="s">
        <v>39342</v>
      </c>
      <c r="K607" s="9" t="s">
        <v>42834</v>
      </c>
    </row>
    <row r="608" spans="1:11" x14ac:dyDescent="0.35">
      <c r="A608" s="9">
        <v>607</v>
      </c>
      <c r="B608" s="9" t="str">
        <f t="shared" si="9"/>
        <v>Aegiphila per</v>
      </c>
      <c r="C608" s="9" t="e" cm="1">
        <f t="array" aca="1" ref="C608" ca="1">LEFT(K608,$C$19743)&amp;"-"&amp;RIGHT(SUBSTITUTE(SUBSTITUTE(TiraAcento(E608),"-","")," ",""),$C$19744)</f>
        <v>#NAME?</v>
      </c>
      <c r="D608" s="9" t="s">
        <v>619</v>
      </c>
      <c r="E608" s="9" t="s">
        <v>620</v>
      </c>
      <c r="F608" s="9" t="s">
        <v>14960</v>
      </c>
      <c r="G608" s="9" t="s">
        <v>20017</v>
      </c>
      <c r="H608" s="9" t="s">
        <v>619</v>
      </c>
      <c r="I608" s="9" t="s">
        <v>39340</v>
      </c>
      <c r="J608" s="9" t="s">
        <v>39343</v>
      </c>
      <c r="K608" s="9" t="s">
        <v>620</v>
      </c>
    </row>
    <row r="609" spans="1:11" x14ac:dyDescent="0.35">
      <c r="A609" s="9">
        <v>608</v>
      </c>
      <c r="B609" s="9" t="str">
        <f t="shared" si="9"/>
        <v>Aegiphila sel</v>
      </c>
      <c r="C609" s="9" t="e" cm="1">
        <f t="array" aca="1" ref="C609" ca="1">LEFT(K609,$C$19743)&amp;"-"&amp;RIGHT(SUBSTITUTE(SUBSTITUTE(TiraAcento(E609),"-","")," ",""),$C$19744)</f>
        <v>#NAME?</v>
      </c>
      <c r="D609" s="9" t="s">
        <v>621</v>
      </c>
      <c r="E609" s="9" t="s">
        <v>622</v>
      </c>
      <c r="F609" s="9" t="s">
        <v>14961</v>
      </c>
      <c r="G609" s="9" t="s">
        <v>20018</v>
      </c>
      <c r="H609" s="9" t="s">
        <v>621</v>
      </c>
      <c r="I609" s="9" t="s">
        <v>39340</v>
      </c>
      <c r="J609" s="9" t="s">
        <v>39291</v>
      </c>
      <c r="K609" s="9" t="s">
        <v>42839</v>
      </c>
    </row>
    <row r="610" spans="1:11" x14ac:dyDescent="0.35">
      <c r="A610" s="9">
        <v>609</v>
      </c>
      <c r="B610" s="9" t="str">
        <f t="shared" si="9"/>
        <v>Aegiphila sel</v>
      </c>
      <c r="C610" s="9" t="e" cm="1">
        <f t="array" aca="1" ref="C610" ca="1">LEFT(K610,$C$19743)&amp;"-"&amp;RIGHT(SUBSTITUTE(SUBSTITUTE(TiraAcento(E610),"-","")," ",""),$C$19744)</f>
        <v>#NAME?</v>
      </c>
      <c r="D610" s="9" t="s">
        <v>621</v>
      </c>
      <c r="E610" s="9" t="s">
        <v>623</v>
      </c>
      <c r="F610" s="9" t="s">
        <v>14961</v>
      </c>
      <c r="G610" s="9" t="s">
        <v>20019</v>
      </c>
      <c r="H610" s="9" t="s">
        <v>621</v>
      </c>
      <c r="I610" s="9" t="s">
        <v>39340</v>
      </c>
      <c r="J610" s="9" t="s">
        <v>39291</v>
      </c>
      <c r="K610" s="9" t="s">
        <v>42840</v>
      </c>
    </row>
    <row r="611" spans="1:11" x14ac:dyDescent="0.35">
      <c r="A611" s="9">
        <v>610</v>
      </c>
      <c r="B611" s="9" t="str">
        <f t="shared" si="9"/>
        <v>Aegiphila sel</v>
      </c>
      <c r="C611" s="9" t="e" cm="1">
        <f t="array" aca="1" ref="C611" ca="1">LEFT(K611,$C$19743)&amp;"-"&amp;RIGHT(SUBSTITUTE(SUBSTITUTE(TiraAcento(E611),"-","")," ",""),$C$19744)</f>
        <v>#NAME?</v>
      </c>
      <c r="D611" s="9" t="s">
        <v>621</v>
      </c>
      <c r="E611" s="9" t="s">
        <v>612</v>
      </c>
      <c r="F611" s="9" t="s">
        <v>14961</v>
      </c>
      <c r="G611" s="9" t="s">
        <v>20020</v>
      </c>
      <c r="H611" s="9" t="s">
        <v>621</v>
      </c>
      <c r="I611" s="9" t="s">
        <v>39340</v>
      </c>
      <c r="J611" s="9" t="s">
        <v>39291</v>
      </c>
      <c r="K611" s="9" t="s">
        <v>42834</v>
      </c>
    </row>
    <row r="612" spans="1:11" x14ac:dyDescent="0.35">
      <c r="A612" s="9">
        <v>611</v>
      </c>
      <c r="B612" s="9" t="str">
        <f t="shared" si="9"/>
        <v>Aegiphila sel</v>
      </c>
      <c r="C612" s="9" t="e" cm="1">
        <f t="array" aca="1" ref="C612" ca="1">LEFT(K612,$C$19743)&amp;"-"&amp;RIGHT(SUBSTITUTE(SUBSTITUTE(TiraAcento(E612),"-","")," ",""),$C$19744)</f>
        <v>#NAME?</v>
      </c>
      <c r="D612" s="9" t="s">
        <v>621</v>
      </c>
      <c r="E612" s="9" t="s">
        <v>613</v>
      </c>
      <c r="F612" s="9" t="s">
        <v>14961</v>
      </c>
      <c r="G612" s="9" t="s">
        <v>20021</v>
      </c>
      <c r="H612" s="9" t="s">
        <v>621</v>
      </c>
      <c r="I612" s="9" t="s">
        <v>39340</v>
      </c>
      <c r="J612" s="9" t="s">
        <v>39291</v>
      </c>
      <c r="K612" s="9" t="s">
        <v>42835</v>
      </c>
    </row>
    <row r="613" spans="1:11" x14ac:dyDescent="0.35">
      <c r="A613" s="9">
        <v>612</v>
      </c>
      <c r="B613" s="9" t="str">
        <f t="shared" si="9"/>
        <v>Aegiphila sel</v>
      </c>
      <c r="C613" s="9" t="e" cm="1">
        <f t="array" aca="1" ref="C613" ca="1">LEFT(K613,$C$19743)&amp;"-"&amp;RIGHT(SUBSTITUTE(SUBSTITUTE(TiraAcento(E613),"-","")," ",""),$C$19744)</f>
        <v>#NAME?</v>
      </c>
      <c r="D613" s="9" t="s">
        <v>621</v>
      </c>
      <c r="E613" s="9" t="s">
        <v>624</v>
      </c>
      <c r="F613" s="9" t="s">
        <v>14961</v>
      </c>
      <c r="G613" s="9" t="s">
        <v>20022</v>
      </c>
      <c r="H613" s="9" t="s">
        <v>621</v>
      </c>
      <c r="I613" s="9" t="s">
        <v>39340</v>
      </c>
      <c r="J613" s="9" t="s">
        <v>39291</v>
      </c>
      <c r="K613" s="9" t="s">
        <v>624</v>
      </c>
    </row>
    <row r="614" spans="1:11" x14ac:dyDescent="0.35">
      <c r="A614" s="9">
        <v>613</v>
      </c>
      <c r="B614" s="9" t="str">
        <f t="shared" si="9"/>
        <v>Aegiphila sel</v>
      </c>
      <c r="C614" s="9" t="e" cm="1">
        <f t="array" aca="1" ref="C614" ca="1">LEFT(K614,$C$19743)&amp;"-"&amp;RIGHT(SUBSTITUTE(SUBSTITUTE(TiraAcento(E614),"-","")," ",""),$C$19744)</f>
        <v>#NAME?</v>
      </c>
      <c r="D614" s="9" t="s">
        <v>621</v>
      </c>
      <c r="E614" s="9" t="s">
        <v>625</v>
      </c>
      <c r="F614" s="9" t="s">
        <v>14961</v>
      </c>
      <c r="G614" s="9" t="s">
        <v>20023</v>
      </c>
      <c r="H614" s="9" t="s">
        <v>621</v>
      </c>
      <c r="I614" s="9" t="s">
        <v>39340</v>
      </c>
      <c r="J614" s="9" t="s">
        <v>39291</v>
      </c>
      <c r="K614" s="9" t="s">
        <v>625</v>
      </c>
    </row>
    <row r="615" spans="1:11" x14ac:dyDescent="0.35">
      <c r="A615" s="9">
        <v>614</v>
      </c>
      <c r="B615" s="9" t="str">
        <f t="shared" si="9"/>
        <v>Aegiphila sel</v>
      </c>
      <c r="C615" s="9" t="e" cm="1">
        <f t="array" aca="1" ref="C615" ca="1">LEFT(K615,$C$19743)&amp;"-"&amp;RIGHT(SUBSTITUTE(SUBSTITUTE(TiraAcento(E615),"-","")," ",""),$C$19744)</f>
        <v>#NAME?</v>
      </c>
      <c r="D615" s="9" t="s">
        <v>621</v>
      </c>
      <c r="E615" s="9" t="s">
        <v>626</v>
      </c>
      <c r="F615" s="9" t="s">
        <v>14961</v>
      </c>
      <c r="G615" s="9" t="s">
        <v>20024</v>
      </c>
      <c r="H615" s="9" t="s">
        <v>621</v>
      </c>
      <c r="I615" s="9" t="s">
        <v>39340</v>
      </c>
      <c r="J615" s="9" t="s">
        <v>39291</v>
      </c>
      <c r="K615" s="9" t="s">
        <v>626</v>
      </c>
    </row>
    <row r="616" spans="1:11" x14ac:dyDescent="0.35">
      <c r="A616" s="9">
        <v>615</v>
      </c>
      <c r="B616" s="9" t="str">
        <f t="shared" si="9"/>
        <v>Aegiphila sel</v>
      </c>
      <c r="C616" s="9" t="e" cm="1">
        <f t="array" aca="1" ref="C616" ca="1">LEFT(K616,$C$19743)&amp;"-"&amp;RIGHT(SUBSTITUTE(SUBSTITUTE(TiraAcento(E616),"-","")," ",""),$C$19744)</f>
        <v>#NAME?</v>
      </c>
      <c r="D616" s="9" t="s">
        <v>621</v>
      </c>
      <c r="E616" s="9" t="s">
        <v>614</v>
      </c>
      <c r="F616" s="9" t="s">
        <v>14961</v>
      </c>
      <c r="G616" s="9" t="s">
        <v>20025</v>
      </c>
      <c r="H616" s="9" t="s">
        <v>621</v>
      </c>
      <c r="I616" s="9" t="s">
        <v>39340</v>
      </c>
      <c r="J616" s="9" t="s">
        <v>39291</v>
      </c>
      <c r="K616" s="9" t="s">
        <v>614</v>
      </c>
    </row>
    <row r="617" spans="1:11" x14ac:dyDescent="0.35">
      <c r="A617" s="9">
        <v>616</v>
      </c>
      <c r="B617" s="9" t="str">
        <f t="shared" si="9"/>
        <v>Aegiphila sel</v>
      </c>
      <c r="C617" s="9" t="e" cm="1">
        <f t="array" aca="1" ref="C617" ca="1">LEFT(K617,$C$19743)&amp;"-"&amp;RIGHT(SUBSTITUTE(SUBSTITUTE(TiraAcento(E617),"-","")," ",""),$C$19744)</f>
        <v>#NAME?</v>
      </c>
      <c r="D617" s="9" t="s">
        <v>621</v>
      </c>
      <c r="E617" s="9" t="s">
        <v>627</v>
      </c>
      <c r="F617" s="9" t="s">
        <v>14961</v>
      </c>
      <c r="G617" s="9" t="s">
        <v>20026</v>
      </c>
      <c r="H617" s="9" t="s">
        <v>621</v>
      </c>
      <c r="I617" s="9" t="s">
        <v>39340</v>
      </c>
      <c r="J617" s="9" t="s">
        <v>39291</v>
      </c>
      <c r="K617" s="9" t="s">
        <v>42841</v>
      </c>
    </row>
    <row r="618" spans="1:11" x14ac:dyDescent="0.35">
      <c r="A618" s="9">
        <v>617</v>
      </c>
      <c r="B618" s="9" t="str">
        <f t="shared" si="9"/>
        <v>Aegiphila sel</v>
      </c>
      <c r="C618" s="9" t="e" cm="1">
        <f t="array" aca="1" ref="C618" ca="1">LEFT(K618,$C$19743)&amp;"-"&amp;RIGHT(SUBSTITUTE(SUBSTITUTE(TiraAcento(E618),"-","")," ",""),$C$19744)</f>
        <v>#NAME?</v>
      </c>
      <c r="D618" s="9" t="s">
        <v>621</v>
      </c>
      <c r="E618" s="9" t="s">
        <v>79</v>
      </c>
      <c r="F618" s="9" t="s">
        <v>14961</v>
      </c>
      <c r="G618" s="9" t="s">
        <v>20027</v>
      </c>
      <c r="H618" s="9" t="s">
        <v>621</v>
      </c>
      <c r="I618" s="9" t="s">
        <v>39340</v>
      </c>
      <c r="J618" s="9" t="s">
        <v>39291</v>
      </c>
      <c r="K618" s="9" t="s">
        <v>42581</v>
      </c>
    </row>
    <row r="619" spans="1:11" x14ac:dyDescent="0.35">
      <c r="A619" s="9">
        <v>618</v>
      </c>
      <c r="B619" s="9" t="str">
        <f t="shared" si="9"/>
        <v>Aegiphila sel</v>
      </c>
      <c r="C619" s="9" t="e" cm="1">
        <f t="array" aca="1" ref="C619" ca="1">LEFT(K619,$C$19743)&amp;"-"&amp;RIGHT(SUBSTITUTE(SUBSTITUTE(TiraAcento(E619),"-","")," ",""),$C$19744)</f>
        <v>#NAME?</v>
      </c>
      <c r="D619" s="9" t="s">
        <v>621</v>
      </c>
      <c r="E619" s="9" t="s">
        <v>47</v>
      </c>
      <c r="F619" s="9" t="s">
        <v>14961</v>
      </c>
      <c r="G619" s="9" t="s">
        <v>20028</v>
      </c>
      <c r="H619" s="9" t="s">
        <v>621</v>
      </c>
      <c r="I619" s="9" t="s">
        <v>39340</v>
      </c>
      <c r="J619" s="9" t="s">
        <v>39291</v>
      </c>
      <c r="K619" s="9" t="s">
        <v>47</v>
      </c>
    </row>
    <row r="620" spans="1:11" x14ac:dyDescent="0.35">
      <c r="A620" s="9">
        <v>619</v>
      </c>
      <c r="B620" s="9" t="str">
        <f t="shared" si="9"/>
        <v>Aegiphila sp.</v>
      </c>
      <c r="C620" s="9" t="e" cm="1">
        <f t="array" aca="1" ref="C620" ca="1">LEFT(K620,$C$19743)&amp;"-"&amp;RIGHT(SUBSTITUTE(SUBSTITUTE(TiraAcento(E620),"-","")," ",""),$C$19744)</f>
        <v>#NAME?</v>
      </c>
      <c r="D620" s="9" t="s">
        <v>628</v>
      </c>
      <c r="E620" s="9" t="s">
        <v>629</v>
      </c>
      <c r="F620" s="9" t="s">
        <v>628</v>
      </c>
      <c r="G620" s="9" t="s">
        <v>20029</v>
      </c>
      <c r="H620" s="9" t="s">
        <v>628</v>
      </c>
      <c r="I620" s="9" t="s">
        <v>39340</v>
      </c>
      <c r="J620" s="9" t="s">
        <v>39157</v>
      </c>
      <c r="K620" s="9" t="s">
        <v>629</v>
      </c>
    </row>
    <row r="621" spans="1:11" x14ac:dyDescent="0.35">
      <c r="A621" s="9">
        <v>620</v>
      </c>
      <c r="B621" s="9" t="str">
        <f t="shared" si="9"/>
        <v>Aegiphila tom</v>
      </c>
      <c r="C621" s="9" t="e" cm="1">
        <f t="array" aca="1" ref="C621" ca="1">LEFT(K621,$C$19743)&amp;"-"&amp;RIGHT(SUBSTITUTE(SUBSTITUTE(TiraAcento(E621),"-","")," ",""),$C$19744)</f>
        <v>#NAME?</v>
      </c>
      <c r="D621" s="9" t="s">
        <v>630</v>
      </c>
      <c r="E621" s="9" t="s">
        <v>631</v>
      </c>
      <c r="F621" s="9" t="s">
        <v>14962</v>
      </c>
      <c r="G621" s="9" t="s">
        <v>20030</v>
      </c>
      <c r="H621" s="9" t="s">
        <v>630</v>
      </c>
      <c r="I621" s="9" t="s">
        <v>39340</v>
      </c>
      <c r="J621" s="9" t="s">
        <v>39344</v>
      </c>
      <c r="K621" s="9" t="s">
        <v>42842</v>
      </c>
    </row>
    <row r="622" spans="1:11" x14ac:dyDescent="0.35">
      <c r="A622" s="9">
        <v>621</v>
      </c>
      <c r="B622" s="9" t="str">
        <f t="shared" si="9"/>
        <v>Aegle mar</v>
      </c>
      <c r="C622" s="9" t="e" cm="1">
        <f t="array" aca="1" ref="C622" ca="1">LEFT(K622,$C$19743)&amp;"-"&amp;RIGHT(SUBSTITUTE(SUBSTITUTE(TiraAcento(E622),"-","")," ",""),$C$19744)</f>
        <v>#NAME?</v>
      </c>
      <c r="D622" s="9" t="s">
        <v>632</v>
      </c>
      <c r="E622" s="9" t="s">
        <v>633</v>
      </c>
      <c r="F622" s="9" t="s">
        <v>14963</v>
      </c>
      <c r="G622" s="9" t="s">
        <v>20031</v>
      </c>
      <c r="H622" s="9" t="s">
        <v>632</v>
      </c>
      <c r="I622" s="9" t="s">
        <v>39345</v>
      </c>
      <c r="J622" s="9" t="s">
        <v>39346</v>
      </c>
      <c r="K622" s="9" t="s">
        <v>633</v>
      </c>
    </row>
    <row r="623" spans="1:11" x14ac:dyDescent="0.35">
      <c r="A623" s="9">
        <v>622</v>
      </c>
      <c r="B623" s="9" t="str">
        <f t="shared" si="9"/>
        <v>Aeschrion cre</v>
      </c>
      <c r="C623" s="9" t="e" cm="1">
        <f t="array" aca="1" ref="C623" ca="1">LEFT(K623,$C$19743)&amp;"-"&amp;RIGHT(SUBSTITUTE(SUBSTITUTE(TiraAcento(E623),"-","")," ",""),$C$19744)</f>
        <v>#NAME?</v>
      </c>
      <c r="D623" s="9" t="s">
        <v>634</v>
      </c>
      <c r="E623" s="9"/>
      <c r="F623" s="9" t="s">
        <v>14964</v>
      </c>
      <c r="G623" s="9" t="s">
        <v>20032</v>
      </c>
      <c r="H623" s="9" t="s">
        <v>634</v>
      </c>
      <c r="I623" s="9" t="s">
        <v>39347</v>
      </c>
      <c r="J623" s="9" t="s">
        <v>39348</v>
      </c>
      <c r="K623" s="9" t="s">
        <v>42568</v>
      </c>
    </row>
    <row r="624" spans="1:11" x14ac:dyDescent="0.35">
      <c r="A624" s="9">
        <v>623</v>
      </c>
      <c r="B624" s="9" t="str">
        <f t="shared" si="9"/>
        <v>Aeschynomene sen</v>
      </c>
      <c r="C624" s="9" t="e" cm="1">
        <f t="array" aca="1" ref="C624" ca="1">LEFT(K624,$C$19743)&amp;"-"&amp;RIGHT(SUBSTITUTE(SUBSTITUTE(TiraAcento(E624),"-","")," ",""),$C$19744)</f>
        <v>#NAME?</v>
      </c>
      <c r="D624" s="9" t="s">
        <v>635</v>
      </c>
      <c r="E624" s="9" t="s">
        <v>636</v>
      </c>
      <c r="F624" s="9" t="s">
        <v>14965</v>
      </c>
      <c r="G624" s="9" t="s">
        <v>20033</v>
      </c>
      <c r="H624" s="9" t="s">
        <v>635</v>
      </c>
      <c r="I624" s="9" t="s">
        <v>39349</v>
      </c>
      <c r="J624" s="9" t="s">
        <v>39350</v>
      </c>
      <c r="K624" s="9" t="s">
        <v>636</v>
      </c>
    </row>
    <row r="625" spans="1:11" x14ac:dyDescent="0.35">
      <c r="A625" s="9">
        <v>624</v>
      </c>
      <c r="B625" s="9" t="str">
        <f t="shared" si="9"/>
        <v xml:space="preserve">Aescrion </v>
      </c>
      <c r="C625" s="9" t="e" cm="1">
        <f t="array" aca="1" ref="C625" ca="1">LEFT(K625,$C$19743)&amp;"-"&amp;RIGHT(SUBSTITUTE(SUBSTITUTE(TiraAcento(E625),"-","")," ",""),$C$19744)</f>
        <v>#NAME?</v>
      </c>
      <c r="D625" s="9" t="s">
        <v>637</v>
      </c>
      <c r="E625" s="9"/>
      <c r="F625" s="9" t="s">
        <v>637</v>
      </c>
      <c r="G625" s="9" t="s">
        <v>20034</v>
      </c>
      <c r="H625" s="9" t="s">
        <v>637</v>
      </c>
      <c r="I625" s="9" t="s">
        <v>637</v>
      </c>
      <c r="J625" s="9"/>
      <c r="K625" s="9" t="s">
        <v>42568</v>
      </c>
    </row>
    <row r="626" spans="1:11" x14ac:dyDescent="0.35">
      <c r="A626" s="9">
        <v>625</v>
      </c>
      <c r="B626" s="9" t="str">
        <f t="shared" si="9"/>
        <v>Aesculus hip</v>
      </c>
      <c r="C626" s="9" t="e" cm="1">
        <f t="array" aca="1" ref="C626" ca="1">LEFT(K626,$C$19743)&amp;"-"&amp;RIGHT(SUBSTITUTE(SUBSTITUTE(TiraAcento(E626),"-","")," ",""),$C$19744)</f>
        <v>#NAME?</v>
      </c>
      <c r="D626" s="9" t="s">
        <v>638</v>
      </c>
      <c r="E626" s="9" t="s">
        <v>639</v>
      </c>
      <c r="F626" s="9" t="s">
        <v>14966</v>
      </c>
      <c r="G626" s="9" t="s">
        <v>20035</v>
      </c>
      <c r="H626" s="9" t="s">
        <v>638</v>
      </c>
      <c r="I626" s="9" t="s">
        <v>39351</v>
      </c>
      <c r="J626" s="9" t="s">
        <v>39352</v>
      </c>
      <c r="K626" s="9" t="s">
        <v>42843</v>
      </c>
    </row>
    <row r="627" spans="1:11" x14ac:dyDescent="0.35">
      <c r="A627" s="9">
        <v>626</v>
      </c>
      <c r="B627" s="9" t="str">
        <f t="shared" si="9"/>
        <v>Aesculus pav</v>
      </c>
      <c r="C627" s="9" t="e" cm="1">
        <f t="array" aca="1" ref="C627" ca="1">LEFT(K627,$C$19743)&amp;"-"&amp;RIGHT(SUBSTITUTE(SUBSTITUTE(TiraAcento(E627),"-","")," ",""),$C$19744)</f>
        <v>#NAME?</v>
      </c>
      <c r="D627" s="9" t="s">
        <v>640</v>
      </c>
      <c r="E627" s="9" t="s">
        <v>641</v>
      </c>
      <c r="F627" s="9" t="s">
        <v>14967</v>
      </c>
      <c r="G627" s="9" t="s">
        <v>20036</v>
      </c>
      <c r="H627" s="9" t="s">
        <v>640</v>
      </c>
      <c r="I627" s="9" t="s">
        <v>39351</v>
      </c>
      <c r="J627" s="9" t="s">
        <v>39353</v>
      </c>
      <c r="K627" s="9" t="s">
        <v>42844</v>
      </c>
    </row>
    <row r="628" spans="1:11" x14ac:dyDescent="0.35">
      <c r="A628" s="9">
        <v>627</v>
      </c>
      <c r="B628" s="9" t="str">
        <f t="shared" si="9"/>
        <v>Affonsea bul</v>
      </c>
      <c r="C628" s="9" t="e" cm="1">
        <f t="array" aca="1" ref="C628" ca="1">LEFT(K628,$C$19743)&amp;"-"&amp;RIGHT(SUBSTITUTE(SUBSTITUTE(TiraAcento(E628),"-","")," ",""),$C$19744)</f>
        <v>#NAME?</v>
      </c>
      <c r="D628" s="9" t="s">
        <v>642</v>
      </c>
      <c r="E628" s="9" t="s">
        <v>643</v>
      </c>
      <c r="F628" s="9" t="s">
        <v>14968</v>
      </c>
      <c r="G628" s="9" t="s">
        <v>20037</v>
      </c>
      <c r="H628" s="9" t="s">
        <v>642</v>
      </c>
      <c r="I628" s="9" t="s">
        <v>39354</v>
      </c>
      <c r="J628" s="9" t="s">
        <v>39355</v>
      </c>
      <c r="K628" s="9" t="s">
        <v>42845</v>
      </c>
    </row>
    <row r="629" spans="1:11" x14ac:dyDescent="0.35">
      <c r="A629" s="9">
        <v>628</v>
      </c>
      <c r="B629" s="9" t="str">
        <f t="shared" si="9"/>
        <v>Agarista dei</v>
      </c>
      <c r="C629" s="9" t="e" cm="1">
        <f t="array" aca="1" ref="C629" ca="1">LEFT(K629,$C$19743)&amp;"-"&amp;RIGHT(SUBSTITUTE(SUBSTITUTE(TiraAcento(E629),"-","")," ",""),$C$19744)</f>
        <v>#NAME?</v>
      </c>
      <c r="D629" s="9" t="s">
        <v>644</v>
      </c>
      <c r="E629" s="9" t="s">
        <v>247</v>
      </c>
      <c r="F629" s="9" t="s">
        <v>14969</v>
      </c>
      <c r="G629" s="9" t="s">
        <v>20038</v>
      </c>
      <c r="H629" s="9" t="s">
        <v>644</v>
      </c>
      <c r="I629" s="9" t="s">
        <v>39356</v>
      </c>
      <c r="J629" s="9" t="s">
        <v>39357</v>
      </c>
      <c r="K629" s="9" t="s">
        <v>42655</v>
      </c>
    </row>
    <row r="630" spans="1:11" x14ac:dyDescent="0.35">
      <c r="A630" s="9">
        <v>629</v>
      </c>
      <c r="B630" s="9" t="str">
        <f t="shared" si="9"/>
        <v>Agarista euc</v>
      </c>
      <c r="C630" s="9" t="e" cm="1">
        <f t="array" aca="1" ref="C630" ca="1">LEFT(K630,$C$19743)&amp;"-"&amp;RIGHT(SUBSTITUTE(SUBSTITUTE(TiraAcento(E630),"-","")," ",""),$C$19744)</f>
        <v>#NAME?</v>
      </c>
      <c r="D630" s="9" t="s">
        <v>645</v>
      </c>
      <c r="E630" s="9" t="s">
        <v>646</v>
      </c>
      <c r="F630" s="9" t="s">
        <v>14970</v>
      </c>
      <c r="G630" s="9" t="s">
        <v>20039</v>
      </c>
      <c r="H630" s="9" t="s">
        <v>645</v>
      </c>
      <c r="I630" s="9" t="s">
        <v>39356</v>
      </c>
      <c r="J630" s="9" t="s">
        <v>39358</v>
      </c>
      <c r="K630" s="9" t="s">
        <v>42846</v>
      </c>
    </row>
    <row r="631" spans="1:11" x14ac:dyDescent="0.35">
      <c r="A631" s="9">
        <v>630</v>
      </c>
      <c r="B631" s="9" t="str">
        <f t="shared" si="9"/>
        <v>Agarista euc</v>
      </c>
      <c r="C631" s="9" t="e" cm="1">
        <f t="array" aca="1" ref="C631" ca="1">LEFT(K631,$C$19743)&amp;"-"&amp;RIGHT(SUBSTITUTE(SUBSTITUTE(TiraAcento(E631),"-","")," ",""),$C$19744)</f>
        <v>#NAME?</v>
      </c>
      <c r="D631" s="9" t="s">
        <v>645</v>
      </c>
      <c r="E631" s="9" t="s">
        <v>647</v>
      </c>
      <c r="F631" s="9" t="s">
        <v>14970</v>
      </c>
      <c r="G631" s="9" t="s">
        <v>20040</v>
      </c>
      <c r="H631" s="9" t="s">
        <v>645</v>
      </c>
      <c r="I631" s="9" t="s">
        <v>39356</v>
      </c>
      <c r="J631" s="9" t="s">
        <v>39358</v>
      </c>
      <c r="K631" s="9" t="s">
        <v>647</v>
      </c>
    </row>
    <row r="632" spans="1:11" x14ac:dyDescent="0.35">
      <c r="A632" s="9">
        <v>631</v>
      </c>
      <c r="B632" s="9" t="str">
        <f t="shared" si="9"/>
        <v>Agarista mul</v>
      </c>
      <c r="C632" s="9" t="e" cm="1">
        <f t="array" aca="1" ref="C632" ca="1">LEFT(K632,$C$19743)&amp;"-"&amp;RIGHT(SUBSTITUTE(SUBSTITUTE(TiraAcento(E632),"-","")," ",""),$C$19744)</f>
        <v>#NAME?</v>
      </c>
      <c r="D632" s="9" t="s">
        <v>648</v>
      </c>
      <c r="E632" s="9" t="s">
        <v>646</v>
      </c>
      <c r="F632" s="9" t="s">
        <v>14971</v>
      </c>
      <c r="G632" s="9" t="s">
        <v>20041</v>
      </c>
      <c r="H632" s="9" t="s">
        <v>648</v>
      </c>
      <c r="I632" s="9" t="s">
        <v>39356</v>
      </c>
      <c r="J632" s="9" t="s">
        <v>39359</v>
      </c>
      <c r="K632" s="9" t="s">
        <v>42846</v>
      </c>
    </row>
    <row r="633" spans="1:11" x14ac:dyDescent="0.35">
      <c r="A633" s="9">
        <v>632</v>
      </c>
      <c r="B633" s="9" t="str">
        <f t="shared" si="9"/>
        <v>Agarista num</v>
      </c>
      <c r="C633" s="9" t="e" cm="1">
        <f t="array" aca="1" ref="C633" ca="1">LEFT(K633,$C$19743)&amp;"-"&amp;RIGHT(SUBSTITUTE(SUBSTITUTE(TiraAcento(E633),"-","")," ",""),$C$19744)</f>
        <v>#NAME?</v>
      </c>
      <c r="D633" s="9" t="s">
        <v>649</v>
      </c>
      <c r="E633" s="9" t="s">
        <v>650</v>
      </c>
      <c r="F633" s="9" t="s">
        <v>14972</v>
      </c>
      <c r="G633" s="9" t="s">
        <v>20042</v>
      </c>
      <c r="H633" s="9" t="s">
        <v>649</v>
      </c>
      <c r="I633" s="9" t="s">
        <v>39356</v>
      </c>
      <c r="J633" s="9" t="s">
        <v>39360</v>
      </c>
      <c r="K633" s="9" t="s">
        <v>42847</v>
      </c>
    </row>
    <row r="634" spans="1:11" x14ac:dyDescent="0.35">
      <c r="A634" s="9">
        <v>633</v>
      </c>
      <c r="B634" s="9" t="str">
        <f t="shared" si="9"/>
        <v>Aglaia odo</v>
      </c>
      <c r="C634" s="9" t="e" cm="1">
        <f t="array" aca="1" ref="C634" ca="1">LEFT(K634,$C$19743)&amp;"-"&amp;RIGHT(SUBSTITUTE(SUBSTITUTE(TiraAcento(E634),"-","")," ",""),$C$19744)</f>
        <v>#NAME?</v>
      </c>
      <c r="D634" s="9" t="s">
        <v>651</v>
      </c>
      <c r="E634" s="9" t="s">
        <v>652</v>
      </c>
      <c r="F634" s="9" t="s">
        <v>14973</v>
      </c>
      <c r="G634" s="9" t="s">
        <v>20043</v>
      </c>
      <c r="H634" s="9" t="s">
        <v>651</v>
      </c>
      <c r="I634" s="9" t="s">
        <v>652</v>
      </c>
      <c r="J634" s="9" t="s">
        <v>39319</v>
      </c>
      <c r="K634" s="9" t="s">
        <v>652</v>
      </c>
    </row>
    <row r="635" spans="1:11" x14ac:dyDescent="0.35">
      <c r="A635" s="9">
        <v>634</v>
      </c>
      <c r="B635" s="9" t="str">
        <f t="shared" si="9"/>
        <v>Aglaia odo</v>
      </c>
      <c r="C635" s="9" t="e" cm="1">
        <f t="array" aca="1" ref="C635" ca="1">LEFT(K635,$C$19743)&amp;"-"&amp;RIGHT(SUBSTITUTE(SUBSTITUTE(TiraAcento(E635),"-","")," ",""),$C$19744)</f>
        <v>#NAME?</v>
      </c>
      <c r="D635" s="9" t="s">
        <v>651</v>
      </c>
      <c r="E635" s="9" t="s">
        <v>653</v>
      </c>
      <c r="F635" s="9" t="s">
        <v>14973</v>
      </c>
      <c r="G635" s="9" t="s">
        <v>20044</v>
      </c>
      <c r="H635" s="9" t="s">
        <v>651</v>
      </c>
      <c r="I635" s="9" t="s">
        <v>652</v>
      </c>
      <c r="J635" s="9" t="s">
        <v>39319</v>
      </c>
      <c r="K635" s="9" t="s">
        <v>42848</v>
      </c>
    </row>
    <row r="636" spans="1:11" x14ac:dyDescent="0.35">
      <c r="A636" s="9">
        <v>635</v>
      </c>
      <c r="B636" s="9" t="str">
        <f t="shared" si="9"/>
        <v>Agonandra bra</v>
      </c>
      <c r="C636" s="9" t="e" cm="1">
        <f t="array" aca="1" ref="C636" ca="1">LEFT(K636,$C$19743)&amp;"-"&amp;RIGHT(SUBSTITUTE(SUBSTITUTE(TiraAcento(E636),"-","")," ",""),$C$19744)</f>
        <v>#NAME?</v>
      </c>
      <c r="D636" s="9" t="s">
        <v>654</v>
      </c>
      <c r="E636" s="9" t="s">
        <v>655</v>
      </c>
      <c r="F636" s="9" t="s">
        <v>14974</v>
      </c>
      <c r="G636" s="9" t="s">
        <v>20045</v>
      </c>
      <c r="H636" s="9" t="s">
        <v>654</v>
      </c>
      <c r="I636" s="9" t="s">
        <v>39361</v>
      </c>
      <c r="J636" s="9" t="s">
        <v>39362</v>
      </c>
      <c r="K636" s="9" t="s">
        <v>42849</v>
      </c>
    </row>
    <row r="637" spans="1:11" x14ac:dyDescent="0.35">
      <c r="A637" s="9">
        <v>636</v>
      </c>
      <c r="B637" s="9" t="str">
        <f t="shared" si="9"/>
        <v>Agonandra bra</v>
      </c>
      <c r="C637" s="9" t="e" cm="1">
        <f t="array" aca="1" ref="C637" ca="1">LEFT(K637,$C$19743)&amp;"-"&amp;RIGHT(SUBSTITUTE(SUBSTITUTE(TiraAcento(E637),"-","")," ",""),$C$19744)</f>
        <v>#NAME?</v>
      </c>
      <c r="D637" s="9" t="s">
        <v>654</v>
      </c>
      <c r="E637" s="9" t="s">
        <v>656</v>
      </c>
      <c r="F637" s="9" t="s">
        <v>14974</v>
      </c>
      <c r="G637" s="9" t="s">
        <v>20046</v>
      </c>
      <c r="H637" s="9" t="s">
        <v>654</v>
      </c>
      <c r="I637" s="9" t="s">
        <v>39361</v>
      </c>
      <c r="J637" s="9" t="s">
        <v>39362</v>
      </c>
      <c r="K637" s="9" t="s">
        <v>42850</v>
      </c>
    </row>
    <row r="638" spans="1:11" x14ac:dyDescent="0.35">
      <c r="A638" s="9">
        <v>637</v>
      </c>
      <c r="B638" s="9" t="str">
        <f t="shared" si="9"/>
        <v>Agonandra bra</v>
      </c>
      <c r="C638" s="9" t="e" cm="1">
        <f t="array" aca="1" ref="C638" ca="1">LEFT(K638,$C$19743)&amp;"-"&amp;RIGHT(SUBSTITUTE(SUBSTITUTE(TiraAcento(E638),"-","")," ",""),$C$19744)</f>
        <v>#NAME?</v>
      </c>
      <c r="D638" s="9" t="s">
        <v>654</v>
      </c>
      <c r="E638" s="9" t="s">
        <v>657</v>
      </c>
      <c r="F638" s="9" t="s">
        <v>14974</v>
      </c>
      <c r="G638" s="9" t="s">
        <v>20047</v>
      </c>
      <c r="H638" s="9" t="s">
        <v>654</v>
      </c>
      <c r="I638" s="9" t="s">
        <v>39361</v>
      </c>
      <c r="J638" s="9" t="s">
        <v>39362</v>
      </c>
      <c r="K638" s="9" t="s">
        <v>657</v>
      </c>
    </row>
    <row r="639" spans="1:11" x14ac:dyDescent="0.35">
      <c r="A639" s="9">
        <v>638</v>
      </c>
      <c r="B639" s="9" t="str">
        <f t="shared" si="9"/>
        <v>Agonandra bra</v>
      </c>
      <c r="C639" s="9" t="e" cm="1">
        <f t="array" aca="1" ref="C639" ca="1">LEFT(K639,$C$19743)&amp;"-"&amp;RIGHT(SUBSTITUTE(SUBSTITUTE(TiraAcento(E639),"-","")," ",""),$C$19744)</f>
        <v>#NAME?</v>
      </c>
      <c r="D639" s="9" t="s">
        <v>654</v>
      </c>
      <c r="E639" s="9" t="s">
        <v>658</v>
      </c>
      <c r="F639" s="9" t="s">
        <v>14974</v>
      </c>
      <c r="G639" s="9" t="s">
        <v>20048</v>
      </c>
      <c r="H639" s="9" t="s">
        <v>654</v>
      </c>
      <c r="I639" s="9" t="s">
        <v>39361</v>
      </c>
      <c r="J639" s="9" t="s">
        <v>39362</v>
      </c>
      <c r="K639" s="9" t="s">
        <v>42851</v>
      </c>
    </row>
    <row r="640" spans="1:11" x14ac:dyDescent="0.35">
      <c r="A640" s="9">
        <v>639</v>
      </c>
      <c r="B640" s="9" t="str">
        <f t="shared" si="9"/>
        <v>Agonandra bra</v>
      </c>
      <c r="C640" s="9" t="e" cm="1">
        <f t="array" aca="1" ref="C640" ca="1">LEFT(K640,$C$19743)&amp;"-"&amp;RIGHT(SUBSTITUTE(SUBSTITUTE(TiraAcento(E640),"-","")," ",""),$C$19744)</f>
        <v>#NAME?</v>
      </c>
      <c r="D640" s="9" t="s">
        <v>654</v>
      </c>
      <c r="E640" s="9" t="s">
        <v>659</v>
      </c>
      <c r="F640" s="9" t="s">
        <v>14974</v>
      </c>
      <c r="G640" s="9" t="s">
        <v>20049</v>
      </c>
      <c r="H640" s="9" t="s">
        <v>654</v>
      </c>
      <c r="I640" s="9" t="s">
        <v>39361</v>
      </c>
      <c r="J640" s="9" t="s">
        <v>39362</v>
      </c>
      <c r="K640" s="9" t="s">
        <v>42852</v>
      </c>
    </row>
    <row r="641" spans="1:11" x14ac:dyDescent="0.35">
      <c r="A641" s="9">
        <v>640</v>
      </c>
      <c r="B641" s="9" t="str">
        <f t="shared" si="9"/>
        <v>Agonandra bra</v>
      </c>
      <c r="C641" s="9" t="e" cm="1">
        <f t="array" aca="1" ref="C641" ca="1">LEFT(K641,$C$19743)&amp;"-"&amp;RIGHT(SUBSTITUTE(SUBSTITUTE(TiraAcento(E641),"-","")," ",""),$C$19744)</f>
        <v>#NAME?</v>
      </c>
      <c r="D641" s="9" t="s">
        <v>654</v>
      </c>
      <c r="E641" s="9" t="s">
        <v>660</v>
      </c>
      <c r="F641" s="9" t="s">
        <v>14974</v>
      </c>
      <c r="G641" s="9" t="s">
        <v>20050</v>
      </c>
      <c r="H641" s="9" t="s">
        <v>654</v>
      </c>
      <c r="I641" s="9" t="s">
        <v>39361</v>
      </c>
      <c r="J641" s="9" t="s">
        <v>39362</v>
      </c>
      <c r="K641" s="9" t="s">
        <v>660</v>
      </c>
    </row>
    <row r="642" spans="1:11" x14ac:dyDescent="0.35">
      <c r="A642" s="9">
        <v>641</v>
      </c>
      <c r="B642" s="9" t="str">
        <f t="shared" si="9"/>
        <v>Agonandra bra</v>
      </c>
      <c r="C642" s="9" t="e" cm="1">
        <f t="array" aca="1" ref="C642" ca="1">LEFT(K642,$C$19743)&amp;"-"&amp;RIGHT(SUBSTITUTE(SUBSTITUTE(TiraAcento(E642),"-","")," ",""),$C$19744)</f>
        <v>#NAME?</v>
      </c>
      <c r="D642" s="9" t="s">
        <v>654</v>
      </c>
      <c r="E642" s="9" t="s">
        <v>661</v>
      </c>
      <c r="F642" s="9" t="s">
        <v>14974</v>
      </c>
      <c r="G642" s="9" t="s">
        <v>20051</v>
      </c>
      <c r="H642" s="9" t="s">
        <v>654</v>
      </c>
      <c r="I642" s="9" t="s">
        <v>39361</v>
      </c>
      <c r="J642" s="9" t="s">
        <v>39362</v>
      </c>
      <c r="K642" s="9" t="s">
        <v>42853</v>
      </c>
    </row>
    <row r="643" spans="1:11" x14ac:dyDescent="0.35">
      <c r="A643" s="9">
        <v>642</v>
      </c>
      <c r="B643" s="9" t="str">
        <f t="shared" ref="B643:B706" si="10">I643&amp;" "&amp;IFERROR(LEFT(J643,$B$19743),D643)</f>
        <v>Agonandra bra</v>
      </c>
      <c r="C643" s="9" t="e" cm="1">
        <f t="array" aca="1" ref="C643" ca="1">LEFT(K643,$C$19743)&amp;"-"&amp;RIGHT(SUBSTITUTE(SUBSTITUTE(TiraAcento(E643),"-","")," ",""),$C$19744)</f>
        <v>#NAME?</v>
      </c>
      <c r="D643" s="9" t="s">
        <v>654</v>
      </c>
      <c r="E643" s="9" t="s">
        <v>662</v>
      </c>
      <c r="F643" s="9" t="s">
        <v>14974</v>
      </c>
      <c r="G643" s="9" t="s">
        <v>20052</v>
      </c>
      <c r="H643" s="9" t="s">
        <v>654</v>
      </c>
      <c r="I643" s="9" t="s">
        <v>39361</v>
      </c>
      <c r="J643" s="9" t="s">
        <v>39362</v>
      </c>
      <c r="K643" s="9" t="s">
        <v>662</v>
      </c>
    </row>
    <row r="644" spans="1:11" x14ac:dyDescent="0.35">
      <c r="A644" s="9">
        <v>643</v>
      </c>
      <c r="B644" s="9" t="str">
        <f t="shared" si="10"/>
        <v>Agonandra bra</v>
      </c>
      <c r="C644" s="9" t="e" cm="1">
        <f t="array" aca="1" ref="C644" ca="1">LEFT(K644,$C$19743)&amp;"-"&amp;RIGHT(SUBSTITUTE(SUBSTITUTE(TiraAcento(E644),"-","")," ",""),$C$19744)</f>
        <v>#NAME?</v>
      </c>
      <c r="D644" s="9" t="s">
        <v>654</v>
      </c>
      <c r="E644" s="9" t="s">
        <v>663</v>
      </c>
      <c r="F644" s="9" t="s">
        <v>14974</v>
      </c>
      <c r="G644" s="9" t="s">
        <v>20053</v>
      </c>
      <c r="H644" s="9" t="s">
        <v>654</v>
      </c>
      <c r="I644" s="9" t="s">
        <v>39361</v>
      </c>
      <c r="J644" s="9" t="s">
        <v>39362</v>
      </c>
      <c r="K644" s="9" t="s">
        <v>42854</v>
      </c>
    </row>
    <row r="645" spans="1:11" x14ac:dyDescent="0.35">
      <c r="A645" s="9">
        <v>644</v>
      </c>
      <c r="B645" s="9" t="str">
        <f t="shared" si="10"/>
        <v>Agonandra bra</v>
      </c>
      <c r="C645" s="9" t="e" cm="1">
        <f t="array" aca="1" ref="C645" ca="1">LEFT(K645,$C$19743)&amp;"-"&amp;RIGHT(SUBSTITUTE(SUBSTITUTE(TiraAcento(E645),"-","")," ",""),$C$19744)</f>
        <v>#NAME?</v>
      </c>
      <c r="D645" s="9" t="s">
        <v>654</v>
      </c>
      <c r="E645" s="9" t="s">
        <v>664</v>
      </c>
      <c r="F645" s="9" t="s">
        <v>14974</v>
      </c>
      <c r="G645" s="9" t="s">
        <v>20054</v>
      </c>
      <c r="H645" s="9" t="s">
        <v>654</v>
      </c>
      <c r="I645" s="9" t="s">
        <v>39361</v>
      </c>
      <c r="J645" s="9" t="s">
        <v>39362</v>
      </c>
      <c r="K645" s="9" t="s">
        <v>664</v>
      </c>
    </row>
    <row r="646" spans="1:11" x14ac:dyDescent="0.35">
      <c r="A646" s="9">
        <v>645</v>
      </c>
      <c r="B646" s="9" t="str">
        <f t="shared" si="10"/>
        <v>Agonandra bra</v>
      </c>
      <c r="C646" s="9" t="e" cm="1">
        <f t="array" aca="1" ref="C646" ca="1">LEFT(K646,$C$19743)&amp;"-"&amp;RIGHT(SUBSTITUTE(SUBSTITUTE(TiraAcento(E646),"-","")," ",""),$C$19744)</f>
        <v>#NAME?</v>
      </c>
      <c r="D646" s="9" t="s">
        <v>654</v>
      </c>
      <c r="E646" s="9" t="s">
        <v>665</v>
      </c>
      <c r="F646" s="9" t="s">
        <v>14974</v>
      </c>
      <c r="G646" s="9" t="s">
        <v>20055</v>
      </c>
      <c r="H646" s="9" t="s">
        <v>654</v>
      </c>
      <c r="I646" s="9" t="s">
        <v>39361</v>
      </c>
      <c r="J646" s="9" t="s">
        <v>39362</v>
      </c>
      <c r="K646" s="9" t="s">
        <v>665</v>
      </c>
    </row>
    <row r="647" spans="1:11" x14ac:dyDescent="0.35">
      <c r="A647" s="9">
        <v>646</v>
      </c>
      <c r="B647" s="9" t="str">
        <f t="shared" si="10"/>
        <v>Agonandra bra</v>
      </c>
      <c r="C647" s="9" t="e" cm="1">
        <f t="array" aca="1" ref="C647" ca="1">LEFT(K647,$C$19743)&amp;"-"&amp;RIGHT(SUBSTITUTE(SUBSTITUTE(TiraAcento(E647),"-","")," ",""),$C$19744)</f>
        <v>#NAME?</v>
      </c>
      <c r="D647" s="9" t="s">
        <v>654</v>
      </c>
      <c r="E647" s="9" t="s">
        <v>666</v>
      </c>
      <c r="F647" s="9" t="s">
        <v>14974</v>
      </c>
      <c r="G647" s="9" t="s">
        <v>20056</v>
      </c>
      <c r="H647" s="9" t="s">
        <v>654</v>
      </c>
      <c r="I647" s="9" t="s">
        <v>39361</v>
      </c>
      <c r="J647" s="9" t="s">
        <v>39362</v>
      </c>
      <c r="K647" s="9" t="s">
        <v>666</v>
      </c>
    </row>
    <row r="648" spans="1:11" x14ac:dyDescent="0.35">
      <c r="A648" s="9">
        <v>647</v>
      </c>
      <c r="B648" s="9" t="str">
        <f t="shared" si="10"/>
        <v>Agonandra bra</v>
      </c>
      <c r="C648" s="9" t="e" cm="1">
        <f t="array" aca="1" ref="C648" ca="1">LEFT(K648,$C$19743)&amp;"-"&amp;RIGHT(SUBSTITUTE(SUBSTITUTE(TiraAcento(E648),"-","")," ",""),$C$19744)</f>
        <v>#NAME?</v>
      </c>
      <c r="D648" s="9" t="s">
        <v>654</v>
      </c>
      <c r="E648" s="9" t="s">
        <v>667</v>
      </c>
      <c r="F648" s="9" t="s">
        <v>14974</v>
      </c>
      <c r="G648" s="9" t="s">
        <v>20057</v>
      </c>
      <c r="H648" s="9" t="s">
        <v>654</v>
      </c>
      <c r="I648" s="9" t="s">
        <v>39361</v>
      </c>
      <c r="J648" s="9" t="s">
        <v>39362</v>
      </c>
      <c r="K648" s="9" t="s">
        <v>42855</v>
      </c>
    </row>
    <row r="649" spans="1:11" x14ac:dyDescent="0.35">
      <c r="A649" s="9">
        <v>648</v>
      </c>
      <c r="B649" s="9" t="str">
        <f t="shared" si="10"/>
        <v>Agonandra bra</v>
      </c>
      <c r="C649" s="9" t="e" cm="1">
        <f t="array" aca="1" ref="C649" ca="1">LEFT(K649,$C$19743)&amp;"-"&amp;RIGHT(SUBSTITUTE(SUBSTITUTE(TiraAcento(E649),"-","")," ",""),$C$19744)</f>
        <v>#NAME?</v>
      </c>
      <c r="D649" s="9" t="s">
        <v>654</v>
      </c>
      <c r="E649" s="9" t="s">
        <v>668</v>
      </c>
      <c r="F649" s="9" t="s">
        <v>14974</v>
      </c>
      <c r="G649" s="9" t="s">
        <v>20058</v>
      </c>
      <c r="H649" s="9" t="s">
        <v>654</v>
      </c>
      <c r="I649" s="9" t="s">
        <v>39361</v>
      </c>
      <c r="J649" s="9" t="s">
        <v>39362</v>
      </c>
      <c r="K649" s="9" t="s">
        <v>42856</v>
      </c>
    </row>
    <row r="650" spans="1:11" x14ac:dyDescent="0.35">
      <c r="A650" s="9">
        <v>649</v>
      </c>
      <c r="B650" s="9" t="str">
        <f t="shared" si="10"/>
        <v>Agonandra bra</v>
      </c>
      <c r="C650" s="9" t="e" cm="1">
        <f t="array" aca="1" ref="C650" ca="1">LEFT(K650,$C$19743)&amp;"-"&amp;RIGHT(SUBSTITUTE(SUBSTITUTE(TiraAcento(E650),"-","")," ",""),$C$19744)</f>
        <v>#NAME?</v>
      </c>
      <c r="D650" s="9" t="s">
        <v>654</v>
      </c>
      <c r="E650" s="9" t="s">
        <v>669</v>
      </c>
      <c r="F650" s="9" t="s">
        <v>14974</v>
      </c>
      <c r="G650" s="9" t="s">
        <v>20059</v>
      </c>
      <c r="H650" s="9" t="s">
        <v>654</v>
      </c>
      <c r="I650" s="9" t="s">
        <v>39361</v>
      </c>
      <c r="J650" s="9" t="s">
        <v>39362</v>
      </c>
      <c r="K650" s="9" t="s">
        <v>42857</v>
      </c>
    </row>
    <row r="651" spans="1:11" x14ac:dyDescent="0.35">
      <c r="A651" s="9">
        <v>650</v>
      </c>
      <c r="B651" s="9" t="str">
        <f t="shared" si="10"/>
        <v>Agonandra bra</v>
      </c>
      <c r="C651" s="9" t="e" cm="1">
        <f t="array" aca="1" ref="C651" ca="1">LEFT(K651,$C$19743)&amp;"-"&amp;RIGHT(SUBSTITUTE(SUBSTITUTE(TiraAcento(E651),"-","")," ",""),$C$19744)</f>
        <v>#NAME?</v>
      </c>
      <c r="D651" s="9" t="s">
        <v>654</v>
      </c>
      <c r="E651" s="9" t="s">
        <v>670</v>
      </c>
      <c r="F651" s="9" t="s">
        <v>14974</v>
      </c>
      <c r="G651" s="9" t="s">
        <v>20060</v>
      </c>
      <c r="H651" s="9" t="s">
        <v>654</v>
      </c>
      <c r="I651" s="9" t="s">
        <v>39361</v>
      </c>
      <c r="J651" s="9" t="s">
        <v>39362</v>
      </c>
      <c r="K651" s="9" t="s">
        <v>42858</v>
      </c>
    </row>
    <row r="652" spans="1:11" x14ac:dyDescent="0.35">
      <c r="A652" s="9">
        <v>651</v>
      </c>
      <c r="B652" s="9" t="str">
        <f t="shared" si="10"/>
        <v>Agonandra bra</v>
      </c>
      <c r="C652" s="9" t="e" cm="1">
        <f t="array" aca="1" ref="C652" ca="1">LEFT(K652,$C$19743)&amp;"-"&amp;RIGHT(SUBSTITUTE(SUBSTITUTE(TiraAcento(E652),"-","")," ",""),$C$19744)</f>
        <v>#NAME?</v>
      </c>
      <c r="D652" s="9" t="s">
        <v>654</v>
      </c>
      <c r="E652" s="9" t="s">
        <v>671</v>
      </c>
      <c r="F652" s="9" t="s">
        <v>14974</v>
      </c>
      <c r="G652" s="9" t="s">
        <v>20061</v>
      </c>
      <c r="H652" s="9" t="s">
        <v>654</v>
      </c>
      <c r="I652" s="9" t="s">
        <v>39361</v>
      </c>
      <c r="J652" s="9" t="s">
        <v>39362</v>
      </c>
      <c r="K652" s="9" t="s">
        <v>42859</v>
      </c>
    </row>
    <row r="653" spans="1:11" x14ac:dyDescent="0.35">
      <c r="A653" s="9">
        <v>652</v>
      </c>
      <c r="B653" s="9" t="str">
        <f t="shared" si="10"/>
        <v>Agonandra bra</v>
      </c>
      <c r="C653" s="9" t="e" cm="1">
        <f t="array" aca="1" ref="C653" ca="1">LEFT(K653,$C$19743)&amp;"-"&amp;RIGHT(SUBSTITUTE(SUBSTITUTE(TiraAcento(E653),"-","")," ",""),$C$19744)</f>
        <v>#NAME?</v>
      </c>
      <c r="D653" s="9" t="s">
        <v>654</v>
      </c>
      <c r="E653" s="9" t="s">
        <v>672</v>
      </c>
      <c r="F653" s="9" t="s">
        <v>14974</v>
      </c>
      <c r="G653" s="9" t="s">
        <v>20062</v>
      </c>
      <c r="H653" s="9" t="s">
        <v>654</v>
      </c>
      <c r="I653" s="9" t="s">
        <v>39361</v>
      </c>
      <c r="J653" s="9" t="s">
        <v>39362</v>
      </c>
      <c r="K653" s="9" t="s">
        <v>42860</v>
      </c>
    </row>
    <row r="654" spans="1:11" x14ac:dyDescent="0.35">
      <c r="A654" s="9">
        <v>653</v>
      </c>
      <c r="B654" s="9" t="str">
        <f t="shared" si="10"/>
        <v>Agonandra bra</v>
      </c>
      <c r="C654" s="9" t="e" cm="1">
        <f t="array" aca="1" ref="C654" ca="1">LEFT(K654,$C$19743)&amp;"-"&amp;RIGHT(SUBSTITUTE(SUBSTITUTE(TiraAcento(E654),"-","")," ",""),$C$19744)</f>
        <v>#NAME?</v>
      </c>
      <c r="D654" s="9" t="s">
        <v>654</v>
      </c>
      <c r="E654" s="9" t="s">
        <v>673</v>
      </c>
      <c r="F654" s="9" t="s">
        <v>14974</v>
      </c>
      <c r="G654" s="9" t="s">
        <v>20063</v>
      </c>
      <c r="H654" s="9" t="s">
        <v>654</v>
      </c>
      <c r="I654" s="9" t="s">
        <v>39361</v>
      </c>
      <c r="J654" s="9" t="s">
        <v>39362</v>
      </c>
      <c r="K654" s="9" t="s">
        <v>42861</v>
      </c>
    </row>
    <row r="655" spans="1:11" x14ac:dyDescent="0.35">
      <c r="A655" s="9">
        <v>654</v>
      </c>
      <c r="B655" s="9" t="str">
        <f t="shared" si="10"/>
        <v>Agonandra bra</v>
      </c>
      <c r="C655" s="9" t="e" cm="1">
        <f t="array" aca="1" ref="C655" ca="1">LEFT(K655,$C$19743)&amp;"-"&amp;RIGHT(SUBSTITUTE(SUBSTITUTE(TiraAcento(E655),"-","")," ",""),$C$19744)</f>
        <v>#NAME?</v>
      </c>
      <c r="D655" s="9" t="s">
        <v>654</v>
      </c>
      <c r="E655" s="9" t="s">
        <v>674</v>
      </c>
      <c r="F655" s="9" t="s">
        <v>14974</v>
      </c>
      <c r="G655" s="9" t="s">
        <v>20064</v>
      </c>
      <c r="H655" s="9" t="s">
        <v>654</v>
      </c>
      <c r="I655" s="9" t="s">
        <v>39361</v>
      </c>
      <c r="J655" s="9" t="s">
        <v>39362</v>
      </c>
      <c r="K655" s="9" t="s">
        <v>42862</v>
      </c>
    </row>
    <row r="656" spans="1:11" x14ac:dyDescent="0.35">
      <c r="A656" s="9">
        <v>655</v>
      </c>
      <c r="B656" s="9" t="str">
        <f t="shared" si="10"/>
        <v>Agonandra bra</v>
      </c>
      <c r="C656" s="9" t="e" cm="1">
        <f t="array" aca="1" ref="C656" ca="1">LEFT(K656,$C$19743)&amp;"-"&amp;RIGHT(SUBSTITUTE(SUBSTITUTE(TiraAcento(E656),"-","")," ",""),$C$19744)</f>
        <v>#NAME?</v>
      </c>
      <c r="D656" s="9" t="s">
        <v>654</v>
      </c>
      <c r="E656" s="9" t="s">
        <v>675</v>
      </c>
      <c r="F656" s="9" t="s">
        <v>14974</v>
      </c>
      <c r="G656" s="9" t="s">
        <v>20065</v>
      </c>
      <c r="H656" s="9" t="s">
        <v>654</v>
      </c>
      <c r="I656" s="9" t="s">
        <v>39361</v>
      </c>
      <c r="J656" s="9" t="s">
        <v>39362</v>
      </c>
      <c r="K656" s="9" t="s">
        <v>42863</v>
      </c>
    </row>
    <row r="657" spans="1:11" x14ac:dyDescent="0.35">
      <c r="A657" s="9">
        <v>656</v>
      </c>
      <c r="B657" s="9" t="str">
        <f t="shared" si="10"/>
        <v>Agonandra bra</v>
      </c>
      <c r="C657" s="9" t="e" cm="1">
        <f t="array" aca="1" ref="C657" ca="1">LEFT(K657,$C$19743)&amp;"-"&amp;RIGHT(SUBSTITUTE(SUBSTITUTE(TiraAcento(E657),"-","")," ",""),$C$19744)</f>
        <v>#NAME?</v>
      </c>
      <c r="D657" s="9" t="s">
        <v>654</v>
      </c>
      <c r="E657" s="9" t="s">
        <v>676</v>
      </c>
      <c r="F657" s="9" t="s">
        <v>14974</v>
      </c>
      <c r="G657" s="9" t="s">
        <v>20066</v>
      </c>
      <c r="H657" s="9" t="s">
        <v>654</v>
      </c>
      <c r="I657" s="9" t="s">
        <v>39361</v>
      </c>
      <c r="J657" s="9" t="s">
        <v>39362</v>
      </c>
      <c r="K657" s="9" t="s">
        <v>42864</v>
      </c>
    </row>
    <row r="658" spans="1:11" x14ac:dyDescent="0.35">
      <c r="A658" s="9">
        <v>657</v>
      </c>
      <c r="B658" s="9" t="str">
        <f t="shared" si="10"/>
        <v>Agonandra bra</v>
      </c>
      <c r="C658" s="9" t="e" cm="1">
        <f t="array" aca="1" ref="C658" ca="1">LEFT(K658,$C$19743)&amp;"-"&amp;RIGHT(SUBSTITUTE(SUBSTITUTE(TiraAcento(E658),"-","")," ",""),$C$19744)</f>
        <v>#NAME?</v>
      </c>
      <c r="D658" s="9" t="s">
        <v>654</v>
      </c>
      <c r="E658" s="9" t="s">
        <v>677</v>
      </c>
      <c r="F658" s="9" t="s">
        <v>14974</v>
      </c>
      <c r="G658" s="9" t="s">
        <v>20067</v>
      </c>
      <c r="H658" s="9" t="s">
        <v>654</v>
      </c>
      <c r="I658" s="9" t="s">
        <v>39361</v>
      </c>
      <c r="J658" s="9" t="s">
        <v>39362</v>
      </c>
      <c r="K658" s="9" t="s">
        <v>677</v>
      </c>
    </row>
    <row r="659" spans="1:11" x14ac:dyDescent="0.35">
      <c r="A659" s="9">
        <v>658</v>
      </c>
      <c r="B659" s="9" t="str">
        <f t="shared" si="10"/>
        <v>Agonandra bra</v>
      </c>
      <c r="C659" s="9" t="e" cm="1">
        <f t="array" aca="1" ref="C659" ca="1">LEFT(K659,$C$19743)&amp;"-"&amp;RIGHT(SUBSTITUTE(SUBSTITUTE(TiraAcento(E659),"-","")," ",""),$C$19744)</f>
        <v>#NAME?</v>
      </c>
      <c r="D659" s="9" t="s">
        <v>654</v>
      </c>
      <c r="E659" s="9" t="s">
        <v>678</v>
      </c>
      <c r="F659" s="9" t="s">
        <v>14974</v>
      </c>
      <c r="G659" s="9" t="s">
        <v>20068</v>
      </c>
      <c r="H659" s="9" t="s">
        <v>654</v>
      </c>
      <c r="I659" s="9" t="s">
        <v>39361</v>
      </c>
      <c r="J659" s="9" t="s">
        <v>39362</v>
      </c>
      <c r="K659" s="9" t="s">
        <v>42865</v>
      </c>
    </row>
    <row r="660" spans="1:11" x14ac:dyDescent="0.35">
      <c r="A660" s="9">
        <v>659</v>
      </c>
      <c r="B660" s="9" t="str">
        <f t="shared" si="10"/>
        <v>Agonandra bra</v>
      </c>
      <c r="C660" s="9" t="e" cm="1">
        <f t="array" aca="1" ref="C660" ca="1">LEFT(K660,$C$19743)&amp;"-"&amp;RIGHT(SUBSTITUTE(SUBSTITUTE(TiraAcento(E660),"-","")," ",""),$C$19744)</f>
        <v>#NAME?</v>
      </c>
      <c r="D660" s="9" t="s">
        <v>654</v>
      </c>
      <c r="E660" s="9" t="s">
        <v>679</v>
      </c>
      <c r="F660" s="9" t="s">
        <v>14974</v>
      </c>
      <c r="G660" s="9" t="s">
        <v>20069</v>
      </c>
      <c r="H660" s="9" t="s">
        <v>654</v>
      </c>
      <c r="I660" s="9" t="s">
        <v>39361</v>
      </c>
      <c r="J660" s="9" t="s">
        <v>39362</v>
      </c>
      <c r="K660" s="9" t="s">
        <v>42866</v>
      </c>
    </row>
    <row r="661" spans="1:11" x14ac:dyDescent="0.35">
      <c r="A661" s="9">
        <v>660</v>
      </c>
      <c r="B661" s="9" t="str">
        <f t="shared" si="10"/>
        <v>Agonandra eng</v>
      </c>
      <c r="C661" s="9" t="e" cm="1">
        <f t="array" aca="1" ref="C661" ca="1">LEFT(K661,$C$19743)&amp;"-"&amp;RIGHT(SUBSTITUTE(SUBSTITUTE(TiraAcento(E661),"-","")," ",""),$C$19744)</f>
        <v>#NAME?</v>
      </c>
      <c r="D661" s="9" t="s">
        <v>680</v>
      </c>
      <c r="E661" s="9" t="s">
        <v>659</v>
      </c>
      <c r="F661" s="9" t="s">
        <v>14975</v>
      </c>
      <c r="G661" s="9" t="s">
        <v>20070</v>
      </c>
      <c r="H661" s="9" t="s">
        <v>680</v>
      </c>
      <c r="I661" s="9" t="s">
        <v>39361</v>
      </c>
      <c r="J661" s="9" t="s">
        <v>39363</v>
      </c>
      <c r="K661" s="9" t="s">
        <v>42852</v>
      </c>
    </row>
    <row r="662" spans="1:11" x14ac:dyDescent="0.35">
      <c r="A662" s="9">
        <v>661</v>
      </c>
      <c r="B662" s="9" t="str">
        <f t="shared" si="10"/>
        <v>Agonandra eng</v>
      </c>
      <c r="C662" s="9" t="e" cm="1">
        <f t="array" aca="1" ref="C662" ca="1">LEFT(K662,$C$19743)&amp;"-"&amp;RIGHT(SUBSTITUTE(SUBSTITUTE(TiraAcento(E662),"-","")," ",""),$C$19744)</f>
        <v>#NAME?</v>
      </c>
      <c r="D662" s="9" t="s">
        <v>680</v>
      </c>
      <c r="E662" s="9" t="s">
        <v>681</v>
      </c>
      <c r="F662" s="9" t="s">
        <v>14975</v>
      </c>
      <c r="G662" s="9" t="s">
        <v>20071</v>
      </c>
      <c r="H662" s="9" t="s">
        <v>680</v>
      </c>
      <c r="I662" s="9" t="s">
        <v>39361</v>
      </c>
      <c r="J662" s="9" t="s">
        <v>39363</v>
      </c>
      <c r="K662" s="9" t="s">
        <v>681</v>
      </c>
    </row>
    <row r="663" spans="1:11" x14ac:dyDescent="0.35">
      <c r="A663" s="9">
        <v>662</v>
      </c>
      <c r="B663" s="9" t="str">
        <f t="shared" si="10"/>
        <v>Ailanthus exc</v>
      </c>
      <c r="C663" s="9" t="e" cm="1">
        <f t="array" aca="1" ref="C663" ca="1">LEFT(K663,$C$19743)&amp;"-"&amp;RIGHT(SUBSTITUTE(SUBSTITUTE(TiraAcento(E663),"-","")," ",""),$C$19744)</f>
        <v>#NAME?</v>
      </c>
      <c r="D663" s="9" t="s">
        <v>682</v>
      </c>
      <c r="E663" s="9" t="s">
        <v>683</v>
      </c>
      <c r="F663" s="9" t="s">
        <v>14976</v>
      </c>
      <c r="G663" s="9" t="s">
        <v>20072</v>
      </c>
      <c r="H663" s="9" t="s">
        <v>682</v>
      </c>
      <c r="I663" s="9" t="s">
        <v>39364</v>
      </c>
      <c r="J663" s="9" t="s">
        <v>39365</v>
      </c>
      <c r="K663" s="9" t="s">
        <v>42867</v>
      </c>
    </row>
    <row r="664" spans="1:11" x14ac:dyDescent="0.35">
      <c r="A664" s="9">
        <v>663</v>
      </c>
      <c r="B664" s="9" t="str">
        <f t="shared" si="10"/>
        <v>Ailanthus gla</v>
      </c>
      <c r="C664" s="9" t="e" cm="1">
        <f t="array" aca="1" ref="C664" ca="1">LEFT(K664,$C$19743)&amp;"-"&amp;RIGHT(SUBSTITUTE(SUBSTITUTE(TiraAcento(E664),"-","")," ",""),$C$19744)</f>
        <v>#NAME?</v>
      </c>
      <c r="D664" s="9" t="s">
        <v>684</v>
      </c>
      <c r="E664" s="9" t="s">
        <v>685</v>
      </c>
      <c r="F664" s="9" t="s">
        <v>14977</v>
      </c>
      <c r="G664" s="9" t="s">
        <v>20073</v>
      </c>
      <c r="H664" s="9" t="s">
        <v>684</v>
      </c>
      <c r="I664" s="9" t="s">
        <v>39364</v>
      </c>
      <c r="J664" s="9" t="s">
        <v>39152</v>
      </c>
      <c r="K664" s="9" t="s">
        <v>685</v>
      </c>
    </row>
    <row r="665" spans="1:11" x14ac:dyDescent="0.35">
      <c r="A665" s="9">
        <v>664</v>
      </c>
      <c r="B665" s="9" t="str">
        <f t="shared" si="10"/>
        <v>Ailanthus gla</v>
      </c>
      <c r="C665" s="9" t="e" cm="1">
        <f t="array" aca="1" ref="C665" ca="1">LEFT(K665,$C$19743)&amp;"-"&amp;RIGHT(SUBSTITUTE(SUBSTITUTE(TiraAcento(E665),"-","")," ",""),$C$19744)</f>
        <v>#NAME?</v>
      </c>
      <c r="D665" s="9" t="s">
        <v>684</v>
      </c>
      <c r="E665" s="9" t="s">
        <v>686</v>
      </c>
      <c r="F665" s="9" t="s">
        <v>14977</v>
      </c>
      <c r="G665" s="9" t="s">
        <v>20074</v>
      </c>
      <c r="H665" s="9" t="s">
        <v>684</v>
      </c>
      <c r="I665" s="9" t="s">
        <v>39364</v>
      </c>
      <c r="J665" s="9" t="s">
        <v>39152</v>
      </c>
      <c r="K665" s="9" t="s">
        <v>42868</v>
      </c>
    </row>
    <row r="666" spans="1:11" x14ac:dyDescent="0.35">
      <c r="A666" s="9">
        <v>665</v>
      </c>
      <c r="B666" s="9" t="str">
        <f t="shared" si="10"/>
        <v>Ailanthus gla</v>
      </c>
      <c r="C666" s="9" t="e" cm="1">
        <f t="array" aca="1" ref="C666" ca="1">LEFT(K666,$C$19743)&amp;"-"&amp;RIGHT(SUBSTITUTE(SUBSTITUTE(TiraAcento(E666),"-","")," ",""),$C$19744)</f>
        <v>#NAME?</v>
      </c>
      <c r="D666" s="9" t="s">
        <v>684</v>
      </c>
      <c r="E666" s="9" t="s">
        <v>687</v>
      </c>
      <c r="F666" s="9" t="s">
        <v>14977</v>
      </c>
      <c r="G666" s="9" t="s">
        <v>20075</v>
      </c>
      <c r="H666" s="9" t="s">
        <v>684</v>
      </c>
      <c r="I666" s="9" t="s">
        <v>39364</v>
      </c>
      <c r="J666" s="9" t="s">
        <v>39152</v>
      </c>
      <c r="K666" s="9" t="s">
        <v>42869</v>
      </c>
    </row>
    <row r="667" spans="1:11" x14ac:dyDescent="0.35">
      <c r="A667" s="9">
        <v>666</v>
      </c>
      <c r="B667" s="9" t="str">
        <f t="shared" si="10"/>
        <v>Aiouea bra</v>
      </c>
      <c r="C667" s="9" t="e" cm="1">
        <f t="array" aca="1" ref="C667" ca="1">LEFT(K667,$C$19743)&amp;"-"&amp;RIGHT(SUBSTITUTE(SUBSTITUTE(TiraAcento(E667),"-","")," ",""),$C$19744)</f>
        <v>#NAME?</v>
      </c>
      <c r="D667" s="9" t="s">
        <v>688</v>
      </c>
      <c r="E667" s="9"/>
      <c r="F667" s="9" t="s">
        <v>14978</v>
      </c>
      <c r="G667" s="9" t="s">
        <v>20076</v>
      </c>
      <c r="H667" s="9" t="s">
        <v>688</v>
      </c>
      <c r="I667" s="9" t="s">
        <v>39366</v>
      </c>
      <c r="J667" s="9" t="s">
        <v>39362</v>
      </c>
      <c r="K667" s="9" t="s">
        <v>42568</v>
      </c>
    </row>
    <row r="668" spans="1:11" x14ac:dyDescent="0.35">
      <c r="A668" s="9">
        <v>667</v>
      </c>
      <c r="B668" s="9" t="str">
        <f t="shared" si="10"/>
        <v>Aiouea den</v>
      </c>
      <c r="C668" s="9" t="e" cm="1">
        <f t="array" aca="1" ref="C668" ca="1">LEFT(K668,$C$19743)&amp;"-"&amp;RIGHT(SUBSTITUTE(SUBSTITUTE(TiraAcento(E668),"-","")," ",""),$C$19744)</f>
        <v>#NAME?</v>
      </c>
      <c r="D668" s="9" t="s">
        <v>689</v>
      </c>
      <c r="E668" s="9"/>
      <c r="F668" s="9" t="s">
        <v>14979</v>
      </c>
      <c r="G668" s="9" t="s">
        <v>20077</v>
      </c>
      <c r="H668" s="9" t="s">
        <v>689</v>
      </c>
      <c r="I668" s="9" t="s">
        <v>39366</v>
      </c>
      <c r="J668" s="9" t="s">
        <v>39367</v>
      </c>
      <c r="K668" s="9" t="s">
        <v>42568</v>
      </c>
    </row>
    <row r="669" spans="1:11" x14ac:dyDescent="0.35">
      <c r="A669" s="9">
        <v>668</v>
      </c>
      <c r="B669" s="9" t="str">
        <f t="shared" si="10"/>
        <v>Aiouea gau</v>
      </c>
      <c r="C669" s="9" t="e" cm="1">
        <f t="array" aca="1" ref="C669" ca="1">LEFT(K669,$C$19743)&amp;"-"&amp;RIGHT(SUBSTITUTE(SUBSTITUTE(TiraAcento(E669),"-","")," ",""),$C$19744)</f>
        <v>#NAME?</v>
      </c>
      <c r="D669" s="9" t="s">
        <v>690</v>
      </c>
      <c r="E669" s="9"/>
      <c r="F669" s="9" t="s">
        <v>14980</v>
      </c>
      <c r="G669" s="9" t="s">
        <v>20078</v>
      </c>
      <c r="H669" s="9" t="s">
        <v>690</v>
      </c>
      <c r="I669" s="9" t="s">
        <v>39366</v>
      </c>
      <c r="J669" s="9" t="s">
        <v>39368</v>
      </c>
      <c r="K669" s="9" t="s">
        <v>42568</v>
      </c>
    </row>
    <row r="670" spans="1:11" x14ac:dyDescent="0.35">
      <c r="A670" s="9">
        <v>669</v>
      </c>
      <c r="B670" s="9" t="str">
        <f t="shared" si="10"/>
        <v>Aiouea goy</v>
      </c>
      <c r="C670" s="9" t="e" cm="1">
        <f t="array" aca="1" ref="C670" ca="1">LEFT(K670,$C$19743)&amp;"-"&amp;RIGHT(SUBSTITUTE(SUBSTITUTE(TiraAcento(E670),"-","")," ",""),$C$19744)</f>
        <v>#NAME?</v>
      </c>
      <c r="D670" s="9" t="s">
        <v>691</v>
      </c>
      <c r="E670" s="9"/>
      <c r="F670" s="9" t="s">
        <v>14981</v>
      </c>
      <c r="G670" s="9" t="s">
        <v>20079</v>
      </c>
      <c r="H670" s="9" t="s">
        <v>691</v>
      </c>
      <c r="I670" s="9" t="s">
        <v>39366</v>
      </c>
      <c r="J670" s="9" t="s">
        <v>39369</v>
      </c>
      <c r="K670" s="9" t="s">
        <v>42568</v>
      </c>
    </row>
    <row r="671" spans="1:11" x14ac:dyDescent="0.35">
      <c r="A671" s="9">
        <v>670</v>
      </c>
      <c r="B671" s="9" t="str">
        <f t="shared" si="10"/>
        <v>Aiouea lae</v>
      </c>
      <c r="C671" s="9" t="e" cm="1">
        <f t="array" aca="1" ref="C671" ca="1">LEFT(K671,$C$19743)&amp;"-"&amp;RIGHT(SUBSTITUTE(SUBSTITUTE(TiraAcento(E671),"-","")," ",""),$C$19744)</f>
        <v>#NAME?</v>
      </c>
      <c r="D671" s="9" t="s">
        <v>692</v>
      </c>
      <c r="E671" s="9" t="s">
        <v>693</v>
      </c>
      <c r="F671" s="9" t="s">
        <v>14982</v>
      </c>
      <c r="G671" s="9" t="s">
        <v>20080</v>
      </c>
      <c r="H671" s="9" t="s">
        <v>692</v>
      </c>
      <c r="I671" s="9" t="s">
        <v>39366</v>
      </c>
      <c r="J671" s="9" t="s">
        <v>39370</v>
      </c>
      <c r="K671" s="9" t="s">
        <v>693</v>
      </c>
    </row>
    <row r="672" spans="1:11" x14ac:dyDescent="0.35">
      <c r="A672" s="9">
        <v>671</v>
      </c>
      <c r="B672" s="9" t="str">
        <f t="shared" si="10"/>
        <v>Aiouea lae</v>
      </c>
      <c r="C672" s="9" t="e" cm="1">
        <f t="array" aca="1" ref="C672" ca="1">LEFT(K672,$C$19743)&amp;"-"&amp;RIGHT(SUBSTITUTE(SUBSTITUTE(TiraAcento(E672),"-","")," ",""),$C$19744)</f>
        <v>#NAME?</v>
      </c>
      <c r="D672" s="9" t="s">
        <v>692</v>
      </c>
      <c r="E672" s="9" t="s">
        <v>694</v>
      </c>
      <c r="F672" s="9" t="s">
        <v>14982</v>
      </c>
      <c r="G672" s="9" t="s">
        <v>20081</v>
      </c>
      <c r="H672" s="9" t="s">
        <v>692</v>
      </c>
      <c r="I672" s="9" t="s">
        <v>39366</v>
      </c>
      <c r="J672" s="9" t="s">
        <v>39370</v>
      </c>
      <c r="K672" s="9" t="s">
        <v>42870</v>
      </c>
    </row>
    <row r="673" spans="1:11" x14ac:dyDescent="0.35">
      <c r="A673" s="9">
        <v>672</v>
      </c>
      <c r="B673" s="9" t="str">
        <f t="shared" si="10"/>
        <v>Aiouea pia</v>
      </c>
      <c r="C673" s="9" t="e" cm="1">
        <f t="array" aca="1" ref="C673" ca="1">LEFT(K673,$C$19743)&amp;"-"&amp;RIGHT(SUBSTITUTE(SUBSTITUTE(TiraAcento(E673),"-","")," ",""),$C$19744)</f>
        <v>#NAME?</v>
      </c>
      <c r="D673" s="9" t="s">
        <v>695</v>
      </c>
      <c r="E673" s="9" t="s">
        <v>696</v>
      </c>
      <c r="F673" s="9" t="s">
        <v>14983</v>
      </c>
      <c r="G673" s="9" t="s">
        <v>20082</v>
      </c>
      <c r="H673" s="9" t="s">
        <v>695</v>
      </c>
      <c r="I673" s="9" t="s">
        <v>39366</v>
      </c>
      <c r="J673" s="9" t="s">
        <v>39371</v>
      </c>
      <c r="K673" s="9" t="s">
        <v>42871</v>
      </c>
    </row>
    <row r="674" spans="1:11" x14ac:dyDescent="0.35">
      <c r="A674" s="9">
        <v>673</v>
      </c>
      <c r="B674" s="9" t="str">
        <f t="shared" si="10"/>
        <v>Aiouea sal</v>
      </c>
      <c r="C674" s="9" t="e" cm="1">
        <f t="array" aca="1" ref="C674" ca="1">LEFT(K674,$C$19743)&amp;"-"&amp;RIGHT(SUBSTITUTE(SUBSTITUTE(TiraAcento(E674),"-","")," ",""),$C$19744)</f>
        <v>#NAME?</v>
      </c>
      <c r="D674" s="9" t="s">
        <v>697</v>
      </c>
      <c r="E674" s="9" t="s">
        <v>66</v>
      </c>
      <c r="F674" s="9" t="s">
        <v>14984</v>
      </c>
      <c r="G674" s="9" t="s">
        <v>20083</v>
      </c>
      <c r="H674" s="9" t="s">
        <v>697</v>
      </c>
      <c r="I674" s="9" t="s">
        <v>39366</v>
      </c>
      <c r="J674" s="9" t="s">
        <v>39372</v>
      </c>
      <c r="K674" s="9" t="s">
        <v>66</v>
      </c>
    </row>
    <row r="675" spans="1:11" x14ac:dyDescent="0.35">
      <c r="A675" s="9">
        <v>674</v>
      </c>
      <c r="B675" s="9" t="str">
        <f t="shared" si="10"/>
        <v>Aiouea sal</v>
      </c>
      <c r="C675" s="9" t="e" cm="1">
        <f t="array" aca="1" ref="C675" ca="1">LEFT(K675,$C$19743)&amp;"-"&amp;RIGHT(SUBSTITUTE(SUBSTITUTE(TiraAcento(E675),"-","")," ",""),$C$19744)</f>
        <v>#NAME?</v>
      </c>
      <c r="D675" s="9" t="s">
        <v>697</v>
      </c>
      <c r="E675" s="9" t="s">
        <v>698</v>
      </c>
      <c r="F675" s="9" t="s">
        <v>14984</v>
      </c>
      <c r="G675" s="9" t="s">
        <v>20084</v>
      </c>
      <c r="H675" s="9" t="s">
        <v>697</v>
      </c>
      <c r="I675" s="9" t="s">
        <v>39366</v>
      </c>
      <c r="J675" s="9" t="s">
        <v>39372</v>
      </c>
      <c r="K675" s="9" t="s">
        <v>42872</v>
      </c>
    </row>
    <row r="676" spans="1:11" x14ac:dyDescent="0.35">
      <c r="A676" s="9">
        <v>675</v>
      </c>
      <c r="B676" s="9" t="str">
        <f t="shared" si="10"/>
        <v>Aiouea sal</v>
      </c>
      <c r="C676" s="9" t="e" cm="1">
        <f t="array" aca="1" ref="C676" ca="1">LEFT(K676,$C$19743)&amp;"-"&amp;RIGHT(SUBSTITUTE(SUBSTITUTE(TiraAcento(E676),"-","")," ",""),$C$19744)</f>
        <v>#NAME?</v>
      </c>
      <c r="D676" s="9" t="s">
        <v>697</v>
      </c>
      <c r="E676" s="9" t="s">
        <v>699</v>
      </c>
      <c r="F676" s="9" t="s">
        <v>14984</v>
      </c>
      <c r="G676" s="9" t="s">
        <v>20085</v>
      </c>
      <c r="H676" s="9" t="s">
        <v>697</v>
      </c>
      <c r="I676" s="9" t="s">
        <v>39366</v>
      </c>
      <c r="J676" s="9" t="s">
        <v>39372</v>
      </c>
      <c r="K676" s="9" t="s">
        <v>42873</v>
      </c>
    </row>
    <row r="677" spans="1:11" x14ac:dyDescent="0.35">
      <c r="A677" s="9">
        <v>676</v>
      </c>
      <c r="B677" s="9" t="str">
        <f t="shared" si="10"/>
        <v>Aiouea sal</v>
      </c>
      <c r="C677" s="9" t="e" cm="1">
        <f t="array" aca="1" ref="C677" ca="1">LEFT(K677,$C$19743)&amp;"-"&amp;RIGHT(SUBSTITUTE(SUBSTITUTE(TiraAcento(E677),"-","")," ",""),$C$19744)</f>
        <v>#NAME?</v>
      </c>
      <c r="D677" s="9" t="s">
        <v>697</v>
      </c>
      <c r="E677" s="9" t="s">
        <v>700</v>
      </c>
      <c r="F677" s="9" t="s">
        <v>14984</v>
      </c>
      <c r="G677" s="9" t="s">
        <v>20086</v>
      </c>
      <c r="H677" s="9" t="s">
        <v>697</v>
      </c>
      <c r="I677" s="9" t="s">
        <v>39366</v>
      </c>
      <c r="J677" s="9" t="s">
        <v>39372</v>
      </c>
      <c r="K677" s="9" t="s">
        <v>42874</v>
      </c>
    </row>
    <row r="678" spans="1:11" x14ac:dyDescent="0.35">
      <c r="A678" s="9">
        <v>677</v>
      </c>
      <c r="B678" s="9" t="str">
        <f t="shared" si="10"/>
        <v>Aiouea sal</v>
      </c>
      <c r="C678" s="9" t="e" cm="1">
        <f t="array" aca="1" ref="C678" ca="1">LEFT(K678,$C$19743)&amp;"-"&amp;RIGHT(SUBSTITUTE(SUBSTITUTE(TiraAcento(E678),"-","")," ",""),$C$19744)</f>
        <v>#NAME?</v>
      </c>
      <c r="D678" s="9" t="s">
        <v>697</v>
      </c>
      <c r="E678" s="9" t="s">
        <v>701</v>
      </c>
      <c r="F678" s="9" t="s">
        <v>14984</v>
      </c>
      <c r="G678" s="9" t="s">
        <v>20087</v>
      </c>
      <c r="H678" s="9" t="s">
        <v>697</v>
      </c>
      <c r="I678" s="9" t="s">
        <v>39366</v>
      </c>
      <c r="J678" s="9" t="s">
        <v>39372</v>
      </c>
      <c r="K678" s="9" t="s">
        <v>42875</v>
      </c>
    </row>
    <row r="679" spans="1:11" x14ac:dyDescent="0.35">
      <c r="A679" s="9">
        <v>678</v>
      </c>
      <c r="B679" s="9" t="str">
        <f t="shared" si="10"/>
        <v>Aiouea sal</v>
      </c>
      <c r="C679" s="9" t="e" cm="1">
        <f t="array" aca="1" ref="C679" ca="1">LEFT(K679,$C$19743)&amp;"-"&amp;RIGHT(SUBSTITUTE(SUBSTITUTE(TiraAcento(E679),"-","")," ",""),$C$19744)</f>
        <v>#NAME?</v>
      </c>
      <c r="D679" s="9" t="s">
        <v>697</v>
      </c>
      <c r="E679" s="9" t="s">
        <v>702</v>
      </c>
      <c r="F679" s="9" t="s">
        <v>14984</v>
      </c>
      <c r="G679" s="9" t="s">
        <v>20088</v>
      </c>
      <c r="H679" s="9" t="s">
        <v>697</v>
      </c>
      <c r="I679" s="9" t="s">
        <v>39366</v>
      </c>
      <c r="J679" s="9" t="s">
        <v>39372</v>
      </c>
      <c r="K679" s="9" t="s">
        <v>42876</v>
      </c>
    </row>
    <row r="680" spans="1:11" x14ac:dyDescent="0.35">
      <c r="A680" s="9">
        <v>679</v>
      </c>
      <c r="B680" s="9" t="str">
        <f t="shared" si="10"/>
        <v>Aiouea sal</v>
      </c>
      <c r="C680" s="9" t="e" cm="1">
        <f t="array" aca="1" ref="C680" ca="1">LEFT(K680,$C$19743)&amp;"-"&amp;RIGHT(SUBSTITUTE(SUBSTITUTE(TiraAcento(E680),"-","")," ",""),$C$19744)</f>
        <v>#NAME?</v>
      </c>
      <c r="D680" s="9" t="s">
        <v>697</v>
      </c>
      <c r="E680" s="9" t="s">
        <v>703</v>
      </c>
      <c r="F680" s="9" t="s">
        <v>14984</v>
      </c>
      <c r="G680" s="9" t="s">
        <v>20089</v>
      </c>
      <c r="H680" s="9" t="s">
        <v>697</v>
      </c>
      <c r="I680" s="9" t="s">
        <v>39366</v>
      </c>
      <c r="J680" s="9" t="s">
        <v>39372</v>
      </c>
      <c r="K680" s="9" t="s">
        <v>42877</v>
      </c>
    </row>
    <row r="681" spans="1:11" x14ac:dyDescent="0.35">
      <c r="A681" s="9">
        <v>680</v>
      </c>
      <c r="B681" s="9" t="str">
        <f t="shared" si="10"/>
        <v>Aiouea sp.</v>
      </c>
      <c r="C681" s="9" t="e" cm="1">
        <f t="array" aca="1" ref="C681" ca="1">LEFT(K681,$C$19743)&amp;"-"&amp;RIGHT(SUBSTITUTE(SUBSTITUTE(TiraAcento(E681),"-","")," ",""),$C$19744)</f>
        <v>#NAME?</v>
      </c>
      <c r="D681" s="9" t="s">
        <v>704</v>
      </c>
      <c r="E681" s="9" t="s">
        <v>705</v>
      </c>
      <c r="F681" s="9" t="s">
        <v>704</v>
      </c>
      <c r="G681" s="9" t="s">
        <v>20090</v>
      </c>
      <c r="H681" s="9" t="s">
        <v>704</v>
      </c>
      <c r="I681" s="9" t="s">
        <v>39366</v>
      </c>
      <c r="J681" s="9" t="s">
        <v>39157</v>
      </c>
      <c r="K681" s="9" t="s">
        <v>42878</v>
      </c>
    </row>
    <row r="682" spans="1:11" x14ac:dyDescent="0.35">
      <c r="A682" s="9">
        <v>681</v>
      </c>
      <c r="B682" s="9" t="str">
        <f t="shared" si="10"/>
        <v>Aiouea tri</v>
      </c>
      <c r="C682" s="9" t="e" cm="1">
        <f t="array" aca="1" ref="C682" ca="1">LEFT(K682,$C$19743)&amp;"-"&amp;RIGHT(SUBSTITUTE(SUBSTITUTE(TiraAcento(E682),"-","")," ",""),$C$19744)</f>
        <v>#NAME?</v>
      </c>
      <c r="D682" s="9" t="s">
        <v>706</v>
      </c>
      <c r="E682" s="9" t="s">
        <v>707</v>
      </c>
      <c r="F682" s="9" t="s">
        <v>14985</v>
      </c>
      <c r="G682" s="9" t="s">
        <v>20091</v>
      </c>
      <c r="H682" s="9" t="s">
        <v>706</v>
      </c>
      <c r="I682" s="9" t="s">
        <v>39366</v>
      </c>
      <c r="J682" s="9" t="s">
        <v>39373</v>
      </c>
      <c r="K682" s="9" t="s">
        <v>42879</v>
      </c>
    </row>
    <row r="683" spans="1:11" x14ac:dyDescent="0.35">
      <c r="A683" s="9">
        <v>682</v>
      </c>
      <c r="B683" s="9" t="str">
        <f t="shared" si="10"/>
        <v>Albizia cor</v>
      </c>
      <c r="C683" s="9" t="e" cm="1">
        <f t="array" aca="1" ref="C683" ca="1">LEFT(K683,$C$19743)&amp;"-"&amp;RIGHT(SUBSTITUTE(SUBSTITUTE(TiraAcento(E683),"-","")," ",""),$C$19744)</f>
        <v>#NAME?</v>
      </c>
      <c r="D683" s="9" t="s">
        <v>708</v>
      </c>
      <c r="E683" s="9" t="s">
        <v>709</v>
      </c>
      <c r="F683" s="9" t="s">
        <v>14986</v>
      </c>
      <c r="G683" s="9" t="s">
        <v>20092</v>
      </c>
      <c r="H683" s="9" t="s">
        <v>708</v>
      </c>
      <c r="I683" s="9" t="s">
        <v>39144</v>
      </c>
      <c r="J683" s="9" t="s">
        <v>39374</v>
      </c>
      <c r="K683" s="9" t="s">
        <v>709</v>
      </c>
    </row>
    <row r="684" spans="1:11" x14ac:dyDescent="0.35">
      <c r="A684" s="9">
        <v>683</v>
      </c>
      <c r="B684" s="9" t="str">
        <f t="shared" si="10"/>
        <v>Albizia cor</v>
      </c>
      <c r="C684" s="9" t="e" cm="1">
        <f t="array" aca="1" ref="C684" ca="1">LEFT(K684,$C$19743)&amp;"-"&amp;RIGHT(SUBSTITUTE(SUBSTITUTE(TiraAcento(E684),"-","")," ",""),$C$19744)</f>
        <v>#NAME?</v>
      </c>
      <c r="D684" s="9" t="s">
        <v>708</v>
      </c>
      <c r="E684" s="9" t="s">
        <v>710</v>
      </c>
      <c r="F684" s="9" t="s">
        <v>14986</v>
      </c>
      <c r="G684" s="9" t="s">
        <v>20093</v>
      </c>
      <c r="H684" s="9" t="s">
        <v>708</v>
      </c>
      <c r="I684" s="9" t="s">
        <v>39144</v>
      </c>
      <c r="J684" s="9" t="s">
        <v>39374</v>
      </c>
      <c r="K684" s="9" t="s">
        <v>710</v>
      </c>
    </row>
    <row r="685" spans="1:11" x14ac:dyDescent="0.35">
      <c r="A685" s="9">
        <v>684</v>
      </c>
      <c r="B685" s="9" t="str">
        <f t="shared" si="10"/>
        <v>Albizia has</v>
      </c>
      <c r="C685" s="9" t="e" cm="1">
        <f t="array" aca="1" ref="C685" ca="1">LEFT(K685,$C$19743)&amp;"-"&amp;RIGHT(SUBSTITUTE(SUBSTITUTE(TiraAcento(E685),"-","")," ",""),$C$19744)</f>
        <v>#NAME?</v>
      </c>
      <c r="D685" s="9" t="s">
        <v>711</v>
      </c>
      <c r="E685" s="9" t="s">
        <v>712</v>
      </c>
      <c r="F685" s="9" t="s">
        <v>14987</v>
      </c>
      <c r="G685" s="9" t="s">
        <v>20094</v>
      </c>
      <c r="H685" s="9" t="s">
        <v>711</v>
      </c>
      <c r="I685" s="9" t="s">
        <v>39144</v>
      </c>
      <c r="J685" s="9" t="s">
        <v>39375</v>
      </c>
      <c r="K685" s="9" t="s">
        <v>712</v>
      </c>
    </row>
    <row r="686" spans="1:11" x14ac:dyDescent="0.35">
      <c r="A686" s="9">
        <v>685</v>
      </c>
      <c r="B686" s="9" t="str">
        <f t="shared" si="10"/>
        <v>Albizia has</v>
      </c>
      <c r="C686" s="9" t="e" cm="1">
        <f t="array" aca="1" ref="C686" ca="1">LEFT(K686,$C$19743)&amp;"-"&amp;RIGHT(SUBSTITUTE(SUBSTITUTE(TiraAcento(E686),"-","")," ",""),$C$19744)</f>
        <v>#NAME?</v>
      </c>
      <c r="D686" s="9" t="s">
        <v>711</v>
      </c>
      <c r="E686" s="9" t="s">
        <v>713</v>
      </c>
      <c r="F686" s="9" t="s">
        <v>14987</v>
      </c>
      <c r="G686" s="9" t="s">
        <v>20095</v>
      </c>
      <c r="H686" s="9" t="s">
        <v>711</v>
      </c>
      <c r="I686" s="9" t="s">
        <v>39144</v>
      </c>
      <c r="J686" s="9" t="s">
        <v>39375</v>
      </c>
      <c r="K686" s="9" t="s">
        <v>42880</v>
      </c>
    </row>
    <row r="687" spans="1:11" x14ac:dyDescent="0.35">
      <c r="A687" s="9">
        <v>686</v>
      </c>
      <c r="B687" s="9" t="str">
        <f t="shared" si="10"/>
        <v>Albizia has</v>
      </c>
      <c r="C687" s="9" t="e" cm="1">
        <f t="array" aca="1" ref="C687" ca="1">LEFT(K687,$C$19743)&amp;"-"&amp;RIGHT(SUBSTITUTE(SUBSTITUTE(TiraAcento(E687),"-","")," ",""),$C$19744)</f>
        <v>#NAME?</v>
      </c>
      <c r="D687" s="9" t="s">
        <v>711</v>
      </c>
      <c r="E687" s="9" t="s">
        <v>714</v>
      </c>
      <c r="F687" s="9" t="s">
        <v>14987</v>
      </c>
      <c r="G687" s="9" t="s">
        <v>20096</v>
      </c>
      <c r="H687" s="9" t="s">
        <v>711</v>
      </c>
      <c r="I687" s="9" t="s">
        <v>39144</v>
      </c>
      <c r="J687" s="9" t="s">
        <v>39375</v>
      </c>
      <c r="K687" s="9" t="s">
        <v>42881</v>
      </c>
    </row>
    <row r="688" spans="1:11" x14ac:dyDescent="0.35">
      <c r="A688" s="9">
        <v>687</v>
      </c>
      <c r="B688" s="9" t="str">
        <f t="shared" si="10"/>
        <v>Albizia ino</v>
      </c>
      <c r="C688" s="9" t="e" cm="1">
        <f t="array" aca="1" ref="C688" ca="1">LEFT(K688,$C$19743)&amp;"-"&amp;RIGHT(SUBSTITUTE(SUBSTITUTE(TiraAcento(E688),"-","")," ",""),$C$19744)</f>
        <v>#NAME?</v>
      </c>
      <c r="D688" s="9" t="s">
        <v>715</v>
      </c>
      <c r="E688" s="9" t="s">
        <v>716</v>
      </c>
      <c r="F688" s="9" t="s">
        <v>14988</v>
      </c>
      <c r="G688" s="9" t="s">
        <v>20097</v>
      </c>
      <c r="H688" s="9" t="s">
        <v>715</v>
      </c>
      <c r="I688" s="9" t="s">
        <v>39144</v>
      </c>
      <c r="J688" s="9" t="s">
        <v>39376</v>
      </c>
      <c r="K688" s="9" t="s">
        <v>716</v>
      </c>
    </row>
    <row r="689" spans="1:11" x14ac:dyDescent="0.35">
      <c r="A689" s="9">
        <v>688</v>
      </c>
      <c r="B689" s="9" t="str">
        <f t="shared" si="10"/>
        <v>Albizia inu</v>
      </c>
      <c r="C689" s="9" t="e" cm="1">
        <f t="array" aca="1" ref="C689" ca="1">LEFT(K689,$C$19743)&amp;"-"&amp;RIGHT(SUBSTITUTE(SUBSTITUTE(TiraAcento(E689),"-","")," ",""),$C$19744)</f>
        <v>#NAME?</v>
      </c>
      <c r="D689" s="9" t="s">
        <v>0</v>
      </c>
      <c r="E689" s="9" t="s">
        <v>717</v>
      </c>
      <c r="F689" s="9" t="s">
        <v>14793</v>
      </c>
      <c r="G689" s="9" t="s">
        <v>20098</v>
      </c>
      <c r="H689" s="9" t="s">
        <v>0</v>
      </c>
      <c r="I689" s="9" t="s">
        <v>39144</v>
      </c>
      <c r="J689" s="9" t="s">
        <v>39145</v>
      </c>
      <c r="K689" s="9" t="s">
        <v>717</v>
      </c>
    </row>
    <row r="690" spans="1:11" x14ac:dyDescent="0.35">
      <c r="A690" s="9">
        <v>689</v>
      </c>
      <c r="B690" s="9" t="str">
        <f t="shared" si="10"/>
        <v>Albizia inu</v>
      </c>
      <c r="C690" s="9" t="e" cm="1">
        <f t="array" aca="1" ref="C690" ca="1">LEFT(K690,$C$19743)&amp;"-"&amp;RIGHT(SUBSTITUTE(SUBSTITUTE(TiraAcento(E690),"-","")," ",""),$C$19744)</f>
        <v>#NAME?</v>
      </c>
      <c r="D690" s="9" t="s">
        <v>0</v>
      </c>
      <c r="E690" s="9" t="s">
        <v>718</v>
      </c>
      <c r="F690" s="9" t="s">
        <v>14793</v>
      </c>
      <c r="G690" s="9" t="s">
        <v>20099</v>
      </c>
      <c r="H690" s="9" t="s">
        <v>0</v>
      </c>
      <c r="I690" s="9" t="s">
        <v>39144</v>
      </c>
      <c r="J690" s="9" t="s">
        <v>39145</v>
      </c>
      <c r="K690" s="9" t="s">
        <v>718</v>
      </c>
    </row>
    <row r="691" spans="1:11" x14ac:dyDescent="0.35">
      <c r="A691" s="9">
        <v>690</v>
      </c>
      <c r="B691" s="9" t="str">
        <f t="shared" si="10"/>
        <v>Aspidosperma tom</v>
      </c>
      <c r="C691" s="9" t="e" cm="1">
        <f t="array" aca="1" ref="C691" ca="1">LEFT(K691,$C$19743)&amp;"-"&amp;RIGHT(SUBSTITUTE(SUBSTITUTE(TiraAcento(E691),"-","")," ",""),$C$19744)</f>
        <v>#NAME?</v>
      </c>
      <c r="D691" s="9" t="s">
        <v>719</v>
      </c>
      <c r="E691" s="9" t="s">
        <v>720</v>
      </c>
      <c r="F691" s="9" t="s">
        <v>14989</v>
      </c>
      <c r="G691" s="9" t="s">
        <v>20100</v>
      </c>
      <c r="H691" s="9" t="s">
        <v>719</v>
      </c>
      <c r="I691" s="9" t="s">
        <v>39377</v>
      </c>
      <c r="J691" s="9" t="s">
        <v>39378</v>
      </c>
      <c r="K691" s="9" t="s">
        <v>42882</v>
      </c>
    </row>
    <row r="692" spans="1:11" x14ac:dyDescent="0.35">
      <c r="A692" s="9">
        <v>691</v>
      </c>
      <c r="B692" s="9" t="str">
        <f t="shared" si="10"/>
        <v>Aspidosperma tom</v>
      </c>
      <c r="C692" s="9" t="e" cm="1">
        <f t="array" aca="1" ref="C692" ca="1">LEFT(K692,$C$19743)&amp;"-"&amp;RIGHT(SUBSTITUTE(SUBSTITUTE(TiraAcento(E692),"-","")," ",""),$C$19744)</f>
        <v>#NAME?</v>
      </c>
      <c r="D692" s="9" t="s">
        <v>719</v>
      </c>
      <c r="E692" s="9" t="s">
        <v>513</v>
      </c>
      <c r="F692" s="9" t="s">
        <v>14989</v>
      </c>
      <c r="G692" s="9" t="s">
        <v>20101</v>
      </c>
      <c r="H692" s="9" t="s">
        <v>719</v>
      </c>
      <c r="I692" s="9" t="s">
        <v>39377</v>
      </c>
      <c r="J692" s="9" t="s">
        <v>39378</v>
      </c>
      <c r="K692" s="9" t="s">
        <v>513</v>
      </c>
    </row>
    <row r="693" spans="1:11" x14ac:dyDescent="0.35">
      <c r="A693" s="9">
        <v>692</v>
      </c>
      <c r="B693" s="9" t="str">
        <f t="shared" si="10"/>
        <v>Aspidosperma tom</v>
      </c>
      <c r="C693" s="9" t="e" cm="1">
        <f t="array" aca="1" ref="C693" ca="1">LEFT(K693,$C$19743)&amp;"-"&amp;RIGHT(SUBSTITUTE(SUBSTITUTE(TiraAcento(E693),"-","")," ",""),$C$19744)</f>
        <v>#NAME?</v>
      </c>
      <c r="D693" s="9" t="s">
        <v>719</v>
      </c>
      <c r="E693" s="9" t="s">
        <v>721</v>
      </c>
      <c r="F693" s="9" t="s">
        <v>14989</v>
      </c>
      <c r="G693" s="9" t="s">
        <v>20102</v>
      </c>
      <c r="H693" s="9" t="s">
        <v>719</v>
      </c>
      <c r="I693" s="9" t="s">
        <v>39377</v>
      </c>
      <c r="J693" s="9" t="s">
        <v>39378</v>
      </c>
      <c r="K693" s="9" t="s">
        <v>42883</v>
      </c>
    </row>
    <row r="694" spans="1:11" x14ac:dyDescent="0.35">
      <c r="A694" s="9">
        <v>693</v>
      </c>
      <c r="B694" s="9" t="str">
        <f t="shared" si="10"/>
        <v>Aspidosperma tom</v>
      </c>
      <c r="C694" s="9" t="e" cm="1">
        <f t="array" aca="1" ref="C694" ca="1">LEFT(K694,$C$19743)&amp;"-"&amp;RIGHT(SUBSTITUTE(SUBSTITUTE(TiraAcento(E694),"-","")," ",""),$C$19744)</f>
        <v>#NAME?</v>
      </c>
      <c r="D694" s="9" t="s">
        <v>719</v>
      </c>
      <c r="E694" s="9" t="s">
        <v>722</v>
      </c>
      <c r="F694" s="9" t="s">
        <v>14989</v>
      </c>
      <c r="G694" s="9" t="s">
        <v>20103</v>
      </c>
      <c r="H694" s="9" t="s">
        <v>719</v>
      </c>
      <c r="I694" s="9" t="s">
        <v>39377</v>
      </c>
      <c r="J694" s="9" t="s">
        <v>39378</v>
      </c>
      <c r="K694" s="9" t="s">
        <v>722</v>
      </c>
    </row>
    <row r="695" spans="1:11" x14ac:dyDescent="0.35">
      <c r="A695" s="9">
        <v>694</v>
      </c>
      <c r="B695" s="9" t="str">
        <f t="shared" si="10"/>
        <v>Aspidosperma tri</v>
      </c>
      <c r="C695" s="9" t="e" cm="1">
        <f t="array" aca="1" ref="C695" ca="1">LEFT(K695,$C$19743)&amp;"-"&amp;RIGHT(SUBSTITUTE(SUBSTITUTE(TiraAcento(E695),"-","")," ",""),$C$19744)</f>
        <v>#NAME?</v>
      </c>
      <c r="D695" s="9" t="s">
        <v>723</v>
      </c>
      <c r="E695" s="9" t="s">
        <v>724</v>
      </c>
      <c r="F695" s="9" t="s">
        <v>14990</v>
      </c>
      <c r="G695" s="9" t="s">
        <v>20104</v>
      </c>
      <c r="H695" s="9" t="s">
        <v>723</v>
      </c>
      <c r="I695" s="9" t="s">
        <v>39377</v>
      </c>
      <c r="J695" s="9" t="s">
        <v>39379</v>
      </c>
      <c r="K695" s="9" t="s">
        <v>724</v>
      </c>
    </row>
    <row r="696" spans="1:11" x14ac:dyDescent="0.35">
      <c r="A696" s="9">
        <v>695</v>
      </c>
      <c r="B696" s="9" t="str">
        <f t="shared" si="10"/>
        <v>Aspidosperma ule</v>
      </c>
      <c r="C696" s="9" t="e" cm="1">
        <f t="array" aca="1" ref="C696" ca="1">LEFT(K696,$C$19743)&amp;"-"&amp;RIGHT(SUBSTITUTE(SUBSTITUTE(TiraAcento(E696),"-","")," ",""),$C$19744)</f>
        <v>#NAME?</v>
      </c>
      <c r="D696" s="9" t="s">
        <v>725</v>
      </c>
      <c r="E696" s="9" t="s">
        <v>726</v>
      </c>
      <c r="F696" s="9" t="s">
        <v>14991</v>
      </c>
      <c r="G696" s="9" t="s">
        <v>20105</v>
      </c>
      <c r="H696" s="9" t="s">
        <v>725</v>
      </c>
      <c r="I696" s="9" t="s">
        <v>39377</v>
      </c>
      <c r="J696" s="9" t="s">
        <v>39380</v>
      </c>
      <c r="K696" s="9" t="s">
        <v>42884</v>
      </c>
    </row>
    <row r="697" spans="1:11" x14ac:dyDescent="0.35">
      <c r="A697" s="9">
        <v>696</v>
      </c>
      <c r="B697" s="9" t="str">
        <f t="shared" si="10"/>
        <v>Aspidosperma ule</v>
      </c>
      <c r="C697" s="9" t="e" cm="1">
        <f t="array" aca="1" ref="C697" ca="1">LEFT(K697,$C$19743)&amp;"-"&amp;RIGHT(SUBSTITUTE(SUBSTITUTE(TiraAcento(E697),"-","")," ",""),$C$19744)</f>
        <v>#NAME?</v>
      </c>
      <c r="D697" s="9" t="s">
        <v>725</v>
      </c>
      <c r="E697" s="9" t="s">
        <v>727</v>
      </c>
      <c r="F697" s="9" t="s">
        <v>14991</v>
      </c>
      <c r="G697" s="9" t="s">
        <v>20106</v>
      </c>
      <c r="H697" s="9" t="s">
        <v>725</v>
      </c>
      <c r="I697" s="9" t="s">
        <v>39377</v>
      </c>
      <c r="J697" s="9" t="s">
        <v>39380</v>
      </c>
      <c r="K697" s="9" t="s">
        <v>42885</v>
      </c>
    </row>
    <row r="698" spans="1:11" x14ac:dyDescent="0.35">
      <c r="A698" s="9">
        <v>697</v>
      </c>
      <c r="B698" s="9" t="str">
        <f t="shared" si="10"/>
        <v>Aspidosperma ule</v>
      </c>
      <c r="C698" s="9" t="e" cm="1">
        <f t="array" aca="1" ref="C698" ca="1">LEFT(K698,$C$19743)&amp;"-"&amp;RIGHT(SUBSTITUTE(SUBSTITUTE(TiraAcento(E698),"-","")," ",""),$C$19744)</f>
        <v>#NAME?</v>
      </c>
      <c r="D698" s="9" t="s">
        <v>725</v>
      </c>
      <c r="E698" s="9" t="s">
        <v>721</v>
      </c>
      <c r="F698" s="9" t="s">
        <v>14991</v>
      </c>
      <c r="G698" s="9" t="s">
        <v>20107</v>
      </c>
      <c r="H698" s="9" t="s">
        <v>725</v>
      </c>
      <c r="I698" s="9" t="s">
        <v>39377</v>
      </c>
      <c r="J698" s="9" t="s">
        <v>39380</v>
      </c>
      <c r="K698" s="9" t="s">
        <v>42883</v>
      </c>
    </row>
    <row r="699" spans="1:11" x14ac:dyDescent="0.35">
      <c r="A699" s="9">
        <v>698</v>
      </c>
      <c r="B699" s="9" t="str">
        <f t="shared" si="10"/>
        <v>Aspidosperma ver</v>
      </c>
      <c r="C699" s="9" t="e" cm="1">
        <f t="array" aca="1" ref="C699" ca="1">LEFT(K699,$C$19743)&amp;"-"&amp;RIGHT(SUBSTITUTE(SUBSTITUTE(TiraAcento(E699),"-","")," ",""),$C$19744)</f>
        <v>#NAME?</v>
      </c>
      <c r="D699" s="9" t="s">
        <v>728</v>
      </c>
      <c r="E699" s="9"/>
      <c r="F699" s="9" t="s">
        <v>14992</v>
      </c>
      <c r="G699" s="9" t="s">
        <v>20108</v>
      </c>
      <c r="H699" s="9" t="s">
        <v>728</v>
      </c>
      <c r="I699" s="9" t="s">
        <v>39377</v>
      </c>
      <c r="J699" s="9" t="s">
        <v>39381</v>
      </c>
      <c r="K699" s="9" t="s">
        <v>42568</v>
      </c>
    </row>
    <row r="700" spans="1:11" x14ac:dyDescent="0.35">
      <c r="A700" s="9">
        <v>699</v>
      </c>
      <c r="B700" s="9" t="str">
        <f t="shared" si="10"/>
        <v>Aspidosperma ver</v>
      </c>
      <c r="C700" s="9" t="e" cm="1">
        <f t="array" aca="1" ref="C700" ca="1">LEFT(K700,$C$19743)&amp;"-"&amp;RIGHT(SUBSTITUTE(SUBSTITUTE(TiraAcento(E700),"-","")," ",""),$C$19744)</f>
        <v>#NAME?</v>
      </c>
      <c r="D700" s="9" t="s">
        <v>729</v>
      </c>
      <c r="E700" s="9"/>
      <c r="F700" s="9" t="s">
        <v>14993</v>
      </c>
      <c r="G700" s="9" t="s">
        <v>20109</v>
      </c>
      <c r="H700" s="9" t="s">
        <v>729</v>
      </c>
      <c r="I700" s="9" t="s">
        <v>39377</v>
      </c>
      <c r="J700" s="9" t="s">
        <v>39382</v>
      </c>
      <c r="K700" s="9" t="s">
        <v>42568</v>
      </c>
    </row>
    <row r="701" spans="1:11" x14ac:dyDescent="0.35">
      <c r="A701" s="9">
        <v>700</v>
      </c>
      <c r="B701" s="9" t="str">
        <f t="shared" si="10"/>
        <v xml:space="preserve">Asterolepidium </v>
      </c>
      <c r="C701" s="9" t="e" cm="1">
        <f t="array" aca="1" ref="C701" ca="1">LEFT(K701,$C$19743)&amp;"-"&amp;RIGHT(SUBSTITUTE(SUBSTITUTE(TiraAcento(E701),"-","")," ",""),$C$19744)</f>
        <v>#NAME?</v>
      </c>
      <c r="D701" s="9" t="s">
        <v>730</v>
      </c>
      <c r="E701" s="9"/>
      <c r="F701" s="9" t="s">
        <v>730</v>
      </c>
      <c r="G701" s="9" t="s">
        <v>20110</v>
      </c>
      <c r="H701" s="9" t="s">
        <v>730</v>
      </c>
      <c r="I701" s="9" t="s">
        <v>730</v>
      </c>
      <c r="J701" s="9"/>
      <c r="K701" s="9" t="s">
        <v>42568</v>
      </c>
    </row>
    <row r="702" spans="1:11" x14ac:dyDescent="0.35">
      <c r="A702" s="9">
        <v>701</v>
      </c>
      <c r="B702" s="9" t="str">
        <f t="shared" si="10"/>
        <v>Asterolepidium ela</v>
      </c>
      <c r="C702" s="9" t="e" cm="1">
        <f t="array" aca="1" ref="C702" ca="1">LEFT(K702,$C$19743)&amp;"-"&amp;RIGHT(SUBSTITUTE(SUBSTITUTE(TiraAcento(E702),"-","")," ",""),$C$19744)</f>
        <v>#NAME?</v>
      </c>
      <c r="D702" s="9" t="s">
        <v>731</v>
      </c>
      <c r="E702" s="9" t="s">
        <v>732</v>
      </c>
      <c r="F702" s="9" t="s">
        <v>14994</v>
      </c>
      <c r="G702" s="9" t="s">
        <v>20111</v>
      </c>
      <c r="H702" s="9" t="s">
        <v>731</v>
      </c>
      <c r="I702" s="9" t="s">
        <v>730</v>
      </c>
      <c r="J702" s="9" t="s">
        <v>39383</v>
      </c>
      <c r="K702" s="9" t="s">
        <v>42886</v>
      </c>
    </row>
    <row r="703" spans="1:11" x14ac:dyDescent="0.35">
      <c r="A703" s="9">
        <v>702</v>
      </c>
      <c r="B703" s="9" t="str">
        <f t="shared" si="10"/>
        <v>Astrocaryum aca</v>
      </c>
      <c r="C703" s="9" t="e" cm="1">
        <f t="array" aca="1" ref="C703" ca="1">LEFT(K703,$C$19743)&amp;"-"&amp;RIGHT(SUBSTITUTE(SUBSTITUTE(TiraAcento(E703),"-","")," ",""),$C$19744)</f>
        <v>#NAME?</v>
      </c>
      <c r="D703" s="9" t="s">
        <v>733</v>
      </c>
      <c r="E703" s="9" t="s">
        <v>734</v>
      </c>
      <c r="F703" s="9" t="s">
        <v>14995</v>
      </c>
      <c r="G703" s="9" t="s">
        <v>20112</v>
      </c>
      <c r="H703" s="9" t="s">
        <v>733</v>
      </c>
      <c r="I703" s="9" t="s">
        <v>39384</v>
      </c>
      <c r="J703" s="9" t="s">
        <v>39385</v>
      </c>
      <c r="K703" s="9" t="s">
        <v>42887</v>
      </c>
    </row>
    <row r="704" spans="1:11" x14ac:dyDescent="0.35">
      <c r="A704" s="9">
        <v>703</v>
      </c>
      <c r="B704" s="9" t="str">
        <f t="shared" si="10"/>
        <v>Astrocaryum aca</v>
      </c>
      <c r="C704" s="9" t="e" cm="1">
        <f t="array" aca="1" ref="C704" ca="1">LEFT(K704,$C$19743)&amp;"-"&amp;RIGHT(SUBSTITUTE(SUBSTITUTE(TiraAcento(E704),"-","")," ",""),$C$19744)</f>
        <v>#NAME?</v>
      </c>
      <c r="D704" s="9" t="s">
        <v>733</v>
      </c>
      <c r="E704" s="9" t="s">
        <v>735</v>
      </c>
      <c r="F704" s="9" t="s">
        <v>14995</v>
      </c>
      <c r="G704" s="9" t="s">
        <v>20113</v>
      </c>
      <c r="H704" s="9" t="s">
        <v>733</v>
      </c>
      <c r="I704" s="9" t="s">
        <v>39384</v>
      </c>
      <c r="J704" s="9" t="s">
        <v>39385</v>
      </c>
      <c r="K704" s="9" t="s">
        <v>42888</v>
      </c>
    </row>
    <row r="705" spans="1:11" x14ac:dyDescent="0.35">
      <c r="A705" s="9">
        <v>704</v>
      </c>
      <c r="B705" s="9" t="str">
        <f t="shared" si="10"/>
        <v>Astrocaryum acu</v>
      </c>
      <c r="C705" s="9" t="e" cm="1">
        <f t="array" aca="1" ref="C705" ca="1">LEFT(K705,$C$19743)&amp;"-"&amp;RIGHT(SUBSTITUTE(SUBSTITUTE(TiraAcento(E705),"-","")," ",""),$C$19744)</f>
        <v>#NAME?</v>
      </c>
      <c r="D705" s="9" t="s">
        <v>736</v>
      </c>
      <c r="E705" s="9" t="s">
        <v>737</v>
      </c>
      <c r="F705" s="9" t="s">
        <v>14996</v>
      </c>
      <c r="G705" s="9" t="s">
        <v>20114</v>
      </c>
      <c r="H705" s="9" t="s">
        <v>736</v>
      </c>
      <c r="I705" s="9" t="s">
        <v>39384</v>
      </c>
      <c r="J705" s="9" t="s">
        <v>39386</v>
      </c>
      <c r="K705" s="9" t="s">
        <v>737</v>
      </c>
    </row>
    <row r="706" spans="1:11" x14ac:dyDescent="0.35">
      <c r="A706" s="9">
        <v>705</v>
      </c>
      <c r="B706" s="9" t="str">
        <f t="shared" si="10"/>
        <v>Astrocaryum acu</v>
      </c>
      <c r="C706" s="9" t="e" cm="1">
        <f t="array" aca="1" ref="C706" ca="1">LEFT(K706,$C$19743)&amp;"-"&amp;RIGHT(SUBSTITUTE(SUBSTITUTE(TiraAcento(E706),"-","")," ",""),$C$19744)</f>
        <v>#NAME?</v>
      </c>
      <c r="D706" s="9" t="s">
        <v>736</v>
      </c>
      <c r="E706" s="9" t="s">
        <v>738</v>
      </c>
      <c r="F706" s="9" t="s">
        <v>14996</v>
      </c>
      <c r="G706" s="9" t="s">
        <v>20115</v>
      </c>
      <c r="H706" s="9" t="s">
        <v>736</v>
      </c>
      <c r="I706" s="9" t="s">
        <v>39384</v>
      </c>
      <c r="J706" s="9" t="s">
        <v>39386</v>
      </c>
      <c r="K706" s="9" t="s">
        <v>42889</v>
      </c>
    </row>
    <row r="707" spans="1:11" x14ac:dyDescent="0.35">
      <c r="A707" s="9">
        <v>706</v>
      </c>
      <c r="B707" s="9" t="str">
        <f t="shared" ref="B707:B770" si="11">I707&amp;" "&amp;IFERROR(LEFT(J707,$B$19743),D707)</f>
        <v>Astrocaryum acu</v>
      </c>
      <c r="C707" s="9" t="e" cm="1">
        <f t="array" aca="1" ref="C707" ca="1">LEFT(K707,$C$19743)&amp;"-"&amp;RIGHT(SUBSTITUTE(SUBSTITUTE(TiraAcento(E707),"-","")," ",""),$C$19744)</f>
        <v>#NAME?</v>
      </c>
      <c r="D707" s="9" t="s">
        <v>736</v>
      </c>
      <c r="E707" s="9" t="s">
        <v>739</v>
      </c>
      <c r="F707" s="9" t="s">
        <v>14996</v>
      </c>
      <c r="G707" s="9" t="s">
        <v>20116</v>
      </c>
      <c r="H707" s="9" t="s">
        <v>736</v>
      </c>
      <c r="I707" s="9" t="s">
        <v>39384</v>
      </c>
      <c r="J707" s="9" t="s">
        <v>39386</v>
      </c>
      <c r="K707" s="9" t="s">
        <v>42890</v>
      </c>
    </row>
    <row r="708" spans="1:11" x14ac:dyDescent="0.35">
      <c r="A708" s="9">
        <v>707</v>
      </c>
      <c r="B708" s="9" t="str">
        <f t="shared" si="11"/>
        <v>Astrocaryum acu</v>
      </c>
      <c r="C708" s="9" t="e" cm="1">
        <f t="array" aca="1" ref="C708" ca="1">LEFT(K708,$C$19743)&amp;"-"&amp;RIGHT(SUBSTITUTE(SUBSTITUTE(TiraAcento(E708),"-","")," ",""),$C$19744)</f>
        <v>#NAME?</v>
      </c>
      <c r="D708" s="9" t="s">
        <v>736</v>
      </c>
      <c r="E708" s="9" t="s">
        <v>740</v>
      </c>
      <c r="F708" s="9" t="s">
        <v>14996</v>
      </c>
      <c r="G708" s="9" t="s">
        <v>20117</v>
      </c>
      <c r="H708" s="9" t="s">
        <v>736</v>
      </c>
      <c r="I708" s="9" t="s">
        <v>39384</v>
      </c>
      <c r="J708" s="9" t="s">
        <v>39386</v>
      </c>
      <c r="K708" s="9" t="s">
        <v>42891</v>
      </c>
    </row>
    <row r="709" spans="1:11" x14ac:dyDescent="0.35">
      <c r="A709" s="9">
        <v>708</v>
      </c>
      <c r="B709" s="9" t="str">
        <f t="shared" si="11"/>
        <v>Astrocaryum acu</v>
      </c>
      <c r="C709" s="9" t="e" cm="1">
        <f t="array" aca="1" ref="C709" ca="1">LEFT(K709,$C$19743)&amp;"-"&amp;RIGHT(SUBSTITUTE(SUBSTITUTE(TiraAcento(E709),"-","")," ",""),$C$19744)</f>
        <v>#NAME?</v>
      </c>
      <c r="D709" s="9" t="s">
        <v>736</v>
      </c>
      <c r="E709" s="9" t="s">
        <v>741</v>
      </c>
      <c r="F709" s="9" t="s">
        <v>14996</v>
      </c>
      <c r="G709" s="9" t="s">
        <v>20118</v>
      </c>
      <c r="H709" s="9" t="s">
        <v>736</v>
      </c>
      <c r="I709" s="9" t="s">
        <v>39384</v>
      </c>
      <c r="J709" s="9" t="s">
        <v>39386</v>
      </c>
      <c r="K709" s="9" t="s">
        <v>42892</v>
      </c>
    </row>
    <row r="710" spans="1:11" x14ac:dyDescent="0.35">
      <c r="A710" s="9">
        <v>709</v>
      </c>
      <c r="B710" s="9" t="str">
        <f t="shared" si="11"/>
        <v>Astrocaryum acu</v>
      </c>
      <c r="C710" s="9" t="e" cm="1">
        <f t="array" aca="1" ref="C710" ca="1">LEFT(K710,$C$19743)&amp;"-"&amp;RIGHT(SUBSTITUTE(SUBSTITUTE(TiraAcento(E710),"-","")," ",""),$C$19744)</f>
        <v>#NAME?</v>
      </c>
      <c r="D710" s="9" t="s">
        <v>736</v>
      </c>
      <c r="E710" s="9" t="s">
        <v>742</v>
      </c>
      <c r="F710" s="9" t="s">
        <v>14996</v>
      </c>
      <c r="G710" s="9" t="s">
        <v>20119</v>
      </c>
      <c r="H710" s="9" t="s">
        <v>736</v>
      </c>
      <c r="I710" s="9" t="s">
        <v>39384</v>
      </c>
      <c r="J710" s="9" t="s">
        <v>39386</v>
      </c>
      <c r="K710" s="9" t="s">
        <v>742</v>
      </c>
    </row>
    <row r="711" spans="1:11" x14ac:dyDescent="0.35">
      <c r="A711" s="9">
        <v>710</v>
      </c>
      <c r="B711" s="9" t="str">
        <f t="shared" si="11"/>
        <v>Astrocaryum acu</v>
      </c>
      <c r="C711" s="9" t="e" cm="1">
        <f t="array" aca="1" ref="C711" ca="1">LEFT(K711,$C$19743)&amp;"-"&amp;RIGHT(SUBSTITUTE(SUBSTITUTE(TiraAcento(E711),"-","")," ",""),$C$19744)</f>
        <v>#NAME?</v>
      </c>
      <c r="D711" s="9" t="s">
        <v>736</v>
      </c>
      <c r="E711" s="9" t="s">
        <v>743</v>
      </c>
      <c r="F711" s="9" t="s">
        <v>14996</v>
      </c>
      <c r="G711" s="9" t="s">
        <v>20120</v>
      </c>
      <c r="H711" s="9" t="s">
        <v>736</v>
      </c>
      <c r="I711" s="9" t="s">
        <v>39384</v>
      </c>
      <c r="J711" s="9" t="s">
        <v>39386</v>
      </c>
      <c r="K711" s="9" t="s">
        <v>743</v>
      </c>
    </row>
    <row r="712" spans="1:11" x14ac:dyDescent="0.35">
      <c r="A712" s="9">
        <v>711</v>
      </c>
      <c r="B712" s="9" t="str">
        <f t="shared" si="11"/>
        <v>Astrocaryum acu</v>
      </c>
      <c r="C712" s="9" t="e" cm="1">
        <f t="array" aca="1" ref="C712" ca="1">LEFT(K712,$C$19743)&amp;"-"&amp;RIGHT(SUBSTITUTE(SUBSTITUTE(TiraAcento(E712),"-","")," ",""),$C$19744)</f>
        <v>#NAME?</v>
      </c>
      <c r="D712" s="9" t="s">
        <v>744</v>
      </c>
      <c r="E712" s="9" t="s">
        <v>745</v>
      </c>
      <c r="F712" s="9" t="s">
        <v>14997</v>
      </c>
      <c r="G712" s="9" t="s">
        <v>20121</v>
      </c>
      <c r="H712" s="9" t="s">
        <v>744</v>
      </c>
      <c r="I712" s="9" t="s">
        <v>39384</v>
      </c>
      <c r="J712" s="9" t="s">
        <v>39387</v>
      </c>
      <c r="K712" s="9" t="s">
        <v>42893</v>
      </c>
    </row>
    <row r="713" spans="1:11" x14ac:dyDescent="0.35">
      <c r="A713" s="9">
        <v>712</v>
      </c>
      <c r="B713" s="9" t="str">
        <f t="shared" si="11"/>
        <v>Astrocaryum acu</v>
      </c>
      <c r="C713" s="9" t="e" cm="1">
        <f t="array" aca="1" ref="C713" ca="1">LEFT(K713,$C$19743)&amp;"-"&amp;RIGHT(SUBSTITUTE(SUBSTITUTE(TiraAcento(E713),"-","")," ",""),$C$19744)</f>
        <v>#NAME?</v>
      </c>
      <c r="D713" s="9" t="s">
        <v>744</v>
      </c>
      <c r="E713" s="9" t="s">
        <v>746</v>
      </c>
      <c r="F713" s="9" t="s">
        <v>14997</v>
      </c>
      <c r="G713" s="9" t="s">
        <v>20122</v>
      </c>
      <c r="H713" s="9" t="s">
        <v>744</v>
      </c>
      <c r="I713" s="9" t="s">
        <v>39384</v>
      </c>
      <c r="J713" s="9" t="s">
        <v>39387</v>
      </c>
      <c r="K713" s="9" t="s">
        <v>746</v>
      </c>
    </row>
    <row r="714" spans="1:11" x14ac:dyDescent="0.35">
      <c r="A714" s="9">
        <v>713</v>
      </c>
      <c r="B714" s="9" t="str">
        <f t="shared" si="11"/>
        <v>Astrocaryum acu</v>
      </c>
      <c r="C714" s="9" t="e" cm="1">
        <f t="array" aca="1" ref="C714" ca="1">LEFT(K714,$C$19743)&amp;"-"&amp;RIGHT(SUBSTITUTE(SUBSTITUTE(TiraAcento(E714),"-","")," ",""),$C$19744)</f>
        <v>#NAME?</v>
      </c>
      <c r="D714" s="9" t="s">
        <v>744</v>
      </c>
      <c r="E714" s="9" t="s">
        <v>747</v>
      </c>
      <c r="F714" s="9" t="s">
        <v>14997</v>
      </c>
      <c r="G714" s="9" t="s">
        <v>20123</v>
      </c>
      <c r="H714" s="9" t="s">
        <v>744</v>
      </c>
      <c r="I714" s="9" t="s">
        <v>39384</v>
      </c>
      <c r="J714" s="9" t="s">
        <v>39387</v>
      </c>
      <c r="K714" s="9" t="s">
        <v>42894</v>
      </c>
    </row>
    <row r="715" spans="1:11" x14ac:dyDescent="0.35">
      <c r="A715" s="9">
        <v>714</v>
      </c>
      <c r="B715" s="9" t="str">
        <f t="shared" si="11"/>
        <v>Astrocaryum acu</v>
      </c>
      <c r="C715" s="9" t="e" cm="1">
        <f t="array" aca="1" ref="C715" ca="1">LEFT(K715,$C$19743)&amp;"-"&amp;RIGHT(SUBSTITUTE(SUBSTITUTE(TiraAcento(E715),"-","")," ",""),$C$19744)</f>
        <v>#NAME?</v>
      </c>
      <c r="D715" s="9" t="s">
        <v>744</v>
      </c>
      <c r="E715" s="9" t="s">
        <v>748</v>
      </c>
      <c r="F715" s="9" t="s">
        <v>14997</v>
      </c>
      <c r="G715" s="9" t="s">
        <v>20124</v>
      </c>
      <c r="H715" s="9" t="s">
        <v>744</v>
      </c>
      <c r="I715" s="9" t="s">
        <v>39384</v>
      </c>
      <c r="J715" s="9" t="s">
        <v>39387</v>
      </c>
      <c r="K715" s="9" t="s">
        <v>42895</v>
      </c>
    </row>
    <row r="716" spans="1:11" x14ac:dyDescent="0.35">
      <c r="A716" s="9">
        <v>715</v>
      </c>
      <c r="B716" s="9" t="str">
        <f t="shared" si="11"/>
        <v>Astrocaryum acu</v>
      </c>
      <c r="C716" s="9" t="e" cm="1">
        <f t="array" aca="1" ref="C716" ca="1">LEFT(K716,$C$19743)&amp;"-"&amp;RIGHT(SUBSTITUTE(SUBSTITUTE(TiraAcento(E716),"-","")," ",""),$C$19744)</f>
        <v>#NAME?</v>
      </c>
      <c r="D716" s="9" t="s">
        <v>744</v>
      </c>
      <c r="E716" s="9" t="s">
        <v>749</v>
      </c>
      <c r="F716" s="9" t="s">
        <v>14997</v>
      </c>
      <c r="G716" s="9" t="s">
        <v>20125</v>
      </c>
      <c r="H716" s="9" t="s">
        <v>744</v>
      </c>
      <c r="I716" s="9" t="s">
        <v>39384</v>
      </c>
      <c r="J716" s="9" t="s">
        <v>39387</v>
      </c>
      <c r="K716" s="9" t="s">
        <v>42896</v>
      </c>
    </row>
    <row r="717" spans="1:11" x14ac:dyDescent="0.35">
      <c r="A717" s="9">
        <v>716</v>
      </c>
      <c r="B717" s="9" t="str">
        <f t="shared" si="11"/>
        <v>Astrocaryum acu</v>
      </c>
      <c r="C717" s="9" t="e" cm="1">
        <f t="array" aca="1" ref="C717" ca="1">LEFT(K717,$C$19743)&amp;"-"&amp;RIGHT(SUBSTITUTE(SUBSTITUTE(TiraAcento(E717),"-","")," ",""),$C$19744)</f>
        <v>#NAME?</v>
      </c>
      <c r="D717" s="9" t="s">
        <v>744</v>
      </c>
      <c r="E717" s="9" t="s">
        <v>750</v>
      </c>
      <c r="F717" s="9" t="s">
        <v>14997</v>
      </c>
      <c r="G717" s="9" t="s">
        <v>20126</v>
      </c>
      <c r="H717" s="9" t="s">
        <v>744</v>
      </c>
      <c r="I717" s="9" t="s">
        <v>39384</v>
      </c>
      <c r="J717" s="9" t="s">
        <v>39387</v>
      </c>
      <c r="K717" s="9" t="s">
        <v>42897</v>
      </c>
    </row>
    <row r="718" spans="1:11" x14ac:dyDescent="0.35">
      <c r="A718" s="9">
        <v>717</v>
      </c>
      <c r="B718" s="9" t="str">
        <f t="shared" si="11"/>
        <v>Astrocaryum acu</v>
      </c>
      <c r="C718" s="9" t="e" cm="1">
        <f t="array" aca="1" ref="C718" ca="1">LEFT(K718,$C$19743)&amp;"-"&amp;RIGHT(SUBSTITUTE(SUBSTITUTE(TiraAcento(E718),"-","")," ",""),$C$19744)</f>
        <v>#NAME?</v>
      </c>
      <c r="D718" s="9" t="s">
        <v>744</v>
      </c>
      <c r="E718" s="9" t="s">
        <v>751</v>
      </c>
      <c r="F718" s="9" t="s">
        <v>14997</v>
      </c>
      <c r="G718" s="9" t="s">
        <v>20127</v>
      </c>
      <c r="H718" s="9" t="s">
        <v>744</v>
      </c>
      <c r="I718" s="9" t="s">
        <v>39384</v>
      </c>
      <c r="J718" s="9" t="s">
        <v>39387</v>
      </c>
      <c r="K718" s="9" t="s">
        <v>42898</v>
      </c>
    </row>
    <row r="719" spans="1:11" x14ac:dyDescent="0.35">
      <c r="A719" s="9">
        <v>718</v>
      </c>
      <c r="B719" s="9" t="str">
        <f t="shared" si="11"/>
        <v>Astrocaryum acu</v>
      </c>
      <c r="C719" s="9" t="e" cm="1">
        <f t="array" aca="1" ref="C719" ca="1">LEFT(K719,$C$19743)&amp;"-"&amp;RIGHT(SUBSTITUTE(SUBSTITUTE(TiraAcento(E719),"-","")," ",""),$C$19744)</f>
        <v>#NAME?</v>
      </c>
      <c r="D719" s="9" t="s">
        <v>744</v>
      </c>
      <c r="E719" s="9" t="s">
        <v>752</v>
      </c>
      <c r="F719" s="9" t="s">
        <v>14997</v>
      </c>
      <c r="G719" s="9" t="s">
        <v>20128</v>
      </c>
      <c r="H719" s="9" t="s">
        <v>744</v>
      </c>
      <c r="I719" s="9" t="s">
        <v>39384</v>
      </c>
      <c r="J719" s="9" t="s">
        <v>39387</v>
      </c>
      <c r="K719" s="9" t="s">
        <v>42899</v>
      </c>
    </row>
    <row r="720" spans="1:11" x14ac:dyDescent="0.35">
      <c r="A720" s="9">
        <v>719</v>
      </c>
      <c r="B720" s="9" t="str">
        <f t="shared" si="11"/>
        <v>Astrocaryum acu</v>
      </c>
      <c r="C720" s="9" t="e" cm="1">
        <f t="array" aca="1" ref="C720" ca="1">LEFT(K720,$C$19743)&amp;"-"&amp;RIGHT(SUBSTITUTE(SUBSTITUTE(TiraAcento(E720),"-","")," ",""),$C$19744)</f>
        <v>#NAME?</v>
      </c>
      <c r="D720" s="9" t="s">
        <v>744</v>
      </c>
      <c r="E720" s="9" t="s">
        <v>753</v>
      </c>
      <c r="F720" s="9" t="s">
        <v>14997</v>
      </c>
      <c r="G720" s="9" t="s">
        <v>20129</v>
      </c>
      <c r="H720" s="9" t="s">
        <v>744</v>
      </c>
      <c r="I720" s="9" t="s">
        <v>39384</v>
      </c>
      <c r="J720" s="9" t="s">
        <v>39387</v>
      </c>
      <c r="K720" s="9" t="s">
        <v>42900</v>
      </c>
    </row>
    <row r="721" spans="1:11" x14ac:dyDescent="0.35">
      <c r="A721" s="9">
        <v>720</v>
      </c>
      <c r="B721" s="9" t="str">
        <f t="shared" si="11"/>
        <v>Astrocaryum acu</v>
      </c>
      <c r="C721" s="9" t="e" cm="1">
        <f t="array" aca="1" ref="C721" ca="1">LEFT(K721,$C$19743)&amp;"-"&amp;RIGHT(SUBSTITUTE(SUBSTITUTE(TiraAcento(E721),"-","")," ",""),$C$19744)</f>
        <v>#NAME?</v>
      </c>
      <c r="D721" s="9" t="s">
        <v>744</v>
      </c>
      <c r="E721" s="9" t="s">
        <v>754</v>
      </c>
      <c r="F721" s="9" t="s">
        <v>14997</v>
      </c>
      <c r="G721" s="9" t="s">
        <v>20130</v>
      </c>
      <c r="H721" s="9" t="s">
        <v>744</v>
      </c>
      <c r="I721" s="9" t="s">
        <v>39384</v>
      </c>
      <c r="J721" s="9" t="s">
        <v>39387</v>
      </c>
      <c r="K721" s="9" t="s">
        <v>42901</v>
      </c>
    </row>
    <row r="722" spans="1:11" x14ac:dyDescent="0.35">
      <c r="A722" s="9">
        <v>721</v>
      </c>
      <c r="B722" s="9" t="str">
        <f t="shared" si="11"/>
        <v>Astrocaryum ayr</v>
      </c>
      <c r="C722" s="9" t="e" cm="1">
        <f t="array" aca="1" ref="C722" ca="1">LEFT(K722,$C$19743)&amp;"-"&amp;RIGHT(SUBSTITUTE(SUBSTITUTE(TiraAcento(E722),"-","")," ",""),$C$19744)</f>
        <v>#NAME?</v>
      </c>
      <c r="D722" s="9" t="s">
        <v>755</v>
      </c>
      <c r="E722" s="9"/>
      <c r="F722" s="9" t="s">
        <v>14998</v>
      </c>
      <c r="G722" s="9" t="s">
        <v>20131</v>
      </c>
      <c r="H722" s="9" t="s">
        <v>755</v>
      </c>
      <c r="I722" s="9" t="s">
        <v>39384</v>
      </c>
      <c r="J722" s="9" t="s">
        <v>39388</v>
      </c>
      <c r="K722" s="9" t="s">
        <v>42568</v>
      </c>
    </row>
    <row r="723" spans="1:11" x14ac:dyDescent="0.35">
      <c r="A723" s="9">
        <v>722</v>
      </c>
      <c r="B723" s="9" t="str">
        <f t="shared" si="11"/>
        <v>Astrocaryum cau</v>
      </c>
      <c r="C723" s="9" t="e" cm="1">
        <f t="array" aca="1" ref="C723" ca="1">LEFT(K723,$C$19743)&amp;"-"&amp;RIGHT(SUBSTITUTE(SUBSTITUTE(TiraAcento(E723),"-","")," ",""),$C$19744)</f>
        <v>#NAME?</v>
      </c>
      <c r="D723" s="9" t="s">
        <v>756</v>
      </c>
      <c r="E723" s="9"/>
      <c r="F723" s="9" t="s">
        <v>14999</v>
      </c>
      <c r="G723" s="9" t="s">
        <v>20132</v>
      </c>
      <c r="H723" s="9" t="s">
        <v>756</v>
      </c>
      <c r="I723" s="9" t="s">
        <v>39384</v>
      </c>
      <c r="J723" s="9" t="s">
        <v>39178</v>
      </c>
      <c r="K723" s="9" t="s">
        <v>42568</v>
      </c>
    </row>
    <row r="724" spans="1:11" x14ac:dyDescent="0.35">
      <c r="A724" s="9">
        <v>723</v>
      </c>
      <c r="B724" s="9" t="str">
        <f t="shared" si="11"/>
        <v>Astrocaryum cho</v>
      </c>
      <c r="C724" s="9" t="e" cm="1">
        <f t="array" aca="1" ref="C724" ca="1">LEFT(K724,$C$19743)&amp;"-"&amp;RIGHT(SUBSTITUTE(SUBSTITUTE(TiraAcento(E724),"-","")," ",""),$C$19744)</f>
        <v>#NAME?</v>
      </c>
      <c r="D724" s="9" t="s">
        <v>757</v>
      </c>
      <c r="E724" s="9"/>
      <c r="F724" s="9" t="s">
        <v>15000</v>
      </c>
      <c r="G724" s="9" t="s">
        <v>20133</v>
      </c>
      <c r="H724" s="9" t="s">
        <v>757</v>
      </c>
      <c r="I724" s="9" t="s">
        <v>39384</v>
      </c>
      <c r="J724" s="9" t="s">
        <v>39389</v>
      </c>
      <c r="K724" s="9" t="s">
        <v>42568</v>
      </c>
    </row>
    <row r="725" spans="1:11" x14ac:dyDescent="0.35">
      <c r="A725" s="9">
        <v>724</v>
      </c>
      <c r="B725" s="9" t="str">
        <f t="shared" si="11"/>
        <v>Astrocaryum gig</v>
      </c>
      <c r="C725" s="9" t="e" cm="1">
        <f t="array" aca="1" ref="C725" ca="1">LEFT(K725,$C$19743)&amp;"-"&amp;RIGHT(SUBSTITUTE(SUBSTITUTE(TiraAcento(E725),"-","")," ",""),$C$19744)</f>
        <v>#NAME?</v>
      </c>
      <c r="D725" s="9" t="s">
        <v>758</v>
      </c>
      <c r="E725" s="9"/>
      <c r="F725" s="9" t="s">
        <v>15001</v>
      </c>
      <c r="G725" s="9" t="s">
        <v>20134</v>
      </c>
      <c r="H725" s="9" t="s">
        <v>758</v>
      </c>
      <c r="I725" s="9" t="s">
        <v>39384</v>
      </c>
      <c r="J725" s="9" t="s">
        <v>39232</v>
      </c>
      <c r="K725" s="9" t="s">
        <v>42568</v>
      </c>
    </row>
    <row r="726" spans="1:11" x14ac:dyDescent="0.35">
      <c r="A726" s="9">
        <v>725</v>
      </c>
      <c r="B726" s="9" t="str">
        <f t="shared" si="11"/>
        <v>Astrocaryum gyn</v>
      </c>
      <c r="C726" s="9" t="e" cm="1">
        <f t="array" aca="1" ref="C726" ca="1">LEFT(K726,$C$19743)&amp;"-"&amp;RIGHT(SUBSTITUTE(SUBSTITUTE(TiraAcento(E726),"-","")," ",""),$C$19744)</f>
        <v>#NAME?</v>
      </c>
      <c r="D726" s="9" t="s">
        <v>759</v>
      </c>
      <c r="E726" s="9" t="s">
        <v>760</v>
      </c>
      <c r="F726" s="9" t="s">
        <v>15002</v>
      </c>
      <c r="G726" s="9" t="s">
        <v>20135</v>
      </c>
      <c r="H726" s="9" t="s">
        <v>759</v>
      </c>
      <c r="I726" s="9" t="s">
        <v>39384</v>
      </c>
      <c r="J726" s="9" t="s">
        <v>39390</v>
      </c>
      <c r="K726" s="9" t="s">
        <v>42902</v>
      </c>
    </row>
    <row r="727" spans="1:11" x14ac:dyDescent="0.35">
      <c r="A727" s="9">
        <v>726</v>
      </c>
      <c r="B727" s="9" t="str">
        <f t="shared" si="11"/>
        <v>Astrocaryum gyn</v>
      </c>
      <c r="C727" s="9" t="e" cm="1">
        <f t="array" aca="1" ref="C727" ca="1">LEFT(K727,$C$19743)&amp;"-"&amp;RIGHT(SUBSTITUTE(SUBSTITUTE(TiraAcento(E727),"-","")," ",""),$C$19744)</f>
        <v>#NAME?</v>
      </c>
      <c r="D727" s="9" t="s">
        <v>759</v>
      </c>
      <c r="E727" s="9" t="s">
        <v>761</v>
      </c>
      <c r="F727" s="9" t="s">
        <v>15002</v>
      </c>
      <c r="G727" s="9" t="s">
        <v>20136</v>
      </c>
      <c r="H727" s="9" t="s">
        <v>759</v>
      </c>
      <c r="I727" s="9" t="s">
        <v>39384</v>
      </c>
      <c r="J727" s="9" t="s">
        <v>39390</v>
      </c>
      <c r="K727" s="9" t="s">
        <v>42903</v>
      </c>
    </row>
    <row r="728" spans="1:11" x14ac:dyDescent="0.35">
      <c r="A728" s="9">
        <v>727</v>
      </c>
      <c r="B728" s="9" t="str">
        <f t="shared" si="11"/>
        <v>Astrocaryum gyn</v>
      </c>
      <c r="C728" s="9" t="e" cm="1">
        <f t="array" aca="1" ref="C728" ca="1">LEFT(K728,$C$19743)&amp;"-"&amp;RIGHT(SUBSTITUTE(SUBSTITUTE(TiraAcento(E728),"-","")," ",""),$C$19744)</f>
        <v>#NAME?</v>
      </c>
      <c r="D728" s="9" t="s">
        <v>759</v>
      </c>
      <c r="E728" s="9" t="s">
        <v>762</v>
      </c>
      <c r="F728" s="9" t="s">
        <v>15002</v>
      </c>
      <c r="G728" s="9" t="s">
        <v>20137</v>
      </c>
      <c r="H728" s="9" t="s">
        <v>759</v>
      </c>
      <c r="I728" s="9" t="s">
        <v>39384</v>
      </c>
      <c r="J728" s="9" t="s">
        <v>39390</v>
      </c>
      <c r="K728" s="9" t="s">
        <v>762</v>
      </c>
    </row>
    <row r="729" spans="1:11" x14ac:dyDescent="0.35">
      <c r="A729" s="9">
        <v>728</v>
      </c>
      <c r="B729" s="9" t="str">
        <f t="shared" si="11"/>
        <v>Astrocaryum gyn</v>
      </c>
      <c r="C729" s="9" t="e" cm="1">
        <f t="array" aca="1" ref="C729" ca="1">LEFT(K729,$C$19743)&amp;"-"&amp;RIGHT(SUBSTITUTE(SUBSTITUTE(TiraAcento(E729),"-","")," ",""),$C$19744)</f>
        <v>#NAME?</v>
      </c>
      <c r="D729" s="9" t="s">
        <v>759</v>
      </c>
      <c r="E729" s="9" t="s">
        <v>763</v>
      </c>
      <c r="F729" s="9" t="s">
        <v>15002</v>
      </c>
      <c r="G729" s="9" t="s">
        <v>20138</v>
      </c>
      <c r="H729" s="9" t="s">
        <v>759</v>
      </c>
      <c r="I729" s="9" t="s">
        <v>39384</v>
      </c>
      <c r="J729" s="9" t="s">
        <v>39390</v>
      </c>
      <c r="K729" s="9" t="s">
        <v>42904</v>
      </c>
    </row>
    <row r="730" spans="1:11" x14ac:dyDescent="0.35">
      <c r="A730" s="9">
        <v>729</v>
      </c>
      <c r="B730" s="9" t="str">
        <f t="shared" si="11"/>
        <v>Astrocaryum min</v>
      </c>
      <c r="C730" s="9" t="e" cm="1">
        <f t="array" aca="1" ref="C730" ca="1">LEFT(K730,$C$19743)&amp;"-"&amp;RIGHT(SUBSTITUTE(SUBSTITUTE(TiraAcento(E730),"-","")," ",""),$C$19744)</f>
        <v>#NAME?</v>
      </c>
      <c r="D730" s="9" t="s">
        <v>764</v>
      </c>
      <c r="E730" s="9"/>
      <c r="F730" s="9" t="s">
        <v>15003</v>
      </c>
      <c r="G730" s="9" t="s">
        <v>20139</v>
      </c>
      <c r="H730" s="9" t="s">
        <v>764</v>
      </c>
      <c r="I730" s="9" t="s">
        <v>39384</v>
      </c>
      <c r="J730" s="9" t="s">
        <v>39391</v>
      </c>
      <c r="K730" s="9" t="s">
        <v>42568</v>
      </c>
    </row>
    <row r="731" spans="1:11" x14ac:dyDescent="0.35">
      <c r="A731" s="9">
        <v>730</v>
      </c>
      <c r="B731" s="9" t="str">
        <f t="shared" si="11"/>
        <v>Astrocaryum mur</v>
      </c>
      <c r="C731" s="9" t="e" cm="1">
        <f t="array" aca="1" ref="C731" ca="1">LEFT(K731,$C$19743)&amp;"-"&amp;RIGHT(SUBSTITUTE(SUBSTITUTE(TiraAcento(E731),"-","")," ",""),$C$19744)</f>
        <v>#NAME?</v>
      </c>
      <c r="D731" s="9" t="s">
        <v>765</v>
      </c>
      <c r="E731" s="9" t="s">
        <v>766</v>
      </c>
      <c r="F731" s="9" t="s">
        <v>15004</v>
      </c>
      <c r="G731" s="9" t="s">
        <v>20140</v>
      </c>
      <c r="H731" s="9" t="s">
        <v>765</v>
      </c>
      <c r="I731" s="9" t="s">
        <v>39384</v>
      </c>
      <c r="J731" s="9" t="s">
        <v>39392</v>
      </c>
      <c r="K731" s="9" t="s">
        <v>766</v>
      </c>
    </row>
    <row r="732" spans="1:11" x14ac:dyDescent="0.35">
      <c r="A732" s="9">
        <v>731</v>
      </c>
      <c r="B732" s="9" t="str">
        <f t="shared" si="11"/>
        <v>Astrocaryum mur</v>
      </c>
      <c r="C732" s="9" t="e" cm="1">
        <f t="array" aca="1" ref="C732" ca="1">LEFT(K732,$C$19743)&amp;"-"&amp;RIGHT(SUBSTITUTE(SUBSTITUTE(TiraAcento(E732),"-","")," ",""),$C$19744)</f>
        <v>#NAME?</v>
      </c>
      <c r="D732" s="9" t="s">
        <v>767</v>
      </c>
      <c r="E732" s="9" t="s">
        <v>768</v>
      </c>
      <c r="F732" s="9" t="s">
        <v>15004</v>
      </c>
      <c r="G732" s="9" t="s">
        <v>20141</v>
      </c>
      <c r="H732" s="9" t="s">
        <v>767</v>
      </c>
      <c r="I732" s="9" t="s">
        <v>39384</v>
      </c>
      <c r="J732" s="9" t="s">
        <v>39392</v>
      </c>
      <c r="K732" s="9" t="s">
        <v>768</v>
      </c>
    </row>
    <row r="733" spans="1:11" x14ac:dyDescent="0.35">
      <c r="A733" s="9">
        <v>732</v>
      </c>
      <c r="B733" s="9" t="str">
        <f t="shared" si="11"/>
        <v>Astrocaryum mur</v>
      </c>
      <c r="C733" s="9" t="e" cm="1">
        <f t="array" aca="1" ref="C733" ca="1">LEFT(K733,$C$19743)&amp;"-"&amp;RIGHT(SUBSTITUTE(SUBSTITUTE(TiraAcento(E733),"-","")," ",""),$C$19744)</f>
        <v>#NAME?</v>
      </c>
      <c r="D733" s="9" t="s">
        <v>767</v>
      </c>
      <c r="E733" s="9" t="s">
        <v>769</v>
      </c>
      <c r="F733" s="9" t="s">
        <v>15004</v>
      </c>
      <c r="G733" s="9" t="s">
        <v>20142</v>
      </c>
      <c r="H733" s="9" t="s">
        <v>767</v>
      </c>
      <c r="I733" s="9" t="s">
        <v>39384</v>
      </c>
      <c r="J733" s="9" t="s">
        <v>39392</v>
      </c>
      <c r="K733" s="9" t="s">
        <v>42905</v>
      </c>
    </row>
    <row r="734" spans="1:11" x14ac:dyDescent="0.35">
      <c r="A734" s="9">
        <v>733</v>
      </c>
      <c r="B734" s="9" t="str">
        <f t="shared" si="11"/>
        <v>Astrocaryum mur</v>
      </c>
      <c r="C734" s="9" t="e" cm="1">
        <f t="array" aca="1" ref="C734" ca="1">LEFT(K734,$C$19743)&amp;"-"&amp;RIGHT(SUBSTITUTE(SUBSTITUTE(TiraAcento(E734),"-","")," ",""),$C$19744)</f>
        <v>#NAME?</v>
      </c>
      <c r="D734" s="9" t="s">
        <v>767</v>
      </c>
      <c r="E734" s="9" t="s">
        <v>770</v>
      </c>
      <c r="F734" s="9" t="s">
        <v>15004</v>
      </c>
      <c r="G734" s="9" t="s">
        <v>20143</v>
      </c>
      <c r="H734" s="9" t="s">
        <v>767</v>
      </c>
      <c r="I734" s="9" t="s">
        <v>39384</v>
      </c>
      <c r="J734" s="9" t="s">
        <v>39392</v>
      </c>
      <c r="K734" s="9" t="s">
        <v>42906</v>
      </c>
    </row>
    <row r="735" spans="1:11" x14ac:dyDescent="0.35">
      <c r="A735" s="9">
        <v>734</v>
      </c>
      <c r="B735" s="9" t="str">
        <f t="shared" si="11"/>
        <v>Astrocaryum mur</v>
      </c>
      <c r="C735" s="9" t="e" cm="1">
        <f t="array" aca="1" ref="C735" ca="1">LEFT(K735,$C$19743)&amp;"-"&amp;RIGHT(SUBSTITUTE(SUBSTITUTE(TiraAcento(E735),"-","")," ",""),$C$19744)</f>
        <v>#NAME?</v>
      </c>
      <c r="D735" s="9" t="s">
        <v>767</v>
      </c>
      <c r="E735" s="9" t="s">
        <v>771</v>
      </c>
      <c r="F735" s="9" t="s">
        <v>15004</v>
      </c>
      <c r="G735" s="9" t="s">
        <v>20144</v>
      </c>
      <c r="H735" s="9" t="s">
        <v>767</v>
      </c>
      <c r="I735" s="9" t="s">
        <v>39384</v>
      </c>
      <c r="J735" s="9" t="s">
        <v>39392</v>
      </c>
      <c r="K735" s="9" t="s">
        <v>42907</v>
      </c>
    </row>
    <row r="736" spans="1:11" x14ac:dyDescent="0.35">
      <c r="A736" s="9">
        <v>735</v>
      </c>
      <c r="B736" s="9" t="str">
        <f t="shared" si="11"/>
        <v>Astrocaryum par</v>
      </c>
      <c r="C736" s="9" t="e" cm="1">
        <f t="array" aca="1" ref="C736" ca="1">LEFT(K736,$C$19743)&amp;"-"&amp;RIGHT(SUBSTITUTE(SUBSTITUTE(TiraAcento(E736),"-","")," ",""),$C$19744)</f>
        <v>#NAME?</v>
      </c>
      <c r="D736" s="9" t="s">
        <v>772</v>
      </c>
      <c r="E736" s="9" t="s">
        <v>773</v>
      </c>
      <c r="F736" s="9" t="s">
        <v>15005</v>
      </c>
      <c r="G736" s="9" t="s">
        <v>20145</v>
      </c>
      <c r="H736" s="9" t="s">
        <v>772</v>
      </c>
      <c r="I736" s="9" t="s">
        <v>39384</v>
      </c>
      <c r="J736" s="9" t="s">
        <v>39393</v>
      </c>
      <c r="K736" s="9" t="s">
        <v>42908</v>
      </c>
    </row>
    <row r="737" spans="1:11" x14ac:dyDescent="0.35">
      <c r="A737" s="9">
        <v>736</v>
      </c>
      <c r="B737" s="9" t="str">
        <f t="shared" si="11"/>
        <v>Astrocaryum par</v>
      </c>
      <c r="C737" s="9" t="e" cm="1">
        <f t="array" aca="1" ref="C737" ca="1">LEFT(K737,$C$19743)&amp;"-"&amp;RIGHT(SUBSTITUTE(SUBSTITUTE(TiraAcento(E737),"-","")," ",""),$C$19744)</f>
        <v>#NAME?</v>
      </c>
      <c r="D737" s="9" t="s">
        <v>772</v>
      </c>
      <c r="E737" s="9" t="s">
        <v>774</v>
      </c>
      <c r="F737" s="9" t="s">
        <v>15005</v>
      </c>
      <c r="G737" s="9" t="s">
        <v>20146</v>
      </c>
      <c r="H737" s="9" t="s">
        <v>772</v>
      </c>
      <c r="I737" s="9" t="s">
        <v>39384</v>
      </c>
      <c r="J737" s="9" t="s">
        <v>39393</v>
      </c>
      <c r="K737" s="9" t="s">
        <v>42909</v>
      </c>
    </row>
    <row r="738" spans="1:11" x14ac:dyDescent="0.35">
      <c r="A738" s="9">
        <v>737</v>
      </c>
      <c r="B738" s="9" t="str">
        <f t="shared" si="11"/>
        <v>Astrocaryum par</v>
      </c>
      <c r="C738" s="9" t="e" cm="1">
        <f t="array" aca="1" ref="C738" ca="1">LEFT(K738,$C$19743)&amp;"-"&amp;RIGHT(SUBSTITUTE(SUBSTITUTE(TiraAcento(E738),"-","")," ",""),$C$19744)</f>
        <v>#NAME?</v>
      </c>
      <c r="D738" s="9" t="s">
        <v>772</v>
      </c>
      <c r="E738" s="9" t="s">
        <v>775</v>
      </c>
      <c r="F738" s="9" t="s">
        <v>15005</v>
      </c>
      <c r="G738" s="9" t="s">
        <v>20147</v>
      </c>
      <c r="H738" s="9" t="s">
        <v>772</v>
      </c>
      <c r="I738" s="9" t="s">
        <v>39384</v>
      </c>
      <c r="J738" s="9" t="s">
        <v>39393</v>
      </c>
      <c r="K738" s="9" t="s">
        <v>42910</v>
      </c>
    </row>
    <row r="739" spans="1:11" x14ac:dyDescent="0.35">
      <c r="A739" s="9">
        <v>738</v>
      </c>
      <c r="B739" s="9" t="str">
        <f t="shared" si="11"/>
        <v>Astrocaryum par</v>
      </c>
      <c r="C739" s="9" t="e" cm="1">
        <f t="array" aca="1" ref="C739" ca="1">LEFT(K739,$C$19743)&amp;"-"&amp;RIGHT(SUBSTITUTE(SUBSTITUTE(TiraAcento(E739),"-","")," ",""),$C$19744)</f>
        <v>#NAME?</v>
      </c>
      <c r="D739" s="9" t="s">
        <v>772</v>
      </c>
      <c r="E739" s="9" t="s">
        <v>763</v>
      </c>
      <c r="F739" s="9" t="s">
        <v>15005</v>
      </c>
      <c r="G739" s="9" t="s">
        <v>20148</v>
      </c>
      <c r="H739" s="9" t="s">
        <v>772</v>
      </c>
      <c r="I739" s="9" t="s">
        <v>39384</v>
      </c>
      <c r="J739" s="9" t="s">
        <v>39393</v>
      </c>
      <c r="K739" s="9" t="s">
        <v>42904</v>
      </c>
    </row>
    <row r="740" spans="1:11" x14ac:dyDescent="0.35">
      <c r="A740" s="9">
        <v>739</v>
      </c>
      <c r="B740" s="9" t="str">
        <f t="shared" si="11"/>
        <v>Astrocaryum pri</v>
      </c>
      <c r="C740" s="9" t="e" cm="1">
        <f t="array" aca="1" ref="C740" ca="1">LEFT(K740,$C$19743)&amp;"-"&amp;RIGHT(SUBSTITUTE(SUBSTITUTE(TiraAcento(E740),"-","")," ",""),$C$19744)</f>
        <v>#NAME?</v>
      </c>
      <c r="D740" s="9" t="s">
        <v>776</v>
      </c>
      <c r="E740" s="9"/>
      <c r="F740" s="9" t="s">
        <v>15006</v>
      </c>
      <c r="G740" s="9" t="s">
        <v>20149</v>
      </c>
      <c r="H740" s="9" t="s">
        <v>776</v>
      </c>
      <c r="I740" s="9" t="s">
        <v>39384</v>
      </c>
      <c r="J740" s="9" t="s">
        <v>39394</v>
      </c>
      <c r="K740" s="9" t="s">
        <v>42568</v>
      </c>
    </row>
    <row r="741" spans="1:11" x14ac:dyDescent="0.35">
      <c r="A741" s="9">
        <v>740</v>
      </c>
      <c r="B741" s="9" t="str">
        <f t="shared" si="11"/>
        <v>Astrocaryum rod</v>
      </c>
      <c r="C741" s="9" t="e" cm="1">
        <f t="array" aca="1" ref="C741" ca="1">LEFT(K741,$C$19743)&amp;"-"&amp;RIGHT(SUBSTITUTE(SUBSTITUTE(TiraAcento(E741),"-","")," ",""),$C$19744)</f>
        <v>#NAME?</v>
      </c>
      <c r="D741" s="9" t="s">
        <v>777</v>
      </c>
      <c r="E741" s="9"/>
      <c r="F741" s="9" t="s">
        <v>15007</v>
      </c>
      <c r="G741" s="9" t="s">
        <v>20150</v>
      </c>
      <c r="H741" s="9" t="s">
        <v>777</v>
      </c>
      <c r="I741" s="9" t="s">
        <v>39384</v>
      </c>
      <c r="J741" s="9" t="s">
        <v>39395</v>
      </c>
      <c r="K741" s="9" t="s">
        <v>42568</v>
      </c>
    </row>
    <row r="742" spans="1:11" x14ac:dyDescent="0.35">
      <c r="A742" s="9">
        <v>741</v>
      </c>
      <c r="B742" s="9" t="str">
        <f t="shared" si="11"/>
        <v>Astrocaryum tuc</v>
      </c>
      <c r="C742" s="9" t="e" cm="1">
        <f t="array" aca="1" ref="C742" ca="1">LEFT(K742,$C$19743)&amp;"-"&amp;RIGHT(SUBSTITUTE(SUBSTITUTE(TiraAcento(E742),"-","")," ",""),$C$19744)</f>
        <v>#NAME?</v>
      </c>
      <c r="D742" s="9" t="s">
        <v>778</v>
      </c>
      <c r="E742" s="9"/>
      <c r="F742" s="9" t="s">
        <v>15008</v>
      </c>
      <c r="G742" s="9" t="s">
        <v>20151</v>
      </c>
      <c r="H742" s="9" t="s">
        <v>778</v>
      </c>
      <c r="I742" s="9" t="s">
        <v>39384</v>
      </c>
      <c r="J742" s="9" t="s">
        <v>39396</v>
      </c>
      <c r="K742" s="9" t="s">
        <v>42568</v>
      </c>
    </row>
    <row r="743" spans="1:11" x14ac:dyDescent="0.35">
      <c r="A743" s="9">
        <v>742</v>
      </c>
      <c r="B743" s="9" t="str">
        <f t="shared" si="11"/>
        <v>Astrocaryum vul</v>
      </c>
      <c r="C743" s="9" t="e" cm="1">
        <f t="array" aca="1" ref="C743" ca="1">LEFT(K743,$C$19743)&amp;"-"&amp;RIGHT(SUBSTITUTE(SUBSTITUTE(TiraAcento(E743),"-","")," ",""),$C$19744)</f>
        <v>#NAME?</v>
      </c>
      <c r="D743" s="9" t="s">
        <v>779</v>
      </c>
      <c r="E743" s="9" t="s">
        <v>780</v>
      </c>
      <c r="F743" s="9" t="s">
        <v>15009</v>
      </c>
      <c r="G743" s="9" t="s">
        <v>20152</v>
      </c>
      <c r="H743" s="9" t="s">
        <v>779</v>
      </c>
      <c r="I743" s="9" t="s">
        <v>39384</v>
      </c>
      <c r="J743" s="9" t="s">
        <v>39397</v>
      </c>
      <c r="K743" s="9" t="s">
        <v>42911</v>
      </c>
    </row>
    <row r="744" spans="1:11" x14ac:dyDescent="0.35">
      <c r="A744" s="9">
        <v>743</v>
      </c>
      <c r="B744" s="9" t="str">
        <f t="shared" si="11"/>
        <v>Astrocaryum vul</v>
      </c>
      <c r="C744" s="9" t="e" cm="1">
        <f t="array" aca="1" ref="C744" ca="1">LEFT(K744,$C$19743)&amp;"-"&amp;RIGHT(SUBSTITUTE(SUBSTITUTE(TiraAcento(E744),"-","")," ",""),$C$19744)</f>
        <v>#NAME?</v>
      </c>
      <c r="D744" s="9" t="s">
        <v>779</v>
      </c>
      <c r="E744" s="9" t="s">
        <v>781</v>
      </c>
      <c r="F744" s="9" t="s">
        <v>15009</v>
      </c>
      <c r="G744" s="9" t="s">
        <v>20153</v>
      </c>
      <c r="H744" s="9" t="s">
        <v>779</v>
      </c>
      <c r="I744" s="9" t="s">
        <v>39384</v>
      </c>
      <c r="J744" s="9" t="s">
        <v>39397</v>
      </c>
      <c r="K744" s="9" t="s">
        <v>42912</v>
      </c>
    </row>
    <row r="745" spans="1:11" x14ac:dyDescent="0.35">
      <c r="A745" s="9">
        <v>744</v>
      </c>
      <c r="B745" s="9" t="str">
        <f t="shared" si="11"/>
        <v>Astrocaryum vul</v>
      </c>
      <c r="C745" s="9" t="e" cm="1">
        <f t="array" aca="1" ref="C745" ca="1">LEFT(K745,$C$19743)&amp;"-"&amp;RIGHT(SUBSTITUTE(SUBSTITUTE(TiraAcento(E745),"-","")," ",""),$C$19744)</f>
        <v>#NAME?</v>
      </c>
      <c r="D745" s="9" t="s">
        <v>779</v>
      </c>
      <c r="E745" s="9" t="s">
        <v>782</v>
      </c>
      <c r="F745" s="9" t="s">
        <v>15009</v>
      </c>
      <c r="G745" s="9" t="s">
        <v>20154</v>
      </c>
      <c r="H745" s="9" t="s">
        <v>779</v>
      </c>
      <c r="I745" s="9" t="s">
        <v>39384</v>
      </c>
      <c r="J745" s="9" t="s">
        <v>39397</v>
      </c>
      <c r="K745" s="9" t="s">
        <v>782</v>
      </c>
    </row>
    <row r="746" spans="1:11" x14ac:dyDescent="0.35">
      <c r="A746" s="9">
        <v>745</v>
      </c>
      <c r="B746" s="9" t="str">
        <f t="shared" si="11"/>
        <v>Astrocaryum vul</v>
      </c>
      <c r="C746" s="9" t="e" cm="1">
        <f t="array" aca="1" ref="C746" ca="1">LEFT(K746,$C$19743)&amp;"-"&amp;RIGHT(SUBSTITUTE(SUBSTITUTE(TiraAcento(E746),"-","")," ",""),$C$19744)</f>
        <v>#NAME?</v>
      </c>
      <c r="D746" s="9" t="s">
        <v>779</v>
      </c>
      <c r="E746" s="9" t="s">
        <v>783</v>
      </c>
      <c r="F746" s="9" t="s">
        <v>15009</v>
      </c>
      <c r="G746" s="9" t="s">
        <v>20155</v>
      </c>
      <c r="H746" s="9" t="s">
        <v>779</v>
      </c>
      <c r="I746" s="9" t="s">
        <v>39384</v>
      </c>
      <c r="J746" s="9" t="s">
        <v>39397</v>
      </c>
      <c r="K746" s="9" t="s">
        <v>42913</v>
      </c>
    </row>
    <row r="747" spans="1:11" x14ac:dyDescent="0.35">
      <c r="A747" s="9">
        <v>746</v>
      </c>
      <c r="B747" s="9" t="str">
        <f t="shared" si="11"/>
        <v>Astrocaryum vul</v>
      </c>
      <c r="C747" s="9" t="e" cm="1">
        <f t="array" aca="1" ref="C747" ca="1">LEFT(K747,$C$19743)&amp;"-"&amp;RIGHT(SUBSTITUTE(SUBSTITUTE(TiraAcento(E747),"-","")," ",""),$C$19744)</f>
        <v>#NAME?</v>
      </c>
      <c r="D747" s="9" t="s">
        <v>779</v>
      </c>
      <c r="E747" s="9" t="s">
        <v>747</v>
      </c>
      <c r="F747" s="9" t="s">
        <v>15009</v>
      </c>
      <c r="G747" s="9" t="s">
        <v>20156</v>
      </c>
      <c r="H747" s="9" t="s">
        <v>779</v>
      </c>
      <c r="I747" s="9" t="s">
        <v>39384</v>
      </c>
      <c r="J747" s="9" t="s">
        <v>39397</v>
      </c>
      <c r="K747" s="9" t="s">
        <v>42894</v>
      </c>
    </row>
    <row r="748" spans="1:11" x14ac:dyDescent="0.35">
      <c r="A748" s="9">
        <v>747</v>
      </c>
      <c r="B748" s="9" t="str">
        <f t="shared" si="11"/>
        <v>Astrocaryum vul</v>
      </c>
      <c r="C748" s="9" t="e" cm="1">
        <f t="array" aca="1" ref="C748" ca="1">LEFT(K748,$C$19743)&amp;"-"&amp;RIGHT(SUBSTITUTE(SUBSTITUTE(TiraAcento(E748),"-","")," ",""),$C$19744)</f>
        <v>#NAME?</v>
      </c>
      <c r="D748" s="9" t="s">
        <v>779</v>
      </c>
      <c r="E748" s="9" t="s">
        <v>784</v>
      </c>
      <c r="F748" s="9" t="s">
        <v>15009</v>
      </c>
      <c r="G748" s="9" t="s">
        <v>20157</v>
      </c>
      <c r="H748" s="9" t="s">
        <v>779</v>
      </c>
      <c r="I748" s="9" t="s">
        <v>39384</v>
      </c>
      <c r="J748" s="9" t="s">
        <v>39397</v>
      </c>
      <c r="K748" s="9" t="s">
        <v>42914</v>
      </c>
    </row>
    <row r="749" spans="1:11" x14ac:dyDescent="0.35">
      <c r="A749" s="9">
        <v>748</v>
      </c>
      <c r="B749" s="9" t="str">
        <f t="shared" si="11"/>
        <v>Astrocaryum vul</v>
      </c>
      <c r="C749" s="9" t="e" cm="1">
        <f t="array" aca="1" ref="C749" ca="1">LEFT(K749,$C$19743)&amp;"-"&amp;RIGHT(SUBSTITUTE(SUBSTITUTE(TiraAcento(E749),"-","")," ",""),$C$19744)</f>
        <v>#NAME?</v>
      </c>
      <c r="D749" s="9" t="s">
        <v>779</v>
      </c>
      <c r="E749" s="9" t="s">
        <v>751</v>
      </c>
      <c r="F749" s="9" t="s">
        <v>15009</v>
      </c>
      <c r="G749" s="9" t="s">
        <v>20158</v>
      </c>
      <c r="H749" s="9" t="s">
        <v>779</v>
      </c>
      <c r="I749" s="9" t="s">
        <v>39384</v>
      </c>
      <c r="J749" s="9" t="s">
        <v>39397</v>
      </c>
      <c r="K749" s="9" t="s">
        <v>42898</v>
      </c>
    </row>
    <row r="750" spans="1:11" x14ac:dyDescent="0.35">
      <c r="A750" s="9">
        <v>749</v>
      </c>
      <c r="B750" s="9" t="str">
        <f t="shared" si="11"/>
        <v>Astrocaryum vul</v>
      </c>
      <c r="C750" s="9" t="e" cm="1">
        <f t="array" aca="1" ref="C750" ca="1">LEFT(K750,$C$19743)&amp;"-"&amp;RIGHT(SUBSTITUTE(SUBSTITUTE(TiraAcento(E750),"-","")," ",""),$C$19744)</f>
        <v>#NAME?</v>
      </c>
      <c r="D750" s="9" t="s">
        <v>779</v>
      </c>
      <c r="E750" s="9" t="s">
        <v>785</v>
      </c>
      <c r="F750" s="9" t="s">
        <v>15009</v>
      </c>
      <c r="G750" s="9" t="s">
        <v>20159</v>
      </c>
      <c r="H750" s="9" t="s">
        <v>779</v>
      </c>
      <c r="I750" s="9" t="s">
        <v>39384</v>
      </c>
      <c r="J750" s="9" t="s">
        <v>39397</v>
      </c>
      <c r="K750" s="9" t="s">
        <v>42915</v>
      </c>
    </row>
    <row r="751" spans="1:11" x14ac:dyDescent="0.35">
      <c r="A751" s="9">
        <v>750</v>
      </c>
      <c r="B751" s="9" t="str">
        <f t="shared" si="11"/>
        <v>Astrocaryum vul</v>
      </c>
      <c r="C751" s="9" t="e" cm="1">
        <f t="array" aca="1" ref="C751" ca="1">LEFT(K751,$C$19743)&amp;"-"&amp;RIGHT(SUBSTITUTE(SUBSTITUTE(TiraAcento(E751),"-","")," ",""),$C$19744)</f>
        <v>#NAME?</v>
      </c>
      <c r="D751" s="9" t="s">
        <v>779</v>
      </c>
      <c r="E751" s="9" t="s">
        <v>786</v>
      </c>
      <c r="F751" s="9" t="s">
        <v>15009</v>
      </c>
      <c r="G751" s="9" t="s">
        <v>20160</v>
      </c>
      <c r="H751" s="9" t="s">
        <v>779</v>
      </c>
      <c r="I751" s="9" t="s">
        <v>39384</v>
      </c>
      <c r="J751" s="9" t="s">
        <v>39397</v>
      </c>
      <c r="K751" s="9" t="s">
        <v>42916</v>
      </c>
    </row>
    <row r="752" spans="1:11" x14ac:dyDescent="0.35">
      <c r="A752" s="9">
        <v>751</v>
      </c>
      <c r="B752" s="9" t="str">
        <f t="shared" si="11"/>
        <v>Astrocaryum yau</v>
      </c>
      <c r="C752" s="9" t="e" cm="1">
        <f t="array" aca="1" ref="C752" ca="1">LEFT(K752,$C$19743)&amp;"-"&amp;RIGHT(SUBSTITUTE(SUBSTITUTE(TiraAcento(E752),"-","")," ",""),$C$19744)</f>
        <v>#NAME?</v>
      </c>
      <c r="D752" s="9" t="s">
        <v>787</v>
      </c>
      <c r="E752" s="9" t="s">
        <v>788</v>
      </c>
      <c r="F752" s="9" t="s">
        <v>15010</v>
      </c>
      <c r="G752" s="9" t="s">
        <v>20161</v>
      </c>
      <c r="H752" s="9" t="s">
        <v>787</v>
      </c>
      <c r="I752" s="9" t="s">
        <v>39384</v>
      </c>
      <c r="J752" s="9" t="s">
        <v>39398</v>
      </c>
      <c r="K752" s="9" t="s">
        <v>42917</v>
      </c>
    </row>
    <row r="753" spans="1:11" x14ac:dyDescent="0.35">
      <c r="A753" s="9">
        <v>752</v>
      </c>
      <c r="B753" s="9" t="str">
        <f t="shared" si="11"/>
        <v>Astrocaryum yau</v>
      </c>
      <c r="C753" s="9" t="e" cm="1">
        <f t="array" aca="1" ref="C753" ca="1">LEFT(K753,$C$19743)&amp;"-"&amp;RIGHT(SUBSTITUTE(SUBSTITUTE(TiraAcento(E753),"-","")," ",""),$C$19744)</f>
        <v>#NAME?</v>
      </c>
      <c r="D753" s="9" t="s">
        <v>787</v>
      </c>
      <c r="E753" s="9" t="s">
        <v>766</v>
      </c>
      <c r="F753" s="9" t="s">
        <v>15010</v>
      </c>
      <c r="G753" s="9" t="s">
        <v>20162</v>
      </c>
      <c r="H753" s="9" t="s">
        <v>787</v>
      </c>
      <c r="I753" s="9" t="s">
        <v>39384</v>
      </c>
      <c r="J753" s="9" t="s">
        <v>39398</v>
      </c>
      <c r="K753" s="9" t="s">
        <v>766</v>
      </c>
    </row>
    <row r="754" spans="1:11" x14ac:dyDescent="0.35">
      <c r="A754" s="9">
        <v>753</v>
      </c>
      <c r="B754" s="9" t="str">
        <f t="shared" si="11"/>
        <v>Astronium bal</v>
      </c>
      <c r="C754" s="9" t="e" cm="1">
        <f t="array" aca="1" ref="C754" ca="1">LEFT(K754,$C$19743)&amp;"-"&amp;RIGHT(SUBSTITUTE(SUBSTITUTE(TiraAcento(E754),"-","")," ",""),$C$19744)</f>
        <v>#NAME?</v>
      </c>
      <c r="D754" s="9" t="s">
        <v>789</v>
      </c>
      <c r="E754" s="9"/>
      <c r="F754" s="9" t="s">
        <v>15011</v>
      </c>
      <c r="G754" s="9" t="s">
        <v>20163</v>
      </c>
      <c r="H754" s="9" t="s">
        <v>789</v>
      </c>
      <c r="I754" s="9" t="s">
        <v>39399</v>
      </c>
      <c r="J754" s="9" t="s">
        <v>39400</v>
      </c>
      <c r="K754" s="9" t="s">
        <v>42568</v>
      </c>
    </row>
    <row r="755" spans="1:11" x14ac:dyDescent="0.35">
      <c r="A755" s="9">
        <v>754</v>
      </c>
      <c r="B755" s="9" t="str">
        <f t="shared" si="11"/>
        <v>Astronium can</v>
      </c>
      <c r="C755" s="9" t="e" cm="1">
        <f t="array" aca="1" ref="C755" ca="1">LEFT(K755,$C$19743)&amp;"-"&amp;RIGHT(SUBSTITUTE(SUBSTITUTE(TiraAcento(E755),"-","")," ",""),$C$19744)</f>
        <v>#NAME?</v>
      </c>
      <c r="D755" s="9" t="s">
        <v>790</v>
      </c>
      <c r="E755" s="9" t="s">
        <v>791</v>
      </c>
      <c r="F755" s="9" t="s">
        <v>15012</v>
      </c>
      <c r="G755" s="9" t="s">
        <v>20164</v>
      </c>
      <c r="H755" s="9" t="s">
        <v>790</v>
      </c>
      <c r="I755" s="9" t="s">
        <v>39399</v>
      </c>
      <c r="J755" s="9" t="s">
        <v>39401</v>
      </c>
      <c r="K755" s="9" t="s">
        <v>2391</v>
      </c>
    </row>
    <row r="756" spans="1:11" x14ac:dyDescent="0.35">
      <c r="A756" s="9">
        <v>755</v>
      </c>
      <c r="B756" s="9" t="str">
        <f t="shared" si="11"/>
        <v>Astronium can</v>
      </c>
      <c r="C756" s="9" t="e" cm="1">
        <f t="array" aca="1" ref="C756" ca="1">LEFT(K756,$C$19743)&amp;"-"&amp;RIGHT(SUBSTITUTE(SUBSTITUTE(TiraAcento(E756),"-","")," ",""),$C$19744)</f>
        <v>#NAME?</v>
      </c>
      <c r="D756" s="9" t="s">
        <v>790</v>
      </c>
      <c r="E756" s="9" t="s">
        <v>792</v>
      </c>
      <c r="F756" s="9" t="s">
        <v>15012</v>
      </c>
      <c r="G756" s="9" t="s">
        <v>20165</v>
      </c>
      <c r="H756" s="9" t="s">
        <v>790</v>
      </c>
      <c r="I756" s="9" t="s">
        <v>39399</v>
      </c>
      <c r="J756" s="9" t="s">
        <v>39401</v>
      </c>
      <c r="K756" s="9" t="s">
        <v>42918</v>
      </c>
    </row>
    <row r="757" spans="1:11" x14ac:dyDescent="0.35">
      <c r="A757" s="9">
        <v>756</v>
      </c>
      <c r="B757" s="9" t="str">
        <f t="shared" si="11"/>
        <v>Astronium com</v>
      </c>
      <c r="C757" s="9" t="e" cm="1">
        <f t="array" aca="1" ref="C757" ca="1">LEFT(K757,$C$19743)&amp;"-"&amp;RIGHT(SUBSTITUTE(SUBSTITUTE(TiraAcento(E757),"-","")," ",""),$C$19744)</f>
        <v>#NAME?</v>
      </c>
      <c r="D757" s="9" t="s">
        <v>793</v>
      </c>
      <c r="E757" s="9" t="s">
        <v>794</v>
      </c>
      <c r="F757" s="9" t="s">
        <v>15013</v>
      </c>
      <c r="G757" s="9" t="s">
        <v>20166</v>
      </c>
      <c r="H757" s="9" t="s">
        <v>793</v>
      </c>
      <c r="I757" s="9" t="s">
        <v>39399</v>
      </c>
      <c r="J757" s="9" t="s">
        <v>39402</v>
      </c>
      <c r="K757" s="9" t="s">
        <v>42919</v>
      </c>
    </row>
    <row r="758" spans="1:11" x14ac:dyDescent="0.35">
      <c r="A758" s="9">
        <v>757</v>
      </c>
      <c r="B758" s="9" t="str">
        <f t="shared" si="11"/>
        <v>Astronium com</v>
      </c>
      <c r="C758" s="9" t="e" cm="1">
        <f t="array" aca="1" ref="C758" ca="1">LEFT(K758,$C$19743)&amp;"-"&amp;RIGHT(SUBSTITUTE(SUBSTITUTE(TiraAcento(E758),"-","")," ",""),$C$19744)</f>
        <v>#NAME?</v>
      </c>
      <c r="D758" s="9" t="s">
        <v>793</v>
      </c>
      <c r="E758" s="9" t="s">
        <v>795</v>
      </c>
      <c r="F758" s="9" t="s">
        <v>15013</v>
      </c>
      <c r="G758" s="9" t="s">
        <v>20167</v>
      </c>
      <c r="H758" s="9" t="s">
        <v>793</v>
      </c>
      <c r="I758" s="9" t="s">
        <v>39399</v>
      </c>
      <c r="J758" s="9" t="s">
        <v>39402</v>
      </c>
      <c r="K758" s="9" t="s">
        <v>42920</v>
      </c>
    </row>
    <row r="759" spans="1:11" x14ac:dyDescent="0.35">
      <c r="A759" s="9">
        <v>758</v>
      </c>
      <c r="B759" s="9" t="str">
        <f t="shared" si="11"/>
        <v>Astronium com</v>
      </c>
      <c r="C759" s="9" t="e" cm="1">
        <f t="array" aca="1" ref="C759" ca="1">LEFT(K759,$C$19743)&amp;"-"&amp;RIGHT(SUBSTITUTE(SUBSTITUTE(TiraAcento(E759),"-","")," ",""),$C$19744)</f>
        <v>#NAME?</v>
      </c>
      <c r="D759" s="9" t="s">
        <v>793</v>
      </c>
      <c r="E759" s="9" t="s">
        <v>796</v>
      </c>
      <c r="F759" s="9" t="s">
        <v>15013</v>
      </c>
      <c r="G759" s="9" t="s">
        <v>20168</v>
      </c>
      <c r="H759" s="9" t="s">
        <v>793</v>
      </c>
      <c r="I759" s="9" t="s">
        <v>39399</v>
      </c>
      <c r="J759" s="9" t="s">
        <v>39402</v>
      </c>
      <c r="K759" s="9" t="s">
        <v>42921</v>
      </c>
    </row>
    <row r="760" spans="1:11" x14ac:dyDescent="0.35">
      <c r="A760" s="9">
        <v>759</v>
      </c>
      <c r="B760" s="9" t="str">
        <f t="shared" si="11"/>
        <v>Astronium com</v>
      </c>
      <c r="C760" s="9" t="e" cm="1">
        <f t="array" aca="1" ref="C760" ca="1">LEFT(K760,$C$19743)&amp;"-"&amp;RIGHT(SUBSTITUTE(SUBSTITUTE(TiraAcento(E760),"-","")," ",""),$C$19744)</f>
        <v>#NAME?</v>
      </c>
      <c r="D760" s="9" t="s">
        <v>793</v>
      </c>
      <c r="E760" s="9" t="s">
        <v>797</v>
      </c>
      <c r="F760" s="9" t="s">
        <v>15013</v>
      </c>
      <c r="G760" s="9" t="s">
        <v>20169</v>
      </c>
      <c r="H760" s="9" t="s">
        <v>793</v>
      </c>
      <c r="I760" s="9" t="s">
        <v>39399</v>
      </c>
      <c r="J760" s="9" t="s">
        <v>39402</v>
      </c>
      <c r="K760" s="9" t="s">
        <v>42922</v>
      </c>
    </row>
    <row r="761" spans="1:11" x14ac:dyDescent="0.35">
      <c r="A761" s="9">
        <v>760</v>
      </c>
      <c r="B761" s="9" t="str">
        <f t="shared" si="11"/>
        <v>Astronium com</v>
      </c>
      <c r="C761" s="9" t="e" cm="1">
        <f t="array" aca="1" ref="C761" ca="1">LEFT(K761,$C$19743)&amp;"-"&amp;RIGHT(SUBSTITUTE(SUBSTITUTE(TiraAcento(E761),"-","")," ",""),$C$19744)</f>
        <v>#NAME?</v>
      </c>
      <c r="D761" s="9" t="s">
        <v>793</v>
      </c>
      <c r="E761" s="9" t="s">
        <v>798</v>
      </c>
      <c r="F761" s="9" t="s">
        <v>15013</v>
      </c>
      <c r="G761" s="9" t="s">
        <v>20170</v>
      </c>
      <c r="H761" s="9" t="s">
        <v>793</v>
      </c>
      <c r="I761" s="9" t="s">
        <v>39399</v>
      </c>
      <c r="J761" s="9" t="s">
        <v>39402</v>
      </c>
      <c r="K761" s="9" t="s">
        <v>42923</v>
      </c>
    </row>
    <row r="762" spans="1:11" x14ac:dyDescent="0.35">
      <c r="A762" s="9">
        <v>761</v>
      </c>
      <c r="B762" s="9" t="str">
        <f t="shared" si="11"/>
        <v>Astronium com</v>
      </c>
      <c r="C762" s="9" t="e" cm="1">
        <f t="array" aca="1" ref="C762" ca="1">LEFT(K762,$C$19743)&amp;"-"&amp;RIGHT(SUBSTITUTE(SUBSTITUTE(TiraAcento(E762),"-","")," ",""),$C$19744)</f>
        <v>#NAME?</v>
      </c>
      <c r="D762" s="9" t="s">
        <v>793</v>
      </c>
      <c r="E762" s="9" t="s">
        <v>799</v>
      </c>
      <c r="F762" s="9" t="s">
        <v>15013</v>
      </c>
      <c r="G762" s="9" t="s">
        <v>20171</v>
      </c>
      <c r="H762" s="9" t="s">
        <v>793</v>
      </c>
      <c r="I762" s="9" t="s">
        <v>39399</v>
      </c>
      <c r="J762" s="9" t="s">
        <v>39402</v>
      </c>
      <c r="K762" s="9" t="s">
        <v>42924</v>
      </c>
    </row>
    <row r="763" spans="1:11" x14ac:dyDescent="0.35">
      <c r="A763" s="9">
        <v>762</v>
      </c>
      <c r="B763" s="9" t="str">
        <f t="shared" si="11"/>
        <v>Astronium com</v>
      </c>
      <c r="C763" s="9" t="e" cm="1">
        <f t="array" aca="1" ref="C763" ca="1">LEFT(K763,$C$19743)&amp;"-"&amp;RIGHT(SUBSTITUTE(SUBSTITUTE(TiraAcento(E763),"-","")," ",""),$C$19744)</f>
        <v>#NAME?</v>
      </c>
      <c r="D763" s="9" t="s">
        <v>793</v>
      </c>
      <c r="E763" s="9" t="s">
        <v>800</v>
      </c>
      <c r="F763" s="9" t="s">
        <v>15013</v>
      </c>
      <c r="G763" s="9" t="s">
        <v>20172</v>
      </c>
      <c r="H763" s="9" t="s">
        <v>793</v>
      </c>
      <c r="I763" s="9" t="s">
        <v>39399</v>
      </c>
      <c r="J763" s="9" t="s">
        <v>39402</v>
      </c>
      <c r="K763" s="9" t="s">
        <v>42925</v>
      </c>
    </row>
    <row r="764" spans="1:11" x14ac:dyDescent="0.35">
      <c r="A764" s="9">
        <v>763</v>
      </c>
      <c r="B764" s="9" t="str">
        <f t="shared" si="11"/>
        <v>Astronium con</v>
      </c>
      <c r="C764" s="9" t="e" cm="1">
        <f t="array" aca="1" ref="C764" ca="1">LEFT(K764,$C$19743)&amp;"-"&amp;RIGHT(SUBSTITUTE(SUBSTITUTE(TiraAcento(E764),"-","")," ",""),$C$19744)</f>
        <v>#NAME?</v>
      </c>
      <c r="D764" s="9" t="s">
        <v>801</v>
      </c>
      <c r="E764" s="9" t="s">
        <v>802</v>
      </c>
      <c r="F764" s="9" t="s">
        <v>15014</v>
      </c>
      <c r="G764" s="9" t="s">
        <v>20173</v>
      </c>
      <c r="H764" s="9" t="s">
        <v>801</v>
      </c>
      <c r="I764" s="9" t="s">
        <v>39399</v>
      </c>
      <c r="J764" s="9" t="s">
        <v>39403</v>
      </c>
      <c r="K764" s="9" t="s">
        <v>802</v>
      </c>
    </row>
    <row r="765" spans="1:11" x14ac:dyDescent="0.35">
      <c r="A765" s="9">
        <v>764</v>
      </c>
      <c r="B765" s="9" t="str">
        <f t="shared" si="11"/>
        <v>Astronium con</v>
      </c>
      <c r="C765" s="9" t="e" cm="1">
        <f t="array" aca="1" ref="C765" ca="1">LEFT(K765,$C$19743)&amp;"-"&amp;RIGHT(SUBSTITUTE(SUBSTITUTE(TiraAcento(E765),"-","")," ",""),$C$19744)</f>
        <v>#NAME?</v>
      </c>
      <c r="D765" s="9" t="s">
        <v>801</v>
      </c>
      <c r="E765" s="9" t="s">
        <v>803</v>
      </c>
      <c r="F765" s="9" t="s">
        <v>15014</v>
      </c>
      <c r="G765" s="9" t="s">
        <v>20174</v>
      </c>
      <c r="H765" s="9" t="s">
        <v>801</v>
      </c>
      <c r="I765" s="9" t="s">
        <v>39399</v>
      </c>
      <c r="J765" s="9" t="s">
        <v>39403</v>
      </c>
      <c r="K765" s="9" t="s">
        <v>803</v>
      </c>
    </row>
    <row r="766" spans="1:11" x14ac:dyDescent="0.35">
      <c r="A766" s="9">
        <v>765</v>
      </c>
      <c r="B766" s="9" t="str">
        <f t="shared" si="11"/>
        <v>Astronium con</v>
      </c>
      <c r="C766" s="9" t="e" cm="1">
        <f t="array" aca="1" ref="C766" ca="1">LEFT(K766,$C$19743)&amp;"-"&amp;RIGHT(SUBSTITUTE(SUBSTITUTE(TiraAcento(E766),"-","")," ",""),$C$19744)</f>
        <v>#NAME?</v>
      </c>
      <c r="D766" s="9" t="s">
        <v>801</v>
      </c>
      <c r="E766" s="9" t="s">
        <v>804</v>
      </c>
      <c r="F766" s="9" t="s">
        <v>15014</v>
      </c>
      <c r="G766" s="9" t="s">
        <v>20175</v>
      </c>
      <c r="H766" s="9" t="s">
        <v>801</v>
      </c>
      <c r="I766" s="9" t="s">
        <v>39399</v>
      </c>
      <c r="J766" s="9" t="s">
        <v>39403</v>
      </c>
      <c r="K766" s="9" t="s">
        <v>42926</v>
      </c>
    </row>
    <row r="767" spans="1:11" x14ac:dyDescent="0.35">
      <c r="A767" s="9">
        <v>766</v>
      </c>
      <c r="B767" s="9" t="str">
        <f t="shared" si="11"/>
        <v>Astronium con</v>
      </c>
      <c r="C767" s="9" t="e" cm="1">
        <f t="array" aca="1" ref="C767" ca="1">LEFT(K767,$C$19743)&amp;"-"&amp;RIGHT(SUBSTITUTE(SUBSTITUTE(TiraAcento(E767),"-","")," ",""),$C$19744)</f>
        <v>#NAME?</v>
      </c>
      <c r="D767" s="9" t="s">
        <v>801</v>
      </c>
      <c r="E767" s="9" t="s">
        <v>805</v>
      </c>
      <c r="F767" s="9" t="s">
        <v>15014</v>
      </c>
      <c r="G767" s="9" t="s">
        <v>20176</v>
      </c>
      <c r="H767" s="9" t="s">
        <v>801</v>
      </c>
      <c r="I767" s="9" t="s">
        <v>39399</v>
      </c>
      <c r="J767" s="9" t="s">
        <v>39403</v>
      </c>
      <c r="K767" s="9" t="s">
        <v>42927</v>
      </c>
    </row>
    <row r="768" spans="1:11" x14ac:dyDescent="0.35">
      <c r="A768" s="9">
        <v>767</v>
      </c>
      <c r="B768" s="9" t="str">
        <f t="shared" si="11"/>
        <v>Astronium con</v>
      </c>
      <c r="C768" s="9" t="e" cm="1">
        <f t="array" aca="1" ref="C768" ca="1">LEFT(K768,$C$19743)&amp;"-"&amp;RIGHT(SUBSTITUTE(SUBSTITUTE(TiraAcento(E768),"-","")," ",""),$C$19744)</f>
        <v>#NAME?</v>
      </c>
      <c r="D768" s="9" t="s">
        <v>801</v>
      </c>
      <c r="E768" s="9" t="s">
        <v>806</v>
      </c>
      <c r="F768" s="9" t="s">
        <v>15014</v>
      </c>
      <c r="G768" s="9" t="s">
        <v>20177</v>
      </c>
      <c r="H768" s="9" t="s">
        <v>801</v>
      </c>
      <c r="I768" s="9" t="s">
        <v>39399</v>
      </c>
      <c r="J768" s="9" t="s">
        <v>39403</v>
      </c>
      <c r="K768" s="9" t="s">
        <v>806</v>
      </c>
    </row>
    <row r="769" spans="1:11" x14ac:dyDescent="0.35">
      <c r="A769" s="9">
        <v>768</v>
      </c>
      <c r="B769" s="9" t="str">
        <f t="shared" si="11"/>
        <v>Astronium con</v>
      </c>
      <c r="C769" s="9" t="e" cm="1">
        <f t="array" aca="1" ref="C769" ca="1">LEFT(K769,$C$19743)&amp;"-"&amp;RIGHT(SUBSTITUTE(SUBSTITUTE(TiraAcento(E769),"-","")," ",""),$C$19744)</f>
        <v>#NAME?</v>
      </c>
      <c r="D769" s="9" t="s">
        <v>801</v>
      </c>
      <c r="E769" s="9" t="s">
        <v>807</v>
      </c>
      <c r="F769" s="9" t="s">
        <v>15014</v>
      </c>
      <c r="G769" s="9" t="s">
        <v>20178</v>
      </c>
      <c r="H769" s="9" t="s">
        <v>801</v>
      </c>
      <c r="I769" s="9" t="s">
        <v>39399</v>
      </c>
      <c r="J769" s="9" t="s">
        <v>39403</v>
      </c>
      <c r="K769" s="9" t="s">
        <v>807</v>
      </c>
    </row>
    <row r="770" spans="1:11" x14ac:dyDescent="0.35">
      <c r="A770" s="9">
        <v>769</v>
      </c>
      <c r="B770" s="9" t="str">
        <f t="shared" si="11"/>
        <v>Astronium con</v>
      </c>
      <c r="C770" s="9" t="e" cm="1">
        <f t="array" aca="1" ref="C770" ca="1">LEFT(K770,$C$19743)&amp;"-"&amp;RIGHT(SUBSTITUTE(SUBSTITUTE(TiraAcento(E770),"-","")," ",""),$C$19744)</f>
        <v>#NAME?</v>
      </c>
      <c r="D770" s="9" t="s">
        <v>801</v>
      </c>
      <c r="E770" s="9" t="s">
        <v>808</v>
      </c>
      <c r="F770" s="9" t="s">
        <v>15014</v>
      </c>
      <c r="G770" s="9" t="s">
        <v>20179</v>
      </c>
      <c r="H770" s="9" t="s">
        <v>801</v>
      </c>
      <c r="I770" s="9" t="s">
        <v>39399</v>
      </c>
      <c r="J770" s="9" t="s">
        <v>39403</v>
      </c>
      <c r="K770" s="9" t="s">
        <v>42928</v>
      </c>
    </row>
    <row r="771" spans="1:11" x14ac:dyDescent="0.35">
      <c r="A771" s="9">
        <v>770</v>
      </c>
      <c r="B771" s="9" t="str">
        <f t="shared" ref="B771:B834" si="12">I771&amp;" "&amp;IFERROR(LEFT(J771,$B$19743),D771)</f>
        <v>Astronium con</v>
      </c>
      <c r="C771" s="9" t="e" cm="1">
        <f t="array" aca="1" ref="C771" ca="1">LEFT(K771,$C$19743)&amp;"-"&amp;RIGHT(SUBSTITUTE(SUBSTITUTE(TiraAcento(E771),"-","")," ",""),$C$19744)</f>
        <v>#NAME?</v>
      </c>
      <c r="D771" s="9" t="s">
        <v>801</v>
      </c>
      <c r="E771" s="9" t="s">
        <v>809</v>
      </c>
      <c r="F771" s="9" t="s">
        <v>15014</v>
      </c>
      <c r="G771" s="9" t="s">
        <v>20180</v>
      </c>
      <c r="H771" s="9" t="s">
        <v>801</v>
      </c>
      <c r="I771" s="9" t="s">
        <v>39399</v>
      </c>
      <c r="J771" s="9" t="s">
        <v>39403</v>
      </c>
      <c r="K771" s="9" t="s">
        <v>42929</v>
      </c>
    </row>
    <row r="772" spans="1:11" x14ac:dyDescent="0.35">
      <c r="A772" s="9">
        <v>771</v>
      </c>
      <c r="B772" s="9" t="str">
        <f t="shared" si="12"/>
        <v>Astronium con</v>
      </c>
      <c r="C772" s="9" t="e" cm="1">
        <f t="array" aca="1" ref="C772" ca="1">LEFT(K772,$C$19743)&amp;"-"&amp;RIGHT(SUBSTITUTE(SUBSTITUTE(TiraAcento(E772),"-","")," ",""),$C$19744)</f>
        <v>#NAME?</v>
      </c>
      <c r="D772" s="9" t="s">
        <v>801</v>
      </c>
      <c r="E772" s="9" t="s">
        <v>810</v>
      </c>
      <c r="F772" s="9" t="s">
        <v>15014</v>
      </c>
      <c r="G772" s="9" t="s">
        <v>20181</v>
      </c>
      <c r="H772" s="9" t="s">
        <v>801</v>
      </c>
      <c r="I772" s="9" t="s">
        <v>39399</v>
      </c>
      <c r="J772" s="9" t="s">
        <v>39403</v>
      </c>
      <c r="K772" s="9" t="s">
        <v>42930</v>
      </c>
    </row>
    <row r="773" spans="1:11" x14ac:dyDescent="0.35">
      <c r="A773" s="9">
        <v>772</v>
      </c>
      <c r="B773" s="9" t="str">
        <f t="shared" si="12"/>
        <v>Astronium con</v>
      </c>
      <c r="C773" s="9" t="e" cm="1">
        <f t="array" aca="1" ref="C773" ca="1">LEFT(K773,$C$19743)&amp;"-"&amp;RIGHT(SUBSTITUTE(SUBSTITUTE(TiraAcento(E773),"-","")," ",""),$C$19744)</f>
        <v>#NAME?</v>
      </c>
      <c r="D773" s="9" t="s">
        <v>801</v>
      </c>
      <c r="E773" s="9" t="s">
        <v>591</v>
      </c>
      <c r="F773" s="9" t="s">
        <v>15014</v>
      </c>
      <c r="G773" s="9" t="s">
        <v>20182</v>
      </c>
      <c r="H773" s="9" t="s">
        <v>801</v>
      </c>
      <c r="I773" s="9" t="s">
        <v>39399</v>
      </c>
      <c r="J773" s="9" t="s">
        <v>39403</v>
      </c>
      <c r="K773" s="9" t="s">
        <v>42829</v>
      </c>
    </row>
    <row r="774" spans="1:11" x14ac:dyDescent="0.35">
      <c r="A774" s="9">
        <v>773</v>
      </c>
      <c r="B774" s="9" t="str">
        <f t="shared" si="12"/>
        <v>Astronium con</v>
      </c>
      <c r="C774" s="9" t="e" cm="1">
        <f t="array" aca="1" ref="C774" ca="1">LEFT(K774,$C$19743)&amp;"-"&amp;RIGHT(SUBSTITUTE(SUBSTITUTE(TiraAcento(E774),"-","")," ",""),$C$19744)</f>
        <v>#NAME?</v>
      </c>
      <c r="D774" s="9" t="s">
        <v>801</v>
      </c>
      <c r="E774" s="9" t="s">
        <v>811</v>
      </c>
      <c r="F774" s="9" t="s">
        <v>15014</v>
      </c>
      <c r="G774" s="9" t="s">
        <v>20183</v>
      </c>
      <c r="H774" s="9" t="s">
        <v>801</v>
      </c>
      <c r="I774" s="9" t="s">
        <v>39399</v>
      </c>
      <c r="J774" s="9" t="s">
        <v>39403</v>
      </c>
      <c r="K774" s="9" t="s">
        <v>42931</v>
      </c>
    </row>
    <row r="775" spans="1:11" x14ac:dyDescent="0.35">
      <c r="A775" s="9">
        <v>774</v>
      </c>
      <c r="B775" s="9" t="str">
        <f t="shared" si="12"/>
        <v>Astronium con</v>
      </c>
      <c r="C775" s="9" t="e" cm="1">
        <f t="array" aca="1" ref="C775" ca="1">LEFT(K775,$C$19743)&amp;"-"&amp;RIGHT(SUBSTITUTE(SUBSTITUTE(TiraAcento(E775),"-","")," ",""),$C$19744)</f>
        <v>#NAME?</v>
      </c>
      <c r="D775" s="9" t="s">
        <v>801</v>
      </c>
      <c r="E775" s="9" t="s">
        <v>812</v>
      </c>
      <c r="F775" s="9" t="s">
        <v>15014</v>
      </c>
      <c r="G775" s="9" t="s">
        <v>20184</v>
      </c>
      <c r="H775" s="9" t="s">
        <v>801</v>
      </c>
      <c r="I775" s="9" t="s">
        <v>39399</v>
      </c>
      <c r="J775" s="9" t="s">
        <v>39403</v>
      </c>
      <c r="K775" s="9" t="s">
        <v>42932</v>
      </c>
    </row>
    <row r="776" spans="1:11" x14ac:dyDescent="0.35">
      <c r="A776" s="9">
        <v>775</v>
      </c>
      <c r="B776" s="9" t="str">
        <f t="shared" si="12"/>
        <v>Astronium con</v>
      </c>
      <c r="C776" s="9" t="e" cm="1">
        <f t="array" aca="1" ref="C776" ca="1">LEFT(K776,$C$19743)&amp;"-"&amp;RIGHT(SUBSTITUTE(SUBSTITUTE(TiraAcento(E776),"-","")," ",""),$C$19744)</f>
        <v>#NAME?</v>
      </c>
      <c r="D776" s="9" t="s">
        <v>801</v>
      </c>
      <c r="E776" s="9" t="s">
        <v>813</v>
      </c>
      <c r="F776" s="9" t="s">
        <v>15014</v>
      </c>
      <c r="G776" s="9" t="s">
        <v>20185</v>
      </c>
      <c r="H776" s="9" t="s">
        <v>801</v>
      </c>
      <c r="I776" s="9" t="s">
        <v>39399</v>
      </c>
      <c r="J776" s="9" t="s">
        <v>39403</v>
      </c>
      <c r="K776" s="9" t="s">
        <v>42933</v>
      </c>
    </row>
    <row r="777" spans="1:11" x14ac:dyDescent="0.35">
      <c r="A777" s="9">
        <v>776</v>
      </c>
      <c r="B777" s="9" t="str">
        <f t="shared" si="12"/>
        <v>Astronium con</v>
      </c>
      <c r="C777" s="9" t="e" cm="1">
        <f t="array" aca="1" ref="C777" ca="1">LEFT(K777,$C$19743)&amp;"-"&amp;RIGHT(SUBSTITUTE(SUBSTITUTE(TiraAcento(E777),"-","")," ",""),$C$19744)</f>
        <v>#NAME?</v>
      </c>
      <c r="D777" s="9" t="s">
        <v>801</v>
      </c>
      <c r="E777" s="9" t="s">
        <v>814</v>
      </c>
      <c r="F777" s="9" t="s">
        <v>15014</v>
      </c>
      <c r="G777" s="9" t="s">
        <v>20186</v>
      </c>
      <c r="H777" s="9" t="s">
        <v>801</v>
      </c>
      <c r="I777" s="9" t="s">
        <v>39399</v>
      </c>
      <c r="J777" s="9" t="s">
        <v>39403</v>
      </c>
      <c r="K777" s="9" t="s">
        <v>42934</v>
      </c>
    </row>
    <row r="778" spans="1:11" x14ac:dyDescent="0.35">
      <c r="A778" s="9">
        <v>777</v>
      </c>
      <c r="B778" s="9" t="str">
        <f t="shared" si="12"/>
        <v>Astronium con</v>
      </c>
      <c r="C778" s="9" t="e" cm="1">
        <f t="array" aca="1" ref="C778" ca="1">LEFT(K778,$C$19743)&amp;"-"&amp;RIGHT(SUBSTITUTE(SUBSTITUTE(TiraAcento(E778),"-","")," ",""),$C$19744)</f>
        <v>#NAME?</v>
      </c>
      <c r="D778" s="9" t="s">
        <v>801</v>
      </c>
      <c r="E778" s="9" t="s">
        <v>815</v>
      </c>
      <c r="F778" s="9" t="s">
        <v>15014</v>
      </c>
      <c r="G778" s="9" t="s">
        <v>20187</v>
      </c>
      <c r="H778" s="9" t="s">
        <v>801</v>
      </c>
      <c r="I778" s="9" t="s">
        <v>39399</v>
      </c>
      <c r="J778" s="9" t="s">
        <v>39403</v>
      </c>
      <c r="K778" s="9" t="s">
        <v>815</v>
      </c>
    </row>
    <row r="779" spans="1:11" x14ac:dyDescent="0.35">
      <c r="A779" s="9">
        <v>778</v>
      </c>
      <c r="B779" s="9" t="str">
        <f t="shared" si="12"/>
        <v>Astronium con</v>
      </c>
      <c r="C779" s="9" t="e" cm="1">
        <f t="array" aca="1" ref="C779" ca="1">LEFT(K779,$C$19743)&amp;"-"&amp;RIGHT(SUBSTITUTE(SUBSTITUTE(TiraAcento(E779),"-","")," ",""),$C$19744)</f>
        <v>#NAME?</v>
      </c>
      <c r="D779" s="9" t="s">
        <v>801</v>
      </c>
      <c r="E779" s="9" t="s">
        <v>816</v>
      </c>
      <c r="F779" s="9" t="s">
        <v>15014</v>
      </c>
      <c r="G779" s="9" t="s">
        <v>20188</v>
      </c>
      <c r="H779" s="9" t="s">
        <v>801</v>
      </c>
      <c r="I779" s="9" t="s">
        <v>39399</v>
      </c>
      <c r="J779" s="9" t="s">
        <v>39403</v>
      </c>
      <c r="K779" s="9" t="s">
        <v>816</v>
      </c>
    </row>
    <row r="780" spans="1:11" x14ac:dyDescent="0.35">
      <c r="A780" s="9">
        <v>779</v>
      </c>
      <c r="B780" s="9" t="str">
        <f t="shared" si="12"/>
        <v>Astronium fra</v>
      </c>
      <c r="C780" s="9" t="e" cm="1">
        <f t="array" aca="1" ref="C780" ca="1">LEFT(K780,$C$19743)&amp;"-"&amp;RIGHT(SUBSTITUTE(SUBSTITUTE(TiraAcento(E780),"-","")," ",""),$C$19744)</f>
        <v>#NAME?</v>
      </c>
      <c r="D780" s="9" t="s">
        <v>817</v>
      </c>
      <c r="E780" s="9" t="s">
        <v>803</v>
      </c>
      <c r="F780" s="9" t="s">
        <v>15015</v>
      </c>
      <c r="G780" s="9" t="s">
        <v>20189</v>
      </c>
      <c r="H780" s="9" t="s">
        <v>817</v>
      </c>
      <c r="I780" s="9" t="s">
        <v>39399</v>
      </c>
      <c r="J780" s="9" t="s">
        <v>39404</v>
      </c>
      <c r="K780" s="9" t="s">
        <v>803</v>
      </c>
    </row>
    <row r="781" spans="1:11" x14ac:dyDescent="0.35">
      <c r="A781" s="9">
        <v>780</v>
      </c>
      <c r="B781" s="9" t="str">
        <f t="shared" si="12"/>
        <v>Astronium fra</v>
      </c>
      <c r="C781" s="9" t="e" cm="1">
        <f t="array" aca="1" ref="C781" ca="1">LEFT(K781,$C$19743)&amp;"-"&amp;RIGHT(SUBSTITUTE(SUBSTITUTE(TiraAcento(E781),"-","")," ",""),$C$19744)</f>
        <v>#NAME?</v>
      </c>
      <c r="D781" s="9" t="s">
        <v>817</v>
      </c>
      <c r="E781" s="9" t="s">
        <v>804</v>
      </c>
      <c r="F781" s="9" t="s">
        <v>15015</v>
      </c>
      <c r="G781" s="9" t="s">
        <v>20190</v>
      </c>
      <c r="H781" s="9" t="s">
        <v>817</v>
      </c>
      <c r="I781" s="9" t="s">
        <v>39399</v>
      </c>
      <c r="J781" s="9" t="s">
        <v>39404</v>
      </c>
      <c r="K781" s="9" t="s">
        <v>42926</v>
      </c>
    </row>
    <row r="782" spans="1:11" x14ac:dyDescent="0.35">
      <c r="A782" s="9">
        <v>781</v>
      </c>
      <c r="B782" s="9" t="str">
        <f t="shared" si="12"/>
        <v>Astronium fra</v>
      </c>
      <c r="C782" s="9" t="e" cm="1">
        <f t="array" aca="1" ref="C782" ca="1">LEFT(K782,$C$19743)&amp;"-"&amp;RIGHT(SUBSTITUTE(SUBSTITUTE(TiraAcento(E782),"-","")," ",""),$C$19744)</f>
        <v>#NAME?</v>
      </c>
      <c r="D782" s="9" t="s">
        <v>817</v>
      </c>
      <c r="E782" s="9" t="s">
        <v>818</v>
      </c>
      <c r="F782" s="9" t="s">
        <v>15015</v>
      </c>
      <c r="G782" s="9" t="s">
        <v>20191</v>
      </c>
      <c r="H782" s="9" t="s">
        <v>817</v>
      </c>
      <c r="I782" s="9" t="s">
        <v>39399</v>
      </c>
      <c r="J782" s="9" t="s">
        <v>39404</v>
      </c>
      <c r="K782" s="9" t="s">
        <v>818</v>
      </c>
    </row>
    <row r="783" spans="1:11" x14ac:dyDescent="0.35">
      <c r="A783" s="9">
        <v>782</v>
      </c>
      <c r="B783" s="9" t="str">
        <f t="shared" si="12"/>
        <v>Astronium fra</v>
      </c>
      <c r="C783" s="9" t="e" cm="1">
        <f t="array" aca="1" ref="C783" ca="1">LEFT(K783,$C$19743)&amp;"-"&amp;RIGHT(SUBSTITUTE(SUBSTITUTE(TiraAcento(E783),"-","")," ",""),$C$19744)</f>
        <v>#NAME?</v>
      </c>
      <c r="D783" s="9" t="s">
        <v>817</v>
      </c>
      <c r="E783" s="9" t="s">
        <v>819</v>
      </c>
      <c r="F783" s="9" t="s">
        <v>15015</v>
      </c>
      <c r="G783" s="9" t="s">
        <v>20192</v>
      </c>
      <c r="H783" s="9" t="s">
        <v>817</v>
      </c>
      <c r="I783" s="9" t="s">
        <v>39399</v>
      </c>
      <c r="J783" s="9" t="s">
        <v>39404</v>
      </c>
      <c r="K783" s="9" t="s">
        <v>42935</v>
      </c>
    </row>
    <row r="784" spans="1:11" x14ac:dyDescent="0.35">
      <c r="A784" s="9">
        <v>783</v>
      </c>
      <c r="B784" s="9" t="str">
        <f t="shared" si="12"/>
        <v>Astronium fra</v>
      </c>
      <c r="C784" s="9" t="e" cm="1">
        <f t="array" aca="1" ref="C784" ca="1">LEFT(K784,$C$19743)&amp;"-"&amp;RIGHT(SUBSTITUTE(SUBSTITUTE(TiraAcento(E784),"-","")," ",""),$C$19744)</f>
        <v>#NAME?</v>
      </c>
      <c r="D784" s="9" t="s">
        <v>817</v>
      </c>
      <c r="E784" s="9" t="s">
        <v>820</v>
      </c>
      <c r="F784" s="9" t="s">
        <v>15015</v>
      </c>
      <c r="G784" s="9" t="s">
        <v>20193</v>
      </c>
      <c r="H784" s="9" t="s">
        <v>817</v>
      </c>
      <c r="I784" s="9" t="s">
        <v>39399</v>
      </c>
      <c r="J784" s="9" t="s">
        <v>39404</v>
      </c>
      <c r="K784" s="9" t="s">
        <v>42936</v>
      </c>
    </row>
    <row r="785" spans="1:11" x14ac:dyDescent="0.35">
      <c r="A785" s="9">
        <v>784</v>
      </c>
      <c r="B785" s="9" t="str">
        <f t="shared" si="12"/>
        <v>Astronium fra</v>
      </c>
      <c r="C785" s="9" t="e" cm="1">
        <f t="array" aca="1" ref="C785" ca="1">LEFT(K785,$C$19743)&amp;"-"&amp;RIGHT(SUBSTITUTE(SUBSTITUTE(TiraAcento(E785),"-","")," ",""),$C$19744)</f>
        <v>#NAME?</v>
      </c>
      <c r="D785" s="9" t="s">
        <v>817</v>
      </c>
      <c r="E785" s="9" t="s">
        <v>821</v>
      </c>
      <c r="F785" s="9" t="s">
        <v>15015</v>
      </c>
      <c r="G785" s="9" t="s">
        <v>20194</v>
      </c>
      <c r="H785" s="9" t="s">
        <v>817</v>
      </c>
      <c r="I785" s="9" t="s">
        <v>39399</v>
      </c>
      <c r="J785" s="9" t="s">
        <v>39404</v>
      </c>
      <c r="K785" s="9" t="s">
        <v>42937</v>
      </c>
    </row>
    <row r="786" spans="1:11" x14ac:dyDescent="0.35">
      <c r="A786" s="9">
        <v>785</v>
      </c>
      <c r="B786" s="9" t="str">
        <f t="shared" si="12"/>
        <v>Astronium fra</v>
      </c>
      <c r="C786" s="9" t="e" cm="1">
        <f t="array" aca="1" ref="C786" ca="1">LEFT(K786,$C$19743)&amp;"-"&amp;RIGHT(SUBSTITUTE(SUBSTITUTE(TiraAcento(E786),"-","")," ",""),$C$19744)</f>
        <v>#NAME?</v>
      </c>
      <c r="D786" s="9" t="s">
        <v>817</v>
      </c>
      <c r="E786" s="9" t="s">
        <v>822</v>
      </c>
      <c r="F786" s="9" t="s">
        <v>15015</v>
      </c>
      <c r="G786" s="9" t="s">
        <v>20195</v>
      </c>
      <c r="H786" s="9" t="s">
        <v>817</v>
      </c>
      <c r="I786" s="9" t="s">
        <v>39399</v>
      </c>
      <c r="J786" s="9" t="s">
        <v>39404</v>
      </c>
      <c r="K786" s="9" t="s">
        <v>42938</v>
      </c>
    </row>
    <row r="787" spans="1:11" x14ac:dyDescent="0.35">
      <c r="A787" s="9">
        <v>786</v>
      </c>
      <c r="B787" s="9" t="str">
        <f t="shared" si="12"/>
        <v>Astronium fra</v>
      </c>
      <c r="C787" s="9" t="e" cm="1">
        <f t="array" aca="1" ref="C787" ca="1">LEFT(K787,$C$19743)&amp;"-"&amp;RIGHT(SUBSTITUTE(SUBSTITUTE(TiraAcento(E787),"-","")," ",""),$C$19744)</f>
        <v>#NAME?</v>
      </c>
      <c r="D787" s="9" t="s">
        <v>817</v>
      </c>
      <c r="E787" s="9" t="s">
        <v>795</v>
      </c>
      <c r="F787" s="9" t="s">
        <v>15015</v>
      </c>
      <c r="G787" s="9" t="s">
        <v>20196</v>
      </c>
      <c r="H787" s="9" t="s">
        <v>817</v>
      </c>
      <c r="I787" s="9" t="s">
        <v>39399</v>
      </c>
      <c r="J787" s="9" t="s">
        <v>39404</v>
      </c>
      <c r="K787" s="9" t="s">
        <v>42920</v>
      </c>
    </row>
    <row r="788" spans="1:11" x14ac:dyDescent="0.35">
      <c r="A788" s="9">
        <v>787</v>
      </c>
      <c r="B788" s="9" t="str">
        <f t="shared" si="12"/>
        <v>Astronium fra</v>
      </c>
      <c r="C788" s="9" t="e" cm="1">
        <f t="array" aca="1" ref="C788" ca="1">LEFT(K788,$C$19743)&amp;"-"&amp;RIGHT(SUBSTITUTE(SUBSTITUTE(TiraAcento(E788),"-","")," ",""),$C$19744)</f>
        <v>#NAME?</v>
      </c>
      <c r="D788" s="9" t="s">
        <v>817</v>
      </c>
      <c r="E788" s="9" t="s">
        <v>823</v>
      </c>
      <c r="F788" s="9" t="s">
        <v>15015</v>
      </c>
      <c r="G788" s="9" t="s">
        <v>20197</v>
      </c>
      <c r="H788" s="9" t="s">
        <v>817</v>
      </c>
      <c r="I788" s="9" t="s">
        <v>39399</v>
      </c>
      <c r="J788" s="9" t="s">
        <v>39404</v>
      </c>
      <c r="K788" s="9" t="s">
        <v>42939</v>
      </c>
    </row>
    <row r="789" spans="1:11" x14ac:dyDescent="0.35">
      <c r="A789" s="9">
        <v>788</v>
      </c>
      <c r="B789" s="9" t="str">
        <f t="shared" si="12"/>
        <v>Astronium fra</v>
      </c>
      <c r="C789" s="9" t="e" cm="1">
        <f t="array" aca="1" ref="C789" ca="1">LEFT(K789,$C$19743)&amp;"-"&amp;RIGHT(SUBSTITUTE(SUBSTITUTE(TiraAcento(E789),"-","")," ",""),$C$19744)</f>
        <v>#NAME?</v>
      </c>
      <c r="D789" s="9" t="s">
        <v>817</v>
      </c>
      <c r="E789" s="9" t="s">
        <v>824</v>
      </c>
      <c r="F789" s="9" t="s">
        <v>15015</v>
      </c>
      <c r="G789" s="9" t="s">
        <v>20198</v>
      </c>
      <c r="H789" s="9" t="s">
        <v>817</v>
      </c>
      <c r="I789" s="9" t="s">
        <v>39399</v>
      </c>
      <c r="J789" s="9" t="s">
        <v>39404</v>
      </c>
      <c r="K789" s="9" t="s">
        <v>42940</v>
      </c>
    </row>
    <row r="790" spans="1:11" x14ac:dyDescent="0.35">
      <c r="A790" s="9">
        <v>789</v>
      </c>
      <c r="B790" s="9" t="str">
        <f t="shared" si="12"/>
        <v>Astronium fra</v>
      </c>
      <c r="C790" s="9" t="e" cm="1">
        <f t="array" aca="1" ref="C790" ca="1">LEFT(K790,$C$19743)&amp;"-"&amp;RIGHT(SUBSTITUTE(SUBSTITUTE(TiraAcento(E790),"-","")," ",""),$C$19744)</f>
        <v>#NAME?</v>
      </c>
      <c r="D790" s="9" t="s">
        <v>817</v>
      </c>
      <c r="E790" s="9" t="s">
        <v>796</v>
      </c>
      <c r="F790" s="9" t="s">
        <v>15015</v>
      </c>
      <c r="G790" s="9" t="s">
        <v>20199</v>
      </c>
      <c r="H790" s="9" t="s">
        <v>817</v>
      </c>
      <c r="I790" s="9" t="s">
        <v>39399</v>
      </c>
      <c r="J790" s="9" t="s">
        <v>39404</v>
      </c>
      <c r="K790" s="9" t="s">
        <v>42921</v>
      </c>
    </row>
    <row r="791" spans="1:11" x14ac:dyDescent="0.35">
      <c r="A791" s="9">
        <v>790</v>
      </c>
      <c r="B791" s="9" t="str">
        <f t="shared" si="12"/>
        <v>Astronium fra</v>
      </c>
      <c r="C791" s="9" t="e" cm="1">
        <f t="array" aca="1" ref="C791" ca="1">LEFT(K791,$C$19743)&amp;"-"&amp;RIGHT(SUBSTITUTE(SUBSTITUTE(TiraAcento(E791),"-","")," ",""),$C$19744)</f>
        <v>#NAME?</v>
      </c>
      <c r="D791" s="9" t="s">
        <v>817</v>
      </c>
      <c r="E791" s="9" t="s">
        <v>808</v>
      </c>
      <c r="F791" s="9" t="s">
        <v>15015</v>
      </c>
      <c r="G791" s="9" t="s">
        <v>20200</v>
      </c>
      <c r="H791" s="9" t="s">
        <v>817</v>
      </c>
      <c r="I791" s="9" t="s">
        <v>39399</v>
      </c>
      <c r="J791" s="9" t="s">
        <v>39404</v>
      </c>
      <c r="K791" s="9" t="s">
        <v>42928</v>
      </c>
    </row>
    <row r="792" spans="1:11" x14ac:dyDescent="0.35">
      <c r="A792" s="9">
        <v>791</v>
      </c>
      <c r="B792" s="9" t="str">
        <f t="shared" si="12"/>
        <v>Astronium fra</v>
      </c>
      <c r="C792" s="9" t="e" cm="1">
        <f t="array" aca="1" ref="C792" ca="1">LEFT(K792,$C$19743)&amp;"-"&amp;RIGHT(SUBSTITUTE(SUBSTITUTE(TiraAcento(E792),"-","")," ",""),$C$19744)</f>
        <v>#NAME?</v>
      </c>
      <c r="D792" s="9" t="s">
        <v>817</v>
      </c>
      <c r="E792" s="9" t="s">
        <v>825</v>
      </c>
      <c r="F792" s="9" t="s">
        <v>15015</v>
      </c>
      <c r="G792" s="9" t="s">
        <v>20201</v>
      </c>
      <c r="H792" s="9" t="s">
        <v>817</v>
      </c>
      <c r="I792" s="9" t="s">
        <v>39399</v>
      </c>
      <c r="J792" s="9" t="s">
        <v>39404</v>
      </c>
      <c r="K792" s="9" t="s">
        <v>42941</v>
      </c>
    </row>
    <row r="793" spans="1:11" x14ac:dyDescent="0.35">
      <c r="A793" s="9">
        <v>792</v>
      </c>
      <c r="B793" s="9" t="str">
        <f t="shared" si="12"/>
        <v>Astronium fra</v>
      </c>
      <c r="C793" s="9" t="e" cm="1">
        <f t="array" aca="1" ref="C793" ca="1">LEFT(K793,$C$19743)&amp;"-"&amp;RIGHT(SUBSTITUTE(SUBSTITUTE(TiraAcento(E793),"-","")," ",""),$C$19744)</f>
        <v>#NAME?</v>
      </c>
      <c r="D793" s="9" t="s">
        <v>817</v>
      </c>
      <c r="E793" s="9" t="s">
        <v>826</v>
      </c>
      <c r="F793" s="9" t="s">
        <v>15015</v>
      </c>
      <c r="G793" s="9" t="s">
        <v>20202</v>
      </c>
      <c r="H793" s="9" t="s">
        <v>817</v>
      </c>
      <c r="I793" s="9" t="s">
        <v>39399</v>
      </c>
      <c r="J793" s="9" t="s">
        <v>39404</v>
      </c>
      <c r="K793" s="9" t="s">
        <v>42942</v>
      </c>
    </row>
    <row r="794" spans="1:11" x14ac:dyDescent="0.35">
      <c r="A794" s="9">
        <v>793</v>
      </c>
      <c r="B794" s="9" t="str">
        <f t="shared" si="12"/>
        <v>Astronium fra</v>
      </c>
      <c r="C794" s="9" t="e" cm="1">
        <f t="array" aca="1" ref="C794" ca="1">LEFT(K794,$C$19743)&amp;"-"&amp;RIGHT(SUBSTITUTE(SUBSTITUTE(TiraAcento(E794),"-","")," ",""),$C$19744)</f>
        <v>#NAME?</v>
      </c>
      <c r="D794" s="9" t="s">
        <v>817</v>
      </c>
      <c r="E794" s="9" t="s">
        <v>810</v>
      </c>
      <c r="F794" s="9" t="s">
        <v>15015</v>
      </c>
      <c r="G794" s="9" t="s">
        <v>20203</v>
      </c>
      <c r="H794" s="9" t="s">
        <v>817</v>
      </c>
      <c r="I794" s="9" t="s">
        <v>39399</v>
      </c>
      <c r="J794" s="9" t="s">
        <v>39404</v>
      </c>
      <c r="K794" s="9" t="s">
        <v>42930</v>
      </c>
    </row>
    <row r="795" spans="1:11" x14ac:dyDescent="0.35">
      <c r="A795" s="9">
        <v>794</v>
      </c>
      <c r="B795" s="9" t="str">
        <f t="shared" si="12"/>
        <v>Astronium fra</v>
      </c>
      <c r="C795" s="9" t="e" cm="1">
        <f t="array" aca="1" ref="C795" ca="1">LEFT(K795,$C$19743)&amp;"-"&amp;RIGHT(SUBSTITUTE(SUBSTITUTE(TiraAcento(E795),"-","")," ",""),$C$19744)</f>
        <v>#NAME?</v>
      </c>
      <c r="D795" s="9" t="s">
        <v>817</v>
      </c>
      <c r="E795" s="9" t="s">
        <v>591</v>
      </c>
      <c r="F795" s="9" t="s">
        <v>15015</v>
      </c>
      <c r="G795" s="9" t="s">
        <v>20204</v>
      </c>
      <c r="H795" s="9" t="s">
        <v>817</v>
      </c>
      <c r="I795" s="9" t="s">
        <v>39399</v>
      </c>
      <c r="J795" s="9" t="s">
        <v>39404</v>
      </c>
      <c r="K795" s="9" t="s">
        <v>42829</v>
      </c>
    </row>
    <row r="796" spans="1:11" x14ac:dyDescent="0.35">
      <c r="A796" s="9">
        <v>795</v>
      </c>
      <c r="B796" s="9" t="str">
        <f t="shared" si="12"/>
        <v>Astronium fra</v>
      </c>
      <c r="C796" s="9" t="e" cm="1">
        <f t="array" aca="1" ref="C796" ca="1">LEFT(K796,$C$19743)&amp;"-"&amp;RIGHT(SUBSTITUTE(SUBSTITUTE(TiraAcento(E796),"-","")," ",""),$C$19744)</f>
        <v>#NAME?</v>
      </c>
      <c r="D796" s="9" t="s">
        <v>817</v>
      </c>
      <c r="E796" s="9" t="s">
        <v>827</v>
      </c>
      <c r="F796" s="9" t="s">
        <v>15015</v>
      </c>
      <c r="G796" s="9" t="s">
        <v>20205</v>
      </c>
      <c r="H796" s="9" t="s">
        <v>817</v>
      </c>
      <c r="I796" s="9" t="s">
        <v>39399</v>
      </c>
      <c r="J796" s="9" t="s">
        <v>39404</v>
      </c>
      <c r="K796" s="9" t="s">
        <v>42943</v>
      </c>
    </row>
    <row r="797" spans="1:11" x14ac:dyDescent="0.35">
      <c r="A797" s="9">
        <v>796</v>
      </c>
      <c r="B797" s="9" t="str">
        <f t="shared" si="12"/>
        <v>Astronium fra</v>
      </c>
      <c r="C797" s="9" t="e" cm="1">
        <f t="array" aca="1" ref="C797" ca="1">LEFT(K797,$C$19743)&amp;"-"&amp;RIGHT(SUBSTITUTE(SUBSTITUTE(TiraAcento(E797),"-","")," ",""),$C$19744)</f>
        <v>#NAME?</v>
      </c>
      <c r="D797" s="9" t="s">
        <v>817</v>
      </c>
      <c r="E797" s="9" t="s">
        <v>828</v>
      </c>
      <c r="F797" s="9" t="s">
        <v>15015</v>
      </c>
      <c r="G797" s="9" t="s">
        <v>20206</v>
      </c>
      <c r="H797" s="9" t="s">
        <v>817</v>
      </c>
      <c r="I797" s="9" t="s">
        <v>39399</v>
      </c>
      <c r="J797" s="9" t="s">
        <v>39404</v>
      </c>
      <c r="K797" s="9" t="s">
        <v>828</v>
      </c>
    </row>
    <row r="798" spans="1:11" x14ac:dyDescent="0.35">
      <c r="A798" s="9">
        <v>797</v>
      </c>
      <c r="B798" s="9" t="str">
        <f t="shared" si="12"/>
        <v>Astronium fra</v>
      </c>
      <c r="C798" s="9" t="e" cm="1">
        <f t="array" aca="1" ref="C798" ca="1">LEFT(K798,$C$19743)&amp;"-"&amp;RIGHT(SUBSTITUTE(SUBSTITUTE(TiraAcento(E798),"-","")," ",""),$C$19744)</f>
        <v>#NAME?</v>
      </c>
      <c r="D798" s="9" t="s">
        <v>817</v>
      </c>
      <c r="E798" s="9" t="s">
        <v>829</v>
      </c>
      <c r="F798" s="9" t="s">
        <v>15015</v>
      </c>
      <c r="G798" s="9" t="s">
        <v>20207</v>
      </c>
      <c r="H798" s="9" t="s">
        <v>817</v>
      </c>
      <c r="I798" s="9" t="s">
        <v>39399</v>
      </c>
      <c r="J798" s="9" t="s">
        <v>39404</v>
      </c>
      <c r="K798" s="9" t="s">
        <v>42944</v>
      </c>
    </row>
    <row r="799" spans="1:11" x14ac:dyDescent="0.35">
      <c r="A799" s="9">
        <v>798</v>
      </c>
      <c r="B799" s="9" t="str">
        <f t="shared" si="12"/>
        <v>Astronium fra</v>
      </c>
      <c r="C799" s="9" t="e" cm="1">
        <f t="array" aca="1" ref="C799" ca="1">LEFT(K799,$C$19743)&amp;"-"&amp;RIGHT(SUBSTITUTE(SUBSTITUTE(TiraAcento(E799),"-","")," ",""),$C$19744)</f>
        <v>#NAME?</v>
      </c>
      <c r="D799" s="9" t="s">
        <v>817</v>
      </c>
      <c r="E799" s="9" t="s">
        <v>830</v>
      </c>
      <c r="F799" s="9" t="s">
        <v>15015</v>
      </c>
      <c r="G799" s="9" t="s">
        <v>20208</v>
      </c>
      <c r="H799" s="9" t="s">
        <v>817</v>
      </c>
      <c r="I799" s="9" t="s">
        <v>39399</v>
      </c>
      <c r="J799" s="9" t="s">
        <v>39404</v>
      </c>
      <c r="K799" s="9" t="s">
        <v>42945</v>
      </c>
    </row>
    <row r="800" spans="1:11" x14ac:dyDescent="0.35">
      <c r="A800" s="9">
        <v>799</v>
      </c>
      <c r="B800" s="9" t="str">
        <f t="shared" si="12"/>
        <v>Astronium fra</v>
      </c>
      <c r="C800" s="9" t="e" cm="1">
        <f t="array" aca="1" ref="C800" ca="1">LEFT(K800,$C$19743)&amp;"-"&amp;RIGHT(SUBSTITUTE(SUBSTITUTE(TiraAcento(E800),"-","")," ",""),$C$19744)</f>
        <v>#NAME?</v>
      </c>
      <c r="D800" s="9" t="s">
        <v>817</v>
      </c>
      <c r="E800" s="9" t="s">
        <v>812</v>
      </c>
      <c r="F800" s="9" t="s">
        <v>15015</v>
      </c>
      <c r="G800" s="9" t="s">
        <v>20209</v>
      </c>
      <c r="H800" s="9" t="s">
        <v>817</v>
      </c>
      <c r="I800" s="9" t="s">
        <v>39399</v>
      </c>
      <c r="J800" s="9" t="s">
        <v>39404</v>
      </c>
      <c r="K800" s="9" t="s">
        <v>42932</v>
      </c>
    </row>
    <row r="801" spans="1:11" x14ac:dyDescent="0.35">
      <c r="A801" s="9">
        <v>800</v>
      </c>
      <c r="B801" s="9" t="str">
        <f t="shared" si="12"/>
        <v>Astronium fra</v>
      </c>
      <c r="C801" s="9" t="e" cm="1">
        <f t="array" aca="1" ref="C801" ca="1">LEFT(K801,$C$19743)&amp;"-"&amp;RIGHT(SUBSTITUTE(SUBSTITUTE(TiraAcento(E801),"-","")," ",""),$C$19744)</f>
        <v>#NAME?</v>
      </c>
      <c r="D801" s="9" t="s">
        <v>817</v>
      </c>
      <c r="E801" s="9" t="s">
        <v>831</v>
      </c>
      <c r="F801" s="9" t="s">
        <v>15015</v>
      </c>
      <c r="G801" s="9" t="s">
        <v>20210</v>
      </c>
      <c r="H801" s="9" t="s">
        <v>817</v>
      </c>
      <c r="I801" s="9" t="s">
        <v>39399</v>
      </c>
      <c r="J801" s="9" t="s">
        <v>39404</v>
      </c>
      <c r="K801" s="9" t="s">
        <v>42946</v>
      </c>
    </row>
    <row r="802" spans="1:11" x14ac:dyDescent="0.35">
      <c r="A802" s="9">
        <v>801</v>
      </c>
      <c r="B802" s="9" t="str">
        <f t="shared" si="12"/>
        <v>Astronium fra</v>
      </c>
      <c r="C802" s="9" t="e" cm="1">
        <f t="array" aca="1" ref="C802" ca="1">LEFT(K802,$C$19743)&amp;"-"&amp;RIGHT(SUBSTITUTE(SUBSTITUTE(TiraAcento(E802),"-","")," ",""),$C$19744)</f>
        <v>#NAME?</v>
      </c>
      <c r="D802" s="9" t="s">
        <v>817</v>
      </c>
      <c r="E802" s="9" t="s">
        <v>813</v>
      </c>
      <c r="F802" s="9" t="s">
        <v>15015</v>
      </c>
      <c r="G802" s="9" t="s">
        <v>20211</v>
      </c>
      <c r="H802" s="9" t="s">
        <v>817</v>
      </c>
      <c r="I802" s="9" t="s">
        <v>39399</v>
      </c>
      <c r="J802" s="9" t="s">
        <v>39404</v>
      </c>
      <c r="K802" s="9" t="s">
        <v>42933</v>
      </c>
    </row>
    <row r="803" spans="1:11" x14ac:dyDescent="0.35">
      <c r="A803" s="9">
        <v>802</v>
      </c>
      <c r="B803" s="9" t="str">
        <f t="shared" si="12"/>
        <v>Astronium fra</v>
      </c>
      <c r="C803" s="9" t="e" cm="1">
        <f t="array" aca="1" ref="C803" ca="1">LEFT(K803,$C$19743)&amp;"-"&amp;RIGHT(SUBSTITUTE(SUBSTITUTE(TiraAcento(E803),"-","")," ",""),$C$19744)</f>
        <v>#NAME?</v>
      </c>
      <c r="D803" s="9" t="s">
        <v>817</v>
      </c>
      <c r="E803" s="9" t="s">
        <v>832</v>
      </c>
      <c r="F803" s="9" t="s">
        <v>15015</v>
      </c>
      <c r="G803" s="9" t="s">
        <v>20212</v>
      </c>
      <c r="H803" s="9" t="s">
        <v>817</v>
      </c>
      <c r="I803" s="9" t="s">
        <v>39399</v>
      </c>
      <c r="J803" s="9" t="s">
        <v>39404</v>
      </c>
      <c r="K803" s="9" t="s">
        <v>42947</v>
      </c>
    </row>
    <row r="804" spans="1:11" x14ac:dyDescent="0.35">
      <c r="A804" s="9">
        <v>803</v>
      </c>
      <c r="B804" s="9" t="str">
        <f t="shared" si="12"/>
        <v>Astronium fra</v>
      </c>
      <c r="C804" s="9" t="e" cm="1">
        <f t="array" aca="1" ref="C804" ca="1">LEFT(K804,$C$19743)&amp;"-"&amp;RIGHT(SUBSTITUTE(SUBSTITUTE(TiraAcento(E804),"-","")," ",""),$C$19744)</f>
        <v>#NAME?</v>
      </c>
      <c r="D804" s="9" t="s">
        <v>817</v>
      </c>
      <c r="E804" s="9" t="s">
        <v>833</v>
      </c>
      <c r="F804" s="9" t="s">
        <v>15015</v>
      </c>
      <c r="G804" s="9" t="s">
        <v>20213</v>
      </c>
      <c r="H804" s="9" t="s">
        <v>817</v>
      </c>
      <c r="I804" s="9" t="s">
        <v>39399</v>
      </c>
      <c r="J804" s="9" t="s">
        <v>39404</v>
      </c>
      <c r="K804" s="9" t="s">
        <v>42948</v>
      </c>
    </row>
    <row r="805" spans="1:11" x14ac:dyDescent="0.35">
      <c r="A805" s="9">
        <v>804</v>
      </c>
      <c r="B805" s="9" t="str">
        <f t="shared" si="12"/>
        <v>Astronium fra</v>
      </c>
      <c r="C805" s="9" t="e" cm="1">
        <f t="array" aca="1" ref="C805" ca="1">LEFT(K805,$C$19743)&amp;"-"&amp;RIGHT(SUBSTITUTE(SUBSTITUTE(TiraAcento(E805),"-","")," ",""),$C$19744)</f>
        <v>#NAME?</v>
      </c>
      <c r="D805" s="9" t="s">
        <v>817</v>
      </c>
      <c r="E805" s="9" t="s">
        <v>834</v>
      </c>
      <c r="F805" s="9" t="s">
        <v>15015</v>
      </c>
      <c r="G805" s="9" t="s">
        <v>20214</v>
      </c>
      <c r="H805" s="9" t="s">
        <v>817</v>
      </c>
      <c r="I805" s="9" t="s">
        <v>39399</v>
      </c>
      <c r="J805" s="9" t="s">
        <v>39404</v>
      </c>
      <c r="K805" s="9" t="s">
        <v>42949</v>
      </c>
    </row>
    <row r="806" spans="1:11" x14ac:dyDescent="0.35">
      <c r="A806" s="9">
        <v>805</v>
      </c>
      <c r="B806" s="9" t="str">
        <f t="shared" si="12"/>
        <v>Astronium fra</v>
      </c>
      <c r="C806" s="9" t="e" cm="1">
        <f t="array" aca="1" ref="C806" ca="1">LEFT(K806,$C$19743)&amp;"-"&amp;RIGHT(SUBSTITUTE(SUBSTITUTE(TiraAcento(E806),"-","")," ",""),$C$19744)</f>
        <v>#NAME?</v>
      </c>
      <c r="D806" s="9" t="s">
        <v>817</v>
      </c>
      <c r="E806" s="9" t="s">
        <v>835</v>
      </c>
      <c r="F806" s="9" t="s">
        <v>15015</v>
      </c>
      <c r="G806" s="9" t="s">
        <v>20215</v>
      </c>
      <c r="H806" s="9" t="s">
        <v>817</v>
      </c>
      <c r="I806" s="9" t="s">
        <v>39399</v>
      </c>
      <c r="J806" s="9" t="s">
        <v>39404</v>
      </c>
      <c r="K806" s="9" t="s">
        <v>835</v>
      </c>
    </row>
    <row r="807" spans="1:11" x14ac:dyDescent="0.35">
      <c r="A807" s="9">
        <v>806</v>
      </c>
      <c r="B807" s="9" t="str">
        <f t="shared" si="12"/>
        <v>Astronium fra</v>
      </c>
      <c r="C807" s="9" t="e" cm="1">
        <f t="array" aca="1" ref="C807" ca="1">LEFT(K807,$C$19743)&amp;"-"&amp;RIGHT(SUBSTITUTE(SUBSTITUTE(TiraAcento(E807),"-","")," ",""),$C$19744)</f>
        <v>#NAME?</v>
      </c>
      <c r="D807" s="9" t="s">
        <v>817</v>
      </c>
      <c r="E807" s="9" t="s">
        <v>836</v>
      </c>
      <c r="F807" s="9" t="s">
        <v>15015</v>
      </c>
      <c r="G807" s="9" t="s">
        <v>20216</v>
      </c>
      <c r="H807" s="9" t="s">
        <v>817</v>
      </c>
      <c r="I807" s="9" t="s">
        <v>39399</v>
      </c>
      <c r="J807" s="9" t="s">
        <v>39404</v>
      </c>
      <c r="K807" s="9" t="s">
        <v>42950</v>
      </c>
    </row>
    <row r="808" spans="1:11" x14ac:dyDescent="0.35">
      <c r="A808" s="9">
        <v>807</v>
      </c>
      <c r="B808" s="9" t="str">
        <f t="shared" si="12"/>
        <v>Astronium fra</v>
      </c>
      <c r="C808" s="9" t="e" cm="1">
        <f t="array" aca="1" ref="C808" ca="1">LEFT(K808,$C$19743)&amp;"-"&amp;RIGHT(SUBSTITUTE(SUBSTITUTE(TiraAcento(E808),"-","")," ",""),$C$19744)</f>
        <v>#NAME?</v>
      </c>
      <c r="D808" s="9" t="s">
        <v>817</v>
      </c>
      <c r="E808" s="9" t="s">
        <v>837</v>
      </c>
      <c r="F808" s="9" t="s">
        <v>15015</v>
      </c>
      <c r="G808" s="9" t="s">
        <v>20217</v>
      </c>
      <c r="H808" s="9" t="s">
        <v>817</v>
      </c>
      <c r="I808" s="9" t="s">
        <v>39399</v>
      </c>
      <c r="J808" s="9" t="s">
        <v>39404</v>
      </c>
      <c r="K808" s="9" t="s">
        <v>837</v>
      </c>
    </row>
    <row r="809" spans="1:11" x14ac:dyDescent="0.35">
      <c r="A809" s="9">
        <v>808</v>
      </c>
      <c r="B809" s="9" t="str">
        <f t="shared" si="12"/>
        <v>Astronium fra</v>
      </c>
      <c r="C809" s="9" t="e" cm="1">
        <f t="array" aca="1" ref="C809" ca="1">LEFT(K809,$C$19743)&amp;"-"&amp;RIGHT(SUBSTITUTE(SUBSTITUTE(TiraAcento(E809),"-","")," ",""),$C$19744)</f>
        <v>#NAME?</v>
      </c>
      <c r="D809" s="9" t="s">
        <v>817</v>
      </c>
      <c r="E809" s="9" t="s">
        <v>838</v>
      </c>
      <c r="F809" s="9" t="s">
        <v>15015</v>
      </c>
      <c r="G809" s="9" t="s">
        <v>20218</v>
      </c>
      <c r="H809" s="9" t="s">
        <v>817</v>
      </c>
      <c r="I809" s="9" t="s">
        <v>39399</v>
      </c>
      <c r="J809" s="9" t="s">
        <v>39404</v>
      </c>
      <c r="K809" s="9" t="s">
        <v>42951</v>
      </c>
    </row>
    <row r="810" spans="1:11" x14ac:dyDescent="0.35">
      <c r="A810" s="9">
        <v>809</v>
      </c>
      <c r="B810" s="9" t="str">
        <f t="shared" si="12"/>
        <v>Astronium fra</v>
      </c>
      <c r="C810" s="9" t="e" cm="1">
        <f t="array" aca="1" ref="C810" ca="1">LEFT(K810,$C$19743)&amp;"-"&amp;RIGHT(SUBSTITUTE(SUBSTITUTE(TiraAcento(E810),"-","")," ",""),$C$19744)</f>
        <v>#NAME?</v>
      </c>
      <c r="D810" s="9" t="s">
        <v>817</v>
      </c>
      <c r="E810" s="9" t="s">
        <v>839</v>
      </c>
      <c r="F810" s="9" t="s">
        <v>15015</v>
      </c>
      <c r="G810" s="9" t="s">
        <v>20219</v>
      </c>
      <c r="H810" s="9" t="s">
        <v>817</v>
      </c>
      <c r="I810" s="9" t="s">
        <v>39399</v>
      </c>
      <c r="J810" s="9" t="s">
        <v>39404</v>
      </c>
      <c r="K810" s="9" t="s">
        <v>839</v>
      </c>
    </row>
    <row r="811" spans="1:11" x14ac:dyDescent="0.35">
      <c r="A811" s="9">
        <v>810</v>
      </c>
      <c r="B811" s="9" t="str">
        <f t="shared" si="12"/>
        <v>Astronium fra</v>
      </c>
      <c r="C811" s="9" t="e" cm="1">
        <f t="array" aca="1" ref="C811" ca="1">LEFT(K811,$C$19743)&amp;"-"&amp;RIGHT(SUBSTITUTE(SUBSTITUTE(TiraAcento(E811),"-","")," ",""),$C$19744)</f>
        <v>#NAME?</v>
      </c>
      <c r="D811" s="9" t="s">
        <v>817</v>
      </c>
      <c r="E811" s="9" t="s">
        <v>840</v>
      </c>
      <c r="F811" s="9" t="s">
        <v>15015</v>
      </c>
      <c r="G811" s="9" t="s">
        <v>20220</v>
      </c>
      <c r="H811" s="9" t="s">
        <v>817</v>
      </c>
      <c r="I811" s="9" t="s">
        <v>39399</v>
      </c>
      <c r="J811" s="9" t="s">
        <v>39404</v>
      </c>
      <c r="K811" s="9" t="s">
        <v>42952</v>
      </c>
    </row>
    <row r="812" spans="1:11" x14ac:dyDescent="0.35">
      <c r="A812" s="9">
        <v>811</v>
      </c>
      <c r="B812" s="9" t="str">
        <f t="shared" si="12"/>
        <v>Astronium fra</v>
      </c>
      <c r="C812" s="9" t="e" cm="1">
        <f t="array" aca="1" ref="C812" ca="1">LEFT(K812,$C$19743)&amp;"-"&amp;RIGHT(SUBSTITUTE(SUBSTITUTE(TiraAcento(E812),"-","")," ",""),$C$19744)</f>
        <v>#NAME?</v>
      </c>
      <c r="D812" s="9" t="s">
        <v>817</v>
      </c>
      <c r="E812" s="9" t="s">
        <v>841</v>
      </c>
      <c r="F812" s="9" t="s">
        <v>15015</v>
      </c>
      <c r="G812" s="9" t="s">
        <v>20221</v>
      </c>
      <c r="H812" s="9" t="s">
        <v>817</v>
      </c>
      <c r="I812" s="9" t="s">
        <v>39399</v>
      </c>
      <c r="J812" s="9" t="s">
        <v>39404</v>
      </c>
      <c r="K812" s="9" t="s">
        <v>841</v>
      </c>
    </row>
    <row r="813" spans="1:11" x14ac:dyDescent="0.35">
      <c r="A813" s="9">
        <v>812</v>
      </c>
      <c r="B813" s="9" t="str">
        <f t="shared" si="12"/>
        <v>Astronium fra</v>
      </c>
      <c r="C813" s="9" t="e" cm="1">
        <f t="array" aca="1" ref="C813" ca="1">LEFT(K813,$C$19743)&amp;"-"&amp;RIGHT(SUBSTITUTE(SUBSTITUTE(TiraAcento(E813),"-","")," ",""),$C$19744)</f>
        <v>#NAME?</v>
      </c>
      <c r="D813" s="9" t="s">
        <v>817</v>
      </c>
      <c r="E813" s="9" t="s">
        <v>842</v>
      </c>
      <c r="F813" s="9" t="s">
        <v>15015</v>
      </c>
      <c r="G813" s="9" t="s">
        <v>20222</v>
      </c>
      <c r="H813" s="9" t="s">
        <v>817</v>
      </c>
      <c r="I813" s="9" t="s">
        <v>39399</v>
      </c>
      <c r="J813" s="9" t="s">
        <v>39404</v>
      </c>
      <c r="K813" s="9" t="s">
        <v>842</v>
      </c>
    </row>
    <row r="814" spans="1:11" x14ac:dyDescent="0.35">
      <c r="A814" s="9">
        <v>813</v>
      </c>
      <c r="B814" s="9" t="str">
        <f t="shared" si="12"/>
        <v>Astronium fra</v>
      </c>
      <c r="C814" s="9" t="e" cm="1">
        <f t="array" aca="1" ref="C814" ca="1">LEFT(K814,$C$19743)&amp;"-"&amp;RIGHT(SUBSTITUTE(SUBSTITUTE(TiraAcento(E814),"-","")," ",""),$C$19744)</f>
        <v>#NAME?</v>
      </c>
      <c r="D814" s="9" t="s">
        <v>817</v>
      </c>
      <c r="E814" s="9" t="s">
        <v>843</v>
      </c>
      <c r="F814" s="9" t="s">
        <v>15015</v>
      </c>
      <c r="G814" s="9" t="s">
        <v>20223</v>
      </c>
      <c r="H814" s="9" t="s">
        <v>817</v>
      </c>
      <c r="I814" s="9" t="s">
        <v>39399</v>
      </c>
      <c r="J814" s="9" t="s">
        <v>39404</v>
      </c>
      <c r="K814" s="9" t="s">
        <v>843</v>
      </c>
    </row>
    <row r="815" spans="1:11" x14ac:dyDescent="0.35">
      <c r="A815" s="9">
        <v>814</v>
      </c>
      <c r="B815" s="9" t="str">
        <f t="shared" si="12"/>
        <v>Astronium fra</v>
      </c>
      <c r="C815" s="9" t="e" cm="1">
        <f t="array" aca="1" ref="C815" ca="1">LEFT(K815,$C$19743)&amp;"-"&amp;RIGHT(SUBSTITUTE(SUBSTITUTE(TiraAcento(E815),"-","")," ",""),$C$19744)</f>
        <v>#NAME?</v>
      </c>
      <c r="D815" s="9" t="s">
        <v>817</v>
      </c>
      <c r="E815" s="9" t="s">
        <v>844</v>
      </c>
      <c r="F815" s="9" t="s">
        <v>15015</v>
      </c>
      <c r="G815" s="9" t="s">
        <v>20224</v>
      </c>
      <c r="H815" s="9" t="s">
        <v>817</v>
      </c>
      <c r="I815" s="9" t="s">
        <v>39399</v>
      </c>
      <c r="J815" s="9" t="s">
        <v>39404</v>
      </c>
      <c r="K815" s="9" t="s">
        <v>844</v>
      </c>
    </row>
    <row r="816" spans="1:11" x14ac:dyDescent="0.35">
      <c r="A816" s="9">
        <v>815</v>
      </c>
      <c r="B816" s="9" t="str">
        <f t="shared" si="12"/>
        <v>Astronium fra</v>
      </c>
      <c r="C816" s="9" t="e" cm="1">
        <f t="array" aca="1" ref="C816" ca="1">LEFT(K816,$C$19743)&amp;"-"&amp;RIGHT(SUBSTITUTE(SUBSTITUTE(TiraAcento(E816),"-","")," ",""),$C$19744)</f>
        <v>#NAME?</v>
      </c>
      <c r="D816" s="9" t="s">
        <v>817</v>
      </c>
      <c r="E816" s="9" t="s">
        <v>845</v>
      </c>
      <c r="F816" s="9" t="s">
        <v>15015</v>
      </c>
      <c r="G816" s="9" t="s">
        <v>20225</v>
      </c>
      <c r="H816" s="9" t="s">
        <v>817</v>
      </c>
      <c r="I816" s="9" t="s">
        <v>39399</v>
      </c>
      <c r="J816" s="9" t="s">
        <v>39404</v>
      </c>
      <c r="K816" s="9" t="s">
        <v>845</v>
      </c>
    </row>
    <row r="817" spans="1:11" x14ac:dyDescent="0.35">
      <c r="A817" s="9">
        <v>816</v>
      </c>
      <c r="B817" s="9" t="str">
        <f t="shared" si="12"/>
        <v>Astronium fra</v>
      </c>
      <c r="C817" s="9" t="e" cm="1">
        <f t="array" aca="1" ref="C817" ca="1">LEFT(K817,$C$19743)&amp;"-"&amp;RIGHT(SUBSTITUTE(SUBSTITUTE(TiraAcento(E817),"-","")," ",""),$C$19744)</f>
        <v>#NAME?</v>
      </c>
      <c r="D817" s="9" t="s">
        <v>817</v>
      </c>
      <c r="E817" s="9" t="s">
        <v>846</v>
      </c>
      <c r="F817" s="9" t="s">
        <v>15015</v>
      </c>
      <c r="G817" s="9" t="s">
        <v>20226</v>
      </c>
      <c r="H817" s="9" t="s">
        <v>817</v>
      </c>
      <c r="I817" s="9" t="s">
        <v>39399</v>
      </c>
      <c r="J817" s="9" t="s">
        <v>39404</v>
      </c>
      <c r="K817" s="9" t="s">
        <v>42953</v>
      </c>
    </row>
    <row r="818" spans="1:11" x14ac:dyDescent="0.35">
      <c r="A818" s="9">
        <v>817</v>
      </c>
      <c r="B818" s="9" t="str">
        <f t="shared" si="12"/>
        <v>Astronium fra</v>
      </c>
      <c r="C818" s="9" t="e" cm="1">
        <f t="array" aca="1" ref="C818" ca="1">LEFT(K818,$C$19743)&amp;"-"&amp;RIGHT(SUBSTITUTE(SUBSTITUTE(TiraAcento(E818),"-","")," ",""),$C$19744)</f>
        <v>#NAME?</v>
      </c>
      <c r="D818" s="9" t="s">
        <v>817</v>
      </c>
      <c r="E818" s="9" t="s">
        <v>847</v>
      </c>
      <c r="F818" s="9" t="s">
        <v>15015</v>
      </c>
      <c r="G818" s="9" t="s">
        <v>20227</v>
      </c>
      <c r="H818" s="9" t="s">
        <v>817</v>
      </c>
      <c r="I818" s="9" t="s">
        <v>39399</v>
      </c>
      <c r="J818" s="9" t="s">
        <v>39404</v>
      </c>
      <c r="K818" s="9" t="s">
        <v>42954</v>
      </c>
    </row>
    <row r="819" spans="1:11" x14ac:dyDescent="0.35">
      <c r="A819" s="9">
        <v>818</v>
      </c>
      <c r="B819" s="9" t="str">
        <f t="shared" si="12"/>
        <v>Astronium fra</v>
      </c>
      <c r="C819" s="9" t="e" cm="1">
        <f t="array" aca="1" ref="C819" ca="1">LEFT(K819,$C$19743)&amp;"-"&amp;RIGHT(SUBSTITUTE(SUBSTITUTE(TiraAcento(E819),"-","")," ",""),$C$19744)</f>
        <v>#NAME?</v>
      </c>
      <c r="D819" s="9" t="s">
        <v>817</v>
      </c>
      <c r="E819" s="9" t="s">
        <v>848</v>
      </c>
      <c r="F819" s="9" t="s">
        <v>15015</v>
      </c>
      <c r="G819" s="9" t="s">
        <v>20228</v>
      </c>
      <c r="H819" s="9" t="s">
        <v>817</v>
      </c>
      <c r="I819" s="9" t="s">
        <v>39399</v>
      </c>
      <c r="J819" s="9" t="s">
        <v>39404</v>
      </c>
      <c r="K819" s="9" t="s">
        <v>42955</v>
      </c>
    </row>
    <row r="820" spans="1:11" x14ac:dyDescent="0.35">
      <c r="A820" s="9">
        <v>819</v>
      </c>
      <c r="B820" s="9" t="str">
        <f t="shared" si="12"/>
        <v>Astronium fra</v>
      </c>
      <c r="C820" s="9" t="e" cm="1">
        <f t="array" aca="1" ref="C820" ca="1">LEFT(K820,$C$19743)&amp;"-"&amp;RIGHT(SUBSTITUTE(SUBSTITUTE(TiraAcento(E820),"-","")," ",""),$C$19744)</f>
        <v>#NAME?</v>
      </c>
      <c r="D820" s="9" t="s">
        <v>817</v>
      </c>
      <c r="E820" s="9" t="s">
        <v>83</v>
      </c>
      <c r="F820" s="9" t="s">
        <v>15015</v>
      </c>
      <c r="G820" s="9" t="s">
        <v>20229</v>
      </c>
      <c r="H820" s="9" t="s">
        <v>817</v>
      </c>
      <c r="I820" s="9" t="s">
        <v>39399</v>
      </c>
      <c r="J820" s="9" t="s">
        <v>39404</v>
      </c>
      <c r="K820" s="9" t="s">
        <v>42584</v>
      </c>
    </row>
    <row r="821" spans="1:11" x14ac:dyDescent="0.35">
      <c r="A821" s="9">
        <v>820</v>
      </c>
      <c r="B821" s="9" t="str">
        <f t="shared" si="12"/>
        <v>Astronium fra</v>
      </c>
      <c r="C821" s="9" t="e" cm="1">
        <f t="array" aca="1" ref="C821" ca="1">LEFT(K821,$C$19743)&amp;"-"&amp;RIGHT(SUBSTITUTE(SUBSTITUTE(TiraAcento(E821),"-","")," ",""),$C$19744)</f>
        <v>#NAME?</v>
      </c>
      <c r="D821" s="9" t="s">
        <v>817</v>
      </c>
      <c r="E821" s="9" t="s">
        <v>799</v>
      </c>
      <c r="F821" s="9" t="s">
        <v>15015</v>
      </c>
      <c r="G821" s="9" t="s">
        <v>20230</v>
      </c>
      <c r="H821" s="9" t="s">
        <v>817</v>
      </c>
      <c r="I821" s="9" t="s">
        <v>39399</v>
      </c>
      <c r="J821" s="9" t="s">
        <v>39404</v>
      </c>
      <c r="K821" s="9" t="s">
        <v>42924</v>
      </c>
    </row>
    <row r="822" spans="1:11" x14ac:dyDescent="0.35">
      <c r="A822" s="9">
        <v>821</v>
      </c>
      <c r="B822" s="9" t="str">
        <f t="shared" si="12"/>
        <v>Astronium fra</v>
      </c>
      <c r="C822" s="9" t="e" cm="1">
        <f t="array" aca="1" ref="C822" ca="1">LEFT(K822,$C$19743)&amp;"-"&amp;RIGHT(SUBSTITUTE(SUBSTITUTE(TiraAcento(E822),"-","")," ",""),$C$19744)</f>
        <v>#NAME?</v>
      </c>
      <c r="D822" s="9" t="s">
        <v>817</v>
      </c>
      <c r="E822" s="9" t="s">
        <v>849</v>
      </c>
      <c r="F822" s="9" t="s">
        <v>15015</v>
      </c>
      <c r="G822" s="9" t="s">
        <v>20231</v>
      </c>
      <c r="H822" s="9" t="s">
        <v>817</v>
      </c>
      <c r="I822" s="9" t="s">
        <v>39399</v>
      </c>
      <c r="J822" s="9" t="s">
        <v>39404</v>
      </c>
      <c r="K822" s="9" t="s">
        <v>42956</v>
      </c>
    </row>
    <row r="823" spans="1:11" x14ac:dyDescent="0.35">
      <c r="A823" s="9">
        <v>822</v>
      </c>
      <c r="B823" s="9" t="str">
        <f t="shared" si="12"/>
        <v>Astronium gra</v>
      </c>
      <c r="C823" s="9" t="e" cm="1">
        <f t="array" aca="1" ref="C823" ca="1">LEFT(K823,$C$19743)&amp;"-"&amp;RIGHT(SUBSTITUTE(SUBSTITUTE(TiraAcento(E823),"-","")," ",""),$C$19744)</f>
        <v>#NAME?</v>
      </c>
      <c r="D823" s="9" t="s">
        <v>850</v>
      </c>
      <c r="E823" s="9" t="s">
        <v>802</v>
      </c>
      <c r="F823" s="9" t="s">
        <v>15016</v>
      </c>
      <c r="G823" s="9" t="s">
        <v>20232</v>
      </c>
      <c r="H823" s="9" t="s">
        <v>850</v>
      </c>
      <c r="I823" s="9" t="s">
        <v>39399</v>
      </c>
      <c r="J823" s="9" t="s">
        <v>39405</v>
      </c>
      <c r="K823" s="9" t="s">
        <v>802</v>
      </c>
    </row>
    <row r="824" spans="1:11" x14ac:dyDescent="0.35">
      <c r="A824" s="9">
        <v>823</v>
      </c>
      <c r="B824" s="9" t="str">
        <f t="shared" si="12"/>
        <v>Astronium gra</v>
      </c>
      <c r="C824" s="9" t="e" cm="1">
        <f t="array" aca="1" ref="C824" ca="1">LEFT(K824,$C$19743)&amp;"-"&amp;RIGHT(SUBSTITUTE(SUBSTITUTE(TiraAcento(E824),"-","")," ",""),$C$19744)</f>
        <v>#NAME?</v>
      </c>
      <c r="D824" s="9" t="s">
        <v>850</v>
      </c>
      <c r="E824" s="9" t="s">
        <v>803</v>
      </c>
      <c r="F824" s="9" t="s">
        <v>15016</v>
      </c>
      <c r="G824" s="9" t="s">
        <v>20233</v>
      </c>
      <c r="H824" s="9" t="s">
        <v>850</v>
      </c>
      <c r="I824" s="9" t="s">
        <v>39399</v>
      </c>
      <c r="J824" s="9" t="s">
        <v>39405</v>
      </c>
      <c r="K824" s="9" t="s">
        <v>803</v>
      </c>
    </row>
    <row r="825" spans="1:11" x14ac:dyDescent="0.35">
      <c r="A825" s="9">
        <v>824</v>
      </c>
      <c r="B825" s="9" t="str">
        <f t="shared" si="12"/>
        <v>Astronium gra</v>
      </c>
      <c r="C825" s="9" t="e" cm="1">
        <f t="array" aca="1" ref="C825" ca="1">LEFT(K825,$C$19743)&amp;"-"&amp;RIGHT(SUBSTITUTE(SUBSTITUTE(TiraAcento(E825),"-","")," ",""),$C$19744)</f>
        <v>#NAME?</v>
      </c>
      <c r="D825" s="9" t="s">
        <v>850</v>
      </c>
      <c r="E825" s="9" t="s">
        <v>851</v>
      </c>
      <c r="F825" s="9" t="s">
        <v>15016</v>
      </c>
      <c r="G825" s="9" t="s">
        <v>20234</v>
      </c>
      <c r="H825" s="9" t="s">
        <v>850</v>
      </c>
      <c r="I825" s="9" t="s">
        <v>39399</v>
      </c>
      <c r="J825" s="9" t="s">
        <v>39405</v>
      </c>
      <c r="K825" s="9" t="s">
        <v>851</v>
      </c>
    </row>
    <row r="826" spans="1:11" x14ac:dyDescent="0.35">
      <c r="A826" s="9">
        <v>825</v>
      </c>
      <c r="B826" s="9" t="str">
        <f t="shared" si="12"/>
        <v>Astronium gra</v>
      </c>
      <c r="C826" s="9" t="e" cm="1">
        <f t="array" aca="1" ref="C826" ca="1">LEFT(K826,$C$19743)&amp;"-"&amp;RIGHT(SUBSTITUTE(SUBSTITUTE(TiraAcento(E826),"-","")," ",""),$C$19744)</f>
        <v>#NAME?</v>
      </c>
      <c r="D826" s="9" t="s">
        <v>850</v>
      </c>
      <c r="E826" s="9" t="s">
        <v>796</v>
      </c>
      <c r="F826" s="9" t="s">
        <v>15016</v>
      </c>
      <c r="G826" s="9" t="s">
        <v>20235</v>
      </c>
      <c r="H826" s="9" t="s">
        <v>850</v>
      </c>
      <c r="I826" s="9" t="s">
        <v>39399</v>
      </c>
      <c r="J826" s="9" t="s">
        <v>39405</v>
      </c>
      <c r="K826" s="9" t="s">
        <v>42921</v>
      </c>
    </row>
    <row r="827" spans="1:11" x14ac:dyDescent="0.35">
      <c r="A827" s="9">
        <v>826</v>
      </c>
      <c r="B827" s="9" t="str">
        <f t="shared" si="12"/>
        <v>Astronium gra</v>
      </c>
      <c r="C827" s="9" t="e" cm="1">
        <f t="array" aca="1" ref="C827" ca="1">LEFT(K827,$C$19743)&amp;"-"&amp;RIGHT(SUBSTITUTE(SUBSTITUTE(TiraAcento(E827),"-","")," ",""),$C$19744)</f>
        <v>#NAME?</v>
      </c>
      <c r="D827" s="9" t="s">
        <v>850</v>
      </c>
      <c r="E827" s="9" t="s">
        <v>813</v>
      </c>
      <c r="F827" s="9" t="s">
        <v>15016</v>
      </c>
      <c r="G827" s="9" t="s">
        <v>20236</v>
      </c>
      <c r="H827" s="9" t="s">
        <v>850</v>
      </c>
      <c r="I827" s="9" t="s">
        <v>39399</v>
      </c>
      <c r="J827" s="9" t="s">
        <v>39405</v>
      </c>
      <c r="K827" s="9" t="s">
        <v>42933</v>
      </c>
    </row>
    <row r="828" spans="1:11" x14ac:dyDescent="0.35">
      <c r="A828" s="9">
        <v>827</v>
      </c>
      <c r="B828" s="9" t="str">
        <f t="shared" si="12"/>
        <v>Astronium gra</v>
      </c>
      <c r="C828" s="9" t="e" cm="1">
        <f t="array" aca="1" ref="C828" ca="1">LEFT(K828,$C$19743)&amp;"-"&amp;RIGHT(SUBSTITUTE(SUBSTITUTE(TiraAcento(E828),"-","")," ",""),$C$19744)</f>
        <v>#NAME?</v>
      </c>
      <c r="D828" s="9" t="s">
        <v>850</v>
      </c>
      <c r="E828" s="9" t="s">
        <v>833</v>
      </c>
      <c r="F828" s="9" t="s">
        <v>15016</v>
      </c>
      <c r="G828" s="9" t="s">
        <v>20237</v>
      </c>
      <c r="H828" s="9" t="s">
        <v>850</v>
      </c>
      <c r="I828" s="9" t="s">
        <v>39399</v>
      </c>
      <c r="J828" s="9" t="s">
        <v>39405</v>
      </c>
      <c r="K828" s="9" t="s">
        <v>42948</v>
      </c>
    </row>
    <row r="829" spans="1:11" x14ac:dyDescent="0.35">
      <c r="A829" s="9">
        <v>828</v>
      </c>
      <c r="B829" s="9" t="str">
        <f t="shared" si="12"/>
        <v>Astronium gra</v>
      </c>
      <c r="C829" s="9" t="e" cm="1">
        <f t="array" aca="1" ref="C829" ca="1">LEFT(K829,$C$19743)&amp;"-"&amp;RIGHT(SUBSTITUTE(SUBSTITUTE(TiraAcento(E829),"-","")," ",""),$C$19744)</f>
        <v>#NAME?</v>
      </c>
      <c r="D829" s="9" t="s">
        <v>850</v>
      </c>
      <c r="E829" s="9" t="s">
        <v>843</v>
      </c>
      <c r="F829" s="9" t="s">
        <v>15016</v>
      </c>
      <c r="G829" s="9" t="s">
        <v>20238</v>
      </c>
      <c r="H829" s="9" t="s">
        <v>850</v>
      </c>
      <c r="I829" s="9" t="s">
        <v>39399</v>
      </c>
      <c r="J829" s="9" t="s">
        <v>39405</v>
      </c>
      <c r="K829" s="9" t="s">
        <v>843</v>
      </c>
    </row>
    <row r="830" spans="1:11" x14ac:dyDescent="0.35">
      <c r="A830" s="9">
        <v>829</v>
      </c>
      <c r="B830" s="9" t="str">
        <f t="shared" si="12"/>
        <v>Astronium gra</v>
      </c>
      <c r="C830" s="9" t="e" cm="1">
        <f t="array" aca="1" ref="C830" ca="1">LEFT(K830,$C$19743)&amp;"-"&amp;RIGHT(SUBSTITUTE(SUBSTITUTE(TiraAcento(E830),"-","")," ",""),$C$19744)</f>
        <v>#NAME?</v>
      </c>
      <c r="D830" s="9" t="s">
        <v>852</v>
      </c>
      <c r="E830" s="9" t="s">
        <v>803</v>
      </c>
      <c r="F830" s="9" t="s">
        <v>15017</v>
      </c>
      <c r="G830" s="9" t="s">
        <v>20239</v>
      </c>
      <c r="H830" s="9" t="s">
        <v>852</v>
      </c>
      <c r="I830" s="9" t="s">
        <v>39399</v>
      </c>
      <c r="J830" s="9" t="s">
        <v>39406</v>
      </c>
      <c r="K830" s="9" t="s">
        <v>803</v>
      </c>
    </row>
    <row r="831" spans="1:11" x14ac:dyDescent="0.35">
      <c r="A831" s="9">
        <v>830</v>
      </c>
      <c r="B831" s="9" t="str">
        <f t="shared" si="12"/>
        <v>Astronium gra</v>
      </c>
      <c r="C831" s="9" t="e" cm="1">
        <f t="array" aca="1" ref="C831" ca="1">LEFT(K831,$C$19743)&amp;"-"&amp;RIGHT(SUBSTITUTE(SUBSTITUTE(TiraAcento(E831),"-","")," ",""),$C$19744)</f>
        <v>#NAME?</v>
      </c>
      <c r="D831" s="9" t="s">
        <v>852</v>
      </c>
      <c r="E831" s="9" t="s">
        <v>853</v>
      </c>
      <c r="F831" s="9" t="s">
        <v>15017</v>
      </c>
      <c r="G831" s="9" t="s">
        <v>20240</v>
      </c>
      <c r="H831" s="9" t="s">
        <v>852</v>
      </c>
      <c r="I831" s="9" t="s">
        <v>39399</v>
      </c>
      <c r="J831" s="9" t="s">
        <v>39406</v>
      </c>
      <c r="K831" s="9" t="s">
        <v>42957</v>
      </c>
    </row>
    <row r="832" spans="1:11" x14ac:dyDescent="0.35">
      <c r="A832" s="9">
        <v>831</v>
      </c>
      <c r="B832" s="9" t="str">
        <f t="shared" si="12"/>
        <v>Astronium gra</v>
      </c>
      <c r="C832" s="9" t="e" cm="1">
        <f t="array" aca="1" ref="C832" ca="1">LEFT(K832,$C$19743)&amp;"-"&amp;RIGHT(SUBSTITUTE(SUBSTITUTE(TiraAcento(E832),"-","")," ",""),$C$19744)</f>
        <v>#NAME?</v>
      </c>
      <c r="D832" s="9" t="s">
        <v>852</v>
      </c>
      <c r="E832" s="9" t="s">
        <v>851</v>
      </c>
      <c r="F832" s="9" t="s">
        <v>15017</v>
      </c>
      <c r="G832" s="9" t="s">
        <v>20241</v>
      </c>
      <c r="H832" s="9" t="s">
        <v>852</v>
      </c>
      <c r="I832" s="9" t="s">
        <v>39399</v>
      </c>
      <c r="J832" s="9" t="s">
        <v>39406</v>
      </c>
      <c r="K832" s="9" t="s">
        <v>851</v>
      </c>
    </row>
    <row r="833" spans="1:11" x14ac:dyDescent="0.35">
      <c r="A833" s="9">
        <v>832</v>
      </c>
      <c r="B833" s="9" t="str">
        <f t="shared" si="12"/>
        <v>Astronium gra</v>
      </c>
      <c r="C833" s="9" t="e" cm="1">
        <f t="array" aca="1" ref="C833" ca="1">LEFT(K833,$C$19743)&amp;"-"&amp;RIGHT(SUBSTITUTE(SUBSTITUTE(TiraAcento(E833),"-","")," ",""),$C$19744)</f>
        <v>#NAME?</v>
      </c>
      <c r="D833" s="9" t="s">
        <v>852</v>
      </c>
      <c r="E833" s="9" t="s">
        <v>819</v>
      </c>
      <c r="F833" s="9" t="s">
        <v>15017</v>
      </c>
      <c r="G833" s="9" t="s">
        <v>20242</v>
      </c>
      <c r="H833" s="9" t="s">
        <v>852</v>
      </c>
      <c r="I833" s="9" t="s">
        <v>39399</v>
      </c>
      <c r="J833" s="9" t="s">
        <v>39406</v>
      </c>
      <c r="K833" s="9" t="s">
        <v>42935</v>
      </c>
    </row>
    <row r="834" spans="1:11" x14ac:dyDescent="0.35">
      <c r="A834" s="9">
        <v>833</v>
      </c>
      <c r="B834" s="9" t="str">
        <f t="shared" si="12"/>
        <v>Astronium gra</v>
      </c>
      <c r="C834" s="9" t="e" cm="1">
        <f t="array" aca="1" ref="C834" ca="1">LEFT(K834,$C$19743)&amp;"-"&amp;RIGHT(SUBSTITUTE(SUBSTITUTE(TiraAcento(E834),"-","")," ",""),$C$19744)</f>
        <v>#NAME?</v>
      </c>
      <c r="D834" s="9" t="s">
        <v>852</v>
      </c>
      <c r="E834" s="9" t="s">
        <v>854</v>
      </c>
      <c r="F834" s="9" t="s">
        <v>15017</v>
      </c>
      <c r="G834" s="9" t="s">
        <v>20243</v>
      </c>
      <c r="H834" s="9" t="s">
        <v>852</v>
      </c>
      <c r="I834" s="9" t="s">
        <v>39399</v>
      </c>
      <c r="J834" s="9" t="s">
        <v>39406</v>
      </c>
      <c r="K834" s="9" t="s">
        <v>42958</v>
      </c>
    </row>
    <row r="835" spans="1:11" x14ac:dyDescent="0.35">
      <c r="A835" s="9">
        <v>834</v>
      </c>
      <c r="B835" s="9" t="str">
        <f t="shared" ref="B835:B898" si="13">I835&amp;" "&amp;IFERROR(LEFT(J835,$B$19743),D835)</f>
        <v>Astronium gra</v>
      </c>
      <c r="C835" s="9" t="e" cm="1">
        <f t="array" aca="1" ref="C835" ca="1">LEFT(K835,$C$19743)&amp;"-"&amp;RIGHT(SUBSTITUTE(SUBSTITUTE(TiraAcento(E835),"-","")," ",""),$C$19744)</f>
        <v>#NAME?</v>
      </c>
      <c r="D835" s="9" t="s">
        <v>852</v>
      </c>
      <c r="E835" s="9" t="s">
        <v>795</v>
      </c>
      <c r="F835" s="9" t="s">
        <v>15017</v>
      </c>
      <c r="G835" s="9" t="s">
        <v>20244</v>
      </c>
      <c r="H835" s="9" t="s">
        <v>852</v>
      </c>
      <c r="I835" s="9" t="s">
        <v>39399</v>
      </c>
      <c r="J835" s="9" t="s">
        <v>39406</v>
      </c>
      <c r="K835" s="9" t="s">
        <v>42920</v>
      </c>
    </row>
    <row r="836" spans="1:11" x14ac:dyDescent="0.35">
      <c r="A836" s="9">
        <v>835</v>
      </c>
      <c r="B836" s="9" t="str">
        <f t="shared" si="13"/>
        <v>Astronium gra</v>
      </c>
      <c r="C836" s="9" t="e" cm="1">
        <f t="array" aca="1" ref="C836" ca="1">LEFT(K836,$C$19743)&amp;"-"&amp;RIGHT(SUBSTITUTE(SUBSTITUTE(TiraAcento(E836),"-","")," ",""),$C$19744)</f>
        <v>#NAME?</v>
      </c>
      <c r="D836" s="9" t="s">
        <v>852</v>
      </c>
      <c r="E836" s="9" t="s">
        <v>823</v>
      </c>
      <c r="F836" s="9" t="s">
        <v>15017</v>
      </c>
      <c r="G836" s="9" t="s">
        <v>20245</v>
      </c>
      <c r="H836" s="9" t="s">
        <v>852</v>
      </c>
      <c r="I836" s="9" t="s">
        <v>39399</v>
      </c>
      <c r="J836" s="9" t="s">
        <v>39406</v>
      </c>
      <c r="K836" s="9" t="s">
        <v>42939</v>
      </c>
    </row>
    <row r="837" spans="1:11" x14ac:dyDescent="0.35">
      <c r="A837" s="9">
        <v>836</v>
      </c>
      <c r="B837" s="9" t="str">
        <f t="shared" si="13"/>
        <v>Aspidosperma ebu</v>
      </c>
      <c r="C837" s="9" t="e" cm="1">
        <f t="array" aca="1" ref="C837" ca="1">LEFT(K837,$C$19743)&amp;"-"&amp;RIGHT(SUBSTITUTE(SUBSTITUTE(TiraAcento(E837),"-","")," ",""),$C$19744)</f>
        <v>#NAME?</v>
      </c>
      <c r="D837" s="9" t="s">
        <v>855</v>
      </c>
      <c r="E837" s="9" t="s">
        <v>856</v>
      </c>
      <c r="F837" s="9" t="s">
        <v>15018</v>
      </c>
      <c r="G837" s="9" t="s">
        <v>20246</v>
      </c>
      <c r="H837" s="9" t="s">
        <v>855</v>
      </c>
      <c r="I837" s="9" t="s">
        <v>39377</v>
      </c>
      <c r="J837" s="9" t="s">
        <v>39407</v>
      </c>
      <c r="K837" s="9" t="s">
        <v>42959</v>
      </c>
    </row>
    <row r="838" spans="1:11" x14ac:dyDescent="0.35">
      <c r="A838" s="9">
        <v>837</v>
      </c>
      <c r="B838" s="9" t="str">
        <f t="shared" si="13"/>
        <v>Aspidosperma ebu</v>
      </c>
      <c r="C838" s="9" t="e" cm="1">
        <f t="array" aca="1" ref="C838" ca="1">LEFT(K838,$C$19743)&amp;"-"&amp;RIGHT(SUBSTITUTE(SUBSTITUTE(TiraAcento(E838),"-","")," ",""),$C$19744)</f>
        <v>#NAME?</v>
      </c>
      <c r="D838" s="9" t="s">
        <v>855</v>
      </c>
      <c r="E838" s="9" t="s">
        <v>857</v>
      </c>
      <c r="F838" s="9" t="s">
        <v>15018</v>
      </c>
      <c r="G838" s="9" t="s">
        <v>20247</v>
      </c>
      <c r="H838" s="9" t="s">
        <v>855</v>
      </c>
      <c r="I838" s="9" t="s">
        <v>39377</v>
      </c>
      <c r="J838" s="9" t="s">
        <v>39407</v>
      </c>
      <c r="K838" s="9" t="s">
        <v>42960</v>
      </c>
    </row>
    <row r="839" spans="1:11" x14ac:dyDescent="0.35">
      <c r="A839" s="9">
        <v>838</v>
      </c>
      <c r="B839" s="9" t="str">
        <f t="shared" si="13"/>
        <v>Aspidosperma ebu</v>
      </c>
      <c r="C839" s="9" t="e" cm="1">
        <f t="array" aca="1" ref="C839" ca="1">LEFT(K839,$C$19743)&amp;"-"&amp;RIGHT(SUBSTITUTE(SUBSTITUTE(TiraAcento(E839),"-","")," ",""),$C$19744)</f>
        <v>#NAME?</v>
      </c>
      <c r="D839" s="9" t="s">
        <v>855</v>
      </c>
      <c r="E839" s="9" t="s">
        <v>858</v>
      </c>
      <c r="F839" s="9" t="s">
        <v>15018</v>
      </c>
      <c r="G839" s="9" t="s">
        <v>20248</v>
      </c>
      <c r="H839" s="9" t="s">
        <v>855</v>
      </c>
      <c r="I839" s="9" t="s">
        <v>39377</v>
      </c>
      <c r="J839" s="9" t="s">
        <v>39407</v>
      </c>
      <c r="K839" s="9" t="s">
        <v>42961</v>
      </c>
    </row>
    <row r="840" spans="1:11" x14ac:dyDescent="0.35">
      <c r="A840" s="9">
        <v>839</v>
      </c>
      <c r="B840" s="9" t="str">
        <f t="shared" si="13"/>
        <v>Aspidosperma ebu</v>
      </c>
      <c r="C840" s="9" t="e" cm="1">
        <f t="array" aca="1" ref="C840" ca="1">LEFT(K840,$C$19743)&amp;"-"&amp;RIGHT(SUBSTITUTE(SUBSTITUTE(TiraAcento(E840),"-","")," ",""),$C$19744)</f>
        <v>#NAME?</v>
      </c>
      <c r="D840" s="9" t="s">
        <v>855</v>
      </c>
      <c r="E840" s="9" t="s">
        <v>859</v>
      </c>
      <c r="F840" s="9" t="s">
        <v>15018</v>
      </c>
      <c r="G840" s="9" t="s">
        <v>20249</v>
      </c>
      <c r="H840" s="9" t="s">
        <v>855</v>
      </c>
      <c r="I840" s="9" t="s">
        <v>39377</v>
      </c>
      <c r="J840" s="9" t="s">
        <v>39407</v>
      </c>
      <c r="K840" s="9" t="s">
        <v>42962</v>
      </c>
    </row>
    <row r="841" spans="1:11" x14ac:dyDescent="0.35">
      <c r="A841" s="9">
        <v>840</v>
      </c>
      <c r="B841" s="9" t="str">
        <f t="shared" si="13"/>
        <v>Aspidosperma ebu</v>
      </c>
      <c r="C841" s="9" t="e" cm="1">
        <f t="array" aca="1" ref="C841" ca="1">LEFT(K841,$C$19743)&amp;"-"&amp;RIGHT(SUBSTITUTE(SUBSTITUTE(TiraAcento(E841),"-","")," ",""),$C$19744)</f>
        <v>#NAME?</v>
      </c>
      <c r="D841" s="9" t="s">
        <v>855</v>
      </c>
      <c r="E841" s="9" t="s">
        <v>860</v>
      </c>
      <c r="F841" s="9" t="s">
        <v>15018</v>
      </c>
      <c r="G841" s="9" t="s">
        <v>20250</v>
      </c>
      <c r="H841" s="9" t="s">
        <v>855</v>
      </c>
      <c r="I841" s="9" t="s">
        <v>39377</v>
      </c>
      <c r="J841" s="9" t="s">
        <v>39407</v>
      </c>
      <c r="K841" s="9" t="s">
        <v>860</v>
      </c>
    </row>
    <row r="842" spans="1:11" x14ac:dyDescent="0.35">
      <c r="A842" s="9">
        <v>841</v>
      </c>
      <c r="B842" s="9" t="str">
        <f t="shared" si="13"/>
        <v>Aspidosperma ebu</v>
      </c>
      <c r="C842" s="9" t="e" cm="1">
        <f t="array" aca="1" ref="C842" ca="1">LEFT(K842,$C$19743)&amp;"-"&amp;RIGHT(SUBSTITUTE(SUBSTITUTE(TiraAcento(E842),"-","")," ",""),$C$19744)</f>
        <v>#NAME?</v>
      </c>
      <c r="D842" s="9" t="s">
        <v>855</v>
      </c>
      <c r="E842" s="9" t="s">
        <v>861</v>
      </c>
      <c r="F842" s="9" t="s">
        <v>15018</v>
      </c>
      <c r="G842" s="9" t="s">
        <v>20251</v>
      </c>
      <c r="H842" s="9" t="s">
        <v>855</v>
      </c>
      <c r="I842" s="9" t="s">
        <v>39377</v>
      </c>
      <c r="J842" s="9" t="s">
        <v>39407</v>
      </c>
      <c r="K842" s="9" t="s">
        <v>861</v>
      </c>
    </row>
    <row r="843" spans="1:11" x14ac:dyDescent="0.35">
      <c r="A843" s="9">
        <v>842</v>
      </c>
      <c r="B843" s="9" t="str">
        <f t="shared" si="13"/>
        <v>Aspidosperma ebu</v>
      </c>
      <c r="C843" s="9" t="e" cm="1">
        <f t="array" aca="1" ref="C843" ca="1">LEFT(K843,$C$19743)&amp;"-"&amp;RIGHT(SUBSTITUTE(SUBSTITUTE(TiraAcento(E843),"-","")," ",""),$C$19744)</f>
        <v>#NAME?</v>
      </c>
      <c r="D843" s="9" t="s">
        <v>855</v>
      </c>
      <c r="E843" s="9" t="s">
        <v>862</v>
      </c>
      <c r="F843" s="9" t="s">
        <v>15018</v>
      </c>
      <c r="G843" s="9" t="s">
        <v>20252</v>
      </c>
      <c r="H843" s="9" t="s">
        <v>855</v>
      </c>
      <c r="I843" s="9" t="s">
        <v>39377</v>
      </c>
      <c r="J843" s="9" t="s">
        <v>39407</v>
      </c>
      <c r="K843" s="9" t="s">
        <v>42963</v>
      </c>
    </row>
    <row r="844" spans="1:11" x14ac:dyDescent="0.35">
      <c r="A844" s="9">
        <v>843</v>
      </c>
      <c r="B844" s="9" t="str">
        <f t="shared" si="13"/>
        <v>Aspidosperma ebu</v>
      </c>
      <c r="C844" s="9" t="e" cm="1">
        <f t="array" aca="1" ref="C844" ca="1">LEFT(K844,$C$19743)&amp;"-"&amp;RIGHT(SUBSTITUTE(SUBSTITUTE(TiraAcento(E844),"-","")," ",""),$C$19744)</f>
        <v>#NAME?</v>
      </c>
      <c r="D844" s="9" t="s">
        <v>855</v>
      </c>
      <c r="E844" s="9" t="s">
        <v>863</v>
      </c>
      <c r="F844" s="9" t="s">
        <v>15018</v>
      </c>
      <c r="G844" s="9" t="s">
        <v>20253</v>
      </c>
      <c r="H844" s="9" t="s">
        <v>855</v>
      </c>
      <c r="I844" s="9" t="s">
        <v>39377</v>
      </c>
      <c r="J844" s="9" t="s">
        <v>39407</v>
      </c>
      <c r="K844" s="9" t="s">
        <v>42964</v>
      </c>
    </row>
    <row r="845" spans="1:11" x14ac:dyDescent="0.35">
      <c r="A845" s="9">
        <v>844</v>
      </c>
      <c r="B845" s="9" t="str">
        <f t="shared" si="13"/>
        <v>Aspidosperma ebu</v>
      </c>
      <c r="C845" s="9" t="e" cm="1">
        <f t="array" aca="1" ref="C845" ca="1">LEFT(K845,$C$19743)&amp;"-"&amp;RIGHT(SUBSTITUTE(SUBSTITUTE(TiraAcento(E845),"-","")," ",""),$C$19744)</f>
        <v>#NAME?</v>
      </c>
      <c r="D845" s="9" t="s">
        <v>855</v>
      </c>
      <c r="E845" s="9" t="s">
        <v>864</v>
      </c>
      <c r="F845" s="9" t="s">
        <v>15018</v>
      </c>
      <c r="G845" s="9" t="s">
        <v>20254</v>
      </c>
      <c r="H845" s="9" t="s">
        <v>855</v>
      </c>
      <c r="I845" s="9" t="s">
        <v>39377</v>
      </c>
      <c r="J845" s="9" t="s">
        <v>39407</v>
      </c>
      <c r="K845" s="9" t="s">
        <v>42965</v>
      </c>
    </row>
    <row r="846" spans="1:11" x14ac:dyDescent="0.35">
      <c r="A846" s="9">
        <v>845</v>
      </c>
      <c r="B846" s="9" t="str">
        <f t="shared" si="13"/>
        <v>Aspidosperma ell</v>
      </c>
      <c r="C846" s="9" t="e" cm="1">
        <f t="array" aca="1" ref="C846" ca="1">LEFT(K846,$C$19743)&amp;"-"&amp;RIGHT(SUBSTITUTE(SUBSTITUTE(TiraAcento(E846),"-","")," ",""),$C$19744)</f>
        <v>#NAME?</v>
      </c>
      <c r="D846" s="9" t="s">
        <v>865</v>
      </c>
      <c r="E846" s="9" t="s">
        <v>720</v>
      </c>
      <c r="F846" s="9" t="s">
        <v>15019</v>
      </c>
      <c r="G846" s="9" t="s">
        <v>20255</v>
      </c>
      <c r="H846" s="9" t="s">
        <v>865</v>
      </c>
      <c r="I846" s="9" t="s">
        <v>39377</v>
      </c>
      <c r="J846" s="9" t="s">
        <v>39408</v>
      </c>
      <c r="K846" s="9" t="s">
        <v>42882</v>
      </c>
    </row>
    <row r="847" spans="1:11" x14ac:dyDescent="0.35">
      <c r="A847" s="9">
        <v>846</v>
      </c>
      <c r="B847" s="9" t="str">
        <f t="shared" si="13"/>
        <v>Aspidosperma exa</v>
      </c>
      <c r="C847" s="9" t="e" cm="1">
        <f t="array" aca="1" ref="C847" ca="1">LEFT(K847,$C$19743)&amp;"-"&amp;RIGHT(SUBSTITUTE(SUBSTITUTE(TiraAcento(E847),"-","")," ",""),$C$19744)</f>
        <v>#NAME?</v>
      </c>
      <c r="D847" s="9" t="s">
        <v>866</v>
      </c>
      <c r="E847" s="9"/>
      <c r="F847" s="9" t="s">
        <v>15020</v>
      </c>
      <c r="G847" s="9" t="s">
        <v>20256</v>
      </c>
      <c r="H847" s="9" t="s">
        <v>866</v>
      </c>
      <c r="I847" s="9" t="s">
        <v>39377</v>
      </c>
      <c r="J847" s="9" t="s">
        <v>39409</v>
      </c>
      <c r="K847" s="9" t="s">
        <v>42568</v>
      </c>
    </row>
    <row r="848" spans="1:11" x14ac:dyDescent="0.35">
      <c r="A848" s="9">
        <v>847</v>
      </c>
      <c r="B848" s="9" t="str">
        <f t="shared" si="13"/>
        <v>Aspidosperma exc</v>
      </c>
      <c r="C848" s="9" t="e" cm="1">
        <f t="array" aca="1" ref="C848" ca="1">LEFT(K848,$C$19743)&amp;"-"&amp;RIGHT(SUBSTITUTE(SUBSTITUTE(TiraAcento(E848),"-","")," ",""),$C$19744)</f>
        <v>#NAME?</v>
      </c>
      <c r="D848" s="9" t="s">
        <v>867</v>
      </c>
      <c r="E848" s="9" t="s">
        <v>868</v>
      </c>
      <c r="F848" s="9" t="s">
        <v>15021</v>
      </c>
      <c r="G848" s="9" t="s">
        <v>20257</v>
      </c>
      <c r="H848" s="9" t="s">
        <v>867</v>
      </c>
      <c r="I848" s="9" t="s">
        <v>39377</v>
      </c>
      <c r="J848" s="9" t="s">
        <v>39231</v>
      </c>
      <c r="K848" s="9" t="s">
        <v>42966</v>
      </c>
    </row>
    <row r="849" spans="1:11" x14ac:dyDescent="0.35">
      <c r="A849" s="9">
        <v>848</v>
      </c>
      <c r="B849" s="9" t="str">
        <f t="shared" si="13"/>
        <v>Aspidosperma exc</v>
      </c>
      <c r="C849" s="9" t="e" cm="1">
        <f t="array" aca="1" ref="C849" ca="1">LEFT(K849,$C$19743)&amp;"-"&amp;RIGHT(SUBSTITUTE(SUBSTITUTE(TiraAcento(E849),"-","")," ",""),$C$19744)</f>
        <v>#NAME?</v>
      </c>
      <c r="D849" s="9" t="s">
        <v>867</v>
      </c>
      <c r="E849" s="9" t="s">
        <v>869</v>
      </c>
      <c r="F849" s="9" t="s">
        <v>15021</v>
      </c>
      <c r="G849" s="9" t="s">
        <v>20258</v>
      </c>
      <c r="H849" s="9" t="s">
        <v>867</v>
      </c>
      <c r="I849" s="9" t="s">
        <v>39377</v>
      </c>
      <c r="J849" s="9" t="s">
        <v>39231</v>
      </c>
      <c r="K849" s="9" t="s">
        <v>42967</v>
      </c>
    </row>
    <row r="850" spans="1:11" x14ac:dyDescent="0.35">
      <c r="A850" s="9">
        <v>849</v>
      </c>
      <c r="B850" s="9" t="str">
        <f t="shared" si="13"/>
        <v>Aspidosperma exc</v>
      </c>
      <c r="C850" s="9" t="e" cm="1">
        <f t="array" aca="1" ref="C850" ca="1">LEFT(K850,$C$19743)&amp;"-"&amp;RIGHT(SUBSTITUTE(SUBSTITUTE(TiraAcento(E850),"-","")," ",""),$C$19744)</f>
        <v>#NAME?</v>
      </c>
      <c r="D850" s="9" t="s">
        <v>867</v>
      </c>
      <c r="E850" s="9" t="s">
        <v>870</v>
      </c>
      <c r="F850" s="9" t="s">
        <v>15021</v>
      </c>
      <c r="G850" s="9" t="s">
        <v>20259</v>
      </c>
      <c r="H850" s="9" t="s">
        <v>867</v>
      </c>
      <c r="I850" s="9" t="s">
        <v>39377</v>
      </c>
      <c r="J850" s="9" t="s">
        <v>39231</v>
      </c>
      <c r="K850" s="9" t="s">
        <v>42968</v>
      </c>
    </row>
    <row r="851" spans="1:11" x14ac:dyDescent="0.35">
      <c r="A851" s="9">
        <v>850</v>
      </c>
      <c r="B851" s="9" t="str">
        <f t="shared" si="13"/>
        <v>Aspidosperma exc</v>
      </c>
      <c r="C851" s="9" t="e" cm="1">
        <f t="array" aca="1" ref="C851" ca="1">LEFT(K851,$C$19743)&amp;"-"&amp;RIGHT(SUBSTITUTE(SUBSTITUTE(TiraAcento(E851),"-","")," ",""),$C$19744)</f>
        <v>#NAME?</v>
      </c>
      <c r="D851" s="9" t="s">
        <v>867</v>
      </c>
      <c r="E851" s="9" t="s">
        <v>871</v>
      </c>
      <c r="F851" s="9" t="s">
        <v>15021</v>
      </c>
      <c r="G851" s="9" t="s">
        <v>20260</v>
      </c>
      <c r="H851" s="9" t="s">
        <v>867</v>
      </c>
      <c r="I851" s="9" t="s">
        <v>39377</v>
      </c>
      <c r="J851" s="9" t="s">
        <v>39231</v>
      </c>
      <c r="K851" s="9" t="s">
        <v>42969</v>
      </c>
    </row>
    <row r="852" spans="1:11" x14ac:dyDescent="0.35">
      <c r="A852" s="9">
        <v>851</v>
      </c>
      <c r="B852" s="9" t="str">
        <f t="shared" si="13"/>
        <v>Aspidosperma exc</v>
      </c>
      <c r="C852" s="9" t="e" cm="1">
        <f t="array" aca="1" ref="C852" ca="1">LEFT(K852,$C$19743)&amp;"-"&amp;RIGHT(SUBSTITUTE(SUBSTITUTE(TiraAcento(E852),"-","")," ",""),$C$19744)</f>
        <v>#NAME?</v>
      </c>
      <c r="D852" s="9" t="s">
        <v>867</v>
      </c>
      <c r="E852" s="9" t="s">
        <v>861</v>
      </c>
      <c r="F852" s="9" t="s">
        <v>15021</v>
      </c>
      <c r="G852" s="9" t="s">
        <v>20261</v>
      </c>
      <c r="H852" s="9" t="s">
        <v>867</v>
      </c>
      <c r="I852" s="9" t="s">
        <v>39377</v>
      </c>
      <c r="J852" s="9" t="s">
        <v>39231</v>
      </c>
      <c r="K852" s="9" t="s">
        <v>861</v>
      </c>
    </row>
    <row r="853" spans="1:11" x14ac:dyDescent="0.35">
      <c r="A853" s="9">
        <v>852</v>
      </c>
      <c r="B853" s="9" t="str">
        <f t="shared" si="13"/>
        <v>Aspidosperma exc</v>
      </c>
      <c r="C853" s="9" t="e" cm="1">
        <f t="array" aca="1" ref="C853" ca="1">LEFT(K853,$C$19743)&amp;"-"&amp;RIGHT(SUBSTITUTE(SUBSTITUTE(TiraAcento(E853),"-","")," ",""),$C$19744)</f>
        <v>#NAME?</v>
      </c>
      <c r="D853" s="9" t="s">
        <v>867</v>
      </c>
      <c r="E853" s="9" t="s">
        <v>872</v>
      </c>
      <c r="F853" s="9" t="s">
        <v>15021</v>
      </c>
      <c r="G853" s="9" t="s">
        <v>20262</v>
      </c>
      <c r="H853" s="9" t="s">
        <v>867</v>
      </c>
      <c r="I853" s="9" t="s">
        <v>39377</v>
      </c>
      <c r="J853" s="9" t="s">
        <v>39231</v>
      </c>
      <c r="K853" s="9" t="s">
        <v>872</v>
      </c>
    </row>
    <row r="854" spans="1:11" x14ac:dyDescent="0.35">
      <c r="A854" s="9">
        <v>853</v>
      </c>
      <c r="B854" s="9" t="str">
        <f t="shared" si="13"/>
        <v>Aspidosperma exc</v>
      </c>
      <c r="C854" s="9" t="e" cm="1">
        <f t="array" aca="1" ref="C854" ca="1">LEFT(K854,$C$19743)&amp;"-"&amp;RIGHT(SUBSTITUTE(SUBSTITUTE(TiraAcento(E854),"-","")," ",""),$C$19744)</f>
        <v>#NAME?</v>
      </c>
      <c r="D854" s="9" t="s">
        <v>867</v>
      </c>
      <c r="E854" s="9" t="s">
        <v>873</v>
      </c>
      <c r="F854" s="9" t="s">
        <v>15021</v>
      </c>
      <c r="G854" s="9" t="s">
        <v>20263</v>
      </c>
      <c r="H854" s="9" t="s">
        <v>867</v>
      </c>
      <c r="I854" s="9" t="s">
        <v>39377</v>
      </c>
      <c r="J854" s="9" t="s">
        <v>39231</v>
      </c>
      <c r="K854" s="9" t="s">
        <v>873</v>
      </c>
    </row>
    <row r="855" spans="1:11" x14ac:dyDescent="0.35">
      <c r="A855" s="9">
        <v>854</v>
      </c>
      <c r="B855" s="9" t="str">
        <f t="shared" si="13"/>
        <v>Aspidosperma for</v>
      </c>
      <c r="C855" s="9" t="e" cm="1">
        <f t="array" aca="1" ref="C855" ca="1">LEFT(K855,$C$19743)&amp;"-"&amp;RIGHT(SUBSTITUTE(SUBSTITUTE(TiraAcento(E855),"-","")," ",""),$C$19744)</f>
        <v>#NAME?</v>
      </c>
      <c r="D855" s="9" t="s">
        <v>874</v>
      </c>
      <c r="E855" s="9" t="s">
        <v>861</v>
      </c>
      <c r="F855" s="9" t="s">
        <v>15022</v>
      </c>
      <c r="G855" s="9" t="s">
        <v>20264</v>
      </c>
      <c r="H855" s="9" t="s">
        <v>874</v>
      </c>
      <c r="I855" s="9" t="s">
        <v>39377</v>
      </c>
      <c r="J855" s="9" t="s">
        <v>39410</v>
      </c>
      <c r="K855" s="9" t="s">
        <v>861</v>
      </c>
    </row>
    <row r="856" spans="1:11" x14ac:dyDescent="0.35">
      <c r="A856" s="9">
        <v>855</v>
      </c>
      <c r="B856" s="9" t="str">
        <f t="shared" si="13"/>
        <v>Aspidosperma gom</v>
      </c>
      <c r="C856" s="9" t="e" cm="1">
        <f t="array" aca="1" ref="C856" ca="1">LEFT(K856,$C$19743)&amp;"-"&amp;RIGHT(SUBSTITUTE(SUBSTITUTE(TiraAcento(E856),"-","")," ",""),$C$19744)</f>
        <v>#NAME?</v>
      </c>
      <c r="D856" s="9" t="s">
        <v>875</v>
      </c>
      <c r="E856" s="9"/>
      <c r="F856" s="9" t="s">
        <v>15023</v>
      </c>
      <c r="G856" s="9" t="s">
        <v>20265</v>
      </c>
      <c r="H856" s="9" t="s">
        <v>875</v>
      </c>
      <c r="I856" s="9" t="s">
        <v>39377</v>
      </c>
      <c r="J856" s="9" t="s">
        <v>39411</v>
      </c>
      <c r="K856" s="9" t="s">
        <v>42568</v>
      </c>
    </row>
    <row r="857" spans="1:11" x14ac:dyDescent="0.35">
      <c r="A857" s="9">
        <v>856</v>
      </c>
      <c r="B857" s="9" t="str">
        <f t="shared" si="13"/>
        <v>Aspidosperma hil</v>
      </c>
      <c r="C857" s="9" t="e" cm="1">
        <f t="array" aca="1" ref="C857" ca="1">LEFT(K857,$C$19743)&amp;"-"&amp;RIGHT(SUBSTITUTE(SUBSTITUTE(TiraAcento(E857),"-","")," ",""),$C$19744)</f>
        <v>#NAME?</v>
      </c>
      <c r="D857" s="9" t="s">
        <v>876</v>
      </c>
      <c r="E857" s="9" t="s">
        <v>861</v>
      </c>
      <c r="F857" s="9" t="s">
        <v>15024</v>
      </c>
      <c r="G857" s="9" t="s">
        <v>20266</v>
      </c>
      <c r="H857" s="9" t="s">
        <v>876</v>
      </c>
      <c r="I857" s="9" t="s">
        <v>39377</v>
      </c>
      <c r="J857" s="9" t="s">
        <v>39412</v>
      </c>
      <c r="K857" s="9" t="s">
        <v>861</v>
      </c>
    </row>
    <row r="858" spans="1:11" x14ac:dyDescent="0.35">
      <c r="A858" s="9">
        <v>857</v>
      </c>
      <c r="B858" s="9" t="str">
        <f t="shared" si="13"/>
        <v>Aspidosperma hor</v>
      </c>
      <c r="C858" s="9" t="e" cm="1">
        <f t="array" aca="1" ref="C858" ca="1">LEFT(K858,$C$19743)&amp;"-"&amp;RIGHT(SUBSTITUTE(SUBSTITUTE(TiraAcento(E858),"-","")," ",""),$C$19744)</f>
        <v>#NAME?</v>
      </c>
      <c r="D858" s="9" t="s">
        <v>877</v>
      </c>
      <c r="E858" s="9"/>
      <c r="F858" s="9" t="s">
        <v>15025</v>
      </c>
      <c r="G858" s="9" t="s">
        <v>20267</v>
      </c>
      <c r="H858" s="9" t="s">
        <v>877</v>
      </c>
      <c r="I858" s="9" t="s">
        <v>39377</v>
      </c>
      <c r="J858" s="9" t="s">
        <v>39413</v>
      </c>
      <c r="K858" s="9" t="s">
        <v>42568</v>
      </c>
    </row>
    <row r="859" spans="1:11" x14ac:dyDescent="0.35">
      <c r="A859" s="9">
        <v>858</v>
      </c>
      <c r="B859" s="9" t="str">
        <f t="shared" si="13"/>
        <v>Aspidosperma ill</v>
      </c>
      <c r="C859" s="9" t="e" cm="1">
        <f t="array" aca="1" ref="C859" ca="1">LEFT(K859,$C$19743)&amp;"-"&amp;RIGHT(SUBSTITUTE(SUBSTITUTE(TiraAcento(E859),"-","")," ",""),$C$19744)</f>
        <v>#NAME?</v>
      </c>
      <c r="D859" s="9" t="s">
        <v>878</v>
      </c>
      <c r="E859" s="9" t="s">
        <v>879</v>
      </c>
      <c r="F859" s="9" t="s">
        <v>15026</v>
      </c>
      <c r="G859" s="9" t="s">
        <v>20268</v>
      </c>
      <c r="H859" s="9" t="s">
        <v>878</v>
      </c>
      <c r="I859" s="9" t="s">
        <v>39377</v>
      </c>
      <c r="J859" s="9" t="s">
        <v>39414</v>
      </c>
      <c r="K859" s="9" t="s">
        <v>42970</v>
      </c>
    </row>
    <row r="860" spans="1:11" x14ac:dyDescent="0.35">
      <c r="A860" s="9">
        <v>859</v>
      </c>
      <c r="B860" s="9" t="str">
        <f t="shared" si="13"/>
        <v>Aspidosperma ill</v>
      </c>
      <c r="C860" s="9" t="e" cm="1">
        <f t="array" aca="1" ref="C860" ca="1">LEFT(K860,$C$19743)&amp;"-"&amp;RIGHT(SUBSTITUTE(SUBSTITUTE(TiraAcento(E860),"-","")," ",""),$C$19744)</f>
        <v>#NAME?</v>
      </c>
      <c r="D860" s="9" t="s">
        <v>878</v>
      </c>
      <c r="E860" s="9" t="s">
        <v>880</v>
      </c>
      <c r="F860" s="9" t="s">
        <v>15026</v>
      </c>
      <c r="G860" s="9" t="s">
        <v>20269</v>
      </c>
      <c r="H860" s="9" t="s">
        <v>878</v>
      </c>
      <c r="I860" s="9" t="s">
        <v>39377</v>
      </c>
      <c r="J860" s="9" t="s">
        <v>39414</v>
      </c>
      <c r="K860" s="9" t="s">
        <v>42971</v>
      </c>
    </row>
    <row r="861" spans="1:11" x14ac:dyDescent="0.35">
      <c r="A861" s="9">
        <v>860</v>
      </c>
      <c r="B861" s="9" t="str">
        <f t="shared" si="13"/>
        <v>Aspidosperma ill</v>
      </c>
      <c r="C861" s="9" t="e" cm="1">
        <f t="array" aca="1" ref="C861" ca="1">LEFT(K861,$C$19743)&amp;"-"&amp;RIGHT(SUBSTITUTE(SUBSTITUTE(TiraAcento(E861),"-","")," ",""),$C$19744)</f>
        <v>#NAME?</v>
      </c>
      <c r="D861" s="9" t="s">
        <v>878</v>
      </c>
      <c r="E861" s="9" t="s">
        <v>881</v>
      </c>
      <c r="F861" s="9" t="s">
        <v>15026</v>
      </c>
      <c r="G861" s="9" t="s">
        <v>20270</v>
      </c>
      <c r="H861" s="9" t="s">
        <v>878</v>
      </c>
      <c r="I861" s="9" t="s">
        <v>39377</v>
      </c>
      <c r="J861" s="9" t="s">
        <v>39414</v>
      </c>
      <c r="K861" s="9" t="s">
        <v>42972</v>
      </c>
    </row>
    <row r="862" spans="1:11" x14ac:dyDescent="0.35">
      <c r="A862" s="9">
        <v>861</v>
      </c>
      <c r="B862" s="9" t="str">
        <f t="shared" si="13"/>
        <v>Aspidosperma ill</v>
      </c>
      <c r="C862" s="9" t="e" cm="1">
        <f t="array" aca="1" ref="C862" ca="1">LEFT(K862,$C$19743)&amp;"-"&amp;RIGHT(SUBSTITUTE(SUBSTITUTE(TiraAcento(E862),"-","")," ",""),$C$19744)</f>
        <v>#NAME?</v>
      </c>
      <c r="D862" s="9" t="s">
        <v>878</v>
      </c>
      <c r="E862" s="9" t="s">
        <v>882</v>
      </c>
      <c r="F862" s="9" t="s">
        <v>15026</v>
      </c>
      <c r="G862" s="9" t="s">
        <v>20271</v>
      </c>
      <c r="H862" s="9" t="s">
        <v>878</v>
      </c>
      <c r="I862" s="9" t="s">
        <v>39377</v>
      </c>
      <c r="J862" s="9" t="s">
        <v>39414</v>
      </c>
      <c r="K862" s="9" t="s">
        <v>42973</v>
      </c>
    </row>
    <row r="863" spans="1:11" x14ac:dyDescent="0.35">
      <c r="A863" s="9">
        <v>862</v>
      </c>
      <c r="B863" s="9" t="str">
        <f t="shared" si="13"/>
        <v>Aspidosperma inu</v>
      </c>
      <c r="C863" s="9" t="e" cm="1">
        <f t="array" aca="1" ref="C863" ca="1">LEFT(K863,$C$19743)&amp;"-"&amp;RIGHT(SUBSTITUTE(SUBSTITUTE(TiraAcento(E863),"-","")," ",""),$C$19744)</f>
        <v>#NAME?</v>
      </c>
      <c r="D863" s="9" t="s">
        <v>883</v>
      </c>
      <c r="E863" s="9" t="s">
        <v>884</v>
      </c>
      <c r="F863" s="9" t="s">
        <v>15027</v>
      </c>
      <c r="G863" s="9" t="s">
        <v>20272</v>
      </c>
      <c r="H863" s="9" t="s">
        <v>883</v>
      </c>
      <c r="I863" s="9" t="s">
        <v>39377</v>
      </c>
      <c r="J863" s="9" t="s">
        <v>39415</v>
      </c>
      <c r="K863" s="9" t="s">
        <v>884</v>
      </c>
    </row>
    <row r="864" spans="1:11" x14ac:dyDescent="0.35">
      <c r="A864" s="9">
        <v>863</v>
      </c>
      <c r="B864" s="9" t="str">
        <f t="shared" si="13"/>
        <v>Aspidosperma inu</v>
      </c>
      <c r="C864" s="9" t="e" cm="1">
        <f t="array" aca="1" ref="C864" ca="1">LEFT(K864,$C$19743)&amp;"-"&amp;RIGHT(SUBSTITUTE(SUBSTITUTE(TiraAcento(E864),"-","")," ",""),$C$19744)</f>
        <v>#NAME?</v>
      </c>
      <c r="D864" s="9" t="s">
        <v>883</v>
      </c>
      <c r="E864" s="9" t="s">
        <v>885</v>
      </c>
      <c r="F864" s="9" t="s">
        <v>15027</v>
      </c>
      <c r="G864" s="9" t="s">
        <v>20273</v>
      </c>
      <c r="H864" s="9" t="s">
        <v>883</v>
      </c>
      <c r="I864" s="9" t="s">
        <v>39377</v>
      </c>
      <c r="J864" s="9" t="s">
        <v>39415</v>
      </c>
      <c r="K864" s="9" t="s">
        <v>885</v>
      </c>
    </row>
    <row r="865" spans="1:11" x14ac:dyDescent="0.35">
      <c r="A865" s="9">
        <v>864</v>
      </c>
      <c r="B865" s="9" t="str">
        <f t="shared" si="13"/>
        <v>Aspidosperma lim</v>
      </c>
      <c r="C865" s="9" t="e" cm="1">
        <f t="array" aca="1" ref="C865" ca="1">LEFT(K865,$C$19743)&amp;"-"&amp;RIGHT(SUBSTITUTE(SUBSTITUTE(TiraAcento(E865),"-","")," ",""),$C$19744)</f>
        <v>#NAME?</v>
      </c>
      <c r="D865" s="9" t="s">
        <v>886</v>
      </c>
      <c r="E865" s="9" t="s">
        <v>887</v>
      </c>
      <c r="F865" s="9" t="s">
        <v>15028</v>
      </c>
      <c r="G865" s="9" t="s">
        <v>20274</v>
      </c>
      <c r="H865" s="9" t="s">
        <v>886</v>
      </c>
      <c r="I865" s="9" t="s">
        <v>39377</v>
      </c>
      <c r="J865" s="9" t="s">
        <v>39416</v>
      </c>
      <c r="K865" s="9" t="s">
        <v>887</v>
      </c>
    </row>
    <row r="866" spans="1:11" x14ac:dyDescent="0.35">
      <c r="A866" s="9">
        <v>865</v>
      </c>
      <c r="B866" s="9" t="str">
        <f t="shared" si="13"/>
        <v>Aspidosperma lim</v>
      </c>
      <c r="C866" s="9" t="e" cm="1">
        <f t="array" aca="1" ref="C866" ca="1">LEFT(K866,$C$19743)&amp;"-"&amp;RIGHT(SUBSTITUTE(SUBSTITUTE(TiraAcento(E866),"-","")," ",""),$C$19744)</f>
        <v>#NAME?</v>
      </c>
      <c r="D866" s="9" t="s">
        <v>886</v>
      </c>
      <c r="E866" s="9" t="s">
        <v>888</v>
      </c>
      <c r="F866" s="9" t="s">
        <v>15028</v>
      </c>
      <c r="G866" s="9" t="s">
        <v>20275</v>
      </c>
      <c r="H866" s="9" t="s">
        <v>886</v>
      </c>
      <c r="I866" s="9" t="s">
        <v>39377</v>
      </c>
      <c r="J866" s="9" t="s">
        <v>39416</v>
      </c>
      <c r="K866" s="9" t="s">
        <v>42974</v>
      </c>
    </row>
    <row r="867" spans="1:11" x14ac:dyDescent="0.35">
      <c r="A867" s="9">
        <v>866</v>
      </c>
      <c r="B867" s="9" t="str">
        <f t="shared" si="13"/>
        <v>Aspidosperma lim</v>
      </c>
      <c r="C867" s="9" t="e" cm="1">
        <f t="array" aca="1" ref="C867" ca="1">LEFT(K867,$C$19743)&amp;"-"&amp;RIGHT(SUBSTITUTE(SUBSTITUTE(TiraAcento(E867),"-","")," ",""),$C$19744)</f>
        <v>#NAME?</v>
      </c>
      <c r="D867" s="9" t="s">
        <v>886</v>
      </c>
      <c r="E867" s="9" t="s">
        <v>889</v>
      </c>
      <c r="F867" s="9" t="s">
        <v>15028</v>
      </c>
      <c r="G867" s="9" t="s">
        <v>20276</v>
      </c>
      <c r="H867" s="9" t="s">
        <v>886</v>
      </c>
      <c r="I867" s="9" t="s">
        <v>39377</v>
      </c>
      <c r="J867" s="9" t="s">
        <v>39416</v>
      </c>
      <c r="K867" s="9" t="s">
        <v>42975</v>
      </c>
    </row>
    <row r="868" spans="1:11" x14ac:dyDescent="0.35">
      <c r="A868" s="9">
        <v>867</v>
      </c>
      <c r="B868" s="9" t="str">
        <f t="shared" si="13"/>
        <v>Aspidosperma lim</v>
      </c>
      <c r="C868" s="9" t="e" cm="1">
        <f t="array" aca="1" ref="C868" ca="1">LEFT(K868,$C$19743)&amp;"-"&amp;RIGHT(SUBSTITUTE(SUBSTITUTE(TiraAcento(E868),"-","")," ",""),$C$19744)</f>
        <v>#NAME?</v>
      </c>
      <c r="D868" s="9" t="s">
        <v>886</v>
      </c>
      <c r="E868" s="9" t="s">
        <v>890</v>
      </c>
      <c r="F868" s="9" t="s">
        <v>15028</v>
      </c>
      <c r="G868" s="9" t="s">
        <v>20277</v>
      </c>
      <c r="H868" s="9" t="s">
        <v>886</v>
      </c>
      <c r="I868" s="9" t="s">
        <v>39377</v>
      </c>
      <c r="J868" s="9" t="s">
        <v>39416</v>
      </c>
      <c r="K868" s="9" t="s">
        <v>890</v>
      </c>
    </row>
    <row r="869" spans="1:11" x14ac:dyDescent="0.35">
      <c r="A869" s="9">
        <v>868</v>
      </c>
      <c r="B869" s="9" t="str">
        <f t="shared" si="13"/>
        <v>Aspidosperma lim</v>
      </c>
      <c r="C869" s="9" t="e" cm="1">
        <f t="array" aca="1" ref="C869" ca="1">LEFT(K869,$C$19743)&amp;"-"&amp;RIGHT(SUBSTITUTE(SUBSTITUTE(TiraAcento(E869),"-","")," ",""),$C$19744)</f>
        <v>#NAME?</v>
      </c>
      <c r="D869" s="9" t="s">
        <v>886</v>
      </c>
      <c r="E869" s="9" t="s">
        <v>891</v>
      </c>
      <c r="F869" s="9" t="s">
        <v>15028</v>
      </c>
      <c r="G869" s="9" t="s">
        <v>20278</v>
      </c>
      <c r="H869" s="9" t="s">
        <v>886</v>
      </c>
      <c r="I869" s="9" t="s">
        <v>39377</v>
      </c>
      <c r="J869" s="9" t="s">
        <v>39416</v>
      </c>
      <c r="K869" s="9" t="s">
        <v>42976</v>
      </c>
    </row>
    <row r="870" spans="1:11" x14ac:dyDescent="0.35">
      <c r="A870" s="9">
        <v>869</v>
      </c>
      <c r="B870" s="9" t="str">
        <f t="shared" si="13"/>
        <v>Aspidosperma lim</v>
      </c>
      <c r="C870" s="9" t="e" cm="1">
        <f t="array" aca="1" ref="C870" ca="1">LEFT(K870,$C$19743)&amp;"-"&amp;RIGHT(SUBSTITUTE(SUBSTITUTE(TiraAcento(E870),"-","")," ",""),$C$19744)</f>
        <v>#NAME?</v>
      </c>
      <c r="D870" s="9" t="s">
        <v>886</v>
      </c>
      <c r="E870" s="9" t="s">
        <v>892</v>
      </c>
      <c r="F870" s="9" t="s">
        <v>15028</v>
      </c>
      <c r="G870" s="9" t="s">
        <v>20279</v>
      </c>
      <c r="H870" s="9" t="s">
        <v>886</v>
      </c>
      <c r="I870" s="9" t="s">
        <v>39377</v>
      </c>
      <c r="J870" s="9" t="s">
        <v>39416</v>
      </c>
      <c r="K870" s="9" t="s">
        <v>42977</v>
      </c>
    </row>
    <row r="871" spans="1:11" x14ac:dyDescent="0.35">
      <c r="A871" s="9">
        <v>870</v>
      </c>
      <c r="B871" s="9" t="str">
        <f t="shared" si="13"/>
        <v>Aspidosperma mac</v>
      </c>
      <c r="C871" s="9" t="e" cm="1">
        <f t="array" aca="1" ref="C871" ca="1">LEFT(K871,$C$19743)&amp;"-"&amp;RIGHT(SUBSTITUTE(SUBSTITUTE(TiraAcento(E871),"-","")," ",""),$C$19744)</f>
        <v>#NAME?</v>
      </c>
      <c r="D871" s="9" t="s">
        <v>893</v>
      </c>
      <c r="E871" s="9" t="s">
        <v>894</v>
      </c>
      <c r="F871" s="9" t="s">
        <v>15029</v>
      </c>
      <c r="G871" s="9" t="s">
        <v>20280</v>
      </c>
      <c r="H871" s="9" t="s">
        <v>893</v>
      </c>
      <c r="I871" s="9" t="s">
        <v>39377</v>
      </c>
      <c r="J871" s="9" t="s">
        <v>39417</v>
      </c>
      <c r="K871" s="9" t="s">
        <v>894</v>
      </c>
    </row>
    <row r="872" spans="1:11" x14ac:dyDescent="0.35">
      <c r="A872" s="9">
        <v>871</v>
      </c>
      <c r="B872" s="9" t="str">
        <f t="shared" si="13"/>
        <v>Aspidosperma mac</v>
      </c>
      <c r="C872" s="9" t="e" cm="1">
        <f t="array" aca="1" ref="C872" ca="1">LEFT(K872,$C$19743)&amp;"-"&amp;RIGHT(SUBSTITUTE(SUBSTITUTE(TiraAcento(E872),"-","")," ",""),$C$19744)</f>
        <v>#NAME?</v>
      </c>
      <c r="D872" s="9" t="s">
        <v>893</v>
      </c>
      <c r="E872" s="9" t="s">
        <v>895</v>
      </c>
      <c r="F872" s="9" t="s">
        <v>15029</v>
      </c>
      <c r="G872" s="9" t="s">
        <v>20281</v>
      </c>
      <c r="H872" s="9" t="s">
        <v>893</v>
      </c>
      <c r="I872" s="9" t="s">
        <v>39377</v>
      </c>
      <c r="J872" s="9" t="s">
        <v>39417</v>
      </c>
      <c r="K872" s="9" t="s">
        <v>895</v>
      </c>
    </row>
    <row r="873" spans="1:11" x14ac:dyDescent="0.35">
      <c r="A873" s="9">
        <v>872</v>
      </c>
      <c r="B873" s="9" t="str">
        <f t="shared" si="13"/>
        <v>Aspidosperma mac</v>
      </c>
      <c r="C873" s="9" t="e" cm="1">
        <f t="array" aca="1" ref="C873" ca="1">LEFT(K873,$C$19743)&amp;"-"&amp;RIGHT(SUBSTITUTE(SUBSTITUTE(TiraAcento(E873),"-","")," ",""),$C$19744)</f>
        <v>#NAME?</v>
      </c>
      <c r="D873" s="9" t="s">
        <v>893</v>
      </c>
      <c r="E873" s="9" t="s">
        <v>896</v>
      </c>
      <c r="F873" s="9" t="s">
        <v>15029</v>
      </c>
      <c r="G873" s="9" t="s">
        <v>20282</v>
      </c>
      <c r="H873" s="9" t="s">
        <v>893</v>
      </c>
      <c r="I873" s="9" t="s">
        <v>39377</v>
      </c>
      <c r="J873" s="9" t="s">
        <v>39417</v>
      </c>
      <c r="K873" s="9" t="s">
        <v>896</v>
      </c>
    </row>
    <row r="874" spans="1:11" x14ac:dyDescent="0.35">
      <c r="A874" s="9">
        <v>873</v>
      </c>
      <c r="B874" s="9" t="str">
        <f t="shared" si="13"/>
        <v>Aspidosperma mac</v>
      </c>
      <c r="C874" s="9" t="e" cm="1">
        <f t="array" aca="1" ref="C874" ca="1">LEFT(K874,$C$19743)&amp;"-"&amp;RIGHT(SUBSTITUTE(SUBSTITUTE(TiraAcento(E874),"-","")," ",""),$C$19744)</f>
        <v>#NAME?</v>
      </c>
      <c r="D874" s="9" t="s">
        <v>893</v>
      </c>
      <c r="E874" s="9" t="s">
        <v>897</v>
      </c>
      <c r="F874" s="9" t="s">
        <v>15029</v>
      </c>
      <c r="G874" s="9" t="s">
        <v>20283</v>
      </c>
      <c r="H874" s="9" t="s">
        <v>893</v>
      </c>
      <c r="I874" s="9" t="s">
        <v>39377</v>
      </c>
      <c r="J874" s="9" t="s">
        <v>39417</v>
      </c>
      <c r="K874" s="9" t="s">
        <v>42978</v>
      </c>
    </row>
    <row r="875" spans="1:11" x14ac:dyDescent="0.35">
      <c r="A875" s="9">
        <v>874</v>
      </c>
      <c r="B875" s="9" t="str">
        <f t="shared" si="13"/>
        <v>Aspidosperma mac</v>
      </c>
      <c r="C875" s="9" t="e" cm="1">
        <f t="array" aca="1" ref="C875" ca="1">LEFT(K875,$C$19743)&amp;"-"&amp;RIGHT(SUBSTITUTE(SUBSTITUTE(TiraAcento(E875),"-","")," ",""),$C$19744)</f>
        <v>#NAME?</v>
      </c>
      <c r="D875" s="9" t="s">
        <v>893</v>
      </c>
      <c r="E875" s="9" t="s">
        <v>898</v>
      </c>
      <c r="F875" s="9" t="s">
        <v>15029</v>
      </c>
      <c r="G875" s="9" t="s">
        <v>20284</v>
      </c>
      <c r="H875" s="9" t="s">
        <v>893</v>
      </c>
      <c r="I875" s="9" t="s">
        <v>39377</v>
      </c>
      <c r="J875" s="9" t="s">
        <v>39417</v>
      </c>
      <c r="K875" s="9" t="s">
        <v>42979</v>
      </c>
    </row>
    <row r="876" spans="1:11" x14ac:dyDescent="0.35">
      <c r="A876" s="9">
        <v>875</v>
      </c>
      <c r="B876" s="9" t="str">
        <f t="shared" si="13"/>
        <v>Aspidosperma mac</v>
      </c>
      <c r="C876" s="9" t="e" cm="1">
        <f t="array" aca="1" ref="C876" ca="1">LEFT(K876,$C$19743)&amp;"-"&amp;RIGHT(SUBSTITUTE(SUBSTITUTE(TiraAcento(E876),"-","")," ",""),$C$19744)</f>
        <v>#NAME?</v>
      </c>
      <c r="D876" s="9" t="s">
        <v>893</v>
      </c>
      <c r="E876" s="9" t="s">
        <v>899</v>
      </c>
      <c r="F876" s="9" t="s">
        <v>15029</v>
      </c>
      <c r="G876" s="9" t="s">
        <v>20285</v>
      </c>
      <c r="H876" s="9" t="s">
        <v>893</v>
      </c>
      <c r="I876" s="9" t="s">
        <v>39377</v>
      </c>
      <c r="J876" s="9" t="s">
        <v>39417</v>
      </c>
      <c r="K876" s="9" t="s">
        <v>42980</v>
      </c>
    </row>
    <row r="877" spans="1:11" x14ac:dyDescent="0.35">
      <c r="A877" s="9">
        <v>876</v>
      </c>
      <c r="B877" s="9" t="str">
        <f t="shared" si="13"/>
        <v>Aspidosperma mac</v>
      </c>
      <c r="C877" s="9" t="e" cm="1">
        <f t="array" aca="1" ref="C877" ca="1">LEFT(K877,$C$19743)&amp;"-"&amp;RIGHT(SUBSTITUTE(SUBSTITUTE(TiraAcento(E877),"-","")," ",""),$C$19744)</f>
        <v>#NAME?</v>
      </c>
      <c r="D877" s="9" t="s">
        <v>893</v>
      </c>
      <c r="E877" s="9" t="s">
        <v>900</v>
      </c>
      <c r="F877" s="9" t="s">
        <v>15029</v>
      </c>
      <c r="G877" s="9" t="s">
        <v>20286</v>
      </c>
      <c r="H877" s="9" t="s">
        <v>893</v>
      </c>
      <c r="I877" s="9" t="s">
        <v>39377</v>
      </c>
      <c r="J877" s="9" t="s">
        <v>39417</v>
      </c>
      <c r="K877" s="9" t="s">
        <v>42981</v>
      </c>
    </row>
    <row r="878" spans="1:11" x14ac:dyDescent="0.35">
      <c r="A878" s="9">
        <v>877</v>
      </c>
      <c r="B878" s="9" t="str">
        <f t="shared" si="13"/>
        <v>Aspidosperma mac</v>
      </c>
      <c r="C878" s="9" t="e" cm="1">
        <f t="array" aca="1" ref="C878" ca="1">LEFT(K878,$C$19743)&amp;"-"&amp;RIGHT(SUBSTITUTE(SUBSTITUTE(TiraAcento(E878),"-","")," ",""),$C$19744)</f>
        <v>#NAME?</v>
      </c>
      <c r="D878" s="9" t="s">
        <v>893</v>
      </c>
      <c r="E878" s="9" t="s">
        <v>901</v>
      </c>
      <c r="F878" s="9" t="s">
        <v>15029</v>
      </c>
      <c r="G878" s="9" t="s">
        <v>20287</v>
      </c>
      <c r="H878" s="9" t="s">
        <v>893</v>
      </c>
      <c r="I878" s="9" t="s">
        <v>39377</v>
      </c>
      <c r="J878" s="9" t="s">
        <v>39417</v>
      </c>
      <c r="K878" s="9" t="s">
        <v>42982</v>
      </c>
    </row>
    <row r="879" spans="1:11" x14ac:dyDescent="0.35">
      <c r="A879" s="9">
        <v>878</v>
      </c>
      <c r="B879" s="9" t="str">
        <f t="shared" si="13"/>
        <v>Aspidosperma mac</v>
      </c>
      <c r="C879" s="9" t="e" cm="1">
        <f t="array" aca="1" ref="C879" ca="1">LEFT(K879,$C$19743)&amp;"-"&amp;RIGHT(SUBSTITUTE(SUBSTITUTE(TiraAcento(E879),"-","")," ",""),$C$19744)</f>
        <v>#NAME?</v>
      </c>
      <c r="D879" s="9" t="s">
        <v>893</v>
      </c>
      <c r="E879" s="9" t="s">
        <v>902</v>
      </c>
      <c r="F879" s="9" t="s">
        <v>15029</v>
      </c>
      <c r="G879" s="9" t="s">
        <v>20288</v>
      </c>
      <c r="H879" s="9" t="s">
        <v>893</v>
      </c>
      <c r="I879" s="9" t="s">
        <v>39377</v>
      </c>
      <c r="J879" s="9" t="s">
        <v>39417</v>
      </c>
      <c r="K879" s="9" t="s">
        <v>902</v>
      </c>
    </row>
    <row r="880" spans="1:11" x14ac:dyDescent="0.35">
      <c r="A880" s="9">
        <v>879</v>
      </c>
      <c r="B880" s="9" t="str">
        <f t="shared" si="13"/>
        <v>Aspidosperma mac</v>
      </c>
      <c r="C880" s="9" t="e" cm="1">
        <f t="array" aca="1" ref="C880" ca="1">LEFT(K880,$C$19743)&amp;"-"&amp;RIGHT(SUBSTITUTE(SUBSTITUTE(TiraAcento(E880),"-","")," ",""),$C$19744)</f>
        <v>#NAME?</v>
      </c>
      <c r="D880" s="9" t="s">
        <v>893</v>
      </c>
      <c r="E880" s="9" t="s">
        <v>860</v>
      </c>
      <c r="F880" s="9" t="s">
        <v>15029</v>
      </c>
      <c r="G880" s="9" t="s">
        <v>20289</v>
      </c>
      <c r="H880" s="9" t="s">
        <v>893</v>
      </c>
      <c r="I880" s="9" t="s">
        <v>39377</v>
      </c>
      <c r="J880" s="9" t="s">
        <v>39417</v>
      </c>
      <c r="K880" s="9" t="s">
        <v>860</v>
      </c>
    </row>
    <row r="881" spans="1:11" x14ac:dyDescent="0.35">
      <c r="A881" s="9">
        <v>880</v>
      </c>
      <c r="B881" s="9" t="str">
        <f t="shared" si="13"/>
        <v>Aspidosperma mac</v>
      </c>
      <c r="C881" s="9" t="e" cm="1">
        <f t="array" aca="1" ref="C881" ca="1">LEFT(K881,$C$19743)&amp;"-"&amp;RIGHT(SUBSTITUTE(SUBSTITUTE(TiraAcento(E881),"-","")," ",""),$C$19744)</f>
        <v>#NAME?</v>
      </c>
      <c r="D881" s="9" t="s">
        <v>893</v>
      </c>
      <c r="E881" s="9" t="s">
        <v>903</v>
      </c>
      <c r="F881" s="9" t="s">
        <v>15029</v>
      </c>
      <c r="G881" s="9" t="s">
        <v>20290</v>
      </c>
      <c r="H881" s="9" t="s">
        <v>893</v>
      </c>
      <c r="I881" s="9" t="s">
        <v>39377</v>
      </c>
      <c r="J881" s="9" t="s">
        <v>39417</v>
      </c>
      <c r="K881" s="9" t="s">
        <v>42983</v>
      </c>
    </row>
    <row r="882" spans="1:11" x14ac:dyDescent="0.35">
      <c r="A882" s="9">
        <v>881</v>
      </c>
      <c r="B882" s="9" t="str">
        <f t="shared" si="13"/>
        <v>Aspidosperma mac</v>
      </c>
      <c r="C882" s="9" t="e" cm="1">
        <f t="array" aca="1" ref="C882" ca="1">LEFT(K882,$C$19743)&amp;"-"&amp;RIGHT(SUBSTITUTE(SUBSTITUTE(TiraAcento(E882),"-","")," ",""),$C$19744)</f>
        <v>#NAME?</v>
      </c>
      <c r="D882" s="9" t="s">
        <v>893</v>
      </c>
      <c r="E882" s="9" t="s">
        <v>861</v>
      </c>
      <c r="F882" s="9" t="s">
        <v>15029</v>
      </c>
      <c r="G882" s="9" t="s">
        <v>20291</v>
      </c>
      <c r="H882" s="9" t="s">
        <v>893</v>
      </c>
      <c r="I882" s="9" t="s">
        <v>39377</v>
      </c>
      <c r="J882" s="9" t="s">
        <v>39417</v>
      </c>
      <c r="K882" s="9" t="s">
        <v>861</v>
      </c>
    </row>
    <row r="883" spans="1:11" x14ac:dyDescent="0.35">
      <c r="A883" s="9">
        <v>882</v>
      </c>
      <c r="B883" s="9" t="str">
        <f t="shared" si="13"/>
        <v>Aspidosperma mac</v>
      </c>
      <c r="C883" s="9" t="e" cm="1">
        <f t="array" aca="1" ref="C883" ca="1">LEFT(K883,$C$19743)&amp;"-"&amp;RIGHT(SUBSTITUTE(SUBSTITUTE(TiraAcento(E883),"-","")," ",""),$C$19744)</f>
        <v>#NAME?</v>
      </c>
      <c r="D883" s="9" t="s">
        <v>893</v>
      </c>
      <c r="E883" s="9" t="s">
        <v>862</v>
      </c>
      <c r="F883" s="9" t="s">
        <v>15029</v>
      </c>
      <c r="G883" s="9" t="s">
        <v>20292</v>
      </c>
      <c r="H883" s="9" t="s">
        <v>893</v>
      </c>
      <c r="I883" s="9" t="s">
        <v>39377</v>
      </c>
      <c r="J883" s="9" t="s">
        <v>39417</v>
      </c>
      <c r="K883" s="9" t="s">
        <v>42963</v>
      </c>
    </row>
    <row r="884" spans="1:11" x14ac:dyDescent="0.35">
      <c r="A884" s="9">
        <v>883</v>
      </c>
      <c r="B884" s="9" t="str">
        <f t="shared" si="13"/>
        <v>Aspidosperma mac</v>
      </c>
      <c r="C884" s="9" t="e" cm="1">
        <f t="array" aca="1" ref="C884" ca="1">LEFT(K884,$C$19743)&amp;"-"&amp;RIGHT(SUBSTITUTE(SUBSTITUTE(TiraAcento(E884),"-","")," ",""),$C$19744)</f>
        <v>#NAME?</v>
      </c>
      <c r="D884" s="9" t="s">
        <v>893</v>
      </c>
      <c r="E884" s="9" t="s">
        <v>904</v>
      </c>
      <c r="F884" s="9" t="s">
        <v>15029</v>
      </c>
      <c r="G884" s="9" t="s">
        <v>20293</v>
      </c>
      <c r="H884" s="9" t="s">
        <v>893</v>
      </c>
      <c r="I884" s="9" t="s">
        <v>39377</v>
      </c>
      <c r="J884" s="9" t="s">
        <v>39417</v>
      </c>
      <c r="K884" s="9" t="s">
        <v>42984</v>
      </c>
    </row>
    <row r="885" spans="1:11" x14ac:dyDescent="0.35">
      <c r="A885" s="9">
        <v>884</v>
      </c>
      <c r="B885" s="9" t="str">
        <f t="shared" si="13"/>
        <v>Aspidosperma mac</v>
      </c>
      <c r="C885" s="9" t="e" cm="1">
        <f t="array" aca="1" ref="C885" ca="1">LEFT(K885,$C$19743)&amp;"-"&amp;RIGHT(SUBSTITUTE(SUBSTITUTE(TiraAcento(E885),"-","")," ",""),$C$19744)</f>
        <v>#NAME?</v>
      </c>
      <c r="D885" s="9" t="s">
        <v>893</v>
      </c>
      <c r="E885" s="9" t="s">
        <v>905</v>
      </c>
      <c r="F885" s="9" t="s">
        <v>15029</v>
      </c>
      <c r="G885" s="9" t="s">
        <v>20294</v>
      </c>
      <c r="H885" s="9" t="s">
        <v>893</v>
      </c>
      <c r="I885" s="9" t="s">
        <v>39377</v>
      </c>
      <c r="J885" s="9" t="s">
        <v>39417</v>
      </c>
      <c r="K885" s="9" t="s">
        <v>42985</v>
      </c>
    </row>
    <row r="886" spans="1:11" x14ac:dyDescent="0.35">
      <c r="A886" s="9">
        <v>885</v>
      </c>
      <c r="B886" s="9" t="str">
        <f t="shared" si="13"/>
        <v>Aspidosperma mac</v>
      </c>
      <c r="C886" s="9" t="e" cm="1">
        <f t="array" aca="1" ref="C886" ca="1">LEFT(K886,$C$19743)&amp;"-"&amp;RIGHT(SUBSTITUTE(SUBSTITUTE(TiraAcento(E886),"-","")," ",""),$C$19744)</f>
        <v>#NAME?</v>
      </c>
      <c r="D886" s="9" t="s">
        <v>893</v>
      </c>
      <c r="E886" s="9" t="s">
        <v>906</v>
      </c>
      <c r="F886" s="9" t="s">
        <v>15029</v>
      </c>
      <c r="G886" s="9" t="s">
        <v>20295</v>
      </c>
      <c r="H886" s="9" t="s">
        <v>893</v>
      </c>
      <c r="I886" s="9" t="s">
        <v>39377</v>
      </c>
      <c r="J886" s="9" t="s">
        <v>39417</v>
      </c>
      <c r="K886" s="9" t="s">
        <v>42986</v>
      </c>
    </row>
    <row r="887" spans="1:11" x14ac:dyDescent="0.35">
      <c r="A887" s="9">
        <v>886</v>
      </c>
      <c r="B887" s="9" t="str">
        <f t="shared" si="13"/>
        <v>Aspidosperma mac</v>
      </c>
      <c r="C887" s="9" t="e" cm="1">
        <f t="array" aca="1" ref="C887" ca="1">LEFT(K887,$C$19743)&amp;"-"&amp;RIGHT(SUBSTITUTE(SUBSTITUTE(TiraAcento(E887),"-","")," ",""),$C$19744)</f>
        <v>#NAME?</v>
      </c>
      <c r="D887" s="9" t="s">
        <v>893</v>
      </c>
      <c r="E887" s="9" t="s">
        <v>907</v>
      </c>
      <c r="F887" s="9" t="s">
        <v>15029</v>
      </c>
      <c r="G887" s="9" t="s">
        <v>20296</v>
      </c>
      <c r="H887" s="9" t="s">
        <v>893</v>
      </c>
      <c r="I887" s="9" t="s">
        <v>39377</v>
      </c>
      <c r="J887" s="9" t="s">
        <v>39417</v>
      </c>
      <c r="K887" s="9" t="s">
        <v>42987</v>
      </c>
    </row>
    <row r="888" spans="1:11" x14ac:dyDescent="0.35">
      <c r="A888" s="9">
        <v>887</v>
      </c>
      <c r="B888" s="9" t="str">
        <f t="shared" si="13"/>
        <v>Aspidosperma mac</v>
      </c>
      <c r="C888" s="9" t="e" cm="1">
        <f t="array" aca="1" ref="C888" ca="1">LEFT(K888,$C$19743)&amp;"-"&amp;RIGHT(SUBSTITUTE(SUBSTITUTE(TiraAcento(E888),"-","")," ",""),$C$19744)</f>
        <v>#NAME?</v>
      </c>
      <c r="D888" s="9" t="s">
        <v>893</v>
      </c>
      <c r="E888" s="9" t="s">
        <v>908</v>
      </c>
      <c r="F888" s="9" t="s">
        <v>15029</v>
      </c>
      <c r="G888" s="9" t="s">
        <v>20297</v>
      </c>
      <c r="H888" s="9" t="s">
        <v>893</v>
      </c>
      <c r="I888" s="9" t="s">
        <v>39377</v>
      </c>
      <c r="J888" s="9" t="s">
        <v>39417</v>
      </c>
      <c r="K888" s="9" t="s">
        <v>42988</v>
      </c>
    </row>
    <row r="889" spans="1:11" x14ac:dyDescent="0.35">
      <c r="A889" s="9">
        <v>888</v>
      </c>
      <c r="B889" s="9" t="str">
        <f t="shared" si="13"/>
        <v>Aspidosperma mac</v>
      </c>
      <c r="C889" s="9" t="e" cm="1">
        <f t="array" aca="1" ref="C889" ca="1">LEFT(K889,$C$19743)&amp;"-"&amp;RIGHT(SUBSTITUTE(SUBSTITUTE(TiraAcento(E889),"-","")," ",""),$C$19744)</f>
        <v>#NAME?</v>
      </c>
      <c r="D889" s="9" t="s">
        <v>893</v>
      </c>
      <c r="E889" s="9" t="s">
        <v>909</v>
      </c>
      <c r="F889" s="9" t="s">
        <v>15029</v>
      </c>
      <c r="G889" s="9" t="s">
        <v>20298</v>
      </c>
      <c r="H889" s="9" t="s">
        <v>893</v>
      </c>
      <c r="I889" s="9" t="s">
        <v>39377</v>
      </c>
      <c r="J889" s="9" t="s">
        <v>39417</v>
      </c>
      <c r="K889" s="9" t="s">
        <v>42989</v>
      </c>
    </row>
    <row r="890" spans="1:11" x14ac:dyDescent="0.35">
      <c r="A890" s="9">
        <v>889</v>
      </c>
      <c r="B890" s="9" t="str">
        <f t="shared" si="13"/>
        <v>Aspidosperma meg</v>
      </c>
      <c r="C890" s="9" t="e" cm="1">
        <f t="array" aca="1" ref="C890" ca="1">LEFT(K890,$C$19743)&amp;"-"&amp;RIGHT(SUBSTITUTE(SUBSTITUTE(TiraAcento(E890),"-","")," ",""),$C$19744)</f>
        <v>#NAME?</v>
      </c>
      <c r="D890" s="9" t="s">
        <v>910</v>
      </c>
      <c r="E890" s="9" t="s">
        <v>911</v>
      </c>
      <c r="F890" s="9" t="s">
        <v>15030</v>
      </c>
      <c r="G890" s="9" t="s">
        <v>20299</v>
      </c>
      <c r="H890" s="9" t="s">
        <v>910</v>
      </c>
      <c r="I890" s="9" t="s">
        <v>39377</v>
      </c>
      <c r="J890" s="9" t="s">
        <v>39418</v>
      </c>
      <c r="K890" s="9" t="s">
        <v>911</v>
      </c>
    </row>
    <row r="891" spans="1:11" x14ac:dyDescent="0.35">
      <c r="A891" s="9">
        <v>890</v>
      </c>
      <c r="B891" s="9" t="str">
        <f t="shared" si="13"/>
        <v>Aspidosperma meg</v>
      </c>
      <c r="C891" s="9" t="e" cm="1">
        <f t="array" aca="1" ref="C891" ca="1">LEFT(K891,$C$19743)&amp;"-"&amp;RIGHT(SUBSTITUTE(SUBSTITUTE(TiraAcento(E891),"-","")," ",""),$C$19744)</f>
        <v>#NAME?</v>
      </c>
      <c r="D891" s="9" t="s">
        <v>910</v>
      </c>
      <c r="E891" s="9" t="s">
        <v>912</v>
      </c>
      <c r="F891" s="9" t="s">
        <v>15030</v>
      </c>
      <c r="G891" s="9" t="s">
        <v>20300</v>
      </c>
      <c r="H891" s="9" t="s">
        <v>910</v>
      </c>
      <c r="I891" s="9" t="s">
        <v>39377</v>
      </c>
      <c r="J891" s="9" t="s">
        <v>39418</v>
      </c>
      <c r="K891" s="9" t="s">
        <v>42990</v>
      </c>
    </row>
    <row r="892" spans="1:11" x14ac:dyDescent="0.35">
      <c r="A892" s="9">
        <v>891</v>
      </c>
      <c r="B892" s="9" t="str">
        <f t="shared" si="13"/>
        <v>Aspidosperma meg</v>
      </c>
      <c r="C892" s="9" t="e" cm="1">
        <f t="array" aca="1" ref="C892" ca="1">LEFT(K892,$C$19743)&amp;"-"&amp;RIGHT(SUBSTITUTE(SUBSTITUTE(TiraAcento(E892),"-","")," ",""),$C$19744)</f>
        <v>#NAME?</v>
      </c>
      <c r="D892" s="9" t="s">
        <v>910</v>
      </c>
      <c r="E892" s="9" t="s">
        <v>913</v>
      </c>
      <c r="F892" s="9" t="s">
        <v>15030</v>
      </c>
      <c r="G892" s="9" t="s">
        <v>20301</v>
      </c>
      <c r="H892" s="9" t="s">
        <v>910</v>
      </c>
      <c r="I892" s="9" t="s">
        <v>39377</v>
      </c>
      <c r="J892" s="9" t="s">
        <v>39418</v>
      </c>
      <c r="K892" s="9" t="s">
        <v>42991</v>
      </c>
    </row>
    <row r="893" spans="1:11" x14ac:dyDescent="0.35">
      <c r="A893" s="9">
        <v>892</v>
      </c>
      <c r="B893" s="9" t="str">
        <f t="shared" si="13"/>
        <v>Aspidosperma meg</v>
      </c>
      <c r="C893" s="9" t="e" cm="1">
        <f t="array" aca="1" ref="C893" ca="1">LEFT(K893,$C$19743)&amp;"-"&amp;RIGHT(SUBSTITUTE(SUBSTITUTE(TiraAcento(E893),"-","")," ",""),$C$19744)</f>
        <v>#NAME?</v>
      </c>
      <c r="D893" s="9" t="s">
        <v>910</v>
      </c>
      <c r="E893" s="9" t="s">
        <v>884</v>
      </c>
      <c r="F893" s="9" t="s">
        <v>15030</v>
      </c>
      <c r="G893" s="9" t="s">
        <v>20302</v>
      </c>
      <c r="H893" s="9" t="s">
        <v>910</v>
      </c>
      <c r="I893" s="9" t="s">
        <v>39377</v>
      </c>
      <c r="J893" s="9" t="s">
        <v>39418</v>
      </c>
      <c r="K893" s="9" t="s">
        <v>884</v>
      </c>
    </row>
    <row r="894" spans="1:11" x14ac:dyDescent="0.35">
      <c r="A894" s="9">
        <v>893</v>
      </c>
      <c r="B894" s="9" t="str">
        <f t="shared" si="13"/>
        <v>Aspidosperma mel</v>
      </c>
      <c r="C894" s="9" t="e" cm="1">
        <f t="array" aca="1" ref="C894" ca="1">LEFT(K894,$C$19743)&amp;"-"&amp;RIGHT(SUBSTITUTE(SUBSTITUTE(TiraAcento(E894),"-","")," ",""),$C$19744)</f>
        <v>#NAME?</v>
      </c>
      <c r="D894" s="9" t="s">
        <v>914</v>
      </c>
      <c r="E894" s="9"/>
      <c r="F894" s="9" t="s">
        <v>15031</v>
      </c>
      <c r="G894" s="9" t="s">
        <v>20303</v>
      </c>
      <c r="H894" s="9" t="s">
        <v>914</v>
      </c>
      <c r="I894" s="9" t="s">
        <v>39377</v>
      </c>
      <c r="J894" s="9" t="s">
        <v>39419</v>
      </c>
      <c r="K894" s="9" t="s">
        <v>42568</v>
      </c>
    </row>
    <row r="895" spans="1:11" x14ac:dyDescent="0.35">
      <c r="A895" s="9">
        <v>894</v>
      </c>
      <c r="B895" s="9" t="str">
        <f t="shared" si="13"/>
        <v>Aspidosperma mis</v>
      </c>
      <c r="C895" s="9" t="e" cm="1">
        <f t="array" aca="1" ref="C895" ca="1">LEFT(K895,$C$19743)&amp;"-"&amp;RIGHT(SUBSTITUTE(SUBSTITUTE(TiraAcento(E895),"-","")," ",""),$C$19744)</f>
        <v>#NAME?</v>
      </c>
      <c r="D895" s="9" t="s">
        <v>915</v>
      </c>
      <c r="E895" s="9"/>
      <c r="F895" s="9" t="s">
        <v>15032</v>
      </c>
      <c r="G895" s="9" t="s">
        <v>20304</v>
      </c>
      <c r="H895" s="9" t="s">
        <v>915</v>
      </c>
      <c r="I895" s="9" t="s">
        <v>39377</v>
      </c>
      <c r="J895" s="9" t="s">
        <v>39420</v>
      </c>
      <c r="K895" s="9" t="s">
        <v>42568</v>
      </c>
    </row>
    <row r="896" spans="1:11" x14ac:dyDescent="0.35">
      <c r="A896" s="9">
        <v>895</v>
      </c>
      <c r="B896" s="9" t="str">
        <f t="shared" si="13"/>
        <v>Aspidosperma mul</v>
      </c>
      <c r="C896" s="9" t="e" cm="1">
        <f t="array" aca="1" ref="C896" ca="1">LEFT(K896,$C$19743)&amp;"-"&amp;RIGHT(SUBSTITUTE(SUBSTITUTE(TiraAcento(E896),"-","")," ",""),$C$19744)</f>
        <v>#NAME?</v>
      </c>
      <c r="D896" s="9" t="s">
        <v>916</v>
      </c>
      <c r="E896" s="9" t="s">
        <v>912</v>
      </c>
      <c r="F896" s="9" t="s">
        <v>15033</v>
      </c>
      <c r="G896" s="9" t="s">
        <v>20305</v>
      </c>
      <c r="H896" s="9" t="s">
        <v>916</v>
      </c>
      <c r="I896" s="9" t="s">
        <v>39377</v>
      </c>
      <c r="J896" s="9" t="s">
        <v>39421</v>
      </c>
      <c r="K896" s="9" t="s">
        <v>42990</v>
      </c>
    </row>
    <row r="897" spans="1:11" x14ac:dyDescent="0.35">
      <c r="A897" s="9">
        <v>896</v>
      </c>
      <c r="B897" s="9" t="str">
        <f t="shared" si="13"/>
        <v>Aspidosperma mul</v>
      </c>
      <c r="C897" s="9" t="e" cm="1">
        <f t="array" aca="1" ref="C897" ca="1">LEFT(K897,$C$19743)&amp;"-"&amp;RIGHT(SUBSTITUTE(SUBSTITUTE(TiraAcento(E897),"-","")," ",""),$C$19744)</f>
        <v>#NAME?</v>
      </c>
      <c r="D897" s="9" t="s">
        <v>916</v>
      </c>
      <c r="E897" s="9" t="s">
        <v>917</v>
      </c>
      <c r="F897" s="9" t="s">
        <v>15033</v>
      </c>
      <c r="G897" s="9" t="s">
        <v>20306</v>
      </c>
      <c r="H897" s="9" t="s">
        <v>916</v>
      </c>
      <c r="I897" s="9" t="s">
        <v>39377</v>
      </c>
      <c r="J897" s="9" t="s">
        <v>39421</v>
      </c>
      <c r="K897" s="9" t="s">
        <v>42992</v>
      </c>
    </row>
    <row r="898" spans="1:11" x14ac:dyDescent="0.35">
      <c r="A898" s="9">
        <v>897</v>
      </c>
      <c r="B898" s="9" t="str">
        <f t="shared" si="13"/>
        <v>Aspidosperma mul</v>
      </c>
      <c r="C898" s="9" t="e" cm="1">
        <f t="array" aca="1" ref="C898" ca="1">LEFT(K898,$C$19743)&amp;"-"&amp;RIGHT(SUBSTITUTE(SUBSTITUTE(TiraAcento(E898),"-","")," ",""),$C$19744)</f>
        <v>#NAME?</v>
      </c>
      <c r="D898" s="9" t="s">
        <v>916</v>
      </c>
      <c r="E898" s="9" t="s">
        <v>918</v>
      </c>
      <c r="F898" s="9" t="s">
        <v>15033</v>
      </c>
      <c r="G898" s="9" t="s">
        <v>20307</v>
      </c>
      <c r="H898" s="9" t="s">
        <v>916</v>
      </c>
      <c r="I898" s="9" t="s">
        <v>39377</v>
      </c>
      <c r="J898" s="9" t="s">
        <v>39421</v>
      </c>
      <c r="K898" s="9" t="s">
        <v>42993</v>
      </c>
    </row>
    <row r="899" spans="1:11" x14ac:dyDescent="0.35">
      <c r="A899" s="9">
        <v>898</v>
      </c>
      <c r="B899" s="9" t="str">
        <f t="shared" ref="B899:B962" si="14">I899&amp;" "&amp;IFERROR(LEFT(J899,$B$19743),D899)</f>
        <v>Aspidosperma nig</v>
      </c>
      <c r="C899" s="9" t="e" cm="1">
        <f t="array" aca="1" ref="C899" ca="1">LEFT(K899,$C$19743)&amp;"-"&amp;RIGHT(SUBSTITUTE(SUBSTITUTE(TiraAcento(E899),"-","")," ",""),$C$19744)</f>
        <v>#NAME?</v>
      </c>
      <c r="D899" s="9" t="s">
        <v>919</v>
      </c>
      <c r="E899" s="9"/>
      <c r="F899" s="9" t="s">
        <v>15034</v>
      </c>
      <c r="G899" s="9" t="s">
        <v>20308</v>
      </c>
      <c r="H899" s="9" t="s">
        <v>919</v>
      </c>
      <c r="I899" s="9" t="s">
        <v>39377</v>
      </c>
      <c r="J899" s="9" t="s">
        <v>39422</v>
      </c>
      <c r="K899" s="9" t="s">
        <v>42568</v>
      </c>
    </row>
    <row r="900" spans="1:11" x14ac:dyDescent="0.35">
      <c r="A900" s="9">
        <v>899</v>
      </c>
      <c r="B900" s="9" t="str">
        <f t="shared" si="14"/>
        <v>Aspidosperma nit</v>
      </c>
      <c r="C900" s="9" t="e" cm="1">
        <f t="array" aca="1" ref="C900" ca="1">LEFT(K900,$C$19743)&amp;"-"&amp;RIGHT(SUBSTITUTE(SUBSTITUTE(TiraAcento(E900),"-","")," ",""),$C$19744)</f>
        <v>#NAME?</v>
      </c>
      <c r="D900" s="9" t="s">
        <v>920</v>
      </c>
      <c r="E900" s="9"/>
      <c r="F900" s="9" t="s">
        <v>15035</v>
      </c>
      <c r="G900" s="9" t="s">
        <v>20309</v>
      </c>
      <c r="H900" s="9" t="s">
        <v>920</v>
      </c>
      <c r="I900" s="9" t="s">
        <v>39377</v>
      </c>
      <c r="J900" s="9" t="s">
        <v>39423</v>
      </c>
      <c r="K900" s="9" t="s">
        <v>42568</v>
      </c>
    </row>
    <row r="901" spans="1:11" x14ac:dyDescent="0.35">
      <c r="A901" s="9">
        <v>900</v>
      </c>
      <c r="B901" s="9" t="str">
        <f t="shared" si="14"/>
        <v>Aspidosperma nob</v>
      </c>
      <c r="C901" s="9" t="e" cm="1">
        <f t="array" aca="1" ref="C901" ca="1">LEFT(K901,$C$19743)&amp;"-"&amp;RIGHT(SUBSTITUTE(SUBSTITUTE(TiraAcento(E901),"-","")," ",""),$C$19744)</f>
        <v>#NAME?</v>
      </c>
      <c r="D901" s="9" t="s">
        <v>921</v>
      </c>
      <c r="E901" s="9" t="s">
        <v>922</v>
      </c>
      <c r="F901" s="9" t="s">
        <v>15036</v>
      </c>
      <c r="G901" s="9" t="s">
        <v>20310</v>
      </c>
      <c r="H901" s="9" t="s">
        <v>921</v>
      </c>
      <c r="I901" s="9" t="s">
        <v>39377</v>
      </c>
      <c r="J901" s="9" t="s">
        <v>39424</v>
      </c>
      <c r="K901" s="9" t="s">
        <v>42994</v>
      </c>
    </row>
    <row r="902" spans="1:11" x14ac:dyDescent="0.35">
      <c r="A902" s="9">
        <v>901</v>
      </c>
      <c r="B902" s="9" t="str">
        <f t="shared" si="14"/>
        <v>Aspidosperma nob</v>
      </c>
      <c r="C902" s="9" t="e" cm="1">
        <f t="array" aca="1" ref="C902" ca="1">LEFT(K902,$C$19743)&amp;"-"&amp;RIGHT(SUBSTITUTE(SUBSTITUTE(TiraAcento(E902),"-","")," ",""),$C$19744)</f>
        <v>#NAME?</v>
      </c>
      <c r="D902" s="9" t="s">
        <v>921</v>
      </c>
      <c r="E902" s="9" t="s">
        <v>923</v>
      </c>
      <c r="F902" s="9" t="s">
        <v>15036</v>
      </c>
      <c r="G902" s="9" t="s">
        <v>20311</v>
      </c>
      <c r="H902" s="9" t="s">
        <v>921</v>
      </c>
      <c r="I902" s="9" t="s">
        <v>39377</v>
      </c>
      <c r="J902" s="9" t="s">
        <v>39424</v>
      </c>
      <c r="K902" s="9" t="s">
        <v>923</v>
      </c>
    </row>
    <row r="903" spans="1:11" x14ac:dyDescent="0.35">
      <c r="A903" s="9">
        <v>902</v>
      </c>
      <c r="B903" s="9" t="str">
        <f t="shared" si="14"/>
        <v>Aspidosperma nob</v>
      </c>
      <c r="C903" s="9" t="e" cm="1">
        <f t="array" aca="1" ref="C903" ca="1">LEFT(K903,$C$19743)&amp;"-"&amp;RIGHT(SUBSTITUTE(SUBSTITUTE(TiraAcento(E903),"-","")," ",""),$C$19744)</f>
        <v>#NAME?</v>
      </c>
      <c r="D903" s="9" t="s">
        <v>921</v>
      </c>
      <c r="E903" s="9" t="s">
        <v>896</v>
      </c>
      <c r="F903" s="9" t="s">
        <v>15036</v>
      </c>
      <c r="G903" s="9" t="s">
        <v>20312</v>
      </c>
      <c r="H903" s="9" t="s">
        <v>921</v>
      </c>
      <c r="I903" s="9" t="s">
        <v>39377</v>
      </c>
      <c r="J903" s="9" t="s">
        <v>39424</v>
      </c>
      <c r="K903" s="9" t="s">
        <v>896</v>
      </c>
    </row>
    <row r="904" spans="1:11" x14ac:dyDescent="0.35">
      <c r="A904" s="9">
        <v>903</v>
      </c>
      <c r="B904" s="9" t="str">
        <f t="shared" si="14"/>
        <v>Aspidosperma nob</v>
      </c>
      <c r="C904" s="9" t="e" cm="1">
        <f t="array" aca="1" ref="C904" ca="1">LEFT(K904,$C$19743)&amp;"-"&amp;RIGHT(SUBSTITUTE(SUBSTITUTE(TiraAcento(E904),"-","")," ",""),$C$19744)</f>
        <v>#NAME?</v>
      </c>
      <c r="D904" s="9" t="s">
        <v>921</v>
      </c>
      <c r="E904" s="9" t="s">
        <v>861</v>
      </c>
      <c r="F904" s="9" t="s">
        <v>15036</v>
      </c>
      <c r="G904" s="9" t="s">
        <v>20313</v>
      </c>
      <c r="H904" s="9" t="s">
        <v>921</v>
      </c>
      <c r="I904" s="9" t="s">
        <v>39377</v>
      </c>
      <c r="J904" s="9" t="s">
        <v>39424</v>
      </c>
      <c r="K904" s="9" t="s">
        <v>861</v>
      </c>
    </row>
    <row r="905" spans="1:11" x14ac:dyDescent="0.35">
      <c r="A905" s="9">
        <v>904</v>
      </c>
      <c r="B905" s="9" t="str">
        <f t="shared" si="14"/>
        <v>Aspidosperma nob</v>
      </c>
      <c r="C905" s="9" t="e" cm="1">
        <f t="array" aca="1" ref="C905" ca="1">LEFT(K905,$C$19743)&amp;"-"&amp;RIGHT(SUBSTITUTE(SUBSTITUTE(TiraAcento(E905),"-","")," ",""),$C$19744)</f>
        <v>#NAME?</v>
      </c>
      <c r="D905" s="9" t="s">
        <v>921</v>
      </c>
      <c r="E905" s="9" t="s">
        <v>924</v>
      </c>
      <c r="F905" s="9" t="s">
        <v>15036</v>
      </c>
      <c r="G905" s="9" t="s">
        <v>20314</v>
      </c>
      <c r="H905" s="9" t="s">
        <v>921</v>
      </c>
      <c r="I905" s="9" t="s">
        <v>39377</v>
      </c>
      <c r="J905" s="9" t="s">
        <v>39424</v>
      </c>
      <c r="K905" s="9" t="s">
        <v>42995</v>
      </c>
    </row>
    <row r="906" spans="1:11" x14ac:dyDescent="0.35">
      <c r="A906" s="9">
        <v>905</v>
      </c>
      <c r="B906" s="9" t="str">
        <f t="shared" si="14"/>
        <v>Aspidosperma nob</v>
      </c>
      <c r="C906" s="9" t="e" cm="1">
        <f t="array" aca="1" ref="C906" ca="1">LEFT(K906,$C$19743)&amp;"-"&amp;RIGHT(SUBSTITUTE(SUBSTITUTE(TiraAcento(E906),"-","")," ",""),$C$19744)</f>
        <v>#NAME?</v>
      </c>
      <c r="D906" s="9" t="s">
        <v>921</v>
      </c>
      <c r="E906" s="9" t="s">
        <v>925</v>
      </c>
      <c r="F906" s="9" t="s">
        <v>15036</v>
      </c>
      <c r="G906" s="9" t="s">
        <v>20315</v>
      </c>
      <c r="H906" s="9" t="s">
        <v>921</v>
      </c>
      <c r="I906" s="9" t="s">
        <v>39377</v>
      </c>
      <c r="J906" s="9" t="s">
        <v>39424</v>
      </c>
      <c r="K906" s="9" t="s">
        <v>42996</v>
      </c>
    </row>
    <row r="907" spans="1:11" x14ac:dyDescent="0.35">
      <c r="A907" s="9">
        <v>906</v>
      </c>
      <c r="B907" s="9" t="str">
        <f t="shared" si="14"/>
        <v>Aspidosperma obl</v>
      </c>
      <c r="C907" s="9" t="e" cm="1">
        <f t="array" aca="1" ref="C907" ca="1">LEFT(K907,$C$19743)&amp;"-"&amp;RIGHT(SUBSTITUTE(SUBSTITUTE(TiraAcento(E907),"-","")," ",""),$C$19744)</f>
        <v>#NAME?</v>
      </c>
      <c r="D907" s="9" t="s">
        <v>926</v>
      </c>
      <c r="E907" s="9" t="s">
        <v>869</v>
      </c>
      <c r="F907" s="9" t="s">
        <v>15037</v>
      </c>
      <c r="G907" s="9" t="s">
        <v>20316</v>
      </c>
      <c r="H907" s="9" t="s">
        <v>926</v>
      </c>
      <c r="I907" s="9" t="s">
        <v>39377</v>
      </c>
      <c r="J907" s="9" t="s">
        <v>39425</v>
      </c>
      <c r="K907" s="9" t="s">
        <v>42967</v>
      </c>
    </row>
    <row r="908" spans="1:11" x14ac:dyDescent="0.35">
      <c r="A908" s="9">
        <v>907</v>
      </c>
      <c r="B908" s="9" t="str">
        <f t="shared" si="14"/>
        <v>Aspidosperma obl</v>
      </c>
      <c r="C908" s="9" t="e" cm="1">
        <f t="array" aca="1" ref="C908" ca="1">LEFT(K908,$C$19743)&amp;"-"&amp;RIGHT(SUBSTITUTE(SUBSTITUTE(TiraAcento(E908),"-","")," ",""),$C$19744)</f>
        <v>#NAME?</v>
      </c>
      <c r="D908" s="9" t="s">
        <v>927</v>
      </c>
      <c r="E908" s="9"/>
      <c r="F908" s="9" t="s">
        <v>15038</v>
      </c>
      <c r="G908" s="9" t="s">
        <v>20317</v>
      </c>
      <c r="H908" s="9" t="s">
        <v>927</v>
      </c>
      <c r="I908" s="9" t="s">
        <v>39377</v>
      </c>
      <c r="J908" s="9" t="s">
        <v>39426</v>
      </c>
      <c r="K908" s="9" t="s">
        <v>42568</v>
      </c>
    </row>
    <row r="909" spans="1:11" x14ac:dyDescent="0.35">
      <c r="A909" s="9">
        <v>908</v>
      </c>
      <c r="B909" s="9" t="str">
        <f t="shared" si="14"/>
        <v>Aspidosperma obs</v>
      </c>
      <c r="C909" s="9" t="e" cm="1">
        <f t="array" aca="1" ref="C909" ca="1">LEFT(K909,$C$19743)&amp;"-"&amp;RIGHT(SUBSTITUTE(SUBSTITUTE(TiraAcento(E909),"-","")," ",""),$C$19744)</f>
        <v>#NAME?</v>
      </c>
      <c r="D909" s="9" t="s">
        <v>928</v>
      </c>
      <c r="E909" s="9"/>
      <c r="F909" s="9" t="s">
        <v>15039</v>
      </c>
      <c r="G909" s="9" t="s">
        <v>20318</v>
      </c>
      <c r="H909" s="9" t="s">
        <v>928</v>
      </c>
      <c r="I909" s="9" t="s">
        <v>39377</v>
      </c>
      <c r="J909" s="9" t="s">
        <v>39427</v>
      </c>
      <c r="K909" s="9" t="s">
        <v>42568</v>
      </c>
    </row>
    <row r="910" spans="1:11" x14ac:dyDescent="0.35">
      <c r="A910" s="9">
        <v>909</v>
      </c>
      <c r="B910" s="9" t="str">
        <f t="shared" si="14"/>
        <v>Aspidosperma obs</v>
      </c>
      <c r="C910" s="9" t="e" cm="1">
        <f t="array" aca="1" ref="C910" ca="1">LEFT(K910,$C$19743)&amp;"-"&amp;RIGHT(SUBSTITUTE(SUBSTITUTE(TiraAcento(E910),"-","")," ",""),$C$19744)</f>
        <v>#NAME?</v>
      </c>
      <c r="D910" s="9" t="s">
        <v>929</v>
      </c>
      <c r="E910" s="9"/>
      <c r="F910" s="9" t="s">
        <v>15040</v>
      </c>
      <c r="G910" s="9" t="s">
        <v>20319</v>
      </c>
      <c r="H910" s="9" t="s">
        <v>929</v>
      </c>
      <c r="I910" s="9" t="s">
        <v>39377</v>
      </c>
      <c r="J910" s="9" t="s">
        <v>39428</v>
      </c>
      <c r="K910" s="9" t="s">
        <v>42568</v>
      </c>
    </row>
    <row r="911" spans="1:11" x14ac:dyDescent="0.35">
      <c r="A911" s="9">
        <v>910</v>
      </c>
      <c r="B911" s="9" t="str">
        <f t="shared" si="14"/>
        <v>Aspidosperma odo</v>
      </c>
      <c r="C911" s="9" t="e" cm="1">
        <f t="array" aca="1" ref="C911" ca="1">LEFT(K911,$C$19743)&amp;"-"&amp;RIGHT(SUBSTITUTE(SUBSTITUTE(TiraAcento(E911),"-","")," ",""),$C$19744)</f>
        <v>#NAME?</v>
      </c>
      <c r="D911" s="9" t="s">
        <v>930</v>
      </c>
      <c r="E911" s="9"/>
      <c r="F911" s="9" t="s">
        <v>15041</v>
      </c>
      <c r="G911" s="9" t="s">
        <v>20320</v>
      </c>
      <c r="H911" s="9" t="s">
        <v>930</v>
      </c>
      <c r="I911" s="9" t="s">
        <v>39377</v>
      </c>
      <c r="J911" s="9" t="s">
        <v>39319</v>
      </c>
      <c r="K911" s="9" t="s">
        <v>42568</v>
      </c>
    </row>
    <row r="912" spans="1:11" x14ac:dyDescent="0.35">
      <c r="A912" s="9">
        <v>911</v>
      </c>
      <c r="B912" s="9" t="str">
        <f t="shared" si="14"/>
        <v>Aspidosperma oli</v>
      </c>
      <c r="C912" s="9" t="e" cm="1">
        <f t="array" aca="1" ref="C912" ca="1">LEFT(K912,$C$19743)&amp;"-"&amp;RIGHT(SUBSTITUTE(SUBSTITUTE(TiraAcento(E912),"-","")," ",""),$C$19744)</f>
        <v>#NAME?</v>
      </c>
      <c r="D912" s="9" t="s">
        <v>931</v>
      </c>
      <c r="E912" s="9"/>
      <c r="F912" s="9" t="s">
        <v>15042</v>
      </c>
      <c r="G912" s="9" t="s">
        <v>20321</v>
      </c>
      <c r="H912" s="9" t="s">
        <v>931</v>
      </c>
      <c r="I912" s="9" t="s">
        <v>39377</v>
      </c>
      <c r="J912" s="9" t="s">
        <v>39429</v>
      </c>
      <c r="K912" s="9" t="s">
        <v>42568</v>
      </c>
    </row>
    <row r="913" spans="1:11" x14ac:dyDescent="0.35">
      <c r="A913" s="9">
        <v>912</v>
      </c>
      <c r="B913" s="9" t="str">
        <f t="shared" si="14"/>
        <v>Aspidosperma pac</v>
      </c>
      <c r="C913" s="9" t="e" cm="1">
        <f t="array" aca="1" ref="C913" ca="1">LEFT(K913,$C$19743)&amp;"-"&amp;RIGHT(SUBSTITUTE(SUBSTITUTE(TiraAcento(E913),"-","")," ",""),$C$19744)</f>
        <v>#NAME?</v>
      </c>
      <c r="D913" s="9" t="s">
        <v>932</v>
      </c>
      <c r="E913" s="9" t="s">
        <v>911</v>
      </c>
      <c r="F913" s="9" t="s">
        <v>15043</v>
      </c>
      <c r="G913" s="9" t="s">
        <v>20322</v>
      </c>
      <c r="H913" s="9" t="s">
        <v>932</v>
      </c>
      <c r="I913" s="9" t="s">
        <v>39377</v>
      </c>
      <c r="J913" s="9" t="s">
        <v>39430</v>
      </c>
      <c r="K913" s="9" t="s">
        <v>911</v>
      </c>
    </row>
    <row r="914" spans="1:11" x14ac:dyDescent="0.35">
      <c r="A914" s="9">
        <v>913</v>
      </c>
      <c r="B914" s="9" t="str">
        <f t="shared" si="14"/>
        <v>Aspidosperma pac</v>
      </c>
      <c r="C914" s="9" t="e" cm="1">
        <f t="array" aca="1" ref="C914" ca="1">LEFT(K914,$C$19743)&amp;"-"&amp;RIGHT(SUBSTITUTE(SUBSTITUTE(TiraAcento(E914),"-","")," ",""),$C$19744)</f>
        <v>#NAME?</v>
      </c>
      <c r="D914" s="9" t="s">
        <v>932</v>
      </c>
      <c r="E914" s="9" t="s">
        <v>861</v>
      </c>
      <c r="F914" s="9" t="s">
        <v>15043</v>
      </c>
      <c r="G914" s="9" t="s">
        <v>20323</v>
      </c>
      <c r="H914" s="9" t="s">
        <v>932</v>
      </c>
      <c r="I914" s="9" t="s">
        <v>39377</v>
      </c>
      <c r="J914" s="9" t="s">
        <v>39430</v>
      </c>
      <c r="K914" s="9" t="s">
        <v>861</v>
      </c>
    </row>
    <row r="915" spans="1:11" x14ac:dyDescent="0.35">
      <c r="A915" s="9">
        <v>914</v>
      </c>
      <c r="B915" s="9" t="str">
        <f t="shared" si="14"/>
        <v>Aspidosperma par</v>
      </c>
      <c r="C915" s="9" t="e" cm="1">
        <f t="array" aca="1" ref="C915" ca="1">LEFT(K915,$C$19743)&amp;"-"&amp;RIGHT(SUBSTITUTE(SUBSTITUTE(TiraAcento(E915),"-","")," ",""),$C$19744)</f>
        <v>#NAME?</v>
      </c>
      <c r="D915" s="9" t="s">
        <v>933</v>
      </c>
      <c r="E915" s="9" t="s">
        <v>655</v>
      </c>
      <c r="F915" s="9" t="s">
        <v>15044</v>
      </c>
      <c r="G915" s="9" t="s">
        <v>20324</v>
      </c>
      <c r="H915" s="9" t="s">
        <v>933</v>
      </c>
      <c r="I915" s="9" t="s">
        <v>39377</v>
      </c>
      <c r="J915" s="9" t="s">
        <v>39238</v>
      </c>
      <c r="K915" s="9" t="s">
        <v>42849</v>
      </c>
    </row>
    <row r="916" spans="1:11" x14ac:dyDescent="0.35">
      <c r="A916" s="9">
        <v>915</v>
      </c>
      <c r="B916" s="9" t="str">
        <f t="shared" si="14"/>
        <v>Aspidosperma par</v>
      </c>
      <c r="C916" s="9" t="e" cm="1">
        <f t="array" aca="1" ref="C916" ca="1">LEFT(K916,$C$19743)&amp;"-"&amp;RIGHT(SUBSTITUTE(SUBSTITUTE(TiraAcento(E916),"-","")," ",""),$C$19744)</f>
        <v>#NAME?</v>
      </c>
      <c r="D916" s="9" t="s">
        <v>933</v>
      </c>
      <c r="E916" s="9" t="s">
        <v>869</v>
      </c>
      <c r="F916" s="9" t="s">
        <v>15044</v>
      </c>
      <c r="G916" s="9" t="s">
        <v>20325</v>
      </c>
      <c r="H916" s="9" t="s">
        <v>933</v>
      </c>
      <c r="I916" s="9" t="s">
        <v>39377</v>
      </c>
      <c r="J916" s="9" t="s">
        <v>39238</v>
      </c>
      <c r="K916" s="9" t="s">
        <v>42967</v>
      </c>
    </row>
    <row r="917" spans="1:11" x14ac:dyDescent="0.35">
      <c r="A917" s="9">
        <v>916</v>
      </c>
      <c r="B917" s="9" t="str">
        <f t="shared" si="14"/>
        <v>Aspidosperma par</v>
      </c>
      <c r="C917" s="9" t="e" cm="1">
        <f t="array" aca="1" ref="C917" ca="1">LEFT(K917,$C$19743)&amp;"-"&amp;RIGHT(SUBSTITUTE(SUBSTITUTE(TiraAcento(E917),"-","")," ",""),$C$19744)</f>
        <v>#NAME?</v>
      </c>
      <c r="D917" s="9" t="s">
        <v>933</v>
      </c>
      <c r="E917" s="9" t="s">
        <v>934</v>
      </c>
      <c r="F917" s="9" t="s">
        <v>15044</v>
      </c>
      <c r="G917" s="9" t="s">
        <v>20326</v>
      </c>
      <c r="H917" s="9" t="s">
        <v>933</v>
      </c>
      <c r="I917" s="9" t="s">
        <v>39377</v>
      </c>
      <c r="J917" s="9" t="s">
        <v>39238</v>
      </c>
      <c r="K917" s="9" t="s">
        <v>42997</v>
      </c>
    </row>
    <row r="918" spans="1:11" x14ac:dyDescent="0.35">
      <c r="A918" s="9">
        <v>917</v>
      </c>
      <c r="B918" s="9" t="str">
        <f t="shared" si="14"/>
        <v>Aspidosperma par</v>
      </c>
      <c r="C918" s="9" t="e" cm="1">
        <f t="array" aca="1" ref="C918" ca="1">LEFT(K918,$C$19743)&amp;"-"&amp;RIGHT(SUBSTITUTE(SUBSTITUTE(TiraAcento(E918),"-","")," ",""),$C$19744)</f>
        <v>#NAME?</v>
      </c>
      <c r="D918" s="9" t="s">
        <v>933</v>
      </c>
      <c r="E918" s="9" t="s">
        <v>935</v>
      </c>
      <c r="F918" s="9" t="s">
        <v>15044</v>
      </c>
      <c r="G918" s="9" t="s">
        <v>20327</v>
      </c>
      <c r="H918" s="9" t="s">
        <v>933</v>
      </c>
      <c r="I918" s="9" t="s">
        <v>39377</v>
      </c>
      <c r="J918" s="9" t="s">
        <v>39238</v>
      </c>
      <c r="K918" s="9" t="s">
        <v>935</v>
      </c>
    </row>
    <row r="919" spans="1:11" x14ac:dyDescent="0.35">
      <c r="A919" s="9">
        <v>918</v>
      </c>
      <c r="B919" s="9" t="str">
        <f t="shared" si="14"/>
        <v>Aspidosperma par</v>
      </c>
      <c r="C919" s="9" t="e" cm="1">
        <f t="array" aca="1" ref="C919" ca="1">LEFT(K919,$C$19743)&amp;"-"&amp;RIGHT(SUBSTITUTE(SUBSTITUTE(TiraAcento(E919),"-","")," ",""),$C$19744)</f>
        <v>#NAME?</v>
      </c>
      <c r="D919" s="9" t="s">
        <v>933</v>
      </c>
      <c r="E919" s="9" t="s">
        <v>896</v>
      </c>
      <c r="F919" s="9" t="s">
        <v>15044</v>
      </c>
      <c r="G919" s="9" t="s">
        <v>20328</v>
      </c>
      <c r="H919" s="9" t="s">
        <v>933</v>
      </c>
      <c r="I919" s="9" t="s">
        <v>39377</v>
      </c>
      <c r="J919" s="9" t="s">
        <v>39238</v>
      </c>
      <c r="K919" s="9" t="s">
        <v>896</v>
      </c>
    </row>
    <row r="920" spans="1:11" x14ac:dyDescent="0.35">
      <c r="A920" s="9">
        <v>919</v>
      </c>
      <c r="B920" s="9" t="str">
        <f t="shared" si="14"/>
        <v>Aspidosperma par</v>
      </c>
      <c r="C920" s="9" t="e" cm="1">
        <f t="array" aca="1" ref="C920" ca="1">LEFT(K920,$C$19743)&amp;"-"&amp;RIGHT(SUBSTITUTE(SUBSTITUTE(TiraAcento(E920),"-","")," ",""),$C$19744)</f>
        <v>#NAME?</v>
      </c>
      <c r="D920" s="9" t="s">
        <v>933</v>
      </c>
      <c r="E920" s="9" t="s">
        <v>936</v>
      </c>
      <c r="F920" s="9" t="s">
        <v>15044</v>
      </c>
      <c r="G920" s="9" t="s">
        <v>20329</v>
      </c>
      <c r="H920" s="9" t="s">
        <v>933</v>
      </c>
      <c r="I920" s="9" t="s">
        <v>39377</v>
      </c>
      <c r="J920" s="9" t="s">
        <v>39238</v>
      </c>
      <c r="K920" s="9" t="s">
        <v>42998</v>
      </c>
    </row>
    <row r="921" spans="1:11" x14ac:dyDescent="0.35">
      <c r="A921" s="9">
        <v>920</v>
      </c>
      <c r="B921" s="9" t="str">
        <f t="shared" si="14"/>
        <v>Aspidosperma par</v>
      </c>
      <c r="C921" s="9" t="e" cm="1">
        <f t="array" aca="1" ref="C921" ca="1">LEFT(K921,$C$19743)&amp;"-"&amp;RIGHT(SUBSTITUTE(SUBSTITUTE(TiraAcento(E921),"-","")," ",""),$C$19744)</f>
        <v>#NAME?</v>
      </c>
      <c r="D921" s="9" t="s">
        <v>933</v>
      </c>
      <c r="E921" s="9" t="s">
        <v>937</v>
      </c>
      <c r="F921" s="9" t="s">
        <v>15044</v>
      </c>
      <c r="G921" s="9" t="s">
        <v>20330</v>
      </c>
      <c r="H921" s="9" t="s">
        <v>933</v>
      </c>
      <c r="I921" s="9" t="s">
        <v>39377</v>
      </c>
      <c r="J921" s="9" t="s">
        <v>39238</v>
      </c>
      <c r="K921" s="9" t="s">
        <v>42999</v>
      </c>
    </row>
    <row r="922" spans="1:11" x14ac:dyDescent="0.35">
      <c r="A922" s="9">
        <v>921</v>
      </c>
      <c r="B922" s="9" t="str">
        <f t="shared" si="14"/>
        <v>Aspidosperma par</v>
      </c>
      <c r="C922" s="9" t="e" cm="1">
        <f t="array" aca="1" ref="C922" ca="1">LEFT(K922,$C$19743)&amp;"-"&amp;RIGHT(SUBSTITUTE(SUBSTITUTE(TiraAcento(E922),"-","")," ",""),$C$19744)</f>
        <v>#NAME?</v>
      </c>
      <c r="D922" s="9" t="s">
        <v>933</v>
      </c>
      <c r="E922" s="9" t="s">
        <v>938</v>
      </c>
      <c r="F922" s="9" t="s">
        <v>15044</v>
      </c>
      <c r="G922" s="9" t="s">
        <v>20331</v>
      </c>
      <c r="H922" s="9" t="s">
        <v>933</v>
      </c>
      <c r="I922" s="9" t="s">
        <v>39377</v>
      </c>
      <c r="J922" s="9" t="s">
        <v>39238</v>
      </c>
      <c r="K922" s="9" t="s">
        <v>43000</v>
      </c>
    </row>
    <row r="923" spans="1:11" x14ac:dyDescent="0.35">
      <c r="A923" s="9">
        <v>922</v>
      </c>
      <c r="B923" s="9" t="str">
        <f t="shared" si="14"/>
        <v>Aspidosperma par</v>
      </c>
      <c r="C923" s="9" t="e" cm="1">
        <f t="array" aca="1" ref="C923" ca="1">LEFT(K923,$C$19743)&amp;"-"&amp;RIGHT(SUBSTITUTE(SUBSTITUTE(TiraAcento(E923),"-","")," ",""),$C$19744)</f>
        <v>#NAME?</v>
      </c>
      <c r="D923" s="9" t="s">
        <v>933</v>
      </c>
      <c r="E923" s="9" t="s">
        <v>939</v>
      </c>
      <c r="F923" s="9" t="s">
        <v>15044</v>
      </c>
      <c r="G923" s="9" t="s">
        <v>20332</v>
      </c>
      <c r="H923" s="9" t="s">
        <v>933</v>
      </c>
      <c r="I923" s="9" t="s">
        <v>39377</v>
      </c>
      <c r="J923" s="9" t="s">
        <v>39238</v>
      </c>
      <c r="K923" s="9" t="s">
        <v>43001</v>
      </c>
    </row>
    <row r="924" spans="1:11" x14ac:dyDescent="0.35">
      <c r="A924" s="9">
        <v>923</v>
      </c>
      <c r="B924" s="9" t="str">
        <f t="shared" si="14"/>
        <v>Aspidosperma par</v>
      </c>
      <c r="C924" s="9" t="e" cm="1">
        <f t="array" aca="1" ref="C924" ca="1">LEFT(K924,$C$19743)&amp;"-"&amp;RIGHT(SUBSTITUTE(SUBSTITUTE(TiraAcento(E924),"-","")," ",""),$C$19744)</f>
        <v>#NAME?</v>
      </c>
      <c r="D924" s="9" t="s">
        <v>933</v>
      </c>
      <c r="E924" s="9" t="s">
        <v>940</v>
      </c>
      <c r="F924" s="9" t="s">
        <v>15044</v>
      </c>
      <c r="G924" s="9" t="s">
        <v>20333</v>
      </c>
      <c r="H924" s="9" t="s">
        <v>933</v>
      </c>
      <c r="I924" s="9" t="s">
        <v>39377</v>
      </c>
      <c r="J924" s="9" t="s">
        <v>39238</v>
      </c>
      <c r="K924" s="9" t="s">
        <v>43002</v>
      </c>
    </row>
    <row r="925" spans="1:11" x14ac:dyDescent="0.35">
      <c r="A925" s="9">
        <v>924</v>
      </c>
      <c r="B925" s="9" t="str">
        <f t="shared" si="14"/>
        <v>Aspidosperma par</v>
      </c>
      <c r="C925" s="9" t="e" cm="1">
        <f t="array" aca="1" ref="C925" ca="1">LEFT(K925,$C$19743)&amp;"-"&amp;RIGHT(SUBSTITUTE(SUBSTITUTE(TiraAcento(E925),"-","")," ",""),$C$19744)</f>
        <v>#NAME?</v>
      </c>
      <c r="D925" s="9" t="s">
        <v>933</v>
      </c>
      <c r="E925" s="9" t="s">
        <v>941</v>
      </c>
      <c r="F925" s="9" t="s">
        <v>15044</v>
      </c>
      <c r="G925" s="9" t="s">
        <v>20334</v>
      </c>
      <c r="H925" s="9" t="s">
        <v>933</v>
      </c>
      <c r="I925" s="9" t="s">
        <v>39377</v>
      </c>
      <c r="J925" s="9" t="s">
        <v>39238</v>
      </c>
      <c r="K925" s="9" t="s">
        <v>43003</v>
      </c>
    </row>
    <row r="926" spans="1:11" x14ac:dyDescent="0.35">
      <c r="A926" s="9">
        <v>925</v>
      </c>
      <c r="B926" s="9" t="str">
        <f t="shared" si="14"/>
        <v>Aspidosperma par</v>
      </c>
      <c r="C926" s="9" t="e" cm="1">
        <f t="array" aca="1" ref="C926" ca="1">LEFT(K926,$C$19743)&amp;"-"&amp;RIGHT(SUBSTITUTE(SUBSTITUTE(TiraAcento(E926),"-","")," ",""),$C$19744)</f>
        <v>#NAME?</v>
      </c>
      <c r="D926" s="9" t="s">
        <v>933</v>
      </c>
      <c r="E926" s="9" t="s">
        <v>879</v>
      </c>
      <c r="F926" s="9" t="s">
        <v>15044</v>
      </c>
      <c r="G926" s="9" t="s">
        <v>20335</v>
      </c>
      <c r="H926" s="9" t="s">
        <v>933</v>
      </c>
      <c r="I926" s="9" t="s">
        <v>39377</v>
      </c>
      <c r="J926" s="9" t="s">
        <v>39238</v>
      </c>
      <c r="K926" s="9" t="s">
        <v>42970</v>
      </c>
    </row>
    <row r="927" spans="1:11" x14ac:dyDescent="0.35">
      <c r="A927" s="9">
        <v>926</v>
      </c>
      <c r="B927" s="9" t="str">
        <f t="shared" si="14"/>
        <v>Aspidosperma par</v>
      </c>
      <c r="C927" s="9" t="e" cm="1">
        <f t="array" aca="1" ref="C927" ca="1">LEFT(K927,$C$19743)&amp;"-"&amp;RIGHT(SUBSTITUTE(SUBSTITUTE(TiraAcento(E927),"-","")," ",""),$C$19744)</f>
        <v>#NAME?</v>
      </c>
      <c r="D927" s="9" t="s">
        <v>933</v>
      </c>
      <c r="E927" s="9" t="s">
        <v>880</v>
      </c>
      <c r="F927" s="9" t="s">
        <v>15044</v>
      </c>
      <c r="G927" s="9" t="s">
        <v>20336</v>
      </c>
      <c r="H927" s="9" t="s">
        <v>933</v>
      </c>
      <c r="I927" s="9" t="s">
        <v>39377</v>
      </c>
      <c r="J927" s="9" t="s">
        <v>39238</v>
      </c>
      <c r="K927" s="9" t="s">
        <v>42971</v>
      </c>
    </row>
    <row r="928" spans="1:11" x14ac:dyDescent="0.35">
      <c r="A928" s="9">
        <v>927</v>
      </c>
      <c r="B928" s="9" t="str">
        <f t="shared" si="14"/>
        <v>Aspidosperma par</v>
      </c>
      <c r="C928" s="9" t="e" cm="1">
        <f t="array" aca="1" ref="C928" ca="1">LEFT(K928,$C$19743)&amp;"-"&amp;RIGHT(SUBSTITUTE(SUBSTITUTE(TiraAcento(E928),"-","")," ",""),$C$19744)</f>
        <v>#NAME?</v>
      </c>
      <c r="D928" s="9" t="s">
        <v>933</v>
      </c>
      <c r="E928" s="9" t="s">
        <v>664</v>
      </c>
      <c r="F928" s="9" t="s">
        <v>15044</v>
      </c>
      <c r="G928" s="9" t="s">
        <v>20337</v>
      </c>
      <c r="H928" s="9" t="s">
        <v>933</v>
      </c>
      <c r="I928" s="9" t="s">
        <v>39377</v>
      </c>
      <c r="J928" s="9" t="s">
        <v>39238</v>
      </c>
      <c r="K928" s="9" t="s">
        <v>664</v>
      </c>
    </row>
    <row r="929" spans="1:11" x14ac:dyDescent="0.35">
      <c r="A929" s="9">
        <v>928</v>
      </c>
      <c r="B929" s="9" t="str">
        <f t="shared" si="14"/>
        <v>Aspidosperma par</v>
      </c>
      <c r="C929" s="9" t="e" cm="1">
        <f t="array" aca="1" ref="C929" ca="1">LEFT(K929,$C$19743)&amp;"-"&amp;RIGHT(SUBSTITUTE(SUBSTITUTE(TiraAcento(E929),"-","")," ",""),$C$19744)</f>
        <v>#NAME?</v>
      </c>
      <c r="D929" s="9" t="s">
        <v>933</v>
      </c>
      <c r="E929" s="9" t="s">
        <v>942</v>
      </c>
      <c r="F929" s="9" t="s">
        <v>15044</v>
      </c>
      <c r="G929" s="9" t="s">
        <v>20338</v>
      </c>
      <c r="H929" s="9" t="s">
        <v>933</v>
      </c>
      <c r="I929" s="9" t="s">
        <v>39377</v>
      </c>
      <c r="J929" s="9" t="s">
        <v>39238</v>
      </c>
      <c r="K929" s="9" t="s">
        <v>43004</v>
      </c>
    </row>
    <row r="930" spans="1:11" x14ac:dyDescent="0.35">
      <c r="A930" s="9">
        <v>929</v>
      </c>
      <c r="B930" s="9" t="str">
        <f t="shared" si="14"/>
        <v>Aspidosperma par</v>
      </c>
      <c r="C930" s="9" t="e" cm="1">
        <f t="array" aca="1" ref="C930" ca="1">LEFT(K930,$C$19743)&amp;"-"&amp;RIGHT(SUBSTITUTE(SUBSTITUTE(TiraAcento(E930),"-","")," ",""),$C$19744)</f>
        <v>#NAME?</v>
      </c>
      <c r="D930" s="9" t="s">
        <v>933</v>
      </c>
      <c r="E930" s="9" t="s">
        <v>943</v>
      </c>
      <c r="F930" s="9" t="s">
        <v>15044</v>
      </c>
      <c r="G930" s="9" t="s">
        <v>20339</v>
      </c>
      <c r="H930" s="9" t="s">
        <v>933</v>
      </c>
      <c r="I930" s="9" t="s">
        <v>39377</v>
      </c>
      <c r="J930" s="9" t="s">
        <v>39238</v>
      </c>
      <c r="K930" s="9" t="s">
        <v>43005</v>
      </c>
    </row>
    <row r="931" spans="1:11" x14ac:dyDescent="0.35">
      <c r="A931" s="9">
        <v>930</v>
      </c>
      <c r="B931" s="9" t="str">
        <f t="shared" si="14"/>
        <v>Aspidosperma par</v>
      </c>
      <c r="C931" s="9" t="e" cm="1">
        <f t="array" aca="1" ref="C931" ca="1">LEFT(K931,$C$19743)&amp;"-"&amp;RIGHT(SUBSTITUTE(SUBSTITUTE(TiraAcento(E931),"-","")," ",""),$C$19744)</f>
        <v>#NAME?</v>
      </c>
      <c r="D931" s="9" t="s">
        <v>933</v>
      </c>
      <c r="E931" s="9" t="s">
        <v>944</v>
      </c>
      <c r="F931" s="9" t="s">
        <v>15044</v>
      </c>
      <c r="G931" s="9" t="s">
        <v>20340</v>
      </c>
      <c r="H931" s="9" t="s">
        <v>933</v>
      </c>
      <c r="I931" s="9" t="s">
        <v>39377</v>
      </c>
      <c r="J931" s="9" t="s">
        <v>39238</v>
      </c>
      <c r="K931" s="9" t="s">
        <v>43006</v>
      </c>
    </row>
    <row r="932" spans="1:11" x14ac:dyDescent="0.35">
      <c r="A932" s="9">
        <v>931</v>
      </c>
      <c r="B932" s="9" t="str">
        <f t="shared" si="14"/>
        <v>Aspidosperma par</v>
      </c>
      <c r="C932" s="9" t="e" cm="1">
        <f t="array" aca="1" ref="C932" ca="1">LEFT(K932,$C$19743)&amp;"-"&amp;RIGHT(SUBSTITUTE(SUBSTITUTE(TiraAcento(E932),"-","")," ",""),$C$19744)</f>
        <v>#NAME?</v>
      </c>
      <c r="D932" s="9" t="s">
        <v>933</v>
      </c>
      <c r="E932" s="9" t="s">
        <v>945</v>
      </c>
      <c r="F932" s="9" t="s">
        <v>15044</v>
      </c>
      <c r="G932" s="9" t="s">
        <v>20341</v>
      </c>
      <c r="H932" s="9" t="s">
        <v>933</v>
      </c>
      <c r="I932" s="9" t="s">
        <v>39377</v>
      </c>
      <c r="J932" s="9" t="s">
        <v>39238</v>
      </c>
      <c r="K932" s="9" t="s">
        <v>945</v>
      </c>
    </row>
    <row r="933" spans="1:11" x14ac:dyDescent="0.35">
      <c r="A933" s="9">
        <v>932</v>
      </c>
      <c r="B933" s="9" t="str">
        <f t="shared" si="14"/>
        <v>Aspidosperma par</v>
      </c>
      <c r="C933" s="9" t="e" cm="1">
        <f t="array" aca="1" ref="C933" ca="1">LEFT(K933,$C$19743)&amp;"-"&amp;RIGHT(SUBSTITUTE(SUBSTITUTE(TiraAcento(E933),"-","")," ",""),$C$19744)</f>
        <v>#NAME?</v>
      </c>
      <c r="D933" s="9" t="s">
        <v>933</v>
      </c>
      <c r="E933" s="9" t="s">
        <v>726</v>
      </c>
      <c r="F933" s="9" t="s">
        <v>15044</v>
      </c>
      <c r="G933" s="9" t="s">
        <v>20342</v>
      </c>
      <c r="H933" s="9" t="s">
        <v>933</v>
      </c>
      <c r="I933" s="9" t="s">
        <v>39377</v>
      </c>
      <c r="J933" s="9" t="s">
        <v>39238</v>
      </c>
      <c r="K933" s="9" t="s">
        <v>42884</v>
      </c>
    </row>
    <row r="934" spans="1:11" x14ac:dyDescent="0.35">
      <c r="A934" s="9">
        <v>933</v>
      </c>
      <c r="B934" s="9" t="str">
        <f t="shared" si="14"/>
        <v>Aspidosperma par</v>
      </c>
      <c r="C934" s="9" t="e" cm="1">
        <f t="array" aca="1" ref="C934" ca="1">LEFT(K934,$C$19743)&amp;"-"&amp;RIGHT(SUBSTITUTE(SUBSTITUTE(TiraAcento(E934),"-","")," ",""),$C$19744)</f>
        <v>#NAME?</v>
      </c>
      <c r="D934" s="9" t="s">
        <v>933</v>
      </c>
      <c r="E934" s="9" t="s">
        <v>946</v>
      </c>
      <c r="F934" s="9" t="s">
        <v>15044</v>
      </c>
      <c r="G934" s="9" t="s">
        <v>20343</v>
      </c>
      <c r="H934" s="9" t="s">
        <v>933</v>
      </c>
      <c r="I934" s="9" t="s">
        <v>39377</v>
      </c>
      <c r="J934" s="9" t="s">
        <v>39238</v>
      </c>
      <c r="K934" s="9" t="s">
        <v>43007</v>
      </c>
    </row>
    <row r="935" spans="1:11" x14ac:dyDescent="0.35">
      <c r="A935" s="9">
        <v>934</v>
      </c>
      <c r="B935" s="9" t="str">
        <f t="shared" si="14"/>
        <v>Aspidosperma par</v>
      </c>
      <c r="C935" s="9" t="e" cm="1">
        <f t="array" aca="1" ref="C935" ca="1">LEFT(K935,$C$19743)&amp;"-"&amp;RIGHT(SUBSTITUTE(SUBSTITUTE(TiraAcento(E935),"-","")," ",""),$C$19744)</f>
        <v>#NAME?</v>
      </c>
      <c r="D935" s="9" t="s">
        <v>933</v>
      </c>
      <c r="E935" s="9" t="s">
        <v>856</v>
      </c>
      <c r="F935" s="9" t="s">
        <v>15044</v>
      </c>
      <c r="G935" s="9" t="s">
        <v>20344</v>
      </c>
      <c r="H935" s="9" t="s">
        <v>933</v>
      </c>
      <c r="I935" s="9" t="s">
        <v>39377</v>
      </c>
      <c r="J935" s="9" t="s">
        <v>39238</v>
      </c>
      <c r="K935" s="9" t="s">
        <v>42959</v>
      </c>
    </row>
    <row r="936" spans="1:11" x14ac:dyDescent="0.35">
      <c r="A936" s="9">
        <v>935</v>
      </c>
      <c r="B936" s="9" t="str">
        <f t="shared" si="14"/>
        <v>Aspidosperma par</v>
      </c>
      <c r="C936" s="9" t="e" cm="1">
        <f t="array" aca="1" ref="C936" ca="1">LEFT(K936,$C$19743)&amp;"-"&amp;RIGHT(SUBSTITUTE(SUBSTITUTE(TiraAcento(E936),"-","")," ",""),$C$19744)</f>
        <v>#NAME?</v>
      </c>
      <c r="D936" s="9" t="s">
        <v>933</v>
      </c>
      <c r="E936" s="9" t="s">
        <v>947</v>
      </c>
      <c r="F936" s="9" t="s">
        <v>15044</v>
      </c>
      <c r="G936" s="9" t="s">
        <v>20345</v>
      </c>
      <c r="H936" s="9" t="s">
        <v>933</v>
      </c>
      <c r="I936" s="9" t="s">
        <v>39377</v>
      </c>
      <c r="J936" s="9" t="s">
        <v>39238</v>
      </c>
      <c r="K936" s="9" t="s">
        <v>43008</v>
      </c>
    </row>
    <row r="937" spans="1:11" x14ac:dyDescent="0.35">
      <c r="A937" s="9">
        <v>936</v>
      </c>
      <c r="B937" s="9" t="str">
        <f t="shared" si="14"/>
        <v>Aspidosperma par</v>
      </c>
      <c r="C937" s="9" t="e" cm="1">
        <f t="array" aca="1" ref="C937" ca="1">LEFT(K937,$C$19743)&amp;"-"&amp;RIGHT(SUBSTITUTE(SUBSTITUTE(TiraAcento(E937),"-","")," ",""),$C$19744)</f>
        <v>#NAME?</v>
      </c>
      <c r="D937" s="9" t="s">
        <v>933</v>
      </c>
      <c r="E937" s="9" t="s">
        <v>948</v>
      </c>
      <c r="F937" s="9" t="s">
        <v>15044</v>
      </c>
      <c r="G937" s="9" t="s">
        <v>20346</v>
      </c>
      <c r="H937" s="9" t="s">
        <v>933</v>
      </c>
      <c r="I937" s="9" t="s">
        <v>39377</v>
      </c>
      <c r="J937" s="9" t="s">
        <v>39238</v>
      </c>
      <c r="K937" s="9" t="s">
        <v>43009</v>
      </c>
    </row>
    <row r="938" spans="1:11" x14ac:dyDescent="0.35">
      <c r="A938" s="9">
        <v>937</v>
      </c>
      <c r="B938" s="9" t="str">
        <f t="shared" si="14"/>
        <v>Aspidosperma par</v>
      </c>
      <c r="C938" s="9" t="e" cm="1">
        <f t="array" aca="1" ref="C938" ca="1">LEFT(K938,$C$19743)&amp;"-"&amp;RIGHT(SUBSTITUTE(SUBSTITUTE(TiraAcento(E938),"-","")," ",""),$C$19744)</f>
        <v>#NAME?</v>
      </c>
      <c r="D938" s="9" t="s">
        <v>933</v>
      </c>
      <c r="E938" s="9" t="s">
        <v>858</v>
      </c>
      <c r="F938" s="9" t="s">
        <v>15044</v>
      </c>
      <c r="G938" s="9" t="s">
        <v>20347</v>
      </c>
      <c r="H938" s="9" t="s">
        <v>933</v>
      </c>
      <c r="I938" s="9" t="s">
        <v>39377</v>
      </c>
      <c r="J938" s="9" t="s">
        <v>39238</v>
      </c>
      <c r="K938" s="9" t="s">
        <v>42961</v>
      </c>
    </row>
    <row r="939" spans="1:11" x14ac:dyDescent="0.35">
      <c r="A939" s="9">
        <v>938</v>
      </c>
      <c r="B939" s="9" t="str">
        <f t="shared" si="14"/>
        <v>Aspidosperma par</v>
      </c>
      <c r="C939" s="9" t="e" cm="1">
        <f t="array" aca="1" ref="C939" ca="1">LEFT(K939,$C$19743)&amp;"-"&amp;RIGHT(SUBSTITUTE(SUBSTITUTE(TiraAcento(E939),"-","")," ",""),$C$19744)</f>
        <v>#NAME?</v>
      </c>
      <c r="D939" s="9" t="s">
        <v>933</v>
      </c>
      <c r="E939" s="9" t="s">
        <v>860</v>
      </c>
      <c r="F939" s="9" t="s">
        <v>15044</v>
      </c>
      <c r="G939" s="9" t="s">
        <v>20348</v>
      </c>
      <c r="H939" s="9" t="s">
        <v>933</v>
      </c>
      <c r="I939" s="9" t="s">
        <v>39377</v>
      </c>
      <c r="J939" s="9" t="s">
        <v>39238</v>
      </c>
      <c r="K939" s="9" t="s">
        <v>860</v>
      </c>
    </row>
    <row r="940" spans="1:11" x14ac:dyDescent="0.35">
      <c r="A940" s="9">
        <v>939</v>
      </c>
      <c r="B940" s="9" t="str">
        <f t="shared" si="14"/>
        <v>Aspidosperma par</v>
      </c>
      <c r="C940" s="9" t="e" cm="1">
        <f t="array" aca="1" ref="C940" ca="1">LEFT(K940,$C$19743)&amp;"-"&amp;RIGHT(SUBSTITUTE(SUBSTITUTE(TiraAcento(E940),"-","")," ",""),$C$19744)</f>
        <v>#NAME?</v>
      </c>
      <c r="D940" s="9" t="s">
        <v>933</v>
      </c>
      <c r="E940" s="9" t="s">
        <v>949</v>
      </c>
      <c r="F940" s="9" t="s">
        <v>15044</v>
      </c>
      <c r="G940" s="9" t="s">
        <v>20349</v>
      </c>
      <c r="H940" s="9" t="s">
        <v>933</v>
      </c>
      <c r="I940" s="9" t="s">
        <v>39377</v>
      </c>
      <c r="J940" s="9" t="s">
        <v>39238</v>
      </c>
      <c r="K940" s="9" t="s">
        <v>43010</v>
      </c>
    </row>
    <row r="941" spans="1:11" x14ac:dyDescent="0.35">
      <c r="A941" s="9">
        <v>940</v>
      </c>
      <c r="B941" s="9" t="str">
        <f t="shared" si="14"/>
        <v>Aspidosperma par</v>
      </c>
      <c r="C941" s="9" t="e" cm="1">
        <f t="array" aca="1" ref="C941" ca="1">LEFT(K941,$C$19743)&amp;"-"&amp;RIGHT(SUBSTITUTE(SUBSTITUTE(TiraAcento(E941),"-","")," ",""),$C$19744)</f>
        <v>#NAME?</v>
      </c>
      <c r="D941" s="9" t="s">
        <v>933</v>
      </c>
      <c r="E941" s="9" t="s">
        <v>950</v>
      </c>
      <c r="F941" s="9" t="s">
        <v>15044</v>
      </c>
      <c r="G941" s="9" t="s">
        <v>20350</v>
      </c>
      <c r="H941" s="9" t="s">
        <v>933</v>
      </c>
      <c r="I941" s="9" t="s">
        <v>39377</v>
      </c>
      <c r="J941" s="9" t="s">
        <v>39238</v>
      </c>
      <c r="K941" s="9" t="s">
        <v>43011</v>
      </c>
    </row>
    <row r="942" spans="1:11" x14ac:dyDescent="0.35">
      <c r="A942" s="9">
        <v>941</v>
      </c>
      <c r="B942" s="9" t="str">
        <f t="shared" si="14"/>
        <v>Aspidosperma par</v>
      </c>
      <c r="C942" s="9" t="e" cm="1">
        <f t="array" aca="1" ref="C942" ca="1">LEFT(K942,$C$19743)&amp;"-"&amp;RIGHT(SUBSTITUTE(SUBSTITUTE(TiraAcento(E942),"-","")," ",""),$C$19744)</f>
        <v>#NAME?</v>
      </c>
      <c r="D942" s="9" t="s">
        <v>933</v>
      </c>
      <c r="E942" s="9" t="s">
        <v>951</v>
      </c>
      <c r="F942" s="9" t="s">
        <v>15044</v>
      </c>
      <c r="G942" s="9" t="s">
        <v>20351</v>
      </c>
      <c r="H942" s="9" t="s">
        <v>933</v>
      </c>
      <c r="I942" s="9" t="s">
        <v>39377</v>
      </c>
      <c r="J942" s="9" t="s">
        <v>39238</v>
      </c>
      <c r="K942" s="9" t="s">
        <v>43012</v>
      </c>
    </row>
    <row r="943" spans="1:11" x14ac:dyDescent="0.35">
      <c r="A943" s="9">
        <v>942</v>
      </c>
      <c r="B943" s="9" t="str">
        <f t="shared" si="14"/>
        <v>Aspidosperma par</v>
      </c>
      <c r="C943" s="9" t="e" cm="1">
        <f t="array" aca="1" ref="C943" ca="1">LEFT(K943,$C$19743)&amp;"-"&amp;RIGHT(SUBSTITUTE(SUBSTITUTE(TiraAcento(E943),"-","")," ",""),$C$19744)</f>
        <v>#NAME?</v>
      </c>
      <c r="D943" s="9" t="s">
        <v>933</v>
      </c>
      <c r="E943" s="9" t="s">
        <v>952</v>
      </c>
      <c r="F943" s="9" t="s">
        <v>15044</v>
      </c>
      <c r="G943" s="9" t="s">
        <v>20352</v>
      </c>
      <c r="H943" s="9" t="s">
        <v>933</v>
      </c>
      <c r="I943" s="9" t="s">
        <v>39377</v>
      </c>
      <c r="J943" s="9" t="s">
        <v>39238</v>
      </c>
      <c r="K943" s="9" t="s">
        <v>43013</v>
      </c>
    </row>
    <row r="944" spans="1:11" x14ac:dyDescent="0.35">
      <c r="A944" s="9">
        <v>943</v>
      </c>
      <c r="B944" s="9" t="str">
        <f t="shared" si="14"/>
        <v>Aspidosperma par</v>
      </c>
      <c r="C944" s="9" t="e" cm="1">
        <f t="array" aca="1" ref="C944" ca="1">LEFT(K944,$C$19743)&amp;"-"&amp;RIGHT(SUBSTITUTE(SUBSTITUTE(TiraAcento(E944),"-","")," ",""),$C$19744)</f>
        <v>#NAME?</v>
      </c>
      <c r="D944" s="9" t="s">
        <v>933</v>
      </c>
      <c r="E944" s="9" t="s">
        <v>861</v>
      </c>
      <c r="F944" s="9" t="s">
        <v>15044</v>
      </c>
      <c r="G944" s="9" t="s">
        <v>20353</v>
      </c>
      <c r="H944" s="9" t="s">
        <v>933</v>
      </c>
      <c r="I944" s="9" t="s">
        <v>39377</v>
      </c>
      <c r="J944" s="9" t="s">
        <v>39238</v>
      </c>
      <c r="K944" s="9" t="s">
        <v>861</v>
      </c>
    </row>
    <row r="945" spans="1:11" x14ac:dyDescent="0.35">
      <c r="A945" s="9">
        <v>944</v>
      </c>
      <c r="B945" s="9" t="str">
        <f t="shared" si="14"/>
        <v>Aspidosperma par</v>
      </c>
      <c r="C945" s="9" t="e" cm="1">
        <f t="array" aca="1" ref="C945" ca="1">LEFT(K945,$C$19743)&amp;"-"&amp;RIGHT(SUBSTITUTE(SUBSTITUTE(TiraAcento(E945),"-","")," ",""),$C$19744)</f>
        <v>#NAME?</v>
      </c>
      <c r="D945" s="9" t="s">
        <v>933</v>
      </c>
      <c r="E945" s="9" t="s">
        <v>862</v>
      </c>
      <c r="F945" s="9" t="s">
        <v>15044</v>
      </c>
      <c r="G945" s="9" t="s">
        <v>20354</v>
      </c>
      <c r="H945" s="9" t="s">
        <v>933</v>
      </c>
      <c r="I945" s="9" t="s">
        <v>39377</v>
      </c>
      <c r="J945" s="9" t="s">
        <v>39238</v>
      </c>
      <c r="K945" s="9" t="s">
        <v>42963</v>
      </c>
    </row>
    <row r="946" spans="1:11" x14ac:dyDescent="0.35">
      <c r="A946" s="9">
        <v>945</v>
      </c>
      <c r="B946" s="9" t="str">
        <f t="shared" si="14"/>
        <v>Aspidosperma par</v>
      </c>
      <c r="C946" s="9" t="e" cm="1">
        <f t="array" aca="1" ref="C946" ca="1">LEFT(K946,$C$19743)&amp;"-"&amp;RIGHT(SUBSTITUTE(SUBSTITUTE(TiraAcento(E946),"-","")," ",""),$C$19744)</f>
        <v>#NAME?</v>
      </c>
      <c r="D946" s="9" t="s">
        <v>933</v>
      </c>
      <c r="E946" s="9" t="s">
        <v>863</v>
      </c>
      <c r="F946" s="9" t="s">
        <v>15044</v>
      </c>
      <c r="G946" s="9" t="s">
        <v>20355</v>
      </c>
      <c r="H946" s="9" t="s">
        <v>933</v>
      </c>
      <c r="I946" s="9" t="s">
        <v>39377</v>
      </c>
      <c r="J946" s="9" t="s">
        <v>39238</v>
      </c>
      <c r="K946" s="9" t="s">
        <v>42964</v>
      </c>
    </row>
    <row r="947" spans="1:11" x14ac:dyDescent="0.35">
      <c r="A947" s="9">
        <v>946</v>
      </c>
      <c r="B947" s="9" t="str">
        <f t="shared" si="14"/>
        <v>Aspidosperma par</v>
      </c>
      <c r="C947" s="9" t="e" cm="1">
        <f t="array" aca="1" ref="C947" ca="1">LEFT(K947,$C$19743)&amp;"-"&amp;RIGHT(SUBSTITUTE(SUBSTITUTE(TiraAcento(E947),"-","")," ",""),$C$19744)</f>
        <v>#NAME?</v>
      </c>
      <c r="D947" s="9" t="s">
        <v>933</v>
      </c>
      <c r="E947" s="9" t="s">
        <v>953</v>
      </c>
      <c r="F947" s="9" t="s">
        <v>15044</v>
      </c>
      <c r="G947" s="9" t="s">
        <v>20356</v>
      </c>
      <c r="H947" s="9" t="s">
        <v>933</v>
      </c>
      <c r="I947" s="9" t="s">
        <v>39377</v>
      </c>
      <c r="J947" s="9" t="s">
        <v>39238</v>
      </c>
      <c r="K947" s="9" t="s">
        <v>43014</v>
      </c>
    </row>
    <row r="948" spans="1:11" x14ac:dyDescent="0.35">
      <c r="A948" s="9">
        <v>947</v>
      </c>
      <c r="B948" s="9" t="str">
        <f t="shared" si="14"/>
        <v>Aspidosperma par</v>
      </c>
      <c r="C948" s="9" t="e" cm="1">
        <f t="array" aca="1" ref="C948" ca="1">LEFT(K948,$C$19743)&amp;"-"&amp;RIGHT(SUBSTITUTE(SUBSTITUTE(TiraAcento(E948),"-","")," ",""),$C$19744)</f>
        <v>#NAME?</v>
      </c>
      <c r="D948" s="9" t="s">
        <v>933</v>
      </c>
      <c r="E948" s="9" t="s">
        <v>908</v>
      </c>
      <c r="F948" s="9" t="s">
        <v>15044</v>
      </c>
      <c r="G948" s="9" t="s">
        <v>20357</v>
      </c>
      <c r="H948" s="9" t="s">
        <v>933</v>
      </c>
      <c r="I948" s="9" t="s">
        <v>39377</v>
      </c>
      <c r="J948" s="9" t="s">
        <v>39238</v>
      </c>
      <c r="K948" s="9" t="s">
        <v>42988</v>
      </c>
    </row>
    <row r="949" spans="1:11" x14ac:dyDescent="0.35">
      <c r="A949" s="9">
        <v>948</v>
      </c>
      <c r="B949" s="9" t="str">
        <f t="shared" si="14"/>
        <v>Aspidosperma par</v>
      </c>
      <c r="C949" s="9" t="e" cm="1">
        <f t="array" aca="1" ref="C949" ca="1">LEFT(K949,$C$19743)&amp;"-"&amp;RIGHT(SUBSTITUTE(SUBSTITUTE(TiraAcento(E949),"-","")," ",""),$C$19744)</f>
        <v>#NAME?</v>
      </c>
      <c r="D949" s="9" t="s">
        <v>933</v>
      </c>
      <c r="E949" s="9" t="s">
        <v>720</v>
      </c>
      <c r="F949" s="9" t="s">
        <v>15044</v>
      </c>
      <c r="G949" s="9" t="s">
        <v>20358</v>
      </c>
      <c r="H949" s="9" t="s">
        <v>933</v>
      </c>
      <c r="I949" s="9" t="s">
        <v>39377</v>
      </c>
      <c r="J949" s="9" t="s">
        <v>39238</v>
      </c>
      <c r="K949" s="9" t="s">
        <v>42882</v>
      </c>
    </row>
    <row r="950" spans="1:11" x14ac:dyDescent="0.35">
      <c r="A950" s="9">
        <v>949</v>
      </c>
      <c r="B950" s="9" t="str">
        <f t="shared" si="14"/>
        <v>Aspidosperma par</v>
      </c>
      <c r="C950" s="9" t="e" cm="1">
        <f t="array" aca="1" ref="C950" ca="1">LEFT(K950,$C$19743)&amp;"-"&amp;RIGHT(SUBSTITUTE(SUBSTITUTE(TiraAcento(E950),"-","")," ",""),$C$19744)</f>
        <v>#NAME?</v>
      </c>
      <c r="D950" s="9" t="s">
        <v>933</v>
      </c>
      <c r="E950" s="9" t="s">
        <v>954</v>
      </c>
      <c r="F950" s="9" t="s">
        <v>15044</v>
      </c>
      <c r="G950" s="9" t="s">
        <v>20359</v>
      </c>
      <c r="H950" s="9" t="s">
        <v>933</v>
      </c>
      <c r="I950" s="9" t="s">
        <v>39377</v>
      </c>
      <c r="J950" s="9" t="s">
        <v>39238</v>
      </c>
      <c r="K950" s="9" t="s">
        <v>43015</v>
      </c>
    </row>
    <row r="951" spans="1:11" x14ac:dyDescent="0.35">
      <c r="A951" s="9">
        <v>950</v>
      </c>
      <c r="B951" s="9" t="str">
        <f t="shared" si="14"/>
        <v>Aspidosperma par</v>
      </c>
      <c r="C951" s="9" t="e" cm="1">
        <f t="array" aca="1" ref="C951" ca="1">LEFT(K951,$C$19743)&amp;"-"&amp;RIGHT(SUBSTITUTE(SUBSTITUTE(TiraAcento(E951),"-","")," ",""),$C$19744)</f>
        <v>#NAME?</v>
      </c>
      <c r="D951" s="9" t="s">
        <v>933</v>
      </c>
      <c r="E951" s="9" t="s">
        <v>955</v>
      </c>
      <c r="F951" s="9" t="s">
        <v>15044</v>
      </c>
      <c r="G951" s="9" t="s">
        <v>20360</v>
      </c>
      <c r="H951" s="9" t="s">
        <v>933</v>
      </c>
      <c r="I951" s="9" t="s">
        <v>39377</v>
      </c>
      <c r="J951" s="9" t="s">
        <v>39238</v>
      </c>
      <c r="K951" s="9" t="s">
        <v>43016</v>
      </c>
    </row>
    <row r="952" spans="1:11" x14ac:dyDescent="0.35">
      <c r="A952" s="9">
        <v>951</v>
      </c>
      <c r="B952" s="9" t="str">
        <f t="shared" si="14"/>
        <v>Aspidosperma par</v>
      </c>
      <c r="C952" s="9" t="e" cm="1">
        <f t="array" aca="1" ref="C952" ca="1">LEFT(K952,$C$19743)&amp;"-"&amp;RIGHT(SUBSTITUTE(SUBSTITUTE(TiraAcento(E952),"-","")," ",""),$C$19744)</f>
        <v>#NAME?</v>
      </c>
      <c r="D952" s="9" t="s">
        <v>933</v>
      </c>
      <c r="E952" s="9" t="s">
        <v>721</v>
      </c>
      <c r="F952" s="9" t="s">
        <v>15044</v>
      </c>
      <c r="G952" s="9" t="s">
        <v>20361</v>
      </c>
      <c r="H952" s="9" t="s">
        <v>933</v>
      </c>
      <c r="I952" s="9" t="s">
        <v>39377</v>
      </c>
      <c r="J952" s="9" t="s">
        <v>39238</v>
      </c>
      <c r="K952" s="9" t="s">
        <v>42883</v>
      </c>
    </row>
    <row r="953" spans="1:11" x14ac:dyDescent="0.35">
      <c r="A953" s="9">
        <v>952</v>
      </c>
      <c r="B953" s="9" t="str">
        <f t="shared" si="14"/>
        <v>Aspidosperma par</v>
      </c>
      <c r="C953" s="9" t="e" cm="1">
        <f t="array" aca="1" ref="C953" ca="1">LEFT(K953,$C$19743)&amp;"-"&amp;RIGHT(SUBSTITUTE(SUBSTITUTE(TiraAcento(E953),"-","")," ",""),$C$19744)</f>
        <v>#NAME?</v>
      </c>
      <c r="D953" s="9" t="s">
        <v>933</v>
      </c>
      <c r="E953" s="9" t="s">
        <v>956</v>
      </c>
      <c r="F953" s="9" t="s">
        <v>15044</v>
      </c>
      <c r="G953" s="9" t="s">
        <v>20362</v>
      </c>
      <c r="H953" s="9" t="s">
        <v>933</v>
      </c>
      <c r="I953" s="9" t="s">
        <v>39377</v>
      </c>
      <c r="J953" s="9" t="s">
        <v>39238</v>
      </c>
      <c r="K953" s="9" t="s">
        <v>956</v>
      </c>
    </row>
    <row r="954" spans="1:11" x14ac:dyDescent="0.35">
      <c r="A954" s="9">
        <v>953</v>
      </c>
      <c r="B954" s="9" t="str">
        <f t="shared" si="14"/>
        <v>Aspidosperma par</v>
      </c>
      <c r="C954" s="9" t="e" cm="1">
        <f t="array" aca="1" ref="C954" ca="1">LEFT(K954,$C$19743)&amp;"-"&amp;RIGHT(SUBSTITUTE(SUBSTITUTE(TiraAcento(E954),"-","")," ",""),$C$19744)</f>
        <v>#NAME?</v>
      </c>
      <c r="D954" s="9" t="s">
        <v>933</v>
      </c>
      <c r="E954" s="9" t="s">
        <v>957</v>
      </c>
      <c r="F954" s="9" t="s">
        <v>15044</v>
      </c>
      <c r="G954" s="9" t="s">
        <v>20363</v>
      </c>
      <c r="H954" s="9" t="s">
        <v>933</v>
      </c>
      <c r="I954" s="9" t="s">
        <v>39377</v>
      </c>
      <c r="J954" s="9" t="s">
        <v>39238</v>
      </c>
      <c r="K954" s="9" t="s">
        <v>43017</v>
      </c>
    </row>
    <row r="955" spans="1:11" x14ac:dyDescent="0.35">
      <c r="A955" s="9">
        <v>954</v>
      </c>
      <c r="B955" s="9" t="str">
        <f t="shared" si="14"/>
        <v>Aspidosperma par</v>
      </c>
      <c r="C955" s="9" t="e" cm="1">
        <f t="array" aca="1" ref="C955" ca="1">LEFT(K955,$C$19743)&amp;"-"&amp;RIGHT(SUBSTITUTE(SUBSTITUTE(TiraAcento(E955),"-","")," ",""),$C$19744)</f>
        <v>#NAME?</v>
      </c>
      <c r="D955" s="9" t="s">
        <v>933</v>
      </c>
      <c r="E955" s="9" t="s">
        <v>958</v>
      </c>
      <c r="F955" s="9" t="s">
        <v>15044</v>
      </c>
      <c r="G955" s="9" t="s">
        <v>20364</v>
      </c>
      <c r="H955" s="9" t="s">
        <v>933</v>
      </c>
      <c r="I955" s="9" t="s">
        <v>39377</v>
      </c>
      <c r="J955" s="9" t="s">
        <v>39238</v>
      </c>
      <c r="K955" s="9" t="s">
        <v>43018</v>
      </c>
    </row>
    <row r="956" spans="1:11" x14ac:dyDescent="0.35">
      <c r="A956" s="9">
        <v>955</v>
      </c>
      <c r="B956" s="9" t="str">
        <f t="shared" si="14"/>
        <v>Aspidosperma per</v>
      </c>
      <c r="C956" s="9" t="e" cm="1">
        <f t="array" aca="1" ref="C956" ca="1">LEFT(K956,$C$19743)&amp;"-"&amp;RIGHT(SUBSTITUTE(SUBSTITUTE(TiraAcento(E956),"-","")," ",""),$C$19744)</f>
        <v>#NAME?</v>
      </c>
      <c r="D956" s="9" t="s">
        <v>959</v>
      </c>
      <c r="E956" s="9"/>
      <c r="F956" s="9" t="s">
        <v>15045</v>
      </c>
      <c r="G956" s="9" t="s">
        <v>20365</v>
      </c>
      <c r="H956" s="9" t="s">
        <v>959</v>
      </c>
      <c r="I956" s="9" t="s">
        <v>39377</v>
      </c>
      <c r="J956" s="9" t="s">
        <v>39431</v>
      </c>
      <c r="K956" s="9" t="s">
        <v>42568</v>
      </c>
    </row>
    <row r="957" spans="1:11" x14ac:dyDescent="0.35">
      <c r="A957" s="9">
        <v>956</v>
      </c>
      <c r="B957" s="9" t="str">
        <f t="shared" si="14"/>
        <v>Aspidosperma pla</v>
      </c>
      <c r="C957" s="9" t="e" cm="1">
        <f t="array" aca="1" ref="C957" ca="1">LEFT(K957,$C$19743)&amp;"-"&amp;RIGHT(SUBSTITUTE(SUBSTITUTE(TiraAcento(E957),"-","")," ",""),$C$19744)</f>
        <v>#NAME?</v>
      </c>
      <c r="D957" s="9" t="s">
        <v>960</v>
      </c>
      <c r="E957" s="9"/>
      <c r="F957" s="9" t="s">
        <v>15046</v>
      </c>
      <c r="G957" s="9" t="s">
        <v>20366</v>
      </c>
      <c r="H957" s="9" t="s">
        <v>960</v>
      </c>
      <c r="I957" s="9" t="s">
        <v>39377</v>
      </c>
      <c r="J957" s="9" t="s">
        <v>39432</v>
      </c>
      <c r="K957" s="9" t="s">
        <v>42568</v>
      </c>
    </row>
    <row r="958" spans="1:11" x14ac:dyDescent="0.35">
      <c r="A958" s="9">
        <v>957</v>
      </c>
      <c r="B958" s="9" t="str">
        <f t="shared" si="14"/>
        <v>Aspidosperma pol</v>
      </c>
      <c r="C958" s="9" t="e" cm="1">
        <f t="array" aca="1" ref="C958" ca="1">LEFT(K958,$C$19743)&amp;"-"&amp;RIGHT(SUBSTITUTE(SUBSTITUTE(TiraAcento(E958),"-","")," ",""),$C$19744)</f>
        <v>#NAME?</v>
      </c>
      <c r="D958" s="9" t="s">
        <v>961</v>
      </c>
      <c r="E958" s="9" t="s">
        <v>861</v>
      </c>
      <c r="F958" s="9" t="s">
        <v>15047</v>
      </c>
      <c r="G958" s="9" t="s">
        <v>20367</v>
      </c>
      <c r="H958" s="9" t="s">
        <v>961</v>
      </c>
      <c r="I958" s="9" t="s">
        <v>39377</v>
      </c>
      <c r="J958" s="9" t="s">
        <v>39433</v>
      </c>
      <c r="K958" s="9" t="s">
        <v>861</v>
      </c>
    </row>
    <row r="959" spans="1:11" x14ac:dyDescent="0.35">
      <c r="A959" s="9">
        <v>958</v>
      </c>
      <c r="B959" s="9" t="str">
        <f t="shared" si="14"/>
        <v>Aspidosperma pol</v>
      </c>
      <c r="C959" s="9" t="e" cm="1">
        <f t="array" aca="1" ref="C959" ca="1">LEFT(K959,$C$19743)&amp;"-"&amp;RIGHT(SUBSTITUTE(SUBSTITUTE(TiraAcento(E959),"-","")," ",""),$C$19744)</f>
        <v>#NAME?</v>
      </c>
      <c r="D959" s="9" t="s">
        <v>962</v>
      </c>
      <c r="E959" s="9" t="s">
        <v>963</v>
      </c>
      <c r="F959" s="9" t="s">
        <v>15048</v>
      </c>
      <c r="G959" s="9" t="s">
        <v>20368</v>
      </c>
      <c r="H959" s="9" t="s">
        <v>962</v>
      </c>
      <c r="I959" s="9" t="s">
        <v>39377</v>
      </c>
      <c r="J959" s="9" t="s">
        <v>39434</v>
      </c>
      <c r="K959" s="9" t="s">
        <v>963</v>
      </c>
    </row>
    <row r="960" spans="1:11" x14ac:dyDescent="0.35">
      <c r="A960" s="9">
        <v>959</v>
      </c>
      <c r="B960" s="9" t="str">
        <f t="shared" si="14"/>
        <v>Aspidosperma pol</v>
      </c>
      <c r="C960" s="9" t="e" cm="1">
        <f t="array" aca="1" ref="C960" ca="1">LEFT(K960,$C$19743)&amp;"-"&amp;RIGHT(SUBSTITUTE(SUBSTITUTE(TiraAcento(E960),"-","")," ",""),$C$19744)</f>
        <v>#NAME?</v>
      </c>
      <c r="D960" s="9" t="s">
        <v>962</v>
      </c>
      <c r="E960" s="9" t="s">
        <v>964</v>
      </c>
      <c r="F960" s="9" t="s">
        <v>15048</v>
      </c>
      <c r="G960" s="9" t="s">
        <v>20369</v>
      </c>
      <c r="H960" s="9" t="s">
        <v>962</v>
      </c>
      <c r="I960" s="9" t="s">
        <v>39377</v>
      </c>
      <c r="J960" s="9" t="s">
        <v>39434</v>
      </c>
      <c r="K960" s="9" t="s">
        <v>43019</v>
      </c>
    </row>
    <row r="961" spans="1:11" x14ac:dyDescent="0.35">
      <c r="A961" s="9">
        <v>960</v>
      </c>
      <c r="B961" s="9" t="str">
        <f t="shared" si="14"/>
        <v>Aspidosperma pol</v>
      </c>
      <c r="C961" s="9" t="e" cm="1">
        <f t="array" aca="1" ref="C961" ca="1">LEFT(K961,$C$19743)&amp;"-"&amp;RIGHT(SUBSTITUTE(SUBSTITUTE(TiraAcento(E961),"-","")," ",""),$C$19744)</f>
        <v>#NAME?</v>
      </c>
      <c r="D961" s="9" t="s">
        <v>962</v>
      </c>
      <c r="E961" s="9" t="s">
        <v>936</v>
      </c>
      <c r="F961" s="9" t="s">
        <v>15048</v>
      </c>
      <c r="G961" s="9" t="s">
        <v>20370</v>
      </c>
      <c r="H961" s="9" t="s">
        <v>962</v>
      </c>
      <c r="I961" s="9" t="s">
        <v>39377</v>
      </c>
      <c r="J961" s="9" t="s">
        <v>39434</v>
      </c>
      <c r="K961" s="9" t="s">
        <v>42998</v>
      </c>
    </row>
    <row r="962" spans="1:11" x14ac:dyDescent="0.35">
      <c r="A962" s="9">
        <v>961</v>
      </c>
      <c r="B962" s="9" t="str">
        <f t="shared" si="14"/>
        <v>Aspidosperma pol</v>
      </c>
      <c r="C962" s="9" t="e" cm="1">
        <f t="array" aca="1" ref="C962" ca="1">LEFT(K962,$C$19743)&amp;"-"&amp;RIGHT(SUBSTITUTE(SUBSTITUTE(TiraAcento(E962),"-","")," ",""),$C$19744)</f>
        <v>#NAME?</v>
      </c>
      <c r="D962" s="9" t="s">
        <v>962</v>
      </c>
      <c r="E962" s="9" t="s">
        <v>965</v>
      </c>
      <c r="F962" s="9" t="s">
        <v>15048</v>
      </c>
      <c r="G962" s="9" t="s">
        <v>20371</v>
      </c>
      <c r="H962" s="9" t="s">
        <v>962</v>
      </c>
      <c r="I962" s="9" t="s">
        <v>39377</v>
      </c>
      <c r="J962" s="9" t="s">
        <v>39434</v>
      </c>
      <c r="K962" s="9" t="s">
        <v>965</v>
      </c>
    </row>
    <row r="963" spans="1:11" x14ac:dyDescent="0.35">
      <c r="A963" s="9">
        <v>962</v>
      </c>
      <c r="B963" s="9" t="str">
        <f t="shared" ref="B963:B1026" si="15">I963&amp;" "&amp;IFERROR(LEFT(J963,$B$19743),D963)</f>
        <v>Aspidosperma pol</v>
      </c>
      <c r="C963" s="9" t="e" cm="1">
        <f t="array" aca="1" ref="C963" ca="1">LEFT(K963,$C$19743)&amp;"-"&amp;RIGHT(SUBSTITUTE(SUBSTITUTE(TiraAcento(E963),"-","")," ",""),$C$19744)</f>
        <v>#NAME?</v>
      </c>
      <c r="D963" s="9" t="s">
        <v>962</v>
      </c>
      <c r="E963" s="9" t="s">
        <v>966</v>
      </c>
      <c r="F963" s="9" t="s">
        <v>15048</v>
      </c>
      <c r="G963" s="9" t="s">
        <v>20372</v>
      </c>
      <c r="H963" s="9" t="s">
        <v>962</v>
      </c>
      <c r="I963" s="9" t="s">
        <v>39377</v>
      </c>
      <c r="J963" s="9" t="s">
        <v>39434</v>
      </c>
      <c r="K963" s="9" t="s">
        <v>43020</v>
      </c>
    </row>
    <row r="964" spans="1:11" x14ac:dyDescent="0.35">
      <c r="A964" s="9">
        <v>963</v>
      </c>
      <c r="B964" s="9" t="str">
        <f t="shared" si="15"/>
        <v>Aspidosperma pol</v>
      </c>
      <c r="C964" s="9" t="e" cm="1">
        <f t="array" aca="1" ref="C964" ca="1">LEFT(K964,$C$19743)&amp;"-"&amp;RIGHT(SUBSTITUTE(SUBSTITUTE(TiraAcento(E964),"-","")," ",""),$C$19744)</f>
        <v>#NAME?</v>
      </c>
      <c r="D964" s="9" t="s">
        <v>962</v>
      </c>
      <c r="E964" s="9" t="s">
        <v>861</v>
      </c>
      <c r="F964" s="9" t="s">
        <v>15048</v>
      </c>
      <c r="G964" s="9" t="s">
        <v>20373</v>
      </c>
      <c r="H964" s="9" t="s">
        <v>962</v>
      </c>
      <c r="I964" s="9" t="s">
        <v>39377</v>
      </c>
      <c r="J964" s="9" t="s">
        <v>39434</v>
      </c>
      <c r="K964" s="9" t="s">
        <v>861</v>
      </c>
    </row>
    <row r="965" spans="1:11" x14ac:dyDescent="0.35">
      <c r="A965" s="9">
        <v>964</v>
      </c>
      <c r="B965" s="9" t="str">
        <f t="shared" si="15"/>
        <v>Aspidosperma pol</v>
      </c>
      <c r="C965" s="9" t="e" cm="1">
        <f t="array" aca="1" ref="C965" ca="1">LEFT(K965,$C$19743)&amp;"-"&amp;RIGHT(SUBSTITUTE(SUBSTITUTE(TiraAcento(E965),"-","")," ",""),$C$19744)</f>
        <v>#NAME?</v>
      </c>
      <c r="D965" s="9" t="s">
        <v>962</v>
      </c>
      <c r="E965" s="9" t="s">
        <v>862</v>
      </c>
      <c r="F965" s="9" t="s">
        <v>15048</v>
      </c>
      <c r="G965" s="9" t="s">
        <v>20374</v>
      </c>
      <c r="H965" s="9" t="s">
        <v>962</v>
      </c>
      <c r="I965" s="9" t="s">
        <v>39377</v>
      </c>
      <c r="J965" s="9" t="s">
        <v>39434</v>
      </c>
      <c r="K965" s="9" t="s">
        <v>42963</v>
      </c>
    </row>
    <row r="966" spans="1:11" x14ac:dyDescent="0.35">
      <c r="A966" s="9">
        <v>965</v>
      </c>
      <c r="B966" s="9" t="str">
        <f t="shared" si="15"/>
        <v>Aspidosperma pol</v>
      </c>
      <c r="C966" s="9" t="e" cm="1">
        <f t="array" aca="1" ref="C966" ca="1">LEFT(K966,$C$19743)&amp;"-"&amp;RIGHT(SUBSTITUTE(SUBSTITUTE(TiraAcento(E966),"-","")," ",""),$C$19744)</f>
        <v>#NAME?</v>
      </c>
      <c r="D966" s="9" t="s">
        <v>962</v>
      </c>
      <c r="E966" s="9" t="s">
        <v>967</v>
      </c>
      <c r="F966" s="9" t="s">
        <v>15048</v>
      </c>
      <c r="G966" s="9" t="s">
        <v>20375</v>
      </c>
      <c r="H966" s="9" t="s">
        <v>962</v>
      </c>
      <c r="I966" s="9" t="s">
        <v>39377</v>
      </c>
      <c r="J966" s="9" t="s">
        <v>39434</v>
      </c>
      <c r="K966" s="9" t="s">
        <v>43021</v>
      </c>
    </row>
    <row r="967" spans="1:11" x14ac:dyDescent="0.35">
      <c r="A967" s="9">
        <v>966</v>
      </c>
      <c r="B967" s="9" t="str">
        <f t="shared" si="15"/>
        <v>Aspidosperma pol</v>
      </c>
      <c r="C967" s="9" t="e" cm="1">
        <f t="array" aca="1" ref="C967" ca="1">LEFT(K967,$C$19743)&amp;"-"&amp;RIGHT(SUBSTITUTE(SUBSTITUTE(TiraAcento(E967),"-","")," ",""),$C$19744)</f>
        <v>#NAME?</v>
      </c>
      <c r="D967" s="9" t="s">
        <v>962</v>
      </c>
      <c r="E967" s="9" t="s">
        <v>863</v>
      </c>
      <c r="F967" s="9" t="s">
        <v>15048</v>
      </c>
      <c r="G967" s="9" t="s">
        <v>20376</v>
      </c>
      <c r="H967" s="9" t="s">
        <v>962</v>
      </c>
      <c r="I967" s="9" t="s">
        <v>39377</v>
      </c>
      <c r="J967" s="9" t="s">
        <v>39434</v>
      </c>
      <c r="K967" s="9" t="s">
        <v>42964</v>
      </c>
    </row>
    <row r="968" spans="1:11" x14ac:dyDescent="0.35">
      <c r="A968" s="9">
        <v>967</v>
      </c>
      <c r="B968" s="9" t="str">
        <f t="shared" si="15"/>
        <v>Aspidosperma pol</v>
      </c>
      <c r="C968" s="9" t="e" cm="1">
        <f t="array" aca="1" ref="C968" ca="1">LEFT(K968,$C$19743)&amp;"-"&amp;RIGHT(SUBSTITUTE(SUBSTITUTE(TiraAcento(E968),"-","")," ",""),$C$19744)</f>
        <v>#NAME?</v>
      </c>
      <c r="D968" s="9" t="s">
        <v>962</v>
      </c>
      <c r="E968" s="9" t="s">
        <v>968</v>
      </c>
      <c r="F968" s="9" t="s">
        <v>15048</v>
      </c>
      <c r="G968" s="9" t="s">
        <v>20377</v>
      </c>
      <c r="H968" s="9" t="s">
        <v>962</v>
      </c>
      <c r="I968" s="9" t="s">
        <v>39377</v>
      </c>
      <c r="J968" s="9" t="s">
        <v>39434</v>
      </c>
      <c r="K968" s="9" t="s">
        <v>43022</v>
      </c>
    </row>
    <row r="969" spans="1:11" x14ac:dyDescent="0.35">
      <c r="A969" s="9">
        <v>968</v>
      </c>
      <c r="B969" s="9" t="str">
        <f t="shared" si="15"/>
        <v>Aspidosperma pol</v>
      </c>
      <c r="C969" s="9" t="e" cm="1">
        <f t="array" aca="1" ref="C969" ca="1">LEFT(K969,$C$19743)&amp;"-"&amp;RIGHT(SUBSTITUTE(SUBSTITUTE(TiraAcento(E969),"-","")," ",""),$C$19744)</f>
        <v>#NAME?</v>
      </c>
      <c r="D969" s="9" t="s">
        <v>962</v>
      </c>
      <c r="E969" s="9" t="s">
        <v>969</v>
      </c>
      <c r="F969" s="9" t="s">
        <v>15048</v>
      </c>
      <c r="G969" s="9" t="s">
        <v>20378</v>
      </c>
      <c r="H969" s="9" t="s">
        <v>962</v>
      </c>
      <c r="I969" s="9" t="s">
        <v>39377</v>
      </c>
      <c r="J969" s="9" t="s">
        <v>39434</v>
      </c>
      <c r="K969" s="9" t="s">
        <v>43023</v>
      </c>
    </row>
    <row r="970" spans="1:11" x14ac:dyDescent="0.35">
      <c r="A970" s="9">
        <v>969</v>
      </c>
      <c r="B970" s="9" t="str">
        <f t="shared" si="15"/>
        <v>Aspidosperma pol</v>
      </c>
      <c r="C970" s="9" t="e" cm="1">
        <f t="array" aca="1" ref="C970" ca="1">LEFT(K970,$C$19743)&amp;"-"&amp;RIGHT(SUBSTITUTE(SUBSTITUTE(TiraAcento(E970),"-","")," ",""),$C$19744)</f>
        <v>#NAME?</v>
      </c>
      <c r="D970" s="9" t="s">
        <v>962</v>
      </c>
      <c r="E970" s="9" t="s">
        <v>970</v>
      </c>
      <c r="F970" s="9" t="s">
        <v>15048</v>
      </c>
      <c r="G970" s="9" t="s">
        <v>20379</v>
      </c>
      <c r="H970" s="9" t="s">
        <v>962</v>
      </c>
      <c r="I970" s="9" t="s">
        <v>39377</v>
      </c>
      <c r="J970" s="9" t="s">
        <v>39434</v>
      </c>
      <c r="K970" s="9" t="s">
        <v>43024</v>
      </c>
    </row>
    <row r="971" spans="1:11" x14ac:dyDescent="0.35">
      <c r="A971" s="9">
        <v>970</v>
      </c>
      <c r="B971" s="9" t="str">
        <f t="shared" si="15"/>
        <v>Aspidosperma pol</v>
      </c>
      <c r="C971" s="9" t="e" cm="1">
        <f t="array" aca="1" ref="C971" ca="1">LEFT(K971,$C$19743)&amp;"-"&amp;RIGHT(SUBSTITUTE(SUBSTITUTE(TiraAcento(E971),"-","")," ",""),$C$19744)</f>
        <v>#NAME?</v>
      </c>
      <c r="D971" s="9" t="s">
        <v>962</v>
      </c>
      <c r="E971" s="9" t="s">
        <v>971</v>
      </c>
      <c r="F971" s="9" t="s">
        <v>15048</v>
      </c>
      <c r="G971" s="9" t="s">
        <v>20380</v>
      </c>
      <c r="H971" s="9" t="s">
        <v>962</v>
      </c>
      <c r="I971" s="9" t="s">
        <v>39377</v>
      </c>
      <c r="J971" s="9" t="s">
        <v>39434</v>
      </c>
      <c r="K971" s="9" t="s">
        <v>43025</v>
      </c>
    </row>
    <row r="972" spans="1:11" x14ac:dyDescent="0.35">
      <c r="A972" s="9">
        <v>971</v>
      </c>
      <c r="B972" s="9" t="str">
        <f t="shared" si="15"/>
        <v>Aspidosperma pol</v>
      </c>
      <c r="C972" s="9" t="e" cm="1">
        <f t="array" aca="1" ref="C972" ca="1">LEFT(K972,$C$19743)&amp;"-"&amp;RIGHT(SUBSTITUTE(SUBSTITUTE(TiraAcento(E972),"-","")," ",""),$C$19744)</f>
        <v>#NAME?</v>
      </c>
      <c r="D972" s="9" t="s">
        <v>962</v>
      </c>
      <c r="E972" s="9" t="s">
        <v>972</v>
      </c>
      <c r="F972" s="9" t="s">
        <v>15048</v>
      </c>
      <c r="G972" s="9" t="s">
        <v>20381</v>
      </c>
      <c r="H972" s="9" t="s">
        <v>962</v>
      </c>
      <c r="I972" s="9" t="s">
        <v>39377</v>
      </c>
      <c r="J972" s="9" t="s">
        <v>39434</v>
      </c>
      <c r="K972" s="9" t="s">
        <v>43026</v>
      </c>
    </row>
    <row r="973" spans="1:11" x14ac:dyDescent="0.35">
      <c r="A973" s="9">
        <v>972</v>
      </c>
      <c r="B973" s="9" t="str">
        <f t="shared" si="15"/>
        <v>Andira ine</v>
      </c>
      <c r="C973" s="9" t="e" cm="1">
        <f t="array" aca="1" ref="C973" ca="1">LEFT(K973,$C$19743)&amp;"-"&amp;RIGHT(SUBSTITUTE(SUBSTITUTE(TiraAcento(E973),"-","")," ",""),$C$19744)</f>
        <v>#NAME?</v>
      </c>
      <c r="D973" s="9" t="s">
        <v>973</v>
      </c>
      <c r="E973" s="9" t="s">
        <v>974</v>
      </c>
      <c r="F973" s="9" t="s">
        <v>15049</v>
      </c>
      <c r="G973" s="9" t="s">
        <v>20382</v>
      </c>
      <c r="H973" s="9" t="s">
        <v>973</v>
      </c>
      <c r="I973" s="9" t="s">
        <v>984</v>
      </c>
      <c r="J973" s="9" t="s">
        <v>39435</v>
      </c>
      <c r="K973" s="9" t="s">
        <v>974</v>
      </c>
    </row>
    <row r="974" spans="1:11" x14ac:dyDescent="0.35">
      <c r="A974" s="9">
        <v>973</v>
      </c>
      <c r="B974" s="9" t="str">
        <f t="shared" si="15"/>
        <v>Andira lau</v>
      </c>
      <c r="C974" s="9" t="e" cm="1">
        <f t="array" aca="1" ref="C974" ca="1">LEFT(K974,$C$19743)&amp;"-"&amp;RIGHT(SUBSTITUTE(SUBSTITUTE(TiraAcento(E974),"-","")," ",""),$C$19744)</f>
        <v>#NAME?</v>
      </c>
      <c r="D974" s="9" t="s">
        <v>975</v>
      </c>
      <c r="E974" s="9" t="s">
        <v>976</v>
      </c>
      <c r="F974" s="9" t="s">
        <v>15050</v>
      </c>
      <c r="G974" s="9" t="s">
        <v>20383</v>
      </c>
      <c r="H974" s="9" t="s">
        <v>975</v>
      </c>
      <c r="I974" s="9" t="s">
        <v>984</v>
      </c>
      <c r="J974" s="9" t="s">
        <v>39436</v>
      </c>
      <c r="K974" s="9" t="s">
        <v>43027</v>
      </c>
    </row>
    <row r="975" spans="1:11" x14ac:dyDescent="0.35">
      <c r="A975" s="9">
        <v>974</v>
      </c>
      <c r="B975" s="9" t="str">
        <f t="shared" si="15"/>
        <v>Andira leg</v>
      </c>
      <c r="C975" s="9" t="e" cm="1">
        <f t="array" aca="1" ref="C975" ca="1">LEFT(K975,$C$19743)&amp;"-"&amp;RIGHT(SUBSTITUTE(SUBSTITUTE(TiraAcento(E975),"-","")," ",""),$C$19744)</f>
        <v>#NAME?</v>
      </c>
      <c r="D975" s="9" t="s">
        <v>977</v>
      </c>
      <c r="E975" s="9" t="s">
        <v>268</v>
      </c>
      <c r="F975" s="9" t="s">
        <v>15051</v>
      </c>
      <c r="G975" s="9" t="s">
        <v>20384</v>
      </c>
      <c r="H975" s="9" t="s">
        <v>977</v>
      </c>
      <c r="I975" s="9" t="s">
        <v>984</v>
      </c>
      <c r="J975" s="9" t="s">
        <v>39437</v>
      </c>
      <c r="K975" s="9" t="s">
        <v>268</v>
      </c>
    </row>
    <row r="976" spans="1:11" x14ac:dyDescent="0.35">
      <c r="A976" s="9">
        <v>975</v>
      </c>
      <c r="B976" s="9" t="str">
        <f t="shared" si="15"/>
        <v>Andira leg</v>
      </c>
      <c r="C976" s="9" t="e" cm="1">
        <f t="array" aca="1" ref="C976" ca="1">LEFT(K976,$C$19743)&amp;"-"&amp;RIGHT(SUBSTITUTE(SUBSTITUTE(TiraAcento(E976),"-","")," ",""),$C$19744)</f>
        <v>#NAME?</v>
      </c>
      <c r="D976" s="9" t="s">
        <v>977</v>
      </c>
      <c r="E976" s="9" t="s">
        <v>978</v>
      </c>
      <c r="F976" s="9" t="s">
        <v>15051</v>
      </c>
      <c r="G976" s="9" t="s">
        <v>20385</v>
      </c>
      <c r="H976" s="9" t="s">
        <v>977</v>
      </c>
      <c r="I976" s="9" t="s">
        <v>984</v>
      </c>
      <c r="J976" s="9" t="s">
        <v>39437</v>
      </c>
      <c r="K976" s="9" t="s">
        <v>43028</v>
      </c>
    </row>
    <row r="977" spans="1:11" x14ac:dyDescent="0.35">
      <c r="A977" s="9">
        <v>976</v>
      </c>
      <c r="B977" s="9" t="str">
        <f t="shared" si="15"/>
        <v>Andira leg</v>
      </c>
      <c r="C977" s="9" t="e" cm="1">
        <f t="array" aca="1" ref="C977" ca="1">LEFT(K977,$C$19743)&amp;"-"&amp;RIGHT(SUBSTITUTE(SUBSTITUTE(TiraAcento(E977),"-","")," ",""),$C$19744)</f>
        <v>#NAME?</v>
      </c>
      <c r="D977" s="9" t="s">
        <v>977</v>
      </c>
      <c r="E977" s="9" t="s">
        <v>979</v>
      </c>
      <c r="F977" s="9" t="s">
        <v>15051</v>
      </c>
      <c r="G977" s="9" t="s">
        <v>20386</v>
      </c>
      <c r="H977" s="9" t="s">
        <v>977</v>
      </c>
      <c r="I977" s="9" t="s">
        <v>984</v>
      </c>
      <c r="J977" s="9" t="s">
        <v>39437</v>
      </c>
      <c r="K977" s="9" t="s">
        <v>43029</v>
      </c>
    </row>
    <row r="978" spans="1:11" x14ac:dyDescent="0.35">
      <c r="A978" s="9">
        <v>977</v>
      </c>
      <c r="B978" s="9" t="str">
        <f t="shared" si="15"/>
        <v>Andira leg</v>
      </c>
      <c r="C978" s="9" t="e" cm="1">
        <f t="array" aca="1" ref="C978" ca="1">LEFT(K978,$C$19743)&amp;"-"&amp;RIGHT(SUBSTITUTE(SUBSTITUTE(TiraAcento(E978),"-","")," ",""),$C$19744)</f>
        <v>#NAME?</v>
      </c>
      <c r="D978" s="9" t="s">
        <v>977</v>
      </c>
      <c r="E978" s="9" t="s">
        <v>980</v>
      </c>
      <c r="F978" s="9" t="s">
        <v>15051</v>
      </c>
      <c r="G978" s="9" t="s">
        <v>20387</v>
      </c>
      <c r="H978" s="9" t="s">
        <v>977</v>
      </c>
      <c r="I978" s="9" t="s">
        <v>984</v>
      </c>
      <c r="J978" s="9" t="s">
        <v>39437</v>
      </c>
      <c r="K978" s="9" t="s">
        <v>43030</v>
      </c>
    </row>
    <row r="979" spans="1:11" x14ac:dyDescent="0.35">
      <c r="A979" s="9">
        <v>978</v>
      </c>
      <c r="B979" s="9" t="str">
        <f t="shared" si="15"/>
        <v>Andira leg</v>
      </c>
      <c r="C979" s="9" t="e" cm="1">
        <f t="array" aca="1" ref="C979" ca="1">LEFT(K979,$C$19743)&amp;"-"&amp;RIGHT(SUBSTITUTE(SUBSTITUTE(TiraAcento(E979),"-","")," ",""),$C$19744)</f>
        <v>#NAME?</v>
      </c>
      <c r="D979" s="9" t="s">
        <v>977</v>
      </c>
      <c r="E979" s="9" t="s">
        <v>981</v>
      </c>
      <c r="F979" s="9" t="s">
        <v>15051</v>
      </c>
      <c r="G979" s="9" t="s">
        <v>20388</v>
      </c>
      <c r="H979" s="9" t="s">
        <v>977</v>
      </c>
      <c r="I979" s="9" t="s">
        <v>984</v>
      </c>
      <c r="J979" s="9" t="s">
        <v>39437</v>
      </c>
      <c r="K979" s="9" t="s">
        <v>43031</v>
      </c>
    </row>
    <row r="980" spans="1:11" x14ac:dyDescent="0.35">
      <c r="A980" s="9">
        <v>979</v>
      </c>
      <c r="B980" s="9" t="str">
        <f t="shared" si="15"/>
        <v>Andira leg</v>
      </c>
      <c r="C980" s="9" t="e" cm="1">
        <f t="array" aca="1" ref="C980" ca="1">LEFT(K980,$C$19743)&amp;"-"&amp;RIGHT(SUBSTITUTE(SUBSTITUTE(TiraAcento(E980),"-","")," ",""),$C$19744)</f>
        <v>#NAME?</v>
      </c>
      <c r="D980" s="9" t="s">
        <v>977</v>
      </c>
      <c r="E980" s="9" t="s">
        <v>982</v>
      </c>
      <c r="F980" s="9" t="s">
        <v>15051</v>
      </c>
      <c r="G980" s="9" t="s">
        <v>20389</v>
      </c>
      <c r="H980" s="9" t="s">
        <v>977</v>
      </c>
      <c r="I980" s="9" t="s">
        <v>984</v>
      </c>
      <c r="J980" s="9" t="s">
        <v>39437</v>
      </c>
      <c r="K980" s="9" t="s">
        <v>982</v>
      </c>
    </row>
    <row r="981" spans="1:11" x14ac:dyDescent="0.35">
      <c r="A981" s="9">
        <v>980</v>
      </c>
      <c r="B981" s="9" t="str">
        <f t="shared" si="15"/>
        <v>Andira mic</v>
      </c>
      <c r="C981" s="9" t="e" cm="1">
        <f t="array" aca="1" ref="C981" ca="1">LEFT(K981,$C$19743)&amp;"-"&amp;RIGHT(SUBSTITUTE(SUBSTITUTE(TiraAcento(E981),"-","")," ",""),$C$19744)</f>
        <v>#NAME?</v>
      </c>
      <c r="D981" s="9" t="s">
        <v>983</v>
      </c>
      <c r="E981" s="9" t="s">
        <v>984</v>
      </c>
      <c r="F981" s="9" t="s">
        <v>15052</v>
      </c>
      <c r="G981" s="9" t="s">
        <v>20390</v>
      </c>
      <c r="H981" s="9" t="s">
        <v>983</v>
      </c>
      <c r="I981" s="9" t="s">
        <v>984</v>
      </c>
      <c r="J981" s="9" t="s">
        <v>39438</v>
      </c>
      <c r="K981" s="9" t="s">
        <v>984</v>
      </c>
    </row>
    <row r="982" spans="1:11" x14ac:dyDescent="0.35">
      <c r="A982" s="9">
        <v>981</v>
      </c>
      <c r="B982" s="9" t="str">
        <f t="shared" si="15"/>
        <v>Andira mic</v>
      </c>
      <c r="C982" s="9" t="e" cm="1">
        <f t="array" aca="1" ref="C982" ca="1">LEFT(K982,$C$19743)&amp;"-"&amp;RIGHT(SUBSTITUTE(SUBSTITUTE(TiraAcento(E982),"-","")," ",""),$C$19744)</f>
        <v>#NAME?</v>
      </c>
      <c r="D982" s="9" t="s">
        <v>983</v>
      </c>
      <c r="E982" s="9" t="s">
        <v>985</v>
      </c>
      <c r="F982" s="9" t="s">
        <v>15052</v>
      </c>
      <c r="G982" s="9" t="s">
        <v>20391</v>
      </c>
      <c r="H982" s="9" t="s">
        <v>983</v>
      </c>
      <c r="I982" s="9" t="s">
        <v>984</v>
      </c>
      <c r="J982" s="9" t="s">
        <v>39438</v>
      </c>
      <c r="K982" s="9" t="s">
        <v>984</v>
      </c>
    </row>
    <row r="983" spans="1:11" x14ac:dyDescent="0.35">
      <c r="A983" s="9">
        <v>982</v>
      </c>
      <c r="B983" s="9" t="str">
        <f t="shared" si="15"/>
        <v>Andira mic</v>
      </c>
      <c r="C983" s="9" t="e" cm="1">
        <f t="array" aca="1" ref="C983" ca="1">LEFT(K983,$C$19743)&amp;"-"&amp;RIGHT(SUBSTITUTE(SUBSTITUTE(TiraAcento(E983),"-","")," ",""),$C$19744)</f>
        <v>#NAME?</v>
      </c>
      <c r="D983" s="9" t="s">
        <v>983</v>
      </c>
      <c r="E983" s="9" t="s">
        <v>986</v>
      </c>
      <c r="F983" s="9" t="s">
        <v>15052</v>
      </c>
      <c r="G983" s="9" t="s">
        <v>20392</v>
      </c>
      <c r="H983" s="9" t="s">
        <v>983</v>
      </c>
      <c r="I983" s="9" t="s">
        <v>984</v>
      </c>
      <c r="J983" s="9" t="s">
        <v>39438</v>
      </c>
      <c r="K983" s="9" t="s">
        <v>43032</v>
      </c>
    </row>
    <row r="984" spans="1:11" x14ac:dyDescent="0.35">
      <c r="A984" s="9">
        <v>983</v>
      </c>
      <c r="B984" s="9" t="str">
        <f t="shared" si="15"/>
        <v>Andira mic</v>
      </c>
      <c r="C984" s="9" t="e" cm="1">
        <f t="array" aca="1" ref="C984" ca="1">LEFT(K984,$C$19743)&amp;"-"&amp;RIGHT(SUBSTITUTE(SUBSTITUTE(TiraAcento(E984),"-","")," ",""),$C$19744)</f>
        <v>#NAME?</v>
      </c>
      <c r="D984" s="9" t="s">
        <v>983</v>
      </c>
      <c r="E984" s="9" t="s">
        <v>268</v>
      </c>
      <c r="F984" s="9" t="s">
        <v>15052</v>
      </c>
      <c r="G984" s="9" t="s">
        <v>20393</v>
      </c>
      <c r="H984" s="9" t="s">
        <v>983</v>
      </c>
      <c r="I984" s="9" t="s">
        <v>984</v>
      </c>
      <c r="J984" s="9" t="s">
        <v>39438</v>
      </c>
      <c r="K984" s="9" t="s">
        <v>268</v>
      </c>
    </row>
    <row r="985" spans="1:11" x14ac:dyDescent="0.35">
      <c r="A985" s="9">
        <v>984</v>
      </c>
      <c r="B985" s="9" t="str">
        <f t="shared" si="15"/>
        <v>Andira nit</v>
      </c>
      <c r="C985" s="9" t="e" cm="1">
        <f t="array" aca="1" ref="C985" ca="1">LEFT(K985,$C$19743)&amp;"-"&amp;RIGHT(SUBSTITUTE(SUBSTITUTE(TiraAcento(E985),"-","")," ",""),$C$19744)</f>
        <v>#NAME?</v>
      </c>
      <c r="D985" s="9" t="s">
        <v>987</v>
      </c>
      <c r="E985" s="9" t="s">
        <v>268</v>
      </c>
      <c r="F985" s="9" t="s">
        <v>15053</v>
      </c>
      <c r="G985" s="9" t="s">
        <v>20394</v>
      </c>
      <c r="H985" s="9" t="s">
        <v>987</v>
      </c>
      <c r="I985" s="9" t="s">
        <v>984</v>
      </c>
      <c r="J985" s="9" t="s">
        <v>39209</v>
      </c>
      <c r="K985" s="9" t="s">
        <v>268</v>
      </c>
    </row>
    <row r="986" spans="1:11" x14ac:dyDescent="0.35">
      <c r="A986" s="9">
        <v>985</v>
      </c>
      <c r="B986" s="9" t="str">
        <f t="shared" si="15"/>
        <v>Andira nit</v>
      </c>
      <c r="C986" s="9" t="e" cm="1">
        <f t="array" aca="1" ref="C986" ca="1">LEFT(K986,$C$19743)&amp;"-"&amp;RIGHT(SUBSTITUTE(SUBSTITUTE(TiraAcento(E986),"-","")," ",""),$C$19744)</f>
        <v>#NAME?</v>
      </c>
      <c r="D986" s="9" t="s">
        <v>987</v>
      </c>
      <c r="E986" s="9" t="s">
        <v>988</v>
      </c>
      <c r="F986" s="9" t="s">
        <v>15053</v>
      </c>
      <c r="G986" s="9" t="s">
        <v>20395</v>
      </c>
      <c r="H986" s="9" t="s">
        <v>987</v>
      </c>
      <c r="I986" s="9" t="s">
        <v>984</v>
      </c>
      <c r="J986" s="9" t="s">
        <v>39209</v>
      </c>
      <c r="K986" s="9" t="s">
        <v>43033</v>
      </c>
    </row>
    <row r="987" spans="1:11" x14ac:dyDescent="0.35">
      <c r="A987" s="9">
        <v>986</v>
      </c>
      <c r="B987" s="9" t="str">
        <f t="shared" si="15"/>
        <v>Andira nit</v>
      </c>
      <c r="C987" s="9" t="e" cm="1">
        <f t="array" aca="1" ref="C987" ca="1">LEFT(K987,$C$19743)&amp;"-"&amp;RIGHT(SUBSTITUTE(SUBSTITUTE(TiraAcento(E987),"-","")," ",""),$C$19744)</f>
        <v>#NAME?</v>
      </c>
      <c r="D987" s="9" t="s">
        <v>987</v>
      </c>
      <c r="E987" s="9" t="s">
        <v>989</v>
      </c>
      <c r="F987" s="9" t="s">
        <v>15053</v>
      </c>
      <c r="G987" s="9" t="s">
        <v>20396</v>
      </c>
      <c r="H987" s="9" t="s">
        <v>987</v>
      </c>
      <c r="I987" s="9" t="s">
        <v>984</v>
      </c>
      <c r="J987" s="9" t="s">
        <v>39209</v>
      </c>
      <c r="K987" s="9" t="s">
        <v>989</v>
      </c>
    </row>
    <row r="988" spans="1:11" x14ac:dyDescent="0.35">
      <c r="A988" s="9">
        <v>987</v>
      </c>
      <c r="B988" s="9" t="str">
        <f t="shared" si="15"/>
        <v>Andira nit</v>
      </c>
      <c r="C988" s="9" t="e" cm="1">
        <f t="array" aca="1" ref="C988" ca="1">LEFT(K988,$C$19743)&amp;"-"&amp;RIGHT(SUBSTITUTE(SUBSTITUTE(TiraAcento(E988),"-","")," ",""),$C$19744)</f>
        <v>#NAME?</v>
      </c>
      <c r="D988" s="9" t="s">
        <v>987</v>
      </c>
      <c r="E988" s="9" t="s">
        <v>990</v>
      </c>
      <c r="F988" s="9" t="s">
        <v>15053</v>
      </c>
      <c r="G988" s="9" t="s">
        <v>20397</v>
      </c>
      <c r="H988" s="9" t="s">
        <v>987</v>
      </c>
      <c r="I988" s="9" t="s">
        <v>984</v>
      </c>
      <c r="J988" s="9" t="s">
        <v>39209</v>
      </c>
      <c r="K988" s="9" t="s">
        <v>990</v>
      </c>
    </row>
    <row r="989" spans="1:11" x14ac:dyDescent="0.35">
      <c r="A989" s="9">
        <v>988</v>
      </c>
      <c r="B989" s="9" t="str">
        <f t="shared" si="15"/>
        <v>Andira orm</v>
      </c>
      <c r="C989" s="9" t="e" cm="1">
        <f t="array" aca="1" ref="C989" ca="1">LEFT(K989,$C$19743)&amp;"-"&amp;RIGHT(SUBSTITUTE(SUBSTITUTE(TiraAcento(E989),"-","")," ",""),$C$19744)</f>
        <v>#NAME?</v>
      </c>
      <c r="D989" s="9" t="s">
        <v>991</v>
      </c>
      <c r="E989" s="9" t="s">
        <v>992</v>
      </c>
      <c r="F989" s="9" t="s">
        <v>15054</v>
      </c>
      <c r="G989" s="9" t="s">
        <v>20398</v>
      </c>
      <c r="H989" s="9" t="s">
        <v>991</v>
      </c>
      <c r="I989" s="9" t="s">
        <v>984</v>
      </c>
      <c r="J989" s="9" t="s">
        <v>39439</v>
      </c>
      <c r="K989" s="9" t="s">
        <v>43034</v>
      </c>
    </row>
    <row r="990" spans="1:11" x14ac:dyDescent="0.35">
      <c r="A990" s="9">
        <v>989</v>
      </c>
      <c r="B990" s="9" t="str">
        <f t="shared" si="15"/>
        <v>Andira pan</v>
      </c>
      <c r="C990" s="9" t="e" cm="1">
        <f t="array" aca="1" ref="C990" ca="1">LEFT(K990,$C$19743)&amp;"-"&amp;RIGHT(SUBSTITUTE(SUBSTITUTE(TiraAcento(E990),"-","")," ",""),$C$19744)</f>
        <v>#NAME?</v>
      </c>
      <c r="D990" s="9" t="s">
        <v>993</v>
      </c>
      <c r="E990" s="9" t="s">
        <v>268</v>
      </c>
      <c r="F990" s="9" t="s">
        <v>15055</v>
      </c>
      <c r="G990" s="9" t="s">
        <v>20399</v>
      </c>
      <c r="H990" s="9" t="s">
        <v>993</v>
      </c>
      <c r="I990" s="9" t="s">
        <v>984</v>
      </c>
      <c r="J990" s="9" t="s">
        <v>39278</v>
      </c>
      <c r="K990" s="9" t="s">
        <v>268</v>
      </c>
    </row>
    <row r="991" spans="1:11" x14ac:dyDescent="0.35">
      <c r="A991" s="9">
        <v>990</v>
      </c>
      <c r="B991" s="9" t="str">
        <f t="shared" si="15"/>
        <v>Andira pan</v>
      </c>
      <c r="C991" s="9" t="e" cm="1">
        <f t="array" aca="1" ref="C991" ca="1">LEFT(K991,$C$19743)&amp;"-"&amp;RIGHT(SUBSTITUTE(SUBSTITUTE(TiraAcento(E991),"-","")," ",""),$C$19744)</f>
        <v>#NAME?</v>
      </c>
      <c r="D991" s="9" t="s">
        <v>993</v>
      </c>
      <c r="E991" s="9" t="s">
        <v>994</v>
      </c>
      <c r="F991" s="9" t="s">
        <v>15055</v>
      </c>
      <c r="G991" s="9" t="s">
        <v>20400</v>
      </c>
      <c r="H991" s="9" t="s">
        <v>993</v>
      </c>
      <c r="I991" s="9" t="s">
        <v>984</v>
      </c>
      <c r="J991" s="9" t="s">
        <v>39278</v>
      </c>
      <c r="K991" s="9" t="s">
        <v>43035</v>
      </c>
    </row>
    <row r="992" spans="1:11" x14ac:dyDescent="0.35">
      <c r="A992" s="9">
        <v>991</v>
      </c>
      <c r="B992" s="9" t="str">
        <f t="shared" si="15"/>
        <v>Andira par</v>
      </c>
      <c r="C992" s="9" t="e" cm="1">
        <f t="array" aca="1" ref="C992" ca="1">LEFT(K992,$C$19743)&amp;"-"&amp;RIGHT(SUBSTITUTE(SUBSTITUTE(TiraAcento(E992),"-","")," ",""),$C$19744)</f>
        <v>#NAME?</v>
      </c>
      <c r="D992" s="9" t="s">
        <v>995</v>
      </c>
      <c r="E992" s="9" t="s">
        <v>996</v>
      </c>
      <c r="F992" s="9" t="s">
        <v>15056</v>
      </c>
      <c r="G992" s="9" t="s">
        <v>20401</v>
      </c>
      <c r="H992" s="9" t="s">
        <v>995</v>
      </c>
      <c r="I992" s="9" t="s">
        <v>984</v>
      </c>
      <c r="J992" s="9" t="s">
        <v>39440</v>
      </c>
      <c r="K992" s="9" t="s">
        <v>996</v>
      </c>
    </row>
    <row r="993" spans="1:11" x14ac:dyDescent="0.35">
      <c r="A993" s="9">
        <v>992</v>
      </c>
      <c r="B993" s="9" t="str">
        <f t="shared" si="15"/>
        <v>Andira par</v>
      </c>
      <c r="C993" s="9" t="e" cm="1">
        <f t="array" aca="1" ref="C993" ca="1">LEFT(K993,$C$19743)&amp;"-"&amp;RIGHT(SUBSTITUTE(SUBSTITUTE(TiraAcento(E993),"-","")," ",""),$C$19744)</f>
        <v>#NAME?</v>
      </c>
      <c r="D993" s="9" t="s">
        <v>995</v>
      </c>
      <c r="E993" s="9" t="s">
        <v>997</v>
      </c>
      <c r="F993" s="9" t="s">
        <v>15056</v>
      </c>
      <c r="G993" s="9" t="s">
        <v>20402</v>
      </c>
      <c r="H993" s="9" t="s">
        <v>995</v>
      </c>
      <c r="I993" s="9" t="s">
        <v>984</v>
      </c>
      <c r="J993" s="9" t="s">
        <v>39440</v>
      </c>
      <c r="K993" s="9" t="s">
        <v>43036</v>
      </c>
    </row>
    <row r="994" spans="1:11" x14ac:dyDescent="0.35">
      <c r="A994" s="9">
        <v>993</v>
      </c>
      <c r="B994" s="9" t="str">
        <f t="shared" si="15"/>
        <v>Andira par</v>
      </c>
      <c r="C994" s="9" t="e" cm="1">
        <f t="array" aca="1" ref="C994" ca="1">LEFT(K994,$C$19743)&amp;"-"&amp;RIGHT(SUBSTITUTE(SUBSTITUTE(TiraAcento(E994),"-","")," ",""),$C$19744)</f>
        <v>#NAME?</v>
      </c>
      <c r="D994" s="9" t="s">
        <v>995</v>
      </c>
      <c r="E994" s="9" t="s">
        <v>984</v>
      </c>
      <c r="F994" s="9" t="s">
        <v>15056</v>
      </c>
      <c r="G994" s="9" t="s">
        <v>20403</v>
      </c>
      <c r="H994" s="9" t="s">
        <v>995</v>
      </c>
      <c r="I994" s="9" t="s">
        <v>984</v>
      </c>
      <c r="J994" s="9" t="s">
        <v>39440</v>
      </c>
      <c r="K994" s="9" t="s">
        <v>984</v>
      </c>
    </row>
    <row r="995" spans="1:11" x14ac:dyDescent="0.35">
      <c r="A995" s="9">
        <v>994</v>
      </c>
      <c r="B995" s="9" t="str">
        <f t="shared" si="15"/>
        <v>Andira par</v>
      </c>
      <c r="C995" s="9" t="e" cm="1">
        <f t="array" aca="1" ref="C995" ca="1">LEFT(K995,$C$19743)&amp;"-"&amp;RIGHT(SUBSTITUTE(SUBSTITUTE(TiraAcento(E995),"-","")," ",""),$C$19744)</f>
        <v>#NAME?</v>
      </c>
      <c r="D995" s="9" t="s">
        <v>995</v>
      </c>
      <c r="E995" s="9" t="s">
        <v>985</v>
      </c>
      <c r="F995" s="9" t="s">
        <v>15056</v>
      </c>
      <c r="G995" s="9" t="s">
        <v>20404</v>
      </c>
      <c r="H995" s="9" t="s">
        <v>995</v>
      </c>
      <c r="I995" s="9" t="s">
        <v>984</v>
      </c>
      <c r="J995" s="9" t="s">
        <v>39440</v>
      </c>
      <c r="K995" s="9" t="s">
        <v>984</v>
      </c>
    </row>
    <row r="996" spans="1:11" x14ac:dyDescent="0.35">
      <c r="A996" s="9">
        <v>995</v>
      </c>
      <c r="B996" s="9" t="str">
        <f t="shared" si="15"/>
        <v>Andira par</v>
      </c>
      <c r="C996" s="9" t="e" cm="1">
        <f t="array" aca="1" ref="C996" ca="1">LEFT(K996,$C$19743)&amp;"-"&amp;RIGHT(SUBSTITUTE(SUBSTITUTE(TiraAcento(E996),"-","")," ",""),$C$19744)</f>
        <v>#NAME?</v>
      </c>
      <c r="D996" s="9" t="s">
        <v>995</v>
      </c>
      <c r="E996" s="9" t="s">
        <v>986</v>
      </c>
      <c r="F996" s="9" t="s">
        <v>15056</v>
      </c>
      <c r="G996" s="9" t="s">
        <v>20405</v>
      </c>
      <c r="H996" s="9" t="s">
        <v>995</v>
      </c>
      <c r="I996" s="9" t="s">
        <v>984</v>
      </c>
      <c r="J996" s="9" t="s">
        <v>39440</v>
      </c>
      <c r="K996" s="9" t="s">
        <v>43032</v>
      </c>
    </row>
    <row r="997" spans="1:11" x14ac:dyDescent="0.35">
      <c r="A997" s="9">
        <v>996</v>
      </c>
      <c r="B997" s="9" t="str">
        <f t="shared" si="15"/>
        <v>Andira par</v>
      </c>
      <c r="C997" s="9" t="e" cm="1">
        <f t="array" aca="1" ref="C997" ca="1">LEFT(K997,$C$19743)&amp;"-"&amp;RIGHT(SUBSTITUTE(SUBSTITUTE(TiraAcento(E997),"-","")," ",""),$C$19744)</f>
        <v>#NAME?</v>
      </c>
      <c r="D997" s="9" t="s">
        <v>995</v>
      </c>
      <c r="E997" s="9" t="s">
        <v>268</v>
      </c>
      <c r="F997" s="9" t="s">
        <v>15056</v>
      </c>
      <c r="G997" s="9" t="s">
        <v>20406</v>
      </c>
      <c r="H997" s="9" t="s">
        <v>995</v>
      </c>
      <c r="I997" s="9" t="s">
        <v>984</v>
      </c>
      <c r="J997" s="9" t="s">
        <v>39440</v>
      </c>
      <c r="K997" s="9" t="s">
        <v>268</v>
      </c>
    </row>
    <row r="998" spans="1:11" x14ac:dyDescent="0.35">
      <c r="A998" s="9">
        <v>997</v>
      </c>
      <c r="B998" s="9" t="str">
        <f t="shared" si="15"/>
        <v>Andira par</v>
      </c>
      <c r="C998" s="9" t="e" cm="1">
        <f t="array" aca="1" ref="C998" ca="1">LEFT(K998,$C$19743)&amp;"-"&amp;RIGHT(SUBSTITUTE(SUBSTITUTE(TiraAcento(E998),"-","")," ",""),$C$19744)</f>
        <v>#NAME?</v>
      </c>
      <c r="D998" s="9" t="s">
        <v>995</v>
      </c>
      <c r="E998" s="9" t="s">
        <v>998</v>
      </c>
      <c r="F998" s="9" t="s">
        <v>15056</v>
      </c>
      <c r="G998" s="9" t="s">
        <v>20407</v>
      </c>
      <c r="H998" s="9" t="s">
        <v>995</v>
      </c>
      <c r="I998" s="9" t="s">
        <v>984</v>
      </c>
      <c r="J998" s="9" t="s">
        <v>39440</v>
      </c>
      <c r="K998" s="9" t="s">
        <v>43037</v>
      </c>
    </row>
    <row r="999" spans="1:11" x14ac:dyDescent="0.35">
      <c r="A999" s="9">
        <v>998</v>
      </c>
      <c r="B999" s="9" t="str">
        <f t="shared" si="15"/>
        <v>Andira par</v>
      </c>
      <c r="C999" s="9" t="e" cm="1">
        <f t="array" aca="1" ref="C999" ca="1">LEFT(K999,$C$19743)&amp;"-"&amp;RIGHT(SUBSTITUTE(SUBSTITUTE(TiraAcento(E999),"-","")," ",""),$C$19744)</f>
        <v>#NAME?</v>
      </c>
      <c r="D999" s="9" t="s">
        <v>995</v>
      </c>
      <c r="E999" s="9" t="s">
        <v>999</v>
      </c>
      <c r="F999" s="9" t="s">
        <v>15056</v>
      </c>
      <c r="G999" s="9" t="s">
        <v>20408</v>
      </c>
      <c r="H999" s="9" t="s">
        <v>995</v>
      </c>
      <c r="I999" s="9" t="s">
        <v>984</v>
      </c>
      <c r="J999" s="9" t="s">
        <v>39440</v>
      </c>
      <c r="K999" s="9" t="s">
        <v>43038</v>
      </c>
    </row>
    <row r="1000" spans="1:11" x14ac:dyDescent="0.35">
      <c r="A1000" s="9">
        <v>999</v>
      </c>
      <c r="B1000" s="9" t="str">
        <f t="shared" si="15"/>
        <v>Andira par</v>
      </c>
      <c r="C1000" s="9" t="e" cm="1">
        <f t="array" aca="1" ref="C1000" ca="1">LEFT(K1000,$C$19743)&amp;"-"&amp;RIGHT(SUBSTITUTE(SUBSTITUTE(TiraAcento(E1000),"-","")," ",""),$C$19744)</f>
        <v>#NAME?</v>
      </c>
      <c r="D1000" s="9" t="s">
        <v>995</v>
      </c>
      <c r="E1000" s="9" t="s">
        <v>1000</v>
      </c>
      <c r="F1000" s="9" t="s">
        <v>15056</v>
      </c>
      <c r="G1000" s="9" t="s">
        <v>20409</v>
      </c>
      <c r="H1000" s="9" t="s">
        <v>995</v>
      </c>
      <c r="I1000" s="9" t="s">
        <v>984</v>
      </c>
      <c r="J1000" s="9" t="s">
        <v>39440</v>
      </c>
      <c r="K1000" s="9" t="s">
        <v>43039</v>
      </c>
    </row>
    <row r="1001" spans="1:11" x14ac:dyDescent="0.35">
      <c r="A1001" s="9">
        <v>1000</v>
      </c>
      <c r="B1001" s="9" t="str">
        <f t="shared" si="15"/>
        <v>Andira par</v>
      </c>
      <c r="C1001" s="9" t="e" cm="1">
        <f t="array" aca="1" ref="C1001" ca="1">LEFT(K1001,$C$19743)&amp;"-"&amp;RIGHT(SUBSTITUTE(SUBSTITUTE(TiraAcento(E1001),"-","")," ",""),$C$19744)</f>
        <v>#NAME?</v>
      </c>
      <c r="D1001" s="9" t="s">
        <v>995</v>
      </c>
      <c r="E1001" s="9" t="s">
        <v>1001</v>
      </c>
      <c r="F1001" s="9" t="s">
        <v>15056</v>
      </c>
      <c r="G1001" s="9" t="s">
        <v>20410</v>
      </c>
      <c r="H1001" s="9" t="s">
        <v>995</v>
      </c>
      <c r="I1001" s="9" t="s">
        <v>984</v>
      </c>
      <c r="J1001" s="9" t="s">
        <v>39440</v>
      </c>
      <c r="K1001" s="9" t="s">
        <v>43040</v>
      </c>
    </row>
    <row r="1002" spans="1:11" x14ac:dyDescent="0.35">
      <c r="A1002" s="9">
        <v>1001</v>
      </c>
      <c r="B1002" s="9" t="str">
        <f t="shared" si="15"/>
        <v>Andira par</v>
      </c>
      <c r="C1002" s="9" t="e" cm="1">
        <f t="array" aca="1" ref="C1002" ca="1">LEFT(K1002,$C$19743)&amp;"-"&amp;RIGHT(SUBSTITUTE(SUBSTITUTE(TiraAcento(E1002),"-","")," ",""),$C$19744)</f>
        <v>#NAME?</v>
      </c>
      <c r="D1002" s="9" t="s">
        <v>995</v>
      </c>
      <c r="E1002" s="9" t="s">
        <v>1002</v>
      </c>
      <c r="F1002" s="9" t="s">
        <v>15056</v>
      </c>
      <c r="G1002" s="9" t="s">
        <v>20411</v>
      </c>
      <c r="H1002" s="9" t="s">
        <v>995</v>
      </c>
      <c r="I1002" s="9" t="s">
        <v>984</v>
      </c>
      <c r="J1002" s="9" t="s">
        <v>39440</v>
      </c>
      <c r="K1002" s="9" t="s">
        <v>43041</v>
      </c>
    </row>
    <row r="1003" spans="1:11" x14ac:dyDescent="0.35">
      <c r="A1003" s="9">
        <v>1002</v>
      </c>
      <c r="B1003" s="9" t="str">
        <f t="shared" si="15"/>
        <v>Andira par</v>
      </c>
      <c r="C1003" s="9" t="e" cm="1">
        <f t="array" aca="1" ref="C1003" ca="1">LEFT(K1003,$C$19743)&amp;"-"&amp;RIGHT(SUBSTITUTE(SUBSTITUTE(TiraAcento(E1003),"-","")," ",""),$C$19744)</f>
        <v>#NAME?</v>
      </c>
      <c r="D1003" s="9" t="s">
        <v>1003</v>
      </c>
      <c r="E1003" s="9" t="s">
        <v>268</v>
      </c>
      <c r="F1003" s="9" t="s">
        <v>15057</v>
      </c>
      <c r="G1003" s="9" t="s">
        <v>20412</v>
      </c>
      <c r="H1003" s="9" t="s">
        <v>1003</v>
      </c>
      <c r="I1003" s="9" t="s">
        <v>984</v>
      </c>
      <c r="J1003" s="9" t="s">
        <v>39441</v>
      </c>
      <c r="K1003" s="9" t="s">
        <v>268</v>
      </c>
    </row>
    <row r="1004" spans="1:11" x14ac:dyDescent="0.35">
      <c r="A1004" s="9">
        <v>1003</v>
      </c>
      <c r="B1004" s="9" t="str">
        <f t="shared" si="15"/>
        <v>Andira pis</v>
      </c>
      <c r="C1004" s="9" t="e" cm="1">
        <f t="array" aca="1" ref="C1004" ca="1">LEFT(K1004,$C$19743)&amp;"-"&amp;RIGHT(SUBSTITUTE(SUBSTITUTE(TiraAcento(E1004),"-","")," ",""),$C$19744)</f>
        <v>#NAME?</v>
      </c>
      <c r="D1004" s="9" t="s">
        <v>1004</v>
      </c>
      <c r="E1004" s="9" t="s">
        <v>1005</v>
      </c>
      <c r="F1004" s="9" t="s">
        <v>15058</v>
      </c>
      <c r="G1004" s="9" t="s">
        <v>20413</v>
      </c>
      <c r="H1004" s="9" t="s">
        <v>1004</v>
      </c>
      <c r="I1004" s="9" t="s">
        <v>984</v>
      </c>
      <c r="J1004" s="9" t="s">
        <v>39442</v>
      </c>
      <c r="K1004" s="9" t="s">
        <v>43042</v>
      </c>
    </row>
    <row r="1005" spans="1:11" x14ac:dyDescent="0.35">
      <c r="A1005" s="9">
        <v>1004</v>
      </c>
      <c r="B1005" s="9" t="str">
        <f t="shared" si="15"/>
        <v>Andira pis</v>
      </c>
      <c r="C1005" s="9" t="e" cm="1">
        <f t="array" aca="1" ref="C1005" ca="1">LEFT(K1005,$C$19743)&amp;"-"&amp;RIGHT(SUBSTITUTE(SUBSTITUTE(TiraAcento(E1005),"-","")," ",""),$C$19744)</f>
        <v>#NAME?</v>
      </c>
      <c r="D1005" s="9" t="s">
        <v>1004</v>
      </c>
      <c r="E1005" s="9" t="s">
        <v>1006</v>
      </c>
      <c r="F1005" s="9" t="s">
        <v>15058</v>
      </c>
      <c r="G1005" s="9" t="s">
        <v>20414</v>
      </c>
      <c r="H1005" s="9" t="s">
        <v>1004</v>
      </c>
      <c r="I1005" s="9" t="s">
        <v>984</v>
      </c>
      <c r="J1005" s="9" t="s">
        <v>39442</v>
      </c>
      <c r="K1005" s="9" t="s">
        <v>43043</v>
      </c>
    </row>
    <row r="1006" spans="1:11" x14ac:dyDescent="0.35">
      <c r="A1006" s="9">
        <v>1005</v>
      </c>
      <c r="B1006" s="9" t="str">
        <f t="shared" si="15"/>
        <v>Andira pis</v>
      </c>
      <c r="C1006" s="9" t="e" cm="1">
        <f t="array" aca="1" ref="C1006" ca="1">LEFT(K1006,$C$19743)&amp;"-"&amp;RIGHT(SUBSTITUTE(SUBSTITUTE(TiraAcento(E1006),"-","")," ",""),$C$19744)</f>
        <v>#NAME?</v>
      </c>
      <c r="D1006" s="9" t="s">
        <v>1004</v>
      </c>
      <c r="E1006" s="9" t="s">
        <v>1007</v>
      </c>
      <c r="F1006" s="9" t="s">
        <v>15058</v>
      </c>
      <c r="G1006" s="9" t="s">
        <v>20415</v>
      </c>
      <c r="H1006" s="9" t="s">
        <v>1004</v>
      </c>
      <c r="I1006" s="9" t="s">
        <v>984</v>
      </c>
      <c r="J1006" s="9" t="s">
        <v>39442</v>
      </c>
      <c r="K1006" s="9" t="s">
        <v>43044</v>
      </c>
    </row>
    <row r="1007" spans="1:11" x14ac:dyDescent="0.35">
      <c r="A1007" s="9">
        <v>1006</v>
      </c>
      <c r="B1007" s="9" t="str">
        <f t="shared" si="15"/>
        <v>Andira ret</v>
      </c>
      <c r="C1007" s="9" t="e" cm="1">
        <f t="array" aca="1" ref="C1007" ca="1">LEFT(K1007,$C$19743)&amp;"-"&amp;RIGHT(SUBSTITUTE(SUBSTITUTE(TiraAcento(E1007),"-","")," ",""),$C$19744)</f>
        <v>#NAME?</v>
      </c>
      <c r="D1007" s="9" t="s">
        <v>1008</v>
      </c>
      <c r="E1007" s="9" t="s">
        <v>996</v>
      </c>
      <c r="F1007" s="9" t="s">
        <v>15059</v>
      </c>
      <c r="G1007" s="9" t="s">
        <v>20416</v>
      </c>
      <c r="H1007" s="9" t="s">
        <v>1008</v>
      </c>
      <c r="I1007" s="9" t="s">
        <v>984</v>
      </c>
      <c r="J1007" s="9" t="s">
        <v>39443</v>
      </c>
      <c r="K1007" s="9" t="s">
        <v>996</v>
      </c>
    </row>
    <row r="1008" spans="1:11" x14ac:dyDescent="0.35">
      <c r="A1008" s="9">
        <v>1007</v>
      </c>
      <c r="B1008" s="9" t="str">
        <f t="shared" si="15"/>
        <v>Andira ret</v>
      </c>
      <c r="C1008" s="9" t="e" cm="1">
        <f t="array" aca="1" ref="C1008" ca="1">LEFT(K1008,$C$19743)&amp;"-"&amp;RIGHT(SUBSTITUTE(SUBSTITUTE(TiraAcento(E1008),"-","")," ",""),$C$19744)</f>
        <v>#NAME?</v>
      </c>
      <c r="D1008" s="9" t="s">
        <v>1008</v>
      </c>
      <c r="E1008" s="9" t="s">
        <v>997</v>
      </c>
      <c r="F1008" s="9" t="s">
        <v>15059</v>
      </c>
      <c r="G1008" s="9" t="s">
        <v>20417</v>
      </c>
      <c r="H1008" s="9" t="s">
        <v>1008</v>
      </c>
      <c r="I1008" s="9" t="s">
        <v>984</v>
      </c>
      <c r="J1008" s="9" t="s">
        <v>39443</v>
      </c>
      <c r="K1008" s="9" t="s">
        <v>43036</v>
      </c>
    </row>
    <row r="1009" spans="1:11" x14ac:dyDescent="0.35">
      <c r="A1009" s="9">
        <v>1008</v>
      </c>
      <c r="B1009" s="9" t="str">
        <f t="shared" si="15"/>
        <v>Andira ret</v>
      </c>
      <c r="C1009" s="9" t="e" cm="1">
        <f t="array" aca="1" ref="C1009" ca="1">LEFT(K1009,$C$19743)&amp;"-"&amp;RIGHT(SUBSTITUTE(SUBSTITUTE(TiraAcento(E1009),"-","")," ",""),$C$19744)</f>
        <v>#NAME?</v>
      </c>
      <c r="D1009" s="9" t="s">
        <v>1008</v>
      </c>
      <c r="E1009" s="9" t="s">
        <v>984</v>
      </c>
      <c r="F1009" s="9" t="s">
        <v>15059</v>
      </c>
      <c r="G1009" s="9" t="s">
        <v>20418</v>
      </c>
      <c r="H1009" s="9" t="s">
        <v>1008</v>
      </c>
      <c r="I1009" s="9" t="s">
        <v>984</v>
      </c>
      <c r="J1009" s="9" t="s">
        <v>39443</v>
      </c>
      <c r="K1009" s="9" t="s">
        <v>984</v>
      </c>
    </row>
    <row r="1010" spans="1:11" x14ac:dyDescent="0.35">
      <c r="A1010" s="9">
        <v>1009</v>
      </c>
      <c r="B1010" s="9" t="str">
        <f t="shared" si="15"/>
        <v>Andira ret</v>
      </c>
      <c r="C1010" s="9" t="e" cm="1">
        <f t="array" aca="1" ref="C1010" ca="1">LEFT(K1010,$C$19743)&amp;"-"&amp;RIGHT(SUBSTITUTE(SUBSTITUTE(TiraAcento(E1010),"-","")," ",""),$C$19744)</f>
        <v>#NAME?</v>
      </c>
      <c r="D1010" s="9" t="s">
        <v>1008</v>
      </c>
      <c r="E1010" s="9" t="s">
        <v>985</v>
      </c>
      <c r="F1010" s="9" t="s">
        <v>15059</v>
      </c>
      <c r="G1010" s="9" t="s">
        <v>20419</v>
      </c>
      <c r="H1010" s="9" t="s">
        <v>1008</v>
      </c>
      <c r="I1010" s="9" t="s">
        <v>984</v>
      </c>
      <c r="J1010" s="9" t="s">
        <v>39443</v>
      </c>
      <c r="K1010" s="9" t="s">
        <v>984</v>
      </c>
    </row>
    <row r="1011" spans="1:11" x14ac:dyDescent="0.35">
      <c r="A1011" s="9">
        <v>1010</v>
      </c>
      <c r="B1011" s="9" t="str">
        <f t="shared" si="15"/>
        <v>Andira ret</v>
      </c>
      <c r="C1011" s="9" t="e" cm="1">
        <f t="array" aca="1" ref="C1011" ca="1">LEFT(K1011,$C$19743)&amp;"-"&amp;RIGHT(SUBSTITUTE(SUBSTITUTE(TiraAcento(E1011),"-","")," ",""),$C$19744)</f>
        <v>#NAME?</v>
      </c>
      <c r="D1011" s="9" t="s">
        <v>1008</v>
      </c>
      <c r="E1011" s="9" t="s">
        <v>986</v>
      </c>
      <c r="F1011" s="9" t="s">
        <v>15059</v>
      </c>
      <c r="G1011" s="9" t="s">
        <v>20420</v>
      </c>
      <c r="H1011" s="9" t="s">
        <v>1008</v>
      </c>
      <c r="I1011" s="9" t="s">
        <v>984</v>
      </c>
      <c r="J1011" s="9" t="s">
        <v>39443</v>
      </c>
      <c r="K1011" s="9" t="s">
        <v>43032</v>
      </c>
    </row>
    <row r="1012" spans="1:11" x14ac:dyDescent="0.35">
      <c r="A1012" s="9">
        <v>1011</v>
      </c>
      <c r="B1012" s="9" t="str">
        <f t="shared" si="15"/>
        <v>Andira ret</v>
      </c>
      <c r="C1012" s="9" t="e" cm="1">
        <f t="array" aca="1" ref="C1012" ca="1">LEFT(K1012,$C$19743)&amp;"-"&amp;RIGHT(SUBSTITUTE(SUBSTITUTE(TiraAcento(E1012),"-","")," ",""),$C$19744)</f>
        <v>#NAME?</v>
      </c>
      <c r="D1012" s="9" t="s">
        <v>1008</v>
      </c>
      <c r="E1012" s="9" t="s">
        <v>1009</v>
      </c>
      <c r="F1012" s="9" t="s">
        <v>15059</v>
      </c>
      <c r="G1012" s="9" t="s">
        <v>20421</v>
      </c>
      <c r="H1012" s="9" t="s">
        <v>1008</v>
      </c>
      <c r="I1012" s="9" t="s">
        <v>984</v>
      </c>
      <c r="J1012" s="9" t="s">
        <v>39443</v>
      </c>
      <c r="K1012" s="9" t="s">
        <v>43045</v>
      </c>
    </row>
    <row r="1013" spans="1:11" x14ac:dyDescent="0.35">
      <c r="A1013" s="9">
        <v>1012</v>
      </c>
      <c r="B1013" s="9" t="str">
        <f t="shared" si="15"/>
        <v>Andira ret</v>
      </c>
      <c r="C1013" s="9" t="e" cm="1">
        <f t="array" aca="1" ref="C1013" ca="1">LEFT(K1013,$C$19743)&amp;"-"&amp;RIGHT(SUBSTITUTE(SUBSTITUTE(TiraAcento(E1013),"-","")," ",""),$C$19744)</f>
        <v>#NAME?</v>
      </c>
      <c r="D1013" s="9" t="s">
        <v>1008</v>
      </c>
      <c r="E1013" s="9" t="s">
        <v>268</v>
      </c>
      <c r="F1013" s="9" t="s">
        <v>15059</v>
      </c>
      <c r="G1013" s="9" t="s">
        <v>20422</v>
      </c>
      <c r="H1013" s="9" t="s">
        <v>1008</v>
      </c>
      <c r="I1013" s="9" t="s">
        <v>984</v>
      </c>
      <c r="J1013" s="9" t="s">
        <v>39443</v>
      </c>
      <c r="K1013" s="9" t="s">
        <v>268</v>
      </c>
    </row>
    <row r="1014" spans="1:11" x14ac:dyDescent="0.35">
      <c r="A1014" s="9">
        <v>1013</v>
      </c>
      <c r="B1014" s="9" t="str">
        <f t="shared" si="15"/>
        <v>Andira ret</v>
      </c>
      <c r="C1014" s="9" t="e" cm="1">
        <f t="array" aca="1" ref="C1014" ca="1">LEFT(K1014,$C$19743)&amp;"-"&amp;RIGHT(SUBSTITUTE(SUBSTITUTE(TiraAcento(E1014),"-","")," ",""),$C$19744)</f>
        <v>#NAME?</v>
      </c>
      <c r="D1014" s="9" t="s">
        <v>1008</v>
      </c>
      <c r="E1014" s="9" t="s">
        <v>1010</v>
      </c>
      <c r="F1014" s="9" t="s">
        <v>15059</v>
      </c>
      <c r="G1014" s="9" t="s">
        <v>20423</v>
      </c>
      <c r="H1014" s="9" t="s">
        <v>1008</v>
      </c>
      <c r="I1014" s="9" t="s">
        <v>984</v>
      </c>
      <c r="J1014" s="9" t="s">
        <v>39443</v>
      </c>
      <c r="K1014" s="9" t="s">
        <v>43046</v>
      </c>
    </row>
    <row r="1015" spans="1:11" x14ac:dyDescent="0.35">
      <c r="A1015" s="9">
        <v>1014</v>
      </c>
      <c r="B1015" s="9" t="str">
        <f t="shared" si="15"/>
        <v>Andira ret</v>
      </c>
      <c r="C1015" s="9" t="e" cm="1">
        <f t="array" aca="1" ref="C1015" ca="1">LEFT(K1015,$C$19743)&amp;"-"&amp;RIGHT(SUBSTITUTE(SUBSTITUTE(TiraAcento(E1015),"-","")," ",""),$C$19744)</f>
        <v>#NAME?</v>
      </c>
      <c r="D1015" s="9" t="s">
        <v>1008</v>
      </c>
      <c r="E1015" s="9" t="s">
        <v>979</v>
      </c>
      <c r="F1015" s="9" t="s">
        <v>15059</v>
      </c>
      <c r="G1015" s="9" t="s">
        <v>20424</v>
      </c>
      <c r="H1015" s="9" t="s">
        <v>1008</v>
      </c>
      <c r="I1015" s="9" t="s">
        <v>984</v>
      </c>
      <c r="J1015" s="9" t="s">
        <v>39443</v>
      </c>
      <c r="K1015" s="9" t="s">
        <v>43029</v>
      </c>
    </row>
    <row r="1016" spans="1:11" x14ac:dyDescent="0.35">
      <c r="A1016" s="9">
        <v>1015</v>
      </c>
      <c r="B1016" s="9" t="str">
        <f t="shared" si="15"/>
        <v>Andira ret</v>
      </c>
      <c r="C1016" s="9" t="e" cm="1">
        <f t="array" aca="1" ref="C1016" ca="1">LEFT(K1016,$C$19743)&amp;"-"&amp;RIGHT(SUBSTITUTE(SUBSTITUTE(TiraAcento(E1016),"-","")," ",""),$C$19744)</f>
        <v>#NAME?</v>
      </c>
      <c r="D1016" s="9" t="s">
        <v>1008</v>
      </c>
      <c r="E1016" s="9" t="s">
        <v>999</v>
      </c>
      <c r="F1016" s="9" t="s">
        <v>15059</v>
      </c>
      <c r="G1016" s="9" t="s">
        <v>20425</v>
      </c>
      <c r="H1016" s="9" t="s">
        <v>1008</v>
      </c>
      <c r="I1016" s="9" t="s">
        <v>984</v>
      </c>
      <c r="J1016" s="9" t="s">
        <v>39443</v>
      </c>
      <c r="K1016" s="9" t="s">
        <v>43038</v>
      </c>
    </row>
    <row r="1017" spans="1:11" x14ac:dyDescent="0.35">
      <c r="A1017" s="9">
        <v>1016</v>
      </c>
      <c r="B1017" s="9" t="str">
        <f t="shared" si="15"/>
        <v>Andira ret</v>
      </c>
      <c r="C1017" s="9" t="e" cm="1">
        <f t="array" aca="1" ref="C1017" ca="1">LEFT(K1017,$C$19743)&amp;"-"&amp;RIGHT(SUBSTITUTE(SUBSTITUTE(TiraAcento(E1017),"-","")," ",""),$C$19744)</f>
        <v>#NAME?</v>
      </c>
      <c r="D1017" s="9" t="s">
        <v>1008</v>
      </c>
      <c r="E1017" s="9" t="s">
        <v>1011</v>
      </c>
      <c r="F1017" s="9" t="s">
        <v>15059</v>
      </c>
      <c r="G1017" s="9" t="s">
        <v>20426</v>
      </c>
      <c r="H1017" s="9" t="s">
        <v>1008</v>
      </c>
      <c r="I1017" s="9" t="s">
        <v>984</v>
      </c>
      <c r="J1017" s="9" t="s">
        <v>39443</v>
      </c>
      <c r="K1017" s="9" t="s">
        <v>43047</v>
      </c>
    </row>
    <row r="1018" spans="1:11" x14ac:dyDescent="0.35">
      <c r="A1018" s="9">
        <v>1017</v>
      </c>
      <c r="B1018" s="9" t="str">
        <f t="shared" si="15"/>
        <v>Andira ret</v>
      </c>
      <c r="C1018" s="9" t="e" cm="1">
        <f t="array" aca="1" ref="C1018" ca="1">LEFT(K1018,$C$19743)&amp;"-"&amp;RIGHT(SUBSTITUTE(SUBSTITUTE(TiraAcento(E1018),"-","")," ",""),$C$19744)</f>
        <v>#NAME?</v>
      </c>
      <c r="D1018" s="9" t="s">
        <v>1008</v>
      </c>
      <c r="E1018" s="9" t="s">
        <v>1012</v>
      </c>
      <c r="F1018" s="9" t="s">
        <v>15059</v>
      </c>
      <c r="G1018" s="9" t="s">
        <v>20427</v>
      </c>
      <c r="H1018" s="9" t="s">
        <v>1008</v>
      </c>
      <c r="I1018" s="9" t="s">
        <v>984</v>
      </c>
      <c r="J1018" s="9" t="s">
        <v>39443</v>
      </c>
      <c r="K1018" s="9" t="s">
        <v>1012</v>
      </c>
    </row>
    <row r="1019" spans="1:11" x14ac:dyDescent="0.35">
      <c r="A1019" s="9">
        <v>1018</v>
      </c>
      <c r="B1019" s="9" t="str">
        <f t="shared" si="15"/>
        <v>Andira ret</v>
      </c>
      <c r="C1019" s="9" t="e" cm="1">
        <f t="array" aca="1" ref="C1019" ca="1">LEFT(K1019,$C$19743)&amp;"-"&amp;RIGHT(SUBSTITUTE(SUBSTITUTE(TiraAcento(E1019),"-","")," ",""),$C$19744)</f>
        <v>#NAME?</v>
      </c>
      <c r="D1019" s="9" t="s">
        <v>1008</v>
      </c>
      <c r="E1019" s="9" t="s">
        <v>1013</v>
      </c>
      <c r="F1019" s="9" t="s">
        <v>15059</v>
      </c>
      <c r="G1019" s="9" t="s">
        <v>20428</v>
      </c>
      <c r="H1019" s="9" t="s">
        <v>1008</v>
      </c>
      <c r="I1019" s="9" t="s">
        <v>984</v>
      </c>
      <c r="J1019" s="9" t="s">
        <v>39443</v>
      </c>
      <c r="K1019" s="9" t="s">
        <v>1013</v>
      </c>
    </row>
    <row r="1020" spans="1:11" x14ac:dyDescent="0.35">
      <c r="A1020" s="9">
        <v>1019</v>
      </c>
      <c r="B1020" s="9" t="str">
        <f t="shared" si="15"/>
        <v>Andira ret</v>
      </c>
      <c r="C1020" s="9" t="e" cm="1">
        <f t="array" aca="1" ref="C1020" ca="1">LEFT(K1020,$C$19743)&amp;"-"&amp;RIGHT(SUBSTITUTE(SUBSTITUTE(TiraAcento(E1020),"-","")," ",""),$C$19744)</f>
        <v>#NAME?</v>
      </c>
      <c r="D1020" s="9" t="s">
        <v>1008</v>
      </c>
      <c r="E1020" s="9" t="s">
        <v>1014</v>
      </c>
      <c r="F1020" s="9" t="s">
        <v>15059</v>
      </c>
      <c r="G1020" s="9" t="s">
        <v>20429</v>
      </c>
      <c r="H1020" s="9" t="s">
        <v>1008</v>
      </c>
      <c r="I1020" s="9" t="s">
        <v>984</v>
      </c>
      <c r="J1020" s="9" t="s">
        <v>39443</v>
      </c>
      <c r="K1020" s="9" t="s">
        <v>1014</v>
      </c>
    </row>
    <row r="1021" spans="1:11" x14ac:dyDescent="0.35">
      <c r="A1021" s="9">
        <v>1020</v>
      </c>
      <c r="B1021" s="9" t="str">
        <f t="shared" si="15"/>
        <v>Andira ret</v>
      </c>
      <c r="C1021" s="9" t="e" cm="1">
        <f t="array" aca="1" ref="C1021" ca="1">LEFT(K1021,$C$19743)&amp;"-"&amp;RIGHT(SUBSTITUTE(SUBSTITUTE(TiraAcento(E1021),"-","")," ",""),$C$19744)</f>
        <v>#NAME?</v>
      </c>
      <c r="D1021" s="9" t="s">
        <v>1008</v>
      </c>
      <c r="E1021" s="9" t="s">
        <v>709</v>
      </c>
      <c r="F1021" s="9" t="s">
        <v>15059</v>
      </c>
      <c r="G1021" s="9" t="s">
        <v>20430</v>
      </c>
      <c r="H1021" s="9" t="s">
        <v>1008</v>
      </c>
      <c r="I1021" s="9" t="s">
        <v>984</v>
      </c>
      <c r="J1021" s="9" t="s">
        <v>39443</v>
      </c>
      <c r="K1021" s="9" t="s">
        <v>709</v>
      </c>
    </row>
    <row r="1022" spans="1:11" x14ac:dyDescent="0.35">
      <c r="A1022" s="9">
        <v>1021</v>
      </c>
      <c r="B1022" s="9" t="str">
        <f t="shared" si="15"/>
        <v>Andira ret</v>
      </c>
      <c r="C1022" s="9" t="e" cm="1">
        <f t="array" aca="1" ref="C1022" ca="1">LEFT(K1022,$C$19743)&amp;"-"&amp;RIGHT(SUBSTITUTE(SUBSTITUTE(TiraAcento(E1022),"-","")," ",""),$C$19744)</f>
        <v>#NAME?</v>
      </c>
      <c r="D1022" s="9" t="s">
        <v>1008</v>
      </c>
      <c r="E1022" s="9" t="s">
        <v>373</v>
      </c>
      <c r="F1022" s="9" t="s">
        <v>15059</v>
      </c>
      <c r="G1022" s="9" t="s">
        <v>20431</v>
      </c>
      <c r="H1022" s="9" t="s">
        <v>1008</v>
      </c>
      <c r="I1022" s="9" t="s">
        <v>984</v>
      </c>
      <c r="J1022" s="9" t="s">
        <v>39443</v>
      </c>
      <c r="K1022" s="9" t="s">
        <v>42734</v>
      </c>
    </row>
    <row r="1023" spans="1:11" x14ac:dyDescent="0.35">
      <c r="A1023" s="9">
        <v>1022</v>
      </c>
      <c r="B1023" s="9" t="str">
        <f t="shared" si="15"/>
        <v>Andira ret</v>
      </c>
      <c r="C1023" s="9" t="e" cm="1">
        <f t="array" aca="1" ref="C1023" ca="1">LEFT(K1023,$C$19743)&amp;"-"&amp;RIGHT(SUBSTITUTE(SUBSTITUTE(TiraAcento(E1023),"-","")," ",""),$C$19744)</f>
        <v>#NAME?</v>
      </c>
      <c r="D1023" s="9" t="s">
        <v>1008</v>
      </c>
      <c r="E1023" s="9" t="s">
        <v>710</v>
      </c>
      <c r="F1023" s="9" t="s">
        <v>15059</v>
      </c>
      <c r="G1023" s="9" t="s">
        <v>20432</v>
      </c>
      <c r="H1023" s="9" t="s">
        <v>1008</v>
      </c>
      <c r="I1023" s="9" t="s">
        <v>984</v>
      </c>
      <c r="J1023" s="9" t="s">
        <v>39443</v>
      </c>
      <c r="K1023" s="9" t="s">
        <v>710</v>
      </c>
    </row>
    <row r="1024" spans="1:11" x14ac:dyDescent="0.35">
      <c r="A1024" s="9">
        <v>1023</v>
      </c>
      <c r="B1024" s="9" t="str">
        <f t="shared" si="15"/>
        <v>Andira ret</v>
      </c>
      <c r="C1024" s="9" t="e" cm="1">
        <f t="array" aca="1" ref="C1024" ca="1">LEFT(K1024,$C$19743)&amp;"-"&amp;RIGHT(SUBSTITUTE(SUBSTITUTE(TiraAcento(E1024),"-","")," ",""),$C$19744)</f>
        <v>#NAME?</v>
      </c>
      <c r="D1024" s="9" t="s">
        <v>1008</v>
      </c>
      <c r="E1024" s="9" t="s">
        <v>1015</v>
      </c>
      <c r="F1024" s="9" t="s">
        <v>15059</v>
      </c>
      <c r="G1024" s="9" t="s">
        <v>20433</v>
      </c>
      <c r="H1024" s="9" t="s">
        <v>1008</v>
      </c>
      <c r="I1024" s="9" t="s">
        <v>984</v>
      </c>
      <c r="J1024" s="9" t="s">
        <v>39443</v>
      </c>
      <c r="K1024" s="9" t="s">
        <v>1015</v>
      </c>
    </row>
    <row r="1025" spans="1:11" x14ac:dyDescent="0.35">
      <c r="A1025" s="9">
        <v>1024</v>
      </c>
      <c r="B1025" s="9" t="str">
        <f t="shared" si="15"/>
        <v>Andira ret</v>
      </c>
      <c r="C1025" s="9" t="e" cm="1">
        <f t="array" aca="1" ref="C1025" ca="1">LEFT(K1025,$C$19743)&amp;"-"&amp;RIGHT(SUBSTITUTE(SUBSTITUTE(TiraAcento(E1025),"-","")," ",""),$C$19744)</f>
        <v>#NAME?</v>
      </c>
      <c r="D1025" s="9" t="s">
        <v>1008</v>
      </c>
      <c r="E1025" s="9" t="s">
        <v>1016</v>
      </c>
      <c r="F1025" s="9" t="s">
        <v>15059</v>
      </c>
      <c r="G1025" s="9" t="s">
        <v>20434</v>
      </c>
      <c r="H1025" s="9" t="s">
        <v>1008</v>
      </c>
      <c r="I1025" s="9" t="s">
        <v>984</v>
      </c>
      <c r="J1025" s="9" t="s">
        <v>39443</v>
      </c>
      <c r="K1025" s="9" t="s">
        <v>1016</v>
      </c>
    </row>
    <row r="1026" spans="1:11" x14ac:dyDescent="0.35">
      <c r="A1026" s="9">
        <v>1025</v>
      </c>
      <c r="B1026" s="9" t="str">
        <f t="shared" si="15"/>
        <v>Andira ret</v>
      </c>
      <c r="C1026" s="9" t="e" cm="1">
        <f t="array" aca="1" ref="C1026" ca="1">LEFT(K1026,$C$19743)&amp;"-"&amp;RIGHT(SUBSTITUTE(SUBSTITUTE(TiraAcento(E1026),"-","")," ",""),$C$19744)</f>
        <v>#NAME?</v>
      </c>
      <c r="D1026" s="9" t="s">
        <v>1008</v>
      </c>
      <c r="E1026" s="9" t="s">
        <v>1017</v>
      </c>
      <c r="F1026" s="9" t="s">
        <v>15059</v>
      </c>
      <c r="G1026" s="9" t="s">
        <v>20435</v>
      </c>
      <c r="H1026" s="9" t="s">
        <v>1008</v>
      </c>
      <c r="I1026" s="9" t="s">
        <v>984</v>
      </c>
      <c r="J1026" s="9" t="s">
        <v>39443</v>
      </c>
      <c r="K1026" s="9" t="s">
        <v>1017</v>
      </c>
    </row>
    <row r="1027" spans="1:11" x14ac:dyDescent="0.35">
      <c r="A1027" s="9">
        <v>1026</v>
      </c>
      <c r="B1027" s="9" t="str">
        <f t="shared" ref="B1027:B1090" si="16">I1027&amp;" "&amp;IFERROR(LEFT(J1027,$B$19743),D1027)</f>
        <v>Andira ret</v>
      </c>
      <c r="C1027" s="9" t="e" cm="1">
        <f t="array" aca="1" ref="C1027" ca="1">LEFT(K1027,$C$19743)&amp;"-"&amp;RIGHT(SUBSTITUTE(SUBSTITUTE(TiraAcento(E1027),"-","")," ",""),$C$19744)</f>
        <v>#NAME?</v>
      </c>
      <c r="D1027" s="9" t="s">
        <v>1008</v>
      </c>
      <c r="E1027" s="9" t="s">
        <v>1018</v>
      </c>
      <c r="F1027" s="9" t="s">
        <v>15059</v>
      </c>
      <c r="G1027" s="9" t="s">
        <v>20436</v>
      </c>
      <c r="H1027" s="9" t="s">
        <v>1008</v>
      </c>
      <c r="I1027" s="9" t="s">
        <v>984</v>
      </c>
      <c r="J1027" s="9" t="s">
        <v>39443</v>
      </c>
      <c r="K1027" s="9" t="s">
        <v>1018</v>
      </c>
    </row>
    <row r="1028" spans="1:11" x14ac:dyDescent="0.35">
      <c r="A1028" s="9">
        <v>1027</v>
      </c>
      <c r="B1028" s="9" t="str">
        <f t="shared" si="16"/>
        <v>Andira ret</v>
      </c>
      <c r="C1028" s="9" t="e" cm="1">
        <f t="array" aca="1" ref="C1028" ca="1">LEFT(K1028,$C$19743)&amp;"-"&amp;RIGHT(SUBSTITUTE(SUBSTITUTE(TiraAcento(E1028),"-","")," ",""),$C$19744)</f>
        <v>#NAME?</v>
      </c>
      <c r="D1028" s="9" t="s">
        <v>1008</v>
      </c>
      <c r="E1028" s="9" t="s">
        <v>1019</v>
      </c>
      <c r="F1028" s="9" t="s">
        <v>15059</v>
      </c>
      <c r="G1028" s="9" t="s">
        <v>20437</v>
      </c>
      <c r="H1028" s="9" t="s">
        <v>1008</v>
      </c>
      <c r="I1028" s="9" t="s">
        <v>984</v>
      </c>
      <c r="J1028" s="9" t="s">
        <v>39443</v>
      </c>
      <c r="K1028" s="9" t="s">
        <v>43048</v>
      </c>
    </row>
    <row r="1029" spans="1:11" x14ac:dyDescent="0.35">
      <c r="A1029" s="9">
        <v>1028</v>
      </c>
      <c r="B1029" s="9" t="str">
        <f t="shared" si="16"/>
        <v>Andira ret</v>
      </c>
      <c r="C1029" s="9" t="e" cm="1">
        <f t="array" aca="1" ref="C1029" ca="1">LEFT(K1029,$C$19743)&amp;"-"&amp;RIGHT(SUBSTITUTE(SUBSTITUTE(TiraAcento(E1029),"-","")," ",""),$C$19744)</f>
        <v>#NAME?</v>
      </c>
      <c r="D1029" s="9" t="s">
        <v>1008</v>
      </c>
      <c r="E1029" s="9" t="s">
        <v>1020</v>
      </c>
      <c r="F1029" s="9" t="s">
        <v>15059</v>
      </c>
      <c r="G1029" s="9" t="s">
        <v>20438</v>
      </c>
      <c r="H1029" s="9" t="s">
        <v>1008</v>
      </c>
      <c r="I1029" s="9" t="s">
        <v>984</v>
      </c>
      <c r="J1029" s="9" t="s">
        <v>39443</v>
      </c>
      <c r="K1029" s="9" t="s">
        <v>43049</v>
      </c>
    </row>
    <row r="1030" spans="1:11" x14ac:dyDescent="0.35">
      <c r="A1030" s="9">
        <v>1029</v>
      </c>
      <c r="B1030" s="9" t="str">
        <f t="shared" si="16"/>
        <v>Andira ret</v>
      </c>
      <c r="C1030" s="9" t="e" cm="1">
        <f t="array" aca="1" ref="C1030" ca="1">LEFT(K1030,$C$19743)&amp;"-"&amp;RIGHT(SUBSTITUTE(SUBSTITUTE(TiraAcento(E1030),"-","")," ",""),$C$19744)</f>
        <v>#NAME?</v>
      </c>
      <c r="D1030" s="9" t="s">
        <v>1008</v>
      </c>
      <c r="E1030" s="9" t="s">
        <v>1021</v>
      </c>
      <c r="F1030" s="9" t="s">
        <v>15059</v>
      </c>
      <c r="G1030" s="9" t="s">
        <v>20439</v>
      </c>
      <c r="H1030" s="9" t="s">
        <v>1008</v>
      </c>
      <c r="I1030" s="9" t="s">
        <v>984</v>
      </c>
      <c r="J1030" s="9" t="s">
        <v>39443</v>
      </c>
      <c r="K1030" s="9" t="s">
        <v>43050</v>
      </c>
    </row>
    <row r="1031" spans="1:11" x14ac:dyDescent="0.35">
      <c r="A1031" s="9">
        <v>1030</v>
      </c>
      <c r="B1031" s="9" t="str">
        <f t="shared" si="16"/>
        <v>Andira ret</v>
      </c>
      <c r="C1031" s="9" t="e" cm="1">
        <f t="array" aca="1" ref="C1031" ca="1">LEFT(K1031,$C$19743)&amp;"-"&amp;RIGHT(SUBSTITUTE(SUBSTITUTE(TiraAcento(E1031),"-","")," ",""),$C$19744)</f>
        <v>#NAME?</v>
      </c>
      <c r="D1031" s="9" t="s">
        <v>1008</v>
      </c>
      <c r="E1031" s="9" t="s">
        <v>974</v>
      </c>
      <c r="F1031" s="9" t="s">
        <v>15059</v>
      </c>
      <c r="G1031" s="9" t="s">
        <v>20440</v>
      </c>
      <c r="H1031" s="9" t="s">
        <v>1008</v>
      </c>
      <c r="I1031" s="9" t="s">
        <v>984</v>
      </c>
      <c r="J1031" s="9" t="s">
        <v>39443</v>
      </c>
      <c r="K1031" s="9" t="s">
        <v>974</v>
      </c>
    </row>
    <row r="1032" spans="1:11" x14ac:dyDescent="0.35">
      <c r="A1032" s="9">
        <v>1031</v>
      </c>
      <c r="B1032" s="9" t="str">
        <f t="shared" si="16"/>
        <v>Andira sp.</v>
      </c>
      <c r="C1032" s="9" t="e" cm="1">
        <f t="array" aca="1" ref="C1032" ca="1">LEFT(K1032,$C$19743)&amp;"-"&amp;RIGHT(SUBSTITUTE(SUBSTITUTE(TiraAcento(E1032),"-","")," ",""),$C$19744)</f>
        <v>#NAME?</v>
      </c>
      <c r="D1032" s="9" t="s">
        <v>1022</v>
      </c>
      <c r="E1032" s="9" t="s">
        <v>1023</v>
      </c>
      <c r="F1032" s="9" t="s">
        <v>1022</v>
      </c>
      <c r="G1032" s="9" t="s">
        <v>20441</v>
      </c>
      <c r="H1032" s="9" t="s">
        <v>1022</v>
      </c>
      <c r="I1032" s="9" t="s">
        <v>984</v>
      </c>
      <c r="J1032" s="9" t="s">
        <v>39157</v>
      </c>
      <c r="K1032" s="9" t="s">
        <v>43051</v>
      </c>
    </row>
    <row r="1033" spans="1:11" x14ac:dyDescent="0.35">
      <c r="A1033" s="9">
        <v>1032</v>
      </c>
      <c r="B1033" s="9" t="str">
        <f t="shared" si="16"/>
        <v>Andira spi</v>
      </c>
      <c r="C1033" s="9" t="e" cm="1">
        <f t="array" aca="1" ref="C1033" ca="1">LEFT(K1033,$C$19743)&amp;"-"&amp;RIGHT(SUBSTITUTE(SUBSTITUTE(TiraAcento(E1033),"-","")," ",""),$C$19744)</f>
        <v>#NAME?</v>
      </c>
      <c r="D1033" s="9" t="s">
        <v>1024</v>
      </c>
      <c r="E1033" s="9"/>
      <c r="F1033" s="9" t="s">
        <v>15060</v>
      </c>
      <c r="G1033" s="9" t="s">
        <v>20442</v>
      </c>
      <c r="H1033" s="9" t="s">
        <v>1024</v>
      </c>
      <c r="I1033" s="9" t="s">
        <v>984</v>
      </c>
      <c r="J1033" s="9" t="s">
        <v>39444</v>
      </c>
      <c r="K1033" s="9" t="s">
        <v>42568</v>
      </c>
    </row>
    <row r="1034" spans="1:11" x14ac:dyDescent="0.35">
      <c r="A1034" s="9">
        <v>1033</v>
      </c>
      <c r="B1034" s="9" t="str">
        <f t="shared" si="16"/>
        <v>Andira sti</v>
      </c>
      <c r="C1034" s="9" t="e" cm="1">
        <f t="array" aca="1" ref="C1034" ca="1">LEFT(K1034,$C$19743)&amp;"-"&amp;RIGHT(SUBSTITUTE(SUBSTITUTE(TiraAcento(E1034),"-","")," ",""),$C$19744)</f>
        <v>#NAME?</v>
      </c>
      <c r="D1034" s="9" t="s">
        <v>1025</v>
      </c>
      <c r="E1034" s="9" t="s">
        <v>978</v>
      </c>
      <c r="F1034" s="9" t="s">
        <v>15061</v>
      </c>
      <c r="G1034" s="9" t="s">
        <v>20443</v>
      </c>
      <c r="H1034" s="9" t="s">
        <v>1025</v>
      </c>
      <c r="I1034" s="9" t="s">
        <v>984</v>
      </c>
      <c r="J1034" s="9" t="s">
        <v>39445</v>
      </c>
      <c r="K1034" s="9" t="s">
        <v>43028</v>
      </c>
    </row>
    <row r="1035" spans="1:11" x14ac:dyDescent="0.35">
      <c r="A1035" s="9">
        <v>1034</v>
      </c>
      <c r="B1035" s="9" t="str">
        <f t="shared" si="16"/>
        <v>Andira sti</v>
      </c>
      <c r="C1035" s="9" t="e" cm="1">
        <f t="array" aca="1" ref="C1035" ca="1">LEFT(K1035,$C$19743)&amp;"-"&amp;RIGHT(SUBSTITUTE(SUBSTITUTE(TiraAcento(E1035),"-","")," ",""),$C$19744)</f>
        <v>#NAME?</v>
      </c>
      <c r="D1035" s="9" t="s">
        <v>1025</v>
      </c>
      <c r="E1035" s="9" t="s">
        <v>979</v>
      </c>
      <c r="F1035" s="9" t="s">
        <v>15061</v>
      </c>
      <c r="G1035" s="9" t="s">
        <v>20444</v>
      </c>
      <c r="H1035" s="9" t="s">
        <v>1025</v>
      </c>
      <c r="I1035" s="9" t="s">
        <v>984</v>
      </c>
      <c r="J1035" s="9" t="s">
        <v>39445</v>
      </c>
      <c r="K1035" s="9" t="s">
        <v>43029</v>
      </c>
    </row>
    <row r="1036" spans="1:11" x14ac:dyDescent="0.35">
      <c r="A1036" s="9">
        <v>1035</v>
      </c>
      <c r="B1036" s="9" t="str">
        <f t="shared" si="16"/>
        <v>Andira sti</v>
      </c>
      <c r="C1036" s="9" t="e" cm="1">
        <f t="array" aca="1" ref="C1036" ca="1">LEFT(K1036,$C$19743)&amp;"-"&amp;RIGHT(SUBSTITUTE(SUBSTITUTE(TiraAcento(E1036),"-","")," ",""),$C$19744)</f>
        <v>#NAME?</v>
      </c>
      <c r="D1036" s="9" t="s">
        <v>1025</v>
      </c>
      <c r="E1036" s="9" t="s">
        <v>1026</v>
      </c>
      <c r="F1036" s="9" t="s">
        <v>15061</v>
      </c>
      <c r="G1036" s="9" t="s">
        <v>20445</v>
      </c>
      <c r="H1036" s="9" t="s">
        <v>1025</v>
      </c>
      <c r="I1036" s="9" t="s">
        <v>984</v>
      </c>
      <c r="J1036" s="9" t="s">
        <v>39445</v>
      </c>
      <c r="K1036" s="9" t="s">
        <v>43052</v>
      </c>
    </row>
    <row r="1037" spans="1:11" x14ac:dyDescent="0.35">
      <c r="A1037" s="9">
        <v>1036</v>
      </c>
      <c r="B1037" s="9" t="str">
        <f t="shared" si="16"/>
        <v>Andira sti</v>
      </c>
      <c r="C1037" s="9" t="e" cm="1">
        <f t="array" aca="1" ref="C1037" ca="1">LEFT(K1037,$C$19743)&amp;"-"&amp;RIGHT(SUBSTITUTE(SUBSTITUTE(TiraAcento(E1037),"-","")," ",""),$C$19744)</f>
        <v>#NAME?</v>
      </c>
      <c r="D1037" s="9" t="s">
        <v>1025</v>
      </c>
      <c r="E1037" s="9" t="s">
        <v>982</v>
      </c>
      <c r="F1037" s="9" t="s">
        <v>15061</v>
      </c>
      <c r="G1037" s="9" t="s">
        <v>20446</v>
      </c>
      <c r="H1037" s="9" t="s">
        <v>1025</v>
      </c>
      <c r="I1037" s="9" t="s">
        <v>984</v>
      </c>
      <c r="J1037" s="9" t="s">
        <v>39445</v>
      </c>
      <c r="K1037" s="9" t="s">
        <v>982</v>
      </c>
    </row>
    <row r="1038" spans="1:11" x14ac:dyDescent="0.35">
      <c r="A1038" s="9">
        <v>1037</v>
      </c>
      <c r="B1038" s="9" t="str">
        <f t="shared" si="16"/>
        <v>Andira sur</v>
      </c>
      <c r="C1038" s="9" t="e" cm="1">
        <f t="array" aca="1" ref="C1038" ca="1">LEFT(K1038,$C$19743)&amp;"-"&amp;RIGHT(SUBSTITUTE(SUBSTITUTE(TiraAcento(E1038),"-","")," ",""),$C$19744)</f>
        <v>#NAME?</v>
      </c>
      <c r="D1038" s="9" t="s">
        <v>1027</v>
      </c>
      <c r="E1038" s="9" t="s">
        <v>996</v>
      </c>
      <c r="F1038" s="9" t="s">
        <v>15062</v>
      </c>
      <c r="G1038" s="9" t="s">
        <v>20447</v>
      </c>
      <c r="H1038" s="9" t="s">
        <v>1027</v>
      </c>
      <c r="I1038" s="9" t="s">
        <v>984</v>
      </c>
      <c r="J1038" s="9" t="s">
        <v>39446</v>
      </c>
      <c r="K1038" s="9" t="s">
        <v>996</v>
      </c>
    </row>
    <row r="1039" spans="1:11" x14ac:dyDescent="0.35">
      <c r="A1039" s="9">
        <v>1038</v>
      </c>
      <c r="B1039" s="9" t="str">
        <f t="shared" si="16"/>
        <v>Andira sur</v>
      </c>
      <c r="C1039" s="9" t="e" cm="1">
        <f t="array" aca="1" ref="C1039" ca="1">LEFT(K1039,$C$19743)&amp;"-"&amp;RIGHT(SUBSTITUTE(SUBSTITUTE(TiraAcento(E1039),"-","")," ",""),$C$19744)</f>
        <v>#NAME?</v>
      </c>
      <c r="D1039" s="9" t="s">
        <v>1027</v>
      </c>
      <c r="E1039" s="9" t="s">
        <v>997</v>
      </c>
      <c r="F1039" s="9" t="s">
        <v>15062</v>
      </c>
      <c r="G1039" s="9" t="s">
        <v>20448</v>
      </c>
      <c r="H1039" s="9" t="s">
        <v>1027</v>
      </c>
      <c r="I1039" s="9" t="s">
        <v>984</v>
      </c>
      <c r="J1039" s="9" t="s">
        <v>39446</v>
      </c>
      <c r="K1039" s="9" t="s">
        <v>43036</v>
      </c>
    </row>
    <row r="1040" spans="1:11" x14ac:dyDescent="0.35">
      <c r="A1040" s="9">
        <v>1039</v>
      </c>
      <c r="B1040" s="9" t="str">
        <f t="shared" si="16"/>
        <v>Andira sur</v>
      </c>
      <c r="C1040" s="9" t="e" cm="1">
        <f t="array" aca="1" ref="C1040" ca="1">LEFT(K1040,$C$19743)&amp;"-"&amp;RIGHT(SUBSTITUTE(SUBSTITUTE(TiraAcento(E1040),"-","")," ",""),$C$19744)</f>
        <v>#NAME?</v>
      </c>
      <c r="D1040" s="9" t="s">
        <v>1027</v>
      </c>
      <c r="E1040" s="9" t="s">
        <v>984</v>
      </c>
      <c r="F1040" s="9" t="s">
        <v>15062</v>
      </c>
      <c r="G1040" s="9" t="s">
        <v>20449</v>
      </c>
      <c r="H1040" s="9" t="s">
        <v>1027</v>
      </c>
      <c r="I1040" s="9" t="s">
        <v>984</v>
      </c>
      <c r="J1040" s="9" t="s">
        <v>39446</v>
      </c>
      <c r="K1040" s="9" t="s">
        <v>984</v>
      </c>
    </row>
    <row r="1041" spans="1:11" x14ac:dyDescent="0.35">
      <c r="A1041" s="9">
        <v>1040</v>
      </c>
      <c r="B1041" s="9" t="str">
        <f t="shared" si="16"/>
        <v>Andira sur</v>
      </c>
      <c r="C1041" s="9" t="e" cm="1">
        <f t="array" aca="1" ref="C1041" ca="1">LEFT(K1041,$C$19743)&amp;"-"&amp;RIGHT(SUBSTITUTE(SUBSTITUTE(TiraAcento(E1041),"-","")," ",""),$C$19744)</f>
        <v>#NAME?</v>
      </c>
      <c r="D1041" s="9" t="s">
        <v>1027</v>
      </c>
      <c r="E1041" s="9" t="s">
        <v>985</v>
      </c>
      <c r="F1041" s="9" t="s">
        <v>15062</v>
      </c>
      <c r="G1041" s="9" t="s">
        <v>20450</v>
      </c>
      <c r="H1041" s="9" t="s">
        <v>1027</v>
      </c>
      <c r="I1041" s="9" t="s">
        <v>984</v>
      </c>
      <c r="J1041" s="9" t="s">
        <v>39446</v>
      </c>
      <c r="K1041" s="9" t="s">
        <v>984</v>
      </c>
    </row>
    <row r="1042" spans="1:11" x14ac:dyDescent="0.35">
      <c r="A1042" s="9">
        <v>1041</v>
      </c>
      <c r="B1042" s="9" t="str">
        <f t="shared" si="16"/>
        <v>Andira sur</v>
      </c>
      <c r="C1042" s="9" t="e" cm="1">
        <f t="array" aca="1" ref="C1042" ca="1">LEFT(K1042,$C$19743)&amp;"-"&amp;RIGHT(SUBSTITUTE(SUBSTITUTE(TiraAcento(E1042),"-","")," ",""),$C$19744)</f>
        <v>#NAME?</v>
      </c>
      <c r="D1042" s="9" t="s">
        <v>1027</v>
      </c>
      <c r="E1042" s="9" t="s">
        <v>986</v>
      </c>
      <c r="F1042" s="9" t="s">
        <v>15062</v>
      </c>
      <c r="G1042" s="9" t="s">
        <v>20451</v>
      </c>
      <c r="H1042" s="9" t="s">
        <v>1027</v>
      </c>
      <c r="I1042" s="9" t="s">
        <v>984</v>
      </c>
      <c r="J1042" s="9" t="s">
        <v>39446</v>
      </c>
      <c r="K1042" s="9" t="s">
        <v>43032</v>
      </c>
    </row>
    <row r="1043" spans="1:11" x14ac:dyDescent="0.35">
      <c r="A1043" s="9">
        <v>1042</v>
      </c>
      <c r="B1043" s="9" t="str">
        <f t="shared" si="16"/>
        <v>Andira sur</v>
      </c>
      <c r="C1043" s="9" t="e" cm="1">
        <f t="array" aca="1" ref="C1043" ca="1">LEFT(K1043,$C$19743)&amp;"-"&amp;RIGHT(SUBSTITUTE(SUBSTITUTE(TiraAcento(E1043),"-","")," ",""),$C$19744)</f>
        <v>#NAME?</v>
      </c>
      <c r="D1043" s="9" t="s">
        <v>1027</v>
      </c>
      <c r="E1043" s="9" t="s">
        <v>999</v>
      </c>
      <c r="F1043" s="9" t="s">
        <v>15062</v>
      </c>
      <c r="G1043" s="9" t="s">
        <v>20452</v>
      </c>
      <c r="H1043" s="9" t="s">
        <v>1027</v>
      </c>
      <c r="I1043" s="9" t="s">
        <v>984</v>
      </c>
      <c r="J1043" s="9" t="s">
        <v>39446</v>
      </c>
      <c r="K1043" s="9" t="s">
        <v>43038</v>
      </c>
    </row>
    <row r="1044" spans="1:11" x14ac:dyDescent="0.35">
      <c r="A1044" s="9">
        <v>1043</v>
      </c>
      <c r="B1044" s="9" t="str">
        <f t="shared" si="16"/>
        <v>Andira ver</v>
      </c>
      <c r="C1044" s="9" t="e" cm="1">
        <f t="array" aca="1" ref="C1044" ca="1">LEFT(K1044,$C$19743)&amp;"-"&amp;RIGHT(SUBSTITUTE(SUBSTITUTE(TiraAcento(E1044),"-","")," ",""),$C$19744)</f>
        <v>#NAME?</v>
      </c>
      <c r="D1044" s="9" t="s">
        <v>1028</v>
      </c>
      <c r="E1044" s="9" t="s">
        <v>268</v>
      </c>
      <c r="F1044" s="9" t="s">
        <v>15063</v>
      </c>
      <c r="G1044" s="9" t="s">
        <v>20453</v>
      </c>
      <c r="H1044" s="9" t="s">
        <v>1028</v>
      </c>
      <c r="I1044" s="9" t="s">
        <v>984</v>
      </c>
      <c r="J1044" s="9" t="s">
        <v>39447</v>
      </c>
      <c r="K1044" s="9" t="s">
        <v>268</v>
      </c>
    </row>
    <row r="1045" spans="1:11" x14ac:dyDescent="0.35">
      <c r="A1045" s="9">
        <v>1044</v>
      </c>
      <c r="B1045" s="9" t="str">
        <f t="shared" si="16"/>
        <v>Andira ver</v>
      </c>
      <c r="C1045" s="9" t="e" cm="1">
        <f t="array" aca="1" ref="C1045" ca="1">LEFT(K1045,$C$19743)&amp;"-"&amp;RIGHT(SUBSTITUTE(SUBSTITUTE(TiraAcento(E1045),"-","")," ",""),$C$19744)</f>
        <v>#NAME?</v>
      </c>
      <c r="D1045" s="9" t="s">
        <v>1028</v>
      </c>
      <c r="E1045" s="9" t="s">
        <v>1029</v>
      </c>
      <c r="F1045" s="9" t="s">
        <v>15063</v>
      </c>
      <c r="G1045" s="9" t="s">
        <v>20454</v>
      </c>
      <c r="H1045" s="9" t="s">
        <v>1028</v>
      </c>
      <c r="I1045" s="9" t="s">
        <v>984</v>
      </c>
      <c r="J1045" s="9" t="s">
        <v>39447</v>
      </c>
      <c r="K1045" s="9" t="s">
        <v>43053</v>
      </c>
    </row>
    <row r="1046" spans="1:11" x14ac:dyDescent="0.35">
      <c r="A1046" s="9">
        <v>1045</v>
      </c>
      <c r="B1046" s="9" t="str">
        <f t="shared" si="16"/>
        <v>Andira ver</v>
      </c>
      <c r="C1046" s="9" t="e" cm="1">
        <f t="array" aca="1" ref="C1046" ca="1">LEFT(K1046,$C$19743)&amp;"-"&amp;RIGHT(SUBSTITUTE(SUBSTITUTE(TiraAcento(E1046),"-","")," ",""),$C$19744)</f>
        <v>#NAME?</v>
      </c>
      <c r="D1046" s="9" t="s">
        <v>1028</v>
      </c>
      <c r="E1046" s="9" t="s">
        <v>976</v>
      </c>
      <c r="F1046" s="9" t="s">
        <v>15063</v>
      </c>
      <c r="G1046" s="9" t="s">
        <v>20455</v>
      </c>
      <c r="H1046" s="9" t="s">
        <v>1028</v>
      </c>
      <c r="I1046" s="9" t="s">
        <v>984</v>
      </c>
      <c r="J1046" s="9" t="s">
        <v>39447</v>
      </c>
      <c r="K1046" s="9" t="s">
        <v>43027</v>
      </c>
    </row>
    <row r="1047" spans="1:11" x14ac:dyDescent="0.35">
      <c r="A1047" s="9">
        <v>1046</v>
      </c>
      <c r="B1047" s="9" t="str">
        <f t="shared" si="16"/>
        <v>Andira ver</v>
      </c>
      <c r="C1047" s="9" t="e" cm="1">
        <f t="array" aca="1" ref="C1047" ca="1">LEFT(K1047,$C$19743)&amp;"-"&amp;RIGHT(SUBSTITUTE(SUBSTITUTE(TiraAcento(E1047),"-","")," ",""),$C$19744)</f>
        <v>#NAME?</v>
      </c>
      <c r="D1047" s="9" t="s">
        <v>1028</v>
      </c>
      <c r="E1047" s="9" t="s">
        <v>994</v>
      </c>
      <c r="F1047" s="9" t="s">
        <v>15063</v>
      </c>
      <c r="G1047" s="9" t="s">
        <v>20456</v>
      </c>
      <c r="H1047" s="9" t="s">
        <v>1028</v>
      </c>
      <c r="I1047" s="9" t="s">
        <v>984</v>
      </c>
      <c r="J1047" s="9" t="s">
        <v>39447</v>
      </c>
      <c r="K1047" s="9" t="s">
        <v>43035</v>
      </c>
    </row>
    <row r="1048" spans="1:11" x14ac:dyDescent="0.35">
      <c r="A1048" s="9">
        <v>1047</v>
      </c>
      <c r="B1048" s="9" t="str">
        <f t="shared" si="16"/>
        <v>Andradea flo</v>
      </c>
      <c r="C1048" s="9" t="e" cm="1">
        <f t="array" aca="1" ref="C1048" ca="1">LEFT(K1048,$C$19743)&amp;"-"&amp;RIGHT(SUBSTITUTE(SUBSTITUTE(TiraAcento(E1048),"-","")," ",""),$C$19744)</f>
        <v>#NAME?</v>
      </c>
      <c r="D1048" s="9" t="s">
        <v>1030</v>
      </c>
      <c r="E1048" s="9" t="s">
        <v>822</v>
      </c>
      <c r="F1048" s="9" t="s">
        <v>15064</v>
      </c>
      <c r="G1048" s="9" t="s">
        <v>20457</v>
      </c>
      <c r="H1048" s="9" t="s">
        <v>1030</v>
      </c>
      <c r="I1048" s="9" t="s">
        <v>39448</v>
      </c>
      <c r="J1048" s="9" t="s">
        <v>39160</v>
      </c>
      <c r="K1048" s="9" t="s">
        <v>42938</v>
      </c>
    </row>
    <row r="1049" spans="1:11" x14ac:dyDescent="0.35">
      <c r="A1049" s="9">
        <v>1048</v>
      </c>
      <c r="B1049" s="9" t="str">
        <f t="shared" si="16"/>
        <v>Andradea flo</v>
      </c>
      <c r="C1049" s="9" t="e" cm="1">
        <f t="array" aca="1" ref="C1049" ca="1">LEFT(K1049,$C$19743)&amp;"-"&amp;RIGHT(SUBSTITUTE(SUBSTITUTE(TiraAcento(E1049),"-","")," ",""),$C$19744)</f>
        <v>#NAME?</v>
      </c>
      <c r="D1049" s="9" t="s">
        <v>1030</v>
      </c>
      <c r="E1049" s="9" t="s">
        <v>1031</v>
      </c>
      <c r="F1049" s="9" t="s">
        <v>15064</v>
      </c>
      <c r="G1049" s="9" t="s">
        <v>20458</v>
      </c>
      <c r="H1049" s="9" t="s">
        <v>1030</v>
      </c>
      <c r="I1049" s="9" t="s">
        <v>39448</v>
      </c>
      <c r="J1049" s="9" t="s">
        <v>39160</v>
      </c>
      <c r="K1049" s="9" t="s">
        <v>1031</v>
      </c>
    </row>
    <row r="1050" spans="1:11" x14ac:dyDescent="0.35">
      <c r="A1050" s="9">
        <v>1049</v>
      </c>
      <c r="B1050" s="9" t="str">
        <f t="shared" si="16"/>
        <v>Andradea flo</v>
      </c>
      <c r="C1050" s="9" t="e" cm="1">
        <f t="array" aca="1" ref="C1050" ca="1">LEFT(K1050,$C$19743)&amp;"-"&amp;RIGHT(SUBSTITUTE(SUBSTITUTE(TiraAcento(E1050),"-","")," ",""),$C$19744)</f>
        <v>#NAME?</v>
      </c>
      <c r="D1050" s="9" t="s">
        <v>1030</v>
      </c>
      <c r="E1050" s="9" t="s">
        <v>67</v>
      </c>
      <c r="F1050" s="9" t="s">
        <v>15064</v>
      </c>
      <c r="G1050" s="9" t="s">
        <v>20459</v>
      </c>
      <c r="H1050" s="9" t="s">
        <v>1030</v>
      </c>
      <c r="I1050" s="9" t="s">
        <v>39448</v>
      </c>
      <c r="J1050" s="9" t="s">
        <v>39160</v>
      </c>
      <c r="K1050" s="9" t="s">
        <v>42572</v>
      </c>
    </row>
    <row r="1051" spans="1:11" x14ac:dyDescent="0.35">
      <c r="A1051" s="9">
        <v>1050</v>
      </c>
      <c r="B1051" s="9" t="str">
        <f t="shared" si="16"/>
        <v>Andradea flo</v>
      </c>
      <c r="C1051" s="9" t="e" cm="1">
        <f t="array" aca="1" ref="C1051" ca="1">LEFT(K1051,$C$19743)&amp;"-"&amp;RIGHT(SUBSTITUTE(SUBSTITUTE(TiraAcento(E1051),"-","")," ",""),$C$19744)</f>
        <v>#NAME?</v>
      </c>
      <c r="D1051" s="9" t="s">
        <v>1030</v>
      </c>
      <c r="E1051" s="9" t="s">
        <v>1032</v>
      </c>
      <c r="F1051" s="9" t="s">
        <v>15064</v>
      </c>
      <c r="G1051" s="9" t="s">
        <v>20460</v>
      </c>
      <c r="H1051" s="9" t="s">
        <v>1030</v>
      </c>
      <c r="I1051" s="9" t="s">
        <v>39448</v>
      </c>
      <c r="J1051" s="9" t="s">
        <v>39160</v>
      </c>
      <c r="K1051" s="9" t="s">
        <v>1032</v>
      </c>
    </row>
    <row r="1052" spans="1:11" x14ac:dyDescent="0.35">
      <c r="A1052" s="9">
        <v>1051</v>
      </c>
      <c r="B1052" s="9" t="str">
        <f t="shared" si="16"/>
        <v>Andradea flo</v>
      </c>
      <c r="C1052" s="9" t="e" cm="1">
        <f t="array" aca="1" ref="C1052" ca="1">LEFT(K1052,$C$19743)&amp;"-"&amp;RIGHT(SUBSTITUTE(SUBSTITUTE(TiraAcento(E1052),"-","")," ",""),$C$19744)</f>
        <v>#NAME?</v>
      </c>
      <c r="D1052" s="9" t="s">
        <v>1030</v>
      </c>
      <c r="E1052" s="9" t="s">
        <v>1033</v>
      </c>
      <c r="F1052" s="9" t="s">
        <v>15064</v>
      </c>
      <c r="G1052" s="9" t="s">
        <v>20461</v>
      </c>
      <c r="H1052" s="9" t="s">
        <v>1030</v>
      </c>
      <c r="I1052" s="9" t="s">
        <v>39448</v>
      </c>
      <c r="J1052" s="9" t="s">
        <v>39160</v>
      </c>
      <c r="K1052" s="9" t="s">
        <v>1033</v>
      </c>
    </row>
    <row r="1053" spans="1:11" x14ac:dyDescent="0.35">
      <c r="A1053" s="9">
        <v>1052</v>
      </c>
      <c r="B1053" s="9" t="str">
        <f t="shared" si="16"/>
        <v>Andradea flo</v>
      </c>
      <c r="C1053" s="9" t="e" cm="1">
        <f t="array" aca="1" ref="C1053" ca="1">LEFT(K1053,$C$19743)&amp;"-"&amp;RIGHT(SUBSTITUTE(SUBSTITUTE(TiraAcento(E1053),"-","")," ",""),$C$19744)</f>
        <v>#NAME?</v>
      </c>
      <c r="D1053" s="9" t="s">
        <v>1030</v>
      </c>
      <c r="E1053" s="9" t="s">
        <v>1034</v>
      </c>
      <c r="F1053" s="9" t="s">
        <v>15064</v>
      </c>
      <c r="G1053" s="9" t="s">
        <v>20462</v>
      </c>
      <c r="H1053" s="9" t="s">
        <v>1030</v>
      </c>
      <c r="I1053" s="9" t="s">
        <v>39448</v>
      </c>
      <c r="J1053" s="9" t="s">
        <v>39160</v>
      </c>
      <c r="K1053" s="9" t="s">
        <v>43054</v>
      </c>
    </row>
    <row r="1054" spans="1:11" x14ac:dyDescent="0.35">
      <c r="A1054" s="9">
        <v>1053</v>
      </c>
      <c r="B1054" s="9" t="str">
        <f t="shared" si="16"/>
        <v>Anemopaegma arv</v>
      </c>
      <c r="C1054" s="9" t="e" cm="1">
        <f t="array" aca="1" ref="C1054" ca="1">LEFT(K1054,$C$19743)&amp;"-"&amp;RIGHT(SUBSTITUTE(SUBSTITUTE(TiraAcento(E1054),"-","")," ",""),$C$19744)</f>
        <v>#NAME?</v>
      </c>
      <c r="D1054" s="9" t="s">
        <v>1035</v>
      </c>
      <c r="E1054" s="9" t="s">
        <v>1036</v>
      </c>
      <c r="F1054" s="9" t="s">
        <v>15065</v>
      </c>
      <c r="G1054" s="9" t="s">
        <v>20463</v>
      </c>
      <c r="H1054" s="9" t="s">
        <v>1035</v>
      </c>
      <c r="I1054" s="9" t="s">
        <v>39449</v>
      </c>
      <c r="J1054" s="9" t="s">
        <v>39450</v>
      </c>
      <c r="K1054" s="9" t="s">
        <v>1036</v>
      </c>
    </row>
    <row r="1055" spans="1:11" x14ac:dyDescent="0.35">
      <c r="A1055" s="9">
        <v>1054</v>
      </c>
      <c r="B1055" s="9" t="str">
        <f t="shared" si="16"/>
        <v>Anemopaegma mir</v>
      </c>
      <c r="C1055" s="9" t="e" cm="1">
        <f t="array" aca="1" ref="C1055" ca="1">LEFT(K1055,$C$19743)&amp;"-"&amp;RIGHT(SUBSTITUTE(SUBSTITUTE(TiraAcento(E1055),"-","")," ",""),$C$19744)</f>
        <v>#NAME?</v>
      </c>
      <c r="D1055" s="9" t="s">
        <v>1037</v>
      </c>
      <c r="E1055" s="9" t="s">
        <v>1038</v>
      </c>
      <c r="F1055" s="9" t="s">
        <v>15066</v>
      </c>
      <c r="G1055" s="9" t="s">
        <v>20464</v>
      </c>
      <c r="H1055" s="9" t="s">
        <v>1037</v>
      </c>
      <c r="I1055" s="9" t="s">
        <v>39449</v>
      </c>
      <c r="J1055" s="9" t="s">
        <v>39451</v>
      </c>
      <c r="K1055" s="9" t="s">
        <v>1038</v>
      </c>
    </row>
    <row r="1056" spans="1:11" x14ac:dyDescent="0.35">
      <c r="A1056" s="9">
        <v>1055</v>
      </c>
      <c r="B1056" s="9" t="str">
        <f t="shared" si="16"/>
        <v>Anemopaegma mir</v>
      </c>
      <c r="C1056" s="9" t="e" cm="1">
        <f t="array" aca="1" ref="C1056" ca="1">LEFT(K1056,$C$19743)&amp;"-"&amp;RIGHT(SUBSTITUTE(SUBSTITUTE(TiraAcento(E1056),"-","")," ",""),$C$19744)</f>
        <v>#NAME?</v>
      </c>
      <c r="D1056" s="9" t="s">
        <v>1037</v>
      </c>
      <c r="E1056" s="9" t="s">
        <v>1039</v>
      </c>
      <c r="F1056" s="9" t="s">
        <v>15066</v>
      </c>
      <c r="G1056" s="9" t="s">
        <v>20465</v>
      </c>
      <c r="H1056" s="9" t="s">
        <v>1037</v>
      </c>
      <c r="I1056" s="9" t="s">
        <v>39449</v>
      </c>
      <c r="J1056" s="9" t="s">
        <v>39451</v>
      </c>
      <c r="K1056" s="9" t="s">
        <v>43055</v>
      </c>
    </row>
    <row r="1057" spans="1:11" x14ac:dyDescent="0.35">
      <c r="A1057" s="9">
        <v>1056</v>
      </c>
      <c r="B1057" s="9" t="str">
        <f t="shared" si="16"/>
        <v>Anemopaegma mir</v>
      </c>
      <c r="C1057" s="9" t="e" cm="1">
        <f t="array" aca="1" ref="C1057" ca="1">LEFT(K1057,$C$19743)&amp;"-"&amp;RIGHT(SUBSTITUTE(SUBSTITUTE(TiraAcento(E1057),"-","")," ",""),$C$19744)</f>
        <v>#NAME?</v>
      </c>
      <c r="D1057" s="9" t="s">
        <v>1037</v>
      </c>
      <c r="E1057" s="9" t="s">
        <v>1036</v>
      </c>
      <c r="F1057" s="9" t="s">
        <v>15066</v>
      </c>
      <c r="G1057" s="9" t="s">
        <v>20466</v>
      </c>
      <c r="H1057" s="9" t="s">
        <v>1037</v>
      </c>
      <c r="I1057" s="9" t="s">
        <v>39449</v>
      </c>
      <c r="J1057" s="9" t="s">
        <v>39451</v>
      </c>
      <c r="K1057" s="9" t="s">
        <v>1036</v>
      </c>
    </row>
    <row r="1058" spans="1:11" x14ac:dyDescent="0.35">
      <c r="A1058" s="9">
        <v>1057</v>
      </c>
      <c r="B1058" s="9" t="str">
        <f t="shared" si="16"/>
        <v>Anemopaegma mir</v>
      </c>
      <c r="C1058" s="9" t="e" cm="1">
        <f t="array" aca="1" ref="C1058" ca="1">LEFT(K1058,$C$19743)&amp;"-"&amp;RIGHT(SUBSTITUTE(SUBSTITUTE(TiraAcento(E1058),"-","")," ",""),$C$19744)</f>
        <v>#NAME?</v>
      </c>
      <c r="D1058" s="9" t="s">
        <v>1037</v>
      </c>
      <c r="E1058" s="9" t="s">
        <v>1040</v>
      </c>
      <c r="F1058" s="9" t="s">
        <v>15066</v>
      </c>
      <c r="G1058" s="9" t="s">
        <v>20467</v>
      </c>
      <c r="H1058" s="9" t="s">
        <v>1037</v>
      </c>
      <c r="I1058" s="9" t="s">
        <v>39449</v>
      </c>
      <c r="J1058" s="9" t="s">
        <v>39451</v>
      </c>
      <c r="K1058" s="9" t="s">
        <v>43056</v>
      </c>
    </row>
    <row r="1059" spans="1:11" x14ac:dyDescent="0.35">
      <c r="A1059" s="9">
        <v>1058</v>
      </c>
      <c r="B1059" s="9" t="str">
        <f t="shared" si="16"/>
        <v>Anemopaegma mir</v>
      </c>
      <c r="C1059" s="9" t="e" cm="1">
        <f t="array" aca="1" ref="C1059" ca="1">LEFT(K1059,$C$19743)&amp;"-"&amp;RIGHT(SUBSTITUTE(SUBSTITUTE(TiraAcento(E1059),"-","")," ",""),$C$19744)</f>
        <v>#NAME?</v>
      </c>
      <c r="D1059" s="9" t="s">
        <v>1037</v>
      </c>
      <c r="E1059" s="9" t="s">
        <v>1041</v>
      </c>
      <c r="F1059" s="9" t="s">
        <v>15066</v>
      </c>
      <c r="G1059" s="9" t="s">
        <v>20468</v>
      </c>
      <c r="H1059" s="9" t="s">
        <v>1037</v>
      </c>
      <c r="I1059" s="9" t="s">
        <v>39449</v>
      </c>
      <c r="J1059" s="9" t="s">
        <v>39451</v>
      </c>
      <c r="K1059" s="9" t="s">
        <v>43057</v>
      </c>
    </row>
    <row r="1060" spans="1:11" x14ac:dyDescent="0.35">
      <c r="A1060" s="9">
        <v>1059</v>
      </c>
      <c r="B1060" s="9" t="str">
        <f t="shared" si="16"/>
        <v>Anemopaegma sp.</v>
      </c>
      <c r="C1060" s="9" t="e" cm="1">
        <f t="array" aca="1" ref="C1060" ca="1">LEFT(K1060,$C$19743)&amp;"-"&amp;RIGHT(SUBSTITUTE(SUBSTITUTE(TiraAcento(E1060),"-","")," ",""),$C$19744)</f>
        <v>#NAME?</v>
      </c>
      <c r="D1060" s="9" t="s">
        <v>1042</v>
      </c>
      <c r="E1060" s="9" t="s">
        <v>1043</v>
      </c>
      <c r="F1060" s="9" t="s">
        <v>1042</v>
      </c>
      <c r="G1060" s="9" t="s">
        <v>20469</v>
      </c>
      <c r="H1060" s="9" t="s">
        <v>1042</v>
      </c>
      <c r="I1060" s="9" t="s">
        <v>39449</v>
      </c>
      <c r="J1060" s="9" t="s">
        <v>39157</v>
      </c>
      <c r="K1060" s="9" t="s">
        <v>43058</v>
      </c>
    </row>
    <row r="1061" spans="1:11" x14ac:dyDescent="0.35">
      <c r="A1061" s="9">
        <v>1060</v>
      </c>
      <c r="B1061" s="9" t="str">
        <f t="shared" si="16"/>
        <v>Anemopaegma sp.</v>
      </c>
      <c r="C1061" s="9" t="e" cm="1">
        <f t="array" aca="1" ref="C1061" ca="1">LEFT(K1061,$C$19743)&amp;"-"&amp;RIGHT(SUBSTITUTE(SUBSTITUTE(TiraAcento(E1061),"-","")," ",""),$C$19744)</f>
        <v>#NAME?</v>
      </c>
      <c r="D1061" s="9" t="s">
        <v>1042</v>
      </c>
      <c r="E1061" s="9" t="s">
        <v>1036</v>
      </c>
      <c r="F1061" s="9" t="s">
        <v>1042</v>
      </c>
      <c r="G1061" s="9" t="s">
        <v>20470</v>
      </c>
      <c r="H1061" s="9" t="s">
        <v>1042</v>
      </c>
      <c r="I1061" s="9" t="s">
        <v>39449</v>
      </c>
      <c r="J1061" s="9" t="s">
        <v>39157</v>
      </c>
      <c r="K1061" s="9" t="s">
        <v>1036</v>
      </c>
    </row>
    <row r="1062" spans="1:11" x14ac:dyDescent="0.35">
      <c r="A1062" s="9">
        <v>1061</v>
      </c>
      <c r="B1062" s="9" t="str">
        <f t="shared" si="16"/>
        <v>Anemopaegma sp.</v>
      </c>
      <c r="C1062" s="9" t="e" cm="1">
        <f t="array" aca="1" ref="C1062" ca="1">LEFT(K1062,$C$19743)&amp;"-"&amp;RIGHT(SUBSTITUTE(SUBSTITUTE(TiraAcento(E1062),"-","")," ",""),$C$19744)</f>
        <v>#NAME?</v>
      </c>
      <c r="D1062" s="9" t="s">
        <v>1042</v>
      </c>
      <c r="E1062" s="9" t="s">
        <v>1044</v>
      </c>
      <c r="F1062" s="9" t="s">
        <v>1042</v>
      </c>
      <c r="G1062" s="9" t="s">
        <v>20471</v>
      </c>
      <c r="H1062" s="9" t="s">
        <v>1042</v>
      </c>
      <c r="I1062" s="9" t="s">
        <v>39449</v>
      </c>
      <c r="J1062" s="9" t="s">
        <v>39157</v>
      </c>
      <c r="K1062" s="9" t="s">
        <v>43059</v>
      </c>
    </row>
    <row r="1063" spans="1:11" x14ac:dyDescent="0.35">
      <c r="A1063" s="9">
        <v>1062</v>
      </c>
      <c r="B1063" s="9" t="str">
        <f t="shared" si="16"/>
        <v>Aniba bur</v>
      </c>
      <c r="C1063" s="9" t="e" cm="1">
        <f t="array" aca="1" ref="C1063" ca="1">LEFT(K1063,$C$19743)&amp;"-"&amp;RIGHT(SUBSTITUTE(SUBSTITUTE(TiraAcento(E1063),"-","")," ",""),$C$19744)</f>
        <v>#NAME?</v>
      </c>
      <c r="D1063" s="9" t="s">
        <v>1045</v>
      </c>
      <c r="E1063" s="9" t="s">
        <v>1046</v>
      </c>
      <c r="F1063" s="9" t="s">
        <v>15067</v>
      </c>
      <c r="G1063" s="9" t="s">
        <v>20472</v>
      </c>
      <c r="H1063" s="9" t="s">
        <v>1045</v>
      </c>
      <c r="I1063" s="9" t="s">
        <v>10091</v>
      </c>
      <c r="J1063" s="9" t="s">
        <v>39452</v>
      </c>
      <c r="K1063" s="9" t="s">
        <v>1046</v>
      </c>
    </row>
    <row r="1064" spans="1:11" x14ac:dyDescent="0.35">
      <c r="A1064" s="9">
        <v>1063</v>
      </c>
      <c r="B1064" s="9" t="str">
        <f t="shared" si="16"/>
        <v>Aniba bur</v>
      </c>
      <c r="C1064" s="9" t="e" cm="1">
        <f t="array" aca="1" ref="C1064" ca="1">LEFT(K1064,$C$19743)&amp;"-"&amp;RIGHT(SUBSTITUTE(SUBSTITUTE(TiraAcento(E1064),"-","")," ",""),$C$19744)</f>
        <v>#NAME?</v>
      </c>
      <c r="D1064" s="9" t="s">
        <v>1045</v>
      </c>
      <c r="E1064" s="9" t="s">
        <v>1047</v>
      </c>
      <c r="F1064" s="9" t="s">
        <v>15067</v>
      </c>
      <c r="G1064" s="9" t="s">
        <v>20473</v>
      </c>
      <c r="H1064" s="9" t="s">
        <v>1045</v>
      </c>
      <c r="I1064" s="9" t="s">
        <v>10091</v>
      </c>
      <c r="J1064" s="9" t="s">
        <v>39452</v>
      </c>
      <c r="K1064" s="9" t="s">
        <v>43060</v>
      </c>
    </row>
    <row r="1065" spans="1:11" x14ac:dyDescent="0.35">
      <c r="A1065" s="9">
        <v>1064</v>
      </c>
      <c r="B1065" s="9" t="str">
        <f t="shared" si="16"/>
        <v>Aniba can</v>
      </c>
      <c r="C1065" s="9" t="e" cm="1">
        <f t="array" aca="1" ref="C1065" ca="1">LEFT(K1065,$C$19743)&amp;"-"&amp;RIGHT(SUBSTITUTE(SUBSTITUTE(TiraAcento(E1065),"-","")," ",""),$C$19744)</f>
        <v>#NAME?</v>
      </c>
      <c r="D1065" s="9" t="s">
        <v>1048</v>
      </c>
      <c r="E1065" s="9" t="s">
        <v>1049</v>
      </c>
      <c r="F1065" s="9" t="s">
        <v>15068</v>
      </c>
      <c r="G1065" s="9" t="s">
        <v>20474</v>
      </c>
      <c r="H1065" s="9" t="s">
        <v>1048</v>
      </c>
      <c r="I1065" s="9" t="s">
        <v>10091</v>
      </c>
      <c r="J1065" s="9" t="s">
        <v>39453</v>
      </c>
      <c r="K1065" s="9" t="s">
        <v>1049</v>
      </c>
    </row>
    <row r="1066" spans="1:11" x14ac:dyDescent="0.35">
      <c r="A1066" s="9">
        <v>1065</v>
      </c>
      <c r="B1066" s="9" t="str">
        <f t="shared" si="16"/>
        <v>Aniba can</v>
      </c>
      <c r="C1066" s="9" t="e" cm="1">
        <f t="array" aca="1" ref="C1066" ca="1">LEFT(K1066,$C$19743)&amp;"-"&amp;RIGHT(SUBSTITUTE(SUBSTITUTE(TiraAcento(E1066),"-","")," ",""),$C$19744)</f>
        <v>#NAME?</v>
      </c>
      <c r="D1066" s="9" t="s">
        <v>1048</v>
      </c>
      <c r="E1066" s="9" t="s">
        <v>1050</v>
      </c>
      <c r="F1066" s="9" t="s">
        <v>15068</v>
      </c>
      <c r="G1066" s="9" t="s">
        <v>20475</v>
      </c>
      <c r="H1066" s="9" t="s">
        <v>1048</v>
      </c>
      <c r="I1066" s="9" t="s">
        <v>10091</v>
      </c>
      <c r="J1066" s="9" t="s">
        <v>39453</v>
      </c>
      <c r="K1066" s="9" t="s">
        <v>1050</v>
      </c>
    </row>
    <row r="1067" spans="1:11" x14ac:dyDescent="0.35">
      <c r="A1067" s="9">
        <v>1066</v>
      </c>
      <c r="B1067" s="9" t="str">
        <f t="shared" si="16"/>
        <v>Aniba can</v>
      </c>
      <c r="C1067" s="9" t="e" cm="1">
        <f t="array" aca="1" ref="C1067" ca="1">LEFT(K1067,$C$19743)&amp;"-"&amp;RIGHT(SUBSTITUTE(SUBSTITUTE(TiraAcento(E1067),"-","")," ",""),$C$19744)</f>
        <v>#NAME?</v>
      </c>
      <c r="D1067" s="9" t="s">
        <v>1048</v>
      </c>
      <c r="E1067" s="9" t="s">
        <v>66</v>
      </c>
      <c r="F1067" s="9" t="s">
        <v>15068</v>
      </c>
      <c r="G1067" s="9" t="s">
        <v>20476</v>
      </c>
      <c r="H1067" s="9" t="s">
        <v>1048</v>
      </c>
      <c r="I1067" s="9" t="s">
        <v>10091</v>
      </c>
      <c r="J1067" s="9" t="s">
        <v>39453</v>
      </c>
      <c r="K1067" s="9" t="s">
        <v>66</v>
      </c>
    </row>
    <row r="1068" spans="1:11" x14ac:dyDescent="0.35">
      <c r="A1068" s="9">
        <v>1067</v>
      </c>
      <c r="B1068" s="9" t="str">
        <f t="shared" si="16"/>
        <v>Aniba can</v>
      </c>
      <c r="C1068" s="9" t="e" cm="1">
        <f t="array" aca="1" ref="C1068" ca="1">LEFT(K1068,$C$19743)&amp;"-"&amp;RIGHT(SUBSTITUTE(SUBSTITUTE(TiraAcento(E1068),"-","")," ",""),$C$19744)</f>
        <v>#NAME?</v>
      </c>
      <c r="D1068" s="9" t="s">
        <v>1048</v>
      </c>
      <c r="E1068" s="9" t="s">
        <v>1051</v>
      </c>
      <c r="F1068" s="9" t="s">
        <v>15068</v>
      </c>
      <c r="G1068" s="9" t="s">
        <v>20477</v>
      </c>
      <c r="H1068" s="9" t="s">
        <v>1048</v>
      </c>
      <c r="I1068" s="9" t="s">
        <v>10091</v>
      </c>
      <c r="J1068" s="9" t="s">
        <v>39453</v>
      </c>
      <c r="K1068" s="9" t="s">
        <v>43061</v>
      </c>
    </row>
    <row r="1069" spans="1:11" x14ac:dyDescent="0.35">
      <c r="A1069" s="9">
        <v>1068</v>
      </c>
      <c r="B1069" s="9" t="str">
        <f t="shared" si="16"/>
        <v>Aniba can</v>
      </c>
      <c r="C1069" s="9" t="e" cm="1">
        <f t="array" aca="1" ref="C1069" ca="1">LEFT(K1069,$C$19743)&amp;"-"&amp;RIGHT(SUBSTITUTE(SUBSTITUTE(TiraAcento(E1069),"-","")," ",""),$C$19744)</f>
        <v>#NAME?</v>
      </c>
      <c r="D1069" s="9" t="s">
        <v>1048</v>
      </c>
      <c r="E1069" s="9" t="s">
        <v>1052</v>
      </c>
      <c r="F1069" s="9" t="s">
        <v>15068</v>
      </c>
      <c r="G1069" s="9" t="s">
        <v>20478</v>
      </c>
      <c r="H1069" s="9" t="s">
        <v>1048</v>
      </c>
      <c r="I1069" s="9" t="s">
        <v>10091</v>
      </c>
      <c r="J1069" s="9" t="s">
        <v>39453</v>
      </c>
      <c r="K1069" s="9" t="s">
        <v>43062</v>
      </c>
    </row>
    <row r="1070" spans="1:11" x14ac:dyDescent="0.35">
      <c r="A1070" s="9">
        <v>1069</v>
      </c>
      <c r="B1070" s="9" t="str">
        <f t="shared" si="16"/>
        <v>Aniba can</v>
      </c>
      <c r="C1070" s="9" t="e" cm="1">
        <f t="array" aca="1" ref="C1070" ca="1">LEFT(K1070,$C$19743)&amp;"-"&amp;RIGHT(SUBSTITUTE(SUBSTITUTE(TiraAcento(E1070),"-","")," ",""),$C$19744)</f>
        <v>#NAME?</v>
      </c>
      <c r="D1070" s="9" t="s">
        <v>1048</v>
      </c>
      <c r="E1070" s="9" t="s">
        <v>1053</v>
      </c>
      <c r="F1070" s="9" t="s">
        <v>15068</v>
      </c>
      <c r="G1070" s="9" t="s">
        <v>20479</v>
      </c>
      <c r="H1070" s="9" t="s">
        <v>1048</v>
      </c>
      <c r="I1070" s="9" t="s">
        <v>10091</v>
      </c>
      <c r="J1070" s="9" t="s">
        <v>39453</v>
      </c>
      <c r="K1070" s="9" t="s">
        <v>43063</v>
      </c>
    </row>
    <row r="1071" spans="1:11" x14ac:dyDescent="0.35">
      <c r="A1071" s="9">
        <v>1070</v>
      </c>
      <c r="B1071" s="9" t="str">
        <f t="shared" si="16"/>
        <v>Aniba can</v>
      </c>
      <c r="C1071" s="9" t="e" cm="1">
        <f t="array" aca="1" ref="C1071" ca="1">LEFT(K1071,$C$19743)&amp;"-"&amp;RIGHT(SUBSTITUTE(SUBSTITUTE(TiraAcento(E1071),"-","")," ",""),$C$19744)</f>
        <v>#NAME?</v>
      </c>
      <c r="D1071" s="9" t="s">
        <v>1048</v>
      </c>
      <c r="E1071" s="9" t="s">
        <v>1054</v>
      </c>
      <c r="F1071" s="9" t="s">
        <v>15068</v>
      </c>
      <c r="G1071" s="9" t="s">
        <v>20480</v>
      </c>
      <c r="H1071" s="9" t="s">
        <v>1048</v>
      </c>
      <c r="I1071" s="9" t="s">
        <v>10091</v>
      </c>
      <c r="J1071" s="9" t="s">
        <v>39453</v>
      </c>
      <c r="K1071" s="9" t="s">
        <v>43064</v>
      </c>
    </row>
    <row r="1072" spans="1:11" x14ac:dyDescent="0.35">
      <c r="A1072" s="9">
        <v>1071</v>
      </c>
      <c r="B1072" s="9" t="str">
        <f t="shared" si="16"/>
        <v>Aniba can</v>
      </c>
      <c r="C1072" s="9" t="e" cm="1">
        <f t="array" aca="1" ref="C1072" ca="1">LEFT(K1072,$C$19743)&amp;"-"&amp;RIGHT(SUBSTITUTE(SUBSTITUTE(TiraAcento(E1072),"-","")," ",""),$C$19744)</f>
        <v>#NAME?</v>
      </c>
      <c r="D1072" s="9" t="s">
        <v>1048</v>
      </c>
      <c r="E1072" s="9" t="s">
        <v>1055</v>
      </c>
      <c r="F1072" s="9" t="s">
        <v>15068</v>
      </c>
      <c r="G1072" s="9" t="s">
        <v>20481</v>
      </c>
      <c r="H1072" s="9" t="s">
        <v>1048</v>
      </c>
      <c r="I1072" s="9" t="s">
        <v>10091</v>
      </c>
      <c r="J1072" s="9" t="s">
        <v>39453</v>
      </c>
      <c r="K1072" s="9" t="s">
        <v>43065</v>
      </c>
    </row>
    <row r="1073" spans="1:11" x14ac:dyDescent="0.35">
      <c r="A1073" s="9">
        <v>1072</v>
      </c>
      <c r="B1073" s="9" t="str">
        <f t="shared" si="16"/>
        <v>Aniba can</v>
      </c>
      <c r="C1073" s="9" t="e" cm="1">
        <f t="array" aca="1" ref="C1073" ca="1">LEFT(K1073,$C$19743)&amp;"-"&amp;RIGHT(SUBSTITUTE(SUBSTITUTE(TiraAcento(E1073),"-","")," ",""),$C$19744)</f>
        <v>#NAME?</v>
      </c>
      <c r="D1073" s="9" t="s">
        <v>1048</v>
      </c>
      <c r="E1073" s="9" t="s">
        <v>1056</v>
      </c>
      <c r="F1073" s="9" t="s">
        <v>15068</v>
      </c>
      <c r="G1073" s="9" t="s">
        <v>20482</v>
      </c>
      <c r="H1073" s="9" t="s">
        <v>1048</v>
      </c>
      <c r="I1073" s="9" t="s">
        <v>10091</v>
      </c>
      <c r="J1073" s="9" t="s">
        <v>39453</v>
      </c>
      <c r="K1073" s="9" t="s">
        <v>43066</v>
      </c>
    </row>
    <row r="1074" spans="1:11" x14ac:dyDescent="0.35">
      <c r="A1074" s="9">
        <v>1073</v>
      </c>
      <c r="B1074" s="9" t="str">
        <f t="shared" si="16"/>
        <v>Aniba can</v>
      </c>
      <c r="C1074" s="9" t="e" cm="1">
        <f t="array" aca="1" ref="C1074" ca="1">LEFT(K1074,$C$19743)&amp;"-"&amp;RIGHT(SUBSTITUTE(SUBSTITUTE(TiraAcento(E1074),"-","")," ",""),$C$19744)</f>
        <v>#NAME?</v>
      </c>
      <c r="D1074" s="9" t="s">
        <v>1048</v>
      </c>
      <c r="E1074" s="9" t="s">
        <v>1057</v>
      </c>
      <c r="F1074" s="9" t="s">
        <v>15068</v>
      </c>
      <c r="G1074" s="9" t="s">
        <v>20483</v>
      </c>
      <c r="H1074" s="9" t="s">
        <v>1048</v>
      </c>
      <c r="I1074" s="9" t="s">
        <v>10091</v>
      </c>
      <c r="J1074" s="9" t="s">
        <v>39453</v>
      </c>
      <c r="K1074" s="9" t="s">
        <v>43067</v>
      </c>
    </row>
    <row r="1075" spans="1:11" x14ac:dyDescent="0.35">
      <c r="A1075" s="9">
        <v>1074</v>
      </c>
      <c r="B1075" s="9" t="str">
        <f t="shared" si="16"/>
        <v>Aniba can</v>
      </c>
      <c r="C1075" s="9" t="e" cm="1">
        <f t="array" aca="1" ref="C1075" ca="1">LEFT(K1075,$C$19743)&amp;"-"&amp;RIGHT(SUBSTITUTE(SUBSTITUTE(TiraAcento(E1075),"-","")," ",""),$C$19744)</f>
        <v>#NAME?</v>
      </c>
      <c r="D1075" s="9" t="s">
        <v>1048</v>
      </c>
      <c r="E1075" s="9" t="s">
        <v>1058</v>
      </c>
      <c r="F1075" s="9" t="s">
        <v>15068</v>
      </c>
      <c r="G1075" s="9" t="s">
        <v>20484</v>
      </c>
      <c r="H1075" s="9" t="s">
        <v>1048</v>
      </c>
      <c r="I1075" s="9" t="s">
        <v>10091</v>
      </c>
      <c r="J1075" s="9" t="s">
        <v>39453</v>
      </c>
      <c r="K1075" s="9" t="s">
        <v>43068</v>
      </c>
    </row>
    <row r="1076" spans="1:11" x14ac:dyDescent="0.35">
      <c r="A1076" s="9">
        <v>1075</v>
      </c>
      <c r="B1076" s="9" t="str">
        <f t="shared" si="16"/>
        <v>Aniba can</v>
      </c>
      <c r="C1076" s="9" t="e" cm="1">
        <f t="array" aca="1" ref="C1076" ca="1">LEFT(K1076,$C$19743)&amp;"-"&amp;RIGHT(SUBSTITUTE(SUBSTITUTE(TiraAcento(E1076),"-","")," ",""),$C$19744)</f>
        <v>#NAME?</v>
      </c>
      <c r="D1076" s="9" t="s">
        <v>1048</v>
      </c>
      <c r="E1076" s="9" t="s">
        <v>1059</v>
      </c>
      <c r="F1076" s="9" t="s">
        <v>15068</v>
      </c>
      <c r="G1076" s="9" t="s">
        <v>20485</v>
      </c>
      <c r="H1076" s="9" t="s">
        <v>1048</v>
      </c>
      <c r="I1076" s="9" t="s">
        <v>10091</v>
      </c>
      <c r="J1076" s="9" t="s">
        <v>39453</v>
      </c>
      <c r="K1076" s="9" t="s">
        <v>1059</v>
      </c>
    </row>
    <row r="1077" spans="1:11" x14ac:dyDescent="0.35">
      <c r="A1077" s="9">
        <v>1076</v>
      </c>
      <c r="B1077" s="9" t="str">
        <f t="shared" si="16"/>
        <v>Aniba duc</v>
      </c>
      <c r="C1077" s="9" t="e" cm="1">
        <f t="array" aca="1" ref="C1077" ca="1">LEFT(K1077,$C$19743)&amp;"-"&amp;RIGHT(SUBSTITUTE(SUBSTITUTE(TiraAcento(E1077),"-","")," ",""),$C$19744)</f>
        <v>#NAME?</v>
      </c>
      <c r="D1077" s="9" t="s">
        <v>1060</v>
      </c>
      <c r="E1077" s="9"/>
      <c r="F1077" s="9" t="s">
        <v>15069</v>
      </c>
      <c r="G1077" s="9" t="s">
        <v>20486</v>
      </c>
      <c r="H1077" s="9" t="s">
        <v>1060</v>
      </c>
      <c r="I1077" s="9" t="s">
        <v>10091</v>
      </c>
      <c r="J1077" s="9" t="s">
        <v>39454</v>
      </c>
      <c r="K1077" s="9" t="s">
        <v>42568</v>
      </c>
    </row>
    <row r="1078" spans="1:11" x14ac:dyDescent="0.35">
      <c r="A1078" s="9">
        <v>1077</v>
      </c>
      <c r="B1078" s="9" t="str">
        <f t="shared" si="16"/>
        <v>Aniba fir</v>
      </c>
      <c r="C1078" s="9" t="e" cm="1">
        <f t="array" aca="1" ref="C1078" ca="1">LEFT(K1078,$C$19743)&amp;"-"&amp;RIGHT(SUBSTITUTE(SUBSTITUTE(TiraAcento(E1078),"-","")," ",""),$C$19744)</f>
        <v>#NAME?</v>
      </c>
      <c r="D1078" s="9" t="s">
        <v>1061</v>
      </c>
      <c r="E1078" s="9" t="s">
        <v>1062</v>
      </c>
      <c r="F1078" s="9" t="s">
        <v>15070</v>
      </c>
      <c r="G1078" s="9" t="s">
        <v>20487</v>
      </c>
      <c r="H1078" s="9" t="s">
        <v>1061</v>
      </c>
      <c r="I1078" s="9" t="s">
        <v>10091</v>
      </c>
      <c r="J1078" s="9" t="s">
        <v>39455</v>
      </c>
      <c r="K1078" s="9" t="s">
        <v>43069</v>
      </c>
    </row>
    <row r="1079" spans="1:11" x14ac:dyDescent="0.35">
      <c r="A1079" s="9">
        <v>1078</v>
      </c>
      <c r="B1079" s="9" t="str">
        <f t="shared" si="16"/>
        <v>Aniba fir</v>
      </c>
      <c r="C1079" s="9" t="e" cm="1">
        <f t="array" aca="1" ref="C1079" ca="1">LEFT(K1079,$C$19743)&amp;"-"&amp;RIGHT(SUBSTITUTE(SUBSTITUTE(TiraAcento(E1079),"-","")," ",""),$C$19744)</f>
        <v>#NAME?</v>
      </c>
      <c r="D1079" s="9" t="s">
        <v>1061</v>
      </c>
      <c r="E1079" s="9" t="s">
        <v>1063</v>
      </c>
      <c r="F1079" s="9" t="s">
        <v>15070</v>
      </c>
      <c r="G1079" s="9" t="s">
        <v>20488</v>
      </c>
      <c r="H1079" s="9" t="s">
        <v>1061</v>
      </c>
      <c r="I1079" s="9" t="s">
        <v>10091</v>
      </c>
      <c r="J1079" s="9" t="s">
        <v>39455</v>
      </c>
      <c r="K1079" s="9" t="s">
        <v>43070</v>
      </c>
    </row>
    <row r="1080" spans="1:11" x14ac:dyDescent="0.35">
      <c r="A1080" s="9">
        <v>1079</v>
      </c>
      <c r="B1080" s="9" t="str">
        <f t="shared" si="16"/>
        <v>Aniba fir</v>
      </c>
      <c r="C1080" s="9" t="e" cm="1">
        <f t="array" aca="1" ref="C1080" ca="1">LEFT(K1080,$C$19743)&amp;"-"&amp;RIGHT(SUBSTITUTE(SUBSTITUTE(TiraAcento(E1080),"-","")," ",""),$C$19744)</f>
        <v>#NAME?</v>
      </c>
      <c r="D1080" s="9" t="s">
        <v>1061</v>
      </c>
      <c r="E1080" s="9" t="s">
        <v>1064</v>
      </c>
      <c r="F1080" s="9" t="s">
        <v>15070</v>
      </c>
      <c r="G1080" s="9" t="s">
        <v>20489</v>
      </c>
      <c r="H1080" s="9" t="s">
        <v>1061</v>
      </c>
      <c r="I1080" s="9" t="s">
        <v>10091</v>
      </c>
      <c r="J1080" s="9" t="s">
        <v>39455</v>
      </c>
      <c r="K1080" s="9" t="s">
        <v>43071</v>
      </c>
    </row>
    <row r="1081" spans="1:11" x14ac:dyDescent="0.35">
      <c r="A1081" s="9">
        <v>1080</v>
      </c>
      <c r="B1081" s="9" t="str">
        <f t="shared" si="16"/>
        <v>Aniba fir</v>
      </c>
      <c r="C1081" s="9" t="e" cm="1">
        <f t="array" aca="1" ref="C1081" ca="1">LEFT(K1081,$C$19743)&amp;"-"&amp;RIGHT(SUBSTITUTE(SUBSTITUTE(TiraAcento(E1081),"-","")," ",""),$C$19744)</f>
        <v>#NAME?</v>
      </c>
      <c r="D1081" s="9" t="s">
        <v>1061</v>
      </c>
      <c r="E1081" s="9" t="s">
        <v>1065</v>
      </c>
      <c r="F1081" s="9" t="s">
        <v>15070</v>
      </c>
      <c r="G1081" s="9" t="s">
        <v>20490</v>
      </c>
      <c r="H1081" s="9" t="s">
        <v>1061</v>
      </c>
      <c r="I1081" s="9" t="s">
        <v>10091</v>
      </c>
      <c r="J1081" s="9" t="s">
        <v>39455</v>
      </c>
      <c r="K1081" s="9" t="s">
        <v>43072</v>
      </c>
    </row>
    <row r="1082" spans="1:11" x14ac:dyDescent="0.35">
      <c r="A1082" s="9">
        <v>1081</v>
      </c>
      <c r="B1082" s="9" t="str">
        <f t="shared" si="16"/>
        <v>Aniba fir</v>
      </c>
      <c r="C1082" s="9" t="e" cm="1">
        <f t="array" aca="1" ref="C1082" ca="1">LEFT(K1082,$C$19743)&amp;"-"&amp;RIGHT(SUBSTITUTE(SUBSTITUTE(TiraAcento(E1082),"-","")," ",""),$C$19744)</f>
        <v>#NAME?</v>
      </c>
      <c r="D1082" s="9" t="s">
        <v>1061</v>
      </c>
      <c r="E1082" s="9" t="s">
        <v>1066</v>
      </c>
      <c r="F1082" s="9" t="s">
        <v>15070</v>
      </c>
      <c r="G1082" s="9" t="s">
        <v>20491</v>
      </c>
      <c r="H1082" s="9" t="s">
        <v>1061</v>
      </c>
      <c r="I1082" s="9" t="s">
        <v>10091</v>
      </c>
      <c r="J1082" s="9" t="s">
        <v>39455</v>
      </c>
      <c r="K1082" s="9" t="s">
        <v>43073</v>
      </c>
    </row>
    <row r="1083" spans="1:11" x14ac:dyDescent="0.35">
      <c r="A1083" s="9">
        <v>1082</v>
      </c>
      <c r="B1083" s="9" t="str">
        <f t="shared" si="16"/>
        <v>Aniba fir</v>
      </c>
      <c r="C1083" s="9" t="e" cm="1">
        <f t="array" aca="1" ref="C1083" ca="1">LEFT(K1083,$C$19743)&amp;"-"&amp;RIGHT(SUBSTITUTE(SUBSTITUTE(TiraAcento(E1083),"-","")," ",""),$C$19744)</f>
        <v>#NAME?</v>
      </c>
      <c r="D1083" s="9" t="s">
        <v>1061</v>
      </c>
      <c r="E1083" s="9" t="s">
        <v>1067</v>
      </c>
      <c r="F1083" s="9" t="s">
        <v>15070</v>
      </c>
      <c r="G1083" s="9" t="s">
        <v>20492</v>
      </c>
      <c r="H1083" s="9" t="s">
        <v>1061</v>
      </c>
      <c r="I1083" s="9" t="s">
        <v>10091</v>
      </c>
      <c r="J1083" s="9" t="s">
        <v>39455</v>
      </c>
      <c r="K1083" s="9" t="s">
        <v>43074</v>
      </c>
    </row>
    <row r="1084" spans="1:11" x14ac:dyDescent="0.35">
      <c r="A1084" s="9">
        <v>1083</v>
      </c>
      <c r="B1084" s="9" t="str">
        <f t="shared" si="16"/>
        <v>Aniba fra</v>
      </c>
      <c r="C1084" s="9" t="e" cm="1">
        <f t="array" aca="1" ref="C1084" ca="1">LEFT(K1084,$C$19743)&amp;"-"&amp;RIGHT(SUBSTITUTE(SUBSTITUTE(TiraAcento(E1084),"-","")," ",""),$C$19744)</f>
        <v>#NAME?</v>
      </c>
      <c r="D1084" s="9" t="s">
        <v>1068</v>
      </c>
      <c r="E1084" s="9"/>
      <c r="F1084" s="9" t="s">
        <v>15071</v>
      </c>
      <c r="G1084" s="9" t="s">
        <v>20493</v>
      </c>
      <c r="H1084" s="9" t="s">
        <v>1068</v>
      </c>
      <c r="I1084" s="9" t="s">
        <v>10091</v>
      </c>
      <c r="J1084" s="9" t="s">
        <v>39456</v>
      </c>
      <c r="K1084" s="9" t="s">
        <v>42568</v>
      </c>
    </row>
    <row r="1085" spans="1:11" x14ac:dyDescent="0.35">
      <c r="A1085" s="9">
        <v>1084</v>
      </c>
      <c r="B1085" s="9" t="str">
        <f t="shared" si="16"/>
        <v>Aniba gar</v>
      </c>
      <c r="C1085" s="9" t="e" cm="1">
        <f t="array" aca="1" ref="C1085" ca="1">LEFT(K1085,$C$19743)&amp;"-"&amp;RIGHT(SUBSTITUTE(SUBSTITUTE(TiraAcento(E1085),"-","")," ",""),$C$19744)</f>
        <v>#NAME?</v>
      </c>
      <c r="D1085" s="9" t="s">
        <v>1069</v>
      </c>
      <c r="E1085" s="9"/>
      <c r="F1085" s="9" t="s">
        <v>15072</v>
      </c>
      <c r="G1085" s="9" t="s">
        <v>20494</v>
      </c>
      <c r="H1085" s="9" t="s">
        <v>1069</v>
      </c>
      <c r="I1085" s="9" t="s">
        <v>10091</v>
      </c>
      <c r="J1085" s="9" t="s">
        <v>39457</v>
      </c>
      <c r="K1085" s="9" t="s">
        <v>42568</v>
      </c>
    </row>
    <row r="1086" spans="1:11" x14ac:dyDescent="0.35">
      <c r="A1086" s="9">
        <v>1085</v>
      </c>
      <c r="B1086" s="9" t="str">
        <f t="shared" si="16"/>
        <v>Aniba gui</v>
      </c>
      <c r="C1086" s="9" t="e" cm="1">
        <f t="array" aca="1" ref="C1086" ca="1">LEFT(K1086,$C$19743)&amp;"-"&amp;RIGHT(SUBSTITUTE(SUBSTITUTE(TiraAcento(E1086),"-","")," ",""),$C$19744)</f>
        <v>#NAME?</v>
      </c>
      <c r="D1086" s="9" t="s">
        <v>1070</v>
      </c>
      <c r="E1086" s="9" t="s">
        <v>1071</v>
      </c>
      <c r="F1086" s="9" t="s">
        <v>15073</v>
      </c>
      <c r="G1086" s="9" t="s">
        <v>20495</v>
      </c>
      <c r="H1086" s="9" t="s">
        <v>1070</v>
      </c>
      <c r="I1086" s="9" t="s">
        <v>10091</v>
      </c>
      <c r="J1086" s="9" t="s">
        <v>39197</v>
      </c>
      <c r="K1086" s="9" t="s">
        <v>43075</v>
      </c>
    </row>
    <row r="1087" spans="1:11" x14ac:dyDescent="0.35">
      <c r="A1087" s="9">
        <v>1086</v>
      </c>
      <c r="B1087" s="9" t="str">
        <f t="shared" si="16"/>
        <v>Aniba her</v>
      </c>
      <c r="C1087" s="9" t="e" cm="1">
        <f t="array" aca="1" ref="C1087" ca="1">LEFT(K1087,$C$19743)&amp;"-"&amp;RIGHT(SUBSTITUTE(SUBSTITUTE(TiraAcento(E1087),"-","")," ",""),$C$19744)</f>
        <v>#NAME?</v>
      </c>
      <c r="D1087" s="9" t="s">
        <v>1072</v>
      </c>
      <c r="E1087" s="9" t="s">
        <v>66</v>
      </c>
      <c r="F1087" s="9" t="s">
        <v>15074</v>
      </c>
      <c r="G1087" s="9" t="s">
        <v>20496</v>
      </c>
      <c r="H1087" s="9" t="s">
        <v>1072</v>
      </c>
      <c r="I1087" s="9" t="s">
        <v>10091</v>
      </c>
      <c r="J1087" s="9" t="s">
        <v>39458</v>
      </c>
      <c r="K1087" s="9" t="s">
        <v>66</v>
      </c>
    </row>
    <row r="1088" spans="1:11" x14ac:dyDescent="0.35">
      <c r="A1088" s="9">
        <v>1087</v>
      </c>
      <c r="B1088" s="9" t="str">
        <f t="shared" si="16"/>
        <v>Aniba par</v>
      </c>
      <c r="C1088" s="9" t="e" cm="1">
        <f t="array" aca="1" ref="C1088" ca="1">LEFT(K1088,$C$19743)&amp;"-"&amp;RIGHT(SUBSTITUTE(SUBSTITUTE(TiraAcento(E1088),"-","")," ",""),$C$19744)</f>
        <v>#NAME?</v>
      </c>
      <c r="D1088" s="9" t="s">
        <v>1073</v>
      </c>
      <c r="E1088" s="9" t="s">
        <v>1055</v>
      </c>
      <c r="F1088" s="9" t="s">
        <v>15075</v>
      </c>
      <c r="G1088" s="9" t="s">
        <v>20497</v>
      </c>
      <c r="H1088" s="9" t="s">
        <v>1073</v>
      </c>
      <c r="I1088" s="9" t="s">
        <v>10091</v>
      </c>
      <c r="J1088" s="9" t="s">
        <v>39440</v>
      </c>
      <c r="K1088" s="9" t="s">
        <v>43065</v>
      </c>
    </row>
    <row r="1089" spans="1:11" x14ac:dyDescent="0.35">
      <c r="A1089" s="9">
        <v>1088</v>
      </c>
      <c r="B1089" s="9" t="str">
        <f t="shared" si="16"/>
        <v>Aniba par</v>
      </c>
      <c r="C1089" s="9" t="e" cm="1">
        <f t="array" aca="1" ref="C1089" ca="1">LEFT(K1089,$C$19743)&amp;"-"&amp;RIGHT(SUBSTITUTE(SUBSTITUTE(TiraAcento(E1089),"-","")," ",""),$C$19744)</f>
        <v>#NAME?</v>
      </c>
      <c r="D1089" s="9" t="s">
        <v>1073</v>
      </c>
      <c r="E1089" s="9" t="s">
        <v>578</v>
      </c>
      <c r="F1089" s="9" t="s">
        <v>15075</v>
      </c>
      <c r="G1089" s="9" t="s">
        <v>20498</v>
      </c>
      <c r="H1089" s="9" t="s">
        <v>1073</v>
      </c>
      <c r="I1089" s="9" t="s">
        <v>10091</v>
      </c>
      <c r="J1089" s="9" t="s">
        <v>39440</v>
      </c>
      <c r="K1089" s="9" t="s">
        <v>42822</v>
      </c>
    </row>
    <row r="1090" spans="1:11" x14ac:dyDescent="0.35">
      <c r="A1090" s="9">
        <v>1089</v>
      </c>
      <c r="B1090" s="9" t="str">
        <f t="shared" si="16"/>
        <v>Aniba par</v>
      </c>
      <c r="C1090" s="9" t="e" cm="1">
        <f t="array" aca="1" ref="C1090" ca="1">LEFT(K1090,$C$19743)&amp;"-"&amp;RIGHT(SUBSTITUTE(SUBSTITUTE(TiraAcento(E1090),"-","")," ",""),$C$19744)</f>
        <v>#NAME?</v>
      </c>
      <c r="D1090" s="9" t="s">
        <v>1073</v>
      </c>
      <c r="E1090" s="9" t="s">
        <v>1047</v>
      </c>
      <c r="F1090" s="9" t="s">
        <v>15075</v>
      </c>
      <c r="G1090" s="9" t="s">
        <v>20499</v>
      </c>
      <c r="H1090" s="9" t="s">
        <v>1073</v>
      </c>
      <c r="I1090" s="9" t="s">
        <v>10091</v>
      </c>
      <c r="J1090" s="9" t="s">
        <v>39440</v>
      </c>
      <c r="K1090" s="9" t="s">
        <v>43060</v>
      </c>
    </row>
    <row r="1091" spans="1:11" x14ac:dyDescent="0.35">
      <c r="A1091" s="9">
        <v>1090</v>
      </c>
      <c r="B1091" s="9" t="str">
        <f t="shared" ref="B1091:B1154" si="17">I1091&amp;" "&amp;IFERROR(LEFT(J1091,$B$19743),D1091)</f>
        <v>Aniba par</v>
      </c>
      <c r="C1091" s="9" t="e" cm="1">
        <f t="array" aca="1" ref="C1091" ca="1">LEFT(K1091,$C$19743)&amp;"-"&amp;RIGHT(SUBSTITUTE(SUBSTITUTE(TiraAcento(E1091),"-","")," ",""),$C$19744)</f>
        <v>#NAME?</v>
      </c>
      <c r="D1091" s="9" t="s">
        <v>1073</v>
      </c>
      <c r="E1091" s="9" t="s">
        <v>1074</v>
      </c>
      <c r="F1091" s="9" t="s">
        <v>15075</v>
      </c>
      <c r="G1091" s="9" t="s">
        <v>20500</v>
      </c>
      <c r="H1091" s="9" t="s">
        <v>1073</v>
      </c>
      <c r="I1091" s="9" t="s">
        <v>10091</v>
      </c>
      <c r="J1091" s="9" t="s">
        <v>39440</v>
      </c>
      <c r="K1091" s="9" t="s">
        <v>1074</v>
      </c>
    </row>
    <row r="1092" spans="1:11" x14ac:dyDescent="0.35">
      <c r="A1092" s="9">
        <v>1091</v>
      </c>
      <c r="B1092" s="9" t="str">
        <f t="shared" si="17"/>
        <v>Aniba par</v>
      </c>
      <c r="C1092" s="9" t="e" cm="1">
        <f t="array" aca="1" ref="C1092" ca="1">LEFT(K1092,$C$19743)&amp;"-"&amp;RIGHT(SUBSTITUTE(SUBSTITUTE(TiraAcento(E1092),"-","")," ",""),$C$19744)</f>
        <v>#NAME?</v>
      </c>
      <c r="D1092" s="9" t="s">
        <v>1073</v>
      </c>
      <c r="E1092" s="9" t="s">
        <v>1075</v>
      </c>
      <c r="F1092" s="9" t="s">
        <v>15075</v>
      </c>
      <c r="G1092" s="9" t="s">
        <v>20501</v>
      </c>
      <c r="H1092" s="9" t="s">
        <v>1073</v>
      </c>
      <c r="I1092" s="9" t="s">
        <v>10091</v>
      </c>
      <c r="J1092" s="9" t="s">
        <v>39440</v>
      </c>
      <c r="K1092" s="9" t="s">
        <v>43076</v>
      </c>
    </row>
    <row r="1093" spans="1:11" x14ac:dyDescent="0.35">
      <c r="A1093" s="9">
        <v>1092</v>
      </c>
      <c r="B1093" s="9" t="str">
        <f t="shared" si="17"/>
        <v>Aniba par</v>
      </c>
      <c r="C1093" s="9" t="e" cm="1">
        <f t="array" aca="1" ref="C1093" ca="1">LEFT(K1093,$C$19743)&amp;"-"&amp;RIGHT(SUBSTITUTE(SUBSTITUTE(TiraAcento(E1093),"-","")," ",""),$C$19744)</f>
        <v>#NAME?</v>
      </c>
      <c r="D1093" s="9" t="s">
        <v>1073</v>
      </c>
      <c r="E1093" s="9" t="s">
        <v>1076</v>
      </c>
      <c r="F1093" s="9" t="s">
        <v>15075</v>
      </c>
      <c r="G1093" s="9" t="s">
        <v>20502</v>
      </c>
      <c r="H1093" s="9" t="s">
        <v>1073</v>
      </c>
      <c r="I1093" s="9" t="s">
        <v>10091</v>
      </c>
      <c r="J1093" s="9" t="s">
        <v>39440</v>
      </c>
      <c r="K1093" s="9" t="s">
        <v>43077</v>
      </c>
    </row>
    <row r="1094" spans="1:11" x14ac:dyDescent="0.35">
      <c r="A1094" s="9">
        <v>1093</v>
      </c>
      <c r="B1094" s="9" t="str">
        <f t="shared" si="17"/>
        <v>Aniba per</v>
      </c>
      <c r="C1094" s="9" t="e" cm="1">
        <f t="array" aca="1" ref="C1094" ca="1">LEFT(K1094,$C$19743)&amp;"-"&amp;RIGHT(SUBSTITUTE(SUBSTITUTE(TiraAcento(E1094),"-","")," ",""),$C$19744)</f>
        <v>#NAME?</v>
      </c>
      <c r="D1094" s="9" t="s">
        <v>1077</v>
      </c>
      <c r="E1094" s="9" t="s">
        <v>1078</v>
      </c>
      <c r="F1094" s="9" t="s">
        <v>15076</v>
      </c>
      <c r="G1094" s="9" t="s">
        <v>20503</v>
      </c>
      <c r="H1094" s="9" t="s">
        <v>1077</v>
      </c>
      <c r="I1094" s="9" t="s">
        <v>10091</v>
      </c>
      <c r="J1094" s="9" t="s">
        <v>39459</v>
      </c>
      <c r="K1094" s="9" t="s">
        <v>1078</v>
      </c>
    </row>
    <row r="1095" spans="1:11" x14ac:dyDescent="0.35">
      <c r="A1095" s="9">
        <v>1094</v>
      </c>
      <c r="B1095" s="9" t="str">
        <f t="shared" si="17"/>
        <v>Aniba per</v>
      </c>
      <c r="C1095" s="9" t="e" cm="1">
        <f t="array" aca="1" ref="C1095" ca="1">LEFT(K1095,$C$19743)&amp;"-"&amp;RIGHT(SUBSTITUTE(SUBSTITUTE(TiraAcento(E1095),"-","")," ",""),$C$19744)</f>
        <v>#NAME?</v>
      </c>
      <c r="D1095" s="9" t="s">
        <v>1077</v>
      </c>
      <c r="E1095" s="9" t="s">
        <v>1079</v>
      </c>
      <c r="F1095" s="9" t="s">
        <v>15076</v>
      </c>
      <c r="G1095" s="9" t="s">
        <v>20504</v>
      </c>
      <c r="H1095" s="9" t="s">
        <v>1077</v>
      </c>
      <c r="I1095" s="9" t="s">
        <v>10091</v>
      </c>
      <c r="J1095" s="9" t="s">
        <v>39459</v>
      </c>
      <c r="K1095" s="9" t="s">
        <v>43078</v>
      </c>
    </row>
    <row r="1096" spans="1:11" x14ac:dyDescent="0.35">
      <c r="A1096" s="9">
        <v>1095</v>
      </c>
      <c r="B1096" s="9" t="str">
        <f t="shared" si="17"/>
        <v>Aniba per</v>
      </c>
      <c r="C1096" s="9" t="e" cm="1">
        <f t="array" aca="1" ref="C1096" ca="1">LEFT(K1096,$C$19743)&amp;"-"&amp;RIGHT(SUBSTITUTE(SUBSTITUTE(TiraAcento(E1096),"-","")," ",""),$C$19744)</f>
        <v>#NAME?</v>
      </c>
      <c r="D1096" s="9" t="s">
        <v>1077</v>
      </c>
      <c r="E1096" s="9" t="s">
        <v>1080</v>
      </c>
      <c r="F1096" s="9" t="s">
        <v>15076</v>
      </c>
      <c r="G1096" s="9" t="s">
        <v>20505</v>
      </c>
      <c r="H1096" s="9" t="s">
        <v>1077</v>
      </c>
      <c r="I1096" s="9" t="s">
        <v>10091</v>
      </c>
      <c r="J1096" s="9" t="s">
        <v>39459</v>
      </c>
      <c r="K1096" s="9" t="s">
        <v>43079</v>
      </c>
    </row>
    <row r="1097" spans="1:11" x14ac:dyDescent="0.35">
      <c r="A1097" s="9">
        <v>1096</v>
      </c>
      <c r="B1097" s="9" t="str">
        <f t="shared" si="17"/>
        <v>Aniba per</v>
      </c>
      <c r="C1097" s="9" t="e" cm="1">
        <f t="array" aca="1" ref="C1097" ca="1">LEFT(K1097,$C$19743)&amp;"-"&amp;RIGHT(SUBSTITUTE(SUBSTITUTE(TiraAcento(E1097),"-","")," ",""),$C$19744)</f>
        <v>#NAME?</v>
      </c>
      <c r="D1097" s="9" t="s">
        <v>1077</v>
      </c>
      <c r="E1097" s="9" t="s">
        <v>1081</v>
      </c>
      <c r="F1097" s="9" t="s">
        <v>15076</v>
      </c>
      <c r="G1097" s="9" t="s">
        <v>20506</v>
      </c>
      <c r="H1097" s="9" t="s">
        <v>1077</v>
      </c>
      <c r="I1097" s="9" t="s">
        <v>10091</v>
      </c>
      <c r="J1097" s="9" t="s">
        <v>39459</v>
      </c>
      <c r="K1097" s="9" t="s">
        <v>13625</v>
      </c>
    </row>
    <row r="1098" spans="1:11" x14ac:dyDescent="0.35">
      <c r="A1098" s="9">
        <v>1097</v>
      </c>
      <c r="B1098" s="9" t="str">
        <f t="shared" si="17"/>
        <v>Aniba per</v>
      </c>
      <c r="C1098" s="9" t="e" cm="1">
        <f t="array" aca="1" ref="C1098" ca="1">LEFT(K1098,$C$19743)&amp;"-"&amp;RIGHT(SUBSTITUTE(SUBSTITUTE(TiraAcento(E1098),"-","")," ",""),$C$19744)</f>
        <v>#NAME?</v>
      </c>
      <c r="D1098" s="9" t="s">
        <v>1077</v>
      </c>
      <c r="E1098" s="9" t="s">
        <v>1082</v>
      </c>
      <c r="F1098" s="9" t="s">
        <v>15076</v>
      </c>
      <c r="G1098" s="9" t="s">
        <v>20507</v>
      </c>
      <c r="H1098" s="9" t="s">
        <v>1077</v>
      </c>
      <c r="I1098" s="9" t="s">
        <v>10091</v>
      </c>
      <c r="J1098" s="9" t="s">
        <v>39459</v>
      </c>
      <c r="K1098" s="9" t="s">
        <v>43080</v>
      </c>
    </row>
    <row r="1099" spans="1:11" x14ac:dyDescent="0.35">
      <c r="A1099" s="9">
        <v>1098</v>
      </c>
      <c r="B1099" s="9" t="str">
        <f t="shared" si="17"/>
        <v>Aniba per</v>
      </c>
      <c r="C1099" s="9" t="e" cm="1">
        <f t="array" aca="1" ref="C1099" ca="1">LEFT(K1099,$C$19743)&amp;"-"&amp;RIGHT(SUBSTITUTE(SUBSTITUTE(TiraAcento(E1099),"-","")," ",""),$C$19744)</f>
        <v>#NAME?</v>
      </c>
      <c r="D1099" s="9" t="s">
        <v>1077</v>
      </c>
      <c r="E1099" s="9" t="s">
        <v>1047</v>
      </c>
      <c r="F1099" s="9" t="s">
        <v>15076</v>
      </c>
      <c r="G1099" s="9" t="s">
        <v>20508</v>
      </c>
      <c r="H1099" s="9" t="s">
        <v>1077</v>
      </c>
      <c r="I1099" s="9" t="s">
        <v>10091</v>
      </c>
      <c r="J1099" s="9" t="s">
        <v>39459</v>
      </c>
      <c r="K1099" s="9" t="s">
        <v>43060</v>
      </c>
    </row>
    <row r="1100" spans="1:11" x14ac:dyDescent="0.35">
      <c r="A1100" s="9">
        <v>1099</v>
      </c>
      <c r="B1100" s="9" t="str">
        <f t="shared" si="17"/>
        <v>Aniba puc</v>
      </c>
      <c r="C1100" s="9" t="e" cm="1">
        <f t="array" aca="1" ref="C1100" ca="1">LEFT(K1100,$C$19743)&amp;"-"&amp;RIGHT(SUBSTITUTE(SUBSTITUTE(TiraAcento(E1100),"-","")," ",""),$C$19744)</f>
        <v>#NAME?</v>
      </c>
      <c r="D1100" s="9" t="s">
        <v>1083</v>
      </c>
      <c r="E1100" s="9" t="s">
        <v>564</v>
      </c>
      <c r="F1100" s="9" t="s">
        <v>15077</v>
      </c>
      <c r="G1100" s="9" t="s">
        <v>20509</v>
      </c>
      <c r="H1100" s="9" t="s">
        <v>1083</v>
      </c>
      <c r="I1100" s="9" t="s">
        <v>10091</v>
      </c>
      <c r="J1100" s="9" t="s">
        <v>39460</v>
      </c>
      <c r="K1100" s="9" t="s">
        <v>564</v>
      </c>
    </row>
    <row r="1101" spans="1:11" x14ac:dyDescent="0.35">
      <c r="A1101" s="9">
        <v>1100</v>
      </c>
      <c r="B1101" s="9" t="str">
        <f t="shared" si="17"/>
        <v>Aniba puc</v>
      </c>
      <c r="C1101" s="9" t="e" cm="1">
        <f t="array" aca="1" ref="C1101" ca="1">LEFT(K1101,$C$19743)&amp;"-"&amp;RIGHT(SUBSTITUTE(SUBSTITUTE(TiraAcento(E1101),"-","")," ",""),$C$19744)</f>
        <v>#NAME?</v>
      </c>
      <c r="D1101" s="9" t="s">
        <v>1083</v>
      </c>
      <c r="E1101" s="9" t="s">
        <v>1084</v>
      </c>
      <c r="F1101" s="9" t="s">
        <v>15077</v>
      </c>
      <c r="G1101" s="9" t="s">
        <v>20510</v>
      </c>
      <c r="H1101" s="9" t="s">
        <v>1083</v>
      </c>
      <c r="I1101" s="9" t="s">
        <v>10091</v>
      </c>
      <c r="J1101" s="9" t="s">
        <v>39460</v>
      </c>
      <c r="K1101" s="9" t="s">
        <v>1084</v>
      </c>
    </row>
    <row r="1102" spans="1:11" x14ac:dyDescent="0.35">
      <c r="A1102" s="9">
        <v>1101</v>
      </c>
      <c r="B1102" s="9" t="str">
        <f t="shared" si="17"/>
        <v>Aniba puc</v>
      </c>
      <c r="C1102" s="9" t="e" cm="1">
        <f t="array" aca="1" ref="C1102" ca="1">LEFT(K1102,$C$19743)&amp;"-"&amp;RIGHT(SUBSTITUTE(SUBSTITUTE(TiraAcento(E1102),"-","")," ",""),$C$19744)</f>
        <v>#NAME?</v>
      </c>
      <c r="D1102" s="9" t="s">
        <v>1083</v>
      </c>
      <c r="E1102" s="9" t="s">
        <v>1085</v>
      </c>
      <c r="F1102" s="9" t="s">
        <v>15077</v>
      </c>
      <c r="G1102" s="9" t="s">
        <v>20511</v>
      </c>
      <c r="H1102" s="9" t="s">
        <v>1083</v>
      </c>
      <c r="I1102" s="9" t="s">
        <v>10091</v>
      </c>
      <c r="J1102" s="9" t="s">
        <v>39460</v>
      </c>
      <c r="K1102" s="9" t="s">
        <v>43081</v>
      </c>
    </row>
    <row r="1103" spans="1:11" x14ac:dyDescent="0.35">
      <c r="A1103" s="9">
        <v>1102</v>
      </c>
      <c r="B1103" s="9" t="str">
        <f t="shared" si="17"/>
        <v>Aniba puc</v>
      </c>
      <c r="C1103" s="9" t="e" cm="1">
        <f t="array" aca="1" ref="C1103" ca="1">LEFT(K1103,$C$19743)&amp;"-"&amp;RIGHT(SUBSTITUTE(SUBSTITUTE(TiraAcento(E1103),"-","")," ",""),$C$19744)</f>
        <v>#NAME?</v>
      </c>
      <c r="D1103" s="9" t="s">
        <v>1083</v>
      </c>
      <c r="E1103" s="9" t="s">
        <v>1086</v>
      </c>
      <c r="F1103" s="9" t="s">
        <v>15077</v>
      </c>
      <c r="G1103" s="9" t="s">
        <v>20512</v>
      </c>
      <c r="H1103" s="9" t="s">
        <v>1083</v>
      </c>
      <c r="I1103" s="9" t="s">
        <v>10091</v>
      </c>
      <c r="J1103" s="9" t="s">
        <v>39460</v>
      </c>
      <c r="K1103" s="9" t="s">
        <v>43082</v>
      </c>
    </row>
    <row r="1104" spans="1:11" x14ac:dyDescent="0.35">
      <c r="A1104" s="9">
        <v>1103</v>
      </c>
      <c r="B1104" s="9" t="str">
        <f t="shared" si="17"/>
        <v>Aniba puc</v>
      </c>
      <c r="C1104" s="9" t="e" cm="1">
        <f t="array" aca="1" ref="C1104" ca="1">LEFT(K1104,$C$19743)&amp;"-"&amp;RIGHT(SUBSTITUTE(SUBSTITUTE(TiraAcento(E1104),"-","")," ",""),$C$19744)</f>
        <v>#NAME?</v>
      </c>
      <c r="D1104" s="9" t="s">
        <v>1083</v>
      </c>
      <c r="E1104" s="9" t="s">
        <v>1087</v>
      </c>
      <c r="F1104" s="9" t="s">
        <v>15077</v>
      </c>
      <c r="G1104" s="9" t="s">
        <v>20513</v>
      </c>
      <c r="H1104" s="9" t="s">
        <v>1083</v>
      </c>
      <c r="I1104" s="9" t="s">
        <v>10091</v>
      </c>
      <c r="J1104" s="9" t="s">
        <v>39460</v>
      </c>
      <c r="K1104" s="9" t="s">
        <v>43083</v>
      </c>
    </row>
    <row r="1105" spans="1:11" x14ac:dyDescent="0.35">
      <c r="A1105" s="9">
        <v>1104</v>
      </c>
      <c r="B1105" s="9" t="str">
        <f t="shared" si="17"/>
        <v>Aniba puc</v>
      </c>
      <c r="C1105" s="9" t="e" cm="1">
        <f t="array" aca="1" ref="C1105" ca="1">LEFT(K1105,$C$19743)&amp;"-"&amp;RIGHT(SUBSTITUTE(SUBSTITUTE(TiraAcento(E1105),"-","")," ",""),$C$19744)</f>
        <v>#NAME?</v>
      </c>
      <c r="D1105" s="9" t="s">
        <v>1083</v>
      </c>
      <c r="E1105" s="9" t="s">
        <v>1088</v>
      </c>
      <c r="F1105" s="9" t="s">
        <v>15077</v>
      </c>
      <c r="G1105" s="9" t="s">
        <v>20514</v>
      </c>
      <c r="H1105" s="9" t="s">
        <v>1083</v>
      </c>
      <c r="I1105" s="9" t="s">
        <v>10091</v>
      </c>
      <c r="J1105" s="9" t="s">
        <v>39460</v>
      </c>
      <c r="K1105" s="9" t="s">
        <v>43084</v>
      </c>
    </row>
    <row r="1106" spans="1:11" x14ac:dyDescent="0.35">
      <c r="A1106" s="9">
        <v>1105</v>
      </c>
      <c r="B1106" s="9" t="str">
        <f t="shared" si="17"/>
        <v>Aniba puc</v>
      </c>
      <c r="C1106" s="9" t="e" cm="1">
        <f t="array" aca="1" ref="C1106" ca="1">LEFT(K1106,$C$19743)&amp;"-"&amp;RIGHT(SUBSTITUTE(SUBSTITUTE(TiraAcento(E1106),"-","")," ",""),$C$19744)</f>
        <v>#NAME?</v>
      </c>
      <c r="D1106" s="9" t="s">
        <v>1083</v>
      </c>
      <c r="E1106" s="9" t="s">
        <v>1089</v>
      </c>
      <c r="F1106" s="9" t="s">
        <v>15077</v>
      </c>
      <c r="G1106" s="9" t="s">
        <v>20515</v>
      </c>
      <c r="H1106" s="9" t="s">
        <v>1083</v>
      </c>
      <c r="I1106" s="9" t="s">
        <v>10091</v>
      </c>
      <c r="J1106" s="9" t="s">
        <v>39460</v>
      </c>
      <c r="K1106" s="9" t="s">
        <v>1089</v>
      </c>
    </row>
    <row r="1107" spans="1:11" x14ac:dyDescent="0.35">
      <c r="A1107" s="9">
        <v>1106</v>
      </c>
      <c r="B1107" s="9" t="str">
        <f t="shared" si="17"/>
        <v>Aniba puc</v>
      </c>
      <c r="C1107" s="9" t="e" cm="1">
        <f t="array" aca="1" ref="C1107" ca="1">LEFT(K1107,$C$19743)&amp;"-"&amp;RIGHT(SUBSTITUTE(SUBSTITUTE(TiraAcento(E1107),"-","")," ",""),$C$19744)</f>
        <v>#NAME?</v>
      </c>
      <c r="D1107" s="9" t="s">
        <v>1083</v>
      </c>
      <c r="E1107" s="9" t="s">
        <v>1090</v>
      </c>
      <c r="F1107" s="9" t="s">
        <v>15077</v>
      </c>
      <c r="G1107" s="9" t="s">
        <v>20516</v>
      </c>
      <c r="H1107" s="9" t="s">
        <v>1083</v>
      </c>
      <c r="I1107" s="9" t="s">
        <v>10091</v>
      </c>
      <c r="J1107" s="9" t="s">
        <v>39460</v>
      </c>
      <c r="K1107" s="9" t="s">
        <v>43085</v>
      </c>
    </row>
    <row r="1108" spans="1:11" x14ac:dyDescent="0.35">
      <c r="A1108" s="9">
        <v>1107</v>
      </c>
      <c r="B1108" s="9" t="str">
        <f t="shared" si="17"/>
        <v>Aniba rip</v>
      </c>
      <c r="C1108" s="9" t="e" cm="1">
        <f t="array" aca="1" ref="C1108" ca="1">LEFT(K1108,$C$19743)&amp;"-"&amp;RIGHT(SUBSTITUTE(SUBSTITUTE(TiraAcento(E1108),"-","")," ",""),$C$19744)</f>
        <v>#NAME?</v>
      </c>
      <c r="D1108" s="9" t="s">
        <v>1091</v>
      </c>
      <c r="E1108" s="9" t="s">
        <v>1092</v>
      </c>
      <c r="F1108" s="9" t="s">
        <v>15078</v>
      </c>
      <c r="G1108" s="9" t="s">
        <v>20517</v>
      </c>
      <c r="H1108" s="9" t="s">
        <v>1091</v>
      </c>
      <c r="I1108" s="9" t="s">
        <v>10091</v>
      </c>
      <c r="J1108" s="9" t="s">
        <v>39281</v>
      </c>
      <c r="K1108" s="9" t="s">
        <v>1092</v>
      </c>
    </row>
    <row r="1109" spans="1:11" x14ac:dyDescent="0.35">
      <c r="A1109" s="9">
        <v>1108</v>
      </c>
      <c r="B1109" s="9" t="str">
        <f t="shared" si="17"/>
        <v>Aniba ros</v>
      </c>
      <c r="C1109" s="9" t="e" cm="1">
        <f t="array" aca="1" ref="C1109" ca="1">LEFT(K1109,$C$19743)&amp;"-"&amp;RIGHT(SUBSTITUTE(SUBSTITUTE(TiraAcento(E1109),"-","")," ",""),$C$19744)</f>
        <v>#NAME?</v>
      </c>
      <c r="D1109" s="9" t="s">
        <v>1093</v>
      </c>
      <c r="E1109" s="9" t="s">
        <v>1076</v>
      </c>
      <c r="F1109" s="9" t="s">
        <v>15079</v>
      </c>
      <c r="G1109" s="9" t="s">
        <v>20518</v>
      </c>
      <c r="H1109" s="9" t="s">
        <v>1093</v>
      </c>
      <c r="I1109" s="9" t="s">
        <v>10091</v>
      </c>
      <c r="J1109" s="9" t="s">
        <v>39461</v>
      </c>
      <c r="K1109" s="9" t="s">
        <v>43077</v>
      </c>
    </row>
    <row r="1110" spans="1:11" x14ac:dyDescent="0.35">
      <c r="A1110" s="9">
        <v>1109</v>
      </c>
      <c r="B1110" s="9" t="str">
        <f t="shared" si="17"/>
        <v>Aniba ros</v>
      </c>
      <c r="C1110" s="9" t="e" cm="1">
        <f t="array" aca="1" ref="C1110" ca="1">LEFT(K1110,$C$19743)&amp;"-"&amp;RIGHT(SUBSTITUTE(SUBSTITUTE(TiraAcento(E1110),"-","")," ",""),$C$19744)</f>
        <v>#NAME?</v>
      </c>
      <c r="D1110" s="9" t="s">
        <v>1093</v>
      </c>
      <c r="E1110" s="9" t="s">
        <v>1094</v>
      </c>
      <c r="F1110" s="9" t="s">
        <v>15079</v>
      </c>
      <c r="G1110" s="9" t="s">
        <v>20519</v>
      </c>
      <c r="H1110" s="9" t="s">
        <v>1093</v>
      </c>
      <c r="I1110" s="9" t="s">
        <v>10091</v>
      </c>
      <c r="J1110" s="9" t="s">
        <v>39461</v>
      </c>
      <c r="K1110" s="9" t="s">
        <v>43086</v>
      </c>
    </row>
    <row r="1111" spans="1:11" x14ac:dyDescent="0.35">
      <c r="A1111" s="9">
        <v>1110</v>
      </c>
      <c r="B1111" s="9" t="str">
        <f t="shared" si="17"/>
        <v>Aniba ros</v>
      </c>
      <c r="C1111" s="9" t="e" cm="1">
        <f t="array" aca="1" ref="C1111" ca="1">LEFT(K1111,$C$19743)&amp;"-"&amp;RIGHT(SUBSTITUTE(SUBSTITUTE(TiraAcento(E1111),"-","")," ",""),$C$19744)</f>
        <v>#NAME?</v>
      </c>
      <c r="D1111" s="9" t="s">
        <v>1093</v>
      </c>
      <c r="E1111" s="9" t="s">
        <v>1095</v>
      </c>
      <c r="F1111" s="9" t="s">
        <v>15079</v>
      </c>
      <c r="G1111" s="9" t="s">
        <v>20520</v>
      </c>
      <c r="H1111" s="9" t="s">
        <v>1093</v>
      </c>
      <c r="I1111" s="9" t="s">
        <v>10091</v>
      </c>
      <c r="J1111" s="9" t="s">
        <v>39461</v>
      </c>
      <c r="K1111" s="9" t="s">
        <v>43087</v>
      </c>
    </row>
    <row r="1112" spans="1:11" x14ac:dyDescent="0.35">
      <c r="A1112" s="9">
        <v>1111</v>
      </c>
      <c r="B1112" s="9" t="str">
        <f t="shared" si="17"/>
        <v>Aniba ros</v>
      </c>
      <c r="C1112" s="9" t="e" cm="1">
        <f t="array" aca="1" ref="C1112" ca="1">LEFT(K1112,$C$19743)&amp;"-"&amp;RIGHT(SUBSTITUTE(SUBSTITUTE(TiraAcento(E1112),"-","")," ",""),$C$19744)</f>
        <v>#NAME?</v>
      </c>
      <c r="D1112" s="9" t="s">
        <v>1093</v>
      </c>
      <c r="E1112" s="9" t="s">
        <v>1096</v>
      </c>
      <c r="F1112" s="9" t="s">
        <v>15079</v>
      </c>
      <c r="G1112" s="9" t="s">
        <v>20521</v>
      </c>
      <c r="H1112" s="9" t="s">
        <v>1093</v>
      </c>
      <c r="I1112" s="9" t="s">
        <v>10091</v>
      </c>
      <c r="J1112" s="9" t="s">
        <v>39461</v>
      </c>
      <c r="K1112" s="9" t="s">
        <v>43088</v>
      </c>
    </row>
    <row r="1113" spans="1:11" x14ac:dyDescent="0.35">
      <c r="A1113" s="9">
        <v>1112</v>
      </c>
      <c r="B1113" s="9" t="str">
        <f t="shared" si="17"/>
        <v>Aniba ros</v>
      </c>
      <c r="C1113" s="9" t="e" cm="1">
        <f t="array" aca="1" ref="C1113" ca="1">LEFT(K1113,$C$19743)&amp;"-"&amp;RIGHT(SUBSTITUTE(SUBSTITUTE(TiraAcento(E1113),"-","")," ",""),$C$19744)</f>
        <v>#NAME?</v>
      </c>
      <c r="D1113" s="9" t="s">
        <v>1093</v>
      </c>
      <c r="E1113" s="9" t="s">
        <v>1097</v>
      </c>
      <c r="F1113" s="9" t="s">
        <v>15079</v>
      </c>
      <c r="G1113" s="9" t="s">
        <v>20522</v>
      </c>
      <c r="H1113" s="9" t="s">
        <v>1093</v>
      </c>
      <c r="I1113" s="9" t="s">
        <v>10091</v>
      </c>
      <c r="J1113" s="9" t="s">
        <v>39461</v>
      </c>
      <c r="K1113" s="9" t="s">
        <v>43089</v>
      </c>
    </row>
    <row r="1114" spans="1:11" x14ac:dyDescent="0.35">
      <c r="A1114" s="9">
        <v>1113</v>
      </c>
      <c r="B1114" s="9" t="str">
        <f t="shared" si="17"/>
        <v>Aniba san</v>
      </c>
      <c r="C1114" s="9" t="e" cm="1">
        <f t="array" aca="1" ref="C1114" ca="1">LEFT(K1114,$C$19743)&amp;"-"&amp;RIGHT(SUBSTITUTE(SUBSTITUTE(TiraAcento(E1114),"-","")," ",""),$C$19744)</f>
        <v>#NAME?</v>
      </c>
      <c r="D1114" s="9" t="s">
        <v>1098</v>
      </c>
      <c r="E1114" s="9" t="s">
        <v>1099</v>
      </c>
      <c r="F1114" s="9" t="s">
        <v>15080</v>
      </c>
      <c r="G1114" s="9" t="s">
        <v>20523</v>
      </c>
      <c r="H1114" s="9" t="s">
        <v>1098</v>
      </c>
      <c r="I1114" s="9" t="s">
        <v>10091</v>
      </c>
      <c r="J1114" s="9" t="s">
        <v>39462</v>
      </c>
      <c r="K1114" s="9" t="s">
        <v>43090</v>
      </c>
    </row>
    <row r="1115" spans="1:11" x14ac:dyDescent="0.35">
      <c r="A1115" s="9">
        <v>1114</v>
      </c>
      <c r="B1115" s="9" t="str">
        <f t="shared" si="17"/>
        <v>Aniba sp.</v>
      </c>
      <c r="C1115" s="9" t="e" cm="1">
        <f t="array" aca="1" ref="C1115" ca="1">LEFT(K1115,$C$19743)&amp;"-"&amp;RIGHT(SUBSTITUTE(SUBSTITUTE(TiraAcento(E1115),"-","")," ",""),$C$19744)</f>
        <v>#NAME?</v>
      </c>
      <c r="D1115" s="9" t="s">
        <v>1100</v>
      </c>
      <c r="E1115" s="9" t="s">
        <v>1101</v>
      </c>
      <c r="F1115" s="9" t="s">
        <v>1100</v>
      </c>
      <c r="G1115" s="9" t="s">
        <v>20524</v>
      </c>
      <c r="H1115" s="9" t="s">
        <v>1100</v>
      </c>
      <c r="I1115" s="9" t="s">
        <v>10091</v>
      </c>
      <c r="J1115" s="9" t="s">
        <v>39157</v>
      </c>
      <c r="K1115" s="9" t="s">
        <v>43091</v>
      </c>
    </row>
    <row r="1116" spans="1:11" x14ac:dyDescent="0.35">
      <c r="A1116" s="9">
        <v>1115</v>
      </c>
      <c r="B1116" s="9" t="str">
        <f t="shared" si="17"/>
        <v>Aniba ter</v>
      </c>
      <c r="C1116" s="9" t="e" cm="1">
        <f t="array" aca="1" ref="C1116" ca="1">LEFT(K1116,$C$19743)&amp;"-"&amp;RIGHT(SUBSTITUTE(SUBSTITUTE(TiraAcento(E1116),"-","")," ",""),$C$19744)</f>
        <v>#NAME?</v>
      </c>
      <c r="D1116" s="9" t="s">
        <v>1102</v>
      </c>
      <c r="E1116" s="9" t="s">
        <v>1103</v>
      </c>
      <c r="F1116" s="9" t="s">
        <v>15081</v>
      </c>
      <c r="G1116" s="9" t="s">
        <v>20525</v>
      </c>
      <c r="H1116" s="9" t="s">
        <v>1102</v>
      </c>
      <c r="I1116" s="9" t="s">
        <v>10091</v>
      </c>
      <c r="J1116" s="9" t="s">
        <v>39463</v>
      </c>
      <c r="K1116" s="9" t="s">
        <v>43092</v>
      </c>
    </row>
    <row r="1117" spans="1:11" x14ac:dyDescent="0.35">
      <c r="A1117" s="9">
        <v>1116</v>
      </c>
      <c r="B1117" s="9" t="str">
        <f t="shared" si="17"/>
        <v>Aniba ter</v>
      </c>
      <c r="C1117" s="9" t="e" cm="1">
        <f t="array" aca="1" ref="C1117" ca="1">LEFT(K1117,$C$19743)&amp;"-"&amp;RIGHT(SUBSTITUTE(SUBSTITUTE(TiraAcento(E1117),"-","")," ",""),$C$19744)</f>
        <v>#NAME?</v>
      </c>
      <c r="D1117" s="9" t="s">
        <v>1102</v>
      </c>
      <c r="E1117" s="9" t="s">
        <v>1047</v>
      </c>
      <c r="F1117" s="9" t="s">
        <v>15081</v>
      </c>
      <c r="G1117" s="9" t="s">
        <v>20526</v>
      </c>
      <c r="H1117" s="9" t="s">
        <v>1102</v>
      </c>
      <c r="I1117" s="9" t="s">
        <v>10091</v>
      </c>
      <c r="J1117" s="9" t="s">
        <v>39463</v>
      </c>
      <c r="K1117" s="9" t="s">
        <v>43060</v>
      </c>
    </row>
    <row r="1118" spans="1:11" x14ac:dyDescent="0.35">
      <c r="A1118" s="9">
        <v>1117</v>
      </c>
      <c r="B1118" s="9" t="str">
        <f t="shared" si="17"/>
        <v>Aniba ter</v>
      </c>
      <c r="C1118" s="9" t="e" cm="1">
        <f t="array" aca="1" ref="C1118" ca="1">LEFT(K1118,$C$19743)&amp;"-"&amp;RIGHT(SUBSTITUTE(SUBSTITUTE(TiraAcento(E1118),"-","")," ",""),$C$19744)</f>
        <v>#NAME?</v>
      </c>
      <c r="D1118" s="9" t="s">
        <v>1102</v>
      </c>
      <c r="E1118" s="9" t="s">
        <v>1076</v>
      </c>
      <c r="F1118" s="9" t="s">
        <v>15081</v>
      </c>
      <c r="G1118" s="9" t="s">
        <v>20527</v>
      </c>
      <c r="H1118" s="9" t="s">
        <v>1102</v>
      </c>
      <c r="I1118" s="9" t="s">
        <v>10091</v>
      </c>
      <c r="J1118" s="9" t="s">
        <v>39463</v>
      </c>
      <c r="K1118" s="9" t="s">
        <v>43077</v>
      </c>
    </row>
    <row r="1119" spans="1:11" x14ac:dyDescent="0.35">
      <c r="A1119" s="9">
        <v>1118</v>
      </c>
      <c r="B1119" s="9" t="str">
        <f t="shared" si="17"/>
        <v xml:space="preserve">Anisomeris </v>
      </c>
      <c r="C1119" s="9" t="e" cm="1">
        <f t="array" aca="1" ref="C1119" ca="1">LEFT(K1119,$C$19743)&amp;"-"&amp;RIGHT(SUBSTITUTE(SUBSTITUTE(TiraAcento(E1119),"-","")," ",""),$C$19744)</f>
        <v>#NAME?</v>
      </c>
      <c r="D1119" s="9" t="s">
        <v>1104</v>
      </c>
      <c r="E1119" s="9"/>
      <c r="F1119" s="9" t="s">
        <v>1104</v>
      </c>
      <c r="G1119" s="9" t="s">
        <v>20528</v>
      </c>
      <c r="H1119" s="9" t="s">
        <v>1104</v>
      </c>
      <c r="I1119" s="9" t="s">
        <v>1104</v>
      </c>
      <c r="J1119" s="9"/>
      <c r="K1119" s="9" t="s">
        <v>42568</v>
      </c>
    </row>
    <row r="1120" spans="1:11" x14ac:dyDescent="0.35">
      <c r="A1120" s="9">
        <v>1119</v>
      </c>
      <c r="B1120" s="9" t="str">
        <f t="shared" si="17"/>
        <v>Anisomeris pub</v>
      </c>
      <c r="C1120" s="9" t="e" cm="1">
        <f t="array" aca="1" ref="C1120" ca="1">LEFT(K1120,$C$19743)&amp;"-"&amp;RIGHT(SUBSTITUTE(SUBSTITUTE(TiraAcento(E1120),"-","")," ",""),$C$19744)</f>
        <v>#NAME?</v>
      </c>
      <c r="D1120" s="9" t="s">
        <v>1105</v>
      </c>
      <c r="E1120" s="9"/>
      <c r="F1120" s="9" t="s">
        <v>15082</v>
      </c>
      <c r="G1120" s="9" t="s">
        <v>20529</v>
      </c>
      <c r="H1120" s="9" t="s">
        <v>1105</v>
      </c>
      <c r="I1120" s="9" t="s">
        <v>1104</v>
      </c>
      <c r="J1120" s="9" t="s">
        <v>39464</v>
      </c>
      <c r="K1120" s="9" t="s">
        <v>42568</v>
      </c>
    </row>
    <row r="1121" spans="1:11" x14ac:dyDescent="0.35">
      <c r="A1121" s="9">
        <v>1120</v>
      </c>
      <c r="B1121" s="9" t="str">
        <f t="shared" si="17"/>
        <v>Astronium gra</v>
      </c>
      <c r="C1121" s="9" t="e" cm="1">
        <f t="array" aca="1" ref="C1121" ca="1">LEFT(K1121,$C$19743)&amp;"-"&amp;RIGHT(SUBSTITUTE(SUBSTITUTE(TiraAcento(E1121),"-","")," ",""),$C$19744)</f>
        <v>#NAME?</v>
      </c>
      <c r="D1121" s="9" t="s">
        <v>852</v>
      </c>
      <c r="E1121" s="9" t="s">
        <v>1106</v>
      </c>
      <c r="F1121" s="9" t="s">
        <v>15017</v>
      </c>
      <c r="G1121" s="9" t="s">
        <v>20530</v>
      </c>
      <c r="H1121" s="9" t="s">
        <v>852</v>
      </c>
      <c r="I1121" s="9" t="s">
        <v>39399</v>
      </c>
      <c r="J1121" s="9" t="s">
        <v>39406</v>
      </c>
      <c r="K1121" s="9" t="s">
        <v>43093</v>
      </c>
    </row>
    <row r="1122" spans="1:11" x14ac:dyDescent="0.35">
      <c r="A1122" s="9">
        <v>1121</v>
      </c>
      <c r="B1122" s="9" t="str">
        <f t="shared" si="17"/>
        <v>Astronium gra</v>
      </c>
      <c r="C1122" s="9" t="e" cm="1">
        <f t="array" aca="1" ref="C1122" ca="1">LEFT(K1122,$C$19743)&amp;"-"&amp;RIGHT(SUBSTITUTE(SUBSTITUTE(TiraAcento(E1122),"-","")," ",""),$C$19744)</f>
        <v>#NAME?</v>
      </c>
      <c r="D1122" s="9" t="s">
        <v>852</v>
      </c>
      <c r="E1122" s="9" t="s">
        <v>796</v>
      </c>
      <c r="F1122" s="9" t="s">
        <v>15017</v>
      </c>
      <c r="G1122" s="9" t="s">
        <v>20531</v>
      </c>
      <c r="H1122" s="9" t="s">
        <v>852</v>
      </c>
      <c r="I1122" s="9" t="s">
        <v>39399</v>
      </c>
      <c r="J1122" s="9" t="s">
        <v>39406</v>
      </c>
      <c r="K1122" s="9" t="s">
        <v>42921</v>
      </c>
    </row>
    <row r="1123" spans="1:11" x14ac:dyDescent="0.35">
      <c r="A1123" s="9">
        <v>1122</v>
      </c>
      <c r="B1123" s="9" t="str">
        <f t="shared" si="17"/>
        <v>Anadenanthera col</v>
      </c>
      <c r="C1123" s="9" t="e" cm="1">
        <f t="array" aca="1" ref="C1123" ca="1">LEFT(K1123,$C$19743)&amp;"-"&amp;RIGHT(SUBSTITUTE(SUBSTITUTE(TiraAcento(E1123),"-","")," ",""),$C$19744)</f>
        <v>#NAME?</v>
      </c>
      <c r="D1123" s="9" t="s">
        <v>356</v>
      </c>
      <c r="E1123" s="9" t="s">
        <v>341</v>
      </c>
      <c r="F1123" s="9" t="s">
        <v>14875</v>
      </c>
      <c r="G1123" s="9" t="s">
        <v>20532</v>
      </c>
      <c r="H1123" s="9" t="s">
        <v>356</v>
      </c>
      <c r="I1123" s="9" t="s">
        <v>39242</v>
      </c>
      <c r="J1123" s="9" t="s">
        <v>39243</v>
      </c>
      <c r="K1123" s="9" t="s">
        <v>341</v>
      </c>
    </row>
    <row r="1124" spans="1:11" x14ac:dyDescent="0.35">
      <c r="A1124" s="9">
        <v>1123</v>
      </c>
      <c r="B1124" s="9" t="str">
        <f t="shared" si="17"/>
        <v>Anadenanthera col</v>
      </c>
      <c r="C1124" s="9" t="e" cm="1">
        <f t="array" aca="1" ref="C1124" ca="1">LEFT(K1124,$C$19743)&amp;"-"&amp;RIGHT(SUBSTITUTE(SUBSTITUTE(TiraAcento(E1124),"-","")," ",""),$C$19744)</f>
        <v>#NAME?</v>
      </c>
      <c r="D1124" s="9" t="s">
        <v>356</v>
      </c>
      <c r="E1124" s="9" t="s">
        <v>1107</v>
      </c>
      <c r="F1124" s="9" t="s">
        <v>14875</v>
      </c>
      <c r="G1124" s="9" t="s">
        <v>20533</v>
      </c>
      <c r="H1124" s="9" t="s">
        <v>356</v>
      </c>
      <c r="I1124" s="9" t="s">
        <v>39242</v>
      </c>
      <c r="J1124" s="9" t="s">
        <v>39243</v>
      </c>
      <c r="K1124" s="9" t="s">
        <v>43094</v>
      </c>
    </row>
    <row r="1125" spans="1:11" x14ac:dyDescent="0.35">
      <c r="A1125" s="9">
        <v>1124</v>
      </c>
      <c r="B1125" s="9" t="str">
        <f t="shared" si="17"/>
        <v>Anadenanthera col</v>
      </c>
      <c r="C1125" s="9" t="e" cm="1">
        <f t="array" aca="1" ref="C1125" ca="1">LEFT(K1125,$C$19743)&amp;"-"&amp;RIGHT(SUBSTITUTE(SUBSTITUTE(TiraAcento(E1125),"-","")," ",""),$C$19744)</f>
        <v>#NAME?</v>
      </c>
      <c r="D1125" s="9" t="s">
        <v>356</v>
      </c>
      <c r="E1125" s="9" t="s">
        <v>346</v>
      </c>
      <c r="F1125" s="9" t="s">
        <v>14875</v>
      </c>
      <c r="G1125" s="9" t="s">
        <v>20534</v>
      </c>
      <c r="H1125" s="9" t="s">
        <v>356</v>
      </c>
      <c r="I1125" s="9" t="s">
        <v>39242</v>
      </c>
      <c r="J1125" s="9" t="s">
        <v>39243</v>
      </c>
      <c r="K1125" s="9" t="s">
        <v>42713</v>
      </c>
    </row>
    <row r="1126" spans="1:11" x14ac:dyDescent="0.35">
      <c r="A1126" s="9">
        <v>1125</v>
      </c>
      <c r="B1126" s="9" t="str">
        <f t="shared" si="17"/>
        <v>Anadenanthera col</v>
      </c>
      <c r="C1126" s="9" t="e" cm="1">
        <f t="array" aca="1" ref="C1126" ca="1">LEFT(K1126,$C$19743)&amp;"-"&amp;RIGHT(SUBSTITUTE(SUBSTITUTE(TiraAcento(E1126),"-","")," ",""),$C$19744)</f>
        <v>#NAME?</v>
      </c>
      <c r="D1126" s="9" t="s">
        <v>356</v>
      </c>
      <c r="E1126" s="9" t="s">
        <v>349</v>
      </c>
      <c r="F1126" s="9" t="s">
        <v>14875</v>
      </c>
      <c r="G1126" s="9" t="s">
        <v>20535</v>
      </c>
      <c r="H1126" s="9" t="s">
        <v>356</v>
      </c>
      <c r="I1126" s="9" t="s">
        <v>39242</v>
      </c>
      <c r="J1126" s="9" t="s">
        <v>39243</v>
      </c>
      <c r="K1126" s="9" t="s">
        <v>42715</v>
      </c>
    </row>
    <row r="1127" spans="1:11" x14ac:dyDescent="0.35">
      <c r="A1127" s="9">
        <v>1126</v>
      </c>
      <c r="B1127" s="9" t="str">
        <f t="shared" si="17"/>
        <v>Anadenanthera col</v>
      </c>
      <c r="C1127" s="9" t="e" cm="1">
        <f t="array" aca="1" ref="C1127" ca="1">LEFT(K1127,$C$19743)&amp;"-"&amp;RIGHT(SUBSTITUTE(SUBSTITUTE(TiraAcento(E1127),"-","")," ",""),$C$19744)</f>
        <v>#NAME?</v>
      </c>
      <c r="D1127" s="9" t="s">
        <v>356</v>
      </c>
      <c r="E1127" s="9" t="s">
        <v>352</v>
      </c>
      <c r="F1127" s="9" t="s">
        <v>14875</v>
      </c>
      <c r="G1127" s="9" t="s">
        <v>20536</v>
      </c>
      <c r="H1127" s="9" t="s">
        <v>356</v>
      </c>
      <c r="I1127" s="9" t="s">
        <v>39242</v>
      </c>
      <c r="J1127" s="9" t="s">
        <v>39243</v>
      </c>
      <c r="K1127" s="9" t="s">
        <v>352</v>
      </c>
    </row>
    <row r="1128" spans="1:11" x14ac:dyDescent="0.35">
      <c r="A1128" s="9">
        <v>1127</v>
      </c>
      <c r="B1128" s="9" t="str">
        <f t="shared" si="17"/>
        <v>Anadenanthera col</v>
      </c>
      <c r="C1128" s="9" t="e" cm="1">
        <f t="array" aca="1" ref="C1128" ca="1">LEFT(K1128,$C$19743)&amp;"-"&amp;RIGHT(SUBSTITUTE(SUBSTITUTE(TiraAcento(E1128),"-","")," ",""),$C$19744)</f>
        <v>#NAME?</v>
      </c>
      <c r="D1128" s="9" t="s">
        <v>356</v>
      </c>
      <c r="E1128" s="9" t="s">
        <v>445</v>
      </c>
      <c r="F1128" s="9" t="s">
        <v>14875</v>
      </c>
      <c r="G1128" s="9" t="s">
        <v>20537</v>
      </c>
      <c r="H1128" s="9" t="s">
        <v>356</v>
      </c>
      <c r="I1128" s="9" t="s">
        <v>39242</v>
      </c>
      <c r="J1128" s="9" t="s">
        <v>39243</v>
      </c>
      <c r="K1128" s="9" t="s">
        <v>445</v>
      </c>
    </row>
    <row r="1129" spans="1:11" x14ac:dyDescent="0.35">
      <c r="A1129" s="9">
        <v>1128</v>
      </c>
      <c r="B1129" s="9" t="str">
        <f t="shared" si="17"/>
        <v>Anadenanthera col</v>
      </c>
      <c r="C1129" s="9" t="e" cm="1">
        <f t="array" aca="1" ref="C1129" ca="1">LEFT(K1129,$C$19743)&amp;"-"&amp;RIGHT(SUBSTITUTE(SUBSTITUTE(TiraAcento(E1129),"-","")," ",""),$C$19744)</f>
        <v>#NAME?</v>
      </c>
      <c r="D1129" s="9" t="s">
        <v>356</v>
      </c>
      <c r="E1129" s="9" t="s">
        <v>448</v>
      </c>
      <c r="F1129" s="9" t="s">
        <v>14875</v>
      </c>
      <c r="G1129" s="9" t="s">
        <v>20538</v>
      </c>
      <c r="H1129" s="9" t="s">
        <v>356</v>
      </c>
      <c r="I1129" s="9" t="s">
        <v>39242</v>
      </c>
      <c r="J1129" s="9" t="s">
        <v>39243</v>
      </c>
      <c r="K1129" s="9" t="s">
        <v>42759</v>
      </c>
    </row>
    <row r="1130" spans="1:11" x14ac:dyDescent="0.35">
      <c r="A1130" s="9">
        <v>1129</v>
      </c>
      <c r="B1130" s="9" t="str">
        <f t="shared" si="17"/>
        <v>Anadenanthera col</v>
      </c>
      <c r="C1130" s="9" t="e" cm="1">
        <f t="array" aca="1" ref="C1130" ca="1">LEFT(K1130,$C$19743)&amp;"-"&amp;RIGHT(SUBSTITUTE(SUBSTITUTE(TiraAcento(E1130),"-","")," ",""),$C$19744)</f>
        <v>#NAME?</v>
      </c>
      <c r="D1130" s="9" t="s">
        <v>1108</v>
      </c>
      <c r="E1130" s="9" t="s">
        <v>325</v>
      </c>
      <c r="F1130" s="9" t="s">
        <v>14875</v>
      </c>
      <c r="G1130" s="9" t="s">
        <v>20539</v>
      </c>
      <c r="H1130" s="9" t="s">
        <v>1108</v>
      </c>
      <c r="I1130" s="9" t="s">
        <v>39242</v>
      </c>
      <c r="J1130" s="9" t="s">
        <v>39243</v>
      </c>
      <c r="K1130" s="9" t="s">
        <v>325</v>
      </c>
    </row>
    <row r="1131" spans="1:11" x14ac:dyDescent="0.35">
      <c r="A1131" s="9">
        <v>1130</v>
      </c>
      <c r="B1131" s="9" t="str">
        <f t="shared" si="17"/>
        <v>Anadenanthera col</v>
      </c>
      <c r="C1131" s="9" t="e" cm="1">
        <f t="array" aca="1" ref="C1131" ca="1">LEFT(K1131,$C$19743)&amp;"-"&amp;RIGHT(SUBSTITUTE(SUBSTITUTE(TiraAcento(E1131),"-","")," ",""),$C$19744)</f>
        <v>#NAME?</v>
      </c>
      <c r="D1131" s="9" t="s">
        <v>1108</v>
      </c>
      <c r="E1131" s="9" t="s">
        <v>332</v>
      </c>
      <c r="F1131" s="9" t="s">
        <v>14875</v>
      </c>
      <c r="G1131" s="9" t="s">
        <v>20540</v>
      </c>
      <c r="H1131" s="9" t="s">
        <v>1108</v>
      </c>
      <c r="I1131" s="9" t="s">
        <v>39242</v>
      </c>
      <c r="J1131" s="9" t="s">
        <v>39243</v>
      </c>
      <c r="K1131" s="9" t="s">
        <v>42700</v>
      </c>
    </row>
    <row r="1132" spans="1:11" x14ac:dyDescent="0.35">
      <c r="A1132" s="9">
        <v>1131</v>
      </c>
      <c r="B1132" s="9" t="str">
        <f t="shared" si="17"/>
        <v>Anadenanthera col</v>
      </c>
      <c r="C1132" s="9" t="e" cm="1">
        <f t="array" aca="1" ref="C1132" ca="1">LEFT(K1132,$C$19743)&amp;"-"&amp;RIGHT(SUBSTITUTE(SUBSTITUTE(TiraAcento(E1132),"-","")," ",""),$C$19744)</f>
        <v>#NAME?</v>
      </c>
      <c r="D1132" s="9" t="s">
        <v>1108</v>
      </c>
      <c r="E1132" s="9" t="s">
        <v>1109</v>
      </c>
      <c r="F1132" s="9" t="s">
        <v>14875</v>
      </c>
      <c r="G1132" s="9" t="s">
        <v>20541</v>
      </c>
      <c r="H1132" s="9" t="s">
        <v>1108</v>
      </c>
      <c r="I1132" s="9" t="s">
        <v>39242</v>
      </c>
      <c r="J1132" s="9" t="s">
        <v>39243</v>
      </c>
      <c r="K1132" s="9" t="s">
        <v>43095</v>
      </c>
    </row>
    <row r="1133" spans="1:11" x14ac:dyDescent="0.35">
      <c r="A1133" s="9">
        <v>1132</v>
      </c>
      <c r="B1133" s="9" t="str">
        <f t="shared" si="17"/>
        <v>Anadenanthera fal</v>
      </c>
      <c r="C1133" s="9" t="e" cm="1">
        <f t="array" aca="1" ref="C1133" ca="1">LEFT(K1133,$C$19743)&amp;"-"&amp;RIGHT(SUBSTITUTE(SUBSTITUTE(TiraAcento(E1133),"-","")," ",""),$C$19744)</f>
        <v>#NAME?</v>
      </c>
      <c r="D1133" s="9" t="s">
        <v>1110</v>
      </c>
      <c r="E1133" s="9" t="s">
        <v>325</v>
      </c>
      <c r="F1133" s="9" t="s">
        <v>15083</v>
      </c>
      <c r="G1133" s="9" t="s">
        <v>20542</v>
      </c>
      <c r="H1133" s="9" t="s">
        <v>1110</v>
      </c>
      <c r="I1133" s="9" t="s">
        <v>39242</v>
      </c>
      <c r="J1133" s="9" t="s">
        <v>39465</v>
      </c>
      <c r="K1133" s="9" t="s">
        <v>325</v>
      </c>
    </row>
    <row r="1134" spans="1:11" x14ac:dyDescent="0.35">
      <c r="A1134" s="9">
        <v>1133</v>
      </c>
      <c r="B1134" s="9" t="str">
        <f t="shared" si="17"/>
        <v>Anadenanthera fal</v>
      </c>
      <c r="C1134" s="9" t="e" cm="1">
        <f t="array" aca="1" ref="C1134" ca="1">LEFT(K1134,$C$19743)&amp;"-"&amp;RIGHT(SUBSTITUTE(SUBSTITUTE(TiraAcento(E1134),"-","")," ",""),$C$19744)</f>
        <v>#NAME?</v>
      </c>
      <c r="D1134" s="9" t="s">
        <v>1110</v>
      </c>
      <c r="E1134" s="9" t="s">
        <v>1111</v>
      </c>
      <c r="F1134" s="9" t="s">
        <v>15083</v>
      </c>
      <c r="G1134" s="9" t="s">
        <v>20543</v>
      </c>
      <c r="H1134" s="9" t="s">
        <v>1110</v>
      </c>
      <c r="I1134" s="9" t="s">
        <v>39242</v>
      </c>
      <c r="J1134" s="9" t="s">
        <v>39465</v>
      </c>
      <c r="K1134" s="9" t="s">
        <v>43096</v>
      </c>
    </row>
    <row r="1135" spans="1:11" x14ac:dyDescent="0.35">
      <c r="A1135" s="9">
        <v>1134</v>
      </c>
      <c r="B1135" s="9" t="str">
        <f t="shared" si="17"/>
        <v>Anadenanthera fal</v>
      </c>
      <c r="C1135" s="9" t="e" cm="1">
        <f t="array" aca="1" ref="C1135" ca="1">LEFT(K1135,$C$19743)&amp;"-"&amp;RIGHT(SUBSTITUTE(SUBSTITUTE(TiraAcento(E1135),"-","")," ",""),$C$19744)</f>
        <v>#NAME?</v>
      </c>
      <c r="D1135" s="9" t="s">
        <v>1110</v>
      </c>
      <c r="E1135" s="9" t="s">
        <v>332</v>
      </c>
      <c r="F1135" s="9" t="s">
        <v>15083</v>
      </c>
      <c r="G1135" s="9" t="s">
        <v>20544</v>
      </c>
      <c r="H1135" s="9" t="s">
        <v>1110</v>
      </c>
      <c r="I1135" s="9" t="s">
        <v>39242</v>
      </c>
      <c r="J1135" s="9" t="s">
        <v>39465</v>
      </c>
      <c r="K1135" s="9" t="s">
        <v>42700</v>
      </c>
    </row>
    <row r="1136" spans="1:11" x14ac:dyDescent="0.35">
      <c r="A1136" s="9">
        <v>1135</v>
      </c>
      <c r="B1136" s="9" t="str">
        <f t="shared" si="17"/>
        <v>Anadenanthera fal</v>
      </c>
      <c r="C1136" s="9" t="e" cm="1">
        <f t="array" aca="1" ref="C1136" ca="1">LEFT(K1136,$C$19743)&amp;"-"&amp;RIGHT(SUBSTITUTE(SUBSTITUTE(TiraAcento(E1136),"-","")," ",""),$C$19744)</f>
        <v>#NAME?</v>
      </c>
      <c r="D1136" s="9" t="s">
        <v>1110</v>
      </c>
      <c r="E1136" s="9" t="s">
        <v>1109</v>
      </c>
      <c r="F1136" s="9" t="s">
        <v>15083</v>
      </c>
      <c r="G1136" s="9" t="s">
        <v>20545</v>
      </c>
      <c r="H1136" s="9" t="s">
        <v>1110</v>
      </c>
      <c r="I1136" s="9" t="s">
        <v>39242</v>
      </c>
      <c r="J1136" s="9" t="s">
        <v>39465</v>
      </c>
      <c r="K1136" s="9" t="s">
        <v>43095</v>
      </c>
    </row>
    <row r="1137" spans="1:11" x14ac:dyDescent="0.35">
      <c r="A1137" s="9">
        <v>1136</v>
      </c>
      <c r="B1137" s="9" t="str">
        <f t="shared" si="17"/>
        <v>Anadenanthera fal</v>
      </c>
      <c r="C1137" s="9" t="e" cm="1">
        <f t="array" aca="1" ref="C1137" ca="1">LEFT(K1137,$C$19743)&amp;"-"&amp;RIGHT(SUBSTITUTE(SUBSTITUTE(TiraAcento(E1137),"-","")," ",""),$C$19744)</f>
        <v>#NAME?</v>
      </c>
      <c r="D1137" s="9" t="s">
        <v>1110</v>
      </c>
      <c r="E1137" s="9" t="s">
        <v>336</v>
      </c>
      <c r="F1137" s="9" t="s">
        <v>15083</v>
      </c>
      <c r="G1137" s="9" t="s">
        <v>20546</v>
      </c>
      <c r="H1137" s="9" t="s">
        <v>1110</v>
      </c>
      <c r="I1137" s="9" t="s">
        <v>39242</v>
      </c>
      <c r="J1137" s="9" t="s">
        <v>39465</v>
      </c>
      <c r="K1137" s="9" t="s">
        <v>42704</v>
      </c>
    </row>
    <row r="1138" spans="1:11" x14ac:dyDescent="0.35">
      <c r="A1138" s="9">
        <v>1137</v>
      </c>
      <c r="B1138" s="9" t="str">
        <f t="shared" si="17"/>
        <v>Anadenanthera fal</v>
      </c>
      <c r="C1138" s="9" t="e" cm="1">
        <f t="array" aca="1" ref="C1138" ca="1">LEFT(K1138,$C$19743)&amp;"-"&amp;RIGHT(SUBSTITUTE(SUBSTITUTE(TiraAcento(E1138),"-","")," ",""),$C$19744)</f>
        <v>#NAME?</v>
      </c>
      <c r="D1138" s="9" t="s">
        <v>1110</v>
      </c>
      <c r="E1138" s="9" t="s">
        <v>1112</v>
      </c>
      <c r="F1138" s="9" t="s">
        <v>15083</v>
      </c>
      <c r="G1138" s="9" t="s">
        <v>20547</v>
      </c>
      <c r="H1138" s="9" t="s">
        <v>1110</v>
      </c>
      <c r="I1138" s="9" t="s">
        <v>39242</v>
      </c>
      <c r="J1138" s="9" t="s">
        <v>39465</v>
      </c>
      <c r="K1138" s="9" t="s">
        <v>43097</v>
      </c>
    </row>
    <row r="1139" spans="1:11" x14ac:dyDescent="0.35">
      <c r="A1139" s="9">
        <v>1138</v>
      </c>
      <c r="B1139" s="9" t="str">
        <f t="shared" si="17"/>
        <v>Anadenanthera fal</v>
      </c>
      <c r="C1139" s="9" t="e" cm="1">
        <f t="array" aca="1" ref="C1139" ca="1">LEFT(K1139,$C$19743)&amp;"-"&amp;RIGHT(SUBSTITUTE(SUBSTITUTE(TiraAcento(E1139),"-","")," ",""),$C$19744)</f>
        <v>#NAME?</v>
      </c>
      <c r="D1139" s="9" t="s">
        <v>1110</v>
      </c>
      <c r="E1139" s="9" t="s">
        <v>339</v>
      </c>
      <c r="F1139" s="9" t="s">
        <v>15083</v>
      </c>
      <c r="G1139" s="9" t="s">
        <v>20548</v>
      </c>
      <c r="H1139" s="9" t="s">
        <v>1110</v>
      </c>
      <c r="I1139" s="9" t="s">
        <v>39242</v>
      </c>
      <c r="J1139" s="9" t="s">
        <v>39465</v>
      </c>
      <c r="K1139" s="9" t="s">
        <v>42707</v>
      </c>
    </row>
    <row r="1140" spans="1:11" x14ac:dyDescent="0.35">
      <c r="A1140" s="9">
        <v>1139</v>
      </c>
      <c r="B1140" s="9" t="str">
        <f t="shared" si="17"/>
        <v>Anadenanthera fal</v>
      </c>
      <c r="C1140" s="9" t="e" cm="1">
        <f t="array" aca="1" ref="C1140" ca="1">LEFT(K1140,$C$19743)&amp;"-"&amp;RIGHT(SUBSTITUTE(SUBSTITUTE(TiraAcento(E1140),"-","")," ",""),$C$19744)</f>
        <v>#NAME?</v>
      </c>
      <c r="D1140" s="9" t="s">
        <v>1110</v>
      </c>
      <c r="E1140" s="9" t="s">
        <v>341</v>
      </c>
      <c r="F1140" s="9" t="s">
        <v>15083</v>
      </c>
      <c r="G1140" s="9" t="s">
        <v>20549</v>
      </c>
      <c r="H1140" s="9" t="s">
        <v>1110</v>
      </c>
      <c r="I1140" s="9" t="s">
        <v>39242</v>
      </c>
      <c r="J1140" s="9" t="s">
        <v>39465</v>
      </c>
      <c r="K1140" s="9" t="s">
        <v>341</v>
      </c>
    </row>
    <row r="1141" spans="1:11" x14ac:dyDescent="0.35">
      <c r="A1141" s="9">
        <v>1140</v>
      </c>
      <c r="B1141" s="9" t="str">
        <f t="shared" si="17"/>
        <v>Anadenanthera fal</v>
      </c>
      <c r="C1141" s="9" t="e" cm="1">
        <f t="array" aca="1" ref="C1141" ca="1">LEFT(K1141,$C$19743)&amp;"-"&amp;RIGHT(SUBSTITUTE(SUBSTITUTE(TiraAcento(E1141),"-","")," ",""),$C$19744)</f>
        <v>#NAME?</v>
      </c>
      <c r="D1141" s="9" t="s">
        <v>1110</v>
      </c>
      <c r="E1141" s="9" t="s">
        <v>1113</v>
      </c>
      <c r="F1141" s="9" t="s">
        <v>15083</v>
      </c>
      <c r="G1141" s="9" t="s">
        <v>20550</v>
      </c>
      <c r="H1141" s="9" t="s">
        <v>1110</v>
      </c>
      <c r="I1141" s="9" t="s">
        <v>39242</v>
      </c>
      <c r="J1141" s="9" t="s">
        <v>39465</v>
      </c>
      <c r="K1141" s="9" t="s">
        <v>43098</v>
      </c>
    </row>
    <row r="1142" spans="1:11" x14ac:dyDescent="0.35">
      <c r="A1142" s="9">
        <v>1141</v>
      </c>
      <c r="B1142" s="9" t="str">
        <f t="shared" si="17"/>
        <v>Anadenanthera fal</v>
      </c>
      <c r="C1142" s="9" t="e" cm="1">
        <f t="array" aca="1" ref="C1142" ca="1">LEFT(K1142,$C$19743)&amp;"-"&amp;RIGHT(SUBSTITUTE(SUBSTITUTE(TiraAcento(E1142),"-","")," ",""),$C$19744)</f>
        <v>#NAME?</v>
      </c>
      <c r="D1142" s="9" t="s">
        <v>1110</v>
      </c>
      <c r="E1142" s="9" t="s">
        <v>346</v>
      </c>
      <c r="F1142" s="9" t="s">
        <v>15083</v>
      </c>
      <c r="G1142" s="9" t="s">
        <v>20551</v>
      </c>
      <c r="H1142" s="9" t="s">
        <v>1110</v>
      </c>
      <c r="I1142" s="9" t="s">
        <v>39242</v>
      </c>
      <c r="J1142" s="9" t="s">
        <v>39465</v>
      </c>
      <c r="K1142" s="9" t="s">
        <v>42713</v>
      </c>
    </row>
    <row r="1143" spans="1:11" x14ac:dyDescent="0.35">
      <c r="A1143" s="9">
        <v>1142</v>
      </c>
      <c r="B1143" s="9" t="str">
        <f t="shared" si="17"/>
        <v>Anadenanthera fal</v>
      </c>
      <c r="C1143" s="9" t="e" cm="1">
        <f t="array" aca="1" ref="C1143" ca="1">LEFT(K1143,$C$19743)&amp;"-"&amp;RIGHT(SUBSTITUTE(SUBSTITUTE(TiraAcento(E1143),"-","")," ",""),$C$19744)</f>
        <v>#NAME?</v>
      </c>
      <c r="D1143" s="9" t="s">
        <v>1110</v>
      </c>
      <c r="E1143" s="9" t="s">
        <v>349</v>
      </c>
      <c r="F1143" s="9" t="s">
        <v>15083</v>
      </c>
      <c r="G1143" s="9" t="s">
        <v>20552</v>
      </c>
      <c r="H1143" s="9" t="s">
        <v>1110</v>
      </c>
      <c r="I1143" s="9" t="s">
        <v>39242</v>
      </c>
      <c r="J1143" s="9" t="s">
        <v>39465</v>
      </c>
      <c r="K1143" s="9" t="s">
        <v>42715</v>
      </c>
    </row>
    <row r="1144" spans="1:11" x14ac:dyDescent="0.35">
      <c r="A1144" s="9">
        <v>1143</v>
      </c>
      <c r="B1144" s="9" t="str">
        <f t="shared" si="17"/>
        <v>Anadenanthera fal</v>
      </c>
      <c r="C1144" s="9" t="e" cm="1">
        <f t="array" aca="1" ref="C1144" ca="1">LEFT(K1144,$C$19743)&amp;"-"&amp;RIGHT(SUBSTITUTE(SUBSTITUTE(TiraAcento(E1144),"-","")," ",""),$C$19744)</f>
        <v>#NAME?</v>
      </c>
      <c r="D1144" s="9" t="s">
        <v>1110</v>
      </c>
      <c r="E1144" s="9" t="s">
        <v>355</v>
      </c>
      <c r="F1144" s="9" t="s">
        <v>15083</v>
      </c>
      <c r="G1144" s="9" t="s">
        <v>20553</v>
      </c>
      <c r="H1144" s="9" t="s">
        <v>1110</v>
      </c>
      <c r="I1144" s="9" t="s">
        <v>39242</v>
      </c>
      <c r="J1144" s="9" t="s">
        <v>39465</v>
      </c>
      <c r="K1144" s="9" t="s">
        <v>355</v>
      </c>
    </row>
    <row r="1145" spans="1:11" x14ac:dyDescent="0.35">
      <c r="A1145" s="9">
        <v>1144</v>
      </c>
      <c r="B1145" s="9" t="str">
        <f t="shared" si="17"/>
        <v>Anadenanthera fal</v>
      </c>
      <c r="C1145" s="9" t="e" cm="1">
        <f t="array" aca="1" ref="C1145" ca="1">LEFT(K1145,$C$19743)&amp;"-"&amp;RIGHT(SUBSTITUTE(SUBSTITUTE(TiraAcento(E1145),"-","")," ",""),$C$19744)</f>
        <v>#NAME?</v>
      </c>
      <c r="D1145" s="9" t="s">
        <v>1110</v>
      </c>
      <c r="E1145" s="9" t="s">
        <v>1114</v>
      </c>
      <c r="F1145" s="9" t="s">
        <v>15083</v>
      </c>
      <c r="G1145" s="9" t="s">
        <v>20554</v>
      </c>
      <c r="H1145" s="9" t="s">
        <v>1110</v>
      </c>
      <c r="I1145" s="9" t="s">
        <v>39242</v>
      </c>
      <c r="J1145" s="9" t="s">
        <v>39465</v>
      </c>
      <c r="K1145" s="9" t="s">
        <v>43099</v>
      </c>
    </row>
    <row r="1146" spans="1:11" x14ac:dyDescent="0.35">
      <c r="A1146" s="9">
        <v>1145</v>
      </c>
      <c r="B1146" s="9" t="str">
        <f t="shared" si="17"/>
        <v>Anadenanthera mac</v>
      </c>
      <c r="C1146" s="9" t="e" cm="1">
        <f t="array" aca="1" ref="C1146" ca="1">LEFT(K1146,$C$19743)&amp;"-"&amp;RIGHT(SUBSTITUTE(SUBSTITUTE(TiraAcento(E1146),"-","")," ",""),$C$19744)</f>
        <v>#NAME?</v>
      </c>
      <c r="D1146" s="9" t="s">
        <v>1115</v>
      </c>
      <c r="E1146" s="9"/>
      <c r="F1146" s="9" t="s">
        <v>15084</v>
      </c>
      <c r="G1146" s="9" t="s">
        <v>20555</v>
      </c>
      <c r="H1146" s="9" t="s">
        <v>1115</v>
      </c>
      <c r="I1146" s="9" t="s">
        <v>39242</v>
      </c>
      <c r="J1146" s="9" t="s">
        <v>39183</v>
      </c>
      <c r="K1146" s="9" t="s">
        <v>42568</v>
      </c>
    </row>
    <row r="1147" spans="1:11" x14ac:dyDescent="0.35">
      <c r="A1147" s="9">
        <v>1146</v>
      </c>
      <c r="B1147" s="9" t="str">
        <f t="shared" si="17"/>
        <v>Anadenanthera obl</v>
      </c>
      <c r="C1147" s="9" t="e" cm="1">
        <f t="array" aca="1" ref="C1147" ca="1">LEFT(K1147,$C$19743)&amp;"-"&amp;RIGHT(SUBSTITUTE(SUBSTITUTE(TiraAcento(E1147),"-","")," ",""),$C$19744)</f>
        <v>#NAME?</v>
      </c>
      <c r="D1147" s="9" t="s">
        <v>1116</v>
      </c>
      <c r="E1147" s="9" t="s">
        <v>325</v>
      </c>
      <c r="F1147" s="9" t="s">
        <v>15085</v>
      </c>
      <c r="G1147" s="9" t="s">
        <v>20556</v>
      </c>
      <c r="H1147" s="9" t="s">
        <v>1116</v>
      </c>
      <c r="I1147" s="9" t="s">
        <v>39242</v>
      </c>
      <c r="J1147" s="9" t="s">
        <v>39466</v>
      </c>
      <c r="K1147" s="9" t="s">
        <v>325</v>
      </c>
    </row>
    <row r="1148" spans="1:11" x14ac:dyDescent="0.35">
      <c r="A1148" s="9">
        <v>1147</v>
      </c>
      <c r="B1148" s="9" t="str">
        <f t="shared" si="17"/>
        <v>Anadenanthera pan</v>
      </c>
      <c r="C1148" s="9" t="e" cm="1">
        <f t="array" aca="1" ref="C1148" ca="1">LEFT(K1148,$C$19743)&amp;"-"&amp;RIGHT(SUBSTITUTE(SUBSTITUTE(TiraAcento(E1148),"-","")," ",""),$C$19744)</f>
        <v>#NAME?</v>
      </c>
      <c r="D1148" s="9" t="s">
        <v>1117</v>
      </c>
      <c r="E1148" s="9" t="s">
        <v>325</v>
      </c>
      <c r="F1148" s="9" t="s">
        <v>15086</v>
      </c>
      <c r="G1148" s="9" t="s">
        <v>20557</v>
      </c>
      <c r="H1148" s="9" t="s">
        <v>1117</v>
      </c>
      <c r="I1148" s="9" t="s">
        <v>39242</v>
      </c>
      <c r="J1148" s="9" t="s">
        <v>39278</v>
      </c>
      <c r="K1148" s="9" t="s">
        <v>325</v>
      </c>
    </row>
    <row r="1149" spans="1:11" x14ac:dyDescent="0.35">
      <c r="A1149" s="9">
        <v>1148</v>
      </c>
      <c r="B1149" s="9" t="str">
        <f t="shared" si="17"/>
        <v>Anadenanthera per</v>
      </c>
      <c r="C1149" s="9" t="e" cm="1">
        <f t="array" aca="1" ref="C1149" ca="1">LEFT(K1149,$C$19743)&amp;"-"&amp;RIGHT(SUBSTITUTE(SUBSTITUTE(TiraAcento(E1149),"-","")," ",""),$C$19744)</f>
        <v>#NAME?</v>
      </c>
      <c r="D1149" s="9" t="s">
        <v>1118</v>
      </c>
      <c r="E1149" s="9" t="s">
        <v>325</v>
      </c>
      <c r="F1149" s="9" t="s">
        <v>15087</v>
      </c>
      <c r="G1149" s="9" t="s">
        <v>20558</v>
      </c>
      <c r="H1149" s="9" t="s">
        <v>1118</v>
      </c>
      <c r="I1149" s="9" t="s">
        <v>39242</v>
      </c>
      <c r="J1149" s="9" t="s">
        <v>39467</v>
      </c>
      <c r="K1149" s="9" t="s">
        <v>325</v>
      </c>
    </row>
    <row r="1150" spans="1:11" x14ac:dyDescent="0.35">
      <c r="A1150" s="9">
        <v>1149</v>
      </c>
      <c r="B1150" s="9" t="str">
        <f t="shared" si="17"/>
        <v>Anadenanthera per</v>
      </c>
      <c r="C1150" s="9" t="e" cm="1">
        <f t="array" aca="1" ref="C1150" ca="1">LEFT(K1150,$C$19743)&amp;"-"&amp;RIGHT(SUBSTITUTE(SUBSTITUTE(TiraAcento(E1150),"-","")," ",""),$C$19744)</f>
        <v>#NAME?</v>
      </c>
      <c r="D1150" s="9" t="s">
        <v>1118</v>
      </c>
      <c r="E1150" s="9" t="s">
        <v>11</v>
      </c>
      <c r="F1150" s="9" t="s">
        <v>15087</v>
      </c>
      <c r="G1150" s="9" t="s">
        <v>20559</v>
      </c>
      <c r="H1150" s="9" t="s">
        <v>1118</v>
      </c>
      <c r="I1150" s="9" t="s">
        <v>39242</v>
      </c>
      <c r="J1150" s="9" t="s">
        <v>39467</v>
      </c>
      <c r="K1150" s="9" t="s">
        <v>42545</v>
      </c>
    </row>
    <row r="1151" spans="1:11" x14ac:dyDescent="0.35">
      <c r="A1151" s="9">
        <v>1150</v>
      </c>
      <c r="B1151" s="9" t="str">
        <f t="shared" si="17"/>
        <v>Anadenanthera per</v>
      </c>
      <c r="C1151" s="9" t="e" cm="1">
        <f t="array" aca="1" ref="C1151" ca="1">LEFT(K1151,$C$19743)&amp;"-"&amp;RIGHT(SUBSTITUTE(SUBSTITUTE(TiraAcento(E1151),"-","")," ",""),$C$19744)</f>
        <v>#NAME?</v>
      </c>
      <c r="D1151" s="9" t="s">
        <v>1118</v>
      </c>
      <c r="E1151" s="9" t="s">
        <v>1109</v>
      </c>
      <c r="F1151" s="9" t="s">
        <v>15087</v>
      </c>
      <c r="G1151" s="9" t="s">
        <v>20560</v>
      </c>
      <c r="H1151" s="9" t="s">
        <v>1118</v>
      </c>
      <c r="I1151" s="9" t="s">
        <v>39242</v>
      </c>
      <c r="J1151" s="9" t="s">
        <v>39467</v>
      </c>
      <c r="K1151" s="9" t="s">
        <v>43095</v>
      </c>
    </row>
    <row r="1152" spans="1:11" x14ac:dyDescent="0.35">
      <c r="A1152" s="9">
        <v>1151</v>
      </c>
      <c r="B1152" s="9" t="str">
        <f t="shared" si="17"/>
        <v>Anadenanthera per</v>
      </c>
      <c r="C1152" s="9" t="e" cm="1">
        <f t="array" aca="1" ref="C1152" ca="1">LEFT(K1152,$C$19743)&amp;"-"&amp;RIGHT(SUBSTITUTE(SUBSTITUTE(TiraAcento(E1152),"-","")," ",""),$C$19744)</f>
        <v>#NAME?</v>
      </c>
      <c r="D1152" s="9" t="s">
        <v>1118</v>
      </c>
      <c r="E1152" s="9" t="s">
        <v>1119</v>
      </c>
      <c r="F1152" s="9" t="s">
        <v>15087</v>
      </c>
      <c r="G1152" s="9" t="s">
        <v>20561</v>
      </c>
      <c r="H1152" s="9" t="s">
        <v>1118</v>
      </c>
      <c r="I1152" s="9" t="s">
        <v>39242</v>
      </c>
      <c r="J1152" s="9" t="s">
        <v>39467</v>
      </c>
      <c r="K1152" s="9" t="s">
        <v>43100</v>
      </c>
    </row>
    <row r="1153" spans="1:11" x14ac:dyDescent="0.35">
      <c r="A1153" s="9">
        <v>1152</v>
      </c>
      <c r="B1153" s="9" t="str">
        <f t="shared" si="17"/>
        <v>Anadenanthera per</v>
      </c>
      <c r="C1153" s="9" t="e" cm="1">
        <f t="array" aca="1" ref="C1153" ca="1">LEFT(K1153,$C$19743)&amp;"-"&amp;RIGHT(SUBSTITUTE(SUBSTITUTE(TiraAcento(E1153),"-","")," ",""),$C$19744)</f>
        <v>#NAME?</v>
      </c>
      <c r="D1153" s="9" t="s">
        <v>1118</v>
      </c>
      <c r="E1153" s="9" t="s">
        <v>1120</v>
      </c>
      <c r="F1153" s="9" t="s">
        <v>15087</v>
      </c>
      <c r="G1153" s="9" t="s">
        <v>20562</v>
      </c>
      <c r="H1153" s="9" t="s">
        <v>1118</v>
      </c>
      <c r="I1153" s="9" t="s">
        <v>39242</v>
      </c>
      <c r="J1153" s="9" t="s">
        <v>39467</v>
      </c>
      <c r="K1153" s="9" t="s">
        <v>43101</v>
      </c>
    </row>
    <row r="1154" spans="1:11" x14ac:dyDescent="0.35">
      <c r="A1154" s="9">
        <v>1153</v>
      </c>
      <c r="B1154" s="9" t="str">
        <f t="shared" si="17"/>
        <v>Anadenanthera per</v>
      </c>
      <c r="C1154" s="9" t="e" cm="1">
        <f t="array" aca="1" ref="C1154" ca="1">LEFT(K1154,$C$19743)&amp;"-"&amp;RIGHT(SUBSTITUTE(SUBSTITUTE(TiraAcento(E1154),"-","")," ",""),$C$19744)</f>
        <v>#NAME?</v>
      </c>
      <c r="D1154" s="9" t="s">
        <v>1118</v>
      </c>
      <c r="E1154" s="9" t="s">
        <v>1121</v>
      </c>
      <c r="F1154" s="9" t="s">
        <v>15087</v>
      </c>
      <c r="G1154" s="9" t="s">
        <v>20563</v>
      </c>
      <c r="H1154" s="9" t="s">
        <v>1118</v>
      </c>
      <c r="I1154" s="9" t="s">
        <v>39242</v>
      </c>
      <c r="J1154" s="9" t="s">
        <v>39467</v>
      </c>
      <c r="K1154" s="9" t="s">
        <v>43102</v>
      </c>
    </row>
    <row r="1155" spans="1:11" x14ac:dyDescent="0.35">
      <c r="A1155" s="9">
        <v>1154</v>
      </c>
      <c r="B1155" s="9" t="str">
        <f t="shared" ref="B1155:B1218" si="18">I1155&amp;" "&amp;IFERROR(LEFT(J1155,$B$19743),D1155)</f>
        <v>Anadenanthera per</v>
      </c>
      <c r="C1155" s="9" t="e" cm="1">
        <f t="array" aca="1" ref="C1155" ca="1">LEFT(K1155,$C$19743)&amp;"-"&amp;RIGHT(SUBSTITUTE(SUBSTITUTE(TiraAcento(E1155),"-","")," ",""),$C$19744)</f>
        <v>#NAME?</v>
      </c>
      <c r="D1155" s="9" t="s">
        <v>1118</v>
      </c>
      <c r="E1155" s="9" t="s">
        <v>1122</v>
      </c>
      <c r="F1155" s="9" t="s">
        <v>15087</v>
      </c>
      <c r="G1155" s="9" t="s">
        <v>20564</v>
      </c>
      <c r="H1155" s="9" t="s">
        <v>1118</v>
      </c>
      <c r="I1155" s="9" t="s">
        <v>39242</v>
      </c>
      <c r="J1155" s="9" t="s">
        <v>39467</v>
      </c>
      <c r="K1155" s="9" t="s">
        <v>43103</v>
      </c>
    </row>
    <row r="1156" spans="1:11" x14ac:dyDescent="0.35">
      <c r="A1156" s="9">
        <v>1155</v>
      </c>
      <c r="B1156" s="9" t="str">
        <f t="shared" si="18"/>
        <v>Anadenanthera per</v>
      </c>
      <c r="C1156" s="9" t="e" cm="1">
        <f t="array" aca="1" ref="C1156" ca="1">LEFT(K1156,$C$19743)&amp;"-"&amp;RIGHT(SUBSTITUTE(SUBSTITUTE(TiraAcento(E1156),"-","")," ",""),$C$19744)</f>
        <v>#NAME?</v>
      </c>
      <c r="D1156" s="9" t="s">
        <v>1118</v>
      </c>
      <c r="E1156" s="9" t="s">
        <v>339</v>
      </c>
      <c r="F1156" s="9" t="s">
        <v>15087</v>
      </c>
      <c r="G1156" s="9" t="s">
        <v>20565</v>
      </c>
      <c r="H1156" s="9" t="s">
        <v>1118</v>
      </c>
      <c r="I1156" s="9" t="s">
        <v>39242</v>
      </c>
      <c r="J1156" s="9" t="s">
        <v>39467</v>
      </c>
      <c r="K1156" s="9" t="s">
        <v>42707</v>
      </c>
    </row>
    <row r="1157" spans="1:11" x14ac:dyDescent="0.35">
      <c r="A1157" s="9">
        <v>1156</v>
      </c>
      <c r="B1157" s="9" t="str">
        <f t="shared" si="18"/>
        <v>Anadenanthera per</v>
      </c>
      <c r="C1157" s="9" t="e" cm="1">
        <f t="array" aca="1" ref="C1157" ca="1">LEFT(K1157,$C$19743)&amp;"-"&amp;RIGHT(SUBSTITUTE(SUBSTITUTE(TiraAcento(E1157),"-","")," ",""),$C$19744)</f>
        <v>#NAME?</v>
      </c>
      <c r="D1157" s="9" t="s">
        <v>1118</v>
      </c>
      <c r="E1157" s="9" t="s">
        <v>344</v>
      </c>
      <c r="F1157" s="9" t="s">
        <v>15087</v>
      </c>
      <c r="G1157" s="9" t="s">
        <v>20566</v>
      </c>
      <c r="H1157" s="9" t="s">
        <v>1118</v>
      </c>
      <c r="I1157" s="9" t="s">
        <v>39242</v>
      </c>
      <c r="J1157" s="9" t="s">
        <v>39467</v>
      </c>
      <c r="K1157" s="9" t="s">
        <v>42711</v>
      </c>
    </row>
    <row r="1158" spans="1:11" x14ac:dyDescent="0.35">
      <c r="A1158" s="9">
        <v>1157</v>
      </c>
      <c r="B1158" s="9" t="str">
        <f t="shared" si="18"/>
        <v>Anadenanthera per</v>
      </c>
      <c r="C1158" s="9" t="e" cm="1">
        <f t="array" aca="1" ref="C1158" ca="1">LEFT(K1158,$C$19743)&amp;"-"&amp;RIGHT(SUBSTITUTE(SUBSTITUTE(TiraAcento(E1158),"-","")," ",""),$C$19744)</f>
        <v>#NAME?</v>
      </c>
      <c r="D1158" s="9" t="s">
        <v>1118</v>
      </c>
      <c r="E1158" s="9" t="s">
        <v>1123</v>
      </c>
      <c r="F1158" s="9" t="s">
        <v>15087</v>
      </c>
      <c r="G1158" s="9" t="s">
        <v>20567</v>
      </c>
      <c r="H1158" s="9" t="s">
        <v>1118</v>
      </c>
      <c r="I1158" s="9" t="s">
        <v>39242</v>
      </c>
      <c r="J1158" s="9" t="s">
        <v>39467</v>
      </c>
      <c r="K1158" s="9" t="s">
        <v>1123</v>
      </c>
    </row>
    <row r="1159" spans="1:11" x14ac:dyDescent="0.35">
      <c r="A1159" s="9">
        <v>1158</v>
      </c>
      <c r="B1159" s="9" t="str">
        <f t="shared" si="18"/>
        <v>Anadenanthera per</v>
      </c>
      <c r="C1159" s="9" t="e" cm="1">
        <f t="array" aca="1" ref="C1159" ca="1">LEFT(K1159,$C$19743)&amp;"-"&amp;RIGHT(SUBSTITUTE(SUBSTITUTE(TiraAcento(E1159),"-","")," ",""),$C$19744)</f>
        <v>#NAME?</v>
      </c>
      <c r="D1159" s="9" t="s">
        <v>1118</v>
      </c>
      <c r="E1159" s="9" t="s">
        <v>350</v>
      </c>
      <c r="F1159" s="9" t="s">
        <v>15087</v>
      </c>
      <c r="G1159" s="9" t="s">
        <v>20568</v>
      </c>
      <c r="H1159" s="9" t="s">
        <v>1118</v>
      </c>
      <c r="I1159" s="9" t="s">
        <v>39242</v>
      </c>
      <c r="J1159" s="9" t="s">
        <v>39467</v>
      </c>
      <c r="K1159" s="9" t="s">
        <v>42716</v>
      </c>
    </row>
    <row r="1160" spans="1:11" x14ac:dyDescent="0.35">
      <c r="A1160" s="9">
        <v>1159</v>
      </c>
      <c r="B1160" s="9" t="str">
        <f t="shared" si="18"/>
        <v>Anadenanthera per</v>
      </c>
      <c r="C1160" s="9" t="e" cm="1">
        <f t="array" aca="1" ref="C1160" ca="1">LEFT(K1160,$C$19743)&amp;"-"&amp;RIGHT(SUBSTITUTE(SUBSTITUTE(TiraAcento(E1160),"-","")," ",""),$C$19744)</f>
        <v>#NAME?</v>
      </c>
      <c r="D1160" s="9" t="s">
        <v>1118</v>
      </c>
      <c r="E1160" s="9" t="s">
        <v>1124</v>
      </c>
      <c r="F1160" s="9" t="s">
        <v>15087</v>
      </c>
      <c r="G1160" s="9" t="s">
        <v>20569</v>
      </c>
      <c r="H1160" s="9" t="s">
        <v>1118</v>
      </c>
      <c r="I1160" s="9" t="s">
        <v>39242</v>
      </c>
      <c r="J1160" s="9" t="s">
        <v>39467</v>
      </c>
      <c r="K1160" s="9" t="s">
        <v>1124</v>
      </c>
    </row>
    <row r="1161" spans="1:11" x14ac:dyDescent="0.35">
      <c r="A1161" s="9">
        <v>1160</v>
      </c>
      <c r="B1161" s="9" t="str">
        <f t="shared" si="18"/>
        <v>Anadenanthera per</v>
      </c>
      <c r="C1161" s="9" t="e" cm="1">
        <f t="array" aca="1" ref="C1161" ca="1">LEFT(K1161,$C$19743)&amp;"-"&amp;RIGHT(SUBSTITUTE(SUBSTITUTE(TiraAcento(E1161),"-","")," ",""),$C$19744)</f>
        <v>#NAME?</v>
      </c>
      <c r="D1161" s="9" t="s">
        <v>1118</v>
      </c>
      <c r="E1161" s="9" t="s">
        <v>353</v>
      </c>
      <c r="F1161" s="9" t="s">
        <v>15087</v>
      </c>
      <c r="G1161" s="9" t="s">
        <v>20570</v>
      </c>
      <c r="H1161" s="9" t="s">
        <v>1118</v>
      </c>
      <c r="I1161" s="9" t="s">
        <v>39242</v>
      </c>
      <c r="J1161" s="9" t="s">
        <v>39467</v>
      </c>
      <c r="K1161" s="9" t="s">
        <v>42717</v>
      </c>
    </row>
    <row r="1162" spans="1:11" x14ac:dyDescent="0.35">
      <c r="A1162" s="9">
        <v>1161</v>
      </c>
      <c r="B1162" s="9" t="str">
        <f t="shared" si="18"/>
        <v>Anadenanthera per</v>
      </c>
      <c r="C1162" s="9" t="e" cm="1">
        <f t="array" aca="1" ref="C1162" ca="1">LEFT(K1162,$C$19743)&amp;"-"&amp;RIGHT(SUBSTITUTE(SUBSTITUTE(TiraAcento(E1162),"-","")," ",""),$C$19744)</f>
        <v>#NAME?</v>
      </c>
      <c r="D1162" s="9" t="s">
        <v>1118</v>
      </c>
      <c r="E1162" s="9" t="s">
        <v>1125</v>
      </c>
      <c r="F1162" s="9" t="s">
        <v>15087</v>
      </c>
      <c r="G1162" s="9" t="s">
        <v>20571</v>
      </c>
      <c r="H1162" s="9" t="s">
        <v>1118</v>
      </c>
      <c r="I1162" s="9" t="s">
        <v>39242</v>
      </c>
      <c r="J1162" s="9" t="s">
        <v>39467</v>
      </c>
      <c r="K1162" s="9" t="s">
        <v>43104</v>
      </c>
    </row>
    <row r="1163" spans="1:11" x14ac:dyDescent="0.35">
      <c r="A1163" s="9">
        <v>1162</v>
      </c>
      <c r="B1163" s="9" t="str">
        <f t="shared" si="18"/>
        <v>Anadenanthera per</v>
      </c>
      <c r="C1163" s="9" t="e" cm="1">
        <f t="array" aca="1" ref="C1163" ca="1">LEFT(K1163,$C$19743)&amp;"-"&amp;RIGHT(SUBSTITUTE(SUBSTITUTE(TiraAcento(E1163),"-","")," ",""),$C$19744)</f>
        <v>#NAME?</v>
      </c>
      <c r="D1163" s="9" t="s">
        <v>1118</v>
      </c>
      <c r="E1163" s="9" t="s">
        <v>448</v>
      </c>
      <c r="F1163" s="9" t="s">
        <v>15087</v>
      </c>
      <c r="G1163" s="9" t="s">
        <v>20572</v>
      </c>
      <c r="H1163" s="9" t="s">
        <v>1118</v>
      </c>
      <c r="I1163" s="9" t="s">
        <v>39242</v>
      </c>
      <c r="J1163" s="9" t="s">
        <v>39467</v>
      </c>
      <c r="K1163" s="9" t="s">
        <v>42759</v>
      </c>
    </row>
    <row r="1164" spans="1:11" x14ac:dyDescent="0.35">
      <c r="A1164" s="9">
        <v>1163</v>
      </c>
      <c r="B1164" s="9" t="str">
        <f t="shared" si="18"/>
        <v>Anadenanthera per</v>
      </c>
      <c r="C1164" s="9" t="e" cm="1">
        <f t="array" aca="1" ref="C1164" ca="1">LEFT(K1164,$C$19743)&amp;"-"&amp;RIGHT(SUBSTITUTE(SUBSTITUTE(TiraAcento(E1164),"-","")," ",""),$C$19744)</f>
        <v>#NAME?</v>
      </c>
      <c r="D1164" s="9" t="s">
        <v>1118</v>
      </c>
      <c r="E1164" s="9" t="s">
        <v>1126</v>
      </c>
      <c r="F1164" s="9" t="s">
        <v>15087</v>
      </c>
      <c r="G1164" s="9" t="s">
        <v>20573</v>
      </c>
      <c r="H1164" s="9" t="s">
        <v>1118</v>
      </c>
      <c r="I1164" s="9" t="s">
        <v>39242</v>
      </c>
      <c r="J1164" s="9" t="s">
        <v>39467</v>
      </c>
      <c r="K1164" s="9" t="s">
        <v>43105</v>
      </c>
    </row>
    <row r="1165" spans="1:11" x14ac:dyDescent="0.35">
      <c r="A1165" s="9">
        <v>1164</v>
      </c>
      <c r="B1165" s="9" t="str">
        <f t="shared" si="18"/>
        <v>Anadenanthera per</v>
      </c>
      <c r="C1165" s="9" t="e" cm="1">
        <f t="array" aca="1" ref="C1165" ca="1">LEFT(K1165,$C$19743)&amp;"-"&amp;RIGHT(SUBSTITUTE(SUBSTITUTE(TiraAcento(E1165),"-","")," ",""),$C$19744)</f>
        <v>#NAME?</v>
      </c>
      <c r="D1165" s="9" t="s">
        <v>1118</v>
      </c>
      <c r="E1165" s="9" t="s">
        <v>1127</v>
      </c>
      <c r="F1165" s="9" t="s">
        <v>15087</v>
      </c>
      <c r="G1165" s="9" t="s">
        <v>20574</v>
      </c>
      <c r="H1165" s="9" t="s">
        <v>1118</v>
      </c>
      <c r="I1165" s="9" t="s">
        <v>39242</v>
      </c>
      <c r="J1165" s="9" t="s">
        <v>39467</v>
      </c>
      <c r="K1165" s="9" t="s">
        <v>43106</v>
      </c>
    </row>
    <row r="1166" spans="1:11" x14ac:dyDescent="0.35">
      <c r="A1166" s="9">
        <v>1165</v>
      </c>
      <c r="B1166" s="9" t="str">
        <f t="shared" si="18"/>
        <v>Anadenanthera pte</v>
      </c>
      <c r="C1166" s="9" t="e" cm="1">
        <f t="array" aca="1" ref="C1166" ca="1">LEFT(K1166,$C$19743)&amp;"-"&amp;RIGHT(SUBSTITUTE(SUBSTITUTE(TiraAcento(E1166),"-","")," ",""),$C$19744)</f>
        <v>#NAME?</v>
      </c>
      <c r="D1166" s="9" t="s">
        <v>1128</v>
      </c>
      <c r="E1166" s="9" t="s">
        <v>325</v>
      </c>
      <c r="F1166" s="9" t="s">
        <v>15088</v>
      </c>
      <c r="G1166" s="9" t="s">
        <v>20575</v>
      </c>
      <c r="H1166" s="9" t="s">
        <v>1128</v>
      </c>
      <c r="I1166" s="9" t="s">
        <v>39242</v>
      </c>
      <c r="J1166" s="9" t="s">
        <v>39468</v>
      </c>
      <c r="K1166" s="9" t="s">
        <v>325</v>
      </c>
    </row>
    <row r="1167" spans="1:11" x14ac:dyDescent="0.35">
      <c r="A1167" s="9">
        <v>1166</v>
      </c>
      <c r="B1167" s="9" t="str">
        <f t="shared" si="18"/>
        <v>Anaxagorea pha</v>
      </c>
      <c r="C1167" s="9" t="e" cm="1">
        <f t="array" aca="1" ref="C1167" ca="1">LEFT(K1167,$C$19743)&amp;"-"&amp;RIGHT(SUBSTITUTE(SUBSTITUTE(TiraAcento(E1167),"-","")," ",""),$C$19744)</f>
        <v>#NAME?</v>
      </c>
      <c r="D1167" s="9" t="s">
        <v>1129</v>
      </c>
      <c r="E1167" s="9" t="s">
        <v>1130</v>
      </c>
      <c r="F1167" s="9" t="s">
        <v>15089</v>
      </c>
      <c r="G1167" s="9" t="s">
        <v>20576</v>
      </c>
      <c r="H1167" s="9" t="s">
        <v>1129</v>
      </c>
      <c r="I1167" s="9" t="s">
        <v>39469</v>
      </c>
      <c r="J1167" s="9" t="s">
        <v>39470</v>
      </c>
      <c r="K1167" s="9" t="s">
        <v>1130</v>
      </c>
    </row>
    <row r="1168" spans="1:11" x14ac:dyDescent="0.35">
      <c r="A1168" s="9">
        <v>1167</v>
      </c>
      <c r="B1168" s="9" t="str">
        <f t="shared" si="18"/>
        <v>Andira ant</v>
      </c>
      <c r="C1168" s="9" t="e" cm="1">
        <f t="array" aca="1" ref="C1168" ca="1">LEFT(K1168,$C$19743)&amp;"-"&amp;RIGHT(SUBSTITUTE(SUBSTITUTE(TiraAcento(E1168),"-","")," ",""),$C$19744)</f>
        <v>#NAME?</v>
      </c>
      <c r="D1168" s="9" t="s">
        <v>1131</v>
      </c>
      <c r="E1168" s="9" t="s">
        <v>1132</v>
      </c>
      <c r="F1168" s="9" t="s">
        <v>15090</v>
      </c>
      <c r="G1168" s="9" t="s">
        <v>20577</v>
      </c>
      <c r="H1168" s="9" t="s">
        <v>1131</v>
      </c>
      <c r="I1168" s="9" t="s">
        <v>984</v>
      </c>
      <c r="J1168" s="9" t="s">
        <v>39471</v>
      </c>
      <c r="K1168" s="9" t="s">
        <v>43107</v>
      </c>
    </row>
    <row r="1169" spans="1:11" x14ac:dyDescent="0.35">
      <c r="A1169" s="9">
        <v>1168</v>
      </c>
      <c r="B1169" s="9" t="str">
        <f t="shared" si="18"/>
        <v>Andira ant</v>
      </c>
      <c r="C1169" s="9" t="e" cm="1">
        <f t="array" aca="1" ref="C1169" ca="1">LEFT(K1169,$C$19743)&amp;"-"&amp;RIGHT(SUBSTITUTE(SUBSTITUTE(TiraAcento(E1169),"-","")," ",""),$C$19744)</f>
        <v>#NAME?</v>
      </c>
      <c r="D1169" s="9" t="s">
        <v>1131</v>
      </c>
      <c r="E1169" s="9" t="s">
        <v>1133</v>
      </c>
      <c r="F1169" s="9" t="s">
        <v>15090</v>
      </c>
      <c r="G1169" s="9" t="s">
        <v>20578</v>
      </c>
      <c r="H1169" s="9" t="s">
        <v>1131</v>
      </c>
      <c r="I1169" s="9" t="s">
        <v>984</v>
      </c>
      <c r="J1169" s="9" t="s">
        <v>39471</v>
      </c>
      <c r="K1169" s="9" t="s">
        <v>43108</v>
      </c>
    </row>
    <row r="1170" spans="1:11" x14ac:dyDescent="0.35">
      <c r="A1170" s="9">
        <v>1169</v>
      </c>
      <c r="B1170" s="9" t="str">
        <f t="shared" si="18"/>
        <v>Andira ant</v>
      </c>
      <c r="C1170" s="9" t="e" cm="1">
        <f t="array" aca="1" ref="C1170" ca="1">LEFT(K1170,$C$19743)&amp;"-"&amp;RIGHT(SUBSTITUTE(SUBSTITUTE(TiraAcento(E1170),"-","")," ",""),$C$19744)</f>
        <v>#NAME?</v>
      </c>
      <c r="D1170" s="9" t="s">
        <v>1131</v>
      </c>
      <c r="E1170" s="9" t="s">
        <v>268</v>
      </c>
      <c r="F1170" s="9" t="s">
        <v>15090</v>
      </c>
      <c r="G1170" s="9" t="s">
        <v>20579</v>
      </c>
      <c r="H1170" s="9" t="s">
        <v>1131</v>
      </c>
      <c r="I1170" s="9" t="s">
        <v>984</v>
      </c>
      <c r="J1170" s="9" t="s">
        <v>39471</v>
      </c>
      <c r="K1170" s="9" t="s">
        <v>268</v>
      </c>
    </row>
    <row r="1171" spans="1:11" x14ac:dyDescent="0.35">
      <c r="A1171" s="9">
        <v>1170</v>
      </c>
      <c r="B1171" s="9" t="str">
        <f t="shared" si="18"/>
        <v>Andira ant</v>
      </c>
      <c r="C1171" s="9" t="e" cm="1">
        <f t="array" aca="1" ref="C1171" ca="1">LEFT(K1171,$C$19743)&amp;"-"&amp;RIGHT(SUBSTITUTE(SUBSTITUTE(TiraAcento(E1171),"-","")," ",""),$C$19744)</f>
        <v>#NAME?</v>
      </c>
      <c r="D1171" s="9" t="s">
        <v>1131</v>
      </c>
      <c r="E1171" s="9" t="s">
        <v>1029</v>
      </c>
      <c r="F1171" s="9" t="s">
        <v>15090</v>
      </c>
      <c r="G1171" s="9" t="s">
        <v>20580</v>
      </c>
      <c r="H1171" s="9" t="s">
        <v>1131</v>
      </c>
      <c r="I1171" s="9" t="s">
        <v>984</v>
      </c>
      <c r="J1171" s="9" t="s">
        <v>39471</v>
      </c>
      <c r="K1171" s="9" t="s">
        <v>43053</v>
      </c>
    </row>
    <row r="1172" spans="1:11" x14ac:dyDescent="0.35">
      <c r="A1172" s="9">
        <v>1171</v>
      </c>
      <c r="B1172" s="9" t="str">
        <f t="shared" si="18"/>
        <v>Andira ant</v>
      </c>
      <c r="C1172" s="9" t="e" cm="1">
        <f t="array" aca="1" ref="C1172" ca="1">LEFT(K1172,$C$19743)&amp;"-"&amp;RIGHT(SUBSTITUTE(SUBSTITUTE(TiraAcento(E1172),"-","")," ",""),$C$19744)</f>
        <v>#NAME?</v>
      </c>
      <c r="D1172" s="9" t="s">
        <v>1131</v>
      </c>
      <c r="E1172" s="9" t="s">
        <v>1134</v>
      </c>
      <c r="F1172" s="9" t="s">
        <v>15090</v>
      </c>
      <c r="G1172" s="9" t="s">
        <v>20581</v>
      </c>
      <c r="H1172" s="9" t="s">
        <v>1131</v>
      </c>
      <c r="I1172" s="9" t="s">
        <v>984</v>
      </c>
      <c r="J1172" s="9" t="s">
        <v>39471</v>
      </c>
      <c r="K1172" s="9" t="s">
        <v>43109</v>
      </c>
    </row>
    <row r="1173" spans="1:11" x14ac:dyDescent="0.35">
      <c r="A1173" s="9">
        <v>1172</v>
      </c>
      <c r="B1173" s="9" t="str">
        <f t="shared" si="18"/>
        <v>Andira ant</v>
      </c>
      <c r="C1173" s="9" t="e" cm="1">
        <f t="array" aca="1" ref="C1173" ca="1">LEFT(K1173,$C$19743)&amp;"-"&amp;RIGHT(SUBSTITUTE(SUBSTITUTE(TiraAcento(E1173),"-","")," ",""),$C$19744)</f>
        <v>#NAME?</v>
      </c>
      <c r="D1173" s="9" t="s">
        <v>1131</v>
      </c>
      <c r="E1173" s="9" t="s">
        <v>1135</v>
      </c>
      <c r="F1173" s="9" t="s">
        <v>15090</v>
      </c>
      <c r="G1173" s="9" t="s">
        <v>20582</v>
      </c>
      <c r="H1173" s="9" t="s">
        <v>1131</v>
      </c>
      <c r="I1173" s="9" t="s">
        <v>984</v>
      </c>
      <c r="J1173" s="9" t="s">
        <v>39471</v>
      </c>
      <c r="K1173" s="9" t="s">
        <v>43110</v>
      </c>
    </row>
    <row r="1174" spans="1:11" x14ac:dyDescent="0.35">
      <c r="A1174" s="9">
        <v>1173</v>
      </c>
      <c r="B1174" s="9" t="str">
        <f t="shared" si="18"/>
        <v>Andira ant</v>
      </c>
      <c r="C1174" s="9" t="e" cm="1">
        <f t="array" aca="1" ref="C1174" ca="1">LEFT(K1174,$C$19743)&amp;"-"&amp;RIGHT(SUBSTITUTE(SUBSTITUTE(TiraAcento(E1174),"-","")," ",""),$C$19744)</f>
        <v>#NAME?</v>
      </c>
      <c r="D1174" s="9" t="s">
        <v>1131</v>
      </c>
      <c r="E1174" s="9" t="s">
        <v>988</v>
      </c>
      <c r="F1174" s="9" t="s">
        <v>15090</v>
      </c>
      <c r="G1174" s="9" t="s">
        <v>20583</v>
      </c>
      <c r="H1174" s="9" t="s">
        <v>1131</v>
      </c>
      <c r="I1174" s="9" t="s">
        <v>984</v>
      </c>
      <c r="J1174" s="9" t="s">
        <v>39471</v>
      </c>
      <c r="K1174" s="9" t="s">
        <v>43033</v>
      </c>
    </row>
    <row r="1175" spans="1:11" x14ac:dyDescent="0.35">
      <c r="A1175" s="9">
        <v>1174</v>
      </c>
      <c r="B1175" s="9" t="str">
        <f t="shared" si="18"/>
        <v>Andira ant</v>
      </c>
      <c r="C1175" s="9" t="e" cm="1">
        <f t="array" aca="1" ref="C1175" ca="1">LEFT(K1175,$C$19743)&amp;"-"&amp;RIGHT(SUBSTITUTE(SUBSTITUTE(TiraAcento(E1175),"-","")," ",""),$C$19744)</f>
        <v>#NAME?</v>
      </c>
      <c r="D1175" s="9" t="s">
        <v>1131</v>
      </c>
      <c r="E1175" s="9" t="s">
        <v>976</v>
      </c>
      <c r="F1175" s="9" t="s">
        <v>15090</v>
      </c>
      <c r="G1175" s="9" t="s">
        <v>20584</v>
      </c>
      <c r="H1175" s="9" t="s">
        <v>1131</v>
      </c>
      <c r="I1175" s="9" t="s">
        <v>984</v>
      </c>
      <c r="J1175" s="9" t="s">
        <v>39471</v>
      </c>
      <c r="K1175" s="9" t="s">
        <v>43027</v>
      </c>
    </row>
    <row r="1176" spans="1:11" x14ac:dyDescent="0.35">
      <c r="A1176" s="9">
        <v>1175</v>
      </c>
      <c r="B1176" s="9" t="str">
        <f t="shared" si="18"/>
        <v>Andira ant</v>
      </c>
      <c r="C1176" s="9" t="e" cm="1">
        <f t="array" aca="1" ref="C1176" ca="1">LEFT(K1176,$C$19743)&amp;"-"&amp;RIGHT(SUBSTITUTE(SUBSTITUTE(TiraAcento(E1176),"-","")," ",""),$C$19744)</f>
        <v>#NAME?</v>
      </c>
      <c r="D1176" s="9" t="s">
        <v>1131</v>
      </c>
      <c r="E1176" s="9" t="s">
        <v>1136</v>
      </c>
      <c r="F1176" s="9" t="s">
        <v>15090</v>
      </c>
      <c r="G1176" s="9" t="s">
        <v>20585</v>
      </c>
      <c r="H1176" s="9" t="s">
        <v>1131</v>
      </c>
      <c r="I1176" s="9" t="s">
        <v>984</v>
      </c>
      <c r="J1176" s="9" t="s">
        <v>39471</v>
      </c>
      <c r="K1176" s="9" t="s">
        <v>43111</v>
      </c>
    </row>
    <row r="1177" spans="1:11" x14ac:dyDescent="0.35">
      <c r="A1177" s="9">
        <v>1176</v>
      </c>
      <c r="B1177" s="9" t="str">
        <f t="shared" si="18"/>
        <v>Andira ant</v>
      </c>
      <c r="C1177" s="9" t="e" cm="1">
        <f t="array" aca="1" ref="C1177" ca="1">LEFT(K1177,$C$19743)&amp;"-"&amp;RIGHT(SUBSTITUTE(SUBSTITUTE(TiraAcento(E1177),"-","")," ",""),$C$19744)</f>
        <v>#NAME?</v>
      </c>
      <c r="D1177" s="9" t="s">
        <v>1131</v>
      </c>
      <c r="E1177" s="9" t="s">
        <v>981</v>
      </c>
      <c r="F1177" s="9" t="s">
        <v>15090</v>
      </c>
      <c r="G1177" s="9" t="s">
        <v>20586</v>
      </c>
      <c r="H1177" s="9" t="s">
        <v>1131</v>
      </c>
      <c r="I1177" s="9" t="s">
        <v>984</v>
      </c>
      <c r="J1177" s="9" t="s">
        <v>39471</v>
      </c>
      <c r="K1177" s="9" t="s">
        <v>43031</v>
      </c>
    </row>
    <row r="1178" spans="1:11" x14ac:dyDescent="0.35">
      <c r="A1178" s="9">
        <v>1177</v>
      </c>
      <c r="B1178" s="9" t="str">
        <f t="shared" si="18"/>
        <v>Andira ant</v>
      </c>
      <c r="C1178" s="9" t="e" cm="1">
        <f t="array" aca="1" ref="C1178" ca="1">LEFT(K1178,$C$19743)&amp;"-"&amp;RIGHT(SUBSTITUTE(SUBSTITUTE(TiraAcento(E1178),"-","")," ",""),$C$19744)</f>
        <v>#NAME?</v>
      </c>
      <c r="D1178" s="9" t="s">
        <v>1131</v>
      </c>
      <c r="E1178" s="9" t="s">
        <v>992</v>
      </c>
      <c r="F1178" s="9" t="s">
        <v>15090</v>
      </c>
      <c r="G1178" s="9" t="s">
        <v>20587</v>
      </c>
      <c r="H1178" s="9" t="s">
        <v>1131</v>
      </c>
      <c r="I1178" s="9" t="s">
        <v>984</v>
      </c>
      <c r="J1178" s="9" t="s">
        <v>39471</v>
      </c>
      <c r="K1178" s="9" t="s">
        <v>43034</v>
      </c>
    </row>
    <row r="1179" spans="1:11" x14ac:dyDescent="0.35">
      <c r="A1179" s="9">
        <v>1178</v>
      </c>
      <c r="B1179" s="9" t="str">
        <f t="shared" si="18"/>
        <v>Andira ant</v>
      </c>
      <c r="C1179" s="9" t="e" cm="1">
        <f t="array" aca="1" ref="C1179" ca="1">LEFT(K1179,$C$19743)&amp;"-"&amp;RIGHT(SUBSTITUTE(SUBSTITUTE(TiraAcento(E1179),"-","")," ",""),$C$19744)</f>
        <v>#NAME?</v>
      </c>
      <c r="D1179" s="9" t="s">
        <v>1131</v>
      </c>
      <c r="E1179" s="9" t="s">
        <v>1011</v>
      </c>
      <c r="F1179" s="9" t="s">
        <v>15090</v>
      </c>
      <c r="G1179" s="9" t="s">
        <v>20588</v>
      </c>
      <c r="H1179" s="9" t="s">
        <v>1131</v>
      </c>
      <c r="I1179" s="9" t="s">
        <v>984</v>
      </c>
      <c r="J1179" s="9" t="s">
        <v>39471</v>
      </c>
      <c r="K1179" s="9" t="s">
        <v>43047</v>
      </c>
    </row>
    <row r="1180" spans="1:11" x14ac:dyDescent="0.35">
      <c r="A1180" s="9">
        <v>1179</v>
      </c>
      <c r="B1180" s="9" t="str">
        <f t="shared" si="18"/>
        <v>Andira ant</v>
      </c>
      <c r="C1180" s="9" t="e" cm="1">
        <f t="array" aca="1" ref="C1180" ca="1">LEFT(K1180,$C$19743)&amp;"-"&amp;RIGHT(SUBSTITUTE(SUBSTITUTE(TiraAcento(E1180),"-","")," ",""),$C$19744)</f>
        <v>#NAME?</v>
      </c>
      <c r="D1180" s="9" t="s">
        <v>1131</v>
      </c>
      <c r="E1180" s="9" t="s">
        <v>1137</v>
      </c>
      <c r="F1180" s="9" t="s">
        <v>15090</v>
      </c>
      <c r="G1180" s="9" t="s">
        <v>20589</v>
      </c>
      <c r="H1180" s="9" t="s">
        <v>1131</v>
      </c>
      <c r="I1180" s="9" t="s">
        <v>984</v>
      </c>
      <c r="J1180" s="9" t="s">
        <v>39471</v>
      </c>
      <c r="K1180" s="9" t="s">
        <v>1137</v>
      </c>
    </row>
    <row r="1181" spans="1:11" x14ac:dyDescent="0.35">
      <c r="A1181" s="9">
        <v>1180</v>
      </c>
      <c r="B1181" s="9" t="str">
        <f t="shared" si="18"/>
        <v>Andira ant</v>
      </c>
      <c r="C1181" s="9" t="e" cm="1">
        <f t="array" aca="1" ref="C1181" ca="1">LEFT(K1181,$C$19743)&amp;"-"&amp;RIGHT(SUBSTITUTE(SUBSTITUTE(TiraAcento(E1181),"-","")," ",""),$C$19744)</f>
        <v>#NAME?</v>
      </c>
      <c r="D1181" s="9" t="s">
        <v>1131</v>
      </c>
      <c r="E1181" s="9" t="s">
        <v>1138</v>
      </c>
      <c r="F1181" s="9" t="s">
        <v>15090</v>
      </c>
      <c r="G1181" s="9" t="s">
        <v>20590</v>
      </c>
      <c r="H1181" s="9" t="s">
        <v>1131</v>
      </c>
      <c r="I1181" s="9" t="s">
        <v>984</v>
      </c>
      <c r="J1181" s="9" t="s">
        <v>39471</v>
      </c>
      <c r="K1181" s="9" t="s">
        <v>1138</v>
      </c>
    </row>
    <row r="1182" spans="1:11" x14ac:dyDescent="0.35">
      <c r="A1182" s="9">
        <v>1181</v>
      </c>
      <c r="B1182" s="9" t="str">
        <f t="shared" si="18"/>
        <v>Andira ant</v>
      </c>
      <c r="C1182" s="9" t="e" cm="1">
        <f t="array" aca="1" ref="C1182" ca="1">LEFT(K1182,$C$19743)&amp;"-"&amp;RIGHT(SUBSTITUTE(SUBSTITUTE(TiraAcento(E1182),"-","")," ",""),$C$19744)</f>
        <v>#NAME?</v>
      </c>
      <c r="D1182" s="9" t="s">
        <v>1131</v>
      </c>
      <c r="E1182" s="9" t="s">
        <v>1139</v>
      </c>
      <c r="F1182" s="9" t="s">
        <v>15090</v>
      </c>
      <c r="G1182" s="9" t="s">
        <v>20591</v>
      </c>
      <c r="H1182" s="9" t="s">
        <v>1131</v>
      </c>
      <c r="I1182" s="9" t="s">
        <v>984</v>
      </c>
      <c r="J1182" s="9" t="s">
        <v>39471</v>
      </c>
      <c r="K1182" s="9" t="s">
        <v>43112</v>
      </c>
    </row>
    <row r="1183" spans="1:11" x14ac:dyDescent="0.35">
      <c r="A1183" s="9">
        <v>1182</v>
      </c>
      <c r="B1183" s="9" t="str">
        <f t="shared" si="18"/>
        <v>Andira ant</v>
      </c>
      <c r="C1183" s="9" t="e" cm="1">
        <f t="array" aca="1" ref="C1183" ca="1">LEFT(K1183,$C$19743)&amp;"-"&amp;RIGHT(SUBSTITUTE(SUBSTITUTE(TiraAcento(E1183),"-","")," ",""),$C$19744)</f>
        <v>#NAME?</v>
      </c>
      <c r="D1183" s="9" t="s">
        <v>1131</v>
      </c>
      <c r="E1183" s="9" t="s">
        <v>1140</v>
      </c>
      <c r="F1183" s="9" t="s">
        <v>15090</v>
      </c>
      <c r="G1183" s="9" t="s">
        <v>20592</v>
      </c>
      <c r="H1183" s="9" t="s">
        <v>1131</v>
      </c>
      <c r="I1183" s="9" t="s">
        <v>984</v>
      </c>
      <c r="J1183" s="9" t="s">
        <v>39471</v>
      </c>
      <c r="K1183" s="9" t="s">
        <v>43113</v>
      </c>
    </row>
    <row r="1184" spans="1:11" x14ac:dyDescent="0.35">
      <c r="A1184" s="9">
        <v>1183</v>
      </c>
      <c r="B1184" s="9" t="str">
        <f t="shared" si="18"/>
        <v>Andira ant</v>
      </c>
      <c r="C1184" s="9" t="e" cm="1">
        <f t="array" aca="1" ref="C1184" ca="1">LEFT(K1184,$C$19743)&amp;"-"&amp;RIGHT(SUBSTITUTE(SUBSTITUTE(TiraAcento(E1184),"-","")," ",""),$C$19744)</f>
        <v>#NAME?</v>
      </c>
      <c r="D1184" s="9" t="s">
        <v>1131</v>
      </c>
      <c r="E1184" s="9" t="s">
        <v>1141</v>
      </c>
      <c r="F1184" s="9" t="s">
        <v>15090</v>
      </c>
      <c r="G1184" s="9" t="s">
        <v>20593</v>
      </c>
      <c r="H1184" s="9" t="s">
        <v>1131</v>
      </c>
      <c r="I1184" s="9" t="s">
        <v>984</v>
      </c>
      <c r="J1184" s="9" t="s">
        <v>39471</v>
      </c>
      <c r="K1184" s="9" t="s">
        <v>43114</v>
      </c>
    </row>
    <row r="1185" spans="1:11" x14ac:dyDescent="0.35">
      <c r="A1185" s="9">
        <v>1184</v>
      </c>
      <c r="B1185" s="9" t="str">
        <f t="shared" si="18"/>
        <v>Andira ant</v>
      </c>
      <c r="C1185" s="9" t="e" cm="1">
        <f t="array" aca="1" ref="C1185" ca="1">LEFT(K1185,$C$19743)&amp;"-"&amp;RIGHT(SUBSTITUTE(SUBSTITUTE(TiraAcento(E1185),"-","")," ",""),$C$19744)</f>
        <v>#NAME?</v>
      </c>
      <c r="D1185" s="9" t="s">
        <v>1131</v>
      </c>
      <c r="E1185" s="9" t="s">
        <v>1142</v>
      </c>
      <c r="F1185" s="9" t="s">
        <v>15090</v>
      </c>
      <c r="G1185" s="9" t="s">
        <v>20594</v>
      </c>
      <c r="H1185" s="9" t="s">
        <v>1131</v>
      </c>
      <c r="I1185" s="9" t="s">
        <v>984</v>
      </c>
      <c r="J1185" s="9" t="s">
        <v>39471</v>
      </c>
      <c r="K1185" s="9" t="s">
        <v>43115</v>
      </c>
    </row>
    <row r="1186" spans="1:11" x14ac:dyDescent="0.35">
      <c r="A1186" s="9">
        <v>1185</v>
      </c>
      <c r="B1186" s="9" t="str">
        <f t="shared" si="18"/>
        <v>Andira ant</v>
      </c>
      <c r="C1186" s="9" t="e" cm="1">
        <f t="array" aca="1" ref="C1186" ca="1">LEFT(K1186,$C$19743)&amp;"-"&amp;RIGHT(SUBSTITUTE(SUBSTITUTE(TiraAcento(E1186),"-","")," ",""),$C$19744)</f>
        <v>#NAME?</v>
      </c>
      <c r="D1186" s="9" t="s">
        <v>1131</v>
      </c>
      <c r="E1186" s="9" t="s">
        <v>1143</v>
      </c>
      <c r="F1186" s="9" t="s">
        <v>15090</v>
      </c>
      <c r="G1186" s="9" t="s">
        <v>20595</v>
      </c>
      <c r="H1186" s="9" t="s">
        <v>1131</v>
      </c>
      <c r="I1186" s="9" t="s">
        <v>984</v>
      </c>
      <c r="J1186" s="9" t="s">
        <v>39471</v>
      </c>
      <c r="K1186" s="9" t="s">
        <v>43116</v>
      </c>
    </row>
    <row r="1187" spans="1:11" x14ac:dyDescent="0.35">
      <c r="A1187" s="9">
        <v>1186</v>
      </c>
      <c r="B1187" s="9" t="str">
        <f t="shared" si="18"/>
        <v>Andira ant</v>
      </c>
      <c r="C1187" s="9" t="e" cm="1">
        <f t="array" aca="1" ref="C1187" ca="1">LEFT(K1187,$C$19743)&amp;"-"&amp;RIGHT(SUBSTITUTE(SUBSTITUTE(TiraAcento(E1187),"-","")," ",""),$C$19744)</f>
        <v>#NAME?</v>
      </c>
      <c r="D1187" s="9" t="s">
        <v>1131</v>
      </c>
      <c r="E1187" s="9" t="s">
        <v>1144</v>
      </c>
      <c r="F1187" s="9" t="s">
        <v>15090</v>
      </c>
      <c r="G1187" s="9" t="s">
        <v>20596</v>
      </c>
      <c r="H1187" s="9" t="s">
        <v>1131</v>
      </c>
      <c r="I1187" s="9" t="s">
        <v>984</v>
      </c>
      <c r="J1187" s="9" t="s">
        <v>39471</v>
      </c>
      <c r="K1187" s="9" t="s">
        <v>1144</v>
      </c>
    </row>
    <row r="1188" spans="1:11" x14ac:dyDescent="0.35">
      <c r="A1188" s="9">
        <v>1187</v>
      </c>
      <c r="B1188" s="9" t="str">
        <f t="shared" si="18"/>
        <v>Andira ant</v>
      </c>
      <c r="C1188" s="9" t="e" cm="1">
        <f t="array" aca="1" ref="C1188" ca="1">LEFT(K1188,$C$19743)&amp;"-"&amp;RIGHT(SUBSTITUTE(SUBSTITUTE(TiraAcento(E1188),"-","")," ",""),$C$19744)</f>
        <v>#NAME?</v>
      </c>
      <c r="D1188" s="9" t="s">
        <v>1131</v>
      </c>
      <c r="E1188" s="9" t="s">
        <v>1145</v>
      </c>
      <c r="F1188" s="9" t="s">
        <v>15090</v>
      </c>
      <c r="G1188" s="9" t="s">
        <v>20597</v>
      </c>
      <c r="H1188" s="9" t="s">
        <v>1131</v>
      </c>
      <c r="I1188" s="9" t="s">
        <v>984</v>
      </c>
      <c r="J1188" s="9" t="s">
        <v>39471</v>
      </c>
      <c r="K1188" s="9" t="s">
        <v>43117</v>
      </c>
    </row>
    <row r="1189" spans="1:11" x14ac:dyDescent="0.35">
      <c r="A1189" s="9">
        <v>1188</v>
      </c>
      <c r="B1189" s="9" t="str">
        <f t="shared" si="18"/>
        <v>Andira ant</v>
      </c>
      <c r="C1189" s="9" t="e" cm="1">
        <f t="array" aca="1" ref="C1189" ca="1">LEFT(K1189,$C$19743)&amp;"-"&amp;RIGHT(SUBSTITUTE(SUBSTITUTE(TiraAcento(E1189),"-","")," ",""),$C$19744)</f>
        <v>#NAME?</v>
      </c>
      <c r="D1189" s="9" t="s">
        <v>1131</v>
      </c>
      <c r="E1189" s="9" t="s">
        <v>1146</v>
      </c>
      <c r="F1189" s="9" t="s">
        <v>15090</v>
      </c>
      <c r="G1189" s="9" t="s">
        <v>20598</v>
      </c>
      <c r="H1189" s="9" t="s">
        <v>1131</v>
      </c>
      <c r="I1189" s="9" t="s">
        <v>984</v>
      </c>
      <c r="J1189" s="9" t="s">
        <v>39471</v>
      </c>
      <c r="K1189" s="9" t="s">
        <v>43118</v>
      </c>
    </row>
    <row r="1190" spans="1:11" x14ac:dyDescent="0.35">
      <c r="A1190" s="9">
        <v>1189</v>
      </c>
      <c r="B1190" s="9" t="str">
        <f t="shared" si="18"/>
        <v>Andira ant</v>
      </c>
      <c r="C1190" s="9" t="e" cm="1">
        <f t="array" aca="1" ref="C1190" ca="1">LEFT(K1190,$C$19743)&amp;"-"&amp;RIGHT(SUBSTITUTE(SUBSTITUTE(TiraAcento(E1190),"-","")," ",""),$C$19744)</f>
        <v>#NAME?</v>
      </c>
      <c r="D1190" s="9" t="s">
        <v>1131</v>
      </c>
      <c r="E1190" s="9" t="s">
        <v>1015</v>
      </c>
      <c r="F1190" s="9" t="s">
        <v>15090</v>
      </c>
      <c r="G1190" s="9" t="s">
        <v>20599</v>
      </c>
      <c r="H1190" s="9" t="s">
        <v>1131</v>
      </c>
      <c r="I1190" s="9" t="s">
        <v>984</v>
      </c>
      <c r="J1190" s="9" t="s">
        <v>39471</v>
      </c>
      <c r="K1190" s="9" t="s">
        <v>1015</v>
      </c>
    </row>
    <row r="1191" spans="1:11" x14ac:dyDescent="0.35">
      <c r="A1191" s="9">
        <v>1190</v>
      </c>
      <c r="B1191" s="9" t="str">
        <f t="shared" si="18"/>
        <v>Andira ant</v>
      </c>
      <c r="C1191" s="9" t="e" cm="1">
        <f t="array" aca="1" ref="C1191" ca="1">LEFT(K1191,$C$19743)&amp;"-"&amp;RIGHT(SUBSTITUTE(SUBSTITUTE(TiraAcento(E1191),"-","")," ",""),$C$19744)</f>
        <v>#NAME?</v>
      </c>
      <c r="D1191" s="9" t="s">
        <v>1131</v>
      </c>
      <c r="E1191" s="9" t="s">
        <v>1147</v>
      </c>
      <c r="F1191" s="9" t="s">
        <v>15090</v>
      </c>
      <c r="G1191" s="9" t="s">
        <v>20600</v>
      </c>
      <c r="H1191" s="9" t="s">
        <v>1131</v>
      </c>
      <c r="I1191" s="9" t="s">
        <v>984</v>
      </c>
      <c r="J1191" s="9" t="s">
        <v>39471</v>
      </c>
      <c r="K1191" s="9" t="s">
        <v>43119</v>
      </c>
    </row>
    <row r="1192" spans="1:11" x14ac:dyDescent="0.35">
      <c r="A1192" s="9">
        <v>1191</v>
      </c>
      <c r="B1192" s="9" t="str">
        <f t="shared" si="18"/>
        <v>Andira ant</v>
      </c>
      <c r="C1192" s="9" t="e" cm="1">
        <f t="array" aca="1" ref="C1192" ca="1">LEFT(K1192,$C$19743)&amp;"-"&amp;RIGHT(SUBSTITUTE(SUBSTITUTE(TiraAcento(E1192),"-","")," ",""),$C$19744)</f>
        <v>#NAME?</v>
      </c>
      <c r="D1192" s="9" t="s">
        <v>1131</v>
      </c>
      <c r="E1192" s="9" t="s">
        <v>1148</v>
      </c>
      <c r="F1192" s="9" t="s">
        <v>15090</v>
      </c>
      <c r="G1192" s="9" t="s">
        <v>20601</v>
      </c>
      <c r="H1192" s="9" t="s">
        <v>1131</v>
      </c>
      <c r="I1192" s="9" t="s">
        <v>984</v>
      </c>
      <c r="J1192" s="9" t="s">
        <v>39471</v>
      </c>
      <c r="K1192" s="9" t="s">
        <v>43120</v>
      </c>
    </row>
    <row r="1193" spans="1:11" x14ac:dyDescent="0.35">
      <c r="A1193" s="9">
        <v>1192</v>
      </c>
      <c r="B1193" s="9" t="str">
        <f t="shared" si="18"/>
        <v>Andira ant</v>
      </c>
      <c r="C1193" s="9" t="e" cm="1">
        <f t="array" aca="1" ref="C1193" ca="1">LEFT(K1193,$C$19743)&amp;"-"&amp;RIGHT(SUBSTITUTE(SUBSTITUTE(TiraAcento(E1193),"-","")," ",""),$C$19744)</f>
        <v>#NAME?</v>
      </c>
      <c r="D1193" s="9" t="s">
        <v>1131</v>
      </c>
      <c r="E1193" s="9" t="s">
        <v>1149</v>
      </c>
      <c r="F1193" s="9" t="s">
        <v>15090</v>
      </c>
      <c r="G1193" s="9" t="s">
        <v>20602</v>
      </c>
      <c r="H1193" s="9" t="s">
        <v>1131</v>
      </c>
      <c r="I1193" s="9" t="s">
        <v>984</v>
      </c>
      <c r="J1193" s="9" t="s">
        <v>39471</v>
      </c>
      <c r="K1193" s="9" t="s">
        <v>43121</v>
      </c>
    </row>
    <row r="1194" spans="1:11" x14ac:dyDescent="0.35">
      <c r="A1194" s="9">
        <v>1193</v>
      </c>
      <c r="B1194" s="9" t="str">
        <f t="shared" si="18"/>
        <v>Andira ant</v>
      </c>
      <c r="C1194" s="9" t="e" cm="1">
        <f t="array" aca="1" ref="C1194" ca="1">LEFT(K1194,$C$19743)&amp;"-"&amp;RIGHT(SUBSTITUTE(SUBSTITUTE(TiraAcento(E1194),"-","")," ",""),$C$19744)</f>
        <v>#NAME?</v>
      </c>
      <c r="D1194" s="9" t="s">
        <v>1131</v>
      </c>
      <c r="E1194" s="9" t="s">
        <v>1150</v>
      </c>
      <c r="F1194" s="9" t="s">
        <v>15090</v>
      </c>
      <c r="G1194" s="9" t="s">
        <v>20603</v>
      </c>
      <c r="H1194" s="9" t="s">
        <v>1131</v>
      </c>
      <c r="I1194" s="9" t="s">
        <v>984</v>
      </c>
      <c r="J1194" s="9" t="s">
        <v>39471</v>
      </c>
      <c r="K1194" s="9" t="s">
        <v>43122</v>
      </c>
    </row>
    <row r="1195" spans="1:11" x14ac:dyDescent="0.35">
      <c r="A1195" s="9">
        <v>1194</v>
      </c>
      <c r="B1195" s="9" t="str">
        <f t="shared" si="18"/>
        <v>Andira ant</v>
      </c>
      <c r="C1195" s="9" t="e" cm="1">
        <f t="array" aca="1" ref="C1195" ca="1">LEFT(K1195,$C$19743)&amp;"-"&amp;RIGHT(SUBSTITUTE(SUBSTITUTE(TiraAcento(E1195),"-","")," ",""),$C$19744)</f>
        <v>#NAME?</v>
      </c>
      <c r="D1195" s="9" t="s">
        <v>1131</v>
      </c>
      <c r="E1195" s="9" t="s">
        <v>1151</v>
      </c>
      <c r="F1195" s="9" t="s">
        <v>15090</v>
      </c>
      <c r="G1195" s="9" t="s">
        <v>20604</v>
      </c>
      <c r="H1195" s="9" t="s">
        <v>1131</v>
      </c>
      <c r="I1195" s="9" t="s">
        <v>984</v>
      </c>
      <c r="J1195" s="9" t="s">
        <v>39471</v>
      </c>
      <c r="K1195" s="9" t="s">
        <v>1151</v>
      </c>
    </row>
    <row r="1196" spans="1:11" x14ac:dyDescent="0.35">
      <c r="A1196" s="9">
        <v>1195</v>
      </c>
      <c r="B1196" s="9" t="str">
        <f t="shared" si="18"/>
        <v>Andira ant</v>
      </c>
      <c r="C1196" s="9" t="e" cm="1">
        <f t="array" aca="1" ref="C1196" ca="1">LEFT(K1196,$C$19743)&amp;"-"&amp;RIGHT(SUBSTITUTE(SUBSTITUTE(TiraAcento(E1196),"-","")," ",""),$C$19744)</f>
        <v>#NAME?</v>
      </c>
      <c r="D1196" s="9" t="s">
        <v>1152</v>
      </c>
      <c r="E1196" s="9"/>
      <c r="F1196" s="9" t="s">
        <v>15091</v>
      </c>
      <c r="G1196" s="9" t="s">
        <v>20605</v>
      </c>
      <c r="H1196" s="9" t="s">
        <v>1152</v>
      </c>
      <c r="I1196" s="9" t="s">
        <v>984</v>
      </c>
      <c r="J1196" s="9" t="s">
        <v>39472</v>
      </c>
      <c r="K1196" s="9" t="s">
        <v>42568</v>
      </c>
    </row>
    <row r="1197" spans="1:11" x14ac:dyDescent="0.35">
      <c r="A1197" s="9">
        <v>1196</v>
      </c>
      <c r="B1197" s="9" t="str">
        <f t="shared" si="18"/>
        <v>Andira ant</v>
      </c>
      <c r="C1197" s="9" t="e" cm="1">
        <f t="array" aca="1" ref="C1197" ca="1">LEFT(K1197,$C$19743)&amp;"-"&amp;RIGHT(SUBSTITUTE(SUBSTITUTE(TiraAcento(E1197),"-","")," ",""),$C$19744)</f>
        <v>#NAME?</v>
      </c>
      <c r="D1197" s="9" t="s">
        <v>1152</v>
      </c>
      <c r="E1197" s="9"/>
      <c r="F1197" s="9" t="s">
        <v>15091</v>
      </c>
      <c r="G1197" s="9" t="s">
        <v>20605</v>
      </c>
      <c r="H1197" s="9" t="s">
        <v>1152</v>
      </c>
      <c r="I1197" s="9" t="s">
        <v>984</v>
      </c>
      <c r="J1197" s="9" t="s">
        <v>39472</v>
      </c>
      <c r="K1197" s="9" t="s">
        <v>42568</v>
      </c>
    </row>
    <row r="1198" spans="1:11" x14ac:dyDescent="0.35">
      <c r="A1198" s="9">
        <v>1197</v>
      </c>
      <c r="B1198" s="9" t="str">
        <f t="shared" si="18"/>
        <v>Andira cor</v>
      </c>
      <c r="C1198" s="9" t="e" cm="1">
        <f t="array" aca="1" ref="C1198" ca="1">LEFT(K1198,$C$19743)&amp;"-"&amp;RIGHT(SUBSTITUTE(SUBSTITUTE(TiraAcento(E1198),"-","")," ",""),$C$19744)</f>
        <v>#NAME?</v>
      </c>
      <c r="D1198" s="9" t="s">
        <v>1153</v>
      </c>
      <c r="E1198" s="9" t="s">
        <v>996</v>
      </c>
      <c r="F1198" s="9" t="s">
        <v>15092</v>
      </c>
      <c r="G1198" s="9" t="s">
        <v>20606</v>
      </c>
      <c r="H1198" s="9" t="s">
        <v>1153</v>
      </c>
      <c r="I1198" s="9" t="s">
        <v>984</v>
      </c>
      <c r="J1198" s="9" t="s">
        <v>39473</v>
      </c>
      <c r="K1198" s="9" t="s">
        <v>996</v>
      </c>
    </row>
    <row r="1199" spans="1:11" x14ac:dyDescent="0.35">
      <c r="A1199" s="9">
        <v>1198</v>
      </c>
      <c r="B1199" s="9" t="str">
        <f t="shared" si="18"/>
        <v>Andira cor</v>
      </c>
      <c r="C1199" s="9" t="e" cm="1">
        <f t="array" aca="1" ref="C1199" ca="1">LEFT(K1199,$C$19743)&amp;"-"&amp;RIGHT(SUBSTITUTE(SUBSTITUTE(TiraAcento(E1199),"-","")," ",""),$C$19744)</f>
        <v>#NAME?</v>
      </c>
      <c r="D1199" s="9" t="s">
        <v>1153</v>
      </c>
      <c r="E1199" s="9" t="s">
        <v>997</v>
      </c>
      <c r="F1199" s="9" t="s">
        <v>15092</v>
      </c>
      <c r="G1199" s="9" t="s">
        <v>20607</v>
      </c>
      <c r="H1199" s="9" t="s">
        <v>1153</v>
      </c>
      <c r="I1199" s="9" t="s">
        <v>984</v>
      </c>
      <c r="J1199" s="9" t="s">
        <v>39473</v>
      </c>
      <c r="K1199" s="9" t="s">
        <v>43036</v>
      </c>
    </row>
    <row r="1200" spans="1:11" x14ac:dyDescent="0.35">
      <c r="A1200" s="9">
        <v>1199</v>
      </c>
      <c r="B1200" s="9" t="str">
        <f t="shared" si="18"/>
        <v>Andira cor</v>
      </c>
      <c r="C1200" s="9" t="e" cm="1">
        <f t="array" aca="1" ref="C1200" ca="1">LEFT(K1200,$C$19743)&amp;"-"&amp;RIGHT(SUBSTITUTE(SUBSTITUTE(TiraAcento(E1200),"-","")," ",""),$C$19744)</f>
        <v>#NAME?</v>
      </c>
      <c r="D1200" s="9" t="s">
        <v>1153</v>
      </c>
      <c r="E1200" s="9" t="s">
        <v>984</v>
      </c>
      <c r="F1200" s="9" t="s">
        <v>15092</v>
      </c>
      <c r="G1200" s="9" t="s">
        <v>20608</v>
      </c>
      <c r="H1200" s="9" t="s">
        <v>1153</v>
      </c>
      <c r="I1200" s="9" t="s">
        <v>984</v>
      </c>
      <c r="J1200" s="9" t="s">
        <v>39473</v>
      </c>
      <c r="K1200" s="9" t="s">
        <v>984</v>
      </c>
    </row>
    <row r="1201" spans="1:11" x14ac:dyDescent="0.35">
      <c r="A1201" s="9">
        <v>1200</v>
      </c>
      <c r="B1201" s="9" t="str">
        <f t="shared" si="18"/>
        <v>Andira cor</v>
      </c>
      <c r="C1201" s="9" t="e" cm="1">
        <f t="array" aca="1" ref="C1201" ca="1">LEFT(K1201,$C$19743)&amp;"-"&amp;RIGHT(SUBSTITUTE(SUBSTITUTE(TiraAcento(E1201),"-","")," ",""),$C$19744)</f>
        <v>#NAME?</v>
      </c>
      <c r="D1201" s="9" t="s">
        <v>1153</v>
      </c>
      <c r="E1201" s="9" t="s">
        <v>985</v>
      </c>
      <c r="F1201" s="9" t="s">
        <v>15092</v>
      </c>
      <c r="G1201" s="9" t="s">
        <v>20609</v>
      </c>
      <c r="H1201" s="9" t="s">
        <v>1153</v>
      </c>
      <c r="I1201" s="9" t="s">
        <v>984</v>
      </c>
      <c r="J1201" s="9" t="s">
        <v>39473</v>
      </c>
      <c r="K1201" s="9" t="s">
        <v>984</v>
      </c>
    </row>
    <row r="1202" spans="1:11" x14ac:dyDescent="0.35">
      <c r="A1202" s="9">
        <v>1201</v>
      </c>
      <c r="B1202" s="9" t="str">
        <f t="shared" si="18"/>
        <v>Andira cor</v>
      </c>
      <c r="C1202" s="9" t="e" cm="1">
        <f t="array" aca="1" ref="C1202" ca="1">LEFT(K1202,$C$19743)&amp;"-"&amp;RIGHT(SUBSTITUTE(SUBSTITUTE(TiraAcento(E1202),"-","")," ",""),$C$19744)</f>
        <v>#NAME?</v>
      </c>
      <c r="D1202" s="9" t="s">
        <v>1153</v>
      </c>
      <c r="E1202" s="9" t="s">
        <v>986</v>
      </c>
      <c r="F1202" s="9" t="s">
        <v>15092</v>
      </c>
      <c r="G1202" s="9" t="s">
        <v>20610</v>
      </c>
      <c r="H1202" s="9" t="s">
        <v>1153</v>
      </c>
      <c r="I1202" s="9" t="s">
        <v>984</v>
      </c>
      <c r="J1202" s="9" t="s">
        <v>39473</v>
      </c>
      <c r="K1202" s="9" t="s">
        <v>43032</v>
      </c>
    </row>
    <row r="1203" spans="1:11" x14ac:dyDescent="0.35">
      <c r="A1203" s="9">
        <v>1202</v>
      </c>
      <c r="B1203" s="9" t="str">
        <f t="shared" si="18"/>
        <v>Andira cor</v>
      </c>
      <c r="C1203" s="9" t="e" cm="1">
        <f t="array" aca="1" ref="C1203" ca="1">LEFT(K1203,$C$19743)&amp;"-"&amp;RIGHT(SUBSTITUTE(SUBSTITUTE(TiraAcento(E1203),"-","")," ",""),$C$19744)</f>
        <v>#NAME?</v>
      </c>
      <c r="D1203" s="9" t="s">
        <v>1153</v>
      </c>
      <c r="E1203" s="9" t="s">
        <v>999</v>
      </c>
      <c r="F1203" s="9" t="s">
        <v>15092</v>
      </c>
      <c r="G1203" s="9" t="s">
        <v>20611</v>
      </c>
      <c r="H1203" s="9" t="s">
        <v>1153</v>
      </c>
      <c r="I1203" s="9" t="s">
        <v>984</v>
      </c>
      <c r="J1203" s="9" t="s">
        <v>39473</v>
      </c>
      <c r="K1203" s="9" t="s">
        <v>43038</v>
      </c>
    </row>
    <row r="1204" spans="1:11" x14ac:dyDescent="0.35">
      <c r="A1204" s="9">
        <v>1203</v>
      </c>
      <c r="B1204" s="9" t="str">
        <f t="shared" si="18"/>
        <v>Andira cui</v>
      </c>
      <c r="C1204" s="9" t="e" cm="1">
        <f t="array" aca="1" ref="C1204" ca="1">LEFT(K1204,$C$19743)&amp;"-"&amp;RIGHT(SUBSTITUTE(SUBSTITUTE(TiraAcento(E1204),"-","")," ",""),$C$19744)</f>
        <v>#NAME?</v>
      </c>
      <c r="D1204" s="9" t="s">
        <v>1154</v>
      </c>
      <c r="E1204" s="9"/>
      <c r="F1204" s="9" t="s">
        <v>15093</v>
      </c>
      <c r="G1204" s="9" t="s">
        <v>20612</v>
      </c>
      <c r="H1204" s="9" t="s">
        <v>1154</v>
      </c>
      <c r="I1204" s="9" t="s">
        <v>984</v>
      </c>
      <c r="J1204" s="9" t="s">
        <v>39474</v>
      </c>
      <c r="K1204" s="9" t="s">
        <v>42568</v>
      </c>
    </row>
    <row r="1205" spans="1:11" x14ac:dyDescent="0.35">
      <c r="A1205" s="9">
        <v>1204</v>
      </c>
      <c r="B1205" s="9" t="str">
        <f t="shared" si="18"/>
        <v>Andira fra</v>
      </c>
      <c r="C1205" s="9" t="e" cm="1">
        <f t="array" aca="1" ref="C1205" ca="1">LEFT(K1205,$C$19743)&amp;"-"&amp;RIGHT(SUBSTITUTE(SUBSTITUTE(TiraAcento(E1205),"-","")," ",""),$C$19744)</f>
        <v>#NAME?</v>
      </c>
      <c r="D1205" s="9" t="s">
        <v>1155</v>
      </c>
      <c r="E1205" s="9" t="s">
        <v>1156</v>
      </c>
      <c r="F1205" s="9" t="s">
        <v>15094</v>
      </c>
      <c r="G1205" s="9" t="s">
        <v>20613</v>
      </c>
      <c r="H1205" s="9" t="s">
        <v>1155</v>
      </c>
      <c r="I1205" s="9" t="s">
        <v>984</v>
      </c>
      <c r="J1205" s="9" t="s">
        <v>39475</v>
      </c>
      <c r="K1205" s="9" t="s">
        <v>43123</v>
      </c>
    </row>
    <row r="1206" spans="1:11" x14ac:dyDescent="0.35">
      <c r="A1206" s="9">
        <v>1205</v>
      </c>
      <c r="B1206" s="9" t="str">
        <f t="shared" si="18"/>
        <v>Andira fra</v>
      </c>
      <c r="C1206" s="9" t="e" cm="1">
        <f t="array" aca="1" ref="C1206" ca="1">LEFT(K1206,$C$19743)&amp;"-"&amp;RIGHT(SUBSTITUTE(SUBSTITUTE(TiraAcento(E1206),"-","")," ",""),$C$19744)</f>
        <v>#NAME?</v>
      </c>
      <c r="D1206" s="9" t="s">
        <v>1155</v>
      </c>
      <c r="E1206" s="9" t="s">
        <v>268</v>
      </c>
      <c r="F1206" s="9" t="s">
        <v>15094</v>
      </c>
      <c r="G1206" s="9" t="s">
        <v>20614</v>
      </c>
      <c r="H1206" s="9" t="s">
        <v>1155</v>
      </c>
      <c r="I1206" s="9" t="s">
        <v>984</v>
      </c>
      <c r="J1206" s="9" t="s">
        <v>39475</v>
      </c>
      <c r="K1206" s="9" t="s">
        <v>268</v>
      </c>
    </row>
    <row r="1207" spans="1:11" x14ac:dyDescent="0.35">
      <c r="A1207" s="9">
        <v>1206</v>
      </c>
      <c r="B1207" s="9" t="str">
        <f t="shared" si="18"/>
        <v>Andira fra</v>
      </c>
      <c r="C1207" s="9" t="e" cm="1">
        <f t="array" aca="1" ref="C1207" ca="1">LEFT(K1207,$C$19743)&amp;"-"&amp;RIGHT(SUBSTITUTE(SUBSTITUTE(TiraAcento(E1207),"-","")," ",""),$C$19744)</f>
        <v>#NAME?</v>
      </c>
      <c r="D1207" s="9" t="s">
        <v>1155</v>
      </c>
      <c r="E1207" s="9" t="s">
        <v>1029</v>
      </c>
      <c r="F1207" s="9" t="s">
        <v>15094</v>
      </c>
      <c r="G1207" s="9" t="s">
        <v>20615</v>
      </c>
      <c r="H1207" s="9" t="s">
        <v>1155</v>
      </c>
      <c r="I1207" s="9" t="s">
        <v>984</v>
      </c>
      <c r="J1207" s="9" t="s">
        <v>39475</v>
      </c>
      <c r="K1207" s="9" t="s">
        <v>43053</v>
      </c>
    </row>
    <row r="1208" spans="1:11" x14ac:dyDescent="0.35">
      <c r="A1208" s="9">
        <v>1207</v>
      </c>
      <c r="B1208" s="9" t="str">
        <f t="shared" si="18"/>
        <v>Andira fra</v>
      </c>
      <c r="C1208" s="9" t="e" cm="1">
        <f t="array" aca="1" ref="C1208" ca="1">LEFT(K1208,$C$19743)&amp;"-"&amp;RIGHT(SUBSTITUTE(SUBSTITUTE(TiraAcento(E1208),"-","")," ",""),$C$19744)</f>
        <v>#NAME?</v>
      </c>
      <c r="D1208" s="9" t="s">
        <v>1155</v>
      </c>
      <c r="E1208" s="9" t="s">
        <v>1157</v>
      </c>
      <c r="F1208" s="9" t="s">
        <v>15094</v>
      </c>
      <c r="G1208" s="9" t="s">
        <v>20616</v>
      </c>
      <c r="H1208" s="9" t="s">
        <v>1155</v>
      </c>
      <c r="I1208" s="9" t="s">
        <v>984</v>
      </c>
      <c r="J1208" s="9" t="s">
        <v>39475</v>
      </c>
      <c r="K1208" s="9" t="s">
        <v>43124</v>
      </c>
    </row>
    <row r="1209" spans="1:11" x14ac:dyDescent="0.35">
      <c r="A1209" s="9">
        <v>1208</v>
      </c>
      <c r="B1209" s="9" t="str">
        <f t="shared" si="18"/>
        <v>Andira fra</v>
      </c>
      <c r="C1209" s="9" t="e" cm="1">
        <f t="array" aca="1" ref="C1209" ca="1">LEFT(K1209,$C$19743)&amp;"-"&amp;RIGHT(SUBSTITUTE(SUBSTITUTE(TiraAcento(E1209),"-","")," ",""),$C$19744)</f>
        <v>#NAME?</v>
      </c>
      <c r="D1209" s="9" t="s">
        <v>1155</v>
      </c>
      <c r="E1209" s="9" t="s">
        <v>978</v>
      </c>
      <c r="F1209" s="9" t="s">
        <v>15094</v>
      </c>
      <c r="G1209" s="9" t="s">
        <v>20617</v>
      </c>
      <c r="H1209" s="9" t="s">
        <v>1155</v>
      </c>
      <c r="I1209" s="9" t="s">
        <v>984</v>
      </c>
      <c r="J1209" s="9" t="s">
        <v>39475</v>
      </c>
      <c r="K1209" s="9" t="s">
        <v>43028</v>
      </c>
    </row>
    <row r="1210" spans="1:11" x14ac:dyDescent="0.35">
      <c r="A1210" s="9">
        <v>1209</v>
      </c>
      <c r="B1210" s="9" t="str">
        <f t="shared" si="18"/>
        <v>Andira fra</v>
      </c>
      <c r="C1210" s="9" t="e" cm="1">
        <f t="array" aca="1" ref="C1210" ca="1">LEFT(K1210,$C$19743)&amp;"-"&amp;RIGHT(SUBSTITUTE(SUBSTITUTE(TiraAcento(E1210),"-","")," ",""),$C$19744)</f>
        <v>#NAME?</v>
      </c>
      <c r="D1210" s="9" t="s">
        <v>1155</v>
      </c>
      <c r="E1210" s="9" t="s">
        <v>979</v>
      </c>
      <c r="F1210" s="9" t="s">
        <v>15094</v>
      </c>
      <c r="G1210" s="9" t="s">
        <v>20618</v>
      </c>
      <c r="H1210" s="9" t="s">
        <v>1155</v>
      </c>
      <c r="I1210" s="9" t="s">
        <v>984</v>
      </c>
      <c r="J1210" s="9" t="s">
        <v>39475</v>
      </c>
      <c r="K1210" s="9" t="s">
        <v>43029</v>
      </c>
    </row>
    <row r="1211" spans="1:11" x14ac:dyDescent="0.35">
      <c r="A1211" s="9">
        <v>1210</v>
      </c>
      <c r="B1211" s="9" t="str">
        <f t="shared" si="18"/>
        <v>Andira fra</v>
      </c>
      <c r="C1211" s="9" t="e" cm="1">
        <f t="array" aca="1" ref="C1211" ca="1">LEFT(K1211,$C$19743)&amp;"-"&amp;RIGHT(SUBSTITUTE(SUBSTITUTE(TiraAcento(E1211),"-","")," ",""),$C$19744)</f>
        <v>#NAME?</v>
      </c>
      <c r="D1211" s="9" t="s">
        <v>1155</v>
      </c>
      <c r="E1211" s="9" t="s">
        <v>1158</v>
      </c>
      <c r="F1211" s="9" t="s">
        <v>15094</v>
      </c>
      <c r="G1211" s="9" t="s">
        <v>20619</v>
      </c>
      <c r="H1211" s="9" t="s">
        <v>1155</v>
      </c>
      <c r="I1211" s="9" t="s">
        <v>984</v>
      </c>
      <c r="J1211" s="9" t="s">
        <v>39475</v>
      </c>
      <c r="K1211" s="9" t="s">
        <v>43125</v>
      </c>
    </row>
    <row r="1212" spans="1:11" x14ac:dyDescent="0.35">
      <c r="A1212" s="9">
        <v>1211</v>
      </c>
      <c r="B1212" s="9" t="str">
        <f t="shared" si="18"/>
        <v>Andira fra</v>
      </c>
      <c r="C1212" s="9" t="e" cm="1">
        <f t="array" aca="1" ref="C1212" ca="1">LEFT(K1212,$C$19743)&amp;"-"&amp;RIGHT(SUBSTITUTE(SUBSTITUTE(TiraAcento(E1212),"-","")," ",""),$C$19744)</f>
        <v>#NAME?</v>
      </c>
      <c r="D1212" s="9" t="s">
        <v>1155</v>
      </c>
      <c r="E1212" s="9" t="s">
        <v>981</v>
      </c>
      <c r="F1212" s="9" t="s">
        <v>15094</v>
      </c>
      <c r="G1212" s="9" t="s">
        <v>20620</v>
      </c>
      <c r="H1212" s="9" t="s">
        <v>1155</v>
      </c>
      <c r="I1212" s="9" t="s">
        <v>984</v>
      </c>
      <c r="J1212" s="9" t="s">
        <v>39475</v>
      </c>
      <c r="K1212" s="9" t="s">
        <v>43031</v>
      </c>
    </row>
    <row r="1213" spans="1:11" x14ac:dyDescent="0.35">
      <c r="A1213" s="9">
        <v>1212</v>
      </c>
      <c r="B1213" s="9" t="str">
        <f t="shared" si="18"/>
        <v>Andira fra</v>
      </c>
      <c r="C1213" s="9" t="e" cm="1">
        <f t="array" aca="1" ref="C1213" ca="1">LEFT(K1213,$C$19743)&amp;"-"&amp;RIGHT(SUBSTITUTE(SUBSTITUTE(TiraAcento(E1213),"-","")," ",""),$C$19744)</f>
        <v>#NAME?</v>
      </c>
      <c r="D1213" s="9" t="s">
        <v>1155</v>
      </c>
      <c r="E1213" s="9" t="s">
        <v>1159</v>
      </c>
      <c r="F1213" s="9" t="s">
        <v>15094</v>
      </c>
      <c r="G1213" s="9" t="s">
        <v>20621</v>
      </c>
      <c r="H1213" s="9" t="s">
        <v>1155</v>
      </c>
      <c r="I1213" s="9" t="s">
        <v>984</v>
      </c>
      <c r="J1213" s="9" t="s">
        <v>39475</v>
      </c>
      <c r="K1213" s="9" t="s">
        <v>43126</v>
      </c>
    </row>
    <row r="1214" spans="1:11" x14ac:dyDescent="0.35">
      <c r="A1214" s="9">
        <v>1213</v>
      </c>
      <c r="B1214" s="9" t="str">
        <f t="shared" si="18"/>
        <v>Andira fra</v>
      </c>
      <c r="C1214" s="9" t="e" cm="1">
        <f t="array" aca="1" ref="C1214" ca="1">LEFT(K1214,$C$19743)&amp;"-"&amp;RIGHT(SUBSTITUTE(SUBSTITUTE(TiraAcento(E1214),"-","")," ",""),$C$19744)</f>
        <v>#NAME?</v>
      </c>
      <c r="D1214" s="9" t="s">
        <v>1155</v>
      </c>
      <c r="E1214" s="9" t="s">
        <v>368</v>
      </c>
      <c r="F1214" s="9" t="s">
        <v>15094</v>
      </c>
      <c r="G1214" s="9" t="s">
        <v>20622</v>
      </c>
      <c r="H1214" s="9" t="s">
        <v>1155</v>
      </c>
      <c r="I1214" s="9" t="s">
        <v>984</v>
      </c>
      <c r="J1214" s="9" t="s">
        <v>39475</v>
      </c>
      <c r="K1214" s="9" t="s">
        <v>42730</v>
      </c>
    </row>
    <row r="1215" spans="1:11" x14ac:dyDescent="0.35">
      <c r="A1215" s="9">
        <v>1214</v>
      </c>
      <c r="B1215" s="9" t="str">
        <f t="shared" si="18"/>
        <v>Andira fra</v>
      </c>
      <c r="C1215" s="9" t="e" cm="1">
        <f t="array" aca="1" ref="C1215" ca="1">LEFT(K1215,$C$19743)&amp;"-"&amp;RIGHT(SUBSTITUTE(SUBSTITUTE(TiraAcento(E1215),"-","")," ",""),$C$19744)</f>
        <v>#NAME?</v>
      </c>
      <c r="D1215" s="9" t="s">
        <v>1155</v>
      </c>
      <c r="E1215" s="9" t="s">
        <v>339</v>
      </c>
      <c r="F1215" s="9" t="s">
        <v>15094</v>
      </c>
      <c r="G1215" s="9" t="s">
        <v>20623</v>
      </c>
      <c r="H1215" s="9" t="s">
        <v>1155</v>
      </c>
      <c r="I1215" s="9" t="s">
        <v>984</v>
      </c>
      <c r="J1215" s="9" t="s">
        <v>39475</v>
      </c>
      <c r="K1215" s="9" t="s">
        <v>42707</v>
      </c>
    </row>
    <row r="1216" spans="1:11" x14ac:dyDescent="0.35">
      <c r="A1216" s="9">
        <v>1215</v>
      </c>
      <c r="B1216" s="9" t="str">
        <f t="shared" si="18"/>
        <v>Andira fra</v>
      </c>
      <c r="C1216" s="9" t="e" cm="1">
        <f t="array" aca="1" ref="C1216" ca="1">LEFT(K1216,$C$19743)&amp;"-"&amp;RIGHT(SUBSTITUTE(SUBSTITUTE(TiraAcento(E1216),"-","")," ",""),$C$19744)</f>
        <v>#NAME?</v>
      </c>
      <c r="D1216" s="9" t="s">
        <v>1155</v>
      </c>
      <c r="E1216" s="9" t="s">
        <v>1160</v>
      </c>
      <c r="F1216" s="9" t="s">
        <v>15094</v>
      </c>
      <c r="G1216" s="9" t="s">
        <v>20624</v>
      </c>
      <c r="H1216" s="9" t="s">
        <v>1155</v>
      </c>
      <c r="I1216" s="9" t="s">
        <v>984</v>
      </c>
      <c r="J1216" s="9" t="s">
        <v>39475</v>
      </c>
      <c r="K1216" s="9" t="s">
        <v>43127</v>
      </c>
    </row>
    <row r="1217" spans="1:11" x14ac:dyDescent="0.35">
      <c r="A1217" s="9">
        <v>1216</v>
      </c>
      <c r="B1217" s="9" t="str">
        <f t="shared" si="18"/>
        <v>Andira fra</v>
      </c>
      <c r="C1217" s="9" t="e" cm="1">
        <f t="array" aca="1" ref="C1217" ca="1">LEFT(K1217,$C$19743)&amp;"-"&amp;RIGHT(SUBSTITUTE(SUBSTITUTE(TiraAcento(E1217),"-","")," ",""),$C$19744)</f>
        <v>#NAME?</v>
      </c>
      <c r="D1217" s="9" t="s">
        <v>1155</v>
      </c>
      <c r="E1217" s="9" t="s">
        <v>445</v>
      </c>
      <c r="F1217" s="9" t="s">
        <v>15094</v>
      </c>
      <c r="G1217" s="9" t="s">
        <v>20625</v>
      </c>
      <c r="H1217" s="9" t="s">
        <v>1155</v>
      </c>
      <c r="I1217" s="9" t="s">
        <v>984</v>
      </c>
      <c r="J1217" s="9" t="s">
        <v>39475</v>
      </c>
      <c r="K1217" s="9" t="s">
        <v>445</v>
      </c>
    </row>
    <row r="1218" spans="1:11" x14ac:dyDescent="0.35">
      <c r="A1218" s="9">
        <v>1217</v>
      </c>
      <c r="B1218" s="9" t="str">
        <f t="shared" si="18"/>
        <v>Andira fra</v>
      </c>
      <c r="C1218" s="9" t="e" cm="1">
        <f t="array" aca="1" ref="C1218" ca="1">LEFT(K1218,$C$19743)&amp;"-"&amp;RIGHT(SUBSTITUTE(SUBSTITUTE(TiraAcento(E1218),"-","")," ",""),$C$19744)</f>
        <v>#NAME?</v>
      </c>
      <c r="D1218" s="9" t="s">
        <v>1155</v>
      </c>
      <c r="E1218" s="9" t="s">
        <v>989</v>
      </c>
      <c r="F1218" s="9" t="s">
        <v>15094</v>
      </c>
      <c r="G1218" s="9" t="s">
        <v>20626</v>
      </c>
      <c r="H1218" s="9" t="s">
        <v>1155</v>
      </c>
      <c r="I1218" s="9" t="s">
        <v>984</v>
      </c>
      <c r="J1218" s="9" t="s">
        <v>39475</v>
      </c>
      <c r="K1218" s="9" t="s">
        <v>989</v>
      </c>
    </row>
    <row r="1219" spans="1:11" x14ac:dyDescent="0.35">
      <c r="A1219" s="9">
        <v>1218</v>
      </c>
      <c r="B1219" s="9" t="str">
        <f t="shared" ref="B1219:B1282" si="19">I1219&amp;" "&amp;IFERROR(LEFT(J1219,$B$19743),D1219)</f>
        <v>Andira fra</v>
      </c>
      <c r="C1219" s="9" t="e" cm="1">
        <f t="array" aca="1" ref="C1219" ca="1">LEFT(K1219,$C$19743)&amp;"-"&amp;RIGHT(SUBSTITUTE(SUBSTITUTE(TiraAcento(E1219),"-","")," ",""),$C$19744)</f>
        <v>#NAME?</v>
      </c>
      <c r="D1219" s="9" t="s">
        <v>1155</v>
      </c>
      <c r="E1219" s="9" t="s">
        <v>994</v>
      </c>
      <c r="F1219" s="9" t="s">
        <v>15094</v>
      </c>
      <c r="G1219" s="9" t="s">
        <v>20627</v>
      </c>
      <c r="H1219" s="9" t="s">
        <v>1155</v>
      </c>
      <c r="I1219" s="9" t="s">
        <v>984</v>
      </c>
      <c r="J1219" s="9" t="s">
        <v>39475</v>
      </c>
      <c r="K1219" s="9" t="s">
        <v>43035</v>
      </c>
    </row>
    <row r="1220" spans="1:11" x14ac:dyDescent="0.35">
      <c r="A1220" s="9">
        <v>1219</v>
      </c>
      <c r="B1220" s="9" t="str">
        <f t="shared" si="19"/>
        <v>Andira fra</v>
      </c>
      <c r="C1220" s="9" t="e" cm="1">
        <f t="array" aca="1" ref="C1220" ca="1">LEFT(K1220,$C$19743)&amp;"-"&amp;RIGHT(SUBSTITUTE(SUBSTITUTE(TiraAcento(E1220),"-","")," ",""),$C$19744)</f>
        <v>#NAME?</v>
      </c>
      <c r="D1220" s="9" t="s">
        <v>1155</v>
      </c>
      <c r="E1220" s="9" t="s">
        <v>1147</v>
      </c>
      <c r="F1220" s="9" t="s">
        <v>15094</v>
      </c>
      <c r="G1220" s="9" t="s">
        <v>20628</v>
      </c>
      <c r="H1220" s="9" t="s">
        <v>1155</v>
      </c>
      <c r="I1220" s="9" t="s">
        <v>984</v>
      </c>
      <c r="J1220" s="9" t="s">
        <v>39475</v>
      </c>
      <c r="K1220" s="9" t="s">
        <v>43119</v>
      </c>
    </row>
    <row r="1221" spans="1:11" x14ac:dyDescent="0.35">
      <c r="A1221" s="9">
        <v>1220</v>
      </c>
      <c r="B1221" s="9" t="str">
        <f t="shared" si="19"/>
        <v>Andira fra</v>
      </c>
      <c r="C1221" s="9" t="e" cm="1">
        <f t="array" aca="1" ref="C1221" ca="1">LEFT(K1221,$C$19743)&amp;"-"&amp;RIGHT(SUBSTITUTE(SUBSTITUTE(TiraAcento(E1221),"-","")," ",""),$C$19744)</f>
        <v>#NAME?</v>
      </c>
      <c r="D1221" s="9" t="s">
        <v>1155</v>
      </c>
      <c r="E1221" s="9" t="s">
        <v>1161</v>
      </c>
      <c r="F1221" s="9" t="s">
        <v>15094</v>
      </c>
      <c r="G1221" s="9" t="s">
        <v>20629</v>
      </c>
      <c r="H1221" s="9" t="s">
        <v>1155</v>
      </c>
      <c r="I1221" s="9" t="s">
        <v>984</v>
      </c>
      <c r="J1221" s="9" t="s">
        <v>39475</v>
      </c>
      <c r="K1221" s="9" t="s">
        <v>43128</v>
      </c>
    </row>
    <row r="1222" spans="1:11" x14ac:dyDescent="0.35">
      <c r="A1222" s="9">
        <v>1221</v>
      </c>
      <c r="B1222" s="9" t="str">
        <f t="shared" si="19"/>
        <v>Andira fra</v>
      </c>
      <c r="C1222" s="9" t="e" cm="1">
        <f t="array" aca="1" ref="C1222" ca="1">LEFT(K1222,$C$19743)&amp;"-"&amp;RIGHT(SUBSTITUTE(SUBSTITUTE(TiraAcento(E1222),"-","")," ",""),$C$19744)</f>
        <v>#NAME?</v>
      </c>
      <c r="D1222" s="9" t="s">
        <v>1155</v>
      </c>
      <c r="E1222" s="9" t="s">
        <v>1148</v>
      </c>
      <c r="F1222" s="9" t="s">
        <v>15094</v>
      </c>
      <c r="G1222" s="9" t="s">
        <v>20630</v>
      </c>
      <c r="H1222" s="9" t="s">
        <v>1155</v>
      </c>
      <c r="I1222" s="9" t="s">
        <v>984</v>
      </c>
      <c r="J1222" s="9" t="s">
        <v>39475</v>
      </c>
      <c r="K1222" s="9" t="s">
        <v>43120</v>
      </c>
    </row>
    <row r="1223" spans="1:11" x14ac:dyDescent="0.35">
      <c r="A1223" s="9">
        <v>1222</v>
      </c>
      <c r="B1223" s="9" t="str">
        <f t="shared" si="19"/>
        <v>Andira fra</v>
      </c>
      <c r="C1223" s="9" t="e" cm="1">
        <f t="array" aca="1" ref="C1223" ca="1">LEFT(K1223,$C$19743)&amp;"-"&amp;RIGHT(SUBSTITUTE(SUBSTITUTE(TiraAcento(E1223),"-","")," ",""),$C$19744)</f>
        <v>#NAME?</v>
      </c>
      <c r="D1223" s="9" t="s">
        <v>1155</v>
      </c>
      <c r="E1223" s="9" t="s">
        <v>1162</v>
      </c>
      <c r="F1223" s="9" t="s">
        <v>15094</v>
      </c>
      <c r="G1223" s="9" t="s">
        <v>20631</v>
      </c>
      <c r="H1223" s="9" t="s">
        <v>1155</v>
      </c>
      <c r="I1223" s="9" t="s">
        <v>984</v>
      </c>
      <c r="J1223" s="9" t="s">
        <v>39475</v>
      </c>
      <c r="K1223" s="9" t="s">
        <v>43129</v>
      </c>
    </row>
    <row r="1224" spans="1:11" x14ac:dyDescent="0.35">
      <c r="A1224" s="9">
        <v>1223</v>
      </c>
      <c r="B1224" s="9" t="str">
        <f t="shared" si="19"/>
        <v>Andira fra</v>
      </c>
      <c r="C1224" s="9" t="e" cm="1">
        <f t="array" aca="1" ref="C1224" ca="1">LEFT(K1224,$C$19743)&amp;"-"&amp;RIGHT(SUBSTITUTE(SUBSTITUTE(TiraAcento(E1224),"-","")," ",""),$C$19744)</f>
        <v>#NAME?</v>
      </c>
      <c r="D1224" s="9" t="s">
        <v>1155</v>
      </c>
      <c r="E1224" s="9" t="s">
        <v>1163</v>
      </c>
      <c r="F1224" s="9" t="s">
        <v>15094</v>
      </c>
      <c r="G1224" s="9" t="s">
        <v>20632</v>
      </c>
      <c r="H1224" s="9" t="s">
        <v>1155</v>
      </c>
      <c r="I1224" s="9" t="s">
        <v>984</v>
      </c>
      <c r="J1224" s="9" t="s">
        <v>39475</v>
      </c>
      <c r="K1224" s="9" t="s">
        <v>43130</v>
      </c>
    </row>
    <row r="1225" spans="1:11" x14ac:dyDescent="0.35">
      <c r="A1225" s="9">
        <v>1224</v>
      </c>
      <c r="B1225" s="9" t="str">
        <f t="shared" si="19"/>
        <v>Andira fro</v>
      </c>
      <c r="C1225" s="9" t="e" cm="1">
        <f t="array" aca="1" ref="C1225" ca="1">LEFT(K1225,$C$19743)&amp;"-"&amp;RIGHT(SUBSTITUTE(SUBSTITUTE(TiraAcento(E1225),"-","")," ",""),$C$19744)</f>
        <v>#NAME?</v>
      </c>
      <c r="D1225" s="9" t="s">
        <v>1164</v>
      </c>
      <c r="E1225" s="9" t="s">
        <v>978</v>
      </c>
      <c r="F1225" s="9" t="s">
        <v>15095</v>
      </c>
      <c r="G1225" s="9" t="s">
        <v>20633</v>
      </c>
      <c r="H1225" s="9" t="s">
        <v>1164</v>
      </c>
      <c r="I1225" s="9" t="s">
        <v>984</v>
      </c>
      <c r="J1225" s="9" t="s">
        <v>39476</v>
      </c>
      <c r="K1225" s="9" t="s">
        <v>43028</v>
      </c>
    </row>
    <row r="1226" spans="1:11" x14ac:dyDescent="0.35">
      <c r="A1226" s="9">
        <v>1225</v>
      </c>
      <c r="B1226" s="9" t="str">
        <f t="shared" si="19"/>
        <v>Andira fro</v>
      </c>
      <c r="C1226" s="9" t="e" cm="1">
        <f t="array" aca="1" ref="C1226" ca="1">LEFT(K1226,$C$19743)&amp;"-"&amp;RIGHT(SUBSTITUTE(SUBSTITUTE(TiraAcento(E1226),"-","")," ",""),$C$19744)</f>
        <v>#NAME?</v>
      </c>
      <c r="D1226" s="9" t="s">
        <v>1164</v>
      </c>
      <c r="E1226" s="9" t="s">
        <v>1165</v>
      </c>
      <c r="F1226" s="9" t="s">
        <v>15095</v>
      </c>
      <c r="G1226" s="9" t="s">
        <v>20634</v>
      </c>
      <c r="H1226" s="9" t="s">
        <v>1164</v>
      </c>
      <c r="I1226" s="9" t="s">
        <v>984</v>
      </c>
      <c r="J1226" s="9" t="s">
        <v>39476</v>
      </c>
      <c r="K1226" s="9" t="s">
        <v>43131</v>
      </c>
    </row>
    <row r="1227" spans="1:11" x14ac:dyDescent="0.35">
      <c r="A1227" s="9">
        <v>1226</v>
      </c>
      <c r="B1227" s="9" t="str">
        <f t="shared" si="19"/>
        <v>Andira ine</v>
      </c>
      <c r="C1227" s="9" t="e" cm="1">
        <f t="array" aca="1" ref="C1227" ca="1">LEFT(K1227,$C$19743)&amp;"-"&amp;RIGHT(SUBSTITUTE(SUBSTITUTE(TiraAcento(E1227),"-","")," ",""),$C$19744)</f>
        <v>#NAME?</v>
      </c>
      <c r="D1227" s="9" t="s">
        <v>973</v>
      </c>
      <c r="E1227" s="9" t="s">
        <v>996</v>
      </c>
      <c r="F1227" s="9" t="s">
        <v>15049</v>
      </c>
      <c r="G1227" s="9" t="s">
        <v>20635</v>
      </c>
      <c r="H1227" s="9" t="s">
        <v>973</v>
      </c>
      <c r="I1227" s="9" t="s">
        <v>984</v>
      </c>
      <c r="J1227" s="9" t="s">
        <v>39435</v>
      </c>
      <c r="K1227" s="9" t="s">
        <v>996</v>
      </c>
    </row>
    <row r="1228" spans="1:11" x14ac:dyDescent="0.35">
      <c r="A1228" s="9">
        <v>1227</v>
      </c>
      <c r="B1228" s="9" t="str">
        <f t="shared" si="19"/>
        <v>Andira ine</v>
      </c>
      <c r="C1228" s="9" t="e" cm="1">
        <f t="array" aca="1" ref="C1228" ca="1">LEFT(K1228,$C$19743)&amp;"-"&amp;RIGHT(SUBSTITUTE(SUBSTITUTE(TiraAcento(E1228),"-","")," ",""),$C$19744)</f>
        <v>#NAME?</v>
      </c>
      <c r="D1228" s="9" t="s">
        <v>973</v>
      </c>
      <c r="E1228" s="9" t="s">
        <v>997</v>
      </c>
      <c r="F1228" s="9" t="s">
        <v>15049</v>
      </c>
      <c r="G1228" s="9" t="s">
        <v>20636</v>
      </c>
      <c r="H1228" s="9" t="s">
        <v>973</v>
      </c>
      <c r="I1228" s="9" t="s">
        <v>984</v>
      </c>
      <c r="J1228" s="9" t="s">
        <v>39435</v>
      </c>
      <c r="K1228" s="9" t="s">
        <v>43036</v>
      </c>
    </row>
    <row r="1229" spans="1:11" x14ac:dyDescent="0.35">
      <c r="A1229" s="9">
        <v>1228</v>
      </c>
      <c r="B1229" s="9" t="str">
        <f t="shared" si="19"/>
        <v>Andira ine</v>
      </c>
      <c r="C1229" s="9" t="e" cm="1">
        <f t="array" aca="1" ref="C1229" ca="1">LEFT(K1229,$C$19743)&amp;"-"&amp;RIGHT(SUBSTITUTE(SUBSTITUTE(TiraAcento(E1229),"-","")," ",""),$C$19744)</f>
        <v>#NAME?</v>
      </c>
      <c r="D1229" s="9" t="s">
        <v>973</v>
      </c>
      <c r="E1229" s="9" t="s">
        <v>984</v>
      </c>
      <c r="F1229" s="9" t="s">
        <v>15049</v>
      </c>
      <c r="G1229" s="9" t="s">
        <v>20637</v>
      </c>
      <c r="H1229" s="9" t="s">
        <v>973</v>
      </c>
      <c r="I1229" s="9" t="s">
        <v>984</v>
      </c>
      <c r="J1229" s="9" t="s">
        <v>39435</v>
      </c>
      <c r="K1229" s="9" t="s">
        <v>984</v>
      </c>
    </row>
    <row r="1230" spans="1:11" x14ac:dyDescent="0.35">
      <c r="A1230" s="9">
        <v>1229</v>
      </c>
      <c r="B1230" s="9" t="str">
        <f t="shared" si="19"/>
        <v>Andira ine</v>
      </c>
      <c r="C1230" s="9" t="e" cm="1">
        <f t="array" aca="1" ref="C1230" ca="1">LEFT(K1230,$C$19743)&amp;"-"&amp;RIGHT(SUBSTITUTE(SUBSTITUTE(TiraAcento(E1230),"-","")," ",""),$C$19744)</f>
        <v>#NAME?</v>
      </c>
      <c r="D1230" s="9" t="s">
        <v>973</v>
      </c>
      <c r="E1230" s="9" t="s">
        <v>985</v>
      </c>
      <c r="F1230" s="9" t="s">
        <v>15049</v>
      </c>
      <c r="G1230" s="9" t="s">
        <v>20638</v>
      </c>
      <c r="H1230" s="9" t="s">
        <v>973</v>
      </c>
      <c r="I1230" s="9" t="s">
        <v>984</v>
      </c>
      <c r="J1230" s="9" t="s">
        <v>39435</v>
      </c>
      <c r="K1230" s="9" t="s">
        <v>984</v>
      </c>
    </row>
    <row r="1231" spans="1:11" x14ac:dyDescent="0.35">
      <c r="A1231" s="9">
        <v>1230</v>
      </c>
      <c r="B1231" s="9" t="str">
        <f t="shared" si="19"/>
        <v>Andira ine</v>
      </c>
      <c r="C1231" s="9" t="e" cm="1">
        <f t="array" aca="1" ref="C1231" ca="1">LEFT(K1231,$C$19743)&amp;"-"&amp;RIGHT(SUBSTITUTE(SUBSTITUTE(TiraAcento(E1231),"-","")," ",""),$C$19744)</f>
        <v>#NAME?</v>
      </c>
      <c r="D1231" s="9" t="s">
        <v>973</v>
      </c>
      <c r="E1231" s="9" t="s">
        <v>986</v>
      </c>
      <c r="F1231" s="9" t="s">
        <v>15049</v>
      </c>
      <c r="G1231" s="9" t="s">
        <v>20639</v>
      </c>
      <c r="H1231" s="9" t="s">
        <v>973</v>
      </c>
      <c r="I1231" s="9" t="s">
        <v>984</v>
      </c>
      <c r="J1231" s="9" t="s">
        <v>39435</v>
      </c>
      <c r="K1231" s="9" t="s">
        <v>43032</v>
      </c>
    </row>
    <row r="1232" spans="1:11" x14ac:dyDescent="0.35">
      <c r="A1232" s="9">
        <v>1231</v>
      </c>
      <c r="B1232" s="9" t="str">
        <f t="shared" si="19"/>
        <v>Andira ine</v>
      </c>
      <c r="C1232" s="9" t="e" cm="1">
        <f t="array" aca="1" ref="C1232" ca="1">LEFT(K1232,$C$19743)&amp;"-"&amp;RIGHT(SUBSTITUTE(SUBSTITUTE(TiraAcento(E1232),"-","")," ",""),$C$19744)</f>
        <v>#NAME?</v>
      </c>
      <c r="D1232" s="9" t="s">
        <v>973</v>
      </c>
      <c r="E1232" s="9" t="s">
        <v>268</v>
      </c>
      <c r="F1232" s="9" t="s">
        <v>15049</v>
      </c>
      <c r="G1232" s="9" t="s">
        <v>20640</v>
      </c>
      <c r="H1232" s="9" t="s">
        <v>973</v>
      </c>
      <c r="I1232" s="9" t="s">
        <v>984</v>
      </c>
      <c r="J1232" s="9" t="s">
        <v>39435</v>
      </c>
      <c r="K1232" s="9" t="s">
        <v>268</v>
      </c>
    </row>
    <row r="1233" spans="1:11" x14ac:dyDescent="0.35">
      <c r="A1233" s="9">
        <v>1232</v>
      </c>
      <c r="B1233" s="9" t="str">
        <f t="shared" si="19"/>
        <v>Andira ine</v>
      </c>
      <c r="C1233" s="9" t="e" cm="1">
        <f t="array" aca="1" ref="C1233" ca="1">LEFT(K1233,$C$19743)&amp;"-"&amp;RIGHT(SUBSTITUTE(SUBSTITUTE(TiraAcento(E1233),"-","")," ",""),$C$19744)</f>
        <v>#NAME?</v>
      </c>
      <c r="D1233" s="9" t="s">
        <v>973</v>
      </c>
      <c r="E1233" s="9" t="s">
        <v>1166</v>
      </c>
      <c r="F1233" s="9" t="s">
        <v>15049</v>
      </c>
      <c r="G1233" s="9" t="s">
        <v>20641</v>
      </c>
      <c r="H1233" s="9" t="s">
        <v>973</v>
      </c>
      <c r="I1233" s="9" t="s">
        <v>984</v>
      </c>
      <c r="J1233" s="9" t="s">
        <v>39435</v>
      </c>
      <c r="K1233" s="9" t="s">
        <v>43132</v>
      </c>
    </row>
    <row r="1234" spans="1:11" x14ac:dyDescent="0.35">
      <c r="A1234" s="9">
        <v>1233</v>
      </c>
      <c r="B1234" s="9" t="str">
        <f t="shared" si="19"/>
        <v>Andira ine</v>
      </c>
      <c r="C1234" s="9" t="e" cm="1">
        <f t="array" aca="1" ref="C1234" ca="1">LEFT(K1234,$C$19743)&amp;"-"&amp;RIGHT(SUBSTITUTE(SUBSTITUTE(TiraAcento(E1234),"-","")," ",""),$C$19744)</f>
        <v>#NAME?</v>
      </c>
      <c r="D1234" s="9" t="s">
        <v>973</v>
      </c>
      <c r="E1234" s="9" t="s">
        <v>1010</v>
      </c>
      <c r="F1234" s="9" t="s">
        <v>15049</v>
      </c>
      <c r="G1234" s="9" t="s">
        <v>20642</v>
      </c>
      <c r="H1234" s="9" t="s">
        <v>973</v>
      </c>
      <c r="I1234" s="9" t="s">
        <v>984</v>
      </c>
      <c r="J1234" s="9" t="s">
        <v>39435</v>
      </c>
      <c r="K1234" s="9" t="s">
        <v>43046</v>
      </c>
    </row>
    <row r="1235" spans="1:11" x14ac:dyDescent="0.35">
      <c r="A1235" s="9">
        <v>1234</v>
      </c>
      <c r="B1235" s="9" t="str">
        <f t="shared" si="19"/>
        <v>Andira ine</v>
      </c>
      <c r="C1235" s="9" t="e" cm="1">
        <f t="array" aca="1" ref="C1235" ca="1">LEFT(K1235,$C$19743)&amp;"-"&amp;RIGHT(SUBSTITUTE(SUBSTITUTE(TiraAcento(E1235),"-","")," ",""),$C$19744)</f>
        <v>#NAME?</v>
      </c>
      <c r="D1235" s="9" t="s">
        <v>973</v>
      </c>
      <c r="E1235" s="9" t="s">
        <v>979</v>
      </c>
      <c r="F1235" s="9" t="s">
        <v>15049</v>
      </c>
      <c r="G1235" s="9" t="s">
        <v>20643</v>
      </c>
      <c r="H1235" s="9" t="s">
        <v>973</v>
      </c>
      <c r="I1235" s="9" t="s">
        <v>984</v>
      </c>
      <c r="J1235" s="9" t="s">
        <v>39435</v>
      </c>
      <c r="K1235" s="9" t="s">
        <v>43029</v>
      </c>
    </row>
    <row r="1236" spans="1:11" x14ac:dyDescent="0.35">
      <c r="A1236" s="9">
        <v>1235</v>
      </c>
      <c r="B1236" s="9" t="str">
        <f t="shared" si="19"/>
        <v>Andira ine</v>
      </c>
      <c r="C1236" s="9" t="e" cm="1">
        <f t="array" aca="1" ref="C1236" ca="1">LEFT(K1236,$C$19743)&amp;"-"&amp;RIGHT(SUBSTITUTE(SUBSTITUTE(TiraAcento(E1236),"-","")," ",""),$C$19744)</f>
        <v>#NAME?</v>
      </c>
      <c r="D1236" s="9" t="s">
        <v>973</v>
      </c>
      <c r="E1236" s="9" t="s">
        <v>1167</v>
      </c>
      <c r="F1236" s="9" t="s">
        <v>15049</v>
      </c>
      <c r="G1236" s="9" t="s">
        <v>20644</v>
      </c>
      <c r="H1236" s="9" t="s">
        <v>973</v>
      </c>
      <c r="I1236" s="9" t="s">
        <v>984</v>
      </c>
      <c r="J1236" s="9" t="s">
        <v>39435</v>
      </c>
      <c r="K1236" s="9" t="s">
        <v>43133</v>
      </c>
    </row>
    <row r="1237" spans="1:11" x14ac:dyDescent="0.35">
      <c r="A1237" s="9">
        <v>1236</v>
      </c>
      <c r="B1237" s="9" t="str">
        <f t="shared" si="19"/>
        <v>Andira ine</v>
      </c>
      <c r="C1237" s="9" t="e" cm="1">
        <f t="array" aca="1" ref="C1237" ca="1">LEFT(K1237,$C$19743)&amp;"-"&amp;RIGHT(SUBSTITUTE(SUBSTITUTE(TiraAcento(E1237),"-","")," ",""),$C$19744)</f>
        <v>#NAME?</v>
      </c>
      <c r="D1237" s="9" t="s">
        <v>973</v>
      </c>
      <c r="E1237" s="9" t="s">
        <v>1168</v>
      </c>
      <c r="F1237" s="9" t="s">
        <v>15049</v>
      </c>
      <c r="G1237" s="9" t="s">
        <v>20645</v>
      </c>
      <c r="H1237" s="9" t="s">
        <v>973</v>
      </c>
      <c r="I1237" s="9" t="s">
        <v>984</v>
      </c>
      <c r="J1237" s="9" t="s">
        <v>39435</v>
      </c>
      <c r="K1237" s="9" t="s">
        <v>43134</v>
      </c>
    </row>
    <row r="1238" spans="1:11" x14ac:dyDescent="0.35">
      <c r="A1238" s="9">
        <v>1237</v>
      </c>
      <c r="B1238" s="9" t="str">
        <f t="shared" si="19"/>
        <v>Andira ine</v>
      </c>
      <c r="C1238" s="9" t="e" cm="1">
        <f t="array" aca="1" ref="C1238" ca="1">LEFT(K1238,$C$19743)&amp;"-"&amp;RIGHT(SUBSTITUTE(SUBSTITUTE(TiraAcento(E1238),"-","")," ",""),$C$19744)</f>
        <v>#NAME?</v>
      </c>
      <c r="D1238" s="9" t="s">
        <v>973</v>
      </c>
      <c r="E1238" s="9" t="s">
        <v>999</v>
      </c>
      <c r="F1238" s="9" t="s">
        <v>15049</v>
      </c>
      <c r="G1238" s="9" t="s">
        <v>20646</v>
      </c>
      <c r="H1238" s="9" t="s">
        <v>973</v>
      </c>
      <c r="I1238" s="9" t="s">
        <v>984</v>
      </c>
      <c r="J1238" s="9" t="s">
        <v>39435</v>
      </c>
      <c r="K1238" s="9" t="s">
        <v>43038</v>
      </c>
    </row>
    <row r="1239" spans="1:11" x14ac:dyDescent="0.35">
      <c r="A1239" s="9">
        <v>1238</v>
      </c>
      <c r="B1239" s="9" t="str">
        <f t="shared" si="19"/>
        <v>Andira ine</v>
      </c>
      <c r="C1239" s="9" t="e" cm="1">
        <f t="array" aca="1" ref="C1239" ca="1">LEFT(K1239,$C$19743)&amp;"-"&amp;RIGHT(SUBSTITUTE(SUBSTITUTE(TiraAcento(E1239),"-","")," ",""),$C$19744)</f>
        <v>#NAME?</v>
      </c>
      <c r="D1239" s="9" t="s">
        <v>973</v>
      </c>
      <c r="E1239" s="9" t="s">
        <v>1011</v>
      </c>
      <c r="F1239" s="9" t="s">
        <v>15049</v>
      </c>
      <c r="G1239" s="9" t="s">
        <v>20647</v>
      </c>
      <c r="H1239" s="9" t="s">
        <v>973</v>
      </c>
      <c r="I1239" s="9" t="s">
        <v>984</v>
      </c>
      <c r="J1239" s="9" t="s">
        <v>39435</v>
      </c>
      <c r="K1239" s="9" t="s">
        <v>43047</v>
      </c>
    </row>
    <row r="1240" spans="1:11" x14ac:dyDescent="0.35">
      <c r="A1240" s="9">
        <v>1239</v>
      </c>
      <c r="B1240" s="9" t="str">
        <f t="shared" si="19"/>
        <v>Andira ine</v>
      </c>
      <c r="C1240" s="9" t="e" cm="1">
        <f t="array" aca="1" ref="C1240" ca="1">LEFT(K1240,$C$19743)&amp;"-"&amp;RIGHT(SUBSTITUTE(SUBSTITUTE(TiraAcento(E1240),"-","")," ",""),$C$19744)</f>
        <v>#NAME?</v>
      </c>
      <c r="D1240" s="9" t="s">
        <v>973</v>
      </c>
      <c r="E1240" s="9" t="s">
        <v>1012</v>
      </c>
      <c r="F1240" s="9" t="s">
        <v>15049</v>
      </c>
      <c r="G1240" s="9" t="s">
        <v>20648</v>
      </c>
      <c r="H1240" s="9" t="s">
        <v>973</v>
      </c>
      <c r="I1240" s="9" t="s">
        <v>984</v>
      </c>
      <c r="J1240" s="9" t="s">
        <v>39435</v>
      </c>
      <c r="K1240" s="9" t="s">
        <v>1012</v>
      </c>
    </row>
    <row r="1241" spans="1:11" x14ac:dyDescent="0.35">
      <c r="A1241" s="9">
        <v>1240</v>
      </c>
      <c r="B1241" s="9" t="str">
        <f t="shared" si="19"/>
        <v>Andira ine</v>
      </c>
      <c r="C1241" s="9" t="e" cm="1">
        <f t="array" aca="1" ref="C1241" ca="1">LEFT(K1241,$C$19743)&amp;"-"&amp;RIGHT(SUBSTITUTE(SUBSTITUTE(TiraAcento(E1241),"-","")," ",""),$C$19744)</f>
        <v>#NAME?</v>
      </c>
      <c r="D1241" s="9" t="s">
        <v>973</v>
      </c>
      <c r="E1241" s="9" t="s">
        <v>1013</v>
      </c>
      <c r="F1241" s="9" t="s">
        <v>15049</v>
      </c>
      <c r="G1241" s="9" t="s">
        <v>20649</v>
      </c>
      <c r="H1241" s="9" t="s">
        <v>973</v>
      </c>
      <c r="I1241" s="9" t="s">
        <v>984</v>
      </c>
      <c r="J1241" s="9" t="s">
        <v>39435</v>
      </c>
      <c r="K1241" s="9" t="s">
        <v>1013</v>
      </c>
    </row>
    <row r="1242" spans="1:11" x14ac:dyDescent="0.35">
      <c r="A1242" s="9">
        <v>1241</v>
      </c>
      <c r="B1242" s="9" t="str">
        <f t="shared" si="19"/>
        <v>Andira ine</v>
      </c>
      <c r="C1242" s="9" t="e" cm="1">
        <f t="array" aca="1" ref="C1242" ca="1">LEFT(K1242,$C$19743)&amp;"-"&amp;RIGHT(SUBSTITUTE(SUBSTITUTE(TiraAcento(E1242),"-","")," ",""),$C$19744)</f>
        <v>#NAME?</v>
      </c>
      <c r="D1242" s="9" t="s">
        <v>973</v>
      </c>
      <c r="E1242" s="9" t="s">
        <v>1169</v>
      </c>
      <c r="F1242" s="9" t="s">
        <v>15049</v>
      </c>
      <c r="G1242" s="9" t="s">
        <v>20650</v>
      </c>
      <c r="H1242" s="9" t="s">
        <v>973</v>
      </c>
      <c r="I1242" s="9" t="s">
        <v>984</v>
      </c>
      <c r="J1242" s="9" t="s">
        <v>39435</v>
      </c>
      <c r="K1242" s="9" t="s">
        <v>1169</v>
      </c>
    </row>
    <row r="1243" spans="1:11" x14ac:dyDescent="0.35">
      <c r="A1243" s="9">
        <v>1242</v>
      </c>
      <c r="B1243" s="9" t="str">
        <f t="shared" si="19"/>
        <v>Andira ine</v>
      </c>
      <c r="C1243" s="9" t="e" cm="1">
        <f t="array" aca="1" ref="C1243" ca="1">LEFT(K1243,$C$19743)&amp;"-"&amp;RIGHT(SUBSTITUTE(SUBSTITUTE(TiraAcento(E1243),"-","")," ",""),$C$19744)</f>
        <v>#NAME?</v>
      </c>
      <c r="D1243" s="9" t="s">
        <v>973</v>
      </c>
      <c r="E1243" s="9" t="s">
        <v>1014</v>
      </c>
      <c r="F1243" s="9" t="s">
        <v>15049</v>
      </c>
      <c r="G1243" s="9" t="s">
        <v>20651</v>
      </c>
      <c r="H1243" s="9" t="s">
        <v>973</v>
      </c>
      <c r="I1243" s="9" t="s">
        <v>984</v>
      </c>
      <c r="J1243" s="9" t="s">
        <v>39435</v>
      </c>
      <c r="K1243" s="9" t="s">
        <v>1014</v>
      </c>
    </row>
    <row r="1244" spans="1:11" x14ac:dyDescent="0.35">
      <c r="A1244" s="9">
        <v>1243</v>
      </c>
      <c r="B1244" s="9" t="str">
        <f t="shared" si="19"/>
        <v>Andira ine</v>
      </c>
      <c r="C1244" s="9" t="e" cm="1">
        <f t="array" aca="1" ref="C1244" ca="1">LEFT(K1244,$C$19743)&amp;"-"&amp;RIGHT(SUBSTITUTE(SUBSTITUTE(TiraAcento(E1244),"-","")," ",""),$C$19744)</f>
        <v>#NAME?</v>
      </c>
      <c r="D1244" s="9" t="s">
        <v>973</v>
      </c>
      <c r="E1244" s="9" t="s">
        <v>1015</v>
      </c>
      <c r="F1244" s="9" t="s">
        <v>15049</v>
      </c>
      <c r="G1244" s="9" t="s">
        <v>20652</v>
      </c>
      <c r="H1244" s="9" t="s">
        <v>973</v>
      </c>
      <c r="I1244" s="9" t="s">
        <v>984</v>
      </c>
      <c r="J1244" s="9" t="s">
        <v>39435</v>
      </c>
      <c r="K1244" s="9" t="s">
        <v>1015</v>
      </c>
    </row>
    <row r="1245" spans="1:11" x14ac:dyDescent="0.35">
      <c r="A1245" s="9">
        <v>1244</v>
      </c>
      <c r="B1245" s="9" t="str">
        <f t="shared" si="19"/>
        <v>Andira ine</v>
      </c>
      <c r="C1245" s="9" t="e" cm="1">
        <f t="array" aca="1" ref="C1245" ca="1">LEFT(K1245,$C$19743)&amp;"-"&amp;RIGHT(SUBSTITUTE(SUBSTITUTE(TiraAcento(E1245),"-","")," ",""),$C$19744)</f>
        <v>#NAME?</v>
      </c>
      <c r="D1245" s="9" t="s">
        <v>973</v>
      </c>
      <c r="E1245" s="9" t="s">
        <v>1170</v>
      </c>
      <c r="F1245" s="9" t="s">
        <v>15049</v>
      </c>
      <c r="G1245" s="9" t="s">
        <v>20653</v>
      </c>
      <c r="H1245" s="9" t="s">
        <v>973</v>
      </c>
      <c r="I1245" s="9" t="s">
        <v>984</v>
      </c>
      <c r="J1245" s="9" t="s">
        <v>39435</v>
      </c>
      <c r="K1245" s="9" t="s">
        <v>1170</v>
      </c>
    </row>
    <row r="1246" spans="1:11" x14ac:dyDescent="0.35">
      <c r="A1246" s="9">
        <v>1245</v>
      </c>
      <c r="B1246" s="9" t="str">
        <f t="shared" si="19"/>
        <v>Andira ine</v>
      </c>
      <c r="C1246" s="9" t="e" cm="1">
        <f t="array" aca="1" ref="C1246" ca="1">LEFT(K1246,$C$19743)&amp;"-"&amp;RIGHT(SUBSTITUTE(SUBSTITUTE(TiraAcento(E1246),"-","")," ",""),$C$19744)</f>
        <v>#NAME?</v>
      </c>
      <c r="D1246" s="9" t="s">
        <v>973</v>
      </c>
      <c r="E1246" s="9" t="s">
        <v>1018</v>
      </c>
      <c r="F1246" s="9" t="s">
        <v>15049</v>
      </c>
      <c r="G1246" s="9" t="s">
        <v>20654</v>
      </c>
      <c r="H1246" s="9" t="s">
        <v>973</v>
      </c>
      <c r="I1246" s="9" t="s">
        <v>984</v>
      </c>
      <c r="J1246" s="9" t="s">
        <v>39435</v>
      </c>
      <c r="K1246" s="9" t="s">
        <v>1018</v>
      </c>
    </row>
    <row r="1247" spans="1:11" x14ac:dyDescent="0.35">
      <c r="A1247" s="9">
        <v>1246</v>
      </c>
      <c r="B1247" s="9" t="str">
        <f t="shared" si="19"/>
        <v>Andira ine</v>
      </c>
      <c r="C1247" s="9" t="e" cm="1">
        <f t="array" aca="1" ref="C1247" ca="1">LEFT(K1247,$C$19743)&amp;"-"&amp;RIGHT(SUBSTITUTE(SUBSTITUTE(TiraAcento(E1247),"-","")," ",""),$C$19744)</f>
        <v>#NAME?</v>
      </c>
      <c r="D1247" s="9" t="s">
        <v>973</v>
      </c>
      <c r="E1247" s="9" t="s">
        <v>1171</v>
      </c>
      <c r="F1247" s="9" t="s">
        <v>15049</v>
      </c>
      <c r="G1247" s="9" t="s">
        <v>20655</v>
      </c>
      <c r="H1247" s="9" t="s">
        <v>973</v>
      </c>
      <c r="I1247" s="9" t="s">
        <v>984</v>
      </c>
      <c r="J1247" s="9" t="s">
        <v>39435</v>
      </c>
      <c r="K1247" s="9" t="s">
        <v>43135</v>
      </c>
    </row>
    <row r="1248" spans="1:11" x14ac:dyDescent="0.35">
      <c r="A1248" s="9">
        <v>1247</v>
      </c>
      <c r="B1248" s="9" t="str">
        <f t="shared" si="19"/>
        <v>Andira ine</v>
      </c>
      <c r="C1248" s="9" t="e" cm="1">
        <f t="array" aca="1" ref="C1248" ca="1">LEFT(K1248,$C$19743)&amp;"-"&amp;RIGHT(SUBSTITUTE(SUBSTITUTE(TiraAcento(E1248),"-","")," ",""),$C$19744)</f>
        <v>#NAME?</v>
      </c>
      <c r="D1248" s="9" t="s">
        <v>973</v>
      </c>
      <c r="E1248" s="9" t="s">
        <v>1019</v>
      </c>
      <c r="F1248" s="9" t="s">
        <v>15049</v>
      </c>
      <c r="G1248" s="9" t="s">
        <v>20656</v>
      </c>
      <c r="H1248" s="9" t="s">
        <v>973</v>
      </c>
      <c r="I1248" s="9" t="s">
        <v>984</v>
      </c>
      <c r="J1248" s="9" t="s">
        <v>39435</v>
      </c>
      <c r="K1248" s="9" t="s">
        <v>43048</v>
      </c>
    </row>
    <row r="1249" spans="1:11" x14ac:dyDescent="0.35">
      <c r="A1249" s="9">
        <v>1248</v>
      </c>
      <c r="B1249" s="9" t="str">
        <f t="shared" si="19"/>
        <v>Andira ine</v>
      </c>
      <c r="C1249" s="9" t="e" cm="1">
        <f t="array" aca="1" ref="C1249" ca="1">LEFT(K1249,$C$19743)&amp;"-"&amp;RIGHT(SUBSTITUTE(SUBSTITUTE(TiraAcento(E1249),"-","")," ",""),$C$19744)</f>
        <v>#NAME?</v>
      </c>
      <c r="D1249" s="9" t="s">
        <v>973</v>
      </c>
      <c r="E1249" s="9" t="s">
        <v>1172</v>
      </c>
      <c r="F1249" s="9" t="s">
        <v>15049</v>
      </c>
      <c r="G1249" s="9" t="s">
        <v>20657</v>
      </c>
      <c r="H1249" s="9" t="s">
        <v>973</v>
      </c>
      <c r="I1249" s="9" t="s">
        <v>984</v>
      </c>
      <c r="J1249" s="9" t="s">
        <v>39435</v>
      </c>
      <c r="K1249" s="9" t="s">
        <v>43136</v>
      </c>
    </row>
    <row r="1250" spans="1:11" x14ac:dyDescent="0.35">
      <c r="A1250" s="9">
        <v>1249</v>
      </c>
      <c r="B1250" s="9" t="str">
        <f t="shared" si="19"/>
        <v>Andira ine</v>
      </c>
      <c r="C1250" s="9" t="e" cm="1">
        <f t="array" aca="1" ref="C1250" ca="1">LEFT(K1250,$C$19743)&amp;"-"&amp;RIGHT(SUBSTITUTE(SUBSTITUTE(TiraAcento(E1250),"-","")," ",""),$C$19744)</f>
        <v>#NAME?</v>
      </c>
      <c r="D1250" s="9" t="s">
        <v>973</v>
      </c>
      <c r="E1250" s="9" t="s">
        <v>1173</v>
      </c>
      <c r="F1250" s="9" t="s">
        <v>15049</v>
      </c>
      <c r="G1250" s="9" t="s">
        <v>20658</v>
      </c>
      <c r="H1250" s="9" t="s">
        <v>973</v>
      </c>
      <c r="I1250" s="9" t="s">
        <v>984</v>
      </c>
      <c r="J1250" s="9" t="s">
        <v>39435</v>
      </c>
      <c r="K1250" s="9" t="s">
        <v>43137</v>
      </c>
    </row>
    <row r="1251" spans="1:11" x14ac:dyDescent="0.35">
      <c r="A1251" s="9">
        <v>1250</v>
      </c>
      <c r="B1251" s="9" t="str">
        <f t="shared" si="19"/>
        <v>Andira ine</v>
      </c>
      <c r="C1251" s="9" t="e" cm="1">
        <f t="array" aca="1" ref="C1251" ca="1">LEFT(K1251,$C$19743)&amp;"-"&amp;RIGHT(SUBSTITUTE(SUBSTITUTE(TiraAcento(E1251),"-","")," ",""),$C$19744)</f>
        <v>#NAME?</v>
      </c>
      <c r="D1251" s="9" t="s">
        <v>973</v>
      </c>
      <c r="E1251" s="9" t="s">
        <v>1174</v>
      </c>
      <c r="F1251" s="9" t="s">
        <v>15049</v>
      </c>
      <c r="G1251" s="9" t="s">
        <v>20659</v>
      </c>
      <c r="H1251" s="9" t="s">
        <v>973</v>
      </c>
      <c r="I1251" s="9" t="s">
        <v>984</v>
      </c>
      <c r="J1251" s="9" t="s">
        <v>39435</v>
      </c>
      <c r="K1251" s="9" t="s">
        <v>1174</v>
      </c>
    </row>
    <row r="1252" spans="1:11" x14ac:dyDescent="0.35">
      <c r="A1252" s="9">
        <v>1251</v>
      </c>
      <c r="B1252" s="9" t="str">
        <f t="shared" si="19"/>
        <v>Araucaria ang</v>
      </c>
      <c r="C1252" s="9" t="e" cm="1">
        <f t="array" aca="1" ref="C1252" ca="1">LEFT(K1252,$C$19743)&amp;"-"&amp;RIGHT(SUBSTITUTE(SUBSTITUTE(TiraAcento(E1252),"-","")," ",""),$C$19744)</f>
        <v>#NAME?</v>
      </c>
      <c r="D1252" s="9" t="s">
        <v>1175</v>
      </c>
      <c r="E1252" s="9" t="s">
        <v>1176</v>
      </c>
      <c r="F1252" s="9" t="s">
        <v>15096</v>
      </c>
      <c r="G1252" s="9" t="s">
        <v>20660</v>
      </c>
      <c r="H1252" s="9" t="s">
        <v>1175</v>
      </c>
      <c r="I1252" s="9" t="s">
        <v>39477</v>
      </c>
      <c r="J1252" s="9" t="s">
        <v>39478</v>
      </c>
      <c r="K1252" s="9" t="s">
        <v>43138</v>
      </c>
    </row>
    <row r="1253" spans="1:11" x14ac:dyDescent="0.35">
      <c r="A1253" s="9">
        <v>1252</v>
      </c>
      <c r="B1253" s="9" t="str">
        <f t="shared" si="19"/>
        <v>Araucaria ang</v>
      </c>
      <c r="C1253" s="9" t="e" cm="1">
        <f t="array" aca="1" ref="C1253" ca="1">LEFT(K1253,$C$19743)&amp;"-"&amp;RIGHT(SUBSTITUTE(SUBSTITUTE(TiraAcento(E1253),"-","")," ",""),$C$19744)</f>
        <v>#NAME?</v>
      </c>
      <c r="D1253" s="9" t="s">
        <v>1175</v>
      </c>
      <c r="E1253" s="9" t="s">
        <v>1177</v>
      </c>
      <c r="F1253" s="9" t="s">
        <v>15096</v>
      </c>
      <c r="G1253" s="9" t="s">
        <v>20661</v>
      </c>
      <c r="H1253" s="9" t="s">
        <v>1175</v>
      </c>
      <c r="I1253" s="9" t="s">
        <v>39477</v>
      </c>
      <c r="J1253" s="9" t="s">
        <v>39478</v>
      </c>
      <c r="K1253" s="9" t="s">
        <v>43139</v>
      </c>
    </row>
    <row r="1254" spans="1:11" x14ac:dyDescent="0.35">
      <c r="A1254" s="9">
        <v>1253</v>
      </c>
      <c r="B1254" s="9" t="str">
        <f t="shared" si="19"/>
        <v>Araucaria ang</v>
      </c>
      <c r="C1254" s="9" t="e" cm="1">
        <f t="array" aca="1" ref="C1254" ca="1">LEFT(K1254,$C$19743)&amp;"-"&amp;RIGHT(SUBSTITUTE(SUBSTITUTE(TiraAcento(E1254),"-","")," ",""),$C$19744)</f>
        <v>#NAME?</v>
      </c>
      <c r="D1254" s="9" t="s">
        <v>1175</v>
      </c>
      <c r="E1254" s="9" t="s">
        <v>1178</v>
      </c>
      <c r="F1254" s="9" t="s">
        <v>15096</v>
      </c>
      <c r="G1254" s="9" t="s">
        <v>20662</v>
      </c>
      <c r="H1254" s="9" t="s">
        <v>1175</v>
      </c>
      <c r="I1254" s="9" t="s">
        <v>39477</v>
      </c>
      <c r="J1254" s="9" t="s">
        <v>39478</v>
      </c>
      <c r="K1254" s="9" t="s">
        <v>43140</v>
      </c>
    </row>
    <row r="1255" spans="1:11" x14ac:dyDescent="0.35">
      <c r="A1255" s="9">
        <v>1254</v>
      </c>
      <c r="B1255" s="9" t="str">
        <f t="shared" si="19"/>
        <v>Araucaria ang</v>
      </c>
      <c r="C1255" s="9" t="e" cm="1">
        <f t="array" aca="1" ref="C1255" ca="1">LEFT(K1255,$C$19743)&amp;"-"&amp;RIGHT(SUBSTITUTE(SUBSTITUTE(TiraAcento(E1255),"-","")," ",""),$C$19744)</f>
        <v>#NAME?</v>
      </c>
      <c r="D1255" s="9" t="s">
        <v>1175</v>
      </c>
      <c r="E1255" s="9" t="s">
        <v>1179</v>
      </c>
      <c r="F1255" s="9" t="s">
        <v>15096</v>
      </c>
      <c r="G1255" s="9" t="s">
        <v>20663</v>
      </c>
      <c r="H1255" s="9" t="s">
        <v>1175</v>
      </c>
      <c r="I1255" s="9" t="s">
        <v>39477</v>
      </c>
      <c r="J1255" s="9" t="s">
        <v>39478</v>
      </c>
      <c r="K1255" s="9" t="s">
        <v>43141</v>
      </c>
    </row>
    <row r="1256" spans="1:11" x14ac:dyDescent="0.35">
      <c r="A1256" s="9">
        <v>1255</v>
      </c>
      <c r="B1256" s="9" t="str">
        <f t="shared" si="19"/>
        <v>Araucaria ang</v>
      </c>
      <c r="C1256" s="9" t="e" cm="1">
        <f t="array" aca="1" ref="C1256" ca="1">LEFT(K1256,$C$19743)&amp;"-"&amp;RIGHT(SUBSTITUTE(SUBSTITUTE(TiraAcento(E1256),"-","")," ",""),$C$19744)</f>
        <v>#NAME?</v>
      </c>
      <c r="D1256" s="9" t="s">
        <v>1175</v>
      </c>
      <c r="E1256" s="9" t="s">
        <v>1180</v>
      </c>
      <c r="F1256" s="9" t="s">
        <v>15096</v>
      </c>
      <c r="G1256" s="9" t="s">
        <v>20664</v>
      </c>
      <c r="H1256" s="9" t="s">
        <v>1175</v>
      </c>
      <c r="I1256" s="9" t="s">
        <v>39477</v>
      </c>
      <c r="J1256" s="9" t="s">
        <v>39478</v>
      </c>
      <c r="K1256" s="9" t="s">
        <v>43142</v>
      </c>
    </row>
    <row r="1257" spans="1:11" x14ac:dyDescent="0.35">
      <c r="A1257" s="9">
        <v>1256</v>
      </c>
      <c r="B1257" s="9" t="str">
        <f t="shared" si="19"/>
        <v>Araucaria ang</v>
      </c>
      <c r="C1257" s="9" t="e" cm="1">
        <f t="array" aca="1" ref="C1257" ca="1">LEFT(K1257,$C$19743)&amp;"-"&amp;RIGHT(SUBSTITUTE(SUBSTITUTE(TiraAcento(E1257),"-","")," ",""),$C$19744)</f>
        <v>#NAME?</v>
      </c>
      <c r="D1257" s="9" t="s">
        <v>1175</v>
      </c>
      <c r="E1257" s="9" t="s">
        <v>1181</v>
      </c>
      <c r="F1257" s="9" t="s">
        <v>15096</v>
      </c>
      <c r="G1257" s="9" t="s">
        <v>20665</v>
      </c>
      <c r="H1257" s="9" t="s">
        <v>1175</v>
      </c>
      <c r="I1257" s="9" t="s">
        <v>39477</v>
      </c>
      <c r="J1257" s="9" t="s">
        <v>39478</v>
      </c>
      <c r="K1257" s="9" t="s">
        <v>43143</v>
      </c>
    </row>
    <row r="1258" spans="1:11" x14ac:dyDescent="0.35">
      <c r="A1258" s="9">
        <v>1257</v>
      </c>
      <c r="B1258" s="9" t="str">
        <f t="shared" si="19"/>
        <v>Araucaria ang</v>
      </c>
      <c r="C1258" s="9" t="e" cm="1">
        <f t="array" aca="1" ref="C1258" ca="1">LEFT(K1258,$C$19743)&amp;"-"&amp;RIGHT(SUBSTITUTE(SUBSTITUTE(TiraAcento(E1258),"-","")," ",""),$C$19744)</f>
        <v>#NAME?</v>
      </c>
      <c r="D1258" s="9" t="s">
        <v>1175</v>
      </c>
      <c r="E1258" s="9" t="s">
        <v>1182</v>
      </c>
      <c r="F1258" s="9" t="s">
        <v>15096</v>
      </c>
      <c r="G1258" s="9" t="s">
        <v>20666</v>
      </c>
      <c r="H1258" s="9" t="s">
        <v>1175</v>
      </c>
      <c r="I1258" s="9" t="s">
        <v>39477</v>
      </c>
      <c r="J1258" s="9" t="s">
        <v>39478</v>
      </c>
      <c r="K1258" s="9" t="s">
        <v>1182</v>
      </c>
    </row>
    <row r="1259" spans="1:11" x14ac:dyDescent="0.35">
      <c r="A1259" s="9">
        <v>1258</v>
      </c>
      <c r="B1259" s="9" t="str">
        <f t="shared" si="19"/>
        <v>Araucaria ang</v>
      </c>
      <c r="C1259" s="9" t="e" cm="1">
        <f t="array" aca="1" ref="C1259" ca="1">LEFT(K1259,$C$19743)&amp;"-"&amp;RIGHT(SUBSTITUTE(SUBSTITUTE(TiraAcento(E1259),"-","")," ",""),$C$19744)</f>
        <v>#NAME?</v>
      </c>
      <c r="D1259" s="9" t="s">
        <v>1175</v>
      </c>
      <c r="E1259" s="9" t="s">
        <v>1183</v>
      </c>
      <c r="F1259" s="9" t="s">
        <v>15096</v>
      </c>
      <c r="G1259" s="9" t="s">
        <v>20667</v>
      </c>
      <c r="H1259" s="9" t="s">
        <v>1175</v>
      </c>
      <c r="I1259" s="9" t="s">
        <v>39477</v>
      </c>
      <c r="J1259" s="9" t="s">
        <v>39478</v>
      </c>
      <c r="K1259" s="9" t="s">
        <v>43144</v>
      </c>
    </row>
    <row r="1260" spans="1:11" x14ac:dyDescent="0.35">
      <c r="A1260" s="9">
        <v>1259</v>
      </c>
      <c r="B1260" s="9" t="str">
        <f t="shared" si="19"/>
        <v>Araucaria ang</v>
      </c>
      <c r="C1260" s="9" t="e" cm="1">
        <f t="array" aca="1" ref="C1260" ca="1">LEFT(K1260,$C$19743)&amp;"-"&amp;RIGHT(SUBSTITUTE(SUBSTITUTE(TiraAcento(E1260),"-","")," ",""),$C$19744)</f>
        <v>#NAME?</v>
      </c>
      <c r="D1260" s="9" t="s">
        <v>1175</v>
      </c>
      <c r="E1260" s="9" t="s">
        <v>1184</v>
      </c>
      <c r="F1260" s="9" t="s">
        <v>15096</v>
      </c>
      <c r="G1260" s="9" t="s">
        <v>20668</v>
      </c>
      <c r="H1260" s="9" t="s">
        <v>1175</v>
      </c>
      <c r="I1260" s="9" t="s">
        <v>39477</v>
      </c>
      <c r="J1260" s="9" t="s">
        <v>39478</v>
      </c>
      <c r="K1260" s="9" t="s">
        <v>43145</v>
      </c>
    </row>
    <row r="1261" spans="1:11" x14ac:dyDescent="0.35">
      <c r="A1261" s="9">
        <v>1260</v>
      </c>
      <c r="B1261" s="9" t="str">
        <f t="shared" si="19"/>
        <v>Araucaria ang</v>
      </c>
      <c r="C1261" s="9" t="e" cm="1">
        <f t="array" aca="1" ref="C1261" ca="1">LEFT(K1261,$C$19743)&amp;"-"&amp;RIGHT(SUBSTITUTE(SUBSTITUTE(TiraAcento(E1261),"-","")," ",""),$C$19744)</f>
        <v>#NAME?</v>
      </c>
      <c r="D1261" s="9" t="s">
        <v>1175</v>
      </c>
      <c r="E1261" s="9" t="s">
        <v>1185</v>
      </c>
      <c r="F1261" s="9" t="s">
        <v>15096</v>
      </c>
      <c r="G1261" s="9" t="s">
        <v>20669</v>
      </c>
      <c r="H1261" s="9" t="s">
        <v>1175</v>
      </c>
      <c r="I1261" s="9" t="s">
        <v>39477</v>
      </c>
      <c r="J1261" s="9" t="s">
        <v>39478</v>
      </c>
      <c r="K1261" s="9" t="s">
        <v>43146</v>
      </c>
    </row>
    <row r="1262" spans="1:11" x14ac:dyDescent="0.35">
      <c r="A1262" s="9">
        <v>1261</v>
      </c>
      <c r="B1262" s="9" t="str">
        <f t="shared" si="19"/>
        <v>Araucaria ang</v>
      </c>
      <c r="C1262" s="9" t="e" cm="1">
        <f t="array" aca="1" ref="C1262" ca="1">LEFT(K1262,$C$19743)&amp;"-"&amp;RIGHT(SUBSTITUTE(SUBSTITUTE(TiraAcento(E1262),"-","")," ",""),$C$19744)</f>
        <v>#NAME?</v>
      </c>
      <c r="D1262" s="9" t="s">
        <v>1175</v>
      </c>
      <c r="E1262" s="9" t="s">
        <v>1186</v>
      </c>
      <c r="F1262" s="9" t="s">
        <v>15096</v>
      </c>
      <c r="G1262" s="9" t="s">
        <v>20670</v>
      </c>
      <c r="H1262" s="9" t="s">
        <v>1175</v>
      </c>
      <c r="I1262" s="9" t="s">
        <v>39477</v>
      </c>
      <c r="J1262" s="9" t="s">
        <v>39478</v>
      </c>
      <c r="K1262" s="9" t="s">
        <v>43147</v>
      </c>
    </row>
    <row r="1263" spans="1:11" x14ac:dyDescent="0.35">
      <c r="A1263" s="9">
        <v>1262</v>
      </c>
      <c r="B1263" s="9" t="str">
        <f t="shared" si="19"/>
        <v>Araucaria bid</v>
      </c>
      <c r="C1263" s="9" t="e" cm="1">
        <f t="array" aca="1" ref="C1263" ca="1">LEFT(K1263,$C$19743)&amp;"-"&amp;RIGHT(SUBSTITUTE(SUBSTITUTE(TiraAcento(E1263),"-","")," ",""),$C$19744)</f>
        <v>#NAME?</v>
      </c>
      <c r="D1263" s="9" t="s">
        <v>1187</v>
      </c>
      <c r="E1263" s="9" t="s">
        <v>1188</v>
      </c>
      <c r="F1263" s="9" t="s">
        <v>15097</v>
      </c>
      <c r="G1263" s="9" t="s">
        <v>20671</v>
      </c>
      <c r="H1263" s="9" t="s">
        <v>1187</v>
      </c>
      <c r="I1263" s="9" t="s">
        <v>39477</v>
      </c>
      <c r="J1263" s="9" t="s">
        <v>39479</v>
      </c>
      <c r="K1263" s="9" t="s">
        <v>43148</v>
      </c>
    </row>
    <row r="1264" spans="1:11" x14ac:dyDescent="0.35">
      <c r="A1264" s="9">
        <v>1263</v>
      </c>
      <c r="B1264" s="9" t="str">
        <f t="shared" si="19"/>
        <v>Araucaria coo</v>
      </c>
      <c r="C1264" s="9" t="e" cm="1">
        <f t="array" aca="1" ref="C1264" ca="1">LEFT(K1264,$C$19743)&amp;"-"&amp;RIGHT(SUBSTITUTE(SUBSTITUTE(TiraAcento(E1264),"-","")," ",""),$C$19744)</f>
        <v>#NAME?</v>
      </c>
      <c r="D1264" s="9" t="s">
        <v>1189</v>
      </c>
      <c r="E1264" s="9" t="s">
        <v>1190</v>
      </c>
      <c r="F1264" s="9" t="s">
        <v>15098</v>
      </c>
      <c r="G1264" s="9" t="s">
        <v>20672</v>
      </c>
      <c r="H1264" s="9" t="s">
        <v>1189</v>
      </c>
      <c r="I1264" s="9" t="s">
        <v>39477</v>
      </c>
      <c r="J1264" s="9" t="s">
        <v>39480</v>
      </c>
      <c r="K1264" s="9" t="s">
        <v>43149</v>
      </c>
    </row>
    <row r="1265" spans="1:11" x14ac:dyDescent="0.35">
      <c r="A1265" s="9">
        <v>1264</v>
      </c>
      <c r="B1265" s="9" t="str">
        <f t="shared" si="19"/>
        <v>Araucaria exc</v>
      </c>
      <c r="C1265" s="9" t="e" cm="1">
        <f t="array" aca="1" ref="C1265" ca="1">LEFT(K1265,$C$19743)&amp;"-"&amp;RIGHT(SUBSTITUTE(SUBSTITUTE(TiraAcento(E1265),"-","")," ",""),$C$19744)</f>
        <v>#NAME?</v>
      </c>
      <c r="D1265" s="9" t="s">
        <v>1191</v>
      </c>
      <c r="E1265" s="9" t="s">
        <v>1192</v>
      </c>
      <c r="F1265" s="9" t="s">
        <v>15099</v>
      </c>
      <c r="G1265" s="9" t="s">
        <v>20673</v>
      </c>
      <c r="H1265" s="9" t="s">
        <v>1191</v>
      </c>
      <c r="I1265" s="9" t="s">
        <v>39477</v>
      </c>
      <c r="J1265" s="9" t="s">
        <v>39365</v>
      </c>
      <c r="K1265" s="9" t="s">
        <v>39477</v>
      </c>
    </row>
    <row r="1266" spans="1:11" x14ac:dyDescent="0.35">
      <c r="A1266" s="9">
        <v>1265</v>
      </c>
      <c r="B1266" s="9" t="str">
        <f t="shared" si="19"/>
        <v>Araucaria exc</v>
      </c>
      <c r="C1266" s="9" t="e" cm="1">
        <f t="array" aca="1" ref="C1266" ca="1">LEFT(K1266,$C$19743)&amp;"-"&amp;RIGHT(SUBSTITUTE(SUBSTITUTE(TiraAcento(E1266),"-","")," ",""),$C$19744)</f>
        <v>#NAME?</v>
      </c>
      <c r="D1266" s="9" t="s">
        <v>1191</v>
      </c>
      <c r="E1266" s="9" t="s">
        <v>1193</v>
      </c>
      <c r="F1266" s="9" t="s">
        <v>15099</v>
      </c>
      <c r="G1266" s="9" t="s">
        <v>20674</v>
      </c>
      <c r="H1266" s="9" t="s">
        <v>1191</v>
      </c>
      <c r="I1266" s="9" t="s">
        <v>39477</v>
      </c>
      <c r="J1266" s="9" t="s">
        <v>39365</v>
      </c>
      <c r="K1266" s="9" t="s">
        <v>43150</v>
      </c>
    </row>
    <row r="1267" spans="1:11" x14ac:dyDescent="0.35">
      <c r="A1267" s="9">
        <v>1266</v>
      </c>
      <c r="B1267" s="9" t="str">
        <f t="shared" si="19"/>
        <v>Araucaria exc</v>
      </c>
      <c r="C1267" s="9" t="e" cm="1">
        <f t="array" aca="1" ref="C1267" ca="1">LEFT(K1267,$C$19743)&amp;"-"&amp;RIGHT(SUBSTITUTE(SUBSTITUTE(TiraAcento(E1267),"-","")," ",""),$C$19744)</f>
        <v>#NAME?</v>
      </c>
      <c r="D1267" s="9" t="s">
        <v>1191</v>
      </c>
      <c r="E1267" s="9" t="s">
        <v>1194</v>
      </c>
      <c r="F1267" s="9" t="s">
        <v>15099</v>
      </c>
      <c r="G1267" s="9" t="s">
        <v>20675</v>
      </c>
      <c r="H1267" s="9" t="s">
        <v>1191</v>
      </c>
      <c r="I1267" s="9" t="s">
        <v>39477</v>
      </c>
      <c r="J1267" s="9" t="s">
        <v>39365</v>
      </c>
      <c r="K1267" s="9" t="s">
        <v>43151</v>
      </c>
    </row>
    <row r="1268" spans="1:11" x14ac:dyDescent="0.35">
      <c r="A1268" s="9">
        <v>1267</v>
      </c>
      <c r="B1268" s="9" t="str">
        <f t="shared" si="19"/>
        <v>Araucaria het</v>
      </c>
      <c r="C1268" s="9" t="e" cm="1">
        <f t="array" aca="1" ref="C1268" ca="1">LEFT(K1268,$C$19743)&amp;"-"&amp;RIGHT(SUBSTITUTE(SUBSTITUTE(TiraAcento(E1268),"-","")," ",""),$C$19744)</f>
        <v>#NAME?</v>
      </c>
      <c r="D1268" s="9" t="s">
        <v>1195</v>
      </c>
      <c r="E1268" s="9" t="s">
        <v>385</v>
      </c>
      <c r="F1268" s="9" t="s">
        <v>15100</v>
      </c>
      <c r="G1268" s="9" t="s">
        <v>20676</v>
      </c>
      <c r="H1268" s="9" t="s">
        <v>1195</v>
      </c>
      <c r="I1268" s="9" t="s">
        <v>39477</v>
      </c>
      <c r="J1268" s="9" t="s">
        <v>39164</v>
      </c>
      <c r="K1268" s="9" t="s">
        <v>385</v>
      </c>
    </row>
    <row r="1269" spans="1:11" x14ac:dyDescent="0.35">
      <c r="A1269" s="9">
        <v>1268</v>
      </c>
      <c r="B1269" s="9" t="str">
        <f t="shared" si="19"/>
        <v>Araucaria imb</v>
      </c>
      <c r="C1269" s="9" t="e" cm="1">
        <f t="array" aca="1" ref="C1269" ca="1">LEFT(K1269,$C$19743)&amp;"-"&amp;RIGHT(SUBSTITUTE(SUBSTITUTE(TiraAcento(E1269),"-","")," ",""),$C$19744)</f>
        <v>#NAME?</v>
      </c>
      <c r="D1269" s="9" t="s">
        <v>1196</v>
      </c>
      <c r="E1269" s="9" t="s">
        <v>1197</v>
      </c>
      <c r="F1269" s="9" t="s">
        <v>15101</v>
      </c>
      <c r="G1269" s="9" t="s">
        <v>20677</v>
      </c>
      <c r="H1269" s="9" t="s">
        <v>1196</v>
      </c>
      <c r="I1269" s="9" t="s">
        <v>39477</v>
      </c>
      <c r="J1269" s="9" t="s">
        <v>39481</v>
      </c>
      <c r="K1269" s="9" t="s">
        <v>43152</v>
      </c>
    </row>
    <row r="1270" spans="1:11" x14ac:dyDescent="0.35">
      <c r="A1270" s="9">
        <v>1269</v>
      </c>
      <c r="B1270" s="9" t="str">
        <f t="shared" si="19"/>
        <v>Archontophoenix cun</v>
      </c>
      <c r="C1270" s="9" t="e" cm="1">
        <f t="array" aca="1" ref="C1270" ca="1">LEFT(K1270,$C$19743)&amp;"-"&amp;RIGHT(SUBSTITUTE(SUBSTITUTE(TiraAcento(E1270),"-","")," ",""),$C$19744)</f>
        <v>#NAME?</v>
      </c>
      <c r="D1270" s="9" t="s">
        <v>1198</v>
      </c>
      <c r="E1270" s="9" t="s">
        <v>548</v>
      </c>
      <c r="F1270" s="9" t="s">
        <v>15102</v>
      </c>
      <c r="G1270" s="9" t="s">
        <v>20678</v>
      </c>
      <c r="H1270" s="9" t="s">
        <v>1198</v>
      </c>
      <c r="I1270" s="9" t="s">
        <v>39482</v>
      </c>
      <c r="J1270" s="9" t="s">
        <v>39483</v>
      </c>
      <c r="K1270" s="9" t="s">
        <v>548</v>
      </c>
    </row>
    <row r="1271" spans="1:11" x14ac:dyDescent="0.35">
      <c r="A1271" s="9">
        <v>1270</v>
      </c>
      <c r="B1271" s="9" t="str">
        <f t="shared" si="19"/>
        <v>Ardisia com</v>
      </c>
      <c r="C1271" s="9" t="e" cm="1">
        <f t="array" aca="1" ref="C1271" ca="1">LEFT(K1271,$C$19743)&amp;"-"&amp;RIGHT(SUBSTITUTE(SUBSTITUTE(TiraAcento(E1271),"-","")," ",""),$C$19744)</f>
        <v>#NAME?</v>
      </c>
      <c r="D1271" s="9" t="s">
        <v>1199</v>
      </c>
      <c r="E1271" s="9" t="s">
        <v>1200</v>
      </c>
      <c r="F1271" s="9" t="s">
        <v>15103</v>
      </c>
      <c r="G1271" s="9" t="s">
        <v>20679</v>
      </c>
      <c r="H1271" s="9" t="s">
        <v>1199</v>
      </c>
      <c r="I1271" s="9" t="s">
        <v>39484</v>
      </c>
      <c r="J1271" s="9" t="s">
        <v>39485</v>
      </c>
      <c r="K1271" s="9" t="s">
        <v>43153</v>
      </c>
    </row>
    <row r="1272" spans="1:11" x14ac:dyDescent="0.35">
      <c r="A1272" s="9">
        <v>1271</v>
      </c>
      <c r="B1272" s="9" t="str">
        <f t="shared" si="19"/>
        <v>Ardisia com</v>
      </c>
      <c r="C1272" s="9" t="e" cm="1">
        <f t="array" aca="1" ref="C1272" ca="1">LEFT(K1272,$C$19743)&amp;"-"&amp;RIGHT(SUBSTITUTE(SUBSTITUTE(TiraAcento(E1272),"-","")," ",""),$C$19744)</f>
        <v>#NAME?</v>
      </c>
      <c r="D1272" s="9" t="s">
        <v>1199</v>
      </c>
      <c r="E1272" s="9" t="s">
        <v>1201</v>
      </c>
      <c r="F1272" s="9" t="s">
        <v>15103</v>
      </c>
      <c r="G1272" s="9" t="s">
        <v>20680</v>
      </c>
      <c r="H1272" s="9" t="s">
        <v>1199</v>
      </c>
      <c r="I1272" s="9" t="s">
        <v>39484</v>
      </c>
      <c r="J1272" s="9" t="s">
        <v>39485</v>
      </c>
      <c r="K1272" s="9" t="s">
        <v>43154</v>
      </c>
    </row>
    <row r="1273" spans="1:11" x14ac:dyDescent="0.35">
      <c r="A1273" s="9">
        <v>1272</v>
      </c>
      <c r="B1273" s="9" t="str">
        <f t="shared" si="19"/>
        <v>Ardisia gra</v>
      </c>
      <c r="C1273" s="9" t="e" cm="1">
        <f t="array" aca="1" ref="C1273" ca="1">LEFT(K1273,$C$19743)&amp;"-"&amp;RIGHT(SUBSTITUTE(SUBSTITUTE(TiraAcento(E1273),"-","")," ",""),$C$19744)</f>
        <v>#NAME?</v>
      </c>
      <c r="D1273" s="9" t="s">
        <v>1202</v>
      </c>
      <c r="E1273" s="9" t="s">
        <v>1200</v>
      </c>
      <c r="F1273" s="9" t="s">
        <v>15104</v>
      </c>
      <c r="G1273" s="9" t="s">
        <v>20681</v>
      </c>
      <c r="H1273" s="9" t="s">
        <v>1202</v>
      </c>
      <c r="I1273" s="9" t="s">
        <v>39484</v>
      </c>
      <c r="J1273" s="9" t="s">
        <v>39486</v>
      </c>
      <c r="K1273" s="9" t="s">
        <v>43153</v>
      </c>
    </row>
    <row r="1274" spans="1:11" x14ac:dyDescent="0.35">
      <c r="A1274" s="9">
        <v>1273</v>
      </c>
      <c r="B1274" s="9" t="str">
        <f t="shared" si="19"/>
        <v>Ardisia gra</v>
      </c>
      <c r="C1274" s="9" t="e" cm="1">
        <f t="array" aca="1" ref="C1274" ca="1">LEFT(K1274,$C$19743)&amp;"-"&amp;RIGHT(SUBSTITUTE(SUBSTITUTE(TiraAcento(E1274),"-","")," ",""),$C$19744)</f>
        <v>#NAME?</v>
      </c>
      <c r="D1274" s="9" t="s">
        <v>1202</v>
      </c>
      <c r="E1274" s="9" t="s">
        <v>1201</v>
      </c>
      <c r="F1274" s="9" t="s">
        <v>15104</v>
      </c>
      <c r="G1274" s="9" t="s">
        <v>20682</v>
      </c>
      <c r="H1274" s="9" t="s">
        <v>1202</v>
      </c>
      <c r="I1274" s="9" t="s">
        <v>39484</v>
      </c>
      <c r="J1274" s="9" t="s">
        <v>39486</v>
      </c>
      <c r="K1274" s="9" t="s">
        <v>43154</v>
      </c>
    </row>
    <row r="1275" spans="1:11" x14ac:dyDescent="0.35">
      <c r="A1275" s="9">
        <v>1274</v>
      </c>
      <c r="B1275" s="9" t="str">
        <f t="shared" si="19"/>
        <v>Areca cat</v>
      </c>
      <c r="C1275" s="9" t="e" cm="1">
        <f t="array" aca="1" ref="C1275" ca="1">LEFT(K1275,$C$19743)&amp;"-"&amp;RIGHT(SUBSTITUTE(SUBSTITUTE(TiraAcento(E1275),"-","")," ",""),$C$19744)</f>
        <v>#NAME?</v>
      </c>
      <c r="D1275" s="9" t="s">
        <v>1203</v>
      </c>
      <c r="E1275" s="9" t="s">
        <v>1204</v>
      </c>
      <c r="F1275" s="9" t="s">
        <v>15105</v>
      </c>
      <c r="G1275" s="9" t="s">
        <v>20683</v>
      </c>
      <c r="H1275" s="9" t="s">
        <v>1203</v>
      </c>
      <c r="I1275" s="9" t="s">
        <v>39487</v>
      </c>
      <c r="J1275" s="9" t="s">
        <v>39488</v>
      </c>
      <c r="K1275" s="9" t="s">
        <v>1204</v>
      </c>
    </row>
    <row r="1276" spans="1:11" x14ac:dyDescent="0.35">
      <c r="A1276" s="9">
        <v>1275</v>
      </c>
      <c r="B1276" s="9" t="str">
        <f t="shared" si="19"/>
        <v>Areca mad</v>
      </c>
      <c r="C1276" s="9" t="e" cm="1">
        <f t="array" aca="1" ref="C1276" ca="1">LEFT(K1276,$C$19743)&amp;"-"&amp;RIGHT(SUBSTITUTE(SUBSTITUTE(TiraAcento(E1276),"-","")," ",""),$C$19744)</f>
        <v>#NAME?</v>
      </c>
      <c r="D1276" s="9" t="s">
        <v>1205</v>
      </c>
      <c r="E1276" s="9" t="s">
        <v>1206</v>
      </c>
      <c r="F1276" s="9" t="s">
        <v>15106</v>
      </c>
      <c r="G1276" s="9" t="s">
        <v>20684</v>
      </c>
      <c r="H1276" s="9" t="s">
        <v>1205</v>
      </c>
      <c r="I1276" s="9" t="s">
        <v>39487</v>
      </c>
      <c r="J1276" s="9" t="s">
        <v>39489</v>
      </c>
      <c r="K1276" s="9" t="s">
        <v>1206</v>
      </c>
    </row>
    <row r="1277" spans="1:11" x14ac:dyDescent="0.35">
      <c r="A1277" s="9">
        <v>1276</v>
      </c>
      <c r="B1277" s="9" t="str">
        <f t="shared" si="19"/>
        <v xml:space="preserve">Arecastrum </v>
      </c>
      <c r="C1277" s="9" t="e" cm="1">
        <f t="array" aca="1" ref="C1277" ca="1">LEFT(K1277,$C$19743)&amp;"-"&amp;RIGHT(SUBSTITUTE(SUBSTITUTE(TiraAcento(E1277),"-","")," ",""),$C$19744)</f>
        <v>#NAME?</v>
      </c>
      <c r="D1277" s="9" t="s">
        <v>1207</v>
      </c>
      <c r="E1277" s="9"/>
      <c r="F1277" s="9" t="s">
        <v>1207</v>
      </c>
      <c r="G1277" s="9" t="s">
        <v>20685</v>
      </c>
      <c r="H1277" s="9" t="s">
        <v>1207</v>
      </c>
      <c r="I1277" s="9" t="s">
        <v>1207</v>
      </c>
      <c r="J1277" s="9"/>
      <c r="K1277" s="9" t="s">
        <v>42568</v>
      </c>
    </row>
    <row r="1278" spans="1:11" x14ac:dyDescent="0.35">
      <c r="A1278" s="9">
        <v>1277</v>
      </c>
      <c r="B1278" s="9" t="str">
        <f t="shared" si="19"/>
        <v>Arecastrum rom</v>
      </c>
      <c r="C1278" s="9" t="e" cm="1">
        <f t="array" aca="1" ref="C1278" ca="1">LEFT(K1278,$C$19743)&amp;"-"&amp;RIGHT(SUBSTITUTE(SUBSTITUTE(TiraAcento(E1278),"-","")," ",""),$C$19744)</f>
        <v>#NAME?</v>
      </c>
      <c r="D1278" s="9" t="s">
        <v>1208</v>
      </c>
      <c r="E1278" s="9"/>
      <c r="F1278" s="9" t="s">
        <v>15107</v>
      </c>
      <c r="G1278" s="9" t="s">
        <v>20686</v>
      </c>
      <c r="H1278" s="9" t="s">
        <v>1208</v>
      </c>
      <c r="I1278" s="9" t="s">
        <v>1207</v>
      </c>
      <c r="J1278" s="9" t="s">
        <v>39490</v>
      </c>
      <c r="K1278" s="9" t="s">
        <v>42568</v>
      </c>
    </row>
    <row r="1279" spans="1:11" x14ac:dyDescent="0.35">
      <c r="A1279" s="9">
        <v>1278</v>
      </c>
      <c r="B1279" s="9" t="str">
        <f t="shared" si="19"/>
        <v>Artocarpus alt</v>
      </c>
      <c r="C1279" s="9" t="e" cm="1">
        <f t="array" aca="1" ref="C1279" ca="1">LEFT(K1279,$C$19743)&amp;"-"&amp;RIGHT(SUBSTITUTE(SUBSTITUTE(TiraAcento(E1279),"-","")," ",""),$C$19744)</f>
        <v>#NAME?</v>
      </c>
      <c r="D1279" s="9" t="s">
        <v>1209</v>
      </c>
      <c r="E1279" s="9" t="s">
        <v>1210</v>
      </c>
      <c r="F1279" s="9" t="s">
        <v>15108</v>
      </c>
      <c r="G1279" s="9" t="s">
        <v>20687</v>
      </c>
      <c r="H1279" s="9" t="s">
        <v>1209</v>
      </c>
      <c r="I1279" s="9" t="s">
        <v>39491</v>
      </c>
      <c r="J1279" s="9" t="s">
        <v>39492</v>
      </c>
      <c r="K1279" s="9" t="s">
        <v>43155</v>
      </c>
    </row>
    <row r="1280" spans="1:11" x14ac:dyDescent="0.35">
      <c r="A1280" s="9">
        <v>1279</v>
      </c>
      <c r="B1280" s="9" t="str">
        <f t="shared" si="19"/>
        <v>Artocarpus alt</v>
      </c>
      <c r="C1280" s="9" t="e" cm="1">
        <f t="array" aca="1" ref="C1280" ca="1">LEFT(K1280,$C$19743)&amp;"-"&amp;RIGHT(SUBSTITUTE(SUBSTITUTE(TiraAcento(E1280),"-","")," ",""),$C$19744)</f>
        <v>#NAME?</v>
      </c>
      <c r="D1280" s="9" t="s">
        <v>1209</v>
      </c>
      <c r="E1280" s="9" t="s">
        <v>1211</v>
      </c>
      <c r="F1280" s="9" t="s">
        <v>15108</v>
      </c>
      <c r="G1280" s="9" t="s">
        <v>20688</v>
      </c>
      <c r="H1280" s="9" t="s">
        <v>1209</v>
      </c>
      <c r="I1280" s="9" t="s">
        <v>39491</v>
      </c>
      <c r="J1280" s="9" t="s">
        <v>39492</v>
      </c>
      <c r="K1280" s="9" t="s">
        <v>43156</v>
      </c>
    </row>
    <row r="1281" spans="1:11" x14ac:dyDescent="0.35">
      <c r="A1281" s="9">
        <v>1280</v>
      </c>
      <c r="B1281" s="9" t="str">
        <f t="shared" si="19"/>
        <v>Artocarpus alt</v>
      </c>
      <c r="C1281" s="9" t="e" cm="1">
        <f t="array" aca="1" ref="C1281" ca="1">LEFT(K1281,$C$19743)&amp;"-"&amp;RIGHT(SUBSTITUTE(SUBSTITUTE(TiraAcento(E1281),"-","")," ",""),$C$19744)</f>
        <v>#NAME?</v>
      </c>
      <c r="D1281" s="9" t="s">
        <v>1209</v>
      </c>
      <c r="E1281" s="9" t="s">
        <v>1212</v>
      </c>
      <c r="F1281" s="9" t="s">
        <v>15108</v>
      </c>
      <c r="G1281" s="9" t="s">
        <v>20689</v>
      </c>
      <c r="H1281" s="9" t="s">
        <v>1209</v>
      </c>
      <c r="I1281" s="9" t="s">
        <v>39491</v>
      </c>
      <c r="J1281" s="9" t="s">
        <v>39492</v>
      </c>
      <c r="K1281" s="9" t="s">
        <v>43157</v>
      </c>
    </row>
    <row r="1282" spans="1:11" x14ac:dyDescent="0.35">
      <c r="A1282" s="9">
        <v>1281</v>
      </c>
      <c r="B1282" s="9" t="str">
        <f t="shared" si="19"/>
        <v>Artocarpus alt</v>
      </c>
      <c r="C1282" s="9" t="e" cm="1">
        <f t="array" aca="1" ref="C1282" ca="1">LEFT(K1282,$C$19743)&amp;"-"&amp;RIGHT(SUBSTITUTE(SUBSTITUTE(TiraAcento(E1282),"-","")," ",""),$C$19744)</f>
        <v>#NAME?</v>
      </c>
      <c r="D1282" s="9" t="s">
        <v>1209</v>
      </c>
      <c r="E1282" s="9" t="s">
        <v>1213</v>
      </c>
      <c r="F1282" s="9" t="s">
        <v>15108</v>
      </c>
      <c r="G1282" s="9" t="s">
        <v>20690</v>
      </c>
      <c r="H1282" s="9" t="s">
        <v>1209</v>
      </c>
      <c r="I1282" s="9" t="s">
        <v>39491</v>
      </c>
      <c r="J1282" s="9" t="s">
        <v>39492</v>
      </c>
      <c r="K1282" s="9" t="s">
        <v>43158</v>
      </c>
    </row>
    <row r="1283" spans="1:11" x14ac:dyDescent="0.35">
      <c r="A1283" s="9">
        <v>1282</v>
      </c>
      <c r="B1283" s="9" t="str">
        <f t="shared" ref="B1283:B1346" si="20">I1283&amp;" "&amp;IFERROR(LEFT(J1283,$B$19743),D1283)</f>
        <v>Artocarpus alt</v>
      </c>
      <c r="C1283" s="9" t="e" cm="1">
        <f t="array" aca="1" ref="C1283" ca="1">LEFT(K1283,$C$19743)&amp;"-"&amp;RIGHT(SUBSTITUTE(SUBSTITUTE(TiraAcento(E1283),"-","")," ",""),$C$19744)</f>
        <v>#NAME?</v>
      </c>
      <c r="D1283" s="9" t="s">
        <v>1209</v>
      </c>
      <c r="E1283" s="9" t="s">
        <v>1214</v>
      </c>
      <c r="F1283" s="9" t="s">
        <v>15108</v>
      </c>
      <c r="G1283" s="9" t="s">
        <v>20691</v>
      </c>
      <c r="H1283" s="9" t="s">
        <v>1209</v>
      </c>
      <c r="I1283" s="9" t="s">
        <v>39491</v>
      </c>
      <c r="J1283" s="9" t="s">
        <v>39492</v>
      </c>
      <c r="K1283" s="9" t="s">
        <v>43159</v>
      </c>
    </row>
    <row r="1284" spans="1:11" x14ac:dyDescent="0.35">
      <c r="A1284" s="9">
        <v>1283</v>
      </c>
      <c r="B1284" s="9" t="str">
        <f t="shared" si="20"/>
        <v>Artocarpus alt</v>
      </c>
      <c r="C1284" s="9" t="e" cm="1">
        <f t="array" aca="1" ref="C1284" ca="1">LEFT(K1284,$C$19743)&amp;"-"&amp;RIGHT(SUBSTITUTE(SUBSTITUTE(TiraAcento(E1284),"-","")," ",""),$C$19744)</f>
        <v>#NAME?</v>
      </c>
      <c r="D1284" s="9" t="s">
        <v>1209</v>
      </c>
      <c r="E1284" s="9" t="s">
        <v>1215</v>
      </c>
      <c r="F1284" s="9" t="s">
        <v>15108</v>
      </c>
      <c r="G1284" s="9" t="s">
        <v>20692</v>
      </c>
      <c r="H1284" s="9" t="s">
        <v>1209</v>
      </c>
      <c r="I1284" s="9" t="s">
        <v>39491</v>
      </c>
      <c r="J1284" s="9" t="s">
        <v>39492</v>
      </c>
      <c r="K1284" s="9" t="s">
        <v>1215</v>
      </c>
    </row>
    <row r="1285" spans="1:11" x14ac:dyDescent="0.35">
      <c r="A1285" s="9">
        <v>1284</v>
      </c>
      <c r="B1285" s="9" t="str">
        <f t="shared" si="20"/>
        <v>Artocarpus het</v>
      </c>
      <c r="C1285" s="9" t="e" cm="1">
        <f t="array" aca="1" ref="C1285" ca="1">LEFT(K1285,$C$19743)&amp;"-"&amp;RIGHT(SUBSTITUTE(SUBSTITUTE(TiraAcento(E1285),"-","")," ",""),$C$19744)</f>
        <v>#NAME?</v>
      </c>
      <c r="D1285" s="9" t="s">
        <v>1216</v>
      </c>
      <c r="E1285" s="9" t="s">
        <v>1217</v>
      </c>
      <c r="F1285" s="9" t="s">
        <v>15109</v>
      </c>
      <c r="G1285" s="9" t="s">
        <v>20693</v>
      </c>
      <c r="H1285" s="9" t="s">
        <v>1216</v>
      </c>
      <c r="I1285" s="9" t="s">
        <v>39491</v>
      </c>
      <c r="J1285" s="9" t="s">
        <v>39164</v>
      </c>
      <c r="K1285" s="9" t="s">
        <v>1217</v>
      </c>
    </row>
    <row r="1286" spans="1:11" x14ac:dyDescent="0.35">
      <c r="A1286" s="9">
        <v>1285</v>
      </c>
      <c r="B1286" s="9" t="str">
        <f t="shared" si="20"/>
        <v>Artocarpus inc</v>
      </c>
      <c r="C1286" s="9" t="e" cm="1">
        <f t="array" aca="1" ref="C1286" ca="1">LEFT(K1286,$C$19743)&amp;"-"&amp;RIGHT(SUBSTITUTE(SUBSTITUTE(TiraAcento(E1286),"-","")," ",""),$C$19744)</f>
        <v>#NAME?</v>
      </c>
      <c r="D1286" s="9" t="s">
        <v>1218</v>
      </c>
      <c r="E1286" s="9" t="s">
        <v>1211</v>
      </c>
      <c r="F1286" s="9" t="s">
        <v>15110</v>
      </c>
      <c r="G1286" s="9" t="s">
        <v>20694</v>
      </c>
      <c r="H1286" s="9" t="s">
        <v>1218</v>
      </c>
      <c r="I1286" s="9" t="s">
        <v>39491</v>
      </c>
      <c r="J1286" s="9" t="s">
        <v>39493</v>
      </c>
      <c r="K1286" s="9" t="s">
        <v>43156</v>
      </c>
    </row>
    <row r="1287" spans="1:11" x14ac:dyDescent="0.35">
      <c r="A1287" s="9">
        <v>1286</v>
      </c>
      <c r="B1287" s="9" t="str">
        <f t="shared" si="20"/>
        <v>Artocarpus int</v>
      </c>
      <c r="C1287" s="9" t="e" cm="1">
        <f t="array" aca="1" ref="C1287" ca="1">LEFT(K1287,$C$19743)&amp;"-"&amp;RIGHT(SUBSTITUTE(SUBSTITUTE(TiraAcento(E1287),"-","")," ",""),$C$19744)</f>
        <v>#NAME?</v>
      </c>
      <c r="D1287" s="9" t="s">
        <v>1219</v>
      </c>
      <c r="E1287" s="9" t="s">
        <v>1217</v>
      </c>
      <c r="F1287" s="9" t="s">
        <v>15111</v>
      </c>
      <c r="G1287" s="9" t="s">
        <v>20695</v>
      </c>
      <c r="H1287" s="9" t="s">
        <v>1219</v>
      </c>
      <c r="I1287" s="9" t="s">
        <v>39491</v>
      </c>
      <c r="J1287" s="9" t="s">
        <v>39494</v>
      </c>
      <c r="K1287" s="9" t="s">
        <v>1217</v>
      </c>
    </row>
    <row r="1288" spans="1:11" x14ac:dyDescent="0.35">
      <c r="A1288" s="9">
        <v>1287</v>
      </c>
      <c r="B1288" s="9" t="str">
        <f t="shared" si="20"/>
        <v>Artocarpus int</v>
      </c>
      <c r="C1288" s="9" t="e" cm="1">
        <f t="array" aca="1" ref="C1288" ca="1">LEFT(K1288,$C$19743)&amp;"-"&amp;RIGHT(SUBSTITUTE(SUBSTITUTE(TiraAcento(E1288),"-","")," ",""),$C$19744)</f>
        <v>#NAME?</v>
      </c>
      <c r="D1288" s="9" t="s">
        <v>1219</v>
      </c>
      <c r="E1288" s="9" t="s">
        <v>1220</v>
      </c>
      <c r="F1288" s="9" t="s">
        <v>15111</v>
      </c>
      <c r="G1288" s="9" t="s">
        <v>20696</v>
      </c>
      <c r="H1288" s="9" t="s">
        <v>1219</v>
      </c>
      <c r="I1288" s="9" t="s">
        <v>39491</v>
      </c>
      <c r="J1288" s="9" t="s">
        <v>39494</v>
      </c>
      <c r="K1288" s="9" t="s">
        <v>43160</v>
      </c>
    </row>
    <row r="1289" spans="1:11" x14ac:dyDescent="0.35">
      <c r="A1289" s="9">
        <v>1288</v>
      </c>
      <c r="B1289" s="9" t="str">
        <f t="shared" si="20"/>
        <v>Artocarpus int</v>
      </c>
      <c r="C1289" s="9" t="e" cm="1">
        <f t="array" aca="1" ref="C1289" ca="1">LEFT(K1289,$C$19743)&amp;"-"&amp;RIGHT(SUBSTITUTE(SUBSTITUTE(TiraAcento(E1289),"-","")," ",""),$C$19744)</f>
        <v>#NAME?</v>
      </c>
      <c r="D1289" s="9" t="s">
        <v>1219</v>
      </c>
      <c r="E1289" s="9" t="s">
        <v>1221</v>
      </c>
      <c r="F1289" s="9" t="s">
        <v>15111</v>
      </c>
      <c r="G1289" s="9" t="s">
        <v>20697</v>
      </c>
      <c r="H1289" s="9" t="s">
        <v>1219</v>
      </c>
      <c r="I1289" s="9" t="s">
        <v>39491</v>
      </c>
      <c r="J1289" s="9" t="s">
        <v>39494</v>
      </c>
      <c r="K1289" s="9" t="s">
        <v>1221</v>
      </c>
    </row>
    <row r="1290" spans="1:11" x14ac:dyDescent="0.35">
      <c r="A1290" s="9">
        <v>1289</v>
      </c>
      <c r="B1290" s="9" t="str">
        <f t="shared" si="20"/>
        <v>Artocarpus int</v>
      </c>
      <c r="C1290" s="9" t="e" cm="1">
        <f t="array" aca="1" ref="C1290" ca="1">LEFT(K1290,$C$19743)&amp;"-"&amp;RIGHT(SUBSTITUTE(SUBSTITUTE(TiraAcento(E1290),"-","")," ",""),$C$19744)</f>
        <v>#NAME?</v>
      </c>
      <c r="D1290" s="9" t="s">
        <v>1219</v>
      </c>
      <c r="E1290" s="9" t="s">
        <v>1222</v>
      </c>
      <c r="F1290" s="9" t="s">
        <v>15111</v>
      </c>
      <c r="G1290" s="9" t="s">
        <v>20698</v>
      </c>
      <c r="H1290" s="9" t="s">
        <v>1219</v>
      </c>
      <c r="I1290" s="9" t="s">
        <v>39491</v>
      </c>
      <c r="J1290" s="9" t="s">
        <v>39494</v>
      </c>
      <c r="K1290" s="9" t="s">
        <v>1222</v>
      </c>
    </row>
    <row r="1291" spans="1:11" x14ac:dyDescent="0.35">
      <c r="A1291" s="9">
        <v>1290</v>
      </c>
      <c r="B1291" s="9" t="str">
        <f t="shared" si="20"/>
        <v>Asimina tri</v>
      </c>
      <c r="C1291" s="9" t="e" cm="1">
        <f t="array" aca="1" ref="C1291" ca="1">LEFT(K1291,$C$19743)&amp;"-"&amp;RIGHT(SUBSTITUTE(SUBSTITUTE(TiraAcento(E1291),"-","")," ",""),$C$19744)</f>
        <v>#NAME?</v>
      </c>
      <c r="D1291" s="9" t="s">
        <v>1223</v>
      </c>
      <c r="E1291" s="9" t="s">
        <v>1224</v>
      </c>
      <c r="F1291" s="9" t="s">
        <v>15112</v>
      </c>
      <c r="G1291" s="9" t="s">
        <v>20699</v>
      </c>
      <c r="H1291" s="9" t="s">
        <v>1223</v>
      </c>
      <c r="I1291" s="9" t="s">
        <v>1224</v>
      </c>
      <c r="J1291" s="9" t="s">
        <v>39168</v>
      </c>
      <c r="K1291" s="9" t="s">
        <v>1224</v>
      </c>
    </row>
    <row r="1292" spans="1:11" x14ac:dyDescent="0.35">
      <c r="A1292" s="9">
        <v>1291</v>
      </c>
      <c r="B1292" s="9" t="str">
        <f t="shared" si="20"/>
        <v>Aspidosperma alb</v>
      </c>
      <c r="C1292" s="9" t="e" cm="1">
        <f t="array" aca="1" ref="C1292" ca="1">LEFT(K1292,$C$19743)&amp;"-"&amp;RIGHT(SUBSTITUTE(SUBSTITUTE(TiraAcento(E1292),"-","")," ",""),$C$19744)</f>
        <v>#NAME?</v>
      </c>
      <c r="D1292" s="9" t="s">
        <v>1225</v>
      </c>
      <c r="E1292" s="9" t="s">
        <v>911</v>
      </c>
      <c r="F1292" s="9" t="s">
        <v>15113</v>
      </c>
      <c r="G1292" s="9" t="s">
        <v>20700</v>
      </c>
      <c r="H1292" s="9" t="s">
        <v>1225</v>
      </c>
      <c r="I1292" s="9" t="s">
        <v>39377</v>
      </c>
      <c r="J1292" s="9" t="s">
        <v>39495</v>
      </c>
      <c r="K1292" s="9" t="s">
        <v>911</v>
      </c>
    </row>
    <row r="1293" spans="1:11" x14ac:dyDescent="0.35">
      <c r="A1293" s="9">
        <v>1292</v>
      </c>
      <c r="B1293" s="9" t="str">
        <f t="shared" si="20"/>
        <v>Aspidosperma alb</v>
      </c>
      <c r="C1293" s="9" t="e" cm="1">
        <f t="array" aca="1" ref="C1293" ca="1">LEFT(K1293,$C$19743)&amp;"-"&amp;RIGHT(SUBSTITUTE(SUBSTITUTE(TiraAcento(E1293),"-","")," ",""),$C$19744)</f>
        <v>#NAME?</v>
      </c>
      <c r="D1293" s="9" t="s">
        <v>1225</v>
      </c>
      <c r="E1293" s="9" t="s">
        <v>1226</v>
      </c>
      <c r="F1293" s="9" t="s">
        <v>15113</v>
      </c>
      <c r="G1293" s="9" t="s">
        <v>20701</v>
      </c>
      <c r="H1293" s="9" t="s">
        <v>1225</v>
      </c>
      <c r="I1293" s="9" t="s">
        <v>39377</v>
      </c>
      <c r="J1293" s="9" t="s">
        <v>39495</v>
      </c>
      <c r="K1293" s="9" t="s">
        <v>43161</v>
      </c>
    </row>
    <row r="1294" spans="1:11" x14ac:dyDescent="0.35">
      <c r="A1294" s="9">
        <v>1293</v>
      </c>
      <c r="B1294" s="9" t="str">
        <f t="shared" si="20"/>
        <v>Aspidosperma alb</v>
      </c>
      <c r="C1294" s="9" t="e" cm="1">
        <f t="array" aca="1" ref="C1294" ca="1">LEFT(K1294,$C$19743)&amp;"-"&amp;RIGHT(SUBSTITUTE(SUBSTITUTE(TiraAcento(E1294),"-","")," ",""),$C$19744)</f>
        <v>#NAME?</v>
      </c>
      <c r="D1294" s="9" t="s">
        <v>1225</v>
      </c>
      <c r="E1294" s="9" t="s">
        <v>913</v>
      </c>
      <c r="F1294" s="9" t="s">
        <v>15113</v>
      </c>
      <c r="G1294" s="9" t="s">
        <v>20702</v>
      </c>
      <c r="H1294" s="9" t="s">
        <v>1225</v>
      </c>
      <c r="I1294" s="9" t="s">
        <v>39377</v>
      </c>
      <c r="J1294" s="9" t="s">
        <v>39495</v>
      </c>
      <c r="K1294" s="9" t="s">
        <v>42991</v>
      </c>
    </row>
    <row r="1295" spans="1:11" x14ac:dyDescent="0.35">
      <c r="A1295" s="9">
        <v>1294</v>
      </c>
      <c r="B1295" s="9" t="str">
        <f t="shared" si="20"/>
        <v>Aspidosperma alb</v>
      </c>
      <c r="C1295" s="9" t="e" cm="1">
        <f t="array" aca="1" ref="C1295" ca="1">LEFT(K1295,$C$19743)&amp;"-"&amp;RIGHT(SUBSTITUTE(SUBSTITUTE(TiraAcento(E1295),"-","")," ",""),$C$19744)</f>
        <v>#NAME?</v>
      </c>
      <c r="D1295" s="9" t="s">
        <v>1225</v>
      </c>
      <c r="E1295" s="9" t="s">
        <v>1227</v>
      </c>
      <c r="F1295" s="9" t="s">
        <v>15113</v>
      </c>
      <c r="G1295" s="9" t="s">
        <v>20703</v>
      </c>
      <c r="H1295" s="9" t="s">
        <v>1225</v>
      </c>
      <c r="I1295" s="9" t="s">
        <v>39377</v>
      </c>
      <c r="J1295" s="9" t="s">
        <v>39495</v>
      </c>
      <c r="K1295" s="9" t="s">
        <v>43162</v>
      </c>
    </row>
    <row r="1296" spans="1:11" x14ac:dyDescent="0.35">
      <c r="A1296" s="9">
        <v>1295</v>
      </c>
      <c r="B1296" s="9" t="str">
        <f t="shared" si="20"/>
        <v>Aspidosperma alb</v>
      </c>
      <c r="C1296" s="9" t="e" cm="1">
        <f t="array" aca="1" ref="C1296" ca="1">LEFT(K1296,$C$19743)&amp;"-"&amp;RIGHT(SUBSTITUTE(SUBSTITUTE(TiraAcento(E1296),"-","")," ",""),$C$19744)</f>
        <v>#NAME?</v>
      </c>
      <c r="D1296" s="9" t="s">
        <v>1225</v>
      </c>
      <c r="E1296" s="9" t="s">
        <v>884</v>
      </c>
      <c r="F1296" s="9" t="s">
        <v>15113</v>
      </c>
      <c r="G1296" s="9" t="s">
        <v>20704</v>
      </c>
      <c r="H1296" s="9" t="s">
        <v>1225</v>
      </c>
      <c r="I1296" s="9" t="s">
        <v>39377</v>
      </c>
      <c r="J1296" s="9" t="s">
        <v>39495</v>
      </c>
      <c r="K1296" s="9" t="s">
        <v>884</v>
      </c>
    </row>
    <row r="1297" spans="1:11" x14ac:dyDescent="0.35">
      <c r="A1297" s="9">
        <v>1296</v>
      </c>
      <c r="B1297" s="9" t="str">
        <f t="shared" si="20"/>
        <v>Aspidosperma alb</v>
      </c>
      <c r="C1297" s="9" t="e" cm="1">
        <f t="array" aca="1" ref="C1297" ca="1">LEFT(K1297,$C$19743)&amp;"-"&amp;RIGHT(SUBSTITUTE(SUBSTITUTE(TiraAcento(E1297),"-","")," ",""),$C$19744)</f>
        <v>#NAME?</v>
      </c>
      <c r="D1297" s="9" t="s">
        <v>1225</v>
      </c>
      <c r="E1297" s="9" t="s">
        <v>885</v>
      </c>
      <c r="F1297" s="9" t="s">
        <v>15113</v>
      </c>
      <c r="G1297" s="9" t="s">
        <v>20705</v>
      </c>
      <c r="H1297" s="9" t="s">
        <v>1225</v>
      </c>
      <c r="I1297" s="9" t="s">
        <v>39377</v>
      </c>
      <c r="J1297" s="9" t="s">
        <v>39495</v>
      </c>
      <c r="K1297" s="9" t="s">
        <v>885</v>
      </c>
    </row>
    <row r="1298" spans="1:11" x14ac:dyDescent="0.35">
      <c r="A1298" s="9">
        <v>1297</v>
      </c>
      <c r="B1298" s="9" t="str">
        <f t="shared" si="20"/>
        <v>Aspidosperma alb</v>
      </c>
      <c r="C1298" s="9" t="e" cm="1">
        <f t="array" aca="1" ref="C1298" ca="1">LEFT(K1298,$C$19743)&amp;"-"&amp;RIGHT(SUBSTITUTE(SUBSTITUTE(TiraAcento(E1298),"-","")," ",""),$C$19744)</f>
        <v>#NAME?</v>
      </c>
      <c r="D1298" s="9" t="s">
        <v>1225</v>
      </c>
      <c r="E1298" s="9" t="s">
        <v>899</v>
      </c>
      <c r="F1298" s="9" t="s">
        <v>15113</v>
      </c>
      <c r="G1298" s="9" t="s">
        <v>20706</v>
      </c>
      <c r="H1298" s="9" t="s">
        <v>1225</v>
      </c>
      <c r="I1298" s="9" t="s">
        <v>39377</v>
      </c>
      <c r="J1298" s="9" t="s">
        <v>39495</v>
      </c>
      <c r="K1298" s="9" t="s">
        <v>42980</v>
      </c>
    </row>
    <row r="1299" spans="1:11" x14ac:dyDescent="0.35">
      <c r="A1299" s="9">
        <v>1298</v>
      </c>
      <c r="B1299" s="9" t="str">
        <f t="shared" si="20"/>
        <v>Aspidosperma alb</v>
      </c>
      <c r="C1299" s="9" t="e" cm="1">
        <f t="array" aca="1" ref="C1299" ca="1">LEFT(K1299,$C$19743)&amp;"-"&amp;RIGHT(SUBSTITUTE(SUBSTITUTE(TiraAcento(E1299),"-","")," ",""),$C$19744)</f>
        <v>#NAME?</v>
      </c>
      <c r="D1299" s="9" t="s">
        <v>1225</v>
      </c>
      <c r="E1299" s="9" t="s">
        <v>858</v>
      </c>
      <c r="F1299" s="9" t="s">
        <v>15113</v>
      </c>
      <c r="G1299" s="9" t="s">
        <v>20707</v>
      </c>
      <c r="H1299" s="9" t="s">
        <v>1225</v>
      </c>
      <c r="I1299" s="9" t="s">
        <v>39377</v>
      </c>
      <c r="J1299" s="9" t="s">
        <v>39495</v>
      </c>
      <c r="K1299" s="9" t="s">
        <v>42961</v>
      </c>
    </row>
    <row r="1300" spans="1:11" x14ac:dyDescent="0.35">
      <c r="A1300" s="9">
        <v>1299</v>
      </c>
      <c r="B1300" s="9" t="str">
        <f t="shared" si="20"/>
        <v>Aspidosperma alb</v>
      </c>
      <c r="C1300" s="9" t="e" cm="1">
        <f t="array" aca="1" ref="C1300" ca="1">LEFT(K1300,$C$19743)&amp;"-"&amp;RIGHT(SUBSTITUTE(SUBSTITUTE(TiraAcento(E1300),"-","")," ",""),$C$19744)</f>
        <v>#NAME?</v>
      </c>
      <c r="D1300" s="9" t="s">
        <v>1225</v>
      </c>
      <c r="E1300" s="9" t="s">
        <v>1228</v>
      </c>
      <c r="F1300" s="9" t="s">
        <v>15113</v>
      </c>
      <c r="G1300" s="9" t="s">
        <v>20708</v>
      </c>
      <c r="H1300" s="9" t="s">
        <v>1225</v>
      </c>
      <c r="I1300" s="9" t="s">
        <v>39377</v>
      </c>
      <c r="J1300" s="9" t="s">
        <v>39495</v>
      </c>
      <c r="K1300" s="9" t="s">
        <v>43163</v>
      </c>
    </row>
    <row r="1301" spans="1:11" x14ac:dyDescent="0.35">
      <c r="A1301" s="9">
        <v>1300</v>
      </c>
      <c r="B1301" s="9" t="str">
        <f t="shared" si="20"/>
        <v>Aspidosperma alb</v>
      </c>
      <c r="C1301" s="9" t="e" cm="1">
        <f t="array" aca="1" ref="C1301" ca="1">LEFT(K1301,$C$19743)&amp;"-"&amp;RIGHT(SUBSTITUTE(SUBSTITUTE(TiraAcento(E1301),"-","")," ",""),$C$19744)</f>
        <v>#NAME?</v>
      </c>
      <c r="D1301" s="9" t="s">
        <v>1225</v>
      </c>
      <c r="E1301" s="9" t="s">
        <v>1229</v>
      </c>
      <c r="F1301" s="9" t="s">
        <v>15113</v>
      </c>
      <c r="G1301" s="9" t="s">
        <v>20709</v>
      </c>
      <c r="H1301" s="9" t="s">
        <v>1225</v>
      </c>
      <c r="I1301" s="9" t="s">
        <v>39377</v>
      </c>
      <c r="J1301" s="9" t="s">
        <v>39495</v>
      </c>
      <c r="K1301" s="9" t="s">
        <v>43164</v>
      </c>
    </row>
    <row r="1302" spans="1:11" x14ac:dyDescent="0.35">
      <c r="A1302" s="9">
        <v>1301</v>
      </c>
      <c r="B1302" s="9" t="str">
        <f t="shared" si="20"/>
        <v>Aspidosperma alb</v>
      </c>
      <c r="C1302" s="9" t="e" cm="1">
        <f t="array" aca="1" ref="C1302" ca="1">LEFT(K1302,$C$19743)&amp;"-"&amp;RIGHT(SUBSTITUTE(SUBSTITUTE(TiraAcento(E1302),"-","")," ",""),$C$19744)</f>
        <v>#NAME?</v>
      </c>
      <c r="D1302" s="9" t="s">
        <v>1225</v>
      </c>
      <c r="E1302" s="9" t="s">
        <v>908</v>
      </c>
      <c r="F1302" s="9" t="s">
        <v>15113</v>
      </c>
      <c r="G1302" s="9" t="s">
        <v>20710</v>
      </c>
      <c r="H1302" s="9" t="s">
        <v>1225</v>
      </c>
      <c r="I1302" s="9" t="s">
        <v>39377</v>
      </c>
      <c r="J1302" s="9" t="s">
        <v>39495</v>
      </c>
      <c r="K1302" s="9" t="s">
        <v>42988</v>
      </c>
    </row>
    <row r="1303" spans="1:11" x14ac:dyDescent="0.35">
      <c r="A1303" s="9">
        <v>1302</v>
      </c>
      <c r="B1303" s="9" t="str">
        <f t="shared" si="20"/>
        <v>Aspidosperma aur</v>
      </c>
      <c r="C1303" s="9" t="e" cm="1">
        <f t="array" aca="1" ref="C1303" ca="1">LEFT(K1303,$C$19743)&amp;"-"&amp;RIGHT(SUBSTITUTE(SUBSTITUTE(TiraAcento(E1303),"-","")," ",""),$C$19744)</f>
        <v>#NAME?</v>
      </c>
      <c r="D1303" s="9" t="s">
        <v>1230</v>
      </c>
      <c r="E1303" s="9"/>
      <c r="F1303" s="9" t="s">
        <v>15114</v>
      </c>
      <c r="G1303" s="9" t="s">
        <v>20711</v>
      </c>
      <c r="H1303" s="9" t="s">
        <v>1230</v>
      </c>
      <c r="I1303" s="9" t="s">
        <v>39377</v>
      </c>
      <c r="J1303" s="9" t="s">
        <v>39496</v>
      </c>
      <c r="K1303" s="9" t="s">
        <v>42568</v>
      </c>
    </row>
    <row r="1304" spans="1:11" x14ac:dyDescent="0.35">
      <c r="A1304" s="9">
        <v>1303</v>
      </c>
      <c r="B1304" s="9" t="str">
        <f t="shared" si="20"/>
        <v>Aspidosperma aus</v>
      </c>
      <c r="C1304" s="9" t="e" cm="1">
        <f t="array" aca="1" ref="C1304" ca="1">LEFT(K1304,$C$19743)&amp;"-"&amp;RIGHT(SUBSTITUTE(SUBSTITUTE(TiraAcento(E1304),"-","")," ",""),$C$19744)</f>
        <v>#NAME?</v>
      </c>
      <c r="D1304" s="9" t="s">
        <v>1231</v>
      </c>
      <c r="E1304" s="9"/>
      <c r="F1304" s="9" t="s">
        <v>15115</v>
      </c>
      <c r="G1304" s="9" t="s">
        <v>20712</v>
      </c>
      <c r="H1304" s="9" t="s">
        <v>1231</v>
      </c>
      <c r="I1304" s="9" t="s">
        <v>39377</v>
      </c>
      <c r="J1304" s="9" t="s">
        <v>39497</v>
      </c>
      <c r="K1304" s="9" t="s">
        <v>42568</v>
      </c>
    </row>
    <row r="1305" spans="1:11" x14ac:dyDescent="0.35">
      <c r="A1305" s="9">
        <v>1304</v>
      </c>
      <c r="B1305" s="9" t="str">
        <f t="shared" si="20"/>
        <v>Aspidosperma cam</v>
      </c>
      <c r="C1305" s="9" t="e" cm="1">
        <f t="array" aca="1" ref="C1305" ca="1">LEFT(K1305,$C$19743)&amp;"-"&amp;RIGHT(SUBSTITUTE(SUBSTITUTE(TiraAcento(E1305),"-","")," ",""),$C$19744)</f>
        <v>#NAME?</v>
      </c>
      <c r="D1305" s="9" t="s">
        <v>1232</v>
      </c>
      <c r="E1305" s="9"/>
      <c r="F1305" s="9" t="s">
        <v>15116</v>
      </c>
      <c r="G1305" s="9" t="s">
        <v>20713</v>
      </c>
      <c r="H1305" s="9" t="s">
        <v>1232</v>
      </c>
      <c r="I1305" s="9" t="s">
        <v>39377</v>
      </c>
      <c r="J1305" s="9" t="s">
        <v>39498</v>
      </c>
      <c r="K1305" s="9" t="s">
        <v>42568</v>
      </c>
    </row>
    <row r="1306" spans="1:11" x14ac:dyDescent="0.35">
      <c r="A1306" s="9">
        <v>1305</v>
      </c>
      <c r="B1306" s="9" t="str">
        <f t="shared" si="20"/>
        <v>Aspidosperma car</v>
      </c>
      <c r="C1306" s="9" t="e" cm="1">
        <f t="array" aca="1" ref="C1306" ca="1">LEFT(K1306,$C$19743)&amp;"-"&amp;RIGHT(SUBSTITUTE(SUBSTITUTE(TiraAcento(E1306),"-","")," ",""),$C$19744)</f>
        <v>#NAME?</v>
      </c>
      <c r="D1306" s="9" t="s">
        <v>1233</v>
      </c>
      <c r="E1306" s="9" t="s">
        <v>869</v>
      </c>
      <c r="F1306" s="9" t="s">
        <v>15117</v>
      </c>
      <c r="G1306" s="9" t="s">
        <v>20714</v>
      </c>
      <c r="H1306" s="9" t="s">
        <v>1233</v>
      </c>
      <c r="I1306" s="9" t="s">
        <v>39377</v>
      </c>
      <c r="J1306" s="9" t="s">
        <v>39499</v>
      </c>
      <c r="K1306" s="9" t="s">
        <v>42967</v>
      </c>
    </row>
    <row r="1307" spans="1:11" x14ac:dyDescent="0.35">
      <c r="A1307" s="9">
        <v>1306</v>
      </c>
      <c r="B1307" s="9" t="str">
        <f t="shared" si="20"/>
        <v>Aspidosperma car</v>
      </c>
      <c r="C1307" s="9" t="e" cm="1">
        <f t="array" aca="1" ref="C1307" ca="1">LEFT(K1307,$C$19743)&amp;"-"&amp;RIGHT(SUBSTITUTE(SUBSTITUTE(TiraAcento(E1307),"-","")," ",""),$C$19744)</f>
        <v>#NAME?</v>
      </c>
      <c r="D1307" s="9" t="s">
        <v>1233</v>
      </c>
      <c r="E1307" s="9" t="s">
        <v>934</v>
      </c>
      <c r="F1307" s="9" t="s">
        <v>15117</v>
      </c>
      <c r="G1307" s="9" t="s">
        <v>20715</v>
      </c>
      <c r="H1307" s="9" t="s">
        <v>1233</v>
      </c>
      <c r="I1307" s="9" t="s">
        <v>39377</v>
      </c>
      <c r="J1307" s="9" t="s">
        <v>39499</v>
      </c>
      <c r="K1307" s="9" t="s">
        <v>42997</v>
      </c>
    </row>
    <row r="1308" spans="1:11" x14ac:dyDescent="0.35">
      <c r="A1308" s="9">
        <v>1307</v>
      </c>
      <c r="B1308" s="9" t="str">
        <f t="shared" si="20"/>
        <v>Aspidosperma com</v>
      </c>
      <c r="C1308" s="9" t="e" cm="1">
        <f t="array" aca="1" ref="C1308" ca="1">LEFT(K1308,$C$19743)&amp;"-"&amp;RIGHT(SUBSTITUTE(SUBSTITUTE(TiraAcento(E1308),"-","")," ",""),$C$19744)</f>
        <v>#NAME?</v>
      </c>
      <c r="D1308" s="9" t="s">
        <v>1234</v>
      </c>
      <c r="E1308" s="9" t="s">
        <v>864</v>
      </c>
      <c r="F1308" s="9" t="s">
        <v>15118</v>
      </c>
      <c r="G1308" s="9" t="s">
        <v>20716</v>
      </c>
      <c r="H1308" s="9" t="s">
        <v>1234</v>
      </c>
      <c r="I1308" s="9" t="s">
        <v>39377</v>
      </c>
      <c r="J1308" s="9" t="s">
        <v>39500</v>
      </c>
      <c r="K1308" s="9" t="s">
        <v>42965</v>
      </c>
    </row>
    <row r="1309" spans="1:11" x14ac:dyDescent="0.35">
      <c r="A1309" s="9">
        <v>1308</v>
      </c>
      <c r="B1309" s="9" t="str">
        <f t="shared" si="20"/>
        <v>Aspidosperma com</v>
      </c>
      <c r="C1309" s="9" t="e" cm="1">
        <f t="array" aca="1" ref="C1309" ca="1">LEFT(K1309,$C$19743)&amp;"-"&amp;RIGHT(SUBSTITUTE(SUBSTITUTE(TiraAcento(E1309),"-","")," ",""),$C$19744)</f>
        <v>#NAME?</v>
      </c>
      <c r="D1309" s="9" t="s">
        <v>1234</v>
      </c>
      <c r="E1309" s="9" t="s">
        <v>1235</v>
      </c>
      <c r="F1309" s="9" t="s">
        <v>15118</v>
      </c>
      <c r="G1309" s="9" t="s">
        <v>20717</v>
      </c>
      <c r="H1309" s="9" t="s">
        <v>1234</v>
      </c>
      <c r="I1309" s="9" t="s">
        <v>39377</v>
      </c>
      <c r="J1309" s="9" t="s">
        <v>39500</v>
      </c>
      <c r="K1309" s="9" t="s">
        <v>43165</v>
      </c>
    </row>
    <row r="1310" spans="1:11" x14ac:dyDescent="0.35">
      <c r="A1310" s="9">
        <v>1309</v>
      </c>
      <c r="B1310" s="9" t="str">
        <f t="shared" si="20"/>
        <v>Aspidosperma com</v>
      </c>
      <c r="C1310" s="9" t="e" cm="1">
        <f t="array" aca="1" ref="C1310" ca="1">LEFT(K1310,$C$19743)&amp;"-"&amp;RIGHT(SUBSTITUTE(SUBSTITUTE(TiraAcento(E1310),"-","")," ",""),$C$19744)</f>
        <v>#NAME?</v>
      </c>
      <c r="D1310" s="9" t="s">
        <v>1234</v>
      </c>
      <c r="E1310" s="9" t="s">
        <v>1236</v>
      </c>
      <c r="F1310" s="9" t="s">
        <v>15118</v>
      </c>
      <c r="G1310" s="9" t="s">
        <v>20718</v>
      </c>
      <c r="H1310" s="9" t="s">
        <v>1234</v>
      </c>
      <c r="I1310" s="9" t="s">
        <v>39377</v>
      </c>
      <c r="J1310" s="9" t="s">
        <v>39500</v>
      </c>
      <c r="K1310" s="9" t="s">
        <v>43166</v>
      </c>
    </row>
    <row r="1311" spans="1:11" x14ac:dyDescent="0.35">
      <c r="A1311" s="9">
        <v>1310</v>
      </c>
      <c r="B1311" s="9" t="str">
        <f t="shared" si="20"/>
        <v>Aspidosperma cus</v>
      </c>
      <c r="C1311" s="9" t="e" cm="1">
        <f t="array" aca="1" ref="C1311" ca="1">LEFT(K1311,$C$19743)&amp;"-"&amp;RIGHT(SUBSTITUTE(SUBSTITUTE(TiraAcento(E1311),"-","")," ",""),$C$19744)</f>
        <v>#NAME?</v>
      </c>
      <c r="D1311" s="9" t="s">
        <v>1237</v>
      </c>
      <c r="E1311" s="9" t="s">
        <v>896</v>
      </c>
      <c r="F1311" s="9" t="s">
        <v>15119</v>
      </c>
      <c r="G1311" s="9" t="s">
        <v>20719</v>
      </c>
      <c r="H1311" s="9" t="s">
        <v>1237</v>
      </c>
      <c r="I1311" s="9" t="s">
        <v>39377</v>
      </c>
      <c r="J1311" s="9" t="s">
        <v>39501</v>
      </c>
      <c r="K1311" s="9" t="s">
        <v>896</v>
      </c>
    </row>
    <row r="1312" spans="1:11" x14ac:dyDescent="0.35">
      <c r="A1312" s="9">
        <v>1311</v>
      </c>
      <c r="B1312" s="9" t="str">
        <f t="shared" si="20"/>
        <v>Aspidosperma cus</v>
      </c>
      <c r="C1312" s="9" t="e" cm="1">
        <f t="array" aca="1" ref="C1312" ca="1">LEFT(K1312,$C$19743)&amp;"-"&amp;RIGHT(SUBSTITUTE(SUBSTITUTE(TiraAcento(E1312),"-","")," ",""),$C$19744)</f>
        <v>#NAME?</v>
      </c>
      <c r="D1312" s="9" t="s">
        <v>1237</v>
      </c>
      <c r="E1312" s="9" t="s">
        <v>1238</v>
      </c>
      <c r="F1312" s="9" t="s">
        <v>15119</v>
      </c>
      <c r="G1312" s="9" t="s">
        <v>20720</v>
      </c>
      <c r="H1312" s="9" t="s">
        <v>1237</v>
      </c>
      <c r="I1312" s="9" t="s">
        <v>39377</v>
      </c>
      <c r="J1312" s="9" t="s">
        <v>39501</v>
      </c>
      <c r="K1312" s="9" t="s">
        <v>43167</v>
      </c>
    </row>
    <row r="1313" spans="1:11" x14ac:dyDescent="0.35">
      <c r="A1313" s="9">
        <v>1312</v>
      </c>
      <c r="B1313" s="9" t="str">
        <f t="shared" si="20"/>
        <v>Aspidosperma cus</v>
      </c>
      <c r="C1313" s="9" t="e" cm="1">
        <f t="array" aca="1" ref="C1313" ca="1">LEFT(K1313,$C$19743)&amp;"-"&amp;RIGHT(SUBSTITUTE(SUBSTITUTE(TiraAcento(E1313),"-","")," ",""),$C$19744)</f>
        <v>#NAME?</v>
      </c>
      <c r="D1313" s="9" t="s">
        <v>1237</v>
      </c>
      <c r="E1313" s="9" t="s">
        <v>937</v>
      </c>
      <c r="F1313" s="9" t="s">
        <v>15119</v>
      </c>
      <c r="G1313" s="9" t="s">
        <v>20721</v>
      </c>
      <c r="H1313" s="9" t="s">
        <v>1237</v>
      </c>
      <c r="I1313" s="9" t="s">
        <v>39377</v>
      </c>
      <c r="J1313" s="9" t="s">
        <v>39501</v>
      </c>
      <c r="K1313" s="9" t="s">
        <v>42999</v>
      </c>
    </row>
    <row r="1314" spans="1:11" x14ac:dyDescent="0.35">
      <c r="A1314" s="9">
        <v>1313</v>
      </c>
      <c r="B1314" s="9" t="str">
        <f t="shared" si="20"/>
        <v>Aspidosperma cus</v>
      </c>
      <c r="C1314" s="9" t="e" cm="1">
        <f t="array" aca="1" ref="C1314" ca="1">LEFT(K1314,$C$19743)&amp;"-"&amp;RIGHT(SUBSTITUTE(SUBSTITUTE(TiraAcento(E1314),"-","")," ",""),$C$19744)</f>
        <v>#NAME?</v>
      </c>
      <c r="D1314" s="9" t="s">
        <v>1237</v>
      </c>
      <c r="E1314" s="9" t="s">
        <v>1239</v>
      </c>
      <c r="F1314" s="9" t="s">
        <v>15119</v>
      </c>
      <c r="G1314" s="9" t="s">
        <v>20722</v>
      </c>
      <c r="H1314" s="9" t="s">
        <v>1237</v>
      </c>
      <c r="I1314" s="9" t="s">
        <v>39377</v>
      </c>
      <c r="J1314" s="9" t="s">
        <v>39501</v>
      </c>
      <c r="K1314" s="9" t="s">
        <v>1239</v>
      </c>
    </row>
    <row r="1315" spans="1:11" x14ac:dyDescent="0.35">
      <c r="A1315" s="9">
        <v>1314</v>
      </c>
      <c r="B1315" s="9" t="str">
        <f t="shared" si="20"/>
        <v>Aspidosperma cus</v>
      </c>
      <c r="C1315" s="9" t="e" cm="1">
        <f t="array" aca="1" ref="C1315" ca="1">LEFT(K1315,$C$19743)&amp;"-"&amp;RIGHT(SUBSTITUTE(SUBSTITUTE(TiraAcento(E1315),"-","")," ",""),$C$19744)</f>
        <v>#NAME?</v>
      </c>
      <c r="D1315" s="9" t="s">
        <v>1237</v>
      </c>
      <c r="E1315" s="9" t="s">
        <v>946</v>
      </c>
      <c r="F1315" s="9" t="s">
        <v>15119</v>
      </c>
      <c r="G1315" s="9" t="s">
        <v>20723</v>
      </c>
      <c r="H1315" s="9" t="s">
        <v>1237</v>
      </c>
      <c r="I1315" s="9" t="s">
        <v>39377</v>
      </c>
      <c r="J1315" s="9" t="s">
        <v>39501</v>
      </c>
      <c r="K1315" s="9" t="s">
        <v>43007</v>
      </c>
    </row>
    <row r="1316" spans="1:11" x14ac:dyDescent="0.35">
      <c r="A1316" s="9">
        <v>1315</v>
      </c>
      <c r="B1316" s="9" t="str">
        <f t="shared" si="20"/>
        <v>Aspidosperma cus</v>
      </c>
      <c r="C1316" s="9" t="e" cm="1">
        <f t="array" aca="1" ref="C1316" ca="1">LEFT(K1316,$C$19743)&amp;"-"&amp;RIGHT(SUBSTITUTE(SUBSTITUTE(TiraAcento(E1316),"-","")," ",""),$C$19744)</f>
        <v>#NAME?</v>
      </c>
      <c r="D1316" s="9" t="s">
        <v>1237</v>
      </c>
      <c r="E1316" s="9" t="s">
        <v>1240</v>
      </c>
      <c r="F1316" s="9" t="s">
        <v>15119</v>
      </c>
      <c r="G1316" s="9" t="s">
        <v>20724</v>
      </c>
      <c r="H1316" s="9" t="s">
        <v>1237</v>
      </c>
      <c r="I1316" s="9" t="s">
        <v>39377</v>
      </c>
      <c r="J1316" s="9" t="s">
        <v>39501</v>
      </c>
      <c r="K1316" s="9" t="s">
        <v>43168</v>
      </c>
    </row>
    <row r="1317" spans="1:11" x14ac:dyDescent="0.35">
      <c r="A1317" s="9">
        <v>1316</v>
      </c>
      <c r="B1317" s="9" t="str">
        <f t="shared" si="20"/>
        <v>Aspidosperma cus</v>
      </c>
      <c r="C1317" s="9" t="e" cm="1">
        <f t="array" aca="1" ref="C1317" ca="1">LEFT(K1317,$C$19743)&amp;"-"&amp;RIGHT(SUBSTITUTE(SUBSTITUTE(TiraAcento(E1317),"-","")," ",""),$C$19744)</f>
        <v>#NAME?</v>
      </c>
      <c r="D1317" s="9" t="s">
        <v>1237</v>
      </c>
      <c r="E1317" s="9" t="s">
        <v>902</v>
      </c>
      <c r="F1317" s="9" t="s">
        <v>15119</v>
      </c>
      <c r="G1317" s="9" t="s">
        <v>20725</v>
      </c>
      <c r="H1317" s="9" t="s">
        <v>1237</v>
      </c>
      <c r="I1317" s="9" t="s">
        <v>39377</v>
      </c>
      <c r="J1317" s="9" t="s">
        <v>39501</v>
      </c>
      <c r="K1317" s="9" t="s">
        <v>902</v>
      </c>
    </row>
    <row r="1318" spans="1:11" x14ac:dyDescent="0.35">
      <c r="A1318" s="9">
        <v>1317</v>
      </c>
      <c r="B1318" s="9" t="str">
        <f t="shared" si="20"/>
        <v>Aspidosperma cus</v>
      </c>
      <c r="C1318" s="9" t="e" cm="1">
        <f t="array" aca="1" ref="C1318" ca="1">LEFT(K1318,$C$19743)&amp;"-"&amp;RIGHT(SUBSTITUTE(SUBSTITUTE(TiraAcento(E1318),"-","")," ",""),$C$19744)</f>
        <v>#NAME?</v>
      </c>
      <c r="D1318" s="9" t="s">
        <v>1237</v>
      </c>
      <c r="E1318" s="9" t="s">
        <v>860</v>
      </c>
      <c r="F1318" s="9" t="s">
        <v>15119</v>
      </c>
      <c r="G1318" s="9" t="s">
        <v>20726</v>
      </c>
      <c r="H1318" s="9" t="s">
        <v>1237</v>
      </c>
      <c r="I1318" s="9" t="s">
        <v>39377</v>
      </c>
      <c r="J1318" s="9" t="s">
        <v>39501</v>
      </c>
      <c r="K1318" s="9" t="s">
        <v>860</v>
      </c>
    </row>
    <row r="1319" spans="1:11" x14ac:dyDescent="0.35">
      <c r="A1319" s="9">
        <v>1318</v>
      </c>
      <c r="B1319" s="9" t="str">
        <f t="shared" si="20"/>
        <v>Aspidosperma cus</v>
      </c>
      <c r="C1319" s="9" t="e" cm="1">
        <f t="array" aca="1" ref="C1319" ca="1">LEFT(K1319,$C$19743)&amp;"-"&amp;RIGHT(SUBSTITUTE(SUBSTITUTE(TiraAcento(E1319),"-","")," ",""),$C$19744)</f>
        <v>#NAME?</v>
      </c>
      <c r="D1319" s="9" t="s">
        <v>1237</v>
      </c>
      <c r="E1319" s="9" t="s">
        <v>1241</v>
      </c>
      <c r="F1319" s="9" t="s">
        <v>15119</v>
      </c>
      <c r="G1319" s="9" t="s">
        <v>20727</v>
      </c>
      <c r="H1319" s="9" t="s">
        <v>1237</v>
      </c>
      <c r="I1319" s="9" t="s">
        <v>39377</v>
      </c>
      <c r="J1319" s="9" t="s">
        <v>39501</v>
      </c>
      <c r="K1319" s="9" t="s">
        <v>43169</v>
      </c>
    </row>
    <row r="1320" spans="1:11" x14ac:dyDescent="0.35">
      <c r="A1320" s="9">
        <v>1319</v>
      </c>
      <c r="B1320" s="9" t="str">
        <f t="shared" si="20"/>
        <v>Aspidosperma cus</v>
      </c>
      <c r="C1320" s="9" t="e" cm="1">
        <f t="array" aca="1" ref="C1320" ca="1">LEFT(K1320,$C$19743)&amp;"-"&amp;RIGHT(SUBSTITUTE(SUBSTITUTE(TiraAcento(E1320),"-","")," ",""),$C$19744)</f>
        <v>#NAME?</v>
      </c>
      <c r="D1320" s="9" t="s">
        <v>1237</v>
      </c>
      <c r="E1320" s="9" t="s">
        <v>1242</v>
      </c>
      <c r="F1320" s="9" t="s">
        <v>15119</v>
      </c>
      <c r="G1320" s="9" t="s">
        <v>20728</v>
      </c>
      <c r="H1320" s="9" t="s">
        <v>1237</v>
      </c>
      <c r="I1320" s="9" t="s">
        <v>39377</v>
      </c>
      <c r="J1320" s="9" t="s">
        <v>39501</v>
      </c>
      <c r="K1320" s="9" t="s">
        <v>43170</v>
      </c>
    </row>
    <row r="1321" spans="1:11" x14ac:dyDescent="0.35">
      <c r="A1321" s="9">
        <v>1320</v>
      </c>
      <c r="B1321" s="9" t="str">
        <f t="shared" si="20"/>
        <v>Aspidosperma cus</v>
      </c>
      <c r="C1321" s="9" t="e" cm="1">
        <f t="array" aca="1" ref="C1321" ca="1">LEFT(K1321,$C$19743)&amp;"-"&amp;RIGHT(SUBSTITUTE(SUBSTITUTE(TiraAcento(E1321),"-","")," ",""),$C$19744)</f>
        <v>#NAME?</v>
      </c>
      <c r="D1321" s="9" t="s">
        <v>1237</v>
      </c>
      <c r="E1321" s="9" t="s">
        <v>950</v>
      </c>
      <c r="F1321" s="9" t="s">
        <v>15119</v>
      </c>
      <c r="G1321" s="9" t="s">
        <v>20729</v>
      </c>
      <c r="H1321" s="9" t="s">
        <v>1237</v>
      </c>
      <c r="I1321" s="9" t="s">
        <v>39377</v>
      </c>
      <c r="J1321" s="9" t="s">
        <v>39501</v>
      </c>
      <c r="K1321" s="9" t="s">
        <v>43011</v>
      </c>
    </row>
    <row r="1322" spans="1:11" x14ac:dyDescent="0.35">
      <c r="A1322" s="9">
        <v>1321</v>
      </c>
      <c r="B1322" s="9" t="str">
        <f t="shared" si="20"/>
        <v>Aspidosperma cus</v>
      </c>
      <c r="C1322" s="9" t="e" cm="1">
        <f t="array" aca="1" ref="C1322" ca="1">LEFT(K1322,$C$19743)&amp;"-"&amp;RIGHT(SUBSTITUTE(SUBSTITUTE(TiraAcento(E1322),"-","")," ",""),$C$19744)</f>
        <v>#NAME?</v>
      </c>
      <c r="D1322" s="9" t="s">
        <v>1237</v>
      </c>
      <c r="E1322" s="9" t="s">
        <v>1243</v>
      </c>
      <c r="F1322" s="9" t="s">
        <v>15119</v>
      </c>
      <c r="G1322" s="9" t="s">
        <v>20730</v>
      </c>
      <c r="H1322" s="9" t="s">
        <v>1237</v>
      </c>
      <c r="I1322" s="9" t="s">
        <v>39377</v>
      </c>
      <c r="J1322" s="9" t="s">
        <v>39501</v>
      </c>
      <c r="K1322" s="9" t="s">
        <v>43171</v>
      </c>
    </row>
    <row r="1323" spans="1:11" x14ac:dyDescent="0.35">
      <c r="A1323" s="9">
        <v>1322</v>
      </c>
      <c r="B1323" s="9" t="str">
        <f t="shared" si="20"/>
        <v>Aspidosperma cus</v>
      </c>
      <c r="C1323" s="9" t="e" cm="1">
        <f t="array" aca="1" ref="C1323" ca="1">LEFT(K1323,$C$19743)&amp;"-"&amp;RIGHT(SUBSTITUTE(SUBSTITUTE(TiraAcento(E1323),"-","")," ",""),$C$19744)</f>
        <v>#NAME?</v>
      </c>
      <c r="D1323" s="9" t="s">
        <v>1237</v>
      </c>
      <c r="E1323" s="9" t="s">
        <v>1244</v>
      </c>
      <c r="F1323" s="9" t="s">
        <v>15119</v>
      </c>
      <c r="G1323" s="9" t="s">
        <v>20731</v>
      </c>
      <c r="H1323" s="9" t="s">
        <v>1237</v>
      </c>
      <c r="I1323" s="9" t="s">
        <v>39377</v>
      </c>
      <c r="J1323" s="9" t="s">
        <v>39501</v>
      </c>
      <c r="K1323" s="9" t="s">
        <v>43172</v>
      </c>
    </row>
    <row r="1324" spans="1:11" x14ac:dyDescent="0.35">
      <c r="A1324" s="9">
        <v>1323</v>
      </c>
      <c r="B1324" s="9" t="str">
        <f t="shared" si="20"/>
        <v>Aspidosperma cus</v>
      </c>
      <c r="C1324" s="9" t="e" cm="1">
        <f t="array" aca="1" ref="C1324" ca="1">LEFT(K1324,$C$19743)&amp;"-"&amp;RIGHT(SUBSTITUTE(SUBSTITUTE(TiraAcento(E1324),"-","")," ",""),$C$19744)</f>
        <v>#NAME?</v>
      </c>
      <c r="D1324" s="9" t="s">
        <v>1237</v>
      </c>
      <c r="E1324" s="9" t="s">
        <v>1245</v>
      </c>
      <c r="F1324" s="9" t="s">
        <v>15119</v>
      </c>
      <c r="G1324" s="9" t="s">
        <v>20732</v>
      </c>
      <c r="H1324" s="9" t="s">
        <v>1237</v>
      </c>
      <c r="I1324" s="9" t="s">
        <v>39377</v>
      </c>
      <c r="J1324" s="9" t="s">
        <v>39501</v>
      </c>
      <c r="K1324" s="9" t="s">
        <v>43173</v>
      </c>
    </row>
    <row r="1325" spans="1:11" x14ac:dyDescent="0.35">
      <c r="A1325" s="9">
        <v>1324</v>
      </c>
      <c r="B1325" s="9" t="str">
        <f t="shared" si="20"/>
        <v>Aspidosperma cus</v>
      </c>
      <c r="C1325" s="9" t="e" cm="1">
        <f t="array" aca="1" ref="C1325" ca="1">LEFT(K1325,$C$19743)&amp;"-"&amp;RIGHT(SUBSTITUTE(SUBSTITUTE(TiraAcento(E1325),"-","")," ",""),$C$19744)</f>
        <v>#NAME?</v>
      </c>
      <c r="D1325" s="9" t="s">
        <v>1237</v>
      </c>
      <c r="E1325" s="9" t="s">
        <v>861</v>
      </c>
      <c r="F1325" s="9" t="s">
        <v>15119</v>
      </c>
      <c r="G1325" s="9" t="s">
        <v>20733</v>
      </c>
      <c r="H1325" s="9" t="s">
        <v>1237</v>
      </c>
      <c r="I1325" s="9" t="s">
        <v>39377</v>
      </c>
      <c r="J1325" s="9" t="s">
        <v>39501</v>
      </c>
      <c r="K1325" s="9" t="s">
        <v>861</v>
      </c>
    </row>
    <row r="1326" spans="1:11" x14ac:dyDescent="0.35">
      <c r="A1326" s="9">
        <v>1325</v>
      </c>
      <c r="B1326" s="9" t="str">
        <f t="shared" si="20"/>
        <v>Aspidosperma cus</v>
      </c>
      <c r="C1326" s="9" t="e" cm="1">
        <f t="array" aca="1" ref="C1326" ca="1">LEFT(K1326,$C$19743)&amp;"-"&amp;RIGHT(SUBSTITUTE(SUBSTITUTE(TiraAcento(E1326),"-","")," ",""),$C$19744)</f>
        <v>#NAME?</v>
      </c>
      <c r="D1326" s="9" t="s">
        <v>1237</v>
      </c>
      <c r="E1326" s="9" t="s">
        <v>969</v>
      </c>
      <c r="F1326" s="9" t="s">
        <v>15119</v>
      </c>
      <c r="G1326" s="9" t="s">
        <v>20734</v>
      </c>
      <c r="H1326" s="9" t="s">
        <v>1237</v>
      </c>
      <c r="I1326" s="9" t="s">
        <v>39377</v>
      </c>
      <c r="J1326" s="9" t="s">
        <v>39501</v>
      </c>
      <c r="K1326" s="9" t="s">
        <v>43023</v>
      </c>
    </row>
    <row r="1327" spans="1:11" x14ac:dyDescent="0.35">
      <c r="A1327" s="9">
        <v>1326</v>
      </c>
      <c r="B1327" s="9" t="str">
        <f t="shared" si="20"/>
        <v>Aspidosperma cus</v>
      </c>
      <c r="C1327" s="9" t="e" cm="1">
        <f t="array" aca="1" ref="C1327" ca="1">LEFT(K1327,$C$19743)&amp;"-"&amp;RIGHT(SUBSTITUTE(SUBSTITUTE(TiraAcento(E1327),"-","")," ",""),$C$19744)</f>
        <v>#NAME?</v>
      </c>
      <c r="D1327" s="9" t="s">
        <v>1237</v>
      </c>
      <c r="E1327" s="9" t="s">
        <v>1246</v>
      </c>
      <c r="F1327" s="9" t="s">
        <v>15119</v>
      </c>
      <c r="G1327" s="9" t="s">
        <v>20735</v>
      </c>
      <c r="H1327" s="9" t="s">
        <v>1237</v>
      </c>
      <c r="I1327" s="9" t="s">
        <v>39377</v>
      </c>
      <c r="J1327" s="9" t="s">
        <v>39501</v>
      </c>
      <c r="K1327" s="9" t="s">
        <v>43174</v>
      </c>
    </row>
    <row r="1328" spans="1:11" x14ac:dyDescent="0.35">
      <c r="A1328" s="9">
        <v>1327</v>
      </c>
      <c r="B1328" s="9" t="str">
        <f t="shared" si="20"/>
        <v>Aspidosperma cyl</v>
      </c>
      <c r="C1328" s="9" t="e" cm="1">
        <f t="array" aca="1" ref="C1328" ca="1">LEFT(K1328,$C$19743)&amp;"-"&amp;RIGHT(SUBSTITUTE(SUBSTITUTE(TiraAcento(E1328),"-","")," ",""),$C$19744)</f>
        <v>#NAME?</v>
      </c>
      <c r="D1328" s="9" t="s">
        <v>1247</v>
      </c>
      <c r="E1328" s="9" t="s">
        <v>896</v>
      </c>
      <c r="F1328" s="9" t="s">
        <v>15120</v>
      </c>
      <c r="G1328" s="9" t="s">
        <v>20736</v>
      </c>
      <c r="H1328" s="9" t="s">
        <v>1247</v>
      </c>
      <c r="I1328" s="9" t="s">
        <v>39377</v>
      </c>
      <c r="J1328" s="9" t="s">
        <v>39502</v>
      </c>
      <c r="K1328" s="9" t="s">
        <v>896</v>
      </c>
    </row>
    <row r="1329" spans="1:11" x14ac:dyDescent="0.35">
      <c r="A1329" s="9">
        <v>1328</v>
      </c>
      <c r="B1329" s="9" t="str">
        <f t="shared" si="20"/>
        <v>Aspidosperma cyl</v>
      </c>
      <c r="C1329" s="9" t="e" cm="1">
        <f t="array" aca="1" ref="C1329" ca="1">LEFT(K1329,$C$19743)&amp;"-"&amp;RIGHT(SUBSTITUTE(SUBSTITUTE(TiraAcento(E1329),"-","")," ",""),$C$19744)</f>
        <v>#NAME?</v>
      </c>
      <c r="D1329" s="9" t="s">
        <v>1247</v>
      </c>
      <c r="E1329" s="9" t="s">
        <v>860</v>
      </c>
      <c r="F1329" s="9" t="s">
        <v>15120</v>
      </c>
      <c r="G1329" s="9" t="s">
        <v>20737</v>
      </c>
      <c r="H1329" s="9" t="s">
        <v>1247</v>
      </c>
      <c r="I1329" s="9" t="s">
        <v>39377</v>
      </c>
      <c r="J1329" s="9" t="s">
        <v>39502</v>
      </c>
      <c r="K1329" s="9" t="s">
        <v>860</v>
      </c>
    </row>
    <row r="1330" spans="1:11" x14ac:dyDescent="0.35">
      <c r="A1330" s="9">
        <v>1329</v>
      </c>
      <c r="B1330" s="9" t="str">
        <f t="shared" si="20"/>
        <v>Aspidosperma cyl</v>
      </c>
      <c r="C1330" s="9" t="e" cm="1">
        <f t="array" aca="1" ref="C1330" ca="1">LEFT(K1330,$C$19743)&amp;"-"&amp;RIGHT(SUBSTITUTE(SUBSTITUTE(TiraAcento(E1330),"-","")," ",""),$C$19744)</f>
        <v>#NAME?</v>
      </c>
      <c r="D1330" s="9" t="s">
        <v>1247</v>
      </c>
      <c r="E1330" s="9" t="s">
        <v>861</v>
      </c>
      <c r="F1330" s="9" t="s">
        <v>15120</v>
      </c>
      <c r="G1330" s="9" t="s">
        <v>20738</v>
      </c>
      <c r="H1330" s="9" t="s">
        <v>1247</v>
      </c>
      <c r="I1330" s="9" t="s">
        <v>39377</v>
      </c>
      <c r="J1330" s="9" t="s">
        <v>39502</v>
      </c>
      <c r="K1330" s="9" t="s">
        <v>861</v>
      </c>
    </row>
    <row r="1331" spans="1:11" x14ac:dyDescent="0.35">
      <c r="A1331" s="9">
        <v>1330</v>
      </c>
      <c r="B1331" s="9" t="str">
        <f t="shared" si="20"/>
        <v>Aspidosperma cyl</v>
      </c>
      <c r="C1331" s="9" t="e" cm="1">
        <f t="array" aca="1" ref="C1331" ca="1">LEFT(K1331,$C$19743)&amp;"-"&amp;RIGHT(SUBSTITUTE(SUBSTITUTE(TiraAcento(E1331),"-","")," ",""),$C$19744)</f>
        <v>#NAME?</v>
      </c>
      <c r="D1331" s="9" t="s">
        <v>1247</v>
      </c>
      <c r="E1331" s="9" t="s">
        <v>1248</v>
      </c>
      <c r="F1331" s="9" t="s">
        <v>15120</v>
      </c>
      <c r="G1331" s="9" t="s">
        <v>20739</v>
      </c>
      <c r="H1331" s="9" t="s">
        <v>1247</v>
      </c>
      <c r="I1331" s="9" t="s">
        <v>39377</v>
      </c>
      <c r="J1331" s="9" t="s">
        <v>39502</v>
      </c>
      <c r="K1331" s="9" t="s">
        <v>43175</v>
      </c>
    </row>
    <row r="1332" spans="1:11" x14ac:dyDescent="0.35">
      <c r="A1332" s="9">
        <v>1331</v>
      </c>
      <c r="B1332" s="9" t="str">
        <f t="shared" si="20"/>
        <v>Aspidosperma cyl</v>
      </c>
      <c r="C1332" s="9" t="e" cm="1">
        <f t="array" aca="1" ref="C1332" ca="1">LEFT(K1332,$C$19743)&amp;"-"&amp;RIGHT(SUBSTITUTE(SUBSTITUTE(TiraAcento(E1332),"-","")," ",""),$C$19744)</f>
        <v>#NAME?</v>
      </c>
      <c r="D1332" s="9" t="s">
        <v>1247</v>
      </c>
      <c r="E1332" s="9" t="s">
        <v>1249</v>
      </c>
      <c r="F1332" s="9" t="s">
        <v>15120</v>
      </c>
      <c r="G1332" s="9" t="s">
        <v>20740</v>
      </c>
      <c r="H1332" s="9" t="s">
        <v>1247</v>
      </c>
      <c r="I1332" s="9" t="s">
        <v>39377</v>
      </c>
      <c r="J1332" s="9" t="s">
        <v>39502</v>
      </c>
      <c r="K1332" s="9" t="s">
        <v>43176</v>
      </c>
    </row>
    <row r="1333" spans="1:11" x14ac:dyDescent="0.35">
      <c r="A1333" s="9">
        <v>1332</v>
      </c>
      <c r="B1333" s="9" t="str">
        <f t="shared" si="20"/>
        <v>Aspidosperma cyl</v>
      </c>
      <c r="C1333" s="9" t="e" cm="1">
        <f t="array" aca="1" ref="C1333" ca="1">LEFT(K1333,$C$19743)&amp;"-"&amp;RIGHT(SUBSTITUTE(SUBSTITUTE(TiraAcento(E1333),"-","")," ",""),$C$19744)</f>
        <v>#NAME?</v>
      </c>
      <c r="D1333" s="9" t="s">
        <v>1247</v>
      </c>
      <c r="E1333" s="9" t="s">
        <v>1250</v>
      </c>
      <c r="F1333" s="9" t="s">
        <v>15120</v>
      </c>
      <c r="G1333" s="9" t="s">
        <v>20741</v>
      </c>
      <c r="H1333" s="9" t="s">
        <v>1247</v>
      </c>
      <c r="I1333" s="9" t="s">
        <v>39377</v>
      </c>
      <c r="J1333" s="9" t="s">
        <v>39502</v>
      </c>
      <c r="K1333" s="9" t="s">
        <v>43177</v>
      </c>
    </row>
    <row r="1334" spans="1:11" x14ac:dyDescent="0.35">
      <c r="A1334" s="9">
        <v>1333</v>
      </c>
      <c r="B1334" s="9" t="str">
        <f t="shared" si="20"/>
        <v>Aspidosperma cyl</v>
      </c>
      <c r="C1334" s="9" t="e" cm="1">
        <f t="array" aca="1" ref="C1334" ca="1">LEFT(K1334,$C$19743)&amp;"-"&amp;RIGHT(SUBSTITUTE(SUBSTITUTE(TiraAcento(E1334),"-","")," ",""),$C$19744)</f>
        <v>#NAME?</v>
      </c>
      <c r="D1334" s="9" t="s">
        <v>1247</v>
      </c>
      <c r="E1334" s="9" t="s">
        <v>1251</v>
      </c>
      <c r="F1334" s="9" t="s">
        <v>15120</v>
      </c>
      <c r="G1334" s="9" t="s">
        <v>20742</v>
      </c>
      <c r="H1334" s="9" t="s">
        <v>1247</v>
      </c>
      <c r="I1334" s="9" t="s">
        <v>39377</v>
      </c>
      <c r="J1334" s="9" t="s">
        <v>39502</v>
      </c>
      <c r="K1334" s="9" t="s">
        <v>43178</v>
      </c>
    </row>
    <row r="1335" spans="1:11" x14ac:dyDescent="0.35">
      <c r="A1335" s="9">
        <v>1334</v>
      </c>
      <c r="B1335" s="9" t="str">
        <f t="shared" si="20"/>
        <v>Aspidosperma cyl</v>
      </c>
      <c r="C1335" s="9" t="e" cm="1">
        <f t="array" aca="1" ref="C1335" ca="1">LEFT(K1335,$C$19743)&amp;"-"&amp;RIGHT(SUBSTITUTE(SUBSTITUTE(TiraAcento(E1335),"-","")," ",""),$C$19744)</f>
        <v>#NAME?</v>
      </c>
      <c r="D1335" s="9" t="s">
        <v>1247</v>
      </c>
      <c r="E1335" s="9" t="s">
        <v>1252</v>
      </c>
      <c r="F1335" s="9" t="s">
        <v>15120</v>
      </c>
      <c r="G1335" s="9" t="s">
        <v>20743</v>
      </c>
      <c r="H1335" s="9" t="s">
        <v>1247</v>
      </c>
      <c r="I1335" s="9" t="s">
        <v>39377</v>
      </c>
      <c r="J1335" s="9" t="s">
        <v>39502</v>
      </c>
      <c r="K1335" s="9" t="s">
        <v>43179</v>
      </c>
    </row>
    <row r="1336" spans="1:11" x14ac:dyDescent="0.35">
      <c r="A1336" s="9">
        <v>1335</v>
      </c>
      <c r="B1336" s="9" t="str">
        <f t="shared" si="20"/>
        <v>Aspidosperma cyl</v>
      </c>
      <c r="C1336" s="9" t="e" cm="1">
        <f t="array" aca="1" ref="C1336" ca="1">LEFT(K1336,$C$19743)&amp;"-"&amp;RIGHT(SUBSTITUTE(SUBSTITUTE(TiraAcento(E1336),"-","")," ",""),$C$19744)</f>
        <v>#NAME?</v>
      </c>
      <c r="D1336" s="9" t="s">
        <v>1247</v>
      </c>
      <c r="E1336" s="9" t="s">
        <v>918</v>
      </c>
      <c r="F1336" s="9" t="s">
        <v>15120</v>
      </c>
      <c r="G1336" s="9" t="s">
        <v>20744</v>
      </c>
      <c r="H1336" s="9" t="s">
        <v>1247</v>
      </c>
      <c r="I1336" s="9" t="s">
        <v>39377</v>
      </c>
      <c r="J1336" s="9" t="s">
        <v>39502</v>
      </c>
      <c r="K1336" s="9" t="s">
        <v>42993</v>
      </c>
    </row>
    <row r="1337" spans="1:11" x14ac:dyDescent="0.35">
      <c r="A1337" s="9">
        <v>1336</v>
      </c>
      <c r="B1337" s="9" t="str">
        <f t="shared" si="20"/>
        <v>Aspidosperma cyl</v>
      </c>
      <c r="C1337" s="9" t="e" cm="1">
        <f t="array" aca="1" ref="C1337" ca="1">LEFT(K1337,$C$19743)&amp;"-"&amp;RIGHT(SUBSTITUTE(SUBSTITUTE(TiraAcento(E1337),"-","")," ",""),$C$19744)</f>
        <v>#NAME?</v>
      </c>
      <c r="D1337" s="9" t="s">
        <v>1247</v>
      </c>
      <c r="E1337" s="9" t="s">
        <v>720</v>
      </c>
      <c r="F1337" s="9" t="s">
        <v>15120</v>
      </c>
      <c r="G1337" s="9" t="s">
        <v>20745</v>
      </c>
      <c r="H1337" s="9" t="s">
        <v>1247</v>
      </c>
      <c r="I1337" s="9" t="s">
        <v>39377</v>
      </c>
      <c r="J1337" s="9" t="s">
        <v>39502</v>
      </c>
      <c r="K1337" s="9" t="s">
        <v>42882</v>
      </c>
    </row>
    <row r="1338" spans="1:11" x14ac:dyDescent="0.35">
      <c r="A1338" s="9">
        <v>1337</v>
      </c>
      <c r="B1338" s="9" t="str">
        <f t="shared" si="20"/>
        <v>Aspidosperma das</v>
      </c>
      <c r="C1338" s="9" t="e" cm="1">
        <f t="array" aca="1" ref="C1338" ca="1">LEFT(K1338,$C$19743)&amp;"-"&amp;RIGHT(SUBSTITUTE(SUBSTITUTE(TiraAcento(E1338),"-","")," ",""),$C$19744)</f>
        <v>#NAME?</v>
      </c>
      <c r="D1338" s="9" t="s">
        <v>1253</v>
      </c>
      <c r="E1338" s="9"/>
      <c r="F1338" s="9" t="s">
        <v>15121</v>
      </c>
      <c r="G1338" s="9" t="s">
        <v>20746</v>
      </c>
      <c r="H1338" s="9" t="s">
        <v>1253</v>
      </c>
      <c r="I1338" s="9" t="s">
        <v>39377</v>
      </c>
      <c r="J1338" s="9" t="s">
        <v>39503</v>
      </c>
      <c r="K1338" s="9" t="s">
        <v>42568</v>
      </c>
    </row>
    <row r="1339" spans="1:11" x14ac:dyDescent="0.35">
      <c r="A1339" s="9">
        <v>1338</v>
      </c>
      <c r="B1339" s="9" t="str">
        <f t="shared" si="20"/>
        <v>Aspidosperma des</v>
      </c>
      <c r="C1339" s="9" t="e" cm="1">
        <f t="array" aca="1" ref="C1339" ca="1">LEFT(K1339,$C$19743)&amp;"-"&amp;RIGHT(SUBSTITUTE(SUBSTITUTE(TiraAcento(E1339),"-","")," ",""),$C$19744)</f>
        <v>#NAME?</v>
      </c>
      <c r="D1339" s="9" t="s">
        <v>1254</v>
      </c>
      <c r="E1339" s="9" t="s">
        <v>911</v>
      </c>
      <c r="F1339" s="9" t="s">
        <v>15122</v>
      </c>
      <c r="G1339" s="9" t="s">
        <v>20747</v>
      </c>
      <c r="H1339" s="9" t="s">
        <v>1254</v>
      </c>
      <c r="I1339" s="9" t="s">
        <v>39377</v>
      </c>
      <c r="J1339" s="9" t="s">
        <v>39504</v>
      </c>
      <c r="K1339" s="9" t="s">
        <v>911</v>
      </c>
    </row>
    <row r="1340" spans="1:11" x14ac:dyDescent="0.35">
      <c r="A1340" s="9">
        <v>1339</v>
      </c>
      <c r="B1340" s="9" t="str">
        <f t="shared" si="20"/>
        <v>Aspidosperma des</v>
      </c>
      <c r="C1340" s="9" t="e" cm="1">
        <f t="array" aca="1" ref="C1340" ca="1">LEFT(K1340,$C$19743)&amp;"-"&amp;RIGHT(SUBSTITUTE(SUBSTITUTE(TiraAcento(E1340),"-","")," ",""),$C$19744)</f>
        <v>#NAME?</v>
      </c>
      <c r="D1340" s="9" t="s">
        <v>1254</v>
      </c>
      <c r="E1340" s="9" t="s">
        <v>1226</v>
      </c>
      <c r="F1340" s="9" t="s">
        <v>15122</v>
      </c>
      <c r="G1340" s="9" t="s">
        <v>20748</v>
      </c>
      <c r="H1340" s="9" t="s">
        <v>1254</v>
      </c>
      <c r="I1340" s="9" t="s">
        <v>39377</v>
      </c>
      <c r="J1340" s="9" t="s">
        <v>39504</v>
      </c>
      <c r="K1340" s="9" t="s">
        <v>43161</v>
      </c>
    </row>
    <row r="1341" spans="1:11" x14ac:dyDescent="0.35">
      <c r="A1341" s="9">
        <v>1340</v>
      </c>
      <c r="B1341" s="9" t="str">
        <f t="shared" si="20"/>
        <v>Aspidosperma des</v>
      </c>
      <c r="C1341" s="9" t="e" cm="1">
        <f t="array" aca="1" ref="C1341" ca="1">LEFT(K1341,$C$19743)&amp;"-"&amp;RIGHT(SUBSTITUTE(SUBSTITUTE(TiraAcento(E1341),"-","")," ",""),$C$19744)</f>
        <v>#NAME?</v>
      </c>
      <c r="D1341" s="9" t="s">
        <v>1254</v>
      </c>
      <c r="E1341" s="9" t="s">
        <v>913</v>
      </c>
      <c r="F1341" s="9" t="s">
        <v>15122</v>
      </c>
      <c r="G1341" s="9" t="s">
        <v>20749</v>
      </c>
      <c r="H1341" s="9" t="s">
        <v>1254</v>
      </c>
      <c r="I1341" s="9" t="s">
        <v>39377</v>
      </c>
      <c r="J1341" s="9" t="s">
        <v>39504</v>
      </c>
      <c r="K1341" s="9" t="s">
        <v>42991</v>
      </c>
    </row>
    <row r="1342" spans="1:11" x14ac:dyDescent="0.35">
      <c r="A1342" s="9">
        <v>1341</v>
      </c>
      <c r="B1342" s="9" t="str">
        <f t="shared" si="20"/>
        <v>Aspidosperma des</v>
      </c>
      <c r="C1342" s="9" t="e" cm="1">
        <f t="array" aca="1" ref="C1342" ca="1">LEFT(K1342,$C$19743)&amp;"-"&amp;RIGHT(SUBSTITUTE(SUBSTITUTE(TiraAcento(E1342),"-","")," ",""),$C$19744)</f>
        <v>#NAME?</v>
      </c>
      <c r="D1342" s="9" t="s">
        <v>1254</v>
      </c>
      <c r="E1342" s="9" t="s">
        <v>1255</v>
      </c>
      <c r="F1342" s="9" t="s">
        <v>15122</v>
      </c>
      <c r="G1342" s="9" t="s">
        <v>20750</v>
      </c>
      <c r="H1342" s="9" t="s">
        <v>1254</v>
      </c>
      <c r="I1342" s="9" t="s">
        <v>39377</v>
      </c>
      <c r="J1342" s="9" t="s">
        <v>39504</v>
      </c>
      <c r="K1342" s="9" t="s">
        <v>43180</v>
      </c>
    </row>
    <row r="1343" spans="1:11" x14ac:dyDescent="0.35">
      <c r="A1343" s="9">
        <v>1342</v>
      </c>
      <c r="B1343" s="9" t="str">
        <f t="shared" si="20"/>
        <v>Aspidosperma des</v>
      </c>
      <c r="C1343" s="9" t="e" cm="1">
        <f t="array" aca="1" ref="C1343" ca="1">LEFT(K1343,$C$19743)&amp;"-"&amp;RIGHT(SUBSTITUTE(SUBSTITUTE(TiraAcento(E1343),"-","")," ",""),$C$19744)</f>
        <v>#NAME?</v>
      </c>
      <c r="D1343" s="9" t="s">
        <v>1254</v>
      </c>
      <c r="E1343" s="9" t="s">
        <v>884</v>
      </c>
      <c r="F1343" s="9" t="s">
        <v>15122</v>
      </c>
      <c r="G1343" s="9" t="s">
        <v>20751</v>
      </c>
      <c r="H1343" s="9" t="s">
        <v>1254</v>
      </c>
      <c r="I1343" s="9" t="s">
        <v>39377</v>
      </c>
      <c r="J1343" s="9" t="s">
        <v>39504</v>
      </c>
      <c r="K1343" s="9" t="s">
        <v>884</v>
      </c>
    </row>
    <row r="1344" spans="1:11" x14ac:dyDescent="0.35">
      <c r="A1344" s="9">
        <v>1343</v>
      </c>
      <c r="B1344" s="9" t="str">
        <f t="shared" si="20"/>
        <v>Aspidosperma des</v>
      </c>
      <c r="C1344" s="9" t="e" cm="1">
        <f t="array" aca="1" ref="C1344" ca="1">LEFT(K1344,$C$19743)&amp;"-"&amp;RIGHT(SUBSTITUTE(SUBSTITUTE(TiraAcento(E1344),"-","")," ",""),$C$19744)</f>
        <v>#NAME?</v>
      </c>
      <c r="D1344" s="9" t="s">
        <v>1254</v>
      </c>
      <c r="E1344" s="9" t="s">
        <v>1256</v>
      </c>
      <c r="F1344" s="9" t="s">
        <v>15122</v>
      </c>
      <c r="G1344" s="9" t="s">
        <v>20752</v>
      </c>
      <c r="H1344" s="9" t="s">
        <v>1254</v>
      </c>
      <c r="I1344" s="9" t="s">
        <v>39377</v>
      </c>
      <c r="J1344" s="9" t="s">
        <v>39504</v>
      </c>
      <c r="K1344" s="9" t="s">
        <v>43181</v>
      </c>
    </row>
    <row r="1345" spans="1:11" x14ac:dyDescent="0.35">
      <c r="A1345" s="9">
        <v>1344</v>
      </c>
      <c r="B1345" s="9" t="str">
        <f t="shared" si="20"/>
        <v>Aspidosperma des</v>
      </c>
      <c r="C1345" s="9" t="e" cm="1">
        <f t="array" aca="1" ref="C1345" ca="1">LEFT(K1345,$C$19743)&amp;"-"&amp;RIGHT(SUBSTITUTE(SUBSTITUTE(TiraAcento(E1345),"-","")," ",""),$C$19744)</f>
        <v>#NAME?</v>
      </c>
      <c r="D1345" s="9" t="s">
        <v>1254</v>
      </c>
      <c r="E1345" s="9" t="s">
        <v>1257</v>
      </c>
      <c r="F1345" s="9" t="s">
        <v>15122</v>
      </c>
      <c r="G1345" s="9" t="s">
        <v>20753</v>
      </c>
      <c r="H1345" s="9" t="s">
        <v>1254</v>
      </c>
      <c r="I1345" s="9" t="s">
        <v>39377</v>
      </c>
      <c r="J1345" s="9" t="s">
        <v>39504</v>
      </c>
      <c r="K1345" s="9" t="s">
        <v>43182</v>
      </c>
    </row>
    <row r="1346" spans="1:11" x14ac:dyDescent="0.35">
      <c r="A1346" s="9">
        <v>1345</v>
      </c>
      <c r="B1346" s="9" t="str">
        <f t="shared" si="20"/>
        <v>Aspidosperma des</v>
      </c>
      <c r="C1346" s="9" t="e" cm="1">
        <f t="array" aca="1" ref="C1346" ca="1">LEFT(K1346,$C$19743)&amp;"-"&amp;RIGHT(SUBSTITUTE(SUBSTITUTE(TiraAcento(E1346),"-","")," ",""),$C$19744)</f>
        <v>#NAME?</v>
      </c>
      <c r="D1346" s="9" t="s">
        <v>1254</v>
      </c>
      <c r="E1346" s="9" t="s">
        <v>1258</v>
      </c>
      <c r="F1346" s="9" t="s">
        <v>15122</v>
      </c>
      <c r="G1346" s="9" t="s">
        <v>20754</v>
      </c>
      <c r="H1346" s="9" t="s">
        <v>1254</v>
      </c>
      <c r="I1346" s="9" t="s">
        <v>39377</v>
      </c>
      <c r="J1346" s="9" t="s">
        <v>39504</v>
      </c>
      <c r="K1346" s="9" t="s">
        <v>43183</v>
      </c>
    </row>
    <row r="1347" spans="1:11" x14ac:dyDescent="0.35">
      <c r="A1347" s="9">
        <v>1346</v>
      </c>
      <c r="B1347" s="9" t="str">
        <f t="shared" ref="B1347:B1410" si="21">I1347&amp;" "&amp;IFERROR(LEFT(J1347,$B$19743),D1347)</f>
        <v>Aspidosperma des</v>
      </c>
      <c r="C1347" s="9" t="e" cm="1">
        <f t="array" aca="1" ref="C1347" ca="1">LEFT(K1347,$C$19743)&amp;"-"&amp;RIGHT(SUBSTITUTE(SUBSTITUTE(TiraAcento(E1347),"-","")," ",""),$C$19744)</f>
        <v>#NAME?</v>
      </c>
      <c r="D1347" s="9" t="s">
        <v>1254</v>
      </c>
      <c r="E1347" s="9" t="s">
        <v>726</v>
      </c>
      <c r="F1347" s="9" t="s">
        <v>15122</v>
      </c>
      <c r="G1347" s="9" t="s">
        <v>20755</v>
      </c>
      <c r="H1347" s="9" t="s">
        <v>1254</v>
      </c>
      <c r="I1347" s="9" t="s">
        <v>39377</v>
      </c>
      <c r="J1347" s="9" t="s">
        <v>39504</v>
      </c>
      <c r="K1347" s="9" t="s">
        <v>42884</v>
      </c>
    </row>
    <row r="1348" spans="1:11" x14ac:dyDescent="0.35">
      <c r="A1348" s="9">
        <v>1347</v>
      </c>
      <c r="B1348" s="9" t="str">
        <f t="shared" si="21"/>
        <v>Aspidosperma des</v>
      </c>
      <c r="C1348" s="9" t="e" cm="1">
        <f t="array" aca="1" ref="C1348" ca="1">LEFT(K1348,$C$19743)&amp;"-"&amp;RIGHT(SUBSTITUTE(SUBSTITUTE(TiraAcento(E1348),"-","")," ",""),$C$19744)</f>
        <v>#NAME?</v>
      </c>
      <c r="D1348" s="9" t="s">
        <v>1254</v>
      </c>
      <c r="E1348" s="9" t="s">
        <v>858</v>
      </c>
      <c r="F1348" s="9" t="s">
        <v>15122</v>
      </c>
      <c r="G1348" s="9" t="s">
        <v>20756</v>
      </c>
      <c r="H1348" s="9" t="s">
        <v>1254</v>
      </c>
      <c r="I1348" s="9" t="s">
        <v>39377</v>
      </c>
      <c r="J1348" s="9" t="s">
        <v>39504</v>
      </c>
      <c r="K1348" s="9" t="s">
        <v>42961</v>
      </c>
    </row>
    <row r="1349" spans="1:11" x14ac:dyDescent="0.35">
      <c r="A1349" s="9">
        <v>1348</v>
      </c>
      <c r="B1349" s="9" t="str">
        <f t="shared" si="21"/>
        <v>Aspidosperma des</v>
      </c>
      <c r="C1349" s="9" t="e" cm="1">
        <f t="array" aca="1" ref="C1349" ca="1">LEFT(K1349,$C$19743)&amp;"-"&amp;RIGHT(SUBSTITUTE(SUBSTITUTE(TiraAcento(E1349),"-","")," ",""),$C$19744)</f>
        <v>#NAME?</v>
      </c>
      <c r="D1349" s="9" t="s">
        <v>1254</v>
      </c>
      <c r="E1349" s="9" t="s">
        <v>1259</v>
      </c>
      <c r="F1349" s="9" t="s">
        <v>15122</v>
      </c>
      <c r="G1349" s="9" t="s">
        <v>20757</v>
      </c>
      <c r="H1349" s="9" t="s">
        <v>1254</v>
      </c>
      <c r="I1349" s="9" t="s">
        <v>39377</v>
      </c>
      <c r="J1349" s="9" t="s">
        <v>39504</v>
      </c>
      <c r="K1349" s="9" t="s">
        <v>43184</v>
      </c>
    </row>
    <row r="1350" spans="1:11" x14ac:dyDescent="0.35">
      <c r="A1350" s="9">
        <v>1349</v>
      </c>
      <c r="B1350" s="9" t="str">
        <f t="shared" si="21"/>
        <v>Aspidosperma des</v>
      </c>
      <c r="C1350" s="9" t="e" cm="1">
        <f t="array" aca="1" ref="C1350" ca="1">LEFT(K1350,$C$19743)&amp;"-"&amp;RIGHT(SUBSTITUTE(SUBSTITUTE(TiraAcento(E1350),"-","")," ",""),$C$19744)</f>
        <v>#NAME?</v>
      </c>
      <c r="D1350" s="9" t="s">
        <v>1254</v>
      </c>
      <c r="E1350" s="9" t="s">
        <v>861</v>
      </c>
      <c r="F1350" s="9" t="s">
        <v>15122</v>
      </c>
      <c r="G1350" s="9" t="s">
        <v>20758</v>
      </c>
      <c r="H1350" s="9" t="s">
        <v>1254</v>
      </c>
      <c r="I1350" s="9" t="s">
        <v>39377</v>
      </c>
      <c r="J1350" s="9" t="s">
        <v>39504</v>
      </c>
      <c r="K1350" s="9" t="s">
        <v>861</v>
      </c>
    </row>
    <row r="1351" spans="1:11" x14ac:dyDescent="0.35">
      <c r="A1351" s="9">
        <v>1350</v>
      </c>
      <c r="B1351" s="9" t="str">
        <f t="shared" si="21"/>
        <v>Aspidosperma dis</v>
      </c>
      <c r="C1351" s="9" t="e" cm="1">
        <f t="array" aca="1" ref="C1351" ca="1">LEFT(K1351,$C$19743)&amp;"-"&amp;RIGHT(SUBSTITUTE(SUBSTITUTE(TiraAcento(E1351),"-","")," ",""),$C$19744)</f>
        <v>#NAME?</v>
      </c>
      <c r="D1351" s="9" t="s">
        <v>1260</v>
      </c>
      <c r="E1351" s="9" t="s">
        <v>1227</v>
      </c>
      <c r="F1351" s="9" t="s">
        <v>15123</v>
      </c>
      <c r="G1351" s="9" t="s">
        <v>20759</v>
      </c>
      <c r="H1351" s="9" t="s">
        <v>1260</v>
      </c>
      <c r="I1351" s="9" t="s">
        <v>39377</v>
      </c>
      <c r="J1351" s="9" t="s">
        <v>39163</v>
      </c>
      <c r="K1351" s="9" t="s">
        <v>43162</v>
      </c>
    </row>
    <row r="1352" spans="1:11" x14ac:dyDescent="0.35">
      <c r="A1352" s="9">
        <v>1351</v>
      </c>
      <c r="B1352" s="9" t="str">
        <f t="shared" si="21"/>
        <v>Aspidosperma dis</v>
      </c>
      <c r="C1352" s="9" t="e" cm="1">
        <f t="array" aca="1" ref="C1352" ca="1">LEFT(K1352,$C$19743)&amp;"-"&amp;RIGHT(SUBSTITUTE(SUBSTITUTE(TiraAcento(E1352),"-","")," ",""),$C$19744)</f>
        <v>#NAME?</v>
      </c>
      <c r="D1352" s="9" t="s">
        <v>1260</v>
      </c>
      <c r="E1352" s="9" t="s">
        <v>964</v>
      </c>
      <c r="F1352" s="9" t="s">
        <v>15123</v>
      </c>
      <c r="G1352" s="9" t="s">
        <v>20760</v>
      </c>
      <c r="H1352" s="9" t="s">
        <v>1260</v>
      </c>
      <c r="I1352" s="9" t="s">
        <v>39377</v>
      </c>
      <c r="J1352" s="9" t="s">
        <v>39163</v>
      </c>
      <c r="K1352" s="9" t="s">
        <v>43019</v>
      </c>
    </row>
    <row r="1353" spans="1:11" x14ac:dyDescent="0.35">
      <c r="A1353" s="9">
        <v>1352</v>
      </c>
      <c r="B1353" s="9" t="str">
        <f t="shared" si="21"/>
        <v>Aspidosperma dis</v>
      </c>
      <c r="C1353" s="9" t="e" cm="1">
        <f t="array" aca="1" ref="C1353" ca="1">LEFT(K1353,$C$19743)&amp;"-"&amp;RIGHT(SUBSTITUTE(SUBSTITUTE(TiraAcento(E1353),"-","")," ",""),$C$19744)</f>
        <v>#NAME?</v>
      </c>
      <c r="D1353" s="9" t="s">
        <v>1260</v>
      </c>
      <c r="E1353" s="9" t="s">
        <v>223</v>
      </c>
      <c r="F1353" s="9" t="s">
        <v>15123</v>
      </c>
      <c r="G1353" s="9" t="s">
        <v>20761</v>
      </c>
      <c r="H1353" s="9" t="s">
        <v>1260</v>
      </c>
      <c r="I1353" s="9" t="s">
        <v>39377</v>
      </c>
      <c r="J1353" s="9" t="s">
        <v>39163</v>
      </c>
      <c r="K1353" s="9" t="s">
        <v>42643</v>
      </c>
    </row>
    <row r="1354" spans="1:11" x14ac:dyDescent="0.35">
      <c r="A1354" s="9">
        <v>1353</v>
      </c>
      <c r="B1354" s="9" t="str">
        <f t="shared" si="21"/>
        <v>Aspidosperma dis</v>
      </c>
      <c r="C1354" s="9" t="e" cm="1">
        <f t="array" aca="1" ref="C1354" ca="1">LEFT(K1354,$C$19743)&amp;"-"&amp;RIGHT(SUBSTITUTE(SUBSTITUTE(TiraAcento(E1354),"-","")," ",""),$C$19744)</f>
        <v>#NAME?</v>
      </c>
      <c r="D1354" s="9" t="s">
        <v>1260</v>
      </c>
      <c r="E1354" s="9" t="s">
        <v>1261</v>
      </c>
      <c r="F1354" s="9" t="s">
        <v>15123</v>
      </c>
      <c r="G1354" s="9" t="s">
        <v>20762</v>
      </c>
      <c r="H1354" s="9" t="s">
        <v>1260</v>
      </c>
      <c r="I1354" s="9" t="s">
        <v>39377</v>
      </c>
      <c r="J1354" s="9" t="s">
        <v>39163</v>
      </c>
      <c r="K1354" s="9" t="s">
        <v>43185</v>
      </c>
    </row>
    <row r="1355" spans="1:11" x14ac:dyDescent="0.35">
      <c r="A1355" s="9">
        <v>1354</v>
      </c>
      <c r="B1355" s="9" t="str">
        <f t="shared" si="21"/>
        <v>Aspidosperma dis</v>
      </c>
      <c r="C1355" s="9" t="e" cm="1">
        <f t="array" aca="1" ref="C1355" ca="1">LEFT(K1355,$C$19743)&amp;"-"&amp;RIGHT(SUBSTITUTE(SUBSTITUTE(TiraAcento(E1355),"-","")," ",""),$C$19744)</f>
        <v>#NAME?</v>
      </c>
      <c r="D1355" s="9" t="s">
        <v>1260</v>
      </c>
      <c r="E1355" s="9" t="s">
        <v>1262</v>
      </c>
      <c r="F1355" s="9" t="s">
        <v>15123</v>
      </c>
      <c r="G1355" s="9" t="s">
        <v>20763</v>
      </c>
      <c r="H1355" s="9" t="s">
        <v>1260</v>
      </c>
      <c r="I1355" s="9" t="s">
        <v>39377</v>
      </c>
      <c r="J1355" s="9" t="s">
        <v>39163</v>
      </c>
      <c r="K1355" s="9" t="s">
        <v>1262</v>
      </c>
    </row>
    <row r="1356" spans="1:11" x14ac:dyDescent="0.35">
      <c r="A1356" s="9">
        <v>1355</v>
      </c>
      <c r="B1356" s="9" t="str">
        <f t="shared" si="21"/>
        <v>Aspidosperma dis</v>
      </c>
      <c r="C1356" s="9" t="e" cm="1">
        <f t="array" aca="1" ref="C1356" ca="1">LEFT(K1356,$C$19743)&amp;"-"&amp;RIGHT(SUBSTITUTE(SUBSTITUTE(TiraAcento(E1356),"-","")," ",""),$C$19744)</f>
        <v>#NAME?</v>
      </c>
      <c r="D1356" s="9" t="s">
        <v>1260</v>
      </c>
      <c r="E1356" s="9" t="s">
        <v>1092</v>
      </c>
      <c r="F1356" s="9" t="s">
        <v>15123</v>
      </c>
      <c r="G1356" s="9" t="s">
        <v>20764</v>
      </c>
      <c r="H1356" s="9" t="s">
        <v>1260</v>
      </c>
      <c r="I1356" s="9" t="s">
        <v>39377</v>
      </c>
      <c r="J1356" s="9" t="s">
        <v>39163</v>
      </c>
      <c r="K1356" s="9" t="s">
        <v>1092</v>
      </c>
    </row>
    <row r="1357" spans="1:11" x14ac:dyDescent="0.35">
      <c r="A1357" s="9">
        <v>1356</v>
      </c>
      <c r="B1357" s="9" t="str">
        <f t="shared" si="21"/>
        <v>Aspidosperma dis</v>
      </c>
      <c r="C1357" s="9" t="e" cm="1">
        <f t="array" aca="1" ref="C1357" ca="1">LEFT(K1357,$C$19743)&amp;"-"&amp;RIGHT(SUBSTITUTE(SUBSTITUTE(TiraAcento(E1357),"-","")," ",""),$C$19744)</f>
        <v>#NAME?</v>
      </c>
      <c r="D1357" s="9" t="s">
        <v>1260</v>
      </c>
      <c r="E1357" s="9" t="s">
        <v>869</v>
      </c>
      <c r="F1357" s="9" t="s">
        <v>15123</v>
      </c>
      <c r="G1357" s="9" t="s">
        <v>20765</v>
      </c>
      <c r="H1357" s="9" t="s">
        <v>1260</v>
      </c>
      <c r="I1357" s="9" t="s">
        <v>39377</v>
      </c>
      <c r="J1357" s="9" t="s">
        <v>39163</v>
      </c>
      <c r="K1357" s="9" t="s">
        <v>42967</v>
      </c>
    </row>
    <row r="1358" spans="1:11" x14ac:dyDescent="0.35">
      <c r="A1358" s="9">
        <v>1357</v>
      </c>
      <c r="B1358" s="9" t="str">
        <f t="shared" si="21"/>
        <v>Aspidosperma dis</v>
      </c>
      <c r="C1358" s="9" t="e" cm="1">
        <f t="array" aca="1" ref="C1358" ca="1">LEFT(K1358,$C$19743)&amp;"-"&amp;RIGHT(SUBSTITUTE(SUBSTITUTE(TiraAcento(E1358),"-","")," ",""),$C$19744)</f>
        <v>#NAME?</v>
      </c>
      <c r="D1358" s="9" t="s">
        <v>1260</v>
      </c>
      <c r="E1358" s="9" t="s">
        <v>934</v>
      </c>
      <c r="F1358" s="9" t="s">
        <v>15123</v>
      </c>
      <c r="G1358" s="9" t="s">
        <v>20766</v>
      </c>
      <c r="H1358" s="9" t="s">
        <v>1260</v>
      </c>
      <c r="I1358" s="9" t="s">
        <v>39377</v>
      </c>
      <c r="J1358" s="9" t="s">
        <v>39163</v>
      </c>
      <c r="K1358" s="9" t="s">
        <v>42997</v>
      </c>
    </row>
    <row r="1359" spans="1:11" x14ac:dyDescent="0.35">
      <c r="A1359" s="9">
        <v>1358</v>
      </c>
      <c r="B1359" s="9" t="str">
        <f t="shared" si="21"/>
        <v>Aspidosperma dis</v>
      </c>
      <c r="C1359" s="9" t="e" cm="1">
        <f t="array" aca="1" ref="C1359" ca="1">LEFT(K1359,$C$19743)&amp;"-"&amp;RIGHT(SUBSTITUTE(SUBSTITUTE(TiraAcento(E1359),"-","")," ",""),$C$19744)</f>
        <v>#NAME?</v>
      </c>
      <c r="D1359" s="9" t="s">
        <v>1260</v>
      </c>
      <c r="E1359" s="9" t="s">
        <v>870</v>
      </c>
      <c r="F1359" s="9" t="s">
        <v>15123</v>
      </c>
      <c r="G1359" s="9" t="s">
        <v>20767</v>
      </c>
      <c r="H1359" s="9" t="s">
        <v>1260</v>
      </c>
      <c r="I1359" s="9" t="s">
        <v>39377</v>
      </c>
      <c r="J1359" s="9" t="s">
        <v>39163</v>
      </c>
      <c r="K1359" s="9" t="s">
        <v>42968</v>
      </c>
    </row>
    <row r="1360" spans="1:11" x14ac:dyDescent="0.35">
      <c r="A1360" s="9">
        <v>1359</v>
      </c>
      <c r="B1360" s="9" t="str">
        <f t="shared" si="21"/>
        <v>Aspidosperma dis</v>
      </c>
      <c r="C1360" s="9" t="e" cm="1">
        <f t="array" aca="1" ref="C1360" ca="1">LEFT(K1360,$C$19743)&amp;"-"&amp;RIGHT(SUBSTITUTE(SUBSTITUTE(TiraAcento(E1360),"-","")," ",""),$C$19744)</f>
        <v>#NAME?</v>
      </c>
      <c r="D1360" s="9" t="s">
        <v>1260</v>
      </c>
      <c r="E1360" s="9" t="s">
        <v>888</v>
      </c>
      <c r="F1360" s="9" t="s">
        <v>15123</v>
      </c>
      <c r="G1360" s="9" t="s">
        <v>20768</v>
      </c>
      <c r="H1360" s="9" t="s">
        <v>1260</v>
      </c>
      <c r="I1360" s="9" t="s">
        <v>39377</v>
      </c>
      <c r="J1360" s="9" t="s">
        <v>39163</v>
      </c>
      <c r="K1360" s="9" t="s">
        <v>42974</v>
      </c>
    </row>
    <row r="1361" spans="1:11" x14ac:dyDescent="0.35">
      <c r="A1361" s="9">
        <v>1360</v>
      </c>
      <c r="B1361" s="9" t="str">
        <f t="shared" si="21"/>
        <v>Aspidosperma dis</v>
      </c>
      <c r="C1361" s="9" t="e" cm="1">
        <f t="array" aca="1" ref="C1361" ca="1">LEFT(K1361,$C$19743)&amp;"-"&amp;RIGHT(SUBSTITUTE(SUBSTITUTE(TiraAcento(E1361),"-","")," ",""),$C$19744)</f>
        <v>#NAME?</v>
      </c>
      <c r="D1361" s="9" t="s">
        <v>1260</v>
      </c>
      <c r="E1361" s="9" t="s">
        <v>896</v>
      </c>
      <c r="F1361" s="9" t="s">
        <v>15123</v>
      </c>
      <c r="G1361" s="9" t="s">
        <v>20769</v>
      </c>
      <c r="H1361" s="9" t="s">
        <v>1260</v>
      </c>
      <c r="I1361" s="9" t="s">
        <v>39377</v>
      </c>
      <c r="J1361" s="9" t="s">
        <v>39163</v>
      </c>
      <c r="K1361" s="9" t="s">
        <v>896</v>
      </c>
    </row>
    <row r="1362" spans="1:11" x14ac:dyDescent="0.35">
      <c r="A1362" s="9">
        <v>1361</v>
      </c>
      <c r="B1362" s="9" t="str">
        <f t="shared" si="21"/>
        <v>Aspidosperma dis</v>
      </c>
      <c r="C1362" s="9" t="e" cm="1">
        <f t="array" aca="1" ref="C1362" ca="1">LEFT(K1362,$C$19743)&amp;"-"&amp;RIGHT(SUBSTITUTE(SUBSTITUTE(TiraAcento(E1362),"-","")," ",""),$C$19744)</f>
        <v>#NAME?</v>
      </c>
      <c r="D1362" s="9" t="s">
        <v>1260</v>
      </c>
      <c r="E1362" s="9" t="s">
        <v>1263</v>
      </c>
      <c r="F1362" s="9" t="s">
        <v>15123</v>
      </c>
      <c r="G1362" s="9" t="s">
        <v>20770</v>
      </c>
      <c r="H1362" s="9" t="s">
        <v>1260</v>
      </c>
      <c r="I1362" s="9" t="s">
        <v>39377</v>
      </c>
      <c r="J1362" s="9" t="s">
        <v>39163</v>
      </c>
      <c r="K1362" s="9" t="s">
        <v>43186</v>
      </c>
    </row>
    <row r="1363" spans="1:11" x14ac:dyDescent="0.35">
      <c r="A1363" s="9">
        <v>1362</v>
      </c>
      <c r="B1363" s="9" t="str">
        <f t="shared" si="21"/>
        <v>Aspidosperma dis</v>
      </c>
      <c r="C1363" s="9" t="e" cm="1">
        <f t="array" aca="1" ref="C1363" ca="1">LEFT(K1363,$C$19743)&amp;"-"&amp;RIGHT(SUBSTITUTE(SUBSTITUTE(TiraAcento(E1363),"-","")," ",""),$C$19744)</f>
        <v>#NAME?</v>
      </c>
      <c r="D1363" s="9" t="s">
        <v>1260</v>
      </c>
      <c r="E1363" s="9" t="s">
        <v>901</v>
      </c>
      <c r="F1363" s="9" t="s">
        <v>15123</v>
      </c>
      <c r="G1363" s="9" t="s">
        <v>20771</v>
      </c>
      <c r="H1363" s="9" t="s">
        <v>1260</v>
      </c>
      <c r="I1363" s="9" t="s">
        <v>39377</v>
      </c>
      <c r="J1363" s="9" t="s">
        <v>39163</v>
      </c>
      <c r="K1363" s="9" t="s">
        <v>42982</v>
      </c>
    </row>
    <row r="1364" spans="1:11" x14ac:dyDescent="0.35">
      <c r="A1364" s="9">
        <v>1363</v>
      </c>
      <c r="B1364" s="9" t="str">
        <f t="shared" si="21"/>
        <v>Aspidosperma dis</v>
      </c>
      <c r="C1364" s="9" t="e" cm="1">
        <f t="array" aca="1" ref="C1364" ca="1">LEFT(K1364,$C$19743)&amp;"-"&amp;RIGHT(SUBSTITUTE(SUBSTITUTE(TiraAcento(E1364),"-","")," ",""),$C$19744)</f>
        <v>#NAME?</v>
      </c>
      <c r="D1364" s="9" t="s">
        <v>1260</v>
      </c>
      <c r="E1364" s="9" t="s">
        <v>1264</v>
      </c>
      <c r="F1364" s="9" t="s">
        <v>15123</v>
      </c>
      <c r="G1364" s="9" t="s">
        <v>20772</v>
      </c>
      <c r="H1364" s="9" t="s">
        <v>1260</v>
      </c>
      <c r="I1364" s="9" t="s">
        <v>39377</v>
      </c>
      <c r="J1364" s="9" t="s">
        <v>39163</v>
      </c>
      <c r="K1364" s="9" t="s">
        <v>43187</v>
      </c>
    </row>
    <row r="1365" spans="1:11" x14ac:dyDescent="0.35">
      <c r="A1365" s="9">
        <v>1364</v>
      </c>
      <c r="B1365" s="9" t="str">
        <f t="shared" si="21"/>
        <v>Aspidosperma dis</v>
      </c>
      <c r="C1365" s="9" t="e" cm="1">
        <f t="array" aca="1" ref="C1365" ca="1">LEFT(K1365,$C$19743)&amp;"-"&amp;RIGHT(SUBSTITUTE(SUBSTITUTE(TiraAcento(E1365),"-","")," ",""),$C$19744)</f>
        <v>#NAME?</v>
      </c>
      <c r="D1365" s="9" t="s">
        <v>1260</v>
      </c>
      <c r="E1365" s="9" t="s">
        <v>861</v>
      </c>
      <c r="F1365" s="9" t="s">
        <v>15123</v>
      </c>
      <c r="G1365" s="9" t="s">
        <v>20773</v>
      </c>
      <c r="H1365" s="9" t="s">
        <v>1260</v>
      </c>
      <c r="I1365" s="9" t="s">
        <v>39377</v>
      </c>
      <c r="J1365" s="9" t="s">
        <v>39163</v>
      </c>
      <c r="K1365" s="9" t="s">
        <v>861</v>
      </c>
    </row>
    <row r="1366" spans="1:11" x14ac:dyDescent="0.35">
      <c r="A1366" s="9">
        <v>1365</v>
      </c>
      <c r="B1366" s="9" t="str">
        <f t="shared" si="21"/>
        <v>Aspidosperma dis</v>
      </c>
      <c r="C1366" s="9" t="e" cm="1">
        <f t="array" aca="1" ref="C1366" ca="1">LEFT(K1366,$C$19743)&amp;"-"&amp;RIGHT(SUBSTITUTE(SUBSTITUTE(TiraAcento(E1366),"-","")," ",""),$C$19744)</f>
        <v>#NAME?</v>
      </c>
      <c r="D1366" s="9" t="s">
        <v>1260</v>
      </c>
      <c r="E1366" s="9" t="s">
        <v>1235</v>
      </c>
      <c r="F1366" s="9" t="s">
        <v>15123</v>
      </c>
      <c r="G1366" s="9" t="s">
        <v>20774</v>
      </c>
      <c r="H1366" s="9" t="s">
        <v>1260</v>
      </c>
      <c r="I1366" s="9" t="s">
        <v>39377</v>
      </c>
      <c r="J1366" s="9" t="s">
        <v>39163</v>
      </c>
      <c r="K1366" s="9" t="s">
        <v>43165</v>
      </c>
    </row>
    <row r="1367" spans="1:11" x14ac:dyDescent="0.35">
      <c r="A1367" s="9">
        <v>1366</v>
      </c>
      <c r="B1367" s="9" t="str">
        <f t="shared" si="21"/>
        <v>Aspidosperma dis</v>
      </c>
      <c r="C1367" s="9" t="e" cm="1">
        <f t="array" aca="1" ref="C1367" ca="1">LEFT(K1367,$C$19743)&amp;"-"&amp;RIGHT(SUBSTITUTE(SUBSTITUTE(TiraAcento(E1367),"-","")," ",""),$C$19744)</f>
        <v>#NAME?</v>
      </c>
      <c r="D1367" s="9" t="s">
        <v>1260</v>
      </c>
      <c r="E1367" s="9" t="s">
        <v>1265</v>
      </c>
      <c r="F1367" s="9" t="s">
        <v>15123</v>
      </c>
      <c r="G1367" s="9" t="s">
        <v>20775</v>
      </c>
      <c r="H1367" s="9" t="s">
        <v>1260</v>
      </c>
      <c r="I1367" s="9" t="s">
        <v>39377</v>
      </c>
      <c r="J1367" s="9" t="s">
        <v>39163</v>
      </c>
      <c r="K1367" s="9" t="s">
        <v>1265</v>
      </c>
    </row>
    <row r="1368" spans="1:11" x14ac:dyDescent="0.35">
      <c r="A1368" s="9">
        <v>1367</v>
      </c>
      <c r="B1368" s="9" t="str">
        <f t="shared" si="21"/>
        <v>Aspidosperma dis</v>
      </c>
      <c r="C1368" s="9" t="e" cm="1">
        <f t="array" aca="1" ref="C1368" ca="1">LEFT(K1368,$C$19743)&amp;"-"&amp;RIGHT(SUBSTITUTE(SUBSTITUTE(TiraAcento(E1368),"-","")," ",""),$C$19744)</f>
        <v>#NAME?</v>
      </c>
      <c r="D1368" s="9" t="s">
        <v>1260</v>
      </c>
      <c r="E1368" s="9" t="s">
        <v>1266</v>
      </c>
      <c r="F1368" s="9" t="s">
        <v>15123</v>
      </c>
      <c r="G1368" s="9" t="s">
        <v>20776</v>
      </c>
      <c r="H1368" s="9" t="s">
        <v>1260</v>
      </c>
      <c r="I1368" s="9" t="s">
        <v>39377</v>
      </c>
      <c r="J1368" s="9" t="s">
        <v>39163</v>
      </c>
      <c r="K1368" s="9" t="s">
        <v>43188</v>
      </c>
    </row>
    <row r="1369" spans="1:11" x14ac:dyDescent="0.35">
      <c r="A1369" s="9">
        <v>1368</v>
      </c>
      <c r="B1369" s="9" t="str">
        <f t="shared" si="21"/>
        <v>Aspidosperma dis</v>
      </c>
      <c r="C1369" s="9" t="e" cm="1">
        <f t="array" aca="1" ref="C1369" ca="1">LEFT(K1369,$C$19743)&amp;"-"&amp;RIGHT(SUBSTITUTE(SUBSTITUTE(TiraAcento(E1369),"-","")," ",""),$C$19744)</f>
        <v>#NAME?</v>
      </c>
      <c r="D1369" s="9" t="s">
        <v>1267</v>
      </c>
      <c r="E1369" s="9" t="s">
        <v>1268</v>
      </c>
      <c r="F1369" s="9" t="s">
        <v>15124</v>
      </c>
      <c r="G1369" s="9" t="s">
        <v>20777</v>
      </c>
      <c r="H1369" s="9" t="s">
        <v>1267</v>
      </c>
      <c r="I1369" s="9" t="s">
        <v>39377</v>
      </c>
      <c r="J1369" s="9" t="s">
        <v>39505</v>
      </c>
      <c r="K1369" s="9" t="s">
        <v>43189</v>
      </c>
    </row>
    <row r="1370" spans="1:11" x14ac:dyDescent="0.35">
      <c r="A1370" s="9">
        <v>1369</v>
      </c>
      <c r="B1370" s="9" t="str">
        <f t="shared" si="21"/>
        <v>Aspidosperma duc</v>
      </c>
      <c r="C1370" s="9" t="e" cm="1">
        <f t="array" aca="1" ref="C1370" ca="1">LEFT(K1370,$C$19743)&amp;"-"&amp;RIGHT(SUBSTITUTE(SUBSTITUTE(TiraAcento(E1370),"-","")," ",""),$C$19744)</f>
        <v>#NAME?</v>
      </c>
      <c r="D1370" s="9" t="s">
        <v>1269</v>
      </c>
      <c r="E1370" s="9"/>
      <c r="F1370" s="9" t="s">
        <v>15125</v>
      </c>
      <c r="G1370" s="9" t="s">
        <v>20778</v>
      </c>
      <c r="H1370" s="9" t="s">
        <v>1269</v>
      </c>
      <c r="I1370" s="9" t="s">
        <v>39377</v>
      </c>
      <c r="J1370" s="9" t="s">
        <v>39454</v>
      </c>
      <c r="K1370" s="9" t="s">
        <v>42568</v>
      </c>
    </row>
    <row r="1371" spans="1:11" x14ac:dyDescent="0.35">
      <c r="A1371" s="9">
        <v>1370</v>
      </c>
      <c r="B1371" s="9" t="str">
        <f t="shared" si="21"/>
        <v>Aspidosperma ebu</v>
      </c>
      <c r="C1371" s="9" t="e" cm="1">
        <f t="array" aca="1" ref="C1371" ca="1">LEFT(K1371,$C$19743)&amp;"-"&amp;RIGHT(SUBSTITUTE(SUBSTITUTE(TiraAcento(E1371),"-","")," ",""),$C$19744)</f>
        <v>#NAME?</v>
      </c>
      <c r="D1371" s="9" t="s">
        <v>855</v>
      </c>
      <c r="E1371" s="9" t="s">
        <v>1270</v>
      </c>
      <c r="F1371" s="9" t="s">
        <v>15018</v>
      </c>
      <c r="G1371" s="9" t="s">
        <v>20779</v>
      </c>
      <c r="H1371" s="9" t="s">
        <v>855</v>
      </c>
      <c r="I1371" s="9" t="s">
        <v>39377</v>
      </c>
      <c r="J1371" s="9" t="s">
        <v>39407</v>
      </c>
      <c r="K1371" s="9" t="s">
        <v>43190</v>
      </c>
    </row>
    <row r="1372" spans="1:11" x14ac:dyDescent="0.35">
      <c r="A1372" s="9">
        <v>1371</v>
      </c>
      <c r="B1372" s="9" t="str">
        <f t="shared" si="21"/>
        <v>Aspidosperma ebu</v>
      </c>
      <c r="C1372" s="9" t="e" cm="1">
        <f t="array" aca="1" ref="C1372" ca="1">LEFT(K1372,$C$19743)&amp;"-"&amp;RIGHT(SUBSTITUTE(SUBSTITUTE(TiraAcento(E1372),"-","")," ",""),$C$19744)</f>
        <v>#NAME?</v>
      </c>
      <c r="D1372" s="9" t="s">
        <v>855</v>
      </c>
      <c r="E1372" s="9" t="s">
        <v>896</v>
      </c>
      <c r="F1372" s="9" t="s">
        <v>15018</v>
      </c>
      <c r="G1372" s="9" t="s">
        <v>20780</v>
      </c>
      <c r="H1372" s="9" t="s">
        <v>855</v>
      </c>
      <c r="I1372" s="9" t="s">
        <v>39377</v>
      </c>
      <c r="J1372" s="9" t="s">
        <v>39407</v>
      </c>
      <c r="K1372" s="9" t="s">
        <v>896</v>
      </c>
    </row>
    <row r="1373" spans="1:11" x14ac:dyDescent="0.35">
      <c r="A1373" s="9">
        <v>1372</v>
      </c>
      <c r="B1373" s="9" t="str">
        <f t="shared" si="21"/>
        <v>Aspidosperma ebu</v>
      </c>
      <c r="C1373" s="9" t="e" cm="1">
        <f t="array" aca="1" ref="C1373" ca="1">LEFT(K1373,$C$19743)&amp;"-"&amp;RIGHT(SUBSTITUTE(SUBSTITUTE(TiraAcento(E1373),"-","")," ",""),$C$19744)</f>
        <v>#NAME?</v>
      </c>
      <c r="D1373" s="9" t="s">
        <v>855</v>
      </c>
      <c r="E1373" s="9" t="s">
        <v>1271</v>
      </c>
      <c r="F1373" s="9" t="s">
        <v>15018</v>
      </c>
      <c r="G1373" s="9" t="s">
        <v>20781</v>
      </c>
      <c r="H1373" s="9" t="s">
        <v>855</v>
      </c>
      <c r="I1373" s="9" t="s">
        <v>39377</v>
      </c>
      <c r="J1373" s="9" t="s">
        <v>39407</v>
      </c>
      <c r="K1373" s="9" t="s">
        <v>1271</v>
      </c>
    </row>
    <row r="1374" spans="1:11" x14ac:dyDescent="0.35">
      <c r="A1374" s="9">
        <v>1373</v>
      </c>
      <c r="B1374" s="9" t="str">
        <f t="shared" si="21"/>
        <v>Aspidosperma ebu</v>
      </c>
      <c r="C1374" s="9" t="e" cm="1">
        <f t="array" aca="1" ref="C1374" ca="1">LEFT(K1374,$C$19743)&amp;"-"&amp;RIGHT(SUBSTITUTE(SUBSTITUTE(TiraAcento(E1374),"-","")," ",""),$C$19744)</f>
        <v>#NAME?</v>
      </c>
      <c r="D1374" s="9" t="s">
        <v>855</v>
      </c>
      <c r="E1374" s="9" t="s">
        <v>942</v>
      </c>
      <c r="F1374" s="9" t="s">
        <v>15018</v>
      </c>
      <c r="G1374" s="9" t="s">
        <v>20782</v>
      </c>
      <c r="H1374" s="9" t="s">
        <v>855</v>
      </c>
      <c r="I1374" s="9" t="s">
        <v>39377</v>
      </c>
      <c r="J1374" s="9" t="s">
        <v>39407</v>
      </c>
      <c r="K1374" s="9" t="s">
        <v>43004</v>
      </c>
    </row>
    <row r="1375" spans="1:11" x14ac:dyDescent="0.35">
      <c r="A1375" s="9">
        <v>1374</v>
      </c>
      <c r="B1375" s="9" t="str">
        <f t="shared" si="21"/>
        <v>Annona acu</v>
      </c>
      <c r="C1375" s="9" t="e" cm="1">
        <f t="array" aca="1" ref="C1375" ca="1">LEFT(K1375,$C$19743)&amp;"-"&amp;RIGHT(SUBSTITUTE(SUBSTITUTE(TiraAcento(E1375),"-","")," ",""),$C$19744)</f>
        <v>#NAME?</v>
      </c>
      <c r="D1375" s="9" t="s">
        <v>1272</v>
      </c>
      <c r="E1375" s="9" t="s">
        <v>1273</v>
      </c>
      <c r="F1375" s="9" t="s">
        <v>15126</v>
      </c>
      <c r="G1375" s="9" t="s">
        <v>20783</v>
      </c>
      <c r="H1375" s="9" t="s">
        <v>1272</v>
      </c>
      <c r="I1375" s="9" t="s">
        <v>39506</v>
      </c>
      <c r="J1375" s="9" t="s">
        <v>39507</v>
      </c>
      <c r="K1375" s="9" t="s">
        <v>43191</v>
      </c>
    </row>
    <row r="1376" spans="1:11" x14ac:dyDescent="0.35">
      <c r="A1376" s="9">
        <v>1375</v>
      </c>
      <c r="B1376" s="9" t="str">
        <f t="shared" si="21"/>
        <v>Annona acu</v>
      </c>
      <c r="C1376" s="9" t="e" cm="1">
        <f t="array" aca="1" ref="C1376" ca="1">LEFT(K1376,$C$19743)&amp;"-"&amp;RIGHT(SUBSTITUTE(SUBSTITUTE(TiraAcento(E1376),"-","")," ",""),$C$19744)</f>
        <v>#NAME?</v>
      </c>
      <c r="D1376" s="9" t="s">
        <v>1272</v>
      </c>
      <c r="E1376" s="9" t="s">
        <v>1274</v>
      </c>
      <c r="F1376" s="9" t="s">
        <v>15126</v>
      </c>
      <c r="G1376" s="9" t="s">
        <v>20784</v>
      </c>
      <c r="H1376" s="9" t="s">
        <v>1272</v>
      </c>
      <c r="I1376" s="9" t="s">
        <v>39506</v>
      </c>
      <c r="J1376" s="9" t="s">
        <v>39507</v>
      </c>
      <c r="K1376" s="9" t="s">
        <v>43192</v>
      </c>
    </row>
    <row r="1377" spans="1:11" x14ac:dyDescent="0.35">
      <c r="A1377" s="9">
        <v>1376</v>
      </c>
      <c r="B1377" s="9" t="str">
        <f t="shared" si="21"/>
        <v>Annona amb</v>
      </c>
      <c r="C1377" s="9" t="e" cm="1">
        <f t="array" aca="1" ref="C1377" ca="1">LEFT(K1377,$C$19743)&amp;"-"&amp;RIGHT(SUBSTITUTE(SUBSTITUTE(TiraAcento(E1377),"-","")," ",""),$C$19744)</f>
        <v>#NAME?</v>
      </c>
      <c r="D1377" s="9" t="s">
        <v>1275</v>
      </c>
      <c r="E1377" s="9" t="s">
        <v>1276</v>
      </c>
      <c r="F1377" s="9" t="s">
        <v>15127</v>
      </c>
      <c r="G1377" s="9" t="s">
        <v>20785</v>
      </c>
      <c r="H1377" s="9" t="s">
        <v>1275</v>
      </c>
      <c r="I1377" s="9" t="s">
        <v>39506</v>
      </c>
      <c r="J1377" s="9" t="s">
        <v>39508</v>
      </c>
      <c r="K1377" s="9" t="s">
        <v>1276</v>
      </c>
    </row>
    <row r="1378" spans="1:11" x14ac:dyDescent="0.35">
      <c r="A1378" s="9">
        <v>1377</v>
      </c>
      <c r="B1378" s="9" t="str">
        <f t="shared" si="21"/>
        <v>Annona cac</v>
      </c>
      <c r="C1378" s="9" t="e" cm="1">
        <f t="array" aca="1" ref="C1378" ca="1">LEFT(K1378,$C$19743)&amp;"-"&amp;RIGHT(SUBSTITUTE(SUBSTITUTE(TiraAcento(E1378),"-","")," ",""),$C$19744)</f>
        <v>#NAME?</v>
      </c>
      <c r="D1378" s="9" t="s">
        <v>1277</v>
      </c>
      <c r="E1378" s="9" t="s">
        <v>1278</v>
      </c>
      <c r="F1378" s="9" t="s">
        <v>15128</v>
      </c>
      <c r="G1378" s="9" t="s">
        <v>20786</v>
      </c>
      <c r="H1378" s="9" t="s">
        <v>1277</v>
      </c>
      <c r="I1378" s="9" t="s">
        <v>39506</v>
      </c>
      <c r="J1378" s="9" t="s">
        <v>39509</v>
      </c>
      <c r="K1378" s="9" t="s">
        <v>43193</v>
      </c>
    </row>
    <row r="1379" spans="1:11" x14ac:dyDescent="0.35">
      <c r="A1379" s="9">
        <v>1378</v>
      </c>
      <c r="B1379" s="9" t="str">
        <f t="shared" si="21"/>
        <v>Annona cac</v>
      </c>
      <c r="C1379" s="9" t="e" cm="1">
        <f t="array" aca="1" ref="C1379" ca="1">LEFT(K1379,$C$19743)&amp;"-"&amp;RIGHT(SUBSTITUTE(SUBSTITUTE(TiraAcento(E1379),"-","")," ",""),$C$19744)</f>
        <v>#NAME?</v>
      </c>
      <c r="D1379" s="9" t="s">
        <v>1277</v>
      </c>
      <c r="E1379" s="9" t="s">
        <v>1279</v>
      </c>
      <c r="F1379" s="9" t="s">
        <v>15128</v>
      </c>
      <c r="G1379" s="9" t="s">
        <v>20787</v>
      </c>
      <c r="H1379" s="9" t="s">
        <v>1277</v>
      </c>
      <c r="I1379" s="9" t="s">
        <v>39506</v>
      </c>
      <c r="J1379" s="9" t="s">
        <v>39509</v>
      </c>
      <c r="K1379" s="9" t="s">
        <v>1279</v>
      </c>
    </row>
    <row r="1380" spans="1:11" x14ac:dyDescent="0.35">
      <c r="A1380" s="9">
        <v>1379</v>
      </c>
      <c r="B1380" s="9" t="str">
        <f t="shared" si="21"/>
        <v>Annona cac</v>
      </c>
      <c r="C1380" s="9" t="e" cm="1">
        <f t="array" aca="1" ref="C1380" ca="1">LEFT(K1380,$C$19743)&amp;"-"&amp;RIGHT(SUBSTITUTE(SUBSTITUTE(TiraAcento(E1380),"-","")," ",""),$C$19744)</f>
        <v>#NAME?</v>
      </c>
      <c r="D1380" s="9" t="s">
        <v>1277</v>
      </c>
      <c r="E1380" s="9" t="s">
        <v>1280</v>
      </c>
      <c r="F1380" s="9" t="s">
        <v>15128</v>
      </c>
      <c r="G1380" s="9" t="s">
        <v>20788</v>
      </c>
      <c r="H1380" s="9" t="s">
        <v>1277</v>
      </c>
      <c r="I1380" s="9" t="s">
        <v>39506</v>
      </c>
      <c r="J1380" s="9" t="s">
        <v>39509</v>
      </c>
      <c r="K1380" s="9" t="s">
        <v>43194</v>
      </c>
    </row>
    <row r="1381" spans="1:11" x14ac:dyDescent="0.35">
      <c r="A1381" s="9">
        <v>1380</v>
      </c>
      <c r="B1381" s="9" t="str">
        <f t="shared" si="21"/>
        <v>Annona cac</v>
      </c>
      <c r="C1381" s="9" t="e" cm="1">
        <f t="array" aca="1" ref="C1381" ca="1">LEFT(K1381,$C$19743)&amp;"-"&amp;RIGHT(SUBSTITUTE(SUBSTITUTE(TiraAcento(E1381),"-","")," ",""),$C$19744)</f>
        <v>#NAME?</v>
      </c>
      <c r="D1381" s="9" t="s">
        <v>1277</v>
      </c>
      <c r="E1381" s="9" t="s">
        <v>1281</v>
      </c>
      <c r="F1381" s="9" t="s">
        <v>15128</v>
      </c>
      <c r="G1381" s="9" t="s">
        <v>20789</v>
      </c>
      <c r="H1381" s="9" t="s">
        <v>1277</v>
      </c>
      <c r="I1381" s="9" t="s">
        <v>39506</v>
      </c>
      <c r="J1381" s="9" t="s">
        <v>39509</v>
      </c>
      <c r="K1381" s="9" t="s">
        <v>43195</v>
      </c>
    </row>
    <row r="1382" spans="1:11" x14ac:dyDescent="0.35">
      <c r="A1382" s="9">
        <v>1381</v>
      </c>
      <c r="B1382" s="9" t="str">
        <f t="shared" si="21"/>
        <v>Annona cac</v>
      </c>
      <c r="C1382" s="9" t="e" cm="1">
        <f t="array" aca="1" ref="C1382" ca="1">LEFT(K1382,$C$19743)&amp;"-"&amp;RIGHT(SUBSTITUTE(SUBSTITUTE(TiraAcento(E1382),"-","")," ",""),$C$19744)</f>
        <v>#NAME?</v>
      </c>
      <c r="D1382" s="9" t="s">
        <v>1277</v>
      </c>
      <c r="E1382" s="9" t="s">
        <v>1282</v>
      </c>
      <c r="F1382" s="9" t="s">
        <v>15128</v>
      </c>
      <c r="G1382" s="9" t="s">
        <v>20790</v>
      </c>
      <c r="H1382" s="9" t="s">
        <v>1277</v>
      </c>
      <c r="I1382" s="9" t="s">
        <v>39506</v>
      </c>
      <c r="J1382" s="9" t="s">
        <v>39509</v>
      </c>
      <c r="K1382" s="9" t="s">
        <v>43196</v>
      </c>
    </row>
    <row r="1383" spans="1:11" x14ac:dyDescent="0.35">
      <c r="A1383" s="9">
        <v>1382</v>
      </c>
      <c r="B1383" s="9" t="str">
        <f t="shared" si="21"/>
        <v>Annona cac</v>
      </c>
      <c r="C1383" s="9" t="e" cm="1">
        <f t="array" aca="1" ref="C1383" ca="1">LEFT(K1383,$C$19743)&amp;"-"&amp;RIGHT(SUBSTITUTE(SUBSTITUTE(TiraAcento(E1383),"-","")," ",""),$C$19744)</f>
        <v>#NAME?</v>
      </c>
      <c r="D1383" s="9" t="s">
        <v>1277</v>
      </c>
      <c r="E1383" s="9" t="s">
        <v>1283</v>
      </c>
      <c r="F1383" s="9" t="s">
        <v>15128</v>
      </c>
      <c r="G1383" s="9" t="s">
        <v>20791</v>
      </c>
      <c r="H1383" s="9" t="s">
        <v>1277</v>
      </c>
      <c r="I1383" s="9" t="s">
        <v>39506</v>
      </c>
      <c r="J1383" s="9" t="s">
        <v>39509</v>
      </c>
      <c r="K1383" s="9" t="s">
        <v>43197</v>
      </c>
    </row>
    <row r="1384" spans="1:11" x14ac:dyDescent="0.35">
      <c r="A1384" s="9">
        <v>1383</v>
      </c>
      <c r="B1384" s="9" t="str">
        <f t="shared" si="21"/>
        <v>Annona cac</v>
      </c>
      <c r="C1384" s="9" t="e" cm="1">
        <f t="array" aca="1" ref="C1384" ca="1">LEFT(K1384,$C$19743)&amp;"-"&amp;RIGHT(SUBSTITUTE(SUBSTITUTE(TiraAcento(E1384),"-","")," ",""),$C$19744)</f>
        <v>#NAME?</v>
      </c>
      <c r="D1384" s="9" t="s">
        <v>1277</v>
      </c>
      <c r="E1384" s="9" t="s">
        <v>1284</v>
      </c>
      <c r="F1384" s="9" t="s">
        <v>15128</v>
      </c>
      <c r="G1384" s="9" t="s">
        <v>20792</v>
      </c>
      <c r="H1384" s="9" t="s">
        <v>1277</v>
      </c>
      <c r="I1384" s="9" t="s">
        <v>39506</v>
      </c>
      <c r="J1384" s="9" t="s">
        <v>39509</v>
      </c>
      <c r="K1384" s="9" t="s">
        <v>43198</v>
      </c>
    </row>
    <row r="1385" spans="1:11" x14ac:dyDescent="0.35">
      <c r="A1385" s="9">
        <v>1384</v>
      </c>
      <c r="B1385" s="9" t="str">
        <f t="shared" si="21"/>
        <v>Annona cac</v>
      </c>
      <c r="C1385" s="9" t="e" cm="1">
        <f t="array" aca="1" ref="C1385" ca="1">LEFT(K1385,$C$19743)&amp;"-"&amp;RIGHT(SUBSTITUTE(SUBSTITUTE(TiraAcento(E1385),"-","")," ",""),$C$19744)</f>
        <v>#NAME?</v>
      </c>
      <c r="D1385" s="9" t="s">
        <v>1277</v>
      </c>
      <c r="E1385" s="9" t="s">
        <v>1285</v>
      </c>
      <c r="F1385" s="9" t="s">
        <v>15128</v>
      </c>
      <c r="G1385" s="9" t="s">
        <v>20793</v>
      </c>
      <c r="H1385" s="9" t="s">
        <v>1277</v>
      </c>
      <c r="I1385" s="9" t="s">
        <v>39506</v>
      </c>
      <c r="J1385" s="9" t="s">
        <v>39509</v>
      </c>
      <c r="K1385" s="9" t="s">
        <v>43199</v>
      </c>
    </row>
    <row r="1386" spans="1:11" x14ac:dyDescent="0.35">
      <c r="A1386" s="9">
        <v>1385</v>
      </c>
      <c r="B1386" s="9" t="str">
        <f t="shared" si="21"/>
        <v>Annona cac</v>
      </c>
      <c r="C1386" s="9" t="e" cm="1">
        <f t="array" aca="1" ref="C1386" ca="1">LEFT(K1386,$C$19743)&amp;"-"&amp;RIGHT(SUBSTITUTE(SUBSTITUTE(TiraAcento(E1386),"-","")," ",""),$C$19744)</f>
        <v>#NAME?</v>
      </c>
      <c r="D1386" s="9" t="s">
        <v>1277</v>
      </c>
      <c r="E1386" s="9" t="s">
        <v>1286</v>
      </c>
      <c r="F1386" s="9" t="s">
        <v>15128</v>
      </c>
      <c r="G1386" s="9" t="s">
        <v>20794</v>
      </c>
      <c r="H1386" s="9" t="s">
        <v>1277</v>
      </c>
      <c r="I1386" s="9" t="s">
        <v>39506</v>
      </c>
      <c r="J1386" s="9" t="s">
        <v>39509</v>
      </c>
      <c r="K1386" s="9" t="s">
        <v>43200</v>
      </c>
    </row>
    <row r="1387" spans="1:11" x14ac:dyDescent="0.35">
      <c r="A1387" s="9">
        <v>1386</v>
      </c>
      <c r="B1387" s="9" t="str">
        <f t="shared" si="21"/>
        <v>Annona cac</v>
      </c>
      <c r="C1387" s="9" t="e" cm="1">
        <f t="array" aca="1" ref="C1387" ca="1">LEFT(K1387,$C$19743)&amp;"-"&amp;RIGHT(SUBSTITUTE(SUBSTITUTE(TiraAcento(E1387),"-","")," ",""),$C$19744)</f>
        <v>#NAME?</v>
      </c>
      <c r="D1387" s="9" t="s">
        <v>1277</v>
      </c>
      <c r="E1387" s="9" t="s">
        <v>1287</v>
      </c>
      <c r="F1387" s="9" t="s">
        <v>15128</v>
      </c>
      <c r="G1387" s="9" t="s">
        <v>20795</v>
      </c>
      <c r="H1387" s="9" t="s">
        <v>1277</v>
      </c>
      <c r="I1387" s="9" t="s">
        <v>39506</v>
      </c>
      <c r="J1387" s="9" t="s">
        <v>39509</v>
      </c>
      <c r="K1387" s="9" t="s">
        <v>43201</v>
      </c>
    </row>
    <row r="1388" spans="1:11" x14ac:dyDescent="0.35">
      <c r="A1388" s="9">
        <v>1387</v>
      </c>
      <c r="B1388" s="9" t="str">
        <f t="shared" si="21"/>
        <v>Annona cac</v>
      </c>
      <c r="C1388" s="9" t="e" cm="1">
        <f t="array" aca="1" ref="C1388" ca="1">LEFT(K1388,$C$19743)&amp;"-"&amp;RIGHT(SUBSTITUTE(SUBSTITUTE(TiraAcento(E1388),"-","")," ",""),$C$19744)</f>
        <v>#NAME?</v>
      </c>
      <c r="D1388" s="9" t="s">
        <v>1277</v>
      </c>
      <c r="E1388" s="9" t="s">
        <v>1288</v>
      </c>
      <c r="F1388" s="9" t="s">
        <v>15128</v>
      </c>
      <c r="G1388" s="9" t="s">
        <v>20796</v>
      </c>
      <c r="H1388" s="9" t="s">
        <v>1277</v>
      </c>
      <c r="I1388" s="9" t="s">
        <v>39506</v>
      </c>
      <c r="J1388" s="9" t="s">
        <v>39509</v>
      </c>
      <c r="K1388" s="9" t="s">
        <v>43202</v>
      </c>
    </row>
    <row r="1389" spans="1:11" x14ac:dyDescent="0.35">
      <c r="A1389" s="9">
        <v>1388</v>
      </c>
      <c r="B1389" s="9" t="str">
        <f t="shared" si="21"/>
        <v>Annona cac</v>
      </c>
      <c r="C1389" s="9" t="e" cm="1">
        <f t="array" aca="1" ref="C1389" ca="1">LEFT(K1389,$C$19743)&amp;"-"&amp;RIGHT(SUBSTITUTE(SUBSTITUTE(TiraAcento(E1389),"-","")," ",""),$C$19744)</f>
        <v>#NAME?</v>
      </c>
      <c r="D1389" s="9" t="s">
        <v>1277</v>
      </c>
      <c r="E1389" s="9" t="s">
        <v>1289</v>
      </c>
      <c r="F1389" s="9" t="s">
        <v>15128</v>
      </c>
      <c r="G1389" s="9" t="s">
        <v>20797</v>
      </c>
      <c r="H1389" s="9" t="s">
        <v>1277</v>
      </c>
      <c r="I1389" s="9" t="s">
        <v>39506</v>
      </c>
      <c r="J1389" s="9" t="s">
        <v>39509</v>
      </c>
      <c r="K1389" s="9" t="s">
        <v>43203</v>
      </c>
    </row>
    <row r="1390" spans="1:11" x14ac:dyDescent="0.35">
      <c r="A1390" s="9">
        <v>1389</v>
      </c>
      <c r="B1390" s="9" t="str">
        <f t="shared" si="21"/>
        <v>Annona cac</v>
      </c>
      <c r="C1390" s="9" t="e" cm="1">
        <f t="array" aca="1" ref="C1390" ca="1">LEFT(K1390,$C$19743)&amp;"-"&amp;RIGHT(SUBSTITUTE(SUBSTITUTE(TiraAcento(E1390),"-","")," ",""),$C$19744)</f>
        <v>#NAME?</v>
      </c>
      <c r="D1390" s="9" t="s">
        <v>1277</v>
      </c>
      <c r="E1390" s="9" t="s">
        <v>72</v>
      </c>
      <c r="F1390" s="9" t="s">
        <v>15128</v>
      </c>
      <c r="G1390" s="9" t="s">
        <v>20798</v>
      </c>
      <c r="H1390" s="9" t="s">
        <v>1277</v>
      </c>
      <c r="I1390" s="9" t="s">
        <v>39506</v>
      </c>
      <c r="J1390" s="9" t="s">
        <v>39509</v>
      </c>
      <c r="K1390" s="9" t="s">
        <v>72</v>
      </c>
    </row>
    <row r="1391" spans="1:11" x14ac:dyDescent="0.35">
      <c r="A1391" s="9">
        <v>1390</v>
      </c>
      <c r="B1391" s="9" t="str">
        <f t="shared" si="21"/>
        <v>Annona cac</v>
      </c>
      <c r="C1391" s="9" t="e" cm="1">
        <f t="array" aca="1" ref="C1391" ca="1">LEFT(K1391,$C$19743)&amp;"-"&amp;RIGHT(SUBSTITUTE(SUBSTITUTE(TiraAcento(E1391),"-","")," ",""),$C$19744)</f>
        <v>#NAME?</v>
      </c>
      <c r="D1391" s="9" t="s">
        <v>1277</v>
      </c>
      <c r="E1391" s="9" t="s">
        <v>1290</v>
      </c>
      <c r="F1391" s="9" t="s">
        <v>15128</v>
      </c>
      <c r="G1391" s="9" t="s">
        <v>20799</v>
      </c>
      <c r="H1391" s="9" t="s">
        <v>1277</v>
      </c>
      <c r="I1391" s="9" t="s">
        <v>39506</v>
      </c>
      <c r="J1391" s="9" t="s">
        <v>39509</v>
      </c>
      <c r="K1391" s="9" t="s">
        <v>43204</v>
      </c>
    </row>
    <row r="1392" spans="1:11" x14ac:dyDescent="0.35">
      <c r="A1392" s="9">
        <v>1391</v>
      </c>
      <c r="B1392" s="9" t="str">
        <f t="shared" si="21"/>
        <v>Annona cac</v>
      </c>
      <c r="C1392" s="9" t="e" cm="1">
        <f t="array" aca="1" ref="C1392" ca="1">LEFT(K1392,$C$19743)&amp;"-"&amp;RIGHT(SUBSTITUTE(SUBSTITUTE(TiraAcento(E1392),"-","")," ",""),$C$19744)</f>
        <v>#NAME?</v>
      </c>
      <c r="D1392" s="9" t="s">
        <v>1277</v>
      </c>
      <c r="E1392" s="9" t="s">
        <v>1291</v>
      </c>
      <c r="F1392" s="9" t="s">
        <v>15128</v>
      </c>
      <c r="G1392" s="9" t="s">
        <v>20800</v>
      </c>
      <c r="H1392" s="9" t="s">
        <v>1277</v>
      </c>
      <c r="I1392" s="9" t="s">
        <v>39506</v>
      </c>
      <c r="J1392" s="9" t="s">
        <v>39509</v>
      </c>
      <c r="K1392" s="9" t="s">
        <v>43205</v>
      </c>
    </row>
    <row r="1393" spans="1:11" x14ac:dyDescent="0.35">
      <c r="A1393" s="9">
        <v>1392</v>
      </c>
      <c r="B1393" s="9" t="str">
        <f t="shared" si="21"/>
        <v>Annona cac</v>
      </c>
      <c r="C1393" s="9" t="e" cm="1">
        <f t="array" aca="1" ref="C1393" ca="1">LEFT(K1393,$C$19743)&amp;"-"&amp;RIGHT(SUBSTITUTE(SUBSTITUTE(TiraAcento(E1393),"-","")," ",""),$C$19744)</f>
        <v>#NAME?</v>
      </c>
      <c r="D1393" s="9" t="s">
        <v>1277</v>
      </c>
      <c r="E1393" s="9" t="s">
        <v>1292</v>
      </c>
      <c r="F1393" s="9" t="s">
        <v>15128</v>
      </c>
      <c r="G1393" s="9" t="s">
        <v>20801</v>
      </c>
      <c r="H1393" s="9" t="s">
        <v>1277</v>
      </c>
      <c r="I1393" s="9" t="s">
        <v>39506</v>
      </c>
      <c r="J1393" s="9" t="s">
        <v>39509</v>
      </c>
      <c r="K1393" s="9" t="s">
        <v>1292</v>
      </c>
    </row>
    <row r="1394" spans="1:11" x14ac:dyDescent="0.35">
      <c r="A1394" s="9">
        <v>1393</v>
      </c>
      <c r="B1394" s="9" t="str">
        <f t="shared" si="21"/>
        <v>Annona cac</v>
      </c>
      <c r="C1394" s="9" t="e" cm="1">
        <f t="array" aca="1" ref="C1394" ca="1">LEFT(K1394,$C$19743)&amp;"-"&amp;RIGHT(SUBSTITUTE(SUBSTITUTE(TiraAcento(E1394),"-","")," ",""),$C$19744)</f>
        <v>#NAME?</v>
      </c>
      <c r="D1394" s="9" t="s">
        <v>1277</v>
      </c>
      <c r="E1394" s="9" t="s">
        <v>1293</v>
      </c>
      <c r="F1394" s="9" t="s">
        <v>15128</v>
      </c>
      <c r="G1394" s="9" t="s">
        <v>20802</v>
      </c>
      <c r="H1394" s="9" t="s">
        <v>1277</v>
      </c>
      <c r="I1394" s="9" t="s">
        <v>39506</v>
      </c>
      <c r="J1394" s="9" t="s">
        <v>39509</v>
      </c>
      <c r="K1394" s="9" t="s">
        <v>43206</v>
      </c>
    </row>
    <row r="1395" spans="1:11" x14ac:dyDescent="0.35">
      <c r="A1395" s="9">
        <v>1394</v>
      </c>
      <c r="B1395" s="9" t="str">
        <f t="shared" si="21"/>
        <v>Annona cac</v>
      </c>
      <c r="C1395" s="9" t="e" cm="1">
        <f t="array" aca="1" ref="C1395" ca="1">LEFT(K1395,$C$19743)&amp;"-"&amp;RIGHT(SUBSTITUTE(SUBSTITUTE(TiraAcento(E1395),"-","")," ",""),$C$19744)</f>
        <v>#NAME?</v>
      </c>
      <c r="D1395" s="9" t="s">
        <v>1277</v>
      </c>
      <c r="E1395" s="9" t="s">
        <v>1294</v>
      </c>
      <c r="F1395" s="9" t="s">
        <v>15128</v>
      </c>
      <c r="G1395" s="9" t="s">
        <v>20803</v>
      </c>
      <c r="H1395" s="9" t="s">
        <v>1277</v>
      </c>
      <c r="I1395" s="9" t="s">
        <v>39506</v>
      </c>
      <c r="J1395" s="9" t="s">
        <v>39509</v>
      </c>
      <c r="K1395" s="9" t="s">
        <v>1294</v>
      </c>
    </row>
    <row r="1396" spans="1:11" x14ac:dyDescent="0.35">
      <c r="A1396" s="9">
        <v>1395</v>
      </c>
      <c r="B1396" s="9" t="str">
        <f t="shared" si="21"/>
        <v>Annona cau</v>
      </c>
      <c r="C1396" s="9" t="e" cm="1">
        <f t="array" aca="1" ref="C1396" ca="1">LEFT(K1396,$C$19743)&amp;"-"&amp;RIGHT(SUBSTITUTE(SUBSTITUTE(TiraAcento(E1396),"-","")," ",""),$C$19744)</f>
        <v>#NAME?</v>
      </c>
      <c r="D1396" s="9" t="s">
        <v>1295</v>
      </c>
      <c r="E1396" s="9" t="s">
        <v>1279</v>
      </c>
      <c r="F1396" s="9" t="s">
        <v>15129</v>
      </c>
      <c r="G1396" s="9" t="s">
        <v>20804</v>
      </c>
      <c r="H1396" s="9" t="s">
        <v>1295</v>
      </c>
      <c r="I1396" s="9" t="s">
        <v>39506</v>
      </c>
      <c r="J1396" s="9" t="s">
        <v>39510</v>
      </c>
      <c r="K1396" s="9" t="s">
        <v>1279</v>
      </c>
    </row>
    <row r="1397" spans="1:11" x14ac:dyDescent="0.35">
      <c r="A1397" s="9">
        <v>1396</v>
      </c>
      <c r="B1397" s="9" t="str">
        <f t="shared" si="21"/>
        <v>Annona cea</v>
      </c>
      <c r="C1397" s="9" t="e" cm="1">
        <f t="array" aca="1" ref="C1397" ca="1">LEFT(K1397,$C$19743)&amp;"-"&amp;RIGHT(SUBSTITUTE(SUBSTITUTE(TiraAcento(E1397),"-","")," ",""),$C$19744)</f>
        <v>#NAME?</v>
      </c>
      <c r="D1397" s="9" t="s">
        <v>1296</v>
      </c>
      <c r="E1397" s="9" t="s">
        <v>1297</v>
      </c>
      <c r="F1397" s="9" t="s">
        <v>15130</v>
      </c>
      <c r="G1397" s="9" t="s">
        <v>20805</v>
      </c>
      <c r="H1397" s="9" t="s">
        <v>1296</v>
      </c>
      <c r="I1397" s="9" t="s">
        <v>39506</v>
      </c>
      <c r="J1397" s="9" t="s">
        <v>39220</v>
      </c>
      <c r="K1397" s="9" t="s">
        <v>1297</v>
      </c>
    </row>
    <row r="1398" spans="1:11" x14ac:dyDescent="0.35">
      <c r="A1398" s="9">
        <v>1397</v>
      </c>
      <c r="B1398" s="9" t="str">
        <f t="shared" si="21"/>
        <v>Annona cea</v>
      </c>
      <c r="C1398" s="9" t="e" cm="1">
        <f t="array" aca="1" ref="C1398" ca="1">LEFT(K1398,$C$19743)&amp;"-"&amp;RIGHT(SUBSTITUTE(SUBSTITUTE(TiraAcento(E1398),"-","")," ",""),$C$19744)</f>
        <v>#NAME?</v>
      </c>
      <c r="D1398" s="9" t="s">
        <v>1296</v>
      </c>
      <c r="E1398" s="9" t="s">
        <v>1298</v>
      </c>
      <c r="F1398" s="9" t="s">
        <v>15130</v>
      </c>
      <c r="G1398" s="9" t="s">
        <v>20806</v>
      </c>
      <c r="H1398" s="9" t="s">
        <v>1296</v>
      </c>
      <c r="I1398" s="9" t="s">
        <v>39506</v>
      </c>
      <c r="J1398" s="9" t="s">
        <v>39220</v>
      </c>
      <c r="K1398" s="9" t="s">
        <v>43207</v>
      </c>
    </row>
    <row r="1399" spans="1:11" x14ac:dyDescent="0.35">
      <c r="A1399" s="9">
        <v>1398</v>
      </c>
      <c r="B1399" s="9" t="str">
        <f t="shared" si="21"/>
        <v>Annona cea</v>
      </c>
      <c r="C1399" s="9" t="e" cm="1">
        <f t="array" aca="1" ref="C1399" ca="1">LEFT(K1399,$C$19743)&amp;"-"&amp;RIGHT(SUBSTITUTE(SUBSTITUTE(TiraAcento(E1399),"-","")," ",""),$C$19744)</f>
        <v>#NAME?</v>
      </c>
      <c r="D1399" s="9" t="s">
        <v>1296</v>
      </c>
      <c r="E1399" s="9" t="s">
        <v>1299</v>
      </c>
      <c r="F1399" s="9" t="s">
        <v>15130</v>
      </c>
      <c r="G1399" s="9" t="s">
        <v>20807</v>
      </c>
      <c r="H1399" s="9" t="s">
        <v>1296</v>
      </c>
      <c r="I1399" s="9" t="s">
        <v>39506</v>
      </c>
      <c r="J1399" s="9" t="s">
        <v>39220</v>
      </c>
      <c r="K1399" s="9" t="s">
        <v>1299</v>
      </c>
    </row>
    <row r="1400" spans="1:11" x14ac:dyDescent="0.35">
      <c r="A1400" s="9">
        <v>1399</v>
      </c>
      <c r="B1400" s="9" t="str">
        <f t="shared" si="21"/>
        <v>Annona cor</v>
      </c>
      <c r="C1400" s="9" t="e" cm="1">
        <f t="array" aca="1" ref="C1400" ca="1">LEFT(K1400,$C$19743)&amp;"-"&amp;RIGHT(SUBSTITUTE(SUBSTITUTE(TiraAcento(E1400),"-","")," ",""),$C$19744)</f>
        <v>#NAME?</v>
      </c>
      <c r="D1400" s="9" t="s">
        <v>1300</v>
      </c>
      <c r="E1400" s="9" t="s">
        <v>1279</v>
      </c>
      <c r="F1400" s="9" t="s">
        <v>15131</v>
      </c>
      <c r="G1400" s="9" t="s">
        <v>20808</v>
      </c>
      <c r="H1400" s="9" t="s">
        <v>1300</v>
      </c>
      <c r="I1400" s="9" t="s">
        <v>39506</v>
      </c>
      <c r="J1400" s="9" t="s">
        <v>39473</v>
      </c>
      <c r="K1400" s="9" t="s">
        <v>1279</v>
      </c>
    </row>
    <row r="1401" spans="1:11" x14ac:dyDescent="0.35">
      <c r="A1401" s="9">
        <v>1400</v>
      </c>
      <c r="B1401" s="9" t="str">
        <f t="shared" si="21"/>
        <v>Annona cor</v>
      </c>
      <c r="C1401" s="9" t="e" cm="1">
        <f t="array" aca="1" ref="C1401" ca="1">LEFT(K1401,$C$19743)&amp;"-"&amp;RIGHT(SUBSTITUTE(SUBSTITUTE(TiraAcento(E1401),"-","")," ",""),$C$19744)</f>
        <v>#NAME?</v>
      </c>
      <c r="D1401" s="9" t="s">
        <v>1300</v>
      </c>
      <c r="E1401" s="9" t="s">
        <v>1301</v>
      </c>
      <c r="F1401" s="9" t="s">
        <v>15131</v>
      </c>
      <c r="G1401" s="9" t="s">
        <v>20809</v>
      </c>
      <c r="H1401" s="9" t="s">
        <v>1300</v>
      </c>
      <c r="I1401" s="9" t="s">
        <v>39506</v>
      </c>
      <c r="J1401" s="9" t="s">
        <v>39473</v>
      </c>
      <c r="K1401" s="9" t="s">
        <v>43208</v>
      </c>
    </row>
    <row r="1402" spans="1:11" x14ac:dyDescent="0.35">
      <c r="A1402" s="9">
        <v>1401</v>
      </c>
      <c r="B1402" s="9" t="str">
        <f t="shared" si="21"/>
        <v>Annona cor</v>
      </c>
      <c r="C1402" s="9" t="e" cm="1">
        <f t="array" aca="1" ref="C1402" ca="1">LEFT(K1402,$C$19743)&amp;"-"&amp;RIGHT(SUBSTITUTE(SUBSTITUTE(TiraAcento(E1402),"-","")," ",""),$C$19744)</f>
        <v>#NAME?</v>
      </c>
      <c r="D1402" s="9" t="s">
        <v>1300</v>
      </c>
      <c r="E1402" s="9" t="s">
        <v>1302</v>
      </c>
      <c r="F1402" s="9" t="s">
        <v>15131</v>
      </c>
      <c r="G1402" s="9" t="s">
        <v>20810</v>
      </c>
      <c r="H1402" s="9" t="s">
        <v>1300</v>
      </c>
      <c r="I1402" s="9" t="s">
        <v>39506</v>
      </c>
      <c r="J1402" s="9" t="s">
        <v>39473</v>
      </c>
      <c r="K1402" s="9" t="s">
        <v>43209</v>
      </c>
    </row>
    <row r="1403" spans="1:11" x14ac:dyDescent="0.35">
      <c r="A1403" s="9">
        <v>1402</v>
      </c>
      <c r="B1403" s="9" t="str">
        <f t="shared" si="21"/>
        <v>Annona cor</v>
      </c>
      <c r="C1403" s="9" t="e" cm="1">
        <f t="array" aca="1" ref="C1403" ca="1">LEFT(K1403,$C$19743)&amp;"-"&amp;RIGHT(SUBSTITUTE(SUBSTITUTE(TiraAcento(E1403),"-","")," ",""),$C$19744)</f>
        <v>#NAME?</v>
      </c>
      <c r="D1403" s="9" t="s">
        <v>1300</v>
      </c>
      <c r="E1403" s="9" t="s">
        <v>1303</v>
      </c>
      <c r="F1403" s="9" t="s">
        <v>15131</v>
      </c>
      <c r="G1403" s="9" t="s">
        <v>20811</v>
      </c>
      <c r="H1403" s="9" t="s">
        <v>1300</v>
      </c>
      <c r="I1403" s="9" t="s">
        <v>39506</v>
      </c>
      <c r="J1403" s="9" t="s">
        <v>39473</v>
      </c>
      <c r="K1403" s="9" t="s">
        <v>43210</v>
      </c>
    </row>
    <row r="1404" spans="1:11" x14ac:dyDescent="0.35">
      <c r="A1404" s="9">
        <v>1403</v>
      </c>
      <c r="B1404" s="9" t="str">
        <f t="shared" si="21"/>
        <v>Annona cor</v>
      </c>
      <c r="C1404" s="9" t="e" cm="1">
        <f t="array" aca="1" ref="C1404" ca="1">LEFT(K1404,$C$19743)&amp;"-"&amp;RIGHT(SUBSTITUTE(SUBSTITUTE(TiraAcento(E1404),"-","")," ",""),$C$19744)</f>
        <v>#NAME?</v>
      </c>
      <c r="D1404" s="9" t="s">
        <v>1300</v>
      </c>
      <c r="E1404" s="9" t="s">
        <v>1304</v>
      </c>
      <c r="F1404" s="9" t="s">
        <v>15131</v>
      </c>
      <c r="G1404" s="9" t="s">
        <v>20812</v>
      </c>
      <c r="H1404" s="9" t="s">
        <v>1300</v>
      </c>
      <c r="I1404" s="9" t="s">
        <v>39506</v>
      </c>
      <c r="J1404" s="9" t="s">
        <v>39473</v>
      </c>
      <c r="K1404" s="9" t="s">
        <v>43211</v>
      </c>
    </row>
    <row r="1405" spans="1:11" x14ac:dyDescent="0.35">
      <c r="A1405" s="9">
        <v>1404</v>
      </c>
      <c r="B1405" s="9" t="str">
        <f t="shared" si="21"/>
        <v>Annona cor</v>
      </c>
      <c r="C1405" s="9" t="e" cm="1">
        <f t="array" aca="1" ref="C1405" ca="1">LEFT(K1405,$C$19743)&amp;"-"&amp;RIGHT(SUBSTITUTE(SUBSTITUTE(TiraAcento(E1405),"-","")," ",""),$C$19744)</f>
        <v>#NAME?</v>
      </c>
      <c r="D1405" s="9" t="s">
        <v>1300</v>
      </c>
      <c r="E1405" s="9" t="s">
        <v>1305</v>
      </c>
      <c r="F1405" s="9" t="s">
        <v>15131</v>
      </c>
      <c r="G1405" s="9" t="s">
        <v>20813</v>
      </c>
      <c r="H1405" s="9" t="s">
        <v>1300</v>
      </c>
      <c r="I1405" s="9" t="s">
        <v>39506</v>
      </c>
      <c r="J1405" s="9" t="s">
        <v>39473</v>
      </c>
      <c r="K1405" s="9" t="s">
        <v>43212</v>
      </c>
    </row>
    <row r="1406" spans="1:11" x14ac:dyDescent="0.35">
      <c r="A1406" s="9">
        <v>1405</v>
      </c>
      <c r="B1406" s="9" t="str">
        <f t="shared" si="21"/>
        <v>Annona cor</v>
      </c>
      <c r="C1406" s="9" t="e" cm="1">
        <f t="array" aca="1" ref="C1406" ca="1">LEFT(K1406,$C$19743)&amp;"-"&amp;RIGHT(SUBSTITUTE(SUBSTITUTE(TiraAcento(E1406),"-","")," ",""),$C$19744)</f>
        <v>#NAME?</v>
      </c>
      <c r="D1406" s="9" t="s">
        <v>1300</v>
      </c>
      <c r="E1406" s="9" t="s">
        <v>1306</v>
      </c>
      <c r="F1406" s="9" t="s">
        <v>15131</v>
      </c>
      <c r="G1406" s="9" t="s">
        <v>20814</v>
      </c>
      <c r="H1406" s="9" t="s">
        <v>1300</v>
      </c>
      <c r="I1406" s="9" t="s">
        <v>39506</v>
      </c>
      <c r="J1406" s="9" t="s">
        <v>39473</v>
      </c>
      <c r="K1406" s="9" t="s">
        <v>1306</v>
      </c>
    </row>
    <row r="1407" spans="1:11" x14ac:dyDescent="0.35">
      <c r="A1407" s="9">
        <v>1406</v>
      </c>
      <c r="B1407" s="9" t="str">
        <f t="shared" si="21"/>
        <v>Annona cor</v>
      </c>
      <c r="C1407" s="9" t="e" cm="1">
        <f t="array" aca="1" ref="C1407" ca="1">LEFT(K1407,$C$19743)&amp;"-"&amp;RIGHT(SUBSTITUTE(SUBSTITUTE(TiraAcento(E1407),"-","")," ",""),$C$19744)</f>
        <v>#NAME?</v>
      </c>
      <c r="D1407" s="9" t="s">
        <v>1300</v>
      </c>
      <c r="E1407" s="9" t="s">
        <v>1307</v>
      </c>
      <c r="F1407" s="9" t="s">
        <v>15131</v>
      </c>
      <c r="G1407" s="9" t="s">
        <v>20815</v>
      </c>
      <c r="H1407" s="9" t="s">
        <v>1300</v>
      </c>
      <c r="I1407" s="9" t="s">
        <v>39506</v>
      </c>
      <c r="J1407" s="9" t="s">
        <v>39473</v>
      </c>
      <c r="K1407" s="9" t="s">
        <v>43213</v>
      </c>
    </row>
    <row r="1408" spans="1:11" x14ac:dyDescent="0.35">
      <c r="A1408" s="9">
        <v>1407</v>
      </c>
      <c r="B1408" s="9" t="str">
        <f t="shared" si="21"/>
        <v>Annona cor</v>
      </c>
      <c r="C1408" s="9" t="e" cm="1">
        <f t="array" aca="1" ref="C1408" ca="1">LEFT(K1408,$C$19743)&amp;"-"&amp;RIGHT(SUBSTITUTE(SUBSTITUTE(TiraAcento(E1408),"-","")," ",""),$C$19744)</f>
        <v>#NAME?</v>
      </c>
      <c r="D1408" s="9" t="s">
        <v>1300</v>
      </c>
      <c r="E1408" s="9" t="s">
        <v>1292</v>
      </c>
      <c r="F1408" s="9" t="s">
        <v>15131</v>
      </c>
      <c r="G1408" s="9" t="s">
        <v>20816</v>
      </c>
      <c r="H1408" s="9" t="s">
        <v>1300</v>
      </c>
      <c r="I1408" s="9" t="s">
        <v>39506</v>
      </c>
      <c r="J1408" s="9" t="s">
        <v>39473</v>
      </c>
      <c r="K1408" s="9" t="s">
        <v>1292</v>
      </c>
    </row>
    <row r="1409" spans="1:11" x14ac:dyDescent="0.35">
      <c r="A1409" s="9">
        <v>1408</v>
      </c>
      <c r="B1409" s="9" t="str">
        <f t="shared" si="21"/>
        <v>Annona cra</v>
      </c>
      <c r="C1409" s="9" t="e" cm="1">
        <f t="array" aca="1" ref="C1409" ca="1">LEFT(K1409,$C$19743)&amp;"-"&amp;RIGHT(SUBSTITUTE(SUBSTITUTE(TiraAcento(E1409),"-","")," ",""),$C$19744)</f>
        <v>#NAME?</v>
      </c>
      <c r="D1409" s="9" t="s">
        <v>1308</v>
      </c>
      <c r="E1409" s="9" t="s">
        <v>1279</v>
      </c>
      <c r="F1409" s="9" t="s">
        <v>15132</v>
      </c>
      <c r="G1409" s="9" t="s">
        <v>20817</v>
      </c>
      <c r="H1409" s="9" t="s">
        <v>1308</v>
      </c>
      <c r="I1409" s="9" t="s">
        <v>39506</v>
      </c>
      <c r="J1409" s="9" t="s">
        <v>39511</v>
      </c>
      <c r="K1409" s="9" t="s">
        <v>1279</v>
      </c>
    </row>
    <row r="1410" spans="1:11" x14ac:dyDescent="0.35">
      <c r="A1410" s="9">
        <v>1409</v>
      </c>
      <c r="B1410" s="9" t="str">
        <f t="shared" si="21"/>
        <v>Annona cra</v>
      </c>
      <c r="C1410" s="9" t="e" cm="1">
        <f t="array" aca="1" ref="C1410" ca="1">LEFT(K1410,$C$19743)&amp;"-"&amp;RIGHT(SUBSTITUTE(SUBSTITUTE(TiraAcento(E1410),"-","")," ",""),$C$19744)</f>
        <v>#NAME?</v>
      </c>
      <c r="D1410" s="9" t="s">
        <v>1308</v>
      </c>
      <c r="E1410" s="9" t="s">
        <v>1309</v>
      </c>
      <c r="F1410" s="9" t="s">
        <v>15132</v>
      </c>
      <c r="G1410" s="9" t="s">
        <v>20818</v>
      </c>
      <c r="H1410" s="9" t="s">
        <v>1308</v>
      </c>
      <c r="I1410" s="9" t="s">
        <v>39506</v>
      </c>
      <c r="J1410" s="9" t="s">
        <v>39511</v>
      </c>
      <c r="K1410" s="9" t="s">
        <v>43214</v>
      </c>
    </row>
    <row r="1411" spans="1:11" x14ac:dyDescent="0.35">
      <c r="A1411" s="9">
        <v>1410</v>
      </c>
      <c r="B1411" s="9" t="str">
        <f t="shared" ref="B1411:B1474" si="22">I1411&amp;" "&amp;IFERROR(LEFT(J1411,$B$19743),D1411)</f>
        <v>Annona cra</v>
      </c>
      <c r="C1411" s="9" t="e" cm="1">
        <f t="array" aca="1" ref="C1411" ca="1">LEFT(K1411,$C$19743)&amp;"-"&amp;RIGHT(SUBSTITUTE(SUBSTITUTE(TiraAcento(E1411),"-","")," ",""),$C$19744)</f>
        <v>#NAME?</v>
      </c>
      <c r="D1411" s="9" t="s">
        <v>1308</v>
      </c>
      <c r="E1411" s="9" t="s">
        <v>1310</v>
      </c>
      <c r="F1411" s="9" t="s">
        <v>15132</v>
      </c>
      <c r="G1411" s="9" t="s">
        <v>20819</v>
      </c>
      <c r="H1411" s="9" t="s">
        <v>1308</v>
      </c>
      <c r="I1411" s="9" t="s">
        <v>39506</v>
      </c>
      <c r="J1411" s="9" t="s">
        <v>39511</v>
      </c>
      <c r="K1411" s="9" t="s">
        <v>43215</v>
      </c>
    </row>
    <row r="1412" spans="1:11" x14ac:dyDescent="0.35">
      <c r="A1412" s="9">
        <v>1411</v>
      </c>
      <c r="B1412" s="9" t="str">
        <f t="shared" si="22"/>
        <v>Annona cra</v>
      </c>
      <c r="C1412" s="9" t="e" cm="1">
        <f t="array" aca="1" ref="C1412" ca="1">LEFT(K1412,$C$19743)&amp;"-"&amp;RIGHT(SUBSTITUTE(SUBSTITUTE(TiraAcento(E1412),"-","")," ",""),$C$19744)</f>
        <v>#NAME?</v>
      </c>
      <c r="D1412" s="9" t="s">
        <v>1308</v>
      </c>
      <c r="E1412" s="9" t="s">
        <v>1301</v>
      </c>
      <c r="F1412" s="9" t="s">
        <v>15132</v>
      </c>
      <c r="G1412" s="9" t="s">
        <v>20820</v>
      </c>
      <c r="H1412" s="9" t="s">
        <v>1308</v>
      </c>
      <c r="I1412" s="9" t="s">
        <v>39506</v>
      </c>
      <c r="J1412" s="9" t="s">
        <v>39511</v>
      </c>
      <c r="K1412" s="9" t="s">
        <v>43208</v>
      </c>
    </row>
    <row r="1413" spans="1:11" x14ac:dyDescent="0.35">
      <c r="A1413" s="9">
        <v>1412</v>
      </c>
      <c r="B1413" s="9" t="str">
        <f t="shared" si="22"/>
        <v>Annona cra</v>
      </c>
      <c r="C1413" s="9" t="e" cm="1">
        <f t="array" aca="1" ref="C1413" ca="1">LEFT(K1413,$C$19743)&amp;"-"&amp;RIGHT(SUBSTITUTE(SUBSTITUTE(TiraAcento(E1413),"-","")," ",""),$C$19744)</f>
        <v>#NAME?</v>
      </c>
      <c r="D1413" s="9" t="s">
        <v>1308</v>
      </c>
      <c r="E1413" s="9" t="s">
        <v>1302</v>
      </c>
      <c r="F1413" s="9" t="s">
        <v>15132</v>
      </c>
      <c r="G1413" s="9" t="s">
        <v>20821</v>
      </c>
      <c r="H1413" s="9" t="s">
        <v>1308</v>
      </c>
      <c r="I1413" s="9" t="s">
        <v>39506</v>
      </c>
      <c r="J1413" s="9" t="s">
        <v>39511</v>
      </c>
      <c r="K1413" s="9" t="s">
        <v>43209</v>
      </c>
    </row>
    <row r="1414" spans="1:11" x14ac:dyDescent="0.35">
      <c r="A1414" s="9">
        <v>1413</v>
      </c>
      <c r="B1414" s="9" t="str">
        <f t="shared" si="22"/>
        <v>Annona cra</v>
      </c>
      <c r="C1414" s="9" t="e" cm="1">
        <f t="array" aca="1" ref="C1414" ca="1">LEFT(K1414,$C$19743)&amp;"-"&amp;RIGHT(SUBSTITUTE(SUBSTITUTE(TiraAcento(E1414),"-","")," ",""),$C$19744)</f>
        <v>#NAME?</v>
      </c>
      <c r="D1414" s="9" t="s">
        <v>1308</v>
      </c>
      <c r="E1414" s="9" t="s">
        <v>1311</v>
      </c>
      <c r="F1414" s="9" t="s">
        <v>15132</v>
      </c>
      <c r="G1414" s="9" t="s">
        <v>20822</v>
      </c>
      <c r="H1414" s="9" t="s">
        <v>1308</v>
      </c>
      <c r="I1414" s="9" t="s">
        <v>39506</v>
      </c>
      <c r="J1414" s="9" t="s">
        <v>39511</v>
      </c>
      <c r="K1414" s="9" t="s">
        <v>1311</v>
      </c>
    </row>
    <row r="1415" spans="1:11" x14ac:dyDescent="0.35">
      <c r="A1415" s="9">
        <v>1414</v>
      </c>
      <c r="B1415" s="9" t="str">
        <f t="shared" si="22"/>
        <v>Annona cra</v>
      </c>
      <c r="C1415" s="9" t="e" cm="1">
        <f t="array" aca="1" ref="C1415" ca="1">LEFT(K1415,$C$19743)&amp;"-"&amp;RIGHT(SUBSTITUTE(SUBSTITUTE(TiraAcento(E1415),"-","")," ",""),$C$19744)</f>
        <v>#NAME?</v>
      </c>
      <c r="D1415" s="9" t="s">
        <v>1308</v>
      </c>
      <c r="E1415" s="9" t="s">
        <v>1305</v>
      </c>
      <c r="F1415" s="9" t="s">
        <v>15132</v>
      </c>
      <c r="G1415" s="9" t="s">
        <v>20823</v>
      </c>
      <c r="H1415" s="9" t="s">
        <v>1308</v>
      </c>
      <c r="I1415" s="9" t="s">
        <v>39506</v>
      </c>
      <c r="J1415" s="9" t="s">
        <v>39511</v>
      </c>
      <c r="K1415" s="9" t="s">
        <v>43212</v>
      </c>
    </row>
    <row r="1416" spans="1:11" x14ac:dyDescent="0.35">
      <c r="A1416" s="9">
        <v>1415</v>
      </c>
      <c r="B1416" s="9" t="str">
        <f t="shared" si="22"/>
        <v>Annona cra</v>
      </c>
      <c r="C1416" s="9" t="e" cm="1">
        <f t="array" aca="1" ref="C1416" ca="1">LEFT(K1416,$C$19743)&amp;"-"&amp;RIGHT(SUBSTITUTE(SUBSTITUTE(TiraAcento(E1416),"-","")," ",""),$C$19744)</f>
        <v>#NAME?</v>
      </c>
      <c r="D1416" s="9" t="s">
        <v>1308</v>
      </c>
      <c r="E1416" s="9" t="s">
        <v>1286</v>
      </c>
      <c r="F1416" s="9" t="s">
        <v>15132</v>
      </c>
      <c r="G1416" s="9" t="s">
        <v>20824</v>
      </c>
      <c r="H1416" s="9" t="s">
        <v>1308</v>
      </c>
      <c r="I1416" s="9" t="s">
        <v>39506</v>
      </c>
      <c r="J1416" s="9" t="s">
        <v>39511</v>
      </c>
      <c r="K1416" s="9" t="s">
        <v>43200</v>
      </c>
    </row>
    <row r="1417" spans="1:11" x14ac:dyDescent="0.35">
      <c r="A1417" s="9">
        <v>1416</v>
      </c>
      <c r="B1417" s="9" t="str">
        <f t="shared" si="22"/>
        <v>Annona cra</v>
      </c>
      <c r="C1417" s="9" t="e" cm="1">
        <f t="array" aca="1" ref="C1417" ca="1">LEFT(K1417,$C$19743)&amp;"-"&amp;RIGHT(SUBSTITUTE(SUBSTITUTE(TiraAcento(E1417),"-","")," ",""),$C$19744)</f>
        <v>#NAME?</v>
      </c>
      <c r="D1417" s="9" t="s">
        <v>1308</v>
      </c>
      <c r="E1417" s="9" t="s">
        <v>1292</v>
      </c>
      <c r="F1417" s="9" t="s">
        <v>15132</v>
      </c>
      <c r="G1417" s="9" t="s">
        <v>20825</v>
      </c>
      <c r="H1417" s="9" t="s">
        <v>1308</v>
      </c>
      <c r="I1417" s="9" t="s">
        <v>39506</v>
      </c>
      <c r="J1417" s="9" t="s">
        <v>39511</v>
      </c>
      <c r="K1417" s="9" t="s">
        <v>1292</v>
      </c>
    </row>
    <row r="1418" spans="1:11" x14ac:dyDescent="0.35">
      <c r="A1418" s="9">
        <v>1417</v>
      </c>
      <c r="B1418" s="9" t="str">
        <f t="shared" si="22"/>
        <v>Annona cro</v>
      </c>
      <c r="C1418" s="9" t="e" cm="1">
        <f t="array" aca="1" ref="C1418" ca="1">LEFT(K1418,$C$19743)&amp;"-"&amp;RIGHT(SUBSTITUTE(SUBSTITUTE(TiraAcento(E1418),"-","")," ",""),$C$19744)</f>
        <v>#NAME?</v>
      </c>
      <c r="D1418" s="9" t="s">
        <v>1312</v>
      </c>
      <c r="E1418" s="9" t="s">
        <v>1279</v>
      </c>
      <c r="F1418" s="9" t="s">
        <v>15133</v>
      </c>
      <c r="G1418" s="9" t="s">
        <v>20826</v>
      </c>
      <c r="H1418" s="9" t="s">
        <v>1312</v>
      </c>
      <c r="I1418" s="9" t="s">
        <v>39506</v>
      </c>
      <c r="J1418" s="9" t="s">
        <v>39512</v>
      </c>
      <c r="K1418" s="9" t="s">
        <v>1279</v>
      </c>
    </row>
    <row r="1419" spans="1:11" x14ac:dyDescent="0.35">
      <c r="A1419" s="9">
        <v>1418</v>
      </c>
      <c r="B1419" s="9" t="str">
        <f t="shared" si="22"/>
        <v>Annona dio</v>
      </c>
      <c r="C1419" s="9" t="e" cm="1">
        <f t="array" aca="1" ref="C1419" ca="1">LEFT(K1419,$C$19743)&amp;"-"&amp;RIGHT(SUBSTITUTE(SUBSTITUTE(TiraAcento(E1419),"-","")," ",""),$C$19744)</f>
        <v>#NAME?</v>
      </c>
      <c r="D1419" s="9" t="s">
        <v>1313</v>
      </c>
      <c r="E1419" s="9" t="s">
        <v>1314</v>
      </c>
      <c r="F1419" s="9" t="s">
        <v>15134</v>
      </c>
      <c r="G1419" s="9" t="s">
        <v>20827</v>
      </c>
      <c r="H1419" s="9" t="s">
        <v>1313</v>
      </c>
      <c r="I1419" s="9" t="s">
        <v>39506</v>
      </c>
      <c r="J1419" s="9" t="s">
        <v>39513</v>
      </c>
      <c r="K1419" s="9" t="s">
        <v>43216</v>
      </c>
    </row>
    <row r="1420" spans="1:11" x14ac:dyDescent="0.35">
      <c r="A1420" s="9">
        <v>1419</v>
      </c>
      <c r="B1420" s="9" t="str">
        <f t="shared" si="22"/>
        <v>Annona dio</v>
      </c>
      <c r="C1420" s="9" t="e" cm="1">
        <f t="array" aca="1" ref="C1420" ca="1">LEFT(K1420,$C$19743)&amp;"-"&amp;RIGHT(SUBSTITUTE(SUBSTITUTE(TiraAcento(E1420),"-","")," ",""),$C$19744)</f>
        <v>#NAME?</v>
      </c>
      <c r="D1420" s="9" t="s">
        <v>1313</v>
      </c>
      <c r="E1420" s="9" t="s">
        <v>1297</v>
      </c>
      <c r="F1420" s="9" t="s">
        <v>15134</v>
      </c>
      <c r="G1420" s="9" t="s">
        <v>20828</v>
      </c>
      <c r="H1420" s="9" t="s">
        <v>1313</v>
      </c>
      <c r="I1420" s="9" t="s">
        <v>39506</v>
      </c>
      <c r="J1420" s="9" t="s">
        <v>39513</v>
      </c>
      <c r="K1420" s="9" t="s">
        <v>1297</v>
      </c>
    </row>
    <row r="1421" spans="1:11" x14ac:dyDescent="0.35">
      <c r="A1421" s="9">
        <v>1420</v>
      </c>
      <c r="B1421" s="9" t="str">
        <f t="shared" si="22"/>
        <v>Annona dio</v>
      </c>
      <c r="C1421" s="9" t="e" cm="1">
        <f t="array" aca="1" ref="C1421" ca="1">LEFT(K1421,$C$19743)&amp;"-"&amp;RIGHT(SUBSTITUTE(SUBSTITUTE(TiraAcento(E1421),"-","")," ",""),$C$19744)</f>
        <v>#NAME?</v>
      </c>
      <c r="D1421" s="9" t="s">
        <v>1313</v>
      </c>
      <c r="E1421" s="9" t="s">
        <v>1315</v>
      </c>
      <c r="F1421" s="9" t="s">
        <v>15134</v>
      </c>
      <c r="G1421" s="9" t="s">
        <v>20829</v>
      </c>
      <c r="H1421" s="9" t="s">
        <v>1313</v>
      </c>
      <c r="I1421" s="9" t="s">
        <v>39506</v>
      </c>
      <c r="J1421" s="9" t="s">
        <v>39513</v>
      </c>
      <c r="K1421" s="9" t="s">
        <v>43217</v>
      </c>
    </row>
    <row r="1422" spans="1:11" x14ac:dyDescent="0.35">
      <c r="A1422" s="9">
        <v>1421</v>
      </c>
      <c r="B1422" s="9" t="str">
        <f t="shared" si="22"/>
        <v>Annona dio</v>
      </c>
      <c r="C1422" s="9" t="e" cm="1">
        <f t="array" aca="1" ref="C1422" ca="1">LEFT(K1422,$C$19743)&amp;"-"&amp;RIGHT(SUBSTITUTE(SUBSTITUTE(TiraAcento(E1422),"-","")," ",""),$C$19744)</f>
        <v>#NAME?</v>
      </c>
      <c r="D1422" s="9" t="s">
        <v>1313</v>
      </c>
      <c r="E1422" s="9" t="s">
        <v>1306</v>
      </c>
      <c r="F1422" s="9" t="s">
        <v>15134</v>
      </c>
      <c r="G1422" s="9" t="s">
        <v>20830</v>
      </c>
      <c r="H1422" s="9" t="s">
        <v>1313</v>
      </c>
      <c r="I1422" s="9" t="s">
        <v>39506</v>
      </c>
      <c r="J1422" s="9" t="s">
        <v>39513</v>
      </c>
      <c r="K1422" s="9" t="s">
        <v>1306</v>
      </c>
    </row>
    <row r="1423" spans="1:11" x14ac:dyDescent="0.35">
      <c r="A1423" s="9">
        <v>1422</v>
      </c>
      <c r="B1423" s="9" t="str">
        <f t="shared" si="22"/>
        <v>Annona dio</v>
      </c>
      <c r="C1423" s="9" t="e" cm="1">
        <f t="array" aca="1" ref="C1423" ca="1">LEFT(K1423,$C$19743)&amp;"-"&amp;RIGHT(SUBSTITUTE(SUBSTITUTE(TiraAcento(E1423),"-","")," ",""),$C$19744)</f>
        <v>#NAME?</v>
      </c>
      <c r="D1423" s="9" t="s">
        <v>1313</v>
      </c>
      <c r="E1423" s="9" t="s">
        <v>1316</v>
      </c>
      <c r="F1423" s="9" t="s">
        <v>15134</v>
      </c>
      <c r="G1423" s="9" t="s">
        <v>20831</v>
      </c>
      <c r="H1423" s="9" t="s">
        <v>1313</v>
      </c>
      <c r="I1423" s="9" t="s">
        <v>39506</v>
      </c>
      <c r="J1423" s="9" t="s">
        <v>39513</v>
      </c>
      <c r="K1423" s="9" t="s">
        <v>1316</v>
      </c>
    </row>
    <row r="1424" spans="1:11" x14ac:dyDescent="0.35">
      <c r="A1424" s="9">
        <v>1423</v>
      </c>
      <c r="B1424" s="9" t="str">
        <f t="shared" si="22"/>
        <v>Annona exa</v>
      </c>
      <c r="C1424" s="9" t="e" cm="1">
        <f t="array" aca="1" ref="C1424" ca="1">LEFT(K1424,$C$19743)&amp;"-"&amp;RIGHT(SUBSTITUTE(SUBSTITUTE(TiraAcento(E1424),"-","")," ",""),$C$19744)</f>
        <v>#NAME?</v>
      </c>
      <c r="D1424" s="9" t="s">
        <v>1317</v>
      </c>
      <c r="E1424" s="9"/>
      <c r="F1424" s="9" t="s">
        <v>15135</v>
      </c>
      <c r="G1424" s="9" t="s">
        <v>20832</v>
      </c>
      <c r="H1424" s="9" t="s">
        <v>1317</v>
      </c>
      <c r="I1424" s="9" t="s">
        <v>39506</v>
      </c>
      <c r="J1424" s="9" t="s">
        <v>39514</v>
      </c>
      <c r="K1424" s="9" t="s">
        <v>42568</v>
      </c>
    </row>
    <row r="1425" spans="1:11" x14ac:dyDescent="0.35">
      <c r="A1425" s="9">
        <v>1424</v>
      </c>
      <c r="B1425" s="9" t="str">
        <f t="shared" si="22"/>
        <v>Annona foe</v>
      </c>
      <c r="C1425" s="9" t="e" cm="1">
        <f t="array" aca="1" ref="C1425" ca="1">LEFT(K1425,$C$19743)&amp;"-"&amp;RIGHT(SUBSTITUTE(SUBSTITUTE(TiraAcento(E1425),"-","")," ",""),$C$19744)</f>
        <v>#NAME?</v>
      </c>
      <c r="D1425" s="9" t="s">
        <v>1318</v>
      </c>
      <c r="E1425" s="9" t="s">
        <v>1319</v>
      </c>
      <c r="F1425" s="9" t="s">
        <v>15136</v>
      </c>
      <c r="G1425" s="9" t="s">
        <v>20833</v>
      </c>
      <c r="H1425" s="9" t="s">
        <v>1318</v>
      </c>
      <c r="I1425" s="9" t="s">
        <v>39506</v>
      </c>
      <c r="J1425" s="9" t="s">
        <v>39515</v>
      </c>
      <c r="K1425" s="9" t="s">
        <v>43218</v>
      </c>
    </row>
    <row r="1426" spans="1:11" x14ac:dyDescent="0.35">
      <c r="A1426" s="9">
        <v>1425</v>
      </c>
      <c r="B1426" s="9" t="str">
        <f t="shared" si="22"/>
        <v>Annona foe</v>
      </c>
      <c r="C1426" s="9" t="e" cm="1">
        <f t="array" aca="1" ref="C1426" ca="1">LEFT(K1426,$C$19743)&amp;"-"&amp;RIGHT(SUBSTITUTE(SUBSTITUTE(TiraAcento(E1426),"-","")," ",""),$C$19744)</f>
        <v>#NAME?</v>
      </c>
      <c r="D1426" s="9" t="s">
        <v>1318</v>
      </c>
      <c r="E1426" s="9" t="s">
        <v>1320</v>
      </c>
      <c r="F1426" s="9" t="s">
        <v>15136</v>
      </c>
      <c r="G1426" s="9" t="s">
        <v>20834</v>
      </c>
      <c r="H1426" s="9" t="s">
        <v>1318</v>
      </c>
      <c r="I1426" s="9" t="s">
        <v>39506</v>
      </c>
      <c r="J1426" s="9" t="s">
        <v>39515</v>
      </c>
      <c r="K1426" s="9" t="s">
        <v>43219</v>
      </c>
    </row>
    <row r="1427" spans="1:11" x14ac:dyDescent="0.35">
      <c r="A1427" s="9">
        <v>1426</v>
      </c>
      <c r="B1427" s="9" t="str">
        <f t="shared" si="22"/>
        <v>Annona ger</v>
      </c>
      <c r="C1427" s="9" t="e" cm="1">
        <f t="array" aca="1" ref="C1427" ca="1">LEFT(K1427,$C$19743)&amp;"-"&amp;RIGHT(SUBSTITUTE(SUBSTITUTE(TiraAcento(E1427),"-","")," ",""),$C$19744)</f>
        <v>#NAME?</v>
      </c>
      <c r="D1427" s="9" t="s">
        <v>1321</v>
      </c>
      <c r="E1427" s="9"/>
      <c r="F1427" s="9" t="s">
        <v>15137</v>
      </c>
      <c r="G1427" s="9" t="s">
        <v>20835</v>
      </c>
      <c r="H1427" s="9" t="s">
        <v>1321</v>
      </c>
      <c r="I1427" s="9" t="s">
        <v>39506</v>
      </c>
      <c r="J1427" s="9" t="s">
        <v>39516</v>
      </c>
      <c r="K1427" s="9" t="s">
        <v>42568</v>
      </c>
    </row>
    <row r="1428" spans="1:11" x14ac:dyDescent="0.35">
      <c r="A1428" s="9">
        <v>1427</v>
      </c>
      <c r="B1428" s="9" t="str">
        <f t="shared" si="22"/>
        <v>Annona gla</v>
      </c>
      <c r="C1428" s="9" t="e" cm="1">
        <f t="array" aca="1" ref="C1428" ca="1">LEFT(K1428,$C$19743)&amp;"-"&amp;RIGHT(SUBSTITUTE(SUBSTITUTE(TiraAcento(E1428),"-","")," ",""),$C$19744)</f>
        <v>#NAME?</v>
      </c>
      <c r="D1428" s="9" t="s">
        <v>1322</v>
      </c>
      <c r="E1428" s="9" t="s">
        <v>1279</v>
      </c>
      <c r="F1428" s="9" t="s">
        <v>15138</v>
      </c>
      <c r="G1428" s="9" t="s">
        <v>20836</v>
      </c>
      <c r="H1428" s="9" t="s">
        <v>1322</v>
      </c>
      <c r="I1428" s="9" t="s">
        <v>39506</v>
      </c>
      <c r="J1428" s="9" t="s">
        <v>39517</v>
      </c>
      <c r="K1428" s="9" t="s">
        <v>1279</v>
      </c>
    </row>
    <row r="1429" spans="1:11" x14ac:dyDescent="0.35">
      <c r="A1429" s="9">
        <v>1428</v>
      </c>
      <c r="B1429" s="9" t="str">
        <f t="shared" si="22"/>
        <v>Annona gla</v>
      </c>
      <c r="C1429" s="9" t="e" cm="1">
        <f t="array" aca="1" ref="C1429" ca="1">LEFT(K1429,$C$19743)&amp;"-"&amp;RIGHT(SUBSTITUTE(SUBSTITUTE(TiraAcento(E1429),"-","")," ",""),$C$19744)</f>
        <v>#NAME?</v>
      </c>
      <c r="D1429" s="9" t="s">
        <v>1322</v>
      </c>
      <c r="E1429" s="9" t="s">
        <v>1280</v>
      </c>
      <c r="F1429" s="9" t="s">
        <v>15138</v>
      </c>
      <c r="G1429" s="9" t="s">
        <v>20837</v>
      </c>
      <c r="H1429" s="9" t="s">
        <v>1322</v>
      </c>
      <c r="I1429" s="9" t="s">
        <v>39506</v>
      </c>
      <c r="J1429" s="9" t="s">
        <v>39517</v>
      </c>
      <c r="K1429" s="9" t="s">
        <v>43194</v>
      </c>
    </row>
    <row r="1430" spans="1:11" x14ac:dyDescent="0.35">
      <c r="A1430" s="9">
        <v>1429</v>
      </c>
      <c r="B1430" s="9" t="str">
        <f t="shared" si="22"/>
        <v>Annona gla</v>
      </c>
      <c r="C1430" s="9" t="e" cm="1">
        <f t="array" aca="1" ref="C1430" ca="1">LEFT(K1430,$C$19743)&amp;"-"&amp;RIGHT(SUBSTITUTE(SUBSTITUTE(TiraAcento(E1430),"-","")," ",""),$C$19744)</f>
        <v>#NAME?</v>
      </c>
      <c r="D1430" s="9" t="s">
        <v>1322</v>
      </c>
      <c r="E1430" s="9" t="s">
        <v>1323</v>
      </c>
      <c r="F1430" s="9" t="s">
        <v>15138</v>
      </c>
      <c r="G1430" s="9" t="s">
        <v>20838</v>
      </c>
      <c r="H1430" s="9" t="s">
        <v>1322</v>
      </c>
      <c r="I1430" s="9" t="s">
        <v>39506</v>
      </c>
      <c r="J1430" s="9" t="s">
        <v>39517</v>
      </c>
      <c r="K1430" s="9" t="s">
        <v>43220</v>
      </c>
    </row>
    <row r="1431" spans="1:11" x14ac:dyDescent="0.35">
      <c r="A1431" s="9">
        <v>1430</v>
      </c>
      <c r="B1431" s="9" t="str">
        <f t="shared" si="22"/>
        <v>Annona gla</v>
      </c>
      <c r="C1431" s="9" t="e" cm="1">
        <f t="array" aca="1" ref="C1431" ca="1">LEFT(K1431,$C$19743)&amp;"-"&amp;RIGHT(SUBSTITUTE(SUBSTITUTE(TiraAcento(E1431),"-","")," ",""),$C$19744)</f>
        <v>#NAME?</v>
      </c>
      <c r="D1431" s="9" t="s">
        <v>1322</v>
      </c>
      <c r="E1431" s="9" t="s">
        <v>1309</v>
      </c>
      <c r="F1431" s="9" t="s">
        <v>15138</v>
      </c>
      <c r="G1431" s="9" t="s">
        <v>20839</v>
      </c>
      <c r="H1431" s="9" t="s">
        <v>1322</v>
      </c>
      <c r="I1431" s="9" t="s">
        <v>39506</v>
      </c>
      <c r="J1431" s="9" t="s">
        <v>39517</v>
      </c>
      <c r="K1431" s="9" t="s">
        <v>43214</v>
      </c>
    </row>
    <row r="1432" spans="1:11" x14ac:dyDescent="0.35">
      <c r="A1432" s="9">
        <v>1431</v>
      </c>
      <c r="B1432" s="9" t="str">
        <f t="shared" si="22"/>
        <v>Annona gla</v>
      </c>
      <c r="C1432" s="9" t="e" cm="1">
        <f t="array" aca="1" ref="C1432" ca="1">LEFT(K1432,$C$19743)&amp;"-"&amp;RIGHT(SUBSTITUTE(SUBSTITUTE(TiraAcento(E1432),"-","")," ",""),$C$19744)</f>
        <v>#NAME?</v>
      </c>
      <c r="D1432" s="9" t="s">
        <v>1322</v>
      </c>
      <c r="E1432" s="9" t="s">
        <v>1324</v>
      </c>
      <c r="F1432" s="9" t="s">
        <v>15138</v>
      </c>
      <c r="G1432" s="9" t="s">
        <v>20840</v>
      </c>
      <c r="H1432" s="9" t="s">
        <v>1322</v>
      </c>
      <c r="I1432" s="9" t="s">
        <v>39506</v>
      </c>
      <c r="J1432" s="9" t="s">
        <v>39517</v>
      </c>
      <c r="K1432" s="9" t="s">
        <v>43221</v>
      </c>
    </row>
    <row r="1433" spans="1:11" x14ac:dyDescent="0.35">
      <c r="A1433" s="9">
        <v>1432</v>
      </c>
      <c r="B1433" s="9" t="str">
        <f t="shared" si="22"/>
        <v>Annona gla</v>
      </c>
      <c r="C1433" s="9" t="e" cm="1">
        <f t="array" aca="1" ref="C1433" ca="1">LEFT(K1433,$C$19743)&amp;"-"&amp;RIGHT(SUBSTITUTE(SUBSTITUTE(TiraAcento(E1433),"-","")," ",""),$C$19744)</f>
        <v>#NAME?</v>
      </c>
      <c r="D1433" s="9" t="s">
        <v>1322</v>
      </c>
      <c r="E1433" s="9" t="s">
        <v>1325</v>
      </c>
      <c r="F1433" s="9" t="s">
        <v>15138</v>
      </c>
      <c r="G1433" s="9" t="s">
        <v>20841</v>
      </c>
      <c r="H1433" s="9" t="s">
        <v>1322</v>
      </c>
      <c r="I1433" s="9" t="s">
        <v>39506</v>
      </c>
      <c r="J1433" s="9" t="s">
        <v>39517</v>
      </c>
      <c r="K1433" s="9" t="s">
        <v>43222</v>
      </c>
    </row>
    <row r="1434" spans="1:11" x14ac:dyDescent="0.35">
      <c r="A1434" s="9">
        <v>1433</v>
      </c>
      <c r="B1434" s="9" t="str">
        <f t="shared" si="22"/>
        <v>Annona gla</v>
      </c>
      <c r="C1434" s="9" t="e" cm="1">
        <f t="array" aca="1" ref="C1434" ca="1">LEFT(K1434,$C$19743)&amp;"-"&amp;RIGHT(SUBSTITUTE(SUBSTITUTE(TiraAcento(E1434),"-","")," ",""),$C$19744)</f>
        <v>#NAME?</v>
      </c>
      <c r="D1434" s="9" t="s">
        <v>1322</v>
      </c>
      <c r="E1434" s="9" t="s">
        <v>1326</v>
      </c>
      <c r="F1434" s="9" t="s">
        <v>15138</v>
      </c>
      <c r="G1434" s="9" t="s">
        <v>20842</v>
      </c>
      <c r="H1434" s="9" t="s">
        <v>1322</v>
      </c>
      <c r="I1434" s="9" t="s">
        <v>39506</v>
      </c>
      <c r="J1434" s="9" t="s">
        <v>39517</v>
      </c>
      <c r="K1434" s="9" t="s">
        <v>43223</v>
      </c>
    </row>
    <row r="1435" spans="1:11" x14ac:dyDescent="0.35">
      <c r="A1435" s="9">
        <v>1434</v>
      </c>
      <c r="B1435" s="9" t="str">
        <f t="shared" si="22"/>
        <v>Annona gla</v>
      </c>
      <c r="C1435" s="9" t="e" cm="1">
        <f t="array" aca="1" ref="C1435" ca="1">LEFT(K1435,$C$19743)&amp;"-"&amp;RIGHT(SUBSTITUTE(SUBSTITUTE(TiraAcento(E1435),"-","")," ",""),$C$19744)</f>
        <v>#NAME?</v>
      </c>
      <c r="D1435" s="9" t="s">
        <v>1322</v>
      </c>
      <c r="E1435" s="9" t="s">
        <v>1327</v>
      </c>
      <c r="F1435" s="9" t="s">
        <v>15138</v>
      </c>
      <c r="G1435" s="9" t="s">
        <v>20843</v>
      </c>
      <c r="H1435" s="9" t="s">
        <v>1322</v>
      </c>
      <c r="I1435" s="9" t="s">
        <v>39506</v>
      </c>
      <c r="J1435" s="9" t="s">
        <v>39517</v>
      </c>
      <c r="K1435" s="9" t="s">
        <v>43224</v>
      </c>
    </row>
    <row r="1436" spans="1:11" x14ac:dyDescent="0.35">
      <c r="A1436" s="9">
        <v>1435</v>
      </c>
      <c r="B1436" s="9" t="str">
        <f t="shared" si="22"/>
        <v>Annona gla</v>
      </c>
      <c r="C1436" s="9" t="e" cm="1">
        <f t="array" aca="1" ref="C1436" ca="1">LEFT(K1436,$C$19743)&amp;"-"&amp;RIGHT(SUBSTITUTE(SUBSTITUTE(TiraAcento(E1436),"-","")," ",""),$C$19744)</f>
        <v>#NAME?</v>
      </c>
      <c r="D1436" s="9" t="s">
        <v>1322</v>
      </c>
      <c r="E1436" s="9" t="s">
        <v>1328</v>
      </c>
      <c r="F1436" s="9" t="s">
        <v>15138</v>
      </c>
      <c r="G1436" s="9" t="s">
        <v>20844</v>
      </c>
      <c r="H1436" s="9" t="s">
        <v>1322</v>
      </c>
      <c r="I1436" s="9" t="s">
        <v>39506</v>
      </c>
      <c r="J1436" s="9" t="s">
        <v>39517</v>
      </c>
      <c r="K1436" s="9" t="s">
        <v>43225</v>
      </c>
    </row>
    <row r="1437" spans="1:11" x14ac:dyDescent="0.35">
      <c r="A1437" s="9">
        <v>1436</v>
      </c>
      <c r="B1437" s="9" t="str">
        <f t="shared" si="22"/>
        <v>Annona gla</v>
      </c>
      <c r="C1437" s="9" t="e" cm="1">
        <f t="array" aca="1" ref="C1437" ca="1">LEFT(K1437,$C$19743)&amp;"-"&amp;RIGHT(SUBSTITUTE(SUBSTITUTE(TiraAcento(E1437),"-","")," ",""),$C$19744)</f>
        <v>#NAME?</v>
      </c>
      <c r="D1437" s="9" t="s">
        <v>1322</v>
      </c>
      <c r="E1437" s="9" t="s">
        <v>1329</v>
      </c>
      <c r="F1437" s="9" t="s">
        <v>15138</v>
      </c>
      <c r="G1437" s="9" t="s">
        <v>20845</v>
      </c>
      <c r="H1437" s="9" t="s">
        <v>1322</v>
      </c>
      <c r="I1437" s="9" t="s">
        <v>39506</v>
      </c>
      <c r="J1437" s="9" t="s">
        <v>39517</v>
      </c>
      <c r="K1437" s="9" t="s">
        <v>43226</v>
      </c>
    </row>
    <row r="1438" spans="1:11" x14ac:dyDescent="0.35">
      <c r="A1438" s="9">
        <v>1437</v>
      </c>
      <c r="B1438" s="9" t="str">
        <f t="shared" si="22"/>
        <v>Annona gla</v>
      </c>
      <c r="C1438" s="9" t="e" cm="1">
        <f t="array" aca="1" ref="C1438" ca="1">LEFT(K1438,$C$19743)&amp;"-"&amp;RIGHT(SUBSTITUTE(SUBSTITUTE(TiraAcento(E1438),"-","")," ",""),$C$19744)</f>
        <v>#NAME?</v>
      </c>
      <c r="D1438" s="9" t="s">
        <v>1322</v>
      </c>
      <c r="E1438" s="9" t="s">
        <v>1330</v>
      </c>
      <c r="F1438" s="9" t="s">
        <v>15138</v>
      </c>
      <c r="G1438" s="9" t="s">
        <v>20846</v>
      </c>
      <c r="H1438" s="9" t="s">
        <v>1322</v>
      </c>
      <c r="I1438" s="9" t="s">
        <v>39506</v>
      </c>
      <c r="J1438" s="9" t="s">
        <v>39517</v>
      </c>
      <c r="K1438" s="9" t="s">
        <v>1330</v>
      </c>
    </row>
    <row r="1439" spans="1:11" x14ac:dyDescent="0.35">
      <c r="A1439" s="9">
        <v>1438</v>
      </c>
      <c r="B1439" s="9" t="str">
        <f t="shared" si="22"/>
        <v>Annona gla</v>
      </c>
      <c r="C1439" s="9" t="e" cm="1">
        <f t="array" aca="1" ref="C1439" ca="1">LEFT(K1439,$C$19743)&amp;"-"&amp;RIGHT(SUBSTITUTE(SUBSTITUTE(TiraAcento(E1439),"-","")," ",""),$C$19744)</f>
        <v>#NAME?</v>
      </c>
      <c r="D1439" s="9" t="s">
        <v>1322</v>
      </c>
      <c r="E1439" s="9" t="s">
        <v>72</v>
      </c>
      <c r="F1439" s="9" t="s">
        <v>15138</v>
      </c>
      <c r="G1439" s="9" t="s">
        <v>20847</v>
      </c>
      <c r="H1439" s="9" t="s">
        <v>1322</v>
      </c>
      <c r="I1439" s="9" t="s">
        <v>39506</v>
      </c>
      <c r="J1439" s="9" t="s">
        <v>39517</v>
      </c>
      <c r="K1439" s="9" t="s">
        <v>72</v>
      </c>
    </row>
    <row r="1440" spans="1:11" x14ac:dyDescent="0.35">
      <c r="A1440" s="9">
        <v>1439</v>
      </c>
      <c r="B1440" s="9" t="str">
        <f t="shared" si="22"/>
        <v>Annona gla</v>
      </c>
      <c r="C1440" s="9" t="e" cm="1">
        <f t="array" aca="1" ref="C1440" ca="1">LEFT(K1440,$C$19743)&amp;"-"&amp;RIGHT(SUBSTITUTE(SUBSTITUTE(TiraAcento(E1440),"-","")," ",""),$C$19744)</f>
        <v>#NAME?</v>
      </c>
      <c r="D1440" s="9" t="s">
        <v>1322</v>
      </c>
      <c r="E1440" s="9" t="s">
        <v>1331</v>
      </c>
      <c r="F1440" s="9" t="s">
        <v>15138</v>
      </c>
      <c r="G1440" s="9" t="s">
        <v>20848</v>
      </c>
      <c r="H1440" s="9" t="s">
        <v>1322</v>
      </c>
      <c r="I1440" s="9" t="s">
        <v>39506</v>
      </c>
      <c r="J1440" s="9" t="s">
        <v>39517</v>
      </c>
      <c r="K1440" s="9" t="s">
        <v>43227</v>
      </c>
    </row>
    <row r="1441" spans="1:11" x14ac:dyDescent="0.35">
      <c r="A1441" s="9">
        <v>1440</v>
      </c>
      <c r="B1441" s="9" t="str">
        <f t="shared" si="22"/>
        <v>Annona hyp</v>
      </c>
      <c r="C1441" s="9" t="e" cm="1">
        <f t="array" aca="1" ref="C1441" ca="1">LEFT(K1441,$C$19743)&amp;"-"&amp;RIGHT(SUBSTITUTE(SUBSTITUTE(TiraAcento(E1441),"-","")," ",""),$C$19744)</f>
        <v>#NAME?</v>
      </c>
      <c r="D1441" s="9" t="s">
        <v>1332</v>
      </c>
      <c r="E1441" s="9" t="s">
        <v>1279</v>
      </c>
      <c r="F1441" s="9" t="s">
        <v>15139</v>
      </c>
      <c r="G1441" s="9" t="s">
        <v>20849</v>
      </c>
      <c r="H1441" s="9" t="s">
        <v>1332</v>
      </c>
      <c r="I1441" s="9" t="s">
        <v>39506</v>
      </c>
      <c r="J1441" s="9" t="s">
        <v>39518</v>
      </c>
      <c r="K1441" s="9" t="s">
        <v>1279</v>
      </c>
    </row>
    <row r="1442" spans="1:11" x14ac:dyDescent="0.35">
      <c r="A1442" s="9">
        <v>1441</v>
      </c>
      <c r="B1442" s="9" t="str">
        <f t="shared" si="22"/>
        <v>Annona lon</v>
      </c>
      <c r="C1442" s="9" t="e" cm="1">
        <f t="array" aca="1" ref="C1442" ca="1">LEFT(K1442,$C$19743)&amp;"-"&amp;RIGHT(SUBSTITUTE(SUBSTITUTE(TiraAcento(E1442),"-","")," ",""),$C$19744)</f>
        <v>#NAME?</v>
      </c>
      <c r="D1442" s="9" t="s">
        <v>1333</v>
      </c>
      <c r="E1442" s="9" t="s">
        <v>1279</v>
      </c>
      <c r="F1442" s="9" t="s">
        <v>15140</v>
      </c>
      <c r="G1442" s="9" t="s">
        <v>20850</v>
      </c>
      <c r="H1442" s="9" t="s">
        <v>1333</v>
      </c>
      <c r="I1442" s="9" t="s">
        <v>39506</v>
      </c>
      <c r="J1442" s="9" t="s">
        <v>39190</v>
      </c>
      <c r="K1442" s="9" t="s">
        <v>1279</v>
      </c>
    </row>
    <row r="1443" spans="1:11" x14ac:dyDescent="0.35">
      <c r="A1443" s="9">
        <v>1442</v>
      </c>
      <c r="B1443" s="9" t="str">
        <f t="shared" si="22"/>
        <v>Annona mac</v>
      </c>
      <c r="C1443" s="9" t="e" cm="1">
        <f t="array" aca="1" ref="C1443" ca="1">LEFT(K1443,$C$19743)&amp;"-"&amp;RIGHT(SUBSTITUTE(SUBSTITUTE(TiraAcento(E1443),"-","")," ",""),$C$19744)</f>
        <v>#NAME?</v>
      </c>
      <c r="D1443" s="9" t="s">
        <v>1334</v>
      </c>
      <c r="E1443" s="9" t="s">
        <v>1279</v>
      </c>
      <c r="F1443" s="9" t="s">
        <v>15141</v>
      </c>
      <c r="G1443" s="9" t="s">
        <v>20851</v>
      </c>
      <c r="H1443" s="9" t="s">
        <v>1334</v>
      </c>
      <c r="I1443" s="9" t="s">
        <v>39506</v>
      </c>
      <c r="J1443" s="9" t="s">
        <v>39519</v>
      </c>
      <c r="K1443" s="9" t="s">
        <v>1279</v>
      </c>
    </row>
    <row r="1444" spans="1:11" x14ac:dyDescent="0.35">
      <c r="A1444" s="9">
        <v>1443</v>
      </c>
      <c r="B1444" s="9" t="str">
        <f t="shared" si="22"/>
        <v>Annona mac</v>
      </c>
      <c r="C1444" s="9" t="e" cm="1">
        <f t="array" aca="1" ref="C1444" ca="1">LEFT(K1444,$C$19743)&amp;"-"&amp;RIGHT(SUBSTITUTE(SUBSTITUTE(TiraAcento(E1444),"-","")," ",""),$C$19744)</f>
        <v>#NAME?</v>
      </c>
      <c r="D1444" s="9" t="s">
        <v>1334</v>
      </c>
      <c r="E1444" s="9" t="s">
        <v>1283</v>
      </c>
      <c r="F1444" s="9" t="s">
        <v>15141</v>
      </c>
      <c r="G1444" s="9" t="s">
        <v>20852</v>
      </c>
      <c r="H1444" s="9" t="s">
        <v>1334</v>
      </c>
      <c r="I1444" s="9" t="s">
        <v>39506</v>
      </c>
      <c r="J1444" s="9" t="s">
        <v>39519</v>
      </c>
      <c r="K1444" s="9" t="s">
        <v>43197</v>
      </c>
    </row>
    <row r="1445" spans="1:11" x14ac:dyDescent="0.35">
      <c r="A1445" s="9">
        <v>1444</v>
      </c>
      <c r="B1445" s="9" t="str">
        <f t="shared" si="22"/>
        <v>Annona mac</v>
      </c>
      <c r="C1445" s="9" t="e" cm="1">
        <f t="array" aca="1" ref="C1445" ca="1">LEFT(K1445,$C$19743)&amp;"-"&amp;RIGHT(SUBSTITUTE(SUBSTITUTE(TiraAcento(E1445),"-","")," ",""),$C$19744)</f>
        <v>#NAME?</v>
      </c>
      <c r="D1445" s="9" t="s">
        <v>1334</v>
      </c>
      <c r="E1445" s="9" t="s">
        <v>1335</v>
      </c>
      <c r="F1445" s="9" t="s">
        <v>15141</v>
      </c>
      <c r="G1445" s="9" t="s">
        <v>20853</v>
      </c>
      <c r="H1445" s="9" t="s">
        <v>1334</v>
      </c>
      <c r="I1445" s="9" t="s">
        <v>39506</v>
      </c>
      <c r="J1445" s="9" t="s">
        <v>39519</v>
      </c>
      <c r="K1445" s="9" t="s">
        <v>43226</v>
      </c>
    </row>
    <row r="1446" spans="1:11" x14ac:dyDescent="0.35">
      <c r="A1446" s="9">
        <v>1445</v>
      </c>
      <c r="B1446" s="9" t="str">
        <f t="shared" si="22"/>
        <v>Annona mac</v>
      </c>
      <c r="C1446" s="9" t="e" cm="1">
        <f t="array" aca="1" ref="C1446" ca="1">LEFT(K1446,$C$19743)&amp;"-"&amp;RIGHT(SUBSTITUTE(SUBSTITUTE(TiraAcento(E1446),"-","")," ",""),$C$19744)</f>
        <v>#NAME?</v>
      </c>
      <c r="D1446" s="9" t="s">
        <v>1334</v>
      </c>
      <c r="E1446" s="9" t="s">
        <v>1336</v>
      </c>
      <c r="F1446" s="9" t="s">
        <v>15141</v>
      </c>
      <c r="G1446" s="9" t="s">
        <v>20854</v>
      </c>
      <c r="H1446" s="9" t="s">
        <v>1334</v>
      </c>
      <c r="I1446" s="9" t="s">
        <v>39506</v>
      </c>
      <c r="J1446" s="9" t="s">
        <v>39519</v>
      </c>
      <c r="K1446" s="9" t="s">
        <v>43228</v>
      </c>
    </row>
    <row r="1447" spans="1:11" x14ac:dyDescent="0.35">
      <c r="A1447" s="9">
        <v>1446</v>
      </c>
      <c r="B1447" s="9" t="str">
        <f t="shared" si="22"/>
        <v>Annona mac</v>
      </c>
      <c r="C1447" s="9" t="e" cm="1">
        <f t="array" aca="1" ref="C1447" ca="1">LEFT(K1447,$C$19743)&amp;"-"&amp;RIGHT(SUBSTITUTE(SUBSTITUTE(TiraAcento(E1447),"-","")," ",""),$C$19744)</f>
        <v>#NAME?</v>
      </c>
      <c r="D1447" s="9" t="s">
        <v>1334</v>
      </c>
      <c r="E1447" s="9" t="s">
        <v>1337</v>
      </c>
      <c r="F1447" s="9" t="s">
        <v>15141</v>
      </c>
      <c r="G1447" s="9" t="s">
        <v>20855</v>
      </c>
      <c r="H1447" s="9" t="s">
        <v>1334</v>
      </c>
      <c r="I1447" s="9" t="s">
        <v>39506</v>
      </c>
      <c r="J1447" s="9" t="s">
        <v>39519</v>
      </c>
      <c r="K1447" s="9" t="s">
        <v>43229</v>
      </c>
    </row>
    <row r="1448" spans="1:11" x14ac:dyDescent="0.35">
      <c r="A1448" s="9">
        <v>1447</v>
      </c>
      <c r="B1448" s="9" t="str">
        <f t="shared" si="22"/>
        <v>Annona mon</v>
      </c>
      <c r="C1448" s="9" t="e" cm="1">
        <f t="array" aca="1" ref="C1448" ca="1">LEFT(K1448,$C$19743)&amp;"-"&amp;RIGHT(SUBSTITUTE(SUBSTITUTE(TiraAcento(E1448),"-","")," ",""),$C$19744)</f>
        <v>#NAME?</v>
      </c>
      <c r="D1448" s="9" t="s">
        <v>1338</v>
      </c>
      <c r="E1448" s="9" t="s">
        <v>1279</v>
      </c>
      <c r="F1448" s="9" t="s">
        <v>15142</v>
      </c>
      <c r="G1448" s="9" t="s">
        <v>20856</v>
      </c>
      <c r="H1448" s="9" t="s">
        <v>1338</v>
      </c>
      <c r="I1448" s="9" t="s">
        <v>39506</v>
      </c>
      <c r="J1448" s="9" t="s">
        <v>39520</v>
      </c>
      <c r="K1448" s="9" t="s">
        <v>1279</v>
      </c>
    </row>
    <row r="1449" spans="1:11" x14ac:dyDescent="0.35">
      <c r="A1449" s="9">
        <v>1448</v>
      </c>
      <c r="B1449" s="9" t="str">
        <f t="shared" si="22"/>
        <v>Annona mon</v>
      </c>
      <c r="C1449" s="9" t="e" cm="1">
        <f t="array" aca="1" ref="C1449" ca="1">LEFT(K1449,$C$19743)&amp;"-"&amp;RIGHT(SUBSTITUTE(SUBSTITUTE(TiraAcento(E1449),"-","")," ",""),$C$19744)</f>
        <v>#NAME?</v>
      </c>
      <c r="D1449" s="9" t="s">
        <v>1338</v>
      </c>
      <c r="E1449" s="9" t="s">
        <v>1339</v>
      </c>
      <c r="F1449" s="9" t="s">
        <v>15142</v>
      </c>
      <c r="G1449" s="9" t="s">
        <v>20857</v>
      </c>
      <c r="H1449" s="9" t="s">
        <v>1338</v>
      </c>
      <c r="I1449" s="9" t="s">
        <v>39506</v>
      </c>
      <c r="J1449" s="9" t="s">
        <v>39520</v>
      </c>
      <c r="K1449" s="9" t="s">
        <v>43230</v>
      </c>
    </row>
    <row r="1450" spans="1:11" x14ac:dyDescent="0.35">
      <c r="A1450" s="9">
        <v>1449</v>
      </c>
      <c r="B1450" s="9" t="str">
        <f t="shared" si="22"/>
        <v>Annona mon</v>
      </c>
      <c r="C1450" s="9" t="e" cm="1">
        <f t="array" aca="1" ref="C1450" ca="1">LEFT(K1450,$C$19743)&amp;"-"&amp;RIGHT(SUBSTITUTE(SUBSTITUTE(TiraAcento(E1450),"-","")," ",""),$C$19744)</f>
        <v>#NAME?</v>
      </c>
      <c r="D1450" s="9" t="s">
        <v>1338</v>
      </c>
      <c r="E1450" s="9" t="s">
        <v>1340</v>
      </c>
      <c r="F1450" s="9" t="s">
        <v>15142</v>
      </c>
      <c r="G1450" s="9" t="s">
        <v>20858</v>
      </c>
      <c r="H1450" s="9" t="s">
        <v>1338</v>
      </c>
      <c r="I1450" s="9" t="s">
        <v>39506</v>
      </c>
      <c r="J1450" s="9" t="s">
        <v>39520</v>
      </c>
      <c r="K1450" s="9" t="s">
        <v>43231</v>
      </c>
    </row>
    <row r="1451" spans="1:11" x14ac:dyDescent="0.35">
      <c r="A1451" s="9">
        <v>1450</v>
      </c>
      <c r="B1451" s="9" t="str">
        <f t="shared" si="22"/>
        <v>Annona mon</v>
      </c>
      <c r="C1451" s="9" t="e" cm="1">
        <f t="array" aca="1" ref="C1451" ca="1">LEFT(K1451,$C$19743)&amp;"-"&amp;RIGHT(SUBSTITUTE(SUBSTITUTE(TiraAcento(E1451),"-","")," ",""),$C$19744)</f>
        <v>#NAME?</v>
      </c>
      <c r="D1451" s="9" t="s">
        <v>1338</v>
      </c>
      <c r="E1451" s="9" t="s">
        <v>1281</v>
      </c>
      <c r="F1451" s="9" t="s">
        <v>15142</v>
      </c>
      <c r="G1451" s="9" t="s">
        <v>20859</v>
      </c>
      <c r="H1451" s="9" t="s">
        <v>1338</v>
      </c>
      <c r="I1451" s="9" t="s">
        <v>39506</v>
      </c>
      <c r="J1451" s="9" t="s">
        <v>39520</v>
      </c>
      <c r="K1451" s="9" t="s">
        <v>43195</v>
      </c>
    </row>
    <row r="1452" spans="1:11" x14ac:dyDescent="0.35">
      <c r="A1452" s="9">
        <v>1451</v>
      </c>
      <c r="B1452" s="9" t="str">
        <f t="shared" si="22"/>
        <v>Annona mon</v>
      </c>
      <c r="C1452" s="9" t="e" cm="1">
        <f t="array" aca="1" ref="C1452" ca="1">LEFT(K1452,$C$19743)&amp;"-"&amp;RIGHT(SUBSTITUTE(SUBSTITUTE(TiraAcento(E1452),"-","")," ",""),$C$19744)</f>
        <v>#NAME?</v>
      </c>
      <c r="D1452" s="9" t="s">
        <v>1338</v>
      </c>
      <c r="E1452" s="9" t="s">
        <v>1341</v>
      </c>
      <c r="F1452" s="9" t="s">
        <v>15142</v>
      </c>
      <c r="G1452" s="9" t="s">
        <v>20860</v>
      </c>
      <c r="H1452" s="9" t="s">
        <v>1338</v>
      </c>
      <c r="I1452" s="9" t="s">
        <v>39506</v>
      </c>
      <c r="J1452" s="9" t="s">
        <v>39520</v>
      </c>
      <c r="K1452" s="9" t="s">
        <v>43232</v>
      </c>
    </row>
    <row r="1453" spans="1:11" x14ac:dyDescent="0.35">
      <c r="A1453" s="9">
        <v>1452</v>
      </c>
      <c r="B1453" s="9" t="str">
        <f t="shared" si="22"/>
        <v>Annona mon</v>
      </c>
      <c r="C1453" s="9" t="e" cm="1">
        <f t="array" aca="1" ref="C1453" ca="1">LEFT(K1453,$C$19743)&amp;"-"&amp;RIGHT(SUBSTITUTE(SUBSTITUTE(TiraAcento(E1453),"-","")," ",""),$C$19744)</f>
        <v>#NAME?</v>
      </c>
      <c r="D1453" s="9" t="s">
        <v>1342</v>
      </c>
      <c r="E1453" s="9" t="s">
        <v>1279</v>
      </c>
      <c r="F1453" s="9" t="s">
        <v>15143</v>
      </c>
      <c r="G1453" s="9" t="s">
        <v>20861</v>
      </c>
      <c r="H1453" s="9" t="s">
        <v>1342</v>
      </c>
      <c r="I1453" s="9" t="s">
        <v>39506</v>
      </c>
      <c r="J1453" s="9" t="s">
        <v>39521</v>
      </c>
      <c r="K1453" s="9" t="s">
        <v>1279</v>
      </c>
    </row>
    <row r="1454" spans="1:11" x14ac:dyDescent="0.35">
      <c r="A1454" s="9">
        <v>1453</v>
      </c>
      <c r="B1454" s="9" t="str">
        <f t="shared" si="22"/>
        <v>Annona mur</v>
      </c>
      <c r="C1454" s="9" t="e" cm="1">
        <f t="array" aca="1" ref="C1454" ca="1">LEFT(K1454,$C$19743)&amp;"-"&amp;RIGHT(SUBSTITUTE(SUBSTITUTE(TiraAcento(E1454),"-","")," ",""),$C$19744)</f>
        <v>#NAME?</v>
      </c>
      <c r="D1454" s="9" t="s">
        <v>1343</v>
      </c>
      <c r="E1454" s="9" t="s">
        <v>1279</v>
      </c>
      <c r="F1454" s="9" t="s">
        <v>15144</v>
      </c>
      <c r="G1454" s="9" t="s">
        <v>20862</v>
      </c>
      <c r="H1454" s="9" t="s">
        <v>1343</v>
      </c>
      <c r="I1454" s="9" t="s">
        <v>39506</v>
      </c>
      <c r="J1454" s="9" t="s">
        <v>39522</v>
      </c>
      <c r="K1454" s="9" t="s">
        <v>1279</v>
      </c>
    </row>
    <row r="1455" spans="1:11" x14ac:dyDescent="0.35">
      <c r="A1455" s="9">
        <v>1454</v>
      </c>
      <c r="B1455" s="9" t="str">
        <f t="shared" si="22"/>
        <v>Annona mur</v>
      </c>
      <c r="C1455" s="9" t="e" cm="1">
        <f t="array" aca="1" ref="C1455" ca="1">LEFT(K1455,$C$19743)&amp;"-"&amp;RIGHT(SUBSTITUTE(SUBSTITUTE(TiraAcento(E1455),"-","")," ",""),$C$19744)</f>
        <v>#NAME?</v>
      </c>
      <c r="D1455" s="9" t="s">
        <v>1343</v>
      </c>
      <c r="E1455" s="9" t="s">
        <v>1344</v>
      </c>
      <c r="F1455" s="9" t="s">
        <v>15144</v>
      </c>
      <c r="G1455" s="9" t="s">
        <v>20863</v>
      </c>
      <c r="H1455" s="9" t="s">
        <v>1343</v>
      </c>
      <c r="I1455" s="9" t="s">
        <v>39506</v>
      </c>
      <c r="J1455" s="9" t="s">
        <v>39522</v>
      </c>
      <c r="K1455" s="9" t="s">
        <v>43233</v>
      </c>
    </row>
    <row r="1456" spans="1:11" x14ac:dyDescent="0.35">
      <c r="A1456" s="9">
        <v>1455</v>
      </c>
      <c r="B1456" s="9" t="str">
        <f t="shared" si="22"/>
        <v>Annona mur</v>
      </c>
      <c r="C1456" s="9" t="e" cm="1">
        <f t="array" aca="1" ref="C1456" ca="1">LEFT(K1456,$C$19743)&amp;"-"&amp;RIGHT(SUBSTITUTE(SUBSTITUTE(TiraAcento(E1456),"-","")," ",""),$C$19744)</f>
        <v>#NAME?</v>
      </c>
      <c r="D1456" s="9" t="s">
        <v>1343</v>
      </c>
      <c r="E1456" s="9" t="s">
        <v>1302</v>
      </c>
      <c r="F1456" s="9" t="s">
        <v>15144</v>
      </c>
      <c r="G1456" s="9" t="s">
        <v>20864</v>
      </c>
      <c r="H1456" s="9" t="s">
        <v>1343</v>
      </c>
      <c r="I1456" s="9" t="s">
        <v>39506</v>
      </c>
      <c r="J1456" s="9" t="s">
        <v>39522</v>
      </c>
      <c r="K1456" s="9" t="s">
        <v>43209</v>
      </c>
    </row>
    <row r="1457" spans="1:11" x14ac:dyDescent="0.35">
      <c r="A1457" s="9">
        <v>1456</v>
      </c>
      <c r="B1457" s="9" t="str">
        <f t="shared" si="22"/>
        <v>Annona mur</v>
      </c>
      <c r="C1457" s="9" t="e" cm="1">
        <f t="array" aca="1" ref="C1457" ca="1">LEFT(K1457,$C$19743)&amp;"-"&amp;RIGHT(SUBSTITUTE(SUBSTITUTE(TiraAcento(E1457),"-","")," ",""),$C$19744)</f>
        <v>#NAME?</v>
      </c>
      <c r="D1457" s="9" t="s">
        <v>1343</v>
      </c>
      <c r="E1457" s="9" t="s">
        <v>1345</v>
      </c>
      <c r="F1457" s="9" t="s">
        <v>15144</v>
      </c>
      <c r="G1457" s="9" t="s">
        <v>20865</v>
      </c>
      <c r="H1457" s="9" t="s">
        <v>1343</v>
      </c>
      <c r="I1457" s="9" t="s">
        <v>39506</v>
      </c>
      <c r="J1457" s="9" t="s">
        <v>39522</v>
      </c>
      <c r="K1457" s="9" t="s">
        <v>43234</v>
      </c>
    </row>
    <row r="1458" spans="1:11" x14ac:dyDescent="0.35">
      <c r="A1458" s="9">
        <v>1457</v>
      </c>
      <c r="B1458" s="9" t="str">
        <f t="shared" si="22"/>
        <v>Annona mur</v>
      </c>
      <c r="C1458" s="9" t="e" cm="1">
        <f t="array" aca="1" ref="C1458" ca="1">LEFT(K1458,$C$19743)&amp;"-"&amp;RIGHT(SUBSTITUTE(SUBSTITUTE(TiraAcento(E1458),"-","")," ",""),$C$19744)</f>
        <v>#NAME?</v>
      </c>
      <c r="D1458" s="9" t="s">
        <v>1343</v>
      </c>
      <c r="E1458" s="9" t="s">
        <v>1346</v>
      </c>
      <c r="F1458" s="9" t="s">
        <v>15144</v>
      </c>
      <c r="G1458" s="9" t="s">
        <v>20866</v>
      </c>
      <c r="H1458" s="9" t="s">
        <v>1343</v>
      </c>
      <c r="I1458" s="9" t="s">
        <v>39506</v>
      </c>
      <c r="J1458" s="9" t="s">
        <v>39522</v>
      </c>
      <c r="K1458" s="9" t="s">
        <v>43235</v>
      </c>
    </row>
    <row r="1459" spans="1:11" x14ac:dyDescent="0.35">
      <c r="A1459" s="9">
        <v>1458</v>
      </c>
      <c r="B1459" s="9" t="str">
        <f t="shared" si="22"/>
        <v>Annona mur</v>
      </c>
      <c r="C1459" s="9" t="e" cm="1">
        <f t="array" aca="1" ref="C1459" ca="1">LEFT(K1459,$C$19743)&amp;"-"&amp;RIGHT(SUBSTITUTE(SUBSTITUTE(TiraAcento(E1459),"-","")," ",""),$C$19744)</f>
        <v>#NAME?</v>
      </c>
      <c r="D1459" s="9" t="s">
        <v>1343</v>
      </c>
      <c r="E1459" s="9" t="s">
        <v>1347</v>
      </c>
      <c r="F1459" s="9" t="s">
        <v>15144</v>
      </c>
      <c r="G1459" s="9" t="s">
        <v>20867</v>
      </c>
      <c r="H1459" s="9" t="s">
        <v>1343</v>
      </c>
      <c r="I1459" s="9" t="s">
        <v>39506</v>
      </c>
      <c r="J1459" s="9" t="s">
        <v>39522</v>
      </c>
      <c r="K1459" s="9" t="s">
        <v>1347</v>
      </c>
    </row>
    <row r="1460" spans="1:11" x14ac:dyDescent="0.35">
      <c r="A1460" s="9">
        <v>1459</v>
      </c>
      <c r="B1460" s="9" t="str">
        <f t="shared" si="22"/>
        <v>Annona mur</v>
      </c>
      <c r="C1460" s="9" t="e" cm="1">
        <f t="array" aca="1" ref="C1460" ca="1">LEFT(K1460,$C$19743)&amp;"-"&amp;RIGHT(SUBSTITUTE(SUBSTITUTE(TiraAcento(E1460),"-","")," ",""),$C$19744)</f>
        <v>#NAME?</v>
      </c>
      <c r="D1460" s="9" t="s">
        <v>1343</v>
      </c>
      <c r="E1460" s="9" t="s">
        <v>1298</v>
      </c>
      <c r="F1460" s="9" t="s">
        <v>15144</v>
      </c>
      <c r="G1460" s="9" t="s">
        <v>20868</v>
      </c>
      <c r="H1460" s="9" t="s">
        <v>1343</v>
      </c>
      <c r="I1460" s="9" t="s">
        <v>39506</v>
      </c>
      <c r="J1460" s="9" t="s">
        <v>39522</v>
      </c>
      <c r="K1460" s="9" t="s">
        <v>43207</v>
      </c>
    </row>
    <row r="1461" spans="1:11" x14ac:dyDescent="0.35">
      <c r="A1461" s="9">
        <v>1460</v>
      </c>
      <c r="B1461" s="9" t="str">
        <f t="shared" si="22"/>
        <v>Annona mur</v>
      </c>
      <c r="C1461" s="9" t="e" cm="1">
        <f t="array" aca="1" ref="C1461" ca="1">LEFT(K1461,$C$19743)&amp;"-"&amp;RIGHT(SUBSTITUTE(SUBSTITUTE(TiraAcento(E1461),"-","")," ",""),$C$19744)</f>
        <v>#NAME?</v>
      </c>
      <c r="D1461" s="9" t="s">
        <v>1343</v>
      </c>
      <c r="E1461" s="9" t="s">
        <v>1299</v>
      </c>
      <c r="F1461" s="9" t="s">
        <v>15144</v>
      </c>
      <c r="G1461" s="9" t="s">
        <v>20869</v>
      </c>
      <c r="H1461" s="9" t="s">
        <v>1343</v>
      </c>
      <c r="I1461" s="9" t="s">
        <v>39506</v>
      </c>
      <c r="J1461" s="9" t="s">
        <v>39522</v>
      </c>
      <c r="K1461" s="9" t="s">
        <v>1299</v>
      </c>
    </row>
    <row r="1462" spans="1:11" x14ac:dyDescent="0.35">
      <c r="A1462" s="9">
        <v>1461</v>
      </c>
      <c r="B1462" s="9" t="str">
        <f t="shared" si="22"/>
        <v>Annona mur</v>
      </c>
      <c r="C1462" s="9" t="e" cm="1">
        <f t="array" aca="1" ref="C1462" ca="1">LEFT(K1462,$C$19743)&amp;"-"&amp;RIGHT(SUBSTITUTE(SUBSTITUTE(TiraAcento(E1462),"-","")," ",""),$C$19744)</f>
        <v>#NAME?</v>
      </c>
      <c r="D1462" s="9" t="s">
        <v>1343</v>
      </c>
      <c r="E1462" s="9" t="s">
        <v>1348</v>
      </c>
      <c r="F1462" s="9" t="s">
        <v>15144</v>
      </c>
      <c r="G1462" s="9" t="s">
        <v>20870</v>
      </c>
      <c r="H1462" s="9" t="s">
        <v>1343</v>
      </c>
      <c r="I1462" s="9" t="s">
        <v>39506</v>
      </c>
      <c r="J1462" s="9" t="s">
        <v>39522</v>
      </c>
      <c r="K1462" s="9" t="s">
        <v>43236</v>
      </c>
    </row>
    <row r="1463" spans="1:11" x14ac:dyDescent="0.35">
      <c r="A1463" s="9">
        <v>1462</v>
      </c>
      <c r="B1463" s="9" t="str">
        <f t="shared" si="22"/>
        <v>Annona mur</v>
      </c>
      <c r="C1463" s="9" t="e" cm="1">
        <f t="array" aca="1" ref="C1463" ca="1">LEFT(K1463,$C$19743)&amp;"-"&amp;RIGHT(SUBSTITUTE(SUBSTITUTE(TiraAcento(E1463),"-","")," ",""),$C$19744)</f>
        <v>#NAME?</v>
      </c>
      <c r="D1463" s="9" t="s">
        <v>1343</v>
      </c>
      <c r="E1463" s="9" t="s">
        <v>1349</v>
      </c>
      <c r="F1463" s="9" t="s">
        <v>15144</v>
      </c>
      <c r="G1463" s="9" t="s">
        <v>20871</v>
      </c>
      <c r="H1463" s="9" t="s">
        <v>1343</v>
      </c>
      <c r="I1463" s="9" t="s">
        <v>39506</v>
      </c>
      <c r="J1463" s="9" t="s">
        <v>39522</v>
      </c>
      <c r="K1463" s="9" t="s">
        <v>1349</v>
      </c>
    </row>
    <row r="1464" spans="1:11" x14ac:dyDescent="0.35">
      <c r="A1464" s="9">
        <v>1463</v>
      </c>
      <c r="B1464" s="9" t="str">
        <f t="shared" si="22"/>
        <v>Annona mur</v>
      </c>
      <c r="C1464" s="9" t="e" cm="1">
        <f t="array" aca="1" ref="C1464" ca="1">LEFT(K1464,$C$19743)&amp;"-"&amp;RIGHT(SUBSTITUTE(SUBSTITUTE(TiraAcento(E1464),"-","")," ",""),$C$19744)</f>
        <v>#NAME?</v>
      </c>
      <c r="D1464" s="9" t="s">
        <v>1343</v>
      </c>
      <c r="E1464" s="9" t="s">
        <v>1217</v>
      </c>
      <c r="F1464" s="9" t="s">
        <v>15144</v>
      </c>
      <c r="G1464" s="9" t="s">
        <v>20872</v>
      </c>
      <c r="H1464" s="9" t="s">
        <v>1343</v>
      </c>
      <c r="I1464" s="9" t="s">
        <v>39506</v>
      </c>
      <c r="J1464" s="9" t="s">
        <v>39522</v>
      </c>
      <c r="K1464" s="9" t="s">
        <v>1217</v>
      </c>
    </row>
    <row r="1465" spans="1:11" x14ac:dyDescent="0.35">
      <c r="A1465" s="9">
        <v>1464</v>
      </c>
      <c r="B1465" s="9" t="str">
        <f t="shared" si="22"/>
        <v>Annona mur</v>
      </c>
      <c r="C1465" s="9" t="e" cm="1">
        <f t="array" aca="1" ref="C1465" ca="1">LEFT(K1465,$C$19743)&amp;"-"&amp;RIGHT(SUBSTITUTE(SUBSTITUTE(TiraAcento(E1465),"-","")," ",""),$C$19744)</f>
        <v>#NAME?</v>
      </c>
      <c r="D1465" s="9" t="s">
        <v>1343</v>
      </c>
      <c r="E1465" s="9" t="s">
        <v>1350</v>
      </c>
      <c r="F1465" s="9" t="s">
        <v>15144</v>
      </c>
      <c r="G1465" s="9" t="s">
        <v>20873</v>
      </c>
      <c r="H1465" s="9" t="s">
        <v>1343</v>
      </c>
      <c r="I1465" s="9" t="s">
        <v>39506</v>
      </c>
      <c r="J1465" s="9" t="s">
        <v>39522</v>
      </c>
      <c r="K1465" s="9" t="s">
        <v>43237</v>
      </c>
    </row>
    <row r="1466" spans="1:11" x14ac:dyDescent="0.35">
      <c r="A1466" s="9">
        <v>1465</v>
      </c>
      <c r="B1466" s="9" t="str">
        <f t="shared" si="22"/>
        <v>Annona mur</v>
      </c>
      <c r="C1466" s="9" t="e" cm="1">
        <f t="array" aca="1" ref="C1466" ca="1">LEFT(K1466,$C$19743)&amp;"-"&amp;RIGHT(SUBSTITUTE(SUBSTITUTE(TiraAcento(E1466),"-","")," ",""),$C$19744)</f>
        <v>#NAME?</v>
      </c>
      <c r="D1466" s="9" t="s">
        <v>1343</v>
      </c>
      <c r="E1466" s="9" t="s">
        <v>1351</v>
      </c>
      <c r="F1466" s="9" t="s">
        <v>15144</v>
      </c>
      <c r="G1466" s="9" t="s">
        <v>20874</v>
      </c>
      <c r="H1466" s="9" t="s">
        <v>1343</v>
      </c>
      <c r="I1466" s="9" t="s">
        <v>39506</v>
      </c>
      <c r="J1466" s="9" t="s">
        <v>39522</v>
      </c>
      <c r="K1466" s="9" t="s">
        <v>43238</v>
      </c>
    </row>
    <row r="1467" spans="1:11" x14ac:dyDescent="0.35">
      <c r="A1467" s="9">
        <v>1466</v>
      </c>
      <c r="B1467" s="9" t="str">
        <f t="shared" si="22"/>
        <v>Annona mur</v>
      </c>
      <c r="C1467" s="9" t="e" cm="1">
        <f t="array" aca="1" ref="C1467" ca="1">LEFT(K1467,$C$19743)&amp;"-"&amp;RIGHT(SUBSTITUTE(SUBSTITUTE(TiraAcento(E1467),"-","")," ",""),$C$19744)</f>
        <v>#NAME?</v>
      </c>
      <c r="D1467" s="9" t="s">
        <v>1343</v>
      </c>
      <c r="E1467" s="9" t="s">
        <v>1352</v>
      </c>
      <c r="F1467" s="9" t="s">
        <v>15144</v>
      </c>
      <c r="G1467" s="9" t="s">
        <v>20875</v>
      </c>
      <c r="H1467" s="9" t="s">
        <v>1343</v>
      </c>
      <c r="I1467" s="9" t="s">
        <v>39506</v>
      </c>
      <c r="J1467" s="9" t="s">
        <v>39522</v>
      </c>
      <c r="K1467" s="9" t="s">
        <v>43239</v>
      </c>
    </row>
    <row r="1468" spans="1:11" x14ac:dyDescent="0.35">
      <c r="A1468" s="9">
        <v>1467</v>
      </c>
      <c r="B1468" s="9" t="str">
        <f t="shared" si="22"/>
        <v>Annona mur</v>
      </c>
      <c r="C1468" s="9" t="e" cm="1">
        <f t="array" aca="1" ref="C1468" ca="1">LEFT(K1468,$C$19743)&amp;"-"&amp;RIGHT(SUBSTITUTE(SUBSTITUTE(TiraAcento(E1468),"-","")," ",""),$C$19744)</f>
        <v>#NAME?</v>
      </c>
      <c r="D1468" s="9" t="s">
        <v>1343</v>
      </c>
      <c r="E1468" s="9" t="s">
        <v>1316</v>
      </c>
      <c r="F1468" s="9" t="s">
        <v>15144</v>
      </c>
      <c r="G1468" s="9" t="s">
        <v>20876</v>
      </c>
      <c r="H1468" s="9" t="s">
        <v>1343</v>
      </c>
      <c r="I1468" s="9" t="s">
        <v>39506</v>
      </c>
      <c r="J1468" s="9" t="s">
        <v>39522</v>
      </c>
      <c r="K1468" s="9" t="s">
        <v>1316</v>
      </c>
    </row>
    <row r="1469" spans="1:11" x14ac:dyDescent="0.35">
      <c r="A1469" s="9">
        <v>1468</v>
      </c>
      <c r="B1469" s="9" t="str">
        <f t="shared" si="22"/>
        <v>Annona nit</v>
      </c>
      <c r="C1469" s="9" t="e" cm="1">
        <f t="array" aca="1" ref="C1469" ca="1">LEFT(K1469,$C$19743)&amp;"-"&amp;RIGHT(SUBSTITUTE(SUBSTITUTE(TiraAcento(E1469),"-","")," ",""),$C$19744)</f>
        <v>#NAME?</v>
      </c>
      <c r="D1469" s="9" t="s">
        <v>1353</v>
      </c>
      <c r="E1469" s="9" t="s">
        <v>1279</v>
      </c>
      <c r="F1469" s="9" t="s">
        <v>15145</v>
      </c>
      <c r="G1469" s="9" t="s">
        <v>20877</v>
      </c>
      <c r="H1469" s="9" t="s">
        <v>1353</v>
      </c>
      <c r="I1469" s="9" t="s">
        <v>39506</v>
      </c>
      <c r="J1469" s="9" t="s">
        <v>39209</v>
      </c>
      <c r="K1469" s="9" t="s">
        <v>1279</v>
      </c>
    </row>
    <row r="1470" spans="1:11" x14ac:dyDescent="0.35">
      <c r="A1470" s="9">
        <v>1469</v>
      </c>
      <c r="B1470" s="9" t="str">
        <f t="shared" si="22"/>
        <v>Annona pal</v>
      </c>
      <c r="C1470" s="9" t="e" cm="1">
        <f t="array" aca="1" ref="C1470" ca="1">LEFT(K1470,$C$19743)&amp;"-"&amp;RIGHT(SUBSTITUTE(SUBSTITUTE(TiraAcento(E1470),"-","")," ",""),$C$19744)</f>
        <v>#NAME?</v>
      </c>
      <c r="D1470" s="9" t="s">
        <v>1354</v>
      </c>
      <c r="E1470" s="9" t="s">
        <v>1355</v>
      </c>
      <c r="F1470" s="9" t="s">
        <v>15146</v>
      </c>
      <c r="G1470" s="9" t="s">
        <v>20878</v>
      </c>
      <c r="H1470" s="9" t="s">
        <v>1354</v>
      </c>
      <c r="I1470" s="9" t="s">
        <v>39506</v>
      </c>
      <c r="J1470" s="9" t="s">
        <v>39523</v>
      </c>
      <c r="K1470" s="9" t="s">
        <v>43240</v>
      </c>
    </row>
    <row r="1471" spans="1:11" x14ac:dyDescent="0.35">
      <c r="A1471" s="9">
        <v>1470</v>
      </c>
      <c r="B1471" s="9" t="str">
        <f t="shared" si="22"/>
        <v>Annona pal</v>
      </c>
      <c r="C1471" s="9" t="e" cm="1">
        <f t="array" aca="1" ref="C1471" ca="1">LEFT(K1471,$C$19743)&amp;"-"&amp;RIGHT(SUBSTITUTE(SUBSTITUTE(TiraAcento(E1471),"-","")," ",""),$C$19744)</f>
        <v>#NAME?</v>
      </c>
      <c r="D1471" s="9" t="s">
        <v>1356</v>
      </c>
      <c r="E1471" s="9" t="s">
        <v>1357</v>
      </c>
      <c r="F1471" s="9" t="s">
        <v>15147</v>
      </c>
      <c r="G1471" s="9" t="s">
        <v>20879</v>
      </c>
      <c r="H1471" s="9" t="s">
        <v>1356</v>
      </c>
      <c r="I1471" s="9" t="s">
        <v>39506</v>
      </c>
      <c r="J1471" s="9" t="s">
        <v>39524</v>
      </c>
      <c r="K1471" s="9" t="s">
        <v>43241</v>
      </c>
    </row>
    <row r="1472" spans="1:11" x14ac:dyDescent="0.35">
      <c r="A1472" s="9">
        <v>1471</v>
      </c>
      <c r="B1472" s="9" t="str">
        <f t="shared" si="22"/>
        <v>Annona pal</v>
      </c>
      <c r="C1472" s="9" t="e" cm="1">
        <f t="array" aca="1" ref="C1472" ca="1">LEFT(K1472,$C$19743)&amp;"-"&amp;RIGHT(SUBSTITUTE(SUBSTITUTE(TiraAcento(E1472),"-","")," ",""),$C$19744)</f>
        <v>#NAME?</v>
      </c>
      <c r="D1472" s="9" t="s">
        <v>1356</v>
      </c>
      <c r="E1472" s="9" t="s">
        <v>1358</v>
      </c>
      <c r="F1472" s="9" t="s">
        <v>15147</v>
      </c>
      <c r="G1472" s="9" t="s">
        <v>20880</v>
      </c>
      <c r="H1472" s="9" t="s">
        <v>1356</v>
      </c>
      <c r="I1472" s="9" t="s">
        <v>39506</v>
      </c>
      <c r="J1472" s="9" t="s">
        <v>39524</v>
      </c>
      <c r="K1472" s="9" t="s">
        <v>43242</v>
      </c>
    </row>
    <row r="1473" spans="1:11" x14ac:dyDescent="0.35">
      <c r="A1473" s="9">
        <v>1472</v>
      </c>
      <c r="B1473" s="9" t="str">
        <f t="shared" si="22"/>
        <v>Annona pal</v>
      </c>
      <c r="C1473" s="9" t="e" cm="1">
        <f t="array" aca="1" ref="C1473" ca="1">LEFT(K1473,$C$19743)&amp;"-"&amp;RIGHT(SUBSTITUTE(SUBSTITUTE(TiraAcento(E1473),"-","")," ",""),$C$19744)</f>
        <v>#NAME?</v>
      </c>
      <c r="D1473" s="9" t="s">
        <v>1359</v>
      </c>
      <c r="E1473" s="9" t="s">
        <v>1357</v>
      </c>
      <c r="F1473" s="9" t="s">
        <v>15147</v>
      </c>
      <c r="G1473" s="9" t="s">
        <v>20881</v>
      </c>
      <c r="H1473" s="9" t="s">
        <v>1359</v>
      </c>
      <c r="I1473" s="9" t="s">
        <v>39506</v>
      </c>
      <c r="J1473" s="9" t="s">
        <v>39524</v>
      </c>
      <c r="K1473" s="9" t="s">
        <v>43241</v>
      </c>
    </row>
    <row r="1474" spans="1:11" x14ac:dyDescent="0.35">
      <c r="A1474" s="9">
        <v>1473</v>
      </c>
      <c r="B1474" s="9" t="str">
        <f t="shared" si="22"/>
        <v>Annona pal</v>
      </c>
      <c r="C1474" s="9" t="e" cm="1">
        <f t="array" aca="1" ref="C1474" ca="1">LEFT(K1474,$C$19743)&amp;"-"&amp;RIGHT(SUBSTITUTE(SUBSTITUTE(TiraAcento(E1474),"-","")," ",""),$C$19744)</f>
        <v>#NAME?</v>
      </c>
      <c r="D1474" s="9" t="s">
        <v>1359</v>
      </c>
      <c r="E1474" s="9" t="s">
        <v>1358</v>
      </c>
      <c r="F1474" s="9" t="s">
        <v>15147</v>
      </c>
      <c r="G1474" s="9" t="s">
        <v>20882</v>
      </c>
      <c r="H1474" s="9" t="s">
        <v>1359</v>
      </c>
      <c r="I1474" s="9" t="s">
        <v>39506</v>
      </c>
      <c r="J1474" s="9" t="s">
        <v>39524</v>
      </c>
      <c r="K1474" s="9" t="s">
        <v>43242</v>
      </c>
    </row>
    <row r="1475" spans="1:11" x14ac:dyDescent="0.35">
      <c r="A1475" s="9">
        <v>1474</v>
      </c>
      <c r="B1475" s="9" t="str">
        <f t="shared" ref="B1475:B1538" si="23">I1475&amp;" "&amp;IFERROR(LEFT(J1475,$B$19743),D1475)</f>
        <v>Annona pal</v>
      </c>
      <c r="C1475" s="9" t="e" cm="1">
        <f t="array" aca="1" ref="C1475" ca="1">LEFT(K1475,$C$19743)&amp;"-"&amp;RIGHT(SUBSTITUTE(SUBSTITUTE(TiraAcento(E1475),"-","")," ",""),$C$19744)</f>
        <v>#NAME?</v>
      </c>
      <c r="D1475" s="9" t="s">
        <v>1360</v>
      </c>
      <c r="E1475" s="9" t="s">
        <v>1309</v>
      </c>
      <c r="F1475" s="9" t="s">
        <v>15147</v>
      </c>
      <c r="G1475" s="9" t="s">
        <v>20883</v>
      </c>
      <c r="H1475" s="9" t="s">
        <v>1360</v>
      </c>
      <c r="I1475" s="9" t="s">
        <v>39506</v>
      </c>
      <c r="J1475" s="9" t="s">
        <v>39524</v>
      </c>
      <c r="K1475" s="9" t="s">
        <v>43214</v>
      </c>
    </row>
    <row r="1476" spans="1:11" x14ac:dyDescent="0.35">
      <c r="A1476" s="9">
        <v>1475</v>
      </c>
      <c r="B1476" s="9" t="str">
        <f t="shared" si="23"/>
        <v>Annona pal</v>
      </c>
      <c r="C1476" s="9" t="e" cm="1">
        <f t="array" aca="1" ref="C1476" ca="1">LEFT(K1476,$C$19743)&amp;"-"&amp;RIGHT(SUBSTITUTE(SUBSTITUTE(TiraAcento(E1476),"-","")," ",""),$C$19744)</f>
        <v>#NAME?</v>
      </c>
      <c r="D1476" s="9" t="s">
        <v>1360</v>
      </c>
      <c r="E1476" s="9" t="s">
        <v>1327</v>
      </c>
      <c r="F1476" s="9" t="s">
        <v>15147</v>
      </c>
      <c r="G1476" s="9" t="s">
        <v>20884</v>
      </c>
      <c r="H1476" s="9" t="s">
        <v>1360</v>
      </c>
      <c r="I1476" s="9" t="s">
        <v>39506</v>
      </c>
      <c r="J1476" s="9" t="s">
        <v>39524</v>
      </c>
      <c r="K1476" s="9" t="s">
        <v>43224</v>
      </c>
    </row>
    <row r="1477" spans="1:11" x14ac:dyDescent="0.35">
      <c r="A1477" s="9">
        <v>1476</v>
      </c>
      <c r="B1477" s="9" t="str">
        <f t="shared" si="23"/>
        <v>Annona pis</v>
      </c>
      <c r="C1477" s="9" t="e" cm="1">
        <f t="array" aca="1" ref="C1477" ca="1">LEFT(K1477,$C$19743)&amp;"-"&amp;RIGHT(SUBSTITUTE(SUBSTITUTE(TiraAcento(E1477),"-","")," ",""),$C$19744)</f>
        <v>#NAME?</v>
      </c>
      <c r="D1477" s="9" t="s">
        <v>1361</v>
      </c>
      <c r="E1477" s="9" t="s">
        <v>1362</v>
      </c>
      <c r="F1477" s="9" t="s">
        <v>15148</v>
      </c>
      <c r="G1477" s="9" t="s">
        <v>20885</v>
      </c>
      <c r="H1477" s="9" t="s">
        <v>1361</v>
      </c>
      <c r="I1477" s="9" t="s">
        <v>39506</v>
      </c>
      <c r="J1477" s="9" t="s">
        <v>39442</v>
      </c>
      <c r="K1477" s="9" t="s">
        <v>43231</v>
      </c>
    </row>
    <row r="1478" spans="1:11" x14ac:dyDescent="0.35">
      <c r="A1478" s="9">
        <v>1477</v>
      </c>
      <c r="B1478" s="9" t="str">
        <f t="shared" si="23"/>
        <v>Annona pis</v>
      </c>
      <c r="C1478" s="9" t="e" cm="1">
        <f t="array" aca="1" ref="C1478" ca="1">LEFT(K1478,$C$19743)&amp;"-"&amp;RIGHT(SUBSTITUTE(SUBSTITUTE(TiraAcento(E1478),"-","")," ",""),$C$19744)</f>
        <v>#NAME?</v>
      </c>
      <c r="D1478" s="9" t="s">
        <v>1361</v>
      </c>
      <c r="E1478" s="9" t="s">
        <v>1341</v>
      </c>
      <c r="F1478" s="9" t="s">
        <v>15148</v>
      </c>
      <c r="G1478" s="9" t="s">
        <v>20886</v>
      </c>
      <c r="H1478" s="9" t="s">
        <v>1361</v>
      </c>
      <c r="I1478" s="9" t="s">
        <v>39506</v>
      </c>
      <c r="J1478" s="9" t="s">
        <v>39442</v>
      </c>
      <c r="K1478" s="9" t="s">
        <v>43232</v>
      </c>
    </row>
    <row r="1479" spans="1:11" x14ac:dyDescent="0.35">
      <c r="A1479" s="9">
        <v>1478</v>
      </c>
      <c r="B1479" s="9" t="str">
        <f t="shared" si="23"/>
        <v>Annona pis</v>
      </c>
      <c r="C1479" s="9" t="e" cm="1">
        <f t="array" aca="1" ref="C1479" ca="1">LEFT(K1479,$C$19743)&amp;"-"&amp;RIGHT(SUBSTITUTE(SUBSTITUTE(TiraAcento(E1479),"-","")," ",""),$C$19744)</f>
        <v>#NAME?</v>
      </c>
      <c r="D1479" s="9" t="s">
        <v>1361</v>
      </c>
      <c r="E1479" s="9" t="s">
        <v>1316</v>
      </c>
      <c r="F1479" s="9" t="s">
        <v>15148</v>
      </c>
      <c r="G1479" s="9" t="s">
        <v>20887</v>
      </c>
      <c r="H1479" s="9" t="s">
        <v>1361</v>
      </c>
      <c r="I1479" s="9" t="s">
        <v>39506</v>
      </c>
      <c r="J1479" s="9" t="s">
        <v>39442</v>
      </c>
      <c r="K1479" s="9" t="s">
        <v>1316</v>
      </c>
    </row>
    <row r="1480" spans="1:11" x14ac:dyDescent="0.35">
      <c r="A1480" s="9">
        <v>1479</v>
      </c>
      <c r="B1480" s="9" t="str">
        <f t="shared" si="23"/>
        <v>Annona pun</v>
      </c>
      <c r="C1480" s="9" t="e" cm="1">
        <f t="array" aca="1" ref="C1480" ca="1">LEFT(K1480,$C$19743)&amp;"-"&amp;RIGHT(SUBSTITUTE(SUBSTITUTE(TiraAcento(E1480),"-","")," ",""),$C$19744)</f>
        <v>#NAME?</v>
      </c>
      <c r="D1480" s="9" t="s">
        <v>1363</v>
      </c>
      <c r="E1480" s="9" t="s">
        <v>1299</v>
      </c>
      <c r="F1480" s="9" t="s">
        <v>15149</v>
      </c>
      <c r="G1480" s="9" t="s">
        <v>20888</v>
      </c>
      <c r="H1480" s="9" t="s">
        <v>1363</v>
      </c>
      <c r="I1480" s="9" t="s">
        <v>39506</v>
      </c>
      <c r="J1480" s="9" t="s">
        <v>39525</v>
      </c>
      <c r="K1480" s="9" t="s">
        <v>1299</v>
      </c>
    </row>
    <row r="1481" spans="1:11" x14ac:dyDescent="0.35">
      <c r="A1481" s="9">
        <v>1480</v>
      </c>
      <c r="B1481" s="9" t="str">
        <f t="shared" si="23"/>
        <v>Annona ret</v>
      </c>
      <c r="C1481" s="9" t="e" cm="1">
        <f t="array" aca="1" ref="C1481" ca="1">LEFT(K1481,$C$19743)&amp;"-"&amp;RIGHT(SUBSTITUTE(SUBSTITUTE(TiraAcento(E1481),"-","")," ",""),$C$19744)</f>
        <v>#NAME?</v>
      </c>
      <c r="D1481" s="9" t="s">
        <v>1364</v>
      </c>
      <c r="E1481" s="9" t="s">
        <v>1279</v>
      </c>
      <c r="F1481" s="9" t="s">
        <v>15150</v>
      </c>
      <c r="G1481" s="9" t="s">
        <v>20889</v>
      </c>
      <c r="H1481" s="9" t="s">
        <v>1364</v>
      </c>
      <c r="I1481" s="9" t="s">
        <v>39506</v>
      </c>
      <c r="J1481" s="9" t="s">
        <v>39526</v>
      </c>
      <c r="K1481" s="9" t="s">
        <v>1279</v>
      </c>
    </row>
    <row r="1482" spans="1:11" x14ac:dyDescent="0.35">
      <c r="A1482" s="9">
        <v>1481</v>
      </c>
      <c r="B1482" s="9" t="str">
        <f t="shared" si="23"/>
        <v>Annona ret</v>
      </c>
      <c r="C1482" s="9" t="e" cm="1">
        <f t="array" aca="1" ref="C1482" ca="1">LEFT(K1482,$C$19743)&amp;"-"&amp;RIGHT(SUBSTITUTE(SUBSTITUTE(TiraAcento(E1482),"-","")," ",""),$C$19744)</f>
        <v>#NAME?</v>
      </c>
      <c r="D1482" s="9" t="s">
        <v>1364</v>
      </c>
      <c r="E1482" s="9" t="s">
        <v>1297</v>
      </c>
      <c r="F1482" s="9" t="s">
        <v>15150</v>
      </c>
      <c r="G1482" s="9" t="s">
        <v>20890</v>
      </c>
      <c r="H1482" s="9" t="s">
        <v>1364</v>
      </c>
      <c r="I1482" s="9" t="s">
        <v>39506</v>
      </c>
      <c r="J1482" s="9" t="s">
        <v>39526</v>
      </c>
      <c r="K1482" s="9" t="s">
        <v>1297</v>
      </c>
    </row>
    <row r="1483" spans="1:11" x14ac:dyDescent="0.35">
      <c r="A1483" s="9">
        <v>1482</v>
      </c>
      <c r="B1483" s="9" t="str">
        <f t="shared" si="23"/>
        <v>Annona ret</v>
      </c>
      <c r="C1483" s="9" t="e" cm="1">
        <f t="array" aca="1" ref="C1483" ca="1">LEFT(K1483,$C$19743)&amp;"-"&amp;RIGHT(SUBSTITUTE(SUBSTITUTE(TiraAcento(E1483),"-","")," ",""),$C$19744)</f>
        <v>#NAME?</v>
      </c>
      <c r="D1483" s="9" t="s">
        <v>1364</v>
      </c>
      <c r="E1483" s="9" t="s">
        <v>1347</v>
      </c>
      <c r="F1483" s="9" t="s">
        <v>15150</v>
      </c>
      <c r="G1483" s="9" t="s">
        <v>20891</v>
      </c>
      <c r="H1483" s="9" t="s">
        <v>1364</v>
      </c>
      <c r="I1483" s="9" t="s">
        <v>39506</v>
      </c>
      <c r="J1483" s="9" t="s">
        <v>39526</v>
      </c>
      <c r="K1483" s="9" t="s">
        <v>1347</v>
      </c>
    </row>
    <row r="1484" spans="1:11" x14ac:dyDescent="0.35">
      <c r="A1484" s="9">
        <v>1483</v>
      </c>
      <c r="B1484" s="9" t="str">
        <f t="shared" si="23"/>
        <v>Annona ret</v>
      </c>
      <c r="C1484" s="9" t="e" cm="1">
        <f t="array" aca="1" ref="C1484" ca="1">LEFT(K1484,$C$19743)&amp;"-"&amp;RIGHT(SUBSTITUTE(SUBSTITUTE(TiraAcento(E1484),"-","")," ",""),$C$19744)</f>
        <v>#NAME?</v>
      </c>
      <c r="D1484" s="9" t="s">
        <v>1364</v>
      </c>
      <c r="E1484" s="9" t="s">
        <v>1286</v>
      </c>
      <c r="F1484" s="9" t="s">
        <v>15150</v>
      </c>
      <c r="G1484" s="9" t="s">
        <v>20892</v>
      </c>
      <c r="H1484" s="9" t="s">
        <v>1364</v>
      </c>
      <c r="I1484" s="9" t="s">
        <v>39506</v>
      </c>
      <c r="J1484" s="9" t="s">
        <v>39526</v>
      </c>
      <c r="K1484" s="9" t="s">
        <v>43200</v>
      </c>
    </row>
    <row r="1485" spans="1:11" x14ac:dyDescent="0.35">
      <c r="A1485" s="9">
        <v>1484</v>
      </c>
      <c r="B1485" s="9" t="str">
        <f t="shared" si="23"/>
        <v>Annona ret</v>
      </c>
      <c r="C1485" s="9" t="e" cm="1">
        <f t="array" aca="1" ref="C1485" ca="1">LEFT(K1485,$C$19743)&amp;"-"&amp;RIGHT(SUBSTITUTE(SUBSTITUTE(TiraAcento(E1485),"-","")," ",""),$C$19744)</f>
        <v>#NAME?</v>
      </c>
      <c r="D1485" s="9" t="s">
        <v>1364</v>
      </c>
      <c r="E1485" s="9" t="s">
        <v>1365</v>
      </c>
      <c r="F1485" s="9" t="s">
        <v>15150</v>
      </c>
      <c r="G1485" s="9" t="s">
        <v>20893</v>
      </c>
      <c r="H1485" s="9" t="s">
        <v>1364</v>
      </c>
      <c r="I1485" s="9" t="s">
        <v>39506</v>
      </c>
      <c r="J1485" s="9" t="s">
        <v>39526</v>
      </c>
      <c r="K1485" s="9" t="s">
        <v>43243</v>
      </c>
    </row>
    <row r="1486" spans="1:11" x14ac:dyDescent="0.35">
      <c r="A1486" s="9">
        <v>1485</v>
      </c>
      <c r="B1486" s="9" t="str">
        <f t="shared" si="23"/>
        <v>Annona ret</v>
      </c>
      <c r="C1486" s="9" t="e" cm="1">
        <f t="array" aca="1" ref="C1486" ca="1">LEFT(K1486,$C$19743)&amp;"-"&amp;RIGHT(SUBSTITUTE(SUBSTITUTE(TiraAcento(E1486),"-","")," ",""),$C$19744)</f>
        <v>#NAME?</v>
      </c>
      <c r="D1486" s="9" t="s">
        <v>1364</v>
      </c>
      <c r="E1486" s="9" t="s">
        <v>1366</v>
      </c>
      <c r="F1486" s="9" t="s">
        <v>15150</v>
      </c>
      <c r="G1486" s="9" t="s">
        <v>20894</v>
      </c>
      <c r="H1486" s="9" t="s">
        <v>1364</v>
      </c>
      <c r="I1486" s="9" t="s">
        <v>39506</v>
      </c>
      <c r="J1486" s="9" t="s">
        <v>39526</v>
      </c>
      <c r="K1486" s="9" t="s">
        <v>43244</v>
      </c>
    </row>
    <row r="1487" spans="1:11" x14ac:dyDescent="0.35">
      <c r="A1487" s="9">
        <v>1486</v>
      </c>
      <c r="B1487" s="9" t="str">
        <f t="shared" si="23"/>
        <v>Annona ret</v>
      </c>
      <c r="C1487" s="9" t="e" cm="1">
        <f t="array" aca="1" ref="C1487" ca="1">LEFT(K1487,$C$19743)&amp;"-"&amp;RIGHT(SUBSTITUTE(SUBSTITUTE(TiraAcento(E1487),"-","")," ",""),$C$19744)</f>
        <v>#NAME?</v>
      </c>
      <c r="D1487" s="9" t="s">
        <v>1364</v>
      </c>
      <c r="E1487" s="9" t="s">
        <v>1316</v>
      </c>
      <c r="F1487" s="9" t="s">
        <v>15150</v>
      </c>
      <c r="G1487" s="9" t="s">
        <v>20895</v>
      </c>
      <c r="H1487" s="9" t="s">
        <v>1364</v>
      </c>
      <c r="I1487" s="9" t="s">
        <v>39506</v>
      </c>
      <c r="J1487" s="9" t="s">
        <v>39526</v>
      </c>
      <c r="K1487" s="9" t="s">
        <v>1316</v>
      </c>
    </row>
    <row r="1488" spans="1:11" x14ac:dyDescent="0.35">
      <c r="A1488" s="9">
        <v>1487</v>
      </c>
      <c r="B1488" s="9" t="str">
        <f t="shared" si="23"/>
        <v>Annona sal</v>
      </c>
      <c r="C1488" s="9" t="e" cm="1">
        <f t="array" aca="1" ref="C1488" ca="1">LEFT(K1488,$C$19743)&amp;"-"&amp;RIGHT(SUBSTITUTE(SUBSTITUTE(TiraAcento(E1488),"-","")," ",""),$C$19744)</f>
        <v>#NAME?</v>
      </c>
      <c r="D1488" s="9" t="s">
        <v>1367</v>
      </c>
      <c r="E1488" s="9" t="s">
        <v>1279</v>
      </c>
      <c r="F1488" s="9" t="s">
        <v>15151</v>
      </c>
      <c r="G1488" s="9" t="s">
        <v>20896</v>
      </c>
      <c r="H1488" s="9" t="s">
        <v>1367</v>
      </c>
      <c r="I1488" s="9" t="s">
        <v>39506</v>
      </c>
      <c r="J1488" s="9" t="s">
        <v>39527</v>
      </c>
      <c r="K1488" s="9" t="s">
        <v>1279</v>
      </c>
    </row>
    <row r="1489" spans="1:11" x14ac:dyDescent="0.35">
      <c r="A1489" s="9">
        <v>1488</v>
      </c>
      <c r="B1489" s="9" t="str">
        <f t="shared" si="23"/>
        <v>Annona sal</v>
      </c>
      <c r="C1489" s="9" t="e" cm="1">
        <f t="array" aca="1" ref="C1489" ca="1">LEFT(K1489,$C$19743)&amp;"-"&amp;RIGHT(SUBSTITUTE(SUBSTITUTE(TiraAcento(E1489),"-","")," ",""),$C$19744)</f>
        <v>#NAME?</v>
      </c>
      <c r="D1489" s="9" t="s">
        <v>1367</v>
      </c>
      <c r="E1489" s="9" t="s">
        <v>1340</v>
      </c>
      <c r="F1489" s="9" t="s">
        <v>15151</v>
      </c>
      <c r="G1489" s="9" t="s">
        <v>20897</v>
      </c>
      <c r="H1489" s="9" t="s">
        <v>1367</v>
      </c>
      <c r="I1489" s="9" t="s">
        <v>39506</v>
      </c>
      <c r="J1489" s="9" t="s">
        <v>39527</v>
      </c>
      <c r="K1489" s="9" t="s">
        <v>43231</v>
      </c>
    </row>
    <row r="1490" spans="1:11" x14ac:dyDescent="0.35">
      <c r="A1490" s="9">
        <v>1489</v>
      </c>
      <c r="B1490" s="9" t="str">
        <f t="shared" si="23"/>
        <v>Annona sal</v>
      </c>
      <c r="C1490" s="9" t="e" cm="1">
        <f t="array" aca="1" ref="C1490" ca="1">LEFT(K1490,$C$19743)&amp;"-"&amp;RIGHT(SUBSTITUTE(SUBSTITUTE(TiraAcento(E1490),"-","")," ",""),$C$19744)</f>
        <v>#NAME?</v>
      </c>
      <c r="D1490" s="9" t="s">
        <v>1367</v>
      </c>
      <c r="E1490" s="9" t="s">
        <v>1280</v>
      </c>
      <c r="F1490" s="9" t="s">
        <v>15151</v>
      </c>
      <c r="G1490" s="9" t="s">
        <v>20898</v>
      </c>
      <c r="H1490" s="9" t="s">
        <v>1367</v>
      </c>
      <c r="I1490" s="9" t="s">
        <v>39506</v>
      </c>
      <c r="J1490" s="9" t="s">
        <v>39527</v>
      </c>
      <c r="K1490" s="9" t="s">
        <v>43194</v>
      </c>
    </row>
    <row r="1491" spans="1:11" x14ac:dyDescent="0.35">
      <c r="A1491" s="9">
        <v>1490</v>
      </c>
      <c r="B1491" s="9" t="str">
        <f t="shared" si="23"/>
        <v>Annona sal</v>
      </c>
      <c r="C1491" s="9" t="e" cm="1">
        <f t="array" aca="1" ref="C1491" ca="1">LEFT(K1491,$C$19743)&amp;"-"&amp;RIGHT(SUBSTITUTE(SUBSTITUTE(TiraAcento(E1491),"-","")," ",""),$C$19744)</f>
        <v>#NAME?</v>
      </c>
      <c r="D1491" s="9" t="s">
        <v>1367</v>
      </c>
      <c r="E1491" s="9" t="s">
        <v>1301</v>
      </c>
      <c r="F1491" s="9" t="s">
        <v>15151</v>
      </c>
      <c r="G1491" s="9" t="s">
        <v>20899</v>
      </c>
      <c r="H1491" s="9" t="s">
        <v>1367</v>
      </c>
      <c r="I1491" s="9" t="s">
        <v>39506</v>
      </c>
      <c r="J1491" s="9" t="s">
        <v>39527</v>
      </c>
      <c r="K1491" s="9" t="s">
        <v>43208</v>
      </c>
    </row>
    <row r="1492" spans="1:11" x14ac:dyDescent="0.35">
      <c r="A1492" s="9">
        <v>1491</v>
      </c>
      <c r="B1492" s="9" t="str">
        <f t="shared" si="23"/>
        <v>Annona sal</v>
      </c>
      <c r="C1492" s="9" t="e" cm="1">
        <f t="array" aca="1" ref="C1492" ca="1">LEFT(K1492,$C$19743)&amp;"-"&amp;RIGHT(SUBSTITUTE(SUBSTITUTE(TiraAcento(E1492),"-","")," ",""),$C$19744)</f>
        <v>#NAME?</v>
      </c>
      <c r="D1492" s="9" t="s">
        <v>1367</v>
      </c>
      <c r="E1492" s="9" t="s">
        <v>1303</v>
      </c>
      <c r="F1492" s="9" t="s">
        <v>15151</v>
      </c>
      <c r="G1492" s="9" t="s">
        <v>20900</v>
      </c>
      <c r="H1492" s="9" t="s">
        <v>1367</v>
      </c>
      <c r="I1492" s="9" t="s">
        <v>39506</v>
      </c>
      <c r="J1492" s="9" t="s">
        <v>39527</v>
      </c>
      <c r="K1492" s="9" t="s">
        <v>43210</v>
      </c>
    </row>
    <row r="1493" spans="1:11" x14ac:dyDescent="0.35">
      <c r="A1493" s="9">
        <v>1492</v>
      </c>
      <c r="B1493" s="9" t="str">
        <f t="shared" si="23"/>
        <v>Annona sal</v>
      </c>
      <c r="C1493" s="9" t="e" cm="1">
        <f t="array" aca="1" ref="C1493" ca="1">LEFT(K1493,$C$19743)&amp;"-"&amp;RIGHT(SUBSTITUTE(SUBSTITUTE(TiraAcento(E1493),"-","")," ",""),$C$19744)</f>
        <v>#NAME?</v>
      </c>
      <c r="D1493" s="9" t="s">
        <v>1367</v>
      </c>
      <c r="E1493" s="9" t="s">
        <v>1304</v>
      </c>
      <c r="F1493" s="9" t="s">
        <v>15151</v>
      </c>
      <c r="G1493" s="9" t="s">
        <v>20901</v>
      </c>
      <c r="H1493" s="9" t="s">
        <v>1367</v>
      </c>
      <c r="I1493" s="9" t="s">
        <v>39506</v>
      </c>
      <c r="J1493" s="9" t="s">
        <v>39527</v>
      </c>
      <c r="K1493" s="9" t="s">
        <v>43211</v>
      </c>
    </row>
    <row r="1494" spans="1:11" x14ac:dyDescent="0.35">
      <c r="A1494" s="9">
        <v>1493</v>
      </c>
      <c r="B1494" s="9" t="str">
        <f t="shared" si="23"/>
        <v>Annona sal</v>
      </c>
      <c r="C1494" s="9" t="e" cm="1">
        <f t="array" aca="1" ref="C1494" ca="1">LEFT(K1494,$C$19743)&amp;"-"&amp;RIGHT(SUBSTITUTE(SUBSTITUTE(TiraAcento(E1494),"-","")," ",""),$C$19744)</f>
        <v>#NAME?</v>
      </c>
      <c r="D1494" s="9" t="s">
        <v>1367</v>
      </c>
      <c r="E1494" s="9" t="s">
        <v>1368</v>
      </c>
      <c r="F1494" s="9" t="s">
        <v>15151</v>
      </c>
      <c r="G1494" s="9" t="s">
        <v>20902</v>
      </c>
      <c r="H1494" s="9" t="s">
        <v>1367</v>
      </c>
      <c r="I1494" s="9" t="s">
        <v>39506</v>
      </c>
      <c r="J1494" s="9" t="s">
        <v>39527</v>
      </c>
      <c r="K1494" s="9" t="s">
        <v>43245</v>
      </c>
    </row>
    <row r="1495" spans="1:11" x14ac:dyDescent="0.35">
      <c r="A1495" s="9">
        <v>1494</v>
      </c>
      <c r="B1495" s="9" t="str">
        <f t="shared" si="23"/>
        <v>Annona sen</v>
      </c>
      <c r="C1495" s="9" t="e" cm="1">
        <f t="array" aca="1" ref="C1495" ca="1">LEFT(K1495,$C$19743)&amp;"-"&amp;RIGHT(SUBSTITUTE(SUBSTITUTE(TiraAcento(E1495),"-","")," ",""),$C$19744)</f>
        <v>#NAME?</v>
      </c>
      <c r="D1495" s="9" t="s">
        <v>1369</v>
      </c>
      <c r="E1495" s="9" t="s">
        <v>1370</v>
      </c>
      <c r="F1495" s="9" t="s">
        <v>15152</v>
      </c>
      <c r="G1495" s="9" t="s">
        <v>20903</v>
      </c>
      <c r="H1495" s="9" t="s">
        <v>1369</v>
      </c>
      <c r="I1495" s="9" t="s">
        <v>39506</v>
      </c>
      <c r="J1495" s="9" t="s">
        <v>39528</v>
      </c>
      <c r="K1495" s="9" t="s">
        <v>43246</v>
      </c>
    </row>
    <row r="1496" spans="1:11" x14ac:dyDescent="0.35">
      <c r="A1496" s="9">
        <v>1495</v>
      </c>
      <c r="B1496" s="9" t="str">
        <f t="shared" si="23"/>
        <v>Annona ser</v>
      </c>
      <c r="C1496" s="9" t="e" cm="1">
        <f t="array" aca="1" ref="C1496" ca="1">LEFT(K1496,$C$19743)&amp;"-"&amp;RIGHT(SUBSTITUTE(SUBSTITUTE(TiraAcento(E1496),"-","")," ",""),$C$19744)</f>
        <v>#NAME?</v>
      </c>
      <c r="D1496" s="9" t="s">
        <v>1371</v>
      </c>
      <c r="E1496" s="9" t="s">
        <v>1372</v>
      </c>
      <c r="F1496" s="9" t="s">
        <v>15153</v>
      </c>
      <c r="G1496" s="9" t="s">
        <v>20904</v>
      </c>
      <c r="H1496" s="9" t="s">
        <v>1371</v>
      </c>
      <c r="I1496" s="9" t="s">
        <v>39506</v>
      </c>
      <c r="J1496" s="9" t="s">
        <v>39529</v>
      </c>
      <c r="K1496" s="9" t="s">
        <v>43247</v>
      </c>
    </row>
    <row r="1497" spans="1:11" x14ac:dyDescent="0.35">
      <c r="A1497" s="9">
        <v>1496</v>
      </c>
      <c r="B1497" s="9" t="str">
        <f t="shared" si="23"/>
        <v>Annona ser</v>
      </c>
      <c r="C1497" s="9" t="e" cm="1">
        <f t="array" aca="1" ref="C1497" ca="1">LEFT(K1497,$C$19743)&amp;"-"&amp;RIGHT(SUBSTITUTE(SUBSTITUTE(TiraAcento(E1497),"-","")," ",""),$C$19744)</f>
        <v>#NAME?</v>
      </c>
      <c r="D1497" s="9" t="s">
        <v>1371</v>
      </c>
      <c r="E1497" s="9" t="s">
        <v>1373</v>
      </c>
      <c r="F1497" s="9" t="s">
        <v>15153</v>
      </c>
      <c r="G1497" s="9" t="s">
        <v>20905</v>
      </c>
      <c r="H1497" s="9" t="s">
        <v>1371</v>
      </c>
      <c r="I1497" s="9" t="s">
        <v>39506</v>
      </c>
      <c r="J1497" s="9" t="s">
        <v>39529</v>
      </c>
      <c r="K1497" s="9" t="s">
        <v>43248</v>
      </c>
    </row>
    <row r="1498" spans="1:11" x14ac:dyDescent="0.35">
      <c r="A1498" s="9">
        <v>1497</v>
      </c>
      <c r="B1498" s="9" t="str">
        <f t="shared" si="23"/>
        <v>Annona ser</v>
      </c>
      <c r="C1498" s="9" t="e" cm="1">
        <f t="array" aca="1" ref="C1498" ca="1">LEFT(K1498,$C$19743)&amp;"-"&amp;RIGHT(SUBSTITUTE(SUBSTITUTE(TiraAcento(E1498),"-","")," ",""),$C$19744)</f>
        <v>#NAME?</v>
      </c>
      <c r="D1498" s="9" t="s">
        <v>1371</v>
      </c>
      <c r="E1498" s="9" t="s">
        <v>1130</v>
      </c>
      <c r="F1498" s="9" t="s">
        <v>15153</v>
      </c>
      <c r="G1498" s="9" t="s">
        <v>20906</v>
      </c>
      <c r="H1498" s="9" t="s">
        <v>1371</v>
      </c>
      <c r="I1498" s="9" t="s">
        <v>39506</v>
      </c>
      <c r="J1498" s="9" t="s">
        <v>39529</v>
      </c>
      <c r="K1498" s="9" t="s">
        <v>1130</v>
      </c>
    </row>
    <row r="1499" spans="1:11" x14ac:dyDescent="0.35">
      <c r="A1499" s="9">
        <v>1498</v>
      </c>
      <c r="B1499" s="9" t="str">
        <f t="shared" si="23"/>
        <v>Annona sil</v>
      </c>
      <c r="C1499" s="9" t="e" cm="1">
        <f t="array" aca="1" ref="C1499" ca="1">LEFT(K1499,$C$19743)&amp;"-"&amp;RIGHT(SUBSTITUTE(SUBSTITUTE(TiraAcento(E1499),"-","")," ",""),$C$19744)</f>
        <v>#NAME?</v>
      </c>
      <c r="D1499" s="9" t="s">
        <v>1374</v>
      </c>
      <c r="E1499" s="9"/>
      <c r="F1499" s="9" t="s">
        <v>15154</v>
      </c>
      <c r="G1499" s="9" t="s">
        <v>20907</v>
      </c>
      <c r="H1499" s="9" t="s">
        <v>1374</v>
      </c>
      <c r="I1499" s="9" t="s">
        <v>39506</v>
      </c>
      <c r="J1499" s="9" t="s">
        <v>39530</v>
      </c>
      <c r="K1499" s="9" t="s">
        <v>42568</v>
      </c>
    </row>
    <row r="1500" spans="1:11" x14ac:dyDescent="0.35">
      <c r="A1500" s="9">
        <v>1499</v>
      </c>
      <c r="B1500" s="9" t="str">
        <f t="shared" si="23"/>
        <v>Annona sp.</v>
      </c>
      <c r="C1500" s="9" t="e" cm="1">
        <f t="array" aca="1" ref="C1500" ca="1">LEFT(K1500,$C$19743)&amp;"-"&amp;RIGHT(SUBSTITUTE(SUBSTITUTE(TiraAcento(E1500),"-","")," ",""),$C$19744)</f>
        <v>#NAME?</v>
      </c>
      <c r="D1500" s="9" t="s">
        <v>1375</v>
      </c>
      <c r="E1500" s="9" t="s">
        <v>1376</v>
      </c>
      <c r="F1500" s="9" t="s">
        <v>1375</v>
      </c>
      <c r="G1500" s="9" t="s">
        <v>20908</v>
      </c>
      <c r="H1500" s="9" t="s">
        <v>1375</v>
      </c>
      <c r="I1500" s="9" t="s">
        <v>39506</v>
      </c>
      <c r="J1500" s="9" t="s">
        <v>39157</v>
      </c>
      <c r="K1500" s="9" t="s">
        <v>43249</v>
      </c>
    </row>
    <row r="1501" spans="1:11" x14ac:dyDescent="0.35">
      <c r="A1501" s="9">
        <v>1500</v>
      </c>
      <c r="B1501" s="9" t="str">
        <f t="shared" si="23"/>
        <v>Annona sp.</v>
      </c>
      <c r="C1501" s="9" t="e" cm="1">
        <f t="array" aca="1" ref="C1501" ca="1">LEFT(K1501,$C$19743)&amp;"-"&amp;RIGHT(SUBSTITUTE(SUBSTITUTE(TiraAcento(E1501),"-","")," ",""),$C$19744)</f>
        <v>#NAME?</v>
      </c>
      <c r="D1501" s="9" t="s">
        <v>1375</v>
      </c>
      <c r="E1501" s="9" t="s">
        <v>1283</v>
      </c>
      <c r="F1501" s="9" t="s">
        <v>1375</v>
      </c>
      <c r="G1501" s="9" t="s">
        <v>20909</v>
      </c>
      <c r="H1501" s="9" t="s">
        <v>1375</v>
      </c>
      <c r="I1501" s="9" t="s">
        <v>39506</v>
      </c>
      <c r="J1501" s="9" t="s">
        <v>39157</v>
      </c>
      <c r="K1501" s="9" t="s">
        <v>43197</v>
      </c>
    </row>
    <row r="1502" spans="1:11" x14ac:dyDescent="0.35">
      <c r="A1502" s="9">
        <v>1501</v>
      </c>
      <c r="B1502" s="9" t="str">
        <f t="shared" si="23"/>
        <v>Annona sp.</v>
      </c>
      <c r="C1502" s="9" t="e" cm="1">
        <f t="array" aca="1" ref="C1502" ca="1">LEFT(K1502,$C$19743)&amp;"-"&amp;RIGHT(SUBSTITUTE(SUBSTITUTE(TiraAcento(E1502),"-","")," ",""),$C$19744)</f>
        <v>#NAME?</v>
      </c>
      <c r="D1502" s="9" t="s">
        <v>1375</v>
      </c>
      <c r="E1502" s="9" t="s">
        <v>1377</v>
      </c>
      <c r="F1502" s="9" t="s">
        <v>1375</v>
      </c>
      <c r="G1502" s="9" t="s">
        <v>20910</v>
      </c>
      <c r="H1502" s="9" t="s">
        <v>1375</v>
      </c>
      <c r="I1502" s="9" t="s">
        <v>39506</v>
      </c>
      <c r="J1502" s="9" t="s">
        <v>39157</v>
      </c>
      <c r="K1502" s="9" t="s">
        <v>43250</v>
      </c>
    </row>
    <row r="1503" spans="1:11" x14ac:dyDescent="0.35">
      <c r="A1503" s="9">
        <v>1502</v>
      </c>
      <c r="B1503" s="9" t="str">
        <f t="shared" si="23"/>
        <v>Annona sp.</v>
      </c>
      <c r="C1503" s="9" t="e" cm="1">
        <f t="array" aca="1" ref="C1503" ca="1">LEFT(K1503,$C$19743)&amp;"-"&amp;RIGHT(SUBSTITUTE(SUBSTITUTE(TiraAcento(E1503),"-","")," ",""),$C$19744)</f>
        <v>#NAME?</v>
      </c>
      <c r="D1503" s="9" t="s">
        <v>1375</v>
      </c>
      <c r="E1503" s="9" t="s">
        <v>1378</v>
      </c>
      <c r="F1503" s="9" t="s">
        <v>1375</v>
      </c>
      <c r="G1503" s="9" t="s">
        <v>20911</v>
      </c>
      <c r="H1503" s="9" t="s">
        <v>1375</v>
      </c>
      <c r="I1503" s="9" t="s">
        <v>39506</v>
      </c>
      <c r="J1503" s="9" t="s">
        <v>39157</v>
      </c>
      <c r="K1503" s="9" t="s">
        <v>43251</v>
      </c>
    </row>
    <row r="1504" spans="1:11" x14ac:dyDescent="0.35">
      <c r="A1504" s="9">
        <v>1503</v>
      </c>
      <c r="B1504" s="9" t="str">
        <f t="shared" si="23"/>
        <v>Annona sp.</v>
      </c>
      <c r="C1504" s="9" t="e" cm="1">
        <f t="array" aca="1" ref="C1504" ca="1">LEFT(K1504,$C$19743)&amp;"-"&amp;RIGHT(SUBSTITUTE(SUBSTITUTE(TiraAcento(E1504),"-","")," ",""),$C$19744)</f>
        <v>#NAME?</v>
      </c>
      <c r="D1504" s="9" t="s">
        <v>1375</v>
      </c>
      <c r="E1504" s="9" t="s">
        <v>1379</v>
      </c>
      <c r="F1504" s="9" t="s">
        <v>1375</v>
      </c>
      <c r="G1504" s="9" t="s">
        <v>20912</v>
      </c>
      <c r="H1504" s="9" t="s">
        <v>1375</v>
      </c>
      <c r="I1504" s="9" t="s">
        <v>39506</v>
      </c>
      <c r="J1504" s="9" t="s">
        <v>39157</v>
      </c>
      <c r="K1504" s="9" t="s">
        <v>43252</v>
      </c>
    </row>
    <row r="1505" spans="1:11" x14ac:dyDescent="0.35">
      <c r="A1505" s="9">
        <v>1504</v>
      </c>
      <c r="B1505" s="9" t="str">
        <f t="shared" si="23"/>
        <v>Annona sp.</v>
      </c>
      <c r="C1505" s="9" t="e" cm="1">
        <f t="array" aca="1" ref="C1505" ca="1">LEFT(K1505,$C$19743)&amp;"-"&amp;RIGHT(SUBSTITUTE(SUBSTITUTE(TiraAcento(E1505),"-","")," ",""),$C$19744)</f>
        <v>#NAME?</v>
      </c>
      <c r="D1505" s="9" t="s">
        <v>1375</v>
      </c>
      <c r="E1505" s="9" t="s">
        <v>1380</v>
      </c>
      <c r="F1505" s="9" t="s">
        <v>1375</v>
      </c>
      <c r="G1505" s="9" t="s">
        <v>20913</v>
      </c>
      <c r="H1505" s="9" t="s">
        <v>1375</v>
      </c>
      <c r="I1505" s="9" t="s">
        <v>39506</v>
      </c>
      <c r="J1505" s="9" t="s">
        <v>39157</v>
      </c>
      <c r="K1505" s="9" t="s">
        <v>43253</v>
      </c>
    </row>
    <row r="1506" spans="1:11" x14ac:dyDescent="0.35">
      <c r="A1506" s="9">
        <v>1505</v>
      </c>
      <c r="B1506" s="9" t="str">
        <f t="shared" si="23"/>
        <v>Annona sp.</v>
      </c>
      <c r="C1506" s="9" t="e" cm="1">
        <f t="array" aca="1" ref="C1506" ca="1">LEFT(K1506,$C$19743)&amp;"-"&amp;RIGHT(SUBSTITUTE(SUBSTITUTE(TiraAcento(E1506),"-","")," ",""),$C$19744)</f>
        <v>#NAME?</v>
      </c>
      <c r="D1506" s="9" t="s">
        <v>1375</v>
      </c>
      <c r="E1506" s="9" t="s">
        <v>1381</v>
      </c>
      <c r="F1506" s="9" t="s">
        <v>1375</v>
      </c>
      <c r="G1506" s="9" t="s">
        <v>20914</v>
      </c>
      <c r="H1506" s="9" t="s">
        <v>1375</v>
      </c>
      <c r="I1506" s="9" t="s">
        <v>39506</v>
      </c>
      <c r="J1506" s="9" t="s">
        <v>39157</v>
      </c>
      <c r="K1506" s="9" t="s">
        <v>43254</v>
      </c>
    </row>
    <row r="1507" spans="1:11" x14ac:dyDescent="0.35">
      <c r="A1507" s="9">
        <v>1506</v>
      </c>
      <c r="B1507" s="9" t="str">
        <f t="shared" si="23"/>
        <v>Annona sp.</v>
      </c>
      <c r="C1507" s="9" t="e" cm="1">
        <f t="array" aca="1" ref="C1507" ca="1">LEFT(K1507,$C$19743)&amp;"-"&amp;RIGHT(SUBSTITUTE(SUBSTITUTE(TiraAcento(E1507),"-","")," ",""),$C$19744)</f>
        <v>#NAME?</v>
      </c>
      <c r="D1507" s="9" t="s">
        <v>1375</v>
      </c>
      <c r="E1507" s="9" t="s">
        <v>1382</v>
      </c>
      <c r="F1507" s="9" t="s">
        <v>1375</v>
      </c>
      <c r="G1507" s="9" t="s">
        <v>20915</v>
      </c>
      <c r="H1507" s="9" t="s">
        <v>1375</v>
      </c>
      <c r="I1507" s="9" t="s">
        <v>39506</v>
      </c>
      <c r="J1507" s="9" t="s">
        <v>39157</v>
      </c>
      <c r="K1507" s="9" t="s">
        <v>43255</v>
      </c>
    </row>
    <row r="1508" spans="1:11" x14ac:dyDescent="0.35">
      <c r="A1508" s="9">
        <v>1507</v>
      </c>
      <c r="B1508" s="9" t="str">
        <f t="shared" si="23"/>
        <v>Annona sp.</v>
      </c>
      <c r="C1508" s="9" t="e" cm="1">
        <f t="array" aca="1" ref="C1508" ca="1">LEFT(K1508,$C$19743)&amp;"-"&amp;RIGHT(SUBSTITUTE(SUBSTITUTE(TiraAcento(E1508),"-","")," ",""),$C$19744)</f>
        <v>#NAME?</v>
      </c>
      <c r="D1508" s="9" t="s">
        <v>1375</v>
      </c>
      <c r="E1508" s="9" t="s">
        <v>1383</v>
      </c>
      <c r="F1508" s="9" t="s">
        <v>1375</v>
      </c>
      <c r="G1508" s="9" t="s">
        <v>20916</v>
      </c>
      <c r="H1508" s="9" t="s">
        <v>1375</v>
      </c>
      <c r="I1508" s="9" t="s">
        <v>39506</v>
      </c>
      <c r="J1508" s="9" t="s">
        <v>39157</v>
      </c>
      <c r="K1508" s="9" t="s">
        <v>1383</v>
      </c>
    </row>
    <row r="1509" spans="1:11" x14ac:dyDescent="0.35">
      <c r="A1509" s="9">
        <v>1508</v>
      </c>
      <c r="B1509" s="9" t="str">
        <f t="shared" si="23"/>
        <v>Annona sp.</v>
      </c>
      <c r="C1509" s="9" t="e" cm="1">
        <f t="array" aca="1" ref="C1509" ca="1">LEFT(K1509,$C$19743)&amp;"-"&amp;RIGHT(SUBSTITUTE(SUBSTITUTE(TiraAcento(E1509),"-","")," ",""),$C$19744)</f>
        <v>#NAME?</v>
      </c>
      <c r="D1509" s="9" t="s">
        <v>1375</v>
      </c>
      <c r="E1509" s="9" t="s">
        <v>1384</v>
      </c>
      <c r="F1509" s="9" t="s">
        <v>1375</v>
      </c>
      <c r="G1509" s="9" t="s">
        <v>20917</v>
      </c>
      <c r="H1509" s="9" t="s">
        <v>1375</v>
      </c>
      <c r="I1509" s="9" t="s">
        <v>39506</v>
      </c>
      <c r="J1509" s="9" t="s">
        <v>39157</v>
      </c>
      <c r="K1509" s="9" t="s">
        <v>1384</v>
      </c>
    </row>
    <row r="1510" spans="1:11" x14ac:dyDescent="0.35">
      <c r="A1510" s="9">
        <v>1509</v>
      </c>
      <c r="B1510" s="9" t="str">
        <f t="shared" si="23"/>
        <v>Annona sp.</v>
      </c>
      <c r="C1510" s="9" t="e" cm="1">
        <f t="array" aca="1" ref="C1510" ca="1">LEFT(K1510,$C$19743)&amp;"-"&amp;RIGHT(SUBSTITUTE(SUBSTITUTE(TiraAcento(E1510),"-","")," ",""),$C$19744)</f>
        <v>#NAME?</v>
      </c>
      <c r="D1510" s="9" t="s">
        <v>1375</v>
      </c>
      <c r="E1510" s="9" t="s">
        <v>1385</v>
      </c>
      <c r="F1510" s="9" t="s">
        <v>1375</v>
      </c>
      <c r="G1510" s="9" t="s">
        <v>20918</v>
      </c>
      <c r="H1510" s="9" t="s">
        <v>1375</v>
      </c>
      <c r="I1510" s="9" t="s">
        <v>39506</v>
      </c>
      <c r="J1510" s="9" t="s">
        <v>39157</v>
      </c>
      <c r="K1510" s="9" t="s">
        <v>43256</v>
      </c>
    </row>
    <row r="1511" spans="1:11" x14ac:dyDescent="0.35">
      <c r="A1511" s="9">
        <v>1510</v>
      </c>
      <c r="B1511" s="9" t="str">
        <f t="shared" si="23"/>
        <v>Annona sph</v>
      </c>
      <c r="C1511" s="9" t="e" cm="1">
        <f t="array" aca="1" ref="C1511" ca="1">LEFT(K1511,$C$19743)&amp;"-"&amp;RIGHT(SUBSTITUTE(SUBSTITUTE(TiraAcento(E1511),"-","")," ",""),$C$19744)</f>
        <v>#NAME?</v>
      </c>
      <c r="D1511" s="9" t="s">
        <v>1386</v>
      </c>
      <c r="E1511" s="9" t="s">
        <v>1279</v>
      </c>
      <c r="F1511" s="9" t="s">
        <v>15155</v>
      </c>
      <c r="G1511" s="9" t="s">
        <v>20919</v>
      </c>
      <c r="H1511" s="9" t="s">
        <v>1386</v>
      </c>
      <c r="I1511" s="9" t="s">
        <v>39506</v>
      </c>
      <c r="J1511" s="9" t="s">
        <v>39531</v>
      </c>
      <c r="K1511" s="9" t="s">
        <v>1279</v>
      </c>
    </row>
    <row r="1512" spans="1:11" x14ac:dyDescent="0.35">
      <c r="A1512" s="9">
        <v>1511</v>
      </c>
      <c r="B1512" s="9" t="str">
        <f t="shared" si="23"/>
        <v>Annona spi</v>
      </c>
      <c r="C1512" s="9" t="e" cm="1">
        <f t="array" aca="1" ref="C1512" ca="1">LEFT(K1512,$C$19743)&amp;"-"&amp;RIGHT(SUBSTITUTE(SUBSTITUTE(TiraAcento(E1512),"-","")," ",""),$C$19744)</f>
        <v>#NAME?</v>
      </c>
      <c r="D1512" s="9" t="s">
        <v>1387</v>
      </c>
      <c r="E1512" s="9" t="s">
        <v>1388</v>
      </c>
      <c r="F1512" s="9" t="s">
        <v>15156</v>
      </c>
      <c r="G1512" s="9" t="s">
        <v>20920</v>
      </c>
      <c r="H1512" s="9" t="s">
        <v>1387</v>
      </c>
      <c r="I1512" s="9" t="s">
        <v>39506</v>
      </c>
      <c r="J1512" s="9" t="s">
        <v>39289</v>
      </c>
      <c r="K1512" s="9" t="s">
        <v>43257</v>
      </c>
    </row>
    <row r="1513" spans="1:11" x14ac:dyDescent="0.35">
      <c r="A1513" s="9">
        <v>1512</v>
      </c>
      <c r="B1513" s="9" t="str">
        <f t="shared" si="23"/>
        <v>Annona squ</v>
      </c>
      <c r="C1513" s="9" t="e" cm="1">
        <f t="array" aca="1" ref="C1513" ca="1">LEFT(K1513,$C$19743)&amp;"-"&amp;RIGHT(SUBSTITUTE(SUBSTITUTE(TiraAcento(E1513),"-","")," ",""),$C$19744)</f>
        <v>#NAME?</v>
      </c>
      <c r="D1513" s="9" t="s">
        <v>1389</v>
      </c>
      <c r="E1513" s="9" t="s">
        <v>1297</v>
      </c>
      <c r="F1513" s="9" t="s">
        <v>15157</v>
      </c>
      <c r="G1513" s="9" t="s">
        <v>20921</v>
      </c>
      <c r="H1513" s="9" t="s">
        <v>1389</v>
      </c>
      <c r="I1513" s="9" t="s">
        <v>39506</v>
      </c>
      <c r="J1513" s="9" t="s">
        <v>39532</v>
      </c>
      <c r="K1513" s="9" t="s">
        <v>1297</v>
      </c>
    </row>
    <row r="1514" spans="1:11" x14ac:dyDescent="0.35">
      <c r="A1514" s="9">
        <v>1513</v>
      </c>
      <c r="B1514" s="9" t="str">
        <f t="shared" si="23"/>
        <v>Annona squ</v>
      </c>
      <c r="C1514" s="9" t="e" cm="1">
        <f t="array" aca="1" ref="C1514" ca="1">LEFT(K1514,$C$19743)&amp;"-"&amp;RIGHT(SUBSTITUTE(SUBSTITUTE(TiraAcento(E1514),"-","")," ",""),$C$19744)</f>
        <v>#NAME?</v>
      </c>
      <c r="D1514" s="9" t="s">
        <v>1389</v>
      </c>
      <c r="E1514" s="9" t="s">
        <v>1390</v>
      </c>
      <c r="F1514" s="9" t="s">
        <v>15157</v>
      </c>
      <c r="G1514" s="9" t="s">
        <v>20922</v>
      </c>
      <c r="H1514" s="9" t="s">
        <v>1389</v>
      </c>
      <c r="I1514" s="9" t="s">
        <v>39506</v>
      </c>
      <c r="J1514" s="9" t="s">
        <v>39532</v>
      </c>
      <c r="K1514" s="9" t="s">
        <v>1390</v>
      </c>
    </row>
    <row r="1515" spans="1:11" x14ac:dyDescent="0.35">
      <c r="A1515" s="9">
        <v>1514</v>
      </c>
      <c r="B1515" s="9" t="str">
        <f t="shared" si="23"/>
        <v>Annona squ</v>
      </c>
      <c r="C1515" s="9" t="e" cm="1">
        <f t="array" aca="1" ref="C1515" ca="1">LEFT(K1515,$C$19743)&amp;"-"&amp;RIGHT(SUBSTITUTE(SUBSTITUTE(TiraAcento(E1515),"-","")," ",""),$C$19744)</f>
        <v>#NAME?</v>
      </c>
      <c r="D1515" s="9" t="s">
        <v>1389</v>
      </c>
      <c r="E1515" s="9" t="s">
        <v>1391</v>
      </c>
      <c r="F1515" s="9" t="s">
        <v>15157</v>
      </c>
      <c r="G1515" s="9" t="s">
        <v>20923</v>
      </c>
      <c r="H1515" s="9" t="s">
        <v>1389</v>
      </c>
      <c r="I1515" s="9" t="s">
        <v>39506</v>
      </c>
      <c r="J1515" s="9" t="s">
        <v>39532</v>
      </c>
      <c r="K1515" s="9" t="s">
        <v>43258</v>
      </c>
    </row>
    <row r="1516" spans="1:11" x14ac:dyDescent="0.35">
      <c r="A1516" s="9">
        <v>1515</v>
      </c>
      <c r="B1516" s="9" t="str">
        <f t="shared" si="23"/>
        <v>Annona squ</v>
      </c>
      <c r="C1516" s="9" t="e" cm="1">
        <f t="array" aca="1" ref="C1516" ca="1">LEFT(K1516,$C$19743)&amp;"-"&amp;RIGHT(SUBSTITUTE(SUBSTITUTE(TiraAcento(E1516),"-","")," ",""),$C$19744)</f>
        <v>#NAME?</v>
      </c>
      <c r="D1516" s="9" t="s">
        <v>1389</v>
      </c>
      <c r="E1516" s="9" t="s">
        <v>1365</v>
      </c>
      <c r="F1516" s="9" t="s">
        <v>15157</v>
      </c>
      <c r="G1516" s="9" t="s">
        <v>20924</v>
      </c>
      <c r="H1516" s="9" t="s">
        <v>1389</v>
      </c>
      <c r="I1516" s="9" t="s">
        <v>39506</v>
      </c>
      <c r="J1516" s="9" t="s">
        <v>39532</v>
      </c>
      <c r="K1516" s="9" t="s">
        <v>43243</v>
      </c>
    </row>
    <row r="1517" spans="1:11" x14ac:dyDescent="0.35">
      <c r="A1517" s="9">
        <v>1516</v>
      </c>
      <c r="B1517" s="9" t="str">
        <f t="shared" si="23"/>
        <v>Annona squ</v>
      </c>
      <c r="C1517" s="9" t="e" cm="1">
        <f t="array" aca="1" ref="C1517" ca="1">LEFT(K1517,$C$19743)&amp;"-"&amp;RIGHT(SUBSTITUTE(SUBSTITUTE(TiraAcento(E1517),"-","")," ",""),$C$19744)</f>
        <v>#NAME?</v>
      </c>
      <c r="D1517" s="9" t="s">
        <v>1389</v>
      </c>
      <c r="E1517" s="9" t="s">
        <v>1392</v>
      </c>
      <c r="F1517" s="9" t="s">
        <v>15157</v>
      </c>
      <c r="G1517" s="9" t="s">
        <v>20925</v>
      </c>
      <c r="H1517" s="9" t="s">
        <v>1389</v>
      </c>
      <c r="I1517" s="9" t="s">
        <v>39506</v>
      </c>
      <c r="J1517" s="9" t="s">
        <v>39532</v>
      </c>
      <c r="K1517" s="9" t="s">
        <v>43259</v>
      </c>
    </row>
    <row r="1518" spans="1:11" x14ac:dyDescent="0.35">
      <c r="A1518" s="9">
        <v>1517</v>
      </c>
      <c r="B1518" s="9" t="str">
        <f t="shared" si="23"/>
        <v>Annona squ</v>
      </c>
      <c r="C1518" s="9" t="e" cm="1">
        <f t="array" aca="1" ref="C1518" ca="1">LEFT(K1518,$C$19743)&amp;"-"&amp;RIGHT(SUBSTITUTE(SUBSTITUTE(TiraAcento(E1518),"-","")," ",""),$C$19744)</f>
        <v>#NAME?</v>
      </c>
      <c r="D1518" s="9" t="s">
        <v>1389</v>
      </c>
      <c r="E1518" s="9" t="s">
        <v>1316</v>
      </c>
      <c r="F1518" s="9" t="s">
        <v>15157</v>
      </c>
      <c r="G1518" s="9" t="s">
        <v>20926</v>
      </c>
      <c r="H1518" s="9" t="s">
        <v>1389</v>
      </c>
      <c r="I1518" s="9" t="s">
        <v>39506</v>
      </c>
      <c r="J1518" s="9" t="s">
        <v>39532</v>
      </c>
      <c r="K1518" s="9" t="s">
        <v>1316</v>
      </c>
    </row>
    <row r="1519" spans="1:11" x14ac:dyDescent="0.35">
      <c r="A1519" s="9">
        <v>1518</v>
      </c>
      <c r="B1519" s="9" t="str">
        <f t="shared" si="23"/>
        <v>Annona squ</v>
      </c>
      <c r="C1519" s="9" t="e" cm="1">
        <f t="array" aca="1" ref="C1519" ca="1">LEFT(K1519,$C$19743)&amp;"-"&amp;RIGHT(SUBSTITUTE(SUBSTITUTE(TiraAcento(E1519),"-","")," ",""),$C$19744)</f>
        <v>#NAME?</v>
      </c>
      <c r="D1519" s="9" t="s">
        <v>1389</v>
      </c>
      <c r="E1519" s="9" t="s">
        <v>1393</v>
      </c>
      <c r="F1519" s="9" t="s">
        <v>15157</v>
      </c>
      <c r="G1519" s="9" t="s">
        <v>20927</v>
      </c>
      <c r="H1519" s="9" t="s">
        <v>1389</v>
      </c>
      <c r="I1519" s="9" t="s">
        <v>39506</v>
      </c>
      <c r="J1519" s="9" t="s">
        <v>39532</v>
      </c>
      <c r="K1519" s="9" t="s">
        <v>43260</v>
      </c>
    </row>
    <row r="1520" spans="1:11" x14ac:dyDescent="0.35">
      <c r="A1520" s="9">
        <v>1519</v>
      </c>
      <c r="B1520" s="9" t="str">
        <f t="shared" si="23"/>
        <v>Annona squ</v>
      </c>
      <c r="C1520" s="9" t="e" cm="1">
        <f t="array" aca="1" ref="C1520" ca="1">LEFT(K1520,$C$19743)&amp;"-"&amp;RIGHT(SUBSTITUTE(SUBSTITUTE(TiraAcento(E1520),"-","")," ",""),$C$19744)</f>
        <v>#NAME?</v>
      </c>
      <c r="D1520" s="9" t="s">
        <v>1389</v>
      </c>
      <c r="E1520" s="9" t="s">
        <v>1394</v>
      </c>
      <c r="F1520" s="9" t="s">
        <v>15157</v>
      </c>
      <c r="G1520" s="9" t="s">
        <v>20928</v>
      </c>
      <c r="H1520" s="9" t="s">
        <v>1389</v>
      </c>
      <c r="I1520" s="9" t="s">
        <v>39506</v>
      </c>
      <c r="J1520" s="9" t="s">
        <v>39532</v>
      </c>
      <c r="K1520" s="9" t="s">
        <v>1394</v>
      </c>
    </row>
    <row r="1521" spans="1:11" x14ac:dyDescent="0.35">
      <c r="A1521" s="9">
        <v>1520</v>
      </c>
      <c r="B1521" s="9" t="str">
        <f t="shared" si="23"/>
        <v>Annona ten</v>
      </c>
      <c r="C1521" s="9" t="e" cm="1">
        <f t="array" aca="1" ref="C1521" ca="1">LEFT(K1521,$C$19743)&amp;"-"&amp;RIGHT(SUBSTITUTE(SUBSTITUTE(TiraAcento(E1521),"-","")," ",""),$C$19744)</f>
        <v>#NAME?</v>
      </c>
      <c r="D1521" s="9" t="s">
        <v>1395</v>
      </c>
      <c r="E1521" s="9" t="s">
        <v>1279</v>
      </c>
      <c r="F1521" s="9" t="s">
        <v>15158</v>
      </c>
      <c r="G1521" s="9" t="s">
        <v>20929</v>
      </c>
      <c r="H1521" s="9" t="s">
        <v>1395</v>
      </c>
      <c r="I1521" s="9" t="s">
        <v>39506</v>
      </c>
      <c r="J1521" s="9" t="s">
        <v>39533</v>
      </c>
      <c r="K1521" s="9" t="s">
        <v>1279</v>
      </c>
    </row>
    <row r="1522" spans="1:11" x14ac:dyDescent="0.35">
      <c r="A1522" s="9">
        <v>1521</v>
      </c>
      <c r="B1522" s="9" t="str">
        <f t="shared" si="23"/>
        <v>Annona vep</v>
      </c>
      <c r="C1522" s="9" t="e" cm="1">
        <f t="array" aca="1" ref="C1522" ca="1">LEFT(K1522,$C$19743)&amp;"-"&amp;RIGHT(SUBSTITUTE(SUBSTITUTE(TiraAcento(E1522),"-","")," ",""),$C$19744)</f>
        <v>#NAME?</v>
      </c>
      <c r="D1522" s="9" t="s">
        <v>1396</v>
      </c>
      <c r="E1522" s="9" t="s">
        <v>1397</v>
      </c>
      <c r="F1522" s="9" t="s">
        <v>15159</v>
      </c>
      <c r="G1522" s="9" t="s">
        <v>20930</v>
      </c>
      <c r="H1522" s="9" t="s">
        <v>1396</v>
      </c>
      <c r="I1522" s="9" t="s">
        <v>39506</v>
      </c>
      <c r="J1522" s="9" t="s">
        <v>39534</v>
      </c>
      <c r="K1522" s="9" t="s">
        <v>1397</v>
      </c>
    </row>
    <row r="1523" spans="1:11" x14ac:dyDescent="0.35">
      <c r="A1523" s="9">
        <v>1522</v>
      </c>
      <c r="B1523" s="9" t="str">
        <f t="shared" si="23"/>
        <v>Annona vep</v>
      </c>
      <c r="C1523" s="9" t="e" cm="1">
        <f t="array" aca="1" ref="C1523" ca="1">LEFT(K1523,$C$19743)&amp;"-"&amp;RIGHT(SUBSTITUTE(SUBSTITUTE(TiraAcento(E1523),"-","")," ",""),$C$19744)</f>
        <v>#NAME?</v>
      </c>
      <c r="D1523" s="9" t="s">
        <v>1396</v>
      </c>
      <c r="E1523" s="9" t="s">
        <v>1398</v>
      </c>
      <c r="F1523" s="9" t="s">
        <v>15159</v>
      </c>
      <c r="G1523" s="9" t="s">
        <v>20931</v>
      </c>
      <c r="H1523" s="9" t="s">
        <v>1396</v>
      </c>
      <c r="I1523" s="9" t="s">
        <v>39506</v>
      </c>
      <c r="J1523" s="9" t="s">
        <v>39534</v>
      </c>
      <c r="K1523" s="9" t="s">
        <v>43261</v>
      </c>
    </row>
    <row r="1524" spans="1:11" x14ac:dyDescent="0.35">
      <c r="A1524" s="9">
        <v>1523</v>
      </c>
      <c r="B1524" s="9" t="str">
        <f t="shared" si="23"/>
        <v>Annona vep</v>
      </c>
      <c r="C1524" s="9" t="e" cm="1">
        <f t="array" aca="1" ref="C1524" ca="1">LEFT(K1524,$C$19743)&amp;"-"&amp;RIGHT(SUBSTITUTE(SUBSTITUTE(TiraAcento(E1524),"-","")," ",""),$C$19744)</f>
        <v>#NAME?</v>
      </c>
      <c r="D1524" s="9" t="s">
        <v>1396</v>
      </c>
      <c r="E1524" s="9" t="s">
        <v>1399</v>
      </c>
      <c r="F1524" s="9" t="s">
        <v>15159</v>
      </c>
      <c r="G1524" s="9" t="s">
        <v>20932</v>
      </c>
      <c r="H1524" s="9" t="s">
        <v>1396</v>
      </c>
      <c r="I1524" s="9" t="s">
        <v>39506</v>
      </c>
      <c r="J1524" s="9" t="s">
        <v>39534</v>
      </c>
      <c r="K1524" s="9" t="s">
        <v>43262</v>
      </c>
    </row>
    <row r="1525" spans="1:11" x14ac:dyDescent="0.35">
      <c r="A1525" s="9">
        <v>1524</v>
      </c>
      <c r="B1525" s="9" t="str">
        <f t="shared" si="23"/>
        <v>Anthodiscus sp.</v>
      </c>
      <c r="C1525" s="9" t="e" cm="1">
        <f t="array" aca="1" ref="C1525" ca="1">LEFT(K1525,$C$19743)&amp;"-"&amp;RIGHT(SUBSTITUTE(SUBSTITUTE(TiraAcento(E1525),"-","")," ",""),$C$19744)</f>
        <v>#NAME?</v>
      </c>
      <c r="D1525" s="9" t="s">
        <v>1400</v>
      </c>
      <c r="E1525" s="9" t="s">
        <v>1401</v>
      </c>
      <c r="F1525" s="9" t="s">
        <v>1400</v>
      </c>
      <c r="G1525" s="9" t="s">
        <v>20933</v>
      </c>
      <c r="H1525" s="9" t="s">
        <v>1400</v>
      </c>
      <c r="I1525" s="9" t="s">
        <v>39535</v>
      </c>
      <c r="J1525" s="9" t="s">
        <v>39157</v>
      </c>
      <c r="K1525" s="9" t="s">
        <v>43263</v>
      </c>
    </row>
    <row r="1526" spans="1:11" x14ac:dyDescent="0.35">
      <c r="A1526" s="9">
        <v>1525</v>
      </c>
      <c r="B1526" s="9" t="str">
        <f t="shared" si="23"/>
        <v>Antiaris tox</v>
      </c>
      <c r="C1526" s="9" t="e" cm="1">
        <f t="array" aca="1" ref="C1526" ca="1">LEFT(K1526,$C$19743)&amp;"-"&amp;RIGHT(SUBSTITUTE(SUBSTITUTE(TiraAcento(E1526),"-","")," ",""),$C$19744)</f>
        <v>#NAME?</v>
      </c>
      <c r="D1526" s="9" t="s">
        <v>1402</v>
      </c>
      <c r="E1526" s="9" t="s">
        <v>1403</v>
      </c>
      <c r="F1526" s="9" t="s">
        <v>15160</v>
      </c>
      <c r="G1526" s="9" t="s">
        <v>20934</v>
      </c>
      <c r="H1526" s="9" t="s">
        <v>1402</v>
      </c>
      <c r="I1526" s="9" t="s">
        <v>39536</v>
      </c>
      <c r="J1526" s="9" t="s">
        <v>39537</v>
      </c>
      <c r="K1526" s="9" t="s">
        <v>1403</v>
      </c>
    </row>
    <row r="1527" spans="1:11" x14ac:dyDescent="0.35">
      <c r="A1527" s="9">
        <v>1526</v>
      </c>
      <c r="B1527" s="9" t="str">
        <f t="shared" si="23"/>
        <v>Antonia ova</v>
      </c>
      <c r="C1527" s="9" t="e" cm="1">
        <f t="array" aca="1" ref="C1527" ca="1">LEFT(K1527,$C$19743)&amp;"-"&amp;RIGHT(SUBSTITUTE(SUBSTITUTE(TiraAcento(E1527),"-","")," ",""),$C$19744)</f>
        <v>#NAME?</v>
      </c>
      <c r="D1527" s="9" t="s">
        <v>1404</v>
      </c>
      <c r="E1527" s="9" t="s">
        <v>1265</v>
      </c>
      <c r="F1527" s="9" t="s">
        <v>15161</v>
      </c>
      <c r="G1527" s="9" t="s">
        <v>20935</v>
      </c>
      <c r="H1527" s="9" t="s">
        <v>1404</v>
      </c>
      <c r="I1527" s="9" t="s">
        <v>39538</v>
      </c>
      <c r="J1527" s="9" t="s">
        <v>39539</v>
      </c>
      <c r="K1527" s="9" t="s">
        <v>1265</v>
      </c>
    </row>
    <row r="1528" spans="1:11" x14ac:dyDescent="0.35">
      <c r="A1528" s="9">
        <v>1527</v>
      </c>
      <c r="B1528" s="9" t="str">
        <f t="shared" si="23"/>
        <v>Antonia ova</v>
      </c>
      <c r="C1528" s="9" t="e" cm="1">
        <f t="array" aca="1" ref="C1528" ca="1">LEFT(K1528,$C$19743)&amp;"-"&amp;RIGHT(SUBSTITUTE(SUBSTITUTE(TiraAcento(E1528),"-","")," ",""),$C$19744)</f>
        <v>#NAME?</v>
      </c>
      <c r="D1528" s="9" t="s">
        <v>1405</v>
      </c>
      <c r="E1528" s="9" t="s">
        <v>1265</v>
      </c>
      <c r="F1528" s="9" t="s">
        <v>15161</v>
      </c>
      <c r="G1528" s="9" t="s">
        <v>20936</v>
      </c>
      <c r="H1528" s="9" t="s">
        <v>1405</v>
      </c>
      <c r="I1528" s="9" t="s">
        <v>39538</v>
      </c>
      <c r="J1528" s="9" t="s">
        <v>39539</v>
      </c>
      <c r="K1528" s="9" t="s">
        <v>1265</v>
      </c>
    </row>
    <row r="1529" spans="1:11" x14ac:dyDescent="0.35">
      <c r="A1529" s="9">
        <v>1528</v>
      </c>
      <c r="B1529" s="9" t="str">
        <f t="shared" si="23"/>
        <v>Antonia ova</v>
      </c>
      <c r="C1529" s="9" t="e" cm="1">
        <f t="array" aca="1" ref="C1529" ca="1">LEFT(K1529,$C$19743)&amp;"-"&amp;RIGHT(SUBSTITUTE(SUBSTITUTE(TiraAcento(E1529),"-","")," ",""),$C$19744)</f>
        <v>#NAME?</v>
      </c>
      <c r="D1529" s="9" t="s">
        <v>1406</v>
      </c>
      <c r="E1529" s="9" t="s">
        <v>1265</v>
      </c>
      <c r="F1529" s="9" t="s">
        <v>15161</v>
      </c>
      <c r="G1529" s="9" t="s">
        <v>20937</v>
      </c>
      <c r="H1529" s="9" t="s">
        <v>1406</v>
      </c>
      <c r="I1529" s="9" t="s">
        <v>39538</v>
      </c>
      <c r="J1529" s="9" t="s">
        <v>39539</v>
      </c>
      <c r="K1529" s="9" t="s">
        <v>1265</v>
      </c>
    </row>
    <row r="1530" spans="1:11" x14ac:dyDescent="0.35">
      <c r="A1530" s="9">
        <v>1529</v>
      </c>
      <c r="B1530" s="9" t="str">
        <f t="shared" si="23"/>
        <v>Antonia ova</v>
      </c>
      <c r="C1530" s="9" t="e" cm="1">
        <f t="array" aca="1" ref="C1530" ca="1">LEFT(K1530,$C$19743)&amp;"-"&amp;RIGHT(SUBSTITUTE(SUBSTITUTE(TiraAcento(E1530),"-","")," ",""),$C$19744)</f>
        <v>#NAME?</v>
      </c>
      <c r="D1530" s="9" t="s">
        <v>1407</v>
      </c>
      <c r="E1530" s="9" t="s">
        <v>1265</v>
      </c>
      <c r="F1530" s="9" t="s">
        <v>15161</v>
      </c>
      <c r="G1530" s="9" t="s">
        <v>20938</v>
      </c>
      <c r="H1530" s="9" t="s">
        <v>1407</v>
      </c>
      <c r="I1530" s="9" t="s">
        <v>39538</v>
      </c>
      <c r="J1530" s="9" t="s">
        <v>39539</v>
      </c>
      <c r="K1530" s="9" t="s">
        <v>1265</v>
      </c>
    </row>
    <row r="1531" spans="1:11" x14ac:dyDescent="0.35">
      <c r="A1531" s="9">
        <v>1530</v>
      </c>
      <c r="B1531" s="9" t="str">
        <f t="shared" si="23"/>
        <v>Antrocaryon ama</v>
      </c>
      <c r="C1531" s="9" t="e" cm="1">
        <f t="array" aca="1" ref="C1531" ca="1">LEFT(K1531,$C$19743)&amp;"-"&amp;RIGHT(SUBSTITUTE(SUBSTITUTE(TiraAcento(E1531),"-","")," ",""),$C$19744)</f>
        <v>#NAME?</v>
      </c>
      <c r="D1531" s="9" t="s">
        <v>1408</v>
      </c>
      <c r="E1531" s="9" t="s">
        <v>1409</v>
      </c>
      <c r="F1531" s="9" t="s">
        <v>15162</v>
      </c>
      <c r="G1531" s="9" t="s">
        <v>20939</v>
      </c>
      <c r="H1531" s="9" t="s">
        <v>1408</v>
      </c>
      <c r="I1531" s="9" t="s">
        <v>39540</v>
      </c>
      <c r="J1531" s="9" t="s">
        <v>39541</v>
      </c>
      <c r="K1531" s="9" t="s">
        <v>43264</v>
      </c>
    </row>
    <row r="1532" spans="1:11" x14ac:dyDescent="0.35">
      <c r="A1532" s="9">
        <v>1531</v>
      </c>
      <c r="B1532" s="9" t="str">
        <f t="shared" si="23"/>
        <v>Antrocaryon ama</v>
      </c>
      <c r="C1532" s="9" t="e" cm="1">
        <f t="array" aca="1" ref="C1532" ca="1">LEFT(K1532,$C$19743)&amp;"-"&amp;RIGHT(SUBSTITUTE(SUBSTITUTE(TiraAcento(E1532),"-","")," ",""),$C$19744)</f>
        <v>#NAME?</v>
      </c>
      <c r="D1532" s="9" t="s">
        <v>1408</v>
      </c>
      <c r="E1532" s="9" t="s">
        <v>1410</v>
      </c>
      <c r="F1532" s="9" t="s">
        <v>15162</v>
      </c>
      <c r="G1532" s="9" t="s">
        <v>20940</v>
      </c>
      <c r="H1532" s="9" t="s">
        <v>1408</v>
      </c>
      <c r="I1532" s="9" t="s">
        <v>39540</v>
      </c>
      <c r="J1532" s="9" t="s">
        <v>39541</v>
      </c>
      <c r="K1532" s="9" t="s">
        <v>43265</v>
      </c>
    </row>
    <row r="1533" spans="1:11" x14ac:dyDescent="0.35">
      <c r="A1533" s="9">
        <v>1532</v>
      </c>
      <c r="B1533" s="9" t="str">
        <f t="shared" si="23"/>
        <v>Antrocaryon ama</v>
      </c>
      <c r="C1533" s="9" t="e" cm="1">
        <f t="array" aca="1" ref="C1533" ca="1">LEFT(K1533,$C$19743)&amp;"-"&amp;RIGHT(SUBSTITUTE(SUBSTITUTE(TiraAcento(E1533),"-","")," ",""),$C$19744)</f>
        <v>#NAME?</v>
      </c>
      <c r="D1533" s="9" t="s">
        <v>1408</v>
      </c>
      <c r="E1533" s="9" t="s">
        <v>1411</v>
      </c>
      <c r="F1533" s="9" t="s">
        <v>15162</v>
      </c>
      <c r="G1533" s="9" t="s">
        <v>20941</v>
      </c>
      <c r="H1533" s="9" t="s">
        <v>1408</v>
      </c>
      <c r="I1533" s="9" t="s">
        <v>39540</v>
      </c>
      <c r="J1533" s="9" t="s">
        <v>39541</v>
      </c>
      <c r="K1533" s="9" t="s">
        <v>1411</v>
      </c>
    </row>
    <row r="1534" spans="1:11" x14ac:dyDescent="0.35">
      <c r="A1534" s="9">
        <v>1533</v>
      </c>
      <c r="B1534" s="9" t="str">
        <f t="shared" si="23"/>
        <v>Antrocaryon ama</v>
      </c>
      <c r="C1534" s="9" t="e" cm="1">
        <f t="array" aca="1" ref="C1534" ca="1">LEFT(K1534,$C$19743)&amp;"-"&amp;RIGHT(SUBSTITUTE(SUBSTITUTE(TiraAcento(E1534),"-","")," ",""),$C$19744)</f>
        <v>#NAME?</v>
      </c>
      <c r="D1534" s="9" t="s">
        <v>1408</v>
      </c>
      <c r="E1534" s="9" t="s">
        <v>1412</v>
      </c>
      <c r="F1534" s="9" t="s">
        <v>15162</v>
      </c>
      <c r="G1534" s="9" t="s">
        <v>20942</v>
      </c>
      <c r="H1534" s="9" t="s">
        <v>1408</v>
      </c>
      <c r="I1534" s="9" t="s">
        <v>39540</v>
      </c>
      <c r="J1534" s="9" t="s">
        <v>39541</v>
      </c>
      <c r="K1534" s="9" t="s">
        <v>43266</v>
      </c>
    </row>
    <row r="1535" spans="1:11" x14ac:dyDescent="0.35">
      <c r="A1535" s="9">
        <v>1534</v>
      </c>
      <c r="B1535" s="9" t="str">
        <f t="shared" si="23"/>
        <v>Antrocaryon ama</v>
      </c>
      <c r="C1535" s="9" t="e" cm="1">
        <f t="array" aca="1" ref="C1535" ca="1">LEFT(K1535,$C$19743)&amp;"-"&amp;RIGHT(SUBSTITUTE(SUBSTITUTE(TiraAcento(E1535),"-","")," ",""),$C$19744)</f>
        <v>#NAME?</v>
      </c>
      <c r="D1535" s="9" t="s">
        <v>1408</v>
      </c>
      <c r="E1535" s="9" t="s">
        <v>1413</v>
      </c>
      <c r="F1535" s="9" t="s">
        <v>15162</v>
      </c>
      <c r="G1535" s="9" t="s">
        <v>20943</v>
      </c>
      <c r="H1535" s="9" t="s">
        <v>1408</v>
      </c>
      <c r="I1535" s="9" t="s">
        <v>39540</v>
      </c>
      <c r="J1535" s="9" t="s">
        <v>39541</v>
      </c>
      <c r="K1535" s="9" t="s">
        <v>43267</v>
      </c>
    </row>
    <row r="1536" spans="1:11" x14ac:dyDescent="0.35">
      <c r="A1536" s="9">
        <v>1535</v>
      </c>
      <c r="B1536" s="9" t="str">
        <f t="shared" si="23"/>
        <v>Aparisthmium cor</v>
      </c>
      <c r="C1536" s="9" t="e" cm="1">
        <f t="array" aca="1" ref="C1536" ca="1">LEFT(K1536,$C$19743)&amp;"-"&amp;RIGHT(SUBSTITUTE(SUBSTITUTE(TiraAcento(E1536),"-","")," ",""),$C$19744)</f>
        <v>#NAME?</v>
      </c>
      <c r="D1536" s="9" t="s">
        <v>1414</v>
      </c>
      <c r="E1536" s="9" t="s">
        <v>1415</v>
      </c>
      <c r="F1536" s="9" t="s">
        <v>15163</v>
      </c>
      <c r="G1536" s="9" t="s">
        <v>20944</v>
      </c>
      <c r="H1536" s="9" t="s">
        <v>1414</v>
      </c>
      <c r="I1536" s="9" t="s">
        <v>39542</v>
      </c>
      <c r="J1536" s="9" t="s">
        <v>39543</v>
      </c>
      <c r="K1536" s="9" t="s">
        <v>43268</v>
      </c>
    </row>
    <row r="1537" spans="1:11" x14ac:dyDescent="0.35">
      <c r="A1537" s="9">
        <v>1536</v>
      </c>
      <c r="B1537" s="9" t="str">
        <f t="shared" si="23"/>
        <v>Aparisthmium cor</v>
      </c>
      <c r="C1537" s="9" t="e" cm="1">
        <f t="array" aca="1" ref="C1537" ca="1">LEFT(K1537,$C$19743)&amp;"-"&amp;RIGHT(SUBSTITUTE(SUBSTITUTE(TiraAcento(E1537),"-","")," ",""),$C$19744)</f>
        <v>#NAME?</v>
      </c>
      <c r="D1537" s="9" t="s">
        <v>1414</v>
      </c>
      <c r="E1537" s="9" t="s">
        <v>1416</v>
      </c>
      <c r="F1537" s="9" t="s">
        <v>15163</v>
      </c>
      <c r="G1537" s="9" t="s">
        <v>20945</v>
      </c>
      <c r="H1537" s="9" t="s">
        <v>1414</v>
      </c>
      <c r="I1537" s="9" t="s">
        <v>39542</v>
      </c>
      <c r="J1537" s="9" t="s">
        <v>39543</v>
      </c>
      <c r="K1537" s="9" t="s">
        <v>1416</v>
      </c>
    </row>
    <row r="1538" spans="1:11" x14ac:dyDescent="0.35">
      <c r="A1538" s="9">
        <v>1537</v>
      </c>
      <c r="B1538" s="9" t="str">
        <f t="shared" si="23"/>
        <v>Apeiba alb</v>
      </c>
      <c r="C1538" s="9" t="e" cm="1">
        <f t="array" aca="1" ref="C1538" ca="1">LEFT(K1538,$C$19743)&amp;"-"&amp;RIGHT(SUBSTITUTE(SUBSTITUTE(TiraAcento(E1538),"-","")," ",""),$C$19744)</f>
        <v>#NAME?</v>
      </c>
      <c r="D1538" s="9" t="s">
        <v>1417</v>
      </c>
      <c r="E1538" s="9" t="s">
        <v>1418</v>
      </c>
      <c r="F1538" s="9" t="s">
        <v>15164</v>
      </c>
      <c r="G1538" s="9" t="s">
        <v>20946</v>
      </c>
      <c r="H1538" s="9" t="s">
        <v>1417</v>
      </c>
      <c r="I1538" s="9" t="s">
        <v>39544</v>
      </c>
      <c r="J1538" s="9" t="s">
        <v>39545</v>
      </c>
      <c r="K1538" s="9" t="s">
        <v>43269</v>
      </c>
    </row>
    <row r="1539" spans="1:11" x14ac:dyDescent="0.35">
      <c r="A1539" s="9">
        <v>1538</v>
      </c>
      <c r="B1539" s="9" t="str">
        <f t="shared" ref="B1539:B1602" si="24">I1539&amp;" "&amp;IFERROR(LEFT(J1539,$B$19743),D1539)</f>
        <v>Apeiba alb</v>
      </c>
      <c r="C1539" s="9" t="e" cm="1">
        <f t="array" aca="1" ref="C1539" ca="1">LEFT(K1539,$C$19743)&amp;"-"&amp;RIGHT(SUBSTITUTE(SUBSTITUTE(TiraAcento(E1539),"-","")," ",""),$C$19744)</f>
        <v>#NAME?</v>
      </c>
      <c r="D1539" s="9" t="s">
        <v>1417</v>
      </c>
      <c r="E1539" s="9" t="s">
        <v>75</v>
      </c>
      <c r="F1539" s="9" t="s">
        <v>15164</v>
      </c>
      <c r="G1539" s="9" t="s">
        <v>20947</v>
      </c>
      <c r="H1539" s="9" t="s">
        <v>1417</v>
      </c>
      <c r="I1539" s="9" t="s">
        <v>39544</v>
      </c>
      <c r="J1539" s="9" t="s">
        <v>39545</v>
      </c>
      <c r="K1539" s="9" t="s">
        <v>75</v>
      </c>
    </row>
    <row r="1540" spans="1:11" x14ac:dyDescent="0.35">
      <c r="A1540" s="9">
        <v>1539</v>
      </c>
      <c r="B1540" s="9" t="str">
        <f t="shared" si="24"/>
        <v>Apeiba alb</v>
      </c>
      <c r="C1540" s="9" t="e" cm="1">
        <f t="array" aca="1" ref="C1540" ca="1">LEFT(K1540,$C$19743)&amp;"-"&amp;RIGHT(SUBSTITUTE(SUBSTITUTE(TiraAcento(E1540),"-","")," ",""),$C$19744)</f>
        <v>#NAME?</v>
      </c>
      <c r="D1540" s="9" t="s">
        <v>1417</v>
      </c>
      <c r="E1540" s="9" t="s">
        <v>1419</v>
      </c>
      <c r="F1540" s="9" t="s">
        <v>15164</v>
      </c>
      <c r="G1540" s="9" t="s">
        <v>20948</v>
      </c>
      <c r="H1540" s="9" t="s">
        <v>1417</v>
      </c>
      <c r="I1540" s="9" t="s">
        <v>39544</v>
      </c>
      <c r="J1540" s="9" t="s">
        <v>39545</v>
      </c>
      <c r="K1540" s="9" t="s">
        <v>43270</v>
      </c>
    </row>
    <row r="1541" spans="1:11" x14ac:dyDescent="0.35">
      <c r="A1541" s="9">
        <v>1540</v>
      </c>
      <c r="B1541" s="9" t="str">
        <f t="shared" si="24"/>
        <v>Apeiba alb</v>
      </c>
      <c r="C1541" s="9" t="e" cm="1">
        <f t="array" aca="1" ref="C1541" ca="1">LEFT(K1541,$C$19743)&amp;"-"&amp;RIGHT(SUBSTITUTE(SUBSTITUTE(TiraAcento(E1541),"-","")," ",""),$C$19744)</f>
        <v>#NAME?</v>
      </c>
      <c r="D1541" s="9" t="s">
        <v>1417</v>
      </c>
      <c r="E1541" s="9" t="s">
        <v>1420</v>
      </c>
      <c r="F1541" s="9" t="s">
        <v>15164</v>
      </c>
      <c r="G1541" s="9" t="s">
        <v>20949</v>
      </c>
      <c r="H1541" s="9" t="s">
        <v>1417</v>
      </c>
      <c r="I1541" s="9" t="s">
        <v>39544</v>
      </c>
      <c r="J1541" s="9" t="s">
        <v>39545</v>
      </c>
      <c r="K1541" s="9" t="s">
        <v>43271</v>
      </c>
    </row>
    <row r="1542" spans="1:11" x14ac:dyDescent="0.35">
      <c r="A1542" s="9">
        <v>1541</v>
      </c>
      <c r="B1542" s="9" t="str">
        <f t="shared" si="24"/>
        <v>Apeiba asp</v>
      </c>
      <c r="C1542" s="9" t="e" cm="1">
        <f t="array" aca="1" ref="C1542" ca="1">LEFT(K1542,$C$19743)&amp;"-"&amp;RIGHT(SUBSTITUTE(SUBSTITUTE(TiraAcento(E1542),"-","")," ",""),$C$19744)</f>
        <v>#NAME?</v>
      </c>
      <c r="D1542" s="9" t="s">
        <v>1421</v>
      </c>
      <c r="E1542" s="9" t="s">
        <v>1419</v>
      </c>
      <c r="F1542" s="9" t="s">
        <v>15165</v>
      </c>
      <c r="G1542" s="9" t="s">
        <v>20950</v>
      </c>
      <c r="H1542" s="9" t="s">
        <v>1421</v>
      </c>
      <c r="I1542" s="9" t="s">
        <v>39544</v>
      </c>
      <c r="J1542" s="9" t="s">
        <v>39199</v>
      </c>
      <c r="K1542" s="9" t="s">
        <v>43270</v>
      </c>
    </row>
    <row r="1543" spans="1:11" x14ac:dyDescent="0.35">
      <c r="A1543" s="9">
        <v>1542</v>
      </c>
      <c r="B1543" s="9" t="str">
        <f t="shared" si="24"/>
        <v>Apeiba ech</v>
      </c>
      <c r="C1543" s="9" t="e" cm="1">
        <f t="array" aca="1" ref="C1543" ca="1">LEFT(K1543,$C$19743)&amp;"-"&amp;RIGHT(SUBSTITUTE(SUBSTITUTE(TiraAcento(E1543),"-","")," ",""),$C$19744)</f>
        <v>#NAME?</v>
      </c>
      <c r="D1543" s="9" t="s">
        <v>1422</v>
      </c>
      <c r="E1543" s="9" t="s">
        <v>1423</v>
      </c>
      <c r="F1543" s="9" t="s">
        <v>15166</v>
      </c>
      <c r="G1543" s="9" t="s">
        <v>20951</v>
      </c>
      <c r="H1543" s="9" t="s">
        <v>1422</v>
      </c>
      <c r="I1543" s="9" t="s">
        <v>39544</v>
      </c>
      <c r="J1543" s="9" t="s">
        <v>39546</v>
      </c>
      <c r="K1543" s="9" t="s">
        <v>43272</v>
      </c>
    </row>
    <row r="1544" spans="1:11" x14ac:dyDescent="0.35">
      <c r="A1544" s="9">
        <v>1543</v>
      </c>
      <c r="B1544" s="9" t="str">
        <f t="shared" si="24"/>
        <v>Apeiba ech</v>
      </c>
      <c r="C1544" s="9" t="e" cm="1">
        <f t="array" aca="1" ref="C1544" ca="1">LEFT(K1544,$C$19743)&amp;"-"&amp;RIGHT(SUBSTITUTE(SUBSTITUTE(TiraAcento(E1544),"-","")," ",""),$C$19744)</f>
        <v>#NAME?</v>
      </c>
      <c r="D1544" s="9" t="s">
        <v>1422</v>
      </c>
      <c r="E1544" s="9" t="s">
        <v>78</v>
      </c>
      <c r="F1544" s="9" t="s">
        <v>15166</v>
      </c>
      <c r="G1544" s="9" t="s">
        <v>20952</v>
      </c>
      <c r="H1544" s="9" t="s">
        <v>1422</v>
      </c>
      <c r="I1544" s="9" t="s">
        <v>39544</v>
      </c>
      <c r="J1544" s="9" t="s">
        <v>39546</v>
      </c>
      <c r="K1544" s="9" t="s">
        <v>42580</v>
      </c>
    </row>
    <row r="1545" spans="1:11" x14ac:dyDescent="0.35">
      <c r="A1545" s="9">
        <v>1544</v>
      </c>
      <c r="B1545" s="9" t="str">
        <f t="shared" si="24"/>
        <v>Apeiba ech</v>
      </c>
      <c r="C1545" s="9" t="e" cm="1">
        <f t="array" aca="1" ref="C1545" ca="1">LEFT(K1545,$C$19743)&amp;"-"&amp;RIGHT(SUBSTITUTE(SUBSTITUTE(TiraAcento(E1545),"-","")," ",""),$C$19744)</f>
        <v>#NAME?</v>
      </c>
      <c r="D1545" s="9" t="s">
        <v>1422</v>
      </c>
      <c r="E1545" s="9" t="s">
        <v>1419</v>
      </c>
      <c r="F1545" s="9" t="s">
        <v>15166</v>
      </c>
      <c r="G1545" s="9" t="s">
        <v>20953</v>
      </c>
      <c r="H1545" s="9" t="s">
        <v>1422</v>
      </c>
      <c r="I1545" s="9" t="s">
        <v>39544</v>
      </c>
      <c r="J1545" s="9" t="s">
        <v>39546</v>
      </c>
      <c r="K1545" s="9" t="s">
        <v>43270</v>
      </c>
    </row>
    <row r="1546" spans="1:11" x14ac:dyDescent="0.35">
      <c r="A1546" s="9">
        <v>1545</v>
      </c>
      <c r="B1546" s="9" t="str">
        <f t="shared" si="24"/>
        <v>Apeiba gla</v>
      </c>
      <c r="C1546" s="9" t="e" cm="1">
        <f t="array" aca="1" ref="C1546" ca="1">LEFT(K1546,$C$19743)&amp;"-"&amp;RIGHT(SUBSTITUTE(SUBSTITUTE(TiraAcento(E1546),"-","")," ",""),$C$19744)</f>
        <v>#NAME?</v>
      </c>
      <c r="D1546" s="9" t="s">
        <v>1424</v>
      </c>
      <c r="E1546" s="9" t="s">
        <v>1419</v>
      </c>
      <c r="F1546" s="9" t="s">
        <v>15167</v>
      </c>
      <c r="G1546" s="9" t="s">
        <v>20954</v>
      </c>
      <c r="H1546" s="9" t="s">
        <v>1424</v>
      </c>
      <c r="I1546" s="9" t="s">
        <v>39544</v>
      </c>
      <c r="J1546" s="9" t="s">
        <v>39517</v>
      </c>
      <c r="K1546" s="9" t="s">
        <v>43270</v>
      </c>
    </row>
    <row r="1547" spans="1:11" x14ac:dyDescent="0.35">
      <c r="A1547" s="9">
        <v>1546</v>
      </c>
      <c r="B1547" s="9" t="str">
        <f t="shared" si="24"/>
        <v>Apeiba mem</v>
      </c>
      <c r="C1547" s="9" t="e" cm="1">
        <f t="array" aca="1" ref="C1547" ca="1">LEFT(K1547,$C$19743)&amp;"-"&amp;RIGHT(SUBSTITUTE(SUBSTITUTE(TiraAcento(E1547),"-","")," ",""),$C$19744)</f>
        <v>#NAME?</v>
      </c>
      <c r="D1547" s="9" t="s">
        <v>1425</v>
      </c>
      <c r="E1547" s="9" t="s">
        <v>1419</v>
      </c>
      <c r="F1547" s="9" t="s">
        <v>15168</v>
      </c>
      <c r="G1547" s="9" t="s">
        <v>20955</v>
      </c>
      <c r="H1547" s="9" t="s">
        <v>1425</v>
      </c>
      <c r="I1547" s="9" t="s">
        <v>39544</v>
      </c>
      <c r="J1547" s="9" t="s">
        <v>39547</v>
      </c>
      <c r="K1547" s="9" t="s">
        <v>43270</v>
      </c>
    </row>
    <row r="1548" spans="1:11" x14ac:dyDescent="0.35">
      <c r="A1548" s="9">
        <v>1547</v>
      </c>
      <c r="B1548" s="9" t="str">
        <f t="shared" si="24"/>
        <v>Apeiba pet</v>
      </c>
      <c r="C1548" s="9" t="e" cm="1">
        <f t="array" aca="1" ref="C1548" ca="1">LEFT(K1548,$C$19743)&amp;"-"&amp;RIGHT(SUBSTITUTE(SUBSTITUTE(TiraAcento(E1548),"-","")," ",""),$C$19744)</f>
        <v>#NAME?</v>
      </c>
      <c r="D1548" s="9" t="s">
        <v>1426</v>
      </c>
      <c r="E1548" s="9" t="s">
        <v>1427</v>
      </c>
      <c r="F1548" s="9" t="s">
        <v>15169</v>
      </c>
      <c r="G1548" s="9" t="s">
        <v>20956</v>
      </c>
      <c r="H1548" s="9" t="s">
        <v>1426</v>
      </c>
      <c r="I1548" s="9" t="s">
        <v>39544</v>
      </c>
      <c r="J1548" s="9" t="s">
        <v>39548</v>
      </c>
      <c r="K1548" s="9" t="s">
        <v>43273</v>
      </c>
    </row>
    <row r="1549" spans="1:11" x14ac:dyDescent="0.35">
      <c r="A1549" s="9">
        <v>1548</v>
      </c>
      <c r="B1549" s="9" t="str">
        <f t="shared" si="24"/>
        <v>Apeiba tib</v>
      </c>
      <c r="C1549" s="9" t="e" cm="1">
        <f t="array" aca="1" ref="C1549" ca="1">LEFT(K1549,$C$19743)&amp;"-"&amp;RIGHT(SUBSTITUTE(SUBSTITUTE(TiraAcento(E1549),"-","")," ",""),$C$19744)</f>
        <v>#NAME?</v>
      </c>
      <c r="D1549" s="9" t="s">
        <v>1428</v>
      </c>
      <c r="E1549" s="9" t="s">
        <v>1287</v>
      </c>
      <c r="F1549" s="9" t="s">
        <v>15170</v>
      </c>
      <c r="G1549" s="9" t="s">
        <v>20957</v>
      </c>
      <c r="H1549" s="9" t="s">
        <v>1428</v>
      </c>
      <c r="I1549" s="9" t="s">
        <v>39544</v>
      </c>
      <c r="J1549" s="9" t="s">
        <v>39549</v>
      </c>
      <c r="K1549" s="9" t="s">
        <v>43201</v>
      </c>
    </row>
    <row r="1550" spans="1:11" x14ac:dyDescent="0.35">
      <c r="A1550" s="9">
        <v>1549</v>
      </c>
      <c r="B1550" s="9" t="str">
        <f t="shared" si="24"/>
        <v>Apeiba tib</v>
      </c>
      <c r="C1550" s="9" t="e" cm="1">
        <f t="array" aca="1" ref="C1550" ca="1">LEFT(K1550,$C$19743)&amp;"-"&amp;RIGHT(SUBSTITUTE(SUBSTITUTE(TiraAcento(E1550),"-","")," ",""),$C$19744)</f>
        <v>#NAME?</v>
      </c>
      <c r="D1550" s="9" t="s">
        <v>1428</v>
      </c>
      <c r="E1550" s="9" t="s">
        <v>1429</v>
      </c>
      <c r="F1550" s="9" t="s">
        <v>15170</v>
      </c>
      <c r="G1550" s="9" t="s">
        <v>20958</v>
      </c>
      <c r="H1550" s="9" t="s">
        <v>1428</v>
      </c>
      <c r="I1550" s="9" t="s">
        <v>39544</v>
      </c>
      <c r="J1550" s="9" t="s">
        <v>39549</v>
      </c>
      <c r="K1550" s="9" t="s">
        <v>43274</v>
      </c>
    </row>
    <row r="1551" spans="1:11" x14ac:dyDescent="0.35">
      <c r="A1551" s="9">
        <v>1550</v>
      </c>
      <c r="B1551" s="9" t="str">
        <f t="shared" si="24"/>
        <v>Apeiba tib</v>
      </c>
      <c r="C1551" s="9" t="e" cm="1">
        <f t="array" aca="1" ref="C1551" ca="1">LEFT(K1551,$C$19743)&amp;"-"&amp;RIGHT(SUBSTITUTE(SUBSTITUTE(TiraAcento(E1551),"-","")," ",""),$C$19744)</f>
        <v>#NAME?</v>
      </c>
      <c r="D1551" s="9" t="s">
        <v>1428</v>
      </c>
      <c r="E1551" s="9" t="s">
        <v>1430</v>
      </c>
      <c r="F1551" s="9" t="s">
        <v>15170</v>
      </c>
      <c r="G1551" s="9" t="s">
        <v>20959</v>
      </c>
      <c r="H1551" s="9" t="s">
        <v>1428</v>
      </c>
      <c r="I1551" s="9" t="s">
        <v>39544</v>
      </c>
      <c r="J1551" s="9" t="s">
        <v>39549</v>
      </c>
      <c r="K1551" s="9" t="s">
        <v>43275</v>
      </c>
    </row>
    <row r="1552" spans="1:11" x14ac:dyDescent="0.35">
      <c r="A1552" s="9">
        <v>1551</v>
      </c>
      <c r="B1552" s="9" t="str">
        <f t="shared" si="24"/>
        <v>Apeiba tib</v>
      </c>
      <c r="C1552" s="9" t="e" cm="1">
        <f t="array" aca="1" ref="C1552" ca="1">LEFT(K1552,$C$19743)&amp;"-"&amp;RIGHT(SUBSTITUTE(SUBSTITUTE(TiraAcento(E1552),"-","")," ",""),$C$19744)</f>
        <v>#NAME?</v>
      </c>
      <c r="D1552" s="9" t="s">
        <v>1428</v>
      </c>
      <c r="E1552" s="9" t="s">
        <v>1431</v>
      </c>
      <c r="F1552" s="9" t="s">
        <v>15170</v>
      </c>
      <c r="G1552" s="9" t="s">
        <v>20960</v>
      </c>
      <c r="H1552" s="9" t="s">
        <v>1428</v>
      </c>
      <c r="I1552" s="9" t="s">
        <v>39544</v>
      </c>
      <c r="J1552" s="9" t="s">
        <v>39549</v>
      </c>
      <c r="K1552" s="9" t="s">
        <v>1431</v>
      </c>
    </row>
    <row r="1553" spans="1:11" x14ac:dyDescent="0.35">
      <c r="A1553" s="9">
        <v>1552</v>
      </c>
      <c r="B1553" s="9" t="str">
        <f t="shared" si="24"/>
        <v>Apeiba tib</v>
      </c>
      <c r="C1553" s="9" t="e" cm="1">
        <f t="array" aca="1" ref="C1553" ca="1">LEFT(K1553,$C$19743)&amp;"-"&amp;RIGHT(SUBSTITUTE(SUBSTITUTE(TiraAcento(E1553),"-","")," ",""),$C$19744)</f>
        <v>#NAME?</v>
      </c>
      <c r="D1553" s="9" t="s">
        <v>1428</v>
      </c>
      <c r="E1553" s="9" t="s">
        <v>1432</v>
      </c>
      <c r="F1553" s="9" t="s">
        <v>15170</v>
      </c>
      <c r="G1553" s="9" t="s">
        <v>20961</v>
      </c>
      <c r="H1553" s="9" t="s">
        <v>1428</v>
      </c>
      <c r="I1553" s="9" t="s">
        <v>39544</v>
      </c>
      <c r="J1553" s="9" t="s">
        <v>39549</v>
      </c>
      <c r="K1553" s="9" t="s">
        <v>43276</v>
      </c>
    </row>
    <row r="1554" spans="1:11" x14ac:dyDescent="0.35">
      <c r="A1554" s="9">
        <v>1553</v>
      </c>
      <c r="B1554" s="9" t="str">
        <f t="shared" si="24"/>
        <v>Apeiba tib</v>
      </c>
      <c r="C1554" s="9" t="e" cm="1">
        <f t="array" aca="1" ref="C1554" ca="1">LEFT(K1554,$C$19743)&amp;"-"&amp;RIGHT(SUBSTITUTE(SUBSTITUTE(TiraAcento(E1554),"-","")," ",""),$C$19744)</f>
        <v>#NAME?</v>
      </c>
      <c r="D1554" s="9" t="s">
        <v>1428</v>
      </c>
      <c r="E1554" s="9" t="s">
        <v>75</v>
      </c>
      <c r="F1554" s="9" t="s">
        <v>15170</v>
      </c>
      <c r="G1554" s="9" t="s">
        <v>20962</v>
      </c>
      <c r="H1554" s="9" t="s">
        <v>1428</v>
      </c>
      <c r="I1554" s="9" t="s">
        <v>39544</v>
      </c>
      <c r="J1554" s="9" t="s">
        <v>39549</v>
      </c>
      <c r="K1554" s="9" t="s">
        <v>75</v>
      </c>
    </row>
    <row r="1555" spans="1:11" x14ac:dyDescent="0.35">
      <c r="A1555" s="9">
        <v>1554</v>
      </c>
      <c r="B1555" s="9" t="str">
        <f t="shared" si="24"/>
        <v>Apeiba tib</v>
      </c>
      <c r="C1555" s="9" t="e" cm="1">
        <f t="array" aca="1" ref="C1555" ca="1">LEFT(K1555,$C$19743)&amp;"-"&amp;RIGHT(SUBSTITUTE(SUBSTITUTE(TiraAcento(E1555),"-","")," ",""),$C$19744)</f>
        <v>#NAME?</v>
      </c>
      <c r="D1555" s="9" t="s">
        <v>1428</v>
      </c>
      <c r="E1555" s="9" t="s">
        <v>1433</v>
      </c>
      <c r="F1555" s="9" t="s">
        <v>15170</v>
      </c>
      <c r="G1555" s="9" t="s">
        <v>20963</v>
      </c>
      <c r="H1555" s="9" t="s">
        <v>1428</v>
      </c>
      <c r="I1555" s="9" t="s">
        <v>39544</v>
      </c>
      <c r="J1555" s="9" t="s">
        <v>39549</v>
      </c>
      <c r="K1555" s="9" t="s">
        <v>43277</v>
      </c>
    </row>
    <row r="1556" spans="1:11" x14ac:dyDescent="0.35">
      <c r="A1556" s="9">
        <v>1555</v>
      </c>
      <c r="B1556" s="9" t="str">
        <f t="shared" si="24"/>
        <v>Apeiba tib</v>
      </c>
      <c r="C1556" s="9" t="e" cm="1">
        <f t="array" aca="1" ref="C1556" ca="1">LEFT(K1556,$C$19743)&amp;"-"&amp;RIGHT(SUBSTITUTE(SUBSTITUTE(TiraAcento(E1556),"-","")," ",""),$C$19744)</f>
        <v>#NAME?</v>
      </c>
      <c r="D1556" s="9" t="s">
        <v>1428</v>
      </c>
      <c r="E1556" s="9" t="s">
        <v>1434</v>
      </c>
      <c r="F1556" s="9" t="s">
        <v>15170</v>
      </c>
      <c r="G1556" s="9" t="s">
        <v>20964</v>
      </c>
      <c r="H1556" s="9" t="s">
        <v>1428</v>
      </c>
      <c r="I1556" s="9" t="s">
        <v>39544</v>
      </c>
      <c r="J1556" s="9" t="s">
        <v>39549</v>
      </c>
      <c r="K1556" s="9" t="s">
        <v>43278</v>
      </c>
    </row>
    <row r="1557" spans="1:11" x14ac:dyDescent="0.35">
      <c r="A1557" s="9">
        <v>1556</v>
      </c>
      <c r="B1557" s="9" t="str">
        <f t="shared" si="24"/>
        <v>Apeiba tib</v>
      </c>
      <c r="C1557" s="9" t="e" cm="1">
        <f t="array" aca="1" ref="C1557" ca="1">LEFT(K1557,$C$19743)&amp;"-"&amp;RIGHT(SUBSTITUTE(SUBSTITUTE(TiraAcento(E1557),"-","")," ",""),$C$19744)</f>
        <v>#NAME?</v>
      </c>
      <c r="D1557" s="9" t="s">
        <v>1428</v>
      </c>
      <c r="E1557" s="9" t="s">
        <v>1435</v>
      </c>
      <c r="F1557" s="9" t="s">
        <v>15170</v>
      </c>
      <c r="G1557" s="9" t="s">
        <v>20965</v>
      </c>
      <c r="H1557" s="9" t="s">
        <v>1428</v>
      </c>
      <c r="I1557" s="9" t="s">
        <v>39544</v>
      </c>
      <c r="J1557" s="9" t="s">
        <v>39549</v>
      </c>
      <c r="K1557" s="9" t="s">
        <v>1435</v>
      </c>
    </row>
    <row r="1558" spans="1:11" x14ac:dyDescent="0.35">
      <c r="A1558" s="9">
        <v>1557</v>
      </c>
      <c r="B1558" s="9" t="str">
        <f t="shared" si="24"/>
        <v>Apeiba tib</v>
      </c>
      <c r="C1558" s="9" t="e" cm="1">
        <f t="array" aca="1" ref="C1558" ca="1">LEFT(K1558,$C$19743)&amp;"-"&amp;RIGHT(SUBSTITUTE(SUBSTITUTE(TiraAcento(E1558),"-","")," ",""),$C$19744)</f>
        <v>#NAME?</v>
      </c>
      <c r="D1558" s="9" t="s">
        <v>1428</v>
      </c>
      <c r="E1558" s="9" t="s">
        <v>78</v>
      </c>
      <c r="F1558" s="9" t="s">
        <v>15170</v>
      </c>
      <c r="G1558" s="9" t="s">
        <v>20966</v>
      </c>
      <c r="H1558" s="9" t="s">
        <v>1428</v>
      </c>
      <c r="I1558" s="9" t="s">
        <v>39544</v>
      </c>
      <c r="J1558" s="9" t="s">
        <v>39549</v>
      </c>
      <c r="K1558" s="9" t="s">
        <v>42580</v>
      </c>
    </row>
    <row r="1559" spans="1:11" x14ac:dyDescent="0.35">
      <c r="A1559" s="9">
        <v>1558</v>
      </c>
      <c r="B1559" s="9" t="str">
        <f t="shared" si="24"/>
        <v>Apeiba tib</v>
      </c>
      <c r="C1559" s="9" t="e" cm="1">
        <f t="array" aca="1" ref="C1559" ca="1">LEFT(K1559,$C$19743)&amp;"-"&amp;RIGHT(SUBSTITUTE(SUBSTITUTE(TiraAcento(E1559),"-","")," ",""),$C$19744)</f>
        <v>#NAME?</v>
      </c>
      <c r="D1559" s="9" t="s">
        <v>1428</v>
      </c>
      <c r="E1559" s="9" t="s">
        <v>1436</v>
      </c>
      <c r="F1559" s="9" t="s">
        <v>15170</v>
      </c>
      <c r="G1559" s="9" t="s">
        <v>20967</v>
      </c>
      <c r="H1559" s="9" t="s">
        <v>1428</v>
      </c>
      <c r="I1559" s="9" t="s">
        <v>39544</v>
      </c>
      <c r="J1559" s="9" t="s">
        <v>39549</v>
      </c>
      <c r="K1559" s="9" t="s">
        <v>43279</v>
      </c>
    </row>
    <row r="1560" spans="1:11" x14ac:dyDescent="0.35">
      <c r="A1560" s="9">
        <v>1559</v>
      </c>
      <c r="B1560" s="9" t="str">
        <f t="shared" si="24"/>
        <v>Apeiba tib</v>
      </c>
      <c r="C1560" s="9" t="e" cm="1">
        <f t="array" aca="1" ref="C1560" ca="1">LEFT(K1560,$C$19743)&amp;"-"&amp;RIGHT(SUBSTITUTE(SUBSTITUTE(TiraAcento(E1560),"-","")," ",""),$C$19744)</f>
        <v>#NAME?</v>
      </c>
      <c r="D1560" s="9" t="s">
        <v>1428</v>
      </c>
      <c r="E1560" s="9" t="s">
        <v>1419</v>
      </c>
      <c r="F1560" s="9" t="s">
        <v>15170</v>
      </c>
      <c r="G1560" s="9" t="s">
        <v>20968</v>
      </c>
      <c r="H1560" s="9" t="s">
        <v>1428</v>
      </c>
      <c r="I1560" s="9" t="s">
        <v>39544</v>
      </c>
      <c r="J1560" s="9" t="s">
        <v>39549</v>
      </c>
      <c r="K1560" s="9" t="s">
        <v>43270</v>
      </c>
    </row>
    <row r="1561" spans="1:11" x14ac:dyDescent="0.35">
      <c r="A1561" s="9">
        <v>1560</v>
      </c>
      <c r="B1561" s="9" t="str">
        <f t="shared" si="24"/>
        <v>Aporosella cha</v>
      </c>
      <c r="C1561" s="9" t="e" cm="1">
        <f t="array" aca="1" ref="C1561" ca="1">LEFT(K1561,$C$19743)&amp;"-"&amp;RIGHT(SUBSTITUTE(SUBSTITUTE(TiraAcento(E1561),"-","")," ",""),$C$19744)</f>
        <v>#NAME?</v>
      </c>
      <c r="D1561" s="9" t="s">
        <v>1437</v>
      </c>
      <c r="E1561" s="9" t="s">
        <v>1438</v>
      </c>
      <c r="F1561" s="9" t="s">
        <v>15171</v>
      </c>
      <c r="G1561" s="9" t="s">
        <v>20969</v>
      </c>
      <c r="H1561" s="9" t="s">
        <v>1437</v>
      </c>
      <c r="I1561" s="9" t="s">
        <v>39550</v>
      </c>
      <c r="J1561" s="9" t="s">
        <v>39551</v>
      </c>
      <c r="K1561" s="9" t="s">
        <v>43280</v>
      </c>
    </row>
    <row r="1562" spans="1:11" x14ac:dyDescent="0.35">
      <c r="A1562" s="9">
        <v>1561</v>
      </c>
      <c r="B1562" s="9" t="str">
        <f t="shared" si="24"/>
        <v>Aptandra spr</v>
      </c>
      <c r="C1562" s="9" t="e" cm="1">
        <f t="array" aca="1" ref="C1562" ca="1">LEFT(K1562,$C$19743)&amp;"-"&amp;RIGHT(SUBSTITUTE(SUBSTITUTE(TiraAcento(E1562),"-","")," ",""),$C$19744)</f>
        <v>#NAME?</v>
      </c>
      <c r="D1562" s="9" t="s">
        <v>1439</v>
      </c>
      <c r="E1562" s="9"/>
      <c r="F1562" s="9" t="s">
        <v>15172</v>
      </c>
      <c r="G1562" s="9" t="s">
        <v>20970</v>
      </c>
      <c r="H1562" s="9" t="s">
        <v>1439</v>
      </c>
      <c r="I1562" s="9" t="s">
        <v>39552</v>
      </c>
      <c r="J1562" s="9" t="s">
        <v>39553</v>
      </c>
      <c r="K1562" s="9" t="s">
        <v>42568</v>
      </c>
    </row>
    <row r="1563" spans="1:11" x14ac:dyDescent="0.35">
      <c r="A1563" s="9">
        <v>1562</v>
      </c>
      <c r="B1563" s="9" t="str">
        <f t="shared" si="24"/>
        <v>Aptandra tub</v>
      </c>
      <c r="C1563" s="9" t="e" cm="1">
        <f t="array" aca="1" ref="C1563" ca="1">LEFT(K1563,$C$19743)&amp;"-"&amp;RIGHT(SUBSTITUTE(SUBSTITUTE(TiraAcento(E1563),"-","")," ",""),$C$19744)</f>
        <v>#NAME?</v>
      </c>
      <c r="D1563" s="9" t="s">
        <v>1440</v>
      </c>
      <c r="E1563" s="9" t="s">
        <v>501</v>
      </c>
      <c r="F1563" s="9" t="s">
        <v>15173</v>
      </c>
      <c r="G1563" s="9" t="s">
        <v>20971</v>
      </c>
      <c r="H1563" s="9" t="s">
        <v>1440</v>
      </c>
      <c r="I1563" s="9" t="s">
        <v>39552</v>
      </c>
      <c r="J1563" s="9" t="s">
        <v>39554</v>
      </c>
      <c r="K1563" s="9" t="s">
        <v>42785</v>
      </c>
    </row>
    <row r="1564" spans="1:11" x14ac:dyDescent="0.35">
      <c r="A1564" s="9">
        <v>1563</v>
      </c>
      <c r="B1564" s="9" t="str">
        <f t="shared" si="24"/>
        <v>Aptandra tub</v>
      </c>
      <c r="C1564" s="9" t="e" cm="1">
        <f t="array" aca="1" ref="C1564" ca="1">LEFT(K1564,$C$19743)&amp;"-"&amp;RIGHT(SUBSTITUTE(SUBSTITUTE(TiraAcento(E1564),"-","")," ",""),$C$19744)</f>
        <v>#NAME?</v>
      </c>
      <c r="D1564" s="9" t="s">
        <v>1440</v>
      </c>
      <c r="E1564" s="9" t="s">
        <v>1441</v>
      </c>
      <c r="F1564" s="9" t="s">
        <v>15173</v>
      </c>
      <c r="G1564" s="9" t="s">
        <v>20972</v>
      </c>
      <c r="H1564" s="9" t="s">
        <v>1440</v>
      </c>
      <c r="I1564" s="9" t="s">
        <v>39552</v>
      </c>
      <c r="J1564" s="9" t="s">
        <v>39554</v>
      </c>
      <c r="K1564" s="9" t="s">
        <v>43281</v>
      </c>
    </row>
    <row r="1565" spans="1:11" x14ac:dyDescent="0.35">
      <c r="A1565" s="9">
        <v>1564</v>
      </c>
      <c r="B1565" s="9" t="str">
        <f t="shared" si="24"/>
        <v>Aptandra tub</v>
      </c>
      <c r="C1565" s="9" t="e" cm="1">
        <f t="array" aca="1" ref="C1565" ca="1">LEFT(K1565,$C$19743)&amp;"-"&amp;RIGHT(SUBSTITUTE(SUBSTITUTE(TiraAcento(E1565),"-","")," ",""),$C$19744)</f>
        <v>#NAME?</v>
      </c>
      <c r="D1565" s="9" t="s">
        <v>1440</v>
      </c>
      <c r="E1565" s="9" t="s">
        <v>1442</v>
      </c>
      <c r="F1565" s="9" t="s">
        <v>15173</v>
      </c>
      <c r="G1565" s="9" t="s">
        <v>20973</v>
      </c>
      <c r="H1565" s="9" t="s">
        <v>1440</v>
      </c>
      <c r="I1565" s="9" t="s">
        <v>39552</v>
      </c>
      <c r="J1565" s="9" t="s">
        <v>39554</v>
      </c>
      <c r="K1565" s="9" t="s">
        <v>1442</v>
      </c>
    </row>
    <row r="1566" spans="1:11" x14ac:dyDescent="0.35">
      <c r="A1566" s="9">
        <v>1565</v>
      </c>
      <c r="B1566" s="9" t="str">
        <f t="shared" si="24"/>
        <v>Apuleia fer</v>
      </c>
      <c r="C1566" s="9" t="e" cm="1">
        <f t="array" aca="1" ref="C1566" ca="1">LEFT(K1566,$C$19743)&amp;"-"&amp;RIGHT(SUBSTITUTE(SUBSTITUTE(TiraAcento(E1566),"-","")," ",""),$C$19744)</f>
        <v>#NAME?</v>
      </c>
      <c r="D1566" s="9" t="s">
        <v>1443</v>
      </c>
      <c r="E1566" s="9" t="s">
        <v>5</v>
      </c>
      <c r="F1566" s="9" t="s">
        <v>15174</v>
      </c>
      <c r="G1566" s="9" t="s">
        <v>20974</v>
      </c>
      <c r="H1566" s="9" t="s">
        <v>1443</v>
      </c>
      <c r="I1566" s="9" t="s">
        <v>39555</v>
      </c>
      <c r="J1566" s="9" t="s">
        <v>39556</v>
      </c>
      <c r="K1566" s="9" t="s">
        <v>42541</v>
      </c>
    </row>
    <row r="1567" spans="1:11" x14ac:dyDescent="0.35">
      <c r="A1567" s="9">
        <v>1566</v>
      </c>
      <c r="B1567" s="9" t="str">
        <f t="shared" si="24"/>
        <v>Apuleia fer</v>
      </c>
      <c r="C1567" s="9" t="e" cm="1">
        <f t="array" aca="1" ref="C1567" ca="1">LEFT(K1567,$C$19743)&amp;"-"&amp;RIGHT(SUBSTITUTE(SUBSTITUTE(TiraAcento(E1567),"-","")," ",""),$C$19744)</f>
        <v>#NAME?</v>
      </c>
      <c r="D1567" s="9" t="s">
        <v>1443</v>
      </c>
      <c r="E1567" s="9" t="s">
        <v>1444</v>
      </c>
      <c r="F1567" s="9" t="s">
        <v>15174</v>
      </c>
      <c r="G1567" s="9" t="s">
        <v>20975</v>
      </c>
      <c r="H1567" s="9" t="s">
        <v>1443</v>
      </c>
      <c r="I1567" s="9" t="s">
        <v>39555</v>
      </c>
      <c r="J1567" s="9" t="s">
        <v>39556</v>
      </c>
      <c r="K1567" s="9" t="s">
        <v>43282</v>
      </c>
    </row>
    <row r="1568" spans="1:11" x14ac:dyDescent="0.35">
      <c r="A1568" s="9">
        <v>1567</v>
      </c>
      <c r="B1568" s="9" t="str">
        <f t="shared" si="24"/>
        <v>Apuleia fer</v>
      </c>
      <c r="C1568" s="9" t="e" cm="1">
        <f t="array" aca="1" ref="C1568" ca="1">LEFT(K1568,$C$19743)&amp;"-"&amp;RIGHT(SUBSTITUTE(SUBSTITUTE(TiraAcento(E1568),"-","")," ",""),$C$19744)</f>
        <v>#NAME?</v>
      </c>
      <c r="D1568" s="9" t="s">
        <v>1443</v>
      </c>
      <c r="E1568" s="9" t="s">
        <v>1445</v>
      </c>
      <c r="F1568" s="9" t="s">
        <v>15174</v>
      </c>
      <c r="G1568" s="9" t="s">
        <v>20976</v>
      </c>
      <c r="H1568" s="9" t="s">
        <v>1443</v>
      </c>
      <c r="I1568" s="9" t="s">
        <v>39555</v>
      </c>
      <c r="J1568" s="9" t="s">
        <v>39556</v>
      </c>
      <c r="K1568" s="9" t="s">
        <v>43283</v>
      </c>
    </row>
    <row r="1569" spans="1:11" x14ac:dyDescent="0.35">
      <c r="A1569" s="9">
        <v>1568</v>
      </c>
      <c r="B1569" s="9" t="str">
        <f t="shared" si="24"/>
        <v>Apuleia lei</v>
      </c>
      <c r="C1569" s="9" t="e" cm="1">
        <f t="array" aca="1" ref="C1569" ca="1">LEFT(K1569,$C$19743)&amp;"-"&amp;RIGHT(SUBSTITUTE(SUBSTITUTE(TiraAcento(E1569),"-","")," ",""),$C$19744)</f>
        <v>#NAME?</v>
      </c>
      <c r="D1569" s="9" t="s">
        <v>1446</v>
      </c>
      <c r="E1569" s="9" t="s">
        <v>655</v>
      </c>
      <c r="F1569" s="9" t="s">
        <v>15175</v>
      </c>
      <c r="G1569" s="9" t="s">
        <v>20977</v>
      </c>
      <c r="H1569" s="9" t="s">
        <v>1446</v>
      </c>
      <c r="I1569" s="9" t="s">
        <v>39555</v>
      </c>
      <c r="J1569" s="9" t="s">
        <v>39557</v>
      </c>
      <c r="K1569" s="9" t="s">
        <v>42849</v>
      </c>
    </row>
    <row r="1570" spans="1:11" x14ac:dyDescent="0.35">
      <c r="A1570" s="9">
        <v>1569</v>
      </c>
      <c r="B1570" s="9" t="str">
        <f t="shared" si="24"/>
        <v>Apuleia lei</v>
      </c>
      <c r="C1570" s="9" t="e" cm="1">
        <f t="array" aca="1" ref="C1570" ca="1">LEFT(K1570,$C$19743)&amp;"-"&amp;RIGHT(SUBSTITUTE(SUBSTITUTE(TiraAcento(E1570),"-","")," ",""),$C$19744)</f>
        <v>#NAME?</v>
      </c>
      <c r="D1570" s="9" t="s">
        <v>1446</v>
      </c>
      <c r="E1570" s="9" t="s">
        <v>1447</v>
      </c>
      <c r="F1570" s="9" t="s">
        <v>15175</v>
      </c>
      <c r="G1570" s="9" t="s">
        <v>20978</v>
      </c>
      <c r="H1570" s="9" t="s">
        <v>1446</v>
      </c>
      <c r="I1570" s="9" t="s">
        <v>39555</v>
      </c>
      <c r="J1570" s="9" t="s">
        <v>39557</v>
      </c>
      <c r="K1570" s="9" t="s">
        <v>1447</v>
      </c>
    </row>
    <row r="1571" spans="1:11" x14ac:dyDescent="0.35">
      <c r="A1571" s="9">
        <v>1570</v>
      </c>
      <c r="B1571" s="9" t="str">
        <f t="shared" si="24"/>
        <v>Apuleia lei</v>
      </c>
      <c r="C1571" s="9" t="e" cm="1">
        <f t="array" aca="1" ref="C1571" ca="1">LEFT(K1571,$C$19743)&amp;"-"&amp;RIGHT(SUBSTITUTE(SUBSTITUTE(TiraAcento(E1571),"-","")," ",""),$C$19744)</f>
        <v>#NAME?</v>
      </c>
      <c r="D1571" s="9" t="s">
        <v>1446</v>
      </c>
      <c r="E1571" s="9" t="s">
        <v>1448</v>
      </c>
      <c r="F1571" s="9" t="s">
        <v>15175</v>
      </c>
      <c r="G1571" s="9" t="s">
        <v>20979</v>
      </c>
      <c r="H1571" s="9" t="s">
        <v>1446</v>
      </c>
      <c r="I1571" s="9" t="s">
        <v>39555</v>
      </c>
      <c r="J1571" s="9" t="s">
        <v>39557</v>
      </c>
      <c r="K1571" s="9" t="s">
        <v>1448</v>
      </c>
    </row>
    <row r="1572" spans="1:11" x14ac:dyDescent="0.35">
      <c r="A1572" s="9">
        <v>1571</v>
      </c>
      <c r="B1572" s="9" t="str">
        <f t="shared" si="24"/>
        <v>Apuleia lei</v>
      </c>
      <c r="C1572" s="9" t="e" cm="1">
        <f t="array" aca="1" ref="C1572" ca="1">LEFT(K1572,$C$19743)&amp;"-"&amp;RIGHT(SUBSTITUTE(SUBSTITUTE(TiraAcento(E1572),"-","")," ",""),$C$19744)</f>
        <v>#NAME?</v>
      </c>
      <c r="D1572" s="9" t="s">
        <v>1446</v>
      </c>
      <c r="E1572" s="9" t="s">
        <v>1449</v>
      </c>
      <c r="F1572" s="9" t="s">
        <v>15175</v>
      </c>
      <c r="G1572" s="9" t="s">
        <v>20980</v>
      </c>
      <c r="H1572" s="9" t="s">
        <v>1446</v>
      </c>
      <c r="I1572" s="9" t="s">
        <v>39555</v>
      </c>
      <c r="J1572" s="9" t="s">
        <v>39557</v>
      </c>
      <c r="K1572" s="9" t="s">
        <v>43284</v>
      </c>
    </row>
    <row r="1573" spans="1:11" x14ac:dyDescent="0.35">
      <c r="A1573" s="9">
        <v>1572</v>
      </c>
      <c r="B1573" s="9" t="str">
        <f t="shared" si="24"/>
        <v>Apuleia lei</v>
      </c>
      <c r="C1573" s="9" t="e" cm="1">
        <f t="array" aca="1" ref="C1573" ca="1">LEFT(K1573,$C$19743)&amp;"-"&amp;RIGHT(SUBSTITUTE(SUBSTITUTE(TiraAcento(E1573),"-","")," ",""),$C$19744)</f>
        <v>#NAME?</v>
      </c>
      <c r="D1573" s="9" t="s">
        <v>1446</v>
      </c>
      <c r="E1573" s="9" t="s">
        <v>1450</v>
      </c>
      <c r="F1573" s="9" t="s">
        <v>15175</v>
      </c>
      <c r="G1573" s="9" t="s">
        <v>20981</v>
      </c>
      <c r="H1573" s="9" t="s">
        <v>1446</v>
      </c>
      <c r="I1573" s="9" t="s">
        <v>39555</v>
      </c>
      <c r="J1573" s="9" t="s">
        <v>39557</v>
      </c>
      <c r="K1573" s="9" t="s">
        <v>1450</v>
      </c>
    </row>
    <row r="1574" spans="1:11" x14ac:dyDescent="0.35">
      <c r="A1574" s="9">
        <v>1573</v>
      </c>
      <c r="B1574" s="9" t="str">
        <f t="shared" si="24"/>
        <v>Apuleia lei</v>
      </c>
      <c r="C1574" s="9" t="e" cm="1">
        <f t="array" aca="1" ref="C1574" ca="1">LEFT(K1574,$C$19743)&amp;"-"&amp;RIGHT(SUBSTITUTE(SUBSTITUTE(TiraAcento(E1574),"-","")," ",""),$C$19744)</f>
        <v>#NAME?</v>
      </c>
      <c r="D1574" s="9" t="s">
        <v>1446</v>
      </c>
      <c r="E1574" s="9" t="s">
        <v>1451</v>
      </c>
      <c r="F1574" s="9" t="s">
        <v>15175</v>
      </c>
      <c r="G1574" s="9" t="s">
        <v>20982</v>
      </c>
      <c r="H1574" s="9" t="s">
        <v>1446</v>
      </c>
      <c r="I1574" s="9" t="s">
        <v>39555</v>
      </c>
      <c r="J1574" s="9" t="s">
        <v>39557</v>
      </c>
      <c r="K1574" s="9" t="s">
        <v>1451</v>
      </c>
    </row>
    <row r="1575" spans="1:11" x14ac:dyDescent="0.35">
      <c r="A1575" s="9">
        <v>1574</v>
      </c>
      <c r="B1575" s="9" t="str">
        <f t="shared" si="24"/>
        <v>Apuleia lei</v>
      </c>
      <c r="C1575" s="9" t="e" cm="1">
        <f t="array" aca="1" ref="C1575" ca="1">LEFT(K1575,$C$19743)&amp;"-"&amp;RIGHT(SUBSTITUTE(SUBSTITUTE(TiraAcento(E1575),"-","")," ",""),$C$19744)</f>
        <v>#NAME?</v>
      </c>
      <c r="D1575" s="9" t="s">
        <v>1446</v>
      </c>
      <c r="E1575" s="9" t="s">
        <v>1452</v>
      </c>
      <c r="F1575" s="9" t="s">
        <v>15175</v>
      </c>
      <c r="G1575" s="9" t="s">
        <v>20983</v>
      </c>
      <c r="H1575" s="9" t="s">
        <v>1446</v>
      </c>
      <c r="I1575" s="9" t="s">
        <v>39555</v>
      </c>
      <c r="J1575" s="9" t="s">
        <v>39557</v>
      </c>
      <c r="K1575" s="9" t="s">
        <v>1452</v>
      </c>
    </row>
    <row r="1576" spans="1:11" x14ac:dyDescent="0.35">
      <c r="A1576" s="9">
        <v>1575</v>
      </c>
      <c r="B1576" s="9" t="str">
        <f t="shared" si="24"/>
        <v>Apuleia lei</v>
      </c>
      <c r="C1576" s="9" t="e" cm="1">
        <f t="array" aca="1" ref="C1576" ca="1">LEFT(K1576,$C$19743)&amp;"-"&amp;RIGHT(SUBSTITUTE(SUBSTITUTE(TiraAcento(E1576),"-","")," ",""),$C$19744)</f>
        <v>#NAME?</v>
      </c>
      <c r="D1576" s="9" t="s">
        <v>1446</v>
      </c>
      <c r="E1576" s="9" t="s">
        <v>1453</v>
      </c>
      <c r="F1576" s="9" t="s">
        <v>15175</v>
      </c>
      <c r="G1576" s="9" t="s">
        <v>20984</v>
      </c>
      <c r="H1576" s="9" t="s">
        <v>1446</v>
      </c>
      <c r="I1576" s="9" t="s">
        <v>39555</v>
      </c>
      <c r="J1576" s="9" t="s">
        <v>39557</v>
      </c>
      <c r="K1576" s="9" t="s">
        <v>1453</v>
      </c>
    </row>
    <row r="1577" spans="1:11" x14ac:dyDescent="0.35">
      <c r="A1577" s="9">
        <v>1576</v>
      </c>
      <c r="B1577" s="9" t="str">
        <f t="shared" si="24"/>
        <v>Apuleia lei</v>
      </c>
      <c r="C1577" s="9" t="e" cm="1">
        <f t="array" aca="1" ref="C1577" ca="1">LEFT(K1577,$C$19743)&amp;"-"&amp;RIGHT(SUBSTITUTE(SUBSTITUTE(TiraAcento(E1577),"-","")," ",""),$C$19744)</f>
        <v>#NAME?</v>
      </c>
      <c r="D1577" s="9" t="s">
        <v>1446</v>
      </c>
      <c r="E1577" s="9" t="s">
        <v>1454</v>
      </c>
      <c r="F1577" s="9" t="s">
        <v>15175</v>
      </c>
      <c r="G1577" s="9" t="s">
        <v>20985</v>
      </c>
      <c r="H1577" s="9" t="s">
        <v>1446</v>
      </c>
      <c r="I1577" s="9" t="s">
        <v>39555</v>
      </c>
      <c r="J1577" s="9" t="s">
        <v>39557</v>
      </c>
      <c r="K1577" s="9" t="s">
        <v>1454</v>
      </c>
    </row>
    <row r="1578" spans="1:11" x14ac:dyDescent="0.35">
      <c r="A1578" s="9">
        <v>1577</v>
      </c>
      <c r="B1578" s="9" t="str">
        <f t="shared" si="24"/>
        <v>Apuleia lei</v>
      </c>
      <c r="C1578" s="9" t="e" cm="1">
        <f t="array" aca="1" ref="C1578" ca="1">LEFT(K1578,$C$19743)&amp;"-"&amp;RIGHT(SUBSTITUTE(SUBSTITUTE(TiraAcento(E1578),"-","")," ",""),$C$19744)</f>
        <v>#NAME?</v>
      </c>
      <c r="D1578" s="9" t="s">
        <v>1446</v>
      </c>
      <c r="E1578" s="9" t="s">
        <v>5</v>
      </c>
      <c r="F1578" s="9" t="s">
        <v>15175</v>
      </c>
      <c r="G1578" s="9" t="s">
        <v>20986</v>
      </c>
      <c r="H1578" s="9" t="s">
        <v>1446</v>
      </c>
      <c r="I1578" s="9" t="s">
        <v>39555</v>
      </c>
      <c r="J1578" s="9" t="s">
        <v>39557</v>
      </c>
      <c r="K1578" s="9" t="s">
        <v>42541</v>
      </c>
    </row>
    <row r="1579" spans="1:11" x14ac:dyDescent="0.35">
      <c r="A1579" s="9">
        <v>1578</v>
      </c>
      <c r="B1579" s="9" t="str">
        <f t="shared" si="24"/>
        <v>Apuleia lei</v>
      </c>
      <c r="C1579" s="9" t="e" cm="1">
        <f t="array" aca="1" ref="C1579" ca="1">LEFT(K1579,$C$19743)&amp;"-"&amp;RIGHT(SUBSTITUTE(SUBSTITUTE(TiraAcento(E1579),"-","")," ",""),$C$19744)</f>
        <v>#NAME?</v>
      </c>
      <c r="D1579" s="9" t="s">
        <v>1446</v>
      </c>
      <c r="E1579" s="9" t="s">
        <v>1014</v>
      </c>
      <c r="F1579" s="9" t="s">
        <v>15175</v>
      </c>
      <c r="G1579" s="9" t="s">
        <v>20987</v>
      </c>
      <c r="H1579" s="9" t="s">
        <v>1446</v>
      </c>
      <c r="I1579" s="9" t="s">
        <v>39555</v>
      </c>
      <c r="J1579" s="9" t="s">
        <v>39557</v>
      </c>
      <c r="K1579" s="9" t="s">
        <v>1014</v>
      </c>
    </row>
    <row r="1580" spans="1:11" x14ac:dyDescent="0.35">
      <c r="A1580" s="9">
        <v>1579</v>
      </c>
      <c r="B1580" s="9" t="str">
        <f t="shared" si="24"/>
        <v>Apuleia lei</v>
      </c>
      <c r="C1580" s="9" t="e" cm="1">
        <f t="array" aca="1" ref="C1580" ca="1">LEFT(K1580,$C$19743)&amp;"-"&amp;RIGHT(SUBSTITUTE(SUBSTITUTE(TiraAcento(E1580),"-","")," ",""),$C$19744)</f>
        <v>#NAME?</v>
      </c>
      <c r="D1580" s="9" t="s">
        <v>1446</v>
      </c>
      <c r="E1580" s="9" t="s">
        <v>1455</v>
      </c>
      <c r="F1580" s="9" t="s">
        <v>15175</v>
      </c>
      <c r="G1580" s="9" t="s">
        <v>20988</v>
      </c>
      <c r="H1580" s="9" t="s">
        <v>1446</v>
      </c>
      <c r="I1580" s="9" t="s">
        <v>39555</v>
      </c>
      <c r="J1580" s="9" t="s">
        <v>39557</v>
      </c>
      <c r="K1580" s="9" t="s">
        <v>1455</v>
      </c>
    </row>
    <row r="1581" spans="1:11" x14ac:dyDescent="0.35">
      <c r="A1581" s="9">
        <v>1580</v>
      </c>
      <c r="B1581" s="9" t="str">
        <f t="shared" si="24"/>
        <v>Apuleia lei</v>
      </c>
      <c r="C1581" s="9" t="e" cm="1">
        <f t="array" aca="1" ref="C1581" ca="1">LEFT(K1581,$C$19743)&amp;"-"&amp;RIGHT(SUBSTITUTE(SUBSTITUTE(TiraAcento(E1581),"-","")," ",""),$C$19744)</f>
        <v>#NAME?</v>
      </c>
      <c r="D1581" s="9" t="s">
        <v>1446</v>
      </c>
      <c r="E1581" s="9" t="s">
        <v>1456</v>
      </c>
      <c r="F1581" s="9" t="s">
        <v>15175</v>
      </c>
      <c r="G1581" s="9" t="s">
        <v>20989</v>
      </c>
      <c r="H1581" s="9" t="s">
        <v>1446</v>
      </c>
      <c r="I1581" s="9" t="s">
        <v>39555</v>
      </c>
      <c r="J1581" s="9" t="s">
        <v>39557</v>
      </c>
      <c r="K1581" s="9" t="s">
        <v>43285</v>
      </c>
    </row>
    <row r="1582" spans="1:11" x14ac:dyDescent="0.35">
      <c r="A1582" s="9">
        <v>1581</v>
      </c>
      <c r="B1582" s="9" t="str">
        <f t="shared" si="24"/>
        <v>Apuleia lei</v>
      </c>
      <c r="C1582" s="9" t="e" cm="1">
        <f t="array" aca="1" ref="C1582" ca="1">LEFT(K1582,$C$19743)&amp;"-"&amp;RIGHT(SUBSTITUTE(SUBSTITUTE(TiraAcento(E1582),"-","")," ",""),$C$19744)</f>
        <v>#NAME?</v>
      </c>
      <c r="D1582" s="9" t="s">
        <v>1446</v>
      </c>
      <c r="E1582" s="9" t="s">
        <v>1457</v>
      </c>
      <c r="F1582" s="9" t="s">
        <v>15175</v>
      </c>
      <c r="G1582" s="9" t="s">
        <v>20990</v>
      </c>
      <c r="H1582" s="9" t="s">
        <v>1446</v>
      </c>
      <c r="I1582" s="9" t="s">
        <v>39555</v>
      </c>
      <c r="J1582" s="9" t="s">
        <v>39557</v>
      </c>
      <c r="K1582" s="9" t="s">
        <v>43286</v>
      </c>
    </row>
    <row r="1583" spans="1:11" x14ac:dyDescent="0.35">
      <c r="A1583" s="9">
        <v>1582</v>
      </c>
      <c r="B1583" s="9" t="str">
        <f t="shared" si="24"/>
        <v>Apuleia lei</v>
      </c>
      <c r="C1583" s="9" t="e" cm="1">
        <f t="array" aca="1" ref="C1583" ca="1">LEFT(K1583,$C$19743)&amp;"-"&amp;RIGHT(SUBSTITUTE(SUBSTITUTE(TiraAcento(E1583),"-","")," ",""),$C$19744)</f>
        <v>#NAME?</v>
      </c>
      <c r="D1583" s="9" t="s">
        <v>1446</v>
      </c>
      <c r="E1583" s="9" t="s">
        <v>1458</v>
      </c>
      <c r="F1583" s="9" t="s">
        <v>15175</v>
      </c>
      <c r="G1583" s="9" t="s">
        <v>20991</v>
      </c>
      <c r="H1583" s="9" t="s">
        <v>1446</v>
      </c>
      <c r="I1583" s="9" t="s">
        <v>39555</v>
      </c>
      <c r="J1583" s="9" t="s">
        <v>39557</v>
      </c>
      <c r="K1583" s="9" t="s">
        <v>1458</v>
      </c>
    </row>
    <row r="1584" spans="1:11" x14ac:dyDescent="0.35">
      <c r="A1584" s="9">
        <v>1583</v>
      </c>
      <c r="B1584" s="9" t="str">
        <f t="shared" si="24"/>
        <v>Apuleia lei</v>
      </c>
      <c r="C1584" s="9" t="e" cm="1">
        <f t="array" aca="1" ref="C1584" ca="1">LEFT(K1584,$C$19743)&amp;"-"&amp;RIGHT(SUBSTITUTE(SUBSTITUTE(TiraAcento(E1584),"-","")," ",""),$C$19744)</f>
        <v>#NAME?</v>
      </c>
      <c r="D1584" s="9" t="s">
        <v>1446</v>
      </c>
      <c r="E1584" s="9" t="s">
        <v>1459</v>
      </c>
      <c r="F1584" s="9" t="s">
        <v>15175</v>
      </c>
      <c r="G1584" s="9" t="s">
        <v>20992</v>
      </c>
      <c r="H1584" s="9" t="s">
        <v>1446</v>
      </c>
      <c r="I1584" s="9" t="s">
        <v>39555</v>
      </c>
      <c r="J1584" s="9" t="s">
        <v>39557</v>
      </c>
      <c r="K1584" s="9" t="s">
        <v>1459</v>
      </c>
    </row>
    <row r="1585" spans="1:11" x14ac:dyDescent="0.35">
      <c r="A1585" s="9">
        <v>1584</v>
      </c>
      <c r="B1585" s="9" t="str">
        <f t="shared" si="24"/>
        <v>Apuleia lei</v>
      </c>
      <c r="C1585" s="9" t="e" cm="1">
        <f t="array" aca="1" ref="C1585" ca="1">LEFT(K1585,$C$19743)&amp;"-"&amp;RIGHT(SUBSTITUTE(SUBSTITUTE(TiraAcento(E1585),"-","")," ",""),$C$19744)</f>
        <v>#NAME?</v>
      </c>
      <c r="D1585" s="9" t="s">
        <v>1446</v>
      </c>
      <c r="E1585" s="9" t="s">
        <v>1460</v>
      </c>
      <c r="F1585" s="9" t="s">
        <v>15175</v>
      </c>
      <c r="G1585" s="9" t="s">
        <v>20993</v>
      </c>
      <c r="H1585" s="9" t="s">
        <v>1446</v>
      </c>
      <c r="I1585" s="9" t="s">
        <v>39555</v>
      </c>
      <c r="J1585" s="9" t="s">
        <v>39557</v>
      </c>
      <c r="K1585" s="9" t="s">
        <v>1460</v>
      </c>
    </row>
    <row r="1586" spans="1:11" x14ac:dyDescent="0.35">
      <c r="A1586" s="9">
        <v>1585</v>
      </c>
      <c r="B1586" s="9" t="str">
        <f t="shared" si="24"/>
        <v>Apuleia lei</v>
      </c>
      <c r="C1586" s="9" t="e" cm="1">
        <f t="array" aca="1" ref="C1586" ca="1">LEFT(K1586,$C$19743)&amp;"-"&amp;RIGHT(SUBSTITUTE(SUBSTITUTE(TiraAcento(E1586),"-","")," ",""),$C$19744)</f>
        <v>#NAME?</v>
      </c>
      <c r="D1586" s="9" t="s">
        <v>1446</v>
      </c>
      <c r="E1586" s="9" t="s">
        <v>1461</v>
      </c>
      <c r="F1586" s="9" t="s">
        <v>15175</v>
      </c>
      <c r="G1586" s="9" t="s">
        <v>20994</v>
      </c>
      <c r="H1586" s="9" t="s">
        <v>1446</v>
      </c>
      <c r="I1586" s="9" t="s">
        <v>39555</v>
      </c>
      <c r="J1586" s="9" t="s">
        <v>39557</v>
      </c>
      <c r="K1586" s="9" t="s">
        <v>1461</v>
      </c>
    </row>
    <row r="1587" spans="1:11" x14ac:dyDescent="0.35">
      <c r="A1587" s="9">
        <v>1586</v>
      </c>
      <c r="B1587" s="9" t="str">
        <f t="shared" si="24"/>
        <v>Apuleia lei</v>
      </c>
      <c r="C1587" s="9" t="e" cm="1">
        <f t="array" aca="1" ref="C1587" ca="1">LEFT(K1587,$C$19743)&amp;"-"&amp;RIGHT(SUBSTITUTE(SUBSTITUTE(TiraAcento(E1587),"-","")," ",""),$C$19744)</f>
        <v>#NAME?</v>
      </c>
      <c r="D1587" s="9" t="s">
        <v>1446</v>
      </c>
      <c r="E1587" s="9" t="s">
        <v>1462</v>
      </c>
      <c r="F1587" s="9" t="s">
        <v>15175</v>
      </c>
      <c r="G1587" s="9" t="s">
        <v>20995</v>
      </c>
      <c r="H1587" s="9" t="s">
        <v>1446</v>
      </c>
      <c r="I1587" s="9" t="s">
        <v>39555</v>
      </c>
      <c r="J1587" s="9" t="s">
        <v>39557</v>
      </c>
      <c r="K1587" s="9" t="s">
        <v>1462</v>
      </c>
    </row>
    <row r="1588" spans="1:11" x14ac:dyDescent="0.35">
      <c r="A1588" s="9">
        <v>1587</v>
      </c>
      <c r="B1588" s="9" t="str">
        <f t="shared" si="24"/>
        <v>Apuleia lei</v>
      </c>
      <c r="C1588" s="9" t="e" cm="1">
        <f t="array" aca="1" ref="C1588" ca="1">LEFT(K1588,$C$19743)&amp;"-"&amp;RIGHT(SUBSTITUTE(SUBSTITUTE(TiraAcento(E1588),"-","")," ",""),$C$19744)</f>
        <v>#NAME?</v>
      </c>
      <c r="D1588" s="9" t="s">
        <v>1446</v>
      </c>
      <c r="E1588" s="9" t="s">
        <v>1463</v>
      </c>
      <c r="F1588" s="9" t="s">
        <v>15175</v>
      </c>
      <c r="G1588" s="9" t="s">
        <v>20996</v>
      </c>
      <c r="H1588" s="9" t="s">
        <v>1446</v>
      </c>
      <c r="I1588" s="9" t="s">
        <v>39555</v>
      </c>
      <c r="J1588" s="9" t="s">
        <v>39557</v>
      </c>
      <c r="K1588" s="9" t="s">
        <v>43287</v>
      </c>
    </row>
    <row r="1589" spans="1:11" x14ac:dyDescent="0.35">
      <c r="A1589" s="9">
        <v>1588</v>
      </c>
      <c r="B1589" s="9" t="str">
        <f t="shared" si="24"/>
        <v>Apuleia lei</v>
      </c>
      <c r="C1589" s="9" t="e" cm="1">
        <f t="array" aca="1" ref="C1589" ca="1">LEFT(K1589,$C$19743)&amp;"-"&amp;RIGHT(SUBSTITUTE(SUBSTITUTE(TiraAcento(E1589),"-","")," ",""),$C$19744)</f>
        <v>#NAME?</v>
      </c>
      <c r="D1589" s="9" t="s">
        <v>1446</v>
      </c>
      <c r="E1589" s="9" t="s">
        <v>1464</v>
      </c>
      <c r="F1589" s="9" t="s">
        <v>15175</v>
      </c>
      <c r="G1589" s="9" t="s">
        <v>20997</v>
      </c>
      <c r="H1589" s="9" t="s">
        <v>1446</v>
      </c>
      <c r="I1589" s="9" t="s">
        <v>39555</v>
      </c>
      <c r="J1589" s="9" t="s">
        <v>39557</v>
      </c>
      <c r="K1589" s="9" t="s">
        <v>43288</v>
      </c>
    </row>
    <row r="1590" spans="1:11" x14ac:dyDescent="0.35">
      <c r="A1590" s="9">
        <v>1589</v>
      </c>
      <c r="B1590" s="9" t="str">
        <f t="shared" si="24"/>
        <v>Apuleia lei</v>
      </c>
      <c r="C1590" s="9" t="e" cm="1">
        <f t="array" aca="1" ref="C1590" ca="1">LEFT(K1590,$C$19743)&amp;"-"&amp;RIGHT(SUBSTITUTE(SUBSTITUTE(TiraAcento(E1590),"-","")," ",""),$C$19744)</f>
        <v>#NAME?</v>
      </c>
      <c r="D1590" s="9" t="s">
        <v>1446</v>
      </c>
      <c r="E1590" s="9" t="s">
        <v>1465</v>
      </c>
      <c r="F1590" s="9" t="s">
        <v>15175</v>
      </c>
      <c r="G1590" s="9" t="s">
        <v>20998</v>
      </c>
      <c r="H1590" s="9" t="s">
        <v>1446</v>
      </c>
      <c r="I1590" s="9" t="s">
        <v>39555</v>
      </c>
      <c r="J1590" s="9" t="s">
        <v>39557</v>
      </c>
      <c r="K1590" s="9" t="s">
        <v>1465</v>
      </c>
    </row>
    <row r="1591" spans="1:11" x14ac:dyDescent="0.35">
      <c r="A1591" s="9">
        <v>1590</v>
      </c>
      <c r="B1591" s="9" t="str">
        <f t="shared" si="24"/>
        <v>Apuleia lei</v>
      </c>
      <c r="C1591" s="9" t="e" cm="1">
        <f t="array" aca="1" ref="C1591" ca="1">LEFT(K1591,$C$19743)&amp;"-"&amp;RIGHT(SUBSTITUTE(SUBSTITUTE(TiraAcento(E1591),"-","")," ",""),$C$19744)</f>
        <v>#NAME?</v>
      </c>
      <c r="D1591" s="9" t="s">
        <v>1446</v>
      </c>
      <c r="E1591" s="9" t="s">
        <v>1466</v>
      </c>
      <c r="F1591" s="9" t="s">
        <v>15175</v>
      </c>
      <c r="G1591" s="9" t="s">
        <v>20999</v>
      </c>
      <c r="H1591" s="9" t="s">
        <v>1446</v>
      </c>
      <c r="I1591" s="9" t="s">
        <v>39555</v>
      </c>
      <c r="J1591" s="9" t="s">
        <v>39557</v>
      </c>
      <c r="K1591" s="9" t="s">
        <v>1498</v>
      </c>
    </row>
    <row r="1592" spans="1:11" x14ac:dyDescent="0.35">
      <c r="A1592" s="9">
        <v>1591</v>
      </c>
      <c r="B1592" s="9" t="str">
        <f t="shared" si="24"/>
        <v>Apuleia lei</v>
      </c>
      <c r="C1592" s="9" t="e" cm="1">
        <f t="array" aca="1" ref="C1592" ca="1">LEFT(K1592,$C$19743)&amp;"-"&amp;RIGHT(SUBSTITUTE(SUBSTITUTE(TiraAcento(E1592),"-","")," ",""),$C$19744)</f>
        <v>#NAME?</v>
      </c>
      <c r="D1592" s="9" t="s">
        <v>1446</v>
      </c>
      <c r="E1592" s="9" t="s">
        <v>1467</v>
      </c>
      <c r="F1592" s="9" t="s">
        <v>15175</v>
      </c>
      <c r="G1592" s="9" t="s">
        <v>21000</v>
      </c>
      <c r="H1592" s="9" t="s">
        <v>1446</v>
      </c>
      <c r="I1592" s="9" t="s">
        <v>39555</v>
      </c>
      <c r="J1592" s="9" t="s">
        <v>39557</v>
      </c>
      <c r="K1592" s="9" t="s">
        <v>1498</v>
      </c>
    </row>
    <row r="1593" spans="1:11" x14ac:dyDescent="0.35">
      <c r="A1593" s="9">
        <v>1592</v>
      </c>
      <c r="B1593" s="9" t="str">
        <f t="shared" si="24"/>
        <v>Apuleia lei</v>
      </c>
      <c r="C1593" s="9" t="e" cm="1">
        <f t="array" aca="1" ref="C1593" ca="1">LEFT(K1593,$C$19743)&amp;"-"&amp;RIGHT(SUBSTITUTE(SUBSTITUTE(TiraAcento(E1593),"-","")," ",""),$C$19744)</f>
        <v>#NAME?</v>
      </c>
      <c r="D1593" s="9" t="s">
        <v>1446</v>
      </c>
      <c r="E1593" s="9" t="s">
        <v>1468</v>
      </c>
      <c r="F1593" s="9" t="s">
        <v>15175</v>
      </c>
      <c r="G1593" s="9" t="s">
        <v>21001</v>
      </c>
      <c r="H1593" s="9" t="s">
        <v>1446</v>
      </c>
      <c r="I1593" s="9" t="s">
        <v>39555</v>
      </c>
      <c r="J1593" s="9" t="s">
        <v>39557</v>
      </c>
      <c r="K1593" s="9" t="s">
        <v>1468</v>
      </c>
    </row>
    <row r="1594" spans="1:11" x14ac:dyDescent="0.35">
      <c r="A1594" s="9">
        <v>1593</v>
      </c>
      <c r="B1594" s="9" t="str">
        <f t="shared" si="24"/>
        <v>Apuleia lei</v>
      </c>
      <c r="C1594" s="9" t="e" cm="1">
        <f t="array" aca="1" ref="C1594" ca="1">LEFT(K1594,$C$19743)&amp;"-"&amp;RIGHT(SUBSTITUTE(SUBSTITUTE(TiraAcento(E1594),"-","")," ",""),$C$19744)</f>
        <v>#NAME?</v>
      </c>
      <c r="D1594" s="9" t="s">
        <v>1446</v>
      </c>
      <c r="E1594" s="9" t="s">
        <v>1469</v>
      </c>
      <c r="F1594" s="9" t="s">
        <v>15175</v>
      </c>
      <c r="G1594" s="9" t="s">
        <v>21002</v>
      </c>
      <c r="H1594" s="9" t="s">
        <v>1446</v>
      </c>
      <c r="I1594" s="9" t="s">
        <v>39555</v>
      </c>
      <c r="J1594" s="9" t="s">
        <v>39557</v>
      </c>
      <c r="K1594" s="9" t="s">
        <v>43289</v>
      </c>
    </row>
    <row r="1595" spans="1:11" x14ac:dyDescent="0.35">
      <c r="A1595" s="9">
        <v>1594</v>
      </c>
      <c r="B1595" s="9" t="str">
        <f t="shared" si="24"/>
        <v>Apuleia lei</v>
      </c>
      <c r="C1595" s="9" t="e" cm="1">
        <f t="array" aca="1" ref="C1595" ca="1">LEFT(K1595,$C$19743)&amp;"-"&amp;RIGHT(SUBSTITUTE(SUBSTITUTE(TiraAcento(E1595),"-","")," ",""),$C$19744)</f>
        <v>#NAME?</v>
      </c>
      <c r="D1595" s="9" t="s">
        <v>1446</v>
      </c>
      <c r="E1595" s="9" t="s">
        <v>1470</v>
      </c>
      <c r="F1595" s="9" t="s">
        <v>15175</v>
      </c>
      <c r="G1595" s="9" t="s">
        <v>21003</v>
      </c>
      <c r="H1595" s="9" t="s">
        <v>1446</v>
      </c>
      <c r="I1595" s="9" t="s">
        <v>39555</v>
      </c>
      <c r="J1595" s="9" t="s">
        <v>39557</v>
      </c>
      <c r="K1595" s="9" t="s">
        <v>43290</v>
      </c>
    </row>
    <row r="1596" spans="1:11" x14ac:dyDescent="0.35">
      <c r="A1596" s="9">
        <v>1595</v>
      </c>
      <c r="B1596" s="9" t="str">
        <f t="shared" si="24"/>
        <v>Apuleia lei</v>
      </c>
      <c r="C1596" s="9" t="e" cm="1">
        <f t="array" aca="1" ref="C1596" ca="1">LEFT(K1596,$C$19743)&amp;"-"&amp;RIGHT(SUBSTITUTE(SUBSTITUTE(TiraAcento(E1596),"-","")," ",""),$C$19744)</f>
        <v>#NAME?</v>
      </c>
      <c r="D1596" s="9" t="s">
        <v>1446</v>
      </c>
      <c r="E1596" s="9" t="s">
        <v>1471</v>
      </c>
      <c r="F1596" s="9" t="s">
        <v>15175</v>
      </c>
      <c r="G1596" s="9" t="s">
        <v>21004</v>
      </c>
      <c r="H1596" s="9" t="s">
        <v>1446</v>
      </c>
      <c r="I1596" s="9" t="s">
        <v>39555</v>
      </c>
      <c r="J1596" s="9" t="s">
        <v>39557</v>
      </c>
      <c r="K1596" s="9" t="s">
        <v>1471</v>
      </c>
    </row>
    <row r="1597" spans="1:11" x14ac:dyDescent="0.35">
      <c r="A1597" s="9">
        <v>1596</v>
      </c>
      <c r="B1597" s="9" t="str">
        <f t="shared" si="24"/>
        <v>Apuleia lei</v>
      </c>
      <c r="C1597" s="9" t="e" cm="1">
        <f t="array" aca="1" ref="C1597" ca="1">LEFT(K1597,$C$19743)&amp;"-"&amp;RIGHT(SUBSTITUTE(SUBSTITUTE(TiraAcento(E1597),"-","")," ",""),$C$19744)</f>
        <v>#NAME?</v>
      </c>
      <c r="D1597" s="9" t="s">
        <v>1446</v>
      </c>
      <c r="E1597" s="9" t="s">
        <v>1472</v>
      </c>
      <c r="F1597" s="9" t="s">
        <v>15175</v>
      </c>
      <c r="G1597" s="9" t="s">
        <v>21005</v>
      </c>
      <c r="H1597" s="9" t="s">
        <v>1446</v>
      </c>
      <c r="I1597" s="9" t="s">
        <v>39555</v>
      </c>
      <c r="J1597" s="9" t="s">
        <v>39557</v>
      </c>
      <c r="K1597" s="9" t="s">
        <v>43291</v>
      </c>
    </row>
    <row r="1598" spans="1:11" x14ac:dyDescent="0.35">
      <c r="A1598" s="9">
        <v>1597</v>
      </c>
      <c r="B1598" s="9" t="str">
        <f t="shared" si="24"/>
        <v>Apuleia lei</v>
      </c>
      <c r="C1598" s="9" t="e" cm="1">
        <f t="array" aca="1" ref="C1598" ca="1">LEFT(K1598,$C$19743)&amp;"-"&amp;RIGHT(SUBSTITUTE(SUBSTITUTE(TiraAcento(E1598),"-","")," ",""),$C$19744)</f>
        <v>#NAME?</v>
      </c>
      <c r="D1598" s="9" t="s">
        <v>1446</v>
      </c>
      <c r="E1598" s="9" t="s">
        <v>1473</v>
      </c>
      <c r="F1598" s="9" t="s">
        <v>15175</v>
      </c>
      <c r="G1598" s="9" t="s">
        <v>21006</v>
      </c>
      <c r="H1598" s="9" t="s">
        <v>1446</v>
      </c>
      <c r="I1598" s="9" t="s">
        <v>39555</v>
      </c>
      <c r="J1598" s="9" t="s">
        <v>39557</v>
      </c>
      <c r="K1598" s="9" t="s">
        <v>43292</v>
      </c>
    </row>
    <row r="1599" spans="1:11" x14ac:dyDescent="0.35">
      <c r="A1599" s="9">
        <v>1598</v>
      </c>
      <c r="B1599" s="9" t="str">
        <f t="shared" si="24"/>
        <v>Apuleia lei</v>
      </c>
      <c r="C1599" s="9" t="e" cm="1">
        <f t="array" aca="1" ref="C1599" ca="1">LEFT(K1599,$C$19743)&amp;"-"&amp;RIGHT(SUBSTITUTE(SUBSTITUTE(TiraAcento(E1599),"-","")," ",""),$C$19744)</f>
        <v>#NAME?</v>
      </c>
      <c r="D1599" s="9" t="s">
        <v>1446</v>
      </c>
      <c r="E1599" s="9" t="s">
        <v>1474</v>
      </c>
      <c r="F1599" s="9" t="s">
        <v>15175</v>
      </c>
      <c r="G1599" s="9" t="s">
        <v>21007</v>
      </c>
      <c r="H1599" s="9" t="s">
        <v>1446</v>
      </c>
      <c r="I1599" s="9" t="s">
        <v>39555</v>
      </c>
      <c r="J1599" s="9" t="s">
        <v>39557</v>
      </c>
      <c r="K1599" s="9" t="s">
        <v>1474</v>
      </c>
    </row>
    <row r="1600" spans="1:11" x14ac:dyDescent="0.35">
      <c r="A1600" s="9">
        <v>1599</v>
      </c>
      <c r="B1600" s="9" t="str">
        <f t="shared" si="24"/>
        <v>Apuleia lei</v>
      </c>
      <c r="C1600" s="9" t="e" cm="1">
        <f t="array" aca="1" ref="C1600" ca="1">LEFT(K1600,$C$19743)&amp;"-"&amp;RIGHT(SUBSTITUTE(SUBSTITUTE(TiraAcento(E1600),"-","")," ",""),$C$19744)</f>
        <v>#NAME?</v>
      </c>
      <c r="D1600" s="9" t="s">
        <v>1446</v>
      </c>
      <c r="E1600" s="9" t="s">
        <v>1475</v>
      </c>
      <c r="F1600" s="9" t="s">
        <v>15175</v>
      </c>
      <c r="G1600" s="9" t="s">
        <v>21008</v>
      </c>
      <c r="H1600" s="9" t="s">
        <v>1446</v>
      </c>
      <c r="I1600" s="9" t="s">
        <v>39555</v>
      </c>
      <c r="J1600" s="9" t="s">
        <v>39557</v>
      </c>
      <c r="K1600" s="9" t="s">
        <v>1475</v>
      </c>
    </row>
    <row r="1601" spans="1:11" x14ac:dyDescent="0.35">
      <c r="A1601" s="9">
        <v>1600</v>
      </c>
      <c r="B1601" s="9" t="str">
        <f t="shared" si="24"/>
        <v>Apuleia lei</v>
      </c>
      <c r="C1601" s="9" t="e" cm="1">
        <f t="array" aca="1" ref="C1601" ca="1">LEFT(K1601,$C$19743)&amp;"-"&amp;RIGHT(SUBSTITUTE(SUBSTITUTE(TiraAcento(E1601),"-","")," ",""),$C$19744)</f>
        <v>#NAME?</v>
      </c>
      <c r="D1601" s="9" t="s">
        <v>1446</v>
      </c>
      <c r="E1601" s="9" t="s">
        <v>1476</v>
      </c>
      <c r="F1601" s="9" t="s">
        <v>15175</v>
      </c>
      <c r="G1601" s="9" t="s">
        <v>21009</v>
      </c>
      <c r="H1601" s="9" t="s">
        <v>1446</v>
      </c>
      <c r="I1601" s="9" t="s">
        <v>39555</v>
      </c>
      <c r="J1601" s="9" t="s">
        <v>39557</v>
      </c>
      <c r="K1601" s="9" t="s">
        <v>43293</v>
      </c>
    </row>
    <row r="1602" spans="1:11" x14ac:dyDescent="0.35">
      <c r="A1602" s="9">
        <v>1601</v>
      </c>
      <c r="B1602" s="9" t="str">
        <f t="shared" si="24"/>
        <v>Apuleia lei</v>
      </c>
      <c r="C1602" s="9" t="e" cm="1">
        <f t="array" aca="1" ref="C1602" ca="1">LEFT(K1602,$C$19743)&amp;"-"&amp;RIGHT(SUBSTITUTE(SUBSTITUTE(TiraAcento(E1602),"-","")," ",""),$C$19744)</f>
        <v>#NAME?</v>
      </c>
      <c r="D1602" s="9" t="s">
        <v>1446</v>
      </c>
      <c r="E1602" s="9" t="s">
        <v>1477</v>
      </c>
      <c r="F1602" s="9" t="s">
        <v>15175</v>
      </c>
      <c r="G1602" s="9" t="s">
        <v>21010</v>
      </c>
      <c r="H1602" s="9" t="s">
        <v>1446</v>
      </c>
      <c r="I1602" s="9" t="s">
        <v>39555</v>
      </c>
      <c r="J1602" s="9" t="s">
        <v>39557</v>
      </c>
      <c r="K1602" s="9" t="s">
        <v>43294</v>
      </c>
    </row>
    <row r="1603" spans="1:11" x14ac:dyDescent="0.35">
      <c r="A1603" s="9">
        <v>1602</v>
      </c>
      <c r="B1603" s="9" t="str">
        <f t="shared" ref="B1603:B1666" si="25">I1603&amp;" "&amp;IFERROR(LEFT(J1603,$B$19743),D1603)</f>
        <v>Apuleia lei</v>
      </c>
      <c r="C1603" s="9" t="e" cm="1">
        <f t="array" aca="1" ref="C1603" ca="1">LEFT(K1603,$C$19743)&amp;"-"&amp;RIGHT(SUBSTITUTE(SUBSTITUTE(TiraAcento(E1603),"-","")," ",""),$C$19744)</f>
        <v>#NAME?</v>
      </c>
      <c r="D1603" s="9" t="s">
        <v>1446</v>
      </c>
      <c r="E1603" s="9" t="s">
        <v>1478</v>
      </c>
      <c r="F1603" s="9" t="s">
        <v>15175</v>
      </c>
      <c r="G1603" s="9" t="s">
        <v>21011</v>
      </c>
      <c r="H1603" s="9" t="s">
        <v>1446</v>
      </c>
      <c r="I1603" s="9" t="s">
        <v>39555</v>
      </c>
      <c r="J1603" s="9" t="s">
        <v>39557</v>
      </c>
      <c r="K1603" s="9" t="s">
        <v>43295</v>
      </c>
    </row>
    <row r="1604" spans="1:11" x14ac:dyDescent="0.35">
      <c r="A1604" s="9">
        <v>1603</v>
      </c>
      <c r="B1604" s="9" t="str">
        <f t="shared" si="25"/>
        <v>Apuleia lei</v>
      </c>
      <c r="C1604" s="9" t="e" cm="1">
        <f t="array" aca="1" ref="C1604" ca="1">LEFT(K1604,$C$19743)&amp;"-"&amp;RIGHT(SUBSTITUTE(SUBSTITUTE(TiraAcento(E1604),"-","")," ",""),$C$19744)</f>
        <v>#NAME?</v>
      </c>
      <c r="D1604" s="9" t="s">
        <v>1446</v>
      </c>
      <c r="E1604" s="9" t="s">
        <v>1479</v>
      </c>
      <c r="F1604" s="9" t="s">
        <v>15175</v>
      </c>
      <c r="G1604" s="9" t="s">
        <v>21012</v>
      </c>
      <c r="H1604" s="9" t="s">
        <v>1446</v>
      </c>
      <c r="I1604" s="9" t="s">
        <v>39555</v>
      </c>
      <c r="J1604" s="9" t="s">
        <v>39557</v>
      </c>
      <c r="K1604" s="9" t="s">
        <v>43296</v>
      </c>
    </row>
    <row r="1605" spans="1:11" x14ac:dyDescent="0.35">
      <c r="A1605" s="9">
        <v>1604</v>
      </c>
      <c r="B1605" s="9" t="str">
        <f t="shared" si="25"/>
        <v>Apuleia lei</v>
      </c>
      <c r="C1605" s="9" t="e" cm="1">
        <f t="array" aca="1" ref="C1605" ca="1">LEFT(K1605,$C$19743)&amp;"-"&amp;RIGHT(SUBSTITUTE(SUBSTITUTE(TiraAcento(E1605),"-","")," ",""),$C$19744)</f>
        <v>#NAME?</v>
      </c>
      <c r="D1605" s="9" t="s">
        <v>1446</v>
      </c>
      <c r="E1605" s="9" t="s">
        <v>1480</v>
      </c>
      <c r="F1605" s="9" t="s">
        <v>15175</v>
      </c>
      <c r="G1605" s="9" t="s">
        <v>21013</v>
      </c>
      <c r="H1605" s="9" t="s">
        <v>1446</v>
      </c>
      <c r="I1605" s="9" t="s">
        <v>39555</v>
      </c>
      <c r="J1605" s="9" t="s">
        <v>39557</v>
      </c>
      <c r="K1605" s="9" t="s">
        <v>43297</v>
      </c>
    </row>
    <row r="1606" spans="1:11" x14ac:dyDescent="0.35">
      <c r="A1606" s="9">
        <v>1605</v>
      </c>
      <c r="B1606" s="9" t="str">
        <f t="shared" si="25"/>
        <v>Apuleia lei</v>
      </c>
      <c r="C1606" s="9" t="e" cm="1">
        <f t="array" aca="1" ref="C1606" ca="1">LEFT(K1606,$C$19743)&amp;"-"&amp;RIGHT(SUBSTITUTE(SUBSTITUTE(TiraAcento(E1606),"-","")," ",""),$C$19744)</f>
        <v>#NAME?</v>
      </c>
      <c r="D1606" s="9" t="s">
        <v>1446</v>
      </c>
      <c r="E1606" s="9" t="s">
        <v>1481</v>
      </c>
      <c r="F1606" s="9" t="s">
        <v>15175</v>
      </c>
      <c r="G1606" s="9" t="s">
        <v>21014</v>
      </c>
      <c r="H1606" s="9" t="s">
        <v>1446</v>
      </c>
      <c r="I1606" s="9" t="s">
        <v>39555</v>
      </c>
      <c r="J1606" s="9" t="s">
        <v>39557</v>
      </c>
      <c r="K1606" s="9" t="s">
        <v>43298</v>
      </c>
    </row>
    <row r="1607" spans="1:11" x14ac:dyDescent="0.35">
      <c r="A1607" s="9">
        <v>1606</v>
      </c>
      <c r="B1607" s="9" t="str">
        <f t="shared" si="25"/>
        <v>Apuleia lei</v>
      </c>
      <c r="C1607" s="9" t="e" cm="1">
        <f t="array" aca="1" ref="C1607" ca="1">LEFT(K1607,$C$19743)&amp;"-"&amp;RIGHT(SUBSTITUTE(SUBSTITUTE(TiraAcento(E1607),"-","")," ",""),$C$19744)</f>
        <v>#NAME?</v>
      </c>
      <c r="D1607" s="9" t="s">
        <v>1446</v>
      </c>
      <c r="E1607" s="9" t="s">
        <v>564</v>
      </c>
      <c r="F1607" s="9" t="s">
        <v>15175</v>
      </c>
      <c r="G1607" s="9" t="s">
        <v>21015</v>
      </c>
      <c r="H1607" s="9" t="s">
        <v>1446</v>
      </c>
      <c r="I1607" s="9" t="s">
        <v>39555</v>
      </c>
      <c r="J1607" s="9" t="s">
        <v>39557</v>
      </c>
      <c r="K1607" s="9" t="s">
        <v>564</v>
      </c>
    </row>
    <row r="1608" spans="1:11" x14ac:dyDescent="0.35">
      <c r="A1608" s="9">
        <v>1607</v>
      </c>
      <c r="B1608" s="9" t="str">
        <f t="shared" si="25"/>
        <v>Apuleia lei</v>
      </c>
      <c r="C1608" s="9" t="e" cm="1">
        <f t="array" aca="1" ref="C1608" ca="1">LEFT(K1608,$C$19743)&amp;"-"&amp;RIGHT(SUBSTITUTE(SUBSTITUTE(TiraAcento(E1608),"-","")," ",""),$C$19744)</f>
        <v>#NAME?</v>
      </c>
      <c r="D1608" s="9" t="s">
        <v>1446</v>
      </c>
      <c r="E1608" s="9" t="s">
        <v>1482</v>
      </c>
      <c r="F1608" s="9" t="s">
        <v>15175</v>
      </c>
      <c r="G1608" s="9" t="s">
        <v>21016</v>
      </c>
      <c r="H1608" s="9" t="s">
        <v>1446</v>
      </c>
      <c r="I1608" s="9" t="s">
        <v>39555</v>
      </c>
      <c r="J1608" s="9" t="s">
        <v>39557</v>
      </c>
      <c r="K1608" s="9" t="s">
        <v>43299</v>
      </c>
    </row>
    <row r="1609" spans="1:11" x14ac:dyDescent="0.35">
      <c r="A1609" s="9">
        <v>1608</v>
      </c>
      <c r="B1609" s="9" t="str">
        <f t="shared" si="25"/>
        <v>Apuleia lei</v>
      </c>
      <c r="C1609" s="9" t="e" cm="1">
        <f t="array" aca="1" ref="C1609" ca="1">LEFT(K1609,$C$19743)&amp;"-"&amp;RIGHT(SUBSTITUTE(SUBSTITUTE(TiraAcento(E1609),"-","")," ",""),$C$19744)</f>
        <v>#NAME?</v>
      </c>
      <c r="D1609" s="9" t="s">
        <v>1446</v>
      </c>
      <c r="E1609" s="9" t="s">
        <v>1483</v>
      </c>
      <c r="F1609" s="9" t="s">
        <v>15175</v>
      </c>
      <c r="G1609" s="9" t="s">
        <v>21017</v>
      </c>
      <c r="H1609" s="9" t="s">
        <v>1446</v>
      </c>
      <c r="I1609" s="9" t="s">
        <v>39555</v>
      </c>
      <c r="J1609" s="9" t="s">
        <v>39557</v>
      </c>
      <c r="K1609" s="9" t="s">
        <v>1483</v>
      </c>
    </row>
    <row r="1610" spans="1:11" x14ac:dyDescent="0.35">
      <c r="A1610" s="9">
        <v>1609</v>
      </c>
      <c r="B1610" s="9" t="str">
        <f t="shared" si="25"/>
        <v>Apuleia lei</v>
      </c>
      <c r="C1610" s="9" t="e" cm="1">
        <f t="array" aca="1" ref="C1610" ca="1">LEFT(K1610,$C$19743)&amp;"-"&amp;RIGHT(SUBSTITUTE(SUBSTITUTE(TiraAcento(E1610),"-","")," ",""),$C$19744)</f>
        <v>#NAME?</v>
      </c>
      <c r="D1610" s="9" t="s">
        <v>1446</v>
      </c>
      <c r="E1610" s="9" t="s">
        <v>1484</v>
      </c>
      <c r="F1610" s="9" t="s">
        <v>15175</v>
      </c>
      <c r="G1610" s="9" t="s">
        <v>21018</v>
      </c>
      <c r="H1610" s="9" t="s">
        <v>1446</v>
      </c>
      <c r="I1610" s="9" t="s">
        <v>39555</v>
      </c>
      <c r="J1610" s="9" t="s">
        <v>39557</v>
      </c>
      <c r="K1610" s="9" t="s">
        <v>1484</v>
      </c>
    </row>
    <row r="1611" spans="1:11" x14ac:dyDescent="0.35">
      <c r="A1611" s="9">
        <v>1610</v>
      </c>
      <c r="B1611" s="9" t="str">
        <f t="shared" si="25"/>
        <v>Apuleia lei</v>
      </c>
      <c r="C1611" s="9" t="e" cm="1">
        <f t="array" aca="1" ref="C1611" ca="1">LEFT(K1611,$C$19743)&amp;"-"&amp;RIGHT(SUBSTITUTE(SUBSTITUTE(TiraAcento(E1611),"-","")," ",""),$C$19744)</f>
        <v>#NAME?</v>
      </c>
      <c r="D1611" s="9" t="s">
        <v>1446</v>
      </c>
      <c r="E1611" s="9" t="s">
        <v>1485</v>
      </c>
      <c r="F1611" s="9" t="s">
        <v>15175</v>
      </c>
      <c r="G1611" s="9" t="s">
        <v>21019</v>
      </c>
      <c r="H1611" s="9" t="s">
        <v>1446</v>
      </c>
      <c r="I1611" s="9" t="s">
        <v>39555</v>
      </c>
      <c r="J1611" s="9" t="s">
        <v>39557</v>
      </c>
      <c r="K1611" s="9" t="s">
        <v>1485</v>
      </c>
    </row>
    <row r="1612" spans="1:11" x14ac:dyDescent="0.35">
      <c r="A1612" s="9">
        <v>1611</v>
      </c>
      <c r="B1612" s="9" t="str">
        <f t="shared" si="25"/>
        <v>Apuleia lei</v>
      </c>
      <c r="C1612" s="9" t="e" cm="1">
        <f t="array" aca="1" ref="C1612" ca="1">LEFT(K1612,$C$19743)&amp;"-"&amp;RIGHT(SUBSTITUTE(SUBSTITUTE(TiraAcento(E1612),"-","")," ",""),$C$19744)</f>
        <v>#NAME?</v>
      </c>
      <c r="D1612" s="9" t="s">
        <v>1446</v>
      </c>
      <c r="E1612" s="9" t="s">
        <v>1486</v>
      </c>
      <c r="F1612" s="9" t="s">
        <v>15175</v>
      </c>
      <c r="G1612" s="9" t="s">
        <v>21020</v>
      </c>
      <c r="H1612" s="9" t="s">
        <v>1446</v>
      </c>
      <c r="I1612" s="9" t="s">
        <v>39555</v>
      </c>
      <c r="J1612" s="9" t="s">
        <v>39557</v>
      </c>
      <c r="K1612" s="9" t="s">
        <v>1502</v>
      </c>
    </row>
    <row r="1613" spans="1:11" x14ac:dyDescent="0.35">
      <c r="A1613" s="9">
        <v>1612</v>
      </c>
      <c r="B1613" s="9" t="str">
        <f t="shared" si="25"/>
        <v>Apuleia lei</v>
      </c>
      <c r="C1613" s="9" t="e" cm="1">
        <f t="array" aca="1" ref="C1613" ca="1">LEFT(K1613,$C$19743)&amp;"-"&amp;RIGHT(SUBSTITUTE(SUBSTITUTE(TiraAcento(E1613),"-","")," ",""),$C$19744)</f>
        <v>#NAME?</v>
      </c>
      <c r="D1613" s="9" t="s">
        <v>1446</v>
      </c>
      <c r="E1613" s="9" t="s">
        <v>1487</v>
      </c>
      <c r="F1613" s="9" t="s">
        <v>15175</v>
      </c>
      <c r="G1613" s="9" t="s">
        <v>21021</v>
      </c>
      <c r="H1613" s="9" t="s">
        <v>1446</v>
      </c>
      <c r="I1613" s="9" t="s">
        <v>39555</v>
      </c>
      <c r="J1613" s="9" t="s">
        <v>39557</v>
      </c>
      <c r="K1613" s="9" t="s">
        <v>1502</v>
      </c>
    </row>
    <row r="1614" spans="1:11" x14ac:dyDescent="0.35">
      <c r="A1614" s="9">
        <v>1613</v>
      </c>
      <c r="B1614" s="9" t="str">
        <f t="shared" si="25"/>
        <v>Apuleia lei</v>
      </c>
      <c r="C1614" s="9" t="e" cm="1">
        <f t="array" aca="1" ref="C1614" ca="1">LEFT(K1614,$C$19743)&amp;"-"&amp;RIGHT(SUBSTITUTE(SUBSTITUTE(TiraAcento(E1614),"-","")," ",""),$C$19744)</f>
        <v>#NAME?</v>
      </c>
      <c r="D1614" s="9" t="s">
        <v>1446</v>
      </c>
      <c r="E1614" s="9" t="s">
        <v>1488</v>
      </c>
      <c r="F1614" s="9" t="s">
        <v>15175</v>
      </c>
      <c r="G1614" s="9" t="s">
        <v>21022</v>
      </c>
      <c r="H1614" s="9" t="s">
        <v>1446</v>
      </c>
      <c r="I1614" s="9" t="s">
        <v>39555</v>
      </c>
      <c r="J1614" s="9" t="s">
        <v>39557</v>
      </c>
      <c r="K1614" s="9" t="s">
        <v>1488</v>
      </c>
    </row>
    <row r="1615" spans="1:11" x14ac:dyDescent="0.35">
      <c r="A1615" s="9">
        <v>1614</v>
      </c>
      <c r="B1615" s="9" t="str">
        <f t="shared" si="25"/>
        <v>Apuleia lei</v>
      </c>
      <c r="C1615" s="9" t="e" cm="1">
        <f t="array" aca="1" ref="C1615" ca="1">LEFT(K1615,$C$19743)&amp;"-"&amp;RIGHT(SUBSTITUTE(SUBSTITUTE(TiraAcento(E1615),"-","")," ",""),$C$19744)</f>
        <v>#NAME?</v>
      </c>
      <c r="D1615" s="9" t="s">
        <v>1446</v>
      </c>
      <c r="E1615" s="9" t="s">
        <v>1489</v>
      </c>
      <c r="F1615" s="9" t="s">
        <v>15175</v>
      </c>
      <c r="G1615" s="9" t="s">
        <v>21023</v>
      </c>
      <c r="H1615" s="9" t="s">
        <v>1446</v>
      </c>
      <c r="I1615" s="9" t="s">
        <v>39555</v>
      </c>
      <c r="J1615" s="9" t="s">
        <v>39557</v>
      </c>
      <c r="K1615" s="9" t="s">
        <v>43300</v>
      </c>
    </row>
    <row r="1616" spans="1:11" x14ac:dyDescent="0.35">
      <c r="A1616" s="9">
        <v>1615</v>
      </c>
      <c r="B1616" s="9" t="str">
        <f t="shared" si="25"/>
        <v>Apuleia lei</v>
      </c>
      <c r="C1616" s="9" t="e" cm="1">
        <f t="array" aca="1" ref="C1616" ca="1">LEFT(K1616,$C$19743)&amp;"-"&amp;RIGHT(SUBSTITUTE(SUBSTITUTE(TiraAcento(E1616),"-","")," ",""),$C$19744)</f>
        <v>#NAME?</v>
      </c>
      <c r="D1616" s="9" t="s">
        <v>1446</v>
      </c>
      <c r="E1616" s="9" t="s">
        <v>1490</v>
      </c>
      <c r="F1616" s="9" t="s">
        <v>15175</v>
      </c>
      <c r="G1616" s="9" t="s">
        <v>21024</v>
      </c>
      <c r="H1616" s="9" t="s">
        <v>1446</v>
      </c>
      <c r="I1616" s="9" t="s">
        <v>39555</v>
      </c>
      <c r="J1616" s="9" t="s">
        <v>39557</v>
      </c>
      <c r="K1616" s="9" t="s">
        <v>1490</v>
      </c>
    </row>
    <row r="1617" spans="1:11" x14ac:dyDescent="0.35">
      <c r="A1617" s="9">
        <v>1616</v>
      </c>
      <c r="B1617" s="9" t="str">
        <f t="shared" si="25"/>
        <v>Apuleia lei</v>
      </c>
      <c r="C1617" s="9" t="e" cm="1">
        <f t="array" aca="1" ref="C1617" ca="1">LEFT(K1617,$C$19743)&amp;"-"&amp;RIGHT(SUBSTITUTE(SUBSTITUTE(TiraAcento(E1617),"-","")," ",""),$C$19744)</f>
        <v>#NAME?</v>
      </c>
      <c r="D1617" s="9" t="s">
        <v>1446</v>
      </c>
      <c r="E1617" s="9" t="s">
        <v>1491</v>
      </c>
      <c r="F1617" s="9" t="s">
        <v>15175</v>
      </c>
      <c r="G1617" s="9" t="s">
        <v>21025</v>
      </c>
      <c r="H1617" s="9" t="s">
        <v>1446</v>
      </c>
      <c r="I1617" s="9" t="s">
        <v>39555</v>
      </c>
      <c r="J1617" s="9" t="s">
        <v>39557</v>
      </c>
      <c r="K1617" s="9" t="s">
        <v>1491</v>
      </c>
    </row>
    <row r="1618" spans="1:11" x14ac:dyDescent="0.35">
      <c r="A1618" s="9">
        <v>1617</v>
      </c>
      <c r="B1618" s="9" t="str">
        <f t="shared" si="25"/>
        <v>Apuleia lei</v>
      </c>
      <c r="C1618" s="9" t="e" cm="1">
        <f t="array" aca="1" ref="C1618" ca="1">LEFT(K1618,$C$19743)&amp;"-"&amp;RIGHT(SUBSTITUTE(SUBSTITUTE(TiraAcento(E1618),"-","")," ",""),$C$19744)</f>
        <v>#NAME?</v>
      </c>
      <c r="D1618" s="9" t="s">
        <v>1446</v>
      </c>
      <c r="E1618" s="9" t="s">
        <v>1492</v>
      </c>
      <c r="F1618" s="9" t="s">
        <v>15175</v>
      </c>
      <c r="G1618" s="9" t="s">
        <v>21026</v>
      </c>
      <c r="H1618" s="9" t="s">
        <v>1446</v>
      </c>
      <c r="I1618" s="9" t="s">
        <v>39555</v>
      </c>
      <c r="J1618" s="9" t="s">
        <v>39557</v>
      </c>
      <c r="K1618" s="9" t="s">
        <v>43301</v>
      </c>
    </row>
    <row r="1619" spans="1:11" x14ac:dyDescent="0.35">
      <c r="A1619" s="9">
        <v>1618</v>
      </c>
      <c r="B1619" s="9" t="str">
        <f t="shared" si="25"/>
        <v>Apuleia lei</v>
      </c>
      <c r="C1619" s="9" t="e" cm="1">
        <f t="array" aca="1" ref="C1619" ca="1">LEFT(K1619,$C$19743)&amp;"-"&amp;RIGHT(SUBSTITUTE(SUBSTITUTE(TiraAcento(E1619),"-","")," ",""),$C$19744)</f>
        <v>#NAME?</v>
      </c>
      <c r="D1619" s="9" t="s">
        <v>1446</v>
      </c>
      <c r="E1619" s="9" t="s">
        <v>1493</v>
      </c>
      <c r="F1619" s="9" t="s">
        <v>15175</v>
      </c>
      <c r="G1619" s="9" t="s">
        <v>21027</v>
      </c>
      <c r="H1619" s="9" t="s">
        <v>1446</v>
      </c>
      <c r="I1619" s="9" t="s">
        <v>39555</v>
      </c>
      <c r="J1619" s="9" t="s">
        <v>39557</v>
      </c>
      <c r="K1619" s="9" t="s">
        <v>43302</v>
      </c>
    </row>
    <row r="1620" spans="1:11" x14ac:dyDescent="0.35">
      <c r="A1620" s="9">
        <v>1619</v>
      </c>
      <c r="B1620" s="9" t="str">
        <f t="shared" si="25"/>
        <v>Apuleia lei</v>
      </c>
      <c r="C1620" s="9" t="e" cm="1">
        <f t="array" aca="1" ref="C1620" ca="1">LEFT(K1620,$C$19743)&amp;"-"&amp;RIGHT(SUBSTITUTE(SUBSTITUTE(TiraAcento(E1620),"-","")," ",""),$C$19744)</f>
        <v>#NAME?</v>
      </c>
      <c r="D1620" s="9" t="s">
        <v>1446</v>
      </c>
      <c r="E1620" s="9" t="s">
        <v>1494</v>
      </c>
      <c r="F1620" s="9" t="s">
        <v>15175</v>
      </c>
      <c r="G1620" s="9" t="s">
        <v>21028</v>
      </c>
      <c r="H1620" s="9" t="s">
        <v>1446</v>
      </c>
      <c r="I1620" s="9" t="s">
        <v>39555</v>
      </c>
      <c r="J1620" s="9" t="s">
        <v>39557</v>
      </c>
      <c r="K1620" s="9" t="s">
        <v>1494</v>
      </c>
    </row>
    <row r="1621" spans="1:11" x14ac:dyDescent="0.35">
      <c r="A1621" s="9">
        <v>1620</v>
      </c>
      <c r="B1621" s="9" t="str">
        <f t="shared" si="25"/>
        <v>Apuleia lei</v>
      </c>
      <c r="C1621" s="9" t="e" cm="1">
        <f t="array" aca="1" ref="C1621" ca="1">LEFT(K1621,$C$19743)&amp;"-"&amp;RIGHT(SUBSTITUTE(SUBSTITUTE(TiraAcento(E1621),"-","")," ",""),$C$19744)</f>
        <v>#NAME?</v>
      </c>
      <c r="D1621" s="9" t="s">
        <v>1446</v>
      </c>
      <c r="E1621" s="9" t="s">
        <v>942</v>
      </c>
      <c r="F1621" s="9" t="s">
        <v>15175</v>
      </c>
      <c r="G1621" s="9" t="s">
        <v>21029</v>
      </c>
      <c r="H1621" s="9" t="s">
        <v>1446</v>
      </c>
      <c r="I1621" s="9" t="s">
        <v>39555</v>
      </c>
      <c r="J1621" s="9" t="s">
        <v>39557</v>
      </c>
      <c r="K1621" s="9" t="s">
        <v>43004</v>
      </c>
    </row>
    <row r="1622" spans="1:11" x14ac:dyDescent="0.35">
      <c r="A1622" s="9">
        <v>1621</v>
      </c>
      <c r="B1622" s="9" t="str">
        <f t="shared" si="25"/>
        <v>Apuleia lei</v>
      </c>
      <c r="C1622" s="9" t="e" cm="1">
        <f t="array" aca="1" ref="C1622" ca="1">LEFT(K1622,$C$19743)&amp;"-"&amp;RIGHT(SUBSTITUTE(SUBSTITUTE(TiraAcento(E1622),"-","")," ",""),$C$19744)</f>
        <v>#NAME?</v>
      </c>
      <c r="D1622" s="9" t="s">
        <v>1446</v>
      </c>
      <c r="E1622" s="9" t="s">
        <v>1495</v>
      </c>
      <c r="F1622" s="9" t="s">
        <v>15175</v>
      </c>
      <c r="G1622" s="9" t="s">
        <v>21030</v>
      </c>
      <c r="H1622" s="9" t="s">
        <v>1446</v>
      </c>
      <c r="I1622" s="9" t="s">
        <v>39555</v>
      </c>
      <c r="J1622" s="9" t="s">
        <v>39557</v>
      </c>
      <c r="K1622" s="9" t="s">
        <v>43303</v>
      </c>
    </row>
    <row r="1623" spans="1:11" x14ac:dyDescent="0.35">
      <c r="A1623" s="9">
        <v>1622</v>
      </c>
      <c r="B1623" s="9" t="str">
        <f t="shared" si="25"/>
        <v>Apuleia lei</v>
      </c>
      <c r="C1623" s="9" t="e" cm="1">
        <f t="array" aca="1" ref="C1623" ca="1">LEFT(K1623,$C$19743)&amp;"-"&amp;RIGHT(SUBSTITUTE(SUBSTITUTE(TiraAcento(E1623),"-","")," ",""),$C$19744)</f>
        <v>#NAME?</v>
      </c>
      <c r="D1623" s="9" t="s">
        <v>1446</v>
      </c>
      <c r="E1623" s="9" t="s">
        <v>1496</v>
      </c>
      <c r="F1623" s="9" t="s">
        <v>15175</v>
      </c>
      <c r="G1623" s="9" t="s">
        <v>21031</v>
      </c>
      <c r="H1623" s="9" t="s">
        <v>1446</v>
      </c>
      <c r="I1623" s="9" t="s">
        <v>39555</v>
      </c>
      <c r="J1623" s="9" t="s">
        <v>39557</v>
      </c>
      <c r="K1623" s="9" t="s">
        <v>1496</v>
      </c>
    </row>
    <row r="1624" spans="1:11" x14ac:dyDescent="0.35">
      <c r="A1624" s="9">
        <v>1623</v>
      </c>
      <c r="B1624" s="9" t="str">
        <f t="shared" si="25"/>
        <v>Apuleia mol</v>
      </c>
      <c r="C1624" s="9" t="e" cm="1">
        <f t="array" aca="1" ref="C1624" ca="1">LEFT(K1624,$C$19743)&amp;"-"&amp;RIGHT(SUBSTITUTE(SUBSTITUTE(TiraAcento(E1624),"-","")," ",""),$C$19744)</f>
        <v>#NAME?</v>
      </c>
      <c r="D1624" s="9" t="s">
        <v>1497</v>
      </c>
      <c r="E1624" s="9" t="s">
        <v>655</v>
      </c>
      <c r="F1624" s="9" t="s">
        <v>15176</v>
      </c>
      <c r="G1624" s="9" t="s">
        <v>21032</v>
      </c>
      <c r="H1624" s="9" t="s">
        <v>1497</v>
      </c>
      <c r="I1624" s="9" t="s">
        <v>39555</v>
      </c>
      <c r="J1624" s="9" t="s">
        <v>39558</v>
      </c>
      <c r="K1624" s="9" t="s">
        <v>42849</v>
      </c>
    </row>
    <row r="1625" spans="1:11" x14ac:dyDescent="0.35">
      <c r="A1625" s="9">
        <v>1624</v>
      </c>
      <c r="B1625" s="9" t="str">
        <f t="shared" si="25"/>
        <v>Apuleia mol</v>
      </c>
      <c r="C1625" s="9" t="e" cm="1">
        <f t="array" aca="1" ref="C1625" ca="1">LEFT(K1625,$C$19743)&amp;"-"&amp;RIGHT(SUBSTITUTE(SUBSTITUTE(TiraAcento(E1625),"-","")," ",""),$C$19744)</f>
        <v>#NAME?</v>
      </c>
      <c r="D1625" s="9" t="s">
        <v>1497</v>
      </c>
      <c r="E1625" s="9" t="s">
        <v>1451</v>
      </c>
      <c r="F1625" s="9" t="s">
        <v>15176</v>
      </c>
      <c r="G1625" s="9" t="s">
        <v>21033</v>
      </c>
      <c r="H1625" s="9" t="s">
        <v>1497</v>
      </c>
      <c r="I1625" s="9" t="s">
        <v>39555</v>
      </c>
      <c r="J1625" s="9" t="s">
        <v>39558</v>
      </c>
      <c r="K1625" s="9" t="s">
        <v>1451</v>
      </c>
    </row>
    <row r="1626" spans="1:11" x14ac:dyDescent="0.35">
      <c r="A1626" s="9">
        <v>1625</v>
      </c>
      <c r="B1626" s="9" t="str">
        <f t="shared" si="25"/>
        <v>Apuleia mol</v>
      </c>
      <c r="C1626" s="9" t="e" cm="1">
        <f t="array" aca="1" ref="C1626" ca="1">LEFT(K1626,$C$19743)&amp;"-"&amp;RIGHT(SUBSTITUTE(SUBSTITUTE(TiraAcento(E1626),"-","")," ",""),$C$19744)</f>
        <v>#NAME?</v>
      </c>
      <c r="D1626" s="9" t="s">
        <v>1497</v>
      </c>
      <c r="E1626" s="9" t="s">
        <v>1014</v>
      </c>
      <c r="F1626" s="9" t="s">
        <v>15176</v>
      </c>
      <c r="G1626" s="9" t="s">
        <v>21034</v>
      </c>
      <c r="H1626" s="9" t="s">
        <v>1497</v>
      </c>
      <c r="I1626" s="9" t="s">
        <v>39555</v>
      </c>
      <c r="J1626" s="9" t="s">
        <v>39558</v>
      </c>
      <c r="K1626" s="9" t="s">
        <v>1014</v>
      </c>
    </row>
    <row r="1627" spans="1:11" x14ac:dyDescent="0.35">
      <c r="A1627" s="9">
        <v>1626</v>
      </c>
      <c r="B1627" s="9" t="str">
        <f t="shared" si="25"/>
        <v>Apuleia mol</v>
      </c>
      <c r="C1627" s="9" t="e" cm="1">
        <f t="array" aca="1" ref="C1627" ca="1">LEFT(K1627,$C$19743)&amp;"-"&amp;RIGHT(SUBSTITUTE(SUBSTITUTE(TiraAcento(E1627),"-","")," ",""),$C$19744)</f>
        <v>#NAME?</v>
      </c>
      <c r="D1627" s="9" t="s">
        <v>1497</v>
      </c>
      <c r="E1627" s="9" t="s">
        <v>1455</v>
      </c>
      <c r="F1627" s="9" t="s">
        <v>15176</v>
      </c>
      <c r="G1627" s="9" t="s">
        <v>21035</v>
      </c>
      <c r="H1627" s="9" t="s">
        <v>1497</v>
      </c>
      <c r="I1627" s="9" t="s">
        <v>39555</v>
      </c>
      <c r="J1627" s="9" t="s">
        <v>39558</v>
      </c>
      <c r="K1627" s="9" t="s">
        <v>1455</v>
      </c>
    </row>
    <row r="1628" spans="1:11" x14ac:dyDescent="0.35">
      <c r="A1628" s="9">
        <v>1627</v>
      </c>
      <c r="B1628" s="9" t="str">
        <f t="shared" si="25"/>
        <v>Apuleia mol</v>
      </c>
      <c r="C1628" s="9" t="e" cm="1">
        <f t="array" aca="1" ref="C1628" ca="1">LEFT(K1628,$C$19743)&amp;"-"&amp;RIGHT(SUBSTITUTE(SUBSTITUTE(TiraAcento(E1628),"-","")," ",""),$C$19744)</f>
        <v>#NAME?</v>
      </c>
      <c r="D1628" s="9" t="s">
        <v>1497</v>
      </c>
      <c r="E1628" s="9" t="s">
        <v>1458</v>
      </c>
      <c r="F1628" s="9" t="s">
        <v>15176</v>
      </c>
      <c r="G1628" s="9" t="s">
        <v>21036</v>
      </c>
      <c r="H1628" s="9" t="s">
        <v>1497</v>
      </c>
      <c r="I1628" s="9" t="s">
        <v>39555</v>
      </c>
      <c r="J1628" s="9" t="s">
        <v>39558</v>
      </c>
      <c r="K1628" s="9" t="s">
        <v>1458</v>
      </c>
    </row>
    <row r="1629" spans="1:11" x14ac:dyDescent="0.35">
      <c r="A1629" s="9">
        <v>1628</v>
      </c>
      <c r="B1629" s="9" t="str">
        <f t="shared" si="25"/>
        <v>Apuleia mol</v>
      </c>
      <c r="C1629" s="9" t="e" cm="1">
        <f t="array" aca="1" ref="C1629" ca="1">LEFT(K1629,$C$19743)&amp;"-"&amp;RIGHT(SUBSTITUTE(SUBSTITUTE(TiraAcento(E1629),"-","")," ",""),$C$19744)</f>
        <v>#NAME?</v>
      </c>
      <c r="D1629" s="9" t="s">
        <v>1497</v>
      </c>
      <c r="E1629" s="9" t="s">
        <v>1498</v>
      </c>
      <c r="F1629" s="9" t="s">
        <v>15176</v>
      </c>
      <c r="G1629" s="9" t="s">
        <v>21037</v>
      </c>
      <c r="H1629" s="9" t="s">
        <v>1497</v>
      </c>
      <c r="I1629" s="9" t="s">
        <v>39555</v>
      </c>
      <c r="J1629" s="9" t="s">
        <v>39558</v>
      </c>
      <c r="K1629" s="9" t="s">
        <v>1498</v>
      </c>
    </row>
    <row r="1630" spans="1:11" x14ac:dyDescent="0.35">
      <c r="A1630" s="9">
        <v>1629</v>
      </c>
      <c r="B1630" s="9" t="str">
        <f t="shared" si="25"/>
        <v>Apuleia mol</v>
      </c>
      <c r="C1630" s="9" t="e" cm="1">
        <f t="array" aca="1" ref="C1630" ca="1">LEFT(K1630,$C$19743)&amp;"-"&amp;RIGHT(SUBSTITUTE(SUBSTITUTE(TiraAcento(E1630),"-","")," ",""),$C$19744)</f>
        <v>#NAME?</v>
      </c>
      <c r="D1630" s="9" t="s">
        <v>1497</v>
      </c>
      <c r="E1630" s="9" t="s">
        <v>1499</v>
      </c>
      <c r="F1630" s="9" t="s">
        <v>15176</v>
      </c>
      <c r="G1630" s="9" t="s">
        <v>21038</v>
      </c>
      <c r="H1630" s="9" t="s">
        <v>1497</v>
      </c>
      <c r="I1630" s="9" t="s">
        <v>39555</v>
      </c>
      <c r="J1630" s="9" t="s">
        <v>39558</v>
      </c>
      <c r="K1630" s="9" t="s">
        <v>43304</v>
      </c>
    </row>
    <row r="1631" spans="1:11" x14ac:dyDescent="0.35">
      <c r="A1631" s="9">
        <v>1630</v>
      </c>
      <c r="B1631" s="9" t="str">
        <f t="shared" si="25"/>
        <v>Apuleia mol</v>
      </c>
      <c r="C1631" s="9" t="e" cm="1">
        <f t="array" aca="1" ref="C1631" ca="1">LEFT(K1631,$C$19743)&amp;"-"&amp;RIGHT(SUBSTITUTE(SUBSTITUTE(TiraAcento(E1631),"-","")," ",""),$C$19744)</f>
        <v>#NAME?</v>
      </c>
      <c r="D1631" s="9" t="s">
        <v>1497</v>
      </c>
      <c r="E1631" s="9" t="s">
        <v>1500</v>
      </c>
      <c r="F1631" s="9" t="s">
        <v>15176</v>
      </c>
      <c r="G1631" s="9" t="s">
        <v>21039</v>
      </c>
      <c r="H1631" s="9" t="s">
        <v>1497</v>
      </c>
      <c r="I1631" s="9" t="s">
        <v>39555</v>
      </c>
      <c r="J1631" s="9" t="s">
        <v>39558</v>
      </c>
      <c r="K1631" s="9" t="s">
        <v>43305</v>
      </c>
    </row>
    <row r="1632" spans="1:11" x14ac:dyDescent="0.35">
      <c r="A1632" s="9">
        <v>1631</v>
      </c>
      <c r="B1632" s="9" t="str">
        <f t="shared" si="25"/>
        <v>Apuleia mol</v>
      </c>
      <c r="C1632" s="9" t="e" cm="1">
        <f t="array" aca="1" ref="C1632" ca="1">LEFT(K1632,$C$19743)&amp;"-"&amp;RIGHT(SUBSTITUTE(SUBSTITUTE(TiraAcento(E1632),"-","")," ",""),$C$19744)</f>
        <v>#NAME?</v>
      </c>
      <c r="D1632" s="9" t="s">
        <v>1497</v>
      </c>
      <c r="E1632" s="9" t="s">
        <v>1501</v>
      </c>
      <c r="F1632" s="9" t="s">
        <v>15176</v>
      </c>
      <c r="G1632" s="9" t="s">
        <v>21040</v>
      </c>
      <c r="H1632" s="9" t="s">
        <v>1497</v>
      </c>
      <c r="I1632" s="9" t="s">
        <v>39555</v>
      </c>
      <c r="J1632" s="9" t="s">
        <v>39558</v>
      </c>
      <c r="K1632" s="9" t="s">
        <v>43306</v>
      </c>
    </row>
    <row r="1633" spans="1:11" x14ac:dyDescent="0.35">
      <c r="A1633" s="9">
        <v>1632</v>
      </c>
      <c r="B1633" s="9" t="str">
        <f t="shared" si="25"/>
        <v>Apuleia mol</v>
      </c>
      <c r="C1633" s="9" t="e" cm="1">
        <f t="array" aca="1" ref="C1633" ca="1">LEFT(K1633,$C$19743)&amp;"-"&amp;RIGHT(SUBSTITUTE(SUBSTITUTE(TiraAcento(E1633),"-","")," ",""),$C$19744)</f>
        <v>#NAME?</v>
      </c>
      <c r="D1633" s="9" t="s">
        <v>1497</v>
      </c>
      <c r="E1633" s="9" t="s">
        <v>1485</v>
      </c>
      <c r="F1633" s="9" t="s">
        <v>15176</v>
      </c>
      <c r="G1633" s="9" t="s">
        <v>21041</v>
      </c>
      <c r="H1633" s="9" t="s">
        <v>1497</v>
      </c>
      <c r="I1633" s="9" t="s">
        <v>39555</v>
      </c>
      <c r="J1633" s="9" t="s">
        <v>39558</v>
      </c>
      <c r="K1633" s="9" t="s">
        <v>1485</v>
      </c>
    </row>
    <row r="1634" spans="1:11" x14ac:dyDescent="0.35">
      <c r="A1634" s="9">
        <v>1633</v>
      </c>
      <c r="B1634" s="9" t="str">
        <f t="shared" si="25"/>
        <v>Apuleia mol</v>
      </c>
      <c r="C1634" s="9" t="e" cm="1">
        <f t="array" aca="1" ref="C1634" ca="1">LEFT(K1634,$C$19743)&amp;"-"&amp;RIGHT(SUBSTITUTE(SUBSTITUTE(TiraAcento(E1634),"-","")," ",""),$C$19744)</f>
        <v>#NAME?</v>
      </c>
      <c r="D1634" s="9" t="s">
        <v>1497</v>
      </c>
      <c r="E1634" s="9" t="s">
        <v>1502</v>
      </c>
      <c r="F1634" s="9" t="s">
        <v>15176</v>
      </c>
      <c r="G1634" s="9" t="s">
        <v>21042</v>
      </c>
      <c r="H1634" s="9" t="s">
        <v>1497</v>
      </c>
      <c r="I1634" s="9" t="s">
        <v>39555</v>
      </c>
      <c r="J1634" s="9" t="s">
        <v>39558</v>
      </c>
      <c r="K1634" s="9" t="s">
        <v>1502</v>
      </c>
    </row>
    <row r="1635" spans="1:11" x14ac:dyDescent="0.35">
      <c r="A1635" s="9">
        <v>1634</v>
      </c>
      <c r="B1635" s="9" t="str">
        <f t="shared" si="25"/>
        <v>Apuleia mol</v>
      </c>
      <c r="C1635" s="9" t="e" cm="1">
        <f t="array" aca="1" ref="C1635" ca="1">LEFT(K1635,$C$19743)&amp;"-"&amp;RIGHT(SUBSTITUTE(SUBSTITUTE(TiraAcento(E1635),"-","")," ",""),$C$19744)</f>
        <v>#NAME?</v>
      </c>
      <c r="D1635" s="9" t="s">
        <v>1497</v>
      </c>
      <c r="E1635" s="9" t="s">
        <v>1503</v>
      </c>
      <c r="F1635" s="9" t="s">
        <v>15176</v>
      </c>
      <c r="G1635" s="9" t="s">
        <v>21043</v>
      </c>
      <c r="H1635" s="9" t="s">
        <v>1497</v>
      </c>
      <c r="I1635" s="9" t="s">
        <v>39555</v>
      </c>
      <c r="J1635" s="9" t="s">
        <v>39558</v>
      </c>
      <c r="K1635" s="9" t="s">
        <v>1488</v>
      </c>
    </row>
    <row r="1636" spans="1:11" x14ac:dyDescent="0.35">
      <c r="A1636" s="9">
        <v>1635</v>
      </c>
      <c r="B1636" s="9" t="str">
        <f t="shared" si="25"/>
        <v>Apuleia mol</v>
      </c>
      <c r="C1636" s="9" t="e" cm="1">
        <f t="array" aca="1" ref="C1636" ca="1">LEFT(K1636,$C$19743)&amp;"-"&amp;RIGHT(SUBSTITUTE(SUBSTITUTE(TiraAcento(E1636),"-","")," ",""),$C$19744)</f>
        <v>#NAME?</v>
      </c>
      <c r="D1636" s="9" t="s">
        <v>1497</v>
      </c>
      <c r="E1636" s="9" t="s">
        <v>1489</v>
      </c>
      <c r="F1636" s="9" t="s">
        <v>15176</v>
      </c>
      <c r="G1636" s="9" t="s">
        <v>21044</v>
      </c>
      <c r="H1636" s="9" t="s">
        <v>1497</v>
      </c>
      <c r="I1636" s="9" t="s">
        <v>39555</v>
      </c>
      <c r="J1636" s="9" t="s">
        <v>39558</v>
      </c>
      <c r="K1636" s="9" t="s">
        <v>43300</v>
      </c>
    </row>
    <row r="1637" spans="1:11" x14ac:dyDescent="0.35">
      <c r="A1637" s="9">
        <v>1636</v>
      </c>
      <c r="B1637" s="9" t="str">
        <f t="shared" si="25"/>
        <v>Apuleia mol</v>
      </c>
      <c r="C1637" s="9" t="e" cm="1">
        <f t="array" aca="1" ref="C1637" ca="1">LEFT(K1637,$C$19743)&amp;"-"&amp;RIGHT(SUBSTITUTE(SUBSTITUTE(TiraAcento(E1637),"-","")," ",""),$C$19744)</f>
        <v>#NAME?</v>
      </c>
      <c r="D1637" s="9" t="s">
        <v>1497</v>
      </c>
      <c r="E1637" s="9" t="s">
        <v>1504</v>
      </c>
      <c r="F1637" s="9" t="s">
        <v>15176</v>
      </c>
      <c r="G1637" s="9" t="s">
        <v>21045</v>
      </c>
      <c r="H1637" s="9" t="s">
        <v>1497</v>
      </c>
      <c r="I1637" s="9" t="s">
        <v>39555</v>
      </c>
      <c r="J1637" s="9" t="s">
        <v>39558</v>
      </c>
      <c r="K1637" s="9" t="s">
        <v>43307</v>
      </c>
    </row>
    <row r="1638" spans="1:11" x14ac:dyDescent="0.35">
      <c r="A1638" s="9">
        <v>1637</v>
      </c>
      <c r="B1638" s="9" t="str">
        <f t="shared" si="25"/>
        <v>Apuleia mol</v>
      </c>
      <c r="C1638" s="9" t="e" cm="1">
        <f t="array" aca="1" ref="C1638" ca="1">LEFT(K1638,$C$19743)&amp;"-"&amp;RIGHT(SUBSTITUTE(SUBSTITUTE(TiraAcento(E1638),"-","")," ",""),$C$19744)</f>
        <v>#NAME?</v>
      </c>
      <c r="D1638" s="9" t="s">
        <v>1497</v>
      </c>
      <c r="E1638" s="9" t="s">
        <v>1505</v>
      </c>
      <c r="F1638" s="9" t="s">
        <v>15176</v>
      </c>
      <c r="G1638" s="9" t="s">
        <v>21046</v>
      </c>
      <c r="H1638" s="9" t="s">
        <v>1497</v>
      </c>
      <c r="I1638" s="9" t="s">
        <v>39555</v>
      </c>
      <c r="J1638" s="9" t="s">
        <v>39558</v>
      </c>
      <c r="K1638" s="9" t="s">
        <v>1505</v>
      </c>
    </row>
    <row r="1639" spans="1:11" x14ac:dyDescent="0.35">
      <c r="A1639" s="9">
        <v>1638</v>
      </c>
      <c r="B1639" s="9" t="str">
        <f t="shared" si="25"/>
        <v>Apuleia mol</v>
      </c>
      <c r="C1639" s="9" t="e" cm="1">
        <f t="array" aca="1" ref="C1639" ca="1">LEFT(K1639,$C$19743)&amp;"-"&amp;RIGHT(SUBSTITUTE(SUBSTITUTE(TiraAcento(E1639),"-","")," ",""),$C$19744)</f>
        <v>#NAME?</v>
      </c>
      <c r="D1639" s="9" t="s">
        <v>1497</v>
      </c>
      <c r="E1639" s="9" t="s">
        <v>942</v>
      </c>
      <c r="F1639" s="9" t="s">
        <v>15176</v>
      </c>
      <c r="G1639" s="9" t="s">
        <v>21047</v>
      </c>
      <c r="H1639" s="9" t="s">
        <v>1497</v>
      </c>
      <c r="I1639" s="9" t="s">
        <v>39555</v>
      </c>
      <c r="J1639" s="9" t="s">
        <v>39558</v>
      </c>
      <c r="K1639" s="9" t="s">
        <v>43004</v>
      </c>
    </row>
    <row r="1640" spans="1:11" x14ac:dyDescent="0.35">
      <c r="A1640" s="9">
        <v>1639</v>
      </c>
      <c r="B1640" s="9" t="str">
        <f t="shared" si="25"/>
        <v>Apuleia mol</v>
      </c>
      <c r="C1640" s="9" t="e" cm="1">
        <f t="array" aca="1" ref="C1640" ca="1">LEFT(K1640,$C$19743)&amp;"-"&amp;RIGHT(SUBSTITUTE(SUBSTITUTE(TiraAcento(E1640),"-","")," ",""),$C$19744)</f>
        <v>#NAME?</v>
      </c>
      <c r="D1640" s="9" t="s">
        <v>1497</v>
      </c>
      <c r="E1640" s="9" t="s">
        <v>1495</v>
      </c>
      <c r="F1640" s="9" t="s">
        <v>15176</v>
      </c>
      <c r="G1640" s="9" t="s">
        <v>21048</v>
      </c>
      <c r="H1640" s="9" t="s">
        <v>1497</v>
      </c>
      <c r="I1640" s="9" t="s">
        <v>39555</v>
      </c>
      <c r="J1640" s="9" t="s">
        <v>39558</v>
      </c>
      <c r="K1640" s="9" t="s">
        <v>43303</v>
      </c>
    </row>
    <row r="1641" spans="1:11" x14ac:dyDescent="0.35">
      <c r="A1641" s="9">
        <v>1640</v>
      </c>
      <c r="B1641" s="9" t="str">
        <f t="shared" si="25"/>
        <v>Apuleia mol</v>
      </c>
      <c r="C1641" s="9" t="e" cm="1">
        <f t="array" aca="1" ref="C1641" ca="1">LEFT(K1641,$C$19743)&amp;"-"&amp;RIGHT(SUBSTITUTE(SUBSTITUTE(TiraAcento(E1641),"-","")," ",""),$C$19744)</f>
        <v>#NAME?</v>
      </c>
      <c r="D1641" s="9" t="s">
        <v>1497</v>
      </c>
      <c r="E1641" s="9" t="s">
        <v>1496</v>
      </c>
      <c r="F1641" s="9" t="s">
        <v>15176</v>
      </c>
      <c r="G1641" s="9" t="s">
        <v>21049</v>
      </c>
      <c r="H1641" s="9" t="s">
        <v>1497</v>
      </c>
      <c r="I1641" s="9" t="s">
        <v>39555</v>
      </c>
      <c r="J1641" s="9" t="s">
        <v>39558</v>
      </c>
      <c r="K1641" s="9" t="s">
        <v>1496</v>
      </c>
    </row>
    <row r="1642" spans="1:11" x14ac:dyDescent="0.35">
      <c r="A1642" s="9">
        <v>1641</v>
      </c>
      <c r="B1642" s="9" t="str">
        <f t="shared" si="25"/>
        <v>Apuleia pra</v>
      </c>
      <c r="C1642" s="9" t="e" cm="1">
        <f t="array" aca="1" ref="C1642" ca="1">LEFT(K1642,$C$19743)&amp;"-"&amp;RIGHT(SUBSTITUTE(SUBSTITUTE(TiraAcento(E1642),"-","")," ",""),$C$19744)</f>
        <v>#NAME?</v>
      </c>
      <c r="D1642" s="9" t="s">
        <v>1506</v>
      </c>
      <c r="E1642" s="9"/>
      <c r="F1642" s="9" t="s">
        <v>15177</v>
      </c>
      <c r="G1642" s="9" t="s">
        <v>21050</v>
      </c>
      <c r="H1642" s="9" t="s">
        <v>1506</v>
      </c>
      <c r="I1642" s="9" t="s">
        <v>39555</v>
      </c>
      <c r="J1642" s="9" t="s">
        <v>39299</v>
      </c>
      <c r="K1642" s="9" t="s">
        <v>42568</v>
      </c>
    </row>
    <row r="1643" spans="1:11" x14ac:dyDescent="0.35">
      <c r="A1643" s="9">
        <v>1642</v>
      </c>
      <c r="B1643" s="9" t="str">
        <f t="shared" si="25"/>
        <v>Apuleia sp.</v>
      </c>
      <c r="C1643" s="9" t="e" cm="1">
        <f t="array" aca="1" ref="C1643" ca="1">LEFT(K1643,$C$19743)&amp;"-"&amp;RIGHT(SUBSTITUTE(SUBSTITUTE(TiraAcento(E1643),"-","")," ",""),$C$19744)</f>
        <v>#NAME?</v>
      </c>
      <c r="D1643" s="9" t="s">
        <v>1507</v>
      </c>
      <c r="E1643" s="9" t="s">
        <v>1508</v>
      </c>
      <c r="F1643" s="9" t="s">
        <v>1507</v>
      </c>
      <c r="G1643" s="9" t="s">
        <v>21051</v>
      </c>
      <c r="H1643" s="9" t="s">
        <v>1507</v>
      </c>
      <c r="I1643" s="9" t="s">
        <v>39555</v>
      </c>
      <c r="J1643" s="9" t="s">
        <v>39157</v>
      </c>
      <c r="K1643" s="9" t="s">
        <v>43308</v>
      </c>
    </row>
    <row r="1644" spans="1:11" x14ac:dyDescent="0.35">
      <c r="A1644" s="9">
        <v>1643</v>
      </c>
      <c r="B1644" s="9" t="str">
        <f t="shared" si="25"/>
        <v>Apuleia sp.</v>
      </c>
      <c r="C1644" s="9" t="e" cm="1">
        <f t="array" aca="1" ref="C1644" ca="1">LEFT(K1644,$C$19743)&amp;"-"&amp;RIGHT(SUBSTITUTE(SUBSTITUTE(TiraAcento(E1644),"-","")," ",""),$C$19744)</f>
        <v>#NAME?</v>
      </c>
      <c r="D1644" s="9" t="s">
        <v>1507</v>
      </c>
      <c r="E1644" s="9" t="s">
        <v>1509</v>
      </c>
      <c r="F1644" s="9" t="s">
        <v>1507</v>
      </c>
      <c r="G1644" s="9" t="s">
        <v>21052</v>
      </c>
      <c r="H1644" s="9" t="s">
        <v>1507</v>
      </c>
      <c r="I1644" s="9" t="s">
        <v>39555</v>
      </c>
      <c r="J1644" s="9" t="s">
        <v>39157</v>
      </c>
      <c r="K1644" s="9" t="s">
        <v>43309</v>
      </c>
    </row>
    <row r="1645" spans="1:11" x14ac:dyDescent="0.35">
      <c r="A1645" s="9">
        <v>1644</v>
      </c>
      <c r="B1645" s="9" t="str">
        <f t="shared" si="25"/>
        <v>Aquilaria exc</v>
      </c>
      <c r="C1645" s="9" t="e" cm="1">
        <f t="array" aca="1" ref="C1645" ca="1">LEFT(K1645,$C$19743)&amp;"-"&amp;RIGHT(SUBSTITUTE(SUBSTITUTE(TiraAcento(E1645),"-","")," ",""),$C$19744)</f>
        <v>#NAME?</v>
      </c>
      <c r="D1645" s="9" t="s">
        <v>1510</v>
      </c>
      <c r="E1645" s="9" t="s">
        <v>1511</v>
      </c>
      <c r="F1645" s="9" t="s">
        <v>15178</v>
      </c>
      <c r="G1645" s="9" t="s">
        <v>21053</v>
      </c>
      <c r="H1645" s="9" t="s">
        <v>1510</v>
      </c>
      <c r="I1645" s="9" t="s">
        <v>39559</v>
      </c>
      <c r="J1645" s="9" t="s">
        <v>39365</v>
      </c>
      <c r="K1645" s="9" t="s">
        <v>43310</v>
      </c>
    </row>
    <row r="1646" spans="1:11" x14ac:dyDescent="0.35">
      <c r="A1646" s="9">
        <v>1645</v>
      </c>
      <c r="B1646" s="9" t="str">
        <f t="shared" si="25"/>
        <v>Arapatiella psi</v>
      </c>
      <c r="C1646" s="9" t="e" cm="1">
        <f t="array" aca="1" ref="C1646" ca="1">LEFT(K1646,$C$19743)&amp;"-"&amp;RIGHT(SUBSTITUTE(SUBSTITUTE(TiraAcento(E1646),"-","")," ",""),$C$19744)</f>
        <v>#NAME?</v>
      </c>
      <c r="D1646" s="9" t="s">
        <v>1512</v>
      </c>
      <c r="E1646" s="9" t="s">
        <v>1513</v>
      </c>
      <c r="F1646" s="9" t="s">
        <v>15179</v>
      </c>
      <c r="G1646" s="9" t="s">
        <v>21054</v>
      </c>
      <c r="H1646" s="9" t="s">
        <v>1512</v>
      </c>
      <c r="I1646" s="9" t="s">
        <v>39560</v>
      </c>
      <c r="J1646" s="9" t="s">
        <v>39561</v>
      </c>
      <c r="K1646" s="9" t="s">
        <v>1513</v>
      </c>
    </row>
    <row r="1647" spans="1:11" x14ac:dyDescent="0.35">
      <c r="A1647" s="9">
        <v>1646</v>
      </c>
      <c r="B1647" s="9" t="str">
        <f t="shared" si="25"/>
        <v>Arapatiella psi</v>
      </c>
      <c r="C1647" s="9" t="e" cm="1">
        <f t="array" aca="1" ref="C1647" ca="1">LEFT(K1647,$C$19743)&amp;"-"&amp;RIGHT(SUBSTITUTE(SUBSTITUTE(TiraAcento(E1647),"-","")," ",""),$C$19744)</f>
        <v>#NAME?</v>
      </c>
      <c r="D1647" s="9" t="s">
        <v>1512</v>
      </c>
      <c r="E1647" s="9" t="s">
        <v>1514</v>
      </c>
      <c r="F1647" s="9" t="s">
        <v>15179</v>
      </c>
      <c r="G1647" s="9" t="s">
        <v>21055</v>
      </c>
      <c r="H1647" s="9" t="s">
        <v>1512</v>
      </c>
      <c r="I1647" s="9" t="s">
        <v>39560</v>
      </c>
      <c r="J1647" s="9" t="s">
        <v>39561</v>
      </c>
      <c r="K1647" s="9" t="s">
        <v>43311</v>
      </c>
    </row>
    <row r="1648" spans="1:11" x14ac:dyDescent="0.35">
      <c r="A1648" s="9">
        <v>1647</v>
      </c>
      <c r="B1648" s="9" t="str">
        <f t="shared" si="25"/>
        <v>Arapatiella psi</v>
      </c>
      <c r="C1648" s="9" t="e" cm="1">
        <f t="array" aca="1" ref="C1648" ca="1">LEFT(K1648,$C$19743)&amp;"-"&amp;RIGHT(SUBSTITUTE(SUBSTITUTE(TiraAcento(E1648),"-","")," ",""),$C$19744)</f>
        <v>#NAME?</v>
      </c>
      <c r="D1648" s="9" t="s">
        <v>1512</v>
      </c>
      <c r="E1648" s="9" t="s">
        <v>1515</v>
      </c>
      <c r="F1648" s="9" t="s">
        <v>15179</v>
      </c>
      <c r="G1648" s="9" t="s">
        <v>21056</v>
      </c>
      <c r="H1648" s="9" t="s">
        <v>1512</v>
      </c>
      <c r="I1648" s="9" t="s">
        <v>39560</v>
      </c>
      <c r="J1648" s="9" t="s">
        <v>39561</v>
      </c>
      <c r="K1648" s="9" t="s">
        <v>43312</v>
      </c>
    </row>
    <row r="1649" spans="1:11" x14ac:dyDescent="0.35">
      <c r="A1649" s="9">
        <v>1648</v>
      </c>
      <c r="B1649" s="9" t="str">
        <f t="shared" si="25"/>
        <v>Arapatiella psi</v>
      </c>
      <c r="C1649" s="9" t="e" cm="1">
        <f t="array" aca="1" ref="C1649" ca="1">LEFT(K1649,$C$19743)&amp;"-"&amp;RIGHT(SUBSTITUTE(SUBSTITUTE(TiraAcento(E1649),"-","")," ",""),$C$19744)</f>
        <v>#NAME?</v>
      </c>
      <c r="D1649" s="9" t="s">
        <v>1512</v>
      </c>
      <c r="E1649" s="9" t="s">
        <v>1516</v>
      </c>
      <c r="F1649" s="9" t="s">
        <v>15179</v>
      </c>
      <c r="G1649" s="9" t="s">
        <v>21057</v>
      </c>
      <c r="H1649" s="9" t="s">
        <v>1512</v>
      </c>
      <c r="I1649" s="9" t="s">
        <v>39560</v>
      </c>
      <c r="J1649" s="9" t="s">
        <v>39561</v>
      </c>
      <c r="K1649" s="9" t="s">
        <v>1516</v>
      </c>
    </row>
    <row r="1650" spans="1:11" x14ac:dyDescent="0.35">
      <c r="A1650" s="9">
        <v>1649</v>
      </c>
      <c r="B1650" s="9" t="str">
        <f t="shared" si="25"/>
        <v>Arapatiella psi</v>
      </c>
      <c r="C1650" s="9" t="e" cm="1">
        <f t="array" aca="1" ref="C1650" ca="1">LEFT(K1650,$C$19743)&amp;"-"&amp;RIGHT(SUBSTITUTE(SUBSTITUTE(TiraAcento(E1650),"-","")," ",""),$C$19744)</f>
        <v>#NAME?</v>
      </c>
      <c r="D1650" s="9" t="s">
        <v>1512</v>
      </c>
      <c r="E1650" s="9" t="s">
        <v>1517</v>
      </c>
      <c r="F1650" s="9" t="s">
        <v>15179</v>
      </c>
      <c r="G1650" s="9" t="s">
        <v>21058</v>
      </c>
      <c r="H1650" s="9" t="s">
        <v>1512</v>
      </c>
      <c r="I1650" s="9" t="s">
        <v>39560</v>
      </c>
      <c r="J1650" s="9" t="s">
        <v>39561</v>
      </c>
      <c r="K1650" s="9" t="s">
        <v>1517</v>
      </c>
    </row>
    <row r="1651" spans="1:11" x14ac:dyDescent="0.35">
      <c r="A1651" s="9">
        <v>1650</v>
      </c>
      <c r="B1651" s="9" t="str">
        <f t="shared" si="25"/>
        <v>Arapatiella tre</v>
      </c>
      <c r="C1651" s="9" t="e" cm="1">
        <f t="array" aca="1" ref="C1651" ca="1">LEFT(K1651,$C$19743)&amp;"-"&amp;RIGHT(SUBSTITUTE(SUBSTITUTE(TiraAcento(E1651),"-","")," ",""),$C$19744)</f>
        <v>#NAME?</v>
      </c>
      <c r="D1651" s="9" t="s">
        <v>1518</v>
      </c>
      <c r="E1651" s="9" t="s">
        <v>1513</v>
      </c>
      <c r="F1651" s="9" t="s">
        <v>15180</v>
      </c>
      <c r="G1651" s="9" t="s">
        <v>21059</v>
      </c>
      <c r="H1651" s="9" t="s">
        <v>1518</v>
      </c>
      <c r="I1651" s="9" t="s">
        <v>39560</v>
      </c>
      <c r="J1651" s="9" t="s">
        <v>39562</v>
      </c>
      <c r="K1651" s="9" t="s">
        <v>1513</v>
      </c>
    </row>
    <row r="1652" spans="1:11" x14ac:dyDescent="0.35">
      <c r="A1652" s="9">
        <v>1651</v>
      </c>
      <c r="B1652" s="9" t="str">
        <f t="shared" si="25"/>
        <v>Arapatiella tre</v>
      </c>
      <c r="C1652" s="9" t="e" cm="1">
        <f t="array" aca="1" ref="C1652" ca="1">LEFT(K1652,$C$19743)&amp;"-"&amp;RIGHT(SUBSTITUTE(SUBSTITUTE(TiraAcento(E1652),"-","")," ",""),$C$19744)</f>
        <v>#NAME?</v>
      </c>
      <c r="D1652" s="9" t="s">
        <v>1518</v>
      </c>
      <c r="E1652" s="9" t="s">
        <v>1515</v>
      </c>
      <c r="F1652" s="9" t="s">
        <v>15180</v>
      </c>
      <c r="G1652" s="9" t="s">
        <v>21060</v>
      </c>
      <c r="H1652" s="9" t="s">
        <v>1518</v>
      </c>
      <c r="I1652" s="9" t="s">
        <v>39560</v>
      </c>
      <c r="J1652" s="9" t="s">
        <v>39562</v>
      </c>
      <c r="K1652" s="9" t="s">
        <v>43312</v>
      </c>
    </row>
    <row r="1653" spans="1:11" x14ac:dyDescent="0.35">
      <c r="A1653" s="9">
        <v>1652</v>
      </c>
      <c r="B1653" s="9" t="str">
        <f t="shared" si="25"/>
        <v>Araucaria ang</v>
      </c>
      <c r="C1653" s="9" t="e" cm="1">
        <f t="array" aca="1" ref="C1653" ca="1">LEFT(K1653,$C$19743)&amp;"-"&amp;RIGHT(SUBSTITUTE(SUBSTITUTE(TiraAcento(E1653),"-","")," ",""),$C$19744)</f>
        <v>#NAME?</v>
      </c>
      <c r="D1653" s="9" t="s">
        <v>1175</v>
      </c>
      <c r="E1653" s="9" t="s">
        <v>1192</v>
      </c>
      <c r="F1653" s="9" t="s">
        <v>15096</v>
      </c>
      <c r="G1653" s="9" t="s">
        <v>21061</v>
      </c>
      <c r="H1653" s="9" t="s">
        <v>1175</v>
      </c>
      <c r="I1653" s="9" t="s">
        <v>39477</v>
      </c>
      <c r="J1653" s="9" t="s">
        <v>39478</v>
      </c>
      <c r="K1653" s="9" t="s">
        <v>39477</v>
      </c>
    </row>
    <row r="1654" spans="1:11" x14ac:dyDescent="0.35">
      <c r="A1654" s="9">
        <v>1653</v>
      </c>
      <c r="B1654" s="9" t="str">
        <f t="shared" si="25"/>
        <v>Araucaria ang</v>
      </c>
      <c r="C1654" s="9" t="e" cm="1">
        <f t="array" aca="1" ref="C1654" ca="1">LEFT(K1654,$C$19743)&amp;"-"&amp;RIGHT(SUBSTITUTE(SUBSTITUTE(TiraAcento(E1654),"-","")," ",""),$C$19744)</f>
        <v>#NAME?</v>
      </c>
      <c r="D1654" s="9" t="s">
        <v>1175</v>
      </c>
      <c r="E1654" s="9" t="s">
        <v>1519</v>
      </c>
      <c r="F1654" s="9" t="s">
        <v>15096</v>
      </c>
      <c r="G1654" s="9" t="s">
        <v>21062</v>
      </c>
      <c r="H1654" s="9" t="s">
        <v>1175</v>
      </c>
      <c r="I1654" s="9" t="s">
        <v>39477</v>
      </c>
      <c r="J1654" s="9" t="s">
        <v>39478</v>
      </c>
      <c r="K1654" s="9" t="s">
        <v>1519</v>
      </c>
    </row>
    <row r="1655" spans="1:11" x14ac:dyDescent="0.35">
      <c r="A1655" s="9">
        <v>1654</v>
      </c>
      <c r="B1655" s="9" t="str">
        <f t="shared" si="25"/>
        <v>Araucaria ang</v>
      </c>
      <c r="C1655" s="9" t="e" cm="1">
        <f t="array" aca="1" ref="C1655" ca="1">LEFT(K1655,$C$19743)&amp;"-"&amp;RIGHT(SUBSTITUTE(SUBSTITUTE(TiraAcento(E1655),"-","")," ",""),$C$19744)</f>
        <v>#NAME?</v>
      </c>
      <c r="D1655" s="9" t="s">
        <v>1175</v>
      </c>
      <c r="E1655" s="9" t="s">
        <v>1520</v>
      </c>
      <c r="F1655" s="9" t="s">
        <v>15096</v>
      </c>
      <c r="G1655" s="9" t="s">
        <v>21063</v>
      </c>
      <c r="H1655" s="9" t="s">
        <v>1175</v>
      </c>
      <c r="I1655" s="9" t="s">
        <v>39477</v>
      </c>
      <c r="J1655" s="9" t="s">
        <v>39478</v>
      </c>
      <c r="K1655" s="9" t="s">
        <v>1520</v>
      </c>
    </row>
    <row r="1656" spans="1:11" x14ac:dyDescent="0.35">
      <c r="A1656" s="9">
        <v>1655</v>
      </c>
      <c r="B1656" s="9" t="str">
        <f t="shared" si="25"/>
        <v>Araucaria ang</v>
      </c>
      <c r="C1656" s="9" t="e" cm="1">
        <f t="array" aca="1" ref="C1656" ca="1">LEFT(K1656,$C$19743)&amp;"-"&amp;RIGHT(SUBSTITUTE(SUBSTITUTE(TiraAcento(E1656),"-","")," ",""),$C$19744)</f>
        <v>#NAME?</v>
      </c>
      <c r="D1656" s="9" t="s">
        <v>1175</v>
      </c>
      <c r="E1656" s="9" t="s">
        <v>1521</v>
      </c>
      <c r="F1656" s="9" t="s">
        <v>15096</v>
      </c>
      <c r="G1656" s="9" t="s">
        <v>21064</v>
      </c>
      <c r="H1656" s="9" t="s">
        <v>1175</v>
      </c>
      <c r="I1656" s="9" t="s">
        <v>39477</v>
      </c>
      <c r="J1656" s="9" t="s">
        <v>39478</v>
      </c>
      <c r="K1656" s="9" t="s">
        <v>43313</v>
      </c>
    </row>
    <row r="1657" spans="1:11" x14ac:dyDescent="0.35">
      <c r="A1657" s="9">
        <v>1656</v>
      </c>
      <c r="B1657" s="9" t="str">
        <f t="shared" si="25"/>
        <v>Araucaria ang</v>
      </c>
      <c r="C1657" s="9" t="e" cm="1">
        <f t="array" aca="1" ref="C1657" ca="1">LEFT(K1657,$C$19743)&amp;"-"&amp;RIGHT(SUBSTITUTE(SUBSTITUTE(TiraAcento(E1657),"-","")," ",""),$C$19744)</f>
        <v>#NAME?</v>
      </c>
      <c r="D1657" s="9" t="s">
        <v>1175</v>
      </c>
      <c r="E1657" s="9" t="s">
        <v>1522</v>
      </c>
      <c r="F1657" s="9" t="s">
        <v>15096</v>
      </c>
      <c r="G1657" s="9" t="s">
        <v>21065</v>
      </c>
      <c r="H1657" s="9" t="s">
        <v>1175</v>
      </c>
      <c r="I1657" s="9" t="s">
        <v>39477</v>
      </c>
      <c r="J1657" s="9" t="s">
        <v>39478</v>
      </c>
      <c r="K1657" s="9" t="s">
        <v>43314</v>
      </c>
    </row>
    <row r="1658" spans="1:11" x14ac:dyDescent="0.35">
      <c r="A1658" s="9">
        <v>1657</v>
      </c>
      <c r="B1658" s="9" t="str">
        <f t="shared" si="25"/>
        <v>Araucaria ang</v>
      </c>
      <c r="C1658" s="9" t="e" cm="1">
        <f t="array" aca="1" ref="C1658" ca="1">LEFT(K1658,$C$19743)&amp;"-"&amp;RIGHT(SUBSTITUTE(SUBSTITUTE(TiraAcento(E1658),"-","")," ",""),$C$19744)</f>
        <v>#NAME?</v>
      </c>
      <c r="D1658" s="9" t="s">
        <v>1175</v>
      </c>
      <c r="E1658" s="9" t="s">
        <v>1523</v>
      </c>
      <c r="F1658" s="9" t="s">
        <v>15096</v>
      </c>
      <c r="G1658" s="9" t="s">
        <v>21066</v>
      </c>
      <c r="H1658" s="9" t="s">
        <v>1175</v>
      </c>
      <c r="I1658" s="9" t="s">
        <v>39477</v>
      </c>
      <c r="J1658" s="9" t="s">
        <v>39478</v>
      </c>
      <c r="K1658" s="9" t="s">
        <v>43315</v>
      </c>
    </row>
    <row r="1659" spans="1:11" x14ac:dyDescent="0.35">
      <c r="A1659" s="9">
        <v>1658</v>
      </c>
      <c r="B1659" s="9" t="str">
        <f t="shared" si="25"/>
        <v>Araucaria ang</v>
      </c>
      <c r="C1659" s="9" t="e" cm="1">
        <f t="array" aca="1" ref="C1659" ca="1">LEFT(K1659,$C$19743)&amp;"-"&amp;RIGHT(SUBSTITUTE(SUBSTITUTE(TiraAcento(E1659),"-","")," ",""),$C$19744)</f>
        <v>#NAME?</v>
      </c>
      <c r="D1659" s="9" t="s">
        <v>1175</v>
      </c>
      <c r="E1659" s="9" t="s">
        <v>385</v>
      </c>
      <c r="F1659" s="9" t="s">
        <v>15096</v>
      </c>
      <c r="G1659" s="9" t="s">
        <v>21067</v>
      </c>
      <c r="H1659" s="9" t="s">
        <v>1175</v>
      </c>
      <c r="I1659" s="9" t="s">
        <v>39477</v>
      </c>
      <c r="J1659" s="9" t="s">
        <v>39478</v>
      </c>
      <c r="K1659" s="9" t="s">
        <v>385</v>
      </c>
    </row>
    <row r="1660" spans="1:11" x14ac:dyDescent="0.35">
      <c r="A1660" s="9">
        <v>1659</v>
      </c>
      <c r="B1660" s="9" t="str">
        <f t="shared" si="25"/>
        <v>Araucaria ang</v>
      </c>
      <c r="C1660" s="9" t="e" cm="1">
        <f t="array" aca="1" ref="C1660" ca="1">LEFT(K1660,$C$19743)&amp;"-"&amp;RIGHT(SUBSTITUTE(SUBSTITUTE(TiraAcento(E1660),"-","")," ",""),$C$19744)</f>
        <v>#NAME?</v>
      </c>
      <c r="D1660" s="9" t="s">
        <v>1175</v>
      </c>
      <c r="E1660" s="9" t="s">
        <v>1524</v>
      </c>
      <c r="F1660" s="9" t="s">
        <v>15096</v>
      </c>
      <c r="G1660" s="9" t="s">
        <v>21068</v>
      </c>
      <c r="H1660" s="9" t="s">
        <v>1175</v>
      </c>
      <c r="I1660" s="9" t="s">
        <v>39477</v>
      </c>
      <c r="J1660" s="9" t="s">
        <v>39478</v>
      </c>
      <c r="K1660" s="9" t="s">
        <v>43316</v>
      </c>
    </row>
    <row r="1661" spans="1:11" x14ac:dyDescent="0.35">
      <c r="A1661" s="9">
        <v>1660</v>
      </c>
      <c r="B1661" s="9" t="str">
        <f t="shared" si="25"/>
        <v>Araucaria ang</v>
      </c>
      <c r="C1661" s="9" t="e" cm="1">
        <f t="array" aca="1" ref="C1661" ca="1">LEFT(K1661,$C$19743)&amp;"-"&amp;RIGHT(SUBSTITUTE(SUBSTITUTE(TiraAcento(E1661),"-","")," ",""),$C$19744)</f>
        <v>#NAME?</v>
      </c>
      <c r="D1661" s="9" t="s">
        <v>1175</v>
      </c>
      <c r="E1661" s="9" t="s">
        <v>1525</v>
      </c>
      <c r="F1661" s="9" t="s">
        <v>15096</v>
      </c>
      <c r="G1661" s="9" t="s">
        <v>21069</v>
      </c>
      <c r="H1661" s="9" t="s">
        <v>1175</v>
      </c>
      <c r="I1661" s="9" t="s">
        <v>39477</v>
      </c>
      <c r="J1661" s="9" t="s">
        <v>39478</v>
      </c>
      <c r="K1661" s="9" t="s">
        <v>43317</v>
      </c>
    </row>
    <row r="1662" spans="1:11" x14ac:dyDescent="0.35">
      <c r="A1662" s="9">
        <v>1661</v>
      </c>
      <c r="B1662" s="9" t="str">
        <f t="shared" si="25"/>
        <v>Araucaria ang</v>
      </c>
      <c r="C1662" s="9" t="e" cm="1">
        <f t="array" aca="1" ref="C1662" ca="1">LEFT(K1662,$C$19743)&amp;"-"&amp;RIGHT(SUBSTITUTE(SUBSTITUTE(TiraAcento(E1662),"-","")," ",""),$C$19744)</f>
        <v>#NAME?</v>
      </c>
      <c r="D1662" s="9" t="s">
        <v>1175</v>
      </c>
      <c r="E1662" s="9" t="s">
        <v>1526</v>
      </c>
      <c r="F1662" s="9" t="s">
        <v>15096</v>
      </c>
      <c r="G1662" s="9" t="s">
        <v>21070</v>
      </c>
      <c r="H1662" s="9" t="s">
        <v>1175</v>
      </c>
      <c r="I1662" s="9" t="s">
        <v>39477</v>
      </c>
      <c r="J1662" s="9" t="s">
        <v>39478</v>
      </c>
      <c r="K1662" s="9" t="s">
        <v>43318</v>
      </c>
    </row>
    <row r="1663" spans="1:11" x14ac:dyDescent="0.35">
      <c r="A1663" s="9">
        <v>1662</v>
      </c>
      <c r="B1663" s="9" t="str">
        <f t="shared" si="25"/>
        <v>Araucaria ang</v>
      </c>
      <c r="C1663" s="9" t="e" cm="1">
        <f t="array" aca="1" ref="C1663" ca="1">LEFT(K1663,$C$19743)&amp;"-"&amp;RIGHT(SUBSTITUTE(SUBSTITUTE(TiraAcento(E1663),"-","")," ",""),$C$19744)</f>
        <v>#NAME?</v>
      </c>
      <c r="D1663" s="9" t="s">
        <v>1175</v>
      </c>
      <c r="E1663" s="9" t="s">
        <v>1527</v>
      </c>
      <c r="F1663" s="9" t="s">
        <v>15096</v>
      </c>
      <c r="G1663" s="9" t="s">
        <v>21071</v>
      </c>
      <c r="H1663" s="9" t="s">
        <v>1175</v>
      </c>
      <c r="I1663" s="9" t="s">
        <v>39477</v>
      </c>
      <c r="J1663" s="9" t="s">
        <v>39478</v>
      </c>
      <c r="K1663" s="9" t="s">
        <v>43319</v>
      </c>
    </row>
    <row r="1664" spans="1:11" x14ac:dyDescent="0.35">
      <c r="A1664" s="9">
        <v>1663</v>
      </c>
      <c r="B1664" s="9" t="str">
        <f t="shared" si="25"/>
        <v>Araucaria ang</v>
      </c>
      <c r="C1664" s="9" t="e" cm="1">
        <f t="array" aca="1" ref="C1664" ca="1">LEFT(K1664,$C$19743)&amp;"-"&amp;RIGHT(SUBSTITUTE(SUBSTITUTE(TiraAcento(E1664),"-","")," ",""),$C$19744)</f>
        <v>#NAME?</v>
      </c>
      <c r="D1664" s="9" t="s">
        <v>1175</v>
      </c>
      <c r="E1664" s="9" t="s">
        <v>1528</v>
      </c>
      <c r="F1664" s="9" t="s">
        <v>15096</v>
      </c>
      <c r="G1664" s="9" t="s">
        <v>21072</v>
      </c>
      <c r="H1664" s="9" t="s">
        <v>1175</v>
      </c>
      <c r="I1664" s="9" t="s">
        <v>39477</v>
      </c>
      <c r="J1664" s="9" t="s">
        <v>39478</v>
      </c>
      <c r="K1664" s="9" t="s">
        <v>43320</v>
      </c>
    </row>
    <row r="1665" spans="1:11" x14ac:dyDescent="0.35">
      <c r="A1665" s="9">
        <v>1664</v>
      </c>
      <c r="B1665" s="9" t="str">
        <f t="shared" si="25"/>
        <v>Araucaria ang</v>
      </c>
      <c r="C1665" s="9" t="e" cm="1">
        <f t="array" aca="1" ref="C1665" ca="1">LEFT(K1665,$C$19743)&amp;"-"&amp;RIGHT(SUBSTITUTE(SUBSTITUTE(TiraAcento(E1665),"-","")," ",""),$C$19744)</f>
        <v>#NAME?</v>
      </c>
      <c r="D1665" s="9" t="s">
        <v>1175</v>
      </c>
      <c r="E1665" s="9" t="s">
        <v>1529</v>
      </c>
      <c r="F1665" s="9" t="s">
        <v>15096</v>
      </c>
      <c r="G1665" s="9" t="s">
        <v>21073</v>
      </c>
      <c r="H1665" s="9" t="s">
        <v>1175</v>
      </c>
      <c r="I1665" s="9" t="s">
        <v>39477</v>
      </c>
      <c r="J1665" s="9" t="s">
        <v>39478</v>
      </c>
      <c r="K1665" s="9" t="s">
        <v>43321</v>
      </c>
    </row>
    <row r="1666" spans="1:11" x14ac:dyDescent="0.35">
      <c r="A1666" s="9">
        <v>1665</v>
      </c>
      <c r="B1666" s="9" t="str">
        <f t="shared" si="25"/>
        <v>Araucaria ang</v>
      </c>
      <c r="C1666" s="9" t="e" cm="1">
        <f t="array" aca="1" ref="C1666" ca="1">LEFT(K1666,$C$19743)&amp;"-"&amp;RIGHT(SUBSTITUTE(SUBSTITUTE(TiraAcento(E1666),"-","")," ",""),$C$19744)</f>
        <v>#NAME?</v>
      </c>
      <c r="D1666" s="9" t="s">
        <v>1175</v>
      </c>
      <c r="E1666" s="9" t="s">
        <v>1530</v>
      </c>
      <c r="F1666" s="9" t="s">
        <v>15096</v>
      </c>
      <c r="G1666" s="9" t="s">
        <v>21074</v>
      </c>
      <c r="H1666" s="9" t="s">
        <v>1175</v>
      </c>
      <c r="I1666" s="9" t="s">
        <v>39477</v>
      </c>
      <c r="J1666" s="9" t="s">
        <v>39478</v>
      </c>
      <c r="K1666" s="9" t="s">
        <v>43322</v>
      </c>
    </row>
    <row r="1667" spans="1:11" x14ac:dyDescent="0.35">
      <c r="A1667" s="9">
        <v>1666</v>
      </c>
      <c r="B1667" s="9" t="str">
        <f t="shared" ref="B1667:B1730" si="26">I1667&amp;" "&amp;IFERROR(LEFT(J1667,$B$19743),D1667)</f>
        <v>Araucaria ang</v>
      </c>
      <c r="C1667" s="9" t="e" cm="1">
        <f t="array" aca="1" ref="C1667" ca="1">LEFT(K1667,$C$19743)&amp;"-"&amp;RIGHT(SUBSTITUTE(SUBSTITUTE(TiraAcento(E1667),"-","")," ",""),$C$19744)</f>
        <v>#NAME?</v>
      </c>
      <c r="D1667" s="9" t="s">
        <v>1175</v>
      </c>
      <c r="E1667" s="9" t="s">
        <v>1531</v>
      </c>
      <c r="F1667" s="9" t="s">
        <v>15096</v>
      </c>
      <c r="G1667" s="9" t="s">
        <v>21075</v>
      </c>
      <c r="H1667" s="9" t="s">
        <v>1175</v>
      </c>
      <c r="I1667" s="9" t="s">
        <v>39477</v>
      </c>
      <c r="J1667" s="9" t="s">
        <v>39478</v>
      </c>
      <c r="K1667" s="9" t="s">
        <v>43323</v>
      </c>
    </row>
    <row r="1668" spans="1:11" x14ac:dyDescent="0.35">
      <c r="A1668" s="9">
        <v>1667</v>
      </c>
      <c r="B1668" s="9" t="str">
        <f t="shared" si="26"/>
        <v>Araucaria ang</v>
      </c>
      <c r="C1668" s="9" t="e" cm="1">
        <f t="array" aca="1" ref="C1668" ca="1">LEFT(K1668,$C$19743)&amp;"-"&amp;RIGHT(SUBSTITUTE(SUBSTITUTE(TiraAcento(E1668),"-","")," ",""),$C$19744)</f>
        <v>#NAME?</v>
      </c>
      <c r="D1668" s="9" t="s">
        <v>1175</v>
      </c>
      <c r="E1668" s="9" t="s">
        <v>1532</v>
      </c>
      <c r="F1668" s="9" t="s">
        <v>15096</v>
      </c>
      <c r="G1668" s="9" t="s">
        <v>21076</v>
      </c>
      <c r="H1668" s="9" t="s">
        <v>1175</v>
      </c>
      <c r="I1668" s="9" t="s">
        <v>39477</v>
      </c>
      <c r="J1668" s="9" t="s">
        <v>39478</v>
      </c>
      <c r="K1668" s="9" t="s">
        <v>43324</v>
      </c>
    </row>
    <row r="1669" spans="1:11" x14ac:dyDescent="0.35">
      <c r="A1669" s="9">
        <v>1668</v>
      </c>
      <c r="B1669" s="9" t="str">
        <f t="shared" si="26"/>
        <v>Araucaria ang</v>
      </c>
      <c r="C1669" s="9" t="e" cm="1">
        <f t="array" aca="1" ref="C1669" ca="1">LEFT(K1669,$C$19743)&amp;"-"&amp;RIGHT(SUBSTITUTE(SUBSTITUTE(TiraAcento(E1669),"-","")," ",""),$C$19744)</f>
        <v>#NAME?</v>
      </c>
      <c r="D1669" s="9" t="s">
        <v>1175</v>
      </c>
      <c r="E1669" s="9" t="s">
        <v>1533</v>
      </c>
      <c r="F1669" s="9" t="s">
        <v>15096</v>
      </c>
      <c r="G1669" s="9" t="s">
        <v>21077</v>
      </c>
      <c r="H1669" s="9" t="s">
        <v>1175</v>
      </c>
      <c r="I1669" s="9" t="s">
        <v>39477</v>
      </c>
      <c r="J1669" s="9" t="s">
        <v>39478</v>
      </c>
      <c r="K1669" s="9" t="s">
        <v>43325</v>
      </c>
    </row>
    <row r="1670" spans="1:11" x14ac:dyDescent="0.35">
      <c r="A1670" s="9">
        <v>1669</v>
      </c>
      <c r="B1670" s="9" t="str">
        <f t="shared" si="26"/>
        <v>Araucaria ang</v>
      </c>
      <c r="C1670" s="9" t="e" cm="1">
        <f t="array" aca="1" ref="C1670" ca="1">LEFT(K1670,$C$19743)&amp;"-"&amp;RIGHT(SUBSTITUTE(SUBSTITUTE(TiraAcento(E1670),"-","")," ",""),$C$19744)</f>
        <v>#NAME?</v>
      </c>
      <c r="D1670" s="9" t="s">
        <v>1175</v>
      </c>
      <c r="E1670" s="9" t="s">
        <v>1534</v>
      </c>
      <c r="F1670" s="9" t="s">
        <v>15096</v>
      </c>
      <c r="G1670" s="9" t="s">
        <v>21078</v>
      </c>
      <c r="H1670" s="9" t="s">
        <v>1175</v>
      </c>
      <c r="I1670" s="9" t="s">
        <v>39477</v>
      </c>
      <c r="J1670" s="9" t="s">
        <v>39478</v>
      </c>
      <c r="K1670" s="9" t="s">
        <v>43326</v>
      </c>
    </row>
    <row r="1671" spans="1:11" x14ac:dyDescent="0.35">
      <c r="A1671" s="9">
        <v>1670</v>
      </c>
      <c r="B1671" s="9" t="str">
        <f t="shared" si="26"/>
        <v>Araucaria ang</v>
      </c>
      <c r="C1671" s="9" t="e" cm="1">
        <f t="array" aca="1" ref="C1671" ca="1">LEFT(K1671,$C$19743)&amp;"-"&amp;RIGHT(SUBSTITUTE(SUBSTITUTE(TiraAcento(E1671),"-","")," ",""),$C$19744)</f>
        <v>#NAME?</v>
      </c>
      <c r="D1671" s="9" t="s">
        <v>1175</v>
      </c>
      <c r="E1671" s="9" t="s">
        <v>1535</v>
      </c>
      <c r="F1671" s="9" t="s">
        <v>15096</v>
      </c>
      <c r="G1671" s="9" t="s">
        <v>21079</v>
      </c>
      <c r="H1671" s="9" t="s">
        <v>1175</v>
      </c>
      <c r="I1671" s="9" t="s">
        <v>39477</v>
      </c>
      <c r="J1671" s="9" t="s">
        <v>39478</v>
      </c>
      <c r="K1671" s="9" t="s">
        <v>43327</v>
      </c>
    </row>
    <row r="1672" spans="1:11" x14ac:dyDescent="0.35">
      <c r="A1672" s="9">
        <v>1671</v>
      </c>
      <c r="B1672" s="9" t="str">
        <f t="shared" si="26"/>
        <v>Araucaria ang</v>
      </c>
      <c r="C1672" s="9" t="e" cm="1">
        <f t="array" aca="1" ref="C1672" ca="1">LEFT(K1672,$C$19743)&amp;"-"&amp;RIGHT(SUBSTITUTE(SUBSTITUTE(TiraAcento(E1672),"-","")," ",""),$C$19744)</f>
        <v>#NAME?</v>
      </c>
      <c r="D1672" s="9" t="s">
        <v>1175</v>
      </c>
      <c r="E1672" s="9" t="s">
        <v>1536</v>
      </c>
      <c r="F1672" s="9" t="s">
        <v>15096</v>
      </c>
      <c r="G1672" s="9" t="s">
        <v>21080</v>
      </c>
      <c r="H1672" s="9" t="s">
        <v>1175</v>
      </c>
      <c r="I1672" s="9" t="s">
        <v>39477</v>
      </c>
      <c r="J1672" s="9" t="s">
        <v>39478</v>
      </c>
      <c r="K1672" s="9" t="s">
        <v>43328</v>
      </c>
    </row>
    <row r="1673" spans="1:11" x14ac:dyDescent="0.35">
      <c r="A1673" s="9">
        <v>1672</v>
      </c>
      <c r="B1673" s="9" t="str">
        <f t="shared" si="26"/>
        <v>Aspidosperma ebu</v>
      </c>
      <c r="C1673" s="9" t="e" cm="1">
        <f t="array" aca="1" ref="C1673" ca="1">LEFT(K1673,$C$19743)&amp;"-"&amp;RIGHT(SUBSTITUTE(SUBSTITUTE(TiraAcento(E1673),"-","")," ",""),$C$19744)</f>
        <v>#NAME?</v>
      </c>
      <c r="D1673" s="9" t="s">
        <v>855</v>
      </c>
      <c r="E1673" s="9" t="s">
        <v>943</v>
      </c>
      <c r="F1673" s="9" t="s">
        <v>15018</v>
      </c>
      <c r="G1673" s="9" t="s">
        <v>21081</v>
      </c>
      <c r="H1673" s="9" t="s">
        <v>855</v>
      </c>
      <c r="I1673" s="9" t="s">
        <v>39377</v>
      </c>
      <c r="J1673" s="9" t="s">
        <v>39407</v>
      </c>
      <c r="K1673" s="9" t="s">
        <v>43005</v>
      </c>
    </row>
    <row r="1674" spans="1:11" x14ac:dyDescent="0.35">
      <c r="A1674" s="9">
        <v>1673</v>
      </c>
      <c r="B1674" s="9" t="str">
        <f t="shared" si="26"/>
        <v>Aspidosperma pol</v>
      </c>
      <c r="C1674" s="9" t="e" cm="1">
        <f t="array" aca="1" ref="C1674" ca="1">LEFT(K1674,$C$19743)&amp;"-"&amp;RIGHT(SUBSTITUTE(SUBSTITUTE(TiraAcento(E1674),"-","")," ",""),$C$19744)</f>
        <v>#NAME?</v>
      </c>
      <c r="D1674" s="9" t="s">
        <v>962</v>
      </c>
      <c r="E1674" s="9" t="s">
        <v>1537</v>
      </c>
      <c r="F1674" s="9" t="s">
        <v>15048</v>
      </c>
      <c r="G1674" s="9" t="s">
        <v>21082</v>
      </c>
      <c r="H1674" s="9" t="s">
        <v>962</v>
      </c>
      <c r="I1674" s="9" t="s">
        <v>39377</v>
      </c>
      <c r="J1674" s="9" t="s">
        <v>39434</v>
      </c>
      <c r="K1674" s="9" t="s">
        <v>43329</v>
      </c>
    </row>
    <row r="1675" spans="1:11" x14ac:dyDescent="0.35">
      <c r="A1675" s="9">
        <v>1674</v>
      </c>
      <c r="B1675" s="9" t="str">
        <f t="shared" si="26"/>
        <v>Aspidosperma pol</v>
      </c>
      <c r="C1675" s="9" t="e" cm="1">
        <f t="array" aca="1" ref="C1675" ca="1">LEFT(K1675,$C$19743)&amp;"-"&amp;RIGHT(SUBSTITUTE(SUBSTITUTE(TiraAcento(E1675),"-","")," ",""),$C$19744)</f>
        <v>#NAME?</v>
      </c>
      <c r="D1675" s="9" t="s">
        <v>962</v>
      </c>
      <c r="E1675" s="9" t="s">
        <v>1538</v>
      </c>
      <c r="F1675" s="9" t="s">
        <v>15048</v>
      </c>
      <c r="G1675" s="9" t="s">
        <v>21083</v>
      </c>
      <c r="H1675" s="9" t="s">
        <v>962</v>
      </c>
      <c r="I1675" s="9" t="s">
        <v>39377</v>
      </c>
      <c r="J1675" s="9" t="s">
        <v>39434</v>
      </c>
      <c r="K1675" s="9" t="s">
        <v>43330</v>
      </c>
    </row>
    <row r="1676" spans="1:11" x14ac:dyDescent="0.35">
      <c r="A1676" s="9">
        <v>1675</v>
      </c>
      <c r="B1676" s="9" t="str">
        <f t="shared" si="26"/>
        <v>Aspidosperma pol</v>
      </c>
      <c r="C1676" s="9" t="e" cm="1">
        <f t="array" aca="1" ref="C1676" ca="1">LEFT(K1676,$C$19743)&amp;"-"&amp;RIGHT(SUBSTITUTE(SUBSTITUTE(TiraAcento(E1676),"-","")," ",""),$C$19744)</f>
        <v>#NAME?</v>
      </c>
      <c r="D1676" s="9" t="s">
        <v>962</v>
      </c>
      <c r="E1676" s="9" t="s">
        <v>1539</v>
      </c>
      <c r="F1676" s="9" t="s">
        <v>15048</v>
      </c>
      <c r="G1676" s="9" t="s">
        <v>21084</v>
      </c>
      <c r="H1676" s="9" t="s">
        <v>962</v>
      </c>
      <c r="I1676" s="9" t="s">
        <v>39377</v>
      </c>
      <c r="J1676" s="9" t="s">
        <v>39434</v>
      </c>
      <c r="K1676" s="9" t="s">
        <v>1539</v>
      </c>
    </row>
    <row r="1677" spans="1:11" x14ac:dyDescent="0.35">
      <c r="A1677" s="9">
        <v>1676</v>
      </c>
      <c r="B1677" s="9" t="str">
        <f t="shared" si="26"/>
        <v>Aspidosperma pol</v>
      </c>
      <c r="C1677" s="9" t="e" cm="1">
        <f t="array" aca="1" ref="C1677" ca="1">LEFT(K1677,$C$19743)&amp;"-"&amp;RIGHT(SUBSTITUTE(SUBSTITUTE(TiraAcento(E1677),"-","")," ",""),$C$19744)</f>
        <v>#NAME?</v>
      </c>
      <c r="D1677" s="9" t="s">
        <v>962</v>
      </c>
      <c r="E1677" s="9" t="s">
        <v>1540</v>
      </c>
      <c r="F1677" s="9" t="s">
        <v>15048</v>
      </c>
      <c r="G1677" s="9" t="s">
        <v>21085</v>
      </c>
      <c r="H1677" s="9" t="s">
        <v>962</v>
      </c>
      <c r="I1677" s="9" t="s">
        <v>39377</v>
      </c>
      <c r="J1677" s="9" t="s">
        <v>39434</v>
      </c>
      <c r="K1677" s="9" t="s">
        <v>43331</v>
      </c>
    </row>
    <row r="1678" spans="1:11" x14ac:dyDescent="0.35">
      <c r="A1678" s="9">
        <v>1677</v>
      </c>
      <c r="B1678" s="9" t="str">
        <f t="shared" si="26"/>
        <v>Aspidosperma pol</v>
      </c>
      <c r="C1678" s="9" t="e" cm="1">
        <f t="array" aca="1" ref="C1678" ca="1">LEFT(K1678,$C$19743)&amp;"-"&amp;RIGHT(SUBSTITUTE(SUBSTITUTE(TiraAcento(E1678),"-","")," ",""),$C$19744)</f>
        <v>#NAME?</v>
      </c>
      <c r="D1678" s="9" t="s">
        <v>962</v>
      </c>
      <c r="E1678" s="9" t="s">
        <v>1252</v>
      </c>
      <c r="F1678" s="9" t="s">
        <v>15048</v>
      </c>
      <c r="G1678" s="9" t="s">
        <v>21086</v>
      </c>
      <c r="H1678" s="9" t="s">
        <v>962</v>
      </c>
      <c r="I1678" s="9" t="s">
        <v>39377</v>
      </c>
      <c r="J1678" s="9" t="s">
        <v>39434</v>
      </c>
      <c r="K1678" s="9" t="s">
        <v>43179</v>
      </c>
    </row>
    <row r="1679" spans="1:11" x14ac:dyDescent="0.35">
      <c r="A1679" s="9">
        <v>1678</v>
      </c>
      <c r="B1679" s="9" t="str">
        <f t="shared" si="26"/>
        <v>Aspidosperma pol</v>
      </c>
      <c r="C1679" s="9" t="e" cm="1">
        <f t="array" aca="1" ref="C1679" ca="1">LEFT(K1679,$C$19743)&amp;"-"&amp;RIGHT(SUBSTITUTE(SUBSTITUTE(TiraAcento(E1679),"-","")," ",""),$C$19744)</f>
        <v>#NAME?</v>
      </c>
      <c r="D1679" s="9" t="s">
        <v>962</v>
      </c>
      <c r="E1679" s="9" t="s">
        <v>1541</v>
      </c>
      <c r="F1679" s="9" t="s">
        <v>15048</v>
      </c>
      <c r="G1679" s="9" t="s">
        <v>21087</v>
      </c>
      <c r="H1679" s="9" t="s">
        <v>962</v>
      </c>
      <c r="I1679" s="9" t="s">
        <v>39377</v>
      </c>
      <c r="J1679" s="9" t="s">
        <v>39434</v>
      </c>
      <c r="K1679" s="9" t="s">
        <v>43332</v>
      </c>
    </row>
    <row r="1680" spans="1:11" x14ac:dyDescent="0.35">
      <c r="A1680" s="9">
        <v>1679</v>
      </c>
      <c r="B1680" s="9" t="str">
        <f t="shared" si="26"/>
        <v>Aspidosperma pol</v>
      </c>
      <c r="C1680" s="9" t="e" cm="1">
        <f t="array" aca="1" ref="C1680" ca="1">LEFT(K1680,$C$19743)&amp;"-"&amp;RIGHT(SUBSTITUTE(SUBSTITUTE(TiraAcento(E1680),"-","")," ",""),$C$19744)</f>
        <v>#NAME?</v>
      </c>
      <c r="D1680" s="9" t="s">
        <v>962</v>
      </c>
      <c r="E1680" s="9" t="s">
        <v>1542</v>
      </c>
      <c r="F1680" s="9" t="s">
        <v>15048</v>
      </c>
      <c r="G1680" s="9" t="s">
        <v>21088</v>
      </c>
      <c r="H1680" s="9" t="s">
        <v>962</v>
      </c>
      <c r="I1680" s="9" t="s">
        <v>39377</v>
      </c>
      <c r="J1680" s="9" t="s">
        <v>39434</v>
      </c>
      <c r="K1680" s="9" t="s">
        <v>43333</v>
      </c>
    </row>
    <row r="1681" spans="1:11" x14ac:dyDescent="0.35">
      <c r="A1681" s="9">
        <v>1680</v>
      </c>
      <c r="B1681" s="9" t="str">
        <f t="shared" si="26"/>
        <v>Aspidosperma pol</v>
      </c>
      <c r="C1681" s="9" t="e" cm="1">
        <f t="array" aca="1" ref="C1681" ca="1">LEFT(K1681,$C$19743)&amp;"-"&amp;RIGHT(SUBSTITUTE(SUBSTITUTE(TiraAcento(E1681),"-","")," ",""),$C$19744)</f>
        <v>#NAME?</v>
      </c>
      <c r="D1681" s="9" t="s">
        <v>962</v>
      </c>
      <c r="E1681" s="9" t="s">
        <v>1543</v>
      </c>
      <c r="F1681" s="9" t="s">
        <v>15048</v>
      </c>
      <c r="G1681" s="9" t="s">
        <v>21089</v>
      </c>
      <c r="H1681" s="9" t="s">
        <v>962</v>
      </c>
      <c r="I1681" s="9" t="s">
        <v>39377</v>
      </c>
      <c r="J1681" s="9" t="s">
        <v>39434</v>
      </c>
      <c r="K1681" s="9" t="s">
        <v>43334</v>
      </c>
    </row>
    <row r="1682" spans="1:11" x14ac:dyDescent="0.35">
      <c r="A1682" s="9">
        <v>1681</v>
      </c>
      <c r="B1682" s="9" t="str">
        <f t="shared" si="26"/>
        <v>Aspidosperma pol</v>
      </c>
      <c r="C1682" s="9" t="e" cm="1">
        <f t="array" aca="1" ref="C1682" ca="1">LEFT(K1682,$C$19743)&amp;"-"&amp;RIGHT(SUBSTITUTE(SUBSTITUTE(TiraAcento(E1682),"-","")," ",""),$C$19744)</f>
        <v>#NAME?</v>
      </c>
      <c r="D1682" s="9" t="s">
        <v>962</v>
      </c>
      <c r="E1682" s="9" t="s">
        <v>1544</v>
      </c>
      <c r="F1682" s="9" t="s">
        <v>15048</v>
      </c>
      <c r="G1682" s="9" t="s">
        <v>21090</v>
      </c>
      <c r="H1682" s="9" t="s">
        <v>962</v>
      </c>
      <c r="I1682" s="9" t="s">
        <v>39377</v>
      </c>
      <c r="J1682" s="9" t="s">
        <v>39434</v>
      </c>
      <c r="K1682" s="9" t="s">
        <v>43335</v>
      </c>
    </row>
    <row r="1683" spans="1:11" x14ac:dyDescent="0.35">
      <c r="A1683" s="9">
        <v>1682</v>
      </c>
      <c r="B1683" s="9" t="str">
        <f t="shared" si="26"/>
        <v>Aspidosperma pol</v>
      </c>
      <c r="C1683" s="9" t="e" cm="1">
        <f t="array" aca="1" ref="C1683" ca="1">LEFT(K1683,$C$19743)&amp;"-"&amp;RIGHT(SUBSTITUTE(SUBSTITUTE(TiraAcento(E1683),"-","")," ",""),$C$19744)</f>
        <v>#NAME?</v>
      </c>
      <c r="D1683" s="9" t="s">
        <v>962</v>
      </c>
      <c r="E1683" s="9" t="s">
        <v>720</v>
      </c>
      <c r="F1683" s="9" t="s">
        <v>15048</v>
      </c>
      <c r="G1683" s="9" t="s">
        <v>21091</v>
      </c>
      <c r="H1683" s="9" t="s">
        <v>962</v>
      </c>
      <c r="I1683" s="9" t="s">
        <v>39377</v>
      </c>
      <c r="J1683" s="9" t="s">
        <v>39434</v>
      </c>
      <c r="K1683" s="9" t="s">
        <v>42882</v>
      </c>
    </row>
    <row r="1684" spans="1:11" x14ac:dyDescent="0.35">
      <c r="A1684" s="9">
        <v>1683</v>
      </c>
      <c r="B1684" s="9" t="str">
        <f t="shared" si="26"/>
        <v>Aspidosperma pol</v>
      </c>
      <c r="C1684" s="9" t="e" cm="1">
        <f t="array" aca="1" ref="C1684" ca="1">LEFT(K1684,$C$19743)&amp;"-"&amp;RIGHT(SUBSTITUTE(SUBSTITUTE(TiraAcento(E1684),"-","")," ",""),$C$19744)</f>
        <v>#NAME?</v>
      </c>
      <c r="D1684" s="9" t="s">
        <v>962</v>
      </c>
      <c r="E1684" s="9" t="s">
        <v>1545</v>
      </c>
      <c r="F1684" s="9" t="s">
        <v>15048</v>
      </c>
      <c r="G1684" s="9" t="s">
        <v>21092</v>
      </c>
      <c r="H1684" s="9" t="s">
        <v>962</v>
      </c>
      <c r="I1684" s="9" t="s">
        <v>39377</v>
      </c>
      <c r="J1684" s="9" t="s">
        <v>39434</v>
      </c>
      <c r="K1684" s="9" t="s">
        <v>43336</v>
      </c>
    </row>
    <row r="1685" spans="1:11" x14ac:dyDescent="0.35">
      <c r="A1685" s="9">
        <v>1684</v>
      </c>
      <c r="B1685" s="9" t="str">
        <f t="shared" si="26"/>
        <v>Aspidosperma pol</v>
      </c>
      <c r="C1685" s="9" t="e" cm="1">
        <f t="array" aca="1" ref="C1685" ca="1">LEFT(K1685,$C$19743)&amp;"-"&amp;RIGHT(SUBSTITUTE(SUBSTITUTE(TiraAcento(E1685),"-","")," ",""),$C$19744)</f>
        <v>#NAME?</v>
      </c>
      <c r="D1685" s="9" t="s">
        <v>962</v>
      </c>
      <c r="E1685" s="9" t="s">
        <v>955</v>
      </c>
      <c r="F1685" s="9" t="s">
        <v>15048</v>
      </c>
      <c r="G1685" s="9" t="s">
        <v>21093</v>
      </c>
      <c r="H1685" s="9" t="s">
        <v>962</v>
      </c>
      <c r="I1685" s="9" t="s">
        <v>39377</v>
      </c>
      <c r="J1685" s="9" t="s">
        <v>39434</v>
      </c>
      <c r="K1685" s="9" t="s">
        <v>43016</v>
      </c>
    </row>
    <row r="1686" spans="1:11" x14ac:dyDescent="0.35">
      <c r="A1686" s="9">
        <v>1685</v>
      </c>
      <c r="B1686" s="9" t="str">
        <f t="shared" si="26"/>
        <v>Aspidosperma pol</v>
      </c>
      <c r="C1686" s="9" t="e" cm="1">
        <f t="array" aca="1" ref="C1686" ca="1">LEFT(K1686,$C$19743)&amp;"-"&amp;RIGHT(SUBSTITUTE(SUBSTITUTE(TiraAcento(E1686),"-","")," ",""),$C$19744)</f>
        <v>#NAME?</v>
      </c>
      <c r="D1686" s="9" t="s">
        <v>962</v>
      </c>
      <c r="E1686" s="9" t="s">
        <v>1546</v>
      </c>
      <c r="F1686" s="9" t="s">
        <v>15048</v>
      </c>
      <c r="G1686" s="9" t="s">
        <v>21094</v>
      </c>
      <c r="H1686" s="9" t="s">
        <v>962</v>
      </c>
      <c r="I1686" s="9" t="s">
        <v>39377</v>
      </c>
      <c r="J1686" s="9" t="s">
        <v>39434</v>
      </c>
      <c r="K1686" s="9" t="s">
        <v>1546</v>
      </c>
    </row>
    <row r="1687" spans="1:11" x14ac:dyDescent="0.35">
      <c r="A1687" s="9">
        <v>1686</v>
      </c>
      <c r="B1687" s="9" t="str">
        <f t="shared" si="26"/>
        <v>Aspidosperma pol</v>
      </c>
      <c r="C1687" s="9" t="e" cm="1">
        <f t="array" aca="1" ref="C1687" ca="1">LEFT(K1687,$C$19743)&amp;"-"&amp;RIGHT(SUBSTITUTE(SUBSTITUTE(TiraAcento(E1687),"-","")," ",""),$C$19744)</f>
        <v>#NAME?</v>
      </c>
      <c r="D1687" s="9" t="s">
        <v>962</v>
      </c>
      <c r="E1687" s="9" t="s">
        <v>513</v>
      </c>
      <c r="F1687" s="9" t="s">
        <v>15048</v>
      </c>
      <c r="G1687" s="9" t="s">
        <v>21095</v>
      </c>
      <c r="H1687" s="9" t="s">
        <v>962</v>
      </c>
      <c r="I1687" s="9" t="s">
        <v>39377</v>
      </c>
      <c r="J1687" s="9" t="s">
        <v>39434</v>
      </c>
      <c r="K1687" s="9" t="s">
        <v>513</v>
      </c>
    </row>
    <row r="1688" spans="1:11" x14ac:dyDescent="0.35">
      <c r="A1688" s="9">
        <v>1687</v>
      </c>
      <c r="B1688" s="9" t="str">
        <f t="shared" si="26"/>
        <v>Aspidosperma pol</v>
      </c>
      <c r="C1688" s="9" t="e" cm="1">
        <f t="array" aca="1" ref="C1688" ca="1">LEFT(K1688,$C$19743)&amp;"-"&amp;RIGHT(SUBSTITUTE(SUBSTITUTE(TiraAcento(E1688),"-","")," ",""),$C$19744)</f>
        <v>#NAME?</v>
      </c>
      <c r="D1688" s="9" t="s">
        <v>962</v>
      </c>
      <c r="E1688" s="9" t="s">
        <v>1547</v>
      </c>
      <c r="F1688" s="9" t="s">
        <v>15048</v>
      </c>
      <c r="G1688" s="9" t="s">
        <v>21096</v>
      </c>
      <c r="H1688" s="9" t="s">
        <v>962</v>
      </c>
      <c r="I1688" s="9" t="s">
        <v>39377</v>
      </c>
      <c r="J1688" s="9" t="s">
        <v>39434</v>
      </c>
      <c r="K1688" s="9" t="s">
        <v>1547</v>
      </c>
    </row>
    <row r="1689" spans="1:11" x14ac:dyDescent="0.35">
      <c r="A1689" s="9">
        <v>1688</v>
      </c>
      <c r="B1689" s="9" t="str">
        <f t="shared" si="26"/>
        <v>Aspidosperma pol</v>
      </c>
      <c r="C1689" s="9" t="e" cm="1">
        <f t="array" aca="1" ref="C1689" ca="1">LEFT(K1689,$C$19743)&amp;"-"&amp;RIGHT(SUBSTITUTE(SUBSTITUTE(TiraAcento(E1689),"-","")," ",""),$C$19744)</f>
        <v>#NAME?</v>
      </c>
      <c r="D1689" s="9" t="s">
        <v>962</v>
      </c>
      <c r="E1689" s="9" t="s">
        <v>1548</v>
      </c>
      <c r="F1689" s="9" t="s">
        <v>15048</v>
      </c>
      <c r="G1689" s="9" t="s">
        <v>21097</v>
      </c>
      <c r="H1689" s="9" t="s">
        <v>962</v>
      </c>
      <c r="I1689" s="9" t="s">
        <v>39377</v>
      </c>
      <c r="J1689" s="9" t="s">
        <v>39434</v>
      </c>
      <c r="K1689" s="9" t="s">
        <v>1548</v>
      </c>
    </row>
    <row r="1690" spans="1:11" x14ac:dyDescent="0.35">
      <c r="A1690" s="9">
        <v>1689</v>
      </c>
      <c r="B1690" s="9" t="str">
        <f t="shared" si="26"/>
        <v>Aspidosperma pol</v>
      </c>
      <c r="C1690" s="9" t="e" cm="1">
        <f t="array" aca="1" ref="C1690" ca="1">LEFT(K1690,$C$19743)&amp;"-"&amp;RIGHT(SUBSTITUTE(SUBSTITUTE(TiraAcento(E1690),"-","")," ",""),$C$19744)</f>
        <v>#NAME?</v>
      </c>
      <c r="D1690" s="9" t="s">
        <v>962</v>
      </c>
      <c r="E1690" s="9" t="s">
        <v>1549</v>
      </c>
      <c r="F1690" s="9" t="s">
        <v>15048</v>
      </c>
      <c r="G1690" s="9" t="s">
        <v>21098</v>
      </c>
      <c r="H1690" s="9" t="s">
        <v>962</v>
      </c>
      <c r="I1690" s="9" t="s">
        <v>39377</v>
      </c>
      <c r="J1690" s="9" t="s">
        <v>39434</v>
      </c>
      <c r="K1690" s="9" t="s">
        <v>1549</v>
      </c>
    </row>
    <row r="1691" spans="1:11" x14ac:dyDescent="0.35">
      <c r="A1691" s="9">
        <v>1690</v>
      </c>
      <c r="B1691" s="9" t="str">
        <f t="shared" si="26"/>
        <v>Aspidosperma pop</v>
      </c>
      <c r="C1691" s="9" t="e" cm="1">
        <f t="array" aca="1" ref="C1691" ca="1">LEFT(K1691,$C$19743)&amp;"-"&amp;RIGHT(SUBSTITUTE(SUBSTITUTE(TiraAcento(E1691),"-","")," ",""),$C$19744)</f>
        <v>#NAME?</v>
      </c>
      <c r="D1691" s="9" t="s">
        <v>1550</v>
      </c>
      <c r="E1691" s="9"/>
      <c r="F1691" s="9" t="s">
        <v>15181</v>
      </c>
      <c r="G1691" s="9" t="s">
        <v>21099</v>
      </c>
      <c r="H1691" s="9" t="s">
        <v>1550</v>
      </c>
      <c r="I1691" s="9" t="s">
        <v>39377</v>
      </c>
      <c r="J1691" s="9" t="s">
        <v>39563</v>
      </c>
      <c r="K1691" s="9" t="s">
        <v>42568</v>
      </c>
    </row>
    <row r="1692" spans="1:11" x14ac:dyDescent="0.35">
      <c r="A1692" s="9">
        <v>1691</v>
      </c>
      <c r="B1692" s="9" t="str">
        <f t="shared" si="26"/>
        <v>Aspidosperma pri</v>
      </c>
      <c r="C1692" s="9" t="e" cm="1">
        <f t="array" aca="1" ref="C1692" ca="1">LEFT(K1692,$C$19743)&amp;"-"&amp;RIGHT(SUBSTITUTE(SUBSTITUTE(TiraAcento(E1692),"-","")," ",""),$C$19744)</f>
        <v>#NAME?</v>
      </c>
      <c r="D1692" s="9" t="s">
        <v>1551</v>
      </c>
      <c r="E1692" s="9"/>
      <c r="F1692" s="9" t="s">
        <v>15182</v>
      </c>
      <c r="G1692" s="9" t="s">
        <v>21100</v>
      </c>
      <c r="H1692" s="9" t="s">
        <v>1551</v>
      </c>
      <c r="I1692" s="9" t="s">
        <v>39377</v>
      </c>
      <c r="J1692" s="9" t="s">
        <v>39394</v>
      </c>
      <c r="K1692" s="9" t="s">
        <v>42568</v>
      </c>
    </row>
    <row r="1693" spans="1:11" x14ac:dyDescent="0.35">
      <c r="A1693" s="9">
        <v>1692</v>
      </c>
      <c r="B1693" s="9" t="str">
        <f t="shared" si="26"/>
        <v>Aspidosperma pru</v>
      </c>
      <c r="C1693" s="9" t="e" cm="1">
        <f t="array" aca="1" ref="C1693" ca="1">LEFT(K1693,$C$19743)&amp;"-"&amp;RIGHT(SUBSTITUTE(SUBSTITUTE(TiraAcento(E1693),"-","")," ",""),$C$19744)</f>
        <v>#NAME?</v>
      </c>
      <c r="D1693" s="9" t="s">
        <v>1552</v>
      </c>
      <c r="E1693" s="9"/>
      <c r="F1693" s="9" t="s">
        <v>15183</v>
      </c>
      <c r="G1693" s="9" t="s">
        <v>21101</v>
      </c>
      <c r="H1693" s="9" t="s">
        <v>1552</v>
      </c>
      <c r="I1693" s="9" t="s">
        <v>39377</v>
      </c>
      <c r="J1693" s="9" t="s">
        <v>39564</v>
      </c>
      <c r="K1693" s="9" t="s">
        <v>42568</v>
      </c>
    </row>
    <row r="1694" spans="1:11" x14ac:dyDescent="0.35">
      <c r="A1694" s="9">
        <v>1693</v>
      </c>
      <c r="B1694" s="9" t="str">
        <f t="shared" si="26"/>
        <v>Aspidosperma pyr</v>
      </c>
      <c r="C1694" s="9" t="e" cm="1">
        <f t="array" aca="1" ref="C1694" ca="1">LEFT(K1694,$C$19743)&amp;"-"&amp;RIGHT(SUBSTITUTE(SUBSTITUTE(TiraAcento(E1694),"-","")," ",""),$C$19744)</f>
        <v>#NAME?</v>
      </c>
      <c r="D1694" s="9" t="s">
        <v>1553</v>
      </c>
      <c r="E1694" s="9"/>
      <c r="F1694" s="9" t="s">
        <v>15184</v>
      </c>
      <c r="G1694" s="9" t="s">
        <v>21102</v>
      </c>
      <c r="H1694" s="9" t="s">
        <v>1553</v>
      </c>
      <c r="I1694" s="9" t="s">
        <v>39377</v>
      </c>
      <c r="J1694" s="9" t="s">
        <v>39565</v>
      </c>
      <c r="K1694" s="9" t="s">
        <v>42568</v>
      </c>
    </row>
    <row r="1695" spans="1:11" x14ac:dyDescent="0.35">
      <c r="A1695" s="9">
        <v>1694</v>
      </c>
      <c r="B1695" s="9" t="str">
        <f t="shared" si="26"/>
        <v>Aspidosperma pyr</v>
      </c>
      <c r="C1695" s="9" t="e" cm="1">
        <f t="array" aca="1" ref="C1695" ca="1">LEFT(K1695,$C$19743)&amp;"-"&amp;RIGHT(SUBSTITUTE(SUBSTITUTE(TiraAcento(E1695),"-","")," ",""),$C$19744)</f>
        <v>#NAME?</v>
      </c>
      <c r="D1695" s="9" t="s">
        <v>1554</v>
      </c>
      <c r="E1695" s="9" t="s">
        <v>896</v>
      </c>
      <c r="F1695" s="9" t="s">
        <v>15185</v>
      </c>
      <c r="G1695" s="9" t="s">
        <v>21103</v>
      </c>
      <c r="H1695" s="9" t="s">
        <v>1554</v>
      </c>
      <c r="I1695" s="9" t="s">
        <v>39377</v>
      </c>
      <c r="J1695" s="9" t="s">
        <v>39566</v>
      </c>
      <c r="K1695" s="9" t="s">
        <v>896</v>
      </c>
    </row>
    <row r="1696" spans="1:11" x14ac:dyDescent="0.35">
      <c r="A1696" s="9">
        <v>1695</v>
      </c>
      <c r="B1696" s="9" t="str">
        <f t="shared" si="26"/>
        <v>Aspidosperma pyr</v>
      </c>
      <c r="C1696" s="9" t="e" cm="1">
        <f t="array" aca="1" ref="C1696" ca="1">LEFT(K1696,$C$19743)&amp;"-"&amp;RIGHT(SUBSTITUTE(SUBSTITUTE(TiraAcento(E1696),"-","")," ",""),$C$19744)</f>
        <v>#NAME?</v>
      </c>
      <c r="D1696" s="9" t="s">
        <v>1554</v>
      </c>
      <c r="E1696" s="9" t="s">
        <v>941</v>
      </c>
      <c r="F1696" s="9" t="s">
        <v>15185</v>
      </c>
      <c r="G1696" s="9" t="s">
        <v>21104</v>
      </c>
      <c r="H1696" s="9" t="s">
        <v>1554</v>
      </c>
      <c r="I1696" s="9" t="s">
        <v>39377</v>
      </c>
      <c r="J1696" s="9" t="s">
        <v>39566</v>
      </c>
      <c r="K1696" s="9" t="s">
        <v>43003</v>
      </c>
    </row>
    <row r="1697" spans="1:11" x14ac:dyDescent="0.35">
      <c r="A1697" s="9">
        <v>1696</v>
      </c>
      <c r="B1697" s="9" t="str">
        <f t="shared" si="26"/>
        <v>Aspidosperma pyr</v>
      </c>
      <c r="C1697" s="9" t="e" cm="1">
        <f t="array" aca="1" ref="C1697" ca="1">LEFT(K1697,$C$19743)&amp;"-"&amp;RIGHT(SUBSTITUTE(SUBSTITUTE(TiraAcento(E1697),"-","")," ",""),$C$19744)</f>
        <v>#NAME?</v>
      </c>
      <c r="D1697" s="9" t="s">
        <v>1554</v>
      </c>
      <c r="E1697" s="9" t="s">
        <v>879</v>
      </c>
      <c r="F1697" s="9" t="s">
        <v>15185</v>
      </c>
      <c r="G1697" s="9" t="s">
        <v>21105</v>
      </c>
      <c r="H1697" s="9" t="s">
        <v>1554</v>
      </c>
      <c r="I1697" s="9" t="s">
        <v>39377</v>
      </c>
      <c r="J1697" s="9" t="s">
        <v>39566</v>
      </c>
      <c r="K1697" s="9" t="s">
        <v>42970</v>
      </c>
    </row>
    <row r="1698" spans="1:11" x14ac:dyDescent="0.35">
      <c r="A1698" s="9">
        <v>1697</v>
      </c>
      <c r="B1698" s="9" t="str">
        <f t="shared" si="26"/>
        <v>Aspidosperma pyr</v>
      </c>
      <c r="C1698" s="9" t="e" cm="1">
        <f t="array" aca="1" ref="C1698" ca="1">LEFT(K1698,$C$19743)&amp;"-"&amp;RIGHT(SUBSTITUTE(SUBSTITUTE(TiraAcento(E1698),"-","")," ",""),$C$19744)</f>
        <v>#NAME?</v>
      </c>
      <c r="D1698" s="9" t="s">
        <v>1554</v>
      </c>
      <c r="E1698" s="9" t="s">
        <v>880</v>
      </c>
      <c r="F1698" s="9" t="s">
        <v>15185</v>
      </c>
      <c r="G1698" s="9" t="s">
        <v>21106</v>
      </c>
      <c r="H1698" s="9" t="s">
        <v>1554</v>
      </c>
      <c r="I1698" s="9" t="s">
        <v>39377</v>
      </c>
      <c r="J1698" s="9" t="s">
        <v>39566</v>
      </c>
      <c r="K1698" s="9" t="s">
        <v>42971</v>
      </c>
    </row>
    <row r="1699" spans="1:11" x14ac:dyDescent="0.35">
      <c r="A1699" s="9">
        <v>1698</v>
      </c>
      <c r="B1699" s="9" t="str">
        <f t="shared" si="26"/>
        <v>Aspidosperma pyr</v>
      </c>
      <c r="C1699" s="9" t="e" cm="1">
        <f t="array" aca="1" ref="C1699" ca="1">LEFT(K1699,$C$19743)&amp;"-"&amp;RIGHT(SUBSTITUTE(SUBSTITUTE(TiraAcento(E1699),"-","")," ",""),$C$19744)</f>
        <v>#NAME?</v>
      </c>
      <c r="D1699" s="9" t="s">
        <v>1554</v>
      </c>
      <c r="E1699" s="9" t="s">
        <v>1555</v>
      </c>
      <c r="F1699" s="9" t="s">
        <v>15185</v>
      </c>
      <c r="G1699" s="9" t="s">
        <v>21107</v>
      </c>
      <c r="H1699" s="9" t="s">
        <v>1554</v>
      </c>
      <c r="I1699" s="9" t="s">
        <v>39377</v>
      </c>
      <c r="J1699" s="9" t="s">
        <v>39566</v>
      </c>
      <c r="K1699" s="9" t="s">
        <v>43337</v>
      </c>
    </row>
    <row r="1700" spans="1:11" x14ac:dyDescent="0.35">
      <c r="A1700" s="9">
        <v>1699</v>
      </c>
      <c r="B1700" s="9" t="str">
        <f t="shared" si="26"/>
        <v>Aspidosperma pyr</v>
      </c>
      <c r="C1700" s="9" t="e" cm="1">
        <f t="array" aca="1" ref="C1700" ca="1">LEFT(K1700,$C$19743)&amp;"-"&amp;RIGHT(SUBSTITUTE(SUBSTITUTE(TiraAcento(E1700),"-","")," ",""),$C$19744)</f>
        <v>#NAME?</v>
      </c>
      <c r="D1700" s="9" t="s">
        <v>1554</v>
      </c>
      <c r="E1700" s="9" t="s">
        <v>901</v>
      </c>
      <c r="F1700" s="9" t="s">
        <v>15185</v>
      </c>
      <c r="G1700" s="9" t="s">
        <v>21108</v>
      </c>
      <c r="H1700" s="9" t="s">
        <v>1554</v>
      </c>
      <c r="I1700" s="9" t="s">
        <v>39377</v>
      </c>
      <c r="J1700" s="9" t="s">
        <v>39566</v>
      </c>
      <c r="K1700" s="9" t="s">
        <v>42982</v>
      </c>
    </row>
    <row r="1701" spans="1:11" x14ac:dyDescent="0.35">
      <c r="A1701" s="9">
        <v>1700</v>
      </c>
      <c r="B1701" s="9" t="str">
        <f t="shared" si="26"/>
        <v>Aspidosperma pyr</v>
      </c>
      <c r="C1701" s="9" t="e" cm="1">
        <f t="array" aca="1" ref="C1701" ca="1">LEFT(K1701,$C$19743)&amp;"-"&amp;RIGHT(SUBSTITUTE(SUBSTITUTE(TiraAcento(E1701),"-","")," ",""),$C$19744)</f>
        <v>#NAME?</v>
      </c>
      <c r="D1701" s="9" t="s">
        <v>1554</v>
      </c>
      <c r="E1701" s="9" t="s">
        <v>947</v>
      </c>
      <c r="F1701" s="9" t="s">
        <v>15185</v>
      </c>
      <c r="G1701" s="9" t="s">
        <v>21109</v>
      </c>
      <c r="H1701" s="9" t="s">
        <v>1554</v>
      </c>
      <c r="I1701" s="9" t="s">
        <v>39377</v>
      </c>
      <c r="J1701" s="9" t="s">
        <v>39566</v>
      </c>
      <c r="K1701" s="9" t="s">
        <v>43008</v>
      </c>
    </row>
    <row r="1702" spans="1:11" x14ac:dyDescent="0.35">
      <c r="A1702" s="9">
        <v>1701</v>
      </c>
      <c r="B1702" s="9" t="str">
        <f t="shared" si="26"/>
        <v>Aspidosperma pyr</v>
      </c>
      <c r="C1702" s="9" t="e" cm="1">
        <f t="array" aca="1" ref="C1702" ca="1">LEFT(K1702,$C$19743)&amp;"-"&amp;RIGHT(SUBSTITUTE(SUBSTITUTE(TiraAcento(E1702),"-","")," ",""),$C$19744)</f>
        <v>#NAME?</v>
      </c>
      <c r="D1702" s="9" t="s">
        <v>1554</v>
      </c>
      <c r="E1702" s="9" t="s">
        <v>860</v>
      </c>
      <c r="F1702" s="9" t="s">
        <v>15185</v>
      </c>
      <c r="G1702" s="9" t="s">
        <v>21110</v>
      </c>
      <c r="H1702" s="9" t="s">
        <v>1554</v>
      </c>
      <c r="I1702" s="9" t="s">
        <v>39377</v>
      </c>
      <c r="J1702" s="9" t="s">
        <v>39566</v>
      </c>
      <c r="K1702" s="9" t="s">
        <v>860</v>
      </c>
    </row>
    <row r="1703" spans="1:11" x14ac:dyDescent="0.35">
      <c r="A1703" s="9">
        <v>1702</v>
      </c>
      <c r="B1703" s="9" t="str">
        <f t="shared" si="26"/>
        <v>Aspidosperma pyr</v>
      </c>
      <c r="C1703" s="9" t="e" cm="1">
        <f t="array" aca="1" ref="C1703" ca="1">LEFT(K1703,$C$19743)&amp;"-"&amp;RIGHT(SUBSTITUTE(SUBSTITUTE(TiraAcento(E1703),"-","")," ",""),$C$19744)</f>
        <v>#NAME?</v>
      </c>
      <c r="D1703" s="9" t="s">
        <v>1554</v>
      </c>
      <c r="E1703" s="9" t="s">
        <v>1242</v>
      </c>
      <c r="F1703" s="9" t="s">
        <v>15185</v>
      </c>
      <c r="G1703" s="9" t="s">
        <v>21111</v>
      </c>
      <c r="H1703" s="9" t="s">
        <v>1554</v>
      </c>
      <c r="I1703" s="9" t="s">
        <v>39377</v>
      </c>
      <c r="J1703" s="9" t="s">
        <v>39566</v>
      </c>
      <c r="K1703" s="9" t="s">
        <v>43170</v>
      </c>
    </row>
    <row r="1704" spans="1:11" x14ac:dyDescent="0.35">
      <c r="A1704" s="9">
        <v>1703</v>
      </c>
      <c r="B1704" s="9" t="str">
        <f t="shared" si="26"/>
        <v>Aspidosperma pyr</v>
      </c>
      <c r="C1704" s="9" t="e" cm="1">
        <f t="array" aca="1" ref="C1704" ca="1">LEFT(K1704,$C$19743)&amp;"-"&amp;RIGHT(SUBSTITUTE(SUBSTITUTE(TiraAcento(E1704),"-","")," ",""),$C$19744)</f>
        <v>#NAME?</v>
      </c>
      <c r="D1704" s="9" t="s">
        <v>1554</v>
      </c>
      <c r="E1704" s="9" t="s">
        <v>1556</v>
      </c>
      <c r="F1704" s="9" t="s">
        <v>15185</v>
      </c>
      <c r="G1704" s="9" t="s">
        <v>21112</v>
      </c>
      <c r="H1704" s="9" t="s">
        <v>1554</v>
      </c>
      <c r="I1704" s="9" t="s">
        <v>39377</v>
      </c>
      <c r="J1704" s="9" t="s">
        <v>39566</v>
      </c>
      <c r="K1704" s="9" t="s">
        <v>43338</v>
      </c>
    </row>
    <row r="1705" spans="1:11" x14ac:dyDescent="0.35">
      <c r="A1705" s="9">
        <v>1704</v>
      </c>
      <c r="B1705" s="9" t="str">
        <f t="shared" si="26"/>
        <v>Aspidosperma pyr</v>
      </c>
      <c r="C1705" s="9" t="e" cm="1">
        <f t="array" aca="1" ref="C1705" ca="1">LEFT(K1705,$C$19743)&amp;"-"&amp;RIGHT(SUBSTITUTE(SUBSTITUTE(TiraAcento(E1705),"-","")," ",""),$C$19744)</f>
        <v>#NAME?</v>
      </c>
      <c r="D1705" s="9" t="s">
        <v>1554</v>
      </c>
      <c r="E1705" s="9" t="s">
        <v>1557</v>
      </c>
      <c r="F1705" s="9" t="s">
        <v>15185</v>
      </c>
      <c r="G1705" s="9" t="s">
        <v>21113</v>
      </c>
      <c r="H1705" s="9" t="s">
        <v>1554</v>
      </c>
      <c r="I1705" s="9" t="s">
        <v>39377</v>
      </c>
      <c r="J1705" s="9" t="s">
        <v>39566</v>
      </c>
      <c r="K1705" s="9" t="s">
        <v>43339</v>
      </c>
    </row>
    <row r="1706" spans="1:11" x14ac:dyDescent="0.35">
      <c r="A1706" s="9">
        <v>1705</v>
      </c>
      <c r="B1706" s="9" t="str">
        <f t="shared" si="26"/>
        <v>Aspidosperma pyr</v>
      </c>
      <c r="C1706" s="9" t="e" cm="1">
        <f t="array" aca="1" ref="C1706" ca="1">LEFT(K1706,$C$19743)&amp;"-"&amp;RIGHT(SUBSTITUTE(SUBSTITUTE(TiraAcento(E1706),"-","")," ",""),$C$19744)</f>
        <v>#NAME?</v>
      </c>
      <c r="D1706" s="9" t="s">
        <v>1554</v>
      </c>
      <c r="E1706" s="9" t="s">
        <v>1558</v>
      </c>
      <c r="F1706" s="9" t="s">
        <v>15185</v>
      </c>
      <c r="G1706" s="9" t="s">
        <v>21114</v>
      </c>
      <c r="H1706" s="9" t="s">
        <v>1554</v>
      </c>
      <c r="I1706" s="9" t="s">
        <v>39377</v>
      </c>
      <c r="J1706" s="9" t="s">
        <v>39566</v>
      </c>
      <c r="K1706" s="9" t="s">
        <v>43340</v>
      </c>
    </row>
    <row r="1707" spans="1:11" x14ac:dyDescent="0.35">
      <c r="A1707" s="9">
        <v>1706</v>
      </c>
      <c r="B1707" s="9" t="str">
        <f t="shared" si="26"/>
        <v>Aspidosperma pyr</v>
      </c>
      <c r="C1707" s="9" t="e" cm="1">
        <f t="array" aca="1" ref="C1707" ca="1">LEFT(K1707,$C$19743)&amp;"-"&amp;RIGHT(SUBSTITUTE(SUBSTITUTE(TiraAcento(E1707),"-","")," ",""),$C$19744)</f>
        <v>#NAME?</v>
      </c>
      <c r="D1707" s="9" t="s">
        <v>1554</v>
      </c>
      <c r="E1707" s="9" t="s">
        <v>861</v>
      </c>
      <c r="F1707" s="9" t="s">
        <v>15185</v>
      </c>
      <c r="G1707" s="9" t="s">
        <v>21115</v>
      </c>
      <c r="H1707" s="9" t="s">
        <v>1554</v>
      </c>
      <c r="I1707" s="9" t="s">
        <v>39377</v>
      </c>
      <c r="J1707" s="9" t="s">
        <v>39566</v>
      </c>
      <c r="K1707" s="9" t="s">
        <v>861</v>
      </c>
    </row>
    <row r="1708" spans="1:11" x14ac:dyDescent="0.35">
      <c r="A1708" s="9">
        <v>1707</v>
      </c>
      <c r="B1708" s="9" t="str">
        <f t="shared" si="26"/>
        <v>Aspidosperma pyr</v>
      </c>
      <c r="C1708" s="9" t="e" cm="1">
        <f t="array" aca="1" ref="C1708" ca="1">LEFT(K1708,$C$19743)&amp;"-"&amp;RIGHT(SUBSTITUTE(SUBSTITUTE(TiraAcento(E1708),"-","")," ",""),$C$19744)</f>
        <v>#NAME?</v>
      </c>
      <c r="D1708" s="9" t="s">
        <v>1554</v>
      </c>
      <c r="E1708" s="9" t="s">
        <v>863</v>
      </c>
      <c r="F1708" s="9" t="s">
        <v>15185</v>
      </c>
      <c r="G1708" s="9" t="s">
        <v>21116</v>
      </c>
      <c r="H1708" s="9" t="s">
        <v>1554</v>
      </c>
      <c r="I1708" s="9" t="s">
        <v>39377</v>
      </c>
      <c r="J1708" s="9" t="s">
        <v>39566</v>
      </c>
      <c r="K1708" s="9" t="s">
        <v>42964</v>
      </c>
    </row>
    <row r="1709" spans="1:11" x14ac:dyDescent="0.35">
      <c r="A1709" s="9">
        <v>1708</v>
      </c>
      <c r="B1709" s="9" t="str">
        <f t="shared" si="26"/>
        <v>Aspidosperma pyr</v>
      </c>
      <c r="C1709" s="9" t="e" cm="1">
        <f t="array" aca="1" ref="C1709" ca="1">LEFT(K1709,$C$19743)&amp;"-"&amp;RIGHT(SUBSTITUTE(SUBSTITUTE(TiraAcento(E1709),"-","")," ",""),$C$19744)</f>
        <v>#NAME?</v>
      </c>
      <c r="D1709" s="9" t="s">
        <v>1554</v>
      </c>
      <c r="E1709" s="9" t="s">
        <v>908</v>
      </c>
      <c r="F1709" s="9" t="s">
        <v>15185</v>
      </c>
      <c r="G1709" s="9" t="s">
        <v>21117</v>
      </c>
      <c r="H1709" s="9" t="s">
        <v>1554</v>
      </c>
      <c r="I1709" s="9" t="s">
        <v>39377</v>
      </c>
      <c r="J1709" s="9" t="s">
        <v>39566</v>
      </c>
      <c r="K1709" s="9" t="s">
        <v>42988</v>
      </c>
    </row>
    <row r="1710" spans="1:11" x14ac:dyDescent="0.35">
      <c r="A1710" s="9">
        <v>1709</v>
      </c>
      <c r="B1710" s="9" t="str">
        <f t="shared" si="26"/>
        <v>Aspidosperma pyr</v>
      </c>
      <c r="C1710" s="9" t="e" cm="1">
        <f t="array" aca="1" ref="C1710" ca="1">LEFT(K1710,$C$19743)&amp;"-"&amp;RIGHT(SUBSTITUTE(SUBSTITUTE(TiraAcento(E1710),"-","")," ",""),$C$19744)</f>
        <v>#NAME?</v>
      </c>
      <c r="D1710" s="9" t="s">
        <v>1554</v>
      </c>
      <c r="E1710" s="9" t="s">
        <v>1541</v>
      </c>
      <c r="F1710" s="9" t="s">
        <v>15185</v>
      </c>
      <c r="G1710" s="9" t="s">
        <v>21118</v>
      </c>
      <c r="H1710" s="9" t="s">
        <v>1554</v>
      </c>
      <c r="I1710" s="9" t="s">
        <v>39377</v>
      </c>
      <c r="J1710" s="9" t="s">
        <v>39566</v>
      </c>
      <c r="K1710" s="9" t="s">
        <v>43332</v>
      </c>
    </row>
    <row r="1711" spans="1:11" x14ac:dyDescent="0.35">
      <c r="A1711" s="9">
        <v>1710</v>
      </c>
      <c r="B1711" s="9" t="str">
        <f t="shared" si="26"/>
        <v>Aspidosperma pyr</v>
      </c>
      <c r="C1711" s="9" t="e" cm="1">
        <f t="array" aca="1" ref="C1711" ca="1">LEFT(K1711,$C$19743)&amp;"-"&amp;RIGHT(SUBSTITUTE(SUBSTITUTE(TiraAcento(E1711),"-","")," ",""),$C$19744)</f>
        <v>#NAME?</v>
      </c>
      <c r="D1711" s="9" t="s">
        <v>1554</v>
      </c>
      <c r="E1711" s="9" t="s">
        <v>720</v>
      </c>
      <c r="F1711" s="9" t="s">
        <v>15185</v>
      </c>
      <c r="G1711" s="9" t="s">
        <v>21119</v>
      </c>
      <c r="H1711" s="9" t="s">
        <v>1554</v>
      </c>
      <c r="I1711" s="9" t="s">
        <v>39377</v>
      </c>
      <c r="J1711" s="9" t="s">
        <v>39566</v>
      </c>
      <c r="K1711" s="9" t="s">
        <v>42882</v>
      </c>
    </row>
    <row r="1712" spans="1:11" x14ac:dyDescent="0.35">
      <c r="A1712" s="9">
        <v>1711</v>
      </c>
      <c r="B1712" s="9" t="str">
        <f t="shared" si="26"/>
        <v>Aspidosperma pyr</v>
      </c>
      <c r="C1712" s="9" t="e" cm="1">
        <f t="array" aca="1" ref="C1712" ca="1">LEFT(K1712,$C$19743)&amp;"-"&amp;RIGHT(SUBSTITUTE(SUBSTITUTE(TiraAcento(E1712),"-","")," ",""),$C$19744)</f>
        <v>#NAME?</v>
      </c>
      <c r="D1712" s="9" t="s">
        <v>1554</v>
      </c>
      <c r="E1712" s="9" t="s">
        <v>1559</v>
      </c>
      <c r="F1712" s="9" t="s">
        <v>15185</v>
      </c>
      <c r="G1712" s="9" t="s">
        <v>21120</v>
      </c>
      <c r="H1712" s="9" t="s">
        <v>1554</v>
      </c>
      <c r="I1712" s="9" t="s">
        <v>39377</v>
      </c>
      <c r="J1712" s="9" t="s">
        <v>39566</v>
      </c>
      <c r="K1712" s="9" t="s">
        <v>1559</v>
      </c>
    </row>
    <row r="1713" spans="1:11" x14ac:dyDescent="0.35">
      <c r="A1713" s="9">
        <v>1712</v>
      </c>
      <c r="B1713" s="9" t="str">
        <f t="shared" si="26"/>
        <v>Aspidosperma que</v>
      </c>
      <c r="C1713" s="9" t="e" cm="1">
        <f t="array" aca="1" ref="C1713" ca="1">LEFT(K1713,$C$19743)&amp;"-"&amp;RIGHT(SUBSTITUTE(SUBSTITUTE(TiraAcento(E1713),"-","")," ",""),$C$19744)</f>
        <v>#NAME?</v>
      </c>
      <c r="D1713" s="9" t="s">
        <v>1560</v>
      </c>
      <c r="E1713" s="9" t="s">
        <v>1561</v>
      </c>
      <c r="F1713" s="9" t="s">
        <v>15186</v>
      </c>
      <c r="G1713" s="9" t="s">
        <v>21121</v>
      </c>
      <c r="H1713" s="9" t="s">
        <v>1560</v>
      </c>
      <c r="I1713" s="9" t="s">
        <v>39377</v>
      </c>
      <c r="J1713" s="9" t="s">
        <v>39567</v>
      </c>
      <c r="K1713" s="9" t="s">
        <v>43341</v>
      </c>
    </row>
    <row r="1714" spans="1:11" x14ac:dyDescent="0.35">
      <c r="A1714" s="9">
        <v>1713</v>
      </c>
      <c r="B1714" s="9" t="str">
        <f t="shared" si="26"/>
        <v>Aspidosperma que</v>
      </c>
      <c r="C1714" s="9" t="e" cm="1">
        <f t="array" aca="1" ref="C1714" ca="1">LEFT(K1714,$C$19743)&amp;"-"&amp;RIGHT(SUBSTITUTE(SUBSTITUTE(TiraAcento(E1714),"-","")," ",""),$C$19744)</f>
        <v>#NAME?</v>
      </c>
      <c r="D1714" s="9" t="s">
        <v>1560</v>
      </c>
      <c r="E1714" s="9" t="s">
        <v>724</v>
      </c>
      <c r="F1714" s="9" t="s">
        <v>15186</v>
      </c>
      <c r="G1714" s="9" t="s">
        <v>21122</v>
      </c>
      <c r="H1714" s="9" t="s">
        <v>1560</v>
      </c>
      <c r="I1714" s="9" t="s">
        <v>39377</v>
      </c>
      <c r="J1714" s="9" t="s">
        <v>39567</v>
      </c>
      <c r="K1714" s="9" t="s">
        <v>724</v>
      </c>
    </row>
    <row r="1715" spans="1:11" x14ac:dyDescent="0.35">
      <c r="A1715" s="9">
        <v>1714</v>
      </c>
      <c r="B1715" s="9" t="str">
        <f t="shared" si="26"/>
        <v>Aspidosperma que</v>
      </c>
      <c r="C1715" s="9" t="e" cm="1">
        <f t="array" aca="1" ref="C1715" ca="1">LEFT(K1715,$C$19743)&amp;"-"&amp;RIGHT(SUBSTITUTE(SUBSTITUTE(TiraAcento(E1715),"-","")," ",""),$C$19744)</f>
        <v>#NAME?</v>
      </c>
      <c r="D1715" s="9" t="s">
        <v>1560</v>
      </c>
      <c r="E1715" s="9" t="s">
        <v>1562</v>
      </c>
      <c r="F1715" s="9" t="s">
        <v>15186</v>
      </c>
      <c r="G1715" s="9" t="s">
        <v>21123</v>
      </c>
      <c r="H1715" s="9" t="s">
        <v>1560</v>
      </c>
      <c r="I1715" s="9" t="s">
        <v>39377</v>
      </c>
      <c r="J1715" s="9" t="s">
        <v>39567</v>
      </c>
      <c r="K1715" s="9" t="s">
        <v>43342</v>
      </c>
    </row>
    <row r="1716" spans="1:11" x14ac:dyDescent="0.35">
      <c r="A1716" s="9">
        <v>1715</v>
      </c>
      <c r="B1716" s="9" t="str">
        <f t="shared" si="26"/>
        <v>Aspidosperma que</v>
      </c>
      <c r="C1716" s="9" t="e" cm="1">
        <f t="array" aca="1" ref="C1716" ca="1">LEFT(K1716,$C$19743)&amp;"-"&amp;RIGHT(SUBSTITUTE(SUBSTITUTE(TiraAcento(E1716),"-","")," ",""),$C$19744)</f>
        <v>#NAME?</v>
      </c>
      <c r="D1716" s="9" t="s">
        <v>1560</v>
      </c>
      <c r="E1716" s="9" t="s">
        <v>1265</v>
      </c>
      <c r="F1716" s="9" t="s">
        <v>15186</v>
      </c>
      <c r="G1716" s="9" t="s">
        <v>21124</v>
      </c>
      <c r="H1716" s="9" t="s">
        <v>1560</v>
      </c>
      <c r="I1716" s="9" t="s">
        <v>39377</v>
      </c>
      <c r="J1716" s="9" t="s">
        <v>39567</v>
      </c>
      <c r="K1716" s="9" t="s">
        <v>1265</v>
      </c>
    </row>
    <row r="1717" spans="1:11" x14ac:dyDescent="0.35">
      <c r="A1717" s="9">
        <v>1716</v>
      </c>
      <c r="B1717" s="9" t="str">
        <f t="shared" si="26"/>
        <v>Aspidosperma ram</v>
      </c>
      <c r="C1717" s="9" t="e" cm="1">
        <f t="array" aca="1" ref="C1717" ca="1">LEFT(K1717,$C$19743)&amp;"-"&amp;RIGHT(SUBSTITUTE(SUBSTITUTE(TiraAcento(E1717),"-","")," ",""),$C$19744)</f>
        <v>#NAME?</v>
      </c>
      <c r="D1717" s="9" t="s">
        <v>1563</v>
      </c>
      <c r="E1717" s="9" t="s">
        <v>896</v>
      </c>
      <c r="F1717" s="9" t="s">
        <v>15187</v>
      </c>
      <c r="G1717" s="9" t="s">
        <v>21125</v>
      </c>
      <c r="H1717" s="9" t="s">
        <v>1563</v>
      </c>
      <c r="I1717" s="9" t="s">
        <v>39377</v>
      </c>
      <c r="J1717" s="9" t="s">
        <v>39568</v>
      </c>
      <c r="K1717" s="9" t="s">
        <v>896</v>
      </c>
    </row>
    <row r="1718" spans="1:11" x14ac:dyDescent="0.35">
      <c r="A1718" s="9">
        <v>1717</v>
      </c>
      <c r="B1718" s="9" t="str">
        <f t="shared" si="26"/>
        <v>Aspidosperma ram</v>
      </c>
      <c r="C1718" s="9" t="e" cm="1">
        <f t="array" aca="1" ref="C1718" ca="1">LEFT(K1718,$C$19743)&amp;"-"&amp;RIGHT(SUBSTITUTE(SUBSTITUTE(TiraAcento(E1718),"-","")," ",""),$C$19744)</f>
        <v>#NAME?</v>
      </c>
      <c r="D1718" s="9" t="s">
        <v>1563</v>
      </c>
      <c r="E1718" s="9" t="s">
        <v>1238</v>
      </c>
      <c r="F1718" s="9" t="s">
        <v>15187</v>
      </c>
      <c r="G1718" s="9" t="s">
        <v>21126</v>
      </c>
      <c r="H1718" s="9" t="s">
        <v>1563</v>
      </c>
      <c r="I1718" s="9" t="s">
        <v>39377</v>
      </c>
      <c r="J1718" s="9" t="s">
        <v>39568</v>
      </c>
      <c r="K1718" s="9" t="s">
        <v>43167</v>
      </c>
    </row>
    <row r="1719" spans="1:11" x14ac:dyDescent="0.35">
      <c r="A1719" s="9">
        <v>1718</v>
      </c>
      <c r="B1719" s="9" t="str">
        <f t="shared" si="26"/>
        <v>Aspidosperma ram</v>
      </c>
      <c r="C1719" s="9" t="e" cm="1">
        <f t="array" aca="1" ref="C1719" ca="1">LEFT(K1719,$C$19743)&amp;"-"&amp;RIGHT(SUBSTITUTE(SUBSTITUTE(TiraAcento(E1719),"-","")," ",""),$C$19744)</f>
        <v>#NAME?</v>
      </c>
      <c r="D1719" s="9" t="s">
        <v>1563</v>
      </c>
      <c r="E1719" s="9" t="s">
        <v>1564</v>
      </c>
      <c r="F1719" s="9" t="s">
        <v>15187</v>
      </c>
      <c r="G1719" s="9" t="s">
        <v>21127</v>
      </c>
      <c r="H1719" s="9" t="s">
        <v>1563</v>
      </c>
      <c r="I1719" s="9" t="s">
        <v>39377</v>
      </c>
      <c r="J1719" s="9" t="s">
        <v>39568</v>
      </c>
      <c r="K1719" s="9" t="s">
        <v>43343</v>
      </c>
    </row>
    <row r="1720" spans="1:11" x14ac:dyDescent="0.35">
      <c r="A1720" s="9">
        <v>1719</v>
      </c>
      <c r="B1720" s="9" t="str">
        <f t="shared" si="26"/>
        <v>Aspidosperma ram</v>
      </c>
      <c r="C1720" s="9" t="e" cm="1">
        <f t="array" aca="1" ref="C1720" ca="1">LEFT(K1720,$C$19743)&amp;"-"&amp;RIGHT(SUBSTITUTE(SUBSTITUTE(TiraAcento(E1720),"-","")," ",""),$C$19744)</f>
        <v>#NAME?</v>
      </c>
      <c r="D1720" s="9" t="s">
        <v>1563</v>
      </c>
      <c r="E1720" s="9" t="s">
        <v>938</v>
      </c>
      <c r="F1720" s="9" t="s">
        <v>15187</v>
      </c>
      <c r="G1720" s="9" t="s">
        <v>21128</v>
      </c>
      <c r="H1720" s="9" t="s">
        <v>1563</v>
      </c>
      <c r="I1720" s="9" t="s">
        <v>39377</v>
      </c>
      <c r="J1720" s="9" t="s">
        <v>39568</v>
      </c>
      <c r="K1720" s="9" t="s">
        <v>43000</v>
      </c>
    </row>
    <row r="1721" spans="1:11" x14ac:dyDescent="0.35">
      <c r="A1721" s="9">
        <v>1720</v>
      </c>
      <c r="B1721" s="9" t="str">
        <f t="shared" si="26"/>
        <v>Aspidosperma ram</v>
      </c>
      <c r="C1721" s="9" t="e" cm="1">
        <f t="array" aca="1" ref="C1721" ca="1">LEFT(K1721,$C$19743)&amp;"-"&amp;RIGHT(SUBSTITUTE(SUBSTITUTE(TiraAcento(E1721),"-","")," ",""),$C$19744)</f>
        <v>#NAME?</v>
      </c>
      <c r="D1721" s="9" t="s">
        <v>1563</v>
      </c>
      <c r="E1721" s="9" t="s">
        <v>1565</v>
      </c>
      <c r="F1721" s="9" t="s">
        <v>15187</v>
      </c>
      <c r="G1721" s="9" t="s">
        <v>21129</v>
      </c>
      <c r="H1721" s="9" t="s">
        <v>1563</v>
      </c>
      <c r="I1721" s="9" t="s">
        <v>39377</v>
      </c>
      <c r="J1721" s="9" t="s">
        <v>39568</v>
      </c>
      <c r="K1721" s="9" t="s">
        <v>1565</v>
      </c>
    </row>
    <row r="1722" spans="1:11" x14ac:dyDescent="0.35">
      <c r="A1722" s="9">
        <v>1721</v>
      </c>
      <c r="B1722" s="9" t="str">
        <f t="shared" si="26"/>
        <v>Aspidosperma ram</v>
      </c>
      <c r="C1722" s="9" t="e" cm="1">
        <f t="array" aca="1" ref="C1722" ca="1">LEFT(K1722,$C$19743)&amp;"-"&amp;RIGHT(SUBSTITUTE(SUBSTITUTE(TiraAcento(E1722),"-","")," ",""),$C$19744)</f>
        <v>#NAME?</v>
      </c>
      <c r="D1722" s="9" t="s">
        <v>1563</v>
      </c>
      <c r="E1722" s="9" t="s">
        <v>1566</v>
      </c>
      <c r="F1722" s="9" t="s">
        <v>15187</v>
      </c>
      <c r="G1722" s="9" t="s">
        <v>21130</v>
      </c>
      <c r="H1722" s="9" t="s">
        <v>1563</v>
      </c>
      <c r="I1722" s="9" t="s">
        <v>39377</v>
      </c>
      <c r="J1722" s="9" t="s">
        <v>39568</v>
      </c>
      <c r="K1722" s="9" t="s">
        <v>1566</v>
      </c>
    </row>
    <row r="1723" spans="1:11" x14ac:dyDescent="0.35">
      <c r="A1723" s="9">
        <v>1722</v>
      </c>
      <c r="B1723" s="9" t="str">
        <f t="shared" si="26"/>
        <v>Aspidosperma ram</v>
      </c>
      <c r="C1723" s="9" t="e" cm="1">
        <f t="array" aca="1" ref="C1723" ca="1">LEFT(K1723,$C$19743)&amp;"-"&amp;RIGHT(SUBSTITUTE(SUBSTITUTE(TiraAcento(E1723),"-","")," ",""),$C$19744)</f>
        <v>#NAME?</v>
      </c>
      <c r="D1723" s="9" t="s">
        <v>1563</v>
      </c>
      <c r="E1723" s="9" t="s">
        <v>726</v>
      </c>
      <c r="F1723" s="9" t="s">
        <v>15187</v>
      </c>
      <c r="G1723" s="9" t="s">
        <v>21131</v>
      </c>
      <c r="H1723" s="9" t="s">
        <v>1563</v>
      </c>
      <c r="I1723" s="9" t="s">
        <v>39377</v>
      </c>
      <c r="J1723" s="9" t="s">
        <v>39568</v>
      </c>
      <c r="K1723" s="9" t="s">
        <v>42884</v>
      </c>
    </row>
    <row r="1724" spans="1:11" x14ac:dyDescent="0.35">
      <c r="A1724" s="9">
        <v>1723</v>
      </c>
      <c r="B1724" s="9" t="str">
        <f t="shared" si="26"/>
        <v>Aspidosperma ram</v>
      </c>
      <c r="C1724" s="9" t="e" cm="1">
        <f t="array" aca="1" ref="C1724" ca="1">LEFT(K1724,$C$19743)&amp;"-"&amp;RIGHT(SUBSTITUTE(SUBSTITUTE(TiraAcento(E1724),"-","")," ",""),$C$19744)</f>
        <v>#NAME?</v>
      </c>
      <c r="D1724" s="9" t="s">
        <v>1563</v>
      </c>
      <c r="E1724" s="9" t="s">
        <v>946</v>
      </c>
      <c r="F1724" s="9" t="s">
        <v>15187</v>
      </c>
      <c r="G1724" s="9" t="s">
        <v>21132</v>
      </c>
      <c r="H1724" s="9" t="s">
        <v>1563</v>
      </c>
      <c r="I1724" s="9" t="s">
        <v>39377</v>
      </c>
      <c r="J1724" s="9" t="s">
        <v>39568</v>
      </c>
      <c r="K1724" s="9" t="s">
        <v>43007</v>
      </c>
    </row>
    <row r="1725" spans="1:11" x14ac:dyDescent="0.35">
      <c r="A1725" s="9">
        <v>1724</v>
      </c>
      <c r="B1725" s="9" t="str">
        <f t="shared" si="26"/>
        <v>Aspidosperma ram</v>
      </c>
      <c r="C1725" s="9" t="e" cm="1">
        <f t="array" aca="1" ref="C1725" ca="1">LEFT(K1725,$C$19743)&amp;"-"&amp;RIGHT(SUBSTITUTE(SUBSTITUTE(TiraAcento(E1725),"-","")," ",""),$C$19744)</f>
        <v>#NAME?</v>
      </c>
      <c r="D1725" s="9" t="s">
        <v>1563</v>
      </c>
      <c r="E1725" s="9" t="s">
        <v>1240</v>
      </c>
      <c r="F1725" s="9" t="s">
        <v>15187</v>
      </c>
      <c r="G1725" s="9" t="s">
        <v>21133</v>
      </c>
      <c r="H1725" s="9" t="s">
        <v>1563</v>
      </c>
      <c r="I1725" s="9" t="s">
        <v>39377</v>
      </c>
      <c r="J1725" s="9" t="s">
        <v>39568</v>
      </c>
      <c r="K1725" s="9" t="s">
        <v>43168</v>
      </c>
    </row>
    <row r="1726" spans="1:11" x14ac:dyDescent="0.35">
      <c r="A1726" s="9">
        <v>1725</v>
      </c>
      <c r="B1726" s="9" t="str">
        <f t="shared" si="26"/>
        <v>Aspidosperma ram</v>
      </c>
      <c r="C1726" s="9" t="e" cm="1">
        <f t="array" aca="1" ref="C1726" ca="1">LEFT(K1726,$C$19743)&amp;"-"&amp;RIGHT(SUBSTITUTE(SUBSTITUTE(TiraAcento(E1726),"-","")," ",""),$C$19744)</f>
        <v>#NAME?</v>
      </c>
      <c r="D1726" s="9" t="s">
        <v>1563</v>
      </c>
      <c r="E1726" s="9" t="s">
        <v>1567</v>
      </c>
      <c r="F1726" s="9" t="s">
        <v>15187</v>
      </c>
      <c r="G1726" s="9" t="s">
        <v>21134</v>
      </c>
      <c r="H1726" s="9" t="s">
        <v>1563</v>
      </c>
      <c r="I1726" s="9" t="s">
        <v>39377</v>
      </c>
      <c r="J1726" s="9" t="s">
        <v>39568</v>
      </c>
      <c r="K1726" s="9" t="s">
        <v>43344</v>
      </c>
    </row>
    <row r="1727" spans="1:11" x14ac:dyDescent="0.35">
      <c r="A1727" s="9">
        <v>1726</v>
      </c>
      <c r="B1727" s="9" t="str">
        <f t="shared" si="26"/>
        <v>Aspidosperma ram</v>
      </c>
      <c r="C1727" s="9" t="e" cm="1">
        <f t="array" aca="1" ref="C1727" ca="1">LEFT(K1727,$C$19743)&amp;"-"&amp;RIGHT(SUBSTITUTE(SUBSTITUTE(TiraAcento(E1727),"-","")," ",""),$C$19744)</f>
        <v>#NAME?</v>
      </c>
      <c r="D1727" s="9" t="s">
        <v>1563</v>
      </c>
      <c r="E1727" s="9" t="s">
        <v>862</v>
      </c>
      <c r="F1727" s="9" t="s">
        <v>15187</v>
      </c>
      <c r="G1727" s="9" t="s">
        <v>21135</v>
      </c>
      <c r="H1727" s="9" t="s">
        <v>1563</v>
      </c>
      <c r="I1727" s="9" t="s">
        <v>39377</v>
      </c>
      <c r="J1727" s="9" t="s">
        <v>39568</v>
      </c>
      <c r="K1727" s="9" t="s">
        <v>42963</v>
      </c>
    </row>
    <row r="1728" spans="1:11" x14ac:dyDescent="0.35">
      <c r="A1728" s="9">
        <v>1727</v>
      </c>
      <c r="B1728" s="9" t="str">
        <f t="shared" si="26"/>
        <v>Aspidosperma ram</v>
      </c>
      <c r="C1728" s="9" t="e" cm="1">
        <f t="array" aca="1" ref="C1728" ca="1">LEFT(K1728,$C$19743)&amp;"-"&amp;RIGHT(SUBSTITUTE(SUBSTITUTE(TiraAcento(E1728),"-","")," ",""),$C$19744)</f>
        <v>#NAME?</v>
      </c>
      <c r="D1728" s="9" t="s">
        <v>1563</v>
      </c>
      <c r="E1728" s="9" t="s">
        <v>1568</v>
      </c>
      <c r="F1728" s="9" t="s">
        <v>15187</v>
      </c>
      <c r="G1728" s="9" t="s">
        <v>21136</v>
      </c>
      <c r="H1728" s="9" t="s">
        <v>1563</v>
      </c>
      <c r="I1728" s="9" t="s">
        <v>39377</v>
      </c>
      <c r="J1728" s="9" t="s">
        <v>39568</v>
      </c>
      <c r="K1728" s="9" t="s">
        <v>43345</v>
      </c>
    </row>
    <row r="1729" spans="1:11" x14ac:dyDescent="0.35">
      <c r="A1729" s="9">
        <v>1728</v>
      </c>
      <c r="B1729" s="9" t="str">
        <f t="shared" si="26"/>
        <v>Aspidosperma ram</v>
      </c>
      <c r="C1729" s="9" t="e" cm="1">
        <f t="array" aca="1" ref="C1729" ca="1">LEFT(K1729,$C$19743)&amp;"-"&amp;RIGHT(SUBSTITUTE(SUBSTITUTE(TiraAcento(E1729),"-","")," ",""),$C$19744)</f>
        <v>#NAME?</v>
      </c>
      <c r="D1729" s="9" t="s">
        <v>1563</v>
      </c>
      <c r="E1729" s="9" t="s">
        <v>1246</v>
      </c>
      <c r="F1729" s="9" t="s">
        <v>15187</v>
      </c>
      <c r="G1729" s="9" t="s">
        <v>21137</v>
      </c>
      <c r="H1729" s="9" t="s">
        <v>1563</v>
      </c>
      <c r="I1729" s="9" t="s">
        <v>39377</v>
      </c>
      <c r="J1729" s="9" t="s">
        <v>39568</v>
      </c>
      <c r="K1729" s="9" t="s">
        <v>43174</v>
      </c>
    </row>
    <row r="1730" spans="1:11" x14ac:dyDescent="0.35">
      <c r="A1730" s="9">
        <v>1729</v>
      </c>
      <c r="B1730" s="9" t="str">
        <f t="shared" si="26"/>
        <v>Aspidosperma ram</v>
      </c>
      <c r="C1730" s="9" t="e" cm="1">
        <f t="array" aca="1" ref="C1730" ca="1">LEFT(K1730,$C$19743)&amp;"-"&amp;RIGHT(SUBSTITUTE(SUBSTITUTE(TiraAcento(E1730),"-","")," ",""),$C$19744)</f>
        <v>#NAME?</v>
      </c>
      <c r="D1730" s="9" t="s">
        <v>1563</v>
      </c>
      <c r="E1730" s="9" t="s">
        <v>720</v>
      </c>
      <c r="F1730" s="9" t="s">
        <v>15187</v>
      </c>
      <c r="G1730" s="9" t="s">
        <v>21138</v>
      </c>
      <c r="H1730" s="9" t="s">
        <v>1563</v>
      </c>
      <c r="I1730" s="9" t="s">
        <v>39377</v>
      </c>
      <c r="J1730" s="9" t="s">
        <v>39568</v>
      </c>
      <c r="K1730" s="9" t="s">
        <v>42882</v>
      </c>
    </row>
    <row r="1731" spans="1:11" x14ac:dyDescent="0.35">
      <c r="A1731" s="9">
        <v>1730</v>
      </c>
      <c r="B1731" s="9" t="str">
        <f t="shared" ref="B1731:B1794" si="27">I1731&amp;" "&amp;IFERROR(LEFT(J1731,$B$19743),D1731)</f>
        <v>Aspidosperma ram</v>
      </c>
      <c r="C1731" s="9" t="e" cm="1">
        <f t="array" aca="1" ref="C1731" ca="1">LEFT(K1731,$C$19743)&amp;"-"&amp;RIGHT(SUBSTITUTE(SUBSTITUTE(TiraAcento(E1731),"-","")," ",""),$C$19744)</f>
        <v>#NAME?</v>
      </c>
      <c r="D1731" s="9" t="s">
        <v>1563</v>
      </c>
      <c r="E1731" s="9" t="s">
        <v>721</v>
      </c>
      <c r="F1731" s="9" t="s">
        <v>15187</v>
      </c>
      <c r="G1731" s="9" t="s">
        <v>21139</v>
      </c>
      <c r="H1731" s="9" t="s">
        <v>1563</v>
      </c>
      <c r="I1731" s="9" t="s">
        <v>39377</v>
      </c>
      <c r="J1731" s="9" t="s">
        <v>39568</v>
      </c>
      <c r="K1731" s="9" t="s">
        <v>42883</v>
      </c>
    </row>
    <row r="1732" spans="1:11" x14ac:dyDescent="0.35">
      <c r="A1732" s="9">
        <v>1731</v>
      </c>
      <c r="B1732" s="9" t="str">
        <f t="shared" si="27"/>
        <v>Aspidosperma ram</v>
      </c>
      <c r="C1732" s="9" t="e" cm="1">
        <f t="array" aca="1" ref="C1732" ca="1">LEFT(K1732,$C$19743)&amp;"-"&amp;RIGHT(SUBSTITUTE(SUBSTITUTE(TiraAcento(E1732),"-","")," ",""),$C$19744)</f>
        <v>#NAME?</v>
      </c>
      <c r="D1732" s="9" t="s">
        <v>1563</v>
      </c>
      <c r="E1732" s="9" t="s">
        <v>956</v>
      </c>
      <c r="F1732" s="9" t="s">
        <v>15187</v>
      </c>
      <c r="G1732" s="9" t="s">
        <v>21140</v>
      </c>
      <c r="H1732" s="9" t="s">
        <v>1563</v>
      </c>
      <c r="I1732" s="9" t="s">
        <v>39377</v>
      </c>
      <c r="J1732" s="9" t="s">
        <v>39568</v>
      </c>
      <c r="K1732" s="9" t="s">
        <v>956</v>
      </c>
    </row>
    <row r="1733" spans="1:11" x14ac:dyDescent="0.35">
      <c r="A1733" s="9">
        <v>1732</v>
      </c>
      <c r="B1733" s="9" t="str">
        <f t="shared" si="27"/>
        <v>Aspidosperma ram</v>
      </c>
      <c r="C1733" s="9" t="e" cm="1">
        <f t="array" aca="1" ref="C1733" ca="1">LEFT(K1733,$C$19743)&amp;"-"&amp;RIGHT(SUBSTITUTE(SUBSTITUTE(TiraAcento(E1733),"-","")," ",""),$C$19744)</f>
        <v>#NAME?</v>
      </c>
      <c r="D1733" s="9" t="s">
        <v>1563</v>
      </c>
      <c r="E1733" s="9" t="s">
        <v>1569</v>
      </c>
      <c r="F1733" s="9" t="s">
        <v>15187</v>
      </c>
      <c r="G1733" s="9" t="s">
        <v>21141</v>
      </c>
      <c r="H1733" s="9" t="s">
        <v>1563</v>
      </c>
      <c r="I1733" s="9" t="s">
        <v>39377</v>
      </c>
      <c r="J1733" s="9" t="s">
        <v>39568</v>
      </c>
      <c r="K1733" s="9" t="s">
        <v>43346</v>
      </c>
    </row>
    <row r="1734" spans="1:11" x14ac:dyDescent="0.35">
      <c r="A1734" s="9">
        <v>1733</v>
      </c>
      <c r="B1734" s="9" t="str">
        <f t="shared" si="27"/>
        <v>Aspidosperma rie</v>
      </c>
      <c r="C1734" s="9" t="e" cm="1">
        <f t="array" aca="1" ref="C1734" ca="1">LEFT(K1734,$C$19743)&amp;"-"&amp;RIGHT(SUBSTITUTE(SUBSTITUTE(TiraAcento(E1734),"-","")," ",""),$C$19744)</f>
        <v>#NAME?</v>
      </c>
      <c r="D1734" s="9" t="s">
        <v>1570</v>
      </c>
      <c r="E1734" s="9" t="s">
        <v>1239</v>
      </c>
      <c r="F1734" s="9" t="s">
        <v>15188</v>
      </c>
      <c r="G1734" s="9" t="s">
        <v>21142</v>
      </c>
      <c r="H1734" s="9" t="s">
        <v>1570</v>
      </c>
      <c r="I1734" s="9" t="s">
        <v>39377</v>
      </c>
      <c r="J1734" s="9" t="s">
        <v>39569</v>
      </c>
      <c r="K1734" s="9" t="s">
        <v>1239</v>
      </c>
    </row>
    <row r="1735" spans="1:11" x14ac:dyDescent="0.35">
      <c r="A1735" s="9">
        <v>1734</v>
      </c>
      <c r="B1735" s="9" t="str">
        <f t="shared" si="27"/>
        <v>Aspidosperma rie</v>
      </c>
      <c r="C1735" s="9" t="e" cm="1">
        <f t="array" aca="1" ref="C1735" ca="1">LEFT(K1735,$C$19743)&amp;"-"&amp;RIGHT(SUBSTITUTE(SUBSTITUTE(TiraAcento(E1735),"-","")," ",""),$C$19744)</f>
        <v>#NAME?</v>
      </c>
      <c r="D1735" s="9" t="s">
        <v>1570</v>
      </c>
      <c r="E1735" s="9" t="s">
        <v>863</v>
      </c>
      <c r="F1735" s="9" t="s">
        <v>15188</v>
      </c>
      <c r="G1735" s="9" t="s">
        <v>21143</v>
      </c>
      <c r="H1735" s="9" t="s">
        <v>1570</v>
      </c>
      <c r="I1735" s="9" t="s">
        <v>39377</v>
      </c>
      <c r="J1735" s="9" t="s">
        <v>39569</v>
      </c>
      <c r="K1735" s="9" t="s">
        <v>42964</v>
      </c>
    </row>
    <row r="1736" spans="1:11" x14ac:dyDescent="0.35">
      <c r="A1736" s="9">
        <v>1735</v>
      </c>
      <c r="B1736" s="9" t="str">
        <f t="shared" si="27"/>
        <v>Aspidosperma rie</v>
      </c>
      <c r="C1736" s="9" t="e" cm="1">
        <f t="array" aca="1" ref="C1736" ca="1">LEFT(K1736,$C$19743)&amp;"-"&amp;RIGHT(SUBSTITUTE(SUBSTITUTE(TiraAcento(E1736),"-","")," ",""),$C$19744)</f>
        <v>#NAME?</v>
      </c>
      <c r="D1736" s="9" t="s">
        <v>1570</v>
      </c>
      <c r="E1736" s="9" t="s">
        <v>1571</v>
      </c>
      <c r="F1736" s="9" t="s">
        <v>15188</v>
      </c>
      <c r="G1736" s="9" t="s">
        <v>21144</v>
      </c>
      <c r="H1736" s="9" t="s">
        <v>1570</v>
      </c>
      <c r="I1736" s="9" t="s">
        <v>39377</v>
      </c>
      <c r="J1736" s="9" t="s">
        <v>39569</v>
      </c>
      <c r="K1736" s="9" t="s">
        <v>43347</v>
      </c>
    </row>
    <row r="1737" spans="1:11" x14ac:dyDescent="0.35">
      <c r="A1737" s="9">
        <v>1736</v>
      </c>
      <c r="B1737" s="9" t="str">
        <f t="shared" si="27"/>
        <v>Aspidosperma rig</v>
      </c>
      <c r="C1737" s="9" t="e" cm="1">
        <f t="array" aca="1" ref="C1737" ca="1">LEFT(K1737,$C$19743)&amp;"-"&amp;RIGHT(SUBSTITUTE(SUBSTITUTE(TiraAcento(E1737),"-","")," ",""),$C$19744)</f>
        <v>#NAME?</v>
      </c>
      <c r="D1737" s="9" t="s">
        <v>1572</v>
      </c>
      <c r="E1737" s="9" t="s">
        <v>869</v>
      </c>
      <c r="F1737" s="9" t="s">
        <v>15189</v>
      </c>
      <c r="G1737" s="9" t="s">
        <v>21145</v>
      </c>
      <c r="H1737" s="9" t="s">
        <v>1572</v>
      </c>
      <c r="I1737" s="9" t="s">
        <v>39377</v>
      </c>
      <c r="J1737" s="9" t="s">
        <v>39570</v>
      </c>
      <c r="K1737" s="9" t="s">
        <v>42967</v>
      </c>
    </row>
    <row r="1738" spans="1:11" x14ac:dyDescent="0.35">
      <c r="A1738" s="9">
        <v>1737</v>
      </c>
      <c r="B1738" s="9" t="str">
        <f t="shared" si="27"/>
        <v>Aspidosperma scl</v>
      </c>
      <c r="C1738" s="9" t="e" cm="1">
        <f t="array" aca="1" ref="C1738" ca="1">LEFT(K1738,$C$19743)&amp;"-"&amp;RIGHT(SUBSTITUTE(SUBSTITUTE(TiraAcento(E1738),"-","")," ",""),$C$19744)</f>
        <v>#NAME?</v>
      </c>
      <c r="D1738" s="9" t="s">
        <v>1573</v>
      </c>
      <c r="E1738" s="9"/>
      <c r="F1738" s="9" t="s">
        <v>15190</v>
      </c>
      <c r="G1738" s="9" t="s">
        <v>21146</v>
      </c>
      <c r="H1738" s="9" t="s">
        <v>1573</v>
      </c>
      <c r="I1738" s="9" t="s">
        <v>39377</v>
      </c>
      <c r="J1738" s="9" t="s">
        <v>39320</v>
      </c>
      <c r="K1738" s="9" t="s">
        <v>42568</v>
      </c>
    </row>
    <row r="1739" spans="1:11" x14ac:dyDescent="0.35">
      <c r="A1739" s="9">
        <v>1738</v>
      </c>
      <c r="B1739" s="9" t="str">
        <f t="shared" si="27"/>
        <v>Aspidosperma ses</v>
      </c>
      <c r="C1739" s="9" t="e" cm="1">
        <f t="array" aca="1" ref="C1739" ca="1">LEFT(K1739,$C$19743)&amp;"-"&amp;RIGHT(SUBSTITUTE(SUBSTITUTE(TiraAcento(E1739),"-","")," ",""),$C$19744)</f>
        <v>#NAME?</v>
      </c>
      <c r="D1739" s="9" t="s">
        <v>1574</v>
      </c>
      <c r="E1739" s="9"/>
      <c r="F1739" s="9" t="s">
        <v>15191</v>
      </c>
      <c r="G1739" s="9" t="s">
        <v>21147</v>
      </c>
      <c r="H1739" s="9" t="s">
        <v>1574</v>
      </c>
      <c r="I1739" s="9" t="s">
        <v>39377</v>
      </c>
      <c r="J1739" s="9" t="s">
        <v>39571</v>
      </c>
      <c r="K1739" s="9" t="s">
        <v>42568</v>
      </c>
    </row>
    <row r="1740" spans="1:11" x14ac:dyDescent="0.35">
      <c r="A1740" s="9">
        <v>1739</v>
      </c>
      <c r="B1740" s="9" t="str">
        <f t="shared" si="27"/>
        <v>Aspidosperma sp.</v>
      </c>
      <c r="C1740" s="9" t="e" cm="1">
        <f t="array" aca="1" ref="C1740" ca="1">LEFT(K1740,$C$19743)&amp;"-"&amp;RIGHT(SUBSTITUTE(SUBSTITUTE(TiraAcento(E1740),"-","")," ",""),$C$19744)</f>
        <v>#NAME?</v>
      </c>
      <c r="D1740" s="9" t="s">
        <v>1575</v>
      </c>
      <c r="E1740" s="9" t="s">
        <v>1576</v>
      </c>
      <c r="F1740" s="9" t="s">
        <v>1575</v>
      </c>
      <c r="G1740" s="9" t="s">
        <v>21148</v>
      </c>
      <c r="H1740" s="9" t="s">
        <v>1575</v>
      </c>
      <c r="I1740" s="9" t="s">
        <v>39377</v>
      </c>
      <c r="J1740" s="9" t="s">
        <v>39157</v>
      </c>
      <c r="K1740" s="9" t="s">
        <v>43348</v>
      </c>
    </row>
    <row r="1741" spans="1:11" x14ac:dyDescent="0.35">
      <c r="A1741" s="9">
        <v>1740</v>
      </c>
      <c r="B1741" s="9" t="str">
        <f t="shared" si="27"/>
        <v>Aspidosperma sp.</v>
      </c>
      <c r="C1741" s="9" t="e" cm="1">
        <f t="array" aca="1" ref="C1741" ca="1">LEFT(K1741,$C$19743)&amp;"-"&amp;RIGHT(SUBSTITUTE(SUBSTITUTE(TiraAcento(E1741),"-","")," ",""),$C$19744)</f>
        <v>#NAME?</v>
      </c>
      <c r="D1741" s="9" t="s">
        <v>1575</v>
      </c>
      <c r="E1741" s="9" t="s">
        <v>1577</v>
      </c>
      <c r="F1741" s="9" t="s">
        <v>1575</v>
      </c>
      <c r="G1741" s="9" t="s">
        <v>21149</v>
      </c>
      <c r="H1741" s="9" t="s">
        <v>1575</v>
      </c>
      <c r="I1741" s="9" t="s">
        <v>39377</v>
      </c>
      <c r="J1741" s="9" t="s">
        <v>39157</v>
      </c>
      <c r="K1741" s="9" t="s">
        <v>1577</v>
      </c>
    </row>
    <row r="1742" spans="1:11" x14ac:dyDescent="0.35">
      <c r="A1742" s="9">
        <v>1741</v>
      </c>
      <c r="B1742" s="9" t="str">
        <f t="shared" si="27"/>
        <v>Aspidosperma sp.</v>
      </c>
      <c r="C1742" s="9" t="e" cm="1">
        <f t="array" aca="1" ref="C1742" ca="1">LEFT(K1742,$C$19743)&amp;"-"&amp;RIGHT(SUBSTITUTE(SUBSTITUTE(TiraAcento(E1742),"-","")," ",""),$C$19744)</f>
        <v>#NAME?</v>
      </c>
      <c r="D1742" s="9" t="s">
        <v>1575</v>
      </c>
      <c r="E1742" s="9" t="s">
        <v>1578</v>
      </c>
      <c r="F1742" s="9" t="s">
        <v>1575</v>
      </c>
      <c r="G1742" s="9" t="s">
        <v>21150</v>
      </c>
      <c r="H1742" s="9" t="s">
        <v>1575</v>
      </c>
      <c r="I1742" s="9" t="s">
        <v>39377</v>
      </c>
      <c r="J1742" s="9" t="s">
        <v>39157</v>
      </c>
      <c r="K1742" s="9" t="s">
        <v>43349</v>
      </c>
    </row>
    <row r="1743" spans="1:11" x14ac:dyDescent="0.35">
      <c r="A1743" s="9">
        <v>1742</v>
      </c>
      <c r="B1743" s="9" t="str">
        <f t="shared" si="27"/>
        <v>Aspidosperma sp.</v>
      </c>
      <c r="C1743" s="9" t="e" cm="1">
        <f t="array" aca="1" ref="C1743" ca="1">LEFT(K1743,$C$19743)&amp;"-"&amp;RIGHT(SUBSTITUTE(SUBSTITUTE(TiraAcento(E1743),"-","")," ",""),$C$19744)</f>
        <v>#NAME?</v>
      </c>
      <c r="D1743" s="9" t="s">
        <v>1575</v>
      </c>
      <c r="E1743" s="9" t="s">
        <v>1579</v>
      </c>
      <c r="F1743" s="9" t="s">
        <v>1575</v>
      </c>
      <c r="G1743" s="9" t="s">
        <v>21151</v>
      </c>
      <c r="H1743" s="9" t="s">
        <v>1575</v>
      </c>
      <c r="I1743" s="9" t="s">
        <v>39377</v>
      </c>
      <c r="J1743" s="9" t="s">
        <v>39157</v>
      </c>
      <c r="K1743" s="9" t="s">
        <v>1579</v>
      </c>
    </row>
    <row r="1744" spans="1:11" x14ac:dyDescent="0.35">
      <c r="A1744" s="9">
        <v>1743</v>
      </c>
      <c r="B1744" s="9" t="str">
        <f t="shared" si="27"/>
        <v>Aspidosperma sp.</v>
      </c>
      <c r="C1744" s="9" t="e" cm="1">
        <f t="array" aca="1" ref="C1744" ca="1">LEFT(K1744,$C$19743)&amp;"-"&amp;RIGHT(SUBSTITUTE(SUBSTITUTE(TiraAcento(E1744),"-","")," ",""),$C$19744)</f>
        <v>#NAME?</v>
      </c>
      <c r="D1744" s="9" t="s">
        <v>1575</v>
      </c>
      <c r="E1744" s="9" t="s">
        <v>1580</v>
      </c>
      <c r="F1744" s="9" t="s">
        <v>1575</v>
      </c>
      <c r="G1744" s="9" t="s">
        <v>21152</v>
      </c>
      <c r="H1744" s="9" t="s">
        <v>1575</v>
      </c>
      <c r="I1744" s="9" t="s">
        <v>39377</v>
      </c>
      <c r="J1744" s="9" t="s">
        <v>39157</v>
      </c>
      <c r="K1744" s="9" t="s">
        <v>1580</v>
      </c>
    </row>
    <row r="1745" spans="1:11" x14ac:dyDescent="0.35">
      <c r="A1745" s="9">
        <v>1744</v>
      </c>
      <c r="B1745" s="9" t="str">
        <f t="shared" si="27"/>
        <v>Aspidosperma sp.</v>
      </c>
      <c r="C1745" s="9" t="e" cm="1">
        <f t="array" aca="1" ref="C1745" ca="1">LEFT(K1745,$C$19743)&amp;"-"&amp;RIGHT(SUBSTITUTE(SUBSTITUTE(TiraAcento(E1745),"-","")," ",""),$C$19744)</f>
        <v>#NAME?</v>
      </c>
      <c r="D1745" s="9" t="s">
        <v>1575</v>
      </c>
      <c r="E1745" s="9" t="s">
        <v>1581</v>
      </c>
      <c r="F1745" s="9" t="s">
        <v>1575</v>
      </c>
      <c r="G1745" s="9" t="s">
        <v>21153</v>
      </c>
      <c r="H1745" s="9" t="s">
        <v>1575</v>
      </c>
      <c r="I1745" s="9" t="s">
        <v>39377</v>
      </c>
      <c r="J1745" s="9" t="s">
        <v>39157</v>
      </c>
      <c r="K1745" s="9" t="s">
        <v>43350</v>
      </c>
    </row>
    <row r="1746" spans="1:11" x14ac:dyDescent="0.35">
      <c r="A1746" s="9">
        <v>1745</v>
      </c>
      <c r="B1746" s="9" t="str">
        <f t="shared" si="27"/>
        <v>Aspidosperma sp.</v>
      </c>
      <c r="C1746" s="9" t="e" cm="1">
        <f t="array" aca="1" ref="C1746" ca="1">LEFT(K1746,$C$19743)&amp;"-"&amp;RIGHT(SUBSTITUTE(SUBSTITUTE(TiraAcento(E1746),"-","")," ",""),$C$19744)</f>
        <v>#NAME?</v>
      </c>
      <c r="D1746" s="9" t="s">
        <v>1575</v>
      </c>
      <c r="E1746" s="9" t="s">
        <v>888</v>
      </c>
      <c r="F1746" s="9" t="s">
        <v>1575</v>
      </c>
      <c r="G1746" s="9" t="s">
        <v>21154</v>
      </c>
      <c r="H1746" s="9" t="s">
        <v>1575</v>
      </c>
      <c r="I1746" s="9" t="s">
        <v>39377</v>
      </c>
      <c r="J1746" s="9" t="s">
        <v>39157</v>
      </c>
      <c r="K1746" s="9" t="s">
        <v>42974</v>
      </c>
    </row>
    <row r="1747" spans="1:11" x14ac:dyDescent="0.35">
      <c r="A1747" s="9">
        <v>1746</v>
      </c>
      <c r="B1747" s="9" t="str">
        <f t="shared" si="27"/>
        <v>Aspidosperma sp.</v>
      </c>
      <c r="C1747" s="9" t="e" cm="1">
        <f t="array" aca="1" ref="C1747" ca="1">LEFT(K1747,$C$19743)&amp;"-"&amp;RIGHT(SUBSTITUTE(SUBSTITUTE(TiraAcento(E1747),"-","")," ",""),$C$19744)</f>
        <v>#NAME?</v>
      </c>
      <c r="D1747" s="9" t="s">
        <v>1575</v>
      </c>
      <c r="E1747" s="9" t="s">
        <v>1582</v>
      </c>
      <c r="F1747" s="9" t="s">
        <v>1575</v>
      </c>
      <c r="G1747" s="9" t="s">
        <v>21155</v>
      </c>
      <c r="H1747" s="9" t="s">
        <v>1575</v>
      </c>
      <c r="I1747" s="9" t="s">
        <v>39377</v>
      </c>
      <c r="J1747" s="9" t="s">
        <v>39157</v>
      </c>
      <c r="K1747" s="9" t="s">
        <v>1582</v>
      </c>
    </row>
    <row r="1748" spans="1:11" x14ac:dyDescent="0.35">
      <c r="A1748" s="9">
        <v>1747</v>
      </c>
      <c r="B1748" s="9" t="str">
        <f t="shared" si="27"/>
        <v>Aspidosperma sp.</v>
      </c>
      <c r="C1748" s="9" t="e" cm="1">
        <f t="array" aca="1" ref="C1748" ca="1">LEFT(K1748,$C$19743)&amp;"-"&amp;RIGHT(SUBSTITUTE(SUBSTITUTE(TiraAcento(E1748),"-","")," ",""),$C$19744)</f>
        <v>#NAME?</v>
      </c>
      <c r="D1748" s="9" t="s">
        <v>1575</v>
      </c>
      <c r="E1748" s="9" t="s">
        <v>890</v>
      </c>
      <c r="F1748" s="9" t="s">
        <v>1575</v>
      </c>
      <c r="G1748" s="9" t="s">
        <v>21156</v>
      </c>
      <c r="H1748" s="9" t="s">
        <v>1575</v>
      </c>
      <c r="I1748" s="9" t="s">
        <v>39377</v>
      </c>
      <c r="J1748" s="9" t="s">
        <v>39157</v>
      </c>
      <c r="K1748" s="9" t="s">
        <v>890</v>
      </c>
    </row>
    <row r="1749" spans="1:11" x14ac:dyDescent="0.35">
      <c r="A1749" s="9">
        <v>1748</v>
      </c>
      <c r="B1749" s="9" t="str">
        <f t="shared" si="27"/>
        <v>Aspidosperma sp.</v>
      </c>
      <c r="C1749" s="9" t="e" cm="1">
        <f t="array" aca="1" ref="C1749" ca="1">LEFT(K1749,$C$19743)&amp;"-"&amp;RIGHT(SUBSTITUTE(SUBSTITUTE(TiraAcento(E1749),"-","")," ",""),$C$19744)</f>
        <v>#NAME?</v>
      </c>
      <c r="D1749" s="9" t="s">
        <v>1575</v>
      </c>
      <c r="E1749" s="9" t="s">
        <v>1583</v>
      </c>
      <c r="F1749" s="9" t="s">
        <v>1575</v>
      </c>
      <c r="G1749" s="9" t="s">
        <v>21157</v>
      </c>
      <c r="H1749" s="9" t="s">
        <v>1575</v>
      </c>
      <c r="I1749" s="9" t="s">
        <v>39377</v>
      </c>
      <c r="J1749" s="9" t="s">
        <v>39157</v>
      </c>
      <c r="K1749" s="9" t="s">
        <v>43351</v>
      </c>
    </row>
    <row r="1750" spans="1:11" x14ac:dyDescent="0.35">
      <c r="A1750" s="9">
        <v>1749</v>
      </c>
      <c r="B1750" s="9" t="str">
        <f t="shared" si="27"/>
        <v>Aspidosperma sp.</v>
      </c>
      <c r="C1750" s="9" t="e" cm="1">
        <f t="array" aca="1" ref="C1750" ca="1">LEFT(K1750,$C$19743)&amp;"-"&amp;RIGHT(SUBSTITUTE(SUBSTITUTE(TiraAcento(E1750),"-","")," ",""),$C$19744)</f>
        <v>#NAME?</v>
      </c>
      <c r="D1750" s="9" t="s">
        <v>1575</v>
      </c>
      <c r="E1750" s="9" t="s">
        <v>896</v>
      </c>
      <c r="F1750" s="9" t="s">
        <v>1575</v>
      </c>
      <c r="G1750" s="9" t="s">
        <v>21158</v>
      </c>
      <c r="H1750" s="9" t="s">
        <v>1575</v>
      </c>
      <c r="I1750" s="9" t="s">
        <v>39377</v>
      </c>
      <c r="J1750" s="9" t="s">
        <v>39157</v>
      </c>
      <c r="K1750" s="9" t="s">
        <v>896</v>
      </c>
    </row>
    <row r="1751" spans="1:11" x14ac:dyDescent="0.35">
      <c r="A1751" s="9">
        <v>1750</v>
      </c>
      <c r="B1751" s="9" t="str">
        <f t="shared" si="27"/>
        <v>Aspidosperma sp.</v>
      </c>
      <c r="C1751" s="9" t="e" cm="1">
        <f t="array" aca="1" ref="C1751" ca="1">LEFT(K1751,$C$19743)&amp;"-"&amp;RIGHT(SUBSTITUTE(SUBSTITUTE(TiraAcento(E1751),"-","")," ",""),$C$19744)</f>
        <v>#NAME?</v>
      </c>
      <c r="D1751" s="9" t="s">
        <v>1575</v>
      </c>
      <c r="E1751" s="9" t="s">
        <v>108</v>
      </c>
      <c r="F1751" s="9" t="s">
        <v>1575</v>
      </c>
      <c r="G1751" s="9" t="s">
        <v>21159</v>
      </c>
      <c r="H1751" s="9" t="s">
        <v>1575</v>
      </c>
      <c r="I1751" s="9" t="s">
        <v>39377</v>
      </c>
      <c r="J1751" s="9" t="s">
        <v>39157</v>
      </c>
      <c r="K1751" s="9" t="s">
        <v>108</v>
      </c>
    </row>
    <row r="1752" spans="1:11" x14ac:dyDescent="0.35">
      <c r="A1752" s="9">
        <v>1751</v>
      </c>
      <c r="B1752" s="9" t="str">
        <f t="shared" si="27"/>
        <v>Aspidosperma sp.</v>
      </c>
      <c r="C1752" s="9" t="e" cm="1">
        <f t="array" aca="1" ref="C1752" ca="1">LEFT(K1752,$C$19743)&amp;"-"&amp;RIGHT(SUBSTITUTE(SUBSTITUTE(TiraAcento(E1752),"-","")," ",""),$C$19744)</f>
        <v>#NAME?</v>
      </c>
      <c r="D1752" s="9" t="s">
        <v>1575</v>
      </c>
      <c r="E1752" s="9" t="s">
        <v>1041</v>
      </c>
      <c r="F1752" s="9" t="s">
        <v>1575</v>
      </c>
      <c r="G1752" s="9" t="s">
        <v>21160</v>
      </c>
      <c r="H1752" s="9" t="s">
        <v>1575</v>
      </c>
      <c r="I1752" s="9" t="s">
        <v>39377</v>
      </c>
      <c r="J1752" s="9" t="s">
        <v>39157</v>
      </c>
      <c r="K1752" s="9" t="s">
        <v>43057</v>
      </c>
    </row>
    <row r="1753" spans="1:11" x14ac:dyDescent="0.35">
      <c r="A1753" s="9">
        <v>1752</v>
      </c>
      <c r="B1753" s="9" t="str">
        <f t="shared" si="27"/>
        <v>Aspidosperma sp.</v>
      </c>
      <c r="C1753" s="9" t="e" cm="1">
        <f t="array" aca="1" ref="C1753" ca="1">LEFT(K1753,$C$19743)&amp;"-"&amp;RIGHT(SUBSTITUTE(SUBSTITUTE(TiraAcento(E1753),"-","")," ",""),$C$19744)</f>
        <v>#NAME?</v>
      </c>
      <c r="D1753" s="9" t="s">
        <v>1575</v>
      </c>
      <c r="E1753" s="9" t="s">
        <v>1584</v>
      </c>
      <c r="F1753" s="9" t="s">
        <v>1575</v>
      </c>
      <c r="G1753" s="9" t="s">
        <v>21161</v>
      </c>
      <c r="H1753" s="9" t="s">
        <v>1575</v>
      </c>
      <c r="I1753" s="9" t="s">
        <v>39377</v>
      </c>
      <c r="J1753" s="9" t="s">
        <v>39157</v>
      </c>
      <c r="K1753" s="9" t="s">
        <v>1584</v>
      </c>
    </row>
    <row r="1754" spans="1:11" x14ac:dyDescent="0.35">
      <c r="A1754" s="9">
        <v>1753</v>
      </c>
      <c r="B1754" s="9" t="str">
        <f t="shared" si="27"/>
        <v>Aspidosperma sp.</v>
      </c>
      <c r="C1754" s="9" t="e" cm="1">
        <f t="array" aca="1" ref="C1754" ca="1">LEFT(K1754,$C$19743)&amp;"-"&amp;RIGHT(SUBSTITUTE(SUBSTITUTE(TiraAcento(E1754),"-","")," ",""),$C$19744)</f>
        <v>#NAME?</v>
      </c>
      <c r="D1754" s="9" t="s">
        <v>1575</v>
      </c>
      <c r="E1754" s="9" t="s">
        <v>1585</v>
      </c>
      <c r="F1754" s="9" t="s">
        <v>1575</v>
      </c>
      <c r="G1754" s="9" t="s">
        <v>21162</v>
      </c>
      <c r="H1754" s="9" t="s">
        <v>1575</v>
      </c>
      <c r="I1754" s="9" t="s">
        <v>39377</v>
      </c>
      <c r="J1754" s="9" t="s">
        <v>39157</v>
      </c>
      <c r="K1754" s="9" t="s">
        <v>43352</v>
      </c>
    </row>
    <row r="1755" spans="1:11" x14ac:dyDescent="0.35">
      <c r="A1755" s="9">
        <v>1754</v>
      </c>
      <c r="B1755" s="9" t="str">
        <f t="shared" si="27"/>
        <v>Aspidosperma sp.</v>
      </c>
      <c r="C1755" s="9" t="e" cm="1">
        <f t="array" aca="1" ref="C1755" ca="1">LEFT(K1755,$C$19743)&amp;"-"&amp;RIGHT(SUBSTITUTE(SUBSTITUTE(TiraAcento(E1755),"-","")," ",""),$C$19744)</f>
        <v>#NAME?</v>
      </c>
      <c r="D1755" s="9" t="s">
        <v>1575</v>
      </c>
      <c r="E1755" s="9" t="s">
        <v>1586</v>
      </c>
      <c r="F1755" s="9" t="s">
        <v>1575</v>
      </c>
      <c r="G1755" s="9" t="s">
        <v>21163</v>
      </c>
      <c r="H1755" s="9" t="s">
        <v>1575</v>
      </c>
      <c r="I1755" s="9" t="s">
        <v>39377</v>
      </c>
      <c r="J1755" s="9" t="s">
        <v>39157</v>
      </c>
      <c r="K1755" s="9" t="s">
        <v>43353</v>
      </c>
    </row>
    <row r="1756" spans="1:11" x14ac:dyDescent="0.35">
      <c r="A1756" s="9">
        <v>1755</v>
      </c>
      <c r="B1756" s="9" t="str">
        <f t="shared" si="27"/>
        <v>Aspidosperma sp.</v>
      </c>
      <c r="C1756" s="9" t="e" cm="1">
        <f t="array" aca="1" ref="C1756" ca="1">LEFT(K1756,$C$19743)&amp;"-"&amp;RIGHT(SUBSTITUTE(SUBSTITUTE(TiraAcento(E1756),"-","")," ",""),$C$19744)</f>
        <v>#NAME?</v>
      </c>
      <c r="D1756" s="9" t="s">
        <v>1575</v>
      </c>
      <c r="E1756" s="9" t="s">
        <v>517</v>
      </c>
      <c r="F1756" s="9" t="s">
        <v>1575</v>
      </c>
      <c r="G1756" s="9" t="s">
        <v>21164</v>
      </c>
      <c r="H1756" s="9" t="s">
        <v>1575</v>
      </c>
      <c r="I1756" s="9" t="s">
        <v>39377</v>
      </c>
      <c r="J1756" s="9" t="s">
        <v>39157</v>
      </c>
      <c r="K1756" s="9" t="s">
        <v>517</v>
      </c>
    </row>
    <row r="1757" spans="1:11" x14ac:dyDescent="0.35">
      <c r="A1757" s="9">
        <v>1756</v>
      </c>
      <c r="B1757" s="9" t="str">
        <f t="shared" si="27"/>
        <v>Aspidosperma sp.</v>
      </c>
      <c r="C1757" s="9" t="e" cm="1">
        <f t="array" aca="1" ref="C1757" ca="1">LEFT(K1757,$C$19743)&amp;"-"&amp;RIGHT(SUBSTITUTE(SUBSTITUTE(TiraAcento(E1757),"-","")," ",""),$C$19744)</f>
        <v>#NAME?</v>
      </c>
      <c r="D1757" s="9" t="s">
        <v>1575</v>
      </c>
      <c r="E1757" s="9" t="s">
        <v>1587</v>
      </c>
      <c r="F1757" s="9" t="s">
        <v>1575</v>
      </c>
      <c r="G1757" s="9" t="s">
        <v>21165</v>
      </c>
      <c r="H1757" s="9" t="s">
        <v>1575</v>
      </c>
      <c r="I1757" s="9" t="s">
        <v>39377</v>
      </c>
      <c r="J1757" s="9" t="s">
        <v>39157</v>
      </c>
      <c r="K1757" s="9" t="s">
        <v>43354</v>
      </c>
    </row>
    <row r="1758" spans="1:11" x14ac:dyDescent="0.35">
      <c r="A1758" s="9">
        <v>1757</v>
      </c>
      <c r="B1758" s="9" t="str">
        <f t="shared" si="27"/>
        <v>Aspidosperma sp.</v>
      </c>
      <c r="C1758" s="9" t="e" cm="1">
        <f t="array" aca="1" ref="C1758" ca="1">LEFT(K1758,$C$19743)&amp;"-"&amp;RIGHT(SUBSTITUTE(SUBSTITUTE(TiraAcento(E1758),"-","")," ",""),$C$19744)</f>
        <v>#NAME?</v>
      </c>
      <c r="D1758" s="9" t="s">
        <v>1575</v>
      </c>
      <c r="E1758" s="9" t="s">
        <v>1263</v>
      </c>
      <c r="F1758" s="9" t="s">
        <v>1575</v>
      </c>
      <c r="G1758" s="9" t="s">
        <v>21166</v>
      </c>
      <c r="H1758" s="9" t="s">
        <v>1575</v>
      </c>
      <c r="I1758" s="9" t="s">
        <v>39377</v>
      </c>
      <c r="J1758" s="9" t="s">
        <v>39157</v>
      </c>
      <c r="K1758" s="9" t="s">
        <v>43186</v>
      </c>
    </row>
    <row r="1759" spans="1:11" x14ac:dyDescent="0.35">
      <c r="A1759" s="9">
        <v>1758</v>
      </c>
      <c r="B1759" s="9" t="str">
        <f t="shared" si="27"/>
        <v>Aspidosperma sp.</v>
      </c>
      <c r="C1759" s="9" t="e" cm="1">
        <f t="array" aca="1" ref="C1759" ca="1">LEFT(K1759,$C$19743)&amp;"-"&amp;RIGHT(SUBSTITUTE(SUBSTITUTE(TiraAcento(E1759),"-","")," ",""),$C$19744)</f>
        <v>#NAME?</v>
      </c>
      <c r="D1759" s="9" t="s">
        <v>1575</v>
      </c>
      <c r="E1759" s="9" t="s">
        <v>669</v>
      </c>
      <c r="F1759" s="9" t="s">
        <v>1575</v>
      </c>
      <c r="G1759" s="9" t="s">
        <v>21167</v>
      </c>
      <c r="H1759" s="9" t="s">
        <v>1575</v>
      </c>
      <c r="I1759" s="9" t="s">
        <v>39377</v>
      </c>
      <c r="J1759" s="9" t="s">
        <v>39157</v>
      </c>
      <c r="K1759" s="9" t="s">
        <v>42857</v>
      </c>
    </row>
    <row r="1760" spans="1:11" x14ac:dyDescent="0.35">
      <c r="A1760" s="9">
        <v>1759</v>
      </c>
      <c r="B1760" s="9" t="str">
        <f t="shared" si="27"/>
        <v>Aspidosperma sp.</v>
      </c>
      <c r="C1760" s="9" t="e" cm="1">
        <f t="array" aca="1" ref="C1760" ca="1">LEFT(K1760,$C$19743)&amp;"-"&amp;RIGHT(SUBSTITUTE(SUBSTITUTE(TiraAcento(E1760),"-","")," ",""),$C$19744)</f>
        <v>#NAME?</v>
      </c>
      <c r="D1760" s="9" t="s">
        <v>1575</v>
      </c>
      <c r="E1760" s="9" t="s">
        <v>901</v>
      </c>
      <c r="F1760" s="9" t="s">
        <v>1575</v>
      </c>
      <c r="G1760" s="9" t="s">
        <v>21168</v>
      </c>
      <c r="H1760" s="9" t="s">
        <v>1575</v>
      </c>
      <c r="I1760" s="9" t="s">
        <v>39377</v>
      </c>
      <c r="J1760" s="9" t="s">
        <v>39157</v>
      </c>
      <c r="K1760" s="9" t="s">
        <v>42982</v>
      </c>
    </row>
    <row r="1761" spans="1:11" x14ac:dyDescent="0.35">
      <c r="A1761" s="9">
        <v>1760</v>
      </c>
      <c r="B1761" s="9" t="str">
        <f t="shared" si="27"/>
        <v>Aspidosperma sp.</v>
      </c>
      <c r="C1761" s="9" t="e" cm="1">
        <f t="array" aca="1" ref="C1761" ca="1">LEFT(K1761,$C$19743)&amp;"-"&amp;RIGHT(SUBSTITUTE(SUBSTITUTE(TiraAcento(E1761),"-","")," ",""),$C$19744)</f>
        <v>#NAME?</v>
      </c>
      <c r="D1761" s="9" t="s">
        <v>1575</v>
      </c>
      <c r="E1761" s="9" t="s">
        <v>1588</v>
      </c>
      <c r="F1761" s="9" t="s">
        <v>1575</v>
      </c>
      <c r="G1761" s="9" t="s">
        <v>21169</v>
      </c>
      <c r="H1761" s="9" t="s">
        <v>1575</v>
      </c>
      <c r="I1761" s="9" t="s">
        <v>39377</v>
      </c>
      <c r="J1761" s="9" t="s">
        <v>39157</v>
      </c>
      <c r="K1761" s="9" t="s">
        <v>1588</v>
      </c>
    </row>
    <row r="1762" spans="1:11" x14ac:dyDescent="0.35">
      <c r="A1762" s="9">
        <v>1761</v>
      </c>
      <c r="B1762" s="9" t="str">
        <f t="shared" si="27"/>
        <v>Aspidosperma sp.</v>
      </c>
      <c r="C1762" s="9" t="e" cm="1">
        <f t="array" aca="1" ref="C1762" ca="1">LEFT(K1762,$C$19743)&amp;"-"&amp;RIGHT(SUBSTITUTE(SUBSTITUTE(TiraAcento(E1762),"-","")," ",""),$C$19744)</f>
        <v>#NAME?</v>
      </c>
      <c r="D1762" s="9" t="s">
        <v>1575</v>
      </c>
      <c r="E1762" s="9" t="s">
        <v>861</v>
      </c>
      <c r="F1762" s="9" t="s">
        <v>1575</v>
      </c>
      <c r="G1762" s="9" t="s">
        <v>21170</v>
      </c>
      <c r="H1762" s="9" t="s">
        <v>1575</v>
      </c>
      <c r="I1762" s="9" t="s">
        <v>39377</v>
      </c>
      <c r="J1762" s="9" t="s">
        <v>39157</v>
      </c>
      <c r="K1762" s="9" t="s">
        <v>861</v>
      </c>
    </row>
    <row r="1763" spans="1:11" x14ac:dyDescent="0.35">
      <c r="A1763" s="9">
        <v>1762</v>
      </c>
      <c r="B1763" s="9" t="str">
        <f t="shared" si="27"/>
        <v>Aspidosperma sp.</v>
      </c>
      <c r="C1763" s="9" t="e" cm="1">
        <f t="array" aca="1" ref="C1763" ca="1">LEFT(K1763,$C$19743)&amp;"-"&amp;RIGHT(SUBSTITUTE(SUBSTITUTE(TiraAcento(E1763),"-","")," ",""),$C$19744)</f>
        <v>#NAME?</v>
      </c>
      <c r="D1763" s="9" t="s">
        <v>1575</v>
      </c>
      <c r="E1763" s="9" t="s">
        <v>1589</v>
      </c>
      <c r="F1763" s="9" t="s">
        <v>1575</v>
      </c>
      <c r="G1763" s="9" t="s">
        <v>21171</v>
      </c>
      <c r="H1763" s="9" t="s">
        <v>1575</v>
      </c>
      <c r="I1763" s="9" t="s">
        <v>39377</v>
      </c>
      <c r="J1763" s="9" t="s">
        <v>39157</v>
      </c>
      <c r="K1763" s="9" t="s">
        <v>43355</v>
      </c>
    </row>
    <row r="1764" spans="1:11" x14ac:dyDescent="0.35">
      <c r="A1764" s="9">
        <v>1763</v>
      </c>
      <c r="B1764" s="9" t="str">
        <f t="shared" si="27"/>
        <v>Aspidosperma sp.</v>
      </c>
      <c r="C1764" s="9" t="e" cm="1">
        <f t="array" aca="1" ref="C1764" ca="1">LEFT(K1764,$C$19743)&amp;"-"&amp;RIGHT(SUBSTITUTE(SUBSTITUTE(TiraAcento(E1764),"-","")," ",""),$C$19744)</f>
        <v>#NAME?</v>
      </c>
      <c r="D1764" s="9" t="s">
        <v>1575</v>
      </c>
      <c r="E1764" s="9" t="s">
        <v>1538</v>
      </c>
      <c r="F1764" s="9" t="s">
        <v>1575</v>
      </c>
      <c r="G1764" s="9" t="s">
        <v>21172</v>
      </c>
      <c r="H1764" s="9" t="s">
        <v>1575</v>
      </c>
      <c r="I1764" s="9" t="s">
        <v>39377</v>
      </c>
      <c r="J1764" s="9" t="s">
        <v>39157</v>
      </c>
      <c r="K1764" s="9" t="s">
        <v>43330</v>
      </c>
    </row>
    <row r="1765" spans="1:11" x14ac:dyDescent="0.35">
      <c r="A1765" s="9">
        <v>1764</v>
      </c>
      <c r="B1765" s="9" t="str">
        <f t="shared" si="27"/>
        <v>Aspidosperma sp.</v>
      </c>
      <c r="C1765" s="9" t="e" cm="1">
        <f t="array" aca="1" ref="C1765" ca="1">LEFT(K1765,$C$19743)&amp;"-"&amp;RIGHT(SUBSTITUTE(SUBSTITUTE(TiraAcento(E1765),"-","")," ",""),$C$19744)</f>
        <v>#NAME?</v>
      </c>
      <c r="D1765" s="9" t="s">
        <v>1575</v>
      </c>
      <c r="E1765" s="9" t="s">
        <v>1590</v>
      </c>
      <c r="F1765" s="9" t="s">
        <v>1575</v>
      </c>
      <c r="G1765" s="9" t="s">
        <v>21173</v>
      </c>
      <c r="H1765" s="9" t="s">
        <v>1575</v>
      </c>
      <c r="I1765" s="9" t="s">
        <v>39377</v>
      </c>
      <c r="J1765" s="9" t="s">
        <v>39157</v>
      </c>
      <c r="K1765" s="9" t="s">
        <v>43356</v>
      </c>
    </row>
    <row r="1766" spans="1:11" x14ac:dyDescent="0.35">
      <c r="A1766" s="9">
        <v>1765</v>
      </c>
      <c r="B1766" s="9" t="str">
        <f t="shared" si="27"/>
        <v>Aspidosperma sp.</v>
      </c>
      <c r="C1766" s="9" t="e" cm="1">
        <f t="array" aca="1" ref="C1766" ca="1">LEFT(K1766,$C$19743)&amp;"-"&amp;RIGHT(SUBSTITUTE(SUBSTITUTE(TiraAcento(E1766),"-","")," ",""),$C$19744)</f>
        <v>#NAME?</v>
      </c>
      <c r="D1766" s="9" t="s">
        <v>1575</v>
      </c>
      <c r="E1766" s="9" t="s">
        <v>721</v>
      </c>
      <c r="F1766" s="9" t="s">
        <v>1575</v>
      </c>
      <c r="G1766" s="9" t="s">
        <v>21174</v>
      </c>
      <c r="H1766" s="9" t="s">
        <v>1575</v>
      </c>
      <c r="I1766" s="9" t="s">
        <v>39377</v>
      </c>
      <c r="J1766" s="9" t="s">
        <v>39157</v>
      </c>
      <c r="K1766" s="9" t="s">
        <v>42883</v>
      </c>
    </row>
    <row r="1767" spans="1:11" x14ac:dyDescent="0.35">
      <c r="A1767" s="9">
        <v>1766</v>
      </c>
      <c r="B1767" s="9" t="str">
        <f t="shared" si="27"/>
        <v>Aspidosperma sp.</v>
      </c>
      <c r="C1767" s="9" t="e" cm="1">
        <f t="array" aca="1" ref="C1767" ca="1">LEFT(K1767,$C$19743)&amp;"-"&amp;RIGHT(SUBSTITUTE(SUBSTITUTE(TiraAcento(E1767),"-","")," ",""),$C$19744)</f>
        <v>#NAME?</v>
      </c>
      <c r="D1767" s="9" t="s">
        <v>1575</v>
      </c>
      <c r="E1767" s="9" t="s">
        <v>1591</v>
      </c>
      <c r="F1767" s="9" t="s">
        <v>1575</v>
      </c>
      <c r="G1767" s="9" t="s">
        <v>21175</v>
      </c>
      <c r="H1767" s="9" t="s">
        <v>1575</v>
      </c>
      <c r="I1767" s="9" t="s">
        <v>39377</v>
      </c>
      <c r="J1767" s="9" t="s">
        <v>39157</v>
      </c>
      <c r="K1767" s="9" t="s">
        <v>43357</v>
      </c>
    </row>
    <row r="1768" spans="1:11" x14ac:dyDescent="0.35">
      <c r="A1768" s="9">
        <v>1767</v>
      </c>
      <c r="B1768" s="9" t="str">
        <f t="shared" si="27"/>
        <v>Aspidosperma sp.</v>
      </c>
      <c r="C1768" s="9" t="e" cm="1">
        <f t="array" aca="1" ref="C1768" ca="1">LEFT(K1768,$C$19743)&amp;"-"&amp;RIGHT(SUBSTITUTE(SUBSTITUTE(TiraAcento(E1768),"-","")," ",""),$C$19744)</f>
        <v>#NAME?</v>
      </c>
      <c r="D1768" s="9" t="s">
        <v>1575</v>
      </c>
      <c r="E1768" s="9" t="s">
        <v>892</v>
      </c>
      <c r="F1768" s="9" t="s">
        <v>1575</v>
      </c>
      <c r="G1768" s="9" t="s">
        <v>21176</v>
      </c>
      <c r="H1768" s="9" t="s">
        <v>1575</v>
      </c>
      <c r="I1768" s="9" t="s">
        <v>39377</v>
      </c>
      <c r="J1768" s="9" t="s">
        <v>39157</v>
      </c>
      <c r="K1768" s="9" t="s">
        <v>42977</v>
      </c>
    </row>
    <row r="1769" spans="1:11" x14ac:dyDescent="0.35">
      <c r="A1769" s="9">
        <v>1768</v>
      </c>
      <c r="B1769" s="9" t="str">
        <f t="shared" si="27"/>
        <v>Aspidosperma sp.</v>
      </c>
      <c r="C1769" s="9" t="e" cm="1">
        <f t="array" aca="1" ref="C1769" ca="1">LEFT(K1769,$C$19743)&amp;"-"&amp;RIGHT(SUBSTITUTE(SUBSTITUTE(TiraAcento(E1769),"-","")," ",""),$C$19744)</f>
        <v>#NAME?</v>
      </c>
      <c r="D1769" s="9" t="s">
        <v>1575</v>
      </c>
      <c r="E1769" s="9" t="s">
        <v>1592</v>
      </c>
      <c r="F1769" s="9" t="s">
        <v>1575</v>
      </c>
      <c r="G1769" s="9" t="s">
        <v>21177</v>
      </c>
      <c r="H1769" s="9" t="s">
        <v>1575</v>
      </c>
      <c r="I1769" s="9" t="s">
        <v>39377</v>
      </c>
      <c r="J1769" s="9" t="s">
        <v>39157</v>
      </c>
      <c r="K1769" s="9" t="s">
        <v>43358</v>
      </c>
    </row>
    <row r="1770" spans="1:11" x14ac:dyDescent="0.35">
      <c r="A1770" s="9">
        <v>1769</v>
      </c>
      <c r="B1770" s="9" t="str">
        <f t="shared" si="27"/>
        <v>Aspidosperma sp.</v>
      </c>
      <c r="C1770" s="9" t="e" cm="1">
        <f t="array" aca="1" ref="C1770" ca="1">LEFT(K1770,$C$19743)&amp;"-"&amp;RIGHT(SUBSTITUTE(SUBSTITUTE(TiraAcento(E1770),"-","")," ",""),$C$19744)</f>
        <v>#NAME?</v>
      </c>
      <c r="D1770" s="9" t="s">
        <v>1575</v>
      </c>
      <c r="E1770" s="9" t="s">
        <v>956</v>
      </c>
      <c r="F1770" s="9" t="s">
        <v>1575</v>
      </c>
      <c r="G1770" s="9" t="s">
        <v>21178</v>
      </c>
      <c r="H1770" s="9" t="s">
        <v>1575</v>
      </c>
      <c r="I1770" s="9" t="s">
        <v>39377</v>
      </c>
      <c r="J1770" s="9" t="s">
        <v>39157</v>
      </c>
      <c r="K1770" s="9" t="s">
        <v>956</v>
      </c>
    </row>
    <row r="1771" spans="1:11" x14ac:dyDescent="0.35">
      <c r="A1771" s="9">
        <v>1770</v>
      </c>
      <c r="B1771" s="9" t="str">
        <f t="shared" si="27"/>
        <v>Aspidosperma spr</v>
      </c>
      <c r="C1771" s="9" t="e" cm="1">
        <f t="array" aca="1" ref="C1771" ca="1">LEFT(K1771,$C$19743)&amp;"-"&amp;RIGHT(SUBSTITUTE(SUBSTITUTE(TiraAcento(E1771),"-","")," ",""),$C$19744)</f>
        <v>#NAME?</v>
      </c>
      <c r="D1771" s="9" t="s">
        <v>1593</v>
      </c>
      <c r="E1771" s="9" t="s">
        <v>963</v>
      </c>
      <c r="F1771" s="9" t="s">
        <v>15192</v>
      </c>
      <c r="G1771" s="9" t="s">
        <v>21179</v>
      </c>
      <c r="H1771" s="9" t="s">
        <v>1593</v>
      </c>
      <c r="I1771" s="9" t="s">
        <v>39377</v>
      </c>
      <c r="J1771" s="9" t="s">
        <v>39240</v>
      </c>
      <c r="K1771" s="9" t="s">
        <v>963</v>
      </c>
    </row>
    <row r="1772" spans="1:11" x14ac:dyDescent="0.35">
      <c r="A1772" s="9">
        <v>1771</v>
      </c>
      <c r="B1772" s="9" t="str">
        <f t="shared" si="27"/>
        <v>Aspidosperma spr</v>
      </c>
      <c r="C1772" s="9" t="e" cm="1">
        <f t="array" aca="1" ref="C1772" ca="1">LEFT(K1772,$C$19743)&amp;"-"&amp;RIGHT(SUBSTITUTE(SUBSTITUTE(TiraAcento(E1772),"-","")," ",""),$C$19744)</f>
        <v>#NAME?</v>
      </c>
      <c r="D1772" s="9" t="s">
        <v>1593</v>
      </c>
      <c r="E1772" s="9" t="s">
        <v>911</v>
      </c>
      <c r="F1772" s="9" t="s">
        <v>15192</v>
      </c>
      <c r="G1772" s="9" t="s">
        <v>21180</v>
      </c>
      <c r="H1772" s="9" t="s">
        <v>1593</v>
      </c>
      <c r="I1772" s="9" t="s">
        <v>39377</v>
      </c>
      <c r="J1772" s="9" t="s">
        <v>39240</v>
      </c>
      <c r="K1772" s="9" t="s">
        <v>911</v>
      </c>
    </row>
    <row r="1773" spans="1:11" x14ac:dyDescent="0.35">
      <c r="A1773" s="9">
        <v>1772</v>
      </c>
      <c r="B1773" s="9" t="str">
        <f t="shared" si="27"/>
        <v>Aspidosperma spr</v>
      </c>
      <c r="C1773" s="9" t="e" cm="1">
        <f t="array" aca="1" ref="C1773" ca="1">LEFT(K1773,$C$19743)&amp;"-"&amp;RIGHT(SUBSTITUTE(SUBSTITUTE(TiraAcento(E1773),"-","")," ",""),$C$19744)</f>
        <v>#NAME?</v>
      </c>
      <c r="D1773" s="9" t="s">
        <v>1593</v>
      </c>
      <c r="E1773" s="9" t="s">
        <v>896</v>
      </c>
      <c r="F1773" s="9" t="s">
        <v>15192</v>
      </c>
      <c r="G1773" s="9" t="s">
        <v>21181</v>
      </c>
      <c r="H1773" s="9" t="s">
        <v>1593</v>
      </c>
      <c r="I1773" s="9" t="s">
        <v>39377</v>
      </c>
      <c r="J1773" s="9" t="s">
        <v>39240</v>
      </c>
      <c r="K1773" s="9" t="s">
        <v>896</v>
      </c>
    </row>
    <row r="1774" spans="1:11" x14ac:dyDescent="0.35">
      <c r="A1774" s="9">
        <v>1773</v>
      </c>
      <c r="B1774" s="9" t="str">
        <f t="shared" si="27"/>
        <v>Aspidosperma spr</v>
      </c>
      <c r="C1774" s="9" t="e" cm="1">
        <f t="array" aca="1" ref="C1774" ca="1">LEFT(K1774,$C$19743)&amp;"-"&amp;RIGHT(SUBSTITUTE(SUBSTITUTE(TiraAcento(E1774),"-","")," ",""),$C$19744)</f>
        <v>#NAME?</v>
      </c>
      <c r="D1774" s="9" t="s">
        <v>1593</v>
      </c>
      <c r="E1774" s="9" t="s">
        <v>1594</v>
      </c>
      <c r="F1774" s="9" t="s">
        <v>15192</v>
      </c>
      <c r="G1774" s="9" t="s">
        <v>21182</v>
      </c>
      <c r="H1774" s="9" t="s">
        <v>1593</v>
      </c>
      <c r="I1774" s="9" t="s">
        <v>39377</v>
      </c>
      <c r="J1774" s="9" t="s">
        <v>39240</v>
      </c>
      <c r="K1774" s="9" t="s">
        <v>43359</v>
      </c>
    </row>
    <row r="1775" spans="1:11" x14ac:dyDescent="0.35">
      <c r="A1775" s="9">
        <v>1774</v>
      </c>
      <c r="B1775" s="9" t="str">
        <f t="shared" si="27"/>
        <v>Aspidosperma spr</v>
      </c>
      <c r="C1775" s="9" t="e" cm="1">
        <f t="array" aca="1" ref="C1775" ca="1">LEFT(K1775,$C$19743)&amp;"-"&amp;RIGHT(SUBSTITUTE(SUBSTITUTE(TiraAcento(E1775),"-","")," ",""),$C$19744)</f>
        <v>#NAME?</v>
      </c>
      <c r="D1775" s="9" t="s">
        <v>1593</v>
      </c>
      <c r="E1775" s="9" t="s">
        <v>1587</v>
      </c>
      <c r="F1775" s="9" t="s">
        <v>15192</v>
      </c>
      <c r="G1775" s="9" t="s">
        <v>21183</v>
      </c>
      <c r="H1775" s="9" t="s">
        <v>1593</v>
      </c>
      <c r="I1775" s="9" t="s">
        <v>39377</v>
      </c>
      <c r="J1775" s="9" t="s">
        <v>39240</v>
      </c>
      <c r="K1775" s="9" t="s">
        <v>43354</v>
      </c>
    </row>
    <row r="1776" spans="1:11" x14ac:dyDescent="0.35">
      <c r="A1776" s="9">
        <v>1775</v>
      </c>
      <c r="B1776" s="9" t="str">
        <f t="shared" si="27"/>
        <v>Aspidosperma spr</v>
      </c>
      <c r="C1776" s="9" t="e" cm="1">
        <f t="array" aca="1" ref="C1776" ca="1">LEFT(K1776,$C$19743)&amp;"-"&amp;RIGHT(SUBSTITUTE(SUBSTITUTE(TiraAcento(E1776),"-","")," ",""),$C$19744)</f>
        <v>#NAME?</v>
      </c>
      <c r="D1776" s="9" t="s">
        <v>1593</v>
      </c>
      <c r="E1776" s="9" t="s">
        <v>726</v>
      </c>
      <c r="F1776" s="9" t="s">
        <v>15192</v>
      </c>
      <c r="G1776" s="9" t="s">
        <v>21184</v>
      </c>
      <c r="H1776" s="9" t="s">
        <v>1593</v>
      </c>
      <c r="I1776" s="9" t="s">
        <v>39377</v>
      </c>
      <c r="J1776" s="9" t="s">
        <v>39240</v>
      </c>
      <c r="K1776" s="9" t="s">
        <v>42884</v>
      </c>
    </row>
    <row r="1777" spans="1:11" x14ac:dyDescent="0.35">
      <c r="A1777" s="9">
        <v>1776</v>
      </c>
      <c r="B1777" s="9" t="str">
        <f t="shared" si="27"/>
        <v>Aspidosperma spr</v>
      </c>
      <c r="C1777" s="9" t="e" cm="1">
        <f t="array" aca="1" ref="C1777" ca="1">LEFT(K1777,$C$19743)&amp;"-"&amp;RIGHT(SUBSTITUTE(SUBSTITUTE(TiraAcento(E1777),"-","")," ",""),$C$19744)</f>
        <v>#NAME?</v>
      </c>
      <c r="D1777" s="9" t="s">
        <v>1593</v>
      </c>
      <c r="E1777" s="9" t="s">
        <v>1595</v>
      </c>
      <c r="F1777" s="9" t="s">
        <v>15192</v>
      </c>
      <c r="G1777" s="9" t="s">
        <v>21185</v>
      </c>
      <c r="H1777" s="9" t="s">
        <v>1593</v>
      </c>
      <c r="I1777" s="9" t="s">
        <v>39377</v>
      </c>
      <c r="J1777" s="9" t="s">
        <v>39240</v>
      </c>
      <c r="K1777" s="9" t="s">
        <v>43360</v>
      </c>
    </row>
    <row r="1778" spans="1:11" x14ac:dyDescent="0.35">
      <c r="A1778" s="9">
        <v>1777</v>
      </c>
      <c r="B1778" s="9" t="str">
        <f t="shared" si="27"/>
        <v>Aspidosperma spr</v>
      </c>
      <c r="C1778" s="9" t="e" cm="1">
        <f t="array" aca="1" ref="C1778" ca="1">LEFT(K1778,$C$19743)&amp;"-"&amp;RIGHT(SUBSTITUTE(SUBSTITUTE(TiraAcento(E1778),"-","")," ",""),$C$19744)</f>
        <v>#NAME?</v>
      </c>
      <c r="D1778" s="9" t="s">
        <v>1593</v>
      </c>
      <c r="E1778" s="9" t="s">
        <v>858</v>
      </c>
      <c r="F1778" s="9" t="s">
        <v>15192</v>
      </c>
      <c r="G1778" s="9" t="s">
        <v>21186</v>
      </c>
      <c r="H1778" s="9" t="s">
        <v>1593</v>
      </c>
      <c r="I1778" s="9" t="s">
        <v>39377</v>
      </c>
      <c r="J1778" s="9" t="s">
        <v>39240</v>
      </c>
      <c r="K1778" s="9" t="s">
        <v>42961</v>
      </c>
    </row>
    <row r="1779" spans="1:11" x14ac:dyDescent="0.35">
      <c r="A1779" s="9">
        <v>1778</v>
      </c>
      <c r="B1779" s="9" t="str">
        <f t="shared" si="27"/>
        <v>Aspidosperma spr</v>
      </c>
      <c r="C1779" s="9" t="e" cm="1">
        <f t="array" aca="1" ref="C1779" ca="1">LEFT(K1779,$C$19743)&amp;"-"&amp;RIGHT(SUBSTITUTE(SUBSTITUTE(TiraAcento(E1779),"-","")," ",""),$C$19744)</f>
        <v>#NAME?</v>
      </c>
      <c r="D1779" s="9" t="s">
        <v>1593</v>
      </c>
      <c r="E1779" s="9" t="s">
        <v>860</v>
      </c>
      <c r="F1779" s="9" t="s">
        <v>15192</v>
      </c>
      <c r="G1779" s="9" t="s">
        <v>21187</v>
      </c>
      <c r="H1779" s="9" t="s">
        <v>1593</v>
      </c>
      <c r="I1779" s="9" t="s">
        <v>39377</v>
      </c>
      <c r="J1779" s="9" t="s">
        <v>39240</v>
      </c>
      <c r="K1779" s="9" t="s">
        <v>860</v>
      </c>
    </row>
    <row r="1780" spans="1:11" x14ac:dyDescent="0.35">
      <c r="A1780" s="9">
        <v>1779</v>
      </c>
      <c r="B1780" s="9" t="str">
        <f t="shared" si="27"/>
        <v>Aspidosperma spr</v>
      </c>
      <c r="C1780" s="9" t="e" cm="1">
        <f t="array" aca="1" ref="C1780" ca="1">LEFT(K1780,$C$19743)&amp;"-"&amp;RIGHT(SUBSTITUTE(SUBSTITUTE(TiraAcento(E1780),"-","")," ",""),$C$19744)</f>
        <v>#NAME?</v>
      </c>
      <c r="D1780" s="9" t="s">
        <v>1593</v>
      </c>
      <c r="E1780" s="9" t="s">
        <v>861</v>
      </c>
      <c r="F1780" s="9" t="s">
        <v>15192</v>
      </c>
      <c r="G1780" s="9" t="s">
        <v>21188</v>
      </c>
      <c r="H1780" s="9" t="s">
        <v>1593</v>
      </c>
      <c r="I1780" s="9" t="s">
        <v>39377</v>
      </c>
      <c r="J1780" s="9" t="s">
        <v>39240</v>
      </c>
      <c r="K1780" s="9" t="s">
        <v>861</v>
      </c>
    </row>
    <row r="1781" spans="1:11" x14ac:dyDescent="0.35">
      <c r="A1781" s="9">
        <v>1780</v>
      </c>
      <c r="B1781" s="9" t="str">
        <f t="shared" si="27"/>
        <v>Aspidosperma spr</v>
      </c>
      <c r="C1781" s="9" t="e" cm="1">
        <f t="array" aca="1" ref="C1781" ca="1">LEFT(K1781,$C$19743)&amp;"-"&amp;RIGHT(SUBSTITUTE(SUBSTITUTE(TiraAcento(E1781),"-","")," ",""),$C$19744)</f>
        <v>#NAME?</v>
      </c>
      <c r="D1781" s="9" t="s">
        <v>1593</v>
      </c>
      <c r="E1781" s="9" t="s">
        <v>924</v>
      </c>
      <c r="F1781" s="9" t="s">
        <v>15192</v>
      </c>
      <c r="G1781" s="9" t="s">
        <v>21189</v>
      </c>
      <c r="H1781" s="9" t="s">
        <v>1593</v>
      </c>
      <c r="I1781" s="9" t="s">
        <v>39377</v>
      </c>
      <c r="J1781" s="9" t="s">
        <v>39240</v>
      </c>
      <c r="K1781" s="9" t="s">
        <v>42995</v>
      </c>
    </row>
    <row r="1782" spans="1:11" x14ac:dyDescent="0.35">
      <c r="A1782" s="9">
        <v>1781</v>
      </c>
      <c r="B1782" s="9" t="str">
        <f t="shared" si="27"/>
        <v>Aspidosperma spr</v>
      </c>
      <c r="C1782" s="9" t="e" cm="1">
        <f t="array" aca="1" ref="C1782" ca="1">LEFT(K1782,$C$19743)&amp;"-"&amp;RIGHT(SUBSTITUTE(SUBSTITUTE(TiraAcento(E1782),"-","")," ",""),$C$19744)</f>
        <v>#NAME?</v>
      </c>
      <c r="D1782" s="9" t="s">
        <v>1593</v>
      </c>
      <c r="E1782" s="9" t="s">
        <v>906</v>
      </c>
      <c r="F1782" s="9" t="s">
        <v>15192</v>
      </c>
      <c r="G1782" s="9" t="s">
        <v>21190</v>
      </c>
      <c r="H1782" s="9" t="s">
        <v>1593</v>
      </c>
      <c r="I1782" s="9" t="s">
        <v>39377</v>
      </c>
      <c r="J1782" s="9" t="s">
        <v>39240</v>
      </c>
      <c r="K1782" s="9" t="s">
        <v>42986</v>
      </c>
    </row>
    <row r="1783" spans="1:11" x14ac:dyDescent="0.35">
      <c r="A1783" s="9">
        <v>1782</v>
      </c>
      <c r="B1783" s="9" t="str">
        <f t="shared" si="27"/>
        <v>Aspidosperma spr</v>
      </c>
      <c r="C1783" s="9" t="e" cm="1">
        <f t="array" aca="1" ref="C1783" ca="1">LEFT(K1783,$C$19743)&amp;"-"&amp;RIGHT(SUBSTITUTE(SUBSTITUTE(TiraAcento(E1783),"-","")," ",""),$C$19744)</f>
        <v>#NAME?</v>
      </c>
      <c r="D1783" s="9" t="s">
        <v>1593</v>
      </c>
      <c r="E1783" s="9" t="s">
        <v>1596</v>
      </c>
      <c r="F1783" s="9" t="s">
        <v>15192</v>
      </c>
      <c r="G1783" s="9" t="s">
        <v>21191</v>
      </c>
      <c r="H1783" s="9" t="s">
        <v>1593</v>
      </c>
      <c r="I1783" s="9" t="s">
        <v>39377</v>
      </c>
      <c r="J1783" s="9" t="s">
        <v>39240</v>
      </c>
      <c r="K1783" s="9" t="s">
        <v>43361</v>
      </c>
    </row>
    <row r="1784" spans="1:11" x14ac:dyDescent="0.35">
      <c r="A1784" s="9">
        <v>1783</v>
      </c>
      <c r="B1784" s="9" t="str">
        <f t="shared" si="27"/>
        <v>Aspidosperma spr</v>
      </c>
      <c r="C1784" s="9" t="e" cm="1">
        <f t="array" aca="1" ref="C1784" ca="1">LEFT(K1784,$C$19743)&amp;"-"&amp;RIGHT(SUBSTITUTE(SUBSTITUTE(TiraAcento(E1784),"-","")," ",""),$C$19744)</f>
        <v>#NAME?</v>
      </c>
      <c r="D1784" s="9" t="s">
        <v>1593</v>
      </c>
      <c r="E1784" s="9" t="s">
        <v>1597</v>
      </c>
      <c r="F1784" s="9" t="s">
        <v>15192</v>
      </c>
      <c r="G1784" s="9" t="s">
        <v>21192</v>
      </c>
      <c r="H1784" s="9" t="s">
        <v>1593</v>
      </c>
      <c r="I1784" s="9" t="s">
        <v>39377</v>
      </c>
      <c r="J1784" s="9" t="s">
        <v>39240</v>
      </c>
      <c r="K1784" s="9" t="s">
        <v>43362</v>
      </c>
    </row>
    <row r="1785" spans="1:11" x14ac:dyDescent="0.35">
      <c r="A1785" s="9">
        <v>1784</v>
      </c>
      <c r="B1785" s="9" t="str">
        <f t="shared" si="27"/>
        <v>Aspidosperma spr</v>
      </c>
      <c r="C1785" s="9" t="e" cm="1">
        <f t="array" aca="1" ref="C1785" ca="1">LEFT(K1785,$C$19743)&amp;"-"&amp;RIGHT(SUBSTITUTE(SUBSTITUTE(TiraAcento(E1785),"-","")," ",""),$C$19744)</f>
        <v>#NAME?</v>
      </c>
      <c r="D1785" s="9" t="s">
        <v>1593</v>
      </c>
      <c r="E1785" s="9" t="s">
        <v>1543</v>
      </c>
      <c r="F1785" s="9" t="s">
        <v>15192</v>
      </c>
      <c r="G1785" s="9" t="s">
        <v>21193</v>
      </c>
      <c r="H1785" s="9" t="s">
        <v>1593</v>
      </c>
      <c r="I1785" s="9" t="s">
        <v>39377</v>
      </c>
      <c r="J1785" s="9" t="s">
        <v>39240</v>
      </c>
      <c r="K1785" s="9" t="s">
        <v>43334</v>
      </c>
    </row>
    <row r="1786" spans="1:11" x14ac:dyDescent="0.35">
      <c r="A1786" s="9">
        <v>1785</v>
      </c>
      <c r="B1786" s="9" t="str">
        <f t="shared" si="27"/>
        <v>Aspidosperma spr</v>
      </c>
      <c r="C1786" s="9" t="e" cm="1">
        <f t="array" aca="1" ref="C1786" ca="1">LEFT(K1786,$C$19743)&amp;"-"&amp;RIGHT(SUBSTITUTE(SUBSTITUTE(TiraAcento(E1786),"-","")," ",""),$C$19744)</f>
        <v>#NAME?</v>
      </c>
      <c r="D1786" s="9" t="s">
        <v>1593</v>
      </c>
      <c r="E1786" s="9" t="s">
        <v>721</v>
      </c>
      <c r="F1786" s="9" t="s">
        <v>15192</v>
      </c>
      <c r="G1786" s="9" t="s">
        <v>21194</v>
      </c>
      <c r="H1786" s="9" t="s">
        <v>1593</v>
      </c>
      <c r="I1786" s="9" t="s">
        <v>39377</v>
      </c>
      <c r="J1786" s="9" t="s">
        <v>39240</v>
      </c>
      <c r="K1786" s="9" t="s">
        <v>42883</v>
      </c>
    </row>
    <row r="1787" spans="1:11" x14ac:dyDescent="0.35">
      <c r="A1787" s="9">
        <v>1786</v>
      </c>
      <c r="B1787" s="9" t="str">
        <f t="shared" si="27"/>
        <v>Aspidosperma spr</v>
      </c>
      <c r="C1787" s="9" t="e" cm="1">
        <f t="array" aca="1" ref="C1787" ca="1">LEFT(K1787,$C$19743)&amp;"-"&amp;RIGHT(SUBSTITUTE(SUBSTITUTE(TiraAcento(E1787),"-","")," ",""),$C$19744)</f>
        <v>#NAME?</v>
      </c>
      <c r="D1787" s="9" t="s">
        <v>1593</v>
      </c>
      <c r="E1787" s="9" t="s">
        <v>892</v>
      </c>
      <c r="F1787" s="9" t="s">
        <v>15192</v>
      </c>
      <c r="G1787" s="9" t="s">
        <v>21195</v>
      </c>
      <c r="H1787" s="9" t="s">
        <v>1593</v>
      </c>
      <c r="I1787" s="9" t="s">
        <v>39377</v>
      </c>
      <c r="J1787" s="9" t="s">
        <v>39240</v>
      </c>
      <c r="K1787" s="9" t="s">
        <v>42977</v>
      </c>
    </row>
    <row r="1788" spans="1:11" x14ac:dyDescent="0.35">
      <c r="A1788" s="9">
        <v>1787</v>
      </c>
      <c r="B1788" s="9" t="str">
        <f t="shared" si="27"/>
        <v>Aspidosperma spr</v>
      </c>
      <c r="C1788" s="9" t="e" cm="1">
        <f t="array" aca="1" ref="C1788" ca="1">LEFT(K1788,$C$19743)&amp;"-"&amp;RIGHT(SUBSTITUTE(SUBSTITUTE(TiraAcento(E1788),"-","")," ",""),$C$19744)</f>
        <v>#NAME?</v>
      </c>
      <c r="D1788" s="9" t="s">
        <v>1593</v>
      </c>
      <c r="E1788" s="9" t="s">
        <v>1598</v>
      </c>
      <c r="F1788" s="9" t="s">
        <v>15192</v>
      </c>
      <c r="G1788" s="9" t="s">
        <v>21196</v>
      </c>
      <c r="H1788" s="9" t="s">
        <v>1593</v>
      </c>
      <c r="I1788" s="9" t="s">
        <v>39377</v>
      </c>
      <c r="J1788" s="9" t="s">
        <v>39240</v>
      </c>
      <c r="K1788" s="9" t="s">
        <v>43363</v>
      </c>
    </row>
    <row r="1789" spans="1:11" x14ac:dyDescent="0.35">
      <c r="A1789" s="9">
        <v>1788</v>
      </c>
      <c r="B1789" s="9" t="str">
        <f t="shared" si="27"/>
        <v>Aspidosperma sub</v>
      </c>
      <c r="C1789" s="9" t="e" cm="1">
        <f t="array" aca="1" ref="C1789" ca="1">LEFT(K1789,$C$19743)&amp;"-"&amp;RIGHT(SUBSTITUTE(SUBSTITUTE(TiraAcento(E1789),"-","")," ",""),$C$19744)</f>
        <v>#NAME?</v>
      </c>
      <c r="D1789" s="9" t="s">
        <v>1599</v>
      </c>
      <c r="E1789" s="9"/>
      <c r="F1789" s="9" t="s">
        <v>15193</v>
      </c>
      <c r="G1789" s="9" t="s">
        <v>21197</v>
      </c>
      <c r="H1789" s="9" t="s">
        <v>1599</v>
      </c>
      <c r="I1789" s="9" t="s">
        <v>39377</v>
      </c>
      <c r="J1789" s="9" t="s">
        <v>39572</v>
      </c>
      <c r="K1789" s="9" t="s">
        <v>42568</v>
      </c>
    </row>
    <row r="1790" spans="1:11" x14ac:dyDescent="0.35">
      <c r="A1790" s="9">
        <v>1789</v>
      </c>
      <c r="B1790" s="9" t="str">
        <f t="shared" si="27"/>
        <v>Aspidosperma tom</v>
      </c>
      <c r="C1790" s="9" t="e" cm="1">
        <f t="array" aca="1" ref="C1790" ca="1">LEFT(K1790,$C$19743)&amp;"-"&amp;RIGHT(SUBSTITUTE(SUBSTITUTE(TiraAcento(E1790),"-","")," ",""),$C$19744)</f>
        <v>#NAME?</v>
      </c>
      <c r="D1790" s="9" t="s">
        <v>719</v>
      </c>
      <c r="E1790" s="9" t="s">
        <v>1600</v>
      </c>
      <c r="F1790" s="9" t="s">
        <v>14989</v>
      </c>
      <c r="G1790" s="9" t="s">
        <v>21198</v>
      </c>
      <c r="H1790" s="9" t="s">
        <v>719</v>
      </c>
      <c r="I1790" s="9" t="s">
        <v>39377</v>
      </c>
      <c r="J1790" s="9" t="s">
        <v>39378</v>
      </c>
      <c r="K1790" s="9" t="s">
        <v>1600</v>
      </c>
    </row>
    <row r="1791" spans="1:11" x14ac:dyDescent="0.35">
      <c r="A1791" s="9">
        <v>1790</v>
      </c>
      <c r="B1791" s="9" t="str">
        <f t="shared" si="27"/>
        <v>Aspidosperma tom</v>
      </c>
      <c r="C1791" s="9" t="e" cm="1">
        <f t="array" aca="1" ref="C1791" ca="1">LEFT(K1791,$C$19743)&amp;"-"&amp;RIGHT(SUBSTITUTE(SUBSTITUTE(TiraAcento(E1791),"-","")," ",""),$C$19744)</f>
        <v>#NAME?</v>
      </c>
      <c r="D1791" s="9" t="s">
        <v>719</v>
      </c>
      <c r="E1791" s="9" t="s">
        <v>896</v>
      </c>
      <c r="F1791" s="9" t="s">
        <v>14989</v>
      </c>
      <c r="G1791" s="9" t="s">
        <v>21199</v>
      </c>
      <c r="H1791" s="9" t="s">
        <v>719</v>
      </c>
      <c r="I1791" s="9" t="s">
        <v>39377</v>
      </c>
      <c r="J1791" s="9" t="s">
        <v>39378</v>
      </c>
      <c r="K1791" s="9" t="s">
        <v>896</v>
      </c>
    </row>
    <row r="1792" spans="1:11" x14ac:dyDescent="0.35">
      <c r="A1792" s="9">
        <v>1791</v>
      </c>
      <c r="B1792" s="9" t="str">
        <f t="shared" si="27"/>
        <v>Aspidosperma tom</v>
      </c>
      <c r="C1792" s="9" t="e" cm="1">
        <f t="array" aca="1" ref="C1792" ca="1">LEFT(K1792,$C$19743)&amp;"-"&amp;RIGHT(SUBSTITUTE(SUBSTITUTE(TiraAcento(E1792),"-","")," ",""),$C$19744)</f>
        <v>#NAME?</v>
      </c>
      <c r="D1792" s="9" t="s">
        <v>719</v>
      </c>
      <c r="E1792" s="9" t="s">
        <v>880</v>
      </c>
      <c r="F1792" s="9" t="s">
        <v>14989</v>
      </c>
      <c r="G1792" s="9" t="s">
        <v>21200</v>
      </c>
      <c r="H1792" s="9" t="s">
        <v>719</v>
      </c>
      <c r="I1792" s="9" t="s">
        <v>39377</v>
      </c>
      <c r="J1792" s="9" t="s">
        <v>39378</v>
      </c>
      <c r="K1792" s="9" t="s">
        <v>42971</v>
      </c>
    </row>
    <row r="1793" spans="1:11" x14ac:dyDescent="0.35">
      <c r="A1793" s="9">
        <v>1792</v>
      </c>
      <c r="B1793" s="9" t="str">
        <f t="shared" si="27"/>
        <v>Aspidosperma tom</v>
      </c>
      <c r="C1793" s="9" t="e" cm="1">
        <f t="array" aca="1" ref="C1793" ca="1">LEFT(K1793,$C$19743)&amp;"-"&amp;RIGHT(SUBSTITUTE(SUBSTITUTE(TiraAcento(E1793),"-","")," ",""),$C$19744)</f>
        <v>#NAME?</v>
      </c>
      <c r="D1793" s="9" t="s">
        <v>719</v>
      </c>
      <c r="E1793" s="9" t="s">
        <v>1601</v>
      </c>
      <c r="F1793" s="9" t="s">
        <v>14989</v>
      </c>
      <c r="G1793" s="9" t="s">
        <v>21201</v>
      </c>
      <c r="H1793" s="9" t="s">
        <v>719</v>
      </c>
      <c r="I1793" s="9" t="s">
        <v>39377</v>
      </c>
      <c r="J1793" s="9" t="s">
        <v>39378</v>
      </c>
      <c r="K1793" s="9" t="s">
        <v>43364</v>
      </c>
    </row>
    <row r="1794" spans="1:11" x14ac:dyDescent="0.35">
      <c r="A1794" s="9">
        <v>1793</v>
      </c>
      <c r="B1794" s="9" t="str">
        <f t="shared" si="27"/>
        <v>Aspidosperma tom</v>
      </c>
      <c r="C1794" s="9" t="e" cm="1">
        <f t="array" aca="1" ref="C1794" ca="1">LEFT(K1794,$C$19743)&amp;"-"&amp;RIGHT(SUBSTITUTE(SUBSTITUTE(TiraAcento(E1794),"-","")," ",""),$C$19744)</f>
        <v>#NAME?</v>
      </c>
      <c r="D1794" s="9" t="s">
        <v>719</v>
      </c>
      <c r="E1794" s="9" t="s">
        <v>942</v>
      </c>
      <c r="F1794" s="9" t="s">
        <v>14989</v>
      </c>
      <c r="G1794" s="9" t="s">
        <v>21202</v>
      </c>
      <c r="H1794" s="9" t="s">
        <v>719</v>
      </c>
      <c r="I1794" s="9" t="s">
        <v>39377</v>
      </c>
      <c r="J1794" s="9" t="s">
        <v>39378</v>
      </c>
      <c r="K1794" s="9" t="s">
        <v>43004</v>
      </c>
    </row>
    <row r="1795" spans="1:11" x14ac:dyDescent="0.35">
      <c r="A1795" s="9">
        <v>1794</v>
      </c>
      <c r="B1795" s="9" t="str">
        <f t="shared" ref="B1795:B1858" si="28">I1795&amp;" "&amp;IFERROR(LEFT(J1795,$B$19743),D1795)</f>
        <v>Aspidosperma tom</v>
      </c>
      <c r="C1795" s="9" t="e" cm="1">
        <f t="array" aca="1" ref="C1795" ca="1">LEFT(K1795,$C$19743)&amp;"-"&amp;RIGHT(SUBSTITUTE(SUBSTITUTE(TiraAcento(E1795),"-","")," ",""),$C$19744)</f>
        <v>#NAME?</v>
      </c>
      <c r="D1795" s="9" t="s">
        <v>719</v>
      </c>
      <c r="E1795" s="9" t="s">
        <v>901</v>
      </c>
      <c r="F1795" s="9" t="s">
        <v>14989</v>
      </c>
      <c r="G1795" s="9" t="s">
        <v>21203</v>
      </c>
      <c r="H1795" s="9" t="s">
        <v>719</v>
      </c>
      <c r="I1795" s="9" t="s">
        <v>39377</v>
      </c>
      <c r="J1795" s="9" t="s">
        <v>39378</v>
      </c>
      <c r="K1795" s="9" t="s">
        <v>42982</v>
      </c>
    </row>
    <row r="1796" spans="1:11" x14ac:dyDescent="0.35">
      <c r="A1796" s="9">
        <v>1795</v>
      </c>
      <c r="B1796" s="9" t="str">
        <f t="shared" si="28"/>
        <v>Aspidosperma tom</v>
      </c>
      <c r="C1796" s="9" t="e" cm="1">
        <f t="array" aca="1" ref="C1796" ca="1">LEFT(K1796,$C$19743)&amp;"-"&amp;RIGHT(SUBSTITUTE(SUBSTITUTE(TiraAcento(E1796),"-","")," ",""),$C$19744)</f>
        <v>#NAME?</v>
      </c>
      <c r="D1796" s="9" t="s">
        <v>719</v>
      </c>
      <c r="E1796" s="9" t="s">
        <v>1602</v>
      </c>
      <c r="F1796" s="9" t="s">
        <v>14989</v>
      </c>
      <c r="G1796" s="9" t="s">
        <v>21204</v>
      </c>
      <c r="H1796" s="9" t="s">
        <v>719</v>
      </c>
      <c r="I1796" s="9" t="s">
        <v>39377</v>
      </c>
      <c r="J1796" s="9" t="s">
        <v>39378</v>
      </c>
      <c r="K1796" s="9" t="s">
        <v>43365</v>
      </c>
    </row>
    <row r="1797" spans="1:11" x14ac:dyDescent="0.35">
      <c r="A1797" s="9">
        <v>1796</v>
      </c>
      <c r="B1797" s="9" t="str">
        <f t="shared" si="28"/>
        <v>Aspidosperma tom</v>
      </c>
      <c r="C1797" s="9" t="e" cm="1">
        <f t="array" aca="1" ref="C1797" ca="1">LEFT(K1797,$C$19743)&amp;"-"&amp;RIGHT(SUBSTITUTE(SUBSTITUTE(TiraAcento(E1797),"-","")," ",""),$C$19744)</f>
        <v>#NAME?</v>
      </c>
      <c r="D1797" s="9" t="s">
        <v>719</v>
      </c>
      <c r="E1797" s="9" t="s">
        <v>1603</v>
      </c>
      <c r="F1797" s="9" t="s">
        <v>14989</v>
      </c>
      <c r="G1797" s="9" t="s">
        <v>21205</v>
      </c>
      <c r="H1797" s="9" t="s">
        <v>719</v>
      </c>
      <c r="I1797" s="9" t="s">
        <v>39377</v>
      </c>
      <c r="J1797" s="9" t="s">
        <v>39378</v>
      </c>
      <c r="K1797" s="9" t="s">
        <v>43366</v>
      </c>
    </row>
    <row r="1798" spans="1:11" x14ac:dyDescent="0.35">
      <c r="A1798" s="9">
        <v>1797</v>
      </c>
      <c r="B1798" s="9" t="str">
        <f t="shared" si="28"/>
        <v>Aspidosperma tom</v>
      </c>
      <c r="C1798" s="9" t="e" cm="1">
        <f t="array" aca="1" ref="C1798" ca="1">LEFT(K1798,$C$19743)&amp;"-"&amp;RIGHT(SUBSTITUTE(SUBSTITUTE(TiraAcento(E1798),"-","")," ",""),$C$19744)</f>
        <v>#NAME?</v>
      </c>
      <c r="D1798" s="9" t="s">
        <v>719</v>
      </c>
      <c r="E1798" s="9" t="s">
        <v>1604</v>
      </c>
      <c r="F1798" s="9" t="s">
        <v>14989</v>
      </c>
      <c r="G1798" s="9" t="s">
        <v>21206</v>
      </c>
      <c r="H1798" s="9" t="s">
        <v>719</v>
      </c>
      <c r="I1798" s="9" t="s">
        <v>39377</v>
      </c>
      <c r="J1798" s="9" t="s">
        <v>39378</v>
      </c>
      <c r="K1798" s="9" t="s">
        <v>43367</v>
      </c>
    </row>
    <row r="1799" spans="1:11" x14ac:dyDescent="0.35">
      <c r="A1799" s="9">
        <v>1798</v>
      </c>
      <c r="B1799" s="9" t="str">
        <f t="shared" si="28"/>
        <v>Aspidosperma tom</v>
      </c>
      <c r="C1799" s="9" t="e" cm="1">
        <f t="array" aca="1" ref="C1799" ca="1">LEFT(K1799,$C$19743)&amp;"-"&amp;RIGHT(SUBSTITUTE(SUBSTITUTE(TiraAcento(E1799),"-","")," ",""),$C$19744)</f>
        <v>#NAME?</v>
      </c>
      <c r="D1799" s="9" t="s">
        <v>719</v>
      </c>
      <c r="E1799" s="9" t="s">
        <v>726</v>
      </c>
      <c r="F1799" s="9" t="s">
        <v>14989</v>
      </c>
      <c r="G1799" s="9" t="s">
        <v>21207</v>
      </c>
      <c r="H1799" s="9" t="s">
        <v>719</v>
      </c>
      <c r="I1799" s="9" t="s">
        <v>39377</v>
      </c>
      <c r="J1799" s="9" t="s">
        <v>39378</v>
      </c>
      <c r="K1799" s="9" t="s">
        <v>42884</v>
      </c>
    </row>
    <row r="1800" spans="1:11" x14ac:dyDescent="0.35">
      <c r="A1800" s="9">
        <v>1799</v>
      </c>
      <c r="B1800" s="9" t="str">
        <f t="shared" si="28"/>
        <v>Aspidosperma tom</v>
      </c>
      <c r="C1800" s="9" t="e" cm="1">
        <f t="array" aca="1" ref="C1800" ca="1">LEFT(K1800,$C$19743)&amp;"-"&amp;RIGHT(SUBSTITUTE(SUBSTITUTE(TiraAcento(E1800),"-","")," ",""),$C$19744)</f>
        <v>#NAME?</v>
      </c>
      <c r="D1800" s="9" t="s">
        <v>719</v>
      </c>
      <c r="E1800" s="9" t="s">
        <v>1605</v>
      </c>
      <c r="F1800" s="9" t="s">
        <v>14989</v>
      </c>
      <c r="G1800" s="9" t="s">
        <v>21208</v>
      </c>
      <c r="H1800" s="9" t="s">
        <v>719</v>
      </c>
      <c r="I1800" s="9" t="s">
        <v>39377</v>
      </c>
      <c r="J1800" s="9" t="s">
        <v>39378</v>
      </c>
      <c r="K1800" s="9" t="s">
        <v>43368</v>
      </c>
    </row>
    <row r="1801" spans="1:11" x14ac:dyDescent="0.35">
      <c r="A1801" s="9">
        <v>1800</v>
      </c>
      <c r="B1801" s="9" t="str">
        <f t="shared" si="28"/>
        <v>Aspidosperma tom</v>
      </c>
      <c r="C1801" s="9" t="e" cm="1">
        <f t="array" aca="1" ref="C1801" ca="1">LEFT(K1801,$C$19743)&amp;"-"&amp;RIGHT(SUBSTITUTE(SUBSTITUTE(TiraAcento(E1801),"-","")," ",""),$C$19744)</f>
        <v>#NAME?</v>
      </c>
      <c r="D1801" s="9" t="s">
        <v>719</v>
      </c>
      <c r="E1801" s="9" t="s">
        <v>1606</v>
      </c>
      <c r="F1801" s="9" t="s">
        <v>14989</v>
      </c>
      <c r="G1801" s="9" t="s">
        <v>21209</v>
      </c>
      <c r="H1801" s="9" t="s">
        <v>719</v>
      </c>
      <c r="I1801" s="9" t="s">
        <v>39377</v>
      </c>
      <c r="J1801" s="9" t="s">
        <v>39378</v>
      </c>
      <c r="K1801" s="9" t="s">
        <v>43369</v>
      </c>
    </row>
    <row r="1802" spans="1:11" x14ac:dyDescent="0.35">
      <c r="A1802" s="9">
        <v>1801</v>
      </c>
      <c r="B1802" s="9" t="str">
        <f t="shared" si="28"/>
        <v>Aspidosperma tom</v>
      </c>
      <c r="C1802" s="9" t="e" cm="1">
        <f t="array" aca="1" ref="C1802" ca="1">LEFT(K1802,$C$19743)&amp;"-"&amp;RIGHT(SUBSTITUTE(SUBSTITUTE(TiraAcento(E1802),"-","")," ",""),$C$19744)</f>
        <v>#NAME?</v>
      </c>
      <c r="D1802" s="9" t="s">
        <v>719</v>
      </c>
      <c r="E1802" s="9" t="s">
        <v>1607</v>
      </c>
      <c r="F1802" s="9" t="s">
        <v>14989</v>
      </c>
      <c r="G1802" s="9" t="s">
        <v>21210</v>
      </c>
      <c r="H1802" s="9" t="s">
        <v>719</v>
      </c>
      <c r="I1802" s="9" t="s">
        <v>39377</v>
      </c>
      <c r="J1802" s="9" t="s">
        <v>39378</v>
      </c>
      <c r="K1802" s="9" t="s">
        <v>43370</v>
      </c>
    </row>
    <row r="1803" spans="1:11" x14ac:dyDescent="0.35">
      <c r="A1803" s="9">
        <v>1802</v>
      </c>
      <c r="B1803" s="9" t="str">
        <f t="shared" si="28"/>
        <v>Aspidosperma tom</v>
      </c>
      <c r="C1803" s="9" t="e" cm="1">
        <f t="array" aca="1" ref="C1803" ca="1">LEFT(K1803,$C$19743)&amp;"-"&amp;RIGHT(SUBSTITUTE(SUBSTITUTE(TiraAcento(E1803),"-","")," ",""),$C$19744)</f>
        <v>#NAME?</v>
      </c>
      <c r="D1803" s="9" t="s">
        <v>719</v>
      </c>
      <c r="E1803" s="9" t="s">
        <v>1608</v>
      </c>
      <c r="F1803" s="9" t="s">
        <v>14989</v>
      </c>
      <c r="G1803" s="9" t="s">
        <v>21211</v>
      </c>
      <c r="H1803" s="9" t="s">
        <v>719</v>
      </c>
      <c r="I1803" s="9" t="s">
        <v>39377</v>
      </c>
      <c r="J1803" s="9" t="s">
        <v>39378</v>
      </c>
      <c r="K1803" s="9" t="s">
        <v>43371</v>
      </c>
    </row>
    <row r="1804" spans="1:11" x14ac:dyDescent="0.35">
      <c r="A1804" s="9">
        <v>1803</v>
      </c>
      <c r="B1804" s="9" t="str">
        <f t="shared" si="28"/>
        <v>Aspidosperma tom</v>
      </c>
      <c r="C1804" s="9" t="e" cm="1">
        <f t="array" aca="1" ref="C1804" ca="1">LEFT(K1804,$C$19743)&amp;"-"&amp;RIGHT(SUBSTITUTE(SUBSTITUTE(TiraAcento(E1804),"-","")," ",""),$C$19744)</f>
        <v>#NAME?</v>
      </c>
      <c r="D1804" s="9" t="s">
        <v>719</v>
      </c>
      <c r="E1804" s="9" t="s">
        <v>860</v>
      </c>
      <c r="F1804" s="9" t="s">
        <v>14989</v>
      </c>
      <c r="G1804" s="9" t="s">
        <v>21212</v>
      </c>
      <c r="H1804" s="9" t="s">
        <v>719</v>
      </c>
      <c r="I1804" s="9" t="s">
        <v>39377</v>
      </c>
      <c r="J1804" s="9" t="s">
        <v>39378</v>
      </c>
      <c r="K1804" s="9" t="s">
        <v>860</v>
      </c>
    </row>
    <row r="1805" spans="1:11" x14ac:dyDescent="0.35">
      <c r="A1805" s="9">
        <v>1804</v>
      </c>
      <c r="B1805" s="9" t="str">
        <f t="shared" si="28"/>
        <v>Aspidosperma tom</v>
      </c>
      <c r="C1805" s="9" t="e" cm="1">
        <f t="array" aca="1" ref="C1805" ca="1">LEFT(K1805,$C$19743)&amp;"-"&amp;RIGHT(SUBSTITUTE(SUBSTITUTE(TiraAcento(E1805),"-","")," ",""),$C$19744)</f>
        <v>#NAME?</v>
      </c>
      <c r="D1805" s="9" t="s">
        <v>719</v>
      </c>
      <c r="E1805" s="9" t="s">
        <v>903</v>
      </c>
      <c r="F1805" s="9" t="s">
        <v>14989</v>
      </c>
      <c r="G1805" s="9" t="s">
        <v>21213</v>
      </c>
      <c r="H1805" s="9" t="s">
        <v>719</v>
      </c>
      <c r="I1805" s="9" t="s">
        <v>39377</v>
      </c>
      <c r="J1805" s="9" t="s">
        <v>39378</v>
      </c>
      <c r="K1805" s="9" t="s">
        <v>42983</v>
      </c>
    </row>
    <row r="1806" spans="1:11" x14ac:dyDescent="0.35">
      <c r="A1806" s="9">
        <v>1805</v>
      </c>
      <c r="B1806" s="9" t="str">
        <f t="shared" si="28"/>
        <v>Aspidosperma tom</v>
      </c>
      <c r="C1806" s="9" t="e" cm="1">
        <f t="array" aca="1" ref="C1806" ca="1">LEFT(K1806,$C$19743)&amp;"-"&amp;RIGHT(SUBSTITUTE(SUBSTITUTE(TiraAcento(E1806),"-","")," ",""),$C$19744)</f>
        <v>#NAME?</v>
      </c>
      <c r="D1806" s="9" t="s">
        <v>719</v>
      </c>
      <c r="E1806" s="9" t="s">
        <v>861</v>
      </c>
      <c r="F1806" s="9" t="s">
        <v>14989</v>
      </c>
      <c r="G1806" s="9" t="s">
        <v>21214</v>
      </c>
      <c r="H1806" s="9" t="s">
        <v>719</v>
      </c>
      <c r="I1806" s="9" t="s">
        <v>39377</v>
      </c>
      <c r="J1806" s="9" t="s">
        <v>39378</v>
      </c>
      <c r="K1806" s="9" t="s">
        <v>861</v>
      </c>
    </row>
    <row r="1807" spans="1:11" x14ac:dyDescent="0.35">
      <c r="A1807" s="9">
        <v>1806</v>
      </c>
      <c r="B1807" s="9" t="str">
        <f t="shared" si="28"/>
        <v>Aspidosperma tom</v>
      </c>
      <c r="C1807" s="9" t="e" cm="1">
        <f t="array" aca="1" ref="C1807" ca="1">LEFT(K1807,$C$19743)&amp;"-"&amp;RIGHT(SUBSTITUTE(SUBSTITUTE(TiraAcento(E1807),"-","")," ",""),$C$19744)</f>
        <v>#NAME?</v>
      </c>
      <c r="D1807" s="9" t="s">
        <v>719</v>
      </c>
      <c r="E1807" s="9" t="s">
        <v>862</v>
      </c>
      <c r="F1807" s="9" t="s">
        <v>14989</v>
      </c>
      <c r="G1807" s="9" t="s">
        <v>21215</v>
      </c>
      <c r="H1807" s="9" t="s">
        <v>719</v>
      </c>
      <c r="I1807" s="9" t="s">
        <v>39377</v>
      </c>
      <c r="J1807" s="9" t="s">
        <v>39378</v>
      </c>
      <c r="K1807" s="9" t="s">
        <v>42963</v>
      </c>
    </row>
    <row r="1808" spans="1:11" x14ac:dyDescent="0.35">
      <c r="A1808" s="9">
        <v>1807</v>
      </c>
      <c r="B1808" s="9" t="str">
        <f t="shared" si="28"/>
        <v>Aspidosperma tom</v>
      </c>
      <c r="C1808" s="9" t="e" cm="1">
        <f t="array" aca="1" ref="C1808" ca="1">LEFT(K1808,$C$19743)&amp;"-"&amp;RIGHT(SUBSTITUTE(SUBSTITUTE(TiraAcento(E1808),"-","")," ",""),$C$19744)</f>
        <v>#NAME?</v>
      </c>
      <c r="D1808" s="9" t="s">
        <v>719</v>
      </c>
      <c r="E1808" s="9" t="s">
        <v>863</v>
      </c>
      <c r="F1808" s="9" t="s">
        <v>14989</v>
      </c>
      <c r="G1808" s="9" t="s">
        <v>21216</v>
      </c>
      <c r="H1808" s="9" t="s">
        <v>719</v>
      </c>
      <c r="I1808" s="9" t="s">
        <v>39377</v>
      </c>
      <c r="J1808" s="9" t="s">
        <v>39378</v>
      </c>
      <c r="K1808" s="9" t="s">
        <v>42964</v>
      </c>
    </row>
    <row r="1809" spans="1:11" x14ac:dyDescent="0.35">
      <c r="A1809" s="9">
        <v>1808</v>
      </c>
      <c r="B1809" s="9" t="str">
        <f t="shared" si="28"/>
        <v>Aspidosperma tom</v>
      </c>
      <c r="C1809" s="9" t="e" cm="1">
        <f t="array" aca="1" ref="C1809" ca="1">LEFT(K1809,$C$19743)&amp;"-"&amp;RIGHT(SUBSTITUTE(SUBSTITUTE(TiraAcento(E1809),"-","")," ",""),$C$19744)</f>
        <v>#NAME?</v>
      </c>
      <c r="D1809" s="9" t="s">
        <v>719</v>
      </c>
      <c r="E1809" s="9" t="s">
        <v>970</v>
      </c>
      <c r="F1809" s="9" t="s">
        <v>14989</v>
      </c>
      <c r="G1809" s="9" t="s">
        <v>21217</v>
      </c>
      <c r="H1809" s="9" t="s">
        <v>719</v>
      </c>
      <c r="I1809" s="9" t="s">
        <v>39377</v>
      </c>
      <c r="J1809" s="9" t="s">
        <v>39378</v>
      </c>
      <c r="K1809" s="9" t="s">
        <v>43024</v>
      </c>
    </row>
    <row r="1810" spans="1:11" x14ac:dyDescent="0.35">
      <c r="A1810" s="9">
        <v>1809</v>
      </c>
      <c r="B1810" s="9" t="str">
        <f t="shared" si="28"/>
        <v>Aspidosperma tom</v>
      </c>
      <c r="C1810" s="9" t="e" cm="1">
        <f t="array" aca="1" ref="C1810" ca="1">LEFT(K1810,$C$19743)&amp;"-"&amp;RIGHT(SUBSTITUTE(SUBSTITUTE(TiraAcento(E1810),"-","")," ",""),$C$19744)</f>
        <v>#NAME?</v>
      </c>
      <c r="D1810" s="9" t="s">
        <v>719</v>
      </c>
      <c r="E1810" s="9" t="s">
        <v>1249</v>
      </c>
      <c r="F1810" s="9" t="s">
        <v>14989</v>
      </c>
      <c r="G1810" s="9" t="s">
        <v>21218</v>
      </c>
      <c r="H1810" s="9" t="s">
        <v>719</v>
      </c>
      <c r="I1810" s="9" t="s">
        <v>39377</v>
      </c>
      <c r="J1810" s="9" t="s">
        <v>39378</v>
      </c>
      <c r="K1810" s="9" t="s">
        <v>43176</v>
      </c>
    </row>
    <row r="1811" spans="1:11" x14ac:dyDescent="0.35">
      <c r="A1811" s="9">
        <v>1810</v>
      </c>
      <c r="B1811" s="9" t="str">
        <f t="shared" si="28"/>
        <v>Aspidosperma tom</v>
      </c>
      <c r="C1811" s="9" t="e" cm="1">
        <f t="array" aca="1" ref="C1811" ca="1">LEFT(K1811,$C$19743)&amp;"-"&amp;RIGHT(SUBSTITUTE(SUBSTITUTE(TiraAcento(E1811),"-","")," ",""),$C$19744)</f>
        <v>#NAME?</v>
      </c>
      <c r="D1811" s="9" t="s">
        <v>719</v>
      </c>
      <c r="E1811" s="9" t="s">
        <v>1250</v>
      </c>
      <c r="F1811" s="9" t="s">
        <v>14989</v>
      </c>
      <c r="G1811" s="9" t="s">
        <v>21219</v>
      </c>
      <c r="H1811" s="9" t="s">
        <v>719</v>
      </c>
      <c r="I1811" s="9" t="s">
        <v>39377</v>
      </c>
      <c r="J1811" s="9" t="s">
        <v>39378</v>
      </c>
      <c r="K1811" s="9" t="s">
        <v>43177</v>
      </c>
    </row>
    <row r="1812" spans="1:11" x14ac:dyDescent="0.35">
      <c r="A1812" s="9">
        <v>1811</v>
      </c>
      <c r="B1812" s="9" t="str">
        <f t="shared" si="28"/>
        <v>Aspidosperma tom</v>
      </c>
      <c r="C1812" s="9" t="e" cm="1">
        <f t="array" aca="1" ref="C1812" ca="1">LEFT(K1812,$C$19743)&amp;"-"&amp;RIGHT(SUBSTITUTE(SUBSTITUTE(TiraAcento(E1812),"-","")," ",""),$C$19744)</f>
        <v>#NAME?</v>
      </c>
      <c r="D1812" s="9" t="s">
        <v>719</v>
      </c>
      <c r="E1812" s="9" t="s">
        <v>906</v>
      </c>
      <c r="F1812" s="9" t="s">
        <v>14989</v>
      </c>
      <c r="G1812" s="9" t="s">
        <v>21220</v>
      </c>
      <c r="H1812" s="9" t="s">
        <v>719</v>
      </c>
      <c r="I1812" s="9" t="s">
        <v>39377</v>
      </c>
      <c r="J1812" s="9" t="s">
        <v>39378</v>
      </c>
      <c r="K1812" s="9" t="s">
        <v>42986</v>
      </c>
    </row>
    <row r="1813" spans="1:11" x14ac:dyDescent="0.35">
      <c r="A1813" s="9">
        <v>1812</v>
      </c>
      <c r="B1813" s="9" t="str">
        <f t="shared" si="28"/>
        <v>Aspidosperma tom</v>
      </c>
      <c r="C1813" s="9" t="e" cm="1">
        <f t="array" aca="1" ref="C1813" ca="1">LEFT(K1813,$C$19743)&amp;"-"&amp;RIGHT(SUBSTITUTE(SUBSTITUTE(TiraAcento(E1813),"-","")," ",""),$C$19744)</f>
        <v>#NAME?</v>
      </c>
      <c r="D1813" s="9" t="s">
        <v>719</v>
      </c>
      <c r="E1813" s="9" t="s">
        <v>907</v>
      </c>
      <c r="F1813" s="9" t="s">
        <v>14989</v>
      </c>
      <c r="G1813" s="9" t="s">
        <v>21221</v>
      </c>
      <c r="H1813" s="9" t="s">
        <v>719</v>
      </c>
      <c r="I1813" s="9" t="s">
        <v>39377</v>
      </c>
      <c r="J1813" s="9" t="s">
        <v>39378</v>
      </c>
      <c r="K1813" s="9" t="s">
        <v>42987</v>
      </c>
    </row>
    <row r="1814" spans="1:11" x14ac:dyDescent="0.35">
      <c r="A1814" s="9">
        <v>1813</v>
      </c>
      <c r="B1814" s="9" t="str">
        <f t="shared" si="28"/>
        <v>Aspidosperma tom</v>
      </c>
      <c r="C1814" s="9" t="e" cm="1">
        <f t="array" aca="1" ref="C1814" ca="1">LEFT(K1814,$C$19743)&amp;"-"&amp;RIGHT(SUBSTITUTE(SUBSTITUTE(TiraAcento(E1814),"-","")," ",""),$C$19744)</f>
        <v>#NAME?</v>
      </c>
      <c r="D1814" s="9" t="s">
        <v>719</v>
      </c>
      <c r="E1814" s="9" t="s">
        <v>1609</v>
      </c>
      <c r="F1814" s="9" t="s">
        <v>14989</v>
      </c>
      <c r="G1814" s="9" t="s">
        <v>21222</v>
      </c>
      <c r="H1814" s="9" t="s">
        <v>719</v>
      </c>
      <c r="I1814" s="9" t="s">
        <v>39377</v>
      </c>
      <c r="J1814" s="9" t="s">
        <v>39378</v>
      </c>
      <c r="K1814" s="9" t="s">
        <v>43372</v>
      </c>
    </row>
    <row r="1815" spans="1:11" x14ac:dyDescent="0.35">
      <c r="A1815" s="9">
        <v>1814</v>
      </c>
      <c r="B1815" s="9" t="str">
        <f t="shared" si="28"/>
        <v>Attalea spe</v>
      </c>
      <c r="C1815" s="9" t="e" cm="1">
        <f t="array" aca="1" ref="C1815" ca="1">LEFT(K1815,$C$19743)&amp;"-"&amp;RIGHT(SUBSTITUTE(SUBSTITUTE(TiraAcento(E1815),"-","")," ",""),$C$19744)</f>
        <v>#NAME?</v>
      </c>
      <c r="D1815" s="9" t="s">
        <v>1610</v>
      </c>
      <c r="E1815" s="9" t="s">
        <v>1611</v>
      </c>
      <c r="F1815" s="9" t="s">
        <v>15194</v>
      </c>
      <c r="G1815" s="9" t="s">
        <v>21223</v>
      </c>
      <c r="H1815" s="9" t="s">
        <v>1610</v>
      </c>
      <c r="I1815" s="9" t="s">
        <v>39573</v>
      </c>
      <c r="J1815" s="9" t="s">
        <v>39574</v>
      </c>
      <c r="K1815" s="9" t="s">
        <v>43373</v>
      </c>
    </row>
    <row r="1816" spans="1:11" x14ac:dyDescent="0.35">
      <c r="A1816" s="9">
        <v>1815</v>
      </c>
      <c r="B1816" s="9" t="str">
        <f t="shared" si="28"/>
        <v>Attalea spe</v>
      </c>
      <c r="C1816" s="9" t="e" cm="1">
        <f t="array" aca="1" ref="C1816" ca="1">LEFT(K1816,$C$19743)&amp;"-"&amp;RIGHT(SUBSTITUTE(SUBSTITUTE(TiraAcento(E1816),"-","")," ",""),$C$19744)</f>
        <v>#NAME?</v>
      </c>
      <c r="D1816" s="9" t="s">
        <v>1610</v>
      </c>
      <c r="E1816" s="9" t="s">
        <v>1612</v>
      </c>
      <c r="F1816" s="9" t="s">
        <v>15194</v>
      </c>
      <c r="G1816" s="9" t="s">
        <v>21224</v>
      </c>
      <c r="H1816" s="9" t="s">
        <v>1610</v>
      </c>
      <c r="I1816" s="9" t="s">
        <v>39573</v>
      </c>
      <c r="J1816" s="9" t="s">
        <v>39574</v>
      </c>
      <c r="K1816" s="9" t="s">
        <v>43374</v>
      </c>
    </row>
    <row r="1817" spans="1:11" x14ac:dyDescent="0.35">
      <c r="A1817" s="9">
        <v>1816</v>
      </c>
      <c r="B1817" s="9" t="str">
        <f t="shared" si="28"/>
        <v>Attalea spe</v>
      </c>
      <c r="C1817" s="9" t="e" cm="1">
        <f t="array" aca="1" ref="C1817" ca="1">LEFT(K1817,$C$19743)&amp;"-"&amp;RIGHT(SUBSTITUTE(SUBSTITUTE(TiraAcento(E1817),"-","")," ",""),$C$19744)</f>
        <v>#NAME?</v>
      </c>
      <c r="D1817" s="9" t="s">
        <v>1610</v>
      </c>
      <c r="E1817" s="9" t="s">
        <v>1613</v>
      </c>
      <c r="F1817" s="9" t="s">
        <v>15194</v>
      </c>
      <c r="G1817" s="9" t="s">
        <v>21225</v>
      </c>
      <c r="H1817" s="9" t="s">
        <v>1610</v>
      </c>
      <c r="I1817" s="9" t="s">
        <v>39573</v>
      </c>
      <c r="J1817" s="9" t="s">
        <v>39574</v>
      </c>
      <c r="K1817" s="9" t="s">
        <v>43375</v>
      </c>
    </row>
    <row r="1818" spans="1:11" x14ac:dyDescent="0.35">
      <c r="A1818" s="9">
        <v>1817</v>
      </c>
      <c r="B1818" s="9" t="str">
        <f t="shared" si="28"/>
        <v>Attalea spe</v>
      </c>
      <c r="C1818" s="9" t="e" cm="1">
        <f t="array" aca="1" ref="C1818" ca="1">LEFT(K1818,$C$19743)&amp;"-"&amp;RIGHT(SUBSTITUTE(SUBSTITUTE(TiraAcento(E1818),"-","")," ",""),$C$19744)</f>
        <v>#NAME?</v>
      </c>
      <c r="D1818" s="9" t="s">
        <v>1610</v>
      </c>
      <c r="E1818" s="9" t="s">
        <v>1614</v>
      </c>
      <c r="F1818" s="9" t="s">
        <v>15194</v>
      </c>
      <c r="G1818" s="9" t="s">
        <v>21226</v>
      </c>
      <c r="H1818" s="9" t="s">
        <v>1610</v>
      </c>
      <c r="I1818" s="9" t="s">
        <v>39573</v>
      </c>
      <c r="J1818" s="9" t="s">
        <v>39574</v>
      </c>
      <c r="K1818" s="9" t="s">
        <v>43376</v>
      </c>
    </row>
    <row r="1819" spans="1:11" x14ac:dyDescent="0.35">
      <c r="A1819" s="9">
        <v>1818</v>
      </c>
      <c r="B1819" s="9" t="str">
        <f t="shared" si="28"/>
        <v>Attalea spe</v>
      </c>
      <c r="C1819" s="9" t="e" cm="1">
        <f t="array" aca="1" ref="C1819" ca="1">LEFT(K1819,$C$19743)&amp;"-"&amp;RIGHT(SUBSTITUTE(SUBSTITUTE(TiraAcento(E1819),"-","")," ",""),$C$19744)</f>
        <v>#NAME?</v>
      </c>
      <c r="D1819" s="9" t="s">
        <v>1610</v>
      </c>
      <c r="E1819" s="9" t="s">
        <v>1615</v>
      </c>
      <c r="F1819" s="9" t="s">
        <v>15194</v>
      </c>
      <c r="G1819" s="9" t="s">
        <v>21227</v>
      </c>
      <c r="H1819" s="9" t="s">
        <v>1610</v>
      </c>
      <c r="I1819" s="9" t="s">
        <v>39573</v>
      </c>
      <c r="J1819" s="9" t="s">
        <v>39574</v>
      </c>
      <c r="K1819" s="9" t="s">
        <v>43377</v>
      </c>
    </row>
    <row r="1820" spans="1:11" x14ac:dyDescent="0.35">
      <c r="A1820" s="9">
        <v>1819</v>
      </c>
      <c r="B1820" s="9" t="str">
        <f t="shared" si="28"/>
        <v>Attalea spe</v>
      </c>
      <c r="C1820" s="9" t="e" cm="1">
        <f t="array" aca="1" ref="C1820" ca="1">LEFT(K1820,$C$19743)&amp;"-"&amp;RIGHT(SUBSTITUTE(SUBSTITUTE(TiraAcento(E1820),"-","")," ",""),$C$19744)</f>
        <v>#NAME?</v>
      </c>
      <c r="D1820" s="9" t="s">
        <v>1610</v>
      </c>
      <c r="E1820" s="9" t="s">
        <v>1616</v>
      </c>
      <c r="F1820" s="9" t="s">
        <v>15194</v>
      </c>
      <c r="G1820" s="9" t="s">
        <v>21228</v>
      </c>
      <c r="H1820" s="9" t="s">
        <v>1610</v>
      </c>
      <c r="I1820" s="9" t="s">
        <v>39573</v>
      </c>
      <c r="J1820" s="9" t="s">
        <v>39574</v>
      </c>
      <c r="K1820" s="9" t="s">
        <v>43378</v>
      </c>
    </row>
    <row r="1821" spans="1:11" x14ac:dyDescent="0.35">
      <c r="A1821" s="9">
        <v>1820</v>
      </c>
      <c r="B1821" s="9" t="str">
        <f t="shared" si="28"/>
        <v>Attalea spe</v>
      </c>
      <c r="C1821" s="9" t="e" cm="1">
        <f t="array" aca="1" ref="C1821" ca="1">LEFT(K1821,$C$19743)&amp;"-"&amp;RIGHT(SUBSTITUTE(SUBSTITUTE(TiraAcento(E1821),"-","")," ",""),$C$19744)</f>
        <v>#NAME?</v>
      </c>
      <c r="D1821" s="9" t="s">
        <v>1610</v>
      </c>
      <c r="E1821" s="9" t="s">
        <v>1617</v>
      </c>
      <c r="F1821" s="9" t="s">
        <v>15194</v>
      </c>
      <c r="G1821" s="9" t="s">
        <v>21229</v>
      </c>
      <c r="H1821" s="9" t="s">
        <v>1610</v>
      </c>
      <c r="I1821" s="9" t="s">
        <v>39573</v>
      </c>
      <c r="J1821" s="9" t="s">
        <v>39574</v>
      </c>
      <c r="K1821" s="9" t="s">
        <v>43379</v>
      </c>
    </row>
    <row r="1822" spans="1:11" x14ac:dyDescent="0.35">
      <c r="A1822" s="9">
        <v>1821</v>
      </c>
      <c r="B1822" s="9" t="str">
        <f t="shared" si="28"/>
        <v>Attalea spe</v>
      </c>
      <c r="C1822" s="9" t="e" cm="1">
        <f t="array" aca="1" ref="C1822" ca="1">LEFT(K1822,$C$19743)&amp;"-"&amp;RIGHT(SUBSTITUTE(SUBSTITUTE(TiraAcento(E1822),"-","")," ",""),$C$19744)</f>
        <v>#NAME?</v>
      </c>
      <c r="D1822" s="9" t="s">
        <v>1610</v>
      </c>
      <c r="E1822" s="9" t="s">
        <v>1618</v>
      </c>
      <c r="F1822" s="9" t="s">
        <v>15194</v>
      </c>
      <c r="G1822" s="9" t="s">
        <v>21230</v>
      </c>
      <c r="H1822" s="9" t="s">
        <v>1610</v>
      </c>
      <c r="I1822" s="9" t="s">
        <v>39573</v>
      </c>
      <c r="J1822" s="9" t="s">
        <v>39574</v>
      </c>
      <c r="K1822" s="9" t="s">
        <v>43380</v>
      </c>
    </row>
    <row r="1823" spans="1:11" x14ac:dyDescent="0.35">
      <c r="A1823" s="9">
        <v>1822</v>
      </c>
      <c r="B1823" s="9" t="str">
        <f t="shared" si="28"/>
        <v>Attalea spe</v>
      </c>
      <c r="C1823" s="9" t="e" cm="1">
        <f t="array" aca="1" ref="C1823" ca="1">LEFT(K1823,$C$19743)&amp;"-"&amp;RIGHT(SUBSTITUTE(SUBSTITUTE(TiraAcento(E1823),"-","")," ",""),$C$19744)</f>
        <v>#NAME?</v>
      </c>
      <c r="D1823" s="9" t="s">
        <v>1610</v>
      </c>
      <c r="E1823" s="9" t="s">
        <v>1619</v>
      </c>
      <c r="F1823" s="9" t="s">
        <v>15194</v>
      </c>
      <c r="G1823" s="9" t="s">
        <v>21231</v>
      </c>
      <c r="H1823" s="9" t="s">
        <v>1610</v>
      </c>
      <c r="I1823" s="9" t="s">
        <v>39573</v>
      </c>
      <c r="J1823" s="9" t="s">
        <v>39574</v>
      </c>
      <c r="K1823" s="9" t="s">
        <v>43381</v>
      </c>
    </row>
    <row r="1824" spans="1:11" x14ac:dyDescent="0.35">
      <c r="A1824" s="9">
        <v>1823</v>
      </c>
      <c r="B1824" s="9" t="str">
        <f t="shared" si="28"/>
        <v>Attalea spe</v>
      </c>
      <c r="C1824" s="9" t="e" cm="1">
        <f t="array" aca="1" ref="C1824" ca="1">LEFT(K1824,$C$19743)&amp;"-"&amp;RIGHT(SUBSTITUTE(SUBSTITUTE(TiraAcento(E1824),"-","")," ",""),$C$19744)</f>
        <v>#NAME?</v>
      </c>
      <c r="D1824" s="9" t="s">
        <v>1610</v>
      </c>
      <c r="E1824" s="9" t="s">
        <v>1620</v>
      </c>
      <c r="F1824" s="9" t="s">
        <v>15194</v>
      </c>
      <c r="G1824" s="9" t="s">
        <v>21232</v>
      </c>
      <c r="H1824" s="9" t="s">
        <v>1610</v>
      </c>
      <c r="I1824" s="9" t="s">
        <v>39573</v>
      </c>
      <c r="J1824" s="9" t="s">
        <v>39574</v>
      </c>
      <c r="K1824" s="9" t="s">
        <v>43382</v>
      </c>
    </row>
    <row r="1825" spans="1:11" x14ac:dyDescent="0.35">
      <c r="A1825" s="9">
        <v>1824</v>
      </c>
      <c r="B1825" s="9" t="str">
        <f t="shared" si="28"/>
        <v>Attalea spe</v>
      </c>
      <c r="C1825" s="9" t="e" cm="1">
        <f t="array" aca="1" ref="C1825" ca="1">LEFT(K1825,$C$19743)&amp;"-"&amp;RIGHT(SUBSTITUTE(SUBSTITUTE(TiraAcento(E1825),"-","")," ",""),$C$19744)</f>
        <v>#NAME?</v>
      </c>
      <c r="D1825" s="9" t="s">
        <v>1610</v>
      </c>
      <c r="E1825" s="9" t="s">
        <v>1621</v>
      </c>
      <c r="F1825" s="9" t="s">
        <v>15194</v>
      </c>
      <c r="G1825" s="9" t="s">
        <v>21233</v>
      </c>
      <c r="H1825" s="9" t="s">
        <v>1610</v>
      </c>
      <c r="I1825" s="9" t="s">
        <v>39573</v>
      </c>
      <c r="J1825" s="9" t="s">
        <v>39574</v>
      </c>
      <c r="K1825" s="9" t="s">
        <v>43383</v>
      </c>
    </row>
    <row r="1826" spans="1:11" x14ac:dyDescent="0.35">
      <c r="A1826" s="9">
        <v>1825</v>
      </c>
      <c r="B1826" s="9" t="str">
        <f t="shared" si="28"/>
        <v>Attalea spe</v>
      </c>
      <c r="C1826" s="9" t="e" cm="1">
        <f t="array" aca="1" ref="C1826" ca="1">LEFT(K1826,$C$19743)&amp;"-"&amp;RIGHT(SUBSTITUTE(SUBSTITUTE(TiraAcento(E1826),"-","")," ",""),$C$19744)</f>
        <v>#NAME?</v>
      </c>
      <c r="D1826" s="9" t="s">
        <v>1610</v>
      </c>
      <c r="E1826" s="9" t="s">
        <v>1622</v>
      </c>
      <c r="F1826" s="9" t="s">
        <v>15194</v>
      </c>
      <c r="G1826" s="9" t="s">
        <v>21234</v>
      </c>
      <c r="H1826" s="9" t="s">
        <v>1610</v>
      </c>
      <c r="I1826" s="9" t="s">
        <v>39573</v>
      </c>
      <c r="J1826" s="9" t="s">
        <v>39574</v>
      </c>
      <c r="K1826" s="9" t="s">
        <v>43384</v>
      </c>
    </row>
    <row r="1827" spans="1:11" x14ac:dyDescent="0.35">
      <c r="A1827" s="9">
        <v>1826</v>
      </c>
      <c r="B1827" s="9" t="str">
        <f t="shared" si="28"/>
        <v>Attalea spe</v>
      </c>
      <c r="C1827" s="9" t="e" cm="1">
        <f t="array" aca="1" ref="C1827" ca="1">LEFT(K1827,$C$19743)&amp;"-"&amp;RIGHT(SUBSTITUTE(SUBSTITUTE(TiraAcento(E1827),"-","")," ",""),$C$19744)</f>
        <v>#NAME?</v>
      </c>
      <c r="D1827" s="9" t="s">
        <v>1610</v>
      </c>
      <c r="E1827" s="9" t="s">
        <v>1623</v>
      </c>
      <c r="F1827" s="9" t="s">
        <v>15194</v>
      </c>
      <c r="G1827" s="9" t="s">
        <v>21235</v>
      </c>
      <c r="H1827" s="9" t="s">
        <v>1610</v>
      </c>
      <c r="I1827" s="9" t="s">
        <v>39573</v>
      </c>
      <c r="J1827" s="9" t="s">
        <v>39574</v>
      </c>
      <c r="K1827" s="9" t="s">
        <v>43385</v>
      </c>
    </row>
    <row r="1828" spans="1:11" x14ac:dyDescent="0.35">
      <c r="A1828" s="9">
        <v>1827</v>
      </c>
      <c r="B1828" s="9" t="str">
        <f t="shared" si="28"/>
        <v>Attalea spe</v>
      </c>
      <c r="C1828" s="9" t="e" cm="1">
        <f t="array" aca="1" ref="C1828" ca="1">LEFT(K1828,$C$19743)&amp;"-"&amp;RIGHT(SUBSTITUTE(SUBSTITUTE(TiraAcento(E1828),"-","")," ",""),$C$19744)</f>
        <v>#NAME?</v>
      </c>
      <c r="D1828" s="9" t="s">
        <v>1610</v>
      </c>
      <c r="E1828" s="9" t="s">
        <v>1624</v>
      </c>
      <c r="F1828" s="9" t="s">
        <v>15194</v>
      </c>
      <c r="G1828" s="9" t="s">
        <v>21236</v>
      </c>
      <c r="H1828" s="9" t="s">
        <v>1610</v>
      </c>
      <c r="I1828" s="9" t="s">
        <v>39573</v>
      </c>
      <c r="J1828" s="9" t="s">
        <v>39574</v>
      </c>
      <c r="K1828" s="9" t="s">
        <v>43386</v>
      </c>
    </row>
    <row r="1829" spans="1:11" x14ac:dyDescent="0.35">
      <c r="A1829" s="9">
        <v>1828</v>
      </c>
      <c r="B1829" s="9" t="str">
        <f t="shared" si="28"/>
        <v>Attalea spe</v>
      </c>
      <c r="C1829" s="9" t="e" cm="1">
        <f t="array" aca="1" ref="C1829" ca="1">LEFT(K1829,$C$19743)&amp;"-"&amp;RIGHT(SUBSTITUTE(SUBSTITUTE(TiraAcento(E1829),"-","")," ",""),$C$19744)</f>
        <v>#NAME?</v>
      </c>
      <c r="D1829" s="9" t="s">
        <v>1610</v>
      </c>
      <c r="E1829" s="9" t="s">
        <v>1625</v>
      </c>
      <c r="F1829" s="9" t="s">
        <v>15194</v>
      </c>
      <c r="G1829" s="9" t="s">
        <v>21237</v>
      </c>
      <c r="H1829" s="9" t="s">
        <v>1610</v>
      </c>
      <c r="I1829" s="9" t="s">
        <v>39573</v>
      </c>
      <c r="J1829" s="9" t="s">
        <v>39574</v>
      </c>
      <c r="K1829" s="9" t="s">
        <v>43387</v>
      </c>
    </row>
    <row r="1830" spans="1:11" x14ac:dyDescent="0.35">
      <c r="A1830" s="9">
        <v>1829</v>
      </c>
      <c r="B1830" s="9" t="str">
        <f t="shared" si="28"/>
        <v xml:space="preserve">Aulomyrcia </v>
      </c>
      <c r="C1830" s="9" t="e" cm="1">
        <f t="array" aca="1" ref="C1830" ca="1">LEFT(K1830,$C$19743)&amp;"-"&amp;RIGHT(SUBSTITUTE(SUBSTITUTE(TiraAcento(E1830),"-","")," ",""),$C$19744)</f>
        <v>#NAME?</v>
      </c>
      <c r="D1830" s="9" t="s">
        <v>1626</v>
      </c>
      <c r="E1830" s="9"/>
      <c r="F1830" s="9" t="s">
        <v>1626</v>
      </c>
      <c r="G1830" s="9" t="s">
        <v>21238</v>
      </c>
      <c r="H1830" s="9" t="s">
        <v>1626</v>
      </c>
      <c r="I1830" s="9" t="s">
        <v>1626</v>
      </c>
      <c r="J1830" s="9"/>
      <c r="K1830" s="9" t="s">
        <v>42568</v>
      </c>
    </row>
    <row r="1831" spans="1:11" x14ac:dyDescent="0.35">
      <c r="A1831" s="9">
        <v>1830</v>
      </c>
      <c r="B1831" s="9" t="str">
        <f t="shared" si="28"/>
        <v>Aulomyrcia acr</v>
      </c>
      <c r="C1831" s="9" t="e" cm="1">
        <f t="array" aca="1" ref="C1831" ca="1">LEFT(K1831,$C$19743)&amp;"-"&amp;RIGHT(SUBSTITUTE(SUBSTITUTE(TiraAcento(E1831),"-","")," ",""),$C$19744)</f>
        <v>#NAME?</v>
      </c>
      <c r="D1831" s="9" t="s">
        <v>1627</v>
      </c>
      <c r="E1831" s="9" t="s">
        <v>1628</v>
      </c>
      <c r="F1831" s="9" t="s">
        <v>15195</v>
      </c>
      <c r="G1831" s="9" t="s">
        <v>21239</v>
      </c>
      <c r="H1831" s="9" t="s">
        <v>1627</v>
      </c>
      <c r="I1831" s="9" t="s">
        <v>1626</v>
      </c>
      <c r="J1831" s="9" t="s">
        <v>39575</v>
      </c>
      <c r="K1831" s="9" t="s">
        <v>43388</v>
      </c>
    </row>
    <row r="1832" spans="1:11" x14ac:dyDescent="0.35">
      <c r="A1832" s="9">
        <v>1831</v>
      </c>
      <c r="B1832" s="9" t="str">
        <f t="shared" si="28"/>
        <v>Aulomyrcia acr</v>
      </c>
      <c r="C1832" s="9" t="e" cm="1">
        <f t="array" aca="1" ref="C1832" ca="1">LEFT(K1832,$C$19743)&amp;"-"&amp;RIGHT(SUBSTITUTE(SUBSTITUTE(TiraAcento(E1832),"-","")," ",""),$C$19744)</f>
        <v>#NAME?</v>
      </c>
      <c r="D1832" s="9" t="s">
        <v>1627</v>
      </c>
      <c r="E1832" s="9" t="s">
        <v>1629</v>
      </c>
      <c r="F1832" s="9" t="s">
        <v>15195</v>
      </c>
      <c r="G1832" s="9" t="s">
        <v>21240</v>
      </c>
      <c r="H1832" s="9" t="s">
        <v>1627</v>
      </c>
      <c r="I1832" s="9" t="s">
        <v>1626</v>
      </c>
      <c r="J1832" s="9" t="s">
        <v>39575</v>
      </c>
      <c r="K1832" s="9" t="s">
        <v>43389</v>
      </c>
    </row>
    <row r="1833" spans="1:11" x14ac:dyDescent="0.35">
      <c r="A1833" s="9">
        <v>1832</v>
      </c>
      <c r="B1833" s="9" t="str">
        <f t="shared" si="28"/>
        <v>Aulomyrcia acr</v>
      </c>
      <c r="C1833" s="9" t="e" cm="1">
        <f t="array" aca="1" ref="C1833" ca="1">LEFT(K1833,$C$19743)&amp;"-"&amp;RIGHT(SUBSTITUTE(SUBSTITUTE(TiraAcento(E1833),"-","")," ",""),$C$19744)</f>
        <v>#NAME?</v>
      </c>
      <c r="D1833" s="9" t="s">
        <v>1627</v>
      </c>
      <c r="E1833" s="9" t="s">
        <v>1630</v>
      </c>
      <c r="F1833" s="9" t="s">
        <v>15195</v>
      </c>
      <c r="G1833" s="9" t="s">
        <v>21241</v>
      </c>
      <c r="H1833" s="9" t="s">
        <v>1627</v>
      </c>
      <c r="I1833" s="9" t="s">
        <v>1626</v>
      </c>
      <c r="J1833" s="9" t="s">
        <v>39575</v>
      </c>
      <c r="K1833" s="9" t="s">
        <v>10888</v>
      </c>
    </row>
    <row r="1834" spans="1:11" x14ac:dyDescent="0.35">
      <c r="A1834" s="9">
        <v>1833</v>
      </c>
      <c r="B1834" s="9" t="str">
        <f t="shared" si="28"/>
        <v>Aulomyrcia gla</v>
      </c>
      <c r="C1834" s="9" t="e" cm="1">
        <f t="array" aca="1" ref="C1834" ca="1">LEFT(K1834,$C$19743)&amp;"-"&amp;RIGHT(SUBSTITUTE(SUBSTITUTE(TiraAcento(E1834),"-","")," ",""),$C$19744)</f>
        <v>#NAME?</v>
      </c>
      <c r="D1834" s="9" t="s">
        <v>1631</v>
      </c>
      <c r="E1834" s="9"/>
      <c r="F1834" s="9" t="s">
        <v>15196</v>
      </c>
      <c r="G1834" s="9" t="s">
        <v>21242</v>
      </c>
      <c r="H1834" s="9" t="s">
        <v>1631</v>
      </c>
      <c r="I1834" s="9" t="s">
        <v>1626</v>
      </c>
      <c r="J1834" s="9" t="s">
        <v>39517</v>
      </c>
      <c r="K1834" s="9" t="s">
        <v>42568</v>
      </c>
    </row>
    <row r="1835" spans="1:11" x14ac:dyDescent="0.35">
      <c r="A1835" s="9">
        <v>1834</v>
      </c>
      <c r="B1835" s="9" t="str">
        <f t="shared" si="28"/>
        <v>Aulomyrcia sph</v>
      </c>
      <c r="C1835" s="9" t="e" cm="1">
        <f t="array" aca="1" ref="C1835" ca="1">LEFT(K1835,$C$19743)&amp;"-"&amp;RIGHT(SUBSTITUTE(SUBSTITUTE(TiraAcento(E1835),"-","")," ",""),$C$19744)</f>
        <v>#NAME?</v>
      </c>
      <c r="D1835" s="9" t="s">
        <v>1632</v>
      </c>
      <c r="E1835" s="9" t="s">
        <v>343</v>
      </c>
      <c r="F1835" s="9" t="s">
        <v>15197</v>
      </c>
      <c r="G1835" s="9" t="s">
        <v>21243</v>
      </c>
      <c r="H1835" s="9" t="s">
        <v>1632</v>
      </c>
      <c r="I1835" s="9" t="s">
        <v>1626</v>
      </c>
      <c r="J1835" s="9" t="s">
        <v>39531</v>
      </c>
      <c r="K1835" s="9" t="s">
        <v>42710</v>
      </c>
    </row>
    <row r="1836" spans="1:11" x14ac:dyDescent="0.35">
      <c r="A1836" s="9">
        <v>1835</v>
      </c>
      <c r="B1836" s="9" t="str">
        <f t="shared" si="28"/>
        <v>Aulomyrcia sph</v>
      </c>
      <c r="C1836" s="9" t="e" cm="1">
        <f t="array" aca="1" ref="C1836" ca="1">LEFT(K1836,$C$19743)&amp;"-"&amp;RIGHT(SUBSTITUTE(SUBSTITUTE(TiraAcento(E1836),"-","")," ",""),$C$19744)</f>
        <v>#NAME?</v>
      </c>
      <c r="D1836" s="9" t="s">
        <v>1632</v>
      </c>
      <c r="E1836" s="9" t="s">
        <v>1633</v>
      </c>
      <c r="F1836" s="9" t="s">
        <v>15197</v>
      </c>
      <c r="G1836" s="9" t="s">
        <v>21244</v>
      </c>
      <c r="H1836" s="9" t="s">
        <v>1632</v>
      </c>
      <c r="I1836" s="9" t="s">
        <v>1626</v>
      </c>
      <c r="J1836" s="9" t="s">
        <v>39531</v>
      </c>
      <c r="K1836" s="9" t="s">
        <v>1633</v>
      </c>
    </row>
    <row r="1837" spans="1:11" x14ac:dyDescent="0.35">
      <c r="A1837" s="9">
        <v>1836</v>
      </c>
      <c r="B1837" s="9" t="str">
        <f t="shared" si="28"/>
        <v>Aulomyrcia tom</v>
      </c>
      <c r="C1837" s="9" t="e" cm="1">
        <f t="array" aca="1" ref="C1837" ca="1">LEFT(K1837,$C$19743)&amp;"-"&amp;RIGHT(SUBSTITUTE(SUBSTITUTE(TiraAcento(E1837),"-","")," ",""),$C$19744)</f>
        <v>#NAME?</v>
      </c>
      <c r="D1837" s="9" t="s">
        <v>1634</v>
      </c>
      <c r="E1837" s="9" t="s">
        <v>1635</v>
      </c>
      <c r="F1837" s="9" t="s">
        <v>15198</v>
      </c>
      <c r="G1837" s="9" t="s">
        <v>21245</v>
      </c>
      <c r="H1837" s="9" t="s">
        <v>1634</v>
      </c>
      <c r="I1837" s="9" t="s">
        <v>1626</v>
      </c>
      <c r="J1837" s="9" t="s">
        <v>39344</v>
      </c>
      <c r="K1837" s="9" t="s">
        <v>43390</v>
      </c>
    </row>
    <row r="1838" spans="1:11" x14ac:dyDescent="0.35">
      <c r="A1838" s="9">
        <v>1837</v>
      </c>
      <c r="B1838" s="9" t="str">
        <f t="shared" si="28"/>
        <v>Austroplenkia pol</v>
      </c>
      <c r="C1838" s="9" t="e" cm="1">
        <f t="array" aca="1" ref="C1838" ca="1">LEFT(K1838,$C$19743)&amp;"-"&amp;RIGHT(SUBSTITUTE(SUBSTITUTE(TiraAcento(E1838),"-","")," ",""),$C$19744)</f>
        <v>#NAME?</v>
      </c>
      <c r="D1838" s="9" t="s">
        <v>1636</v>
      </c>
      <c r="E1838" s="9" t="s">
        <v>1637</v>
      </c>
      <c r="F1838" s="9" t="s">
        <v>15199</v>
      </c>
      <c r="G1838" s="9" t="s">
        <v>21246</v>
      </c>
      <c r="H1838" s="9" t="s">
        <v>1636</v>
      </c>
      <c r="I1838" s="9" t="s">
        <v>39576</v>
      </c>
      <c r="J1838" s="9" t="s">
        <v>39577</v>
      </c>
      <c r="K1838" s="9" t="s">
        <v>43391</v>
      </c>
    </row>
    <row r="1839" spans="1:11" x14ac:dyDescent="0.35">
      <c r="A1839" s="9">
        <v>1838</v>
      </c>
      <c r="B1839" s="9" t="str">
        <f t="shared" si="28"/>
        <v>Austroplenkia pol</v>
      </c>
      <c r="C1839" s="9" t="e" cm="1">
        <f t="array" aca="1" ref="C1839" ca="1">LEFT(K1839,$C$19743)&amp;"-"&amp;RIGHT(SUBSTITUTE(SUBSTITUTE(TiraAcento(E1839),"-","")," ",""),$C$19744)</f>
        <v>#NAME?</v>
      </c>
      <c r="D1839" s="9" t="s">
        <v>1636</v>
      </c>
      <c r="E1839" s="9" t="s">
        <v>1017</v>
      </c>
      <c r="F1839" s="9" t="s">
        <v>15199</v>
      </c>
      <c r="G1839" s="9" t="s">
        <v>21247</v>
      </c>
      <c r="H1839" s="9" t="s">
        <v>1636</v>
      </c>
      <c r="I1839" s="9" t="s">
        <v>39576</v>
      </c>
      <c r="J1839" s="9" t="s">
        <v>39577</v>
      </c>
      <c r="K1839" s="9" t="s">
        <v>1017</v>
      </c>
    </row>
    <row r="1840" spans="1:11" x14ac:dyDescent="0.35">
      <c r="A1840" s="9">
        <v>1839</v>
      </c>
      <c r="B1840" s="9" t="str">
        <f t="shared" si="28"/>
        <v>Austroplenkia pol</v>
      </c>
      <c r="C1840" s="9" t="e" cm="1">
        <f t="array" aca="1" ref="C1840" ca="1">LEFT(K1840,$C$19743)&amp;"-"&amp;RIGHT(SUBSTITUTE(SUBSTITUTE(TiraAcento(E1840),"-","")," ",""),$C$19744)</f>
        <v>#NAME?</v>
      </c>
      <c r="D1840" s="9" t="s">
        <v>1636</v>
      </c>
      <c r="E1840" s="9" t="s">
        <v>1638</v>
      </c>
      <c r="F1840" s="9" t="s">
        <v>15199</v>
      </c>
      <c r="G1840" s="9" t="s">
        <v>21248</v>
      </c>
      <c r="H1840" s="9" t="s">
        <v>1636</v>
      </c>
      <c r="I1840" s="9" t="s">
        <v>39576</v>
      </c>
      <c r="J1840" s="9" t="s">
        <v>39577</v>
      </c>
      <c r="K1840" s="9" t="s">
        <v>43392</v>
      </c>
    </row>
    <row r="1841" spans="1:11" x14ac:dyDescent="0.35">
      <c r="A1841" s="9">
        <v>1840</v>
      </c>
      <c r="B1841" s="9" t="str">
        <f t="shared" si="28"/>
        <v>Austroplenkia pol</v>
      </c>
      <c r="C1841" s="9" t="e" cm="1">
        <f t="array" aca="1" ref="C1841" ca="1">LEFT(K1841,$C$19743)&amp;"-"&amp;RIGHT(SUBSTITUTE(SUBSTITUTE(TiraAcento(E1841),"-","")," ",""),$C$19744)</f>
        <v>#NAME?</v>
      </c>
      <c r="D1841" s="9" t="s">
        <v>1636</v>
      </c>
      <c r="E1841" s="9" t="s">
        <v>1639</v>
      </c>
      <c r="F1841" s="9" t="s">
        <v>15199</v>
      </c>
      <c r="G1841" s="9" t="s">
        <v>21249</v>
      </c>
      <c r="H1841" s="9" t="s">
        <v>1636</v>
      </c>
      <c r="I1841" s="9" t="s">
        <v>39576</v>
      </c>
      <c r="J1841" s="9" t="s">
        <v>39577</v>
      </c>
      <c r="K1841" s="9" t="s">
        <v>43393</v>
      </c>
    </row>
    <row r="1842" spans="1:11" x14ac:dyDescent="0.35">
      <c r="A1842" s="9">
        <v>1841</v>
      </c>
      <c r="B1842" s="9" t="str">
        <f t="shared" si="28"/>
        <v>Austroplenkia pol</v>
      </c>
      <c r="C1842" s="9" t="e" cm="1">
        <f t="array" aca="1" ref="C1842" ca="1">LEFT(K1842,$C$19743)&amp;"-"&amp;RIGHT(SUBSTITUTE(SUBSTITUTE(TiraAcento(E1842),"-","")," ",""),$C$19744)</f>
        <v>#NAME?</v>
      </c>
      <c r="D1842" s="9" t="s">
        <v>1636</v>
      </c>
      <c r="E1842" s="9" t="s">
        <v>1640</v>
      </c>
      <c r="F1842" s="9" t="s">
        <v>15199</v>
      </c>
      <c r="G1842" s="9" t="s">
        <v>21250</v>
      </c>
      <c r="H1842" s="9" t="s">
        <v>1636</v>
      </c>
      <c r="I1842" s="9" t="s">
        <v>39576</v>
      </c>
      <c r="J1842" s="9" t="s">
        <v>39577</v>
      </c>
      <c r="K1842" s="9" t="s">
        <v>1640</v>
      </c>
    </row>
    <row r="1843" spans="1:11" x14ac:dyDescent="0.35">
      <c r="A1843" s="9">
        <v>1842</v>
      </c>
      <c r="B1843" s="9" t="str">
        <f t="shared" si="28"/>
        <v>Austroplenkia pol</v>
      </c>
      <c r="C1843" s="9" t="e" cm="1">
        <f t="array" aca="1" ref="C1843" ca="1">LEFT(K1843,$C$19743)&amp;"-"&amp;RIGHT(SUBSTITUTE(SUBSTITUTE(TiraAcento(E1843),"-","")," ",""),$C$19744)</f>
        <v>#NAME?</v>
      </c>
      <c r="D1843" s="9" t="s">
        <v>1636</v>
      </c>
      <c r="E1843" s="9" t="s">
        <v>131</v>
      </c>
      <c r="F1843" s="9" t="s">
        <v>15199</v>
      </c>
      <c r="G1843" s="9" t="s">
        <v>21251</v>
      </c>
      <c r="H1843" s="9" t="s">
        <v>1636</v>
      </c>
      <c r="I1843" s="9" t="s">
        <v>39576</v>
      </c>
      <c r="J1843" s="9" t="s">
        <v>39577</v>
      </c>
      <c r="K1843" s="9" t="s">
        <v>42606</v>
      </c>
    </row>
    <row r="1844" spans="1:11" x14ac:dyDescent="0.35">
      <c r="A1844" s="9">
        <v>1843</v>
      </c>
      <c r="B1844" s="9" t="str">
        <f t="shared" si="28"/>
        <v>Austroplenkia pol</v>
      </c>
      <c r="C1844" s="9" t="e" cm="1">
        <f t="array" aca="1" ref="C1844" ca="1">LEFT(K1844,$C$19743)&amp;"-"&amp;RIGHT(SUBSTITUTE(SUBSTITUTE(TiraAcento(E1844),"-","")," ",""),$C$19744)</f>
        <v>#NAME?</v>
      </c>
      <c r="D1844" s="9" t="s">
        <v>1636</v>
      </c>
      <c r="E1844" s="9" t="s">
        <v>1641</v>
      </c>
      <c r="F1844" s="9" t="s">
        <v>15199</v>
      </c>
      <c r="G1844" s="9" t="s">
        <v>21252</v>
      </c>
      <c r="H1844" s="9" t="s">
        <v>1636</v>
      </c>
      <c r="I1844" s="9" t="s">
        <v>39576</v>
      </c>
      <c r="J1844" s="9" t="s">
        <v>39577</v>
      </c>
      <c r="K1844" s="9" t="s">
        <v>43394</v>
      </c>
    </row>
    <row r="1845" spans="1:11" x14ac:dyDescent="0.35">
      <c r="A1845" s="9">
        <v>1844</v>
      </c>
      <c r="B1845" s="9" t="str">
        <f t="shared" si="28"/>
        <v>Austroplenkia pol</v>
      </c>
      <c r="C1845" s="9" t="e" cm="1">
        <f t="array" aca="1" ref="C1845" ca="1">LEFT(K1845,$C$19743)&amp;"-"&amp;RIGHT(SUBSTITUTE(SUBSTITUTE(TiraAcento(E1845),"-","")," ",""),$C$19744)</f>
        <v>#NAME?</v>
      </c>
      <c r="D1845" s="9" t="s">
        <v>1636</v>
      </c>
      <c r="E1845" s="9" t="s">
        <v>1642</v>
      </c>
      <c r="F1845" s="9" t="s">
        <v>15199</v>
      </c>
      <c r="G1845" s="9" t="s">
        <v>21253</v>
      </c>
      <c r="H1845" s="9" t="s">
        <v>1636</v>
      </c>
      <c r="I1845" s="9" t="s">
        <v>39576</v>
      </c>
      <c r="J1845" s="9" t="s">
        <v>39577</v>
      </c>
      <c r="K1845" s="9" t="s">
        <v>43395</v>
      </c>
    </row>
    <row r="1846" spans="1:11" x14ac:dyDescent="0.35">
      <c r="A1846" s="9">
        <v>1845</v>
      </c>
      <c r="B1846" s="9" t="str">
        <f t="shared" si="28"/>
        <v>Auxemma gla</v>
      </c>
      <c r="C1846" s="9" t="e" cm="1">
        <f t="array" aca="1" ref="C1846" ca="1">LEFT(K1846,$C$19743)&amp;"-"&amp;RIGHT(SUBSTITUTE(SUBSTITUTE(TiraAcento(E1846),"-","")," ",""),$C$19744)</f>
        <v>#NAME?</v>
      </c>
      <c r="D1846" s="9" t="s">
        <v>1643</v>
      </c>
      <c r="E1846" s="9" t="s">
        <v>1644</v>
      </c>
      <c r="F1846" s="9" t="s">
        <v>15200</v>
      </c>
      <c r="G1846" s="9" t="s">
        <v>21254</v>
      </c>
      <c r="H1846" s="9" t="s">
        <v>1643</v>
      </c>
      <c r="I1846" s="9" t="s">
        <v>39578</v>
      </c>
      <c r="J1846" s="9" t="s">
        <v>39579</v>
      </c>
      <c r="K1846" s="9" t="s">
        <v>1644</v>
      </c>
    </row>
    <row r="1847" spans="1:11" x14ac:dyDescent="0.35">
      <c r="A1847" s="9">
        <v>1846</v>
      </c>
      <c r="B1847" s="9" t="str">
        <f t="shared" si="28"/>
        <v>Auxemma gla</v>
      </c>
      <c r="C1847" s="9" t="e" cm="1">
        <f t="array" aca="1" ref="C1847" ca="1">LEFT(K1847,$C$19743)&amp;"-"&amp;RIGHT(SUBSTITUTE(SUBSTITUTE(TiraAcento(E1847),"-","")," ",""),$C$19744)</f>
        <v>#NAME?</v>
      </c>
      <c r="D1847" s="9" t="s">
        <v>1643</v>
      </c>
      <c r="E1847" s="9" t="s">
        <v>1645</v>
      </c>
      <c r="F1847" s="9" t="s">
        <v>15200</v>
      </c>
      <c r="G1847" s="9" t="s">
        <v>21255</v>
      </c>
      <c r="H1847" s="9" t="s">
        <v>1643</v>
      </c>
      <c r="I1847" s="9" t="s">
        <v>39578</v>
      </c>
      <c r="J1847" s="9" t="s">
        <v>39579</v>
      </c>
      <c r="K1847" s="9" t="s">
        <v>43396</v>
      </c>
    </row>
    <row r="1848" spans="1:11" x14ac:dyDescent="0.35">
      <c r="A1848" s="9">
        <v>1847</v>
      </c>
      <c r="B1848" s="9" t="str">
        <f t="shared" si="28"/>
        <v>Auxemma gla</v>
      </c>
      <c r="C1848" s="9" t="e" cm="1">
        <f t="array" aca="1" ref="C1848" ca="1">LEFT(K1848,$C$19743)&amp;"-"&amp;RIGHT(SUBSTITUTE(SUBSTITUTE(TiraAcento(E1848),"-","")," ",""),$C$19744)</f>
        <v>#NAME?</v>
      </c>
      <c r="D1848" s="9" t="s">
        <v>1643</v>
      </c>
      <c r="E1848" s="9" t="s">
        <v>1646</v>
      </c>
      <c r="F1848" s="9" t="s">
        <v>15200</v>
      </c>
      <c r="G1848" s="9" t="s">
        <v>21256</v>
      </c>
      <c r="H1848" s="9" t="s">
        <v>1643</v>
      </c>
      <c r="I1848" s="9" t="s">
        <v>39578</v>
      </c>
      <c r="J1848" s="9" t="s">
        <v>39579</v>
      </c>
      <c r="K1848" s="9" t="s">
        <v>43397</v>
      </c>
    </row>
    <row r="1849" spans="1:11" x14ac:dyDescent="0.35">
      <c r="A1849" s="9">
        <v>1848</v>
      </c>
      <c r="B1849" s="9" t="str">
        <f t="shared" si="28"/>
        <v>Auxemma gla</v>
      </c>
      <c r="C1849" s="9" t="e" cm="1">
        <f t="array" aca="1" ref="C1849" ca="1">LEFT(K1849,$C$19743)&amp;"-"&amp;RIGHT(SUBSTITUTE(SUBSTITUTE(TiraAcento(E1849),"-","")," ",""),$C$19744)</f>
        <v>#NAME?</v>
      </c>
      <c r="D1849" s="9" t="s">
        <v>1643</v>
      </c>
      <c r="E1849" s="9" t="s">
        <v>1647</v>
      </c>
      <c r="F1849" s="9" t="s">
        <v>15200</v>
      </c>
      <c r="G1849" s="9" t="s">
        <v>21257</v>
      </c>
      <c r="H1849" s="9" t="s">
        <v>1643</v>
      </c>
      <c r="I1849" s="9" t="s">
        <v>39578</v>
      </c>
      <c r="J1849" s="9" t="s">
        <v>39579</v>
      </c>
      <c r="K1849" s="9" t="s">
        <v>43398</v>
      </c>
    </row>
    <row r="1850" spans="1:11" x14ac:dyDescent="0.35">
      <c r="A1850" s="9">
        <v>1849</v>
      </c>
      <c r="B1850" s="9" t="str">
        <f t="shared" si="28"/>
        <v>Auxemma onc</v>
      </c>
      <c r="C1850" s="9" t="e" cm="1">
        <f t="array" aca="1" ref="C1850" ca="1">LEFT(K1850,$C$19743)&amp;"-"&amp;RIGHT(SUBSTITUTE(SUBSTITUTE(TiraAcento(E1850),"-","")," ",""),$C$19744)</f>
        <v>#NAME?</v>
      </c>
      <c r="D1850" s="9" t="s">
        <v>1648</v>
      </c>
      <c r="E1850" s="9" t="s">
        <v>1649</v>
      </c>
      <c r="F1850" s="9" t="s">
        <v>15201</v>
      </c>
      <c r="G1850" s="9" t="s">
        <v>21258</v>
      </c>
      <c r="H1850" s="9" t="s">
        <v>1648</v>
      </c>
      <c r="I1850" s="9" t="s">
        <v>39578</v>
      </c>
      <c r="J1850" s="9" t="s">
        <v>39580</v>
      </c>
      <c r="K1850" s="9" t="s">
        <v>43399</v>
      </c>
    </row>
    <row r="1851" spans="1:11" x14ac:dyDescent="0.35">
      <c r="A1851" s="9">
        <v>1850</v>
      </c>
      <c r="B1851" s="9" t="str">
        <f t="shared" si="28"/>
        <v>Auxemma onc</v>
      </c>
      <c r="C1851" s="9" t="e" cm="1">
        <f t="array" aca="1" ref="C1851" ca="1">LEFT(K1851,$C$19743)&amp;"-"&amp;RIGHT(SUBSTITUTE(SUBSTITUTE(TiraAcento(E1851),"-","")," ",""),$C$19744)</f>
        <v>#NAME?</v>
      </c>
      <c r="D1851" s="9" t="s">
        <v>1648</v>
      </c>
      <c r="E1851" s="9" t="s">
        <v>1645</v>
      </c>
      <c r="F1851" s="9" t="s">
        <v>15201</v>
      </c>
      <c r="G1851" s="9" t="s">
        <v>21259</v>
      </c>
      <c r="H1851" s="9" t="s">
        <v>1648</v>
      </c>
      <c r="I1851" s="9" t="s">
        <v>39578</v>
      </c>
      <c r="J1851" s="9" t="s">
        <v>39580</v>
      </c>
      <c r="K1851" s="9" t="s">
        <v>43396</v>
      </c>
    </row>
    <row r="1852" spans="1:11" x14ac:dyDescent="0.35">
      <c r="A1852" s="9">
        <v>1851</v>
      </c>
      <c r="B1852" s="9" t="str">
        <f t="shared" si="28"/>
        <v>Auxemma onc</v>
      </c>
      <c r="C1852" s="9" t="e" cm="1">
        <f t="array" aca="1" ref="C1852" ca="1">LEFT(K1852,$C$19743)&amp;"-"&amp;RIGHT(SUBSTITUTE(SUBSTITUTE(TiraAcento(E1852),"-","")," ",""),$C$19744)</f>
        <v>#NAME?</v>
      </c>
      <c r="D1852" s="9" t="s">
        <v>1648</v>
      </c>
      <c r="E1852" s="9" t="s">
        <v>1650</v>
      </c>
      <c r="F1852" s="9" t="s">
        <v>15201</v>
      </c>
      <c r="G1852" s="9" t="s">
        <v>21260</v>
      </c>
      <c r="H1852" s="9" t="s">
        <v>1648</v>
      </c>
      <c r="I1852" s="9" t="s">
        <v>39578</v>
      </c>
      <c r="J1852" s="9" t="s">
        <v>39580</v>
      </c>
      <c r="K1852" s="9" t="s">
        <v>43400</v>
      </c>
    </row>
    <row r="1853" spans="1:11" x14ac:dyDescent="0.35">
      <c r="A1853" s="9">
        <v>1852</v>
      </c>
      <c r="B1853" s="9" t="str">
        <f t="shared" si="28"/>
        <v>Auxemma sp.</v>
      </c>
      <c r="C1853" s="9" t="e" cm="1">
        <f t="array" aca="1" ref="C1853" ca="1">LEFT(K1853,$C$19743)&amp;"-"&amp;RIGHT(SUBSTITUTE(SUBSTITUTE(TiraAcento(E1853),"-","")," ",""),$C$19744)</f>
        <v>#NAME?</v>
      </c>
      <c r="D1853" s="9" t="s">
        <v>1651</v>
      </c>
      <c r="E1853" s="9" t="s">
        <v>1652</v>
      </c>
      <c r="F1853" s="9" t="s">
        <v>1651</v>
      </c>
      <c r="G1853" s="9" t="s">
        <v>21261</v>
      </c>
      <c r="H1853" s="9" t="s">
        <v>1651</v>
      </c>
      <c r="I1853" s="9" t="s">
        <v>39578</v>
      </c>
      <c r="J1853" s="9" t="s">
        <v>39157</v>
      </c>
      <c r="K1853" s="9" t="s">
        <v>43401</v>
      </c>
    </row>
    <row r="1854" spans="1:11" x14ac:dyDescent="0.35">
      <c r="A1854" s="9">
        <v>1853</v>
      </c>
      <c r="B1854" s="9" t="str">
        <f t="shared" si="28"/>
        <v>Averrhoa bil</v>
      </c>
      <c r="C1854" s="9" t="e" cm="1">
        <f t="array" aca="1" ref="C1854" ca="1">LEFT(K1854,$C$19743)&amp;"-"&amp;RIGHT(SUBSTITUTE(SUBSTITUTE(TiraAcento(E1854),"-","")," ",""),$C$19744)</f>
        <v>#NAME?</v>
      </c>
      <c r="D1854" s="9" t="s">
        <v>1653</v>
      </c>
      <c r="E1854" s="9" t="s">
        <v>1654</v>
      </c>
      <c r="F1854" s="9" t="s">
        <v>15202</v>
      </c>
      <c r="G1854" s="9" t="s">
        <v>21262</v>
      </c>
      <c r="H1854" s="9" t="s">
        <v>1653</v>
      </c>
      <c r="I1854" s="9" t="s">
        <v>39581</v>
      </c>
      <c r="J1854" s="9" t="s">
        <v>39582</v>
      </c>
      <c r="K1854" s="9" t="s">
        <v>1654</v>
      </c>
    </row>
    <row r="1855" spans="1:11" x14ac:dyDescent="0.35">
      <c r="A1855" s="9">
        <v>1854</v>
      </c>
      <c r="B1855" s="9" t="str">
        <f t="shared" si="28"/>
        <v>Averrhoa bil</v>
      </c>
      <c r="C1855" s="9" t="e" cm="1">
        <f t="array" aca="1" ref="C1855" ca="1">LEFT(K1855,$C$19743)&amp;"-"&amp;RIGHT(SUBSTITUTE(SUBSTITUTE(TiraAcento(E1855),"-","")," ",""),$C$19744)</f>
        <v>#NAME?</v>
      </c>
      <c r="D1855" s="9" t="s">
        <v>1653</v>
      </c>
      <c r="E1855" s="9" t="s">
        <v>1655</v>
      </c>
      <c r="F1855" s="9" t="s">
        <v>15202</v>
      </c>
      <c r="G1855" s="9" t="s">
        <v>21263</v>
      </c>
      <c r="H1855" s="9" t="s">
        <v>1653</v>
      </c>
      <c r="I1855" s="9" t="s">
        <v>39581</v>
      </c>
      <c r="J1855" s="9" t="s">
        <v>39582</v>
      </c>
      <c r="K1855" s="9" t="s">
        <v>1655</v>
      </c>
    </row>
    <row r="1856" spans="1:11" x14ac:dyDescent="0.35">
      <c r="A1856" s="9">
        <v>1855</v>
      </c>
      <c r="B1856" s="9" t="str">
        <f t="shared" si="28"/>
        <v>Averrhoa bil</v>
      </c>
      <c r="C1856" s="9" t="e" cm="1">
        <f t="array" aca="1" ref="C1856" ca="1">LEFT(K1856,$C$19743)&amp;"-"&amp;RIGHT(SUBSTITUTE(SUBSTITUTE(TiraAcento(E1856),"-","")," ",""),$C$19744)</f>
        <v>#NAME?</v>
      </c>
      <c r="D1856" s="9" t="s">
        <v>1653</v>
      </c>
      <c r="E1856" s="9" t="s">
        <v>1656</v>
      </c>
      <c r="F1856" s="9" t="s">
        <v>15202</v>
      </c>
      <c r="G1856" s="9" t="s">
        <v>21264</v>
      </c>
      <c r="H1856" s="9" t="s">
        <v>1653</v>
      </c>
      <c r="I1856" s="9" t="s">
        <v>39581</v>
      </c>
      <c r="J1856" s="9" t="s">
        <v>39582</v>
      </c>
      <c r="K1856" s="9" t="s">
        <v>43402</v>
      </c>
    </row>
    <row r="1857" spans="1:11" x14ac:dyDescent="0.35">
      <c r="A1857" s="9">
        <v>1856</v>
      </c>
      <c r="B1857" s="9" t="str">
        <f t="shared" si="28"/>
        <v>Averrhoa bil</v>
      </c>
      <c r="C1857" s="9" t="e" cm="1">
        <f t="array" aca="1" ref="C1857" ca="1">LEFT(K1857,$C$19743)&amp;"-"&amp;RIGHT(SUBSTITUTE(SUBSTITUTE(TiraAcento(E1857),"-","")," ",""),$C$19744)</f>
        <v>#NAME?</v>
      </c>
      <c r="D1857" s="9" t="s">
        <v>1653</v>
      </c>
      <c r="E1857" s="9" t="s">
        <v>1657</v>
      </c>
      <c r="F1857" s="9" t="s">
        <v>15202</v>
      </c>
      <c r="G1857" s="9" t="s">
        <v>21265</v>
      </c>
      <c r="H1857" s="9" t="s">
        <v>1653</v>
      </c>
      <c r="I1857" s="9" t="s">
        <v>39581</v>
      </c>
      <c r="J1857" s="9" t="s">
        <v>39582</v>
      </c>
      <c r="K1857" s="9" t="s">
        <v>43403</v>
      </c>
    </row>
    <row r="1858" spans="1:11" x14ac:dyDescent="0.35">
      <c r="A1858" s="9">
        <v>1857</v>
      </c>
      <c r="B1858" s="9" t="str">
        <f t="shared" si="28"/>
        <v>Averrhoa car</v>
      </c>
      <c r="C1858" s="9" t="e" cm="1">
        <f t="array" aca="1" ref="C1858" ca="1">LEFT(K1858,$C$19743)&amp;"-"&amp;RIGHT(SUBSTITUTE(SUBSTITUTE(TiraAcento(E1858),"-","")," ",""),$C$19744)</f>
        <v>#NAME?</v>
      </c>
      <c r="D1858" s="9" t="s">
        <v>1658</v>
      </c>
      <c r="E1858" s="9" t="s">
        <v>1659</v>
      </c>
      <c r="F1858" s="9" t="s">
        <v>15203</v>
      </c>
      <c r="G1858" s="9" t="s">
        <v>21266</v>
      </c>
      <c r="H1858" s="9" t="s">
        <v>1658</v>
      </c>
      <c r="I1858" s="9" t="s">
        <v>39581</v>
      </c>
      <c r="J1858" s="9" t="s">
        <v>39583</v>
      </c>
      <c r="K1858" s="9" t="s">
        <v>1659</v>
      </c>
    </row>
    <row r="1859" spans="1:11" x14ac:dyDescent="0.35">
      <c r="A1859" s="9">
        <v>1858</v>
      </c>
      <c r="B1859" s="9" t="str">
        <f t="shared" ref="B1859:B1922" si="29">I1859&amp;" "&amp;IFERROR(LEFT(J1859,$B$19743),D1859)</f>
        <v>Averrhoa car</v>
      </c>
      <c r="C1859" s="9" t="e" cm="1">
        <f t="array" aca="1" ref="C1859" ca="1">LEFT(K1859,$C$19743)&amp;"-"&amp;RIGHT(SUBSTITUTE(SUBSTITUTE(TiraAcento(E1859),"-","")," ",""),$C$19744)</f>
        <v>#NAME?</v>
      </c>
      <c r="D1859" s="9" t="s">
        <v>1658</v>
      </c>
      <c r="E1859" s="9" t="s">
        <v>1660</v>
      </c>
      <c r="F1859" s="9" t="s">
        <v>15203</v>
      </c>
      <c r="G1859" s="9" t="s">
        <v>21267</v>
      </c>
      <c r="H1859" s="9" t="s">
        <v>1658</v>
      </c>
      <c r="I1859" s="9" t="s">
        <v>39581</v>
      </c>
      <c r="J1859" s="9" t="s">
        <v>39583</v>
      </c>
      <c r="K1859" s="9" t="s">
        <v>1660</v>
      </c>
    </row>
    <row r="1860" spans="1:11" x14ac:dyDescent="0.35">
      <c r="A1860" s="9">
        <v>1859</v>
      </c>
      <c r="B1860" s="9" t="str">
        <f t="shared" si="29"/>
        <v>Avicennia afr</v>
      </c>
      <c r="C1860" s="9" t="e" cm="1">
        <f t="array" aca="1" ref="C1860" ca="1">LEFT(K1860,$C$19743)&amp;"-"&amp;RIGHT(SUBSTITUTE(SUBSTITUTE(TiraAcento(E1860),"-","")," ",""),$C$19744)</f>
        <v>#NAME?</v>
      </c>
      <c r="D1860" s="9" t="s">
        <v>1661</v>
      </c>
      <c r="E1860" s="9"/>
      <c r="F1860" s="9" t="s">
        <v>15204</v>
      </c>
      <c r="G1860" s="9" t="s">
        <v>21268</v>
      </c>
      <c r="H1860" s="9" t="s">
        <v>1661</v>
      </c>
      <c r="I1860" s="9" t="s">
        <v>39584</v>
      </c>
      <c r="J1860" s="9" t="s">
        <v>39585</v>
      </c>
      <c r="K1860" s="9" t="s">
        <v>42568</v>
      </c>
    </row>
    <row r="1861" spans="1:11" x14ac:dyDescent="0.35">
      <c r="A1861" s="9">
        <v>1860</v>
      </c>
      <c r="B1861" s="9" t="str">
        <f t="shared" si="29"/>
        <v>Avicennia nit</v>
      </c>
      <c r="C1861" s="9" t="e" cm="1">
        <f t="array" aca="1" ref="C1861" ca="1">LEFT(K1861,$C$19743)&amp;"-"&amp;RIGHT(SUBSTITUTE(SUBSTITUTE(TiraAcento(E1861),"-","")," ",""),$C$19744)</f>
        <v>#NAME?</v>
      </c>
      <c r="D1861" s="9" t="s">
        <v>1662</v>
      </c>
      <c r="E1861" s="9" t="s">
        <v>1663</v>
      </c>
      <c r="F1861" s="9" t="s">
        <v>15205</v>
      </c>
      <c r="G1861" s="9" t="s">
        <v>21269</v>
      </c>
      <c r="H1861" s="9" t="s">
        <v>1662</v>
      </c>
      <c r="I1861" s="9" t="s">
        <v>39584</v>
      </c>
      <c r="J1861" s="9" t="s">
        <v>39209</v>
      </c>
      <c r="K1861" s="9" t="s">
        <v>1663</v>
      </c>
    </row>
    <row r="1862" spans="1:11" x14ac:dyDescent="0.35">
      <c r="A1862" s="9">
        <v>1861</v>
      </c>
      <c r="B1862" s="9" t="str">
        <f t="shared" si="29"/>
        <v>Avicennia nit</v>
      </c>
      <c r="C1862" s="9" t="e" cm="1">
        <f t="array" aca="1" ref="C1862" ca="1">LEFT(K1862,$C$19743)&amp;"-"&amp;RIGHT(SUBSTITUTE(SUBSTITUTE(TiraAcento(E1862),"-","")," ",""),$C$19744)</f>
        <v>#NAME?</v>
      </c>
      <c r="D1862" s="9" t="s">
        <v>1662</v>
      </c>
      <c r="E1862" s="9" t="s">
        <v>1664</v>
      </c>
      <c r="F1862" s="9" t="s">
        <v>15205</v>
      </c>
      <c r="G1862" s="9" t="s">
        <v>21270</v>
      </c>
      <c r="H1862" s="9" t="s">
        <v>1662</v>
      </c>
      <c r="I1862" s="9" t="s">
        <v>39584</v>
      </c>
      <c r="J1862" s="9" t="s">
        <v>39209</v>
      </c>
      <c r="K1862" s="9" t="s">
        <v>1664</v>
      </c>
    </row>
    <row r="1863" spans="1:11" x14ac:dyDescent="0.35">
      <c r="A1863" s="9">
        <v>1862</v>
      </c>
      <c r="B1863" s="9" t="str">
        <f t="shared" si="29"/>
        <v>Avicennia nit</v>
      </c>
      <c r="C1863" s="9" t="e" cm="1">
        <f t="array" aca="1" ref="C1863" ca="1">LEFT(K1863,$C$19743)&amp;"-"&amp;RIGHT(SUBSTITUTE(SUBSTITUTE(TiraAcento(E1863),"-","")," ",""),$C$19744)</f>
        <v>#NAME?</v>
      </c>
      <c r="D1863" s="9" t="s">
        <v>1662</v>
      </c>
      <c r="E1863" s="9" t="s">
        <v>1665</v>
      </c>
      <c r="F1863" s="9" t="s">
        <v>15205</v>
      </c>
      <c r="G1863" s="9" t="s">
        <v>21271</v>
      </c>
      <c r="H1863" s="9" t="s">
        <v>1662</v>
      </c>
      <c r="I1863" s="9" t="s">
        <v>39584</v>
      </c>
      <c r="J1863" s="9" t="s">
        <v>39209</v>
      </c>
      <c r="K1863" s="9" t="s">
        <v>43404</v>
      </c>
    </row>
    <row r="1864" spans="1:11" x14ac:dyDescent="0.35">
      <c r="A1864" s="9">
        <v>1863</v>
      </c>
      <c r="B1864" s="9" t="str">
        <f t="shared" si="29"/>
        <v>Avicennia nit</v>
      </c>
      <c r="C1864" s="9" t="e" cm="1">
        <f t="array" aca="1" ref="C1864" ca="1">LEFT(K1864,$C$19743)&amp;"-"&amp;RIGHT(SUBSTITUTE(SUBSTITUTE(TiraAcento(E1864),"-","")," ",""),$C$19744)</f>
        <v>#NAME?</v>
      </c>
      <c r="D1864" s="9" t="s">
        <v>1662</v>
      </c>
      <c r="E1864" s="9" t="s">
        <v>1666</v>
      </c>
      <c r="F1864" s="9" t="s">
        <v>15205</v>
      </c>
      <c r="G1864" s="9" t="s">
        <v>21272</v>
      </c>
      <c r="H1864" s="9" t="s">
        <v>1662</v>
      </c>
      <c r="I1864" s="9" t="s">
        <v>39584</v>
      </c>
      <c r="J1864" s="9" t="s">
        <v>39209</v>
      </c>
      <c r="K1864" s="9" t="s">
        <v>43405</v>
      </c>
    </row>
    <row r="1865" spans="1:11" x14ac:dyDescent="0.35">
      <c r="A1865" s="9">
        <v>1864</v>
      </c>
      <c r="B1865" s="9" t="str">
        <f t="shared" si="29"/>
        <v>Avicennia nit</v>
      </c>
      <c r="C1865" s="9" t="e" cm="1">
        <f t="array" aca="1" ref="C1865" ca="1">LEFT(K1865,$C$19743)&amp;"-"&amp;RIGHT(SUBSTITUTE(SUBSTITUTE(TiraAcento(E1865),"-","")," ",""),$C$19744)</f>
        <v>#NAME?</v>
      </c>
      <c r="D1865" s="9" t="s">
        <v>1662</v>
      </c>
      <c r="E1865" s="9" t="s">
        <v>1667</v>
      </c>
      <c r="F1865" s="9" t="s">
        <v>15205</v>
      </c>
      <c r="G1865" s="9" t="s">
        <v>21273</v>
      </c>
      <c r="H1865" s="9" t="s">
        <v>1662</v>
      </c>
      <c r="I1865" s="9" t="s">
        <v>39584</v>
      </c>
      <c r="J1865" s="9" t="s">
        <v>39209</v>
      </c>
      <c r="K1865" s="9" t="s">
        <v>43406</v>
      </c>
    </row>
    <row r="1866" spans="1:11" x14ac:dyDescent="0.35">
      <c r="A1866" s="9">
        <v>1865</v>
      </c>
      <c r="B1866" s="9" t="str">
        <f t="shared" si="29"/>
        <v>Avicennia nit</v>
      </c>
      <c r="C1866" s="9" t="e" cm="1">
        <f t="array" aca="1" ref="C1866" ca="1">LEFT(K1866,$C$19743)&amp;"-"&amp;RIGHT(SUBSTITUTE(SUBSTITUTE(TiraAcento(E1866),"-","")," ",""),$C$19744)</f>
        <v>#NAME?</v>
      </c>
      <c r="D1866" s="9" t="s">
        <v>1662</v>
      </c>
      <c r="E1866" s="9" t="s">
        <v>1668</v>
      </c>
      <c r="F1866" s="9" t="s">
        <v>15205</v>
      </c>
      <c r="G1866" s="9" t="s">
        <v>21274</v>
      </c>
      <c r="H1866" s="9" t="s">
        <v>1662</v>
      </c>
      <c r="I1866" s="9" t="s">
        <v>39584</v>
      </c>
      <c r="J1866" s="9" t="s">
        <v>39209</v>
      </c>
      <c r="K1866" s="9" t="s">
        <v>43407</v>
      </c>
    </row>
    <row r="1867" spans="1:11" x14ac:dyDescent="0.35">
      <c r="A1867" s="9">
        <v>1866</v>
      </c>
      <c r="B1867" s="9" t="str">
        <f t="shared" si="29"/>
        <v>Avicennia nit</v>
      </c>
      <c r="C1867" s="9" t="e" cm="1">
        <f t="array" aca="1" ref="C1867" ca="1">LEFT(K1867,$C$19743)&amp;"-"&amp;RIGHT(SUBSTITUTE(SUBSTITUTE(TiraAcento(E1867),"-","")," ",""),$C$19744)</f>
        <v>#NAME?</v>
      </c>
      <c r="D1867" s="9" t="s">
        <v>1662</v>
      </c>
      <c r="E1867" s="9" t="s">
        <v>1669</v>
      </c>
      <c r="F1867" s="9" t="s">
        <v>15205</v>
      </c>
      <c r="G1867" s="9" t="s">
        <v>21275</v>
      </c>
      <c r="H1867" s="9" t="s">
        <v>1662</v>
      </c>
      <c r="I1867" s="9" t="s">
        <v>39584</v>
      </c>
      <c r="J1867" s="9" t="s">
        <v>39209</v>
      </c>
      <c r="K1867" s="9" t="s">
        <v>43408</v>
      </c>
    </row>
    <row r="1868" spans="1:11" x14ac:dyDescent="0.35">
      <c r="A1868" s="9">
        <v>1867</v>
      </c>
      <c r="B1868" s="9" t="str">
        <f t="shared" si="29"/>
        <v>Avicennia nit</v>
      </c>
      <c r="C1868" s="9" t="e" cm="1">
        <f t="array" aca="1" ref="C1868" ca="1">LEFT(K1868,$C$19743)&amp;"-"&amp;RIGHT(SUBSTITUTE(SUBSTITUTE(TiraAcento(E1868),"-","")," ",""),$C$19744)</f>
        <v>#NAME?</v>
      </c>
      <c r="D1868" s="9" t="s">
        <v>1662</v>
      </c>
      <c r="E1868" s="9" t="s">
        <v>1670</v>
      </c>
      <c r="F1868" s="9" t="s">
        <v>15205</v>
      </c>
      <c r="G1868" s="9" t="s">
        <v>21276</v>
      </c>
      <c r="H1868" s="9" t="s">
        <v>1662</v>
      </c>
      <c r="I1868" s="9" t="s">
        <v>39584</v>
      </c>
      <c r="J1868" s="9" t="s">
        <v>39209</v>
      </c>
      <c r="K1868" s="9" t="s">
        <v>43409</v>
      </c>
    </row>
    <row r="1869" spans="1:11" x14ac:dyDescent="0.35">
      <c r="A1869" s="9">
        <v>1868</v>
      </c>
      <c r="B1869" s="9" t="str">
        <f t="shared" si="29"/>
        <v>Avicennia nit</v>
      </c>
      <c r="C1869" s="9" t="e" cm="1">
        <f t="array" aca="1" ref="C1869" ca="1">LEFT(K1869,$C$19743)&amp;"-"&amp;RIGHT(SUBSTITUTE(SUBSTITUTE(TiraAcento(E1869),"-","")," ",""),$C$19744)</f>
        <v>#NAME?</v>
      </c>
      <c r="D1869" s="9" t="s">
        <v>1662</v>
      </c>
      <c r="E1869" s="9" t="s">
        <v>1671</v>
      </c>
      <c r="F1869" s="9" t="s">
        <v>15205</v>
      </c>
      <c r="G1869" s="9" t="s">
        <v>21277</v>
      </c>
      <c r="H1869" s="9" t="s">
        <v>1662</v>
      </c>
      <c r="I1869" s="9" t="s">
        <v>39584</v>
      </c>
      <c r="J1869" s="9" t="s">
        <v>39209</v>
      </c>
      <c r="K1869" s="9" t="s">
        <v>43410</v>
      </c>
    </row>
    <row r="1870" spans="1:11" x14ac:dyDescent="0.35">
      <c r="A1870" s="9">
        <v>1869</v>
      </c>
      <c r="B1870" s="9" t="str">
        <f t="shared" si="29"/>
        <v>Avicennia nit</v>
      </c>
      <c r="C1870" s="9" t="e" cm="1">
        <f t="array" aca="1" ref="C1870" ca="1">LEFT(K1870,$C$19743)&amp;"-"&amp;RIGHT(SUBSTITUTE(SUBSTITUTE(TiraAcento(E1870),"-","")," ",""),$C$19744)</f>
        <v>#NAME?</v>
      </c>
      <c r="D1870" s="9" t="s">
        <v>1662</v>
      </c>
      <c r="E1870" s="9" t="s">
        <v>1672</v>
      </c>
      <c r="F1870" s="9" t="s">
        <v>15205</v>
      </c>
      <c r="G1870" s="9" t="s">
        <v>21278</v>
      </c>
      <c r="H1870" s="9" t="s">
        <v>1662</v>
      </c>
      <c r="I1870" s="9" t="s">
        <v>39584</v>
      </c>
      <c r="J1870" s="9" t="s">
        <v>39209</v>
      </c>
      <c r="K1870" s="9" t="s">
        <v>1672</v>
      </c>
    </row>
    <row r="1871" spans="1:11" x14ac:dyDescent="0.35">
      <c r="A1871" s="9">
        <v>1870</v>
      </c>
      <c r="B1871" s="9" t="str">
        <f t="shared" si="29"/>
        <v>Avicennia nit</v>
      </c>
      <c r="C1871" s="9" t="e" cm="1">
        <f t="array" aca="1" ref="C1871" ca="1">LEFT(K1871,$C$19743)&amp;"-"&amp;RIGHT(SUBSTITUTE(SUBSTITUTE(TiraAcento(E1871),"-","")," ",""),$C$19744)</f>
        <v>#NAME?</v>
      </c>
      <c r="D1871" s="9" t="s">
        <v>1662</v>
      </c>
      <c r="E1871" s="9" t="s">
        <v>1673</v>
      </c>
      <c r="F1871" s="9" t="s">
        <v>15205</v>
      </c>
      <c r="G1871" s="9" t="s">
        <v>21279</v>
      </c>
      <c r="H1871" s="9" t="s">
        <v>1662</v>
      </c>
      <c r="I1871" s="9" t="s">
        <v>39584</v>
      </c>
      <c r="J1871" s="9" t="s">
        <v>39209</v>
      </c>
      <c r="K1871" s="9" t="s">
        <v>43411</v>
      </c>
    </row>
    <row r="1872" spans="1:11" x14ac:dyDescent="0.35">
      <c r="A1872" s="9">
        <v>1871</v>
      </c>
      <c r="B1872" s="9" t="str">
        <f t="shared" si="29"/>
        <v>Avicennia nit</v>
      </c>
      <c r="C1872" s="9" t="e" cm="1">
        <f t="array" aca="1" ref="C1872" ca="1">LEFT(K1872,$C$19743)&amp;"-"&amp;RIGHT(SUBSTITUTE(SUBSTITUTE(TiraAcento(E1872),"-","")," ",""),$C$19744)</f>
        <v>#NAME?</v>
      </c>
      <c r="D1872" s="9" t="s">
        <v>1662</v>
      </c>
      <c r="E1872" s="9" t="s">
        <v>1674</v>
      </c>
      <c r="F1872" s="9" t="s">
        <v>15205</v>
      </c>
      <c r="G1872" s="9" t="s">
        <v>21280</v>
      </c>
      <c r="H1872" s="9" t="s">
        <v>1662</v>
      </c>
      <c r="I1872" s="9" t="s">
        <v>39584</v>
      </c>
      <c r="J1872" s="9" t="s">
        <v>39209</v>
      </c>
      <c r="K1872" s="9" t="s">
        <v>43412</v>
      </c>
    </row>
    <row r="1873" spans="1:11" x14ac:dyDescent="0.35">
      <c r="A1873" s="9">
        <v>1872</v>
      </c>
      <c r="B1873" s="9" t="str">
        <f t="shared" si="29"/>
        <v>Avicennia off</v>
      </c>
      <c r="C1873" s="9" t="e" cm="1">
        <f t="array" aca="1" ref="C1873" ca="1">LEFT(K1873,$C$19743)&amp;"-"&amp;RIGHT(SUBSTITUTE(SUBSTITUTE(TiraAcento(E1873),"-","")," ",""),$C$19744)</f>
        <v>#NAME?</v>
      </c>
      <c r="D1873" s="9" t="s">
        <v>1675</v>
      </c>
      <c r="E1873" s="9" t="s">
        <v>1676</v>
      </c>
      <c r="F1873" s="9" t="s">
        <v>15206</v>
      </c>
      <c r="G1873" s="9" t="s">
        <v>21281</v>
      </c>
      <c r="H1873" s="9" t="s">
        <v>1675</v>
      </c>
      <c r="I1873" s="9" t="s">
        <v>39584</v>
      </c>
      <c r="J1873" s="9" t="s">
        <v>39586</v>
      </c>
      <c r="K1873" s="9" t="s">
        <v>43413</v>
      </c>
    </row>
    <row r="1874" spans="1:11" x14ac:dyDescent="0.35">
      <c r="A1874" s="9">
        <v>1873</v>
      </c>
      <c r="B1874" s="9" t="str">
        <f t="shared" si="29"/>
        <v>Avicennia off</v>
      </c>
      <c r="C1874" s="9" t="e" cm="1">
        <f t="array" aca="1" ref="C1874" ca="1">LEFT(K1874,$C$19743)&amp;"-"&amp;RIGHT(SUBSTITUTE(SUBSTITUTE(TiraAcento(E1874),"-","")," ",""),$C$19744)</f>
        <v>#NAME?</v>
      </c>
      <c r="D1874" s="9" t="s">
        <v>1675</v>
      </c>
      <c r="E1874" s="9" t="s">
        <v>1677</v>
      </c>
      <c r="F1874" s="9" t="s">
        <v>15206</v>
      </c>
      <c r="G1874" s="9" t="s">
        <v>21282</v>
      </c>
      <c r="H1874" s="9" t="s">
        <v>1675</v>
      </c>
      <c r="I1874" s="9" t="s">
        <v>39584</v>
      </c>
      <c r="J1874" s="9" t="s">
        <v>39586</v>
      </c>
      <c r="K1874" s="9" t="s">
        <v>1677</v>
      </c>
    </row>
    <row r="1875" spans="1:11" x14ac:dyDescent="0.35">
      <c r="A1875" s="9">
        <v>1874</v>
      </c>
      <c r="B1875" s="9" t="str">
        <f t="shared" si="29"/>
        <v>Avicennia off</v>
      </c>
      <c r="C1875" s="9" t="e" cm="1">
        <f t="array" aca="1" ref="C1875" ca="1">LEFT(K1875,$C$19743)&amp;"-"&amp;RIGHT(SUBSTITUTE(SUBSTITUTE(TiraAcento(E1875),"-","")," ",""),$C$19744)</f>
        <v>#NAME?</v>
      </c>
      <c r="D1875" s="9" t="s">
        <v>1675</v>
      </c>
      <c r="E1875" s="9" t="s">
        <v>1678</v>
      </c>
      <c r="F1875" s="9" t="s">
        <v>15206</v>
      </c>
      <c r="G1875" s="9" t="s">
        <v>21283</v>
      </c>
      <c r="H1875" s="9" t="s">
        <v>1675</v>
      </c>
      <c r="I1875" s="9" t="s">
        <v>39584</v>
      </c>
      <c r="J1875" s="9" t="s">
        <v>39586</v>
      </c>
      <c r="K1875" s="9" t="s">
        <v>1678</v>
      </c>
    </row>
    <row r="1876" spans="1:11" x14ac:dyDescent="0.35">
      <c r="A1876" s="9">
        <v>1875</v>
      </c>
      <c r="B1876" s="9" t="str">
        <f t="shared" si="29"/>
        <v>Avicennia off</v>
      </c>
      <c r="C1876" s="9" t="e" cm="1">
        <f t="array" aca="1" ref="C1876" ca="1">LEFT(K1876,$C$19743)&amp;"-"&amp;RIGHT(SUBSTITUTE(SUBSTITUTE(TiraAcento(E1876),"-","")," ",""),$C$19744)</f>
        <v>#NAME?</v>
      </c>
      <c r="D1876" s="9" t="s">
        <v>1675</v>
      </c>
      <c r="E1876" s="9" t="s">
        <v>1679</v>
      </c>
      <c r="F1876" s="9" t="s">
        <v>15206</v>
      </c>
      <c r="G1876" s="9" t="s">
        <v>21284</v>
      </c>
      <c r="H1876" s="9" t="s">
        <v>1675</v>
      </c>
      <c r="I1876" s="9" t="s">
        <v>39584</v>
      </c>
      <c r="J1876" s="9" t="s">
        <v>39586</v>
      </c>
      <c r="K1876" s="9" t="s">
        <v>1679</v>
      </c>
    </row>
    <row r="1877" spans="1:11" x14ac:dyDescent="0.35">
      <c r="A1877" s="9">
        <v>1876</v>
      </c>
      <c r="B1877" s="9" t="str">
        <f t="shared" si="29"/>
        <v>Avicennia off</v>
      </c>
      <c r="C1877" s="9" t="e" cm="1">
        <f t="array" aca="1" ref="C1877" ca="1">LEFT(K1877,$C$19743)&amp;"-"&amp;RIGHT(SUBSTITUTE(SUBSTITUTE(TiraAcento(E1877),"-","")," ",""),$C$19744)</f>
        <v>#NAME?</v>
      </c>
      <c r="D1877" s="9" t="s">
        <v>1675</v>
      </c>
      <c r="E1877" s="9" t="s">
        <v>1666</v>
      </c>
      <c r="F1877" s="9" t="s">
        <v>15206</v>
      </c>
      <c r="G1877" s="9" t="s">
        <v>21285</v>
      </c>
      <c r="H1877" s="9" t="s">
        <v>1675</v>
      </c>
      <c r="I1877" s="9" t="s">
        <v>39584</v>
      </c>
      <c r="J1877" s="9" t="s">
        <v>39586</v>
      </c>
      <c r="K1877" s="9" t="s">
        <v>43405</v>
      </c>
    </row>
    <row r="1878" spans="1:11" x14ac:dyDescent="0.35">
      <c r="A1878" s="9">
        <v>1877</v>
      </c>
      <c r="B1878" s="9" t="str">
        <f t="shared" si="29"/>
        <v>Avicennia off</v>
      </c>
      <c r="C1878" s="9" t="e" cm="1">
        <f t="array" aca="1" ref="C1878" ca="1">LEFT(K1878,$C$19743)&amp;"-"&amp;RIGHT(SUBSTITUTE(SUBSTITUTE(TiraAcento(E1878),"-","")," ",""),$C$19744)</f>
        <v>#NAME?</v>
      </c>
      <c r="D1878" s="9" t="s">
        <v>1675</v>
      </c>
      <c r="E1878" s="9" t="s">
        <v>1667</v>
      </c>
      <c r="F1878" s="9" t="s">
        <v>15206</v>
      </c>
      <c r="G1878" s="9" t="s">
        <v>21286</v>
      </c>
      <c r="H1878" s="9" t="s">
        <v>1675</v>
      </c>
      <c r="I1878" s="9" t="s">
        <v>39584</v>
      </c>
      <c r="J1878" s="9" t="s">
        <v>39586</v>
      </c>
      <c r="K1878" s="9" t="s">
        <v>43406</v>
      </c>
    </row>
    <row r="1879" spans="1:11" x14ac:dyDescent="0.35">
      <c r="A1879" s="9">
        <v>1878</v>
      </c>
      <c r="B1879" s="9" t="str">
        <f t="shared" si="29"/>
        <v>Avicennia off</v>
      </c>
      <c r="C1879" s="9" t="e" cm="1">
        <f t="array" aca="1" ref="C1879" ca="1">LEFT(K1879,$C$19743)&amp;"-"&amp;RIGHT(SUBSTITUTE(SUBSTITUTE(TiraAcento(E1879),"-","")," ",""),$C$19744)</f>
        <v>#NAME?</v>
      </c>
      <c r="D1879" s="9" t="s">
        <v>1675</v>
      </c>
      <c r="E1879" s="9" t="s">
        <v>1680</v>
      </c>
      <c r="F1879" s="9" t="s">
        <v>15206</v>
      </c>
      <c r="G1879" s="9" t="s">
        <v>21287</v>
      </c>
      <c r="H1879" s="9" t="s">
        <v>1675</v>
      </c>
      <c r="I1879" s="9" t="s">
        <v>39584</v>
      </c>
      <c r="J1879" s="9" t="s">
        <v>39586</v>
      </c>
      <c r="K1879" s="9" t="s">
        <v>43414</v>
      </c>
    </row>
    <row r="1880" spans="1:11" x14ac:dyDescent="0.35">
      <c r="A1880" s="9">
        <v>1879</v>
      </c>
      <c r="B1880" s="9" t="str">
        <f t="shared" si="29"/>
        <v>Avicennia off</v>
      </c>
      <c r="C1880" s="9" t="e" cm="1">
        <f t="array" aca="1" ref="C1880" ca="1">LEFT(K1880,$C$19743)&amp;"-"&amp;RIGHT(SUBSTITUTE(SUBSTITUTE(TiraAcento(E1880),"-","")," ",""),$C$19744)</f>
        <v>#NAME?</v>
      </c>
      <c r="D1880" s="9" t="s">
        <v>1675</v>
      </c>
      <c r="E1880" s="9" t="s">
        <v>1672</v>
      </c>
      <c r="F1880" s="9" t="s">
        <v>15206</v>
      </c>
      <c r="G1880" s="9" t="s">
        <v>21288</v>
      </c>
      <c r="H1880" s="9" t="s">
        <v>1675</v>
      </c>
      <c r="I1880" s="9" t="s">
        <v>39584</v>
      </c>
      <c r="J1880" s="9" t="s">
        <v>39586</v>
      </c>
      <c r="K1880" s="9" t="s">
        <v>1672</v>
      </c>
    </row>
    <row r="1881" spans="1:11" x14ac:dyDescent="0.35">
      <c r="A1881" s="9">
        <v>1880</v>
      </c>
      <c r="B1881" s="9" t="str">
        <f t="shared" si="29"/>
        <v>Avicennia off</v>
      </c>
      <c r="C1881" s="9" t="e" cm="1">
        <f t="array" aca="1" ref="C1881" ca="1">LEFT(K1881,$C$19743)&amp;"-"&amp;RIGHT(SUBSTITUTE(SUBSTITUTE(TiraAcento(E1881),"-","")," ",""),$C$19744)</f>
        <v>#NAME?</v>
      </c>
      <c r="D1881" s="9" t="s">
        <v>1675</v>
      </c>
      <c r="E1881" s="9" t="s">
        <v>1673</v>
      </c>
      <c r="F1881" s="9" t="s">
        <v>15206</v>
      </c>
      <c r="G1881" s="9" t="s">
        <v>21289</v>
      </c>
      <c r="H1881" s="9" t="s">
        <v>1675</v>
      </c>
      <c r="I1881" s="9" t="s">
        <v>39584</v>
      </c>
      <c r="J1881" s="9" t="s">
        <v>39586</v>
      </c>
      <c r="K1881" s="9" t="s">
        <v>43411</v>
      </c>
    </row>
    <row r="1882" spans="1:11" x14ac:dyDescent="0.35">
      <c r="A1882" s="9">
        <v>1881</v>
      </c>
      <c r="B1882" s="9" t="str">
        <f t="shared" si="29"/>
        <v>Avicennia tom</v>
      </c>
      <c r="C1882" s="9" t="e" cm="1">
        <f t="array" aca="1" ref="C1882" ca="1">LEFT(K1882,$C$19743)&amp;"-"&amp;RIGHT(SUBSTITUTE(SUBSTITUTE(TiraAcento(E1882),"-","")," ",""),$C$19744)</f>
        <v>#NAME?</v>
      </c>
      <c r="D1882" s="9" t="s">
        <v>1681</v>
      </c>
      <c r="E1882" s="9"/>
      <c r="F1882" s="9" t="s">
        <v>15207</v>
      </c>
      <c r="G1882" s="9" t="s">
        <v>21290</v>
      </c>
      <c r="H1882" s="9" t="s">
        <v>1681</v>
      </c>
      <c r="I1882" s="9" t="s">
        <v>39584</v>
      </c>
      <c r="J1882" s="9" t="s">
        <v>39344</v>
      </c>
      <c r="K1882" s="9" t="s">
        <v>42568</v>
      </c>
    </row>
    <row r="1883" spans="1:11" x14ac:dyDescent="0.35">
      <c r="A1883" s="9">
        <v>1882</v>
      </c>
      <c r="B1883" s="9" t="str">
        <f t="shared" si="29"/>
        <v xml:space="preserve">Aydendron </v>
      </c>
      <c r="C1883" s="9" t="e" cm="1">
        <f t="array" aca="1" ref="C1883" ca="1">LEFT(K1883,$C$19743)&amp;"-"&amp;RIGHT(SUBSTITUTE(SUBSTITUTE(TiraAcento(E1883),"-","")," ",""),$C$19744)</f>
        <v>#NAME?</v>
      </c>
      <c r="D1883" s="9" t="s">
        <v>1682</v>
      </c>
      <c r="E1883" s="9"/>
      <c r="F1883" s="9" t="s">
        <v>1682</v>
      </c>
      <c r="G1883" s="9" t="s">
        <v>21291</v>
      </c>
      <c r="H1883" s="9" t="s">
        <v>1682</v>
      </c>
      <c r="I1883" s="9" t="s">
        <v>1682</v>
      </c>
      <c r="J1883" s="9"/>
      <c r="K1883" s="9" t="s">
        <v>42568</v>
      </c>
    </row>
    <row r="1884" spans="1:11" x14ac:dyDescent="0.35">
      <c r="A1884" s="9">
        <v>1883</v>
      </c>
      <c r="B1884" s="9" t="str">
        <f t="shared" si="29"/>
        <v>Aydendron flo</v>
      </c>
      <c r="C1884" s="9" t="e" cm="1">
        <f t="array" aca="1" ref="C1884" ca="1">LEFT(K1884,$C$19743)&amp;"-"&amp;RIGHT(SUBSTITUTE(SUBSTITUTE(TiraAcento(E1884),"-","")," ",""),$C$19744)</f>
        <v>#NAME?</v>
      </c>
      <c r="D1884" s="9" t="s">
        <v>1683</v>
      </c>
      <c r="E1884" s="9"/>
      <c r="F1884" s="9" t="s">
        <v>15208</v>
      </c>
      <c r="G1884" s="9" t="s">
        <v>21292</v>
      </c>
      <c r="H1884" s="9" t="s">
        <v>1683</v>
      </c>
      <c r="I1884" s="9" t="s">
        <v>1682</v>
      </c>
      <c r="J1884" s="9" t="s">
        <v>39587</v>
      </c>
      <c r="K1884" s="9" t="s">
        <v>42568</v>
      </c>
    </row>
    <row r="1885" spans="1:11" x14ac:dyDescent="0.35">
      <c r="A1885" s="9">
        <v>1884</v>
      </c>
      <c r="B1885" s="9" t="str">
        <f t="shared" si="29"/>
        <v>Aydendron per</v>
      </c>
      <c r="C1885" s="9" t="e" cm="1">
        <f t="array" aca="1" ref="C1885" ca="1">LEFT(K1885,$C$19743)&amp;"-"&amp;RIGHT(SUBSTITUTE(SUBSTITUTE(TiraAcento(E1885),"-","")," ",""),$C$19744)</f>
        <v>#NAME?</v>
      </c>
      <c r="D1885" s="9" t="s">
        <v>1684</v>
      </c>
      <c r="E1885" s="9"/>
      <c r="F1885" s="9" t="s">
        <v>15209</v>
      </c>
      <c r="G1885" s="9" t="s">
        <v>21293</v>
      </c>
      <c r="H1885" s="9" t="s">
        <v>1684</v>
      </c>
      <c r="I1885" s="9" t="s">
        <v>1682</v>
      </c>
      <c r="J1885" s="9" t="s">
        <v>39588</v>
      </c>
      <c r="K1885" s="9" t="s">
        <v>42568</v>
      </c>
    </row>
    <row r="1886" spans="1:11" x14ac:dyDescent="0.35">
      <c r="A1886" s="9">
        <v>1885</v>
      </c>
      <c r="B1886" s="9" t="str">
        <f t="shared" si="29"/>
        <v>Aydendron ten</v>
      </c>
      <c r="C1886" s="9" t="e" cm="1">
        <f t="array" aca="1" ref="C1886" ca="1">LEFT(K1886,$C$19743)&amp;"-"&amp;RIGHT(SUBSTITUTE(SUBSTITUTE(TiraAcento(E1886),"-","")," ",""),$C$19744)</f>
        <v>#NAME?</v>
      </c>
      <c r="D1886" s="9" t="s">
        <v>1685</v>
      </c>
      <c r="E1886" s="9"/>
      <c r="F1886" s="9" t="s">
        <v>15210</v>
      </c>
      <c r="G1886" s="9" t="s">
        <v>21294</v>
      </c>
      <c r="H1886" s="9" t="s">
        <v>1685</v>
      </c>
      <c r="I1886" s="9" t="s">
        <v>1682</v>
      </c>
      <c r="J1886" s="9" t="s">
        <v>39589</v>
      </c>
      <c r="K1886" s="9" t="s">
        <v>42568</v>
      </c>
    </row>
    <row r="1887" spans="1:11" x14ac:dyDescent="0.35">
      <c r="A1887" s="9">
        <v>1886</v>
      </c>
      <c r="B1887" s="9" t="str">
        <f t="shared" si="29"/>
        <v>Bactris bro</v>
      </c>
      <c r="C1887" s="9" t="e" cm="1">
        <f t="array" aca="1" ref="C1887" ca="1">LEFT(K1887,$C$19743)&amp;"-"&amp;RIGHT(SUBSTITUTE(SUBSTITUTE(TiraAcento(E1887),"-","")," ",""),$C$19744)</f>
        <v>#NAME?</v>
      </c>
      <c r="D1887" s="9" t="s">
        <v>1686</v>
      </c>
      <c r="E1887" s="9" t="s">
        <v>1687</v>
      </c>
      <c r="F1887" s="9" t="s">
        <v>15211</v>
      </c>
      <c r="G1887" s="9" t="s">
        <v>21295</v>
      </c>
      <c r="H1887" s="9" t="s">
        <v>1686</v>
      </c>
      <c r="I1887" s="9" t="s">
        <v>39590</v>
      </c>
      <c r="J1887" s="9" t="s">
        <v>39591</v>
      </c>
      <c r="K1887" s="9" t="s">
        <v>43415</v>
      </c>
    </row>
    <row r="1888" spans="1:11" x14ac:dyDescent="0.35">
      <c r="A1888" s="9">
        <v>1887</v>
      </c>
      <c r="B1888" s="9" t="str">
        <f t="shared" si="29"/>
        <v>Bactris coc</v>
      </c>
      <c r="C1888" s="9" t="e" cm="1">
        <f t="array" aca="1" ref="C1888" ca="1">LEFT(K1888,$C$19743)&amp;"-"&amp;RIGHT(SUBSTITUTE(SUBSTITUTE(TiraAcento(E1888),"-","")," ",""),$C$19744)</f>
        <v>#NAME?</v>
      </c>
      <c r="D1888" s="9" t="s">
        <v>1688</v>
      </c>
      <c r="E1888" s="9"/>
      <c r="F1888" s="9" t="s">
        <v>15212</v>
      </c>
      <c r="G1888" s="9" t="s">
        <v>21296</v>
      </c>
      <c r="H1888" s="9" t="s">
        <v>1688</v>
      </c>
      <c r="I1888" s="9" t="s">
        <v>39590</v>
      </c>
      <c r="J1888" s="9" t="s">
        <v>39592</v>
      </c>
      <c r="K1888" s="9" t="s">
        <v>42568</v>
      </c>
    </row>
    <row r="1889" spans="1:11" x14ac:dyDescent="0.35">
      <c r="A1889" s="9">
        <v>1888</v>
      </c>
      <c r="B1889" s="9" t="str">
        <f t="shared" si="29"/>
        <v>Bactris gas</v>
      </c>
      <c r="C1889" s="9" t="e" cm="1">
        <f t="array" aca="1" ref="C1889" ca="1">LEFT(K1889,$C$19743)&amp;"-"&amp;RIGHT(SUBSTITUTE(SUBSTITUTE(TiraAcento(E1889),"-","")," ",""),$C$19744)</f>
        <v>#NAME?</v>
      </c>
      <c r="D1889" s="9" t="s">
        <v>1689</v>
      </c>
      <c r="E1889" s="9" t="s">
        <v>1690</v>
      </c>
      <c r="F1889" s="9" t="s">
        <v>15213</v>
      </c>
      <c r="G1889" s="9" t="s">
        <v>21297</v>
      </c>
      <c r="H1889" s="9" t="s">
        <v>1689</v>
      </c>
      <c r="I1889" s="9" t="s">
        <v>39590</v>
      </c>
      <c r="J1889" s="9" t="s">
        <v>39593</v>
      </c>
      <c r="K1889" s="9" t="s">
        <v>1690</v>
      </c>
    </row>
    <row r="1890" spans="1:11" x14ac:dyDescent="0.35">
      <c r="A1890" s="9">
        <v>1889</v>
      </c>
      <c r="B1890" s="9" t="str">
        <f t="shared" si="29"/>
        <v>Bactris gas</v>
      </c>
      <c r="C1890" s="9" t="e" cm="1">
        <f t="array" aca="1" ref="C1890" ca="1">LEFT(K1890,$C$19743)&amp;"-"&amp;RIGHT(SUBSTITUTE(SUBSTITUTE(TiraAcento(E1890),"-","")," ",""),$C$19744)</f>
        <v>#NAME?</v>
      </c>
      <c r="D1890" s="9" t="s">
        <v>1689</v>
      </c>
      <c r="E1890" s="9" t="s">
        <v>768</v>
      </c>
      <c r="F1890" s="9" t="s">
        <v>15213</v>
      </c>
      <c r="G1890" s="9" t="s">
        <v>21298</v>
      </c>
      <c r="H1890" s="9" t="s">
        <v>1689</v>
      </c>
      <c r="I1890" s="9" t="s">
        <v>39590</v>
      </c>
      <c r="J1890" s="9" t="s">
        <v>39593</v>
      </c>
      <c r="K1890" s="9" t="s">
        <v>768</v>
      </c>
    </row>
    <row r="1891" spans="1:11" x14ac:dyDescent="0.35">
      <c r="A1891" s="9">
        <v>1890</v>
      </c>
      <c r="B1891" s="9" t="str">
        <f t="shared" si="29"/>
        <v>Bactris gas</v>
      </c>
      <c r="C1891" s="9" t="e" cm="1">
        <f t="array" aca="1" ref="C1891" ca="1">LEFT(K1891,$C$19743)&amp;"-"&amp;RIGHT(SUBSTITUTE(SUBSTITUTE(TiraAcento(E1891),"-","")," ",""),$C$19744)</f>
        <v>#NAME?</v>
      </c>
      <c r="D1891" s="9" t="s">
        <v>1689</v>
      </c>
      <c r="E1891" s="9" t="s">
        <v>1691</v>
      </c>
      <c r="F1891" s="9" t="s">
        <v>15213</v>
      </c>
      <c r="G1891" s="9" t="s">
        <v>21299</v>
      </c>
      <c r="H1891" s="9" t="s">
        <v>1689</v>
      </c>
      <c r="I1891" s="9" t="s">
        <v>39590</v>
      </c>
      <c r="J1891" s="9" t="s">
        <v>39593</v>
      </c>
      <c r="K1891" s="9" t="s">
        <v>43416</v>
      </c>
    </row>
    <row r="1892" spans="1:11" x14ac:dyDescent="0.35">
      <c r="A1892" s="9">
        <v>1891</v>
      </c>
      <c r="B1892" s="9" t="str">
        <f t="shared" si="29"/>
        <v>Bactris gas</v>
      </c>
      <c r="C1892" s="9" t="e" cm="1">
        <f t="array" aca="1" ref="C1892" ca="1">LEFT(K1892,$C$19743)&amp;"-"&amp;RIGHT(SUBSTITUTE(SUBSTITUTE(TiraAcento(E1892),"-","")," ",""),$C$19744)</f>
        <v>#NAME?</v>
      </c>
      <c r="D1892" s="9" t="s">
        <v>1689</v>
      </c>
      <c r="E1892" s="9" t="s">
        <v>1692</v>
      </c>
      <c r="F1892" s="9" t="s">
        <v>15213</v>
      </c>
      <c r="G1892" s="9" t="s">
        <v>21300</v>
      </c>
      <c r="H1892" s="9" t="s">
        <v>1689</v>
      </c>
      <c r="I1892" s="9" t="s">
        <v>39590</v>
      </c>
      <c r="J1892" s="9" t="s">
        <v>39593</v>
      </c>
      <c r="K1892" s="9" t="s">
        <v>43417</v>
      </c>
    </row>
    <row r="1893" spans="1:11" x14ac:dyDescent="0.35">
      <c r="A1893" s="9">
        <v>1892</v>
      </c>
      <c r="B1893" s="9" t="str">
        <f t="shared" si="29"/>
        <v>Bactris gas</v>
      </c>
      <c r="C1893" s="9" t="e" cm="1">
        <f t="array" aca="1" ref="C1893" ca="1">LEFT(K1893,$C$19743)&amp;"-"&amp;RIGHT(SUBSTITUTE(SUBSTITUTE(TiraAcento(E1893),"-","")," ",""),$C$19744)</f>
        <v>#NAME?</v>
      </c>
      <c r="D1893" s="9" t="s">
        <v>1689</v>
      </c>
      <c r="E1893" s="9" t="s">
        <v>1693</v>
      </c>
      <c r="F1893" s="9" t="s">
        <v>15213</v>
      </c>
      <c r="G1893" s="9" t="s">
        <v>21301</v>
      </c>
      <c r="H1893" s="9" t="s">
        <v>1689</v>
      </c>
      <c r="I1893" s="9" t="s">
        <v>39590</v>
      </c>
      <c r="J1893" s="9" t="s">
        <v>39593</v>
      </c>
      <c r="K1893" s="9" t="s">
        <v>1693</v>
      </c>
    </row>
    <row r="1894" spans="1:11" x14ac:dyDescent="0.35">
      <c r="A1894" s="9">
        <v>1893</v>
      </c>
      <c r="B1894" s="9" t="str">
        <f t="shared" si="29"/>
        <v>Bactris gas</v>
      </c>
      <c r="C1894" s="9" t="e" cm="1">
        <f t="array" aca="1" ref="C1894" ca="1">LEFT(K1894,$C$19743)&amp;"-"&amp;RIGHT(SUBSTITUTE(SUBSTITUTE(TiraAcento(E1894),"-","")," ",""),$C$19744)</f>
        <v>#NAME?</v>
      </c>
      <c r="D1894" s="9" t="s">
        <v>1689</v>
      </c>
      <c r="E1894" s="9" t="s">
        <v>1694</v>
      </c>
      <c r="F1894" s="9" t="s">
        <v>15213</v>
      </c>
      <c r="G1894" s="9" t="s">
        <v>21302</v>
      </c>
      <c r="H1894" s="9" t="s">
        <v>1689</v>
      </c>
      <c r="I1894" s="9" t="s">
        <v>39590</v>
      </c>
      <c r="J1894" s="9" t="s">
        <v>39593</v>
      </c>
      <c r="K1894" s="9" t="s">
        <v>1694</v>
      </c>
    </row>
    <row r="1895" spans="1:11" x14ac:dyDescent="0.35">
      <c r="A1895" s="9">
        <v>1894</v>
      </c>
      <c r="B1895" s="9" t="str">
        <f t="shared" si="29"/>
        <v>Bactris gas</v>
      </c>
      <c r="C1895" s="9" t="e" cm="1">
        <f t="array" aca="1" ref="C1895" ca="1">LEFT(K1895,$C$19743)&amp;"-"&amp;RIGHT(SUBSTITUTE(SUBSTITUTE(TiraAcento(E1895),"-","")," ",""),$C$19744)</f>
        <v>#NAME?</v>
      </c>
      <c r="D1895" s="9" t="s">
        <v>1689</v>
      </c>
      <c r="E1895" s="9" t="s">
        <v>1695</v>
      </c>
      <c r="F1895" s="9" t="s">
        <v>15213</v>
      </c>
      <c r="G1895" s="9" t="s">
        <v>21303</v>
      </c>
      <c r="H1895" s="9" t="s">
        <v>1689</v>
      </c>
      <c r="I1895" s="9" t="s">
        <v>39590</v>
      </c>
      <c r="J1895" s="9" t="s">
        <v>39593</v>
      </c>
      <c r="K1895" s="9" t="s">
        <v>1695</v>
      </c>
    </row>
    <row r="1896" spans="1:11" x14ac:dyDescent="0.35">
      <c r="A1896" s="9">
        <v>1895</v>
      </c>
      <c r="B1896" s="9" t="str">
        <f t="shared" si="29"/>
        <v>Bactris gas</v>
      </c>
      <c r="C1896" s="9" t="e" cm="1">
        <f t="array" aca="1" ref="C1896" ca="1">LEFT(K1896,$C$19743)&amp;"-"&amp;RIGHT(SUBSTITUTE(SUBSTITUTE(TiraAcento(E1896),"-","")," ",""),$C$19744)</f>
        <v>#NAME?</v>
      </c>
      <c r="D1896" s="9" t="s">
        <v>1689</v>
      </c>
      <c r="E1896" s="9" t="s">
        <v>1696</v>
      </c>
      <c r="F1896" s="9" t="s">
        <v>15213</v>
      </c>
      <c r="G1896" s="9" t="s">
        <v>21304</v>
      </c>
      <c r="H1896" s="9" t="s">
        <v>1689</v>
      </c>
      <c r="I1896" s="9" t="s">
        <v>39590</v>
      </c>
      <c r="J1896" s="9" t="s">
        <v>39593</v>
      </c>
      <c r="K1896" s="9" t="s">
        <v>43418</v>
      </c>
    </row>
    <row r="1897" spans="1:11" x14ac:dyDescent="0.35">
      <c r="A1897" s="9">
        <v>1896</v>
      </c>
      <c r="B1897" s="9" t="str">
        <f t="shared" si="29"/>
        <v>Bactris gas</v>
      </c>
      <c r="C1897" s="9" t="e" cm="1">
        <f t="array" aca="1" ref="C1897" ca="1">LEFT(K1897,$C$19743)&amp;"-"&amp;RIGHT(SUBSTITUTE(SUBSTITUTE(TiraAcento(E1897),"-","")," ",""),$C$19744)</f>
        <v>#NAME?</v>
      </c>
      <c r="D1897" s="9" t="s">
        <v>1689</v>
      </c>
      <c r="E1897" s="9" t="s">
        <v>1697</v>
      </c>
      <c r="F1897" s="9" t="s">
        <v>15213</v>
      </c>
      <c r="G1897" s="9" t="s">
        <v>21305</v>
      </c>
      <c r="H1897" s="9" t="s">
        <v>1689</v>
      </c>
      <c r="I1897" s="9" t="s">
        <v>39590</v>
      </c>
      <c r="J1897" s="9" t="s">
        <v>39593</v>
      </c>
      <c r="K1897" s="9" t="s">
        <v>1697</v>
      </c>
    </row>
    <row r="1898" spans="1:11" x14ac:dyDescent="0.35">
      <c r="A1898" s="9">
        <v>1897</v>
      </c>
      <c r="B1898" s="9" t="str">
        <f t="shared" si="29"/>
        <v>Bactris ins</v>
      </c>
      <c r="C1898" s="9" t="e" cm="1">
        <f t="array" aca="1" ref="C1898" ca="1">LEFT(K1898,$C$19743)&amp;"-"&amp;RIGHT(SUBSTITUTE(SUBSTITUTE(TiraAcento(E1898),"-","")," ",""),$C$19744)</f>
        <v>#NAME?</v>
      </c>
      <c r="D1898" s="9" t="s">
        <v>1698</v>
      </c>
      <c r="E1898" s="9"/>
      <c r="F1898" s="9" t="s">
        <v>15214</v>
      </c>
      <c r="G1898" s="9" t="s">
        <v>21306</v>
      </c>
      <c r="H1898" s="9" t="s">
        <v>1698</v>
      </c>
      <c r="I1898" s="9" t="s">
        <v>39590</v>
      </c>
      <c r="J1898" s="9" t="s">
        <v>39594</v>
      </c>
      <c r="K1898" s="9" t="s">
        <v>42568</v>
      </c>
    </row>
    <row r="1899" spans="1:11" x14ac:dyDescent="0.35">
      <c r="A1899" s="9">
        <v>1898</v>
      </c>
      <c r="B1899" s="9" t="str">
        <f t="shared" si="29"/>
        <v>Bactris inu</v>
      </c>
      <c r="C1899" s="9" t="e" cm="1">
        <f t="array" aca="1" ref="C1899" ca="1">LEFT(K1899,$C$19743)&amp;"-"&amp;RIGHT(SUBSTITUTE(SUBSTITUTE(TiraAcento(E1899),"-","")," ",""),$C$19744)</f>
        <v>#NAME?</v>
      </c>
      <c r="D1899" s="9" t="s">
        <v>1699</v>
      </c>
      <c r="E1899" s="9"/>
      <c r="F1899" s="9" t="s">
        <v>15215</v>
      </c>
      <c r="G1899" s="9" t="s">
        <v>21307</v>
      </c>
      <c r="H1899" s="9" t="s">
        <v>1699</v>
      </c>
      <c r="I1899" s="9" t="s">
        <v>39590</v>
      </c>
      <c r="J1899" s="9" t="s">
        <v>39145</v>
      </c>
      <c r="K1899" s="9" t="s">
        <v>42568</v>
      </c>
    </row>
    <row r="1900" spans="1:11" x14ac:dyDescent="0.35">
      <c r="A1900" s="9">
        <v>1899</v>
      </c>
      <c r="B1900" s="9" t="str">
        <f t="shared" si="29"/>
        <v>Bactris lin</v>
      </c>
      <c r="C1900" s="9" t="e" cm="1">
        <f t="array" aca="1" ref="C1900" ca="1">LEFT(K1900,$C$19743)&amp;"-"&amp;RIGHT(SUBSTITUTE(SUBSTITUTE(TiraAcento(E1900),"-","")," ",""),$C$19744)</f>
        <v>#NAME?</v>
      </c>
      <c r="D1900" s="9" t="s">
        <v>1700</v>
      </c>
      <c r="E1900" s="9"/>
      <c r="F1900" s="9" t="s">
        <v>15216</v>
      </c>
      <c r="G1900" s="9" t="s">
        <v>21308</v>
      </c>
      <c r="H1900" s="9" t="s">
        <v>1700</v>
      </c>
      <c r="I1900" s="9" t="s">
        <v>39590</v>
      </c>
      <c r="J1900" s="9" t="s">
        <v>39595</v>
      </c>
      <c r="K1900" s="9" t="s">
        <v>42568</v>
      </c>
    </row>
    <row r="1901" spans="1:11" x14ac:dyDescent="0.35">
      <c r="A1901" s="9">
        <v>1900</v>
      </c>
      <c r="B1901" s="9" t="str">
        <f t="shared" si="29"/>
        <v>Bactris maj</v>
      </c>
      <c r="C1901" s="9" t="e" cm="1">
        <f t="array" aca="1" ref="C1901" ca="1">LEFT(K1901,$C$19743)&amp;"-"&amp;RIGHT(SUBSTITUTE(SUBSTITUTE(TiraAcento(E1901),"-","")," ",""),$C$19744)</f>
        <v>#NAME?</v>
      </c>
      <c r="D1901" s="9" t="s">
        <v>1701</v>
      </c>
      <c r="E1901" s="9" t="s">
        <v>761</v>
      </c>
      <c r="F1901" s="9" t="s">
        <v>15217</v>
      </c>
      <c r="G1901" s="9" t="s">
        <v>21309</v>
      </c>
      <c r="H1901" s="9" t="s">
        <v>1701</v>
      </c>
      <c r="I1901" s="9" t="s">
        <v>39590</v>
      </c>
      <c r="J1901" s="9" t="s">
        <v>39596</v>
      </c>
      <c r="K1901" s="9" t="s">
        <v>42903</v>
      </c>
    </row>
    <row r="1902" spans="1:11" x14ac:dyDescent="0.35">
      <c r="A1902" s="9">
        <v>1901</v>
      </c>
      <c r="B1902" s="9" t="str">
        <f t="shared" si="29"/>
        <v>Bactris mar</v>
      </c>
      <c r="C1902" s="9" t="e" cm="1">
        <f t="array" aca="1" ref="C1902" ca="1">LEFT(K1902,$C$19743)&amp;"-"&amp;RIGHT(SUBSTITUTE(SUBSTITUTE(TiraAcento(E1902),"-","")," ",""),$C$19744)</f>
        <v>#NAME?</v>
      </c>
      <c r="D1902" s="9" t="s">
        <v>1702</v>
      </c>
      <c r="E1902" s="9" t="s">
        <v>1687</v>
      </c>
      <c r="F1902" s="9" t="s">
        <v>15218</v>
      </c>
      <c r="G1902" s="9" t="s">
        <v>21310</v>
      </c>
      <c r="H1902" s="9" t="s">
        <v>1702</v>
      </c>
      <c r="I1902" s="9" t="s">
        <v>39590</v>
      </c>
      <c r="J1902" s="9" t="s">
        <v>39597</v>
      </c>
      <c r="K1902" s="9" t="s">
        <v>43415</v>
      </c>
    </row>
    <row r="1903" spans="1:11" x14ac:dyDescent="0.35">
      <c r="A1903" s="9">
        <v>1902</v>
      </c>
      <c r="B1903" s="9" t="str">
        <f t="shared" si="29"/>
        <v>Bactris mar</v>
      </c>
      <c r="C1903" s="9" t="e" cm="1">
        <f t="array" aca="1" ref="C1903" ca="1">LEFT(K1903,$C$19743)&amp;"-"&amp;RIGHT(SUBSTITUTE(SUBSTITUTE(TiraAcento(E1903),"-","")," ",""),$C$19744)</f>
        <v>#NAME?</v>
      </c>
      <c r="D1903" s="9" t="s">
        <v>1702</v>
      </c>
      <c r="E1903" s="9" t="s">
        <v>761</v>
      </c>
      <c r="F1903" s="9" t="s">
        <v>15218</v>
      </c>
      <c r="G1903" s="9" t="s">
        <v>21311</v>
      </c>
      <c r="H1903" s="9" t="s">
        <v>1702</v>
      </c>
      <c r="I1903" s="9" t="s">
        <v>39590</v>
      </c>
      <c r="J1903" s="9" t="s">
        <v>39597</v>
      </c>
      <c r="K1903" s="9" t="s">
        <v>42903</v>
      </c>
    </row>
    <row r="1904" spans="1:11" x14ac:dyDescent="0.35">
      <c r="A1904" s="9">
        <v>1903</v>
      </c>
      <c r="B1904" s="9" t="str">
        <f t="shared" si="29"/>
        <v>Bactris mar</v>
      </c>
      <c r="C1904" s="9" t="e" cm="1">
        <f t="array" aca="1" ref="C1904" ca="1">LEFT(K1904,$C$19743)&amp;"-"&amp;RIGHT(SUBSTITUTE(SUBSTITUTE(TiraAcento(E1904),"-","")," ",""),$C$19744)</f>
        <v>#NAME?</v>
      </c>
      <c r="D1904" s="9" t="s">
        <v>1702</v>
      </c>
      <c r="E1904" s="9" t="s">
        <v>1703</v>
      </c>
      <c r="F1904" s="9" t="s">
        <v>15218</v>
      </c>
      <c r="G1904" s="9" t="s">
        <v>21312</v>
      </c>
      <c r="H1904" s="9" t="s">
        <v>1702</v>
      </c>
      <c r="I1904" s="9" t="s">
        <v>39590</v>
      </c>
      <c r="J1904" s="9" t="s">
        <v>39597</v>
      </c>
      <c r="K1904" s="9" t="s">
        <v>43419</v>
      </c>
    </row>
    <row r="1905" spans="1:11" x14ac:dyDescent="0.35">
      <c r="A1905" s="9">
        <v>1904</v>
      </c>
      <c r="B1905" s="9" t="str">
        <f t="shared" si="29"/>
        <v>Bactris mar</v>
      </c>
      <c r="C1905" s="9" t="e" cm="1">
        <f t="array" aca="1" ref="C1905" ca="1">LEFT(K1905,$C$19743)&amp;"-"&amp;RIGHT(SUBSTITUTE(SUBSTITUTE(TiraAcento(E1905),"-","")," ",""),$C$19744)</f>
        <v>#NAME?</v>
      </c>
      <c r="D1905" s="9" t="s">
        <v>1702</v>
      </c>
      <c r="E1905" s="9" t="s">
        <v>746</v>
      </c>
      <c r="F1905" s="9" t="s">
        <v>15218</v>
      </c>
      <c r="G1905" s="9" t="s">
        <v>21313</v>
      </c>
      <c r="H1905" s="9" t="s">
        <v>1702</v>
      </c>
      <c r="I1905" s="9" t="s">
        <v>39590</v>
      </c>
      <c r="J1905" s="9" t="s">
        <v>39597</v>
      </c>
      <c r="K1905" s="9" t="s">
        <v>746</v>
      </c>
    </row>
    <row r="1906" spans="1:11" x14ac:dyDescent="0.35">
      <c r="A1906" s="9">
        <v>1905</v>
      </c>
      <c r="B1906" s="9" t="str">
        <f t="shared" si="29"/>
        <v>Bactris mar</v>
      </c>
      <c r="C1906" s="9" t="e" cm="1">
        <f t="array" aca="1" ref="C1906" ca="1">LEFT(K1906,$C$19743)&amp;"-"&amp;RIGHT(SUBSTITUTE(SUBSTITUTE(TiraAcento(E1906),"-","")," ",""),$C$19744)</f>
        <v>#NAME?</v>
      </c>
      <c r="D1906" s="9" t="s">
        <v>1704</v>
      </c>
      <c r="E1906" s="9" t="s">
        <v>1687</v>
      </c>
      <c r="F1906" s="9" t="s">
        <v>15218</v>
      </c>
      <c r="G1906" s="9" t="s">
        <v>21314</v>
      </c>
      <c r="H1906" s="9" t="s">
        <v>1704</v>
      </c>
      <c r="I1906" s="9" t="s">
        <v>39590</v>
      </c>
      <c r="J1906" s="9" t="s">
        <v>39597</v>
      </c>
      <c r="K1906" s="9" t="s">
        <v>43415</v>
      </c>
    </row>
    <row r="1907" spans="1:11" x14ac:dyDescent="0.35">
      <c r="A1907" s="9">
        <v>1906</v>
      </c>
      <c r="B1907" s="9" t="str">
        <f t="shared" si="29"/>
        <v>Bactris ott</v>
      </c>
      <c r="C1907" s="9" t="e" cm="1">
        <f t="array" aca="1" ref="C1907" ca="1">LEFT(K1907,$C$19743)&amp;"-"&amp;RIGHT(SUBSTITUTE(SUBSTITUTE(TiraAcento(E1907),"-","")," ",""),$C$19744)</f>
        <v>#NAME?</v>
      </c>
      <c r="D1907" s="9" t="s">
        <v>1705</v>
      </c>
      <c r="E1907" s="9"/>
      <c r="F1907" s="9" t="s">
        <v>15219</v>
      </c>
      <c r="G1907" s="9" t="s">
        <v>21315</v>
      </c>
      <c r="H1907" s="9" t="s">
        <v>1705</v>
      </c>
      <c r="I1907" s="9" t="s">
        <v>39590</v>
      </c>
      <c r="J1907" s="9" t="s">
        <v>39598</v>
      </c>
      <c r="K1907" s="9" t="s">
        <v>42568</v>
      </c>
    </row>
    <row r="1908" spans="1:11" x14ac:dyDescent="0.35">
      <c r="A1908" s="9">
        <v>1907</v>
      </c>
      <c r="B1908" s="9" t="str">
        <f t="shared" si="29"/>
        <v>Bactris rip</v>
      </c>
      <c r="C1908" s="9" t="e" cm="1">
        <f t="array" aca="1" ref="C1908" ca="1">LEFT(K1908,$C$19743)&amp;"-"&amp;RIGHT(SUBSTITUTE(SUBSTITUTE(TiraAcento(E1908),"-","")," ",""),$C$19744)</f>
        <v>#NAME?</v>
      </c>
      <c r="D1908" s="9" t="s">
        <v>1706</v>
      </c>
      <c r="E1908" s="9" t="s">
        <v>1690</v>
      </c>
      <c r="F1908" s="9" t="s">
        <v>15220</v>
      </c>
      <c r="G1908" s="9" t="s">
        <v>21316</v>
      </c>
      <c r="H1908" s="9" t="s">
        <v>1706</v>
      </c>
      <c r="I1908" s="9" t="s">
        <v>39590</v>
      </c>
      <c r="J1908" s="9" t="s">
        <v>39281</v>
      </c>
      <c r="K1908" s="9" t="s">
        <v>1690</v>
      </c>
    </row>
    <row r="1909" spans="1:11" x14ac:dyDescent="0.35">
      <c r="A1909" s="9">
        <v>1908</v>
      </c>
      <c r="B1909" s="9" t="str">
        <f t="shared" si="29"/>
        <v>Bactris rip</v>
      </c>
      <c r="C1909" s="9" t="e" cm="1">
        <f t="array" aca="1" ref="C1909" ca="1">LEFT(K1909,$C$19743)&amp;"-"&amp;RIGHT(SUBSTITUTE(SUBSTITUTE(TiraAcento(E1909),"-","")," ",""),$C$19744)</f>
        <v>#NAME?</v>
      </c>
      <c r="D1909" s="9" t="s">
        <v>1706</v>
      </c>
      <c r="E1909" s="9" t="s">
        <v>1707</v>
      </c>
      <c r="F1909" s="9" t="s">
        <v>15220</v>
      </c>
      <c r="G1909" s="9" t="s">
        <v>21317</v>
      </c>
      <c r="H1909" s="9" t="s">
        <v>1706</v>
      </c>
      <c r="I1909" s="9" t="s">
        <v>39590</v>
      </c>
      <c r="J1909" s="9" t="s">
        <v>39281</v>
      </c>
      <c r="K1909" s="9" t="s">
        <v>1707</v>
      </c>
    </row>
    <row r="1910" spans="1:11" x14ac:dyDescent="0.35">
      <c r="A1910" s="9">
        <v>1909</v>
      </c>
      <c r="B1910" s="9" t="str">
        <f t="shared" si="29"/>
        <v>Bactris rip</v>
      </c>
      <c r="C1910" s="9" t="e" cm="1">
        <f t="array" aca="1" ref="C1910" ca="1">LEFT(K1910,$C$19743)&amp;"-"&amp;RIGHT(SUBSTITUTE(SUBSTITUTE(TiraAcento(E1910),"-","")," ",""),$C$19744)</f>
        <v>#NAME?</v>
      </c>
      <c r="D1910" s="9" t="s">
        <v>1706</v>
      </c>
      <c r="E1910" s="9" t="s">
        <v>747</v>
      </c>
      <c r="F1910" s="9" t="s">
        <v>15220</v>
      </c>
      <c r="G1910" s="9" t="s">
        <v>21318</v>
      </c>
      <c r="H1910" s="9" t="s">
        <v>1706</v>
      </c>
      <c r="I1910" s="9" t="s">
        <v>39590</v>
      </c>
      <c r="J1910" s="9" t="s">
        <v>39281</v>
      </c>
      <c r="K1910" s="9" t="s">
        <v>42894</v>
      </c>
    </row>
    <row r="1911" spans="1:11" x14ac:dyDescent="0.35">
      <c r="A1911" s="9">
        <v>1910</v>
      </c>
      <c r="B1911" s="9" t="str">
        <f t="shared" si="29"/>
        <v>Bactris rip</v>
      </c>
      <c r="C1911" s="9" t="e" cm="1">
        <f t="array" aca="1" ref="C1911" ca="1">LEFT(K1911,$C$19743)&amp;"-"&amp;RIGHT(SUBSTITUTE(SUBSTITUTE(TiraAcento(E1911),"-","")," ",""),$C$19744)</f>
        <v>#NAME?</v>
      </c>
      <c r="D1911" s="9" t="s">
        <v>1706</v>
      </c>
      <c r="E1911" s="9" t="s">
        <v>770</v>
      </c>
      <c r="F1911" s="9" t="s">
        <v>15220</v>
      </c>
      <c r="G1911" s="9" t="s">
        <v>21319</v>
      </c>
      <c r="H1911" s="9" t="s">
        <v>1706</v>
      </c>
      <c r="I1911" s="9" t="s">
        <v>39590</v>
      </c>
      <c r="J1911" s="9" t="s">
        <v>39281</v>
      </c>
      <c r="K1911" s="9" t="s">
        <v>42906</v>
      </c>
    </row>
    <row r="1912" spans="1:11" x14ac:dyDescent="0.35">
      <c r="A1912" s="9">
        <v>1911</v>
      </c>
      <c r="B1912" s="9" t="str">
        <f t="shared" si="29"/>
        <v>Bactris rip</v>
      </c>
      <c r="C1912" s="9" t="e" cm="1">
        <f t="array" aca="1" ref="C1912" ca="1">LEFT(K1912,$C$19743)&amp;"-"&amp;RIGHT(SUBSTITUTE(SUBSTITUTE(TiraAcento(E1912),"-","")," ",""),$C$19744)</f>
        <v>#NAME?</v>
      </c>
      <c r="D1912" s="9" t="s">
        <v>1706</v>
      </c>
      <c r="E1912" s="9" t="s">
        <v>1708</v>
      </c>
      <c r="F1912" s="9" t="s">
        <v>15220</v>
      </c>
      <c r="G1912" s="9" t="s">
        <v>21320</v>
      </c>
      <c r="H1912" s="9" t="s">
        <v>1706</v>
      </c>
      <c r="I1912" s="9" t="s">
        <v>39590</v>
      </c>
      <c r="J1912" s="9" t="s">
        <v>39281</v>
      </c>
      <c r="K1912" s="9" t="s">
        <v>43420</v>
      </c>
    </row>
    <row r="1913" spans="1:11" x14ac:dyDescent="0.35">
      <c r="A1913" s="9">
        <v>1912</v>
      </c>
      <c r="B1913" s="9" t="str">
        <f t="shared" si="29"/>
        <v>Bactris rip</v>
      </c>
      <c r="C1913" s="9" t="e" cm="1">
        <f t="array" aca="1" ref="C1913" ca="1">LEFT(K1913,$C$19743)&amp;"-"&amp;RIGHT(SUBSTITUTE(SUBSTITUTE(TiraAcento(E1913),"-","")," ",""),$C$19744)</f>
        <v>#NAME?</v>
      </c>
      <c r="D1913" s="9" t="s">
        <v>1706</v>
      </c>
      <c r="E1913" s="9" t="s">
        <v>1709</v>
      </c>
      <c r="F1913" s="9" t="s">
        <v>15220</v>
      </c>
      <c r="G1913" s="9" t="s">
        <v>21321</v>
      </c>
      <c r="H1913" s="9" t="s">
        <v>1706</v>
      </c>
      <c r="I1913" s="9" t="s">
        <v>39590</v>
      </c>
      <c r="J1913" s="9" t="s">
        <v>39281</v>
      </c>
      <c r="K1913" s="9" t="s">
        <v>43421</v>
      </c>
    </row>
    <row r="1914" spans="1:11" x14ac:dyDescent="0.35">
      <c r="A1914" s="9">
        <v>1913</v>
      </c>
      <c r="B1914" s="9" t="str">
        <f t="shared" si="29"/>
        <v>Bactris rip</v>
      </c>
      <c r="C1914" s="9" t="e" cm="1">
        <f t="array" aca="1" ref="C1914" ca="1">LEFT(K1914,$C$19743)&amp;"-"&amp;RIGHT(SUBSTITUTE(SUBSTITUTE(TiraAcento(E1914),"-","")," ",""),$C$19744)</f>
        <v>#NAME?</v>
      </c>
      <c r="D1914" s="9" t="s">
        <v>1706</v>
      </c>
      <c r="E1914" s="9" t="s">
        <v>771</v>
      </c>
      <c r="F1914" s="9" t="s">
        <v>15220</v>
      </c>
      <c r="G1914" s="9" t="s">
        <v>21322</v>
      </c>
      <c r="H1914" s="9" t="s">
        <v>1706</v>
      </c>
      <c r="I1914" s="9" t="s">
        <v>39590</v>
      </c>
      <c r="J1914" s="9" t="s">
        <v>39281</v>
      </c>
      <c r="K1914" s="9" t="s">
        <v>42907</v>
      </c>
    </row>
    <row r="1915" spans="1:11" x14ac:dyDescent="0.35">
      <c r="A1915" s="9">
        <v>1914</v>
      </c>
      <c r="B1915" s="9" t="str">
        <f t="shared" si="29"/>
        <v>Bactris rip</v>
      </c>
      <c r="C1915" s="9" t="e" cm="1">
        <f t="array" aca="1" ref="C1915" ca="1">LEFT(K1915,$C$19743)&amp;"-"&amp;RIGHT(SUBSTITUTE(SUBSTITUTE(TiraAcento(E1915),"-","")," ",""),$C$19744)</f>
        <v>#NAME?</v>
      </c>
      <c r="D1915" s="9" t="s">
        <v>1706</v>
      </c>
      <c r="E1915" s="9" t="s">
        <v>1710</v>
      </c>
      <c r="F1915" s="9" t="s">
        <v>15220</v>
      </c>
      <c r="G1915" s="9" t="s">
        <v>21323</v>
      </c>
      <c r="H1915" s="9" t="s">
        <v>1706</v>
      </c>
      <c r="I1915" s="9" t="s">
        <v>39590</v>
      </c>
      <c r="J1915" s="9" t="s">
        <v>39281</v>
      </c>
      <c r="K1915" s="9" t="s">
        <v>42907</v>
      </c>
    </row>
    <row r="1916" spans="1:11" x14ac:dyDescent="0.35">
      <c r="A1916" s="9">
        <v>1915</v>
      </c>
      <c r="B1916" s="9" t="str">
        <f t="shared" si="29"/>
        <v>Bactris rip</v>
      </c>
      <c r="C1916" s="9" t="e" cm="1">
        <f t="array" aca="1" ref="C1916" ca="1">LEFT(K1916,$C$19743)&amp;"-"&amp;RIGHT(SUBSTITUTE(SUBSTITUTE(TiraAcento(E1916),"-","")," ",""),$C$19744)</f>
        <v>#NAME?</v>
      </c>
      <c r="D1916" s="9" t="s">
        <v>1706</v>
      </c>
      <c r="E1916" s="9" t="s">
        <v>1711</v>
      </c>
      <c r="F1916" s="9" t="s">
        <v>15220</v>
      </c>
      <c r="G1916" s="9" t="s">
        <v>21324</v>
      </c>
      <c r="H1916" s="9" t="s">
        <v>1706</v>
      </c>
      <c r="I1916" s="9" t="s">
        <v>39590</v>
      </c>
      <c r="J1916" s="9" t="s">
        <v>39281</v>
      </c>
      <c r="K1916" s="9" t="s">
        <v>43422</v>
      </c>
    </row>
    <row r="1917" spans="1:11" x14ac:dyDescent="0.35">
      <c r="A1917" s="9">
        <v>1916</v>
      </c>
      <c r="B1917" s="9" t="str">
        <f t="shared" si="29"/>
        <v>Bactris riv</v>
      </c>
      <c r="C1917" s="9" t="e" cm="1">
        <f t="array" aca="1" ref="C1917" ca="1">LEFT(K1917,$C$19743)&amp;"-"&amp;RIGHT(SUBSTITUTE(SUBSTITUTE(TiraAcento(E1917),"-","")," ",""),$C$19744)</f>
        <v>#NAME?</v>
      </c>
      <c r="D1917" s="9" t="s">
        <v>1712</v>
      </c>
      <c r="E1917" s="9"/>
      <c r="F1917" s="9" t="s">
        <v>15221</v>
      </c>
      <c r="G1917" s="9" t="s">
        <v>21325</v>
      </c>
      <c r="H1917" s="9" t="s">
        <v>1712</v>
      </c>
      <c r="I1917" s="9" t="s">
        <v>39590</v>
      </c>
      <c r="J1917" s="9" t="s">
        <v>39599</v>
      </c>
      <c r="K1917" s="9" t="s">
        <v>42568</v>
      </c>
    </row>
    <row r="1918" spans="1:11" x14ac:dyDescent="0.35">
      <c r="A1918" s="9">
        <v>1917</v>
      </c>
      <c r="B1918" s="9" t="str">
        <f t="shared" si="29"/>
        <v>Bactris set</v>
      </c>
      <c r="C1918" s="9" t="e" cm="1">
        <f t="array" aca="1" ref="C1918" ca="1">LEFT(K1918,$C$19743)&amp;"-"&amp;RIGHT(SUBSTITUTE(SUBSTITUTE(TiraAcento(E1918),"-","")," ",""),$C$19744)</f>
        <v>#NAME?</v>
      </c>
      <c r="D1918" s="9" t="s">
        <v>1713</v>
      </c>
      <c r="E1918" s="9" t="s">
        <v>1714</v>
      </c>
      <c r="F1918" s="9" t="s">
        <v>15222</v>
      </c>
      <c r="G1918" s="9" t="s">
        <v>21326</v>
      </c>
      <c r="H1918" s="9" t="s">
        <v>1713</v>
      </c>
      <c r="I1918" s="9" t="s">
        <v>39590</v>
      </c>
      <c r="J1918" s="9" t="s">
        <v>39600</v>
      </c>
      <c r="K1918" s="9" t="s">
        <v>1714</v>
      </c>
    </row>
    <row r="1919" spans="1:11" x14ac:dyDescent="0.35">
      <c r="A1919" s="9">
        <v>1918</v>
      </c>
      <c r="B1919" s="9" t="str">
        <f t="shared" si="29"/>
        <v>Bactris set</v>
      </c>
      <c r="C1919" s="9" t="e" cm="1">
        <f t="array" aca="1" ref="C1919" ca="1">LEFT(K1919,$C$19743)&amp;"-"&amp;RIGHT(SUBSTITUTE(SUBSTITUTE(TiraAcento(E1919),"-","")," ",""),$C$19744)</f>
        <v>#NAME?</v>
      </c>
      <c r="D1919" s="9" t="s">
        <v>1713</v>
      </c>
      <c r="E1919" s="9" t="s">
        <v>746</v>
      </c>
      <c r="F1919" s="9" t="s">
        <v>15222</v>
      </c>
      <c r="G1919" s="9" t="s">
        <v>21327</v>
      </c>
      <c r="H1919" s="9" t="s">
        <v>1713</v>
      </c>
      <c r="I1919" s="9" t="s">
        <v>39590</v>
      </c>
      <c r="J1919" s="9" t="s">
        <v>39600</v>
      </c>
      <c r="K1919" s="9" t="s">
        <v>746</v>
      </c>
    </row>
    <row r="1920" spans="1:11" x14ac:dyDescent="0.35">
      <c r="A1920" s="9">
        <v>1919</v>
      </c>
      <c r="B1920" s="9" t="str">
        <f t="shared" si="29"/>
        <v>Bagassa gui</v>
      </c>
      <c r="C1920" s="9" t="e" cm="1">
        <f t="array" aca="1" ref="C1920" ca="1">LEFT(K1920,$C$19743)&amp;"-"&amp;RIGHT(SUBSTITUTE(SUBSTITUTE(TiraAcento(E1920),"-","")," ",""),$C$19744)</f>
        <v>#NAME?</v>
      </c>
      <c r="D1920" s="9" t="s">
        <v>1715</v>
      </c>
      <c r="E1920" s="9" t="s">
        <v>1716</v>
      </c>
      <c r="F1920" s="9" t="s">
        <v>15223</v>
      </c>
      <c r="G1920" s="9" t="s">
        <v>21328</v>
      </c>
      <c r="H1920" s="9" t="s">
        <v>1715</v>
      </c>
      <c r="I1920" s="9" t="s">
        <v>39601</v>
      </c>
      <c r="J1920" s="9" t="s">
        <v>39197</v>
      </c>
      <c r="K1920" s="9" t="s">
        <v>1716</v>
      </c>
    </row>
    <row r="1921" spans="1:11" x14ac:dyDescent="0.35">
      <c r="A1921" s="9">
        <v>1920</v>
      </c>
      <c r="B1921" s="9" t="str">
        <f t="shared" si="29"/>
        <v>Bagassa gui</v>
      </c>
      <c r="C1921" s="9" t="e" cm="1">
        <f t="array" aca="1" ref="C1921" ca="1">LEFT(K1921,$C$19743)&amp;"-"&amp;RIGHT(SUBSTITUTE(SUBSTITUTE(TiraAcento(E1921),"-","")," ",""),$C$19744)</f>
        <v>#NAME?</v>
      </c>
      <c r="D1921" s="9" t="s">
        <v>1715</v>
      </c>
      <c r="E1921" s="9" t="s">
        <v>655</v>
      </c>
      <c r="F1921" s="9" t="s">
        <v>15223</v>
      </c>
      <c r="G1921" s="9" t="s">
        <v>21329</v>
      </c>
      <c r="H1921" s="9" t="s">
        <v>1715</v>
      </c>
      <c r="I1921" s="9" t="s">
        <v>39601</v>
      </c>
      <c r="J1921" s="9" t="s">
        <v>39197</v>
      </c>
      <c r="K1921" s="9" t="s">
        <v>42849</v>
      </c>
    </row>
    <row r="1922" spans="1:11" x14ac:dyDescent="0.35">
      <c r="A1922" s="9">
        <v>1921</v>
      </c>
      <c r="B1922" s="9" t="str">
        <f t="shared" si="29"/>
        <v>Bagassa gui</v>
      </c>
      <c r="C1922" s="9" t="e" cm="1">
        <f t="array" aca="1" ref="C1922" ca="1">LEFT(K1922,$C$19743)&amp;"-"&amp;RIGHT(SUBSTITUTE(SUBSTITUTE(TiraAcento(E1922),"-","")," ",""),$C$19744)</f>
        <v>#NAME?</v>
      </c>
      <c r="D1922" s="9" t="s">
        <v>1715</v>
      </c>
      <c r="E1922" s="9" t="s">
        <v>1717</v>
      </c>
      <c r="F1922" s="9" t="s">
        <v>15223</v>
      </c>
      <c r="G1922" s="9" t="s">
        <v>21330</v>
      </c>
      <c r="H1922" s="9" t="s">
        <v>1715</v>
      </c>
      <c r="I1922" s="9" t="s">
        <v>39601</v>
      </c>
      <c r="J1922" s="9" t="s">
        <v>39197</v>
      </c>
      <c r="K1922" s="9" t="s">
        <v>1717</v>
      </c>
    </row>
    <row r="1923" spans="1:11" x14ac:dyDescent="0.35">
      <c r="A1923" s="9">
        <v>1922</v>
      </c>
      <c r="B1923" s="9" t="str">
        <f t="shared" ref="B1923:B1986" si="30">I1923&amp;" "&amp;IFERROR(LEFT(J1923,$B$19743),D1923)</f>
        <v>Bagassa gui</v>
      </c>
      <c r="C1923" s="9" t="e" cm="1">
        <f t="array" aca="1" ref="C1923" ca="1">LEFT(K1923,$C$19743)&amp;"-"&amp;RIGHT(SUBSTITUTE(SUBSTITUTE(TiraAcento(E1923),"-","")," ",""),$C$19744)</f>
        <v>#NAME?</v>
      </c>
      <c r="D1923" s="9" t="s">
        <v>1715</v>
      </c>
      <c r="E1923" s="9" t="s">
        <v>1718</v>
      </c>
      <c r="F1923" s="9" t="s">
        <v>15223</v>
      </c>
      <c r="G1923" s="9" t="s">
        <v>21331</v>
      </c>
      <c r="H1923" s="9" t="s">
        <v>1715</v>
      </c>
      <c r="I1923" s="9" t="s">
        <v>39601</v>
      </c>
      <c r="J1923" s="9" t="s">
        <v>39197</v>
      </c>
      <c r="K1923" s="9" t="s">
        <v>1718</v>
      </c>
    </row>
    <row r="1924" spans="1:11" x14ac:dyDescent="0.35">
      <c r="A1924" s="9">
        <v>1923</v>
      </c>
      <c r="B1924" s="9" t="str">
        <f t="shared" si="30"/>
        <v>Bagassa gui</v>
      </c>
      <c r="C1924" s="9" t="e" cm="1">
        <f t="array" aca="1" ref="C1924" ca="1">LEFT(K1924,$C$19743)&amp;"-"&amp;RIGHT(SUBSTITUTE(SUBSTITUTE(TiraAcento(E1924),"-","")," ",""),$C$19744)</f>
        <v>#NAME?</v>
      </c>
      <c r="D1924" s="9" t="s">
        <v>1715</v>
      </c>
      <c r="E1924" s="9" t="s">
        <v>1719</v>
      </c>
      <c r="F1924" s="9" t="s">
        <v>15223</v>
      </c>
      <c r="G1924" s="9" t="s">
        <v>21332</v>
      </c>
      <c r="H1924" s="9" t="s">
        <v>1715</v>
      </c>
      <c r="I1924" s="9" t="s">
        <v>39601</v>
      </c>
      <c r="J1924" s="9" t="s">
        <v>39197</v>
      </c>
      <c r="K1924" s="9" t="s">
        <v>1719</v>
      </c>
    </row>
    <row r="1925" spans="1:11" x14ac:dyDescent="0.35">
      <c r="A1925" s="9">
        <v>1924</v>
      </c>
      <c r="B1925" s="9" t="str">
        <f t="shared" si="30"/>
        <v>Bagassa gui</v>
      </c>
      <c r="C1925" s="9" t="e" cm="1">
        <f t="array" aca="1" ref="C1925" ca="1">LEFT(K1925,$C$19743)&amp;"-"&amp;RIGHT(SUBSTITUTE(SUBSTITUTE(TiraAcento(E1925),"-","")," ",""),$C$19744)</f>
        <v>#NAME?</v>
      </c>
      <c r="D1925" s="9" t="s">
        <v>1715</v>
      </c>
      <c r="E1925" s="9" t="s">
        <v>1720</v>
      </c>
      <c r="F1925" s="9" t="s">
        <v>15223</v>
      </c>
      <c r="G1925" s="9" t="s">
        <v>21333</v>
      </c>
      <c r="H1925" s="9" t="s">
        <v>1715</v>
      </c>
      <c r="I1925" s="9" t="s">
        <v>39601</v>
      </c>
      <c r="J1925" s="9" t="s">
        <v>39197</v>
      </c>
      <c r="K1925" s="9" t="s">
        <v>1720</v>
      </c>
    </row>
    <row r="1926" spans="1:11" x14ac:dyDescent="0.35">
      <c r="A1926" s="9">
        <v>1925</v>
      </c>
      <c r="B1926" s="9" t="str">
        <f t="shared" si="30"/>
        <v>Bagassa gui</v>
      </c>
      <c r="C1926" s="9" t="e" cm="1">
        <f t="array" aca="1" ref="C1926" ca="1">LEFT(K1926,$C$19743)&amp;"-"&amp;RIGHT(SUBSTITUTE(SUBSTITUTE(TiraAcento(E1926),"-","")," ",""),$C$19744)</f>
        <v>#NAME?</v>
      </c>
      <c r="D1926" s="9" t="s">
        <v>1715</v>
      </c>
      <c r="E1926" s="9" t="s">
        <v>1461</v>
      </c>
      <c r="F1926" s="9" t="s">
        <v>15223</v>
      </c>
      <c r="G1926" s="9" t="s">
        <v>21334</v>
      </c>
      <c r="H1926" s="9" t="s">
        <v>1715</v>
      </c>
      <c r="I1926" s="9" t="s">
        <v>39601</v>
      </c>
      <c r="J1926" s="9" t="s">
        <v>39197</v>
      </c>
      <c r="K1926" s="9" t="s">
        <v>1461</v>
      </c>
    </row>
    <row r="1927" spans="1:11" x14ac:dyDescent="0.35">
      <c r="A1927" s="9">
        <v>1926</v>
      </c>
      <c r="B1927" s="9" t="str">
        <f t="shared" si="30"/>
        <v>Bagassa gui</v>
      </c>
      <c r="C1927" s="9" t="e" cm="1">
        <f t="array" aca="1" ref="C1927" ca="1">LEFT(K1927,$C$19743)&amp;"-"&amp;RIGHT(SUBSTITUTE(SUBSTITUTE(TiraAcento(E1927),"-","")," ",""),$C$19744)</f>
        <v>#NAME?</v>
      </c>
      <c r="D1927" s="9" t="s">
        <v>1715</v>
      </c>
      <c r="E1927" s="9" t="s">
        <v>1419</v>
      </c>
      <c r="F1927" s="9" t="s">
        <v>15223</v>
      </c>
      <c r="G1927" s="9" t="s">
        <v>21335</v>
      </c>
      <c r="H1927" s="9" t="s">
        <v>1715</v>
      </c>
      <c r="I1927" s="9" t="s">
        <v>39601</v>
      </c>
      <c r="J1927" s="9" t="s">
        <v>39197</v>
      </c>
      <c r="K1927" s="9" t="s">
        <v>43270</v>
      </c>
    </row>
    <row r="1928" spans="1:11" x14ac:dyDescent="0.35">
      <c r="A1928" s="9">
        <v>1927</v>
      </c>
      <c r="B1928" s="9" t="str">
        <f t="shared" si="30"/>
        <v>Bagassa gui</v>
      </c>
      <c r="C1928" s="9" t="e" cm="1">
        <f t="array" aca="1" ref="C1928" ca="1">LEFT(K1928,$C$19743)&amp;"-"&amp;RIGHT(SUBSTITUTE(SUBSTITUTE(TiraAcento(E1928),"-","")," ",""),$C$19744)</f>
        <v>#NAME?</v>
      </c>
      <c r="D1928" s="9" t="s">
        <v>1715</v>
      </c>
      <c r="E1928" s="9" t="s">
        <v>1721</v>
      </c>
      <c r="F1928" s="9" t="s">
        <v>15223</v>
      </c>
      <c r="G1928" s="9" t="s">
        <v>21336</v>
      </c>
      <c r="H1928" s="9" t="s">
        <v>1715</v>
      </c>
      <c r="I1928" s="9" t="s">
        <v>39601</v>
      </c>
      <c r="J1928" s="9" t="s">
        <v>39197</v>
      </c>
      <c r="K1928" s="9" t="s">
        <v>1721</v>
      </c>
    </row>
    <row r="1929" spans="1:11" x14ac:dyDescent="0.35">
      <c r="A1929" s="9">
        <v>1928</v>
      </c>
      <c r="B1929" s="9" t="str">
        <f t="shared" si="30"/>
        <v>Bagassa gui</v>
      </c>
      <c r="C1929" s="9" t="e" cm="1">
        <f t="array" aca="1" ref="C1929" ca="1">LEFT(K1929,$C$19743)&amp;"-"&amp;RIGHT(SUBSTITUTE(SUBSTITUTE(TiraAcento(E1929),"-","")," ",""),$C$19744)</f>
        <v>#NAME?</v>
      </c>
      <c r="D1929" s="9" t="s">
        <v>1715</v>
      </c>
      <c r="E1929" s="9" t="s">
        <v>1722</v>
      </c>
      <c r="F1929" s="9" t="s">
        <v>15223</v>
      </c>
      <c r="G1929" s="9" t="s">
        <v>21337</v>
      </c>
      <c r="H1929" s="9" t="s">
        <v>1715</v>
      </c>
      <c r="I1929" s="9" t="s">
        <v>39601</v>
      </c>
      <c r="J1929" s="9" t="s">
        <v>39197</v>
      </c>
      <c r="K1929" s="9" t="s">
        <v>1721</v>
      </c>
    </row>
    <row r="1930" spans="1:11" x14ac:dyDescent="0.35">
      <c r="A1930" s="9">
        <v>1929</v>
      </c>
      <c r="B1930" s="9" t="str">
        <f t="shared" si="30"/>
        <v>Bagassa gui</v>
      </c>
      <c r="C1930" s="9" t="e" cm="1">
        <f t="array" aca="1" ref="C1930" ca="1">LEFT(K1930,$C$19743)&amp;"-"&amp;RIGHT(SUBSTITUTE(SUBSTITUTE(TiraAcento(E1930),"-","")," ",""),$C$19744)</f>
        <v>#NAME?</v>
      </c>
      <c r="D1930" s="9" t="s">
        <v>1715</v>
      </c>
      <c r="E1930" s="9" t="s">
        <v>1723</v>
      </c>
      <c r="F1930" s="9" t="s">
        <v>15223</v>
      </c>
      <c r="G1930" s="9" t="s">
        <v>21338</v>
      </c>
      <c r="H1930" s="9" t="s">
        <v>1715</v>
      </c>
      <c r="I1930" s="9" t="s">
        <v>39601</v>
      </c>
      <c r="J1930" s="9" t="s">
        <v>39197</v>
      </c>
      <c r="K1930" s="9" t="s">
        <v>43423</v>
      </c>
    </row>
    <row r="1931" spans="1:11" x14ac:dyDescent="0.35">
      <c r="A1931" s="9">
        <v>1930</v>
      </c>
      <c r="B1931" s="9" t="str">
        <f t="shared" si="30"/>
        <v>Bagassa sp.</v>
      </c>
      <c r="C1931" s="9" t="e" cm="1">
        <f t="array" aca="1" ref="C1931" ca="1">LEFT(K1931,$C$19743)&amp;"-"&amp;RIGHT(SUBSTITUTE(SUBSTITUTE(TiraAcento(E1931),"-","")," ",""),$C$19744)</f>
        <v>#NAME?</v>
      </c>
      <c r="D1931" s="9" t="s">
        <v>1724</v>
      </c>
      <c r="E1931" s="9" t="s">
        <v>1725</v>
      </c>
      <c r="F1931" s="9" t="s">
        <v>1724</v>
      </c>
      <c r="G1931" s="9" t="s">
        <v>21339</v>
      </c>
      <c r="H1931" s="9" t="s">
        <v>1724</v>
      </c>
      <c r="I1931" s="9" t="s">
        <v>39601</v>
      </c>
      <c r="J1931" s="9" t="s">
        <v>39157</v>
      </c>
      <c r="K1931" s="9" t="s">
        <v>43424</v>
      </c>
    </row>
    <row r="1932" spans="1:11" x14ac:dyDescent="0.35">
      <c r="A1932" s="9">
        <v>1931</v>
      </c>
      <c r="B1932" s="9" t="str">
        <f t="shared" si="30"/>
        <v>Balfourodendron rie</v>
      </c>
      <c r="C1932" s="9" t="e" cm="1">
        <f t="array" aca="1" ref="C1932" ca="1">LEFT(K1932,$C$19743)&amp;"-"&amp;RIGHT(SUBSTITUTE(SUBSTITUTE(TiraAcento(E1932),"-","")," ",""),$C$19744)</f>
        <v>#NAME?</v>
      </c>
      <c r="D1932" s="9" t="s">
        <v>1726</v>
      </c>
      <c r="E1932" s="9" t="s">
        <v>713</v>
      </c>
      <c r="F1932" s="9" t="s">
        <v>15224</v>
      </c>
      <c r="G1932" s="9" t="s">
        <v>21340</v>
      </c>
      <c r="H1932" s="9" t="s">
        <v>1726</v>
      </c>
      <c r="I1932" s="9" t="s">
        <v>39602</v>
      </c>
      <c r="J1932" s="9" t="s">
        <v>39603</v>
      </c>
      <c r="K1932" s="9" t="s">
        <v>42880</v>
      </c>
    </row>
    <row r="1933" spans="1:11" x14ac:dyDescent="0.35">
      <c r="A1933" s="9">
        <v>1932</v>
      </c>
      <c r="B1933" s="9" t="str">
        <f t="shared" si="30"/>
        <v>Balfourodendron rie</v>
      </c>
      <c r="C1933" s="9" t="e" cm="1">
        <f t="array" aca="1" ref="C1933" ca="1">LEFT(K1933,$C$19743)&amp;"-"&amp;RIGHT(SUBSTITUTE(SUBSTITUTE(TiraAcento(E1933),"-","")," ",""),$C$19744)</f>
        <v>#NAME?</v>
      </c>
      <c r="D1933" s="9" t="s">
        <v>1726</v>
      </c>
      <c r="E1933" s="9" t="s">
        <v>1727</v>
      </c>
      <c r="F1933" s="9" t="s">
        <v>15224</v>
      </c>
      <c r="G1933" s="9" t="s">
        <v>21341</v>
      </c>
      <c r="H1933" s="9" t="s">
        <v>1726</v>
      </c>
      <c r="I1933" s="9" t="s">
        <v>39602</v>
      </c>
      <c r="J1933" s="9" t="s">
        <v>39603</v>
      </c>
      <c r="K1933" s="9" t="s">
        <v>43425</v>
      </c>
    </row>
    <row r="1934" spans="1:11" x14ac:dyDescent="0.35">
      <c r="A1934" s="9">
        <v>1933</v>
      </c>
      <c r="B1934" s="9" t="str">
        <f t="shared" si="30"/>
        <v>Balfourodendron rie</v>
      </c>
      <c r="C1934" s="9" t="e" cm="1">
        <f t="array" aca="1" ref="C1934" ca="1">LEFT(K1934,$C$19743)&amp;"-"&amp;RIGHT(SUBSTITUTE(SUBSTITUTE(TiraAcento(E1934),"-","")," ",""),$C$19744)</f>
        <v>#NAME?</v>
      </c>
      <c r="D1934" s="9" t="s">
        <v>1726</v>
      </c>
      <c r="E1934" s="9" t="s">
        <v>1728</v>
      </c>
      <c r="F1934" s="9" t="s">
        <v>15224</v>
      </c>
      <c r="G1934" s="9" t="s">
        <v>21342</v>
      </c>
      <c r="H1934" s="9" t="s">
        <v>1726</v>
      </c>
      <c r="I1934" s="9" t="s">
        <v>39602</v>
      </c>
      <c r="J1934" s="9" t="s">
        <v>39603</v>
      </c>
      <c r="K1934" s="9" t="s">
        <v>1728</v>
      </c>
    </row>
    <row r="1935" spans="1:11" x14ac:dyDescent="0.35">
      <c r="A1935" s="9">
        <v>1934</v>
      </c>
      <c r="B1935" s="9" t="str">
        <f t="shared" si="30"/>
        <v>Balfourodendron rie</v>
      </c>
      <c r="C1935" s="9" t="e" cm="1">
        <f t="array" aca="1" ref="C1935" ca="1">LEFT(K1935,$C$19743)&amp;"-"&amp;RIGHT(SUBSTITUTE(SUBSTITUTE(TiraAcento(E1935),"-","")," ",""),$C$19744)</f>
        <v>#NAME?</v>
      </c>
      <c r="D1935" s="9" t="s">
        <v>1726</v>
      </c>
      <c r="E1935" s="9" t="s">
        <v>1729</v>
      </c>
      <c r="F1935" s="9" t="s">
        <v>15224</v>
      </c>
      <c r="G1935" s="9" t="s">
        <v>21343</v>
      </c>
      <c r="H1935" s="9" t="s">
        <v>1726</v>
      </c>
      <c r="I1935" s="9" t="s">
        <v>39602</v>
      </c>
      <c r="J1935" s="9" t="s">
        <v>39603</v>
      </c>
      <c r="K1935" s="9" t="s">
        <v>1729</v>
      </c>
    </row>
    <row r="1936" spans="1:11" x14ac:dyDescent="0.35">
      <c r="A1936" s="9">
        <v>1935</v>
      </c>
      <c r="B1936" s="9" t="str">
        <f t="shared" si="30"/>
        <v>Balfourodendron rie</v>
      </c>
      <c r="C1936" s="9" t="e" cm="1">
        <f t="array" aca="1" ref="C1936" ca="1">LEFT(K1936,$C$19743)&amp;"-"&amp;RIGHT(SUBSTITUTE(SUBSTITUTE(TiraAcento(E1936),"-","")," ",""),$C$19744)</f>
        <v>#NAME?</v>
      </c>
      <c r="D1936" s="9" t="s">
        <v>1726</v>
      </c>
      <c r="E1936" s="9" t="s">
        <v>1730</v>
      </c>
      <c r="F1936" s="9" t="s">
        <v>15224</v>
      </c>
      <c r="G1936" s="9" t="s">
        <v>21344</v>
      </c>
      <c r="H1936" s="9" t="s">
        <v>1726</v>
      </c>
      <c r="I1936" s="9" t="s">
        <v>39602</v>
      </c>
      <c r="J1936" s="9" t="s">
        <v>39603</v>
      </c>
      <c r="K1936" s="9" t="s">
        <v>1730</v>
      </c>
    </row>
    <row r="1937" spans="1:11" x14ac:dyDescent="0.35">
      <c r="A1937" s="9">
        <v>1936</v>
      </c>
      <c r="B1937" s="9" t="str">
        <f t="shared" si="30"/>
        <v>Balfourodendron rie</v>
      </c>
      <c r="C1937" s="9" t="e" cm="1">
        <f t="array" aca="1" ref="C1937" ca="1">LEFT(K1937,$C$19743)&amp;"-"&amp;RIGHT(SUBSTITUTE(SUBSTITUTE(TiraAcento(E1937),"-","")," ",""),$C$19744)</f>
        <v>#NAME?</v>
      </c>
      <c r="D1937" s="9" t="s">
        <v>1726</v>
      </c>
      <c r="E1937" s="9" t="s">
        <v>1731</v>
      </c>
      <c r="F1937" s="9" t="s">
        <v>15224</v>
      </c>
      <c r="G1937" s="9" t="s">
        <v>21345</v>
      </c>
      <c r="H1937" s="9" t="s">
        <v>1726</v>
      </c>
      <c r="I1937" s="9" t="s">
        <v>39602</v>
      </c>
      <c r="J1937" s="9" t="s">
        <v>39603</v>
      </c>
      <c r="K1937" s="9" t="s">
        <v>1731</v>
      </c>
    </row>
    <row r="1938" spans="1:11" x14ac:dyDescent="0.35">
      <c r="A1938" s="9">
        <v>1937</v>
      </c>
      <c r="B1938" s="9" t="str">
        <f t="shared" si="30"/>
        <v>Balfourodendron rie</v>
      </c>
      <c r="C1938" s="9" t="e" cm="1">
        <f t="array" aca="1" ref="C1938" ca="1">LEFT(K1938,$C$19743)&amp;"-"&amp;RIGHT(SUBSTITUTE(SUBSTITUTE(TiraAcento(E1938),"-","")," ",""),$C$19744)</f>
        <v>#NAME?</v>
      </c>
      <c r="D1938" s="9" t="s">
        <v>1726</v>
      </c>
      <c r="E1938" s="9" t="s">
        <v>1732</v>
      </c>
      <c r="F1938" s="9" t="s">
        <v>15224</v>
      </c>
      <c r="G1938" s="9" t="s">
        <v>21346</v>
      </c>
      <c r="H1938" s="9" t="s">
        <v>1726</v>
      </c>
      <c r="I1938" s="9" t="s">
        <v>39602</v>
      </c>
      <c r="J1938" s="9" t="s">
        <v>39603</v>
      </c>
      <c r="K1938" s="9" t="s">
        <v>1732</v>
      </c>
    </row>
    <row r="1939" spans="1:11" x14ac:dyDescent="0.35">
      <c r="A1939" s="9">
        <v>1938</v>
      </c>
      <c r="B1939" s="9" t="str">
        <f t="shared" si="30"/>
        <v>Balfourodendron rie</v>
      </c>
      <c r="C1939" s="9" t="e" cm="1">
        <f t="array" aca="1" ref="C1939" ca="1">LEFT(K1939,$C$19743)&amp;"-"&amp;RIGHT(SUBSTITUTE(SUBSTITUTE(TiraAcento(E1939),"-","")," ",""),$C$19744)</f>
        <v>#NAME?</v>
      </c>
      <c r="D1939" s="9" t="s">
        <v>1726</v>
      </c>
      <c r="E1939" s="9" t="s">
        <v>1733</v>
      </c>
      <c r="F1939" s="9" t="s">
        <v>15224</v>
      </c>
      <c r="G1939" s="9" t="s">
        <v>21347</v>
      </c>
      <c r="H1939" s="9" t="s">
        <v>1726</v>
      </c>
      <c r="I1939" s="9" t="s">
        <v>39602</v>
      </c>
      <c r="J1939" s="9" t="s">
        <v>39603</v>
      </c>
      <c r="K1939" s="9" t="s">
        <v>1733</v>
      </c>
    </row>
    <row r="1940" spans="1:11" x14ac:dyDescent="0.35">
      <c r="A1940" s="9">
        <v>1939</v>
      </c>
      <c r="B1940" s="9" t="str">
        <f t="shared" si="30"/>
        <v>Balfourodendron rie</v>
      </c>
      <c r="C1940" s="9" t="e" cm="1">
        <f t="array" aca="1" ref="C1940" ca="1">LEFT(K1940,$C$19743)&amp;"-"&amp;RIGHT(SUBSTITUTE(SUBSTITUTE(TiraAcento(E1940),"-","")," ",""),$C$19744)</f>
        <v>#NAME?</v>
      </c>
      <c r="D1940" s="9" t="s">
        <v>1726</v>
      </c>
      <c r="E1940" s="9" t="s">
        <v>896</v>
      </c>
      <c r="F1940" s="9" t="s">
        <v>15224</v>
      </c>
      <c r="G1940" s="9" t="s">
        <v>21348</v>
      </c>
      <c r="H1940" s="9" t="s">
        <v>1726</v>
      </c>
      <c r="I1940" s="9" t="s">
        <v>39602</v>
      </c>
      <c r="J1940" s="9" t="s">
        <v>39603</v>
      </c>
      <c r="K1940" s="9" t="s">
        <v>896</v>
      </c>
    </row>
    <row r="1941" spans="1:11" x14ac:dyDescent="0.35">
      <c r="A1941" s="9">
        <v>1940</v>
      </c>
      <c r="B1941" s="9" t="str">
        <f t="shared" si="30"/>
        <v>Balfourodendron rie</v>
      </c>
      <c r="C1941" s="9" t="e" cm="1">
        <f t="array" aca="1" ref="C1941" ca="1">LEFT(K1941,$C$19743)&amp;"-"&amp;RIGHT(SUBSTITUTE(SUBSTITUTE(TiraAcento(E1941),"-","")," ",""),$C$19744)</f>
        <v>#NAME?</v>
      </c>
      <c r="D1941" s="9" t="s">
        <v>1726</v>
      </c>
      <c r="E1941" s="9" t="s">
        <v>937</v>
      </c>
      <c r="F1941" s="9" t="s">
        <v>15224</v>
      </c>
      <c r="G1941" s="9" t="s">
        <v>21349</v>
      </c>
      <c r="H1941" s="9" t="s">
        <v>1726</v>
      </c>
      <c r="I1941" s="9" t="s">
        <v>39602</v>
      </c>
      <c r="J1941" s="9" t="s">
        <v>39603</v>
      </c>
      <c r="K1941" s="9" t="s">
        <v>42999</v>
      </c>
    </row>
    <row r="1942" spans="1:11" x14ac:dyDescent="0.35">
      <c r="A1942" s="9">
        <v>1941</v>
      </c>
      <c r="B1942" s="9" t="str">
        <f t="shared" si="30"/>
        <v>Balfourodendron rie</v>
      </c>
      <c r="C1942" s="9" t="e" cm="1">
        <f t="array" aca="1" ref="C1942" ca="1">LEFT(K1942,$C$19743)&amp;"-"&amp;RIGHT(SUBSTITUTE(SUBSTITUTE(TiraAcento(E1942),"-","")," ",""),$C$19744)</f>
        <v>#NAME?</v>
      </c>
      <c r="D1942" s="9" t="s">
        <v>1726</v>
      </c>
      <c r="E1942" s="9" t="s">
        <v>1734</v>
      </c>
      <c r="F1942" s="9" t="s">
        <v>15224</v>
      </c>
      <c r="G1942" s="9" t="s">
        <v>21350</v>
      </c>
      <c r="H1942" s="9" t="s">
        <v>1726</v>
      </c>
      <c r="I1942" s="9" t="s">
        <v>39602</v>
      </c>
      <c r="J1942" s="9" t="s">
        <v>39603</v>
      </c>
      <c r="K1942" s="9" t="s">
        <v>1734</v>
      </c>
    </row>
    <row r="1943" spans="1:11" x14ac:dyDescent="0.35">
      <c r="A1943" s="9">
        <v>1942</v>
      </c>
      <c r="B1943" s="9" t="str">
        <f t="shared" si="30"/>
        <v>Balfourodendron rie</v>
      </c>
      <c r="C1943" s="9" t="e" cm="1">
        <f t="array" aca="1" ref="C1943" ca="1">LEFT(K1943,$C$19743)&amp;"-"&amp;RIGHT(SUBSTITUTE(SUBSTITUTE(TiraAcento(E1943),"-","")," ",""),$C$19744)</f>
        <v>#NAME?</v>
      </c>
      <c r="D1943" s="9" t="s">
        <v>1726</v>
      </c>
      <c r="E1943" s="9" t="s">
        <v>1735</v>
      </c>
      <c r="F1943" s="9" t="s">
        <v>15224</v>
      </c>
      <c r="G1943" s="9" t="s">
        <v>21351</v>
      </c>
      <c r="H1943" s="9" t="s">
        <v>1726</v>
      </c>
      <c r="I1943" s="9" t="s">
        <v>39602</v>
      </c>
      <c r="J1943" s="9" t="s">
        <v>39603</v>
      </c>
      <c r="K1943" s="9" t="s">
        <v>43426</v>
      </c>
    </row>
    <row r="1944" spans="1:11" x14ac:dyDescent="0.35">
      <c r="A1944" s="9">
        <v>1943</v>
      </c>
      <c r="B1944" s="9" t="str">
        <f t="shared" si="30"/>
        <v>Balfourodendron rie</v>
      </c>
      <c r="C1944" s="9" t="e" cm="1">
        <f t="array" aca="1" ref="C1944" ca="1">LEFT(K1944,$C$19743)&amp;"-"&amp;RIGHT(SUBSTITUTE(SUBSTITUTE(TiraAcento(E1944),"-","")," ",""),$C$19744)</f>
        <v>#NAME?</v>
      </c>
      <c r="D1944" s="9" t="s">
        <v>1726</v>
      </c>
      <c r="E1944" s="9" t="s">
        <v>664</v>
      </c>
      <c r="F1944" s="9" t="s">
        <v>15224</v>
      </c>
      <c r="G1944" s="9" t="s">
        <v>21352</v>
      </c>
      <c r="H1944" s="9" t="s">
        <v>1726</v>
      </c>
      <c r="I1944" s="9" t="s">
        <v>39602</v>
      </c>
      <c r="J1944" s="9" t="s">
        <v>39603</v>
      </c>
      <c r="K1944" s="9" t="s">
        <v>664</v>
      </c>
    </row>
    <row r="1945" spans="1:11" x14ac:dyDescent="0.35">
      <c r="A1945" s="9">
        <v>1944</v>
      </c>
      <c r="B1945" s="9" t="str">
        <f t="shared" si="30"/>
        <v>Balfourodendron rie</v>
      </c>
      <c r="C1945" s="9" t="e" cm="1">
        <f t="array" aca="1" ref="C1945" ca="1">LEFT(K1945,$C$19743)&amp;"-"&amp;RIGHT(SUBSTITUTE(SUBSTITUTE(TiraAcento(E1945),"-","")," ",""),$C$19744)</f>
        <v>#NAME?</v>
      </c>
      <c r="D1945" s="9" t="s">
        <v>1726</v>
      </c>
      <c r="E1945" s="9" t="s">
        <v>1736</v>
      </c>
      <c r="F1945" s="9" t="s">
        <v>15224</v>
      </c>
      <c r="G1945" s="9" t="s">
        <v>21353</v>
      </c>
      <c r="H1945" s="9" t="s">
        <v>1726</v>
      </c>
      <c r="I1945" s="9" t="s">
        <v>39602</v>
      </c>
      <c r="J1945" s="9" t="s">
        <v>39603</v>
      </c>
      <c r="K1945" s="9" t="s">
        <v>1736</v>
      </c>
    </row>
    <row r="1946" spans="1:11" x14ac:dyDescent="0.35">
      <c r="A1946" s="9">
        <v>1945</v>
      </c>
      <c r="B1946" s="9" t="str">
        <f t="shared" si="30"/>
        <v>Balfourodendron rie</v>
      </c>
      <c r="C1946" s="9" t="e" cm="1">
        <f t="array" aca="1" ref="C1946" ca="1">LEFT(K1946,$C$19743)&amp;"-"&amp;RIGHT(SUBSTITUTE(SUBSTITUTE(TiraAcento(E1946),"-","")," ",""),$C$19744)</f>
        <v>#NAME?</v>
      </c>
      <c r="D1946" s="9" t="s">
        <v>1726</v>
      </c>
      <c r="E1946" s="9" t="s">
        <v>942</v>
      </c>
      <c r="F1946" s="9" t="s">
        <v>15224</v>
      </c>
      <c r="G1946" s="9" t="s">
        <v>21354</v>
      </c>
      <c r="H1946" s="9" t="s">
        <v>1726</v>
      </c>
      <c r="I1946" s="9" t="s">
        <v>39602</v>
      </c>
      <c r="J1946" s="9" t="s">
        <v>39603</v>
      </c>
      <c r="K1946" s="9" t="s">
        <v>43004</v>
      </c>
    </row>
    <row r="1947" spans="1:11" x14ac:dyDescent="0.35">
      <c r="A1947" s="9">
        <v>1946</v>
      </c>
      <c r="B1947" s="9" t="str">
        <f t="shared" si="30"/>
        <v>Balfourodendron rie</v>
      </c>
      <c r="C1947" s="9" t="e" cm="1">
        <f t="array" aca="1" ref="C1947" ca="1">LEFT(K1947,$C$19743)&amp;"-"&amp;RIGHT(SUBSTITUTE(SUBSTITUTE(TiraAcento(E1947),"-","")," ",""),$C$19744)</f>
        <v>#NAME?</v>
      </c>
      <c r="D1947" s="9" t="s">
        <v>1726</v>
      </c>
      <c r="E1947" s="9" t="s">
        <v>1737</v>
      </c>
      <c r="F1947" s="9" t="s">
        <v>15224</v>
      </c>
      <c r="G1947" s="9" t="s">
        <v>21355</v>
      </c>
      <c r="H1947" s="9" t="s">
        <v>1726</v>
      </c>
      <c r="I1947" s="9" t="s">
        <v>39602</v>
      </c>
      <c r="J1947" s="9" t="s">
        <v>39603</v>
      </c>
      <c r="K1947" s="9" t="s">
        <v>43427</v>
      </c>
    </row>
    <row r="1948" spans="1:11" x14ac:dyDescent="0.35">
      <c r="A1948" s="9">
        <v>1947</v>
      </c>
      <c r="B1948" s="9" t="str">
        <f t="shared" si="30"/>
        <v>Balfourodendron rie</v>
      </c>
      <c r="C1948" s="9" t="e" cm="1">
        <f t="array" aca="1" ref="C1948" ca="1">LEFT(K1948,$C$19743)&amp;"-"&amp;RIGHT(SUBSTITUTE(SUBSTITUTE(TiraAcento(E1948),"-","")," ",""),$C$19744)</f>
        <v>#NAME?</v>
      </c>
      <c r="D1948" s="9" t="s">
        <v>1726</v>
      </c>
      <c r="E1948" s="9" t="s">
        <v>1738</v>
      </c>
      <c r="F1948" s="9" t="s">
        <v>15224</v>
      </c>
      <c r="G1948" s="9" t="s">
        <v>21356</v>
      </c>
      <c r="H1948" s="9" t="s">
        <v>1726</v>
      </c>
      <c r="I1948" s="9" t="s">
        <v>39602</v>
      </c>
      <c r="J1948" s="9" t="s">
        <v>39603</v>
      </c>
      <c r="K1948" s="9" t="s">
        <v>43428</v>
      </c>
    </row>
    <row r="1949" spans="1:11" x14ac:dyDescent="0.35">
      <c r="A1949" s="9">
        <v>1948</v>
      </c>
      <c r="B1949" s="9" t="str">
        <f t="shared" si="30"/>
        <v>Balfourodendron rie</v>
      </c>
      <c r="C1949" s="9" t="e" cm="1">
        <f t="array" aca="1" ref="C1949" ca="1">LEFT(K1949,$C$19743)&amp;"-"&amp;RIGHT(SUBSTITUTE(SUBSTITUTE(TiraAcento(E1949),"-","")," ",""),$C$19744)</f>
        <v>#NAME?</v>
      </c>
      <c r="D1949" s="9" t="s">
        <v>1726</v>
      </c>
      <c r="E1949" s="9" t="s">
        <v>1739</v>
      </c>
      <c r="F1949" s="9" t="s">
        <v>15224</v>
      </c>
      <c r="G1949" s="9" t="s">
        <v>21357</v>
      </c>
      <c r="H1949" s="9" t="s">
        <v>1726</v>
      </c>
      <c r="I1949" s="9" t="s">
        <v>39602</v>
      </c>
      <c r="J1949" s="9" t="s">
        <v>39603</v>
      </c>
      <c r="K1949" s="9" t="s">
        <v>43429</v>
      </c>
    </row>
    <row r="1950" spans="1:11" x14ac:dyDescent="0.35">
      <c r="A1950" s="9">
        <v>1949</v>
      </c>
      <c r="B1950" s="9" t="str">
        <f t="shared" si="30"/>
        <v>Balfourodendron rie</v>
      </c>
      <c r="C1950" s="9" t="e" cm="1">
        <f t="array" aca="1" ref="C1950" ca="1">LEFT(K1950,$C$19743)&amp;"-"&amp;RIGHT(SUBSTITUTE(SUBSTITUTE(TiraAcento(E1950),"-","")," ",""),$C$19744)</f>
        <v>#NAME?</v>
      </c>
      <c r="D1950" s="9" t="s">
        <v>1726</v>
      </c>
      <c r="E1950" s="9" t="s">
        <v>669</v>
      </c>
      <c r="F1950" s="9" t="s">
        <v>15224</v>
      </c>
      <c r="G1950" s="9" t="s">
        <v>21358</v>
      </c>
      <c r="H1950" s="9" t="s">
        <v>1726</v>
      </c>
      <c r="I1950" s="9" t="s">
        <v>39602</v>
      </c>
      <c r="J1950" s="9" t="s">
        <v>39603</v>
      </c>
      <c r="K1950" s="9" t="s">
        <v>42857</v>
      </c>
    </row>
    <row r="1951" spans="1:11" x14ac:dyDescent="0.35">
      <c r="A1951" s="9">
        <v>1950</v>
      </c>
      <c r="B1951" s="9" t="str">
        <f t="shared" si="30"/>
        <v>Balfourodendron rie</v>
      </c>
      <c r="C1951" s="9" t="e" cm="1">
        <f t="array" aca="1" ref="C1951" ca="1">LEFT(K1951,$C$19743)&amp;"-"&amp;RIGHT(SUBSTITUTE(SUBSTITUTE(TiraAcento(E1951),"-","")," ",""),$C$19744)</f>
        <v>#NAME?</v>
      </c>
      <c r="D1951" s="9" t="s">
        <v>1726</v>
      </c>
      <c r="E1951" s="9" t="s">
        <v>856</v>
      </c>
      <c r="F1951" s="9" t="s">
        <v>15224</v>
      </c>
      <c r="G1951" s="9" t="s">
        <v>21359</v>
      </c>
      <c r="H1951" s="9" t="s">
        <v>1726</v>
      </c>
      <c r="I1951" s="9" t="s">
        <v>39602</v>
      </c>
      <c r="J1951" s="9" t="s">
        <v>39603</v>
      </c>
      <c r="K1951" s="9" t="s">
        <v>42959</v>
      </c>
    </row>
    <row r="1952" spans="1:11" x14ac:dyDescent="0.35">
      <c r="A1952" s="9">
        <v>1951</v>
      </c>
      <c r="B1952" s="9" t="str">
        <f t="shared" si="30"/>
        <v>Balfourodendron rie</v>
      </c>
      <c r="C1952" s="9" t="e" cm="1">
        <f t="array" aca="1" ref="C1952" ca="1">LEFT(K1952,$C$19743)&amp;"-"&amp;RIGHT(SUBSTITUTE(SUBSTITUTE(TiraAcento(E1952),"-","")," ",""),$C$19744)</f>
        <v>#NAME?</v>
      </c>
      <c r="D1952" s="9" t="s">
        <v>1726</v>
      </c>
      <c r="E1952" s="9" t="s">
        <v>1740</v>
      </c>
      <c r="F1952" s="9" t="s">
        <v>15224</v>
      </c>
      <c r="G1952" s="9" t="s">
        <v>21360</v>
      </c>
      <c r="H1952" s="9" t="s">
        <v>1726</v>
      </c>
      <c r="I1952" s="9" t="s">
        <v>39602</v>
      </c>
      <c r="J1952" s="9" t="s">
        <v>39603</v>
      </c>
      <c r="K1952" s="9" t="s">
        <v>43430</v>
      </c>
    </row>
    <row r="1953" spans="1:11" x14ac:dyDescent="0.35">
      <c r="A1953" s="9">
        <v>1952</v>
      </c>
      <c r="B1953" s="9" t="str">
        <f t="shared" si="30"/>
        <v>Balfourodendron rie</v>
      </c>
      <c r="C1953" s="9" t="e" cm="1">
        <f t="array" aca="1" ref="C1953" ca="1">LEFT(K1953,$C$19743)&amp;"-"&amp;RIGHT(SUBSTITUTE(SUBSTITUTE(TiraAcento(E1953),"-","")," ",""),$C$19744)</f>
        <v>#NAME?</v>
      </c>
      <c r="D1953" s="9" t="s">
        <v>1726</v>
      </c>
      <c r="E1953" s="9" t="s">
        <v>1741</v>
      </c>
      <c r="F1953" s="9" t="s">
        <v>15224</v>
      </c>
      <c r="G1953" s="9" t="s">
        <v>21361</v>
      </c>
      <c r="H1953" s="9" t="s">
        <v>1726</v>
      </c>
      <c r="I1953" s="9" t="s">
        <v>39602</v>
      </c>
      <c r="J1953" s="9" t="s">
        <v>39603</v>
      </c>
      <c r="K1953" s="9" t="s">
        <v>43431</v>
      </c>
    </row>
    <row r="1954" spans="1:11" x14ac:dyDescent="0.35">
      <c r="A1954" s="9">
        <v>1953</v>
      </c>
      <c r="B1954" s="9" t="str">
        <f t="shared" si="30"/>
        <v>Balfourodendron rie</v>
      </c>
      <c r="C1954" s="9" t="e" cm="1">
        <f t="array" aca="1" ref="C1954" ca="1">LEFT(K1954,$C$19743)&amp;"-"&amp;RIGHT(SUBSTITUTE(SUBSTITUTE(TiraAcento(E1954),"-","")," ",""),$C$19744)</f>
        <v>#NAME?</v>
      </c>
      <c r="D1954" s="9" t="s">
        <v>1726</v>
      </c>
      <c r="E1954" s="9" t="s">
        <v>858</v>
      </c>
      <c r="F1954" s="9" t="s">
        <v>15224</v>
      </c>
      <c r="G1954" s="9" t="s">
        <v>21362</v>
      </c>
      <c r="H1954" s="9" t="s">
        <v>1726</v>
      </c>
      <c r="I1954" s="9" t="s">
        <v>39602</v>
      </c>
      <c r="J1954" s="9" t="s">
        <v>39603</v>
      </c>
      <c r="K1954" s="9" t="s">
        <v>42961</v>
      </c>
    </row>
    <row r="1955" spans="1:11" x14ac:dyDescent="0.35">
      <c r="A1955" s="9">
        <v>1954</v>
      </c>
      <c r="B1955" s="9" t="str">
        <f t="shared" si="30"/>
        <v>Balfourodendron rie</v>
      </c>
      <c r="C1955" s="9" t="e" cm="1">
        <f t="array" aca="1" ref="C1955" ca="1">LEFT(K1955,$C$19743)&amp;"-"&amp;RIGHT(SUBSTITUTE(SUBSTITUTE(TiraAcento(E1955),"-","")," ",""),$C$19744)</f>
        <v>#NAME?</v>
      </c>
      <c r="D1955" s="9" t="s">
        <v>1726</v>
      </c>
      <c r="E1955" s="9" t="s">
        <v>1557</v>
      </c>
      <c r="F1955" s="9" t="s">
        <v>15224</v>
      </c>
      <c r="G1955" s="9" t="s">
        <v>21363</v>
      </c>
      <c r="H1955" s="9" t="s">
        <v>1726</v>
      </c>
      <c r="I1955" s="9" t="s">
        <v>39602</v>
      </c>
      <c r="J1955" s="9" t="s">
        <v>39603</v>
      </c>
      <c r="K1955" s="9" t="s">
        <v>43339</v>
      </c>
    </row>
    <row r="1956" spans="1:11" x14ac:dyDescent="0.35">
      <c r="A1956" s="9">
        <v>1955</v>
      </c>
      <c r="B1956" s="9" t="str">
        <f t="shared" si="30"/>
        <v>Balizia ped</v>
      </c>
      <c r="C1956" s="9" t="e" cm="1">
        <f t="array" aca="1" ref="C1956" ca="1">LEFT(K1956,$C$19743)&amp;"-"&amp;RIGHT(SUBSTITUTE(SUBSTITUTE(TiraAcento(E1956),"-","")," ",""),$C$19744)</f>
        <v>#NAME?</v>
      </c>
      <c r="D1956" s="9" t="s">
        <v>1742</v>
      </c>
      <c r="E1956" s="9" t="s">
        <v>420</v>
      </c>
      <c r="F1956" s="9" t="s">
        <v>15225</v>
      </c>
      <c r="G1956" s="9" t="s">
        <v>21364</v>
      </c>
      <c r="H1956" s="9" t="s">
        <v>1742</v>
      </c>
      <c r="I1956" s="9" t="s">
        <v>39604</v>
      </c>
      <c r="J1956" s="9" t="s">
        <v>39605</v>
      </c>
      <c r="K1956" s="9" t="s">
        <v>420</v>
      </c>
    </row>
    <row r="1957" spans="1:11" x14ac:dyDescent="0.35">
      <c r="A1957" s="9">
        <v>1956</v>
      </c>
      <c r="B1957" s="9" t="str">
        <f t="shared" si="30"/>
        <v>Balizia ped</v>
      </c>
      <c r="C1957" s="9" t="e" cm="1">
        <f t="array" aca="1" ref="C1957" ca="1">LEFT(K1957,$C$19743)&amp;"-"&amp;RIGHT(SUBSTITUTE(SUBSTITUTE(TiraAcento(E1957),"-","")," ",""),$C$19744)</f>
        <v>#NAME?</v>
      </c>
      <c r="D1957" s="9" t="s">
        <v>1742</v>
      </c>
      <c r="E1957" s="9" t="s">
        <v>421</v>
      </c>
      <c r="F1957" s="9" t="s">
        <v>15225</v>
      </c>
      <c r="G1957" s="9" t="s">
        <v>21365</v>
      </c>
      <c r="H1957" s="9" t="s">
        <v>1742</v>
      </c>
      <c r="I1957" s="9" t="s">
        <v>39604</v>
      </c>
      <c r="J1957" s="9" t="s">
        <v>39605</v>
      </c>
      <c r="K1957" s="9" t="s">
        <v>421</v>
      </c>
    </row>
    <row r="1958" spans="1:11" x14ac:dyDescent="0.35">
      <c r="A1958" s="9">
        <v>1957</v>
      </c>
      <c r="B1958" s="9" t="str">
        <f t="shared" si="30"/>
        <v>Balizia ped</v>
      </c>
      <c r="C1958" s="9" t="e" cm="1">
        <f t="array" aca="1" ref="C1958" ca="1">LEFT(K1958,$C$19743)&amp;"-"&amp;RIGHT(SUBSTITUTE(SUBSTITUTE(TiraAcento(E1958),"-","")," ",""),$C$19744)</f>
        <v>#NAME?</v>
      </c>
      <c r="D1958" s="9" t="s">
        <v>1742</v>
      </c>
      <c r="E1958" s="9" t="s">
        <v>710</v>
      </c>
      <c r="F1958" s="9" t="s">
        <v>15225</v>
      </c>
      <c r="G1958" s="9" t="s">
        <v>21366</v>
      </c>
      <c r="H1958" s="9" t="s">
        <v>1742</v>
      </c>
      <c r="I1958" s="9" t="s">
        <v>39604</v>
      </c>
      <c r="J1958" s="9" t="s">
        <v>39605</v>
      </c>
      <c r="K1958" s="9" t="s">
        <v>710</v>
      </c>
    </row>
    <row r="1959" spans="1:11" x14ac:dyDescent="0.35">
      <c r="A1959" s="9">
        <v>1958</v>
      </c>
      <c r="B1959" s="9" t="str">
        <f t="shared" si="30"/>
        <v>Balizia ped</v>
      </c>
      <c r="C1959" s="9" t="e" cm="1">
        <f t="array" aca="1" ref="C1959" ca="1">LEFT(K1959,$C$19743)&amp;"-"&amp;RIGHT(SUBSTITUTE(SUBSTITUTE(TiraAcento(E1959),"-","")," ",""),$C$19744)</f>
        <v>#NAME?</v>
      </c>
      <c r="D1959" s="9" t="s">
        <v>1742</v>
      </c>
      <c r="E1959" s="9" t="s">
        <v>1743</v>
      </c>
      <c r="F1959" s="9" t="s">
        <v>15225</v>
      </c>
      <c r="G1959" s="9" t="s">
        <v>21367</v>
      </c>
      <c r="H1959" s="9" t="s">
        <v>1742</v>
      </c>
      <c r="I1959" s="9" t="s">
        <v>39604</v>
      </c>
      <c r="J1959" s="9" t="s">
        <v>39605</v>
      </c>
      <c r="K1959" s="9" t="s">
        <v>1743</v>
      </c>
    </row>
    <row r="1960" spans="1:11" x14ac:dyDescent="0.35">
      <c r="A1960" s="9">
        <v>1959</v>
      </c>
      <c r="B1960" s="9" t="str">
        <f t="shared" si="30"/>
        <v>Balizia ped</v>
      </c>
      <c r="C1960" s="9" t="e" cm="1">
        <f t="array" aca="1" ref="C1960" ca="1">LEFT(K1960,$C$19743)&amp;"-"&amp;RIGHT(SUBSTITUTE(SUBSTITUTE(TiraAcento(E1960),"-","")," ",""),$C$19744)</f>
        <v>#NAME?</v>
      </c>
      <c r="D1960" s="9" t="s">
        <v>1742</v>
      </c>
      <c r="E1960" s="9" t="s">
        <v>1652</v>
      </c>
      <c r="F1960" s="9" t="s">
        <v>15225</v>
      </c>
      <c r="G1960" s="9" t="s">
        <v>21368</v>
      </c>
      <c r="H1960" s="9" t="s">
        <v>1742</v>
      </c>
      <c r="I1960" s="9" t="s">
        <v>39604</v>
      </c>
      <c r="J1960" s="9" t="s">
        <v>39605</v>
      </c>
      <c r="K1960" s="9" t="s">
        <v>43401</v>
      </c>
    </row>
    <row r="1961" spans="1:11" x14ac:dyDescent="0.35">
      <c r="A1961" s="9">
        <v>1960</v>
      </c>
      <c r="B1961" s="9" t="str">
        <f t="shared" si="30"/>
        <v>Banara arg</v>
      </c>
      <c r="C1961" s="9" t="e" cm="1">
        <f t="array" aca="1" ref="C1961" ca="1">LEFT(K1961,$C$19743)&amp;"-"&amp;RIGHT(SUBSTITUTE(SUBSTITUTE(TiraAcento(E1961),"-","")," ",""),$C$19744)</f>
        <v>#NAME?</v>
      </c>
      <c r="D1961" s="9" t="s">
        <v>1744</v>
      </c>
      <c r="E1961" s="9" t="s">
        <v>1745</v>
      </c>
      <c r="F1961" s="9" t="s">
        <v>15226</v>
      </c>
      <c r="G1961" s="9" t="s">
        <v>21369</v>
      </c>
      <c r="H1961" s="9" t="s">
        <v>1744</v>
      </c>
      <c r="I1961" s="9" t="s">
        <v>39606</v>
      </c>
      <c r="J1961" s="9" t="s">
        <v>39607</v>
      </c>
      <c r="K1961" s="9" t="s">
        <v>1745</v>
      </c>
    </row>
    <row r="1962" spans="1:11" x14ac:dyDescent="0.35">
      <c r="A1962" s="9">
        <v>1961</v>
      </c>
      <c r="B1962" s="9" t="str">
        <f t="shared" si="30"/>
        <v>Banara arg</v>
      </c>
      <c r="C1962" s="9" t="e" cm="1">
        <f t="array" aca="1" ref="C1962" ca="1">LEFT(K1962,$C$19743)&amp;"-"&amp;RIGHT(SUBSTITUTE(SUBSTITUTE(TiraAcento(E1962),"-","")," ",""),$C$19744)</f>
        <v>#NAME?</v>
      </c>
      <c r="D1962" s="9" t="s">
        <v>1744</v>
      </c>
      <c r="E1962" s="9" t="s">
        <v>1746</v>
      </c>
      <c r="F1962" s="9" t="s">
        <v>15226</v>
      </c>
      <c r="G1962" s="9" t="s">
        <v>21370</v>
      </c>
      <c r="H1962" s="9" t="s">
        <v>1744</v>
      </c>
      <c r="I1962" s="9" t="s">
        <v>39606</v>
      </c>
      <c r="J1962" s="9" t="s">
        <v>39607</v>
      </c>
      <c r="K1962" s="9" t="s">
        <v>43432</v>
      </c>
    </row>
    <row r="1963" spans="1:11" x14ac:dyDescent="0.35">
      <c r="A1963" s="9">
        <v>1962</v>
      </c>
      <c r="B1963" s="9" t="str">
        <f t="shared" si="30"/>
        <v>Banara arg</v>
      </c>
      <c r="C1963" s="9" t="e" cm="1">
        <f t="array" aca="1" ref="C1963" ca="1">LEFT(K1963,$C$19743)&amp;"-"&amp;RIGHT(SUBSTITUTE(SUBSTITUTE(TiraAcento(E1963),"-","")," ",""),$C$19744)</f>
        <v>#NAME?</v>
      </c>
      <c r="D1963" s="9" t="s">
        <v>1744</v>
      </c>
      <c r="E1963" s="9" t="s">
        <v>2</v>
      </c>
      <c r="F1963" s="9" t="s">
        <v>15226</v>
      </c>
      <c r="G1963" s="9" t="s">
        <v>21371</v>
      </c>
      <c r="H1963" s="9" t="s">
        <v>1744</v>
      </c>
      <c r="I1963" s="9" t="s">
        <v>39606</v>
      </c>
      <c r="J1963" s="9" t="s">
        <v>39607</v>
      </c>
      <c r="K1963" s="9" t="s">
        <v>42539</v>
      </c>
    </row>
    <row r="1964" spans="1:11" x14ac:dyDescent="0.35">
      <c r="A1964" s="9">
        <v>1963</v>
      </c>
      <c r="B1964" s="9" t="str">
        <f t="shared" si="30"/>
        <v>Banara arg</v>
      </c>
      <c r="C1964" s="9" t="e" cm="1">
        <f t="array" aca="1" ref="C1964" ca="1">LEFT(K1964,$C$19743)&amp;"-"&amp;RIGHT(SUBSTITUTE(SUBSTITUTE(TiraAcento(E1964),"-","")," ",""),$C$19744)</f>
        <v>#NAME?</v>
      </c>
      <c r="D1964" s="9" t="s">
        <v>1744</v>
      </c>
      <c r="E1964" s="9" t="s">
        <v>1747</v>
      </c>
      <c r="F1964" s="9" t="s">
        <v>15226</v>
      </c>
      <c r="G1964" s="9" t="s">
        <v>21372</v>
      </c>
      <c r="H1964" s="9" t="s">
        <v>1744</v>
      </c>
      <c r="I1964" s="9" t="s">
        <v>39606</v>
      </c>
      <c r="J1964" s="9" t="s">
        <v>39607</v>
      </c>
      <c r="K1964" s="9" t="s">
        <v>43433</v>
      </c>
    </row>
    <row r="1965" spans="1:11" x14ac:dyDescent="0.35">
      <c r="A1965" s="9">
        <v>1964</v>
      </c>
      <c r="B1965" s="9" t="str">
        <f t="shared" si="30"/>
        <v>Banara arg</v>
      </c>
      <c r="C1965" s="9" t="e" cm="1">
        <f t="array" aca="1" ref="C1965" ca="1">LEFT(K1965,$C$19743)&amp;"-"&amp;RIGHT(SUBSTITUTE(SUBSTITUTE(TiraAcento(E1965),"-","")," ",""),$C$19744)</f>
        <v>#NAME?</v>
      </c>
      <c r="D1965" s="9" t="s">
        <v>1744</v>
      </c>
      <c r="E1965" s="9" t="s">
        <v>1748</v>
      </c>
      <c r="F1965" s="9" t="s">
        <v>15226</v>
      </c>
      <c r="G1965" s="9" t="s">
        <v>21373</v>
      </c>
      <c r="H1965" s="9" t="s">
        <v>1744</v>
      </c>
      <c r="I1965" s="9" t="s">
        <v>39606</v>
      </c>
      <c r="J1965" s="9" t="s">
        <v>39607</v>
      </c>
      <c r="K1965" s="9" t="s">
        <v>1748</v>
      </c>
    </row>
    <row r="1966" spans="1:11" x14ac:dyDescent="0.35">
      <c r="A1966" s="9">
        <v>1965</v>
      </c>
      <c r="B1966" s="9" t="str">
        <f t="shared" si="30"/>
        <v>Banara arg</v>
      </c>
      <c r="C1966" s="9" t="e" cm="1">
        <f t="array" aca="1" ref="C1966" ca="1">LEFT(K1966,$C$19743)&amp;"-"&amp;RIGHT(SUBSTITUTE(SUBSTITUTE(TiraAcento(E1966),"-","")," ",""),$C$19744)</f>
        <v>#NAME?</v>
      </c>
      <c r="D1966" s="9" t="s">
        <v>1744</v>
      </c>
      <c r="E1966" s="9" t="s">
        <v>1749</v>
      </c>
      <c r="F1966" s="9" t="s">
        <v>15226</v>
      </c>
      <c r="G1966" s="9" t="s">
        <v>21374</v>
      </c>
      <c r="H1966" s="9" t="s">
        <v>1744</v>
      </c>
      <c r="I1966" s="9" t="s">
        <v>39606</v>
      </c>
      <c r="J1966" s="9" t="s">
        <v>39607</v>
      </c>
      <c r="K1966" s="9" t="s">
        <v>1749</v>
      </c>
    </row>
    <row r="1967" spans="1:11" x14ac:dyDescent="0.35">
      <c r="A1967" s="9">
        <v>1966</v>
      </c>
      <c r="B1967" s="9" t="str">
        <f t="shared" si="30"/>
        <v>Banara bra</v>
      </c>
      <c r="C1967" s="9" t="e" cm="1">
        <f t="array" aca="1" ref="C1967" ca="1">LEFT(K1967,$C$19743)&amp;"-"&amp;RIGHT(SUBSTITUTE(SUBSTITUTE(TiraAcento(E1967),"-","")," ",""),$C$19744)</f>
        <v>#NAME?</v>
      </c>
      <c r="D1967" s="9" t="s">
        <v>1750</v>
      </c>
      <c r="E1967" s="9" t="s">
        <v>1751</v>
      </c>
      <c r="F1967" s="9" t="s">
        <v>15227</v>
      </c>
      <c r="G1967" s="9" t="s">
        <v>21375</v>
      </c>
      <c r="H1967" s="9" t="s">
        <v>1750</v>
      </c>
      <c r="I1967" s="9" t="s">
        <v>39606</v>
      </c>
      <c r="J1967" s="9" t="s">
        <v>39362</v>
      </c>
      <c r="K1967" s="9" t="s">
        <v>43434</v>
      </c>
    </row>
    <row r="1968" spans="1:11" x14ac:dyDescent="0.35">
      <c r="A1968" s="9">
        <v>1967</v>
      </c>
      <c r="B1968" s="9" t="str">
        <f t="shared" si="30"/>
        <v>Banara bra</v>
      </c>
      <c r="C1968" s="9" t="e" cm="1">
        <f t="array" aca="1" ref="C1968" ca="1">LEFT(K1968,$C$19743)&amp;"-"&amp;RIGHT(SUBSTITUTE(SUBSTITUTE(TiraAcento(E1968),"-","")," ",""),$C$19744)</f>
        <v>#NAME?</v>
      </c>
      <c r="D1968" s="9" t="s">
        <v>1750</v>
      </c>
      <c r="E1968" s="9" t="s">
        <v>1752</v>
      </c>
      <c r="F1968" s="9" t="s">
        <v>15227</v>
      </c>
      <c r="G1968" s="9" t="s">
        <v>21376</v>
      </c>
      <c r="H1968" s="9" t="s">
        <v>1750</v>
      </c>
      <c r="I1968" s="9" t="s">
        <v>39606</v>
      </c>
      <c r="J1968" s="9" t="s">
        <v>39362</v>
      </c>
      <c r="K1968" s="9" t="s">
        <v>1752</v>
      </c>
    </row>
    <row r="1969" spans="1:11" x14ac:dyDescent="0.35">
      <c r="A1969" s="9">
        <v>1968</v>
      </c>
      <c r="B1969" s="9" t="str">
        <f t="shared" si="30"/>
        <v>Banara gui</v>
      </c>
      <c r="C1969" s="9" t="e" cm="1">
        <f t="array" aca="1" ref="C1969" ca="1">LEFT(K1969,$C$19743)&amp;"-"&amp;RIGHT(SUBSTITUTE(SUBSTITUTE(TiraAcento(E1969),"-","")," ",""),$C$19744)</f>
        <v>#NAME?</v>
      </c>
      <c r="D1969" s="9" t="s">
        <v>1753</v>
      </c>
      <c r="E1969" s="9" t="s">
        <v>1754</v>
      </c>
      <c r="F1969" s="9" t="s">
        <v>15228</v>
      </c>
      <c r="G1969" s="9" t="s">
        <v>21377</v>
      </c>
      <c r="H1969" s="9" t="s">
        <v>1753</v>
      </c>
      <c r="I1969" s="9" t="s">
        <v>39606</v>
      </c>
      <c r="J1969" s="9" t="s">
        <v>39197</v>
      </c>
      <c r="K1969" s="9" t="s">
        <v>1754</v>
      </c>
    </row>
    <row r="1970" spans="1:11" x14ac:dyDescent="0.35">
      <c r="A1970" s="9">
        <v>1969</v>
      </c>
      <c r="B1970" s="9" t="str">
        <f t="shared" si="30"/>
        <v xml:space="preserve">Barbosa </v>
      </c>
      <c r="C1970" s="9" t="e" cm="1">
        <f t="array" aca="1" ref="C1970" ca="1">LEFT(K1970,$C$19743)&amp;"-"&amp;RIGHT(SUBSTITUTE(SUBSTITUTE(TiraAcento(E1970),"-","")," ",""),$C$19744)</f>
        <v>#NAME?</v>
      </c>
      <c r="D1970" s="9" t="s">
        <v>1755</v>
      </c>
      <c r="E1970" s="9"/>
      <c r="F1970" s="9" t="s">
        <v>1755</v>
      </c>
      <c r="G1970" s="9" t="s">
        <v>21378</v>
      </c>
      <c r="H1970" s="9" t="s">
        <v>1755</v>
      </c>
      <c r="I1970" s="9" t="s">
        <v>1755</v>
      </c>
      <c r="J1970" s="9"/>
      <c r="K1970" s="9" t="s">
        <v>42568</v>
      </c>
    </row>
    <row r="1971" spans="1:11" x14ac:dyDescent="0.35">
      <c r="A1971" s="9">
        <v>1970</v>
      </c>
      <c r="B1971" s="9" t="str">
        <f t="shared" si="30"/>
        <v>Barbosa pse</v>
      </c>
      <c r="C1971" s="9" t="e" cm="1">
        <f t="array" aca="1" ref="C1971" ca="1">LEFT(K1971,$C$19743)&amp;"-"&amp;RIGHT(SUBSTITUTE(SUBSTITUTE(TiraAcento(E1971),"-","")," ",""),$C$19744)</f>
        <v>#NAME?</v>
      </c>
      <c r="D1971" s="9" t="s">
        <v>1756</v>
      </c>
      <c r="E1971" s="9"/>
      <c r="F1971" s="9" t="s">
        <v>15229</v>
      </c>
      <c r="G1971" s="9" t="s">
        <v>21379</v>
      </c>
      <c r="H1971" s="9" t="s">
        <v>1756</v>
      </c>
      <c r="I1971" s="9" t="s">
        <v>1755</v>
      </c>
      <c r="J1971" s="9" t="s">
        <v>39608</v>
      </c>
      <c r="K1971" s="9" t="s">
        <v>42568</v>
      </c>
    </row>
    <row r="1972" spans="1:11" x14ac:dyDescent="0.35">
      <c r="A1972" s="9">
        <v>1971</v>
      </c>
      <c r="B1972" s="9" t="str">
        <f t="shared" si="30"/>
        <v>Barringtonia spe</v>
      </c>
      <c r="C1972" s="9" t="e" cm="1">
        <f t="array" aca="1" ref="C1972" ca="1">LEFT(K1972,$C$19743)&amp;"-"&amp;RIGHT(SUBSTITUTE(SUBSTITUTE(TiraAcento(E1972),"-","")," ",""),$C$19744)</f>
        <v>#NAME?</v>
      </c>
      <c r="D1972" s="9" t="s">
        <v>1757</v>
      </c>
      <c r="E1972" s="9" t="s">
        <v>1758</v>
      </c>
      <c r="F1972" s="9" t="s">
        <v>15230</v>
      </c>
      <c r="G1972" s="9" t="s">
        <v>21380</v>
      </c>
      <c r="H1972" s="9" t="s">
        <v>1757</v>
      </c>
      <c r="I1972" s="9" t="s">
        <v>39609</v>
      </c>
      <c r="J1972" s="9" t="s">
        <v>39574</v>
      </c>
      <c r="K1972" s="9" t="s">
        <v>43435</v>
      </c>
    </row>
    <row r="1973" spans="1:11" x14ac:dyDescent="0.35">
      <c r="A1973" s="9">
        <v>1972</v>
      </c>
      <c r="B1973" s="9" t="str">
        <f t="shared" si="30"/>
        <v>Basanacantha spi</v>
      </c>
      <c r="C1973" s="9" t="e" cm="1">
        <f t="array" aca="1" ref="C1973" ca="1">LEFT(K1973,$C$19743)&amp;"-"&amp;RIGHT(SUBSTITUTE(SUBSTITUTE(TiraAcento(E1973),"-","")," ",""),$C$19744)</f>
        <v>#NAME?</v>
      </c>
      <c r="D1973" s="9" t="s">
        <v>1759</v>
      </c>
      <c r="E1973" s="9"/>
      <c r="F1973" s="9" t="s">
        <v>15231</v>
      </c>
      <c r="G1973" s="9" t="s">
        <v>21381</v>
      </c>
      <c r="H1973" s="9" t="s">
        <v>1759</v>
      </c>
      <c r="I1973" s="9" t="s">
        <v>39610</v>
      </c>
      <c r="J1973" s="9" t="s">
        <v>39611</v>
      </c>
      <c r="K1973" s="9" t="s">
        <v>42568</v>
      </c>
    </row>
    <row r="1974" spans="1:11" x14ac:dyDescent="0.35">
      <c r="A1974" s="9">
        <v>1973</v>
      </c>
      <c r="B1974" s="9" t="str">
        <f t="shared" si="30"/>
        <v xml:space="preserve">Basiloxylon </v>
      </c>
      <c r="C1974" s="9" t="e" cm="1">
        <f t="array" aca="1" ref="C1974" ca="1">LEFT(K1974,$C$19743)&amp;"-"&amp;RIGHT(SUBSTITUTE(SUBSTITUTE(TiraAcento(E1974),"-","")," ",""),$C$19744)</f>
        <v>#NAME?</v>
      </c>
      <c r="D1974" s="9" t="s">
        <v>1760</v>
      </c>
      <c r="E1974" s="9"/>
      <c r="F1974" s="9" t="s">
        <v>1760</v>
      </c>
      <c r="G1974" s="9" t="s">
        <v>21382</v>
      </c>
      <c r="H1974" s="9" t="s">
        <v>1760</v>
      </c>
      <c r="I1974" s="9" t="s">
        <v>1760</v>
      </c>
      <c r="J1974" s="9"/>
      <c r="K1974" s="9" t="s">
        <v>42568</v>
      </c>
    </row>
    <row r="1975" spans="1:11" x14ac:dyDescent="0.35">
      <c r="A1975" s="9">
        <v>1974</v>
      </c>
      <c r="B1975" s="9" t="str">
        <f t="shared" si="30"/>
        <v>Basiloxylon bra</v>
      </c>
      <c r="C1975" s="9" t="e" cm="1">
        <f t="array" aca="1" ref="C1975" ca="1">LEFT(K1975,$C$19743)&amp;"-"&amp;RIGHT(SUBSTITUTE(SUBSTITUTE(TiraAcento(E1975),"-","")," ",""),$C$19744)</f>
        <v>#NAME?</v>
      </c>
      <c r="D1975" s="9" t="s">
        <v>1761</v>
      </c>
      <c r="E1975" s="9"/>
      <c r="F1975" s="9" t="s">
        <v>15232</v>
      </c>
      <c r="G1975" s="9" t="s">
        <v>21383</v>
      </c>
      <c r="H1975" s="9" t="s">
        <v>1761</v>
      </c>
      <c r="I1975" s="9" t="s">
        <v>1760</v>
      </c>
      <c r="J1975" s="9" t="s">
        <v>39362</v>
      </c>
      <c r="K1975" s="9" t="s">
        <v>42568</v>
      </c>
    </row>
    <row r="1976" spans="1:11" x14ac:dyDescent="0.35">
      <c r="A1976" s="9">
        <v>1975</v>
      </c>
      <c r="B1976" s="9" t="str">
        <f t="shared" si="30"/>
        <v>Bastardiopsis den</v>
      </c>
      <c r="C1976" s="9" t="e" cm="1">
        <f t="array" aca="1" ref="C1976" ca="1">LEFT(K1976,$C$19743)&amp;"-"&amp;RIGHT(SUBSTITUTE(SUBSTITUTE(TiraAcento(E1976),"-","")," ",""),$C$19744)</f>
        <v>#NAME?</v>
      </c>
      <c r="D1976" s="9" t="s">
        <v>1762</v>
      </c>
      <c r="E1976" s="9" t="s">
        <v>1763</v>
      </c>
      <c r="F1976" s="9" t="s">
        <v>15233</v>
      </c>
      <c r="G1976" s="9" t="s">
        <v>21384</v>
      </c>
      <c r="H1976" s="9" t="s">
        <v>1762</v>
      </c>
      <c r="I1976" s="9" t="s">
        <v>39612</v>
      </c>
      <c r="J1976" s="9" t="s">
        <v>39367</v>
      </c>
      <c r="K1976" s="9" t="s">
        <v>43436</v>
      </c>
    </row>
    <row r="1977" spans="1:11" x14ac:dyDescent="0.35">
      <c r="A1977" s="9">
        <v>1976</v>
      </c>
      <c r="B1977" s="9" t="str">
        <f t="shared" si="30"/>
        <v>Bastardiopsis den</v>
      </c>
      <c r="C1977" s="9" t="e" cm="1">
        <f t="array" aca="1" ref="C1977" ca="1">LEFT(K1977,$C$19743)&amp;"-"&amp;RIGHT(SUBSTITUTE(SUBSTITUTE(TiraAcento(E1977),"-","")," ",""),$C$19744)</f>
        <v>#NAME?</v>
      </c>
      <c r="D1977" s="9" t="s">
        <v>1762</v>
      </c>
      <c r="E1977" s="9" t="s">
        <v>65</v>
      </c>
      <c r="F1977" s="9" t="s">
        <v>15233</v>
      </c>
      <c r="G1977" s="9" t="s">
        <v>21385</v>
      </c>
      <c r="H1977" s="9" t="s">
        <v>1762</v>
      </c>
      <c r="I1977" s="9" t="s">
        <v>39612</v>
      </c>
      <c r="J1977" s="9" t="s">
        <v>39367</v>
      </c>
      <c r="K1977" s="9" t="s">
        <v>65</v>
      </c>
    </row>
    <row r="1978" spans="1:11" x14ac:dyDescent="0.35">
      <c r="A1978" s="9">
        <v>1977</v>
      </c>
      <c r="B1978" s="9" t="str">
        <f t="shared" si="30"/>
        <v>Bastardiopsis den</v>
      </c>
      <c r="C1978" s="9" t="e" cm="1">
        <f t="array" aca="1" ref="C1978" ca="1">LEFT(K1978,$C$19743)&amp;"-"&amp;RIGHT(SUBSTITUTE(SUBSTITUTE(TiraAcento(E1978),"-","")," ",""),$C$19744)</f>
        <v>#NAME?</v>
      </c>
      <c r="D1978" s="9" t="s">
        <v>1762</v>
      </c>
      <c r="E1978" s="9" t="s">
        <v>1764</v>
      </c>
      <c r="F1978" s="9" t="s">
        <v>15233</v>
      </c>
      <c r="G1978" s="9" t="s">
        <v>21386</v>
      </c>
      <c r="H1978" s="9" t="s">
        <v>1762</v>
      </c>
      <c r="I1978" s="9" t="s">
        <v>39612</v>
      </c>
      <c r="J1978" s="9" t="s">
        <v>39367</v>
      </c>
      <c r="K1978" s="9" t="s">
        <v>43437</v>
      </c>
    </row>
    <row r="1979" spans="1:11" x14ac:dyDescent="0.35">
      <c r="A1979" s="9">
        <v>1978</v>
      </c>
      <c r="B1979" s="9" t="str">
        <f t="shared" si="30"/>
        <v>Bastardiopsis den</v>
      </c>
      <c r="C1979" s="9" t="e" cm="1">
        <f t="array" aca="1" ref="C1979" ca="1">LEFT(K1979,$C$19743)&amp;"-"&amp;RIGHT(SUBSTITUTE(SUBSTITUTE(TiraAcento(E1979),"-","")," ",""),$C$19744)</f>
        <v>#NAME?</v>
      </c>
      <c r="D1979" s="9" t="s">
        <v>1762</v>
      </c>
      <c r="E1979" s="9" t="s">
        <v>1765</v>
      </c>
      <c r="F1979" s="9" t="s">
        <v>15233</v>
      </c>
      <c r="G1979" s="9" t="s">
        <v>21387</v>
      </c>
      <c r="H1979" s="9" t="s">
        <v>1762</v>
      </c>
      <c r="I1979" s="9" t="s">
        <v>39612</v>
      </c>
      <c r="J1979" s="9" t="s">
        <v>39367</v>
      </c>
      <c r="K1979" s="9" t="s">
        <v>1765</v>
      </c>
    </row>
    <row r="1980" spans="1:11" x14ac:dyDescent="0.35">
      <c r="A1980" s="9">
        <v>1979</v>
      </c>
      <c r="B1980" s="9" t="str">
        <f t="shared" si="30"/>
        <v>Bastardiopsis den</v>
      </c>
      <c r="C1980" s="9" t="e" cm="1">
        <f t="array" aca="1" ref="C1980" ca="1">LEFT(K1980,$C$19743)&amp;"-"&amp;RIGHT(SUBSTITUTE(SUBSTITUTE(TiraAcento(E1980),"-","")," ",""),$C$19744)</f>
        <v>#NAME?</v>
      </c>
      <c r="D1980" s="9" t="s">
        <v>1762</v>
      </c>
      <c r="E1980" s="9" t="s">
        <v>1766</v>
      </c>
      <c r="F1980" s="9" t="s">
        <v>15233</v>
      </c>
      <c r="G1980" s="9" t="s">
        <v>21388</v>
      </c>
      <c r="H1980" s="9" t="s">
        <v>1762</v>
      </c>
      <c r="I1980" s="9" t="s">
        <v>39612</v>
      </c>
      <c r="J1980" s="9" t="s">
        <v>39367</v>
      </c>
      <c r="K1980" s="9" t="s">
        <v>43438</v>
      </c>
    </row>
    <row r="1981" spans="1:11" x14ac:dyDescent="0.35">
      <c r="A1981" s="9">
        <v>1980</v>
      </c>
      <c r="B1981" s="9" t="str">
        <f t="shared" si="30"/>
        <v>Bastardiopsis den</v>
      </c>
      <c r="C1981" s="9" t="e" cm="1">
        <f t="array" aca="1" ref="C1981" ca="1">LEFT(K1981,$C$19743)&amp;"-"&amp;RIGHT(SUBSTITUTE(SUBSTITUTE(TiraAcento(E1981),"-","")," ",""),$C$19744)</f>
        <v>#NAME?</v>
      </c>
      <c r="D1981" s="9" t="s">
        <v>1762</v>
      </c>
      <c r="E1981" s="9" t="s">
        <v>1767</v>
      </c>
      <c r="F1981" s="9" t="s">
        <v>15233</v>
      </c>
      <c r="G1981" s="9" t="s">
        <v>21389</v>
      </c>
      <c r="H1981" s="9" t="s">
        <v>1762</v>
      </c>
      <c r="I1981" s="9" t="s">
        <v>39612</v>
      </c>
      <c r="J1981" s="9" t="s">
        <v>39367</v>
      </c>
      <c r="K1981" s="9" t="s">
        <v>43439</v>
      </c>
    </row>
    <row r="1982" spans="1:11" x14ac:dyDescent="0.35">
      <c r="A1982" s="9">
        <v>1981</v>
      </c>
      <c r="B1982" s="9" t="str">
        <f t="shared" si="30"/>
        <v>Bastardiopsis den</v>
      </c>
      <c r="C1982" s="9" t="e" cm="1">
        <f t="array" aca="1" ref="C1982" ca="1">LEFT(K1982,$C$19743)&amp;"-"&amp;RIGHT(SUBSTITUTE(SUBSTITUTE(TiraAcento(E1982),"-","")," ",""),$C$19744)</f>
        <v>#NAME?</v>
      </c>
      <c r="D1982" s="9" t="s">
        <v>1762</v>
      </c>
      <c r="E1982" s="9" t="s">
        <v>1768</v>
      </c>
      <c r="F1982" s="9" t="s">
        <v>15233</v>
      </c>
      <c r="G1982" s="9" t="s">
        <v>21390</v>
      </c>
      <c r="H1982" s="9" t="s">
        <v>1762</v>
      </c>
      <c r="I1982" s="9" t="s">
        <v>39612</v>
      </c>
      <c r="J1982" s="9" t="s">
        <v>39367</v>
      </c>
      <c r="K1982" s="9" t="s">
        <v>43440</v>
      </c>
    </row>
    <row r="1983" spans="1:11" x14ac:dyDescent="0.35">
      <c r="A1983" s="9">
        <v>1982</v>
      </c>
      <c r="B1983" s="9" t="str">
        <f t="shared" si="30"/>
        <v>Bastardiopsis den</v>
      </c>
      <c r="C1983" s="9" t="e" cm="1">
        <f t="array" aca="1" ref="C1983" ca="1">LEFT(K1983,$C$19743)&amp;"-"&amp;RIGHT(SUBSTITUTE(SUBSTITUTE(TiraAcento(E1983),"-","")," ",""),$C$19744)</f>
        <v>#NAME?</v>
      </c>
      <c r="D1983" s="9" t="s">
        <v>1762</v>
      </c>
      <c r="E1983" s="9" t="s">
        <v>1769</v>
      </c>
      <c r="F1983" s="9" t="s">
        <v>15233</v>
      </c>
      <c r="G1983" s="9" t="s">
        <v>21391</v>
      </c>
      <c r="H1983" s="9" t="s">
        <v>1762</v>
      </c>
      <c r="I1983" s="9" t="s">
        <v>39612</v>
      </c>
      <c r="J1983" s="9" t="s">
        <v>39367</v>
      </c>
      <c r="K1983" s="9" t="s">
        <v>43441</v>
      </c>
    </row>
    <row r="1984" spans="1:11" x14ac:dyDescent="0.35">
      <c r="A1984" s="9">
        <v>1983</v>
      </c>
      <c r="B1984" s="9" t="str">
        <f t="shared" si="30"/>
        <v>Bastardiopsis den</v>
      </c>
      <c r="C1984" s="9" t="e" cm="1">
        <f t="array" aca="1" ref="C1984" ca="1">LEFT(K1984,$C$19743)&amp;"-"&amp;RIGHT(SUBSTITUTE(SUBSTITUTE(TiraAcento(E1984),"-","")," ",""),$C$19744)</f>
        <v>#NAME?</v>
      </c>
      <c r="D1984" s="9" t="s">
        <v>1762</v>
      </c>
      <c r="E1984" s="9" t="s">
        <v>1649</v>
      </c>
      <c r="F1984" s="9" t="s">
        <v>15233</v>
      </c>
      <c r="G1984" s="9" t="s">
        <v>21392</v>
      </c>
      <c r="H1984" s="9" t="s">
        <v>1762</v>
      </c>
      <c r="I1984" s="9" t="s">
        <v>39612</v>
      </c>
      <c r="J1984" s="9" t="s">
        <v>39367</v>
      </c>
      <c r="K1984" s="9" t="s">
        <v>43399</v>
      </c>
    </row>
    <row r="1985" spans="1:11" x14ac:dyDescent="0.35">
      <c r="A1985" s="9">
        <v>1984</v>
      </c>
      <c r="B1985" s="9" t="str">
        <f t="shared" si="30"/>
        <v>Bastardiopsis den</v>
      </c>
      <c r="C1985" s="9" t="e" cm="1">
        <f t="array" aca="1" ref="C1985" ca="1">LEFT(K1985,$C$19743)&amp;"-"&amp;RIGHT(SUBSTITUTE(SUBSTITUTE(TiraAcento(E1985),"-","")," ",""),$C$19744)</f>
        <v>#NAME?</v>
      </c>
      <c r="D1985" s="9" t="s">
        <v>1762</v>
      </c>
      <c r="E1985" s="9" t="s">
        <v>1770</v>
      </c>
      <c r="F1985" s="9" t="s">
        <v>15233</v>
      </c>
      <c r="G1985" s="9" t="s">
        <v>21393</v>
      </c>
      <c r="H1985" s="9" t="s">
        <v>1762</v>
      </c>
      <c r="I1985" s="9" t="s">
        <v>39612</v>
      </c>
      <c r="J1985" s="9" t="s">
        <v>39367</v>
      </c>
      <c r="K1985" s="9" t="s">
        <v>43442</v>
      </c>
    </row>
    <row r="1986" spans="1:11" x14ac:dyDescent="0.35">
      <c r="A1986" s="9">
        <v>1985</v>
      </c>
      <c r="B1986" s="9" t="str">
        <f t="shared" si="30"/>
        <v>Bastardiopsis den</v>
      </c>
      <c r="C1986" s="9" t="e" cm="1">
        <f t="array" aca="1" ref="C1986" ca="1">LEFT(K1986,$C$19743)&amp;"-"&amp;RIGHT(SUBSTITUTE(SUBSTITUTE(TiraAcento(E1986),"-","")," ",""),$C$19744)</f>
        <v>#NAME?</v>
      </c>
      <c r="D1986" s="9" t="s">
        <v>1762</v>
      </c>
      <c r="E1986" s="9" t="s">
        <v>1771</v>
      </c>
      <c r="F1986" s="9" t="s">
        <v>15233</v>
      </c>
      <c r="G1986" s="9" t="s">
        <v>21394</v>
      </c>
      <c r="H1986" s="9" t="s">
        <v>1762</v>
      </c>
      <c r="I1986" s="9" t="s">
        <v>39612</v>
      </c>
      <c r="J1986" s="9" t="s">
        <v>39367</v>
      </c>
      <c r="K1986" s="9" t="s">
        <v>43443</v>
      </c>
    </row>
    <row r="1987" spans="1:11" x14ac:dyDescent="0.35">
      <c r="A1987" s="9">
        <v>1986</v>
      </c>
      <c r="B1987" s="9" t="str">
        <f t="shared" ref="B1987:B2050" si="31">I1987&amp;" "&amp;IFERROR(LEFT(J1987,$B$19743),D1987)</f>
        <v>Bastardiopsis den</v>
      </c>
      <c r="C1987" s="9" t="e" cm="1">
        <f t="array" aca="1" ref="C1987" ca="1">LEFT(K1987,$C$19743)&amp;"-"&amp;RIGHT(SUBSTITUTE(SUBSTITUTE(TiraAcento(E1987),"-","")," ",""),$C$19744)</f>
        <v>#NAME?</v>
      </c>
      <c r="D1987" s="9" t="s">
        <v>1762</v>
      </c>
      <c r="E1987" s="9" t="s">
        <v>1772</v>
      </c>
      <c r="F1987" s="9" t="s">
        <v>15233</v>
      </c>
      <c r="G1987" s="9" t="s">
        <v>21395</v>
      </c>
      <c r="H1987" s="9" t="s">
        <v>1762</v>
      </c>
      <c r="I1987" s="9" t="s">
        <v>39612</v>
      </c>
      <c r="J1987" s="9" t="s">
        <v>39367</v>
      </c>
      <c r="K1987" s="9" t="s">
        <v>43444</v>
      </c>
    </row>
    <row r="1988" spans="1:11" x14ac:dyDescent="0.35">
      <c r="A1988" s="9">
        <v>1987</v>
      </c>
      <c r="B1988" s="9" t="str">
        <f t="shared" si="31"/>
        <v>Bastardiopsis den</v>
      </c>
      <c r="C1988" s="9" t="e" cm="1">
        <f t="array" aca="1" ref="C1988" ca="1">LEFT(K1988,$C$19743)&amp;"-"&amp;RIGHT(SUBSTITUTE(SUBSTITUTE(TiraAcento(E1988),"-","")," ",""),$C$19744)</f>
        <v>#NAME?</v>
      </c>
      <c r="D1988" s="9" t="s">
        <v>1762</v>
      </c>
      <c r="E1988" s="9" t="s">
        <v>78</v>
      </c>
      <c r="F1988" s="9" t="s">
        <v>15233</v>
      </c>
      <c r="G1988" s="9" t="s">
        <v>21396</v>
      </c>
      <c r="H1988" s="9" t="s">
        <v>1762</v>
      </c>
      <c r="I1988" s="9" t="s">
        <v>39612</v>
      </c>
      <c r="J1988" s="9" t="s">
        <v>39367</v>
      </c>
      <c r="K1988" s="9" t="s">
        <v>42580</v>
      </c>
    </row>
    <row r="1989" spans="1:11" x14ac:dyDescent="0.35">
      <c r="A1989" s="9">
        <v>1988</v>
      </c>
      <c r="B1989" s="9" t="str">
        <f t="shared" si="31"/>
        <v>Bastardiopsis den</v>
      </c>
      <c r="C1989" s="9" t="e" cm="1">
        <f t="array" aca="1" ref="C1989" ca="1">LEFT(K1989,$C$19743)&amp;"-"&amp;RIGHT(SUBSTITUTE(SUBSTITUTE(TiraAcento(E1989),"-","")," ",""),$C$19744)</f>
        <v>#NAME?</v>
      </c>
      <c r="D1989" s="9" t="s">
        <v>1762</v>
      </c>
      <c r="E1989" s="9" t="s">
        <v>1773</v>
      </c>
      <c r="F1989" s="9" t="s">
        <v>15233</v>
      </c>
      <c r="G1989" s="9" t="s">
        <v>21397</v>
      </c>
      <c r="H1989" s="9" t="s">
        <v>1762</v>
      </c>
      <c r="I1989" s="9" t="s">
        <v>39612</v>
      </c>
      <c r="J1989" s="9" t="s">
        <v>39367</v>
      </c>
      <c r="K1989" s="9" t="s">
        <v>43445</v>
      </c>
    </row>
    <row r="1990" spans="1:11" x14ac:dyDescent="0.35">
      <c r="A1990" s="9">
        <v>1989</v>
      </c>
      <c r="B1990" s="9" t="str">
        <f t="shared" si="31"/>
        <v>Batesia flo</v>
      </c>
      <c r="C1990" s="9" t="e" cm="1">
        <f t="array" aca="1" ref="C1990" ca="1">LEFT(K1990,$C$19743)&amp;"-"&amp;RIGHT(SUBSTITUTE(SUBSTITUTE(TiraAcento(E1990),"-","")," ",""),$C$19744)</f>
        <v>#NAME?</v>
      </c>
      <c r="D1990" s="9" t="s">
        <v>1774</v>
      </c>
      <c r="E1990" s="9" t="s">
        <v>996</v>
      </c>
      <c r="F1990" s="9" t="s">
        <v>15234</v>
      </c>
      <c r="G1990" s="9" t="s">
        <v>21398</v>
      </c>
      <c r="H1990" s="9" t="s">
        <v>1774</v>
      </c>
      <c r="I1990" s="9" t="s">
        <v>39613</v>
      </c>
      <c r="J1990" s="9" t="s">
        <v>39160</v>
      </c>
      <c r="K1990" s="9" t="s">
        <v>996</v>
      </c>
    </row>
    <row r="1991" spans="1:11" x14ac:dyDescent="0.35">
      <c r="A1991" s="9">
        <v>1990</v>
      </c>
      <c r="B1991" s="9" t="str">
        <f t="shared" si="31"/>
        <v>Batesia flo</v>
      </c>
      <c r="C1991" s="9" t="e" cm="1">
        <f t="array" aca="1" ref="C1991" ca="1">LEFT(K1991,$C$19743)&amp;"-"&amp;RIGHT(SUBSTITUTE(SUBSTITUTE(TiraAcento(E1991),"-","")," ",""),$C$19744)</f>
        <v>#NAME?</v>
      </c>
      <c r="D1991" s="9" t="s">
        <v>1774</v>
      </c>
      <c r="E1991" s="9" t="s">
        <v>1775</v>
      </c>
      <c r="F1991" s="9" t="s">
        <v>15234</v>
      </c>
      <c r="G1991" s="9" t="s">
        <v>21399</v>
      </c>
      <c r="H1991" s="9" t="s">
        <v>1774</v>
      </c>
      <c r="I1991" s="9" t="s">
        <v>39613</v>
      </c>
      <c r="J1991" s="9" t="s">
        <v>39160</v>
      </c>
      <c r="K1991" s="9" t="s">
        <v>43446</v>
      </c>
    </row>
    <row r="1992" spans="1:11" x14ac:dyDescent="0.35">
      <c r="A1992" s="9">
        <v>1991</v>
      </c>
      <c r="B1992" s="9" t="str">
        <f t="shared" si="31"/>
        <v>Bathysa aus</v>
      </c>
      <c r="C1992" s="9" t="e" cm="1">
        <f t="array" aca="1" ref="C1992" ca="1">LEFT(K1992,$C$19743)&amp;"-"&amp;RIGHT(SUBSTITUTE(SUBSTITUTE(TiraAcento(E1992),"-","")," ",""),$C$19744)</f>
        <v>#NAME?</v>
      </c>
      <c r="D1992" s="9" t="s">
        <v>1776</v>
      </c>
      <c r="E1992" s="9" t="s">
        <v>1777</v>
      </c>
      <c r="F1992" s="9" t="s">
        <v>15235</v>
      </c>
      <c r="G1992" s="9" t="s">
        <v>21400</v>
      </c>
      <c r="H1992" s="9" t="s">
        <v>1776</v>
      </c>
      <c r="I1992" s="9" t="s">
        <v>39614</v>
      </c>
      <c r="J1992" s="9" t="s">
        <v>39615</v>
      </c>
      <c r="K1992" s="9" t="s">
        <v>43447</v>
      </c>
    </row>
    <row r="1993" spans="1:11" x14ac:dyDescent="0.35">
      <c r="A1993" s="9">
        <v>1992</v>
      </c>
      <c r="B1993" s="9" t="str">
        <f t="shared" si="31"/>
        <v>Bathysa cus</v>
      </c>
      <c r="C1993" s="9" t="e" cm="1">
        <f t="array" aca="1" ref="C1993" ca="1">LEFT(K1993,$C$19743)&amp;"-"&amp;RIGHT(SUBSTITUTE(SUBSTITUTE(TiraAcento(E1993),"-","")," ",""),$C$19744)</f>
        <v>#NAME?</v>
      </c>
      <c r="D1993" s="9" t="s">
        <v>1778</v>
      </c>
      <c r="E1993" s="9" t="s">
        <v>1779</v>
      </c>
      <c r="F1993" s="9" t="s">
        <v>15236</v>
      </c>
      <c r="G1993" s="9" t="s">
        <v>21401</v>
      </c>
      <c r="H1993" s="9" t="s">
        <v>1778</v>
      </c>
      <c r="I1993" s="9" t="s">
        <v>39614</v>
      </c>
      <c r="J1993" s="9" t="s">
        <v>39616</v>
      </c>
      <c r="K1993" s="9" t="s">
        <v>43448</v>
      </c>
    </row>
    <row r="1994" spans="1:11" x14ac:dyDescent="0.35">
      <c r="A1994" s="9">
        <v>1993</v>
      </c>
      <c r="B1994" s="9" t="str">
        <f t="shared" si="31"/>
        <v>Bathysa hil</v>
      </c>
      <c r="C1994" s="9" t="e" cm="1">
        <f t="array" aca="1" ref="C1994" ca="1">LEFT(K1994,$C$19743)&amp;"-"&amp;RIGHT(SUBSTITUTE(SUBSTITUTE(TiraAcento(E1994),"-","")," ",""),$C$19744)</f>
        <v>#NAME?</v>
      </c>
      <c r="D1994" s="9" t="s">
        <v>1780</v>
      </c>
      <c r="E1994" s="9" t="s">
        <v>1265</v>
      </c>
      <c r="F1994" s="9" t="s">
        <v>15237</v>
      </c>
      <c r="G1994" s="9" t="s">
        <v>21402</v>
      </c>
      <c r="H1994" s="9" t="s">
        <v>1780</v>
      </c>
      <c r="I1994" s="9" t="s">
        <v>39614</v>
      </c>
      <c r="J1994" s="9" t="s">
        <v>39617</v>
      </c>
      <c r="K1994" s="9" t="s">
        <v>1265</v>
      </c>
    </row>
    <row r="1995" spans="1:11" x14ac:dyDescent="0.35">
      <c r="A1995" s="9">
        <v>1994</v>
      </c>
      <c r="B1995" s="9" t="str">
        <f t="shared" si="31"/>
        <v>Bathysa mer</v>
      </c>
      <c r="C1995" s="9" t="e" cm="1">
        <f t="array" aca="1" ref="C1995" ca="1">LEFT(K1995,$C$19743)&amp;"-"&amp;RIGHT(SUBSTITUTE(SUBSTITUTE(TiraAcento(E1995),"-","")," ",""),$C$19744)</f>
        <v>#NAME?</v>
      </c>
      <c r="D1995" s="9" t="s">
        <v>1781</v>
      </c>
      <c r="E1995" s="9" t="s">
        <v>1782</v>
      </c>
      <c r="F1995" s="9" t="s">
        <v>15238</v>
      </c>
      <c r="G1995" s="9" t="s">
        <v>21403</v>
      </c>
      <c r="H1995" s="9" t="s">
        <v>1781</v>
      </c>
      <c r="I1995" s="9" t="s">
        <v>39614</v>
      </c>
      <c r="J1995" s="9" t="s">
        <v>39618</v>
      </c>
      <c r="K1995" s="9" t="s">
        <v>43449</v>
      </c>
    </row>
    <row r="1996" spans="1:11" x14ac:dyDescent="0.35">
      <c r="A1996" s="9">
        <v>1995</v>
      </c>
      <c r="B1996" s="9" t="str">
        <f t="shared" si="31"/>
        <v>Bathysa mer</v>
      </c>
      <c r="C1996" s="9" t="e" cm="1">
        <f t="array" aca="1" ref="C1996" ca="1">LEFT(K1996,$C$19743)&amp;"-"&amp;RIGHT(SUBSTITUTE(SUBSTITUTE(TiraAcento(E1996),"-","")," ",""),$C$19744)</f>
        <v>#NAME?</v>
      </c>
      <c r="D1996" s="9" t="s">
        <v>1781</v>
      </c>
      <c r="E1996" s="9" t="s">
        <v>1783</v>
      </c>
      <c r="F1996" s="9" t="s">
        <v>15238</v>
      </c>
      <c r="G1996" s="9" t="s">
        <v>21404</v>
      </c>
      <c r="H1996" s="9" t="s">
        <v>1781</v>
      </c>
      <c r="I1996" s="9" t="s">
        <v>39614</v>
      </c>
      <c r="J1996" s="9" t="s">
        <v>39618</v>
      </c>
      <c r="K1996" s="9" t="s">
        <v>43450</v>
      </c>
    </row>
    <row r="1997" spans="1:11" x14ac:dyDescent="0.35">
      <c r="A1997" s="9">
        <v>1996</v>
      </c>
      <c r="B1997" s="9" t="str">
        <f t="shared" si="31"/>
        <v>Bathysa mer</v>
      </c>
      <c r="C1997" s="9" t="e" cm="1">
        <f t="array" aca="1" ref="C1997" ca="1">LEFT(K1997,$C$19743)&amp;"-"&amp;RIGHT(SUBSTITUTE(SUBSTITUTE(TiraAcento(E1997),"-","")," ",""),$C$19744)</f>
        <v>#NAME?</v>
      </c>
      <c r="D1997" s="9" t="s">
        <v>1781</v>
      </c>
      <c r="E1997" s="9" t="s">
        <v>1784</v>
      </c>
      <c r="F1997" s="9" t="s">
        <v>15238</v>
      </c>
      <c r="G1997" s="9" t="s">
        <v>21405</v>
      </c>
      <c r="H1997" s="9" t="s">
        <v>1781</v>
      </c>
      <c r="I1997" s="9" t="s">
        <v>39614</v>
      </c>
      <c r="J1997" s="9" t="s">
        <v>39618</v>
      </c>
      <c r="K1997" s="9" t="s">
        <v>1784</v>
      </c>
    </row>
    <row r="1998" spans="1:11" x14ac:dyDescent="0.35">
      <c r="A1998" s="9">
        <v>1997</v>
      </c>
      <c r="B1998" s="9" t="str">
        <f t="shared" si="31"/>
        <v>Bathysa mer</v>
      </c>
      <c r="C1998" s="9" t="e" cm="1">
        <f t="array" aca="1" ref="C1998" ca="1">LEFT(K1998,$C$19743)&amp;"-"&amp;RIGHT(SUBSTITUTE(SUBSTITUTE(TiraAcento(E1998),"-","")," ",""),$C$19744)</f>
        <v>#NAME?</v>
      </c>
      <c r="D1998" s="9" t="s">
        <v>1781</v>
      </c>
      <c r="E1998" s="9" t="s">
        <v>1785</v>
      </c>
      <c r="F1998" s="9" t="s">
        <v>15238</v>
      </c>
      <c r="G1998" s="9" t="s">
        <v>21406</v>
      </c>
      <c r="H1998" s="9" t="s">
        <v>1781</v>
      </c>
      <c r="I1998" s="9" t="s">
        <v>39614</v>
      </c>
      <c r="J1998" s="9" t="s">
        <v>39618</v>
      </c>
      <c r="K1998" s="9" t="s">
        <v>43451</v>
      </c>
    </row>
    <row r="1999" spans="1:11" x14ac:dyDescent="0.35">
      <c r="A1999" s="9">
        <v>1998</v>
      </c>
      <c r="B1999" s="9" t="str">
        <f t="shared" si="31"/>
        <v>Bathysa mer</v>
      </c>
      <c r="C1999" s="9" t="e" cm="1">
        <f t="array" aca="1" ref="C1999" ca="1">LEFT(K1999,$C$19743)&amp;"-"&amp;RIGHT(SUBSTITUTE(SUBSTITUTE(TiraAcento(E1999),"-","")," ",""),$C$19744)</f>
        <v>#NAME?</v>
      </c>
      <c r="D1999" s="9" t="s">
        <v>1781</v>
      </c>
      <c r="E1999" s="9" t="s">
        <v>1779</v>
      </c>
      <c r="F1999" s="9" t="s">
        <v>15238</v>
      </c>
      <c r="G1999" s="9" t="s">
        <v>21407</v>
      </c>
      <c r="H1999" s="9" t="s">
        <v>1781</v>
      </c>
      <c r="I1999" s="9" t="s">
        <v>39614</v>
      </c>
      <c r="J1999" s="9" t="s">
        <v>39618</v>
      </c>
      <c r="K1999" s="9" t="s">
        <v>43448</v>
      </c>
    </row>
    <row r="2000" spans="1:11" x14ac:dyDescent="0.35">
      <c r="A2000" s="9">
        <v>1999</v>
      </c>
      <c r="B2000" s="9" t="str">
        <f t="shared" si="31"/>
        <v>Bathysa sti</v>
      </c>
      <c r="C2000" s="9" t="e" cm="1">
        <f t="array" aca="1" ref="C2000" ca="1">LEFT(K2000,$C$19743)&amp;"-"&amp;RIGHT(SUBSTITUTE(SUBSTITUTE(TiraAcento(E2000),"-","")," ",""),$C$19744)</f>
        <v>#NAME?</v>
      </c>
      <c r="D2000" s="9" t="s">
        <v>1786</v>
      </c>
      <c r="E2000" s="9" t="s">
        <v>1787</v>
      </c>
      <c r="F2000" s="9" t="s">
        <v>15239</v>
      </c>
      <c r="G2000" s="9" t="s">
        <v>21408</v>
      </c>
      <c r="H2000" s="9" t="s">
        <v>1786</v>
      </c>
      <c r="I2000" s="9" t="s">
        <v>39614</v>
      </c>
      <c r="J2000" s="9" t="s">
        <v>39619</v>
      </c>
      <c r="K2000" s="9" t="s">
        <v>1787</v>
      </c>
    </row>
    <row r="2001" spans="1:11" x14ac:dyDescent="0.35">
      <c r="A2001" s="9">
        <v>2000</v>
      </c>
      <c r="B2001" s="9" t="str">
        <f t="shared" si="31"/>
        <v>Bathysa sti</v>
      </c>
      <c r="C2001" s="9" t="e" cm="1">
        <f t="array" aca="1" ref="C2001" ca="1">LEFT(K2001,$C$19743)&amp;"-"&amp;RIGHT(SUBSTITUTE(SUBSTITUTE(TiraAcento(E2001),"-","")," ",""),$C$19744)</f>
        <v>#NAME?</v>
      </c>
      <c r="D2001" s="9" t="s">
        <v>1786</v>
      </c>
      <c r="E2001" s="9" t="s">
        <v>1788</v>
      </c>
      <c r="F2001" s="9" t="s">
        <v>15239</v>
      </c>
      <c r="G2001" s="9" t="s">
        <v>21409</v>
      </c>
      <c r="H2001" s="9" t="s">
        <v>1786</v>
      </c>
      <c r="I2001" s="9" t="s">
        <v>39614</v>
      </c>
      <c r="J2001" s="9" t="s">
        <v>39619</v>
      </c>
      <c r="K2001" s="9" t="s">
        <v>43452</v>
      </c>
    </row>
    <row r="2002" spans="1:11" x14ac:dyDescent="0.35">
      <c r="A2002" s="9">
        <v>2001</v>
      </c>
      <c r="B2002" s="9" t="str">
        <f t="shared" si="31"/>
        <v>Bauhinia bic</v>
      </c>
      <c r="C2002" s="9" t="e" cm="1">
        <f t="array" aca="1" ref="C2002" ca="1">LEFT(K2002,$C$19743)&amp;"-"&amp;RIGHT(SUBSTITUTE(SUBSTITUTE(TiraAcento(E2002),"-","")," ",""),$C$19744)</f>
        <v>#NAME?</v>
      </c>
      <c r="D2002" s="9" t="s">
        <v>1789</v>
      </c>
      <c r="E2002" s="9" t="s">
        <v>1790</v>
      </c>
      <c r="F2002" s="9" t="s">
        <v>15240</v>
      </c>
      <c r="G2002" s="9" t="s">
        <v>21410</v>
      </c>
      <c r="H2002" s="9" t="s">
        <v>1789</v>
      </c>
      <c r="I2002" s="9" t="s">
        <v>39620</v>
      </c>
      <c r="J2002" s="9" t="s">
        <v>39621</v>
      </c>
      <c r="K2002" s="9" t="s">
        <v>43453</v>
      </c>
    </row>
    <row r="2003" spans="1:11" x14ac:dyDescent="0.35">
      <c r="A2003" s="9">
        <v>2002</v>
      </c>
      <c r="B2003" s="9" t="str">
        <f t="shared" si="31"/>
        <v>Bauhinia can</v>
      </c>
      <c r="C2003" s="9" t="e" cm="1">
        <f t="array" aca="1" ref="C2003" ca="1">LEFT(K2003,$C$19743)&amp;"-"&amp;RIGHT(SUBSTITUTE(SUBSTITUTE(TiraAcento(E2003),"-","")," ",""),$C$19744)</f>
        <v>#NAME?</v>
      </c>
      <c r="D2003" s="9" t="s">
        <v>1791</v>
      </c>
      <c r="E2003" s="9" t="s">
        <v>1792</v>
      </c>
      <c r="F2003" s="9" t="s">
        <v>15241</v>
      </c>
      <c r="G2003" s="9" t="s">
        <v>21411</v>
      </c>
      <c r="H2003" s="9" t="s">
        <v>1791</v>
      </c>
      <c r="I2003" s="9" t="s">
        <v>39620</v>
      </c>
      <c r="J2003" s="9" t="s">
        <v>39622</v>
      </c>
      <c r="K2003" s="9" t="s">
        <v>43454</v>
      </c>
    </row>
    <row r="2004" spans="1:11" x14ac:dyDescent="0.35">
      <c r="A2004" s="9">
        <v>2003</v>
      </c>
      <c r="B2004" s="9" t="str">
        <f t="shared" si="31"/>
        <v>Bauhinia can</v>
      </c>
      <c r="C2004" s="9" t="e" cm="1">
        <f t="array" aca="1" ref="C2004" ca="1">LEFT(K2004,$C$19743)&amp;"-"&amp;RIGHT(SUBSTITUTE(SUBSTITUTE(TiraAcento(E2004),"-","")," ",""),$C$19744)</f>
        <v>#NAME?</v>
      </c>
      <c r="D2004" s="9" t="s">
        <v>1791</v>
      </c>
      <c r="E2004" s="9" t="s">
        <v>408</v>
      </c>
      <c r="F2004" s="9" t="s">
        <v>15241</v>
      </c>
      <c r="G2004" s="9" t="s">
        <v>21412</v>
      </c>
      <c r="H2004" s="9" t="s">
        <v>1791</v>
      </c>
      <c r="I2004" s="9" t="s">
        <v>39620</v>
      </c>
      <c r="J2004" s="9" t="s">
        <v>39622</v>
      </c>
      <c r="K2004" s="9" t="s">
        <v>42742</v>
      </c>
    </row>
    <row r="2005" spans="1:11" x14ac:dyDescent="0.35">
      <c r="A2005" s="9">
        <v>2004</v>
      </c>
      <c r="B2005" s="9" t="str">
        <f t="shared" si="31"/>
        <v>Bauhinia can</v>
      </c>
      <c r="C2005" s="9" t="e" cm="1">
        <f t="array" aca="1" ref="C2005" ca="1">LEFT(K2005,$C$19743)&amp;"-"&amp;RIGHT(SUBSTITUTE(SUBSTITUTE(TiraAcento(E2005),"-","")," ",""),$C$19744)</f>
        <v>#NAME?</v>
      </c>
      <c r="D2005" s="9" t="s">
        <v>1791</v>
      </c>
      <c r="E2005" s="9" t="s">
        <v>1793</v>
      </c>
      <c r="F2005" s="9" t="s">
        <v>15241</v>
      </c>
      <c r="G2005" s="9" t="s">
        <v>21413</v>
      </c>
      <c r="H2005" s="9" t="s">
        <v>1791</v>
      </c>
      <c r="I2005" s="9" t="s">
        <v>39620</v>
      </c>
      <c r="J2005" s="9" t="s">
        <v>39622</v>
      </c>
      <c r="K2005" s="9" t="s">
        <v>43455</v>
      </c>
    </row>
    <row r="2006" spans="1:11" x14ac:dyDescent="0.35">
      <c r="A2006" s="9">
        <v>2005</v>
      </c>
      <c r="B2006" s="9" t="str">
        <f t="shared" si="31"/>
        <v>Bauhinia can</v>
      </c>
      <c r="C2006" s="9" t="e" cm="1">
        <f t="array" aca="1" ref="C2006" ca="1">LEFT(K2006,$C$19743)&amp;"-"&amp;RIGHT(SUBSTITUTE(SUBSTITUTE(TiraAcento(E2006),"-","")," ",""),$C$19744)</f>
        <v>#NAME?</v>
      </c>
      <c r="D2006" s="9" t="s">
        <v>1791</v>
      </c>
      <c r="E2006" s="9" t="s">
        <v>1794</v>
      </c>
      <c r="F2006" s="9" t="s">
        <v>15241</v>
      </c>
      <c r="G2006" s="9" t="s">
        <v>21414</v>
      </c>
      <c r="H2006" s="9" t="s">
        <v>1791</v>
      </c>
      <c r="I2006" s="9" t="s">
        <v>39620</v>
      </c>
      <c r="J2006" s="9" t="s">
        <v>39622</v>
      </c>
      <c r="K2006" s="9" t="s">
        <v>43456</v>
      </c>
    </row>
    <row r="2007" spans="1:11" x14ac:dyDescent="0.35">
      <c r="A2007" s="9">
        <v>2006</v>
      </c>
      <c r="B2007" s="9" t="str">
        <f t="shared" si="31"/>
        <v>Bauhinia can</v>
      </c>
      <c r="C2007" s="9" t="e" cm="1">
        <f t="array" aca="1" ref="C2007" ca="1">LEFT(K2007,$C$19743)&amp;"-"&amp;RIGHT(SUBSTITUTE(SUBSTITUTE(TiraAcento(E2007),"-","")," ",""),$C$19744)</f>
        <v>#NAME?</v>
      </c>
      <c r="D2007" s="9" t="s">
        <v>1791</v>
      </c>
      <c r="E2007" s="9" t="s">
        <v>1795</v>
      </c>
      <c r="F2007" s="9" t="s">
        <v>15241</v>
      </c>
      <c r="G2007" s="9" t="s">
        <v>21415</v>
      </c>
      <c r="H2007" s="9" t="s">
        <v>1791</v>
      </c>
      <c r="I2007" s="9" t="s">
        <v>39620</v>
      </c>
      <c r="J2007" s="9" t="s">
        <v>39622</v>
      </c>
      <c r="K2007" s="9" t="s">
        <v>43457</v>
      </c>
    </row>
    <row r="2008" spans="1:11" x14ac:dyDescent="0.35">
      <c r="A2008" s="9">
        <v>2007</v>
      </c>
      <c r="B2008" s="9" t="str">
        <f t="shared" si="31"/>
        <v>Bauhinia for</v>
      </c>
      <c r="C2008" s="9" t="e" cm="1">
        <f t="array" aca="1" ref="C2008" ca="1">LEFT(K2008,$C$19743)&amp;"-"&amp;RIGHT(SUBSTITUTE(SUBSTITUTE(TiraAcento(E2008),"-","")," ",""),$C$19744)</f>
        <v>#NAME?</v>
      </c>
      <c r="D2008" s="9" t="s">
        <v>1796</v>
      </c>
      <c r="E2008" s="9" t="s">
        <v>1797</v>
      </c>
      <c r="F2008" s="9" t="s">
        <v>15242</v>
      </c>
      <c r="G2008" s="9" t="s">
        <v>21416</v>
      </c>
      <c r="H2008" s="9" t="s">
        <v>1796</v>
      </c>
      <c r="I2008" s="9" t="s">
        <v>39620</v>
      </c>
      <c r="J2008" s="9" t="s">
        <v>39623</v>
      </c>
      <c r="K2008" s="9" t="s">
        <v>43458</v>
      </c>
    </row>
    <row r="2009" spans="1:11" x14ac:dyDescent="0.35">
      <c r="A2009" s="9">
        <v>2008</v>
      </c>
      <c r="B2009" s="9" t="str">
        <f t="shared" si="31"/>
        <v>Bauhinia for</v>
      </c>
      <c r="C2009" s="9" t="e" cm="1">
        <f t="array" aca="1" ref="C2009" ca="1">LEFT(K2009,$C$19743)&amp;"-"&amp;RIGHT(SUBSTITUTE(SUBSTITUTE(TiraAcento(E2009),"-","")," ",""),$C$19744)</f>
        <v>#NAME?</v>
      </c>
      <c r="D2009" s="9" t="s">
        <v>1796</v>
      </c>
      <c r="E2009" s="9" t="s">
        <v>1798</v>
      </c>
      <c r="F2009" s="9" t="s">
        <v>15242</v>
      </c>
      <c r="G2009" s="9" t="s">
        <v>21417</v>
      </c>
      <c r="H2009" s="9" t="s">
        <v>1796</v>
      </c>
      <c r="I2009" s="9" t="s">
        <v>39620</v>
      </c>
      <c r="J2009" s="9" t="s">
        <v>39623</v>
      </c>
      <c r="K2009" s="9" t="s">
        <v>43459</v>
      </c>
    </row>
    <row r="2010" spans="1:11" x14ac:dyDescent="0.35">
      <c r="A2010" s="9">
        <v>2009</v>
      </c>
      <c r="B2010" s="9" t="str">
        <f t="shared" si="31"/>
        <v>Bauhinia for</v>
      </c>
      <c r="C2010" s="9" t="e" cm="1">
        <f t="array" aca="1" ref="C2010" ca="1">LEFT(K2010,$C$19743)&amp;"-"&amp;RIGHT(SUBSTITUTE(SUBSTITUTE(TiraAcento(E2010),"-","")," ",""),$C$19744)</f>
        <v>#NAME?</v>
      </c>
      <c r="D2010" s="9" t="s">
        <v>1796</v>
      </c>
      <c r="E2010" s="9" t="s">
        <v>1799</v>
      </c>
      <c r="F2010" s="9" t="s">
        <v>15242</v>
      </c>
      <c r="G2010" s="9" t="s">
        <v>21418</v>
      </c>
      <c r="H2010" s="9" t="s">
        <v>1796</v>
      </c>
      <c r="I2010" s="9" t="s">
        <v>39620</v>
      </c>
      <c r="J2010" s="9" t="s">
        <v>39623</v>
      </c>
      <c r="K2010" s="9" t="s">
        <v>43460</v>
      </c>
    </row>
    <row r="2011" spans="1:11" x14ac:dyDescent="0.35">
      <c r="A2011" s="9">
        <v>2010</v>
      </c>
      <c r="B2011" s="9" t="str">
        <f t="shared" si="31"/>
        <v>Bauhinia for</v>
      </c>
      <c r="C2011" s="9" t="e" cm="1">
        <f t="array" aca="1" ref="C2011" ca="1">LEFT(K2011,$C$19743)&amp;"-"&amp;RIGHT(SUBSTITUTE(SUBSTITUTE(TiraAcento(E2011),"-","")," ",""),$C$19744)</f>
        <v>#NAME?</v>
      </c>
      <c r="D2011" s="9" t="s">
        <v>1796</v>
      </c>
      <c r="E2011" s="9" t="s">
        <v>1800</v>
      </c>
      <c r="F2011" s="9" t="s">
        <v>15242</v>
      </c>
      <c r="G2011" s="9" t="s">
        <v>21419</v>
      </c>
      <c r="H2011" s="9" t="s">
        <v>1796</v>
      </c>
      <c r="I2011" s="9" t="s">
        <v>39620</v>
      </c>
      <c r="J2011" s="9" t="s">
        <v>39623</v>
      </c>
      <c r="K2011" s="9" t="s">
        <v>43461</v>
      </c>
    </row>
    <row r="2012" spans="1:11" x14ac:dyDescent="0.35">
      <c r="A2012" s="9">
        <v>2011</v>
      </c>
      <c r="B2012" s="9" t="str">
        <f t="shared" si="31"/>
        <v>Bauhinia for</v>
      </c>
      <c r="C2012" s="9" t="e" cm="1">
        <f t="array" aca="1" ref="C2012" ca="1">LEFT(K2012,$C$19743)&amp;"-"&amp;RIGHT(SUBSTITUTE(SUBSTITUTE(TiraAcento(E2012),"-","")," ",""),$C$19744)</f>
        <v>#NAME?</v>
      </c>
      <c r="D2012" s="9" t="s">
        <v>1796</v>
      </c>
      <c r="E2012" s="9" t="s">
        <v>1801</v>
      </c>
      <c r="F2012" s="9" t="s">
        <v>15242</v>
      </c>
      <c r="G2012" s="9" t="s">
        <v>21420</v>
      </c>
      <c r="H2012" s="9" t="s">
        <v>1796</v>
      </c>
      <c r="I2012" s="9" t="s">
        <v>39620</v>
      </c>
      <c r="J2012" s="9" t="s">
        <v>39623</v>
      </c>
      <c r="K2012" s="9" t="s">
        <v>43462</v>
      </c>
    </row>
    <row r="2013" spans="1:11" x14ac:dyDescent="0.35">
      <c r="A2013" s="9">
        <v>2012</v>
      </c>
      <c r="B2013" s="9" t="str">
        <f t="shared" si="31"/>
        <v>Bauhinia for</v>
      </c>
      <c r="C2013" s="9" t="e" cm="1">
        <f t="array" aca="1" ref="C2013" ca="1">LEFT(K2013,$C$19743)&amp;"-"&amp;RIGHT(SUBSTITUTE(SUBSTITUTE(TiraAcento(E2013),"-","")," ",""),$C$19744)</f>
        <v>#NAME?</v>
      </c>
      <c r="D2013" s="9" t="s">
        <v>1796</v>
      </c>
      <c r="E2013" s="9" t="s">
        <v>1802</v>
      </c>
      <c r="F2013" s="9" t="s">
        <v>15242</v>
      </c>
      <c r="G2013" s="9" t="s">
        <v>21421</v>
      </c>
      <c r="H2013" s="9" t="s">
        <v>1796</v>
      </c>
      <c r="I2013" s="9" t="s">
        <v>39620</v>
      </c>
      <c r="J2013" s="9" t="s">
        <v>39623</v>
      </c>
      <c r="K2013" s="9" t="s">
        <v>43463</v>
      </c>
    </row>
    <row r="2014" spans="1:11" x14ac:dyDescent="0.35">
      <c r="A2014" s="9">
        <v>2013</v>
      </c>
      <c r="B2014" s="9" t="str">
        <f t="shared" si="31"/>
        <v>Bauhinia for</v>
      </c>
      <c r="C2014" s="9" t="e" cm="1">
        <f t="array" aca="1" ref="C2014" ca="1">LEFT(K2014,$C$19743)&amp;"-"&amp;RIGHT(SUBSTITUTE(SUBSTITUTE(TiraAcento(E2014),"-","")," ",""),$C$19744)</f>
        <v>#NAME?</v>
      </c>
      <c r="D2014" s="9" t="s">
        <v>1796</v>
      </c>
      <c r="E2014" s="9" t="s">
        <v>1792</v>
      </c>
      <c r="F2014" s="9" t="s">
        <v>15242</v>
      </c>
      <c r="G2014" s="9" t="s">
        <v>21422</v>
      </c>
      <c r="H2014" s="9" t="s">
        <v>1796</v>
      </c>
      <c r="I2014" s="9" t="s">
        <v>39620</v>
      </c>
      <c r="J2014" s="9" t="s">
        <v>39623</v>
      </c>
      <c r="K2014" s="9" t="s">
        <v>43454</v>
      </c>
    </row>
    <row r="2015" spans="1:11" x14ac:dyDescent="0.35">
      <c r="A2015" s="9">
        <v>2014</v>
      </c>
      <c r="B2015" s="9" t="str">
        <f t="shared" si="31"/>
        <v>Bauhinia for</v>
      </c>
      <c r="C2015" s="9" t="e" cm="1">
        <f t="array" aca="1" ref="C2015" ca="1">LEFT(K2015,$C$19743)&amp;"-"&amp;RIGHT(SUBSTITUTE(SUBSTITUTE(TiraAcento(E2015),"-","")," ",""),$C$19744)</f>
        <v>#NAME?</v>
      </c>
      <c r="D2015" s="9" t="s">
        <v>1796</v>
      </c>
      <c r="E2015" s="9" t="s">
        <v>408</v>
      </c>
      <c r="F2015" s="9" t="s">
        <v>15242</v>
      </c>
      <c r="G2015" s="9" t="s">
        <v>21423</v>
      </c>
      <c r="H2015" s="9" t="s">
        <v>1796</v>
      </c>
      <c r="I2015" s="9" t="s">
        <v>39620</v>
      </c>
      <c r="J2015" s="9" t="s">
        <v>39623</v>
      </c>
      <c r="K2015" s="9" t="s">
        <v>42742</v>
      </c>
    </row>
    <row r="2016" spans="1:11" x14ac:dyDescent="0.35">
      <c r="A2016" s="9">
        <v>2015</v>
      </c>
      <c r="B2016" s="9" t="str">
        <f t="shared" si="31"/>
        <v>Bauhinia for</v>
      </c>
      <c r="C2016" s="9" t="e" cm="1">
        <f t="array" aca="1" ref="C2016" ca="1">LEFT(K2016,$C$19743)&amp;"-"&amp;RIGHT(SUBSTITUTE(SUBSTITUTE(TiraAcento(E2016),"-","")," ",""),$C$19744)</f>
        <v>#NAME?</v>
      </c>
      <c r="D2016" s="9" t="s">
        <v>1796</v>
      </c>
      <c r="E2016" s="9" t="s">
        <v>1803</v>
      </c>
      <c r="F2016" s="9" t="s">
        <v>15242</v>
      </c>
      <c r="G2016" s="9" t="s">
        <v>21424</v>
      </c>
      <c r="H2016" s="9" t="s">
        <v>1796</v>
      </c>
      <c r="I2016" s="9" t="s">
        <v>39620</v>
      </c>
      <c r="J2016" s="9" t="s">
        <v>39623</v>
      </c>
      <c r="K2016" s="9" t="s">
        <v>43464</v>
      </c>
    </row>
    <row r="2017" spans="1:11" x14ac:dyDescent="0.35">
      <c r="A2017" s="9">
        <v>2016</v>
      </c>
      <c r="B2017" s="9" t="str">
        <f t="shared" si="31"/>
        <v>Bauhinia for</v>
      </c>
      <c r="C2017" s="9" t="e" cm="1">
        <f t="array" aca="1" ref="C2017" ca="1">LEFT(K2017,$C$19743)&amp;"-"&amp;RIGHT(SUBSTITUTE(SUBSTITUTE(TiraAcento(E2017),"-","")," ",""),$C$19744)</f>
        <v>#NAME?</v>
      </c>
      <c r="D2017" s="9" t="s">
        <v>1796</v>
      </c>
      <c r="E2017" s="9" t="s">
        <v>1804</v>
      </c>
      <c r="F2017" s="9" t="s">
        <v>15242</v>
      </c>
      <c r="G2017" s="9" t="s">
        <v>21425</v>
      </c>
      <c r="H2017" s="9" t="s">
        <v>1796</v>
      </c>
      <c r="I2017" s="9" t="s">
        <v>39620</v>
      </c>
      <c r="J2017" s="9" t="s">
        <v>39623</v>
      </c>
      <c r="K2017" s="9" t="s">
        <v>43465</v>
      </c>
    </row>
    <row r="2018" spans="1:11" x14ac:dyDescent="0.35">
      <c r="A2018" s="9">
        <v>2017</v>
      </c>
      <c r="B2018" s="9" t="str">
        <f t="shared" si="31"/>
        <v>Bauhinia for</v>
      </c>
      <c r="C2018" s="9" t="e" cm="1">
        <f t="array" aca="1" ref="C2018" ca="1">LEFT(K2018,$C$19743)&amp;"-"&amp;RIGHT(SUBSTITUTE(SUBSTITUTE(TiraAcento(E2018),"-","")," ",""),$C$19744)</f>
        <v>#NAME?</v>
      </c>
      <c r="D2018" s="9" t="s">
        <v>1796</v>
      </c>
      <c r="E2018" s="9" t="s">
        <v>515</v>
      </c>
      <c r="F2018" s="9" t="s">
        <v>15242</v>
      </c>
      <c r="G2018" s="9" t="s">
        <v>21426</v>
      </c>
      <c r="H2018" s="9" t="s">
        <v>1796</v>
      </c>
      <c r="I2018" s="9" t="s">
        <v>39620</v>
      </c>
      <c r="J2018" s="9" t="s">
        <v>39623</v>
      </c>
      <c r="K2018" s="9" t="s">
        <v>42791</v>
      </c>
    </row>
    <row r="2019" spans="1:11" x14ac:dyDescent="0.35">
      <c r="A2019" s="9">
        <v>2018</v>
      </c>
      <c r="B2019" s="9" t="str">
        <f t="shared" si="31"/>
        <v>Bauhinia for</v>
      </c>
      <c r="C2019" s="9" t="e" cm="1">
        <f t="array" aca="1" ref="C2019" ca="1">LEFT(K2019,$C$19743)&amp;"-"&amp;RIGHT(SUBSTITUTE(SUBSTITUTE(TiraAcento(E2019),"-","")," ",""),$C$19744)</f>
        <v>#NAME?</v>
      </c>
      <c r="D2019" s="9" t="s">
        <v>1796</v>
      </c>
      <c r="E2019" s="9" t="s">
        <v>1794</v>
      </c>
      <c r="F2019" s="9" t="s">
        <v>15242</v>
      </c>
      <c r="G2019" s="9" t="s">
        <v>21427</v>
      </c>
      <c r="H2019" s="9" t="s">
        <v>1796</v>
      </c>
      <c r="I2019" s="9" t="s">
        <v>39620</v>
      </c>
      <c r="J2019" s="9" t="s">
        <v>39623</v>
      </c>
      <c r="K2019" s="9" t="s">
        <v>43456</v>
      </c>
    </row>
    <row r="2020" spans="1:11" x14ac:dyDescent="0.35">
      <c r="A2020" s="9">
        <v>2019</v>
      </c>
      <c r="B2020" s="9" t="str">
        <f t="shared" si="31"/>
        <v>Bauhinia for</v>
      </c>
      <c r="C2020" s="9" t="e" cm="1">
        <f t="array" aca="1" ref="C2020" ca="1">LEFT(K2020,$C$19743)&amp;"-"&amp;RIGHT(SUBSTITUTE(SUBSTITUTE(TiraAcento(E2020),"-","")," ",""),$C$19744)</f>
        <v>#NAME?</v>
      </c>
      <c r="D2020" s="9" t="s">
        <v>1796</v>
      </c>
      <c r="E2020" s="9" t="s">
        <v>1795</v>
      </c>
      <c r="F2020" s="9" t="s">
        <v>15242</v>
      </c>
      <c r="G2020" s="9" t="s">
        <v>21428</v>
      </c>
      <c r="H2020" s="9" t="s">
        <v>1796</v>
      </c>
      <c r="I2020" s="9" t="s">
        <v>39620</v>
      </c>
      <c r="J2020" s="9" t="s">
        <v>39623</v>
      </c>
      <c r="K2020" s="9" t="s">
        <v>43457</v>
      </c>
    </row>
    <row r="2021" spans="1:11" x14ac:dyDescent="0.35">
      <c r="A2021" s="9">
        <v>2020</v>
      </c>
      <c r="B2021" s="9" t="str">
        <f t="shared" si="31"/>
        <v>Bauhinia for</v>
      </c>
      <c r="C2021" s="9" t="e" cm="1">
        <f t="array" aca="1" ref="C2021" ca="1">LEFT(K2021,$C$19743)&amp;"-"&amp;RIGHT(SUBSTITUTE(SUBSTITUTE(TiraAcento(E2021),"-","")," ",""),$C$19744)</f>
        <v>#NAME?</v>
      </c>
      <c r="D2021" s="9" t="s">
        <v>1796</v>
      </c>
      <c r="E2021" s="9" t="s">
        <v>1805</v>
      </c>
      <c r="F2021" s="9" t="s">
        <v>15242</v>
      </c>
      <c r="G2021" s="9" t="s">
        <v>21429</v>
      </c>
      <c r="H2021" s="9" t="s">
        <v>1796</v>
      </c>
      <c r="I2021" s="9" t="s">
        <v>39620</v>
      </c>
      <c r="J2021" s="9" t="s">
        <v>39623</v>
      </c>
      <c r="K2021" s="9" t="s">
        <v>43466</v>
      </c>
    </row>
    <row r="2022" spans="1:11" x14ac:dyDescent="0.35">
      <c r="A2022" s="9">
        <v>2021</v>
      </c>
      <c r="B2022" s="9" t="str">
        <f t="shared" si="31"/>
        <v>Bauhinia lon</v>
      </c>
      <c r="C2022" s="9" t="e" cm="1">
        <f t="array" aca="1" ref="C2022" ca="1">LEFT(K2022,$C$19743)&amp;"-"&amp;RIGHT(SUBSTITUTE(SUBSTITUTE(TiraAcento(E2022),"-","")," ",""),$C$19744)</f>
        <v>#NAME?</v>
      </c>
      <c r="D2022" s="9" t="s">
        <v>1806</v>
      </c>
      <c r="E2022" s="9" t="s">
        <v>408</v>
      </c>
      <c r="F2022" s="9" t="s">
        <v>15243</v>
      </c>
      <c r="G2022" s="9" t="s">
        <v>21430</v>
      </c>
      <c r="H2022" s="9" t="s">
        <v>1806</v>
      </c>
      <c r="I2022" s="9" t="s">
        <v>39620</v>
      </c>
      <c r="J2022" s="9" t="s">
        <v>39190</v>
      </c>
      <c r="K2022" s="9" t="s">
        <v>42742</v>
      </c>
    </row>
    <row r="2023" spans="1:11" x14ac:dyDescent="0.35">
      <c r="A2023" s="9">
        <v>2022</v>
      </c>
      <c r="B2023" s="9" t="str">
        <f t="shared" si="31"/>
        <v>Bauhinia lon</v>
      </c>
      <c r="C2023" s="9" t="e" cm="1">
        <f t="array" aca="1" ref="C2023" ca="1">LEFT(K2023,$C$19743)&amp;"-"&amp;RIGHT(SUBSTITUTE(SUBSTITUTE(TiraAcento(E2023),"-","")," ",""),$C$19744)</f>
        <v>#NAME?</v>
      </c>
      <c r="D2023" s="9" t="s">
        <v>1806</v>
      </c>
      <c r="E2023" s="9" t="s">
        <v>1794</v>
      </c>
      <c r="F2023" s="9" t="s">
        <v>15243</v>
      </c>
      <c r="G2023" s="9" t="s">
        <v>21431</v>
      </c>
      <c r="H2023" s="9" t="s">
        <v>1806</v>
      </c>
      <c r="I2023" s="9" t="s">
        <v>39620</v>
      </c>
      <c r="J2023" s="9" t="s">
        <v>39190</v>
      </c>
      <c r="K2023" s="9" t="s">
        <v>43456</v>
      </c>
    </row>
    <row r="2024" spans="1:11" x14ac:dyDescent="0.35">
      <c r="A2024" s="9">
        <v>2023</v>
      </c>
      <c r="B2024" s="9" t="str">
        <f t="shared" si="31"/>
        <v>Bauhinia lon</v>
      </c>
      <c r="C2024" s="9" t="e" cm="1">
        <f t="array" aca="1" ref="C2024" ca="1">LEFT(K2024,$C$19743)&amp;"-"&amp;RIGHT(SUBSTITUTE(SUBSTITUTE(TiraAcento(E2024),"-","")," ",""),$C$19744)</f>
        <v>#NAME?</v>
      </c>
      <c r="D2024" s="9" t="s">
        <v>1806</v>
      </c>
      <c r="E2024" s="9" t="s">
        <v>1795</v>
      </c>
      <c r="F2024" s="9" t="s">
        <v>15243</v>
      </c>
      <c r="G2024" s="9" t="s">
        <v>21432</v>
      </c>
      <c r="H2024" s="9" t="s">
        <v>1806</v>
      </c>
      <c r="I2024" s="9" t="s">
        <v>39620</v>
      </c>
      <c r="J2024" s="9" t="s">
        <v>39190</v>
      </c>
      <c r="K2024" s="9" t="s">
        <v>43457</v>
      </c>
    </row>
    <row r="2025" spans="1:11" x14ac:dyDescent="0.35">
      <c r="A2025" s="9">
        <v>2024</v>
      </c>
      <c r="B2025" s="9" t="str">
        <f t="shared" si="31"/>
        <v>Bauhinia lon</v>
      </c>
      <c r="C2025" s="9" t="e" cm="1">
        <f t="array" aca="1" ref="C2025" ca="1">LEFT(K2025,$C$19743)&amp;"-"&amp;RIGHT(SUBSTITUTE(SUBSTITUTE(TiraAcento(E2025),"-","")," ",""),$C$19744)</f>
        <v>#NAME?</v>
      </c>
      <c r="D2025" s="9" t="s">
        <v>1806</v>
      </c>
      <c r="E2025" s="9" t="s">
        <v>1807</v>
      </c>
      <c r="F2025" s="9" t="s">
        <v>15243</v>
      </c>
      <c r="G2025" s="9" t="s">
        <v>21433</v>
      </c>
      <c r="H2025" s="9" t="s">
        <v>1806</v>
      </c>
      <c r="I2025" s="9" t="s">
        <v>39620</v>
      </c>
      <c r="J2025" s="9" t="s">
        <v>39190</v>
      </c>
      <c r="K2025" s="9" t="s">
        <v>43467</v>
      </c>
    </row>
    <row r="2026" spans="1:11" x14ac:dyDescent="0.35">
      <c r="A2026" s="9">
        <v>2025</v>
      </c>
      <c r="B2026" s="9" t="str">
        <f t="shared" si="31"/>
        <v>Bauhinia mac</v>
      </c>
      <c r="C2026" s="9" t="e" cm="1">
        <f t="array" aca="1" ref="C2026" ca="1">LEFT(K2026,$C$19743)&amp;"-"&amp;RIGHT(SUBSTITUTE(SUBSTITUTE(TiraAcento(E2026),"-","")," ",""),$C$19744)</f>
        <v>#NAME?</v>
      </c>
      <c r="D2026" s="9" t="s">
        <v>1808</v>
      </c>
      <c r="E2026" s="9" t="s">
        <v>1801</v>
      </c>
      <c r="F2026" s="9" t="s">
        <v>15244</v>
      </c>
      <c r="G2026" s="9" t="s">
        <v>21434</v>
      </c>
      <c r="H2026" s="9" t="s">
        <v>1808</v>
      </c>
      <c r="I2026" s="9" t="s">
        <v>39620</v>
      </c>
      <c r="J2026" s="9" t="s">
        <v>39624</v>
      </c>
      <c r="K2026" s="9" t="s">
        <v>43462</v>
      </c>
    </row>
    <row r="2027" spans="1:11" x14ac:dyDescent="0.35">
      <c r="A2027" s="9">
        <v>2026</v>
      </c>
      <c r="B2027" s="9" t="str">
        <f t="shared" si="31"/>
        <v>Bauhinia mac</v>
      </c>
      <c r="C2027" s="9" t="e" cm="1">
        <f t="array" aca="1" ref="C2027" ca="1">LEFT(K2027,$C$19743)&amp;"-"&amp;RIGHT(SUBSTITUTE(SUBSTITUTE(TiraAcento(E2027),"-","")," ",""),$C$19744)</f>
        <v>#NAME?</v>
      </c>
      <c r="D2027" s="9" t="s">
        <v>1808</v>
      </c>
      <c r="E2027" s="9" t="s">
        <v>1790</v>
      </c>
      <c r="F2027" s="9" t="s">
        <v>15244</v>
      </c>
      <c r="G2027" s="9" t="s">
        <v>21435</v>
      </c>
      <c r="H2027" s="9" t="s">
        <v>1808</v>
      </c>
      <c r="I2027" s="9" t="s">
        <v>39620</v>
      </c>
      <c r="J2027" s="9" t="s">
        <v>39624</v>
      </c>
      <c r="K2027" s="9" t="s">
        <v>43453</v>
      </c>
    </row>
    <row r="2028" spans="1:11" x14ac:dyDescent="0.35">
      <c r="A2028" s="9">
        <v>2027</v>
      </c>
      <c r="B2028" s="9" t="str">
        <f t="shared" si="31"/>
        <v>Bauhinia pur</v>
      </c>
      <c r="C2028" s="9" t="e" cm="1">
        <f t="array" aca="1" ref="C2028" ca="1">LEFT(K2028,$C$19743)&amp;"-"&amp;RIGHT(SUBSTITUTE(SUBSTITUTE(TiraAcento(E2028),"-","")," ",""),$C$19744)</f>
        <v>#NAME?</v>
      </c>
      <c r="D2028" s="9" t="s">
        <v>1809</v>
      </c>
      <c r="E2028" s="9" t="s">
        <v>1794</v>
      </c>
      <c r="F2028" s="9" t="s">
        <v>15245</v>
      </c>
      <c r="G2028" s="9" t="s">
        <v>21436</v>
      </c>
      <c r="H2028" s="9" t="s">
        <v>1809</v>
      </c>
      <c r="I2028" s="9" t="s">
        <v>39620</v>
      </c>
      <c r="J2028" s="9" t="s">
        <v>39625</v>
      </c>
      <c r="K2028" s="9" t="s">
        <v>43456</v>
      </c>
    </row>
    <row r="2029" spans="1:11" x14ac:dyDescent="0.35">
      <c r="A2029" s="9">
        <v>2028</v>
      </c>
      <c r="B2029" s="9" t="str">
        <f t="shared" si="31"/>
        <v>Bauhinia rad</v>
      </c>
      <c r="C2029" s="9" t="e" cm="1">
        <f t="array" aca="1" ref="C2029" ca="1">LEFT(K2029,$C$19743)&amp;"-"&amp;RIGHT(SUBSTITUTE(SUBSTITUTE(TiraAcento(E2029),"-","")," ",""),$C$19744)</f>
        <v>#NAME?</v>
      </c>
      <c r="D2029" s="9" t="s">
        <v>1810</v>
      </c>
      <c r="E2029" s="9" t="s">
        <v>1800</v>
      </c>
      <c r="F2029" s="9" t="s">
        <v>15246</v>
      </c>
      <c r="G2029" s="9" t="s">
        <v>21437</v>
      </c>
      <c r="H2029" s="9" t="s">
        <v>1810</v>
      </c>
      <c r="I2029" s="9" t="s">
        <v>39620</v>
      </c>
      <c r="J2029" s="9" t="s">
        <v>39626</v>
      </c>
      <c r="K2029" s="9" t="s">
        <v>43461</v>
      </c>
    </row>
    <row r="2030" spans="1:11" x14ac:dyDescent="0.35">
      <c r="A2030" s="9">
        <v>2029</v>
      </c>
      <c r="B2030" s="9" t="str">
        <f t="shared" si="31"/>
        <v>Bauhinia rad</v>
      </c>
      <c r="C2030" s="9" t="e" cm="1">
        <f t="array" aca="1" ref="C2030" ca="1">LEFT(K2030,$C$19743)&amp;"-"&amp;RIGHT(SUBSTITUTE(SUBSTITUTE(TiraAcento(E2030),"-","")," ",""),$C$19744)</f>
        <v>#NAME?</v>
      </c>
      <c r="D2030" s="9" t="s">
        <v>1810</v>
      </c>
      <c r="E2030" s="9" t="s">
        <v>1795</v>
      </c>
      <c r="F2030" s="9" t="s">
        <v>15246</v>
      </c>
      <c r="G2030" s="9" t="s">
        <v>21438</v>
      </c>
      <c r="H2030" s="9" t="s">
        <v>1810</v>
      </c>
      <c r="I2030" s="9" t="s">
        <v>39620</v>
      </c>
      <c r="J2030" s="9" t="s">
        <v>39626</v>
      </c>
      <c r="K2030" s="9" t="s">
        <v>43457</v>
      </c>
    </row>
    <row r="2031" spans="1:11" x14ac:dyDescent="0.35">
      <c r="A2031" s="9">
        <v>2030</v>
      </c>
      <c r="B2031" s="9" t="str">
        <f t="shared" si="31"/>
        <v>Bauhinia ruf</v>
      </c>
      <c r="C2031" s="9" t="e" cm="1">
        <f t="array" aca="1" ref="C2031" ca="1">LEFT(K2031,$C$19743)&amp;"-"&amp;RIGHT(SUBSTITUTE(SUBSTITUTE(TiraAcento(E2031),"-","")," ",""),$C$19744)</f>
        <v>#NAME?</v>
      </c>
      <c r="D2031" s="9" t="s">
        <v>1811</v>
      </c>
      <c r="E2031" s="9" t="s">
        <v>1812</v>
      </c>
      <c r="F2031" s="9" t="s">
        <v>15247</v>
      </c>
      <c r="G2031" s="9" t="s">
        <v>21439</v>
      </c>
      <c r="H2031" s="9" t="s">
        <v>1811</v>
      </c>
      <c r="I2031" s="9" t="s">
        <v>39620</v>
      </c>
      <c r="J2031" s="9" t="s">
        <v>39627</v>
      </c>
      <c r="K2031" s="9" t="s">
        <v>43468</v>
      </c>
    </row>
    <row r="2032" spans="1:11" x14ac:dyDescent="0.35">
      <c r="A2032" s="9">
        <v>2031</v>
      </c>
      <c r="B2032" s="9" t="str">
        <f t="shared" si="31"/>
        <v>Bauhinia ruf</v>
      </c>
      <c r="C2032" s="9" t="e" cm="1">
        <f t="array" aca="1" ref="C2032" ca="1">LEFT(K2032,$C$19743)&amp;"-"&amp;RIGHT(SUBSTITUTE(SUBSTITUTE(TiraAcento(E2032),"-","")," ",""),$C$19744)</f>
        <v>#NAME?</v>
      </c>
      <c r="D2032" s="9" t="s">
        <v>1811</v>
      </c>
      <c r="E2032" s="9" t="s">
        <v>408</v>
      </c>
      <c r="F2032" s="9" t="s">
        <v>15247</v>
      </c>
      <c r="G2032" s="9" t="s">
        <v>21440</v>
      </c>
      <c r="H2032" s="9" t="s">
        <v>1811</v>
      </c>
      <c r="I2032" s="9" t="s">
        <v>39620</v>
      </c>
      <c r="J2032" s="9" t="s">
        <v>39627</v>
      </c>
      <c r="K2032" s="9" t="s">
        <v>42742</v>
      </c>
    </row>
    <row r="2033" spans="1:11" x14ac:dyDescent="0.35">
      <c r="A2033" s="9">
        <v>2032</v>
      </c>
      <c r="B2033" s="9" t="str">
        <f t="shared" si="31"/>
        <v>Bauhinia ruf</v>
      </c>
      <c r="C2033" s="9" t="e" cm="1">
        <f t="array" aca="1" ref="C2033" ca="1">LEFT(K2033,$C$19743)&amp;"-"&amp;RIGHT(SUBSTITUTE(SUBSTITUTE(TiraAcento(E2033),"-","")," ",""),$C$19744)</f>
        <v>#NAME?</v>
      </c>
      <c r="D2033" s="9" t="s">
        <v>1811</v>
      </c>
      <c r="E2033" s="9" t="s">
        <v>1813</v>
      </c>
      <c r="F2033" s="9" t="s">
        <v>15247</v>
      </c>
      <c r="G2033" s="9" t="s">
        <v>21441</v>
      </c>
      <c r="H2033" s="9" t="s">
        <v>1811</v>
      </c>
      <c r="I2033" s="9" t="s">
        <v>39620</v>
      </c>
      <c r="J2033" s="9" t="s">
        <v>39627</v>
      </c>
      <c r="K2033" s="9" t="s">
        <v>43469</v>
      </c>
    </row>
    <row r="2034" spans="1:11" x14ac:dyDescent="0.35">
      <c r="A2034" s="9">
        <v>2033</v>
      </c>
      <c r="B2034" s="9" t="str">
        <f t="shared" si="31"/>
        <v>Bauhinia ruf</v>
      </c>
      <c r="C2034" s="9" t="e" cm="1">
        <f t="array" aca="1" ref="C2034" ca="1">LEFT(K2034,$C$19743)&amp;"-"&amp;RIGHT(SUBSTITUTE(SUBSTITUTE(TiraAcento(E2034),"-","")," ",""),$C$19744)</f>
        <v>#NAME?</v>
      </c>
      <c r="D2034" s="9" t="s">
        <v>1811</v>
      </c>
      <c r="E2034" s="9" t="s">
        <v>1795</v>
      </c>
      <c r="F2034" s="9" t="s">
        <v>15247</v>
      </c>
      <c r="G2034" s="9" t="s">
        <v>21442</v>
      </c>
      <c r="H2034" s="9" t="s">
        <v>1811</v>
      </c>
      <c r="I2034" s="9" t="s">
        <v>39620</v>
      </c>
      <c r="J2034" s="9" t="s">
        <v>39627</v>
      </c>
      <c r="K2034" s="9" t="s">
        <v>43457</v>
      </c>
    </row>
    <row r="2035" spans="1:11" x14ac:dyDescent="0.35">
      <c r="A2035" s="9">
        <v>2034</v>
      </c>
      <c r="B2035" s="9" t="str">
        <f t="shared" si="31"/>
        <v>Bauhinia ruf</v>
      </c>
      <c r="C2035" s="9" t="e" cm="1">
        <f t="array" aca="1" ref="C2035" ca="1">LEFT(K2035,$C$19743)&amp;"-"&amp;RIGHT(SUBSTITUTE(SUBSTITUTE(TiraAcento(E2035),"-","")," ",""),$C$19744)</f>
        <v>#NAME?</v>
      </c>
      <c r="D2035" s="9" t="s">
        <v>1811</v>
      </c>
      <c r="E2035" s="9" t="s">
        <v>1814</v>
      </c>
      <c r="F2035" s="9" t="s">
        <v>15247</v>
      </c>
      <c r="G2035" s="9" t="s">
        <v>21443</v>
      </c>
      <c r="H2035" s="9" t="s">
        <v>1811</v>
      </c>
      <c r="I2035" s="9" t="s">
        <v>39620</v>
      </c>
      <c r="J2035" s="9" t="s">
        <v>39627</v>
      </c>
      <c r="K2035" s="9" t="s">
        <v>43470</v>
      </c>
    </row>
    <row r="2036" spans="1:11" x14ac:dyDescent="0.35">
      <c r="A2036" s="9">
        <v>2035</v>
      </c>
      <c r="B2036" s="9" t="str">
        <f t="shared" si="31"/>
        <v>Bauhinia sp.</v>
      </c>
      <c r="C2036" s="9" t="e" cm="1">
        <f t="array" aca="1" ref="C2036" ca="1">LEFT(K2036,$C$19743)&amp;"-"&amp;RIGHT(SUBSTITUTE(SUBSTITUTE(TiraAcento(E2036),"-","")," ",""),$C$19744)</f>
        <v>#NAME?</v>
      </c>
      <c r="D2036" s="9" t="s">
        <v>1815</v>
      </c>
      <c r="E2036" s="9" t="s">
        <v>1797</v>
      </c>
      <c r="F2036" s="9" t="s">
        <v>1815</v>
      </c>
      <c r="G2036" s="9" t="s">
        <v>21444</v>
      </c>
      <c r="H2036" s="9" t="s">
        <v>1815</v>
      </c>
      <c r="I2036" s="9" t="s">
        <v>39620</v>
      </c>
      <c r="J2036" s="9" t="s">
        <v>39157</v>
      </c>
      <c r="K2036" s="9" t="s">
        <v>43458</v>
      </c>
    </row>
    <row r="2037" spans="1:11" x14ac:dyDescent="0.35">
      <c r="A2037" s="9">
        <v>2036</v>
      </c>
      <c r="B2037" s="9" t="str">
        <f t="shared" si="31"/>
        <v>Bauhinia sp.</v>
      </c>
      <c r="C2037" s="9" t="e" cm="1">
        <f t="array" aca="1" ref="C2037" ca="1">LEFT(K2037,$C$19743)&amp;"-"&amp;RIGHT(SUBSTITUTE(SUBSTITUTE(TiraAcento(E2037),"-","")," ",""),$C$19744)</f>
        <v>#NAME?</v>
      </c>
      <c r="D2037" s="9" t="s">
        <v>1815</v>
      </c>
      <c r="E2037" s="9" t="s">
        <v>888</v>
      </c>
      <c r="F2037" s="9" t="s">
        <v>1815</v>
      </c>
      <c r="G2037" s="9" t="s">
        <v>21445</v>
      </c>
      <c r="H2037" s="9" t="s">
        <v>1815</v>
      </c>
      <c r="I2037" s="9" t="s">
        <v>39620</v>
      </c>
      <c r="J2037" s="9" t="s">
        <v>39157</v>
      </c>
      <c r="K2037" s="9" t="s">
        <v>42974</v>
      </c>
    </row>
    <row r="2038" spans="1:11" x14ac:dyDescent="0.35">
      <c r="A2038" s="9">
        <v>2037</v>
      </c>
      <c r="B2038" s="9" t="str">
        <f t="shared" si="31"/>
        <v>Bauhinia var</v>
      </c>
      <c r="C2038" s="9" t="e" cm="1">
        <f t="array" aca="1" ref="C2038" ca="1">LEFT(K2038,$C$19743)&amp;"-"&amp;RIGHT(SUBSTITUTE(SUBSTITUTE(TiraAcento(E2038),"-","")," ",""),$C$19744)</f>
        <v>#NAME?</v>
      </c>
      <c r="D2038" s="9" t="s">
        <v>1816</v>
      </c>
      <c r="E2038" s="9" t="s">
        <v>1817</v>
      </c>
      <c r="F2038" s="9" t="s">
        <v>15248</v>
      </c>
      <c r="G2038" s="9" t="s">
        <v>21446</v>
      </c>
      <c r="H2038" s="9" t="s">
        <v>1816</v>
      </c>
      <c r="I2038" s="9" t="s">
        <v>39620</v>
      </c>
      <c r="J2038" s="9" t="s">
        <v>39628</v>
      </c>
      <c r="K2038" s="9" t="s">
        <v>43471</v>
      </c>
    </row>
    <row r="2039" spans="1:11" x14ac:dyDescent="0.35">
      <c r="A2039" s="9">
        <v>2038</v>
      </c>
      <c r="B2039" s="9" t="str">
        <f t="shared" si="31"/>
        <v>Beilschmiedia bra</v>
      </c>
      <c r="C2039" s="9" t="e" cm="1">
        <f t="array" aca="1" ref="C2039" ca="1">LEFT(K2039,$C$19743)&amp;"-"&amp;RIGHT(SUBSTITUTE(SUBSTITUTE(TiraAcento(E2039),"-","")," ",""),$C$19744)</f>
        <v>#NAME?</v>
      </c>
      <c r="D2039" s="9" t="s">
        <v>1818</v>
      </c>
      <c r="E2039" s="9" t="s">
        <v>503</v>
      </c>
      <c r="F2039" s="9" t="s">
        <v>15249</v>
      </c>
      <c r="G2039" s="9" t="s">
        <v>21447</v>
      </c>
      <c r="H2039" s="9" t="s">
        <v>1818</v>
      </c>
      <c r="I2039" s="9" t="s">
        <v>39629</v>
      </c>
      <c r="J2039" s="9" t="s">
        <v>39362</v>
      </c>
      <c r="K2039" s="9" t="s">
        <v>42786</v>
      </c>
    </row>
    <row r="2040" spans="1:11" x14ac:dyDescent="0.35">
      <c r="A2040" s="9">
        <v>2039</v>
      </c>
      <c r="B2040" s="9" t="str">
        <f t="shared" si="31"/>
        <v>Beilschmiedia sp.</v>
      </c>
      <c r="C2040" s="9" t="e" cm="1">
        <f t="array" aca="1" ref="C2040" ca="1">LEFT(K2040,$C$19743)&amp;"-"&amp;RIGHT(SUBSTITUTE(SUBSTITUTE(TiraAcento(E2040),"-","")," ",""),$C$19744)</f>
        <v>#NAME?</v>
      </c>
      <c r="D2040" s="9" t="s">
        <v>1819</v>
      </c>
      <c r="E2040" s="9" t="s">
        <v>1820</v>
      </c>
      <c r="F2040" s="9" t="s">
        <v>1819</v>
      </c>
      <c r="G2040" s="9" t="s">
        <v>21448</v>
      </c>
      <c r="H2040" s="9" t="s">
        <v>1819</v>
      </c>
      <c r="I2040" s="9" t="s">
        <v>39629</v>
      </c>
      <c r="J2040" s="9" t="s">
        <v>39157</v>
      </c>
      <c r="K2040" s="9" t="s">
        <v>1820</v>
      </c>
    </row>
    <row r="2041" spans="1:11" x14ac:dyDescent="0.35">
      <c r="A2041" s="9">
        <v>2040</v>
      </c>
      <c r="B2041" s="9" t="str">
        <f t="shared" si="31"/>
        <v>Beilschmiedia sp.</v>
      </c>
      <c r="C2041" s="9" t="e" cm="1">
        <f t="array" aca="1" ref="C2041" ca="1">LEFT(K2041,$C$19743)&amp;"-"&amp;RIGHT(SUBSTITUTE(SUBSTITUTE(TiraAcento(E2041),"-","")," ",""),$C$19744)</f>
        <v>#NAME?</v>
      </c>
      <c r="D2041" s="9" t="s">
        <v>1819</v>
      </c>
      <c r="E2041" s="9" t="s">
        <v>1821</v>
      </c>
      <c r="F2041" s="9" t="s">
        <v>1819</v>
      </c>
      <c r="G2041" s="9" t="s">
        <v>21449</v>
      </c>
      <c r="H2041" s="9" t="s">
        <v>1819</v>
      </c>
      <c r="I2041" s="9" t="s">
        <v>39629</v>
      </c>
      <c r="J2041" s="9" t="s">
        <v>39157</v>
      </c>
      <c r="K2041" s="9" t="s">
        <v>43472</v>
      </c>
    </row>
    <row r="2042" spans="1:11" x14ac:dyDescent="0.35">
      <c r="A2042" s="9">
        <v>2041</v>
      </c>
      <c r="B2042" s="9" t="str">
        <f t="shared" si="31"/>
        <v>Beilschmiedia sp.</v>
      </c>
      <c r="C2042" s="9" t="e" cm="1">
        <f t="array" aca="1" ref="C2042" ca="1">LEFT(K2042,$C$19743)&amp;"-"&amp;RIGHT(SUBSTITUTE(SUBSTITUTE(TiraAcento(E2042),"-","")," ",""),$C$19744)</f>
        <v>#NAME?</v>
      </c>
      <c r="D2042" s="9" t="s">
        <v>1819</v>
      </c>
      <c r="E2042" s="9" t="s">
        <v>1822</v>
      </c>
      <c r="F2042" s="9" t="s">
        <v>1819</v>
      </c>
      <c r="G2042" s="9" t="s">
        <v>21450</v>
      </c>
      <c r="H2042" s="9" t="s">
        <v>1819</v>
      </c>
      <c r="I2042" s="9" t="s">
        <v>39629</v>
      </c>
      <c r="J2042" s="9" t="s">
        <v>39157</v>
      </c>
      <c r="K2042" s="9" t="s">
        <v>43473</v>
      </c>
    </row>
    <row r="2043" spans="1:11" x14ac:dyDescent="0.35">
      <c r="A2043" s="9">
        <v>2042</v>
      </c>
      <c r="B2043" s="9" t="str">
        <f t="shared" si="31"/>
        <v>Beilschmiedia sp.</v>
      </c>
      <c r="C2043" s="9" t="e" cm="1">
        <f t="array" aca="1" ref="C2043" ca="1">LEFT(K2043,$C$19743)&amp;"-"&amp;RIGHT(SUBSTITUTE(SUBSTITUTE(TiraAcento(E2043),"-","")," ",""),$C$19744)</f>
        <v>#NAME?</v>
      </c>
      <c r="D2043" s="9" t="s">
        <v>1819</v>
      </c>
      <c r="E2043" s="9" t="s">
        <v>1823</v>
      </c>
      <c r="F2043" s="9" t="s">
        <v>1819</v>
      </c>
      <c r="G2043" s="9" t="s">
        <v>21451</v>
      </c>
      <c r="H2043" s="9" t="s">
        <v>1819</v>
      </c>
      <c r="I2043" s="9" t="s">
        <v>39629</v>
      </c>
      <c r="J2043" s="9" t="s">
        <v>39157</v>
      </c>
      <c r="K2043" s="9" t="s">
        <v>43474</v>
      </c>
    </row>
    <row r="2044" spans="1:11" x14ac:dyDescent="0.35">
      <c r="A2044" s="9">
        <v>2043</v>
      </c>
      <c r="B2044" s="9" t="str">
        <f t="shared" si="31"/>
        <v xml:space="preserve">Belangera </v>
      </c>
      <c r="C2044" s="9" t="e" cm="1">
        <f t="array" aca="1" ref="C2044" ca="1">LEFT(K2044,$C$19743)&amp;"-"&amp;RIGHT(SUBSTITUTE(SUBSTITUTE(TiraAcento(E2044),"-","")," ",""),$C$19744)</f>
        <v>#NAME?</v>
      </c>
      <c r="D2044" s="9" t="s">
        <v>1824</v>
      </c>
      <c r="E2044" s="9"/>
      <c r="F2044" s="9" t="s">
        <v>1824</v>
      </c>
      <c r="G2044" s="9" t="s">
        <v>21452</v>
      </c>
      <c r="H2044" s="9" t="s">
        <v>1824</v>
      </c>
      <c r="I2044" s="9" t="s">
        <v>1824</v>
      </c>
      <c r="J2044" s="9"/>
      <c r="K2044" s="9" t="s">
        <v>42568</v>
      </c>
    </row>
    <row r="2045" spans="1:11" x14ac:dyDescent="0.35">
      <c r="A2045" s="9">
        <v>2044</v>
      </c>
      <c r="B2045" s="9" t="str">
        <f t="shared" si="31"/>
        <v>Belangera cun</v>
      </c>
      <c r="C2045" s="9" t="e" cm="1">
        <f t="array" aca="1" ref="C2045" ca="1">LEFT(K2045,$C$19743)&amp;"-"&amp;RIGHT(SUBSTITUTE(SUBSTITUTE(TiraAcento(E2045),"-","")," ",""),$C$19744)</f>
        <v>#NAME?</v>
      </c>
      <c r="D2045" s="9" t="s">
        <v>1825</v>
      </c>
      <c r="E2045" s="9"/>
      <c r="F2045" s="9" t="s">
        <v>15250</v>
      </c>
      <c r="G2045" s="9" t="s">
        <v>21453</v>
      </c>
      <c r="H2045" s="9" t="s">
        <v>1825</v>
      </c>
      <c r="I2045" s="9" t="s">
        <v>1824</v>
      </c>
      <c r="J2045" s="9" t="s">
        <v>39217</v>
      </c>
      <c r="K2045" s="9" t="s">
        <v>42568</v>
      </c>
    </row>
    <row r="2046" spans="1:11" x14ac:dyDescent="0.35">
      <c r="A2046" s="9">
        <v>2045</v>
      </c>
      <c r="B2046" s="9" t="str">
        <f t="shared" si="31"/>
        <v>Belangera gla</v>
      </c>
      <c r="C2046" s="9" t="e" cm="1">
        <f t="array" aca="1" ref="C2046" ca="1">LEFT(K2046,$C$19743)&amp;"-"&amp;RIGHT(SUBSTITUTE(SUBSTITUTE(TiraAcento(E2046),"-","")," ",""),$C$19744)</f>
        <v>#NAME?</v>
      </c>
      <c r="D2046" s="9" t="s">
        <v>1826</v>
      </c>
      <c r="E2046" s="9"/>
      <c r="F2046" s="9" t="s">
        <v>15251</v>
      </c>
      <c r="G2046" s="9" t="s">
        <v>21454</v>
      </c>
      <c r="H2046" s="9" t="s">
        <v>1826</v>
      </c>
      <c r="I2046" s="9" t="s">
        <v>1824</v>
      </c>
      <c r="J2046" s="9" t="s">
        <v>39517</v>
      </c>
      <c r="K2046" s="9" t="s">
        <v>42568</v>
      </c>
    </row>
    <row r="2047" spans="1:11" x14ac:dyDescent="0.35">
      <c r="A2047" s="9">
        <v>2046</v>
      </c>
      <c r="B2047" s="9" t="str">
        <f t="shared" si="31"/>
        <v>Belangera spe</v>
      </c>
      <c r="C2047" s="9" t="e" cm="1">
        <f t="array" aca="1" ref="C2047" ca="1">LEFT(K2047,$C$19743)&amp;"-"&amp;RIGHT(SUBSTITUTE(SUBSTITUTE(TiraAcento(E2047),"-","")," ",""),$C$19744)</f>
        <v>#NAME?</v>
      </c>
      <c r="D2047" s="9" t="s">
        <v>1827</v>
      </c>
      <c r="E2047" s="9"/>
      <c r="F2047" s="9" t="s">
        <v>15252</v>
      </c>
      <c r="G2047" s="9" t="s">
        <v>21455</v>
      </c>
      <c r="H2047" s="9" t="s">
        <v>1827</v>
      </c>
      <c r="I2047" s="9" t="s">
        <v>1824</v>
      </c>
      <c r="J2047" s="9" t="s">
        <v>39574</v>
      </c>
      <c r="K2047" s="9" t="s">
        <v>42568</v>
      </c>
    </row>
    <row r="2048" spans="1:11" x14ac:dyDescent="0.35">
      <c r="A2048" s="9">
        <v>2047</v>
      </c>
      <c r="B2048" s="9" t="str">
        <f t="shared" si="31"/>
        <v>Belangera tom</v>
      </c>
      <c r="C2048" s="9" t="e" cm="1">
        <f t="array" aca="1" ref="C2048" ca="1">LEFT(K2048,$C$19743)&amp;"-"&amp;RIGHT(SUBSTITUTE(SUBSTITUTE(TiraAcento(E2048),"-","")," ",""),$C$19744)</f>
        <v>#NAME?</v>
      </c>
      <c r="D2048" s="9" t="s">
        <v>1828</v>
      </c>
      <c r="E2048" s="9"/>
      <c r="F2048" s="9" t="s">
        <v>15253</v>
      </c>
      <c r="G2048" s="9" t="s">
        <v>21456</v>
      </c>
      <c r="H2048" s="9" t="s">
        <v>1828</v>
      </c>
      <c r="I2048" s="9" t="s">
        <v>1824</v>
      </c>
      <c r="J2048" s="9" t="s">
        <v>39344</v>
      </c>
      <c r="K2048" s="9" t="s">
        <v>42568</v>
      </c>
    </row>
    <row r="2049" spans="1:11" x14ac:dyDescent="0.35">
      <c r="A2049" s="9">
        <v>2048</v>
      </c>
      <c r="B2049" s="9" t="str">
        <f t="shared" si="31"/>
        <v>Bellucia dic</v>
      </c>
      <c r="C2049" s="9" t="e" cm="1">
        <f t="array" aca="1" ref="C2049" ca="1">LEFT(K2049,$C$19743)&amp;"-"&amp;RIGHT(SUBSTITUTE(SUBSTITUTE(TiraAcento(E2049),"-","")," ",""),$C$19744)</f>
        <v>#NAME?</v>
      </c>
      <c r="D2049" s="9" t="s">
        <v>1829</v>
      </c>
      <c r="E2049" s="9" t="s">
        <v>1830</v>
      </c>
      <c r="F2049" s="9" t="s">
        <v>15254</v>
      </c>
      <c r="G2049" s="9" t="s">
        <v>21457</v>
      </c>
      <c r="H2049" s="9" t="s">
        <v>1829</v>
      </c>
      <c r="I2049" s="9" t="s">
        <v>39630</v>
      </c>
      <c r="J2049" s="9" t="s">
        <v>39631</v>
      </c>
      <c r="K2049" s="9" t="s">
        <v>1830</v>
      </c>
    </row>
    <row r="2050" spans="1:11" x14ac:dyDescent="0.35">
      <c r="A2050" s="9">
        <v>2049</v>
      </c>
      <c r="B2050" s="9" t="str">
        <f t="shared" si="31"/>
        <v>Bellucia gro</v>
      </c>
      <c r="C2050" s="9" t="e" cm="1">
        <f t="array" aca="1" ref="C2050" ca="1">LEFT(K2050,$C$19743)&amp;"-"&amp;RIGHT(SUBSTITUTE(SUBSTITUTE(TiraAcento(E2050),"-","")," ",""),$C$19744)</f>
        <v>#NAME?</v>
      </c>
      <c r="D2050" s="9" t="s">
        <v>1831</v>
      </c>
      <c r="E2050" s="9" t="s">
        <v>1832</v>
      </c>
      <c r="F2050" s="9" t="s">
        <v>15255</v>
      </c>
      <c r="G2050" s="9" t="s">
        <v>21458</v>
      </c>
      <c r="H2050" s="9" t="s">
        <v>1831</v>
      </c>
      <c r="I2050" s="9" t="s">
        <v>39630</v>
      </c>
      <c r="J2050" s="9" t="s">
        <v>39632</v>
      </c>
      <c r="K2050" s="9" t="s">
        <v>43475</v>
      </c>
    </row>
    <row r="2051" spans="1:11" x14ac:dyDescent="0.35">
      <c r="A2051" s="9">
        <v>2050</v>
      </c>
      <c r="B2051" s="9" t="str">
        <f t="shared" ref="B2051:B2114" si="32">I2051&amp;" "&amp;IFERROR(LEFT(J2051,$B$19743),D2051)</f>
        <v>Bellucia gro</v>
      </c>
      <c r="C2051" s="9" t="e" cm="1">
        <f t="array" aca="1" ref="C2051" ca="1">LEFT(K2051,$C$19743)&amp;"-"&amp;RIGHT(SUBSTITUTE(SUBSTITUTE(TiraAcento(E2051),"-","")," ",""),$C$19744)</f>
        <v>#NAME?</v>
      </c>
      <c r="D2051" s="9" t="s">
        <v>1831</v>
      </c>
      <c r="E2051" s="9" t="s">
        <v>1833</v>
      </c>
      <c r="F2051" s="9" t="s">
        <v>15255</v>
      </c>
      <c r="G2051" s="9" t="s">
        <v>21459</v>
      </c>
      <c r="H2051" s="9" t="s">
        <v>1831</v>
      </c>
      <c r="I2051" s="9" t="s">
        <v>39630</v>
      </c>
      <c r="J2051" s="9" t="s">
        <v>39632</v>
      </c>
      <c r="K2051" s="9" t="s">
        <v>43476</v>
      </c>
    </row>
    <row r="2052" spans="1:11" x14ac:dyDescent="0.35">
      <c r="A2052" s="9">
        <v>2051</v>
      </c>
      <c r="B2052" s="9" t="str">
        <f t="shared" si="32"/>
        <v>Bellucia gro</v>
      </c>
      <c r="C2052" s="9" t="e" cm="1">
        <f t="array" aca="1" ref="C2052" ca="1">LEFT(K2052,$C$19743)&amp;"-"&amp;RIGHT(SUBSTITUTE(SUBSTITUTE(TiraAcento(E2052),"-","")," ",""),$C$19744)</f>
        <v>#NAME?</v>
      </c>
      <c r="D2052" s="9" t="s">
        <v>1831</v>
      </c>
      <c r="E2052" s="9" t="s">
        <v>1834</v>
      </c>
      <c r="F2052" s="9" t="s">
        <v>15255</v>
      </c>
      <c r="G2052" s="9" t="s">
        <v>21460</v>
      </c>
      <c r="H2052" s="9" t="s">
        <v>1831</v>
      </c>
      <c r="I2052" s="9" t="s">
        <v>39630</v>
      </c>
      <c r="J2052" s="9" t="s">
        <v>39632</v>
      </c>
      <c r="K2052" s="9" t="s">
        <v>1834</v>
      </c>
    </row>
    <row r="2053" spans="1:11" x14ac:dyDescent="0.35">
      <c r="A2053" s="9">
        <v>2052</v>
      </c>
      <c r="B2053" s="9" t="str">
        <f t="shared" si="32"/>
        <v>Bellucia imp</v>
      </c>
      <c r="C2053" s="9" t="e" cm="1">
        <f t="array" aca="1" ref="C2053" ca="1">LEFT(K2053,$C$19743)&amp;"-"&amp;RIGHT(SUBSTITUTE(SUBSTITUTE(TiraAcento(E2053),"-","")," ",""),$C$19744)</f>
        <v>#NAME?</v>
      </c>
      <c r="D2053" s="9" t="s">
        <v>1835</v>
      </c>
      <c r="E2053" s="9" t="s">
        <v>1832</v>
      </c>
      <c r="F2053" s="9" t="s">
        <v>15256</v>
      </c>
      <c r="G2053" s="9" t="s">
        <v>21461</v>
      </c>
      <c r="H2053" s="9" t="s">
        <v>1835</v>
      </c>
      <c r="I2053" s="9" t="s">
        <v>39630</v>
      </c>
      <c r="J2053" s="9" t="s">
        <v>39633</v>
      </c>
      <c r="K2053" s="9" t="s">
        <v>43475</v>
      </c>
    </row>
    <row r="2054" spans="1:11" x14ac:dyDescent="0.35">
      <c r="A2054" s="9">
        <v>2053</v>
      </c>
      <c r="B2054" s="9" t="str">
        <f t="shared" si="32"/>
        <v>Bellucia imp</v>
      </c>
      <c r="C2054" s="9" t="e" cm="1">
        <f t="array" aca="1" ref="C2054" ca="1">LEFT(K2054,$C$19743)&amp;"-"&amp;RIGHT(SUBSTITUTE(SUBSTITUTE(TiraAcento(E2054),"-","")," ",""),$C$19744)</f>
        <v>#NAME?</v>
      </c>
      <c r="D2054" s="9" t="s">
        <v>1835</v>
      </c>
      <c r="E2054" s="9" t="s">
        <v>1833</v>
      </c>
      <c r="F2054" s="9" t="s">
        <v>15256</v>
      </c>
      <c r="G2054" s="9" t="s">
        <v>21462</v>
      </c>
      <c r="H2054" s="9" t="s">
        <v>1835</v>
      </c>
      <c r="I2054" s="9" t="s">
        <v>39630</v>
      </c>
      <c r="J2054" s="9" t="s">
        <v>39633</v>
      </c>
      <c r="K2054" s="9" t="s">
        <v>43476</v>
      </c>
    </row>
    <row r="2055" spans="1:11" x14ac:dyDescent="0.35">
      <c r="A2055" s="9">
        <v>2054</v>
      </c>
      <c r="B2055" s="9" t="str">
        <f t="shared" si="32"/>
        <v>Bellucia sp.</v>
      </c>
      <c r="C2055" s="9" t="e" cm="1">
        <f t="array" aca="1" ref="C2055" ca="1">LEFT(K2055,$C$19743)&amp;"-"&amp;RIGHT(SUBSTITUTE(SUBSTITUTE(TiraAcento(E2055),"-","")," ",""),$C$19744)</f>
        <v>#NAME?</v>
      </c>
      <c r="D2055" s="9" t="s">
        <v>1836</v>
      </c>
      <c r="E2055" s="9" t="s">
        <v>1837</v>
      </c>
      <c r="F2055" s="9" t="s">
        <v>1836</v>
      </c>
      <c r="G2055" s="9" t="s">
        <v>21463</v>
      </c>
      <c r="H2055" s="9" t="s">
        <v>1836</v>
      </c>
      <c r="I2055" s="9" t="s">
        <v>39630</v>
      </c>
      <c r="J2055" s="9" t="s">
        <v>39157</v>
      </c>
      <c r="K2055" s="9" t="s">
        <v>43477</v>
      </c>
    </row>
    <row r="2056" spans="1:11" x14ac:dyDescent="0.35">
      <c r="A2056" s="9">
        <v>2055</v>
      </c>
      <c r="B2056" s="9" t="str">
        <f t="shared" si="32"/>
        <v xml:space="preserve">Bernardinia </v>
      </c>
      <c r="C2056" s="9" t="e" cm="1">
        <f t="array" aca="1" ref="C2056" ca="1">LEFT(K2056,$C$19743)&amp;"-"&amp;RIGHT(SUBSTITUTE(SUBSTITUTE(TiraAcento(E2056),"-","")," ",""),$C$19744)</f>
        <v>#NAME?</v>
      </c>
      <c r="D2056" s="9" t="s">
        <v>1838</v>
      </c>
      <c r="E2056" s="9"/>
      <c r="F2056" s="9" t="s">
        <v>1838</v>
      </c>
      <c r="G2056" s="9" t="s">
        <v>21464</v>
      </c>
      <c r="H2056" s="9" t="s">
        <v>1838</v>
      </c>
      <c r="I2056" s="9" t="s">
        <v>1838</v>
      </c>
      <c r="J2056" s="9"/>
      <c r="K2056" s="9" t="s">
        <v>42568</v>
      </c>
    </row>
    <row r="2057" spans="1:11" x14ac:dyDescent="0.35">
      <c r="A2057" s="9">
        <v>2056</v>
      </c>
      <c r="B2057" s="9" t="str">
        <f t="shared" si="32"/>
        <v>Bernardinia flu</v>
      </c>
      <c r="C2057" s="9" t="e" cm="1">
        <f t="array" aca="1" ref="C2057" ca="1">LEFT(K2057,$C$19743)&amp;"-"&amp;RIGHT(SUBSTITUTE(SUBSTITUTE(TiraAcento(E2057),"-","")," ",""),$C$19744)</f>
        <v>#NAME?</v>
      </c>
      <c r="D2057" s="9" t="s">
        <v>1839</v>
      </c>
      <c r="E2057" s="9" t="s">
        <v>1840</v>
      </c>
      <c r="F2057" s="9" t="s">
        <v>15257</v>
      </c>
      <c r="G2057" s="9" t="s">
        <v>21465</v>
      </c>
      <c r="H2057" s="9" t="s">
        <v>1839</v>
      </c>
      <c r="I2057" s="9" t="s">
        <v>1838</v>
      </c>
      <c r="J2057" s="9" t="s">
        <v>39634</v>
      </c>
      <c r="K2057" s="9" t="s">
        <v>43478</v>
      </c>
    </row>
    <row r="2058" spans="1:11" x14ac:dyDescent="0.35">
      <c r="A2058" s="9">
        <v>2057</v>
      </c>
      <c r="B2058" s="9" t="str">
        <f t="shared" si="32"/>
        <v>Bertholletia exc</v>
      </c>
      <c r="C2058" s="9" t="e" cm="1">
        <f t="array" aca="1" ref="C2058" ca="1">LEFT(K2058,$C$19743)&amp;"-"&amp;RIGHT(SUBSTITUTE(SUBSTITUTE(TiraAcento(E2058),"-","")," ",""),$C$19744)</f>
        <v>#NAME?</v>
      </c>
      <c r="D2058" s="9" t="s">
        <v>1841</v>
      </c>
      <c r="E2058" s="9" t="s">
        <v>1842</v>
      </c>
      <c r="F2058" s="9" t="s">
        <v>15258</v>
      </c>
      <c r="G2058" s="9" t="s">
        <v>21466</v>
      </c>
      <c r="H2058" s="9" t="s">
        <v>1841</v>
      </c>
      <c r="I2058" s="9" t="s">
        <v>39635</v>
      </c>
      <c r="J2058" s="9" t="s">
        <v>39365</v>
      </c>
      <c r="K2058" s="9" t="s">
        <v>43479</v>
      </c>
    </row>
    <row r="2059" spans="1:11" x14ac:dyDescent="0.35">
      <c r="A2059" s="9">
        <v>2058</v>
      </c>
      <c r="B2059" s="9" t="str">
        <f t="shared" si="32"/>
        <v>Bertholletia exc</v>
      </c>
      <c r="C2059" s="9" t="e" cm="1">
        <f t="array" aca="1" ref="C2059" ca="1">LEFT(K2059,$C$19743)&amp;"-"&amp;RIGHT(SUBSTITUTE(SUBSTITUTE(TiraAcento(E2059),"-","")," ",""),$C$19744)</f>
        <v>#NAME?</v>
      </c>
      <c r="D2059" s="9" t="s">
        <v>1841</v>
      </c>
      <c r="E2059" s="9" t="s">
        <v>1843</v>
      </c>
      <c r="F2059" s="9" t="s">
        <v>15258</v>
      </c>
      <c r="G2059" s="9" t="s">
        <v>21467</v>
      </c>
      <c r="H2059" s="9" t="s">
        <v>1841</v>
      </c>
      <c r="I2059" s="9" t="s">
        <v>39635</v>
      </c>
      <c r="J2059" s="9" t="s">
        <v>39365</v>
      </c>
      <c r="K2059" s="9" t="s">
        <v>1843</v>
      </c>
    </row>
    <row r="2060" spans="1:11" x14ac:dyDescent="0.35">
      <c r="A2060" s="9">
        <v>2059</v>
      </c>
      <c r="B2060" s="9" t="str">
        <f t="shared" si="32"/>
        <v>Bertholletia exc</v>
      </c>
      <c r="C2060" s="9" t="e" cm="1">
        <f t="array" aca="1" ref="C2060" ca="1">LEFT(K2060,$C$19743)&amp;"-"&amp;RIGHT(SUBSTITUTE(SUBSTITUTE(TiraAcento(E2060),"-","")," ",""),$C$19744)</f>
        <v>#NAME?</v>
      </c>
      <c r="D2060" s="9" t="s">
        <v>1841</v>
      </c>
      <c r="E2060" s="9" t="s">
        <v>1844</v>
      </c>
      <c r="F2060" s="9" t="s">
        <v>15258</v>
      </c>
      <c r="G2060" s="9" t="s">
        <v>21468</v>
      </c>
      <c r="H2060" s="9" t="s">
        <v>1841</v>
      </c>
      <c r="I2060" s="9" t="s">
        <v>39635</v>
      </c>
      <c r="J2060" s="9" t="s">
        <v>39365</v>
      </c>
      <c r="K2060" s="9" t="s">
        <v>43480</v>
      </c>
    </row>
    <row r="2061" spans="1:11" x14ac:dyDescent="0.35">
      <c r="A2061" s="9">
        <v>2060</v>
      </c>
      <c r="B2061" s="9" t="str">
        <f t="shared" si="32"/>
        <v>Bertholletia exc</v>
      </c>
      <c r="C2061" s="9" t="e" cm="1">
        <f t="array" aca="1" ref="C2061" ca="1">LEFT(K2061,$C$19743)&amp;"-"&amp;RIGHT(SUBSTITUTE(SUBSTITUTE(TiraAcento(E2061),"-","")," ",""),$C$19744)</f>
        <v>#NAME?</v>
      </c>
      <c r="D2061" s="9" t="s">
        <v>1841</v>
      </c>
      <c r="E2061" s="9" t="s">
        <v>1845</v>
      </c>
      <c r="F2061" s="9" t="s">
        <v>15258</v>
      </c>
      <c r="G2061" s="9" t="s">
        <v>21469</v>
      </c>
      <c r="H2061" s="9" t="s">
        <v>1841</v>
      </c>
      <c r="I2061" s="9" t="s">
        <v>39635</v>
      </c>
      <c r="J2061" s="9" t="s">
        <v>39365</v>
      </c>
      <c r="K2061" s="9" t="s">
        <v>43481</v>
      </c>
    </row>
    <row r="2062" spans="1:11" x14ac:dyDescent="0.35">
      <c r="A2062" s="9">
        <v>2061</v>
      </c>
      <c r="B2062" s="9" t="str">
        <f t="shared" si="32"/>
        <v>Bertholletia exc</v>
      </c>
      <c r="C2062" s="9" t="e" cm="1">
        <f t="array" aca="1" ref="C2062" ca="1">LEFT(K2062,$C$19743)&amp;"-"&amp;RIGHT(SUBSTITUTE(SUBSTITUTE(TiraAcento(E2062),"-","")," ",""),$C$19744)</f>
        <v>#NAME?</v>
      </c>
      <c r="D2062" s="9" t="s">
        <v>1841</v>
      </c>
      <c r="E2062" s="9" t="s">
        <v>1846</v>
      </c>
      <c r="F2062" s="9" t="s">
        <v>15258</v>
      </c>
      <c r="G2062" s="9" t="s">
        <v>21470</v>
      </c>
      <c r="H2062" s="9" t="s">
        <v>1841</v>
      </c>
      <c r="I2062" s="9" t="s">
        <v>39635</v>
      </c>
      <c r="J2062" s="9" t="s">
        <v>39365</v>
      </c>
      <c r="K2062" s="9" t="s">
        <v>43482</v>
      </c>
    </row>
    <row r="2063" spans="1:11" x14ac:dyDescent="0.35">
      <c r="A2063" s="9">
        <v>2062</v>
      </c>
      <c r="B2063" s="9" t="str">
        <f t="shared" si="32"/>
        <v>Bertholletia exc</v>
      </c>
      <c r="C2063" s="9" t="e" cm="1">
        <f t="array" aca="1" ref="C2063" ca="1">LEFT(K2063,$C$19743)&amp;"-"&amp;RIGHT(SUBSTITUTE(SUBSTITUTE(TiraAcento(E2063),"-","")," ",""),$C$19744)</f>
        <v>#NAME?</v>
      </c>
      <c r="D2063" s="9" t="s">
        <v>1841</v>
      </c>
      <c r="E2063" s="9" t="s">
        <v>1847</v>
      </c>
      <c r="F2063" s="9" t="s">
        <v>15258</v>
      </c>
      <c r="G2063" s="9" t="s">
        <v>21471</v>
      </c>
      <c r="H2063" s="9" t="s">
        <v>1841</v>
      </c>
      <c r="I2063" s="9" t="s">
        <v>39635</v>
      </c>
      <c r="J2063" s="9" t="s">
        <v>39365</v>
      </c>
      <c r="K2063" s="9" t="s">
        <v>43483</v>
      </c>
    </row>
    <row r="2064" spans="1:11" x14ac:dyDescent="0.35">
      <c r="A2064" s="9">
        <v>2063</v>
      </c>
      <c r="B2064" s="9" t="str">
        <f t="shared" si="32"/>
        <v>Bertholletia exc</v>
      </c>
      <c r="C2064" s="9" t="e" cm="1">
        <f t="array" aca="1" ref="C2064" ca="1">LEFT(K2064,$C$19743)&amp;"-"&amp;RIGHT(SUBSTITUTE(SUBSTITUTE(TiraAcento(E2064),"-","")," ",""),$C$19744)</f>
        <v>#NAME?</v>
      </c>
      <c r="D2064" s="9" t="s">
        <v>1841</v>
      </c>
      <c r="E2064" s="9" t="s">
        <v>1848</v>
      </c>
      <c r="F2064" s="9" t="s">
        <v>15258</v>
      </c>
      <c r="G2064" s="9" t="s">
        <v>21472</v>
      </c>
      <c r="H2064" s="9" t="s">
        <v>1841</v>
      </c>
      <c r="I2064" s="9" t="s">
        <v>39635</v>
      </c>
      <c r="J2064" s="9" t="s">
        <v>39365</v>
      </c>
      <c r="K2064" s="9" t="s">
        <v>43484</v>
      </c>
    </row>
    <row r="2065" spans="1:11" x14ac:dyDescent="0.35">
      <c r="A2065" s="9">
        <v>2064</v>
      </c>
      <c r="B2065" s="9" t="str">
        <f t="shared" si="32"/>
        <v>Bertholletia exc</v>
      </c>
      <c r="C2065" s="9" t="e" cm="1">
        <f t="array" aca="1" ref="C2065" ca="1">LEFT(K2065,$C$19743)&amp;"-"&amp;RIGHT(SUBSTITUTE(SUBSTITUTE(TiraAcento(E2065),"-","")," ",""),$C$19744)</f>
        <v>#NAME?</v>
      </c>
      <c r="D2065" s="9" t="s">
        <v>1841</v>
      </c>
      <c r="E2065" s="9" t="s">
        <v>1849</v>
      </c>
      <c r="F2065" s="9" t="s">
        <v>15258</v>
      </c>
      <c r="G2065" s="9" t="s">
        <v>21473</v>
      </c>
      <c r="H2065" s="9" t="s">
        <v>1841</v>
      </c>
      <c r="I2065" s="9" t="s">
        <v>39635</v>
      </c>
      <c r="J2065" s="9" t="s">
        <v>39365</v>
      </c>
      <c r="K2065" s="9" t="s">
        <v>1849</v>
      </c>
    </row>
    <row r="2066" spans="1:11" x14ac:dyDescent="0.35">
      <c r="A2066" s="9">
        <v>2065</v>
      </c>
      <c r="B2066" s="9" t="str">
        <f t="shared" si="32"/>
        <v>Bertholletia exc</v>
      </c>
      <c r="C2066" s="9" t="e" cm="1">
        <f t="array" aca="1" ref="C2066" ca="1">LEFT(K2066,$C$19743)&amp;"-"&amp;RIGHT(SUBSTITUTE(SUBSTITUTE(TiraAcento(E2066),"-","")," ",""),$C$19744)</f>
        <v>#NAME?</v>
      </c>
      <c r="D2066" s="9" t="s">
        <v>1841</v>
      </c>
      <c r="E2066" s="9" t="s">
        <v>1850</v>
      </c>
      <c r="F2066" s="9" t="s">
        <v>15258</v>
      </c>
      <c r="G2066" s="9" t="s">
        <v>21474</v>
      </c>
      <c r="H2066" s="9" t="s">
        <v>1841</v>
      </c>
      <c r="I2066" s="9" t="s">
        <v>39635</v>
      </c>
      <c r="J2066" s="9" t="s">
        <v>39365</v>
      </c>
      <c r="K2066" s="9" t="s">
        <v>43485</v>
      </c>
    </row>
    <row r="2067" spans="1:11" x14ac:dyDescent="0.35">
      <c r="A2067" s="9">
        <v>2066</v>
      </c>
      <c r="B2067" s="9" t="str">
        <f t="shared" si="32"/>
        <v>Bertholletia exc</v>
      </c>
      <c r="C2067" s="9" t="e" cm="1">
        <f t="array" aca="1" ref="C2067" ca="1">LEFT(K2067,$C$19743)&amp;"-"&amp;RIGHT(SUBSTITUTE(SUBSTITUTE(TiraAcento(E2067),"-","")," ",""),$C$19744)</f>
        <v>#NAME?</v>
      </c>
      <c r="D2067" s="9" t="s">
        <v>1841</v>
      </c>
      <c r="E2067" s="9" t="s">
        <v>1851</v>
      </c>
      <c r="F2067" s="9" t="s">
        <v>15258</v>
      </c>
      <c r="G2067" s="9" t="s">
        <v>21475</v>
      </c>
      <c r="H2067" s="9" t="s">
        <v>1841</v>
      </c>
      <c r="I2067" s="9" t="s">
        <v>39635</v>
      </c>
      <c r="J2067" s="9" t="s">
        <v>39365</v>
      </c>
      <c r="K2067" s="9" t="s">
        <v>43486</v>
      </c>
    </row>
    <row r="2068" spans="1:11" x14ac:dyDescent="0.35">
      <c r="A2068" s="9">
        <v>2067</v>
      </c>
      <c r="B2068" s="9" t="str">
        <f t="shared" si="32"/>
        <v>Bertholletia exc</v>
      </c>
      <c r="C2068" s="9" t="e" cm="1">
        <f t="array" aca="1" ref="C2068" ca="1">LEFT(K2068,$C$19743)&amp;"-"&amp;RIGHT(SUBSTITUTE(SUBSTITUTE(TiraAcento(E2068),"-","")," ",""),$C$19744)</f>
        <v>#NAME?</v>
      </c>
      <c r="D2068" s="9" t="s">
        <v>1841</v>
      </c>
      <c r="E2068" s="9" t="s">
        <v>1852</v>
      </c>
      <c r="F2068" s="9" t="s">
        <v>15258</v>
      </c>
      <c r="G2068" s="9" t="s">
        <v>21476</v>
      </c>
      <c r="H2068" s="9" t="s">
        <v>1841</v>
      </c>
      <c r="I2068" s="9" t="s">
        <v>39635</v>
      </c>
      <c r="J2068" s="9" t="s">
        <v>39365</v>
      </c>
      <c r="K2068" s="9" t="s">
        <v>43487</v>
      </c>
    </row>
    <row r="2069" spans="1:11" x14ac:dyDescent="0.35">
      <c r="A2069" s="9">
        <v>2068</v>
      </c>
      <c r="B2069" s="9" t="str">
        <f t="shared" si="32"/>
        <v>Bertholletia exc</v>
      </c>
      <c r="C2069" s="9" t="e" cm="1">
        <f t="array" aca="1" ref="C2069" ca="1">LEFT(K2069,$C$19743)&amp;"-"&amp;RIGHT(SUBSTITUTE(SUBSTITUTE(TiraAcento(E2069),"-","")," ",""),$C$19744)</f>
        <v>#NAME?</v>
      </c>
      <c r="D2069" s="9" t="s">
        <v>1841</v>
      </c>
      <c r="E2069" s="9" t="s">
        <v>1853</v>
      </c>
      <c r="F2069" s="9" t="s">
        <v>15258</v>
      </c>
      <c r="G2069" s="9" t="s">
        <v>21477</v>
      </c>
      <c r="H2069" s="9" t="s">
        <v>1841</v>
      </c>
      <c r="I2069" s="9" t="s">
        <v>39635</v>
      </c>
      <c r="J2069" s="9" t="s">
        <v>39365</v>
      </c>
      <c r="K2069" s="9" t="s">
        <v>1853</v>
      </c>
    </row>
    <row r="2070" spans="1:11" x14ac:dyDescent="0.35">
      <c r="A2070" s="9">
        <v>2069</v>
      </c>
      <c r="B2070" s="9" t="str">
        <f t="shared" si="32"/>
        <v>Bertholletia exc</v>
      </c>
      <c r="C2070" s="9" t="e" cm="1">
        <f t="array" aca="1" ref="C2070" ca="1">LEFT(K2070,$C$19743)&amp;"-"&amp;RIGHT(SUBSTITUTE(SUBSTITUTE(TiraAcento(E2070),"-","")," ",""),$C$19744)</f>
        <v>#NAME?</v>
      </c>
      <c r="D2070" s="9" t="s">
        <v>1841</v>
      </c>
      <c r="E2070" s="9" t="s">
        <v>1854</v>
      </c>
      <c r="F2070" s="9" t="s">
        <v>15258</v>
      </c>
      <c r="G2070" s="9" t="s">
        <v>21478</v>
      </c>
      <c r="H2070" s="9" t="s">
        <v>1841</v>
      </c>
      <c r="I2070" s="9" t="s">
        <v>39635</v>
      </c>
      <c r="J2070" s="9" t="s">
        <v>39365</v>
      </c>
      <c r="K2070" s="9" t="s">
        <v>43488</v>
      </c>
    </row>
    <row r="2071" spans="1:11" x14ac:dyDescent="0.35">
      <c r="A2071" s="9">
        <v>2070</v>
      </c>
      <c r="B2071" s="9" t="str">
        <f t="shared" si="32"/>
        <v>Bertholletia exc</v>
      </c>
      <c r="C2071" s="9" t="e" cm="1">
        <f t="array" aca="1" ref="C2071" ca="1">LEFT(K2071,$C$19743)&amp;"-"&amp;RIGHT(SUBSTITUTE(SUBSTITUTE(TiraAcento(E2071),"-","")," ",""),$C$19744)</f>
        <v>#NAME?</v>
      </c>
      <c r="D2071" s="9" t="s">
        <v>1841</v>
      </c>
      <c r="E2071" s="9" t="s">
        <v>1855</v>
      </c>
      <c r="F2071" s="9" t="s">
        <v>15258</v>
      </c>
      <c r="G2071" s="9" t="s">
        <v>21479</v>
      </c>
      <c r="H2071" s="9" t="s">
        <v>1841</v>
      </c>
      <c r="I2071" s="9" t="s">
        <v>39635</v>
      </c>
      <c r="J2071" s="9" t="s">
        <v>39365</v>
      </c>
      <c r="K2071" s="9" t="s">
        <v>43489</v>
      </c>
    </row>
    <row r="2072" spans="1:11" x14ac:dyDescent="0.35">
      <c r="A2072" s="9">
        <v>2071</v>
      </c>
      <c r="B2072" s="9" t="str">
        <f t="shared" si="32"/>
        <v>Bertholletia exc</v>
      </c>
      <c r="C2072" s="9" t="e" cm="1">
        <f t="array" aca="1" ref="C2072" ca="1">LEFT(K2072,$C$19743)&amp;"-"&amp;RIGHT(SUBSTITUTE(SUBSTITUTE(TiraAcento(E2072),"-","")," ",""),$C$19744)</f>
        <v>#NAME?</v>
      </c>
      <c r="D2072" s="9" t="s">
        <v>1841</v>
      </c>
      <c r="E2072" s="9" t="s">
        <v>1856</v>
      </c>
      <c r="F2072" s="9" t="s">
        <v>15258</v>
      </c>
      <c r="G2072" s="9" t="s">
        <v>21480</v>
      </c>
      <c r="H2072" s="9" t="s">
        <v>1841</v>
      </c>
      <c r="I2072" s="9" t="s">
        <v>39635</v>
      </c>
      <c r="J2072" s="9" t="s">
        <v>39365</v>
      </c>
      <c r="K2072" s="9" t="s">
        <v>1856</v>
      </c>
    </row>
    <row r="2073" spans="1:11" x14ac:dyDescent="0.35">
      <c r="A2073" s="9">
        <v>2072</v>
      </c>
      <c r="B2073" s="9" t="str">
        <f t="shared" si="32"/>
        <v>Betula alb</v>
      </c>
      <c r="C2073" s="9" t="e" cm="1">
        <f t="array" aca="1" ref="C2073" ca="1">LEFT(K2073,$C$19743)&amp;"-"&amp;RIGHT(SUBSTITUTE(SUBSTITUTE(TiraAcento(E2073),"-","")," ",""),$C$19744)</f>
        <v>#NAME?</v>
      </c>
      <c r="D2073" s="9" t="s">
        <v>1857</v>
      </c>
      <c r="E2073" s="9" t="s">
        <v>1858</v>
      </c>
      <c r="F2073" s="9" t="s">
        <v>15259</v>
      </c>
      <c r="G2073" s="9" t="s">
        <v>21481</v>
      </c>
      <c r="H2073" s="9" t="s">
        <v>1857</v>
      </c>
      <c r="I2073" s="9" t="s">
        <v>39636</v>
      </c>
      <c r="J2073" s="9" t="s">
        <v>39637</v>
      </c>
      <c r="K2073" s="9" t="s">
        <v>43490</v>
      </c>
    </row>
    <row r="2074" spans="1:11" x14ac:dyDescent="0.35">
      <c r="A2074" s="9">
        <v>2073</v>
      </c>
      <c r="B2074" s="9" t="str">
        <f t="shared" si="32"/>
        <v>Betula nig</v>
      </c>
      <c r="C2074" s="9" t="e" cm="1">
        <f t="array" aca="1" ref="C2074" ca="1">LEFT(K2074,$C$19743)&amp;"-"&amp;RIGHT(SUBSTITUTE(SUBSTITUTE(TiraAcento(E2074),"-","")," ",""),$C$19744)</f>
        <v>#NAME?</v>
      </c>
      <c r="D2074" s="9" t="s">
        <v>1859</v>
      </c>
      <c r="E2074" s="9" t="s">
        <v>1860</v>
      </c>
      <c r="F2074" s="9" t="s">
        <v>15260</v>
      </c>
      <c r="G2074" s="9" t="s">
        <v>21482</v>
      </c>
      <c r="H2074" s="9" t="s">
        <v>1859</v>
      </c>
      <c r="I2074" s="9" t="s">
        <v>39636</v>
      </c>
      <c r="J2074" s="9" t="s">
        <v>39638</v>
      </c>
      <c r="K2074" s="9" t="s">
        <v>43491</v>
      </c>
    </row>
    <row r="2075" spans="1:11" x14ac:dyDescent="0.35">
      <c r="A2075" s="9">
        <v>2074</v>
      </c>
      <c r="B2075" s="9" t="str">
        <f t="shared" si="32"/>
        <v>Bignonia lon</v>
      </c>
      <c r="C2075" s="9" t="e" cm="1">
        <f t="array" aca="1" ref="C2075" ca="1">LEFT(K2075,$C$19743)&amp;"-"&amp;RIGHT(SUBSTITUTE(SUBSTITUTE(TiraAcento(E2075),"-","")," ",""),$C$19744)</f>
        <v>#NAME?</v>
      </c>
      <c r="D2075" s="9" t="s">
        <v>1861</v>
      </c>
      <c r="E2075" s="9" t="s">
        <v>1862</v>
      </c>
      <c r="F2075" s="9" t="s">
        <v>15261</v>
      </c>
      <c r="G2075" s="9" t="s">
        <v>21483</v>
      </c>
      <c r="H2075" s="9" t="s">
        <v>1861</v>
      </c>
      <c r="I2075" s="9" t="s">
        <v>39639</v>
      </c>
      <c r="J2075" s="9" t="s">
        <v>39640</v>
      </c>
      <c r="K2075" s="9" t="s">
        <v>43492</v>
      </c>
    </row>
    <row r="2076" spans="1:11" x14ac:dyDescent="0.35">
      <c r="A2076" s="9">
        <v>2075</v>
      </c>
      <c r="B2076" s="9" t="str">
        <f t="shared" si="32"/>
        <v>Bignonia lon</v>
      </c>
      <c r="C2076" s="9" t="e" cm="1">
        <f t="array" aca="1" ref="C2076" ca="1">LEFT(K2076,$C$19743)&amp;"-"&amp;RIGHT(SUBSTITUTE(SUBSTITUTE(TiraAcento(E2076),"-","")," ",""),$C$19744)</f>
        <v>#NAME?</v>
      </c>
      <c r="D2076" s="9" t="s">
        <v>1861</v>
      </c>
      <c r="E2076" s="9"/>
      <c r="F2076" s="9" t="s">
        <v>15261</v>
      </c>
      <c r="G2076" s="9" t="s">
        <v>21484</v>
      </c>
      <c r="H2076" s="9" t="s">
        <v>1861</v>
      </c>
      <c r="I2076" s="9" t="s">
        <v>39639</v>
      </c>
      <c r="J2076" s="9" t="s">
        <v>39640</v>
      </c>
      <c r="K2076" s="9" t="s">
        <v>42568</v>
      </c>
    </row>
    <row r="2077" spans="1:11" x14ac:dyDescent="0.35">
      <c r="A2077" s="9">
        <v>2076</v>
      </c>
      <c r="B2077" s="9" t="str">
        <f t="shared" si="32"/>
        <v>Bignonia ves</v>
      </c>
      <c r="C2077" s="9" t="e" cm="1">
        <f t="array" aca="1" ref="C2077" ca="1">LEFT(K2077,$C$19743)&amp;"-"&amp;RIGHT(SUBSTITUTE(SUBSTITUTE(TiraAcento(E2077),"-","")," ",""),$C$19744)</f>
        <v>#NAME?</v>
      </c>
      <c r="D2077" s="9" t="s">
        <v>1863</v>
      </c>
      <c r="E2077" s="9" t="s">
        <v>984</v>
      </c>
      <c r="F2077" s="9" t="s">
        <v>15262</v>
      </c>
      <c r="G2077" s="9" t="s">
        <v>21485</v>
      </c>
      <c r="H2077" s="9" t="s">
        <v>1863</v>
      </c>
      <c r="I2077" s="9" t="s">
        <v>39639</v>
      </c>
      <c r="J2077" s="9" t="s">
        <v>39641</v>
      </c>
      <c r="K2077" s="9" t="s">
        <v>984</v>
      </c>
    </row>
    <row r="2078" spans="1:11" x14ac:dyDescent="0.35">
      <c r="A2078" s="9">
        <v>2077</v>
      </c>
      <c r="B2078" s="9" t="str">
        <f t="shared" si="32"/>
        <v>Bixa arb</v>
      </c>
      <c r="C2078" s="9" t="e" cm="1">
        <f t="array" aca="1" ref="C2078" ca="1">LEFT(K2078,$C$19743)&amp;"-"&amp;RIGHT(SUBSTITUTE(SUBSTITUTE(TiraAcento(E2078),"-","")," ",""),$C$19744)</f>
        <v>#NAME?</v>
      </c>
      <c r="D2078" s="9" t="s">
        <v>1864</v>
      </c>
      <c r="E2078" s="9" t="s">
        <v>1865</v>
      </c>
      <c r="F2078" s="9" t="s">
        <v>15263</v>
      </c>
      <c r="G2078" s="9" t="s">
        <v>21486</v>
      </c>
      <c r="H2078" s="9" t="s">
        <v>1864</v>
      </c>
      <c r="I2078" s="9" t="s">
        <v>39642</v>
      </c>
      <c r="J2078" s="9" t="s">
        <v>39643</v>
      </c>
      <c r="K2078" s="9" t="s">
        <v>43493</v>
      </c>
    </row>
    <row r="2079" spans="1:11" x14ac:dyDescent="0.35">
      <c r="A2079" s="9">
        <v>2078</v>
      </c>
      <c r="B2079" s="9" t="str">
        <f t="shared" si="32"/>
        <v>Bixa arb</v>
      </c>
      <c r="C2079" s="9" t="e" cm="1">
        <f t="array" aca="1" ref="C2079" ca="1">LEFT(K2079,$C$19743)&amp;"-"&amp;RIGHT(SUBSTITUTE(SUBSTITUTE(TiraAcento(E2079),"-","")," ",""),$C$19744)</f>
        <v>#NAME?</v>
      </c>
      <c r="D2079" s="9" t="s">
        <v>1864</v>
      </c>
      <c r="E2079" s="9" t="s">
        <v>1866</v>
      </c>
      <c r="F2079" s="9" t="s">
        <v>15263</v>
      </c>
      <c r="G2079" s="9" t="s">
        <v>21487</v>
      </c>
      <c r="H2079" s="9" t="s">
        <v>1864</v>
      </c>
      <c r="I2079" s="9" t="s">
        <v>39642</v>
      </c>
      <c r="J2079" s="9" t="s">
        <v>39643</v>
      </c>
      <c r="K2079" s="9" t="s">
        <v>43494</v>
      </c>
    </row>
    <row r="2080" spans="1:11" x14ac:dyDescent="0.35">
      <c r="A2080" s="9">
        <v>2079</v>
      </c>
      <c r="B2080" s="9" t="str">
        <f t="shared" si="32"/>
        <v>Bixa arb</v>
      </c>
      <c r="C2080" s="9" t="e" cm="1">
        <f t="array" aca="1" ref="C2080" ca="1">LEFT(K2080,$C$19743)&amp;"-"&amp;RIGHT(SUBSTITUTE(SUBSTITUTE(TiraAcento(E2080),"-","")," ",""),$C$19744)</f>
        <v>#NAME?</v>
      </c>
      <c r="D2080" s="9" t="s">
        <v>1864</v>
      </c>
      <c r="E2080" s="9" t="s">
        <v>1867</v>
      </c>
      <c r="F2080" s="9" t="s">
        <v>15263</v>
      </c>
      <c r="G2080" s="9" t="s">
        <v>21488</v>
      </c>
      <c r="H2080" s="9" t="s">
        <v>1864</v>
      </c>
      <c r="I2080" s="9" t="s">
        <v>39642</v>
      </c>
      <c r="J2080" s="9" t="s">
        <v>39643</v>
      </c>
      <c r="K2080" s="9" t="s">
        <v>43495</v>
      </c>
    </row>
    <row r="2081" spans="1:11" x14ac:dyDescent="0.35">
      <c r="A2081" s="9">
        <v>2080</v>
      </c>
      <c r="B2081" s="9" t="str">
        <f t="shared" si="32"/>
        <v>Bixa arb</v>
      </c>
      <c r="C2081" s="9" t="e" cm="1">
        <f t="array" aca="1" ref="C2081" ca="1">LEFT(K2081,$C$19743)&amp;"-"&amp;RIGHT(SUBSTITUTE(SUBSTITUTE(TiraAcento(E2081),"-","")," ",""),$C$19744)</f>
        <v>#NAME?</v>
      </c>
      <c r="D2081" s="9" t="s">
        <v>1864</v>
      </c>
      <c r="E2081" s="9" t="s">
        <v>1868</v>
      </c>
      <c r="F2081" s="9" t="s">
        <v>15263</v>
      </c>
      <c r="G2081" s="9" t="s">
        <v>21489</v>
      </c>
      <c r="H2081" s="9" t="s">
        <v>1864</v>
      </c>
      <c r="I2081" s="9" t="s">
        <v>39642</v>
      </c>
      <c r="J2081" s="9" t="s">
        <v>39643</v>
      </c>
      <c r="K2081" s="9" t="s">
        <v>1868</v>
      </c>
    </row>
    <row r="2082" spans="1:11" x14ac:dyDescent="0.35">
      <c r="A2082" s="9">
        <v>2081</v>
      </c>
      <c r="B2082" s="9" t="str">
        <f t="shared" si="32"/>
        <v>Bixa arb</v>
      </c>
      <c r="C2082" s="9" t="e" cm="1">
        <f t="array" aca="1" ref="C2082" ca="1">LEFT(K2082,$C$19743)&amp;"-"&amp;RIGHT(SUBSTITUTE(SUBSTITUTE(TiraAcento(E2082),"-","")," ",""),$C$19744)</f>
        <v>#NAME?</v>
      </c>
      <c r="D2082" s="9" t="s">
        <v>1864</v>
      </c>
      <c r="E2082" s="9" t="s">
        <v>1869</v>
      </c>
      <c r="F2082" s="9" t="s">
        <v>15263</v>
      </c>
      <c r="G2082" s="9" t="s">
        <v>21490</v>
      </c>
      <c r="H2082" s="9" t="s">
        <v>1864</v>
      </c>
      <c r="I2082" s="9" t="s">
        <v>39642</v>
      </c>
      <c r="J2082" s="9" t="s">
        <v>39643</v>
      </c>
      <c r="K2082" s="9" t="s">
        <v>43496</v>
      </c>
    </row>
    <row r="2083" spans="1:11" x14ac:dyDescent="0.35">
      <c r="A2083" s="9">
        <v>2082</v>
      </c>
      <c r="B2083" s="9" t="str">
        <f t="shared" si="32"/>
        <v>Bixa arb</v>
      </c>
      <c r="C2083" s="9" t="e" cm="1">
        <f t="array" aca="1" ref="C2083" ca="1">LEFT(K2083,$C$19743)&amp;"-"&amp;RIGHT(SUBSTITUTE(SUBSTITUTE(TiraAcento(E2083),"-","")," ",""),$C$19744)</f>
        <v>#NAME?</v>
      </c>
      <c r="D2083" s="9" t="s">
        <v>1864</v>
      </c>
      <c r="E2083" s="9" t="s">
        <v>1870</v>
      </c>
      <c r="F2083" s="9" t="s">
        <v>15263</v>
      </c>
      <c r="G2083" s="9" t="s">
        <v>21491</v>
      </c>
      <c r="H2083" s="9" t="s">
        <v>1864</v>
      </c>
      <c r="I2083" s="9" t="s">
        <v>39642</v>
      </c>
      <c r="J2083" s="9" t="s">
        <v>39643</v>
      </c>
      <c r="K2083" s="9" t="s">
        <v>43497</v>
      </c>
    </row>
    <row r="2084" spans="1:11" x14ac:dyDescent="0.35">
      <c r="A2084" s="9">
        <v>2083</v>
      </c>
      <c r="B2084" s="9" t="str">
        <f t="shared" si="32"/>
        <v>Bixa ore</v>
      </c>
      <c r="C2084" s="9" t="e" cm="1">
        <f t="array" aca="1" ref="C2084" ca="1">LEFT(K2084,$C$19743)&amp;"-"&amp;RIGHT(SUBSTITUTE(SUBSTITUTE(TiraAcento(E2084),"-","")," ",""),$C$19744)</f>
        <v>#NAME?</v>
      </c>
      <c r="D2084" s="9" t="s">
        <v>1871</v>
      </c>
      <c r="E2084" s="9" t="s">
        <v>1872</v>
      </c>
      <c r="F2084" s="9" t="s">
        <v>15264</v>
      </c>
      <c r="G2084" s="9" t="s">
        <v>21492</v>
      </c>
      <c r="H2084" s="9" t="s">
        <v>1871</v>
      </c>
      <c r="I2084" s="9" t="s">
        <v>39642</v>
      </c>
      <c r="J2084" s="9" t="s">
        <v>39644</v>
      </c>
      <c r="K2084" s="9" t="s">
        <v>43498</v>
      </c>
    </row>
    <row r="2085" spans="1:11" x14ac:dyDescent="0.35">
      <c r="A2085" s="9">
        <v>2084</v>
      </c>
      <c r="B2085" s="9" t="str">
        <f t="shared" si="32"/>
        <v>Bixa ore</v>
      </c>
      <c r="C2085" s="9" t="e" cm="1">
        <f t="array" aca="1" ref="C2085" ca="1">LEFT(K2085,$C$19743)&amp;"-"&amp;RIGHT(SUBSTITUTE(SUBSTITUTE(TiraAcento(E2085),"-","")," ",""),$C$19744)</f>
        <v>#NAME?</v>
      </c>
      <c r="D2085" s="9" t="s">
        <v>1871</v>
      </c>
      <c r="E2085" s="9" t="s">
        <v>1873</v>
      </c>
      <c r="F2085" s="9" t="s">
        <v>15264</v>
      </c>
      <c r="G2085" s="9" t="s">
        <v>21493</v>
      </c>
      <c r="H2085" s="9" t="s">
        <v>1871</v>
      </c>
      <c r="I2085" s="9" t="s">
        <v>39642</v>
      </c>
      <c r="J2085" s="9" t="s">
        <v>39644</v>
      </c>
      <c r="K2085" s="9" t="s">
        <v>43499</v>
      </c>
    </row>
    <row r="2086" spans="1:11" x14ac:dyDescent="0.35">
      <c r="A2086" s="9">
        <v>2085</v>
      </c>
      <c r="B2086" s="9" t="str">
        <f t="shared" si="32"/>
        <v>Bixa ore</v>
      </c>
      <c r="C2086" s="9" t="e" cm="1">
        <f t="array" aca="1" ref="C2086" ca="1">LEFT(K2086,$C$19743)&amp;"-"&amp;RIGHT(SUBSTITUTE(SUBSTITUTE(TiraAcento(E2086),"-","")," ",""),$C$19744)</f>
        <v>#NAME?</v>
      </c>
      <c r="D2086" s="9" t="s">
        <v>1871</v>
      </c>
      <c r="E2086" s="9" t="s">
        <v>1874</v>
      </c>
      <c r="F2086" s="9" t="s">
        <v>15264</v>
      </c>
      <c r="G2086" s="9" t="s">
        <v>21494</v>
      </c>
      <c r="H2086" s="9" t="s">
        <v>1871</v>
      </c>
      <c r="I2086" s="9" t="s">
        <v>39642</v>
      </c>
      <c r="J2086" s="9" t="s">
        <v>39644</v>
      </c>
      <c r="K2086" s="9" t="s">
        <v>1874</v>
      </c>
    </row>
    <row r="2087" spans="1:11" x14ac:dyDescent="0.35">
      <c r="A2087" s="9">
        <v>2086</v>
      </c>
      <c r="B2087" s="9" t="str">
        <f t="shared" si="32"/>
        <v>Bixa ore</v>
      </c>
      <c r="C2087" s="9" t="e" cm="1">
        <f t="array" aca="1" ref="C2087" ca="1">LEFT(K2087,$C$19743)&amp;"-"&amp;RIGHT(SUBSTITUTE(SUBSTITUTE(TiraAcento(E2087),"-","")," ",""),$C$19744)</f>
        <v>#NAME?</v>
      </c>
      <c r="D2087" s="9" t="s">
        <v>1871</v>
      </c>
      <c r="E2087" s="9" t="s">
        <v>1875</v>
      </c>
      <c r="F2087" s="9" t="s">
        <v>15264</v>
      </c>
      <c r="G2087" s="9" t="s">
        <v>21495</v>
      </c>
      <c r="H2087" s="9" t="s">
        <v>1871</v>
      </c>
      <c r="I2087" s="9" t="s">
        <v>39642</v>
      </c>
      <c r="J2087" s="9" t="s">
        <v>39644</v>
      </c>
      <c r="K2087" s="9" t="s">
        <v>1875</v>
      </c>
    </row>
    <row r="2088" spans="1:11" x14ac:dyDescent="0.35">
      <c r="A2088" s="9">
        <v>2087</v>
      </c>
      <c r="B2088" s="9" t="str">
        <f t="shared" si="32"/>
        <v>Bixa ore</v>
      </c>
      <c r="C2088" s="9" t="e" cm="1">
        <f t="array" aca="1" ref="C2088" ca="1">LEFT(K2088,$C$19743)&amp;"-"&amp;RIGHT(SUBSTITUTE(SUBSTITUTE(TiraAcento(E2088),"-","")," ",""),$C$19744)</f>
        <v>#NAME?</v>
      </c>
      <c r="D2088" s="9" t="s">
        <v>1871</v>
      </c>
      <c r="E2088" s="9" t="s">
        <v>1876</v>
      </c>
      <c r="F2088" s="9" t="s">
        <v>15264</v>
      </c>
      <c r="G2088" s="9" t="s">
        <v>21496</v>
      </c>
      <c r="H2088" s="9" t="s">
        <v>1871</v>
      </c>
      <c r="I2088" s="9" t="s">
        <v>39642</v>
      </c>
      <c r="J2088" s="9" t="s">
        <v>39644</v>
      </c>
      <c r="K2088" s="9" t="s">
        <v>1876</v>
      </c>
    </row>
    <row r="2089" spans="1:11" x14ac:dyDescent="0.35">
      <c r="A2089" s="9">
        <v>2088</v>
      </c>
      <c r="B2089" s="9" t="str">
        <f t="shared" si="32"/>
        <v>Bixa ore</v>
      </c>
      <c r="C2089" s="9" t="e" cm="1">
        <f t="array" aca="1" ref="C2089" ca="1">LEFT(K2089,$C$19743)&amp;"-"&amp;RIGHT(SUBSTITUTE(SUBSTITUTE(TiraAcento(E2089),"-","")," ",""),$C$19744)</f>
        <v>#NAME?</v>
      </c>
      <c r="D2089" s="9" t="s">
        <v>1871</v>
      </c>
      <c r="E2089" s="9" t="s">
        <v>1868</v>
      </c>
      <c r="F2089" s="9" t="s">
        <v>15264</v>
      </c>
      <c r="G2089" s="9" t="s">
        <v>21497</v>
      </c>
      <c r="H2089" s="9" t="s">
        <v>1871</v>
      </c>
      <c r="I2089" s="9" t="s">
        <v>39642</v>
      </c>
      <c r="J2089" s="9" t="s">
        <v>39644</v>
      </c>
      <c r="K2089" s="9" t="s">
        <v>1868</v>
      </c>
    </row>
    <row r="2090" spans="1:11" x14ac:dyDescent="0.35">
      <c r="A2090" s="9">
        <v>2089</v>
      </c>
      <c r="B2090" s="9" t="str">
        <f t="shared" si="32"/>
        <v>Bixa ore</v>
      </c>
      <c r="C2090" s="9" t="e" cm="1">
        <f t="array" aca="1" ref="C2090" ca="1">LEFT(K2090,$C$19743)&amp;"-"&amp;RIGHT(SUBSTITUTE(SUBSTITUTE(TiraAcento(E2090),"-","")," ",""),$C$19744)</f>
        <v>#NAME?</v>
      </c>
      <c r="D2090" s="9" t="s">
        <v>1871</v>
      </c>
      <c r="E2090" s="9" t="s">
        <v>1877</v>
      </c>
      <c r="F2090" s="9" t="s">
        <v>15264</v>
      </c>
      <c r="G2090" s="9" t="s">
        <v>21498</v>
      </c>
      <c r="H2090" s="9" t="s">
        <v>1871</v>
      </c>
      <c r="I2090" s="9" t="s">
        <v>39642</v>
      </c>
      <c r="J2090" s="9" t="s">
        <v>39644</v>
      </c>
      <c r="K2090" s="9" t="s">
        <v>43500</v>
      </c>
    </row>
    <row r="2091" spans="1:11" x14ac:dyDescent="0.35">
      <c r="A2091" s="9">
        <v>2090</v>
      </c>
      <c r="B2091" s="9" t="str">
        <f t="shared" si="32"/>
        <v>Blastemanthus gem</v>
      </c>
      <c r="C2091" s="9" t="e" cm="1">
        <f t="array" aca="1" ref="C2091" ca="1">LEFT(K2091,$C$19743)&amp;"-"&amp;RIGHT(SUBSTITUTE(SUBSTITUTE(TiraAcento(E2091),"-","")," ",""),$C$19744)</f>
        <v>#NAME?</v>
      </c>
      <c r="D2091" s="9" t="s">
        <v>1878</v>
      </c>
      <c r="E2091" s="9" t="s">
        <v>1879</v>
      </c>
      <c r="F2091" s="9" t="s">
        <v>15265</v>
      </c>
      <c r="G2091" s="9" t="s">
        <v>21499</v>
      </c>
      <c r="H2091" s="9" t="s">
        <v>1878</v>
      </c>
      <c r="I2091" s="9" t="s">
        <v>39645</v>
      </c>
      <c r="J2091" s="9" t="s">
        <v>39646</v>
      </c>
      <c r="K2091" s="9" t="s">
        <v>43501</v>
      </c>
    </row>
    <row r="2092" spans="1:11" x14ac:dyDescent="0.35">
      <c r="A2092" s="9">
        <v>2091</v>
      </c>
      <c r="B2092" s="9" t="str">
        <f t="shared" si="32"/>
        <v>Blepharocalyx lan</v>
      </c>
      <c r="C2092" s="9" t="e" cm="1">
        <f t="array" aca="1" ref="C2092" ca="1">LEFT(K2092,$C$19743)&amp;"-"&amp;RIGHT(SUBSTITUTE(SUBSTITUTE(TiraAcento(E2092),"-","")," ",""),$C$19744)</f>
        <v>#NAME?</v>
      </c>
      <c r="D2092" s="9" t="s">
        <v>1880</v>
      </c>
      <c r="E2092" s="9"/>
      <c r="F2092" s="9" t="s">
        <v>15266</v>
      </c>
      <c r="G2092" s="9" t="s">
        <v>21500</v>
      </c>
      <c r="H2092" s="9" t="s">
        <v>1880</v>
      </c>
      <c r="I2092" s="9" t="s">
        <v>39647</v>
      </c>
      <c r="J2092" s="9" t="s">
        <v>39331</v>
      </c>
      <c r="K2092" s="9" t="s">
        <v>42568</v>
      </c>
    </row>
    <row r="2093" spans="1:11" x14ac:dyDescent="0.35">
      <c r="A2093" s="9">
        <v>2092</v>
      </c>
      <c r="B2093" s="9" t="str">
        <f t="shared" si="32"/>
        <v>Blepharocalyx sal</v>
      </c>
      <c r="C2093" s="9" t="e" cm="1">
        <f t="array" aca="1" ref="C2093" ca="1">LEFT(K2093,$C$19743)&amp;"-"&amp;RIGHT(SUBSTITUTE(SUBSTITUTE(TiraAcento(E2093),"-","")," ",""),$C$19744)</f>
        <v>#NAME?</v>
      </c>
      <c r="D2093" s="9" t="s">
        <v>1881</v>
      </c>
      <c r="E2093" s="9" t="s">
        <v>343</v>
      </c>
      <c r="F2093" s="9" t="s">
        <v>15267</v>
      </c>
      <c r="G2093" s="9" t="s">
        <v>21501</v>
      </c>
      <c r="H2093" s="9" t="s">
        <v>1881</v>
      </c>
      <c r="I2093" s="9" t="s">
        <v>39647</v>
      </c>
      <c r="J2093" s="9" t="s">
        <v>39648</v>
      </c>
      <c r="K2093" s="9" t="s">
        <v>42710</v>
      </c>
    </row>
    <row r="2094" spans="1:11" x14ac:dyDescent="0.35">
      <c r="A2094" s="9">
        <v>2093</v>
      </c>
      <c r="B2094" s="9" t="str">
        <f t="shared" si="32"/>
        <v>Blepharocalyx sal</v>
      </c>
      <c r="C2094" s="9" t="e" cm="1">
        <f t="array" aca="1" ref="C2094" ca="1">LEFT(K2094,$C$19743)&amp;"-"&amp;RIGHT(SUBSTITUTE(SUBSTITUTE(TiraAcento(E2094),"-","")," ",""),$C$19744)</f>
        <v>#NAME?</v>
      </c>
      <c r="D2094" s="9" t="s">
        <v>1881</v>
      </c>
      <c r="E2094" s="9" t="s">
        <v>1882</v>
      </c>
      <c r="F2094" s="9" t="s">
        <v>15267</v>
      </c>
      <c r="G2094" s="9" t="s">
        <v>21502</v>
      </c>
      <c r="H2094" s="9" t="s">
        <v>1881</v>
      </c>
      <c r="I2094" s="9" t="s">
        <v>39647</v>
      </c>
      <c r="J2094" s="9" t="s">
        <v>39648</v>
      </c>
      <c r="K2094" s="9" t="s">
        <v>1882</v>
      </c>
    </row>
    <row r="2095" spans="1:11" x14ac:dyDescent="0.35">
      <c r="A2095" s="9">
        <v>2094</v>
      </c>
      <c r="B2095" s="9" t="str">
        <f t="shared" si="32"/>
        <v>Blepharocalyx sal</v>
      </c>
      <c r="C2095" s="9" t="e" cm="1">
        <f t="array" aca="1" ref="C2095" ca="1">LEFT(K2095,$C$19743)&amp;"-"&amp;RIGHT(SUBSTITUTE(SUBSTITUTE(TiraAcento(E2095),"-","")," ",""),$C$19744)</f>
        <v>#NAME?</v>
      </c>
      <c r="D2095" s="9" t="s">
        <v>1881</v>
      </c>
      <c r="E2095" s="9" t="s">
        <v>1883</v>
      </c>
      <c r="F2095" s="9" t="s">
        <v>15267</v>
      </c>
      <c r="G2095" s="9" t="s">
        <v>21503</v>
      </c>
      <c r="H2095" s="9" t="s">
        <v>1881</v>
      </c>
      <c r="I2095" s="9" t="s">
        <v>39647</v>
      </c>
      <c r="J2095" s="9" t="s">
        <v>39648</v>
      </c>
      <c r="K2095" s="9" t="s">
        <v>43502</v>
      </c>
    </row>
    <row r="2096" spans="1:11" x14ac:dyDescent="0.35">
      <c r="A2096" s="9">
        <v>2095</v>
      </c>
      <c r="B2096" s="9" t="str">
        <f t="shared" si="32"/>
        <v>Blepharocalyx sal</v>
      </c>
      <c r="C2096" s="9" t="e" cm="1">
        <f t="array" aca="1" ref="C2096" ca="1">LEFT(K2096,$C$19743)&amp;"-"&amp;RIGHT(SUBSTITUTE(SUBSTITUTE(TiraAcento(E2096),"-","")," ",""),$C$19744)</f>
        <v>#NAME?</v>
      </c>
      <c r="D2096" s="9" t="s">
        <v>1881</v>
      </c>
      <c r="E2096" s="9" t="s">
        <v>517</v>
      </c>
      <c r="F2096" s="9" t="s">
        <v>15267</v>
      </c>
      <c r="G2096" s="9" t="s">
        <v>21504</v>
      </c>
      <c r="H2096" s="9" t="s">
        <v>1881</v>
      </c>
      <c r="I2096" s="9" t="s">
        <v>39647</v>
      </c>
      <c r="J2096" s="9" t="s">
        <v>39648</v>
      </c>
      <c r="K2096" s="9" t="s">
        <v>517</v>
      </c>
    </row>
    <row r="2097" spans="1:11" x14ac:dyDescent="0.35">
      <c r="A2097" s="9">
        <v>2096</v>
      </c>
      <c r="B2097" s="9" t="str">
        <f t="shared" si="32"/>
        <v>Blepharocalyx sal</v>
      </c>
      <c r="C2097" s="9" t="e" cm="1">
        <f t="array" aca="1" ref="C2097" ca="1">LEFT(K2097,$C$19743)&amp;"-"&amp;RIGHT(SUBSTITUTE(SUBSTITUTE(TiraAcento(E2097),"-","")," ",""),$C$19744)</f>
        <v>#NAME?</v>
      </c>
      <c r="D2097" s="9" t="s">
        <v>1881</v>
      </c>
      <c r="E2097" s="9" t="s">
        <v>1884</v>
      </c>
      <c r="F2097" s="9" t="s">
        <v>15267</v>
      </c>
      <c r="G2097" s="9" t="s">
        <v>21505</v>
      </c>
      <c r="H2097" s="9" t="s">
        <v>1881</v>
      </c>
      <c r="I2097" s="9" t="s">
        <v>39647</v>
      </c>
      <c r="J2097" s="9" t="s">
        <v>39648</v>
      </c>
      <c r="K2097" s="9" t="s">
        <v>43503</v>
      </c>
    </row>
    <row r="2098" spans="1:11" x14ac:dyDescent="0.35">
      <c r="A2098" s="9">
        <v>2097</v>
      </c>
      <c r="B2098" s="9" t="str">
        <f t="shared" si="32"/>
        <v>Blepharocalyx sal</v>
      </c>
      <c r="C2098" s="9" t="e" cm="1">
        <f t="array" aca="1" ref="C2098" ca="1">LEFT(K2098,$C$19743)&amp;"-"&amp;RIGHT(SUBSTITUTE(SUBSTITUTE(TiraAcento(E2098),"-","")," ",""),$C$19744)</f>
        <v>#NAME?</v>
      </c>
      <c r="D2098" s="9" t="s">
        <v>1881</v>
      </c>
      <c r="E2098" s="9" t="s">
        <v>1885</v>
      </c>
      <c r="F2098" s="9" t="s">
        <v>15267</v>
      </c>
      <c r="G2098" s="9" t="s">
        <v>21506</v>
      </c>
      <c r="H2098" s="9" t="s">
        <v>1881</v>
      </c>
      <c r="I2098" s="9" t="s">
        <v>39647</v>
      </c>
      <c r="J2098" s="9" t="s">
        <v>39648</v>
      </c>
      <c r="K2098" s="9" t="s">
        <v>43504</v>
      </c>
    </row>
    <row r="2099" spans="1:11" x14ac:dyDescent="0.35">
      <c r="A2099" s="9">
        <v>2098</v>
      </c>
      <c r="B2099" s="9" t="str">
        <f t="shared" si="32"/>
        <v>Blepharocalyx sal</v>
      </c>
      <c r="C2099" s="9" t="e" cm="1">
        <f t="array" aca="1" ref="C2099" ca="1">LEFT(K2099,$C$19743)&amp;"-"&amp;RIGHT(SUBSTITUTE(SUBSTITUTE(TiraAcento(E2099),"-","")," ",""),$C$19744)</f>
        <v>#NAME?</v>
      </c>
      <c r="D2099" s="9" t="s">
        <v>1881</v>
      </c>
      <c r="E2099" s="9" t="s">
        <v>1886</v>
      </c>
      <c r="F2099" s="9" t="s">
        <v>15267</v>
      </c>
      <c r="G2099" s="9" t="s">
        <v>21507</v>
      </c>
      <c r="H2099" s="9" t="s">
        <v>1881</v>
      </c>
      <c r="I2099" s="9" t="s">
        <v>39647</v>
      </c>
      <c r="J2099" s="9" t="s">
        <v>39648</v>
      </c>
      <c r="K2099" s="9" t="s">
        <v>1886</v>
      </c>
    </row>
    <row r="2100" spans="1:11" x14ac:dyDescent="0.35">
      <c r="A2100" s="9">
        <v>2099</v>
      </c>
      <c r="B2100" s="9" t="str">
        <f t="shared" si="32"/>
        <v>Blepharocalyx sua</v>
      </c>
      <c r="C2100" s="9" t="e" cm="1">
        <f t="array" aca="1" ref="C2100" ca="1">LEFT(K2100,$C$19743)&amp;"-"&amp;RIGHT(SUBSTITUTE(SUBSTITUTE(TiraAcento(E2100),"-","")," ",""),$C$19744)</f>
        <v>#NAME?</v>
      </c>
      <c r="D2100" s="9" t="s">
        <v>1887</v>
      </c>
      <c r="E2100" s="9"/>
      <c r="F2100" s="9" t="s">
        <v>15268</v>
      </c>
      <c r="G2100" s="9" t="s">
        <v>21508</v>
      </c>
      <c r="H2100" s="9" t="s">
        <v>1887</v>
      </c>
      <c r="I2100" s="9" t="s">
        <v>39647</v>
      </c>
      <c r="J2100" s="9" t="s">
        <v>39649</v>
      </c>
      <c r="K2100" s="9" t="s">
        <v>42568</v>
      </c>
    </row>
    <row r="2101" spans="1:11" x14ac:dyDescent="0.35">
      <c r="A2101" s="9">
        <v>2100</v>
      </c>
      <c r="B2101" s="9" t="str">
        <f t="shared" si="32"/>
        <v>Blighia sap</v>
      </c>
      <c r="C2101" s="9" t="e" cm="1">
        <f t="array" aca="1" ref="C2101" ca="1">LEFT(K2101,$C$19743)&amp;"-"&amp;RIGHT(SUBSTITUTE(SUBSTITUTE(TiraAcento(E2101),"-","")," ",""),$C$19744)</f>
        <v>#NAME?</v>
      </c>
      <c r="D2101" s="9" t="s">
        <v>1888</v>
      </c>
      <c r="E2101" s="9" t="s">
        <v>1889</v>
      </c>
      <c r="F2101" s="9" t="s">
        <v>15269</v>
      </c>
      <c r="G2101" s="9" t="s">
        <v>21509</v>
      </c>
      <c r="H2101" s="9" t="s">
        <v>1888</v>
      </c>
      <c r="I2101" s="9" t="s">
        <v>39650</v>
      </c>
      <c r="J2101" s="9" t="s">
        <v>39651</v>
      </c>
      <c r="K2101" s="9" t="s">
        <v>43505</v>
      </c>
    </row>
    <row r="2102" spans="1:11" x14ac:dyDescent="0.35">
      <c r="A2102" s="9">
        <v>2101</v>
      </c>
      <c r="B2102" s="9" t="str">
        <f t="shared" si="32"/>
        <v>Bocageopsis mat</v>
      </c>
      <c r="C2102" s="9" t="e" cm="1">
        <f t="array" aca="1" ref="C2102" ca="1">LEFT(K2102,$C$19743)&amp;"-"&amp;RIGHT(SUBSTITUTE(SUBSTITUTE(TiraAcento(E2102),"-","")," ",""),$C$19744)</f>
        <v>#NAME?</v>
      </c>
      <c r="D2102" s="9" t="s">
        <v>1890</v>
      </c>
      <c r="E2102" s="9" t="s">
        <v>1891</v>
      </c>
      <c r="F2102" s="9" t="s">
        <v>15270</v>
      </c>
      <c r="G2102" s="9" t="s">
        <v>21510</v>
      </c>
      <c r="H2102" s="9" t="s">
        <v>1890</v>
      </c>
      <c r="I2102" s="9" t="s">
        <v>39652</v>
      </c>
      <c r="J2102" s="9" t="s">
        <v>39653</v>
      </c>
      <c r="K2102" s="9" t="s">
        <v>1891</v>
      </c>
    </row>
    <row r="2103" spans="1:11" x14ac:dyDescent="0.35">
      <c r="A2103" s="9">
        <v>2102</v>
      </c>
      <c r="B2103" s="9" t="str">
        <f t="shared" si="32"/>
        <v>Bocageopsis mul</v>
      </c>
      <c r="C2103" s="9" t="e" cm="1">
        <f t="array" aca="1" ref="C2103" ca="1">LEFT(K2103,$C$19743)&amp;"-"&amp;RIGHT(SUBSTITUTE(SUBSTITUTE(TiraAcento(E2103),"-","")," ",""),$C$19744)</f>
        <v>#NAME?</v>
      </c>
      <c r="D2103" s="9" t="s">
        <v>1892</v>
      </c>
      <c r="E2103" s="9" t="s">
        <v>1893</v>
      </c>
      <c r="F2103" s="9" t="s">
        <v>15271</v>
      </c>
      <c r="G2103" s="9" t="s">
        <v>21511</v>
      </c>
      <c r="H2103" s="9" t="s">
        <v>1892</v>
      </c>
      <c r="I2103" s="9" t="s">
        <v>39652</v>
      </c>
      <c r="J2103" s="9" t="s">
        <v>39359</v>
      </c>
      <c r="K2103" s="9" t="s">
        <v>43506</v>
      </c>
    </row>
    <row r="2104" spans="1:11" x14ac:dyDescent="0.35">
      <c r="A2104" s="9">
        <v>2103</v>
      </c>
      <c r="B2104" s="9" t="str">
        <f t="shared" si="32"/>
        <v>Byrsonima cor</v>
      </c>
      <c r="C2104" s="9" t="e" cm="1">
        <f t="array" aca="1" ref="C2104" ca="1">LEFT(K2104,$C$19743)&amp;"-"&amp;RIGHT(SUBSTITUTE(SUBSTITUTE(TiraAcento(E2104),"-","")," ",""),$C$19744)</f>
        <v>#NAME?</v>
      </c>
      <c r="D2104" s="9" t="s">
        <v>1894</v>
      </c>
      <c r="E2104" s="9"/>
      <c r="F2104" s="9" t="s">
        <v>15272</v>
      </c>
      <c r="G2104" s="9" t="s">
        <v>21512</v>
      </c>
      <c r="H2104" s="9" t="s">
        <v>1894</v>
      </c>
      <c r="I2104" s="9" t="s">
        <v>39654</v>
      </c>
      <c r="J2104" s="9" t="s">
        <v>39473</v>
      </c>
      <c r="K2104" s="9" t="s">
        <v>42568</v>
      </c>
    </row>
    <row r="2105" spans="1:11" x14ac:dyDescent="0.35">
      <c r="A2105" s="9">
        <v>2104</v>
      </c>
      <c r="B2105" s="9" t="str">
        <f t="shared" si="32"/>
        <v>Byrsonima cra</v>
      </c>
      <c r="C2105" s="9" t="e" cm="1">
        <f t="array" aca="1" ref="C2105" ca="1">LEFT(K2105,$C$19743)&amp;"-"&amp;RIGHT(SUBSTITUTE(SUBSTITUTE(TiraAcento(E2105),"-","")," ",""),$C$19744)</f>
        <v>#NAME?</v>
      </c>
      <c r="D2105" s="9" t="s">
        <v>1895</v>
      </c>
      <c r="E2105" s="9" t="s">
        <v>1896</v>
      </c>
      <c r="F2105" s="9" t="s">
        <v>15273</v>
      </c>
      <c r="G2105" s="9" t="s">
        <v>21513</v>
      </c>
      <c r="H2105" s="9" t="s">
        <v>1895</v>
      </c>
      <c r="I2105" s="9" t="s">
        <v>39654</v>
      </c>
      <c r="J2105" s="9" t="s">
        <v>39655</v>
      </c>
      <c r="K2105" s="9" t="s">
        <v>1896</v>
      </c>
    </row>
    <row r="2106" spans="1:11" x14ac:dyDescent="0.35">
      <c r="A2106" s="9">
        <v>2105</v>
      </c>
      <c r="B2106" s="9" t="str">
        <f t="shared" si="32"/>
        <v>Byrsonima cra</v>
      </c>
      <c r="C2106" s="9" t="e" cm="1">
        <f t="array" aca="1" ref="C2106" ca="1">LEFT(K2106,$C$19743)&amp;"-"&amp;RIGHT(SUBSTITUTE(SUBSTITUTE(TiraAcento(E2106),"-","")," ",""),$C$19744)</f>
        <v>#NAME?</v>
      </c>
      <c r="D2106" s="9" t="s">
        <v>1897</v>
      </c>
      <c r="E2106" s="9" t="s">
        <v>1898</v>
      </c>
      <c r="F2106" s="9" t="s">
        <v>15274</v>
      </c>
      <c r="G2106" s="9" t="s">
        <v>21514</v>
      </c>
      <c r="H2106" s="9" t="s">
        <v>1897</v>
      </c>
      <c r="I2106" s="9" t="s">
        <v>39654</v>
      </c>
      <c r="J2106" s="9" t="s">
        <v>39656</v>
      </c>
      <c r="K2106" s="9" t="s">
        <v>1898</v>
      </c>
    </row>
    <row r="2107" spans="1:11" x14ac:dyDescent="0.35">
      <c r="A2107" s="9">
        <v>2106</v>
      </c>
      <c r="B2107" s="9" t="str">
        <f t="shared" si="32"/>
        <v>Byrsonima cra</v>
      </c>
      <c r="C2107" s="9" t="e" cm="1">
        <f t="array" aca="1" ref="C2107" ca="1">LEFT(K2107,$C$19743)&amp;"-"&amp;RIGHT(SUBSTITUTE(SUBSTITUTE(TiraAcento(E2107),"-","")," ",""),$C$19744)</f>
        <v>#NAME?</v>
      </c>
      <c r="D2107" s="9" t="s">
        <v>1897</v>
      </c>
      <c r="E2107" s="9" t="s">
        <v>1899</v>
      </c>
      <c r="F2107" s="9" t="s">
        <v>15274</v>
      </c>
      <c r="G2107" s="9" t="s">
        <v>21515</v>
      </c>
      <c r="H2107" s="9" t="s">
        <v>1897</v>
      </c>
      <c r="I2107" s="9" t="s">
        <v>39654</v>
      </c>
      <c r="J2107" s="9" t="s">
        <v>39656</v>
      </c>
      <c r="K2107" s="9" t="s">
        <v>1899</v>
      </c>
    </row>
    <row r="2108" spans="1:11" x14ac:dyDescent="0.35">
      <c r="A2108" s="9">
        <v>2107</v>
      </c>
      <c r="B2108" s="9" t="str">
        <f t="shared" si="32"/>
        <v>Byrsonima cra</v>
      </c>
      <c r="C2108" s="9" t="e" cm="1">
        <f t="array" aca="1" ref="C2108" ca="1">LEFT(K2108,$C$19743)&amp;"-"&amp;RIGHT(SUBSTITUTE(SUBSTITUTE(TiraAcento(E2108),"-","")," ",""),$C$19744)</f>
        <v>#NAME?</v>
      </c>
      <c r="D2108" s="9" t="s">
        <v>1897</v>
      </c>
      <c r="E2108" s="9" t="s">
        <v>1896</v>
      </c>
      <c r="F2108" s="9" t="s">
        <v>15274</v>
      </c>
      <c r="G2108" s="9" t="s">
        <v>21516</v>
      </c>
      <c r="H2108" s="9" t="s">
        <v>1897</v>
      </c>
      <c r="I2108" s="9" t="s">
        <v>39654</v>
      </c>
      <c r="J2108" s="9" t="s">
        <v>39656</v>
      </c>
      <c r="K2108" s="9" t="s">
        <v>1896</v>
      </c>
    </row>
    <row r="2109" spans="1:11" x14ac:dyDescent="0.35">
      <c r="A2109" s="9">
        <v>2108</v>
      </c>
      <c r="B2109" s="9" t="str">
        <f t="shared" si="32"/>
        <v>Byrsonima cra</v>
      </c>
      <c r="C2109" s="9" t="e" cm="1">
        <f t="array" aca="1" ref="C2109" ca="1">LEFT(K2109,$C$19743)&amp;"-"&amp;RIGHT(SUBSTITUTE(SUBSTITUTE(TiraAcento(E2109),"-","")," ",""),$C$19744)</f>
        <v>#NAME?</v>
      </c>
      <c r="D2109" s="9" t="s">
        <v>1897</v>
      </c>
      <c r="E2109" s="9" t="s">
        <v>1900</v>
      </c>
      <c r="F2109" s="9" t="s">
        <v>15274</v>
      </c>
      <c r="G2109" s="9" t="s">
        <v>21517</v>
      </c>
      <c r="H2109" s="9" t="s">
        <v>1897</v>
      </c>
      <c r="I2109" s="9" t="s">
        <v>39654</v>
      </c>
      <c r="J2109" s="9" t="s">
        <v>39656</v>
      </c>
      <c r="K2109" s="9" t="s">
        <v>43507</v>
      </c>
    </row>
    <row r="2110" spans="1:11" x14ac:dyDescent="0.35">
      <c r="A2110" s="9">
        <v>2109</v>
      </c>
      <c r="B2110" s="9" t="str">
        <f t="shared" si="32"/>
        <v>Byrsonima cra</v>
      </c>
      <c r="C2110" s="9" t="e" cm="1">
        <f t="array" aca="1" ref="C2110" ca="1">LEFT(K2110,$C$19743)&amp;"-"&amp;RIGHT(SUBSTITUTE(SUBSTITUTE(TiraAcento(E2110),"-","")," ",""),$C$19744)</f>
        <v>#NAME?</v>
      </c>
      <c r="D2110" s="9" t="s">
        <v>1897</v>
      </c>
      <c r="E2110" s="9" t="s">
        <v>1901</v>
      </c>
      <c r="F2110" s="9" t="s">
        <v>15274</v>
      </c>
      <c r="G2110" s="9" t="s">
        <v>21518</v>
      </c>
      <c r="H2110" s="9" t="s">
        <v>1897</v>
      </c>
      <c r="I2110" s="9" t="s">
        <v>39654</v>
      </c>
      <c r="J2110" s="9" t="s">
        <v>39656</v>
      </c>
      <c r="K2110" s="9" t="s">
        <v>43508</v>
      </c>
    </row>
    <row r="2111" spans="1:11" x14ac:dyDescent="0.35">
      <c r="A2111" s="9">
        <v>2110</v>
      </c>
      <c r="B2111" s="9" t="str">
        <f t="shared" si="32"/>
        <v>Byrsonima cri</v>
      </c>
      <c r="C2111" s="9" t="e" cm="1">
        <f t="array" aca="1" ref="C2111" ca="1">LEFT(K2111,$C$19743)&amp;"-"&amp;RIGHT(SUBSTITUTE(SUBSTITUTE(TiraAcento(E2111),"-","")," ",""),$C$19744)</f>
        <v>#NAME?</v>
      </c>
      <c r="D2111" s="9" t="s">
        <v>1902</v>
      </c>
      <c r="E2111" s="9" t="s">
        <v>1899</v>
      </c>
      <c r="F2111" s="9" t="s">
        <v>15275</v>
      </c>
      <c r="G2111" s="9" t="s">
        <v>21519</v>
      </c>
      <c r="H2111" s="9" t="s">
        <v>1902</v>
      </c>
      <c r="I2111" s="9" t="s">
        <v>39654</v>
      </c>
      <c r="J2111" s="9" t="s">
        <v>39657</v>
      </c>
      <c r="K2111" s="9" t="s">
        <v>1899</v>
      </c>
    </row>
    <row r="2112" spans="1:11" x14ac:dyDescent="0.35">
      <c r="A2112" s="9">
        <v>2111</v>
      </c>
      <c r="B2112" s="9" t="str">
        <f t="shared" si="32"/>
        <v>Byrsonima cri</v>
      </c>
      <c r="C2112" s="9" t="e" cm="1">
        <f t="array" aca="1" ref="C2112" ca="1">LEFT(K2112,$C$19743)&amp;"-"&amp;RIGHT(SUBSTITUTE(SUBSTITUTE(TiraAcento(E2112),"-","")," ",""),$C$19744)</f>
        <v>#NAME?</v>
      </c>
      <c r="D2112" s="9" t="s">
        <v>1902</v>
      </c>
      <c r="E2112" s="9" t="s">
        <v>1896</v>
      </c>
      <c r="F2112" s="9" t="s">
        <v>15275</v>
      </c>
      <c r="G2112" s="9" t="s">
        <v>21520</v>
      </c>
      <c r="H2112" s="9" t="s">
        <v>1902</v>
      </c>
      <c r="I2112" s="9" t="s">
        <v>39654</v>
      </c>
      <c r="J2112" s="9" t="s">
        <v>39657</v>
      </c>
      <c r="K2112" s="9" t="s">
        <v>1896</v>
      </c>
    </row>
    <row r="2113" spans="1:11" x14ac:dyDescent="0.35">
      <c r="A2113" s="9">
        <v>2112</v>
      </c>
      <c r="B2113" s="9" t="str">
        <f t="shared" si="32"/>
        <v>Byrsonima cri</v>
      </c>
      <c r="C2113" s="9" t="e" cm="1">
        <f t="array" aca="1" ref="C2113" ca="1">LEFT(K2113,$C$19743)&amp;"-"&amp;RIGHT(SUBSTITUTE(SUBSTITUTE(TiraAcento(E2113),"-","")," ",""),$C$19744)</f>
        <v>#NAME?</v>
      </c>
      <c r="D2113" s="9" t="s">
        <v>1902</v>
      </c>
      <c r="E2113" s="9" t="s">
        <v>1903</v>
      </c>
      <c r="F2113" s="9" t="s">
        <v>15275</v>
      </c>
      <c r="G2113" s="9" t="s">
        <v>21521</v>
      </c>
      <c r="H2113" s="9" t="s">
        <v>1902</v>
      </c>
      <c r="I2113" s="9" t="s">
        <v>39654</v>
      </c>
      <c r="J2113" s="9" t="s">
        <v>39657</v>
      </c>
      <c r="K2113" s="9" t="s">
        <v>43509</v>
      </c>
    </row>
    <row r="2114" spans="1:11" x14ac:dyDescent="0.35">
      <c r="A2114" s="9">
        <v>2113</v>
      </c>
      <c r="B2114" s="9" t="str">
        <f t="shared" si="32"/>
        <v>Byrsonima cri</v>
      </c>
      <c r="C2114" s="9" t="e" cm="1">
        <f t="array" aca="1" ref="C2114" ca="1">LEFT(K2114,$C$19743)&amp;"-"&amp;RIGHT(SUBSTITUTE(SUBSTITUTE(TiraAcento(E2114),"-","")," ",""),$C$19744)</f>
        <v>#NAME?</v>
      </c>
      <c r="D2114" s="9" t="s">
        <v>1902</v>
      </c>
      <c r="E2114" s="9" t="s">
        <v>1904</v>
      </c>
      <c r="F2114" s="9" t="s">
        <v>15275</v>
      </c>
      <c r="G2114" s="9" t="s">
        <v>21522</v>
      </c>
      <c r="H2114" s="9" t="s">
        <v>1902</v>
      </c>
      <c r="I2114" s="9" t="s">
        <v>39654</v>
      </c>
      <c r="J2114" s="9" t="s">
        <v>39657</v>
      </c>
      <c r="K2114" s="9" t="s">
        <v>43510</v>
      </c>
    </row>
    <row r="2115" spans="1:11" x14ac:dyDescent="0.35">
      <c r="A2115" s="9">
        <v>2114</v>
      </c>
      <c r="B2115" s="9" t="str">
        <f t="shared" ref="B2115:B2178" si="33">I2115&amp;" "&amp;IFERROR(LEFT(J2115,$B$19743),D2115)</f>
        <v>Byrsonima cyd</v>
      </c>
      <c r="C2115" s="9" t="e" cm="1">
        <f t="array" aca="1" ref="C2115" ca="1">LEFT(K2115,$C$19743)&amp;"-"&amp;RIGHT(SUBSTITUTE(SUBSTITUTE(TiraAcento(E2115),"-","")," ",""),$C$19744)</f>
        <v>#NAME?</v>
      </c>
      <c r="D2115" s="9" t="s">
        <v>1905</v>
      </c>
      <c r="E2115" s="9" t="s">
        <v>1896</v>
      </c>
      <c r="F2115" s="9" t="s">
        <v>15276</v>
      </c>
      <c r="G2115" s="9" t="s">
        <v>21523</v>
      </c>
      <c r="H2115" s="9" t="s">
        <v>1905</v>
      </c>
      <c r="I2115" s="9" t="s">
        <v>39654</v>
      </c>
      <c r="J2115" s="9" t="s">
        <v>39658</v>
      </c>
      <c r="K2115" s="9" t="s">
        <v>1896</v>
      </c>
    </row>
    <row r="2116" spans="1:11" x14ac:dyDescent="0.35">
      <c r="A2116" s="9">
        <v>2115</v>
      </c>
      <c r="B2116" s="9" t="str">
        <f t="shared" si="33"/>
        <v>Byrsonima den</v>
      </c>
      <c r="C2116" s="9" t="e" cm="1">
        <f t="array" aca="1" ref="C2116" ca="1">LEFT(K2116,$C$19743)&amp;"-"&amp;RIGHT(SUBSTITUTE(SUBSTITUTE(TiraAcento(E2116),"-","")," ",""),$C$19744)</f>
        <v>#NAME?</v>
      </c>
      <c r="D2116" s="9" t="s">
        <v>1906</v>
      </c>
      <c r="E2116" s="9" t="s">
        <v>1896</v>
      </c>
      <c r="F2116" s="9" t="s">
        <v>15277</v>
      </c>
      <c r="G2116" s="9" t="s">
        <v>21524</v>
      </c>
      <c r="H2116" s="9" t="s">
        <v>1906</v>
      </c>
      <c r="I2116" s="9" t="s">
        <v>39654</v>
      </c>
      <c r="J2116" s="9" t="s">
        <v>39659</v>
      </c>
      <c r="K2116" s="9" t="s">
        <v>1896</v>
      </c>
    </row>
    <row r="2117" spans="1:11" x14ac:dyDescent="0.35">
      <c r="A2117" s="9">
        <v>2116</v>
      </c>
      <c r="B2117" s="9" t="str">
        <f t="shared" si="33"/>
        <v>Byrsonima den</v>
      </c>
      <c r="C2117" s="9" t="e" cm="1">
        <f t="array" aca="1" ref="C2117" ca="1">LEFT(K2117,$C$19743)&amp;"-"&amp;RIGHT(SUBSTITUTE(SUBSTITUTE(TiraAcento(E2117),"-","")," ",""),$C$19744)</f>
        <v>#NAME?</v>
      </c>
      <c r="D2117" s="9" t="s">
        <v>1906</v>
      </c>
      <c r="E2117" s="9" t="s">
        <v>1907</v>
      </c>
      <c r="F2117" s="9" t="s">
        <v>15277</v>
      </c>
      <c r="G2117" s="9" t="s">
        <v>21525</v>
      </c>
      <c r="H2117" s="9" t="s">
        <v>1906</v>
      </c>
      <c r="I2117" s="9" t="s">
        <v>39654</v>
      </c>
      <c r="J2117" s="9" t="s">
        <v>39659</v>
      </c>
      <c r="K2117" s="9" t="s">
        <v>43511</v>
      </c>
    </row>
    <row r="2118" spans="1:11" x14ac:dyDescent="0.35">
      <c r="A2118" s="9">
        <v>2117</v>
      </c>
      <c r="B2118" s="9" t="str">
        <f t="shared" si="33"/>
        <v>Byrsonima fag</v>
      </c>
      <c r="C2118" s="9" t="e" cm="1">
        <f t="array" aca="1" ref="C2118" ca="1">LEFT(K2118,$C$19743)&amp;"-"&amp;RIGHT(SUBSTITUTE(SUBSTITUTE(TiraAcento(E2118),"-","")," ",""),$C$19744)</f>
        <v>#NAME?</v>
      </c>
      <c r="D2118" s="9" t="s">
        <v>1908</v>
      </c>
      <c r="E2118" s="9" t="s">
        <v>1896</v>
      </c>
      <c r="F2118" s="9" t="s">
        <v>15278</v>
      </c>
      <c r="G2118" s="9" t="s">
        <v>21526</v>
      </c>
      <c r="H2118" s="9" t="s">
        <v>1908</v>
      </c>
      <c r="I2118" s="9" t="s">
        <v>39654</v>
      </c>
      <c r="J2118" s="9" t="s">
        <v>39660</v>
      </c>
      <c r="K2118" s="9" t="s">
        <v>1896</v>
      </c>
    </row>
    <row r="2119" spans="1:11" x14ac:dyDescent="0.35">
      <c r="A2119" s="9">
        <v>2118</v>
      </c>
      <c r="B2119" s="9" t="str">
        <f t="shared" si="33"/>
        <v>Byrsonima gui</v>
      </c>
      <c r="C2119" s="9" t="e" cm="1">
        <f t="array" aca="1" ref="C2119" ca="1">LEFT(K2119,$C$19743)&amp;"-"&amp;RIGHT(SUBSTITUTE(SUBSTITUTE(TiraAcento(E2119),"-","")," ",""),$C$19744)</f>
        <v>#NAME?</v>
      </c>
      <c r="D2119" s="9" t="s">
        <v>1909</v>
      </c>
      <c r="E2119" s="9" t="s">
        <v>1896</v>
      </c>
      <c r="F2119" s="9" t="s">
        <v>15279</v>
      </c>
      <c r="G2119" s="9" t="s">
        <v>21527</v>
      </c>
      <c r="H2119" s="9" t="s">
        <v>1909</v>
      </c>
      <c r="I2119" s="9" t="s">
        <v>39654</v>
      </c>
      <c r="J2119" s="9" t="s">
        <v>39661</v>
      </c>
      <c r="K2119" s="9" t="s">
        <v>1896</v>
      </c>
    </row>
    <row r="2120" spans="1:11" x14ac:dyDescent="0.35">
      <c r="A2120" s="9">
        <v>2119</v>
      </c>
      <c r="B2120" s="9" t="str">
        <f t="shared" si="33"/>
        <v>Byrsonima lan</v>
      </c>
      <c r="C2120" s="9" t="e" cm="1">
        <f t="array" aca="1" ref="C2120" ca="1">LEFT(K2120,$C$19743)&amp;"-"&amp;RIGHT(SUBSTITUTE(SUBSTITUTE(TiraAcento(E2120),"-","")," ",""),$C$19744)</f>
        <v>#NAME?</v>
      </c>
      <c r="D2120" s="9" t="s">
        <v>1910</v>
      </c>
      <c r="E2120" s="9" t="s">
        <v>1896</v>
      </c>
      <c r="F2120" s="9" t="s">
        <v>15280</v>
      </c>
      <c r="G2120" s="9" t="s">
        <v>21528</v>
      </c>
      <c r="H2120" s="9" t="s">
        <v>1910</v>
      </c>
      <c r="I2120" s="9" t="s">
        <v>39654</v>
      </c>
      <c r="J2120" s="9" t="s">
        <v>39662</v>
      </c>
      <c r="K2120" s="9" t="s">
        <v>1896</v>
      </c>
    </row>
    <row r="2121" spans="1:11" x14ac:dyDescent="0.35">
      <c r="A2121" s="9">
        <v>2120</v>
      </c>
      <c r="B2121" s="9" t="str">
        <f t="shared" si="33"/>
        <v>Byrsonima lan</v>
      </c>
      <c r="C2121" s="9" t="e" cm="1">
        <f t="array" aca="1" ref="C2121" ca="1">LEFT(K2121,$C$19743)&amp;"-"&amp;RIGHT(SUBSTITUTE(SUBSTITUTE(TiraAcento(E2121),"-","")," ",""),$C$19744)</f>
        <v>#NAME?</v>
      </c>
      <c r="D2121" s="9" t="s">
        <v>1910</v>
      </c>
      <c r="E2121" s="9" t="s">
        <v>1911</v>
      </c>
      <c r="F2121" s="9" t="s">
        <v>15280</v>
      </c>
      <c r="G2121" s="9" t="s">
        <v>21529</v>
      </c>
      <c r="H2121" s="9" t="s">
        <v>1910</v>
      </c>
      <c r="I2121" s="9" t="s">
        <v>39654</v>
      </c>
      <c r="J2121" s="9" t="s">
        <v>39662</v>
      </c>
      <c r="K2121" s="9" t="s">
        <v>43512</v>
      </c>
    </row>
    <row r="2122" spans="1:11" x14ac:dyDescent="0.35">
      <c r="A2122" s="9">
        <v>2121</v>
      </c>
      <c r="B2122" s="9" t="str">
        <f t="shared" si="33"/>
        <v>Byrsonima lan</v>
      </c>
      <c r="C2122" s="9" t="e" cm="1">
        <f t="array" aca="1" ref="C2122" ca="1">LEFT(K2122,$C$19743)&amp;"-"&amp;RIGHT(SUBSTITUTE(SUBSTITUTE(TiraAcento(E2122),"-","")," ",""),$C$19744)</f>
        <v>#NAME?</v>
      </c>
      <c r="D2122" s="9" t="s">
        <v>1910</v>
      </c>
      <c r="E2122" s="9" t="s">
        <v>1912</v>
      </c>
      <c r="F2122" s="9" t="s">
        <v>15280</v>
      </c>
      <c r="G2122" s="9" t="s">
        <v>21530</v>
      </c>
      <c r="H2122" s="9" t="s">
        <v>1910</v>
      </c>
      <c r="I2122" s="9" t="s">
        <v>39654</v>
      </c>
      <c r="J2122" s="9" t="s">
        <v>39662</v>
      </c>
      <c r="K2122" s="9" t="s">
        <v>43513</v>
      </c>
    </row>
    <row r="2123" spans="1:11" x14ac:dyDescent="0.35">
      <c r="A2123" s="9">
        <v>2122</v>
      </c>
      <c r="B2123" s="9" t="str">
        <f t="shared" si="33"/>
        <v>Byrsonima lan</v>
      </c>
      <c r="C2123" s="9" t="e" cm="1">
        <f t="array" aca="1" ref="C2123" ca="1">LEFT(K2123,$C$19743)&amp;"-"&amp;RIGHT(SUBSTITUTE(SUBSTITUTE(TiraAcento(E2123),"-","")," ",""),$C$19744)</f>
        <v>#NAME?</v>
      </c>
      <c r="D2123" s="9" t="s">
        <v>1910</v>
      </c>
      <c r="E2123" s="9" t="s">
        <v>1913</v>
      </c>
      <c r="F2123" s="9" t="s">
        <v>15280</v>
      </c>
      <c r="G2123" s="9" t="s">
        <v>21531</v>
      </c>
      <c r="H2123" s="9" t="s">
        <v>1910</v>
      </c>
      <c r="I2123" s="9" t="s">
        <v>39654</v>
      </c>
      <c r="J2123" s="9" t="s">
        <v>39662</v>
      </c>
      <c r="K2123" s="9" t="s">
        <v>43514</v>
      </c>
    </row>
    <row r="2124" spans="1:11" x14ac:dyDescent="0.35">
      <c r="A2124" s="9">
        <v>2123</v>
      </c>
      <c r="B2124" s="9" t="str">
        <f t="shared" si="33"/>
        <v>Byrsonima lan</v>
      </c>
      <c r="C2124" s="9" t="e" cm="1">
        <f t="array" aca="1" ref="C2124" ca="1">LEFT(K2124,$C$19743)&amp;"-"&amp;RIGHT(SUBSTITUTE(SUBSTITUTE(TiraAcento(E2124),"-","")," ",""),$C$19744)</f>
        <v>#NAME?</v>
      </c>
      <c r="D2124" s="9" t="s">
        <v>1910</v>
      </c>
      <c r="E2124" s="9" t="s">
        <v>1914</v>
      </c>
      <c r="F2124" s="9" t="s">
        <v>15280</v>
      </c>
      <c r="G2124" s="9" t="s">
        <v>21532</v>
      </c>
      <c r="H2124" s="9" t="s">
        <v>1910</v>
      </c>
      <c r="I2124" s="9" t="s">
        <v>39654</v>
      </c>
      <c r="J2124" s="9" t="s">
        <v>39662</v>
      </c>
      <c r="K2124" s="9" t="s">
        <v>43515</v>
      </c>
    </row>
    <row r="2125" spans="1:11" x14ac:dyDescent="0.35">
      <c r="A2125" s="9">
        <v>2124</v>
      </c>
      <c r="B2125" s="9" t="str">
        <f t="shared" si="33"/>
        <v>Byrsonima lax</v>
      </c>
      <c r="C2125" s="9" t="e" cm="1">
        <f t="array" aca="1" ref="C2125" ca="1">LEFT(K2125,$C$19743)&amp;"-"&amp;RIGHT(SUBSTITUTE(SUBSTITUTE(TiraAcento(E2125),"-","")," ",""),$C$19744)</f>
        <v>#NAME?</v>
      </c>
      <c r="D2125" s="9" t="s">
        <v>1915</v>
      </c>
      <c r="E2125" s="9" t="s">
        <v>1903</v>
      </c>
      <c r="F2125" s="9" t="s">
        <v>15281</v>
      </c>
      <c r="G2125" s="9" t="s">
        <v>21533</v>
      </c>
      <c r="H2125" s="9" t="s">
        <v>1915</v>
      </c>
      <c r="I2125" s="9" t="s">
        <v>39654</v>
      </c>
      <c r="J2125" s="9" t="s">
        <v>39663</v>
      </c>
      <c r="K2125" s="9" t="s">
        <v>43509</v>
      </c>
    </row>
    <row r="2126" spans="1:11" x14ac:dyDescent="0.35">
      <c r="A2126" s="9">
        <v>2125</v>
      </c>
      <c r="B2126" s="9" t="str">
        <f t="shared" si="33"/>
        <v>Byrsonima lig</v>
      </c>
      <c r="C2126" s="9" t="e" cm="1">
        <f t="array" aca="1" ref="C2126" ca="1">LEFT(K2126,$C$19743)&amp;"-"&amp;RIGHT(SUBSTITUTE(SUBSTITUTE(TiraAcento(E2126),"-","")," ",""),$C$19744)</f>
        <v>#NAME?</v>
      </c>
      <c r="D2126" s="9" t="s">
        <v>1916</v>
      </c>
      <c r="E2126" s="9" t="s">
        <v>1917</v>
      </c>
      <c r="F2126" s="9" t="s">
        <v>15282</v>
      </c>
      <c r="G2126" s="9" t="s">
        <v>21534</v>
      </c>
      <c r="H2126" s="9" t="s">
        <v>1916</v>
      </c>
      <c r="I2126" s="9" t="s">
        <v>39654</v>
      </c>
      <c r="J2126" s="9" t="s">
        <v>39664</v>
      </c>
      <c r="K2126" s="9" t="s">
        <v>43516</v>
      </c>
    </row>
    <row r="2127" spans="1:11" x14ac:dyDescent="0.35">
      <c r="A2127" s="9">
        <v>2126</v>
      </c>
      <c r="B2127" s="9" t="str">
        <f t="shared" si="33"/>
        <v>Byrsonima lig</v>
      </c>
      <c r="C2127" s="9" t="e" cm="1">
        <f t="array" aca="1" ref="C2127" ca="1">LEFT(K2127,$C$19743)&amp;"-"&amp;RIGHT(SUBSTITUTE(SUBSTITUTE(TiraAcento(E2127),"-","")," ",""),$C$19744)</f>
        <v>#NAME?</v>
      </c>
      <c r="D2127" s="9" t="s">
        <v>1916</v>
      </c>
      <c r="E2127" s="9" t="s">
        <v>1918</v>
      </c>
      <c r="F2127" s="9" t="s">
        <v>15282</v>
      </c>
      <c r="G2127" s="9" t="s">
        <v>21535</v>
      </c>
      <c r="H2127" s="9" t="s">
        <v>1916</v>
      </c>
      <c r="I2127" s="9" t="s">
        <v>39654</v>
      </c>
      <c r="J2127" s="9" t="s">
        <v>39664</v>
      </c>
      <c r="K2127" s="9" t="s">
        <v>43517</v>
      </c>
    </row>
    <row r="2128" spans="1:11" x14ac:dyDescent="0.35">
      <c r="A2128" s="9">
        <v>2127</v>
      </c>
      <c r="B2128" s="9" t="str">
        <f t="shared" si="33"/>
        <v>Byrsonima lig</v>
      </c>
      <c r="C2128" s="9" t="e" cm="1">
        <f t="array" aca="1" ref="C2128" ca="1">LEFT(K2128,$C$19743)&amp;"-"&amp;RIGHT(SUBSTITUTE(SUBSTITUTE(TiraAcento(E2128),"-","")," ",""),$C$19744)</f>
        <v>#NAME?</v>
      </c>
      <c r="D2128" s="9" t="s">
        <v>1916</v>
      </c>
      <c r="E2128" s="9" t="s">
        <v>1896</v>
      </c>
      <c r="F2128" s="9" t="s">
        <v>15282</v>
      </c>
      <c r="G2128" s="9" t="s">
        <v>21536</v>
      </c>
      <c r="H2128" s="9" t="s">
        <v>1916</v>
      </c>
      <c r="I2128" s="9" t="s">
        <v>39654</v>
      </c>
      <c r="J2128" s="9" t="s">
        <v>39664</v>
      </c>
      <c r="K2128" s="9" t="s">
        <v>1896</v>
      </c>
    </row>
    <row r="2129" spans="1:11" x14ac:dyDescent="0.35">
      <c r="A2129" s="9">
        <v>2128</v>
      </c>
      <c r="B2129" s="9" t="str">
        <f t="shared" si="33"/>
        <v>Byrsonima lig</v>
      </c>
      <c r="C2129" s="9" t="e" cm="1">
        <f t="array" aca="1" ref="C2129" ca="1">LEFT(K2129,$C$19743)&amp;"-"&amp;RIGHT(SUBSTITUTE(SUBSTITUTE(TiraAcento(E2129),"-","")," ",""),$C$19744)</f>
        <v>#NAME?</v>
      </c>
      <c r="D2129" s="9" t="s">
        <v>1916</v>
      </c>
      <c r="E2129" s="9" t="s">
        <v>1919</v>
      </c>
      <c r="F2129" s="9" t="s">
        <v>15282</v>
      </c>
      <c r="G2129" s="9" t="s">
        <v>21537</v>
      </c>
      <c r="H2129" s="9" t="s">
        <v>1916</v>
      </c>
      <c r="I2129" s="9" t="s">
        <v>39654</v>
      </c>
      <c r="J2129" s="9" t="s">
        <v>39664</v>
      </c>
      <c r="K2129" s="9" t="s">
        <v>43518</v>
      </c>
    </row>
    <row r="2130" spans="1:11" x14ac:dyDescent="0.35">
      <c r="A2130" s="9">
        <v>2129</v>
      </c>
      <c r="B2130" s="9" t="str">
        <f t="shared" si="33"/>
        <v>Byrsonima per</v>
      </c>
      <c r="C2130" s="9" t="e" cm="1">
        <f t="array" aca="1" ref="C2130" ca="1">LEFT(K2130,$C$19743)&amp;"-"&amp;RIGHT(SUBSTITUTE(SUBSTITUTE(TiraAcento(E2130),"-","")," ",""),$C$19744)</f>
        <v>#NAME?</v>
      </c>
      <c r="D2130" s="9" t="s">
        <v>1920</v>
      </c>
      <c r="E2130" s="9" t="s">
        <v>1921</v>
      </c>
      <c r="F2130" s="9" t="s">
        <v>15283</v>
      </c>
      <c r="G2130" s="9" t="s">
        <v>21538</v>
      </c>
      <c r="H2130" s="9" t="s">
        <v>1920</v>
      </c>
      <c r="I2130" s="9" t="s">
        <v>39654</v>
      </c>
      <c r="J2130" s="9" t="s">
        <v>39665</v>
      </c>
      <c r="K2130" s="9" t="s">
        <v>1921</v>
      </c>
    </row>
    <row r="2131" spans="1:11" x14ac:dyDescent="0.35">
      <c r="A2131" s="9">
        <v>2130</v>
      </c>
      <c r="B2131" s="9" t="str">
        <f t="shared" si="33"/>
        <v>Byrsonima sal</v>
      </c>
      <c r="C2131" s="9" t="e" cm="1">
        <f t="array" aca="1" ref="C2131" ca="1">LEFT(K2131,$C$19743)&amp;"-"&amp;RIGHT(SUBSTITUTE(SUBSTITUTE(TiraAcento(E2131),"-","")," ",""),$C$19744)</f>
        <v>#NAME?</v>
      </c>
      <c r="D2131" s="9" t="s">
        <v>1922</v>
      </c>
      <c r="E2131" s="9" t="s">
        <v>1923</v>
      </c>
      <c r="F2131" s="9" t="s">
        <v>15284</v>
      </c>
      <c r="G2131" s="9" t="s">
        <v>21539</v>
      </c>
      <c r="H2131" s="9" t="s">
        <v>1922</v>
      </c>
      <c r="I2131" s="9" t="s">
        <v>39654</v>
      </c>
      <c r="J2131" s="9" t="s">
        <v>39666</v>
      </c>
      <c r="K2131" s="9" t="s">
        <v>43519</v>
      </c>
    </row>
    <row r="2132" spans="1:11" x14ac:dyDescent="0.35">
      <c r="A2132" s="9">
        <v>2131</v>
      </c>
      <c r="B2132" s="9" t="str">
        <f t="shared" si="33"/>
        <v>Byrsonima ser</v>
      </c>
      <c r="C2132" s="9" t="e" cm="1">
        <f t="array" aca="1" ref="C2132" ca="1">LEFT(K2132,$C$19743)&amp;"-"&amp;RIGHT(SUBSTITUTE(SUBSTITUTE(TiraAcento(E2132),"-","")," ",""),$C$19744)</f>
        <v>#NAME?</v>
      </c>
      <c r="D2132" s="9" t="s">
        <v>1924</v>
      </c>
      <c r="E2132" s="9" t="s">
        <v>1925</v>
      </c>
      <c r="F2132" s="9" t="s">
        <v>15285</v>
      </c>
      <c r="G2132" s="9" t="s">
        <v>21540</v>
      </c>
      <c r="H2132" s="9" t="s">
        <v>1924</v>
      </c>
      <c r="I2132" s="9" t="s">
        <v>39654</v>
      </c>
      <c r="J2132" s="9" t="s">
        <v>39529</v>
      </c>
      <c r="K2132" s="9" t="s">
        <v>43520</v>
      </c>
    </row>
    <row r="2133" spans="1:11" x14ac:dyDescent="0.35">
      <c r="A2133" s="9">
        <v>2132</v>
      </c>
      <c r="B2133" s="9" t="str">
        <f t="shared" si="33"/>
        <v>Byrsonima ser</v>
      </c>
      <c r="C2133" s="9" t="e" cm="1">
        <f t="array" aca="1" ref="C2133" ca="1">LEFT(K2133,$C$19743)&amp;"-"&amp;RIGHT(SUBSTITUTE(SUBSTITUTE(TiraAcento(E2133),"-","")," ",""),$C$19744)</f>
        <v>#NAME?</v>
      </c>
      <c r="D2133" s="9" t="s">
        <v>1924</v>
      </c>
      <c r="E2133" s="9" t="s">
        <v>1113</v>
      </c>
      <c r="F2133" s="9" t="s">
        <v>15285</v>
      </c>
      <c r="G2133" s="9" t="s">
        <v>21541</v>
      </c>
      <c r="H2133" s="9" t="s">
        <v>1924</v>
      </c>
      <c r="I2133" s="9" t="s">
        <v>39654</v>
      </c>
      <c r="J2133" s="9" t="s">
        <v>39529</v>
      </c>
      <c r="K2133" s="9" t="s">
        <v>43098</v>
      </c>
    </row>
    <row r="2134" spans="1:11" x14ac:dyDescent="0.35">
      <c r="A2134" s="9">
        <v>2133</v>
      </c>
      <c r="B2134" s="9" t="str">
        <f t="shared" si="33"/>
        <v>Byrsonima ser</v>
      </c>
      <c r="C2134" s="9" t="e" cm="1">
        <f t="array" aca="1" ref="C2134" ca="1">LEFT(K2134,$C$19743)&amp;"-"&amp;RIGHT(SUBSTITUTE(SUBSTITUTE(TiraAcento(E2134),"-","")," ",""),$C$19744)</f>
        <v>#NAME?</v>
      </c>
      <c r="D2134" s="9" t="s">
        <v>1924</v>
      </c>
      <c r="E2134" s="9" t="s">
        <v>1926</v>
      </c>
      <c r="F2134" s="9" t="s">
        <v>15285</v>
      </c>
      <c r="G2134" s="9" t="s">
        <v>21542</v>
      </c>
      <c r="H2134" s="9" t="s">
        <v>1924</v>
      </c>
      <c r="I2134" s="9" t="s">
        <v>39654</v>
      </c>
      <c r="J2134" s="9" t="s">
        <v>39529</v>
      </c>
      <c r="K2134" s="9" t="s">
        <v>1926</v>
      </c>
    </row>
    <row r="2135" spans="1:11" x14ac:dyDescent="0.35">
      <c r="A2135" s="9">
        <v>2134</v>
      </c>
      <c r="B2135" s="9" t="str">
        <f t="shared" si="33"/>
        <v>Byrsonima ser</v>
      </c>
      <c r="C2135" s="9" t="e" cm="1">
        <f t="array" aca="1" ref="C2135" ca="1">LEFT(K2135,$C$19743)&amp;"-"&amp;RIGHT(SUBSTITUTE(SUBSTITUTE(TiraAcento(E2135),"-","")," ",""),$C$19744)</f>
        <v>#NAME?</v>
      </c>
      <c r="D2135" s="9" t="s">
        <v>1924</v>
      </c>
      <c r="E2135" s="9" t="s">
        <v>1927</v>
      </c>
      <c r="F2135" s="9" t="s">
        <v>15285</v>
      </c>
      <c r="G2135" s="9" t="s">
        <v>21543</v>
      </c>
      <c r="H2135" s="9" t="s">
        <v>1924</v>
      </c>
      <c r="I2135" s="9" t="s">
        <v>39654</v>
      </c>
      <c r="J2135" s="9" t="s">
        <v>39529</v>
      </c>
      <c r="K2135" s="9" t="s">
        <v>43521</v>
      </c>
    </row>
    <row r="2136" spans="1:11" x14ac:dyDescent="0.35">
      <c r="A2136" s="9">
        <v>2135</v>
      </c>
      <c r="B2136" s="9" t="str">
        <f t="shared" si="33"/>
        <v>Byrsonima ser</v>
      </c>
      <c r="C2136" s="9" t="e" cm="1">
        <f t="array" aca="1" ref="C2136" ca="1">LEFT(K2136,$C$19743)&amp;"-"&amp;RIGHT(SUBSTITUTE(SUBSTITUTE(TiraAcento(E2136),"-","")," ",""),$C$19744)</f>
        <v>#NAME?</v>
      </c>
      <c r="D2136" s="9" t="s">
        <v>1924</v>
      </c>
      <c r="E2136" s="9" t="s">
        <v>1928</v>
      </c>
      <c r="F2136" s="9" t="s">
        <v>15285</v>
      </c>
      <c r="G2136" s="9" t="s">
        <v>21544</v>
      </c>
      <c r="H2136" s="9" t="s">
        <v>1924</v>
      </c>
      <c r="I2136" s="9" t="s">
        <v>39654</v>
      </c>
      <c r="J2136" s="9" t="s">
        <v>39529</v>
      </c>
      <c r="K2136" s="9" t="s">
        <v>43522</v>
      </c>
    </row>
    <row r="2137" spans="1:11" x14ac:dyDescent="0.35">
      <c r="A2137" s="9">
        <v>2136</v>
      </c>
      <c r="B2137" s="9" t="str">
        <f t="shared" si="33"/>
        <v>Byrsonima ser</v>
      </c>
      <c r="C2137" s="9" t="e" cm="1">
        <f t="array" aca="1" ref="C2137" ca="1">LEFT(K2137,$C$19743)&amp;"-"&amp;RIGHT(SUBSTITUTE(SUBSTITUTE(TiraAcento(E2137),"-","")," ",""),$C$19744)</f>
        <v>#NAME?</v>
      </c>
      <c r="D2137" s="9" t="s">
        <v>1924</v>
      </c>
      <c r="E2137" s="9" t="s">
        <v>1929</v>
      </c>
      <c r="F2137" s="9" t="s">
        <v>15285</v>
      </c>
      <c r="G2137" s="9" t="s">
        <v>21545</v>
      </c>
      <c r="H2137" s="9" t="s">
        <v>1924</v>
      </c>
      <c r="I2137" s="9" t="s">
        <v>39654</v>
      </c>
      <c r="J2137" s="9" t="s">
        <v>39529</v>
      </c>
      <c r="K2137" s="9" t="s">
        <v>43523</v>
      </c>
    </row>
    <row r="2138" spans="1:11" x14ac:dyDescent="0.35">
      <c r="A2138" s="9">
        <v>2137</v>
      </c>
      <c r="B2138" s="9" t="str">
        <f t="shared" si="33"/>
        <v>Byrsonima ser</v>
      </c>
      <c r="C2138" s="9" t="e" cm="1">
        <f t="array" aca="1" ref="C2138" ca="1">LEFT(K2138,$C$19743)&amp;"-"&amp;RIGHT(SUBSTITUTE(SUBSTITUTE(TiraAcento(E2138),"-","")," ",""),$C$19744)</f>
        <v>#NAME?</v>
      </c>
      <c r="D2138" s="9" t="s">
        <v>1924</v>
      </c>
      <c r="E2138" s="9" t="s">
        <v>1930</v>
      </c>
      <c r="F2138" s="9" t="s">
        <v>15285</v>
      </c>
      <c r="G2138" s="9" t="s">
        <v>21546</v>
      </c>
      <c r="H2138" s="9" t="s">
        <v>1924</v>
      </c>
      <c r="I2138" s="9" t="s">
        <v>39654</v>
      </c>
      <c r="J2138" s="9" t="s">
        <v>39529</v>
      </c>
      <c r="K2138" s="9" t="s">
        <v>43524</v>
      </c>
    </row>
    <row r="2139" spans="1:11" x14ac:dyDescent="0.35">
      <c r="A2139" s="9">
        <v>2138</v>
      </c>
      <c r="B2139" s="9" t="str">
        <f t="shared" si="33"/>
        <v>Byrsonima ser</v>
      </c>
      <c r="C2139" s="9" t="e" cm="1">
        <f t="array" aca="1" ref="C2139" ca="1">LEFT(K2139,$C$19743)&amp;"-"&amp;RIGHT(SUBSTITUTE(SUBSTITUTE(TiraAcento(E2139),"-","")," ",""),$C$19744)</f>
        <v>#NAME?</v>
      </c>
      <c r="D2139" s="9" t="s">
        <v>1924</v>
      </c>
      <c r="E2139" s="9" t="s">
        <v>1899</v>
      </c>
      <c r="F2139" s="9" t="s">
        <v>15285</v>
      </c>
      <c r="G2139" s="9" t="s">
        <v>21547</v>
      </c>
      <c r="H2139" s="9" t="s">
        <v>1924</v>
      </c>
      <c r="I2139" s="9" t="s">
        <v>39654</v>
      </c>
      <c r="J2139" s="9" t="s">
        <v>39529</v>
      </c>
      <c r="K2139" s="9" t="s">
        <v>1899</v>
      </c>
    </row>
    <row r="2140" spans="1:11" x14ac:dyDescent="0.35">
      <c r="A2140" s="9">
        <v>2139</v>
      </c>
      <c r="B2140" s="9" t="str">
        <f t="shared" si="33"/>
        <v>Byrsonima ser</v>
      </c>
      <c r="C2140" s="9" t="e" cm="1">
        <f t="array" aca="1" ref="C2140" ca="1">LEFT(K2140,$C$19743)&amp;"-"&amp;RIGHT(SUBSTITUTE(SUBSTITUTE(TiraAcento(E2140),"-","")," ",""),$C$19744)</f>
        <v>#NAME?</v>
      </c>
      <c r="D2140" s="9" t="s">
        <v>1924</v>
      </c>
      <c r="E2140" s="9" t="s">
        <v>1896</v>
      </c>
      <c r="F2140" s="9" t="s">
        <v>15285</v>
      </c>
      <c r="G2140" s="9" t="s">
        <v>21548</v>
      </c>
      <c r="H2140" s="9" t="s">
        <v>1924</v>
      </c>
      <c r="I2140" s="9" t="s">
        <v>39654</v>
      </c>
      <c r="J2140" s="9" t="s">
        <v>39529</v>
      </c>
      <c r="K2140" s="9" t="s">
        <v>1896</v>
      </c>
    </row>
    <row r="2141" spans="1:11" x14ac:dyDescent="0.35">
      <c r="A2141" s="9">
        <v>2140</v>
      </c>
      <c r="B2141" s="9" t="str">
        <f t="shared" si="33"/>
        <v>Byrsonima ser</v>
      </c>
      <c r="C2141" s="9" t="e" cm="1">
        <f t="array" aca="1" ref="C2141" ca="1">LEFT(K2141,$C$19743)&amp;"-"&amp;RIGHT(SUBSTITUTE(SUBSTITUTE(TiraAcento(E2141),"-","")," ",""),$C$19744)</f>
        <v>#NAME?</v>
      </c>
      <c r="D2141" s="9" t="s">
        <v>1924</v>
      </c>
      <c r="E2141" s="9" t="s">
        <v>1931</v>
      </c>
      <c r="F2141" s="9" t="s">
        <v>15285</v>
      </c>
      <c r="G2141" s="9" t="s">
        <v>21549</v>
      </c>
      <c r="H2141" s="9" t="s">
        <v>1924</v>
      </c>
      <c r="I2141" s="9" t="s">
        <v>39654</v>
      </c>
      <c r="J2141" s="9" t="s">
        <v>39529</v>
      </c>
      <c r="K2141" s="9" t="s">
        <v>43525</v>
      </c>
    </row>
    <row r="2142" spans="1:11" x14ac:dyDescent="0.35">
      <c r="A2142" s="9">
        <v>2141</v>
      </c>
      <c r="B2142" s="9" t="str">
        <f t="shared" si="33"/>
        <v>Byrsonima ser</v>
      </c>
      <c r="C2142" s="9" t="e" cm="1">
        <f t="array" aca="1" ref="C2142" ca="1">LEFT(K2142,$C$19743)&amp;"-"&amp;RIGHT(SUBSTITUTE(SUBSTITUTE(TiraAcento(E2142),"-","")," ",""),$C$19744)</f>
        <v>#NAME?</v>
      </c>
      <c r="D2142" s="9" t="s">
        <v>1924</v>
      </c>
      <c r="E2142" s="9" t="s">
        <v>1907</v>
      </c>
      <c r="F2142" s="9" t="s">
        <v>15285</v>
      </c>
      <c r="G2142" s="9" t="s">
        <v>21550</v>
      </c>
      <c r="H2142" s="9" t="s">
        <v>1924</v>
      </c>
      <c r="I2142" s="9" t="s">
        <v>39654</v>
      </c>
      <c r="J2142" s="9" t="s">
        <v>39529</v>
      </c>
      <c r="K2142" s="9" t="s">
        <v>43511</v>
      </c>
    </row>
    <row r="2143" spans="1:11" x14ac:dyDescent="0.35">
      <c r="A2143" s="9">
        <v>2142</v>
      </c>
      <c r="B2143" s="9" t="str">
        <f t="shared" si="33"/>
        <v>Byrsonima ser</v>
      </c>
      <c r="C2143" s="9" t="e" cm="1">
        <f t="array" aca="1" ref="C2143" ca="1">LEFT(K2143,$C$19743)&amp;"-"&amp;RIGHT(SUBSTITUTE(SUBSTITUTE(TiraAcento(E2143),"-","")," ",""),$C$19744)</f>
        <v>#NAME?</v>
      </c>
      <c r="D2143" s="9" t="s">
        <v>1924</v>
      </c>
      <c r="E2143" s="9" t="s">
        <v>1911</v>
      </c>
      <c r="F2143" s="9" t="s">
        <v>15285</v>
      </c>
      <c r="G2143" s="9" t="s">
        <v>21551</v>
      </c>
      <c r="H2143" s="9" t="s">
        <v>1924</v>
      </c>
      <c r="I2143" s="9" t="s">
        <v>39654</v>
      </c>
      <c r="J2143" s="9" t="s">
        <v>39529</v>
      </c>
      <c r="K2143" s="9" t="s">
        <v>43512</v>
      </c>
    </row>
    <row r="2144" spans="1:11" x14ac:dyDescent="0.35">
      <c r="A2144" s="9">
        <v>2143</v>
      </c>
      <c r="B2144" s="9" t="str">
        <f t="shared" si="33"/>
        <v>Byrsonima ser</v>
      </c>
      <c r="C2144" s="9" t="e" cm="1">
        <f t="array" aca="1" ref="C2144" ca="1">LEFT(K2144,$C$19743)&amp;"-"&amp;RIGHT(SUBSTITUTE(SUBSTITUTE(TiraAcento(E2144),"-","")," ",""),$C$19744)</f>
        <v>#NAME?</v>
      </c>
      <c r="D2144" s="9" t="s">
        <v>1924</v>
      </c>
      <c r="E2144" s="9" t="s">
        <v>1932</v>
      </c>
      <c r="F2144" s="9" t="s">
        <v>15285</v>
      </c>
      <c r="G2144" s="9" t="s">
        <v>21552</v>
      </c>
      <c r="H2144" s="9" t="s">
        <v>1924</v>
      </c>
      <c r="I2144" s="9" t="s">
        <v>39654</v>
      </c>
      <c r="J2144" s="9" t="s">
        <v>39529</v>
      </c>
      <c r="K2144" s="9" t="s">
        <v>43526</v>
      </c>
    </row>
    <row r="2145" spans="1:11" x14ac:dyDescent="0.35">
      <c r="A2145" s="9">
        <v>2144</v>
      </c>
      <c r="B2145" s="9" t="str">
        <f t="shared" si="33"/>
        <v>Byrsonima ser</v>
      </c>
      <c r="C2145" s="9" t="e" cm="1">
        <f t="array" aca="1" ref="C2145" ca="1">LEFT(K2145,$C$19743)&amp;"-"&amp;RIGHT(SUBSTITUTE(SUBSTITUTE(TiraAcento(E2145),"-","")," ",""),$C$19744)</f>
        <v>#NAME?</v>
      </c>
      <c r="D2145" s="9" t="s">
        <v>1924</v>
      </c>
      <c r="E2145" s="9" t="s">
        <v>1933</v>
      </c>
      <c r="F2145" s="9" t="s">
        <v>15285</v>
      </c>
      <c r="G2145" s="9" t="s">
        <v>21553</v>
      </c>
      <c r="H2145" s="9" t="s">
        <v>1924</v>
      </c>
      <c r="I2145" s="9" t="s">
        <v>39654</v>
      </c>
      <c r="J2145" s="9" t="s">
        <v>39529</v>
      </c>
      <c r="K2145" s="9" t="s">
        <v>43527</v>
      </c>
    </row>
    <row r="2146" spans="1:11" x14ac:dyDescent="0.35">
      <c r="A2146" s="9">
        <v>2145</v>
      </c>
      <c r="B2146" s="9" t="str">
        <f t="shared" si="33"/>
        <v>Byrsonima ser</v>
      </c>
      <c r="C2146" s="9" t="e" cm="1">
        <f t="array" aca="1" ref="C2146" ca="1">LEFT(K2146,$C$19743)&amp;"-"&amp;RIGHT(SUBSTITUTE(SUBSTITUTE(TiraAcento(E2146),"-","")," ",""),$C$19744)</f>
        <v>#NAME?</v>
      </c>
      <c r="D2146" s="9" t="s">
        <v>1924</v>
      </c>
      <c r="E2146" s="9" t="s">
        <v>1934</v>
      </c>
      <c r="F2146" s="9" t="s">
        <v>15285</v>
      </c>
      <c r="G2146" s="9" t="s">
        <v>21554</v>
      </c>
      <c r="H2146" s="9" t="s">
        <v>1924</v>
      </c>
      <c r="I2146" s="9" t="s">
        <v>39654</v>
      </c>
      <c r="J2146" s="9" t="s">
        <v>39529</v>
      </c>
      <c r="K2146" s="9" t="s">
        <v>43528</v>
      </c>
    </row>
    <row r="2147" spans="1:11" x14ac:dyDescent="0.35">
      <c r="A2147" s="9">
        <v>2146</v>
      </c>
      <c r="B2147" s="9" t="str">
        <f t="shared" si="33"/>
        <v>Byrsonima ser</v>
      </c>
      <c r="C2147" s="9" t="e" cm="1">
        <f t="array" aca="1" ref="C2147" ca="1">LEFT(K2147,$C$19743)&amp;"-"&amp;RIGHT(SUBSTITUTE(SUBSTITUTE(TiraAcento(E2147),"-","")," ",""),$C$19744)</f>
        <v>#NAME?</v>
      </c>
      <c r="D2147" s="9" t="s">
        <v>1924</v>
      </c>
      <c r="E2147" s="9" t="s">
        <v>1935</v>
      </c>
      <c r="F2147" s="9" t="s">
        <v>15285</v>
      </c>
      <c r="G2147" s="9" t="s">
        <v>21555</v>
      </c>
      <c r="H2147" s="9" t="s">
        <v>1924</v>
      </c>
      <c r="I2147" s="9" t="s">
        <v>39654</v>
      </c>
      <c r="J2147" s="9" t="s">
        <v>39529</v>
      </c>
      <c r="K2147" s="9" t="s">
        <v>43529</v>
      </c>
    </row>
    <row r="2148" spans="1:11" x14ac:dyDescent="0.35">
      <c r="A2148" s="9">
        <v>2147</v>
      </c>
      <c r="B2148" s="9" t="str">
        <f t="shared" si="33"/>
        <v>Byrsonima ser</v>
      </c>
      <c r="C2148" s="9" t="e" cm="1">
        <f t="array" aca="1" ref="C2148" ca="1">LEFT(K2148,$C$19743)&amp;"-"&amp;RIGHT(SUBSTITUTE(SUBSTITUTE(TiraAcento(E2148),"-","")," ",""),$C$19744)</f>
        <v>#NAME?</v>
      </c>
      <c r="D2148" s="9" t="s">
        <v>1924</v>
      </c>
      <c r="E2148" s="9" t="s">
        <v>1913</v>
      </c>
      <c r="F2148" s="9" t="s">
        <v>15285</v>
      </c>
      <c r="G2148" s="9" t="s">
        <v>21556</v>
      </c>
      <c r="H2148" s="9" t="s">
        <v>1924</v>
      </c>
      <c r="I2148" s="9" t="s">
        <v>39654</v>
      </c>
      <c r="J2148" s="9" t="s">
        <v>39529</v>
      </c>
      <c r="K2148" s="9" t="s">
        <v>43514</v>
      </c>
    </row>
    <row r="2149" spans="1:11" x14ac:dyDescent="0.35">
      <c r="A2149" s="9">
        <v>2148</v>
      </c>
      <c r="B2149" s="9" t="str">
        <f t="shared" si="33"/>
        <v>Byrsonima ser</v>
      </c>
      <c r="C2149" s="9" t="e" cm="1">
        <f t="array" aca="1" ref="C2149" ca="1">LEFT(K2149,$C$19743)&amp;"-"&amp;RIGHT(SUBSTITUTE(SUBSTITUTE(TiraAcento(E2149),"-","")," ",""),$C$19744)</f>
        <v>#NAME?</v>
      </c>
      <c r="D2149" s="9" t="s">
        <v>1924</v>
      </c>
      <c r="E2149" s="9" t="s">
        <v>1936</v>
      </c>
      <c r="F2149" s="9" t="s">
        <v>15285</v>
      </c>
      <c r="G2149" s="9" t="s">
        <v>21557</v>
      </c>
      <c r="H2149" s="9" t="s">
        <v>1924</v>
      </c>
      <c r="I2149" s="9" t="s">
        <v>39654</v>
      </c>
      <c r="J2149" s="9" t="s">
        <v>39529</v>
      </c>
      <c r="K2149" s="9" t="s">
        <v>43530</v>
      </c>
    </row>
    <row r="2150" spans="1:11" x14ac:dyDescent="0.35">
      <c r="A2150" s="9">
        <v>2149</v>
      </c>
      <c r="B2150" s="9" t="str">
        <f t="shared" si="33"/>
        <v>Byrsonima ser</v>
      </c>
      <c r="C2150" s="9" t="e" cm="1">
        <f t="array" aca="1" ref="C2150" ca="1">LEFT(K2150,$C$19743)&amp;"-"&amp;RIGHT(SUBSTITUTE(SUBSTITUTE(TiraAcento(E2150),"-","")," ",""),$C$19744)</f>
        <v>#NAME?</v>
      </c>
      <c r="D2150" s="9" t="s">
        <v>1924</v>
      </c>
      <c r="E2150" s="9" t="s">
        <v>1937</v>
      </c>
      <c r="F2150" s="9" t="s">
        <v>15285</v>
      </c>
      <c r="G2150" s="9" t="s">
        <v>21558</v>
      </c>
      <c r="H2150" s="9" t="s">
        <v>1924</v>
      </c>
      <c r="I2150" s="9" t="s">
        <v>39654</v>
      </c>
      <c r="J2150" s="9" t="s">
        <v>39529</v>
      </c>
      <c r="K2150" s="9" t="s">
        <v>1937</v>
      </c>
    </row>
    <row r="2151" spans="1:11" x14ac:dyDescent="0.35">
      <c r="A2151" s="9">
        <v>2150</v>
      </c>
      <c r="B2151" s="9" t="str">
        <f t="shared" si="33"/>
        <v>Byrsonima ser</v>
      </c>
      <c r="C2151" s="9" t="e" cm="1">
        <f t="array" aca="1" ref="C2151" ca="1">LEFT(K2151,$C$19743)&amp;"-"&amp;RIGHT(SUBSTITUTE(SUBSTITUTE(TiraAcento(E2151),"-","")," ",""),$C$19744)</f>
        <v>#NAME?</v>
      </c>
      <c r="D2151" s="9" t="s">
        <v>1924</v>
      </c>
      <c r="E2151" s="9" t="s">
        <v>1938</v>
      </c>
      <c r="F2151" s="9" t="s">
        <v>15285</v>
      </c>
      <c r="G2151" s="9" t="s">
        <v>21559</v>
      </c>
      <c r="H2151" s="9" t="s">
        <v>1924</v>
      </c>
      <c r="I2151" s="9" t="s">
        <v>39654</v>
      </c>
      <c r="J2151" s="9" t="s">
        <v>39529</v>
      </c>
      <c r="K2151" s="9" t="s">
        <v>43531</v>
      </c>
    </row>
    <row r="2152" spans="1:11" x14ac:dyDescent="0.35">
      <c r="A2152" s="9">
        <v>2151</v>
      </c>
      <c r="B2152" s="9" t="str">
        <f t="shared" si="33"/>
        <v>Byrsonima ser</v>
      </c>
      <c r="C2152" s="9" t="e" cm="1">
        <f t="array" aca="1" ref="C2152" ca="1">LEFT(K2152,$C$19743)&amp;"-"&amp;RIGHT(SUBSTITUTE(SUBSTITUTE(TiraAcento(E2152),"-","")," ",""),$C$19744)</f>
        <v>#NAME?</v>
      </c>
      <c r="D2152" s="9" t="s">
        <v>1924</v>
      </c>
      <c r="E2152" s="9" t="s">
        <v>1939</v>
      </c>
      <c r="F2152" s="9" t="s">
        <v>15285</v>
      </c>
      <c r="G2152" s="9" t="s">
        <v>21560</v>
      </c>
      <c r="H2152" s="9" t="s">
        <v>1924</v>
      </c>
      <c r="I2152" s="9" t="s">
        <v>39654</v>
      </c>
      <c r="J2152" s="9" t="s">
        <v>39529</v>
      </c>
      <c r="K2152" s="9" t="s">
        <v>43532</v>
      </c>
    </row>
    <row r="2153" spans="1:11" x14ac:dyDescent="0.35">
      <c r="A2153" s="9">
        <v>2152</v>
      </c>
      <c r="B2153" s="9" t="str">
        <f t="shared" si="33"/>
        <v>Byrsonima ser</v>
      </c>
      <c r="C2153" s="9" t="e" cm="1">
        <f t="array" aca="1" ref="C2153" ca="1">LEFT(K2153,$C$19743)&amp;"-"&amp;RIGHT(SUBSTITUTE(SUBSTITUTE(TiraAcento(E2153),"-","")," ",""),$C$19744)</f>
        <v>#NAME?</v>
      </c>
      <c r="D2153" s="9" t="s">
        <v>1924</v>
      </c>
      <c r="E2153" s="9" t="s">
        <v>1940</v>
      </c>
      <c r="F2153" s="9" t="s">
        <v>15285</v>
      </c>
      <c r="G2153" s="9" t="s">
        <v>21561</v>
      </c>
      <c r="H2153" s="9" t="s">
        <v>1924</v>
      </c>
      <c r="I2153" s="9" t="s">
        <v>39654</v>
      </c>
      <c r="J2153" s="9" t="s">
        <v>39529</v>
      </c>
      <c r="K2153" s="9" t="s">
        <v>43533</v>
      </c>
    </row>
    <row r="2154" spans="1:11" x14ac:dyDescent="0.35">
      <c r="A2154" s="9">
        <v>2153</v>
      </c>
      <c r="B2154" s="9" t="str">
        <f t="shared" si="33"/>
        <v>Byrsonima ser</v>
      </c>
      <c r="C2154" s="9" t="e" cm="1">
        <f t="array" aca="1" ref="C2154" ca="1">LEFT(K2154,$C$19743)&amp;"-"&amp;RIGHT(SUBSTITUTE(SUBSTITUTE(TiraAcento(E2154),"-","")," ",""),$C$19744)</f>
        <v>#NAME?</v>
      </c>
      <c r="D2154" s="9" t="s">
        <v>1924</v>
      </c>
      <c r="E2154" s="9" t="s">
        <v>1941</v>
      </c>
      <c r="F2154" s="9" t="s">
        <v>15285</v>
      </c>
      <c r="G2154" s="9" t="s">
        <v>21562</v>
      </c>
      <c r="H2154" s="9" t="s">
        <v>1924</v>
      </c>
      <c r="I2154" s="9" t="s">
        <v>39654</v>
      </c>
      <c r="J2154" s="9" t="s">
        <v>39529</v>
      </c>
      <c r="K2154" s="9" t="s">
        <v>43534</v>
      </c>
    </row>
    <row r="2155" spans="1:11" x14ac:dyDescent="0.35">
      <c r="A2155" s="9">
        <v>2154</v>
      </c>
      <c r="B2155" s="9" t="str">
        <f t="shared" si="33"/>
        <v>Byrsonima ses</v>
      </c>
      <c r="C2155" s="9" t="e" cm="1">
        <f t="array" aca="1" ref="C2155" ca="1">LEFT(K2155,$C$19743)&amp;"-"&amp;RIGHT(SUBSTITUTE(SUBSTITUTE(TiraAcento(E2155),"-","")," ",""),$C$19744)</f>
        <v>#NAME?</v>
      </c>
      <c r="D2155" s="9" t="s">
        <v>1942</v>
      </c>
      <c r="E2155" s="9" t="s">
        <v>1943</v>
      </c>
      <c r="F2155" s="9" t="s">
        <v>15286</v>
      </c>
      <c r="G2155" s="9" t="s">
        <v>21563</v>
      </c>
      <c r="H2155" s="9" t="s">
        <v>1942</v>
      </c>
      <c r="I2155" s="9" t="s">
        <v>39654</v>
      </c>
      <c r="J2155" s="9" t="s">
        <v>39667</v>
      </c>
      <c r="K2155" s="9" t="s">
        <v>43535</v>
      </c>
    </row>
    <row r="2156" spans="1:11" x14ac:dyDescent="0.35">
      <c r="A2156" s="9">
        <v>2155</v>
      </c>
      <c r="B2156" s="9" t="str">
        <f t="shared" si="33"/>
        <v>Byrsonima ses</v>
      </c>
      <c r="C2156" s="9" t="e" cm="1">
        <f t="array" aca="1" ref="C2156" ca="1">LEFT(K2156,$C$19743)&amp;"-"&amp;RIGHT(SUBSTITUTE(SUBSTITUTE(TiraAcento(E2156),"-","")," ",""),$C$19744)</f>
        <v>#NAME?</v>
      </c>
      <c r="D2156" s="9" t="s">
        <v>1942</v>
      </c>
      <c r="E2156" s="9" t="s">
        <v>1907</v>
      </c>
      <c r="F2156" s="9" t="s">
        <v>15286</v>
      </c>
      <c r="G2156" s="9" t="s">
        <v>21564</v>
      </c>
      <c r="H2156" s="9" t="s">
        <v>1942</v>
      </c>
      <c r="I2156" s="9" t="s">
        <v>39654</v>
      </c>
      <c r="J2156" s="9" t="s">
        <v>39667</v>
      </c>
      <c r="K2156" s="9" t="s">
        <v>43511</v>
      </c>
    </row>
    <row r="2157" spans="1:11" x14ac:dyDescent="0.35">
      <c r="A2157" s="9">
        <v>2156</v>
      </c>
      <c r="B2157" s="9" t="str">
        <f t="shared" si="33"/>
        <v>Byrsonima sp.</v>
      </c>
      <c r="C2157" s="9" t="e" cm="1">
        <f t="array" aca="1" ref="C2157" ca="1">LEFT(K2157,$C$19743)&amp;"-"&amp;RIGHT(SUBSTITUTE(SUBSTITUTE(TiraAcento(E2157),"-","")," ",""),$C$19744)</f>
        <v>#NAME?</v>
      </c>
      <c r="D2157" s="9" t="s">
        <v>1944</v>
      </c>
      <c r="E2157" s="9" t="s">
        <v>233</v>
      </c>
      <c r="F2157" s="9" t="s">
        <v>1944</v>
      </c>
      <c r="G2157" s="9" t="s">
        <v>21565</v>
      </c>
      <c r="H2157" s="9" t="s">
        <v>1944</v>
      </c>
      <c r="I2157" s="9" t="s">
        <v>39654</v>
      </c>
      <c r="J2157" s="9" t="s">
        <v>39157</v>
      </c>
      <c r="K2157" s="9" t="s">
        <v>42649</v>
      </c>
    </row>
    <row r="2158" spans="1:11" x14ac:dyDescent="0.35">
      <c r="A2158" s="9">
        <v>2157</v>
      </c>
      <c r="B2158" s="9" t="str">
        <f t="shared" si="33"/>
        <v>Byrsonima sp.</v>
      </c>
      <c r="C2158" s="9" t="e" cm="1">
        <f t="array" aca="1" ref="C2158" ca="1">LEFT(K2158,$C$19743)&amp;"-"&amp;RIGHT(SUBSTITUTE(SUBSTITUTE(TiraAcento(E2158),"-","")," ",""),$C$19744)</f>
        <v>#NAME?</v>
      </c>
      <c r="D2158" s="9" t="s">
        <v>1944</v>
      </c>
      <c r="E2158" s="9" t="s">
        <v>1945</v>
      </c>
      <c r="F2158" s="9" t="s">
        <v>1944</v>
      </c>
      <c r="G2158" s="9" t="s">
        <v>21566</v>
      </c>
      <c r="H2158" s="9" t="s">
        <v>1944</v>
      </c>
      <c r="I2158" s="9" t="s">
        <v>39654</v>
      </c>
      <c r="J2158" s="9" t="s">
        <v>39157</v>
      </c>
      <c r="K2158" s="9" t="s">
        <v>1945</v>
      </c>
    </row>
    <row r="2159" spans="1:11" x14ac:dyDescent="0.35">
      <c r="A2159" s="9">
        <v>2158</v>
      </c>
      <c r="B2159" s="9" t="str">
        <f t="shared" si="33"/>
        <v>Byrsonima sp.</v>
      </c>
      <c r="C2159" s="9" t="e" cm="1">
        <f t="array" aca="1" ref="C2159" ca="1">LEFT(K2159,$C$19743)&amp;"-"&amp;RIGHT(SUBSTITUTE(SUBSTITUTE(TiraAcento(E2159),"-","")," ",""),$C$19744)</f>
        <v>#NAME?</v>
      </c>
      <c r="D2159" s="9" t="s">
        <v>1944</v>
      </c>
      <c r="E2159" s="9" t="s">
        <v>816</v>
      </c>
      <c r="F2159" s="9" t="s">
        <v>1944</v>
      </c>
      <c r="G2159" s="9" t="s">
        <v>21567</v>
      </c>
      <c r="H2159" s="9" t="s">
        <v>1944</v>
      </c>
      <c r="I2159" s="9" t="s">
        <v>39654</v>
      </c>
      <c r="J2159" s="9" t="s">
        <v>39157</v>
      </c>
      <c r="K2159" s="9" t="s">
        <v>816</v>
      </c>
    </row>
    <row r="2160" spans="1:11" x14ac:dyDescent="0.35">
      <c r="A2160" s="9">
        <v>2159</v>
      </c>
      <c r="B2160" s="9" t="str">
        <f t="shared" si="33"/>
        <v>Byrsonima sp.</v>
      </c>
      <c r="C2160" s="9" t="e" cm="1">
        <f t="array" aca="1" ref="C2160" ca="1">LEFT(K2160,$C$19743)&amp;"-"&amp;RIGHT(SUBSTITUTE(SUBSTITUTE(TiraAcento(E2160),"-","")," ",""),$C$19744)</f>
        <v>#NAME?</v>
      </c>
      <c r="D2160" s="9" t="s">
        <v>1944</v>
      </c>
      <c r="E2160" s="9" t="s">
        <v>1946</v>
      </c>
      <c r="F2160" s="9" t="s">
        <v>1944</v>
      </c>
      <c r="G2160" s="9" t="s">
        <v>21568</v>
      </c>
      <c r="H2160" s="9" t="s">
        <v>1944</v>
      </c>
      <c r="I2160" s="9" t="s">
        <v>39654</v>
      </c>
      <c r="J2160" s="9" t="s">
        <v>39157</v>
      </c>
      <c r="K2160" s="9" t="s">
        <v>43536</v>
      </c>
    </row>
    <row r="2161" spans="1:11" x14ac:dyDescent="0.35">
      <c r="A2161" s="9">
        <v>2160</v>
      </c>
      <c r="B2161" s="9" t="str">
        <f t="shared" si="33"/>
        <v>Byrsonima sp.</v>
      </c>
      <c r="C2161" s="9" t="e" cm="1">
        <f t="array" aca="1" ref="C2161" ca="1">LEFT(K2161,$C$19743)&amp;"-"&amp;RIGHT(SUBSTITUTE(SUBSTITUTE(TiraAcento(E2161),"-","")," ",""),$C$19744)</f>
        <v>#NAME?</v>
      </c>
      <c r="D2161" s="9" t="s">
        <v>1944</v>
      </c>
      <c r="E2161" s="9" t="s">
        <v>1947</v>
      </c>
      <c r="F2161" s="9" t="s">
        <v>1944</v>
      </c>
      <c r="G2161" s="9" t="s">
        <v>21569</v>
      </c>
      <c r="H2161" s="9" t="s">
        <v>1944</v>
      </c>
      <c r="I2161" s="9" t="s">
        <v>39654</v>
      </c>
      <c r="J2161" s="9" t="s">
        <v>39157</v>
      </c>
      <c r="K2161" s="9" t="s">
        <v>43537</v>
      </c>
    </row>
    <row r="2162" spans="1:11" x14ac:dyDescent="0.35">
      <c r="A2162" s="9">
        <v>2161</v>
      </c>
      <c r="B2162" s="9" t="str">
        <f t="shared" si="33"/>
        <v>Byrsonima sp.</v>
      </c>
      <c r="C2162" s="9" t="e" cm="1">
        <f t="array" aca="1" ref="C2162" ca="1">LEFT(K2162,$C$19743)&amp;"-"&amp;RIGHT(SUBSTITUTE(SUBSTITUTE(TiraAcento(E2162),"-","")," ",""),$C$19744)</f>
        <v>#NAME?</v>
      </c>
      <c r="D2162" s="9" t="s">
        <v>1944</v>
      </c>
      <c r="E2162" s="9" t="s">
        <v>1948</v>
      </c>
      <c r="F2162" s="9" t="s">
        <v>1944</v>
      </c>
      <c r="G2162" s="9" t="s">
        <v>21570</v>
      </c>
      <c r="H2162" s="9" t="s">
        <v>1944</v>
      </c>
      <c r="I2162" s="9" t="s">
        <v>39654</v>
      </c>
      <c r="J2162" s="9" t="s">
        <v>39157</v>
      </c>
      <c r="K2162" s="9" t="s">
        <v>1948</v>
      </c>
    </row>
    <row r="2163" spans="1:11" x14ac:dyDescent="0.35">
      <c r="A2163" s="9">
        <v>2162</v>
      </c>
      <c r="B2163" s="9" t="str">
        <f t="shared" si="33"/>
        <v>Byrsonima spi</v>
      </c>
      <c r="C2163" s="9" t="e" cm="1">
        <f t="array" aca="1" ref="C2163" ca="1">LEFT(K2163,$C$19743)&amp;"-"&amp;RIGHT(SUBSTITUTE(SUBSTITUTE(TiraAcento(E2163),"-","")," ",""),$C$19744)</f>
        <v>#NAME?</v>
      </c>
      <c r="D2163" s="9" t="s">
        <v>1949</v>
      </c>
      <c r="E2163" s="9" t="s">
        <v>1950</v>
      </c>
      <c r="F2163" s="9" t="s">
        <v>15287</v>
      </c>
      <c r="G2163" s="9" t="s">
        <v>21571</v>
      </c>
      <c r="H2163" s="9" t="s">
        <v>1949</v>
      </c>
      <c r="I2163" s="9" t="s">
        <v>39654</v>
      </c>
      <c r="J2163" s="9" t="s">
        <v>39668</v>
      </c>
      <c r="K2163" s="9" t="s">
        <v>43538</v>
      </c>
    </row>
    <row r="2164" spans="1:11" x14ac:dyDescent="0.35">
      <c r="A2164" s="9">
        <v>2163</v>
      </c>
      <c r="B2164" s="9" t="str">
        <f t="shared" si="33"/>
        <v>Byrsonima spi</v>
      </c>
      <c r="C2164" s="9" t="e" cm="1">
        <f t="array" aca="1" ref="C2164" ca="1">LEFT(K2164,$C$19743)&amp;"-"&amp;RIGHT(SUBSTITUTE(SUBSTITUTE(TiraAcento(E2164),"-","")," ",""),$C$19744)</f>
        <v>#NAME?</v>
      </c>
      <c r="D2164" s="9" t="s">
        <v>1949</v>
      </c>
      <c r="E2164" s="9" t="s">
        <v>1951</v>
      </c>
      <c r="F2164" s="9" t="s">
        <v>15287</v>
      </c>
      <c r="G2164" s="9" t="s">
        <v>21572</v>
      </c>
      <c r="H2164" s="9" t="s">
        <v>1949</v>
      </c>
      <c r="I2164" s="9" t="s">
        <v>39654</v>
      </c>
      <c r="J2164" s="9" t="s">
        <v>39668</v>
      </c>
      <c r="K2164" s="9" t="s">
        <v>43539</v>
      </c>
    </row>
    <row r="2165" spans="1:11" x14ac:dyDescent="0.35">
      <c r="A2165" s="9">
        <v>2164</v>
      </c>
      <c r="B2165" s="9" t="str">
        <f t="shared" si="33"/>
        <v>Byrsonima spi</v>
      </c>
      <c r="C2165" s="9" t="e" cm="1">
        <f t="array" aca="1" ref="C2165" ca="1">LEFT(K2165,$C$19743)&amp;"-"&amp;RIGHT(SUBSTITUTE(SUBSTITUTE(TiraAcento(E2165),"-","")," ",""),$C$19744)</f>
        <v>#NAME?</v>
      </c>
      <c r="D2165" s="9" t="s">
        <v>1949</v>
      </c>
      <c r="E2165" s="9" t="s">
        <v>1952</v>
      </c>
      <c r="F2165" s="9" t="s">
        <v>15287</v>
      </c>
      <c r="G2165" s="9" t="s">
        <v>21573</v>
      </c>
      <c r="H2165" s="9" t="s">
        <v>1949</v>
      </c>
      <c r="I2165" s="9" t="s">
        <v>39654</v>
      </c>
      <c r="J2165" s="9" t="s">
        <v>39668</v>
      </c>
      <c r="K2165" s="9" t="s">
        <v>1952</v>
      </c>
    </row>
    <row r="2166" spans="1:11" x14ac:dyDescent="0.35">
      <c r="A2166" s="9">
        <v>2165</v>
      </c>
      <c r="B2166" s="9" t="str">
        <f t="shared" si="33"/>
        <v>Byrsonima spi</v>
      </c>
      <c r="C2166" s="9" t="e" cm="1">
        <f t="array" aca="1" ref="C2166" ca="1">LEFT(K2166,$C$19743)&amp;"-"&amp;RIGHT(SUBSTITUTE(SUBSTITUTE(TiraAcento(E2166),"-","")," ",""),$C$19744)</f>
        <v>#NAME?</v>
      </c>
      <c r="D2166" s="9" t="s">
        <v>1949</v>
      </c>
      <c r="E2166" s="9" t="s">
        <v>1896</v>
      </c>
      <c r="F2166" s="9" t="s">
        <v>15287</v>
      </c>
      <c r="G2166" s="9" t="s">
        <v>21574</v>
      </c>
      <c r="H2166" s="9" t="s">
        <v>1949</v>
      </c>
      <c r="I2166" s="9" t="s">
        <v>39654</v>
      </c>
      <c r="J2166" s="9" t="s">
        <v>39668</v>
      </c>
      <c r="K2166" s="9" t="s">
        <v>1896</v>
      </c>
    </row>
    <row r="2167" spans="1:11" x14ac:dyDescent="0.35">
      <c r="A2167" s="9">
        <v>2166</v>
      </c>
      <c r="B2167" s="9" t="str">
        <f t="shared" si="33"/>
        <v>Byrsonima spi</v>
      </c>
      <c r="C2167" s="9" t="e" cm="1">
        <f t="array" aca="1" ref="C2167" ca="1">LEFT(K2167,$C$19743)&amp;"-"&amp;RIGHT(SUBSTITUTE(SUBSTITUTE(TiraAcento(E2167),"-","")," ",""),$C$19744)</f>
        <v>#NAME?</v>
      </c>
      <c r="D2167" s="9" t="s">
        <v>1949</v>
      </c>
      <c r="E2167" s="9" t="s">
        <v>1911</v>
      </c>
      <c r="F2167" s="9" t="s">
        <v>15287</v>
      </c>
      <c r="G2167" s="9" t="s">
        <v>21575</v>
      </c>
      <c r="H2167" s="9" t="s">
        <v>1949</v>
      </c>
      <c r="I2167" s="9" t="s">
        <v>39654</v>
      </c>
      <c r="J2167" s="9" t="s">
        <v>39668</v>
      </c>
      <c r="K2167" s="9" t="s">
        <v>43512</v>
      </c>
    </row>
    <row r="2168" spans="1:11" x14ac:dyDescent="0.35">
      <c r="A2168" s="9">
        <v>2167</v>
      </c>
      <c r="B2168" s="9" t="str">
        <f t="shared" si="33"/>
        <v>Byrsonima spi</v>
      </c>
      <c r="C2168" s="9" t="e" cm="1">
        <f t="array" aca="1" ref="C2168" ca="1">LEFT(K2168,$C$19743)&amp;"-"&amp;RIGHT(SUBSTITUTE(SUBSTITUTE(TiraAcento(E2168),"-","")," ",""),$C$19744)</f>
        <v>#NAME?</v>
      </c>
      <c r="D2168" s="9" t="s">
        <v>1949</v>
      </c>
      <c r="E2168" s="9" t="s">
        <v>1903</v>
      </c>
      <c r="F2168" s="9" t="s">
        <v>15287</v>
      </c>
      <c r="G2168" s="9" t="s">
        <v>21576</v>
      </c>
      <c r="H2168" s="9" t="s">
        <v>1949</v>
      </c>
      <c r="I2168" s="9" t="s">
        <v>39654</v>
      </c>
      <c r="J2168" s="9" t="s">
        <v>39668</v>
      </c>
      <c r="K2168" s="9" t="s">
        <v>43509</v>
      </c>
    </row>
    <row r="2169" spans="1:11" x14ac:dyDescent="0.35">
      <c r="A2169" s="9">
        <v>2168</v>
      </c>
      <c r="B2169" s="9" t="str">
        <f t="shared" si="33"/>
        <v>Byrsonima spi</v>
      </c>
      <c r="C2169" s="9" t="e" cm="1">
        <f t="array" aca="1" ref="C2169" ca="1">LEFT(K2169,$C$19743)&amp;"-"&amp;RIGHT(SUBSTITUTE(SUBSTITUTE(TiraAcento(E2169),"-","")," ",""),$C$19744)</f>
        <v>#NAME?</v>
      </c>
      <c r="D2169" s="9" t="s">
        <v>1949</v>
      </c>
      <c r="E2169" s="9" t="s">
        <v>1913</v>
      </c>
      <c r="F2169" s="9" t="s">
        <v>15287</v>
      </c>
      <c r="G2169" s="9" t="s">
        <v>21577</v>
      </c>
      <c r="H2169" s="9" t="s">
        <v>1949</v>
      </c>
      <c r="I2169" s="9" t="s">
        <v>39654</v>
      </c>
      <c r="J2169" s="9" t="s">
        <v>39668</v>
      </c>
      <c r="K2169" s="9" t="s">
        <v>43514</v>
      </c>
    </row>
    <row r="2170" spans="1:11" x14ac:dyDescent="0.35">
      <c r="A2170" s="9">
        <v>2169</v>
      </c>
      <c r="B2170" s="9" t="str">
        <f t="shared" si="33"/>
        <v>Byrsonima spi</v>
      </c>
      <c r="C2170" s="9" t="e" cm="1">
        <f t="array" aca="1" ref="C2170" ca="1">LEFT(K2170,$C$19743)&amp;"-"&amp;RIGHT(SUBSTITUTE(SUBSTITUTE(TiraAcento(E2170),"-","")," ",""),$C$19744)</f>
        <v>#NAME?</v>
      </c>
      <c r="D2170" s="9" t="s">
        <v>1949</v>
      </c>
      <c r="E2170" s="9" t="s">
        <v>1953</v>
      </c>
      <c r="F2170" s="9" t="s">
        <v>15287</v>
      </c>
      <c r="G2170" s="9" t="s">
        <v>21578</v>
      </c>
      <c r="H2170" s="9" t="s">
        <v>1949</v>
      </c>
      <c r="I2170" s="9" t="s">
        <v>39654</v>
      </c>
      <c r="J2170" s="9" t="s">
        <v>39668</v>
      </c>
      <c r="K2170" s="9" t="s">
        <v>43540</v>
      </c>
    </row>
    <row r="2171" spans="1:11" x14ac:dyDescent="0.35">
      <c r="A2171" s="9">
        <v>2170</v>
      </c>
      <c r="B2171" s="9" t="str">
        <f t="shared" si="33"/>
        <v>Byrsonima spi</v>
      </c>
      <c r="C2171" s="9" t="e" cm="1">
        <f t="array" aca="1" ref="C2171" ca="1">LEFT(K2171,$C$19743)&amp;"-"&amp;RIGHT(SUBSTITUTE(SUBSTITUTE(TiraAcento(E2171),"-","")," ",""),$C$19744)</f>
        <v>#NAME?</v>
      </c>
      <c r="D2171" s="9" t="s">
        <v>1949</v>
      </c>
      <c r="E2171" s="9" t="s">
        <v>1940</v>
      </c>
      <c r="F2171" s="9" t="s">
        <v>15287</v>
      </c>
      <c r="G2171" s="9" t="s">
        <v>21579</v>
      </c>
      <c r="H2171" s="9" t="s">
        <v>1949</v>
      </c>
      <c r="I2171" s="9" t="s">
        <v>39654</v>
      </c>
      <c r="J2171" s="9" t="s">
        <v>39668</v>
      </c>
      <c r="K2171" s="9" t="s">
        <v>43533</v>
      </c>
    </row>
    <row r="2172" spans="1:11" x14ac:dyDescent="0.35">
      <c r="A2172" s="9">
        <v>2171</v>
      </c>
      <c r="B2172" s="9" t="str">
        <f t="shared" si="33"/>
        <v>Byrsonima spi</v>
      </c>
      <c r="C2172" s="9" t="e" cm="1">
        <f t="array" aca="1" ref="C2172" ca="1">LEFT(K2172,$C$19743)&amp;"-"&amp;RIGHT(SUBSTITUTE(SUBSTITUTE(TiraAcento(E2172),"-","")," ",""),$C$19744)</f>
        <v>#NAME?</v>
      </c>
      <c r="D2172" s="9" t="s">
        <v>1949</v>
      </c>
      <c r="E2172" s="9" t="s">
        <v>1954</v>
      </c>
      <c r="F2172" s="9" t="s">
        <v>15287</v>
      </c>
      <c r="G2172" s="9" t="s">
        <v>21580</v>
      </c>
      <c r="H2172" s="9" t="s">
        <v>1949</v>
      </c>
      <c r="I2172" s="9" t="s">
        <v>39654</v>
      </c>
      <c r="J2172" s="9" t="s">
        <v>39668</v>
      </c>
      <c r="K2172" s="9" t="s">
        <v>43541</v>
      </c>
    </row>
    <row r="2173" spans="1:11" x14ac:dyDescent="0.35">
      <c r="A2173" s="9">
        <v>2172</v>
      </c>
      <c r="B2173" s="9" t="str">
        <f t="shared" si="33"/>
        <v>Byrsonima spi</v>
      </c>
      <c r="C2173" s="9" t="e" cm="1">
        <f t="array" aca="1" ref="C2173" ca="1">LEFT(K2173,$C$19743)&amp;"-"&amp;RIGHT(SUBSTITUTE(SUBSTITUTE(TiraAcento(E2173),"-","")," ",""),$C$19744)</f>
        <v>#NAME?</v>
      </c>
      <c r="D2173" s="9" t="s">
        <v>1949</v>
      </c>
      <c r="E2173" s="9" t="s">
        <v>1955</v>
      </c>
      <c r="F2173" s="9" t="s">
        <v>15287</v>
      </c>
      <c r="G2173" s="9" t="s">
        <v>21581</v>
      </c>
      <c r="H2173" s="9" t="s">
        <v>1949</v>
      </c>
      <c r="I2173" s="9" t="s">
        <v>39654</v>
      </c>
      <c r="J2173" s="9" t="s">
        <v>39668</v>
      </c>
      <c r="K2173" s="9" t="s">
        <v>43542</v>
      </c>
    </row>
    <row r="2174" spans="1:11" x14ac:dyDescent="0.35">
      <c r="A2174" s="9">
        <v>2173</v>
      </c>
      <c r="B2174" s="9" t="str">
        <f t="shared" si="33"/>
        <v>Byrsonima sti</v>
      </c>
      <c r="C2174" s="9" t="e" cm="1">
        <f t="array" aca="1" ref="C2174" ca="1">LEFT(K2174,$C$19743)&amp;"-"&amp;RIGHT(SUBSTITUTE(SUBSTITUTE(TiraAcento(E2174),"-","")," ",""),$C$19744)</f>
        <v>#NAME?</v>
      </c>
      <c r="D2174" s="9" t="s">
        <v>1956</v>
      </c>
      <c r="E2174" s="9" t="s">
        <v>1896</v>
      </c>
      <c r="F2174" s="9" t="s">
        <v>15288</v>
      </c>
      <c r="G2174" s="9" t="s">
        <v>21582</v>
      </c>
      <c r="H2174" s="9" t="s">
        <v>1956</v>
      </c>
      <c r="I2174" s="9" t="s">
        <v>39654</v>
      </c>
      <c r="J2174" s="9" t="s">
        <v>39445</v>
      </c>
      <c r="K2174" s="9" t="s">
        <v>1896</v>
      </c>
    </row>
    <row r="2175" spans="1:11" x14ac:dyDescent="0.35">
      <c r="A2175" s="9">
        <v>2174</v>
      </c>
      <c r="B2175" s="9" t="str">
        <f t="shared" si="33"/>
        <v>Byrsonima sti</v>
      </c>
      <c r="C2175" s="9" t="e" cm="1">
        <f t="array" aca="1" ref="C2175" ca="1">LEFT(K2175,$C$19743)&amp;"-"&amp;RIGHT(SUBSTITUTE(SUBSTITUTE(TiraAcento(E2175),"-","")," ",""),$C$19744)</f>
        <v>#NAME?</v>
      </c>
      <c r="D2175" s="9" t="s">
        <v>1956</v>
      </c>
      <c r="E2175" s="9" t="s">
        <v>1903</v>
      </c>
      <c r="F2175" s="9" t="s">
        <v>15288</v>
      </c>
      <c r="G2175" s="9" t="s">
        <v>21583</v>
      </c>
      <c r="H2175" s="9" t="s">
        <v>1956</v>
      </c>
      <c r="I2175" s="9" t="s">
        <v>39654</v>
      </c>
      <c r="J2175" s="9" t="s">
        <v>39445</v>
      </c>
      <c r="K2175" s="9" t="s">
        <v>43509</v>
      </c>
    </row>
    <row r="2176" spans="1:11" x14ac:dyDescent="0.35">
      <c r="A2176" s="9">
        <v>2175</v>
      </c>
      <c r="B2176" s="9" t="str">
        <f t="shared" si="33"/>
        <v>Byrsonima sti</v>
      </c>
      <c r="C2176" s="9" t="e" cm="1">
        <f t="array" aca="1" ref="C2176" ca="1">LEFT(K2176,$C$19743)&amp;"-"&amp;RIGHT(SUBSTITUTE(SUBSTITUTE(TiraAcento(E2176),"-","")," ",""),$C$19744)</f>
        <v>#NAME?</v>
      </c>
      <c r="D2176" s="9" t="s">
        <v>1956</v>
      </c>
      <c r="E2176" s="9" t="s">
        <v>1957</v>
      </c>
      <c r="F2176" s="9" t="s">
        <v>15288</v>
      </c>
      <c r="G2176" s="9" t="s">
        <v>21584</v>
      </c>
      <c r="H2176" s="9" t="s">
        <v>1956</v>
      </c>
      <c r="I2176" s="9" t="s">
        <v>39654</v>
      </c>
      <c r="J2176" s="9" t="s">
        <v>39445</v>
      </c>
      <c r="K2176" s="9" t="s">
        <v>43543</v>
      </c>
    </row>
    <row r="2177" spans="1:11" x14ac:dyDescent="0.35">
      <c r="A2177" s="9">
        <v>2176</v>
      </c>
      <c r="B2177" s="9" t="str">
        <f t="shared" si="33"/>
        <v>Byrsonima umb</v>
      </c>
      <c r="C2177" s="9" t="e" cm="1">
        <f t="array" aca="1" ref="C2177" ca="1">LEFT(K2177,$C$19743)&amp;"-"&amp;RIGHT(SUBSTITUTE(SUBSTITUTE(TiraAcento(E2177),"-","")," ",""),$C$19744)</f>
        <v>#NAME?</v>
      </c>
      <c r="D2177" s="9" t="s">
        <v>1958</v>
      </c>
      <c r="E2177" s="9" t="s">
        <v>247</v>
      </c>
      <c r="F2177" s="9" t="s">
        <v>15289</v>
      </c>
      <c r="G2177" s="9" t="s">
        <v>21585</v>
      </c>
      <c r="H2177" s="9" t="s">
        <v>1958</v>
      </c>
      <c r="I2177" s="9" t="s">
        <v>39654</v>
      </c>
      <c r="J2177" s="9" t="s">
        <v>39669</v>
      </c>
      <c r="K2177" s="9" t="s">
        <v>42655</v>
      </c>
    </row>
    <row r="2178" spans="1:11" x14ac:dyDescent="0.35">
      <c r="A2178" s="9">
        <v>2177</v>
      </c>
      <c r="B2178" s="9" t="str">
        <f t="shared" si="33"/>
        <v>Byrsonima ver</v>
      </c>
      <c r="C2178" s="9" t="e" cm="1">
        <f t="array" aca="1" ref="C2178" ca="1">LEFT(K2178,$C$19743)&amp;"-"&amp;RIGHT(SUBSTITUTE(SUBSTITUTE(TiraAcento(E2178),"-","")," ",""),$C$19744)</f>
        <v>#NAME?</v>
      </c>
      <c r="D2178" s="9" t="s">
        <v>1959</v>
      </c>
      <c r="E2178" s="9" t="s">
        <v>1960</v>
      </c>
      <c r="F2178" s="9" t="s">
        <v>15290</v>
      </c>
      <c r="G2178" s="9" t="s">
        <v>21586</v>
      </c>
      <c r="H2178" s="9" t="s">
        <v>1959</v>
      </c>
      <c r="I2178" s="9" t="s">
        <v>39654</v>
      </c>
      <c r="J2178" s="9" t="s">
        <v>39670</v>
      </c>
      <c r="K2178" s="9" t="s">
        <v>43544</v>
      </c>
    </row>
    <row r="2179" spans="1:11" x14ac:dyDescent="0.35">
      <c r="A2179" s="9">
        <v>2178</v>
      </c>
      <c r="B2179" s="9" t="str">
        <f t="shared" ref="B2179:B2242" si="34">I2179&amp;" "&amp;IFERROR(LEFT(J2179,$B$19743),D2179)</f>
        <v>Byrsonima ver</v>
      </c>
      <c r="C2179" s="9" t="e" cm="1">
        <f t="array" aca="1" ref="C2179" ca="1">LEFT(K2179,$C$19743)&amp;"-"&amp;RIGHT(SUBSTITUTE(SUBSTITUTE(TiraAcento(E2179),"-","")," ",""),$C$19744)</f>
        <v>#NAME?</v>
      </c>
      <c r="D2179" s="9" t="s">
        <v>1959</v>
      </c>
      <c r="E2179" s="9" t="s">
        <v>1896</v>
      </c>
      <c r="F2179" s="9" t="s">
        <v>15290</v>
      </c>
      <c r="G2179" s="9" t="s">
        <v>21587</v>
      </c>
      <c r="H2179" s="9" t="s">
        <v>1959</v>
      </c>
      <c r="I2179" s="9" t="s">
        <v>39654</v>
      </c>
      <c r="J2179" s="9" t="s">
        <v>39670</v>
      </c>
      <c r="K2179" s="9" t="s">
        <v>1896</v>
      </c>
    </row>
    <row r="2180" spans="1:11" x14ac:dyDescent="0.35">
      <c r="A2180" s="9">
        <v>2179</v>
      </c>
      <c r="B2180" s="9" t="str">
        <f t="shared" si="34"/>
        <v>Byrsonima ver</v>
      </c>
      <c r="C2180" s="9" t="e" cm="1">
        <f t="array" aca="1" ref="C2180" ca="1">LEFT(K2180,$C$19743)&amp;"-"&amp;RIGHT(SUBSTITUTE(SUBSTITUTE(TiraAcento(E2180),"-","")," ",""),$C$19744)</f>
        <v>#NAME?</v>
      </c>
      <c r="D2180" s="9" t="s">
        <v>1959</v>
      </c>
      <c r="E2180" s="9" t="s">
        <v>1961</v>
      </c>
      <c r="F2180" s="9" t="s">
        <v>15290</v>
      </c>
      <c r="G2180" s="9" t="s">
        <v>21588</v>
      </c>
      <c r="H2180" s="9" t="s">
        <v>1959</v>
      </c>
      <c r="I2180" s="9" t="s">
        <v>39654</v>
      </c>
      <c r="J2180" s="9" t="s">
        <v>39670</v>
      </c>
      <c r="K2180" s="9" t="s">
        <v>43545</v>
      </c>
    </row>
    <row r="2181" spans="1:11" x14ac:dyDescent="0.35">
      <c r="A2181" s="9">
        <v>2180</v>
      </c>
      <c r="B2181" s="9" t="str">
        <f t="shared" si="34"/>
        <v>Byrsonima ver</v>
      </c>
      <c r="C2181" s="9" t="e" cm="1">
        <f t="array" aca="1" ref="C2181" ca="1">LEFT(K2181,$C$19743)&amp;"-"&amp;RIGHT(SUBSTITUTE(SUBSTITUTE(TiraAcento(E2181),"-","")," ",""),$C$19744)</f>
        <v>#NAME?</v>
      </c>
      <c r="D2181" s="9" t="s">
        <v>1959</v>
      </c>
      <c r="E2181" s="9" t="s">
        <v>1907</v>
      </c>
      <c r="F2181" s="9" t="s">
        <v>15290</v>
      </c>
      <c r="G2181" s="9" t="s">
        <v>21589</v>
      </c>
      <c r="H2181" s="9" t="s">
        <v>1959</v>
      </c>
      <c r="I2181" s="9" t="s">
        <v>39654</v>
      </c>
      <c r="J2181" s="9" t="s">
        <v>39670</v>
      </c>
      <c r="K2181" s="9" t="s">
        <v>43511</v>
      </c>
    </row>
    <row r="2182" spans="1:11" x14ac:dyDescent="0.35">
      <c r="A2182" s="9">
        <v>2181</v>
      </c>
      <c r="B2182" s="9" t="str">
        <f t="shared" si="34"/>
        <v>Byrsonima ver</v>
      </c>
      <c r="C2182" s="9" t="e" cm="1">
        <f t="array" aca="1" ref="C2182" ca="1">LEFT(K2182,$C$19743)&amp;"-"&amp;RIGHT(SUBSTITUTE(SUBSTITUTE(TiraAcento(E2182),"-","")," ",""),$C$19744)</f>
        <v>#NAME?</v>
      </c>
      <c r="D2182" s="9" t="s">
        <v>1959</v>
      </c>
      <c r="E2182" s="9" t="s">
        <v>1962</v>
      </c>
      <c r="F2182" s="9" t="s">
        <v>15290</v>
      </c>
      <c r="G2182" s="9" t="s">
        <v>21590</v>
      </c>
      <c r="H2182" s="9" t="s">
        <v>1959</v>
      </c>
      <c r="I2182" s="9" t="s">
        <v>39654</v>
      </c>
      <c r="J2182" s="9" t="s">
        <v>39670</v>
      </c>
      <c r="K2182" s="9" t="s">
        <v>43546</v>
      </c>
    </row>
    <row r="2183" spans="1:11" x14ac:dyDescent="0.35">
      <c r="A2183" s="9">
        <v>2182</v>
      </c>
      <c r="B2183" s="9" t="str">
        <f t="shared" si="34"/>
        <v>Byrsonima ver</v>
      </c>
      <c r="C2183" s="9" t="e" cm="1">
        <f t="array" aca="1" ref="C2183" ca="1">LEFT(K2183,$C$19743)&amp;"-"&amp;RIGHT(SUBSTITUTE(SUBSTITUTE(TiraAcento(E2183),"-","")," ",""),$C$19744)</f>
        <v>#NAME?</v>
      </c>
      <c r="D2183" s="9" t="s">
        <v>1959</v>
      </c>
      <c r="E2183" s="9" t="s">
        <v>1963</v>
      </c>
      <c r="F2183" s="9" t="s">
        <v>15290</v>
      </c>
      <c r="G2183" s="9" t="s">
        <v>21591</v>
      </c>
      <c r="H2183" s="9" t="s">
        <v>1959</v>
      </c>
      <c r="I2183" s="9" t="s">
        <v>39654</v>
      </c>
      <c r="J2183" s="9" t="s">
        <v>39670</v>
      </c>
      <c r="K2183" s="9" t="s">
        <v>43547</v>
      </c>
    </row>
    <row r="2184" spans="1:11" x14ac:dyDescent="0.35">
      <c r="A2184" s="9">
        <v>2183</v>
      </c>
      <c r="B2184" s="9" t="str">
        <f t="shared" si="34"/>
        <v>Byrsonima ver</v>
      </c>
      <c r="C2184" s="9" t="e" cm="1">
        <f t="array" aca="1" ref="C2184" ca="1">LEFT(K2184,$C$19743)&amp;"-"&amp;RIGHT(SUBSTITUTE(SUBSTITUTE(TiraAcento(E2184),"-","")," ",""),$C$19744)</f>
        <v>#NAME?</v>
      </c>
      <c r="D2184" s="9" t="s">
        <v>1959</v>
      </c>
      <c r="E2184" s="9" t="s">
        <v>1964</v>
      </c>
      <c r="F2184" s="9" t="s">
        <v>15290</v>
      </c>
      <c r="G2184" s="9" t="s">
        <v>21592</v>
      </c>
      <c r="H2184" s="9" t="s">
        <v>1959</v>
      </c>
      <c r="I2184" s="9" t="s">
        <v>39654</v>
      </c>
      <c r="J2184" s="9" t="s">
        <v>39670</v>
      </c>
      <c r="K2184" s="9" t="s">
        <v>43548</v>
      </c>
    </row>
    <row r="2185" spans="1:11" x14ac:dyDescent="0.35">
      <c r="A2185" s="9">
        <v>2184</v>
      </c>
      <c r="B2185" s="9" t="str">
        <f t="shared" si="34"/>
        <v>Byrsonima ver</v>
      </c>
      <c r="C2185" s="9" t="e" cm="1">
        <f t="array" aca="1" ref="C2185" ca="1">LEFT(K2185,$C$19743)&amp;"-"&amp;RIGHT(SUBSTITUTE(SUBSTITUTE(TiraAcento(E2185),"-","")," ",""),$C$19744)</f>
        <v>#NAME?</v>
      </c>
      <c r="D2185" s="9" t="s">
        <v>1959</v>
      </c>
      <c r="E2185" s="9" t="s">
        <v>1965</v>
      </c>
      <c r="F2185" s="9" t="s">
        <v>15290</v>
      </c>
      <c r="G2185" s="9" t="s">
        <v>21593</v>
      </c>
      <c r="H2185" s="9" t="s">
        <v>1959</v>
      </c>
      <c r="I2185" s="9" t="s">
        <v>39654</v>
      </c>
      <c r="J2185" s="9" t="s">
        <v>39670</v>
      </c>
      <c r="K2185" s="9" t="s">
        <v>43549</v>
      </c>
    </row>
    <row r="2186" spans="1:11" x14ac:dyDescent="0.35">
      <c r="A2186" s="9">
        <v>2185</v>
      </c>
      <c r="B2186" s="9" t="str">
        <f t="shared" si="34"/>
        <v>Byrsonima ver</v>
      </c>
      <c r="C2186" s="9" t="e" cm="1">
        <f t="array" aca="1" ref="C2186" ca="1">LEFT(K2186,$C$19743)&amp;"-"&amp;RIGHT(SUBSTITUTE(SUBSTITUTE(TiraAcento(E2186),"-","")," ",""),$C$19744)</f>
        <v>#NAME?</v>
      </c>
      <c r="D2186" s="9" t="s">
        <v>1959</v>
      </c>
      <c r="E2186" s="9" t="s">
        <v>1966</v>
      </c>
      <c r="F2186" s="9" t="s">
        <v>15290</v>
      </c>
      <c r="G2186" s="9" t="s">
        <v>21594</v>
      </c>
      <c r="H2186" s="9" t="s">
        <v>1959</v>
      </c>
      <c r="I2186" s="9" t="s">
        <v>39654</v>
      </c>
      <c r="J2186" s="9" t="s">
        <v>39670</v>
      </c>
      <c r="K2186" s="9" t="s">
        <v>43550</v>
      </c>
    </row>
    <row r="2187" spans="1:11" x14ac:dyDescent="0.35">
      <c r="A2187" s="9">
        <v>2186</v>
      </c>
      <c r="B2187" s="9" t="str">
        <f t="shared" si="34"/>
        <v>Byrsonima ver</v>
      </c>
      <c r="C2187" s="9" t="e" cm="1">
        <f t="array" aca="1" ref="C2187" ca="1">LEFT(K2187,$C$19743)&amp;"-"&amp;RIGHT(SUBSTITUTE(SUBSTITUTE(TiraAcento(E2187),"-","")," ",""),$C$19744)</f>
        <v>#NAME?</v>
      </c>
      <c r="D2187" s="9" t="s">
        <v>1959</v>
      </c>
      <c r="E2187" s="9" t="s">
        <v>1967</v>
      </c>
      <c r="F2187" s="9" t="s">
        <v>15290</v>
      </c>
      <c r="G2187" s="9" t="s">
        <v>21595</v>
      </c>
      <c r="H2187" s="9" t="s">
        <v>1959</v>
      </c>
      <c r="I2187" s="9" t="s">
        <v>39654</v>
      </c>
      <c r="J2187" s="9" t="s">
        <v>39670</v>
      </c>
      <c r="K2187" s="9" t="s">
        <v>43551</v>
      </c>
    </row>
    <row r="2188" spans="1:11" x14ac:dyDescent="0.35">
      <c r="A2188" s="9">
        <v>2187</v>
      </c>
      <c r="B2188" s="9" t="str">
        <f t="shared" si="34"/>
        <v>Byrsonima ver</v>
      </c>
      <c r="C2188" s="9" t="e" cm="1">
        <f t="array" aca="1" ref="C2188" ca="1">LEFT(K2188,$C$19743)&amp;"-"&amp;RIGHT(SUBSTITUTE(SUBSTITUTE(TiraAcento(E2188),"-","")," ",""),$C$19744)</f>
        <v>#NAME?</v>
      </c>
      <c r="D2188" s="9" t="s">
        <v>1959</v>
      </c>
      <c r="E2188" s="9" t="s">
        <v>1968</v>
      </c>
      <c r="F2188" s="9" t="s">
        <v>15290</v>
      </c>
      <c r="G2188" s="9" t="s">
        <v>21596</v>
      </c>
      <c r="H2188" s="9" t="s">
        <v>1959</v>
      </c>
      <c r="I2188" s="9" t="s">
        <v>39654</v>
      </c>
      <c r="J2188" s="9" t="s">
        <v>39670</v>
      </c>
      <c r="K2188" s="9" t="s">
        <v>43552</v>
      </c>
    </row>
    <row r="2189" spans="1:11" x14ac:dyDescent="0.35">
      <c r="A2189" s="9">
        <v>2188</v>
      </c>
      <c r="B2189" s="9" t="str">
        <f t="shared" si="34"/>
        <v>Byrsonima ver</v>
      </c>
      <c r="C2189" s="9" t="e" cm="1">
        <f t="array" aca="1" ref="C2189" ca="1">LEFT(K2189,$C$19743)&amp;"-"&amp;RIGHT(SUBSTITUTE(SUBSTITUTE(TiraAcento(E2189),"-","")," ",""),$C$19744)</f>
        <v>#NAME?</v>
      </c>
      <c r="D2189" s="9" t="s">
        <v>1959</v>
      </c>
      <c r="E2189" s="9" t="s">
        <v>1969</v>
      </c>
      <c r="F2189" s="9" t="s">
        <v>15290</v>
      </c>
      <c r="G2189" s="9" t="s">
        <v>21597</v>
      </c>
      <c r="H2189" s="9" t="s">
        <v>1959</v>
      </c>
      <c r="I2189" s="9" t="s">
        <v>39654</v>
      </c>
      <c r="J2189" s="9" t="s">
        <v>39670</v>
      </c>
      <c r="K2189" s="9" t="s">
        <v>43553</v>
      </c>
    </row>
    <row r="2190" spans="1:11" x14ac:dyDescent="0.35">
      <c r="A2190" s="9">
        <v>2189</v>
      </c>
      <c r="B2190" s="9" t="str">
        <f t="shared" si="34"/>
        <v>Byrsonima ver</v>
      </c>
      <c r="C2190" s="9" t="e" cm="1">
        <f t="array" aca="1" ref="C2190" ca="1">LEFT(K2190,$C$19743)&amp;"-"&amp;RIGHT(SUBSTITUTE(SUBSTITUTE(TiraAcento(E2190),"-","")," ",""),$C$19744)</f>
        <v>#NAME?</v>
      </c>
      <c r="D2190" s="9" t="s">
        <v>1959</v>
      </c>
      <c r="E2190" s="9" t="s">
        <v>1970</v>
      </c>
      <c r="F2190" s="9" t="s">
        <v>15290</v>
      </c>
      <c r="G2190" s="9" t="s">
        <v>21598</v>
      </c>
      <c r="H2190" s="9" t="s">
        <v>1959</v>
      </c>
      <c r="I2190" s="9" t="s">
        <v>39654</v>
      </c>
      <c r="J2190" s="9" t="s">
        <v>39670</v>
      </c>
      <c r="K2190" s="9" t="s">
        <v>43554</v>
      </c>
    </row>
    <row r="2191" spans="1:11" x14ac:dyDescent="0.35">
      <c r="A2191" s="9">
        <v>2190</v>
      </c>
      <c r="B2191" s="9" t="str">
        <f t="shared" si="34"/>
        <v>Cabralea bra</v>
      </c>
      <c r="C2191" s="9" t="e" cm="1">
        <f t="array" aca="1" ref="C2191" ca="1">LEFT(K2191,$C$19743)&amp;"-"&amp;RIGHT(SUBSTITUTE(SUBSTITUTE(TiraAcento(E2191),"-","")," ",""),$C$19744)</f>
        <v>#NAME?</v>
      </c>
      <c r="D2191" s="9" t="s">
        <v>1971</v>
      </c>
      <c r="E2191" s="9"/>
      <c r="F2191" s="9" t="s">
        <v>15291</v>
      </c>
      <c r="G2191" s="9" t="s">
        <v>21599</v>
      </c>
      <c r="H2191" s="9" t="s">
        <v>1971</v>
      </c>
      <c r="I2191" s="9" t="s">
        <v>39671</v>
      </c>
      <c r="J2191" s="9" t="s">
        <v>39672</v>
      </c>
      <c r="K2191" s="9" t="s">
        <v>42568</v>
      </c>
    </row>
    <row r="2192" spans="1:11" x14ac:dyDescent="0.35">
      <c r="A2192" s="9">
        <v>2191</v>
      </c>
      <c r="B2192" s="9" t="str">
        <f t="shared" si="34"/>
        <v>Cabralea can</v>
      </c>
      <c r="C2192" s="9" t="e" cm="1">
        <f t="array" aca="1" ref="C2192" ca="1">LEFT(K2192,$C$19743)&amp;"-"&amp;RIGHT(SUBSTITUTE(SUBSTITUTE(TiraAcento(E2192),"-","")," ",""),$C$19744)</f>
        <v>#NAME?</v>
      </c>
      <c r="D2192" s="9" t="s">
        <v>1972</v>
      </c>
      <c r="E2192" s="9"/>
      <c r="F2192" s="9" t="s">
        <v>15292</v>
      </c>
      <c r="G2192" s="9" t="s">
        <v>21600</v>
      </c>
      <c r="H2192" s="9" t="s">
        <v>1972</v>
      </c>
      <c r="I2192" s="9" t="s">
        <v>39671</v>
      </c>
      <c r="J2192" s="9" t="s">
        <v>39673</v>
      </c>
      <c r="K2192" s="9" t="s">
        <v>42568</v>
      </c>
    </row>
    <row r="2193" spans="1:11" x14ac:dyDescent="0.35">
      <c r="A2193" s="9">
        <v>2192</v>
      </c>
      <c r="B2193" s="9" t="str">
        <f t="shared" si="34"/>
        <v>Cabralea can</v>
      </c>
      <c r="C2193" s="9" t="e" cm="1">
        <f t="array" aca="1" ref="C2193" ca="1">LEFT(K2193,$C$19743)&amp;"-"&amp;RIGHT(SUBSTITUTE(SUBSTITUTE(TiraAcento(E2193),"-","")," ",""),$C$19744)</f>
        <v>#NAME?</v>
      </c>
      <c r="D2193" s="9" t="s">
        <v>1973</v>
      </c>
      <c r="E2193" s="9" t="s">
        <v>1974</v>
      </c>
      <c r="F2193" s="9" t="s">
        <v>15292</v>
      </c>
      <c r="G2193" s="9" t="s">
        <v>21601</v>
      </c>
      <c r="H2193" s="9" t="s">
        <v>1973</v>
      </c>
      <c r="I2193" s="9" t="s">
        <v>39671</v>
      </c>
      <c r="J2193" s="9" t="s">
        <v>39673</v>
      </c>
      <c r="K2193" s="9" t="s">
        <v>1974</v>
      </c>
    </row>
    <row r="2194" spans="1:11" x14ac:dyDescent="0.35">
      <c r="A2194" s="9">
        <v>2193</v>
      </c>
      <c r="B2194" s="9" t="str">
        <f t="shared" si="34"/>
        <v>Cabralea can</v>
      </c>
      <c r="C2194" s="9" t="e" cm="1">
        <f t="array" aca="1" ref="C2194" ca="1">LEFT(K2194,$C$19743)&amp;"-"&amp;RIGHT(SUBSTITUTE(SUBSTITUTE(TiraAcento(E2194),"-","")," ",""),$C$19744)</f>
        <v>#NAME?</v>
      </c>
      <c r="D2194" s="9" t="s">
        <v>1973</v>
      </c>
      <c r="E2194" s="9" t="s">
        <v>1975</v>
      </c>
      <c r="F2194" s="9" t="s">
        <v>15292</v>
      </c>
      <c r="G2194" s="9" t="s">
        <v>21602</v>
      </c>
      <c r="H2194" s="9" t="s">
        <v>1973</v>
      </c>
      <c r="I2194" s="9" t="s">
        <v>39671</v>
      </c>
      <c r="J2194" s="9" t="s">
        <v>39673</v>
      </c>
      <c r="K2194" s="9" t="s">
        <v>1975</v>
      </c>
    </row>
    <row r="2195" spans="1:11" x14ac:dyDescent="0.35">
      <c r="A2195" s="9">
        <v>2194</v>
      </c>
      <c r="B2195" s="9" t="str">
        <f t="shared" si="34"/>
        <v>Cabralea can</v>
      </c>
      <c r="C2195" s="9" t="e" cm="1">
        <f t="array" aca="1" ref="C2195" ca="1">LEFT(K2195,$C$19743)&amp;"-"&amp;RIGHT(SUBSTITUTE(SUBSTITUTE(TiraAcento(E2195),"-","")," ",""),$C$19744)</f>
        <v>#NAME?</v>
      </c>
      <c r="D2195" s="9" t="s">
        <v>1973</v>
      </c>
      <c r="E2195" s="9" t="s">
        <v>1976</v>
      </c>
      <c r="F2195" s="9" t="s">
        <v>15292</v>
      </c>
      <c r="G2195" s="9" t="s">
        <v>21603</v>
      </c>
      <c r="H2195" s="9" t="s">
        <v>1973</v>
      </c>
      <c r="I2195" s="9" t="s">
        <v>39671</v>
      </c>
      <c r="J2195" s="9" t="s">
        <v>39673</v>
      </c>
      <c r="K2195" s="9" t="s">
        <v>1976</v>
      </c>
    </row>
    <row r="2196" spans="1:11" x14ac:dyDescent="0.35">
      <c r="A2196" s="9">
        <v>2195</v>
      </c>
      <c r="B2196" s="9" t="str">
        <f t="shared" si="34"/>
        <v>Cabralea can</v>
      </c>
      <c r="C2196" s="9" t="e" cm="1">
        <f t="array" aca="1" ref="C2196" ca="1">LEFT(K2196,$C$19743)&amp;"-"&amp;RIGHT(SUBSTITUTE(SUBSTITUTE(TiraAcento(E2196),"-","")," ",""),$C$19744)</f>
        <v>#NAME?</v>
      </c>
      <c r="D2196" s="9" t="s">
        <v>1973</v>
      </c>
      <c r="E2196" s="9" t="s">
        <v>1977</v>
      </c>
      <c r="F2196" s="9" t="s">
        <v>15292</v>
      </c>
      <c r="G2196" s="9" t="s">
        <v>21604</v>
      </c>
      <c r="H2196" s="9" t="s">
        <v>1973</v>
      </c>
      <c r="I2196" s="9" t="s">
        <v>39671</v>
      </c>
      <c r="J2196" s="9" t="s">
        <v>39673</v>
      </c>
      <c r="K2196" s="9" t="s">
        <v>43555</v>
      </c>
    </row>
    <row r="2197" spans="1:11" x14ac:dyDescent="0.35">
      <c r="A2197" s="9">
        <v>2196</v>
      </c>
      <c r="B2197" s="9" t="str">
        <f t="shared" si="34"/>
        <v>Cabralea can</v>
      </c>
      <c r="C2197" s="9" t="e" cm="1">
        <f t="array" aca="1" ref="C2197" ca="1">LEFT(K2197,$C$19743)&amp;"-"&amp;RIGHT(SUBSTITUTE(SUBSTITUTE(TiraAcento(E2197),"-","")," ",""),$C$19744)</f>
        <v>#NAME?</v>
      </c>
      <c r="D2197" s="9" t="s">
        <v>1973</v>
      </c>
      <c r="E2197" s="9" t="s">
        <v>1978</v>
      </c>
      <c r="F2197" s="9" t="s">
        <v>15292</v>
      </c>
      <c r="G2197" s="9" t="s">
        <v>21605</v>
      </c>
      <c r="H2197" s="9" t="s">
        <v>1973</v>
      </c>
      <c r="I2197" s="9" t="s">
        <v>39671</v>
      </c>
      <c r="J2197" s="9" t="s">
        <v>39673</v>
      </c>
      <c r="K2197" s="9" t="s">
        <v>43556</v>
      </c>
    </row>
    <row r="2198" spans="1:11" x14ac:dyDescent="0.35">
      <c r="A2198" s="9">
        <v>2197</v>
      </c>
      <c r="B2198" s="9" t="str">
        <f t="shared" si="34"/>
        <v>Cabralea can</v>
      </c>
      <c r="C2198" s="9" t="e" cm="1">
        <f t="array" aca="1" ref="C2198" ca="1">LEFT(K2198,$C$19743)&amp;"-"&amp;RIGHT(SUBSTITUTE(SUBSTITUTE(TiraAcento(E2198),"-","")," ",""),$C$19744)</f>
        <v>#NAME?</v>
      </c>
      <c r="D2198" s="9" t="s">
        <v>1973</v>
      </c>
      <c r="E2198" s="9" t="s">
        <v>1979</v>
      </c>
      <c r="F2198" s="9" t="s">
        <v>15292</v>
      </c>
      <c r="G2198" s="9" t="s">
        <v>21606</v>
      </c>
      <c r="H2198" s="9" t="s">
        <v>1973</v>
      </c>
      <c r="I2198" s="9" t="s">
        <v>39671</v>
      </c>
      <c r="J2198" s="9" t="s">
        <v>39673</v>
      </c>
      <c r="K2198" s="9" t="s">
        <v>1979</v>
      </c>
    </row>
    <row r="2199" spans="1:11" x14ac:dyDescent="0.35">
      <c r="A2199" s="9">
        <v>2198</v>
      </c>
      <c r="B2199" s="9" t="str">
        <f t="shared" si="34"/>
        <v>Cabralea can</v>
      </c>
      <c r="C2199" s="9" t="e" cm="1">
        <f t="array" aca="1" ref="C2199" ca="1">LEFT(K2199,$C$19743)&amp;"-"&amp;RIGHT(SUBSTITUTE(SUBSTITUTE(TiraAcento(E2199),"-","")," ",""),$C$19744)</f>
        <v>#NAME?</v>
      </c>
      <c r="D2199" s="9" t="s">
        <v>1973</v>
      </c>
      <c r="E2199" s="9" t="s">
        <v>1980</v>
      </c>
      <c r="F2199" s="9" t="s">
        <v>15292</v>
      </c>
      <c r="G2199" s="9" t="s">
        <v>21607</v>
      </c>
      <c r="H2199" s="9" t="s">
        <v>1973</v>
      </c>
      <c r="I2199" s="9" t="s">
        <v>39671</v>
      </c>
      <c r="J2199" s="9" t="s">
        <v>39673</v>
      </c>
      <c r="K2199" s="9" t="s">
        <v>43557</v>
      </c>
    </row>
    <row r="2200" spans="1:11" x14ac:dyDescent="0.35">
      <c r="A2200" s="9">
        <v>2199</v>
      </c>
      <c r="B2200" s="9" t="str">
        <f t="shared" si="34"/>
        <v>Cabralea can</v>
      </c>
      <c r="C2200" s="9" t="e" cm="1">
        <f t="array" aca="1" ref="C2200" ca="1">LEFT(K2200,$C$19743)&amp;"-"&amp;RIGHT(SUBSTITUTE(SUBSTITUTE(TiraAcento(E2200),"-","")," ",""),$C$19744)</f>
        <v>#NAME?</v>
      </c>
      <c r="D2200" s="9" t="s">
        <v>1973</v>
      </c>
      <c r="E2200" s="9" t="s">
        <v>1981</v>
      </c>
      <c r="F2200" s="9" t="s">
        <v>15292</v>
      </c>
      <c r="G2200" s="9" t="s">
        <v>21608</v>
      </c>
      <c r="H2200" s="9" t="s">
        <v>1973</v>
      </c>
      <c r="I2200" s="9" t="s">
        <v>39671</v>
      </c>
      <c r="J2200" s="9" t="s">
        <v>39673</v>
      </c>
      <c r="K2200" s="9" t="s">
        <v>1981</v>
      </c>
    </row>
    <row r="2201" spans="1:11" x14ac:dyDescent="0.35">
      <c r="A2201" s="9">
        <v>2200</v>
      </c>
      <c r="B2201" s="9" t="str">
        <f t="shared" si="34"/>
        <v>Cabralea can</v>
      </c>
      <c r="C2201" s="9" t="e" cm="1">
        <f t="array" aca="1" ref="C2201" ca="1">LEFT(K2201,$C$19743)&amp;"-"&amp;RIGHT(SUBSTITUTE(SUBSTITUTE(TiraAcento(E2201),"-","")," ",""),$C$19744)</f>
        <v>#NAME?</v>
      </c>
      <c r="D2201" s="9" t="s">
        <v>1973</v>
      </c>
      <c r="E2201" s="9" t="s">
        <v>1982</v>
      </c>
      <c r="F2201" s="9" t="s">
        <v>15292</v>
      </c>
      <c r="G2201" s="9" t="s">
        <v>21609</v>
      </c>
      <c r="H2201" s="9" t="s">
        <v>1973</v>
      </c>
      <c r="I2201" s="9" t="s">
        <v>39671</v>
      </c>
      <c r="J2201" s="9" t="s">
        <v>39673</v>
      </c>
      <c r="K2201" s="9" t="s">
        <v>43558</v>
      </c>
    </row>
    <row r="2202" spans="1:11" x14ac:dyDescent="0.35">
      <c r="A2202" s="9">
        <v>2201</v>
      </c>
      <c r="B2202" s="9" t="str">
        <f t="shared" si="34"/>
        <v>Cabralea can</v>
      </c>
      <c r="C2202" s="9" t="e" cm="1">
        <f t="array" aca="1" ref="C2202" ca="1">LEFT(K2202,$C$19743)&amp;"-"&amp;RIGHT(SUBSTITUTE(SUBSTITUTE(TiraAcento(E2202),"-","")," ",""),$C$19744)</f>
        <v>#NAME?</v>
      </c>
      <c r="D2202" s="9" t="s">
        <v>1973</v>
      </c>
      <c r="E2202" s="9" t="s">
        <v>1983</v>
      </c>
      <c r="F2202" s="9" t="s">
        <v>15292</v>
      </c>
      <c r="G2202" s="9" t="s">
        <v>21610</v>
      </c>
      <c r="H2202" s="9" t="s">
        <v>1973</v>
      </c>
      <c r="I2202" s="9" t="s">
        <v>39671</v>
      </c>
      <c r="J2202" s="9" t="s">
        <v>39673</v>
      </c>
      <c r="K2202" s="9" t="s">
        <v>1983</v>
      </c>
    </row>
    <row r="2203" spans="1:11" x14ac:dyDescent="0.35">
      <c r="A2203" s="9">
        <v>2202</v>
      </c>
      <c r="B2203" s="9" t="str">
        <f t="shared" si="34"/>
        <v>Cabralea can</v>
      </c>
      <c r="C2203" s="9" t="e" cm="1">
        <f t="array" aca="1" ref="C2203" ca="1">LEFT(K2203,$C$19743)&amp;"-"&amp;RIGHT(SUBSTITUTE(SUBSTITUTE(TiraAcento(E2203),"-","")," ",""),$C$19744)</f>
        <v>#NAME?</v>
      </c>
      <c r="D2203" s="9" t="s">
        <v>1973</v>
      </c>
      <c r="E2203" s="9" t="s">
        <v>1984</v>
      </c>
      <c r="F2203" s="9" t="s">
        <v>15292</v>
      </c>
      <c r="G2203" s="9" t="s">
        <v>21611</v>
      </c>
      <c r="H2203" s="9" t="s">
        <v>1973</v>
      </c>
      <c r="I2203" s="9" t="s">
        <v>39671</v>
      </c>
      <c r="J2203" s="9" t="s">
        <v>39673</v>
      </c>
      <c r="K2203" s="9" t="s">
        <v>1984</v>
      </c>
    </row>
    <row r="2204" spans="1:11" x14ac:dyDescent="0.35">
      <c r="A2204" s="9">
        <v>2203</v>
      </c>
      <c r="B2204" s="9" t="str">
        <f t="shared" si="34"/>
        <v>Cabralea can</v>
      </c>
      <c r="C2204" s="9" t="e" cm="1">
        <f t="array" aca="1" ref="C2204" ca="1">LEFT(K2204,$C$19743)&amp;"-"&amp;RIGHT(SUBSTITUTE(SUBSTITUTE(TiraAcento(E2204),"-","")," ",""),$C$19744)</f>
        <v>#NAME?</v>
      </c>
      <c r="D2204" s="9" t="s">
        <v>1973</v>
      </c>
      <c r="E2204" s="9" t="s">
        <v>1985</v>
      </c>
      <c r="F2204" s="9" t="s">
        <v>15292</v>
      </c>
      <c r="G2204" s="9" t="s">
        <v>21612</v>
      </c>
      <c r="H2204" s="9" t="s">
        <v>1973</v>
      </c>
      <c r="I2204" s="9" t="s">
        <v>39671</v>
      </c>
      <c r="J2204" s="9" t="s">
        <v>39673</v>
      </c>
      <c r="K2204" s="9" t="s">
        <v>1985</v>
      </c>
    </row>
    <row r="2205" spans="1:11" x14ac:dyDescent="0.35">
      <c r="A2205" s="9">
        <v>2204</v>
      </c>
      <c r="B2205" s="9" t="str">
        <f t="shared" si="34"/>
        <v>Cabralea can</v>
      </c>
      <c r="C2205" s="9" t="e" cm="1">
        <f t="array" aca="1" ref="C2205" ca="1">LEFT(K2205,$C$19743)&amp;"-"&amp;RIGHT(SUBSTITUTE(SUBSTITUTE(TiraAcento(E2205),"-","")," ",""),$C$19744)</f>
        <v>#NAME?</v>
      </c>
      <c r="D2205" s="9" t="s">
        <v>1973</v>
      </c>
      <c r="E2205" s="9" t="s">
        <v>1986</v>
      </c>
      <c r="F2205" s="9" t="s">
        <v>15292</v>
      </c>
      <c r="G2205" s="9" t="s">
        <v>21613</v>
      </c>
      <c r="H2205" s="9" t="s">
        <v>1973</v>
      </c>
      <c r="I2205" s="9" t="s">
        <v>39671</v>
      </c>
      <c r="J2205" s="9" t="s">
        <v>39673</v>
      </c>
      <c r="K2205" s="9" t="s">
        <v>1986</v>
      </c>
    </row>
    <row r="2206" spans="1:11" x14ac:dyDescent="0.35">
      <c r="A2206" s="9">
        <v>2205</v>
      </c>
      <c r="B2206" s="9" t="str">
        <f t="shared" si="34"/>
        <v>Cabralea can</v>
      </c>
      <c r="C2206" s="9" t="e" cm="1">
        <f t="array" aca="1" ref="C2206" ca="1">LEFT(K2206,$C$19743)&amp;"-"&amp;RIGHT(SUBSTITUTE(SUBSTITUTE(TiraAcento(E2206),"-","")," ",""),$C$19744)</f>
        <v>#NAME?</v>
      </c>
      <c r="D2206" s="9" t="s">
        <v>1973</v>
      </c>
      <c r="E2206" s="9" t="s">
        <v>1987</v>
      </c>
      <c r="F2206" s="9" t="s">
        <v>15292</v>
      </c>
      <c r="G2206" s="9" t="s">
        <v>21614</v>
      </c>
      <c r="H2206" s="9" t="s">
        <v>1973</v>
      </c>
      <c r="I2206" s="9" t="s">
        <v>39671</v>
      </c>
      <c r="J2206" s="9" t="s">
        <v>39673</v>
      </c>
      <c r="K2206" s="9" t="s">
        <v>1987</v>
      </c>
    </row>
    <row r="2207" spans="1:11" x14ac:dyDescent="0.35">
      <c r="A2207" s="9">
        <v>2206</v>
      </c>
      <c r="B2207" s="9" t="str">
        <f t="shared" si="34"/>
        <v>Cabralea can</v>
      </c>
      <c r="C2207" s="9" t="e" cm="1">
        <f t="array" aca="1" ref="C2207" ca="1">LEFT(K2207,$C$19743)&amp;"-"&amp;RIGHT(SUBSTITUTE(SUBSTITUTE(TiraAcento(E2207),"-","")," ",""),$C$19744)</f>
        <v>#NAME?</v>
      </c>
      <c r="D2207" s="9" t="s">
        <v>1973</v>
      </c>
      <c r="E2207" s="9" t="s">
        <v>1988</v>
      </c>
      <c r="F2207" s="9" t="s">
        <v>15292</v>
      </c>
      <c r="G2207" s="9" t="s">
        <v>21615</v>
      </c>
      <c r="H2207" s="9" t="s">
        <v>1973</v>
      </c>
      <c r="I2207" s="9" t="s">
        <v>39671</v>
      </c>
      <c r="J2207" s="9" t="s">
        <v>39673</v>
      </c>
      <c r="K2207" s="9" t="s">
        <v>1988</v>
      </c>
    </row>
    <row r="2208" spans="1:11" x14ac:dyDescent="0.35">
      <c r="A2208" s="9">
        <v>2207</v>
      </c>
      <c r="B2208" s="9" t="str">
        <f t="shared" si="34"/>
        <v>Cabralea can</v>
      </c>
      <c r="C2208" s="9" t="e" cm="1">
        <f t="array" aca="1" ref="C2208" ca="1">LEFT(K2208,$C$19743)&amp;"-"&amp;RIGHT(SUBSTITUTE(SUBSTITUTE(TiraAcento(E2208),"-","")," ",""),$C$19744)</f>
        <v>#NAME?</v>
      </c>
      <c r="D2208" s="9" t="s">
        <v>1973</v>
      </c>
      <c r="E2208" s="9" t="s">
        <v>1989</v>
      </c>
      <c r="F2208" s="9" t="s">
        <v>15292</v>
      </c>
      <c r="G2208" s="9" t="s">
        <v>21616</v>
      </c>
      <c r="H2208" s="9" t="s">
        <v>1973</v>
      </c>
      <c r="I2208" s="9" t="s">
        <v>39671</v>
      </c>
      <c r="J2208" s="9" t="s">
        <v>39673</v>
      </c>
      <c r="K2208" s="9" t="s">
        <v>43559</v>
      </c>
    </row>
    <row r="2209" spans="1:11" x14ac:dyDescent="0.35">
      <c r="A2209" s="9">
        <v>2208</v>
      </c>
      <c r="B2209" s="9" t="str">
        <f t="shared" si="34"/>
        <v>Cabralea can</v>
      </c>
      <c r="C2209" s="9" t="e" cm="1">
        <f t="array" aca="1" ref="C2209" ca="1">LEFT(K2209,$C$19743)&amp;"-"&amp;RIGHT(SUBSTITUTE(SUBSTITUTE(TiraAcento(E2209),"-","")," ",""),$C$19744)</f>
        <v>#NAME?</v>
      </c>
      <c r="D2209" s="9" t="s">
        <v>1973</v>
      </c>
      <c r="E2209" s="9" t="s">
        <v>1990</v>
      </c>
      <c r="F2209" s="9" t="s">
        <v>15292</v>
      </c>
      <c r="G2209" s="9" t="s">
        <v>21617</v>
      </c>
      <c r="H2209" s="9" t="s">
        <v>1973</v>
      </c>
      <c r="I2209" s="9" t="s">
        <v>39671</v>
      </c>
      <c r="J2209" s="9" t="s">
        <v>39673</v>
      </c>
      <c r="K2209" s="9" t="s">
        <v>43560</v>
      </c>
    </row>
    <row r="2210" spans="1:11" x14ac:dyDescent="0.35">
      <c r="A2210" s="9">
        <v>2209</v>
      </c>
      <c r="B2210" s="9" t="str">
        <f t="shared" si="34"/>
        <v>Cabralea can</v>
      </c>
      <c r="C2210" s="9" t="e" cm="1">
        <f t="array" aca="1" ref="C2210" ca="1">LEFT(K2210,$C$19743)&amp;"-"&amp;RIGHT(SUBSTITUTE(SUBSTITUTE(TiraAcento(E2210),"-","")," ",""),$C$19744)</f>
        <v>#NAME?</v>
      </c>
      <c r="D2210" s="9" t="s">
        <v>1973</v>
      </c>
      <c r="E2210" s="9" t="s">
        <v>1991</v>
      </c>
      <c r="F2210" s="9" t="s">
        <v>15292</v>
      </c>
      <c r="G2210" s="9" t="s">
        <v>21618</v>
      </c>
      <c r="H2210" s="9" t="s">
        <v>1973</v>
      </c>
      <c r="I2210" s="9" t="s">
        <v>39671</v>
      </c>
      <c r="J2210" s="9" t="s">
        <v>39673</v>
      </c>
      <c r="K2210" s="9" t="s">
        <v>1991</v>
      </c>
    </row>
    <row r="2211" spans="1:11" x14ac:dyDescent="0.35">
      <c r="A2211" s="9">
        <v>2210</v>
      </c>
      <c r="B2211" s="9" t="str">
        <f t="shared" si="34"/>
        <v>Cabralea can</v>
      </c>
      <c r="C2211" s="9" t="e" cm="1">
        <f t="array" aca="1" ref="C2211" ca="1">LEFT(K2211,$C$19743)&amp;"-"&amp;RIGHT(SUBSTITUTE(SUBSTITUTE(TiraAcento(E2211),"-","")," ",""),$C$19744)</f>
        <v>#NAME?</v>
      </c>
      <c r="D2211" s="9" t="s">
        <v>1973</v>
      </c>
      <c r="E2211" s="9" t="s">
        <v>1992</v>
      </c>
      <c r="F2211" s="9" t="s">
        <v>15292</v>
      </c>
      <c r="G2211" s="9" t="s">
        <v>21619</v>
      </c>
      <c r="H2211" s="9" t="s">
        <v>1973</v>
      </c>
      <c r="I2211" s="9" t="s">
        <v>39671</v>
      </c>
      <c r="J2211" s="9" t="s">
        <v>39673</v>
      </c>
      <c r="K2211" s="9" t="s">
        <v>43561</v>
      </c>
    </row>
    <row r="2212" spans="1:11" x14ac:dyDescent="0.35">
      <c r="A2212" s="9">
        <v>2211</v>
      </c>
      <c r="B2212" s="9" t="str">
        <f t="shared" si="34"/>
        <v>Cabralea can</v>
      </c>
      <c r="C2212" s="9" t="e" cm="1">
        <f t="array" aca="1" ref="C2212" ca="1">LEFT(K2212,$C$19743)&amp;"-"&amp;RIGHT(SUBSTITUTE(SUBSTITUTE(TiraAcento(E2212),"-","")," ",""),$C$19744)</f>
        <v>#NAME?</v>
      </c>
      <c r="D2212" s="9" t="s">
        <v>1973</v>
      </c>
      <c r="E2212" s="9" t="s">
        <v>1993</v>
      </c>
      <c r="F2212" s="9" t="s">
        <v>15292</v>
      </c>
      <c r="G2212" s="9" t="s">
        <v>21620</v>
      </c>
      <c r="H2212" s="9" t="s">
        <v>1973</v>
      </c>
      <c r="I2212" s="9" t="s">
        <v>39671</v>
      </c>
      <c r="J2212" s="9" t="s">
        <v>39673</v>
      </c>
      <c r="K2212" s="9" t="s">
        <v>43562</v>
      </c>
    </row>
    <row r="2213" spans="1:11" x14ac:dyDescent="0.35">
      <c r="A2213" s="9">
        <v>2212</v>
      </c>
      <c r="B2213" s="9" t="str">
        <f t="shared" si="34"/>
        <v>Cabralea can</v>
      </c>
      <c r="C2213" s="9" t="e" cm="1">
        <f t="array" aca="1" ref="C2213" ca="1">LEFT(K2213,$C$19743)&amp;"-"&amp;RIGHT(SUBSTITUTE(SUBSTITUTE(TiraAcento(E2213),"-","")," ",""),$C$19744)</f>
        <v>#NAME?</v>
      </c>
      <c r="D2213" s="9" t="s">
        <v>1973</v>
      </c>
      <c r="E2213" s="9" t="s">
        <v>1994</v>
      </c>
      <c r="F2213" s="9" t="s">
        <v>15292</v>
      </c>
      <c r="G2213" s="9" t="s">
        <v>21621</v>
      </c>
      <c r="H2213" s="9" t="s">
        <v>1973</v>
      </c>
      <c r="I2213" s="9" t="s">
        <v>39671</v>
      </c>
      <c r="J2213" s="9" t="s">
        <v>39673</v>
      </c>
      <c r="K2213" s="9" t="s">
        <v>43563</v>
      </c>
    </row>
    <row r="2214" spans="1:11" x14ac:dyDescent="0.35">
      <c r="A2214" s="9">
        <v>2213</v>
      </c>
      <c r="B2214" s="9" t="str">
        <f t="shared" si="34"/>
        <v>Cabralea can</v>
      </c>
      <c r="C2214" s="9" t="e" cm="1">
        <f t="array" aca="1" ref="C2214" ca="1">LEFT(K2214,$C$19743)&amp;"-"&amp;RIGHT(SUBSTITUTE(SUBSTITUTE(TiraAcento(E2214),"-","")," ",""),$C$19744)</f>
        <v>#NAME?</v>
      </c>
      <c r="D2214" s="9" t="s">
        <v>1973</v>
      </c>
      <c r="E2214" s="9" t="s">
        <v>1995</v>
      </c>
      <c r="F2214" s="9" t="s">
        <v>15292</v>
      </c>
      <c r="G2214" s="9" t="s">
        <v>21622</v>
      </c>
      <c r="H2214" s="9" t="s">
        <v>1973</v>
      </c>
      <c r="I2214" s="9" t="s">
        <v>39671</v>
      </c>
      <c r="J2214" s="9" t="s">
        <v>39673</v>
      </c>
      <c r="K2214" s="9" t="s">
        <v>43564</v>
      </c>
    </row>
    <row r="2215" spans="1:11" x14ac:dyDescent="0.35">
      <c r="A2215" s="9">
        <v>2214</v>
      </c>
      <c r="B2215" s="9" t="str">
        <f t="shared" si="34"/>
        <v>Cabralea can</v>
      </c>
      <c r="C2215" s="9" t="e" cm="1">
        <f t="array" aca="1" ref="C2215" ca="1">LEFT(K2215,$C$19743)&amp;"-"&amp;RIGHT(SUBSTITUTE(SUBSTITUTE(TiraAcento(E2215),"-","")," ",""),$C$19744)</f>
        <v>#NAME?</v>
      </c>
      <c r="D2215" s="9" t="s">
        <v>1973</v>
      </c>
      <c r="E2215" s="9" t="s">
        <v>1996</v>
      </c>
      <c r="F2215" s="9" t="s">
        <v>15292</v>
      </c>
      <c r="G2215" s="9" t="s">
        <v>21623</v>
      </c>
      <c r="H2215" s="9" t="s">
        <v>1973</v>
      </c>
      <c r="I2215" s="9" t="s">
        <v>39671</v>
      </c>
      <c r="J2215" s="9" t="s">
        <v>39673</v>
      </c>
      <c r="K2215" s="9" t="s">
        <v>43565</v>
      </c>
    </row>
    <row r="2216" spans="1:11" x14ac:dyDescent="0.35">
      <c r="A2216" s="9">
        <v>2215</v>
      </c>
      <c r="B2216" s="9" t="str">
        <f t="shared" si="34"/>
        <v>Cabralea can</v>
      </c>
      <c r="C2216" s="9" t="e" cm="1">
        <f t="array" aca="1" ref="C2216" ca="1">LEFT(K2216,$C$19743)&amp;"-"&amp;RIGHT(SUBSTITUTE(SUBSTITUTE(TiraAcento(E2216),"-","")," ",""),$C$19744)</f>
        <v>#NAME?</v>
      </c>
      <c r="D2216" s="9" t="s">
        <v>1973</v>
      </c>
      <c r="E2216" s="9" t="s">
        <v>1997</v>
      </c>
      <c r="F2216" s="9" t="s">
        <v>15292</v>
      </c>
      <c r="G2216" s="9" t="s">
        <v>21624</v>
      </c>
      <c r="H2216" s="9" t="s">
        <v>1973</v>
      </c>
      <c r="I2216" s="9" t="s">
        <v>39671</v>
      </c>
      <c r="J2216" s="9" t="s">
        <v>39673</v>
      </c>
      <c r="K2216" s="9" t="s">
        <v>1997</v>
      </c>
    </row>
    <row r="2217" spans="1:11" x14ac:dyDescent="0.35">
      <c r="A2217" s="9">
        <v>2216</v>
      </c>
      <c r="B2217" s="9" t="str">
        <f t="shared" si="34"/>
        <v>Cabralea can</v>
      </c>
      <c r="C2217" s="9" t="e" cm="1">
        <f t="array" aca="1" ref="C2217" ca="1">LEFT(K2217,$C$19743)&amp;"-"&amp;RIGHT(SUBSTITUTE(SUBSTITUTE(TiraAcento(E2217),"-","")," ",""),$C$19744)</f>
        <v>#NAME?</v>
      </c>
      <c r="D2217" s="9" t="s">
        <v>1973</v>
      </c>
      <c r="E2217" s="9" t="s">
        <v>1998</v>
      </c>
      <c r="F2217" s="9" t="s">
        <v>15292</v>
      </c>
      <c r="G2217" s="9" t="s">
        <v>21625</v>
      </c>
      <c r="H2217" s="9" t="s">
        <v>1973</v>
      </c>
      <c r="I2217" s="9" t="s">
        <v>39671</v>
      </c>
      <c r="J2217" s="9" t="s">
        <v>39673</v>
      </c>
      <c r="K2217" s="9" t="s">
        <v>43566</v>
      </c>
    </row>
    <row r="2218" spans="1:11" x14ac:dyDescent="0.35">
      <c r="A2218" s="9">
        <v>2217</v>
      </c>
      <c r="B2218" s="9" t="str">
        <f t="shared" si="34"/>
        <v>Cabralea can</v>
      </c>
      <c r="C2218" s="9" t="e" cm="1">
        <f t="array" aca="1" ref="C2218" ca="1">LEFT(K2218,$C$19743)&amp;"-"&amp;RIGHT(SUBSTITUTE(SUBSTITUTE(TiraAcento(E2218),"-","")," ",""),$C$19744)</f>
        <v>#NAME?</v>
      </c>
      <c r="D2218" s="9" t="s">
        <v>1973</v>
      </c>
      <c r="E2218" s="9" t="s">
        <v>1999</v>
      </c>
      <c r="F2218" s="9" t="s">
        <v>15292</v>
      </c>
      <c r="G2218" s="9" t="s">
        <v>21626</v>
      </c>
      <c r="H2218" s="9" t="s">
        <v>1973</v>
      </c>
      <c r="I2218" s="9" t="s">
        <v>39671</v>
      </c>
      <c r="J2218" s="9" t="s">
        <v>39673</v>
      </c>
      <c r="K2218" s="9" t="s">
        <v>1999</v>
      </c>
    </row>
    <row r="2219" spans="1:11" x14ac:dyDescent="0.35">
      <c r="A2219" s="9">
        <v>2218</v>
      </c>
      <c r="B2219" s="9" t="str">
        <f t="shared" si="34"/>
        <v>Cabralea can</v>
      </c>
      <c r="C2219" s="9" t="e" cm="1">
        <f t="array" aca="1" ref="C2219" ca="1">LEFT(K2219,$C$19743)&amp;"-"&amp;RIGHT(SUBSTITUTE(SUBSTITUTE(TiraAcento(E2219),"-","")," ",""),$C$19744)</f>
        <v>#NAME?</v>
      </c>
      <c r="D2219" s="9" t="s">
        <v>1973</v>
      </c>
      <c r="E2219" s="9" t="s">
        <v>2000</v>
      </c>
      <c r="F2219" s="9" t="s">
        <v>15292</v>
      </c>
      <c r="G2219" s="9" t="s">
        <v>21627</v>
      </c>
      <c r="H2219" s="9" t="s">
        <v>1973</v>
      </c>
      <c r="I2219" s="9" t="s">
        <v>39671</v>
      </c>
      <c r="J2219" s="9" t="s">
        <v>39673</v>
      </c>
      <c r="K2219" s="9" t="s">
        <v>2000</v>
      </c>
    </row>
    <row r="2220" spans="1:11" x14ac:dyDescent="0.35">
      <c r="A2220" s="9">
        <v>2219</v>
      </c>
      <c r="B2220" s="9" t="str">
        <f t="shared" si="34"/>
        <v>Cabralea can</v>
      </c>
      <c r="C2220" s="9" t="e" cm="1">
        <f t="array" aca="1" ref="C2220" ca="1">LEFT(K2220,$C$19743)&amp;"-"&amp;RIGHT(SUBSTITUTE(SUBSTITUTE(TiraAcento(E2220),"-","")," ",""),$C$19744)</f>
        <v>#NAME?</v>
      </c>
      <c r="D2220" s="9" t="s">
        <v>1973</v>
      </c>
      <c r="E2220" s="9" t="s">
        <v>2001</v>
      </c>
      <c r="F2220" s="9" t="s">
        <v>15292</v>
      </c>
      <c r="G2220" s="9" t="s">
        <v>21628</v>
      </c>
      <c r="H2220" s="9" t="s">
        <v>1973</v>
      </c>
      <c r="I2220" s="9" t="s">
        <v>39671</v>
      </c>
      <c r="J2220" s="9" t="s">
        <v>39673</v>
      </c>
      <c r="K2220" s="9" t="s">
        <v>43567</v>
      </c>
    </row>
    <row r="2221" spans="1:11" x14ac:dyDescent="0.35">
      <c r="A2221" s="9">
        <v>2220</v>
      </c>
      <c r="B2221" s="9" t="str">
        <f t="shared" si="34"/>
        <v>Cabralea can</v>
      </c>
      <c r="C2221" s="9" t="e" cm="1">
        <f t="array" aca="1" ref="C2221" ca="1">LEFT(K2221,$C$19743)&amp;"-"&amp;RIGHT(SUBSTITUTE(SUBSTITUTE(TiraAcento(E2221),"-","")," ",""),$C$19744)</f>
        <v>#NAME?</v>
      </c>
      <c r="D2221" s="9" t="s">
        <v>1973</v>
      </c>
      <c r="E2221" s="9" t="s">
        <v>2002</v>
      </c>
      <c r="F2221" s="9" t="s">
        <v>15292</v>
      </c>
      <c r="G2221" s="9" t="s">
        <v>21629</v>
      </c>
      <c r="H2221" s="9" t="s">
        <v>1973</v>
      </c>
      <c r="I2221" s="9" t="s">
        <v>39671</v>
      </c>
      <c r="J2221" s="9" t="s">
        <v>39673</v>
      </c>
      <c r="K2221" s="9" t="s">
        <v>43568</v>
      </c>
    </row>
    <row r="2222" spans="1:11" x14ac:dyDescent="0.35">
      <c r="A2222" s="9">
        <v>2221</v>
      </c>
      <c r="B2222" s="9" t="str">
        <f t="shared" si="34"/>
        <v>Cabralea can</v>
      </c>
      <c r="C2222" s="9" t="e" cm="1">
        <f t="array" aca="1" ref="C2222" ca="1">LEFT(K2222,$C$19743)&amp;"-"&amp;RIGHT(SUBSTITUTE(SUBSTITUTE(TiraAcento(E2222),"-","")," ",""),$C$19744)</f>
        <v>#NAME?</v>
      </c>
      <c r="D2222" s="9" t="s">
        <v>1973</v>
      </c>
      <c r="E2222" s="9" t="s">
        <v>2003</v>
      </c>
      <c r="F2222" s="9" t="s">
        <v>15292</v>
      </c>
      <c r="G2222" s="9" t="s">
        <v>21630</v>
      </c>
      <c r="H2222" s="9" t="s">
        <v>1973</v>
      </c>
      <c r="I2222" s="9" t="s">
        <v>39671</v>
      </c>
      <c r="J2222" s="9" t="s">
        <v>39673</v>
      </c>
      <c r="K2222" s="9" t="s">
        <v>43569</v>
      </c>
    </row>
    <row r="2223" spans="1:11" x14ac:dyDescent="0.35">
      <c r="A2223" s="9">
        <v>2222</v>
      </c>
      <c r="B2223" s="9" t="str">
        <f t="shared" si="34"/>
        <v>Cabralea can</v>
      </c>
      <c r="C2223" s="9" t="e" cm="1">
        <f t="array" aca="1" ref="C2223" ca="1">LEFT(K2223,$C$19743)&amp;"-"&amp;RIGHT(SUBSTITUTE(SUBSTITUTE(TiraAcento(E2223),"-","")," ",""),$C$19744)</f>
        <v>#NAME?</v>
      </c>
      <c r="D2223" s="9" t="s">
        <v>1973</v>
      </c>
      <c r="E2223" s="9" t="s">
        <v>2004</v>
      </c>
      <c r="F2223" s="9" t="s">
        <v>15292</v>
      </c>
      <c r="G2223" s="9" t="s">
        <v>21631</v>
      </c>
      <c r="H2223" s="9" t="s">
        <v>1973</v>
      </c>
      <c r="I2223" s="9" t="s">
        <v>39671</v>
      </c>
      <c r="J2223" s="9" t="s">
        <v>39673</v>
      </c>
      <c r="K2223" s="9" t="s">
        <v>43570</v>
      </c>
    </row>
    <row r="2224" spans="1:11" x14ac:dyDescent="0.35">
      <c r="A2224" s="9">
        <v>2223</v>
      </c>
      <c r="B2224" s="9" t="str">
        <f t="shared" si="34"/>
        <v>Cabralea can</v>
      </c>
      <c r="C2224" s="9" t="e" cm="1">
        <f t="array" aca="1" ref="C2224" ca="1">LEFT(K2224,$C$19743)&amp;"-"&amp;RIGHT(SUBSTITUTE(SUBSTITUTE(TiraAcento(E2224),"-","")," ",""),$C$19744)</f>
        <v>#NAME?</v>
      </c>
      <c r="D2224" s="9" t="s">
        <v>1973</v>
      </c>
      <c r="E2224" s="9" t="s">
        <v>2005</v>
      </c>
      <c r="F2224" s="9" t="s">
        <v>15292</v>
      </c>
      <c r="G2224" s="9" t="s">
        <v>21632</v>
      </c>
      <c r="H2224" s="9" t="s">
        <v>1973</v>
      </c>
      <c r="I2224" s="9" t="s">
        <v>39671</v>
      </c>
      <c r="J2224" s="9" t="s">
        <v>39673</v>
      </c>
      <c r="K2224" s="9" t="s">
        <v>14491</v>
      </c>
    </row>
    <row r="2225" spans="1:11" x14ac:dyDescent="0.35">
      <c r="A2225" s="9">
        <v>2224</v>
      </c>
      <c r="B2225" s="9" t="str">
        <f t="shared" si="34"/>
        <v>Cabralea can</v>
      </c>
      <c r="C2225" s="9" t="e" cm="1">
        <f t="array" aca="1" ref="C2225" ca="1">LEFT(K2225,$C$19743)&amp;"-"&amp;RIGHT(SUBSTITUTE(SUBSTITUTE(TiraAcento(E2225),"-","")," ",""),$C$19744)</f>
        <v>#NAME?</v>
      </c>
      <c r="D2225" s="9" t="s">
        <v>1973</v>
      </c>
      <c r="E2225" s="9" t="s">
        <v>2006</v>
      </c>
      <c r="F2225" s="9" t="s">
        <v>15292</v>
      </c>
      <c r="G2225" s="9" t="s">
        <v>21633</v>
      </c>
      <c r="H2225" s="9" t="s">
        <v>1973</v>
      </c>
      <c r="I2225" s="9" t="s">
        <v>39671</v>
      </c>
      <c r="J2225" s="9" t="s">
        <v>39673</v>
      </c>
      <c r="K2225" s="9" t="s">
        <v>2006</v>
      </c>
    </row>
    <row r="2226" spans="1:11" x14ac:dyDescent="0.35">
      <c r="A2226" s="9">
        <v>2225</v>
      </c>
      <c r="B2226" s="9" t="str">
        <f t="shared" si="34"/>
        <v>Cabralea can</v>
      </c>
      <c r="C2226" s="9" t="e" cm="1">
        <f t="array" aca="1" ref="C2226" ca="1">LEFT(K2226,$C$19743)&amp;"-"&amp;RIGHT(SUBSTITUTE(SUBSTITUTE(TiraAcento(E2226),"-","")," ",""),$C$19744)</f>
        <v>#NAME?</v>
      </c>
      <c r="D2226" s="9" t="s">
        <v>1973</v>
      </c>
      <c r="E2226" s="9" t="s">
        <v>2007</v>
      </c>
      <c r="F2226" s="9" t="s">
        <v>15292</v>
      </c>
      <c r="G2226" s="9" t="s">
        <v>21634</v>
      </c>
      <c r="H2226" s="9" t="s">
        <v>1973</v>
      </c>
      <c r="I2226" s="9" t="s">
        <v>39671</v>
      </c>
      <c r="J2226" s="9" t="s">
        <v>39673</v>
      </c>
      <c r="K2226" s="9" t="s">
        <v>2007</v>
      </c>
    </row>
    <row r="2227" spans="1:11" x14ac:dyDescent="0.35">
      <c r="A2227" s="9">
        <v>2226</v>
      </c>
      <c r="B2227" s="9" t="str">
        <f t="shared" si="34"/>
        <v>Cabralea can</v>
      </c>
      <c r="C2227" s="9" t="e" cm="1">
        <f t="array" aca="1" ref="C2227" ca="1">LEFT(K2227,$C$19743)&amp;"-"&amp;RIGHT(SUBSTITUTE(SUBSTITUTE(TiraAcento(E2227),"-","")," ",""),$C$19744)</f>
        <v>#NAME?</v>
      </c>
      <c r="D2227" s="9" t="s">
        <v>1973</v>
      </c>
      <c r="E2227" s="9" t="s">
        <v>2008</v>
      </c>
      <c r="F2227" s="9" t="s">
        <v>15292</v>
      </c>
      <c r="G2227" s="9" t="s">
        <v>21635</v>
      </c>
      <c r="H2227" s="9" t="s">
        <v>1973</v>
      </c>
      <c r="I2227" s="9" t="s">
        <v>39671</v>
      </c>
      <c r="J2227" s="9" t="s">
        <v>39673</v>
      </c>
      <c r="K2227" s="9" t="s">
        <v>2008</v>
      </c>
    </row>
    <row r="2228" spans="1:11" x14ac:dyDescent="0.35">
      <c r="A2228" s="9">
        <v>2227</v>
      </c>
      <c r="B2228" s="9" t="str">
        <f t="shared" si="34"/>
        <v>Cabralea can</v>
      </c>
      <c r="C2228" s="9" t="e" cm="1">
        <f t="array" aca="1" ref="C2228" ca="1">LEFT(K2228,$C$19743)&amp;"-"&amp;RIGHT(SUBSTITUTE(SUBSTITUTE(TiraAcento(E2228),"-","")," ",""),$C$19744)</f>
        <v>#NAME?</v>
      </c>
      <c r="D2228" s="9" t="s">
        <v>1973</v>
      </c>
      <c r="E2228" s="9" t="s">
        <v>2009</v>
      </c>
      <c r="F2228" s="9" t="s">
        <v>15292</v>
      </c>
      <c r="G2228" s="9" t="s">
        <v>21636</v>
      </c>
      <c r="H2228" s="9" t="s">
        <v>1973</v>
      </c>
      <c r="I2228" s="9" t="s">
        <v>39671</v>
      </c>
      <c r="J2228" s="9" t="s">
        <v>39673</v>
      </c>
      <c r="K2228" s="9" t="s">
        <v>43571</v>
      </c>
    </row>
    <row r="2229" spans="1:11" x14ac:dyDescent="0.35">
      <c r="A2229" s="9">
        <v>2228</v>
      </c>
      <c r="B2229" s="9" t="str">
        <f t="shared" si="34"/>
        <v>Cabralea can</v>
      </c>
      <c r="C2229" s="9" t="e" cm="1">
        <f t="array" aca="1" ref="C2229" ca="1">LEFT(K2229,$C$19743)&amp;"-"&amp;RIGHT(SUBSTITUTE(SUBSTITUTE(TiraAcento(E2229),"-","")," ",""),$C$19744)</f>
        <v>#NAME?</v>
      </c>
      <c r="D2229" s="9" t="s">
        <v>1973</v>
      </c>
      <c r="E2229" s="9" t="s">
        <v>2010</v>
      </c>
      <c r="F2229" s="9" t="s">
        <v>15292</v>
      </c>
      <c r="G2229" s="9" t="s">
        <v>21637</v>
      </c>
      <c r="H2229" s="9" t="s">
        <v>1973</v>
      </c>
      <c r="I2229" s="9" t="s">
        <v>39671</v>
      </c>
      <c r="J2229" s="9" t="s">
        <v>39673</v>
      </c>
      <c r="K2229" s="9" t="s">
        <v>2010</v>
      </c>
    </row>
    <row r="2230" spans="1:11" x14ac:dyDescent="0.35">
      <c r="A2230" s="9">
        <v>2229</v>
      </c>
      <c r="B2230" s="9" t="str">
        <f t="shared" si="34"/>
        <v>Cabralea can</v>
      </c>
      <c r="C2230" s="9" t="e" cm="1">
        <f t="array" aca="1" ref="C2230" ca="1">LEFT(K2230,$C$19743)&amp;"-"&amp;RIGHT(SUBSTITUTE(SUBSTITUTE(TiraAcento(E2230),"-","")," ",""),$C$19744)</f>
        <v>#NAME?</v>
      </c>
      <c r="D2230" s="9" t="s">
        <v>1973</v>
      </c>
      <c r="E2230" s="9" t="s">
        <v>2011</v>
      </c>
      <c r="F2230" s="9" t="s">
        <v>15292</v>
      </c>
      <c r="G2230" s="9" t="s">
        <v>21638</v>
      </c>
      <c r="H2230" s="9" t="s">
        <v>1973</v>
      </c>
      <c r="I2230" s="9" t="s">
        <v>39671</v>
      </c>
      <c r="J2230" s="9" t="s">
        <v>39673</v>
      </c>
      <c r="K2230" s="9" t="s">
        <v>43572</v>
      </c>
    </row>
    <row r="2231" spans="1:11" x14ac:dyDescent="0.35">
      <c r="A2231" s="9">
        <v>2230</v>
      </c>
      <c r="B2231" s="9" t="str">
        <f t="shared" si="34"/>
        <v>Cabralea gla</v>
      </c>
      <c r="C2231" s="9" t="e" cm="1">
        <f t="array" aca="1" ref="C2231" ca="1">LEFT(K2231,$C$19743)&amp;"-"&amp;RIGHT(SUBSTITUTE(SUBSTITUTE(TiraAcento(E2231),"-","")," ",""),$C$19744)</f>
        <v>#NAME?</v>
      </c>
      <c r="D2231" s="9" t="s">
        <v>2012</v>
      </c>
      <c r="E2231" s="9"/>
      <c r="F2231" s="9" t="s">
        <v>15293</v>
      </c>
      <c r="G2231" s="9" t="s">
        <v>21639</v>
      </c>
      <c r="H2231" s="9" t="s">
        <v>2012</v>
      </c>
      <c r="I2231" s="9" t="s">
        <v>39671</v>
      </c>
      <c r="J2231" s="9" t="s">
        <v>39674</v>
      </c>
      <c r="K2231" s="9" t="s">
        <v>42568</v>
      </c>
    </row>
    <row r="2232" spans="1:11" x14ac:dyDescent="0.35">
      <c r="A2232" s="9">
        <v>2231</v>
      </c>
      <c r="B2232" s="9" t="str">
        <f t="shared" si="34"/>
        <v>Bowdichia vir</v>
      </c>
      <c r="C2232" s="9" t="e" cm="1">
        <f t="array" aca="1" ref="C2232" ca="1">LEFT(K2232,$C$19743)&amp;"-"&amp;RIGHT(SUBSTITUTE(SUBSTITUTE(TiraAcento(E2232),"-","")," ",""),$C$19744)</f>
        <v>#NAME?</v>
      </c>
      <c r="D2232" s="9" t="s">
        <v>2013</v>
      </c>
      <c r="E2232" s="9" t="s">
        <v>2014</v>
      </c>
      <c r="F2232" s="9" t="s">
        <v>15294</v>
      </c>
      <c r="G2232" s="9" t="s">
        <v>21640</v>
      </c>
      <c r="H2232" s="9" t="s">
        <v>2013</v>
      </c>
      <c r="I2232" s="9" t="s">
        <v>39675</v>
      </c>
      <c r="J2232" s="9" t="s">
        <v>39676</v>
      </c>
      <c r="K2232" s="9" t="s">
        <v>2014</v>
      </c>
    </row>
    <row r="2233" spans="1:11" x14ac:dyDescent="0.35">
      <c r="A2233" s="9">
        <v>2232</v>
      </c>
      <c r="B2233" s="9" t="str">
        <f t="shared" si="34"/>
        <v>Bowdichia vir</v>
      </c>
      <c r="C2233" s="9" t="e" cm="1">
        <f t="array" aca="1" ref="C2233" ca="1">LEFT(K2233,$C$19743)&amp;"-"&amp;RIGHT(SUBSTITUTE(SUBSTITUTE(TiraAcento(E2233),"-","")," ",""),$C$19744)</f>
        <v>#NAME?</v>
      </c>
      <c r="D2233" s="9" t="s">
        <v>2013</v>
      </c>
      <c r="E2233" s="9" t="s">
        <v>2015</v>
      </c>
      <c r="F2233" s="9" t="s">
        <v>15294</v>
      </c>
      <c r="G2233" s="9" t="s">
        <v>21641</v>
      </c>
      <c r="H2233" s="9" t="s">
        <v>2013</v>
      </c>
      <c r="I2233" s="9" t="s">
        <v>39675</v>
      </c>
      <c r="J2233" s="9" t="s">
        <v>39676</v>
      </c>
      <c r="K2233" s="9" t="s">
        <v>43573</v>
      </c>
    </row>
    <row r="2234" spans="1:11" x14ac:dyDescent="0.35">
      <c r="A2234" s="9">
        <v>2233</v>
      </c>
      <c r="B2234" s="9" t="str">
        <f t="shared" si="34"/>
        <v>Bowdichia vir</v>
      </c>
      <c r="C2234" s="9" t="e" cm="1">
        <f t="array" aca="1" ref="C2234" ca="1">LEFT(K2234,$C$19743)&amp;"-"&amp;RIGHT(SUBSTITUTE(SUBSTITUTE(TiraAcento(E2234),"-","")," ",""),$C$19744)</f>
        <v>#NAME?</v>
      </c>
      <c r="D2234" s="9" t="s">
        <v>2013</v>
      </c>
      <c r="E2234" s="9" t="s">
        <v>1151</v>
      </c>
      <c r="F2234" s="9" t="s">
        <v>15294</v>
      </c>
      <c r="G2234" s="9" t="s">
        <v>21642</v>
      </c>
      <c r="H2234" s="9" t="s">
        <v>2013</v>
      </c>
      <c r="I2234" s="9" t="s">
        <v>39675</v>
      </c>
      <c r="J2234" s="9" t="s">
        <v>39676</v>
      </c>
      <c r="K2234" s="9" t="s">
        <v>1151</v>
      </c>
    </row>
    <row r="2235" spans="1:11" x14ac:dyDescent="0.35">
      <c r="A2235" s="9">
        <v>2234</v>
      </c>
      <c r="B2235" s="9" t="str">
        <f t="shared" si="34"/>
        <v>Bowdichia vir</v>
      </c>
      <c r="C2235" s="9" t="e" cm="1">
        <f t="array" aca="1" ref="C2235" ca="1">LEFT(K2235,$C$19743)&amp;"-"&amp;RIGHT(SUBSTITUTE(SUBSTITUTE(TiraAcento(E2235),"-","")," ",""),$C$19744)</f>
        <v>#NAME?</v>
      </c>
      <c r="D2235" s="9" t="s">
        <v>2013</v>
      </c>
      <c r="E2235" s="9" t="s">
        <v>2016</v>
      </c>
      <c r="F2235" s="9" t="s">
        <v>15294</v>
      </c>
      <c r="G2235" s="9" t="s">
        <v>21643</v>
      </c>
      <c r="H2235" s="9" t="s">
        <v>2013</v>
      </c>
      <c r="I2235" s="9" t="s">
        <v>39675</v>
      </c>
      <c r="J2235" s="9" t="s">
        <v>39676</v>
      </c>
      <c r="K2235" s="9" t="s">
        <v>43574</v>
      </c>
    </row>
    <row r="2236" spans="1:11" x14ac:dyDescent="0.35">
      <c r="A2236" s="9">
        <v>2235</v>
      </c>
      <c r="B2236" s="9" t="str">
        <f t="shared" si="34"/>
        <v>Bowdichia vir</v>
      </c>
      <c r="C2236" s="9" t="e" cm="1">
        <f t="array" aca="1" ref="C2236" ca="1">LEFT(K2236,$C$19743)&amp;"-"&amp;RIGHT(SUBSTITUTE(SUBSTITUTE(TiraAcento(E2236),"-","")," ",""),$C$19744)</f>
        <v>#NAME?</v>
      </c>
      <c r="D2236" s="9" t="s">
        <v>2013</v>
      </c>
      <c r="E2236" s="9" t="s">
        <v>2017</v>
      </c>
      <c r="F2236" s="9" t="s">
        <v>15294</v>
      </c>
      <c r="G2236" s="9" t="s">
        <v>21644</v>
      </c>
      <c r="H2236" s="9" t="s">
        <v>2013</v>
      </c>
      <c r="I2236" s="9" t="s">
        <v>39675</v>
      </c>
      <c r="J2236" s="9" t="s">
        <v>39676</v>
      </c>
      <c r="K2236" s="9" t="s">
        <v>43575</v>
      </c>
    </row>
    <row r="2237" spans="1:11" x14ac:dyDescent="0.35">
      <c r="A2237" s="9">
        <v>2236</v>
      </c>
      <c r="B2237" s="9" t="str">
        <f t="shared" si="34"/>
        <v>Bowdichia vir</v>
      </c>
      <c r="C2237" s="9" t="e" cm="1">
        <f t="array" aca="1" ref="C2237" ca="1">LEFT(K2237,$C$19743)&amp;"-"&amp;RIGHT(SUBSTITUTE(SUBSTITUTE(TiraAcento(E2237),"-","")," ",""),$C$19744)</f>
        <v>#NAME?</v>
      </c>
      <c r="D2237" s="9" t="s">
        <v>2013</v>
      </c>
      <c r="E2237" s="9" t="s">
        <v>522</v>
      </c>
      <c r="F2237" s="9" t="s">
        <v>15294</v>
      </c>
      <c r="G2237" s="9" t="s">
        <v>21645</v>
      </c>
      <c r="H2237" s="9" t="s">
        <v>2013</v>
      </c>
      <c r="I2237" s="9" t="s">
        <v>39675</v>
      </c>
      <c r="J2237" s="9" t="s">
        <v>39676</v>
      </c>
      <c r="K2237" s="9" t="s">
        <v>42793</v>
      </c>
    </row>
    <row r="2238" spans="1:11" x14ac:dyDescent="0.35">
      <c r="A2238" s="9">
        <v>2237</v>
      </c>
      <c r="B2238" s="9" t="str">
        <f t="shared" si="34"/>
        <v>Bowdichia vir</v>
      </c>
      <c r="C2238" s="9" t="e" cm="1">
        <f t="array" aca="1" ref="C2238" ca="1">LEFT(K2238,$C$19743)&amp;"-"&amp;RIGHT(SUBSTITUTE(SUBSTITUTE(TiraAcento(E2238),"-","")," ",""),$C$19744)</f>
        <v>#NAME?</v>
      </c>
      <c r="D2238" s="9" t="s">
        <v>2013</v>
      </c>
      <c r="E2238" s="9" t="s">
        <v>2018</v>
      </c>
      <c r="F2238" s="9" t="s">
        <v>15294</v>
      </c>
      <c r="G2238" s="9" t="s">
        <v>21646</v>
      </c>
      <c r="H2238" s="9" t="s">
        <v>2013</v>
      </c>
      <c r="I2238" s="9" t="s">
        <v>39675</v>
      </c>
      <c r="J2238" s="9" t="s">
        <v>39676</v>
      </c>
      <c r="K2238" s="9" t="s">
        <v>43576</v>
      </c>
    </row>
    <row r="2239" spans="1:11" x14ac:dyDescent="0.35">
      <c r="A2239" s="9">
        <v>2238</v>
      </c>
      <c r="B2239" s="9" t="str">
        <f t="shared" si="34"/>
        <v>Bowdichia vir</v>
      </c>
      <c r="C2239" s="9" t="e" cm="1">
        <f t="array" aca="1" ref="C2239" ca="1">LEFT(K2239,$C$19743)&amp;"-"&amp;RIGHT(SUBSTITUTE(SUBSTITUTE(TiraAcento(E2239),"-","")," ",""),$C$19744)</f>
        <v>#NAME?</v>
      </c>
      <c r="D2239" s="9" t="s">
        <v>2013</v>
      </c>
      <c r="E2239" s="9" t="s">
        <v>2019</v>
      </c>
      <c r="F2239" s="9" t="s">
        <v>15294</v>
      </c>
      <c r="G2239" s="9" t="s">
        <v>21647</v>
      </c>
      <c r="H2239" s="9" t="s">
        <v>2013</v>
      </c>
      <c r="I2239" s="9" t="s">
        <v>39675</v>
      </c>
      <c r="J2239" s="9" t="s">
        <v>39676</v>
      </c>
      <c r="K2239" s="9" t="s">
        <v>43577</v>
      </c>
    </row>
    <row r="2240" spans="1:11" x14ac:dyDescent="0.35">
      <c r="A2240" s="9">
        <v>2239</v>
      </c>
      <c r="B2240" s="9" t="str">
        <f t="shared" si="34"/>
        <v>Bowdichia vir</v>
      </c>
      <c r="C2240" s="9" t="e" cm="1">
        <f t="array" aca="1" ref="C2240" ca="1">LEFT(K2240,$C$19743)&amp;"-"&amp;RIGHT(SUBSTITUTE(SUBSTITUTE(TiraAcento(E2240),"-","")," ",""),$C$19744)</f>
        <v>#NAME?</v>
      </c>
      <c r="D2240" s="9" t="s">
        <v>2013</v>
      </c>
      <c r="E2240" s="9" t="s">
        <v>2020</v>
      </c>
      <c r="F2240" s="9" t="s">
        <v>15294</v>
      </c>
      <c r="G2240" s="9" t="s">
        <v>21648</v>
      </c>
      <c r="H2240" s="9" t="s">
        <v>2013</v>
      </c>
      <c r="I2240" s="9" t="s">
        <v>39675</v>
      </c>
      <c r="J2240" s="9" t="s">
        <v>39676</v>
      </c>
      <c r="K2240" s="9" t="s">
        <v>43578</v>
      </c>
    </row>
    <row r="2241" spans="1:11" x14ac:dyDescent="0.35">
      <c r="A2241" s="9">
        <v>2240</v>
      </c>
      <c r="B2241" s="9" t="str">
        <f t="shared" si="34"/>
        <v>Bowdichia vir</v>
      </c>
      <c r="C2241" s="9" t="e" cm="1">
        <f t="array" aca="1" ref="C2241" ca="1">LEFT(K2241,$C$19743)&amp;"-"&amp;RIGHT(SUBSTITUTE(SUBSTITUTE(TiraAcento(E2241),"-","")," ",""),$C$19744)</f>
        <v>#NAME?</v>
      </c>
      <c r="D2241" s="9" t="s">
        <v>2013</v>
      </c>
      <c r="E2241" s="9" t="s">
        <v>523</v>
      </c>
      <c r="F2241" s="9" t="s">
        <v>15294</v>
      </c>
      <c r="G2241" s="9" t="s">
        <v>21649</v>
      </c>
      <c r="H2241" s="9" t="s">
        <v>2013</v>
      </c>
      <c r="I2241" s="9" t="s">
        <v>39675</v>
      </c>
      <c r="J2241" s="9" t="s">
        <v>39676</v>
      </c>
      <c r="K2241" s="9" t="s">
        <v>42794</v>
      </c>
    </row>
    <row r="2242" spans="1:11" x14ac:dyDescent="0.35">
      <c r="A2242" s="9">
        <v>2241</v>
      </c>
      <c r="B2242" s="9" t="str">
        <f t="shared" si="34"/>
        <v>Bowdichia vir</v>
      </c>
      <c r="C2242" s="9" t="e" cm="1">
        <f t="array" aca="1" ref="C2242" ca="1">LEFT(K2242,$C$19743)&amp;"-"&amp;RIGHT(SUBSTITUTE(SUBSTITUTE(TiraAcento(E2242),"-","")," ",""),$C$19744)</f>
        <v>#NAME?</v>
      </c>
      <c r="D2242" s="9" t="s">
        <v>2013</v>
      </c>
      <c r="E2242" s="9" t="s">
        <v>2021</v>
      </c>
      <c r="F2242" s="9" t="s">
        <v>15294</v>
      </c>
      <c r="G2242" s="9" t="s">
        <v>21650</v>
      </c>
      <c r="H2242" s="9" t="s">
        <v>2013</v>
      </c>
      <c r="I2242" s="9" t="s">
        <v>39675</v>
      </c>
      <c r="J2242" s="9" t="s">
        <v>39676</v>
      </c>
      <c r="K2242" s="9" t="s">
        <v>43579</v>
      </c>
    </row>
    <row r="2243" spans="1:11" x14ac:dyDescent="0.35">
      <c r="A2243" s="9">
        <v>2242</v>
      </c>
      <c r="B2243" s="9" t="str">
        <f t="shared" ref="B2243:B2306" si="35">I2243&amp;" "&amp;IFERROR(LEFT(J2243,$B$19743),D2243)</f>
        <v>Bowdichia vir</v>
      </c>
      <c r="C2243" s="9" t="e" cm="1">
        <f t="array" aca="1" ref="C2243" ca="1">LEFT(K2243,$C$19743)&amp;"-"&amp;RIGHT(SUBSTITUTE(SUBSTITUTE(TiraAcento(E2243),"-","")," ",""),$C$19744)</f>
        <v>#NAME?</v>
      </c>
      <c r="D2243" s="9" t="s">
        <v>2013</v>
      </c>
      <c r="E2243" s="9" t="s">
        <v>2022</v>
      </c>
      <c r="F2243" s="9" t="s">
        <v>15294</v>
      </c>
      <c r="G2243" s="9" t="s">
        <v>21651</v>
      </c>
      <c r="H2243" s="9" t="s">
        <v>2013</v>
      </c>
      <c r="I2243" s="9" t="s">
        <v>39675</v>
      </c>
      <c r="J2243" s="9" t="s">
        <v>39676</v>
      </c>
      <c r="K2243" s="9" t="s">
        <v>43580</v>
      </c>
    </row>
    <row r="2244" spans="1:11" x14ac:dyDescent="0.35">
      <c r="A2244" s="9">
        <v>2243</v>
      </c>
      <c r="B2244" s="9" t="str">
        <f t="shared" si="35"/>
        <v>Bowdichia vir</v>
      </c>
      <c r="C2244" s="9" t="e" cm="1">
        <f t="array" aca="1" ref="C2244" ca="1">LEFT(K2244,$C$19743)&amp;"-"&amp;RIGHT(SUBSTITUTE(SUBSTITUTE(TiraAcento(E2244),"-","")," ",""),$C$19744)</f>
        <v>#NAME?</v>
      </c>
      <c r="D2244" s="9" t="s">
        <v>2013</v>
      </c>
      <c r="E2244" s="9" t="s">
        <v>2023</v>
      </c>
      <c r="F2244" s="9" t="s">
        <v>15294</v>
      </c>
      <c r="G2244" s="9" t="s">
        <v>21652</v>
      </c>
      <c r="H2244" s="9" t="s">
        <v>2013</v>
      </c>
      <c r="I2244" s="9" t="s">
        <v>39675</v>
      </c>
      <c r="J2244" s="9" t="s">
        <v>39676</v>
      </c>
      <c r="K2244" s="9" t="s">
        <v>2023</v>
      </c>
    </row>
    <row r="2245" spans="1:11" x14ac:dyDescent="0.35">
      <c r="A2245" s="9">
        <v>2244</v>
      </c>
      <c r="B2245" s="9" t="str">
        <f t="shared" si="35"/>
        <v>Bowdichia vir</v>
      </c>
      <c r="C2245" s="9" t="e" cm="1">
        <f t="array" aca="1" ref="C2245" ca="1">LEFT(K2245,$C$19743)&amp;"-"&amp;RIGHT(SUBSTITUTE(SUBSTITUTE(TiraAcento(E2245),"-","")," ",""),$C$19744)</f>
        <v>#NAME?</v>
      </c>
      <c r="D2245" s="9" t="s">
        <v>2013</v>
      </c>
      <c r="E2245" s="9" t="s">
        <v>2024</v>
      </c>
      <c r="F2245" s="9" t="s">
        <v>15294</v>
      </c>
      <c r="G2245" s="9" t="s">
        <v>21653</v>
      </c>
      <c r="H2245" s="9" t="s">
        <v>2013</v>
      </c>
      <c r="I2245" s="9" t="s">
        <v>39675</v>
      </c>
      <c r="J2245" s="9" t="s">
        <v>39676</v>
      </c>
      <c r="K2245" s="9" t="s">
        <v>43581</v>
      </c>
    </row>
    <row r="2246" spans="1:11" x14ac:dyDescent="0.35">
      <c r="A2246" s="9">
        <v>2245</v>
      </c>
      <c r="B2246" s="9" t="str">
        <f t="shared" si="35"/>
        <v>Bowdichia vir</v>
      </c>
      <c r="C2246" s="9" t="e" cm="1">
        <f t="array" aca="1" ref="C2246" ca="1">LEFT(K2246,$C$19743)&amp;"-"&amp;RIGHT(SUBSTITUTE(SUBSTITUTE(TiraAcento(E2246),"-","")," ",""),$C$19744)</f>
        <v>#NAME?</v>
      </c>
      <c r="D2246" s="9" t="s">
        <v>2013</v>
      </c>
      <c r="E2246" s="9" t="s">
        <v>2025</v>
      </c>
      <c r="F2246" s="9" t="s">
        <v>15294</v>
      </c>
      <c r="G2246" s="9" t="s">
        <v>21654</v>
      </c>
      <c r="H2246" s="9" t="s">
        <v>2013</v>
      </c>
      <c r="I2246" s="9" t="s">
        <v>39675</v>
      </c>
      <c r="J2246" s="9" t="s">
        <v>39676</v>
      </c>
      <c r="K2246" s="9" t="s">
        <v>43582</v>
      </c>
    </row>
    <row r="2247" spans="1:11" x14ac:dyDescent="0.35">
      <c r="A2247" s="9">
        <v>2246</v>
      </c>
      <c r="B2247" s="9" t="str">
        <f t="shared" si="35"/>
        <v>Bowdichia vir</v>
      </c>
      <c r="C2247" s="9" t="e" cm="1">
        <f t="array" aca="1" ref="C2247" ca="1">LEFT(K2247,$C$19743)&amp;"-"&amp;RIGHT(SUBSTITUTE(SUBSTITUTE(TiraAcento(E2247),"-","")," ",""),$C$19744)</f>
        <v>#NAME?</v>
      </c>
      <c r="D2247" s="9" t="s">
        <v>2013</v>
      </c>
      <c r="E2247" s="9" t="s">
        <v>2026</v>
      </c>
      <c r="F2247" s="9" t="s">
        <v>15294</v>
      </c>
      <c r="G2247" s="9" t="s">
        <v>21655</v>
      </c>
      <c r="H2247" s="9" t="s">
        <v>2013</v>
      </c>
      <c r="I2247" s="9" t="s">
        <v>39675</v>
      </c>
      <c r="J2247" s="9" t="s">
        <v>39676</v>
      </c>
      <c r="K2247" s="9" t="s">
        <v>43583</v>
      </c>
    </row>
    <row r="2248" spans="1:11" x14ac:dyDescent="0.35">
      <c r="A2248" s="9">
        <v>2247</v>
      </c>
      <c r="B2248" s="9" t="str">
        <f t="shared" si="35"/>
        <v>Bowdichia vir</v>
      </c>
      <c r="C2248" s="9" t="e" cm="1">
        <f t="array" aca="1" ref="C2248" ca="1">LEFT(K2248,$C$19743)&amp;"-"&amp;RIGHT(SUBSTITUTE(SUBSTITUTE(TiraAcento(E2248),"-","")," ",""),$C$19744)</f>
        <v>#NAME?</v>
      </c>
      <c r="D2248" s="9" t="s">
        <v>2013</v>
      </c>
      <c r="E2248" s="9" t="s">
        <v>2027</v>
      </c>
      <c r="F2248" s="9" t="s">
        <v>15294</v>
      </c>
      <c r="G2248" s="9" t="s">
        <v>21656</v>
      </c>
      <c r="H2248" s="9" t="s">
        <v>2013</v>
      </c>
      <c r="I2248" s="9" t="s">
        <v>39675</v>
      </c>
      <c r="J2248" s="9" t="s">
        <v>39676</v>
      </c>
      <c r="K2248" s="9" t="s">
        <v>43584</v>
      </c>
    </row>
    <row r="2249" spans="1:11" x14ac:dyDescent="0.35">
      <c r="A2249" s="9">
        <v>2248</v>
      </c>
      <c r="B2249" s="9" t="str">
        <f t="shared" si="35"/>
        <v>Bowdichia vir</v>
      </c>
      <c r="C2249" s="9" t="e" cm="1">
        <f t="array" aca="1" ref="C2249" ca="1">LEFT(K2249,$C$19743)&amp;"-"&amp;RIGHT(SUBSTITUTE(SUBSTITUTE(TiraAcento(E2249),"-","")," ",""),$C$19744)</f>
        <v>#NAME?</v>
      </c>
      <c r="D2249" s="9" t="s">
        <v>2013</v>
      </c>
      <c r="E2249" s="9" t="s">
        <v>2028</v>
      </c>
      <c r="F2249" s="9" t="s">
        <v>15294</v>
      </c>
      <c r="G2249" s="9" t="s">
        <v>21657</v>
      </c>
      <c r="H2249" s="9" t="s">
        <v>2013</v>
      </c>
      <c r="I2249" s="9" t="s">
        <v>39675</v>
      </c>
      <c r="J2249" s="9" t="s">
        <v>39676</v>
      </c>
      <c r="K2249" s="9" t="s">
        <v>43585</v>
      </c>
    </row>
    <row r="2250" spans="1:11" x14ac:dyDescent="0.35">
      <c r="A2250" s="9">
        <v>2249</v>
      </c>
      <c r="B2250" s="9" t="str">
        <f t="shared" si="35"/>
        <v>Bowdichia vir</v>
      </c>
      <c r="C2250" s="9" t="e" cm="1">
        <f t="array" aca="1" ref="C2250" ca="1">LEFT(K2250,$C$19743)&amp;"-"&amp;RIGHT(SUBSTITUTE(SUBSTITUTE(TiraAcento(E2250),"-","")," ",""),$C$19744)</f>
        <v>#NAME?</v>
      </c>
      <c r="D2250" s="9" t="s">
        <v>2013</v>
      </c>
      <c r="E2250" s="9" t="s">
        <v>2029</v>
      </c>
      <c r="F2250" s="9" t="s">
        <v>15294</v>
      </c>
      <c r="G2250" s="9" t="s">
        <v>21658</v>
      </c>
      <c r="H2250" s="9" t="s">
        <v>2013</v>
      </c>
      <c r="I2250" s="9" t="s">
        <v>39675</v>
      </c>
      <c r="J2250" s="9" t="s">
        <v>39676</v>
      </c>
      <c r="K2250" s="9" t="s">
        <v>43586</v>
      </c>
    </row>
    <row r="2251" spans="1:11" x14ac:dyDescent="0.35">
      <c r="A2251" s="9">
        <v>2250</v>
      </c>
      <c r="B2251" s="9" t="str">
        <f t="shared" si="35"/>
        <v xml:space="preserve">Britoa </v>
      </c>
      <c r="C2251" s="9" t="e" cm="1">
        <f t="array" aca="1" ref="C2251" ca="1">LEFT(K2251,$C$19743)&amp;"-"&amp;RIGHT(SUBSTITUTE(SUBSTITUTE(TiraAcento(E2251),"-","")," ",""),$C$19744)</f>
        <v>#NAME?</v>
      </c>
      <c r="D2251" s="9" t="s">
        <v>2030</v>
      </c>
      <c r="E2251" s="9"/>
      <c r="F2251" s="9" t="s">
        <v>2030</v>
      </c>
      <c r="G2251" s="9" t="s">
        <v>21659</v>
      </c>
      <c r="H2251" s="9" t="s">
        <v>2030</v>
      </c>
      <c r="I2251" s="9" t="s">
        <v>2030</v>
      </c>
      <c r="J2251" s="9"/>
      <c r="K2251" s="9" t="s">
        <v>42568</v>
      </c>
    </row>
    <row r="2252" spans="1:11" x14ac:dyDescent="0.35">
      <c r="A2252" s="9">
        <v>2251</v>
      </c>
      <c r="B2252" s="9" t="str">
        <f t="shared" si="35"/>
        <v>Britoa aci</v>
      </c>
      <c r="C2252" s="9" t="e" cm="1">
        <f t="array" aca="1" ref="C2252" ca="1">LEFT(K2252,$C$19743)&amp;"-"&amp;RIGHT(SUBSTITUTE(SUBSTITUTE(TiraAcento(E2252),"-","")," ",""),$C$19744)</f>
        <v>#NAME?</v>
      </c>
      <c r="D2252" s="9" t="s">
        <v>2031</v>
      </c>
      <c r="E2252" s="9"/>
      <c r="F2252" s="9" t="s">
        <v>15295</v>
      </c>
      <c r="G2252" s="9" t="s">
        <v>21660</v>
      </c>
      <c r="H2252" s="9" t="s">
        <v>2031</v>
      </c>
      <c r="I2252" s="9" t="s">
        <v>2030</v>
      </c>
      <c r="J2252" s="9" t="s">
        <v>39216</v>
      </c>
      <c r="K2252" s="9" t="s">
        <v>42568</v>
      </c>
    </row>
    <row r="2253" spans="1:11" x14ac:dyDescent="0.35">
      <c r="A2253" s="9">
        <v>2252</v>
      </c>
      <c r="B2253" s="9" t="str">
        <f t="shared" si="35"/>
        <v>Britoa gua</v>
      </c>
      <c r="C2253" s="9" t="e" cm="1">
        <f t="array" aca="1" ref="C2253" ca="1">LEFT(K2253,$C$19743)&amp;"-"&amp;RIGHT(SUBSTITUTE(SUBSTITUTE(TiraAcento(E2253),"-","")," ",""),$C$19744)</f>
        <v>#NAME?</v>
      </c>
      <c r="D2253" s="9" t="s">
        <v>2032</v>
      </c>
      <c r="E2253" s="9"/>
      <c r="F2253" s="9" t="s">
        <v>15296</v>
      </c>
      <c r="G2253" s="9" t="s">
        <v>21661</v>
      </c>
      <c r="H2253" s="9" t="s">
        <v>2032</v>
      </c>
      <c r="I2253" s="9" t="s">
        <v>2030</v>
      </c>
      <c r="J2253" s="9" t="s">
        <v>39677</v>
      </c>
      <c r="K2253" s="9" t="s">
        <v>42568</v>
      </c>
    </row>
    <row r="2254" spans="1:11" x14ac:dyDescent="0.35">
      <c r="A2254" s="9">
        <v>2253</v>
      </c>
      <c r="B2254" s="9" t="str">
        <f t="shared" si="35"/>
        <v>Britoa sel</v>
      </c>
      <c r="C2254" s="9" t="e" cm="1">
        <f t="array" aca="1" ref="C2254" ca="1">LEFT(K2254,$C$19743)&amp;"-"&amp;RIGHT(SUBSTITUTE(SUBSTITUTE(TiraAcento(E2254),"-","")," ",""),$C$19744)</f>
        <v>#NAME?</v>
      </c>
      <c r="D2254" s="9" t="s">
        <v>2033</v>
      </c>
      <c r="E2254" s="9"/>
      <c r="F2254" s="9" t="s">
        <v>15297</v>
      </c>
      <c r="G2254" s="9" t="s">
        <v>21662</v>
      </c>
      <c r="H2254" s="9" t="s">
        <v>2033</v>
      </c>
      <c r="I2254" s="9" t="s">
        <v>2030</v>
      </c>
      <c r="J2254" s="9" t="s">
        <v>39291</v>
      </c>
      <c r="K2254" s="9" t="s">
        <v>42568</v>
      </c>
    </row>
    <row r="2255" spans="1:11" x14ac:dyDescent="0.35">
      <c r="A2255" s="9">
        <v>2254</v>
      </c>
      <c r="B2255" s="9" t="str">
        <f t="shared" si="35"/>
        <v>Britoa sp.</v>
      </c>
      <c r="C2255" s="9" t="e" cm="1">
        <f t="array" aca="1" ref="C2255" ca="1">LEFT(K2255,$C$19743)&amp;"-"&amp;RIGHT(SUBSTITUTE(SUBSTITUTE(TiraAcento(E2255),"-","")," ",""),$C$19744)</f>
        <v>#NAME?</v>
      </c>
      <c r="D2255" s="9" t="s">
        <v>2034</v>
      </c>
      <c r="E2255" s="9"/>
      <c r="F2255" s="9" t="s">
        <v>2034</v>
      </c>
      <c r="G2255" s="9" t="s">
        <v>21663</v>
      </c>
      <c r="H2255" s="9" t="s">
        <v>2034</v>
      </c>
      <c r="I2255" s="9" t="s">
        <v>2030</v>
      </c>
      <c r="J2255" s="9" t="s">
        <v>39157</v>
      </c>
      <c r="K2255" s="9" t="s">
        <v>42568</v>
      </c>
    </row>
    <row r="2256" spans="1:11" x14ac:dyDescent="0.35">
      <c r="A2256" s="9">
        <v>2255</v>
      </c>
      <c r="B2256" s="9" t="str">
        <f t="shared" si="35"/>
        <v>Britoa tri</v>
      </c>
      <c r="C2256" s="9" t="e" cm="1">
        <f t="array" aca="1" ref="C2256" ca="1">LEFT(K2256,$C$19743)&amp;"-"&amp;RIGHT(SUBSTITUTE(SUBSTITUTE(TiraAcento(E2256),"-","")," ",""),$C$19744)</f>
        <v>#NAME?</v>
      </c>
      <c r="D2256" s="9" t="s">
        <v>2035</v>
      </c>
      <c r="E2256" s="9"/>
      <c r="F2256" s="9" t="s">
        <v>15298</v>
      </c>
      <c r="G2256" s="9" t="s">
        <v>21664</v>
      </c>
      <c r="H2256" s="9" t="s">
        <v>2035</v>
      </c>
      <c r="I2256" s="9" t="s">
        <v>2030</v>
      </c>
      <c r="J2256" s="9" t="s">
        <v>39678</v>
      </c>
      <c r="K2256" s="9" t="s">
        <v>42568</v>
      </c>
    </row>
    <row r="2257" spans="1:11" x14ac:dyDescent="0.35">
      <c r="A2257" s="9">
        <v>2256</v>
      </c>
      <c r="B2257" s="9" t="str">
        <f t="shared" si="35"/>
        <v xml:space="preserve">Brosimopsis </v>
      </c>
      <c r="C2257" s="9" t="e" cm="1">
        <f t="array" aca="1" ref="C2257" ca="1">LEFT(K2257,$C$19743)&amp;"-"&amp;RIGHT(SUBSTITUTE(SUBSTITUTE(TiraAcento(E2257),"-","")," ",""),$C$19744)</f>
        <v>#NAME?</v>
      </c>
      <c r="D2257" s="9" t="s">
        <v>2036</v>
      </c>
      <c r="E2257" s="9"/>
      <c r="F2257" s="9" t="s">
        <v>2036</v>
      </c>
      <c r="G2257" s="9" t="s">
        <v>21665</v>
      </c>
      <c r="H2257" s="9" t="s">
        <v>2036</v>
      </c>
      <c r="I2257" s="9" t="s">
        <v>2036</v>
      </c>
      <c r="J2257" s="9"/>
      <c r="K2257" s="9" t="s">
        <v>42568</v>
      </c>
    </row>
    <row r="2258" spans="1:11" x14ac:dyDescent="0.35">
      <c r="A2258" s="9">
        <v>2257</v>
      </c>
      <c r="B2258" s="9" t="str">
        <f t="shared" si="35"/>
        <v>Brosimopsis acu</v>
      </c>
      <c r="C2258" s="9" t="e" cm="1">
        <f t="array" aca="1" ref="C2258" ca="1">LEFT(K2258,$C$19743)&amp;"-"&amp;RIGHT(SUBSTITUTE(SUBSTITUTE(TiraAcento(E2258),"-","")," ",""),$C$19744)</f>
        <v>#NAME?</v>
      </c>
      <c r="D2258" s="9" t="s">
        <v>2037</v>
      </c>
      <c r="E2258" s="9"/>
      <c r="F2258" s="9" t="s">
        <v>15299</v>
      </c>
      <c r="G2258" s="9" t="s">
        <v>21666</v>
      </c>
      <c r="H2258" s="9" t="s">
        <v>2037</v>
      </c>
      <c r="I2258" s="9" t="s">
        <v>2036</v>
      </c>
      <c r="J2258" s="9" t="s">
        <v>39679</v>
      </c>
      <c r="K2258" s="9" t="s">
        <v>42568</v>
      </c>
    </row>
    <row r="2259" spans="1:11" x14ac:dyDescent="0.35">
      <c r="A2259" s="9">
        <v>2258</v>
      </c>
      <c r="B2259" s="9" t="str">
        <f t="shared" si="35"/>
        <v>Brosimopsis lac</v>
      </c>
      <c r="C2259" s="9" t="e" cm="1">
        <f t="array" aca="1" ref="C2259" ca="1">LEFT(K2259,$C$19743)&amp;"-"&amp;RIGHT(SUBSTITUTE(SUBSTITUTE(TiraAcento(E2259),"-","")," ",""),$C$19744)</f>
        <v>#NAME?</v>
      </c>
      <c r="D2259" s="9" t="s">
        <v>2038</v>
      </c>
      <c r="E2259" s="9"/>
      <c r="F2259" s="9" t="s">
        <v>15300</v>
      </c>
      <c r="G2259" s="9" t="s">
        <v>21667</v>
      </c>
      <c r="H2259" s="9" t="s">
        <v>2038</v>
      </c>
      <c r="I2259" s="9" t="s">
        <v>2036</v>
      </c>
      <c r="J2259" s="9" t="s">
        <v>39680</v>
      </c>
      <c r="K2259" s="9" t="s">
        <v>42568</v>
      </c>
    </row>
    <row r="2260" spans="1:11" x14ac:dyDescent="0.35">
      <c r="A2260" s="9">
        <v>2259</v>
      </c>
      <c r="B2260" s="9" t="str">
        <f t="shared" si="35"/>
        <v>Brosimopsis obl</v>
      </c>
      <c r="C2260" s="9" t="e" cm="1">
        <f t="array" aca="1" ref="C2260" ca="1">LEFT(K2260,$C$19743)&amp;"-"&amp;RIGHT(SUBSTITUTE(SUBSTITUTE(TiraAcento(E2260),"-","")," ",""),$C$19744)</f>
        <v>#NAME?</v>
      </c>
      <c r="D2260" s="9" t="s">
        <v>2039</v>
      </c>
      <c r="E2260" s="9" t="s">
        <v>2040</v>
      </c>
      <c r="F2260" s="9" t="s">
        <v>15301</v>
      </c>
      <c r="G2260" s="9" t="s">
        <v>21668</v>
      </c>
      <c r="H2260" s="9" t="s">
        <v>2039</v>
      </c>
      <c r="I2260" s="9" t="s">
        <v>2036</v>
      </c>
      <c r="J2260" s="9" t="s">
        <v>39425</v>
      </c>
      <c r="K2260" s="9" t="s">
        <v>2040</v>
      </c>
    </row>
    <row r="2261" spans="1:11" x14ac:dyDescent="0.35">
      <c r="A2261" s="9">
        <v>2260</v>
      </c>
      <c r="B2261" s="9" t="str">
        <f t="shared" si="35"/>
        <v>Brosimopsis obo</v>
      </c>
      <c r="C2261" s="9" t="e" cm="1">
        <f t="array" aca="1" ref="C2261" ca="1">LEFT(K2261,$C$19743)&amp;"-"&amp;RIGHT(SUBSTITUTE(SUBSTITUTE(TiraAcento(E2261),"-","")," ",""),$C$19744)</f>
        <v>#NAME?</v>
      </c>
      <c r="D2261" s="9" t="s">
        <v>2041</v>
      </c>
      <c r="E2261" s="9"/>
      <c r="F2261" s="9" t="s">
        <v>15302</v>
      </c>
      <c r="G2261" s="9" t="s">
        <v>21669</v>
      </c>
      <c r="H2261" s="9" t="s">
        <v>2041</v>
      </c>
      <c r="I2261" s="9" t="s">
        <v>2036</v>
      </c>
      <c r="J2261" s="9" t="s">
        <v>39681</v>
      </c>
      <c r="K2261" s="9" t="s">
        <v>42568</v>
      </c>
    </row>
    <row r="2262" spans="1:11" x14ac:dyDescent="0.35">
      <c r="A2262" s="9">
        <v>2261</v>
      </c>
      <c r="B2262" s="9" t="str">
        <f t="shared" si="35"/>
        <v>Brosimopsis sp.</v>
      </c>
      <c r="C2262" s="9" t="e" cm="1">
        <f t="array" aca="1" ref="C2262" ca="1">LEFT(K2262,$C$19743)&amp;"-"&amp;RIGHT(SUBSTITUTE(SUBSTITUTE(TiraAcento(E2262),"-","")," ",""),$C$19744)</f>
        <v>#NAME?</v>
      </c>
      <c r="D2262" s="9" t="s">
        <v>2042</v>
      </c>
      <c r="E2262" s="9"/>
      <c r="F2262" s="9" t="s">
        <v>2042</v>
      </c>
      <c r="G2262" s="9" t="s">
        <v>21670</v>
      </c>
      <c r="H2262" s="9" t="s">
        <v>2042</v>
      </c>
      <c r="I2262" s="9" t="s">
        <v>2036</v>
      </c>
      <c r="J2262" s="9" t="s">
        <v>39157</v>
      </c>
      <c r="K2262" s="9" t="s">
        <v>42568</v>
      </c>
    </row>
    <row r="2263" spans="1:11" x14ac:dyDescent="0.35">
      <c r="A2263" s="9">
        <v>2262</v>
      </c>
      <c r="B2263" s="9" t="str">
        <f t="shared" si="35"/>
        <v>Brosimum acu</v>
      </c>
      <c r="C2263" s="9" t="e" cm="1">
        <f t="array" aca="1" ref="C2263" ca="1">LEFT(K2263,$C$19743)&amp;"-"&amp;RIGHT(SUBSTITUTE(SUBSTITUTE(TiraAcento(E2263),"-","")," ",""),$C$19744)</f>
        <v>#NAME?</v>
      </c>
      <c r="D2263" s="9" t="s">
        <v>2043</v>
      </c>
      <c r="E2263" s="9" t="s">
        <v>2044</v>
      </c>
      <c r="F2263" s="9" t="s">
        <v>15303</v>
      </c>
      <c r="G2263" s="9" t="s">
        <v>21671</v>
      </c>
      <c r="H2263" s="9" t="s">
        <v>2043</v>
      </c>
      <c r="I2263" s="9" t="s">
        <v>39682</v>
      </c>
      <c r="J2263" s="9" t="s">
        <v>39683</v>
      </c>
      <c r="K2263" s="9" t="s">
        <v>43587</v>
      </c>
    </row>
    <row r="2264" spans="1:11" x14ac:dyDescent="0.35">
      <c r="A2264" s="9">
        <v>2263</v>
      </c>
      <c r="B2264" s="9" t="str">
        <f t="shared" si="35"/>
        <v>Brosimum acu</v>
      </c>
      <c r="C2264" s="9" t="e" cm="1">
        <f t="array" aca="1" ref="C2264" ca="1">LEFT(K2264,$C$19743)&amp;"-"&amp;RIGHT(SUBSTITUTE(SUBSTITUTE(TiraAcento(E2264),"-","")," ",""),$C$19744)</f>
        <v>#NAME?</v>
      </c>
      <c r="D2264" s="9" t="s">
        <v>2043</v>
      </c>
      <c r="E2264" s="9" t="s">
        <v>2045</v>
      </c>
      <c r="F2264" s="9" t="s">
        <v>15303</v>
      </c>
      <c r="G2264" s="9" t="s">
        <v>21672</v>
      </c>
      <c r="H2264" s="9" t="s">
        <v>2043</v>
      </c>
      <c r="I2264" s="9" t="s">
        <v>39682</v>
      </c>
      <c r="J2264" s="9" t="s">
        <v>39683</v>
      </c>
      <c r="K2264" s="9" t="s">
        <v>2045</v>
      </c>
    </row>
    <row r="2265" spans="1:11" x14ac:dyDescent="0.35">
      <c r="A2265" s="9">
        <v>2264</v>
      </c>
      <c r="B2265" s="9" t="str">
        <f t="shared" si="35"/>
        <v>Brosimum acu</v>
      </c>
      <c r="C2265" s="9" t="e" cm="1">
        <f t="array" aca="1" ref="C2265" ca="1">LEFT(K2265,$C$19743)&amp;"-"&amp;RIGHT(SUBSTITUTE(SUBSTITUTE(TiraAcento(E2265),"-","")," ",""),$C$19744)</f>
        <v>#NAME?</v>
      </c>
      <c r="D2265" s="9" t="s">
        <v>2043</v>
      </c>
      <c r="E2265" s="9" t="s">
        <v>2046</v>
      </c>
      <c r="F2265" s="9" t="s">
        <v>15303</v>
      </c>
      <c r="G2265" s="9" t="s">
        <v>21673</v>
      </c>
      <c r="H2265" s="9" t="s">
        <v>2043</v>
      </c>
      <c r="I2265" s="9" t="s">
        <v>39682</v>
      </c>
      <c r="J2265" s="9" t="s">
        <v>39683</v>
      </c>
      <c r="K2265" s="9" t="s">
        <v>2046</v>
      </c>
    </row>
    <row r="2266" spans="1:11" x14ac:dyDescent="0.35">
      <c r="A2266" s="9">
        <v>2265</v>
      </c>
      <c r="B2266" s="9" t="str">
        <f t="shared" si="35"/>
        <v>Brosimum acu</v>
      </c>
      <c r="C2266" s="9" t="e" cm="1">
        <f t="array" aca="1" ref="C2266" ca="1">LEFT(K2266,$C$19743)&amp;"-"&amp;RIGHT(SUBSTITUTE(SUBSTITUTE(TiraAcento(E2266),"-","")," ",""),$C$19744)</f>
        <v>#NAME?</v>
      </c>
      <c r="D2266" s="9" t="s">
        <v>2043</v>
      </c>
      <c r="E2266" s="9" t="s">
        <v>2047</v>
      </c>
      <c r="F2266" s="9" t="s">
        <v>15303</v>
      </c>
      <c r="G2266" s="9" t="s">
        <v>21674</v>
      </c>
      <c r="H2266" s="9" t="s">
        <v>2043</v>
      </c>
      <c r="I2266" s="9" t="s">
        <v>39682</v>
      </c>
      <c r="J2266" s="9" t="s">
        <v>39683</v>
      </c>
      <c r="K2266" s="9" t="s">
        <v>43588</v>
      </c>
    </row>
    <row r="2267" spans="1:11" x14ac:dyDescent="0.35">
      <c r="A2267" s="9">
        <v>2266</v>
      </c>
      <c r="B2267" s="9" t="str">
        <f t="shared" si="35"/>
        <v>Brosimum acu</v>
      </c>
      <c r="C2267" s="9" t="e" cm="1">
        <f t="array" aca="1" ref="C2267" ca="1">LEFT(K2267,$C$19743)&amp;"-"&amp;RIGHT(SUBSTITUTE(SUBSTITUTE(TiraAcento(E2267),"-","")," ",""),$C$19744)</f>
        <v>#NAME?</v>
      </c>
      <c r="D2267" s="9" t="s">
        <v>2043</v>
      </c>
      <c r="E2267" s="9" t="s">
        <v>2048</v>
      </c>
      <c r="F2267" s="9" t="s">
        <v>15303</v>
      </c>
      <c r="G2267" s="9" t="s">
        <v>21675</v>
      </c>
      <c r="H2267" s="9" t="s">
        <v>2043</v>
      </c>
      <c r="I2267" s="9" t="s">
        <v>39682</v>
      </c>
      <c r="J2267" s="9" t="s">
        <v>39683</v>
      </c>
      <c r="K2267" s="9" t="s">
        <v>43589</v>
      </c>
    </row>
    <row r="2268" spans="1:11" x14ac:dyDescent="0.35">
      <c r="A2268" s="9">
        <v>2267</v>
      </c>
      <c r="B2268" s="9" t="str">
        <f t="shared" si="35"/>
        <v>Brosimum acu</v>
      </c>
      <c r="C2268" s="9" t="e" cm="1">
        <f t="array" aca="1" ref="C2268" ca="1">LEFT(K2268,$C$19743)&amp;"-"&amp;RIGHT(SUBSTITUTE(SUBSTITUTE(TiraAcento(E2268),"-","")," ",""),$C$19744)</f>
        <v>#NAME?</v>
      </c>
      <c r="D2268" s="9" t="s">
        <v>2043</v>
      </c>
      <c r="E2268" s="9" t="s">
        <v>2049</v>
      </c>
      <c r="F2268" s="9" t="s">
        <v>15303</v>
      </c>
      <c r="G2268" s="9" t="s">
        <v>21676</v>
      </c>
      <c r="H2268" s="9" t="s">
        <v>2043</v>
      </c>
      <c r="I2268" s="9" t="s">
        <v>39682</v>
      </c>
      <c r="J2268" s="9" t="s">
        <v>39683</v>
      </c>
      <c r="K2268" s="9" t="s">
        <v>43590</v>
      </c>
    </row>
    <row r="2269" spans="1:11" x14ac:dyDescent="0.35">
      <c r="A2269" s="9">
        <v>2268</v>
      </c>
      <c r="B2269" s="9" t="str">
        <f t="shared" si="35"/>
        <v>Brosimum acu</v>
      </c>
      <c r="C2269" s="9" t="e" cm="1">
        <f t="array" aca="1" ref="C2269" ca="1">LEFT(K2269,$C$19743)&amp;"-"&amp;RIGHT(SUBSTITUTE(SUBSTITUTE(TiraAcento(E2269),"-","")," ",""),$C$19744)</f>
        <v>#NAME?</v>
      </c>
      <c r="D2269" s="9" t="s">
        <v>2050</v>
      </c>
      <c r="E2269" s="9" t="s">
        <v>2046</v>
      </c>
      <c r="F2269" s="9" t="s">
        <v>15303</v>
      </c>
      <c r="G2269" s="9" t="s">
        <v>21677</v>
      </c>
      <c r="H2269" s="9" t="s">
        <v>2050</v>
      </c>
      <c r="I2269" s="9" t="s">
        <v>39682</v>
      </c>
      <c r="J2269" s="9" t="s">
        <v>39683</v>
      </c>
      <c r="K2269" s="9" t="s">
        <v>2046</v>
      </c>
    </row>
    <row r="2270" spans="1:11" x14ac:dyDescent="0.35">
      <c r="A2270" s="9">
        <v>2269</v>
      </c>
      <c r="B2270" s="9" t="str">
        <f t="shared" si="35"/>
        <v>Brosimum acu</v>
      </c>
      <c r="C2270" s="9" t="e" cm="1">
        <f t="array" aca="1" ref="C2270" ca="1">LEFT(K2270,$C$19743)&amp;"-"&amp;RIGHT(SUBSTITUTE(SUBSTITUTE(TiraAcento(E2270),"-","")," ",""),$C$19744)</f>
        <v>#NAME?</v>
      </c>
      <c r="D2270" s="9" t="s">
        <v>2050</v>
      </c>
      <c r="E2270" s="9" t="s">
        <v>2047</v>
      </c>
      <c r="F2270" s="9" t="s">
        <v>15303</v>
      </c>
      <c r="G2270" s="9" t="s">
        <v>21678</v>
      </c>
      <c r="H2270" s="9" t="s">
        <v>2050</v>
      </c>
      <c r="I2270" s="9" t="s">
        <v>39682</v>
      </c>
      <c r="J2270" s="9" t="s">
        <v>39683</v>
      </c>
      <c r="K2270" s="9" t="s">
        <v>43588</v>
      </c>
    </row>
    <row r="2271" spans="1:11" x14ac:dyDescent="0.35">
      <c r="A2271" s="9">
        <v>2270</v>
      </c>
      <c r="B2271" s="9" t="str">
        <f t="shared" si="35"/>
        <v>Brosimum acu</v>
      </c>
      <c r="C2271" s="9" t="e" cm="1">
        <f t="array" aca="1" ref="C2271" ca="1">LEFT(K2271,$C$19743)&amp;"-"&amp;RIGHT(SUBSTITUTE(SUBSTITUTE(TiraAcento(E2271),"-","")," ",""),$C$19744)</f>
        <v>#NAME?</v>
      </c>
      <c r="D2271" s="9" t="s">
        <v>2051</v>
      </c>
      <c r="E2271" s="9" t="s">
        <v>2047</v>
      </c>
      <c r="F2271" s="9" t="s">
        <v>15303</v>
      </c>
      <c r="G2271" s="9" t="s">
        <v>21679</v>
      </c>
      <c r="H2271" s="9" t="s">
        <v>2051</v>
      </c>
      <c r="I2271" s="9" t="s">
        <v>39682</v>
      </c>
      <c r="J2271" s="9" t="s">
        <v>39683</v>
      </c>
      <c r="K2271" s="9" t="s">
        <v>43588</v>
      </c>
    </row>
    <row r="2272" spans="1:11" x14ac:dyDescent="0.35">
      <c r="A2272" s="9">
        <v>2271</v>
      </c>
      <c r="B2272" s="9" t="str">
        <f t="shared" si="35"/>
        <v>Brosimum ali</v>
      </c>
      <c r="C2272" s="9" t="e" cm="1">
        <f t="array" aca="1" ref="C2272" ca="1">LEFT(K2272,$C$19743)&amp;"-"&amp;RIGHT(SUBSTITUTE(SUBSTITUTE(TiraAcento(E2272),"-","")," ",""),$C$19744)</f>
        <v>#NAME?</v>
      </c>
      <c r="D2272" s="9" t="s">
        <v>2052</v>
      </c>
      <c r="E2272" s="9" t="s">
        <v>2053</v>
      </c>
      <c r="F2272" s="9" t="s">
        <v>15304</v>
      </c>
      <c r="G2272" s="9" t="s">
        <v>21680</v>
      </c>
      <c r="H2272" s="9" t="s">
        <v>2052</v>
      </c>
      <c r="I2272" s="9" t="s">
        <v>39682</v>
      </c>
      <c r="J2272" s="9" t="s">
        <v>39684</v>
      </c>
      <c r="K2272" s="9" t="s">
        <v>43591</v>
      </c>
    </row>
    <row r="2273" spans="1:11" x14ac:dyDescent="0.35">
      <c r="A2273" s="9">
        <v>2272</v>
      </c>
      <c r="B2273" s="9" t="str">
        <f t="shared" si="35"/>
        <v>Brosimum ali</v>
      </c>
      <c r="C2273" s="9" t="e" cm="1">
        <f t="array" aca="1" ref="C2273" ca="1">LEFT(K2273,$C$19743)&amp;"-"&amp;RIGHT(SUBSTITUTE(SUBSTITUTE(TiraAcento(E2273),"-","")," ",""),$C$19744)</f>
        <v>#NAME?</v>
      </c>
      <c r="D2273" s="9" t="s">
        <v>2052</v>
      </c>
      <c r="E2273" s="9" t="s">
        <v>2054</v>
      </c>
      <c r="F2273" s="9" t="s">
        <v>15304</v>
      </c>
      <c r="G2273" s="9" t="s">
        <v>21681</v>
      </c>
      <c r="H2273" s="9" t="s">
        <v>2052</v>
      </c>
      <c r="I2273" s="9" t="s">
        <v>39682</v>
      </c>
      <c r="J2273" s="9" t="s">
        <v>39684</v>
      </c>
      <c r="K2273" s="9" t="s">
        <v>43592</v>
      </c>
    </row>
    <row r="2274" spans="1:11" x14ac:dyDescent="0.35">
      <c r="A2274" s="9">
        <v>2273</v>
      </c>
      <c r="B2274" s="9" t="str">
        <f t="shared" si="35"/>
        <v>Brosimum ang</v>
      </c>
      <c r="C2274" s="9" t="e" cm="1">
        <f t="array" aca="1" ref="C2274" ca="1">LEFT(K2274,$C$19743)&amp;"-"&amp;RIGHT(SUBSTITUTE(SUBSTITUTE(TiraAcento(E2274),"-","")," ",""),$C$19744)</f>
        <v>#NAME?</v>
      </c>
      <c r="D2274" s="9" t="s">
        <v>2055</v>
      </c>
      <c r="E2274" s="9" t="s">
        <v>1725</v>
      </c>
      <c r="F2274" s="9" t="s">
        <v>15305</v>
      </c>
      <c r="G2274" s="9" t="s">
        <v>21682</v>
      </c>
      <c r="H2274" s="9" t="s">
        <v>2055</v>
      </c>
      <c r="I2274" s="9" t="s">
        <v>39682</v>
      </c>
      <c r="J2274" s="9" t="s">
        <v>39685</v>
      </c>
      <c r="K2274" s="9" t="s">
        <v>43424</v>
      </c>
    </row>
    <row r="2275" spans="1:11" x14ac:dyDescent="0.35">
      <c r="A2275" s="9">
        <v>2274</v>
      </c>
      <c r="B2275" s="9" t="str">
        <f t="shared" si="35"/>
        <v>Brosimum ang</v>
      </c>
      <c r="C2275" s="9" t="e" cm="1">
        <f t="array" aca="1" ref="C2275" ca="1">LEFT(K2275,$C$19743)&amp;"-"&amp;RIGHT(SUBSTITUTE(SUBSTITUTE(TiraAcento(E2275),"-","")," ",""),$C$19744)</f>
        <v>#NAME?</v>
      </c>
      <c r="D2275" s="9" t="s">
        <v>2055</v>
      </c>
      <c r="E2275" s="9" t="s">
        <v>2045</v>
      </c>
      <c r="F2275" s="9" t="s">
        <v>15305</v>
      </c>
      <c r="G2275" s="9" t="s">
        <v>21683</v>
      </c>
      <c r="H2275" s="9" t="s">
        <v>2055</v>
      </c>
      <c r="I2275" s="9" t="s">
        <v>39682</v>
      </c>
      <c r="J2275" s="9" t="s">
        <v>39685</v>
      </c>
      <c r="K2275" s="9" t="s">
        <v>2045</v>
      </c>
    </row>
    <row r="2276" spans="1:11" x14ac:dyDescent="0.35">
      <c r="A2276" s="9">
        <v>2275</v>
      </c>
      <c r="B2276" s="9" t="str">
        <f t="shared" si="35"/>
        <v>Brosimum dis</v>
      </c>
      <c r="C2276" s="9" t="e" cm="1">
        <f t="array" aca="1" ref="C2276" ca="1">LEFT(K2276,$C$19743)&amp;"-"&amp;RIGHT(SUBSTITUTE(SUBSTITUTE(TiraAcento(E2276),"-","")," ",""),$C$19744)</f>
        <v>#NAME?</v>
      </c>
      <c r="D2276" s="9" t="s">
        <v>2056</v>
      </c>
      <c r="E2276" s="9" t="s">
        <v>2057</v>
      </c>
      <c r="F2276" s="9" t="s">
        <v>15306</v>
      </c>
      <c r="G2276" s="9" t="s">
        <v>21684</v>
      </c>
      <c r="H2276" s="9" t="s">
        <v>2056</v>
      </c>
      <c r="I2276" s="9" t="s">
        <v>39682</v>
      </c>
      <c r="J2276" s="9" t="s">
        <v>39163</v>
      </c>
      <c r="K2276" s="9" t="s">
        <v>2057</v>
      </c>
    </row>
    <row r="2277" spans="1:11" x14ac:dyDescent="0.35">
      <c r="A2277" s="9">
        <v>2276</v>
      </c>
      <c r="B2277" s="9" t="str">
        <f t="shared" si="35"/>
        <v>Brosimum gal</v>
      </c>
      <c r="C2277" s="9" t="e" cm="1">
        <f t="array" aca="1" ref="C2277" ca="1">LEFT(K2277,$C$19743)&amp;"-"&amp;RIGHT(SUBSTITUTE(SUBSTITUTE(TiraAcento(E2277),"-","")," ",""),$C$19744)</f>
        <v>#NAME?</v>
      </c>
      <c r="D2277" s="9" t="s">
        <v>2058</v>
      </c>
      <c r="E2277" s="9" t="s">
        <v>2059</v>
      </c>
      <c r="F2277" s="9" t="s">
        <v>15307</v>
      </c>
      <c r="G2277" s="9" t="s">
        <v>21685</v>
      </c>
      <c r="H2277" s="9" t="s">
        <v>2058</v>
      </c>
      <c r="I2277" s="9" t="s">
        <v>39682</v>
      </c>
      <c r="J2277" s="9" t="s">
        <v>39686</v>
      </c>
      <c r="K2277" s="9" t="s">
        <v>43593</v>
      </c>
    </row>
    <row r="2278" spans="1:11" x14ac:dyDescent="0.35">
      <c r="A2278" s="9">
        <v>2277</v>
      </c>
      <c r="B2278" s="9" t="str">
        <f t="shared" si="35"/>
        <v>Brosimum gal</v>
      </c>
      <c r="C2278" s="9" t="e" cm="1">
        <f t="array" aca="1" ref="C2278" ca="1">LEFT(K2278,$C$19743)&amp;"-"&amp;RIGHT(SUBSTITUTE(SUBSTITUTE(TiraAcento(E2278),"-","")," ",""),$C$19744)</f>
        <v>#NAME?</v>
      </c>
      <c r="D2278" s="9" t="s">
        <v>2058</v>
      </c>
      <c r="E2278" s="9" t="s">
        <v>61</v>
      </c>
      <c r="F2278" s="9" t="s">
        <v>15307</v>
      </c>
      <c r="G2278" s="9" t="s">
        <v>21686</v>
      </c>
      <c r="H2278" s="9" t="s">
        <v>2058</v>
      </c>
      <c r="I2278" s="9" t="s">
        <v>39682</v>
      </c>
      <c r="J2278" s="9" t="s">
        <v>39686</v>
      </c>
      <c r="K2278" s="9" t="s">
        <v>42570</v>
      </c>
    </row>
    <row r="2279" spans="1:11" x14ac:dyDescent="0.35">
      <c r="A2279" s="9">
        <v>2278</v>
      </c>
      <c r="B2279" s="9" t="str">
        <f t="shared" si="35"/>
        <v>Brosimum gal</v>
      </c>
      <c r="C2279" s="9" t="e" cm="1">
        <f t="array" aca="1" ref="C2279" ca="1">LEFT(K2279,$C$19743)&amp;"-"&amp;RIGHT(SUBSTITUTE(SUBSTITUTE(TiraAcento(E2279),"-","")," ",""),$C$19744)</f>
        <v>#NAME?</v>
      </c>
      <c r="D2279" s="9" t="s">
        <v>2058</v>
      </c>
      <c r="E2279" s="9" t="s">
        <v>2060</v>
      </c>
      <c r="F2279" s="9" t="s">
        <v>15307</v>
      </c>
      <c r="G2279" s="9" t="s">
        <v>21687</v>
      </c>
      <c r="H2279" s="9" t="s">
        <v>2058</v>
      </c>
      <c r="I2279" s="9" t="s">
        <v>39682</v>
      </c>
      <c r="J2279" s="9" t="s">
        <v>39686</v>
      </c>
      <c r="K2279" s="9" t="s">
        <v>43594</v>
      </c>
    </row>
    <row r="2280" spans="1:11" x14ac:dyDescent="0.35">
      <c r="A2280" s="9">
        <v>2279</v>
      </c>
      <c r="B2280" s="9" t="str">
        <f t="shared" si="35"/>
        <v>Brosimum gal</v>
      </c>
      <c r="C2280" s="9" t="e" cm="1">
        <f t="array" aca="1" ref="C2280" ca="1">LEFT(K2280,$C$19743)&amp;"-"&amp;RIGHT(SUBSTITUTE(SUBSTITUTE(TiraAcento(E2280),"-","")," ",""),$C$19744)</f>
        <v>#NAME?</v>
      </c>
      <c r="D2280" s="9" t="s">
        <v>2058</v>
      </c>
      <c r="E2280" s="9" t="s">
        <v>2061</v>
      </c>
      <c r="F2280" s="9" t="s">
        <v>15307</v>
      </c>
      <c r="G2280" s="9" t="s">
        <v>21688</v>
      </c>
      <c r="H2280" s="9" t="s">
        <v>2058</v>
      </c>
      <c r="I2280" s="9" t="s">
        <v>39682</v>
      </c>
      <c r="J2280" s="9" t="s">
        <v>39686</v>
      </c>
      <c r="K2280" s="9" t="s">
        <v>2061</v>
      </c>
    </row>
    <row r="2281" spans="1:11" x14ac:dyDescent="0.35">
      <c r="A2281" s="9">
        <v>2280</v>
      </c>
      <c r="B2281" s="9" t="str">
        <f t="shared" si="35"/>
        <v>Brosimum gal</v>
      </c>
      <c r="C2281" s="9" t="e" cm="1">
        <f t="array" aca="1" ref="C2281" ca="1">LEFT(K2281,$C$19743)&amp;"-"&amp;RIGHT(SUBSTITUTE(SUBSTITUTE(TiraAcento(E2281),"-","")," ",""),$C$19744)</f>
        <v>#NAME?</v>
      </c>
      <c r="D2281" s="9" t="s">
        <v>2058</v>
      </c>
      <c r="E2281" s="9" t="s">
        <v>2062</v>
      </c>
      <c r="F2281" s="9" t="s">
        <v>15307</v>
      </c>
      <c r="G2281" s="9" t="s">
        <v>21689</v>
      </c>
      <c r="H2281" s="9" t="s">
        <v>2058</v>
      </c>
      <c r="I2281" s="9" t="s">
        <v>39682</v>
      </c>
      <c r="J2281" s="9" t="s">
        <v>39686</v>
      </c>
      <c r="K2281" s="9" t="s">
        <v>2062</v>
      </c>
    </row>
    <row r="2282" spans="1:11" x14ac:dyDescent="0.35">
      <c r="A2282" s="9">
        <v>2281</v>
      </c>
      <c r="B2282" s="9" t="str">
        <f t="shared" si="35"/>
        <v>Brosimum gau</v>
      </c>
      <c r="C2282" s="9" t="e" cm="1">
        <f t="array" aca="1" ref="C2282" ca="1">LEFT(K2282,$C$19743)&amp;"-"&amp;RIGHT(SUBSTITUTE(SUBSTITUTE(TiraAcento(E2282),"-","")," ",""),$C$19744)</f>
        <v>#NAME?</v>
      </c>
      <c r="D2282" s="9" t="s">
        <v>2063</v>
      </c>
      <c r="E2282" s="9" t="s">
        <v>2064</v>
      </c>
      <c r="F2282" s="9" t="s">
        <v>15308</v>
      </c>
      <c r="G2282" s="9" t="s">
        <v>21690</v>
      </c>
      <c r="H2282" s="9" t="s">
        <v>2063</v>
      </c>
      <c r="I2282" s="9" t="s">
        <v>39682</v>
      </c>
      <c r="J2282" s="9" t="s">
        <v>39368</v>
      </c>
      <c r="K2282" s="9" t="s">
        <v>43595</v>
      </c>
    </row>
    <row r="2283" spans="1:11" x14ac:dyDescent="0.35">
      <c r="A2283" s="9">
        <v>2282</v>
      </c>
      <c r="B2283" s="9" t="str">
        <f t="shared" si="35"/>
        <v>Brosimum gau</v>
      </c>
      <c r="C2283" s="9" t="e" cm="1">
        <f t="array" aca="1" ref="C2283" ca="1">LEFT(K2283,$C$19743)&amp;"-"&amp;RIGHT(SUBSTITUTE(SUBSTITUTE(TiraAcento(E2283),"-","")," ",""),$C$19744)</f>
        <v>#NAME?</v>
      </c>
      <c r="D2283" s="9" t="s">
        <v>2063</v>
      </c>
      <c r="E2283" s="9" t="s">
        <v>2065</v>
      </c>
      <c r="F2283" s="9" t="s">
        <v>15308</v>
      </c>
      <c r="G2283" s="9" t="s">
        <v>21691</v>
      </c>
      <c r="H2283" s="9" t="s">
        <v>2063</v>
      </c>
      <c r="I2283" s="9" t="s">
        <v>39682</v>
      </c>
      <c r="J2283" s="9" t="s">
        <v>39368</v>
      </c>
      <c r="K2283" s="9" t="s">
        <v>43596</v>
      </c>
    </row>
    <row r="2284" spans="1:11" x14ac:dyDescent="0.35">
      <c r="A2284" s="9">
        <v>2283</v>
      </c>
      <c r="B2284" s="9" t="str">
        <f t="shared" si="35"/>
        <v>Brosimum gau</v>
      </c>
      <c r="C2284" s="9" t="e" cm="1">
        <f t="array" aca="1" ref="C2284" ca="1">LEFT(K2284,$C$19743)&amp;"-"&amp;RIGHT(SUBSTITUTE(SUBSTITUTE(TiraAcento(E2284),"-","")," ",""),$C$19744)</f>
        <v>#NAME?</v>
      </c>
      <c r="D2284" s="9" t="s">
        <v>2063</v>
      </c>
      <c r="E2284" s="9" t="s">
        <v>2066</v>
      </c>
      <c r="F2284" s="9" t="s">
        <v>15308</v>
      </c>
      <c r="G2284" s="9" t="s">
        <v>21692</v>
      </c>
      <c r="H2284" s="9" t="s">
        <v>2063</v>
      </c>
      <c r="I2284" s="9" t="s">
        <v>39682</v>
      </c>
      <c r="J2284" s="9" t="s">
        <v>39368</v>
      </c>
      <c r="K2284" s="9" t="s">
        <v>2066</v>
      </c>
    </row>
    <row r="2285" spans="1:11" x14ac:dyDescent="0.35">
      <c r="A2285" s="9">
        <v>2284</v>
      </c>
      <c r="B2285" s="9" t="str">
        <f t="shared" si="35"/>
        <v>Brosimum gau</v>
      </c>
      <c r="C2285" s="9" t="e" cm="1">
        <f t="array" aca="1" ref="C2285" ca="1">LEFT(K2285,$C$19743)&amp;"-"&amp;RIGHT(SUBSTITUTE(SUBSTITUTE(TiraAcento(E2285),"-","")," ",""),$C$19744)</f>
        <v>#NAME?</v>
      </c>
      <c r="D2285" s="9" t="s">
        <v>2063</v>
      </c>
      <c r="E2285" s="9" t="s">
        <v>1725</v>
      </c>
      <c r="F2285" s="9" t="s">
        <v>15308</v>
      </c>
      <c r="G2285" s="9" t="s">
        <v>21693</v>
      </c>
      <c r="H2285" s="9" t="s">
        <v>2063</v>
      </c>
      <c r="I2285" s="9" t="s">
        <v>39682</v>
      </c>
      <c r="J2285" s="9" t="s">
        <v>39368</v>
      </c>
      <c r="K2285" s="9" t="s">
        <v>43424</v>
      </c>
    </row>
    <row r="2286" spans="1:11" x14ac:dyDescent="0.35">
      <c r="A2286" s="9">
        <v>2285</v>
      </c>
      <c r="B2286" s="9" t="str">
        <f t="shared" si="35"/>
        <v>Brosimum gau</v>
      </c>
      <c r="C2286" s="9" t="e" cm="1">
        <f t="array" aca="1" ref="C2286" ca="1">LEFT(K2286,$C$19743)&amp;"-"&amp;RIGHT(SUBSTITUTE(SUBSTITUTE(TiraAcento(E2286),"-","")," ",""),$C$19744)</f>
        <v>#NAME?</v>
      </c>
      <c r="D2286" s="9" t="s">
        <v>2063</v>
      </c>
      <c r="E2286" s="9" t="s">
        <v>2067</v>
      </c>
      <c r="F2286" s="9" t="s">
        <v>15308</v>
      </c>
      <c r="G2286" s="9" t="s">
        <v>21694</v>
      </c>
      <c r="H2286" s="9" t="s">
        <v>2063</v>
      </c>
      <c r="I2286" s="9" t="s">
        <v>39682</v>
      </c>
      <c r="J2286" s="9" t="s">
        <v>39368</v>
      </c>
      <c r="K2286" s="9" t="s">
        <v>2067</v>
      </c>
    </row>
    <row r="2287" spans="1:11" x14ac:dyDescent="0.35">
      <c r="A2287" s="9">
        <v>2286</v>
      </c>
      <c r="B2287" s="9" t="str">
        <f t="shared" si="35"/>
        <v>Brosimum gau</v>
      </c>
      <c r="C2287" s="9" t="e" cm="1">
        <f t="array" aca="1" ref="C2287" ca="1">LEFT(K2287,$C$19743)&amp;"-"&amp;RIGHT(SUBSTITUTE(SUBSTITUTE(TiraAcento(E2287),"-","")," ",""),$C$19744)</f>
        <v>#NAME?</v>
      </c>
      <c r="D2287" s="9" t="s">
        <v>2063</v>
      </c>
      <c r="E2287" s="9" t="s">
        <v>2068</v>
      </c>
      <c r="F2287" s="9" t="s">
        <v>15308</v>
      </c>
      <c r="G2287" s="9" t="s">
        <v>21695</v>
      </c>
      <c r="H2287" s="9" t="s">
        <v>2063</v>
      </c>
      <c r="I2287" s="9" t="s">
        <v>39682</v>
      </c>
      <c r="J2287" s="9" t="s">
        <v>39368</v>
      </c>
      <c r="K2287" s="9" t="s">
        <v>43597</v>
      </c>
    </row>
    <row r="2288" spans="1:11" x14ac:dyDescent="0.35">
      <c r="A2288" s="9">
        <v>2287</v>
      </c>
      <c r="B2288" s="9" t="str">
        <f t="shared" si="35"/>
        <v>Brosimum gau</v>
      </c>
      <c r="C2288" s="9" t="e" cm="1">
        <f t="array" aca="1" ref="C2288" ca="1">LEFT(K2288,$C$19743)&amp;"-"&amp;RIGHT(SUBSTITUTE(SUBSTITUTE(TiraAcento(E2288),"-","")," ",""),$C$19744)</f>
        <v>#NAME?</v>
      </c>
      <c r="D2288" s="9" t="s">
        <v>2063</v>
      </c>
      <c r="E2288" s="9" t="s">
        <v>2069</v>
      </c>
      <c r="F2288" s="9" t="s">
        <v>15308</v>
      </c>
      <c r="G2288" s="9" t="s">
        <v>21696</v>
      </c>
      <c r="H2288" s="9" t="s">
        <v>2063</v>
      </c>
      <c r="I2288" s="9" t="s">
        <v>39682</v>
      </c>
      <c r="J2288" s="9" t="s">
        <v>39368</v>
      </c>
      <c r="K2288" s="9" t="s">
        <v>43598</v>
      </c>
    </row>
    <row r="2289" spans="1:11" x14ac:dyDescent="0.35">
      <c r="A2289" s="9">
        <v>2288</v>
      </c>
      <c r="B2289" s="9" t="str">
        <f t="shared" si="35"/>
        <v>Brosimum gau</v>
      </c>
      <c r="C2289" s="9" t="e" cm="1">
        <f t="array" aca="1" ref="C2289" ca="1">LEFT(K2289,$C$19743)&amp;"-"&amp;RIGHT(SUBSTITUTE(SUBSTITUTE(TiraAcento(E2289),"-","")," ",""),$C$19744)</f>
        <v>#NAME?</v>
      </c>
      <c r="D2289" s="9" t="s">
        <v>2063</v>
      </c>
      <c r="E2289" s="9" t="s">
        <v>2070</v>
      </c>
      <c r="F2289" s="9" t="s">
        <v>15308</v>
      </c>
      <c r="G2289" s="9" t="s">
        <v>21697</v>
      </c>
      <c r="H2289" s="9" t="s">
        <v>2063</v>
      </c>
      <c r="I2289" s="9" t="s">
        <v>39682</v>
      </c>
      <c r="J2289" s="9" t="s">
        <v>39368</v>
      </c>
      <c r="K2289" s="9" t="s">
        <v>43599</v>
      </c>
    </row>
    <row r="2290" spans="1:11" x14ac:dyDescent="0.35">
      <c r="A2290" s="9">
        <v>2289</v>
      </c>
      <c r="B2290" s="9" t="str">
        <f t="shared" si="35"/>
        <v>Brosimum gau</v>
      </c>
      <c r="C2290" s="9" t="e" cm="1">
        <f t="array" aca="1" ref="C2290" ca="1">LEFT(K2290,$C$19743)&amp;"-"&amp;RIGHT(SUBSTITUTE(SUBSTITUTE(TiraAcento(E2290),"-","")," ",""),$C$19744)</f>
        <v>#NAME?</v>
      </c>
      <c r="D2290" s="9" t="s">
        <v>2063</v>
      </c>
      <c r="E2290" s="9" t="s">
        <v>2071</v>
      </c>
      <c r="F2290" s="9" t="s">
        <v>15308</v>
      </c>
      <c r="G2290" s="9" t="s">
        <v>21698</v>
      </c>
      <c r="H2290" s="9" t="s">
        <v>2063</v>
      </c>
      <c r="I2290" s="9" t="s">
        <v>39682</v>
      </c>
      <c r="J2290" s="9" t="s">
        <v>39368</v>
      </c>
      <c r="K2290" s="9" t="s">
        <v>2071</v>
      </c>
    </row>
    <row r="2291" spans="1:11" x14ac:dyDescent="0.35">
      <c r="A2291" s="9">
        <v>2290</v>
      </c>
      <c r="B2291" s="9" t="str">
        <f t="shared" si="35"/>
        <v>Brosimum gui</v>
      </c>
      <c r="C2291" s="9" t="e" cm="1">
        <f t="array" aca="1" ref="C2291" ca="1">LEFT(K2291,$C$19743)&amp;"-"&amp;RIGHT(SUBSTITUTE(SUBSTITUTE(TiraAcento(E2291),"-","")," ",""),$C$19744)</f>
        <v>#NAME?</v>
      </c>
      <c r="D2291" s="9" t="s">
        <v>2072</v>
      </c>
      <c r="E2291" s="9" t="s">
        <v>737</v>
      </c>
      <c r="F2291" s="9" t="s">
        <v>15309</v>
      </c>
      <c r="G2291" s="9" t="s">
        <v>21699</v>
      </c>
      <c r="H2291" s="9" t="s">
        <v>2072</v>
      </c>
      <c r="I2291" s="9" t="s">
        <v>39682</v>
      </c>
      <c r="J2291" s="9" t="s">
        <v>39687</v>
      </c>
      <c r="K2291" s="9" t="s">
        <v>737</v>
      </c>
    </row>
    <row r="2292" spans="1:11" x14ac:dyDescent="0.35">
      <c r="A2292" s="9">
        <v>2291</v>
      </c>
      <c r="B2292" s="9" t="str">
        <f t="shared" si="35"/>
        <v>Brosimum gui</v>
      </c>
      <c r="C2292" s="9" t="e" cm="1">
        <f t="array" aca="1" ref="C2292" ca="1">LEFT(K2292,$C$19743)&amp;"-"&amp;RIGHT(SUBSTITUTE(SUBSTITUTE(TiraAcento(E2292),"-","")," ",""),$C$19744)</f>
        <v>#NAME?</v>
      </c>
      <c r="D2292" s="9" t="s">
        <v>2072</v>
      </c>
      <c r="E2292" s="9" t="s">
        <v>2073</v>
      </c>
      <c r="F2292" s="9" t="s">
        <v>15309</v>
      </c>
      <c r="G2292" s="9" t="s">
        <v>21700</v>
      </c>
      <c r="H2292" s="9" t="s">
        <v>2072</v>
      </c>
      <c r="I2292" s="9" t="s">
        <v>39682</v>
      </c>
      <c r="J2292" s="9" t="s">
        <v>39687</v>
      </c>
      <c r="K2292" s="9" t="s">
        <v>43600</v>
      </c>
    </row>
    <row r="2293" spans="1:11" x14ac:dyDescent="0.35">
      <c r="A2293" s="9">
        <v>2292</v>
      </c>
      <c r="B2293" s="9" t="str">
        <f t="shared" si="35"/>
        <v>Brosimum gui</v>
      </c>
      <c r="C2293" s="9" t="e" cm="1">
        <f t="array" aca="1" ref="C2293" ca="1">LEFT(K2293,$C$19743)&amp;"-"&amp;RIGHT(SUBSTITUTE(SUBSTITUTE(TiraAcento(E2293),"-","")," ",""),$C$19744)</f>
        <v>#NAME?</v>
      </c>
      <c r="D2293" s="9" t="s">
        <v>2072</v>
      </c>
      <c r="E2293" s="9" t="s">
        <v>2074</v>
      </c>
      <c r="F2293" s="9" t="s">
        <v>15309</v>
      </c>
      <c r="G2293" s="9" t="s">
        <v>21701</v>
      </c>
      <c r="H2293" s="9" t="s">
        <v>2072</v>
      </c>
      <c r="I2293" s="9" t="s">
        <v>39682</v>
      </c>
      <c r="J2293" s="9" t="s">
        <v>39687</v>
      </c>
      <c r="K2293" s="9" t="s">
        <v>43601</v>
      </c>
    </row>
    <row r="2294" spans="1:11" x14ac:dyDescent="0.35">
      <c r="A2294" s="9">
        <v>2293</v>
      </c>
      <c r="B2294" s="9" t="str">
        <f t="shared" si="35"/>
        <v>Brosimum gui</v>
      </c>
      <c r="C2294" s="9" t="e" cm="1">
        <f t="array" aca="1" ref="C2294" ca="1">LEFT(K2294,$C$19743)&amp;"-"&amp;RIGHT(SUBSTITUTE(SUBSTITUTE(TiraAcento(E2294),"-","")," ",""),$C$19744)</f>
        <v>#NAME?</v>
      </c>
      <c r="D2294" s="9" t="s">
        <v>2072</v>
      </c>
      <c r="E2294" s="9" t="s">
        <v>2075</v>
      </c>
      <c r="F2294" s="9" t="s">
        <v>15309</v>
      </c>
      <c r="G2294" s="9" t="s">
        <v>21702</v>
      </c>
      <c r="H2294" s="9" t="s">
        <v>2072</v>
      </c>
      <c r="I2294" s="9" t="s">
        <v>39682</v>
      </c>
      <c r="J2294" s="9" t="s">
        <v>39687</v>
      </c>
      <c r="K2294" s="9" t="s">
        <v>43602</v>
      </c>
    </row>
    <row r="2295" spans="1:11" x14ac:dyDescent="0.35">
      <c r="A2295" s="9">
        <v>2294</v>
      </c>
      <c r="B2295" s="9" t="str">
        <f t="shared" si="35"/>
        <v>Brosimum gui</v>
      </c>
      <c r="C2295" s="9" t="e" cm="1">
        <f t="array" aca="1" ref="C2295" ca="1">LEFT(K2295,$C$19743)&amp;"-"&amp;RIGHT(SUBSTITUTE(SUBSTITUTE(TiraAcento(E2295),"-","")," ",""),$C$19744)</f>
        <v>#NAME?</v>
      </c>
      <c r="D2295" s="9" t="s">
        <v>2072</v>
      </c>
      <c r="E2295" s="9" t="s">
        <v>2076</v>
      </c>
      <c r="F2295" s="9" t="s">
        <v>15309</v>
      </c>
      <c r="G2295" s="9" t="s">
        <v>21703</v>
      </c>
      <c r="H2295" s="9" t="s">
        <v>2072</v>
      </c>
      <c r="I2295" s="9" t="s">
        <v>39682</v>
      </c>
      <c r="J2295" s="9" t="s">
        <v>39687</v>
      </c>
      <c r="K2295" s="9" t="s">
        <v>43603</v>
      </c>
    </row>
    <row r="2296" spans="1:11" x14ac:dyDescent="0.35">
      <c r="A2296" s="9">
        <v>2295</v>
      </c>
      <c r="B2296" s="9" t="str">
        <f t="shared" si="35"/>
        <v>Brosimum gui</v>
      </c>
      <c r="C2296" s="9" t="e" cm="1">
        <f t="array" aca="1" ref="C2296" ca="1">LEFT(K2296,$C$19743)&amp;"-"&amp;RIGHT(SUBSTITUTE(SUBSTITUTE(TiraAcento(E2296),"-","")," ",""),$C$19744)</f>
        <v>#NAME?</v>
      </c>
      <c r="D2296" s="9" t="s">
        <v>2072</v>
      </c>
      <c r="E2296" s="9" t="s">
        <v>2077</v>
      </c>
      <c r="F2296" s="9" t="s">
        <v>15309</v>
      </c>
      <c r="G2296" s="9" t="s">
        <v>21704</v>
      </c>
      <c r="H2296" s="9" t="s">
        <v>2072</v>
      </c>
      <c r="I2296" s="9" t="s">
        <v>39682</v>
      </c>
      <c r="J2296" s="9" t="s">
        <v>39687</v>
      </c>
      <c r="K2296" s="9" t="s">
        <v>43604</v>
      </c>
    </row>
    <row r="2297" spans="1:11" x14ac:dyDescent="0.35">
      <c r="A2297" s="9">
        <v>2296</v>
      </c>
      <c r="B2297" s="9" t="str">
        <f t="shared" si="35"/>
        <v>Brosimum gui</v>
      </c>
      <c r="C2297" s="9" t="e" cm="1">
        <f t="array" aca="1" ref="C2297" ca="1">LEFT(K2297,$C$19743)&amp;"-"&amp;RIGHT(SUBSTITUTE(SUBSTITUTE(TiraAcento(E2297),"-","")," ",""),$C$19744)</f>
        <v>#NAME?</v>
      </c>
      <c r="D2297" s="9" t="s">
        <v>2072</v>
      </c>
      <c r="E2297" s="9" t="s">
        <v>2078</v>
      </c>
      <c r="F2297" s="9" t="s">
        <v>15309</v>
      </c>
      <c r="G2297" s="9" t="s">
        <v>21705</v>
      </c>
      <c r="H2297" s="9" t="s">
        <v>2072</v>
      </c>
      <c r="I2297" s="9" t="s">
        <v>39682</v>
      </c>
      <c r="J2297" s="9" t="s">
        <v>39687</v>
      </c>
      <c r="K2297" s="9" t="s">
        <v>2078</v>
      </c>
    </row>
    <row r="2298" spans="1:11" x14ac:dyDescent="0.35">
      <c r="A2298" s="9">
        <v>2297</v>
      </c>
      <c r="B2298" s="9" t="str">
        <f t="shared" si="35"/>
        <v>Brosimum gui</v>
      </c>
      <c r="C2298" s="9" t="e" cm="1">
        <f t="array" aca="1" ref="C2298" ca="1">LEFT(K2298,$C$19743)&amp;"-"&amp;RIGHT(SUBSTITUTE(SUBSTITUTE(TiraAcento(E2298),"-","")," ",""),$C$19744)</f>
        <v>#NAME?</v>
      </c>
      <c r="D2298" s="9" t="s">
        <v>2072</v>
      </c>
      <c r="E2298" s="9" t="s">
        <v>2079</v>
      </c>
      <c r="F2298" s="9" t="s">
        <v>15309</v>
      </c>
      <c r="G2298" s="9" t="s">
        <v>21706</v>
      </c>
      <c r="H2298" s="9" t="s">
        <v>2072</v>
      </c>
      <c r="I2298" s="9" t="s">
        <v>39682</v>
      </c>
      <c r="J2298" s="9" t="s">
        <v>39687</v>
      </c>
      <c r="K2298" s="9" t="s">
        <v>43605</v>
      </c>
    </row>
    <row r="2299" spans="1:11" x14ac:dyDescent="0.35">
      <c r="A2299" s="9">
        <v>2298</v>
      </c>
      <c r="B2299" s="9" t="str">
        <f t="shared" si="35"/>
        <v>Brosimum gui</v>
      </c>
      <c r="C2299" s="9" t="e" cm="1">
        <f t="array" aca="1" ref="C2299" ca="1">LEFT(K2299,$C$19743)&amp;"-"&amp;RIGHT(SUBSTITUTE(SUBSTITUTE(TiraAcento(E2299),"-","")," ",""),$C$19744)</f>
        <v>#NAME?</v>
      </c>
      <c r="D2299" s="9" t="s">
        <v>2072</v>
      </c>
      <c r="E2299" s="9" t="s">
        <v>2067</v>
      </c>
      <c r="F2299" s="9" t="s">
        <v>15309</v>
      </c>
      <c r="G2299" s="9" t="s">
        <v>21707</v>
      </c>
      <c r="H2299" s="9" t="s">
        <v>2072</v>
      </c>
      <c r="I2299" s="9" t="s">
        <v>39682</v>
      </c>
      <c r="J2299" s="9" t="s">
        <v>39687</v>
      </c>
      <c r="K2299" s="9" t="s">
        <v>2067</v>
      </c>
    </row>
    <row r="2300" spans="1:11" x14ac:dyDescent="0.35">
      <c r="A2300" s="9">
        <v>2299</v>
      </c>
      <c r="B2300" s="9" t="str">
        <f t="shared" si="35"/>
        <v>Brosimum gui</v>
      </c>
      <c r="C2300" s="9" t="e" cm="1">
        <f t="array" aca="1" ref="C2300" ca="1">LEFT(K2300,$C$19743)&amp;"-"&amp;RIGHT(SUBSTITUTE(SUBSTITUTE(TiraAcento(E2300),"-","")," ",""),$C$19744)</f>
        <v>#NAME?</v>
      </c>
      <c r="D2300" s="9" t="s">
        <v>2072</v>
      </c>
      <c r="E2300" s="9" t="s">
        <v>2080</v>
      </c>
      <c r="F2300" s="9" t="s">
        <v>15309</v>
      </c>
      <c r="G2300" s="9" t="s">
        <v>21708</v>
      </c>
      <c r="H2300" s="9" t="s">
        <v>2072</v>
      </c>
      <c r="I2300" s="9" t="s">
        <v>39682</v>
      </c>
      <c r="J2300" s="9" t="s">
        <v>39687</v>
      </c>
      <c r="K2300" s="9" t="s">
        <v>43606</v>
      </c>
    </row>
    <row r="2301" spans="1:11" x14ac:dyDescent="0.35">
      <c r="A2301" s="9">
        <v>2300</v>
      </c>
      <c r="B2301" s="9" t="str">
        <f t="shared" si="35"/>
        <v>Brosimum gui</v>
      </c>
      <c r="C2301" s="9" t="e" cm="1">
        <f t="array" aca="1" ref="C2301" ca="1">LEFT(K2301,$C$19743)&amp;"-"&amp;RIGHT(SUBSTITUTE(SUBSTITUTE(TiraAcento(E2301),"-","")," ",""),$C$19744)</f>
        <v>#NAME?</v>
      </c>
      <c r="D2301" s="9" t="s">
        <v>2072</v>
      </c>
      <c r="E2301" s="9" t="s">
        <v>2057</v>
      </c>
      <c r="F2301" s="9" t="s">
        <v>15309</v>
      </c>
      <c r="G2301" s="9" t="s">
        <v>21709</v>
      </c>
      <c r="H2301" s="9" t="s">
        <v>2072</v>
      </c>
      <c r="I2301" s="9" t="s">
        <v>39682</v>
      </c>
      <c r="J2301" s="9" t="s">
        <v>39687</v>
      </c>
      <c r="K2301" s="9" t="s">
        <v>2057</v>
      </c>
    </row>
    <row r="2302" spans="1:11" x14ac:dyDescent="0.35">
      <c r="A2302" s="9">
        <v>2301</v>
      </c>
      <c r="B2302" s="9" t="str">
        <f t="shared" si="35"/>
        <v>Brosimum gui</v>
      </c>
      <c r="C2302" s="9" t="e" cm="1">
        <f t="array" aca="1" ref="C2302" ca="1">LEFT(K2302,$C$19743)&amp;"-"&amp;RIGHT(SUBSTITUTE(SUBSTITUTE(TiraAcento(E2302),"-","")," ",""),$C$19744)</f>
        <v>#NAME?</v>
      </c>
      <c r="D2302" s="9" t="s">
        <v>2072</v>
      </c>
      <c r="E2302" s="9" t="s">
        <v>2081</v>
      </c>
      <c r="F2302" s="9" t="s">
        <v>15309</v>
      </c>
      <c r="G2302" s="9" t="s">
        <v>21710</v>
      </c>
      <c r="H2302" s="9" t="s">
        <v>2072</v>
      </c>
      <c r="I2302" s="9" t="s">
        <v>39682</v>
      </c>
      <c r="J2302" s="9" t="s">
        <v>39687</v>
      </c>
      <c r="K2302" s="9" t="s">
        <v>43607</v>
      </c>
    </row>
    <row r="2303" spans="1:11" x14ac:dyDescent="0.35">
      <c r="A2303" s="9">
        <v>2302</v>
      </c>
      <c r="B2303" s="9" t="str">
        <f t="shared" si="35"/>
        <v>Brosimum gui</v>
      </c>
      <c r="C2303" s="9" t="e" cm="1">
        <f t="array" aca="1" ref="C2303" ca="1">LEFT(K2303,$C$19743)&amp;"-"&amp;RIGHT(SUBSTITUTE(SUBSTITUTE(TiraAcento(E2303),"-","")," ",""),$C$19744)</f>
        <v>#NAME?</v>
      </c>
      <c r="D2303" s="9" t="s">
        <v>2072</v>
      </c>
      <c r="E2303" s="9" t="s">
        <v>2082</v>
      </c>
      <c r="F2303" s="9" t="s">
        <v>15309</v>
      </c>
      <c r="G2303" s="9" t="s">
        <v>21711</v>
      </c>
      <c r="H2303" s="9" t="s">
        <v>2072</v>
      </c>
      <c r="I2303" s="9" t="s">
        <v>39682</v>
      </c>
      <c r="J2303" s="9" t="s">
        <v>39687</v>
      </c>
      <c r="K2303" s="9" t="s">
        <v>43608</v>
      </c>
    </row>
    <row r="2304" spans="1:11" x14ac:dyDescent="0.35">
      <c r="A2304" s="9">
        <v>2303</v>
      </c>
      <c r="B2304" s="9" t="str">
        <f t="shared" si="35"/>
        <v>Brosimum gui</v>
      </c>
      <c r="C2304" s="9" t="e" cm="1">
        <f t="array" aca="1" ref="C2304" ca="1">LEFT(K2304,$C$19743)&amp;"-"&amp;RIGHT(SUBSTITUTE(SUBSTITUTE(TiraAcento(E2304),"-","")," ",""),$C$19744)</f>
        <v>#NAME?</v>
      </c>
      <c r="D2304" s="9" t="s">
        <v>2072</v>
      </c>
      <c r="E2304" s="9" t="s">
        <v>2083</v>
      </c>
      <c r="F2304" s="9" t="s">
        <v>15309</v>
      </c>
      <c r="G2304" s="9" t="s">
        <v>21712</v>
      </c>
      <c r="H2304" s="9" t="s">
        <v>2072</v>
      </c>
      <c r="I2304" s="9" t="s">
        <v>39682</v>
      </c>
      <c r="J2304" s="9" t="s">
        <v>39687</v>
      </c>
      <c r="K2304" s="9" t="s">
        <v>43609</v>
      </c>
    </row>
    <row r="2305" spans="1:11" x14ac:dyDescent="0.35">
      <c r="A2305" s="9">
        <v>2304</v>
      </c>
      <c r="B2305" s="9" t="str">
        <f t="shared" si="35"/>
        <v>Brosimum gui</v>
      </c>
      <c r="C2305" s="9" t="e" cm="1">
        <f t="array" aca="1" ref="C2305" ca="1">LEFT(K2305,$C$19743)&amp;"-"&amp;RIGHT(SUBSTITUTE(SUBSTITUTE(TiraAcento(E2305),"-","")," ",""),$C$19744)</f>
        <v>#NAME?</v>
      </c>
      <c r="D2305" s="9" t="s">
        <v>2072</v>
      </c>
      <c r="E2305" s="9" t="s">
        <v>586</v>
      </c>
      <c r="F2305" s="9" t="s">
        <v>15309</v>
      </c>
      <c r="G2305" s="9" t="s">
        <v>21713</v>
      </c>
      <c r="H2305" s="9" t="s">
        <v>2072</v>
      </c>
      <c r="I2305" s="9" t="s">
        <v>39682</v>
      </c>
      <c r="J2305" s="9" t="s">
        <v>39687</v>
      </c>
      <c r="K2305" s="9" t="s">
        <v>42826</v>
      </c>
    </row>
    <row r="2306" spans="1:11" x14ac:dyDescent="0.35">
      <c r="A2306" s="9">
        <v>2305</v>
      </c>
      <c r="B2306" s="9" t="str">
        <f t="shared" si="35"/>
        <v>Brosimum gui</v>
      </c>
      <c r="C2306" s="9" t="e" cm="1">
        <f t="array" aca="1" ref="C2306" ca="1">LEFT(K2306,$C$19743)&amp;"-"&amp;RIGHT(SUBSTITUTE(SUBSTITUTE(TiraAcento(E2306),"-","")," ",""),$C$19744)</f>
        <v>#NAME?</v>
      </c>
      <c r="D2306" s="9" t="s">
        <v>2072</v>
      </c>
      <c r="E2306" s="9" t="s">
        <v>2084</v>
      </c>
      <c r="F2306" s="9" t="s">
        <v>15309</v>
      </c>
      <c r="G2306" s="9" t="s">
        <v>21714</v>
      </c>
      <c r="H2306" s="9" t="s">
        <v>2072</v>
      </c>
      <c r="I2306" s="9" t="s">
        <v>39682</v>
      </c>
      <c r="J2306" s="9" t="s">
        <v>39687</v>
      </c>
      <c r="K2306" s="9" t="s">
        <v>43610</v>
      </c>
    </row>
    <row r="2307" spans="1:11" x14ac:dyDescent="0.35">
      <c r="A2307" s="9">
        <v>2306</v>
      </c>
      <c r="B2307" s="9" t="str">
        <f t="shared" ref="B2307:B2370" si="36">I2307&amp;" "&amp;IFERROR(LEFT(J2307,$B$19743),D2307)</f>
        <v>Brosimum gui</v>
      </c>
      <c r="C2307" s="9" t="e" cm="1">
        <f t="array" aca="1" ref="C2307" ca="1">LEFT(K2307,$C$19743)&amp;"-"&amp;RIGHT(SUBSTITUTE(SUBSTITUTE(TiraAcento(E2307),"-","")," ",""),$C$19744)</f>
        <v>#NAME?</v>
      </c>
      <c r="D2307" s="9" t="s">
        <v>2072</v>
      </c>
      <c r="E2307" s="9" t="s">
        <v>2009</v>
      </c>
      <c r="F2307" s="9" t="s">
        <v>15309</v>
      </c>
      <c r="G2307" s="9" t="s">
        <v>21715</v>
      </c>
      <c r="H2307" s="9" t="s">
        <v>2072</v>
      </c>
      <c r="I2307" s="9" t="s">
        <v>39682</v>
      </c>
      <c r="J2307" s="9" t="s">
        <v>39687</v>
      </c>
      <c r="K2307" s="9" t="s">
        <v>43571</v>
      </c>
    </row>
    <row r="2308" spans="1:11" x14ac:dyDescent="0.35">
      <c r="A2308" s="9">
        <v>2307</v>
      </c>
      <c r="B2308" s="9" t="str">
        <f t="shared" si="36"/>
        <v>Brosimum gui</v>
      </c>
      <c r="C2308" s="9" t="e" cm="1">
        <f t="array" aca="1" ref="C2308" ca="1">LEFT(K2308,$C$19743)&amp;"-"&amp;RIGHT(SUBSTITUTE(SUBSTITUTE(TiraAcento(E2308),"-","")," ",""),$C$19744)</f>
        <v>#NAME?</v>
      </c>
      <c r="D2308" s="9" t="s">
        <v>2072</v>
      </c>
      <c r="E2308" s="9" t="s">
        <v>2085</v>
      </c>
      <c r="F2308" s="9" t="s">
        <v>15309</v>
      </c>
      <c r="G2308" s="9" t="s">
        <v>21716</v>
      </c>
      <c r="H2308" s="9" t="s">
        <v>2072</v>
      </c>
      <c r="I2308" s="9" t="s">
        <v>39682</v>
      </c>
      <c r="J2308" s="9" t="s">
        <v>39687</v>
      </c>
      <c r="K2308" s="9" t="s">
        <v>43611</v>
      </c>
    </row>
    <row r="2309" spans="1:11" x14ac:dyDescent="0.35">
      <c r="A2309" s="9">
        <v>2308</v>
      </c>
      <c r="B2309" s="9" t="str">
        <f t="shared" si="36"/>
        <v>Brosimum gui</v>
      </c>
      <c r="C2309" s="9" t="e" cm="1">
        <f t="array" aca="1" ref="C2309" ca="1">LEFT(K2309,$C$19743)&amp;"-"&amp;RIGHT(SUBSTITUTE(SUBSTITUTE(TiraAcento(E2309),"-","")," ",""),$C$19744)</f>
        <v>#NAME?</v>
      </c>
      <c r="D2309" s="9" t="s">
        <v>2072</v>
      </c>
      <c r="E2309" s="9" t="s">
        <v>2086</v>
      </c>
      <c r="F2309" s="9" t="s">
        <v>15309</v>
      </c>
      <c r="G2309" s="9" t="s">
        <v>21717</v>
      </c>
      <c r="H2309" s="9" t="s">
        <v>2072</v>
      </c>
      <c r="I2309" s="9" t="s">
        <v>39682</v>
      </c>
      <c r="J2309" s="9" t="s">
        <v>39687</v>
      </c>
      <c r="K2309" s="9" t="s">
        <v>43612</v>
      </c>
    </row>
    <row r="2310" spans="1:11" x14ac:dyDescent="0.35">
      <c r="A2310" s="9">
        <v>2309</v>
      </c>
      <c r="B2310" s="9" t="str">
        <f t="shared" si="36"/>
        <v>Brosimum gui</v>
      </c>
      <c r="C2310" s="9" t="e" cm="1">
        <f t="array" aca="1" ref="C2310" ca="1">LEFT(K2310,$C$19743)&amp;"-"&amp;RIGHT(SUBSTITUTE(SUBSTITUTE(TiraAcento(E2310),"-","")," ",""),$C$19744)</f>
        <v>#NAME?</v>
      </c>
      <c r="D2310" s="9" t="s">
        <v>2072</v>
      </c>
      <c r="E2310" s="9" t="s">
        <v>2087</v>
      </c>
      <c r="F2310" s="9" t="s">
        <v>15309</v>
      </c>
      <c r="G2310" s="9" t="s">
        <v>21718</v>
      </c>
      <c r="H2310" s="9" t="s">
        <v>2072</v>
      </c>
      <c r="I2310" s="9" t="s">
        <v>39682</v>
      </c>
      <c r="J2310" s="9" t="s">
        <v>39687</v>
      </c>
      <c r="K2310" s="9" t="s">
        <v>43613</v>
      </c>
    </row>
    <row r="2311" spans="1:11" x14ac:dyDescent="0.35">
      <c r="A2311" s="9">
        <v>2310</v>
      </c>
      <c r="B2311" s="9" t="str">
        <f t="shared" si="36"/>
        <v>Brosimum gui</v>
      </c>
      <c r="C2311" s="9" t="e" cm="1">
        <f t="array" aca="1" ref="C2311" ca="1">LEFT(K2311,$C$19743)&amp;"-"&amp;RIGHT(SUBSTITUTE(SUBSTITUTE(TiraAcento(E2311),"-","")," ",""),$C$19744)</f>
        <v>#NAME?</v>
      </c>
      <c r="D2311" s="9" t="s">
        <v>2072</v>
      </c>
      <c r="E2311" s="9" t="s">
        <v>2088</v>
      </c>
      <c r="F2311" s="9" t="s">
        <v>15309</v>
      </c>
      <c r="G2311" s="9" t="s">
        <v>21719</v>
      </c>
      <c r="H2311" s="9" t="s">
        <v>2072</v>
      </c>
      <c r="I2311" s="9" t="s">
        <v>39682</v>
      </c>
      <c r="J2311" s="9" t="s">
        <v>39687</v>
      </c>
      <c r="K2311" s="9" t="s">
        <v>2088</v>
      </c>
    </row>
    <row r="2312" spans="1:11" x14ac:dyDescent="0.35">
      <c r="A2312" s="9">
        <v>2311</v>
      </c>
      <c r="B2312" s="9" t="str">
        <f t="shared" si="36"/>
        <v>Brosimum lac</v>
      </c>
      <c r="C2312" s="9" t="e" cm="1">
        <f t="array" aca="1" ref="C2312" ca="1">LEFT(K2312,$C$19743)&amp;"-"&amp;RIGHT(SUBSTITUTE(SUBSTITUTE(TiraAcento(E2312),"-","")," ",""),$C$19744)</f>
        <v>#NAME?</v>
      </c>
      <c r="D2312" s="9" t="s">
        <v>2089</v>
      </c>
      <c r="E2312" s="9" t="s">
        <v>2090</v>
      </c>
      <c r="F2312" s="9" t="s">
        <v>15310</v>
      </c>
      <c r="G2312" s="9" t="s">
        <v>21720</v>
      </c>
      <c r="H2312" s="9" t="s">
        <v>2089</v>
      </c>
      <c r="I2312" s="9" t="s">
        <v>39682</v>
      </c>
      <c r="J2312" s="9" t="s">
        <v>39688</v>
      </c>
      <c r="K2312" s="9" t="s">
        <v>43614</v>
      </c>
    </row>
    <row r="2313" spans="1:11" x14ac:dyDescent="0.35">
      <c r="A2313" s="9">
        <v>2312</v>
      </c>
      <c r="B2313" s="9" t="str">
        <f t="shared" si="36"/>
        <v>Brosimum lac</v>
      </c>
      <c r="C2313" s="9" t="e" cm="1">
        <f t="array" aca="1" ref="C2313" ca="1">LEFT(K2313,$C$19743)&amp;"-"&amp;RIGHT(SUBSTITUTE(SUBSTITUTE(TiraAcento(E2313),"-","")," ",""),$C$19744)</f>
        <v>#NAME?</v>
      </c>
      <c r="D2313" s="9" t="s">
        <v>2089</v>
      </c>
      <c r="E2313" s="9" t="s">
        <v>2091</v>
      </c>
      <c r="F2313" s="9" t="s">
        <v>15310</v>
      </c>
      <c r="G2313" s="9" t="s">
        <v>21721</v>
      </c>
      <c r="H2313" s="9" t="s">
        <v>2089</v>
      </c>
      <c r="I2313" s="9" t="s">
        <v>39682</v>
      </c>
      <c r="J2313" s="9" t="s">
        <v>39688</v>
      </c>
      <c r="K2313" s="9" t="s">
        <v>2091</v>
      </c>
    </row>
    <row r="2314" spans="1:11" x14ac:dyDescent="0.35">
      <c r="A2314" s="9">
        <v>2313</v>
      </c>
      <c r="B2314" s="9" t="str">
        <f t="shared" si="36"/>
        <v>Brosimum lac</v>
      </c>
      <c r="C2314" s="9" t="e" cm="1">
        <f t="array" aca="1" ref="C2314" ca="1">LEFT(K2314,$C$19743)&amp;"-"&amp;RIGHT(SUBSTITUTE(SUBSTITUTE(TiraAcento(E2314),"-","")," ",""),$C$19744)</f>
        <v>#NAME?</v>
      </c>
      <c r="D2314" s="9" t="s">
        <v>2089</v>
      </c>
      <c r="E2314" s="9" t="s">
        <v>108</v>
      </c>
      <c r="F2314" s="9" t="s">
        <v>15310</v>
      </c>
      <c r="G2314" s="9" t="s">
        <v>21722</v>
      </c>
      <c r="H2314" s="9" t="s">
        <v>2089</v>
      </c>
      <c r="I2314" s="9" t="s">
        <v>39682</v>
      </c>
      <c r="J2314" s="9" t="s">
        <v>39688</v>
      </c>
      <c r="K2314" s="9" t="s">
        <v>108</v>
      </c>
    </row>
    <row r="2315" spans="1:11" x14ac:dyDescent="0.35">
      <c r="A2315" s="9">
        <v>2314</v>
      </c>
      <c r="B2315" s="9" t="str">
        <f t="shared" si="36"/>
        <v>Brosimum lac</v>
      </c>
      <c r="C2315" s="9" t="e" cm="1">
        <f t="array" aca="1" ref="C2315" ca="1">LEFT(K2315,$C$19743)&amp;"-"&amp;RIGHT(SUBSTITUTE(SUBSTITUTE(TiraAcento(E2315),"-","")," ",""),$C$19744)</f>
        <v>#NAME?</v>
      </c>
      <c r="D2315" s="9" t="s">
        <v>2089</v>
      </c>
      <c r="E2315" s="9" t="s">
        <v>2092</v>
      </c>
      <c r="F2315" s="9" t="s">
        <v>15310</v>
      </c>
      <c r="G2315" s="9" t="s">
        <v>21723</v>
      </c>
      <c r="H2315" s="9" t="s">
        <v>2089</v>
      </c>
      <c r="I2315" s="9" t="s">
        <v>39682</v>
      </c>
      <c r="J2315" s="9" t="s">
        <v>39688</v>
      </c>
      <c r="K2315" s="9" t="s">
        <v>43615</v>
      </c>
    </row>
    <row r="2316" spans="1:11" x14ac:dyDescent="0.35">
      <c r="A2316" s="9">
        <v>2315</v>
      </c>
      <c r="B2316" s="9" t="str">
        <f t="shared" si="36"/>
        <v>Brosimum lan</v>
      </c>
      <c r="C2316" s="9" t="e" cm="1">
        <f t="array" aca="1" ref="C2316" ca="1">LEFT(K2316,$C$19743)&amp;"-"&amp;RIGHT(SUBSTITUTE(SUBSTITUTE(TiraAcento(E2316),"-","")," ",""),$C$19744)</f>
        <v>#NAME?</v>
      </c>
      <c r="D2316" s="9" t="s">
        <v>2093</v>
      </c>
      <c r="E2316" s="9" t="s">
        <v>2094</v>
      </c>
      <c r="F2316" s="9" t="s">
        <v>15311</v>
      </c>
      <c r="G2316" s="9" t="s">
        <v>21724</v>
      </c>
      <c r="H2316" s="9" t="s">
        <v>2093</v>
      </c>
      <c r="I2316" s="9" t="s">
        <v>39682</v>
      </c>
      <c r="J2316" s="9" t="s">
        <v>39689</v>
      </c>
      <c r="K2316" s="9" t="s">
        <v>43616</v>
      </c>
    </row>
    <row r="2317" spans="1:11" x14ac:dyDescent="0.35">
      <c r="A2317" s="9">
        <v>2316</v>
      </c>
      <c r="B2317" s="9" t="str">
        <f t="shared" si="36"/>
        <v>Brosimum lan</v>
      </c>
      <c r="C2317" s="9" t="e" cm="1">
        <f t="array" aca="1" ref="C2317" ca="1">LEFT(K2317,$C$19743)&amp;"-"&amp;RIGHT(SUBSTITUTE(SUBSTITUTE(TiraAcento(E2317),"-","")," ",""),$C$19744)</f>
        <v>#NAME?</v>
      </c>
      <c r="D2317" s="9" t="s">
        <v>2093</v>
      </c>
      <c r="E2317" s="9" t="s">
        <v>2066</v>
      </c>
      <c r="F2317" s="9" t="s">
        <v>15311</v>
      </c>
      <c r="G2317" s="9" t="s">
        <v>21725</v>
      </c>
      <c r="H2317" s="9" t="s">
        <v>2093</v>
      </c>
      <c r="I2317" s="9" t="s">
        <v>39682</v>
      </c>
      <c r="J2317" s="9" t="s">
        <v>39689</v>
      </c>
      <c r="K2317" s="9" t="s">
        <v>2066</v>
      </c>
    </row>
    <row r="2318" spans="1:11" x14ac:dyDescent="0.35">
      <c r="A2318" s="9">
        <v>2317</v>
      </c>
      <c r="B2318" s="9" t="str">
        <f t="shared" si="36"/>
        <v>Brosimum lan</v>
      </c>
      <c r="C2318" s="9" t="e" cm="1">
        <f t="array" aca="1" ref="C2318" ca="1">LEFT(K2318,$C$19743)&amp;"-"&amp;RIGHT(SUBSTITUTE(SUBSTITUTE(TiraAcento(E2318),"-","")," ",""),$C$19744)</f>
        <v>#NAME?</v>
      </c>
      <c r="D2318" s="9" t="s">
        <v>2093</v>
      </c>
      <c r="E2318" s="9" t="s">
        <v>2095</v>
      </c>
      <c r="F2318" s="9" t="s">
        <v>15311</v>
      </c>
      <c r="G2318" s="9" t="s">
        <v>21726</v>
      </c>
      <c r="H2318" s="9" t="s">
        <v>2093</v>
      </c>
      <c r="I2318" s="9" t="s">
        <v>39682</v>
      </c>
      <c r="J2318" s="9" t="s">
        <v>39689</v>
      </c>
      <c r="K2318" s="9" t="s">
        <v>43617</v>
      </c>
    </row>
    <row r="2319" spans="1:11" x14ac:dyDescent="0.35">
      <c r="A2319" s="9">
        <v>2318</v>
      </c>
      <c r="B2319" s="9" t="str">
        <f t="shared" si="36"/>
        <v>Brosimum lan</v>
      </c>
      <c r="C2319" s="9" t="e" cm="1">
        <f t="array" aca="1" ref="C2319" ca="1">LEFT(K2319,$C$19743)&amp;"-"&amp;RIGHT(SUBSTITUTE(SUBSTITUTE(TiraAcento(E2319),"-","")," ",""),$C$19744)</f>
        <v>#NAME?</v>
      </c>
      <c r="D2319" s="9" t="s">
        <v>2093</v>
      </c>
      <c r="E2319" s="9" t="s">
        <v>2096</v>
      </c>
      <c r="F2319" s="9" t="s">
        <v>15311</v>
      </c>
      <c r="G2319" s="9" t="s">
        <v>21727</v>
      </c>
      <c r="H2319" s="9" t="s">
        <v>2093</v>
      </c>
      <c r="I2319" s="9" t="s">
        <v>39682</v>
      </c>
      <c r="J2319" s="9" t="s">
        <v>39689</v>
      </c>
      <c r="K2319" s="9" t="s">
        <v>43618</v>
      </c>
    </row>
    <row r="2320" spans="1:11" x14ac:dyDescent="0.35">
      <c r="A2320" s="9">
        <v>2319</v>
      </c>
      <c r="B2320" s="9" t="str">
        <f t="shared" si="36"/>
        <v>Brosimum lan</v>
      </c>
      <c r="C2320" s="9" t="e" cm="1">
        <f t="array" aca="1" ref="C2320" ca="1">LEFT(K2320,$C$19743)&amp;"-"&amp;RIGHT(SUBSTITUTE(SUBSTITUTE(TiraAcento(E2320),"-","")," ",""),$C$19744)</f>
        <v>#NAME?</v>
      </c>
      <c r="D2320" s="9" t="s">
        <v>2093</v>
      </c>
      <c r="E2320" s="9" t="s">
        <v>2097</v>
      </c>
      <c r="F2320" s="9" t="s">
        <v>15311</v>
      </c>
      <c r="G2320" s="9" t="s">
        <v>21728</v>
      </c>
      <c r="H2320" s="9" t="s">
        <v>2093</v>
      </c>
      <c r="I2320" s="9" t="s">
        <v>39682</v>
      </c>
      <c r="J2320" s="9" t="s">
        <v>39689</v>
      </c>
      <c r="K2320" s="9" t="s">
        <v>2097</v>
      </c>
    </row>
    <row r="2321" spans="1:11" x14ac:dyDescent="0.35">
      <c r="A2321" s="9">
        <v>2320</v>
      </c>
      <c r="B2321" s="9" t="str">
        <f t="shared" si="36"/>
        <v>Brosimum lan</v>
      </c>
      <c r="C2321" s="9" t="e" cm="1">
        <f t="array" aca="1" ref="C2321" ca="1">LEFT(K2321,$C$19743)&amp;"-"&amp;RIGHT(SUBSTITUTE(SUBSTITUTE(TiraAcento(E2321),"-","")," ",""),$C$19744)</f>
        <v>#NAME?</v>
      </c>
      <c r="D2321" s="9" t="s">
        <v>2093</v>
      </c>
      <c r="E2321" s="9" t="s">
        <v>2098</v>
      </c>
      <c r="F2321" s="9" t="s">
        <v>15311</v>
      </c>
      <c r="G2321" s="9" t="s">
        <v>21729</v>
      </c>
      <c r="H2321" s="9" t="s">
        <v>2093</v>
      </c>
      <c r="I2321" s="9" t="s">
        <v>39682</v>
      </c>
      <c r="J2321" s="9" t="s">
        <v>39689</v>
      </c>
      <c r="K2321" s="9" t="s">
        <v>2098</v>
      </c>
    </row>
    <row r="2322" spans="1:11" x14ac:dyDescent="0.35">
      <c r="A2322" s="9">
        <v>2321</v>
      </c>
      <c r="B2322" s="9" t="str">
        <f t="shared" si="36"/>
        <v>Brosimum lan</v>
      </c>
      <c r="C2322" s="9" t="e" cm="1">
        <f t="array" aca="1" ref="C2322" ca="1">LEFT(K2322,$C$19743)&amp;"-"&amp;RIGHT(SUBSTITUTE(SUBSTITUTE(TiraAcento(E2322),"-","")," ",""),$C$19744)</f>
        <v>#NAME?</v>
      </c>
      <c r="D2322" s="9" t="s">
        <v>2093</v>
      </c>
      <c r="E2322" s="9" t="s">
        <v>2045</v>
      </c>
      <c r="F2322" s="9" t="s">
        <v>15311</v>
      </c>
      <c r="G2322" s="9" t="s">
        <v>21730</v>
      </c>
      <c r="H2322" s="9" t="s">
        <v>2093</v>
      </c>
      <c r="I2322" s="9" t="s">
        <v>39682</v>
      </c>
      <c r="J2322" s="9" t="s">
        <v>39689</v>
      </c>
      <c r="K2322" s="9" t="s">
        <v>2045</v>
      </c>
    </row>
    <row r="2323" spans="1:11" x14ac:dyDescent="0.35">
      <c r="A2323" s="9">
        <v>2322</v>
      </c>
      <c r="B2323" s="9" t="str">
        <f t="shared" si="36"/>
        <v>Brosimum lan</v>
      </c>
      <c r="C2323" s="9" t="e" cm="1">
        <f t="array" aca="1" ref="C2323" ca="1">LEFT(K2323,$C$19743)&amp;"-"&amp;RIGHT(SUBSTITUTE(SUBSTITUTE(TiraAcento(E2323),"-","")," ",""),$C$19744)</f>
        <v>#NAME?</v>
      </c>
      <c r="D2323" s="9" t="s">
        <v>2093</v>
      </c>
      <c r="E2323" s="9" t="s">
        <v>586</v>
      </c>
      <c r="F2323" s="9" t="s">
        <v>15311</v>
      </c>
      <c r="G2323" s="9" t="s">
        <v>21731</v>
      </c>
      <c r="H2323" s="9" t="s">
        <v>2093</v>
      </c>
      <c r="I2323" s="9" t="s">
        <v>39682</v>
      </c>
      <c r="J2323" s="9" t="s">
        <v>39689</v>
      </c>
      <c r="K2323" s="9" t="s">
        <v>42826</v>
      </c>
    </row>
    <row r="2324" spans="1:11" x14ac:dyDescent="0.35">
      <c r="A2324" s="9">
        <v>2323</v>
      </c>
      <c r="B2324" s="9" t="str">
        <f t="shared" si="36"/>
        <v>Brosimum lan</v>
      </c>
      <c r="C2324" s="9" t="e" cm="1">
        <f t="array" aca="1" ref="C2324" ca="1">LEFT(K2324,$C$19743)&amp;"-"&amp;RIGHT(SUBSTITUTE(SUBSTITUTE(TiraAcento(E2324),"-","")," ",""),$C$19744)</f>
        <v>#NAME?</v>
      </c>
      <c r="D2324" s="9" t="s">
        <v>2093</v>
      </c>
      <c r="E2324" s="9" t="s">
        <v>2099</v>
      </c>
      <c r="F2324" s="9" t="s">
        <v>15311</v>
      </c>
      <c r="G2324" s="9" t="s">
        <v>21732</v>
      </c>
      <c r="H2324" s="9" t="s">
        <v>2093</v>
      </c>
      <c r="I2324" s="9" t="s">
        <v>39682</v>
      </c>
      <c r="J2324" s="9" t="s">
        <v>39689</v>
      </c>
      <c r="K2324" s="9" t="s">
        <v>2099</v>
      </c>
    </row>
    <row r="2325" spans="1:11" x14ac:dyDescent="0.35">
      <c r="A2325" s="9">
        <v>2324</v>
      </c>
      <c r="B2325" s="9" t="str">
        <f t="shared" si="36"/>
        <v>Brosimum lec</v>
      </c>
      <c r="C2325" s="9" t="e" cm="1">
        <f t="array" aca="1" ref="C2325" ca="1">LEFT(K2325,$C$19743)&amp;"-"&amp;RIGHT(SUBSTITUTE(SUBSTITUTE(TiraAcento(E2325),"-","")," ",""),$C$19744)</f>
        <v>#NAME?</v>
      </c>
      <c r="D2325" s="9" t="s">
        <v>2100</v>
      </c>
      <c r="E2325" s="9" t="s">
        <v>737</v>
      </c>
      <c r="F2325" s="9" t="s">
        <v>15312</v>
      </c>
      <c r="G2325" s="9" t="s">
        <v>21733</v>
      </c>
      <c r="H2325" s="9" t="s">
        <v>2100</v>
      </c>
      <c r="I2325" s="9" t="s">
        <v>39682</v>
      </c>
      <c r="J2325" s="9" t="s">
        <v>39690</v>
      </c>
      <c r="K2325" s="9" t="s">
        <v>737</v>
      </c>
    </row>
    <row r="2326" spans="1:11" x14ac:dyDescent="0.35">
      <c r="A2326" s="9">
        <v>2325</v>
      </c>
      <c r="B2326" s="9" t="str">
        <f t="shared" si="36"/>
        <v>Brosimum lec</v>
      </c>
      <c r="C2326" s="9" t="e" cm="1">
        <f t="array" aca="1" ref="C2326" ca="1">LEFT(K2326,$C$19743)&amp;"-"&amp;RIGHT(SUBSTITUTE(SUBSTITUTE(TiraAcento(E2326),"-","")," ",""),$C$19744)</f>
        <v>#NAME?</v>
      </c>
      <c r="D2326" s="9" t="s">
        <v>2100</v>
      </c>
      <c r="E2326" s="9" t="s">
        <v>2073</v>
      </c>
      <c r="F2326" s="9" t="s">
        <v>15312</v>
      </c>
      <c r="G2326" s="9" t="s">
        <v>21734</v>
      </c>
      <c r="H2326" s="9" t="s">
        <v>2100</v>
      </c>
      <c r="I2326" s="9" t="s">
        <v>39682</v>
      </c>
      <c r="J2326" s="9" t="s">
        <v>39690</v>
      </c>
      <c r="K2326" s="9" t="s">
        <v>43600</v>
      </c>
    </row>
    <row r="2327" spans="1:11" x14ac:dyDescent="0.35">
      <c r="A2327" s="9">
        <v>2326</v>
      </c>
      <c r="B2327" s="9" t="str">
        <f t="shared" si="36"/>
        <v>Brosimum lec</v>
      </c>
      <c r="C2327" s="9" t="e" cm="1">
        <f t="array" aca="1" ref="C2327" ca="1">LEFT(K2327,$C$19743)&amp;"-"&amp;RIGHT(SUBSTITUTE(SUBSTITUTE(TiraAcento(E2327),"-","")," ",""),$C$19744)</f>
        <v>#NAME?</v>
      </c>
      <c r="D2327" s="9" t="s">
        <v>2100</v>
      </c>
      <c r="E2327" s="9" t="s">
        <v>2101</v>
      </c>
      <c r="F2327" s="9" t="s">
        <v>15312</v>
      </c>
      <c r="G2327" s="9" t="s">
        <v>21735</v>
      </c>
      <c r="H2327" s="9" t="s">
        <v>2100</v>
      </c>
      <c r="I2327" s="9" t="s">
        <v>39682</v>
      </c>
      <c r="J2327" s="9" t="s">
        <v>39690</v>
      </c>
      <c r="K2327" s="9" t="s">
        <v>43619</v>
      </c>
    </row>
    <row r="2328" spans="1:11" x14ac:dyDescent="0.35">
      <c r="A2328" s="9">
        <v>2327</v>
      </c>
      <c r="B2328" s="9" t="str">
        <f t="shared" si="36"/>
        <v>Brosimum ova</v>
      </c>
      <c r="C2328" s="9" t="e" cm="1">
        <f t="array" aca="1" ref="C2328" ca="1">LEFT(K2328,$C$19743)&amp;"-"&amp;RIGHT(SUBSTITUTE(SUBSTITUTE(TiraAcento(E2328),"-","")," ",""),$C$19744)</f>
        <v>#NAME?</v>
      </c>
      <c r="D2328" s="9" t="s">
        <v>2102</v>
      </c>
      <c r="E2328" s="9"/>
      <c r="F2328" s="9" t="s">
        <v>15313</v>
      </c>
      <c r="G2328" s="9" t="s">
        <v>21736</v>
      </c>
      <c r="H2328" s="9" t="s">
        <v>2102</v>
      </c>
      <c r="I2328" s="9" t="s">
        <v>39682</v>
      </c>
      <c r="J2328" s="9" t="s">
        <v>39691</v>
      </c>
      <c r="K2328" s="9" t="s">
        <v>42568</v>
      </c>
    </row>
    <row r="2329" spans="1:11" x14ac:dyDescent="0.35">
      <c r="A2329" s="9">
        <v>2328</v>
      </c>
      <c r="B2329" s="9" t="str">
        <f t="shared" si="36"/>
        <v>Brosimum par</v>
      </c>
      <c r="C2329" s="9" t="e" cm="1">
        <f t="array" aca="1" ref="C2329" ca="1">LEFT(K2329,$C$19743)&amp;"-"&amp;RIGHT(SUBSTITUTE(SUBSTITUTE(TiraAcento(E2329),"-","")," ",""),$C$19744)</f>
        <v>#NAME?</v>
      </c>
      <c r="D2329" s="9" t="s">
        <v>2103</v>
      </c>
      <c r="E2329" s="9" t="s">
        <v>1716</v>
      </c>
      <c r="F2329" s="9" t="s">
        <v>15314</v>
      </c>
      <c r="G2329" s="9" t="s">
        <v>21737</v>
      </c>
      <c r="H2329" s="9" t="s">
        <v>2103</v>
      </c>
      <c r="I2329" s="9" t="s">
        <v>39682</v>
      </c>
      <c r="J2329" s="9" t="s">
        <v>39692</v>
      </c>
      <c r="K2329" s="9" t="s">
        <v>1716</v>
      </c>
    </row>
    <row r="2330" spans="1:11" x14ac:dyDescent="0.35">
      <c r="A2330" s="9">
        <v>2329</v>
      </c>
      <c r="B2330" s="9" t="str">
        <f t="shared" si="36"/>
        <v>Brosimum par</v>
      </c>
      <c r="C2330" s="9" t="e" cm="1">
        <f t="array" aca="1" ref="C2330" ca="1">LEFT(K2330,$C$19743)&amp;"-"&amp;RIGHT(SUBSTITUTE(SUBSTITUTE(TiraAcento(E2330),"-","")," ",""),$C$19744)</f>
        <v>#NAME?</v>
      </c>
      <c r="D2330" s="9" t="s">
        <v>2103</v>
      </c>
      <c r="E2330" s="9" t="s">
        <v>2094</v>
      </c>
      <c r="F2330" s="9" t="s">
        <v>15314</v>
      </c>
      <c r="G2330" s="9" t="s">
        <v>21738</v>
      </c>
      <c r="H2330" s="9" t="s">
        <v>2103</v>
      </c>
      <c r="I2330" s="9" t="s">
        <v>39682</v>
      </c>
      <c r="J2330" s="9" t="s">
        <v>39692</v>
      </c>
      <c r="K2330" s="9" t="s">
        <v>43616</v>
      </c>
    </row>
    <row r="2331" spans="1:11" x14ac:dyDescent="0.35">
      <c r="A2331" s="9">
        <v>2330</v>
      </c>
      <c r="B2331" s="9" t="str">
        <f t="shared" si="36"/>
        <v>Brosimum par</v>
      </c>
      <c r="C2331" s="9" t="e" cm="1">
        <f t="array" aca="1" ref="C2331" ca="1">LEFT(K2331,$C$19743)&amp;"-"&amp;RIGHT(SUBSTITUTE(SUBSTITUTE(TiraAcento(E2331),"-","")," ",""),$C$19744)</f>
        <v>#NAME?</v>
      </c>
      <c r="D2331" s="9" t="s">
        <v>2103</v>
      </c>
      <c r="E2331" s="9" t="s">
        <v>2066</v>
      </c>
      <c r="F2331" s="9" t="s">
        <v>15314</v>
      </c>
      <c r="G2331" s="9" t="s">
        <v>21739</v>
      </c>
      <c r="H2331" s="9" t="s">
        <v>2103</v>
      </c>
      <c r="I2331" s="9" t="s">
        <v>39682</v>
      </c>
      <c r="J2331" s="9" t="s">
        <v>39692</v>
      </c>
      <c r="K2331" s="9" t="s">
        <v>2066</v>
      </c>
    </row>
    <row r="2332" spans="1:11" x14ac:dyDescent="0.35">
      <c r="A2332" s="9">
        <v>2331</v>
      </c>
      <c r="B2332" s="9" t="str">
        <f t="shared" si="36"/>
        <v>Brosimum par</v>
      </c>
      <c r="C2332" s="9" t="e" cm="1">
        <f t="array" aca="1" ref="C2332" ca="1">LEFT(K2332,$C$19743)&amp;"-"&amp;RIGHT(SUBSTITUTE(SUBSTITUTE(TiraAcento(E2332),"-","")," ",""),$C$19744)</f>
        <v>#NAME?</v>
      </c>
      <c r="D2332" s="9" t="s">
        <v>2103</v>
      </c>
      <c r="E2332" s="9" t="s">
        <v>2095</v>
      </c>
      <c r="F2332" s="9" t="s">
        <v>15314</v>
      </c>
      <c r="G2332" s="9" t="s">
        <v>21740</v>
      </c>
      <c r="H2332" s="9" t="s">
        <v>2103</v>
      </c>
      <c r="I2332" s="9" t="s">
        <v>39682</v>
      </c>
      <c r="J2332" s="9" t="s">
        <v>39692</v>
      </c>
      <c r="K2332" s="9" t="s">
        <v>43617</v>
      </c>
    </row>
    <row r="2333" spans="1:11" x14ac:dyDescent="0.35">
      <c r="A2333" s="9">
        <v>2332</v>
      </c>
      <c r="B2333" s="9" t="str">
        <f t="shared" si="36"/>
        <v>Brosimum par</v>
      </c>
      <c r="C2333" s="9" t="e" cm="1">
        <f t="array" aca="1" ref="C2333" ca="1">LEFT(K2333,$C$19743)&amp;"-"&amp;RIGHT(SUBSTITUTE(SUBSTITUTE(TiraAcento(E2333),"-","")," ",""),$C$19744)</f>
        <v>#NAME?</v>
      </c>
      <c r="D2333" s="9" t="s">
        <v>2103</v>
      </c>
      <c r="E2333" s="9" t="s">
        <v>2096</v>
      </c>
      <c r="F2333" s="9" t="s">
        <v>15314</v>
      </c>
      <c r="G2333" s="9" t="s">
        <v>21741</v>
      </c>
      <c r="H2333" s="9" t="s">
        <v>2103</v>
      </c>
      <c r="I2333" s="9" t="s">
        <v>39682</v>
      </c>
      <c r="J2333" s="9" t="s">
        <v>39692</v>
      </c>
      <c r="K2333" s="9" t="s">
        <v>43618</v>
      </c>
    </row>
    <row r="2334" spans="1:11" x14ac:dyDescent="0.35">
      <c r="A2334" s="9">
        <v>2333</v>
      </c>
      <c r="B2334" s="9" t="str">
        <f t="shared" si="36"/>
        <v>Brosimum par</v>
      </c>
      <c r="C2334" s="9" t="e" cm="1">
        <f t="array" aca="1" ref="C2334" ca="1">LEFT(K2334,$C$19743)&amp;"-"&amp;RIGHT(SUBSTITUTE(SUBSTITUTE(TiraAcento(E2334),"-","")," ",""),$C$19744)</f>
        <v>#NAME?</v>
      </c>
      <c r="D2334" s="9" t="s">
        <v>2103</v>
      </c>
      <c r="E2334" s="9" t="s">
        <v>2104</v>
      </c>
      <c r="F2334" s="9" t="s">
        <v>15314</v>
      </c>
      <c r="G2334" s="9" t="s">
        <v>21742</v>
      </c>
      <c r="H2334" s="9" t="s">
        <v>2103</v>
      </c>
      <c r="I2334" s="9" t="s">
        <v>39682</v>
      </c>
      <c r="J2334" s="9" t="s">
        <v>39692</v>
      </c>
      <c r="K2334" s="9" t="s">
        <v>43620</v>
      </c>
    </row>
    <row r="2335" spans="1:11" x14ac:dyDescent="0.35">
      <c r="A2335" s="9">
        <v>2334</v>
      </c>
      <c r="B2335" s="9" t="str">
        <f t="shared" si="36"/>
        <v>Brosimum par</v>
      </c>
      <c r="C2335" s="9" t="e" cm="1">
        <f t="array" aca="1" ref="C2335" ca="1">LEFT(K2335,$C$19743)&amp;"-"&amp;RIGHT(SUBSTITUTE(SUBSTITUTE(TiraAcento(E2335),"-","")," ",""),$C$19744)</f>
        <v>#NAME?</v>
      </c>
      <c r="D2335" s="9" t="s">
        <v>2103</v>
      </c>
      <c r="E2335" s="9" t="s">
        <v>2097</v>
      </c>
      <c r="F2335" s="9" t="s">
        <v>15314</v>
      </c>
      <c r="G2335" s="9" t="s">
        <v>21743</v>
      </c>
      <c r="H2335" s="9" t="s">
        <v>2103</v>
      </c>
      <c r="I2335" s="9" t="s">
        <v>39682</v>
      </c>
      <c r="J2335" s="9" t="s">
        <v>39692</v>
      </c>
      <c r="K2335" s="9" t="s">
        <v>2097</v>
      </c>
    </row>
    <row r="2336" spans="1:11" x14ac:dyDescent="0.35">
      <c r="A2336" s="9">
        <v>2335</v>
      </c>
      <c r="B2336" s="9" t="str">
        <f t="shared" si="36"/>
        <v>Brosimum par</v>
      </c>
      <c r="C2336" s="9" t="e" cm="1">
        <f t="array" aca="1" ref="C2336" ca="1">LEFT(K2336,$C$19743)&amp;"-"&amp;RIGHT(SUBSTITUTE(SUBSTITUTE(TiraAcento(E2336),"-","")," ",""),$C$19744)</f>
        <v>#NAME?</v>
      </c>
      <c r="D2336" s="9" t="s">
        <v>2103</v>
      </c>
      <c r="E2336" s="9" t="s">
        <v>2098</v>
      </c>
      <c r="F2336" s="9" t="s">
        <v>15314</v>
      </c>
      <c r="G2336" s="9" t="s">
        <v>21744</v>
      </c>
      <c r="H2336" s="9" t="s">
        <v>2103</v>
      </c>
      <c r="I2336" s="9" t="s">
        <v>39682</v>
      </c>
      <c r="J2336" s="9" t="s">
        <v>39692</v>
      </c>
      <c r="K2336" s="9" t="s">
        <v>2098</v>
      </c>
    </row>
    <row r="2337" spans="1:11" x14ac:dyDescent="0.35">
      <c r="A2337" s="9">
        <v>2336</v>
      </c>
      <c r="B2337" s="9" t="str">
        <f t="shared" si="36"/>
        <v>Brosimum par</v>
      </c>
      <c r="C2337" s="9" t="e" cm="1">
        <f t="array" aca="1" ref="C2337" ca="1">LEFT(K2337,$C$19743)&amp;"-"&amp;RIGHT(SUBSTITUTE(SUBSTITUTE(TiraAcento(E2337),"-","")," ",""),$C$19744)</f>
        <v>#NAME?</v>
      </c>
      <c r="D2337" s="9" t="s">
        <v>2103</v>
      </c>
      <c r="E2337" s="9" t="s">
        <v>2045</v>
      </c>
      <c r="F2337" s="9" t="s">
        <v>15314</v>
      </c>
      <c r="G2337" s="9" t="s">
        <v>21745</v>
      </c>
      <c r="H2337" s="9" t="s">
        <v>2103</v>
      </c>
      <c r="I2337" s="9" t="s">
        <v>39682</v>
      </c>
      <c r="J2337" s="9" t="s">
        <v>39692</v>
      </c>
      <c r="K2337" s="9" t="s">
        <v>2045</v>
      </c>
    </row>
    <row r="2338" spans="1:11" x14ac:dyDescent="0.35">
      <c r="A2338" s="9">
        <v>2337</v>
      </c>
      <c r="B2338" s="9" t="str">
        <f t="shared" si="36"/>
        <v>Brosimum par</v>
      </c>
      <c r="C2338" s="9" t="e" cm="1">
        <f t="array" aca="1" ref="C2338" ca="1">LEFT(K2338,$C$19743)&amp;"-"&amp;RIGHT(SUBSTITUTE(SUBSTITUTE(TiraAcento(E2338),"-","")," ",""),$C$19744)</f>
        <v>#NAME?</v>
      </c>
      <c r="D2338" s="9" t="s">
        <v>2103</v>
      </c>
      <c r="E2338" s="9" t="s">
        <v>2105</v>
      </c>
      <c r="F2338" s="9" t="s">
        <v>15314</v>
      </c>
      <c r="G2338" s="9" t="s">
        <v>21746</v>
      </c>
      <c r="H2338" s="9" t="s">
        <v>2103</v>
      </c>
      <c r="I2338" s="9" t="s">
        <v>39682</v>
      </c>
      <c r="J2338" s="9" t="s">
        <v>39692</v>
      </c>
      <c r="K2338" s="9" t="s">
        <v>43621</v>
      </c>
    </row>
    <row r="2339" spans="1:11" x14ac:dyDescent="0.35">
      <c r="A2339" s="9">
        <v>2338</v>
      </c>
      <c r="B2339" s="9" t="str">
        <f t="shared" si="36"/>
        <v>Brosimum par</v>
      </c>
      <c r="C2339" s="9" t="e" cm="1">
        <f t="array" aca="1" ref="C2339" ca="1">LEFT(K2339,$C$19743)&amp;"-"&amp;RIGHT(SUBSTITUTE(SUBSTITUTE(TiraAcento(E2339),"-","")," ",""),$C$19744)</f>
        <v>#NAME?</v>
      </c>
      <c r="D2339" s="9" t="s">
        <v>2103</v>
      </c>
      <c r="E2339" s="9" t="s">
        <v>2106</v>
      </c>
      <c r="F2339" s="9" t="s">
        <v>15314</v>
      </c>
      <c r="G2339" s="9" t="s">
        <v>21747</v>
      </c>
      <c r="H2339" s="9" t="s">
        <v>2103</v>
      </c>
      <c r="I2339" s="9" t="s">
        <v>39682</v>
      </c>
      <c r="J2339" s="9" t="s">
        <v>39692</v>
      </c>
      <c r="K2339" s="9" t="s">
        <v>43622</v>
      </c>
    </row>
    <row r="2340" spans="1:11" x14ac:dyDescent="0.35">
      <c r="A2340" s="9">
        <v>2339</v>
      </c>
      <c r="B2340" s="9" t="str">
        <f t="shared" si="36"/>
        <v>Brosimum par</v>
      </c>
      <c r="C2340" s="9" t="e" cm="1">
        <f t="array" aca="1" ref="C2340" ca="1">LEFT(K2340,$C$19743)&amp;"-"&amp;RIGHT(SUBSTITUTE(SUBSTITUTE(TiraAcento(E2340),"-","")," ",""),$C$19744)</f>
        <v>#NAME?</v>
      </c>
      <c r="D2340" s="9" t="s">
        <v>2103</v>
      </c>
      <c r="E2340" s="9" t="s">
        <v>2107</v>
      </c>
      <c r="F2340" s="9" t="s">
        <v>15314</v>
      </c>
      <c r="G2340" s="9" t="s">
        <v>21748</v>
      </c>
      <c r="H2340" s="9" t="s">
        <v>2103</v>
      </c>
      <c r="I2340" s="9" t="s">
        <v>39682</v>
      </c>
      <c r="J2340" s="9" t="s">
        <v>39692</v>
      </c>
      <c r="K2340" s="9" t="s">
        <v>43623</v>
      </c>
    </row>
    <row r="2341" spans="1:11" x14ac:dyDescent="0.35">
      <c r="A2341" s="9">
        <v>2340</v>
      </c>
      <c r="B2341" s="9" t="str">
        <f t="shared" si="36"/>
        <v>Brosimum par</v>
      </c>
      <c r="C2341" s="9" t="e" cm="1">
        <f t="array" aca="1" ref="C2341" ca="1">LEFT(K2341,$C$19743)&amp;"-"&amp;RIGHT(SUBSTITUTE(SUBSTITUTE(TiraAcento(E2341),"-","")," ",""),$C$19744)</f>
        <v>#NAME?</v>
      </c>
      <c r="D2341" s="9" t="s">
        <v>2103</v>
      </c>
      <c r="E2341" s="9" t="s">
        <v>586</v>
      </c>
      <c r="F2341" s="9" t="s">
        <v>15314</v>
      </c>
      <c r="G2341" s="9" t="s">
        <v>21749</v>
      </c>
      <c r="H2341" s="9" t="s">
        <v>2103</v>
      </c>
      <c r="I2341" s="9" t="s">
        <v>39682</v>
      </c>
      <c r="J2341" s="9" t="s">
        <v>39692</v>
      </c>
      <c r="K2341" s="9" t="s">
        <v>42826</v>
      </c>
    </row>
    <row r="2342" spans="1:11" x14ac:dyDescent="0.35">
      <c r="A2342" s="9">
        <v>2341</v>
      </c>
      <c r="B2342" s="9" t="str">
        <f t="shared" si="36"/>
        <v>Brosimum par</v>
      </c>
      <c r="C2342" s="9" t="e" cm="1">
        <f t="array" aca="1" ref="C2342" ca="1">LEFT(K2342,$C$19743)&amp;"-"&amp;RIGHT(SUBSTITUTE(SUBSTITUTE(TiraAcento(E2342),"-","")," ",""),$C$19744)</f>
        <v>#NAME?</v>
      </c>
      <c r="D2342" s="9" t="s">
        <v>2103</v>
      </c>
      <c r="E2342" s="9" t="s">
        <v>2099</v>
      </c>
      <c r="F2342" s="9" t="s">
        <v>15314</v>
      </c>
      <c r="G2342" s="9" t="s">
        <v>21750</v>
      </c>
      <c r="H2342" s="9" t="s">
        <v>2103</v>
      </c>
      <c r="I2342" s="9" t="s">
        <v>39682</v>
      </c>
      <c r="J2342" s="9" t="s">
        <v>39692</v>
      </c>
      <c r="K2342" s="9" t="s">
        <v>2099</v>
      </c>
    </row>
    <row r="2343" spans="1:11" x14ac:dyDescent="0.35">
      <c r="A2343" s="9">
        <v>2342</v>
      </c>
      <c r="B2343" s="9" t="str">
        <f t="shared" si="36"/>
        <v>Brosimum par</v>
      </c>
      <c r="C2343" s="9" t="e" cm="1">
        <f t="array" aca="1" ref="C2343" ca="1">LEFT(K2343,$C$19743)&amp;"-"&amp;RIGHT(SUBSTITUTE(SUBSTITUTE(TiraAcento(E2343),"-","")," ",""),$C$19744)</f>
        <v>#NAME?</v>
      </c>
      <c r="D2343" s="9" t="s">
        <v>2108</v>
      </c>
      <c r="E2343" s="9" t="s">
        <v>2074</v>
      </c>
      <c r="F2343" s="9" t="s">
        <v>15315</v>
      </c>
      <c r="G2343" s="9" t="s">
        <v>21751</v>
      </c>
      <c r="H2343" s="9" t="s">
        <v>2108</v>
      </c>
      <c r="I2343" s="9" t="s">
        <v>39682</v>
      </c>
      <c r="J2343" s="9" t="s">
        <v>39693</v>
      </c>
      <c r="K2343" s="9" t="s">
        <v>43601</v>
      </c>
    </row>
    <row r="2344" spans="1:11" x14ac:dyDescent="0.35">
      <c r="A2344" s="9">
        <v>2343</v>
      </c>
      <c r="B2344" s="9" t="str">
        <f t="shared" si="36"/>
        <v>Brosimum par</v>
      </c>
      <c r="C2344" s="9" t="e" cm="1">
        <f t="array" aca="1" ref="C2344" ca="1">LEFT(K2344,$C$19743)&amp;"-"&amp;RIGHT(SUBSTITUTE(SUBSTITUTE(TiraAcento(E2344),"-","")," ",""),$C$19744)</f>
        <v>#NAME?</v>
      </c>
      <c r="D2344" s="9" t="s">
        <v>2108</v>
      </c>
      <c r="E2344" s="9" t="s">
        <v>2075</v>
      </c>
      <c r="F2344" s="9" t="s">
        <v>15315</v>
      </c>
      <c r="G2344" s="9" t="s">
        <v>21752</v>
      </c>
      <c r="H2344" s="9" t="s">
        <v>2108</v>
      </c>
      <c r="I2344" s="9" t="s">
        <v>39682</v>
      </c>
      <c r="J2344" s="9" t="s">
        <v>39693</v>
      </c>
      <c r="K2344" s="9" t="s">
        <v>43602</v>
      </c>
    </row>
    <row r="2345" spans="1:11" x14ac:dyDescent="0.35">
      <c r="A2345" s="9">
        <v>2344</v>
      </c>
      <c r="B2345" s="9" t="str">
        <f t="shared" si="36"/>
        <v>Brosimum par</v>
      </c>
      <c r="C2345" s="9" t="e" cm="1">
        <f t="array" aca="1" ref="C2345" ca="1">LEFT(K2345,$C$19743)&amp;"-"&amp;RIGHT(SUBSTITUTE(SUBSTITUTE(TiraAcento(E2345),"-","")," ",""),$C$19744)</f>
        <v>#NAME?</v>
      </c>
      <c r="D2345" s="9" t="s">
        <v>2108</v>
      </c>
      <c r="E2345" s="9" t="s">
        <v>2109</v>
      </c>
      <c r="F2345" s="9" t="s">
        <v>15315</v>
      </c>
      <c r="G2345" s="9" t="s">
        <v>21753</v>
      </c>
      <c r="H2345" s="9" t="s">
        <v>2108</v>
      </c>
      <c r="I2345" s="9" t="s">
        <v>39682</v>
      </c>
      <c r="J2345" s="9" t="s">
        <v>39693</v>
      </c>
      <c r="K2345" s="9" t="s">
        <v>43624</v>
      </c>
    </row>
    <row r="2346" spans="1:11" x14ac:dyDescent="0.35">
      <c r="A2346" s="9">
        <v>2345</v>
      </c>
      <c r="B2346" s="9" t="str">
        <f t="shared" si="36"/>
        <v>Brosimum par</v>
      </c>
      <c r="C2346" s="9" t="e" cm="1">
        <f t="array" aca="1" ref="C2346" ca="1">LEFT(K2346,$C$19743)&amp;"-"&amp;RIGHT(SUBSTITUTE(SUBSTITUTE(TiraAcento(E2346),"-","")," ",""),$C$19744)</f>
        <v>#NAME?</v>
      </c>
      <c r="D2346" s="9" t="s">
        <v>2108</v>
      </c>
      <c r="E2346" s="9" t="s">
        <v>1716</v>
      </c>
      <c r="F2346" s="9" t="s">
        <v>15315</v>
      </c>
      <c r="G2346" s="9" t="s">
        <v>21754</v>
      </c>
      <c r="H2346" s="9" t="s">
        <v>2108</v>
      </c>
      <c r="I2346" s="9" t="s">
        <v>39682</v>
      </c>
      <c r="J2346" s="9" t="s">
        <v>39693</v>
      </c>
      <c r="K2346" s="9" t="s">
        <v>1716</v>
      </c>
    </row>
    <row r="2347" spans="1:11" x14ac:dyDescent="0.35">
      <c r="A2347" s="9">
        <v>2346</v>
      </c>
      <c r="B2347" s="9" t="str">
        <f t="shared" si="36"/>
        <v>Brosimum par</v>
      </c>
      <c r="C2347" s="9" t="e" cm="1">
        <f t="array" aca="1" ref="C2347" ca="1">LEFT(K2347,$C$19743)&amp;"-"&amp;RIGHT(SUBSTITUTE(SUBSTITUTE(TiraAcento(E2347),"-","")," ",""),$C$19744)</f>
        <v>#NAME?</v>
      </c>
      <c r="D2347" s="9" t="s">
        <v>2108</v>
      </c>
      <c r="E2347" s="9" t="s">
        <v>2110</v>
      </c>
      <c r="F2347" s="9" t="s">
        <v>15315</v>
      </c>
      <c r="G2347" s="9" t="s">
        <v>21755</v>
      </c>
      <c r="H2347" s="9" t="s">
        <v>2108</v>
      </c>
      <c r="I2347" s="9" t="s">
        <v>39682</v>
      </c>
      <c r="J2347" s="9" t="s">
        <v>39693</v>
      </c>
      <c r="K2347" s="9" t="s">
        <v>43625</v>
      </c>
    </row>
    <row r="2348" spans="1:11" x14ac:dyDescent="0.35">
      <c r="A2348" s="9">
        <v>2347</v>
      </c>
      <c r="B2348" s="9" t="str">
        <f t="shared" si="36"/>
        <v>Brosimum par</v>
      </c>
      <c r="C2348" s="9" t="e" cm="1">
        <f t="array" aca="1" ref="C2348" ca="1">LEFT(K2348,$C$19743)&amp;"-"&amp;RIGHT(SUBSTITUTE(SUBSTITUTE(TiraAcento(E2348),"-","")," ",""),$C$19744)</f>
        <v>#NAME?</v>
      </c>
      <c r="D2348" s="9" t="s">
        <v>2108</v>
      </c>
      <c r="E2348" s="9" t="s">
        <v>2067</v>
      </c>
      <c r="F2348" s="9" t="s">
        <v>15315</v>
      </c>
      <c r="G2348" s="9" t="s">
        <v>21756</v>
      </c>
      <c r="H2348" s="9" t="s">
        <v>2108</v>
      </c>
      <c r="I2348" s="9" t="s">
        <v>39682</v>
      </c>
      <c r="J2348" s="9" t="s">
        <v>39693</v>
      </c>
      <c r="K2348" s="9" t="s">
        <v>2067</v>
      </c>
    </row>
    <row r="2349" spans="1:11" x14ac:dyDescent="0.35">
      <c r="A2349" s="9">
        <v>2348</v>
      </c>
      <c r="B2349" s="9" t="str">
        <f t="shared" si="36"/>
        <v>Brosimum par</v>
      </c>
      <c r="C2349" s="9" t="e" cm="1">
        <f t="array" aca="1" ref="C2349" ca="1">LEFT(K2349,$C$19743)&amp;"-"&amp;RIGHT(SUBSTITUTE(SUBSTITUTE(TiraAcento(E2349),"-","")," ",""),$C$19744)</f>
        <v>#NAME?</v>
      </c>
      <c r="D2349" s="9" t="s">
        <v>2108</v>
      </c>
      <c r="E2349" s="9" t="s">
        <v>2047</v>
      </c>
      <c r="F2349" s="9" t="s">
        <v>15315</v>
      </c>
      <c r="G2349" s="9" t="s">
        <v>21757</v>
      </c>
      <c r="H2349" s="9" t="s">
        <v>2108</v>
      </c>
      <c r="I2349" s="9" t="s">
        <v>39682</v>
      </c>
      <c r="J2349" s="9" t="s">
        <v>39693</v>
      </c>
      <c r="K2349" s="9" t="s">
        <v>43588</v>
      </c>
    </row>
    <row r="2350" spans="1:11" x14ac:dyDescent="0.35">
      <c r="A2350" s="9">
        <v>2349</v>
      </c>
      <c r="B2350" s="9" t="str">
        <f t="shared" si="36"/>
        <v>Brosimum par</v>
      </c>
      <c r="C2350" s="9" t="e" cm="1">
        <f t="array" aca="1" ref="C2350" ca="1">LEFT(K2350,$C$19743)&amp;"-"&amp;RIGHT(SUBSTITUTE(SUBSTITUTE(TiraAcento(E2350),"-","")," ",""),$C$19744)</f>
        <v>#NAME?</v>
      </c>
      <c r="D2350" s="9" t="s">
        <v>2108</v>
      </c>
      <c r="E2350" s="9" t="s">
        <v>2071</v>
      </c>
      <c r="F2350" s="9" t="s">
        <v>15315</v>
      </c>
      <c r="G2350" s="9" t="s">
        <v>21758</v>
      </c>
      <c r="H2350" s="9" t="s">
        <v>2108</v>
      </c>
      <c r="I2350" s="9" t="s">
        <v>39682</v>
      </c>
      <c r="J2350" s="9" t="s">
        <v>39693</v>
      </c>
      <c r="K2350" s="9" t="s">
        <v>2071</v>
      </c>
    </row>
    <row r="2351" spans="1:11" x14ac:dyDescent="0.35">
      <c r="A2351" s="9">
        <v>2350</v>
      </c>
      <c r="B2351" s="9" t="str">
        <f t="shared" si="36"/>
        <v>Brosimum par</v>
      </c>
      <c r="C2351" s="9" t="e" cm="1">
        <f t="array" aca="1" ref="C2351" ca="1">LEFT(K2351,$C$19743)&amp;"-"&amp;RIGHT(SUBSTITUTE(SUBSTITUTE(TiraAcento(E2351),"-","")," ",""),$C$19744)</f>
        <v>#NAME?</v>
      </c>
      <c r="D2351" s="9" t="s">
        <v>2111</v>
      </c>
      <c r="E2351" s="9" t="s">
        <v>2074</v>
      </c>
      <c r="F2351" s="9" t="s">
        <v>15315</v>
      </c>
      <c r="G2351" s="9" t="s">
        <v>21759</v>
      </c>
      <c r="H2351" s="9" t="s">
        <v>2111</v>
      </c>
      <c r="I2351" s="9" t="s">
        <v>39682</v>
      </c>
      <c r="J2351" s="9" t="s">
        <v>39693</v>
      </c>
      <c r="K2351" s="9" t="s">
        <v>43601</v>
      </c>
    </row>
    <row r="2352" spans="1:11" x14ac:dyDescent="0.35">
      <c r="A2352" s="9">
        <v>2351</v>
      </c>
      <c r="B2352" s="9" t="str">
        <f t="shared" si="36"/>
        <v>Brosimum par</v>
      </c>
      <c r="C2352" s="9" t="e" cm="1">
        <f t="array" aca="1" ref="C2352" ca="1">LEFT(K2352,$C$19743)&amp;"-"&amp;RIGHT(SUBSTITUTE(SUBSTITUTE(TiraAcento(E2352),"-","")," ",""),$C$19744)</f>
        <v>#NAME?</v>
      </c>
      <c r="D2352" s="9" t="s">
        <v>2111</v>
      </c>
      <c r="E2352" s="9" t="s">
        <v>2109</v>
      </c>
      <c r="F2352" s="9" t="s">
        <v>15315</v>
      </c>
      <c r="G2352" s="9" t="s">
        <v>21760</v>
      </c>
      <c r="H2352" s="9" t="s">
        <v>2111</v>
      </c>
      <c r="I2352" s="9" t="s">
        <v>39682</v>
      </c>
      <c r="J2352" s="9" t="s">
        <v>39693</v>
      </c>
      <c r="K2352" s="9" t="s">
        <v>43624</v>
      </c>
    </row>
    <row r="2353" spans="1:11" x14ac:dyDescent="0.35">
      <c r="A2353" s="9">
        <v>2352</v>
      </c>
      <c r="B2353" s="9" t="str">
        <f t="shared" si="36"/>
        <v>Brosimum par</v>
      </c>
      <c r="C2353" s="9" t="e" cm="1">
        <f t="array" aca="1" ref="C2353" ca="1">LEFT(K2353,$C$19743)&amp;"-"&amp;RIGHT(SUBSTITUTE(SUBSTITUTE(TiraAcento(E2353),"-","")," ",""),$C$19744)</f>
        <v>#NAME?</v>
      </c>
      <c r="D2353" s="9" t="s">
        <v>2111</v>
      </c>
      <c r="E2353" s="9" t="s">
        <v>1716</v>
      </c>
      <c r="F2353" s="9" t="s">
        <v>15315</v>
      </c>
      <c r="G2353" s="9" t="s">
        <v>21761</v>
      </c>
      <c r="H2353" s="9" t="s">
        <v>2111</v>
      </c>
      <c r="I2353" s="9" t="s">
        <v>39682</v>
      </c>
      <c r="J2353" s="9" t="s">
        <v>39693</v>
      </c>
      <c r="K2353" s="9" t="s">
        <v>1716</v>
      </c>
    </row>
    <row r="2354" spans="1:11" x14ac:dyDescent="0.35">
      <c r="A2354" s="9">
        <v>2353</v>
      </c>
      <c r="B2354" s="9" t="str">
        <f t="shared" si="36"/>
        <v>Brosimum par</v>
      </c>
      <c r="C2354" s="9" t="e" cm="1">
        <f t="array" aca="1" ref="C2354" ca="1">LEFT(K2354,$C$19743)&amp;"-"&amp;RIGHT(SUBSTITUTE(SUBSTITUTE(TiraAcento(E2354),"-","")," ",""),$C$19744)</f>
        <v>#NAME?</v>
      </c>
      <c r="D2354" s="9" t="s">
        <v>2111</v>
      </c>
      <c r="E2354" s="9" t="s">
        <v>2110</v>
      </c>
      <c r="F2354" s="9" t="s">
        <v>15315</v>
      </c>
      <c r="G2354" s="9" t="s">
        <v>21762</v>
      </c>
      <c r="H2354" s="9" t="s">
        <v>2111</v>
      </c>
      <c r="I2354" s="9" t="s">
        <v>39682</v>
      </c>
      <c r="J2354" s="9" t="s">
        <v>39693</v>
      </c>
      <c r="K2354" s="9" t="s">
        <v>43625</v>
      </c>
    </row>
    <row r="2355" spans="1:11" x14ac:dyDescent="0.35">
      <c r="A2355" s="9">
        <v>2354</v>
      </c>
      <c r="B2355" s="9" t="str">
        <f t="shared" si="36"/>
        <v>Brosimum par</v>
      </c>
      <c r="C2355" s="9" t="e" cm="1">
        <f t="array" aca="1" ref="C2355" ca="1">LEFT(K2355,$C$19743)&amp;"-"&amp;RIGHT(SUBSTITUTE(SUBSTITUTE(TiraAcento(E2355),"-","")," ",""),$C$19744)</f>
        <v>#NAME?</v>
      </c>
      <c r="D2355" s="9" t="s">
        <v>2111</v>
      </c>
      <c r="E2355" s="9" t="s">
        <v>2071</v>
      </c>
      <c r="F2355" s="9" t="s">
        <v>15315</v>
      </c>
      <c r="G2355" s="9" t="s">
        <v>21763</v>
      </c>
      <c r="H2355" s="9" t="s">
        <v>2111</v>
      </c>
      <c r="I2355" s="9" t="s">
        <v>39682</v>
      </c>
      <c r="J2355" s="9" t="s">
        <v>39693</v>
      </c>
      <c r="K2355" s="9" t="s">
        <v>2071</v>
      </c>
    </row>
    <row r="2356" spans="1:11" x14ac:dyDescent="0.35">
      <c r="A2356" s="9">
        <v>2355</v>
      </c>
      <c r="B2356" s="9" t="str">
        <f t="shared" si="36"/>
        <v>Brosimum pot</v>
      </c>
      <c r="C2356" s="9" t="e" cm="1">
        <f t="array" aca="1" ref="C2356" ca="1">LEFT(K2356,$C$19743)&amp;"-"&amp;RIGHT(SUBSTITUTE(SUBSTITUTE(TiraAcento(E2356),"-","")," ",""),$C$19744)</f>
        <v>#NAME?</v>
      </c>
      <c r="D2356" s="9" t="s">
        <v>2112</v>
      </c>
      <c r="E2356" s="9" t="s">
        <v>2113</v>
      </c>
      <c r="F2356" s="9" t="s">
        <v>15316</v>
      </c>
      <c r="G2356" s="9" t="s">
        <v>21764</v>
      </c>
      <c r="H2356" s="9" t="s">
        <v>2112</v>
      </c>
      <c r="I2356" s="9" t="s">
        <v>39682</v>
      </c>
      <c r="J2356" s="9" t="s">
        <v>39694</v>
      </c>
      <c r="K2356" s="9" t="s">
        <v>43626</v>
      </c>
    </row>
    <row r="2357" spans="1:11" x14ac:dyDescent="0.35">
      <c r="A2357" s="9">
        <v>2356</v>
      </c>
      <c r="B2357" s="9" t="str">
        <f t="shared" si="36"/>
        <v>Brosimum pot</v>
      </c>
      <c r="C2357" s="9" t="e" cm="1">
        <f t="array" aca="1" ref="C2357" ca="1">LEFT(K2357,$C$19743)&amp;"-"&amp;RIGHT(SUBSTITUTE(SUBSTITUTE(TiraAcento(E2357),"-","")," ",""),$C$19744)</f>
        <v>#NAME?</v>
      </c>
      <c r="D2357" s="9" t="s">
        <v>2112</v>
      </c>
      <c r="E2357" s="9" t="s">
        <v>2114</v>
      </c>
      <c r="F2357" s="9" t="s">
        <v>15316</v>
      </c>
      <c r="G2357" s="9" t="s">
        <v>21765</v>
      </c>
      <c r="H2357" s="9" t="s">
        <v>2112</v>
      </c>
      <c r="I2357" s="9" t="s">
        <v>39682</v>
      </c>
      <c r="J2357" s="9" t="s">
        <v>39694</v>
      </c>
      <c r="K2357" s="9" t="s">
        <v>43627</v>
      </c>
    </row>
    <row r="2358" spans="1:11" x14ac:dyDescent="0.35">
      <c r="A2358" s="9">
        <v>2357</v>
      </c>
      <c r="B2358" s="9" t="str">
        <f t="shared" si="36"/>
        <v>Brosimum pot</v>
      </c>
      <c r="C2358" s="9" t="e" cm="1">
        <f t="array" aca="1" ref="C2358" ca="1">LEFT(K2358,$C$19743)&amp;"-"&amp;RIGHT(SUBSTITUTE(SUBSTITUTE(TiraAcento(E2358),"-","")," ",""),$C$19744)</f>
        <v>#NAME?</v>
      </c>
      <c r="D2358" s="9" t="s">
        <v>2112</v>
      </c>
      <c r="E2358" s="9" t="s">
        <v>2109</v>
      </c>
      <c r="F2358" s="9" t="s">
        <v>15316</v>
      </c>
      <c r="G2358" s="9" t="s">
        <v>21766</v>
      </c>
      <c r="H2358" s="9" t="s">
        <v>2112</v>
      </c>
      <c r="I2358" s="9" t="s">
        <v>39682</v>
      </c>
      <c r="J2358" s="9" t="s">
        <v>39694</v>
      </c>
      <c r="K2358" s="9" t="s">
        <v>43624</v>
      </c>
    </row>
    <row r="2359" spans="1:11" x14ac:dyDescent="0.35">
      <c r="A2359" s="9">
        <v>2358</v>
      </c>
      <c r="B2359" s="9" t="str">
        <f t="shared" si="36"/>
        <v>Brosimum pot</v>
      </c>
      <c r="C2359" s="9" t="e" cm="1">
        <f t="array" aca="1" ref="C2359" ca="1">LEFT(K2359,$C$19743)&amp;"-"&amp;RIGHT(SUBSTITUTE(SUBSTITUTE(TiraAcento(E2359),"-","")," ",""),$C$19744)</f>
        <v>#NAME?</v>
      </c>
      <c r="D2359" s="9" t="s">
        <v>2112</v>
      </c>
      <c r="E2359" s="9" t="s">
        <v>1461</v>
      </c>
      <c r="F2359" s="9" t="s">
        <v>15316</v>
      </c>
      <c r="G2359" s="9" t="s">
        <v>21767</v>
      </c>
      <c r="H2359" s="9" t="s">
        <v>2112</v>
      </c>
      <c r="I2359" s="9" t="s">
        <v>39682</v>
      </c>
      <c r="J2359" s="9" t="s">
        <v>39694</v>
      </c>
      <c r="K2359" s="9" t="s">
        <v>1461</v>
      </c>
    </row>
    <row r="2360" spans="1:11" x14ac:dyDescent="0.35">
      <c r="A2360" s="9">
        <v>2359</v>
      </c>
      <c r="B2360" s="9" t="str">
        <f t="shared" si="36"/>
        <v>Brosimum pot</v>
      </c>
      <c r="C2360" s="9" t="e" cm="1">
        <f t="array" aca="1" ref="C2360" ca="1">LEFT(K2360,$C$19743)&amp;"-"&amp;RIGHT(SUBSTITUTE(SUBSTITUTE(TiraAcento(E2360),"-","")," ",""),$C$19744)</f>
        <v>#NAME?</v>
      </c>
      <c r="D2360" s="9" t="s">
        <v>2112</v>
      </c>
      <c r="E2360" s="9" t="s">
        <v>2067</v>
      </c>
      <c r="F2360" s="9" t="s">
        <v>15316</v>
      </c>
      <c r="G2360" s="9" t="s">
        <v>21768</v>
      </c>
      <c r="H2360" s="9" t="s">
        <v>2112</v>
      </c>
      <c r="I2360" s="9" t="s">
        <v>39682</v>
      </c>
      <c r="J2360" s="9" t="s">
        <v>39694</v>
      </c>
      <c r="K2360" s="9" t="s">
        <v>2067</v>
      </c>
    </row>
    <row r="2361" spans="1:11" x14ac:dyDescent="0.35">
      <c r="A2361" s="9">
        <v>2360</v>
      </c>
      <c r="B2361" s="9" t="str">
        <f t="shared" si="36"/>
        <v>Brosimum rub</v>
      </c>
      <c r="C2361" s="9" t="e" cm="1">
        <f t="array" aca="1" ref="C2361" ca="1">LEFT(K2361,$C$19743)&amp;"-"&amp;RIGHT(SUBSTITUTE(SUBSTITUTE(TiraAcento(E2361),"-","")," ",""),$C$19744)</f>
        <v>#NAME?</v>
      </c>
      <c r="D2361" s="9" t="s">
        <v>2115</v>
      </c>
      <c r="E2361" s="9" t="s">
        <v>2076</v>
      </c>
      <c r="F2361" s="9" t="s">
        <v>15317</v>
      </c>
      <c r="G2361" s="9" t="s">
        <v>21769</v>
      </c>
      <c r="H2361" s="9" t="s">
        <v>2115</v>
      </c>
      <c r="I2361" s="9" t="s">
        <v>39682</v>
      </c>
      <c r="J2361" s="9" t="s">
        <v>39695</v>
      </c>
      <c r="K2361" s="9" t="s">
        <v>43603</v>
      </c>
    </row>
    <row r="2362" spans="1:11" x14ac:dyDescent="0.35">
      <c r="A2362" s="9">
        <v>2361</v>
      </c>
      <c r="B2362" s="9" t="str">
        <f t="shared" si="36"/>
        <v>Brosimum rub</v>
      </c>
      <c r="C2362" s="9" t="e" cm="1">
        <f t="array" aca="1" ref="C2362" ca="1">LEFT(K2362,$C$19743)&amp;"-"&amp;RIGHT(SUBSTITUTE(SUBSTITUTE(TiraAcento(E2362),"-","")," ",""),$C$19744)</f>
        <v>#NAME?</v>
      </c>
      <c r="D2362" s="9" t="s">
        <v>2115</v>
      </c>
      <c r="E2362" s="9" t="s">
        <v>2109</v>
      </c>
      <c r="F2362" s="9" t="s">
        <v>15317</v>
      </c>
      <c r="G2362" s="9" t="s">
        <v>21770</v>
      </c>
      <c r="H2362" s="9" t="s">
        <v>2115</v>
      </c>
      <c r="I2362" s="9" t="s">
        <v>39682</v>
      </c>
      <c r="J2362" s="9" t="s">
        <v>39695</v>
      </c>
      <c r="K2362" s="9" t="s">
        <v>43624</v>
      </c>
    </row>
    <row r="2363" spans="1:11" x14ac:dyDescent="0.35">
      <c r="A2363" s="9">
        <v>2362</v>
      </c>
      <c r="B2363" s="9" t="str">
        <f t="shared" si="36"/>
        <v>Brosimum rub</v>
      </c>
      <c r="C2363" s="9" t="e" cm="1">
        <f t="array" aca="1" ref="C2363" ca="1">LEFT(K2363,$C$19743)&amp;"-"&amp;RIGHT(SUBSTITUTE(SUBSTITUTE(TiraAcento(E2363),"-","")," ",""),$C$19744)</f>
        <v>#NAME?</v>
      </c>
      <c r="D2363" s="9" t="s">
        <v>2115</v>
      </c>
      <c r="E2363" s="9" t="s">
        <v>1716</v>
      </c>
      <c r="F2363" s="9" t="s">
        <v>15317</v>
      </c>
      <c r="G2363" s="9" t="s">
        <v>21771</v>
      </c>
      <c r="H2363" s="9" t="s">
        <v>2115</v>
      </c>
      <c r="I2363" s="9" t="s">
        <v>39682</v>
      </c>
      <c r="J2363" s="9" t="s">
        <v>39695</v>
      </c>
      <c r="K2363" s="9" t="s">
        <v>1716</v>
      </c>
    </row>
    <row r="2364" spans="1:11" x14ac:dyDescent="0.35">
      <c r="A2364" s="9">
        <v>2363</v>
      </c>
      <c r="B2364" s="9" t="str">
        <f t="shared" si="36"/>
        <v>Brosimum rub</v>
      </c>
      <c r="C2364" s="9" t="e" cm="1">
        <f t="array" aca="1" ref="C2364" ca="1">LEFT(K2364,$C$19743)&amp;"-"&amp;RIGHT(SUBSTITUTE(SUBSTITUTE(TiraAcento(E2364),"-","")," ",""),$C$19744)</f>
        <v>#NAME?</v>
      </c>
      <c r="D2364" s="9" t="s">
        <v>2115</v>
      </c>
      <c r="E2364" s="9" t="s">
        <v>2094</v>
      </c>
      <c r="F2364" s="9" t="s">
        <v>15317</v>
      </c>
      <c r="G2364" s="9" t="s">
        <v>21772</v>
      </c>
      <c r="H2364" s="9" t="s">
        <v>2115</v>
      </c>
      <c r="I2364" s="9" t="s">
        <v>39682</v>
      </c>
      <c r="J2364" s="9" t="s">
        <v>39695</v>
      </c>
      <c r="K2364" s="9" t="s">
        <v>43616</v>
      </c>
    </row>
    <row r="2365" spans="1:11" x14ac:dyDescent="0.35">
      <c r="A2365" s="9">
        <v>2364</v>
      </c>
      <c r="B2365" s="9" t="str">
        <f t="shared" si="36"/>
        <v>Brosimum rub</v>
      </c>
      <c r="C2365" s="9" t="e" cm="1">
        <f t="array" aca="1" ref="C2365" ca="1">LEFT(K2365,$C$19743)&amp;"-"&amp;RIGHT(SUBSTITUTE(SUBSTITUTE(TiraAcento(E2365),"-","")," ",""),$C$19744)</f>
        <v>#NAME?</v>
      </c>
      <c r="D2365" s="9" t="s">
        <v>2115</v>
      </c>
      <c r="E2365" s="9" t="s">
        <v>2116</v>
      </c>
      <c r="F2365" s="9" t="s">
        <v>15317</v>
      </c>
      <c r="G2365" s="9" t="s">
        <v>21773</v>
      </c>
      <c r="H2365" s="9" t="s">
        <v>2115</v>
      </c>
      <c r="I2365" s="9" t="s">
        <v>39682</v>
      </c>
      <c r="J2365" s="9" t="s">
        <v>39695</v>
      </c>
      <c r="K2365" s="9" t="s">
        <v>2116</v>
      </c>
    </row>
    <row r="2366" spans="1:11" x14ac:dyDescent="0.35">
      <c r="A2366" s="9">
        <v>2365</v>
      </c>
      <c r="B2366" s="9" t="str">
        <f t="shared" si="36"/>
        <v>Brosimum rub</v>
      </c>
      <c r="C2366" s="9" t="e" cm="1">
        <f t="array" aca="1" ref="C2366" ca="1">LEFT(K2366,$C$19743)&amp;"-"&amp;RIGHT(SUBSTITUTE(SUBSTITUTE(TiraAcento(E2366),"-","")," ",""),$C$19744)</f>
        <v>#NAME?</v>
      </c>
      <c r="D2366" s="9" t="s">
        <v>2115</v>
      </c>
      <c r="E2366" s="9" t="s">
        <v>2066</v>
      </c>
      <c r="F2366" s="9" t="s">
        <v>15317</v>
      </c>
      <c r="G2366" s="9" t="s">
        <v>21774</v>
      </c>
      <c r="H2366" s="9" t="s">
        <v>2115</v>
      </c>
      <c r="I2366" s="9" t="s">
        <v>39682</v>
      </c>
      <c r="J2366" s="9" t="s">
        <v>39695</v>
      </c>
      <c r="K2366" s="9" t="s">
        <v>2066</v>
      </c>
    </row>
    <row r="2367" spans="1:11" x14ac:dyDescent="0.35">
      <c r="A2367" s="9">
        <v>2366</v>
      </c>
      <c r="B2367" s="9" t="str">
        <f t="shared" si="36"/>
        <v>Brosimum rub</v>
      </c>
      <c r="C2367" s="9" t="e" cm="1">
        <f t="array" aca="1" ref="C2367" ca="1">LEFT(K2367,$C$19743)&amp;"-"&amp;RIGHT(SUBSTITUTE(SUBSTITUTE(TiraAcento(E2367),"-","")," ",""),$C$19744)</f>
        <v>#NAME?</v>
      </c>
      <c r="D2367" s="9" t="s">
        <v>2115</v>
      </c>
      <c r="E2367" s="9" t="s">
        <v>2095</v>
      </c>
      <c r="F2367" s="9" t="s">
        <v>15317</v>
      </c>
      <c r="G2367" s="9" t="s">
        <v>21775</v>
      </c>
      <c r="H2367" s="9" t="s">
        <v>2115</v>
      </c>
      <c r="I2367" s="9" t="s">
        <v>39682</v>
      </c>
      <c r="J2367" s="9" t="s">
        <v>39695</v>
      </c>
      <c r="K2367" s="9" t="s">
        <v>43617</v>
      </c>
    </row>
    <row r="2368" spans="1:11" x14ac:dyDescent="0.35">
      <c r="A2368" s="9">
        <v>2367</v>
      </c>
      <c r="B2368" s="9" t="str">
        <f t="shared" si="36"/>
        <v>Brosimum rub</v>
      </c>
      <c r="C2368" s="9" t="e" cm="1">
        <f t="array" aca="1" ref="C2368" ca="1">LEFT(K2368,$C$19743)&amp;"-"&amp;RIGHT(SUBSTITUTE(SUBSTITUTE(TiraAcento(E2368),"-","")," ",""),$C$19744)</f>
        <v>#NAME?</v>
      </c>
      <c r="D2368" s="9" t="s">
        <v>2115</v>
      </c>
      <c r="E2368" s="9" t="s">
        <v>2096</v>
      </c>
      <c r="F2368" s="9" t="s">
        <v>15317</v>
      </c>
      <c r="G2368" s="9" t="s">
        <v>21776</v>
      </c>
      <c r="H2368" s="9" t="s">
        <v>2115</v>
      </c>
      <c r="I2368" s="9" t="s">
        <v>39682</v>
      </c>
      <c r="J2368" s="9" t="s">
        <v>39695</v>
      </c>
      <c r="K2368" s="9" t="s">
        <v>43618</v>
      </c>
    </row>
    <row r="2369" spans="1:11" x14ac:dyDescent="0.35">
      <c r="A2369" s="9">
        <v>2368</v>
      </c>
      <c r="B2369" s="9" t="str">
        <f t="shared" si="36"/>
        <v>Brosimum rub</v>
      </c>
      <c r="C2369" s="9" t="e" cm="1">
        <f t="array" aca="1" ref="C2369" ca="1">LEFT(K2369,$C$19743)&amp;"-"&amp;RIGHT(SUBSTITUTE(SUBSTITUTE(TiraAcento(E2369),"-","")," ",""),$C$19744)</f>
        <v>#NAME?</v>
      </c>
      <c r="D2369" s="9" t="s">
        <v>2115</v>
      </c>
      <c r="E2369" s="9" t="s">
        <v>2104</v>
      </c>
      <c r="F2369" s="9" t="s">
        <v>15317</v>
      </c>
      <c r="G2369" s="9" t="s">
        <v>21777</v>
      </c>
      <c r="H2369" s="9" t="s">
        <v>2115</v>
      </c>
      <c r="I2369" s="9" t="s">
        <v>39682</v>
      </c>
      <c r="J2369" s="9" t="s">
        <v>39695</v>
      </c>
      <c r="K2369" s="9" t="s">
        <v>43620</v>
      </c>
    </row>
    <row r="2370" spans="1:11" x14ac:dyDescent="0.35">
      <c r="A2370" s="9">
        <v>2369</v>
      </c>
      <c r="B2370" s="9" t="str">
        <f t="shared" si="36"/>
        <v>Brosimum rub</v>
      </c>
      <c r="C2370" s="9" t="e" cm="1">
        <f t="array" aca="1" ref="C2370" ca="1">LEFT(K2370,$C$19743)&amp;"-"&amp;RIGHT(SUBSTITUTE(SUBSTITUTE(TiraAcento(E2370),"-","")," ",""),$C$19744)</f>
        <v>#NAME?</v>
      </c>
      <c r="D2370" s="9" t="s">
        <v>2115</v>
      </c>
      <c r="E2370" s="9" t="s">
        <v>2097</v>
      </c>
      <c r="F2370" s="9" t="s">
        <v>15317</v>
      </c>
      <c r="G2370" s="9" t="s">
        <v>21778</v>
      </c>
      <c r="H2370" s="9" t="s">
        <v>2115</v>
      </c>
      <c r="I2370" s="9" t="s">
        <v>39682</v>
      </c>
      <c r="J2370" s="9" t="s">
        <v>39695</v>
      </c>
      <c r="K2370" s="9" t="s">
        <v>2097</v>
      </c>
    </row>
    <row r="2371" spans="1:11" x14ac:dyDescent="0.35">
      <c r="A2371" s="9">
        <v>2370</v>
      </c>
      <c r="B2371" s="9" t="str">
        <f t="shared" ref="B2371:B2434" si="37">I2371&amp;" "&amp;IFERROR(LEFT(J2371,$B$19743),D2371)</f>
        <v>Brosimum rub</v>
      </c>
      <c r="C2371" s="9" t="e" cm="1">
        <f t="array" aca="1" ref="C2371" ca="1">LEFT(K2371,$C$19743)&amp;"-"&amp;RIGHT(SUBSTITUTE(SUBSTITUTE(TiraAcento(E2371),"-","")," ",""),$C$19744)</f>
        <v>#NAME?</v>
      </c>
      <c r="D2371" s="9" t="s">
        <v>2115</v>
      </c>
      <c r="E2371" s="9" t="s">
        <v>2098</v>
      </c>
      <c r="F2371" s="9" t="s">
        <v>15317</v>
      </c>
      <c r="G2371" s="9" t="s">
        <v>21779</v>
      </c>
      <c r="H2371" s="9" t="s">
        <v>2115</v>
      </c>
      <c r="I2371" s="9" t="s">
        <v>39682</v>
      </c>
      <c r="J2371" s="9" t="s">
        <v>39695</v>
      </c>
      <c r="K2371" s="9" t="s">
        <v>2098</v>
      </c>
    </row>
    <row r="2372" spans="1:11" x14ac:dyDescent="0.35">
      <c r="A2372" s="9">
        <v>2371</v>
      </c>
      <c r="B2372" s="9" t="str">
        <f t="shared" si="37"/>
        <v>Brosimum rub</v>
      </c>
      <c r="C2372" s="9" t="e" cm="1">
        <f t="array" aca="1" ref="C2372" ca="1">LEFT(K2372,$C$19743)&amp;"-"&amp;RIGHT(SUBSTITUTE(SUBSTITUTE(TiraAcento(E2372),"-","")," ",""),$C$19744)</f>
        <v>#NAME?</v>
      </c>
      <c r="D2372" s="9" t="s">
        <v>2115</v>
      </c>
      <c r="E2372" s="9" t="s">
        <v>2117</v>
      </c>
      <c r="F2372" s="9" t="s">
        <v>15317</v>
      </c>
      <c r="G2372" s="9" t="s">
        <v>21780</v>
      </c>
      <c r="H2372" s="9" t="s">
        <v>2115</v>
      </c>
      <c r="I2372" s="9" t="s">
        <v>39682</v>
      </c>
      <c r="J2372" s="9" t="s">
        <v>39695</v>
      </c>
      <c r="K2372" s="9" t="s">
        <v>43628</v>
      </c>
    </row>
    <row r="2373" spans="1:11" x14ac:dyDescent="0.35">
      <c r="A2373" s="9">
        <v>2372</v>
      </c>
      <c r="B2373" s="9" t="str">
        <f t="shared" si="37"/>
        <v>Brosimum rub</v>
      </c>
      <c r="C2373" s="9" t="e" cm="1">
        <f t="array" aca="1" ref="C2373" ca="1">LEFT(K2373,$C$19743)&amp;"-"&amp;RIGHT(SUBSTITUTE(SUBSTITUTE(TiraAcento(E2373),"-","")," ",""),$C$19744)</f>
        <v>#NAME?</v>
      </c>
      <c r="D2373" s="9" t="s">
        <v>2115</v>
      </c>
      <c r="E2373" s="9" t="s">
        <v>2045</v>
      </c>
      <c r="F2373" s="9" t="s">
        <v>15317</v>
      </c>
      <c r="G2373" s="9" t="s">
        <v>21781</v>
      </c>
      <c r="H2373" s="9" t="s">
        <v>2115</v>
      </c>
      <c r="I2373" s="9" t="s">
        <v>39682</v>
      </c>
      <c r="J2373" s="9" t="s">
        <v>39695</v>
      </c>
      <c r="K2373" s="9" t="s">
        <v>2045</v>
      </c>
    </row>
    <row r="2374" spans="1:11" x14ac:dyDescent="0.35">
      <c r="A2374" s="9">
        <v>2373</v>
      </c>
      <c r="B2374" s="9" t="str">
        <f t="shared" si="37"/>
        <v>Brosimum rub</v>
      </c>
      <c r="C2374" s="9" t="e" cm="1">
        <f t="array" aca="1" ref="C2374" ca="1">LEFT(K2374,$C$19743)&amp;"-"&amp;RIGHT(SUBSTITUTE(SUBSTITUTE(TiraAcento(E2374),"-","")," ",""),$C$19744)</f>
        <v>#NAME?</v>
      </c>
      <c r="D2374" s="9" t="s">
        <v>2115</v>
      </c>
      <c r="E2374" s="9" t="s">
        <v>586</v>
      </c>
      <c r="F2374" s="9" t="s">
        <v>15317</v>
      </c>
      <c r="G2374" s="9" t="s">
        <v>21782</v>
      </c>
      <c r="H2374" s="9" t="s">
        <v>2115</v>
      </c>
      <c r="I2374" s="9" t="s">
        <v>39682</v>
      </c>
      <c r="J2374" s="9" t="s">
        <v>39695</v>
      </c>
      <c r="K2374" s="9" t="s">
        <v>42826</v>
      </c>
    </row>
    <row r="2375" spans="1:11" x14ac:dyDescent="0.35">
      <c r="A2375" s="9">
        <v>2374</v>
      </c>
      <c r="B2375" s="9" t="str">
        <f t="shared" si="37"/>
        <v>Brosimum rub</v>
      </c>
      <c r="C2375" s="9" t="e" cm="1">
        <f t="array" aca="1" ref="C2375" ca="1">LEFT(K2375,$C$19743)&amp;"-"&amp;RIGHT(SUBSTITUTE(SUBSTITUTE(TiraAcento(E2375),"-","")," ",""),$C$19744)</f>
        <v>#NAME?</v>
      </c>
      <c r="D2375" s="9" t="s">
        <v>2115</v>
      </c>
      <c r="E2375" s="9" t="s">
        <v>2086</v>
      </c>
      <c r="F2375" s="9" t="s">
        <v>15317</v>
      </c>
      <c r="G2375" s="9" t="s">
        <v>21783</v>
      </c>
      <c r="H2375" s="9" t="s">
        <v>2115</v>
      </c>
      <c r="I2375" s="9" t="s">
        <v>39682</v>
      </c>
      <c r="J2375" s="9" t="s">
        <v>39695</v>
      </c>
      <c r="K2375" s="9" t="s">
        <v>43612</v>
      </c>
    </row>
    <row r="2376" spans="1:11" x14ac:dyDescent="0.35">
      <c r="A2376" s="9">
        <v>2375</v>
      </c>
      <c r="B2376" s="9" t="str">
        <f t="shared" si="37"/>
        <v>Brosimum rub</v>
      </c>
      <c r="C2376" s="9" t="e" cm="1">
        <f t="array" aca="1" ref="C2376" ca="1">LEFT(K2376,$C$19743)&amp;"-"&amp;RIGHT(SUBSTITUTE(SUBSTITUTE(TiraAcento(E2376),"-","")," ",""),$C$19744)</f>
        <v>#NAME?</v>
      </c>
      <c r="D2376" s="9" t="s">
        <v>2115</v>
      </c>
      <c r="E2376" s="9" t="s">
        <v>2099</v>
      </c>
      <c r="F2376" s="9" t="s">
        <v>15317</v>
      </c>
      <c r="G2376" s="9" t="s">
        <v>21784</v>
      </c>
      <c r="H2376" s="9" t="s">
        <v>2115</v>
      </c>
      <c r="I2376" s="9" t="s">
        <v>39682</v>
      </c>
      <c r="J2376" s="9" t="s">
        <v>39695</v>
      </c>
      <c r="K2376" s="9" t="s">
        <v>2099</v>
      </c>
    </row>
    <row r="2377" spans="1:11" x14ac:dyDescent="0.35">
      <c r="A2377" s="9">
        <v>2376</v>
      </c>
      <c r="B2377" s="9" t="str">
        <f t="shared" si="37"/>
        <v>Brosimum sp.</v>
      </c>
      <c r="C2377" s="9" t="e" cm="1">
        <f t="array" aca="1" ref="C2377" ca="1">LEFT(K2377,$C$19743)&amp;"-"&amp;RIGHT(SUBSTITUTE(SUBSTITUTE(TiraAcento(E2377),"-","")," ",""),$C$19744)</f>
        <v>#NAME?</v>
      </c>
      <c r="D2377" s="9" t="s">
        <v>2118</v>
      </c>
      <c r="E2377" s="9" t="s">
        <v>2119</v>
      </c>
      <c r="F2377" s="9" t="s">
        <v>2118</v>
      </c>
      <c r="G2377" s="9" t="s">
        <v>21785</v>
      </c>
      <c r="H2377" s="9" t="s">
        <v>2118</v>
      </c>
      <c r="I2377" s="9" t="s">
        <v>39682</v>
      </c>
      <c r="J2377" s="9" t="s">
        <v>39157</v>
      </c>
      <c r="K2377" s="9" t="s">
        <v>2119</v>
      </c>
    </row>
    <row r="2378" spans="1:11" x14ac:dyDescent="0.35">
      <c r="A2378" s="9">
        <v>2377</v>
      </c>
      <c r="B2378" s="9" t="str">
        <f t="shared" si="37"/>
        <v>Brosimum sp.</v>
      </c>
      <c r="C2378" s="9" t="e" cm="1">
        <f t="array" aca="1" ref="C2378" ca="1">LEFT(K2378,$C$19743)&amp;"-"&amp;RIGHT(SUBSTITUTE(SUBSTITUTE(TiraAcento(E2378),"-","")," ",""),$C$19744)</f>
        <v>#NAME?</v>
      </c>
      <c r="D2378" s="9" t="s">
        <v>2118</v>
      </c>
      <c r="E2378" s="9" t="s">
        <v>2120</v>
      </c>
      <c r="F2378" s="9" t="s">
        <v>2118</v>
      </c>
      <c r="G2378" s="9" t="s">
        <v>21786</v>
      </c>
      <c r="H2378" s="9" t="s">
        <v>2118</v>
      </c>
      <c r="I2378" s="9" t="s">
        <v>39682</v>
      </c>
      <c r="J2378" s="9" t="s">
        <v>39157</v>
      </c>
      <c r="K2378" s="9" t="s">
        <v>43629</v>
      </c>
    </row>
    <row r="2379" spans="1:11" x14ac:dyDescent="0.35">
      <c r="A2379" s="9">
        <v>2378</v>
      </c>
      <c r="B2379" s="9" t="str">
        <f t="shared" si="37"/>
        <v>Brosimum sp.</v>
      </c>
      <c r="C2379" s="9" t="e" cm="1">
        <f t="array" aca="1" ref="C2379" ca="1">LEFT(K2379,$C$19743)&amp;"-"&amp;RIGHT(SUBSTITUTE(SUBSTITUTE(TiraAcento(E2379),"-","")," ",""),$C$19744)</f>
        <v>#NAME?</v>
      </c>
      <c r="D2379" s="9" t="s">
        <v>2118</v>
      </c>
      <c r="E2379" s="9" t="s">
        <v>2121</v>
      </c>
      <c r="F2379" s="9" t="s">
        <v>2118</v>
      </c>
      <c r="G2379" s="9" t="s">
        <v>21787</v>
      </c>
      <c r="H2379" s="9" t="s">
        <v>2118</v>
      </c>
      <c r="I2379" s="9" t="s">
        <v>39682</v>
      </c>
      <c r="J2379" s="9" t="s">
        <v>39157</v>
      </c>
      <c r="K2379" s="9" t="s">
        <v>43630</v>
      </c>
    </row>
    <row r="2380" spans="1:11" x14ac:dyDescent="0.35">
      <c r="A2380" s="9">
        <v>2379</v>
      </c>
      <c r="B2380" s="9" t="str">
        <f t="shared" si="37"/>
        <v>Cabralea lae</v>
      </c>
      <c r="C2380" s="9" t="e" cm="1">
        <f t="array" aca="1" ref="C2380" ca="1">LEFT(K2380,$C$19743)&amp;"-"&amp;RIGHT(SUBSTITUTE(SUBSTITUTE(TiraAcento(E2380),"-","")," ",""),$C$19744)</f>
        <v>#NAME?</v>
      </c>
      <c r="D2380" s="9" t="s">
        <v>2122</v>
      </c>
      <c r="E2380" s="9"/>
      <c r="F2380" s="9" t="s">
        <v>15318</v>
      </c>
      <c r="G2380" s="9" t="s">
        <v>21788</v>
      </c>
      <c r="H2380" s="9" t="s">
        <v>2122</v>
      </c>
      <c r="I2380" s="9" t="s">
        <v>39671</v>
      </c>
      <c r="J2380" s="9" t="s">
        <v>39370</v>
      </c>
      <c r="K2380" s="9" t="s">
        <v>42568</v>
      </c>
    </row>
    <row r="2381" spans="1:11" x14ac:dyDescent="0.35">
      <c r="A2381" s="9">
        <v>2380</v>
      </c>
      <c r="B2381" s="9" t="str">
        <f t="shared" si="37"/>
        <v>Cabralea mul</v>
      </c>
      <c r="C2381" s="9" t="e" cm="1">
        <f t="array" aca="1" ref="C2381" ca="1">LEFT(K2381,$C$19743)&amp;"-"&amp;RIGHT(SUBSTITUTE(SUBSTITUTE(TiraAcento(E2381),"-","")," ",""),$C$19744)</f>
        <v>#NAME?</v>
      </c>
      <c r="D2381" s="9" t="s">
        <v>2123</v>
      </c>
      <c r="E2381" s="9"/>
      <c r="F2381" s="9" t="s">
        <v>15319</v>
      </c>
      <c r="G2381" s="9" t="s">
        <v>21789</v>
      </c>
      <c r="H2381" s="9" t="s">
        <v>2123</v>
      </c>
      <c r="I2381" s="9" t="s">
        <v>39671</v>
      </c>
      <c r="J2381" s="9" t="s">
        <v>39696</v>
      </c>
      <c r="K2381" s="9" t="s">
        <v>42568</v>
      </c>
    </row>
    <row r="2382" spans="1:11" x14ac:dyDescent="0.35">
      <c r="A2382" s="9">
        <v>2381</v>
      </c>
      <c r="B2382" s="9" t="str">
        <f t="shared" si="37"/>
        <v>Cabralea obl</v>
      </c>
      <c r="C2382" s="9" t="e" cm="1">
        <f t="array" aca="1" ref="C2382" ca="1">LEFT(K2382,$C$19743)&amp;"-"&amp;RIGHT(SUBSTITUTE(SUBSTITUTE(TiraAcento(E2382),"-","")," ",""),$C$19744)</f>
        <v>#NAME?</v>
      </c>
      <c r="D2382" s="9" t="s">
        <v>2124</v>
      </c>
      <c r="E2382" s="9"/>
      <c r="F2382" s="9" t="s">
        <v>15320</v>
      </c>
      <c r="G2382" s="9" t="s">
        <v>21790</v>
      </c>
      <c r="H2382" s="9" t="s">
        <v>2124</v>
      </c>
      <c r="I2382" s="9" t="s">
        <v>39671</v>
      </c>
      <c r="J2382" s="9" t="s">
        <v>39425</v>
      </c>
      <c r="K2382" s="9" t="s">
        <v>42568</v>
      </c>
    </row>
    <row r="2383" spans="1:11" x14ac:dyDescent="0.35">
      <c r="A2383" s="9">
        <v>2382</v>
      </c>
      <c r="B2383" s="9" t="str">
        <f t="shared" si="37"/>
        <v>Cabralea pal</v>
      </c>
      <c r="C2383" s="9" t="e" cm="1">
        <f t="array" aca="1" ref="C2383" ca="1">LEFT(K2383,$C$19743)&amp;"-"&amp;RIGHT(SUBSTITUTE(SUBSTITUTE(TiraAcento(E2383),"-","")," ",""),$C$19744)</f>
        <v>#NAME?</v>
      </c>
      <c r="D2383" s="9" t="s">
        <v>2125</v>
      </c>
      <c r="E2383" s="9"/>
      <c r="F2383" s="9" t="s">
        <v>15321</v>
      </c>
      <c r="G2383" s="9" t="s">
        <v>21791</v>
      </c>
      <c r="H2383" s="9" t="s">
        <v>2125</v>
      </c>
      <c r="I2383" s="9" t="s">
        <v>39671</v>
      </c>
      <c r="J2383" s="9" t="s">
        <v>39697</v>
      </c>
      <c r="K2383" s="9" t="s">
        <v>42568</v>
      </c>
    </row>
    <row r="2384" spans="1:11" x14ac:dyDescent="0.35">
      <c r="A2384" s="9">
        <v>2383</v>
      </c>
      <c r="B2384" s="9" t="str">
        <f t="shared" si="37"/>
        <v>Cabralea sil</v>
      </c>
      <c r="C2384" s="9" t="e" cm="1">
        <f t="array" aca="1" ref="C2384" ca="1">LEFT(K2384,$C$19743)&amp;"-"&amp;RIGHT(SUBSTITUTE(SUBSTITUTE(TiraAcento(E2384),"-","")," ",""),$C$19744)</f>
        <v>#NAME?</v>
      </c>
      <c r="D2384" s="9" t="s">
        <v>2126</v>
      </c>
      <c r="E2384" s="9"/>
      <c r="F2384" s="9" t="s">
        <v>15322</v>
      </c>
      <c r="G2384" s="9" t="s">
        <v>21792</v>
      </c>
      <c r="H2384" s="9" t="s">
        <v>2126</v>
      </c>
      <c r="I2384" s="9" t="s">
        <v>39671</v>
      </c>
      <c r="J2384" s="9" t="s">
        <v>39698</v>
      </c>
      <c r="K2384" s="9" t="s">
        <v>42568</v>
      </c>
    </row>
    <row r="2385" spans="1:11" x14ac:dyDescent="0.35">
      <c r="A2385" s="9">
        <v>2384</v>
      </c>
      <c r="B2385" s="9" t="str">
        <f t="shared" si="37"/>
        <v>Bocageopsis mul</v>
      </c>
      <c r="C2385" s="9" t="e" cm="1">
        <f t="array" aca="1" ref="C2385" ca="1">LEFT(K2385,$C$19743)&amp;"-"&amp;RIGHT(SUBSTITUTE(SUBSTITUTE(TiraAcento(E2385),"-","")," ",""),$C$19744)</f>
        <v>#NAME?</v>
      </c>
      <c r="D2385" s="9" t="s">
        <v>1892</v>
      </c>
      <c r="E2385" s="9" t="s">
        <v>1381</v>
      </c>
      <c r="F2385" s="9" t="s">
        <v>15271</v>
      </c>
      <c r="G2385" s="9" t="s">
        <v>21793</v>
      </c>
      <c r="H2385" s="9" t="s">
        <v>1892</v>
      </c>
      <c r="I2385" s="9" t="s">
        <v>39652</v>
      </c>
      <c r="J2385" s="9" t="s">
        <v>39359</v>
      </c>
      <c r="K2385" s="9" t="s">
        <v>43254</v>
      </c>
    </row>
    <row r="2386" spans="1:11" x14ac:dyDescent="0.35">
      <c r="A2386" s="9">
        <v>2385</v>
      </c>
      <c r="B2386" s="9" t="str">
        <f t="shared" si="37"/>
        <v>Bocageopsis mul</v>
      </c>
      <c r="C2386" s="9" t="e" cm="1">
        <f t="array" aca="1" ref="C2386" ca="1">LEFT(K2386,$C$19743)&amp;"-"&amp;RIGHT(SUBSTITUTE(SUBSTITUTE(TiraAcento(E2386),"-","")," ",""),$C$19744)</f>
        <v>#NAME?</v>
      </c>
      <c r="D2386" s="9" t="s">
        <v>1892</v>
      </c>
      <c r="E2386" s="9" t="s">
        <v>2127</v>
      </c>
      <c r="F2386" s="9" t="s">
        <v>15271</v>
      </c>
      <c r="G2386" s="9" t="s">
        <v>21794</v>
      </c>
      <c r="H2386" s="9" t="s">
        <v>1892</v>
      </c>
      <c r="I2386" s="9" t="s">
        <v>39652</v>
      </c>
      <c r="J2386" s="9" t="s">
        <v>39359</v>
      </c>
      <c r="K2386" s="9" t="s">
        <v>43631</v>
      </c>
    </row>
    <row r="2387" spans="1:11" x14ac:dyDescent="0.35">
      <c r="A2387" s="9">
        <v>2386</v>
      </c>
      <c r="B2387" s="9" t="str">
        <f t="shared" si="37"/>
        <v>Bocageopsis mul</v>
      </c>
      <c r="C2387" s="9" t="e" cm="1">
        <f t="array" aca="1" ref="C2387" ca="1">LEFT(K2387,$C$19743)&amp;"-"&amp;RIGHT(SUBSTITUTE(SUBSTITUTE(TiraAcento(E2387),"-","")," ",""),$C$19744)</f>
        <v>#NAME?</v>
      </c>
      <c r="D2387" s="9" t="s">
        <v>1892</v>
      </c>
      <c r="E2387" s="9" t="s">
        <v>1276</v>
      </c>
      <c r="F2387" s="9" t="s">
        <v>15271</v>
      </c>
      <c r="G2387" s="9" t="s">
        <v>21795</v>
      </c>
      <c r="H2387" s="9" t="s">
        <v>1892</v>
      </c>
      <c r="I2387" s="9" t="s">
        <v>39652</v>
      </c>
      <c r="J2387" s="9" t="s">
        <v>39359</v>
      </c>
      <c r="K2387" s="9" t="s">
        <v>1276</v>
      </c>
    </row>
    <row r="2388" spans="1:11" x14ac:dyDescent="0.35">
      <c r="A2388" s="9">
        <v>2387</v>
      </c>
      <c r="B2388" s="9" t="str">
        <f t="shared" si="37"/>
        <v>Bombacopsis gla</v>
      </c>
      <c r="C2388" s="9" t="e" cm="1">
        <f t="array" aca="1" ref="C2388" ca="1">LEFT(K2388,$C$19743)&amp;"-"&amp;RIGHT(SUBSTITUTE(SUBSTITUTE(TiraAcento(E2388),"-","")," ",""),$C$19744)</f>
        <v>#NAME?</v>
      </c>
      <c r="D2388" s="9" t="s">
        <v>2128</v>
      </c>
      <c r="E2388" s="9" t="s">
        <v>2129</v>
      </c>
      <c r="F2388" s="9" t="s">
        <v>15323</v>
      </c>
      <c r="G2388" s="9" t="s">
        <v>21796</v>
      </c>
      <c r="H2388" s="9" t="s">
        <v>2128</v>
      </c>
      <c r="I2388" s="9" t="s">
        <v>39699</v>
      </c>
      <c r="J2388" s="9" t="s">
        <v>39517</v>
      </c>
      <c r="K2388" s="9" t="s">
        <v>43632</v>
      </c>
    </row>
    <row r="2389" spans="1:11" x14ac:dyDescent="0.35">
      <c r="A2389" s="9">
        <v>2388</v>
      </c>
      <c r="B2389" s="9" t="str">
        <f t="shared" si="37"/>
        <v>Bombacopsis gla</v>
      </c>
      <c r="C2389" s="9" t="e" cm="1">
        <f t="array" aca="1" ref="C2389" ca="1">LEFT(K2389,$C$19743)&amp;"-"&amp;RIGHT(SUBSTITUTE(SUBSTITUTE(TiraAcento(E2389),"-","")," ",""),$C$19744)</f>
        <v>#NAME?</v>
      </c>
      <c r="D2389" s="9" t="s">
        <v>2128</v>
      </c>
      <c r="E2389" s="9" t="s">
        <v>2130</v>
      </c>
      <c r="F2389" s="9" t="s">
        <v>15323</v>
      </c>
      <c r="G2389" s="9" t="s">
        <v>21797</v>
      </c>
      <c r="H2389" s="9" t="s">
        <v>2128</v>
      </c>
      <c r="I2389" s="9" t="s">
        <v>39699</v>
      </c>
      <c r="J2389" s="9" t="s">
        <v>39517</v>
      </c>
      <c r="K2389" s="9" t="s">
        <v>43633</v>
      </c>
    </row>
    <row r="2390" spans="1:11" x14ac:dyDescent="0.35">
      <c r="A2390" s="9">
        <v>2389</v>
      </c>
      <c r="B2390" s="9" t="str">
        <f t="shared" si="37"/>
        <v>Bombacopsis gla</v>
      </c>
      <c r="C2390" s="9" t="e" cm="1">
        <f t="array" aca="1" ref="C2390" ca="1">LEFT(K2390,$C$19743)&amp;"-"&amp;RIGHT(SUBSTITUTE(SUBSTITUTE(TiraAcento(E2390),"-","")," ",""),$C$19744)</f>
        <v>#NAME?</v>
      </c>
      <c r="D2390" s="9" t="s">
        <v>2128</v>
      </c>
      <c r="E2390" s="9" t="s">
        <v>2131</v>
      </c>
      <c r="F2390" s="9" t="s">
        <v>15323</v>
      </c>
      <c r="G2390" s="9" t="s">
        <v>21798</v>
      </c>
      <c r="H2390" s="9" t="s">
        <v>2128</v>
      </c>
      <c r="I2390" s="9" t="s">
        <v>39699</v>
      </c>
      <c r="J2390" s="9" t="s">
        <v>39517</v>
      </c>
      <c r="K2390" s="9" t="s">
        <v>43634</v>
      </c>
    </row>
    <row r="2391" spans="1:11" x14ac:dyDescent="0.35">
      <c r="A2391" s="9">
        <v>2390</v>
      </c>
      <c r="B2391" s="9" t="str">
        <f t="shared" si="37"/>
        <v>Bombacopsis gla</v>
      </c>
      <c r="C2391" s="9" t="e" cm="1">
        <f t="array" aca="1" ref="C2391" ca="1">LEFT(K2391,$C$19743)&amp;"-"&amp;RIGHT(SUBSTITUTE(SUBSTITUTE(TiraAcento(E2391),"-","")," ",""),$C$19744)</f>
        <v>#NAME?</v>
      </c>
      <c r="D2391" s="9" t="s">
        <v>2128</v>
      </c>
      <c r="E2391" s="9" t="s">
        <v>1843</v>
      </c>
      <c r="F2391" s="9" t="s">
        <v>15323</v>
      </c>
      <c r="G2391" s="9" t="s">
        <v>21799</v>
      </c>
      <c r="H2391" s="9" t="s">
        <v>2128</v>
      </c>
      <c r="I2391" s="9" t="s">
        <v>39699</v>
      </c>
      <c r="J2391" s="9" t="s">
        <v>39517</v>
      </c>
      <c r="K2391" s="9" t="s">
        <v>1843</v>
      </c>
    </row>
    <row r="2392" spans="1:11" x14ac:dyDescent="0.35">
      <c r="A2392" s="9">
        <v>2391</v>
      </c>
      <c r="B2392" s="9" t="str">
        <f t="shared" si="37"/>
        <v>Bombacopsis gla</v>
      </c>
      <c r="C2392" s="9" t="e" cm="1">
        <f t="array" aca="1" ref="C2392" ca="1">LEFT(K2392,$C$19743)&amp;"-"&amp;RIGHT(SUBSTITUTE(SUBSTITUTE(TiraAcento(E2392),"-","")," ",""),$C$19744)</f>
        <v>#NAME?</v>
      </c>
      <c r="D2392" s="9" t="s">
        <v>2128</v>
      </c>
      <c r="E2392" s="9" t="s">
        <v>2132</v>
      </c>
      <c r="F2392" s="9" t="s">
        <v>15323</v>
      </c>
      <c r="G2392" s="9" t="s">
        <v>21800</v>
      </c>
      <c r="H2392" s="9" t="s">
        <v>2128</v>
      </c>
      <c r="I2392" s="9" t="s">
        <v>39699</v>
      </c>
      <c r="J2392" s="9" t="s">
        <v>39517</v>
      </c>
      <c r="K2392" s="9" t="s">
        <v>43635</v>
      </c>
    </row>
    <row r="2393" spans="1:11" x14ac:dyDescent="0.35">
      <c r="A2393" s="9">
        <v>2392</v>
      </c>
      <c r="B2393" s="9" t="str">
        <f t="shared" si="37"/>
        <v>Bombacopsis gla</v>
      </c>
      <c r="C2393" s="9" t="e" cm="1">
        <f t="array" aca="1" ref="C2393" ca="1">LEFT(K2393,$C$19743)&amp;"-"&amp;RIGHT(SUBSTITUTE(SUBSTITUTE(TiraAcento(E2393),"-","")," ",""),$C$19744)</f>
        <v>#NAME?</v>
      </c>
      <c r="D2393" s="9" t="s">
        <v>2128</v>
      </c>
      <c r="E2393" s="9" t="s">
        <v>1845</v>
      </c>
      <c r="F2393" s="9" t="s">
        <v>15323</v>
      </c>
      <c r="G2393" s="9" t="s">
        <v>21801</v>
      </c>
      <c r="H2393" s="9" t="s">
        <v>2128</v>
      </c>
      <c r="I2393" s="9" t="s">
        <v>39699</v>
      </c>
      <c r="J2393" s="9" t="s">
        <v>39517</v>
      </c>
      <c r="K2393" s="9" t="s">
        <v>43481</v>
      </c>
    </row>
    <row r="2394" spans="1:11" x14ac:dyDescent="0.35">
      <c r="A2394" s="9">
        <v>2393</v>
      </c>
      <c r="B2394" s="9" t="str">
        <f t="shared" si="37"/>
        <v>Bombacopsis gla</v>
      </c>
      <c r="C2394" s="9" t="e" cm="1">
        <f t="array" aca="1" ref="C2394" ca="1">LEFT(K2394,$C$19743)&amp;"-"&amp;RIGHT(SUBSTITUTE(SUBSTITUTE(TiraAcento(E2394),"-","")," ",""),$C$19744)</f>
        <v>#NAME?</v>
      </c>
      <c r="D2394" s="9" t="s">
        <v>2128</v>
      </c>
      <c r="E2394" s="9" t="s">
        <v>2133</v>
      </c>
      <c r="F2394" s="9" t="s">
        <v>15323</v>
      </c>
      <c r="G2394" s="9" t="s">
        <v>21802</v>
      </c>
      <c r="H2394" s="9" t="s">
        <v>2128</v>
      </c>
      <c r="I2394" s="9" t="s">
        <v>39699</v>
      </c>
      <c r="J2394" s="9" t="s">
        <v>39517</v>
      </c>
      <c r="K2394" s="9" t="s">
        <v>2133</v>
      </c>
    </row>
    <row r="2395" spans="1:11" x14ac:dyDescent="0.35">
      <c r="A2395" s="9">
        <v>2394</v>
      </c>
      <c r="B2395" s="9" t="str">
        <f t="shared" si="37"/>
        <v>Bombacopsis gla</v>
      </c>
      <c r="C2395" s="9" t="e" cm="1">
        <f t="array" aca="1" ref="C2395" ca="1">LEFT(K2395,$C$19743)&amp;"-"&amp;RIGHT(SUBSTITUTE(SUBSTITUTE(TiraAcento(E2395),"-","")," ",""),$C$19744)</f>
        <v>#NAME?</v>
      </c>
      <c r="D2395" s="9" t="s">
        <v>2128</v>
      </c>
      <c r="E2395" s="9" t="s">
        <v>2134</v>
      </c>
      <c r="F2395" s="9" t="s">
        <v>15323</v>
      </c>
      <c r="G2395" s="9" t="s">
        <v>21803</v>
      </c>
      <c r="H2395" s="9" t="s">
        <v>2128</v>
      </c>
      <c r="I2395" s="9" t="s">
        <v>39699</v>
      </c>
      <c r="J2395" s="9" t="s">
        <v>39517</v>
      </c>
      <c r="K2395" s="9" t="s">
        <v>2134</v>
      </c>
    </row>
    <row r="2396" spans="1:11" x14ac:dyDescent="0.35">
      <c r="A2396" s="9">
        <v>2395</v>
      </c>
      <c r="B2396" s="9" t="str">
        <f t="shared" si="37"/>
        <v>Bombacopsis qui</v>
      </c>
      <c r="C2396" s="9" t="e" cm="1">
        <f t="array" aca="1" ref="C2396" ca="1">LEFT(K2396,$C$19743)&amp;"-"&amp;RIGHT(SUBSTITUTE(SUBSTITUTE(TiraAcento(E2396),"-","")," ",""),$C$19744)</f>
        <v>#NAME?</v>
      </c>
      <c r="D2396" s="9" t="s">
        <v>2135</v>
      </c>
      <c r="E2396" s="9" t="s">
        <v>2136</v>
      </c>
      <c r="F2396" s="9" t="s">
        <v>15324</v>
      </c>
      <c r="G2396" s="9" t="s">
        <v>21804</v>
      </c>
      <c r="H2396" s="9" t="s">
        <v>2135</v>
      </c>
      <c r="I2396" s="9" t="s">
        <v>39699</v>
      </c>
      <c r="J2396" s="9" t="s">
        <v>39700</v>
      </c>
      <c r="K2396" s="9" t="s">
        <v>43636</v>
      </c>
    </row>
    <row r="2397" spans="1:11" x14ac:dyDescent="0.35">
      <c r="A2397" s="9">
        <v>2396</v>
      </c>
      <c r="B2397" s="9" t="str">
        <f t="shared" si="37"/>
        <v>Bombacopsis qui</v>
      </c>
      <c r="C2397" s="9" t="e" cm="1">
        <f t="array" aca="1" ref="C2397" ca="1">LEFT(K2397,$C$19743)&amp;"-"&amp;RIGHT(SUBSTITUTE(SUBSTITUTE(TiraAcento(E2397),"-","")," ",""),$C$19744)</f>
        <v>#NAME?</v>
      </c>
      <c r="D2397" s="9" t="s">
        <v>2135</v>
      </c>
      <c r="E2397" s="9" t="s">
        <v>2137</v>
      </c>
      <c r="F2397" s="9" t="s">
        <v>15324</v>
      </c>
      <c r="G2397" s="9" t="s">
        <v>21805</v>
      </c>
      <c r="H2397" s="9" t="s">
        <v>2135</v>
      </c>
      <c r="I2397" s="9" t="s">
        <v>39699</v>
      </c>
      <c r="J2397" s="9" t="s">
        <v>39700</v>
      </c>
      <c r="K2397" s="9" t="s">
        <v>43637</v>
      </c>
    </row>
    <row r="2398" spans="1:11" x14ac:dyDescent="0.35">
      <c r="A2398" s="9">
        <v>2397</v>
      </c>
      <c r="B2398" s="9" t="str">
        <f t="shared" si="37"/>
        <v>Bombacopsis ste</v>
      </c>
      <c r="C2398" s="9" t="e" cm="1">
        <f t="array" aca="1" ref="C2398" ca="1">LEFT(K2398,$C$19743)&amp;"-"&amp;RIGHT(SUBSTITUTE(SUBSTITUTE(TiraAcento(E2398),"-","")," ",""),$C$19744)</f>
        <v>#NAME?</v>
      </c>
      <c r="D2398" s="9" t="s">
        <v>2138</v>
      </c>
      <c r="E2398" s="9" t="s">
        <v>2139</v>
      </c>
      <c r="F2398" s="9" t="s">
        <v>15325</v>
      </c>
      <c r="G2398" s="9" t="s">
        <v>21806</v>
      </c>
      <c r="H2398" s="9" t="s">
        <v>2138</v>
      </c>
      <c r="I2398" s="9" t="s">
        <v>39699</v>
      </c>
      <c r="J2398" s="9" t="s">
        <v>39701</v>
      </c>
      <c r="K2398" s="9" t="s">
        <v>2139</v>
      </c>
    </row>
    <row r="2399" spans="1:11" x14ac:dyDescent="0.35">
      <c r="A2399" s="9">
        <v>2398</v>
      </c>
      <c r="B2399" s="9" t="str">
        <f t="shared" si="37"/>
        <v>Bombax ate</v>
      </c>
      <c r="C2399" s="9" t="e" cm="1">
        <f t="array" aca="1" ref="C2399" ca="1">LEFT(K2399,$C$19743)&amp;"-"&amp;RIGHT(SUBSTITUTE(SUBSTITUTE(TiraAcento(E2399),"-","")," ",""),$C$19744)</f>
        <v>#NAME?</v>
      </c>
      <c r="D2399" s="9" t="s">
        <v>2140</v>
      </c>
      <c r="E2399" s="9" t="s">
        <v>2139</v>
      </c>
      <c r="F2399" s="9" t="s">
        <v>15326</v>
      </c>
      <c r="G2399" s="9" t="s">
        <v>21807</v>
      </c>
      <c r="H2399" s="9" t="s">
        <v>2140</v>
      </c>
      <c r="I2399" s="9" t="s">
        <v>39702</v>
      </c>
      <c r="J2399" s="9" t="s">
        <v>39703</v>
      </c>
      <c r="K2399" s="9" t="s">
        <v>2139</v>
      </c>
    </row>
    <row r="2400" spans="1:11" x14ac:dyDescent="0.35">
      <c r="A2400" s="9">
        <v>2399</v>
      </c>
      <c r="B2400" s="9" t="str">
        <f t="shared" si="37"/>
        <v>Bombax can</v>
      </c>
      <c r="C2400" s="9" t="e" cm="1">
        <f t="array" aca="1" ref="C2400" ca="1">LEFT(K2400,$C$19743)&amp;"-"&amp;RIGHT(SUBSTITUTE(SUBSTITUTE(TiraAcento(E2400),"-","")," ",""),$C$19744)</f>
        <v>#NAME?</v>
      </c>
      <c r="D2400" s="9" t="s">
        <v>2141</v>
      </c>
      <c r="E2400" s="9" t="s">
        <v>2142</v>
      </c>
      <c r="F2400" s="9" t="s">
        <v>15327</v>
      </c>
      <c r="G2400" s="9" t="s">
        <v>21808</v>
      </c>
      <c r="H2400" s="9" t="s">
        <v>2141</v>
      </c>
      <c r="I2400" s="9" t="s">
        <v>39702</v>
      </c>
      <c r="J2400" s="9" t="s">
        <v>39704</v>
      </c>
      <c r="K2400" s="9" t="s">
        <v>43638</v>
      </c>
    </row>
    <row r="2401" spans="1:11" x14ac:dyDescent="0.35">
      <c r="A2401" s="9">
        <v>2400</v>
      </c>
      <c r="B2401" s="9" t="str">
        <f t="shared" si="37"/>
        <v>Bombax can</v>
      </c>
      <c r="C2401" s="9" t="e" cm="1">
        <f t="array" aca="1" ref="C2401" ca="1">LEFT(K2401,$C$19743)&amp;"-"&amp;RIGHT(SUBSTITUTE(SUBSTITUTE(TiraAcento(E2401),"-","")," ",""),$C$19744)</f>
        <v>#NAME?</v>
      </c>
      <c r="D2401" s="9" t="s">
        <v>2141</v>
      </c>
      <c r="E2401" s="9" t="s">
        <v>2143</v>
      </c>
      <c r="F2401" s="9" t="s">
        <v>15327</v>
      </c>
      <c r="G2401" s="9" t="s">
        <v>21809</v>
      </c>
      <c r="H2401" s="9" t="s">
        <v>2141</v>
      </c>
      <c r="I2401" s="9" t="s">
        <v>39702</v>
      </c>
      <c r="J2401" s="9" t="s">
        <v>39704</v>
      </c>
      <c r="K2401" s="9" t="s">
        <v>43639</v>
      </c>
    </row>
    <row r="2402" spans="1:11" x14ac:dyDescent="0.35">
      <c r="A2402" s="9">
        <v>2401</v>
      </c>
      <c r="B2402" s="9" t="str">
        <f t="shared" si="37"/>
        <v>Bombax car</v>
      </c>
      <c r="C2402" s="9" t="e" cm="1">
        <f t="array" aca="1" ref="C2402" ca="1">LEFT(K2402,$C$19743)&amp;"-"&amp;RIGHT(SUBSTITUTE(SUBSTITUTE(TiraAcento(E2402),"-","")," ",""),$C$19744)</f>
        <v>#NAME?</v>
      </c>
      <c r="D2402" s="9" t="s">
        <v>2144</v>
      </c>
      <c r="E2402" s="9" t="s">
        <v>2145</v>
      </c>
      <c r="F2402" s="9" t="s">
        <v>15328</v>
      </c>
      <c r="G2402" s="9" t="s">
        <v>21810</v>
      </c>
      <c r="H2402" s="9" t="s">
        <v>2144</v>
      </c>
      <c r="I2402" s="9" t="s">
        <v>39702</v>
      </c>
      <c r="J2402" s="9" t="s">
        <v>39705</v>
      </c>
      <c r="K2402" s="9" t="s">
        <v>43640</v>
      </c>
    </row>
    <row r="2403" spans="1:11" x14ac:dyDescent="0.35">
      <c r="A2403" s="9">
        <v>2402</v>
      </c>
      <c r="B2403" s="9" t="str">
        <f t="shared" si="37"/>
        <v>Bombax car</v>
      </c>
      <c r="C2403" s="9" t="e" cm="1">
        <f t="array" aca="1" ref="C2403" ca="1">LEFT(K2403,$C$19743)&amp;"-"&amp;RIGHT(SUBSTITUTE(SUBSTITUTE(TiraAcento(E2403),"-","")," ",""),$C$19744)</f>
        <v>#NAME?</v>
      </c>
      <c r="D2403" s="9" t="s">
        <v>2144</v>
      </c>
      <c r="E2403" s="9" t="s">
        <v>2146</v>
      </c>
      <c r="F2403" s="9" t="s">
        <v>15328</v>
      </c>
      <c r="G2403" s="9" t="s">
        <v>21811</v>
      </c>
      <c r="H2403" s="9" t="s">
        <v>2144</v>
      </c>
      <c r="I2403" s="9" t="s">
        <v>39702</v>
      </c>
      <c r="J2403" s="9" t="s">
        <v>39705</v>
      </c>
      <c r="K2403" s="9" t="s">
        <v>43641</v>
      </c>
    </row>
    <row r="2404" spans="1:11" x14ac:dyDescent="0.35">
      <c r="A2404" s="9">
        <v>2403</v>
      </c>
      <c r="B2404" s="9" t="str">
        <f t="shared" si="37"/>
        <v>Bombax car</v>
      </c>
      <c r="C2404" s="9" t="e" cm="1">
        <f t="array" aca="1" ref="C2404" ca="1">LEFT(K2404,$C$19743)&amp;"-"&amp;RIGHT(SUBSTITUTE(SUBSTITUTE(TiraAcento(E2404),"-","")," ",""),$C$19744)</f>
        <v>#NAME?</v>
      </c>
      <c r="D2404" s="9" t="s">
        <v>2144</v>
      </c>
      <c r="E2404" s="9" t="s">
        <v>2147</v>
      </c>
      <c r="F2404" s="9" t="s">
        <v>15328</v>
      </c>
      <c r="G2404" s="9" t="s">
        <v>21812</v>
      </c>
      <c r="H2404" s="9" t="s">
        <v>2144</v>
      </c>
      <c r="I2404" s="9" t="s">
        <v>39702</v>
      </c>
      <c r="J2404" s="9" t="s">
        <v>39705</v>
      </c>
      <c r="K2404" s="9" t="s">
        <v>14789</v>
      </c>
    </row>
    <row r="2405" spans="1:11" x14ac:dyDescent="0.35">
      <c r="A2405" s="9">
        <v>2404</v>
      </c>
      <c r="B2405" s="9" t="str">
        <f t="shared" si="37"/>
        <v>Bombax con</v>
      </c>
      <c r="C2405" s="9" t="e" cm="1">
        <f t="array" aca="1" ref="C2405" ca="1">LEFT(K2405,$C$19743)&amp;"-"&amp;RIGHT(SUBSTITUTE(SUBSTITUTE(TiraAcento(E2405),"-","")," ",""),$C$19744)</f>
        <v>#NAME?</v>
      </c>
      <c r="D2405" s="9" t="s">
        <v>2148</v>
      </c>
      <c r="E2405" s="9" t="s">
        <v>2145</v>
      </c>
      <c r="F2405" s="9" t="s">
        <v>15329</v>
      </c>
      <c r="G2405" s="9" t="s">
        <v>21813</v>
      </c>
      <c r="H2405" s="9" t="s">
        <v>2148</v>
      </c>
      <c r="I2405" s="9" t="s">
        <v>39702</v>
      </c>
      <c r="J2405" s="9" t="s">
        <v>39706</v>
      </c>
      <c r="K2405" s="9" t="s">
        <v>43640</v>
      </c>
    </row>
    <row r="2406" spans="1:11" x14ac:dyDescent="0.35">
      <c r="A2406" s="9">
        <v>2405</v>
      </c>
      <c r="B2406" s="9" t="str">
        <f t="shared" si="37"/>
        <v>Bombax cor</v>
      </c>
      <c r="C2406" s="9" t="e" cm="1">
        <f t="array" aca="1" ref="C2406" ca="1">LEFT(K2406,$C$19743)&amp;"-"&amp;RIGHT(SUBSTITUTE(SUBSTITUTE(TiraAcento(E2406),"-","")," ",""),$C$19744)</f>
        <v>#NAME?</v>
      </c>
      <c r="D2406" s="9" t="s">
        <v>2149</v>
      </c>
      <c r="E2406" s="9" t="s">
        <v>2145</v>
      </c>
      <c r="F2406" s="9" t="s">
        <v>15330</v>
      </c>
      <c r="G2406" s="9" t="s">
        <v>21814</v>
      </c>
      <c r="H2406" s="9" t="s">
        <v>2149</v>
      </c>
      <c r="I2406" s="9" t="s">
        <v>39702</v>
      </c>
      <c r="J2406" s="9" t="s">
        <v>39707</v>
      </c>
      <c r="K2406" s="9" t="s">
        <v>43640</v>
      </c>
    </row>
    <row r="2407" spans="1:11" x14ac:dyDescent="0.35">
      <c r="A2407" s="9">
        <v>2406</v>
      </c>
      <c r="B2407" s="9" t="str">
        <f t="shared" si="37"/>
        <v>Bombax cor</v>
      </c>
      <c r="C2407" s="9" t="e" cm="1">
        <f t="array" aca="1" ref="C2407" ca="1">LEFT(K2407,$C$19743)&amp;"-"&amp;RIGHT(SUBSTITUTE(SUBSTITUTE(TiraAcento(E2407),"-","")," ",""),$C$19744)</f>
        <v>#NAME?</v>
      </c>
      <c r="D2407" s="9" t="s">
        <v>2149</v>
      </c>
      <c r="E2407" s="9" t="s">
        <v>2147</v>
      </c>
      <c r="F2407" s="9" t="s">
        <v>15330</v>
      </c>
      <c r="G2407" s="9" t="s">
        <v>21815</v>
      </c>
      <c r="H2407" s="9" t="s">
        <v>2149</v>
      </c>
      <c r="I2407" s="9" t="s">
        <v>39702</v>
      </c>
      <c r="J2407" s="9" t="s">
        <v>39707</v>
      </c>
      <c r="K2407" s="9" t="s">
        <v>14789</v>
      </c>
    </row>
    <row r="2408" spans="1:11" x14ac:dyDescent="0.35">
      <c r="A2408" s="9">
        <v>2407</v>
      </c>
      <c r="B2408" s="9" t="str">
        <f t="shared" si="37"/>
        <v>Bombax cya</v>
      </c>
      <c r="C2408" s="9" t="e" cm="1">
        <f t="array" aca="1" ref="C2408" ca="1">LEFT(K2408,$C$19743)&amp;"-"&amp;RIGHT(SUBSTITUTE(SUBSTITUTE(TiraAcento(E2408),"-","")," ",""),$C$19744)</f>
        <v>#NAME?</v>
      </c>
      <c r="D2408" s="9" t="s">
        <v>2150</v>
      </c>
      <c r="E2408" s="9"/>
      <c r="F2408" s="9" t="s">
        <v>15331</v>
      </c>
      <c r="G2408" s="9" t="s">
        <v>21816</v>
      </c>
      <c r="H2408" s="9" t="s">
        <v>2150</v>
      </c>
      <c r="I2408" s="9" t="s">
        <v>39702</v>
      </c>
      <c r="J2408" s="9" t="s">
        <v>39708</v>
      </c>
      <c r="K2408" s="9" t="s">
        <v>42568</v>
      </c>
    </row>
    <row r="2409" spans="1:11" x14ac:dyDescent="0.35">
      <c r="A2409" s="9">
        <v>2408</v>
      </c>
      <c r="B2409" s="9" t="str">
        <f t="shared" si="37"/>
        <v>Bombax end</v>
      </c>
      <c r="C2409" s="9" t="e" cm="1">
        <f t="array" aca="1" ref="C2409" ca="1">LEFT(K2409,$C$19743)&amp;"-"&amp;RIGHT(SUBSTITUTE(SUBSTITUTE(TiraAcento(E2409),"-","")," ",""),$C$19744)</f>
        <v>#NAME?</v>
      </c>
      <c r="D2409" s="9" t="s">
        <v>2151</v>
      </c>
      <c r="E2409" s="9" t="s">
        <v>2145</v>
      </c>
      <c r="F2409" s="9" t="s">
        <v>15332</v>
      </c>
      <c r="G2409" s="9" t="s">
        <v>21817</v>
      </c>
      <c r="H2409" s="9" t="s">
        <v>2151</v>
      </c>
      <c r="I2409" s="9" t="s">
        <v>39702</v>
      </c>
      <c r="J2409" s="9" t="s">
        <v>39709</v>
      </c>
      <c r="K2409" s="9" t="s">
        <v>43640</v>
      </c>
    </row>
    <row r="2410" spans="1:11" x14ac:dyDescent="0.35">
      <c r="A2410" s="9">
        <v>2409</v>
      </c>
      <c r="B2410" s="9" t="str">
        <f t="shared" si="37"/>
        <v>Bombax end</v>
      </c>
      <c r="C2410" s="9" t="e" cm="1">
        <f t="array" aca="1" ref="C2410" ca="1">LEFT(K2410,$C$19743)&amp;"-"&amp;RIGHT(SUBSTITUTE(SUBSTITUTE(TiraAcento(E2410),"-","")," ",""),$C$19744)</f>
        <v>#NAME?</v>
      </c>
      <c r="D2410" s="9" t="s">
        <v>2151</v>
      </c>
      <c r="E2410" s="9" t="s">
        <v>2152</v>
      </c>
      <c r="F2410" s="9" t="s">
        <v>15332</v>
      </c>
      <c r="G2410" s="9" t="s">
        <v>21818</v>
      </c>
      <c r="H2410" s="9" t="s">
        <v>2151</v>
      </c>
      <c r="I2410" s="9" t="s">
        <v>39702</v>
      </c>
      <c r="J2410" s="9" t="s">
        <v>39709</v>
      </c>
      <c r="K2410" s="9" t="s">
        <v>43642</v>
      </c>
    </row>
    <row r="2411" spans="1:11" x14ac:dyDescent="0.35">
      <c r="A2411" s="9">
        <v>2410</v>
      </c>
      <c r="B2411" s="9" t="str">
        <f t="shared" si="37"/>
        <v>Bombax end</v>
      </c>
      <c r="C2411" s="9" t="e" cm="1">
        <f t="array" aca="1" ref="C2411" ca="1">LEFT(K2411,$C$19743)&amp;"-"&amp;RIGHT(SUBSTITUTE(SUBSTITUTE(TiraAcento(E2411),"-","")," ",""),$C$19744)</f>
        <v>#NAME?</v>
      </c>
      <c r="D2411" s="9" t="s">
        <v>2151</v>
      </c>
      <c r="E2411" s="9" t="s">
        <v>2153</v>
      </c>
      <c r="F2411" s="9" t="s">
        <v>15332</v>
      </c>
      <c r="G2411" s="9" t="s">
        <v>21819</v>
      </c>
      <c r="H2411" s="9" t="s">
        <v>2151</v>
      </c>
      <c r="I2411" s="9" t="s">
        <v>39702</v>
      </c>
      <c r="J2411" s="9" t="s">
        <v>39709</v>
      </c>
      <c r="K2411" s="9" t="s">
        <v>43643</v>
      </c>
    </row>
    <row r="2412" spans="1:11" x14ac:dyDescent="0.35">
      <c r="A2412" s="9">
        <v>2411</v>
      </c>
      <c r="B2412" s="9" t="str">
        <f t="shared" si="37"/>
        <v>Bombax glo</v>
      </c>
      <c r="C2412" s="9" t="e" cm="1">
        <f t="array" aca="1" ref="C2412" ca="1">LEFT(K2412,$C$19743)&amp;"-"&amp;RIGHT(SUBSTITUTE(SUBSTITUTE(TiraAcento(E2412),"-","")," ",""),$C$19744)</f>
        <v>#NAME?</v>
      </c>
      <c r="D2412" s="9" t="s">
        <v>2154</v>
      </c>
      <c r="E2412" s="9" t="s">
        <v>2136</v>
      </c>
      <c r="F2412" s="9" t="s">
        <v>15333</v>
      </c>
      <c r="G2412" s="9" t="s">
        <v>21820</v>
      </c>
      <c r="H2412" s="9" t="s">
        <v>2154</v>
      </c>
      <c r="I2412" s="9" t="s">
        <v>39702</v>
      </c>
      <c r="J2412" s="9" t="s">
        <v>39710</v>
      </c>
      <c r="K2412" s="9" t="s">
        <v>43636</v>
      </c>
    </row>
    <row r="2413" spans="1:11" x14ac:dyDescent="0.35">
      <c r="A2413" s="9">
        <v>2412</v>
      </c>
      <c r="B2413" s="9" t="str">
        <f t="shared" si="37"/>
        <v>Bombax glo</v>
      </c>
      <c r="C2413" s="9" t="e" cm="1">
        <f t="array" aca="1" ref="C2413" ca="1">LEFT(K2413,$C$19743)&amp;"-"&amp;RIGHT(SUBSTITUTE(SUBSTITUTE(TiraAcento(E2413),"-","")," ",""),$C$19744)</f>
        <v>#NAME?</v>
      </c>
      <c r="D2413" s="9" t="s">
        <v>2154</v>
      </c>
      <c r="E2413" s="9" t="s">
        <v>2133</v>
      </c>
      <c r="F2413" s="9" t="s">
        <v>15333</v>
      </c>
      <c r="G2413" s="9" t="s">
        <v>21821</v>
      </c>
      <c r="H2413" s="9" t="s">
        <v>2154</v>
      </c>
      <c r="I2413" s="9" t="s">
        <v>39702</v>
      </c>
      <c r="J2413" s="9" t="s">
        <v>39710</v>
      </c>
      <c r="K2413" s="9" t="s">
        <v>2133</v>
      </c>
    </row>
    <row r="2414" spans="1:11" x14ac:dyDescent="0.35">
      <c r="A2414" s="9">
        <v>2413</v>
      </c>
      <c r="B2414" s="9" t="str">
        <f t="shared" si="37"/>
        <v>Bombax glo</v>
      </c>
      <c r="C2414" s="9" t="e" cm="1">
        <f t="array" aca="1" ref="C2414" ca="1">LEFT(K2414,$C$19743)&amp;"-"&amp;RIGHT(SUBSTITUTE(SUBSTITUTE(TiraAcento(E2414),"-","")," ",""),$C$19744)</f>
        <v>#NAME?</v>
      </c>
      <c r="D2414" s="9" t="s">
        <v>2154</v>
      </c>
      <c r="E2414" s="9" t="s">
        <v>2134</v>
      </c>
      <c r="F2414" s="9" t="s">
        <v>15333</v>
      </c>
      <c r="G2414" s="9" t="s">
        <v>21822</v>
      </c>
      <c r="H2414" s="9" t="s">
        <v>2154</v>
      </c>
      <c r="I2414" s="9" t="s">
        <v>39702</v>
      </c>
      <c r="J2414" s="9" t="s">
        <v>39710</v>
      </c>
      <c r="K2414" s="9" t="s">
        <v>2134</v>
      </c>
    </row>
    <row r="2415" spans="1:11" x14ac:dyDescent="0.35">
      <c r="A2415" s="9">
        <v>2414</v>
      </c>
      <c r="B2415" s="9" t="str">
        <f t="shared" si="37"/>
        <v>Bombax glo</v>
      </c>
      <c r="C2415" s="9" t="e" cm="1">
        <f t="array" aca="1" ref="C2415" ca="1">LEFT(K2415,$C$19743)&amp;"-"&amp;RIGHT(SUBSTITUTE(SUBSTITUTE(TiraAcento(E2415),"-","")," ",""),$C$19744)</f>
        <v>#NAME?</v>
      </c>
      <c r="D2415" s="9" t="s">
        <v>2154</v>
      </c>
      <c r="E2415" s="9" t="s">
        <v>2155</v>
      </c>
      <c r="F2415" s="9" t="s">
        <v>15333</v>
      </c>
      <c r="G2415" s="9" t="s">
        <v>21823</v>
      </c>
      <c r="H2415" s="9" t="s">
        <v>2154</v>
      </c>
      <c r="I2415" s="9" t="s">
        <v>39702</v>
      </c>
      <c r="J2415" s="9" t="s">
        <v>39710</v>
      </c>
      <c r="K2415" s="9" t="s">
        <v>2155</v>
      </c>
    </row>
    <row r="2416" spans="1:11" x14ac:dyDescent="0.35">
      <c r="A2416" s="9">
        <v>2415</v>
      </c>
      <c r="B2416" s="9" t="str">
        <f t="shared" si="37"/>
        <v>Bombax glo</v>
      </c>
      <c r="C2416" s="9" t="e" cm="1">
        <f t="array" aca="1" ref="C2416" ca="1">LEFT(K2416,$C$19743)&amp;"-"&amp;RIGHT(SUBSTITUTE(SUBSTITUTE(TiraAcento(E2416),"-","")," ",""),$C$19744)</f>
        <v>#NAME?</v>
      </c>
      <c r="D2416" s="9" t="s">
        <v>2154</v>
      </c>
      <c r="E2416" s="9" t="s">
        <v>2139</v>
      </c>
      <c r="F2416" s="9" t="s">
        <v>15333</v>
      </c>
      <c r="G2416" s="9" t="s">
        <v>21824</v>
      </c>
      <c r="H2416" s="9" t="s">
        <v>2154</v>
      </c>
      <c r="I2416" s="9" t="s">
        <v>39702</v>
      </c>
      <c r="J2416" s="9" t="s">
        <v>39710</v>
      </c>
      <c r="K2416" s="9" t="s">
        <v>2139</v>
      </c>
    </row>
    <row r="2417" spans="1:11" x14ac:dyDescent="0.35">
      <c r="A2417" s="9">
        <v>2416</v>
      </c>
      <c r="B2417" s="9" t="str">
        <f t="shared" si="37"/>
        <v>Bombax glo</v>
      </c>
      <c r="C2417" s="9" t="e" cm="1">
        <f t="array" aca="1" ref="C2417" ca="1">LEFT(K2417,$C$19743)&amp;"-"&amp;RIGHT(SUBSTITUTE(SUBSTITUTE(TiraAcento(E2417),"-","")," ",""),$C$19744)</f>
        <v>#NAME?</v>
      </c>
      <c r="D2417" s="9" t="s">
        <v>2154</v>
      </c>
      <c r="E2417" s="9" t="s">
        <v>2153</v>
      </c>
      <c r="F2417" s="9" t="s">
        <v>15333</v>
      </c>
      <c r="G2417" s="9" t="s">
        <v>21825</v>
      </c>
      <c r="H2417" s="9" t="s">
        <v>2154</v>
      </c>
      <c r="I2417" s="9" t="s">
        <v>39702</v>
      </c>
      <c r="J2417" s="9" t="s">
        <v>39710</v>
      </c>
      <c r="K2417" s="9" t="s">
        <v>43643</v>
      </c>
    </row>
    <row r="2418" spans="1:11" x14ac:dyDescent="0.35">
      <c r="A2418" s="9">
        <v>2417</v>
      </c>
      <c r="B2418" s="9" t="str">
        <f t="shared" si="37"/>
        <v>Bombax glo</v>
      </c>
      <c r="C2418" s="9" t="e" cm="1">
        <f t="array" aca="1" ref="C2418" ca="1">LEFT(K2418,$C$19743)&amp;"-"&amp;RIGHT(SUBSTITUTE(SUBSTITUTE(TiraAcento(E2418),"-","")," ",""),$C$19744)</f>
        <v>#NAME?</v>
      </c>
      <c r="D2418" s="9" t="s">
        <v>2154</v>
      </c>
      <c r="E2418" s="9" t="s">
        <v>2156</v>
      </c>
      <c r="F2418" s="9" t="s">
        <v>15333</v>
      </c>
      <c r="G2418" s="9" t="s">
        <v>21826</v>
      </c>
      <c r="H2418" s="9" t="s">
        <v>2154</v>
      </c>
      <c r="I2418" s="9" t="s">
        <v>39702</v>
      </c>
      <c r="J2418" s="9" t="s">
        <v>39710</v>
      </c>
      <c r="K2418" s="9" t="s">
        <v>43644</v>
      </c>
    </row>
    <row r="2419" spans="1:11" x14ac:dyDescent="0.35">
      <c r="A2419" s="9">
        <v>2418</v>
      </c>
      <c r="B2419" s="9" t="str">
        <f t="shared" si="37"/>
        <v>Bombax gra</v>
      </c>
      <c r="C2419" s="9" t="e" cm="1">
        <f t="array" aca="1" ref="C2419" ca="1">LEFT(K2419,$C$19743)&amp;"-"&amp;RIGHT(SUBSTITUTE(SUBSTITUTE(TiraAcento(E2419),"-","")," ",""),$C$19744)</f>
        <v>#NAME?</v>
      </c>
      <c r="D2419" s="9" t="s">
        <v>2157</v>
      </c>
      <c r="E2419" s="9"/>
      <c r="F2419" s="9" t="s">
        <v>15334</v>
      </c>
      <c r="G2419" s="9" t="s">
        <v>21827</v>
      </c>
      <c r="H2419" s="9" t="s">
        <v>2157</v>
      </c>
      <c r="I2419" s="9" t="s">
        <v>39702</v>
      </c>
      <c r="J2419" s="9" t="s">
        <v>39711</v>
      </c>
      <c r="K2419" s="9" t="s">
        <v>42568</v>
      </c>
    </row>
    <row r="2420" spans="1:11" x14ac:dyDescent="0.35">
      <c r="A2420" s="9">
        <v>2419</v>
      </c>
      <c r="B2420" s="9" t="str">
        <f t="shared" si="37"/>
        <v>Bombax hum</v>
      </c>
      <c r="C2420" s="9" t="e" cm="1">
        <f t="array" aca="1" ref="C2420" ca="1">LEFT(K2420,$C$19743)&amp;"-"&amp;RIGHT(SUBSTITUTE(SUBSTITUTE(TiraAcento(E2420),"-","")," ",""),$C$19744)</f>
        <v>#NAME?</v>
      </c>
      <c r="D2420" s="9" t="s">
        <v>2158</v>
      </c>
      <c r="E2420" s="9" t="s">
        <v>1891</v>
      </c>
      <c r="F2420" s="9" t="s">
        <v>15335</v>
      </c>
      <c r="G2420" s="9" t="s">
        <v>21828</v>
      </c>
      <c r="H2420" s="9" t="s">
        <v>2158</v>
      </c>
      <c r="I2420" s="9" t="s">
        <v>39702</v>
      </c>
      <c r="J2420" s="9" t="s">
        <v>39712</v>
      </c>
      <c r="K2420" s="9" t="s">
        <v>1891</v>
      </c>
    </row>
    <row r="2421" spans="1:11" x14ac:dyDescent="0.35">
      <c r="A2421" s="9">
        <v>2420</v>
      </c>
      <c r="B2421" s="9" t="str">
        <f t="shared" si="37"/>
        <v>Bombax hum</v>
      </c>
      <c r="C2421" s="9" t="e" cm="1">
        <f t="array" aca="1" ref="C2421" ca="1">LEFT(K2421,$C$19743)&amp;"-"&amp;RIGHT(SUBSTITUTE(SUBSTITUTE(TiraAcento(E2421),"-","")," ",""),$C$19744)</f>
        <v>#NAME?</v>
      </c>
      <c r="D2421" s="9" t="s">
        <v>2158</v>
      </c>
      <c r="E2421" s="9" t="s">
        <v>2145</v>
      </c>
      <c r="F2421" s="9" t="s">
        <v>15335</v>
      </c>
      <c r="G2421" s="9" t="s">
        <v>21829</v>
      </c>
      <c r="H2421" s="9" t="s">
        <v>2158</v>
      </c>
      <c r="I2421" s="9" t="s">
        <v>39702</v>
      </c>
      <c r="J2421" s="9" t="s">
        <v>39712</v>
      </c>
      <c r="K2421" s="9" t="s">
        <v>43640</v>
      </c>
    </row>
    <row r="2422" spans="1:11" x14ac:dyDescent="0.35">
      <c r="A2422" s="9">
        <v>2421</v>
      </c>
      <c r="B2422" s="9" t="str">
        <f t="shared" si="37"/>
        <v>Bombax lon</v>
      </c>
      <c r="C2422" s="9" t="e" cm="1">
        <f t="array" aca="1" ref="C2422" ca="1">LEFT(K2422,$C$19743)&amp;"-"&amp;RIGHT(SUBSTITUTE(SUBSTITUTE(TiraAcento(E2422),"-","")," ",""),$C$19744)</f>
        <v>#NAME?</v>
      </c>
      <c r="D2422" s="9" t="s">
        <v>2159</v>
      </c>
      <c r="E2422" s="9" t="s">
        <v>2160</v>
      </c>
      <c r="F2422" s="9" t="s">
        <v>15336</v>
      </c>
      <c r="G2422" s="9" t="s">
        <v>21830</v>
      </c>
      <c r="H2422" s="9" t="s">
        <v>2159</v>
      </c>
      <c r="I2422" s="9" t="s">
        <v>39702</v>
      </c>
      <c r="J2422" s="9" t="s">
        <v>39713</v>
      </c>
      <c r="K2422" s="9" t="s">
        <v>43645</v>
      </c>
    </row>
    <row r="2423" spans="1:11" x14ac:dyDescent="0.35">
      <c r="A2423" s="9">
        <v>2422</v>
      </c>
      <c r="B2423" s="9" t="str">
        <f t="shared" si="37"/>
        <v>Bombax lon</v>
      </c>
      <c r="C2423" s="9" t="e" cm="1">
        <f t="array" aca="1" ref="C2423" ca="1">LEFT(K2423,$C$19743)&amp;"-"&amp;RIGHT(SUBSTITUTE(SUBSTITUTE(TiraAcento(E2423),"-","")," ",""),$C$19744)</f>
        <v>#NAME?</v>
      </c>
      <c r="D2423" s="9" t="s">
        <v>2159</v>
      </c>
      <c r="E2423" s="9" t="s">
        <v>2139</v>
      </c>
      <c r="F2423" s="9" t="s">
        <v>15336</v>
      </c>
      <c r="G2423" s="9" t="s">
        <v>21831</v>
      </c>
      <c r="H2423" s="9" t="s">
        <v>2159</v>
      </c>
      <c r="I2423" s="9" t="s">
        <v>39702</v>
      </c>
      <c r="J2423" s="9" t="s">
        <v>39713</v>
      </c>
      <c r="K2423" s="9" t="s">
        <v>2139</v>
      </c>
    </row>
    <row r="2424" spans="1:11" x14ac:dyDescent="0.35">
      <c r="A2424" s="9">
        <v>2423</v>
      </c>
      <c r="B2424" s="9" t="str">
        <f t="shared" si="37"/>
        <v>Bombax mal</v>
      </c>
      <c r="C2424" s="9" t="e" cm="1">
        <f t="array" aca="1" ref="C2424" ca="1">LEFT(K2424,$C$19743)&amp;"-"&amp;RIGHT(SUBSTITUTE(SUBSTITUTE(TiraAcento(E2424),"-","")," ",""),$C$19744)</f>
        <v>#NAME?</v>
      </c>
      <c r="D2424" s="9" t="s">
        <v>2161</v>
      </c>
      <c r="E2424" s="9" t="s">
        <v>2145</v>
      </c>
      <c r="F2424" s="9" t="s">
        <v>15337</v>
      </c>
      <c r="G2424" s="9" t="s">
        <v>21832</v>
      </c>
      <c r="H2424" s="9" t="s">
        <v>2161</v>
      </c>
      <c r="I2424" s="9" t="s">
        <v>39702</v>
      </c>
      <c r="J2424" s="9" t="s">
        <v>39714</v>
      </c>
      <c r="K2424" s="9" t="s">
        <v>43640</v>
      </c>
    </row>
    <row r="2425" spans="1:11" x14ac:dyDescent="0.35">
      <c r="A2425" s="9">
        <v>2424</v>
      </c>
      <c r="B2425" s="9" t="str">
        <f t="shared" si="37"/>
        <v>Bombax mar</v>
      </c>
      <c r="C2425" s="9" t="e" cm="1">
        <f t="array" aca="1" ref="C2425" ca="1">LEFT(K2425,$C$19743)&amp;"-"&amp;RIGHT(SUBSTITUTE(SUBSTITUTE(TiraAcento(E2425),"-","")," ",""),$C$19744)</f>
        <v>#NAME?</v>
      </c>
      <c r="D2425" s="9" t="s">
        <v>2162</v>
      </c>
      <c r="E2425" s="9" t="s">
        <v>2163</v>
      </c>
      <c r="F2425" s="9" t="s">
        <v>15338</v>
      </c>
      <c r="G2425" s="9" t="s">
        <v>21833</v>
      </c>
      <c r="H2425" s="9" t="s">
        <v>2162</v>
      </c>
      <c r="I2425" s="9" t="s">
        <v>39702</v>
      </c>
      <c r="J2425" s="9" t="s">
        <v>39715</v>
      </c>
      <c r="K2425" s="9" t="s">
        <v>43646</v>
      </c>
    </row>
    <row r="2426" spans="1:11" x14ac:dyDescent="0.35">
      <c r="A2426" s="9">
        <v>2425</v>
      </c>
      <c r="B2426" s="9" t="str">
        <f t="shared" si="37"/>
        <v>Bombax mun</v>
      </c>
      <c r="C2426" s="9" t="e" cm="1">
        <f t="array" aca="1" ref="C2426" ca="1">LEFT(K2426,$C$19743)&amp;"-"&amp;RIGHT(SUBSTITUTE(SUBSTITUTE(TiraAcento(E2426),"-","")," ",""),$C$19744)</f>
        <v>#NAME?</v>
      </c>
      <c r="D2426" s="9" t="s">
        <v>2164</v>
      </c>
      <c r="E2426" s="9" t="s">
        <v>2155</v>
      </c>
      <c r="F2426" s="9" t="s">
        <v>15339</v>
      </c>
      <c r="G2426" s="9" t="s">
        <v>21834</v>
      </c>
      <c r="H2426" s="9" t="s">
        <v>2164</v>
      </c>
      <c r="I2426" s="9" t="s">
        <v>39702</v>
      </c>
      <c r="J2426" s="9" t="s">
        <v>39716</v>
      </c>
      <c r="K2426" s="9" t="s">
        <v>2155</v>
      </c>
    </row>
    <row r="2427" spans="1:11" x14ac:dyDescent="0.35">
      <c r="A2427" s="9">
        <v>2426</v>
      </c>
      <c r="B2427" s="9" t="str">
        <f t="shared" si="37"/>
        <v>Bombax mun</v>
      </c>
      <c r="C2427" s="9" t="e" cm="1">
        <f t="array" aca="1" ref="C2427" ca="1">LEFT(K2427,$C$19743)&amp;"-"&amp;RIGHT(SUBSTITUTE(SUBSTITUTE(TiraAcento(E2427),"-","")," ",""),$C$19744)</f>
        <v>#NAME?</v>
      </c>
      <c r="D2427" s="9" t="s">
        <v>2164</v>
      </c>
      <c r="E2427" s="9" t="s">
        <v>2165</v>
      </c>
      <c r="F2427" s="9" t="s">
        <v>15339</v>
      </c>
      <c r="G2427" s="9" t="s">
        <v>21835</v>
      </c>
      <c r="H2427" s="9" t="s">
        <v>2164</v>
      </c>
      <c r="I2427" s="9" t="s">
        <v>39702</v>
      </c>
      <c r="J2427" s="9" t="s">
        <v>39716</v>
      </c>
      <c r="K2427" s="9" t="s">
        <v>43647</v>
      </c>
    </row>
    <row r="2428" spans="1:11" x14ac:dyDescent="0.35">
      <c r="A2428" s="9">
        <v>2427</v>
      </c>
      <c r="B2428" s="9" t="str">
        <f t="shared" si="37"/>
        <v>Bombax mun</v>
      </c>
      <c r="C2428" s="9" t="e" cm="1">
        <f t="array" aca="1" ref="C2428" ca="1">LEFT(K2428,$C$19743)&amp;"-"&amp;RIGHT(SUBSTITUTE(SUBSTITUTE(TiraAcento(E2428),"-","")," ",""),$C$19744)</f>
        <v>#NAME?</v>
      </c>
      <c r="D2428" s="9" t="s">
        <v>2164</v>
      </c>
      <c r="E2428" s="9" t="s">
        <v>2166</v>
      </c>
      <c r="F2428" s="9" t="s">
        <v>15339</v>
      </c>
      <c r="G2428" s="9" t="s">
        <v>21836</v>
      </c>
      <c r="H2428" s="9" t="s">
        <v>2164</v>
      </c>
      <c r="I2428" s="9" t="s">
        <v>39702</v>
      </c>
      <c r="J2428" s="9" t="s">
        <v>39716</v>
      </c>
      <c r="K2428" s="9" t="s">
        <v>2166</v>
      </c>
    </row>
    <row r="2429" spans="1:11" x14ac:dyDescent="0.35">
      <c r="A2429" s="9">
        <v>2428</v>
      </c>
      <c r="B2429" s="9" t="str">
        <f t="shared" si="37"/>
        <v>Bombax mun</v>
      </c>
      <c r="C2429" s="9" t="e" cm="1">
        <f t="array" aca="1" ref="C2429" ca="1">LEFT(K2429,$C$19743)&amp;"-"&amp;RIGHT(SUBSTITUTE(SUBSTITUTE(TiraAcento(E2429),"-","")," ",""),$C$19744)</f>
        <v>#NAME?</v>
      </c>
      <c r="D2429" s="9" t="s">
        <v>2164</v>
      </c>
      <c r="E2429" s="9" t="s">
        <v>2167</v>
      </c>
      <c r="F2429" s="9" t="s">
        <v>15339</v>
      </c>
      <c r="G2429" s="9" t="s">
        <v>21837</v>
      </c>
      <c r="H2429" s="9" t="s">
        <v>2164</v>
      </c>
      <c r="I2429" s="9" t="s">
        <v>39702</v>
      </c>
      <c r="J2429" s="9" t="s">
        <v>39716</v>
      </c>
      <c r="K2429" s="9" t="s">
        <v>2167</v>
      </c>
    </row>
    <row r="2430" spans="1:11" x14ac:dyDescent="0.35">
      <c r="A2430" s="9">
        <v>2429</v>
      </c>
      <c r="B2430" s="9" t="str">
        <f t="shared" si="37"/>
        <v>Bombax par</v>
      </c>
      <c r="C2430" s="9" t="e" cm="1">
        <f t="array" aca="1" ref="C2430" ca="1">LEFT(K2430,$C$19743)&amp;"-"&amp;RIGHT(SUBSTITUTE(SUBSTITUTE(TiraAcento(E2430),"-","")," ",""),$C$19744)</f>
        <v>#NAME?</v>
      </c>
      <c r="D2430" s="9" t="s">
        <v>2168</v>
      </c>
      <c r="E2430" s="9" t="s">
        <v>2169</v>
      </c>
      <c r="F2430" s="9" t="s">
        <v>15340</v>
      </c>
      <c r="G2430" s="9" t="s">
        <v>21838</v>
      </c>
      <c r="H2430" s="9" t="s">
        <v>2168</v>
      </c>
      <c r="I2430" s="9" t="s">
        <v>39702</v>
      </c>
      <c r="J2430" s="9" t="s">
        <v>39692</v>
      </c>
      <c r="K2430" s="9" t="s">
        <v>43648</v>
      </c>
    </row>
    <row r="2431" spans="1:11" x14ac:dyDescent="0.35">
      <c r="A2431" s="9">
        <v>2430</v>
      </c>
      <c r="B2431" s="9" t="str">
        <f t="shared" si="37"/>
        <v>Bombax par</v>
      </c>
      <c r="C2431" s="9" t="e" cm="1">
        <f t="array" aca="1" ref="C2431" ca="1">LEFT(K2431,$C$19743)&amp;"-"&amp;RIGHT(SUBSTITUTE(SUBSTITUTE(TiraAcento(E2431),"-","")," ",""),$C$19744)</f>
        <v>#NAME?</v>
      </c>
      <c r="D2431" s="9" t="s">
        <v>2168</v>
      </c>
      <c r="E2431" s="9" t="s">
        <v>2133</v>
      </c>
      <c r="F2431" s="9" t="s">
        <v>15340</v>
      </c>
      <c r="G2431" s="9" t="s">
        <v>21839</v>
      </c>
      <c r="H2431" s="9" t="s">
        <v>2168</v>
      </c>
      <c r="I2431" s="9" t="s">
        <v>39702</v>
      </c>
      <c r="J2431" s="9" t="s">
        <v>39692</v>
      </c>
      <c r="K2431" s="9" t="s">
        <v>2133</v>
      </c>
    </row>
    <row r="2432" spans="1:11" x14ac:dyDescent="0.35">
      <c r="A2432" s="9">
        <v>2431</v>
      </c>
      <c r="B2432" s="9" t="str">
        <f t="shared" si="37"/>
        <v>Bombax par</v>
      </c>
      <c r="C2432" s="9" t="e" cm="1">
        <f t="array" aca="1" ref="C2432" ca="1">LEFT(K2432,$C$19743)&amp;"-"&amp;RIGHT(SUBSTITUTE(SUBSTITUTE(TiraAcento(E2432),"-","")," ",""),$C$19744)</f>
        <v>#NAME?</v>
      </c>
      <c r="D2432" s="9" t="s">
        <v>2168</v>
      </c>
      <c r="E2432" s="9" t="s">
        <v>2134</v>
      </c>
      <c r="F2432" s="9" t="s">
        <v>15340</v>
      </c>
      <c r="G2432" s="9" t="s">
        <v>21840</v>
      </c>
      <c r="H2432" s="9" t="s">
        <v>2168</v>
      </c>
      <c r="I2432" s="9" t="s">
        <v>39702</v>
      </c>
      <c r="J2432" s="9" t="s">
        <v>39692</v>
      </c>
      <c r="K2432" s="9" t="s">
        <v>2134</v>
      </c>
    </row>
    <row r="2433" spans="1:11" x14ac:dyDescent="0.35">
      <c r="A2433" s="9">
        <v>2432</v>
      </c>
      <c r="B2433" s="9" t="str">
        <f t="shared" si="37"/>
        <v>Bombax par</v>
      </c>
      <c r="C2433" s="9" t="e" cm="1">
        <f t="array" aca="1" ref="C2433" ca="1">LEFT(K2433,$C$19743)&amp;"-"&amp;RIGHT(SUBSTITUTE(SUBSTITUTE(TiraAcento(E2433),"-","")," ",""),$C$19744)</f>
        <v>#NAME?</v>
      </c>
      <c r="D2433" s="9" t="s">
        <v>2168</v>
      </c>
      <c r="E2433" s="9" t="s">
        <v>2170</v>
      </c>
      <c r="F2433" s="9" t="s">
        <v>15340</v>
      </c>
      <c r="G2433" s="9" t="s">
        <v>21841</v>
      </c>
      <c r="H2433" s="9" t="s">
        <v>2168</v>
      </c>
      <c r="I2433" s="9" t="s">
        <v>39702</v>
      </c>
      <c r="J2433" s="9" t="s">
        <v>39692</v>
      </c>
      <c r="K2433" s="9" t="s">
        <v>2170</v>
      </c>
    </row>
    <row r="2434" spans="1:11" x14ac:dyDescent="0.35">
      <c r="A2434" s="9">
        <v>2433</v>
      </c>
      <c r="B2434" s="9" t="str">
        <f t="shared" si="37"/>
        <v>Bombax par</v>
      </c>
      <c r="C2434" s="9" t="e" cm="1">
        <f t="array" aca="1" ref="C2434" ca="1">LEFT(K2434,$C$19743)&amp;"-"&amp;RIGHT(SUBSTITUTE(SUBSTITUTE(TiraAcento(E2434),"-","")," ",""),$C$19744)</f>
        <v>#NAME?</v>
      </c>
      <c r="D2434" s="9" t="s">
        <v>2171</v>
      </c>
      <c r="E2434" s="9" t="s">
        <v>2145</v>
      </c>
      <c r="F2434" s="9" t="s">
        <v>15341</v>
      </c>
      <c r="G2434" s="9" t="s">
        <v>21842</v>
      </c>
      <c r="H2434" s="9" t="s">
        <v>2171</v>
      </c>
      <c r="I2434" s="9" t="s">
        <v>39702</v>
      </c>
      <c r="J2434" s="9" t="s">
        <v>39717</v>
      </c>
      <c r="K2434" s="9" t="s">
        <v>43640</v>
      </c>
    </row>
    <row r="2435" spans="1:11" x14ac:dyDescent="0.35">
      <c r="A2435" s="9">
        <v>2434</v>
      </c>
      <c r="B2435" s="9" t="str">
        <f t="shared" ref="B2435:B2498" si="38">I2435&amp;" "&amp;IFERROR(LEFT(J2435,$B$19743),D2435)</f>
        <v>Bombax pub</v>
      </c>
      <c r="C2435" s="9" t="e" cm="1">
        <f t="array" aca="1" ref="C2435" ca="1">LEFT(K2435,$C$19743)&amp;"-"&amp;RIGHT(SUBSTITUTE(SUBSTITUTE(TiraAcento(E2435),"-","")," ",""),$C$19744)</f>
        <v>#NAME?</v>
      </c>
      <c r="D2435" s="9" t="s">
        <v>2172</v>
      </c>
      <c r="E2435" s="9"/>
      <c r="F2435" s="9" t="s">
        <v>15342</v>
      </c>
      <c r="G2435" s="9" t="s">
        <v>21843</v>
      </c>
      <c r="H2435" s="9" t="s">
        <v>2172</v>
      </c>
      <c r="I2435" s="9" t="s">
        <v>39702</v>
      </c>
      <c r="J2435" s="9" t="s">
        <v>39464</v>
      </c>
      <c r="K2435" s="9" t="s">
        <v>42568</v>
      </c>
    </row>
    <row r="2436" spans="1:11" x14ac:dyDescent="0.35">
      <c r="A2436" s="9">
        <v>2435</v>
      </c>
      <c r="B2436" s="9" t="str">
        <f t="shared" si="38"/>
        <v>Bombax ret</v>
      </c>
      <c r="C2436" s="9" t="e" cm="1">
        <f t="array" aca="1" ref="C2436" ca="1">LEFT(K2436,$C$19743)&amp;"-"&amp;RIGHT(SUBSTITUTE(SUBSTITUTE(TiraAcento(E2436),"-","")," ",""),$C$19744)</f>
        <v>#NAME?</v>
      </c>
      <c r="D2436" s="9" t="s">
        <v>2173</v>
      </c>
      <c r="E2436" s="9" t="s">
        <v>2145</v>
      </c>
      <c r="F2436" s="9" t="s">
        <v>15343</v>
      </c>
      <c r="G2436" s="9" t="s">
        <v>21844</v>
      </c>
      <c r="H2436" s="9" t="s">
        <v>2173</v>
      </c>
      <c r="I2436" s="9" t="s">
        <v>39702</v>
      </c>
      <c r="J2436" s="9" t="s">
        <v>39718</v>
      </c>
      <c r="K2436" s="9" t="s">
        <v>43640</v>
      </c>
    </row>
    <row r="2437" spans="1:11" x14ac:dyDescent="0.35">
      <c r="A2437" s="9">
        <v>2436</v>
      </c>
      <c r="B2437" s="9" t="str">
        <f t="shared" si="38"/>
        <v>Bombax rig</v>
      </c>
      <c r="C2437" s="9" t="e" cm="1">
        <f t="array" aca="1" ref="C2437" ca="1">LEFT(K2437,$C$19743)&amp;"-"&amp;RIGHT(SUBSTITUTE(SUBSTITUTE(TiraAcento(E2437),"-","")," ",""),$C$19744)</f>
        <v>#NAME?</v>
      </c>
      <c r="D2437" s="9" t="s">
        <v>2174</v>
      </c>
      <c r="E2437" s="9"/>
      <c r="F2437" s="9" t="s">
        <v>15344</v>
      </c>
      <c r="G2437" s="9" t="s">
        <v>21845</v>
      </c>
      <c r="H2437" s="9" t="s">
        <v>2174</v>
      </c>
      <c r="I2437" s="9" t="s">
        <v>39702</v>
      </c>
      <c r="J2437" s="9" t="s">
        <v>39719</v>
      </c>
      <c r="K2437" s="9" t="s">
        <v>42568</v>
      </c>
    </row>
    <row r="2438" spans="1:11" x14ac:dyDescent="0.35">
      <c r="A2438" s="9">
        <v>2437</v>
      </c>
      <c r="B2438" s="9" t="str">
        <f t="shared" si="38"/>
        <v>Bombax ruf</v>
      </c>
      <c r="C2438" s="9" t="e" cm="1">
        <f t="array" aca="1" ref="C2438" ca="1">LEFT(K2438,$C$19743)&amp;"-"&amp;RIGHT(SUBSTITUTE(SUBSTITUTE(TiraAcento(E2438),"-","")," ",""),$C$19744)</f>
        <v>#NAME?</v>
      </c>
      <c r="D2438" s="9" t="s">
        <v>2175</v>
      </c>
      <c r="E2438" s="9" t="s">
        <v>2176</v>
      </c>
      <c r="F2438" s="9" t="s">
        <v>15345</v>
      </c>
      <c r="G2438" s="9" t="s">
        <v>21846</v>
      </c>
      <c r="H2438" s="9" t="s">
        <v>2175</v>
      </c>
      <c r="I2438" s="9" t="s">
        <v>39702</v>
      </c>
      <c r="J2438" s="9" t="s">
        <v>39720</v>
      </c>
      <c r="K2438" s="9" t="s">
        <v>43649</v>
      </c>
    </row>
    <row r="2439" spans="1:11" x14ac:dyDescent="0.35">
      <c r="A2439" s="9">
        <v>2438</v>
      </c>
      <c r="B2439" s="9" t="str">
        <f t="shared" si="38"/>
        <v>Bombax sp.</v>
      </c>
      <c r="C2439" s="9" t="e" cm="1">
        <f t="array" aca="1" ref="C2439" ca="1">LEFT(K2439,$C$19743)&amp;"-"&amp;RIGHT(SUBSTITUTE(SUBSTITUTE(TiraAcento(E2439),"-","")," ",""),$C$19744)</f>
        <v>#NAME?</v>
      </c>
      <c r="D2439" s="9" t="s">
        <v>2177</v>
      </c>
      <c r="E2439" s="9" t="s">
        <v>1763</v>
      </c>
      <c r="F2439" s="9" t="s">
        <v>2177</v>
      </c>
      <c r="G2439" s="9" t="s">
        <v>21847</v>
      </c>
      <c r="H2439" s="9" t="s">
        <v>2177</v>
      </c>
      <c r="I2439" s="9" t="s">
        <v>39702</v>
      </c>
      <c r="J2439" s="9" t="s">
        <v>39157</v>
      </c>
      <c r="K2439" s="9" t="s">
        <v>43436</v>
      </c>
    </row>
    <row r="2440" spans="1:11" x14ac:dyDescent="0.35">
      <c r="A2440" s="9">
        <v>2439</v>
      </c>
      <c r="B2440" s="9" t="str">
        <f t="shared" si="38"/>
        <v>Bombax sp.</v>
      </c>
      <c r="C2440" s="9" t="e" cm="1">
        <f t="array" aca="1" ref="C2440" ca="1">LEFT(K2440,$C$19743)&amp;"-"&amp;RIGHT(SUBSTITUTE(SUBSTITUTE(TiraAcento(E2440),"-","")," ",""),$C$19744)</f>
        <v>#NAME?</v>
      </c>
      <c r="D2440" s="9" t="s">
        <v>2177</v>
      </c>
      <c r="E2440" s="9" t="s">
        <v>599</v>
      </c>
      <c r="F2440" s="9" t="s">
        <v>2177</v>
      </c>
      <c r="G2440" s="9" t="s">
        <v>21848</v>
      </c>
      <c r="H2440" s="9" t="s">
        <v>2177</v>
      </c>
      <c r="I2440" s="9" t="s">
        <v>39702</v>
      </c>
      <c r="J2440" s="9" t="s">
        <v>39157</v>
      </c>
      <c r="K2440" s="9" t="s">
        <v>599</v>
      </c>
    </row>
    <row r="2441" spans="1:11" x14ac:dyDescent="0.35">
      <c r="A2441" s="9">
        <v>2440</v>
      </c>
      <c r="B2441" s="9" t="str">
        <f t="shared" si="38"/>
        <v>Bombax sp.</v>
      </c>
      <c r="C2441" s="9" t="e" cm="1">
        <f t="array" aca="1" ref="C2441" ca="1">LEFT(K2441,$C$19743)&amp;"-"&amp;RIGHT(SUBSTITUTE(SUBSTITUTE(TiraAcento(E2441),"-","")," ",""),$C$19744)</f>
        <v>#NAME?</v>
      </c>
      <c r="D2441" s="9" t="s">
        <v>2177</v>
      </c>
      <c r="E2441" s="9" t="s">
        <v>1044</v>
      </c>
      <c r="F2441" s="9" t="s">
        <v>2177</v>
      </c>
      <c r="G2441" s="9" t="s">
        <v>21849</v>
      </c>
      <c r="H2441" s="9" t="s">
        <v>2177</v>
      </c>
      <c r="I2441" s="9" t="s">
        <v>39702</v>
      </c>
      <c r="J2441" s="9" t="s">
        <v>39157</v>
      </c>
      <c r="K2441" s="9" t="s">
        <v>43059</v>
      </c>
    </row>
    <row r="2442" spans="1:11" x14ac:dyDescent="0.35">
      <c r="A2442" s="9">
        <v>2441</v>
      </c>
      <c r="B2442" s="9" t="str">
        <f t="shared" si="38"/>
        <v>Bombax sp.</v>
      </c>
      <c r="C2442" s="9" t="e" cm="1">
        <f t="array" aca="1" ref="C2442" ca="1">LEFT(K2442,$C$19743)&amp;"-"&amp;RIGHT(SUBSTITUTE(SUBSTITUTE(TiraAcento(E2442),"-","")," ",""),$C$19744)</f>
        <v>#NAME?</v>
      </c>
      <c r="D2442" s="9" t="s">
        <v>2177</v>
      </c>
      <c r="E2442" s="9" t="s">
        <v>2178</v>
      </c>
      <c r="F2442" s="9" t="s">
        <v>2177</v>
      </c>
      <c r="G2442" s="9" t="s">
        <v>21850</v>
      </c>
      <c r="H2442" s="9" t="s">
        <v>2177</v>
      </c>
      <c r="I2442" s="9" t="s">
        <v>39702</v>
      </c>
      <c r="J2442" s="9" t="s">
        <v>39157</v>
      </c>
      <c r="K2442" s="9" t="s">
        <v>2178</v>
      </c>
    </row>
    <row r="2443" spans="1:11" x14ac:dyDescent="0.35">
      <c r="A2443" s="9">
        <v>2442</v>
      </c>
      <c r="B2443" s="9" t="str">
        <f t="shared" si="38"/>
        <v>Bombax sp.</v>
      </c>
      <c r="C2443" s="9" t="e" cm="1">
        <f t="array" aca="1" ref="C2443" ca="1">LEFT(K2443,$C$19743)&amp;"-"&amp;RIGHT(SUBSTITUTE(SUBSTITUTE(TiraAcento(E2443),"-","")," ",""),$C$19744)</f>
        <v>#NAME?</v>
      </c>
      <c r="D2443" s="9" t="s">
        <v>2177</v>
      </c>
      <c r="E2443" s="9" t="s">
        <v>2179</v>
      </c>
      <c r="F2443" s="9" t="s">
        <v>2177</v>
      </c>
      <c r="G2443" s="9" t="s">
        <v>21851</v>
      </c>
      <c r="H2443" s="9" t="s">
        <v>2177</v>
      </c>
      <c r="I2443" s="9" t="s">
        <v>39702</v>
      </c>
      <c r="J2443" s="9" t="s">
        <v>39157</v>
      </c>
      <c r="K2443" s="9" t="s">
        <v>43650</v>
      </c>
    </row>
    <row r="2444" spans="1:11" x14ac:dyDescent="0.35">
      <c r="A2444" s="9">
        <v>2443</v>
      </c>
      <c r="B2444" s="9" t="str">
        <f t="shared" si="38"/>
        <v>Bombax sp.</v>
      </c>
      <c r="C2444" s="9" t="e" cm="1">
        <f t="array" aca="1" ref="C2444" ca="1">LEFT(K2444,$C$19743)&amp;"-"&amp;RIGHT(SUBSTITUTE(SUBSTITUTE(TiraAcento(E2444),"-","")," ",""),$C$19744)</f>
        <v>#NAME?</v>
      </c>
      <c r="D2444" s="9" t="s">
        <v>2177</v>
      </c>
      <c r="E2444" s="9" t="s">
        <v>2180</v>
      </c>
      <c r="F2444" s="9" t="s">
        <v>2177</v>
      </c>
      <c r="G2444" s="9" t="s">
        <v>21852</v>
      </c>
      <c r="H2444" s="9" t="s">
        <v>2177</v>
      </c>
      <c r="I2444" s="9" t="s">
        <v>39702</v>
      </c>
      <c r="J2444" s="9" t="s">
        <v>39157</v>
      </c>
      <c r="K2444" s="9" t="s">
        <v>43651</v>
      </c>
    </row>
    <row r="2445" spans="1:11" x14ac:dyDescent="0.35">
      <c r="A2445" s="9">
        <v>2444</v>
      </c>
      <c r="B2445" s="9" t="str">
        <f t="shared" si="38"/>
        <v>Bombax sp.</v>
      </c>
      <c r="C2445" s="9" t="e" cm="1">
        <f t="array" aca="1" ref="C2445" ca="1">LEFT(K2445,$C$19743)&amp;"-"&amp;RIGHT(SUBSTITUTE(SUBSTITUTE(TiraAcento(E2445),"-","")," ",""),$C$19744)</f>
        <v>#NAME?</v>
      </c>
      <c r="D2445" s="9" t="s">
        <v>2177</v>
      </c>
      <c r="E2445" s="9" t="s">
        <v>1419</v>
      </c>
      <c r="F2445" s="9" t="s">
        <v>2177</v>
      </c>
      <c r="G2445" s="9" t="s">
        <v>21853</v>
      </c>
      <c r="H2445" s="9" t="s">
        <v>2177</v>
      </c>
      <c r="I2445" s="9" t="s">
        <v>39702</v>
      </c>
      <c r="J2445" s="9" t="s">
        <v>39157</v>
      </c>
      <c r="K2445" s="9" t="s">
        <v>43270</v>
      </c>
    </row>
    <row r="2446" spans="1:11" x14ac:dyDescent="0.35">
      <c r="A2446" s="9">
        <v>2445</v>
      </c>
      <c r="B2446" s="9" t="str">
        <f t="shared" si="38"/>
        <v>Bombax sp.</v>
      </c>
      <c r="C2446" s="9" t="e" cm="1">
        <f t="array" aca="1" ref="C2446" ca="1">LEFT(K2446,$C$19743)&amp;"-"&amp;RIGHT(SUBSTITUTE(SUBSTITUTE(TiraAcento(E2446),"-","")," ",""),$C$19744)</f>
        <v>#NAME?</v>
      </c>
      <c r="D2446" s="9" t="s">
        <v>2177</v>
      </c>
      <c r="E2446" s="9" t="s">
        <v>2181</v>
      </c>
      <c r="F2446" s="9" t="s">
        <v>2177</v>
      </c>
      <c r="G2446" s="9" t="s">
        <v>21854</v>
      </c>
      <c r="H2446" s="9" t="s">
        <v>2177</v>
      </c>
      <c r="I2446" s="9" t="s">
        <v>39702</v>
      </c>
      <c r="J2446" s="9" t="s">
        <v>39157</v>
      </c>
      <c r="K2446" s="9" t="s">
        <v>2181</v>
      </c>
    </row>
    <row r="2447" spans="1:11" x14ac:dyDescent="0.35">
      <c r="A2447" s="9">
        <v>2446</v>
      </c>
      <c r="B2447" s="9" t="str">
        <f t="shared" si="38"/>
        <v>Bombax spr</v>
      </c>
      <c r="C2447" s="9" t="e" cm="1">
        <f t="array" aca="1" ref="C2447" ca="1">LEFT(K2447,$C$19743)&amp;"-"&amp;RIGHT(SUBSTITUTE(SUBSTITUTE(TiraAcento(E2447),"-","")," ",""),$C$19744)</f>
        <v>#NAME?</v>
      </c>
      <c r="D2447" s="9" t="s">
        <v>2182</v>
      </c>
      <c r="E2447" s="9" t="s">
        <v>2131</v>
      </c>
      <c r="F2447" s="9" t="s">
        <v>15346</v>
      </c>
      <c r="G2447" s="9" t="s">
        <v>21855</v>
      </c>
      <c r="H2447" s="9" t="s">
        <v>2182</v>
      </c>
      <c r="I2447" s="9" t="s">
        <v>39702</v>
      </c>
      <c r="J2447" s="9" t="s">
        <v>39240</v>
      </c>
      <c r="K2447" s="9" t="s">
        <v>43634</v>
      </c>
    </row>
    <row r="2448" spans="1:11" x14ac:dyDescent="0.35">
      <c r="A2448" s="9">
        <v>2447</v>
      </c>
      <c r="B2448" s="9" t="str">
        <f t="shared" si="38"/>
        <v>Bombax spr</v>
      </c>
      <c r="C2448" s="9" t="e" cm="1">
        <f t="array" aca="1" ref="C2448" ca="1">LEFT(K2448,$C$19743)&amp;"-"&amp;RIGHT(SUBSTITUTE(SUBSTITUTE(TiraAcento(E2448),"-","")," ",""),$C$19744)</f>
        <v>#NAME?</v>
      </c>
      <c r="D2448" s="9" t="s">
        <v>2182</v>
      </c>
      <c r="E2448" s="9" t="s">
        <v>2183</v>
      </c>
      <c r="F2448" s="9" t="s">
        <v>15346</v>
      </c>
      <c r="G2448" s="9" t="s">
        <v>21856</v>
      </c>
      <c r="H2448" s="9" t="s">
        <v>2182</v>
      </c>
      <c r="I2448" s="9" t="s">
        <v>39702</v>
      </c>
      <c r="J2448" s="9" t="s">
        <v>39240</v>
      </c>
      <c r="K2448" s="9" t="s">
        <v>43652</v>
      </c>
    </row>
    <row r="2449" spans="1:11" x14ac:dyDescent="0.35">
      <c r="A2449" s="9">
        <v>2448</v>
      </c>
      <c r="B2449" s="9" t="str">
        <f t="shared" si="38"/>
        <v>Bombax ste</v>
      </c>
      <c r="C2449" s="9" t="e" cm="1">
        <f t="array" aca="1" ref="C2449" ca="1">LEFT(K2449,$C$19743)&amp;"-"&amp;RIGHT(SUBSTITUTE(SUBSTITUTE(TiraAcento(E2449),"-","")," ",""),$C$19744)</f>
        <v>#NAME?</v>
      </c>
      <c r="D2449" s="9" t="s">
        <v>2184</v>
      </c>
      <c r="E2449" s="9" t="s">
        <v>2142</v>
      </c>
      <c r="F2449" s="9" t="s">
        <v>15347</v>
      </c>
      <c r="G2449" s="9" t="s">
        <v>21857</v>
      </c>
      <c r="H2449" s="9" t="s">
        <v>2184</v>
      </c>
      <c r="I2449" s="9" t="s">
        <v>39702</v>
      </c>
      <c r="J2449" s="9" t="s">
        <v>39721</v>
      </c>
      <c r="K2449" s="9" t="s">
        <v>43638</v>
      </c>
    </row>
    <row r="2450" spans="1:11" x14ac:dyDescent="0.35">
      <c r="A2450" s="9">
        <v>2449</v>
      </c>
      <c r="B2450" s="9" t="str">
        <f t="shared" si="38"/>
        <v>Bombax ste</v>
      </c>
      <c r="C2450" s="9" t="e" cm="1">
        <f t="array" aca="1" ref="C2450" ca="1">LEFT(K2450,$C$19743)&amp;"-"&amp;RIGHT(SUBSTITUTE(SUBSTITUTE(TiraAcento(E2450),"-","")," ",""),$C$19744)</f>
        <v>#NAME?</v>
      </c>
      <c r="D2450" s="9" t="s">
        <v>2184</v>
      </c>
      <c r="E2450" s="9" t="s">
        <v>2185</v>
      </c>
      <c r="F2450" s="9" t="s">
        <v>15347</v>
      </c>
      <c r="G2450" s="9" t="s">
        <v>21858</v>
      </c>
      <c r="H2450" s="9" t="s">
        <v>2184</v>
      </c>
      <c r="I2450" s="9" t="s">
        <v>39702</v>
      </c>
      <c r="J2450" s="9" t="s">
        <v>39721</v>
      </c>
      <c r="K2450" s="9" t="s">
        <v>43653</v>
      </c>
    </row>
    <row r="2451" spans="1:11" x14ac:dyDescent="0.35">
      <c r="A2451" s="9">
        <v>2450</v>
      </c>
      <c r="B2451" s="9" t="str">
        <f t="shared" si="38"/>
        <v>Bombax ste</v>
      </c>
      <c r="C2451" s="9" t="e" cm="1">
        <f t="array" aca="1" ref="C2451" ca="1">LEFT(K2451,$C$19743)&amp;"-"&amp;RIGHT(SUBSTITUTE(SUBSTITUTE(TiraAcento(E2451),"-","")," ",""),$C$19744)</f>
        <v>#NAME?</v>
      </c>
      <c r="D2451" s="9" t="s">
        <v>2184</v>
      </c>
      <c r="E2451" s="9" t="s">
        <v>2143</v>
      </c>
      <c r="F2451" s="9" t="s">
        <v>15347</v>
      </c>
      <c r="G2451" s="9" t="s">
        <v>21859</v>
      </c>
      <c r="H2451" s="9" t="s">
        <v>2184</v>
      </c>
      <c r="I2451" s="9" t="s">
        <v>39702</v>
      </c>
      <c r="J2451" s="9" t="s">
        <v>39721</v>
      </c>
      <c r="K2451" s="9" t="s">
        <v>43639</v>
      </c>
    </row>
    <row r="2452" spans="1:11" x14ac:dyDescent="0.35">
      <c r="A2452" s="9">
        <v>2451</v>
      </c>
      <c r="B2452" s="9" t="str">
        <f t="shared" si="38"/>
        <v>Bombax ste</v>
      </c>
      <c r="C2452" s="9" t="e" cm="1">
        <f t="array" aca="1" ref="C2452" ca="1">LEFT(K2452,$C$19743)&amp;"-"&amp;RIGHT(SUBSTITUTE(SUBSTITUTE(TiraAcento(E2452),"-","")," ",""),$C$19744)</f>
        <v>#NAME?</v>
      </c>
      <c r="D2452" s="9" t="s">
        <v>2184</v>
      </c>
      <c r="E2452" s="9" t="s">
        <v>2139</v>
      </c>
      <c r="F2452" s="9" t="s">
        <v>15347</v>
      </c>
      <c r="G2452" s="9" t="s">
        <v>21860</v>
      </c>
      <c r="H2452" s="9" t="s">
        <v>2184</v>
      </c>
      <c r="I2452" s="9" t="s">
        <v>39702</v>
      </c>
      <c r="J2452" s="9" t="s">
        <v>39721</v>
      </c>
      <c r="K2452" s="9" t="s">
        <v>2139</v>
      </c>
    </row>
    <row r="2453" spans="1:11" x14ac:dyDescent="0.35">
      <c r="A2453" s="9">
        <v>2452</v>
      </c>
      <c r="B2453" s="9" t="str">
        <f t="shared" si="38"/>
        <v>Bombax uti</v>
      </c>
      <c r="C2453" s="9" t="e" cm="1">
        <f t="array" aca="1" ref="C2453" ca="1">LEFT(K2453,$C$19743)&amp;"-"&amp;RIGHT(SUBSTITUTE(SUBSTITUTE(TiraAcento(E2453),"-","")," ",""),$C$19744)</f>
        <v>#NAME?</v>
      </c>
      <c r="D2453" s="9" t="s">
        <v>2186</v>
      </c>
      <c r="E2453" s="9" t="s">
        <v>2145</v>
      </c>
      <c r="F2453" s="9" t="s">
        <v>15348</v>
      </c>
      <c r="G2453" s="9" t="s">
        <v>21861</v>
      </c>
      <c r="H2453" s="9" t="s">
        <v>2186</v>
      </c>
      <c r="I2453" s="9" t="s">
        <v>39702</v>
      </c>
      <c r="J2453" s="9" t="s">
        <v>39722</v>
      </c>
      <c r="K2453" s="9" t="s">
        <v>43640</v>
      </c>
    </row>
    <row r="2454" spans="1:11" x14ac:dyDescent="0.35">
      <c r="A2454" s="9">
        <v>2453</v>
      </c>
      <c r="B2454" s="9" t="str">
        <f t="shared" si="38"/>
        <v>Bombax wit</v>
      </c>
      <c r="C2454" s="9" t="e" cm="1">
        <f t="array" aca="1" ref="C2454" ca="1">LEFT(K2454,$C$19743)&amp;"-"&amp;RIGHT(SUBSTITUTE(SUBSTITUTE(TiraAcento(E2454),"-","")," ",""),$C$19744)</f>
        <v>#NAME?</v>
      </c>
      <c r="D2454" s="9" t="s">
        <v>2187</v>
      </c>
      <c r="E2454" s="9" t="s">
        <v>2145</v>
      </c>
      <c r="F2454" s="9" t="s">
        <v>15349</v>
      </c>
      <c r="G2454" s="9" t="s">
        <v>21862</v>
      </c>
      <c r="H2454" s="9" t="s">
        <v>2187</v>
      </c>
      <c r="I2454" s="9" t="s">
        <v>39702</v>
      </c>
      <c r="J2454" s="9" t="s">
        <v>39723</v>
      </c>
      <c r="K2454" s="9" t="s">
        <v>43640</v>
      </c>
    </row>
    <row r="2455" spans="1:11" x14ac:dyDescent="0.35">
      <c r="A2455" s="9">
        <v>2454</v>
      </c>
      <c r="B2455" s="9" t="str">
        <f t="shared" si="38"/>
        <v>Borassus fla</v>
      </c>
      <c r="C2455" s="9" t="e" cm="1">
        <f t="array" aca="1" ref="C2455" ca="1">LEFT(K2455,$C$19743)&amp;"-"&amp;RIGHT(SUBSTITUTE(SUBSTITUTE(TiraAcento(E2455),"-","")," ",""),$C$19744)</f>
        <v>#NAME?</v>
      </c>
      <c r="D2455" s="9" t="s">
        <v>2188</v>
      </c>
      <c r="E2455" s="9" t="s">
        <v>2189</v>
      </c>
      <c r="F2455" s="9" t="s">
        <v>15350</v>
      </c>
      <c r="G2455" s="9" t="s">
        <v>21863</v>
      </c>
      <c r="H2455" s="9" t="s">
        <v>2188</v>
      </c>
      <c r="I2455" s="9" t="s">
        <v>39724</v>
      </c>
      <c r="J2455" s="9" t="s">
        <v>39725</v>
      </c>
      <c r="K2455" s="9" t="s">
        <v>2189</v>
      </c>
    </row>
    <row r="2456" spans="1:11" x14ac:dyDescent="0.35">
      <c r="A2456" s="9">
        <v>2455</v>
      </c>
      <c r="B2456" s="9" t="str">
        <f t="shared" si="38"/>
        <v>Borassus fla</v>
      </c>
      <c r="C2456" s="9" t="e" cm="1">
        <f t="array" aca="1" ref="C2456" ca="1">LEFT(K2456,$C$19743)&amp;"-"&amp;RIGHT(SUBSTITUTE(SUBSTITUTE(TiraAcento(E2456),"-","")," ",""),$C$19744)</f>
        <v>#NAME?</v>
      </c>
      <c r="D2456" s="9" t="s">
        <v>2190</v>
      </c>
      <c r="E2456" s="9"/>
      <c r="F2456" s="9" t="s">
        <v>15351</v>
      </c>
      <c r="G2456" s="9" t="s">
        <v>21864</v>
      </c>
      <c r="H2456" s="9" t="s">
        <v>2190</v>
      </c>
      <c r="I2456" s="9" t="s">
        <v>39724</v>
      </c>
      <c r="J2456" s="9" t="s">
        <v>39726</v>
      </c>
      <c r="K2456" s="9" t="s">
        <v>42568</v>
      </c>
    </row>
    <row r="2457" spans="1:11" x14ac:dyDescent="0.35">
      <c r="A2457" s="9">
        <v>2456</v>
      </c>
      <c r="B2457" s="9" t="str">
        <f t="shared" si="38"/>
        <v>Borojoa ver</v>
      </c>
      <c r="C2457" s="9" t="e" cm="1">
        <f t="array" aca="1" ref="C2457" ca="1">LEFT(K2457,$C$19743)&amp;"-"&amp;RIGHT(SUBSTITUTE(SUBSTITUTE(TiraAcento(E2457),"-","")," ",""),$C$19744)</f>
        <v>#NAME?</v>
      </c>
      <c r="D2457" s="9" t="s">
        <v>2191</v>
      </c>
      <c r="E2457" s="9" t="s">
        <v>122</v>
      </c>
      <c r="F2457" s="9" t="s">
        <v>15352</v>
      </c>
      <c r="G2457" s="9" t="s">
        <v>21865</v>
      </c>
      <c r="H2457" s="9" t="s">
        <v>2191</v>
      </c>
      <c r="I2457" s="9" t="s">
        <v>39727</v>
      </c>
      <c r="J2457" s="9" t="s">
        <v>39728</v>
      </c>
      <c r="K2457" s="9" t="s">
        <v>11621</v>
      </c>
    </row>
    <row r="2458" spans="1:11" x14ac:dyDescent="0.35">
      <c r="A2458" s="9">
        <v>2457</v>
      </c>
      <c r="B2458" s="9" t="str">
        <f t="shared" si="38"/>
        <v>Boswellia ser</v>
      </c>
      <c r="C2458" s="9" t="e" cm="1">
        <f t="array" aca="1" ref="C2458" ca="1">LEFT(K2458,$C$19743)&amp;"-"&amp;RIGHT(SUBSTITUTE(SUBSTITUTE(TiraAcento(E2458),"-","")," ",""),$C$19744)</f>
        <v>#NAME?</v>
      </c>
      <c r="D2458" s="9" t="s">
        <v>2192</v>
      </c>
      <c r="E2458" s="9" t="s">
        <v>2193</v>
      </c>
      <c r="F2458" s="9" t="s">
        <v>15353</v>
      </c>
      <c r="G2458" s="9" t="s">
        <v>21866</v>
      </c>
      <c r="H2458" s="9" t="s">
        <v>2192</v>
      </c>
      <c r="I2458" s="9" t="s">
        <v>39729</v>
      </c>
      <c r="J2458" s="9" t="s">
        <v>39730</v>
      </c>
      <c r="K2458" s="9" t="s">
        <v>2193</v>
      </c>
    </row>
    <row r="2459" spans="1:11" x14ac:dyDescent="0.35">
      <c r="A2459" s="9">
        <v>2458</v>
      </c>
      <c r="B2459" s="9" t="str">
        <f t="shared" si="38"/>
        <v>Bothriospora cor</v>
      </c>
      <c r="C2459" s="9" t="e" cm="1">
        <f t="array" aca="1" ref="C2459" ca="1">LEFT(K2459,$C$19743)&amp;"-"&amp;RIGHT(SUBSTITUTE(SUBSTITUTE(TiraAcento(E2459),"-","")," ",""),$C$19744)</f>
        <v>#NAME?</v>
      </c>
      <c r="D2459" s="9" t="s">
        <v>2194</v>
      </c>
      <c r="E2459" s="9" t="s">
        <v>1749</v>
      </c>
      <c r="F2459" s="9" t="s">
        <v>15354</v>
      </c>
      <c r="G2459" s="9" t="s">
        <v>21867</v>
      </c>
      <c r="H2459" s="9" t="s">
        <v>2194</v>
      </c>
      <c r="I2459" s="9" t="s">
        <v>39731</v>
      </c>
      <c r="J2459" s="9" t="s">
        <v>39374</v>
      </c>
      <c r="K2459" s="9" t="s">
        <v>1749</v>
      </c>
    </row>
    <row r="2460" spans="1:11" x14ac:dyDescent="0.35">
      <c r="A2460" s="9">
        <v>2459</v>
      </c>
      <c r="B2460" s="9" t="str">
        <f t="shared" si="38"/>
        <v>Bougainvillea gla</v>
      </c>
      <c r="C2460" s="9" t="e" cm="1">
        <f t="array" aca="1" ref="C2460" ca="1">LEFT(K2460,$C$19743)&amp;"-"&amp;RIGHT(SUBSTITUTE(SUBSTITUTE(TiraAcento(E2460),"-","")," ",""),$C$19744)</f>
        <v>#NAME?</v>
      </c>
      <c r="D2460" s="9" t="s">
        <v>2195</v>
      </c>
      <c r="E2460" s="9" t="s">
        <v>2196</v>
      </c>
      <c r="F2460" s="9" t="s">
        <v>15355</v>
      </c>
      <c r="G2460" s="9" t="s">
        <v>21868</v>
      </c>
      <c r="H2460" s="9" t="s">
        <v>2195</v>
      </c>
      <c r="I2460" s="9" t="s">
        <v>39732</v>
      </c>
      <c r="J2460" s="9" t="s">
        <v>39517</v>
      </c>
      <c r="K2460" s="9" t="s">
        <v>43654</v>
      </c>
    </row>
    <row r="2461" spans="1:11" x14ac:dyDescent="0.35">
      <c r="A2461" s="9">
        <v>2460</v>
      </c>
      <c r="B2461" s="9" t="str">
        <f t="shared" si="38"/>
        <v>Bougainvillea gla</v>
      </c>
      <c r="C2461" s="9" t="e" cm="1">
        <f t="array" aca="1" ref="C2461" ca="1">LEFT(K2461,$C$19743)&amp;"-"&amp;RIGHT(SUBSTITUTE(SUBSTITUTE(TiraAcento(E2461),"-","")," ",""),$C$19744)</f>
        <v>#NAME?</v>
      </c>
      <c r="D2461" s="9" t="s">
        <v>2195</v>
      </c>
      <c r="E2461" s="9" t="s">
        <v>2197</v>
      </c>
      <c r="F2461" s="9" t="s">
        <v>15355</v>
      </c>
      <c r="G2461" s="9" t="s">
        <v>21869</v>
      </c>
      <c r="H2461" s="9" t="s">
        <v>2195</v>
      </c>
      <c r="I2461" s="9" t="s">
        <v>39732</v>
      </c>
      <c r="J2461" s="9" t="s">
        <v>39517</v>
      </c>
      <c r="K2461" s="9" t="s">
        <v>43655</v>
      </c>
    </row>
    <row r="2462" spans="1:11" x14ac:dyDescent="0.35">
      <c r="A2462" s="9">
        <v>2461</v>
      </c>
      <c r="B2462" s="9" t="str">
        <f t="shared" si="38"/>
        <v>Bougainvillea gla</v>
      </c>
      <c r="C2462" s="9" t="e" cm="1">
        <f t="array" aca="1" ref="C2462" ca="1">LEFT(K2462,$C$19743)&amp;"-"&amp;RIGHT(SUBSTITUTE(SUBSTITUTE(TiraAcento(E2462),"-","")," ",""),$C$19744)</f>
        <v>#NAME?</v>
      </c>
      <c r="D2462" s="9" t="s">
        <v>2195</v>
      </c>
      <c r="E2462" s="9" t="s">
        <v>2198</v>
      </c>
      <c r="F2462" s="9" t="s">
        <v>15355</v>
      </c>
      <c r="G2462" s="9" t="s">
        <v>21870</v>
      </c>
      <c r="H2462" s="9" t="s">
        <v>2195</v>
      </c>
      <c r="I2462" s="9" t="s">
        <v>39732</v>
      </c>
      <c r="J2462" s="9" t="s">
        <v>39517</v>
      </c>
      <c r="K2462" s="9" t="s">
        <v>2198</v>
      </c>
    </row>
    <row r="2463" spans="1:11" x14ac:dyDescent="0.35">
      <c r="A2463" s="9">
        <v>2462</v>
      </c>
      <c r="B2463" s="9" t="str">
        <f t="shared" si="38"/>
        <v>Bougainvillea gla</v>
      </c>
      <c r="C2463" s="9" t="e" cm="1">
        <f t="array" aca="1" ref="C2463" ca="1">LEFT(K2463,$C$19743)&amp;"-"&amp;RIGHT(SUBSTITUTE(SUBSTITUTE(TiraAcento(E2463),"-","")," ",""),$C$19744)</f>
        <v>#NAME?</v>
      </c>
      <c r="D2463" s="9" t="s">
        <v>2195</v>
      </c>
      <c r="E2463" s="9" t="s">
        <v>2199</v>
      </c>
      <c r="F2463" s="9" t="s">
        <v>15355</v>
      </c>
      <c r="G2463" s="9" t="s">
        <v>21871</v>
      </c>
      <c r="H2463" s="9" t="s">
        <v>2195</v>
      </c>
      <c r="I2463" s="9" t="s">
        <v>39732</v>
      </c>
      <c r="J2463" s="9" t="s">
        <v>39517</v>
      </c>
      <c r="K2463" s="9" t="s">
        <v>2199</v>
      </c>
    </row>
    <row r="2464" spans="1:11" x14ac:dyDescent="0.35">
      <c r="A2464" s="9">
        <v>2463</v>
      </c>
      <c r="B2464" s="9" t="str">
        <f t="shared" si="38"/>
        <v>Bougainvillea gla</v>
      </c>
      <c r="C2464" s="9" t="e" cm="1">
        <f t="array" aca="1" ref="C2464" ca="1">LEFT(K2464,$C$19743)&amp;"-"&amp;RIGHT(SUBSTITUTE(SUBSTITUTE(TiraAcento(E2464),"-","")," ",""),$C$19744)</f>
        <v>#NAME?</v>
      </c>
      <c r="D2464" s="9" t="s">
        <v>2195</v>
      </c>
      <c r="E2464" s="9" t="s">
        <v>2200</v>
      </c>
      <c r="F2464" s="9" t="s">
        <v>15355</v>
      </c>
      <c r="G2464" s="9" t="s">
        <v>21872</v>
      </c>
      <c r="H2464" s="9" t="s">
        <v>2195</v>
      </c>
      <c r="I2464" s="9" t="s">
        <v>39732</v>
      </c>
      <c r="J2464" s="9" t="s">
        <v>39517</v>
      </c>
      <c r="K2464" s="9" t="s">
        <v>43656</v>
      </c>
    </row>
    <row r="2465" spans="1:11" x14ac:dyDescent="0.35">
      <c r="A2465" s="9">
        <v>2464</v>
      </c>
      <c r="B2465" s="9" t="str">
        <f t="shared" si="38"/>
        <v>Bougainvillea gla</v>
      </c>
      <c r="C2465" s="9" t="e" cm="1">
        <f t="array" aca="1" ref="C2465" ca="1">LEFT(K2465,$C$19743)&amp;"-"&amp;RIGHT(SUBSTITUTE(SUBSTITUTE(TiraAcento(E2465),"-","")," ",""),$C$19744)</f>
        <v>#NAME?</v>
      </c>
      <c r="D2465" s="9" t="s">
        <v>2195</v>
      </c>
      <c r="E2465" s="9" t="s">
        <v>2201</v>
      </c>
      <c r="F2465" s="9" t="s">
        <v>15355</v>
      </c>
      <c r="G2465" s="9" t="s">
        <v>21873</v>
      </c>
      <c r="H2465" s="9" t="s">
        <v>2195</v>
      </c>
      <c r="I2465" s="9" t="s">
        <v>39732</v>
      </c>
      <c r="J2465" s="9" t="s">
        <v>39517</v>
      </c>
      <c r="K2465" s="9" t="s">
        <v>43657</v>
      </c>
    </row>
    <row r="2466" spans="1:11" x14ac:dyDescent="0.35">
      <c r="A2466" s="9">
        <v>2465</v>
      </c>
      <c r="B2466" s="9" t="str">
        <f t="shared" si="38"/>
        <v>Bougainvillea pra</v>
      </c>
      <c r="C2466" s="9" t="e" cm="1">
        <f t="array" aca="1" ref="C2466" ca="1">LEFT(K2466,$C$19743)&amp;"-"&amp;RIGHT(SUBSTITUTE(SUBSTITUTE(TiraAcento(E2466),"-","")," ",""),$C$19744)</f>
        <v>#NAME?</v>
      </c>
      <c r="D2466" s="9" t="s">
        <v>2202</v>
      </c>
      <c r="E2466" s="9" t="s">
        <v>2203</v>
      </c>
      <c r="F2466" s="9" t="s">
        <v>15356</v>
      </c>
      <c r="G2466" s="9" t="s">
        <v>21874</v>
      </c>
      <c r="H2466" s="9" t="s">
        <v>2202</v>
      </c>
      <c r="I2466" s="9" t="s">
        <v>39732</v>
      </c>
      <c r="J2466" s="9" t="s">
        <v>39299</v>
      </c>
      <c r="K2466" s="9" t="s">
        <v>43658</v>
      </c>
    </row>
    <row r="2467" spans="1:11" x14ac:dyDescent="0.35">
      <c r="A2467" s="9">
        <v>2466</v>
      </c>
      <c r="B2467" s="9" t="str">
        <f t="shared" si="38"/>
        <v>Bougainvillea pra</v>
      </c>
      <c r="C2467" s="9" t="e" cm="1">
        <f t="array" aca="1" ref="C2467" ca="1">LEFT(K2467,$C$19743)&amp;"-"&amp;RIGHT(SUBSTITUTE(SUBSTITUTE(TiraAcento(E2467),"-","")," ",""),$C$19744)</f>
        <v>#NAME?</v>
      </c>
      <c r="D2467" s="9" t="s">
        <v>2202</v>
      </c>
      <c r="E2467" s="9" t="s">
        <v>2204</v>
      </c>
      <c r="F2467" s="9" t="s">
        <v>15356</v>
      </c>
      <c r="G2467" s="9" t="s">
        <v>21875</v>
      </c>
      <c r="H2467" s="9" t="s">
        <v>2202</v>
      </c>
      <c r="I2467" s="9" t="s">
        <v>39732</v>
      </c>
      <c r="J2467" s="9" t="s">
        <v>39299</v>
      </c>
      <c r="K2467" s="9" t="s">
        <v>43659</v>
      </c>
    </row>
    <row r="2468" spans="1:11" x14ac:dyDescent="0.35">
      <c r="A2468" s="9">
        <v>2467</v>
      </c>
      <c r="B2468" s="9" t="str">
        <f t="shared" si="38"/>
        <v>Bougainvillea pra</v>
      </c>
      <c r="C2468" s="9" t="e" cm="1">
        <f t="array" aca="1" ref="C2468" ca="1">LEFT(K2468,$C$19743)&amp;"-"&amp;RIGHT(SUBSTITUTE(SUBSTITUTE(TiraAcento(E2468),"-","")," ",""),$C$19744)</f>
        <v>#NAME?</v>
      </c>
      <c r="D2468" s="9" t="s">
        <v>2202</v>
      </c>
      <c r="E2468" s="9" t="s">
        <v>2205</v>
      </c>
      <c r="F2468" s="9" t="s">
        <v>15356</v>
      </c>
      <c r="G2468" s="9" t="s">
        <v>21876</v>
      </c>
      <c r="H2468" s="9" t="s">
        <v>2202</v>
      </c>
      <c r="I2468" s="9" t="s">
        <v>39732</v>
      </c>
      <c r="J2468" s="9" t="s">
        <v>39299</v>
      </c>
      <c r="K2468" s="9" t="s">
        <v>43660</v>
      </c>
    </row>
    <row r="2469" spans="1:11" x14ac:dyDescent="0.35">
      <c r="A2469" s="9">
        <v>2468</v>
      </c>
      <c r="B2469" s="9" t="str">
        <f t="shared" si="38"/>
        <v>Bougainvillea pra</v>
      </c>
      <c r="C2469" s="9" t="e" cm="1">
        <f t="array" aca="1" ref="C2469" ca="1">LEFT(K2469,$C$19743)&amp;"-"&amp;RIGHT(SUBSTITUTE(SUBSTITUTE(TiraAcento(E2469),"-","")," ",""),$C$19744)</f>
        <v>#NAME?</v>
      </c>
      <c r="D2469" s="9" t="s">
        <v>2202</v>
      </c>
      <c r="E2469" s="9" t="s">
        <v>2206</v>
      </c>
      <c r="F2469" s="9" t="s">
        <v>15356</v>
      </c>
      <c r="G2469" s="9" t="s">
        <v>21877</v>
      </c>
      <c r="H2469" s="9" t="s">
        <v>2202</v>
      </c>
      <c r="I2469" s="9" t="s">
        <v>39732</v>
      </c>
      <c r="J2469" s="9" t="s">
        <v>39299</v>
      </c>
      <c r="K2469" s="9" t="s">
        <v>43661</v>
      </c>
    </row>
    <row r="2470" spans="1:11" x14ac:dyDescent="0.35">
      <c r="A2470" s="9">
        <v>2469</v>
      </c>
      <c r="B2470" s="9" t="str">
        <f t="shared" si="38"/>
        <v>Bowdichia bra</v>
      </c>
      <c r="C2470" s="9" t="e" cm="1">
        <f t="array" aca="1" ref="C2470" ca="1">LEFT(K2470,$C$19743)&amp;"-"&amp;RIGHT(SUBSTITUTE(SUBSTITUTE(TiraAcento(E2470),"-","")," ",""),$C$19744)</f>
        <v>#NAME?</v>
      </c>
      <c r="D2470" s="9" t="s">
        <v>2207</v>
      </c>
      <c r="E2470" s="9" t="s">
        <v>2208</v>
      </c>
      <c r="F2470" s="9" t="s">
        <v>15357</v>
      </c>
      <c r="G2470" s="9" t="s">
        <v>21878</v>
      </c>
      <c r="H2470" s="9" t="s">
        <v>2207</v>
      </c>
      <c r="I2470" s="9" t="s">
        <v>39675</v>
      </c>
      <c r="J2470" s="9" t="s">
        <v>39362</v>
      </c>
      <c r="K2470" s="9" t="s">
        <v>2208</v>
      </c>
    </row>
    <row r="2471" spans="1:11" x14ac:dyDescent="0.35">
      <c r="A2471" s="9">
        <v>2470</v>
      </c>
      <c r="B2471" s="9" t="str">
        <f t="shared" si="38"/>
        <v>Bowdichia bra</v>
      </c>
      <c r="C2471" s="9" t="e" cm="1">
        <f t="array" aca="1" ref="C2471" ca="1">LEFT(K2471,$C$19743)&amp;"-"&amp;RIGHT(SUBSTITUTE(SUBSTITUTE(TiraAcento(E2471),"-","")," ",""),$C$19744)</f>
        <v>#NAME?</v>
      </c>
      <c r="D2471" s="9" t="s">
        <v>2207</v>
      </c>
      <c r="E2471" s="9" t="s">
        <v>1151</v>
      </c>
      <c r="F2471" s="9" t="s">
        <v>15357</v>
      </c>
      <c r="G2471" s="9" t="s">
        <v>21879</v>
      </c>
      <c r="H2471" s="9" t="s">
        <v>2207</v>
      </c>
      <c r="I2471" s="9" t="s">
        <v>39675</v>
      </c>
      <c r="J2471" s="9" t="s">
        <v>39362</v>
      </c>
      <c r="K2471" s="9" t="s">
        <v>1151</v>
      </c>
    </row>
    <row r="2472" spans="1:11" x14ac:dyDescent="0.35">
      <c r="A2472" s="9">
        <v>2471</v>
      </c>
      <c r="B2472" s="9" t="str">
        <f t="shared" si="38"/>
        <v>Bowdichia bra</v>
      </c>
      <c r="C2472" s="9" t="e" cm="1">
        <f t="array" aca="1" ref="C2472" ca="1">LEFT(K2472,$C$19743)&amp;"-"&amp;RIGHT(SUBSTITUTE(SUBSTITUTE(TiraAcento(E2472),"-","")," ",""),$C$19744)</f>
        <v>#NAME?</v>
      </c>
      <c r="D2472" s="9" t="s">
        <v>2207</v>
      </c>
      <c r="E2472" s="9" t="s">
        <v>1172</v>
      </c>
      <c r="F2472" s="9" t="s">
        <v>15357</v>
      </c>
      <c r="G2472" s="9" t="s">
        <v>21880</v>
      </c>
      <c r="H2472" s="9" t="s">
        <v>2207</v>
      </c>
      <c r="I2472" s="9" t="s">
        <v>39675</v>
      </c>
      <c r="J2472" s="9" t="s">
        <v>39362</v>
      </c>
      <c r="K2472" s="9" t="s">
        <v>43136</v>
      </c>
    </row>
    <row r="2473" spans="1:11" x14ac:dyDescent="0.35">
      <c r="A2473" s="9">
        <v>2472</v>
      </c>
      <c r="B2473" s="9" t="str">
        <f t="shared" si="38"/>
        <v>Bowdichia fre</v>
      </c>
      <c r="C2473" s="9" t="e" cm="1">
        <f t="array" aca="1" ref="C2473" ca="1">LEFT(K2473,$C$19743)&amp;"-"&amp;RIGHT(SUBSTITUTE(SUBSTITUTE(TiraAcento(E2473),"-","")," ",""),$C$19744)</f>
        <v>#NAME?</v>
      </c>
      <c r="D2473" s="9" t="s">
        <v>2209</v>
      </c>
      <c r="E2473" s="9" t="s">
        <v>2210</v>
      </c>
      <c r="F2473" s="9" t="s">
        <v>15358</v>
      </c>
      <c r="G2473" s="9" t="s">
        <v>21881</v>
      </c>
      <c r="H2473" s="9" t="s">
        <v>2209</v>
      </c>
      <c r="I2473" s="9" t="s">
        <v>39675</v>
      </c>
      <c r="J2473" s="9" t="s">
        <v>39733</v>
      </c>
      <c r="K2473" s="9" t="s">
        <v>43662</v>
      </c>
    </row>
    <row r="2474" spans="1:11" x14ac:dyDescent="0.35">
      <c r="A2474" s="9">
        <v>2473</v>
      </c>
      <c r="B2474" s="9" t="str">
        <f t="shared" si="38"/>
        <v>Bowdichia fre</v>
      </c>
      <c r="C2474" s="9" t="e" cm="1">
        <f t="array" aca="1" ref="C2474" ca="1">LEFT(K2474,$C$19743)&amp;"-"&amp;RIGHT(SUBSTITUTE(SUBSTITUTE(TiraAcento(E2474),"-","")," ",""),$C$19744)</f>
        <v>#NAME?</v>
      </c>
      <c r="D2474" s="9" t="s">
        <v>2209</v>
      </c>
      <c r="E2474" s="9" t="s">
        <v>2211</v>
      </c>
      <c r="F2474" s="9" t="s">
        <v>15358</v>
      </c>
      <c r="G2474" s="9" t="s">
        <v>21882</v>
      </c>
      <c r="H2474" s="9" t="s">
        <v>2209</v>
      </c>
      <c r="I2474" s="9" t="s">
        <v>39675</v>
      </c>
      <c r="J2474" s="9" t="s">
        <v>39733</v>
      </c>
      <c r="K2474" s="9" t="s">
        <v>43663</v>
      </c>
    </row>
    <row r="2475" spans="1:11" x14ac:dyDescent="0.35">
      <c r="A2475" s="9">
        <v>2474</v>
      </c>
      <c r="B2475" s="9" t="str">
        <f t="shared" si="38"/>
        <v>Bowdichia maj</v>
      </c>
      <c r="C2475" s="9" t="e" cm="1">
        <f t="array" aca="1" ref="C2475" ca="1">LEFT(K2475,$C$19743)&amp;"-"&amp;RIGHT(SUBSTITUTE(SUBSTITUTE(TiraAcento(E2475),"-","")," ",""),$C$19744)</f>
        <v>#NAME?</v>
      </c>
      <c r="D2475" s="9" t="s">
        <v>2212</v>
      </c>
      <c r="E2475" s="9" t="s">
        <v>2213</v>
      </c>
      <c r="F2475" s="9" t="s">
        <v>15359</v>
      </c>
      <c r="G2475" s="9" t="s">
        <v>21883</v>
      </c>
      <c r="H2475" s="9" t="s">
        <v>2212</v>
      </c>
      <c r="I2475" s="9" t="s">
        <v>39675</v>
      </c>
      <c r="J2475" s="9" t="s">
        <v>39596</v>
      </c>
      <c r="K2475" s="9" t="s">
        <v>43664</v>
      </c>
    </row>
    <row r="2476" spans="1:11" x14ac:dyDescent="0.35">
      <c r="A2476" s="9">
        <v>2475</v>
      </c>
      <c r="B2476" s="9" t="str">
        <f t="shared" si="38"/>
        <v>Bowdichia maj</v>
      </c>
      <c r="C2476" s="9" t="e" cm="1">
        <f t="array" aca="1" ref="C2476" ca="1">LEFT(K2476,$C$19743)&amp;"-"&amp;RIGHT(SUBSTITUTE(SUBSTITUTE(TiraAcento(E2476),"-","")," ",""),$C$19744)</f>
        <v>#NAME?</v>
      </c>
      <c r="D2476" s="9" t="s">
        <v>2212</v>
      </c>
      <c r="E2476" s="9" t="s">
        <v>1151</v>
      </c>
      <c r="F2476" s="9" t="s">
        <v>15359</v>
      </c>
      <c r="G2476" s="9" t="s">
        <v>21884</v>
      </c>
      <c r="H2476" s="9" t="s">
        <v>2212</v>
      </c>
      <c r="I2476" s="9" t="s">
        <v>39675</v>
      </c>
      <c r="J2476" s="9" t="s">
        <v>39596</v>
      </c>
      <c r="K2476" s="9" t="s">
        <v>1151</v>
      </c>
    </row>
    <row r="2477" spans="1:11" x14ac:dyDescent="0.35">
      <c r="A2477" s="9">
        <v>2476</v>
      </c>
      <c r="B2477" s="9" t="str">
        <f t="shared" si="38"/>
        <v>Bowdichia nit</v>
      </c>
      <c r="C2477" s="9" t="e" cm="1">
        <f t="array" aca="1" ref="C2477" ca="1">LEFT(K2477,$C$19743)&amp;"-"&amp;RIGHT(SUBSTITUTE(SUBSTITUTE(TiraAcento(E2477),"-","")," ",""),$C$19744)</f>
        <v>#NAME?</v>
      </c>
      <c r="D2477" s="9" t="s">
        <v>2214</v>
      </c>
      <c r="E2477" s="9" t="s">
        <v>1401</v>
      </c>
      <c r="F2477" s="9" t="s">
        <v>15360</v>
      </c>
      <c r="G2477" s="9" t="s">
        <v>21885</v>
      </c>
      <c r="H2477" s="9" t="s">
        <v>2214</v>
      </c>
      <c r="I2477" s="9" t="s">
        <v>39675</v>
      </c>
      <c r="J2477" s="9" t="s">
        <v>39209</v>
      </c>
      <c r="K2477" s="9" t="s">
        <v>43263</v>
      </c>
    </row>
    <row r="2478" spans="1:11" x14ac:dyDescent="0.35">
      <c r="A2478" s="9">
        <v>2477</v>
      </c>
      <c r="B2478" s="9" t="str">
        <f t="shared" si="38"/>
        <v>Bowdichia nit</v>
      </c>
      <c r="C2478" s="9" t="e" cm="1">
        <f t="array" aca="1" ref="C2478" ca="1">LEFT(K2478,$C$19743)&amp;"-"&amp;RIGHT(SUBSTITUTE(SUBSTITUTE(TiraAcento(E2478),"-","")," ",""),$C$19744)</f>
        <v>#NAME?</v>
      </c>
      <c r="D2478" s="9" t="s">
        <v>2214</v>
      </c>
      <c r="E2478" s="9" t="s">
        <v>2215</v>
      </c>
      <c r="F2478" s="9" t="s">
        <v>15360</v>
      </c>
      <c r="G2478" s="9" t="s">
        <v>21886</v>
      </c>
      <c r="H2478" s="9" t="s">
        <v>2214</v>
      </c>
      <c r="I2478" s="9" t="s">
        <v>39675</v>
      </c>
      <c r="J2478" s="9" t="s">
        <v>39209</v>
      </c>
      <c r="K2478" s="9" t="s">
        <v>43665</v>
      </c>
    </row>
    <row r="2479" spans="1:11" x14ac:dyDescent="0.35">
      <c r="A2479" s="9">
        <v>2478</v>
      </c>
      <c r="B2479" s="9" t="str">
        <f t="shared" si="38"/>
        <v>Bowdichia nit</v>
      </c>
      <c r="C2479" s="9" t="e" cm="1">
        <f t="array" aca="1" ref="C2479" ca="1">LEFT(K2479,$C$19743)&amp;"-"&amp;RIGHT(SUBSTITUTE(SUBSTITUTE(TiraAcento(E2479),"-","")," ",""),$C$19744)</f>
        <v>#NAME?</v>
      </c>
      <c r="D2479" s="9" t="s">
        <v>2214</v>
      </c>
      <c r="E2479" s="9" t="s">
        <v>2216</v>
      </c>
      <c r="F2479" s="9" t="s">
        <v>15360</v>
      </c>
      <c r="G2479" s="9" t="s">
        <v>21887</v>
      </c>
      <c r="H2479" s="9" t="s">
        <v>2214</v>
      </c>
      <c r="I2479" s="9" t="s">
        <v>39675</v>
      </c>
      <c r="J2479" s="9" t="s">
        <v>39209</v>
      </c>
      <c r="K2479" s="9" t="s">
        <v>43666</v>
      </c>
    </row>
    <row r="2480" spans="1:11" x14ac:dyDescent="0.35">
      <c r="A2480" s="9">
        <v>2479</v>
      </c>
      <c r="B2480" s="9" t="str">
        <f t="shared" si="38"/>
        <v>Bowdichia nit</v>
      </c>
      <c r="C2480" s="9" t="e" cm="1">
        <f t="array" aca="1" ref="C2480" ca="1">LEFT(K2480,$C$19743)&amp;"-"&amp;RIGHT(SUBSTITUTE(SUBSTITUTE(TiraAcento(E2480),"-","")," ",""),$C$19744)</f>
        <v>#NAME?</v>
      </c>
      <c r="D2480" s="9" t="s">
        <v>2214</v>
      </c>
      <c r="E2480" s="9" t="s">
        <v>2208</v>
      </c>
      <c r="F2480" s="9" t="s">
        <v>15360</v>
      </c>
      <c r="G2480" s="9" t="s">
        <v>21888</v>
      </c>
      <c r="H2480" s="9" t="s">
        <v>2214</v>
      </c>
      <c r="I2480" s="9" t="s">
        <v>39675</v>
      </c>
      <c r="J2480" s="9" t="s">
        <v>39209</v>
      </c>
      <c r="K2480" s="9" t="s">
        <v>2208</v>
      </c>
    </row>
    <row r="2481" spans="1:11" x14ac:dyDescent="0.35">
      <c r="A2481" s="9">
        <v>2480</v>
      </c>
      <c r="B2481" s="9" t="str">
        <f t="shared" si="38"/>
        <v>Bowdichia nit</v>
      </c>
      <c r="C2481" s="9" t="e" cm="1">
        <f t="array" aca="1" ref="C2481" ca="1">LEFT(K2481,$C$19743)&amp;"-"&amp;RIGHT(SUBSTITUTE(SUBSTITUTE(TiraAcento(E2481),"-","")," ",""),$C$19744)</f>
        <v>#NAME?</v>
      </c>
      <c r="D2481" s="9" t="s">
        <v>2214</v>
      </c>
      <c r="E2481" s="9" t="s">
        <v>2217</v>
      </c>
      <c r="F2481" s="9" t="s">
        <v>15360</v>
      </c>
      <c r="G2481" s="9" t="s">
        <v>21889</v>
      </c>
      <c r="H2481" s="9" t="s">
        <v>2214</v>
      </c>
      <c r="I2481" s="9" t="s">
        <v>39675</v>
      </c>
      <c r="J2481" s="9" t="s">
        <v>39209</v>
      </c>
      <c r="K2481" s="9" t="s">
        <v>43667</v>
      </c>
    </row>
    <row r="2482" spans="1:11" x14ac:dyDescent="0.35">
      <c r="A2482" s="9">
        <v>2481</v>
      </c>
      <c r="B2482" s="9" t="str">
        <f t="shared" si="38"/>
        <v>Bowdichia nit</v>
      </c>
      <c r="C2482" s="9" t="e" cm="1">
        <f t="array" aca="1" ref="C2482" ca="1">LEFT(K2482,$C$19743)&amp;"-"&amp;RIGHT(SUBSTITUTE(SUBSTITUTE(TiraAcento(E2482),"-","")," ",""),$C$19744)</f>
        <v>#NAME?</v>
      </c>
      <c r="D2482" s="9" t="s">
        <v>2214</v>
      </c>
      <c r="E2482" s="9" t="s">
        <v>2218</v>
      </c>
      <c r="F2482" s="9" t="s">
        <v>15360</v>
      </c>
      <c r="G2482" s="9" t="s">
        <v>21890</v>
      </c>
      <c r="H2482" s="9" t="s">
        <v>2214</v>
      </c>
      <c r="I2482" s="9" t="s">
        <v>39675</v>
      </c>
      <c r="J2482" s="9" t="s">
        <v>39209</v>
      </c>
      <c r="K2482" s="9" t="s">
        <v>2218</v>
      </c>
    </row>
    <row r="2483" spans="1:11" x14ac:dyDescent="0.35">
      <c r="A2483" s="9">
        <v>2482</v>
      </c>
      <c r="B2483" s="9" t="str">
        <f t="shared" si="38"/>
        <v>Bowdichia nit</v>
      </c>
      <c r="C2483" s="9" t="e" cm="1">
        <f t="array" aca="1" ref="C2483" ca="1">LEFT(K2483,$C$19743)&amp;"-"&amp;RIGHT(SUBSTITUTE(SUBSTITUTE(TiraAcento(E2483),"-","")," ",""),$C$19744)</f>
        <v>#NAME?</v>
      </c>
      <c r="D2483" s="9" t="s">
        <v>2214</v>
      </c>
      <c r="E2483" s="9" t="s">
        <v>2219</v>
      </c>
      <c r="F2483" s="9" t="s">
        <v>15360</v>
      </c>
      <c r="G2483" s="9" t="s">
        <v>21891</v>
      </c>
      <c r="H2483" s="9" t="s">
        <v>2214</v>
      </c>
      <c r="I2483" s="9" t="s">
        <v>39675</v>
      </c>
      <c r="J2483" s="9" t="s">
        <v>39209</v>
      </c>
      <c r="K2483" s="9" t="s">
        <v>2219</v>
      </c>
    </row>
    <row r="2484" spans="1:11" x14ac:dyDescent="0.35">
      <c r="A2484" s="9">
        <v>2483</v>
      </c>
      <c r="B2484" s="9" t="str">
        <f t="shared" si="38"/>
        <v>Bowdichia nit</v>
      </c>
      <c r="C2484" s="9" t="e" cm="1">
        <f t="array" aca="1" ref="C2484" ca="1">LEFT(K2484,$C$19743)&amp;"-"&amp;RIGHT(SUBSTITUTE(SUBSTITUTE(TiraAcento(E2484),"-","")," ",""),$C$19744)</f>
        <v>#NAME?</v>
      </c>
      <c r="D2484" s="9" t="s">
        <v>2214</v>
      </c>
      <c r="E2484" s="9" t="s">
        <v>2014</v>
      </c>
      <c r="F2484" s="9" t="s">
        <v>15360</v>
      </c>
      <c r="G2484" s="9" t="s">
        <v>21892</v>
      </c>
      <c r="H2484" s="9" t="s">
        <v>2214</v>
      </c>
      <c r="I2484" s="9" t="s">
        <v>39675</v>
      </c>
      <c r="J2484" s="9" t="s">
        <v>39209</v>
      </c>
      <c r="K2484" s="9" t="s">
        <v>2014</v>
      </c>
    </row>
    <row r="2485" spans="1:11" x14ac:dyDescent="0.35">
      <c r="A2485" s="9">
        <v>2484</v>
      </c>
      <c r="B2485" s="9" t="str">
        <f t="shared" si="38"/>
        <v>Bowdichia nit</v>
      </c>
      <c r="C2485" s="9" t="e" cm="1">
        <f t="array" aca="1" ref="C2485" ca="1">LEFT(K2485,$C$19743)&amp;"-"&amp;RIGHT(SUBSTITUTE(SUBSTITUTE(TiraAcento(E2485),"-","")," ",""),$C$19744)</f>
        <v>#NAME?</v>
      </c>
      <c r="D2485" s="9" t="s">
        <v>2214</v>
      </c>
      <c r="E2485" s="9" t="s">
        <v>1151</v>
      </c>
      <c r="F2485" s="9" t="s">
        <v>15360</v>
      </c>
      <c r="G2485" s="9" t="s">
        <v>21893</v>
      </c>
      <c r="H2485" s="9" t="s">
        <v>2214</v>
      </c>
      <c r="I2485" s="9" t="s">
        <v>39675</v>
      </c>
      <c r="J2485" s="9" t="s">
        <v>39209</v>
      </c>
      <c r="K2485" s="9" t="s">
        <v>1151</v>
      </c>
    </row>
    <row r="2486" spans="1:11" x14ac:dyDescent="0.35">
      <c r="A2486" s="9">
        <v>2485</v>
      </c>
      <c r="B2486" s="9" t="str">
        <f t="shared" si="38"/>
        <v>Bowdichia nit</v>
      </c>
      <c r="C2486" s="9" t="e" cm="1">
        <f t="array" aca="1" ref="C2486" ca="1">LEFT(K2486,$C$19743)&amp;"-"&amp;RIGHT(SUBSTITUTE(SUBSTITUTE(TiraAcento(E2486),"-","")," ",""),$C$19744)</f>
        <v>#NAME?</v>
      </c>
      <c r="D2486" s="9" t="s">
        <v>2214</v>
      </c>
      <c r="E2486" s="9" t="s">
        <v>2017</v>
      </c>
      <c r="F2486" s="9" t="s">
        <v>15360</v>
      </c>
      <c r="G2486" s="9" t="s">
        <v>21894</v>
      </c>
      <c r="H2486" s="9" t="s">
        <v>2214</v>
      </c>
      <c r="I2486" s="9" t="s">
        <v>39675</v>
      </c>
      <c r="J2486" s="9" t="s">
        <v>39209</v>
      </c>
      <c r="K2486" s="9" t="s">
        <v>43575</v>
      </c>
    </row>
    <row r="2487" spans="1:11" x14ac:dyDescent="0.35">
      <c r="A2487" s="9">
        <v>2486</v>
      </c>
      <c r="B2487" s="9" t="str">
        <f t="shared" si="38"/>
        <v>Bowdichia nit</v>
      </c>
      <c r="C2487" s="9" t="e" cm="1">
        <f t="array" aca="1" ref="C2487" ca="1">LEFT(K2487,$C$19743)&amp;"-"&amp;RIGHT(SUBSTITUTE(SUBSTITUTE(TiraAcento(E2487),"-","")," ",""),$C$19744)</f>
        <v>#NAME?</v>
      </c>
      <c r="D2487" s="9" t="s">
        <v>2214</v>
      </c>
      <c r="E2487" s="9" t="s">
        <v>2019</v>
      </c>
      <c r="F2487" s="9" t="s">
        <v>15360</v>
      </c>
      <c r="G2487" s="9" t="s">
        <v>21895</v>
      </c>
      <c r="H2487" s="9" t="s">
        <v>2214</v>
      </c>
      <c r="I2487" s="9" t="s">
        <v>39675</v>
      </c>
      <c r="J2487" s="9" t="s">
        <v>39209</v>
      </c>
      <c r="K2487" s="9" t="s">
        <v>43577</v>
      </c>
    </row>
    <row r="2488" spans="1:11" x14ac:dyDescent="0.35">
      <c r="A2488" s="9">
        <v>2487</v>
      </c>
      <c r="B2488" s="9" t="str">
        <f t="shared" si="38"/>
        <v>Bowdichia nit</v>
      </c>
      <c r="C2488" s="9" t="e" cm="1">
        <f t="array" aca="1" ref="C2488" ca="1">LEFT(K2488,$C$19743)&amp;"-"&amp;RIGHT(SUBSTITUTE(SUBSTITUTE(TiraAcento(E2488),"-","")," ",""),$C$19744)</f>
        <v>#NAME?</v>
      </c>
      <c r="D2488" s="9" t="s">
        <v>2214</v>
      </c>
      <c r="E2488" s="9" t="s">
        <v>2220</v>
      </c>
      <c r="F2488" s="9" t="s">
        <v>15360</v>
      </c>
      <c r="G2488" s="9" t="s">
        <v>21896</v>
      </c>
      <c r="H2488" s="9" t="s">
        <v>2214</v>
      </c>
      <c r="I2488" s="9" t="s">
        <v>39675</v>
      </c>
      <c r="J2488" s="9" t="s">
        <v>39209</v>
      </c>
      <c r="K2488" s="9" t="s">
        <v>43668</v>
      </c>
    </row>
    <row r="2489" spans="1:11" x14ac:dyDescent="0.35">
      <c r="A2489" s="9">
        <v>2488</v>
      </c>
      <c r="B2489" s="9" t="str">
        <f t="shared" si="38"/>
        <v>Bowdichia nit</v>
      </c>
      <c r="C2489" s="9" t="e" cm="1">
        <f t="array" aca="1" ref="C2489" ca="1">LEFT(K2489,$C$19743)&amp;"-"&amp;RIGHT(SUBSTITUTE(SUBSTITUTE(TiraAcento(E2489),"-","")," ",""),$C$19744)</f>
        <v>#NAME?</v>
      </c>
      <c r="D2489" s="9" t="s">
        <v>2214</v>
      </c>
      <c r="E2489" s="9" t="s">
        <v>2221</v>
      </c>
      <c r="F2489" s="9" t="s">
        <v>15360</v>
      </c>
      <c r="G2489" s="9" t="s">
        <v>21897</v>
      </c>
      <c r="H2489" s="9" t="s">
        <v>2214</v>
      </c>
      <c r="I2489" s="9" t="s">
        <v>39675</v>
      </c>
      <c r="J2489" s="9" t="s">
        <v>39209</v>
      </c>
      <c r="K2489" s="9" t="s">
        <v>43669</v>
      </c>
    </row>
    <row r="2490" spans="1:11" x14ac:dyDescent="0.35">
      <c r="A2490" s="9">
        <v>2489</v>
      </c>
      <c r="B2490" s="9" t="str">
        <f t="shared" si="38"/>
        <v>Bowdichia nit</v>
      </c>
      <c r="C2490" s="9" t="e" cm="1">
        <f t="array" aca="1" ref="C2490" ca="1">LEFT(K2490,$C$19743)&amp;"-"&amp;RIGHT(SUBSTITUTE(SUBSTITUTE(TiraAcento(E2490),"-","")," ",""),$C$19744)</f>
        <v>#NAME?</v>
      </c>
      <c r="D2490" s="9" t="s">
        <v>2214</v>
      </c>
      <c r="E2490" s="9" t="s">
        <v>2222</v>
      </c>
      <c r="F2490" s="9" t="s">
        <v>15360</v>
      </c>
      <c r="G2490" s="9" t="s">
        <v>21898</v>
      </c>
      <c r="H2490" s="9" t="s">
        <v>2214</v>
      </c>
      <c r="I2490" s="9" t="s">
        <v>39675</v>
      </c>
      <c r="J2490" s="9" t="s">
        <v>39209</v>
      </c>
      <c r="K2490" s="9" t="s">
        <v>43670</v>
      </c>
    </row>
    <row r="2491" spans="1:11" x14ac:dyDescent="0.35">
      <c r="A2491" s="9">
        <v>2490</v>
      </c>
      <c r="B2491" s="9" t="str">
        <f t="shared" si="38"/>
        <v>Bowdichia nit</v>
      </c>
      <c r="C2491" s="9" t="e" cm="1">
        <f t="array" aca="1" ref="C2491" ca="1">LEFT(K2491,$C$19743)&amp;"-"&amp;RIGHT(SUBSTITUTE(SUBSTITUTE(TiraAcento(E2491),"-","")," ",""),$C$19744)</f>
        <v>#NAME?</v>
      </c>
      <c r="D2491" s="9" t="s">
        <v>2214</v>
      </c>
      <c r="E2491" s="9" t="s">
        <v>2027</v>
      </c>
      <c r="F2491" s="9" t="s">
        <v>15360</v>
      </c>
      <c r="G2491" s="9" t="s">
        <v>21899</v>
      </c>
      <c r="H2491" s="9" t="s">
        <v>2214</v>
      </c>
      <c r="I2491" s="9" t="s">
        <v>39675</v>
      </c>
      <c r="J2491" s="9" t="s">
        <v>39209</v>
      </c>
      <c r="K2491" s="9" t="s">
        <v>43584</v>
      </c>
    </row>
    <row r="2492" spans="1:11" x14ac:dyDescent="0.35">
      <c r="A2492" s="9">
        <v>2491</v>
      </c>
      <c r="B2492" s="9" t="str">
        <f t="shared" si="38"/>
        <v>Bowdichia nit</v>
      </c>
      <c r="C2492" s="9" t="e" cm="1">
        <f t="array" aca="1" ref="C2492" ca="1">LEFT(K2492,$C$19743)&amp;"-"&amp;RIGHT(SUBSTITUTE(SUBSTITUTE(TiraAcento(E2492),"-","")," ",""),$C$19744)</f>
        <v>#NAME?</v>
      </c>
      <c r="D2492" s="9" t="s">
        <v>2214</v>
      </c>
      <c r="E2492" s="9" t="s">
        <v>1002</v>
      </c>
      <c r="F2492" s="9" t="s">
        <v>15360</v>
      </c>
      <c r="G2492" s="9" t="s">
        <v>21900</v>
      </c>
      <c r="H2492" s="9" t="s">
        <v>2214</v>
      </c>
      <c r="I2492" s="9" t="s">
        <v>39675</v>
      </c>
      <c r="J2492" s="9" t="s">
        <v>39209</v>
      </c>
      <c r="K2492" s="9" t="s">
        <v>43041</v>
      </c>
    </row>
    <row r="2493" spans="1:11" x14ac:dyDescent="0.35">
      <c r="A2493" s="9">
        <v>2492</v>
      </c>
      <c r="B2493" s="9" t="str">
        <f t="shared" si="38"/>
        <v>Bowdichia rac</v>
      </c>
      <c r="C2493" s="9" t="e" cm="1">
        <f t="array" aca="1" ref="C2493" ca="1">LEFT(K2493,$C$19743)&amp;"-"&amp;RIGHT(SUBSTITUTE(SUBSTITUTE(TiraAcento(E2493),"-","")," ",""),$C$19744)</f>
        <v>#NAME?</v>
      </c>
      <c r="D2493" s="9" t="s">
        <v>2223</v>
      </c>
      <c r="E2493" s="9" t="s">
        <v>2208</v>
      </c>
      <c r="F2493" s="9" t="s">
        <v>15361</v>
      </c>
      <c r="G2493" s="9" t="s">
        <v>21901</v>
      </c>
      <c r="H2493" s="9" t="s">
        <v>2223</v>
      </c>
      <c r="I2493" s="9" t="s">
        <v>39675</v>
      </c>
      <c r="J2493" s="9" t="s">
        <v>39734</v>
      </c>
      <c r="K2493" s="9" t="s">
        <v>2208</v>
      </c>
    </row>
    <row r="2494" spans="1:11" x14ac:dyDescent="0.35">
      <c r="A2494" s="9">
        <v>2493</v>
      </c>
      <c r="B2494" s="9" t="str">
        <f t="shared" si="38"/>
        <v>Bowdichia rac</v>
      </c>
      <c r="C2494" s="9" t="e" cm="1">
        <f t="array" aca="1" ref="C2494" ca="1">LEFT(K2494,$C$19743)&amp;"-"&amp;RIGHT(SUBSTITUTE(SUBSTITUTE(TiraAcento(E2494),"-","")," ",""),$C$19744)</f>
        <v>#NAME?</v>
      </c>
      <c r="D2494" s="9" t="s">
        <v>2223</v>
      </c>
      <c r="E2494" s="9" t="s">
        <v>1151</v>
      </c>
      <c r="F2494" s="9" t="s">
        <v>15361</v>
      </c>
      <c r="G2494" s="9" t="s">
        <v>21902</v>
      </c>
      <c r="H2494" s="9" t="s">
        <v>2223</v>
      </c>
      <c r="I2494" s="9" t="s">
        <v>39675</v>
      </c>
      <c r="J2494" s="9" t="s">
        <v>39734</v>
      </c>
      <c r="K2494" s="9" t="s">
        <v>1151</v>
      </c>
    </row>
    <row r="2495" spans="1:11" x14ac:dyDescent="0.35">
      <c r="A2495" s="9">
        <v>2494</v>
      </c>
      <c r="B2495" s="9" t="str">
        <f t="shared" si="38"/>
        <v>Bowdichia rac</v>
      </c>
      <c r="C2495" s="9" t="e" cm="1">
        <f t="array" aca="1" ref="C2495" ca="1">LEFT(K2495,$C$19743)&amp;"-"&amp;RIGHT(SUBSTITUTE(SUBSTITUTE(TiraAcento(E2495),"-","")," ",""),$C$19744)</f>
        <v>#NAME?</v>
      </c>
      <c r="D2495" s="9" t="s">
        <v>2223</v>
      </c>
      <c r="E2495" s="9" t="s">
        <v>2027</v>
      </c>
      <c r="F2495" s="9" t="s">
        <v>15361</v>
      </c>
      <c r="G2495" s="9" t="s">
        <v>21903</v>
      </c>
      <c r="H2495" s="9" t="s">
        <v>2223</v>
      </c>
      <c r="I2495" s="9" t="s">
        <v>39675</v>
      </c>
      <c r="J2495" s="9" t="s">
        <v>39734</v>
      </c>
      <c r="K2495" s="9" t="s">
        <v>43584</v>
      </c>
    </row>
    <row r="2496" spans="1:11" x14ac:dyDescent="0.35">
      <c r="A2496" s="9">
        <v>2495</v>
      </c>
      <c r="B2496" s="9" t="str">
        <f t="shared" si="38"/>
        <v>Bowdichia sp.</v>
      </c>
      <c r="C2496" s="9" t="e" cm="1">
        <f t="array" aca="1" ref="C2496" ca="1">LEFT(K2496,$C$19743)&amp;"-"&amp;RIGHT(SUBSTITUTE(SUBSTITUTE(TiraAcento(E2496),"-","")," ",""),$C$19744)</f>
        <v>#NAME?</v>
      </c>
      <c r="D2496" s="9" t="s">
        <v>2224</v>
      </c>
      <c r="E2496" s="9" t="s">
        <v>2215</v>
      </c>
      <c r="F2496" s="9" t="s">
        <v>2224</v>
      </c>
      <c r="G2496" s="9" t="s">
        <v>21904</v>
      </c>
      <c r="H2496" s="9" t="s">
        <v>2224</v>
      </c>
      <c r="I2496" s="9" t="s">
        <v>39675</v>
      </c>
      <c r="J2496" s="9" t="s">
        <v>39157</v>
      </c>
      <c r="K2496" s="9" t="s">
        <v>43665</v>
      </c>
    </row>
    <row r="2497" spans="1:11" x14ac:dyDescent="0.35">
      <c r="A2497" s="9">
        <v>2496</v>
      </c>
      <c r="B2497" s="9" t="str">
        <f t="shared" si="38"/>
        <v>Bowdichia sp.</v>
      </c>
      <c r="C2497" s="9" t="e" cm="1">
        <f t="array" aca="1" ref="C2497" ca="1">LEFT(K2497,$C$19743)&amp;"-"&amp;RIGHT(SUBSTITUTE(SUBSTITUTE(TiraAcento(E2497),"-","")," ",""),$C$19744)</f>
        <v>#NAME?</v>
      </c>
      <c r="D2497" s="9" t="s">
        <v>2224</v>
      </c>
      <c r="E2497" s="9" t="s">
        <v>2225</v>
      </c>
      <c r="F2497" s="9" t="s">
        <v>2224</v>
      </c>
      <c r="G2497" s="9" t="s">
        <v>21905</v>
      </c>
      <c r="H2497" s="9" t="s">
        <v>2224</v>
      </c>
      <c r="I2497" s="9" t="s">
        <v>39675</v>
      </c>
      <c r="J2497" s="9" t="s">
        <v>39157</v>
      </c>
      <c r="K2497" s="9" t="s">
        <v>43671</v>
      </c>
    </row>
    <row r="2498" spans="1:11" x14ac:dyDescent="0.35">
      <c r="A2498" s="9">
        <v>2497</v>
      </c>
      <c r="B2498" s="9" t="str">
        <f t="shared" si="38"/>
        <v>Bowdichia vir</v>
      </c>
      <c r="C2498" s="9" t="e" cm="1">
        <f t="array" aca="1" ref="C2498" ca="1">LEFT(K2498,$C$19743)&amp;"-"&amp;RIGHT(SUBSTITUTE(SUBSTITUTE(TiraAcento(E2498),"-","")," ",""),$C$19744)</f>
        <v>#NAME?</v>
      </c>
      <c r="D2498" s="9" t="s">
        <v>2013</v>
      </c>
      <c r="E2498" s="9" t="s">
        <v>1029</v>
      </c>
      <c r="F2498" s="9" t="s">
        <v>15294</v>
      </c>
      <c r="G2498" s="9" t="s">
        <v>21906</v>
      </c>
      <c r="H2498" s="9" t="s">
        <v>2013</v>
      </c>
      <c r="I2498" s="9" t="s">
        <v>39675</v>
      </c>
      <c r="J2498" s="9" t="s">
        <v>39676</v>
      </c>
      <c r="K2498" s="9" t="s">
        <v>43053</v>
      </c>
    </row>
    <row r="2499" spans="1:11" x14ac:dyDescent="0.35">
      <c r="A2499" s="9">
        <v>2498</v>
      </c>
      <c r="B2499" s="9" t="str">
        <f t="shared" ref="B2499:B2562" si="39">I2499&amp;" "&amp;IFERROR(LEFT(J2499,$B$19743),D2499)</f>
        <v>Bowdichia vir</v>
      </c>
      <c r="C2499" s="9" t="e" cm="1">
        <f t="array" aca="1" ref="C2499" ca="1">LEFT(K2499,$C$19743)&amp;"-"&amp;RIGHT(SUBSTITUTE(SUBSTITUTE(TiraAcento(E2499),"-","")," ",""),$C$19744)</f>
        <v>#NAME?</v>
      </c>
      <c r="D2499" s="9" t="s">
        <v>2013</v>
      </c>
      <c r="E2499" s="9" t="s">
        <v>2226</v>
      </c>
      <c r="F2499" s="9" t="s">
        <v>15294</v>
      </c>
      <c r="G2499" s="9" t="s">
        <v>21907</v>
      </c>
      <c r="H2499" s="9" t="s">
        <v>2013</v>
      </c>
      <c r="I2499" s="9" t="s">
        <v>39675</v>
      </c>
      <c r="J2499" s="9" t="s">
        <v>39676</v>
      </c>
      <c r="K2499" s="9" t="s">
        <v>43672</v>
      </c>
    </row>
    <row r="2500" spans="1:11" x14ac:dyDescent="0.35">
      <c r="A2500" s="9">
        <v>2499</v>
      </c>
      <c r="B2500" s="9" t="str">
        <f t="shared" si="39"/>
        <v>Bowdichia vir</v>
      </c>
      <c r="C2500" s="9" t="e" cm="1">
        <f t="array" aca="1" ref="C2500" ca="1">LEFT(K2500,$C$19743)&amp;"-"&amp;RIGHT(SUBSTITUTE(SUBSTITUTE(TiraAcento(E2500),"-","")," ",""),$C$19744)</f>
        <v>#NAME?</v>
      </c>
      <c r="D2500" s="9" t="s">
        <v>2013</v>
      </c>
      <c r="E2500" s="9" t="s">
        <v>2227</v>
      </c>
      <c r="F2500" s="9" t="s">
        <v>15294</v>
      </c>
      <c r="G2500" s="9" t="s">
        <v>21908</v>
      </c>
      <c r="H2500" s="9" t="s">
        <v>2013</v>
      </c>
      <c r="I2500" s="9" t="s">
        <v>39675</v>
      </c>
      <c r="J2500" s="9" t="s">
        <v>39676</v>
      </c>
      <c r="K2500" s="9" t="s">
        <v>43673</v>
      </c>
    </row>
    <row r="2501" spans="1:11" x14ac:dyDescent="0.35">
      <c r="A2501" s="9">
        <v>2500</v>
      </c>
      <c r="B2501" s="9" t="str">
        <f t="shared" si="39"/>
        <v>Bowdichia vir</v>
      </c>
      <c r="C2501" s="9" t="e" cm="1">
        <f t="array" aca="1" ref="C2501" ca="1">LEFT(K2501,$C$19743)&amp;"-"&amp;RIGHT(SUBSTITUTE(SUBSTITUTE(TiraAcento(E2501),"-","")," ",""),$C$19744)</f>
        <v>#NAME?</v>
      </c>
      <c r="D2501" s="9" t="s">
        <v>2013</v>
      </c>
      <c r="E2501" s="9" t="s">
        <v>2228</v>
      </c>
      <c r="F2501" s="9" t="s">
        <v>15294</v>
      </c>
      <c r="G2501" s="9" t="s">
        <v>21909</v>
      </c>
      <c r="H2501" s="9" t="s">
        <v>2013</v>
      </c>
      <c r="I2501" s="9" t="s">
        <v>39675</v>
      </c>
      <c r="J2501" s="9" t="s">
        <v>39676</v>
      </c>
      <c r="K2501" s="9" t="s">
        <v>2228</v>
      </c>
    </row>
    <row r="2502" spans="1:11" x14ac:dyDescent="0.35">
      <c r="A2502" s="9">
        <v>2501</v>
      </c>
      <c r="B2502" s="9" t="str">
        <f t="shared" si="39"/>
        <v>Bowdichia vir</v>
      </c>
      <c r="C2502" s="9" t="e" cm="1">
        <f t="array" aca="1" ref="C2502" ca="1">LEFT(K2502,$C$19743)&amp;"-"&amp;RIGHT(SUBSTITUTE(SUBSTITUTE(TiraAcento(E2502),"-","")," ",""),$C$19744)</f>
        <v>#NAME?</v>
      </c>
      <c r="D2502" s="9" t="s">
        <v>2013</v>
      </c>
      <c r="E2502" s="9" t="s">
        <v>5</v>
      </c>
      <c r="F2502" s="9" t="s">
        <v>15294</v>
      </c>
      <c r="G2502" s="9" t="s">
        <v>21910</v>
      </c>
      <c r="H2502" s="9" t="s">
        <v>2013</v>
      </c>
      <c r="I2502" s="9" t="s">
        <v>39675</v>
      </c>
      <c r="J2502" s="9" t="s">
        <v>39676</v>
      </c>
      <c r="K2502" s="9" t="s">
        <v>42541</v>
      </c>
    </row>
    <row r="2503" spans="1:11" x14ac:dyDescent="0.35">
      <c r="A2503" s="9">
        <v>2502</v>
      </c>
      <c r="B2503" s="9" t="str">
        <f t="shared" si="39"/>
        <v>Bowdichia vir</v>
      </c>
      <c r="C2503" s="9" t="e" cm="1">
        <f t="array" aca="1" ref="C2503" ca="1">LEFT(K2503,$C$19743)&amp;"-"&amp;RIGHT(SUBSTITUTE(SUBSTITUTE(TiraAcento(E2503),"-","")," ",""),$C$19744)</f>
        <v>#NAME?</v>
      </c>
      <c r="D2503" s="9" t="s">
        <v>2013</v>
      </c>
      <c r="E2503" s="9" t="s">
        <v>2229</v>
      </c>
      <c r="F2503" s="9" t="s">
        <v>15294</v>
      </c>
      <c r="G2503" s="9" t="s">
        <v>21911</v>
      </c>
      <c r="H2503" s="9" t="s">
        <v>2013</v>
      </c>
      <c r="I2503" s="9" t="s">
        <v>39675</v>
      </c>
      <c r="J2503" s="9" t="s">
        <v>39676</v>
      </c>
      <c r="K2503" s="9" t="s">
        <v>43674</v>
      </c>
    </row>
    <row r="2504" spans="1:11" x14ac:dyDescent="0.35">
      <c r="A2504" s="9">
        <v>2503</v>
      </c>
      <c r="B2504" s="9" t="str">
        <f t="shared" si="39"/>
        <v>Bowdichia vir</v>
      </c>
      <c r="C2504" s="9" t="e" cm="1">
        <f t="array" aca="1" ref="C2504" ca="1">LEFT(K2504,$C$19743)&amp;"-"&amp;RIGHT(SUBSTITUTE(SUBSTITUTE(TiraAcento(E2504),"-","")," ",""),$C$19744)</f>
        <v>#NAME?</v>
      </c>
      <c r="D2504" s="9" t="s">
        <v>2013</v>
      </c>
      <c r="E2504" s="9" t="s">
        <v>2230</v>
      </c>
      <c r="F2504" s="9" t="s">
        <v>15294</v>
      </c>
      <c r="G2504" s="9" t="s">
        <v>21912</v>
      </c>
      <c r="H2504" s="9" t="s">
        <v>2013</v>
      </c>
      <c r="I2504" s="9" t="s">
        <v>39675</v>
      </c>
      <c r="J2504" s="9" t="s">
        <v>39676</v>
      </c>
      <c r="K2504" s="9" t="s">
        <v>2230</v>
      </c>
    </row>
    <row r="2505" spans="1:11" x14ac:dyDescent="0.35">
      <c r="A2505" s="9">
        <v>2504</v>
      </c>
      <c r="B2505" s="9" t="str">
        <f t="shared" si="39"/>
        <v>Bowdichia vir</v>
      </c>
      <c r="C2505" s="9" t="e" cm="1">
        <f t="array" aca="1" ref="C2505" ca="1">LEFT(K2505,$C$19743)&amp;"-"&amp;RIGHT(SUBSTITUTE(SUBSTITUTE(TiraAcento(E2505),"-","")," ",""),$C$19744)</f>
        <v>#NAME?</v>
      </c>
      <c r="D2505" s="9" t="s">
        <v>2013</v>
      </c>
      <c r="E2505" s="9" t="s">
        <v>1401</v>
      </c>
      <c r="F2505" s="9" t="s">
        <v>15294</v>
      </c>
      <c r="G2505" s="9" t="s">
        <v>21913</v>
      </c>
      <c r="H2505" s="9" t="s">
        <v>2013</v>
      </c>
      <c r="I2505" s="9" t="s">
        <v>39675</v>
      </c>
      <c r="J2505" s="9" t="s">
        <v>39676</v>
      </c>
      <c r="K2505" s="9" t="s">
        <v>43263</v>
      </c>
    </row>
    <row r="2506" spans="1:11" x14ac:dyDescent="0.35">
      <c r="A2506" s="9">
        <v>2505</v>
      </c>
      <c r="B2506" s="9" t="str">
        <f t="shared" si="39"/>
        <v>Bowdichia vir</v>
      </c>
      <c r="C2506" s="9" t="e" cm="1">
        <f t="array" aca="1" ref="C2506" ca="1">LEFT(K2506,$C$19743)&amp;"-"&amp;RIGHT(SUBSTITUTE(SUBSTITUTE(TiraAcento(E2506),"-","")," ",""),$C$19744)</f>
        <v>#NAME?</v>
      </c>
      <c r="D2506" s="9" t="s">
        <v>2013</v>
      </c>
      <c r="E2506" s="9" t="s">
        <v>2231</v>
      </c>
      <c r="F2506" s="9" t="s">
        <v>15294</v>
      </c>
      <c r="G2506" s="9" t="s">
        <v>21914</v>
      </c>
      <c r="H2506" s="9" t="s">
        <v>2013</v>
      </c>
      <c r="I2506" s="9" t="s">
        <v>39675</v>
      </c>
      <c r="J2506" s="9" t="s">
        <v>39676</v>
      </c>
      <c r="K2506" s="9" t="s">
        <v>2231</v>
      </c>
    </row>
    <row r="2507" spans="1:11" x14ac:dyDescent="0.35">
      <c r="A2507" s="9">
        <v>2506</v>
      </c>
      <c r="B2507" s="9" t="str">
        <f t="shared" si="39"/>
        <v>Bowdichia vir</v>
      </c>
      <c r="C2507" s="9" t="e" cm="1">
        <f t="array" aca="1" ref="C2507" ca="1">LEFT(K2507,$C$19743)&amp;"-"&amp;RIGHT(SUBSTITUTE(SUBSTITUTE(TiraAcento(E2507),"-","")," ",""),$C$19744)</f>
        <v>#NAME?</v>
      </c>
      <c r="D2507" s="9" t="s">
        <v>2013</v>
      </c>
      <c r="E2507" s="9" t="s">
        <v>2232</v>
      </c>
      <c r="F2507" s="9" t="s">
        <v>15294</v>
      </c>
      <c r="G2507" s="9" t="s">
        <v>21915</v>
      </c>
      <c r="H2507" s="9" t="s">
        <v>2013</v>
      </c>
      <c r="I2507" s="9" t="s">
        <v>39675</v>
      </c>
      <c r="J2507" s="9" t="s">
        <v>39676</v>
      </c>
      <c r="K2507" s="9" t="s">
        <v>43675</v>
      </c>
    </row>
    <row r="2508" spans="1:11" x14ac:dyDescent="0.35">
      <c r="A2508" s="9">
        <v>2507</v>
      </c>
      <c r="B2508" s="9" t="str">
        <f t="shared" si="39"/>
        <v>Bowdichia vir</v>
      </c>
      <c r="C2508" s="9" t="e" cm="1">
        <f t="array" aca="1" ref="C2508" ca="1">LEFT(K2508,$C$19743)&amp;"-"&amp;RIGHT(SUBSTITUTE(SUBSTITUTE(TiraAcento(E2508),"-","")," ",""),$C$19744)</f>
        <v>#NAME?</v>
      </c>
      <c r="D2508" s="9" t="s">
        <v>2013</v>
      </c>
      <c r="E2508" s="9" t="s">
        <v>2233</v>
      </c>
      <c r="F2508" s="9" t="s">
        <v>15294</v>
      </c>
      <c r="G2508" s="9" t="s">
        <v>21916</v>
      </c>
      <c r="H2508" s="9" t="s">
        <v>2013</v>
      </c>
      <c r="I2508" s="9" t="s">
        <v>39675</v>
      </c>
      <c r="J2508" s="9" t="s">
        <v>39676</v>
      </c>
      <c r="K2508" s="9" t="s">
        <v>2233</v>
      </c>
    </row>
    <row r="2509" spans="1:11" x14ac:dyDescent="0.35">
      <c r="A2509" s="9">
        <v>2508</v>
      </c>
      <c r="B2509" s="9" t="str">
        <f t="shared" si="39"/>
        <v>Bowdichia vir</v>
      </c>
      <c r="C2509" s="9" t="e" cm="1">
        <f t="array" aca="1" ref="C2509" ca="1">LEFT(K2509,$C$19743)&amp;"-"&amp;RIGHT(SUBSTITUTE(SUBSTITUTE(TiraAcento(E2509),"-","")," ",""),$C$19744)</f>
        <v>#NAME?</v>
      </c>
      <c r="D2509" s="9" t="s">
        <v>2013</v>
      </c>
      <c r="E2509" s="9" t="s">
        <v>2215</v>
      </c>
      <c r="F2509" s="9" t="s">
        <v>15294</v>
      </c>
      <c r="G2509" s="9" t="s">
        <v>21917</v>
      </c>
      <c r="H2509" s="9" t="s">
        <v>2013</v>
      </c>
      <c r="I2509" s="9" t="s">
        <v>39675</v>
      </c>
      <c r="J2509" s="9" t="s">
        <v>39676</v>
      </c>
      <c r="K2509" s="9" t="s">
        <v>43665</v>
      </c>
    </row>
    <row r="2510" spans="1:11" x14ac:dyDescent="0.35">
      <c r="A2510" s="9">
        <v>2509</v>
      </c>
      <c r="B2510" s="9" t="str">
        <f t="shared" si="39"/>
        <v>Bowdichia vir</v>
      </c>
      <c r="C2510" s="9" t="e" cm="1">
        <f t="array" aca="1" ref="C2510" ca="1">LEFT(K2510,$C$19743)&amp;"-"&amp;RIGHT(SUBSTITUTE(SUBSTITUTE(TiraAcento(E2510),"-","")," ",""),$C$19744)</f>
        <v>#NAME?</v>
      </c>
      <c r="D2510" s="9" t="s">
        <v>2013</v>
      </c>
      <c r="E2510" s="9" t="s">
        <v>2234</v>
      </c>
      <c r="F2510" s="9" t="s">
        <v>15294</v>
      </c>
      <c r="G2510" s="9" t="s">
        <v>21918</v>
      </c>
      <c r="H2510" s="9" t="s">
        <v>2013</v>
      </c>
      <c r="I2510" s="9" t="s">
        <v>39675</v>
      </c>
      <c r="J2510" s="9" t="s">
        <v>39676</v>
      </c>
      <c r="K2510" s="9" t="s">
        <v>43676</v>
      </c>
    </row>
    <row r="2511" spans="1:11" x14ac:dyDescent="0.35">
      <c r="A2511" s="9">
        <v>2510</v>
      </c>
      <c r="B2511" s="9" t="str">
        <f t="shared" si="39"/>
        <v>Bowdichia vir</v>
      </c>
      <c r="C2511" s="9" t="e" cm="1">
        <f t="array" aca="1" ref="C2511" ca="1">LEFT(K2511,$C$19743)&amp;"-"&amp;RIGHT(SUBSTITUTE(SUBSTITUTE(TiraAcento(E2511),"-","")," ",""),$C$19744)</f>
        <v>#NAME?</v>
      </c>
      <c r="D2511" s="9" t="s">
        <v>2013</v>
      </c>
      <c r="E2511" s="9" t="s">
        <v>2235</v>
      </c>
      <c r="F2511" s="9" t="s">
        <v>15294</v>
      </c>
      <c r="G2511" s="9" t="s">
        <v>21919</v>
      </c>
      <c r="H2511" s="9" t="s">
        <v>2013</v>
      </c>
      <c r="I2511" s="9" t="s">
        <v>39675</v>
      </c>
      <c r="J2511" s="9" t="s">
        <v>39676</v>
      </c>
      <c r="K2511" s="9" t="s">
        <v>43677</v>
      </c>
    </row>
    <row r="2512" spans="1:11" x14ac:dyDescent="0.35">
      <c r="A2512" s="9">
        <v>2511</v>
      </c>
      <c r="B2512" s="9" t="str">
        <f t="shared" si="39"/>
        <v>Bowdichia vir</v>
      </c>
      <c r="C2512" s="9" t="e" cm="1">
        <f t="array" aca="1" ref="C2512" ca="1">LEFT(K2512,$C$19743)&amp;"-"&amp;RIGHT(SUBSTITUTE(SUBSTITUTE(TiraAcento(E2512),"-","")," ",""),$C$19744)</f>
        <v>#NAME?</v>
      </c>
      <c r="D2512" s="9" t="s">
        <v>2013</v>
      </c>
      <c r="E2512" s="9" t="s">
        <v>2236</v>
      </c>
      <c r="F2512" s="9" t="s">
        <v>15294</v>
      </c>
      <c r="G2512" s="9" t="s">
        <v>21920</v>
      </c>
      <c r="H2512" s="9" t="s">
        <v>2013</v>
      </c>
      <c r="I2512" s="9" t="s">
        <v>39675</v>
      </c>
      <c r="J2512" s="9" t="s">
        <v>39676</v>
      </c>
      <c r="K2512" s="9" t="s">
        <v>43678</v>
      </c>
    </row>
    <row r="2513" spans="1:11" x14ac:dyDescent="0.35">
      <c r="A2513" s="9">
        <v>2512</v>
      </c>
      <c r="B2513" s="9" t="str">
        <f t="shared" si="39"/>
        <v>Bowdichia vir</v>
      </c>
      <c r="C2513" s="9" t="e" cm="1">
        <f t="array" aca="1" ref="C2513" ca="1">LEFT(K2513,$C$19743)&amp;"-"&amp;RIGHT(SUBSTITUTE(SUBSTITUTE(TiraAcento(E2513),"-","")," ",""),$C$19744)</f>
        <v>#NAME?</v>
      </c>
      <c r="D2513" s="9" t="s">
        <v>2013</v>
      </c>
      <c r="E2513" s="9" t="s">
        <v>2237</v>
      </c>
      <c r="F2513" s="9" t="s">
        <v>15294</v>
      </c>
      <c r="G2513" s="9" t="s">
        <v>21921</v>
      </c>
      <c r="H2513" s="9" t="s">
        <v>2013</v>
      </c>
      <c r="I2513" s="9" t="s">
        <v>39675</v>
      </c>
      <c r="J2513" s="9" t="s">
        <v>39676</v>
      </c>
      <c r="K2513" s="9" t="s">
        <v>2237</v>
      </c>
    </row>
    <row r="2514" spans="1:11" x14ac:dyDescent="0.35">
      <c r="A2514" s="9">
        <v>2513</v>
      </c>
      <c r="B2514" s="9" t="str">
        <f t="shared" si="39"/>
        <v>Bowdichia vir</v>
      </c>
      <c r="C2514" s="9" t="e" cm="1">
        <f t="array" aca="1" ref="C2514" ca="1">LEFT(K2514,$C$19743)&amp;"-"&amp;RIGHT(SUBSTITUTE(SUBSTITUTE(TiraAcento(E2514),"-","")," ",""),$C$19744)</f>
        <v>#NAME?</v>
      </c>
      <c r="D2514" s="9" t="s">
        <v>2013</v>
      </c>
      <c r="E2514" s="9" t="s">
        <v>2238</v>
      </c>
      <c r="F2514" s="9" t="s">
        <v>15294</v>
      </c>
      <c r="G2514" s="9" t="s">
        <v>21922</v>
      </c>
      <c r="H2514" s="9" t="s">
        <v>2013</v>
      </c>
      <c r="I2514" s="9" t="s">
        <v>39675</v>
      </c>
      <c r="J2514" s="9" t="s">
        <v>39676</v>
      </c>
      <c r="K2514" s="9" t="s">
        <v>2238</v>
      </c>
    </row>
    <row r="2515" spans="1:11" x14ac:dyDescent="0.35">
      <c r="A2515" s="9">
        <v>2514</v>
      </c>
      <c r="B2515" s="9" t="str">
        <f t="shared" si="39"/>
        <v>Bowdichia vir</v>
      </c>
      <c r="C2515" s="9" t="e" cm="1">
        <f t="array" aca="1" ref="C2515" ca="1">LEFT(K2515,$C$19743)&amp;"-"&amp;RIGHT(SUBSTITUTE(SUBSTITUTE(TiraAcento(E2515),"-","")," ",""),$C$19744)</f>
        <v>#NAME?</v>
      </c>
      <c r="D2515" s="9" t="s">
        <v>2013</v>
      </c>
      <c r="E2515" s="9" t="s">
        <v>451</v>
      </c>
      <c r="F2515" s="9" t="s">
        <v>15294</v>
      </c>
      <c r="G2515" s="9" t="s">
        <v>21923</v>
      </c>
      <c r="H2515" s="9" t="s">
        <v>2013</v>
      </c>
      <c r="I2515" s="9" t="s">
        <v>39675</v>
      </c>
      <c r="J2515" s="9" t="s">
        <v>39676</v>
      </c>
      <c r="K2515" s="9" t="s">
        <v>451</v>
      </c>
    </row>
    <row r="2516" spans="1:11" x14ac:dyDescent="0.35">
      <c r="A2516" s="9">
        <v>2515</v>
      </c>
      <c r="B2516" s="9" t="str">
        <f t="shared" si="39"/>
        <v>Bowdichia vir</v>
      </c>
      <c r="C2516" s="9" t="e" cm="1">
        <f t="array" aca="1" ref="C2516" ca="1">LEFT(K2516,$C$19743)&amp;"-"&amp;RIGHT(SUBSTITUTE(SUBSTITUTE(TiraAcento(E2516),"-","")," ",""),$C$19744)</f>
        <v>#NAME?</v>
      </c>
      <c r="D2516" s="9" t="s">
        <v>2013</v>
      </c>
      <c r="E2516" s="9" t="s">
        <v>2213</v>
      </c>
      <c r="F2516" s="9" t="s">
        <v>15294</v>
      </c>
      <c r="G2516" s="9" t="s">
        <v>21924</v>
      </c>
      <c r="H2516" s="9" t="s">
        <v>2013</v>
      </c>
      <c r="I2516" s="9" t="s">
        <v>39675</v>
      </c>
      <c r="J2516" s="9" t="s">
        <v>39676</v>
      </c>
      <c r="K2516" s="9" t="s">
        <v>43664</v>
      </c>
    </row>
    <row r="2517" spans="1:11" x14ac:dyDescent="0.35">
      <c r="A2517" s="9">
        <v>2516</v>
      </c>
      <c r="B2517" s="9" t="str">
        <f t="shared" si="39"/>
        <v>Bowdichia vir</v>
      </c>
      <c r="C2517" s="9" t="e" cm="1">
        <f t="array" aca="1" ref="C2517" ca="1">LEFT(K2517,$C$19743)&amp;"-"&amp;RIGHT(SUBSTITUTE(SUBSTITUTE(TiraAcento(E2517),"-","")," ",""),$C$19744)</f>
        <v>#NAME?</v>
      </c>
      <c r="D2517" s="9" t="s">
        <v>2013</v>
      </c>
      <c r="E2517" s="9" t="s">
        <v>2239</v>
      </c>
      <c r="F2517" s="9" t="s">
        <v>15294</v>
      </c>
      <c r="G2517" s="9" t="s">
        <v>21925</v>
      </c>
      <c r="H2517" s="9" t="s">
        <v>2013</v>
      </c>
      <c r="I2517" s="9" t="s">
        <v>39675</v>
      </c>
      <c r="J2517" s="9" t="s">
        <v>39676</v>
      </c>
      <c r="K2517" s="9" t="s">
        <v>2239</v>
      </c>
    </row>
    <row r="2518" spans="1:11" x14ac:dyDescent="0.35">
      <c r="A2518" s="9">
        <v>2517</v>
      </c>
      <c r="B2518" s="9" t="str">
        <f t="shared" si="39"/>
        <v>Bowdichia vir</v>
      </c>
      <c r="C2518" s="9" t="e" cm="1">
        <f t="array" aca="1" ref="C2518" ca="1">LEFT(K2518,$C$19743)&amp;"-"&amp;RIGHT(SUBSTITUTE(SUBSTITUTE(TiraAcento(E2518),"-","")," ",""),$C$19744)</f>
        <v>#NAME?</v>
      </c>
      <c r="D2518" s="9" t="s">
        <v>2013</v>
      </c>
      <c r="E2518" s="9" t="s">
        <v>2240</v>
      </c>
      <c r="F2518" s="9" t="s">
        <v>15294</v>
      </c>
      <c r="G2518" s="9" t="s">
        <v>21926</v>
      </c>
      <c r="H2518" s="9" t="s">
        <v>2013</v>
      </c>
      <c r="I2518" s="9" t="s">
        <v>39675</v>
      </c>
      <c r="J2518" s="9" t="s">
        <v>39676</v>
      </c>
      <c r="K2518" s="9" t="s">
        <v>43679</v>
      </c>
    </row>
    <row r="2519" spans="1:11" x14ac:dyDescent="0.35">
      <c r="A2519" s="9">
        <v>2518</v>
      </c>
      <c r="B2519" s="9" t="str">
        <f t="shared" si="39"/>
        <v>Bowdichia vir</v>
      </c>
      <c r="C2519" s="9" t="e" cm="1">
        <f t="array" aca="1" ref="C2519" ca="1">LEFT(K2519,$C$19743)&amp;"-"&amp;RIGHT(SUBSTITUTE(SUBSTITUTE(TiraAcento(E2519),"-","")," ",""),$C$19744)</f>
        <v>#NAME?</v>
      </c>
      <c r="D2519" s="9" t="s">
        <v>2013</v>
      </c>
      <c r="E2519" s="9" t="s">
        <v>2208</v>
      </c>
      <c r="F2519" s="9" t="s">
        <v>15294</v>
      </c>
      <c r="G2519" s="9" t="s">
        <v>21927</v>
      </c>
      <c r="H2519" s="9" t="s">
        <v>2013</v>
      </c>
      <c r="I2519" s="9" t="s">
        <v>39675</v>
      </c>
      <c r="J2519" s="9" t="s">
        <v>39676</v>
      </c>
      <c r="K2519" s="9" t="s">
        <v>2208</v>
      </c>
    </row>
    <row r="2520" spans="1:11" x14ac:dyDescent="0.35">
      <c r="A2520" s="9">
        <v>2519</v>
      </c>
      <c r="B2520" s="9" t="str">
        <f t="shared" si="39"/>
        <v>Bowdichia vir</v>
      </c>
      <c r="C2520" s="9" t="e" cm="1">
        <f t="array" aca="1" ref="C2520" ca="1">LEFT(K2520,$C$19743)&amp;"-"&amp;RIGHT(SUBSTITUTE(SUBSTITUTE(TiraAcento(E2520),"-","")," ",""),$C$19744)</f>
        <v>#NAME?</v>
      </c>
      <c r="D2520" s="9" t="s">
        <v>2013</v>
      </c>
      <c r="E2520" s="9" t="s">
        <v>2241</v>
      </c>
      <c r="F2520" s="9" t="s">
        <v>15294</v>
      </c>
      <c r="G2520" s="9" t="s">
        <v>21928</v>
      </c>
      <c r="H2520" s="9" t="s">
        <v>2013</v>
      </c>
      <c r="I2520" s="9" t="s">
        <v>39675</v>
      </c>
      <c r="J2520" s="9" t="s">
        <v>39676</v>
      </c>
      <c r="K2520" s="9" t="s">
        <v>43680</v>
      </c>
    </row>
    <row r="2521" spans="1:11" x14ac:dyDescent="0.35">
      <c r="A2521" s="9">
        <v>2520</v>
      </c>
      <c r="B2521" s="9" t="str">
        <f t="shared" si="39"/>
        <v>Bowdichia vir</v>
      </c>
      <c r="C2521" s="9" t="e" cm="1">
        <f t="array" aca="1" ref="C2521" ca="1">LEFT(K2521,$C$19743)&amp;"-"&amp;RIGHT(SUBSTITUTE(SUBSTITUTE(TiraAcento(E2521),"-","")," ",""),$C$19744)</f>
        <v>#NAME?</v>
      </c>
      <c r="D2521" s="9" t="s">
        <v>2013</v>
      </c>
      <c r="E2521" s="9" t="s">
        <v>2242</v>
      </c>
      <c r="F2521" s="9" t="s">
        <v>15294</v>
      </c>
      <c r="G2521" s="9" t="s">
        <v>21929</v>
      </c>
      <c r="H2521" s="9" t="s">
        <v>2013</v>
      </c>
      <c r="I2521" s="9" t="s">
        <v>39675</v>
      </c>
      <c r="J2521" s="9" t="s">
        <v>39676</v>
      </c>
      <c r="K2521" s="9" t="s">
        <v>43681</v>
      </c>
    </row>
    <row r="2522" spans="1:11" x14ac:dyDescent="0.35">
      <c r="A2522" s="9">
        <v>2521</v>
      </c>
      <c r="B2522" s="9" t="str">
        <f t="shared" si="39"/>
        <v>Bowdichia vir</v>
      </c>
      <c r="C2522" s="9" t="e" cm="1">
        <f t="array" aca="1" ref="C2522" ca="1">LEFT(K2522,$C$19743)&amp;"-"&amp;RIGHT(SUBSTITUTE(SUBSTITUTE(TiraAcento(E2522),"-","")," ",""),$C$19744)</f>
        <v>#NAME?</v>
      </c>
      <c r="D2522" s="9" t="s">
        <v>2013</v>
      </c>
      <c r="E2522" s="9" t="s">
        <v>2243</v>
      </c>
      <c r="F2522" s="9" t="s">
        <v>15294</v>
      </c>
      <c r="G2522" s="9" t="s">
        <v>21930</v>
      </c>
      <c r="H2522" s="9" t="s">
        <v>2013</v>
      </c>
      <c r="I2522" s="9" t="s">
        <v>39675</v>
      </c>
      <c r="J2522" s="9" t="s">
        <v>39676</v>
      </c>
      <c r="K2522" s="9" t="s">
        <v>2243</v>
      </c>
    </row>
    <row r="2523" spans="1:11" x14ac:dyDescent="0.35">
      <c r="A2523" s="9">
        <v>2522</v>
      </c>
      <c r="B2523" s="9" t="str">
        <f t="shared" si="39"/>
        <v>Bowdichia vir</v>
      </c>
      <c r="C2523" s="9" t="e" cm="1">
        <f t="array" aca="1" ref="C2523" ca="1">LEFT(K2523,$C$19743)&amp;"-"&amp;RIGHT(SUBSTITUTE(SUBSTITUTE(TiraAcento(E2523),"-","")," ",""),$C$19744)</f>
        <v>#NAME?</v>
      </c>
      <c r="D2523" s="9" t="s">
        <v>2013</v>
      </c>
      <c r="E2523" s="9" t="s">
        <v>2218</v>
      </c>
      <c r="F2523" s="9" t="s">
        <v>15294</v>
      </c>
      <c r="G2523" s="9" t="s">
        <v>21931</v>
      </c>
      <c r="H2523" s="9" t="s">
        <v>2013</v>
      </c>
      <c r="I2523" s="9" t="s">
        <v>39675</v>
      </c>
      <c r="J2523" s="9" t="s">
        <v>39676</v>
      </c>
      <c r="K2523" s="9" t="s">
        <v>2218</v>
      </c>
    </row>
    <row r="2524" spans="1:11" x14ac:dyDescent="0.35">
      <c r="A2524" s="9">
        <v>2523</v>
      </c>
      <c r="B2524" s="9" t="str">
        <f t="shared" si="39"/>
        <v>Bowdichia vir</v>
      </c>
      <c r="C2524" s="9" t="e" cm="1">
        <f t="array" aca="1" ref="C2524" ca="1">LEFT(K2524,$C$19743)&amp;"-"&amp;RIGHT(SUBSTITUTE(SUBSTITUTE(TiraAcento(E2524),"-","")," ",""),$C$19744)</f>
        <v>#NAME?</v>
      </c>
      <c r="D2524" s="9" t="s">
        <v>2013</v>
      </c>
      <c r="E2524" s="9" t="s">
        <v>2244</v>
      </c>
      <c r="F2524" s="9" t="s">
        <v>15294</v>
      </c>
      <c r="G2524" s="9" t="s">
        <v>21932</v>
      </c>
      <c r="H2524" s="9" t="s">
        <v>2013</v>
      </c>
      <c r="I2524" s="9" t="s">
        <v>39675</v>
      </c>
      <c r="J2524" s="9" t="s">
        <v>39676</v>
      </c>
      <c r="K2524" s="9" t="s">
        <v>2244</v>
      </c>
    </row>
    <row r="2525" spans="1:11" x14ac:dyDescent="0.35">
      <c r="A2525" s="9">
        <v>2524</v>
      </c>
      <c r="B2525" s="9" t="str">
        <f t="shared" si="39"/>
        <v>Bowdichia vir</v>
      </c>
      <c r="C2525" s="9" t="e" cm="1">
        <f t="array" aca="1" ref="C2525" ca="1">LEFT(K2525,$C$19743)&amp;"-"&amp;RIGHT(SUBSTITUTE(SUBSTITUTE(TiraAcento(E2525),"-","")," ",""),$C$19744)</f>
        <v>#NAME?</v>
      </c>
      <c r="D2525" s="9" t="s">
        <v>2013</v>
      </c>
      <c r="E2525" s="9" t="s">
        <v>2245</v>
      </c>
      <c r="F2525" s="9" t="s">
        <v>15294</v>
      </c>
      <c r="G2525" s="9" t="s">
        <v>21933</v>
      </c>
      <c r="H2525" s="9" t="s">
        <v>2013</v>
      </c>
      <c r="I2525" s="9" t="s">
        <v>39675</v>
      </c>
      <c r="J2525" s="9" t="s">
        <v>39676</v>
      </c>
      <c r="K2525" s="9" t="s">
        <v>43682</v>
      </c>
    </row>
    <row r="2526" spans="1:11" x14ac:dyDescent="0.35">
      <c r="A2526" s="9">
        <v>2525</v>
      </c>
      <c r="B2526" s="9" t="str">
        <f t="shared" si="39"/>
        <v>Bowdichia vir</v>
      </c>
      <c r="C2526" s="9" t="e" cm="1">
        <f t="array" aca="1" ref="C2526" ca="1">LEFT(K2526,$C$19743)&amp;"-"&amp;RIGHT(SUBSTITUTE(SUBSTITUTE(TiraAcento(E2526),"-","")," ",""),$C$19744)</f>
        <v>#NAME?</v>
      </c>
      <c r="D2526" s="9" t="s">
        <v>2013</v>
      </c>
      <c r="E2526" s="9" t="s">
        <v>2246</v>
      </c>
      <c r="F2526" s="9" t="s">
        <v>15294</v>
      </c>
      <c r="G2526" s="9" t="s">
        <v>21934</v>
      </c>
      <c r="H2526" s="9" t="s">
        <v>2013</v>
      </c>
      <c r="I2526" s="9" t="s">
        <v>39675</v>
      </c>
      <c r="J2526" s="9" t="s">
        <v>39676</v>
      </c>
      <c r="K2526" s="9" t="s">
        <v>43683</v>
      </c>
    </row>
    <row r="2527" spans="1:11" x14ac:dyDescent="0.35">
      <c r="A2527" s="9">
        <v>2526</v>
      </c>
      <c r="B2527" s="9" t="str">
        <f t="shared" si="39"/>
        <v>Bowdichia vir</v>
      </c>
      <c r="C2527" s="9" t="e" cm="1">
        <f t="array" aca="1" ref="C2527" ca="1">LEFT(K2527,$C$19743)&amp;"-"&amp;RIGHT(SUBSTITUTE(SUBSTITUTE(TiraAcento(E2527),"-","")," ",""),$C$19744)</f>
        <v>#NAME?</v>
      </c>
      <c r="D2527" s="9" t="s">
        <v>2013</v>
      </c>
      <c r="E2527" s="9" t="s">
        <v>2247</v>
      </c>
      <c r="F2527" s="9" t="s">
        <v>15294</v>
      </c>
      <c r="G2527" s="9" t="s">
        <v>21935</v>
      </c>
      <c r="H2527" s="9" t="s">
        <v>2013</v>
      </c>
      <c r="I2527" s="9" t="s">
        <v>39675</v>
      </c>
      <c r="J2527" s="9" t="s">
        <v>39676</v>
      </c>
      <c r="K2527" s="9" t="s">
        <v>2247</v>
      </c>
    </row>
    <row r="2528" spans="1:11" x14ac:dyDescent="0.35">
      <c r="A2528" s="9">
        <v>2527</v>
      </c>
      <c r="B2528" s="9" t="str">
        <f t="shared" si="39"/>
        <v>Bowdichia vir</v>
      </c>
      <c r="C2528" s="9" t="e" cm="1">
        <f t="array" aca="1" ref="C2528" ca="1">LEFT(K2528,$C$19743)&amp;"-"&amp;RIGHT(SUBSTITUTE(SUBSTITUTE(TiraAcento(E2528),"-","")," ",""),$C$19744)</f>
        <v>#NAME?</v>
      </c>
      <c r="D2528" s="9" t="s">
        <v>2013</v>
      </c>
      <c r="E2528" s="9" t="s">
        <v>2248</v>
      </c>
      <c r="F2528" s="9" t="s">
        <v>15294</v>
      </c>
      <c r="G2528" s="9" t="s">
        <v>21936</v>
      </c>
      <c r="H2528" s="9" t="s">
        <v>2013</v>
      </c>
      <c r="I2528" s="9" t="s">
        <v>39675</v>
      </c>
      <c r="J2528" s="9" t="s">
        <v>39676</v>
      </c>
      <c r="K2528" s="9" t="s">
        <v>2248</v>
      </c>
    </row>
    <row r="2529" spans="1:11" x14ac:dyDescent="0.35">
      <c r="A2529" s="9">
        <v>2528</v>
      </c>
      <c r="B2529" s="9" t="str">
        <f t="shared" si="39"/>
        <v>Bowdichia vir</v>
      </c>
      <c r="C2529" s="9" t="e" cm="1">
        <f t="array" aca="1" ref="C2529" ca="1">LEFT(K2529,$C$19743)&amp;"-"&amp;RIGHT(SUBSTITUTE(SUBSTITUTE(TiraAcento(E2529),"-","")," ",""),$C$19744)</f>
        <v>#NAME?</v>
      </c>
      <c r="D2529" s="9" t="s">
        <v>2013</v>
      </c>
      <c r="E2529" s="9" t="s">
        <v>2249</v>
      </c>
      <c r="F2529" s="9" t="s">
        <v>15294</v>
      </c>
      <c r="G2529" s="9" t="s">
        <v>21937</v>
      </c>
      <c r="H2529" s="9" t="s">
        <v>2013</v>
      </c>
      <c r="I2529" s="9" t="s">
        <v>39675</v>
      </c>
      <c r="J2529" s="9" t="s">
        <v>39676</v>
      </c>
      <c r="K2529" s="9" t="s">
        <v>2249</v>
      </c>
    </row>
    <row r="2530" spans="1:11" x14ac:dyDescent="0.35">
      <c r="A2530" s="9">
        <v>2529</v>
      </c>
      <c r="B2530" s="9" t="str">
        <f t="shared" si="39"/>
        <v>Bowdichia vir</v>
      </c>
      <c r="C2530" s="9" t="e" cm="1">
        <f t="array" aca="1" ref="C2530" ca="1">LEFT(K2530,$C$19743)&amp;"-"&amp;RIGHT(SUBSTITUTE(SUBSTITUTE(TiraAcento(E2530),"-","")," ",""),$C$19744)</f>
        <v>#NAME?</v>
      </c>
      <c r="D2530" s="9" t="s">
        <v>2013</v>
      </c>
      <c r="E2530" s="9" t="s">
        <v>2219</v>
      </c>
      <c r="F2530" s="9" t="s">
        <v>15294</v>
      </c>
      <c r="G2530" s="9" t="s">
        <v>21938</v>
      </c>
      <c r="H2530" s="9" t="s">
        <v>2013</v>
      </c>
      <c r="I2530" s="9" t="s">
        <v>39675</v>
      </c>
      <c r="J2530" s="9" t="s">
        <v>39676</v>
      </c>
      <c r="K2530" s="9" t="s">
        <v>2219</v>
      </c>
    </row>
    <row r="2531" spans="1:11" x14ac:dyDescent="0.35">
      <c r="A2531" s="9">
        <v>2530</v>
      </c>
      <c r="B2531" s="9" t="str">
        <f t="shared" si="39"/>
        <v>Bowdichia vir</v>
      </c>
      <c r="C2531" s="9" t="e" cm="1">
        <f t="array" aca="1" ref="C2531" ca="1">LEFT(K2531,$C$19743)&amp;"-"&amp;RIGHT(SUBSTITUTE(SUBSTITUTE(TiraAcento(E2531),"-","")," ",""),$C$19744)</f>
        <v>#NAME?</v>
      </c>
      <c r="D2531" s="9" t="s">
        <v>2013</v>
      </c>
      <c r="E2531" s="9" t="s">
        <v>2250</v>
      </c>
      <c r="F2531" s="9" t="s">
        <v>15294</v>
      </c>
      <c r="G2531" s="9" t="s">
        <v>21939</v>
      </c>
      <c r="H2531" s="9" t="s">
        <v>2013</v>
      </c>
      <c r="I2531" s="9" t="s">
        <v>39675</v>
      </c>
      <c r="J2531" s="9" t="s">
        <v>39676</v>
      </c>
      <c r="K2531" s="9" t="s">
        <v>43684</v>
      </c>
    </row>
    <row r="2532" spans="1:11" x14ac:dyDescent="0.35">
      <c r="A2532" s="9">
        <v>2531</v>
      </c>
      <c r="B2532" s="9" t="str">
        <f t="shared" si="39"/>
        <v>Bowdichia vir</v>
      </c>
      <c r="C2532" s="9" t="e" cm="1">
        <f t="array" aca="1" ref="C2532" ca="1">LEFT(K2532,$C$19743)&amp;"-"&amp;RIGHT(SUBSTITUTE(SUBSTITUTE(TiraAcento(E2532),"-","")," ",""),$C$19744)</f>
        <v>#NAME?</v>
      </c>
      <c r="D2532" s="9" t="s">
        <v>2013</v>
      </c>
      <c r="E2532" s="9" t="s">
        <v>2251</v>
      </c>
      <c r="F2532" s="9" t="s">
        <v>15294</v>
      </c>
      <c r="G2532" s="9" t="s">
        <v>21940</v>
      </c>
      <c r="H2532" s="9" t="s">
        <v>2013</v>
      </c>
      <c r="I2532" s="9" t="s">
        <v>39675</v>
      </c>
      <c r="J2532" s="9" t="s">
        <v>39676</v>
      </c>
      <c r="K2532" s="9" t="s">
        <v>43685</v>
      </c>
    </row>
    <row r="2533" spans="1:11" x14ac:dyDescent="0.35">
      <c r="A2533" s="9">
        <v>2532</v>
      </c>
      <c r="B2533" s="9" t="str">
        <f t="shared" si="39"/>
        <v>Brosimum sp.</v>
      </c>
      <c r="C2533" s="9" t="e" cm="1">
        <f t="array" aca="1" ref="C2533" ca="1">LEFT(K2533,$C$19743)&amp;"-"&amp;RIGHT(SUBSTITUTE(SUBSTITUTE(TiraAcento(E2533),"-","")," ",""),$C$19744)</f>
        <v>#NAME?</v>
      </c>
      <c r="D2533" s="9" t="s">
        <v>2118</v>
      </c>
      <c r="E2533" s="9" t="s">
        <v>1039</v>
      </c>
      <c r="F2533" s="9" t="s">
        <v>2118</v>
      </c>
      <c r="G2533" s="9" t="s">
        <v>21941</v>
      </c>
      <c r="H2533" s="9" t="s">
        <v>2118</v>
      </c>
      <c r="I2533" s="9" t="s">
        <v>39682</v>
      </c>
      <c r="J2533" s="9" t="s">
        <v>39157</v>
      </c>
      <c r="K2533" s="9" t="s">
        <v>43055</v>
      </c>
    </row>
    <row r="2534" spans="1:11" x14ac:dyDescent="0.35">
      <c r="A2534" s="9">
        <v>2533</v>
      </c>
      <c r="B2534" s="9" t="str">
        <f t="shared" si="39"/>
        <v>Brosimum sp.</v>
      </c>
      <c r="C2534" s="9" t="e" cm="1">
        <f t="array" aca="1" ref="C2534" ca="1">LEFT(K2534,$C$19743)&amp;"-"&amp;RIGHT(SUBSTITUTE(SUBSTITUTE(TiraAcento(E2534),"-","")," ",""),$C$19744)</f>
        <v>#NAME?</v>
      </c>
      <c r="D2534" s="9" t="s">
        <v>2118</v>
      </c>
      <c r="E2534" s="9" t="s">
        <v>2252</v>
      </c>
      <c r="F2534" s="9" t="s">
        <v>2118</v>
      </c>
      <c r="G2534" s="9" t="s">
        <v>21942</v>
      </c>
      <c r="H2534" s="9" t="s">
        <v>2118</v>
      </c>
      <c r="I2534" s="9" t="s">
        <v>39682</v>
      </c>
      <c r="J2534" s="9" t="s">
        <v>39157</v>
      </c>
      <c r="K2534" s="9" t="s">
        <v>43686</v>
      </c>
    </row>
    <row r="2535" spans="1:11" x14ac:dyDescent="0.35">
      <c r="A2535" s="9">
        <v>2534</v>
      </c>
      <c r="B2535" s="9" t="str">
        <f t="shared" si="39"/>
        <v>Brosimum sp.</v>
      </c>
      <c r="C2535" s="9" t="e" cm="1">
        <f t="array" aca="1" ref="C2535" ca="1">LEFT(K2535,$C$19743)&amp;"-"&amp;RIGHT(SUBSTITUTE(SUBSTITUTE(TiraAcento(E2535),"-","")," ",""),$C$19744)</f>
        <v>#NAME?</v>
      </c>
      <c r="D2535" s="9" t="s">
        <v>2118</v>
      </c>
      <c r="E2535" s="9" t="s">
        <v>2253</v>
      </c>
      <c r="F2535" s="9" t="s">
        <v>2118</v>
      </c>
      <c r="G2535" s="9" t="s">
        <v>21943</v>
      </c>
      <c r="H2535" s="9" t="s">
        <v>2118</v>
      </c>
      <c r="I2535" s="9" t="s">
        <v>39682</v>
      </c>
      <c r="J2535" s="9" t="s">
        <v>39157</v>
      </c>
      <c r="K2535" s="9" t="s">
        <v>43687</v>
      </c>
    </row>
    <row r="2536" spans="1:11" x14ac:dyDescent="0.35">
      <c r="A2536" s="9">
        <v>2535</v>
      </c>
      <c r="B2536" s="9" t="str">
        <f t="shared" si="39"/>
        <v>Brosimum sp.</v>
      </c>
      <c r="C2536" s="9" t="e" cm="1">
        <f t="array" aca="1" ref="C2536" ca="1">LEFT(K2536,$C$19743)&amp;"-"&amp;RIGHT(SUBSTITUTE(SUBSTITUTE(TiraAcento(E2536),"-","")," ",""),$C$19744)</f>
        <v>#NAME?</v>
      </c>
      <c r="D2536" s="9" t="s">
        <v>2118</v>
      </c>
      <c r="E2536" s="9" t="s">
        <v>108</v>
      </c>
      <c r="F2536" s="9" t="s">
        <v>2118</v>
      </c>
      <c r="G2536" s="9" t="s">
        <v>21944</v>
      </c>
      <c r="H2536" s="9" t="s">
        <v>2118</v>
      </c>
      <c r="I2536" s="9" t="s">
        <v>39682</v>
      </c>
      <c r="J2536" s="9" t="s">
        <v>39157</v>
      </c>
      <c r="K2536" s="9" t="s">
        <v>108</v>
      </c>
    </row>
    <row r="2537" spans="1:11" x14ac:dyDescent="0.35">
      <c r="A2537" s="9">
        <v>2536</v>
      </c>
      <c r="B2537" s="9" t="str">
        <f t="shared" si="39"/>
        <v>Brosimum sp.</v>
      </c>
      <c r="C2537" s="9" t="e" cm="1">
        <f t="array" aca="1" ref="C2537" ca="1">LEFT(K2537,$C$19743)&amp;"-"&amp;RIGHT(SUBSTITUTE(SUBSTITUTE(TiraAcento(E2537),"-","")," ",""),$C$19744)</f>
        <v>#NAME?</v>
      </c>
      <c r="D2537" s="9" t="s">
        <v>2118</v>
      </c>
      <c r="E2537" s="9" t="s">
        <v>2254</v>
      </c>
      <c r="F2537" s="9" t="s">
        <v>2118</v>
      </c>
      <c r="G2537" s="9" t="s">
        <v>21945</v>
      </c>
      <c r="H2537" s="9" t="s">
        <v>2118</v>
      </c>
      <c r="I2537" s="9" t="s">
        <v>39682</v>
      </c>
      <c r="J2537" s="9" t="s">
        <v>39157</v>
      </c>
      <c r="K2537" s="9" t="s">
        <v>2254</v>
      </c>
    </row>
    <row r="2538" spans="1:11" x14ac:dyDescent="0.35">
      <c r="A2538" s="9">
        <v>2537</v>
      </c>
      <c r="B2538" s="9" t="str">
        <f t="shared" si="39"/>
        <v>Brosimum sp.</v>
      </c>
      <c r="C2538" s="9" t="e" cm="1">
        <f t="array" aca="1" ref="C2538" ca="1">LEFT(K2538,$C$19743)&amp;"-"&amp;RIGHT(SUBSTITUTE(SUBSTITUTE(TiraAcento(E2538),"-","")," ",""),$C$19744)</f>
        <v>#NAME?</v>
      </c>
      <c r="D2538" s="9" t="s">
        <v>2118</v>
      </c>
      <c r="E2538" s="9" t="s">
        <v>2255</v>
      </c>
      <c r="F2538" s="9" t="s">
        <v>2118</v>
      </c>
      <c r="G2538" s="9" t="s">
        <v>21946</v>
      </c>
      <c r="H2538" s="9" t="s">
        <v>2118</v>
      </c>
      <c r="I2538" s="9" t="s">
        <v>39682</v>
      </c>
      <c r="J2538" s="9" t="s">
        <v>39157</v>
      </c>
      <c r="K2538" s="9" t="s">
        <v>43688</v>
      </c>
    </row>
    <row r="2539" spans="1:11" x14ac:dyDescent="0.35">
      <c r="A2539" s="9">
        <v>2538</v>
      </c>
      <c r="B2539" s="9" t="str">
        <f t="shared" si="39"/>
        <v>Brosimum sp.</v>
      </c>
      <c r="C2539" s="9" t="e" cm="1">
        <f t="array" aca="1" ref="C2539" ca="1">LEFT(K2539,$C$19743)&amp;"-"&amp;RIGHT(SUBSTITUTE(SUBSTITUTE(TiraAcento(E2539),"-","")," ",""),$C$19744)</f>
        <v>#NAME?</v>
      </c>
      <c r="D2539" s="9" t="s">
        <v>2118</v>
      </c>
      <c r="E2539" s="9" t="s">
        <v>2256</v>
      </c>
      <c r="F2539" s="9" t="s">
        <v>2118</v>
      </c>
      <c r="G2539" s="9" t="s">
        <v>21947</v>
      </c>
      <c r="H2539" s="9" t="s">
        <v>2118</v>
      </c>
      <c r="I2539" s="9" t="s">
        <v>39682</v>
      </c>
      <c r="J2539" s="9" t="s">
        <v>39157</v>
      </c>
      <c r="K2539" s="9" t="s">
        <v>43689</v>
      </c>
    </row>
    <row r="2540" spans="1:11" x14ac:dyDescent="0.35">
      <c r="A2540" s="9">
        <v>2539</v>
      </c>
      <c r="B2540" s="9" t="str">
        <f t="shared" si="39"/>
        <v>Brosimum sp.</v>
      </c>
      <c r="C2540" s="9" t="e" cm="1">
        <f t="array" aca="1" ref="C2540" ca="1">LEFT(K2540,$C$19743)&amp;"-"&amp;RIGHT(SUBSTITUTE(SUBSTITUTE(TiraAcento(E2540),"-","")," ",""),$C$19744)</f>
        <v>#NAME?</v>
      </c>
      <c r="D2540" s="9" t="s">
        <v>2118</v>
      </c>
      <c r="E2540" s="9" t="s">
        <v>2257</v>
      </c>
      <c r="F2540" s="9" t="s">
        <v>2118</v>
      </c>
      <c r="G2540" s="9" t="s">
        <v>21948</v>
      </c>
      <c r="H2540" s="9" t="s">
        <v>2118</v>
      </c>
      <c r="I2540" s="9" t="s">
        <v>39682</v>
      </c>
      <c r="J2540" s="9" t="s">
        <v>39157</v>
      </c>
      <c r="K2540" s="9" t="s">
        <v>2257</v>
      </c>
    </row>
    <row r="2541" spans="1:11" x14ac:dyDescent="0.35">
      <c r="A2541" s="9">
        <v>2540</v>
      </c>
      <c r="B2541" s="9" t="str">
        <f t="shared" si="39"/>
        <v>Brosimum sp.</v>
      </c>
      <c r="C2541" s="9" t="e" cm="1">
        <f t="array" aca="1" ref="C2541" ca="1">LEFT(K2541,$C$19743)&amp;"-"&amp;RIGHT(SUBSTITUTE(SUBSTITUTE(TiraAcento(E2541),"-","")," ",""),$C$19744)</f>
        <v>#NAME?</v>
      </c>
      <c r="D2541" s="9" t="s">
        <v>2118</v>
      </c>
      <c r="E2541" s="9" t="s">
        <v>2258</v>
      </c>
      <c r="F2541" s="9" t="s">
        <v>2118</v>
      </c>
      <c r="G2541" s="9" t="s">
        <v>21949</v>
      </c>
      <c r="H2541" s="9" t="s">
        <v>2118</v>
      </c>
      <c r="I2541" s="9" t="s">
        <v>39682</v>
      </c>
      <c r="J2541" s="9" t="s">
        <v>39157</v>
      </c>
      <c r="K2541" s="9" t="s">
        <v>43690</v>
      </c>
    </row>
    <row r="2542" spans="1:11" x14ac:dyDescent="0.35">
      <c r="A2542" s="9">
        <v>2541</v>
      </c>
      <c r="B2542" s="9" t="str">
        <f t="shared" si="39"/>
        <v>Brosimum sp.</v>
      </c>
      <c r="C2542" s="9" t="e" cm="1">
        <f t="array" aca="1" ref="C2542" ca="1">LEFT(K2542,$C$19743)&amp;"-"&amp;RIGHT(SUBSTITUTE(SUBSTITUTE(TiraAcento(E2542),"-","")," ",""),$C$19744)</f>
        <v>#NAME?</v>
      </c>
      <c r="D2542" s="9" t="s">
        <v>2118</v>
      </c>
      <c r="E2542" s="9" t="s">
        <v>2259</v>
      </c>
      <c r="F2542" s="9" t="s">
        <v>2118</v>
      </c>
      <c r="G2542" s="9" t="s">
        <v>21950</v>
      </c>
      <c r="H2542" s="9" t="s">
        <v>2118</v>
      </c>
      <c r="I2542" s="9" t="s">
        <v>39682</v>
      </c>
      <c r="J2542" s="9" t="s">
        <v>39157</v>
      </c>
      <c r="K2542" s="9" t="s">
        <v>43691</v>
      </c>
    </row>
    <row r="2543" spans="1:11" x14ac:dyDescent="0.35">
      <c r="A2543" s="9">
        <v>2542</v>
      </c>
      <c r="B2543" s="9" t="str">
        <f t="shared" si="39"/>
        <v>Brosimum uti</v>
      </c>
      <c r="C2543" s="9" t="e" cm="1">
        <f t="array" aca="1" ref="C2543" ca="1">LEFT(K2543,$C$19743)&amp;"-"&amp;RIGHT(SUBSTITUTE(SUBSTITUTE(TiraAcento(E2543),"-","")," ",""),$C$19744)</f>
        <v>#NAME?</v>
      </c>
      <c r="D2543" s="9" t="s">
        <v>2260</v>
      </c>
      <c r="E2543" s="9" t="s">
        <v>2261</v>
      </c>
      <c r="F2543" s="9" t="s">
        <v>15362</v>
      </c>
      <c r="G2543" s="9" t="s">
        <v>21951</v>
      </c>
      <c r="H2543" s="9" t="s">
        <v>2260</v>
      </c>
      <c r="I2543" s="9" t="s">
        <v>39682</v>
      </c>
      <c r="J2543" s="9" t="s">
        <v>39735</v>
      </c>
      <c r="K2543" s="9" t="s">
        <v>43692</v>
      </c>
    </row>
    <row r="2544" spans="1:11" x14ac:dyDescent="0.35">
      <c r="A2544" s="9">
        <v>2543</v>
      </c>
      <c r="B2544" s="9" t="str">
        <f t="shared" si="39"/>
        <v>Brosimum uti</v>
      </c>
      <c r="C2544" s="9" t="e" cm="1">
        <f t="array" aca="1" ref="C2544" ca="1">LEFT(K2544,$C$19743)&amp;"-"&amp;RIGHT(SUBSTITUTE(SUBSTITUTE(TiraAcento(E2544),"-","")," ",""),$C$19744)</f>
        <v>#NAME?</v>
      </c>
      <c r="D2544" s="9" t="s">
        <v>2260</v>
      </c>
      <c r="E2544" s="9" t="s">
        <v>1461</v>
      </c>
      <c r="F2544" s="9" t="s">
        <v>15362</v>
      </c>
      <c r="G2544" s="9" t="s">
        <v>21952</v>
      </c>
      <c r="H2544" s="9" t="s">
        <v>2260</v>
      </c>
      <c r="I2544" s="9" t="s">
        <v>39682</v>
      </c>
      <c r="J2544" s="9" t="s">
        <v>39735</v>
      </c>
      <c r="K2544" s="9" t="s">
        <v>1461</v>
      </c>
    </row>
    <row r="2545" spans="1:11" x14ac:dyDescent="0.35">
      <c r="A2545" s="9">
        <v>2544</v>
      </c>
      <c r="B2545" s="9" t="str">
        <f t="shared" si="39"/>
        <v>Brosimum uti</v>
      </c>
      <c r="C2545" s="9" t="e" cm="1">
        <f t="array" aca="1" ref="C2545" ca="1">LEFT(K2545,$C$19743)&amp;"-"&amp;RIGHT(SUBSTITUTE(SUBSTITUTE(TiraAcento(E2545),"-","")," ",""),$C$19744)</f>
        <v>#NAME?</v>
      </c>
      <c r="D2545" s="9" t="s">
        <v>2260</v>
      </c>
      <c r="E2545" s="9" t="s">
        <v>2262</v>
      </c>
      <c r="F2545" s="9" t="s">
        <v>15362</v>
      </c>
      <c r="G2545" s="9" t="s">
        <v>21953</v>
      </c>
      <c r="H2545" s="9" t="s">
        <v>2260</v>
      </c>
      <c r="I2545" s="9" t="s">
        <v>39682</v>
      </c>
      <c r="J2545" s="9" t="s">
        <v>39735</v>
      </c>
      <c r="K2545" s="9" t="s">
        <v>2262</v>
      </c>
    </row>
    <row r="2546" spans="1:11" x14ac:dyDescent="0.35">
      <c r="A2546" s="9">
        <v>2545</v>
      </c>
      <c r="B2546" s="9" t="str">
        <f t="shared" si="39"/>
        <v>Brosimum uti</v>
      </c>
      <c r="C2546" s="9" t="e" cm="1">
        <f t="array" aca="1" ref="C2546" ca="1">LEFT(K2546,$C$19743)&amp;"-"&amp;RIGHT(SUBSTITUTE(SUBSTITUTE(TiraAcento(E2546),"-","")," ",""),$C$19744)</f>
        <v>#NAME?</v>
      </c>
      <c r="D2546" s="9" t="s">
        <v>2260</v>
      </c>
      <c r="E2546" s="9" t="s">
        <v>2067</v>
      </c>
      <c r="F2546" s="9" t="s">
        <v>15362</v>
      </c>
      <c r="G2546" s="9" t="s">
        <v>21954</v>
      </c>
      <c r="H2546" s="9" t="s">
        <v>2260</v>
      </c>
      <c r="I2546" s="9" t="s">
        <v>39682</v>
      </c>
      <c r="J2546" s="9" t="s">
        <v>39735</v>
      </c>
      <c r="K2546" s="9" t="s">
        <v>2067</v>
      </c>
    </row>
    <row r="2547" spans="1:11" x14ac:dyDescent="0.35">
      <c r="A2547" s="9">
        <v>2546</v>
      </c>
      <c r="B2547" s="9" t="str">
        <f t="shared" si="39"/>
        <v>Brosimum uti</v>
      </c>
      <c r="C2547" s="9" t="e" cm="1">
        <f t="array" aca="1" ref="C2547" ca="1">LEFT(K2547,$C$19743)&amp;"-"&amp;RIGHT(SUBSTITUTE(SUBSTITUTE(TiraAcento(E2547),"-","")," ",""),$C$19744)</f>
        <v>#NAME?</v>
      </c>
      <c r="D2547" s="9" t="s">
        <v>2263</v>
      </c>
      <c r="E2547" s="9" t="s">
        <v>2109</v>
      </c>
      <c r="F2547" s="9" t="s">
        <v>15362</v>
      </c>
      <c r="G2547" s="9" t="s">
        <v>21955</v>
      </c>
      <c r="H2547" s="9" t="s">
        <v>2263</v>
      </c>
      <c r="I2547" s="9" t="s">
        <v>39682</v>
      </c>
      <c r="J2547" s="9" t="s">
        <v>39735</v>
      </c>
      <c r="K2547" s="9" t="s">
        <v>43624</v>
      </c>
    </row>
    <row r="2548" spans="1:11" x14ac:dyDescent="0.35">
      <c r="A2548" s="9">
        <v>2547</v>
      </c>
      <c r="B2548" s="9" t="str">
        <f t="shared" si="39"/>
        <v>Brosimum uti</v>
      </c>
      <c r="C2548" s="9" t="e" cm="1">
        <f t="array" aca="1" ref="C2548" ca="1">LEFT(K2548,$C$19743)&amp;"-"&amp;RIGHT(SUBSTITUTE(SUBSTITUTE(TiraAcento(E2548),"-","")," ",""),$C$19744)</f>
        <v>#NAME?</v>
      </c>
      <c r="D2548" s="9" t="s">
        <v>2263</v>
      </c>
      <c r="E2548" s="9" t="s">
        <v>2053</v>
      </c>
      <c r="F2548" s="9" t="s">
        <v>15362</v>
      </c>
      <c r="G2548" s="9" t="s">
        <v>21956</v>
      </c>
      <c r="H2548" s="9" t="s">
        <v>2263</v>
      </c>
      <c r="I2548" s="9" t="s">
        <v>39682</v>
      </c>
      <c r="J2548" s="9" t="s">
        <v>39735</v>
      </c>
      <c r="K2548" s="9" t="s">
        <v>43591</v>
      </c>
    </row>
    <row r="2549" spans="1:11" x14ac:dyDescent="0.35">
      <c r="A2549" s="9">
        <v>2548</v>
      </c>
      <c r="B2549" s="9" t="str">
        <f t="shared" si="39"/>
        <v>Brownea coc</v>
      </c>
      <c r="C2549" s="9" t="e" cm="1">
        <f t="array" aca="1" ref="C2549" ca="1">LEFT(K2549,$C$19743)&amp;"-"&amp;RIGHT(SUBSTITUTE(SUBSTITUTE(TiraAcento(E2549),"-","")," ",""),$C$19744)</f>
        <v>#NAME?</v>
      </c>
      <c r="D2549" s="9" t="s">
        <v>2264</v>
      </c>
      <c r="E2549" s="9" t="s">
        <v>2265</v>
      </c>
      <c r="F2549" s="9" t="s">
        <v>15363</v>
      </c>
      <c r="G2549" s="9" t="s">
        <v>21957</v>
      </c>
      <c r="H2549" s="9" t="s">
        <v>2264</v>
      </c>
      <c r="I2549" s="9" t="s">
        <v>39736</v>
      </c>
      <c r="J2549" s="9" t="s">
        <v>39592</v>
      </c>
      <c r="K2549" s="9" t="s">
        <v>43693</v>
      </c>
    </row>
    <row r="2550" spans="1:11" x14ac:dyDescent="0.35">
      <c r="A2550" s="9">
        <v>2549</v>
      </c>
      <c r="B2550" s="9" t="str">
        <f t="shared" si="39"/>
        <v>Brownea gra</v>
      </c>
      <c r="C2550" s="9" t="e" cm="1">
        <f t="array" aca="1" ref="C2550" ca="1">LEFT(K2550,$C$19743)&amp;"-"&amp;RIGHT(SUBSTITUTE(SUBSTITUTE(TiraAcento(E2550),"-","")," ",""),$C$19744)</f>
        <v>#NAME?</v>
      </c>
      <c r="D2550" s="9" t="s">
        <v>2266</v>
      </c>
      <c r="E2550" s="9" t="s">
        <v>2267</v>
      </c>
      <c r="F2550" s="9" t="s">
        <v>15364</v>
      </c>
      <c r="G2550" s="9" t="s">
        <v>21958</v>
      </c>
      <c r="H2550" s="9" t="s">
        <v>2266</v>
      </c>
      <c r="I2550" s="9" t="s">
        <v>39736</v>
      </c>
      <c r="J2550" s="9" t="s">
        <v>39737</v>
      </c>
      <c r="K2550" s="9" t="s">
        <v>43694</v>
      </c>
    </row>
    <row r="2551" spans="1:11" x14ac:dyDescent="0.35">
      <c r="A2551" s="9">
        <v>2550</v>
      </c>
      <c r="B2551" s="9" t="str">
        <f t="shared" si="39"/>
        <v>Brownea gra</v>
      </c>
      <c r="C2551" s="9" t="e" cm="1">
        <f t="array" aca="1" ref="C2551" ca="1">LEFT(K2551,$C$19743)&amp;"-"&amp;RIGHT(SUBSTITUTE(SUBSTITUTE(TiraAcento(E2551),"-","")," ",""),$C$19744)</f>
        <v>#NAME?</v>
      </c>
      <c r="D2551" s="9" t="s">
        <v>2266</v>
      </c>
      <c r="E2551" s="9" t="s">
        <v>2268</v>
      </c>
      <c r="F2551" s="9" t="s">
        <v>15364</v>
      </c>
      <c r="G2551" s="9" t="s">
        <v>21959</v>
      </c>
      <c r="H2551" s="9" t="s">
        <v>2266</v>
      </c>
      <c r="I2551" s="9" t="s">
        <v>39736</v>
      </c>
      <c r="J2551" s="9" t="s">
        <v>39737</v>
      </c>
      <c r="K2551" s="9" t="s">
        <v>43695</v>
      </c>
    </row>
    <row r="2552" spans="1:11" x14ac:dyDescent="0.35">
      <c r="A2552" s="9">
        <v>2551</v>
      </c>
      <c r="B2552" s="9" t="str">
        <f t="shared" si="39"/>
        <v>Brownea gra</v>
      </c>
      <c r="C2552" s="9" t="e" cm="1">
        <f t="array" aca="1" ref="C2552" ca="1">LEFT(K2552,$C$19743)&amp;"-"&amp;RIGHT(SUBSTITUTE(SUBSTITUTE(TiraAcento(E2552),"-","")," ",""),$C$19744)</f>
        <v>#NAME?</v>
      </c>
      <c r="D2552" s="9" t="s">
        <v>2266</v>
      </c>
      <c r="E2552" s="9" t="s">
        <v>2269</v>
      </c>
      <c r="F2552" s="9" t="s">
        <v>15364</v>
      </c>
      <c r="G2552" s="9" t="s">
        <v>21960</v>
      </c>
      <c r="H2552" s="9" t="s">
        <v>2266</v>
      </c>
      <c r="I2552" s="9" t="s">
        <v>39736</v>
      </c>
      <c r="J2552" s="9" t="s">
        <v>39737</v>
      </c>
      <c r="K2552" s="9" t="s">
        <v>43696</v>
      </c>
    </row>
    <row r="2553" spans="1:11" x14ac:dyDescent="0.35">
      <c r="A2553" s="9">
        <v>2552</v>
      </c>
      <c r="B2553" s="9" t="str">
        <f t="shared" si="39"/>
        <v>Brunfelsia pau</v>
      </c>
      <c r="C2553" s="9" t="e" cm="1">
        <f t="array" aca="1" ref="C2553" ca="1">LEFT(K2553,$C$19743)&amp;"-"&amp;RIGHT(SUBSTITUTE(SUBSTITUTE(TiraAcento(E2553),"-","")," ",""),$C$19744)</f>
        <v>#NAME?</v>
      </c>
      <c r="D2553" s="9" t="s">
        <v>2270</v>
      </c>
      <c r="E2553" s="9" t="s">
        <v>2271</v>
      </c>
      <c r="F2553" s="9" t="s">
        <v>15365</v>
      </c>
      <c r="G2553" s="9" t="s">
        <v>21961</v>
      </c>
      <c r="H2553" s="9" t="s">
        <v>2270</v>
      </c>
      <c r="I2553" s="9" t="s">
        <v>39738</v>
      </c>
      <c r="J2553" s="9" t="s">
        <v>39739</v>
      </c>
      <c r="K2553" s="9" t="s">
        <v>43697</v>
      </c>
    </row>
    <row r="2554" spans="1:11" x14ac:dyDescent="0.35">
      <c r="A2554" s="9">
        <v>2553</v>
      </c>
      <c r="B2554" s="9" t="str">
        <f t="shared" si="39"/>
        <v>Brunfelsia pau</v>
      </c>
      <c r="C2554" s="9" t="e" cm="1">
        <f t="array" aca="1" ref="C2554" ca="1">LEFT(K2554,$C$19743)&amp;"-"&amp;RIGHT(SUBSTITUTE(SUBSTITUTE(TiraAcento(E2554),"-","")," ",""),$C$19744)</f>
        <v>#NAME?</v>
      </c>
      <c r="D2554" s="9" t="s">
        <v>2270</v>
      </c>
      <c r="E2554" s="9" t="s">
        <v>2272</v>
      </c>
      <c r="F2554" s="9" t="s">
        <v>15365</v>
      </c>
      <c r="G2554" s="9" t="s">
        <v>21962</v>
      </c>
      <c r="H2554" s="9" t="s">
        <v>2270</v>
      </c>
      <c r="I2554" s="9" t="s">
        <v>39738</v>
      </c>
      <c r="J2554" s="9" t="s">
        <v>39739</v>
      </c>
      <c r="K2554" s="9" t="s">
        <v>43698</v>
      </c>
    </row>
    <row r="2555" spans="1:11" x14ac:dyDescent="0.35">
      <c r="A2555" s="9">
        <v>2554</v>
      </c>
      <c r="B2555" s="9" t="str">
        <f t="shared" si="39"/>
        <v>Brunfelsia uni</v>
      </c>
      <c r="C2555" s="9" t="e" cm="1">
        <f t="array" aca="1" ref="C2555" ca="1">LEFT(K2555,$C$19743)&amp;"-"&amp;RIGHT(SUBSTITUTE(SUBSTITUTE(TiraAcento(E2555),"-","")," ",""),$C$19744)</f>
        <v>#NAME?</v>
      </c>
      <c r="D2555" s="9" t="s">
        <v>2273</v>
      </c>
      <c r="E2555" s="9" t="s">
        <v>2271</v>
      </c>
      <c r="F2555" s="9" t="s">
        <v>15366</v>
      </c>
      <c r="G2555" s="9" t="s">
        <v>21963</v>
      </c>
      <c r="H2555" s="9" t="s">
        <v>2273</v>
      </c>
      <c r="I2555" s="9" t="s">
        <v>39738</v>
      </c>
      <c r="J2555" s="9" t="s">
        <v>39740</v>
      </c>
      <c r="K2555" s="9" t="s">
        <v>43697</v>
      </c>
    </row>
    <row r="2556" spans="1:11" x14ac:dyDescent="0.35">
      <c r="A2556" s="9">
        <v>2555</v>
      </c>
      <c r="B2556" s="9" t="str">
        <f t="shared" si="39"/>
        <v>Brunfelsia uni</v>
      </c>
      <c r="C2556" s="9" t="e" cm="1">
        <f t="array" aca="1" ref="C2556" ca="1">LEFT(K2556,$C$19743)&amp;"-"&amp;RIGHT(SUBSTITUTE(SUBSTITUTE(TiraAcento(E2556),"-","")," ",""),$C$19744)</f>
        <v>#NAME?</v>
      </c>
      <c r="D2556" s="9" t="s">
        <v>2273</v>
      </c>
      <c r="E2556" s="9" t="s">
        <v>2272</v>
      </c>
      <c r="F2556" s="9" t="s">
        <v>15366</v>
      </c>
      <c r="G2556" s="9" t="s">
        <v>21964</v>
      </c>
      <c r="H2556" s="9" t="s">
        <v>2273</v>
      </c>
      <c r="I2556" s="9" t="s">
        <v>39738</v>
      </c>
      <c r="J2556" s="9" t="s">
        <v>39740</v>
      </c>
      <c r="K2556" s="9" t="s">
        <v>43698</v>
      </c>
    </row>
    <row r="2557" spans="1:11" x14ac:dyDescent="0.35">
      <c r="A2557" s="9">
        <v>2556</v>
      </c>
      <c r="B2557" s="9" t="str">
        <f t="shared" si="39"/>
        <v>Brunfelsia uni</v>
      </c>
      <c r="C2557" s="9" t="e" cm="1">
        <f t="array" aca="1" ref="C2557" ca="1">LEFT(K2557,$C$19743)&amp;"-"&amp;RIGHT(SUBSTITUTE(SUBSTITUTE(TiraAcento(E2557),"-","")," ",""),$C$19744)</f>
        <v>#NAME?</v>
      </c>
      <c r="D2557" s="9" t="s">
        <v>2273</v>
      </c>
      <c r="E2557" s="9" t="s">
        <v>2274</v>
      </c>
      <c r="F2557" s="9" t="s">
        <v>15366</v>
      </c>
      <c r="G2557" s="9" t="s">
        <v>21965</v>
      </c>
      <c r="H2557" s="9" t="s">
        <v>2273</v>
      </c>
      <c r="I2557" s="9" t="s">
        <v>39738</v>
      </c>
      <c r="J2557" s="9" t="s">
        <v>39740</v>
      </c>
      <c r="K2557" s="9" t="s">
        <v>43699</v>
      </c>
    </row>
    <row r="2558" spans="1:11" x14ac:dyDescent="0.35">
      <c r="A2558" s="9">
        <v>2557</v>
      </c>
      <c r="B2558" s="9" t="str">
        <f t="shared" si="39"/>
        <v>Buchenavia cap</v>
      </c>
      <c r="C2558" s="9" t="e" cm="1">
        <f t="array" aca="1" ref="C2558" ca="1">LEFT(K2558,$C$19743)&amp;"-"&amp;RIGHT(SUBSTITUTE(SUBSTITUTE(TiraAcento(E2558),"-","")," ",""),$C$19744)</f>
        <v>#NAME?</v>
      </c>
      <c r="D2558" s="9" t="s">
        <v>2275</v>
      </c>
      <c r="E2558" s="9" t="s">
        <v>655</v>
      </c>
      <c r="F2558" s="9" t="s">
        <v>15367</v>
      </c>
      <c r="G2558" s="9" t="s">
        <v>21966</v>
      </c>
      <c r="H2558" s="9" t="s">
        <v>2275</v>
      </c>
      <c r="I2558" s="9" t="s">
        <v>39741</v>
      </c>
      <c r="J2558" s="9" t="s">
        <v>39742</v>
      </c>
      <c r="K2558" s="9" t="s">
        <v>42849</v>
      </c>
    </row>
    <row r="2559" spans="1:11" x14ac:dyDescent="0.35">
      <c r="A2559" s="9">
        <v>2558</v>
      </c>
      <c r="B2559" s="9" t="str">
        <f t="shared" si="39"/>
        <v>Buchenavia cap</v>
      </c>
      <c r="C2559" s="9" t="e" cm="1">
        <f t="array" aca="1" ref="C2559" ca="1">LEFT(K2559,$C$19743)&amp;"-"&amp;RIGHT(SUBSTITUTE(SUBSTITUTE(TiraAcento(E2559),"-","")," ",""),$C$19744)</f>
        <v>#NAME?</v>
      </c>
      <c r="D2559" s="9" t="s">
        <v>2275</v>
      </c>
      <c r="E2559" s="9" t="s">
        <v>2276</v>
      </c>
      <c r="F2559" s="9" t="s">
        <v>15367</v>
      </c>
      <c r="G2559" s="9" t="s">
        <v>21967</v>
      </c>
      <c r="H2559" s="9" t="s">
        <v>2275</v>
      </c>
      <c r="I2559" s="9" t="s">
        <v>39741</v>
      </c>
      <c r="J2559" s="9" t="s">
        <v>39742</v>
      </c>
      <c r="K2559" s="9" t="s">
        <v>43700</v>
      </c>
    </row>
    <row r="2560" spans="1:11" x14ac:dyDescent="0.35">
      <c r="A2560" s="9">
        <v>2559</v>
      </c>
      <c r="B2560" s="9" t="str">
        <f t="shared" si="39"/>
        <v>Buchenavia cap</v>
      </c>
      <c r="C2560" s="9" t="e" cm="1">
        <f t="array" aca="1" ref="C2560" ca="1">LEFT(K2560,$C$19743)&amp;"-"&amp;RIGHT(SUBSTITUTE(SUBSTITUTE(TiraAcento(E2560),"-","")," ",""),$C$19744)</f>
        <v>#NAME?</v>
      </c>
      <c r="D2560" s="9" t="s">
        <v>2275</v>
      </c>
      <c r="E2560" s="9" t="s">
        <v>2277</v>
      </c>
      <c r="F2560" s="9" t="s">
        <v>15367</v>
      </c>
      <c r="G2560" s="9" t="s">
        <v>21968</v>
      </c>
      <c r="H2560" s="9" t="s">
        <v>2275</v>
      </c>
      <c r="I2560" s="9" t="s">
        <v>39741</v>
      </c>
      <c r="J2560" s="9" t="s">
        <v>39742</v>
      </c>
      <c r="K2560" s="9" t="s">
        <v>2277</v>
      </c>
    </row>
    <row r="2561" spans="1:11" x14ac:dyDescent="0.35">
      <c r="A2561" s="9">
        <v>2560</v>
      </c>
      <c r="B2561" s="9" t="str">
        <f t="shared" si="39"/>
        <v>Buchenavia cap</v>
      </c>
      <c r="C2561" s="9" t="e" cm="1">
        <f t="array" aca="1" ref="C2561" ca="1">LEFT(K2561,$C$19743)&amp;"-"&amp;RIGHT(SUBSTITUTE(SUBSTITUTE(TiraAcento(E2561),"-","")," ",""),$C$19744)</f>
        <v>#NAME?</v>
      </c>
      <c r="D2561" s="9" t="s">
        <v>2275</v>
      </c>
      <c r="E2561" s="9" t="s">
        <v>1584</v>
      </c>
      <c r="F2561" s="9" t="s">
        <v>15367</v>
      </c>
      <c r="G2561" s="9" t="s">
        <v>21969</v>
      </c>
      <c r="H2561" s="9" t="s">
        <v>2275</v>
      </c>
      <c r="I2561" s="9" t="s">
        <v>39741</v>
      </c>
      <c r="J2561" s="9" t="s">
        <v>39742</v>
      </c>
      <c r="K2561" s="9" t="s">
        <v>1584</v>
      </c>
    </row>
    <row r="2562" spans="1:11" x14ac:dyDescent="0.35">
      <c r="A2562" s="9">
        <v>2561</v>
      </c>
      <c r="B2562" s="9" t="str">
        <f t="shared" si="39"/>
        <v>Buchenavia cap</v>
      </c>
      <c r="C2562" s="9" t="e" cm="1">
        <f t="array" aca="1" ref="C2562" ca="1">LEFT(K2562,$C$19743)&amp;"-"&amp;RIGHT(SUBSTITUTE(SUBSTITUTE(TiraAcento(E2562),"-","")," ",""),$C$19744)</f>
        <v>#NAME?</v>
      </c>
      <c r="D2562" s="9" t="s">
        <v>2275</v>
      </c>
      <c r="E2562" s="9" t="s">
        <v>2278</v>
      </c>
      <c r="F2562" s="9" t="s">
        <v>15367</v>
      </c>
      <c r="G2562" s="9" t="s">
        <v>21970</v>
      </c>
      <c r="H2562" s="9" t="s">
        <v>2275</v>
      </c>
      <c r="I2562" s="9" t="s">
        <v>39741</v>
      </c>
      <c r="J2562" s="9" t="s">
        <v>39742</v>
      </c>
      <c r="K2562" s="9" t="s">
        <v>2278</v>
      </c>
    </row>
    <row r="2563" spans="1:11" x14ac:dyDescent="0.35">
      <c r="A2563" s="9">
        <v>2562</v>
      </c>
      <c r="B2563" s="9" t="str">
        <f t="shared" ref="B2563:B2626" si="40">I2563&amp;" "&amp;IFERROR(LEFT(J2563,$B$19743),D2563)</f>
        <v>Buchenavia cap</v>
      </c>
      <c r="C2563" s="9" t="e" cm="1">
        <f t="array" aca="1" ref="C2563" ca="1">LEFT(K2563,$C$19743)&amp;"-"&amp;RIGHT(SUBSTITUTE(SUBSTITUTE(TiraAcento(E2563),"-","")," ",""),$C$19744)</f>
        <v>#NAME?</v>
      </c>
      <c r="D2563" s="9" t="s">
        <v>2275</v>
      </c>
      <c r="E2563" s="9" t="s">
        <v>2279</v>
      </c>
      <c r="F2563" s="9" t="s">
        <v>15367</v>
      </c>
      <c r="G2563" s="9" t="s">
        <v>21971</v>
      </c>
      <c r="H2563" s="9" t="s">
        <v>2275</v>
      </c>
      <c r="I2563" s="9" t="s">
        <v>39741</v>
      </c>
      <c r="J2563" s="9" t="s">
        <v>39742</v>
      </c>
      <c r="K2563" s="9" t="s">
        <v>2279</v>
      </c>
    </row>
    <row r="2564" spans="1:11" x14ac:dyDescent="0.35">
      <c r="A2564" s="9">
        <v>2563</v>
      </c>
      <c r="B2564" s="9" t="str">
        <f t="shared" si="40"/>
        <v>Buchenavia cap</v>
      </c>
      <c r="C2564" s="9" t="e" cm="1">
        <f t="array" aca="1" ref="C2564" ca="1">LEFT(K2564,$C$19743)&amp;"-"&amp;RIGHT(SUBSTITUTE(SUBSTITUTE(TiraAcento(E2564),"-","")," ",""),$C$19744)</f>
        <v>#NAME?</v>
      </c>
      <c r="D2564" s="9" t="s">
        <v>2275</v>
      </c>
      <c r="E2564" s="9" t="s">
        <v>2280</v>
      </c>
      <c r="F2564" s="9" t="s">
        <v>15367</v>
      </c>
      <c r="G2564" s="9" t="s">
        <v>21972</v>
      </c>
      <c r="H2564" s="9" t="s">
        <v>2275</v>
      </c>
      <c r="I2564" s="9" t="s">
        <v>39741</v>
      </c>
      <c r="J2564" s="9" t="s">
        <v>39742</v>
      </c>
      <c r="K2564" s="9" t="s">
        <v>2280</v>
      </c>
    </row>
    <row r="2565" spans="1:11" x14ac:dyDescent="0.35">
      <c r="A2565" s="9">
        <v>2564</v>
      </c>
      <c r="B2565" s="9" t="str">
        <f t="shared" si="40"/>
        <v>Buchenavia cap</v>
      </c>
      <c r="C2565" s="9" t="e" cm="1">
        <f t="array" aca="1" ref="C2565" ca="1">LEFT(K2565,$C$19743)&amp;"-"&amp;RIGHT(SUBSTITUTE(SUBSTITUTE(TiraAcento(E2565),"-","")," ",""),$C$19744)</f>
        <v>#NAME?</v>
      </c>
      <c r="D2565" s="9" t="s">
        <v>2275</v>
      </c>
      <c r="E2565" s="9" t="s">
        <v>2281</v>
      </c>
      <c r="F2565" s="9" t="s">
        <v>15367</v>
      </c>
      <c r="G2565" s="9" t="s">
        <v>21973</v>
      </c>
      <c r="H2565" s="9" t="s">
        <v>2275</v>
      </c>
      <c r="I2565" s="9" t="s">
        <v>39741</v>
      </c>
      <c r="J2565" s="9" t="s">
        <v>39742</v>
      </c>
      <c r="K2565" s="9" t="s">
        <v>2281</v>
      </c>
    </row>
    <row r="2566" spans="1:11" x14ac:dyDescent="0.35">
      <c r="A2566" s="9">
        <v>2565</v>
      </c>
      <c r="B2566" s="9" t="str">
        <f t="shared" si="40"/>
        <v>Buchenavia gra</v>
      </c>
      <c r="C2566" s="9" t="e" cm="1">
        <f t="array" aca="1" ref="C2566" ca="1">LEFT(K2566,$C$19743)&amp;"-"&amp;RIGHT(SUBSTITUTE(SUBSTITUTE(TiraAcento(E2566),"-","")," ",""),$C$19744)</f>
        <v>#NAME?</v>
      </c>
      <c r="D2566" s="9" t="s">
        <v>2282</v>
      </c>
      <c r="E2566" s="9" t="s">
        <v>2277</v>
      </c>
      <c r="F2566" s="9" t="s">
        <v>15368</v>
      </c>
      <c r="G2566" s="9" t="s">
        <v>21974</v>
      </c>
      <c r="H2566" s="9" t="s">
        <v>2282</v>
      </c>
      <c r="I2566" s="9" t="s">
        <v>39741</v>
      </c>
      <c r="J2566" s="9" t="s">
        <v>39153</v>
      </c>
      <c r="K2566" s="9" t="s">
        <v>2277</v>
      </c>
    </row>
    <row r="2567" spans="1:11" x14ac:dyDescent="0.35">
      <c r="A2567" s="9">
        <v>2566</v>
      </c>
      <c r="B2567" s="9" t="str">
        <f t="shared" si="40"/>
        <v>Buchenavia gra</v>
      </c>
      <c r="C2567" s="9" t="e" cm="1">
        <f t="array" aca="1" ref="C2567" ca="1">LEFT(K2567,$C$19743)&amp;"-"&amp;RIGHT(SUBSTITUTE(SUBSTITUTE(TiraAcento(E2567),"-","")," ",""),$C$19744)</f>
        <v>#NAME?</v>
      </c>
      <c r="D2567" s="9" t="s">
        <v>2282</v>
      </c>
      <c r="E2567" s="9" t="s">
        <v>2278</v>
      </c>
      <c r="F2567" s="9" t="s">
        <v>15368</v>
      </c>
      <c r="G2567" s="9" t="s">
        <v>21975</v>
      </c>
      <c r="H2567" s="9" t="s">
        <v>2282</v>
      </c>
      <c r="I2567" s="9" t="s">
        <v>39741</v>
      </c>
      <c r="J2567" s="9" t="s">
        <v>39153</v>
      </c>
      <c r="K2567" s="9" t="s">
        <v>2278</v>
      </c>
    </row>
    <row r="2568" spans="1:11" x14ac:dyDescent="0.35">
      <c r="A2568" s="9">
        <v>2567</v>
      </c>
      <c r="B2568" s="9" t="str">
        <f t="shared" si="40"/>
        <v>Buchenavia gra</v>
      </c>
      <c r="C2568" s="9" t="e" cm="1">
        <f t="array" aca="1" ref="C2568" ca="1">LEFT(K2568,$C$19743)&amp;"-"&amp;RIGHT(SUBSTITUTE(SUBSTITUTE(TiraAcento(E2568),"-","")," ",""),$C$19744)</f>
        <v>#NAME?</v>
      </c>
      <c r="D2568" s="9" t="s">
        <v>2282</v>
      </c>
      <c r="E2568" s="9" t="s">
        <v>2281</v>
      </c>
      <c r="F2568" s="9" t="s">
        <v>15368</v>
      </c>
      <c r="G2568" s="9" t="s">
        <v>21976</v>
      </c>
      <c r="H2568" s="9" t="s">
        <v>2282</v>
      </c>
      <c r="I2568" s="9" t="s">
        <v>39741</v>
      </c>
      <c r="J2568" s="9" t="s">
        <v>39153</v>
      </c>
      <c r="K2568" s="9" t="s">
        <v>2281</v>
      </c>
    </row>
    <row r="2569" spans="1:11" x14ac:dyDescent="0.35">
      <c r="A2569" s="9">
        <v>2568</v>
      </c>
      <c r="B2569" s="9" t="str">
        <f t="shared" si="40"/>
        <v>Buchenavia hoe</v>
      </c>
      <c r="C2569" s="9" t="e" cm="1">
        <f t="array" aca="1" ref="C2569" ca="1">LEFT(K2569,$C$19743)&amp;"-"&amp;RIGHT(SUBSTITUTE(SUBSTITUTE(TiraAcento(E2569),"-","")," ",""),$C$19744)</f>
        <v>#NAME?</v>
      </c>
      <c r="D2569" s="9" t="s">
        <v>2283</v>
      </c>
      <c r="E2569" s="9" t="s">
        <v>2284</v>
      </c>
      <c r="F2569" s="9" t="s">
        <v>15369</v>
      </c>
      <c r="G2569" s="9" t="s">
        <v>21977</v>
      </c>
      <c r="H2569" s="9" t="s">
        <v>2283</v>
      </c>
      <c r="I2569" s="9" t="s">
        <v>39741</v>
      </c>
      <c r="J2569" s="9" t="s">
        <v>39743</v>
      </c>
      <c r="K2569" s="9" t="s">
        <v>43701</v>
      </c>
    </row>
    <row r="2570" spans="1:11" x14ac:dyDescent="0.35">
      <c r="A2570" s="9">
        <v>2569</v>
      </c>
      <c r="B2570" s="9" t="str">
        <f t="shared" si="40"/>
        <v>Buchenavia hub</v>
      </c>
      <c r="C2570" s="9" t="e" cm="1">
        <f t="array" aca="1" ref="C2570" ca="1">LEFT(K2570,$C$19743)&amp;"-"&amp;RIGHT(SUBSTITUTE(SUBSTITUTE(TiraAcento(E2570),"-","")," ",""),$C$19744)</f>
        <v>#NAME?</v>
      </c>
      <c r="D2570" s="9" t="s">
        <v>2285</v>
      </c>
      <c r="E2570" s="9" t="s">
        <v>2277</v>
      </c>
      <c r="F2570" s="9" t="s">
        <v>15370</v>
      </c>
      <c r="G2570" s="9" t="s">
        <v>21978</v>
      </c>
      <c r="H2570" s="9" t="s">
        <v>2285</v>
      </c>
      <c r="I2570" s="9" t="s">
        <v>39741</v>
      </c>
      <c r="J2570" s="9" t="s">
        <v>39744</v>
      </c>
      <c r="K2570" s="9" t="s">
        <v>2277</v>
      </c>
    </row>
    <row r="2571" spans="1:11" x14ac:dyDescent="0.35">
      <c r="A2571" s="9">
        <v>2570</v>
      </c>
      <c r="B2571" s="9" t="str">
        <f t="shared" si="40"/>
        <v>Buchenavia hub</v>
      </c>
      <c r="C2571" s="9" t="e" cm="1">
        <f t="array" aca="1" ref="C2571" ca="1">LEFT(K2571,$C$19743)&amp;"-"&amp;RIGHT(SUBSTITUTE(SUBSTITUTE(TiraAcento(E2571),"-","")," ",""),$C$19744)</f>
        <v>#NAME?</v>
      </c>
      <c r="D2571" s="9" t="s">
        <v>2285</v>
      </c>
      <c r="E2571" s="9" t="s">
        <v>2286</v>
      </c>
      <c r="F2571" s="9" t="s">
        <v>15370</v>
      </c>
      <c r="G2571" s="9" t="s">
        <v>21979</v>
      </c>
      <c r="H2571" s="9" t="s">
        <v>2285</v>
      </c>
      <c r="I2571" s="9" t="s">
        <v>39741</v>
      </c>
      <c r="J2571" s="9" t="s">
        <v>39744</v>
      </c>
      <c r="K2571" s="9" t="s">
        <v>43702</v>
      </c>
    </row>
    <row r="2572" spans="1:11" x14ac:dyDescent="0.35">
      <c r="A2572" s="9">
        <v>2571</v>
      </c>
      <c r="B2572" s="9" t="str">
        <f t="shared" si="40"/>
        <v>Buchenavia hub</v>
      </c>
      <c r="C2572" s="9" t="e" cm="1">
        <f t="array" aca="1" ref="C2572" ca="1">LEFT(K2572,$C$19743)&amp;"-"&amp;RIGHT(SUBSTITUTE(SUBSTITUTE(TiraAcento(E2572),"-","")," ",""),$C$19744)</f>
        <v>#NAME?</v>
      </c>
      <c r="D2572" s="9" t="s">
        <v>2285</v>
      </c>
      <c r="E2572" s="9" t="s">
        <v>2278</v>
      </c>
      <c r="F2572" s="9" t="s">
        <v>15370</v>
      </c>
      <c r="G2572" s="9" t="s">
        <v>21980</v>
      </c>
      <c r="H2572" s="9" t="s">
        <v>2285</v>
      </c>
      <c r="I2572" s="9" t="s">
        <v>39741</v>
      </c>
      <c r="J2572" s="9" t="s">
        <v>39744</v>
      </c>
      <c r="K2572" s="9" t="s">
        <v>2278</v>
      </c>
    </row>
    <row r="2573" spans="1:11" x14ac:dyDescent="0.35">
      <c r="A2573" s="9">
        <v>2572</v>
      </c>
      <c r="B2573" s="9" t="str">
        <f t="shared" si="40"/>
        <v>Buchenavia hub</v>
      </c>
      <c r="C2573" s="9" t="e" cm="1">
        <f t="array" aca="1" ref="C2573" ca="1">LEFT(K2573,$C$19743)&amp;"-"&amp;RIGHT(SUBSTITUTE(SUBSTITUTE(TiraAcento(E2573),"-","")," ",""),$C$19744)</f>
        <v>#NAME?</v>
      </c>
      <c r="D2573" s="9" t="s">
        <v>2285</v>
      </c>
      <c r="E2573" s="9" t="s">
        <v>1058</v>
      </c>
      <c r="F2573" s="9" t="s">
        <v>15370</v>
      </c>
      <c r="G2573" s="9" t="s">
        <v>21981</v>
      </c>
      <c r="H2573" s="9" t="s">
        <v>2285</v>
      </c>
      <c r="I2573" s="9" t="s">
        <v>39741</v>
      </c>
      <c r="J2573" s="9" t="s">
        <v>39744</v>
      </c>
      <c r="K2573" s="9" t="s">
        <v>43068</v>
      </c>
    </row>
    <row r="2574" spans="1:11" x14ac:dyDescent="0.35">
      <c r="A2574" s="9">
        <v>2573</v>
      </c>
      <c r="B2574" s="9" t="str">
        <f t="shared" si="40"/>
        <v>Buchenavia hub</v>
      </c>
      <c r="C2574" s="9" t="e" cm="1">
        <f t="array" aca="1" ref="C2574" ca="1">LEFT(K2574,$C$19743)&amp;"-"&amp;RIGHT(SUBSTITUTE(SUBSTITUTE(TiraAcento(E2574),"-","")," ",""),$C$19744)</f>
        <v>#NAME?</v>
      </c>
      <c r="D2574" s="9" t="s">
        <v>2285</v>
      </c>
      <c r="E2574" s="9" t="s">
        <v>2280</v>
      </c>
      <c r="F2574" s="9" t="s">
        <v>15370</v>
      </c>
      <c r="G2574" s="9" t="s">
        <v>21982</v>
      </c>
      <c r="H2574" s="9" t="s">
        <v>2285</v>
      </c>
      <c r="I2574" s="9" t="s">
        <v>39741</v>
      </c>
      <c r="J2574" s="9" t="s">
        <v>39744</v>
      </c>
      <c r="K2574" s="9" t="s">
        <v>2280</v>
      </c>
    </row>
    <row r="2575" spans="1:11" x14ac:dyDescent="0.35">
      <c r="A2575" s="9">
        <v>2574</v>
      </c>
      <c r="B2575" s="9" t="str">
        <f t="shared" si="40"/>
        <v>Buchenavia hub</v>
      </c>
      <c r="C2575" s="9" t="e" cm="1">
        <f t="array" aca="1" ref="C2575" ca="1">LEFT(K2575,$C$19743)&amp;"-"&amp;RIGHT(SUBSTITUTE(SUBSTITUTE(TiraAcento(E2575),"-","")," ",""),$C$19744)</f>
        <v>#NAME?</v>
      </c>
      <c r="D2575" s="9" t="s">
        <v>2285</v>
      </c>
      <c r="E2575" s="9" t="s">
        <v>2281</v>
      </c>
      <c r="F2575" s="9" t="s">
        <v>15370</v>
      </c>
      <c r="G2575" s="9" t="s">
        <v>21983</v>
      </c>
      <c r="H2575" s="9" t="s">
        <v>2285</v>
      </c>
      <c r="I2575" s="9" t="s">
        <v>39741</v>
      </c>
      <c r="J2575" s="9" t="s">
        <v>39744</v>
      </c>
      <c r="K2575" s="9" t="s">
        <v>2281</v>
      </c>
    </row>
    <row r="2576" spans="1:11" x14ac:dyDescent="0.35">
      <c r="A2576" s="9">
        <v>2575</v>
      </c>
      <c r="B2576" s="9" t="str">
        <f t="shared" si="40"/>
        <v>Buchenavia hub</v>
      </c>
      <c r="C2576" s="9" t="e" cm="1">
        <f t="array" aca="1" ref="C2576" ca="1">LEFT(K2576,$C$19743)&amp;"-"&amp;RIGHT(SUBSTITUTE(SUBSTITUTE(TiraAcento(E2576),"-","")," ",""),$C$19744)</f>
        <v>#NAME?</v>
      </c>
      <c r="D2576" s="9" t="s">
        <v>2285</v>
      </c>
      <c r="E2576" s="9" t="s">
        <v>2287</v>
      </c>
      <c r="F2576" s="9" t="s">
        <v>15370</v>
      </c>
      <c r="G2576" s="9" t="s">
        <v>21984</v>
      </c>
      <c r="H2576" s="9" t="s">
        <v>2285</v>
      </c>
      <c r="I2576" s="9" t="s">
        <v>39741</v>
      </c>
      <c r="J2576" s="9" t="s">
        <v>39744</v>
      </c>
      <c r="K2576" s="9" t="s">
        <v>43703</v>
      </c>
    </row>
    <row r="2577" spans="1:11" x14ac:dyDescent="0.35">
      <c r="A2577" s="9">
        <v>2576</v>
      </c>
      <c r="B2577" s="9" t="str">
        <f t="shared" si="40"/>
        <v>Buchenavia kle</v>
      </c>
      <c r="C2577" s="9" t="e" cm="1">
        <f t="array" aca="1" ref="C2577" ca="1">LEFT(K2577,$C$19743)&amp;"-"&amp;RIGHT(SUBSTITUTE(SUBSTITUTE(TiraAcento(E2577),"-","")," ",""),$C$19744)</f>
        <v>#NAME?</v>
      </c>
      <c r="D2577" s="9" t="s">
        <v>2288</v>
      </c>
      <c r="E2577" s="9" t="s">
        <v>2289</v>
      </c>
      <c r="F2577" s="9" t="s">
        <v>15371</v>
      </c>
      <c r="G2577" s="9" t="s">
        <v>21985</v>
      </c>
      <c r="H2577" s="9" t="s">
        <v>2288</v>
      </c>
      <c r="I2577" s="9" t="s">
        <v>39741</v>
      </c>
      <c r="J2577" s="9" t="s">
        <v>39204</v>
      </c>
      <c r="K2577" s="9" t="s">
        <v>2289</v>
      </c>
    </row>
    <row r="2578" spans="1:11" x14ac:dyDescent="0.35">
      <c r="A2578" s="9">
        <v>2577</v>
      </c>
      <c r="B2578" s="9" t="str">
        <f t="shared" si="40"/>
        <v>Buchenavia kle</v>
      </c>
      <c r="C2578" s="9" t="e" cm="1">
        <f t="array" aca="1" ref="C2578" ca="1">LEFT(K2578,$C$19743)&amp;"-"&amp;RIGHT(SUBSTITUTE(SUBSTITUTE(TiraAcento(E2578),"-","")," ",""),$C$19744)</f>
        <v>#NAME?</v>
      </c>
      <c r="D2578" s="9" t="s">
        <v>2288</v>
      </c>
      <c r="E2578" s="9" t="s">
        <v>2290</v>
      </c>
      <c r="F2578" s="9" t="s">
        <v>15371</v>
      </c>
      <c r="G2578" s="9" t="s">
        <v>21986</v>
      </c>
      <c r="H2578" s="9" t="s">
        <v>2288</v>
      </c>
      <c r="I2578" s="9" t="s">
        <v>39741</v>
      </c>
      <c r="J2578" s="9" t="s">
        <v>39204</v>
      </c>
      <c r="K2578" s="9" t="s">
        <v>2290</v>
      </c>
    </row>
    <row r="2579" spans="1:11" x14ac:dyDescent="0.35">
      <c r="A2579" s="9">
        <v>2578</v>
      </c>
      <c r="B2579" s="9" t="str">
        <f t="shared" si="40"/>
        <v>Buchenavia kle</v>
      </c>
      <c r="C2579" s="9" t="e" cm="1">
        <f t="array" aca="1" ref="C2579" ca="1">LEFT(K2579,$C$19743)&amp;"-"&amp;RIGHT(SUBSTITUTE(SUBSTITUTE(TiraAcento(E2579),"-","")," ",""),$C$19744)</f>
        <v>#NAME?</v>
      </c>
      <c r="D2579" s="9" t="s">
        <v>2288</v>
      </c>
      <c r="E2579" s="9" t="s">
        <v>2291</v>
      </c>
      <c r="F2579" s="9" t="s">
        <v>15371</v>
      </c>
      <c r="G2579" s="9" t="s">
        <v>21987</v>
      </c>
      <c r="H2579" s="9" t="s">
        <v>2288</v>
      </c>
      <c r="I2579" s="9" t="s">
        <v>39741</v>
      </c>
      <c r="J2579" s="9" t="s">
        <v>39204</v>
      </c>
      <c r="K2579" s="9" t="s">
        <v>2291</v>
      </c>
    </row>
    <row r="2580" spans="1:11" x14ac:dyDescent="0.35">
      <c r="A2580" s="9">
        <v>2579</v>
      </c>
      <c r="B2580" s="9" t="str">
        <f t="shared" si="40"/>
        <v>Buchenavia kle</v>
      </c>
      <c r="C2580" s="9" t="e" cm="1">
        <f t="array" aca="1" ref="C2580" ca="1">LEFT(K2580,$C$19743)&amp;"-"&amp;RIGHT(SUBSTITUTE(SUBSTITUTE(TiraAcento(E2580),"-","")," ",""),$C$19744)</f>
        <v>#NAME?</v>
      </c>
      <c r="D2580" s="9" t="s">
        <v>2288</v>
      </c>
      <c r="E2580" s="9" t="s">
        <v>2292</v>
      </c>
      <c r="F2580" s="9" t="s">
        <v>15371</v>
      </c>
      <c r="G2580" s="9" t="s">
        <v>21988</v>
      </c>
      <c r="H2580" s="9" t="s">
        <v>2288</v>
      </c>
      <c r="I2580" s="9" t="s">
        <v>39741</v>
      </c>
      <c r="J2580" s="9" t="s">
        <v>39204</v>
      </c>
      <c r="K2580" s="9" t="s">
        <v>2292</v>
      </c>
    </row>
    <row r="2581" spans="1:11" x14ac:dyDescent="0.35">
      <c r="A2581" s="9">
        <v>2580</v>
      </c>
      <c r="B2581" s="9" t="str">
        <f t="shared" si="40"/>
        <v>Buchenavia kle</v>
      </c>
      <c r="C2581" s="9" t="e" cm="1">
        <f t="array" aca="1" ref="C2581" ca="1">LEFT(K2581,$C$19743)&amp;"-"&amp;RIGHT(SUBSTITUTE(SUBSTITUTE(TiraAcento(E2581),"-","")," ",""),$C$19744)</f>
        <v>#NAME?</v>
      </c>
      <c r="D2581" s="9" t="s">
        <v>2288</v>
      </c>
      <c r="E2581" s="9" t="s">
        <v>2293</v>
      </c>
      <c r="F2581" s="9" t="s">
        <v>15371</v>
      </c>
      <c r="G2581" s="9" t="s">
        <v>21989</v>
      </c>
      <c r="H2581" s="9" t="s">
        <v>2288</v>
      </c>
      <c r="I2581" s="9" t="s">
        <v>39741</v>
      </c>
      <c r="J2581" s="9" t="s">
        <v>39204</v>
      </c>
      <c r="K2581" s="9" t="s">
        <v>2293</v>
      </c>
    </row>
    <row r="2582" spans="1:11" x14ac:dyDescent="0.35">
      <c r="A2582" s="9">
        <v>2581</v>
      </c>
      <c r="B2582" s="9" t="str">
        <f t="shared" si="40"/>
        <v>Buchenavia mac</v>
      </c>
      <c r="C2582" s="9" t="e" cm="1">
        <f t="array" aca="1" ref="C2582" ca="1">LEFT(K2582,$C$19743)&amp;"-"&amp;RIGHT(SUBSTITUTE(SUBSTITUTE(TiraAcento(E2582),"-","")," ",""),$C$19744)</f>
        <v>#NAME?</v>
      </c>
      <c r="D2582" s="9" t="s">
        <v>2294</v>
      </c>
      <c r="E2582" s="9" t="s">
        <v>2277</v>
      </c>
      <c r="F2582" s="9" t="s">
        <v>15372</v>
      </c>
      <c r="G2582" s="9" t="s">
        <v>21990</v>
      </c>
      <c r="H2582" s="9" t="s">
        <v>2294</v>
      </c>
      <c r="I2582" s="9" t="s">
        <v>39741</v>
      </c>
      <c r="J2582" s="9" t="s">
        <v>39174</v>
      </c>
      <c r="K2582" s="9" t="s">
        <v>2277</v>
      </c>
    </row>
    <row r="2583" spans="1:11" x14ac:dyDescent="0.35">
      <c r="A2583" s="9">
        <v>2582</v>
      </c>
      <c r="B2583" s="9" t="str">
        <f t="shared" si="40"/>
        <v>Buchenavia mac</v>
      </c>
      <c r="C2583" s="9" t="e" cm="1">
        <f t="array" aca="1" ref="C2583" ca="1">LEFT(K2583,$C$19743)&amp;"-"&amp;RIGHT(SUBSTITUTE(SUBSTITUTE(TiraAcento(E2583),"-","")," ",""),$C$19744)</f>
        <v>#NAME?</v>
      </c>
      <c r="D2583" s="9" t="s">
        <v>2294</v>
      </c>
      <c r="E2583" s="9" t="s">
        <v>2281</v>
      </c>
      <c r="F2583" s="9" t="s">
        <v>15372</v>
      </c>
      <c r="G2583" s="9" t="s">
        <v>21991</v>
      </c>
      <c r="H2583" s="9" t="s">
        <v>2294</v>
      </c>
      <c r="I2583" s="9" t="s">
        <v>39741</v>
      </c>
      <c r="J2583" s="9" t="s">
        <v>39174</v>
      </c>
      <c r="K2583" s="9" t="s">
        <v>2281</v>
      </c>
    </row>
    <row r="2584" spans="1:11" x14ac:dyDescent="0.35">
      <c r="A2584" s="9">
        <v>2583</v>
      </c>
      <c r="B2584" s="9" t="str">
        <f t="shared" si="40"/>
        <v>Buchenavia mac</v>
      </c>
      <c r="C2584" s="9" t="e" cm="1">
        <f t="array" aca="1" ref="C2584" ca="1">LEFT(K2584,$C$19743)&amp;"-"&amp;RIGHT(SUBSTITUTE(SUBSTITUTE(TiraAcento(E2584),"-","")," ",""),$C$19744)</f>
        <v>#NAME?</v>
      </c>
      <c r="D2584" s="9" t="s">
        <v>2294</v>
      </c>
      <c r="E2584" s="9" t="s">
        <v>2295</v>
      </c>
      <c r="F2584" s="9" t="s">
        <v>15372</v>
      </c>
      <c r="G2584" s="9" t="s">
        <v>21992</v>
      </c>
      <c r="H2584" s="9" t="s">
        <v>2294</v>
      </c>
      <c r="I2584" s="9" t="s">
        <v>39741</v>
      </c>
      <c r="J2584" s="9" t="s">
        <v>39174</v>
      </c>
      <c r="K2584" s="9" t="s">
        <v>2295</v>
      </c>
    </row>
    <row r="2585" spans="1:11" x14ac:dyDescent="0.35">
      <c r="A2585" s="9">
        <v>2584</v>
      </c>
      <c r="B2585" s="9" t="str">
        <f t="shared" si="40"/>
        <v>Buchenavia och</v>
      </c>
      <c r="C2585" s="9" t="e" cm="1">
        <f t="array" aca="1" ref="C2585" ca="1">LEFT(K2585,$C$19743)&amp;"-"&amp;RIGHT(SUBSTITUTE(SUBSTITUTE(TiraAcento(E2585),"-","")," ",""),$C$19744)</f>
        <v>#NAME?</v>
      </c>
      <c r="D2585" s="9" t="s">
        <v>2296</v>
      </c>
      <c r="E2585" s="9" t="s">
        <v>2281</v>
      </c>
      <c r="F2585" s="9" t="s">
        <v>15373</v>
      </c>
      <c r="G2585" s="9" t="s">
        <v>21993</v>
      </c>
      <c r="H2585" s="9" t="s">
        <v>2296</v>
      </c>
      <c r="I2585" s="9" t="s">
        <v>39741</v>
      </c>
      <c r="J2585" s="9" t="s">
        <v>39745</v>
      </c>
      <c r="K2585" s="9" t="s">
        <v>2281</v>
      </c>
    </row>
    <row r="2586" spans="1:11" x14ac:dyDescent="0.35">
      <c r="A2586" s="9">
        <v>2585</v>
      </c>
      <c r="B2586" s="9" t="str">
        <f t="shared" si="40"/>
        <v>Buchenavia oxy</v>
      </c>
      <c r="C2586" s="9" t="e" cm="1">
        <f t="array" aca="1" ref="C2586" ca="1">LEFT(K2586,$C$19743)&amp;"-"&amp;RIGHT(SUBSTITUTE(SUBSTITUTE(TiraAcento(E2586),"-","")," ",""),$C$19744)</f>
        <v>#NAME?</v>
      </c>
      <c r="D2586" s="9" t="s">
        <v>2297</v>
      </c>
      <c r="E2586" s="9" t="s">
        <v>1058</v>
      </c>
      <c r="F2586" s="9" t="s">
        <v>15374</v>
      </c>
      <c r="G2586" s="9" t="s">
        <v>21994</v>
      </c>
      <c r="H2586" s="9" t="s">
        <v>2297</v>
      </c>
      <c r="I2586" s="9" t="s">
        <v>39741</v>
      </c>
      <c r="J2586" s="9" t="s">
        <v>39746</v>
      </c>
      <c r="K2586" s="9" t="s">
        <v>43068</v>
      </c>
    </row>
    <row r="2587" spans="1:11" x14ac:dyDescent="0.35">
      <c r="A2587" s="9">
        <v>2586</v>
      </c>
      <c r="B2587" s="9" t="str">
        <f t="shared" si="40"/>
        <v>Buchenavia oxy</v>
      </c>
      <c r="C2587" s="9" t="e" cm="1">
        <f t="array" aca="1" ref="C2587" ca="1">LEFT(K2587,$C$19743)&amp;"-"&amp;RIGHT(SUBSTITUTE(SUBSTITUTE(TiraAcento(E2587),"-","")," ",""),$C$19744)</f>
        <v>#NAME?</v>
      </c>
      <c r="D2587" s="9" t="s">
        <v>2297</v>
      </c>
      <c r="E2587" s="9" t="s">
        <v>2280</v>
      </c>
      <c r="F2587" s="9" t="s">
        <v>15374</v>
      </c>
      <c r="G2587" s="9" t="s">
        <v>21995</v>
      </c>
      <c r="H2587" s="9" t="s">
        <v>2297</v>
      </c>
      <c r="I2587" s="9" t="s">
        <v>39741</v>
      </c>
      <c r="J2587" s="9" t="s">
        <v>39746</v>
      </c>
      <c r="K2587" s="9" t="s">
        <v>2280</v>
      </c>
    </row>
    <row r="2588" spans="1:11" x14ac:dyDescent="0.35">
      <c r="A2588" s="9">
        <v>2587</v>
      </c>
      <c r="B2588" s="9" t="str">
        <f t="shared" si="40"/>
        <v>Buchenavia par</v>
      </c>
      <c r="C2588" s="9" t="e" cm="1">
        <f t="array" aca="1" ref="C2588" ca="1">LEFT(K2588,$C$19743)&amp;"-"&amp;RIGHT(SUBSTITUTE(SUBSTITUTE(TiraAcento(E2588),"-","")," ",""),$C$19744)</f>
        <v>#NAME?</v>
      </c>
      <c r="D2588" s="9" t="s">
        <v>2298</v>
      </c>
      <c r="E2588" s="9" t="s">
        <v>2299</v>
      </c>
      <c r="F2588" s="9" t="s">
        <v>15375</v>
      </c>
      <c r="G2588" s="9" t="s">
        <v>21996</v>
      </c>
      <c r="H2588" s="9" t="s">
        <v>2298</v>
      </c>
      <c r="I2588" s="9" t="s">
        <v>39741</v>
      </c>
      <c r="J2588" s="9" t="s">
        <v>39441</v>
      </c>
      <c r="K2588" s="9" t="s">
        <v>43704</v>
      </c>
    </row>
    <row r="2589" spans="1:11" x14ac:dyDescent="0.35">
      <c r="A2589" s="9">
        <v>2588</v>
      </c>
      <c r="B2589" s="9" t="str">
        <f t="shared" si="40"/>
        <v>Buchenavia rab</v>
      </c>
      <c r="C2589" s="9" t="e" cm="1">
        <f t="array" aca="1" ref="C2589" ca="1">LEFT(K2589,$C$19743)&amp;"-"&amp;RIGHT(SUBSTITUTE(SUBSTITUTE(TiraAcento(E2589),"-","")," ",""),$C$19744)</f>
        <v>#NAME?</v>
      </c>
      <c r="D2589" s="9" t="s">
        <v>2300</v>
      </c>
      <c r="E2589" s="9" t="s">
        <v>2301</v>
      </c>
      <c r="F2589" s="9" t="s">
        <v>15376</v>
      </c>
      <c r="G2589" s="9" t="s">
        <v>21997</v>
      </c>
      <c r="H2589" s="9" t="s">
        <v>2300</v>
      </c>
      <c r="I2589" s="9" t="s">
        <v>39741</v>
      </c>
      <c r="J2589" s="9" t="s">
        <v>39747</v>
      </c>
      <c r="K2589" s="9" t="s">
        <v>43705</v>
      </c>
    </row>
    <row r="2590" spans="1:11" x14ac:dyDescent="0.35">
      <c r="A2590" s="9">
        <v>2589</v>
      </c>
      <c r="B2590" s="9" t="str">
        <f t="shared" si="40"/>
        <v>Buchenavia sp.</v>
      </c>
      <c r="C2590" s="9" t="e" cm="1">
        <f t="array" aca="1" ref="C2590" ca="1">LEFT(K2590,$C$19743)&amp;"-"&amp;RIGHT(SUBSTITUTE(SUBSTITUTE(TiraAcento(E2590),"-","")," ",""),$C$19744)</f>
        <v>#NAME?</v>
      </c>
      <c r="D2590" s="9" t="s">
        <v>2302</v>
      </c>
      <c r="E2590" s="9" t="s">
        <v>1448</v>
      </c>
      <c r="F2590" s="9" t="s">
        <v>2302</v>
      </c>
      <c r="G2590" s="9" t="s">
        <v>21998</v>
      </c>
      <c r="H2590" s="9" t="s">
        <v>2302</v>
      </c>
      <c r="I2590" s="9" t="s">
        <v>39741</v>
      </c>
      <c r="J2590" s="9" t="s">
        <v>39157</v>
      </c>
      <c r="K2590" s="9" t="s">
        <v>1448</v>
      </c>
    </row>
    <row r="2591" spans="1:11" x14ac:dyDescent="0.35">
      <c r="A2591" s="9">
        <v>2590</v>
      </c>
      <c r="B2591" s="9" t="str">
        <f t="shared" si="40"/>
        <v>Buchenavia sp.</v>
      </c>
      <c r="C2591" s="9" t="e" cm="1">
        <f t="array" aca="1" ref="C2591" ca="1">LEFT(K2591,$C$19743)&amp;"-"&amp;RIGHT(SUBSTITUTE(SUBSTITUTE(TiraAcento(E2591),"-","")," ",""),$C$19744)</f>
        <v>#NAME?</v>
      </c>
      <c r="D2591" s="9" t="s">
        <v>2302</v>
      </c>
      <c r="E2591" s="9" t="s">
        <v>2303</v>
      </c>
      <c r="F2591" s="9" t="s">
        <v>2302</v>
      </c>
      <c r="G2591" s="9" t="s">
        <v>21999</v>
      </c>
      <c r="H2591" s="9" t="s">
        <v>2302</v>
      </c>
      <c r="I2591" s="9" t="s">
        <v>39741</v>
      </c>
      <c r="J2591" s="9" t="s">
        <v>39157</v>
      </c>
      <c r="K2591" s="9" t="s">
        <v>2303</v>
      </c>
    </row>
    <row r="2592" spans="1:11" x14ac:dyDescent="0.35">
      <c r="A2592" s="9">
        <v>2591</v>
      </c>
      <c r="B2592" s="9" t="str">
        <f t="shared" si="40"/>
        <v>Buchenavia sp.</v>
      </c>
      <c r="C2592" s="9" t="e" cm="1">
        <f t="array" aca="1" ref="C2592" ca="1">LEFT(K2592,$C$19743)&amp;"-"&amp;RIGHT(SUBSTITUTE(SUBSTITUTE(TiraAcento(E2592),"-","")," ",""),$C$19744)</f>
        <v>#NAME?</v>
      </c>
      <c r="D2592" s="9" t="s">
        <v>2302</v>
      </c>
      <c r="E2592" s="9" t="s">
        <v>2304</v>
      </c>
      <c r="F2592" s="9" t="s">
        <v>2302</v>
      </c>
      <c r="G2592" s="9" t="s">
        <v>22000</v>
      </c>
      <c r="H2592" s="9" t="s">
        <v>2302</v>
      </c>
      <c r="I2592" s="9" t="s">
        <v>39741</v>
      </c>
      <c r="J2592" s="9" t="s">
        <v>39157</v>
      </c>
      <c r="K2592" s="9" t="s">
        <v>43706</v>
      </c>
    </row>
    <row r="2593" spans="1:11" x14ac:dyDescent="0.35">
      <c r="A2593" s="9">
        <v>2592</v>
      </c>
      <c r="B2593" s="9" t="str">
        <f t="shared" si="40"/>
        <v>Buchenavia sp.</v>
      </c>
      <c r="C2593" s="9" t="e" cm="1">
        <f t="array" aca="1" ref="C2593" ca="1">LEFT(K2593,$C$19743)&amp;"-"&amp;RIGHT(SUBSTITUTE(SUBSTITUTE(TiraAcento(E2593),"-","")," ",""),$C$19744)</f>
        <v>#NAME?</v>
      </c>
      <c r="D2593" s="9" t="s">
        <v>2302</v>
      </c>
      <c r="E2593" s="9" t="s">
        <v>2305</v>
      </c>
      <c r="F2593" s="9" t="s">
        <v>2302</v>
      </c>
      <c r="G2593" s="9" t="s">
        <v>22001</v>
      </c>
      <c r="H2593" s="9" t="s">
        <v>2302</v>
      </c>
      <c r="I2593" s="9" t="s">
        <v>39741</v>
      </c>
      <c r="J2593" s="9" t="s">
        <v>39157</v>
      </c>
      <c r="K2593" s="9" t="s">
        <v>43707</v>
      </c>
    </row>
    <row r="2594" spans="1:11" x14ac:dyDescent="0.35">
      <c r="A2594" s="9">
        <v>2593</v>
      </c>
      <c r="B2594" s="9" t="str">
        <f t="shared" si="40"/>
        <v>Buchenavia sp.</v>
      </c>
      <c r="C2594" s="9" t="e" cm="1">
        <f t="array" aca="1" ref="C2594" ca="1">LEFT(K2594,$C$19743)&amp;"-"&amp;RIGHT(SUBSTITUTE(SUBSTITUTE(TiraAcento(E2594),"-","")," ",""),$C$19744)</f>
        <v>#NAME?</v>
      </c>
      <c r="D2594" s="9" t="s">
        <v>2302</v>
      </c>
      <c r="E2594" s="9" t="s">
        <v>2306</v>
      </c>
      <c r="F2594" s="9" t="s">
        <v>2302</v>
      </c>
      <c r="G2594" s="9" t="s">
        <v>22002</v>
      </c>
      <c r="H2594" s="9" t="s">
        <v>2302</v>
      </c>
      <c r="I2594" s="9" t="s">
        <v>39741</v>
      </c>
      <c r="J2594" s="9" t="s">
        <v>39157</v>
      </c>
      <c r="K2594" s="9" t="s">
        <v>43708</v>
      </c>
    </row>
    <row r="2595" spans="1:11" x14ac:dyDescent="0.35">
      <c r="A2595" s="9">
        <v>2594</v>
      </c>
      <c r="B2595" s="9" t="str">
        <f t="shared" si="40"/>
        <v>Buchenavia sp.</v>
      </c>
      <c r="C2595" s="9" t="e" cm="1">
        <f t="array" aca="1" ref="C2595" ca="1">LEFT(K2595,$C$19743)&amp;"-"&amp;RIGHT(SUBSTITUTE(SUBSTITUTE(TiraAcento(E2595),"-","")," ",""),$C$19744)</f>
        <v>#NAME?</v>
      </c>
      <c r="D2595" s="9" t="s">
        <v>2302</v>
      </c>
      <c r="E2595" s="9" t="s">
        <v>2307</v>
      </c>
      <c r="F2595" s="9" t="s">
        <v>2302</v>
      </c>
      <c r="G2595" s="9" t="s">
        <v>22003</v>
      </c>
      <c r="H2595" s="9" t="s">
        <v>2302</v>
      </c>
      <c r="I2595" s="9" t="s">
        <v>39741</v>
      </c>
      <c r="J2595" s="9" t="s">
        <v>39157</v>
      </c>
      <c r="K2595" s="9" t="s">
        <v>2307</v>
      </c>
    </row>
    <row r="2596" spans="1:11" x14ac:dyDescent="0.35">
      <c r="A2596" s="9">
        <v>2595</v>
      </c>
      <c r="B2596" s="9" t="str">
        <f t="shared" si="40"/>
        <v>Buchenavia sp.</v>
      </c>
      <c r="C2596" s="9" t="e" cm="1">
        <f t="array" aca="1" ref="C2596" ca="1">LEFT(K2596,$C$19743)&amp;"-"&amp;RIGHT(SUBSTITUTE(SUBSTITUTE(TiraAcento(E2596),"-","")," ",""),$C$19744)</f>
        <v>#NAME?</v>
      </c>
      <c r="D2596" s="9" t="s">
        <v>2302</v>
      </c>
      <c r="E2596" s="9" t="s">
        <v>2308</v>
      </c>
      <c r="F2596" s="9" t="s">
        <v>2302</v>
      </c>
      <c r="G2596" s="9" t="s">
        <v>22004</v>
      </c>
      <c r="H2596" s="9" t="s">
        <v>2302</v>
      </c>
      <c r="I2596" s="9" t="s">
        <v>39741</v>
      </c>
      <c r="J2596" s="9" t="s">
        <v>39157</v>
      </c>
      <c r="K2596" s="9" t="s">
        <v>43709</v>
      </c>
    </row>
    <row r="2597" spans="1:11" x14ac:dyDescent="0.35">
      <c r="A2597" s="9">
        <v>2596</v>
      </c>
      <c r="B2597" s="9" t="str">
        <f t="shared" si="40"/>
        <v>Buchenavia sp.</v>
      </c>
      <c r="C2597" s="9" t="e" cm="1">
        <f t="array" aca="1" ref="C2597" ca="1">LEFT(K2597,$C$19743)&amp;"-"&amp;RIGHT(SUBSTITUTE(SUBSTITUTE(TiraAcento(E2597),"-","")," ",""),$C$19744)</f>
        <v>#NAME?</v>
      </c>
      <c r="D2597" s="9" t="s">
        <v>2302</v>
      </c>
      <c r="E2597" s="9" t="s">
        <v>945</v>
      </c>
      <c r="F2597" s="9" t="s">
        <v>2302</v>
      </c>
      <c r="G2597" s="9" t="s">
        <v>22005</v>
      </c>
      <c r="H2597" s="9" t="s">
        <v>2302</v>
      </c>
      <c r="I2597" s="9" t="s">
        <v>39741</v>
      </c>
      <c r="J2597" s="9" t="s">
        <v>39157</v>
      </c>
      <c r="K2597" s="9" t="s">
        <v>945</v>
      </c>
    </row>
    <row r="2598" spans="1:11" x14ac:dyDescent="0.35">
      <c r="A2598" s="9">
        <v>2597</v>
      </c>
      <c r="B2598" s="9" t="str">
        <f t="shared" si="40"/>
        <v>Buchenavia sp.</v>
      </c>
      <c r="C2598" s="9" t="e" cm="1">
        <f t="array" aca="1" ref="C2598" ca="1">LEFT(K2598,$C$19743)&amp;"-"&amp;RIGHT(SUBSTITUTE(SUBSTITUTE(TiraAcento(E2598),"-","")," ",""),$C$19744)</f>
        <v>#NAME?</v>
      </c>
      <c r="D2598" s="9" t="s">
        <v>2302</v>
      </c>
      <c r="E2598" s="9" t="s">
        <v>726</v>
      </c>
      <c r="F2598" s="9" t="s">
        <v>2302</v>
      </c>
      <c r="G2598" s="9" t="s">
        <v>22006</v>
      </c>
      <c r="H2598" s="9" t="s">
        <v>2302</v>
      </c>
      <c r="I2598" s="9" t="s">
        <v>39741</v>
      </c>
      <c r="J2598" s="9" t="s">
        <v>39157</v>
      </c>
      <c r="K2598" s="9" t="s">
        <v>42884</v>
      </c>
    </row>
    <row r="2599" spans="1:11" x14ac:dyDescent="0.35">
      <c r="A2599" s="9">
        <v>2598</v>
      </c>
      <c r="B2599" s="9" t="str">
        <f t="shared" si="40"/>
        <v>Buchenavia sp.</v>
      </c>
      <c r="C2599" s="9" t="e" cm="1">
        <f t="array" aca="1" ref="C2599" ca="1">LEFT(K2599,$C$19743)&amp;"-"&amp;RIGHT(SUBSTITUTE(SUBSTITUTE(TiraAcento(E2599),"-","")," ",""),$C$19744)</f>
        <v>#NAME?</v>
      </c>
      <c r="D2599" s="9" t="s">
        <v>2302</v>
      </c>
      <c r="E2599" s="9" t="s">
        <v>2309</v>
      </c>
      <c r="F2599" s="9" t="s">
        <v>2302</v>
      </c>
      <c r="G2599" s="9" t="s">
        <v>22007</v>
      </c>
      <c r="H2599" s="9" t="s">
        <v>2302</v>
      </c>
      <c r="I2599" s="9" t="s">
        <v>39741</v>
      </c>
      <c r="J2599" s="9" t="s">
        <v>39157</v>
      </c>
      <c r="K2599" s="9" t="s">
        <v>2309</v>
      </c>
    </row>
    <row r="2600" spans="1:11" x14ac:dyDescent="0.35">
      <c r="A2600" s="9">
        <v>2599</v>
      </c>
      <c r="B2600" s="9" t="str">
        <f t="shared" si="40"/>
        <v>Buchenavia sp.</v>
      </c>
      <c r="C2600" s="9" t="e" cm="1">
        <f t="array" aca="1" ref="C2600" ca="1">LEFT(K2600,$C$19743)&amp;"-"&amp;RIGHT(SUBSTITUTE(SUBSTITUTE(TiraAcento(E2600),"-","")," ",""),$C$19744)</f>
        <v>#NAME?</v>
      </c>
      <c r="D2600" s="9" t="s">
        <v>2302</v>
      </c>
      <c r="E2600" s="9" t="s">
        <v>2310</v>
      </c>
      <c r="F2600" s="9" t="s">
        <v>2302</v>
      </c>
      <c r="G2600" s="9" t="s">
        <v>22008</v>
      </c>
      <c r="H2600" s="9" t="s">
        <v>2302</v>
      </c>
      <c r="I2600" s="9" t="s">
        <v>39741</v>
      </c>
      <c r="J2600" s="9" t="s">
        <v>39157</v>
      </c>
      <c r="K2600" s="9" t="s">
        <v>2310</v>
      </c>
    </row>
    <row r="2601" spans="1:11" x14ac:dyDescent="0.35">
      <c r="A2601" s="9">
        <v>2600</v>
      </c>
      <c r="B2601" s="9" t="str">
        <f t="shared" si="40"/>
        <v>Buchenavia sp.</v>
      </c>
      <c r="C2601" s="9" t="e" cm="1">
        <f t="array" aca="1" ref="C2601" ca="1">LEFT(K2601,$C$19743)&amp;"-"&amp;RIGHT(SUBSTITUTE(SUBSTITUTE(TiraAcento(E2601),"-","")," ",""),$C$19744)</f>
        <v>#NAME?</v>
      </c>
      <c r="D2601" s="9" t="s">
        <v>2302</v>
      </c>
      <c r="E2601" s="9" t="s">
        <v>1885</v>
      </c>
      <c r="F2601" s="9" t="s">
        <v>2302</v>
      </c>
      <c r="G2601" s="9" t="s">
        <v>22009</v>
      </c>
      <c r="H2601" s="9" t="s">
        <v>2302</v>
      </c>
      <c r="I2601" s="9" t="s">
        <v>39741</v>
      </c>
      <c r="J2601" s="9" t="s">
        <v>39157</v>
      </c>
      <c r="K2601" s="9" t="s">
        <v>43504</v>
      </c>
    </row>
    <row r="2602" spans="1:11" x14ac:dyDescent="0.35">
      <c r="A2602" s="9">
        <v>2601</v>
      </c>
      <c r="B2602" s="9" t="str">
        <f t="shared" si="40"/>
        <v>Buchenavia sp.</v>
      </c>
      <c r="C2602" s="9" t="e" cm="1">
        <f t="array" aca="1" ref="C2602" ca="1">LEFT(K2602,$C$19743)&amp;"-"&amp;RIGHT(SUBSTITUTE(SUBSTITUTE(TiraAcento(E2602),"-","")," ",""),$C$19744)</f>
        <v>#NAME?</v>
      </c>
      <c r="D2602" s="9" t="s">
        <v>2302</v>
      </c>
      <c r="E2602" s="9" t="s">
        <v>2311</v>
      </c>
      <c r="F2602" s="9" t="s">
        <v>2302</v>
      </c>
      <c r="G2602" s="9" t="s">
        <v>22010</v>
      </c>
      <c r="H2602" s="9" t="s">
        <v>2302</v>
      </c>
      <c r="I2602" s="9" t="s">
        <v>39741</v>
      </c>
      <c r="J2602" s="9" t="s">
        <v>39157</v>
      </c>
      <c r="K2602" s="9" t="s">
        <v>43710</v>
      </c>
    </row>
    <row r="2603" spans="1:11" x14ac:dyDescent="0.35">
      <c r="A2603" s="9">
        <v>2602</v>
      </c>
      <c r="B2603" s="9" t="str">
        <f t="shared" si="40"/>
        <v>Buchenavia tom</v>
      </c>
      <c r="C2603" s="9" t="e" cm="1">
        <f t="array" aca="1" ref="C2603" ca="1">LEFT(K2603,$C$19743)&amp;"-"&amp;RIGHT(SUBSTITUTE(SUBSTITUTE(TiraAcento(E2603),"-","")," ",""),$C$19744)</f>
        <v>#NAME?</v>
      </c>
      <c r="D2603" s="9" t="s">
        <v>2312</v>
      </c>
      <c r="E2603" s="9" t="s">
        <v>2277</v>
      </c>
      <c r="F2603" s="9" t="s">
        <v>15377</v>
      </c>
      <c r="G2603" s="9" t="s">
        <v>22011</v>
      </c>
      <c r="H2603" s="9" t="s">
        <v>2312</v>
      </c>
      <c r="I2603" s="9" t="s">
        <v>39741</v>
      </c>
      <c r="J2603" s="9" t="s">
        <v>39344</v>
      </c>
      <c r="K2603" s="9" t="s">
        <v>2277</v>
      </c>
    </row>
    <row r="2604" spans="1:11" x14ac:dyDescent="0.35">
      <c r="A2604" s="9">
        <v>2603</v>
      </c>
      <c r="B2604" s="9" t="str">
        <f t="shared" si="40"/>
        <v>Buchenavia tom</v>
      </c>
      <c r="C2604" s="9" t="e" cm="1">
        <f t="array" aca="1" ref="C2604" ca="1">LEFT(K2604,$C$19743)&amp;"-"&amp;RIGHT(SUBSTITUTE(SUBSTITUTE(TiraAcento(E2604),"-","")," ",""),$C$19744)</f>
        <v>#NAME?</v>
      </c>
      <c r="D2604" s="9" t="s">
        <v>2312</v>
      </c>
      <c r="E2604" s="9" t="s">
        <v>2313</v>
      </c>
      <c r="F2604" s="9" t="s">
        <v>15377</v>
      </c>
      <c r="G2604" s="9" t="s">
        <v>22012</v>
      </c>
      <c r="H2604" s="9" t="s">
        <v>2312</v>
      </c>
      <c r="I2604" s="9" t="s">
        <v>39741</v>
      </c>
      <c r="J2604" s="9" t="s">
        <v>39344</v>
      </c>
      <c r="K2604" s="9" t="s">
        <v>43711</v>
      </c>
    </row>
    <row r="2605" spans="1:11" x14ac:dyDescent="0.35">
      <c r="A2605" s="9">
        <v>2604</v>
      </c>
      <c r="B2605" s="9" t="str">
        <f t="shared" si="40"/>
        <v>Buchenavia tom</v>
      </c>
      <c r="C2605" s="9" t="e" cm="1">
        <f t="array" aca="1" ref="C2605" ca="1">LEFT(K2605,$C$19743)&amp;"-"&amp;RIGHT(SUBSTITUTE(SUBSTITUTE(TiraAcento(E2605),"-","")," ",""),$C$19744)</f>
        <v>#NAME?</v>
      </c>
      <c r="D2605" s="9" t="s">
        <v>2312</v>
      </c>
      <c r="E2605" s="9" t="s">
        <v>2278</v>
      </c>
      <c r="F2605" s="9" t="s">
        <v>15377</v>
      </c>
      <c r="G2605" s="9" t="s">
        <v>22013</v>
      </c>
      <c r="H2605" s="9" t="s">
        <v>2312</v>
      </c>
      <c r="I2605" s="9" t="s">
        <v>39741</v>
      </c>
      <c r="J2605" s="9" t="s">
        <v>39344</v>
      </c>
      <c r="K2605" s="9" t="s">
        <v>2278</v>
      </c>
    </row>
    <row r="2606" spans="1:11" x14ac:dyDescent="0.35">
      <c r="A2606" s="9">
        <v>2605</v>
      </c>
      <c r="B2606" s="9" t="str">
        <f t="shared" si="40"/>
        <v>Buchenavia tom</v>
      </c>
      <c r="C2606" s="9" t="e" cm="1">
        <f t="array" aca="1" ref="C2606" ca="1">LEFT(K2606,$C$19743)&amp;"-"&amp;RIGHT(SUBSTITUTE(SUBSTITUTE(TiraAcento(E2606),"-","")," ",""),$C$19744)</f>
        <v>#NAME?</v>
      </c>
      <c r="D2606" s="9" t="s">
        <v>2312</v>
      </c>
      <c r="E2606" s="9" t="s">
        <v>2314</v>
      </c>
      <c r="F2606" s="9" t="s">
        <v>15377</v>
      </c>
      <c r="G2606" s="9" t="s">
        <v>22014</v>
      </c>
      <c r="H2606" s="9" t="s">
        <v>2312</v>
      </c>
      <c r="I2606" s="9" t="s">
        <v>39741</v>
      </c>
      <c r="J2606" s="9" t="s">
        <v>39344</v>
      </c>
      <c r="K2606" s="9" t="s">
        <v>43712</v>
      </c>
    </row>
    <row r="2607" spans="1:11" x14ac:dyDescent="0.35">
      <c r="A2607" s="9">
        <v>2606</v>
      </c>
      <c r="B2607" s="9" t="str">
        <f t="shared" si="40"/>
        <v>Buchenavia tom</v>
      </c>
      <c r="C2607" s="9" t="e" cm="1">
        <f t="array" aca="1" ref="C2607" ca="1">LEFT(K2607,$C$19743)&amp;"-"&amp;RIGHT(SUBSTITUTE(SUBSTITUTE(TiraAcento(E2607),"-","")," ",""),$C$19744)</f>
        <v>#NAME?</v>
      </c>
      <c r="D2607" s="9" t="s">
        <v>2312</v>
      </c>
      <c r="E2607" s="9" t="s">
        <v>2315</v>
      </c>
      <c r="F2607" s="9" t="s">
        <v>15377</v>
      </c>
      <c r="G2607" s="9" t="s">
        <v>22015</v>
      </c>
      <c r="H2607" s="9" t="s">
        <v>2312</v>
      </c>
      <c r="I2607" s="9" t="s">
        <v>39741</v>
      </c>
      <c r="J2607" s="9" t="s">
        <v>39344</v>
      </c>
      <c r="K2607" s="9" t="s">
        <v>2315</v>
      </c>
    </row>
    <row r="2608" spans="1:11" x14ac:dyDescent="0.35">
      <c r="A2608" s="9">
        <v>2607</v>
      </c>
      <c r="B2608" s="9" t="str">
        <f t="shared" si="40"/>
        <v>Buchenavia tom</v>
      </c>
      <c r="C2608" s="9" t="e" cm="1">
        <f t="array" aca="1" ref="C2608" ca="1">LEFT(K2608,$C$19743)&amp;"-"&amp;RIGHT(SUBSTITUTE(SUBSTITUTE(TiraAcento(E2608),"-","")," ",""),$C$19744)</f>
        <v>#NAME?</v>
      </c>
      <c r="D2608" s="9" t="s">
        <v>2312</v>
      </c>
      <c r="E2608" s="9" t="s">
        <v>2309</v>
      </c>
      <c r="F2608" s="9" t="s">
        <v>15377</v>
      </c>
      <c r="G2608" s="9" t="s">
        <v>22016</v>
      </c>
      <c r="H2608" s="9" t="s">
        <v>2312</v>
      </c>
      <c r="I2608" s="9" t="s">
        <v>39741</v>
      </c>
      <c r="J2608" s="9" t="s">
        <v>39344</v>
      </c>
      <c r="K2608" s="9" t="s">
        <v>2309</v>
      </c>
    </row>
    <row r="2609" spans="1:11" x14ac:dyDescent="0.35">
      <c r="A2609" s="9">
        <v>2608</v>
      </c>
      <c r="B2609" s="9" t="str">
        <f t="shared" si="40"/>
        <v>Buchenavia tom</v>
      </c>
      <c r="C2609" s="9" t="e" cm="1">
        <f t="array" aca="1" ref="C2609" ca="1">LEFT(K2609,$C$19743)&amp;"-"&amp;RIGHT(SUBSTITUTE(SUBSTITUTE(TiraAcento(E2609),"-","")," ",""),$C$19744)</f>
        <v>#NAME?</v>
      </c>
      <c r="D2609" s="9" t="s">
        <v>2312</v>
      </c>
      <c r="E2609" s="9" t="s">
        <v>2316</v>
      </c>
      <c r="F2609" s="9" t="s">
        <v>15377</v>
      </c>
      <c r="G2609" s="9" t="s">
        <v>22017</v>
      </c>
      <c r="H2609" s="9" t="s">
        <v>2312</v>
      </c>
      <c r="I2609" s="9" t="s">
        <v>39741</v>
      </c>
      <c r="J2609" s="9" t="s">
        <v>39344</v>
      </c>
      <c r="K2609" s="9" t="s">
        <v>2316</v>
      </c>
    </row>
    <row r="2610" spans="1:11" x14ac:dyDescent="0.35">
      <c r="A2610" s="9">
        <v>2609</v>
      </c>
      <c r="B2610" s="9" t="str">
        <f t="shared" si="40"/>
        <v>Buchenavia tom</v>
      </c>
      <c r="C2610" s="9" t="e" cm="1">
        <f t="array" aca="1" ref="C2610" ca="1">LEFT(K2610,$C$19743)&amp;"-"&amp;RIGHT(SUBSTITUTE(SUBSTITUTE(TiraAcento(E2610),"-","")," ",""),$C$19744)</f>
        <v>#NAME?</v>
      </c>
      <c r="D2610" s="9" t="s">
        <v>2312</v>
      </c>
      <c r="E2610" s="9" t="s">
        <v>2281</v>
      </c>
      <c r="F2610" s="9" t="s">
        <v>15377</v>
      </c>
      <c r="G2610" s="9" t="s">
        <v>22018</v>
      </c>
      <c r="H2610" s="9" t="s">
        <v>2312</v>
      </c>
      <c r="I2610" s="9" t="s">
        <v>39741</v>
      </c>
      <c r="J2610" s="9" t="s">
        <v>39344</v>
      </c>
      <c r="K2610" s="9" t="s">
        <v>2281</v>
      </c>
    </row>
    <row r="2611" spans="1:11" x14ac:dyDescent="0.35">
      <c r="A2611" s="9">
        <v>2610</v>
      </c>
      <c r="B2611" s="9" t="str">
        <f t="shared" si="40"/>
        <v>Buchenavia tom</v>
      </c>
      <c r="C2611" s="9" t="e" cm="1">
        <f t="array" aca="1" ref="C2611" ca="1">LEFT(K2611,$C$19743)&amp;"-"&amp;RIGHT(SUBSTITUTE(SUBSTITUTE(TiraAcento(E2611),"-","")," ",""),$C$19744)</f>
        <v>#NAME?</v>
      </c>
      <c r="D2611" s="9" t="s">
        <v>2312</v>
      </c>
      <c r="E2611" s="9" t="s">
        <v>2317</v>
      </c>
      <c r="F2611" s="9" t="s">
        <v>15377</v>
      </c>
      <c r="G2611" s="9" t="s">
        <v>22019</v>
      </c>
      <c r="H2611" s="9" t="s">
        <v>2312</v>
      </c>
      <c r="I2611" s="9" t="s">
        <v>39741</v>
      </c>
      <c r="J2611" s="9" t="s">
        <v>39344</v>
      </c>
      <c r="K2611" s="9" t="s">
        <v>2317</v>
      </c>
    </row>
    <row r="2612" spans="1:11" x14ac:dyDescent="0.35">
      <c r="A2612" s="9">
        <v>2611</v>
      </c>
      <c r="B2612" s="9" t="str">
        <f t="shared" si="40"/>
        <v>Buchenavia tom</v>
      </c>
      <c r="C2612" s="9" t="e" cm="1">
        <f t="array" aca="1" ref="C2612" ca="1">LEFT(K2612,$C$19743)&amp;"-"&amp;RIGHT(SUBSTITUTE(SUBSTITUTE(TiraAcento(E2612),"-","")," ",""),$C$19744)</f>
        <v>#NAME?</v>
      </c>
      <c r="D2612" s="9" t="s">
        <v>2312</v>
      </c>
      <c r="E2612" s="9" t="s">
        <v>2295</v>
      </c>
      <c r="F2612" s="9" t="s">
        <v>15377</v>
      </c>
      <c r="G2612" s="9" t="s">
        <v>22020</v>
      </c>
      <c r="H2612" s="9" t="s">
        <v>2312</v>
      </c>
      <c r="I2612" s="9" t="s">
        <v>39741</v>
      </c>
      <c r="J2612" s="9" t="s">
        <v>39344</v>
      </c>
      <c r="K2612" s="9" t="s">
        <v>2295</v>
      </c>
    </row>
    <row r="2613" spans="1:11" x14ac:dyDescent="0.35">
      <c r="A2613" s="9">
        <v>2612</v>
      </c>
      <c r="B2613" s="9" t="str">
        <f t="shared" si="40"/>
        <v>Buchenavia vir</v>
      </c>
      <c r="C2613" s="9" t="e" cm="1">
        <f t="array" aca="1" ref="C2613" ca="1">LEFT(K2613,$C$19743)&amp;"-"&amp;RIGHT(SUBSTITUTE(SUBSTITUTE(TiraAcento(E2613),"-","")," ",""),$C$19744)</f>
        <v>#NAME?</v>
      </c>
      <c r="D2613" s="9" t="s">
        <v>2318</v>
      </c>
      <c r="E2613" s="9" t="s">
        <v>2281</v>
      </c>
      <c r="F2613" s="9" t="s">
        <v>15378</v>
      </c>
      <c r="G2613" s="9" t="s">
        <v>22021</v>
      </c>
      <c r="H2613" s="9" t="s">
        <v>2318</v>
      </c>
      <c r="I2613" s="9" t="s">
        <v>39741</v>
      </c>
      <c r="J2613" s="9" t="s">
        <v>39748</v>
      </c>
      <c r="K2613" s="9" t="s">
        <v>2281</v>
      </c>
    </row>
    <row r="2614" spans="1:11" x14ac:dyDescent="0.35">
      <c r="A2614" s="9">
        <v>2613</v>
      </c>
      <c r="B2614" s="9" t="str">
        <f t="shared" si="40"/>
        <v>Bucida buc</v>
      </c>
      <c r="C2614" s="9" t="e" cm="1">
        <f t="array" aca="1" ref="C2614" ca="1">LEFT(K2614,$C$19743)&amp;"-"&amp;RIGHT(SUBSTITUTE(SUBSTITUTE(TiraAcento(E2614),"-","")," ",""),$C$19744)</f>
        <v>#NAME?</v>
      </c>
      <c r="D2614" s="9" t="s">
        <v>2319</v>
      </c>
      <c r="E2614" s="9" t="s">
        <v>1584</v>
      </c>
      <c r="F2614" s="9" t="s">
        <v>15379</v>
      </c>
      <c r="G2614" s="9" t="s">
        <v>22022</v>
      </c>
      <c r="H2614" s="9" t="s">
        <v>2319</v>
      </c>
      <c r="I2614" s="9" t="s">
        <v>39749</v>
      </c>
      <c r="J2614" s="9" t="s">
        <v>39750</v>
      </c>
      <c r="K2614" s="9" t="s">
        <v>1584</v>
      </c>
    </row>
    <row r="2615" spans="1:11" x14ac:dyDescent="0.35">
      <c r="A2615" s="9">
        <v>2614</v>
      </c>
      <c r="B2615" s="9" t="str">
        <f t="shared" si="40"/>
        <v>Bulnesia sar</v>
      </c>
      <c r="C2615" s="9" t="e" cm="1">
        <f t="array" aca="1" ref="C2615" ca="1">LEFT(K2615,$C$19743)&amp;"-"&amp;RIGHT(SUBSTITUTE(SUBSTITUTE(TiraAcento(E2615),"-","")," ",""),$C$19744)</f>
        <v>#NAME?</v>
      </c>
      <c r="D2615" s="9" t="s">
        <v>2320</v>
      </c>
      <c r="E2615" s="9" t="s">
        <v>2321</v>
      </c>
      <c r="F2615" s="9" t="s">
        <v>15380</v>
      </c>
      <c r="G2615" s="9" t="s">
        <v>22023</v>
      </c>
      <c r="H2615" s="9" t="s">
        <v>2320</v>
      </c>
      <c r="I2615" s="9" t="s">
        <v>39751</v>
      </c>
      <c r="J2615" s="9" t="s">
        <v>39752</v>
      </c>
      <c r="K2615" s="9" t="s">
        <v>43713</v>
      </c>
    </row>
    <row r="2616" spans="1:11" x14ac:dyDescent="0.35">
      <c r="A2616" s="9">
        <v>2615</v>
      </c>
      <c r="B2616" s="9" t="str">
        <f t="shared" si="40"/>
        <v>Bulnesia sar</v>
      </c>
      <c r="C2616" s="9" t="e" cm="1">
        <f t="array" aca="1" ref="C2616" ca="1">LEFT(K2616,$C$19743)&amp;"-"&amp;RIGHT(SUBSTITUTE(SUBSTITUTE(TiraAcento(E2616),"-","")," ",""),$C$19744)</f>
        <v>#NAME?</v>
      </c>
      <c r="D2616" s="9" t="s">
        <v>2320</v>
      </c>
      <c r="E2616" s="9" t="s">
        <v>2322</v>
      </c>
      <c r="F2616" s="9" t="s">
        <v>15380</v>
      </c>
      <c r="G2616" s="9" t="s">
        <v>22024</v>
      </c>
      <c r="H2616" s="9" t="s">
        <v>2320</v>
      </c>
      <c r="I2616" s="9" t="s">
        <v>39751</v>
      </c>
      <c r="J2616" s="9" t="s">
        <v>39752</v>
      </c>
      <c r="K2616" s="9" t="s">
        <v>43714</v>
      </c>
    </row>
    <row r="2617" spans="1:11" x14ac:dyDescent="0.35">
      <c r="A2617" s="9">
        <v>2616</v>
      </c>
      <c r="B2617" s="9" t="str">
        <f t="shared" si="40"/>
        <v>Bulnesia sar</v>
      </c>
      <c r="C2617" s="9" t="e" cm="1">
        <f t="array" aca="1" ref="C2617" ca="1">LEFT(K2617,$C$19743)&amp;"-"&amp;RIGHT(SUBSTITUTE(SUBSTITUTE(TiraAcento(E2617),"-","")," ",""),$C$19744)</f>
        <v>#NAME?</v>
      </c>
      <c r="D2617" s="9" t="s">
        <v>2320</v>
      </c>
      <c r="E2617" s="9" t="s">
        <v>2009</v>
      </c>
      <c r="F2617" s="9" t="s">
        <v>15380</v>
      </c>
      <c r="G2617" s="9" t="s">
        <v>22025</v>
      </c>
      <c r="H2617" s="9" t="s">
        <v>2320</v>
      </c>
      <c r="I2617" s="9" t="s">
        <v>39751</v>
      </c>
      <c r="J2617" s="9" t="s">
        <v>39752</v>
      </c>
      <c r="K2617" s="9" t="s">
        <v>43571</v>
      </c>
    </row>
    <row r="2618" spans="1:11" x14ac:dyDescent="0.35">
      <c r="A2618" s="9">
        <v>2617</v>
      </c>
      <c r="B2618" s="9" t="str">
        <f t="shared" si="40"/>
        <v xml:space="preserve">Bumelia </v>
      </c>
      <c r="C2618" s="9" t="e" cm="1">
        <f t="array" aca="1" ref="C2618" ca="1">LEFT(K2618,$C$19743)&amp;"-"&amp;RIGHT(SUBSTITUTE(SUBSTITUTE(TiraAcento(E2618),"-","")," ",""),$C$19744)</f>
        <v>#NAME?</v>
      </c>
      <c r="D2618" s="9" t="s">
        <v>2323</v>
      </c>
      <c r="E2618" s="9"/>
      <c r="F2618" s="9" t="s">
        <v>2323</v>
      </c>
      <c r="G2618" s="9" t="s">
        <v>22026</v>
      </c>
      <c r="H2618" s="9" t="s">
        <v>2323</v>
      </c>
      <c r="I2618" s="9" t="s">
        <v>2323</v>
      </c>
      <c r="J2618" s="9"/>
      <c r="K2618" s="9" t="s">
        <v>42568</v>
      </c>
    </row>
    <row r="2619" spans="1:11" x14ac:dyDescent="0.35">
      <c r="A2619" s="9">
        <v>2618</v>
      </c>
      <c r="B2619" s="9" t="str">
        <f t="shared" si="40"/>
        <v>Bumelia nig</v>
      </c>
      <c r="C2619" s="9" t="e" cm="1">
        <f t="array" aca="1" ref="C2619" ca="1">LEFT(K2619,$C$19743)&amp;"-"&amp;RIGHT(SUBSTITUTE(SUBSTITUTE(TiraAcento(E2619),"-","")," ",""),$C$19744)</f>
        <v>#NAME?</v>
      </c>
      <c r="D2619" s="9" t="s">
        <v>2324</v>
      </c>
      <c r="E2619" s="9"/>
      <c r="F2619" s="9" t="s">
        <v>15381</v>
      </c>
      <c r="G2619" s="9" t="s">
        <v>22027</v>
      </c>
      <c r="H2619" s="9" t="s">
        <v>2324</v>
      </c>
      <c r="I2619" s="9" t="s">
        <v>2323</v>
      </c>
      <c r="J2619" s="9" t="s">
        <v>39638</v>
      </c>
      <c r="K2619" s="9" t="s">
        <v>42568</v>
      </c>
    </row>
    <row r="2620" spans="1:11" x14ac:dyDescent="0.35">
      <c r="A2620" s="9">
        <v>2619</v>
      </c>
      <c r="B2620" s="9" t="str">
        <f t="shared" si="40"/>
        <v>Bumelia sar</v>
      </c>
      <c r="C2620" s="9" t="e" cm="1">
        <f t="array" aca="1" ref="C2620" ca="1">LEFT(K2620,$C$19743)&amp;"-"&amp;RIGHT(SUBSTITUTE(SUBSTITUTE(TiraAcento(E2620),"-","")," ",""),$C$19744)</f>
        <v>#NAME?</v>
      </c>
      <c r="D2620" s="9" t="s">
        <v>2325</v>
      </c>
      <c r="E2620" s="9"/>
      <c r="F2620" s="9" t="s">
        <v>15382</v>
      </c>
      <c r="G2620" s="9" t="s">
        <v>22028</v>
      </c>
      <c r="H2620" s="9" t="s">
        <v>2325</v>
      </c>
      <c r="I2620" s="9" t="s">
        <v>2323</v>
      </c>
      <c r="J2620" s="9" t="s">
        <v>39753</v>
      </c>
      <c r="K2620" s="9" t="s">
        <v>42568</v>
      </c>
    </row>
    <row r="2621" spans="1:11" x14ac:dyDescent="0.35">
      <c r="A2621" s="9">
        <v>2620</v>
      </c>
      <c r="B2621" s="9" t="str">
        <f t="shared" si="40"/>
        <v>Bumelia sp.</v>
      </c>
      <c r="C2621" s="9" t="e" cm="1">
        <f t="array" aca="1" ref="C2621" ca="1">LEFT(K2621,$C$19743)&amp;"-"&amp;RIGHT(SUBSTITUTE(SUBSTITUTE(TiraAcento(E2621),"-","")," ",""),$C$19744)</f>
        <v>#NAME?</v>
      </c>
      <c r="D2621" s="9" t="s">
        <v>2326</v>
      </c>
      <c r="E2621" s="9"/>
      <c r="F2621" s="9" t="s">
        <v>2326</v>
      </c>
      <c r="G2621" s="9" t="s">
        <v>22029</v>
      </c>
      <c r="H2621" s="9" t="s">
        <v>2326</v>
      </c>
      <c r="I2621" s="9" t="s">
        <v>2323</v>
      </c>
      <c r="J2621" s="9" t="s">
        <v>39157</v>
      </c>
      <c r="K2621" s="9" t="s">
        <v>42568</v>
      </c>
    </row>
    <row r="2622" spans="1:11" x14ac:dyDescent="0.35">
      <c r="A2622" s="9">
        <v>2621</v>
      </c>
      <c r="B2622" s="9" t="str">
        <f t="shared" si="40"/>
        <v>Bunchosia gla</v>
      </c>
      <c r="C2622" s="9" t="e" cm="1">
        <f t="array" aca="1" ref="C2622" ca="1">LEFT(K2622,$C$19743)&amp;"-"&amp;RIGHT(SUBSTITUTE(SUBSTITUTE(TiraAcento(E2622),"-","")," ",""),$C$19744)</f>
        <v>#NAME?</v>
      </c>
      <c r="D2622" s="9" t="s">
        <v>2327</v>
      </c>
      <c r="E2622" s="9" t="s">
        <v>2328</v>
      </c>
      <c r="F2622" s="9" t="s">
        <v>15383</v>
      </c>
      <c r="G2622" s="9" t="s">
        <v>22030</v>
      </c>
      <c r="H2622" s="9" t="s">
        <v>2327</v>
      </c>
      <c r="I2622" s="9" t="s">
        <v>39754</v>
      </c>
      <c r="J2622" s="9" t="s">
        <v>39755</v>
      </c>
      <c r="K2622" s="9" t="s">
        <v>2328</v>
      </c>
    </row>
    <row r="2623" spans="1:11" x14ac:dyDescent="0.35">
      <c r="A2623" s="9">
        <v>2622</v>
      </c>
      <c r="B2623" s="9" t="str">
        <f t="shared" si="40"/>
        <v>Bunchosia gla</v>
      </c>
      <c r="C2623" s="9" t="e" cm="1">
        <f t="array" aca="1" ref="C2623" ca="1">LEFT(K2623,$C$19743)&amp;"-"&amp;RIGHT(SUBSTITUTE(SUBSTITUTE(TiraAcento(E2623),"-","")," ",""),$C$19744)</f>
        <v>#NAME?</v>
      </c>
      <c r="D2623" s="9" t="s">
        <v>2327</v>
      </c>
      <c r="E2623" s="9" t="s">
        <v>2329</v>
      </c>
      <c r="F2623" s="9" t="s">
        <v>15383</v>
      </c>
      <c r="G2623" s="9" t="s">
        <v>22031</v>
      </c>
      <c r="H2623" s="9" t="s">
        <v>2327</v>
      </c>
      <c r="I2623" s="9" t="s">
        <v>39754</v>
      </c>
      <c r="J2623" s="9" t="s">
        <v>39755</v>
      </c>
      <c r="K2623" s="9" t="s">
        <v>2329</v>
      </c>
    </row>
    <row r="2624" spans="1:11" x14ac:dyDescent="0.35">
      <c r="A2624" s="9">
        <v>2623</v>
      </c>
      <c r="B2624" s="9" t="str">
        <f t="shared" si="40"/>
        <v>Burdachia atr</v>
      </c>
      <c r="C2624" s="9" t="e" cm="1">
        <f t="array" aca="1" ref="C2624" ca="1">LEFT(K2624,$C$19743)&amp;"-"&amp;RIGHT(SUBSTITUTE(SUBSTITUTE(TiraAcento(E2624),"-","")," ",""),$C$19744)</f>
        <v>#NAME?</v>
      </c>
      <c r="D2624" s="9" t="s">
        <v>2330</v>
      </c>
      <c r="E2624" s="9" t="s">
        <v>164</v>
      </c>
      <c r="F2624" s="9" t="s">
        <v>15384</v>
      </c>
      <c r="G2624" s="9" t="s">
        <v>22032</v>
      </c>
      <c r="H2624" s="9" t="s">
        <v>2330</v>
      </c>
      <c r="I2624" s="9" t="s">
        <v>39756</v>
      </c>
      <c r="J2624" s="9" t="s">
        <v>39757</v>
      </c>
      <c r="K2624" s="9" t="s">
        <v>42620</v>
      </c>
    </row>
    <row r="2625" spans="1:11" x14ac:dyDescent="0.35">
      <c r="A2625" s="9">
        <v>2624</v>
      </c>
      <c r="B2625" s="9" t="str">
        <f t="shared" si="40"/>
        <v>Burdachia pri</v>
      </c>
      <c r="C2625" s="9" t="e" cm="1">
        <f t="array" aca="1" ref="C2625" ca="1">LEFT(K2625,$C$19743)&amp;"-"&amp;RIGHT(SUBSTITUTE(SUBSTITUTE(TiraAcento(E2625),"-","")," ",""),$C$19744)</f>
        <v>#NAME?</v>
      </c>
      <c r="D2625" s="9" t="s">
        <v>2331</v>
      </c>
      <c r="E2625" s="9" t="s">
        <v>2332</v>
      </c>
      <c r="F2625" s="9" t="s">
        <v>15385</v>
      </c>
      <c r="G2625" s="9" t="s">
        <v>22033</v>
      </c>
      <c r="H2625" s="9" t="s">
        <v>2331</v>
      </c>
      <c r="I2625" s="9" t="s">
        <v>39756</v>
      </c>
      <c r="J2625" s="9" t="s">
        <v>39758</v>
      </c>
      <c r="K2625" s="9" t="s">
        <v>43715</v>
      </c>
    </row>
    <row r="2626" spans="1:11" x14ac:dyDescent="0.35">
      <c r="A2626" s="9">
        <v>2625</v>
      </c>
      <c r="B2626" s="9" t="str">
        <f t="shared" si="40"/>
        <v>Bursera lep</v>
      </c>
      <c r="C2626" s="9" t="e" cm="1">
        <f t="array" aca="1" ref="C2626" ca="1">LEFT(K2626,$C$19743)&amp;"-"&amp;RIGHT(SUBSTITUTE(SUBSTITUTE(TiraAcento(E2626),"-","")," ",""),$C$19744)</f>
        <v>#NAME?</v>
      </c>
      <c r="D2626" s="9" t="s">
        <v>2333</v>
      </c>
      <c r="E2626" s="9" t="s">
        <v>251</v>
      </c>
      <c r="F2626" s="9" t="s">
        <v>15386</v>
      </c>
      <c r="G2626" s="9" t="s">
        <v>22034</v>
      </c>
      <c r="H2626" s="9" t="s">
        <v>2333</v>
      </c>
      <c r="I2626" s="9" t="s">
        <v>39759</v>
      </c>
      <c r="J2626" s="9" t="s">
        <v>39760</v>
      </c>
      <c r="K2626" s="9" t="s">
        <v>251</v>
      </c>
    </row>
    <row r="2627" spans="1:11" x14ac:dyDescent="0.35">
      <c r="A2627" s="9">
        <v>2626</v>
      </c>
      <c r="B2627" s="9" t="str">
        <f t="shared" ref="B2627:B2690" si="41">I2627&amp;" "&amp;IFERROR(LEFT(J2627,$B$19743),D2627)</f>
        <v>Bursera lep</v>
      </c>
      <c r="C2627" s="9" t="e" cm="1">
        <f t="array" aca="1" ref="C2627" ca="1">LEFT(K2627,$C$19743)&amp;"-"&amp;RIGHT(SUBSTITUTE(SUBSTITUTE(TiraAcento(E2627),"-","")," ",""),$C$19744)</f>
        <v>#NAME?</v>
      </c>
      <c r="D2627" s="9" t="s">
        <v>2333</v>
      </c>
      <c r="E2627" s="9" t="s">
        <v>263</v>
      </c>
      <c r="F2627" s="9" t="s">
        <v>15386</v>
      </c>
      <c r="G2627" s="9" t="s">
        <v>22035</v>
      </c>
      <c r="H2627" s="9" t="s">
        <v>2333</v>
      </c>
      <c r="I2627" s="9" t="s">
        <v>39759</v>
      </c>
      <c r="J2627" s="9" t="s">
        <v>39760</v>
      </c>
      <c r="K2627" s="9" t="s">
        <v>42665</v>
      </c>
    </row>
    <row r="2628" spans="1:11" x14ac:dyDescent="0.35">
      <c r="A2628" s="9">
        <v>2627</v>
      </c>
      <c r="B2628" s="9" t="str">
        <f t="shared" si="41"/>
        <v>Bursera lep</v>
      </c>
      <c r="C2628" s="9" t="e" cm="1">
        <f t="array" aca="1" ref="C2628" ca="1">LEFT(K2628,$C$19743)&amp;"-"&amp;RIGHT(SUBSTITUTE(SUBSTITUTE(TiraAcento(E2628),"-","")," ",""),$C$19744)</f>
        <v>#NAME?</v>
      </c>
      <c r="D2628" s="9" t="s">
        <v>2333</v>
      </c>
      <c r="E2628" s="9" t="s">
        <v>2334</v>
      </c>
      <c r="F2628" s="9" t="s">
        <v>15386</v>
      </c>
      <c r="G2628" s="9" t="s">
        <v>22036</v>
      </c>
      <c r="H2628" s="9" t="s">
        <v>2333</v>
      </c>
      <c r="I2628" s="9" t="s">
        <v>39759</v>
      </c>
      <c r="J2628" s="9" t="s">
        <v>39760</v>
      </c>
      <c r="K2628" s="9" t="s">
        <v>43716</v>
      </c>
    </row>
    <row r="2629" spans="1:11" x14ac:dyDescent="0.35">
      <c r="A2629" s="9">
        <v>2628</v>
      </c>
      <c r="B2629" s="9" t="str">
        <f t="shared" si="41"/>
        <v>Bursera lep</v>
      </c>
      <c r="C2629" s="9" t="e" cm="1">
        <f t="array" aca="1" ref="C2629" ca="1">LEFT(K2629,$C$19743)&amp;"-"&amp;RIGHT(SUBSTITUTE(SUBSTITUTE(TiraAcento(E2629),"-","")," ",""),$C$19744)</f>
        <v>#NAME?</v>
      </c>
      <c r="D2629" s="9" t="s">
        <v>2333</v>
      </c>
      <c r="E2629" s="9" t="s">
        <v>2335</v>
      </c>
      <c r="F2629" s="9" t="s">
        <v>15386</v>
      </c>
      <c r="G2629" s="9" t="s">
        <v>22037</v>
      </c>
      <c r="H2629" s="9" t="s">
        <v>2333</v>
      </c>
      <c r="I2629" s="9" t="s">
        <v>39759</v>
      </c>
      <c r="J2629" s="9" t="s">
        <v>39760</v>
      </c>
      <c r="K2629" s="9" t="s">
        <v>43717</v>
      </c>
    </row>
    <row r="2630" spans="1:11" x14ac:dyDescent="0.35">
      <c r="A2630" s="9">
        <v>2629</v>
      </c>
      <c r="B2630" s="9" t="str">
        <f t="shared" si="41"/>
        <v>Bursera lep</v>
      </c>
      <c r="C2630" s="9" t="e" cm="1">
        <f t="array" aca="1" ref="C2630" ca="1">LEFT(K2630,$C$19743)&amp;"-"&amp;RIGHT(SUBSTITUTE(SUBSTITUTE(TiraAcento(E2630),"-","")," ",""),$C$19744)</f>
        <v>#NAME?</v>
      </c>
      <c r="D2630" s="9" t="s">
        <v>2333</v>
      </c>
      <c r="E2630" s="9" t="s">
        <v>2336</v>
      </c>
      <c r="F2630" s="9" t="s">
        <v>15386</v>
      </c>
      <c r="G2630" s="9" t="s">
        <v>22038</v>
      </c>
      <c r="H2630" s="9" t="s">
        <v>2333</v>
      </c>
      <c r="I2630" s="9" t="s">
        <v>39759</v>
      </c>
      <c r="J2630" s="9" t="s">
        <v>39760</v>
      </c>
      <c r="K2630" s="9" t="s">
        <v>2336</v>
      </c>
    </row>
    <row r="2631" spans="1:11" x14ac:dyDescent="0.35">
      <c r="A2631" s="9">
        <v>2630</v>
      </c>
      <c r="B2631" s="9" t="str">
        <f t="shared" si="41"/>
        <v>Bursera lep</v>
      </c>
      <c r="C2631" s="9" t="e" cm="1">
        <f t="array" aca="1" ref="C2631" ca="1">LEFT(K2631,$C$19743)&amp;"-"&amp;RIGHT(SUBSTITUTE(SUBSTITUTE(TiraAcento(E2631),"-","")," ",""),$C$19744)</f>
        <v>#NAME?</v>
      </c>
      <c r="D2631" s="9" t="s">
        <v>2333</v>
      </c>
      <c r="E2631" s="9" t="s">
        <v>2337</v>
      </c>
      <c r="F2631" s="9" t="s">
        <v>15386</v>
      </c>
      <c r="G2631" s="9" t="s">
        <v>22039</v>
      </c>
      <c r="H2631" s="9" t="s">
        <v>2333</v>
      </c>
      <c r="I2631" s="9" t="s">
        <v>39759</v>
      </c>
      <c r="J2631" s="9" t="s">
        <v>39760</v>
      </c>
      <c r="K2631" s="9" t="s">
        <v>43718</v>
      </c>
    </row>
    <row r="2632" spans="1:11" x14ac:dyDescent="0.35">
      <c r="A2632" s="9">
        <v>2631</v>
      </c>
      <c r="B2632" s="9" t="str">
        <f t="shared" si="41"/>
        <v>Bursera lep</v>
      </c>
      <c r="C2632" s="9" t="e" cm="1">
        <f t="array" aca="1" ref="C2632" ca="1">LEFT(K2632,$C$19743)&amp;"-"&amp;RIGHT(SUBSTITUTE(SUBSTITUTE(TiraAcento(E2632),"-","")," ",""),$C$19744)</f>
        <v>#NAME?</v>
      </c>
      <c r="D2632" s="9" t="s">
        <v>2333</v>
      </c>
      <c r="E2632" s="9" t="s">
        <v>2338</v>
      </c>
      <c r="F2632" s="9" t="s">
        <v>15386</v>
      </c>
      <c r="G2632" s="9" t="s">
        <v>22040</v>
      </c>
      <c r="H2632" s="9" t="s">
        <v>2333</v>
      </c>
      <c r="I2632" s="9" t="s">
        <v>39759</v>
      </c>
      <c r="J2632" s="9" t="s">
        <v>39760</v>
      </c>
      <c r="K2632" s="9" t="s">
        <v>2338</v>
      </c>
    </row>
    <row r="2633" spans="1:11" x14ac:dyDescent="0.35">
      <c r="A2633" s="9">
        <v>2632</v>
      </c>
      <c r="B2633" s="9" t="str">
        <f t="shared" si="41"/>
        <v>Bursera lep</v>
      </c>
      <c r="C2633" s="9" t="e" cm="1">
        <f t="array" aca="1" ref="C2633" ca="1">LEFT(K2633,$C$19743)&amp;"-"&amp;RIGHT(SUBSTITUTE(SUBSTITUTE(TiraAcento(E2633),"-","")," ",""),$C$19744)</f>
        <v>#NAME?</v>
      </c>
      <c r="D2633" s="9" t="s">
        <v>2333</v>
      </c>
      <c r="E2633" s="9" t="s">
        <v>2339</v>
      </c>
      <c r="F2633" s="9" t="s">
        <v>15386</v>
      </c>
      <c r="G2633" s="9" t="s">
        <v>22041</v>
      </c>
      <c r="H2633" s="9" t="s">
        <v>2333</v>
      </c>
      <c r="I2633" s="9" t="s">
        <v>39759</v>
      </c>
      <c r="J2633" s="9" t="s">
        <v>39760</v>
      </c>
      <c r="K2633" s="9" t="s">
        <v>2339</v>
      </c>
    </row>
    <row r="2634" spans="1:11" x14ac:dyDescent="0.35">
      <c r="A2634" s="9">
        <v>2633</v>
      </c>
      <c r="B2634" s="9" t="str">
        <f t="shared" si="41"/>
        <v>Bursera sim</v>
      </c>
      <c r="C2634" s="9" t="e" cm="1">
        <f t="array" aca="1" ref="C2634" ca="1">LEFT(K2634,$C$19743)&amp;"-"&amp;RIGHT(SUBSTITUTE(SUBSTITUTE(TiraAcento(E2634),"-","")," ",""),$C$19744)</f>
        <v>#NAME?</v>
      </c>
      <c r="D2634" s="9" t="s">
        <v>2340</v>
      </c>
      <c r="E2634" s="9" t="s">
        <v>2341</v>
      </c>
      <c r="F2634" s="9" t="s">
        <v>15387</v>
      </c>
      <c r="G2634" s="9" t="s">
        <v>22042</v>
      </c>
      <c r="H2634" s="9" t="s">
        <v>2340</v>
      </c>
      <c r="I2634" s="9" t="s">
        <v>39759</v>
      </c>
      <c r="J2634" s="9" t="s">
        <v>39761</v>
      </c>
      <c r="K2634" s="9" t="s">
        <v>43719</v>
      </c>
    </row>
    <row r="2635" spans="1:11" x14ac:dyDescent="0.35">
      <c r="A2635" s="9">
        <v>2634</v>
      </c>
      <c r="B2635" s="9" t="str">
        <f t="shared" si="41"/>
        <v>Bursera sim</v>
      </c>
      <c r="C2635" s="9" t="e" cm="1">
        <f t="array" aca="1" ref="C2635" ca="1">LEFT(K2635,$C$19743)&amp;"-"&amp;RIGHT(SUBSTITUTE(SUBSTITUTE(TiraAcento(E2635),"-","")," ",""),$C$19744)</f>
        <v>#NAME?</v>
      </c>
      <c r="D2635" s="9" t="s">
        <v>2340</v>
      </c>
      <c r="E2635" s="9" t="s">
        <v>2342</v>
      </c>
      <c r="F2635" s="9" t="s">
        <v>15387</v>
      </c>
      <c r="G2635" s="9" t="s">
        <v>22043</v>
      </c>
      <c r="H2635" s="9" t="s">
        <v>2340</v>
      </c>
      <c r="I2635" s="9" t="s">
        <v>39759</v>
      </c>
      <c r="J2635" s="9" t="s">
        <v>39761</v>
      </c>
      <c r="K2635" s="9" t="s">
        <v>43720</v>
      </c>
    </row>
    <row r="2636" spans="1:11" x14ac:dyDescent="0.35">
      <c r="A2636" s="9">
        <v>2635</v>
      </c>
      <c r="B2636" s="9" t="str">
        <f t="shared" si="41"/>
        <v>Butia cap</v>
      </c>
      <c r="C2636" s="9" t="e" cm="1">
        <f t="array" aca="1" ref="C2636" ca="1">LEFT(K2636,$C$19743)&amp;"-"&amp;RIGHT(SUBSTITUTE(SUBSTITUTE(TiraAcento(E2636),"-","")," ",""),$C$19744)</f>
        <v>#NAME?</v>
      </c>
      <c r="D2636" s="9" t="s">
        <v>2343</v>
      </c>
      <c r="E2636" s="9" t="s">
        <v>2344</v>
      </c>
      <c r="F2636" s="9" t="s">
        <v>15388</v>
      </c>
      <c r="G2636" s="9" t="s">
        <v>22044</v>
      </c>
      <c r="H2636" s="9" t="s">
        <v>2343</v>
      </c>
      <c r="I2636" s="9" t="s">
        <v>39762</v>
      </c>
      <c r="J2636" s="9" t="s">
        <v>39742</v>
      </c>
      <c r="K2636" s="9" t="s">
        <v>39762</v>
      </c>
    </row>
    <row r="2637" spans="1:11" x14ac:dyDescent="0.35">
      <c r="A2637" s="9">
        <v>2636</v>
      </c>
      <c r="B2637" s="9" t="str">
        <f t="shared" si="41"/>
        <v>Butia cap</v>
      </c>
      <c r="C2637" s="9" t="e" cm="1">
        <f t="array" aca="1" ref="C2637" ca="1">LEFT(K2637,$C$19743)&amp;"-"&amp;RIGHT(SUBSTITUTE(SUBSTITUTE(TiraAcento(E2637),"-","")," ",""),$C$19744)</f>
        <v>#NAME?</v>
      </c>
      <c r="D2637" s="9" t="s">
        <v>2343</v>
      </c>
      <c r="E2637" s="9" t="s">
        <v>2345</v>
      </c>
      <c r="F2637" s="9" t="s">
        <v>15388</v>
      </c>
      <c r="G2637" s="9" t="s">
        <v>22045</v>
      </c>
      <c r="H2637" s="9" t="s">
        <v>2343</v>
      </c>
      <c r="I2637" s="9" t="s">
        <v>39762</v>
      </c>
      <c r="J2637" s="9" t="s">
        <v>39742</v>
      </c>
      <c r="K2637" s="9" t="s">
        <v>43721</v>
      </c>
    </row>
    <row r="2638" spans="1:11" x14ac:dyDescent="0.35">
      <c r="A2638" s="9">
        <v>2637</v>
      </c>
      <c r="B2638" s="9" t="str">
        <f t="shared" si="41"/>
        <v>Butia cap</v>
      </c>
      <c r="C2638" s="9" t="e" cm="1">
        <f t="array" aca="1" ref="C2638" ca="1">LEFT(K2638,$C$19743)&amp;"-"&amp;RIGHT(SUBSTITUTE(SUBSTITUTE(TiraAcento(E2638),"-","")," ",""),$C$19744)</f>
        <v>#NAME?</v>
      </c>
      <c r="D2638" s="9" t="s">
        <v>2343</v>
      </c>
      <c r="E2638" s="9" t="s">
        <v>2346</v>
      </c>
      <c r="F2638" s="9" t="s">
        <v>15388</v>
      </c>
      <c r="G2638" s="9" t="s">
        <v>22046</v>
      </c>
      <c r="H2638" s="9" t="s">
        <v>2343</v>
      </c>
      <c r="I2638" s="9" t="s">
        <v>39762</v>
      </c>
      <c r="J2638" s="9" t="s">
        <v>39742</v>
      </c>
      <c r="K2638" s="9" t="s">
        <v>43722</v>
      </c>
    </row>
    <row r="2639" spans="1:11" x14ac:dyDescent="0.35">
      <c r="A2639" s="9">
        <v>2638</v>
      </c>
      <c r="B2639" s="9" t="str">
        <f t="shared" si="41"/>
        <v>Butia cap</v>
      </c>
      <c r="C2639" s="9" t="e" cm="1">
        <f t="array" aca="1" ref="C2639" ca="1">LEFT(K2639,$C$19743)&amp;"-"&amp;RIGHT(SUBSTITUTE(SUBSTITUTE(TiraAcento(E2639),"-","")," ",""),$C$19744)</f>
        <v>#NAME?</v>
      </c>
      <c r="D2639" s="9" t="s">
        <v>2343</v>
      </c>
      <c r="E2639" s="9" t="s">
        <v>2347</v>
      </c>
      <c r="F2639" s="9" t="s">
        <v>15388</v>
      </c>
      <c r="G2639" s="9" t="s">
        <v>22047</v>
      </c>
      <c r="H2639" s="9" t="s">
        <v>2343</v>
      </c>
      <c r="I2639" s="9" t="s">
        <v>39762</v>
      </c>
      <c r="J2639" s="9" t="s">
        <v>39742</v>
      </c>
      <c r="K2639" s="9" t="s">
        <v>43723</v>
      </c>
    </row>
    <row r="2640" spans="1:11" x14ac:dyDescent="0.35">
      <c r="A2640" s="9">
        <v>2639</v>
      </c>
      <c r="B2640" s="9" t="str">
        <f t="shared" si="41"/>
        <v>Butia cap</v>
      </c>
      <c r="C2640" s="9" t="e" cm="1">
        <f t="array" aca="1" ref="C2640" ca="1">LEFT(K2640,$C$19743)&amp;"-"&amp;RIGHT(SUBSTITUTE(SUBSTITUTE(TiraAcento(E2640),"-","")," ",""),$C$19744)</f>
        <v>#NAME?</v>
      </c>
      <c r="D2640" s="9" t="s">
        <v>2343</v>
      </c>
      <c r="E2640" s="9" t="s">
        <v>2348</v>
      </c>
      <c r="F2640" s="9" t="s">
        <v>15388</v>
      </c>
      <c r="G2640" s="9" t="s">
        <v>22048</v>
      </c>
      <c r="H2640" s="9" t="s">
        <v>2343</v>
      </c>
      <c r="I2640" s="9" t="s">
        <v>39762</v>
      </c>
      <c r="J2640" s="9" t="s">
        <v>39742</v>
      </c>
      <c r="K2640" s="9" t="s">
        <v>43724</v>
      </c>
    </row>
    <row r="2641" spans="1:11" x14ac:dyDescent="0.35">
      <c r="A2641" s="9">
        <v>2640</v>
      </c>
      <c r="B2641" s="9" t="str">
        <f t="shared" si="41"/>
        <v>Butia cap</v>
      </c>
      <c r="C2641" s="9" t="e" cm="1">
        <f t="array" aca="1" ref="C2641" ca="1">LEFT(K2641,$C$19743)&amp;"-"&amp;RIGHT(SUBSTITUTE(SUBSTITUTE(TiraAcento(E2641),"-","")," ",""),$C$19744)</f>
        <v>#NAME?</v>
      </c>
      <c r="D2641" s="9" t="s">
        <v>2343</v>
      </c>
      <c r="E2641" s="9" t="s">
        <v>2349</v>
      </c>
      <c r="F2641" s="9" t="s">
        <v>15388</v>
      </c>
      <c r="G2641" s="9" t="s">
        <v>22049</v>
      </c>
      <c r="H2641" s="9" t="s">
        <v>2343</v>
      </c>
      <c r="I2641" s="9" t="s">
        <v>39762</v>
      </c>
      <c r="J2641" s="9" t="s">
        <v>39742</v>
      </c>
      <c r="K2641" s="9" t="s">
        <v>43725</v>
      </c>
    </row>
    <row r="2642" spans="1:11" x14ac:dyDescent="0.35">
      <c r="A2642" s="9">
        <v>2641</v>
      </c>
      <c r="B2642" s="9" t="str">
        <f t="shared" si="41"/>
        <v>Butia cap</v>
      </c>
      <c r="C2642" s="9" t="e" cm="1">
        <f t="array" aca="1" ref="C2642" ca="1">LEFT(K2642,$C$19743)&amp;"-"&amp;RIGHT(SUBSTITUTE(SUBSTITUTE(TiraAcento(E2642),"-","")," ",""),$C$19744)</f>
        <v>#NAME?</v>
      </c>
      <c r="D2642" s="9" t="s">
        <v>2343</v>
      </c>
      <c r="E2642" s="9" t="s">
        <v>2350</v>
      </c>
      <c r="F2642" s="9" t="s">
        <v>15388</v>
      </c>
      <c r="G2642" s="9" t="s">
        <v>22050</v>
      </c>
      <c r="H2642" s="9" t="s">
        <v>2343</v>
      </c>
      <c r="I2642" s="9" t="s">
        <v>39762</v>
      </c>
      <c r="J2642" s="9" t="s">
        <v>39742</v>
      </c>
      <c r="K2642" s="9" t="s">
        <v>43726</v>
      </c>
    </row>
    <row r="2643" spans="1:11" x14ac:dyDescent="0.35">
      <c r="A2643" s="9">
        <v>2642</v>
      </c>
      <c r="B2643" s="9" t="str">
        <f t="shared" si="41"/>
        <v>Butia cap</v>
      </c>
      <c r="C2643" s="9" t="e" cm="1">
        <f t="array" aca="1" ref="C2643" ca="1">LEFT(K2643,$C$19743)&amp;"-"&amp;RIGHT(SUBSTITUTE(SUBSTITUTE(TiraAcento(E2643),"-","")," ",""),$C$19744)</f>
        <v>#NAME?</v>
      </c>
      <c r="D2643" s="9" t="s">
        <v>2343</v>
      </c>
      <c r="E2643" s="9" t="s">
        <v>2351</v>
      </c>
      <c r="F2643" s="9" t="s">
        <v>15388</v>
      </c>
      <c r="G2643" s="9" t="s">
        <v>22051</v>
      </c>
      <c r="H2643" s="9" t="s">
        <v>2343</v>
      </c>
      <c r="I2643" s="9" t="s">
        <v>39762</v>
      </c>
      <c r="J2643" s="9" t="s">
        <v>39742</v>
      </c>
      <c r="K2643" s="9" t="s">
        <v>43727</v>
      </c>
    </row>
    <row r="2644" spans="1:11" x14ac:dyDescent="0.35">
      <c r="A2644" s="9">
        <v>2643</v>
      </c>
      <c r="B2644" s="9" t="str">
        <f t="shared" si="41"/>
        <v>Butia cap</v>
      </c>
      <c r="C2644" s="9" t="e" cm="1">
        <f t="array" aca="1" ref="C2644" ca="1">LEFT(K2644,$C$19743)&amp;"-"&amp;RIGHT(SUBSTITUTE(SUBSTITUTE(TiraAcento(E2644),"-","")," ",""),$C$19744)</f>
        <v>#NAME?</v>
      </c>
      <c r="D2644" s="9" t="s">
        <v>2343</v>
      </c>
      <c r="E2644" s="9" t="s">
        <v>2352</v>
      </c>
      <c r="F2644" s="9" t="s">
        <v>15388</v>
      </c>
      <c r="G2644" s="9" t="s">
        <v>22052</v>
      </c>
      <c r="H2644" s="9" t="s">
        <v>2343</v>
      </c>
      <c r="I2644" s="9" t="s">
        <v>39762</v>
      </c>
      <c r="J2644" s="9" t="s">
        <v>39742</v>
      </c>
      <c r="K2644" s="9" t="s">
        <v>43728</v>
      </c>
    </row>
    <row r="2645" spans="1:11" x14ac:dyDescent="0.35">
      <c r="A2645" s="9">
        <v>2644</v>
      </c>
      <c r="B2645" s="9" t="str">
        <f t="shared" si="41"/>
        <v>Butia cap</v>
      </c>
      <c r="C2645" s="9" t="e" cm="1">
        <f t="array" aca="1" ref="C2645" ca="1">LEFT(K2645,$C$19743)&amp;"-"&amp;RIGHT(SUBSTITUTE(SUBSTITUTE(TiraAcento(E2645),"-","")," ",""),$C$19744)</f>
        <v>#NAME?</v>
      </c>
      <c r="D2645" s="9" t="s">
        <v>2343</v>
      </c>
      <c r="E2645" s="9" t="s">
        <v>2353</v>
      </c>
      <c r="F2645" s="9" t="s">
        <v>15388</v>
      </c>
      <c r="G2645" s="9" t="s">
        <v>22053</v>
      </c>
      <c r="H2645" s="9" t="s">
        <v>2343</v>
      </c>
      <c r="I2645" s="9" t="s">
        <v>39762</v>
      </c>
      <c r="J2645" s="9" t="s">
        <v>39742</v>
      </c>
      <c r="K2645" s="9" t="s">
        <v>2353</v>
      </c>
    </row>
    <row r="2646" spans="1:11" x14ac:dyDescent="0.35">
      <c r="A2646" s="9">
        <v>2645</v>
      </c>
      <c r="B2646" s="9" t="str">
        <f t="shared" si="41"/>
        <v>Butia cap</v>
      </c>
      <c r="C2646" s="9" t="e" cm="1">
        <f t="array" aca="1" ref="C2646" ca="1">LEFT(K2646,$C$19743)&amp;"-"&amp;RIGHT(SUBSTITUTE(SUBSTITUTE(TiraAcento(E2646),"-","")," ",""),$C$19744)</f>
        <v>#NAME?</v>
      </c>
      <c r="D2646" s="9" t="s">
        <v>2343</v>
      </c>
      <c r="E2646" s="9" t="s">
        <v>2354</v>
      </c>
      <c r="F2646" s="9" t="s">
        <v>15388</v>
      </c>
      <c r="G2646" s="9" t="s">
        <v>22054</v>
      </c>
      <c r="H2646" s="9" t="s">
        <v>2343</v>
      </c>
      <c r="I2646" s="9" t="s">
        <v>39762</v>
      </c>
      <c r="J2646" s="9" t="s">
        <v>39742</v>
      </c>
      <c r="K2646" s="9" t="s">
        <v>43729</v>
      </c>
    </row>
    <row r="2647" spans="1:11" x14ac:dyDescent="0.35">
      <c r="A2647" s="9">
        <v>2646</v>
      </c>
      <c r="B2647" s="9" t="str">
        <f t="shared" si="41"/>
        <v>Butia cap</v>
      </c>
      <c r="C2647" s="9" t="e" cm="1">
        <f t="array" aca="1" ref="C2647" ca="1">LEFT(K2647,$C$19743)&amp;"-"&amp;RIGHT(SUBSTITUTE(SUBSTITUTE(TiraAcento(E2647),"-","")," ",""),$C$19744)</f>
        <v>#NAME?</v>
      </c>
      <c r="D2647" s="9" t="s">
        <v>2343</v>
      </c>
      <c r="E2647" s="9" t="s">
        <v>2355</v>
      </c>
      <c r="F2647" s="9" t="s">
        <v>15388</v>
      </c>
      <c r="G2647" s="9" t="s">
        <v>22055</v>
      </c>
      <c r="H2647" s="9" t="s">
        <v>2343</v>
      </c>
      <c r="I2647" s="9" t="s">
        <v>39762</v>
      </c>
      <c r="J2647" s="9" t="s">
        <v>39742</v>
      </c>
      <c r="K2647" s="9" t="s">
        <v>43730</v>
      </c>
    </row>
    <row r="2648" spans="1:11" x14ac:dyDescent="0.35">
      <c r="A2648" s="9">
        <v>2647</v>
      </c>
      <c r="B2648" s="9" t="str">
        <f t="shared" si="41"/>
        <v>Butia cap</v>
      </c>
      <c r="C2648" s="9" t="e" cm="1">
        <f t="array" aca="1" ref="C2648" ca="1">LEFT(K2648,$C$19743)&amp;"-"&amp;RIGHT(SUBSTITUTE(SUBSTITUTE(TiraAcento(E2648),"-","")," ",""),$C$19744)</f>
        <v>#NAME?</v>
      </c>
      <c r="D2648" s="9" t="s">
        <v>2343</v>
      </c>
      <c r="E2648" s="9" t="s">
        <v>2356</v>
      </c>
      <c r="F2648" s="9" t="s">
        <v>15388</v>
      </c>
      <c r="G2648" s="9" t="s">
        <v>22056</v>
      </c>
      <c r="H2648" s="9" t="s">
        <v>2343</v>
      </c>
      <c r="I2648" s="9" t="s">
        <v>39762</v>
      </c>
      <c r="J2648" s="9" t="s">
        <v>39742</v>
      </c>
      <c r="K2648" s="9" t="s">
        <v>43731</v>
      </c>
    </row>
    <row r="2649" spans="1:11" x14ac:dyDescent="0.35">
      <c r="A2649" s="9">
        <v>2648</v>
      </c>
      <c r="B2649" s="9" t="str">
        <f t="shared" si="41"/>
        <v>Butia cap</v>
      </c>
      <c r="C2649" s="9" t="e" cm="1">
        <f t="array" aca="1" ref="C2649" ca="1">LEFT(K2649,$C$19743)&amp;"-"&amp;RIGHT(SUBSTITUTE(SUBSTITUTE(TiraAcento(E2649),"-","")," ",""),$C$19744)</f>
        <v>#NAME?</v>
      </c>
      <c r="D2649" s="9" t="s">
        <v>2343</v>
      </c>
      <c r="E2649" s="9" t="s">
        <v>2357</v>
      </c>
      <c r="F2649" s="9" t="s">
        <v>15388</v>
      </c>
      <c r="G2649" s="9" t="s">
        <v>22057</v>
      </c>
      <c r="H2649" s="9" t="s">
        <v>2343</v>
      </c>
      <c r="I2649" s="9" t="s">
        <v>39762</v>
      </c>
      <c r="J2649" s="9" t="s">
        <v>39742</v>
      </c>
      <c r="K2649" s="9" t="s">
        <v>43732</v>
      </c>
    </row>
    <row r="2650" spans="1:11" x14ac:dyDescent="0.35">
      <c r="A2650" s="9">
        <v>2649</v>
      </c>
      <c r="B2650" s="9" t="str">
        <f t="shared" si="41"/>
        <v>Butia cap</v>
      </c>
      <c r="C2650" s="9" t="e" cm="1">
        <f t="array" aca="1" ref="C2650" ca="1">LEFT(K2650,$C$19743)&amp;"-"&amp;RIGHT(SUBSTITUTE(SUBSTITUTE(TiraAcento(E2650),"-","")," ",""),$C$19744)</f>
        <v>#NAME?</v>
      </c>
      <c r="D2650" s="9" t="s">
        <v>2343</v>
      </c>
      <c r="E2650" s="9" t="s">
        <v>2358</v>
      </c>
      <c r="F2650" s="9" t="s">
        <v>15388</v>
      </c>
      <c r="G2650" s="9" t="s">
        <v>22058</v>
      </c>
      <c r="H2650" s="9" t="s">
        <v>2343</v>
      </c>
      <c r="I2650" s="9" t="s">
        <v>39762</v>
      </c>
      <c r="J2650" s="9" t="s">
        <v>39742</v>
      </c>
      <c r="K2650" s="9" t="s">
        <v>43733</v>
      </c>
    </row>
    <row r="2651" spans="1:11" x14ac:dyDescent="0.35">
      <c r="A2651" s="9">
        <v>2650</v>
      </c>
      <c r="B2651" s="9" t="str">
        <f t="shared" si="41"/>
        <v>Butia cap</v>
      </c>
      <c r="C2651" s="9" t="e" cm="1">
        <f t="array" aca="1" ref="C2651" ca="1">LEFT(K2651,$C$19743)&amp;"-"&amp;RIGHT(SUBSTITUTE(SUBSTITUTE(TiraAcento(E2651),"-","")," ",""),$C$19744)</f>
        <v>#NAME?</v>
      </c>
      <c r="D2651" s="9" t="s">
        <v>2359</v>
      </c>
      <c r="E2651" s="9"/>
      <c r="F2651" s="9" t="s">
        <v>15388</v>
      </c>
      <c r="G2651" s="9" t="s">
        <v>22059</v>
      </c>
      <c r="H2651" s="9" t="s">
        <v>2359</v>
      </c>
      <c r="I2651" s="9" t="s">
        <v>39762</v>
      </c>
      <c r="J2651" s="9" t="s">
        <v>39742</v>
      </c>
      <c r="K2651" s="9" t="s">
        <v>42568</v>
      </c>
    </row>
    <row r="2652" spans="1:11" x14ac:dyDescent="0.35">
      <c r="A2652" s="9">
        <v>2651</v>
      </c>
      <c r="B2652" s="9" t="str">
        <f t="shared" si="41"/>
        <v>Butia cap</v>
      </c>
      <c r="C2652" s="9" t="e" cm="1">
        <f t="array" aca="1" ref="C2652" ca="1">LEFT(K2652,$C$19743)&amp;"-"&amp;RIGHT(SUBSTITUTE(SUBSTITUTE(TiraAcento(E2652),"-","")," ",""),$C$19744)</f>
        <v>#NAME?</v>
      </c>
      <c r="D2652" s="9" t="s">
        <v>2360</v>
      </c>
      <c r="E2652" s="9"/>
      <c r="F2652" s="9" t="s">
        <v>15388</v>
      </c>
      <c r="G2652" s="9" t="s">
        <v>22060</v>
      </c>
      <c r="H2652" s="9" t="s">
        <v>2360</v>
      </c>
      <c r="I2652" s="9" t="s">
        <v>39762</v>
      </c>
      <c r="J2652" s="9" t="s">
        <v>39742</v>
      </c>
      <c r="K2652" s="9" t="s">
        <v>42568</v>
      </c>
    </row>
    <row r="2653" spans="1:11" x14ac:dyDescent="0.35">
      <c r="A2653" s="9">
        <v>2652</v>
      </c>
      <c r="B2653" s="9" t="str">
        <f t="shared" si="41"/>
        <v>Butia eri</v>
      </c>
      <c r="C2653" s="9" t="e" cm="1">
        <f t="array" aca="1" ref="C2653" ca="1">LEFT(K2653,$C$19743)&amp;"-"&amp;RIGHT(SUBSTITUTE(SUBSTITUTE(TiraAcento(E2653),"-","")," ",""),$C$19744)</f>
        <v>#NAME?</v>
      </c>
      <c r="D2653" s="9" t="s">
        <v>2361</v>
      </c>
      <c r="E2653" s="9" t="s">
        <v>2344</v>
      </c>
      <c r="F2653" s="9" t="s">
        <v>15389</v>
      </c>
      <c r="G2653" s="9" t="s">
        <v>22061</v>
      </c>
      <c r="H2653" s="9" t="s">
        <v>2361</v>
      </c>
      <c r="I2653" s="9" t="s">
        <v>39762</v>
      </c>
      <c r="J2653" s="9" t="s">
        <v>39763</v>
      </c>
      <c r="K2653" s="9" t="s">
        <v>39762</v>
      </c>
    </row>
    <row r="2654" spans="1:11" x14ac:dyDescent="0.35">
      <c r="A2654" s="9">
        <v>2653</v>
      </c>
      <c r="B2654" s="9" t="str">
        <f t="shared" si="41"/>
        <v>Butia eri</v>
      </c>
      <c r="C2654" s="9" t="e" cm="1">
        <f t="array" aca="1" ref="C2654" ca="1">LEFT(K2654,$C$19743)&amp;"-"&amp;RIGHT(SUBSTITUTE(SUBSTITUTE(TiraAcento(E2654),"-","")," ",""),$C$19744)</f>
        <v>#NAME?</v>
      </c>
      <c r="D2654" s="9" t="s">
        <v>2361</v>
      </c>
      <c r="E2654" s="9" t="s">
        <v>2346</v>
      </c>
      <c r="F2654" s="9" t="s">
        <v>15389</v>
      </c>
      <c r="G2654" s="9" t="s">
        <v>22062</v>
      </c>
      <c r="H2654" s="9" t="s">
        <v>2361</v>
      </c>
      <c r="I2654" s="9" t="s">
        <v>39762</v>
      </c>
      <c r="J2654" s="9" t="s">
        <v>39763</v>
      </c>
      <c r="K2654" s="9" t="s">
        <v>43722</v>
      </c>
    </row>
    <row r="2655" spans="1:11" x14ac:dyDescent="0.35">
      <c r="A2655" s="9">
        <v>2654</v>
      </c>
      <c r="B2655" s="9" t="str">
        <f t="shared" si="41"/>
        <v>Butia eri</v>
      </c>
      <c r="C2655" s="9" t="e" cm="1">
        <f t="array" aca="1" ref="C2655" ca="1">LEFT(K2655,$C$19743)&amp;"-"&amp;RIGHT(SUBSTITUTE(SUBSTITUTE(TiraAcento(E2655),"-","")," ",""),$C$19744)</f>
        <v>#NAME?</v>
      </c>
      <c r="D2655" s="9" t="s">
        <v>2361</v>
      </c>
      <c r="E2655" s="9" t="s">
        <v>2347</v>
      </c>
      <c r="F2655" s="9" t="s">
        <v>15389</v>
      </c>
      <c r="G2655" s="9" t="s">
        <v>22063</v>
      </c>
      <c r="H2655" s="9" t="s">
        <v>2361</v>
      </c>
      <c r="I2655" s="9" t="s">
        <v>39762</v>
      </c>
      <c r="J2655" s="9" t="s">
        <v>39763</v>
      </c>
      <c r="K2655" s="9" t="s">
        <v>43723</v>
      </c>
    </row>
    <row r="2656" spans="1:11" x14ac:dyDescent="0.35">
      <c r="A2656" s="9">
        <v>2655</v>
      </c>
      <c r="B2656" s="9" t="str">
        <f t="shared" si="41"/>
        <v>Butia eri</v>
      </c>
      <c r="C2656" s="9" t="e" cm="1">
        <f t="array" aca="1" ref="C2656" ca="1">LEFT(K2656,$C$19743)&amp;"-"&amp;RIGHT(SUBSTITUTE(SUBSTITUTE(TiraAcento(E2656),"-","")," ",""),$C$19744)</f>
        <v>#NAME?</v>
      </c>
      <c r="D2656" s="9" t="s">
        <v>2361</v>
      </c>
      <c r="E2656" s="9" t="s">
        <v>2362</v>
      </c>
      <c r="F2656" s="9" t="s">
        <v>15389</v>
      </c>
      <c r="G2656" s="9" t="s">
        <v>22064</v>
      </c>
      <c r="H2656" s="9" t="s">
        <v>2361</v>
      </c>
      <c r="I2656" s="9" t="s">
        <v>39762</v>
      </c>
      <c r="J2656" s="9" t="s">
        <v>39763</v>
      </c>
      <c r="K2656" s="9" t="s">
        <v>43734</v>
      </c>
    </row>
    <row r="2657" spans="1:11" x14ac:dyDescent="0.35">
      <c r="A2657" s="9">
        <v>2656</v>
      </c>
      <c r="B2657" s="9" t="str">
        <f t="shared" si="41"/>
        <v>Butia eri</v>
      </c>
      <c r="C2657" s="9" t="e" cm="1">
        <f t="array" aca="1" ref="C2657" ca="1">LEFT(K2657,$C$19743)&amp;"-"&amp;RIGHT(SUBSTITUTE(SUBSTITUTE(TiraAcento(E2657),"-","")," ",""),$C$19744)</f>
        <v>#NAME?</v>
      </c>
      <c r="D2657" s="9" t="s">
        <v>2361</v>
      </c>
      <c r="E2657" s="9" t="s">
        <v>2363</v>
      </c>
      <c r="F2657" s="9" t="s">
        <v>15389</v>
      </c>
      <c r="G2657" s="9" t="s">
        <v>22065</v>
      </c>
      <c r="H2657" s="9" t="s">
        <v>2361</v>
      </c>
      <c r="I2657" s="9" t="s">
        <v>39762</v>
      </c>
      <c r="J2657" s="9" t="s">
        <v>39763</v>
      </c>
      <c r="K2657" s="9" t="s">
        <v>43735</v>
      </c>
    </row>
    <row r="2658" spans="1:11" x14ac:dyDescent="0.35">
      <c r="A2658" s="9">
        <v>2657</v>
      </c>
      <c r="B2658" s="9" t="str">
        <f t="shared" si="41"/>
        <v>Butia eri</v>
      </c>
      <c r="C2658" s="9" t="e" cm="1">
        <f t="array" aca="1" ref="C2658" ca="1">LEFT(K2658,$C$19743)&amp;"-"&amp;RIGHT(SUBSTITUTE(SUBSTITUTE(TiraAcento(E2658),"-","")," ",""),$C$19744)</f>
        <v>#NAME?</v>
      </c>
      <c r="D2658" s="9" t="s">
        <v>2361</v>
      </c>
      <c r="E2658" s="9" t="s">
        <v>2364</v>
      </c>
      <c r="F2658" s="9" t="s">
        <v>15389</v>
      </c>
      <c r="G2658" s="9" t="s">
        <v>22066</v>
      </c>
      <c r="H2658" s="9" t="s">
        <v>2361</v>
      </c>
      <c r="I2658" s="9" t="s">
        <v>39762</v>
      </c>
      <c r="J2658" s="9" t="s">
        <v>39763</v>
      </c>
      <c r="K2658" s="9" t="s">
        <v>43736</v>
      </c>
    </row>
    <row r="2659" spans="1:11" x14ac:dyDescent="0.35">
      <c r="A2659" s="9">
        <v>2658</v>
      </c>
      <c r="B2659" s="9" t="str">
        <f t="shared" si="41"/>
        <v>Butia eri</v>
      </c>
      <c r="C2659" s="9" t="e" cm="1">
        <f t="array" aca="1" ref="C2659" ca="1">LEFT(K2659,$C$19743)&amp;"-"&amp;RIGHT(SUBSTITUTE(SUBSTITUTE(TiraAcento(E2659),"-","")," ",""),$C$19744)</f>
        <v>#NAME?</v>
      </c>
      <c r="D2659" s="9" t="s">
        <v>2361</v>
      </c>
      <c r="E2659" s="9" t="s">
        <v>2365</v>
      </c>
      <c r="F2659" s="9" t="s">
        <v>15389</v>
      </c>
      <c r="G2659" s="9" t="s">
        <v>22067</v>
      </c>
      <c r="H2659" s="9" t="s">
        <v>2361</v>
      </c>
      <c r="I2659" s="9" t="s">
        <v>39762</v>
      </c>
      <c r="J2659" s="9" t="s">
        <v>39763</v>
      </c>
      <c r="K2659" s="9" t="s">
        <v>43737</v>
      </c>
    </row>
    <row r="2660" spans="1:11" x14ac:dyDescent="0.35">
      <c r="A2660" s="9">
        <v>2659</v>
      </c>
      <c r="B2660" s="9" t="str">
        <f t="shared" si="41"/>
        <v>Butia eri</v>
      </c>
      <c r="C2660" s="9" t="e" cm="1">
        <f t="array" aca="1" ref="C2660" ca="1">LEFT(K2660,$C$19743)&amp;"-"&amp;RIGHT(SUBSTITUTE(SUBSTITUTE(TiraAcento(E2660),"-","")," ",""),$C$19744)</f>
        <v>#NAME?</v>
      </c>
      <c r="D2660" s="9" t="s">
        <v>2361</v>
      </c>
      <c r="E2660" s="9" t="s">
        <v>2352</v>
      </c>
      <c r="F2660" s="9" t="s">
        <v>15389</v>
      </c>
      <c r="G2660" s="9" t="s">
        <v>22068</v>
      </c>
      <c r="H2660" s="9" t="s">
        <v>2361</v>
      </c>
      <c r="I2660" s="9" t="s">
        <v>39762</v>
      </c>
      <c r="J2660" s="9" t="s">
        <v>39763</v>
      </c>
      <c r="K2660" s="9" t="s">
        <v>43728</v>
      </c>
    </row>
    <row r="2661" spans="1:11" x14ac:dyDescent="0.35">
      <c r="A2661" s="9">
        <v>2660</v>
      </c>
      <c r="B2661" s="9" t="str">
        <f t="shared" si="41"/>
        <v>Butia eri</v>
      </c>
      <c r="C2661" s="9" t="e" cm="1">
        <f t="array" aca="1" ref="C2661" ca="1">LEFT(K2661,$C$19743)&amp;"-"&amp;RIGHT(SUBSTITUTE(SUBSTITUTE(TiraAcento(E2661),"-","")," ",""),$C$19744)</f>
        <v>#NAME?</v>
      </c>
      <c r="D2661" s="9" t="s">
        <v>2361</v>
      </c>
      <c r="E2661" s="9" t="s">
        <v>2353</v>
      </c>
      <c r="F2661" s="9" t="s">
        <v>15389</v>
      </c>
      <c r="G2661" s="9" t="s">
        <v>22069</v>
      </c>
      <c r="H2661" s="9" t="s">
        <v>2361</v>
      </c>
      <c r="I2661" s="9" t="s">
        <v>39762</v>
      </c>
      <c r="J2661" s="9" t="s">
        <v>39763</v>
      </c>
      <c r="K2661" s="9" t="s">
        <v>2353</v>
      </c>
    </row>
    <row r="2662" spans="1:11" x14ac:dyDescent="0.35">
      <c r="A2662" s="9">
        <v>2661</v>
      </c>
      <c r="B2662" s="9" t="str">
        <f t="shared" si="41"/>
        <v>Butia eri</v>
      </c>
      <c r="C2662" s="9" t="e" cm="1">
        <f t="array" aca="1" ref="C2662" ca="1">LEFT(K2662,$C$19743)&amp;"-"&amp;RIGHT(SUBSTITUTE(SUBSTITUTE(TiraAcento(E2662),"-","")," ",""),$C$19744)</f>
        <v>#NAME?</v>
      </c>
      <c r="D2662" s="9" t="s">
        <v>2361</v>
      </c>
      <c r="E2662" s="9" t="s">
        <v>2366</v>
      </c>
      <c r="F2662" s="9" t="s">
        <v>15389</v>
      </c>
      <c r="G2662" s="9" t="s">
        <v>22070</v>
      </c>
      <c r="H2662" s="9" t="s">
        <v>2361</v>
      </c>
      <c r="I2662" s="9" t="s">
        <v>39762</v>
      </c>
      <c r="J2662" s="9" t="s">
        <v>39763</v>
      </c>
      <c r="K2662" s="9" t="s">
        <v>43738</v>
      </c>
    </row>
    <row r="2663" spans="1:11" x14ac:dyDescent="0.35">
      <c r="A2663" s="9">
        <v>2662</v>
      </c>
      <c r="B2663" s="9" t="str">
        <f t="shared" si="41"/>
        <v>Butia yat</v>
      </c>
      <c r="C2663" s="9" t="e" cm="1">
        <f t="array" aca="1" ref="C2663" ca="1">LEFT(K2663,$C$19743)&amp;"-"&amp;RIGHT(SUBSTITUTE(SUBSTITUTE(TiraAcento(E2663),"-","")," ",""),$C$19744)</f>
        <v>#NAME?</v>
      </c>
      <c r="D2663" s="9" t="s">
        <v>2367</v>
      </c>
      <c r="E2663" s="9" t="s">
        <v>2344</v>
      </c>
      <c r="F2663" s="9" t="s">
        <v>15390</v>
      </c>
      <c r="G2663" s="9" t="s">
        <v>22071</v>
      </c>
      <c r="H2663" s="9" t="s">
        <v>2367</v>
      </c>
      <c r="I2663" s="9" t="s">
        <v>39762</v>
      </c>
      <c r="J2663" s="9" t="s">
        <v>39764</v>
      </c>
      <c r="K2663" s="9" t="s">
        <v>39762</v>
      </c>
    </row>
    <row r="2664" spans="1:11" x14ac:dyDescent="0.35">
      <c r="A2664" s="9">
        <v>2663</v>
      </c>
      <c r="B2664" s="9" t="str">
        <f t="shared" si="41"/>
        <v>Butia yat</v>
      </c>
      <c r="C2664" s="9" t="e" cm="1">
        <f t="array" aca="1" ref="C2664" ca="1">LEFT(K2664,$C$19743)&amp;"-"&amp;RIGHT(SUBSTITUTE(SUBSTITUTE(TiraAcento(E2664),"-","")," ",""),$C$19744)</f>
        <v>#NAME?</v>
      </c>
      <c r="D2664" s="9" t="s">
        <v>2367</v>
      </c>
      <c r="E2664" s="9" t="s">
        <v>2368</v>
      </c>
      <c r="F2664" s="9" t="s">
        <v>15390</v>
      </c>
      <c r="G2664" s="9" t="s">
        <v>22072</v>
      </c>
      <c r="H2664" s="9" t="s">
        <v>2367</v>
      </c>
      <c r="I2664" s="9" t="s">
        <v>39762</v>
      </c>
      <c r="J2664" s="9" t="s">
        <v>39764</v>
      </c>
      <c r="K2664" s="9" t="s">
        <v>43739</v>
      </c>
    </row>
    <row r="2665" spans="1:11" x14ac:dyDescent="0.35">
      <c r="A2665" s="9">
        <v>2664</v>
      </c>
      <c r="B2665" s="9" t="str">
        <f t="shared" si="41"/>
        <v>Butia yat</v>
      </c>
      <c r="C2665" s="9" t="e" cm="1">
        <f t="array" aca="1" ref="C2665" ca="1">LEFT(K2665,$C$19743)&amp;"-"&amp;RIGHT(SUBSTITUTE(SUBSTITUTE(TiraAcento(E2665),"-","")," ",""),$C$19744)</f>
        <v>#NAME?</v>
      </c>
      <c r="D2665" s="9" t="s">
        <v>2367</v>
      </c>
      <c r="E2665" s="9" t="s">
        <v>2369</v>
      </c>
      <c r="F2665" s="9" t="s">
        <v>15390</v>
      </c>
      <c r="G2665" s="9" t="s">
        <v>22073</v>
      </c>
      <c r="H2665" s="9" t="s">
        <v>2367</v>
      </c>
      <c r="I2665" s="9" t="s">
        <v>39762</v>
      </c>
      <c r="J2665" s="9" t="s">
        <v>39764</v>
      </c>
      <c r="K2665" s="9" t="s">
        <v>43740</v>
      </c>
    </row>
    <row r="2666" spans="1:11" x14ac:dyDescent="0.35">
      <c r="A2666" s="9">
        <v>2665</v>
      </c>
      <c r="B2666" s="9" t="str">
        <f t="shared" si="41"/>
        <v>Byrsonima aer</v>
      </c>
      <c r="C2666" s="9" t="e" cm="1">
        <f t="array" aca="1" ref="C2666" ca="1">LEFT(K2666,$C$19743)&amp;"-"&amp;RIGHT(SUBSTITUTE(SUBSTITUTE(TiraAcento(E2666),"-","")," ",""),$C$19744)</f>
        <v>#NAME?</v>
      </c>
      <c r="D2666" s="9" t="s">
        <v>2370</v>
      </c>
      <c r="E2666" s="9" t="s">
        <v>1896</v>
      </c>
      <c r="F2666" s="9" t="s">
        <v>15391</v>
      </c>
      <c r="G2666" s="9" t="s">
        <v>22074</v>
      </c>
      <c r="H2666" s="9" t="s">
        <v>2370</v>
      </c>
      <c r="I2666" s="9" t="s">
        <v>39654</v>
      </c>
      <c r="J2666" s="9" t="s">
        <v>39765</v>
      </c>
      <c r="K2666" s="9" t="s">
        <v>1896</v>
      </c>
    </row>
    <row r="2667" spans="1:11" x14ac:dyDescent="0.35">
      <c r="A2667" s="9">
        <v>2666</v>
      </c>
      <c r="B2667" s="9" t="str">
        <f t="shared" si="41"/>
        <v>Byrsonima aer</v>
      </c>
      <c r="C2667" s="9" t="e" cm="1">
        <f t="array" aca="1" ref="C2667" ca="1">LEFT(K2667,$C$19743)&amp;"-"&amp;RIGHT(SUBSTITUTE(SUBSTITUTE(TiraAcento(E2667),"-","")," ",""),$C$19744)</f>
        <v>#NAME?</v>
      </c>
      <c r="D2667" s="9" t="s">
        <v>2370</v>
      </c>
      <c r="E2667" s="9" t="s">
        <v>2371</v>
      </c>
      <c r="F2667" s="9" t="s">
        <v>15391</v>
      </c>
      <c r="G2667" s="9" t="s">
        <v>22075</v>
      </c>
      <c r="H2667" s="9" t="s">
        <v>2370</v>
      </c>
      <c r="I2667" s="9" t="s">
        <v>39654</v>
      </c>
      <c r="J2667" s="9" t="s">
        <v>39765</v>
      </c>
      <c r="K2667" s="9" t="s">
        <v>2371</v>
      </c>
    </row>
    <row r="2668" spans="1:11" x14ac:dyDescent="0.35">
      <c r="A2668" s="9">
        <v>2667</v>
      </c>
      <c r="B2668" s="9" t="str">
        <f t="shared" si="41"/>
        <v>Byrsonima ama</v>
      </c>
      <c r="C2668" s="9" t="e" cm="1">
        <f t="array" aca="1" ref="C2668" ca="1">LEFT(K2668,$C$19743)&amp;"-"&amp;RIGHT(SUBSTITUTE(SUBSTITUTE(TiraAcento(E2668),"-","")," ",""),$C$19744)</f>
        <v>#NAME?</v>
      </c>
      <c r="D2668" s="9" t="s">
        <v>2372</v>
      </c>
      <c r="E2668" s="9" t="s">
        <v>1953</v>
      </c>
      <c r="F2668" s="9" t="s">
        <v>15392</v>
      </c>
      <c r="G2668" s="9" t="s">
        <v>22076</v>
      </c>
      <c r="H2668" s="9" t="s">
        <v>2372</v>
      </c>
      <c r="I2668" s="9" t="s">
        <v>39654</v>
      </c>
      <c r="J2668" s="9" t="s">
        <v>39766</v>
      </c>
      <c r="K2668" s="9" t="s">
        <v>43540</v>
      </c>
    </row>
    <row r="2669" spans="1:11" x14ac:dyDescent="0.35">
      <c r="A2669" s="9">
        <v>2668</v>
      </c>
      <c r="B2669" s="9" t="str">
        <f t="shared" si="41"/>
        <v>Byrsonima bas</v>
      </c>
      <c r="C2669" s="9" t="e" cm="1">
        <f t="array" aca="1" ref="C2669" ca="1">LEFT(K2669,$C$19743)&amp;"-"&amp;RIGHT(SUBSTITUTE(SUBSTITUTE(TiraAcento(E2669),"-","")," ",""),$C$19744)</f>
        <v>#NAME?</v>
      </c>
      <c r="D2669" s="9" t="s">
        <v>2373</v>
      </c>
      <c r="E2669" s="9" t="s">
        <v>1896</v>
      </c>
      <c r="F2669" s="9" t="s">
        <v>15393</v>
      </c>
      <c r="G2669" s="9" t="s">
        <v>22077</v>
      </c>
      <c r="H2669" s="9" t="s">
        <v>2373</v>
      </c>
      <c r="I2669" s="9" t="s">
        <v>39654</v>
      </c>
      <c r="J2669" s="9" t="s">
        <v>39767</v>
      </c>
      <c r="K2669" s="9" t="s">
        <v>1896</v>
      </c>
    </row>
    <row r="2670" spans="1:11" x14ac:dyDescent="0.35">
      <c r="A2670" s="9">
        <v>2669</v>
      </c>
      <c r="B2670" s="9" t="str">
        <f t="shared" si="41"/>
        <v>Byrsonima bas</v>
      </c>
      <c r="C2670" s="9" t="e" cm="1">
        <f t="array" aca="1" ref="C2670" ca="1">LEFT(K2670,$C$19743)&amp;"-"&amp;RIGHT(SUBSTITUTE(SUBSTITUTE(TiraAcento(E2670),"-","")," ",""),$C$19744)</f>
        <v>#NAME?</v>
      </c>
      <c r="D2670" s="9" t="s">
        <v>2373</v>
      </c>
      <c r="E2670" s="9" t="s">
        <v>1900</v>
      </c>
      <c r="F2670" s="9" t="s">
        <v>15393</v>
      </c>
      <c r="G2670" s="9" t="s">
        <v>22078</v>
      </c>
      <c r="H2670" s="9" t="s">
        <v>2373</v>
      </c>
      <c r="I2670" s="9" t="s">
        <v>39654</v>
      </c>
      <c r="J2670" s="9" t="s">
        <v>39767</v>
      </c>
      <c r="K2670" s="9" t="s">
        <v>43507</v>
      </c>
    </row>
    <row r="2671" spans="1:11" x14ac:dyDescent="0.35">
      <c r="A2671" s="9">
        <v>2670</v>
      </c>
      <c r="B2671" s="9" t="str">
        <f t="shared" si="41"/>
        <v>Byrsonima cac</v>
      </c>
      <c r="C2671" s="9" t="e" cm="1">
        <f t="array" aca="1" ref="C2671" ca="1">LEFT(K2671,$C$19743)&amp;"-"&amp;RIGHT(SUBSTITUTE(SUBSTITUTE(TiraAcento(E2671),"-","")," ",""),$C$19744)</f>
        <v>#NAME?</v>
      </c>
      <c r="D2671" s="9" t="s">
        <v>2374</v>
      </c>
      <c r="E2671" s="9" t="s">
        <v>1907</v>
      </c>
      <c r="F2671" s="9" t="s">
        <v>15394</v>
      </c>
      <c r="G2671" s="9" t="s">
        <v>22079</v>
      </c>
      <c r="H2671" s="9" t="s">
        <v>2374</v>
      </c>
      <c r="I2671" s="9" t="s">
        <v>39654</v>
      </c>
      <c r="J2671" s="9" t="s">
        <v>39768</v>
      </c>
      <c r="K2671" s="9" t="s">
        <v>43511</v>
      </c>
    </row>
    <row r="2672" spans="1:11" x14ac:dyDescent="0.35">
      <c r="A2672" s="9">
        <v>2671</v>
      </c>
      <c r="B2672" s="9" t="str">
        <f t="shared" si="41"/>
        <v>Byrsonima chr</v>
      </c>
      <c r="C2672" s="9" t="e" cm="1">
        <f t="array" aca="1" ref="C2672" ca="1">LEFT(K2672,$C$19743)&amp;"-"&amp;RIGHT(SUBSTITUTE(SUBSTITUTE(TiraAcento(E2672),"-","")," ",""),$C$19744)</f>
        <v>#NAME?</v>
      </c>
      <c r="D2672" s="9" t="s">
        <v>2375</v>
      </c>
      <c r="E2672" s="9" t="s">
        <v>2376</v>
      </c>
      <c r="F2672" s="9" t="s">
        <v>15395</v>
      </c>
      <c r="G2672" s="9" t="s">
        <v>22080</v>
      </c>
      <c r="H2672" s="9" t="s">
        <v>2375</v>
      </c>
      <c r="I2672" s="9" t="s">
        <v>39654</v>
      </c>
      <c r="J2672" s="9" t="s">
        <v>39247</v>
      </c>
      <c r="K2672" s="9" t="s">
        <v>2376</v>
      </c>
    </row>
    <row r="2673" spans="1:11" x14ac:dyDescent="0.35">
      <c r="A2673" s="9">
        <v>2672</v>
      </c>
      <c r="B2673" s="9" t="str">
        <f t="shared" si="41"/>
        <v>Byrsonima chr</v>
      </c>
      <c r="C2673" s="9" t="e" cm="1">
        <f t="array" aca="1" ref="C2673" ca="1">LEFT(K2673,$C$19743)&amp;"-"&amp;RIGHT(SUBSTITUTE(SUBSTITUTE(TiraAcento(E2673),"-","")," ",""),$C$19744)</f>
        <v>#NAME?</v>
      </c>
      <c r="D2673" s="9" t="s">
        <v>2375</v>
      </c>
      <c r="E2673" s="9" t="s">
        <v>1899</v>
      </c>
      <c r="F2673" s="9" t="s">
        <v>15395</v>
      </c>
      <c r="G2673" s="9" t="s">
        <v>22081</v>
      </c>
      <c r="H2673" s="9" t="s">
        <v>2375</v>
      </c>
      <c r="I2673" s="9" t="s">
        <v>39654</v>
      </c>
      <c r="J2673" s="9" t="s">
        <v>39247</v>
      </c>
      <c r="K2673" s="9" t="s">
        <v>1899</v>
      </c>
    </row>
    <row r="2674" spans="1:11" x14ac:dyDescent="0.35">
      <c r="A2674" s="9">
        <v>2673</v>
      </c>
      <c r="B2674" s="9" t="str">
        <f t="shared" si="41"/>
        <v>Byrsonima chr</v>
      </c>
      <c r="C2674" s="9" t="e" cm="1">
        <f t="array" aca="1" ref="C2674" ca="1">LEFT(K2674,$C$19743)&amp;"-"&amp;RIGHT(SUBSTITUTE(SUBSTITUTE(TiraAcento(E2674),"-","")," ",""),$C$19744)</f>
        <v>#NAME?</v>
      </c>
      <c r="D2674" s="9" t="s">
        <v>2375</v>
      </c>
      <c r="E2674" s="9" t="s">
        <v>1896</v>
      </c>
      <c r="F2674" s="9" t="s">
        <v>15395</v>
      </c>
      <c r="G2674" s="9" t="s">
        <v>22082</v>
      </c>
      <c r="H2674" s="9" t="s">
        <v>2375</v>
      </c>
      <c r="I2674" s="9" t="s">
        <v>39654</v>
      </c>
      <c r="J2674" s="9" t="s">
        <v>39247</v>
      </c>
      <c r="K2674" s="9" t="s">
        <v>1896</v>
      </c>
    </row>
    <row r="2675" spans="1:11" x14ac:dyDescent="0.35">
      <c r="A2675" s="9">
        <v>2674</v>
      </c>
      <c r="B2675" s="9" t="str">
        <f t="shared" si="41"/>
        <v>Byrsonima chr</v>
      </c>
      <c r="C2675" s="9" t="e" cm="1">
        <f t="array" aca="1" ref="C2675" ca="1">LEFT(K2675,$C$19743)&amp;"-"&amp;RIGHT(SUBSTITUTE(SUBSTITUTE(TiraAcento(E2675),"-","")," ",""),$C$19744)</f>
        <v>#NAME?</v>
      </c>
      <c r="D2675" s="9" t="s">
        <v>2375</v>
      </c>
      <c r="E2675" s="9" t="s">
        <v>1936</v>
      </c>
      <c r="F2675" s="9" t="s">
        <v>15395</v>
      </c>
      <c r="G2675" s="9" t="s">
        <v>22083</v>
      </c>
      <c r="H2675" s="9" t="s">
        <v>2375</v>
      </c>
      <c r="I2675" s="9" t="s">
        <v>39654</v>
      </c>
      <c r="J2675" s="9" t="s">
        <v>39247</v>
      </c>
      <c r="K2675" s="9" t="s">
        <v>43530</v>
      </c>
    </row>
    <row r="2676" spans="1:11" x14ac:dyDescent="0.35">
      <c r="A2676" s="9">
        <v>2675</v>
      </c>
      <c r="B2676" s="9" t="str">
        <f t="shared" si="41"/>
        <v>Byrsonima chr</v>
      </c>
      <c r="C2676" s="9" t="e" cm="1">
        <f t="array" aca="1" ref="C2676" ca="1">LEFT(K2676,$C$19743)&amp;"-"&amp;RIGHT(SUBSTITUTE(SUBSTITUTE(TiraAcento(E2676),"-","")," ",""),$C$19744)</f>
        <v>#NAME?</v>
      </c>
      <c r="D2676" s="9" t="s">
        <v>2375</v>
      </c>
      <c r="E2676" s="9" t="s">
        <v>2371</v>
      </c>
      <c r="F2676" s="9" t="s">
        <v>15395</v>
      </c>
      <c r="G2676" s="9" t="s">
        <v>22084</v>
      </c>
      <c r="H2676" s="9" t="s">
        <v>2375</v>
      </c>
      <c r="I2676" s="9" t="s">
        <v>39654</v>
      </c>
      <c r="J2676" s="9" t="s">
        <v>39247</v>
      </c>
      <c r="K2676" s="9" t="s">
        <v>2371</v>
      </c>
    </row>
    <row r="2677" spans="1:11" x14ac:dyDescent="0.35">
      <c r="A2677" s="9">
        <v>2676</v>
      </c>
      <c r="B2677" s="9" t="str">
        <f t="shared" si="41"/>
        <v>Byrsonima chr</v>
      </c>
      <c r="C2677" s="9" t="e" cm="1">
        <f t="array" aca="1" ref="C2677" ca="1">LEFT(K2677,$C$19743)&amp;"-"&amp;RIGHT(SUBSTITUTE(SUBSTITUTE(TiraAcento(E2677),"-","")," ",""),$C$19744)</f>
        <v>#NAME?</v>
      </c>
      <c r="D2677" s="9" t="s">
        <v>2375</v>
      </c>
      <c r="E2677" s="9" t="s">
        <v>2377</v>
      </c>
      <c r="F2677" s="9" t="s">
        <v>15395</v>
      </c>
      <c r="G2677" s="9" t="s">
        <v>22085</v>
      </c>
      <c r="H2677" s="9" t="s">
        <v>2375</v>
      </c>
      <c r="I2677" s="9" t="s">
        <v>39654</v>
      </c>
      <c r="J2677" s="9" t="s">
        <v>39247</v>
      </c>
      <c r="K2677" s="9" t="s">
        <v>43741</v>
      </c>
    </row>
    <row r="2678" spans="1:11" x14ac:dyDescent="0.35">
      <c r="A2678" s="9">
        <v>2677</v>
      </c>
      <c r="B2678" s="9" t="str">
        <f t="shared" si="41"/>
        <v>Byrsonima coc</v>
      </c>
      <c r="C2678" s="9" t="e" cm="1">
        <f t="array" aca="1" ref="C2678" ca="1">LEFT(K2678,$C$19743)&amp;"-"&amp;RIGHT(SUBSTITUTE(SUBSTITUTE(TiraAcento(E2678),"-","")," ",""),$C$19744)</f>
        <v>#NAME?</v>
      </c>
      <c r="D2678" s="9" t="s">
        <v>2378</v>
      </c>
      <c r="E2678" s="9" t="s">
        <v>2379</v>
      </c>
      <c r="F2678" s="9" t="s">
        <v>15396</v>
      </c>
      <c r="G2678" s="9" t="s">
        <v>22086</v>
      </c>
      <c r="H2678" s="9" t="s">
        <v>2378</v>
      </c>
      <c r="I2678" s="9" t="s">
        <v>39654</v>
      </c>
      <c r="J2678" s="9" t="s">
        <v>39769</v>
      </c>
      <c r="K2678" s="9" t="s">
        <v>43742</v>
      </c>
    </row>
    <row r="2679" spans="1:11" x14ac:dyDescent="0.35">
      <c r="A2679" s="9">
        <v>2678</v>
      </c>
      <c r="B2679" s="9" t="str">
        <f t="shared" si="41"/>
        <v>Byrsonima coc</v>
      </c>
      <c r="C2679" s="9" t="e" cm="1">
        <f t="array" aca="1" ref="C2679" ca="1">LEFT(K2679,$C$19743)&amp;"-"&amp;RIGHT(SUBSTITUTE(SUBSTITUTE(TiraAcento(E2679),"-","")," ",""),$C$19744)</f>
        <v>#NAME?</v>
      </c>
      <c r="D2679" s="9" t="s">
        <v>2378</v>
      </c>
      <c r="E2679" s="9" t="s">
        <v>1896</v>
      </c>
      <c r="F2679" s="9" t="s">
        <v>15396</v>
      </c>
      <c r="G2679" s="9" t="s">
        <v>22087</v>
      </c>
      <c r="H2679" s="9" t="s">
        <v>2378</v>
      </c>
      <c r="I2679" s="9" t="s">
        <v>39654</v>
      </c>
      <c r="J2679" s="9" t="s">
        <v>39769</v>
      </c>
      <c r="K2679" s="9" t="s">
        <v>1896</v>
      </c>
    </row>
    <row r="2680" spans="1:11" x14ac:dyDescent="0.35">
      <c r="A2680" s="9">
        <v>2679</v>
      </c>
      <c r="B2680" s="9" t="str">
        <f t="shared" si="41"/>
        <v>Byrsonima coc</v>
      </c>
      <c r="C2680" s="9" t="e" cm="1">
        <f t="array" aca="1" ref="C2680" ca="1">LEFT(K2680,$C$19743)&amp;"-"&amp;RIGHT(SUBSTITUTE(SUBSTITUTE(TiraAcento(E2680),"-","")," ",""),$C$19744)</f>
        <v>#NAME?</v>
      </c>
      <c r="D2680" s="9" t="s">
        <v>2378</v>
      </c>
      <c r="E2680" s="9" t="s">
        <v>2380</v>
      </c>
      <c r="F2680" s="9" t="s">
        <v>15396</v>
      </c>
      <c r="G2680" s="9" t="s">
        <v>22088</v>
      </c>
      <c r="H2680" s="9" t="s">
        <v>2378</v>
      </c>
      <c r="I2680" s="9" t="s">
        <v>39654</v>
      </c>
      <c r="J2680" s="9" t="s">
        <v>39769</v>
      </c>
      <c r="K2680" s="9" t="s">
        <v>43743</v>
      </c>
    </row>
    <row r="2681" spans="1:11" x14ac:dyDescent="0.35">
      <c r="A2681" s="9">
        <v>2680</v>
      </c>
      <c r="B2681" s="9" t="str">
        <f t="shared" si="41"/>
        <v>Byrsonima coc</v>
      </c>
      <c r="C2681" s="9" t="e" cm="1">
        <f t="array" aca="1" ref="C2681" ca="1">LEFT(K2681,$C$19743)&amp;"-"&amp;RIGHT(SUBSTITUTE(SUBSTITUTE(TiraAcento(E2681),"-","")," ",""),$C$19744)</f>
        <v>#NAME?</v>
      </c>
      <c r="D2681" s="9" t="s">
        <v>2378</v>
      </c>
      <c r="E2681" s="9" t="s">
        <v>1914</v>
      </c>
      <c r="F2681" s="9" t="s">
        <v>15396</v>
      </c>
      <c r="G2681" s="9" t="s">
        <v>22089</v>
      </c>
      <c r="H2681" s="9" t="s">
        <v>2378</v>
      </c>
      <c r="I2681" s="9" t="s">
        <v>39654</v>
      </c>
      <c r="J2681" s="9" t="s">
        <v>39769</v>
      </c>
      <c r="K2681" s="9" t="s">
        <v>43515</v>
      </c>
    </row>
    <row r="2682" spans="1:11" x14ac:dyDescent="0.35">
      <c r="A2682" s="9">
        <v>2681</v>
      </c>
      <c r="B2682" s="9" t="str">
        <f t="shared" si="41"/>
        <v>Byrsonima coc</v>
      </c>
      <c r="C2682" s="9" t="e" cm="1">
        <f t="array" aca="1" ref="C2682" ca="1">LEFT(K2682,$C$19743)&amp;"-"&amp;RIGHT(SUBSTITUTE(SUBSTITUTE(TiraAcento(E2682),"-","")," ",""),$C$19744)</f>
        <v>#NAME?</v>
      </c>
      <c r="D2682" s="9" t="s">
        <v>2378</v>
      </c>
      <c r="E2682" s="9" t="s">
        <v>2381</v>
      </c>
      <c r="F2682" s="9" t="s">
        <v>15396</v>
      </c>
      <c r="G2682" s="9" t="s">
        <v>22090</v>
      </c>
      <c r="H2682" s="9" t="s">
        <v>2378</v>
      </c>
      <c r="I2682" s="9" t="s">
        <v>39654</v>
      </c>
      <c r="J2682" s="9" t="s">
        <v>39769</v>
      </c>
      <c r="K2682" s="9" t="s">
        <v>2381</v>
      </c>
    </row>
    <row r="2683" spans="1:11" x14ac:dyDescent="0.35">
      <c r="A2683" s="9">
        <v>2682</v>
      </c>
      <c r="B2683" s="9" t="str">
        <f t="shared" si="41"/>
        <v>Byrsonima coc</v>
      </c>
      <c r="C2683" s="9" t="e" cm="1">
        <f t="array" aca="1" ref="C2683" ca="1">LEFT(K2683,$C$19743)&amp;"-"&amp;RIGHT(SUBSTITUTE(SUBSTITUTE(TiraAcento(E2683),"-","")," ",""),$C$19744)</f>
        <v>#NAME?</v>
      </c>
      <c r="D2683" s="9" t="s">
        <v>2378</v>
      </c>
      <c r="E2683" s="9" t="s">
        <v>2382</v>
      </c>
      <c r="F2683" s="9" t="s">
        <v>15396</v>
      </c>
      <c r="G2683" s="9" t="s">
        <v>22091</v>
      </c>
      <c r="H2683" s="9" t="s">
        <v>2378</v>
      </c>
      <c r="I2683" s="9" t="s">
        <v>39654</v>
      </c>
      <c r="J2683" s="9" t="s">
        <v>39769</v>
      </c>
      <c r="K2683" s="9" t="s">
        <v>2382</v>
      </c>
    </row>
    <row r="2684" spans="1:11" x14ac:dyDescent="0.35">
      <c r="A2684" s="9">
        <v>2683</v>
      </c>
      <c r="B2684" s="9" t="str">
        <f t="shared" si="41"/>
        <v>Byrsonima coc</v>
      </c>
      <c r="C2684" s="9" t="e" cm="1">
        <f t="array" aca="1" ref="C2684" ca="1">LEFT(K2684,$C$19743)&amp;"-"&amp;RIGHT(SUBSTITUTE(SUBSTITUTE(TiraAcento(E2684),"-","")," ",""),$C$19744)</f>
        <v>#NAME?</v>
      </c>
      <c r="D2684" s="9" t="s">
        <v>2378</v>
      </c>
      <c r="E2684" s="9" t="s">
        <v>2383</v>
      </c>
      <c r="F2684" s="9" t="s">
        <v>15396</v>
      </c>
      <c r="G2684" s="9" t="s">
        <v>22092</v>
      </c>
      <c r="H2684" s="9" t="s">
        <v>2378</v>
      </c>
      <c r="I2684" s="9" t="s">
        <v>39654</v>
      </c>
      <c r="J2684" s="9" t="s">
        <v>39769</v>
      </c>
      <c r="K2684" s="9" t="s">
        <v>2383</v>
      </c>
    </row>
    <row r="2685" spans="1:11" x14ac:dyDescent="0.35">
      <c r="A2685" s="9">
        <v>2684</v>
      </c>
      <c r="B2685" s="9" t="str">
        <f t="shared" si="41"/>
        <v>Astronium gra</v>
      </c>
      <c r="C2685" s="9" t="e" cm="1">
        <f t="array" aca="1" ref="C2685" ca="1">LEFT(K2685,$C$19743)&amp;"-"&amp;RIGHT(SUBSTITUTE(SUBSTITUTE(TiraAcento(E2685),"-","")," ",""),$C$19744)</f>
        <v>#NAME?</v>
      </c>
      <c r="D2685" s="9" t="s">
        <v>852</v>
      </c>
      <c r="E2685" s="9" t="s">
        <v>2384</v>
      </c>
      <c r="F2685" s="9" t="s">
        <v>15017</v>
      </c>
      <c r="G2685" s="9" t="s">
        <v>22093</v>
      </c>
      <c r="H2685" s="9" t="s">
        <v>852</v>
      </c>
      <c r="I2685" s="9" t="s">
        <v>39399</v>
      </c>
      <c r="J2685" s="9" t="s">
        <v>39406</v>
      </c>
      <c r="K2685" s="9" t="s">
        <v>43744</v>
      </c>
    </row>
    <row r="2686" spans="1:11" x14ac:dyDescent="0.35">
      <c r="A2686" s="9">
        <v>2685</v>
      </c>
      <c r="B2686" s="9" t="str">
        <f t="shared" si="41"/>
        <v>Astronium gra</v>
      </c>
      <c r="C2686" s="9" t="e" cm="1">
        <f t="array" aca="1" ref="C2686" ca="1">LEFT(K2686,$C$19743)&amp;"-"&amp;RIGHT(SUBSTITUTE(SUBSTITUTE(TiraAcento(E2686),"-","")," ",""),$C$19744)</f>
        <v>#NAME?</v>
      </c>
      <c r="D2686" s="9" t="s">
        <v>852</v>
      </c>
      <c r="E2686" s="9" t="s">
        <v>810</v>
      </c>
      <c r="F2686" s="9" t="s">
        <v>15017</v>
      </c>
      <c r="G2686" s="9" t="s">
        <v>22094</v>
      </c>
      <c r="H2686" s="9" t="s">
        <v>852</v>
      </c>
      <c r="I2686" s="9" t="s">
        <v>39399</v>
      </c>
      <c r="J2686" s="9" t="s">
        <v>39406</v>
      </c>
      <c r="K2686" s="9" t="s">
        <v>42930</v>
      </c>
    </row>
    <row r="2687" spans="1:11" x14ac:dyDescent="0.35">
      <c r="A2687" s="9">
        <v>2686</v>
      </c>
      <c r="B2687" s="9" t="str">
        <f t="shared" si="41"/>
        <v>Astronium gra</v>
      </c>
      <c r="C2687" s="9" t="e" cm="1">
        <f t="array" aca="1" ref="C2687" ca="1">LEFT(K2687,$C$19743)&amp;"-"&amp;RIGHT(SUBSTITUTE(SUBSTITUTE(TiraAcento(E2687),"-","")," ",""),$C$19744)</f>
        <v>#NAME?</v>
      </c>
      <c r="D2687" s="9" t="s">
        <v>852</v>
      </c>
      <c r="E2687" s="9" t="s">
        <v>591</v>
      </c>
      <c r="F2687" s="9" t="s">
        <v>15017</v>
      </c>
      <c r="G2687" s="9" t="s">
        <v>22095</v>
      </c>
      <c r="H2687" s="9" t="s">
        <v>852</v>
      </c>
      <c r="I2687" s="9" t="s">
        <v>39399</v>
      </c>
      <c r="J2687" s="9" t="s">
        <v>39406</v>
      </c>
      <c r="K2687" s="9" t="s">
        <v>42829</v>
      </c>
    </row>
    <row r="2688" spans="1:11" x14ac:dyDescent="0.35">
      <c r="A2688" s="9">
        <v>2687</v>
      </c>
      <c r="B2688" s="9" t="str">
        <f t="shared" si="41"/>
        <v>Astronium gra</v>
      </c>
      <c r="C2688" s="9" t="e" cm="1">
        <f t="array" aca="1" ref="C2688" ca="1">LEFT(K2688,$C$19743)&amp;"-"&amp;RIGHT(SUBSTITUTE(SUBSTITUTE(TiraAcento(E2688),"-","")," ",""),$C$19744)</f>
        <v>#NAME?</v>
      </c>
      <c r="D2688" s="9" t="s">
        <v>852</v>
      </c>
      <c r="E2688" s="9" t="s">
        <v>2385</v>
      </c>
      <c r="F2688" s="9" t="s">
        <v>15017</v>
      </c>
      <c r="G2688" s="9" t="s">
        <v>22096</v>
      </c>
      <c r="H2688" s="9" t="s">
        <v>852</v>
      </c>
      <c r="I2688" s="9" t="s">
        <v>39399</v>
      </c>
      <c r="J2688" s="9" t="s">
        <v>39406</v>
      </c>
      <c r="K2688" s="9" t="s">
        <v>43745</v>
      </c>
    </row>
    <row r="2689" spans="1:11" x14ac:dyDescent="0.35">
      <c r="A2689" s="9">
        <v>2688</v>
      </c>
      <c r="B2689" s="9" t="str">
        <f t="shared" si="41"/>
        <v>Astronium gra</v>
      </c>
      <c r="C2689" s="9" t="e" cm="1">
        <f t="array" aca="1" ref="C2689" ca="1">LEFT(K2689,$C$19743)&amp;"-"&amp;RIGHT(SUBSTITUTE(SUBSTITUTE(TiraAcento(E2689),"-","")," ",""),$C$19744)</f>
        <v>#NAME?</v>
      </c>
      <c r="D2689" s="9" t="s">
        <v>852</v>
      </c>
      <c r="E2689" s="9" t="s">
        <v>2386</v>
      </c>
      <c r="F2689" s="9" t="s">
        <v>15017</v>
      </c>
      <c r="G2689" s="9" t="s">
        <v>22097</v>
      </c>
      <c r="H2689" s="9" t="s">
        <v>852</v>
      </c>
      <c r="I2689" s="9" t="s">
        <v>39399</v>
      </c>
      <c r="J2689" s="9" t="s">
        <v>39406</v>
      </c>
      <c r="K2689" s="9" t="s">
        <v>43746</v>
      </c>
    </row>
    <row r="2690" spans="1:11" x14ac:dyDescent="0.35">
      <c r="A2690" s="9">
        <v>2689</v>
      </c>
      <c r="B2690" s="9" t="str">
        <f t="shared" si="41"/>
        <v>Astronium gra</v>
      </c>
      <c r="C2690" s="9" t="e" cm="1">
        <f t="array" aca="1" ref="C2690" ca="1">LEFT(K2690,$C$19743)&amp;"-"&amp;RIGHT(SUBSTITUTE(SUBSTITUTE(TiraAcento(E2690),"-","")," ",""),$C$19744)</f>
        <v>#NAME?</v>
      </c>
      <c r="D2690" s="9" t="s">
        <v>852</v>
      </c>
      <c r="E2690" s="9" t="s">
        <v>812</v>
      </c>
      <c r="F2690" s="9" t="s">
        <v>15017</v>
      </c>
      <c r="G2690" s="9" t="s">
        <v>22098</v>
      </c>
      <c r="H2690" s="9" t="s">
        <v>852</v>
      </c>
      <c r="I2690" s="9" t="s">
        <v>39399</v>
      </c>
      <c r="J2690" s="9" t="s">
        <v>39406</v>
      </c>
      <c r="K2690" s="9" t="s">
        <v>42932</v>
      </c>
    </row>
    <row r="2691" spans="1:11" x14ac:dyDescent="0.35">
      <c r="A2691" s="9">
        <v>2690</v>
      </c>
      <c r="B2691" s="9" t="str">
        <f t="shared" ref="B2691:B2754" si="42">I2691&amp;" "&amp;IFERROR(LEFT(J2691,$B$19743),D2691)</f>
        <v>Astronium gra</v>
      </c>
      <c r="C2691" s="9" t="e" cm="1">
        <f t="array" aca="1" ref="C2691" ca="1">LEFT(K2691,$C$19743)&amp;"-"&amp;RIGHT(SUBSTITUTE(SUBSTITUTE(TiraAcento(E2691),"-","")," ",""),$C$19744)</f>
        <v>#NAME?</v>
      </c>
      <c r="D2691" s="9" t="s">
        <v>852</v>
      </c>
      <c r="E2691" s="9" t="s">
        <v>833</v>
      </c>
      <c r="F2691" s="9" t="s">
        <v>15017</v>
      </c>
      <c r="G2691" s="9" t="s">
        <v>22099</v>
      </c>
      <c r="H2691" s="9" t="s">
        <v>852</v>
      </c>
      <c r="I2691" s="9" t="s">
        <v>39399</v>
      </c>
      <c r="J2691" s="9" t="s">
        <v>39406</v>
      </c>
      <c r="K2691" s="9" t="s">
        <v>42948</v>
      </c>
    </row>
    <row r="2692" spans="1:11" x14ac:dyDescent="0.35">
      <c r="A2692" s="9">
        <v>2691</v>
      </c>
      <c r="B2692" s="9" t="str">
        <f t="shared" si="42"/>
        <v>Astronium gra</v>
      </c>
      <c r="C2692" s="9" t="e" cm="1">
        <f t="array" aca="1" ref="C2692" ca="1">LEFT(K2692,$C$19743)&amp;"-"&amp;RIGHT(SUBSTITUTE(SUBSTITUTE(TiraAcento(E2692),"-","")," ",""),$C$19744)</f>
        <v>#NAME?</v>
      </c>
      <c r="D2692" s="9" t="s">
        <v>852</v>
      </c>
      <c r="E2692" s="9" t="s">
        <v>2387</v>
      </c>
      <c r="F2692" s="9" t="s">
        <v>15017</v>
      </c>
      <c r="G2692" s="9" t="s">
        <v>22100</v>
      </c>
      <c r="H2692" s="9" t="s">
        <v>852</v>
      </c>
      <c r="I2692" s="9" t="s">
        <v>39399</v>
      </c>
      <c r="J2692" s="9" t="s">
        <v>39406</v>
      </c>
      <c r="K2692" s="9" t="s">
        <v>43747</v>
      </c>
    </row>
    <row r="2693" spans="1:11" x14ac:dyDescent="0.35">
      <c r="A2693" s="9">
        <v>2692</v>
      </c>
      <c r="B2693" s="9" t="str">
        <f t="shared" si="42"/>
        <v>Astronium gra</v>
      </c>
      <c r="C2693" s="9" t="e" cm="1">
        <f t="array" aca="1" ref="C2693" ca="1">LEFT(K2693,$C$19743)&amp;"-"&amp;RIGHT(SUBSTITUTE(SUBSTITUTE(TiraAcento(E2693),"-","")," ",""),$C$19744)</f>
        <v>#NAME?</v>
      </c>
      <c r="D2693" s="9" t="s">
        <v>852</v>
      </c>
      <c r="E2693" s="9" t="s">
        <v>2388</v>
      </c>
      <c r="F2693" s="9" t="s">
        <v>15017</v>
      </c>
      <c r="G2693" s="9" t="s">
        <v>22101</v>
      </c>
      <c r="H2693" s="9" t="s">
        <v>852</v>
      </c>
      <c r="I2693" s="9" t="s">
        <v>39399</v>
      </c>
      <c r="J2693" s="9" t="s">
        <v>39406</v>
      </c>
      <c r="K2693" s="9" t="s">
        <v>43748</v>
      </c>
    </row>
    <row r="2694" spans="1:11" x14ac:dyDescent="0.35">
      <c r="A2694" s="9">
        <v>2693</v>
      </c>
      <c r="B2694" s="9" t="str">
        <f t="shared" si="42"/>
        <v>Astronium gra</v>
      </c>
      <c r="C2694" s="9" t="e" cm="1">
        <f t="array" aca="1" ref="C2694" ca="1">LEFT(K2694,$C$19743)&amp;"-"&amp;RIGHT(SUBSTITUTE(SUBSTITUTE(TiraAcento(E2694),"-","")," ",""),$C$19744)</f>
        <v>#NAME?</v>
      </c>
      <c r="D2694" s="9" t="s">
        <v>852</v>
      </c>
      <c r="E2694" s="9" t="s">
        <v>2389</v>
      </c>
      <c r="F2694" s="9" t="s">
        <v>15017</v>
      </c>
      <c r="G2694" s="9" t="s">
        <v>22102</v>
      </c>
      <c r="H2694" s="9" t="s">
        <v>852</v>
      </c>
      <c r="I2694" s="9" t="s">
        <v>39399</v>
      </c>
      <c r="J2694" s="9" t="s">
        <v>39406</v>
      </c>
      <c r="K2694" s="9" t="s">
        <v>43749</v>
      </c>
    </row>
    <row r="2695" spans="1:11" x14ac:dyDescent="0.35">
      <c r="A2695" s="9">
        <v>2694</v>
      </c>
      <c r="B2695" s="9" t="str">
        <f t="shared" si="42"/>
        <v>Astronium gra</v>
      </c>
      <c r="C2695" s="9" t="e" cm="1">
        <f t="array" aca="1" ref="C2695" ca="1">LEFT(K2695,$C$19743)&amp;"-"&amp;RIGHT(SUBSTITUTE(SUBSTITUTE(TiraAcento(E2695),"-","")," ",""),$C$19744)</f>
        <v>#NAME?</v>
      </c>
      <c r="D2695" s="9" t="s">
        <v>852</v>
      </c>
      <c r="E2695" s="9" t="s">
        <v>843</v>
      </c>
      <c r="F2695" s="9" t="s">
        <v>15017</v>
      </c>
      <c r="G2695" s="9" t="s">
        <v>22103</v>
      </c>
      <c r="H2695" s="9" t="s">
        <v>852</v>
      </c>
      <c r="I2695" s="9" t="s">
        <v>39399</v>
      </c>
      <c r="J2695" s="9" t="s">
        <v>39406</v>
      </c>
      <c r="K2695" s="9" t="s">
        <v>843</v>
      </c>
    </row>
    <row r="2696" spans="1:11" x14ac:dyDescent="0.35">
      <c r="A2696" s="9">
        <v>2695</v>
      </c>
      <c r="B2696" s="9" t="str">
        <f t="shared" si="42"/>
        <v>Astronium gra</v>
      </c>
      <c r="C2696" s="9" t="e" cm="1">
        <f t="array" aca="1" ref="C2696" ca="1">LEFT(K2696,$C$19743)&amp;"-"&amp;RIGHT(SUBSTITUTE(SUBSTITUTE(TiraAcento(E2696),"-","")," ",""),$C$19744)</f>
        <v>#NAME?</v>
      </c>
      <c r="D2696" s="9" t="s">
        <v>852</v>
      </c>
      <c r="E2696" s="9" t="s">
        <v>1444</v>
      </c>
      <c r="F2696" s="9" t="s">
        <v>15017</v>
      </c>
      <c r="G2696" s="9" t="s">
        <v>22104</v>
      </c>
      <c r="H2696" s="9" t="s">
        <v>852</v>
      </c>
      <c r="I2696" s="9" t="s">
        <v>39399</v>
      </c>
      <c r="J2696" s="9" t="s">
        <v>39406</v>
      </c>
      <c r="K2696" s="9" t="s">
        <v>43282</v>
      </c>
    </row>
    <row r="2697" spans="1:11" x14ac:dyDescent="0.35">
      <c r="A2697" s="9">
        <v>2696</v>
      </c>
      <c r="B2697" s="9" t="str">
        <f t="shared" si="42"/>
        <v>Astronium gra</v>
      </c>
      <c r="C2697" s="9" t="e" cm="1">
        <f t="array" aca="1" ref="C2697" ca="1">LEFT(K2697,$C$19743)&amp;"-"&amp;RIGHT(SUBSTITUTE(SUBSTITUTE(TiraAcento(E2697),"-","")," ",""),$C$19744)</f>
        <v>#NAME?</v>
      </c>
      <c r="D2697" s="9" t="s">
        <v>852</v>
      </c>
      <c r="E2697" s="9" t="s">
        <v>2390</v>
      </c>
      <c r="F2697" s="9" t="s">
        <v>15017</v>
      </c>
      <c r="G2697" s="9" t="s">
        <v>22105</v>
      </c>
      <c r="H2697" s="9" t="s">
        <v>852</v>
      </c>
      <c r="I2697" s="9" t="s">
        <v>39399</v>
      </c>
      <c r="J2697" s="9" t="s">
        <v>39406</v>
      </c>
      <c r="K2697" s="9" t="s">
        <v>43750</v>
      </c>
    </row>
    <row r="2698" spans="1:11" x14ac:dyDescent="0.35">
      <c r="A2698" s="9">
        <v>2697</v>
      </c>
      <c r="B2698" s="9" t="str">
        <f t="shared" si="42"/>
        <v>Astronium gra</v>
      </c>
      <c r="C2698" s="9" t="e" cm="1">
        <f t="array" aca="1" ref="C2698" ca="1">LEFT(K2698,$C$19743)&amp;"-"&amp;RIGHT(SUBSTITUTE(SUBSTITUTE(TiraAcento(E2698),"-","")," ",""),$C$19744)</f>
        <v>#NAME?</v>
      </c>
      <c r="D2698" s="9" t="s">
        <v>852</v>
      </c>
      <c r="E2698" s="9" t="s">
        <v>1879</v>
      </c>
      <c r="F2698" s="9" t="s">
        <v>15017</v>
      </c>
      <c r="G2698" s="9" t="s">
        <v>22106</v>
      </c>
      <c r="H2698" s="9" t="s">
        <v>852</v>
      </c>
      <c r="I2698" s="9" t="s">
        <v>39399</v>
      </c>
      <c r="J2698" s="9" t="s">
        <v>39406</v>
      </c>
      <c r="K2698" s="9" t="s">
        <v>43501</v>
      </c>
    </row>
    <row r="2699" spans="1:11" x14ac:dyDescent="0.35">
      <c r="A2699" s="9">
        <v>2698</v>
      </c>
      <c r="B2699" s="9" t="str">
        <f t="shared" si="42"/>
        <v>Astronium gra</v>
      </c>
      <c r="C2699" s="9" t="e" cm="1">
        <f t="array" aca="1" ref="C2699" ca="1">LEFT(K2699,$C$19743)&amp;"-"&amp;RIGHT(SUBSTITUTE(SUBSTITUTE(TiraAcento(E2699),"-","")," ",""),$C$19744)</f>
        <v>#NAME?</v>
      </c>
      <c r="D2699" s="9" t="s">
        <v>852</v>
      </c>
      <c r="E2699" s="9" t="s">
        <v>83</v>
      </c>
      <c r="F2699" s="9" t="s">
        <v>15017</v>
      </c>
      <c r="G2699" s="9" t="s">
        <v>22107</v>
      </c>
      <c r="H2699" s="9" t="s">
        <v>852</v>
      </c>
      <c r="I2699" s="9" t="s">
        <v>39399</v>
      </c>
      <c r="J2699" s="9" t="s">
        <v>39406</v>
      </c>
      <c r="K2699" s="9" t="s">
        <v>42584</v>
      </c>
    </row>
    <row r="2700" spans="1:11" x14ac:dyDescent="0.35">
      <c r="A2700" s="9">
        <v>2699</v>
      </c>
      <c r="B2700" s="9" t="str">
        <f t="shared" si="42"/>
        <v>Astronium gra</v>
      </c>
      <c r="C2700" s="9" t="e" cm="1">
        <f t="array" aca="1" ref="C2700" ca="1">LEFT(K2700,$C$19743)&amp;"-"&amp;RIGHT(SUBSTITUTE(SUBSTITUTE(TiraAcento(E2700),"-","")," ",""),$C$19744)</f>
        <v>#NAME?</v>
      </c>
      <c r="D2700" s="9" t="s">
        <v>852</v>
      </c>
      <c r="E2700" s="9" t="s">
        <v>799</v>
      </c>
      <c r="F2700" s="9" t="s">
        <v>15017</v>
      </c>
      <c r="G2700" s="9" t="s">
        <v>22108</v>
      </c>
      <c r="H2700" s="9" t="s">
        <v>852</v>
      </c>
      <c r="I2700" s="9" t="s">
        <v>39399</v>
      </c>
      <c r="J2700" s="9" t="s">
        <v>39406</v>
      </c>
      <c r="K2700" s="9" t="s">
        <v>42924</v>
      </c>
    </row>
    <row r="2701" spans="1:11" x14ac:dyDescent="0.35">
      <c r="A2701" s="9">
        <v>2700</v>
      </c>
      <c r="B2701" s="9" t="str">
        <f t="shared" si="42"/>
        <v>Astronium gra</v>
      </c>
      <c r="C2701" s="9" t="e" cm="1">
        <f t="array" aca="1" ref="C2701" ca="1">LEFT(K2701,$C$19743)&amp;"-"&amp;RIGHT(SUBSTITUTE(SUBSTITUTE(TiraAcento(E2701),"-","")," ",""),$C$19744)</f>
        <v>#NAME?</v>
      </c>
      <c r="D2701" s="9" t="s">
        <v>852</v>
      </c>
      <c r="E2701" s="9" t="s">
        <v>849</v>
      </c>
      <c r="F2701" s="9" t="s">
        <v>15017</v>
      </c>
      <c r="G2701" s="9" t="s">
        <v>22109</v>
      </c>
      <c r="H2701" s="9" t="s">
        <v>852</v>
      </c>
      <c r="I2701" s="9" t="s">
        <v>39399</v>
      </c>
      <c r="J2701" s="9" t="s">
        <v>39406</v>
      </c>
      <c r="K2701" s="9" t="s">
        <v>42956</v>
      </c>
    </row>
    <row r="2702" spans="1:11" x14ac:dyDescent="0.35">
      <c r="A2702" s="9">
        <v>2701</v>
      </c>
      <c r="B2702" s="9" t="str">
        <f t="shared" si="42"/>
        <v>Astronium gra</v>
      </c>
      <c r="C2702" s="9" t="e" cm="1">
        <f t="array" aca="1" ref="C2702" ca="1">LEFT(K2702,$C$19743)&amp;"-"&amp;RIGHT(SUBSTITUTE(SUBSTITUTE(TiraAcento(E2702),"-","")," ",""),$C$19744)</f>
        <v>#NAME?</v>
      </c>
      <c r="D2702" s="9" t="s">
        <v>852</v>
      </c>
      <c r="E2702" s="9" t="s">
        <v>2391</v>
      </c>
      <c r="F2702" s="9" t="s">
        <v>15017</v>
      </c>
      <c r="G2702" s="9" t="s">
        <v>22110</v>
      </c>
      <c r="H2702" s="9" t="s">
        <v>852</v>
      </c>
      <c r="I2702" s="9" t="s">
        <v>39399</v>
      </c>
      <c r="J2702" s="9" t="s">
        <v>39406</v>
      </c>
      <c r="K2702" s="9" t="s">
        <v>2391</v>
      </c>
    </row>
    <row r="2703" spans="1:11" x14ac:dyDescent="0.35">
      <c r="A2703" s="9">
        <v>2702</v>
      </c>
      <c r="B2703" s="9" t="str">
        <f t="shared" si="42"/>
        <v>Astronium lec</v>
      </c>
      <c r="C2703" s="9" t="e" cm="1">
        <f t="array" aca="1" ref="C2703" ca="1">LEFT(K2703,$C$19743)&amp;"-"&amp;RIGHT(SUBSTITUTE(SUBSTITUTE(TiraAcento(E2703),"-","")," ",""),$C$19744)</f>
        <v>#NAME?</v>
      </c>
      <c r="D2703" s="9" t="s">
        <v>2392</v>
      </c>
      <c r="E2703" s="9" t="s">
        <v>804</v>
      </c>
      <c r="F2703" s="9" t="s">
        <v>15397</v>
      </c>
      <c r="G2703" s="9" t="s">
        <v>22111</v>
      </c>
      <c r="H2703" s="9" t="s">
        <v>2392</v>
      </c>
      <c r="I2703" s="9" t="s">
        <v>39399</v>
      </c>
      <c r="J2703" s="9" t="s">
        <v>39690</v>
      </c>
      <c r="K2703" s="9" t="s">
        <v>42926</v>
      </c>
    </row>
    <row r="2704" spans="1:11" x14ac:dyDescent="0.35">
      <c r="A2704" s="9">
        <v>2703</v>
      </c>
      <c r="B2704" s="9" t="str">
        <f t="shared" si="42"/>
        <v>Astronium lec</v>
      </c>
      <c r="C2704" s="9" t="e" cm="1">
        <f t="array" aca="1" ref="C2704" ca="1">LEFT(K2704,$C$19743)&amp;"-"&amp;RIGHT(SUBSTITUTE(SUBSTITUTE(TiraAcento(E2704),"-","")," ",""),$C$19744)</f>
        <v>#NAME?</v>
      </c>
      <c r="D2704" s="9" t="s">
        <v>2392</v>
      </c>
      <c r="E2704" s="9" t="s">
        <v>851</v>
      </c>
      <c r="F2704" s="9" t="s">
        <v>15397</v>
      </c>
      <c r="G2704" s="9" t="s">
        <v>22112</v>
      </c>
      <c r="H2704" s="9" t="s">
        <v>2392</v>
      </c>
      <c r="I2704" s="9" t="s">
        <v>39399</v>
      </c>
      <c r="J2704" s="9" t="s">
        <v>39690</v>
      </c>
      <c r="K2704" s="9" t="s">
        <v>851</v>
      </c>
    </row>
    <row r="2705" spans="1:11" x14ac:dyDescent="0.35">
      <c r="A2705" s="9">
        <v>2704</v>
      </c>
      <c r="B2705" s="9" t="str">
        <f t="shared" si="42"/>
        <v>Astronium lec</v>
      </c>
      <c r="C2705" s="9" t="e" cm="1">
        <f t="array" aca="1" ref="C2705" ca="1">LEFT(K2705,$C$19743)&amp;"-"&amp;RIGHT(SUBSTITUTE(SUBSTITUTE(TiraAcento(E2705),"-","")," ",""),$C$19744)</f>
        <v>#NAME?</v>
      </c>
      <c r="D2705" s="9" t="s">
        <v>2392</v>
      </c>
      <c r="E2705" s="9" t="s">
        <v>854</v>
      </c>
      <c r="F2705" s="9" t="s">
        <v>15397</v>
      </c>
      <c r="G2705" s="9" t="s">
        <v>22113</v>
      </c>
      <c r="H2705" s="9" t="s">
        <v>2392</v>
      </c>
      <c r="I2705" s="9" t="s">
        <v>39399</v>
      </c>
      <c r="J2705" s="9" t="s">
        <v>39690</v>
      </c>
      <c r="K2705" s="9" t="s">
        <v>42958</v>
      </c>
    </row>
    <row r="2706" spans="1:11" x14ac:dyDescent="0.35">
      <c r="A2706" s="9">
        <v>2705</v>
      </c>
      <c r="B2706" s="9" t="str">
        <f t="shared" si="42"/>
        <v>Astronium lec</v>
      </c>
      <c r="C2706" s="9" t="e" cm="1">
        <f t="array" aca="1" ref="C2706" ca="1">LEFT(K2706,$C$19743)&amp;"-"&amp;RIGHT(SUBSTITUTE(SUBSTITUTE(TiraAcento(E2706),"-","")," ",""),$C$19744)</f>
        <v>#NAME?</v>
      </c>
      <c r="D2706" s="9" t="s">
        <v>2392</v>
      </c>
      <c r="E2706" s="9" t="s">
        <v>2393</v>
      </c>
      <c r="F2706" s="9" t="s">
        <v>15397</v>
      </c>
      <c r="G2706" s="9" t="s">
        <v>22114</v>
      </c>
      <c r="H2706" s="9" t="s">
        <v>2392</v>
      </c>
      <c r="I2706" s="9" t="s">
        <v>39399</v>
      </c>
      <c r="J2706" s="9" t="s">
        <v>39690</v>
      </c>
      <c r="K2706" s="9" t="s">
        <v>2393</v>
      </c>
    </row>
    <row r="2707" spans="1:11" x14ac:dyDescent="0.35">
      <c r="A2707" s="9">
        <v>2706</v>
      </c>
      <c r="B2707" s="9" t="str">
        <f t="shared" si="42"/>
        <v>Astronium lec</v>
      </c>
      <c r="C2707" s="9" t="e" cm="1">
        <f t="array" aca="1" ref="C2707" ca="1">LEFT(K2707,$C$19743)&amp;"-"&amp;RIGHT(SUBSTITUTE(SUBSTITUTE(TiraAcento(E2707),"-","")," ",""),$C$19744)</f>
        <v>#NAME?</v>
      </c>
      <c r="D2707" s="9" t="s">
        <v>2392</v>
      </c>
      <c r="E2707" s="9" t="s">
        <v>808</v>
      </c>
      <c r="F2707" s="9" t="s">
        <v>15397</v>
      </c>
      <c r="G2707" s="9" t="s">
        <v>22115</v>
      </c>
      <c r="H2707" s="9" t="s">
        <v>2392</v>
      </c>
      <c r="I2707" s="9" t="s">
        <v>39399</v>
      </c>
      <c r="J2707" s="9" t="s">
        <v>39690</v>
      </c>
      <c r="K2707" s="9" t="s">
        <v>42928</v>
      </c>
    </row>
    <row r="2708" spans="1:11" x14ac:dyDescent="0.35">
      <c r="A2708" s="9">
        <v>2707</v>
      </c>
      <c r="B2708" s="9" t="str">
        <f t="shared" si="42"/>
        <v>Astronium lec</v>
      </c>
      <c r="C2708" s="9" t="e" cm="1">
        <f t="array" aca="1" ref="C2708" ca="1">LEFT(K2708,$C$19743)&amp;"-"&amp;RIGHT(SUBSTITUTE(SUBSTITUTE(TiraAcento(E2708),"-","")," ",""),$C$19744)</f>
        <v>#NAME?</v>
      </c>
      <c r="D2708" s="9" t="s">
        <v>2392</v>
      </c>
      <c r="E2708" s="9" t="s">
        <v>825</v>
      </c>
      <c r="F2708" s="9" t="s">
        <v>15397</v>
      </c>
      <c r="G2708" s="9" t="s">
        <v>22116</v>
      </c>
      <c r="H2708" s="9" t="s">
        <v>2392</v>
      </c>
      <c r="I2708" s="9" t="s">
        <v>39399</v>
      </c>
      <c r="J2708" s="9" t="s">
        <v>39690</v>
      </c>
      <c r="K2708" s="9" t="s">
        <v>42941</v>
      </c>
    </row>
    <row r="2709" spans="1:11" x14ac:dyDescent="0.35">
      <c r="A2709" s="9">
        <v>2708</v>
      </c>
      <c r="B2709" s="9" t="str">
        <f t="shared" si="42"/>
        <v>Astronium lec</v>
      </c>
      <c r="C2709" s="9" t="e" cm="1">
        <f t="array" aca="1" ref="C2709" ca="1">LEFT(K2709,$C$19743)&amp;"-"&amp;RIGHT(SUBSTITUTE(SUBSTITUTE(TiraAcento(E2709),"-","")," ",""),$C$19744)</f>
        <v>#NAME?</v>
      </c>
      <c r="D2709" s="9" t="s">
        <v>2392</v>
      </c>
      <c r="E2709" s="9" t="s">
        <v>826</v>
      </c>
      <c r="F2709" s="9" t="s">
        <v>15397</v>
      </c>
      <c r="G2709" s="9" t="s">
        <v>22117</v>
      </c>
      <c r="H2709" s="9" t="s">
        <v>2392</v>
      </c>
      <c r="I2709" s="9" t="s">
        <v>39399</v>
      </c>
      <c r="J2709" s="9" t="s">
        <v>39690</v>
      </c>
      <c r="K2709" s="9" t="s">
        <v>42942</v>
      </c>
    </row>
    <row r="2710" spans="1:11" x14ac:dyDescent="0.35">
      <c r="A2710" s="9">
        <v>2709</v>
      </c>
      <c r="B2710" s="9" t="str">
        <f t="shared" si="42"/>
        <v>Astronium lec</v>
      </c>
      <c r="C2710" s="9" t="e" cm="1">
        <f t="array" aca="1" ref="C2710" ca="1">LEFT(K2710,$C$19743)&amp;"-"&amp;RIGHT(SUBSTITUTE(SUBSTITUTE(TiraAcento(E2710),"-","")," ",""),$C$19744)</f>
        <v>#NAME?</v>
      </c>
      <c r="D2710" s="9" t="s">
        <v>2392</v>
      </c>
      <c r="E2710" s="9" t="s">
        <v>810</v>
      </c>
      <c r="F2710" s="9" t="s">
        <v>15397</v>
      </c>
      <c r="G2710" s="9" t="s">
        <v>22118</v>
      </c>
      <c r="H2710" s="9" t="s">
        <v>2392</v>
      </c>
      <c r="I2710" s="9" t="s">
        <v>39399</v>
      </c>
      <c r="J2710" s="9" t="s">
        <v>39690</v>
      </c>
      <c r="K2710" s="9" t="s">
        <v>42930</v>
      </c>
    </row>
    <row r="2711" spans="1:11" x14ac:dyDescent="0.35">
      <c r="A2711" s="9">
        <v>2710</v>
      </c>
      <c r="B2711" s="9" t="str">
        <f t="shared" si="42"/>
        <v>Astronium lec</v>
      </c>
      <c r="C2711" s="9" t="e" cm="1">
        <f t="array" aca="1" ref="C2711" ca="1">LEFT(K2711,$C$19743)&amp;"-"&amp;RIGHT(SUBSTITUTE(SUBSTITUTE(TiraAcento(E2711),"-","")," ",""),$C$19744)</f>
        <v>#NAME?</v>
      </c>
      <c r="D2711" s="9" t="s">
        <v>2392</v>
      </c>
      <c r="E2711" s="9" t="s">
        <v>591</v>
      </c>
      <c r="F2711" s="9" t="s">
        <v>15397</v>
      </c>
      <c r="G2711" s="9" t="s">
        <v>22119</v>
      </c>
      <c r="H2711" s="9" t="s">
        <v>2392</v>
      </c>
      <c r="I2711" s="9" t="s">
        <v>39399</v>
      </c>
      <c r="J2711" s="9" t="s">
        <v>39690</v>
      </c>
      <c r="K2711" s="9" t="s">
        <v>42829</v>
      </c>
    </row>
    <row r="2712" spans="1:11" x14ac:dyDescent="0.35">
      <c r="A2712" s="9">
        <v>2711</v>
      </c>
      <c r="B2712" s="9" t="str">
        <f t="shared" si="42"/>
        <v>Astronium lec</v>
      </c>
      <c r="C2712" s="9" t="e" cm="1">
        <f t="array" aca="1" ref="C2712" ca="1">LEFT(K2712,$C$19743)&amp;"-"&amp;RIGHT(SUBSTITUTE(SUBSTITUTE(TiraAcento(E2712),"-","")," ",""),$C$19744)</f>
        <v>#NAME?</v>
      </c>
      <c r="D2712" s="9" t="s">
        <v>2392</v>
      </c>
      <c r="E2712" s="9" t="s">
        <v>830</v>
      </c>
      <c r="F2712" s="9" t="s">
        <v>15397</v>
      </c>
      <c r="G2712" s="9" t="s">
        <v>22120</v>
      </c>
      <c r="H2712" s="9" t="s">
        <v>2392</v>
      </c>
      <c r="I2712" s="9" t="s">
        <v>39399</v>
      </c>
      <c r="J2712" s="9" t="s">
        <v>39690</v>
      </c>
      <c r="K2712" s="9" t="s">
        <v>42945</v>
      </c>
    </row>
    <row r="2713" spans="1:11" x14ac:dyDescent="0.35">
      <c r="A2713" s="9">
        <v>2712</v>
      </c>
      <c r="B2713" s="9" t="str">
        <f t="shared" si="42"/>
        <v>Astronium lec</v>
      </c>
      <c r="C2713" s="9" t="e" cm="1">
        <f t="array" aca="1" ref="C2713" ca="1">LEFT(K2713,$C$19743)&amp;"-"&amp;RIGHT(SUBSTITUTE(SUBSTITUTE(TiraAcento(E2713),"-","")," ",""),$C$19744)</f>
        <v>#NAME?</v>
      </c>
      <c r="D2713" s="9" t="s">
        <v>2392</v>
      </c>
      <c r="E2713" s="9" t="s">
        <v>831</v>
      </c>
      <c r="F2713" s="9" t="s">
        <v>15397</v>
      </c>
      <c r="G2713" s="9" t="s">
        <v>22121</v>
      </c>
      <c r="H2713" s="9" t="s">
        <v>2392</v>
      </c>
      <c r="I2713" s="9" t="s">
        <v>39399</v>
      </c>
      <c r="J2713" s="9" t="s">
        <v>39690</v>
      </c>
      <c r="K2713" s="9" t="s">
        <v>42946</v>
      </c>
    </row>
    <row r="2714" spans="1:11" x14ac:dyDescent="0.35">
      <c r="A2714" s="9">
        <v>2713</v>
      </c>
      <c r="B2714" s="9" t="str">
        <f t="shared" si="42"/>
        <v>Astronium lec</v>
      </c>
      <c r="C2714" s="9" t="e" cm="1">
        <f t="array" aca="1" ref="C2714" ca="1">LEFT(K2714,$C$19743)&amp;"-"&amp;RIGHT(SUBSTITUTE(SUBSTITUTE(TiraAcento(E2714),"-","")," ",""),$C$19744)</f>
        <v>#NAME?</v>
      </c>
      <c r="D2714" s="9" t="s">
        <v>2392</v>
      </c>
      <c r="E2714" s="9" t="s">
        <v>813</v>
      </c>
      <c r="F2714" s="9" t="s">
        <v>15397</v>
      </c>
      <c r="G2714" s="9" t="s">
        <v>22122</v>
      </c>
      <c r="H2714" s="9" t="s">
        <v>2392</v>
      </c>
      <c r="I2714" s="9" t="s">
        <v>39399</v>
      </c>
      <c r="J2714" s="9" t="s">
        <v>39690</v>
      </c>
      <c r="K2714" s="9" t="s">
        <v>42933</v>
      </c>
    </row>
    <row r="2715" spans="1:11" x14ac:dyDescent="0.35">
      <c r="A2715" s="9">
        <v>2714</v>
      </c>
      <c r="B2715" s="9" t="str">
        <f t="shared" si="42"/>
        <v>Astronium lec</v>
      </c>
      <c r="C2715" s="9" t="e" cm="1">
        <f t="array" aca="1" ref="C2715" ca="1">LEFT(K2715,$C$19743)&amp;"-"&amp;RIGHT(SUBSTITUTE(SUBSTITUTE(TiraAcento(E2715),"-","")," ",""),$C$19744)</f>
        <v>#NAME?</v>
      </c>
      <c r="D2715" s="9" t="s">
        <v>2392</v>
      </c>
      <c r="E2715" s="9" t="s">
        <v>834</v>
      </c>
      <c r="F2715" s="9" t="s">
        <v>15397</v>
      </c>
      <c r="G2715" s="9" t="s">
        <v>22123</v>
      </c>
      <c r="H2715" s="9" t="s">
        <v>2392</v>
      </c>
      <c r="I2715" s="9" t="s">
        <v>39399</v>
      </c>
      <c r="J2715" s="9" t="s">
        <v>39690</v>
      </c>
      <c r="K2715" s="9" t="s">
        <v>42949</v>
      </c>
    </row>
    <row r="2716" spans="1:11" x14ac:dyDescent="0.35">
      <c r="A2716" s="9">
        <v>2715</v>
      </c>
      <c r="B2716" s="9" t="str">
        <f t="shared" si="42"/>
        <v>Astronium lec</v>
      </c>
      <c r="C2716" s="9" t="e" cm="1">
        <f t="array" aca="1" ref="C2716" ca="1">LEFT(K2716,$C$19743)&amp;"-"&amp;RIGHT(SUBSTITUTE(SUBSTITUTE(TiraAcento(E2716),"-","")," ",""),$C$19744)</f>
        <v>#NAME?</v>
      </c>
      <c r="D2716" s="9" t="s">
        <v>2392</v>
      </c>
      <c r="E2716" s="9" t="s">
        <v>836</v>
      </c>
      <c r="F2716" s="9" t="s">
        <v>15397</v>
      </c>
      <c r="G2716" s="9" t="s">
        <v>22124</v>
      </c>
      <c r="H2716" s="9" t="s">
        <v>2392</v>
      </c>
      <c r="I2716" s="9" t="s">
        <v>39399</v>
      </c>
      <c r="J2716" s="9" t="s">
        <v>39690</v>
      </c>
      <c r="K2716" s="9" t="s">
        <v>42950</v>
      </c>
    </row>
    <row r="2717" spans="1:11" x14ac:dyDescent="0.35">
      <c r="A2717" s="9">
        <v>2716</v>
      </c>
      <c r="B2717" s="9" t="str">
        <f t="shared" si="42"/>
        <v>Astronium lec</v>
      </c>
      <c r="C2717" s="9" t="e" cm="1">
        <f t="array" aca="1" ref="C2717" ca="1">LEFT(K2717,$C$19743)&amp;"-"&amp;RIGHT(SUBSTITUTE(SUBSTITUTE(TiraAcento(E2717),"-","")," ",""),$C$19744)</f>
        <v>#NAME?</v>
      </c>
      <c r="D2717" s="9" t="s">
        <v>2392</v>
      </c>
      <c r="E2717" s="9" t="s">
        <v>837</v>
      </c>
      <c r="F2717" s="9" t="s">
        <v>15397</v>
      </c>
      <c r="G2717" s="9" t="s">
        <v>22125</v>
      </c>
      <c r="H2717" s="9" t="s">
        <v>2392</v>
      </c>
      <c r="I2717" s="9" t="s">
        <v>39399</v>
      </c>
      <c r="J2717" s="9" t="s">
        <v>39690</v>
      </c>
      <c r="K2717" s="9" t="s">
        <v>837</v>
      </c>
    </row>
    <row r="2718" spans="1:11" x14ac:dyDescent="0.35">
      <c r="A2718" s="9">
        <v>2717</v>
      </c>
      <c r="B2718" s="9" t="str">
        <f t="shared" si="42"/>
        <v>Astronium lec</v>
      </c>
      <c r="C2718" s="9" t="e" cm="1">
        <f t="array" aca="1" ref="C2718" ca="1">LEFT(K2718,$C$19743)&amp;"-"&amp;RIGHT(SUBSTITUTE(SUBSTITUTE(TiraAcento(E2718),"-","")," ",""),$C$19744)</f>
        <v>#NAME?</v>
      </c>
      <c r="D2718" s="9" t="s">
        <v>2392</v>
      </c>
      <c r="E2718" s="9" t="s">
        <v>2394</v>
      </c>
      <c r="F2718" s="9" t="s">
        <v>15397</v>
      </c>
      <c r="G2718" s="9" t="s">
        <v>22126</v>
      </c>
      <c r="H2718" s="9" t="s">
        <v>2392</v>
      </c>
      <c r="I2718" s="9" t="s">
        <v>39399</v>
      </c>
      <c r="J2718" s="9" t="s">
        <v>39690</v>
      </c>
      <c r="K2718" s="9" t="s">
        <v>2394</v>
      </c>
    </row>
    <row r="2719" spans="1:11" x14ac:dyDescent="0.35">
      <c r="A2719" s="9">
        <v>2718</v>
      </c>
      <c r="B2719" s="9" t="str">
        <f t="shared" si="42"/>
        <v>Astronium lec</v>
      </c>
      <c r="C2719" s="9" t="e" cm="1">
        <f t="array" aca="1" ref="C2719" ca="1">LEFT(K2719,$C$19743)&amp;"-"&amp;RIGHT(SUBSTITUTE(SUBSTITUTE(TiraAcento(E2719),"-","")," ",""),$C$19744)</f>
        <v>#NAME?</v>
      </c>
      <c r="D2719" s="9" t="s">
        <v>2392</v>
      </c>
      <c r="E2719" s="9" t="s">
        <v>2395</v>
      </c>
      <c r="F2719" s="9" t="s">
        <v>15397</v>
      </c>
      <c r="G2719" s="9" t="s">
        <v>22127</v>
      </c>
      <c r="H2719" s="9" t="s">
        <v>2392</v>
      </c>
      <c r="I2719" s="9" t="s">
        <v>39399</v>
      </c>
      <c r="J2719" s="9" t="s">
        <v>39690</v>
      </c>
      <c r="K2719" s="9" t="s">
        <v>43751</v>
      </c>
    </row>
    <row r="2720" spans="1:11" x14ac:dyDescent="0.35">
      <c r="A2720" s="9">
        <v>2719</v>
      </c>
      <c r="B2720" s="9" t="str">
        <f t="shared" si="42"/>
        <v>Astronium lec</v>
      </c>
      <c r="C2720" s="9" t="e" cm="1">
        <f t="array" aca="1" ref="C2720" ca="1">LEFT(K2720,$C$19743)&amp;"-"&amp;RIGHT(SUBSTITUTE(SUBSTITUTE(TiraAcento(E2720),"-","")," ",""),$C$19744)</f>
        <v>#NAME?</v>
      </c>
      <c r="D2720" s="9" t="s">
        <v>2392</v>
      </c>
      <c r="E2720" s="9" t="s">
        <v>2396</v>
      </c>
      <c r="F2720" s="9" t="s">
        <v>15397</v>
      </c>
      <c r="G2720" s="9" t="s">
        <v>22128</v>
      </c>
      <c r="H2720" s="9" t="s">
        <v>2392</v>
      </c>
      <c r="I2720" s="9" t="s">
        <v>39399</v>
      </c>
      <c r="J2720" s="9" t="s">
        <v>39690</v>
      </c>
      <c r="K2720" s="9" t="s">
        <v>43752</v>
      </c>
    </row>
    <row r="2721" spans="1:11" x14ac:dyDescent="0.35">
      <c r="A2721" s="9">
        <v>2720</v>
      </c>
      <c r="B2721" s="9" t="str">
        <f t="shared" si="42"/>
        <v>Astronium lec</v>
      </c>
      <c r="C2721" s="9" t="e" cm="1">
        <f t="array" aca="1" ref="C2721" ca="1">LEFT(K2721,$C$19743)&amp;"-"&amp;RIGHT(SUBSTITUTE(SUBSTITUTE(TiraAcento(E2721),"-","")," ",""),$C$19744)</f>
        <v>#NAME?</v>
      </c>
      <c r="D2721" s="9" t="s">
        <v>2392</v>
      </c>
      <c r="E2721" s="9" t="s">
        <v>841</v>
      </c>
      <c r="F2721" s="9" t="s">
        <v>15397</v>
      </c>
      <c r="G2721" s="9" t="s">
        <v>22129</v>
      </c>
      <c r="H2721" s="9" t="s">
        <v>2392</v>
      </c>
      <c r="I2721" s="9" t="s">
        <v>39399</v>
      </c>
      <c r="J2721" s="9" t="s">
        <v>39690</v>
      </c>
      <c r="K2721" s="9" t="s">
        <v>841</v>
      </c>
    </row>
    <row r="2722" spans="1:11" x14ac:dyDescent="0.35">
      <c r="A2722" s="9">
        <v>2721</v>
      </c>
      <c r="B2722" s="9" t="str">
        <f t="shared" si="42"/>
        <v>Astronium lec</v>
      </c>
      <c r="C2722" s="9" t="e" cm="1">
        <f t="array" aca="1" ref="C2722" ca="1">LEFT(K2722,$C$19743)&amp;"-"&amp;RIGHT(SUBSTITUTE(SUBSTITUTE(TiraAcento(E2722),"-","")," ",""),$C$19744)</f>
        <v>#NAME?</v>
      </c>
      <c r="D2722" s="9" t="s">
        <v>2392</v>
      </c>
      <c r="E2722" s="9" t="s">
        <v>843</v>
      </c>
      <c r="F2722" s="9" t="s">
        <v>15397</v>
      </c>
      <c r="G2722" s="9" t="s">
        <v>22130</v>
      </c>
      <c r="H2722" s="9" t="s">
        <v>2392</v>
      </c>
      <c r="I2722" s="9" t="s">
        <v>39399</v>
      </c>
      <c r="J2722" s="9" t="s">
        <v>39690</v>
      </c>
      <c r="K2722" s="9" t="s">
        <v>843</v>
      </c>
    </row>
    <row r="2723" spans="1:11" x14ac:dyDescent="0.35">
      <c r="A2723" s="9">
        <v>2722</v>
      </c>
      <c r="B2723" s="9" t="str">
        <f t="shared" si="42"/>
        <v>Astronium lec</v>
      </c>
      <c r="C2723" s="9" t="e" cm="1">
        <f t="array" aca="1" ref="C2723" ca="1">LEFT(K2723,$C$19743)&amp;"-"&amp;RIGHT(SUBSTITUTE(SUBSTITUTE(TiraAcento(E2723),"-","")," ",""),$C$19744)</f>
        <v>#NAME?</v>
      </c>
      <c r="D2723" s="9" t="s">
        <v>2392</v>
      </c>
      <c r="E2723" s="9" t="s">
        <v>2397</v>
      </c>
      <c r="F2723" s="9" t="s">
        <v>15397</v>
      </c>
      <c r="G2723" s="9" t="s">
        <v>22131</v>
      </c>
      <c r="H2723" s="9" t="s">
        <v>2392</v>
      </c>
      <c r="I2723" s="9" t="s">
        <v>39399</v>
      </c>
      <c r="J2723" s="9" t="s">
        <v>39690</v>
      </c>
      <c r="K2723" s="9" t="s">
        <v>43753</v>
      </c>
    </row>
    <row r="2724" spans="1:11" x14ac:dyDescent="0.35">
      <c r="A2724" s="9">
        <v>2723</v>
      </c>
      <c r="B2724" s="9" t="str">
        <f t="shared" si="42"/>
        <v>Astronium lec</v>
      </c>
      <c r="C2724" s="9" t="e" cm="1">
        <f t="array" aca="1" ref="C2724" ca="1">LEFT(K2724,$C$19743)&amp;"-"&amp;RIGHT(SUBSTITUTE(SUBSTITUTE(TiraAcento(E2724),"-","")," ",""),$C$19744)</f>
        <v>#NAME?</v>
      </c>
      <c r="D2724" s="9" t="s">
        <v>2392</v>
      </c>
      <c r="E2724" s="9" t="s">
        <v>2398</v>
      </c>
      <c r="F2724" s="9" t="s">
        <v>15397</v>
      </c>
      <c r="G2724" s="9" t="s">
        <v>22132</v>
      </c>
      <c r="H2724" s="9" t="s">
        <v>2392</v>
      </c>
      <c r="I2724" s="9" t="s">
        <v>39399</v>
      </c>
      <c r="J2724" s="9" t="s">
        <v>39690</v>
      </c>
      <c r="K2724" s="9" t="s">
        <v>2398</v>
      </c>
    </row>
    <row r="2725" spans="1:11" x14ac:dyDescent="0.35">
      <c r="A2725" s="9">
        <v>2724</v>
      </c>
      <c r="B2725" s="9" t="str">
        <f t="shared" si="42"/>
        <v>Astronium lec</v>
      </c>
      <c r="C2725" s="9" t="e" cm="1">
        <f t="array" aca="1" ref="C2725" ca="1">LEFT(K2725,$C$19743)&amp;"-"&amp;RIGHT(SUBSTITUTE(SUBSTITUTE(TiraAcento(E2725),"-","")," ",""),$C$19744)</f>
        <v>#NAME?</v>
      </c>
      <c r="D2725" s="9" t="s">
        <v>2392</v>
      </c>
      <c r="E2725" s="9" t="s">
        <v>2399</v>
      </c>
      <c r="F2725" s="9" t="s">
        <v>15397</v>
      </c>
      <c r="G2725" s="9" t="s">
        <v>22133</v>
      </c>
      <c r="H2725" s="9" t="s">
        <v>2392</v>
      </c>
      <c r="I2725" s="9" t="s">
        <v>39399</v>
      </c>
      <c r="J2725" s="9" t="s">
        <v>39690</v>
      </c>
      <c r="K2725" s="9" t="s">
        <v>43754</v>
      </c>
    </row>
    <row r="2726" spans="1:11" x14ac:dyDescent="0.35">
      <c r="A2726" s="9">
        <v>2725</v>
      </c>
      <c r="B2726" s="9" t="str">
        <f t="shared" si="42"/>
        <v>Astronium lec</v>
      </c>
      <c r="C2726" s="9" t="e" cm="1">
        <f t="array" aca="1" ref="C2726" ca="1">LEFT(K2726,$C$19743)&amp;"-"&amp;RIGHT(SUBSTITUTE(SUBSTITUTE(TiraAcento(E2726),"-","")," ",""),$C$19744)</f>
        <v>#NAME?</v>
      </c>
      <c r="D2726" s="9" t="s">
        <v>2392</v>
      </c>
      <c r="E2726" s="9" t="s">
        <v>844</v>
      </c>
      <c r="F2726" s="9" t="s">
        <v>15397</v>
      </c>
      <c r="G2726" s="9" t="s">
        <v>22134</v>
      </c>
      <c r="H2726" s="9" t="s">
        <v>2392</v>
      </c>
      <c r="I2726" s="9" t="s">
        <v>39399</v>
      </c>
      <c r="J2726" s="9" t="s">
        <v>39690</v>
      </c>
      <c r="K2726" s="9" t="s">
        <v>844</v>
      </c>
    </row>
    <row r="2727" spans="1:11" x14ac:dyDescent="0.35">
      <c r="A2727" s="9">
        <v>2726</v>
      </c>
      <c r="B2727" s="9" t="str">
        <f t="shared" si="42"/>
        <v>Astronium lec</v>
      </c>
      <c r="C2727" s="9" t="e" cm="1">
        <f t="array" aca="1" ref="C2727" ca="1">LEFT(K2727,$C$19743)&amp;"-"&amp;RIGHT(SUBSTITUTE(SUBSTITUTE(TiraAcento(E2727),"-","")," ",""),$C$19744)</f>
        <v>#NAME?</v>
      </c>
      <c r="D2727" s="9" t="s">
        <v>2392</v>
      </c>
      <c r="E2727" s="9" t="s">
        <v>846</v>
      </c>
      <c r="F2727" s="9" t="s">
        <v>15397</v>
      </c>
      <c r="G2727" s="9" t="s">
        <v>22135</v>
      </c>
      <c r="H2727" s="9" t="s">
        <v>2392</v>
      </c>
      <c r="I2727" s="9" t="s">
        <v>39399</v>
      </c>
      <c r="J2727" s="9" t="s">
        <v>39690</v>
      </c>
      <c r="K2727" s="9" t="s">
        <v>42953</v>
      </c>
    </row>
    <row r="2728" spans="1:11" x14ac:dyDescent="0.35">
      <c r="A2728" s="9">
        <v>2727</v>
      </c>
      <c r="B2728" s="9" t="str">
        <f t="shared" si="42"/>
        <v>Astronium lec</v>
      </c>
      <c r="C2728" s="9" t="e" cm="1">
        <f t="array" aca="1" ref="C2728" ca="1">LEFT(K2728,$C$19743)&amp;"-"&amp;RIGHT(SUBSTITUTE(SUBSTITUTE(TiraAcento(E2728),"-","")," ",""),$C$19744)</f>
        <v>#NAME?</v>
      </c>
      <c r="D2728" s="9" t="s">
        <v>2392</v>
      </c>
      <c r="E2728" s="9" t="s">
        <v>2400</v>
      </c>
      <c r="F2728" s="9" t="s">
        <v>15397</v>
      </c>
      <c r="G2728" s="9" t="s">
        <v>22136</v>
      </c>
      <c r="H2728" s="9" t="s">
        <v>2392</v>
      </c>
      <c r="I2728" s="9" t="s">
        <v>39399</v>
      </c>
      <c r="J2728" s="9" t="s">
        <v>39690</v>
      </c>
      <c r="K2728" s="9" t="s">
        <v>2400</v>
      </c>
    </row>
    <row r="2729" spans="1:11" x14ac:dyDescent="0.35">
      <c r="A2729" s="9">
        <v>2728</v>
      </c>
      <c r="B2729" s="9" t="str">
        <f t="shared" si="42"/>
        <v>Astronium mac</v>
      </c>
      <c r="C2729" s="9" t="e" cm="1">
        <f t="array" aca="1" ref="C2729" ca="1">LEFT(K2729,$C$19743)&amp;"-"&amp;RIGHT(SUBSTITUTE(SUBSTITUTE(TiraAcento(E2729),"-","")," ",""),$C$19744)</f>
        <v>#NAME?</v>
      </c>
      <c r="D2729" s="9" t="s">
        <v>2401</v>
      </c>
      <c r="E2729" s="9" t="s">
        <v>804</v>
      </c>
      <c r="F2729" s="9" t="s">
        <v>15398</v>
      </c>
      <c r="G2729" s="9" t="s">
        <v>22137</v>
      </c>
      <c r="H2729" s="9" t="s">
        <v>2401</v>
      </c>
      <c r="I2729" s="9" t="s">
        <v>39399</v>
      </c>
      <c r="J2729" s="9" t="s">
        <v>39770</v>
      </c>
      <c r="K2729" s="9" t="s">
        <v>42926</v>
      </c>
    </row>
    <row r="2730" spans="1:11" x14ac:dyDescent="0.35">
      <c r="A2730" s="9">
        <v>2729</v>
      </c>
      <c r="B2730" s="9" t="str">
        <f t="shared" si="42"/>
        <v>Astronium mac</v>
      </c>
      <c r="C2730" s="9" t="e" cm="1">
        <f t="array" aca="1" ref="C2730" ca="1">LEFT(K2730,$C$19743)&amp;"-"&amp;RIGHT(SUBSTITUTE(SUBSTITUTE(TiraAcento(E2730),"-","")," ",""),$C$19744)</f>
        <v>#NAME?</v>
      </c>
      <c r="D2730" s="9" t="s">
        <v>2401</v>
      </c>
      <c r="E2730" s="9" t="s">
        <v>805</v>
      </c>
      <c r="F2730" s="9" t="s">
        <v>15398</v>
      </c>
      <c r="G2730" s="9" t="s">
        <v>22138</v>
      </c>
      <c r="H2730" s="9" t="s">
        <v>2401</v>
      </c>
      <c r="I2730" s="9" t="s">
        <v>39399</v>
      </c>
      <c r="J2730" s="9" t="s">
        <v>39770</v>
      </c>
      <c r="K2730" s="9" t="s">
        <v>42927</v>
      </c>
    </row>
    <row r="2731" spans="1:11" x14ac:dyDescent="0.35">
      <c r="A2731" s="9">
        <v>2730</v>
      </c>
      <c r="B2731" s="9" t="str">
        <f t="shared" si="42"/>
        <v>Astronium mac</v>
      </c>
      <c r="C2731" s="9" t="e" cm="1">
        <f t="array" aca="1" ref="C2731" ca="1">LEFT(K2731,$C$19743)&amp;"-"&amp;RIGHT(SUBSTITUTE(SUBSTITUTE(TiraAcento(E2731),"-","")," ",""),$C$19744)</f>
        <v>#NAME?</v>
      </c>
      <c r="D2731" s="9" t="s">
        <v>2401</v>
      </c>
      <c r="E2731" s="9" t="s">
        <v>807</v>
      </c>
      <c r="F2731" s="9" t="s">
        <v>15398</v>
      </c>
      <c r="G2731" s="9" t="s">
        <v>22139</v>
      </c>
      <c r="H2731" s="9" t="s">
        <v>2401</v>
      </c>
      <c r="I2731" s="9" t="s">
        <v>39399</v>
      </c>
      <c r="J2731" s="9" t="s">
        <v>39770</v>
      </c>
      <c r="K2731" s="9" t="s">
        <v>807</v>
      </c>
    </row>
    <row r="2732" spans="1:11" x14ac:dyDescent="0.35">
      <c r="A2732" s="9">
        <v>2731</v>
      </c>
      <c r="B2732" s="9" t="str">
        <f t="shared" si="42"/>
        <v>Astronium mac</v>
      </c>
      <c r="C2732" s="9" t="e" cm="1">
        <f t="array" aca="1" ref="C2732" ca="1">LEFT(K2732,$C$19743)&amp;"-"&amp;RIGHT(SUBSTITUTE(SUBSTITUTE(TiraAcento(E2732),"-","")," ",""),$C$19744)</f>
        <v>#NAME?</v>
      </c>
      <c r="D2732" s="9" t="s">
        <v>2401</v>
      </c>
      <c r="E2732" s="9" t="s">
        <v>796</v>
      </c>
      <c r="F2732" s="9" t="s">
        <v>15398</v>
      </c>
      <c r="G2732" s="9" t="s">
        <v>22140</v>
      </c>
      <c r="H2732" s="9" t="s">
        <v>2401</v>
      </c>
      <c r="I2732" s="9" t="s">
        <v>39399</v>
      </c>
      <c r="J2732" s="9" t="s">
        <v>39770</v>
      </c>
      <c r="K2732" s="9" t="s">
        <v>42921</v>
      </c>
    </row>
    <row r="2733" spans="1:11" x14ac:dyDescent="0.35">
      <c r="A2733" s="9">
        <v>2732</v>
      </c>
      <c r="B2733" s="9" t="str">
        <f t="shared" si="42"/>
        <v>Astronium mac</v>
      </c>
      <c r="C2733" s="9" t="e" cm="1">
        <f t="array" aca="1" ref="C2733" ca="1">LEFT(K2733,$C$19743)&amp;"-"&amp;RIGHT(SUBSTITUTE(SUBSTITUTE(TiraAcento(E2733),"-","")," ",""),$C$19744)</f>
        <v>#NAME?</v>
      </c>
      <c r="D2733" s="9" t="s">
        <v>2401</v>
      </c>
      <c r="E2733" s="9" t="s">
        <v>808</v>
      </c>
      <c r="F2733" s="9" t="s">
        <v>15398</v>
      </c>
      <c r="G2733" s="9" t="s">
        <v>22141</v>
      </c>
      <c r="H2733" s="9" t="s">
        <v>2401</v>
      </c>
      <c r="I2733" s="9" t="s">
        <v>39399</v>
      </c>
      <c r="J2733" s="9" t="s">
        <v>39770</v>
      </c>
      <c r="K2733" s="9" t="s">
        <v>42928</v>
      </c>
    </row>
    <row r="2734" spans="1:11" x14ac:dyDescent="0.35">
      <c r="A2734" s="9">
        <v>2733</v>
      </c>
      <c r="B2734" s="9" t="str">
        <f t="shared" si="42"/>
        <v>Astronium mac</v>
      </c>
      <c r="C2734" s="9" t="e" cm="1">
        <f t="array" aca="1" ref="C2734" ca="1">LEFT(K2734,$C$19743)&amp;"-"&amp;RIGHT(SUBSTITUTE(SUBSTITUTE(TiraAcento(E2734),"-","")," ",""),$C$19744)</f>
        <v>#NAME?</v>
      </c>
      <c r="D2734" s="9" t="s">
        <v>2401</v>
      </c>
      <c r="E2734" s="9" t="s">
        <v>809</v>
      </c>
      <c r="F2734" s="9" t="s">
        <v>15398</v>
      </c>
      <c r="G2734" s="9" t="s">
        <v>22142</v>
      </c>
      <c r="H2734" s="9" t="s">
        <v>2401</v>
      </c>
      <c r="I2734" s="9" t="s">
        <v>39399</v>
      </c>
      <c r="J2734" s="9" t="s">
        <v>39770</v>
      </c>
      <c r="K2734" s="9" t="s">
        <v>42929</v>
      </c>
    </row>
    <row r="2735" spans="1:11" x14ac:dyDescent="0.35">
      <c r="A2735" s="9">
        <v>2734</v>
      </c>
      <c r="B2735" s="9" t="str">
        <f t="shared" si="42"/>
        <v>Astronium mac</v>
      </c>
      <c r="C2735" s="9" t="e" cm="1">
        <f t="array" aca="1" ref="C2735" ca="1">LEFT(K2735,$C$19743)&amp;"-"&amp;RIGHT(SUBSTITUTE(SUBSTITUTE(TiraAcento(E2735),"-","")," ",""),$C$19744)</f>
        <v>#NAME?</v>
      </c>
      <c r="D2735" s="9" t="s">
        <v>2401</v>
      </c>
      <c r="E2735" s="9" t="s">
        <v>825</v>
      </c>
      <c r="F2735" s="9" t="s">
        <v>15398</v>
      </c>
      <c r="G2735" s="9" t="s">
        <v>22143</v>
      </c>
      <c r="H2735" s="9" t="s">
        <v>2401</v>
      </c>
      <c r="I2735" s="9" t="s">
        <v>39399</v>
      </c>
      <c r="J2735" s="9" t="s">
        <v>39770</v>
      </c>
      <c r="K2735" s="9" t="s">
        <v>42941</v>
      </c>
    </row>
    <row r="2736" spans="1:11" x14ac:dyDescent="0.35">
      <c r="A2736" s="9">
        <v>2735</v>
      </c>
      <c r="B2736" s="9" t="str">
        <f t="shared" si="42"/>
        <v>Astronium mac</v>
      </c>
      <c r="C2736" s="9" t="e" cm="1">
        <f t="array" aca="1" ref="C2736" ca="1">LEFT(K2736,$C$19743)&amp;"-"&amp;RIGHT(SUBSTITUTE(SUBSTITUTE(TiraAcento(E2736),"-","")," ",""),$C$19744)</f>
        <v>#NAME?</v>
      </c>
      <c r="D2736" s="9" t="s">
        <v>2401</v>
      </c>
      <c r="E2736" s="9" t="s">
        <v>826</v>
      </c>
      <c r="F2736" s="9" t="s">
        <v>15398</v>
      </c>
      <c r="G2736" s="9" t="s">
        <v>22144</v>
      </c>
      <c r="H2736" s="9" t="s">
        <v>2401</v>
      </c>
      <c r="I2736" s="9" t="s">
        <v>39399</v>
      </c>
      <c r="J2736" s="9" t="s">
        <v>39770</v>
      </c>
      <c r="K2736" s="9" t="s">
        <v>42942</v>
      </c>
    </row>
    <row r="2737" spans="1:11" x14ac:dyDescent="0.35">
      <c r="A2737" s="9">
        <v>2736</v>
      </c>
      <c r="B2737" s="9" t="str">
        <f t="shared" si="42"/>
        <v>Astronium mac</v>
      </c>
      <c r="C2737" s="9" t="e" cm="1">
        <f t="array" aca="1" ref="C2737" ca="1">LEFT(K2737,$C$19743)&amp;"-"&amp;RIGHT(SUBSTITUTE(SUBSTITUTE(TiraAcento(E2737),"-","")," ",""),$C$19744)</f>
        <v>#NAME?</v>
      </c>
      <c r="D2737" s="9" t="s">
        <v>2401</v>
      </c>
      <c r="E2737" s="9" t="s">
        <v>810</v>
      </c>
      <c r="F2737" s="9" t="s">
        <v>15398</v>
      </c>
      <c r="G2737" s="9" t="s">
        <v>22145</v>
      </c>
      <c r="H2737" s="9" t="s">
        <v>2401</v>
      </c>
      <c r="I2737" s="9" t="s">
        <v>39399</v>
      </c>
      <c r="J2737" s="9" t="s">
        <v>39770</v>
      </c>
      <c r="K2737" s="9" t="s">
        <v>42930</v>
      </c>
    </row>
    <row r="2738" spans="1:11" x14ac:dyDescent="0.35">
      <c r="A2738" s="9">
        <v>2737</v>
      </c>
      <c r="B2738" s="9" t="str">
        <f t="shared" si="42"/>
        <v>Astronium mac</v>
      </c>
      <c r="C2738" s="9" t="e" cm="1">
        <f t="array" aca="1" ref="C2738" ca="1">LEFT(K2738,$C$19743)&amp;"-"&amp;RIGHT(SUBSTITUTE(SUBSTITUTE(TiraAcento(E2738),"-","")," ",""),$C$19744)</f>
        <v>#NAME?</v>
      </c>
      <c r="D2738" s="9" t="s">
        <v>2401</v>
      </c>
      <c r="E2738" s="9" t="s">
        <v>591</v>
      </c>
      <c r="F2738" s="9" t="s">
        <v>15398</v>
      </c>
      <c r="G2738" s="9" t="s">
        <v>22146</v>
      </c>
      <c r="H2738" s="9" t="s">
        <v>2401</v>
      </c>
      <c r="I2738" s="9" t="s">
        <v>39399</v>
      </c>
      <c r="J2738" s="9" t="s">
        <v>39770</v>
      </c>
      <c r="K2738" s="9" t="s">
        <v>42829</v>
      </c>
    </row>
    <row r="2739" spans="1:11" x14ac:dyDescent="0.35">
      <c r="A2739" s="9">
        <v>2738</v>
      </c>
      <c r="B2739" s="9" t="str">
        <f t="shared" si="42"/>
        <v>Astronium mac</v>
      </c>
      <c r="C2739" s="9" t="e" cm="1">
        <f t="array" aca="1" ref="C2739" ca="1">LEFT(K2739,$C$19743)&amp;"-"&amp;RIGHT(SUBSTITUTE(SUBSTITUTE(TiraAcento(E2739),"-","")," ",""),$C$19744)</f>
        <v>#NAME?</v>
      </c>
      <c r="D2739" s="9" t="s">
        <v>2401</v>
      </c>
      <c r="E2739" s="9" t="s">
        <v>830</v>
      </c>
      <c r="F2739" s="9" t="s">
        <v>15398</v>
      </c>
      <c r="G2739" s="9" t="s">
        <v>22147</v>
      </c>
      <c r="H2739" s="9" t="s">
        <v>2401</v>
      </c>
      <c r="I2739" s="9" t="s">
        <v>39399</v>
      </c>
      <c r="J2739" s="9" t="s">
        <v>39770</v>
      </c>
      <c r="K2739" s="9" t="s">
        <v>42945</v>
      </c>
    </row>
    <row r="2740" spans="1:11" x14ac:dyDescent="0.35">
      <c r="A2740" s="9">
        <v>2739</v>
      </c>
      <c r="B2740" s="9" t="str">
        <f t="shared" si="42"/>
        <v>Astronium mac</v>
      </c>
      <c r="C2740" s="9" t="e" cm="1">
        <f t="array" aca="1" ref="C2740" ca="1">LEFT(K2740,$C$19743)&amp;"-"&amp;RIGHT(SUBSTITUTE(SUBSTITUTE(TiraAcento(E2740),"-","")," ",""),$C$19744)</f>
        <v>#NAME?</v>
      </c>
      <c r="D2740" s="9" t="s">
        <v>2401</v>
      </c>
      <c r="E2740" s="9" t="s">
        <v>811</v>
      </c>
      <c r="F2740" s="9" t="s">
        <v>15398</v>
      </c>
      <c r="G2740" s="9" t="s">
        <v>22148</v>
      </c>
      <c r="H2740" s="9" t="s">
        <v>2401</v>
      </c>
      <c r="I2740" s="9" t="s">
        <v>39399</v>
      </c>
      <c r="J2740" s="9" t="s">
        <v>39770</v>
      </c>
      <c r="K2740" s="9" t="s">
        <v>42931</v>
      </c>
    </row>
    <row r="2741" spans="1:11" x14ac:dyDescent="0.35">
      <c r="A2741" s="9">
        <v>2740</v>
      </c>
      <c r="B2741" s="9" t="str">
        <f t="shared" si="42"/>
        <v>Astronium mac</v>
      </c>
      <c r="C2741" s="9" t="e" cm="1">
        <f t="array" aca="1" ref="C2741" ca="1">LEFT(K2741,$C$19743)&amp;"-"&amp;RIGHT(SUBSTITUTE(SUBSTITUTE(TiraAcento(E2741),"-","")," ",""),$C$19744)</f>
        <v>#NAME?</v>
      </c>
      <c r="D2741" s="9" t="s">
        <v>2401</v>
      </c>
      <c r="E2741" s="9" t="s">
        <v>812</v>
      </c>
      <c r="F2741" s="9" t="s">
        <v>15398</v>
      </c>
      <c r="G2741" s="9" t="s">
        <v>22149</v>
      </c>
      <c r="H2741" s="9" t="s">
        <v>2401</v>
      </c>
      <c r="I2741" s="9" t="s">
        <v>39399</v>
      </c>
      <c r="J2741" s="9" t="s">
        <v>39770</v>
      </c>
      <c r="K2741" s="9" t="s">
        <v>42932</v>
      </c>
    </row>
    <row r="2742" spans="1:11" x14ac:dyDescent="0.35">
      <c r="A2742" s="9">
        <v>2741</v>
      </c>
      <c r="B2742" s="9" t="str">
        <f t="shared" si="42"/>
        <v>Astronium mac</v>
      </c>
      <c r="C2742" s="9" t="e" cm="1">
        <f t="array" aca="1" ref="C2742" ca="1">LEFT(K2742,$C$19743)&amp;"-"&amp;RIGHT(SUBSTITUTE(SUBSTITUTE(TiraAcento(E2742),"-","")," ",""),$C$19744)</f>
        <v>#NAME?</v>
      </c>
      <c r="D2742" s="9" t="s">
        <v>2401</v>
      </c>
      <c r="E2742" s="9" t="s">
        <v>831</v>
      </c>
      <c r="F2742" s="9" t="s">
        <v>15398</v>
      </c>
      <c r="G2742" s="9" t="s">
        <v>22150</v>
      </c>
      <c r="H2742" s="9" t="s">
        <v>2401</v>
      </c>
      <c r="I2742" s="9" t="s">
        <v>39399</v>
      </c>
      <c r="J2742" s="9" t="s">
        <v>39770</v>
      </c>
      <c r="K2742" s="9" t="s">
        <v>42946</v>
      </c>
    </row>
    <row r="2743" spans="1:11" x14ac:dyDescent="0.35">
      <c r="A2743" s="9">
        <v>2742</v>
      </c>
      <c r="B2743" s="9" t="str">
        <f t="shared" si="42"/>
        <v>Astronium mac</v>
      </c>
      <c r="C2743" s="9" t="e" cm="1">
        <f t="array" aca="1" ref="C2743" ca="1">LEFT(K2743,$C$19743)&amp;"-"&amp;RIGHT(SUBSTITUTE(SUBSTITUTE(TiraAcento(E2743),"-","")," ",""),$C$19744)</f>
        <v>#NAME?</v>
      </c>
      <c r="D2743" s="9" t="s">
        <v>2401</v>
      </c>
      <c r="E2743" s="9" t="s">
        <v>813</v>
      </c>
      <c r="F2743" s="9" t="s">
        <v>15398</v>
      </c>
      <c r="G2743" s="9" t="s">
        <v>22151</v>
      </c>
      <c r="H2743" s="9" t="s">
        <v>2401</v>
      </c>
      <c r="I2743" s="9" t="s">
        <v>39399</v>
      </c>
      <c r="J2743" s="9" t="s">
        <v>39770</v>
      </c>
      <c r="K2743" s="9" t="s">
        <v>42933</v>
      </c>
    </row>
    <row r="2744" spans="1:11" x14ac:dyDescent="0.35">
      <c r="A2744" s="9">
        <v>2743</v>
      </c>
      <c r="B2744" s="9" t="str">
        <f t="shared" si="42"/>
        <v>Astronium mac</v>
      </c>
      <c r="C2744" s="9" t="e" cm="1">
        <f t="array" aca="1" ref="C2744" ca="1">LEFT(K2744,$C$19743)&amp;"-"&amp;RIGHT(SUBSTITUTE(SUBSTITUTE(TiraAcento(E2744),"-","")," ",""),$C$19744)</f>
        <v>#NAME?</v>
      </c>
      <c r="D2744" s="9" t="s">
        <v>2401</v>
      </c>
      <c r="E2744" s="9" t="s">
        <v>834</v>
      </c>
      <c r="F2744" s="9" t="s">
        <v>15398</v>
      </c>
      <c r="G2744" s="9" t="s">
        <v>22152</v>
      </c>
      <c r="H2744" s="9" t="s">
        <v>2401</v>
      </c>
      <c r="I2744" s="9" t="s">
        <v>39399</v>
      </c>
      <c r="J2744" s="9" t="s">
        <v>39770</v>
      </c>
      <c r="K2744" s="9" t="s">
        <v>42949</v>
      </c>
    </row>
    <row r="2745" spans="1:11" x14ac:dyDescent="0.35">
      <c r="A2745" s="9">
        <v>2744</v>
      </c>
      <c r="B2745" s="9" t="str">
        <f t="shared" si="42"/>
        <v>Astronium mac</v>
      </c>
      <c r="C2745" s="9" t="e" cm="1">
        <f t="array" aca="1" ref="C2745" ca="1">LEFT(K2745,$C$19743)&amp;"-"&amp;RIGHT(SUBSTITUTE(SUBSTITUTE(TiraAcento(E2745),"-","")," ",""),$C$19744)</f>
        <v>#NAME?</v>
      </c>
      <c r="D2745" s="9" t="s">
        <v>2401</v>
      </c>
      <c r="E2745" s="9" t="s">
        <v>836</v>
      </c>
      <c r="F2745" s="9" t="s">
        <v>15398</v>
      </c>
      <c r="G2745" s="9" t="s">
        <v>22153</v>
      </c>
      <c r="H2745" s="9" t="s">
        <v>2401</v>
      </c>
      <c r="I2745" s="9" t="s">
        <v>39399</v>
      </c>
      <c r="J2745" s="9" t="s">
        <v>39770</v>
      </c>
      <c r="K2745" s="9" t="s">
        <v>42950</v>
      </c>
    </row>
    <row r="2746" spans="1:11" x14ac:dyDescent="0.35">
      <c r="A2746" s="9">
        <v>2745</v>
      </c>
      <c r="B2746" s="9" t="str">
        <f t="shared" si="42"/>
        <v>Astronium mac</v>
      </c>
      <c r="C2746" s="9" t="e" cm="1">
        <f t="array" aca="1" ref="C2746" ca="1">LEFT(K2746,$C$19743)&amp;"-"&amp;RIGHT(SUBSTITUTE(SUBSTITUTE(TiraAcento(E2746),"-","")," ",""),$C$19744)</f>
        <v>#NAME?</v>
      </c>
      <c r="D2746" s="9" t="s">
        <v>2401</v>
      </c>
      <c r="E2746" s="9" t="s">
        <v>837</v>
      </c>
      <c r="F2746" s="9" t="s">
        <v>15398</v>
      </c>
      <c r="G2746" s="9" t="s">
        <v>22154</v>
      </c>
      <c r="H2746" s="9" t="s">
        <v>2401</v>
      </c>
      <c r="I2746" s="9" t="s">
        <v>39399</v>
      </c>
      <c r="J2746" s="9" t="s">
        <v>39770</v>
      </c>
      <c r="K2746" s="9" t="s">
        <v>837</v>
      </c>
    </row>
    <row r="2747" spans="1:11" x14ac:dyDescent="0.35">
      <c r="A2747" s="9">
        <v>2746</v>
      </c>
      <c r="B2747" s="9" t="str">
        <f t="shared" si="42"/>
        <v>Astronium mac</v>
      </c>
      <c r="C2747" s="9" t="e" cm="1">
        <f t="array" aca="1" ref="C2747" ca="1">LEFT(K2747,$C$19743)&amp;"-"&amp;RIGHT(SUBSTITUTE(SUBSTITUTE(TiraAcento(E2747),"-","")," ",""),$C$19744)</f>
        <v>#NAME?</v>
      </c>
      <c r="D2747" s="9" t="s">
        <v>2401</v>
      </c>
      <c r="E2747" s="9" t="s">
        <v>841</v>
      </c>
      <c r="F2747" s="9" t="s">
        <v>15398</v>
      </c>
      <c r="G2747" s="9" t="s">
        <v>22155</v>
      </c>
      <c r="H2747" s="9" t="s">
        <v>2401</v>
      </c>
      <c r="I2747" s="9" t="s">
        <v>39399</v>
      </c>
      <c r="J2747" s="9" t="s">
        <v>39770</v>
      </c>
      <c r="K2747" s="9" t="s">
        <v>841</v>
      </c>
    </row>
    <row r="2748" spans="1:11" x14ac:dyDescent="0.35">
      <c r="A2748" s="9">
        <v>2747</v>
      </c>
      <c r="B2748" s="9" t="str">
        <f t="shared" si="42"/>
        <v>Astronium mac</v>
      </c>
      <c r="C2748" s="9" t="e" cm="1">
        <f t="array" aca="1" ref="C2748" ca="1">LEFT(K2748,$C$19743)&amp;"-"&amp;RIGHT(SUBSTITUTE(SUBSTITUTE(TiraAcento(E2748),"-","")," ",""),$C$19744)</f>
        <v>#NAME?</v>
      </c>
      <c r="D2748" s="9" t="s">
        <v>2401</v>
      </c>
      <c r="E2748" s="9" t="s">
        <v>815</v>
      </c>
      <c r="F2748" s="9" t="s">
        <v>15398</v>
      </c>
      <c r="G2748" s="9" t="s">
        <v>22156</v>
      </c>
      <c r="H2748" s="9" t="s">
        <v>2401</v>
      </c>
      <c r="I2748" s="9" t="s">
        <v>39399</v>
      </c>
      <c r="J2748" s="9" t="s">
        <v>39770</v>
      </c>
      <c r="K2748" s="9" t="s">
        <v>815</v>
      </c>
    </row>
    <row r="2749" spans="1:11" x14ac:dyDescent="0.35">
      <c r="A2749" s="9">
        <v>2748</v>
      </c>
      <c r="B2749" s="9" t="str">
        <f t="shared" si="42"/>
        <v>Astronium mac</v>
      </c>
      <c r="C2749" s="9" t="e" cm="1">
        <f t="array" aca="1" ref="C2749" ca="1">LEFT(K2749,$C$19743)&amp;"-"&amp;RIGHT(SUBSTITUTE(SUBSTITUTE(TiraAcento(E2749),"-","")," ",""),$C$19744)</f>
        <v>#NAME?</v>
      </c>
      <c r="D2749" s="9" t="s">
        <v>2401</v>
      </c>
      <c r="E2749" s="9" t="s">
        <v>816</v>
      </c>
      <c r="F2749" s="9" t="s">
        <v>15398</v>
      </c>
      <c r="G2749" s="9" t="s">
        <v>22157</v>
      </c>
      <c r="H2749" s="9" t="s">
        <v>2401</v>
      </c>
      <c r="I2749" s="9" t="s">
        <v>39399</v>
      </c>
      <c r="J2749" s="9" t="s">
        <v>39770</v>
      </c>
      <c r="K2749" s="9" t="s">
        <v>816</v>
      </c>
    </row>
    <row r="2750" spans="1:11" x14ac:dyDescent="0.35">
      <c r="A2750" s="9">
        <v>2749</v>
      </c>
      <c r="B2750" s="9" t="str">
        <f t="shared" si="42"/>
        <v>Astronium mac</v>
      </c>
      <c r="C2750" s="9" t="e" cm="1">
        <f t="array" aca="1" ref="C2750" ca="1">LEFT(K2750,$C$19743)&amp;"-"&amp;RIGHT(SUBSTITUTE(SUBSTITUTE(TiraAcento(E2750),"-","")," ",""),$C$19744)</f>
        <v>#NAME?</v>
      </c>
      <c r="D2750" s="9" t="s">
        <v>2401</v>
      </c>
      <c r="E2750" s="9" t="s">
        <v>843</v>
      </c>
      <c r="F2750" s="9" t="s">
        <v>15398</v>
      </c>
      <c r="G2750" s="9" t="s">
        <v>22158</v>
      </c>
      <c r="H2750" s="9" t="s">
        <v>2401</v>
      </c>
      <c r="I2750" s="9" t="s">
        <v>39399</v>
      </c>
      <c r="J2750" s="9" t="s">
        <v>39770</v>
      </c>
      <c r="K2750" s="9" t="s">
        <v>843</v>
      </c>
    </row>
    <row r="2751" spans="1:11" x14ac:dyDescent="0.35">
      <c r="A2751" s="9">
        <v>2750</v>
      </c>
      <c r="B2751" s="9" t="str">
        <f t="shared" si="42"/>
        <v>Astronium mac</v>
      </c>
      <c r="C2751" s="9" t="e" cm="1">
        <f t="array" aca="1" ref="C2751" ca="1">LEFT(K2751,$C$19743)&amp;"-"&amp;RIGHT(SUBSTITUTE(SUBSTITUTE(TiraAcento(E2751),"-","")," ",""),$C$19744)</f>
        <v>#NAME?</v>
      </c>
      <c r="D2751" s="9" t="s">
        <v>2401</v>
      </c>
      <c r="E2751" s="9" t="s">
        <v>846</v>
      </c>
      <c r="F2751" s="9" t="s">
        <v>15398</v>
      </c>
      <c r="G2751" s="9" t="s">
        <v>22159</v>
      </c>
      <c r="H2751" s="9" t="s">
        <v>2401</v>
      </c>
      <c r="I2751" s="9" t="s">
        <v>39399</v>
      </c>
      <c r="J2751" s="9" t="s">
        <v>39770</v>
      </c>
      <c r="K2751" s="9" t="s">
        <v>42953</v>
      </c>
    </row>
    <row r="2752" spans="1:11" x14ac:dyDescent="0.35">
      <c r="A2752" s="9">
        <v>2751</v>
      </c>
      <c r="B2752" s="9" t="str">
        <f t="shared" si="42"/>
        <v>Astronium nel</v>
      </c>
      <c r="C2752" s="9" t="e" cm="1">
        <f t="array" aca="1" ref="C2752" ca="1">LEFT(K2752,$C$19743)&amp;"-"&amp;RIGHT(SUBSTITUTE(SUBSTITUTE(TiraAcento(E2752),"-","")," ",""),$C$19744)</f>
        <v>#NAME?</v>
      </c>
      <c r="D2752" s="9" t="s">
        <v>2402</v>
      </c>
      <c r="E2752" s="9" t="s">
        <v>851</v>
      </c>
      <c r="F2752" s="9" t="s">
        <v>15399</v>
      </c>
      <c r="G2752" s="9" t="s">
        <v>22160</v>
      </c>
      <c r="H2752" s="9" t="s">
        <v>2402</v>
      </c>
      <c r="I2752" s="9" t="s">
        <v>39399</v>
      </c>
      <c r="J2752" s="9" t="s">
        <v>39771</v>
      </c>
      <c r="K2752" s="9" t="s">
        <v>851</v>
      </c>
    </row>
    <row r="2753" spans="1:11" x14ac:dyDescent="0.35">
      <c r="A2753" s="9">
        <v>2752</v>
      </c>
      <c r="B2753" s="9" t="str">
        <f t="shared" si="42"/>
        <v>Astronium sp.</v>
      </c>
      <c r="C2753" s="9" t="e" cm="1">
        <f t="array" aca="1" ref="C2753" ca="1">LEFT(K2753,$C$19743)&amp;"-"&amp;RIGHT(SUBSTITUTE(SUBSTITUTE(TiraAcento(E2753),"-","")," ",""),$C$19744)</f>
        <v>#NAME?</v>
      </c>
      <c r="D2753" s="9" t="s">
        <v>2403</v>
      </c>
      <c r="E2753" s="9" t="s">
        <v>2404</v>
      </c>
      <c r="F2753" s="9" t="s">
        <v>2403</v>
      </c>
      <c r="G2753" s="9" t="s">
        <v>22161</v>
      </c>
      <c r="H2753" s="9" t="s">
        <v>2403</v>
      </c>
      <c r="I2753" s="9" t="s">
        <v>39399</v>
      </c>
      <c r="J2753" s="9" t="s">
        <v>39157</v>
      </c>
      <c r="K2753" s="9" t="s">
        <v>2404</v>
      </c>
    </row>
    <row r="2754" spans="1:11" x14ac:dyDescent="0.35">
      <c r="A2754" s="9">
        <v>2753</v>
      </c>
      <c r="B2754" s="9" t="str">
        <f t="shared" si="42"/>
        <v>Astronium sp.</v>
      </c>
      <c r="C2754" s="9" t="e" cm="1">
        <f t="array" aca="1" ref="C2754" ca="1">LEFT(K2754,$C$19743)&amp;"-"&amp;RIGHT(SUBSTITUTE(SUBSTITUTE(TiraAcento(E2754),"-","")," ",""),$C$19744)</f>
        <v>#NAME?</v>
      </c>
      <c r="D2754" s="9" t="s">
        <v>2403</v>
      </c>
      <c r="E2754" s="9" t="s">
        <v>2405</v>
      </c>
      <c r="F2754" s="9" t="s">
        <v>2403</v>
      </c>
      <c r="G2754" s="9" t="s">
        <v>22162</v>
      </c>
      <c r="H2754" s="9" t="s">
        <v>2403</v>
      </c>
      <c r="I2754" s="9" t="s">
        <v>39399</v>
      </c>
      <c r="J2754" s="9" t="s">
        <v>39157</v>
      </c>
      <c r="K2754" s="9" t="s">
        <v>2405</v>
      </c>
    </row>
    <row r="2755" spans="1:11" x14ac:dyDescent="0.35">
      <c r="A2755" s="9">
        <v>2754</v>
      </c>
      <c r="B2755" s="9" t="str">
        <f t="shared" ref="B2755:B2818" si="43">I2755&amp;" "&amp;IFERROR(LEFT(J2755,$B$19743),D2755)</f>
        <v>Astronium sp.</v>
      </c>
      <c r="C2755" s="9" t="e" cm="1">
        <f t="array" aca="1" ref="C2755" ca="1">LEFT(K2755,$C$19743)&amp;"-"&amp;RIGHT(SUBSTITUTE(SUBSTITUTE(TiraAcento(E2755),"-","")," ",""),$C$19744)</f>
        <v>#NAME?</v>
      </c>
      <c r="D2755" s="9" t="s">
        <v>2403</v>
      </c>
      <c r="E2755" s="9" t="s">
        <v>1667</v>
      </c>
      <c r="F2755" s="9" t="s">
        <v>2403</v>
      </c>
      <c r="G2755" s="9" t="s">
        <v>22163</v>
      </c>
      <c r="H2755" s="9" t="s">
        <v>2403</v>
      </c>
      <c r="I2755" s="9" t="s">
        <v>39399</v>
      </c>
      <c r="J2755" s="9" t="s">
        <v>39157</v>
      </c>
      <c r="K2755" s="9" t="s">
        <v>43406</v>
      </c>
    </row>
    <row r="2756" spans="1:11" x14ac:dyDescent="0.35">
      <c r="A2756" s="9">
        <v>2755</v>
      </c>
      <c r="B2756" s="9" t="str">
        <f t="shared" si="43"/>
        <v>Astronium sp.</v>
      </c>
      <c r="C2756" s="9" t="e" cm="1">
        <f t="array" aca="1" ref="C2756" ca="1">LEFT(K2756,$C$19743)&amp;"-"&amp;RIGHT(SUBSTITUTE(SUBSTITUTE(TiraAcento(E2756),"-","")," ",""),$C$19744)</f>
        <v>#NAME?</v>
      </c>
      <c r="D2756" s="9" t="s">
        <v>2403</v>
      </c>
      <c r="E2756" s="9" t="s">
        <v>2048</v>
      </c>
      <c r="F2756" s="9" t="s">
        <v>2403</v>
      </c>
      <c r="G2756" s="9" t="s">
        <v>22164</v>
      </c>
      <c r="H2756" s="9" t="s">
        <v>2403</v>
      </c>
      <c r="I2756" s="9" t="s">
        <v>39399</v>
      </c>
      <c r="J2756" s="9" t="s">
        <v>39157</v>
      </c>
      <c r="K2756" s="9" t="s">
        <v>43589</v>
      </c>
    </row>
    <row r="2757" spans="1:11" x14ac:dyDescent="0.35">
      <c r="A2757" s="9">
        <v>2756</v>
      </c>
      <c r="B2757" s="9" t="str">
        <f t="shared" si="43"/>
        <v>Astronium ule</v>
      </c>
      <c r="C2757" s="9" t="e" cm="1">
        <f t="array" aca="1" ref="C2757" ca="1">LEFT(K2757,$C$19743)&amp;"-"&amp;RIGHT(SUBSTITUTE(SUBSTITUTE(TiraAcento(E2757),"-","")," ",""),$C$19744)</f>
        <v>#NAME?</v>
      </c>
      <c r="D2757" s="9" t="s">
        <v>2406</v>
      </c>
      <c r="E2757" s="9" t="s">
        <v>843</v>
      </c>
      <c r="F2757" s="9" t="s">
        <v>15400</v>
      </c>
      <c r="G2757" s="9" t="s">
        <v>22165</v>
      </c>
      <c r="H2757" s="9" t="s">
        <v>2406</v>
      </c>
      <c r="I2757" s="9" t="s">
        <v>39399</v>
      </c>
      <c r="J2757" s="9" t="s">
        <v>39380</v>
      </c>
      <c r="K2757" s="9" t="s">
        <v>843</v>
      </c>
    </row>
    <row r="2758" spans="1:11" x14ac:dyDescent="0.35">
      <c r="A2758" s="9">
        <v>2757</v>
      </c>
      <c r="B2758" s="9" t="str">
        <f t="shared" si="43"/>
        <v>Astronium uru</v>
      </c>
      <c r="C2758" s="9" t="e" cm="1">
        <f t="array" aca="1" ref="C2758" ca="1">LEFT(K2758,$C$19743)&amp;"-"&amp;RIGHT(SUBSTITUTE(SUBSTITUTE(TiraAcento(E2758),"-","")," ",""),$C$19744)</f>
        <v>#NAME?</v>
      </c>
      <c r="D2758" s="9" t="s">
        <v>2407</v>
      </c>
      <c r="E2758" s="9" t="s">
        <v>803</v>
      </c>
      <c r="F2758" s="9" t="s">
        <v>15401</v>
      </c>
      <c r="G2758" s="9" t="s">
        <v>22166</v>
      </c>
      <c r="H2758" s="9" t="s">
        <v>2407</v>
      </c>
      <c r="I2758" s="9" t="s">
        <v>39399</v>
      </c>
      <c r="J2758" s="9" t="s">
        <v>39772</v>
      </c>
      <c r="K2758" s="9" t="s">
        <v>803</v>
      </c>
    </row>
    <row r="2759" spans="1:11" x14ac:dyDescent="0.35">
      <c r="A2759" s="9">
        <v>2758</v>
      </c>
      <c r="B2759" s="9" t="str">
        <f t="shared" si="43"/>
        <v>Astronium uru</v>
      </c>
      <c r="C2759" s="9" t="e" cm="1">
        <f t="array" aca="1" ref="C2759" ca="1">LEFT(K2759,$C$19743)&amp;"-"&amp;RIGHT(SUBSTITUTE(SUBSTITUTE(TiraAcento(E2759),"-","")," ",""),$C$19744)</f>
        <v>#NAME?</v>
      </c>
      <c r="D2759" s="9" t="s">
        <v>2407</v>
      </c>
      <c r="E2759" s="9" t="s">
        <v>2408</v>
      </c>
      <c r="F2759" s="9" t="s">
        <v>15401</v>
      </c>
      <c r="G2759" s="9" t="s">
        <v>22167</v>
      </c>
      <c r="H2759" s="9" t="s">
        <v>2407</v>
      </c>
      <c r="I2759" s="9" t="s">
        <v>39399</v>
      </c>
      <c r="J2759" s="9" t="s">
        <v>39772</v>
      </c>
      <c r="K2759" s="9" t="s">
        <v>43755</v>
      </c>
    </row>
    <row r="2760" spans="1:11" x14ac:dyDescent="0.35">
      <c r="A2760" s="9">
        <v>2759</v>
      </c>
      <c r="B2760" s="9" t="str">
        <f t="shared" si="43"/>
        <v>Astronium uru</v>
      </c>
      <c r="C2760" s="9" t="e" cm="1">
        <f t="array" aca="1" ref="C2760" ca="1">LEFT(K2760,$C$19743)&amp;"-"&amp;RIGHT(SUBSTITUTE(SUBSTITUTE(TiraAcento(E2760),"-","")," ",""),$C$19744)</f>
        <v>#NAME?</v>
      </c>
      <c r="D2760" s="9" t="s">
        <v>2407</v>
      </c>
      <c r="E2760" s="9" t="s">
        <v>2409</v>
      </c>
      <c r="F2760" s="9" t="s">
        <v>15401</v>
      </c>
      <c r="G2760" s="9" t="s">
        <v>22168</v>
      </c>
      <c r="H2760" s="9" t="s">
        <v>2407</v>
      </c>
      <c r="I2760" s="9" t="s">
        <v>39399</v>
      </c>
      <c r="J2760" s="9" t="s">
        <v>39772</v>
      </c>
      <c r="K2760" s="9" t="s">
        <v>43756</v>
      </c>
    </row>
    <row r="2761" spans="1:11" x14ac:dyDescent="0.35">
      <c r="A2761" s="9">
        <v>2760</v>
      </c>
      <c r="B2761" s="9" t="str">
        <f t="shared" si="43"/>
        <v>Astronium uru</v>
      </c>
      <c r="C2761" s="9" t="e" cm="1">
        <f t="array" aca="1" ref="C2761" ca="1">LEFT(K2761,$C$19743)&amp;"-"&amp;RIGHT(SUBSTITUTE(SUBSTITUTE(TiraAcento(E2761),"-","")," ",""),$C$19744)</f>
        <v>#NAME?</v>
      </c>
      <c r="D2761" s="9" t="s">
        <v>2407</v>
      </c>
      <c r="E2761" s="9" t="s">
        <v>851</v>
      </c>
      <c r="F2761" s="9" t="s">
        <v>15401</v>
      </c>
      <c r="G2761" s="9" t="s">
        <v>22169</v>
      </c>
      <c r="H2761" s="9" t="s">
        <v>2407</v>
      </c>
      <c r="I2761" s="9" t="s">
        <v>39399</v>
      </c>
      <c r="J2761" s="9" t="s">
        <v>39772</v>
      </c>
      <c r="K2761" s="9" t="s">
        <v>851</v>
      </c>
    </row>
    <row r="2762" spans="1:11" x14ac:dyDescent="0.35">
      <c r="A2762" s="9">
        <v>2761</v>
      </c>
      <c r="B2762" s="9" t="str">
        <f t="shared" si="43"/>
        <v>Astronium uru</v>
      </c>
      <c r="C2762" s="9" t="e" cm="1">
        <f t="array" aca="1" ref="C2762" ca="1">LEFT(K2762,$C$19743)&amp;"-"&amp;RIGHT(SUBSTITUTE(SUBSTITUTE(TiraAcento(E2762),"-","")," ",""),$C$19744)</f>
        <v>#NAME?</v>
      </c>
      <c r="D2762" s="9" t="s">
        <v>2407</v>
      </c>
      <c r="E2762" s="9" t="s">
        <v>2410</v>
      </c>
      <c r="F2762" s="9" t="s">
        <v>15401</v>
      </c>
      <c r="G2762" s="9" t="s">
        <v>22170</v>
      </c>
      <c r="H2762" s="9" t="s">
        <v>2407</v>
      </c>
      <c r="I2762" s="9" t="s">
        <v>39399</v>
      </c>
      <c r="J2762" s="9" t="s">
        <v>39772</v>
      </c>
      <c r="K2762" s="9" t="s">
        <v>43757</v>
      </c>
    </row>
    <row r="2763" spans="1:11" x14ac:dyDescent="0.35">
      <c r="A2763" s="9">
        <v>2762</v>
      </c>
      <c r="B2763" s="9" t="str">
        <f t="shared" si="43"/>
        <v>Astronium uru</v>
      </c>
      <c r="C2763" s="9" t="e" cm="1">
        <f t="array" aca="1" ref="C2763" ca="1">LEFT(K2763,$C$19743)&amp;"-"&amp;RIGHT(SUBSTITUTE(SUBSTITUTE(TiraAcento(E2763),"-","")," ",""),$C$19744)</f>
        <v>#NAME?</v>
      </c>
      <c r="D2763" s="9" t="s">
        <v>2407</v>
      </c>
      <c r="E2763" s="9" t="s">
        <v>2411</v>
      </c>
      <c r="F2763" s="9" t="s">
        <v>15401</v>
      </c>
      <c r="G2763" s="9" t="s">
        <v>22171</v>
      </c>
      <c r="H2763" s="9" t="s">
        <v>2407</v>
      </c>
      <c r="I2763" s="9" t="s">
        <v>39399</v>
      </c>
      <c r="J2763" s="9" t="s">
        <v>39772</v>
      </c>
      <c r="K2763" s="9" t="s">
        <v>43758</v>
      </c>
    </row>
    <row r="2764" spans="1:11" x14ac:dyDescent="0.35">
      <c r="A2764" s="9">
        <v>2763</v>
      </c>
      <c r="B2764" s="9" t="str">
        <f t="shared" si="43"/>
        <v>Astronium uru</v>
      </c>
      <c r="C2764" s="9" t="e" cm="1">
        <f t="array" aca="1" ref="C2764" ca="1">LEFT(K2764,$C$19743)&amp;"-"&amp;RIGHT(SUBSTITUTE(SUBSTITUTE(TiraAcento(E2764),"-","")," ",""),$C$19744)</f>
        <v>#NAME?</v>
      </c>
      <c r="D2764" s="9" t="s">
        <v>2407</v>
      </c>
      <c r="E2764" s="9" t="s">
        <v>2412</v>
      </c>
      <c r="F2764" s="9" t="s">
        <v>15401</v>
      </c>
      <c r="G2764" s="9" t="s">
        <v>22172</v>
      </c>
      <c r="H2764" s="9" t="s">
        <v>2407</v>
      </c>
      <c r="I2764" s="9" t="s">
        <v>39399</v>
      </c>
      <c r="J2764" s="9" t="s">
        <v>39772</v>
      </c>
      <c r="K2764" s="9" t="s">
        <v>43759</v>
      </c>
    </row>
    <row r="2765" spans="1:11" x14ac:dyDescent="0.35">
      <c r="A2765" s="9">
        <v>2764</v>
      </c>
      <c r="B2765" s="9" t="str">
        <f t="shared" si="43"/>
        <v>Astronium uru</v>
      </c>
      <c r="C2765" s="9" t="e" cm="1">
        <f t="array" aca="1" ref="C2765" ca="1">LEFT(K2765,$C$19743)&amp;"-"&amp;RIGHT(SUBSTITUTE(SUBSTITUTE(TiraAcento(E2765),"-","")," ",""),$C$19744)</f>
        <v>#NAME?</v>
      </c>
      <c r="D2765" s="9" t="s">
        <v>2407</v>
      </c>
      <c r="E2765" s="9" t="s">
        <v>819</v>
      </c>
      <c r="F2765" s="9" t="s">
        <v>15401</v>
      </c>
      <c r="G2765" s="9" t="s">
        <v>22173</v>
      </c>
      <c r="H2765" s="9" t="s">
        <v>2407</v>
      </c>
      <c r="I2765" s="9" t="s">
        <v>39399</v>
      </c>
      <c r="J2765" s="9" t="s">
        <v>39772</v>
      </c>
      <c r="K2765" s="9" t="s">
        <v>42935</v>
      </c>
    </row>
    <row r="2766" spans="1:11" x14ac:dyDescent="0.35">
      <c r="A2766" s="9">
        <v>2765</v>
      </c>
      <c r="B2766" s="9" t="str">
        <f t="shared" si="43"/>
        <v>Astronium uru</v>
      </c>
      <c r="C2766" s="9" t="e" cm="1">
        <f t="array" aca="1" ref="C2766" ca="1">LEFT(K2766,$C$19743)&amp;"-"&amp;RIGHT(SUBSTITUTE(SUBSTITUTE(TiraAcento(E2766),"-","")," ",""),$C$19744)</f>
        <v>#NAME?</v>
      </c>
      <c r="D2766" s="9" t="s">
        <v>2407</v>
      </c>
      <c r="E2766" s="9" t="s">
        <v>2413</v>
      </c>
      <c r="F2766" s="9" t="s">
        <v>15401</v>
      </c>
      <c r="G2766" s="9" t="s">
        <v>22174</v>
      </c>
      <c r="H2766" s="9" t="s">
        <v>2407</v>
      </c>
      <c r="I2766" s="9" t="s">
        <v>39399</v>
      </c>
      <c r="J2766" s="9" t="s">
        <v>39772</v>
      </c>
      <c r="K2766" s="9" t="s">
        <v>43760</v>
      </c>
    </row>
    <row r="2767" spans="1:11" x14ac:dyDescent="0.35">
      <c r="A2767" s="9">
        <v>2766</v>
      </c>
      <c r="B2767" s="9" t="str">
        <f t="shared" si="43"/>
        <v>Astronium uru</v>
      </c>
      <c r="C2767" s="9" t="e" cm="1">
        <f t="array" aca="1" ref="C2767" ca="1">LEFT(K2767,$C$19743)&amp;"-"&amp;RIGHT(SUBSTITUTE(SUBSTITUTE(TiraAcento(E2767),"-","")," ",""),$C$19744)</f>
        <v>#NAME?</v>
      </c>
      <c r="D2767" s="9" t="s">
        <v>2407</v>
      </c>
      <c r="E2767" s="9" t="s">
        <v>2414</v>
      </c>
      <c r="F2767" s="9" t="s">
        <v>15401</v>
      </c>
      <c r="G2767" s="9" t="s">
        <v>22175</v>
      </c>
      <c r="H2767" s="9" t="s">
        <v>2407</v>
      </c>
      <c r="I2767" s="9" t="s">
        <v>39399</v>
      </c>
      <c r="J2767" s="9" t="s">
        <v>39772</v>
      </c>
      <c r="K2767" s="9" t="s">
        <v>43761</v>
      </c>
    </row>
    <row r="2768" spans="1:11" x14ac:dyDescent="0.35">
      <c r="A2768" s="9">
        <v>2767</v>
      </c>
      <c r="B2768" s="9" t="str">
        <f t="shared" si="43"/>
        <v>Astronium uru</v>
      </c>
      <c r="C2768" s="9" t="e" cm="1">
        <f t="array" aca="1" ref="C2768" ca="1">LEFT(K2768,$C$19743)&amp;"-"&amp;RIGHT(SUBSTITUTE(SUBSTITUTE(TiraAcento(E2768),"-","")," ",""),$C$19744)</f>
        <v>#NAME?</v>
      </c>
      <c r="D2768" s="9" t="s">
        <v>2407</v>
      </c>
      <c r="E2768" s="9" t="s">
        <v>2415</v>
      </c>
      <c r="F2768" s="9" t="s">
        <v>15401</v>
      </c>
      <c r="G2768" s="9" t="s">
        <v>22176</v>
      </c>
      <c r="H2768" s="9" t="s">
        <v>2407</v>
      </c>
      <c r="I2768" s="9" t="s">
        <v>39399</v>
      </c>
      <c r="J2768" s="9" t="s">
        <v>39772</v>
      </c>
      <c r="K2768" s="9" t="s">
        <v>43762</v>
      </c>
    </row>
    <row r="2769" spans="1:11" x14ac:dyDescent="0.35">
      <c r="A2769" s="9">
        <v>2768</v>
      </c>
      <c r="B2769" s="9" t="str">
        <f t="shared" si="43"/>
        <v>Astronium uru</v>
      </c>
      <c r="C2769" s="9" t="e" cm="1">
        <f t="array" aca="1" ref="C2769" ca="1">LEFT(K2769,$C$19743)&amp;"-"&amp;RIGHT(SUBSTITUTE(SUBSTITUTE(TiraAcento(E2769),"-","")," ",""),$C$19744)</f>
        <v>#NAME?</v>
      </c>
      <c r="D2769" s="9" t="s">
        <v>2407</v>
      </c>
      <c r="E2769" s="9" t="s">
        <v>2416</v>
      </c>
      <c r="F2769" s="9" t="s">
        <v>15401</v>
      </c>
      <c r="G2769" s="9" t="s">
        <v>22177</v>
      </c>
      <c r="H2769" s="9" t="s">
        <v>2407</v>
      </c>
      <c r="I2769" s="9" t="s">
        <v>39399</v>
      </c>
      <c r="J2769" s="9" t="s">
        <v>39772</v>
      </c>
      <c r="K2769" s="9" t="s">
        <v>43763</v>
      </c>
    </row>
    <row r="2770" spans="1:11" x14ac:dyDescent="0.35">
      <c r="A2770" s="9">
        <v>2769</v>
      </c>
      <c r="B2770" s="9" t="str">
        <f t="shared" si="43"/>
        <v>Astronium uru</v>
      </c>
      <c r="C2770" s="9" t="e" cm="1">
        <f t="array" aca="1" ref="C2770" ca="1">LEFT(K2770,$C$19743)&amp;"-"&amp;RIGHT(SUBSTITUTE(SUBSTITUTE(TiraAcento(E2770),"-","")," ",""),$C$19744)</f>
        <v>#NAME?</v>
      </c>
      <c r="D2770" s="9" t="s">
        <v>2407</v>
      </c>
      <c r="E2770" s="9" t="s">
        <v>2417</v>
      </c>
      <c r="F2770" s="9" t="s">
        <v>15401</v>
      </c>
      <c r="G2770" s="9" t="s">
        <v>22178</v>
      </c>
      <c r="H2770" s="9" t="s">
        <v>2407</v>
      </c>
      <c r="I2770" s="9" t="s">
        <v>39399</v>
      </c>
      <c r="J2770" s="9" t="s">
        <v>39772</v>
      </c>
      <c r="K2770" s="9" t="s">
        <v>43764</v>
      </c>
    </row>
    <row r="2771" spans="1:11" x14ac:dyDescent="0.35">
      <c r="A2771" s="9">
        <v>2770</v>
      </c>
      <c r="B2771" s="9" t="str">
        <f t="shared" si="43"/>
        <v>Astronium uru</v>
      </c>
      <c r="C2771" s="9" t="e" cm="1">
        <f t="array" aca="1" ref="C2771" ca="1">LEFT(K2771,$C$19743)&amp;"-"&amp;RIGHT(SUBSTITUTE(SUBSTITUTE(TiraAcento(E2771),"-","")," ",""),$C$19744)</f>
        <v>#NAME?</v>
      </c>
      <c r="D2771" s="9" t="s">
        <v>2407</v>
      </c>
      <c r="E2771" s="9" t="s">
        <v>820</v>
      </c>
      <c r="F2771" s="9" t="s">
        <v>15401</v>
      </c>
      <c r="G2771" s="9" t="s">
        <v>22179</v>
      </c>
      <c r="H2771" s="9" t="s">
        <v>2407</v>
      </c>
      <c r="I2771" s="9" t="s">
        <v>39399</v>
      </c>
      <c r="J2771" s="9" t="s">
        <v>39772</v>
      </c>
      <c r="K2771" s="9" t="s">
        <v>42936</v>
      </c>
    </row>
    <row r="2772" spans="1:11" x14ac:dyDescent="0.35">
      <c r="A2772" s="9">
        <v>2771</v>
      </c>
      <c r="B2772" s="9" t="str">
        <f t="shared" si="43"/>
        <v>Astronium uru</v>
      </c>
      <c r="C2772" s="9" t="e" cm="1">
        <f t="array" aca="1" ref="C2772" ca="1">LEFT(K2772,$C$19743)&amp;"-"&amp;RIGHT(SUBSTITUTE(SUBSTITUTE(TiraAcento(E2772),"-","")," ",""),$C$19744)</f>
        <v>#NAME?</v>
      </c>
      <c r="D2772" s="9" t="s">
        <v>2407</v>
      </c>
      <c r="E2772" s="9" t="s">
        <v>2418</v>
      </c>
      <c r="F2772" s="9" t="s">
        <v>15401</v>
      </c>
      <c r="G2772" s="9" t="s">
        <v>22180</v>
      </c>
      <c r="H2772" s="9" t="s">
        <v>2407</v>
      </c>
      <c r="I2772" s="9" t="s">
        <v>39399</v>
      </c>
      <c r="J2772" s="9" t="s">
        <v>39772</v>
      </c>
      <c r="K2772" s="9" t="s">
        <v>43765</v>
      </c>
    </row>
    <row r="2773" spans="1:11" x14ac:dyDescent="0.35">
      <c r="A2773" s="9">
        <v>2772</v>
      </c>
      <c r="B2773" s="9" t="str">
        <f t="shared" si="43"/>
        <v>Astronium uru</v>
      </c>
      <c r="C2773" s="9" t="e" cm="1">
        <f t="array" aca="1" ref="C2773" ca="1">LEFT(K2773,$C$19743)&amp;"-"&amp;RIGHT(SUBSTITUTE(SUBSTITUTE(TiraAcento(E2773),"-","")," ",""),$C$19744)</f>
        <v>#NAME?</v>
      </c>
      <c r="D2773" s="9" t="s">
        <v>2407</v>
      </c>
      <c r="E2773" s="9" t="s">
        <v>821</v>
      </c>
      <c r="F2773" s="9" t="s">
        <v>15401</v>
      </c>
      <c r="G2773" s="9" t="s">
        <v>22181</v>
      </c>
      <c r="H2773" s="9" t="s">
        <v>2407</v>
      </c>
      <c r="I2773" s="9" t="s">
        <v>39399</v>
      </c>
      <c r="J2773" s="9" t="s">
        <v>39772</v>
      </c>
      <c r="K2773" s="9" t="s">
        <v>42937</v>
      </c>
    </row>
    <row r="2774" spans="1:11" x14ac:dyDescent="0.35">
      <c r="A2774" s="9">
        <v>2773</v>
      </c>
      <c r="B2774" s="9" t="str">
        <f t="shared" si="43"/>
        <v>Astronium uru</v>
      </c>
      <c r="C2774" s="9" t="e" cm="1">
        <f t="array" aca="1" ref="C2774" ca="1">LEFT(K2774,$C$19743)&amp;"-"&amp;RIGHT(SUBSTITUTE(SUBSTITUTE(TiraAcento(E2774),"-","")," ",""),$C$19744)</f>
        <v>#NAME?</v>
      </c>
      <c r="D2774" s="9" t="s">
        <v>2407</v>
      </c>
      <c r="E2774" s="9" t="s">
        <v>2419</v>
      </c>
      <c r="F2774" s="9" t="s">
        <v>15401</v>
      </c>
      <c r="G2774" s="9" t="s">
        <v>22182</v>
      </c>
      <c r="H2774" s="9" t="s">
        <v>2407</v>
      </c>
      <c r="I2774" s="9" t="s">
        <v>39399</v>
      </c>
      <c r="J2774" s="9" t="s">
        <v>39772</v>
      </c>
      <c r="K2774" s="9" t="s">
        <v>43766</v>
      </c>
    </row>
    <row r="2775" spans="1:11" x14ac:dyDescent="0.35">
      <c r="A2775" s="9">
        <v>2774</v>
      </c>
      <c r="B2775" s="9" t="str">
        <f t="shared" si="43"/>
        <v>Astronium uru</v>
      </c>
      <c r="C2775" s="9" t="e" cm="1">
        <f t="array" aca="1" ref="C2775" ca="1">LEFT(K2775,$C$19743)&amp;"-"&amp;RIGHT(SUBSTITUTE(SUBSTITUTE(TiraAcento(E2775),"-","")," ",""),$C$19744)</f>
        <v>#NAME?</v>
      </c>
      <c r="D2775" s="9" t="s">
        <v>2407</v>
      </c>
      <c r="E2775" s="9" t="s">
        <v>2420</v>
      </c>
      <c r="F2775" s="9" t="s">
        <v>15401</v>
      </c>
      <c r="G2775" s="9" t="s">
        <v>22183</v>
      </c>
      <c r="H2775" s="9" t="s">
        <v>2407</v>
      </c>
      <c r="I2775" s="9" t="s">
        <v>39399</v>
      </c>
      <c r="J2775" s="9" t="s">
        <v>39772</v>
      </c>
      <c r="K2775" s="9" t="s">
        <v>43767</v>
      </c>
    </row>
    <row r="2776" spans="1:11" x14ac:dyDescent="0.35">
      <c r="A2776" s="9">
        <v>2775</v>
      </c>
      <c r="B2776" s="9" t="str">
        <f t="shared" si="43"/>
        <v>Astronium uru</v>
      </c>
      <c r="C2776" s="9" t="e" cm="1">
        <f t="array" aca="1" ref="C2776" ca="1">LEFT(K2776,$C$19743)&amp;"-"&amp;RIGHT(SUBSTITUTE(SUBSTITUTE(TiraAcento(E2776),"-","")," ",""),$C$19744)</f>
        <v>#NAME?</v>
      </c>
      <c r="D2776" s="9" t="s">
        <v>2407</v>
      </c>
      <c r="E2776" s="9" t="s">
        <v>795</v>
      </c>
      <c r="F2776" s="9" t="s">
        <v>15401</v>
      </c>
      <c r="G2776" s="9" t="s">
        <v>22184</v>
      </c>
      <c r="H2776" s="9" t="s">
        <v>2407</v>
      </c>
      <c r="I2776" s="9" t="s">
        <v>39399</v>
      </c>
      <c r="J2776" s="9" t="s">
        <v>39772</v>
      </c>
      <c r="K2776" s="9" t="s">
        <v>42920</v>
      </c>
    </row>
    <row r="2777" spans="1:11" x14ac:dyDescent="0.35">
      <c r="A2777" s="9">
        <v>2776</v>
      </c>
      <c r="B2777" s="9" t="str">
        <f t="shared" si="43"/>
        <v>Astronium uru</v>
      </c>
      <c r="C2777" s="9" t="e" cm="1">
        <f t="array" aca="1" ref="C2777" ca="1">LEFT(K2777,$C$19743)&amp;"-"&amp;RIGHT(SUBSTITUTE(SUBSTITUTE(TiraAcento(E2777),"-","")," ",""),$C$19744)</f>
        <v>#NAME?</v>
      </c>
      <c r="D2777" s="9" t="s">
        <v>2407</v>
      </c>
      <c r="E2777" s="9" t="s">
        <v>2421</v>
      </c>
      <c r="F2777" s="9" t="s">
        <v>15401</v>
      </c>
      <c r="G2777" s="9" t="s">
        <v>22185</v>
      </c>
      <c r="H2777" s="9" t="s">
        <v>2407</v>
      </c>
      <c r="I2777" s="9" t="s">
        <v>39399</v>
      </c>
      <c r="J2777" s="9" t="s">
        <v>39772</v>
      </c>
      <c r="K2777" s="9" t="s">
        <v>43768</v>
      </c>
    </row>
    <row r="2778" spans="1:11" x14ac:dyDescent="0.35">
      <c r="A2778" s="9">
        <v>2777</v>
      </c>
      <c r="B2778" s="9" t="str">
        <f t="shared" si="43"/>
        <v>Astronium uru</v>
      </c>
      <c r="C2778" s="9" t="e" cm="1">
        <f t="array" aca="1" ref="C2778" ca="1">LEFT(K2778,$C$19743)&amp;"-"&amp;RIGHT(SUBSTITUTE(SUBSTITUTE(TiraAcento(E2778),"-","")," ",""),$C$19744)</f>
        <v>#NAME?</v>
      </c>
      <c r="D2778" s="9" t="s">
        <v>2407</v>
      </c>
      <c r="E2778" s="9" t="s">
        <v>796</v>
      </c>
      <c r="F2778" s="9" t="s">
        <v>15401</v>
      </c>
      <c r="G2778" s="9" t="s">
        <v>22186</v>
      </c>
      <c r="H2778" s="9" t="s">
        <v>2407</v>
      </c>
      <c r="I2778" s="9" t="s">
        <v>39399</v>
      </c>
      <c r="J2778" s="9" t="s">
        <v>39772</v>
      </c>
      <c r="K2778" s="9" t="s">
        <v>42921</v>
      </c>
    </row>
    <row r="2779" spans="1:11" x14ac:dyDescent="0.35">
      <c r="A2779" s="9">
        <v>2778</v>
      </c>
      <c r="B2779" s="9" t="str">
        <f t="shared" si="43"/>
        <v>Astronium uru</v>
      </c>
      <c r="C2779" s="9" t="e" cm="1">
        <f t="array" aca="1" ref="C2779" ca="1">LEFT(K2779,$C$19743)&amp;"-"&amp;RIGHT(SUBSTITUTE(SUBSTITUTE(TiraAcento(E2779),"-","")," ",""),$C$19744)</f>
        <v>#NAME?</v>
      </c>
      <c r="D2779" s="9" t="s">
        <v>2407</v>
      </c>
      <c r="E2779" s="9" t="s">
        <v>591</v>
      </c>
      <c r="F2779" s="9" t="s">
        <v>15401</v>
      </c>
      <c r="G2779" s="9" t="s">
        <v>22187</v>
      </c>
      <c r="H2779" s="9" t="s">
        <v>2407</v>
      </c>
      <c r="I2779" s="9" t="s">
        <v>39399</v>
      </c>
      <c r="J2779" s="9" t="s">
        <v>39772</v>
      </c>
      <c r="K2779" s="9" t="s">
        <v>42829</v>
      </c>
    </row>
    <row r="2780" spans="1:11" x14ac:dyDescent="0.35">
      <c r="A2780" s="9">
        <v>2779</v>
      </c>
      <c r="B2780" s="9" t="str">
        <f t="shared" si="43"/>
        <v>Astronium uru</v>
      </c>
      <c r="C2780" s="9" t="e" cm="1">
        <f t="array" aca="1" ref="C2780" ca="1">LEFT(K2780,$C$19743)&amp;"-"&amp;RIGHT(SUBSTITUTE(SUBSTITUTE(TiraAcento(E2780),"-","")," ",""),$C$19744)</f>
        <v>#NAME?</v>
      </c>
      <c r="D2780" s="9" t="s">
        <v>2407</v>
      </c>
      <c r="E2780" s="9" t="s">
        <v>843</v>
      </c>
      <c r="F2780" s="9" t="s">
        <v>15401</v>
      </c>
      <c r="G2780" s="9" t="s">
        <v>22188</v>
      </c>
      <c r="H2780" s="9" t="s">
        <v>2407</v>
      </c>
      <c r="I2780" s="9" t="s">
        <v>39399</v>
      </c>
      <c r="J2780" s="9" t="s">
        <v>39772</v>
      </c>
      <c r="K2780" s="9" t="s">
        <v>843</v>
      </c>
    </row>
    <row r="2781" spans="1:11" x14ac:dyDescent="0.35">
      <c r="A2781" s="9">
        <v>2780</v>
      </c>
      <c r="B2781" s="9" t="str">
        <f t="shared" si="43"/>
        <v>Astronium uru</v>
      </c>
      <c r="C2781" s="9" t="e" cm="1">
        <f t="array" aca="1" ref="C2781" ca="1">LEFT(K2781,$C$19743)&amp;"-"&amp;RIGHT(SUBSTITUTE(SUBSTITUTE(TiraAcento(E2781),"-","")," ",""),$C$19744)</f>
        <v>#NAME?</v>
      </c>
      <c r="D2781" s="9" t="s">
        <v>2407</v>
      </c>
      <c r="E2781" s="9" t="s">
        <v>2422</v>
      </c>
      <c r="F2781" s="9" t="s">
        <v>15401</v>
      </c>
      <c r="G2781" s="9" t="s">
        <v>22189</v>
      </c>
      <c r="H2781" s="9" t="s">
        <v>2407</v>
      </c>
      <c r="I2781" s="9" t="s">
        <v>39399</v>
      </c>
      <c r="J2781" s="9" t="s">
        <v>39772</v>
      </c>
      <c r="K2781" s="9" t="s">
        <v>43769</v>
      </c>
    </row>
    <row r="2782" spans="1:11" x14ac:dyDescent="0.35">
      <c r="A2782" s="9">
        <v>2781</v>
      </c>
      <c r="B2782" s="9" t="str">
        <f t="shared" si="43"/>
        <v>Astronium uru</v>
      </c>
      <c r="C2782" s="9" t="e" cm="1">
        <f t="array" aca="1" ref="C2782" ca="1">LEFT(K2782,$C$19743)&amp;"-"&amp;RIGHT(SUBSTITUTE(SUBSTITUTE(TiraAcento(E2782),"-","")," ",""),$C$19744)</f>
        <v>#NAME?</v>
      </c>
      <c r="D2782" s="9" t="s">
        <v>2407</v>
      </c>
      <c r="E2782" s="9" t="s">
        <v>2423</v>
      </c>
      <c r="F2782" s="9" t="s">
        <v>15401</v>
      </c>
      <c r="G2782" s="9" t="s">
        <v>22190</v>
      </c>
      <c r="H2782" s="9" t="s">
        <v>2407</v>
      </c>
      <c r="I2782" s="9" t="s">
        <v>39399</v>
      </c>
      <c r="J2782" s="9" t="s">
        <v>39772</v>
      </c>
      <c r="K2782" s="9" t="s">
        <v>43770</v>
      </c>
    </row>
    <row r="2783" spans="1:11" x14ac:dyDescent="0.35">
      <c r="A2783" s="9">
        <v>2782</v>
      </c>
      <c r="B2783" s="9" t="str">
        <f t="shared" si="43"/>
        <v>Astronium uru</v>
      </c>
      <c r="C2783" s="9" t="e" cm="1">
        <f t="array" aca="1" ref="C2783" ca="1">LEFT(K2783,$C$19743)&amp;"-"&amp;RIGHT(SUBSTITUTE(SUBSTITUTE(TiraAcento(E2783),"-","")," ",""),$C$19744)</f>
        <v>#NAME?</v>
      </c>
      <c r="D2783" s="9" t="s">
        <v>2407</v>
      </c>
      <c r="E2783" s="9" t="s">
        <v>2424</v>
      </c>
      <c r="F2783" s="9" t="s">
        <v>15401</v>
      </c>
      <c r="G2783" s="9" t="s">
        <v>22191</v>
      </c>
      <c r="H2783" s="9" t="s">
        <v>2407</v>
      </c>
      <c r="I2783" s="9" t="s">
        <v>39399</v>
      </c>
      <c r="J2783" s="9" t="s">
        <v>39772</v>
      </c>
      <c r="K2783" s="9" t="s">
        <v>43771</v>
      </c>
    </row>
    <row r="2784" spans="1:11" x14ac:dyDescent="0.35">
      <c r="A2784" s="9">
        <v>2783</v>
      </c>
      <c r="B2784" s="9" t="str">
        <f t="shared" si="43"/>
        <v>Astronium uru</v>
      </c>
      <c r="C2784" s="9" t="e" cm="1">
        <f t="array" aca="1" ref="C2784" ca="1">LEFT(K2784,$C$19743)&amp;"-"&amp;RIGHT(SUBSTITUTE(SUBSTITUTE(TiraAcento(E2784),"-","")," ",""),$C$19744)</f>
        <v>#NAME?</v>
      </c>
      <c r="D2784" s="9" t="s">
        <v>2407</v>
      </c>
      <c r="E2784" s="9" t="s">
        <v>2425</v>
      </c>
      <c r="F2784" s="9" t="s">
        <v>15401</v>
      </c>
      <c r="G2784" s="9" t="s">
        <v>22192</v>
      </c>
      <c r="H2784" s="9" t="s">
        <v>2407</v>
      </c>
      <c r="I2784" s="9" t="s">
        <v>39399</v>
      </c>
      <c r="J2784" s="9" t="s">
        <v>39772</v>
      </c>
      <c r="K2784" s="9" t="s">
        <v>2425</v>
      </c>
    </row>
    <row r="2785" spans="1:11" x14ac:dyDescent="0.35">
      <c r="A2785" s="9">
        <v>2784</v>
      </c>
      <c r="B2785" s="9" t="str">
        <f t="shared" si="43"/>
        <v>Astronium uru</v>
      </c>
      <c r="C2785" s="9" t="e" cm="1">
        <f t="array" aca="1" ref="C2785" ca="1">LEFT(K2785,$C$19743)&amp;"-"&amp;RIGHT(SUBSTITUTE(SUBSTITUTE(TiraAcento(E2785),"-","")," ",""),$C$19744)</f>
        <v>#NAME?</v>
      </c>
      <c r="D2785" s="9" t="s">
        <v>2407</v>
      </c>
      <c r="E2785" s="9" t="s">
        <v>799</v>
      </c>
      <c r="F2785" s="9" t="s">
        <v>15401</v>
      </c>
      <c r="G2785" s="9" t="s">
        <v>22193</v>
      </c>
      <c r="H2785" s="9" t="s">
        <v>2407</v>
      </c>
      <c r="I2785" s="9" t="s">
        <v>39399</v>
      </c>
      <c r="J2785" s="9" t="s">
        <v>39772</v>
      </c>
      <c r="K2785" s="9" t="s">
        <v>42924</v>
      </c>
    </row>
    <row r="2786" spans="1:11" x14ac:dyDescent="0.35">
      <c r="A2786" s="9">
        <v>2785</v>
      </c>
      <c r="B2786" s="9" t="str">
        <f t="shared" si="43"/>
        <v>Astronium uru</v>
      </c>
      <c r="C2786" s="9" t="e" cm="1">
        <f t="array" aca="1" ref="C2786" ca="1">LEFT(K2786,$C$19743)&amp;"-"&amp;RIGHT(SUBSTITUTE(SUBSTITUTE(TiraAcento(E2786),"-","")," ",""),$C$19744)</f>
        <v>#NAME?</v>
      </c>
      <c r="D2786" s="9" t="s">
        <v>2407</v>
      </c>
      <c r="E2786" s="9" t="s">
        <v>2426</v>
      </c>
      <c r="F2786" s="9" t="s">
        <v>15401</v>
      </c>
      <c r="G2786" s="9" t="s">
        <v>22194</v>
      </c>
      <c r="H2786" s="9" t="s">
        <v>2407</v>
      </c>
      <c r="I2786" s="9" t="s">
        <v>39399</v>
      </c>
      <c r="J2786" s="9" t="s">
        <v>39772</v>
      </c>
      <c r="K2786" s="9" t="s">
        <v>2426</v>
      </c>
    </row>
    <row r="2787" spans="1:11" x14ac:dyDescent="0.35">
      <c r="A2787" s="9">
        <v>2786</v>
      </c>
      <c r="B2787" s="9" t="str">
        <f t="shared" si="43"/>
        <v>Astronium uru</v>
      </c>
      <c r="C2787" s="9" t="e" cm="1">
        <f t="array" aca="1" ref="C2787" ca="1">LEFT(K2787,$C$19743)&amp;"-"&amp;RIGHT(SUBSTITUTE(SUBSTITUTE(TiraAcento(E2787),"-","")," ",""),$C$19744)</f>
        <v>#NAME?</v>
      </c>
      <c r="D2787" s="9" t="s">
        <v>2407</v>
      </c>
      <c r="E2787" s="9" t="s">
        <v>2427</v>
      </c>
      <c r="F2787" s="9" t="s">
        <v>15401</v>
      </c>
      <c r="G2787" s="9" t="s">
        <v>22195</v>
      </c>
      <c r="H2787" s="9" t="s">
        <v>2407</v>
      </c>
      <c r="I2787" s="9" t="s">
        <v>39399</v>
      </c>
      <c r="J2787" s="9" t="s">
        <v>39772</v>
      </c>
      <c r="K2787" s="9" t="s">
        <v>43772</v>
      </c>
    </row>
    <row r="2788" spans="1:11" x14ac:dyDescent="0.35">
      <c r="A2788" s="9">
        <v>2787</v>
      </c>
      <c r="B2788" s="9" t="str">
        <f t="shared" si="43"/>
        <v>Astronium uru</v>
      </c>
      <c r="C2788" s="9" t="e" cm="1">
        <f t="array" aca="1" ref="C2788" ca="1">LEFT(K2788,$C$19743)&amp;"-"&amp;RIGHT(SUBSTITUTE(SUBSTITUTE(TiraAcento(E2788),"-","")," ",""),$C$19744)</f>
        <v>#NAME?</v>
      </c>
      <c r="D2788" s="9" t="s">
        <v>2407</v>
      </c>
      <c r="E2788" s="9" t="s">
        <v>2428</v>
      </c>
      <c r="F2788" s="9" t="s">
        <v>15401</v>
      </c>
      <c r="G2788" s="9" t="s">
        <v>22196</v>
      </c>
      <c r="H2788" s="9" t="s">
        <v>2407</v>
      </c>
      <c r="I2788" s="9" t="s">
        <v>39399</v>
      </c>
      <c r="J2788" s="9" t="s">
        <v>39772</v>
      </c>
      <c r="K2788" s="9" t="s">
        <v>43773</v>
      </c>
    </row>
    <row r="2789" spans="1:11" x14ac:dyDescent="0.35">
      <c r="A2789" s="9">
        <v>2788</v>
      </c>
      <c r="B2789" s="9" t="str">
        <f t="shared" si="43"/>
        <v>Astronium uru</v>
      </c>
      <c r="C2789" s="9" t="e" cm="1">
        <f t="array" aca="1" ref="C2789" ca="1">LEFT(K2789,$C$19743)&amp;"-"&amp;RIGHT(SUBSTITUTE(SUBSTITUTE(TiraAcento(E2789),"-","")," ",""),$C$19744)</f>
        <v>#NAME?</v>
      </c>
      <c r="D2789" s="9" t="s">
        <v>2407</v>
      </c>
      <c r="E2789" s="9" t="s">
        <v>2429</v>
      </c>
      <c r="F2789" s="9" t="s">
        <v>15401</v>
      </c>
      <c r="G2789" s="9" t="s">
        <v>22197</v>
      </c>
      <c r="H2789" s="9" t="s">
        <v>2407</v>
      </c>
      <c r="I2789" s="9" t="s">
        <v>39399</v>
      </c>
      <c r="J2789" s="9" t="s">
        <v>39772</v>
      </c>
      <c r="K2789" s="9" t="s">
        <v>2429</v>
      </c>
    </row>
    <row r="2790" spans="1:11" x14ac:dyDescent="0.35">
      <c r="A2790" s="9">
        <v>2789</v>
      </c>
      <c r="B2790" s="9" t="str">
        <f t="shared" si="43"/>
        <v>Astronium uru</v>
      </c>
      <c r="C2790" s="9" t="e" cm="1">
        <f t="array" aca="1" ref="C2790" ca="1">LEFT(K2790,$C$19743)&amp;"-"&amp;RIGHT(SUBSTITUTE(SUBSTITUTE(TiraAcento(E2790),"-","")," ",""),$C$19744)</f>
        <v>#NAME?</v>
      </c>
      <c r="D2790" s="9" t="s">
        <v>2407</v>
      </c>
      <c r="E2790" s="9" t="s">
        <v>2430</v>
      </c>
      <c r="F2790" s="9" t="s">
        <v>15401</v>
      </c>
      <c r="G2790" s="9" t="s">
        <v>22198</v>
      </c>
      <c r="H2790" s="9" t="s">
        <v>2407</v>
      </c>
      <c r="I2790" s="9" t="s">
        <v>39399</v>
      </c>
      <c r="J2790" s="9" t="s">
        <v>39772</v>
      </c>
      <c r="K2790" s="9" t="s">
        <v>2430</v>
      </c>
    </row>
    <row r="2791" spans="1:11" x14ac:dyDescent="0.35">
      <c r="A2791" s="9">
        <v>2790</v>
      </c>
      <c r="B2791" s="9" t="str">
        <f t="shared" si="43"/>
        <v>Astronium uru</v>
      </c>
      <c r="C2791" s="9" t="e" cm="1">
        <f t="array" aca="1" ref="C2791" ca="1">LEFT(K2791,$C$19743)&amp;"-"&amp;RIGHT(SUBSTITUTE(SUBSTITUTE(TiraAcento(E2791),"-","")," ",""),$C$19744)</f>
        <v>#NAME?</v>
      </c>
      <c r="D2791" s="9" t="s">
        <v>2407</v>
      </c>
      <c r="E2791" s="9" t="s">
        <v>2431</v>
      </c>
      <c r="F2791" s="9" t="s">
        <v>15401</v>
      </c>
      <c r="G2791" s="9" t="s">
        <v>22199</v>
      </c>
      <c r="H2791" s="9" t="s">
        <v>2407</v>
      </c>
      <c r="I2791" s="9" t="s">
        <v>39399</v>
      </c>
      <c r="J2791" s="9" t="s">
        <v>39772</v>
      </c>
      <c r="K2791" s="9" t="s">
        <v>43774</v>
      </c>
    </row>
    <row r="2792" spans="1:11" x14ac:dyDescent="0.35">
      <c r="A2792" s="9">
        <v>2791</v>
      </c>
      <c r="B2792" s="9" t="str">
        <f t="shared" si="43"/>
        <v>Ateleia gla</v>
      </c>
      <c r="C2792" s="9" t="e" cm="1">
        <f t="array" aca="1" ref="C2792" ca="1">LEFT(K2792,$C$19743)&amp;"-"&amp;RIGHT(SUBSTITUTE(SUBSTITUTE(TiraAcento(E2792),"-","")," ",""),$C$19744)</f>
        <v>#NAME?</v>
      </c>
      <c r="D2792" s="9" t="s">
        <v>2432</v>
      </c>
      <c r="E2792" s="9" t="s">
        <v>1793</v>
      </c>
      <c r="F2792" s="9" t="s">
        <v>15402</v>
      </c>
      <c r="G2792" s="9" t="s">
        <v>22200</v>
      </c>
      <c r="H2792" s="9" t="s">
        <v>2432</v>
      </c>
      <c r="I2792" s="9" t="s">
        <v>39773</v>
      </c>
      <c r="J2792" s="9" t="s">
        <v>39774</v>
      </c>
      <c r="K2792" s="9" t="s">
        <v>43455</v>
      </c>
    </row>
    <row r="2793" spans="1:11" x14ac:dyDescent="0.35">
      <c r="A2793" s="9">
        <v>2792</v>
      </c>
      <c r="B2793" s="9" t="str">
        <f t="shared" si="43"/>
        <v>Ateleia gla</v>
      </c>
      <c r="C2793" s="9" t="e" cm="1">
        <f t="array" aca="1" ref="C2793" ca="1">LEFT(K2793,$C$19743)&amp;"-"&amp;RIGHT(SUBSTITUTE(SUBSTITUTE(TiraAcento(E2793),"-","")," ",""),$C$19744)</f>
        <v>#NAME?</v>
      </c>
      <c r="D2793" s="9" t="s">
        <v>2432</v>
      </c>
      <c r="E2793" s="9" t="s">
        <v>2433</v>
      </c>
      <c r="F2793" s="9" t="s">
        <v>15402</v>
      </c>
      <c r="G2793" s="9" t="s">
        <v>22201</v>
      </c>
      <c r="H2793" s="9" t="s">
        <v>2432</v>
      </c>
      <c r="I2793" s="9" t="s">
        <v>39773</v>
      </c>
      <c r="J2793" s="9" t="s">
        <v>39774</v>
      </c>
      <c r="K2793" s="9" t="s">
        <v>43775</v>
      </c>
    </row>
    <row r="2794" spans="1:11" x14ac:dyDescent="0.35">
      <c r="A2794" s="9">
        <v>2793</v>
      </c>
      <c r="B2794" s="9" t="str">
        <f t="shared" si="43"/>
        <v>Ateleia gla</v>
      </c>
      <c r="C2794" s="9" t="e" cm="1">
        <f t="array" aca="1" ref="C2794" ca="1">LEFT(K2794,$C$19743)&amp;"-"&amp;RIGHT(SUBSTITUTE(SUBSTITUTE(TiraAcento(E2794),"-","")," ",""),$C$19744)</f>
        <v>#NAME?</v>
      </c>
      <c r="D2794" s="9" t="s">
        <v>2432</v>
      </c>
      <c r="E2794" s="9" t="s">
        <v>2434</v>
      </c>
      <c r="F2794" s="9" t="s">
        <v>15402</v>
      </c>
      <c r="G2794" s="9" t="s">
        <v>22202</v>
      </c>
      <c r="H2794" s="9" t="s">
        <v>2432</v>
      </c>
      <c r="I2794" s="9" t="s">
        <v>39773</v>
      </c>
      <c r="J2794" s="9" t="s">
        <v>39774</v>
      </c>
      <c r="K2794" s="9" t="s">
        <v>2434</v>
      </c>
    </row>
    <row r="2795" spans="1:11" x14ac:dyDescent="0.35">
      <c r="A2795" s="9">
        <v>2794</v>
      </c>
      <c r="B2795" s="9" t="str">
        <f t="shared" si="43"/>
        <v>Attalea bur</v>
      </c>
      <c r="C2795" s="9" t="e" cm="1">
        <f t="array" aca="1" ref="C2795" ca="1">LEFT(K2795,$C$19743)&amp;"-"&amp;RIGHT(SUBSTITUTE(SUBSTITUTE(TiraAcento(E2795),"-","")," ",""),$C$19744)</f>
        <v>#NAME?</v>
      </c>
      <c r="D2795" s="9" t="s">
        <v>2435</v>
      </c>
      <c r="E2795" s="9"/>
      <c r="F2795" s="9" t="s">
        <v>15403</v>
      </c>
      <c r="G2795" s="9" t="s">
        <v>22203</v>
      </c>
      <c r="H2795" s="9" t="s">
        <v>2435</v>
      </c>
      <c r="I2795" s="9" t="s">
        <v>39573</v>
      </c>
      <c r="J2795" s="9" t="s">
        <v>39775</v>
      </c>
      <c r="K2795" s="9" t="s">
        <v>42568</v>
      </c>
    </row>
    <row r="2796" spans="1:11" x14ac:dyDescent="0.35">
      <c r="A2796" s="9">
        <v>2795</v>
      </c>
      <c r="B2796" s="9" t="str">
        <f t="shared" si="43"/>
        <v>Attalea but</v>
      </c>
      <c r="C2796" s="9" t="e" cm="1">
        <f t="array" aca="1" ref="C2796" ca="1">LEFT(K2796,$C$19743)&amp;"-"&amp;RIGHT(SUBSTITUTE(SUBSTITUTE(TiraAcento(E2796),"-","")," ",""),$C$19744)</f>
        <v>#NAME?</v>
      </c>
      <c r="D2796" s="9" t="s">
        <v>2436</v>
      </c>
      <c r="E2796" s="9" t="s">
        <v>2437</v>
      </c>
      <c r="F2796" s="9" t="s">
        <v>15404</v>
      </c>
      <c r="G2796" s="9" t="s">
        <v>22204</v>
      </c>
      <c r="H2796" s="9" t="s">
        <v>2436</v>
      </c>
      <c r="I2796" s="9" t="s">
        <v>39573</v>
      </c>
      <c r="J2796" s="9" t="s">
        <v>39776</v>
      </c>
      <c r="K2796" s="9" t="s">
        <v>43776</v>
      </c>
    </row>
    <row r="2797" spans="1:11" x14ac:dyDescent="0.35">
      <c r="A2797" s="9">
        <v>2796</v>
      </c>
      <c r="B2797" s="9" t="str">
        <f t="shared" si="43"/>
        <v>Attalea but</v>
      </c>
      <c r="C2797" s="9" t="e" cm="1">
        <f t="array" aca="1" ref="C2797" ca="1">LEFT(K2797,$C$19743)&amp;"-"&amp;RIGHT(SUBSTITUTE(SUBSTITUTE(TiraAcento(E2797),"-","")," ",""),$C$19744)</f>
        <v>#NAME?</v>
      </c>
      <c r="D2797" s="9" t="s">
        <v>2436</v>
      </c>
      <c r="E2797" s="9" t="s">
        <v>2438</v>
      </c>
      <c r="F2797" s="9" t="s">
        <v>15404</v>
      </c>
      <c r="G2797" s="9" t="s">
        <v>22205</v>
      </c>
      <c r="H2797" s="9" t="s">
        <v>2436</v>
      </c>
      <c r="I2797" s="9" t="s">
        <v>39573</v>
      </c>
      <c r="J2797" s="9" t="s">
        <v>39776</v>
      </c>
      <c r="K2797" s="9" t="s">
        <v>43777</v>
      </c>
    </row>
    <row r="2798" spans="1:11" x14ac:dyDescent="0.35">
      <c r="A2798" s="9">
        <v>2797</v>
      </c>
      <c r="B2798" s="9" t="str">
        <f t="shared" si="43"/>
        <v>Attalea but</v>
      </c>
      <c r="C2798" s="9" t="e" cm="1">
        <f t="array" aca="1" ref="C2798" ca="1">LEFT(K2798,$C$19743)&amp;"-"&amp;RIGHT(SUBSTITUTE(SUBSTITUTE(TiraAcento(E2798),"-","")," ",""),$C$19744)</f>
        <v>#NAME?</v>
      </c>
      <c r="D2798" s="9" t="s">
        <v>2436</v>
      </c>
      <c r="E2798" s="9" t="s">
        <v>2439</v>
      </c>
      <c r="F2798" s="9" t="s">
        <v>15404</v>
      </c>
      <c r="G2798" s="9" t="s">
        <v>22206</v>
      </c>
      <c r="H2798" s="9" t="s">
        <v>2436</v>
      </c>
      <c r="I2798" s="9" t="s">
        <v>39573</v>
      </c>
      <c r="J2798" s="9" t="s">
        <v>39776</v>
      </c>
      <c r="K2798" s="9" t="s">
        <v>2439</v>
      </c>
    </row>
    <row r="2799" spans="1:11" x14ac:dyDescent="0.35">
      <c r="A2799" s="9">
        <v>2798</v>
      </c>
      <c r="B2799" s="9" t="str">
        <f t="shared" si="43"/>
        <v>Attalea but</v>
      </c>
      <c r="C2799" s="9" t="e" cm="1">
        <f t="array" aca="1" ref="C2799" ca="1">LEFT(K2799,$C$19743)&amp;"-"&amp;RIGHT(SUBSTITUTE(SUBSTITUTE(TiraAcento(E2799),"-","")," ",""),$C$19744)</f>
        <v>#NAME?</v>
      </c>
      <c r="D2799" s="9" t="s">
        <v>2436</v>
      </c>
      <c r="E2799" s="9" t="s">
        <v>2440</v>
      </c>
      <c r="F2799" s="9" t="s">
        <v>15404</v>
      </c>
      <c r="G2799" s="9" t="s">
        <v>22207</v>
      </c>
      <c r="H2799" s="9" t="s">
        <v>2436</v>
      </c>
      <c r="I2799" s="9" t="s">
        <v>39573</v>
      </c>
      <c r="J2799" s="9" t="s">
        <v>39776</v>
      </c>
      <c r="K2799" s="9" t="s">
        <v>43778</v>
      </c>
    </row>
    <row r="2800" spans="1:11" x14ac:dyDescent="0.35">
      <c r="A2800" s="9">
        <v>2799</v>
      </c>
      <c r="B2800" s="9" t="str">
        <f t="shared" si="43"/>
        <v>Attalea com</v>
      </c>
      <c r="C2800" s="9" t="e" cm="1">
        <f t="array" aca="1" ref="C2800" ca="1">LEFT(K2800,$C$19743)&amp;"-"&amp;RIGHT(SUBSTITUTE(SUBSTITUTE(TiraAcento(E2800),"-","")," ",""),$C$19744)</f>
        <v>#NAME?</v>
      </c>
      <c r="D2800" s="9" t="s">
        <v>2441</v>
      </c>
      <c r="E2800" s="9"/>
      <c r="F2800" s="9" t="s">
        <v>15405</v>
      </c>
      <c r="G2800" s="9" t="s">
        <v>22208</v>
      </c>
      <c r="H2800" s="9" t="s">
        <v>2441</v>
      </c>
      <c r="I2800" s="9" t="s">
        <v>39573</v>
      </c>
      <c r="J2800" s="9" t="s">
        <v>39201</v>
      </c>
      <c r="K2800" s="9" t="s">
        <v>42568</v>
      </c>
    </row>
    <row r="2801" spans="1:11" x14ac:dyDescent="0.35">
      <c r="A2801" s="9">
        <v>2800</v>
      </c>
      <c r="B2801" s="9" t="str">
        <f t="shared" si="43"/>
        <v>Attalea dub</v>
      </c>
      <c r="C2801" s="9" t="e" cm="1">
        <f t="array" aca="1" ref="C2801" ca="1">LEFT(K2801,$C$19743)&amp;"-"&amp;RIGHT(SUBSTITUTE(SUBSTITUTE(TiraAcento(E2801),"-","")," ",""),$C$19744)</f>
        <v>#NAME?</v>
      </c>
      <c r="D2801" s="9" t="s">
        <v>2442</v>
      </c>
      <c r="E2801" s="9" t="s">
        <v>2443</v>
      </c>
      <c r="F2801" s="9" t="s">
        <v>15406</v>
      </c>
      <c r="G2801" s="9" t="s">
        <v>22209</v>
      </c>
      <c r="H2801" s="9" t="s">
        <v>2442</v>
      </c>
      <c r="I2801" s="9" t="s">
        <v>39573</v>
      </c>
      <c r="J2801" s="9" t="s">
        <v>39777</v>
      </c>
      <c r="K2801" s="9" t="s">
        <v>2443</v>
      </c>
    </row>
    <row r="2802" spans="1:11" x14ac:dyDescent="0.35">
      <c r="A2802" s="9">
        <v>2801</v>
      </c>
      <c r="B2802" s="9" t="str">
        <f t="shared" si="43"/>
        <v>Attalea dub</v>
      </c>
      <c r="C2802" s="9" t="e" cm="1">
        <f t="array" aca="1" ref="C2802" ca="1">LEFT(K2802,$C$19743)&amp;"-"&amp;RIGHT(SUBSTITUTE(SUBSTITUTE(TiraAcento(E2802),"-","")," ",""),$C$19744)</f>
        <v>#NAME?</v>
      </c>
      <c r="D2802" s="9" t="s">
        <v>2442</v>
      </c>
      <c r="E2802" s="9" t="s">
        <v>2444</v>
      </c>
      <c r="F2802" s="9" t="s">
        <v>15406</v>
      </c>
      <c r="G2802" s="9" t="s">
        <v>22210</v>
      </c>
      <c r="H2802" s="9" t="s">
        <v>2442</v>
      </c>
      <c r="I2802" s="9" t="s">
        <v>39573</v>
      </c>
      <c r="J2802" s="9" t="s">
        <v>39777</v>
      </c>
      <c r="K2802" s="9" t="s">
        <v>43779</v>
      </c>
    </row>
    <row r="2803" spans="1:11" x14ac:dyDescent="0.35">
      <c r="A2803" s="9">
        <v>2802</v>
      </c>
      <c r="B2803" s="9" t="str">
        <f t="shared" si="43"/>
        <v>Attalea dub</v>
      </c>
      <c r="C2803" s="9" t="e" cm="1">
        <f t="array" aca="1" ref="C2803" ca="1">LEFT(K2803,$C$19743)&amp;"-"&amp;RIGHT(SUBSTITUTE(SUBSTITUTE(TiraAcento(E2803),"-","")," ",""),$C$19744)</f>
        <v>#NAME?</v>
      </c>
      <c r="D2803" s="9" t="s">
        <v>2442</v>
      </c>
      <c r="E2803" s="9" t="s">
        <v>2445</v>
      </c>
      <c r="F2803" s="9" t="s">
        <v>15406</v>
      </c>
      <c r="G2803" s="9" t="s">
        <v>22211</v>
      </c>
      <c r="H2803" s="9" t="s">
        <v>2442</v>
      </c>
      <c r="I2803" s="9" t="s">
        <v>39573</v>
      </c>
      <c r="J2803" s="9" t="s">
        <v>39777</v>
      </c>
      <c r="K2803" s="9" t="s">
        <v>43780</v>
      </c>
    </row>
    <row r="2804" spans="1:11" x14ac:dyDescent="0.35">
      <c r="A2804" s="9">
        <v>2803</v>
      </c>
      <c r="B2804" s="9" t="str">
        <f t="shared" si="43"/>
        <v>Attalea dub</v>
      </c>
      <c r="C2804" s="9" t="e" cm="1">
        <f t="array" aca="1" ref="C2804" ca="1">LEFT(K2804,$C$19743)&amp;"-"&amp;RIGHT(SUBSTITUTE(SUBSTITUTE(TiraAcento(E2804),"-","")," ",""),$C$19744)</f>
        <v>#NAME?</v>
      </c>
      <c r="D2804" s="9" t="s">
        <v>2442</v>
      </c>
      <c r="E2804" s="9" t="s">
        <v>2446</v>
      </c>
      <c r="F2804" s="9" t="s">
        <v>15406</v>
      </c>
      <c r="G2804" s="9" t="s">
        <v>22212</v>
      </c>
      <c r="H2804" s="9" t="s">
        <v>2442</v>
      </c>
      <c r="I2804" s="9" t="s">
        <v>39573</v>
      </c>
      <c r="J2804" s="9" t="s">
        <v>39777</v>
      </c>
      <c r="K2804" s="9" t="s">
        <v>43781</v>
      </c>
    </row>
    <row r="2805" spans="1:11" x14ac:dyDescent="0.35">
      <c r="A2805" s="9">
        <v>2804</v>
      </c>
      <c r="B2805" s="9" t="str">
        <f t="shared" si="43"/>
        <v>Attalea dub</v>
      </c>
      <c r="C2805" s="9" t="e" cm="1">
        <f t="array" aca="1" ref="C2805" ca="1">LEFT(K2805,$C$19743)&amp;"-"&amp;RIGHT(SUBSTITUTE(SUBSTITUTE(TiraAcento(E2805),"-","")," ",""),$C$19744)</f>
        <v>#NAME?</v>
      </c>
      <c r="D2805" s="9" t="s">
        <v>2442</v>
      </c>
      <c r="E2805" s="9" t="s">
        <v>1622</v>
      </c>
      <c r="F2805" s="9" t="s">
        <v>15406</v>
      </c>
      <c r="G2805" s="9" t="s">
        <v>22213</v>
      </c>
      <c r="H2805" s="9" t="s">
        <v>2442</v>
      </c>
      <c r="I2805" s="9" t="s">
        <v>39573</v>
      </c>
      <c r="J2805" s="9" t="s">
        <v>39777</v>
      </c>
      <c r="K2805" s="9" t="s">
        <v>43384</v>
      </c>
    </row>
    <row r="2806" spans="1:11" x14ac:dyDescent="0.35">
      <c r="A2806" s="9">
        <v>2805</v>
      </c>
      <c r="B2806" s="9" t="str">
        <f t="shared" si="43"/>
        <v>Attalea dub</v>
      </c>
      <c r="C2806" s="9" t="e" cm="1">
        <f t="array" aca="1" ref="C2806" ca="1">LEFT(K2806,$C$19743)&amp;"-"&amp;RIGHT(SUBSTITUTE(SUBSTITUTE(TiraAcento(E2806),"-","")," ",""),$C$19744)</f>
        <v>#NAME?</v>
      </c>
      <c r="D2806" s="9" t="s">
        <v>2442</v>
      </c>
      <c r="E2806" s="9" t="s">
        <v>2447</v>
      </c>
      <c r="F2806" s="9" t="s">
        <v>15406</v>
      </c>
      <c r="G2806" s="9" t="s">
        <v>22214</v>
      </c>
      <c r="H2806" s="9" t="s">
        <v>2442</v>
      </c>
      <c r="I2806" s="9" t="s">
        <v>39573</v>
      </c>
      <c r="J2806" s="9" t="s">
        <v>39777</v>
      </c>
      <c r="K2806" s="9" t="s">
        <v>43782</v>
      </c>
    </row>
    <row r="2807" spans="1:11" x14ac:dyDescent="0.35">
      <c r="A2807" s="9">
        <v>2806</v>
      </c>
      <c r="B2807" s="9" t="str">
        <f t="shared" si="43"/>
        <v>Attalea dub</v>
      </c>
      <c r="C2807" s="9" t="e" cm="1">
        <f t="array" aca="1" ref="C2807" ca="1">LEFT(K2807,$C$19743)&amp;"-"&amp;RIGHT(SUBSTITUTE(SUBSTITUTE(TiraAcento(E2807),"-","")," ",""),$C$19744)</f>
        <v>#NAME?</v>
      </c>
      <c r="D2807" s="9" t="s">
        <v>2442</v>
      </c>
      <c r="E2807" s="9" t="s">
        <v>2448</v>
      </c>
      <c r="F2807" s="9" t="s">
        <v>15406</v>
      </c>
      <c r="G2807" s="9" t="s">
        <v>22215</v>
      </c>
      <c r="H2807" s="9" t="s">
        <v>2442</v>
      </c>
      <c r="I2807" s="9" t="s">
        <v>39573</v>
      </c>
      <c r="J2807" s="9" t="s">
        <v>39777</v>
      </c>
      <c r="K2807" s="9" t="s">
        <v>43783</v>
      </c>
    </row>
    <row r="2808" spans="1:11" x14ac:dyDescent="0.35">
      <c r="A2808" s="9">
        <v>2807</v>
      </c>
      <c r="B2808" s="9" t="str">
        <f t="shared" si="43"/>
        <v>Attalea dub</v>
      </c>
      <c r="C2808" s="9" t="e" cm="1">
        <f t="array" aca="1" ref="C2808" ca="1">LEFT(K2808,$C$19743)&amp;"-"&amp;RIGHT(SUBSTITUTE(SUBSTITUTE(TiraAcento(E2808),"-","")," ",""),$C$19744)</f>
        <v>#NAME?</v>
      </c>
      <c r="D2808" s="9" t="s">
        <v>2442</v>
      </c>
      <c r="E2808" s="9" t="s">
        <v>2449</v>
      </c>
      <c r="F2808" s="9" t="s">
        <v>15406</v>
      </c>
      <c r="G2808" s="9" t="s">
        <v>22216</v>
      </c>
      <c r="H2808" s="9" t="s">
        <v>2442</v>
      </c>
      <c r="I2808" s="9" t="s">
        <v>39573</v>
      </c>
      <c r="J2808" s="9" t="s">
        <v>39777</v>
      </c>
      <c r="K2808" s="9" t="s">
        <v>43784</v>
      </c>
    </row>
    <row r="2809" spans="1:11" x14ac:dyDescent="0.35">
      <c r="A2809" s="9">
        <v>2808</v>
      </c>
      <c r="B2809" s="9" t="str">
        <f t="shared" si="43"/>
        <v>Attalea dub</v>
      </c>
      <c r="C2809" s="9" t="e" cm="1">
        <f t="array" aca="1" ref="C2809" ca="1">LEFT(K2809,$C$19743)&amp;"-"&amp;RIGHT(SUBSTITUTE(SUBSTITUTE(TiraAcento(E2809),"-","")," ",""),$C$19744)</f>
        <v>#NAME?</v>
      </c>
      <c r="D2809" s="9" t="s">
        <v>2442</v>
      </c>
      <c r="E2809" s="9" t="s">
        <v>2450</v>
      </c>
      <c r="F2809" s="9" t="s">
        <v>15406</v>
      </c>
      <c r="G2809" s="9" t="s">
        <v>22217</v>
      </c>
      <c r="H2809" s="9" t="s">
        <v>2442</v>
      </c>
      <c r="I2809" s="9" t="s">
        <v>39573</v>
      </c>
      <c r="J2809" s="9" t="s">
        <v>39777</v>
      </c>
      <c r="K2809" s="9" t="s">
        <v>43785</v>
      </c>
    </row>
    <row r="2810" spans="1:11" x14ac:dyDescent="0.35">
      <c r="A2810" s="9">
        <v>2809</v>
      </c>
      <c r="B2810" s="9" t="str">
        <f t="shared" si="43"/>
        <v>Attalea dub</v>
      </c>
      <c r="C2810" s="9" t="e" cm="1">
        <f t="array" aca="1" ref="C2810" ca="1">LEFT(K2810,$C$19743)&amp;"-"&amp;RIGHT(SUBSTITUTE(SUBSTITUTE(TiraAcento(E2810),"-","")," ",""),$C$19744)</f>
        <v>#NAME?</v>
      </c>
      <c r="D2810" s="9" t="s">
        <v>2442</v>
      </c>
      <c r="E2810" s="9" t="s">
        <v>2451</v>
      </c>
      <c r="F2810" s="9" t="s">
        <v>15406</v>
      </c>
      <c r="G2810" s="9" t="s">
        <v>22218</v>
      </c>
      <c r="H2810" s="9" t="s">
        <v>2442</v>
      </c>
      <c r="I2810" s="9" t="s">
        <v>39573</v>
      </c>
      <c r="J2810" s="9" t="s">
        <v>39777</v>
      </c>
      <c r="K2810" s="9" t="s">
        <v>43786</v>
      </c>
    </row>
    <row r="2811" spans="1:11" x14ac:dyDescent="0.35">
      <c r="A2811" s="9">
        <v>2810</v>
      </c>
      <c r="B2811" s="9" t="str">
        <f t="shared" si="43"/>
        <v>Attalea hum</v>
      </c>
      <c r="C2811" s="9" t="e" cm="1">
        <f t="array" aca="1" ref="C2811" ca="1">LEFT(K2811,$C$19743)&amp;"-"&amp;RIGHT(SUBSTITUTE(SUBSTITUTE(TiraAcento(E2811),"-","")," ",""),$C$19744)</f>
        <v>#NAME?</v>
      </c>
      <c r="D2811" s="9" t="s">
        <v>2452</v>
      </c>
      <c r="E2811" s="9"/>
      <c r="F2811" s="9" t="s">
        <v>15407</v>
      </c>
      <c r="G2811" s="9" t="s">
        <v>22219</v>
      </c>
      <c r="H2811" s="9" t="s">
        <v>2452</v>
      </c>
      <c r="I2811" s="9" t="s">
        <v>39573</v>
      </c>
      <c r="J2811" s="9" t="s">
        <v>39778</v>
      </c>
      <c r="K2811" s="9" t="s">
        <v>42568</v>
      </c>
    </row>
    <row r="2812" spans="1:11" x14ac:dyDescent="0.35">
      <c r="A2812" s="9">
        <v>2811</v>
      </c>
      <c r="B2812" s="9" t="str">
        <f t="shared" si="43"/>
        <v>Attalea ole</v>
      </c>
      <c r="C2812" s="9" t="e" cm="1">
        <f t="array" aca="1" ref="C2812" ca="1">LEFT(K2812,$C$19743)&amp;"-"&amp;RIGHT(SUBSTITUTE(SUBSTITUTE(TiraAcento(E2812),"-","")," ",""),$C$19744)</f>
        <v>#NAME?</v>
      </c>
      <c r="D2812" s="9" t="s">
        <v>2453</v>
      </c>
      <c r="E2812" s="9" t="s">
        <v>2454</v>
      </c>
      <c r="F2812" s="9" t="s">
        <v>15408</v>
      </c>
      <c r="G2812" s="9" t="s">
        <v>22220</v>
      </c>
      <c r="H2812" s="9" t="s">
        <v>2453</v>
      </c>
      <c r="I2812" s="9" t="s">
        <v>39573</v>
      </c>
      <c r="J2812" s="9" t="s">
        <v>39779</v>
      </c>
      <c r="K2812" s="9" t="s">
        <v>43787</v>
      </c>
    </row>
    <row r="2813" spans="1:11" x14ac:dyDescent="0.35">
      <c r="A2813" s="9">
        <v>2812</v>
      </c>
      <c r="B2813" s="9" t="str">
        <f t="shared" si="43"/>
        <v>Attalea ole</v>
      </c>
      <c r="C2813" s="9" t="e" cm="1">
        <f t="array" aca="1" ref="C2813" ca="1">LEFT(K2813,$C$19743)&amp;"-"&amp;RIGHT(SUBSTITUTE(SUBSTITUTE(TiraAcento(E2813),"-","")," ",""),$C$19744)</f>
        <v>#NAME?</v>
      </c>
      <c r="D2813" s="9" t="s">
        <v>2453</v>
      </c>
      <c r="E2813" s="9" t="s">
        <v>2455</v>
      </c>
      <c r="F2813" s="9" t="s">
        <v>15408</v>
      </c>
      <c r="G2813" s="9" t="s">
        <v>22221</v>
      </c>
      <c r="H2813" s="9" t="s">
        <v>2453</v>
      </c>
      <c r="I2813" s="9" t="s">
        <v>39573</v>
      </c>
      <c r="J2813" s="9" t="s">
        <v>39779</v>
      </c>
      <c r="K2813" s="9" t="s">
        <v>43788</v>
      </c>
    </row>
    <row r="2814" spans="1:11" x14ac:dyDescent="0.35">
      <c r="A2814" s="9">
        <v>2813</v>
      </c>
      <c r="B2814" s="9" t="str">
        <f t="shared" si="43"/>
        <v>Attalea ole</v>
      </c>
      <c r="C2814" s="9" t="e" cm="1">
        <f t="array" aca="1" ref="C2814" ca="1">LEFT(K2814,$C$19743)&amp;"-"&amp;RIGHT(SUBSTITUTE(SUBSTITUTE(TiraAcento(E2814),"-","")," ",""),$C$19744)</f>
        <v>#NAME?</v>
      </c>
      <c r="D2814" s="9" t="s">
        <v>2453</v>
      </c>
      <c r="E2814" s="9" t="s">
        <v>2456</v>
      </c>
      <c r="F2814" s="9" t="s">
        <v>15408</v>
      </c>
      <c r="G2814" s="9" t="s">
        <v>22222</v>
      </c>
      <c r="H2814" s="9" t="s">
        <v>2453</v>
      </c>
      <c r="I2814" s="9" t="s">
        <v>39573</v>
      </c>
      <c r="J2814" s="9" t="s">
        <v>39779</v>
      </c>
      <c r="K2814" s="9" t="s">
        <v>43789</v>
      </c>
    </row>
    <row r="2815" spans="1:11" x14ac:dyDescent="0.35">
      <c r="A2815" s="9">
        <v>2814</v>
      </c>
      <c r="B2815" s="9" t="str">
        <f t="shared" si="43"/>
        <v>Attalea ole</v>
      </c>
      <c r="C2815" s="9" t="e" cm="1">
        <f t="array" aca="1" ref="C2815" ca="1">LEFT(K2815,$C$19743)&amp;"-"&amp;RIGHT(SUBSTITUTE(SUBSTITUTE(TiraAcento(E2815),"-","")," ",""),$C$19744)</f>
        <v>#NAME?</v>
      </c>
      <c r="D2815" s="9" t="s">
        <v>2453</v>
      </c>
      <c r="E2815" s="9" t="s">
        <v>2447</v>
      </c>
      <c r="F2815" s="9" t="s">
        <v>15408</v>
      </c>
      <c r="G2815" s="9" t="s">
        <v>22223</v>
      </c>
      <c r="H2815" s="9" t="s">
        <v>2453</v>
      </c>
      <c r="I2815" s="9" t="s">
        <v>39573</v>
      </c>
      <c r="J2815" s="9" t="s">
        <v>39779</v>
      </c>
      <c r="K2815" s="9" t="s">
        <v>43782</v>
      </c>
    </row>
    <row r="2816" spans="1:11" x14ac:dyDescent="0.35">
      <c r="A2816" s="9">
        <v>2815</v>
      </c>
      <c r="B2816" s="9" t="str">
        <f t="shared" si="43"/>
        <v>Attalea ole</v>
      </c>
      <c r="C2816" s="9" t="e" cm="1">
        <f t="array" aca="1" ref="C2816" ca="1">LEFT(K2816,$C$19743)&amp;"-"&amp;RIGHT(SUBSTITUTE(SUBSTITUTE(TiraAcento(E2816),"-","")," ",""),$C$19744)</f>
        <v>#NAME?</v>
      </c>
      <c r="D2816" s="9" t="s">
        <v>2453</v>
      </c>
      <c r="E2816" s="9" t="s">
        <v>548</v>
      </c>
      <c r="F2816" s="9" t="s">
        <v>15408</v>
      </c>
      <c r="G2816" s="9" t="s">
        <v>22224</v>
      </c>
      <c r="H2816" s="9" t="s">
        <v>2453</v>
      </c>
      <c r="I2816" s="9" t="s">
        <v>39573</v>
      </c>
      <c r="J2816" s="9" t="s">
        <v>39779</v>
      </c>
      <c r="K2816" s="9" t="s">
        <v>548</v>
      </c>
    </row>
    <row r="2817" spans="1:11" x14ac:dyDescent="0.35">
      <c r="A2817" s="9">
        <v>2816</v>
      </c>
      <c r="B2817" s="9" t="str">
        <f t="shared" si="43"/>
        <v>Attalea ole</v>
      </c>
      <c r="C2817" s="9" t="e" cm="1">
        <f t="array" aca="1" ref="C2817" ca="1">LEFT(K2817,$C$19743)&amp;"-"&amp;RIGHT(SUBSTITUTE(SUBSTITUTE(TiraAcento(E2817),"-","")," ",""),$C$19744)</f>
        <v>#NAME?</v>
      </c>
      <c r="D2817" s="9" t="s">
        <v>2453</v>
      </c>
      <c r="E2817" s="9" t="s">
        <v>2457</v>
      </c>
      <c r="F2817" s="9" t="s">
        <v>15408</v>
      </c>
      <c r="G2817" s="9" t="s">
        <v>22225</v>
      </c>
      <c r="H2817" s="9" t="s">
        <v>2453</v>
      </c>
      <c r="I2817" s="9" t="s">
        <v>39573</v>
      </c>
      <c r="J2817" s="9" t="s">
        <v>39779</v>
      </c>
      <c r="K2817" s="9" t="s">
        <v>43790</v>
      </c>
    </row>
    <row r="2818" spans="1:11" x14ac:dyDescent="0.35">
      <c r="A2818" s="9">
        <v>2817</v>
      </c>
      <c r="B2818" s="9" t="str">
        <f t="shared" si="43"/>
        <v>Attalea ole</v>
      </c>
      <c r="C2818" s="9" t="e" cm="1">
        <f t="array" aca="1" ref="C2818" ca="1">LEFT(K2818,$C$19743)&amp;"-"&amp;RIGHT(SUBSTITUTE(SUBSTITUTE(TiraAcento(E2818),"-","")," ",""),$C$19744)</f>
        <v>#NAME?</v>
      </c>
      <c r="D2818" s="9" t="s">
        <v>2453</v>
      </c>
      <c r="E2818" s="9" t="s">
        <v>2458</v>
      </c>
      <c r="F2818" s="9" t="s">
        <v>15408</v>
      </c>
      <c r="G2818" s="9" t="s">
        <v>22226</v>
      </c>
      <c r="H2818" s="9" t="s">
        <v>2453</v>
      </c>
      <c r="I2818" s="9" t="s">
        <v>39573</v>
      </c>
      <c r="J2818" s="9" t="s">
        <v>39779</v>
      </c>
      <c r="K2818" s="9" t="s">
        <v>2458</v>
      </c>
    </row>
    <row r="2819" spans="1:11" x14ac:dyDescent="0.35">
      <c r="A2819" s="9">
        <v>2818</v>
      </c>
      <c r="B2819" s="9" t="str">
        <f t="shared" ref="B2819:B2882" si="44">I2819&amp;" "&amp;IFERROR(LEFT(J2819,$B$19743),D2819)</f>
        <v>Attalea ole</v>
      </c>
      <c r="C2819" s="9" t="e" cm="1">
        <f t="array" aca="1" ref="C2819" ca="1">LEFT(K2819,$C$19743)&amp;"-"&amp;RIGHT(SUBSTITUTE(SUBSTITUTE(TiraAcento(E2819),"-","")," ",""),$C$19744)</f>
        <v>#NAME?</v>
      </c>
      <c r="D2819" s="9" t="s">
        <v>2453</v>
      </c>
      <c r="E2819" s="9" t="s">
        <v>2459</v>
      </c>
      <c r="F2819" s="9" t="s">
        <v>15408</v>
      </c>
      <c r="G2819" s="9" t="s">
        <v>22227</v>
      </c>
      <c r="H2819" s="9" t="s">
        <v>2453</v>
      </c>
      <c r="I2819" s="9" t="s">
        <v>39573</v>
      </c>
      <c r="J2819" s="9" t="s">
        <v>39779</v>
      </c>
      <c r="K2819" s="9" t="s">
        <v>43791</v>
      </c>
    </row>
    <row r="2820" spans="1:11" x14ac:dyDescent="0.35">
      <c r="A2820" s="9">
        <v>2819</v>
      </c>
      <c r="B2820" s="9" t="str">
        <f t="shared" si="44"/>
        <v>Attalea pha</v>
      </c>
      <c r="C2820" s="9" t="e" cm="1">
        <f t="array" aca="1" ref="C2820" ca="1">LEFT(K2820,$C$19743)&amp;"-"&amp;RIGHT(SUBSTITUTE(SUBSTITUTE(TiraAcento(E2820),"-","")," ",""),$C$19744)</f>
        <v>#NAME?</v>
      </c>
      <c r="D2820" s="9" t="s">
        <v>2460</v>
      </c>
      <c r="E2820" s="9" t="s">
        <v>2461</v>
      </c>
      <c r="F2820" s="9" t="s">
        <v>15409</v>
      </c>
      <c r="G2820" s="9" t="s">
        <v>22228</v>
      </c>
      <c r="H2820" s="9" t="s">
        <v>2460</v>
      </c>
      <c r="I2820" s="9" t="s">
        <v>39573</v>
      </c>
      <c r="J2820" s="9" t="s">
        <v>39780</v>
      </c>
      <c r="K2820" s="9" t="s">
        <v>2461</v>
      </c>
    </row>
    <row r="2821" spans="1:11" x14ac:dyDescent="0.35">
      <c r="A2821" s="9">
        <v>2820</v>
      </c>
      <c r="B2821" s="9" t="str">
        <f t="shared" si="44"/>
        <v>Attalea pha</v>
      </c>
      <c r="C2821" s="9" t="e" cm="1">
        <f t="array" aca="1" ref="C2821" ca="1">LEFT(K2821,$C$19743)&amp;"-"&amp;RIGHT(SUBSTITUTE(SUBSTITUTE(TiraAcento(E2821),"-","")," ",""),$C$19744)</f>
        <v>#NAME?</v>
      </c>
      <c r="D2821" s="9" t="s">
        <v>2460</v>
      </c>
      <c r="E2821" s="9" t="s">
        <v>2462</v>
      </c>
      <c r="F2821" s="9" t="s">
        <v>15409</v>
      </c>
      <c r="G2821" s="9" t="s">
        <v>22229</v>
      </c>
      <c r="H2821" s="9" t="s">
        <v>2460</v>
      </c>
      <c r="I2821" s="9" t="s">
        <v>39573</v>
      </c>
      <c r="J2821" s="9" t="s">
        <v>39780</v>
      </c>
      <c r="K2821" s="9" t="s">
        <v>2462</v>
      </c>
    </row>
    <row r="2822" spans="1:11" x14ac:dyDescent="0.35">
      <c r="A2822" s="9">
        <v>2821</v>
      </c>
      <c r="B2822" s="9" t="str">
        <f t="shared" si="44"/>
        <v>Attalea pha</v>
      </c>
      <c r="C2822" s="9" t="e" cm="1">
        <f t="array" aca="1" ref="C2822" ca="1">LEFT(K2822,$C$19743)&amp;"-"&amp;RIGHT(SUBSTITUTE(SUBSTITUTE(TiraAcento(E2822),"-","")," ",""),$C$19744)</f>
        <v>#NAME?</v>
      </c>
      <c r="D2822" s="9" t="s">
        <v>2460</v>
      </c>
      <c r="E2822" s="9" t="s">
        <v>2463</v>
      </c>
      <c r="F2822" s="9" t="s">
        <v>15409</v>
      </c>
      <c r="G2822" s="9" t="s">
        <v>22230</v>
      </c>
      <c r="H2822" s="9" t="s">
        <v>2460</v>
      </c>
      <c r="I2822" s="9" t="s">
        <v>39573</v>
      </c>
      <c r="J2822" s="9" t="s">
        <v>39780</v>
      </c>
      <c r="K2822" s="9" t="s">
        <v>2463</v>
      </c>
    </row>
    <row r="2823" spans="1:11" x14ac:dyDescent="0.35">
      <c r="A2823" s="9">
        <v>2822</v>
      </c>
      <c r="B2823" s="9" t="str">
        <f t="shared" si="44"/>
        <v>Attalea pha</v>
      </c>
      <c r="C2823" s="9" t="e" cm="1">
        <f t="array" aca="1" ref="C2823" ca="1">LEFT(K2823,$C$19743)&amp;"-"&amp;RIGHT(SUBSTITUTE(SUBSTITUTE(TiraAcento(E2823),"-","")," ",""),$C$19744)</f>
        <v>#NAME?</v>
      </c>
      <c r="D2823" s="9" t="s">
        <v>2460</v>
      </c>
      <c r="E2823" s="9" t="s">
        <v>1613</v>
      </c>
      <c r="F2823" s="9" t="s">
        <v>15409</v>
      </c>
      <c r="G2823" s="9" t="s">
        <v>22231</v>
      </c>
      <c r="H2823" s="9" t="s">
        <v>2460</v>
      </c>
      <c r="I2823" s="9" t="s">
        <v>39573</v>
      </c>
      <c r="J2823" s="9" t="s">
        <v>39780</v>
      </c>
      <c r="K2823" s="9" t="s">
        <v>43375</v>
      </c>
    </row>
    <row r="2824" spans="1:11" x14ac:dyDescent="0.35">
      <c r="A2824" s="9">
        <v>2823</v>
      </c>
      <c r="B2824" s="9" t="str">
        <f t="shared" si="44"/>
        <v>Attalea pha</v>
      </c>
      <c r="C2824" s="9" t="e" cm="1">
        <f t="array" aca="1" ref="C2824" ca="1">LEFT(K2824,$C$19743)&amp;"-"&amp;RIGHT(SUBSTITUTE(SUBSTITUTE(TiraAcento(E2824),"-","")," ",""),$C$19744)</f>
        <v>#NAME?</v>
      </c>
      <c r="D2824" s="9" t="s">
        <v>2460</v>
      </c>
      <c r="E2824" s="9" t="s">
        <v>2354</v>
      </c>
      <c r="F2824" s="9" t="s">
        <v>15409</v>
      </c>
      <c r="G2824" s="9" t="s">
        <v>22232</v>
      </c>
      <c r="H2824" s="9" t="s">
        <v>2460</v>
      </c>
      <c r="I2824" s="9" t="s">
        <v>39573</v>
      </c>
      <c r="J2824" s="9" t="s">
        <v>39780</v>
      </c>
      <c r="K2824" s="9" t="s">
        <v>43729</v>
      </c>
    </row>
    <row r="2825" spans="1:11" x14ac:dyDescent="0.35">
      <c r="A2825" s="9">
        <v>2824</v>
      </c>
      <c r="B2825" s="9" t="str">
        <f t="shared" si="44"/>
        <v>Attalea pha</v>
      </c>
      <c r="C2825" s="9" t="e" cm="1">
        <f t="array" aca="1" ref="C2825" ca="1">LEFT(K2825,$C$19743)&amp;"-"&amp;RIGHT(SUBSTITUTE(SUBSTITUTE(TiraAcento(E2825),"-","")," ",""),$C$19744)</f>
        <v>#NAME?</v>
      </c>
      <c r="D2825" s="9" t="s">
        <v>2460</v>
      </c>
      <c r="E2825" s="9" t="s">
        <v>2464</v>
      </c>
      <c r="F2825" s="9" t="s">
        <v>15409</v>
      </c>
      <c r="G2825" s="9" t="s">
        <v>22233</v>
      </c>
      <c r="H2825" s="9" t="s">
        <v>2460</v>
      </c>
      <c r="I2825" s="9" t="s">
        <v>39573</v>
      </c>
      <c r="J2825" s="9" t="s">
        <v>39780</v>
      </c>
      <c r="K2825" s="9" t="s">
        <v>43792</v>
      </c>
    </row>
    <row r="2826" spans="1:11" x14ac:dyDescent="0.35">
      <c r="A2826" s="9">
        <v>2825</v>
      </c>
      <c r="B2826" s="9" t="str">
        <f t="shared" si="44"/>
        <v>Attalea pha</v>
      </c>
      <c r="C2826" s="9" t="e" cm="1">
        <f t="array" aca="1" ref="C2826" ca="1">LEFT(K2826,$C$19743)&amp;"-"&amp;RIGHT(SUBSTITUTE(SUBSTITUTE(TiraAcento(E2826),"-","")," ",""),$C$19744)</f>
        <v>#NAME?</v>
      </c>
      <c r="D2826" s="9" t="s">
        <v>2460</v>
      </c>
      <c r="E2826" s="9" t="s">
        <v>2465</v>
      </c>
      <c r="F2826" s="9" t="s">
        <v>15409</v>
      </c>
      <c r="G2826" s="9" t="s">
        <v>22234</v>
      </c>
      <c r="H2826" s="9" t="s">
        <v>2460</v>
      </c>
      <c r="I2826" s="9" t="s">
        <v>39573</v>
      </c>
      <c r="J2826" s="9" t="s">
        <v>39780</v>
      </c>
      <c r="K2826" s="9" t="s">
        <v>2465</v>
      </c>
    </row>
    <row r="2827" spans="1:11" x14ac:dyDescent="0.35">
      <c r="A2827" s="9">
        <v>2826</v>
      </c>
      <c r="B2827" s="9" t="str">
        <f t="shared" si="44"/>
        <v>Attalea pha</v>
      </c>
      <c r="C2827" s="9" t="e" cm="1">
        <f t="array" aca="1" ref="C2827" ca="1">LEFT(K2827,$C$19743)&amp;"-"&amp;RIGHT(SUBSTITUTE(SUBSTITUTE(TiraAcento(E2827),"-","")," ",""),$C$19744)</f>
        <v>#NAME?</v>
      </c>
      <c r="D2827" s="9" t="s">
        <v>2460</v>
      </c>
      <c r="E2827" s="9" t="s">
        <v>2466</v>
      </c>
      <c r="F2827" s="9" t="s">
        <v>15409</v>
      </c>
      <c r="G2827" s="9" t="s">
        <v>22235</v>
      </c>
      <c r="H2827" s="9" t="s">
        <v>2460</v>
      </c>
      <c r="I2827" s="9" t="s">
        <v>39573</v>
      </c>
      <c r="J2827" s="9" t="s">
        <v>39780</v>
      </c>
      <c r="K2827" s="9" t="s">
        <v>2466</v>
      </c>
    </row>
    <row r="2828" spans="1:11" x14ac:dyDescent="0.35">
      <c r="A2828" s="9">
        <v>2827</v>
      </c>
      <c r="B2828" s="9" t="str">
        <f t="shared" si="44"/>
        <v>Attalea spe</v>
      </c>
      <c r="C2828" s="9" t="e" cm="1">
        <f t="array" aca="1" ref="C2828" ca="1">LEFT(K2828,$C$19743)&amp;"-"&amp;RIGHT(SUBSTITUTE(SUBSTITUTE(TiraAcento(E2828),"-","")," ",""),$C$19744)</f>
        <v>#NAME?</v>
      </c>
      <c r="D2828" s="9" t="s">
        <v>1610</v>
      </c>
      <c r="E2828" s="9" t="s">
        <v>2467</v>
      </c>
      <c r="F2828" s="9" t="s">
        <v>15194</v>
      </c>
      <c r="G2828" s="9" t="s">
        <v>22236</v>
      </c>
      <c r="H2828" s="9" t="s">
        <v>1610</v>
      </c>
      <c r="I2828" s="9" t="s">
        <v>39573</v>
      </c>
      <c r="J2828" s="9" t="s">
        <v>39574</v>
      </c>
      <c r="K2828" s="9" t="s">
        <v>43793</v>
      </c>
    </row>
    <row r="2829" spans="1:11" x14ac:dyDescent="0.35">
      <c r="A2829" s="9">
        <v>2828</v>
      </c>
      <c r="B2829" s="9" t="str">
        <f t="shared" si="44"/>
        <v>Attalea spe</v>
      </c>
      <c r="C2829" s="9" t="e" cm="1">
        <f t="array" aca="1" ref="C2829" ca="1">LEFT(K2829,$C$19743)&amp;"-"&amp;RIGHT(SUBSTITUTE(SUBSTITUTE(TiraAcento(E2829),"-","")," ",""),$C$19744)</f>
        <v>#NAME?</v>
      </c>
      <c r="D2829" s="9" t="s">
        <v>1610</v>
      </c>
      <c r="E2829" s="9" t="s">
        <v>2468</v>
      </c>
      <c r="F2829" s="9" t="s">
        <v>15194</v>
      </c>
      <c r="G2829" s="9" t="s">
        <v>22237</v>
      </c>
      <c r="H2829" s="9" t="s">
        <v>1610</v>
      </c>
      <c r="I2829" s="9" t="s">
        <v>39573</v>
      </c>
      <c r="J2829" s="9" t="s">
        <v>39574</v>
      </c>
      <c r="K2829" s="9" t="s">
        <v>43794</v>
      </c>
    </row>
    <row r="2830" spans="1:11" x14ac:dyDescent="0.35">
      <c r="A2830" s="9">
        <v>2829</v>
      </c>
      <c r="B2830" s="9" t="str">
        <f t="shared" si="44"/>
        <v>Cavanillesia arb</v>
      </c>
      <c r="C2830" s="9" t="e" cm="1">
        <f t="array" aca="1" ref="C2830" ca="1">LEFT(K2830,$C$19743)&amp;"-"&amp;RIGHT(SUBSTITUTE(SUBSTITUTE(TiraAcento(E2830),"-","")," ",""),$C$19744)</f>
        <v>#NAME?</v>
      </c>
      <c r="D2830" s="9" t="s">
        <v>2469</v>
      </c>
      <c r="E2830" s="9" t="s">
        <v>2470</v>
      </c>
      <c r="F2830" s="9" t="s">
        <v>15410</v>
      </c>
      <c r="G2830" s="9" t="s">
        <v>22238</v>
      </c>
      <c r="H2830" s="9" t="s">
        <v>2469</v>
      </c>
      <c r="I2830" s="9" t="s">
        <v>39781</v>
      </c>
      <c r="J2830" s="9" t="s">
        <v>39643</v>
      </c>
      <c r="K2830" s="9" t="s">
        <v>43795</v>
      </c>
    </row>
    <row r="2831" spans="1:11" x14ac:dyDescent="0.35">
      <c r="A2831" s="9">
        <v>2830</v>
      </c>
      <c r="B2831" s="9" t="str">
        <f t="shared" si="44"/>
        <v>Cavanillesia arb</v>
      </c>
      <c r="C2831" s="9" t="e" cm="1">
        <f t="array" aca="1" ref="C2831" ca="1">LEFT(K2831,$C$19743)&amp;"-"&amp;RIGHT(SUBSTITUTE(SUBSTITUTE(TiraAcento(E2831),"-","")," ",""),$C$19744)</f>
        <v>#NAME?</v>
      </c>
      <c r="D2831" s="9" t="s">
        <v>2469</v>
      </c>
      <c r="E2831" s="9" t="s">
        <v>2471</v>
      </c>
      <c r="F2831" s="9" t="s">
        <v>15410</v>
      </c>
      <c r="G2831" s="9" t="s">
        <v>22239</v>
      </c>
      <c r="H2831" s="9" t="s">
        <v>2469</v>
      </c>
      <c r="I2831" s="9" t="s">
        <v>39781</v>
      </c>
      <c r="J2831" s="9" t="s">
        <v>39643</v>
      </c>
      <c r="K2831" s="9" t="s">
        <v>2471</v>
      </c>
    </row>
    <row r="2832" spans="1:11" x14ac:dyDescent="0.35">
      <c r="A2832" s="9">
        <v>2831</v>
      </c>
      <c r="B2832" s="9" t="str">
        <f t="shared" si="44"/>
        <v>Cavanillesia arb</v>
      </c>
      <c r="C2832" s="9" t="e" cm="1">
        <f t="array" aca="1" ref="C2832" ca="1">LEFT(K2832,$C$19743)&amp;"-"&amp;RIGHT(SUBSTITUTE(SUBSTITUTE(TiraAcento(E2832),"-","")," ",""),$C$19744)</f>
        <v>#NAME?</v>
      </c>
      <c r="D2832" s="9" t="s">
        <v>2469</v>
      </c>
      <c r="E2832" s="9" t="s">
        <v>2472</v>
      </c>
      <c r="F2832" s="9" t="s">
        <v>15410</v>
      </c>
      <c r="G2832" s="9" t="s">
        <v>22240</v>
      </c>
      <c r="H2832" s="9" t="s">
        <v>2469</v>
      </c>
      <c r="I2832" s="9" t="s">
        <v>39781</v>
      </c>
      <c r="J2832" s="9" t="s">
        <v>39643</v>
      </c>
      <c r="K2832" s="9" t="s">
        <v>43796</v>
      </c>
    </row>
    <row r="2833" spans="1:11" x14ac:dyDescent="0.35">
      <c r="A2833" s="9">
        <v>2832</v>
      </c>
      <c r="B2833" s="9" t="str">
        <f t="shared" si="44"/>
        <v>Cavanillesia arb</v>
      </c>
      <c r="C2833" s="9" t="e" cm="1">
        <f t="array" aca="1" ref="C2833" ca="1">LEFT(K2833,$C$19743)&amp;"-"&amp;RIGHT(SUBSTITUTE(SUBSTITUTE(TiraAcento(E2833),"-","")," ",""),$C$19744)</f>
        <v>#NAME?</v>
      </c>
      <c r="D2833" s="9" t="s">
        <v>2469</v>
      </c>
      <c r="E2833" s="9" t="s">
        <v>2473</v>
      </c>
      <c r="F2833" s="9" t="s">
        <v>15410</v>
      </c>
      <c r="G2833" s="9" t="s">
        <v>22241</v>
      </c>
      <c r="H2833" s="9" t="s">
        <v>2469</v>
      </c>
      <c r="I2833" s="9" t="s">
        <v>39781</v>
      </c>
      <c r="J2833" s="9" t="s">
        <v>39643</v>
      </c>
      <c r="K2833" s="9" t="s">
        <v>43797</v>
      </c>
    </row>
    <row r="2834" spans="1:11" x14ac:dyDescent="0.35">
      <c r="A2834" s="9">
        <v>2833</v>
      </c>
      <c r="B2834" s="9" t="str">
        <f t="shared" si="44"/>
        <v>Cavanillesia arb</v>
      </c>
      <c r="C2834" s="9" t="e" cm="1">
        <f t="array" aca="1" ref="C2834" ca="1">LEFT(K2834,$C$19743)&amp;"-"&amp;RIGHT(SUBSTITUTE(SUBSTITUTE(TiraAcento(E2834),"-","")," ",""),$C$19744)</f>
        <v>#NAME?</v>
      </c>
      <c r="D2834" s="9" t="s">
        <v>2469</v>
      </c>
      <c r="E2834" s="9" t="s">
        <v>2474</v>
      </c>
      <c r="F2834" s="9" t="s">
        <v>15410</v>
      </c>
      <c r="G2834" s="9" t="s">
        <v>22242</v>
      </c>
      <c r="H2834" s="9" t="s">
        <v>2469</v>
      </c>
      <c r="I2834" s="9" t="s">
        <v>39781</v>
      </c>
      <c r="J2834" s="9" t="s">
        <v>39643</v>
      </c>
      <c r="K2834" s="9" t="s">
        <v>43798</v>
      </c>
    </row>
    <row r="2835" spans="1:11" x14ac:dyDescent="0.35">
      <c r="A2835" s="9">
        <v>2834</v>
      </c>
      <c r="B2835" s="9" t="str">
        <f t="shared" si="44"/>
        <v>Cavanillesia arb</v>
      </c>
      <c r="C2835" s="9" t="e" cm="1">
        <f t="array" aca="1" ref="C2835" ca="1">LEFT(K2835,$C$19743)&amp;"-"&amp;RIGHT(SUBSTITUTE(SUBSTITUTE(TiraAcento(E2835),"-","")," ",""),$C$19744)</f>
        <v>#NAME?</v>
      </c>
      <c r="D2835" s="9" t="s">
        <v>2469</v>
      </c>
      <c r="E2835" s="9" t="s">
        <v>2475</v>
      </c>
      <c r="F2835" s="9" t="s">
        <v>15410</v>
      </c>
      <c r="G2835" s="9" t="s">
        <v>22243</v>
      </c>
      <c r="H2835" s="9" t="s">
        <v>2469</v>
      </c>
      <c r="I2835" s="9" t="s">
        <v>39781</v>
      </c>
      <c r="J2835" s="9" t="s">
        <v>39643</v>
      </c>
      <c r="K2835" s="9" t="s">
        <v>43799</v>
      </c>
    </row>
    <row r="2836" spans="1:11" x14ac:dyDescent="0.35">
      <c r="A2836" s="9">
        <v>2835</v>
      </c>
      <c r="B2836" s="9" t="str">
        <f t="shared" si="44"/>
        <v>Cavanillesia arb</v>
      </c>
      <c r="C2836" s="9" t="e" cm="1">
        <f t="array" aca="1" ref="C2836" ca="1">LEFT(K2836,$C$19743)&amp;"-"&amp;RIGHT(SUBSTITUTE(SUBSTITUTE(TiraAcento(E2836),"-","")," ",""),$C$19744)</f>
        <v>#NAME?</v>
      </c>
      <c r="D2836" s="9" t="s">
        <v>2469</v>
      </c>
      <c r="E2836" s="9" t="s">
        <v>2476</v>
      </c>
      <c r="F2836" s="9" t="s">
        <v>15410</v>
      </c>
      <c r="G2836" s="9" t="s">
        <v>22244</v>
      </c>
      <c r="H2836" s="9" t="s">
        <v>2469</v>
      </c>
      <c r="I2836" s="9" t="s">
        <v>39781</v>
      </c>
      <c r="J2836" s="9" t="s">
        <v>39643</v>
      </c>
      <c r="K2836" s="9" t="s">
        <v>43800</v>
      </c>
    </row>
    <row r="2837" spans="1:11" x14ac:dyDescent="0.35">
      <c r="A2837" s="9">
        <v>2836</v>
      </c>
      <c r="B2837" s="9" t="str">
        <f t="shared" si="44"/>
        <v>Cecropia ade</v>
      </c>
      <c r="C2837" s="9" t="e" cm="1">
        <f t="array" aca="1" ref="C2837" ca="1">LEFT(K2837,$C$19743)&amp;"-"&amp;RIGHT(SUBSTITUTE(SUBSTITUTE(TiraAcento(E2837),"-","")," ",""),$C$19744)</f>
        <v>#NAME?</v>
      </c>
      <c r="D2837" s="9" t="s">
        <v>2477</v>
      </c>
      <c r="E2837" s="9"/>
      <c r="F2837" s="9" t="s">
        <v>15411</v>
      </c>
      <c r="G2837" s="9" t="s">
        <v>22245</v>
      </c>
      <c r="H2837" s="9" t="s">
        <v>2477</v>
      </c>
      <c r="I2837" s="9" t="s">
        <v>39782</v>
      </c>
      <c r="J2837" s="9" t="s">
        <v>39783</v>
      </c>
      <c r="K2837" s="9" t="s">
        <v>42568</v>
      </c>
    </row>
    <row r="2838" spans="1:11" x14ac:dyDescent="0.35">
      <c r="A2838" s="9">
        <v>2837</v>
      </c>
      <c r="B2838" s="9" t="str">
        <f t="shared" si="44"/>
        <v>Cecropia bif</v>
      </c>
      <c r="C2838" s="9" t="e" cm="1">
        <f t="array" aca="1" ref="C2838" ca="1">LEFT(K2838,$C$19743)&amp;"-"&amp;RIGHT(SUBSTITUTE(SUBSTITUTE(TiraAcento(E2838),"-","")," ",""),$C$19744)</f>
        <v>#NAME?</v>
      </c>
      <c r="D2838" s="9" t="s">
        <v>2478</v>
      </c>
      <c r="E2838" s="9" t="s">
        <v>2479</v>
      </c>
      <c r="F2838" s="9" t="s">
        <v>15412</v>
      </c>
      <c r="G2838" s="9" t="s">
        <v>22246</v>
      </c>
      <c r="H2838" s="9" t="s">
        <v>2478</v>
      </c>
      <c r="I2838" s="9" t="s">
        <v>39782</v>
      </c>
      <c r="J2838" s="9" t="s">
        <v>39784</v>
      </c>
      <c r="K2838" s="9" t="s">
        <v>43801</v>
      </c>
    </row>
    <row r="2839" spans="1:11" x14ac:dyDescent="0.35">
      <c r="A2839" s="9">
        <v>2838</v>
      </c>
      <c r="B2839" s="9" t="str">
        <f t="shared" si="44"/>
        <v>Cecropia bif</v>
      </c>
      <c r="C2839" s="9" t="e" cm="1">
        <f t="array" aca="1" ref="C2839" ca="1">LEFT(K2839,$C$19743)&amp;"-"&amp;RIGHT(SUBSTITUTE(SUBSTITUTE(TiraAcento(E2839),"-","")," ",""),$C$19744)</f>
        <v>#NAME?</v>
      </c>
      <c r="D2839" s="9" t="s">
        <v>2478</v>
      </c>
      <c r="E2839" s="9" t="s">
        <v>2480</v>
      </c>
      <c r="F2839" s="9" t="s">
        <v>15412</v>
      </c>
      <c r="G2839" s="9" t="s">
        <v>22247</v>
      </c>
      <c r="H2839" s="9" t="s">
        <v>2478</v>
      </c>
      <c r="I2839" s="9" t="s">
        <v>39782</v>
      </c>
      <c r="J2839" s="9" t="s">
        <v>39784</v>
      </c>
      <c r="K2839" s="9" t="s">
        <v>43802</v>
      </c>
    </row>
    <row r="2840" spans="1:11" x14ac:dyDescent="0.35">
      <c r="A2840" s="9">
        <v>2839</v>
      </c>
      <c r="B2840" s="9" t="str">
        <f t="shared" si="44"/>
        <v>Cecropia bif</v>
      </c>
      <c r="C2840" s="9" t="e" cm="1">
        <f t="array" aca="1" ref="C2840" ca="1">LEFT(K2840,$C$19743)&amp;"-"&amp;RIGHT(SUBSTITUTE(SUBSTITUTE(TiraAcento(E2840),"-","")," ",""),$C$19744)</f>
        <v>#NAME?</v>
      </c>
      <c r="D2840" s="9" t="s">
        <v>2478</v>
      </c>
      <c r="E2840" s="9" t="s">
        <v>2481</v>
      </c>
      <c r="F2840" s="9" t="s">
        <v>15412</v>
      </c>
      <c r="G2840" s="9" t="s">
        <v>22248</v>
      </c>
      <c r="H2840" s="9" t="s">
        <v>2478</v>
      </c>
      <c r="I2840" s="9" t="s">
        <v>39782</v>
      </c>
      <c r="J2840" s="9" t="s">
        <v>39784</v>
      </c>
      <c r="K2840" s="9" t="s">
        <v>2481</v>
      </c>
    </row>
    <row r="2841" spans="1:11" x14ac:dyDescent="0.35">
      <c r="A2841" s="9">
        <v>2840</v>
      </c>
      <c r="B2841" s="9" t="str">
        <f t="shared" si="44"/>
        <v>Cecropia car</v>
      </c>
      <c r="C2841" s="9" t="e" cm="1">
        <f t="array" aca="1" ref="C2841" ca="1">LEFT(K2841,$C$19743)&amp;"-"&amp;RIGHT(SUBSTITUTE(SUBSTITUTE(TiraAcento(E2841),"-","")," ",""),$C$19744)</f>
        <v>#NAME?</v>
      </c>
      <c r="D2841" s="9" t="s">
        <v>2482</v>
      </c>
      <c r="E2841" s="9" t="s">
        <v>2483</v>
      </c>
      <c r="F2841" s="9" t="s">
        <v>15413</v>
      </c>
      <c r="G2841" s="9" t="s">
        <v>22249</v>
      </c>
      <c r="H2841" s="9" t="s">
        <v>2482</v>
      </c>
      <c r="I2841" s="9" t="s">
        <v>39782</v>
      </c>
      <c r="J2841" s="9" t="s">
        <v>39785</v>
      </c>
      <c r="K2841" s="9" t="s">
        <v>43803</v>
      </c>
    </row>
    <row r="2842" spans="1:11" x14ac:dyDescent="0.35">
      <c r="A2842" s="9">
        <v>2841</v>
      </c>
      <c r="B2842" s="9" t="str">
        <f t="shared" si="44"/>
        <v>Cecropia car</v>
      </c>
      <c r="C2842" s="9" t="e" cm="1">
        <f t="array" aca="1" ref="C2842" ca="1">LEFT(K2842,$C$19743)&amp;"-"&amp;RIGHT(SUBSTITUTE(SUBSTITUTE(TiraAcento(E2842),"-","")," ",""),$C$19744)</f>
        <v>#NAME?</v>
      </c>
      <c r="D2842" s="9" t="s">
        <v>2482</v>
      </c>
      <c r="E2842" s="9" t="s">
        <v>2481</v>
      </c>
      <c r="F2842" s="9" t="s">
        <v>15413</v>
      </c>
      <c r="G2842" s="9" t="s">
        <v>22250</v>
      </c>
      <c r="H2842" s="9" t="s">
        <v>2482</v>
      </c>
      <c r="I2842" s="9" t="s">
        <v>39782</v>
      </c>
      <c r="J2842" s="9" t="s">
        <v>39785</v>
      </c>
      <c r="K2842" s="9" t="s">
        <v>2481</v>
      </c>
    </row>
    <row r="2843" spans="1:11" x14ac:dyDescent="0.35">
      <c r="A2843" s="9">
        <v>2842</v>
      </c>
      <c r="B2843" s="9" t="str">
        <f t="shared" si="44"/>
        <v>Cecropia cat</v>
      </c>
      <c r="C2843" s="9" t="e" cm="1">
        <f t="array" aca="1" ref="C2843" ca="1">LEFT(K2843,$C$19743)&amp;"-"&amp;RIGHT(SUBSTITUTE(SUBSTITUTE(TiraAcento(E2843),"-","")," ",""),$C$19744)</f>
        <v>#NAME?</v>
      </c>
      <c r="D2843" s="9" t="s">
        <v>2484</v>
      </c>
      <c r="E2843" s="9" t="s">
        <v>37</v>
      </c>
      <c r="F2843" s="9" t="s">
        <v>15414</v>
      </c>
      <c r="G2843" s="9" t="s">
        <v>22251</v>
      </c>
      <c r="H2843" s="9" t="s">
        <v>2484</v>
      </c>
      <c r="I2843" s="9" t="s">
        <v>39782</v>
      </c>
      <c r="J2843" s="9" t="s">
        <v>39786</v>
      </c>
      <c r="K2843" s="9" t="s">
        <v>37</v>
      </c>
    </row>
    <row r="2844" spans="1:11" x14ac:dyDescent="0.35">
      <c r="A2844" s="9">
        <v>2843</v>
      </c>
      <c r="B2844" s="9" t="str">
        <f t="shared" si="44"/>
        <v>Cecropia cat</v>
      </c>
      <c r="C2844" s="9" t="e" cm="1">
        <f t="array" aca="1" ref="C2844" ca="1">LEFT(K2844,$C$19743)&amp;"-"&amp;RIGHT(SUBSTITUTE(SUBSTITUTE(TiraAcento(E2844),"-","")," ",""),$C$19744)</f>
        <v>#NAME?</v>
      </c>
      <c r="D2844" s="9" t="s">
        <v>2484</v>
      </c>
      <c r="E2844" s="9" t="s">
        <v>2485</v>
      </c>
      <c r="F2844" s="9" t="s">
        <v>15414</v>
      </c>
      <c r="G2844" s="9" t="s">
        <v>22252</v>
      </c>
      <c r="H2844" s="9" t="s">
        <v>2484</v>
      </c>
      <c r="I2844" s="9" t="s">
        <v>39782</v>
      </c>
      <c r="J2844" s="9" t="s">
        <v>39786</v>
      </c>
      <c r="K2844" s="9" t="s">
        <v>43804</v>
      </c>
    </row>
    <row r="2845" spans="1:11" x14ac:dyDescent="0.35">
      <c r="A2845" s="9">
        <v>2844</v>
      </c>
      <c r="B2845" s="9" t="str">
        <f t="shared" si="44"/>
        <v>Cecropia cat</v>
      </c>
      <c r="C2845" s="9" t="e" cm="1">
        <f t="array" aca="1" ref="C2845" ca="1">LEFT(K2845,$C$19743)&amp;"-"&amp;RIGHT(SUBSTITUTE(SUBSTITUTE(TiraAcento(E2845),"-","")," ",""),$C$19744)</f>
        <v>#NAME?</v>
      </c>
      <c r="D2845" s="9" t="s">
        <v>2484</v>
      </c>
      <c r="E2845" s="9" t="s">
        <v>2486</v>
      </c>
      <c r="F2845" s="9" t="s">
        <v>15414</v>
      </c>
      <c r="G2845" s="9" t="s">
        <v>22253</v>
      </c>
      <c r="H2845" s="9" t="s">
        <v>2484</v>
      </c>
      <c r="I2845" s="9" t="s">
        <v>39782</v>
      </c>
      <c r="J2845" s="9" t="s">
        <v>39786</v>
      </c>
      <c r="K2845" s="9" t="s">
        <v>43805</v>
      </c>
    </row>
    <row r="2846" spans="1:11" x14ac:dyDescent="0.35">
      <c r="A2846" s="9">
        <v>2845</v>
      </c>
      <c r="B2846" s="9" t="str">
        <f t="shared" si="44"/>
        <v>Cecropia cat</v>
      </c>
      <c r="C2846" s="9" t="e" cm="1">
        <f t="array" aca="1" ref="C2846" ca="1">LEFT(K2846,$C$19743)&amp;"-"&amp;RIGHT(SUBSTITUTE(SUBSTITUTE(TiraAcento(E2846),"-","")," ",""),$C$19744)</f>
        <v>#NAME?</v>
      </c>
      <c r="D2846" s="9" t="s">
        <v>2484</v>
      </c>
      <c r="E2846" s="9" t="s">
        <v>2479</v>
      </c>
      <c r="F2846" s="9" t="s">
        <v>15414</v>
      </c>
      <c r="G2846" s="9" t="s">
        <v>22254</v>
      </c>
      <c r="H2846" s="9" t="s">
        <v>2484</v>
      </c>
      <c r="I2846" s="9" t="s">
        <v>39782</v>
      </c>
      <c r="J2846" s="9" t="s">
        <v>39786</v>
      </c>
      <c r="K2846" s="9" t="s">
        <v>43801</v>
      </c>
    </row>
    <row r="2847" spans="1:11" x14ac:dyDescent="0.35">
      <c r="A2847" s="9">
        <v>2846</v>
      </c>
      <c r="B2847" s="9" t="str">
        <f t="shared" si="44"/>
        <v>Cecropia cat</v>
      </c>
      <c r="C2847" s="9" t="e" cm="1">
        <f t="array" aca="1" ref="C2847" ca="1">LEFT(K2847,$C$19743)&amp;"-"&amp;RIGHT(SUBSTITUTE(SUBSTITUTE(TiraAcento(E2847),"-","")," ",""),$C$19744)</f>
        <v>#NAME?</v>
      </c>
      <c r="D2847" s="9" t="s">
        <v>2484</v>
      </c>
      <c r="E2847" s="9" t="s">
        <v>2487</v>
      </c>
      <c r="F2847" s="9" t="s">
        <v>15414</v>
      </c>
      <c r="G2847" s="9" t="s">
        <v>22255</v>
      </c>
      <c r="H2847" s="9" t="s">
        <v>2484</v>
      </c>
      <c r="I2847" s="9" t="s">
        <v>39782</v>
      </c>
      <c r="J2847" s="9" t="s">
        <v>39786</v>
      </c>
      <c r="K2847" s="9" t="s">
        <v>43806</v>
      </c>
    </row>
    <row r="2848" spans="1:11" x14ac:dyDescent="0.35">
      <c r="A2848" s="9">
        <v>2847</v>
      </c>
      <c r="B2848" s="9" t="str">
        <f t="shared" si="44"/>
        <v>Cecropia cat</v>
      </c>
      <c r="C2848" s="9" t="e" cm="1">
        <f t="array" aca="1" ref="C2848" ca="1">LEFT(K2848,$C$19743)&amp;"-"&amp;RIGHT(SUBSTITUTE(SUBSTITUTE(TiraAcento(E2848),"-","")," ",""),$C$19744)</f>
        <v>#NAME?</v>
      </c>
      <c r="D2848" s="9" t="s">
        <v>2484</v>
      </c>
      <c r="E2848" s="9" t="s">
        <v>2481</v>
      </c>
      <c r="F2848" s="9" t="s">
        <v>15414</v>
      </c>
      <c r="G2848" s="9" t="s">
        <v>22256</v>
      </c>
      <c r="H2848" s="9" t="s">
        <v>2484</v>
      </c>
      <c r="I2848" s="9" t="s">
        <v>39782</v>
      </c>
      <c r="J2848" s="9" t="s">
        <v>39786</v>
      </c>
      <c r="K2848" s="9" t="s">
        <v>2481</v>
      </c>
    </row>
    <row r="2849" spans="1:11" x14ac:dyDescent="0.35">
      <c r="A2849" s="9">
        <v>2848</v>
      </c>
      <c r="B2849" s="9" t="str">
        <f t="shared" si="44"/>
        <v>Cecropia con</v>
      </c>
      <c r="C2849" s="9" t="e" cm="1">
        <f t="array" aca="1" ref="C2849" ca="1">LEFT(K2849,$C$19743)&amp;"-"&amp;RIGHT(SUBSTITUTE(SUBSTITUTE(TiraAcento(E2849),"-","")," ",""),$C$19744)</f>
        <v>#NAME?</v>
      </c>
      <c r="D2849" s="9" t="s">
        <v>2488</v>
      </c>
      <c r="E2849" s="9" t="s">
        <v>2489</v>
      </c>
      <c r="F2849" s="9" t="s">
        <v>15415</v>
      </c>
      <c r="G2849" s="9" t="s">
        <v>22257</v>
      </c>
      <c r="H2849" s="9" t="s">
        <v>2488</v>
      </c>
      <c r="I2849" s="9" t="s">
        <v>39782</v>
      </c>
      <c r="J2849" s="9" t="s">
        <v>39253</v>
      </c>
      <c r="K2849" s="9" t="s">
        <v>2489</v>
      </c>
    </row>
    <row r="2850" spans="1:11" x14ac:dyDescent="0.35">
      <c r="A2850" s="9">
        <v>2849</v>
      </c>
      <c r="B2850" s="9" t="str">
        <f t="shared" si="44"/>
        <v>Cecropia con</v>
      </c>
      <c r="C2850" s="9" t="e" cm="1">
        <f t="array" aca="1" ref="C2850" ca="1">LEFT(K2850,$C$19743)&amp;"-"&amp;RIGHT(SUBSTITUTE(SUBSTITUTE(TiraAcento(E2850),"-","")," ",""),$C$19744)</f>
        <v>#NAME?</v>
      </c>
      <c r="D2850" s="9" t="s">
        <v>2488</v>
      </c>
      <c r="E2850" s="9" t="s">
        <v>2490</v>
      </c>
      <c r="F2850" s="9" t="s">
        <v>15415</v>
      </c>
      <c r="G2850" s="9" t="s">
        <v>22258</v>
      </c>
      <c r="H2850" s="9" t="s">
        <v>2488</v>
      </c>
      <c r="I2850" s="9" t="s">
        <v>39782</v>
      </c>
      <c r="J2850" s="9" t="s">
        <v>39253</v>
      </c>
      <c r="K2850" s="9" t="s">
        <v>43807</v>
      </c>
    </row>
    <row r="2851" spans="1:11" x14ac:dyDescent="0.35">
      <c r="A2851" s="9">
        <v>2850</v>
      </c>
      <c r="B2851" s="9" t="str">
        <f t="shared" si="44"/>
        <v>Cecropia con</v>
      </c>
      <c r="C2851" s="9" t="e" cm="1">
        <f t="array" aca="1" ref="C2851" ca="1">LEFT(K2851,$C$19743)&amp;"-"&amp;RIGHT(SUBSTITUTE(SUBSTITUTE(TiraAcento(E2851),"-","")," ",""),$C$19744)</f>
        <v>#NAME?</v>
      </c>
      <c r="D2851" s="9" t="s">
        <v>2488</v>
      </c>
      <c r="E2851" s="9" t="s">
        <v>2491</v>
      </c>
      <c r="F2851" s="9" t="s">
        <v>15415</v>
      </c>
      <c r="G2851" s="9" t="s">
        <v>22259</v>
      </c>
      <c r="H2851" s="9" t="s">
        <v>2488</v>
      </c>
      <c r="I2851" s="9" t="s">
        <v>39782</v>
      </c>
      <c r="J2851" s="9" t="s">
        <v>39253</v>
      </c>
      <c r="K2851" s="9" t="s">
        <v>43808</v>
      </c>
    </row>
    <row r="2852" spans="1:11" x14ac:dyDescent="0.35">
      <c r="A2852" s="9">
        <v>2851</v>
      </c>
      <c r="B2852" s="9" t="str">
        <f t="shared" si="44"/>
        <v>Cecropia con</v>
      </c>
      <c r="C2852" s="9" t="e" cm="1">
        <f t="array" aca="1" ref="C2852" ca="1">LEFT(K2852,$C$19743)&amp;"-"&amp;RIGHT(SUBSTITUTE(SUBSTITUTE(TiraAcento(E2852),"-","")," ",""),$C$19744)</f>
        <v>#NAME?</v>
      </c>
      <c r="D2852" s="9" t="s">
        <v>2488</v>
      </c>
      <c r="E2852" s="9" t="s">
        <v>2481</v>
      </c>
      <c r="F2852" s="9" t="s">
        <v>15415</v>
      </c>
      <c r="G2852" s="9" t="s">
        <v>22260</v>
      </c>
      <c r="H2852" s="9" t="s">
        <v>2488</v>
      </c>
      <c r="I2852" s="9" t="s">
        <v>39782</v>
      </c>
      <c r="J2852" s="9" t="s">
        <v>39253</v>
      </c>
      <c r="K2852" s="9" t="s">
        <v>2481</v>
      </c>
    </row>
    <row r="2853" spans="1:11" x14ac:dyDescent="0.35">
      <c r="A2853" s="9">
        <v>2852</v>
      </c>
      <c r="B2853" s="9" t="str">
        <f t="shared" si="44"/>
        <v>Cecropia cyr</v>
      </c>
      <c r="C2853" s="9" t="e" cm="1">
        <f t="array" aca="1" ref="C2853" ca="1">LEFT(K2853,$C$19743)&amp;"-"&amp;RIGHT(SUBSTITUTE(SUBSTITUTE(TiraAcento(E2853),"-","")," ",""),$C$19744)</f>
        <v>#NAME?</v>
      </c>
      <c r="D2853" s="9" t="s">
        <v>2492</v>
      </c>
      <c r="E2853" s="9" t="s">
        <v>2479</v>
      </c>
      <c r="F2853" s="9" t="s">
        <v>15416</v>
      </c>
      <c r="G2853" s="9" t="s">
        <v>22261</v>
      </c>
      <c r="H2853" s="9" t="s">
        <v>2492</v>
      </c>
      <c r="I2853" s="9" t="s">
        <v>39782</v>
      </c>
      <c r="J2853" s="9" t="s">
        <v>39787</v>
      </c>
      <c r="K2853" s="9" t="s">
        <v>43801</v>
      </c>
    </row>
    <row r="2854" spans="1:11" x14ac:dyDescent="0.35">
      <c r="A2854" s="9">
        <v>2853</v>
      </c>
      <c r="B2854" s="9" t="str">
        <f t="shared" si="44"/>
        <v>Cecropia cyr</v>
      </c>
      <c r="C2854" s="9" t="e" cm="1">
        <f t="array" aca="1" ref="C2854" ca="1">LEFT(K2854,$C$19743)&amp;"-"&amp;RIGHT(SUBSTITUTE(SUBSTITUTE(TiraAcento(E2854),"-","")," ",""),$C$19744)</f>
        <v>#NAME?</v>
      </c>
      <c r="D2854" s="9" t="s">
        <v>2492</v>
      </c>
      <c r="E2854" s="9" t="s">
        <v>2481</v>
      </c>
      <c r="F2854" s="9" t="s">
        <v>15416</v>
      </c>
      <c r="G2854" s="9" t="s">
        <v>22262</v>
      </c>
      <c r="H2854" s="9" t="s">
        <v>2492</v>
      </c>
      <c r="I2854" s="9" t="s">
        <v>39782</v>
      </c>
      <c r="J2854" s="9" t="s">
        <v>39787</v>
      </c>
      <c r="K2854" s="9" t="s">
        <v>2481</v>
      </c>
    </row>
    <row r="2855" spans="1:11" x14ac:dyDescent="0.35">
      <c r="A2855" s="9">
        <v>2854</v>
      </c>
      <c r="B2855" s="9" t="str">
        <f t="shared" si="44"/>
        <v>Cecropia dis</v>
      </c>
      <c r="C2855" s="9" t="e" cm="1">
        <f t="array" aca="1" ref="C2855" ca="1">LEFT(K2855,$C$19743)&amp;"-"&amp;RIGHT(SUBSTITUTE(SUBSTITUTE(TiraAcento(E2855),"-","")," ",""),$C$19744)</f>
        <v>#NAME?</v>
      </c>
      <c r="D2855" s="9" t="s">
        <v>2493</v>
      </c>
      <c r="E2855" s="9" t="s">
        <v>2494</v>
      </c>
      <c r="F2855" s="9" t="s">
        <v>15417</v>
      </c>
      <c r="G2855" s="9" t="s">
        <v>22263</v>
      </c>
      <c r="H2855" s="9" t="s">
        <v>2493</v>
      </c>
      <c r="I2855" s="9" t="s">
        <v>39782</v>
      </c>
      <c r="J2855" s="9" t="s">
        <v>39788</v>
      </c>
      <c r="K2855" s="9" t="s">
        <v>43809</v>
      </c>
    </row>
    <row r="2856" spans="1:11" x14ac:dyDescent="0.35">
      <c r="A2856" s="9">
        <v>2855</v>
      </c>
      <c r="B2856" s="9" t="str">
        <f t="shared" si="44"/>
        <v>Cecropia dis</v>
      </c>
      <c r="C2856" s="9" t="e" cm="1">
        <f t="array" aca="1" ref="C2856" ca="1">LEFT(K2856,$C$19743)&amp;"-"&amp;RIGHT(SUBSTITUTE(SUBSTITUTE(TiraAcento(E2856),"-","")," ",""),$C$19744)</f>
        <v>#NAME?</v>
      </c>
      <c r="D2856" s="9" t="s">
        <v>2493</v>
      </c>
      <c r="E2856" s="9" t="s">
        <v>2491</v>
      </c>
      <c r="F2856" s="9" t="s">
        <v>15417</v>
      </c>
      <c r="G2856" s="9" t="s">
        <v>22264</v>
      </c>
      <c r="H2856" s="9" t="s">
        <v>2493</v>
      </c>
      <c r="I2856" s="9" t="s">
        <v>39782</v>
      </c>
      <c r="J2856" s="9" t="s">
        <v>39788</v>
      </c>
      <c r="K2856" s="9" t="s">
        <v>43808</v>
      </c>
    </row>
    <row r="2857" spans="1:11" x14ac:dyDescent="0.35">
      <c r="A2857" s="9">
        <v>2856</v>
      </c>
      <c r="B2857" s="9" t="str">
        <f t="shared" si="44"/>
        <v>Cecropia dis</v>
      </c>
      <c r="C2857" s="9" t="e" cm="1">
        <f t="array" aca="1" ref="C2857" ca="1">LEFT(K2857,$C$19743)&amp;"-"&amp;RIGHT(SUBSTITUTE(SUBSTITUTE(TiraAcento(E2857),"-","")," ",""),$C$19744)</f>
        <v>#NAME?</v>
      </c>
      <c r="D2857" s="9" t="s">
        <v>2493</v>
      </c>
      <c r="E2857" s="9" t="s">
        <v>2481</v>
      </c>
      <c r="F2857" s="9" t="s">
        <v>15417</v>
      </c>
      <c r="G2857" s="9" t="s">
        <v>22265</v>
      </c>
      <c r="H2857" s="9" t="s">
        <v>2493</v>
      </c>
      <c r="I2857" s="9" t="s">
        <v>39782</v>
      </c>
      <c r="J2857" s="9" t="s">
        <v>39788</v>
      </c>
      <c r="K2857" s="9" t="s">
        <v>2481</v>
      </c>
    </row>
    <row r="2858" spans="1:11" x14ac:dyDescent="0.35">
      <c r="A2858" s="9">
        <v>2857</v>
      </c>
      <c r="B2858" s="9" t="str">
        <f t="shared" si="44"/>
        <v>Cecropia fic</v>
      </c>
      <c r="C2858" s="9" t="e" cm="1">
        <f t="array" aca="1" ref="C2858" ca="1">LEFT(K2858,$C$19743)&amp;"-"&amp;RIGHT(SUBSTITUTE(SUBSTITUTE(TiraAcento(E2858),"-","")," ",""),$C$19744)</f>
        <v>#NAME?</v>
      </c>
      <c r="D2858" s="9" t="s">
        <v>2495</v>
      </c>
      <c r="E2858" s="9" t="s">
        <v>2494</v>
      </c>
      <c r="F2858" s="9" t="s">
        <v>15418</v>
      </c>
      <c r="G2858" s="9" t="s">
        <v>22266</v>
      </c>
      <c r="H2858" s="9" t="s">
        <v>2495</v>
      </c>
      <c r="I2858" s="9" t="s">
        <v>39782</v>
      </c>
      <c r="J2858" s="9" t="s">
        <v>39789</v>
      </c>
      <c r="K2858" s="9" t="s">
        <v>43809</v>
      </c>
    </row>
    <row r="2859" spans="1:11" x14ac:dyDescent="0.35">
      <c r="A2859" s="9">
        <v>2858</v>
      </c>
      <c r="B2859" s="9" t="str">
        <f t="shared" si="44"/>
        <v>Cecropia fic</v>
      </c>
      <c r="C2859" s="9" t="e" cm="1">
        <f t="array" aca="1" ref="C2859" ca="1">LEFT(K2859,$C$19743)&amp;"-"&amp;RIGHT(SUBSTITUTE(SUBSTITUTE(TiraAcento(E2859),"-","")," ",""),$C$19744)</f>
        <v>#NAME?</v>
      </c>
      <c r="D2859" s="9" t="s">
        <v>2495</v>
      </c>
      <c r="E2859" s="9" t="s">
        <v>2481</v>
      </c>
      <c r="F2859" s="9" t="s">
        <v>15418</v>
      </c>
      <c r="G2859" s="9" t="s">
        <v>22267</v>
      </c>
      <c r="H2859" s="9" t="s">
        <v>2495</v>
      </c>
      <c r="I2859" s="9" t="s">
        <v>39782</v>
      </c>
      <c r="J2859" s="9" t="s">
        <v>39789</v>
      </c>
      <c r="K2859" s="9" t="s">
        <v>2481</v>
      </c>
    </row>
    <row r="2860" spans="1:11" x14ac:dyDescent="0.35">
      <c r="A2860" s="9">
        <v>2859</v>
      </c>
      <c r="B2860" s="9" t="str">
        <f t="shared" si="44"/>
        <v>Cecropia gla</v>
      </c>
      <c r="C2860" s="9" t="e" cm="1">
        <f t="array" aca="1" ref="C2860" ca="1">LEFT(K2860,$C$19743)&amp;"-"&amp;RIGHT(SUBSTITUTE(SUBSTITUTE(TiraAcento(E2860),"-","")," ",""),$C$19744)</f>
        <v>#NAME?</v>
      </c>
      <c r="D2860" s="9" t="s">
        <v>2496</v>
      </c>
      <c r="E2860" s="9" t="s">
        <v>2479</v>
      </c>
      <c r="F2860" s="9" t="s">
        <v>15419</v>
      </c>
      <c r="G2860" s="9" t="s">
        <v>22268</v>
      </c>
      <c r="H2860" s="9" t="s">
        <v>2496</v>
      </c>
      <c r="I2860" s="9" t="s">
        <v>39782</v>
      </c>
      <c r="J2860" s="9" t="s">
        <v>39790</v>
      </c>
      <c r="K2860" s="9" t="s">
        <v>43801</v>
      </c>
    </row>
    <row r="2861" spans="1:11" x14ac:dyDescent="0.35">
      <c r="A2861" s="9">
        <v>2860</v>
      </c>
      <c r="B2861" s="9" t="str">
        <f t="shared" si="44"/>
        <v>Cecropia gla</v>
      </c>
      <c r="C2861" s="9" t="e" cm="1">
        <f t="array" aca="1" ref="C2861" ca="1">LEFT(K2861,$C$19743)&amp;"-"&amp;RIGHT(SUBSTITUTE(SUBSTITUTE(TiraAcento(E2861),"-","")," ",""),$C$19744)</f>
        <v>#NAME?</v>
      </c>
      <c r="D2861" s="9" t="s">
        <v>2496</v>
      </c>
      <c r="E2861" s="9" t="s">
        <v>2483</v>
      </c>
      <c r="F2861" s="9" t="s">
        <v>15419</v>
      </c>
      <c r="G2861" s="9" t="s">
        <v>22269</v>
      </c>
      <c r="H2861" s="9" t="s">
        <v>2496</v>
      </c>
      <c r="I2861" s="9" t="s">
        <v>39782</v>
      </c>
      <c r="J2861" s="9" t="s">
        <v>39790</v>
      </c>
      <c r="K2861" s="9" t="s">
        <v>43803</v>
      </c>
    </row>
    <row r="2862" spans="1:11" x14ac:dyDescent="0.35">
      <c r="A2862" s="9">
        <v>2861</v>
      </c>
      <c r="B2862" s="9" t="str">
        <f t="shared" si="44"/>
        <v>Cecropia gla</v>
      </c>
      <c r="C2862" s="9" t="e" cm="1">
        <f t="array" aca="1" ref="C2862" ca="1">LEFT(K2862,$C$19743)&amp;"-"&amp;RIGHT(SUBSTITUTE(SUBSTITUTE(TiraAcento(E2862),"-","")," ",""),$C$19744)</f>
        <v>#NAME?</v>
      </c>
      <c r="D2862" s="9" t="s">
        <v>2496</v>
      </c>
      <c r="E2862" s="9" t="s">
        <v>2481</v>
      </c>
      <c r="F2862" s="9" t="s">
        <v>15419</v>
      </c>
      <c r="G2862" s="9" t="s">
        <v>22270</v>
      </c>
      <c r="H2862" s="9" t="s">
        <v>2496</v>
      </c>
      <c r="I2862" s="9" t="s">
        <v>39782</v>
      </c>
      <c r="J2862" s="9" t="s">
        <v>39790</v>
      </c>
      <c r="K2862" s="9" t="s">
        <v>2481</v>
      </c>
    </row>
    <row r="2863" spans="1:11" x14ac:dyDescent="0.35">
      <c r="A2863" s="9">
        <v>2862</v>
      </c>
      <c r="B2863" s="9" t="str">
        <f t="shared" si="44"/>
        <v>Cecropia hol</v>
      </c>
      <c r="C2863" s="9" t="e" cm="1">
        <f t="array" aca="1" ref="C2863" ca="1">LEFT(K2863,$C$19743)&amp;"-"&amp;RIGHT(SUBSTITUTE(SUBSTITUTE(TiraAcento(E2863),"-","")," ",""),$C$19744)</f>
        <v>#NAME?</v>
      </c>
      <c r="D2863" s="9" t="s">
        <v>2497</v>
      </c>
      <c r="E2863" s="9" t="s">
        <v>2498</v>
      </c>
      <c r="F2863" s="9" t="s">
        <v>15420</v>
      </c>
      <c r="G2863" s="9" t="s">
        <v>22271</v>
      </c>
      <c r="H2863" s="9" t="s">
        <v>2497</v>
      </c>
      <c r="I2863" s="9" t="s">
        <v>39782</v>
      </c>
      <c r="J2863" s="9" t="s">
        <v>39791</v>
      </c>
      <c r="K2863" s="9" t="s">
        <v>2498</v>
      </c>
    </row>
    <row r="2864" spans="1:11" x14ac:dyDescent="0.35">
      <c r="A2864" s="9">
        <v>2863</v>
      </c>
      <c r="B2864" s="9" t="str">
        <f t="shared" si="44"/>
        <v>Cecropia hol</v>
      </c>
      <c r="C2864" s="9" t="e" cm="1">
        <f t="array" aca="1" ref="C2864" ca="1">LEFT(K2864,$C$19743)&amp;"-"&amp;RIGHT(SUBSTITUTE(SUBSTITUTE(TiraAcento(E2864),"-","")," ",""),$C$19744)</f>
        <v>#NAME?</v>
      </c>
      <c r="D2864" s="9" t="s">
        <v>2497</v>
      </c>
      <c r="E2864" s="9" t="s">
        <v>2499</v>
      </c>
      <c r="F2864" s="9" t="s">
        <v>15420</v>
      </c>
      <c r="G2864" s="9" t="s">
        <v>22272</v>
      </c>
      <c r="H2864" s="9" t="s">
        <v>2497</v>
      </c>
      <c r="I2864" s="9" t="s">
        <v>39782</v>
      </c>
      <c r="J2864" s="9" t="s">
        <v>39791</v>
      </c>
      <c r="K2864" s="9" t="s">
        <v>43810</v>
      </c>
    </row>
    <row r="2865" spans="1:11" x14ac:dyDescent="0.35">
      <c r="A2865" s="9">
        <v>2864</v>
      </c>
      <c r="B2865" s="9" t="str">
        <f t="shared" si="44"/>
        <v>Cecropia hol</v>
      </c>
      <c r="C2865" s="9" t="e" cm="1">
        <f t="array" aca="1" ref="C2865" ca="1">LEFT(K2865,$C$19743)&amp;"-"&amp;RIGHT(SUBSTITUTE(SUBSTITUTE(TiraAcento(E2865),"-","")," ",""),$C$19744)</f>
        <v>#NAME?</v>
      </c>
      <c r="D2865" s="9" t="s">
        <v>2497</v>
      </c>
      <c r="E2865" s="9" t="s">
        <v>2479</v>
      </c>
      <c r="F2865" s="9" t="s">
        <v>15420</v>
      </c>
      <c r="G2865" s="9" t="s">
        <v>22273</v>
      </c>
      <c r="H2865" s="9" t="s">
        <v>2497</v>
      </c>
      <c r="I2865" s="9" t="s">
        <v>39782</v>
      </c>
      <c r="J2865" s="9" t="s">
        <v>39791</v>
      </c>
      <c r="K2865" s="9" t="s">
        <v>43801</v>
      </c>
    </row>
    <row r="2866" spans="1:11" x14ac:dyDescent="0.35">
      <c r="A2866" s="9">
        <v>2865</v>
      </c>
      <c r="B2866" s="9" t="str">
        <f t="shared" si="44"/>
        <v>Cecropia hol</v>
      </c>
      <c r="C2866" s="9" t="e" cm="1">
        <f t="array" aca="1" ref="C2866" ca="1">LEFT(K2866,$C$19743)&amp;"-"&amp;RIGHT(SUBSTITUTE(SUBSTITUTE(TiraAcento(E2866),"-","")," ",""),$C$19744)</f>
        <v>#NAME?</v>
      </c>
      <c r="D2866" s="9" t="s">
        <v>2497</v>
      </c>
      <c r="E2866" s="9" t="s">
        <v>2494</v>
      </c>
      <c r="F2866" s="9" t="s">
        <v>15420</v>
      </c>
      <c r="G2866" s="9" t="s">
        <v>22274</v>
      </c>
      <c r="H2866" s="9" t="s">
        <v>2497</v>
      </c>
      <c r="I2866" s="9" t="s">
        <v>39782</v>
      </c>
      <c r="J2866" s="9" t="s">
        <v>39791</v>
      </c>
      <c r="K2866" s="9" t="s">
        <v>43809</v>
      </c>
    </row>
    <row r="2867" spans="1:11" x14ac:dyDescent="0.35">
      <c r="A2867" s="9">
        <v>2866</v>
      </c>
      <c r="B2867" s="9" t="str">
        <f t="shared" si="44"/>
        <v>Cecropia hol</v>
      </c>
      <c r="C2867" s="9" t="e" cm="1">
        <f t="array" aca="1" ref="C2867" ca="1">LEFT(K2867,$C$19743)&amp;"-"&amp;RIGHT(SUBSTITUTE(SUBSTITUTE(TiraAcento(E2867),"-","")," ",""),$C$19744)</f>
        <v>#NAME?</v>
      </c>
      <c r="D2867" s="9" t="s">
        <v>2497</v>
      </c>
      <c r="E2867" s="9" t="s">
        <v>2500</v>
      </c>
      <c r="F2867" s="9" t="s">
        <v>15420</v>
      </c>
      <c r="G2867" s="9" t="s">
        <v>22275</v>
      </c>
      <c r="H2867" s="9" t="s">
        <v>2497</v>
      </c>
      <c r="I2867" s="9" t="s">
        <v>39782</v>
      </c>
      <c r="J2867" s="9" t="s">
        <v>39791</v>
      </c>
      <c r="K2867" s="9" t="s">
        <v>43811</v>
      </c>
    </row>
    <row r="2868" spans="1:11" x14ac:dyDescent="0.35">
      <c r="A2868" s="9">
        <v>2867</v>
      </c>
      <c r="B2868" s="9" t="str">
        <f t="shared" si="44"/>
        <v>Cecropia hol</v>
      </c>
      <c r="C2868" s="9" t="e" cm="1">
        <f t="array" aca="1" ref="C2868" ca="1">LEFT(K2868,$C$19743)&amp;"-"&amp;RIGHT(SUBSTITUTE(SUBSTITUTE(TiraAcento(E2868),"-","")," ",""),$C$19744)</f>
        <v>#NAME?</v>
      </c>
      <c r="D2868" s="9" t="s">
        <v>2497</v>
      </c>
      <c r="E2868" s="9" t="s">
        <v>2501</v>
      </c>
      <c r="F2868" s="9" t="s">
        <v>15420</v>
      </c>
      <c r="G2868" s="9" t="s">
        <v>22276</v>
      </c>
      <c r="H2868" s="9" t="s">
        <v>2497</v>
      </c>
      <c r="I2868" s="9" t="s">
        <v>39782</v>
      </c>
      <c r="J2868" s="9" t="s">
        <v>39791</v>
      </c>
      <c r="K2868" s="9" t="s">
        <v>43812</v>
      </c>
    </row>
    <row r="2869" spans="1:11" x14ac:dyDescent="0.35">
      <c r="A2869" s="9">
        <v>2868</v>
      </c>
      <c r="B2869" s="9" t="str">
        <f t="shared" si="44"/>
        <v>Cecropia hol</v>
      </c>
      <c r="C2869" s="9" t="e" cm="1">
        <f t="array" aca="1" ref="C2869" ca="1">LEFT(K2869,$C$19743)&amp;"-"&amp;RIGHT(SUBSTITUTE(SUBSTITUTE(TiraAcento(E2869),"-","")," ",""),$C$19744)</f>
        <v>#NAME?</v>
      </c>
      <c r="D2869" s="9" t="s">
        <v>2497</v>
      </c>
      <c r="E2869" s="9" t="s">
        <v>2481</v>
      </c>
      <c r="F2869" s="9" t="s">
        <v>15420</v>
      </c>
      <c r="G2869" s="9" t="s">
        <v>22277</v>
      </c>
      <c r="H2869" s="9" t="s">
        <v>2497</v>
      </c>
      <c r="I2869" s="9" t="s">
        <v>39782</v>
      </c>
      <c r="J2869" s="9" t="s">
        <v>39791</v>
      </c>
      <c r="K2869" s="9" t="s">
        <v>2481</v>
      </c>
    </row>
    <row r="2870" spans="1:11" x14ac:dyDescent="0.35">
      <c r="A2870" s="9">
        <v>2869</v>
      </c>
      <c r="B2870" s="9" t="str">
        <f t="shared" si="44"/>
        <v>Cecropia hum</v>
      </c>
      <c r="C2870" s="9" t="e" cm="1">
        <f t="array" aca="1" ref="C2870" ca="1">LEFT(K2870,$C$19743)&amp;"-"&amp;RIGHT(SUBSTITUTE(SUBSTITUTE(TiraAcento(E2870),"-","")," ",""),$C$19744)</f>
        <v>#NAME?</v>
      </c>
      <c r="D2870" s="9" t="s">
        <v>2502</v>
      </c>
      <c r="E2870" s="9" t="s">
        <v>2479</v>
      </c>
      <c r="F2870" s="9" t="s">
        <v>15421</v>
      </c>
      <c r="G2870" s="9" t="s">
        <v>22278</v>
      </c>
      <c r="H2870" s="9" t="s">
        <v>2502</v>
      </c>
      <c r="I2870" s="9" t="s">
        <v>39782</v>
      </c>
      <c r="J2870" s="9" t="s">
        <v>39778</v>
      </c>
      <c r="K2870" s="9" t="s">
        <v>43801</v>
      </c>
    </row>
    <row r="2871" spans="1:11" x14ac:dyDescent="0.35">
      <c r="A2871" s="9">
        <v>2870</v>
      </c>
      <c r="B2871" s="9" t="str">
        <f t="shared" si="44"/>
        <v>Cecropia hum</v>
      </c>
      <c r="C2871" s="9" t="e" cm="1">
        <f t="array" aca="1" ref="C2871" ca="1">LEFT(K2871,$C$19743)&amp;"-"&amp;RIGHT(SUBSTITUTE(SUBSTITUTE(TiraAcento(E2871),"-","")," ",""),$C$19744)</f>
        <v>#NAME?</v>
      </c>
      <c r="D2871" s="9" t="s">
        <v>2502</v>
      </c>
      <c r="E2871" s="9" t="s">
        <v>2481</v>
      </c>
      <c r="F2871" s="9" t="s">
        <v>15421</v>
      </c>
      <c r="G2871" s="9" t="s">
        <v>22279</v>
      </c>
      <c r="H2871" s="9" t="s">
        <v>2502</v>
      </c>
      <c r="I2871" s="9" t="s">
        <v>39782</v>
      </c>
      <c r="J2871" s="9" t="s">
        <v>39778</v>
      </c>
      <c r="K2871" s="9" t="s">
        <v>2481</v>
      </c>
    </row>
    <row r="2872" spans="1:11" x14ac:dyDescent="0.35">
      <c r="A2872" s="9">
        <v>2871</v>
      </c>
      <c r="B2872" s="9" t="str">
        <f t="shared" si="44"/>
        <v>Cecropia hum</v>
      </c>
      <c r="C2872" s="9" t="e" cm="1">
        <f t="array" aca="1" ref="C2872" ca="1">LEFT(K2872,$C$19743)&amp;"-"&amp;RIGHT(SUBSTITUTE(SUBSTITUTE(TiraAcento(E2872),"-","")," ",""),$C$19744)</f>
        <v>#NAME?</v>
      </c>
      <c r="D2872" s="9" t="s">
        <v>2502</v>
      </c>
      <c r="E2872" s="9" t="s">
        <v>2503</v>
      </c>
      <c r="F2872" s="9" t="s">
        <v>15421</v>
      </c>
      <c r="G2872" s="9" t="s">
        <v>22280</v>
      </c>
      <c r="H2872" s="9" t="s">
        <v>2502</v>
      </c>
      <c r="I2872" s="9" t="s">
        <v>39782</v>
      </c>
      <c r="J2872" s="9" t="s">
        <v>39778</v>
      </c>
      <c r="K2872" s="9" t="s">
        <v>43813</v>
      </c>
    </row>
    <row r="2873" spans="1:11" x14ac:dyDescent="0.35">
      <c r="A2873" s="9">
        <v>2872</v>
      </c>
      <c r="B2873" s="9" t="str">
        <f t="shared" si="44"/>
        <v>Cecropia jur</v>
      </c>
      <c r="C2873" s="9" t="e" cm="1">
        <f t="array" aca="1" ref="C2873" ca="1">LEFT(K2873,$C$19743)&amp;"-"&amp;RIGHT(SUBSTITUTE(SUBSTITUTE(TiraAcento(E2873),"-","")," ",""),$C$19744)</f>
        <v>#NAME?</v>
      </c>
      <c r="D2873" s="9" t="s">
        <v>2504</v>
      </c>
      <c r="E2873" s="9"/>
      <c r="F2873" s="9" t="s">
        <v>15422</v>
      </c>
      <c r="G2873" s="9" t="s">
        <v>22281</v>
      </c>
      <c r="H2873" s="9" t="s">
        <v>2504</v>
      </c>
      <c r="I2873" s="9" t="s">
        <v>39782</v>
      </c>
      <c r="J2873" s="9" t="s">
        <v>39792</v>
      </c>
      <c r="K2873" s="9" t="s">
        <v>42568</v>
      </c>
    </row>
    <row r="2874" spans="1:11" x14ac:dyDescent="0.35">
      <c r="A2874" s="9">
        <v>2873</v>
      </c>
      <c r="B2874" s="9" t="str">
        <f t="shared" si="44"/>
        <v>Cecropia lae</v>
      </c>
      <c r="C2874" s="9" t="e" cm="1">
        <f t="array" aca="1" ref="C2874" ca="1">LEFT(K2874,$C$19743)&amp;"-"&amp;RIGHT(SUBSTITUTE(SUBSTITUTE(TiraAcento(E2874),"-","")," ",""),$C$19744)</f>
        <v>#NAME?</v>
      </c>
      <c r="D2874" s="9" t="s">
        <v>2505</v>
      </c>
      <c r="E2874" s="9" t="s">
        <v>2480</v>
      </c>
      <c r="F2874" s="9" t="s">
        <v>15423</v>
      </c>
      <c r="G2874" s="9" t="s">
        <v>22282</v>
      </c>
      <c r="H2874" s="9" t="s">
        <v>2505</v>
      </c>
      <c r="I2874" s="9" t="s">
        <v>39782</v>
      </c>
      <c r="J2874" s="9" t="s">
        <v>39793</v>
      </c>
      <c r="K2874" s="9" t="s">
        <v>43802</v>
      </c>
    </row>
    <row r="2875" spans="1:11" x14ac:dyDescent="0.35">
      <c r="A2875" s="9">
        <v>2874</v>
      </c>
      <c r="B2875" s="9" t="str">
        <f t="shared" si="44"/>
        <v>Cecropia lae</v>
      </c>
      <c r="C2875" s="9" t="e" cm="1">
        <f t="array" aca="1" ref="C2875" ca="1">LEFT(K2875,$C$19743)&amp;"-"&amp;RIGHT(SUBSTITUTE(SUBSTITUTE(TiraAcento(E2875),"-","")," ",""),$C$19744)</f>
        <v>#NAME?</v>
      </c>
      <c r="D2875" s="9" t="s">
        <v>2505</v>
      </c>
      <c r="E2875" s="9" t="s">
        <v>2481</v>
      </c>
      <c r="F2875" s="9" t="s">
        <v>15423</v>
      </c>
      <c r="G2875" s="9" t="s">
        <v>22283</v>
      </c>
      <c r="H2875" s="9" t="s">
        <v>2505</v>
      </c>
      <c r="I2875" s="9" t="s">
        <v>39782</v>
      </c>
      <c r="J2875" s="9" t="s">
        <v>39793</v>
      </c>
      <c r="K2875" s="9" t="s">
        <v>2481</v>
      </c>
    </row>
    <row r="2876" spans="1:11" x14ac:dyDescent="0.35">
      <c r="A2876" s="9">
        <v>2875</v>
      </c>
      <c r="B2876" s="9" t="str">
        <f t="shared" si="44"/>
        <v>Cecropia leu</v>
      </c>
      <c r="C2876" s="9" t="e" cm="1">
        <f t="array" aca="1" ref="C2876" ca="1">LEFT(K2876,$C$19743)&amp;"-"&amp;RIGHT(SUBSTITUTE(SUBSTITUTE(TiraAcento(E2876),"-","")," ",""),$C$19744)</f>
        <v>#NAME?</v>
      </c>
      <c r="D2876" s="9" t="s">
        <v>2506</v>
      </c>
      <c r="E2876" s="9"/>
      <c r="F2876" s="9" t="s">
        <v>15424</v>
      </c>
      <c r="G2876" s="9" t="s">
        <v>22284</v>
      </c>
      <c r="H2876" s="9" t="s">
        <v>2506</v>
      </c>
      <c r="I2876" s="9" t="s">
        <v>39782</v>
      </c>
      <c r="J2876" s="9" t="s">
        <v>39794</v>
      </c>
      <c r="K2876" s="9" t="s">
        <v>42568</v>
      </c>
    </row>
    <row r="2877" spans="1:11" x14ac:dyDescent="0.35">
      <c r="A2877" s="9">
        <v>2876</v>
      </c>
      <c r="B2877" s="9" t="str">
        <f t="shared" si="44"/>
        <v>Cecropia lyr</v>
      </c>
      <c r="C2877" s="9" t="e" cm="1">
        <f t="array" aca="1" ref="C2877" ca="1">LEFT(K2877,$C$19743)&amp;"-"&amp;RIGHT(SUBSTITUTE(SUBSTITUTE(TiraAcento(E2877),"-","")," ",""),$C$19744)</f>
        <v>#NAME?</v>
      </c>
      <c r="D2877" s="9" t="s">
        <v>2507</v>
      </c>
      <c r="E2877" s="9" t="s">
        <v>2508</v>
      </c>
      <c r="F2877" s="9" t="s">
        <v>15425</v>
      </c>
      <c r="G2877" s="9" t="s">
        <v>22285</v>
      </c>
      <c r="H2877" s="9" t="s">
        <v>2507</v>
      </c>
      <c r="I2877" s="9" t="s">
        <v>39782</v>
      </c>
      <c r="J2877" s="9" t="s">
        <v>39795</v>
      </c>
      <c r="K2877" s="9" t="s">
        <v>43814</v>
      </c>
    </row>
    <row r="2878" spans="1:11" x14ac:dyDescent="0.35">
      <c r="A2878" s="9">
        <v>2877</v>
      </c>
      <c r="B2878" s="9" t="str">
        <f t="shared" si="44"/>
        <v>Cecropia lyr</v>
      </c>
      <c r="C2878" s="9" t="e" cm="1">
        <f t="array" aca="1" ref="C2878" ca="1">LEFT(K2878,$C$19743)&amp;"-"&amp;RIGHT(SUBSTITUTE(SUBSTITUTE(TiraAcento(E2878),"-","")," ",""),$C$19744)</f>
        <v>#NAME?</v>
      </c>
      <c r="D2878" s="9" t="s">
        <v>2507</v>
      </c>
      <c r="E2878" s="9" t="s">
        <v>37</v>
      </c>
      <c r="F2878" s="9" t="s">
        <v>15425</v>
      </c>
      <c r="G2878" s="9" t="s">
        <v>22286</v>
      </c>
      <c r="H2878" s="9" t="s">
        <v>2507</v>
      </c>
      <c r="I2878" s="9" t="s">
        <v>39782</v>
      </c>
      <c r="J2878" s="9" t="s">
        <v>39795</v>
      </c>
      <c r="K2878" s="9" t="s">
        <v>37</v>
      </c>
    </row>
    <row r="2879" spans="1:11" x14ac:dyDescent="0.35">
      <c r="A2879" s="9">
        <v>2878</v>
      </c>
      <c r="B2879" s="9" t="str">
        <f t="shared" si="44"/>
        <v>Cecropia lyr</v>
      </c>
      <c r="C2879" s="9" t="e" cm="1">
        <f t="array" aca="1" ref="C2879" ca="1">LEFT(K2879,$C$19743)&amp;"-"&amp;RIGHT(SUBSTITUTE(SUBSTITUTE(TiraAcento(E2879),"-","")," ",""),$C$19744)</f>
        <v>#NAME?</v>
      </c>
      <c r="D2879" s="9" t="s">
        <v>2507</v>
      </c>
      <c r="E2879" s="9" t="s">
        <v>2486</v>
      </c>
      <c r="F2879" s="9" t="s">
        <v>15425</v>
      </c>
      <c r="G2879" s="9" t="s">
        <v>22287</v>
      </c>
      <c r="H2879" s="9" t="s">
        <v>2507</v>
      </c>
      <c r="I2879" s="9" t="s">
        <v>39782</v>
      </c>
      <c r="J2879" s="9" t="s">
        <v>39795</v>
      </c>
      <c r="K2879" s="9" t="s">
        <v>43805</v>
      </c>
    </row>
    <row r="2880" spans="1:11" x14ac:dyDescent="0.35">
      <c r="A2880" s="9">
        <v>2879</v>
      </c>
      <c r="B2880" s="9" t="str">
        <f t="shared" si="44"/>
        <v>Cecropia lyr</v>
      </c>
      <c r="C2880" s="9" t="e" cm="1">
        <f t="array" aca="1" ref="C2880" ca="1">LEFT(K2880,$C$19743)&amp;"-"&amp;RIGHT(SUBSTITUTE(SUBSTITUTE(TiraAcento(E2880),"-","")," ",""),$C$19744)</f>
        <v>#NAME?</v>
      </c>
      <c r="D2880" s="9" t="s">
        <v>2507</v>
      </c>
      <c r="E2880" s="9" t="s">
        <v>2509</v>
      </c>
      <c r="F2880" s="9" t="s">
        <v>15425</v>
      </c>
      <c r="G2880" s="9" t="s">
        <v>22288</v>
      </c>
      <c r="H2880" s="9" t="s">
        <v>2507</v>
      </c>
      <c r="I2880" s="9" t="s">
        <v>39782</v>
      </c>
      <c r="J2880" s="9" t="s">
        <v>39795</v>
      </c>
      <c r="K2880" s="9" t="s">
        <v>43815</v>
      </c>
    </row>
    <row r="2881" spans="1:11" x14ac:dyDescent="0.35">
      <c r="A2881" s="9">
        <v>2880</v>
      </c>
      <c r="B2881" s="9" t="str">
        <f t="shared" si="44"/>
        <v>Cecropia lyr</v>
      </c>
      <c r="C2881" s="9" t="e" cm="1">
        <f t="array" aca="1" ref="C2881" ca="1">LEFT(K2881,$C$19743)&amp;"-"&amp;RIGHT(SUBSTITUTE(SUBSTITUTE(TiraAcento(E2881),"-","")," ",""),$C$19744)</f>
        <v>#NAME?</v>
      </c>
      <c r="D2881" s="9" t="s">
        <v>2507</v>
      </c>
      <c r="E2881" s="9" t="s">
        <v>2479</v>
      </c>
      <c r="F2881" s="9" t="s">
        <v>15425</v>
      </c>
      <c r="G2881" s="9" t="s">
        <v>22289</v>
      </c>
      <c r="H2881" s="9" t="s">
        <v>2507</v>
      </c>
      <c r="I2881" s="9" t="s">
        <v>39782</v>
      </c>
      <c r="J2881" s="9" t="s">
        <v>39795</v>
      </c>
      <c r="K2881" s="9" t="s">
        <v>43801</v>
      </c>
    </row>
    <row r="2882" spans="1:11" x14ac:dyDescent="0.35">
      <c r="A2882" s="9">
        <v>2881</v>
      </c>
      <c r="B2882" s="9" t="str">
        <f t="shared" si="44"/>
        <v>Cecropia lyr</v>
      </c>
      <c r="C2882" s="9" t="e" cm="1">
        <f t="array" aca="1" ref="C2882" ca="1">LEFT(K2882,$C$19743)&amp;"-"&amp;RIGHT(SUBSTITUTE(SUBSTITUTE(TiraAcento(E2882),"-","")," ",""),$C$19744)</f>
        <v>#NAME?</v>
      </c>
      <c r="D2882" s="9" t="s">
        <v>2507</v>
      </c>
      <c r="E2882" s="9" t="s">
        <v>2510</v>
      </c>
      <c r="F2882" s="9" t="s">
        <v>15425</v>
      </c>
      <c r="G2882" s="9" t="s">
        <v>22290</v>
      </c>
      <c r="H2882" s="9" t="s">
        <v>2507</v>
      </c>
      <c r="I2882" s="9" t="s">
        <v>39782</v>
      </c>
      <c r="J2882" s="9" t="s">
        <v>39795</v>
      </c>
      <c r="K2882" s="9" t="s">
        <v>43816</v>
      </c>
    </row>
    <row r="2883" spans="1:11" x14ac:dyDescent="0.35">
      <c r="A2883" s="9">
        <v>2882</v>
      </c>
      <c r="B2883" s="9" t="str">
        <f t="shared" ref="B2883:B2946" si="45">I2883&amp;" "&amp;IFERROR(LEFT(J2883,$B$19743),D2883)</f>
        <v>Cecropia lyr</v>
      </c>
      <c r="C2883" s="9" t="e" cm="1">
        <f t="array" aca="1" ref="C2883" ca="1">LEFT(K2883,$C$19743)&amp;"-"&amp;RIGHT(SUBSTITUTE(SUBSTITUTE(TiraAcento(E2883),"-","")," ",""),$C$19744)</f>
        <v>#NAME?</v>
      </c>
      <c r="D2883" s="9" t="s">
        <v>2507</v>
      </c>
      <c r="E2883" s="9" t="s">
        <v>2487</v>
      </c>
      <c r="F2883" s="9" t="s">
        <v>15425</v>
      </c>
      <c r="G2883" s="9" t="s">
        <v>22291</v>
      </c>
      <c r="H2883" s="9" t="s">
        <v>2507</v>
      </c>
      <c r="I2883" s="9" t="s">
        <v>39782</v>
      </c>
      <c r="J2883" s="9" t="s">
        <v>39795</v>
      </c>
      <c r="K2883" s="9" t="s">
        <v>43806</v>
      </c>
    </row>
    <row r="2884" spans="1:11" x14ac:dyDescent="0.35">
      <c r="A2884" s="9">
        <v>2883</v>
      </c>
      <c r="B2884" s="9" t="str">
        <f t="shared" si="45"/>
        <v>Cecropia lyr</v>
      </c>
      <c r="C2884" s="9" t="e" cm="1">
        <f t="array" aca="1" ref="C2884" ca="1">LEFT(K2884,$C$19743)&amp;"-"&amp;RIGHT(SUBSTITUTE(SUBSTITUTE(TiraAcento(E2884),"-","")," ",""),$C$19744)</f>
        <v>#NAME?</v>
      </c>
      <c r="D2884" s="9" t="s">
        <v>2507</v>
      </c>
      <c r="E2884" s="9" t="s">
        <v>2481</v>
      </c>
      <c r="F2884" s="9" t="s">
        <v>15425</v>
      </c>
      <c r="G2884" s="9" t="s">
        <v>22292</v>
      </c>
      <c r="H2884" s="9" t="s">
        <v>2507</v>
      </c>
      <c r="I2884" s="9" t="s">
        <v>39782</v>
      </c>
      <c r="J2884" s="9" t="s">
        <v>39795</v>
      </c>
      <c r="K2884" s="9" t="s">
        <v>2481</v>
      </c>
    </row>
    <row r="2885" spans="1:11" x14ac:dyDescent="0.35">
      <c r="A2885" s="9">
        <v>2884</v>
      </c>
      <c r="B2885" s="9" t="str">
        <f t="shared" si="45"/>
        <v>Cecropia obt</v>
      </c>
      <c r="C2885" s="9" t="e" cm="1">
        <f t="array" aca="1" ref="C2885" ca="1">LEFT(K2885,$C$19743)&amp;"-"&amp;RIGHT(SUBSTITUTE(SUBSTITUTE(TiraAcento(E2885),"-","")," ",""),$C$19744)</f>
        <v>#NAME?</v>
      </c>
      <c r="D2885" s="9" t="s">
        <v>2511</v>
      </c>
      <c r="E2885" s="9" t="s">
        <v>2512</v>
      </c>
      <c r="F2885" s="9" t="s">
        <v>15426</v>
      </c>
      <c r="G2885" s="9" t="s">
        <v>22293</v>
      </c>
      <c r="H2885" s="9" t="s">
        <v>2511</v>
      </c>
      <c r="I2885" s="9" t="s">
        <v>39782</v>
      </c>
      <c r="J2885" s="9" t="s">
        <v>39796</v>
      </c>
      <c r="K2885" s="9" t="s">
        <v>2512</v>
      </c>
    </row>
    <row r="2886" spans="1:11" x14ac:dyDescent="0.35">
      <c r="A2886" s="9">
        <v>2885</v>
      </c>
      <c r="B2886" s="9" t="str">
        <f t="shared" si="45"/>
        <v>Cecropia obt</v>
      </c>
      <c r="C2886" s="9" t="e" cm="1">
        <f t="array" aca="1" ref="C2886" ca="1">LEFT(K2886,$C$19743)&amp;"-"&amp;RIGHT(SUBSTITUTE(SUBSTITUTE(TiraAcento(E2886),"-","")," ",""),$C$19744)</f>
        <v>#NAME?</v>
      </c>
      <c r="D2886" s="9" t="s">
        <v>2511</v>
      </c>
      <c r="E2886" s="9" t="s">
        <v>2479</v>
      </c>
      <c r="F2886" s="9" t="s">
        <v>15426</v>
      </c>
      <c r="G2886" s="9" t="s">
        <v>22294</v>
      </c>
      <c r="H2886" s="9" t="s">
        <v>2511</v>
      </c>
      <c r="I2886" s="9" t="s">
        <v>39782</v>
      </c>
      <c r="J2886" s="9" t="s">
        <v>39796</v>
      </c>
      <c r="K2886" s="9" t="s">
        <v>43801</v>
      </c>
    </row>
    <row r="2887" spans="1:11" x14ac:dyDescent="0.35">
      <c r="A2887" s="9">
        <v>2886</v>
      </c>
      <c r="B2887" s="9" t="str">
        <f t="shared" si="45"/>
        <v>Cecropia obt</v>
      </c>
      <c r="C2887" s="9" t="e" cm="1">
        <f t="array" aca="1" ref="C2887" ca="1">LEFT(K2887,$C$19743)&amp;"-"&amp;RIGHT(SUBSTITUTE(SUBSTITUTE(TiraAcento(E2887),"-","")," ",""),$C$19744)</f>
        <v>#NAME?</v>
      </c>
      <c r="D2887" s="9" t="s">
        <v>2511</v>
      </c>
      <c r="E2887" s="9" t="s">
        <v>2491</v>
      </c>
      <c r="F2887" s="9" t="s">
        <v>15426</v>
      </c>
      <c r="G2887" s="9" t="s">
        <v>22295</v>
      </c>
      <c r="H2887" s="9" t="s">
        <v>2511</v>
      </c>
      <c r="I2887" s="9" t="s">
        <v>39782</v>
      </c>
      <c r="J2887" s="9" t="s">
        <v>39796</v>
      </c>
      <c r="K2887" s="9" t="s">
        <v>43808</v>
      </c>
    </row>
    <row r="2888" spans="1:11" x14ac:dyDescent="0.35">
      <c r="A2888" s="9">
        <v>2887</v>
      </c>
      <c r="B2888" s="9" t="str">
        <f t="shared" si="45"/>
        <v>Cecropia obt</v>
      </c>
      <c r="C2888" s="9" t="e" cm="1">
        <f t="array" aca="1" ref="C2888" ca="1">LEFT(K2888,$C$19743)&amp;"-"&amp;RIGHT(SUBSTITUTE(SUBSTITUTE(TiraAcento(E2888),"-","")," ",""),$C$19744)</f>
        <v>#NAME?</v>
      </c>
      <c r="D2888" s="9" t="s">
        <v>2511</v>
      </c>
      <c r="E2888" s="9" t="s">
        <v>2513</v>
      </c>
      <c r="F2888" s="9" t="s">
        <v>15426</v>
      </c>
      <c r="G2888" s="9" t="s">
        <v>22296</v>
      </c>
      <c r="H2888" s="9" t="s">
        <v>2511</v>
      </c>
      <c r="I2888" s="9" t="s">
        <v>39782</v>
      </c>
      <c r="J2888" s="9" t="s">
        <v>39796</v>
      </c>
      <c r="K2888" s="9" t="s">
        <v>43817</v>
      </c>
    </row>
    <row r="2889" spans="1:11" x14ac:dyDescent="0.35">
      <c r="A2889" s="9">
        <v>2888</v>
      </c>
      <c r="B2889" s="9" t="str">
        <f t="shared" si="45"/>
        <v>Cecropia obt</v>
      </c>
      <c r="C2889" s="9" t="e" cm="1">
        <f t="array" aca="1" ref="C2889" ca="1">LEFT(K2889,$C$19743)&amp;"-"&amp;RIGHT(SUBSTITUTE(SUBSTITUTE(TiraAcento(E2889),"-","")," ",""),$C$19744)</f>
        <v>#NAME?</v>
      </c>
      <c r="D2889" s="9" t="s">
        <v>2511</v>
      </c>
      <c r="E2889" s="9" t="s">
        <v>2514</v>
      </c>
      <c r="F2889" s="9" t="s">
        <v>15426</v>
      </c>
      <c r="G2889" s="9" t="s">
        <v>22297</v>
      </c>
      <c r="H2889" s="9" t="s">
        <v>2511</v>
      </c>
      <c r="I2889" s="9" t="s">
        <v>39782</v>
      </c>
      <c r="J2889" s="9" t="s">
        <v>39796</v>
      </c>
      <c r="K2889" s="9" t="s">
        <v>43818</v>
      </c>
    </row>
    <row r="2890" spans="1:11" x14ac:dyDescent="0.35">
      <c r="A2890" s="9">
        <v>2889</v>
      </c>
      <c r="B2890" s="9" t="str">
        <f t="shared" si="45"/>
        <v>Cecropia obt</v>
      </c>
      <c r="C2890" s="9" t="e" cm="1">
        <f t="array" aca="1" ref="C2890" ca="1">LEFT(K2890,$C$19743)&amp;"-"&amp;RIGHT(SUBSTITUTE(SUBSTITUTE(TiraAcento(E2890),"-","")," ",""),$C$19744)</f>
        <v>#NAME?</v>
      </c>
      <c r="D2890" s="9" t="s">
        <v>2511</v>
      </c>
      <c r="E2890" s="9" t="s">
        <v>2515</v>
      </c>
      <c r="F2890" s="9" t="s">
        <v>15426</v>
      </c>
      <c r="G2890" s="9" t="s">
        <v>22298</v>
      </c>
      <c r="H2890" s="9" t="s">
        <v>2511</v>
      </c>
      <c r="I2890" s="9" t="s">
        <v>39782</v>
      </c>
      <c r="J2890" s="9" t="s">
        <v>39796</v>
      </c>
      <c r="K2890" s="9" t="s">
        <v>43819</v>
      </c>
    </row>
    <row r="2891" spans="1:11" x14ac:dyDescent="0.35">
      <c r="A2891" s="9">
        <v>2890</v>
      </c>
      <c r="B2891" s="9" t="str">
        <f t="shared" si="45"/>
        <v>Cecropia obt</v>
      </c>
      <c r="C2891" s="9" t="e" cm="1">
        <f t="array" aca="1" ref="C2891" ca="1">LEFT(K2891,$C$19743)&amp;"-"&amp;RIGHT(SUBSTITUTE(SUBSTITUTE(TiraAcento(E2891),"-","")," ",""),$C$19744)</f>
        <v>#NAME?</v>
      </c>
      <c r="D2891" s="9" t="s">
        <v>2511</v>
      </c>
      <c r="E2891" s="9" t="s">
        <v>2481</v>
      </c>
      <c r="F2891" s="9" t="s">
        <v>15426</v>
      </c>
      <c r="G2891" s="9" t="s">
        <v>22299</v>
      </c>
      <c r="H2891" s="9" t="s">
        <v>2511</v>
      </c>
      <c r="I2891" s="9" t="s">
        <v>39782</v>
      </c>
      <c r="J2891" s="9" t="s">
        <v>39796</v>
      </c>
      <c r="K2891" s="9" t="s">
        <v>2481</v>
      </c>
    </row>
    <row r="2892" spans="1:11" x14ac:dyDescent="0.35">
      <c r="A2892" s="9">
        <v>2891</v>
      </c>
      <c r="B2892" s="9" t="str">
        <f t="shared" si="45"/>
        <v>Cecropia pac</v>
      </c>
      <c r="C2892" s="9" t="e" cm="1">
        <f t="array" aca="1" ref="C2892" ca="1">LEFT(K2892,$C$19743)&amp;"-"&amp;RIGHT(SUBSTITUTE(SUBSTITUTE(TiraAcento(E2892),"-","")," ",""),$C$19744)</f>
        <v>#NAME?</v>
      </c>
      <c r="D2892" s="9" t="s">
        <v>2516</v>
      </c>
      <c r="E2892" s="9" t="s">
        <v>2517</v>
      </c>
      <c r="F2892" s="9" t="s">
        <v>15427</v>
      </c>
      <c r="G2892" s="9" t="s">
        <v>22300</v>
      </c>
      <c r="H2892" s="9" t="s">
        <v>2516</v>
      </c>
      <c r="I2892" s="9" t="s">
        <v>39782</v>
      </c>
      <c r="J2892" s="9" t="s">
        <v>39797</v>
      </c>
      <c r="K2892" s="9" t="s">
        <v>43820</v>
      </c>
    </row>
    <row r="2893" spans="1:11" x14ac:dyDescent="0.35">
      <c r="A2893" s="9">
        <v>2892</v>
      </c>
      <c r="B2893" s="9" t="str">
        <f t="shared" si="45"/>
        <v>Cecropia pac</v>
      </c>
      <c r="C2893" s="9" t="e" cm="1">
        <f t="array" aca="1" ref="C2893" ca="1">LEFT(K2893,$C$19743)&amp;"-"&amp;RIGHT(SUBSTITUTE(SUBSTITUTE(TiraAcento(E2893),"-","")," ",""),$C$19744)</f>
        <v>#NAME?</v>
      </c>
      <c r="D2893" s="9" t="s">
        <v>2516</v>
      </c>
      <c r="E2893" s="9" t="s">
        <v>2518</v>
      </c>
      <c r="F2893" s="9" t="s">
        <v>15427</v>
      </c>
      <c r="G2893" s="9" t="s">
        <v>22301</v>
      </c>
      <c r="H2893" s="9" t="s">
        <v>2516</v>
      </c>
      <c r="I2893" s="9" t="s">
        <v>39782</v>
      </c>
      <c r="J2893" s="9" t="s">
        <v>39797</v>
      </c>
      <c r="K2893" s="9" t="s">
        <v>43821</v>
      </c>
    </row>
    <row r="2894" spans="1:11" x14ac:dyDescent="0.35">
      <c r="A2894" s="9">
        <v>2893</v>
      </c>
      <c r="B2894" s="9" t="str">
        <f t="shared" si="45"/>
        <v>Cecropia pac</v>
      </c>
      <c r="C2894" s="9" t="e" cm="1">
        <f t="array" aca="1" ref="C2894" ca="1">LEFT(K2894,$C$19743)&amp;"-"&amp;RIGHT(SUBSTITUTE(SUBSTITUTE(TiraAcento(E2894),"-","")," ",""),$C$19744)</f>
        <v>#NAME?</v>
      </c>
      <c r="D2894" s="9" t="s">
        <v>2516</v>
      </c>
      <c r="E2894" s="9" t="s">
        <v>37</v>
      </c>
      <c r="F2894" s="9" t="s">
        <v>15427</v>
      </c>
      <c r="G2894" s="9" t="s">
        <v>22302</v>
      </c>
      <c r="H2894" s="9" t="s">
        <v>2516</v>
      </c>
      <c r="I2894" s="9" t="s">
        <v>39782</v>
      </c>
      <c r="J2894" s="9" t="s">
        <v>39797</v>
      </c>
      <c r="K2894" s="9" t="s">
        <v>37</v>
      </c>
    </row>
    <row r="2895" spans="1:11" x14ac:dyDescent="0.35">
      <c r="A2895" s="9">
        <v>2894</v>
      </c>
      <c r="B2895" s="9" t="str">
        <f t="shared" si="45"/>
        <v>Cecropia pac</v>
      </c>
      <c r="C2895" s="9" t="e" cm="1">
        <f t="array" aca="1" ref="C2895" ca="1">LEFT(K2895,$C$19743)&amp;"-"&amp;RIGHT(SUBSTITUTE(SUBSTITUTE(TiraAcento(E2895),"-","")," ",""),$C$19744)</f>
        <v>#NAME?</v>
      </c>
      <c r="D2895" s="9" t="s">
        <v>2516</v>
      </c>
      <c r="E2895" s="9" t="s">
        <v>2485</v>
      </c>
      <c r="F2895" s="9" t="s">
        <v>15427</v>
      </c>
      <c r="G2895" s="9" t="s">
        <v>22303</v>
      </c>
      <c r="H2895" s="9" t="s">
        <v>2516</v>
      </c>
      <c r="I2895" s="9" t="s">
        <v>39782</v>
      </c>
      <c r="J2895" s="9" t="s">
        <v>39797</v>
      </c>
      <c r="K2895" s="9" t="s">
        <v>43804</v>
      </c>
    </row>
    <row r="2896" spans="1:11" x14ac:dyDescent="0.35">
      <c r="A2896" s="9">
        <v>2895</v>
      </c>
      <c r="B2896" s="9" t="str">
        <f t="shared" si="45"/>
        <v>Cecropia pac</v>
      </c>
      <c r="C2896" s="9" t="e" cm="1">
        <f t="array" aca="1" ref="C2896" ca="1">LEFT(K2896,$C$19743)&amp;"-"&amp;RIGHT(SUBSTITUTE(SUBSTITUTE(TiraAcento(E2896),"-","")," ",""),$C$19744)</f>
        <v>#NAME?</v>
      </c>
      <c r="D2896" s="9" t="s">
        <v>2516</v>
      </c>
      <c r="E2896" s="9" t="s">
        <v>2499</v>
      </c>
      <c r="F2896" s="9" t="s">
        <v>15427</v>
      </c>
      <c r="G2896" s="9" t="s">
        <v>22304</v>
      </c>
      <c r="H2896" s="9" t="s">
        <v>2516</v>
      </c>
      <c r="I2896" s="9" t="s">
        <v>39782</v>
      </c>
      <c r="J2896" s="9" t="s">
        <v>39797</v>
      </c>
      <c r="K2896" s="9" t="s">
        <v>43810</v>
      </c>
    </row>
    <row r="2897" spans="1:11" x14ac:dyDescent="0.35">
      <c r="A2897" s="9">
        <v>2896</v>
      </c>
      <c r="B2897" s="9" t="str">
        <f t="shared" si="45"/>
        <v>Cecropia pac</v>
      </c>
      <c r="C2897" s="9" t="e" cm="1">
        <f t="array" aca="1" ref="C2897" ca="1">LEFT(K2897,$C$19743)&amp;"-"&amp;RIGHT(SUBSTITUTE(SUBSTITUTE(TiraAcento(E2897),"-","")," ",""),$C$19744)</f>
        <v>#NAME?</v>
      </c>
      <c r="D2897" s="9" t="s">
        <v>2516</v>
      </c>
      <c r="E2897" s="9" t="s">
        <v>2519</v>
      </c>
      <c r="F2897" s="9" t="s">
        <v>15427</v>
      </c>
      <c r="G2897" s="9" t="s">
        <v>22305</v>
      </c>
      <c r="H2897" s="9" t="s">
        <v>2516</v>
      </c>
      <c r="I2897" s="9" t="s">
        <v>39782</v>
      </c>
      <c r="J2897" s="9" t="s">
        <v>39797</v>
      </c>
      <c r="K2897" s="9" t="s">
        <v>43822</v>
      </c>
    </row>
    <row r="2898" spans="1:11" x14ac:dyDescent="0.35">
      <c r="A2898" s="9">
        <v>2897</v>
      </c>
      <c r="B2898" s="9" t="str">
        <f t="shared" si="45"/>
        <v>Cecropia pac</v>
      </c>
      <c r="C2898" s="9" t="e" cm="1">
        <f t="array" aca="1" ref="C2898" ca="1">LEFT(K2898,$C$19743)&amp;"-"&amp;RIGHT(SUBSTITUTE(SUBSTITUTE(TiraAcento(E2898),"-","")," ",""),$C$19744)</f>
        <v>#NAME?</v>
      </c>
      <c r="D2898" s="9" t="s">
        <v>2516</v>
      </c>
      <c r="E2898" s="9" t="s">
        <v>2487</v>
      </c>
      <c r="F2898" s="9" t="s">
        <v>15427</v>
      </c>
      <c r="G2898" s="9" t="s">
        <v>22306</v>
      </c>
      <c r="H2898" s="9" t="s">
        <v>2516</v>
      </c>
      <c r="I2898" s="9" t="s">
        <v>39782</v>
      </c>
      <c r="J2898" s="9" t="s">
        <v>39797</v>
      </c>
      <c r="K2898" s="9" t="s">
        <v>43806</v>
      </c>
    </row>
    <row r="2899" spans="1:11" x14ac:dyDescent="0.35">
      <c r="A2899" s="9">
        <v>2898</v>
      </c>
      <c r="B2899" s="9" t="str">
        <f t="shared" si="45"/>
        <v>Cecropia pac</v>
      </c>
      <c r="C2899" s="9" t="e" cm="1">
        <f t="array" aca="1" ref="C2899" ca="1">LEFT(K2899,$C$19743)&amp;"-"&amp;RIGHT(SUBSTITUTE(SUBSTITUTE(TiraAcento(E2899),"-","")," ",""),$C$19744)</f>
        <v>#NAME?</v>
      </c>
      <c r="D2899" s="9" t="s">
        <v>2516</v>
      </c>
      <c r="E2899" s="9" t="s">
        <v>2483</v>
      </c>
      <c r="F2899" s="9" t="s">
        <v>15427</v>
      </c>
      <c r="G2899" s="9" t="s">
        <v>22307</v>
      </c>
      <c r="H2899" s="9" t="s">
        <v>2516</v>
      </c>
      <c r="I2899" s="9" t="s">
        <v>39782</v>
      </c>
      <c r="J2899" s="9" t="s">
        <v>39797</v>
      </c>
      <c r="K2899" s="9" t="s">
        <v>43803</v>
      </c>
    </row>
    <row r="2900" spans="1:11" x14ac:dyDescent="0.35">
      <c r="A2900" s="9">
        <v>2899</v>
      </c>
      <c r="B2900" s="9" t="str">
        <f t="shared" si="45"/>
        <v>Cecropia pac</v>
      </c>
      <c r="C2900" s="9" t="e" cm="1">
        <f t="array" aca="1" ref="C2900" ca="1">LEFT(K2900,$C$19743)&amp;"-"&amp;RIGHT(SUBSTITUTE(SUBSTITUTE(TiraAcento(E2900),"-","")," ",""),$C$19744)</f>
        <v>#NAME?</v>
      </c>
      <c r="D2900" s="9" t="s">
        <v>2516</v>
      </c>
      <c r="E2900" s="9" t="s">
        <v>2481</v>
      </c>
      <c r="F2900" s="9" t="s">
        <v>15427</v>
      </c>
      <c r="G2900" s="9" t="s">
        <v>22308</v>
      </c>
      <c r="H2900" s="9" t="s">
        <v>2516</v>
      </c>
      <c r="I2900" s="9" t="s">
        <v>39782</v>
      </c>
      <c r="J2900" s="9" t="s">
        <v>39797</v>
      </c>
      <c r="K2900" s="9" t="s">
        <v>2481</v>
      </c>
    </row>
    <row r="2901" spans="1:11" x14ac:dyDescent="0.35">
      <c r="A2901" s="9">
        <v>2900</v>
      </c>
      <c r="B2901" s="9" t="str">
        <f t="shared" si="45"/>
        <v>Cecropia pac</v>
      </c>
      <c r="C2901" s="9" t="e" cm="1">
        <f t="array" aca="1" ref="C2901" ca="1">LEFT(K2901,$C$19743)&amp;"-"&amp;RIGHT(SUBSTITUTE(SUBSTITUTE(TiraAcento(E2901),"-","")," ",""),$C$19744)</f>
        <v>#NAME?</v>
      </c>
      <c r="D2901" s="9" t="s">
        <v>2516</v>
      </c>
      <c r="E2901" s="9" t="s">
        <v>2520</v>
      </c>
      <c r="F2901" s="9" t="s">
        <v>15427</v>
      </c>
      <c r="G2901" s="9" t="s">
        <v>22309</v>
      </c>
      <c r="H2901" s="9" t="s">
        <v>2516</v>
      </c>
      <c r="I2901" s="9" t="s">
        <v>39782</v>
      </c>
      <c r="J2901" s="9" t="s">
        <v>39797</v>
      </c>
      <c r="K2901" s="9" t="s">
        <v>43823</v>
      </c>
    </row>
    <row r="2902" spans="1:11" x14ac:dyDescent="0.35">
      <c r="A2902" s="9">
        <v>2901</v>
      </c>
      <c r="B2902" s="9" t="str">
        <f t="shared" si="45"/>
        <v>Cecropia pal</v>
      </c>
      <c r="C2902" s="9" t="e" cm="1">
        <f t="array" aca="1" ref="C2902" ca="1">LEFT(K2902,$C$19743)&amp;"-"&amp;RIGHT(SUBSTITUTE(SUBSTITUTE(TiraAcento(E2902),"-","")," ",""),$C$19744)</f>
        <v>#NAME?</v>
      </c>
      <c r="D2902" s="9" t="s">
        <v>2521</v>
      </c>
      <c r="E2902" s="9" t="s">
        <v>2522</v>
      </c>
      <c r="F2902" s="9" t="s">
        <v>15428</v>
      </c>
      <c r="G2902" s="9" t="s">
        <v>22310</v>
      </c>
      <c r="H2902" s="9" t="s">
        <v>2521</v>
      </c>
      <c r="I2902" s="9" t="s">
        <v>39782</v>
      </c>
      <c r="J2902" s="9" t="s">
        <v>39798</v>
      </c>
      <c r="K2902" s="9" t="s">
        <v>2522</v>
      </c>
    </row>
    <row r="2903" spans="1:11" x14ac:dyDescent="0.35">
      <c r="A2903" s="9">
        <v>2902</v>
      </c>
      <c r="B2903" s="9" t="str">
        <f t="shared" si="45"/>
        <v>Cecropia pal</v>
      </c>
      <c r="C2903" s="9" t="e" cm="1">
        <f t="array" aca="1" ref="C2903" ca="1">LEFT(K2903,$C$19743)&amp;"-"&amp;RIGHT(SUBSTITUTE(SUBSTITUTE(TiraAcento(E2903),"-","")," ",""),$C$19744)</f>
        <v>#NAME?</v>
      </c>
      <c r="D2903" s="9" t="s">
        <v>2521</v>
      </c>
      <c r="E2903" s="9" t="s">
        <v>2499</v>
      </c>
      <c r="F2903" s="9" t="s">
        <v>15428</v>
      </c>
      <c r="G2903" s="9" t="s">
        <v>22311</v>
      </c>
      <c r="H2903" s="9" t="s">
        <v>2521</v>
      </c>
      <c r="I2903" s="9" t="s">
        <v>39782</v>
      </c>
      <c r="J2903" s="9" t="s">
        <v>39798</v>
      </c>
      <c r="K2903" s="9" t="s">
        <v>43810</v>
      </c>
    </row>
    <row r="2904" spans="1:11" x14ac:dyDescent="0.35">
      <c r="A2904" s="9">
        <v>2903</v>
      </c>
      <c r="B2904" s="9" t="str">
        <f t="shared" si="45"/>
        <v>Cecropia pal</v>
      </c>
      <c r="C2904" s="9" t="e" cm="1">
        <f t="array" aca="1" ref="C2904" ca="1">LEFT(K2904,$C$19743)&amp;"-"&amp;RIGHT(SUBSTITUTE(SUBSTITUTE(TiraAcento(E2904),"-","")," ",""),$C$19744)</f>
        <v>#NAME?</v>
      </c>
      <c r="D2904" s="9" t="s">
        <v>2521</v>
      </c>
      <c r="E2904" s="9" t="s">
        <v>2479</v>
      </c>
      <c r="F2904" s="9" t="s">
        <v>15428</v>
      </c>
      <c r="G2904" s="9" t="s">
        <v>22312</v>
      </c>
      <c r="H2904" s="9" t="s">
        <v>2521</v>
      </c>
      <c r="I2904" s="9" t="s">
        <v>39782</v>
      </c>
      <c r="J2904" s="9" t="s">
        <v>39798</v>
      </c>
      <c r="K2904" s="9" t="s">
        <v>43801</v>
      </c>
    </row>
    <row r="2905" spans="1:11" x14ac:dyDescent="0.35">
      <c r="A2905" s="9">
        <v>2904</v>
      </c>
      <c r="B2905" s="9" t="str">
        <f t="shared" si="45"/>
        <v>Cecropia pal</v>
      </c>
      <c r="C2905" s="9" t="e" cm="1">
        <f t="array" aca="1" ref="C2905" ca="1">LEFT(K2905,$C$19743)&amp;"-"&amp;RIGHT(SUBSTITUTE(SUBSTITUTE(TiraAcento(E2905),"-","")," ",""),$C$19744)</f>
        <v>#NAME?</v>
      </c>
      <c r="D2905" s="9" t="s">
        <v>2521</v>
      </c>
      <c r="E2905" s="9" t="s">
        <v>2494</v>
      </c>
      <c r="F2905" s="9" t="s">
        <v>15428</v>
      </c>
      <c r="G2905" s="9" t="s">
        <v>22313</v>
      </c>
      <c r="H2905" s="9" t="s">
        <v>2521</v>
      </c>
      <c r="I2905" s="9" t="s">
        <v>39782</v>
      </c>
      <c r="J2905" s="9" t="s">
        <v>39798</v>
      </c>
      <c r="K2905" s="9" t="s">
        <v>43809</v>
      </c>
    </row>
    <row r="2906" spans="1:11" x14ac:dyDescent="0.35">
      <c r="A2906" s="9">
        <v>2905</v>
      </c>
      <c r="B2906" s="9" t="str">
        <f t="shared" si="45"/>
        <v>Cecropia pal</v>
      </c>
      <c r="C2906" s="9" t="e" cm="1">
        <f t="array" aca="1" ref="C2906" ca="1">LEFT(K2906,$C$19743)&amp;"-"&amp;RIGHT(SUBSTITUTE(SUBSTITUTE(TiraAcento(E2906),"-","")," ",""),$C$19744)</f>
        <v>#NAME?</v>
      </c>
      <c r="D2906" s="9" t="s">
        <v>2521</v>
      </c>
      <c r="E2906" s="9" t="s">
        <v>2481</v>
      </c>
      <c r="F2906" s="9" t="s">
        <v>15428</v>
      </c>
      <c r="G2906" s="9" t="s">
        <v>22314</v>
      </c>
      <c r="H2906" s="9" t="s">
        <v>2521</v>
      </c>
      <c r="I2906" s="9" t="s">
        <v>39782</v>
      </c>
      <c r="J2906" s="9" t="s">
        <v>39798</v>
      </c>
      <c r="K2906" s="9" t="s">
        <v>2481</v>
      </c>
    </row>
    <row r="2907" spans="1:11" x14ac:dyDescent="0.35">
      <c r="A2907" s="9">
        <v>2906</v>
      </c>
      <c r="B2907" s="9" t="str">
        <f t="shared" si="45"/>
        <v>Cecropia par</v>
      </c>
      <c r="C2907" s="9" t="e" cm="1">
        <f t="array" aca="1" ref="C2907" ca="1">LEFT(K2907,$C$19743)&amp;"-"&amp;RIGHT(SUBSTITUTE(SUBSTITUTE(TiraAcento(E2907),"-","")," ",""),$C$19744)</f>
        <v>#NAME?</v>
      </c>
      <c r="D2907" s="9" t="s">
        <v>2523</v>
      </c>
      <c r="E2907" s="9" t="s">
        <v>2479</v>
      </c>
      <c r="F2907" s="9" t="s">
        <v>15429</v>
      </c>
      <c r="G2907" s="9" t="s">
        <v>22315</v>
      </c>
      <c r="H2907" s="9" t="s">
        <v>2523</v>
      </c>
      <c r="I2907" s="9" t="s">
        <v>39782</v>
      </c>
      <c r="J2907" s="9" t="s">
        <v>39799</v>
      </c>
      <c r="K2907" s="9" t="s">
        <v>43801</v>
      </c>
    </row>
    <row r="2908" spans="1:11" x14ac:dyDescent="0.35">
      <c r="A2908" s="9">
        <v>2907</v>
      </c>
      <c r="B2908" s="9" t="str">
        <f t="shared" si="45"/>
        <v>Cecropia par</v>
      </c>
      <c r="C2908" s="9" t="e" cm="1">
        <f t="array" aca="1" ref="C2908" ca="1">LEFT(K2908,$C$19743)&amp;"-"&amp;RIGHT(SUBSTITUTE(SUBSTITUTE(TiraAcento(E2908),"-","")," ",""),$C$19744)</f>
        <v>#NAME?</v>
      </c>
      <c r="D2908" s="9" t="s">
        <v>2523</v>
      </c>
      <c r="E2908" s="9" t="s">
        <v>2481</v>
      </c>
      <c r="F2908" s="9" t="s">
        <v>15429</v>
      </c>
      <c r="G2908" s="9" t="s">
        <v>22316</v>
      </c>
      <c r="H2908" s="9" t="s">
        <v>2523</v>
      </c>
      <c r="I2908" s="9" t="s">
        <v>39782</v>
      </c>
      <c r="J2908" s="9" t="s">
        <v>39799</v>
      </c>
      <c r="K2908" s="9" t="s">
        <v>2481</v>
      </c>
    </row>
    <row r="2909" spans="1:11" x14ac:dyDescent="0.35">
      <c r="A2909" s="9">
        <v>2908</v>
      </c>
      <c r="B2909" s="9" t="str">
        <f t="shared" si="45"/>
        <v>Cecropia pel</v>
      </c>
      <c r="C2909" s="9" t="e" cm="1">
        <f t="array" aca="1" ref="C2909" ca="1">LEFT(K2909,$C$19743)&amp;"-"&amp;RIGHT(SUBSTITUTE(SUBSTITUTE(TiraAcento(E2909),"-","")," ",""),$C$19744)</f>
        <v>#NAME?</v>
      </c>
      <c r="D2909" s="9" t="s">
        <v>2524</v>
      </c>
      <c r="E2909" s="9" t="s">
        <v>2525</v>
      </c>
      <c r="F2909" s="9" t="s">
        <v>15430</v>
      </c>
      <c r="G2909" s="9" t="s">
        <v>22317</v>
      </c>
      <c r="H2909" s="9" t="s">
        <v>2524</v>
      </c>
      <c r="I2909" s="9" t="s">
        <v>39782</v>
      </c>
      <c r="J2909" s="9" t="s">
        <v>39800</v>
      </c>
      <c r="K2909" s="9" t="s">
        <v>43824</v>
      </c>
    </row>
    <row r="2910" spans="1:11" x14ac:dyDescent="0.35">
      <c r="A2910" s="9">
        <v>2909</v>
      </c>
      <c r="B2910" s="9" t="str">
        <f t="shared" si="45"/>
        <v>Cecropia pel</v>
      </c>
      <c r="C2910" s="9" t="e" cm="1">
        <f t="array" aca="1" ref="C2910" ca="1">LEFT(K2910,$C$19743)&amp;"-"&amp;RIGHT(SUBSTITUTE(SUBSTITUTE(TiraAcento(E2910),"-","")," ",""),$C$19744)</f>
        <v>#NAME?</v>
      </c>
      <c r="D2910" s="9" t="s">
        <v>2524</v>
      </c>
      <c r="E2910" s="9" t="s">
        <v>2517</v>
      </c>
      <c r="F2910" s="9" t="s">
        <v>15430</v>
      </c>
      <c r="G2910" s="9" t="s">
        <v>22318</v>
      </c>
      <c r="H2910" s="9" t="s">
        <v>2524</v>
      </c>
      <c r="I2910" s="9" t="s">
        <v>39782</v>
      </c>
      <c r="J2910" s="9" t="s">
        <v>39800</v>
      </c>
      <c r="K2910" s="9" t="s">
        <v>43820</v>
      </c>
    </row>
    <row r="2911" spans="1:11" x14ac:dyDescent="0.35">
      <c r="A2911" s="9">
        <v>2910</v>
      </c>
      <c r="B2911" s="9" t="str">
        <f t="shared" si="45"/>
        <v>Cecropia pel</v>
      </c>
      <c r="C2911" s="9" t="e" cm="1">
        <f t="array" aca="1" ref="C2911" ca="1">LEFT(K2911,$C$19743)&amp;"-"&amp;RIGHT(SUBSTITUTE(SUBSTITUTE(TiraAcento(E2911),"-","")," ",""),$C$19744)</f>
        <v>#NAME?</v>
      </c>
      <c r="D2911" s="9" t="s">
        <v>2524</v>
      </c>
      <c r="E2911" s="9" t="s">
        <v>2498</v>
      </c>
      <c r="F2911" s="9" t="s">
        <v>15430</v>
      </c>
      <c r="G2911" s="9" t="s">
        <v>22319</v>
      </c>
      <c r="H2911" s="9" t="s">
        <v>2524</v>
      </c>
      <c r="I2911" s="9" t="s">
        <v>39782</v>
      </c>
      <c r="J2911" s="9" t="s">
        <v>39800</v>
      </c>
      <c r="K2911" s="9" t="s">
        <v>2498</v>
      </c>
    </row>
    <row r="2912" spans="1:11" x14ac:dyDescent="0.35">
      <c r="A2912" s="9">
        <v>2911</v>
      </c>
      <c r="B2912" s="9" t="str">
        <f t="shared" si="45"/>
        <v>Cecropia pel</v>
      </c>
      <c r="C2912" s="9" t="e" cm="1">
        <f t="array" aca="1" ref="C2912" ca="1">LEFT(K2912,$C$19743)&amp;"-"&amp;RIGHT(SUBSTITUTE(SUBSTITUTE(TiraAcento(E2912),"-","")," ",""),$C$19744)</f>
        <v>#NAME?</v>
      </c>
      <c r="D2912" s="9" t="s">
        <v>2524</v>
      </c>
      <c r="E2912" s="9" t="s">
        <v>2526</v>
      </c>
      <c r="F2912" s="9" t="s">
        <v>15430</v>
      </c>
      <c r="G2912" s="9" t="s">
        <v>22320</v>
      </c>
      <c r="H2912" s="9" t="s">
        <v>2524</v>
      </c>
      <c r="I2912" s="9" t="s">
        <v>39782</v>
      </c>
      <c r="J2912" s="9" t="s">
        <v>39800</v>
      </c>
      <c r="K2912" s="9" t="s">
        <v>2526</v>
      </c>
    </row>
    <row r="2913" spans="1:11" x14ac:dyDescent="0.35">
      <c r="A2913" s="9">
        <v>2912</v>
      </c>
      <c r="B2913" s="9" t="str">
        <f t="shared" si="45"/>
        <v>Cecropia pel</v>
      </c>
      <c r="C2913" s="9" t="e" cm="1">
        <f t="array" aca="1" ref="C2913" ca="1">LEFT(K2913,$C$19743)&amp;"-"&amp;RIGHT(SUBSTITUTE(SUBSTITUTE(TiraAcento(E2913),"-","")," ",""),$C$19744)</f>
        <v>#NAME?</v>
      </c>
      <c r="D2913" s="9" t="s">
        <v>2524</v>
      </c>
      <c r="E2913" s="9" t="s">
        <v>2527</v>
      </c>
      <c r="F2913" s="9" t="s">
        <v>15430</v>
      </c>
      <c r="G2913" s="9" t="s">
        <v>22321</v>
      </c>
      <c r="H2913" s="9" t="s">
        <v>2524</v>
      </c>
      <c r="I2913" s="9" t="s">
        <v>39782</v>
      </c>
      <c r="J2913" s="9" t="s">
        <v>39800</v>
      </c>
      <c r="K2913" s="9" t="s">
        <v>43825</v>
      </c>
    </row>
    <row r="2914" spans="1:11" x14ac:dyDescent="0.35">
      <c r="A2914" s="9">
        <v>2913</v>
      </c>
      <c r="B2914" s="9" t="str">
        <f t="shared" si="45"/>
        <v>Cecropia pel</v>
      </c>
      <c r="C2914" s="9" t="e" cm="1">
        <f t="array" aca="1" ref="C2914" ca="1">LEFT(K2914,$C$19743)&amp;"-"&amp;RIGHT(SUBSTITUTE(SUBSTITUTE(TiraAcento(E2914),"-","")," ",""),$C$19744)</f>
        <v>#NAME?</v>
      </c>
      <c r="D2914" s="9" t="s">
        <v>2524</v>
      </c>
      <c r="E2914" s="9" t="s">
        <v>2518</v>
      </c>
      <c r="F2914" s="9" t="s">
        <v>15430</v>
      </c>
      <c r="G2914" s="9" t="s">
        <v>22322</v>
      </c>
      <c r="H2914" s="9" t="s">
        <v>2524</v>
      </c>
      <c r="I2914" s="9" t="s">
        <v>39782</v>
      </c>
      <c r="J2914" s="9" t="s">
        <v>39800</v>
      </c>
      <c r="K2914" s="9" t="s">
        <v>43821</v>
      </c>
    </row>
    <row r="2915" spans="1:11" x14ac:dyDescent="0.35">
      <c r="A2915" s="9">
        <v>2914</v>
      </c>
      <c r="B2915" s="9" t="str">
        <f t="shared" si="45"/>
        <v>Cecropia pel</v>
      </c>
      <c r="C2915" s="9" t="e" cm="1">
        <f t="array" aca="1" ref="C2915" ca="1">LEFT(K2915,$C$19743)&amp;"-"&amp;RIGHT(SUBSTITUTE(SUBSTITUTE(TiraAcento(E2915),"-","")," ",""),$C$19744)</f>
        <v>#NAME?</v>
      </c>
      <c r="D2915" s="9" t="s">
        <v>2524</v>
      </c>
      <c r="E2915" s="9" t="s">
        <v>2528</v>
      </c>
      <c r="F2915" s="9" t="s">
        <v>15430</v>
      </c>
      <c r="G2915" s="9" t="s">
        <v>22323</v>
      </c>
      <c r="H2915" s="9" t="s">
        <v>2524</v>
      </c>
      <c r="I2915" s="9" t="s">
        <v>39782</v>
      </c>
      <c r="J2915" s="9" t="s">
        <v>39800</v>
      </c>
      <c r="K2915" s="9" t="s">
        <v>43826</v>
      </c>
    </row>
    <row r="2916" spans="1:11" x14ac:dyDescent="0.35">
      <c r="A2916" s="9">
        <v>2915</v>
      </c>
      <c r="B2916" s="9" t="str">
        <f t="shared" si="45"/>
        <v>Cecropia pel</v>
      </c>
      <c r="C2916" s="9" t="e" cm="1">
        <f t="array" aca="1" ref="C2916" ca="1">LEFT(K2916,$C$19743)&amp;"-"&amp;RIGHT(SUBSTITUTE(SUBSTITUTE(TiraAcento(E2916),"-","")," ",""),$C$19744)</f>
        <v>#NAME?</v>
      </c>
      <c r="D2916" s="9" t="s">
        <v>2524</v>
      </c>
      <c r="E2916" s="9" t="s">
        <v>2529</v>
      </c>
      <c r="F2916" s="9" t="s">
        <v>15430</v>
      </c>
      <c r="G2916" s="9" t="s">
        <v>22324</v>
      </c>
      <c r="H2916" s="9" t="s">
        <v>2524</v>
      </c>
      <c r="I2916" s="9" t="s">
        <v>39782</v>
      </c>
      <c r="J2916" s="9" t="s">
        <v>39800</v>
      </c>
      <c r="K2916" s="9" t="s">
        <v>43827</v>
      </c>
    </row>
    <row r="2917" spans="1:11" x14ac:dyDescent="0.35">
      <c r="A2917" s="9">
        <v>2916</v>
      </c>
      <c r="B2917" s="9" t="str">
        <f t="shared" si="45"/>
        <v>Cecropia pel</v>
      </c>
      <c r="C2917" s="9" t="e" cm="1">
        <f t="array" aca="1" ref="C2917" ca="1">LEFT(K2917,$C$19743)&amp;"-"&amp;RIGHT(SUBSTITUTE(SUBSTITUTE(TiraAcento(E2917),"-","")," ",""),$C$19744)</f>
        <v>#NAME?</v>
      </c>
      <c r="D2917" s="9" t="s">
        <v>2524</v>
      </c>
      <c r="E2917" s="9" t="s">
        <v>2530</v>
      </c>
      <c r="F2917" s="9" t="s">
        <v>15430</v>
      </c>
      <c r="G2917" s="9" t="s">
        <v>22325</v>
      </c>
      <c r="H2917" s="9" t="s">
        <v>2524</v>
      </c>
      <c r="I2917" s="9" t="s">
        <v>39782</v>
      </c>
      <c r="J2917" s="9" t="s">
        <v>39800</v>
      </c>
      <c r="K2917" s="9" t="s">
        <v>2530</v>
      </c>
    </row>
    <row r="2918" spans="1:11" x14ac:dyDescent="0.35">
      <c r="A2918" s="9">
        <v>2917</v>
      </c>
      <c r="B2918" s="9" t="str">
        <f t="shared" si="45"/>
        <v>Cecropia pel</v>
      </c>
      <c r="C2918" s="9" t="e" cm="1">
        <f t="array" aca="1" ref="C2918" ca="1">LEFT(K2918,$C$19743)&amp;"-"&amp;RIGHT(SUBSTITUTE(SUBSTITUTE(TiraAcento(E2918),"-","")," ",""),$C$19744)</f>
        <v>#NAME?</v>
      </c>
      <c r="D2918" s="9" t="s">
        <v>2524</v>
      </c>
      <c r="E2918" s="9" t="s">
        <v>2479</v>
      </c>
      <c r="F2918" s="9" t="s">
        <v>15430</v>
      </c>
      <c r="G2918" s="9" t="s">
        <v>22326</v>
      </c>
      <c r="H2918" s="9" t="s">
        <v>2524</v>
      </c>
      <c r="I2918" s="9" t="s">
        <v>39782</v>
      </c>
      <c r="J2918" s="9" t="s">
        <v>39800</v>
      </c>
      <c r="K2918" s="9" t="s">
        <v>43801</v>
      </c>
    </row>
    <row r="2919" spans="1:11" x14ac:dyDescent="0.35">
      <c r="A2919" s="9">
        <v>2918</v>
      </c>
      <c r="B2919" s="9" t="str">
        <f t="shared" si="45"/>
        <v>Cecropia pel</v>
      </c>
      <c r="C2919" s="9" t="e" cm="1">
        <f t="array" aca="1" ref="C2919" ca="1">LEFT(K2919,$C$19743)&amp;"-"&amp;RIGHT(SUBSTITUTE(SUBSTITUTE(TiraAcento(E2919),"-","")," ",""),$C$19744)</f>
        <v>#NAME?</v>
      </c>
      <c r="D2919" s="9" t="s">
        <v>2524</v>
      </c>
      <c r="E2919" s="9" t="s">
        <v>2515</v>
      </c>
      <c r="F2919" s="9" t="s">
        <v>15430</v>
      </c>
      <c r="G2919" s="9" t="s">
        <v>22327</v>
      </c>
      <c r="H2919" s="9" t="s">
        <v>2524</v>
      </c>
      <c r="I2919" s="9" t="s">
        <v>39782</v>
      </c>
      <c r="J2919" s="9" t="s">
        <v>39800</v>
      </c>
      <c r="K2919" s="9" t="s">
        <v>43819</v>
      </c>
    </row>
    <row r="2920" spans="1:11" x14ac:dyDescent="0.35">
      <c r="A2920" s="9">
        <v>2919</v>
      </c>
      <c r="B2920" s="9" t="str">
        <f t="shared" si="45"/>
        <v>Cecropia pel</v>
      </c>
      <c r="C2920" s="9" t="e" cm="1">
        <f t="array" aca="1" ref="C2920" ca="1">LEFT(K2920,$C$19743)&amp;"-"&amp;RIGHT(SUBSTITUTE(SUBSTITUTE(TiraAcento(E2920),"-","")," ",""),$C$19744)</f>
        <v>#NAME?</v>
      </c>
      <c r="D2920" s="9" t="s">
        <v>2524</v>
      </c>
      <c r="E2920" s="9" t="s">
        <v>2481</v>
      </c>
      <c r="F2920" s="9" t="s">
        <v>15430</v>
      </c>
      <c r="G2920" s="9" t="s">
        <v>22328</v>
      </c>
      <c r="H2920" s="9" t="s">
        <v>2524</v>
      </c>
      <c r="I2920" s="9" t="s">
        <v>39782</v>
      </c>
      <c r="J2920" s="9" t="s">
        <v>39800</v>
      </c>
      <c r="K2920" s="9" t="s">
        <v>2481</v>
      </c>
    </row>
    <row r="2921" spans="1:11" x14ac:dyDescent="0.35">
      <c r="A2921" s="9">
        <v>2920</v>
      </c>
      <c r="B2921" s="9" t="str">
        <f t="shared" si="45"/>
        <v>Cecropia pel</v>
      </c>
      <c r="C2921" s="9" t="e" cm="1">
        <f t="array" aca="1" ref="C2921" ca="1">LEFT(K2921,$C$19743)&amp;"-"&amp;RIGHT(SUBSTITUTE(SUBSTITUTE(TiraAcento(E2921),"-","")," ",""),$C$19744)</f>
        <v>#NAME?</v>
      </c>
      <c r="D2921" s="9" t="s">
        <v>2524</v>
      </c>
      <c r="E2921" s="9" t="s">
        <v>2531</v>
      </c>
      <c r="F2921" s="9" t="s">
        <v>15430</v>
      </c>
      <c r="G2921" s="9" t="s">
        <v>22329</v>
      </c>
      <c r="H2921" s="9" t="s">
        <v>2524</v>
      </c>
      <c r="I2921" s="9" t="s">
        <v>39782</v>
      </c>
      <c r="J2921" s="9" t="s">
        <v>39800</v>
      </c>
      <c r="K2921" s="9" t="s">
        <v>43828</v>
      </c>
    </row>
    <row r="2922" spans="1:11" x14ac:dyDescent="0.35">
      <c r="A2922" s="9">
        <v>2921</v>
      </c>
      <c r="B2922" s="9" t="str">
        <f t="shared" si="45"/>
        <v>Cecropia pel</v>
      </c>
      <c r="C2922" s="9" t="e" cm="1">
        <f t="array" aca="1" ref="C2922" ca="1">LEFT(K2922,$C$19743)&amp;"-"&amp;RIGHT(SUBSTITUTE(SUBSTITUTE(TiraAcento(E2922),"-","")," ",""),$C$19744)</f>
        <v>#NAME?</v>
      </c>
      <c r="D2922" s="9" t="s">
        <v>2524</v>
      </c>
      <c r="E2922" s="9" t="s">
        <v>2503</v>
      </c>
      <c r="F2922" s="9" t="s">
        <v>15430</v>
      </c>
      <c r="G2922" s="9" t="s">
        <v>22330</v>
      </c>
      <c r="H2922" s="9" t="s">
        <v>2524</v>
      </c>
      <c r="I2922" s="9" t="s">
        <v>39782</v>
      </c>
      <c r="J2922" s="9" t="s">
        <v>39800</v>
      </c>
      <c r="K2922" s="9" t="s">
        <v>43813</v>
      </c>
    </row>
    <row r="2923" spans="1:11" x14ac:dyDescent="0.35">
      <c r="A2923" s="9">
        <v>2922</v>
      </c>
      <c r="B2923" s="9" t="str">
        <f t="shared" si="45"/>
        <v>Cecropia pur</v>
      </c>
      <c r="C2923" s="9" t="e" cm="1">
        <f t="array" aca="1" ref="C2923" ca="1">LEFT(K2923,$C$19743)&amp;"-"&amp;RIGHT(SUBSTITUTE(SUBSTITUTE(TiraAcento(E2923),"-","")," ",""),$C$19744)</f>
        <v>#NAME?</v>
      </c>
      <c r="D2923" s="9" t="s">
        <v>2532</v>
      </c>
      <c r="E2923" s="9" t="s">
        <v>2479</v>
      </c>
      <c r="F2923" s="9" t="s">
        <v>15431</v>
      </c>
      <c r="G2923" s="9" t="s">
        <v>22331</v>
      </c>
      <c r="H2923" s="9" t="s">
        <v>2532</v>
      </c>
      <c r="I2923" s="9" t="s">
        <v>39782</v>
      </c>
      <c r="J2923" s="9" t="s">
        <v>39801</v>
      </c>
      <c r="K2923" s="9" t="s">
        <v>43801</v>
      </c>
    </row>
    <row r="2924" spans="1:11" x14ac:dyDescent="0.35">
      <c r="A2924" s="9">
        <v>2923</v>
      </c>
      <c r="B2924" s="9" t="str">
        <f t="shared" si="45"/>
        <v>Cecropia pur</v>
      </c>
      <c r="C2924" s="9" t="e" cm="1">
        <f t="array" aca="1" ref="C2924" ca="1">LEFT(K2924,$C$19743)&amp;"-"&amp;RIGHT(SUBSTITUTE(SUBSTITUTE(TiraAcento(E2924),"-","")," ",""),$C$19744)</f>
        <v>#NAME?</v>
      </c>
      <c r="D2924" s="9" t="s">
        <v>2532</v>
      </c>
      <c r="E2924" s="9" t="s">
        <v>2533</v>
      </c>
      <c r="F2924" s="9" t="s">
        <v>15431</v>
      </c>
      <c r="G2924" s="9" t="s">
        <v>22332</v>
      </c>
      <c r="H2924" s="9" t="s">
        <v>2532</v>
      </c>
      <c r="I2924" s="9" t="s">
        <v>39782</v>
      </c>
      <c r="J2924" s="9" t="s">
        <v>39801</v>
      </c>
      <c r="K2924" s="9" t="s">
        <v>43829</v>
      </c>
    </row>
    <row r="2925" spans="1:11" x14ac:dyDescent="0.35">
      <c r="A2925" s="9">
        <v>2924</v>
      </c>
      <c r="B2925" s="9" t="str">
        <f t="shared" si="45"/>
        <v>Cecropia pur</v>
      </c>
      <c r="C2925" s="9" t="e" cm="1">
        <f t="array" aca="1" ref="C2925" ca="1">LEFT(K2925,$C$19743)&amp;"-"&amp;RIGHT(SUBSTITUTE(SUBSTITUTE(TiraAcento(E2925),"-","")," ",""),$C$19744)</f>
        <v>#NAME?</v>
      </c>
      <c r="D2925" s="9" t="s">
        <v>2532</v>
      </c>
      <c r="E2925" s="9" t="s">
        <v>2483</v>
      </c>
      <c r="F2925" s="9" t="s">
        <v>15431</v>
      </c>
      <c r="G2925" s="9" t="s">
        <v>22333</v>
      </c>
      <c r="H2925" s="9" t="s">
        <v>2532</v>
      </c>
      <c r="I2925" s="9" t="s">
        <v>39782</v>
      </c>
      <c r="J2925" s="9" t="s">
        <v>39801</v>
      </c>
      <c r="K2925" s="9" t="s">
        <v>43803</v>
      </c>
    </row>
    <row r="2926" spans="1:11" x14ac:dyDescent="0.35">
      <c r="A2926" s="9">
        <v>2925</v>
      </c>
      <c r="B2926" s="9" t="str">
        <f t="shared" si="45"/>
        <v>Cecropia pur</v>
      </c>
      <c r="C2926" s="9" t="e" cm="1">
        <f t="array" aca="1" ref="C2926" ca="1">LEFT(K2926,$C$19743)&amp;"-"&amp;RIGHT(SUBSTITUTE(SUBSTITUTE(TiraAcento(E2926),"-","")," ",""),$C$19744)</f>
        <v>#NAME?</v>
      </c>
      <c r="D2926" s="9" t="s">
        <v>2532</v>
      </c>
      <c r="E2926" s="9" t="s">
        <v>2481</v>
      </c>
      <c r="F2926" s="9" t="s">
        <v>15431</v>
      </c>
      <c r="G2926" s="9" t="s">
        <v>22334</v>
      </c>
      <c r="H2926" s="9" t="s">
        <v>2532</v>
      </c>
      <c r="I2926" s="9" t="s">
        <v>39782</v>
      </c>
      <c r="J2926" s="9" t="s">
        <v>39801</v>
      </c>
      <c r="K2926" s="9" t="s">
        <v>2481</v>
      </c>
    </row>
    <row r="2927" spans="1:11" x14ac:dyDescent="0.35">
      <c r="A2927" s="9">
        <v>2926</v>
      </c>
      <c r="B2927" s="9" t="str">
        <f t="shared" si="45"/>
        <v>Cecropia rob</v>
      </c>
      <c r="C2927" s="9" t="e" cm="1">
        <f t="array" aca="1" ref="C2927" ca="1">LEFT(K2927,$C$19743)&amp;"-"&amp;RIGHT(SUBSTITUTE(SUBSTITUTE(TiraAcento(E2927),"-","")," ",""),$C$19744)</f>
        <v>#NAME?</v>
      </c>
      <c r="D2927" s="9" t="s">
        <v>2534</v>
      </c>
      <c r="E2927" s="9" t="s">
        <v>2479</v>
      </c>
      <c r="F2927" s="9" t="s">
        <v>15432</v>
      </c>
      <c r="G2927" s="9" t="s">
        <v>22335</v>
      </c>
      <c r="H2927" s="9" t="s">
        <v>2534</v>
      </c>
      <c r="I2927" s="9" t="s">
        <v>39782</v>
      </c>
      <c r="J2927" s="9" t="s">
        <v>39802</v>
      </c>
      <c r="K2927" s="9" t="s">
        <v>43801</v>
      </c>
    </row>
    <row r="2928" spans="1:11" x14ac:dyDescent="0.35">
      <c r="A2928" s="9">
        <v>2927</v>
      </c>
      <c r="B2928" s="9" t="str">
        <f t="shared" si="45"/>
        <v>Cecropia rob</v>
      </c>
      <c r="C2928" s="9" t="e" cm="1">
        <f t="array" aca="1" ref="C2928" ca="1">LEFT(K2928,$C$19743)&amp;"-"&amp;RIGHT(SUBSTITUTE(SUBSTITUTE(TiraAcento(E2928),"-","")," ",""),$C$19744)</f>
        <v>#NAME?</v>
      </c>
      <c r="D2928" s="9" t="s">
        <v>2534</v>
      </c>
      <c r="E2928" s="9" t="s">
        <v>2481</v>
      </c>
      <c r="F2928" s="9" t="s">
        <v>15432</v>
      </c>
      <c r="G2928" s="9" t="s">
        <v>22336</v>
      </c>
      <c r="H2928" s="9" t="s">
        <v>2534</v>
      </c>
      <c r="I2928" s="9" t="s">
        <v>39782</v>
      </c>
      <c r="J2928" s="9" t="s">
        <v>39802</v>
      </c>
      <c r="K2928" s="9" t="s">
        <v>2481</v>
      </c>
    </row>
    <row r="2929" spans="1:11" x14ac:dyDescent="0.35">
      <c r="A2929" s="9">
        <v>2928</v>
      </c>
      <c r="B2929" s="9" t="str">
        <f t="shared" si="45"/>
        <v>Cecropia sax</v>
      </c>
      <c r="C2929" s="9" t="e" cm="1">
        <f t="array" aca="1" ref="C2929" ca="1">LEFT(K2929,$C$19743)&amp;"-"&amp;RIGHT(SUBSTITUTE(SUBSTITUTE(TiraAcento(E2929),"-","")," ",""),$C$19744)</f>
        <v>#NAME?</v>
      </c>
      <c r="D2929" s="9" t="s">
        <v>2535</v>
      </c>
      <c r="E2929" s="9" t="s">
        <v>2536</v>
      </c>
      <c r="F2929" s="9" t="s">
        <v>15433</v>
      </c>
      <c r="G2929" s="9" t="s">
        <v>22337</v>
      </c>
      <c r="H2929" s="9" t="s">
        <v>2535</v>
      </c>
      <c r="I2929" s="9" t="s">
        <v>39782</v>
      </c>
      <c r="J2929" s="9" t="s">
        <v>39803</v>
      </c>
      <c r="K2929" s="9" t="s">
        <v>43830</v>
      </c>
    </row>
    <row r="2930" spans="1:11" x14ac:dyDescent="0.35">
      <c r="A2930" s="9">
        <v>2929</v>
      </c>
      <c r="B2930" s="9" t="str">
        <f t="shared" si="45"/>
        <v>Cecropia sax</v>
      </c>
      <c r="C2930" s="9" t="e" cm="1">
        <f t="array" aca="1" ref="C2930" ca="1">LEFT(K2930,$C$19743)&amp;"-"&amp;RIGHT(SUBSTITUTE(SUBSTITUTE(TiraAcento(E2930),"-","")," ",""),$C$19744)</f>
        <v>#NAME?</v>
      </c>
      <c r="D2930" s="9" t="s">
        <v>2535</v>
      </c>
      <c r="E2930" s="9" t="s">
        <v>2481</v>
      </c>
      <c r="F2930" s="9" t="s">
        <v>15433</v>
      </c>
      <c r="G2930" s="9" t="s">
        <v>22338</v>
      </c>
      <c r="H2930" s="9" t="s">
        <v>2535</v>
      </c>
      <c r="I2930" s="9" t="s">
        <v>39782</v>
      </c>
      <c r="J2930" s="9" t="s">
        <v>39803</v>
      </c>
      <c r="K2930" s="9" t="s">
        <v>2481</v>
      </c>
    </row>
    <row r="2931" spans="1:11" x14ac:dyDescent="0.35">
      <c r="A2931" s="9">
        <v>2930</v>
      </c>
      <c r="B2931" s="9" t="str">
        <f t="shared" si="45"/>
        <v>Cecropia sca</v>
      </c>
      <c r="C2931" s="9" t="e" cm="1">
        <f t="array" aca="1" ref="C2931" ca="1">LEFT(K2931,$C$19743)&amp;"-"&amp;RIGHT(SUBSTITUTE(SUBSTITUTE(TiraAcento(E2931),"-","")," ",""),$C$19744)</f>
        <v>#NAME?</v>
      </c>
      <c r="D2931" s="9" t="s">
        <v>2537</v>
      </c>
      <c r="E2931" s="9" t="s">
        <v>2517</v>
      </c>
      <c r="F2931" s="9" t="s">
        <v>15434</v>
      </c>
      <c r="G2931" s="9" t="s">
        <v>22339</v>
      </c>
      <c r="H2931" s="9" t="s">
        <v>2537</v>
      </c>
      <c r="I2931" s="9" t="s">
        <v>39782</v>
      </c>
      <c r="J2931" s="9" t="s">
        <v>39804</v>
      </c>
      <c r="K2931" s="9" t="s">
        <v>43820</v>
      </c>
    </row>
    <row r="2932" spans="1:11" x14ac:dyDescent="0.35">
      <c r="A2932" s="9">
        <v>2931</v>
      </c>
      <c r="B2932" s="9" t="str">
        <f t="shared" si="45"/>
        <v>Cecropia sca</v>
      </c>
      <c r="C2932" s="9" t="e" cm="1">
        <f t="array" aca="1" ref="C2932" ca="1">LEFT(K2932,$C$19743)&amp;"-"&amp;RIGHT(SUBSTITUTE(SUBSTITUTE(TiraAcento(E2932),"-","")," ",""),$C$19744)</f>
        <v>#NAME?</v>
      </c>
      <c r="D2932" s="9" t="s">
        <v>2537</v>
      </c>
      <c r="E2932" s="9" t="s">
        <v>2538</v>
      </c>
      <c r="F2932" s="9" t="s">
        <v>15434</v>
      </c>
      <c r="G2932" s="9" t="s">
        <v>22340</v>
      </c>
      <c r="H2932" s="9" t="s">
        <v>2537</v>
      </c>
      <c r="I2932" s="9" t="s">
        <v>39782</v>
      </c>
      <c r="J2932" s="9" t="s">
        <v>39804</v>
      </c>
      <c r="K2932" s="9" t="s">
        <v>43831</v>
      </c>
    </row>
    <row r="2933" spans="1:11" x14ac:dyDescent="0.35">
      <c r="A2933" s="9">
        <v>2932</v>
      </c>
      <c r="B2933" s="9" t="str">
        <f t="shared" si="45"/>
        <v>Cecropia sca</v>
      </c>
      <c r="C2933" s="9" t="e" cm="1">
        <f t="array" aca="1" ref="C2933" ca="1">LEFT(K2933,$C$19743)&amp;"-"&amp;RIGHT(SUBSTITUTE(SUBSTITUTE(TiraAcento(E2933),"-","")," ",""),$C$19744)</f>
        <v>#NAME?</v>
      </c>
      <c r="D2933" s="9" t="s">
        <v>2537</v>
      </c>
      <c r="E2933" s="9" t="s">
        <v>2479</v>
      </c>
      <c r="F2933" s="9" t="s">
        <v>15434</v>
      </c>
      <c r="G2933" s="9" t="s">
        <v>22341</v>
      </c>
      <c r="H2933" s="9" t="s">
        <v>2537</v>
      </c>
      <c r="I2933" s="9" t="s">
        <v>39782</v>
      </c>
      <c r="J2933" s="9" t="s">
        <v>39804</v>
      </c>
      <c r="K2933" s="9" t="s">
        <v>43801</v>
      </c>
    </row>
    <row r="2934" spans="1:11" x14ac:dyDescent="0.35">
      <c r="A2934" s="9">
        <v>2933</v>
      </c>
      <c r="B2934" s="9" t="str">
        <f t="shared" si="45"/>
        <v>Cecropia sca</v>
      </c>
      <c r="C2934" s="9" t="e" cm="1">
        <f t="array" aca="1" ref="C2934" ca="1">LEFT(K2934,$C$19743)&amp;"-"&amp;RIGHT(SUBSTITUTE(SUBSTITUTE(TiraAcento(E2934),"-","")," ",""),$C$19744)</f>
        <v>#NAME?</v>
      </c>
      <c r="D2934" s="9" t="s">
        <v>2537</v>
      </c>
      <c r="E2934" s="9" t="s">
        <v>2491</v>
      </c>
      <c r="F2934" s="9" t="s">
        <v>15434</v>
      </c>
      <c r="G2934" s="9" t="s">
        <v>22342</v>
      </c>
      <c r="H2934" s="9" t="s">
        <v>2537</v>
      </c>
      <c r="I2934" s="9" t="s">
        <v>39782</v>
      </c>
      <c r="J2934" s="9" t="s">
        <v>39804</v>
      </c>
      <c r="K2934" s="9" t="s">
        <v>43808</v>
      </c>
    </row>
    <row r="2935" spans="1:11" x14ac:dyDescent="0.35">
      <c r="A2935" s="9">
        <v>2934</v>
      </c>
      <c r="B2935" s="9" t="str">
        <f t="shared" si="45"/>
        <v>Cecropia sca</v>
      </c>
      <c r="C2935" s="9" t="e" cm="1">
        <f t="array" aca="1" ref="C2935" ca="1">LEFT(K2935,$C$19743)&amp;"-"&amp;RIGHT(SUBSTITUTE(SUBSTITUTE(TiraAcento(E2935),"-","")," ",""),$C$19744)</f>
        <v>#NAME?</v>
      </c>
      <c r="D2935" s="9" t="s">
        <v>2537</v>
      </c>
      <c r="E2935" s="9" t="s">
        <v>2481</v>
      </c>
      <c r="F2935" s="9" t="s">
        <v>15434</v>
      </c>
      <c r="G2935" s="9" t="s">
        <v>22343</v>
      </c>
      <c r="H2935" s="9" t="s">
        <v>2537</v>
      </c>
      <c r="I2935" s="9" t="s">
        <v>39782</v>
      </c>
      <c r="J2935" s="9" t="s">
        <v>39804</v>
      </c>
      <c r="K2935" s="9" t="s">
        <v>2481</v>
      </c>
    </row>
    <row r="2936" spans="1:11" x14ac:dyDescent="0.35">
      <c r="A2936" s="9">
        <v>2935</v>
      </c>
      <c r="B2936" s="9" t="str">
        <f t="shared" si="45"/>
        <v>Cecropia sca</v>
      </c>
      <c r="C2936" s="9" t="e" cm="1">
        <f t="array" aca="1" ref="C2936" ca="1">LEFT(K2936,$C$19743)&amp;"-"&amp;RIGHT(SUBSTITUTE(SUBSTITUTE(TiraAcento(E2936),"-","")," ",""),$C$19744)</f>
        <v>#NAME?</v>
      </c>
      <c r="D2936" s="9" t="s">
        <v>2537</v>
      </c>
      <c r="E2936" s="9" t="s">
        <v>2539</v>
      </c>
      <c r="F2936" s="9" t="s">
        <v>15434</v>
      </c>
      <c r="G2936" s="9" t="s">
        <v>22344</v>
      </c>
      <c r="H2936" s="9" t="s">
        <v>2537</v>
      </c>
      <c r="I2936" s="9" t="s">
        <v>39782</v>
      </c>
      <c r="J2936" s="9" t="s">
        <v>39804</v>
      </c>
      <c r="K2936" s="9" t="s">
        <v>43832</v>
      </c>
    </row>
    <row r="2937" spans="1:11" x14ac:dyDescent="0.35">
      <c r="A2937" s="9">
        <v>2936</v>
      </c>
      <c r="B2937" s="9" t="str">
        <f t="shared" si="45"/>
        <v>Cecropia sci</v>
      </c>
      <c r="C2937" s="9" t="e" cm="1">
        <f t="array" aca="1" ref="C2937" ca="1">LEFT(K2937,$C$19743)&amp;"-"&amp;RIGHT(SUBSTITUTE(SUBSTITUTE(TiraAcento(E2937),"-","")," ",""),$C$19744)</f>
        <v>#NAME?</v>
      </c>
      <c r="D2937" s="9" t="s">
        <v>2540</v>
      </c>
      <c r="E2937" s="9" t="s">
        <v>2517</v>
      </c>
      <c r="F2937" s="9" t="s">
        <v>15435</v>
      </c>
      <c r="G2937" s="9" t="s">
        <v>22345</v>
      </c>
      <c r="H2937" s="9" t="s">
        <v>2540</v>
      </c>
      <c r="I2937" s="9" t="s">
        <v>39782</v>
      </c>
      <c r="J2937" s="9" t="s">
        <v>39805</v>
      </c>
      <c r="K2937" s="9" t="s">
        <v>43820</v>
      </c>
    </row>
    <row r="2938" spans="1:11" x14ac:dyDescent="0.35">
      <c r="A2938" s="9">
        <v>2937</v>
      </c>
      <c r="B2938" s="9" t="str">
        <f t="shared" si="45"/>
        <v>Cecropia sci</v>
      </c>
      <c r="C2938" s="9" t="e" cm="1">
        <f t="array" aca="1" ref="C2938" ca="1">LEFT(K2938,$C$19743)&amp;"-"&amp;RIGHT(SUBSTITUTE(SUBSTITUTE(TiraAcento(E2938),"-","")," ",""),$C$19744)</f>
        <v>#NAME?</v>
      </c>
      <c r="D2938" s="9" t="s">
        <v>2540</v>
      </c>
      <c r="E2938" s="9" t="s">
        <v>2522</v>
      </c>
      <c r="F2938" s="9" t="s">
        <v>15435</v>
      </c>
      <c r="G2938" s="9" t="s">
        <v>22346</v>
      </c>
      <c r="H2938" s="9" t="s">
        <v>2540</v>
      </c>
      <c r="I2938" s="9" t="s">
        <v>39782</v>
      </c>
      <c r="J2938" s="9" t="s">
        <v>39805</v>
      </c>
      <c r="K2938" s="9" t="s">
        <v>2522</v>
      </c>
    </row>
    <row r="2939" spans="1:11" x14ac:dyDescent="0.35">
      <c r="A2939" s="9">
        <v>2938</v>
      </c>
      <c r="B2939" s="9" t="str">
        <f t="shared" si="45"/>
        <v>Cecropia sci</v>
      </c>
      <c r="C2939" s="9" t="e" cm="1">
        <f t="array" aca="1" ref="C2939" ca="1">LEFT(K2939,$C$19743)&amp;"-"&amp;RIGHT(SUBSTITUTE(SUBSTITUTE(TiraAcento(E2939),"-","")," ",""),$C$19744)</f>
        <v>#NAME?</v>
      </c>
      <c r="D2939" s="9" t="s">
        <v>2540</v>
      </c>
      <c r="E2939" s="9" t="s">
        <v>2518</v>
      </c>
      <c r="F2939" s="9" t="s">
        <v>15435</v>
      </c>
      <c r="G2939" s="9" t="s">
        <v>22347</v>
      </c>
      <c r="H2939" s="9" t="s">
        <v>2540</v>
      </c>
      <c r="I2939" s="9" t="s">
        <v>39782</v>
      </c>
      <c r="J2939" s="9" t="s">
        <v>39805</v>
      </c>
      <c r="K2939" s="9" t="s">
        <v>43821</v>
      </c>
    </row>
    <row r="2940" spans="1:11" x14ac:dyDescent="0.35">
      <c r="A2940" s="9">
        <v>2939</v>
      </c>
      <c r="B2940" s="9" t="str">
        <f t="shared" si="45"/>
        <v>Cecropia sci</v>
      </c>
      <c r="C2940" s="9" t="e" cm="1">
        <f t="array" aca="1" ref="C2940" ca="1">LEFT(K2940,$C$19743)&amp;"-"&amp;RIGHT(SUBSTITUTE(SUBSTITUTE(TiraAcento(E2940),"-","")," ",""),$C$19744)</f>
        <v>#NAME?</v>
      </c>
      <c r="D2940" s="9" t="s">
        <v>2540</v>
      </c>
      <c r="E2940" s="9" t="s">
        <v>2479</v>
      </c>
      <c r="F2940" s="9" t="s">
        <v>15435</v>
      </c>
      <c r="G2940" s="9" t="s">
        <v>22348</v>
      </c>
      <c r="H2940" s="9" t="s">
        <v>2540</v>
      </c>
      <c r="I2940" s="9" t="s">
        <v>39782</v>
      </c>
      <c r="J2940" s="9" t="s">
        <v>39805</v>
      </c>
      <c r="K2940" s="9" t="s">
        <v>43801</v>
      </c>
    </row>
    <row r="2941" spans="1:11" x14ac:dyDescent="0.35">
      <c r="A2941" s="9">
        <v>2940</v>
      </c>
      <c r="B2941" s="9" t="str">
        <f t="shared" si="45"/>
        <v>Cecropia sci</v>
      </c>
      <c r="C2941" s="9" t="e" cm="1">
        <f t="array" aca="1" ref="C2941" ca="1">LEFT(K2941,$C$19743)&amp;"-"&amp;RIGHT(SUBSTITUTE(SUBSTITUTE(TiraAcento(E2941),"-","")," ",""),$C$19744)</f>
        <v>#NAME?</v>
      </c>
      <c r="D2941" s="9" t="s">
        <v>2540</v>
      </c>
      <c r="E2941" s="9" t="s">
        <v>2494</v>
      </c>
      <c r="F2941" s="9" t="s">
        <v>15435</v>
      </c>
      <c r="G2941" s="9" t="s">
        <v>22349</v>
      </c>
      <c r="H2941" s="9" t="s">
        <v>2540</v>
      </c>
      <c r="I2941" s="9" t="s">
        <v>39782</v>
      </c>
      <c r="J2941" s="9" t="s">
        <v>39805</v>
      </c>
      <c r="K2941" s="9" t="s">
        <v>43809</v>
      </c>
    </row>
    <row r="2942" spans="1:11" x14ac:dyDescent="0.35">
      <c r="A2942" s="9">
        <v>2941</v>
      </c>
      <c r="B2942" s="9" t="str">
        <f t="shared" si="45"/>
        <v>Cecropia sci</v>
      </c>
      <c r="C2942" s="9" t="e" cm="1">
        <f t="array" aca="1" ref="C2942" ca="1">LEFT(K2942,$C$19743)&amp;"-"&amp;RIGHT(SUBSTITUTE(SUBSTITUTE(TiraAcento(E2942),"-","")," ",""),$C$19744)</f>
        <v>#NAME?</v>
      </c>
      <c r="D2942" s="9" t="s">
        <v>2540</v>
      </c>
      <c r="E2942" s="9" t="s">
        <v>2491</v>
      </c>
      <c r="F2942" s="9" t="s">
        <v>15435</v>
      </c>
      <c r="G2942" s="9" t="s">
        <v>22350</v>
      </c>
      <c r="H2942" s="9" t="s">
        <v>2540</v>
      </c>
      <c r="I2942" s="9" t="s">
        <v>39782</v>
      </c>
      <c r="J2942" s="9" t="s">
        <v>39805</v>
      </c>
      <c r="K2942" s="9" t="s">
        <v>43808</v>
      </c>
    </row>
    <row r="2943" spans="1:11" x14ac:dyDescent="0.35">
      <c r="A2943" s="9">
        <v>2942</v>
      </c>
      <c r="B2943" s="9" t="str">
        <f t="shared" si="45"/>
        <v>Cecropia sci</v>
      </c>
      <c r="C2943" s="9" t="e" cm="1">
        <f t="array" aca="1" ref="C2943" ca="1">LEFT(K2943,$C$19743)&amp;"-"&amp;RIGHT(SUBSTITUTE(SUBSTITUTE(TiraAcento(E2943),"-","")," ",""),$C$19744)</f>
        <v>#NAME?</v>
      </c>
      <c r="D2943" s="9" t="s">
        <v>2540</v>
      </c>
      <c r="E2943" s="9" t="s">
        <v>2515</v>
      </c>
      <c r="F2943" s="9" t="s">
        <v>15435</v>
      </c>
      <c r="G2943" s="9" t="s">
        <v>22351</v>
      </c>
      <c r="H2943" s="9" t="s">
        <v>2540</v>
      </c>
      <c r="I2943" s="9" t="s">
        <v>39782</v>
      </c>
      <c r="J2943" s="9" t="s">
        <v>39805</v>
      </c>
      <c r="K2943" s="9" t="s">
        <v>43819</v>
      </c>
    </row>
    <row r="2944" spans="1:11" x14ac:dyDescent="0.35">
      <c r="A2944" s="9">
        <v>2943</v>
      </c>
      <c r="B2944" s="9" t="str">
        <f t="shared" si="45"/>
        <v>Cecropia sci</v>
      </c>
      <c r="C2944" s="9" t="e" cm="1">
        <f t="array" aca="1" ref="C2944" ca="1">LEFT(K2944,$C$19743)&amp;"-"&amp;RIGHT(SUBSTITUTE(SUBSTITUTE(TiraAcento(E2944),"-","")," ",""),$C$19744)</f>
        <v>#NAME?</v>
      </c>
      <c r="D2944" s="9" t="s">
        <v>2540</v>
      </c>
      <c r="E2944" s="9" t="s">
        <v>2541</v>
      </c>
      <c r="F2944" s="9" t="s">
        <v>15435</v>
      </c>
      <c r="G2944" s="9" t="s">
        <v>22352</v>
      </c>
      <c r="H2944" s="9" t="s">
        <v>2540</v>
      </c>
      <c r="I2944" s="9" t="s">
        <v>39782</v>
      </c>
      <c r="J2944" s="9" t="s">
        <v>39805</v>
      </c>
      <c r="K2944" s="9" t="s">
        <v>43833</v>
      </c>
    </row>
    <row r="2945" spans="1:11" x14ac:dyDescent="0.35">
      <c r="A2945" s="9">
        <v>2944</v>
      </c>
      <c r="B2945" s="9" t="str">
        <f t="shared" si="45"/>
        <v>Cecropia sci</v>
      </c>
      <c r="C2945" s="9" t="e" cm="1">
        <f t="array" aca="1" ref="C2945" ca="1">LEFT(K2945,$C$19743)&amp;"-"&amp;RIGHT(SUBSTITUTE(SUBSTITUTE(TiraAcento(E2945),"-","")," ",""),$C$19744)</f>
        <v>#NAME?</v>
      </c>
      <c r="D2945" s="9" t="s">
        <v>2540</v>
      </c>
      <c r="E2945" s="9" t="s">
        <v>2533</v>
      </c>
      <c r="F2945" s="9" t="s">
        <v>15435</v>
      </c>
      <c r="G2945" s="9" t="s">
        <v>22353</v>
      </c>
      <c r="H2945" s="9" t="s">
        <v>2540</v>
      </c>
      <c r="I2945" s="9" t="s">
        <v>39782</v>
      </c>
      <c r="J2945" s="9" t="s">
        <v>39805</v>
      </c>
      <c r="K2945" s="9" t="s">
        <v>43829</v>
      </c>
    </row>
    <row r="2946" spans="1:11" x14ac:dyDescent="0.35">
      <c r="A2946" s="9">
        <v>2945</v>
      </c>
      <c r="B2946" s="9" t="str">
        <f t="shared" si="45"/>
        <v>Cecropia sci</v>
      </c>
      <c r="C2946" s="9" t="e" cm="1">
        <f t="array" aca="1" ref="C2946" ca="1">LEFT(K2946,$C$19743)&amp;"-"&amp;RIGHT(SUBSTITUTE(SUBSTITUTE(TiraAcento(E2946),"-","")," ",""),$C$19744)</f>
        <v>#NAME?</v>
      </c>
      <c r="D2946" s="9" t="s">
        <v>2540</v>
      </c>
      <c r="E2946" s="9" t="s">
        <v>2542</v>
      </c>
      <c r="F2946" s="9" t="s">
        <v>15435</v>
      </c>
      <c r="G2946" s="9" t="s">
        <v>22354</v>
      </c>
      <c r="H2946" s="9" t="s">
        <v>2540</v>
      </c>
      <c r="I2946" s="9" t="s">
        <v>39782</v>
      </c>
      <c r="J2946" s="9" t="s">
        <v>39805</v>
      </c>
      <c r="K2946" s="9" t="s">
        <v>43834</v>
      </c>
    </row>
    <row r="2947" spans="1:11" x14ac:dyDescent="0.35">
      <c r="A2947" s="9">
        <v>2946</v>
      </c>
      <c r="B2947" s="9" t="str">
        <f t="shared" ref="B2947:B3010" si="46">I2947&amp;" "&amp;IFERROR(LEFT(J2947,$B$19743),D2947)</f>
        <v>Cecropia sci</v>
      </c>
      <c r="C2947" s="9" t="e" cm="1">
        <f t="array" aca="1" ref="C2947" ca="1">LEFT(K2947,$C$19743)&amp;"-"&amp;RIGHT(SUBSTITUTE(SUBSTITUTE(TiraAcento(E2947),"-","")," ",""),$C$19744)</f>
        <v>#NAME?</v>
      </c>
      <c r="D2947" s="9" t="s">
        <v>2540</v>
      </c>
      <c r="E2947" s="9" t="s">
        <v>2480</v>
      </c>
      <c r="F2947" s="9" t="s">
        <v>15435</v>
      </c>
      <c r="G2947" s="9" t="s">
        <v>22355</v>
      </c>
      <c r="H2947" s="9" t="s">
        <v>2540</v>
      </c>
      <c r="I2947" s="9" t="s">
        <v>39782</v>
      </c>
      <c r="J2947" s="9" t="s">
        <v>39805</v>
      </c>
      <c r="K2947" s="9" t="s">
        <v>43802</v>
      </c>
    </row>
    <row r="2948" spans="1:11" x14ac:dyDescent="0.35">
      <c r="A2948" s="9">
        <v>2947</v>
      </c>
      <c r="B2948" s="9" t="str">
        <f t="shared" si="46"/>
        <v>Cecropia sci</v>
      </c>
      <c r="C2948" s="9" t="e" cm="1">
        <f t="array" aca="1" ref="C2948" ca="1">LEFT(K2948,$C$19743)&amp;"-"&amp;RIGHT(SUBSTITUTE(SUBSTITUTE(TiraAcento(E2948),"-","")," ",""),$C$19744)</f>
        <v>#NAME?</v>
      </c>
      <c r="D2948" s="9" t="s">
        <v>2540</v>
      </c>
      <c r="E2948" s="9" t="s">
        <v>2483</v>
      </c>
      <c r="F2948" s="9" t="s">
        <v>15435</v>
      </c>
      <c r="G2948" s="9" t="s">
        <v>22356</v>
      </c>
      <c r="H2948" s="9" t="s">
        <v>2540</v>
      </c>
      <c r="I2948" s="9" t="s">
        <v>39782</v>
      </c>
      <c r="J2948" s="9" t="s">
        <v>39805</v>
      </c>
      <c r="K2948" s="9" t="s">
        <v>43803</v>
      </c>
    </row>
    <row r="2949" spans="1:11" x14ac:dyDescent="0.35">
      <c r="A2949" s="9">
        <v>2948</v>
      </c>
      <c r="B2949" s="9" t="str">
        <f t="shared" si="46"/>
        <v>Cecropia sci</v>
      </c>
      <c r="C2949" s="9" t="e" cm="1">
        <f t="array" aca="1" ref="C2949" ca="1">LEFT(K2949,$C$19743)&amp;"-"&amp;RIGHT(SUBSTITUTE(SUBSTITUTE(TiraAcento(E2949),"-","")," ",""),$C$19744)</f>
        <v>#NAME?</v>
      </c>
      <c r="D2949" s="9" t="s">
        <v>2540</v>
      </c>
      <c r="E2949" s="9" t="s">
        <v>2481</v>
      </c>
      <c r="F2949" s="9" t="s">
        <v>15435</v>
      </c>
      <c r="G2949" s="9" t="s">
        <v>22357</v>
      </c>
      <c r="H2949" s="9" t="s">
        <v>2540</v>
      </c>
      <c r="I2949" s="9" t="s">
        <v>39782</v>
      </c>
      <c r="J2949" s="9" t="s">
        <v>39805</v>
      </c>
      <c r="K2949" s="9" t="s">
        <v>2481</v>
      </c>
    </row>
    <row r="2950" spans="1:11" x14ac:dyDescent="0.35">
      <c r="A2950" s="9">
        <v>2949</v>
      </c>
      <c r="B2950" s="9" t="str">
        <f t="shared" si="46"/>
        <v>Cecropia sci</v>
      </c>
      <c r="C2950" s="9" t="e" cm="1">
        <f t="array" aca="1" ref="C2950" ca="1">LEFT(K2950,$C$19743)&amp;"-"&amp;RIGHT(SUBSTITUTE(SUBSTITUTE(TiraAcento(E2950),"-","")," ",""),$C$19744)</f>
        <v>#NAME?</v>
      </c>
      <c r="D2950" s="9" t="s">
        <v>2540</v>
      </c>
      <c r="E2950" s="9" t="s">
        <v>2543</v>
      </c>
      <c r="F2950" s="9" t="s">
        <v>15435</v>
      </c>
      <c r="G2950" s="9" t="s">
        <v>22358</v>
      </c>
      <c r="H2950" s="9" t="s">
        <v>2540</v>
      </c>
      <c r="I2950" s="9" t="s">
        <v>39782</v>
      </c>
      <c r="J2950" s="9" t="s">
        <v>39805</v>
      </c>
      <c r="K2950" s="9" t="s">
        <v>2543</v>
      </c>
    </row>
    <row r="2951" spans="1:11" x14ac:dyDescent="0.35">
      <c r="A2951" s="9">
        <v>2950</v>
      </c>
      <c r="B2951" s="9" t="str">
        <f t="shared" si="46"/>
        <v>Cecropia sci</v>
      </c>
      <c r="C2951" s="9" t="e" cm="1">
        <f t="array" aca="1" ref="C2951" ca="1">LEFT(K2951,$C$19743)&amp;"-"&amp;RIGHT(SUBSTITUTE(SUBSTITUTE(TiraAcento(E2951),"-","")," ",""),$C$19744)</f>
        <v>#NAME?</v>
      </c>
      <c r="D2951" s="9" t="s">
        <v>2540</v>
      </c>
      <c r="E2951" s="9" t="s">
        <v>2544</v>
      </c>
      <c r="F2951" s="9" t="s">
        <v>15435</v>
      </c>
      <c r="G2951" s="9" t="s">
        <v>22359</v>
      </c>
      <c r="H2951" s="9" t="s">
        <v>2540</v>
      </c>
      <c r="I2951" s="9" t="s">
        <v>39782</v>
      </c>
      <c r="J2951" s="9" t="s">
        <v>39805</v>
      </c>
      <c r="K2951" s="9" t="s">
        <v>43835</v>
      </c>
    </row>
    <row r="2952" spans="1:11" x14ac:dyDescent="0.35">
      <c r="A2952" s="9">
        <v>2951</v>
      </c>
      <c r="B2952" s="9" t="str">
        <f t="shared" si="46"/>
        <v>Cecropia sci</v>
      </c>
      <c r="C2952" s="9" t="e" cm="1">
        <f t="array" aca="1" ref="C2952" ca="1">LEFT(K2952,$C$19743)&amp;"-"&amp;RIGHT(SUBSTITUTE(SUBSTITUTE(TiraAcento(E2952),"-","")," ",""),$C$19744)</f>
        <v>#NAME?</v>
      </c>
      <c r="D2952" s="9" t="s">
        <v>2540</v>
      </c>
      <c r="E2952" s="9" t="s">
        <v>2545</v>
      </c>
      <c r="F2952" s="9" t="s">
        <v>15435</v>
      </c>
      <c r="G2952" s="9" t="s">
        <v>22360</v>
      </c>
      <c r="H2952" s="9" t="s">
        <v>2540</v>
      </c>
      <c r="I2952" s="9" t="s">
        <v>39782</v>
      </c>
      <c r="J2952" s="9" t="s">
        <v>39805</v>
      </c>
      <c r="K2952" s="9" t="s">
        <v>43836</v>
      </c>
    </row>
    <row r="2953" spans="1:11" x14ac:dyDescent="0.35">
      <c r="A2953" s="9">
        <v>2952</v>
      </c>
      <c r="B2953" s="9" t="str">
        <f t="shared" si="46"/>
        <v>Cecropia sci</v>
      </c>
      <c r="C2953" s="9" t="e" cm="1">
        <f t="array" aca="1" ref="C2953" ca="1">LEFT(K2953,$C$19743)&amp;"-"&amp;RIGHT(SUBSTITUTE(SUBSTITUTE(TiraAcento(E2953),"-","")," ",""),$C$19744)</f>
        <v>#NAME?</v>
      </c>
      <c r="D2953" s="9" t="s">
        <v>2540</v>
      </c>
      <c r="E2953" s="9" t="s">
        <v>2546</v>
      </c>
      <c r="F2953" s="9" t="s">
        <v>15435</v>
      </c>
      <c r="G2953" s="9" t="s">
        <v>22361</v>
      </c>
      <c r="H2953" s="9" t="s">
        <v>2540</v>
      </c>
      <c r="I2953" s="9" t="s">
        <v>39782</v>
      </c>
      <c r="J2953" s="9" t="s">
        <v>39805</v>
      </c>
      <c r="K2953" s="9" t="s">
        <v>43837</v>
      </c>
    </row>
    <row r="2954" spans="1:11" x14ac:dyDescent="0.35">
      <c r="A2954" s="9">
        <v>2953</v>
      </c>
      <c r="B2954" s="9" t="str">
        <f t="shared" si="46"/>
        <v>Cecropia sci</v>
      </c>
      <c r="C2954" s="9" t="e" cm="1">
        <f t="array" aca="1" ref="C2954" ca="1">LEFT(K2954,$C$19743)&amp;"-"&amp;RIGHT(SUBSTITUTE(SUBSTITUTE(TiraAcento(E2954),"-","")," ",""),$C$19744)</f>
        <v>#NAME?</v>
      </c>
      <c r="D2954" s="9" t="s">
        <v>2540</v>
      </c>
      <c r="E2954" s="9" t="s">
        <v>2547</v>
      </c>
      <c r="F2954" s="9" t="s">
        <v>15435</v>
      </c>
      <c r="G2954" s="9" t="s">
        <v>22362</v>
      </c>
      <c r="H2954" s="9" t="s">
        <v>2540</v>
      </c>
      <c r="I2954" s="9" t="s">
        <v>39782</v>
      </c>
      <c r="J2954" s="9" t="s">
        <v>39805</v>
      </c>
      <c r="K2954" s="9" t="s">
        <v>2547</v>
      </c>
    </row>
    <row r="2955" spans="1:11" x14ac:dyDescent="0.35">
      <c r="A2955" s="9">
        <v>2954</v>
      </c>
      <c r="B2955" s="9" t="str">
        <f t="shared" si="46"/>
        <v>Cecropia sci</v>
      </c>
      <c r="C2955" s="9" t="e" cm="1">
        <f t="array" aca="1" ref="C2955" ca="1">LEFT(K2955,$C$19743)&amp;"-"&amp;RIGHT(SUBSTITUTE(SUBSTITUTE(TiraAcento(E2955),"-","")," ",""),$C$19744)</f>
        <v>#NAME?</v>
      </c>
      <c r="D2955" s="9" t="s">
        <v>2540</v>
      </c>
      <c r="E2955" s="9" t="s">
        <v>2539</v>
      </c>
      <c r="F2955" s="9" t="s">
        <v>15435</v>
      </c>
      <c r="G2955" s="9" t="s">
        <v>22363</v>
      </c>
      <c r="H2955" s="9" t="s">
        <v>2540</v>
      </c>
      <c r="I2955" s="9" t="s">
        <v>39782</v>
      </c>
      <c r="J2955" s="9" t="s">
        <v>39805</v>
      </c>
      <c r="K2955" s="9" t="s">
        <v>43832</v>
      </c>
    </row>
    <row r="2956" spans="1:11" x14ac:dyDescent="0.35">
      <c r="A2956" s="9">
        <v>2955</v>
      </c>
      <c r="B2956" s="9" t="str">
        <f t="shared" si="46"/>
        <v>Cecropia sci</v>
      </c>
      <c r="C2956" s="9" t="e" cm="1">
        <f t="array" aca="1" ref="C2956" ca="1">LEFT(K2956,$C$19743)&amp;"-"&amp;RIGHT(SUBSTITUTE(SUBSTITUTE(TiraAcento(E2956),"-","")," ",""),$C$19744)</f>
        <v>#NAME?</v>
      </c>
      <c r="D2956" s="9" t="s">
        <v>2540</v>
      </c>
      <c r="E2956" s="9" t="s">
        <v>2548</v>
      </c>
      <c r="F2956" s="9" t="s">
        <v>15435</v>
      </c>
      <c r="G2956" s="9" t="s">
        <v>22364</v>
      </c>
      <c r="H2956" s="9" t="s">
        <v>2540</v>
      </c>
      <c r="I2956" s="9" t="s">
        <v>39782</v>
      </c>
      <c r="J2956" s="9" t="s">
        <v>39805</v>
      </c>
      <c r="K2956" s="9" t="s">
        <v>43838</v>
      </c>
    </row>
    <row r="2957" spans="1:11" x14ac:dyDescent="0.35">
      <c r="A2957" s="9">
        <v>2956</v>
      </c>
      <c r="B2957" s="9" t="str">
        <f t="shared" si="46"/>
        <v>Cecropia sci</v>
      </c>
      <c r="C2957" s="9" t="e" cm="1">
        <f t="array" aca="1" ref="C2957" ca="1">LEFT(K2957,$C$19743)&amp;"-"&amp;RIGHT(SUBSTITUTE(SUBSTITUTE(TiraAcento(E2957),"-","")," ",""),$C$19744)</f>
        <v>#NAME?</v>
      </c>
      <c r="D2957" s="9" t="s">
        <v>2540</v>
      </c>
      <c r="E2957" s="9" t="s">
        <v>2503</v>
      </c>
      <c r="F2957" s="9" t="s">
        <v>15435</v>
      </c>
      <c r="G2957" s="9" t="s">
        <v>22365</v>
      </c>
      <c r="H2957" s="9" t="s">
        <v>2540</v>
      </c>
      <c r="I2957" s="9" t="s">
        <v>39782</v>
      </c>
      <c r="J2957" s="9" t="s">
        <v>39805</v>
      </c>
      <c r="K2957" s="9" t="s">
        <v>43813</v>
      </c>
    </row>
    <row r="2958" spans="1:11" x14ac:dyDescent="0.35">
      <c r="A2958" s="9">
        <v>2957</v>
      </c>
      <c r="B2958" s="9" t="str">
        <f t="shared" si="46"/>
        <v>Cecropia sci</v>
      </c>
      <c r="C2958" s="9" t="e" cm="1">
        <f t="array" aca="1" ref="C2958" ca="1">LEFT(K2958,$C$19743)&amp;"-"&amp;RIGHT(SUBSTITUTE(SUBSTITUTE(TiraAcento(E2958),"-","")," ",""),$C$19744)</f>
        <v>#NAME?</v>
      </c>
      <c r="D2958" s="9" t="s">
        <v>2549</v>
      </c>
      <c r="E2958" s="9" t="s">
        <v>2517</v>
      </c>
      <c r="F2958" s="9" t="s">
        <v>15435</v>
      </c>
      <c r="G2958" s="9" t="s">
        <v>22366</v>
      </c>
      <c r="H2958" s="9" t="s">
        <v>2549</v>
      </c>
      <c r="I2958" s="9" t="s">
        <v>39782</v>
      </c>
      <c r="J2958" s="9" t="s">
        <v>39805</v>
      </c>
      <c r="K2958" s="9" t="s">
        <v>43820</v>
      </c>
    </row>
    <row r="2959" spans="1:11" x14ac:dyDescent="0.35">
      <c r="A2959" s="9">
        <v>2958</v>
      </c>
      <c r="B2959" s="9" t="str">
        <f t="shared" si="46"/>
        <v>Cecropia sci</v>
      </c>
      <c r="C2959" s="9" t="e" cm="1">
        <f t="array" aca="1" ref="C2959" ca="1">LEFT(K2959,$C$19743)&amp;"-"&amp;RIGHT(SUBSTITUTE(SUBSTITUTE(TiraAcento(E2959),"-","")," ",""),$C$19744)</f>
        <v>#NAME?</v>
      </c>
      <c r="D2959" s="9" t="s">
        <v>2549</v>
      </c>
      <c r="E2959" s="9" t="s">
        <v>2522</v>
      </c>
      <c r="F2959" s="9" t="s">
        <v>15435</v>
      </c>
      <c r="G2959" s="9" t="s">
        <v>22367</v>
      </c>
      <c r="H2959" s="9" t="s">
        <v>2549</v>
      </c>
      <c r="I2959" s="9" t="s">
        <v>39782</v>
      </c>
      <c r="J2959" s="9" t="s">
        <v>39805</v>
      </c>
      <c r="K2959" s="9" t="s">
        <v>2522</v>
      </c>
    </row>
    <row r="2960" spans="1:11" x14ac:dyDescent="0.35">
      <c r="A2960" s="9">
        <v>2959</v>
      </c>
      <c r="B2960" s="9" t="str">
        <f t="shared" si="46"/>
        <v>Cecropia sci</v>
      </c>
      <c r="C2960" s="9" t="e" cm="1">
        <f t="array" aca="1" ref="C2960" ca="1">LEFT(K2960,$C$19743)&amp;"-"&amp;RIGHT(SUBSTITUTE(SUBSTITUTE(TiraAcento(E2960),"-","")," ",""),$C$19744)</f>
        <v>#NAME?</v>
      </c>
      <c r="D2960" s="9" t="s">
        <v>2549</v>
      </c>
      <c r="E2960" s="9" t="s">
        <v>2518</v>
      </c>
      <c r="F2960" s="9" t="s">
        <v>15435</v>
      </c>
      <c r="G2960" s="9" t="s">
        <v>22368</v>
      </c>
      <c r="H2960" s="9" t="s">
        <v>2549</v>
      </c>
      <c r="I2960" s="9" t="s">
        <v>39782</v>
      </c>
      <c r="J2960" s="9" t="s">
        <v>39805</v>
      </c>
      <c r="K2960" s="9" t="s">
        <v>43821</v>
      </c>
    </row>
    <row r="2961" spans="1:11" x14ac:dyDescent="0.35">
      <c r="A2961" s="9">
        <v>2960</v>
      </c>
      <c r="B2961" s="9" t="str">
        <f t="shared" si="46"/>
        <v>Cecropia sci</v>
      </c>
      <c r="C2961" s="9" t="e" cm="1">
        <f t="array" aca="1" ref="C2961" ca="1">LEFT(K2961,$C$19743)&amp;"-"&amp;RIGHT(SUBSTITUTE(SUBSTITUTE(TiraAcento(E2961),"-","")," ",""),$C$19744)</f>
        <v>#NAME?</v>
      </c>
      <c r="D2961" s="9" t="s">
        <v>2549</v>
      </c>
      <c r="E2961" s="9" t="s">
        <v>2479</v>
      </c>
      <c r="F2961" s="9" t="s">
        <v>15435</v>
      </c>
      <c r="G2961" s="9" t="s">
        <v>22369</v>
      </c>
      <c r="H2961" s="9" t="s">
        <v>2549</v>
      </c>
      <c r="I2961" s="9" t="s">
        <v>39782</v>
      </c>
      <c r="J2961" s="9" t="s">
        <v>39805</v>
      </c>
      <c r="K2961" s="9" t="s">
        <v>43801</v>
      </c>
    </row>
    <row r="2962" spans="1:11" x14ac:dyDescent="0.35">
      <c r="A2962" s="9">
        <v>2961</v>
      </c>
      <c r="B2962" s="9" t="str">
        <f t="shared" si="46"/>
        <v>Cecropia sci</v>
      </c>
      <c r="C2962" s="9" t="e" cm="1">
        <f t="array" aca="1" ref="C2962" ca="1">LEFT(K2962,$C$19743)&amp;"-"&amp;RIGHT(SUBSTITUTE(SUBSTITUTE(TiraAcento(E2962),"-","")," ",""),$C$19744)</f>
        <v>#NAME?</v>
      </c>
      <c r="D2962" s="9" t="s">
        <v>2549</v>
      </c>
      <c r="E2962" s="9" t="s">
        <v>2491</v>
      </c>
      <c r="F2962" s="9" t="s">
        <v>15435</v>
      </c>
      <c r="G2962" s="9" t="s">
        <v>22370</v>
      </c>
      <c r="H2962" s="9" t="s">
        <v>2549</v>
      </c>
      <c r="I2962" s="9" t="s">
        <v>39782</v>
      </c>
      <c r="J2962" s="9" t="s">
        <v>39805</v>
      </c>
      <c r="K2962" s="9" t="s">
        <v>43808</v>
      </c>
    </row>
    <row r="2963" spans="1:11" x14ac:dyDescent="0.35">
      <c r="A2963" s="9">
        <v>2962</v>
      </c>
      <c r="B2963" s="9" t="str">
        <f t="shared" si="46"/>
        <v>Cecropia sci</v>
      </c>
      <c r="C2963" s="9" t="e" cm="1">
        <f t="array" aca="1" ref="C2963" ca="1">LEFT(K2963,$C$19743)&amp;"-"&amp;RIGHT(SUBSTITUTE(SUBSTITUTE(TiraAcento(E2963),"-","")," ",""),$C$19744)</f>
        <v>#NAME?</v>
      </c>
      <c r="D2963" s="9" t="s">
        <v>2549</v>
      </c>
      <c r="E2963" s="9" t="s">
        <v>2515</v>
      </c>
      <c r="F2963" s="9" t="s">
        <v>15435</v>
      </c>
      <c r="G2963" s="9" t="s">
        <v>22371</v>
      </c>
      <c r="H2963" s="9" t="s">
        <v>2549</v>
      </c>
      <c r="I2963" s="9" t="s">
        <v>39782</v>
      </c>
      <c r="J2963" s="9" t="s">
        <v>39805</v>
      </c>
      <c r="K2963" s="9" t="s">
        <v>43819</v>
      </c>
    </row>
    <row r="2964" spans="1:11" x14ac:dyDescent="0.35">
      <c r="A2964" s="9">
        <v>2963</v>
      </c>
      <c r="B2964" s="9" t="str">
        <f t="shared" si="46"/>
        <v>Cecropia sci</v>
      </c>
      <c r="C2964" s="9" t="e" cm="1">
        <f t="array" aca="1" ref="C2964" ca="1">LEFT(K2964,$C$19743)&amp;"-"&amp;RIGHT(SUBSTITUTE(SUBSTITUTE(TiraAcento(E2964),"-","")," ",""),$C$19744)</f>
        <v>#NAME?</v>
      </c>
      <c r="D2964" s="9" t="s">
        <v>2549</v>
      </c>
      <c r="E2964" s="9" t="s">
        <v>2533</v>
      </c>
      <c r="F2964" s="9" t="s">
        <v>15435</v>
      </c>
      <c r="G2964" s="9" t="s">
        <v>22372</v>
      </c>
      <c r="H2964" s="9" t="s">
        <v>2549</v>
      </c>
      <c r="I2964" s="9" t="s">
        <v>39782</v>
      </c>
      <c r="J2964" s="9" t="s">
        <v>39805</v>
      </c>
      <c r="K2964" s="9" t="s">
        <v>43829</v>
      </c>
    </row>
    <row r="2965" spans="1:11" x14ac:dyDescent="0.35">
      <c r="A2965" s="9">
        <v>2964</v>
      </c>
      <c r="B2965" s="9" t="str">
        <f t="shared" si="46"/>
        <v>Cecropia sci</v>
      </c>
      <c r="C2965" s="9" t="e" cm="1">
        <f t="array" aca="1" ref="C2965" ca="1">LEFT(K2965,$C$19743)&amp;"-"&amp;RIGHT(SUBSTITUTE(SUBSTITUTE(TiraAcento(E2965),"-","")," ",""),$C$19744)</f>
        <v>#NAME?</v>
      </c>
      <c r="D2965" s="9" t="s">
        <v>2549</v>
      </c>
      <c r="E2965" s="9" t="s">
        <v>2480</v>
      </c>
      <c r="F2965" s="9" t="s">
        <v>15435</v>
      </c>
      <c r="G2965" s="9" t="s">
        <v>22373</v>
      </c>
      <c r="H2965" s="9" t="s">
        <v>2549</v>
      </c>
      <c r="I2965" s="9" t="s">
        <v>39782</v>
      </c>
      <c r="J2965" s="9" t="s">
        <v>39805</v>
      </c>
      <c r="K2965" s="9" t="s">
        <v>43802</v>
      </c>
    </row>
    <row r="2966" spans="1:11" x14ac:dyDescent="0.35">
      <c r="A2966" s="9">
        <v>2965</v>
      </c>
      <c r="B2966" s="9" t="str">
        <f t="shared" si="46"/>
        <v>Cecropia sci</v>
      </c>
      <c r="C2966" s="9" t="e" cm="1">
        <f t="array" aca="1" ref="C2966" ca="1">LEFT(K2966,$C$19743)&amp;"-"&amp;RIGHT(SUBSTITUTE(SUBSTITUTE(TiraAcento(E2966),"-","")," ",""),$C$19744)</f>
        <v>#NAME?</v>
      </c>
      <c r="D2966" s="9" t="s">
        <v>2549</v>
      </c>
      <c r="E2966" s="9" t="s">
        <v>2481</v>
      </c>
      <c r="F2966" s="9" t="s">
        <v>15435</v>
      </c>
      <c r="G2966" s="9" t="s">
        <v>22374</v>
      </c>
      <c r="H2966" s="9" t="s">
        <v>2549</v>
      </c>
      <c r="I2966" s="9" t="s">
        <v>39782</v>
      </c>
      <c r="J2966" s="9" t="s">
        <v>39805</v>
      </c>
      <c r="K2966" s="9" t="s">
        <v>2481</v>
      </c>
    </row>
    <row r="2967" spans="1:11" x14ac:dyDescent="0.35">
      <c r="A2967" s="9">
        <v>2966</v>
      </c>
      <c r="B2967" s="9" t="str">
        <f t="shared" si="46"/>
        <v>Cecropia sci</v>
      </c>
      <c r="C2967" s="9" t="e" cm="1">
        <f t="array" aca="1" ref="C2967" ca="1">LEFT(K2967,$C$19743)&amp;"-"&amp;RIGHT(SUBSTITUTE(SUBSTITUTE(TiraAcento(E2967),"-","")," ",""),$C$19744)</f>
        <v>#NAME?</v>
      </c>
      <c r="D2967" s="9" t="s">
        <v>2549</v>
      </c>
      <c r="E2967" s="9" t="s">
        <v>2543</v>
      </c>
      <c r="F2967" s="9" t="s">
        <v>15435</v>
      </c>
      <c r="G2967" s="9" t="s">
        <v>22375</v>
      </c>
      <c r="H2967" s="9" t="s">
        <v>2549</v>
      </c>
      <c r="I2967" s="9" t="s">
        <v>39782</v>
      </c>
      <c r="J2967" s="9" t="s">
        <v>39805</v>
      </c>
      <c r="K2967" s="9" t="s">
        <v>2543</v>
      </c>
    </row>
    <row r="2968" spans="1:11" x14ac:dyDescent="0.35">
      <c r="A2968" s="9">
        <v>2967</v>
      </c>
      <c r="B2968" s="9" t="str">
        <f t="shared" si="46"/>
        <v>Cecropia sp.</v>
      </c>
      <c r="C2968" s="9" t="e" cm="1">
        <f t="array" aca="1" ref="C2968" ca="1">LEFT(K2968,$C$19743)&amp;"-"&amp;RIGHT(SUBSTITUTE(SUBSTITUTE(TiraAcento(E2968),"-","")," ",""),$C$19744)</f>
        <v>#NAME?</v>
      </c>
      <c r="D2968" s="9" t="s">
        <v>2550</v>
      </c>
      <c r="E2968" s="9" t="s">
        <v>37</v>
      </c>
      <c r="F2968" s="9" t="s">
        <v>2550</v>
      </c>
      <c r="G2968" s="9" t="s">
        <v>22376</v>
      </c>
      <c r="H2968" s="9" t="s">
        <v>2550</v>
      </c>
      <c r="I2968" s="9" t="s">
        <v>39782</v>
      </c>
      <c r="J2968" s="9" t="s">
        <v>39157</v>
      </c>
      <c r="K2968" s="9" t="s">
        <v>37</v>
      </c>
    </row>
    <row r="2969" spans="1:11" x14ac:dyDescent="0.35">
      <c r="A2969" s="9">
        <v>2968</v>
      </c>
      <c r="B2969" s="9" t="str">
        <f t="shared" si="46"/>
        <v>Cecropia sp.</v>
      </c>
      <c r="C2969" s="9" t="e" cm="1">
        <f t="array" aca="1" ref="C2969" ca="1">LEFT(K2969,$C$19743)&amp;"-"&amp;RIGHT(SUBSTITUTE(SUBSTITUTE(TiraAcento(E2969),"-","")," ",""),$C$19744)</f>
        <v>#NAME?</v>
      </c>
      <c r="D2969" s="9" t="s">
        <v>2550</v>
      </c>
      <c r="E2969" s="9" t="s">
        <v>2479</v>
      </c>
      <c r="F2969" s="9" t="s">
        <v>2550</v>
      </c>
      <c r="G2969" s="9" t="s">
        <v>22377</v>
      </c>
      <c r="H2969" s="9" t="s">
        <v>2550</v>
      </c>
      <c r="I2969" s="9" t="s">
        <v>39782</v>
      </c>
      <c r="J2969" s="9" t="s">
        <v>39157</v>
      </c>
      <c r="K2969" s="9" t="s">
        <v>43801</v>
      </c>
    </row>
    <row r="2970" spans="1:11" x14ac:dyDescent="0.35">
      <c r="A2970" s="9">
        <v>2969</v>
      </c>
      <c r="B2970" s="9" t="str">
        <f t="shared" si="46"/>
        <v>Cecropia sp.</v>
      </c>
      <c r="C2970" s="9" t="e" cm="1">
        <f t="array" aca="1" ref="C2970" ca="1">LEFT(K2970,$C$19743)&amp;"-"&amp;RIGHT(SUBSTITUTE(SUBSTITUTE(TiraAcento(E2970),"-","")," ",""),$C$19744)</f>
        <v>#NAME?</v>
      </c>
      <c r="D2970" s="9" t="s">
        <v>2550</v>
      </c>
      <c r="E2970" s="9" t="s">
        <v>2494</v>
      </c>
      <c r="F2970" s="9" t="s">
        <v>2550</v>
      </c>
      <c r="G2970" s="9" t="s">
        <v>22378</v>
      </c>
      <c r="H2970" s="9" t="s">
        <v>2550</v>
      </c>
      <c r="I2970" s="9" t="s">
        <v>39782</v>
      </c>
      <c r="J2970" s="9" t="s">
        <v>39157</v>
      </c>
      <c r="K2970" s="9" t="s">
        <v>43809</v>
      </c>
    </row>
    <row r="2971" spans="1:11" x14ac:dyDescent="0.35">
      <c r="A2971" s="9">
        <v>2970</v>
      </c>
      <c r="B2971" s="9" t="str">
        <f t="shared" si="46"/>
        <v>Cecropia sp.</v>
      </c>
      <c r="C2971" s="9" t="e" cm="1">
        <f t="array" aca="1" ref="C2971" ca="1">LEFT(K2971,$C$19743)&amp;"-"&amp;RIGHT(SUBSTITUTE(SUBSTITUTE(TiraAcento(E2971),"-","")," ",""),$C$19744)</f>
        <v>#NAME?</v>
      </c>
      <c r="D2971" s="9" t="s">
        <v>2550</v>
      </c>
      <c r="E2971" s="9" t="s">
        <v>2491</v>
      </c>
      <c r="F2971" s="9" t="s">
        <v>2550</v>
      </c>
      <c r="G2971" s="9" t="s">
        <v>22379</v>
      </c>
      <c r="H2971" s="9" t="s">
        <v>2550</v>
      </c>
      <c r="I2971" s="9" t="s">
        <v>39782</v>
      </c>
      <c r="J2971" s="9" t="s">
        <v>39157</v>
      </c>
      <c r="K2971" s="9" t="s">
        <v>43808</v>
      </c>
    </row>
    <row r="2972" spans="1:11" x14ac:dyDescent="0.35">
      <c r="A2972" s="9">
        <v>2971</v>
      </c>
      <c r="B2972" s="9" t="str">
        <f t="shared" si="46"/>
        <v>Cecropia sp.</v>
      </c>
      <c r="C2972" s="9" t="e" cm="1">
        <f t="array" aca="1" ref="C2972" ca="1">LEFT(K2972,$C$19743)&amp;"-"&amp;RIGHT(SUBSTITUTE(SUBSTITUTE(TiraAcento(E2972),"-","")," ",""),$C$19744)</f>
        <v>#NAME?</v>
      </c>
      <c r="D2972" s="9" t="s">
        <v>2550</v>
      </c>
      <c r="E2972" s="9" t="s">
        <v>2551</v>
      </c>
      <c r="F2972" s="9" t="s">
        <v>2550</v>
      </c>
      <c r="G2972" s="9" t="s">
        <v>22380</v>
      </c>
      <c r="H2972" s="9" t="s">
        <v>2550</v>
      </c>
      <c r="I2972" s="9" t="s">
        <v>39782</v>
      </c>
      <c r="J2972" s="9" t="s">
        <v>39157</v>
      </c>
      <c r="K2972" s="9" t="s">
        <v>43839</v>
      </c>
    </row>
    <row r="2973" spans="1:11" x14ac:dyDescent="0.35">
      <c r="A2973" s="9">
        <v>2972</v>
      </c>
      <c r="B2973" s="9" t="str">
        <f t="shared" si="46"/>
        <v>Cecropia sp.</v>
      </c>
      <c r="C2973" s="9" t="e" cm="1">
        <f t="array" aca="1" ref="C2973" ca="1">LEFT(K2973,$C$19743)&amp;"-"&amp;RIGHT(SUBSTITUTE(SUBSTITUTE(TiraAcento(E2973),"-","")," ",""),$C$19744)</f>
        <v>#NAME?</v>
      </c>
      <c r="D2973" s="9" t="s">
        <v>2550</v>
      </c>
      <c r="E2973" s="9" t="s">
        <v>2481</v>
      </c>
      <c r="F2973" s="9" t="s">
        <v>2550</v>
      </c>
      <c r="G2973" s="9" t="s">
        <v>22381</v>
      </c>
      <c r="H2973" s="9" t="s">
        <v>2550</v>
      </c>
      <c r="I2973" s="9" t="s">
        <v>39782</v>
      </c>
      <c r="J2973" s="9" t="s">
        <v>39157</v>
      </c>
      <c r="K2973" s="9" t="s">
        <v>2481</v>
      </c>
    </row>
    <row r="2974" spans="1:11" x14ac:dyDescent="0.35">
      <c r="A2974" s="9">
        <v>2973</v>
      </c>
      <c r="B2974" s="9" t="str">
        <f t="shared" si="46"/>
        <v>Cecropia sp.</v>
      </c>
      <c r="C2974" s="9" t="e" cm="1">
        <f t="array" aca="1" ref="C2974" ca="1">LEFT(K2974,$C$19743)&amp;"-"&amp;RIGHT(SUBSTITUTE(SUBSTITUTE(TiraAcento(E2974),"-","")," ",""),$C$19744)</f>
        <v>#NAME?</v>
      </c>
      <c r="D2974" s="9" t="s">
        <v>2550</v>
      </c>
      <c r="E2974" s="9" t="s">
        <v>2520</v>
      </c>
      <c r="F2974" s="9" t="s">
        <v>2550</v>
      </c>
      <c r="G2974" s="9" t="s">
        <v>22382</v>
      </c>
      <c r="H2974" s="9" t="s">
        <v>2550</v>
      </c>
      <c r="I2974" s="9" t="s">
        <v>39782</v>
      </c>
      <c r="J2974" s="9" t="s">
        <v>39157</v>
      </c>
      <c r="K2974" s="9" t="s">
        <v>43823</v>
      </c>
    </row>
    <row r="2975" spans="1:11" x14ac:dyDescent="0.35">
      <c r="A2975" s="9">
        <v>2974</v>
      </c>
      <c r="B2975" s="9" t="str">
        <f t="shared" si="46"/>
        <v>Caryocar tom</v>
      </c>
      <c r="C2975" s="9" t="e" cm="1">
        <f t="array" aca="1" ref="C2975" ca="1">LEFT(K2975,$C$19743)&amp;"-"&amp;RIGHT(SUBSTITUTE(SUBSTITUTE(TiraAcento(E2975),"-","")," ",""),$C$19744)</f>
        <v>#NAME?</v>
      </c>
      <c r="D2975" s="9" t="s">
        <v>2552</v>
      </c>
      <c r="E2975" s="9" t="s">
        <v>726</v>
      </c>
      <c r="F2975" s="9" t="s">
        <v>15436</v>
      </c>
      <c r="G2975" s="9" t="s">
        <v>22383</v>
      </c>
      <c r="H2975" s="9" t="s">
        <v>2552</v>
      </c>
      <c r="I2975" s="9" t="s">
        <v>39806</v>
      </c>
      <c r="J2975" s="9" t="s">
        <v>39378</v>
      </c>
      <c r="K2975" s="9" t="s">
        <v>42884</v>
      </c>
    </row>
    <row r="2976" spans="1:11" x14ac:dyDescent="0.35">
      <c r="A2976" s="9">
        <v>2975</v>
      </c>
      <c r="B2976" s="9" t="str">
        <f t="shared" si="46"/>
        <v>Caryocar tub</v>
      </c>
      <c r="C2976" s="9" t="e" cm="1">
        <f t="array" aca="1" ref="C2976" ca="1">LEFT(K2976,$C$19743)&amp;"-"&amp;RIGHT(SUBSTITUTE(SUBSTITUTE(TiraAcento(E2976),"-","")," ",""),$C$19744)</f>
        <v>#NAME?</v>
      </c>
      <c r="D2976" s="9" t="s">
        <v>2553</v>
      </c>
      <c r="E2976" s="9"/>
      <c r="F2976" s="9" t="s">
        <v>15437</v>
      </c>
      <c r="G2976" s="9" t="s">
        <v>22384</v>
      </c>
      <c r="H2976" s="9" t="s">
        <v>2553</v>
      </c>
      <c r="I2976" s="9" t="s">
        <v>39806</v>
      </c>
      <c r="J2976" s="9" t="s">
        <v>39807</v>
      </c>
      <c r="K2976" s="9" t="s">
        <v>42568</v>
      </c>
    </row>
    <row r="2977" spans="1:11" x14ac:dyDescent="0.35">
      <c r="A2977" s="9">
        <v>2976</v>
      </c>
      <c r="B2977" s="9" t="str">
        <f t="shared" si="46"/>
        <v>Caryocar vil</v>
      </c>
      <c r="C2977" s="9" t="e" cm="1">
        <f t="array" aca="1" ref="C2977" ca="1">LEFT(K2977,$C$19743)&amp;"-"&amp;RIGHT(SUBSTITUTE(SUBSTITUTE(TiraAcento(E2977),"-","")," ",""),$C$19744)</f>
        <v>#NAME?</v>
      </c>
      <c r="D2977" s="9" t="s">
        <v>2554</v>
      </c>
      <c r="E2977" s="9" t="s">
        <v>2555</v>
      </c>
      <c r="F2977" s="9" t="s">
        <v>15438</v>
      </c>
      <c r="G2977" s="9" t="s">
        <v>22385</v>
      </c>
      <c r="H2977" s="9" t="s">
        <v>2554</v>
      </c>
      <c r="I2977" s="9" t="s">
        <v>39806</v>
      </c>
      <c r="J2977" s="9" t="s">
        <v>39808</v>
      </c>
      <c r="K2977" s="9" t="s">
        <v>43840</v>
      </c>
    </row>
    <row r="2978" spans="1:11" x14ac:dyDescent="0.35">
      <c r="A2978" s="9">
        <v>2977</v>
      </c>
      <c r="B2978" s="9" t="str">
        <f t="shared" si="46"/>
        <v>Caryocar vil</v>
      </c>
      <c r="C2978" s="9" t="e" cm="1">
        <f t="array" aca="1" ref="C2978" ca="1">LEFT(K2978,$C$19743)&amp;"-"&amp;RIGHT(SUBSTITUTE(SUBSTITUTE(TiraAcento(E2978),"-","")," ",""),$C$19744)</f>
        <v>#NAME?</v>
      </c>
      <c r="D2978" s="9" t="s">
        <v>2554</v>
      </c>
      <c r="E2978" s="9" t="s">
        <v>2556</v>
      </c>
      <c r="F2978" s="9" t="s">
        <v>15438</v>
      </c>
      <c r="G2978" s="9" t="s">
        <v>22386</v>
      </c>
      <c r="H2978" s="9" t="s">
        <v>2554</v>
      </c>
      <c r="I2978" s="9" t="s">
        <v>39806</v>
      </c>
      <c r="J2978" s="9" t="s">
        <v>39808</v>
      </c>
      <c r="K2978" s="9" t="s">
        <v>43841</v>
      </c>
    </row>
    <row r="2979" spans="1:11" x14ac:dyDescent="0.35">
      <c r="A2979" s="9">
        <v>2978</v>
      </c>
      <c r="B2979" s="9" t="str">
        <f t="shared" si="46"/>
        <v>Caryocar vil</v>
      </c>
      <c r="C2979" s="9" t="e" cm="1">
        <f t="array" aca="1" ref="C2979" ca="1">LEFT(K2979,$C$19743)&amp;"-"&amp;RIGHT(SUBSTITUTE(SUBSTITUTE(TiraAcento(E2979),"-","")," ",""),$C$19744)</f>
        <v>#NAME?</v>
      </c>
      <c r="D2979" s="9" t="s">
        <v>2554</v>
      </c>
      <c r="E2979" s="9" t="s">
        <v>2557</v>
      </c>
      <c r="F2979" s="9" t="s">
        <v>15438</v>
      </c>
      <c r="G2979" s="9" t="s">
        <v>22387</v>
      </c>
      <c r="H2979" s="9" t="s">
        <v>2554</v>
      </c>
      <c r="I2979" s="9" t="s">
        <v>39806</v>
      </c>
      <c r="J2979" s="9" t="s">
        <v>39808</v>
      </c>
      <c r="K2979" s="9" t="s">
        <v>43842</v>
      </c>
    </row>
    <row r="2980" spans="1:11" x14ac:dyDescent="0.35">
      <c r="A2980" s="9">
        <v>2979</v>
      </c>
      <c r="B2980" s="9" t="str">
        <f t="shared" si="46"/>
        <v>Caryocar vil</v>
      </c>
      <c r="C2980" s="9" t="e" cm="1">
        <f t="array" aca="1" ref="C2980" ca="1">LEFT(K2980,$C$19743)&amp;"-"&amp;RIGHT(SUBSTITUTE(SUBSTITUTE(TiraAcento(E2980),"-","")," ",""),$C$19744)</f>
        <v>#NAME?</v>
      </c>
      <c r="D2980" s="9" t="s">
        <v>2554</v>
      </c>
      <c r="E2980" s="9" t="s">
        <v>2558</v>
      </c>
      <c r="F2980" s="9" t="s">
        <v>15438</v>
      </c>
      <c r="G2980" s="9" t="s">
        <v>22388</v>
      </c>
      <c r="H2980" s="9" t="s">
        <v>2554</v>
      </c>
      <c r="I2980" s="9" t="s">
        <v>39806</v>
      </c>
      <c r="J2980" s="9" t="s">
        <v>39808</v>
      </c>
      <c r="K2980" s="9" t="s">
        <v>43843</v>
      </c>
    </row>
    <row r="2981" spans="1:11" x14ac:dyDescent="0.35">
      <c r="A2981" s="9">
        <v>2980</v>
      </c>
      <c r="B2981" s="9" t="str">
        <f t="shared" si="46"/>
        <v>Caryocar vil</v>
      </c>
      <c r="C2981" s="9" t="e" cm="1">
        <f t="array" aca="1" ref="C2981" ca="1">LEFT(K2981,$C$19743)&amp;"-"&amp;RIGHT(SUBSTITUTE(SUBSTITUTE(TiraAcento(E2981),"-","")," ",""),$C$19744)</f>
        <v>#NAME?</v>
      </c>
      <c r="D2981" s="9" t="s">
        <v>2554</v>
      </c>
      <c r="E2981" s="9" t="s">
        <v>2559</v>
      </c>
      <c r="F2981" s="9" t="s">
        <v>15438</v>
      </c>
      <c r="G2981" s="9" t="s">
        <v>22389</v>
      </c>
      <c r="H2981" s="9" t="s">
        <v>2554</v>
      </c>
      <c r="I2981" s="9" t="s">
        <v>39806</v>
      </c>
      <c r="J2981" s="9" t="s">
        <v>39808</v>
      </c>
      <c r="K2981" s="9" t="s">
        <v>43844</v>
      </c>
    </row>
    <row r="2982" spans="1:11" x14ac:dyDescent="0.35">
      <c r="A2982" s="9">
        <v>2981</v>
      </c>
      <c r="B2982" s="9" t="str">
        <f t="shared" si="46"/>
        <v>Caryocar vil</v>
      </c>
      <c r="C2982" s="9" t="e" cm="1">
        <f t="array" aca="1" ref="C2982" ca="1">LEFT(K2982,$C$19743)&amp;"-"&amp;RIGHT(SUBSTITUTE(SUBSTITUTE(TiraAcento(E2982),"-","")," ",""),$C$19744)</f>
        <v>#NAME?</v>
      </c>
      <c r="D2982" s="9" t="s">
        <v>2554</v>
      </c>
      <c r="E2982" s="9" t="s">
        <v>945</v>
      </c>
      <c r="F2982" s="9" t="s">
        <v>15438</v>
      </c>
      <c r="G2982" s="9" t="s">
        <v>22390</v>
      </c>
      <c r="H2982" s="9" t="s">
        <v>2554</v>
      </c>
      <c r="I2982" s="9" t="s">
        <v>39806</v>
      </c>
      <c r="J2982" s="9" t="s">
        <v>39808</v>
      </c>
      <c r="K2982" s="9" t="s">
        <v>945</v>
      </c>
    </row>
    <row r="2983" spans="1:11" x14ac:dyDescent="0.35">
      <c r="A2983" s="9">
        <v>2982</v>
      </c>
      <c r="B2983" s="9" t="str">
        <f t="shared" si="46"/>
        <v>Caryocar vil</v>
      </c>
      <c r="C2983" s="9" t="e" cm="1">
        <f t="array" aca="1" ref="C2983" ca="1">LEFT(K2983,$C$19743)&amp;"-"&amp;RIGHT(SUBSTITUTE(SUBSTITUTE(TiraAcento(E2983),"-","")," ",""),$C$19744)</f>
        <v>#NAME?</v>
      </c>
      <c r="D2983" s="9" t="s">
        <v>2554</v>
      </c>
      <c r="E2983" s="9" t="s">
        <v>726</v>
      </c>
      <c r="F2983" s="9" t="s">
        <v>15438</v>
      </c>
      <c r="G2983" s="9" t="s">
        <v>22391</v>
      </c>
      <c r="H2983" s="9" t="s">
        <v>2554</v>
      </c>
      <c r="I2983" s="9" t="s">
        <v>39806</v>
      </c>
      <c r="J2983" s="9" t="s">
        <v>39808</v>
      </c>
      <c r="K2983" s="9" t="s">
        <v>42884</v>
      </c>
    </row>
    <row r="2984" spans="1:11" x14ac:dyDescent="0.35">
      <c r="A2984" s="9">
        <v>2983</v>
      </c>
      <c r="B2984" s="9" t="str">
        <f t="shared" si="46"/>
        <v>Caryocar vil</v>
      </c>
      <c r="C2984" s="9" t="e" cm="1">
        <f t="array" aca="1" ref="C2984" ca="1">LEFT(K2984,$C$19743)&amp;"-"&amp;RIGHT(SUBSTITUTE(SUBSTITUTE(TiraAcento(E2984),"-","")," ",""),$C$19744)</f>
        <v>#NAME?</v>
      </c>
      <c r="D2984" s="9" t="s">
        <v>2554</v>
      </c>
      <c r="E2984" s="9" t="s">
        <v>856</v>
      </c>
      <c r="F2984" s="9" t="s">
        <v>15438</v>
      </c>
      <c r="G2984" s="9" t="s">
        <v>22392</v>
      </c>
      <c r="H2984" s="9" t="s">
        <v>2554</v>
      </c>
      <c r="I2984" s="9" t="s">
        <v>39806</v>
      </c>
      <c r="J2984" s="9" t="s">
        <v>39808</v>
      </c>
      <c r="K2984" s="9" t="s">
        <v>42959</v>
      </c>
    </row>
    <row r="2985" spans="1:11" x14ac:dyDescent="0.35">
      <c r="A2985" s="9">
        <v>2984</v>
      </c>
      <c r="B2985" s="9" t="str">
        <f t="shared" si="46"/>
        <v>Caryocar vil</v>
      </c>
      <c r="C2985" s="9" t="e" cm="1">
        <f t="array" aca="1" ref="C2985" ca="1">LEFT(K2985,$C$19743)&amp;"-"&amp;RIGHT(SUBSTITUTE(SUBSTITUTE(TiraAcento(E2985),"-","")," ",""),$C$19744)</f>
        <v>#NAME?</v>
      </c>
      <c r="D2985" s="9" t="s">
        <v>2554</v>
      </c>
      <c r="E2985" s="9" t="s">
        <v>2560</v>
      </c>
      <c r="F2985" s="9" t="s">
        <v>15438</v>
      </c>
      <c r="G2985" s="9" t="s">
        <v>22393</v>
      </c>
      <c r="H2985" s="9" t="s">
        <v>2554</v>
      </c>
      <c r="I2985" s="9" t="s">
        <v>39806</v>
      </c>
      <c r="J2985" s="9" t="s">
        <v>39808</v>
      </c>
      <c r="K2985" s="9" t="s">
        <v>43845</v>
      </c>
    </row>
    <row r="2986" spans="1:11" x14ac:dyDescent="0.35">
      <c r="A2986" s="9">
        <v>2985</v>
      </c>
      <c r="B2986" s="9" t="str">
        <f t="shared" si="46"/>
        <v>Caryocar vil</v>
      </c>
      <c r="C2986" s="9" t="e" cm="1">
        <f t="array" aca="1" ref="C2986" ca="1">LEFT(K2986,$C$19743)&amp;"-"&amp;RIGHT(SUBSTITUTE(SUBSTITUTE(TiraAcento(E2986),"-","")," ",""),$C$19744)</f>
        <v>#NAME?</v>
      </c>
      <c r="D2986" s="9" t="s">
        <v>2554</v>
      </c>
      <c r="E2986" s="9" t="s">
        <v>2561</v>
      </c>
      <c r="F2986" s="9" t="s">
        <v>15438</v>
      </c>
      <c r="G2986" s="9" t="s">
        <v>22394</v>
      </c>
      <c r="H2986" s="9" t="s">
        <v>2554</v>
      </c>
      <c r="I2986" s="9" t="s">
        <v>39806</v>
      </c>
      <c r="J2986" s="9" t="s">
        <v>39808</v>
      </c>
      <c r="K2986" s="9" t="s">
        <v>43846</v>
      </c>
    </row>
    <row r="2987" spans="1:11" x14ac:dyDescent="0.35">
      <c r="A2987" s="9">
        <v>2986</v>
      </c>
      <c r="B2987" s="9" t="str">
        <f t="shared" si="46"/>
        <v>Caryocar vil</v>
      </c>
      <c r="C2987" s="9" t="e" cm="1">
        <f t="array" aca="1" ref="C2987" ca="1">LEFT(K2987,$C$19743)&amp;"-"&amp;RIGHT(SUBSTITUTE(SUBSTITUTE(TiraAcento(E2987),"-","")," ",""),$C$19744)</f>
        <v>#NAME?</v>
      </c>
      <c r="D2987" s="9" t="s">
        <v>2554</v>
      </c>
      <c r="E2987" s="9" t="s">
        <v>2562</v>
      </c>
      <c r="F2987" s="9" t="s">
        <v>15438</v>
      </c>
      <c r="G2987" s="9" t="s">
        <v>22395</v>
      </c>
      <c r="H2987" s="9" t="s">
        <v>2554</v>
      </c>
      <c r="I2987" s="9" t="s">
        <v>39806</v>
      </c>
      <c r="J2987" s="9" t="s">
        <v>39808</v>
      </c>
      <c r="K2987" s="9" t="s">
        <v>2562</v>
      </c>
    </row>
    <row r="2988" spans="1:11" x14ac:dyDescent="0.35">
      <c r="A2988" s="9">
        <v>2987</v>
      </c>
      <c r="B2988" s="9" t="str">
        <f t="shared" si="46"/>
        <v>Caryocar vil</v>
      </c>
      <c r="C2988" s="9" t="e" cm="1">
        <f t="array" aca="1" ref="C2988" ca="1">LEFT(K2988,$C$19743)&amp;"-"&amp;RIGHT(SUBSTITUTE(SUBSTITUTE(TiraAcento(E2988),"-","")," ",""),$C$19744)</f>
        <v>#NAME?</v>
      </c>
      <c r="D2988" s="9" t="s">
        <v>2554</v>
      </c>
      <c r="E2988" s="9" t="s">
        <v>2563</v>
      </c>
      <c r="F2988" s="9" t="s">
        <v>15438</v>
      </c>
      <c r="G2988" s="9" t="s">
        <v>22396</v>
      </c>
      <c r="H2988" s="9" t="s">
        <v>2554</v>
      </c>
      <c r="I2988" s="9" t="s">
        <v>39806</v>
      </c>
      <c r="J2988" s="9" t="s">
        <v>39808</v>
      </c>
      <c r="K2988" s="9" t="s">
        <v>43847</v>
      </c>
    </row>
    <row r="2989" spans="1:11" x14ac:dyDescent="0.35">
      <c r="A2989" s="9">
        <v>2988</v>
      </c>
      <c r="B2989" s="9" t="str">
        <f t="shared" si="46"/>
        <v>Caryocar vil</v>
      </c>
      <c r="C2989" s="9" t="e" cm="1">
        <f t="array" aca="1" ref="C2989" ca="1">LEFT(K2989,$C$19743)&amp;"-"&amp;RIGHT(SUBSTITUTE(SUBSTITUTE(TiraAcento(E2989),"-","")," ",""),$C$19744)</f>
        <v>#NAME?</v>
      </c>
      <c r="D2989" s="9" t="s">
        <v>2554</v>
      </c>
      <c r="E2989" s="9" t="s">
        <v>2564</v>
      </c>
      <c r="F2989" s="9" t="s">
        <v>15438</v>
      </c>
      <c r="G2989" s="9" t="s">
        <v>22397</v>
      </c>
      <c r="H2989" s="9" t="s">
        <v>2554</v>
      </c>
      <c r="I2989" s="9" t="s">
        <v>39806</v>
      </c>
      <c r="J2989" s="9" t="s">
        <v>39808</v>
      </c>
      <c r="K2989" s="9" t="s">
        <v>43848</v>
      </c>
    </row>
    <row r="2990" spans="1:11" x14ac:dyDescent="0.35">
      <c r="A2990" s="9">
        <v>2989</v>
      </c>
      <c r="B2990" s="9" t="str">
        <f t="shared" si="46"/>
        <v>Caryocar vil</v>
      </c>
      <c r="C2990" s="9" t="e" cm="1">
        <f t="array" aca="1" ref="C2990" ca="1">LEFT(K2990,$C$19743)&amp;"-"&amp;RIGHT(SUBSTITUTE(SUBSTITUTE(TiraAcento(E2990),"-","")," ",""),$C$19744)</f>
        <v>#NAME?</v>
      </c>
      <c r="D2990" s="9" t="s">
        <v>2554</v>
      </c>
      <c r="E2990" s="9" t="s">
        <v>2565</v>
      </c>
      <c r="F2990" s="9" t="s">
        <v>15438</v>
      </c>
      <c r="G2990" s="9" t="s">
        <v>22398</v>
      </c>
      <c r="H2990" s="9" t="s">
        <v>2554</v>
      </c>
      <c r="I2990" s="9" t="s">
        <v>39806</v>
      </c>
      <c r="J2990" s="9" t="s">
        <v>39808</v>
      </c>
      <c r="K2990" s="9" t="s">
        <v>43849</v>
      </c>
    </row>
    <row r="2991" spans="1:11" x14ac:dyDescent="0.35">
      <c r="A2991" s="9">
        <v>2990</v>
      </c>
      <c r="B2991" s="9" t="str">
        <f t="shared" si="46"/>
        <v>Caryocar vil</v>
      </c>
      <c r="C2991" s="9" t="e" cm="1">
        <f t="array" aca="1" ref="C2991" ca="1">LEFT(K2991,$C$19743)&amp;"-"&amp;RIGHT(SUBSTITUTE(SUBSTITUTE(TiraAcento(E2991),"-","")," ",""),$C$19744)</f>
        <v>#NAME?</v>
      </c>
      <c r="D2991" s="9" t="s">
        <v>2554</v>
      </c>
      <c r="E2991" s="9" t="s">
        <v>2566</v>
      </c>
      <c r="F2991" s="9" t="s">
        <v>15438</v>
      </c>
      <c r="G2991" s="9" t="s">
        <v>22399</v>
      </c>
      <c r="H2991" s="9" t="s">
        <v>2554</v>
      </c>
      <c r="I2991" s="9" t="s">
        <v>39806</v>
      </c>
      <c r="J2991" s="9" t="s">
        <v>39808</v>
      </c>
      <c r="K2991" s="9" t="s">
        <v>2566</v>
      </c>
    </row>
    <row r="2992" spans="1:11" x14ac:dyDescent="0.35">
      <c r="A2992" s="9">
        <v>2991</v>
      </c>
      <c r="B2992" s="9" t="str">
        <f t="shared" si="46"/>
        <v>Caryocar vil</v>
      </c>
      <c r="C2992" s="9" t="e" cm="1">
        <f t="array" aca="1" ref="C2992" ca="1">LEFT(K2992,$C$19743)&amp;"-"&amp;RIGHT(SUBSTITUTE(SUBSTITUTE(TiraAcento(E2992),"-","")," ",""),$C$19744)</f>
        <v>#NAME?</v>
      </c>
      <c r="D2992" s="9" t="s">
        <v>2554</v>
      </c>
      <c r="E2992" s="9" t="s">
        <v>2567</v>
      </c>
      <c r="F2992" s="9" t="s">
        <v>15438</v>
      </c>
      <c r="G2992" s="9" t="s">
        <v>22400</v>
      </c>
      <c r="H2992" s="9" t="s">
        <v>2554</v>
      </c>
      <c r="I2992" s="9" t="s">
        <v>39806</v>
      </c>
      <c r="J2992" s="9" t="s">
        <v>39808</v>
      </c>
      <c r="K2992" s="9" t="s">
        <v>43850</v>
      </c>
    </row>
    <row r="2993" spans="1:11" x14ac:dyDescent="0.35">
      <c r="A2993" s="9">
        <v>2992</v>
      </c>
      <c r="B2993" s="9" t="str">
        <f t="shared" si="46"/>
        <v>Caryocar vil</v>
      </c>
      <c r="C2993" s="9" t="e" cm="1">
        <f t="array" aca="1" ref="C2993" ca="1">LEFT(K2993,$C$19743)&amp;"-"&amp;RIGHT(SUBSTITUTE(SUBSTITUTE(TiraAcento(E2993),"-","")," ",""),$C$19744)</f>
        <v>#NAME?</v>
      </c>
      <c r="D2993" s="9" t="s">
        <v>2554</v>
      </c>
      <c r="E2993" s="9" t="s">
        <v>2568</v>
      </c>
      <c r="F2993" s="9" t="s">
        <v>15438</v>
      </c>
      <c r="G2993" s="9" t="s">
        <v>22401</v>
      </c>
      <c r="H2993" s="9" t="s">
        <v>2554</v>
      </c>
      <c r="I2993" s="9" t="s">
        <v>39806</v>
      </c>
      <c r="J2993" s="9" t="s">
        <v>39808</v>
      </c>
      <c r="K2993" s="9" t="s">
        <v>43851</v>
      </c>
    </row>
    <row r="2994" spans="1:11" x14ac:dyDescent="0.35">
      <c r="A2994" s="9">
        <v>2993</v>
      </c>
      <c r="B2994" s="9" t="str">
        <f t="shared" si="46"/>
        <v>Caryocar vil</v>
      </c>
      <c r="C2994" s="9" t="e" cm="1">
        <f t="array" aca="1" ref="C2994" ca="1">LEFT(K2994,$C$19743)&amp;"-"&amp;RIGHT(SUBSTITUTE(SUBSTITUTE(TiraAcento(E2994),"-","")," ",""),$C$19744)</f>
        <v>#NAME?</v>
      </c>
      <c r="D2994" s="9" t="s">
        <v>2554</v>
      </c>
      <c r="E2994" s="9" t="s">
        <v>2569</v>
      </c>
      <c r="F2994" s="9" t="s">
        <v>15438</v>
      </c>
      <c r="G2994" s="9" t="s">
        <v>22402</v>
      </c>
      <c r="H2994" s="9" t="s">
        <v>2554</v>
      </c>
      <c r="I2994" s="9" t="s">
        <v>39806</v>
      </c>
      <c r="J2994" s="9" t="s">
        <v>39808</v>
      </c>
      <c r="K2994" s="9" t="s">
        <v>43852</v>
      </c>
    </row>
    <row r="2995" spans="1:11" x14ac:dyDescent="0.35">
      <c r="A2995" s="9">
        <v>2994</v>
      </c>
      <c r="B2995" s="9" t="str">
        <f t="shared" si="46"/>
        <v>Caryocar vil</v>
      </c>
      <c r="C2995" s="9" t="e" cm="1">
        <f t="array" aca="1" ref="C2995" ca="1">LEFT(K2995,$C$19743)&amp;"-"&amp;RIGHT(SUBSTITUTE(SUBSTITUTE(TiraAcento(E2995),"-","")," ",""),$C$19744)</f>
        <v>#NAME?</v>
      </c>
      <c r="D2995" s="9" t="s">
        <v>2554</v>
      </c>
      <c r="E2995" s="9" t="s">
        <v>2570</v>
      </c>
      <c r="F2995" s="9" t="s">
        <v>15438</v>
      </c>
      <c r="G2995" s="9" t="s">
        <v>22403</v>
      </c>
      <c r="H2995" s="9" t="s">
        <v>2554</v>
      </c>
      <c r="I2995" s="9" t="s">
        <v>39806</v>
      </c>
      <c r="J2995" s="9" t="s">
        <v>39808</v>
      </c>
      <c r="K2995" s="9" t="s">
        <v>2570</v>
      </c>
    </row>
    <row r="2996" spans="1:11" x14ac:dyDescent="0.35">
      <c r="A2996" s="9">
        <v>2995</v>
      </c>
      <c r="B2996" s="9" t="str">
        <f t="shared" si="46"/>
        <v>Caryocar vil</v>
      </c>
      <c r="C2996" s="9" t="e" cm="1">
        <f t="array" aca="1" ref="C2996" ca="1">LEFT(K2996,$C$19743)&amp;"-"&amp;RIGHT(SUBSTITUTE(SUBSTITUTE(TiraAcento(E2996),"-","")," ",""),$C$19744)</f>
        <v>#NAME?</v>
      </c>
      <c r="D2996" s="9" t="s">
        <v>2554</v>
      </c>
      <c r="E2996" s="9" t="s">
        <v>2571</v>
      </c>
      <c r="F2996" s="9" t="s">
        <v>15438</v>
      </c>
      <c r="G2996" s="9" t="s">
        <v>22404</v>
      </c>
      <c r="H2996" s="9" t="s">
        <v>2554</v>
      </c>
      <c r="I2996" s="9" t="s">
        <v>39806</v>
      </c>
      <c r="J2996" s="9" t="s">
        <v>39808</v>
      </c>
      <c r="K2996" s="9" t="s">
        <v>2571</v>
      </c>
    </row>
    <row r="2997" spans="1:11" x14ac:dyDescent="0.35">
      <c r="A2997" s="9">
        <v>2996</v>
      </c>
      <c r="B2997" s="9" t="str">
        <f t="shared" si="46"/>
        <v>Caryocar vil</v>
      </c>
      <c r="C2997" s="9" t="e" cm="1">
        <f t="array" aca="1" ref="C2997" ca="1">LEFT(K2997,$C$19743)&amp;"-"&amp;RIGHT(SUBSTITUTE(SUBSTITUTE(TiraAcento(E2997),"-","")," ",""),$C$19744)</f>
        <v>#NAME?</v>
      </c>
      <c r="D2997" s="9" t="s">
        <v>2554</v>
      </c>
      <c r="E2997" s="9" t="s">
        <v>2572</v>
      </c>
      <c r="F2997" s="9" t="s">
        <v>15438</v>
      </c>
      <c r="G2997" s="9" t="s">
        <v>22405</v>
      </c>
      <c r="H2997" s="9" t="s">
        <v>2554</v>
      </c>
      <c r="I2997" s="9" t="s">
        <v>39806</v>
      </c>
      <c r="J2997" s="9" t="s">
        <v>39808</v>
      </c>
      <c r="K2997" s="9" t="s">
        <v>43853</v>
      </c>
    </row>
    <row r="2998" spans="1:11" x14ac:dyDescent="0.35">
      <c r="A2998" s="9">
        <v>2997</v>
      </c>
      <c r="B2998" s="9" t="str">
        <f t="shared" si="46"/>
        <v>Caryocar vil</v>
      </c>
      <c r="C2998" s="9" t="e" cm="1">
        <f t="array" aca="1" ref="C2998" ca="1">LEFT(K2998,$C$19743)&amp;"-"&amp;RIGHT(SUBSTITUTE(SUBSTITUTE(TiraAcento(E2998),"-","")," ",""),$C$19744)</f>
        <v>#NAME?</v>
      </c>
      <c r="D2998" s="9" t="s">
        <v>2554</v>
      </c>
      <c r="E2998" s="9" t="s">
        <v>2573</v>
      </c>
      <c r="F2998" s="9" t="s">
        <v>15438</v>
      </c>
      <c r="G2998" s="9" t="s">
        <v>22406</v>
      </c>
      <c r="H2998" s="9" t="s">
        <v>2554</v>
      </c>
      <c r="I2998" s="9" t="s">
        <v>39806</v>
      </c>
      <c r="J2998" s="9" t="s">
        <v>39808</v>
      </c>
      <c r="K2998" s="9" t="s">
        <v>2573</v>
      </c>
    </row>
    <row r="2999" spans="1:11" x14ac:dyDescent="0.35">
      <c r="A2999" s="9">
        <v>2998</v>
      </c>
      <c r="B2999" s="9" t="str">
        <f t="shared" si="46"/>
        <v>Caryodendron gra</v>
      </c>
      <c r="C2999" s="9" t="e" cm="1">
        <f t="array" aca="1" ref="C2999" ca="1">LEFT(K2999,$C$19743)&amp;"-"&amp;RIGHT(SUBSTITUTE(SUBSTITUTE(TiraAcento(E2999),"-","")," ",""),$C$19744)</f>
        <v>#NAME?</v>
      </c>
      <c r="D2999" s="9" t="s">
        <v>2574</v>
      </c>
      <c r="E2999" s="9" t="s">
        <v>2575</v>
      </c>
      <c r="F2999" s="9" t="s">
        <v>15439</v>
      </c>
      <c r="G2999" s="9" t="s">
        <v>22407</v>
      </c>
      <c r="H2999" s="9" t="s">
        <v>2574</v>
      </c>
      <c r="I2999" s="9" t="s">
        <v>39809</v>
      </c>
      <c r="J2999" s="9" t="s">
        <v>39810</v>
      </c>
      <c r="K2999" s="9" t="s">
        <v>43854</v>
      </c>
    </row>
    <row r="3000" spans="1:11" x14ac:dyDescent="0.35">
      <c r="A3000" s="9">
        <v>2999</v>
      </c>
      <c r="B3000" s="9" t="str">
        <f t="shared" si="46"/>
        <v xml:space="preserve">Caryophyllus </v>
      </c>
      <c r="C3000" s="9" t="e" cm="1">
        <f t="array" aca="1" ref="C3000" ca="1">LEFT(K3000,$C$19743)&amp;"-"&amp;RIGHT(SUBSTITUTE(SUBSTITUTE(TiraAcento(E3000),"-","")," ",""),$C$19744)</f>
        <v>#NAME?</v>
      </c>
      <c r="D3000" s="9" t="s">
        <v>2576</v>
      </c>
      <c r="E3000" s="9"/>
      <c r="F3000" s="9" t="s">
        <v>2576</v>
      </c>
      <c r="G3000" s="9" t="s">
        <v>22408</v>
      </c>
      <c r="H3000" s="9" t="s">
        <v>2576</v>
      </c>
      <c r="I3000" s="9" t="s">
        <v>2576</v>
      </c>
      <c r="J3000" s="9"/>
      <c r="K3000" s="9" t="s">
        <v>42568</v>
      </c>
    </row>
    <row r="3001" spans="1:11" x14ac:dyDescent="0.35">
      <c r="A3001" s="9">
        <v>3000</v>
      </c>
      <c r="B3001" s="9" t="str">
        <f t="shared" si="46"/>
        <v>Caryophyllus aro</v>
      </c>
      <c r="C3001" s="9" t="e" cm="1">
        <f t="array" aca="1" ref="C3001" ca="1">LEFT(K3001,$C$19743)&amp;"-"&amp;RIGHT(SUBSTITUTE(SUBSTITUTE(TiraAcento(E3001),"-","")," ",""),$C$19744)</f>
        <v>#NAME?</v>
      </c>
      <c r="D3001" s="9" t="s">
        <v>2577</v>
      </c>
      <c r="E3001" s="9" t="s">
        <v>2578</v>
      </c>
      <c r="F3001" s="9" t="s">
        <v>15440</v>
      </c>
      <c r="G3001" s="9" t="s">
        <v>22409</v>
      </c>
      <c r="H3001" s="9" t="s">
        <v>2577</v>
      </c>
      <c r="I3001" s="9" t="s">
        <v>2576</v>
      </c>
      <c r="J3001" s="9" t="s">
        <v>39811</v>
      </c>
      <c r="K3001" s="9" t="s">
        <v>43855</v>
      </c>
    </row>
    <row r="3002" spans="1:11" x14ac:dyDescent="0.35">
      <c r="A3002" s="9">
        <v>3001</v>
      </c>
      <c r="B3002" s="9" t="str">
        <f t="shared" si="46"/>
        <v xml:space="preserve">Cascarilla </v>
      </c>
      <c r="C3002" s="9" t="e" cm="1">
        <f t="array" aca="1" ref="C3002" ca="1">LEFT(K3002,$C$19743)&amp;"-"&amp;RIGHT(SUBSTITUTE(SUBSTITUTE(TiraAcento(E3002),"-","")," ",""),$C$19744)</f>
        <v>#NAME?</v>
      </c>
      <c r="D3002" s="9" t="s">
        <v>2579</v>
      </c>
      <c r="E3002" s="9"/>
      <c r="F3002" s="9" t="s">
        <v>2579</v>
      </c>
      <c r="G3002" s="9" t="s">
        <v>22410</v>
      </c>
      <c r="H3002" s="9" t="s">
        <v>2579</v>
      </c>
      <c r="I3002" s="9" t="s">
        <v>2579</v>
      </c>
      <c r="J3002" s="9"/>
      <c r="K3002" s="9" t="s">
        <v>42568</v>
      </c>
    </row>
    <row r="3003" spans="1:11" x14ac:dyDescent="0.35">
      <c r="A3003" s="9">
        <v>3002</v>
      </c>
      <c r="B3003" s="9" t="str">
        <f t="shared" si="46"/>
        <v>Cascarilla und</v>
      </c>
      <c r="C3003" s="9" t="e" cm="1">
        <f t="array" aca="1" ref="C3003" ca="1">LEFT(K3003,$C$19743)&amp;"-"&amp;RIGHT(SUBSTITUTE(SUBSTITUTE(TiraAcento(E3003),"-","")," ",""),$C$19744)</f>
        <v>#NAME?</v>
      </c>
      <c r="D3003" s="9" t="s">
        <v>2580</v>
      </c>
      <c r="E3003" s="9" t="s">
        <v>2581</v>
      </c>
      <c r="F3003" s="9" t="s">
        <v>15441</v>
      </c>
      <c r="G3003" s="9" t="s">
        <v>22411</v>
      </c>
      <c r="H3003" s="9" t="s">
        <v>2580</v>
      </c>
      <c r="I3003" s="9" t="s">
        <v>2579</v>
      </c>
      <c r="J3003" s="9" t="s">
        <v>39812</v>
      </c>
      <c r="K3003" s="9" t="s">
        <v>2581</v>
      </c>
    </row>
    <row r="3004" spans="1:11" x14ac:dyDescent="0.35">
      <c r="A3004" s="9">
        <v>3003</v>
      </c>
      <c r="B3004" s="9" t="str">
        <f t="shared" si="46"/>
        <v>Cascaronia ast</v>
      </c>
      <c r="C3004" s="9" t="e" cm="1">
        <f t="array" aca="1" ref="C3004" ca="1">LEFT(K3004,$C$19743)&amp;"-"&amp;RIGHT(SUBSTITUTE(SUBSTITUTE(TiraAcento(E3004),"-","")," ",""),$C$19744)</f>
        <v>#NAME?</v>
      </c>
      <c r="D3004" s="9" t="s">
        <v>2582</v>
      </c>
      <c r="E3004" s="9" t="s">
        <v>2583</v>
      </c>
      <c r="F3004" s="9" t="s">
        <v>15442</v>
      </c>
      <c r="G3004" s="9" t="s">
        <v>22412</v>
      </c>
      <c r="H3004" s="9" t="s">
        <v>2582</v>
      </c>
      <c r="I3004" s="9" t="s">
        <v>39813</v>
      </c>
      <c r="J3004" s="9" t="s">
        <v>39814</v>
      </c>
      <c r="K3004" s="9" t="s">
        <v>43856</v>
      </c>
    </row>
    <row r="3005" spans="1:11" x14ac:dyDescent="0.35">
      <c r="A3005" s="9">
        <v>3004</v>
      </c>
      <c r="B3005" s="9" t="str">
        <f t="shared" si="46"/>
        <v>Casearia ads</v>
      </c>
      <c r="C3005" s="9" t="e" cm="1">
        <f t="array" aca="1" ref="C3005" ca="1">LEFT(K3005,$C$19743)&amp;"-"&amp;RIGHT(SUBSTITUTE(SUBSTITUTE(TiraAcento(E3005),"-","")," ",""),$C$19744)</f>
        <v>#NAME?</v>
      </c>
      <c r="D3005" s="9" t="s">
        <v>2584</v>
      </c>
      <c r="E3005" s="9"/>
      <c r="F3005" s="9" t="s">
        <v>15443</v>
      </c>
      <c r="G3005" s="9" t="s">
        <v>22413</v>
      </c>
      <c r="H3005" s="9" t="s">
        <v>2584</v>
      </c>
      <c r="I3005" s="9" t="s">
        <v>39815</v>
      </c>
      <c r="J3005" s="9" t="s">
        <v>39816</v>
      </c>
      <c r="K3005" s="9" t="s">
        <v>42568</v>
      </c>
    </row>
    <row r="3006" spans="1:11" x14ac:dyDescent="0.35">
      <c r="A3006" s="9">
        <v>3005</v>
      </c>
      <c r="B3006" s="9" t="str">
        <f t="shared" si="46"/>
        <v>Casearia com</v>
      </c>
      <c r="C3006" s="9" t="e" cm="1">
        <f t="array" aca="1" ref="C3006" ca="1">LEFT(K3006,$C$19743)&amp;"-"&amp;RIGHT(SUBSTITUTE(SUBSTITUTE(TiraAcento(E3006),"-","")," ",""),$C$19744)</f>
        <v>#NAME?</v>
      </c>
      <c r="D3006" s="9" t="s">
        <v>2585</v>
      </c>
      <c r="E3006" s="9" t="s">
        <v>2586</v>
      </c>
      <c r="F3006" s="9" t="s">
        <v>15444</v>
      </c>
      <c r="G3006" s="9" t="s">
        <v>22414</v>
      </c>
      <c r="H3006" s="9" t="s">
        <v>2585</v>
      </c>
      <c r="I3006" s="9" t="s">
        <v>39815</v>
      </c>
      <c r="J3006" s="9" t="s">
        <v>39817</v>
      </c>
      <c r="K3006" s="9" t="s">
        <v>43857</v>
      </c>
    </row>
    <row r="3007" spans="1:11" x14ac:dyDescent="0.35">
      <c r="A3007" s="9">
        <v>3006</v>
      </c>
      <c r="B3007" s="9" t="str">
        <f t="shared" si="46"/>
        <v>Casearia dec</v>
      </c>
      <c r="C3007" s="9" t="e" cm="1">
        <f t="array" aca="1" ref="C3007" ca="1">LEFT(K3007,$C$19743)&amp;"-"&amp;RIGHT(SUBSTITUTE(SUBSTITUTE(TiraAcento(E3007),"-","")," ",""),$C$19744)</f>
        <v>#NAME?</v>
      </c>
      <c r="D3007" s="9" t="s">
        <v>2587</v>
      </c>
      <c r="E3007" s="9" t="s">
        <v>2588</v>
      </c>
      <c r="F3007" s="9" t="s">
        <v>15445</v>
      </c>
      <c r="G3007" s="9" t="s">
        <v>22415</v>
      </c>
      <c r="H3007" s="9" t="s">
        <v>2587</v>
      </c>
      <c r="I3007" s="9" t="s">
        <v>39815</v>
      </c>
      <c r="J3007" s="9" t="s">
        <v>39818</v>
      </c>
      <c r="K3007" s="9" t="s">
        <v>43858</v>
      </c>
    </row>
    <row r="3008" spans="1:11" x14ac:dyDescent="0.35">
      <c r="A3008" s="9">
        <v>3007</v>
      </c>
      <c r="B3008" s="9" t="str">
        <f t="shared" si="46"/>
        <v>Casearia dec</v>
      </c>
      <c r="C3008" s="9" t="e" cm="1">
        <f t="array" aca="1" ref="C3008" ca="1">LEFT(K3008,$C$19743)&amp;"-"&amp;RIGHT(SUBSTITUTE(SUBSTITUTE(TiraAcento(E3008),"-","")," ",""),$C$19744)</f>
        <v>#NAME?</v>
      </c>
      <c r="D3008" s="9" t="s">
        <v>2587</v>
      </c>
      <c r="E3008" s="9" t="s">
        <v>2589</v>
      </c>
      <c r="F3008" s="9" t="s">
        <v>15445</v>
      </c>
      <c r="G3008" s="9" t="s">
        <v>22416</v>
      </c>
      <c r="H3008" s="9" t="s">
        <v>2587</v>
      </c>
      <c r="I3008" s="9" t="s">
        <v>39815</v>
      </c>
      <c r="J3008" s="9" t="s">
        <v>39818</v>
      </c>
      <c r="K3008" s="9" t="s">
        <v>43859</v>
      </c>
    </row>
    <row r="3009" spans="1:11" x14ac:dyDescent="0.35">
      <c r="A3009" s="9">
        <v>3008</v>
      </c>
      <c r="B3009" s="9" t="str">
        <f t="shared" si="46"/>
        <v>Casearia dec</v>
      </c>
      <c r="C3009" s="9" t="e" cm="1">
        <f t="array" aca="1" ref="C3009" ca="1">LEFT(K3009,$C$19743)&amp;"-"&amp;RIGHT(SUBSTITUTE(SUBSTITUTE(TiraAcento(E3009),"-","")," ",""),$C$19744)</f>
        <v>#NAME?</v>
      </c>
      <c r="D3009" s="9" t="s">
        <v>2587</v>
      </c>
      <c r="E3009" s="9" t="s">
        <v>2590</v>
      </c>
      <c r="F3009" s="9" t="s">
        <v>15445</v>
      </c>
      <c r="G3009" s="9" t="s">
        <v>22417</v>
      </c>
      <c r="H3009" s="9" t="s">
        <v>2587</v>
      </c>
      <c r="I3009" s="9" t="s">
        <v>39815</v>
      </c>
      <c r="J3009" s="9" t="s">
        <v>39818</v>
      </c>
      <c r="K3009" s="9" t="s">
        <v>43860</v>
      </c>
    </row>
    <row r="3010" spans="1:11" x14ac:dyDescent="0.35">
      <c r="A3010" s="9">
        <v>3009</v>
      </c>
      <c r="B3010" s="9" t="str">
        <f t="shared" si="46"/>
        <v>Casearia dec</v>
      </c>
      <c r="C3010" s="9" t="e" cm="1">
        <f t="array" aca="1" ref="C3010" ca="1">LEFT(K3010,$C$19743)&amp;"-"&amp;RIGHT(SUBSTITUTE(SUBSTITUTE(TiraAcento(E3010),"-","")," ",""),$C$19744)</f>
        <v>#NAME?</v>
      </c>
      <c r="D3010" s="9" t="s">
        <v>2587</v>
      </c>
      <c r="E3010" s="9" t="s">
        <v>2591</v>
      </c>
      <c r="F3010" s="9" t="s">
        <v>15445</v>
      </c>
      <c r="G3010" s="9" t="s">
        <v>22418</v>
      </c>
      <c r="H3010" s="9" t="s">
        <v>2587</v>
      </c>
      <c r="I3010" s="9" t="s">
        <v>39815</v>
      </c>
      <c r="J3010" s="9" t="s">
        <v>39818</v>
      </c>
      <c r="K3010" s="9" t="s">
        <v>43861</v>
      </c>
    </row>
    <row r="3011" spans="1:11" x14ac:dyDescent="0.35">
      <c r="A3011" s="9">
        <v>3010</v>
      </c>
      <c r="B3011" s="9" t="str">
        <f t="shared" ref="B3011:B3074" si="47">I3011&amp;" "&amp;IFERROR(LEFT(J3011,$B$19743),D3011)</f>
        <v>Casearia dec</v>
      </c>
      <c r="C3011" s="9" t="e" cm="1">
        <f t="array" aca="1" ref="C3011" ca="1">LEFT(K3011,$C$19743)&amp;"-"&amp;RIGHT(SUBSTITUTE(SUBSTITUTE(TiraAcento(E3011),"-","")," ",""),$C$19744)</f>
        <v>#NAME?</v>
      </c>
      <c r="D3011" s="9" t="s">
        <v>2587</v>
      </c>
      <c r="E3011" s="9" t="s">
        <v>2592</v>
      </c>
      <c r="F3011" s="9" t="s">
        <v>15445</v>
      </c>
      <c r="G3011" s="9" t="s">
        <v>22419</v>
      </c>
      <c r="H3011" s="9" t="s">
        <v>2587</v>
      </c>
      <c r="I3011" s="9" t="s">
        <v>39815</v>
      </c>
      <c r="J3011" s="9" t="s">
        <v>39818</v>
      </c>
      <c r="K3011" s="9" t="s">
        <v>43862</v>
      </c>
    </row>
    <row r="3012" spans="1:11" x14ac:dyDescent="0.35">
      <c r="A3012" s="9">
        <v>3011</v>
      </c>
      <c r="B3012" s="9" t="str">
        <f t="shared" si="47"/>
        <v>Casearia dec</v>
      </c>
      <c r="C3012" s="9" t="e" cm="1">
        <f t="array" aca="1" ref="C3012" ca="1">LEFT(K3012,$C$19743)&amp;"-"&amp;RIGHT(SUBSTITUTE(SUBSTITUTE(TiraAcento(E3012),"-","")," ",""),$C$19744)</f>
        <v>#NAME?</v>
      </c>
      <c r="D3012" s="9" t="s">
        <v>2587</v>
      </c>
      <c r="E3012" s="9" t="s">
        <v>2593</v>
      </c>
      <c r="F3012" s="9" t="s">
        <v>15445</v>
      </c>
      <c r="G3012" s="9" t="s">
        <v>22420</v>
      </c>
      <c r="H3012" s="9" t="s">
        <v>2587</v>
      </c>
      <c r="I3012" s="9" t="s">
        <v>39815</v>
      </c>
      <c r="J3012" s="9" t="s">
        <v>39818</v>
      </c>
      <c r="K3012" s="9" t="s">
        <v>2593</v>
      </c>
    </row>
    <row r="3013" spans="1:11" x14ac:dyDescent="0.35">
      <c r="A3013" s="9">
        <v>3012</v>
      </c>
      <c r="B3013" s="9" t="str">
        <f t="shared" si="47"/>
        <v>Casearia dec</v>
      </c>
      <c r="C3013" s="9" t="e" cm="1">
        <f t="array" aca="1" ref="C3013" ca="1">LEFT(K3013,$C$19743)&amp;"-"&amp;RIGHT(SUBSTITUTE(SUBSTITUTE(TiraAcento(E3013),"-","")," ",""),$C$19744)</f>
        <v>#NAME?</v>
      </c>
      <c r="D3013" s="9" t="s">
        <v>2587</v>
      </c>
      <c r="E3013" s="9" t="s">
        <v>2594</v>
      </c>
      <c r="F3013" s="9" t="s">
        <v>15445</v>
      </c>
      <c r="G3013" s="9" t="s">
        <v>22421</v>
      </c>
      <c r="H3013" s="9" t="s">
        <v>2587</v>
      </c>
      <c r="I3013" s="9" t="s">
        <v>39815</v>
      </c>
      <c r="J3013" s="9" t="s">
        <v>39818</v>
      </c>
      <c r="K3013" s="9" t="s">
        <v>43863</v>
      </c>
    </row>
    <row r="3014" spans="1:11" x14ac:dyDescent="0.35">
      <c r="A3014" s="9">
        <v>3013</v>
      </c>
      <c r="B3014" s="9" t="str">
        <f t="shared" si="47"/>
        <v>Casearia dec</v>
      </c>
      <c r="C3014" s="9" t="e" cm="1">
        <f t="array" aca="1" ref="C3014" ca="1">LEFT(K3014,$C$19743)&amp;"-"&amp;RIGHT(SUBSTITUTE(SUBSTITUTE(TiraAcento(E3014),"-","")," ",""),$C$19744)</f>
        <v>#NAME?</v>
      </c>
      <c r="D3014" s="9" t="s">
        <v>2587</v>
      </c>
      <c r="E3014" s="9" t="s">
        <v>2595</v>
      </c>
      <c r="F3014" s="9" t="s">
        <v>15445</v>
      </c>
      <c r="G3014" s="9" t="s">
        <v>22422</v>
      </c>
      <c r="H3014" s="9" t="s">
        <v>2587</v>
      </c>
      <c r="I3014" s="9" t="s">
        <v>39815</v>
      </c>
      <c r="J3014" s="9" t="s">
        <v>39818</v>
      </c>
      <c r="K3014" s="9" t="s">
        <v>43864</v>
      </c>
    </row>
    <row r="3015" spans="1:11" x14ac:dyDescent="0.35">
      <c r="A3015" s="9">
        <v>3014</v>
      </c>
      <c r="B3015" s="9" t="str">
        <f t="shared" si="47"/>
        <v>Casearia gos</v>
      </c>
      <c r="C3015" s="9" t="e" cm="1">
        <f t="array" aca="1" ref="C3015" ca="1">LEFT(K3015,$C$19743)&amp;"-"&amp;RIGHT(SUBSTITUTE(SUBSTITUTE(TiraAcento(E3015),"-","")," ",""),$C$19744)</f>
        <v>#NAME?</v>
      </c>
      <c r="D3015" s="9" t="s">
        <v>2596</v>
      </c>
      <c r="E3015" s="9" t="s">
        <v>2590</v>
      </c>
      <c r="F3015" s="9" t="s">
        <v>15446</v>
      </c>
      <c r="G3015" s="9" t="s">
        <v>22423</v>
      </c>
      <c r="H3015" s="9" t="s">
        <v>2596</v>
      </c>
      <c r="I3015" s="9" t="s">
        <v>39815</v>
      </c>
      <c r="J3015" s="9" t="s">
        <v>39819</v>
      </c>
      <c r="K3015" s="9" t="s">
        <v>43860</v>
      </c>
    </row>
    <row r="3016" spans="1:11" x14ac:dyDescent="0.35">
      <c r="A3016" s="9">
        <v>3015</v>
      </c>
      <c r="B3016" s="9" t="str">
        <f t="shared" si="47"/>
        <v>Casearia gos</v>
      </c>
      <c r="C3016" s="9" t="e" cm="1">
        <f t="array" aca="1" ref="C3016" ca="1">LEFT(K3016,$C$19743)&amp;"-"&amp;RIGHT(SUBSTITUTE(SUBSTITUTE(TiraAcento(E3016),"-","")," ",""),$C$19744)</f>
        <v>#NAME?</v>
      </c>
      <c r="D3016" s="9" t="s">
        <v>2596</v>
      </c>
      <c r="E3016" s="9" t="s">
        <v>2597</v>
      </c>
      <c r="F3016" s="9" t="s">
        <v>15446</v>
      </c>
      <c r="G3016" s="9" t="s">
        <v>22424</v>
      </c>
      <c r="H3016" s="9" t="s">
        <v>2596</v>
      </c>
      <c r="I3016" s="9" t="s">
        <v>39815</v>
      </c>
      <c r="J3016" s="9" t="s">
        <v>39819</v>
      </c>
      <c r="K3016" s="9" t="s">
        <v>2597</v>
      </c>
    </row>
    <row r="3017" spans="1:11" x14ac:dyDescent="0.35">
      <c r="A3017" s="9">
        <v>3016</v>
      </c>
      <c r="B3017" s="9" t="str">
        <f t="shared" si="47"/>
        <v>Casearia gos</v>
      </c>
      <c r="C3017" s="9" t="e" cm="1">
        <f t="array" aca="1" ref="C3017" ca="1">LEFT(K3017,$C$19743)&amp;"-"&amp;RIGHT(SUBSTITUTE(SUBSTITUTE(TiraAcento(E3017),"-","")," ",""),$C$19744)</f>
        <v>#NAME?</v>
      </c>
      <c r="D3017" s="9" t="s">
        <v>2596</v>
      </c>
      <c r="E3017" s="9" t="s">
        <v>2598</v>
      </c>
      <c r="F3017" s="9" t="s">
        <v>15446</v>
      </c>
      <c r="G3017" s="9" t="s">
        <v>22425</v>
      </c>
      <c r="H3017" s="9" t="s">
        <v>2596</v>
      </c>
      <c r="I3017" s="9" t="s">
        <v>39815</v>
      </c>
      <c r="J3017" s="9" t="s">
        <v>39819</v>
      </c>
      <c r="K3017" s="9" t="s">
        <v>2598</v>
      </c>
    </row>
    <row r="3018" spans="1:11" x14ac:dyDescent="0.35">
      <c r="A3018" s="9">
        <v>3017</v>
      </c>
      <c r="B3018" s="9" t="str">
        <f t="shared" si="47"/>
        <v>Casearia gos</v>
      </c>
      <c r="C3018" s="9" t="e" cm="1">
        <f t="array" aca="1" ref="C3018" ca="1">LEFT(K3018,$C$19743)&amp;"-"&amp;RIGHT(SUBSTITUTE(SUBSTITUTE(TiraAcento(E3018),"-","")," ",""),$C$19744)</f>
        <v>#NAME?</v>
      </c>
      <c r="D3018" s="9" t="s">
        <v>2596</v>
      </c>
      <c r="E3018" s="9" t="s">
        <v>2599</v>
      </c>
      <c r="F3018" s="9" t="s">
        <v>15446</v>
      </c>
      <c r="G3018" s="9" t="s">
        <v>22426</v>
      </c>
      <c r="H3018" s="9" t="s">
        <v>2596</v>
      </c>
      <c r="I3018" s="9" t="s">
        <v>39815</v>
      </c>
      <c r="J3018" s="9" t="s">
        <v>39819</v>
      </c>
      <c r="K3018" s="9" t="s">
        <v>2599</v>
      </c>
    </row>
    <row r="3019" spans="1:11" x14ac:dyDescent="0.35">
      <c r="A3019" s="9">
        <v>3018</v>
      </c>
      <c r="B3019" s="9" t="str">
        <f t="shared" si="47"/>
        <v>Casearia gos</v>
      </c>
      <c r="C3019" s="9" t="e" cm="1">
        <f t="array" aca="1" ref="C3019" ca="1">LEFT(K3019,$C$19743)&amp;"-"&amp;RIGHT(SUBSTITUTE(SUBSTITUTE(TiraAcento(E3019),"-","")," ",""),$C$19744)</f>
        <v>#NAME?</v>
      </c>
      <c r="D3019" s="9" t="s">
        <v>2596</v>
      </c>
      <c r="E3019" s="9" t="s">
        <v>2600</v>
      </c>
      <c r="F3019" s="9" t="s">
        <v>15446</v>
      </c>
      <c r="G3019" s="9" t="s">
        <v>22427</v>
      </c>
      <c r="H3019" s="9" t="s">
        <v>2596</v>
      </c>
      <c r="I3019" s="9" t="s">
        <v>39815</v>
      </c>
      <c r="J3019" s="9" t="s">
        <v>39819</v>
      </c>
      <c r="K3019" s="9" t="s">
        <v>43865</v>
      </c>
    </row>
    <row r="3020" spans="1:11" x14ac:dyDescent="0.35">
      <c r="A3020" s="9">
        <v>3019</v>
      </c>
      <c r="B3020" s="9" t="str">
        <f t="shared" si="47"/>
        <v>Casearia gos</v>
      </c>
      <c r="C3020" s="9" t="e" cm="1">
        <f t="array" aca="1" ref="C3020" ca="1">LEFT(K3020,$C$19743)&amp;"-"&amp;RIGHT(SUBSTITUTE(SUBSTITUTE(TiraAcento(E3020),"-","")," ",""),$C$19744)</f>
        <v>#NAME?</v>
      </c>
      <c r="D3020" s="9" t="s">
        <v>2596</v>
      </c>
      <c r="E3020" s="9" t="s">
        <v>2601</v>
      </c>
      <c r="F3020" s="9" t="s">
        <v>15446</v>
      </c>
      <c r="G3020" s="9" t="s">
        <v>22428</v>
      </c>
      <c r="H3020" s="9" t="s">
        <v>2596</v>
      </c>
      <c r="I3020" s="9" t="s">
        <v>39815</v>
      </c>
      <c r="J3020" s="9" t="s">
        <v>39819</v>
      </c>
      <c r="K3020" s="9" t="s">
        <v>43866</v>
      </c>
    </row>
    <row r="3021" spans="1:11" x14ac:dyDescent="0.35">
      <c r="A3021" s="9">
        <v>3020</v>
      </c>
      <c r="B3021" s="9" t="str">
        <f t="shared" si="47"/>
        <v>Casearia gra</v>
      </c>
      <c r="C3021" s="9" t="e" cm="1">
        <f t="array" aca="1" ref="C3021" ca="1">LEFT(K3021,$C$19743)&amp;"-"&amp;RIGHT(SUBSTITUTE(SUBSTITUTE(TiraAcento(E3021),"-","")," ",""),$C$19744)</f>
        <v>#NAME?</v>
      </c>
      <c r="D3021" s="9" t="s">
        <v>2602</v>
      </c>
      <c r="E3021" s="9" t="s">
        <v>223</v>
      </c>
      <c r="F3021" s="9" t="s">
        <v>15447</v>
      </c>
      <c r="G3021" s="9" t="s">
        <v>22429</v>
      </c>
      <c r="H3021" s="9" t="s">
        <v>2602</v>
      </c>
      <c r="I3021" s="9" t="s">
        <v>39815</v>
      </c>
      <c r="J3021" s="9" t="s">
        <v>39170</v>
      </c>
      <c r="K3021" s="9" t="s">
        <v>42643</v>
      </c>
    </row>
    <row r="3022" spans="1:11" x14ac:dyDescent="0.35">
      <c r="A3022" s="9">
        <v>3021</v>
      </c>
      <c r="B3022" s="9" t="str">
        <f t="shared" si="47"/>
        <v>Casearia gra</v>
      </c>
      <c r="C3022" s="9" t="e" cm="1">
        <f t="array" aca="1" ref="C3022" ca="1">LEFT(K3022,$C$19743)&amp;"-"&amp;RIGHT(SUBSTITUTE(SUBSTITUTE(TiraAcento(E3022),"-","")," ",""),$C$19744)</f>
        <v>#NAME?</v>
      </c>
      <c r="D3022" s="9" t="s">
        <v>2602</v>
      </c>
      <c r="E3022" s="9" t="s">
        <v>1582</v>
      </c>
      <c r="F3022" s="9" t="s">
        <v>15447</v>
      </c>
      <c r="G3022" s="9" t="s">
        <v>22430</v>
      </c>
      <c r="H3022" s="9" t="s">
        <v>2602</v>
      </c>
      <c r="I3022" s="9" t="s">
        <v>39815</v>
      </c>
      <c r="J3022" s="9" t="s">
        <v>39170</v>
      </c>
      <c r="K3022" s="9" t="s">
        <v>1582</v>
      </c>
    </row>
    <row r="3023" spans="1:11" x14ac:dyDescent="0.35">
      <c r="A3023" s="9">
        <v>3022</v>
      </c>
      <c r="B3023" s="9" t="str">
        <f t="shared" si="47"/>
        <v>Casearia gra</v>
      </c>
      <c r="C3023" s="9" t="e" cm="1">
        <f t="array" aca="1" ref="C3023" ca="1">LEFT(K3023,$C$19743)&amp;"-"&amp;RIGHT(SUBSTITUTE(SUBSTITUTE(TiraAcento(E3023),"-","")," ",""),$C$19744)</f>
        <v>#NAME?</v>
      </c>
      <c r="D3023" s="9" t="s">
        <v>2602</v>
      </c>
      <c r="E3023" s="9" t="s">
        <v>2592</v>
      </c>
      <c r="F3023" s="9" t="s">
        <v>15447</v>
      </c>
      <c r="G3023" s="9" t="s">
        <v>22431</v>
      </c>
      <c r="H3023" s="9" t="s">
        <v>2602</v>
      </c>
      <c r="I3023" s="9" t="s">
        <v>39815</v>
      </c>
      <c r="J3023" s="9" t="s">
        <v>39170</v>
      </c>
      <c r="K3023" s="9" t="s">
        <v>43862</v>
      </c>
    </row>
    <row r="3024" spans="1:11" x14ac:dyDescent="0.35">
      <c r="A3024" s="9">
        <v>3023</v>
      </c>
      <c r="B3024" s="9" t="str">
        <f t="shared" si="47"/>
        <v>Casearia gra</v>
      </c>
      <c r="C3024" s="9" t="e" cm="1">
        <f t="array" aca="1" ref="C3024" ca="1">LEFT(K3024,$C$19743)&amp;"-"&amp;RIGHT(SUBSTITUTE(SUBSTITUTE(TiraAcento(E3024),"-","")," ",""),$C$19744)</f>
        <v>#NAME?</v>
      </c>
      <c r="D3024" s="9" t="s">
        <v>2602</v>
      </c>
      <c r="E3024" s="9" t="s">
        <v>2603</v>
      </c>
      <c r="F3024" s="9" t="s">
        <v>15447</v>
      </c>
      <c r="G3024" s="9" t="s">
        <v>22432</v>
      </c>
      <c r="H3024" s="9" t="s">
        <v>2602</v>
      </c>
      <c r="I3024" s="9" t="s">
        <v>39815</v>
      </c>
      <c r="J3024" s="9" t="s">
        <v>39170</v>
      </c>
      <c r="K3024" s="9" t="s">
        <v>2603</v>
      </c>
    </row>
    <row r="3025" spans="1:11" x14ac:dyDescent="0.35">
      <c r="A3025" s="9">
        <v>3024</v>
      </c>
      <c r="B3025" s="9" t="str">
        <f t="shared" si="47"/>
        <v>Casearia gra</v>
      </c>
      <c r="C3025" s="9" t="e" cm="1">
        <f t="array" aca="1" ref="C3025" ca="1">LEFT(K3025,$C$19743)&amp;"-"&amp;RIGHT(SUBSTITUTE(SUBSTITUTE(TiraAcento(E3025),"-","")," ",""),$C$19744)</f>
        <v>#NAME?</v>
      </c>
      <c r="D3025" s="9" t="s">
        <v>2602</v>
      </c>
      <c r="E3025" s="9" t="s">
        <v>2604</v>
      </c>
      <c r="F3025" s="9" t="s">
        <v>15447</v>
      </c>
      <c r="G3025" s="9" t="s">
        <v>22433</v>
      </c>
      <c r="H3025" s="9" t="s">
        <v>2602</v>
      </c>
      <c r="I3025" s="9" t="s">
        <v>39815</v>
      </c>
      <c r="J3025" s="9" t="s">
        <v>39170</v>
      </c>
      <c r="K3025" s="9" t="s">
        <v>43867</v>
      </c>
    </row>
    <row r="3026" spans="1:11" x14ac:dyDescent="0.35">
      <c r="A3026" s="9">
        <v>3025</v>
      </c>
      <c r="B3026" s="9" t="str">
        <f t="shared" si="47"/>
        <v>Casearia gra</v>
      </c>
      <c r="C3026" s="9" t="e" cm="1">
        <f t="array" aca="1" ref="C3026" ca="1">LEFT(K3026,$C$19743)&amp;"-"&amp;RIGHT(SUBSTITUTE(SUBSTITUTE(TiraAcento(E3026),"-","")," ",""),$C$19744)</f>
        <v>#NAME?</v>
      </c>
      <c r="D3026" s="9" t="s">
        <v>2602</v>
      </c>
      <c r="E3026" s="9" t="s">
        <v>2605</v>
      </c>
      <c r="F3026" s="9" t="s">
        <v>15447</v>
      </c>
      <c r="G3026" s="9" t="s">
        <v>22434</v>
      </c>
      <c r="H3026" s="9" t="s">
        <v>2602</v>
      </c>
      <c r="I3026" s="9" t="s">
        <v>39815</v>
      </c>
      <c r="J3026" s="9" t="s">
        <v>39170</v>
      </c>
      <c r="K3026" s="9" t="s">
        <v>43868</v>
      </c>
    </row>
    <row r="3027" spans="1:11" x14ac:dyDescent="0.35">
      <c r="A3027" s="9">
        <v>3026</v>
      </c>
      <c r="B3027" s="9" t="str">
        <f t="shared" si="47"/>
        <v>Casearia gra</v>
      </c>
      <c r="C3027" s="9" t="e" cm="1">
        <f t="array" aca="1" ref="C3027" ca="1">LEFT(K3027,$C$19743)&amp;"-"&amp;RIGHT(SUBSTITUTE(SUBSTITUTE(TiraAcento(E3027),"-","")," ",""),$C$19744)</f>
        <v>#NAME?</v>
      </c>
      <c r="D3027" s="9" t="s">
        <v>2602</v>
      </c>
      <c r="E3027" s="9" t="s">
        <v>2606</v>
      </c>
      <c r="F3027" s="9" t="s">
        <v>15447</v>
      </c>
      <c r="G3027" s="9" t="s">
        <v>22435</v>
      </c>
      <c r="H3027" s="9" t="s">
        <v>2602</v>
      </c>
      <c r="I3027" s="9" t="s">
        <v>39815</v>
      </c>
      <c r="J3027" s="9" t="s">
        <v>39170</v>
      </c>
      <c r="K3027" s="9" t="s">
        <v>2606</v>
      </c>
    </row>
    <row r="3028" spans="1:11" x14ac:dyDescent="0.35">
      <c r="A3028" s="9">
        <v>3027</v>
      </c>
      <c r="B3028" s="9" t="str">
        <f t="shared" si="47"/>
        <v>Casearia gra</v>
      </c>
      <c r="C3028" s="9" t="e" cm="1">
        <f t="array" aca="1" ref="C3028" ca="1">LEFT(K3028,$C$19743)&amp;"-"&amp;RIGHT(SUBSTITUTE(SUBSTITUTE(TiraAcento(E3028),"-","")," ",""),$C$19744)</f>
        <v>#NAME?</v>
      </c>
      <c r="D3028" s="9" t="s">
        <v>2602</v>
      </c>
      <c r="E3028" s="9" t="s">
        <v>2607</v>
      </c>
      <c r="F3028" s="9" t="s">
        <v>15447</v>
      </c>
      <c r="G3028" s="9" t="s">
        <v>22436</v>
      </c>
      <c r="H3028" s="9" t="s">
        <v>2602</v>
      </c>
      <c r="I3028" s="9" t="s">
        <v>39815</v>
      </c>
      <c r="J3028" s="9" t="s">
        <v>39170</v>
      </c>
      <c r="K3028" s="9" t="s">
        <v>43869</v>
      </c>
    </row>
    <row r="3029" spans="1:11" x14ac:dyDescent="0.35">
      <c r="A3029" s="9">
        <v>3028</v>
      </c>
      <c r="B3029" s="9" t="str">
        <f t="shared" si="47"/>
        <v>Casearia gui</v>
      </c>
      <c r="C3029" s="9" t="e" cm="1">
        <f t="array" aca="1" ref="C3029" ca="1">LEFT(K3029,$C$19743)&amp;"-"&amp;RIGHT(SUBSTITUTE(SUBSTITUTE(TiraAcento(E3029),"-","")," ",""),$C$19744)</f>
        <v>#NAME?</v>
      </c>
      <c r="D3029" s="9" t="s">
        <v>2608</v>
      </c>
      <c r="E3029" s="9" t="s">
        <v>2609</v>
      </c>
      <c r="F3029" s="9" t="s">
        <v>15448</v>
      </c>
      <c r="G3029" s="9" t="s">
        <v>22437</v>
      </c>
      <c r="H3029" s="9" t="s">
        <v>2608</v>
      </c>
      <c r="I3029" s="9" t="s">
        <v>39815</v>
      </c>
      <c r="J3029" s="9" t="s">
        <v>39197</v>
      </c>
      <c r="K3029" s="9" t="s">
        <v>43870</v>
      </c>
    </row>
    <row r="3030" spans="1:11" x14ac:dyDescent="0.35">
      <c r="A3030" s="9">
        <v>3029</v>
      </c>
      <c r="B3030" s="9" t="str">
        <f t="shared" si="47"/>
        <v>Casearia ina</v>
      </c>
      <c r="C3030" s="9" t="e" cm="1">
        <f t="array" aca="1" ref="C3030" ca="1">LEFT(K3030,$C$19743)&amp;"-"&amp;RIGHT(SUBSTITUTE(SUBSTITUTE(TiraAcento(E3030),"-","")," ",""),$C$19744)</f>
        <v>#NAME?</v>
      </c>
      <c r="D3030" s="9" t="s">
        <v>2610</v>
      </c>
      <c r="E3030" s="9"/>
      <c r="F3030" s="9" t="s">
        <v>15449</v>
      </c>
      <c r="G3030" s="9" t="s">
        <v>22438</v>
      </c>
      <c r="H3030" s="9" t="s">
        <v>2610</v>
      </c>
      <c r="I3030" s="9" t="s">
        <v>39815</v>
      </c>
      <c r="J3030" s="9" t="s">
        <v>39820</v>
      </c>
      <c r="K3030" s="9" t="s">
        <v>42568</v>
      </c>
    </row>
    <row r="3031" spans="1:11" x14ac:dyDescent="0.35">
      <c r="A3031" s="9">
        <v>3030</v>
      </c>
      <c r="B3031" s="9" t="str">
        <f t="shared" si="47"/>
        <v>Casearia jav</v>
      </c>
      <c r="C3031" s="9" t="e" cm="1">
        <f t="array" aca="1" ref="C3031" ca="1">LEFT(K3031,$C$19743)&amp;"-"&amp;RIGHT(SUBSTITUTE(SUBSTITUTE(TiraAcento(E3031),"-","")," ",""),$C$19744)</f>
        <v>#NAME?</v>
      </c>
      <c r="D3031" s="9" t="s">
        <v>2611</v>
      </c>
      <c r="E3031" s="9" t="s">
        <v>1262</v>
      </c>
      <c r="F3031" s="9" t="s">
        <v>15450</v>
      </c>
      <c r="G3031" s="9" t="s">
        <v>22439</v>
      </c>
      <c r="H3031" s="9" t="s">
        <v>2611</v>
      </c>
      <c r="I3031" s="9" t="s">
        <v>39815</v>
      </c>
      <c r="J3031" s="9" t="s">
        <v>39821</v>
      </c>
      <c r="K3031" s="9" t="s">
        <v>1262</v>
      </c>
    </row>
    <row r="3032" spans="1:11" x14ac:dyDescent="0.35">
      <c r="A3032" s="9">
        <v>3031</v>
      </c>
      <c r="B3032" s="9" t="str">
        <f t="shared" si="47"/>
        <v>Casearia las</v>
      </c>
      <c r="C3032" s="9" t="e" cm="1">
        <f t="array" aca="1" ref="C3032" ca="1">LEFT(K3032,$C$19743)&amp;"-"&amp;RIGHT(SUBSTITUTE(SUBSTITUTE(TiraAcento(E3032),"-","")," ",""),$C$19744)</f>
        <v>#NAME?</v>
      </c>
      <c r="D3032" s="9" t="s">
        <v>2612</v>
      </c>
      <c r="E3032" s="9" t="s">
        <v>2590</v>
      </c>
      <c r="F3032" s="9" t="s">
        <v>15451</v>
      </c>
      <c r="G3032" s="9" t="s">
        <v>22440</v>
      </c>
      <c r="H3032" s="9" t="s">
        <v>2612</v>
      </c>
      <c r="I3032" s="9" t="s">
        <v>39815</v>
      </c>
      <c r="J3032" s="9" t="s">
        <v>39822</v>
      </c>
      <c r="K3032" s="9" t="s">
        <v>43860</v>
      </c>
    </row>
    <row r="3033" spans="1:11" x14ac:dyDescent="0.35">
      <c r="A3033" s="9">
        <v>3032</v>
      </c>
      <c r="B3033" s="9" t="str">
        <f t="shared" si="47"/>
        <v>Casearia obl</v>
      </c>
      <c r="C3033" s="9" t="e" cm="1">
        <f t="array" aca="1" ref="C3033" ca="1">LEFT(K3033,$C$19743)&amp;"-"&amp;RIGHT(SUBSTITUTE(SUBSTITUTE(TiraAcento(E3033),"-","")," ",""),$C$19744)</f>
        <v>#NAME?</v>
      </c>
      <c r="D3033" s="9" t="s">
        <v>2613</v>
      </c>
      <c r="E3033" s="9" t="s">
        <v>2614</v>
      </c>
      <c r="F3033" s="9" t="s">
        <v>15452</v>
      </c>
      <c r="G3033" s="9" t="s">
        <v>22441</v>
      </c>
      <c r="H3033" s="9" t="s">
        <v>2613</v>
      </c>
      <c r="I3033" s="9" t="s">
        <v>39815</v>
      </c>
      <c r="J3033" s="9" t="s">
        <v>39466</v>
      </c>
      <c r="K3033" s="9" t="s">
        <v>43871</v>
      </c>
    </row>
    <row r="3034" spans="1:11" x14ac:dyDescent="0.35">
      <c r="A3034" s="9">
        <v>3033</v>
      </c>
      <c r="B3034" s="9" t="str">
        <f t="shared" si="47"/>
        <v>Casearia obl</v>
      </c>
      <c r="C3034" s="9" t="e" cm="1">
        <f t="array" aca="1" ref="C3034" ca="1">LEFT(K3034,$C$19743)&amp;"-"&amp;RIGHT(SUBSTITUTE(SUBSTITUTE(TiraAcento(E3034),"-","")," ",""),$C$19744)</f>
        <v>#NAME?</v>
      </c>
      <c r="D3034" s="9" t="s">
        <v>2613</v>
      </c>
      <c r="E3034" s="9" t="s">
        <v>2590</v>
      </c>
      <c r="F3034" s="9" t="s">
        <v>15452</v>
      </c>
      <c r="G3034" s="9" t="s">
        <v>22442</v>
      </c>
      <c r="H3034" s="9" t="s">
        <v>2613</v>
      </c>
      <c r="I3034" s="9" t="s">
        <v>39815</v>
      </c>
      <c r="J3034" s="9" t="s">
        <v>39466</v>
      </c>
      <c r="K3034" s="9" t="s">
        <v>43860</v>
      </c>
    </row>
    <row r="3035" spans="1:11" x14ac:dyDescent="0.35">
      <c r="A3035" s="9">
        <v>3034</v>
      </c>
      <c r="B3035" s="9" t="str">
        <f t="shared" si="47"/>
        <v>Casearia obl</v>
      </c>
      <c r="C3035" s="9" t="e" cm="1">
        <f t="array" aca="1" ref="C3035" ca="1">LEFT(K3035,$C$19743)&amp;"-"&amp;RIGHT(SUBSTITUTE(SUBSTITUTE(TiraAcento(E3035),"-","")," ",""),$C$19744)</f>
        <v>#NAME?</v>
      </c>
      <c r="D3035" s="9" t="s">
        <v>2613</v>
      </c>
      <c r="E3035" s="9" t="s">
        <v>223</v>
      </c>
      <c r="F3035" s="9" t="s">
        <v>15452</v>
      </c>
      <c r="G3035" s="9" t="s">
        <v>22443</v>
      </c>
      <c r="H3035" s="9" t="s">
        <v>2613</v>
      </c>
      <c r="I3035" s="9" t="s">
        <v>39815</v>
      </c>
      <c r="J3035" s="9" t="s">
        <v>39466</v>
      </c>
      <c r="K3035" s="9" t="s">
        <v>42643</v>
      </c>
    </row>
    <row r="3036" spans="1:11" x14ac:dyDescent="0.35">
      <c r="A3036" s="9">
        <v>3035</v>
      </c>
      <c r="B3036" s="9" t="str">
        <f t="shared" si="47"/>
        <v>Casearia obl</v>
      </c>
      <c r="C3036" s="9" t="e" cm="1">
        <f t="array" aca="1" ref="C3036" ca="1">LEFT(K3036,$C$19743)&amp;"-"&amp;RIGHT(SUBSTITUTE(SUBSTITUTE(TiraAcento(E3036),"-","")," ",""),$C$19744)</f>
        <v>#NAME?</v>
      </c>
      <c r="D3036" s="9" t="s">
        <v>2613</v>
      </c>
      <c r="E3036" s="9" t="s">
        <v>2597</v>
      </c>
      <c r="F3036" s="9" t="s">
        <v>15452</v>
      </c>
      <c r="G3036" s="9" t="s">
        <v>22444</v>
      </c>
      <c r="H3036" s="9" t="s">
        <v>2613</v>
      </c>
      <c r="I3036" s="9" t="s">
        <v>39815</v>
      </c>
      <c r="J3036" s="9" t="s">
        <v>39466</v>
      </c>
      <c r="K3036" s="9" t="s">
        <v>2597</v>
      </c>
    </row>
    <row r="3037" spans="1:11" x14ac:dyDescent="0.35">
      <c r="A3037" s="9">
        <v>3036</v>
      </c>
      <c r="B3037" s="9" t="str">
        <f t="shared" si="47"/>
        <v>Casearia obl</v>
      </c>
      <c r="C3037" s="9" t="e" cm="1">
        <f t="array" aca="1" ref="C3037" ca="1">LEFT(K3037,$C$19743)&amp;"-"&amp;RIGHT(SUBSTITUTE(SUBSTITUTE(TiraAcento(E3037),"-","")," ",""),$C$19744)</f>
        <v>#NAME?</v>
      </c>
      <c r="D3037" s="9" t="s">
        <v>2613</v>
      </c>
      <c r="E3037" s="9" t="s">
        <v>2598</v>
      </c>
      <c r="F3037" s="9" t="s">
        <v>15452</v>
      </c>
      <c r="G3037" s="9" t="s">
        <v>22445</v>
      </c>
      <c r="H3037" s="9" t="s">
        <v>2613</v>
      </c>
      <c r="I3037" s="9" t="s">
        <v>39815</v>
      </c>
      <c r="J3037" s="9" t="s">
        <v>39466</v>
      </c>
      <c r="K3037" s="9" t="s">
        <v>2598</v>
      </c>
    </row>
    <row r="3038" spans="1:11" x14ac:dyDescent="0.35">
      <c r="A3038" s="9">
        <v>3037</v>
      </c>
      <c r="B3038" s="9" t="str">
        <f t="shared" si="47"/>
        <v>Casearia obl</v>
      </c>
      <c r="C3038" s="9" t="e" cm="1">
        <f t="array" aca="1" ref="C3038" ca="1">LEFT(K3038,$C$19743)&amp;"-"&amp;RIGHT(SUBSTITUTE(SUBSTITUTE(TiraAcento(E3038),"-","")," ",""),$C$19744)</f>
        <v>#NAME?</v>
      </c>
      <c r="D3038" s="9" t="s">
        <v>2613</v>
      </c>
      <c r="E3038" s="9" t="s">
        <v>1582</v>
      </c>
      <c r="F3038" s="9" t="s">
        <v>15452</v>
      </c>
      <c r="G3038" s="9" t="s">
        <v>22446</v>
      </c>
      <c r="H3038" s="9" t="s">
        <v>2613</v>
      </c>
      <c r="I3038" s="9" t="s">
        <v>39815</v>
      </c>
      <c r="J3038" s="9" t="s">
        <v>39466</v>
      </c>
      <c r="K3038" s="9" t="s">
        <v>1582</v>
      </c>
    </row>
    <row r="3039" spans="1:11" x14ac:dyDescent="0.35">
      <c r="A3039" s="9">
        <v>3038</v>
      </c>
      <c r="B3039" s="9" t="str">
        <f t="shared" si="47"/>
        <v>Casearia obl</v>
      </c>
      <c r="C3039" s="9" t="e" cm="1">
        <f t="array" aca="1" ref="C3039" ca="1">LEFT(K3039,$C$19743)&amp;"-"&amp;RIGHT(SUBSTITUTE(SUBSTITUTE(TiraAcento(E3039),"-","")," ",""),$C$19744)</f>
        <v>#NAME?</v>
      </c>
      <c r="D3039" s="9" t="s">
        <v>2613</v>
      </c>
      <c r="E3039" s="9" t="s">
        <v>2592</v>
      </c>
      <c r="F3039" s="9" t="s">
        <v>15452</v>
      </c>
      <c r="G3039" s="9" t="s">
        <v>22447</v>
      </c>
      <c r="H3039" s="9" t="s">
        <v>2613</v>
      </c>
      <c r="I3039" s="9" t="s">
        <v>39815</v>
      </c>
      <c r="J3039" s="9" t="s">
        <v>39466</v>
      </c>
      <c r="K3039" s="9" t="s">
        <v>43862</v>
      </c>
    </row>
    <row r="3040" spans="1:11" x14ac:dyDescent="0.35">
      <c r="A3040" s="9">
        <v>3039</v>
      </c>
      <c r="B3040" s="9" t="str">
        <f t="shared" si="47"/>
        <v>Casearia obl</v>
      </c>
      <c r="C3040" s="9" t="e" cm="1">
        <f t="array" aca="1" ref="C3040" ca="1">LEFT(K3040,$C$19743)&amp;"-"&amp;RIGHT(SUBSTITUTE(SUBSTITUTE(TiraAcento(E3040),"-","")," ",""),$C$19744)</f>
        <v>#NAME?</v>
      </c>
      <c r="D3040" s="9" t="s">
        <v>2613</v>
      </c>
      <c r="E3040" s="9" t="s">
        <v>2615</v>
      </c>
      <c r="F3040" s="9" t="s">
        <v>15452</v>
      </c>
      <c r="G3040" s="9" t="s">
        <v>22448</v>
      </c>
      <c r="H3040" s="9" t="s">
        <v>2613</v>
      </c>
      <c r="I3040" s="9" t="s">
        <v>39815</v>
      </c>
      <c r="J3040" s="9" t="s">
        <v>39466</v>
      </c>
      <c r="K3040" s="9" t="s">
        <v>43872</v>
      </c>
    </row>
    <row r="3041" spans="1:11" x14ac:dyDescent="0.35">
      <c r="A3041" s="9">
        <v>3040</v>
      </c>
      <c r="B3041" s="9" t="str">
        <f t="shared" si="47"/>
        <v>Casearia obl</v>
      </c>
      <c r="C3041" s="9" t="e" cm="1">
        <f t="array" aca="1" ref="C3041" ca="1">LEFT(K3041,$C$19743)&amp;"-"&amp;RIGHT(SUBSTITUTE(SUBSTITUTE(TiraAcento(E3041),"-","")," ",""),$C$19744)</f>
        <v>#NAME?</v>
      </c>
      <c r="D3041" s="9" t="s">
        <v>2613</v>
      </c>
      <c r="E3041" s="9" t="s">
        <v>2616</v>
      </c>
      <c r="F3041" s="9" t="s">
        <v>15452</v>
      </c>
      <c r="G3041" s="9" t="s">
        <v>22449</v>
      </c>
      <c r="H3041" s="9" t="s">
        <v>2613</v>
      </c>
      <c r="I3041" s="9" t="s">
        <v>39815</v>
      </c>
      <c r="J3041" s="9" t="s">
        <v>39466</v>
      </c>
      <c r="K3041" s="9" t="s">
        <v>43873</v>
      </c>
    </row>
    <row r="3042" spans="1:11" x14ac:dyDescent="0.35">
      <c r="A3042" s="9">
        <v>3041</v>
      </c>
      <c r="B3042" s="9" t="str">
        <f t="shared" si="47"/>
        <v>Casearia obl</v>
      </c>
      <c r="C3042" s="9" t="e" cm="1">
        <f t="array" aca="1" ref="C3042" ca="1">LEFT(K3042,$C$19743)&amp;"-"&amp;RIGHT(SUBSTITUTE(SUBSTITUTE(TiraAcento(E3042),"-","")," ",""),$C$19744)</f>
        <v>#NAME?</v>
      </c>
      <c r="D3042" s="9" t="s">
        <v>2613</v>
      </c>
      <c r="E3042" s="9" t="s">
        <v>2617</v>
      </c>
      <c r="F3042" s="9" t="s">
        <v>15452</v>
      </c>
      <c r="G3042" s="9" t="s">
        <v>22450</v>
      </c>
      <c r="H3042" s="9" t="s">
        <v>2613</v>
      </c>
      <c r="I3042" s="9" t="s">
        <v>39815</v>
      </c>
      <c r="J3042" s="9" t="s">
        <v>39466</v>
      </c>
      <c r="K3042" s="9" t="s">
        <v>43874</v>
      </c>
    </row>
    <row r="3043" spans="1:11" x14ac:dyDescent="0.35">
      <c r="A3043" s="9">
        <v>3042</v>
      </c>
      <c r="B3043" s="9" t="str">
        <f t="shared" si="47"/>
        <v>Casearia obl</v>
      </c>
      <c r="C3043" s="9" t="e" cm="1">
        <f t="array" aca="1" ref="C3043" ca="1">LEFT(K3043,$C$19743)&amp;"-"&amp;RIGHT(SUBSTITUTE(SUBSTITUTE(TiraAcento(E3043),"-","")," ",""),$C$19744)</f>
        <v>#NAME?</v>
      </c>
      <c r="D3043" s="9" t="s">
        <v>2613</v>
      </c>
      <c r="E3043" s="9" t="s">
        <v>2603</v>
      </c>
      <c r="F3043" s="9" t="s">
        <v>15452</v>
      </c>
      <c r="G3043" s="9" t="s">
        <v>22451</v>
      </c>
      <c r="H3043" s="9" t="s">
        <v>2613</v>
      </c>
      <c r="I3043" s="9" t="s">
        <v>39815</v>
      </c>
      <c r="J3043" s="9" t="s">
        <v>39466</v>
      </c>
      <c r="K3043" s="9" t="s">
        <v>2603</v>
      </c>
    </row>
    <row r="3044" spans="1:11" x14ac:dyDescent="0.35">
      <c r="A3044" s="9">
        <v>3043</v>
      </c>
      <c r="B3044" s="9" t="str">
        <f t="shared" si="47"/>
        <v>Casearia obl</v>
      </c>
      <c r="C3044" s="9" t="e" cm="1">
        <f t="array" aca="1" ref="C3044" ca="1">LEFT(K3044,$C$19743)&amp;"-"&amp;RIGHT(SUBSTITUTE(SUBSTITUTE(TiraAcento(E3044),"-","")," ",""),$C$19744)</f>
        <v>#NAME?</v>
      </c>
      <c r="D3044" s="9" t="s">
        <v>2613</v>
      </c>
      <c r="E3044" s="9" t="s">
        <v>2604</v>
      </c>
      <c r="F3044" s="9" t="s">
        <v>15452</v>
      </c>
      <c r="G3044" s="9" t="s">
        <v>22452</v>
      </c>
      <c r="H3044" s="9" t="s">
        <v>2613</v>
      </c>
      <c r="I3044" s="9" t="s">
        <v>39815</v>
      </c>
      <c r="J3044" s="9" t="s">
        <v>39466</v>
      </c>
      <c r="K3044" s="9" t="s">
        <v>43867</v>
      </c>
    </row>
    <row r="3045" spans="1:11" x14ac:dyDescent="0.35">
      <c r="A3045" s="9">
        <v>3044</v>
      </c>
      <c r="B3045" s="9" t="str">
        <f t="shared" si="47"/>
        <v>Casearia obl</v>
      </c>
      <c r="C3045" s="9" t="e" cm="1">
        <f t="array" aca="1" ref="C3045" ca="1">LEFT(K3045,$C$19743)&amp;"-"&amp;RIGHT(SUBSTITUTE(SUBSTITUTE(TiraAcento(E3045),"-","")," ",""),$C$19744)</f>
        <v>#NAME?</v>
      </c>
      <c r="D3045" s="9" t="s">
        <v>2613</v>
      </c>
      <c r="E3045" s="9" t="s">
        <v>2605</v>
      </c>
      <c r="F3045" s="9" t="s">
        <v>15452</v>
      </c>
      <c r="G3045" s="9" t="s">
        <v>22453</v>
      </c>
      <c r="H3045" s="9" t="s">
        <v>2613</v>
      </c>
      <c r="I3045" s="9" t="s">
        <v>39815</v>
      </c>
      <c r="J3045" s="9" t="s">
        <v>39466</v>
      </c>
      <c r="K3045" s="9" t="s">
        <v>43868</v>
      </c>
    </row>
    <row r="3046" spans="1:11" x14ac:dyDescent="0.35">
      <c r="A3046" s="9">
        <v>3045</v>
      </c>
      <c r="B3046" s="9" t="str">
        <f t="shared" si="47"/>
        <v>Casearia obl</v>
      </c>
      <c r="C3046" s="9" t="e" cm="1">
        <f t="array" aca="1" ref="C3046" ca="1">LEFT(K3046,$C$19743)&amp;"-"&amp;RIGHT(SUBSTITUTE(SUBSTITUTE(TiraAcento(E3046),"-","")," ",""),$C$19744)</f>
        <v>#NAME?</v>
      </c>
      <c r="D3046" s="9" t="s">
        <v>2613</v>
      </c>
      <c r="E3046" s="9" t="s">
        <v>2618</v>
      </c>
      <c r="F3046" s="9" t="s">
        <v>15452</v>
      </c>
      <c r="G3046" s="9" t="s">
        <v>22454</v>
      </c>
      <c r="H3046" s="9" t="s">
        <v>2613</v>
      </c>
      <c r="I3046" s="9" t="s">
        <v>39815</v>
      </c>
      <c r="J3046" s="9" t="s">
        <v>39466</v>
      </c>
      <c r="K3046" s="9" t="s">
        <v>43875</v>
      </c>
    </row>
    <row r="3047" spans="1:11" x14ac:dyDescent="0.35">
      <c r="A3047" s="9">
        <v>3046</v>
      </c>
      <c r="B3047" s="9" t="str">
        <f t="shared" si="47"/>
        <v>Casearia obl</v>
      </c>
      <c r="C3047" s="9" t="e" cm="1">
        <f t="array" aca="1" ref="C3047" ca="1">LEFT(K3047,$C$19743)&amp;"-"&amp;RIGHT(SUBSTITUTE(SUBSTITUTE(TiraAcento(E3047),"-","")," ",""),$C$19744)</f>
        <v>#NAME?</v>
      </c>
      <c r="D3047" s="9" t="s">
        <v>2613</v>
      </c>
      <c r="E3047" s="9" t="s">
        <v>2619</v>
      </c>
      <c r="F3047" s="9" t="s">
        <v>15452</v>
      </c>
      <c r="G3047" s="9" t="s">
        <v>22455</v>
      </c>
      <c r="H3047" s="9" t="s">
        <v>2613</v>
      </c>
      <c r="I3047" s="9" t="s">
        <v>39815</v>
      </c>
      <c r="J3047" s="9" t="s">
        <v>39466</v>
      </c>
      <c r="K3047" s="9" t="s">
        <v>2619</v>
      </c>
    </row>
    <row r="3048" spans="1:11" x14ac:dyDescent="0.35">
      <c r="A3048" s="9">
        <v>3047</v>
      </c>
      <c r="B3048" s="9" t="str">
        <f t="shared" si="47"/>
        <v>Casearia obl</v>
      </c>
      <c r="C3048" s="9" t="e" cm="1">
        <f t="array" aca="1" ref="C3048" ca="1">LEFT(K3048,$C$19743)&amp;"-"&amp;RIGHT(SUBSTITUTE(SUBSTITUTE(TiraAcento(E3048),"-","")," ",""),$C$19744)</f>
        <v>#NAME?</v>
      </c>
      <c r="D3048" s="9" t="s">
        <v>2613</v>
      </c>
      <c r="E3048" s="9" t="s">
        <v>2607</v>
      </c>
      <c r="F3048" s="9" t="s">
        <v>15452</v>
      </c>
      <c r="G3048" s="9" t="s">
        <v>22456</v>
      </c>
      <c r="H3048" s="9" t="s">
        <v>2613</v>
      </c>
      <c r="I3048" s="9" t="s">
        <v>39815</v>
      </c>
      <c r="J3048" s="9" t="s">
        <v>39466</v>
      </c>
      <c r="K3048" s="9" t="s">
        <v>43869</v>
      </c>
    </row>
    <row r="3049" spans="1:11" x14ac:dyDescent="0.35">
      <c r="A3049" s="9">
        <v>3048</v>
      </c>
      <c r="B3049" s="9" t="str">
        <f t="shared" si="47"/>
        <v>Casearia obl</v>
      </c>
      <c r="C3049" s="9" t="e" cm="1">
        <f t="array" aca="1" ref="C3049" ca="1">LEFT(K3049,$C$19743)&amp;"-"&amp;RIGHT(SUBSTITUTE(SUBSTITUTE(TiraAcento(E3049),"-","")," ",""),$C$19744)</f>
        <v>#NAME?</v>
      </c>
      <c r="D3049" s="9" t="s">
        <v>2613</v>
      </c>
      <c r="E3049" s="9" t="s">
        <v>2620</v>
      </c>
      <c r="F3049" s="9" t="s">
        <v>15452</v>
      </c>
      <c r="G3049" s="9" t="s">
        <v>22457</v>
      </c>
      <c r="H3049" s="9" t="s">
        <v>2613</v>
      </c>
      <c r="I3049" s="9" t="s">
        <v>39815</v>
      </c>
      <c r="J3049" s="9" t="s">
        <v>39466</v>
      </c>
      <c r="K3049" s="9" t="s">
        <v>2620</v>
      </c>
    </row>
    <row r="3050" spans="1:11" x14ac:dyDescent="0.35">
      <c r="A3050" s="9">
        <v>3049</v>
      </c>
      <c r="B3050" s="9" t="str">
        <f t="shared" si="47"/>
        <v>Casearia ova</v>
      </c>
      <c r="C3050" s="9" t="e" cm="1">
        <f t="array" aca="1" ref="C3050" ca="1">LEFT(K3050,$C$19743)&amp;"-"&amp;RIGHT(SUBSTITUTE(SUBSTITUTE(TiraAcento(E3050),"-","")," ",""),$C$19744)</f>
        <v>#NAME?</v>
      </c>
      <c r="D3050" s="9" t="s">
        <v>2621</v>
      </c>
      <c r="E3050" s="9" t="s">
        <v>2622</v>
      </c>
      <c r="F3050" s="9" t="s">
        <v>15453</v>
      </c>
      <c r="G3050" s="9" t="s">
        <v>22458</v>
      </c>
      <c r="H3050" s="9" t="s">
        <v>2621</v>
      </c>
      <c r="I3050" s="9" t="s">
        <v>39815</v>
      </c>
      <c r="J3050" s="9" t="s">
        <v>39539</v>
      </c>
      <c r="K3050" s="9" t="s">
        <v>2622</v>
      </c>
    </row>
    <row r="3051" spans="1:11" x14ac:dyDescent="0.35">
      <c r="A3051" s="9">
        <v>3050</v>
      </c>
      <c r="B3051" s="9" t="str">
        <f t="shared" si="47"/>
        <v>Casearia par</v>
      </c>
      <c r="C3051" s="9" t="e" cm="1">
        <f t="array" aca="1" ref="C3051" ca="1">LEFT(K3051,$C$19743)&amp;"-"&amp;RIGHT(SUBSTITUTE(SUBSTITUTE(TiraAcento(E3051),"-","")," ",""),$C$19744)</f>
        <v>#NAME?</v>
      </c>
      <c r="D3051" s="9" t="s">
        <v>2623</v>
      </c>
      <c r="E3051" s="9" t="s">
        <v>223</v>
      </c>
      <c r="F3051" s="9" t="s">
        <v>15454</v>
      </c>
      <c r="G3051" s="9" t="s">
        <v>22459</v>
      </c>
      <c r="H3051" s="9" t="s">
        <v>2623</v>
      </c>
      <c r="I3051" s="9" t="s">
        <v>39815</v>
      </c>
      <c r="J3051" s="9" t="s">
        <v>39441</v>
      </c>
      <c r="K3051" s="9" t="s">
        <v>42643</v>
      </c>
    </row>
    <row r="3052" spans="1:11" x14ac:dyDescent="0.35">
      <c r="A3052" s="9">
        <v>3051</v>
      </c>
      <c r="B3052" s="9" t="str">
        <f t="shared" si="47"/>
        <v>Casearia par</v>
      </c>
      <c r="C3052" s="9" t="e" cm="1">
        <f t="array" aca="1" ref="C3052" ca="1">LEFT(K3052,$C$19743)&amp;"-"&amp;RIGHT(SUBSTITUTE(SUBSTITUTE(TiraAcento(E3052),"-","")," ",""),$C$19744)</f>
        <v>#NAME?</v>
      </c>
      <c r="D3052" s="9" t="s">
        <v>2623</v>
      </c>
      <c r="E3052" s="9" t="s">
        <v>1582</v>
      </c>
      <c r="F3052" s="9" t="s">
        <v>15454</v>
      </c>
      <c r="G3052" s="9" t="s">
        <v>22460</v>
      </c>
      <c r="H3052" s="9" t="s">
        <v>2623</v>
      </c>
      <c r="I3052" s="9" t="s">
        <v>39815</v>
      </c>
      <c r="J3052" s="9" t="s">
        <v>39441</v>
      </c>
      <c r="K3052" s="9" t="s">
        <v>1582</v>
      </c>
    </row>
    <row r="3053" spans="1:11" x14ac:dyDescent="0.35">
      <c r="A3053" s="9">
        <v>3052</v>
      </c>
      <c r="B3053" s="9" t="str">
        <f t="shared" si="47"/>
        <v>Casearia par</v>
      </c>
      <c r="C3053" s="9" t="e" cm="1">
        <f t="array" aca="1" ref="C3053" ca="1">LEFT(K3053,$C$19743)&amp;"-"&amp;RIGHT(SUBSTITUTE(SUBSTITUTE(TiraAcento(E3053),"-","")," ",""),$C$19744)</f>
        <v>#NAME?</v>
      </c>
      <c r="D3053" s="9" t="s">
        <v>2623</v>
      </c>
      <c r="E3053" s="9" t="s">
        <v>2592</v>
      </c>
      <c r="F3053" s="9" t="s">
        <v>15454</v>
      </c>
      <c r="G3053" s="9" t="s">
        <v>22461</v>
      </c>
      <c r="H3053" s="9" t="s">
        <v>2623</v>
      </c>
      <c r="I3053" s="9" t="s">
        <v>39815</v>
      </c>
      <c r="J3053" s="9" t="s">
        <v>39441</v>
      </c>
      <c r="K3053" s="9" t="s">
        <v>43862</v>
      </c>
    </row>
    <row r="3054" spans="1:11" x14ac:dyDescent="0.35">
      <c r="A3054" s="9">
        <v>3053</v>
      </c>
      <c r="B3054" s="9" t="str">
        <f t="shared" si="47"/>
        <v>Casearia par</v>
      </c>
      <c r="C3054" s="9" t="e" cm="1">
        <f t="array" aca="1" ref="C3054" ca="1">LEFT(K3054,$C$19743)&amp;"-"&amp;RIGHT(SUBSTITUTE(SUBSTITUTE(TiraAcento(E3054),"-","")," ",""),$C$19744)</f>
        <v>#NAME?</v>
      </c>
      <c r="D3054" s="9" t="s">
        <v>2623</v>
      </c>
      <c r="E3054" s="9" t="s">
        <v>2603</v>
      </c>
      <c r="F3054" s="9" t="s">
        <v>15454</v>
      </c>
      <c r="G3054" s="9" t="s">
        <v>22462</v>
      </c>
      <c r="H3054" s="9" t="s">
        <v>2623</v>
      </c>
      <c r="I3054" s="9" t="s">
        <v>39815</v>
      </c>
      <c r="J3054" s="9" t="s">
        <v>39441</v>
      </c>
      <c r="K3054" s="9" t="s">
        <v>2603</v>
      </c>
    </row>
    <row r="3055" spans="1:11" x14ac:dyDescent="0.35">
      <c r="A3055" s="9">
        <v>3054</v>
      </c>
      <c r="B3055" s="9" t="str">
        <f t="shared" si="47"/>
        <v>Casearia par</v>
      </c>
      <c r="C3055" s="9" t="e" cm="1">
        <f t="array" aca="1" ref="C3055" ca="1">LEFT(K3055,$C$19743)&amp;"-"&amp;RIGHT(SUBSTITUTE(SUBSTITUTE(TiraAcento(E3055),"-","")," ",""),$C$19744)</f>
        <v>#NAME?</v>
      </c>
      <c r="D3055" s="9" t="s">
        <v>2623</v>
      </c>
      <c r="E3055" s="9" t="s">
        <v>2604</v>
      </c>
      <c r="F3055" s="9" t="s">
        <v>15454</v>
      </c>
      <c r="G3055" s="9" t="s">
        <v>22463</v>
      </c>
      <c r="H3055" s="9" t="s">
        <v>2623</v>
      </c>
      <c r="I3055" s="9" t="s">
        <v>39815</v>
      </c>
      <c r="J3055" s="9" t="s">
        <v>39441</v>
      </c>
      <c r="K3055" s="9" t="s">
        <v>43867</v>
      </c>
    </row>
    <row r="3056" spans="1:11" x14ac:dyDescent="0.35">
      <c r="A3056" s="9">
        <v>3055</v>
      </c>
      <c r="B3056" s="9" t="str">
        <f t="shared" si="47"/>
        <v>Casearia par</v>
      </c>
      <c r="C3056" s="9" t="e" cm="1">
        <f t="array" aca="1" ref="C3056" ca="1">LEFT(K3056,$C$19743)&amp;"-"&amp;RIGHT(SUBSTITUTE(SUBSTITUTE(TiraAcento(E3056),"-","")," ",""),$C$19744)</f>
        <v>#NAME?</v>
      </c>
      <c r="D3056" s="9" t="s">
        <v>2623</v>
      </c>
      <c r="E3056" s="9" t="s">
        <v>2605</v>
      </c>
      <c r="F3056" s="9" t="s">
        <v>15454</v>
      </c>
      <c r="G3056" s="9" t="s">
        <v>22464</v>
      </c>
      <c r="H3056" s="9" t="s">
        <v>2623</v>
      </c>
      <c r="I3056" s="9" t="s">
        <v>39815</v>
      </c>
      <c r="J3056" s="9" t="s">
        <v>39441</v>
      </c>
      <c r="K3056" s="9" t="s">
        <v>43868</v>
      </c>
    </row>
    <row r="3057" spans="1:11" x14ac:dyDescent="0.35">
      <c r="A3057" s="9">
        <v>3056</v>
      </c>
      <c r="B3057" s="9" t="str">
        <f t="shared" si="47"/>
        <v>Casearia par</v>
      </c>
      <c r="C3057" s="9" t="e" cm="1">
        <f t="array" aca="1" ref="C3057" ca="1">LEFT(K3057,$C$19743)&amp;"-"&amp;RIGHT(SUBSTITUTE(SUBSTITUTE(TiraAcento(E3057),"-","")," ",""),$C$19744)</f>
        <v>#NAME?</v>
      </c>
      <c r="D3057" s="9" t="s">
        <v>2623</v>
      </c>
      <c r="E3057" s="9" t="s">
        <v>2607</v>
      </c>
      <c r="F3057" s="9" t="s">
        <v>15454</v>
      </c>
      <c r="G3057" s="9" t="s">
        <v>22465</v>
      </c>
      <c r="H3057" s="9" t="s">
        <v>2623</v>
      </c>
      <c r="I3057" s="9" t="s">
        <v>39815</v>
      </c>
      <c r="J3057" s="9" t="s">
        <v>39441</v>
      </c>
      <c r="K3057" s="9" t="s">
        <v>43869</v>
      </c>
    </row>
    <row r="3058" spans="1:11" x14ac:dyDescent="0.35">
      <c r="A3058" s="9">
        <v>3057</v>
      </c>
      <c r="B3058" s="9" t="str">
        <f t="shared" si="47"/>
        <v>Casearia pra</v>
      </c>
      <c r="C3058" s="9" t="e" cm="1">
        <f t="array" aca="1" ref="C3058" ca="1">LEFT(K3058,$C$19743)&amp;"-"&amp;RIGHT(SUBSTITUTE(SUBSTITUTE(TiraAcento(E3058),"-","")," ",""),$C$19744)</f>
        <v>#NAME?</v>
      </c>
      <c r="D3058" s="9" t="s">
        <v>2624</v>
      </c>
      <c r="E3058" s="9" t="s">
        <v>2625</v>
      </c>
      <c r="F3058" s="9" t="s">
        <v>15455</v>
      </c>
      <c r="G3058" s="9" t="s">
        <v>22466</v>
      </c>
      <c r="H3058" s="9" t="s">
        <v>2624</v>
      </c>
      <c r="I3058" s="9" t="s">
        <v>39815</v>
      </c>
      <c r="J3058" s="9" t="s">
        <v>39299</v>
      </c>
      <c r="K3058" s="9" t="s">
        <v>2625</v>
      </c>
    </row>
    <row r="3059" spans="1:11" x14ac:dyDescent="0.35">
      <c r="A3059" s="9">
        <v>3058</v>
      </c>
      <c r="B3059" s="9" t="str">
        <f t="shared" si="47"/>
        <v>Casearia rup</v>
      </c>
      <c r="C3059" s="9" t="e" cm="1">
        <f t="array" aca="1" ref="C3059" ca="1">LEFT(K3059,$C$19743)&amp;"-"&amp;RIGHT(SUBSTITUTE(SUBSTITUTE(TiraAcento(E3059),"-","")," ",""),$C$19744)</f>
        <v>#NAME?</v>
      </c>
      <c r="D3059" s="9" t="s">
        <v>2626</v>
      </c>
      <c r="E3059" s="9" t="s">
        <v>2627</v>
      </c>
      <c r="F3059" s="9" t="s">
        <v>15456</v>
      </c>
      <c r="G3059" s="9" t="s">
        <v>22467</v>
      </c>
      <c r="H3059" s="9" t="s">
        <v>2626</v>
      </c>
      <c r="I3059" s="9" t="s">
        <v>39815</v>
      </c>
      <c r="J3059" s="9" t="s">
        <v>39823</v>
      </c>
      <c r="K3059" s="9" t="s">
        <v>2627</v>
      </c>
    </row>
    <row r="3060" spans="1:11" x14ac:dyDescent="0.35">
      <c r="A3060" s="9">
        <v>3059</v>
      </c>
      <c r="B3060" s="9" t="str">
        <f t="shared" si="47"/>
        <v>Casearia rup</v>
      </c>
      <c r="C3060" s="9" t="e" cm="1">
        <f t="array" aca="1" ref="C3060" ca="1">LEFT(K3060,$C$19743)&amp;"-"&amp;RIGHT(SUBSTITUTE(SUBSTITUTE(TiraAcento(E3060),"-","")," ",""),$C$19744)</f>
        <v>#NAME?</v>
      </c>
      <c r="D3060" s="9" t="s">
        <v>2626</v>
      </c>
      <c r="E3060" s="9" t="s">
        <v>2592</v>
      </c>
      <c r="F3060" s="9" t="s">
        <v>15456</v>
      </c>
      <c r="G3060" s="9" t="s">
        <v>22468</v>
      </c>
      <c r="H3060" s="9" t="s">
        <v>2626</v>
      </c>
      <c r="I3060" s="9" t="s">
        <v>39815</v>
      </c>
      <c r="J3060" s="9" t="s">
        <v>39823</v>
      </c>
      <c r="K3060" s="9" t="s">
        <v>43862</v>
      </c>
    </row>
    <row r="3061" spans="1:11" x14ac:dyDescent="0.35">
      <c r="A3061" s="9">
        <v>3060</v>
      </c>
      <c r="B3061" s="9" t="str">
        <f t="shared" si="47"/>
        <v>Casearia rup</v>
      </c>
      <c r="C3061" s="9" t="e" cm="1">
        <f t="array" aca="1" ref="C3061" ca="1">LEFT(K3061,$C$19743)&amp;"-"&amp;RIGHT(SUBSTITUTE(SUBSTITUTE(TiraAcento(E3061),"-","")," ",""),$C$19744)</f>
        <v>#NAME?</v>
      </c>
      <c r="D3061" s="9" t="s">
        <v>2626</v>
      </c>
      <c r="E3061" s="9" t="s">
        <v>2628</v>
      </c>
      <c r="F3061" s="9" t="s">
        <v>15456</v>
      </c>
      <c r="G3061" s="9" t="s">
        <v>22469</v>
      </c>
      <c r="H3061" s="9" t="s">
        <v>2626</v>
      </c>
      <c r="I3061" s="9" t="s">
        <v>39815</v>
      </c>
      <c r="J3061" s="9" t="s">
        <v>39823</v>
      </c>
      <c r="K3061" s="9" t="s">
        <v>43876</v>
      </c>
    </row>
    <row r="3062" spans="1:11" x14ac:dyDescent="0.35">
      <c r="A3062" s="9">
        <v>3061</v>
      </c>
      <c r="B3062" s="9" t="str">
        <f t="shared" si="47"/>
        <v>Casearia rup</v>
      </c>
      <c r="C3062" s="9" t="e" cm="1">
        <f t="array" aca="1" ref="C3062" ca="1">LEFT(K3062,$C$19743)&amp;"-"&amp;RIGHT(SUBSTITUTE(SUBSTITUTE(TiraAcento(E3062),"-","")," ",""),$C$19744)</f>
        <v>#NAME?</v>
      </c>
      <c r="D3062" s="9" t="s">
        <v>2626</v>
      </c>
      <c r="E3062" s="9" t="s">
        <v>2629</v>
      </c>
      <c r="F3062" s="9" t="s">
        <v>15456</v>
      </c>
      <c r="G3062" s="9" t="s">
        <v>22470</v>
      </c>
      <c r="H3062" s="9" t="s">
        <v>2626</v>
      </c>
      <c r="I3062" s="9" t="s">
        <v>39815</v>
      </c>
      <c r="J3062" s="9" t="s">
        <v>39823</v>
      </c>
      <c r="K3062" s="9" t="s">
        <v>2629</v>
      </c>
    </row>
    <row r="3063" spans="1:11" x14ac:dyDescent="0.35">
      <c r="A3063" s="9">
        <v>3062</v>
      </c>
      <c r="B3063" s="9" t="str">
        <f t="shared" si="47"/>
        <v>Casearia rup</v>
      </c>
      <c r="C3063" s="9" t="e" cm="1">
        <f t="array" aca="1" ref="C3063" ca="1">LEFT(K3063,$C$19743)&amp;"-"&amp;RIGHT(SUBSTITUTE(SUBSTITUTE(TiraAcento(E3063),"-","")," ",""),$C$19744)</f>
        <v>#NAME?</v>
      </c>
      <c r="D3063" s="9" t="s">
        <v>2626</v>
      </c>
      <c r="E3063" s="9" t="s">
        <v>2630</v>
      </c>
      <c r="F3063" s="9" t="s">
        <v>15456</v>
      </c>
      <c r="G3063" s="9" t="s">
        <v>22471</v>
      </c>
      <c r="H3063" s="9" t="s">
        <v>2626</v>
      </c>
      <c r="I3063" s="9" t="s">
        <v>39815</v>
      </c>
      <c r="J3063" s="9" t="s">
        <v>39823</v>
      </c>
      <c r="K3063" s="9" t="s">
        <v>2630</v>
      </c>
    </row>
    <row r="3064" spans="1:11" x14ac:dyDescent="0.35">
      <c r="A3064" s="9">
        <v>3063</v>
      </c>
      <c r="B3064" s="9" t="str">
        <f t="shared" si="47"/>
        <v>Casearia sp.</v>
      </c>
      <c r="C3064" s="9" t="e" cm="1">
        <f t="array" aca="1" ref="C3064" ca="1">LEFT(K3064,$C$19743)&amp;"-"&amp;RIGHT(SUBSTITUTE(SUBSTITUTE(TiraAcento(E3064),"-","")," ",""),$C$19744)</f>
        <v>#NAME?</v>
      </c>
      <c r="D3064" s="9" t="s">
        <v>2631</v>
      </c>
      <c r="E3064" s="9" t="s">
        <v>2632</v>
      </c>
      <c r="F3064" s="9" t="s">
        <v>2631</v>
      </c>
      <c r="G3064" s="9" t="s">
        <v>22472</v>
      </c>
      <c r="H3064" s="9" t="s">
        <v>2631</v>
      </c>
      <c r="I3064" s="9" t="s">
        <v>39815</v>
      </c>
      <c r="J3064" s="9" t="s">
        <v>39157</v>
      </c>
      <c r="K3064" s="9" t="s">
        <v>43877</v>
      </c>
    </row>
    <row r="3065" spans="1:11" x14ac:dyDescent="0.35">
      <c r="A3065" s="9">
        <v>3064</v>
      </c>
      <c r="B3065" s="9" t="str">
        <f t="shared" si="47"/>
        <v>Casearia sp.</v>
      </c>
      <c r="C3065" s="9" t="e" cm="1">
        <f t="array" aca="1" ref="C3065" ca="1">LEFT(K3065,$C$19743)&amp;"-"&amp;RIGHT(SUBSTITUTE(SUBSTITUTE(TiraAcento(E3065),"-","")," ",""),$C$19744)</f>
        <v>#NAME?</v>
      </c>
      <c r="D3065" s="9" t="s">
        <v>2631</v>
      </c>
      <c r="E3065" s="9" t="s">
        <v>2633</v>
      </c>
      <c r="F3065" s="9" t="s">
        <v>2631</v>
      </c>
      <c r="G3065" s="9" t="s">
        <v>22473</v>
      </c>
      <c r="H3065" s="9" t="s">
        <v>2631</v>
      </c>
      <c r="I3065" s="9" t="s">
        <v>39815</v>
      </c>
      <c r="J3065" s="9" t="s">
        <v>39157</v>
      </c>
      <c r="K3065" s="9" t="s">
        <v>43878</v>
      </c>
    </row>
    <row r="3066" spans="1:11" x14ac:dyDescent="0.35">
      <c r="A3066" s="9">
        <v>3065</v>
      </c>
      <c r="B3066" s="9" t="str">
        <f t="shared" si="47"/>
        <v>Casearia sp.</v>
      </c>
      <c r="C3066" s="9" t="e" cm="1">
        <f t="array" aca="1" ref="C3066" ca="1">LEFT(K3066,$C$19743)&amp;"-"&amp;RIGHT(SUBSTITUTE(SUBSTITUTE(TiraAcento(E3066),"-","")," ",""),$C$19744)</f>
        <v>#NAME?</v>
      </c>
      <c r="D3066" s="9" t="s">
        <v>2631</v>
      </c>
      <c r="E3066" s="9" t="s">
        <v>2634</v>
      </c>
      <c r="F3066" s="9" t="s">
        <v>2631</v>
      </c>
      <c r="G3066" s="9" t="s">
        <v>22474</v>
      </c>
      <c r="H3066" s="9" t="s">
        <v>2631</v>
      </c>
      <c r="I3066" s="9" t="s">
        <v>39815</v>
      </c>
      <c r="J3066" s="9" t="s">
        <v>39157</v>
      </c>
      <c r="K3066" s="9" t="s">
        <v>2634</v>
      </c>
    </row>
    <row r="3067" spans="1:11" x14ac:dyDescent="0.35">
      <c r="A3067" s="9">
        <v>3066</v>
      </c>
      <c r="B3067" s="9" t="str">
        <f t="shared" si="47"/>
        <v>Casearia sp.</v>
      </c>
      <c r="C3067" s="9" t="e" cm="1">
        <f t="array" aca="1" ref="C3067" ca="1">LEFT(K3067,$C$19743)&amp;"-"&amp;RIGHT(SUBSTITUTE(SUBSTITUTE(TiraAcento(E3067),"-","")," ",""),$C$19744)</f>
        <v>#NAME?</v>
      </c>
      <c r="D3067" s="9" t="s">
        <v>2631</v>
      </c>
      <c r="E3067" s="9" t="s">
        <v>2635</v>
      </c>
      <c r="F3067" s="9" t="s">
        <v>2631</v>
      </c>
      <c r="G3067" s="9" t="s">
        <v>22475</v>
      </c>
      <c r="H3067" s="9" t="s">
        <v>2631</v>
      </c>
      <c r="I3067" s="9" t="s">
        <v>39815</v>
      </c>
      <c r="J3067" s="9" t="s">
        <v>39157</v>
      </c>
      <c r="K3067" s="9" t="s">
        <v>43879</v>
      </c>
    </row>
    <row r="3068" spans="1:11" x14ac:dyDescent="0.35">
      <c r="A3068" s="9">
        <v>3067</v>
      </c>
      <c r="B3068" s="9" t="str">
        <f t="shared" si="47"/>
        <v>Casearia sp.</v>
      </c>
      <c r="C3068" s="9" t="e" cm="1">
        <f t="array" aca="1" ref="C3068" ca="1">LEFT(K3068,$C$19743)&amp;"-"&amp;RIGHT(SUBSTITUTE(SUBSTITUTE(TiraAcento(E3068),"-","")," ",""),$C$19744)</f>
        <v>#NAME?</v>
      </c>
      <c r="D3068" s="9" t="s">
        <v>2631</v>
      </c>
      <c r="E3068" s="9" t="s">
        <v>2636</v>
      </c>
      <c r="F3068" s="9" t="s">
        <v>2631</v>
      </c>
      <c r="G3068" s="9" t="s">
        <v>22476</v>
      </c>
      <c r="H3068" s="9" t="s">
        <v>2631</v>
      </c>
      <c r="I3068" s="9" t="s">
        <v>39815</v>
      </c>
      <c r="J3068" s="9" t="s">
        <v>39157</v>
      </c>
      <c r="K3068" s="9" t="s">
        <v>43880</v>
      </c>
    </row>
    <row r="3069" spans="1:11" x14ac:dyDescent="0.35">
      <c r="A3069" s="9">
        <v>3068</v>
      </c>
      <c r="B3069" s="9" t="str">
        <f t="shared" si="47"/>
        <v>Casearia sp.</v>
      </c>
      <c r="C3069" s="9" t="e" cm="1">
        <f t="array" aca="1" ref="C3069" ca="1">LEFT(K3069,$C$19743)&amp;"-"&amp;RIGHT(SUBSTITUTE(SUBSTITUTE(TiraAcento(E3069),"-","")," ",""),$C$19744)</f>
        <v>#NAME?</v>
      </c>
      <c r="D3069" s="9" t="s">
        <v>2631</v>
      </c>
      <c r="E3069" s="9" t="s">
        <v>2637</v>
      </c>
      <c r="F3069" s="9" t="s">
        <v>2631</v>
      </c>
      <c r="G3069" s="9" t="s">
        <v>22477</v>
      </c>
      <c r="H3069" s="9" t="s">
        <v>2631</v>
      </c>
      <c r="I3069" s="9" t="s">
        <v>39815</v>
      </c>
      <c r="J3069" s="9" t="s">
        <v>39157</v>
      </c>
      <c r="K3069" s="9" t="s">
        <v>2637</v>
      </c>
    </row>
    <row r="3070" spans="1:11" x14ac:dyDescent="0.35">
      <c r="A3070" s="9">
        <v>3069</v>
      </c>
      <c r="B3070" s="9" t="str">
        <f t="shared" si="47"/>
        <v>Casearia sp.</v>
      </c>
      <c r="C3070" s="9" t="e" cm="1">
        <f t="array" aca="1" ref="C3070" ca="1">LEFT(K3070,$C$19743)&amp;"-"&amp;RIGHT(SUBSTITUTE(SUBSTITUTE(TiraAcento(E3070),"-","")," ",""),$C$19744)</f>
        <v>#NAME?</v>
      </c>
      <c r="D3070" s="9" t="s">
        <v>2631</v>
      </c>
      <c r="E3070" s="9" t="s">
        <v>2592</v>
      </c>
      <c r="F3070" s="9" t="s">
        <v>2631</v>
      </c>
      <c r="G3070" s="9" t="s">
        <v>22478</v>
      </c>
      <c r="H3070" s="9" t="s">
        <v>2631</v>
      </c>
      <c r="I3070" s="9" t="s">
        <v>39815</v>
      </c>
      <c r="J3070" s="9" t="s">
        <v>39157</v>
      </c>
      <c r="K3070" s="9" t="s">
        <v>43862</v>
      </c>
    </row>
    <row r="3071" spans="1:11" x14ac:dyDescent="0.35">
      <c r="A3071" s="9">
        <v>3070</v>
      </c>
      <c r="B3071" s="9" t="str">
        <f t="shared" si="47"/>
        <v>Casearia sp.</v>
      </c>
      <c r="C3071" s="9" t="e" cm="1">
        <f t="array" aca="1" ref="C3071" ca="1">LEFT(K3071,$C$19743)&amp;"-"&amp;RIGHT(SUBSTITUTE(SUBSTITUTE(TiraAcento(E3071),"-","")," ",""),$C$19744)</f>
        <v>#NAME?</v>
      </c>
      <c r="D3071" s="9" t="s">
        <v>2631</v>
      </c>
      <c r="E3071" s="9" t="s">
        <v>2638</v>
      </c>
      <c r="F3071" s="9" t="s">
        <v>2631</v>
      </c>
      <c r="G3071" s="9" t="s">
        <v>22479</v>
      </c>
      <c r="H3071" s="9" t="s">
        <v>2631</v>
      </c>
      <c r="I3071" s="9" t="s">
        <v>39815</v>
      </c>
      <c r="J3071" s="9" t="s">
        <v>39157</v>
      </c>
      <c r="K3071" s="9" t="s">
        <v>43881</v>
      </c>
    </row>
    <row r="3072" spans="1:11" x14ac:dyDescent="0.35">
      <c r="A3072" s="9">
        <v>3071</v>
      </c>
      <c r="B3072" s="9" t="str">
        <f t="shared" si="47"/>
        <v>Casearia sp.</v>
      </c>
      <c r="C3072" s="9" t="e" cm="1">
        <f t="array" aca="1" ref="C3072" ca="1">LEFT(K3072,$C$19743)&amp;"-"&amp;RIGHT(SUBSTITUTE(SUBSTITUTE(TiraAcento(E3072),"-","")," ",""),$C$19744)</f>
        <v>#NAME?</v>
      </c>
      <c r="D3072" s="9" t="s">
        <v>2631</v>
      </c>
      <c r="E3072" s="9" t="s">
        <v>2639</v>
      </c>
      <c r="F3072" s="9" t="s">
        <v>2631</v>
      </c>
      <c r="G3072" s="9" t="s">
        <v>22480</v>
      </c>
      <c r="H3072" s="9" t="s">
        <v>2631</v>
      </c>
      <c r="I3072" s="9" t="s">
        <v>39815</v>
      </c>
      <c r="J3072" s="9" t="s">
        <v>39157</v>
      </c>
      <c r="K3072" s="9" t="s">
        <v>43882</v>
      </c>
    </row>
    <row r="3073" spans="1:11" x14ac:dyDescent="0.35">
      <c r="A3073" s="9">
        <v>3072</v>
      </c>
      <c r="B3073" s="9" t="str">
        <f t="shared" si="47"/>
        <v>Casearia sp.</v>
      </c>
      <c r="C3073" s="9" t="e" cm="1">
        <f t="array" aca="1" ref="C3073" ca="1">LEFT(K3073,$C$19743)&amp;"-"&amp;RIGHT(SUBSTITUTE(SUBSTITUTE(TiraAcento(E3073),"-","")," ",""),$C$19744)</f>
        <v>#NAME?</v>
      </c>
      <c r="D3073" s="9" t="s">
        <v>2631</v>
      </c>
      <c r="E3073" s="9" t="s">
        <v>669</v>
      </c>
      <c r="F3073" s="9" t="s">
        <v>2631</v>
      </c>
      <c r="G3073" s="9" t="s">
        <v>22481</v>
      </c>
      <c r="H3073" s="9" t="s">
        <v>2631</v>
      </c>
      <c r="I3073" s="9" t="s">
        <v>39815</v>
      </c>
      <c r="J3073" s="9" t="s">
        <v>39157</v>
      </c>
      <c r="K3073" s="9" t="s">
        <v>42857</v>
      </c>
    </row>
    <row r="3074" spans="1:11" x14ac:dyDescent="0.35">
      <c r="A3074" s="9">
        <v>3073</v>
      </c>
      <c r="B3074" s="9" t="str">
        <f t="shared" si="47"/>
        <v>Casearia sp.</v>
      </c>
      <c r="C3074" s="9" t="e" cm="1">
        <f t="array" aca="1" ref="C3074" ca="1">LEFT(K3074,$C$19743)&amp;"-"&amp;RIGHT(SUBSTITUTE(SUBSTITUTE(TiraAcento(E3074),"-","")," ",""),$C$19744)</f>
        <v>#NAME?</v>
      </c>
      <c r="D3074" s="9" t="s">
        <v>2631</v>
      </c>
      <c r="E3074" s="9" t="s">
        <v>721</v>
      </c>
      <c r="F3074" s="9" t="s">
        <v>2631</v>
      </c>
      <c r="G3074" s="9" t="s">
        <v>22482</v>
      </c>
      <c r="H3074" s="9" t="s">
        <v>2631</v>
      </c>
      <c r="I3074" s="9" t="s">
        <v>39815</v>
      </c>
      <c r="J3074" s="9" t="s">
        <v>39157</v>
      </c>
      <c r="K3074" s="9" t="s">
        <v>42883</v>
      </c>
    </row>
    <row r="3075" spans="1:11" x14ac:dyDescent="0.35">
      <c r="A3075" s="9">
        <v>3074</v>
      </c>
      <c r="B3075" s="9" t="str">
        <f t="shared" ref="B3075:B3138" si="48">I3075&amp;" "&amp;IFERROR(LEFT(J3075,$B$19743),D3075)</f>
        <v>Casearia sp.</v>
      </c>
      <c r="C3075" s="9" t="e" cm="1">
        <f t="array" aca="1" ref="C3075" ca="1">LEFT(K3075,$C$19743)&amp;"-"&amp;RIGHT(SUBSTITUTE(SUBSTITUTE(TiraAcento(E3075),"-","")," ",""),$C$19744)</f>
        <v>#NAME?</v>
      </c>
      <c r="D3075" s="9" t="s">
        <v>2631</v>
      </c>
      <c r="E3075" s="9" t="s">
        <v>2640</v>
      </c>
      <c r="F3075" s="9" t="s">
        <v>2631</v>
      </c>
      <c r="G3075" s="9" t="s">
        <v>22483</v>
      </c>
      <c r="H3075" s="9" t="s">
        <v>2631</v>
      </c>
      <c r="I3075" s="9" t="s">
        <v>39815</v>
      </c>
      <c r="J3075" s="9" t="s">
        <v>39157</v>
      </c>
      <c r="K3075" s="9" t="s">
        <v>43883</v>
      </c>
    </row>
    <row r="3076" spans="1:11" x14ac:dyDescent="0.35">
      <c r="A3076" s="9">
        <v>3075</v>
      </c>
      <c r="B3076" s="9" t="str">
        <f t="shared" si="48"/>
        <v>Casearia syl</v>
      </c>
      <c r="C3076" s="9" t="e" cm="1">
        <f t="array" aca="1" ref="C3076" ca="1">LEFT(K3076,$C$19743)&amp;"-"&amp;RIGHT(SUBSTITUTE(SUBSTITUTE(TiraAcento(E3076),"-","")," ",""),$C$19744)</f>
        <v>#NAME?</v>
      </c>
      <c r="D3076" s="9" t="s">
        <v>2641</v>
      </c>
      <c r="E3076" s="9" t="s">
        <v>2642</v>
      </c>
      <c r="F3076" s="9" t="s">
        <v>15457</v>
      </c>
      <c r="G3076" s="9" t="s">
        <v>22484</v>
      </c>
      <c r="H3076" s="9" t="s">
        <v>2641</v>
      </c>
      <c r="I3076" s="9" t="s">
        <v>39815</v>
      </c>
      <c r="J3076" s="9" t="s">
        <v>39824</v>
      </c>
      <c r="K3076" s="9" t="s">
        <v>43884</v>
      </c>
    </row>
    <row r="3077" spans="1:11" x14ac:dyDescent="0.35">
      <c r="A3077" s="9">
        <v>3076</v>
      </c>
      <c r="B3077" s="9" t="str">
        <f t="shared" si="48"/>
        <v>Casearia syl</v>
      </c>
      <c r="C3077" s="9" t="e" cm="1">
        <f t="array" aca="1" ref="C3077" ca="1">LEFT(K3077,$C$19743)&amp;"-"&amp;RIGHT(SUBSTITUTE(SUBSTITUTE(TiraAcento(E3077),"-","")," ",""),$C$19744)</f>
        <v>#NAME?</v>
      </c>
      <c r="D3077" s="9" t="s">
        <v>2641</v>
      </c>
      <c r="E3077" s="9" t="s">
        <v>2643</v>
      </c>
      <c r="F3077" s="9" t="s">
        <v>15457</v>
      </c>
      <c r="G3077" s="9" t="s">
        <v>22485</v>
      </c>
      <c r="H3077" s="9" t="s">
        <v>2641</v>
      </c>
      <c r="I3077" s="9" t="s">
        <v>39815</v>
      </c>
      <c r="J3077" s="9" t="s">
        <v>39824</v>
      </c>
      <c r="K3077" s="9" t="s">
        <v>43885</v>
      </c>
    </row>
    <row r="3078" spans="1:11" x14ac:dyDescent="0.35">
      <c r="A3078" s="9">
        <v>3077</v>
      </c>
      <c r="B3078" s="9" t="str">
        <f t="shared" si="48"/>
        <v>Casearia syl</v>
      </c>
      <c r="C3078" s="9" t="e" cm="1">
        <f t="array" aca="1" ref="C3078" ca="1">LEFT(K3078,$C$19743)&amp;"-"&amp;RIGHT(SUBSTITUTE(SUBSTITUTE(TiraAcento(E3078),"-","")," ",""),$C$19744)</f>
        <v>#NAME?</v>
      </c>
      <c r="D3078" s="9" t="s">
        <v>2641</v>
      </c>
      <c r="E3078" s="9" t="s">
        <v>2644</v>
      </c>
      <c r="F3078" s="9" t="s">
        <v>15457</v>
      </c>
      <c r="G3078" s="9" t="s">
        <v>22486</v>
      </c>
      <c r="H3078" s="9" t="s">
        <v>2641</v>
      </c>
      <c r="I3078" s="9" t="s">
        <v>39815</v>
      </c>
      <c r="J3078" s="9" t="s">
        <v>39824</v>
      </c>
      <c r="K3078" s="9" t="s">
        <v>43886</v>
      </c>
    </row>
    <row r="3079" spans="1:11" x14ac:dyDescent="0.35">
      <c r="A3079" s="9">
        <v>3078</v>
      </c>
      <c r="B3079" s="9" t="str">
        <f t="shared" si="48"/>
        <v>Casearia syl</v>
      </c>
      <c r="C3079" s="9" t="e" cm="1">
        <f t="array" aca="1" ref="C3079" ca="1">LEFT(K3079,$C$19743)&amp;"-"&amp;RIGHT(SUBSTITUTE(SUBSTITUTE(TiraAcento(E3079),"-","")," ",""),$C$19744)</f>
        <v>#NAME?</v>
      </c>
      <c r="D3079" s="9" t="s">
        <v>2641</v>
      </c>
      <c r="E3079" s="9" t="s">
        <v>2645</v>
      </c>
      <c r="F3079" s="9" t="s">
        <v>15457</v>
      </c>
      <c r="G3079" s="9" t="s">
        <v>22487</v>
      </c>
      <c r="H3079" s="9" t="s">
        <v>2641</v>
      </c>
      <c r="I3079" s="9" t="s">
        <v>39815</v>
      </c>
      <c r="J3079" s="9" t="s">
        <v>39824</v>
      </c>
      <c r="K3079" s="9" t="s">
        <v>43887</v>
      </c>
    </row>
    <row r="3080" spans="1:11" x14ac:dyDescent="0.35">
      <c r="A3080" s="9">
        <v>3079</v>
      </c>
      <c r="B3080" s="9" t="str">
        <f t="shared" si="48"/>
        <v>Casearia syl</v>
      </c>
      <c r="C3080" s="9" t="e" cm="1">
        <f t="array" aca="1" ref="C3080" ca="1">LEFT(K3080,$C$19743)&amp;"-"&amp;RIGHT(SUBSTITUTE(SUBSTITUTE(TiraAcento(E3080),"-","")," ",""),$C$19744)</f>
        <v>#NAME?</v>
      </c>
      <c r="D3080" s="9" t="s">
        <v>2641</v>
      </c>
      <c r="E3080" s="9" t="s">
        <v>1043</v>
      </c>
      <c r="F3080" s="9" t="s">
        <v>15457</v>
      </c>
      <c r="G3080" s="9" t="s">
        <v>22488</v>
      </c>
      <c r="H3080" s="9" t="s">
        <v>2641</v>
      </c>
      <c r="I3080" s="9" t="s">
        <v>39815</v>
      </c>
      <c r="J3080" s="9" t="s">
        <v>39824</v>
      </c>
      <c r="K3080" s="9" t="s">
        <v>43058</v>
      </c>
    </row>
    <row r="3081" spans="1:11" x14ac:dyDescent="0.35">
      <c r="A3081" s="9">
        <v>3080</v>
      </c>
      <c r="B3081" s="9" t="str">
        <f t="shared" si="48"/>
        <v>Casearia syl</v>
      </c>
      <c r="C3081" s="9" t="e" cm="1">
        <f t="array" aca="1" ref="C3081" ca="1">LEFT(K3081,$C$19743)&amp;"-"&amp;RIGHT(SUBSTITUTE(SUBSTITUTE(TiraAcento(E3081),"-","")," ",""),$C$19744)</f>
        <v>#NAME?</v>
      </c>
      <c r="D3081" s="9" t="s">
        <v>2641</v>
      </c>
      <c r="E3081" s="9" t="s">
        <v>2646</v>
      </c>
      <c r="F3081" s="9" t="s">
        <v>15457</v>
      </c>
      <c r="G3081" s="9" t="s">
        <v>22489</v>
      </c>
      <c r="H3081" s="9" t="s">
        <v>2641</v>
      </c>
      <c r="I3081" s="9" t="s">
        <v>39815</v>
      </c>
      <c r="J3081" s="9" t="s">
        <v>39824</v>
      </c>
      <c r="K3081" s="9" t="s">
        <v>43888</v>
      </c>
    </row>
    <row r="3082" spans="1:11" x14ac:dyDescent="0.35">
      <c r="A3082" s="9">
        <v>3081</v>
      </c>
      <c r="B3082" s="9" t="str">
        <f t="shared" si="48"/>
        <v>Casearia syl</v>
      </c>
      <c r="C3082" s="9" t="e" cm="1">
        <f t="array" aca="1" ref="C3082" ca="1">LEFT(K3082,$C$19743)&amp;"-"&amp;RIGHT(SUBSTITUTE(SUBSTITUTE(TiraAcento(E3082),"-","")," ",""),$C$19744)</f>
        <v>#NAME?</v>
      </c>
      <c r="D3082" s="9" t="s">
        <v>2641</v>
      </c>
      <c r="E3082" s="9" t="s">
        <v>2609</v>
      </c>
      <c r="F3082" s="9" t="s">
        <v>15457</v>
      </c>
      <c r="G3082" s="9" t="s">
        <v>22490</v>
      </c>
      <c r="H3082" s="9" t="s">
        <v>2641</v>
      </c>
      <c r="I3082" s="9" t="s">
        <v>39815</v>
      </c>
      <c r="J3082" s="9" t="s">
        <v>39824</v>
      </c>
      <c r="K3082" s="9" t="s">
        <v>43870</v>
      </c>
    </row>
    <row r="3083" spans="1:11" x14ac:dyDescent="0.35">
      <c r="A3083" s="9">
        <v>3082</v>
      </c>
      <c r="B3083" s="9" t="str">
        <f t="shared" si="48"/>
        <v>Casearia syl</v>
      </c>
      <c r="C3083" s="9" t="e" cm="1">
        <f t="array" aca="1" ref="C3083" ca="1">LEFT(K3083,$C$19743)&amp;"-"&amp;RIGHT(SUBSTITUTE(SUBSTITUTE(TiraAcento(E3083),"-","")," ",""),$C$19744)</f>
        <v>#NAME?</v>
      </c>
      <c r="D3083" s="9" t="s">
        <v>2641</v>
      </c>
      <c r="E3083" s="9" t="s">
        <v>2588</v>
      </c>
      <c r="F3083" s="9" t="s">
        <v>15457</v>
      </c>
      <c r="G3083" s="9" t="s">
        <v>22491</v>
      </c>
      <c r="H3083" s="9" t="s">
        <v>2641</v>
      </c>
      <c r="I3083" s="9" t="s">
        <v>39815</v>
      </c>
      <c r="J3083" s="9" t="s">
        <v>39824</v>
      </c>
      <c r="K3083" s="9" t="s">
        <v>43858</v>
      </c>
    </row>
    <row r="3084" spans="1:11" x14ac:dyDescent="0.35">
      <c r="A3084" s="9">
        <v>3083</v>
      </c>
      <c r="B3084" s="9" t="str">
        <f t="shared" si="48"/>
        <v>Casearia syl</v>
      </c>
      <c r="C3084" s="9" t="e" cm="1">
        <f t="array" aca="1" ref="C3084" ca="1">LEFT(K3084,$C$19743)&amp;"-"&amp;RIGHT(SUBSTITUTE(SUBSTITUTE(TiraAcento(E3084),"-","")," ",""),$C$19744)</f>
        <v>#NAME?</v>
      </c>
      <c r="D3084" s="9" t="s">
        <v>2641</v>
      </c>
      <c r="E3084" s="9" t="s">
        <v>2647</v>
      </c>
      <c r="F3084" s="9" t="s">
        <v>15457</v>
      </c>
      <c r="G3084" s="9" t="s">
        <v>22492</v>
      </c>
      <c r="H3084" s="9" t="s">
        <v>2641</v>
      </c>
      <c r="I3084" s="9" t="s">
        <v>39815</v>
      </c>
      <c r="J3084" s="9" t="s">
        <v>39824</v>
      </c>
      <c r="K3084" s="9" t="s">
        <v>43889</v>
      </c>
    </row>
    <row r="3085" spans="1:11" x14ac:dyDescent="0.35">
      <c r="A3085" s="9">
        <v>3084</v>
      </c>
      <c r="B3085" s="9" t="str">
        <f t="shared" si="48"/>
        <v>Casearia syl</v>
      </c>
      <c r="C3085" s="9" t="e" cm="1">
        <f t="array" aca="1" ref="C3085" ca="1">LEFT(K3085,$C$19743)&amp;"-"&amp;RIGHT(SUBSTITUTE(SUBSTITUTE(TiraAcento(E3085),"-","")," ",""),$C$19744)</f>
        <v>#NAME?</v>
      </c>
      <c r="D3085" s="9" t="s">
        <v>2641</v>
      </c>
      <c r="E3085" s="9" t="s">
        <v>2589</v>
      </c>
      <c r="F3085" s="9" t="s">
        <v>15457</v>
      </c>
      <c r="G3085" s="9" t="s">
        <v>22493</v>
      </c>
      <c r="H3085" s="9" t="s">
        <v>2641</v>
      </c>
      <c r="I3085" s="9" t="s">
        <v>39815</v>
      </c>
      <c r="J3085" s="9" t="s">
        <v>39824</v>
      </c>
      <c r="K3085" s="9" t="s">
        <v>43859</v>
      </c>
    </row>
    <row r="3086" spans="1:11" x14ac:dyDescent="0.35">
      <c r="A3086" s="9">
        <v>3085</v>
      </c>
      <c r="B3086" s="9" t="str">
        <f t="shared" si="48"/>
        <v>Casearia syl</v>
      </c>
      <c r="C3086" s="9" t="e" cm="1">
        <f t="array" aca="1" ref="C3086" ca="1">LEFT(K3086,$C$19743)&amp;"-"&amp;RIGHT(SUBSTITUTE(SUBSTITUTE(TiraAcento(E3086),"-","")," ",""),$C$19744)</f>
        <v>#NAME?</v>
      </c>
      <c r="D3086" s="9" t="s">
        <v>2641</v>
      </c>
      <c r="E3086" s="9" t="s">
        <v>2648</v>
      </c>
      <c r="F3086" s="9" t="s">
        <v>15457</v>
      </c>
      <c r="G3086" s="9" t="s">
        <v>22494</v>
      </c>
      <c r="H3086" s="9" t="s">
        <v>2641</v>
      </c>
      <c r="I3086" s="9" t="s">
        <v>39815</v>
      </c>
      <c r="J3086" s="9" t="s">
        <v>39824</v>
      </c>
      <c r="K3086" s="9" t="s">
        <v>43890</v>
      </c>
    </row>
    <row r="3087" spans="1:11" x14ac:dyDescent="0.35">
      <c r="A3087" s="9">
        <v>3086</v>
      </c>
      <c r="B3087" s="9" t="str">
        <f t="shared" si="48"/>
        <v>Casearia syl</v>
      </c>
      <c r="C3087" s="9" t="e" cm="1">
        <f t="array" aca="1" ref="C3087" ca="1">LEFT(K3087,$C$19743)&amp;"-"&amp;RIGHT(SUBSTITUTE(SUBSTITUTE(TiraAcento(E3087),"-","")," ",""),$C$19744)</f>
        <v>#NAME?</v>
      </c>
      <c r="D3087" s="9" t="s">
        <v>2641</v>
      </c>
      <c r="E3087" s="9" t="s">
        <v>2649</v>
      </c>
      <c r="F3087" s="9" t="s">
        <v>15457</v>
      </c>
      <c r="G3087" s="9" t="s">
        <v>22495</v>
      </c>
      <c r="H3087" s="9" t="s">
        <v>2641</v>
      </c>
      <c r="I3087" s="9" t="s">
        <v>39815</v>
      </c>
      <c r="J3087" s="9" t="s">
        <v>39824</v>
      </c>
      <c r="K3087" s="9" t="s">
        <v>2649</v>
      </c>
    </row>
    <row r="3088" spans="1:11" x14ac:dyDescent="0.35">
      <c r="A3088" s="9">
        <v>3087</v>
      </c>
      <c r="B3088" s="9" t="str">
        <f t="shared" si="48"/>
        <v>Casearia syl</v>
      </c>
      <c r="C3088" s="9" t="e" cm="1">
        <f t="array" aca="1" ref="C3088" ca="1">LEFT(K3088,$C$19743)&amp;"-"&amp;RIGHT(SUBSTITUTE(SUBSTITUTE(TiraAcento(E3088),"-","")," ",""),$C$19744)</f>
        <v>#NAME?</v>
      </c>
      <c r="D3088" s="9" t="s">
        <v>2641</v>
      </c>
      <c r="E3088" s="9" t="s">
        <v>2650</v>
      </c>
      <c r="F3088" s="9" t="s">
        <v>15457</v>
      </c>
      <c r="G3088" s="9" t="s">
        <v>22496</v>
      </c>
      <c r="H3088" s="9" t="s">
        <v>2641</v>
      </c>
      <c r="I3088" s="9" t="s">
        <v>39815</v>
      </c>
      <c r="J3088" s="9" t="s">
        <v>39824</v>
      </c>
      <c r="K3088" s="9" t="s">
        <v>2650</v>
      </c>
    </row>
    <row r="3089" spans="1:11" x14ac:dyDescent="0.35">
      <c r="A3089" s="9">
        <v>3088</v>
      </c>
      <c r="B3089" s="9" t="str">
        <f t="shared" si="48"/>
        <v>Casearia syl</v>
      </c>
      <c r="C3089" s="9" t="e" cm="1">
        <f t="array" aca="1" ref="C3089" ca="1">LEFT(K3089,$C$19743)&amp;"-"&amp;RIGHT(SUBSTITUTE(SUBSTITUTE(TiraAcento(E3089),"-","")," ",""),$C$19744)</f>
        <v>#NAME?</v>
      </c>
      <c r="D3089" s="9" t="s">
        <v>2641</v>
      </c>
      <c r="E3089" s="9" t="s">
        <v>2590</v>
      </c>
      <c r="F3089" s="9" t="s">
        <v>15457</v>
      </c>
      <c r="G3089" s="9" t="s">
        <v>22497</v>
      </c>
      <c r="H3089" s="9" t="s">
        <v>2641</v>
      </c>
      <c r="I3089" s="9" t="s">
        <v>39815</v>
      </c>
      <c r="J3089" s="9" t="s">
        <v>39824</v>
      </c>
      <c r="K3089" s="9" t="s">
        <v>43860</v>
      </c>
    </row>
    <row r="3090" spans="1:11" x14ac:dyDescent="0.35">
      <c r="A3090" s="9">
        <v>3089</v>
      </c>
      <c r="B3090" s="9" t="str">
        <f t="shared" si="48"/>
        <v>Casearia syl</v>
      </c>
      <c r="C3090" s="9" t="e" cm="1">
        <f t="array" aca="1" ref="C3090" ca="1">LEFT(K3090,$C$19743)&amp;"-"&amp;RIGHT(SUBSTITUTE(SUBSTITUTE(TiraAcento(E3090),"-","")," ",""),$C$19744)</f>
        <v>#NAME?</v>
      </c>
      <c r="D3090" s="9" t="s">
        <v>2641</v>
      </c>
      <c r="E3090" s="9" t="s">
        <v>223</v>
      </c>
      <c r="F3090" s="9" t="s">
        <v>15457</v>
      </c>
      <c r="G3090" s="9" t="s">
        <v>22498</v>
      </c>
      <c r="H3090" s="9" t="s">
        <v>2641</v>
      </c>
      <c r="I3090" s="9" t="s">
        <v>39815</v>
      </c>
      <c r="J3090" s="9" t="s">
        <v>39824</v>
      </c>
      <c r="K3090" s="9" t="s">
        <v>42643</v>
      </c>
    </row>
    <row r="3091" spans="1:11" x14ac:dyDescent="0.35">
      <c r="A3091" s="9">
        <v>3090</v>
      </c>
      <c r="B3091" s="9" t="str">
        <f t="shared" si="48"/>
        <v>Casearia syl</v>
      </c>
      <c r="C3091" s="9" t="e" cm="1">
        <f t="array" aca="1" ref="C3091" ca="1">LEFT(K3091,$C$19743)&amp;"-"&amp;RIGHT(SUBSTITUTE(SUBSTITUTE(TiraAcento(E3091),"-","")," ",""),$C$19744)</f>
        <v>#NAME?</v>
      </c>
      <c r="D3091" s="9" t="s">
        <v>2641</v>
      </c>
      <c r="E3091" s="9" t="s">
        <v>2651</v>
      </c>
      <c r="F3091" s="9" t="s">
        <v>15457</v>
      </c>
      <c r="G3091" s="9" t="s">
        <v>22499</v>
      </c>
      <c r="H3091" s="9" t="s">
        <v>2641</v>
      </c>
      <c r="I3091" s="9" t="s">
        <v>39815</v>
      </c>
      <c r="J3091" s="9" t="s">
        <v>39824</v>
      </c>
      <c r="K3091" s="9" t="s">
        <v>2651</v>
      </c>
    </row>
    <row r="3092" spans="1:11" x14ac:dyDescent="0.35">
      <c r="A3092" s="9">
        <v>3091</v>
      </c>
      <c r="B3092" s="9" t="str">
        <f t="shared" si="48"/>
        <v>Casearia syl</v>
      </c>
      <c r="C3092" s="9" t="e" cm="1">
        <f t="array" aca="1" ref="C3092" ca="1">LEFT(K3092,$C$19743)&amp;"-"&amp;RIGHT(SUBSTITUTE(SUBSTITUTE(TiraAcento(E3092),"-","")," ",""),$C$19744)</f>
        <v>#NAME?</v>
      </c>
      <c r="D3092" s="9" t="s">
        <v>2641</v>
      </c>
      <c r="E3092" s="9" t="s">
        <v>2652</v>
      </c>
      <c r="F3092" s="9" t="s">
        <v>15457</v>
      </c>
      <c r="G3092" s="9" t="s">
        <v>22500</v>
      </c>
      <c r="H3092" s="9" t="s">
        <v>2641</v>
      </c>
      <c r="I3092" s="9" t="s">
        <v>39815</v>
      </c>
      <c r="J3092" s="9" t="s">
        <v>39824</v>
      </c>
      <c r="K3092" s="9" t="s">
        <v>2652</v>
      </c>
    </row>
    <row r="3093" spans="1:11" x14ac:dyDescent="0.35">
      <c r="A3093" s="9">
        <v>3092</v>
      </c>
      <c r="B3093" s="9" t="str">
        <f t="shared" si="48"/>
        <v>Casearia syl</v>
      </c>
      <c r="C3093" s="9" t="e" cm="1">
        <f t="array" aca="1" ref="C3093" ca="1">LEFT(K3093,$C$19743)&amp;"-"&amp;RIGHT(SUBSTITUTE(SUBSTITUTE(TiraAcento(E3093),"-","")," ",""),$C$19744)</f>
        <v>#NAME?</v>
      </c>
      <c r="D3093" s="9" t="s">
        <v>2641</v>
      </c>
      <c r="E3093" s="9" t="s">
        <v>2653</v>
      </c>
      <c r="F3093" s="9" t="s">
        <v>15457</v>
      </c>
      <c r="G3093" s="9" t="s">
        <v>22501</v>
      </c>
      <c r="H3093" s="9" t="s">
        <v>2641</v>
      </c>
      <c r="I3093" s="9" t="s">
        <v>39815</v>
      </c>
      <c r="J3093" s="9" t="s">
        <v>39824</v>
      </c>
      <c r="K3093" s="9" t="s">
        <v>2653</v>
      </c>
    </row>
    <row r="3094" spans="1:11" x14ac:dyDescent="0.35">
      <c r="A3094" s="9">
        <v>3093</v>
      </c>
      <c r="B3094" s="9" t="str">
        <f t="shared" si="48"/>
        <v>Casearia syl</v>
      </c>
      <c r="C3094" s="9" t="e" cm="1">
        <f t="array" aca="1" ref="C3094" ca="1">LEFT(K3094,$C$19743)&amp;"-"&amp;RIGHT(SUBSTITUTE(SUBSTITUTE(TiraAcento(E3094),"-","")," ",""),$C$19744)</f>
        <v>#NAME?</v>
      </c>
      <c r="D3094" s="9" t="s">
        <v>2641</v>
      </c>
      <c r="E3094" s="9" t="s">
        <v>2654</v>
      </c>
      <c r="F3094" s="9" t="s">
        <v>15457</v>
      </c>
      <c r="G3094" s="9" t="s">
        <v>22502</v>
      </c>
      <c r="H3094" s="9" t="s">
        <v>2641</v>
      </c>
      <c r="I3094" s="9" t="s">
        <v>39815</v>
      </c>
      <c r="J3094" s="9" t="s">
        <v>39824</v>
      </c>
      <c r="K3094" s="9" t="s">
        <v>43891</v>
      </c>
    </row>
    <row r="3095" spans="1:11" x14ac:dyDescent="0.35">
      <c r="A3095" s="9">
        <v>3094</v>
      </c>
      <c r="B3095" s="9" t="str">
        <f t="shared" si="48"/>
        <v>Casearia syl</v>
      </c>
      <c r="C3095" s="9" t="e" cm="1">
        <f t="array" aca="1" ref="C3095" ca="1">LEFT(K3095,$C$19743)&amp;"-"&amp;RIGHT(SUBSTITUTE(SUBSTITUTE(TiraAcento(E3095),"-","")," ",""),$C$19744)</f>
        <v>#NAME?</v>
      </c>
      <c r="D3095" s="9" t="s">
        <v>2641</v>
      </c>
      <c r="E3095" s="9" t="s">
        <v>2655</v>
      </c>
      <c r="F3095" s="9" t="s">
        <v>15457</v>
      </c>
      <c r="G3095" s="9" t="s">
        <v>22503</v>
      </c>
      <c r="H3095" s="9" t="s">
        <v>2641</v>
      </c>
      <c r="I3095" s="9" t="s">
        <v>39815</v>
      </c>
      <c r="J3095" s="9" t="s">
        <v>39824</v>
      </c>
      <c r="K3095" s="9" t="s">
        <v>43892</v>
      </c>
    </row>
    <row r="3096" spans="1:11" x14ac:dyDescent="0.35">
      <c r="A3096" s="9">
        <v>3095</v>
      </c>
      <c r="B3096" s="9" t="str">
        <f t="shared" si="48"/>
        <v>Casearia syl</v>
      </c>
      <c r="C3096" s="9" t="e" cm="1">
        <f t="array" aca="1" ref="C3096" ca="1">LEFT(K3096,$C$19743)&amp;"-"&amp;RIGHT(SUBSTITUTE(SUBSTITUTE(TiraAcento(E3096),"-","")," ",""),$C$19744)</f>
        <v>#NAME?</v>
      </c>
      <c r="D3096" s="9" t="s">
        <v>2641</v>
      </c>
      <c r="E3096" s="9" t="s">
        <v>2656</v>
      </c>
      <c r="F3096" s="9" t="s">
        <v>15457</v>
      </c>
      <c r="G3096" s="9" t="s">
        <v>22504</v>
      </c>
      <c r="H3096" s="9" t="s">
        <v>2641</v>
      </c>
      <c r="I3096" s="9" t="s">
        <v>39815</v>
      </c>
      <c r="J3096" s="9" t="s">
        <v>39824</v>
      </c>
      <c r="K3096" s="9" t="s">
        <v>43893</v>
      </c>
    </row>
    <row r="3097" spans="1:11" x14ac:dyDescent="0.35">
      <c r="A3097" s="9">
        <v>3096</v>
      </c>
      <c r="B3097" s="9" t="str">
        <f t="shared" si="48"/>
        <v>Casearia syl</v>
      </c>
      <c r="C3097" s="9" t="e" cm="1">
        <f t="array" aca="1" ref="C3097" ca="1">LEFT(K3097,$C$19743)&amp;"-"&amp;RIGHT(SUBSTITUTE(SUBSTITUTE(TiraAcento(E3097),"-","")," ",""),$C$19744)</f>
        <v>#NAME?</v>
      </c>
      <c r="D3097" s="9" t="s">
        <v>2641</v>
      </c>
      <c r="E3097" s="9" t="s">
        <v>2657</v>
      </c>
      <c r="F3097" s="9" t="s">
        <v>15457</v>
      </c>
      <c r="G3097" s="9" t="s">
        <v>22505</v>
      </c>
      <c r="H3097" s="9" t="s">
        <v>2641</v>
      </c>
      <c r="I3097" s="9" t="s">
        <v>39815</v>
      </c>
      <c r="J3097" s="9" t="s">
        <v>39824</v>
      </c>
      <c r="K3097" s="9" t="s">
        <v>43894</v>
      </c>
    </row>
    <row r="3098" spans="1:11" x14ac:dyDescent="0.35">
      <c r="A3098" s="9">
        <v>3097</v>
      </c>
      <c r="B3098" s="9" t="str">
        <f t="shared" si="48"/>
        <v>Casearia syl</v>
      </c>
      <c r="C3098" s="9" t="e" cm="1">
        <f t="array" aca="1" ref="C3098" ca="1">LEFT(K3098,$C$19743)&amp;"-"&amp;RIGHT(SUBSTITUTE(SUBSTITUTE(TiraAcento(E3098),"-","")," ",""),$C$19744)</f>
        <v>#NAME?</v>
      </c>
      <c r="D3098" s="9" t="s">
        <v>2641</v>
      </c>
      <c r="E3098" s="9" t="s">
        <v>2658</v>
      </c>
      <c r="F3098" s="9" t="s">
        <v>15457</v>
      </c>
      <c r="G3098" s="9" t="s">
        <v>22506</v>
      </c>
      <c r="H3098" s="9" t="s">
        <v>2641</v>
      </c>
      <c r="I3098" s="9" t="s">
        <v>39815</v>
      </c>
      <c r="J3098" s="9" t="s">
        <v>39824</v>
      </c>
      <c r="K3098" s="9" t="s">
        <v>43895</v>
      </c>
    </row>
    <row r="3099" spans="1:11" x14ac:dyDescent="0.35">
      <c r="A3099" s="9">
        <v>3098</v>
      </c>
      <c r="B3099" s="9" t="str">
        <f t="shared" si="48"/>
        <v>Casearia syl</v>
      </c>
      <c r="C3099" s="9" t="e" cm="1">
        <f t="array" aca="1" ref="C3099" ca="1">LEFT(K3099,$C$19743)&amp;"-"&amp;RIGHT(SUBSTITUTE(SUBSTITUTE(TiraAcento(E3099),"-","")," ",""),$C$19744)</f>
        <v>#NAME?</v>
      </c>
      <c r="D3099" s="9" t="s">
        <v>2641</v>
      </c>
      <c r="E3099" s="9" t="s">
        <v>2659</v>
      </c>
      <c r="F3099" s="9" t="s">
        <v>15457</v>
      </c>
      <c r="G3099" s="9" t="s">
        <v>22507</v>
      </c>
      <c r="H3099" s="9" t="s">
        <v>2641</v>
      </c>
      <c r="I3099" s="9" t="s">
        <v>39815</v>
      </c>
      <c r="J3099" s="9" t="s">
        <v>39824</v>
      </c>
      <c r="K3099" s="9" t="s">
        <v>43896</v>
      </c>
    </row>
    <row r="3100" spans="1:11" x14ac:dyDescent="0.35">
      <c r="A3100" s="9">
        <v>3099</v>
      </c>
      <c r="B3100" s="9" t="str">
        <f t="shared" si="48"/>
        <v>Casearia syl</v>
      </c>
      <c r="C3100" s="9" t="e" cm="1">
        <f t="array" aca="1" ref="C3100" ca="1">LEFT(K3100,$C$19743)&amp;"-"&amp;RIGHT(SUBSTITUTE(SUBSTITUTE(TiraAcento(E3100),"-","")," ",""),$C$19744)</f>
        <v>#NAME?</v>
      </c>
      <c r="D3100" s="9" t="s">
        <v>2641</v>
      </c>
      <c r="E3100" s="9" t="s">
        <v>2660</v>
      </c>
      <c r="F3100" s="9" t="s">
        <v>15457</v>
      </c>
      <c r="G3100" s="9" t="s">
        <v>22508</v>
      </c>
      <c r="H3100" s="9" t="s">
        <v>2641</v>
      </c>
      <c r="I3100" s="9" t="s">
        <v>39815</v>
      </c>
      <c r="J3100" s="9" t="s">
        <v>39824</v>
      </c>
      <c r="K3100" s="9" t="s">
        <v>43897</v>
      </c>
    </row>
    <row r="3101" spans="1:11" x14ac:dyDescent="0.35">
      <c r="A3101" s="9">
        <v>3100</v>
      </c>
      <c r="B3101" s="9" t="str">
        <f t="shared" si="48"/>
        <v>Casearia syl</v>
      </c>
      <c r="C3101" s="9" t="e" cm="1">
        <f t="array" aca="1" ref="C3101" ca="1">LEFT(K3101,$C$19743)&amp;"-"&amp;RIGHT(SUBSTITUTE(SUBSTITUTE(TiraAcento(E3101),"-","")," ",""),$C$19744)</f>
        <v>#NAME?</v>
      </c>
      <c r="D3101" s="9" t="s">
        <v>2641</v>
      </c>
      <c r="E3101" s="9" t="s">
        <v>2597</v>
      </c>
      <c r="F3101" s="9" t="s">
        <v>15457</v>
      </c>
      <c r="G3101" s="9" t="s">
        <v>22509</v>
      </c>
      <c r="H3101" s="9" t="s">
        <v>2641</v>
      </c>
      <c r="I3101" s="9" t="s">
        <v>39815</v>
      </c>
      <c r="J3101" s="9" t="s">
        <v>39824</v>
      </c>
      <c r="K3101" s="9" t="s">
        <v>2597</v>
      </c>
    </row>
    <row r="3102" spans="1:11" x14ac:dyDescent="0.35">
      <c r="A3102" s="9">
        <v>3101</v>
      </c>
      <c r="B3102" s="9" t="str">
        <f t="shared" si="48"/>
        <v>Casearia syl</v>
      </c>
      <c r="C3102" s="9" t="e" cm="1">
        <f t="array" aca="1" ref="C3102" ca="1">LEFT(K3102,$C$19743)&amp;"-"&amp;RIGHT(SUBSTITUTE(SUBSTITUTE(TiraAcento(E3102),"-","")," ",""),$C$19744)</f>
        <v>#NAME?</v>
      </c>
      <c r="D3102" s="9" t="s">
        <v>2641</v>
      </c>
      <c r="E3102" s="9" t="s">
        <v>2598</v>
      </c>
      <c r="F3102" s="9" t="s">
        <v>15457</v>
      </c>
      <c r="G3102" s="9" t="s">
        <v>22510</v>
      </c>
      <c r="H3102" s="9" t="s">
        <v>2641</v>
      </c>
      <c r="I3102" s="9" t="s">
        <v>39815</v>
      </c>
      <c r="J3102" s="9" t="s">
        <v>39824</v>
      </c>
      <c r="K3102" s="9" t="s">
        <v>2598</v>
      </c>
    </row>
    <row r="3103" spans="1:11" x14ac:dyDescent="0.35">
      <c r="A3103" s="9">
        <v>3102</v>
      </c>
      <c r="B3103" s="9" t="str">
        <f t="shared" si="48"/>
        <v>Casearia syl</v>
      </c>
      <c r="C3103" s="9" t="e" cm="1">
        <f t="array" aca="1" ref="C3103" ca="1">LEFT(K3103,$C$19743)&amp;"-"&amp;RIGHT(SUBSTITUTE(SUBSTITUTE(TiraAcento(E3103),"-","")," ",""),$C$19744)</f>
        <v>#NAME?</v>
      </c>
      <c r="D3103" s="9" t="s">
        <v>2641</v>
      </c>
      <c r="E3103" s="9" t="s">
        <v>2661</v>
      </c>
      <c r="F3103" s="9" t="s">
        <v>15457</v>
      </c>
      <c r="G3103" s="9" t="s">
        <v>22511</v>
      </c>
      <c r="H3103" s="9" t="s">
        <v>2641</v>
      </c>
      <c r="I3103" s="9" t="s">
        <v>39815</v>
      </c>
      <c r="J3103" s="9" t="s">
        <v>39824</v>
      </c>
      <c r="K3103" s="9" t="s">
        <v>2661</v>
      </c>
    </row>
    <row r="3104" spans="1:11" x14ac:dyDescent="0.35">
      <c r="A3104" s="9">
        <v>3103</v>
      </c>
      <c r="B3104" s="9" t="str">
        <f t="shared" si="48"/>
        <v>Casearia syl</v>
      </c>
      <c r="C3104" s="9" t="e" cm="1">
        <f t="array" aca="1" ref="C3104" ca="1">LEFT(K3104,$C$19743)&amp;"-"&amp;RIGHT(SUBSTITUTE(SUBSTITUTE(TiraAcento(E3104),"-","")," ",""),$C$19744)</f>
        <v>#NAME?</v>
      </c>
      <c r="D3104" s="9" t="s">
        <v>2641</v>
      </c>
      <c r="E3104" s="9" t="s">
        <v>1582</v>
      </c>
      <c r="F3104" s="9" t="s">
        <v>15457</v>
      </c>
      <c r="G3104" s="9" t="s">
        <v>22512</v>
      </c>
      <c r="H3104" s="9" t="s">
        <v>2641</v>
      </c>
      <c r="I3104" s="9" t="s">
        <v>39815</v>
      </c>
      <c r="J3104" s="9" t="s">
        <v>39824</v>
      </c>
      <c r="K3104" s="9" t="s">
        <v>1582</v>
      </c>
    </row>
    <row r="3105" spans="1:11" x14ac:dyDescent="0.35">
      <c r="A3105" s="9">
        <v>3104</v>
      </c>
      <c r="B3105" s="9" t="str">
        <f t="shared" si="48"/>
        <v>Casearia syl</v>
      </c>
      <c r="C3105" s="9" t="e" cm="1">
        <f t="array" aca="1" ref="C3105" ca="1">LEFT(K3105,$C$19743)&amp;"-"&amp;RIGHT(SUBSTITUTE(SUBSTITUTE(TiraAcento(E3105),"-","")," ",""),$C$19744)</f>
        <v>#NAME?</v>
      </c>
      <c r="D3105" s="9" t="s">
        <v>2641</v>
      </c>
      <c r="E3105" s="9" t="s">
        <v>2662</v>
      </c>
      <c r="F3105" s="9" t="s">
        <v>15457</v>
      </c>
      <c r="G3105" s="9" t="s">
        <v>22513</v>
      </c>
      <c r="H3105" s="9" t="s">
        <v>2641</v>
      </c>
      <c r="I3105" s="9" t="s">
        <v>39815</v>
      </c>
      <c r="J3105" s="9" t="s">
        <v>39824</v>
      </c>
      <c r="K3105" s="9" t="s">
        <v>43898</v>
      </c>
    </row>
    <row r="3106" spans="1:11" x14ac:dyDescent="0.35">
      <c r="A3106" s="9">
        <v>3105</v>
      </c>
      <c r="B3106" s="9" t="str">
        <f t="shared" si="48"/>
        <v>Casearia syl</v>
      </c>
      <c r="C3106" s="9" t="e" cm="1">
        <f t="array" aca="1" ref="C3106" ca="1">LEFT(K3106,$C$19743)&amp;"-"&amp;RIGHT(SUBSTITUTE(SUBSTITUTE(TiraAcento(E3106),"-","")," ",""),$C$19744)</f>
        <v>#NAME?</v>
      </c>
      <c r="D3106" s="9" t="s">
        <v>2641</v>
      </c>
      <c r="E3106" s="9" t="s">
        <v>2663</v>
      </c>
      <c r="F3106" s="9" t="s">
        <v>15457</v>
      </c>
      <c r="G3106" s="9" t="s">
        <v>22514</v>
      </c>
      <c r="H3106" s="9" t="s">
        <v>2641</v>
      </c>
      <c r="I3106" s="9" t="s">
        <v>39815</v>
      </c>
      <c r="J3106" s="9" t="s">
        <v>39824</v>
      </c>
      <c r="K3106" s="9" t="s">
        <v>43899</v>
      </c>
    </row>
    <row r="3107" spans="1:11" x14ac:dyDescent="0.35">
      <c r="A3107" s="9">
        <v>3106</v>
      </c>
      <c r="B3107" s="9" t="str">
        <f t="shared" si="48"/>
        <v>Casearia syl</v>
      </c>
      <c r="C3107" s="9" t="e" cm="1">
        <f t="array" aca="1" ref="C3107" ca="1">LEFT(K3107,$C$19743)&amp;"-"&amp;RIGHT(SUBSTITUTE(SUBSTITUTE(TiraAcento(E3107),"-","")," ",""),$C$19744)</f>
        <v>#NAME?</v>
      </c>
      <c r="D3107" s="9" t="s">
        <v>2641</v>
      </c>
      <c r="E3107" s="9" t="s">
        <v>2664</v>
      </c>
      <c r="F3107" s="9" t="s">
        <v>15457</v>
      </c>
      <c r="G3107" s="9" t="s">
        <v>22515</v>
      </c>
      <c r="H3107" s="9" t="s">
        <v>2641</v>
      </c>
      <c r="I3107" s="9" t="s">
        <v>39815</v>
      </c>
      <c r="J3107" s="9" t="s">
        <v>39824</v>
      </c>
      <c r="K3107" s="9" t="s">
        <v>2664</v>
      </c>
    </row>
    <row r="3108" spans="1:11" x14ac:dyDescent="0.35">
      <c r="A3108" s="9">
        <v>3107</v>
      </c>
      <c r="B3108" s="9" t="str">
        <f t="shared" si="48"/>
        <v>Casearia syl</v>
      </c>
      <c r="C3108" s="9" t="e" cm="1">
        <f t="array" aca="1" ref="C3108" ca="1">LEFT(K3108,$C$19743)&amp;"-"&amp;RIGHT(SUBSTITUTE(SUBSTITUTE(TiraAcento(E3108),"-","")," ",""),$C$19744)</f>
        <v>#NAME?</v>
      </c>
      <c r="D3108" s="9" t="s">
        <v>2641</v>
      </c>
      <c r="E3108" s="9" t="s">
        <v>2665</v>
      </c>
      <c r="F3108" s="9" t="s">
        <v>15457</v>
      </c>
      <c r="G3108" s="9" t="s">
        <v>22516</v>
      </c>
      <c r="H3108" s="9" t="s">
        <v>2641</v>
      </c>
      <c r="I3108" s="9" t="s">
        <v>39815</v>
      </c>
      <c r="J3108" s="9" t="s">
        <v>39824</v>
      </c>
      <c r="K3108" s="9" t="s">
        <v>2665</v>
      </c>
    </row>
    <row r="3109" spans="1:11" x14ac:dyDescent="0.35">
      <c r="A3109" s="9">
        <v>3108</v>
      </c>
      <c r="B3109" s="9" t="str">
        <f t="shared" si="48"/>
        <v>Casearia syl</v>
      </c>
      <c r="C3109" s="9" t="e" cm="1">
        <f t="array" aca="1" ref="C3109" ca="1">LEFT(K3109,$C$19743)&amp;"-"&amp;RIGHT(SUBSTITUTE(SUBSTITUTE(TiraAcento(E3109),"-","")," ",""),$C$19744)</f>
        <v>#NAME?</v>
      </c>
      <c r="D3109" s="9" t="s">
        <v>2641</v>
      </c>
      <c r="E3109" s="9" t="s">
        <v>2666</v>
      </c>
      <c r="F3109" s="9" t="s">
        <v>15457</v>
      </c>
      <c r="G3109" s="9" t="s">
        <v>22517</v>
      </c>
      <c r="H3109" s="9" t="s">
        <v>2641</v>
      </c>
      <c r="I3109" s="9" t="s">
        <v>39815</v>
      </c>
      <c r="J3109" s="9" t="s">
        <v>39824</v>
      </c>
      <c r="K3109" s="9" t="s">
        <v>43900</v>
      </c>
    </row>
    <row r="3110" spans="1:11" x14ac:dyDescent="0.35">
      <c r="A3110" s="9">
        <v>3109</v>
      </c>
      <c r="B3110" s="9" t="str">
        <f t="shared" si="48"/>
        <v>Casearia syl</v>
      </c>
      <c r="C3110" s="9" t="e" cm="1">
        <f t="array" aca="1" ref="C3110" ca="1">LEFT(K3110,$C$19743)&amp;"-"&amp;RIGHT(SUBSTITUTE(SUBSTITUTE(TiraAcento(E3110),"-","")," ",""),$C$19744)</f>
        <v>#NAME?</v>
      </c>
      <c r="D3110" s="9" t="s">
        <v>2641</v>
      </c>
      <c r="E3110" s="9" t="s">
        <v>2592</v>
      </c>
      <c r="F3110" s="9" t="s">
        <v>15457</v>
      </c>
      <c r="G3110" s="9" t="s">
        <v>22518</v>
      </c>
      <c r="H3110" s="9" t="s">
        <v>2641</v>
      </c>
      <c r="I3110" s="9" t="s">
        <v>39815</v>
      </c>
      <c r="J3110" s="9" t="s">
        <v>39824</v>
      </c>
      <c r="K3110" s="9" t="s">
        <v>43862</v>
      </c>
    </row>
    <row r="3111" spans="1:11" x14ac:dyDescent="0.35">
      <c r="A3111" s="9">
        <v>3110</v>
      </c>
      <c r="B3111" s="9" t="str">
        <f t="shared" si="48"/>
        <v>Casearia syl</v>
      </c>
      <c r="C3111" s="9" t="e" cm="1">
        <f t="array" aca="1" ref="C3111" ca="1">LEFT(K3111,$C$19743)&amp;"-"&amp;RIGHT(SUBSTITUTE(SUBSTITUTE(TiraAcento(E3111),"-","")," ",""),$C$19744)</f>
        <v>#NAME?</v>
      </c>
      <c r="D3111" s="9" t="s">
        <v>2641</v>
      </c>
      <c r="E3111" s="9" t="s">
        <v>2667</v>
      </c>
      <c r="F3111" s="9" t="s">
        <v>15457</v>
      </c>
      <c r="G3111" s="9" t="s">
        <v>22519</v>
      </c>
      <c r="H3111" s="9" t="s">
        <v>2641</v>
      </c>
      <c r="I3111" s="9" t="s">
        <v>39815</v>
      </c>
      <c r="J3111" s="9" t="s">
        <v>39824</v>
      </c>
      <c r="K3111" s="9" t="s">
        <v>43901</v>
      </c>
    </row>
    <row r="3112" spans="1:11" x14ac:dyDescent="0.35">
      <c r="A3112" s="9">
        <v>3111</v>
      </c>
      <c r="B3112" s="9" t="str">
        <f t="shared" si="48"/>
        <v>Casearia syl</v>
      </c>
      <c r="C3112" s="9" t="e" cm="1">
        <f t="array" aca="1" ref="C3112" ca="1">LEFT(K3112,$C$19743)&amp;"-"&amp;RIGHT(SUBSTITUTE(SUBSTITUTE(TiraAcento(E3112),"-","")," ",""),$C$19744)</f>
        <v>#NAME?</v>
      </c>
      <c r="D3112" s="9" t="s">
        <v>2641</v>
      </c>
      <c r="E3112" s="9" t="s">
        <v>2616</v>
      </c>
      <c r="F3112" s="9" t="s">
        <v>15457</v>
      </c>
      <c r="G3112" s="9" t="s">
        <v>22520</v>
      </c>
      <c r="H3112" s="9" t="s">
        <v>2641</v>
      </c>
      <c r="I3112" s="9" t="s">
        <v>39815</v>
      </c>
      <c r="J3112" s="9" t="s">
        <v>39824</v>
      </c>
      <c r="K3112" s="9" t="s">
        <v>43873</v>
      </c>
    </row>
    <row r="3113" spans="1:11" x14ac:dyDescent="0.35">
      <c r="A3113" s="9">
        <v>3112</v>
      </c>
      <c r="B3113" s="9" t="str">
        <f t="shared" si="48"/>
        <v>Casearia syl</v>
      </c>
      <c r="C3113" s="9" t="e" cm="1">
        <f t="array" aca="1" ref="C3113" ca="1">LEFT(K3113,$C$19743)&amp;"-"&amp;RIGHT(SUBSTITUTE(SUBSTITUTE(TiraAcento(E3113),"-","")," ",""),$C$19744)</f>
        <v>#NAME?</v>
      </c>
      <c r="D3113" s="9" t="s">
        <v>2641</v>
      </c>
      <c r="E3113" s="9" t="s">
        <v>2617</v>
      </c>
      <c r="F3113" s="9" t="s">
        <v>15457</v>
      </c>
      <c r="G3113" s="9" t="s">
        <v>22521</v>
      </c>
      <c r="H3113" s="9" t="s">
        <v>2641</v>
      </c>
      <c r="I3113" s="9" t="s">
        <v>39815</v>
      </c>
      <c r="J3113" s="9" t="s">
        <v>39824</v>
      </c>
      <c r="K3113" s="9" t="s">
        <v>43874</v>
      </c>
    </row>
    <row r="3114" spans="1:11" x14ac:dyDescent="0.35">
      <c r="A3114" s="9">
        <v>3113</v>
      </c>
      <c r="B3114" s="9" t="str">
        <f t="shared" si="48"/>
        <v>Casearia syl</v>
      </c>
      <c r="C3114" s="9" t="e" cm="1">
        <f t="array" aca="1" ref="C3114" ca="1">LEFT(K3114,$C$19743)&amp;"-"&amp;RIGHT(SUBSTITUTE(SUBSTITUTE(TiraAcento(E3114),"-","")," ",""),$C$19744)</f>
        <v>#NAME?</v>
      </c>
      <c r="D3114" s="9" t="s">
        <v>2641</v>
      </c>
      <c r="E3114" s="9" t="s">
        <v>2668</v>
      </c>
      <c r="F3114" s="9" t="s">
        <v>15457</v>
      </c>
      <c r="G3114" s="9" t="s">
        <v>22522</v>
      </c>
      <c r="H3114" s="9" t="s">
        <v>2641</v>
      </c>
      <c r="I3114" s="9" t="s">
        <v>39815</v>
      </c>
      <c r="J3114" s="9" t="s">
        <v>39824</v>
      </c>
      <c r="K3114" s="9" t="s">
        <v>2668</v>
      </c>
    </row>
    <row r="3115" spans="1:11" x14ac:dyDescent="0.35">
      <c r="A3115" s="9">
        <v>3114</v>
      </c>
      <c r="B3115" s="9" t="str">
        <f t="shared" si="48"/>
        <v>Casearia syl</v>
      </c>
      <c r="C3115" s="9" t="e" cm="1">
        <f t="array" aca="1" ref="C3115" ca="1">LEFT(K3115,$C$19743)&amp;"-"&amp;RIGHT(SUBSTITUTE(SUBSTITUTE(TiraAcento(E3115),"-","")," ",""),$C$19744)</f>
        <v>#NAME?</v>
      </c>
      <c r="D3115" s="9" t="s">
        <v>2641</v>
      </c>
      <c r="E3115" s="9" t="s">
        <v>2603</v>
      </c>
      <c r="F3115" s="9" t="s">
        <v>15457</v>
      </c>
      <c r="G3115" s="9" t="s">
        <v>22523</v>
      </c>
      <c r="H3115" s="9" t="s">
        <v>2641</v>
      </c>
      <c r="I3115" s="9" t="s">
        <v>39815</v>
      </c>
      <c r="J3115" s="9" t="s">
        <v>39824</v>
      </c>
      <c r="K3115" s="9" t="s">
        <v>2603</v>
      </c>
    </row>
    <row r="3116" spans="1:11" x14ac:dyDescent="0.35">
      <c r="A3116" s="9">
        <v>3115</v>
      </c>
      <c r="B3116" s="9" t="str">
        <f t="shared" si="48"/>
        <v>Casearia syl</v>
      </c>
      <c r="C3116" s="9" t="e" cm="1">
        <f t="array" aca="1" ref="C3116" ca="1">LEFT(K3116,$C$19743)&amp;"-"&amp;RIGHT(SUBSTITUTE(SUBSTITUTE(TiraAcento(E3116),"-","")," ",""),$C$19744)</f>
        <v>#NAME?</v>
      </c>
      <c r="D3116" s="9" t="s">
        <v>2641</v>
      </c>
      <c r="E3116" s="9" t="s">
        <v>2669</v>
      </c>
      <c r="F3116" s="9" t="s">
        <v>15457</v>
      </c>
      <c r="G3116" s="9" t="s">
        <v>22524</v>
      </c>
      <c r="H3116" s="9" t="s">
        <v>2641</v>
      </c>
      <c r="I3116" s="9" t="s">
        <v>39815</v>
      </c>
      <c r="J3116" s="9" t="s">
        <v>39824</v>
      </c>
      <c r="K3116" s="9" t="s">
        <v>12922</v>
      </c>
    </row>
    <row r="3117" spans="1:11" x14ac:dyDescent="0.35">
      <c r="A3117" s="9">
        <v>3116</v>
      </c>
      <c r="B3117" s="9" t="str">
        <f t="shared" si="48"/>
        <v>Casearia syl</v>
      </c>
      <c r="C3117" s="9" t="e" cm="1">
        <f t="array" aca="1" ref="C3117" ca="1">LEFT(K3117,$C$19743)&amp;"-"&amp;RIGHT(SUBSTITUTE(SUBSTITUTE(TiraAcento(E3117),"-","")," ",""),$C$19744)</f>
        <v>#NAME?</v>
      </c>
      <c r="D3117" s="9" t="s">
        <v>2641</v>
      </c>
      <c r="E3117" s="9" t="s">
        <v>2670</v>
      </c>
      <c r="F3117" s="9" t="s">
        <v>15457</v>
      </c>
      <c r="G3117" s="9" t="s">
        <v>22525</v>
      </c>
      <c r="H3117" s="9" t="s">
        <v>2641</v>
      </c>
      <c r="I3117" s="9" t="s">
        <v>39815</v>
      </c>
      <c r="J3117" s="9" t="s">
        <v>39824</v>
      </c>
      <c r="K3117" s="9" t="s">
        <v>43902</v>
      </c>
    </row>
    <row r="3118" spans="1:11" x14ac:dyDescent="0.35">
      <c r="A3118" s="9">
        <v>3117</v>
      </c>
      <c r="B3118" s="9" t="str">
        <f t="shared" si="48"/>
        <v>Casearia syl</v>
      </c>
      <c r="C3118" s="9" t="e" cm="1">
        <f t="array" aca="1" ref="C3118" ca="1">LEFT(K3118,$C$19743)&amp;"-"&amp;RIGHT(SUBSTITUTE(SUBSTITUTE(TiraAcento(E3118),"-","")," ",""),$C$19744)</f>
        <v>#NAME?</v>
      </c>
      <c r="D3118" s="9" t="s">
        <v>2641</v>
      </c>
      <c r="E3118" s="9" t="s">
        <v>2671</v>
      </c>
      <c r="F3118" s="9" t="s">
        <v>15457</v>
      </c>
      <c r="G3118" s="9" t="s">
        <v>22526</v>
      </c>
      <c r="H3118" s="9" t="s">
        <v>2641</v>
      </c>
      <c r="I3118" s="9" t="s">
        <v>39815</v>
      </c>
      <c r="J3118" s="9" t="s">
        <v>39824</v>
      </c>
      <c r="K3118" s="9" t="s">
        <v>43903</v>
      </c>
    </row>
    <row r="3119" spans="1:11" x14ac:dyDescent="0.35">
      <c r="A3119" s="9">
        <v>3118</v>
      </c>
      <c r="B3119" s="9" t="str">
        <f t="shared" si="48"/>
        <v>Casearia syl</v>
      </c>
      <c r="C3119" s="9" t="e" cm="1">
        <f t="array" aca="1" ref="C3119" ca="1">LEFT(K3119,$C$19743)&amp;"-"&amp;RIGHT(SUBSTITUTE(SUBSTITUTE(TiraAcento(E3119),"-","")," ",""),$C$19744)</f>
        <v>#NAME?</v>
      </c>
      <c r="D3119" s="9" t="s">
        <v>2641</v>
      </c>
      <c r="E3119" s="9" t="s">
        <v>2600</v>
      </c>
      <c r="F3119" s="9" t="s">
        <v>15457</v>
      </c>
      <c r="G3119" s="9" t="s">
        <v>22527</v>
      </c>
      <c r="H3119" s="9" t="s">
        <v>2641</v>
      </c>
      <c r="I3119" s="9" t="s">
        <v>39815</v>
      </c>
      <c r="J3119" s="9" t="s">
        <v>39824</v>
      </c>
      <c r="K3119" s="9" t="s">
        <v>43865</v>
      </c>
    </row>
    <row r="3120" spans="1:11" x14ac:dyDescent="0.35">
      <c r="A3120" s="9">
        <v>3119</v>
      </c>
      <c r="B3120" s="9" t="str">
        <f t="shared" si="48"/>
        <v>Casearia syl</v>
      </c>
      <c r="C3120" s="9" t="e" cm="1">
        <f t="array" aca="1" ref="C3120" ca="1">LEFT(K3120,$C$19743)&amp;"-"&amp;RIGHT(SUBSTITUTE(SUBSTITUTE(TiraAcento(E3120),"-","")," ",""),$C$19744)</f>
        <v>#NAME?</v>
      </c>
      <c r="D3120" s="9" t="s">
        <v>2641</v>
      </c>
      <c r="E3120" s="9" t="s">
        <v>2672</v>
      </c>
      <c r="F3120" s="9" t="s">
        <v>15457</v>
      </c>
      <c r="G3120" s="9" t="s">
        <v>22528</v>
      </c>
      <c r="H3120" s="9" t="s">
        <v>2641</v>
      </c>
      <c r="I3120" s="9" t="s">
        <v>39815</v>
      </c>
      <c r="J3120" s="9" t="s">
        <v>39824</v>
      </c>
      <c r="K3120" s="9" t="s">
        <v>43904</v>
      </c>
    </row>
    <row r="3121" spans="1:11" x14ac:dyDescent="0.35">
      <c r="A3121" s="9">
        <v>3120</v>
      </c>
      <c r="B3121" s="9" t="str">
        <f t="shared" si="48"/>
        <v>Casearia syl</v>
      </c>
      <c r="C3121" s="9" t="e" cm="1">
        <f t="array" aca="1" ref="C3121" ca="1">LEFT(K3121,$C$19743)&amp;"-"&amp;RIGHT(SUBSTITUTE(SUBSTITUTE(TiraAcento(E3121),"-","")," ",""),$C$19744)</f>
        <v>#NAME?</v>
      </c>
      <c r="D3121" s="9" t="s">
        <v>2641</v>
      </c>
      <c r="E3121" s="9" t="s">
        <v>2673</v>
      </c>
      <c r="F3121" s="9" t="s">
        <v>15457</v>
      </c>
      <c r="G3121" s="9" t="s">
        <v>22529</v>
      </c>
      <c r="H3121" s="9" t="s">
        <v>2641</v>
      </c>
      <c r="I3121" s="9" t="s">
        <v>39815</v>
      </c>
      <c r="J3121" s="9" t="s">
        <v>39824</v>
      </c>
      <c r="K3121" s="9" t="s">
        <v>43905</v>
      </c>
    </row>
    <row r="3122" spans="1:11" x14ac:dyDescent="0.35">
      <c r="A3122" s="9">
        <v>3121</v>
      </c>
      <c r="B3122" s="9" t="str">
        <f t="shared" si="48"/>
        <v>Casearia syl</v>
      </c>
      <c r="C3122" s="9" t="e" cm="1">
        <f t="array" aca="1" ref="C3122" ca="1">LEFT(K3122,$C$19743)&amp;"-"&amp;RIGHT(SUBSTITUTE(SUBSTITUTE(TiraAcento(E3122),"-","")," ",""),$C$19744)</f>
        <v>#NAME?</v>
      </c>
      <c r="D3122" s="9" t="s">
        <v>2641</v>
      </c>
      <c r="E3122" s="9" t="s">
        <v>131</v>
      </c>
      <c r="F3122" s="9" t="s">
        <v>15457</v>
      </c>
      <c r="G3122" s="9" t="s">
        <v>22530</v>
      </c>
      <c r="H3122" s="9" t="s">
        <v>2641</v>
      </c>
      <c r="I3122" s="9" t="s">
        <v>39815</v>
      </c>
      <c r="J3122" s="9" t="s">
        <v>39824</v>
      </c>
      <c r="K3122" s="9" t="s">
        <v>42606</v>
      </c>
    </row>
    <row r="3123" spans="1:11" x14ac:dyDescent="0.35">
      <c r="A3123" s="9">
        <v>3122</v>
      </c>
      <c r="B3123" s="9" t="str">
        <f t="shared" si="48"/>
        <v>Casearia syl</v>
      </c>
      <c r="C3123" s="9" t="e" cm="1">
        <f t="array" aca="1" ref="C3123" ca="1">LEFT(K3123,$C$19743)&amp;"-"&amp;RIGHT(SUBSTITUTE(SUBSTITUTE(TiraAcento(E3123),"-","")," ",""),$C$19744)</f>
        <v>#NAME?</v>
      </c>
      <c r="D3123" s="9" t="s">
        <v>2641</v>
      </c>
      <c r="E3123" s="9" t="s">
        <v>2674</v>
      </c>
      <c r="F3123" s="9" t="s">
        <v>15457</v>
      </c>
      <c r="G3123" s="9" t="s">
        <v>22531</v>
      </c>
      <c r="H3123" s="9" t="s">
        <v>2641</v>
      </c>
      <c r="I3123" s="9" t="s">
        <v>39815</v>
      </c>
      <c r="J3123" s="9" t="s">
        <v>39824</v>
      </c>
      <c r="K3123" s="9" t="s">
        <v>2674</v>
      </c>
    </row>
    <row r="3124" spans="1:11" x14ac:dyDescent="0.35">
      <c r="A3124" s="9">
        <v>3123</v>
      </c>
      <c r="B3124" s="9" t="str">
        <f t="shared" si="48"/>
        <v>Casearia syl</v>
      </c>
      <c r="C3124" s="9" t="e" cm="1">
        <f t="array" aca="1" ref="C3124" ca="1">LEFT(K3124,$C$19743)&amp;"-"&amp;RIGHT(SUBSTITUTE(SUBSTITUTE(TiraAcento(E3124),"-","")," ",""),$C$19744)</f>
        <v>#NAME?</v>
      </c>
      <c r="D3124" s="9" t="s">
        <v>2641</v>
      </c>
      <c r="E3124" s="9" t="s">
        <v>1645</v>
      </c>
      <c r="F3124" s="9" t="s">
        <v>15457</v>
      </c>
      <c r="G3124" s="9" t="s">
        <v>22532</v>
      </c>
      <c r="H3124" s="9" t="s">
        <v>2641</v>
      </c>
      <c r="I3124" s="9" t="s">
        <v>39815</v>
      </c>
      <c r="J3124" s="9" t="s">
        <v>39824</v>
      </c>
      <c r="K3124" s="9" t="s">
        <v>43396</v>
      </c>
    </row>
    <row r="3125" spans="1:11" x14ac:dyDescent="0.35">
      <c r="A3125" s="9">
        <v>3124</v>
      </c>
      <c r="B3125" s="9" t="str">
        <f t="shared" si="48"/>
        <v>Casearia syl</v>
      </c>
      <c r="C3125" s="9" t="e" cm="1">
        <f t="array" aca="1" ref="C3125" ca="1">LEFT(K3125,$C$19743)&amp;"-"&amp;RIGHT(SUBSTITUTE(SUBSTITUTE(TiraAcento(E3125),"-","")," ",""),$C$19744)</f>
        <v>#NAME?</v>
      </c>
      <c r="D3125" s="9" t="s">
        <v>2641</v>
      </c>
      <c r="E3125" s="9" t="s">
        <v>2675</v>
      </c>
      <c r="F3125" s="9" t="s">
        <v>15457</v>
      </c>
      <c r="G3125" s="9" t="s">
        <v>22533</v>
      </c>
      <c r="H3125" s="9" t="s">
        <v>2641</v>
      </c>
      <c r="I3125" s="9" t="s">
        <v>39815</v>
      </c>
      <c r="J3125" s="9" t="s">
        <v>39824</v>
      </c>
      <c r="K3125" s="9" t="s">
        <v>43906</v>
      </c>
    </row>
    <row r="3126" spans="1:11" x14ac:dyDescent="0.35">
      <c r="A3126" s="9">
        <v>3125</v>
      </c>
      <c r="B3126" s="9" t="str">
        <f t="shared" si="48"/>
        <v>Casearia syl</v>
      </c>
      <c r="C3126" s="9" t="e" cm="1">
        <f t="array" aca="1" ref="C3126" ca="1">LEFT(K3126,$C$19743)&amp;"-"&amp;RIGHT(SUBSTITUTE(SUBSTITUTE(TiraAcento(E3126),"-","")," ",""),$C$19744)</f>
        <v>#NAME?</v>
      </c>
      <c r="D3126" s="9" t="s">
        <v>2641</v>
      </c>
      <c r="E3126" s="9" t="s">
        <v>2676</v>
      </c>
      <c r="F3126" s="9" t="s">
        <v>15457</v>
      </c>
      <c r="G3126" s="9" t="s">
        <v>22534</v>
      </c>
      <c r="H3126" s="9" t="s">
        <v>2641</v>
      </c>
      <c r="I3126" s="9" t="s">
        <v>39815</v>
      </c>
      <c r="J3126" s="9" t="s">
        <v>39824</v>
      </c>
      <c r="K3126" s="9" t="s">
        <v>43907</v>
      </c>
    </row>
    <row r="3127" spans="1:11" x14ac:dyDescent="0.35">
      <c r="A3127" s="9">
        <v>3126</v>
      </c>
      <c r="B3127" s="9" t="str">
        <f t="shared" si="48"/>
        <v>Casearia syl</v>
      </c>
      <c r="C3127" s="9" t="e" cm="1">
        <f t="array" aca="1" ref="C3127" ca="1">LEFT(K3127,$C$19743)&amp;"-"&amp;RIGHT(SUBSTITUTE(SUBSTITUTE(TiraAcento(E3127),"-","")," ",""),$C$19744)</f>
        <v>#NAME?</v>
      </c>
      <c r="D3127" s="9" t="s">
        <v>2641</v>
      </c>
      <c r="E3127" s="9" t="s">
        <v>2604</v>
      </c>
      <c r="F3127" s="9" t="s">
        <v>15457</v>
      </c>
      <c r="G3127" s="9" t="s">
        <v>22535</v>
      </c>
      <c r="H3127" s="9" t="s">
        <v>2641</v>
      </c>
      <c r="I3127" s="9" t="s">
        <v>39815</v>
      </c>
      <c r="J3127" s="9" t="s">
        <v>39824</v>
      </c>
      <c r="K3127" s="9" t="s">
        <v>43867</v>
      </c>
    </row>
    <row r="3128" spans="1:11" x14ac:dyDescent="0.35">
      <c r="A3128" s="9">
        <v>3127</v>
      </c>
      <c r="B3128" s="9" t="str">
        <f t="shared" si="48"/>
        <v>Casearia syl</v>
      </c>
      <c r="C3128" s="9" t="e" cm="1">
        <f t="array" aca="1" ref="C3128" ca="1">LEFT(K3128,$C$19743)&amp;"-"&amp;RIGHT(SUBSTITUTE(SUBSTITUTE(TiraAcento(E3128),"-","")," ",""),$C$19744)</f>
        <v>#NAME?</v>
      </c>
      <c r="D3128" s="9" t="s">
        <v>2641</v>
      </c>
      <c r="E3128" s="9" t="s">
        <v>2605</v>
      </c>
      <c r="F3128" s="9" t="s">
        <v>15457</v>
      </c>
      <c r="G3128" s="9" t="s">
        <v>22536</v>
      </c>
      <c r="H3128" s="9" t="s">
        <v>2641</v>
      </c>
      <c r="I3128" s="9" t="s">
        <v>39815</v>
      </c>
      <c r="J3128" s="9" t="s">
        <v>39824</v>
      </c>
      <c r="K3128" s="9" t="s">
        <v>43868</v>
      </c>
    </row>
    <row r="3129" spans="1:11" x14ac:dyDescent="0.35">
      <c r="A3129" s="9">
        <v>3128</v>
      </c>
      <c r="B3129" s="9" t="str">
        <f t="shared" si="48"/>
        <v>Casearia syl</v>
      </c>
      <c r="C3129" s="9" t="e" cm="1">
        <f t="array" aca="1" ref="C3129" ca="1">LEFT(K3129,$C$19743)&amp;"-"&amp;RIGHT(SUBSTITUTE(SUBSTITUTE(TiraAcento(E3129),"-","")," ",""),$C$19744)</f>
        <v>#NAME?</v>
      </c>
      <c r="D3129" s="9" t="s">
        <v>2641</v>
      </c>
      <c r="E3129" s="9" t="s">
        <v>2618</v>
      </c>
      <c r="F3129" s="9" t="s">
        <v>15457</v>
      </c>
      <c r="G3129" s="9" t="s">
        <v>22537</v>
      </c>
      <c r="H3129" s="9" t="s">
        <v>2641</v>
      </c>
      <c r="I3129" s="9" t="s">
        <v>39815</v>
      </c>
      <c r="J3129" s="9" t="s">
        <v>39824</v>
      </c>
      <c r="K3129" s="9" t="s">
        <v>43875</v>
      </c>
    </row>
    <row r="3130" spans="1:11" x14ac:dyDescent="0.35">
      <c r="A3130" s="9">
        <v>3129</v>
      </c>
      <c r="B3130" s="9" t="str">
        <f t="shared" si="48"/>
        <v>Casearia syl</v>
      </c>
      <c r="C3130" s="9" t="e" cm="1">
        <f t="array" aca="1" ref="C3130" ca="1">LEFT(K3130,$C$19743)&amp;"-"&amp;RIGHT(SUBSTITUTE(SUBSTITUTE(TiraAcento(E3130),"-","")," ",""),$C$19744)</f>
        <v>#NAME?</v>
      </c>
      <c r="D3130" s="9" t="s">
        <v>2641</v>
      </c>
      <c r="E3130" s="9" t="s">
        <v>2677</v>
      </c>
      <c r="F3130" s="9" t="s">
        <v>15457</v>
      </c>
      <c r="G3130" s="9" t="s">
        <v>22538</v>
      </c>
      <c r="H3130" s="9" t="s">
        <v>2641</v>
      </c>
      <c r="I3130" s="9" t="s">
        <v>39815</v>
      </c>
      <c r="J3130" s="9" t="s">
        <v>39824</v>
      </c>
      <c r="K3130" s="9" t="s">
        <v>43908</v>
      </c>
    </row>
    <row r="3131" spans="1:11" x14ac:dyDescent="0.35">
      <c r="A3131" s="9">
        <v>3130</v>
      </c>
      <c r="B3131" s="9" t="str">
        <f t="shared" si="48"/>
        <v>Casearia syl</v>
      </c>
      <c r="C3131" s="9" t="e" cm="1">
        <f t="array" aca="1" ref="C3131" ca="1">LEFT(K3131,$C$19743)&amp;"-"&amp;RIGHT(SUBSTITUTE(SUBSTITUTE(TiraAcento(E3131),"-","")," ",""),$C$19744)</f>
        <v>#NAME?</v>
      </c>
      <c r="D3131" s="9" t="s">
        <v>2641</v>
      </c>
      <c r="E3131" s="9" t="s">
        <v>2678</v>
      </c>
      <c r="F3131" s="9" t="s">
        <v>15457</v>
      </c>
      <c r="G3131" s="9" t="s">
        <v>22539</v>
      </c>
      <c r="H3131" s="9" t="s">
        <v>2641</v>
      </c>
      <c r="I3131" s="9" t="s">
        <v>39815</v>
      </c>
      <c r="J3131" s="9" t="s">
        <v>39824</v>
      </c>
      <c r="K3131" s="9" t="s">
        <v>2678</v>
      </c>
    </row>
    <row r="3132" spans="1:11" x14ac:dyDescent="0.35">
      <c r="A3132" s="9">
        <v>3131</v>
      </c>
      <c r="B3132" s="9" t="str">
        <f t="shared" si="48"/>
        <v>Callisthene maj</v>
      </c>
      <c r="C3132" s="9" t="e" cm="1">
        <f t="array" aca="1" ref="C3132" ca="1">LEFT(K3132,$C$19743)&amp;"-"&amp;RIGHT(SUBSTITUTE(SUBSTITUTE(TiraAcento(E3132),"-","")," ",""),$C$19744)</f>
        <v>#NAME?</v>
      </c>
      <c r="D3132" s="9" t="s">
        <v>2679</v>
      </c>
      <c r="E3132" s="9" t="s">
        <v>2680</v>
      </c>
      <c r="F3132" s="9" t="s">
        <v>15458</v>
      </c>
      <c r="G3132" s="9" t="s">
        <v>22540</v>
      </c>
      <c r="H3132" s="9" t="s">
        <v>2679</v>
      </c>
      <c r="I3132" s="9" t="s">
        <v>39825</v>
      </c>
      <c r="J3132" s="9" t="s">
        <v>39596</v>
      </c>
      <c r="K3132" s="9" t="s">
        <v>43909</v>
      </c>
    </row>
    <row r="3133" spans="1:11" x14ac:dyDescent="0.35">
      <c r="A3133" s="9">
        <v>3132</v>
      </c>
      <c r="B3133" s="9" t="str">
        <f t="shared" si="48"/>
        <v>Callisthene maj</v>
      </c>
      <c r="C3133" s="9" t="e" cm="1">
        <f t="array" aca="1" ref="C3133" ca="1">LEFT(K3133,$C$19743)&amp;"-"&amp;RIGHT(SUBSTITUTE(SUBSTITUTE(TiraAcento(E3133),"-","")," ",""),$C$19744)</f>
        <v>#NAME?</v>
      </c>
      <c r="D3133" s="9" t="s">
        <v>2679</v>
      </c>
      <c r="E3133" s="9" t="s">
        <v>2681</v>
      </c>
      <c r="F3133" s="9" t="s">
        <v>15458</v>
      </c>
      <c r="G3133" s="9" t="s">
        <v>22541</v>
      </c>
      <c r="H3133" s="9" t="s">
        <v>2679</v>
      </c>
      <c r="I3133" s="9" t="s">
        <v>39825</v>
      </c>
      <c r="J3133" s="9" t="s">
        <v>39596</v>
      </c>
      <c r="K3133" s="9" t="s">
        <v>43910</v>
      </c>
    </row>
    <row r="3134" spans="1:11" x14ac:dyDescent="0.35">
      <c r="A3134" s="9">
        <v>3133</v>
      </c>
      <c r="B3134" s="9" t="str">
        <f t="shared" si="48"/>
        <v>Callisthene maj</v>
      </c>
      <c r="C3134" s="9" t="e" cm="1">
        <f t="array" aca="1" ref="C3134" ca="1">LEFT(K3134,$C$19743)&amp;"-"&amp;RIGHT(SUBSTITUTE(SUBSTITUTE(TiraAcento(E3134),"-","")," ",""),$C$19744)</f>
        <v>#NAME?</v>
      </c>
      <c r="D3134" s="9" t="s">
        <v>2679</v>
      </c>
      <c r="E3134" s="9" t="s">
        <v>2682</v>
      </c>
      <c r="F3134" s="9" t="s">
        <v>15458</v>
      </c>
      <c r="G3134" s="9" t="s">
        <v>22542</v>
      </c>
      <c r="H3134" s="9" t="s">
        <v>2679</v>
      </c>
      <c r="I3134" s="9" t="s">
        <v>39825</v>
      </c>
      <c r="J3134" s="9" t="s">
        <v>39596</v>
      </c>
      <c r="K3134" s="9" t="s">
        <v>2682</v>
      </c>
    </row>
    <row r="3135" spans="1:11" x14ac:dyDescent="0.35">
      <c r="A3135" s="9">
        <v>3134</v>
      </c>
      <c r="B3135" s="9" t="str">
        <f t="shared" si="48"/>
        <v>Callisthene maj</v>
      </c>
      <c r="C3135" s="9" t="e" cm="1">
        <f t="array" aca="1" ref="C3135" ca="1">LEFT(K3135,$C$19743)&amp;"-"&amp;RIGHT(SUBSTITUTE(SUBSTITUTE(TiraAcento(E3135),"-","")," ",""),$C$19744)</f>
        <v>#NAME?</v>
      </c>
      <c r="D3135" s="9" t="s">
        <v>2679</v>
      </c>
      <c r="E3135" s="9" t="s">
        <v>1886</v>
      </c>
      <c r="F3135" s="9" t="s">
        <v>15458</v>
      </c>
      <c r="G3135" s="9" t="s">
        <v>22543</v>
      </c>
      <c r="H3135" s="9" t="s">
        <v>2679</v>
      </c>
      <c r="I3135" s="9" t="s">
        <v>39825</v>
      </c>
      <c r="J3135" s="9" t="s">
        <v>39596</v>
      </c>
      <c r="K3135" s="9" t="s">
        <v>1886</v>
      </c>
    </row>
    <row r="3136" spans="1:11" x14ac:dyDescent="0.35">
      <c r="A3136" s="9">
        <v>3135</v>
      </c>
      <c r="B3136" s="9" t="str">
        <f t="shared" si="48"/>
        <v>Callisthene min</v>
      </c>
      <c r="C3136" s="9" t="e" cm="1">
        <f t="array" aca="1" ref="C3136" ca="1">LEFT(K3136,$C$19743)&amp;"-"&amp;RIGHT(SUBSTITUTE(SUBSTITUTE(TiraAcento(E3136),"-","")," ",""),$C$19744)</f>
        <v>#NAME?</v>
      </c>
      <c r="D3136" s="9" t="s">
        <v>2683</v>
      </c>
      <c r="E3136" s="9" t="s">
        <v>2684</v>
      </c>
      <c r="F3136" s="9" t="s">
        <v>15459</v>
      </c>
      <c r="G3136" s="9" t="s">
        <v>22544</v>
      </c>
      <c r="H3136" s="9" t="s">
        <v>2683</v>
      </c>
      <c r="I3136" s="9" t="s">
        <v>39825</v>
      </c>
      <c r="J3136" s="9" t="s">
        <v>39826</v>
      </c>
      <c r="K3136" s="9" t="s">
        <v>43911</v>
      </c>
    </row>
    <row r="3137" spans="1:11" x14ac:dyDescent="0.35">
      <c r="A3137" s="9">
        <v>3136</v>
      </c>
      <c r="B3137" s="9" t="str">
        <f t="shared" si="48"/>
        <v>Callisthene min</v>
      </c>
      <c r="C3137" s="9" t="e" cm="1">
        <f t="array" aca="1" ref="C3137" ca="1">LEFT(K3137,$C$19743)&amp;"-"&amp;RIGHT(SUBSTITUTE(SUBSTITUTE(TiraAcento(E3137),"-","")," ",""),$C$19744)</f>
        <v>#NAME?</v>
      </c>
      <c r="D3137" s="9" t="s">
        <v>2683</v>
      </c>
      <c r="E3137" s="9" t="s">
        <v>2685</v>
      </c>
      <c r="F3137" s="9" t="s">
        <v>15459</v>
      </c>
      <c r="G3137" s="9" t="s">
        <v>22545</v>
      </c>
      <c r="H3137" s="9" t="s">
        <v>2683</v>
      </c>
      <c r="I3137" s="9" t="s">
        <v>39825</v>
      </c>
      <c r="J3137" s="9" t="s">
        <v>39826</v>
      </c>
      <c r="K3137" s="9" t="s">
        <v>43912</v>
      </c>
    </row>
    <row r="3138" spans="1:11" x14ac:dyDescent="0.35">
      <c r="A3138" s="9">
        <v>3137</v>
      </c>
      <c r="B3138" s="9" t="str">
        <f t="shared" si="48"/>
        <v>Callisthene min</v>
      </c>
      <c r="C3138" s="9" t="e" cm="1">
        <f t="array" aca="1" ref="C3138" ca="1">LEFT(K3138,$C$19743)&amp;"-"&amp;RIGHT(SUBSTITUTE(SUBSTITUTE(TiraAcento(E3138),"-","")," ",""),$C$19744)</f>
        <v>#NAME?</v>
      </c>
      <c r="D3138" s="9" t="s">
        <v>2683</v>
      </c>
      <c r="E3138" s="9" t="s">
        <v>2213</v>
      </c>
      <c r="F3138" s="9" t="s">
        <v>15459</v>
      </c>
      <c r="G3138" s="9" t="s">
        <v>22546</v>
      </c>
      <c r="H3138" s="9" t="s">
        <v>2683</v>
      </c>
      <c r="I3138" s="9" t="s">
        <v>39825</v>
      </c>
      <c r="J3138" s="9" t="s">
        <v>39826</v>
      </c>
      <c r="K3138" s="9" t="s">
        <v>43664</v>
      </c>
    </row>
    <row r="3139" spans="1:11" x14ac:dyDescent="0.35">
      <c r="A3139" s="9">
        <v>3138</v>
      </c>
      <c r="B3139" s="9" t="str">
        <f t="shared" ref="B3139:B3202" si="49">I3139&amp;" "&amp;IFERROR(LEFT(J3139,$B$19743),D3139)</f>
        <v>Callisthene sp.</v>
      </c>
      <c r="C3139" s="9" t="e" cm="1">
        <f t="array" aca="1" ref="C3139" ca="1">LEFT(K3139,$C$19743)&amp;"-"&amp;RIGHT(SUBSTITUTE(SUBSTITUTE(TiraAcento(E3139),"-","")," ",""),$C$19744)</f>
        <v>#NAME?</v>
      </c>
      <c r="D3139" s="9" t="s">
        <v>2686</v>
      </c>
      <c r="E3139" s="9" t="s">
        <v>713</v>
      </c>
      <c r="F3139" s="9" t="s">
        <v>2686</v>
      </c>
      <c r="G3139" s="9" t="s">
        <v>22547</v>
      </c>
      <c r="H3139" s="9" t="s">
        <v>2686</v>
      </c>
      <c r="I3139" s="9" t="s">
        <v>39825</v>
      </c>
      <c r="J3139" s="9" t="s">
        <v>39157</v>
      </c>
      <c r="K3139" s="9" t="s">
        <v>42880</v>
      </c>
    </row>
    <row r="3140" spans="1:11" x14ac:dyDescent="0.35">
      <c r="A3140" s="9">
        <v>3139</v>
      </c>
      <c r="B3140" s="9" t="str">
        <f t="shared" si="49"/>
        <v>Calophyllum ang</v>
      </c>
      <c r="C3140" s="9" t="e" cm="1">
        <f t="array" aca="1" ref="C3140" ca="1">LEFT(K3140,$C$19743)&amp;"-"&amp;RIGHT(SUBSTITUTE(SUBSTITUTE(TiraAcento(E3140),"-","")," ",""),$C$19744)</f>
        <v>#NAME?</v>
      </c>
      <c r="D3140" s="9" t="s">
        <v>2687</v>
      </c>
      <c r="E3140" s="9" t="s">
        <v>2688</v>
      </c>
      <c r="F3140" s="9" t="s">
        <v>15460</v>
      </c>
      <c r="G3140" s="9" t="s">
        <v>22548</v>
      </c>
      <c r="H3140" s="9" t="s">
        <v>2687</v>
      </c>
      <c r="I3140" s="9" t="s">
        <v>39827</v>
      </c>
      <c r="J3140" s="9" t="s">
        <v>39828</v>
      </c>
      <c r="K3140" s="9" t="s">
        <v>43913</v>
      </c>
    </row>
    <row r="3141" spans="1:11" x14ac:dyDescent="0.35">
      <c r="A3141" s="9">
        <v>3140</v>
      </c>
      <c r="B3141" s="9" t="str">
        <f t="shared" si="49"/>
        <v>Calophyllum bra</v>
      </c>
      <c r="C3141" s="9" t="e" cm="1">
        <f t="array" aca="1" ref="C3141" ca="1">LEFT(K3141,$C$19743)&amp;"-"&amp;RIGHT(SUBSTITUTE(SUBSTITUTE(TiraAcento(E3141),"-","")," ",""),$C$19744)</f>
        <v>#NAME?</v>
      </c>
      <c r="D3141" s="9" t="s">
        <v>2689</v>
      </c>
      <c r="E3141" s="9" t="s">
        <v>2690</v>
      </c>
      <c r="F3141" s="9" t="s">
        <v>15461</v>
      </c>
      <c r="G3141" s="9" t="s">
        <v>22549</v>
      </c>
      <c r="H3141" s="9" t="s">
        <v>2689</v>
      </c>
      <c r="I3141" s="9" t="s">
        <v>39827</v>
      </c>
      <c r="J3141" s="9" t="s">
        <v>39323</v>
      </c>
      <c r="K3141" s="9" t="s">
        <v>2690</v>
      </c>
    </row>
    <row r="3142" spans="1:11" x14ac:dyDescent="0.35">
      <c r="A3142" s="9">
        <v>3141</v>
      </c>
      <c r="B3142" s="9" t="str">
        <f t="shared" si="49"/>
        <v>Calophyllum bra</v>
      </c>
      <c r="C3142" s="9" t="e" cm="1">
        <f t="array" aca="1" ref="C3142" ca="1">LEFT(K3142,$C$19743)&amp;"-"&amp;RIGHT(SUBSTITUTE(SUBSTITUTE(TiraAcento(E3142),"-","")," ",""),$C$19744)</f>
        <v>#NAME?</v>
      </c>
      <c r="D3142" s="9" t="s">
        <v>2689</v>
      </c>
      <c r="E3142" s="9" t="s">
        <v>2691</v>
      </c>
      <c r="F3142" s="9" t="s">
        <v>15461</v>
      </c>
      <c r="G3142" s="9" t="s">
        <v>22550</v>
      </c>
      <c r="H3142" s="9" t="s">
        <v>2689</v>
      </c>
      <c r="I3142" s="9" t="s">
        <v>39827</v>
      </c>
      <c r="J3142" s="9" t="s">
        <v>39323</v>
      </c>
      <c r="K3142" s="9" t="s">
        <v>43914</v>
      </c>
    </row>
    <row r="3143" spans="1:11" x14ac:dyDescent="0.35">
      <c r="A3143" s="9">
        <v>3142</v>
      </c>
      <c r="B3143" s="9" t="str">
        <f t="shared" si="49"/>
        <v>Calophyllum bra</v>
      </c>
      <c r="C3143" s="9" t="e" cm="1">
        <f t="array" aca="1" ref="C3143" ca="1">LEFT(K3143,$C$19743)&amp;"-"&amp;RIGHT(SUBSTITUTE(SUBSTITUTE(TiraAcento(E3143),"-","")," ",""),$C$19744)</f>
        <v>#NAME?</v>
      </c>
      <c r="D3143" s="9" t="s">
        <v>2689</v>
      </c>
      <c r="E3143" s="9" t="s">
        <v>2692</v>
      </c>
      <c r="F3143" s="9" t="s">
        <v>15461</v>
      </c>
      <c r="G3143" s="9" t="s">
        <v>22551</v>
      </c>
      <c r="H3143" s="9" t="s">
        <v>2689</v>
      </c>
      <c r="I3143" s="9" t="s">
        <v>39827</v>
      </c>
      <c r="J3143" s="9" t="s">
        <v>39323</v>
      </c>
      <c r="K3143" s="9" t="s">
        <v>43915</v>
      </c>
    </row>
    <row r="3144" spans="1:11" x14ac:dyDescent="0.35">
      <c r="A3144" s="9">
        <v>3143</v>
      </c>
      <c r="B3144" s="9" t="str">
        <f t="shared" si="49"/>
        <v>Calophyllum bra</v>
      </c>
      <c r="C3144" s="9" t="e" cm="1">
        <f t="array" aca="1" ref="C3144" ca="1">LEFT(K3144,$C$19743)&amp;"-"&amp;RIGHT(SUBSTITUTE(SUBSTITUTE(TiraAcento(E3144),"-","")," ",""),$C$19744)</f>
        <v>#NAME?</v>
      </c>
      <c r="D3144" s="9" t="s">
        <v>2689</v>
      </c>
      <c r="E3144" s="9" t="s">
        <v>2693</v>
      </c>
      <c r="F3144" s="9" t="s">
        <v>15461</v>
      </c>
      <c r="G3144" s="9" t="s">
        <v>22552</v>
      </c>
      <c r="H3144" s="9" t="s">
        <v>2689</v>
      </c>
      <c r="I3144" s="9" t="s">
        <v>39827</v>
      </c>
      <c r="J3144" s="9" t="s">
        <v>39323</v>
      </c>
      <c r="K3144" s="9" t="s">
        <v>43916</v>
      </c>
    </row>
    <row r="3145" spans="1:11" x14ac:dyDescent="0.35">
      <c r="A3145" s="9">
        <v>3144</v>
      </c>
      <c r="B3145" s="9" t="str">
        <f t="shared" si="49"/>
        <v>Calophyllum bra</v>
      </c>
      <c r="C3145" s="9" t="e" cm="1">
        <f t="array" aca="1" ref="C3145" ca="1">LEFT(K3145,$C$19743)&amp;"-"&amp;RIGHT(SUBSTITUTE(SUBSTITUTE(TiraAcento(E3145),"-","")," ",""),$C$19744)</f>
        <v>#NAME?</v>
      </c>
      <c r="D3145" s="9" t="s">
        <v>2689</v>
      </c>
      <c r="E3145" s="9" t="s">
        <v>2694</v>
      </c>
      <c r="F3145" s="9" t="s">
        <v>15461</v>
      </c>
      <c r="G3145" s="9" t="s">
        <v>22553</v>
      </c>
      <c r="H3145" s="9" t="s">
        <v>2689</v>
      </c>
      <c r="I3145" s="9" t="s">
        <v>39827</v>
      </c>
      <c r="J3145" s="9" t="s">
        <v>39323</v>
      </c>
      <c r="K3145" s="9" t="s">
        <v>2694</v>
      </c>
    </row>
    <row r="3146" spans="1:11" x14ac:dyDescent="0.35">
      <c r="A3146" s="9">
        <v>3145</v>
      </c>
      <c r="B3146" s="9" t="str">
        <f t="shared" si="49"/>
        <v>Calophyllum bra</v>
      </c>
      <c r="C3146" s="9" t="e" cm="1">
        <f t="array" aca="1" ref="C3146" ca="1">LEFT(K3146,$C$19743)&amp;"-"&amp;RIGHT(SUBSTITUTE(SUBSTITUTE(TiraAcento(E3146),"-","")," ",""),$C$19744)</f>
        <v>#NAME?</v>
      </c>
      <c r="D3146" s="9" t="s">
        <v>2689</v>
      </c>
      <c r="E3146" s="9" t="s">
        <v>2695</v>
      </c>
      <c r="F3146" s="9" t="s">
        <v>15461</v>
      </c>
      <c r="G3146" s="9" t="s">
        <v>22554</v>
      </c>
      <c r="H3146" s="9" t="s">
        <v>2689</v>
      </c>
      <c r="I3146" s="9" t="s">
        <v>39827</v>
      </c>
      <c r="J3146" s="9" t="s">
        <v>39323</v>
      </c>
      <c r="K3146" s="9" t="s">
        <v>43917</v>
      </c>
    </row>
    <row r="3147" spans="1:11" x14ac:dyDescent="0.35">
      <c r="A3147" s="9">
        <v>3146</v>
      </c>
      <c r="B3147" s="9" t="str">
        <f t="shared" si="49"/>
        <v>Calophyllum bra</v>
      </c>
      <c r="C3147" s="9" t="e" cm="1">
        <f t="array" aca="1" ref="C3147" ca="1">LEFT(K3147,$C$19743)&amp;"-"&amp;RIGHT(SUBSTITUTE(SUBSTITUTE(TiraAcento(E3147),"-","")," ",""),$C$19744)</f>
        <v>#NAME?</v>
      </c>
      <c r="D3147" s="9" t="s">
        <v>2689</v>
      </c>
      <c r="E3147" s="9" t="s">
        <v>2696</v>
      </c>
      <c r="F3147" s="9" t="s">
        <v>15461</v>
      </c>
      <c r="G3147" s="9" t="s">
        <v>22555</v>
      </c>
      <c r="H3147" s="9" t="s">
        <v>2689</v>
      </c>
      <c r="I3147" s="9" t="s">
        <v>39827</v>
      </c>
      <c r="J3147" s="9" t="s">
        <v>39323</v>
      </c>
      <c r="K3147" s="9" t="s">
        <v>43918</v>
      </c>
    </row>
    <row r="3148" spans="1:11" x14ac:dyDescent="0.35">
      <c r="A3148" s="9">
        <v>3147</v>
      </c>
      <c r="B3148" s="9" t="str">
        <f t="shared" si="49"/>
        <v>Calophyllum bra</v>
      </c>
      <c r="C3148" s="9" t="e" cm="1">
        <f t="array" aca="1" ref="C3148" ca="1">LEFT(K3148,$C$19743)&amp;"-"&amp;RIGHT(SUBSTITUTE(SUBSTITUTE(TiraAcento(E3148),"-","")," ",""),$C$19744)</f>
        <v>#NAME?</v>
      </c>
      <c r="D3148" s="9" t="s">
        <v>2689</v>
      </c>
      <c r="E3148" s="9" t="s">
        <v>2697</v>
      </c>
      <c r="F3148" s="9" t="s">
        <v>15461</v>
      </c>
      <c r="G3148" s="9" t="s">
        <v>22556</v>
      </c>
      <c r="H3148" s="9" t="s">
        <v>2689</v>
      </c>
      <c r="I3148" s="9" t="s">
        <v>39827</v>
      </c>
      <c r="J3148" s="9" t="s">
        <v>39323</v>
      </c>
      <c r="K3148" s="9" t="s">
        <v>43919</v>
      </c>
    </row>
    <row r="3149" spans="1:11" x14ac:dyDescent="0.35">
      <c r="A3149" s="9">
        <v>3148</v>
      </c>
      <c r="B3149" s="9" t="str">
        <f t="shared" si="49"/>
        <v>Calophyllum bra</v>
      </c>
      <c r="C3149" s="9" t="e" cm="1">
        <f t="array" aca="1" ref="C3149" ca="1">LEFT(K3149,$C$19743)&amp;"-"&amp;RIGHT(SUBSTITUTE(SUBSTITUTE(TiraAcento(E3149),"-","")," ",""),$C$19744)</f>
        <v>#NAME?</v>
      </c>
      <c r="D3149" s="9" t="s">
        <v>2689</v>
      </c>
      <c r="E3149" s="9" t="s">
        <v>2698</v>
      </c>
      <c r="F3149" s="9" t="s">
        <v>15461</v>
      </c>
      <c r="G3149" s="9" t="s">
        <v>22557</v>
      </c>
      <c r="H3149" s="9" t="s">
        <v>2689</v>
      </c>
      <c r="I3149" s="9" t="s">
        <v>39827</v>
      </c>
      <c r="J3149" s="9" t="s">
        <v>39323</v>
      </c>
      <c r="K3149" s="9" t="s">
        <v>2698</v>
      </c>
    </row>
    <row r="3150" spans="1:11" x14ac:dyDescent="0.35">
      <c r="A3150" s="9">
        <v>3149</v>
      </c>
      <c r="B3150" s="9" t="str">
        <f t="shared" si="49"/>
        <v>Calophyllum bra</v>
      </c>
      <c r="C3150" s="9" t="e" cm="1">
        <f t="array" aca="1" ref="C3150" ca="1">LEFT(K3150,$C$19743)&amp;"-"&amp;RIGHT(SUBSTITUTE(SUBSTITUTE(TiraAcento(E3150),"-","")," ",""),$C$19744)</f>
        <v>#NAME?</v>
      </c>
      <c r="D3150" s="9" t="s">
        <v>2689</v>
      </c>
      <c r="E3150" s="9" t="s">
        <v>2699</v>
      </c>
      <c r="F3150" s="9" t="s">
        <v>15461</v>
      </c>
      <c r="G3150" s="9" t="s">
        <v>22558</v>
      </c>
      <c r="H3150" s="9" t="s">
        <v>2689</v>
      </c>
      <c r="I3150" s="9" t="s">
        <v>39827</v>
      </c>
      <c r="J3150" s="9" t="s">
        <v>39323</v>
      </c>
      <c r="K3150" s="9" t="s">
        <v>2699</v>
      </c>
    </row>
    <row r="3151" spans="1:11" x14ac:dyDescent="0.35">
      <c r="A3151" s="9">
        <v>3150</v>
      </c>
      <c r="B3151" s="9" t="str">
        <f t="shared" si="49"/>
        <v>Calophyllum bra</v>
      </c>
      <c r="C3151" s="9" t="e" cm="1">
        <f t="array" aca="1" ref="C3151" ca="1">LEFT(K3151,$C$19743)&amp;"-"&amp;RIGHT(SUBSTITUTE(SUBSTITUTE(TiraAcento(E3151),"-","")," ",""),$C$19744)</f>
        <v>#NAME?</v>
      </c>
      <c r="D3151" s="9" t="s">
        <v>2689</v>
      </c>
      <c r="E3151" s="9" t="s">
        <v>2700</v>
      </c>
      <c r="F3151" s="9" t="s">
        <v>15461</v>
      </c>
      <c r="G3151" s="9" t="s">
        <v>22559</v>
      </c>
      <c r="H3151" s="9" t="s">
        <v>2689</v>
      </c>
      <c r="I3151" s="9" t="s">
        <v>39827</v>
      </c>
      <c r="J3151" s="9" t="s">
        <v>39323</v>
      </c>
      <c r="K3151" s="9" t="s">
        <v>2700</v>
      </c>
    </row>
    <row r="3152" spans="1:11" x14ac:dyDescent="0.35">
      <c r="A3152" s="9">
        <v>3151</v>
      </c>
      <c r="B3152" s="9" t="str">
        <f t="shared" si="49"/>
        <v>Calophyllum bra</v>
      </c>
      <c r="C3152" s="9" t="e" cm="1">
        <f t="array" aca="1" ref="C3152" ca="1">LEFT(K3152,$C$19743)&amp;"-"&amp;RIGHT(SUBSTITUTE(SUBSTITUTE(TiraAcento(E3152),"-","")," ",""),$C$19744)</f>
        <v>#NAME?</v>
      </c>
      <c r="D3152" s="9" t="s">
        <v>2689</v>
      </c>
      <c r="E3152" s="9" t="s">
        <v>2701</v>
      </c>
      <c r="F3152" s="9" t="s">
        <v>15461</v>
      </c>
      <c r="G3152" s="9" t="s">
        <v>22560</v>
      </c>
      <c r="H3152" s="9" t="s">
        <v>2689</v>
      </c>
      <c r="I3152" s="9" t="s">
        <v>39827</v>
      </c>
      <c r="J3152" s="9" t="s">
        <v>39323</v>
      </c>
      <c r="K3152" s="9" t="s">
        <v>2701</v>
      </c>
    </row>
    <row r="3153" spans="1:11" x14ac:dyDescent="0.35">
      <c r="A3153" s="9">
        <v>3152</v>
      </c>
      <c r="B3153" s="9" t="str">
        <f t="shared" si="49"/>
        <v>Calophyllum bra</v>
      </c>
      <c r="C3153" s="9" t="e" cm="1">
        <f t="array" aca="1" ref="C3153" ca="1">LEFT(K3153,$C$19743)&amp;"-"&amp;RIGHT(SUBSTITUTE(SUBSTITUTE(TiraAcento(E3153),"-","")," ",""),$C$19744)</f>
        <v>#NAME?</v>
      </c>
      <c r="D3153" s="9" t="s">
        <v>2689</v>
      </c>
      <c r="E3153" s="9" t="s">
        <v>2702</v>
      </c>
      <c r="F3153" s="9" t="s">
        <v>15461</v>
      </c>
      <c r="G3153" s="9" t="s">
        <v>22561</v>
      </c>
      <c r="H3153" s="9" t="s">
        <v>2689</v>
      </c>
      <c r="I3153" s="9" t="s">
        <v>39827</v>
      </c>
      <c r="J3153" s="9" t="s">
        <v>39323</v>
      </c>
      <c r="K3153" s="9" t="s">
        <v>2702</v>
      </c>
    </row>
    <row r="3154" spans="1:11" x14ac:dyDescent="0.35">
      <c r="A3154" s="9">
        <v>3153</v>
      </c>
      <c r="B3154" s="9" t="str">
        <f t="shared" si="49"/>
        <v>Calophyllum bra</v>
      </c>
      <c r="C3154" s="9" t="e" cm="1">
        <f t="array" aca="1" ref="C3154" ca="1">LEFT(K3154,$C$19743)&amp;"-"&amp;RIGHT(SUBSTITUTE(SUBSTITUTE(TiraAcento(E3154),"-","")," ",""),$C$19744)</f>
        <v>#NAME?</v>
      </c>
      <c r="D3154" s="9" t="s">
        <v>2689</v>
      </c>
      <c r="E3154" s="9" t="s">
        <v>2703</v>
      </c>
      <c r="F3154" s="9" t="s">
        <v>15461</v>
      </c>
      <c r="G3154" s="9" t="s">
        <v>22562</v>
      </c>
      <c r="H3154" s="9" t="s">
        <v>2689</v>
      </c>
      <c r="I3154" s="9" t="s">
        <v>39827</v>
      </c>
      <c r="J3154" s="9" t="s">
        <v>39323</v>
      </c>
      <c r="K3154" s="9" t="s">
        <v>43920</v>
      </c>
    </row>
    <row r="3155" spans="1:11" x14ac:dyDescent="0.35">
      <c r="A3155" s="9">
        <v>3154</v>
      </c>
      <c r="B3155" s="9" t="str">
        <f t="shared" si="49"/>
        <v>Calophyllum bra</v>
      </c>
      <c r="C3155" s="9" t="e" cm="1">
        <f t="array" aca="1" ref="C3155" ca="1">LEFT(K3155,$C$19743)&amp;"-"&amp;RIGHT(SUBSTITUTE(SUBSTITUTE(TiraAcento(E3155),"-","")," ",""),$C$19744)</f>
        <v>#NAME?</v>
      </c>
      <c r="D3155" s="9" t="s">
        <v>2689</v>
      </c>
      <c r="E3155" s="9" t="s">
        <v>2704</v>
      </c>
      <c r="F3155" s="9" t="s">
        <v>15461</v>
      </c>
      <c r="G3155" s="9" t="s">
        <v>22563</v>
      </c>
      <c r="H3155" s="9" t="s">
        <v>2689</v>
      </c>
      <c r="I3155" s="9" t="s">
        <v>39827</v>
      </c>
      <c r="J3155" s="9" t="s">
        <v>39323</v>
      </c>
      <c r="K3155" s="9" t="s">
        <v>43921</v>
      </c>
    </row>
    <row r="3156" spans="1:11" x14ac:dyDescent="0.35">
      <c r="A3156" s="9">
        <v>3155</v>
      </c>
      <c r="B3156" s="9" t="str">
        <f t="shared" si="49"/>
        <v>Calophyllum bra</v>
      </c>
      <c r="C3156" s="9" t="e" cm="1">
        <f t="array" aca="1" ref="C3156" ca="1">LEFT(K3156,$C$19743)&amp;"-"&amp;RIGHT(SUBSTITUTE(SUBSTITUTE(TiraAcento(E3156),"-","")," ",""),$C$19744)</f>
        <v>#NAME?</v>
      </c>
      <c r="D3156" s="9" t="s">
        <v>2689</v>
      </c>
      <c r="E3156" s="9" t="s">
        <v>2705</v>
      </c>
      <c r="F3156" s="9" t="s">
        <v>15461</v>
      </c>
      <c r="G3156" s="9" t="s">
        <v>22564</v>
      </c>
      <c r="H3156" s="9" t="s">
        <v>2689</v>
      </c>
      <c r="I3156" s="9" t="s">
        <v>39827</v>
      </c>
      <c r="J3156" s="9" t="s">
        <v>39323</v>
      </c>
      <c r="K3156" s="9" t="s">
        <v>43922</v>
      </c>
    </row>
    <row r="3157" spans="1:11" x14ac:dyDescent="0.35">
      <c r="A3157" s="9">
        <v>3156</v>
      </c>
      <c r="B3157" s="9" t="str">
        <f t="shared" si="49"/>
        <v>Calophyllum bra</v>
      </c>
      <c r="C3157" s="9" t="e" cm="1">
        <f t="array" aca="1" ref="C3157" ca="1">LEFT(K3157,$C$19743)&amp;"-"&amp;RIGHT(SUBSTITUTE(SUBSTITUTE(TiraAcento(E3157),"-","")," ",""),$C$19744)</f>
        <v>#NAME?</v>
      </c>
      <c r="D3157" s="9" t="s">
        <v>2689</v>
      </c>
      <c r="E3157" s="9" t="s">
        <v>2706</v>
      </c>
      <c r="F3157" s="9" t="s">
        <v>15461</v>
      </c>
      <c r="G3157" s="9" t="s">
        <v>22565</v>
      </c>
      <c r="H3157" s="9" t="s">
        <v>2689</v>
      </c>
      <c r="I3157" s="9" t="s">
        <v>39827</v>
      </c>
      <c r="J3157" s="9" t="s">
        <v>39323</v>
      </c>
      <c r="K3157" s="9" t="s">
        <v>43923</v>
      </c>
    </row>
    <row r="3158" spans="1:11" x14ac:dyDescent="0.35">
      <c r="A3158" s="9">
        <v>3157</v>
      </c>
      <c r="B3158" s="9" t="str">
        <f t="shared" si="49"/>
        <v>Calophyllum bra</v>
      </c>
      <c r="C3158" s="9" t="e" cm="1">
        <f t="array" aca="1" ref="C3158" ca="1">LEFT(K3158,$C$19743)&amp;"-"&amp;RIGHT(SUBSTITUTE(SUBSTITUTE(TiraAcento(E3158),"-","")," ",""),$C$19744)</f>
        <v>#NAME?</v>
      </c>
      <c r="D3158" s="9" t="s">
        <v>2689</v>
      </c>
      <c r="E3158" s="9" t="s">
        <v>2707</v>
      </c>
      <c r="F3158" s="9" t="s">
        <v>15461</v>
      </c>
      <c r="G3158" s="9" t="s">
        <v>22566</v>
      </c>
      <c r="H3158" s="9" t="s">
        <v>2689</v>
      </c>
      <c r="I3158" s="9" t="s">
        <v>39827</v>
      </c>
      <c r="J3158" s="9" t="s">
        <v>39323</v>
      </c>
      <c r="K3158" s="9" t="s">
        <v>43924</v>
      </c>
    </row>
    <row r="3159" spans="1:11" x14ac:dyDescent="0.35">
      <c r="A3159" s="9">
        <v>3158</v>
      </c>
      <c r="B3159" s="9" t="str">
        <f t="shared" si="49"/>
        <v>Calophyllum bra</v>
      </c>
      <c r="C3159" s="9" t="e" cm="1">
        <f t="array" aca="1" ref="C3159" ca="1">LEFT(K3159,$C$19743)&amp;"-"&amp;RIGHT(SUBSTITUTE(SUBSTITUTE(TiraAcento(E3159),"-","")," ",""),$C$19744)</f>
        <v>#NAME?</v>
      </c>
      <c r="D3159" s="9" t="s">
        <v>2689</v>
      </c>
      <c r="E3159" s="9" t="s">
        <v>2708</v>
      </c>
      <c r="F3159" s="9" t="s">
        <v>15461</v>
      </c>
      <c r="G3159" s="9" t="s">
        <v>22567</v>
      </c>
      <c r="H3159" s="9" t="s">
        <v>2689</v>
      </c>
      <c r="I3159" s="9" t="s">
        <v>39827</v>
      </c>
      <c r="J3159" s="9" t="s">
        <v>39323</v>
      </c>
      <c r="K3159" s="9" t="s">
        <v>2708</v>
      </c>
    </row>
    <row r="3160" spans="1:11" x14ac:dyDescent="0.35">
      <c r="A3160" s="9">
        <v>3159</v>
      </c>
      <c r="B3160" s="9" t="str">
        <f t="shared" si="49"/>
        <v>Calophyllum bra</v>
      </c>
      <c r="C3160" s="9" t="e" cm="1">
        <f t="array" aca="1" ref="C3160" ca="1">LEFT(K3160,$C$19743)&amp;"-"&amp;RIGHT(SUBSTITUTE(SUBSTITUTE(TiraAcento(E3160),"-","")," ",""),$C$19744)</f>
        <v>#NAME?</v>
      </c>
      <c r="D3160" s="9" t="s">
        <v>2689</v>
      </c>
      <c r="E3160" s="9" t="s">
        <v>2709</v>
      </c>
      <c r="F3160" s="9" t="s">
        <v>15461</v>
      </c>
      <c r="G3160" s="9" t="s">
        <v>22568</v>
      </c>
      <c r="H3160" s="9" t="s">
        <v>2689</v>
      </c>
      <c r="I3160" s="9" t="s">
        <v>39827</v>
      </c>
      <c r="J3160" s="9" t="s">
        <v>39323</v>
      </c>
      <c r="K3160" s="9" t="s">
        <v>43925</v>
      </c>
    </row>
    <row r="3161" spans="1:11" x14ac:dyDescent="0.35">
      <c r="A3161" s="9">
        <v>3160</v>
      </c>
      <c r="B3161" s="9" t="str">
        <f t="shared" si="49"/>
        <v>Calophyllum bra</v>
      </c>
      <c r="C3161" s="9" t="e" cm="1">
        <f t="array" aca="1" ref="C3161" ca="1">LEFT(K3161,$C$19743)&amp;"-"&amp;RIGHT(SUBSTITUTE(SUBSTITUTE(TiraAcento(E3161),"-","")," ",""),$C$19744)</f>
        <v>#NAME?</v>
      </c>
      <c r="D3161" s="9" t="s">
        <v>2689</v>
      </c>
      <c r="E3161" s="9" t="s">
        <v>2710</v>
      </c>
      <c r="F3161" s="9" t="s">
        <v>15461</v>
      </c>
      <c r="G3161" s="9" t="s">
        <v>22569</v>
      </c>
      <c r="H3161" s="9" t="s">
        <v>2689</v>
      </c>
      <c r="I3161" s="9" t="s">
        <v>39827</v>
      </c>
      <c r="J3161" s="9" t="s">
        <v>39323</v>
      </c>
      <c r="K3161" s="9" t="s">
        <v>43926</v>
      </c>
    </row>
    <row r="3162" spans="1:11" x14ac:dyDescent="0.35">
      <c r="A3162" s="9">
        <v>3161</v>
      </c>
      <c r="B3162" s="9" t="str">
        <f t="shared" si="49"/>
        <v>Calophyllum bra</v>
      </c>
      <c r="C3162" s="9" t="e" cm="1">
        <f t="array" aca="1" ref="C3162" ca="1">LEFT(K3162,$C$19743)&amp;"-"&amp;RIGHT(SUBSTITUTE(SUBSTITUTE(TiraAcento(E3162),"-","")," ",""),$C$19744)</f>
        <v>#NAME?</v>
      </c>
      <c r="D3162" s="9" t="s">
        <v>2689</v>
      </c>
      <c r="E3162" s="9" t="s">
        <v>2711</v>
      </c>
      <c r="F3162" s="9" t="s">
        <v>15461</v>
      </c>
      <c r="G3162" s="9" t="s">
        <v>22570</v>
      </c>
      <c r="H3162" s="9" t="s">
        <v>2689</v>
      </c>
      <c r="I3162" s="9" t="s">
        <v>39827</v>
      </c>
      <c r="J3162" s="9" t="s">
        <v>39323</v>
      </c>
      <c r="K3162" s="9" t="s">
        <v>43927</v>
      </c>
    </row>
    <row r="3163" spans="1:11" x14ac:dyDescent="0.35">
      <c r="A3163" s="9">
        <v>3162</v>
      </c>
      <c r="B3163" s="9" t="str">
        <f t="shared" si="49"/>
        <v>Calophyllum bra</v>
      </c>
      <c r="C3163" s="9" t="e" cm="1">
        <f t="array" aca="1" ref="C3163" ca="1">LEFT(K3163,$C$19743)&amp;"-"&amp;RIGHT(SUBSTITUTE(SUBSTITUTE(TiraAcento(E3163),"-","")," ",""),$C$19744)</f>
        <v>#NAME?</v>
      </c>
      <c r="D3163" s="9" t="s">
        <v>2689</v>
      </c>
      <c r="E3163" s="9" t="s">
        <v>2712</v>
      </c>
      <c r="F3163" s="9" t="s">
        <v>15461</v>
      </c>
      <c r="G3163" s="9" t="s">
        <v>22571</v>
      </c>
      <c r="H3163" s="9" t="s">
        <v>2689</v>
      </c>
      <c r="I3163" s="9" t="s">
        <v>39827</v>
      </c>
      <c r="J3163" s="9" t="s">
        <v>39323</v>
      </c>
      <c r="K3163" s="9" t="s">
        <v>43928</v>
      </c>
    </row>
    <row r="3164" spans="1:11" x14ac:dyDescent="0.35">
      <c r="A3164" s="9">
        <v>3163</v>
      </c>
      <c r="B3164" s="9" t="str">
        <f t="shared" si="49"/>
        <v>Calophyllum bra</v>
      </c>
      <c r="C3164" s="9" t="e" cm="1">
        <f t="array" aca="1" ref="C3164" ca="1">LEFT(K3164,$C$19743)&amp;"-"&amp;RIGHT(SUBSTITUTE(SUBSTITUTE(TiraAcento(E3164),"-","")," ",""),$C$19744)</f>
        <v>#NAME?</v>
      </c>
      <c r="D3164" s="9" t="s">
        <v>2689</v>
      </c>
      <c r="E3164" s="9" t="s">
        <v>2713</v>
      </c>
      <c r="F3164" s="9" t="s">
        <v>15461</v>
      </c>
      <c r="G3164" s="9" t="s">
        <v>22572</v>
      </c>
      <c r="H3164" s="9" t="s">
        <v>2689</v>
      </c>
      <c r="I3164" s="9" t="s">
        <v>39827</v>
      </c>
      <c r="J3164" s="9" t="s">
        <v>39323</v>
      </c>
      <c r="K3164" s="9" t="s">
        <v>43929</v>
      </c>
    </row>
    <row r="3165" spans="1:11" x14ac:dyDescent="0.35">
      <c r="A3165" s="9">
        <v>3164</v>
      </c>
      <c r="B3165" s="9" t="str">
        <f t="shared" si="49"/>
        <v>Calophyllum bra</v>
      </c>
      <c r="C3165" s="9" t="e" cm="1">
        <f t="array" aca="1" ref="C3165" ca="1">LEFT(K3165,$C$19743)&amp;"-"&amp;RIGHT(SUBSTITUTE(SUBSTITUTE(TiraAcento(E3165),"-","")," ",""),$C$19744)</f>
        <v>#NAME?</v>
      </c>
      <c r="D3165" s="9" t="s">
        <v>2689</v>
      </c>
      <c r="E3165" s="9" t="s">
        <v>2714</v>
      </c>
      <c r="F3165" s="9" t="s">
        <v>15461</v>
      </c>
      <c r="G3165" s="9" t="s">
        <v>22573</v>
      </c>
      <c r="H3165" s="9" t="s">
        <v>2689</v>
      </c>
      <c r="I3165" s="9" t="s">
        <v>39827</v>
      </c>
      <c r="J3165" s="9" t="s">
        <v>39323</v>
      </c>
      <c r="K3165" s="9" t="s">
        <v>43930</v>
      </c>
    </row>
    <row r="3166" spans="1:11" x14ac:dyDescent="0.35">
      <c r="A3166" s="9">
        <v>3165</v>
      </c>
      <c r="B3166" s="9" t="str">
        <f t="shared" si="49"/>
        <v>Calophyllum bra</v>
      </c>
      <c r="C3166" s="9" t="e" cm="1">
        <f t="array" aca="1" ref="C3166" ca="1">LEFT(K3166,$C$19743)&amp;"-"&amp;RIGHT(SUBSTITUTE(SUBSTITUTE(TiraAcento(E3166),"-","")," ",""),$C$19744)</f>
        <v>#NAME?</v>
      </c>
      <c r="D3166" s="9" t="s">
        <v>2689</v>
      </c>
      <c r="E3166" s="9" t="s">
        <v>2715</v>
      </c>
      <c r="F3166" s="9" t="s">
        <v>15461</v>
      </c>
      <c r="G3166" s="9" t="s">
        <v>22574</v>
      </c>
      <c r="H3166" s="9" t="s">
        <v>2689</v>
      </c>
      <c r="I3166" s="9" t="s">
        <v>39827</v>
      </c>
      <c r="J3166" s="9" t="s">
        <v>39323</v>
      </c>
      <c r="K3166" s="9" t="s">
        <v>43931</v>
      </c>
    </row>
    <row r="3167" spans="1:11" x14ac:dyDescent="0.35">
      <c r="A3167" s="9">
        <v>3166</v>
      </c>
      <c r="B3167" s="9" t="str">
        <f t="shared" si="49"/>
        <v>Calophyllum bra</v>
      </c>
      <c r="C3167" s="9" t="e" cm="1">
        <f t="array" aca="1" ref="C3167" ca="1">LEFT(K3167,$C$19743)&amp;"-"&amp;RIGHT(SUBSTITUTE(SUBSTITUTE(TiraAcento(E3167),"-","")," ",""),$C$19744)</f>
        <v>#NAME?</v>
      </c>
      <c r="D3167" s="9" t="s">
        <v>2689</v>
      </c>
      <c r="E3167" s="9" t="s">
        <v>2716</v>
      </c>
      <c r="F3167" s="9" t="s">
        <v>15461</v>
      </c>
      <c r="G3167" s="9" t="s">
        <v>22575</v>
      </c>
      <c r="H3167" s="9" t="s">
        <v>2689</v>
      </c>
      <c r="I3167" s="9" t="s">
        <v>39827</v>
      </c>
      <c r="J3167" s="9" t="s">
        <v>39323</v>
      </c>
      <c r="K3167" s="9" t="s">
        <v>43932</v>
      </c>
    </row>
    <row r="3168" spans="1:11" x14ac:dyDescent="0.35">
      <c r="A3168" s="9">
        <v>3167</v>
      </c>
      <c r="B3168" s="9" t="str">
        <f t="shared" si="49"/>
        <v>Calophyllum bra</v>
      </c>
      <c r="C3168" s="9" t="e" cm="1">
        <f t="array" aca="1" ref="C3168" ca="1">LEFT(K3168,$C$19743)&amp;"-"&amp;RIGHT(SUBSTITUTE(SUBSTITUTE(TiraAcento(E3168),"-","")," ",""),$C$19744)</f>
        <v>#NAME?</v>
      </c>
      <c r="D3168" s="9" t="s">
        <v>2689</v>
      </c>
      <c r="E3168" s="9" t="s">
        <v>2717</v>
      </c>
      <c r="F3168" s="9" t="s">
        <v>15461</v>
      </c>
      <c r="G3168" s="9" t="s">
        <v>22576</v>
      </c>
      <c r="H3168" s="9" t="s">
        <v>2689</v>
      </c>
      <c r="I3168" s="9" t="s">
        <v>39827</v>
      </c>
      <c r="J3168" s="9" t="s">
        <v>39323</v>
      </c>
      <c r="K3168" s="9" t="s">
        <v>43933</v>
      </c>
    </row>
    <row r="3169" spans="1:11" x14ac:dyDescent="0.35">
      <c r="A3169" s="9">
        <v>3168</v>
      </c>
      <c r="B3169" s="9" t="str">
        <f t="shared" si="49"/>
        <v>Calophyllum bra</v>
      </c>
      <c r="C3169" s="9" t="e" cm="1">
        <f t="array" aca="1" ref="C3169" ca="1">LEFT(K3169,$C$19743)&amp;"-"&amp;RIGHT(SUBSTITUTE(SUBSTITUTE(TiraAcento(E3169),"-","")," ",""),$C$19744)</f>
        <v>#NAME?</v>
      </c>
      <c r="D3169" s="9" t="s">
        <v>2689</v>
      </c>
      <c r="E3169" s="9" t="s">
        <v>2718</v>
      </c>
      <c r="F3169" s="9" t="s">
        <v>15461</v>
      </c>
      <c r="G3169" s="9" t="s">
        <v>22577</v>
      </c>
      <c r="H3169" s="9" t="s">
        <v>2689</v>
      </c>
      <c r="I3169" s="9" t="s">
        <v>39827</v>
      </c>
      <c r="J3169" s="9" t="s">
        <v>39323</v>
      </c>
      <c r="K3169" s="9" t="s">
        <v>43934</v>
      </c>
    </row>
    <row r="3170" spans="1:11" x14ac:dyDescent="0.35">
      <c r="A3170" s="9">
        <v>3169</v>
      </c>
      <c r="B3170" s="9" t="str">
        <f t="shared" si="49"/>
        <v>Calophyllum bra</v>
      </c>
      <c r="C3170" s="9" t="e" cm="1">
        <f t="array" aca="1" ref="C3170" ca="1">LEFT(K3170,$C$19743)&amp;"-"&amp;RIGHT(SUBSTITUTE(SUBSTITUTE(TiraAcento(E3170),"-","")," ",""),$C$19744)</f>
        <v>#NAME?</v>
      </c>
      <c r="D3170" s="9" t="s">
        <v>2689</v>
      </c>
      <c r="E3170" s="9" t="s">
        <v>2719</v>
      </c>
      <c r="F3170" s="9" t="s">
        <v>15461</v>
      </c>
      <c r="G3170" s="9" t="s">
        <v>22578</v>
      </c>
      <c r="H3170" s="9" t="s">
        <v>2689</v>
      </c>
      <c r="I3170" s="9" t="s">
        <v>39827</v>
      </c>
      <c r="J3170" s="9" t="s">
        <v>39323</v>
      </c>
      <c r="K3170" s="9" t="s">
        <v>43935</v>
      </c>
    </row>
    <row r="3171" spans="1:11" x14ac:dyDescent="0.35">
      <c r="A3171" s="9">
        <v>3170</v>
      </c>
      <c r="B3171" s="9" t="str">
        <f t="shared" si="49"/>
        <v>Calophyllum bra</v>
      </c>
      <c r="C3171" s="9" t="e" cm="1">
        <f t="array" aca="1" ref="C3171" ca="1">LEFT(K3171,$C$19743)&amp;"-"&amp;RIGHT(SUBSTITUTE(SUBSTITUTE(TiraAcento(E3171),"-","")," ",""),$C$19744)</f>
        <v>#NAME?</v>
      </c>
      <c r="D3171" s="9" t="s">
        <v>2689</v>
      </c>
      <c r="E3171" s="9" t="s">
        <v>2720</v>
      </c>
      <c r="F3171" s="9" t="s">
        <v>15461</v>
      </c>
      <c r="G3171" s="9" t="s">
        <v>22579</v>
      </c>
      <c r="H3171" s="9" t="s">
        <v>2689</v>
      </c>
      <c r="I3171" s="9" t="s">
        <v>39827</v>
      </c>
      <c r="J3171" s="9" t="s">
        <v>39323</v>
      </c>
      <c r="K3171" s="9" t="s">
        <v>2720</v>
      </c>
    </row>
    <row r="3172" spans="1:11" x14ac:dyDescent="0.35">
      <c r="A3172" s="9">
        <v>3171</v>
      </c>
      <c r="B3172" s="9" t="str">
        <f t="shared" si="49"/>
        <v>Calophyllum bra</v>
      </c>
      <c r="C3172" s="9" t="e" cm="1">
        <f t="array" aca="1" ref="C3172" ca="1">LEFT(K3172,$C$19743)&amp;"-"&amp;RIGHT(SUBSTITUTE(SUBSTITUTE(TiraAcento(E3172),"-","")," ",""),$C$19744)</f>
        <v>#NAME?</v>
      </c>
      <c r="D3172" s="9" t="s">
        <v>2689</v>
      </c>
      <c r="E3172" s="9" t="s">
        <v>2721</v>
      </c>
      <c r="F3172" s="9" t="s">
        <v>15461</v>
      </c>
      <c r="G3172" s="9" t="s">
        <v>22580</v>
      </c>
      <c r="H3172" s="9" t="s">
        <v>2689</v>
      </c>
      <c r="I3172" s="9" t="s">
        <v>39827</v>
      </c>
      <c r="J3172" s="9" t="s">
        <v>39323</v>
      </c>
      <c r="K3172" s="9" t="s">
        <v>43936</v>
      </c>
    </row>
    <row r="3173" spans="1:11" x14ac:dyDescent="0.35">
      <c r="A3173" s="9">
        <v>3172</v>
      </c>
      <c r="B3173" s="9" t="str">
        <f t="shared" si="49"/>
        <v>Calophyllum bra</v>
      </c>
      <c r="C3173" s="9" t="e" cm="1">
        <f t="array" aca="1" ref="C3173" ca="1">LEFT(K3173,$C$19743)&amp;"-"&amp;RIGHT(SUBSTITUTE(SUBSTITUTE(TiraAcento(E3173),"-","")," ",""),$C$19744)</f>
        <v>#NAME?</v>
      </c>
      <c r="D3173" s="9" t="s">
        <v>2689</v>
      </c>
      <c r="E3173" s="9" t="s">
        <v>2722</v>
      </c>
      <c r="F3173" s="9" t="s">
        <v>15461</v>
      </c>
      <c r="G3173" s="9" t="s">
        <v>22581</v>
      </c>
      <c r="H3173" s="9" t="s">
        <v>2689</v>
      </c>
      <c r="I3173" s="9" t="s">
        <v>39827</v>
      </c>
      <c r="J3173" s="9" t="s">
        <v>39323</v>
      </c>
      <c r="K3173" s="9" t="s">
        <v>43937</v>
      </c>
    </row>
    <row r="3174" spans="1:11" x14ac:dyDescent="0.35">
      <c r="A3174" s="9">
        <v>3173</v>
      </c>
      <c r="B3174" s="9" t="str">
        <f t="shared" si="49"/>
        <v>Calophyllum bra</v>
      </c>
      <c r="C3174" s="9" t="e" cm="1">
        <f t="array" aca="1" ref="C3174" ca="1">LEFT(K3174,$C$19743)&amp;"-"&amp;RIGHT(SUBSTITUTE(SUBSTITUTE(TiraAcento(E3174),"-","")," ",""),$C$19744)</f>
        <v>#NAME?</v>
      </c>
      <c r="D3174" s="9" t="s">
        <v>2689</v>
      </c>
      <c r="E3174" s="9" t="s">
        <v>2723</v>
      </c>
      <c r="F3174" s="9" t="s">
        <v>15461</v>
      </c>
      <c r="G3174" s="9" t="s">
        <v>22582</v>
      </c>
      <c r="H3174" s="9" t="s">
        <v>2689</v>
      </c>
      <c r="I3174" s="9" t="s">
        <v>39827</v>
      </c>
      <c r="J3174" s="9" t="s">
        <v>39323</v>
      </c>
      <c r="K3174" s="9" t="s">
        <v>2723</v>
      </c>
    </row>
    <row r="3175" spans="1:11" x14ac:dyDescent="0.35">
      <c r="A3175" s="9">
        <v>3174</v>
      </c>
      <c r="B3175" s="9" t="str">
        <f t="shared" si="49"/>
        <v>Calophyllum bra</v>
      </c>
      <c r="C3175" s="9" t="e" cm="1">
        <f t="array" aca="1" ref="C3175" ca="1">LEFT(K3175,$C$19743)&amp;"-"&amp;RIGHT(SUBSTITUTE(SUBSTITUTE(TiraAcento(E3175),"-","")," ",""),$C$19744)</f>
        <v>#NAME?</v>
      </c>
      <c r="D3175" s="9" t="s">
        <v>2689</v>
      </c>
      <c r="E3175" s="9" t="s">
        <v>2724</v>
      </c>
      <c r="F3175" s="9" t="s">
        <v>15461</v>
      </c>
      <c r="G3175" s="9" t="s">
        <v>22583</v>
      </c>
      <c r="H3175" s="9" t="s">
        <v>2689</v>
      </c>
      <c r="I3175" s="9" t="s">
        <v>39827</v>
      </c>
      <c r="J3175" s="9" t="s">
        <v>39323</v>
      </c>
      <c r="K3175" s="9" t="s">
        <v>2724</v>
      </c>
    </row>
    <row r="3176" spans="1:11" x14ac:dyDescent="0.35">
      <c r="A3176" s="9">
        <v>3175</v>
      </c>
      <c r="B3176" s="9" t="str">
        <f t="shared" si="49"/>
        <v>Calophyllum bra</v>
      </c>
      <c r="C3176" s="9" t="e" cm="1">
        <f t="array" aca="1" ref="C3176" ca="1">LEFT(K3176,$C$19743)&amp;"-"&amp;RIGHT(SUBSTITUTE(SUBSTITUTE(TiraAcento(E3176),"-","")," ",""),$C$19744)</f>
        <v>#NAME?</v>
      </c>
      <c r="D3176" s="9" t="s">
        <v>2689</v>
      </c>
      <c r="E3176" s="9" t="s">
        <v>2725</v>
      </c>
      <c r="F3176" s="9" t="s">
        <v>15461</v>
      </c>
      <c r="G3176" s="9" t="s">
        <v>22584</v>
      </c>
      <c r="H3176" s="9" t="s">
        <v>2689</v>
      </c>
      <c r="I3176" s="9" t="s">
        <v>39827</v>
      </c>
      <c r="J3176" s="9" t="s">
        <v>39323</v>
      </c>
      <c r="K3176" s="9" t="s">
        <v>43938</v>
      </c>
    </row>
    <row r="3177" spans="1:11" x14ac:dyDescent="0.35">
      <c r="A3177" s="9">
        <v>3176</v>
      </c>
      <c r="B3177" s="9" t="str">
        <f t="shared" si="49"/>
        <v>Calophyllum bra</v>
      </c>
      <c r="C3177" s="9" t="e" cm="1">
        <f t="array" aca="1" ref="C3177" ca="1">LEFT(K3177,$C$19743)&amp;"-"&amp;RIGHT(SUBSTITUTE(SUBSTITUTE(TiraAcento(E3177),"-","")," ",""),$C$19744)</f>
        <v>#NAME?</v>
      </c>
      <c r="D3177" s="9" t="s">
        <v>2689</v>
      </c>
      <c r="E3177" s="9" t="s">
        <v>2726</v>
      </c>
      <c r="F3177" s="9" t="s">
        <v>15461</v>
      </c>
      <c r="G3177" s="9" t="s">
        <v>22585</v>
      </c>
      <c r="H3177" s="9" t="s">
        <v>2689</v>
      </c>
      <c r="I3177" s="9" t="s">
        <v>39827</v>
      </c>
      <c r="J3177" s="9" t="s">
        <v>39323</v>
      </c>
      <c r="K3177" s="9" t="s">
        <v>2726</v>
      </c>
    </row>
    <row r="3178" spans="1:11" x14ac:dyDescent="0.35">
      <c r="A3178" s="9">
        <v>3177</v>
      </c>
      <c r="B3178" s="9" t="str">
        <f t="shared" si="49"/>
        <v>Calophyllum bra</v>
      </c>
      <c r="C3178" s="9" t="e" cm="1">
        <f t="array" aca="1" ref="C3178" ca="1">LEFT(K3178,$C$19743)&amp;"-"&amp;RIGHT(SUBSTITUTE(SUBSTITUTE(TiraAcento(E3178),"-","")," ",""),$C$19744)</f>
        <v>#NAME?</v>
      </c>
      <c r="D3178" s="9" t="s">
        <v>2689</v>
      </c>
      <c r="E3178" s="9" t="s">
        <v>2727</v>
      </c>
      <c r="F3178" s="9" t="s">
        <v>15461</v>
      </c>
      <c r="G3178" s="9" t="s">
        <v>22586</v>
      </c>
      <c r="H3178" s="9" t="s">
        <v>2689</v>
      </c>
      <c r="I3178" s="9" t="s">
        <v>39827</v>
      </c>
      <c r="J3178" s="9" t="s">
        <v>39323</v>
      </c>
      <c r="K3178" s="9" t="s">
        <v>43939</v>
      </c>
    </row>
    <row r="3179" spans="1:11" x14ac:dyDescent="0.35">
      <c r="A3179" s="9">
        <v>3178</v>
      </c>
      <c r="B3179" s="9" t="str">
        <f t="shared" si="49"/>
        <v>Calophyllum bra</v>
      </c>
      <c r="C3179" s="9" t="e" cm="1">
        <f t="array" aca="1" ref="C3179" ca="1">LEFT(K3179,$C$19743)&amp;"-"&amp;RIGHT(SUBSTITUTE(SUBSTITUTE(TiraAcento(E3179),"-","")," ",""),$C$19744)</f>
        <v>#NAME?</v>
      </c>
      <c r="D3179" s="9" t="s">
        <v>2689</v>
      </c>
      <c r="E3179" s="9" t="s">
        <v>2728</v>
      </c>
      <c r="F3179" s="9" t="s">
        <v>15461</v>
      </c>
      <c r="G3179" s="9" t="s">
        <v>22587</v>
      </c>
      <c r="H3179" s="9" t="s">
        <v>2689</v>
      </c>
      <c r="I3179" s="9" t="s">
        <v>39827</v>
      </c>
      <c r="J3179" s="9" t="s">
        <v>39323</v>
      </c>
      <c r="K3179" s="9" t="s">
        <v>2728</v>
      </c>
    </row>
    <row r="3180" spans="1:11" x14ac:dyDescent="0.35">
      <c r="A3180" s="9">
        <v>3179</v>
      </c>
      <c r="B3180" s="9" t="str">
        <f t="shared" si="49"/>
        <v>Calophyllum bra</v>
      </c>
      <c r="C3180" s="9" t="e" cm="1">
        <f t="array" aca="1" ref="C3180" ca="1">LEFT(K3180,$C$19743)&amp;"-"&amp;RIGHT(SUBSTITUTE(SUBSTITUTE(TiraAcento(E3180),"-","")," ",""),$C$19744)</f>
        <v>#NAME?</v>
      </c>
      <c r="D3180" s="9" t="s">
        <v>2689</v>
      </c>
      <c r="E3180" s="9" t="s">
        <v>2729</v>
      </c>
      <c r="F3180" s="9" t="s">
        <v>15461</v>
      </c>
      <c r="G3180" s="9" t="s">
        <v>22588</v>
      </c>
      <c r="H3180" s="9" t="s">
        <v>2689</v>
      </c>
      <c r="I3180" s="9" t="s">
        <v>39827</v>
      </c>
      <c r="J3180" s="9" t="s">
        <v>39323</v>
      </c>
      <c r="K3180" s="9" t="s">
        <v>43940</v>
      </c>
    </row>
    <row r="3181" spans="1:11" x14ac:dyDescent="0.35">
      <c r="A3181" s="9">
        <v>3180</v>
      </c>
      <c r="B3181" s="9" t="str">
        <f t="shared" si="49"/>
        <v>Calophyllum bra</v>
      </c>
      <c r="C3181" s="9" t="e" cm="1">
        <f t="array" aca="1" ref="C3181" ca="1">LEFT(K3181,$C$19743)&amp;"-"&amp;RIGHT(SUBSTITUTE(SUBSTITUTE(TiraAcento(E3181),"-","")," ",""),$C$19744)</f>
        <v>#NAME?</v>
      </c>
      <c r="D3181" s="9" t="s">
        <v>2689</v>
      </c>
      <c r="E3181" s="9" t="s">
        <v>2730</v>
      </c>
      <c r="F3181" s="9" t="s">
        <v>15461</v>
      </c>
      <c r="G3181" s="9" t="s">
        <v>22589</v>
      </c>
      <c r="H3181" s="9" t="s">
        <v>2689</v>
      </c>
      <c r="I3181" s="9" t="s">
        <v>39827</v>
      </c>
      <c r="J3181" s="9" t="s">
        <v>39323</v>
      </c>
      <c r="K3181" s="9" t="s">
        <v>2730</v>
      </c>
    </row>
    <row r="3182" spans="1:11" x14ac:dyDescent="0.35">
      <c r="A3182" s="9">
        <v>3181</v>
      </c>
      <c r="B3182" s="9" t="str">
        <f t="shared" si="49"/>
        <v>Calophyllum bra</v>
      </c>
      <c r="C3182" s="9" t="e" cm="1">
        <f t="array" aca="1" ref="C3182" ca="1">LEFT(K3182,$C$19743)&amp;"-"&amp;RIGHT(SUBSTITUTE(SUBSTITUTE(TiraAcento(E3182),"-","")," ",""),$C$19744)</f>
        <v>#NAME?</v>
      </c>
      <c r="D3182" s="9" t="s">
        <v>2689</v>
      </c>
      <c r="E3182" s="9" t="s">
        <v>2731</v>
      </c>
      <c r="F3182" s="9" t="s">
        <v>15461</v>
      </c>
      <c r="G3182" s="9" t="s">
        <v>22590</v>
      </c>
      <c r="H3182" s="9" t="s">
        <v>2689</v>
      </c>
      <c r="I3182" s="9" t="s">
        <v>39827</v>
      </c>
      <c r="J3182" s="9" t="s">
        <v>39323</v>
      </c>
      <c r="K3182" s="9" t="s">
        <v>2731</v>
      </c>
    </row>
    <row r="3183" spans="1:11" x14ac:dyDescent="0.35">
      <c r="A3183" s="9">
        <v>3182</v>
      </c>
      <c r="B3183" s="9" t="str">
        <f t="shared" si="49"/>
        <v>Calophyllum bra</v>
      </c>
      <c r="C3183" s="9" t="e" cm="1">
        <f t="array" aca="1" ref="C3183" ca="1">LEFT(K3183,$C$19743)&amp;"-"&amp;RIGHT(SUBSTITUTE(SUBSTITUTE(TiraAcento(E3183),"-","")," ",""),$C$19744)</f>
        <v>#NAME?</v>
      </c>
      <c r="D3183" s="9" t="s">
        <v>2689</v>
      </c>
      <c r="E3183" s="9" t="s">
        <v>2732</v>
      </c>
      <c r="F3183" s="9" t="s">
        <v>15461</v>
      </c>
      <c r="G3183" s="9" t="s">
        <v>22591</v>
      </c>
      <c r="H3183" s="9" t="s">
        <v>2689</v>
      </c>
      <c r="I3183" s="9" t="s">
        <v>39827</v>
      </c>
      <c r="J3183" s="9" t="s">
        <v>39323</v>
      </c>
      <c r="K3183" s="9" t="s">
        <v>43941</v>
      </c>
    </row>
    <row r="3184" spans="1:11" x14ac:dyDescent="0.35">
      <c r="A3184" s="9">
        <v>3183</v>
      </c>
      <c r="B3184" s="9" t="str">
        <f t="shared" si="49"/>
        <v>Calophyllum bra</v>
      </c>
      <c r="C3184" s="9" t="e" cm="1">
        <f t="array" aca="1" ref="C3184" ca="1">LEFT(K3184,$C$19743)&amp;"-"&amp;RIGHT(SUBSTITUTE(SUBSTITUTE(TiraAcento(E3184),"-","")," ",""),$C$19744)</f>
        <v>#NAME?</v>
      </c>
      <c r="D3184" s="9" t="s">
        <v>2689</v>
      </c>
      <c r="E3184" s="9" t="s">
        <v>2733</v>
      </c>
      <c r="F3184" s="9" t="s">
        <v>15461</v>
      </c>
      <c r="G3184" s="9" t="s">
        <v>22592</v>
      </c>
      <c r="H3184" s="9" t="s">
        <v>2689</v>
      </c>
      <c r="I3184" s="9" t="s">
        <v>39827</v>
      </c>
      <c r="J3184" s="9" t="s">
        <v>39323</v>
      </c>
      <c r="K3184" s="9" t="s">
        <v>43942</v>
      </c>
    </row>
    <row r="3185" spans="1:11" x14ac:dyDescent="0.35">
      <c r="A3185" s="9">
        <v>3184</v>
      </c>
      <c r="B3185" s="9" t="str">
        <f t="shared" si="49"/>
        <v>Calophyllum bra</v>
      </c>
      <c r="C3185" s="9" t="e" cm="1">
        <f t="array" aca="1" ref="C3185" ca="1">LEFT(K3185,$C$19743)&amp;"-"&amp;RIGHT(SUBSTITUTE(SUBSTITUTE(TiraAcento(E3185),"-","")," ",""),$C$19744)</f>
        <v>#NAME?</v>
      </c>
      <c r="D3185" s="9" t="s">
        <v>2689</v>
      </c>
      <c r="E3185" s="9" t="s">
        <v>2734</v>
      </c>
      <c r="F3185" s="9" t="s">
        <v>15461</v>
      </c>
      <c r="G3185" s="9" t="s">
        <v>22593</v>
      </c>
      <c r="H3185" s="9" t="s">
        <v>2689</v>
      </c>
      <c r="I3185" s="9" t="s">
        <v>39827</v>
      </c>
      <c r="J3185" s="9" t="s">
        <v>39323</v>
      </c>
      <c r="K3185" s="9" t="s">
        <v>2734</v>
      </c>
    </row>
    <row r="3186" spans="1:11" x14ac:dyDescent="0.35">
      <c r="A3186" s="9">
        <v>3185</v>
      </c>
      <c r="B3186" s="9" t="str">
        <f t="shared" si="49"/>
        <v>Calophyllum bra</v>
      </c>
      <c r="C3186" s="9" t="e" cm="1">
        <f t="array" aca="1" ref="C3186" ca="1">LEFT(K3186,$C$19743)&amp;"-"&amp;RIGHT(SUBSTITUTE(SUBSTITUTE(TiraAcento(E3186),"-","")," ",""),$C$19744)</f>
        <v>#NAME?</v>
      </c>
      <c r="D3186" s="9" t="s">
        <v>2689</v>
      </c>
      <c r="E3186" s="9" t="s">
        <v>2735</v>
      </c>
      <c r="F3186" s="9" t="s">
        <v>15461</v>
      </c>
      <c r="G3186" s="9" t="s">
        <v>22594</v>
      </c>
      <c r="H3186" s="9" t="s">
        <v>2689</v>
      </c>
      <c r="I3186" s="9" t="s">
        <v>39827</v>
      </c>
      <c r="J3186" s="9" t="s">
        <v>39323</v>
      </c>
      <c r="K3186" s="9" t="s">
        <v>43943</v>
      </c>
    </row>
    <row r="3187" spans="1:11" x14ac:dyDescent="0.35">
      <c r="A3187" s="9">
        <v>3186</v>
      </c>
      <c r="B3187" s="9" t="str">
        <f t="shared" si="49"/>
        <v>Calophyllum bra</v>
      </c>
      <c r="C3187" s="9" t="e" cm="1">
        <f t="array" aca="1" ref="C3187" ca="1">LEFT(K3187,$C$19743)&amp;"-"&amp;RIGHT(SUBSTITUTE(SUBSTITUTE(TiraAcento(E3187),"-","")," ",""),$C$19744)</f>
        <v>#NAME?</v>
      </c>
      <c r="D3187" s="9" t="s">
        <v>2689</v>
      </c>
      <c r="E3187" s="9" t="s">
        <v>2736</v>
      </c>
      <c r="F3187" s="9" t="s">
        <v>15461</v>
      </c>
      <c r="G3187" s="9" t="s">
        <v>22595</v>
      </c>
      <c r="H3187" s="9" t="s">
        <v>2689</v>
      </c>
      <c r="I3187" s="9" t="s">
        <v>39827</v>
      </c>
      <c r="J3187" s="9" t="s">
        <v>39323</v>
      </c>
      <c r="K3187" s="9" t="s">
        <v>43944</v>
      </c>
    </row>
    <row r="3188" spans="1:11" x14ac:dyDescent="0.35">
      <c r="A3188" s="9">
        <v>3187</v>
      </c>
      <c r="B3188" s="9" t="str">
        <f t="shared" si="49"/>
        <v>Calophyllum bra</v>
      </c>
      <c r="C3188" s="9" t="e" cm="1">
        <f t="array" aca="1" ref="C3188" ca="1">LEFT(K3188,$C$19743)&amp;"-"&amp;RIGHT(SUBSTITUTE(SUBSTITUTE(TiraAcento(E3188),"-","")," ",""),$C$19744)</f>
        <v>#NAME?</v>
      </c>
      <c r="D3188" s="9" t="s">
        <v>2689</v>
      </c>
      <c r="E3188" s="9" t="s">
        <v>2737</v>
      </c>
      <c r="F3188" s="9" t="s">
        <v>15461</v>
      </c>
      <c r="G3188" s="9" t="s">
        <v>22596</v>
      </c>
      <c r="H3188" s="9" t="s">
        <v>2689</v>
      </c>
      <c r="I3188" s="9" t="s">
        <v>39827</v>
      </c>
      <c r="J3188" s="9" t="s">
        <v>39323</v>
      </c>
      <c r="K3188" s="9" t="s">
        <v>2737</v>
      </c>
    </row>
    <row r="3189" spans="1:11" x14ac:dyDescent="0.35">
      <c r="A3189" s="9">
        <v>3188</v>
      </c>
      <c r="B3189" s="9" t="str">
        <f t="shared" si="49"/>
        <v>Calophyllum bra</v>
      </c>
      <c r="C3189" s="9" t="e" cm="1">
        <f t="array" aca="1" ref="C3189" ca="1">LEFT(K3189,$C$19743)&amp;"-"&amp;RIGHT(SUBSTITUTE(SUBSTITUTE(TiraAcento(E3189),"-","")," ",""),$C$19744)</f>
        <v>#NAME?</v>
      </c>
      <c r="D3189" s="9" t="s">
        <v>2689</v>
      </c>
      <c r="E3189" s="9" t="s">
        <v>2738</v>
      </c>
      <c r="F3189" s="9" t="s">
        <v>15461</v>
      </c>
      <c r="G3189" s="9" t="s">
        <v>22597</v>
      </c>
      <c r="H3189" s="9" t="s">
        <v>2689</v>
      </c>
      <c r="I3189" s="9" t="s">
        <v>39827</v>
      </c>
      <c r="J3189" s="9" t="s">
        <v>39323</v>
      </c>
      <c r="K3189" s="9" t="s">
        <v>43945</v>
      </c>
    </row>
    <row r="3190" spans="1:11" x14ac:dyDescent="0.35">
      <c r="A3190" s="9">
        <v>3189</v>
      </c>
      <c r="B3190" s="9" t="str">
        <f t="shared" si="49"/>
        <v>Calophyllum bra</v>
      </c>
      <c r="C3190" s="9" t="e" cm="1">
        <f t="array" aca="1" ref="C3190" ca="1">LEFT(K3190,$C$19743)&amp;"-"&amp;RIGHT(SUBSTITUTE(SUBSTITUTE(TiraAcento(E3190),"-","")," ",""),$C$19744)</f>
        <v>#NAME?</v>
      </c>
      <c r="D3190" s="9" t="s">
        <v>2689</v>
      </c>
      <c r="E3190" s="9" t="s">
        <v>2688</v>
      </c>
      <c r="F3190" s="9" t="s">
        <v>15461</v>
      </c>
      <c r="G3190" s="9" t="s">
        <v>22598</v>
      </c>
      <c r="H3190" s="9" t="s">
        <v>2689</v>
      </c>
      <c r="I3190" s="9" t="s">
        <v>39827</v>
      </c>
      <c r="J3190" s="9" t="s">
        <v>39323</v>
      </c>
      <c r="K3190" s="9" t="s">
        <v>43913</v>
      </c>
    </row>
    <row r="3191" spans="1:11" x14ac:dyDescent="0.35">
      <c r="A3191" s="9">
        <v>3190</v>
      </c>
      <c r="B3191" s="9" t="str">
        <f t="shared" si="49"/>
        <v>Calophyllum bra</v>
      </c>
      <c r="C3191" s="9" t="e" cm="1">
        <f t="array" aca="1" ref="C3191" ca="1">LEFT(K3191,$C$19743)&amp;"-"&amp;RIGHT(SUBSTITUTE(SUBSTITUTE(TiraAcento(E3191),"-","")," ",""),$C$19744)</f>
        <v>#NAME?</v>
      </c>
      <c r="D3191" s="9" t="s">
        <v>2689</v>
      </c>
      <c r="E3191" s="9" t="s">
        <v>2739</v>
      </c>
      <c r="F3191" s="9" t="s">
        <v>15461</v>
      </c>
      <c r="G3191" s="9" t="s">
        <v>22599</v>
      </c>
      <c r="H3191" s="9" t="s">
        <v>2689</v>
      </c>
      <c r="I3191" s="9" t="s">
        <v>39827</v>
      </c>
      <c r="J3191" s="9" t="s">
        <v>39323</v>
      </c>
      <c r="K3191" s="9" t="s">
        <v>43946</v>
      </c>
    </row>
    <row r="3192" spans="1:11" x14ac:dyDescent="0.35">
      <c r="A3192" s="9">
        <v>3191</v>
      </c>
      <c r="B3192" s="9" t="str">
        <f t="shared" si="49"/>
        <v>Calophyllum bra</v>
      </c>
      <c r="C3192" s="9" t="e" cm="1">
        <f t="array" aca="1" ref="C3192" ca="1">LEFT(K3192,$C$19743)&amp;"-"&amp;RIGHT(SUBSTITUTE(SUBSTITUTE(TiraAcento(E3192),"-","")," ",""),$C$19744)</f>
        <v>#NAME?</v>
      </c>
      <c r="D3192" s="9" t="s">
        <v>2689</v>
      </c>
      <c r="E3192" s="9" t="s">
        <v>2740</v>
      </c>
      <c r="F3192" s="9" t="s">
        <v>15461</v>
      </c>
      <c r="G3192" s="9" t="s">
        <v>22600</v>
      </c>
      <c r="H3192" s="9" t="s">
        <v>2689</v>
      </c>
      <c r="I3192" s="9" t="s">
        <v>39827</v>
      </c>
      <c r="J3192" s="9" t="s">
        <v>39323</v>
      </c>
      <c r="K3192" s="9" t="s">
        <v>43947</v>
      </c>
    </row>
    <row r="3193" spans="1:11" x14ac:dyDescent="0.35">
      <c r="A3193" s="9">
        <v>3192</v>
      </c>
      <c r="B3193" s="9" t="str">
        <f t="shared" si="49"/>
        <v>Calophyllum bra</v>
      </c>
      <c r="C3193" s="9" t="e" cm="1">
        <f t="array" aca="1" ref="C3193" ca="1">LEFT(K3193,$C$19743)&amp;"-"&amp;RIGHT(SUBSTITUTE(SUBSTITUTE(TiraAcento(E3193),"-","")," ",""),$C$19744)</f>
        <v>#NAME?</v>
      </c>
      <c r="D3193" s="9" t="s">
        <v>2689</v>
      </c>
      <c r="E3193" s="9" t="s">
        <v>2741</v>
      </c>
      <c r="F3193" s="9" t="s">
        <v>15461</v>
      </c>
      <c r="G3193" s="9" t="s">
        <v>22601</v>
      </c>
      <c r="H3193" s="9" t="s">
        <v>2689</v>
      </c>
      <c r="I3193" s="9" t="s">
        <v>39827</v>
      </c>
      <c r="J3193" s="9" t="s">
        <v>39323</v>
      </c>
      <c r="K3193" s="9" t="s">
        <v>2741</v>
      </c>
    </row>
    <row r="3194" spans="1:11" x14ac:dyDescent="0.35">
      <c r="A3194" s="9">
        <v>3193</v>
      </c>
      <c r="B3194" s="9" t="str">
        <f t="shared" si="49"/>
        <v>Calophyllum bra</v>
      </c>
      <c r="C3194" s="9" t="e" cm="1">
        <f t="array" aca="1" ref="C3194" ca="1">LEFT(K3194,$C$19743)&amp;"-"&amp;RIGHT(SUBSTITUTE(SUBSTITUTE(TiraAcento(E3194),"-","")," ",""),$C$19744)</f>
        <v>#NAME?</v>
      </c>
      <c r="D3194" s="9" t="s">
        <v>2689</v>
      </c>
      <c r="E3194" s="9" t="s">
        <v>2742</v>
      </c>
      <c r="F3194" s="9" t="s">
        <v>15461</v>
      </c>
      <c r="G3194" s="9" t="s">
        <v>22602</v>
      </c>
      <c r="H3194" s="9" t="s">
        <v>2689</v>
      </c>
      <c r="I3194" s="9" t="s">
        <v>39827</v>
      </c>
      <c r="J3194" s="9" t="s">
        <v>39323</v>
      </c>
      <c r="K3194" s="9" t="s">
        <v>43948</v>
      </c>
    </row>
    <row r="3195" spans="1:11" x14ac:dyDescent="0.35">
      <c r="A3195" s="9">
        <v>3194</v>
      </c>
      <c r="B3195" s="9" t="str">
        <f t="shared" si="49"/>
        <v>Calophyllum bra</v>
      </c>
      <c r="C3195" s="9" t="e" cm="1">
        <f t="array" aca="1" ref="C3195" ca="1">LEFT(K3195,$C$19743)&amp;"-"&amp;RIGHT(SUBSTITUTE(SUBSTITUTE(TiraAcento(E3195),"-","")," ",""),$C$19744)</f>
        <v>#NAME?</v>
      </c>
      <c r="D3195" s="9" t="s">
        <v>2689</v>
      </c>
      <c r="E3195" s="9" t="s">
        <v>2743</v>
      </c>
      <c r="F3195" s="9" t="s">
        <v>15461</v>
      </c>
      <c r="G3195" s="9" t="s">
        <v>22603</v>
      </c>
      <c r="H3195" s="9" t="s">
        <v>2689</v>
      </c>
      <c r="I3195" s="9" t="s">
        <v>39827</v>
      </c>
      <c r="J3195" s="9" t="s">
        <v>39323</v>
      </c>
      <c r="K3195" s="9" t="s">
        <v>2743</v>
      </c>
    </row>
    <row r="3196" spans="1:11" x14ac:dyDescent="0.35">
      <c r="A3196" s="9">
        <v>3195</v>
      </c>
      <c r="B3196" s="9" t="str">
        <f t="shared" si="49"/>
        <v>Calophyllum bra</v>
      </c>
      <c r="C3196" s="9" t="e" cm="1">
        <f t="array" aca="1" ref="C3196" ca="1">LEFT(K3196,$C$19743)&amp;"-"&amp;RIGHT(SUBSTITUTE(SUBSTITUTE(TiraAcento(E3196),"-","")," ",""),$C$19744)</f>
        <v>#NAME?</v>
      </c>
      <c r="D3196" s="9" t="s">
        <v>2689</v>
      </c>
      <c r="E3196" s="9" t="s">
        <v>2744</v>
      </c>
      <c r="F3196" s="9" t="s">
        <v>15461</v>
      </c>
      <c r="G3196" s="9" t="s">
        <v>22604</v>
      </c>
      <c r="H3196" s="9" t="s">
        <v>2689</v>
      </c>
      <c r="I3196" s="9" t="s">
        <v>39827</v>
      </c>
      <c r="J3196" s="9" t="s">
        <v>39323</v>
      </c>
      <c r="K3196" s="9" t="s">
        <v>43949</v>
      </c>
    </row>
    <row r="3197" spans="1:11" x14ac:dyDescent="0.35">
      <c r="A3197" s="9">
        <v>3196</v>
      </c>
      <c r="B3197" s="9" t="str">
        <f t="shared" si="49"/>
        <v>Calophyllum bra</v>
      </c>
      <c r="C3197" s="9" t="e" cm="1">
        <f t="array" aca="1" ref="C3197" ca="1">LEFT(K3197,$C$19743)&amp;"-"&amp;RIGHT(SUBSTITUTE(SUBSTITUTE(TiraAcento(E3197),"-","")," ",""),$C$19744)</f>
        <v>#NAME?</v>
      </c>
      <c r="D3197" s="9" t="s">
        <v>2689</v>
      </c>
      <c r="E3197" s="9" t="s">
        <v>2745</v>
      </c>
      <c r="F3197" s="9" t="s">
        <v>15461</v>
      </c>
      <c r="G3197" s="9" t="s">
        <v>22605</v>
      </c>
      <c r="H3197" s="9" t="s">
        <v>2689</v>
      </c>
      <c r="I3197" s="9" t="s">
        <v>39827</v>
      </c>
      <c r="J3197" s="9" t="s">
        <v>39323</v>
      </c>
      <c r="K3197" s="9" t="s">
        <v>2745</v>
      </c>
    </row>
    <row r="3198" spans="1:11" x14ac:dyDescent="0.35">
      <c r="A3198" s="9">
        <v>3197</v>
      </c>
      <c r="B3198" s="9" t="str">
        <f t="shared" si="49"/>
        <v>Calophyllum bra</v>
      </c>
      <c r="C3198" s="9" t="e" cm="1">
        <f t="array" aca="1" ref="C3198" ca="1">LEFT(K3198,$C$19743)&amp;"-"&amp;RIGHT(SUBSTITUTE(SUBSTITUTE(TiraAcento(E3198),"-","")," ",""),$C$19744)</f>
        <v>#NAME?</v>
      </c>
      <c r="D3198" s="9" t="s">
        <v>2689</v>
      </c>
      <c r="E3198" s="9" t="s">
        <v>2746</v>
      </c>
      <c r="F3198" s="9" t="s">
        <v>15461</v>
      </c>
      <c r="G3198" s="9" t="s">
        <v>22606</v>
      </c>
      <c r="H3198" s="9" t="s">
        <v>2689</v>
      </c>
      <c r="I3198" s="9" t="s">
        <v>39827</v>
      </c>
      <c r="J3198" s="9" t="s">
        <v>39323</v>
      </c>
      <c r="K3198" s="9" t="s">
        <v>43950</v>
      </c>
    </row>
    <row r="3199" spans="1:11" x14ac:dyDescent="0.35">
      <c r="A3199" s="9">
        <v>3198</v>
      </c>
      <c r="B3199" s="9" t="str">
        <f t="shared" si="49"/>
        <v>Calophyllum bra</v>
      </c>
      <c r="C3199" s="9" t="e" cm="1">
        <f t="array" aca="1" ref="C3199" ca="1">LEFT(K3199,$C$19743)&amp;"-"&amp;RIGHT(SUBSTITUTE(SUBSTITUTE(TiraAcento(E3199),"-","")," ",""),$C$19744)</f>
        <v>#NAME?</v>
      </c>
      <c r="D3199" s="9" t="s">
        <v>2689</v>
      </c>
      <c r="E3199" s="9" t="s">
        <v>2747</v>
      </c>
      <c r="F3199" s="9" t="s">
        <v>15461</v>
      </c>
      <c r="G3199" s="9" t="s">
        <v>22607</v>
      </c>
      <c r="H3199" s="9" t="s">
        <v>2689</v>
      </c>
      <c r="I3199" s="9" t="s">
        <v>39827</v>
      </c>
      <c r="J3199" s="9" t="s">
        <v>39323</v>
      </c>
      <c r="K3199" s="9" t="s">
        <v>43951</v>
      </c>
    </row>
    <row r="3200" spans="1:11" x14ac:dyDescent="0.35">
      <c r="A3200" s="9">
        <v>3199</v>
      </c>
      <c r="B3200" s="9" t="str">
        <f t="shared" si="49"/>
        <v>Calophyllum bra</v>
      </c>
      <c r="C3200" s="9" t="e" cm="1">
        <f t="array" aca="1" ref="C3200" ca="1">LEFT(K3200,$C$19743)&amp;"-"&amp;RIGHT(SUBSTITUTE(SUBSTITUTE(TiraAcento(E3200),"-","")," ",""),$C$19744)</f>
        <v>#NAME?</v>
      </c>
      <c r="D3200" s="9" t="s">
        <v>2689</v>
      </c>
      <c r="E3200" s="9" t="s">
        <v>2748</v>
      </c>
      <c r="F3200" s="9" t="s">
        <v>15461</v>
      </c>
      <c r="G3200" s="9" t="s">
        <v>22608</v>
      </c>
      <c r="H3200" s="9" t="s">
        <v>2689</v>
      </c>
      <c r="I3200" s="9" t="s">
        <v>39827</v>
      </c>
      <c r="J3200" s="9" t="s">
        <v>39323</v>
      </c>
      <c r="K3200" s="9" t="s">
        <v>43952</v>
      </c>
    </row>
    <row r="3201" spans="1:11" x14ac:dyDescent="0.35">
      <c r="A3201" s="9">
        <v>3200</v>
      </c>
      <c r="B3201" s="9" t="str">
        <f t="shared" si="49"/>
        <v>Calophyllum bra</v>
      </c>
      <c r="C3201" s="9" t="e" cm="1">
        <f t="array" aca="1" ref="C3201" ca="1">LEFT(K3201,$C$19743)&amp;"-"&amp;RIGHT(SUBSTITUTE(SUBSTITUTE(TiraAcento(E3201),"-","")," ",""),$C$19744)</f>
        <v>#NAME?</v>
      </c>
      <c r="D3201" s="9" t="s">
        <v>2689</v>
      </c>
      <c r="E3201" s="9" t="s">
        <v>2749</v>
      </c>
      <c r="F3201" s="9" t="s">
        <v>15461</v>
      </c>
      <c r="G3201" s="9" t="s">
        <v>22609</v>
      </c>
      <c r="H3201" s="9" t="s">
        <v>2689</v>
      </c>
      <c r="I3201" s="9" t="s">
        <v>39827</v>
      </c>
      <c r="J3201" s="9" t="s">
        <v>39323</v>
      </c>
      <c r="K3201" s="9" t="s">
        <v>2749</v>
      </c>
    </row>
    <row r="3202" spans="1:11" x14ac:dyDescent="0.35">
      <c r="A3202" s="9">
        <v>3201</v>
      </c>
      <c r="B3202" s="9" t="str">
        <f t="shared" si="49"/>
        <v>Calophyllum bra</v>
      </c>
      <c r="C3202" s="9" t="e" cm="1">
        <f t="array" aca="1" ref="C3202" ca="1">LEFT(K3202,$C$19743)&amp;"-"&amp;RIGHT(SUBSTITUTE(SUBSTITUTE(TiraAcento(E3202),"-","")," ",""),$C$19744)</f>
        <v>#NAME?</v>
      </c>
      <c r="D3202" s="9" t="s">
        <v>2689</v>
      </c>
      <c r="E3202" s="9" t="s">
        <v>2750</v>
      </c>
      <c r="F3202" s="9" t="s">
        <v>15461</v>
      </c>
      <c r="G3202" s="9" t="s">
        <v>22610</v>
      </c>
      <c r="H3202" s="9" t="s">
        <v>2689</v>
      </c>
      <c r="I3202" s="9" t="s">
        <v>39827</v>
      </c>
      <c r="J3202" s="9" t="s">
        <v>39323</v>
      </c>
      <c r="K3202" s="9" t="s">
        <v>43953</v>
      </c>
    </row>
    <row r="3203" spans="1:11" x14ac:dyDescent="0.35">
      <c r="A3203" s="9">
        <v>3202</v>
      </c>
      <c r="B3203" s="9" t="str">
        <f t="shared" ref="B3203:B3266" si="50">I3203&amp;" "&amp;IFERROR(LEFT(J3203,$B$19743),D3203)</f>
        <v>Calophyllum bra</v>
      </c>
      <c r="C3203" s="9" t="e" cm="1">
        <f t="array" aca="1" ref="C3203" ca="1">LEFT(K3203,$C$19743)&amp;"-"&amp;RIGHT(SUBSTITUTE(SUBSTITUTE(TiraAcento(E3203),"-","")," ",""),$C$19744)</f>
        <v>#NAME?</v>
      </c>
      <c r="D3203" s="9" t="s">
        <v>2689</v>
      </c>
      <c r="E3203" s="9" t="s">
        <v>2751</v>
      </c>
      <c r="F3203" s="9" t="s">
        <v>15461</v>
      </c>
      <c r="G3203" s="9" t="s">
        <v>22611</v>
      </c>
      <c r="H3203" s="9" t="s">
        <v>2689</v>
      </c>
      <c r="I3203" s="9" t="s">
        <v>39827</v>
      </c>
      <c r="J3203" s="9" t="s">
        <v>39323</v>
      </c>
      <c r="K3203" s="9" t="s">
        <v>43954</v>
      </c>
    </row>
    <row r="3204" spans="1:11" x14ac:dyDescent="0.35">
      <c r="A3204" s="9">
        <v>3203</v>
      </c>
      <c r="B3204" s="9" t="str">
        <f t="shared" si="50"/>
        <v>Calophyllum bra</v>
      </c>
      <c r="C3204" s="9" t="e" cm="1">
        <f t="array" aca="1" ref="C3204" ca="1">LEFT(K3204,$C$19743)&amp;"-"&amp;RIGHT(SUBSTITUTE(SUBSTITUTE(TiraAcento(E3204),"-","")," ",""),$C$19744)</f>
        <v>#NAME?</v>
      </c>
      <c r="D3204" s="9" t="s">
        <v>2689</v>
      </c>
      <c r="E3204" s="9" t="s">
        <v>2752</v>
      </c>
      <c r="F3204" s="9" t="s">
        <v>15461</v>
      </c>
      <c r="G3204" s="9" t="s">
        <v>22612</v>
      </c>
      <c r="H3204" s="9" t="s">
        <v>2689</v>
      </c>
      <c r="I3204" s="9" t="s">
        <v>39827</v>
      </c>
      <c r="J3204" s="9" t="s">
        <v>39323</v>
      </c>
      <c r="K3204" s="9" t="s">
        <v>2752</v>
      </c>
    </row>
    <row r="3205" spans="1:11" x14ac:dyDescent="0.35">
      <c r="A3205" s="9">
        <v>3204</v>
      </c>
      <c r="B3205" s="9" t="str">
        <f t="shared" si="50"/>
        <v>Calophyllum bra</v>
      </c>
      <c r="C3205" s="9" t="e" cm="1">
        <f t="array" aca="1" ref="C3205" ca="1">LEFT(K3205,$C$19743)&amp;"-"&amp;RIGHT(SUBSTITUTE(SUBSTITUTE(TiraAcento(E3205),"-","")," ",""),$C$19744)</f>
        <v>#NAME?</v>
      </c>
      <c r="D3205" s="9" t="s">
        <v>2689</v>
      </c>
      <c r="E3205" s="9" t="s">
        <v>2753</v>
      </c>
      <c r="F3205" s="9" t="s">
        <v>15461</v>
      </c>
      <c r="G3205" s="9" t="s">
        <v>22613</v>
      </c>
      <c r="H3205" s="9" t="s">
        <v>2689</v>
      </c>
      <c r="I3205" s="9" t="s">
        <v>39827</v>
      </c>
      <c r="J3205" s="9" t="s">
        <v>39323</v>
      </c>
      <c r="K3205" s="9" t="s">
        <v>2753</v>
      </c>
    </row>
    <row r="3206" spans="1:11" x14ac:dyDescent="0.35">
      <c r="A3206" s="9">
        <v>3205</v>
      </c>
      <c r="B3206" s="9" t="str">
        <f t="shared" si="50"/>
        <v>Calophyllum bra</v>
      </c>
      <c r="C3206" s="9" t="e" cm="1">
        <f t="array" aca="1" ref="C3206" ca="1">LEFT(K3206,$C$19743)&amp;"-"&amp;RIGHT(SUBSTITUTE(SUBSTITUTE(TiraAcento(E3206),"-","")," ",""),$C$19744)</f>
        <v>#NAME?</v>
      </c>
      <c r="D3206" s="9" t="s">
        <v>2689</v>
      </c>
      <c r="E3206" s="9" t="s">
        <v>2754</v>
      </c>
      <c r="F3206" s="9" t="s">
        <v>15461</v>
      </c>
      <c r="G3206" s="9" t="s">
        <v>22614</v>
      </c>
      <c r="H3206" s="9" t="s">
        <v>2689</v>
      </c>
      <c r="I3206" s="9" t="s">
        <v>39827</v>
      </c>
      <c r="J3206" s="9" t="s">
        <v>39323</v>
      </c>
      <c r="K3206" s="9" t="s">
        <v>43955</v>
      </c>
    </row>
    <row r="3207" spans="1:11" x14ac:dyDescent="0.35">
      <c r="A3207" s="9">
        <v>3206</v>
      </c>
      <c r="B3207" s="9" t="str">
        <f t="shared" si="50"/>
        <v>Calophyllum bra</v>
      </c>
      <c r="C3207" s="9" t="e" cm="1">
        <f t="array" aca="1" ref="C3207" ca="1">LEFT(K3207,$C$19743)&amp;"-"&amp;RIGHT(SUBSTITUTE(SUBSTITUTE(TiraAcento(E3207),"-","")," ",""),$C$19744)</f>
        <v>#NAME?</v>
      </c>
      <c r="D3207" s="9" t="s">
        <v>2689</v>
      </c>
      <c r="E3207" s="9" t="s">
        <v>2755</v>
      </c>
      <c r="F3207" s="9" t="s">
        <v>15461</v>
      </c>
      <c r="G3207" s="9" t="s">
        <v>22615</v>
      </c>
      <c r="H3207" s="9" t="s">
        <v>2689</v>
      </c>
      <c r="I3207" s="9" t="s">
        <v>39827</v>
      </c>
      <c r="J3207" s="9" t="s">
        <v>39323</v>
      </c>
      <c r="K3207" s="9" t="s">
        <v>43956</v>
      </c>
    </row>
    <row r="3208" spans="1:11" x14ac:dyDescent="0.35">
      <c r="A3208" s="9">
        <v>3207</v>
      </c>
      <c r="B3208" s="9" t="str">
        <f t="shared" si="50"/>
        <v>Calophyllum bra</v>
      </c>
      <c r="C3208" s="9" t="e" cm="1">
        <f t="array" aca="1" ref="C3208" ca="1">LEFT(K3208,$C$19743)&amp;"-"&amp;RIGHT(SUBSTITUTE(SUBSTITUTE(TiraAcento(E3208),"-","")," ",""),$C$19744)</f>
        <v>#NAME?</v>
      </c>
      <c r="D3208" s="9" t="s">
        <v>2689</v>
      </c>
      <c r="E3208" s="9" t="s">
        <v>2756</v>
      </c>
      <c r="F3208" s="9" t="s">
        <v>15461</v>
      </c>
      <c r="G3208" s="9" t="s">
        <v>22616</v>
      </c>
      <c r="H3208" s="9" t="s">
        <v>2689</v>
      </c>
      <c r="I3208" s="9" t="s">
        <v>39827</v>
      </c>
      <c r="J3208" s="9" t="s">
        <v>39323</v>
      </c>
      <c r="K3208" s="9" t="s">
        <v>2756</v>
      </c>
    </row>
    <row r="3209" spans="1:11" x14ac:dyDescent="0.35">
      <c r="A3209" s="9">
        <v>3208</v>
      </c>
      <c r="B3209" s="9" t="str">
        <f t="shared" si="50"/>
        <v>Calophyllum bra</v>
      </c>
      <c r="C3209" s="9" t="e" cm="1">
        <f t="array" aca="1" ref="C3209" ca="1">LEFT(K3209,$C$19743)&amp;"-"&amp;RIGHT(SUBSTITUTE(SUBSTITUTE(TiraAcento(E3209),"-","")," ",""),$C$19744)</f>
        <v>#NAME?</v>
      </c>
      <c r="D3209" s="9" t="s">
        <v>2689</v>
      </c>
      <c r="E3209" s="9" t="s">
        <v>1584</v>
      </c>
      <c r="F3209" s="9" t="s">
        <v>15461</v>
      </c>
      <c r="G3209" s="9" t="s">
        <v>22617</v>
      </c>
      <c r="H3209" s="9" t="s">
        <v>2689</v>
      </c>
      <c r="I3209" s="9" t="s">
        <v>39827</v>
      </c>
      <c r="J3209" s="9" t="s">
        <v>39323</v>
      </c>
      <c r="K3209" s="9" t="s">
        <v>1584</v>
      </c>
    </row>
    <row r="3210" spans="1:11" x14ac:dyDescent="0.35">
      <c r="A3210" s="9">
        <v>3209</v>
      </c>
      <c r="B3210" s="9" t="str">
        <f t="shared" si="50"/>
        <v>Calophyllum bra</v>
      </c>
      <c r="C3210" s="9" t="e" cm="1">
        <f t="array" aca="1" ref="C3210" ca="1">LEFT(K3210,$C$19743)&amp;"-"&amp;RIGHT(SUBSTITUTE(SUBSTITUTE(TiraAcento(E3210),"-","")," ",""),$C$19744)</f>
        <v>#NAME?</v>
      </c>
      <c r="D3210" s="9" t="s">
        <v>2689</v>
      </c>
      <c r="E3210" s="9" t="s">
        <v>2757</v>
      </c>
      <c r="F3210" s="9" t="s">
        <v>15461</v>
      </c>
      <c r="G3210" s="9" t="s">
        <v>22618</v>
      </c>
      <c r="H3210" s="9" t="s">
        <v>2689</v>
      </c>
      <c r="I3210" s="9" t="s">
        <v>39827</v>
      </c>
      <c r="J3210" s="9" t="s">
        <v>39323</v>
      </c>
      <c r="K3210" s="9" t="s">
        <v>43957</v>
      </c>
    </row>
    <row r="3211" spans="1:11" x14ac:dyDescent="0.35">
      <c r="A3211" s="9">
        <v>3210</v>
      </c>
      <c r="B3211" s="9" t="str">
        <f t="shared" si="50"/>
        <v>Calophyllum bra</v>
      </c>
      <c r="C3211" s="9" t="e" cm="1">
        <f t="array" aca="1" ref="C3211" ca="1">LEFT(K3211,$C$19743)&amp;"-"&amp;RIGHT(SUBSTITUTE(SUBSTITUTE(TiraAcento(E3211),"-","")," ",""),$C$19744)</f>
        <v>#NAME?</v>
      </c>
      <c r="D3211" s="9" t="s">
        <v>2689</v>
      </c>
      <c r="E3211" s="9" t="s">
        <v>2758</v>
      </c>
      <c r="F3211" s="9" t="s">
        <v>15461</v>
      </c>
      <c r="G3211" s="9" t="s">
        <v>22619</v>
      </c>
      <c r="H3211" s="9" t="s">
        <v>2689</v>
      </c>
      <c r="I3211" s="9" t="s">
        <v>39827</v>
      </c>
      <c r="J3211" s="9" t="s">
        <v>39323</v>
      </c>
      <c r="K3211" s="9" t="s">
        <v>2758</v>
      </c>
    </row>
    <row r="3212" spans="1:11" x14ac:dyDescent="0.35">
      <c r="A3212" s="9">
        <v>3211</v>
      </c>
      <c r="B3212" s="9" t="str">
        <f t="shared" si="50"/>
        <v>Calophyllum bra</v>
      </c>
      <c r="C3212" s="9" t="e" cm="1">
        <f t="array" aca="1" ref="C3212" ca="1">LEFT(K3212,$C$19743)&amp;"-"&amp;RIGHT(SUBSTITUTE(SUBSTITUTE(TiraAcento(E3212),"-","")," ",""),$C$19744)</f>
        <v>#NAME?</v>
      </c>
      <c r="D3212" s="9" t="s">
        <v>2689</v>
      </c>
      <c r="E3212" s="9" t="s">
        <v>2759</v>
      </c>
      <c r="F3212" s="9" t="s">
        <v>15461</v>
      </c>
      <c r="G3212" s="9" t="s">
        <v>22620</v>
      </c>
      <c r="H3212" s="9" t="s">
        <v>2689</v>
      </c>
      <c r="I3212" s="9" t="s">
        <v>39827</v>
      </c>
      <c r="J3212" s="9" t="s">
        <v>39323</v>
      </c>
      <c r="K3212" s="9" t="s">
        <v>2759</v>
      </c>
    </row>
    <row r="3213" spans="1:11" x14ac:dyDescent="0.35">
      <c r="A3213" s="9">
        <v>3212</v>
      </c>
      <c r="B3213" s="9" t="str">
        <f t="shared" si="50"/>
        <v>Calophyllum bra</v>
      </c>
      <c r="C3213" s="9" t="e" cm="1">
        <f t="array" aca="1" ref="C3213" ca="1">LEFT(K3213,$C$19743)&amp;"-"&amp;RIGHT(SUBSTITUTE(SUBSTITUTE(TiraAcento(E3213),"-","")," ",""),$C$19744)</f>
        <v>#NAME?</v>
      </c>
      <c r="D3213" s="9" t="s">
        <v>2689</v>
      </c>
      <c r="E3213" s="9" t="s">
        <v>2760</v>
      </c>
      <c r="F3213" s="9" t="s">
        <v>15461</v>
      </c>
      <c r="G3213" s="9" t="s">
        <v>22621</v>
      </c>
      <c r="H3213" s="9" t="s">
        <v>2689</v>
      </c>
      <c r="I3213" s="9" t="s">
        <v>39827</v>
      </c>
      <c r="J3213" s="9" t="s">
        <v>39323</v>
      </c>
      <c r="K3213" s="9" t="s">
        <v>2760</v>
      </c>
    </row>
    <row r="3214" spans="1:11" x14ac:dyDescent="0.35">
      <c r="A3214" s="9">
        <v>3213</v>
      </c>
      <c r="B3214" s="9" t="str">
        <f t="shared" si="50"/>
        <v>Calophyllum bra</v>
      </c>
      <c r="C3214" s="9" t="e" cm="1">
        <f t="array" aca="1" ref="C3214" ca="1">LEFT(K3214,$C$19743)&amp;"-"&amp;RIGHT(SUBSTITUTE(SUBSTITUTE(TiraAcento(E3214),"-","")," ",""),$C$19744)</f>
        <v>#NAME?</v>
      </c>
      <c r="D3214" s="9" t="s">
        <v>2689</v>
      </c>
      <c r="E3214" s="9" t="s">
        <v>2761</v>
      </c>
      <c r="F3214" s="9" t="s">
        <v>15461</v>
      </c>
      <c r="G3214" s="9" t="s">
        <v>22622</v>
      </c>
      <c r="H3214" s="9" t="s">
        <v>2689</v>
      </c>
      <c r="I3214" s="9" t="s">
        <v>39827</v>
      </c>
      <c r="J3214" s="9" t="s">
        <v>39323</v>
      </c>
      <c r="K3214" s="9" t="s">
        <v>43958</v>
      </c>
    </row>
    <row r="3215" spans="1:11" x14ac:dyDescent="0.35">
      <c r="A3215" s="9">
        <v>3214</v>
      </c>
      <c r="B3215" s="9" t="str">
        <f t="shared" si="50"/>
        <v>Calophyllum bra</v>
      </c>
      <c r="C3215" s="9" t="e" cm="1">
        <f t="array" aca="1" ref="C3215" ca="1">LEFT(K3215,$C$19743)&amp;"-"&amp;RIGHT(SUBSTITUTE(SUBSTITUTE(TiraAcento(E3215),"-","")," ",""),$C$19744)</f>
        <v>#NAME?</v>
      </c>
      <c r="D3215" s="9" t="s">
        <v>2689</v>
      </c>
      <c r="E3215" s="9" t="s">
        <v>2762</v>
      </c>
      <c r="F3215" s="9" t="s">
        <v>15461</v>
      </c>
      <c r="G3215" s="9" t="s">
        <v>22623</v>
      </c>
      <c r="H3215" s="9" t="s">
        <v>2689</v>
      </c>
      <c r="I3215" s="9" t="s">
        <v>39827</v>
      </c>
      <c r="J3215" s="9" t="s">
        <v>39323</v>
      </c>
      <c r="K3215" s="9" t="s">
        <v>2762</v>
      </c>
    </row>
    <row r="3216" spans="1:11" x14ac:dyDescent="0.35">
      <c r="A3216" s="9">
        <v>3215</v>
      </c>
      <c r="B3216" s="9" t="str">
        <f t="shared" si="50"/>
        <v>Calophyllum bra</v>
      </c>
      <c r="C3216" s="9" t="e" cm="1">
        <f t="array" aca="1" ref="C3216" ca="1">LEFT(K3216,$C$19743)&amp;"-"&amp;RIGHT(SUBSTITUTE(SUBSTITUTE(TiraAcento(E3216),"-","")," ",""),$C$19744)</f>
        <v>#NAME?</v>
      </c>
      <c r="D3216" s="9" t="s">
        <v>2689</v>
      </c>
      <c r="E3216" s="9" t="s">
        <v>2763</v>
      </c>
      <c r="F3216" s="9" t="s">
        <v>15461</v>
      </c>
      <c r="G3216" s="9" t="s">
        <v>22624</v>
      </c>
      <c r="H3216" s="9" t="s">
        <v>2689</v>
      </c>
      <c r="I3216" s="9" t="s">
        <v>39827</v>
      </c>
      <c r="J3216" s="9" t="s">
        <v>39323</v>
      </c>
      <c r="K3216" s="9" t="s">
        <v>43959</v>
      </c>
    </row>
    <row r="3217" spans="1:11" x14ac:dyDescent="0.35">
      <c r="A3217" s="9">
        <v>3216</v>
      </c>
      <c r="B3217" s="9" t="str">
        <f t="shared" si="50"/>
        <v>Calophyllum bra</v>
      </c>
      <c r="C3217" s="9" t="e" cm="1">
        <f t="array" aca="1" ref="C3217" ca="1">LEFT(K3217,$C$19743)&amp;"-"&amp;RIGHT(SUBSTITUTE(SUBSTITUTE(TiraAcento(E3217),"-","")," ",""),$C$19744)</f>
        <v>#NAME?</v>
      </c>
      <c r="D3217" s="9" t="s">
        <v>2689</v>
      </c>
      <c r="E3217" s="9" t="s">
        <v>2764</v>
      </c>
      <c r="F3217" s="9" t="s">
        <v>15461</v>
      </c>
      <c r="G3217" s="9" t="s">
        <v>22625</v>
      </c>
      <c r="H3217" s="9" t="s">
        <v>2689</v>
      </c>
      <c r="I3217" s="9" t="s">
        <v>39827</v>
      </c>
      <c r="J3217" s="9" t="s">
        <v>39323</v>
      </c>
      <c r="K3217" s="9" t="s">
        <v>43960</v>
      </c>
    </row>
    <row r="3218" spans="1:11" x14ac:dyDescent="0.35">
      <c r="A3218" s="9">
        <v>3217</v>
      </c>
      <c r="B3218" s="9" t="str">
        <f t="shared" si="50"/>
        <v>Calophyllum bra</v>
      </c>
      <c r="C3218" s="9" t="e" cm="1">
        <f t="array" aca="1" ref="C3218" ca="1">LEFT(K3218,$C$19743)&amp;"-"&amp;RIGHT(SUBSTITUTE(SUBSTITUTE(TiraAcento(E3218),"-","")," ",""),$C$19744)</f>
        <v>#NAME?</v>
      </c>
      <c r="D3218" s="9" t="s">
        <v>2689</v>
      </c>
      <c r="E3218" s="9" t="s">
        <v>2765</v>
      </c>
      <c r="F3218" s="9" t="s">
        <v>15461</v>
      </c>
      <c r="G3218" s="9" t="s">
        <v>22626</v>
      </c>
      <c r="H3218" s="9" t="s">
        <v>2689</v>
      </c>
      <c r="I3218" s="9" t="s">
        <v>39827</v>
      </c>
      <c r="J3218" s="9" t="s">
        <v>39323</v>
      </c>
      <c r="K3218" s="9" t="s">
        <v>43961</v>
      </c>
    </row>
    <row r="3219" spans="1:11" x14ac:dyDescent="0.35">
      <c r="A3219" s="9">
        <v>3218</v>
      </c>
      <c r="B3219" s="9" t="str">
        <f t="shared" si="50"/>
        <v>Calophyllum bra</v>
      </c>
      <c r="C3219" s="9" t="e" cm="1">
        <f t="array" aca="1" ref="C3219" ca="1">LEFT(K3219,$C$19743)&amp;"-"&amp;RIGHT(SUBSTITUTE(SUBSTITUTE(TiraAcento(E3219),"-","")," ",""),$C$19744)</f>
        <v>#NAME?</v>
      </c>
      <c r="D3219" s="9" t="s">
        <v>2689</v>
      </c>
      <c r="E3219" s="9" t="s">
        <v>2766</v>
      </c>
      <c r="F3219" s="9" t="s">
        <v>15461</v>
      </c>
      <c r="G3219" s="9" t="s">
        <v>22627</v>
      </c>
      <c r="H3219" s="9" t="s">
        <v>2689</v>
      </c>
      <c r="I3219" s="9" t="s">
        <v>39827</v>
      </c>
      <c r="J3219" s="9" t="s">
        <v>39323</v>
      </c>
      <c r="K3219" s="9" t="s">
        <v>43962</v>
      </c>
    </row>
    <row r="3220" spans="1:11" x14ac:dyDescent="0.35">
      <c r="A3220" s="9">
        <v>3219</v>
      </c>
      <c r="B3220" s="9" t="str">
        <f t="shared" si="50"/>
        <v>Calophyllum bra</v>
      </c>
      <c r="C3220" s="9" t="e" cm="1">
        <f t="array" aca="1" ref="C3220" ca="1">LEFT(K3220,$C$19743)&amp;"-"&amp;RIGHT(SUBSTITUTE(SUBSTITUTE(TiraAcento(E3220),"-","")," ",""),$C$19744)</f>
        <v>#NAME?</v>
      </c>
      <c r="D3220" s="9" t="s">
        <v>2689</v>
      </c>
      <c r="E3220" s="9" t="s">
        <v>2767</v>
      </c>
      <c r="F3220" s="9" t="s">
        <v>15461</v>
      </c>
      <c r="G3220" s="9" t="s">
        <v>22628</v>
      </c>
      <c r="H3220" s="9" t="s">
        <v>2689</v>
      </c>
      <c r="I3220" s="9" t="s">
        <v>39827</v>
      </c>
      <c r="J3220" s="9" t="s">
        <v>39323</v>
      </c>
      <c r="K3220" s="9" t="s">
        <v>43963</v>
      </c>
    </row>
    <row r="3221" spans="1:11" x14ac:dyDescent="0.35">
      <c r="A3221" s="9">
        <v>3220</v>
      </c>
      <c r="B3221" s="9" t="str">
        <f t="shared" si="50"/>
        <v>Calophyllum bra</v>
      </c>
      <c r="C3221" s="9" t="e" cm="1">
        <f t="array" aca="1" ref="C3221" ca="1">LEFT(K3221,$C$19743)&amp;"-"&amp;RIGHT(SUBSTITUTE(SUBSTITUTE(TiraAcento(E3221),"-","")," ",""),$C$19744)</f>
        <v>#NAME?</v>
      </c>
      <c r="D3221" s="9" t="s">
        <v>2689</v>
      </c>
      <c r="E3221" s="9" t="s">
        <v>2768</v>
      </c>
      <c r="F3221" s="9" t="s">
        <v>15461</v>
      </c>
      <c r="G3221" s="9" t="s">
        <v>22629</v>
      </c>
      <c r="H3221" s="9" t="s">
        <v>2689</v>
      </c>
      <c r="I3221" s="9" t="s">
        <v>39827</v>
      </c>
      <c r="J3221" s="9" t="s">
        <v>39323</v>
      </c>
      <c r="K3221" s="9" t="s">
        <v>14716</v>
      </c>
    </row>
    <row r="3222" spans="1:11" x14ac:dyDescent="0.35">
      <c r="A3222" s="9">
        <v>3221</v>
      </c>
      <c r="B3222" s="9" t="str">
        <f t="shared" si="50"/>
        <v>Calophyllum bra</v>
      </c>
      <c r="C3222" s="9" t="e" cm="1">
        <f t="array" aca="1" ref="C3222" ca="1">LEFT(K3222,$C$19743)&amp;"-"&amp;RIGHT(SUBSTITUTE(SUBSTITUTE(TiraAcento(E3222),"-","")," ",""),$C$19744)</f>
        <v>#NAME?</v>
      </c>
      <c r="D3222" s="9" t="s">
        <v>2689</v>
      </c>
      <c r="E3222" s="9" t="s">
        <v>2769</v>
      </c>
      <c r="F3222" s="9" t="s">
        <v>15461</v>
      </c>
      <c r="G3222" s="9" t="s">
        <v>22630</v>
      </c>
      <c r="H3222" s="9" t="s">
        <v>2689</v>
      </c>
      <c r="I3222" s="9" t="s">
        <v>39827</v>
      </c>
      <c r="J3222" s="9" t="s">
        <v>39323</v>
      </c>
      <c r="K3222" s="9" t="s">
        <v>43964</v>
      </c>
    </row>
    <row r="3223" spans="1:11" x14ac:dyDescent="0.35">
      <c r="A3223" s="9">
        <v>3222</v>
      </c>
      <c r="B3223" s="9" t="str">
        <f t="shared" si="50"/>
        <v>Calophyllum bra</v>
      </c>
      <c r="C3223" s="9" t="e" cm="1">
        <f t="array" aca="1" ref="C3223" ca="1">LEFT(K3223,$C$19743)&amp;"-"&amp;RIGHT(SUBSTITUTE(SUBSTITUTE(TiraAcento(E3223),"-","")," ",""),$C$19744)</f>
        <v>#NAME?</v>
      </c>
      <c r="D3223" s="9" t="s">
        <v>2689</v>
      </c>
      <c r="E3223" s="9" t="s">
        <v>2770</v>
      </c>
      <c r="F3223" s="9" t="s">
        <v>15461</v>
      </c>
      <c r="G3223" s="9" t="s">
        <v>22631</v>
      </c>
      <c r="H3223" s="9" t="s">
        <v>2689</v>
      </c>
      <c r="I3223" s="9" t="s">
        <v>39827</v>
      </c>
      <c r="J3223" s="9" t="s">
        <v>39323</v>
      </c>
      <c r="K3223" s="9" t="s">
        <v>2770</v>
      </c>
    </row>
    <row r="3224" spans="1:11" x14ac:dyDescent="0.35">
      <c r="A3224" s="9">
        <v>3223</v>
      </c>
      <c r="B3224" s="9" t="str">
        <f t="shared" si="50"/>
        <v>Calophyllum bra</v>
      </c>
      <c r="C3224" s="9" t="e" cm="1">
        <f t="array" aca="1" ref="C3224" ca="1">LEFT(K3224,$C$19743)&amp;"-"&amp;RIGHT(SUBSTITUTE(SUBSTITUTE(TiraAcento(E3224),"-","")," ",""),$C$19744)</f>
        <v>#NAME?</v>
      </c>
      <c r="D3224" s="9" t="s">
        <v>2689</v>
      </c>
      <c r="E3224" s="9" t="s">
        <v>2771</v>
      </c>
      <c r="F3224" s="9" t="s">
        <v>15461</v>
      </c>
      <c r="G3224" s="9" t="s">
        <v>22632</v>
      </c>
      <c r="H3224" s="9" t="s">
        <v>2689</v>
      </c>
      <c r="I3224" s="9" t="s">
        <v>39827</v>
      </c>
      <c r="J3224" s="9" t="s">
        <v>39323</v>
      </c>
      <c r="K3224" s="9" t="s">
        <v>2770</v>
      </c>
    </row>
    <row r="3225" spans="1:11" x14ac:dyDescent="0.35">
      <c r="A3225" s="9">
        <v>3224</v>
      </c>
      <c r="B3225" s="9" t="str">
        <f t="shared" si="50"/>
        <v>Calophyllum bra</v>
      </c>
      <c r="C3225" s="9" t="e" cm="1">
        <f t="array" aca="1" ref="C3225" ca="1">LEFT(K3225,$C$19743)&amp;"-"&amp;RIGHT(SUBSTITUTE(SUBSTITUTE(TiraAcento(E3225),"-","")," ",""),$C$19744)</f>
        <v>#NAME?</v>
      </c>
      <c r="D3225" s="9" t="s">
        <v>2689</v>
      </c>
      <c r="E3225" s="9" t="s">
        <v>2772</v>
      </c>
      <c r="F3225" s="9" t="s">
        <v>15461</v>
      </c>
      <c r="G3225" s="9" t="s">
        <v>22633</v>
      </c>
      <c r="H3225" s="9" t="s">
        <v>2689</v>
      </c>
      <c r="I3225" s="9" t="s">
        <v>39827</v>
      </c>
      <c r="J3225" s="9" t="s">
        <v>39323</v>
      </c>
      <c r="K3225" s="9" t="s">
        <v>2770</v>
      </c>
    </row>
    <row r="3226" spans="1:11" x14ac:dyDescent="0.35">
      <c r="A3226" s="9">
        <v>3225</v>
      </c>
      <c r="B3226" s="9" t="str">
        <f t="shared" si="50"/>
        <v>Calophyllum bra</v>
      </c>
      <c r="C3226" s="9" t="e" cm="1">
        <f t="array" aca="1" ref="C3226" ca="1">LEFT(K3226,$C$19743)&amp;"-"&amp;RIGHT(SUBSTITUTE(SUBSTITUTE(TiraAcento(E3226),"-","")," ",""),$C$19744)</f>
        <v>#NAME?</v>
      </c>
      <c r="D3226" s="9" t="s">
        <v>2689</v>
      </c>
      <c r="E3226" s="9" t="s">
        <v>2773</v>
      </c>
      <c r="F3226" s="9" t="s">
        <v>15461</v>
      </c>
      <c r="G3226" s="9" t="s">
        <v>22634</v>
      </c>
      <c r="H3226" s="9" t="s">
        <v>2689</v>
      </c>
      <c r="I3226" s="9" t="s">
        <v>39827</v>
      </c>
      <c r="J3226" s="9" t="s">
        <v>39323</v>
      </c>
      <c r="K3226" s="9" t="s">
        <v>2773</v>
      </c>
    </row>
    <row r="3227" spans="1:11" x14ac:dyDescent="0.35">
      <c r="A3227" s="9">
        <v>3226</v>
      </c>
      <c r="B3227" s="9" t="str">
        <f t="shared" si="50"/>
        <v>Calophyllum ino</v>
      </c>
      <c r="C3227" s="9" t="e" cm="1">
        <f t="array" aca="1" ref="C3227" ca="1">LEFT(K3227,$C$19743)&amp;"-"&amp;RIGHT(SUBSTITUTE(SUBSTITUTE(TiraAcento(E3227),"-","")," ",""),$C$19744)</f>
        <v>#NAME?</v>
      </c>
      <c r="D3227" s="9" t="s">
        <v>2774</v>
      </c>
      <c r="E3227" s="9"/>
      <c r="F3227" s="9" t="s">
        <v>15462</v>
      </c>
      <c r="G3227" s="9" t="s">
        <v>22635</v>
      </c>
      <c r="H3227" s="9" t="s">
        <v>2774</v>
      </c>
      <c r="I3227" s="9" t="s">
        <v>39827</v>
      </c>
      <c r="J3227" s="9" t="s">
        <v>39829</v>
      </c>
      <c r="K3227" s="9" t="s">
        <v>42568</v>
      </c>
    </row>
    <row r="3228" spans="1:11" x14ac:dyDescent="0.35">
      <c r="A3228" s="9">
        <v>3227</v>
      </c>
      <c r="B3228" s="9" t="str">
        <f t="shared" si="50"/>
        <v>Calophyllum luc</v>
      </c>
      <c r="C3228" s="9" t="e" cm="1">
        <f t="array" aca="1" ref="C3228" ca="1">LEFT(K3228,$C$19743)&amp;"-"&amp;RIGHT(SUBSTITUTE(SUBSTITUTE(TiraAcento(E3228),"-","")," ",""),$C$19744)</f>
        <v>#NAME?</v>
      </c>
      <c r="D3228" s="9" t="s">
        <v>2775</v>
      </c>
      <c r="E3228" s="9" t="s">
        <v>2688</v>
      </c>
      <c r="F3228" s="9" t="s">
        <v>15463</v>
      </c>
      <c r="G3228" s="9" t="s">
        <v>22636</v>
      </c>
      <c r="H3228" s="9" t="s">
        <v>2775</v>
      </c>
      <c r="I3228" s="9" t="s">
        <v>39827</v>
      </c>
      <c r="J3228" s="9" t="s">
        <v>39830</v>
      </c>
      <c r="K3228" s="9" t="s">
        <v>43913</v>
      </c>
    </row>
    <row r="3229" spans="1:11" x14ac:dyDescent="0.35">
      <c r="A3229" s="9">
        <v>3228</v>
      </c>
      <c r="B3229" s="9" t="str">
        <f t="shared" si="50"/>
        <v>Calophyllum pac</v>
      </c>
      <c r="C3229" s="9" t="e" cm="1">
        <f t="array" aca="1" ref="C3229" ca="1">LEFT(K3229,$C$19743)&amp;"-"&amp;RIGHT(SUBSTITUTE(SUBSTITUTE(TiraAcento(E3229),"-","")," ",""),$C$19744)</f>
        <v>#NAME?</v>
      </c>
      <c r="D3229" s="9" t="s">
        <v>2776</v>
      </c>
      <c r="E3229" s="9" t="s">
        <v>2749</v>
      </c>
      <c r="F3229" s="9" t="s">
        <v>15464</v>
      </c>
      <c r="G3229" s="9" t="s">
        <v>22637</v>
      </c>
      <c r="H3229" s="9" t="s">
        <v>2776</v>
      </c>
      <c r="I3229" s="9" t="s">
        <v>39827</v>
      </c>
      <c r="J3229" s="9" t="s">
        <v>39831</v>
      </c>
      <c r="K3229" s="9" t="s">
        <v>2749</v>
      </c>
    </row>
    <row r="3230" spans="1:11" x14ac:dyDescent="0.35">
      <c r="A3230" s="9">
        <v>3229</v>
      </c>
      <c r="B3230" s="9" t="str">
        <f t="shared" si="50"/>
        <v>Calophyllum sp.</v>
      </c>
      <c r="C3230" s="9" t="e" cm="1">
        <f t="array" aca="1" ref="C3230" ca="1">LEFT(K3230,$C$19743)&amp;"-"&amp;RIGHT(SUBSTITUTE(SUBSTITUTE(TiraAcento(E3230),"-","")," ",""),$C$19744)</f>
        <v>#NAME?</v>
      </c>
      <c r="D3230" s="9" t="s">
        <v>2777</v>
      </c>
      <c r="E3230" s="9" t="s">
        <v>2778</v>
      </c>
      <c r="F3230" s="9" t="s">
        <v>2777</v>
      </c>
      <c r="G3230" s="9" t="s">
        <v>22638</v>
      </c>
      <c r="H3230" s="9" t="s">
        <v>2777</v>
      </c>
      <c r="I3230" s="9" t="s">
        <v>39827</v>
      </c>
      <c r="J3230" s="9" t="s">
        <v>39157</v>
      </c>
      <c r="K3230" s="9" t="s">
        <v>2778</v>
      </c>
    </row>
    <row r="3231" spans="1:11" x14ac:dyDescent="0.35">
      <c r="A3231" s="9">
        <v>3230</v>
      </c>
      <c r="B3231" s="9" t="str">
        <f t="shared" si="50"/>
        <v>Calophyllum tac</v>
      </c>
      <c r="C3231" s="9" t="e" cm="1">
        <f t="array" aca="1" ref="C3231" ca="1">LEFT(K3231,$C$19743)&amp;"-"&amp;RIGHT(SUBSTITUTE(SUBSTITUTE(TiraAcento(E3231),"-","")," ",""),$C$19744)</f>
        <v>#NAME?</v>
      </c>
      <c r="D3231" s="9" t="s">
        <v>2779</v>
      </c>
      <c r="E3231" s="9" t="s">
        <v>2745</v>
      </c>
      <c r="F3231" s="9" t="s">
        <v>15465</v>
      </c>
      <c r="G3231" s="9" t="s">
        <v>22639</v>
      </c>
      <c r="H3231" s="9" t="s">
        <v>2779</v>
      </c>
      <c r="I3231" s="9" t="s">
        <v>39827</v>
      </c>
      <c r="J3231" s="9" t="s">
        <v>39832</v>
      </c>
      <c r="K3231" s="9" t="s">
        <v>2745</v>
      </c>
    </row>
    <row r="3232" spans="1:11" x14ac:dyDescent="0.35">
      <c r="A3232" s="9">
        <v>3231</v>
      </c>
      <c r="B3232" s="9" t="str">
        <f t="shared" si="50"/>
        <v>Calophyllum tac</v>
      </c>
      <c r="C3232" s="9" t="e" cm="1">
        <f t="array" aca="1" ref="C3232" ca="1">LEFT(K3232,$C$19743)&amp;"-"&amp;RIGHT(SUBSTITUTE(SUBSTITUTE(TiraAcento(E3232),"-","")," ",""),$C$19744)</f>
        <v>#NAME?</v>
      </c>
      <c r="D3232" s="9" t="s">
        <v>2779</v>
      </c>
      <c r="E3232" s="9" t="s">
        <v>2749</v>
      </c>
      <c r="F3232" s="9" t="s">
        <v>15465</v>
      </c>
      <c r="G3232" s="9" t="s">
        <v>22640</v>
      </c>
      <c r="H3232" s="9" t="s">
        <v>2779</v>
      </c>
      <c r="I3232" s="9" t="s">
        <v>39827</v>
      </c>
      <c r="J3232" s="9" t="s">
        <v>39832</v>
      </c>
      <c r="K3232" s="9" t="s">
        <v>2749</v>
      </c>
    </row>
    <row r="3233" spans="1:11" x14ac:dyDescent="0.35">
      <c r="A3233" s="9">
        <v>3232</v>
      </c>
      <c r="B3233" s="9" t="str">
        <f t="shared" si="50"/>
        <v>Calophyllum tac</v>
      </c>
      <c r="C3233" s="9" t="e" cm="1">
        <f t="array" aca="1" ref="C3233" ca="1">LEFT(K3233,$C$19743)&amp;"-"&amp;RIGHT(SUBSTITUTE(SUBSTITUTE(TiraAcento(E3233),"-","")," ",""),$C$19744)</f>
        <v>#NAME?</v>
      </c>
      <c r="D3233" s="9" t="s">
        <v>2779</v>
      </c>
      <c r="E3233" s="9" t="s">
        <v>2756</v>
      </c>
      <c r="F3233" s="9" t="s">
        <v>15465</v>
      </c>
      <c r="G3233" s="9" t="s">
        <v>22641</v>
      </c>
      <c r="H3233" s="9" t="s">
        <v>2779</v>
      </c>
      <c r="I3233" s="9" t="s">
        <v>39827</v>
      </c>
      <c r="J3233" s="9" t="s">
        <v>39832</v>
      </c>
      <c r="K3233" s="9" t="s">
        <v>2756</v>
      </c>
    </row>
    <row r="3234" spans="1:11" x14ac:dyDescent="0.35">
      <c r="A3234" s="9">
        <v>3233</v>
      </c>
      <c r="B3234" s="9" t="str">
        <f t="shared" si="50"/>
        <v>Calotropis pro</v>
      </c>
      <c r="C3234" s="9" t="e" cm="1">
        <f t="array" aca="1" ref="C3234" ca="1">LEFT(K3234,$C$19743)&amp;"-"&amp;RIGHT(SUBSTITUTE(SUBSTITUTE(TiraAcento(E3234),"-","")," ",""),$C$19744)</f>
        <v>#NAME?</v>
      </c>
      <c r="D3234" s="9" t="s">
        <v>2780</v>
      </c>
      <c r="E3234" s="9" t="s">
        <v>2781</v>
      </c>
      <c r="F3234" s="9" t="s">
        <v>15466</v>
      </c>
      <c r="G3234" s="9" t="s">
        <v>22642</v>
      </c>
      <c r="H3234" s="9" t="s">
        <v>2780</v>
      </c>
      <c r="I3234" s="9" t="s">
        <v>39833</v>
      </c>
      <c r="J3234" s="9" t="s">
        <v>39150</v>
      </c>
      <c r="K3234" s="9" t="s">
        <v>43965</v>
      </c>
    </row>
    <row r="3235" spans="1:11" x14ac:dyDescent="0.35">
      <c r="A3235" s="9">
        <v>3234</v>
      </c>
      <c r="B3235" s="9" t="str">
        <f t="shared" si="50"/>
        <v>Calotropis pro</v>
      </c>
      <c r="C3235" s="9" t="e" cm="1">
        <f t="array" aca="1" ref="C3235" ca="1">LEFT(K3235,$C$19743)&amp;"-"&amp;RIGHT(SUBSTITUTE(SUBSTITUTE(TiraAcento(E3235),"-","")," ",""),$C$19744)</f>
        <v>#NAME?</v>
      </c>
      <c r="D3235" s="9" t="s">
        <v>2780</v>
      </c>
      <c r="E3235" s="9" t="s">
        <v>2782</v>
      </c>
      <c r="F3235" s="9" t="s">
        <v>15466</v>
      </c>
      <c r="G3235" s="9" t="s">
        <v>22643</v>
      </c>
      <c r="H3235" s="9" t="s">
        <v>2780</v>
      </c>
      <c r="I3235" s="9" t="s">
        <v>39833</v>
      </c>
      <c r="J3235" s="9" t="s">
        <v>39150</v>
      </c>
      <c r="K3235" s="9" t="s">
        <v>43966</v>
      </c>
    </row>
    <row r="3236" spans="1:11" x14ac:dyDescent="0.35">
      <c r="A3236" s="9">
        <v>3235</v>
      </c>
      <c r="B3236" s="9" t="str">
        <f t="shared" si="50"/>
        <v>Calotropis pro</v>
      </c>
      <c r="C3236" s="9" t="e" cm="1">
        <f t="array" aca="1" ref="C3236" ca="1">LEFT(K3236,$C$19743)&amp;"-"&amp;RIGHT(SUBSTITUTE(SUBSTITUTE(TiraAcento(E3236),"-","")," ",""),$C$19744)</f>
        <v>#NAME?</v>
      </c>
      <c r="D3236" s="9" t="s">
        <v>2780</v>
      </c>
      <c r="E3236" s="9" t="s">
        <v>2783</v>
      </c>
      <c r="F3236" s="9" t="s">
        <v>15466</v>
      </c>
      <c r="G3236" s="9" t="s">
        <v>22644</v>
      </c>
      <c r="H3236" s="9" t="s">
        <v>2780</v>
      </c>
      <c r="I3236" s="9" t="s">
        <v>39833</v>
      </c>
      <c r="J3236" s="9" t="s">
        <v>39150</v>
      </c>
      <c r="K3236" s="9" t="s">
        <v>2783</v>
      </c>
    </row>
    <row r="3237" spans="1:11" x14ac:dyDescent="0.35">
      <c r="A3237" s="9">
        <v>3236</v>
      </c>
      <c r="B3237" s="9" t="str">
        <f t="shared" si="50"/>
        <v>Calycolpus sp.</v>
      </c>
      <c r="C3237" s="9" t="e" cm="1">
        <f t="array" aca="1" ref="C3237" ca="1">LEFT(K3237,$C$19743)&amp;"-"&amp;RIGHT(SUBSTITUTE(SUBSTITUTE(TiraAcento(E3237),"-","")," ",""),$C$19744)</f>
        <v>#NAME?</v>
      </c>
      <c r="D3237" s="9" t="s">
        <v>2784</v>
      </c>
      <c r="E3237" s="9" t="s">
        <v>2785</v>
      </c>
      <c r="F3237" s="9" t="s">
        <v>2784</v>
      </c>
      <c r="G3237" s="9" t="s">
        <v>22645</v>
      </c>
      <c r="H3237" s="9" t="s">
        <v>2784</v>
      </c>
      <c r="I3237" s="9" t="s">
        <v>39834</v>
      </c>
      <c r="J3237" s="9" t="s">
        <v>39157</v>
      </c>
      <c r="K3237" s="9" t="s">
        <v>2785</v>
      </c>
    </row>
    <row r="3238" spans="1:11" x14ac:dyDescent="0.35">
      <c r="A3238" s="9">
        <v>3237</v>
      </c>
      <c r="B3238" s="9" t="str">
        <f t="shared" si="50"/>
        <v>Calycophyllum acr</v>
      </c>
      <c r="C3238" s="9" t="e" cm="1">
        <f t="array" aca="1" ref="C3238" ca="1">LEFT(K3238,$C$19743)&amp;"-"&amp;RIGHT(SUBSTITUTE(SUBSTITUTE(TiraAcento(E3238),"-","")," ",""),$C$19744)</f>
        <v>#NAME?</v>
      </c>
      <c r="D3238" s="9" t="s">
        <v>2786</v>
      </c>
      <c r="E3238" s="9" t="s">
        <v>669</v>
      </c>
      <c r="F3238" s="9" t="s">
        <v>15467</v>
      </c>
      <c r="G3238" s="9" t="s">
        <v>22646</v>
      </c>
      <c r="H3238" s="9" t="s">
        <v>2786</v>
      </c>
      <c r="I3238" s="9" t="s">
        <v>39835</v>
      </c>
      <c r="J3238" s="9" t="s">
        <v>39836</v>
      </c>
      <c r="K3238" s="9" t="s">
        <v>42857</v>
      </c>
    </row>
    <row r="3239" spans="1:11" x14ac:dyDescent="0.35">
      <c r="A3239" s="9">
        <v>3238</v>
      </c>
      <c r="B3239" s="9" t="str">
        <f t="shared" si="50"/>
        <v>Calycophyllum acr</v>
      </c>
      <c r="C3239" s="9" t="e" cm="1">
        <f t="array" aca="1" ref="C3239" ca="1">LEFT(K3239,$C$19743)&amp;"-"&amp;RIGHT(SUBSTITUTE(SUBSTITUTE(TiraAcento(E3239),"-","")," ",""),$C$19744)</f>
        <v>#NAME?</v>
      </c>
      <c r="D3239" s="9" t="s">
        <v>2786</v>
      </c>
      <c r="E3239" s="9" t="s">
        <v>2787</v>
      </c>
      <c r="F3239" s="9" t="s">
        <v>15467</v>
      </c>
      <c r="G3239" s="9" t="s">
        <v>22647</v>
      </c>
      <c r="H3239" s="9" t="s">
        <v>2786</v>
      </c>
      <c r="I3239" s="9" t="s">
        <v>39835</v>
      </c>
      <c r="J3239" s="9" t="s">
        <v>39836</v>
      </c>
      <c r="K3239" s="9" t="s">
        <v>43967</v>
      </c>
    </row>
    <row r="3240" spans="1:11" x14ac:dyDescent="0.35">
      <c r="A3240" s="9">
        <v>3239</v>
      </c>
      <c r="B3240" s="9" t="str">
        <f t="shared" si="50"/>
        <v>Calycophyllum can</v>
      </c>
      <c r="C3240" s="9" t="e" cm="1">
        <f t="array" aca="1" ref="C3240" ca="1">LEFT(K3240,$C$19743)&amp;"-"&amp;RIGHT(SUBSTITUTE(SUBSTITUTE(TiraAcento(E3240),"-","")," ",""),$C$19744)</f>
        <v>#NAME?</v>
      </c>
      <c r="D3240" s="9" t="s">
        <v>2788</v>
      </c>
      <c r="E3240" s="9" t="s">
        <v>1495</v>
      </c>
      <c r="F3240" s="9" t="s">
        <v>15468</v>
      </c>
      <c r="G3240" s="9" t="s">
        <v>22648</v>
      </c>
      <c r="H3240" s="9" t="s">
        <v>2788</v>
      </c>
      <c r="I3240" s="9" t="s">
        <v>39835</v>
      </c>
      <c r="J3240" s="9" t="s">
        <v>39837</v>
      </c>
      <c r="K3240" s="9" t="s">
        <v>43303</v>
      </c>
    </row>
    <row r="3241" spans="1:11" x14ac:dyDescent="0.35">
      <c r="A3241" s="9">
        <v>3240</v>
      </c>
      <c r="B3241" s="9" t="str">
        <f t="shared" si="50"/>
        <v>Calycophyllum mul</v>
      </c>
      <c r="C3241" s="9" t="e" cm="1">
        <f t="array" aca="1" ref="C3241" ca="1">LEFT(K3241,$C$19743)&amp;"-"&amp;RIGHT(SUBSTITUTE(SUBSTITUTE(TiraAcento(E3241),"-","")," ",""),$C$19744)</f>
        <v>#NAME?</v>
      </c>
      <c r="D3241" s="9" t="s">
        <v>2789</v>
      </c>
      <c r="E3241" s="9"/>
      <c r="F3241" s="9" t="s">
        <v>15469</v>
      </c>
      <c r="G3241" s="9" t="s">
        <v>22649</v>
      </c>
      <c r="H3241" s="9" t="s">
        <v>2789</v>
      </c>
      <c r="I3241" s="9" t="s">
        <v>39835</v>
      </c>
      <c r="J3241" s="9" t="s">
        <v>39421</v>
      </c>
      <c r="K3241" s="9" t="s">
        <v>42568</v>
      </c>
    </row>
    <row r="3242" spans="1:11" x14ac:dyDescent="0.35">
      <c r="A3242" s="9">
        <v>3241</v>
      </c>
      <c r="B3242" s="9" t="str">
        <f t="shared" si="50"/>
        <v>Calycophyllum obo</v>
      </c>
      <c r="C3242" s="9" t="e" cm="1">
        <f t="array" aca="1" ref="C3242" ca="1">LEFT(K3242,$C$19743)&amp;"-"&amp;RIGHT(SUBSTITUTE(SUBSTITUTE(TiraAcento(E3242),"-","")," ",""),$C$19744)</f>
        <v>#NAME?</v>
      </c>
      <c r="D3242" s="9" t="s">
        <v>2790</v>
      </c>
      <c r="E3242" s="9" t="s">
        <v>2791</v>
      </c>
      <c r="F3242" s="9" t="s">
        <v>15470</v>
      </c>
      <c r="G3242" s="9" t="s">
        <v>22650</v>
      </c>
      <c r="H3242" s="9" t="s">
        <v>2790</v>
      </c>
      <c r="I3242" s="9" t="s">
        <v>39835</v>
      </c>
      <c r="J3242" s="9" t="s">
        <v>39838</v>
      </c>
      <c r="K3242" s="9" t="s">
        <v>43968</v>
      </c>
    </row>
    <row r="3243" spans="1:11" x14ac:dyDescent="0.35">
      <c r="A3243" s="9">
        <v>3242</v>
      </c>
      <c r="B3243" s="9" t="str">
        <f t="shared" si="50"/>
        <v>Calycophyllum sp.</v>
      </c>
      <c r="C3243" s="9" t="e" cm="1">
        <f t="array" aca="1" ref="C3243" ca="1">LEFT(K3243,$C$19743)&amp;"-"&amp;RIGHT(SUBSTITUTE(SUBSTITUTE(TiraAcento(E3243),"-","")," ",""),$C$19744)</f>
        <v>#NAME?</v>
      </c>
      <c r="D3243" s="9" t="s">
        <v>2792</v>
      </c>
      <c r="E3243" s="9" t="s">
        <v>2793</v>
      </c>
      <c r="F3243" s="9" t="s">
        <v>2792</v>
      </c>
      <c r="G3243" s="9" t="s">
        <v>22651</v>
      </c>
      <c r="H3243" s="9" t="s">
        <v>2792</v>
      </c>
      <c r="I3243" s="9" t="s">
        <v>39835</v>
      </c>
      <c r="J3243" s="9" t="s">
        <v>39157</v>
      </c>
      <c r="K3243" s="9" t="s">
        <v>2793</v>
      </c>
    </row>
    <row r="3244" spans="1:11" x14ac:dyDescent="0.35">
      <c r="A3244" s="9">
        <v>3243</v>
      </c>
      <c r="B3244" s="9" t="str">
        <f t="shared" si="50"/>
        <v>Calycophyllum sp.</v>
      </c>
      <c r="C3244" s="9" t="e" cm="1">
        <f t="array" aca="1" ref="C3244" ca="1">LEFT(K3244,$C$19743)&amp;"-"&amp;RIGHT(SUBSTITUTE(SUBSTITUTE(TiraAcento(E3244),"-","")," ",""),$C$19744)</f>
        <v>#NAME?</v>
      </c>
      <c r="D3244" s="9" t="s">
        <v>2792</v>
      </c>
      <c r="E3244" s="9" t="s">
        <v>2637</v>
      </c>
      <c r="F3244" s="9" t="s">
        <v>2792</v>
      </c>
      <c r="G3244" s="9" t="s">
        <v>22652</v>
      </c>
      <c r="H3244" s="9" t="s">
        <v>2792</v>
      </c>
      <c r="I3244" s="9" t="s">
        <v>39835</v>
      </c>
      <c r="J3244" s="9" t="s">
        <v>39157</v>
      </c>
      <c r="K3244" s="9" t="s">
        <v>2637</v>
      </c>
    </row>
    <row r="3245" spans="1:11" x14ac:dyDescent="0.35">
      <c r="A3245" s="9">
        <v>3244</v>
      </c>
      <c r="B3245" s="9" t="str">
        <f t="shared" si="50"/>
        <v>Calycophyllum spr</v>
      </c>
      <c r="C3245" s="9" t="e" cm="1">
        <f t="array" aca="1" ref="C3245" ca="1">LEFT(K3245,$C$19743)&amp;"-"&amp;RIGHT(SUBSTITUTE(SUBSTITUTE(TiraAcento(E3245),"-","")," ",""),$C$19744)</f>
        <v>#NAME?</v>
      </c>
      <c r="D3245" s="9" t="s">
        <v>2794</v>
      </c>
      <c r="E3245" s="9" t="s">
        <v>2795</v>
      </c>
      <c r="F3245" s="9" t="s">
        <v>15471</v>
      </c>
      <c r="G3245" s="9" t="s">
        <v>22653</v>
      </c>
      <c r="H3245" s="9" t="s">
        <v>2794</v>
      </c>
      <c r="I3245" s="9" t="s">
        <v>39835</v>
      </c>
      <c r="J3245" s="9" t="s">
        <v>39240</v>
      </c>
      <c r="K3245" s="9" t="s">
        <v>2795</v>
      </c>
    </row>
    <row r="3246" spans="1:11" x14ac:dyDescent="0.35">
      <c r="A3246" s="9">
        <v>3245</v>
      </c>
      <c r="B3246" s="9" t="str">
        <f t="shared" si="50"/>
        <v>Calycophyllum spr</v>
      </c>
      <c r="C3246" s="9" t="e" cm="1">
        <f t="array" aca="1" ref="C3246" ca="1">LEFT(K3246,$C$19743)&amp;"-"&amp;RIGHT(SUBSTITUTE(SUBSTITUTE(TiraAcento(E3246),"-","")," ",""),$C$19744)</f>
        <v>#NAME?</v>
      </c>
      <c r="D3246" s="9" t="s">
        <v>2794</v>
      </c>
      <c r="E3246" s="9" t="s">
        <v>2625</v>
      </c>
      <c r="F3246" s="9" t="s">
        <v>15471</v>
      </c>
      <c r="G3246" s="9" t="s">
        <v>22654</v>
      </c>
      <c r="H3246" s="9" t="s">
        <v>2794</v>
      </c>
      <c r="I3246" s="9" t="s">
        <v>39835</v>
      </c>
      <c r="J3246" s="9" t="s">
        <v>39240</v>
      </c>
      <c r="K3246" s="9" t="s">
        <v>2625</v>
      </c>
    </row>
    <row r="3247" spans="1:11" x14ac:dyDescent="0.35">
      <c r="A3247" s="9">
        <v>3246</v>
      </c>
      <c r="B3247" s="9" t="str">
        <f t="shared" si="50"/>
        <v>Calycophyllum spr</v>
      </c>
      <c r="C3247" s="9" t="e" cm="1">
        <f t="array" aca="1" ref="C3247" ca="1">LEFT(K3247,$C$19743)&amp;"-"&amp;RIGHT(SUBSTITUTE(SUBSTITUTE(TiraAcento(E3247),"-","")," ",""),$C$19744)</f>
        <v>#NAME?</v>
      </c>
      <c r="D3247" s="9" t="s">
        <v>2794</v>
      </c>
      <c r="E3247" s="9" t="s">
        <v>2796</v>
      </c>
      <c r="F3247" s="9" t="s">
        <v>15471</v>
      </c>
      <c r="G3247" s="9" t="s">
        <v>22655</v>
      </c>
      <c r="H3247" s="9" t="s">
        <v>2794</v>
      </c>
      <c r="I3247" s="9" t="s">
        <v>39835</v>
      </c>
      <c r="J3247" s="9" t="s">
        <v>39240</v>
      </c>
      <c r="K3247" s="9" t="s">
        <v>43969</v>
      </c>
    </row>
    <row r="3248" spans="1:11" x14ac:dyDescent="0.35">
      <c r="A3248" s="9">
        <v>3247</v>
      </c>
      <c r="B3248" s="9" t="str">
        <f t="shared" si="50"/>
        <v>Calycophyllum spr</v>
      </c>
      <c r="C3248" s="9" t="e" cm="1">
        <f t="array" aca="1" ref="C3248" ca="1">LEFT(K3248,$C$19743)&amp;"-"&amp;RIGHT(SUBSTITUTE(SUBSTITUTE(TiraAcento(E3248),"-","")," ",""),$C$19744)</f>
        <v>#NAME?</v>
      </c>
      <c r="D3248" s="9" t="s">
        <v>2794</v>
      </c>
      <c r="E3248" s="9" t="s">
        <v>2797</v>
      </c>
      <c r="F3248" s="9" t="s">
        <v>15471</v>
      </c>
      <c r="G3248" s="9" t="s">
        <v>22656</v>
      </c>
      <c r="H3248" s="9" t="s">
        <v>2794</v>
      </c>
      <c r="I3248" s="9" t="s">
        <v>39835</v>
      </c>
      <c r="J3248" s="9" t="s">
        <v>39240</v>
      </c>
      <c r="K3248" s="9" t="s">
        <v>43970</v>
      </c>
    </row>
    <row r="3249" spans="1:11" x14ac:dyDescent="0.35">
      <c r="A3249" s="9">
        <v>3248</v>
      </c>
      <c r="B3249" s="9" t="str">
        <f t="shared" si="50"/>
        <v>Calycophyllum spr</v>
      </c>
      <c r="C3249" s="9" t="e" cm="1">
        <f t="array" aca="1" ref="C3249" ca="1">LEFT(K3249,$C$19743)&amp;"-"&amp;RIGHT(SUBSTITUTE(SUBSTITUTE(TiraAcento(E3249),"-","")," ",""),$C$19744)</f>
        <v>#NAME?</v>
      </c>
      <c r="D3249" s="9" t="s">
        <v>2794</v>
      </c>
      <c r="E3249" s="9" t="s">
        <v>2798</v>
      </c>
      <c r="F3249" s="9" t="s">
        <v>15471</v>
      </c>
      <c r="G3249" s="9" t="s">
        <v>22657</v>
      </c>
      <c r="H3249" s="9" t="s">
        <v>2794</v>
      </c>
      <c r="I3249" s="9" t="s">
        <v>39835</v>
      </c>
      <c r="J3249" s="9" t="s">
        <v>39240</v>
      </c>
      <c r="K3249" s="9" t="s">
        <v>2798</v>
      </c>
    </row>
    <row r="3250" spans="1:11" x14ac:dyDescent="0.35">
      <c r="A3250" s="9">
        <v>3249</v>
      </c>
      <c r="B3250" s="9" t="str">
        <f t="shared" si="50"/>
        <v>Calycophyllum spr</v>
      </c>
      <c r="C3250" s="9" t="e" cm="1">
        <f t="array" aca="1" ref="C3250" ca="1">LEFT(K3250,$C$19743)&amp;"-"&amp;RIGHT(SUBSTITUTE(SUBSTITUTE(TiraAcento(E3250),"-","")," ",""),$C$19744)</f>
        <v>#NAME?</v>
      </c>
      <c r="D3250" s="9" t="s">
        <v>2794</v>
      </c>
      <c r="E3250" s="9" t="s">
        <v>2799</v>
      </c>
      <c r="F3250" s="9" t="s">
        <v>15471</v>
      </c>
      <c r="G3250" s="9" t="s">
        <v>22658</v>
      </c>
      <c r="H3250" s="9" t="s">
        <v>2794</v>
      </c>
      <c r="I3250" s="9" t="s">
        <v>39835</v>
      </c>
      <c r="J3250" s="9" t="s">
        <v>39240</v>
      </c>
      <c r="K3250" s="9" t="s">
        <v>43971</v>
      </c>
    </row>
    <row r="3251" spans="1:11" x14ac:dyDescent="0.35">
      <c r="A3251" s="9">
        <v>3250</v>
      </c>
      <c r="B3251" s="9" t="str">
        <f t="shared" si="50"/>
        <v>Calycophyllum spr</v>
      </c>
      <c r="C3251" s="9" t="e" cm="1">
        <f t="array" aca="1" ref="C3251" ca="1">LEFT(K3251,$C$19743)&amp;"-"&amp;RIGHT(SUBSTITUTE(SUBSTITUTE(TiraAcento(E3251),"-","")," ",""),$C$19744)</f>
        <v>#NAME?</v>
      </c>
      <c r="D3251" s="9" t="s">
        <v>2794</v>
      </c>
      <c r="E3251" s="9" t="s">
        <v>2278</v>
      </c>
      <c r="F3251" s="9" t="s">
        <v>15471</v>
      </c>
      <c r="G3251" s="9" t="s">
        <v>22659</v>
      </c>
      <c r="H3251" s="9" t="s">
        <v>2794</v>
      </c>
      <c r="I3251" s="9" t="s">
        <v>39835</v>
      </c>
      <c r="J3251" s="9" t="s">
        <v>39240</v>
      </c>
      <c r="K3251" s="9" t="s">
        <v>2278</v>
      </c>
    </row>
    <row r="3252" spans="1:11" x14ac:dyDescent="0.35">
      <c r="A3252" s="9">
        <v>3251</v>
      </c>
      <c r="B3252" s="9" t="str">
        <f t="shared" si="50"/>
        <v>Calycophyllum spr</v>
      </c>
      <c r="C3252" s="9" t="e" cm="1">
        <f t="array" aca="1" ref="C3252" ca="1">LEFT(K3252,$C$19743)&amp;"-"&amp;RIGHT(SUBSTITUTE(SUBSTITUTE(TiraAcento(E3252),"-","")," ",""),$C$19744)</f>
        <v>#NAME?</v>
      </c>
      <c r="D3252" s="9" t="s">
        <v>2794</v>
      </c>
      <c r="E3252" s="9" t="s">
        <v>2800</v>
      </c>
      <c r="F3252" s="9" t="s">
        <v>15471</v>
      </c>
      <c r="G3252" s="9" t="s">
        <v>22660</v>
      </c>
      <c r="H3252" s="9" t="s">
        <v>2794</v>
      </c>
      <c r="I3252" s="9" t="s">
        <v>39835</v>
      </c>
      <c r="J3252" s="9" t="s">
        <v>39240</v>
      </c>
      <c r="K3252" s="9" t="s">
        <v>2800</v>
      </c>
    </row>
    <row r="3253" spans="1:11" x14ac:dyDescent="0.35">
      <c r="A3253" s="9">
        <v>3252</v>
      </c>
      <c r="B3253" s="9" t="str">
        <f t="shared" si="50"/>
        <v>Calycophyllum spr</v>
      </c>
      <c r="C3253" s="9" t="e" cm="1">
        <f t="array" aca="1" ref="C3253" ca="1">LEFT(K3253,$C$19743)&amp;"-"&amp;RIGHT(SUBSTITUTE(SUBSTITUTE(TiraAcento(E3253),"-","")," ",""),$C$19744)</f>
        <v>#NAME?</v>
      </c>
      <c r="D3253" s="9" t="s">
        <v>2794</v>
      </c>
      <c r="E3253" s="9" t="s">
        <v>2801</v>
      </c>
      <c r="F3253" s="9" t="s">
        <v>15471</v>
      </c>
      <c r="G3253" s="9" t="s">
        <v>22661</v>
      </c>
      <c r="H3253" s="9" t="s">
        <v>2794</v>
      </c>
      <c r="I3253" s="9" t="s">
        <v>39835</v>
      </c>
      <c r="J3253" s="9" t="s">
        <v>39240</v>
      </c>
      <c r="K3253" s="9" t="s">
        <v>2801</v>
      </c>
    </row>
    <row r="3254" spans="1:11" x14ac:dyDescent="0.35">
      <c r="A3254" s="9">
        <v>3253</v>
      </c>
      <c r="B3254" s="9" t="str">
        <f t="shared" si="50"/>
        <v>Calycophyllum spr</v>
      </c>
      <c r="C3254" s="9" t="e" cm="1">
        <f t="array" aca="1" ref="C3254" ca="1">LEFT(K3254,$C$19743)&amp;"-"&amp;RIGHT(SUBSTITUTE(SUBSTITUTE(TiraAcento(E3254),"-","")," ",""),$C$19744)</f>
        <v>#NAME?</v>
      </c>
      <c r="D3254" s="9" t="s">
        <v>2794</v>
      </c>
      <c r="E3254" s="9" t="s">
        <v>2802</v>
      </c>
      <c r="F3254" s="9" t="s">
        <v>15471</v>
      </c>
      <c r="G3254" s="9" t="s">
        <v>22662</v>
      </c>
      <c r="H3254" s="9" t="s">
        <v>2794</v>
      </c>
      <c r="I3254" s="9" t="s">
        <v>39835</v>
      </c>
      <c r="J3254" s="9" t="s">
        <v>39240</v>
      </c>
      <c r="K3254" s="9" t="s">
        <v>43972</v>
      </c>
    </row>
    <row r="3255" spans="1:11" x14ac:dyDescent="0.35">
      <c r="A3255" s="9">
        <v>3254</v>
      </c>
      <c r="B3255" s="9" t="str">
        <f t="shared" si="50"/>
        <v>Calycophyllum spr</v>
      </c>
      <c r="C3255" s="9" t="e" cm="1">
        <f t="array" aca="1" ref="C3255" ca="1">LEFT(K3255,$C$19743)&amp;"-"&amp;RIGHT(SUBSTITUTE(SUBSTITUTE(TiraAcento(E3255),"-","")," ",""),$C$19744)</f>
        <v>#NAME?</v>
      </c>
      <c r="D3255" s="9" t="s">
        <v>2794</v>
      </c>
      <c r="E3255" s="9" t="s">
        <v>669</v>
      </c>
      <c r="F3255" s="9" t="s">
        <v>15471</v>
      </c>
      <c r="G3255" s="9" t="s">
        <v>22663</v>
      </c>
      <c r="H3255" s="9" t="s">
        <v>2794</v>
      </c>
      <c r="I3255" s="9" t="s">
        <v>39835</v>
      </c>
      <c r="J3255" s="9" t="s">
        <v>39240</v>
      </c>
      <c r="K3255" s="9" t="s">
        <v>42857</v>
      </c>
    </row>
    <row r="3256" spans="1:11" x14ac:dyDescent="0.35">
      <c r="A3256" s="9">
        <v>3255</v>
      </c>
      <c r="B3256" s="9" t="str">
        <f t="shared" si="50"/>
        <v>Calycophyllum spr</v>
      </c>
      <c r="C3256" s="9" t="e" cm="1">
        <f t="array" aca="1" ref="C3256" ca="1">LEFT(K3256,$C$19743)&amp;"-"&amp;RIGHT(SUBSTITUTE(SUBSTITUTE(TiraAcento(E3256),"-","")," ",""),$C$19744)</f>
        <v>#NAME?</v>
      </c>
      <c r="D3256" s="9" t="s">
        <v>2794</v>
      </c>
      <c r="E3256" s="9" t="s">
        <v>2803</v>
      </c>
      <c r="F3256" s="9" t="s">
        <v>15471</v>
      </c>
      <c r="G3256" s="9" t="s">
        <v>22664</v>
      </c>
      <c r="H3256" s="9" t="s">
        <v>2794</v>
      </c>
      <c r="I3256" s="9" t="s">
        <v>39835</v>
      </c>
      <c r="J3256" s="9" t="s">
        <v>39240</v>
      </c>
      <c r="K3256" s="9" t="s">
        <v>43973</v>
      </c>
    </row>
    <row r="3257" spans="1:11" x14ac:dyDescent="0.35">
      <c r="A3257" s="9">
        <v>3256</v>
      </c>
      <c r="B3257" s="9" t="str">
        <f t="shared" si="50"/>
        <v>Calycophyllum spr</v>
      </c>
      <c r="C3257" s="9" t="e" cm="1">
        <f t="array" aca="1" ref="C3257" ca="1">LEFT(K3257,$C$19743)&amp;"-"&amp;RIGHT(SUBSTITUTE(SUBSTITUTE(TiraAcento(E3257),"-","")," ",""),$C$19744)</f>
        <v>#NAME?</v>
      </c>
      <c r="D3257" s="9" t="s">
        <v>2794</v>
      </c>
      <c r="E3257" s="9" t="s">
        <v>1495</v>
      </c>
      <c r="F3257" s="9" t="s">
        <v>15471</v>
      </c>
      <c r="G3257" s="9" t="s">
        <v>22665</v>
      </c>
      <c r="H3257" s="9" t="s">
        <v>2794</v>
      </c>
      <c r="I3257" s="9" t="s">
        <v>39835</v>
      </c>
      <c r="J3257" s="9" t="s">
        <v>39240</v>
      </c>
      <c r="K3257" s="9" t="s">
        <v>43303</v>
      </c>
    </row>
    <row r="3258" spans="1:11" x14ac:dyDescent="0.35">
      <c r="A3258" s="9">
        <v>3257</v>
      </c>
      <c r="B3258" s="9" t="str">
        <f t="shared" si="50"/>
        <v>Calycophyllum spr</v>
      </c>
      <c r="C3258" s="9" t="e" cm="1">
        <f t="array" aca="1" ref="C3258" ca="1">LEFT(K3258,$C$19743)&amp;"-"&amp;RIGHT(SUBSTITUTE(SUBSTITUTE(TiraAcento(E3258),"-","")," ",""),$C$19744)</f>
        <v>#NAME?</v>
      </c>
      <c r="D3258" s="9" t="s">
        <v>2794</v>
      </c>
      <c r="E3258" s="9" t="s">
        <v>2791</v>
      </c>
      <c r="F3258" s="9" t="s">
        <v>15471</v>
      </c>
      <c r="G3258" s="9" t="s">
        <v>22666</v>
      </c>
      <c r="H3258" s="9" t="s">
        <v>2794</v>
      </c>
      <c r="I3258" s="9" t="s">
        <v>39835</v>
      </c>
      <c r="J3258" s="9" t="s">
        <v>39240</v>
      </c>
      <c r="K3258" s="9" t="s">
        <v>43968</v>
      </c>
    </row>
    <row r="3259" spans="1:11" x14ac:dyDescent="0.35">
      <c r="A3259" s="9">
        <v>3258</v>
      </c>
      <c r="B3259" s="9" t="str">
        <f t="shared" si="50"/>
        <v>Calycophyllum spr</v>
      </c>
      <c r="C3259" s="9" t="e" cm="1">
        <f t="array" aca="1" ref="C3259" ca="1">LEFT(K3259,$C$19743)&amp;"-"&amp;RIGHT(SUBSTITUTE(SUBSTITUTE(TiraAcento(E3259),"-","")," ",""),$C$19744)</f>
        <v>#NAME?</v>
      </c>
      <c r="D3259" s="9" t="s">
        <v>2804</v>
      </c>
      <c r="E3259" s="9" t="s">
        <v>2625</v>
      </c>
      <c r="F3259" s="9" t="s">
        <v>15471</v>
      </c>
      <c r="G3259" s="9" t="s">
        <v>22667</v>
      </c>
      <c r="H3259" s="9" t="s">
        <v>2804</v>
      </c>
      <c r="I3259" s="9" t="s">
        <v>39835</v>
      </c>
      <c r="J3259" s="9" t="s">
        <v>39240</v>
      </c>
      <c r="K3259" s="9" t="s">
        <v>2625</v>
      </c>
    </row>
    <row r="3260" spans="1:11" x14ac:dyDescent="0.35">
      <c r="A3260" s="9">
        <v>3259</v>
      </c>
      <c r="B3260" s="9" t="str">
        <f t="shared" si="50"/>
        <v>Calycorectes acu</v>
      </c>
      <c r="C3260" s="9" t="e" cm="1">
        <f t="array" aca="1" ref="C3260" ca="1">LEFT(K3260,$C$19743)&amp;"-"&amp;RIGHT(SUBSTITUTE(SUBSTITUTE(TiraAcento(E3260),"-","")," ",""),$C$19744)</f>
        <v>#NAME?</v>
      </c>
      <c r="D3260" s="9" t="s">
        <v>2805</v>
      </c>
      <c r="E3260" s="9" t="s">
        <v>1448</v>
      </c>
      <c r="F3260" s="9" t="s">
        <v>15472</v>
      </c>
      <c r="G3260" s="9" t="s">
        <v>22668</v>
      </c>
      <c r="H3260" s="9" t="s">
        <v>2805</v>
      </c>
      <c r="I3260" s="9" t="s">
        <v>39839</v>
      </c>
      <c r="J3260" s="9" t="s">
        <v>39840</v>
      </c>
      <c r="K3260" s="9" t="s">
        <v>1448</v>
      </c>
    </row>
    <row r="3261" spans="1:11" x14ac:dyDescent="0.35">
      <c r="A3261" s="9">
        <v>3260</v>
      </c>
      <c r="B3261" s="9" t="str">
        <f t="shared" si="50"/>
        <v>Calycorectes acu</v>
      </c>
      <c r="C3261" s="9" t="e" cm="1">
        <f t="array" aca="1" ref="C3261" ca="1">LEFT(K3261,$C$19743)&amp;"-"&amp;RIGHT(SUBSTITUTE(SUBSTITUTE(TiraAcento(E3261),"-","")," ",""),$C$19744)</f>
        <v>#NAME?</v>
      </c>
      <c r="D3261" s="9" t="s">
        <v>2805</v>
      </c>
      <c r="E3261" s="9" t="s">
        <v>2806</v>
      </c>
      <c r="F3261" s="9" t="s">
        <v>15472</v>
      </c>
      <c r="G3261" s="9" t="s">
        <v>22669</v>
      </c>
      <c r="H3261" s="9" t="s">
        <v>2805</v>
      </c>
      <c r="I3261" s="9" t="s">
        <v>39839</v>
      </c>
      <c r="J3261" s="9" t="s">
        <v>39840</v>
      </c>
      <c r="K3261" s="9" t="s">
        <v>43974</v>
      </c>
    </row>
    <row r="3262" spans="1:11" x14ac:dyDescent="0.35">
      <c r="A3262" s="9">
        <v>3261</v>
      </c>
      <c r="B3262" s="9" t="str">
        <f t="shared" si="50"/>
        <v>Calycorectes acu</v>
      </c>
      <c r="C3262" s="9" t="e" cm="1">
        <f t="array" aca="1" ref="C3262" ca="1">LEFT(K3262,$C$19743)&amp;"-"&amp;RIGHT(SUBSTITUTE(SUBSTITUTE(TiraAcento(E3262),"-","")," ",""),$C$19744)</f>
        <v>#NAME?</v>
      </c>
      <c r="D3262" s="9" t="s">
        <v>2805</v>
      </c>
      <c r="E3262" s="9" t="s">
        <v>2807</v>
      </c>
      <c r="F3262" s="9" t="s">
        <v>15472</v>
      </c>
      <c r="G3262" s="9" t="s">
        <v>22670</v>
      </c>
      <c r="H3262" s="9" t="s">
        <v>2805</v>
      </c>
      <c r="I3262" s="9" t="s">
        <v>39839</v>
      </c>
      <c r="J3262" s="9" t="s">
        <v>39840</v>
      </c>
      <c r="K3262" s="9" t="s">
        <v>2807</v>
      </c>
    </row>
    <row r="3263" spans="1:11" x14ac:dyDescent="0.35">
      <c r="A3263" s="9">
        <v>3262</v>
      </c>
      <c r="B3263" s="9" t="str">
        <f t="shared" si="50"/>
        <v>Calycorectes aus</v>
      </c>
      <c r="C3263" s="9" t="e" cm="1">
        <f t="array" aca="1" ref="C3263" ca="1">LEFT(K3263,$C$19743)&amp;"-"&amp;RIGHT(SUBSTITUTE(SUBSTITUTE(TiraAcento(E3263),"-","")," ",""),$C$19744)</f>
        <v>#NAME?</v>
      </c>
      <c r="D3263" s="9" t="s">
        <v>2808</v>
      </c>
      <c r="E3263" s="9" t="s">
        <v>1882</v>
      </c>
      <c r="F3263" s="9" t="s">
        <v>15473</v>
      </c>
      <c r="G3263" s="9" t="s">
        <v>22671</v>
      </c>
      <c r="H3263" s="9" t="s">
        <v>2808</v>
      </c>
      <c r="I3263" s="9" t="s">
        <v>39839</v>
      </c>
      <c r="J3263" s="9" t="s">
        <v>39615</v>
      </c>
      <c r="K3263" s="9" t="s">
        <v>1882</v>
      </c>
    </row>
    <row r="3264" spans="1:11" x14ac:dyDescent="0.35">
      <c r="A3264" s="9">
        <v>3263</v>
      </c>
      <c r="B3264" s="9" t="str">
        <f t="shared" si="50"/>
        <v>Calycorectes aus</v>
      </c>
      <c r="C3264" s="9" t="e" cm="1">
        <f t="array" aca="1" ref="C3264" ca="1">LEFT(K3264,$C$19743)&amp;"-"&amp;RIGHT(SUBSTITUTE(SUBSTITUTE(TiraAcento(E3264),"-","")," ",""),$C$19744)</f>
        <v>#NAME?</v>
      </c>
      <c r="D3264" s="9" t="s">
        <v>2808</v>
      </c>
      <c r="E3264" s="9" t="s">
        <v>2809</v>
      </c>
      <c r="F3264" s="9" t="s">
        <v>15473</v>
      </c>
      <c r="G3264" s="9" t="s">
        <v>22672</v>
      </c>
      <c r="H3264" s="9" t="s">
        <v>2808</v>
      </c>
      <c r="I3264" s="9" t="s">
        <v>39839</v>
      </c>
      <c r="J3264" s="9" t="s">
        <v>39615</v>
      </c>
      <c r="K3264" s="9" t="s">
        <v>2809</v>
      </c>
    </row>
    <row r="3265" spans="1:11" x14ac:dyDescent="0.35">
      <c r="A3265" s="9">
        <v>3264</v>
      </c>
      <c r="B3265" s="9" t="str">
        <f t="shared" si="50"/>
        <v>Calycorectes poh</v>
      </c>
      <c r="C3265" s="9" t="e" cm="1">
        <f t="array" aca="1" ref="C3265" ca="1">LEFT(K3265,$C$19743)&amp;"-"&amp;RIGHT(SUBSTITUTE(SUBSTITUTE(TiraAcento(E3265),"-","")," ",""),$C$19744)</f>
        <v>#NAME?</v>
      </c>
      <c r="D3265" s="9" t="s">
        <v>2810</v>
      </c>
      <c r="E3265" s="9" t="s">
        <v>2811</v>
      </c>
      <c r="F3265" s="9" t="s">
        <v>15474</v>
      </c>
      <c r="G3265" s="9" t="s">
        <v>22673</v>
      </c>
      <c r="H3265" s="9" t="s">
        <v>2810</v>
      </c>
      <c r="I3265" s="9" t="s">
        <v>39839</v>
      </c>
      <c r="J3265" s="9" t="s">
        <v>39841</v>
      </c>
      <c r="K3265" s="9" t="s">
        <v>43975</v>
      </c>
    </row>
    <row r="3266" spans="1:11" x14ac:dyDescent="0.35">
      <c r="A3266" s="9">
        <v>3265</v>
      </c>
      <c r="B3266" s="9" t="str">
        <f t="shared" si="50"/>
        <v>Calycorectes sel</v>
      </c>
      <c r="C3266" s="9" t="e" cm="1">
        <f t="array" aca="1" ref="C3266" ca="1">LEFT(K3266,$C$19743)&amp;"-"&amp;RIGHT(SUBSTITUTE(SUBSTITUTE(TiraAcento(E3266),"-","")," ",""),$C$19744)</f>
        <v>#NAME?</v>
      </c>
      <c r="D3266" s="9" t="s">
        <v>2812</v>
      </c>
      <c r="E3266" s="9" t="s">
        <v>2813</v>
      </c>
      <c r="F3266" s="9" t="s">
        <v>15475</v>
      </c>
      <c r="G3266" s="9" t="s">
        <v>22674</v>
      </c>
      <c r="H3266" s="9" t="s">
        <v>2812</v>
      </c>
      <c r="I3266" s="9" t="s">
        <v>39839</v>
      </c>
      <c r="J3266" s="9" t="s">
        <v>39842</v>
      </c>
      <c r="K3266" s="9" t="s">
        <v>43976</v>
      </c>
    </row>
    <row r="3267" spans="1:11" x14ac:dyDescent="0.35">
      <c r="A3267" s="9">
        <v>3266</v>
      </c>
      <c r="B3267" s="9" t="str">
        <f t="shared" ref="B3267:B3330" si="51">I3267&amp;" "&amp;IFERROR(LEFT(J3267,$B$19743),D3267)</f>
        <v>Calyptranthes clu</v>
      </c>
      <c r="C3267" s="9" t="e" cm="1">
        <f t="array" aca="1" ref="C3267" ca="1">LEFT(K3267,$C$19743)&amp;"-"&amp;RIGHT(SUBSTITUTE(SUBSTITUTE(TiraAcento(E3267),"-","")," ",""),$C$19744)</f>
        <v>#NAME?</v>
      </c>
      <c r="D3267" s="9" t="s">
        <v>2814</v>
      </c>
      <c r="E3267" s="9" t="s">
        <v>2815</v>
      </c>
      <c r="F3267" s="9" t="s">
        <v>15476</v>
      </c>
      <c r="G3267" s="9" t="s">
        <v>22675</v>
      </c>
      <c r="H3267" s="9" t="s">
        <v>2814</v>
      </c>
      <c r="I3267" s="9" t="s">
        <v>39843</v>
      </c>
      <c r="J3267" s="9" t="s">
        <v>39844</v>
      </c>
      <c r="K3267" s="9" t="s">
        <v>43977</v>
      </c>
    </row>
    <row r="3268" spans="1:11" x14ac:dyDescent="0.35">
      <c r="A3268" s="9">
        <v>3267</v>
      </c>
      <c r="B3268" s="9" t="str">
        <f t="shared" si="51"/>
        <v>Cecropia sur</v>
      </c>
      <c r="C3268" s="9" t="e" cm="1">
        <f t="array" aca="1" ref="C3268" ca="1">LEFT(K3268,$C$19743)&amp;"-"&amp;RIGHT(SUBSTITUTE(SUBSTITUTE(TiraAcento(E3268),"-","")," ",""),$C$19744)</f>
        <v>#NAME?</v>
      </c>
      <c r="D3268" s="9" t="s">
        <v>2816</v>
      </c>
      <c r="E3268" s="9" t="s">
        <v>2479</v>
      </c>
      <c r="F3268" s="9" t="s">
        <v>15477</v>
      </c>
      <c r="G3268" s="9" t="s">
        <v>22676</v>
      </c>
      <c r="H3268" s="9" t="s">
        <v>2816</v>
      </c>
      <c r="I3268" s="9" t="s">
        <v>39782</v>
      </c>
      <c r="J3268" s="9" t="s">
        <v>39446</v>
      </c>
      <c r="K3268" s="9" t="s">
        <v>43801</v>
      </c>
    </row>
    <row r="3269" spans="1:11" x14ac:dyDescent="0.35">
      <c r="A3269" s="9">
        <v>3268</v>
      </c>
      <c r="B3269" s="9" t="str">
        <f t="shared" si="51"/>
        <v>Cecropia sur</v>
      </c>
      <c r="C3269" s="9" t="e" cm="1">
        <f t="array" aca="1" ref="C3269" ca="1">LEFT(K3269,$C$19743)&amp;"-"&amp;RIGHT(SUBSTITUTE(SUBSTITUTE(TiraAcento(E3269),"-","")," ",""),$C$19744)</f>
        <v>#NAME?</v>
      </c>
      <c r="D3269" s="9" t="s">
        <v>2816</v>
      </c>
      <c r="E3269" s="9" t="s">
        <v>2481</v>
      </c>
      <c r="F3269" s="9" t="s">
        <v>15477</v>
      </c>
      <c r="G3269" s="9" t="s">
        <v>22677</v>
      </c>
      <c r="H3269" s="9" t="s">
        <v>2816</v>
      </c>
      <c r="I3269" s="9" t="s">
        <v>39782</v>
      </c>
      <c r="J3269" s="9" t="s">
        <v>39446</v>
      </c>
      <c r="K3269" s="9" t="s">
        <v>2481</v>
      </c>
    </row>
    <row r="3270" spans="1:11" x14ac:dyDescent="0.35">
      <c r="A3270" s="9">
        <v>3269</v>
      </c>
      <c r="B3270" s="9" t="str">
        <f t="shared" si="51"/>
        <v>Cecropia ule</v>
      </c>
      <c r="C3270" s="9" t="e" cm="1">
        <f t="array" aca="1" ref="C3270" ca="1">LEFT(K3270,$C$19743)&amp;"-"&amp;RIGHT(SUBSTITUTE(SUBSTITUTE(TiraAcento(E3270),"-","")," ",""),$C$19744)</f>
        <v>#NAME?</v>
      </c>
      <c r="D3270" s="9" t="s">
        <v>2817</v>
      </c>
      <c r="E3270" s="9" t="s">
        <v>2479</v>
      </c>
      <c r="F3270" s="9" t="s">
        <v>15478</v>
      </c>
      <c r="G3270" s="9" t="s">
        <v>22678</v>
      </c>
      <c r="H3270" s="9" t="s">
        <v>2817</v>
      </c>
      <c r="I3270" s="9" t="s">
        <v>39782</v>
      </c>
      <c r="J3270" s="9" t="s">
        <v>39380</v>
      </c>
      <c r="K3270" s="9" t="s">
        <v>43801</v>
      </c>
    </row>
    <row r="3271" spans="1:11" x14ac:dyDescent="0.35">
      <c r="A3271" s="9">
        <v>3270</v>
      </c>
      <c r="B3271" s="9" t="str">
        <f t="shared" si="51"/>
        <v>Cecropia ule</v>
      </c>
      <c r="C3271" s="9" t="e" cm="1">
        <f t="array" aca="1" ref="C3271" ca="1">LEFT(K3271,$C$19743)&amp;"-"&amp;RIGHT(SUBSTITUTE(SUBSTITUTE(TiraAcento(E3271),"-","")," ",""),$C$19744)</f>
        <v>#NAME?</v>
      </c>
      <c r="D3271" s="9" t="s">
        <v>2817</v>
      </c>
      <c r="E3271" s="9" t="s">
        <v>2481</v>
      </c>
      <c r="F3271" s="9" t="s">
        <v>15478</v>
      </c>
      <c r="G3271" s="9" t="s">
        <v>22679</v>
      </c>
      <c r="H3271" s="9" t="s">
        <v>2817</v>
      </c>
      <c r="I3271" s="9" t="s">
        <v>39782</v>
      </c>
      <c r="J3271" s="9" t="s">
        <v>39380</v>
      </c>
      <c r="K3271" s="9" t="s">
        <v>2481</v>
      </c>
    </row>
    <row r="3272" spans="1:11" x14ac:dyDescent="0.35">
      <c r="A3272" s="9">
        <v>3271</v>
      </c>
      <c r="B3272" s="9" t="str">
        <f t="shared" si="51"/>
        <v>Cabralea sp.</v>
      </c>
      <c r="C3272" s="9" t="e" cm="1">
        <f t="array" aca="1" ref="C3272" ca="1">LEFT(K3272,$C$19743)&amp;"-"&amp;RIGHT(SUBSTITUTE(SUBSTITUTE(TiraAcento(E3272),"-","")," ",""),$C$19744)</f>
        <v>#NAME?</v>
      </c>
      <c r="D3272" s="9" t="s">
        <v>2818</v>
      </c>
      <c r="E3272" s="9" t="s">
        <v>1977</v>
      </c>
      <c r="F3272" s="9" t="s">
        <v>2818</v>
      </c>
      <c r="G3272" s="9" t="s">
        <v>22680</v>
      </c>
      <c r="H3272" s="9" t="s">
        <v>2818</v>
      </c>
      <c r="I3272" s="9" t="s">
        <v>39671</v>
      </c>
      <c r="J3272" s="9" t="s">
        <v>39157</v>
      </c>
      <c r="K3272" s="9" t="s">
        <v>43555</v>
      </c>
    </row>
    <row r="3273" spans="1:11" x14ac:dyDescent="0.35">
      <c r="A3273" s="9">
        <v>3272</v>
      </c>
      <c r="B3273" s="9" t="str">
        <f t="shared" si="51"/>
        <v>Cacalia sal</v>
      </c>
      <c r="C3273" s="9" t="e" cm="1">
        <f t="array" aca="1" ref="C3273" ca="1">LEFT(K3273,$C$19743)&amp;"-"&amp;RIGHT(SUBSTITUTE(SUBSTITUTE(TiraAcento(E3273),"-","")," ",""),$C$19744)</f>
        <v>#NAME?</v>
      </c>
      <c r="D3273" s="9" t="s">
        <v>2819</v>
      </c>
      <c r="E3273" s="9" t="s">
        <v>2820</v>
      </c>
      <c r="F3273" s="9" t="s">
        <v>15479</v>
      </c>
      <c r="G3273" s="9" t="s">
        <v>22681</v>
      </c>
      <c r="H3273" s="9" t="s">
        <v>2819</v>
      </c>
      <c r="I3273" s="9" t="s">
        <v>39845</v>
      </c>
      <c r="J3273" s="9" t="s">
        <v>39846</v>
      </c>
      <c r="K3273" s="9" t="s">
        <v>2820</v>
      </c>
    </row>
    <row r="3274" spans="1:11" x14ac:dyDescent="0.35">
      <c r="A3274" s="9">
        <v>3273</v>
      </c>
      <c r="B3274" s="9" t="str">
        <f t="shared" si="51"/>
        <v>Cacalia sal</v>
      </c>
      <c r="C3274" s="9" t="e" cm="1">
        <f t="array" aca="1" ref="C3274" ca="1">LEFT(K3274,$C$19743)&amp;"-"&amp;RIGHT(SUBSTITUTE(SUBSTITUTE(TiraAcento(E3274),"-","")," ",""),$C$19744)</f>
        <v>#NAME?</v>
      </c>
      <c r="D3274" s="9" t="s">
        <v>2819</v>
      </c>
      <c r="E3274" s="9" t="s">
        <v>2821</v>
      </c>
      <c r="F3274" s="9" t="s">
        <v>15479</v>
      </c>
      <c r="G3274" s="9" t="s">
        <v>22682</v>
      </c>
      <c r="H3274" s="9" t="s">
        <v>2819</v>
      </c>
      <c r="I3274" s="9" t="s">
        <v>39845</v>
      </c>
      <c r="J3274" s="9" t="s">
        <v>39846</v>
      </c>
      <c r="K3274" s="9" t="s">
        <v>2821</v>
      </c>
    </row>
    <row r="3275" spans="1:11" x14ac:dyDescent="0.35">
      <c r="A3275" s="9">
        <v>3274</v>
      </c>
      <c r="B3275" s="9" t="str">
        <f t="shared" si="51"/>
        <v>Cacalia sal</v>
      </c>
      <c r="C3275" s="9" t="e" cm="1">
        <f t="array" aca="1" ref="C3275" ca="1">LEFT(K3275,$C$19743)&amp;"-"&amp;RIGHT(SUBSTITUTE(SUBSTITUTE(TiraAcento(E3275),"-","")," ",""),$C$19744)</f>
        <v>#NAME?</v>
      </c>
      <c r="D3275" s="9" t="s">
        <v>2819</v>
      </c>
      <c r="E3275" s="9" t="s">
        <v>2822</v>
      </c>
      <c r="F3275" s="9" t="s">
        <v>15479</v>
      </c>
      <c r="G3275" s="9" t="s">
        <v>22683</v>
      </c>
      <c r="H3275" s="9" t="s">
        <v>2819</v>
      </c>
      <c r="I3275" s="9" t="s">
        <v>39845</v>
      </c>
      <c r="J3275" s="9" t="s">
        <v>39846</v>
      </c>
      <c r="K3275" s="9" t="s">
        <v>43978</v>
      </c>
    </row>
    <row r="3276" spans="1:11" x14ac:dyDescent="0.35">
      <c r="A3276" s="9">
        <v>3275</v>
      </c>
      <c r="B3276" s="9" t="str">
        <f t="shared" si="51"/>
        <v>Cacalia sal</v>
      </c>
      <c r="C3276" s="9" t="e" cm="1">
        <f t="array" aca="1" ref="C3276" ca="1">LEFT(K3276,$C$19743)&amp;"-"&amp;RIGHT(SUBSTITUTE(SUBSTITUTE(TiraAcento(E3276),"-","")," ",""),$C$19744)</f>
        <v>#NAME?</v>
      </c>
      <c r="D3276" s="9" t="s">
        <v>2819</v>
      </c>
      <c r="E3276" s="9" t="s">
        <v>2823</v>
      </c>
      <c r="F3276" s="9" t="s">
        <v>15479</v>
      </c>
      <c r="G3276" s="9" t="s">
        <v>22684</v>
      </c>
      <c r="H3276" s="9" t="s">
        <v>2819</v>
      </c>
      <c r="I3276" s="9" t="s">
        <v>39845</v>
      </c>
      <c r="J3276" s="9" t="s">
        <v>39846</v>
      </c>
      <c r="K3276" s="9" t="s">
        <v>43979</v>
      </c>
    </row>
    <row r="3277" spans="1:11" x14ac:dyDescent="0.35">
      <c r="A3277" s="9">
        <v>3276</v>
      </c>
      <c r="B3277" s="9" t="str">
        <f t="shared" si="51"/>
        <v>Caesalpinia bra</v>
      </c>
      <c r="C3277" s="9" t="e" cm="1">
        <f t="array" aca="1" ref="C3277" ca="1">LEFT(K3277,$C$19743)&amp;"-"&amp;RIGHT(SUBSTITUTE(SUBSTITUTE(TiraAcento(E3277),"-","")," ",""),$C$19744)</f>
        <v>#NAME?</v>
      </c>
      <c r="D3277" s="9" t="s">
        <v>2824</v>
      </c>
      <c r="E3277" s="9" t="s">
        <v>2825</v>
      </c>
      <c r="F3277" s="9" t="s">
        <v>15480</v>
      </c>
      <c r="G3277" s="9" t="s">
        <v>22685</v>
      </c>
      <c r="H3277" s="9" t="s">
        <v>2824</v>
      </c>
      <c r="I3277" s="9" t="s">
        <v>39847</v>
      </c>
      <c r="J3277" s="9" t="s">
        <v>39848</v>
      </c>
      <c r="K3277" s="9" t="s">
        <v>2825</v>
      </c>
    </row>
    <row r="3278" spans="1:11" x14ac:dyDescent="0.35">
      <c r="A3278" s="9">
        <v>3277</v>
      </c>
      <c r="B3278" s="9" t="str">
        <f t="shared" si="51"/>
        <v>Caesalpinia bra</v>
      </c>
      <c r="C3278" s="9" t="e" cm="1">
        <f t="array" aca="1" ref="C3278" ca="1">LEFT(K3278,$C$19743)&amp;"-"&amp;RIGHT(SUBSTITUTE(SUBSTITUTE(TiraAcento(E3278),"-","")," ",""),$C$19744)</f>
        <v>#NAME?</v>
      </c>
      <c r="D3278" s="9" t="s">
        <v>2824</v>
      </c>
      <c r="E3278" s="9" t="s">
        <v>2826</v>
      </c>
      <c r="F3278" s="9" t="s">
        <v>15480</v>
      </c>
      <c r="G3278" s="9" t="s">
        <v>22686</v>
      </c>
      <c r="H3278" s="9" t="s">
        <v>2824</v>
      </c>
      <c r="I3278" s="9" t="s">
        <v>39847</v>
      </c>
      <c r="J3278" s="9" t="s">
        <v>39848</v>
      </c>
      <c r="K3278" s="9" t="s">
        <v>43980</v>
      </c>
    </row>
    <row r="3279" spans="1:11" x14ac:dyDescent="0.35">
      <c r="A3279" s="9">
        <v>3278</v>
      </c>
      <c r="B3279" s="9" t="str">
        <f t="shared" si="51"/>
        <v>Caesalpinia bra</v>
      </c>
      <c r="C3279" s="9" t="e" cm="1">
        <f t="array" aca="1" ref="C3279" ca="1">LEFT(K3279,$C$19743)&amp;"-"&amp;RIGHT(SUBSTITUTE(SUBSTITUTE(TiraAcento(E3279),"-","")," ",""),$C$19744)</f>
        <v>#NAME?</v>
      </c>
      <c r="D3279" s="9" t="s">
        <v>2827</v>
      </c>
      <c r="E3279" s="9" t="s">
        <v>2828</v>
      </c>
      <c r="F3279" s="9" t="s">
        <v>15481</v>
      </c>
      <c r="G3279" s="9" t="s">
        <v>22687</v>
      </c>
      <c r="H3279" s="9" t="s">
        <v>2827</v>
      </c>
      <c r="I3279" s="9" t="s">
        <v>39847</v>
      </c>
      <c r="J3279" s="9" t="s">
        <v>39362</v>
      </c>
      <c r="K3279" s="9" t="s">
        <v>43981</v>
      </c>
    </row>
    <row r="3280" spans="1:11" x14ac:dyDescent="0.35">
      <c r="A3280" s="9">
        <v>3279</v>
      </c>
      <c r="B3280" s="9" t="str">
        <f t="shared" si="51"/>
        <v>Caesalpinia bra</v>
      </c>
      <c r="C3280" s="9" t="e" cm="1">
        <f t="array" aca="1" ref="C3280" ca="1">LEFT(K3280,$C$19743)&amp;"-"&amp;RIGHT(SUBSTITUTE(SUBSTITUTE(TiraAcento(E3280),"-","")," ",""),$C$19744)</f>
        <v>#NAME?</v>
      </c>
      <c r="D3280" s="9" t="s">
        <v>2827</v>
      </c>
      <c r="E3280" s="9" t="s">
        <v>2829</v>
      </c>
      <c r="F3280" s="9" t="s">
        <v>15481</v>
      </c>
      <c r="G3280" s="9" t="s">
        <v>22688</v>
      </c>
      <c r="H3280" s="9" t="s">
        <v>2827</v>
      </c>
      <c r="I3280" s="9" t="s">
        <v>39847</v>
      </c>
      <c r="J3280" s="9" t="s">
        <v>39362</v>
      </c>
      <c r="K3280" s="9" t="s">
        <v>43982</v>
      </c>
    </row>
    <row r="3281" spans="1:11" x14ac:dyDescent="0.35">
      <c r="A3281" s="9">
        <v>3280</v>
      </c>
      <c r="B3281" s="9" t="str">
        <f t="shared" si="51"/>
        <v>Caesalpinia cor</v>
      </c>
      <c r="C3281" s="9" t="e" cm="1">
        <f t="array" aca="1" ref="C3281" ca="1">LEFT(K3281,$C$19743)&amp;"-"&amp;RIGHT(SUBSTITUTE(SUBSTITUTE(TiraAcento(E3281),"-","")," ",""),$C$19744)</f>
        <v>#NAME?</v>
      </c>
      <c r="D3281" s="9" t="s">
        <v>2830</v>
      </c>
      <c r="E3281" s="9" t="s">
        <v>2831</v>
      </c>
      <c r="F3281" s="9" t="s">
        <v>15482</v>
      </c>
      <c r="G3281" s="9" t="s">
        <v>22689</v>
      </c>
      <c r="H3281" s="9" t="s">
        <v>2830</v>
      </c>
      <c r="I3281" s="9" t="s">
        <v>39847</v>
      </c>
      <c r="J3281" s="9" t="s">
        <v>39849</v>
      </c>
      <c r="K3281" s="9" t="s">
        <v>43983</v>
      </c>
    </row>
    <row r="3282" spans="1:11" x14ac:dyDescent="0.35">
      <c r="A3282" s="9">
        <v>3281</v>
      </c>
      <c r="B3282" s="9" t="str">
        <f t="shared" si="51"/>
        <v>Caesalpinia ech</v>
      </c>
      <c r="C3282" s="9" t="e" cm="1">
        <f t="array" aca="1" ref="C3282" ca="1">LEFT(K3282,$C$19743)&amp;"-"&amp;RIGHT(SUBSTITUTE(SUBSTITUTE(TiraAcento(E3282),"-","")," ",""),$C$19744)</f>
        <v>#NAME?</v>
      </c>
      <c r="D3282" s="9" t="s">
        <v>2832</v>
      </c>
      <c r="E3282" s="9" t="s">
        <v>2833</v>
      </c>
      <c r="F3282" s="9" t="s">
        <v>15483</v>
      </c>
      <c r="G3282" s="9" t="s">
        <v>22690</v>
      </c>
      <c r="H3282" s="9" t="s">
        <v>2832</v>
      </c>
      <c r="I3282" s="9" t="s">
        <v>39847</v>
      </c>
      <c r="J3282" s="9" t="s">
        <v>39546</v>
      </c>
      <c r="K3282" s="9" t="s">
        <v>43984</v>
      </c>
    </row>
    <row r="3283" spans="1:11" x14ac:dyDescent="0.35">
      <c r="A3283" s="9">
        <v>3282</v>
      </c>
      <c r="B3283" s="9" t="str">
        <f t="shared" si="51"/>
        <v>Caesalpinia ech</v>
      </c>
      <c r="C3283" s="9" t="e" cm="1">
        <f t="array" aca="1" ref="C3283" ca="1">LEFT(K3283,$C$19743)&amp;"-"&amp;RIGHT(SUBSTITUTE(SUBSTITUTE(TiraAcento(E3283),"-","")," ",""),$C$19744)</f>
        <v>#NAME?</v>
      </c>
      <c r="D3283" s="9" t="s">
        <v>2832</v>
      </c>
      <c r="E3283" s="9" t="s">
        <v>2834</v>
      </c>
      <c r="F3283" s="9" t="s">
        <v>15483</v>
      </c>
      <c r="G3283" s="9" t="s">
        <v>22691</v>
      </c>
      <c r="H3283" s="9" t="s">
        <v>2832</v>
      </c>
      <c r="I3283" s="9" t="s">
        <v>39847</v>
      </c>
      <c r="J3283" s="9" t="s">
        <v>39546</v>
      </c>
      <c r="K3283" s="9" t="s">
        <v>43984</v>
      </c>
    </row>
    <row r="3284" spans="1:11" x14ac:dyDescent="0.35">
      <c r="A3284" s="9">
        <v>3283</v>
      </c>
      <c r="B3284" s="9" t="str">
        <f t="shared" si="51"/>
        <v>Caesalpinia ech</v>
      </c>
      <c r="C3284" s="9" t="e" cm="1">
        <f t="array" aca="1" ref="C3284" ca="1">LEFT(K3284,$C$19743)&amp;"-"&amp;RIGHT(SUBSTITUTE(SUBSTITUTE(TiraAcento(E3284),"-","")," ",""),$C$19744)</f>
        <v>#NAME?</v>
      </c>
      <c r="D3284" s="9" t="s">
        <v>2832</v>
      </c>
      <c r="E3284" s="9" t="s">
        <v>2835</v>
      </c>
      <c r="F3284" s="9" t="s">
        <v>15483</v>
      </c>
      <c r="G3284" s="9" t="s">
        <v>22692</v>
      </c>
      <c r="H3284" s="9" t="s">
        <v>2832</v>
      </c>
      <c r="I3284" s="9" t="s">
        <v>39847</v>
      </c>
      <c r="J3284" s="9" t="s">
        <v>39546</v>
      </c>
      <c r="K3284" s="9" t="s">
        <v>43985</v>
      </c>
    </row>
    <row r="3285" spans="1:11" x14ac:dyDescent="0.35">
      <c r="A3285" s="9">
        <v>3284</v>
      </c>
      <c r="B3285" s="9" t="str">
        <f t="shared" si="51"/>
        <v>Caesalpinia ech</v>
      </c>
      <c r="C3285" s="9" t="e" cm="1">
        <f t="array" aca="1" ref="C3285" ca="1">LEFT(K3285,$C$19743)&amp;"-"&amp;RIGHT(SUBSTITUTE(SUBSTITUTE(TiraAcento(E3285),"-","")," ",""),$C$19744)</f>
        <v>#NAME?</v>
      </c>
      <c r="D3285" s="9" t="s">
        <v>2832</v>
      </c>
      <c r="E3285" s="9" t="s">
        <v>2836</v>
      </c>
      <c r="F3285" s="9" t="s">
        <v>15483</v>
      </c>
      <c r="G3285" s="9" t="s">
        <v>22693</v>
      </c>
      <c r="H3285" s="9" t="s">
        <v>2832</v>
      </c>
      <c r="I3285" s="9" t="s">
        <v>39847</v>
      </c>
      <c r="J3285" s="9" t="s">
        <v>39546</v>
      </c>
      <c r="K3285" s="9" t="s">
        <v>2836</v>
      </c>
    </row>
    <row r="3286" spans="1:11" x14ac:dyDescent="0.35">
      <c r="A3286" s="9">
        <v>3285</v>
      </c>
      <c r="B3286" s="9" t="str">
        <f t="shared" si="51"/>
        <v>Caesalpinia ech</v>
      </c>
      <c r="C3286" s="9" t="e" cm="1">
        <f t="array" aca="1" ref="C3286" ca="1">LEFT(K3286,$C$19743)&amp;"-"&amp;RIGHT(SUBSTITUTE(SUBSTITUTE(TiraAcento(E3286),"-","")," ",""),$C$19744)</f>
        <v>#NAME?</v>
      </c>
      <c r="D3286" s="9" t="s">
        <v>2832</v>
      </c>
      <c r="E3286" s="9" t="s">
        <v>2837</v>
      </c>
      <c r="F3286" s="9" t="s">
        <v>15483</v>
      </c>
      <c r="G3286" s="9" t="s">
        <v>22694</v>
      </c>
      <c r="H3286" s="9" t="s">
        <v>2832</v>
      </c>
      <c r="I3286" s="9" t="s">
        <v>39847</v>
      </c>
      <c r="J3286" s="9" t="s">
        <v>39546</v>
      </c>
      <c r="K3286" s="9" t="s">
        <v>2837</v>
      </c>
    </row>
    <row r="3287" spans="1:11" x14ac:dyDescent="0.35">
      <c r="A3287" s="9">
        <v>3286</v>
      </c>
      <c r="B3287" s="9" t="str">
        <f t="shared" si="51"/>
        <v>Caesalpinia ech</v>
      </c>
      <c r="C3287" s="9" t="e" cm="1">
        <f t="array" aca="1" ref="C3287" ca="1">LEFT(K3287,$C$19743)&amp;"-"&amp;RIGHT(SUBSTITUTE(SUBSTITUTE(TiraAcento(E3287),"-","")," ",""),$C$19744)</f>
        <v>#NAME?</v>
      </c>
      <c r="D3287" s="9" t="s">
        <v>2832</v>
      </c>
      <c r="E3287" s="9" t="s">
        <v>2838</v>
      </c>
      <c r="F3287" s="9" t="s">
        <v>15483</v>
      </c>
      <c r="G3287" s="9" t="s">
        <v>22695</v>
      </c>
      <c r="H3287" s="9" t="s">
        <v>2832</v>
      </c>
      <c r="I3287" s="9" t="s">
        <v>39847</v>
      </c>
      <c r="J3287" s="9" t="s">
        <v>39546</v>
      </c>
      <c r="K3287" s="9" t="s">
        <v>2838</v>
      </c>
    </row>
    <row r="3288" spans="1:11" x14ac:dyDescent="0.35">
      <c r="A3288" s="9">
        <v>3287</v>
      </c>
      <c r="B3288" s="9" t="str">
        <f t="shared" si="51"/>
        <v>Caesalpinia ech</v>
      </c>
      <c r="C3288" s="9" t="e" cm="1">
        <f t="array" aca="1" ref="C3288" ca="1">LEFT(K3288,$C$19743)&amp;"-"&amp;RIGHT(SUBSTITUTE(SUBSTITUTE(TiraAcento(E3288),"-","")," ",""),$C$19744)</f>
        <v>#NAME?</v>
      </c>
      <c r="D3288" s="9" t="s">
        <v>2832</v>
      </c>
      <c r="E3288" s="9" t="s">
        <v>2839</v>
      </c>
      <c r="F3288" s="9" t="s">
        <v>15483</v>
      </c>
      <c r="G3288" s="9" t="s">
        <v>22696</v>
      </c>
      <c r="H3288" s="9" t="s">
        <v>2832</v>
      </c>
      <c r="I3288" s="9" t="s">
        <v>39847</v>
      </c>
      <c r="J3288" s="9" t="s">
        <v>39546</v>
      </c>
      <c r="K3288" s="9" t="s">
        <v>2839</v>
      </c>
    </row>
    <row r="3289" spans="1:11" x14ac:dyDescent="0.35">
      <c r="A3289" s="9">
        <v>3288</v>
      </c>
      <c r="B3289" s="9" t="str">
        <f t="shared" si="51"/>
        <v>Caesalpinia ech</v>
      </c>
      <c r="C3289" s="9" t="e" cm="1">
        <f t="array" aca="1" ref="C3289" ca="1">LEFT(K3289,$C$19743)&amp;"-"&amp;RIGHT(SUBSTITUTE(SUBSTITUTE(TiraAcento(E3289),"-","")," ",""),$C$19744)</f>
        <v>#NAME?</v>
      </c>
      <c r="D3289" s="9" t="s">
        <v>2832</v>
      </c>
      <c r="E3289" s="9" t="s">
        <v>2840</v>
      </c>
      <c r="F3289" s="9" t="s">
        <v>15483</v>
      </c>
      <c r="G3289" s="9" t="s">
        <v>22697</v>
      </c>
      <c r="H3289" s="9" t="s">
        <v>2832</v>
      </c>
      <c r="I3289" s="9" t="s">
        <v>39847</v>
      </c>
      <c r="J3289" s="9" t="s">
        <v>39546</v>
      </c>
      <c r="K3289" s="9" t="s">
        <v>2839</v>
      </c>
    </row>
    <row r="3290" spans="1:11" x14ac:dyDescent="0.35">
      <c r="A3290" s="9">
        <v>3289</v>
      </c>
      <c r="B3290" s="9" t="str">
        <f t="shared" si="51"/>
        <v>Caesalpinia ech</v>
      </c>
      <c r="C3290" s="9" t="e" cm="1">
        <f t="array" aca="1" ref="C3290" ca="1">LEFT(K3290,$C$19743)&amp;"-"&amp;RIGHT(SUBSTITUTE(SUBSTITUTE(TiraAcento(E3290),"-","")," ",""),$C$19744)</f>
        <v>#NAME?</v>
      </c>
      <c r="D3290" s="9" t="s">
        <v>2832</v>
      </c>
      <c r="E3290" s="9" t="s">
        <v>2841</v>
      </c>
      <c r="F3290" s="9" t="s">
        <v>15483</v>
      </c>
      <c r="G3290" s="9" t="s">
        <v>22698</v>
      </c>
      <c r="H3290" s="9" t="s">
        <v>2832</v>
      </c>
      <c r="I3290" s="9" t="s">
        <v>39847</v>
      </c>
      <c r="J3290" s="9" t="s">
        <v>39546</v>
      </c>
      <c r="K3290" s="9" t="s">
        <v>2841</v>
      </c>
    </row>
    <row r="3291" spans="1:11" x14ac:dyDescent="0.35">
      <c r="A3291" s="9">
        <v>3290</v>
      </c>
      <c r="B3291" s="9" t="str">
        <f t="shared" si="51"/>
        <v>Caesalpinia ech</v>
      </c>
      <c r="C3291" s="9" t="e" cm="1">
        <f t="array" aca="1" ref="C3291" ca="1">LEFT(K3291,$C$19743)&amp;"-"&amp;RIGHT(SUBSTITUTE(SUBSTITUTE(TiraAcento(E3291),"-","")," ",""),$C$19744)</f>
        <v>#NAME?</v>
      </c>
      <c r="D3291" s="9" t="s">
        <v>2832</v>
      </c>
      <c r="E3291" s="9" t="s">
        <v>2842</v>
      </c>
      <c r="F3291" s="9" t="s">
        <v>15483</v>
      </c>
      <c r="G3291" s="9" t="s">
        <v>22699</v>
      </c>
      <c r="H3291" s="9" t="s">
        <v>2832</v>
      </c>
      <c r="I3291" s="9" t="s">
        <v>39847</v>
      </c>
      <c r="J3291" s="9" t="s">
        <v>39546</v>
      </c>
      <c r="K3291" s="9" t="s">
        <v>2842</v>
      </c>
    </row>
    <row r="3292" spans="1:11" x14ac:dyDescent="0.35">
      <c r="A3292" s="9">
        <v>3291</v>
      </c>
      <c r="B3292" s="9" t="str">
        <f t="shared" si="51"/>
        <v>Caesalpinia ech</v>
      </c>
      <c r="C3292" s="9" t="e" cm="1">
        <f t="array" aca="1" ref="C3292" ca="1">LEFT(K3292,$C$19743)&amp;"-"&amp;RIGHT(SUBSTITUTE(SUBSTITUTE(TiraAcento(E3292),"-","")," ",""),$C$19744)</f>
        <v>#NAME?</v>
      </c>
      <c r="D3292" s="9" t="s">
        <v>2832</v>
      </c>
      <c r="E3292" s="9" t="s">
        <v>2843</v>
      </c>
      <c r="F3292" s="9" t="s">
        <v>15483</v>
      </c>
      <c r="G3292" s="9" t="s">
        <v>22700</v>
      </c>
      <c r="H3292" s="9" t="s">
        <v>2832</v>
      </c>
      <c r="I3292" s="9" t="s">
        <v>39847</v>
      </c>
      <c r="J3292" s="9" t="s">
        <v>39546</v>
      </c>
      <c r="K3292" s="9" t="s">
        <v>43986</v>
      </c>
    </row>
    <row r="3293" spans="1:11" x14ac:dyDescent="0.35">
      <c r="A3293" s="9">
        <v>3292</v>
      </c>
      <c r="B3293" s="9" t="str">
        <f t="shared" si="51"/>
        <v>Caesalpinia ech</v>
      </c>
      <c r="C3293" s="9" t="e" cm="1">
        <f t="array" aca="1" ref="C3293" ca="1">LEFT(K3293,$C$19743)&amp;"-"&amp;RIGHT(SUBSTITUTE(SUBSTITUTE(TiraAcento(E3293),"-","")," ",""),$C$19744)</f>
        <v>#NAME?</v>
      </c>
      <c r="D3293" s="9" t="s">
        <v>2832</v>
      </c>
      <c r="E3293" s="9" t="s">
        <v>2844</v>
      </c>
      <c r="F3293" s="9" t="s">
        <v>15483</v>
      </c>
      <c r="G3293" s="9" t="s">
        <v>22701</v>
      </c>
      <c r="H3293" s="9" t="s">
        <v>2832</v>
      </c>
      <c r="I3293" s="9" t="s">
        <v>39847</v>
      </c>
      <c r="J3293" s="9" t="s">
        <v>39546</v>
      </c>
      <c r="K3293" s="9" t="s">
        <v>2844</v>
      </c>
    </row>
    <row r="3294" spans="1:11" x14ac:dyDescent="0.35">
      <c r="A3294" s="9">
        <v>3293</v>
      </c>
      <c r="B3294" s="9" t="str">
        <f t="shared" si="51"/>
        <v>Caesalpinia ech</v>
      </c>
      <c r="C3294" s="9" t="e" cm="1">
        <f t="array" aca="1" ref="C3294" ca="1">LEFT(K3294,$C$19743)&amp;"-"&amp;RIGHT(SUBSTITUTE(SUBSTITUTE(TiraAcento(E3294),"-","")," ",""),$C$19744)</f>
        <v>#NAME?</v>
      </c>
      <c r="D3294" s="9" t="s">
        <v>2832</v>
      </c>
      <c r="E3294" s="9" t="s">
        <v>2845</v>
      </c>
      <c r="F3294" s="9" t="s">
        <v>15483</v>
      </c>
      <c r="G3294" s="9" t="s">
        <v>22702</v>
      </c>
      <c r="H3294" s="9" t="s">
        <v>2832</v>
      </c>
      <c r="I3294" s="9" t="s">
        <v>39847</v>
      </c>
      <c r="J3294" s="9" t="s">
        <v>39546</v>
      </c>
      <c r="K3294" s="9" t="s">
        <v>2845</v>
      </c>
    </row>
    <row r="3295" spans="1:11" x14ac:dyDescent="0.35">
      <c r="A3295" s="9">
        <v>3294</v>
      </c>
      <c r="B3295" s="9" t="str">
        <f t="shared" si="51"/>
        <v>Caesalpinia ech</v>
      </c>
      <c r="C3295" s="9" t="e" cm="1">
        <f t="array" aca="1" ref="C3295" ca="1">LEFT(K3295,$C$19743)&amp;"-"&amp;RIGHT(SUBSTITUTE(SUBSTITUTE(TiraAcento(E3295),"-","")," ",""),$C$19744)</f>
        <v>#NAME?</v>
      </c>
      <c r="D3295" s="9" t="s">
        <v>2832</v>
      </c>
      <c r="E3295" s="9" t="s">
        <v>2846</v>
      </c>
      <c r="F3295" s="9" t="s">
        <v>15483</v>
      </c>
      <c r="G3295" s="9" t="s">
        <v>22703</v>
      </c>
      <c r="H3295" s="9" t="s">
        <v>2832</v>
      </c>
      <c r="I3295" s="9" t="s">
        <v>39847</v>
      </c>
      <c r="J3295" s="9" t="s">
        <v>39546</v>
      </c>
      <c r="K3295" s="9" t="s">
        <v>43987</v>
      </c>
    </row>
    <row r="3296" spans="1:11" x14ac:dyDescent="0.35">
      <c r="A3296" s="9">
        <v>3295</v>
      </c>
      <c r="B3296" s="9" t="str">
        <f t="shared" si="51"/>
        <v>Caesalpinia ech</v>
      </c>
      <c r="C3296" s="9" t="e" cm="1">
        <f t="array" aca="1" ref="C3296" ca="1">LEFT(K3296,$C$19743)&amp;"-"&amp;RIGHT(SUBSTITUTE(SUBSTITUTE(TiraAcento(E3296),"-","")," ",""),$C$19744)</f>
        <v>#NAME?</v>
      </c>
      <c r="D3296" s="9" t="s">
        <v>2832</v>
      </c>
      <c r="E3296" s="9" t="s">
        <v>2847</v>
      </c>
      <c r="F3296" s="9" t="s">
        <v>15483</v>
      </c>
      <c r="G3296" s="9" t="s">
        <v>22704</v>
      </c>
      <c r="H3296" s="9" t="s">
        <v>2832</v>
      </c>
      <c r="I3296" s="9" t="s">
        <v>39847</v>
      </c>
      <c r="J3296" s="9" t="s">
        <v>39546</v>
      </c>
      <c r="K3296" s="9" t="s">
        <v>2847</v>
      </c>
    </row>
    <row r="3297" spans="1:11" x14ac:dyDescent="0.35">
      <c r="A3297" s="9">
        <v>3296</v>
      </c>
      <c r="B3297" s="9" t="str">
        <f t="shared" si="51"/>
        <v>Caesalpinia ech</v>
      </c>
      <c r="C3297" s="9" t="e" cm="1">
        <f t="array" aca="1" ref="C3297" ca="1">LEFT(K3297,$C$19743)&amp;"-"&amp;RIGHT(SUBSTITUTE(SUBSTITUTE(TiraAcento(E3297),"-","")," ",""),$C$19744)</f>
        <v>#NAME?</v>
      </c>
      <c r="D3297" s="9" t="s">
        <v>2832</v>
      </c>
      <c r="E3297" s="9" t="s">
        <v>2045</v>
      </c>
      <c r="F3297" s="9" t="s">
        <v>15483</v>
      </c>
      <c r="G3297" s="9" t="s">
        <v>22705</v>
      </c>
      <c r="H3297" s="9" t="s">
        <v>2832</v>
      </c>
      <c r="I3297" s="9" t="s">
        <v>39847</v>
      </c>
      <c r="J3297" s="9" t="s">
        <v>39546</v>
      </c>
      <c r="K3297" s="9" t="s">
        <v>2045</v>
      </c>
    </row>
    <row r="3298" spans="1:11" x14ac:dyDescent="0.35">
      <c r="A3298" s="9">
        <v>3297</v>
      </c>
      <c r="B3298" s="9" t="str">
        <f t="shared" si="51"/>
        <v>Caesalpinia ech</v>
      </c>
      <c r="C3298" s="9" t="e" cm="1">
        <f t="array" aca="1" ref="C3298" ca="1">LEFT(K3298,$C$19743)&amp;"-"&amp;RIGHT(SUBSTITUTE(SUBSTITUTE(TiraAcento(E3298),"-","")," ",""),$C$19744)</f>
        <v>#NAME?</v>
      </c>
      <c r="D3298" s="9" t="s">
        <v>2832</v>
      </c>
      <c r="E3298" s="9" t="s">
        <v>2848</v>
      </c>
      <c r="F3298" s="9" t="s">
        <v>15483</v>
      </c>
      <c r="G3298" s="9" t="s">
        <v>22706</v>
      </c>
      <c r="H3298" s="9" t="s">
        <v>2832</v>
      </c>
      <c r="I3298" s="9" t="s">
        <v>39847</v>
      </c>
      <c r="J3298" s="9" t="s">
        <v>39546</v>
      </c>
      <c r="K3298" s="9" t="s">
        <v>43988</v>
      </c>
    </row>
    <row r="3299" spans="1:11" x14ac:dyDescent="0.35">
      <c r="A3299" s="9">
        <v>3298</v>
      </c>
      <c r="B3299" s="9" t="str">
        <f t="shared" si="51"/>
        <v>Caesalpinia ech</v>
      </c>
      <c r="C3299" s="9" t="e" cm="1">
        <f t="array" aca="1" ref="C3299" ca="1">LEFT(K3299,$C$19743)&amp;"-"&amp;RIGHT(SUBSTITUTE(SUBSTITUTE(TiraAcento(E3299),"-","")," ",""),$C$19744)</f>
        <v>#NAME?</v>
      </c>
      <c r="D3299" s="9" t="s">
        <v>2832</v>
      </c>
      <c r="E3299" s="9" t="s">
        <v>2107</v>
      </c>
      <c r="F3299" s="9" t="s">
        <v>15483</v>
      </c>
      <c r="G3299" s="9" t="s">
        <v>22707</v>
      </c>
      <c r="H3299" s="9" t="s">
        <v>2832</v>
      </c>
      <c r="I3299" s="9" t="s">
        <v>39847</v>
      </c>
      <c r="J3299" s="9" t="s">
        <v>39546</v>
      </c>
      <c r="K3299" s="9" t="s">
        <v>43623</v>
      </c>
    </row>
    <row r="3300" spans="1:11" x14ac:dyDescent="0.35">
      <c r="A3300" s="9">
        <v>3299</v>
      </c>
      <c r="B3300" s="9" t="str">
        <f t="shared" si="51"/>
        <v>Caesalpinia ech</v>
      </c>
      <c r="C3300" s="9" t="e" cm="1">
        <f t="array" aca="1" ref="C3300" ca="1">LEFT(K3300,$C$19743)&amp;"-"&amp;RIGHT(SUBSTITUTE(SUBSTITUTE(TiraAcento(E3300),"-","")," ",""),$C$19744)</f>
        <v>#NAME?</v>
      </c>
      <c r="D3300" s="9" t="s">
        <v>2832</v>
      </c>
      <c r="E3300" s="9" t="s">
        <v>2849</v>
      </c>
      <c r="F3300" s="9" t="s">
        <v>15483</v>
      </c>
      <c r="G3300" s="9" t="s">
        <v>22708</v>
      </c>
      <c r="H3300" s="9" t="s">
        <v>2832</v>
      </c>
      <c r="I3300" s="9" t="s">
        <v>39847</v>
      </c>
      <c r="J3300" s="9" t="s">
        <v>39546</v>
      </c>
      <c r="K3300" s="9" t="s">
        <v>43989</v>
      </c>
    </row>
    <row r="3301" spans="1:11" x14ac:dyDescent="0.35">
      <c r="A3301" s="9">
        <v>3300</v>
      </c>
      <c r="B3301" s="9" t="str">
        <f t="shared" si="51"/>
        <v>Caesalpinia ech</v>
      </c>
      <c r="C3301" s="9" t="e" cm="1">
        <f t="array" aca="1" ref="C3301" ca="1">LEFT(K3301,$C$19743)&amp;"-"&amp;RIGHT(SUBSTITUTE(SUBSTITUTE(TiraAcento(E3301),"-","")," ",""),$C$19744)</f>
        <v>#NAME?</v>
      </c>
      <c r="D3301" s="9" t="s">
        <v>2832</v>
      </c>
      <c r="E3301" s="9" t="s">
        <v>2850</v>
      </c>
      <c r="F3301" s="9" t="s">
        <v>15483</v>
      </c>
      <c r="G3301" s="9" t="s">
        <v>22709</v>
      </c>
      <c r="H3301" s="9" t="s">
        <v>2832</v>
      </c>
      <c r="I3301" s="9" t="s">
        <v>39847</v>
      </c>
      <c r="J3301" s="9" t="s">
        <v>39546</v>
      </c>
      <c r="K3301" s="9" t="s">
        <v>43990</v>
      </c>
    </row>
    <row r="3302" spans="1:11" x14ac:dyDescent="0.35">
      <c r="A3302" s="9">
        <v>3301</v>
      </c>
      <c r="B3302" s="9" t="str">
        <f t="shared" si="51"/>
        <v>Caesalpinia ech</v>
      </c>
      <c r="C3302" s="9" t="e" cm="1">
        <f t="array" aca="1" ref="C3302" ca="1">LEFT(K3302,$C$19743)&amp;"-"&amp;RIGHT(SUBSTITUTE(SUBSTITUTE(TiraAcento(E3302),"-","")," ",""),$C$19744)</f>
        <v>#NAME?</v>
      </c>
      <c r="D3302" s="9" t="s">
        <v>2832</v>
      </c>
      <c r="E3302" s="9" t="s">
        <v>2851</v>
      </c>
      <c r="F3302" s="9" t="s">
        <v>15483</v>
      </c>
      <c r="G3302" s="9" t="s">
        <v>22710</v>
      </c>
      <c r="H3302" s="9" t="s">
        <v>2832</v>
      </c>
      <c r="I3302" s="9" t="s">
        <v>39847</v>
      </c>
      <c r="J3302" s="9" t="s">
        <v>39546</v>
      </c>
      <c r="K3302" s="9" t="s">
        <v>43991</v>
      </c>
    </row>
    <row r="3303" spans="1:11" x14ac:dyDescent="0.35">
      <c r="A3303" s="9">
        <v>3302</v>
      </c>
      <c r="B3303" s="9" t="str">
        <f t="shared" si="51"/>
        <v>Caesalpinia ech</v>
      </c>
      <c r="C3303" s="9" t="e" cm="1">
        <f t="array" aca="1" ref="C3303" ca="1">LEFT(K3303,$C$19743)&amp;"-"&amp;RIGHT(SUBSTITUTE(SUBSTITUTE(TiraAcento(E3303),"-","")," ",""),$C$19744)</f>
        <v>#NAME?</v>
      </c>
      <c r="D3303" s="9" t="s">
        <v>2832</v>
      </c>
      <c r="E3303" s="9" t="s">
        <v>2086</v>
      </c>
      <c r="F3303" s="9" t="s">
        <v>15483</v>
      </c>
      <c r="G3303" s="9" t="s">
        <v>22711</v>
      </c>
      <c r="H3303" s="9" t="s">
        <v>2832</v>
      </c>
      <c r="I3303" s="9" t="s">
        <v>39847</v>
      </c>
      <c r="J3303" s="9" t="s">
        <v>39546</v>
      </c>
      <c r="K3303" s="9" t="s">
        <v>43612</v>
      </c>
    </row>
    <row r="3304" spans="1:11" x14ac:dyDescent="0.35">
      <c r="A3304" s="9">
        <v>3303</v>
      </c>
      <c r="B3304" s="9" t="str">
        <f t="shared" si="51"/>
        <v>Caesalpinia ech</v>
      </c>
      <c r="C3304" s="9" t="e" cm="1">
        <f t="array" aca="1" ref="C3304" ca="1">LEFT(K3304,$C$19743)&amp;"-"&amp;RIGHT(SUBSTITUTE(SUBSTITUTE(TiraAcento(E3304),"-","")," ",""),$C$19744)</f>
        <v>#NAME?</v>
      </c>
      <c r="D3304" s="9" t="s">
        <v>2832</v>
      </c>
      <c r="E3304" s="9" t="s">
        <v>2852</v>
      </c>
      <c r="F3304" s="9" t="s">
        <v>15483</v>
      </c>
      <c r="G3304" s="9" t="s">
        <v>22712</v>
      </c>
      <c r="H3304" s="9" t="s">
        <v>2832</v>
      </c>
      <c r="I3304" s="9" t="s">
        <v>39847</v>
      </c>
      <c r="J3304" s="9" t="s">
        <v>39546</v>
      </c>
      <c r="K3304" s="9" t="s">
        <v>43992</v>
      </c>
    </row>
    <row r="3305" spans="1:11" x14ac:dyDescent="0.35">
      <c r="A3305" s="9">
        <v>3304</v>
      </c>
      <c r="B3305" s="9" t="str">
        <f t="shared" si="51"/>
        <v>Caesalpinia fer</v>
      </c>
      <c r="C3305" s="9" t="e" cm="1">
        <f t="array" aca="1" ref="C3305" ca="1">LEFT(K3305,$C$19743)&amp;"-"&amp;RIGHT(SUBSTITUTE(SUBSTITUTE(TiraAcento(E3305),"-","")," ",""),$C$19744)</f>
        <v>#NAME?</v>
      </c>
      <c r="D3305" s="9" t="s">
        <v>2853</v>
      </c>
      <c r="E3305" s="9" t="s">
        <v>2854</v>
      </c>
      <c r="F3305" s="9" t="s">
        <v>15484</v>
      </c>
      <c r="G3305" s="9" t="s">
        <v>22713</v>
      </c>
      <c r="H3305" s="9" t="s">
        <v>2853</v>
      </c>
      <c r="I3305" s="9" t="s">
        <v>39847</v>
      </c>
      <c r="J3305" s="9" t="s">
        <v>39556</v>
      </c>
      <c r="K3305" s="9" t="s">
        <v>43993</v>
      </c>
    </row>
    <row r="3306" spans="1:11" x14ac:dyDescent="0.35">
      <c r="A3306" s="9">
        <v>3305</v>
      </c>
      <c r="B3306" s="9" t="str">
        <f t="shared" si="51"/>
        <v>Caesalpinia fer</v>
      </c>
      <c r="C3306" s="9" t="e" cm="1">
        <f t="array" aca="1" ref="C3306" ca="1">LEFT(K3306,$C$19743)&amp;"-"&amp;RIGHT(SUBSTITUTE(SUBSTITUTE(TiraAcento(E3306),"-","")," ",""),$C$19744)</f>
        <v>#NAME?</v>
      </c>
      <c r="D3306" s="9" t="s">
        <v>2853</v>
      </c>
      <c r="E3306" s="9" t="s">
        <v>2855</v>
      </c>
      <c r="F3306" s="9" t="s">
        <v>15484</v>
      </c>
      <c r="G3306" s="9" t="s">
        <v>22714</v>
      </c>
      <c r="H3306" s="9" t="s">
        <v>2853</v>
      </c>
      <c r="I3306" s="9" t="s">
        <v>39847</v>
      </c>
      <c r="J3306" s="9" t="s">
        <v>39556</v>
      </c>
      <c r="K3306" s="9" t="s">
        <v>2855</v>
      </c>
    </row>
    <row r="3307" spans="1:11" x14ac:dyDescent="0.35">
      <c r="A3307" s="9">
        <v>3306</v>
      </c>
      <c r="B3307" s="9" t="str">
        <f t="shared" si="51"/>
        <v>Caesalpinia fer</v>
      </c>
      <c r="C3307" s="9" t="e" cm="1">
        <f t="array" aca="1" ref="C3307" ca="1">LEFT(K3307,$C$19743)&amp;"-"&amp;RIGHT(SUBSTITUTE(SUBSTITUTE(TiraAcento(E3307),"-","")," ",""),$C$19744)</f>
        <v>#NAME?</v>
      </c>
      <c r="D3307" s="9" t="s">
        <v>2853</v>
      </c>
      <c r="E3307" s="9" t="s">
        <v>2856</v>
      </c>
      <c r="F3307" s="9" t="s">
        <v>15484</v>
      </c>
      <c r="G3307" s="9" t="s">
        <v>22715</v>
      </c>
      <c r="H3307" s="9" t="s">
        <v>2853</v>
      </c>
      <c r="I3307" s="9" t="s">
        <v>39847</v>
      </c>
      <c r="J3307" s="9" t="s">
        <v>39556</v>
      </c>
      <c r="K3307" s="9" t="s">
        <v>43994</v>
      </c>
    </row>
    <row r="3308" spans="1:11" x14ac:dyDescent="0.35">
      <c r="A3308" s="9">
        <v>3307</v>
      </c>
      <c r="B3308" s="9" t="str">
        <f t="shared" si="51"/>
        <v>Caesalpinia fer</v>
      </c>
      <c r="C3308" s="9" t="e" cm="1">
        <f t="array" aca="1" ref="C3308" ca="1">LEFT(K3308,$C$19743)&amp;"-"&amp;RIGHT(SUBSTITUTE(SUBSTITUTE(TiraAcento(E3308),"-","")," ",""),$C$19744)</f>
        <v>#NAME?</v>
      </c>
      <c r="D3308" s="9" t="s">
        <v>2853</v>
      </c>
      <c r="E3308" s="9" t="s">
        <v>2857</v>
      </c>
      <c r="F3308" s="9" t="s">
        <v>15484</v>
      </c>
      <c r="G3308" s="9" t="s">
        <v>22716</v>
      </c>
      <c r="H3308" s="9" t="s">
        <v>2853</v>
      </c>
      <c r="I3308" s="9" t="s">
        <v>39847</v>
      </c>
      <c r="J3308" s="9" t="s">
        <v>39556</v>
      </c>
      <c r="K3308" s="9" t="s">
        <v>43995</v>
      </c>
    </row>
    <row r="3309" spans="1:11" x14ac:dyDescent="0.35">
      <c r="A3309" s="9">
        <v>3308</v>
      </c>
      <c r="B3309" s="9" t="str">
        <f t="shared" si="51"/>
        <v>Caesalpinia fer</v>
      </c>
      <c r="C3309" s="9" t="e" cm="1">
        <f t="array" aca="1" ref="C3309" ca="1">LEFT(K3309,$C$19743)&amp;"-"&amp;RIGHT(SUBSTITUTE(SUBSTITUTE(TiraAcento(E3309),"-","")," ",""),$C$19744)</f>
        <v>#NAME?</v>
      </c>
      <c r="D3309" s="9" t="s">
        <v>2853</v>
      </c>
      <c r="E3309" s="9" t="s">
        <v>2858</v>
      </c>
      <c r="F3309" s="9" t="s">
        <v>15484</v>
      </c>
      <c r="G3309" s="9" t="s">
        <v>22717</v>
      </c>
      <c r="H3309" s="9" t="s">
        <v>2853</v>
      </c>
      <c r="I3309" s="9" t="s">
        <v>39847</v>
      </c>
      <c r="J3309" s="9" t="s">
        <v>39556</v>
      </c>
      <c r="K3309" s="9" t="s">
        <v>43996</v>
      </c>
    </row>
    <row r="3310" spans="1:11" x14ac:dyDescent="0.35">
      <c r="A3310" s="9">
        <v>3309</v>
      </c>
      <c r="B3310" s="9" t="str">
        <f t="shared" si="51"/>
        <v>Caesalpinia fer</v>
      </c>
      <c r="C3310" s="9" t="e" cm="1">
        <f t="array" aca="1" ref="C3310" ca="1">LEFT(K3310,$C$19743)&amp;"-"&amp;RIGHT(SUBSTITUTE(SUBSTITUTE(TiraAcento(E3310),"-","")," ",""),$C$19744)</f>
        <v>#NAME?</v>
      </c>
      <c r="D3310" s="9" t="s">
        <v>2853</v>
      </c>
      <c r="E3310" s="9" t="s">
        <v>2859</v>
      </c>
      <c r="F3310" s="9" t="s">
        <v>15484</v>
      </c>
      <c r="G3310" s="9" t="s">
        <v>22718</v>
      </c>
      <c r="H3310" s="9" t="s">
        <v>2853</v>
      </c>
      <c r="I3310" s="9" t="s">
        <v>39847</v>
      </c>
      <c r="J3310" s="9" t="s">
        <v>39556</v>
      </c>
      <c r="K3310" s="9" t="s">
        <v>2859</v>
      </c>
    </row>
    <row r="3311" spans="1:11" x14ac:dyDescent="0.35">
      <c r="A3311" s="9">
        <v>3310</v>
      </c>
      <c r="B3311" s="9" t="str">
        <f t="shared" si="51"/>
        <v>Caesalpinia fer</v>
      </c>
      <c r="C3311" s="9" t="e" cm="1">
        <f t="array" aca="1" ref="C3311" ca="1">LEFT(K3311,$C$19743)&amp;"-"&amp;RIGHT(SUBSTITUTE(SUBSTITUTE(TiraAcento(E3311),"-","")," ",""),$C$19744)</f>
        <v>#NAME?</v>
      </c>
      <c r="D3311" s="9" t="s">
        <v>2853</v>
      </c>
      <c r="E3311" s="9" t="s">
        <v>2860</v>
      </c>
      <c r="F3311" s="9" t="s">
        <v>15484</v>
      </c>
      <c r="G3311" s="9" t="s">
        <v>22719</v>
      </c>
      <c r="H3311" s="9" t="s">
        <v>2853</v>
      </c>
      <c r="I3311" s="9" t="s">
        <v>39847</v>
      </c>
      <c r="J3311" s="9" t="s">
        <v>39556</v>
      </c>
      <c r="K3311" s="9" t="s">
        <v>2860</v>
      </c>
    </row>
    <row r="3312" spans="1:11" x14ac:dyDescent="0.35">
      <c r="A3312" s="9">
        <v>3311</v>
      </c>
      <c r="B3312" s="9" t="str">
        <f t="shared" si="51"/>
        <v>Caesalpinia fer</v>
      </c>
      <c r="C3312" s="9" t="e" cm="1">
        <f t="array" aca="1" ref="C3312" ca="1">LEFT(K3312,$C$19743)&amp;"-"&amp;RIGHT(SUBSTITUTE(SUBSTITUTE(TiraAcento(E3312),"-","")," ",""),$C$19744)</f>
        <v>#NAME?</v>
      </c>
      <c r="D3312" s="9" t="s">
        <v>2853</v>
      </c>
      <c r="E3312" s="9" t="s">
        <v>2861</v>
      </c>
      <c r="F3312" s="9" t="s">
        <v>15484</v>
      </c>
      <c r="G3312" s="9" t="s">
        <v>22720</v>
      </c>
      <c r="H3312" s="9" t="s">
        <v>2853</v>
      </c>
      <c r="I3312" s="9" t="s">
        <v>39847</v>
      </c>
      <c r="J3312" s="9" t="s">
        <v>39556</v>
      </c>
      <c r="K3312" s="9" t="s">
        <v>43997</v>
      </c>
    </row>
    <row r="3313" spans="1:11" x14ac:dyDescent="0.35">
      <c r="A3313" s="9">
        <v>3312</v>
      </c>
      <c r="B3313" s="9" t="str">
        <f t="shared" si="51"/>
        <v>Caesalpinia fer</v>
      </c>
      <c r="C3313" s="9" t="e" cm="1">
        <f t="array" aca="1" ref="C3313" ca="1">LEFT(K3313,$C$19743)&amp;"-"&amp;RIGHT(SUBSTITUTE(SUBSTITUTE(TiraAcento(E3313),"-","")," ",""),$C$19744)</f>
        <v>#NAME?</v>
      </c>
      <c r="D3313" s="9" t="s">
        <v>2853</v>
      </c>
      <c r="E3313" s="9" t="s">
        <v>2862</v>
      </c>
      <c r="F3313" s="9" t="s">
        <v>15484</v>
      </c>
      <c r="G3313" s="9" t="s">
        <v>22721</v>
      </c>
      <c r="H3313" s="9" t="s">
        <v>2853</v>
      </c>
      <c r="I3313" s="9" t="s">
        <v>39847</v>
      </c>
      <c r="J3313" s="9" t="s">
        <v>39556</v>
      </c>
      <c r="K3313" s="9" t="s">
        <v>2862</v>
      </c>
    </row>
    <row r="3314" spans="1:11" x14ac:dyDescent="0.35">
      <c r="A3314" s="9">
        <v>3313</v>
      </c>
      <c r="B3314" s="9" t="str">
        <f t="shared" si="51"/>
        <v>Caesalpinia fer</v>
      </c>
      <c r="C3314" s="9" t="e" cm="1">
        <f t="array" aca="1" ref="C3314" ca="1">LEFT(K3314,$C$19743)&amp;"-"&amp;RIGHT(SUBSTITUTE(SUBSTITUTE(TiraAcento(E3314),"-","")," ",""),$C$19744)</f>
        <v>#NAME?</v>
      </c>
      <c r="D3314" s="9" t="s">
        <v>2853</v>
      </c>
      <c r="E3314" s="9" t="s">
        <v>2863</v>
      </c>
      <c r="F3314" s="9" t="s">
        <v>15484</v>
      </c>
      <c r="G3314" s="9" t="s">
        <v>22722</v>
      </c>
      <c r="H3314" s="9" t="s">
        <v>2853</v>
      </c>
      <c r="I3314" s="9" t="s">
        <v>39847</v>
      </c>
      <c r="J3314" s="9" t="s">
        <v>39556</v>
      </c>
      <c r="K3314" s="9" t="s">
        <v>43998</v>
      </c>
    </row>
    <row r="3315" spans="1:11" x14ac:dyDescent="0.35">
      <c r="A3315" s="9">
        <v>3314</v>
      </c>
      <c r="B3315" s="9" t="str">
        <f t="shared" si="51"/>
        <v>Caesalpinia fer</v>
      </c>
      <c r="C3315" s="9" t="e" cm="1">
        <f t="array" aca="1" ref="C3315" ca="1">LEFT(K3315,$C$19743)&amp;"-"&amp;RIGHT(SUBSTITUTE(SUBSTITUTE(TiraAcento(E3315),"-","")," ",""),$C$19744)</f>
        <v>#NAME?</v>
      </c>
      <c r="D3315" s="9" t="s">
        <v>2853</v>
      </c>
      <c r="E3315" s="9" t="s">
        <v>2864</v>
      </c>
      <c r="F3315" s="9" t="s">
        <v>15484</v>
      </c>
      <c r="G3315" s="9" t="s">
        <v>22723</v>
      </c>
      <c r="H3315" s="9" t="s">
        <v>2853</v>
      </c>
      <c r="I3315" s="9" t="s">
        <v>39847</v>
      </c>
      <c r="J3315" s="9" t="s">
        <v>39556</v>
      </c>
      <c r="K3315" s="9" t="s">
        <v>43999</v>
      </c>
    </row>
    <row r="3316" spans="1:11" x14ac:dyDescent="0.35">
      <c r="A3316" s="9">
        <v>3315</v>
      </c>
      <c r="B3316" s="9" t="str">
        <f t="shared" si="51"/>
        <v>Caesalpinia fer</v>
      </c>
      <c r="C3316" s="9" t="e" cm="1">
        <f t="array" aca="1" ref="C3316" ca="1">LEFT(K3316,$C$19743)&amp;"-"&amp;RIGHT(SUBSTITUTE(SUBSTITUTE(TiraAcento(E3316),"-","")," ",""),$C$19744)</f>
        <v>#NAME?</v>
      </c>
      <c r="D3316" s="9" t="s">
        <v>2853</v>
      </c>
      <c r="E3316" s="9" t="s">
        <v>2865</v>
      </c>
      <c r="F3316" s="9" t="s">
        <v>15484</v>
      </c>
      <c r="G3316" s="9" t="s">
        <v>22724</v>
      </c>
      <c r="H3316" s="9" t="s">
        <v>2853</v>
      </c>
      <c r="I3316" s="9" t="s">
        <v>39847</v>
      </c>
      <c r="J3316" s="9" t="s">
        <v>39556</v>
      </c>
      <c r="K3316" s="9" t="s">
        <v>44000</v>
      </c>
    </row>
    <row r="3317" spans="1:11" x14ac:dyDescent="0.35">
      <c r="A3317" s="9">
        <v>3316</v>
      </c>
      <c r="B3317" s="9" t="str">
        <f t="shared" si="51"/>
        <v>Caesalpinia fer</v>
      </c>
      <c r="C3317" s="9" t="e" cm="1">
        <f t="array" aca="1" ref="C3317" ca="1">LEFT(K3317,$C$19743)&amp;"-"&amp;RIGHT(SUBSTITUTE(SUBSTITUTE(TiraAcento(E3317),"-","")," ",""),$C$19744)</f>
        <v>#NAME?</v>
      </c>
      <c r="D3317" s="9" t="s">
        <v>2853</v>
      </c>
      <c r="E3317" s="9" t="s">
        <v>2866</v>
      </c>
      <c r="F3317" s="9" t="s">
        <v>15484</v>
      </c>
      <c r="G3317" s="9" t="s">
        <v>22725</v>
      </c>
      <c r="H3317" s="9" t="s">
        <v>2853</v>
      </c>
      <c r="I3317" s="9" t="s">
        <v>39847</v>
      </c>
      <c r="J3317" s="9" t="s">
        <v>39556</v>
      </c>
      <c r="K3317" s="9" t="s">
        <v>2866</v>
      </c>
    </row>
    <row r="3318" spans="1:11" x14ac:dyDescent="0.35">
      <c r="A3318" s="9">
        <v>3317</v>
      </c>
      <c r="B3318" s="9" t="str">
        <f t="shared" si="51"/>
        <v>Caesalpinia fer</v>
      </c>
      <c r="C3318" s="9" t="e" cm="1">
        <f t="array" aca="1" ref="C3318" ca="1">LEFT(K3318,$C$19743)&amp;"-"&amp;RIGHT(SUBSTITUTE(SUBSTITUTE(TiraAcento(E3318),"-","")," ",""),$C$19744)</f>
        <v>#NAME?</v>
      </c>
      <c r="D3318" s="9" t="s">
        <v>2853</v>
      </c>
      <c r="E3318" s="9" t="s">
        <v>2867</v>
      </c>
      <c r="F3318" s="9" t="s">
        <v>15484</v>
      </c>
      <c r="G3318" s="9" t="s">
        <v>22726</v>
      </c>
      <c r="H3318" s="9" t="s">
        <v>2853</v>
      </c>
      <c r="I3318" s="9" t="s">
        <v>39847</v>
      </c>
      <c r="J3318" s="9" t="s">
        <v>39556</v>
      </c>
      <c r="K3318" s="9" t="s">
        <v>44001</v>
      </c>
    </row>
    <row r="3319" spans="1:11" x14ac:dyDescent="0.35">
      <c r="A3319" s="9">
        <v>3318</v>
      </c>
      <c r="B3319" s="9" t="str">
        <f t="shared" si="51"/>
        <v>Caesalpinia fer</v>
      </c>
      <c r="C3319" s="9" t="e" cm="1">
        <f t="array" aca="1" ref="C3319" ca="1">LEFT(K3319,$C$19743)&amp;"-"&amp;RIGHT(SUBSTITUTE(SUBSTITUTE(TiraAcento(E3319),"-","")," ",""),$C$19744)</f>
        <v>#NAME?</v>
      </c>
      <c r="D3319" s="9" t="s">
        <v>2853</v>
      </c>
      <c r="E3319" s="9" t="s">
        <v>2047</v>
      </c>
      <c r="F3319" s="9" t="s">
        <v>15484</v>
      </c>
      <c r="G3319" s="9" t="s">
        <v>22727</v>
      </c>
      <c r="H3319" s="9" t="s">
        <v>2853</v>
      </c>
      <c r="I3319" s="9" t="s">
        <v>39847</v>
      </c>
      <c r="J3319" s="9" t="s">
        <v>39556</v>
      </c>
      <c r="K3319" s="9" t="s">
        <v>43588</v>
      </c>
    </row>
    <row r="3320" spans="1:11" x14ac:dyDescent="0.35">
      <c r="A3320" s="9">
        <v>3319</v>
      </c>
      <c r="B3320" s="9" t="str">
        <f t="shared" si="51"/>
        <v>Caesalpinia fer</v>
      </c>
      <c r="C3320" s="9" t="e" cm="1">
        <f t="array" aca="1" ref="C3320" ca="1">LEFT(K3320,$C$19743)&amp;"-"&amp;RIGHT(SUBSTITUTE(SUBSTITUTE(TiraAcento(E3320),"-","")," ",""),$C$19744)</f>
        <v>#NAME?</v>
      </c>
      <c r="D3320" s="9" t="s">
        <v>2853</v>
      </c>
      <c r="E3320" s="9" t="s">
        <v>1444</v>
      </c>
      <c r="F3320" s="9" t="s">
        <v>15484</v>
      </c>
      <c r="G3320" s="9" t="s">
        <v>22728</v>
      </c>
      <c r="H3320" s="9" t="s">
        <v>2853</v>
      </c>
      <c r="I3320" s="9" t="s">
        <v>39847</v>
      </c>
      <c r="J3320" s="9" t="s">
        <v>39556</v>
      </c>
      <c r="K3320" s="9" t="s">
        <v>43282</v>
      </c>
    </row>
    <row r="3321" spans="1:11" x14ac:dyDescent="0.35">
      <c r="A3321" s="9">
        <v>3320</v>
      </c>
      <c r="B3321" s="9" t="str">
        <f t="shared" si="51"/>
        <v>Caesalpinia fer</v>
      </c>
      <c r="C3321" s="9" t="e" cm="1">
        <f t="array" aca="1" ref="C3321" ca="1">LEFT(K3321,$C$19743)&amp;"-"&amp;RIGHT(SUBSTITUTE(SUBSTITUTE(TiraAcento(E3321),"-","")," ",""),$C$19744)</f>
        <v>#NAME?</v>
      </c>
      <c r="D3321" s="9" t="s">
        <v>2853</v>
      </c>
      <c r="E3321" s="9" t="s">
        <v>2868</v>
      </c>
      <c r="F3321" s="9" t="s">
        <v>15484</v>
      </c>
      <c r="G3321" s="9" t="s">
        <v>22729</v>
      </c>
      <c r="H3321" s="9" t="s">
        <v>2853</v>
      </c>
      <c r="I3321" s="9" t="s">
        <v>39847</v>
      </c>
      <c r="J3321" s="9" t="s">
        <v>39556</v>
      </c>
      <c r="K3321" s="9" t="s">
        <v>44002</v>
      </c>
    </row>
    <row r="3322" spans="1:11" x14ac:dyDescent="0.35">
      <c r="A3322" s="9">
        <v>3321</v>
      </c>
      <c r="B3322" s="9" t="str">
        <f t="shared" si="51"/>
        <v>Caesalpinia fer</v>
      </c>
      <c r="C3322" s="9" t="e" cm="1">
        <f t="array" aca="1" ref="C3322" ca="1">LEFT(K3322,$C$19743)&amp;"-"&amp;RIGHT(SUBSTITUTE(SUBSTITUTE(TiraAcento(E3322),"-","")," ",""),$C$19744)</f>
        <v>#NAME?</v>
      </c>
      <c r="D3322" s="9" t="s">
        <v>2853</v>
      </c>
      <c r="E3322" s="9" t="s">
        <v>2869</v>
      </c>
      <c r="F3322" s="9" t="s">
        <v>15484</v>
      </c>
      <c r="G3322" s="9" t="s">
        <v>22730</v>
      </c>
      <c r="H3322" s="9" t="s">
        <v>2853</v>
      </c>
      <c r="I3322" s="9" t="s">
        <v>39847</v>
      </c>
      <c r="J3322" s="9" t="s">
        <v>39556</v>
      </c>
      <c r="K3322" s="9" t="s">
        <v>44003</v>
      </c>
    </row>
    <row r="3323" spans="1:11" x14ac:dyDescent="0.35">
      <c r="A3323" s="9">
        <v>3322</v>
      </c>
      <c r="B3323" s="9" t="str">
        <f t="shared" si="51"/>
        <v>Caesalpinia fer</v>
      </c>
      <c r="C3323" s="9" t="e" cm="1">
        <f t="array" aca="1" ref="C3323" ca="1">LEFT(K3323,$C$19743)&amp;"-"&amp;RIGHT(SUBSTITUTE(SUBSTITUTE(TiraAcento(E3323),"-","")," ",""),$C$19744)</f>
        <v>#NAME?</v>
      </c>
      <c r="D3323" s="9" t="s">
        <v>2853</v>
      </c>
      <c r="E3323" s="9" t="s">
        <v>2870</v>
      </c>
      <c r="F3323" s="9" t="s">
        <v>15484</v>
      </c>
      <c r="G3323" s="9" t="s">
        <v>22731</v>
      </c>
      <c r="H3323" s="9" t="s">
        <v>2853</v>
      </c>
      <c r="I3323" s="9" t="s">
        <v>39847</v>
      </c>
      <c r="J3323" s="9" t="s">
        <v>39556</v>
      </c>
      <c r="K3323" s="9" t="s">
        <v>2870</v>
      </c>
    </row>
    <row r="3324" spans="1:11" x14ac:dyDescent="0.35">
      <c r="A3324" s="9">
        <v>3323</v>
      </c>
      <c r="B3324" s="9" t="str">
        <f t="shared" si="51"/>
        <v>Caesalpinia fer</v>
      </c>
      <c r="C3324" s="9" t="e" cm="1">
        <f t="array" aca="1" ref="C3324" ca="1">LEFT(K3324,$C$19743)&amp;"-"&amp;RIGHT(SUBSTITUTE(SUBSTITUTE(TiraAcento(E3324),"-","")," ",""),$C$19744)</f>
        <v>#NAME?</v>
      </c>
      <c r="D3324" s="9" t="s">
        <v>2853</v>
      </c>
      <c r="E3324" s="9" t="s">
        <v>2871</v>
      </c>
      <c r="F3324" s="9" t="s">
        <v>15484</v>
      </c>
      <c r="G3324" s="9" t="s">
        <v>22732</v>
      </c>
      <c r="H3324" s="9" t="s">
        <v>2853</v>
      </c>
      <c r="I3324" s="9" t="s">
        <v>39847</v>
      </c>
      <c r="J3324" s="9" t="s">
        <v>39556</v>
      </c>
      <c r="K3324" s="9" t="s">
        <v>2871</v>
      </c>
    </row>
    <row r="3325" spans="1:11" x14ac:dyDescent="0.35">
      <c r="A3325" s="9">
        <v>3324</v>
      </c>
      <c r="B3325" s="9" t="str">
        <f t="shared" si="51"/>
        <v>Caesalpinia fer</v>
      </c>
      <c r="C3325" s="9" t="e" cm="1">
        <f t="array" aca="1" ref="C3325" ca="1">LEFT(K3325,$C$19743)&amp;"-"&amp;RIGHT(SUBSTITUTE(SUBSTITUTE(TiraAcento(E3325),"-","")," ",""),$C$19744)</f>
        <v>#NAME?</v>
      </c>
      <c r="D3325" s="9" t="s">
        <v>2853</v>
      </c>
      <c r="E3325" s="9" t="s">
        <v>2872</v>
      </c>
      <c r="F3325" s="9" t="s">
        <v>15484</v>
      </c>
      <c r="G3325" s="9" t="s">
        <v>22733</v>
      </c>
      <c r="H3325" s="9" t="s">
        <v>2853</v>
      </c>
      <c r="I3325" s="9" t="s">
        <v>39847</v>
      </c>
      <c r="J3325" s="9" t="s">
        <v>39556</v>
      </c>
      <c r="K3325" s="9" t="s">
        <v>2872</v>
      </c>
    </row>
    <row r="3326" spans="1:11" x14ac:dyDescent="0.35">
      <c r="A3326" s="9">
        <v>3325</v>
      </c>
      <c r="B3326" s="9" t="str">
        <f t="shared" si="51"/>
        <v>Caesalpinia fer</v>
      </c>
      <c r="C3326" s="9" t="e" cm="1">
        <f t="array" aca="1" ref="C3326" ca="1">LEFT(K3326,$C$19743)&amp;"-"&amp;RIGHT(SUBSTITUTE(SUBSTITUTE(TiraAcento(E3326),"-","")," ",""),$C$19744)</f>
        <v>#NAME?</v>
      </c>
      <c r="D3326" s="9" t="s">
        <v>2853</v>
      </c>
      <c r="E3326" s="9" t="s">
        <v>2873</v>
      </c>
      <c r="F3326" s="9" t="s">
        <v>15484</v>
      </c>
      <c r="G3326" s="9" t="s">
        <v>22734</v>
      </c>
      <c r="H3326" s="9" t="s">
        <v>2853</v>
      </c>
      <c r="I3326" s="9" t="s">
        <v>39847</v>
      </c>
      <c r="J3326" s="9" t="s">
        <v>39556</v>
      </c>
      <c r="K3326" s="9" t="s">
        <v>2873</v>
      </c>
    </row>
    <row r="3327" spans="1:11" x14ac:dyDescent="0.35">
      <c r="A3327" s="9">
        <v>3326</v>
      </c>
      <c r="B3327" s="9" t="str">
        <f t="shared" si="51"/>
        <v>Caesalpinia fer</v>
      </c>
      <c r="C3327" s="9" t="e" cm="1">
        <f t="array" aca="1" ref="C3327" ca="1">LEFT(K3327,$C$19743)&amp;"-"&amp;RIGHT(SUBSTITUTE(SUBSTITUTE(TiraAcento(E3327),"-","")," ",""),$C$19744)</f>
        <v>#NAME?</v>
      </c>
      <c r="D3327" s="9" t="s">
        <v>2874</v>
      </c>
      <c r="E3327" s="9" t="s">
        <v>2855</v>
      </c>
      <c r="F3327" s="9" t="s">
        <v>15484</v>
      </c>
      <c r="G3327" s="9" t="s">
        <v>22735</v>
      </c>
      <c r="H3327" s="9" t="s">
        <v>2874</v>
      </c>
      <c r="I3327" s="9" t="s">
        <v>39847</v>
      </c>
      <c r="J3327" s="9" t="s">
        <v>39556</v>
      </c>
      <c r="K3327" s="9" t="s">
        <v>2855</v>
      </c>
    </row>
    <row r="3328" spans="1:11" x14ac:dyDescent="0.35">
      <c r="A3328" s="9">
        <v>3327</v>
      </c>
      <c r="B3328" s="9" t="str">
        <f t="shared" si="51"/>
        <v>Caesalpinia fer</v>
      </c>
      <c r="C3328" s="9" t="e" cm="1">
        <f t="array" aca="1" ref="C3328" ca="1">LEFT(K3328,$C$19743)&amp;"-"&amp;RIGHT(SUBSTITUTE(SUBSTITUTE(TiraAcento(E3328),"-","")," ",""),$C$19744)</f>
        <v>#NAME?</v>
      </c>
      <c r="D3328" s="9" t="s">
        <v>2874</v>
      </c>
      <c r="E3328" s="9" t="s">
        <v>2857</v>
      </c>
      <c r="F3328" s="9" t="s">
        <v>15484</v>
      </c>
      <c r="G3328" s="9" t="s">
        <v>22736</v>
      </c>
      <c r="H3328" s="9" t="s">
        <v>2874</v>
      </c>
      <c r="I3328" s="9" t="s">
        <v>39847</v>
      </c>
      <c r="J3328" s="9" t="s">
        <v>39556</v>
      </c>
      <c r="K3328" s="9" t="s">
        <v>43995</v>
      </c>
    </row>
    <row r="3329" spans="1:11" x14ac:dyDescent="0.35">
      <c r="A3329" s="9">
        <v>3328</v>
      </c>
      <c r="B3329" s="9" t="str">
        <f t="shared" si="51"/>
        <v>Caesalpinia fer</v>
      </c>
      <c r="C3329" s="9" t="e" cm="1">
        <f t="array" aca="1" ref="C3329" ca="1">LEFT(K3329,$C$19743)&amp;"-"&amp;RIGHT(SUBSTITUTE(SUBSTITUTE(TiraAcento(E3329),"-","")," ",""),$C$19744)</f>
        <v>#NAME?</v>
      </c>
      <c r="D3329" s="9" t="s">
        <v>2874</v>
      </c>
      <c r="E3329" s="9" t="s">
        <v>2861</v>
      </c>
      <c r="F3329" s="9" t="s">
        <v>15484</v>
      </c>
      <c r="G3329" s="9" t="s">
        <v>22737</v>
      </c>
      <c r="H3329" s="9" t="s">
        <v>2874</v>
      </c>
      <c r="I3329" s="9" t="s">
        <v>39847</v>
      </c>
      <c r="J3329" s="9" t="s">
        <v>39556</v>
      </c>
      <c r="K3329" s="9" t="s">
        <v>43997</v>
      </c>
    </row>
    <row r="3330" spans="1:11" x14ac:dyDescent="0.35">
      <c r="A3330" s="9">
        <v>3329</v>
      </c>
      <c r="B3330" s="9" t="str">
        <f t="shared" si="51"/>
        <v>Caesalpinia fer</v>
      </c>
      <c r="C3330" s="9" t="e" cm="1">
        <f t="array" aca="1" ref="C3330" ca="1">LEFT(K3330,$C$19743)&amp;"-"&amp;RIGHT(SUBSTITUTE(SUBSTITUTE(TiraAcento(E3330),"-","")," ",""),$C$19744)</f>
        <v>#NAME?</v>
      </c>
      <c r="D3330" s="9" t="s">
        <v>2874</v>
      </c>
      <c r="E3330" s="9" t="s">
        <v>1444</v>
      </c>
      <c r="F3330" s="9" t="s">
        <v>15484</v>
      </c>
      <c r="G3330" s="9" t="s">
        <v>22738</v>
      </c>
      <c r="H3330" s="9" t="s">
        <v>2874</v>
      </c>
      <c r="I3330" s="9" t="s">
        <v>39847</v>
      </c>
      <c r="J3330" s="9" t="s">
        <v>39556</v>
      </c>
      <c r="K3330" s="9" t="s">
        <v>43282</v>
      </c>
    </row>
    <row r="3331" spans="1:11" x14ac:dyDescent="0.35">
      <c r="A3331" s="9">
        <v>3330</v>
      </c>
      <c r="B3331" s="9" t="str">
        <f t="shared" ref="B3331:B3394" si="52">I3331&amp;" "&amp;IFERROR(LEFT(J3331,$B$19743),D3331)</f>
        <v>Caesalpinia fer</v>
      </c>
      <c r="C3331" s="9" t="e" cm="1">
        <f t="array" aca="1" ref="C3331" ca="1">LEFT(K3331,$C$19743)&amp;"-"&amp;RIGHT(SUBSTITUTE(SUBSTITUTE(TiraAcento(E3331),"-","")," ",""),$C$19744)</f>
        <v>#NAME?</v>
      </c>
      <c r="D3331" s="9" t="s">
        <v>2875</v>
      </c>
      <c r="E3331" s="9" t="s">
        <v>2876</v>
      </c>
      <c r="F3331" s="9" t="s">
        <v>15484</v>
      </c>
      <c r="G3331" s="9" t="s">
        <v>22739</v>
      </c>
      <c r="H3331" s="9" t="s">
        <v>2875</v>
      </c>
      <c r="I3331" s="9" t="s">
        <v>39847</v>
      </c>
      <c r="J3331" s="9" t="s">
        <v>39556</v>
      </c>
      <c r="K3331" s="9" t="s">
        <v>44004</v>
      </c>
    </row>
    <row r="3332" spans="1:11" x14ac:dyDescent="0.35">
      <c r="A3332" s="9">
        <v>3331</v>
      </c>
      <c r="B3332" s="9" t="str">
        <f t="shared" si="52"/>
        <v>Caesalpinia fer</v>
      </c>
      <c r="C3332" s="9" t="e" cm="1">
        <f t="array" aca="1" ref="C3332" ca="1">LEFT(K3332,$C$19743)&amp;"-"&amp;RIGHT(SUBSTITUTE(SUBSTITUTE(TiraAcento(E3332),"-","")," ",""),$C$19744)</f>
        <v>#NAME?</v>
      </c>
      <c r="D3332" s="9" t="s">
        <v>2875</v>
      </c>
      <c r="E3332" s="9" t="s">
        <v>1444</v>
      </c>
      <c r="F3332" s="9" t="s">
        <v>15484</v>
      </c>
      <c r="G3332" s="9" t="s">
        <v>22740</v>
      </c>
      <c r="H3332" s="9" t="s">
        <v>2875</v>
      </c>
      <c r="I3332" s="9" t="s">
        <v>39847</v>
      </c>
      <c r="J3332" s="9" t="s">
        <v>39556</v>
      </c>
      <c r="K3332" s="9" t="s">
        <v>43282</v>
      </c>
    </row>
    <row r="3333" spans="1:11" x14ac:dyDescent="0.35">
      <c r="A3333" s="9">
        <v>3332</v>
      </c>
      <c r="B3333" s="9" t="str">
        <f t="shared" si="52"/>
        <v>Caesalpinia fer</v>
      </c>
      <c r="C3333" s="9" t="e" cm="1">
        <f t="array" aca="1" ref="C3333" ca="1">LEFT(K3333,$C$19743)&amp;"-"&amp;RIGHT(SUBSTITUTE(SUBSTITUTE(TiraAcento(E3333),"-","")," ",""),$C$19744)</f>
        <v>#NAME?</v>
      </c>
      <c r="D3333" s="9" t="s">
        <v>2875</v>
      </c>
      <c r="E3333" s="9" t="s">
        <v>2877</v>
      </c>
      <c r="F3333" s="9" t="s">
        <v>15484</v>
      </c>
      <c r="G3333" s="9" t="s">
        <v>22741</v>
      </c>
      <c r="H3333" s="9" t="s">
        <v>2875</v>
      </c>
      <c r="I3333" s="9" t="s">
        <v>39847</v>
      </c>
      <c r="J3333" s="9" t="s">
        <v>39556</v>
      </c>
      <c r="K3333" s="9" t="s">
        <v>44005</v>
      </c>
    </row>
    <row r="3334" spans="1:11" x14ac:dyDescent="0.35">
      <c r="A3334" s="9">
        <v>3333</v>
      </c>
      <c r="B3334" s="9" t="str">
        <f t="shared" si="52"/>
        <v>Caesalpinia fer</v>
      </c>
      <c r="C3334" s="9" t="e" cm="1">
        <f t="array" aca="1" ref="C3334" ca="1">LEFT(K3334,$C$19743)&amp;"-"&amp;RIGHT(SUBSTITUTE(SUBSTITUTE(TiraAcento(E3334),"-","")," ",""),$C$19744)</f>
        <v>#NAME?</v>
      </c>
      <c r="D3334" s="9" t="s">
        <v>2875</v>
      </c>
      <c r="E3334" s="9" t="s">
        <v>2878</v>
      </c>
      <c r="F3334" s="9" t="s">
        <v>15484</v>
      </c>
      <c r="G3334" s="9" t="s">
        <v>22742</v>
      </c>
      <c r="H3334" s="9" t="s">
        <v>2875</v>
      </c>
      <c r="I3334" s="9" t="s">
        <v>39847</v>
      </c>
      <c r="J3334" s="9" t="s">
        <v>39556</v>
      </c>
      <c r="K3334" s="9" t="s">
        <v>44006</v>
      </c>
    </row>
    <row r="3335" spans="1:11" x14ac:dyDescent="0.35">
      <c r="A3335" s="9">
        <v>3334</v>
      </c>
      <c r="B3335" s="9" t="str">
        <f t="shared" si="52"/>
        <v>Caesalpinia fer</v>
      </c>
      <c r="C3335" s="9" t="e" cm="1">
        <f t="array" aca="1" ref="C3335" ca="1">LEFT(K3335,$C$19743)&amp;"-"&amp;RIGHT(SUBSTITUTE(SUBSTITUTE(TiraAcento(E3335),"-","")," ",""),$C$19744)</f>
        <v>#NAME?</v>
      </c>
      <c r="D3335" s="9" t="s">
        <v>2875</v>
      </c>
      <c r="E3335" s="9" t="s">
        <v>2879</v>
      </c>
      <c r="F3335" s="9" t="s">
        <v>15484</v>
      </c>
      <c r="G3335" s="9" t="s">
        <v>22743</v>
      </c>
      <c r="H3335" s="9" t="s">
        <v>2875</v>
      </c>
      <c r="I3335" s="9" t="s">
        <v>39847</v>
      </c>
      <c r="J3335" s="9" t="s">
        <v>39556</v>
      </c>
      <c r="K3335" s="9" t="s">
        <v>44007</v>
      </c>
    </row>
    <row r="3336" spans="1:11" x14ac:dyDescent="0.35">
      <c r="A3336" s="9">
        <v>3335</v>
      </c>
      <c r="B3336" s="9" t="str">
        <f t="shared" si="52"/>
        <v>Caesalpinia fer</v>
      </c>
      <c r="C3336" s="9" t="e" cm="1">
        <f t="array" aca="1" ref="C3336" ca="1">LEFT(K3336,$C$19743)&amp;"-"&amp;RIGHT(SUBSTITUTE(SUBSTITUTE(TiraAcento(E3336),"-","")," ",""),$C$19744)</f>
        <v>#NAME?</v>
      </c>
      <c r="D3336" s="9" t="s">
        <v>2880</v>
      </c>
      <c r="E3336" s="9" t="s">
        <v>2876</v>
      </c>
      <c r="F3336" s="9" t="s">
        <v>15484</v>
      </c>
      <c r="G3336" s="9" t="s">
        <v>22744</v>
      </c>
      <c r="H3336" s="9" t="s">
        <v>2880</v>
      </c>
      <c r="I3336" s="9" t="s">
        <v>39847</v>
      </c>
      <c r="J3336" s="9" t="s">
        <v>39556</v>
      </c>
      <c r="K3336" s="9" t="s">
        <v>44004</v>
      </c>
    </row>
    <row r="3337" spans="1:11" x14ac:dyDescent="0.35">
      <c r="A3337" s="9">
        <v>3336</v>
      </c>
      <c r="B3337" s="9" t="str">
        <f t="shared" si="52"/>
        <v>Caesalpinia gar</v>
      </c>
      <c r="C3337" s="9" t="e" cm="1">
        <f t="array" aca="1" ref="C3337" ca="1">LEFT(K3337,$C$19743)&amp;"-"&amp;RIGHT(SUBSTITUTE(SUBSTITUTE(TiraAcento(E3337),"-","")," ",""),$C$19744)</f>
        <v>#NAME?</v>
      </c>
      <c r="D3337" s="9" t="s">
        <v>2881</v>
      </c>
      <c r="E3337" s="9" t="s">
        <v>2882</v>
      </c>
      <c r="F3337" s="9" t="s">
        <v>15485</v>
      </c>
      <c r="G3337" s="9" t="s">
        <v>22745</v>
      </c>
      <c r="H3337" s="9" t="s">
        <v>2881</v>
      </c>
      <c r="I3337" s="9" t="s">
        <v>39847</v>
      </c>
      <c r="J3337" s="9" t="s">
        <v>39850</v>
      </c>
      <c r="K3337" s="9" t="s">
        <v>2882</v>
      </c>
    </row>
    <row r="3338" spans="1:11" x14ac:dyDescent="0.35">
      <c r="A3338" s="9">
        <v>3337</v>
      </c>
      <c r="B3338" s="9" t="str">
        <f t="shared" si="52"/>
        <v>Caesalpinia gar</v>
      </c>
      <c r="C3338" s="9" t="e" cm="1">
        <f t="array" aca="1" ref="C3338" ca="1">LEFT(K3338,$C$19743)&amp;"-"&amp;RIGHT(SUBSTITUTE(SUBSTITUTE(TiraAcento(E3338),"-","")," ",""),$C$19744)</f>
        <v>#NAME?</v>
      </c>
      <c r="D3338" s="9" t="s">
        <v>2881</v>
      </c>
      <c r="E3338" s="9" t="s">
        <v>2825</v>
      </c>
      <c r="F3338" s="9" t="s">
        <v>15485</v>
      </c>
      <c r="G3338" s="9" t="s">
        <v>22746</v>
      </c>
      <c r="H3338" s="9" t="s">
        <v>2881</v>
      </c>
      <c r="I3338" s="9" t="s">
        <v>39847</v>
      </c>
      <c r="J3338" s="9" t="s">
        <v>39850</v>
      </c>
      <c r="K3338" s="9" t="s">
        <v>2825</v>
      </c>
    </row>
    <row r="3339" spans="1:11" x14ac:dyDescent="0.35">
      <c r="A3339" s="9">
        <v>3338</v>
      </c>
      <c r="B3339" s="9" t="str">
        <f t="shared" si="52"/>
        <v>Caesalpinia gar</v>
      </c>
      <c r="C3339" s="9" t="e" cm="1">
        <f t="array" aca="1" ref="C3339" ca="1">LEFT(K3339,$C$19743)&amp;"-"&amp;RIGHT(SUBSTITUTE(SUBSTITUTE(TiraAcento(E3339),"-","")," ",""),$C$19744)</f>
        <v>#NAME?</v>
      </c>
      <c r="D3339" s="9" t="s">
        <v>2881</v>
      </c>
      <c r="E3339" s="9" t="s">
        <v>2883</v>
      </c>
      <c r="F3339" s="9" t="s">
        <v>15485</v>
      </c>
      <c r="G3339" s="9" t="s">
        <v>22747</v>
      </c>
      <c r="H3339" s="9" t="s">
        <v>2881</v>
      </c>
      <c r="I3339" s="9" t="s">
        <v>39847</v>
      </c>
      <c r="J3339" s="9" t="s">
        <v>39850</v>
      </c>
      <c r="K3339" s="9" t="s">
        <v>44008</v>
      </c>
    </row>
    <row r="3340" spans="1:11" x14ac:dyDescent="0.35">
      <c r="A3340" s="9">
        <v>3339</v>
      </c>
      <c r="B3340" s="9" t="str">
        <f t="shared" si="52"/>
        <v>Caesalpinia lei</v>
      </c>
      <c r="C3340" s="9" t="e" cm="1">
        <f t="array" aca="1" ref="C3340" ca="1">LEFT(K3340,$C$19743)&amp;"-"&amp;RIGHT(SUBSTITUTE(SUBSTITUTE(TiraAcento(E3340),"-","")," ",""),$C$19744)</f>
        <v>#NAME?</v>
      </c>
      <c r="D3340" s="9" t="s">
        <v>2884</v>
      </c>
      <c r="E3340" s="9"/>
      <c r="F3340" s="9" t="s">
        <v>15486</v>
      </c>
      <c r="G3340" s="9" t="s">
        <v>22748</v>
      </c>
      <c r="H3340" s="9" t="s">
        <v>2884</v>
      </c>
      <c r="I3340" s="9" t="s">
        <v>39847</v>
      </c>
      <c r="J3340" s="9" t="s">
        <v>39851</v>
      </c>
      <c r="K3340" s="9" t="s">
        <v>42568</v>
      </c>
    </row>
    <row r="3341" spans="1:11" x14ac:dyDescent="0.35">
      <c r="A3341" s="9">
        <v>3340</v>
      </c>
      <c r="B3341" s="9" t="str">
        <f t="shared" si="52"/>
        <v>Caesalpinia mic</v>
      </c>
      <c r="C3341" s="9" t="e" cm="1">
        <f t="array" aca="1" ref="C3341" ca="1">LEFT(K3341,$C$19743)&amp;"-"&amp;RIGHT(SUBSTITUTE(SUBSTITUTE(TiraAcento(E3341),"-","")," ",""),$C$19744)</f>
        <v>#NAME?</v>
      </c>
      <c r="D3341" s="9" t="s">
        <v>2885</v>
      </c>
      <c r="E3341" s="9" t="s">
        <v>2886</v>
      </c>
      <c r="F3341" s="9" t="s">
        <v>15487</v>
      </c>
      <c r="G3341" s="9" t="s">
        <v>22749</v>
      </c>
      <c r="H3341" s="9" t="s">
        <v>2885</v>
      </c>
      <c r="I3341" s="9" t="s">
        <v>39847</v>
      </c>
      <c r="J3341" s="9" t="s">
        <v>39852</v>
      </c>
      <c r="K3341" s="9" t="s">
        <v>44009</v>
      </c>
    </row>
    <row r="3342" spans="1:11" x14ac:dyDescent="0.35">
      <c r="A3342" s="9">
        <v>3341</v>
      </c>
      <c r="B3342" s="9" t="str">
        <f t="shared" si="52"/>
        <v>Caesalpinia mic</v>
      </c>
      <c r="C3342" s="9" t="e" cm="1">
        <f t="array" aca="1" ref="C3342" ca="1">LEFT(K3342,$C$19743)&amp;"-"&amp;RIGHT(SUBSTITUTE(SUBSTITUTE(TiraAcento(E3342),"-","")," ",""),$C$19744)</f>
        <v>#NAME?</v>
      </c>
      <c r="D3342" s="9" t="s">
        <v>2885</v>
      </c>
      <c r="E3342" s="9" t="s">
        <v>2887</v>
      </c>
      <c r="F3342" s="9" t="s">
        <v>15487</v>
      </c>
      <c r="G3342" s="9" t="s">
        <v>22750</v>
      </c>
      <c r="H3342" s="9" t="s">
        <v>2885</v>
      </c>
      <c r="I3342" s="9" t="s">
        <v>39847</v>
      </c>
      <c r="J3342" s="9" t="s">
        <v>39852</v>
      </c>
      <c r="K3342" s="9" t="s">
        <v>44010</v>
      </c>
    </row>
    <row r="3343" spans="1:11" x14ac:dyDescent="0.35">
      <c r="A3343" s="9">
        <v>3342</v>
      </c>
      <c r="B3343" s="9" t="str">
        <f t="shared" si="52"/>
        <v>Caesalpinia mic</v>
      </c>
      <c r="C3343" s="9" t="e" cm="1">
        <f t="array" aca="1" ref="C3343" ca="1">LEFT(K3343,$C$19743)&amp;"-"&amp;RIGHT(SUBSTITUTE(SUBSTITUTE(TiraAcento(E3343),"-","")," ",""),$C$19744)</f>
        <v>#NAME?</v>
      </c>
      <c r="D3343" s="9" t="s">
        <v>2885</v>
      </c>
      <c r="E3343" s="9" t="s">
        <v>2888</v>
      </c>
      <c r="F3343" s="9" t="s">
        <v>15487</v>
      </c>
      <c r="G3343" s="9" t="s">
        <v>22751</v>
      </c>
      <c r="H3343" s="9" t="s">
        <v>2885</v>
      </c>
      <c r="I3343" s="9" t="s">
        <v>39847</v>
      </c>
      <c r="J3343" s="9" t="s">
        <v>39852</v>
      </c>
      <c r="K3343" s="9" t="s">
        <v>44011</v>
      </c>
    </row>
    <row r="3344" spans="1:11" x14ac:dyDescent="0.35">
      <c r="A3344" s="9">
        <v>3343</v>
      </c>
      <c r="B3344" s="9" t="str">
        <f t="shared" si="52"/>
        <v>Caesalpinia mic</v>
      </c>
      <c r="C3344" s="9" t="e" cm="1">
        <f t="array" aca="1" ref="C3344" ca="1">LEFT(K3344,$C$19743)&amp;"-"&amp;RIGHT(SUBSTITUTE(SUBSTITUTE(TiraAcento(E3344),"-","")," ",""),$C$19744)</f>
        <v>#NAME?</v>
      </c>
      <c r="D3344" s="9" t="s">
        <v>2885</v>
      </c>
      <c r="E3344" s="9" t="s">
        <v>2889</v>
      </c>
      <c r="F3344" s="9" t="s">
        <v>15487</v>
      </c>
      <c r="G3344" s="9" t="s">
        <v>22752</v>
      </c>
      <c r="H3344" s="9" t="s">
        <v>2885</v>
      </c>
      <c r="I3344" s="9" t="s">
        <v>39847</v>
      </c>
      <c r="J3344" s="9" t="s">
        <v>39852</v>
      </c>
      <c r="K3344" s="9" t="s">
        <v>44012</v>
      </c>
    </row>
    <row r="3345" spans="1:11" x14ac:dyDescent="0.35">
      <c r="A3345" s="9">
        <v>3344</v>
      </c>
      <c r="B3345" s="9" t="str">
        <f t="shared" si="52"/>
        <v>Caesalpinia mic</v>
      </c>
      <c r="C3345" s="9" t="e" cm="1">
        <f t="array" aca="1" ref="C3345" ca="1">LEFT(K3345,$C$19743)&amp;"-"&amp;RIGHT(SUBSTITUTE(SUBSTITUTE(TiraAcento(E3345),"-","")," ",""),$C$19744)</f>
        <v>#NAME?</v>
      </c>
      <c r="D3345" s="9" t="s">
        <v>2885</v>
      </c>
      <c r="E3345" s="9" t="s">
        <v>2890</v>
      </c>
      <c r="F3345" s="9" t="s">
        <v>15487</v>
      </c>
      <c r="G3345" s="9" t="s">
        <v>22753</v>
      </c>
      <c r="H3345" s="9" t="s">
        <v>2885</v>
      </c>
      <c r="I3345" s="9" t="s">
        <v>39847</v>
      </c>
      <c r="J3345" s="9" t="s">
        <v>39852</v>
      </c>
      <c r="K3345" s="9" t="s">
        <v>44013</v>
      </c>
    </row>
    <row r="3346" spans="1:11" x14ac:dyDescent="0.35">
      <c r="A3346" s="9">
        <v>3345</v>
      </c>
      <c r="B3346" s="9" t="str">
        <f t="shared" si="52"/>
        <v>Caesalpinia par</v>
      </c>
      <c r="C3346" s="9" t="e" cm="1">
        <f t="array" aca="1" ref="C3346" ca="1">LEFT(K3346,$C$19743)&amp;"-"&amp;RIGHT(SUBSTITUTE(SUBSTITUTE(TiraAcento(E3346),"-","")," ",""),$C$19744)</f>
        <v>#NAME?</v>
      </c>
      <c r="D3346" s="9" t="s">
        <v>2891</v>
      </c>
      <c r="E3346" s="9" t="s">
        <v>2825</v>
      </c>
      <c r="F3346" s="9" t="s">
        <v>15488</v>
      </c>
      <c r="G3346" s="9" t="s">
        <v>22754</v>
      </c>
      <c r="H3346" s="9" t="s">
        <v>2891</v>
      </c>
      <c r="I3346" s="9" t="s">
        <v>39847</v>
      </c>
      <c r="J3346" s="9" t="s">
        <v>39799</v>
      </c>
      <c r="K3346" s="9" t="s">
        <v>2825</v>
      </c>
    </row>
    <row r="3347" spans="1:11" x14ac:dyDescent="0.35">
      <c r="A3347" s="9">
        <v>3346</v>
      </c>
      <c r="B3347" s="9" t="str">
        <f t="shared" si="52"/>
        <v>Caesalpinia par</v>
      </c>
      <c r="C3347" s="9" t="e" cm="1">
        <f t="array" aca="1" ref="C3347" ca="1">LEFT(K3347,$C$19743)&amp;"-"&amp;RIGHT(SUBSTITUTE(SUBSTITUTE(TiraAcento(E3347),"-","")," ",""),$C$19744)</f>
        <v>#NAME?</v>
      </c>
      <c r="D3347" s="9" t="s">
        <v>2891</v>
      </c>
      <c r="E3347" s="9" t="s">
        <v>2892</v>
      </c>
      <c r="F3347" s="9" t="s">
        <v>15488</v>
      </c>
      <c r="G3347" s="9" t="s">
        <v>22755</v>
      </c>
      <c r="H3347" s="9" t="s">
        <v>2891</v>
      </c>
      <c r="I3347" s="9" t="s">
        <v>39847</v>
      </c>
      <c r="J3347" s="9" t="s">
        <v>39799</v>
      </c>
      <c r="K3347" s="9" t="s">
        <v>2892</v>
      </c>
    </row>
    <row r="3348" spans="1:11" x14ac:dyDescent="0.35">
      <c r="A3348" s="9">
        <v>3347</v>
      </c>
      <c r="B3348" s="9" t="str">
        <f t="shared" si="52"/>
        <v>Caesalpinia par</v>
      </c>
      <c r="C3348" s="9" t="e" cm="1">
        <f t="array" aca="1" ref="C3348" ca="1">LEFT(K3348,$C$19743)&amp;"-"&amp;RIGHT(SUBSTITUTE(SUBSTITUTE(TiraAcento(E3348),"-","")," ",""),$C$19744)</f>
        <v>#NAME?</v>
      </c>
      <c r="D3348" s="9" t="s">
        <v>2893</v>
      </c>
      <c r="E3348" s="9" t="s">
        <v>1444</v>
      </c>
      <c r="F3348" s="9" t="s">
        <v>15489</v>
      </c>
      <c r="G3348" s="9" t="s">
        <v>22756</v>
      </c>
      <c r="H3348" s="9" t="s">
        <v>2893</v>
      </c>
      <c r="I3348" s="9" t="s">
        <v>39847</v>
      </c>
      <c r="J3348" s="9" t="s">
        <v>39853</v>
      </c>
      <c r="K3348" s="9" t="s">
        <v>43282</v>
      </c>
    </row>
    <row r="3349" spans="1:11" x14ac:dyDescent="0.35">
      <c r="A3349" s="9">
        <v>3348</v>
      </c>
      <c r="B3349" s="9" t="str">
        <f t="shared" si="52"/>
        <v>Caesalpinia pel</v>
      </c>
      <c r="C3349" s="9" t="e" cm="1">
        <f t="array" aca="1" ref="C3349" ca="1">LEFT(K3349,$C$19743)&amp;"-"&amp;RIGHT(SUBSTITUTE(SUBSTITUTE(TiraAcento(E3349),"-","")," ",""),$C$19744)</f>
        <v>#NAME?</v>
      </c>
      <c r="D3349" s="9" t="s">
        <v>2894</v>
      </c>
      <c r="E3349" s="9" t="s">
        <v>5</v>
      </c>
      <c r="F3349" s="9" t="s">
        <v>15490</v>
      </c>
      <c r="G3349" s="9" t="s">
        <v>22757</v>
      </c>
      <c r="H3349" s="9" t="s">
        <v>2894</v>
      </c>
      <c r="I3349" s="9" t="s">
        <v>39847</v>
      </c>
      <c r="J3349" s="9" t="s">
        <v>39854</v>
      </c>
      <c r="K3349" s="9" t="s">
        <v>42541</v>
      </c>
    </row>
    <row r="3350" spans="1:11" x14ac:dyDescent="0.35">
      <c r="A3350" s="9">
        <v>3349</v>
      </c>
      <c r="B3350" s="9" t="str">
        <f t="shared" si="52"/>
        <v>Caesalpinia pel</v>
      </c>
      <c r="C3350" s="9" t="e" cm="1">
        <f t="array" aca="1" ref="C3350" ca="1">LEFT(K3350,$C$19743)&amp;"-"&amp;RIGHT(SUBSTITUTE(SUBSTITUTE(TiraAcento(E3350),"-","")," ",""),$C$19744)</f>
        <v>#NAME?</v>
      </c>
      <c r="D3350" s="9" t="s">
        <v>2894</v>
      </c>
      <c r="E3350" s="9" t="s">
        <v>2104</v>
      </c>
      <c r="F3350" s="9" t="s">
        <v>15490</v>
      </c>
      <c r="G3350" s="9" t="s">
        <v>22758</v>
      </c>
      <c r="H3350" s="9" t="s">
        <v>2894</v>
      </c>
      <c r="I3350" s="9" t="s">
        <v>39847</v>
      </c>
      <c r="J3350" s="9" t="s">
        <v>39854</v>
      </c>
      <c r="K3350" s="9" t="s">
        <v>43620</v>
      </c>
    </row>
    <row r="3351" spans="1:11" x14ac:dyDescent="0.35">
      <c r="A3351" s="9">
        <v>3350</v>
      </c>
      <c r="B3351" s="9" t="str">
        <f t="shared" si="52"/>
        <v>Caesalpinia pel</v>
      </c>
      <c r="C3351" s="9" t="e" cm="1">
        <f t="array" aca="1" ref="C3351" ca="1">LEFT(K3351,$C$19743)&amp;"-"&amp;RIGHT(SUBSTITUTE(SUBSTITUTE(TiraAcento(E3351),"-","")," ",""),$C$19744)</f>
        <v>#NAME?</v>
      </c>
      <c r="D3351" s="9" t="s">
        <v>2894</v>
      </c>
      <c r="E3351" s="9" t="s">
        <v>2107</v>
      </c>
      <c r="F3351" s="9" t="s">
        <v>15490</v>
      </c>
      <c r="G3351" s="9" t="s">
        <v>22759</v>
      </c>
      <c r="H3351" s="9" t="s">
        <v>2894</v>
      </c>
      <c r="I3351" s="9" t="s">
        <v>39847</v>
      </c>
      <c r="J3351" s="9" t="s">
        <v>39854</v>
      </c>
      <c r="K3351" s="9" t="s">
        <v>43623</v>
      </c>
    </row>
    <row r="3352" spans="1:11" x14ac:dyDescent="0.35">
      <c r="A3352" s="9">
        <v>3351</v>
      </c>
      <c r="B3352" s="9" t="str">
        <f t="shared" si="52"/>
        <v>Caesalpinia pel</v>
      </c>
      <c r="C3352" s="9" t="e" cm="1">
        <f t="array" aca="1" ref="C3352" ca="1">LEFT(K3352,$C$19743)&amp;"-"&amp;RIGHT(SUBSTITUTE(SUBSTITUTE(TiraAcento(E3352),"-","")," ",""),$C$19744)</f>
        <v>#NAME?</v>
      </c>
      <c r="D3352" s="9" t="s">
        <v>2894</v>
      </c>
      <c r="E3352" s="9" t="s">
        <v>2895</v>
      </c>
      <c r="F3352" s="9" t="s">
        <v>15490</v>
      </c>
      <c r="G3352" s="9" t="s">
        <v>22760</v>
      </c>
      <c r="H3352" s="9" t="s">
        <v>2894</v>
      </c>
      <c r="I3352" s="9" t="s">
        <v>39847</v>
      </c>
      <c r="J3352" s="9" t="s">
        <v>39854</v>
      </c>
      <c r="K3352" s="9" t="s">
        <v>44014</v>
      </c>
    </row>
    <row r="3353" spans="1:11" x14ac:dyDescent="0.35">
      <c r="A3353" s="9">
        <v>3352</v>
      </c>
      <c r="B3353" s="9" t="str">
        <f t="shared" si="52"/>
        <v>Caesalpinia pel</v>
      </c>
      <c r="C3353" s="9" t="e" cm="1">
        <f t="array" aca="1" ref="C3353" ca="1">LEFT(K3353,$C$19743)&amp;"-"&amp;RIGHT(SUBSTITUTE(SUBSTITUTE(TiraAcento(E3353),"-","")," ",""),$C$19744)</f>
        <v>#NAME?</v>
      </c>
      <c r="D3353" s="9" t="s">
        <v>2894</v>
      </c>
      <c r="E3353" s="9" t="s">
        <v>2244</v>
      </c>
      <c r="F3353" s="9" t="s">
        <v>15490</v>
      </c>
      <c r="G3353" s="9" t="s">
        <v>22761</v>
      </c>
      <c r="H3353" s="9" t="s">
        <v>2894</v>
      </c>
      <c r="I3353" s="9" t="s">
        <v>39847</v>
      </c>
      <c r="J3353" s="9" t="s">
        <v>39854</v>
      </c>
      <c r="K3353" s="9" t="s">
        <v>2244</v>
      </c>
    </row>
    <row r="3354" spans="1:11" x14ac:dyDescent="0.35">
      <c r="A3354" s="9">
        <v>3353</v>
      </c>
      <c r="B3354" s="9" t="str">
        <f t="shared" si="52"/>
        <v>Caesalpinia pel</v>
      </c>
      <c r="C3354" s="9" t="e" cm="1">
        <f t="array" aca="1" ref="C3354" ca="1">LEFT(K3354,$C$19743)&amp;"-"&amp;RIGHT(SUBSTITUTE(SUBSTITUTE(TiraAcento(E3354),"-","")," ",""),$C$19744)</f>
        <v>#NAME?</v>
      </c>
      <c r="D3354" s="9" t="s">
        <v>2894</v>
      </c>
      <c r="E3354" s="9" t="s">
        <v>2896</v>
      </c>
      <c r="F3354" s="9" t="s">
        <v>15490</v>
      </c>
      <c r="G3354" s="9" t="s">
        <v>22762</v>
      </c>
      <c r="H3354" s="9" t="s">
        <v>2894</v>
      </c>
      <c r="I3354" s="9" t="s">
        <v>39847</v>
      </c>
      <c r="J3354" s="9" t="s">
        <v>39854</v>
      </c>
      <c r="K3354" s="9" t="s">
        <v>2896</v>
      </c>
    </row>
    <row r="3355" spans="1:11" x14ac:dyDescent="0.35">
      <c r="A3355" s="9">
        <v>3354</v>
      </c>
      <c r="B3355" s="9" t="str">
        <f t="shared" si="52"/>
        <v>Caesalpinia pel</v>
      </c>
      <c r="C3355" s="9" t="e" cm="1">
        <f t="array" aca="1" ref="C3355" ca="1">LEFT(K3355,$C$19743)&amp;"-"&amp;RIGHT(SUBSTITUTE(SUBSTITUTE(TiraAcento(E3355),"-","")," ",""),$C$19744)</f>
        <v>#NAME?</v>
      </c>
      <c r="D3355" s="9" t="s">
        <v>2894</v>
      </c>
      <c r="E3355" s="9" t="s">
        <v>2897</v>
      </c>
      <c r="F3355" s="9" t="s">
        <v>15490</v>
      </c>
      <c r="G3355" s="9" t="s">
        <v>22763</v>
      </c>
      <c r="H3355" s="9" t="s">
        <v>2894</v>
      </c>
      <c r="I3355" s="9" t="s">
        <v>39847</v>
      </c>
      <c r="J3355" s="9" t="s">
        <v>39854</v>
      </c>
      <c r="K3355" s="9" t="s">
        <v>2897</v>
      </c>
    </row>
    <row r="3356" spans="1:11" x14ac:dyDescent="0.35">
      <c r="A3356" s="9">
        <v>3355</v>
      </c>
      <c r="B3356" s="9" t="str">
        <f t="shared" si="52"/>
        <v>Caesalpinia pul</v>
      </c>
      <c r="C3356" s="9" t="e" cm="1">
        <f t="array" aca="1" ref="C3356" ca="1">LEFT(K3356,$C$19743)&amp;"-"&amp;RIGHT(SUBSTITUTE(SUBSTITUTE(TiraAcento(E3356),"-","")," ",""),$C$19744)</f>
        <v>#NAME?</v>
      </c>
      <c r="D3356" s="9" t="s">
        <v>2898</v>
      </c>
      <c r="E3356" s="9" t="s">
        <v>2899</v>
      </c>
      <c r="F3356" s="9" t="s">
        <v>15491</v>
      </c>
      <c r="G3356" s="9" t="s">
        <v>22764</v>
      </c>
      <c r="H3356" s="9" t="s">
        <v>2898</v>
      </c>
      <c r="I3356" s="9" t="s">
        <v>39847</v>
      </c>
      <c r="J3356" s="9" t="s">
        <v>39855</v>
      </c>
      <c r="K3356" s="9" t="s">
        <v>44015</v>
      </c>
    </row>
    <row r="3357" spans="1:11" x14ac:dyDescent="0.35">
      <c r="A3357" s="9">
        <v>3356</v>
      </c>
      <c r="B3357" s="9" t="str">
        <f t="shared" si="52"/>
        <v>Caesalpinia pul</v>
      </c>
      <c r="C3357" s="9" t="e" cm="1">
        <f t="array" aca="1" ref="C3357" ca="1">LEFT(K3357,$C$19743)&amp;"-"&amp;RIGHT(SUBSTITUTE(SUBSTITUTE(TiraAcento(E3357),"-","")," ",""),$C$19744)</f>
        <v>#NAME?</v>
      </c>
      <c r="D3357" s="9" t="s">
        <v>2898</v>
      </c>
      <c r="E3357" s="9" t="s">
        <v>2900</v>
      </c>
      <c r="F3357" s="9" t="s">
        <v>15491</v>
      </c>
      <c r="G3357" s="9" t="s">
        <v>22765</v>
      </c>
      <c r="H3357" s="9" t="s">
        <v>2898</v>
      </c>
      <c r="I3357" s="9" t="s">
        <v>39847</v>
      </c>
      <c r="J3357" s="9" t="s">
        <v>39855</v>
      </c>
      <c r="K3357" s="9" t="s">
        <v>44016</v>
      </c>
    </row>
    <row r="3358" spans="1:11" x14ac:dyDescent="0.35">
      <c r="A3358" s="9">
        <v>3357</v>
      </c>
      <c r="B3358" s="9" t="str">
        <f t="shared" si="52"/>
        <v>Caesalpinia pul</v>
      </c>
      <c r="C3358" s="9" t="e" cm="1">
        <f t="array" aca="1" ref="C3358" ca="1">LEFT(K3358,$C$19743)&amp;"-"&amp;RIGHT(SUBSTITUTE(SUBSTITUTE(TiraAcento(E3358),"-","")," ",""),$C$19744)</f>
        <v>#NAME?</v>
      </c>
      <c r="D3358" s="9" t="s">
        <v>2898</v>
      </c>
      <c r="E3358" s="9" t="s">
        <v>2901</v>
      </c>
      <c r="F3358" s="9" t="s">
        <v>15491</v>
      </c>
      <c r="G3358" s="9" t="s">
        <v>22766</v>
      </c>
      <c r="H3358" s="9" t="s">
        <v>2898</v>
      </c>
      <c r="I3358" s="9" t="s">
        <v>39847</v>
      </c>
      <c r="J3358" s="9" t="s">
        <v>39855</v>
      </c>
      <c r="K3358" s="9" t="s">
        <v>2901</v>
      </c>
    </row>
    <row r="3359" spans="1:11" x14ac:dyDescent="0.35">
      <c r="A3359" s="9">
        <v>3358</v>
      </c>
      <c r="B3359" s="9" t="str">
        <f t="shared" si="52"/>
        <v>Caesalpinia pul</v>
      </c>
      <c r="C3359" s="9" t="e" cm="1">
        <f t="array" aca="1" ref="C3359" ca="1">LEFT(K3359,$C$19743)&amp;"-"&amp;RIGHT(SUBSTITUTE(SUBSTITUTE(TiraAcento(E3359),"-","")," ",""),$C$19744)</f>
        <v>#NAME?</v>
      </c>
      <c r="D3359" s="9" t="s">
        <v>2898</v>
      </c>
      <c r="E3359" s="9" t="s">
        <v>2902</v>
      </c>
      <c r="F3359" s="9" t="s">
        <v>15491</v>
      </c>
      <c r="G3359" s="9" t="s">
        <v>22767</v>
      </c>
      <c r="H3359" s="9" t="s">
        <v>2898</v>
      </c>
      <c r="I3359" s="9" t="s">
        <v>39847</v>
      </c>
      <c r="J3359" s="9" t="s">
        <v>39855</v>
      </c>
      <c r="K3359" s="9" t="s">
        <v>44017</v>
      </c>
    </row>
    <row r="3360" spans="1:11" x14ac:dyDescent="0.35">
      <c r="A3360" s="9">
        <v>3359</v>
      </c>
      <c r="B3360" s="9" t="str">
        <f t="shared" si="52"/>
        <v>Caesalpinia pul</v>
      </c>
      <c r="C3360" s="9" t="e" cm="1">
        <f t="array" aca="1" ref="C3360" ca="1">LEFT(K3360,$C$19743)&amp;"-"&amp;RIGHT(SUBSTITUTE(SUBSTITUTE(TiraAcento(E3360),"-","")," ",""),$C$19744)</f>
        <v>#NAME?</v>
      </c>
      <c r="D3360" s="9" t="s">
        <v>2898</v>
      </c>
      <c r="E3360" s="9" t="s">
        <v>2903</v>
      </c>
      <c r="F3360" s="9" t="s">
        <v>15491</v>
      </c>
      <c r="G3360" s="9" t="s">
        <v>22768</v>
      </c>
      <c r="H3360" s="9" t="s">
        <v>2898</v>
      </c>
      <c r="I3360" s="9" t="s">
        <v>39847</v>
      </c>
      <c r="J3360" s="9" t="s">
        <v>39855</v>
      </c>
      <c r="K3360" s="9" t="s">
        <v>2903</v>
      </c>
    </row>
    <row r="3361" spans="1:11" x14ac:dyDescent="0.35">
      <c r="A3361" s="9">
        <v>3360</v>
      </c>
      <c r="B3361" s="9" t="str">
        <f t="shared" si="52"/>
        <v>Caesalpinia pul</v>
      </c>
      <c r="C3361" s="9" t="e" cm="1">
        <f t="array" aca="1" ref="C3361" ca="1">LEFT(K3361,$C$19743)&amp;"-"&amp;RIGHT(SUBSTITUTE(SUBSTITUTE(TiraAcento(E3361),"-","")," ",""),$C$19744)</f>
        <v>#NAME?</v>
      </c>
      <c r="D3361" s="9" t="s">
        <v>2898</v>
      </c>
      <c r="E3361" s="9" t="s">
        <v>2904</v>
      </c>
      <c r="F3361" s="9" t="s">
        <v>15491</v>
      </c>
      <c r="G3361" s="9" t="s">
        <v>22769</v>
      </c>
      <c r="H3361" s="9" t="s">
        <v>2898</v>
      </c>
      <c r="I3361" s="9" t="s">
        <v>39847</v>
      </c>
      <c r="J3361" s="9" t="s">
        <v>39855</v>
      </c>
      <c r="K3361" s="9" t="s">
        <v>44018</v>
      </c>
    </row>
    <row r="3362" spans="1:11" x14ac:dyDescent="0.35">
      <c r="A3362" s="9">
        <v>3361</v>
      </c>
      <c r="B3362" s="9" t="str">
        <f t="shared" si="52"/>
        <v>Caesalpinia pul</v>
      </c>
      <c r="C3362" s="9" t="e" cm="1">
        <f t="array" aca="1" ref="C3362" ca="1">LEFT(K3362,$C$19743)&amp;"-"&amp;RIGHT(SUBSTITUTE(SUBSTITUTE(TiraAcento(E3362),"-","")," ",""),$C$19744)</f>
        <v>#NAME?</v>
      </c>
      <c r="D3362" s="9" t="s">
        <v>2898</v>
      </c>
      <c r="E3362" s="9" t="s">
        <v>2905</v>
      </c>
      <c r="F3362" s="9" t="s">
        <v>15491</v>
      </c>
      <c r="G3362" s="9" t="s">
        <v>22770</v>
      </c>
      <c r="H3362" s="9" t="s">
        <v>2898</v>
      </c>
      <c r="I3362" s="9" t="s">
        <v>39847</v>
      </c>
      <c r="J3362" s="9" t="s">
        <v>39855</v>
      </c>
      <c r="K3362" s="9" t="s">
        <v>44019</v>
      </c>
    </row>
    <row r="3363" spans="1:11" x14ac:dyDescent="0.35">
      <c r="A3363" s="9">
        <v>3362</v>
      </c>
      <c r="B3363" s="9" t="str">
        <f t="shared" si="52"/>
        <v>Caesalpinia pul</v>
      </c>
      <c r="C3363" s="9" t="e" cm="1">
        <f t="array" aca="1" ref="C3363" ca="1">LEFT(K3363,$C$19743)&amp;"-"&amp;RIGHT(SUBSTITUTE(SUBSTITUTE(TiraAcento(E3363),"-","")," ",""),$C$19744)</f>
        <v>#NAME?</v>
      </c>
      <c r="D3363" s="9" t="s">
        <v>2898</v>
      </c>
      <c r="E3363" s="9" t="s">
        <v>2906</v>
      </c>
      <c r="F3363" s="9" t="s">
        <v>15491</v>
      </c>
      <c r="G3363" s="9" t="s">
        <v>22771</v>
      </c>
      <c r="H3363" s="9" t="s">
        <v>2898</v>
      </c>
      <c r="I3363" s="9" t="s">
        <v>39847</v>
      </c>
      <c r="J3363" s="9" t="s">
        <v>39855</v>
      </c>
      <c r="K3363" s="9" t="s">
        <v>44020</v>
      </c>
    </row>
    <row r="3364" spans="1:11" x14ac:dyDescent="0.35">
      <c r="A3364" s="9">
        <v>3363</v>
      </c>
      <c r="B3364" s="9" t="str">
        <f t="shared" si="52"/>
        <v>Caesalpinia pyr</v>
      </c>
      <c r="C3364" s="9" t="e" cm="1">
        <f t="array" aca="1" ref="C3364" ca="1">LEFT(K3364,$C$19743)&amp;"-"&amp;RIGHT(SUBSTITUTE(SUBSTITUTE(TiraAcento(E3364),"-","")," ",""),$C$19744)</f>
        <v>#NAME?</v>
      </c>
      <c r="D3364" s="9" t="s">
        <v>2907</v>
      </c>
      <c r="E3364" s="9" t="s">
        <v>2886</v>
      </c>
      <c r="F3364" s="9" t="s">
        <v>15492</v>
      </c>
      <c r="G3364" s="9" t="s">
        <v>22772</v>
      </c>
      <c r="H3364" s="9" t="s">
        <v>2907</v>
      </c>
      <c r="I3364" s="9" t="s">
        <v>39847</v>
      </c>
      <c r="J3364" s="9" t="s">
        <v>39856</v>
      </c>
      <c r="K3364" s="9" t="s">
        <v>44009</v>
      </c>
    </row>
    <row r="3365" spans="1:11" x14ac:dyDescent="0.35">
      <c r="A3365" s="9">
        <v>3364</v>
      </c>
      <c r="B3365" s="9" t="str">
        <f t="shared" si="52"/>
        <v>Caesalpinia pyr</v>
      </c>
      <c r="C3365" s="9" t="e" cm="1">
        <f t="array" aca="1" ref="C3365" ca="1">LEFT(K3365,$C$19743)&amp;"-"&amp;RIGHT(SUBSTITUTE(SUBSTITUTE(TiraAcento(E3365),"-","")," ",""),$C$19744)</f>
        <v>#NAME?</v>
      </c>
      <c r="D3365" s="9" t="s">
        <v>2907</v>
      </c>
      <c r="E3365" s="9" t="s">
        <v>2825</v>
      </c>
      <c r="F3365" s="9" t="s">
        <v>15492</v>
      </c>
      <c r="G3365" s="9" t="s">
        <v>22773</v>
      </c>
      <c r="H3365" s="9" t="s">
        <v>2907</v>
      </c>
      <c r="I3365" s="9" t="s">
        <v>39847</v>
      </c>
      <c r="J3365" s="9" t="s">
        <v>39856</v>
      </c>
      <c r="K3365" s="9" t="s">
        <v>2825</v>
      </c>
    </row>
    <row r="3366" spans="1:11" x14ac:dyDescent="0.35">
      <c r="A3366" s="9">
        <v>3365</v>
      </c>
      <c r="B3366" s="9" t="str">
        <f t="shared" si="52"/>
        <v>Caesalpinia pyr</v>
      </c>
      <c r="C3366" s="9" t="e" cm="1">
        <f t="array" aca="1" ref="C3366" ca="1">LEFT(K3366,$C$19743)&amp;"-"&amp;RIGHT(SUBSTITUTE(SUBSTITUTE(TiraAcento(E3366),"-","")," ",""),$C$19744)</f>
        <v>#NAME?</v>
      </c>
      <c r="D3366" s="9" t="s">
        <v>2907</v>
      </c>
      <c r="E3366" s="9" t="s">
        <v>2342</v>
      </c>
      <c r="F3366" s="9" t="s">
        <v>15492</v>
      </c>
      <c r="G3366" s="9" t="s">
        <v>22774</v>
      </c>
      <c r="H3366" s="9" t="s">
        <v>2907</v>
      </c>
      <c r="I3366" s="9" t="s">
        <v>39847</v>
      </c>
      <c r="J3366" s="9" t="s">
        <v>39856</v>
      </c>
      <c r="K3366" s="9" t="s">
        <v>43720</v>
      </c>
    </row>
    <row r="3367" spans="1:11" x14ac:dyDescent="0.35">
      <c r="A3367" s="9">
        <v>3366</v>
      </c>
      <c r="B3367" s="9" t="str">
        <f t="shared" si="52"/>
        <v>Caesalpinia pyr</v>
      </c>
      <c r="C3367" s="9" t="e" cm="1">
        <f t="array" aca="1" ref="C3367" ca="1">LEFT(K3367,$C$19743)&amp;"-"&amp;RIGHT(SUBSTITUTE(SUBSTITUTE(TiraAcento(E3367),"-","")," ",""),$C$19744)</f>
        <v>#NAME?</v>
      </c>
      <c r="D3367" s="9" t="s">
        <v>2907</v>
      </c>
      <c r="E3367" s="9" t="s">
        <v>2890</v>
      </c>
      <c r="F3367" s="9" t="s">
        <v>15492</v>
      </c>
      <c r="G3367" s="9" t="s">
        <v>22775</v>
      </c>
      <c r="H3367" s="9" t="s">
        <v>2907</v>
      </c>
      <c r="I3367" s="9" t="s">
        <v>39847</v>
      </c>
      <c r="J3367" s="9" t="s">
        <v>39856</v>
      </c>
      <c r="K3367" s="9" t="s">
        <v>44013</v>
      </c>
    </row>
    <row r="3368" spans="1:11" x14ac:dyDescent="0.35">
      <c r="A3368" s="9">
        <v>3367</v>
      </c>
      <c r="B3368" s="9" t="str">
        <f t="shared" si="52"/>
        <v>Caesalpinia sp.</v>
      </c>
      <c r="C3368" s="9" t="e" cm="1">
        <f t="array" aca="1" ref="C3368" ca="1">LEFT(K3368,$C$19743)&amp;"-"&amp;RIGHT(SUBSTITUTE(SUBSTITUTE(TiraAcento(E3368),"-","")," ",""),$C$19744)</f>
        <v>#NAME?</v>
      </c>
      <c r="D3368" s="9" t="s">
        <v>2908</v>
      </c>
      <c r="E3368" s="9" t="s">
        <v>1853</v>
      </c>
      <c r="F3368" s="9" t="s">
        <v>2908</v>
      </c>
      <c r="G3368" s="9" t="s">
        <v>22776</v>
      </c>
      <c r="H3368" s="9" t="s">
        <v>2908</v>
      </c>
      <c r="I3368" s="9" t="s">
        <v>39847</v>
      </c>
      <c r="J3368" s="9" t="s">
        <v>39157</v>
      </c>
      <c r="K3368" s="9" t="s">
        <v>1853</v>
      </c>
    </row>
    <row r="3369" spans="1:11" x14ac:dyDescent="0.35">
      <c r="A3369" s="9">
        <v>3368</v>
      </c>
      <c r="B3369" s="9" t="str">
        <f t="shared" si="52"/>
        <v>Caesalpinia sp.</v>
      </c>
      <c r="C3369" s="9" t="e" cm="1">
        <f t="array" aca="1" ref="C3369" ca="1">LEFT(K3369,$C$19743)&amp;"-"&amp;RIGHT(SUBSTITUTE(SUBSTITUTE(TiraAcento(E3369),"-","")," ",""),$C$19744)</f>
        <v>#NAME?</v>
      </c>
      <c r="D3369" s="9" t="s">
        <v>2908</v>
      </c>
      <c r="E3369" s="9" t="s">
        <v>2886</v>
      </c>
      <c r="F3369" s="9" t="s">
        <v>2908</v>
      </c>
      <c r="G3369" s="9" t="s">
        <v>22777</v>
      </c>
      <c r="H3369" s="9" t="s">
        <v>2908</v>
      </c>
      <c r="I3369" s="9" t="s">
        <v>39847</v>
      </c>
      <c r="J3369" s="9" t="s">
        <v>39157</v>
      </c>
      <c r="K3369" s="9" t="s">
        <v>44009</v>
      </c>
    </row>
    <row r="3370" spans="1:11" x14ac:dyDescent="0.35">
      <c r="A3370" s="9">
        <v>3369</v>
      </c>
      <c r="B3370" s="9" t="str">
        <f t="shared" si="52"/>
        <v>Caesalpinia sp.</v>
      </c>
      <c r="C3370" s="9" t="e" cm="1">
        <f t="array" aca="1" ref="C3370" ca="1">LEFT(K3370,$C$19743)&amp;"-"&amp;RIGHT(SUBSTITUTE(SUBSTITUTE(TiraAcento(E3370),"-","")," ",""),$C$19744)</f>
        <v>#NAME?</v>
      </c>
      <c r="D3370" s="9" t="s">
        <v>2908</v>
      </c>
      <c r="E3370" s="9" t="s">
        <v>2825</v>
      </c>
      <c r="F3370" s="9" t="s">
        <v>2908</v>
      </c>
      <c r="G3370" s="9" t="s">
        <v>22778</v>
      </c>
      <c r="H3370" s="9" t="s">
        <v>2908</v>
      </c>
      <c r="I3370" s="9" t="s">
        <v>39847</v>
      </c>
      <c r="J3370" s="9" t="s">
        <v>39157</v>
      </c>
      <c r="K3370" s="9" t="s">
        <v>2825</v>
      </c>
    </row>
    <row r="3371" spans="1:11" x14ac:dyDescent="0.35">
      <c r="A3371" s="9">
        <v>3370</v>
      </c>
      <c r="B3371" s="9" t="str">
        <f t="shared" si="52"/>
        <v>Caesalpinia sp.</v>
      </c>
      <c r="C3371" s="9" t="e" cm="1">
        <f t="array" aca="1" ref="C3371" ca="1">LEFT(K3371,$C$19743)&amp;"-"&amp;RIGHT(SUBSTITUTE(SUBSTITUTE(TiraAcento(E3371),"-","")," ",""),$C$19744)</f>
        <v>#NAME?</v>
      </c>
      <c r="D3371" s="9" t="s">
        <v>2908</v>
      </c>
      <c r="E3371" s="9" t="s">
        <v>2890</v>
      </c>
      <c r="F3371" s="9" t="s">
        <v>2908</v>
      </c>
      <c r="G3371" s="9" t="s">
        <v>22779</v>
      </c>
      <c r="H3371" s="9" t="s">
        <v>2908</v>
      </c>
      <c r="I3371" s="9" t="s">
        <v>39847</v>
      </c>
      <c r="J3371" s="9" t="s">
        <v>39157</v>
      </c>
      <c r="K3371" s="9" t="s">
        <v>44013</v>
      </c>
    </row>
    <row r="3372" spans="1:11" x14ac:dyDescent="0.35">
      <c r="A3372" s="9">
        <v>3371</v>
      </c>
      <c r="B3372" s="9" t="str">
        <f t="shared" si="52"/>
        <v>Caesalpinia tin</v>
      </c>
      <c r="C3372" s="9" t="e" cm="1">
        <f t="array" aca="1" ref="C3372" ca="1">LEFT(K3372,$C$19743)&amp;"-"&amp;RIGHT(SUBSTITUTE(SUBSTITUTE(TiraAcento(E3372),"-","")," ",""),$C$19744)</f>
        <v>#NAME?</v>
      </c>
      <c r="D3372" s="9" t="s">
        <v>2909</v>
      </c>
      <c r="E3372" s="9" t="s">
        <v>2910</v>
      </c>
      <c r="F3372" s="9" t="s">
        <v>15493</v>
      </c>
      <c r="G3372" s="9" t="s">
        <v>22780</v>
      </c>
      <c r="H3372" s="9" t="s">
        <v>2909</v>
      </c>
      <c r="I3372" s="9" t="s">
        <v>39847</v>
      </c>
      <c r="J3372" s="9" t="s">
        <v>39857</v>
      </c>
      <c r="K3372" s="9" t="s">
        <v>2910</v>
      </c>
    </row>
    <row r="3373" spans="1:11" x14ac:dyDescent="0.35">
      <c r="A3373" s="9">
        <v>3372</v>
      </c>
      <c r="B3373" s="9" t="str">
        <f t="shared" si="52"/>
        <v>Calliandra sp.</v>
      </c>
      <c r="C3373" s="9" t="e" cm="1">
        <f t="array" aca="1" ref="C3373" ca="1">LEFT(K3373,$C$19743)&amp;"-"&amp;RIGHT(SUBSTITUTE(SUBSTITUTE(TiraAcento(E3373),"-","")," ",""),$C$19744)</f>
        <v>#NAME?</v>
      </c>
      <c r="D3373" s="9" t="s">
        <v>2911</v>
      </c>
      <c r="E3373" s="9" t="s">
        <v>2879</v>
      </c>
      <c r="F3373" s="9" t="s">
        <v>2911</v>
      </c>
      <c r="G3373" s="9" t="s">
        <v>22781</v>
      </c>
      <c r="H3373" s="9" t="s">
        <v>2911</v>
      </c>
      <c r="I3373" s="9" t="s">
        <v>39858</v>
      </c>
      <c r="J3373" s="9" t="s">
        <v>39157</v>
      </c>
      <c r="K3373" s="9" t="s">
        <v>44007</v>
      </c>
    </row>
    <row r="3374" spans="1:11" x14ac:dyDescent="0.35">
      <c r="A3374" s="9">
        <v>3373</v>
      </c>
      <c r="B3374" s="9" t="str">
        <f t="shared" si="52"/>
        <v>Calliandra sur</v>
      </c>
      <c r="C3374" s="9" t="e" cm="1">
        <f t="array" aca="1" ref="C3374" ca="1">LEFT(K3374,$C$19743)&amp;"-"&amp;RIGHT(SUBSTITUTE(SUBSTITUTE(TiraAcento(E3374),"-","")," ",""),$C$19744)</f>
        <v>#NAME?</v>
      </c>
      <c r="D3374" s="9" t="s">
        <v>2912</v>
      </c>
      <c r="E3374" s="9" t="s">
        <v>2913</v>
      </c>
      <c r="F3374" s="9" t="s">
        <v>15494</v>
      </c>
      <c r="G3374" s="9" t="s">
        <v>22782</v>
      </c>
      <c r="H3374" s="9" t="s">
        <v>2912</v>
      </c>
      <c r="I3374" s="9" t="s">
        <v>39858</v>
      </c>
      <c r="J3374" s="9" t="s">
        <v>39446</v>
      </c>
      <c r="K3374" s="9" t="s">
        <v>44021</v>
      </c>
    </row>
    <row r="3375" spans="1:11" x14ac:dyDescent="0.35">
      <c r="A3375" s="9">
        <v>3374</v>
      </c>
      <c r="B3375" s="9" t="str">
        <f t="shared" si="52"/>
        <v>Calliandra twe</v>
      </c>
      <c r="C3375" s="9" t="e" cm="1">
        <f t="array" aca="1" ref="C3375" ca="1">LEFT(K3375,$C$19743)&amp;"-"&amp;RIGHT(SUBSTITUTE(SUBSTITUTE(TiraAcento(E3375),"-","")," ",""),$C$19744)</f>
        <v>#NAME?</v>
      </c>
      <c r="D3375" s="9" t="s">
        <v>2914</v>
      </c>
      <c r="E3375" s="9" t="s">
        <v>437</v>
      </c>
      <c r="F3375" s="9" t="s">
        <v>15495</v>
      </c>
      <c r="G3375" s="9" t="s">
        <v>22783</v>
      </c>
      <c r="H3375" s="9" t="s">
        <v>2914</v>
      </c>
      <c r="I3375" s="9" t="s">
        <v>39858</v>
      </c>
      <c r="J3375" s="9" t="s">
        <v>39859</v>
      </c>
      <c r="K3375" s="9" t="s">
        <v>437</v>
      </c>
    </row>
    <row r="3376" spans="1:11" x14ac:dyDescent="0.35">
      <c r="A3376" s="9">
        <v>3375</v>
      </c>
      <c r="B3376" s="9" t="str">
        <f t="shared" si="52"/>
        <v>Calliandra twe</v>
      </c>
      <c r="C3376" s="9" t="e" cm="1">
        <f t="array" aca="1" ref="C3376" ca="1">LEFT(K3376,$C$19743)&amp;"-"&amp;RIGHT(SUBSTITUTE(SUBSTITUTE(TiraAcento(E3376),"-","")," ",""),$C$19744)</f>
        <v>#NAME?</v>
      </c>
      <c r="D3376" s="9" t="s">
        <v>2914</v>
      </c>
      <c r="E3376" s="9" t="s">
        <v>2915</v>
      </c>
      <c r="F3376" s="9" t="s">
        <v>15495</v>
      </c>
      <c r="G3376" s="9" t="s">
        <v>22784</v>
      </c>
      <c r="H3376" s="9" t="s">
        <v>2914</v>
      </c>
      <c r="I3376" s="9" t="s">
        <v>39858</v>
      </c>
      <c r="J3376" s="9" t="s">
        <v>39859</v>
      </c>
      <c r="K3376" s="9" t="s">
        <v>44022</v>
      </c>
    </row>
    <row r="3377" spans="1:11" x14ac:dyDescent="0.35">
      <c r="A3377" s="9">
        <v>3376</v>
      </c>
      <c r="B3377" s="9" t="str">
        <f t="shared" si="52"/>
        <v>Calliandra twe</v>
      </c>
      <c r="C3377" s="9" t="e" cm="1">
        <f t="array" aca="1" ref="C3377" ca="1">LEFT(K3377,$C$19743)&amp;"-"&amp;RIGHT(SUBSTITUTE(SUBSTITUTE(TiraAcento(E3377),"-","")," ",""),$C$19744)</f>
        <v>#NAME?</v>
      </c>
      <c r="D3377" s="9" t="s">
        <v>2914</v>
      </c>
      <c r="E3377" s="9" t="s">
        <v>2916</v>
      </c>
      <c r="F3377" s="9" t="s">
        <v>15495</v>
      </c>
      <c r="G3377" s="9" t="s">
        <v>22785</v>
      </c>
      <c r="H3377" s="9" t="s">
        <v>2914</v>
      </c>
      <c r="I3377" s="9" t="s">
        <v>39858</v>
      </c>
      <c r="J3377" s="9" t="s">
        <v>39859</v>
      </c>
      <c r="K3377" s="9" t="s">
        <v>44023</v>
      </c>
    </row>
    <row r="3378" spans="1:11" x14ac:dyDescent="0.35">
      <c r="A3378" s="9">
        <v>3377</v>
      </c>
      <c r="B3378" s="9" t="str">
        <f t="shared" si="52"/>
        <v>Calliandra twe</v>
      </c>
      <c r="C3378" s="9" t="e" cm="1">
        <f t="array" aca="1" ref="C3378" ca="1">LEFT(K3378,$C$19743)&amp;"-"&amp;RIGHT(SUBSTITUTE(SUBSTITUTE(TiraAcento(E3378),"-","")," ",""),$C$19744)</f>
        <v>#NAME?</v>
      </c>
      <c r="D3378" s="9" t="s">
        <v>2914</v>
      </c>
      <c r="E3378" s="9" t="s">
        <v>2917</v>
      </c>
      <c r="F3378" s="9" t="s">
        <v>15495</v>
      </c>
      <c r="G3378" s="9" t="s">
        <v>22786</v>
      </c>
      <c r="H3378" s="9" t="s">
        <v>2914</v>
      </c>
      <c r="I3378" s="9" t="s">
        <v>39858</v>
      </c>
      <c r="J3378" s="9" t="s">
        <v>39859</v>
      </c>
      <c r="K3378" s="9" t="s">
        <v>44024</v>
      </c>
    </row>
    <row r="3379" spans="1:11" x14ac:dyDescent="0.35">
      <c r="A3379" s="9">
        <v>3378</v>
      </c>
      <c r="B3379" s="9" t="str">
        <f t="shared" si="52"/>
        <v>Calliandra twe</v>
      </c>
      <c r="C3379" s="9" t="e" cm="1">
        <f t="array" aca="1" ref="C3379" ca="1">LEFT(K3379,$C$19743)&amp;"-"&amp;RIGHT(SUBSTITUTE(SUBSTITUTE(TiraAcento(E3379),"-","")," ",""),$C$19744)</f>
        <v>#NAME?</v>
      </c>
      <c r="D3379" s="9" t="s">
        <v>2914</v>
      </c>
      <c r="E3379" s="9" t="s">
        <v>2918</v>
      </c>
      <c r="F3379" s="9" t="s">
        <v>15495</v>
      </c>
      <c r="G3379" s="9" t="s">
        <v>22787</v>
      </c>
      <c r="H3379" s="9" t="s">
        <v>2914</v>
      </c>
      <c r="I3379" s="9" t="s">
        <v>39858</v>
      </c>
      <c r="J3379" s="9" t="s">
        <v>39859</v>
      </c>
      <c r="K3379" s="9" t="s">
        <v>44025</v>
      </c>
    </row>
    <row r="3380" spans="1:11" x14ac:dyDescent="0.35">
      <c r="A3380" s="9">
        <v>3379</v>
      </c>
      <c r="B3380" s="9" t="str">
        <f t="shared" si="52"/>
        <v>Calliandra twe</v>
      </c>
      <c r="C3380" s="9" t="e" cm="1">
        <f t="array" aca="1" ref="C3380" ca="1">LEFT(K3380,$C$19743)&amp;"-"&amp;RIGHT(SUBSTITUTE(SUBSTITUTE(TiraAcento(E3380),"-","")," ",""),$C$19744)</f>
        <v>#NAME?</v>
      </c>
      <c r="D3380" s="9" t="s">
        <v>2914</v>
      </c>
      <c r="E3380" s="9" t="s">
        <v>2919</v>
      </c>
      <c r="F3380" s="9" t="s">
        <v>15495</v>
      </c>
      <c r="G3380" s="9" t="s">
        <v>22788</v>
      </c>
      <c r="H3380" s="9" t="s">
        <v>2914</v>
      </c>
      <c r="I3380" s="9" t="s">
        <v>39858</v>
      </c>
      <c r="J3380" s="9" t="s">
        <v>39859</v>
      </c>
      <c r="K3380" s="9" t="s">
        <v>44025</v>
      </c>
    </row>
    <row r="3381" spans="1:11" x14ac:dyDescent="0.35">
      <c r="A3381" s="9">
        <v>3380</v>
      </c>
      <c r="B3381" s="9" t="str">
        <f t="shared" si="52"/>
        <v>Calliandra twe</v>
      </c>
      <c r="C3381" s="9" t="e" cm="1">
        <f t="array" aca="1" ref="C3381" ca="1">LEFT(K3381,$C$19743)&amp;"-"&amp;RIGHT(SUBSTITUTE(SUBSTITUTE(TiraAcento(E3381),"-","")," ",""),$C$19744)</f>
        <v>#NAME?</v>
      </c>
      <c r="D3381" s="9" t="s">
        <v>2914</v>
      </c>
      <c r="E3381" s="9" t="s">
        <v>2879</v>
      </c>
      <c r="F3381" s="9" t="s">
        <v>15495</v>
      </c>
      <c r="G3381" s="9" t="s">
        <v>22789</v>
      </c>
      <c r="H3381" s="9" t="s">
        <v>2914</v>
      </c>
      <c r="I3381" s="9" t="s">
        <v>39858</v>
      </c>
      <c r="J3381" s="9" t="s">
        <v>39859</v>
      </c>
      <c r="K3381" s="9" t="s">
        <v>44007</v>
      </c>
    </row>
    <row r="3382" spans="1:11" x14ac:dyDescent="0.35">
      <c r="A3382" s="9">
        <v>3381</v>
      </c>
      <c r="B3382" s="9" t="str">
        <f t="shared" si="52"/>
        <v>Calliandra twe</v>
      </c>
      <c r="C3382" s="9" t="e" cm="1">
        <f t="array" aca="1" ref="C3382" ca="1">LEFT(K3382,$C$19743)&amp;"-"&amp;RIGHT(SUBSTITUTE(SUBSTITUTE(TiraAcento(E3382),"-","")," ",""),$C$19744)</f>
        <v>#NAME?</v>
      </c>
      <c r="D3382" s="9" t="s">
        <v>2914</v>
      </c>
      <c r="E3382" s="9" t="s">
        <v>2920</v>
      </c>
      <c r="F3382" s="9" t="s">
        <v>15495</v>
      </c>
      <c r="G3382" s="9" t="s">
        <v>22790</v>
      </c>
      <c r="H3382" s="9" t="s">
        <v>2914</v>
      </c>
      <c r="I3382" s="9" t="s">
        <v>39858</v>
      </c>
      <c r="J3382" s="9" t="s">
        <v>39859</v>
      </c>
      <c r="K3382" s="9" t="s">
        <v>44026</v>
      </c>
    </row>
    <row r="3383" spans="1:11" x14ac:dyDescent="0.35">
      <c r="A3383" s="9">
        <v>3382</v>
      </c>
      <c r="B3383" s="9" t="str">
        <f t="shared" si="52"/>
        <v>Calliandra twe</v>
      </c>
      <c r="C3383" s="9" t="e" cm="1">
        <f t="array" aca="1" ref="C3383" ca="1">LEFT(K3383,$C$19743)&amp;"-"&amp;RIGHT(SUBSTITUTE(SUBSTITUTE(TiraAcento(E3383),"-","")," ",""),$C$19744)</f>
        <v>#NAME?</v>
      </c>
      <c r="D3383" s="9" t="s">
        <v>2914</v>
      </c>
      <c r="E3383" s="9" t="s">
        <v>2921</v>
      </c>
      <c r="F3383" s="9" t="s">
        <v>15495</v>
      </c>
      <c r="G3383" s="9" t="s">
        <v>22791</v>
      </c>
      <c r="H3383" s="9" t="s">
        <v>2914</v>
      </c>
      <c r="I3383" s="9" t="s">
        <v>39858</v>
      </c>
      <c r="J3383" s="9" t="s">
        <v>39859</v>
      </c>
      <c r="K3383" s="9" t="s">
        <v>2921</v>
      </c>
    </row>
    <row r="3384" spans="1:11" x14ac:dyDescent="0.35">
      <c r="A3384" s="9">
        <v>3383</v>
      </c>
      <c r="B3384" s="9" t="str">
        <f t="shared" si="52"/>
        <v>Calliandra twe</v>
      </c>
      <c r="C3384" s="9" t="e" cm="1">
        <f t="array" aca="1" ref="C3384" ca="1">LEFT(K3384,$C$19743)&amp;"-"&amp;RIGHT(SUBSTITUTE(SUBSTITUTE(TiraAcento(E3384),"-","")," ",""),$C$19744)</f>
        <v>#NAME?</v>
      </c>
      <c r="D3384" s="9" t="s">
        <v>2914</v>
      </c>
      <c r="E3384" s="9" t="s">
        <v>2922</v>
      </c>
      <c r="F3384" s="9" t="s">
        <v>15495</v>
      </c>
      <c r="G3384" s="9" t="s">
        <v>22792</v>
      </c>
      <c r="H3384" s="9" t="s">
        <v>2914</v>
      </c>
      <c r="I3384" s="9" t="s">
        <v>39858</v>
      </c>
      <c r="J3384" s="9" t="s">
        <v>39859</v>
      </c>
      <c r="K3384" s="9" t="s">
        <v>44027</v>
      </c>
    </row>
    <row r="3385" spans="1:11" x14ac:dyDescent="0.35">
      <c r="A3385" s="9">
        <v>3384</v>
      </c>
      <c r="B3385" s="9" t="str">
        <f t="shared" si="52"/>
        <v>Callistemon rig</v>
      </c>
      <c r="C3385" s="9" t="e" cm="1">
        <f t="array" aca="1" ref="C3385" ca="1">LEFT(K3385,$C$19743)&amp;"-"&amp;RIGHT(SUBSTITUTE(SUBSTITUTE(TiraAcento(E3385),"-","")," ",""),$C$19744)</f>
        <v>#NAME?</v>
      </c>
      <c r="D3385" s="9" t="s">
        <v>2923</v>
      </c>
      <c r="E3385" s="9" t="s">
        <v>2924</v>
      </c>
      <c r="F3385" s="9" t="s">
        <v>15496</v>
      </c>
      <c r="G3385" s="9" t="s">
        <v>22793</v>
      </c>
      <c r="H3385" s="9" t="s">
        <v>2923</v>
      </c>
      <c r="I3385" s="9" t="s">
        <v>39860</v>
      </c>
      <c r="J3385" s="9" t="s">
        <v>39861</v>
      </c>
      <c r="K3385" s="9" t="s">
        <v>2924</v>
      </c>
    </row>
    <row r="3386" spans="1:11" x14ac:dyDescent="0.35">
      <c r="A3386" s="9">
        <v>3385</v>
      </c>
      <c r="B3386" s="9" t="str">
        <f t="shared" si="52"/>
        <v>Callisthene fas</v>
      </c>
      <c r="C3386" s="9" t="e" cm="1">
        <f t="array" aca="1" ref="C3386" ca="1">LEFT(K3386,$C$19743)&amp;"-"&amp;RIGHT(SUBSTITUTE(SUBSTITUTE(TiraAcento(E3386),"-","")," ",""),$C$19744)</f>
        <v>#NAME?</v>
      </c>
      <c r="D3386" s="9" t="s">
        <v>2925</v>
      </c>
      <c r="E3386" s="9" t="s">
        <v>584</v>
      </c>
      <c r="F3386" s="9" t="s">
        <v>15497</v>
      </c>
      <c r="G3386" s="9" t="s">
        <v>22794</v>
      </c>
      <c r="H3386" s="9" t="s">
        <v>2925</v>
      </c>
      <c r="I3386" s="9" t="s">
        <v>39825</v>
      </c>
      <c r="J3386" s="9" t="s">
        <v>39862</v>
      </c>
      <c r="K3386" s="9" t="s">
        <v>42824</v>
      </c>
    </row>
    <row r="3387" spans="1:11" x14ac:dyDescent="0.35">
      <c r="A3387" s="9">
        <v>3386</v>
      </c>
      <c r="B3387" s="9" t="str">
        <f t="shared" si="52"/>
        <v>Callisthene fas</v>
      </c>
      <c r="C3387" s="9" t="e" cm="1">
        <f t="array" aca="1" ref="C3387" ca="1">LEFT(K3387,$C$19743)&amp;"-"&amp;RIGHT(SUBSTITUTE(SUBSTITUTE(TiraAcento(E3387),"-","")," ",""),$C$19744)</f>
        <v>#NAME?</v>
      </c>
      <c r="D3387" s="9" t="s">
        <v>2925</v>
      </c>
      <c r="E3387" s="9" t="s">
        <v>2926</v>
      </c>
      <c r="F3387" s="9" t="s">
        <v>15497</v>
      </c>
      <c r="G3387" s="9" t="s">
        <v>22795</v>
      </c>
      <c r="H3387" s="9" t="s">
        <v>2925</v>
      </c>
      <c r="I3387" s="9" t="s">
        <v>39825</v>
      </c>
      <c r="J3387" s="9" t="s">
        <v>39862</v>
      </c>
      <c r="K3387" s="9" t="s">
        <v>44028</v>
      </c>
    </row>
    <row r="3388" spans="1:11" x14ac:dyDescent="0.35">
      <c r="A3388" s="9">
        <v>3387</v>
      </c>
      <c r="B3388" s="9" t="str">
        <f t="shared" si="52"/>
        <v>Callisthene fas</v>
      </c>
      <c r="C3388" s="9" t="e" cm="1">
        <f t="array" aca="1" ref="C3388" ca="1">LEFT(K3388,$C$19743)&amp;"-"&amp;RIGHT(SUBSTITUTE(SUBSTITUTE(TiraAcento(E3388),"-","")," ",""),$C$19744)</f>
        <v>#NAME?</v>
      </c>
      <c r="D3388" s="9" t="s">
        <v>2925</v>
      </c>
      <c r="E3388" s="9" t="s">
        <v>2927</v>
      </c>
      <c r="F3388" s="9" t="s">
        <v>15497</v>
      </c>
      <c r="G3388" s="9" t="s">
        <v>22796</v>
      </c>
      <c r="H3388" s="9" t="s">
        <v>2925</v>
      </c>
      <c r="I3388" s="9" t="s">
        <v>39825</v>
      </c>
      <c r="J3388" s="9" t="s">
        <v>39862</v>
      </c>
      <c r="K3388" s="9" t="s">
        <v>44029</v>
      </c>
    </row>
    <row r="3389" spans="1:11" x14ac:dyDescent="0.35">
      <c r="A3389" s="9">
        <v>3388</v>
      </c>
      <c r="B3389" s="9" t="str">
        <f t="shared" si="52"/>
        <v>Callisthene fas</v>
      </c>
      <c r="C3389" s="9" t="e" cm="1">
        <f t="array" aca="1" ref="C3389" ca="1">LEFT(K3389,$C$19743)&amp;"-"&amp;RIGHT(SUBSTITUTE(SUBSTITUTE(TiraAcento(E3389),"-","")," ",""),$C$19744)</f>
        <v>#NAME?</v>
      </c>
      <c r="D3389" s="9" t="s">
        <v>2925</v>
      </c>
      <c r="E3389" s="9" t="s">
        <v>2928</v>
      </c>
      <c r="F3389" s="9" t="s">
        <v>15497</v>
      </c>
      <c r="G3389" s="9" t="s">
        <v>22797</v>
      </c>
      <c r="H3389" s="9" t="s">
        <v>2925</v>
      </c>
      <c r="I3389" s="9" t="s">
        <v>39825</v>
      </c>
      <c r="J3389" s="9" t="s">
        <v>39862</v>
      </c>
      <c r="K3389" s="9" t="s">
        <v>44030</v>
      </c>
    </row>
    <row r="3390" spans="1:11" x14ac:dyDescent="0.35">
      <c r="A3390" s="9">
        <v>3389</v>
      </c>
      <c r="B3390" s="9" t="str">
        <f t="shared" si="52"/>
        <v>Callisthene fas</v>
      </c>
      <c r="C3390" s="9" t="e" cm="1">
        <f t="array" aca="1" ref="C3390" ca="1">LEFT(K3390,$C$19743)&amp;"-"&amp;RIGHT(SUBSTITUTE(SUBSTITUTE(TiraAcento(E3390),"-","")," ",""),$C$19744)</f>
        <v>#NAME?</v>
      </c>
      <c r="D3390" s="9" t="s">
        <v>2925</v>
      </c>
      <c r="E3390" s="9" t="s">
        <v>2929</v>
      </c>
      <c r="F3390" s="9" t="s">
        <v>15497</v>
      </c>
      <c r="G3390" s="9" t="s">
        <v>22798</v>
      </c>
      <c r="H3390" s="9" t="s">
        <v>2925</v>
      </c>
      <c r="I3390" s="9" t="s">
        <v>39825</v>
      </c>
      <c r="J3390" s="9" t="s">
        <v>39862</v>
      </c>
      <c r="K3390" s="9" t="s">
        <v>44031</v>
      </c>
    </row>
    <row r="3391" spans="1:11" x14ac:dyDescent="0.35">
      <c r="A3391" s="9">
        <v>3390</v>
      </c>
      <c r="B3391" s="9" t="str">
        <f t="shared" si="52"/>
        <v>Callisthene fas</v>
      </c>
      <c r="C3391" s="9" t="e" cm="1">
        <f t="array" aca="1" ref="C3391" ca="1">LEFT(K3391,$C$19743)&amp;"-"&amp;RIGHT(SUBSTITUTE(SUBSTITUTE(TiraAcento(E3391),"-","")," ",""),$C$19744)</f>
        <v>#NAME?</v>
      </c>
      <c r="D3391" s="9" t="s">
        <v>2925</v>
      </c>
      <c r="E3391" s="9" t="s">
        <v>224</v>
      </c>
      <c r="F3391" s="9" t="s">
        <v>15497</v>
      </c>
      <c r="G3391" s="9" t="s">
        <v>22799</v>
      </c>
      <c r="H3391" s="9" t="s">
        <v>2925</v>
      </c>
      <c r="I3391" s="9" t="s">
        <v>39825</v>
      </c>
      <c r="J3391" s="9" t="s">
        <v>39862</v>
      </c>
      <c r="K3391" s="9" t="s">
        <v>224</v>
      </c>
    </row>
    <row r="3392" spans="1:11" x14ac:dyDescent="0.35">
      <c r="A3392" s="9">
        <v>3391</v>
      </c>
      <c r="B3392" s="9" t="str">
        <f t="shared" si="52"/>
        <v>Callisthene fas</v>
      </c>
      <c r="C3392" s="9" t="e" cm="1">
        <f t="array" aca="1" ref="C3392" ca="1">LEFT(K3392,$C$19743)&amp;"-"&amp;RIGHT(SUBSTITUTE(SUBSTITUTE(TiraAcento(E3392),"-","")," ",""),$C$19744)</f>
        <v>#NAME?</v>
      </c>
      <c r="D3392" s="9" t="s">
        <v>2925</v>
      </c>
      <c r="E3392" s="9" t="s">
        <v>2930</v>
      </c>
      <c r="F3392" s="9" t="s">
        <v>15497</v>
      </c>
      <c r="G3392" s="9" t="s">
        <v>22800</v>
      </c>
      <c r="H3392" s="9" t="s">
        <v>2925</v>
      </c>
      <c r="I3392" s="9" t="s">
        <v>39825</v>
      </c>
      <c r="J3392" s="9" t="s">
        <v>39862</v>
      </c>
      <c r="K3392" s="9" t="s">
        <v>2930</v>
      </c>
    </row>
    <row r="3393" spans="1:11" x14ac:dyDescent="0.35">
      <c r="A3393" s="9">
        <v>3392</v>
      </c>
      <c r="B3393" s="9" t="str">
        <f t="shared" si="52"/>
        <v>Callisthene fas</v>
      </c>
      <c r="C3393" s="9" t="e" cm="1">
        <f t="array" aca="1" ref="C3393" ca="1">LEFT(K3393,$C$19743)&amp;"-"&amp;RIGHT(SUBSTITUTE(SUBSTITUTE(TiraAcento(E3393),"-","")," ",""),$C$19744)</f>
        <v>#NAME?</v>
      </c>
      <c r="D3393" s="9" t="s">
        <v>2925</v>
      </c>
      <c r="E3393" s="9" t="s">
        <v>2931</v>
      </c>
      <c r="F3393" s="9" t="s">
        <v>15497</v>
      </c>
      <c r="G3393" s="9" t="s">
        <v>22801</v>
      </c>
      <c r="H3393" s="9" t="s">
        <v>2925</v>
      </c>
      <c r="I3393" s="9" t="s">
        <v>39825</v>
      </c>
      <c r="J3393" s="9" t="s">
        <v>39862</v>
      </c>
      <c r="K3393" s="9" t="s">
        <v>2931</v>
      </c>
    </row>
    <row r="3394" spans="1:11" x14ac:dyDescent="0.35">
      <c r="A3394" s="9">
        <v>3393</v>
      </c>
      <c r="B3394" s="9" t="str">
        <f t="shared" si="52"/>
        <v>Callisthene fas</v>
      </c>
      <c r="C3394" s="9" t="e" cm="1">
        <f t="array" aca="1" ref="C3394" ca="1">LEFT(K3394,$C$19743)&amp;"-"&amp;RIGHT(SUBSTITUTE(SUBSTITUTE(TiraAcento(E3394),"-","")," ",""),$C$19744)</f>
        <v>#NAME?</v>
      </c>
      <c r="D3394" s="9" t="s">
        <v>2925</v>
      </c>
      <c r="E3394" s="9" t="s">
        <v>2932</v>
      </c>
      <c r="F3394" s="9" t="s">
        <v>15497</v>
      </c>
      <c r="G3394" s="9" t="s">
        <v>22802</v>
      </c>
      <c r="H3394" s="9" t="s">
        <v>2925</v>
      </c>
      <c r="I3394" s="9" t="s">
        <v>39825</v>
      </c>
      <c r="J3394" s="9" t="s">
        <v>39862</v>
      </c>
      <c r="K3394" s="9" t="s">
        <v>44032</v>
      </c>
    </row>
    <row r="3395" spans="1:11" x14ac:dyDescent="0.35">
      <c r="A3395" s="9">
        <v>3394</v>
      </c>
      <c r="B3395" s="9" t="str">
        <f t="shared" ref="B3395:B3458" si="53">I3395&amp;" "&amp;IFERROR(LEFT(J3395,$B$19743),D3395)</f>
        <v>Callisthene fas</v>
      </c>
      <c r="C3395" s="9" t="e" cm="1">
        <f t="array" aca="1" ref="C3395" ca="1">LEFT(K3395,$C$19743)&amp;"-"&amp;RIGHT(SUBSTITUTE(SUBSTITUTE(TiraAcento(E3395),"-","")," ",""),$C$19744)</f>
        <v>#NAME?</v>
      </c>
      <c r="D3395" s="9" t="s">
        <v>2925</v>
      </c>
      <c r="E3395" s="9" t="s">
        <v>353</v>
      </c>
      <c r="F3395" s="9" t="s">
        <v>15497</v>
      </c>
      <c r="G3395" s="9" t="s">
        <v>22803</v>
      </c>
      <c r="H3395" s="9" t="s">
        <v>2925</v>
      </c>
      <c r="I3395" s="9" t="s">
        <v>39825</v>
      </c>
      <c r="J3395" s="9" t="s">
        <v>39862</v>
      </c>
      <c r="K3395" s="9" t="s">
        <v>42717</v>
      </c>
    </row>
    <row r="3396" spans="1:11" x14ac:dyDescent="0.35">
      <c r="A3396" s="9">
        <v>3395</v>
      </c>
      <c r="B3396" s="9" t="str">
        <f t="shared" si="53"/>
        <v>Callisthene fas</v>
      </c>
      <c r="C3396" s="9" t="e" cm="1">
        <f t="array" aca="1" ref="C3396" ca="1">LEFT(K3396,$C$19743)&amp;"-"&amp;RIGHT(SUBSTITUTE(SUBSTITUTE(TiraAcento(E3396),"-","")," ",""),$C$19744)</f>
        <v>#NAME?</v>
      </c>
      <c r="D3396" s="9" t="s">
        <v>2925</v>
      </c>
      <c r="E3396" s="9" t="s">
        <v>2933</v>
      </c>
      <c r="F3396" s="9" t="s">
        <v>15497</v>
      </c>
      <c r="G3396" s="9" t="s">
        <v>22804</v>
      </c>
      <c r="H3396" s="9" t="s">
        <v>2925</v>
      </c>
      <c r="I3396" s="9" t="s">
        <v>39825</v>
      </c>
      <c r="J3396" s="9" t="s">
        <v>39862</v>
      </c>
      <c r="K3396" s="9" t="s">
        <v>44033</v>
      </c>
    </row>
    <row r="3397" spans="1:11" x14ac:dyDescent="0.35">
      <c r="A3397" s="9">
        <v>3396</v>
      </c>
      <c r="B3397" s="9" t="str">
        <f t="shared" si="53"/>
        <v>Callisthene fas</v>
      </c>
      <c r="C3397" s="9" t="e" cm="1">
        <f t="array" aca="1" ref="C3397" ca="1">LEFT(K3397,$C$19743)&amp;"-"&amp;RIGHT(SUBSTITUTE(SUBSTITUTE(TiraAcento(E3397),"-","")," ",""),$C$19744)</f>
        <v>#NAME?</v>
      </c>
      <c r="D3397" s="9" t="s">
        <v>2925</v>
      </c>
      <c r="E3397" s="9" t="s">
        <v>2685</v>
      </c>
      <c r="F3397" s="9" t="s">
        <v>15497</v>
      </c>
      <c r="G3397" s="9" t="s">
        <v>22805</v>
      </c>
      <c r="H3397" s="9" t="s">
        <v>2925</v>
      </c>
      <c r="I3397" s="9" t="s">
        <v>39825</v>
      </c>
      <c r="J3397" s="9" t="s">
        <v>39862</v>
      </c>
      <c r="K3397" s="9" t="s">
        <v>43912</v>
      </c>
    </row>
    <row r="3398" spans="1:11" x14ac:dyDescent="0.35">
      <c r="A3398" s="9">
        <v>3397</v>
      </c>
      <c r="B3398" s="9" t="str">
        <f t="shared" si="53"/>
        <v>Callisthene fas</v>
      </c>
      <c r="C3398" s="9" t="e" cm="1">
        <f t="array" aca="1" ref="C3398" ca="1">LEFT(K3398,$C$19743)&amp;"-"&amp;RIGHT(SUBSTITUTE(SUBSTITUTE(TiraAcento(E3398),"-","")," ",""),$C$19744)</f>
        <v>#NAME?</v>
      </c>
      <c r="D3398" s="9" t="s">
        <v>2925</v>
      </c>
      <c r="E3398" s="9" t="s">
        <v>2213</v>
      </c>
      <c r="F3398" s="9" t="s">
        <v>15497</v>
      </c>
      <c r="G3398" s="9" t="s">
        <v>22806</v>
      </c>
      <c r="H3398" s="9" t="s">
        <v>2925</v>
      </c>
      <c r="I3398" s="9" t="s">
        <v>39825</v>
      </c>
      <c r="J3398" s="9" t="s">
        <v>39862</v>
      </c>
      <c r="K3398" s="9" t="s">
        <v>43664</v>
      </c>
    </row>
    <row r="3399" spans="1:11" x14ac:dyDescent="0.35">
      <c r="A3399" s="9">
        <v>3398</v>
      </c>
      <c r="B3399" s="9" t="str">
        <f t="shared" si="53"/>
        <v>Callisthene fas</v>
      </c>
      <c r="C3399" s="9" t="e" cm="1">
        <f t="array" aca="1" ref="C3399" ca="1">LEFT(K3399,$C$19743)&amp;"-"&amp;RIGHT(SUBSTITUTE(SUBSTITUTE(TiraAcento(E3399),"-","")," ",""),$C$19744)</f>
        <v>#NAME?</v>
      </c>
      <c r="D3399" s="9" t="s">
        <v>2925</v>
      </c>
      <c r="E3399" s="9" t="s">
        <v>2681</v>
      </c>
      <c r="F3399" s="9" t="s">
        <v>15497</v>
      </c>
      <c r="G3399" s="9" t="s">
        <v>22807</v>
      </c>
      <c r="H3399" s="9" t="s">
        <v>2925</v>
      </c>
      <c r="I3399" s="9" t="s">
        <v>39825</v>
      </c>
      <c r="J3399" s="9" t="s">
        <v>39862</v>
      </c>
      <c r="K3399" s="9" t="s">
        <v>43910</v>
      </c>
    </row>
    <row r="3400" spans="1:11" x14ac:dyDescent="0.35">
      <c r="A3400" s="9">
        <v>3399</v>
      </c>
      <c r="B3400" s="9" t="str">
        <f t="shared" si="53"/>
        <v>Callisthene fas</v>
      </c>
      <c r="C3400" s="9" t="e" cm="1">
        <f t="array" aca="1" ref="C3400" ca="1">LEFT(K3400,$C$19743)&amp;"-"&amp;RIGHT(SUBSTITUTE(SUBSTITUTE(TiraAcento(E3400),"-","")," ",""),$C$19744)</f>
        <v>#NAME?</v>
      </c>
      <c r="D3400" s="9" t="s">
        <v>2925</v>
      </c>
      <c r="E3400" s="9" t="s">
        <v>1886</v>
      </c>
      <c r="F3400" s="9" t="s">
        <v>15497</v>
      </c>
      <c r="G3400" s="9" t="s">
        <v>22808</v>
      </c>
      <c r="H3400" s="9" t="s">
        <v>2925</v>
      </c>
      <c r="I3400" s="9" t="s">
        <v>39825</v>
      </c>
      <c r="J3400" s="9" t="s">
        <v>39862</v>
      </c>
      <c r="K3400" s="9" t="s">
        <v>1886</v>
      </c>
    </row>
    <row r="3401" spans="1:11" x14ac:dyDescent="0.35">
      <c r="A3401" s="9">
        <v>3400</v>
      </c>
      <c r="B3401" s="9" t="str">
        <f t="shared" si="53"/>
        <v>Callisthene maj</v>
      </c>
      <c r="C3401" s="9" t="e" cm="1">
        <f t="array" aca="1" ref="C3401" ca="1">LEFT(K3401,$C$19743)&amp;"-"&amp;RIGHT(SUBSTITUTE(SUBSTITUTE(TiraAcento(E3401),"-","")," ",""),$C$19744)</f>
        <v>#NAME?</v>
      </c>
      <c r="D3401" s="9" t="s">
        <v>2679</v>
      </c>
      <c r="E3401" s="9" t="s">
        <v>584</v>
      </c>
      <c r="F3401" s="9" t="s">
        <v>15458</v>
      </c>
      <c r="G3401" s="9" t="s">
        <v>22809</v>
      </c>
      <c r="H3401" s="9" t="s">
        <v>2679</v>
      </c>
      <c r="I3401" s="9" t="s">
        <v>39825</v>
      </c>
      <c r="J3401" s="9" t="s">
        <v>39596</v>
      </c>
      <c r="K3401" s="9" t="s">
        <v>42824</v>
      </c>
    </row>
    <row r="3402" spans="1:11" x14ac:dyDescent="0.35">
      <c r="A3402" s="9">
        <v>3401</v>
      </c>
      <c r="B3402" s="9" t="str">
        <f t="shared" si="53"/>
        <v>Callisthene maj</v>
      </c>
      <c r="C3402" s="9" t="e" cm="1">
        <f t="array" aca="1" ref="C3402" ca="1">LEFT(K3402,$C$19743)&amp;"-"&amp;RIGHT(SUBSTITUTE(SUBSTITUTE(TiraAcento(E3402),"-","")," ",""),$C$19744)</f>
        <v>#NAME?</v>
      </c>
      <c r="D3402" s="9" t="s">
        <v>2679</v>
      </c>
      <c r="E3402" s="9" t="s">
        <v>224</v>
      </c>
      <c r="F3402" s="9" t="s">
        <v>15458</v>
      </c>
      <c r="G3402" s="9" t="s">
        <v>22810</v>
      </c>
      <c r="H3402" s="9" t="s">
        <v>2679</v>
      </c>
      <c r="I3402" s="9" t="s">
        <v>39825</v>
      </c>
      <c r="J3402" s="9" t="s">
        <v>39596</v>
      </c>
      <c r="K3402" s="9" t="s">
        <v>224</v>
      </c>
    </row>
    <row r="3403" spans="1:11" x14ac:dyDescent="0.35">
      <c r="A3403" s="9">
        <v>3402</v>
      </c>
      <c r="B3403" s="9" t="str">
        <f t="shared" si="53"/>
        <v>Callisthene maj</v>
      </c>
      <c r="C3403" s="9" t="e" cm="1">
        <f t="array" aca="1" ref="C3403" ca="1">LEFT(K3403,$C$19743)&amp;"-"&amp;RIGHT(SUBSTITUTE(SUBSTITUTE(TiraAcento(E3403),"-","")," ",""),$C$19744)</f>
        <v>#NAME?</v>
      </c>
      <c r="D3403" s="9" t="s">
        <v>2679</v>
      </c>
      <c r="E3403" s="9" t="s">
        <v>2930</v>
      </c>
      <c r="F3403" s="9" t="s">
        <v>15458</v>
      </c>
      <c r="G3403" s="9" t="s">
        <v>22811</v>
      </c>
      <c r="H3403" s="9" t="s">
        <v>2679</v>
      </c>
      <c r="I3403" s="9" t="s">
        <v>39825</v>
      </c>
      <c r="J3403" s="9" t="s">
        <v>39596</v>
      </c>
      <c r="K3403" s="9" t="s">
        <v>2930</v>
      </c>
    </row>
    <row r="3404" spans="1:11" x14ac:dyDescent="0.35">
      <c r="A3404" s="9">
        <v>3403</v>
      </c>
      <c r="B3404" s="9" t="str">
        <f t="shared" si="53"/>
        <v>Callisthene maj</v>
      </c>
      <c r="C3404" s="9" t="e" cm="1">
        <f t="array" aca="1" ref="C3404" ca="1">LEFT(K3404,$C$19743)&amp;"-"&amp;RIGHT(SUBSTITUTE(SUBSTITUTE(TiraAcento(E3404),"-","")," ",""),$C$19744)</f>
        <v>#NAME?</v>
      </c>
      <c r="D3404" s="9" t="s">
        <v>2679</v>
      </c>
      <c r="E3404" s="9" t="s">
        <v>2931</v>
      </c>
      <c r="F3404" s="9" t="s">
        <v>15458</v>
      </c>
      <c r="G3404" s="9" t="s">
        <v>22812</v>
      </c>
      <c r="H3404" s="9" t="s">
        <v>2679</v>
      </c>
      <c r="I3404" s="9" t="s">
        <v>39825</v>
      </c>
      <c r="J3404" s="9" t="s">
        <v>39596</v>
      </c>
      <c r="K3404" s="9" t="s">
        <v>2931</v>
      </c>
    </row>
    <row r="3405" spans="1:11" x14ac:dyDescent="0.35">
      <c r="A3405" s="9">
        <v>3404</v>
      </c>
      <c r="B3405" s="9" t="str">
        <f t="shared" si="53"/>
        <v>Callisthene maj</v>
      </c>
      <c r="C3405" s="9" t="e" cm="1">
        <f t="array" aca="1" ref="C3405" ca="1">LEFT(K3405,$C$19743)&amp;"-"&amp;RIGHT(SUBSTITUTE(SUBSTITUTE(TiraAcento(E3405),"-","")," ",""),$C$19744)</f>
        <v>#NAME?</v>
      </c>
      <c r="D3405" s="9" t="s">
        <v>2679</v>
      </c>
      <c r="E3405" s="9" t="s">
        <v>2932</v>
      </c>
      <c r="F3405" s="9" t="s">
        <v>15458</v>
      </c>
      <c r="G3405" s="9" t="s">
        <v>22813</v>
      </c>
      <c r="H3405" s="9" t="s">
        <v>2679</v>
      </c>
      <c r="I3405" s="9" t="s">
        <v>39825</v>
      </c>
      <c r="J3405" s="9" t="s">
        <v>39596</v>
      </c>
      <c r="K3405" s="9" t="s">
        <v>44032</v>
      </c>
    </row>
    <row r="3406" spans="1:11" x14ac:dyDescent="0.35">
      <c r="A3406" s="9">
        <v>3405</v>
      </c>
      <c r="B3406" s="9" t="str">
        <f t="shared" si="53"/>
        <v>Callisthene maj</v>
      </c>
      <c r="C3406" s="9" t="e" cm="1">
        <f t="array" aca="1" ref="C3406" ca="1">LEFT(K3406,$C$19743)&amp;"-"&amp;RIGHT(SUBSTITUTE(SUBSTITUTE(TiraAcento(E3406),"-","")," ",""),$C$19744)</f>
        <v>#NAME?</v>
      </c>
      <c r="D3406" s="9" t="s">
        <v>2679</v>
      </c>
      <c r="E3406" s="9" t="s">
        <v>353</v>
      </c>
      <c r="F3406" s="9" t="s">
        <v>15458</v>
      </c>
      <c r="G3406" s="9" t="s">
        <v>22814</v>
      </c>
      <c r="H3406" s="9" t="s">
        <v>2679</v>
      </c>
      <c r="I3406" s="9" t="s">
        <v>39825</v>
      </c>
      <c r="J3406" s="9" t="s">
        <v>39596</v>
      </c>
      <c r="K3406" s="9" t="s">
        <v>42717</v>
      </c>
    </row>
    <row r="3407" spans="1:11" x14ac:dyDescent="0.35">
      <c r="A3407" s="9">
        <v>3406</v>
      </c>
      <c r="B3407" s="9" t="str">
        <f t="shared" si="53"/>
        <v>Callisthene maj</v>
      </c>
      <c r="C3407" s="9" t="e" cm="1">
        <f t="array" aca="1" ref="C3407" ca="1">LEFT(K3407,$C$19743)&amp;"-"&amp;RIGHT(SUBSTITUTE(SUBSTITUTE(TiraAcento(E3407),"-","")," ",""),$C$19744)</f>
        <v>#NAME?</v>
      </c>
      <c r="D3407" s="9" t="s">
        <v>2679</v>
      </c>
      <c r="E3407" s="9" t="s">
        <v>2934</v>
      </c>
      <c r="F3407" s="9" t="s">
        <v>15458</v>
      </c>
      <c r="G3407" s="9" t="s">
        <v>22815</v>
      </c>
      <c r="H3407" s="9" t="s">
        <v>2679</v>
      </c>
      <c r="I3407" s="9" t="s">
        <v>39825</v>
      </c>
      <c r="J3407" s="9" t="s">
        <v>39596</v>
      </c>
      <c r="K3407" s="9" t="s">
        <v>44034</v>
      </c>
    </row>
    <row r="3408" spans="1:11" x14ac:dyDescent="0.35">
      <c r="A3408" s="9">
        <v>3407</v>
      </c>
      <c r="B3408" s="9" t="str">
        <f t="shared" si="53"/>
        <v>Callisthene maj</v>
      </c>
      <c r="C3408" s="9" t="e" cm="1">
        <f t="array" aca="1" ref="C3408" ca="1">LEFT(K3408,$C$19743)&amp;"-"&amp;RIGHT(SUBSTITUTE(SUBSTITUTE(TiraAcento(E3408),"-","")," ",""),$C$19744)</f>
        <v>#NAME?</v>
      </c>
      <c r="D3408" s="9" t="s">
        <v>2679</v>
      </c>
      <c r="E3408" s="9" t="s">
        <v>2933</v>
      </c>
      <c r="F3408" s="9" t="s">
        <v>15458</v>
      </c>
      <c r="G3408" s="9" t="s">
        <v>22816</v>
      </c>
      <c r="H3408" s="9" t="s">
        <v>2679</v>
      </c>
      <c r="I3408" s="9" t="s">
        <v>39825</v>
      </c>
      <c r="J3408" s="9" t="s">
        <v>39596</v>
      </c>
      <c r="K3408" s="9" t="s">
        <v>44033</v>
      </c>
    </row>
    <row r="3409" spans="1:11" x14ac:dyDescent="0.35">
      <c r="A3409" s="9">
        <v>3408</v>
      </c>
      <c r="B3409" s="9" t="str">
        <f t="shared" si="53"/>
        <v>Callisthene maj</v>
      </c>
      <c r="C3409" s="9" t="e" cm="1">
        <f t="array" aca="1" ref="C3409" ca="1">LEFT(K3409,$C$19743)&amp;"-"&amp;RIGHT(SUBSTITUTE(SUBSTITUTE(TiraAcento(E3409),"-","")," ",""),$C$19744)</f>
        <v>#NAME?</v>
      </c>
      <c r="D3409" s="9" t="s">
        <v>2679</v>
      </c>
      <c r="E3409" s="9" t="s">
        <v>2685</v>
      </c>
      <c r="F3409" s="9" t="s">
        <v>15458</v>
      </c>
      <c r="G3409" s="9" t="s">
        <v>22817</v>
      </c>
      <c r="H3409" s="9" t="s">
        <v>2679</v>
      </c>
      <c r="I3409" s="9" t="s">
        <v>39825</v>
      </c>
      <c r="J3409" s="9" t="s">
        <v>39596</v>
      </c>
      <c r="K3409" s="9" t="s">
        <v>43912</v>
      </c>
    </row>
    <row r="3410" spans="1:11" x14ac:dyDescent="0.35">
      <c r="A3410" s="9">
        <v>3409</v>
      </c>
      <c r="B3410" s="9" t="str">
        <f t="shared" si="53"/>
        <v>Callisthene maj</v>
      </c>
      <c r="C3410" s="9" t="e" cm="1">
        <f t="array" aca="1" ref="C3410" ca="1">LEFT(K3410,$C$19743)&amp;"-"&amp;RIGHT(SUBSTITUTE(SUBSTITUTE(TiraAcento(E3410),"-","")," ",""),$C$19744)</f>
        <v>#NAME?</v>
      </c>
      <c r="D3410" s="9" t="s">
        <v>2679</v>
      </c>
      <c r="E3410" s="9" t="s">
        <v>2213</v>
      </c>
      <c r="F3410" s="9" t="s">
        <v>15458</v>
      </c>
      <c r="G3410" s="9" t="s">
        <v>22818</v>
      </c>
      <c r="H3410" s="9" t="s">
        <v>2679</v>
      </c>
      <c r="I3410" s="9" t="s">
        <v>39825</v>
      </c>
      <c r="J3410" s="9" t="s">
        <v>39596</v>
      </c>
      <c r="K3410" s="9" t="s">
        <v>43664</v>
      </c>
    </row>
    <row r="3411" spans="1:11" x14ac:dyDescent="0.35">
      <c r="A3411" s="9">
        <v>3410</v>
      </c>
      <c r="B3411" s="9" t="str">
        <f t="shared" si="53"/>
        <v>Callisthene maj</v>
      </c>
      <c r="C3411" s="9" t="e" cm="1">
        <f t="array" aca="1" ref="C3411" ca="1">LEFT(K3411,$C$19743)&amp;"-"&amp;RIGHT(SUBSTITUTE(SUBSTITUTE(TiraAcento(E3411),"-","")," ",""),$C$19744)</f>
        <v>#NAME?</v>
      </c>
      <c r="D3411" s="9" t="s">
        <v>2679</v>
      </c>
      <c r="E3411" s="9" t="s">
        <v>2935</v>
      </c>
      <c r="F3411" s="9" t="s">
        <v>15458</v>
      </c>
      <c r="G3411" s="9" t="s">
        <v>22819</v>
      </c>
      <c r="H3411" s="9" t="s">
        <v>2679</v>
      </c>
      <c r="I3411" s="9" t="s">
        <v>39825</v>
      </c>
      <c r="J3411" s="9" t="s">
        <v>39596</v>
      </c>
      <c r="K3411" s="9" t="s">
        <v>44035</v>
      </c>
    </row>
    <row r="3412" spans="1:11" x14ac:dyDescent="0.35">
      <c r="A3412" s="9">
        <v>3411</v>
      </c>
      <c r="B3412" s="9" t="str">
        <f t="shared" si="53"/>
        <v>Cariniana est</v>
      </c>
      <c r="C3412" s="9" t="e" cm="1">
        <f t="array" aca="1" ref="C3412" ca="1">LEFT(K3412,$C$19743)&amp;"-"&amp;RIGHT(SUBSTITUTE(SUBSTITUTE(TiraAcento(E3412),"-","")," ",""),$C$19744)</f>
        <v>#NAME?</v>
      </c>
      <c r="D3412" s="9" t="s">
        <v>2936</v>
      </c>
      <c r="E3412" s="9" t="s">
        <v>2937</v>
      </c>
      <c r="F3412" s="9" t="s">
        <v>15498</v>
      </c>
      <c r="G3412" s="9" t="s">
        <v>22820</v>
      </c>
      <c r="H3412" s="9" t="s">
        <v>2936</v>
      </c>
      <c r="I3412" s="9" t="s">
        <v>39863</v>
      </c>
      <c r="J3412" s="9" t="s">
        <v>39864</v>
      </c>
      <c r="K3412" s="9" t="s">
        <v>44036</v>
      </c>
    </row>
    <row r="3413" spans="1:11" x14ac:dyDescent="0.35">
      <c r="A3413" s="9">
        <v>3412</v>
      </c>
      <c r="B3413" s="9" t="str">
        <f t="shared" si="53"/>
        <v>Cariniana est</v>
      </c>
      <c r="C3413" s="9" t="e" cm="1">
        <f t="array" aca="1" ref="C3413" ca="1">LEFT(K3413,$C$19743)&amp;"-"&amp;RIGHT(SUBSTITUTE(SUBSTITUTE(TiraAcento(E3413),"-","")," ",""),$C$19744)</f>
        <v>#NAME?</v>
      </c>
      <c r="D3413" s="9" t="s">
        <v>2936</v>
      </c>
      <c r="E3413" s="9" t="s">
        <v>2938</v>
      </c>
      <c r="F3413" s="9" t="s">
        <v>15498</v>
      </c>
      <c r="G3413" s="9" t="s">
        <v>22821</v>
      </c>
      <c r="H3413" s="9" t="s">
        <v>2936</v>
      </c>
      <c r="I3413" s="9" t="s">
        <v>39863</v>
      </c>
      <c r="J3413" s="9" t="s">
        <v>39864</v>
      </c>
      <c r="K3413" s="9" t="s">
        <v>44037</v>
      </c>
    </row>
    <row r="3414" spans="1:11" x14ac:dyDescent="0.35">
      <c r="A3414" s="9">
        <v>3413</v>
      </c>
      <c r="B3414" s="9" t="str">
        <f t="shared" si="53"/>
        <v>Cariniana est</v>
      </c>
      <c r="C3414" s="9" t="e" cm="1">
        <f t="array" aca="1" ref="C3414" ca="1">LEFT(K3414,$C$19743)&amp;"-"&amp;RIGHT(SUBSTITUTE(SUBSTITUTE(TiraAcento(E3414),"-","")," ",""),$C$19744)</f>
        <v>#NAME?</v>
      </c>
      <c r="D3414" s="9" t="s">
        <v>2936</v>
      </c>
      <c r="E3414" s="9" t="s">
        <v>2939</v>
      </c>
      <c r="F3414" s="9" t="s">
        <v>15498</v>
      </c>
      <c r="G3414" s="9" t="s">
        <v>22822</v>
      </c>
      <c r="H3414" s="9" t="s">
        <v>2936</v>
      </c>
      <c r="I3414" s="9" t="s">
        <v>39863</v>
      </c>
      <c r="J3414" s="9" t="s">
        <v>39864</v>
      </c>
      <c r="K3414" s="9" t="s">
        <v>44038</v>
      </c>
    </row>
    <row r="3415" spans="1:11" x14ac:dyDescent="0.35">
      <c r="A3415" s="9">
        <v>3414</v>
      </c>
      <c r="B3415" s="9" t="str">
        <f t="shared" si="53"/>
        <v>Cariniana est</v>
      </c>
      <c r="C3415" s="9" t="e" cm="1">
        <f t="array" aca="1" ref="C3415" ca="1">LEFT(K3415,$C$19743)&amp;"-"&amp;RIGHT(SUBSTITUTE(SUBSTITUTE(TiraAcento(E3415),"-","")," ",""),$C$19744)</f>
        <v>#NAME?</v>
      </c>
      <c r="D3415" s="9" t="s">
        <v>2936</v>
      </c>
      <c r="E3415" s="9" t="s">
        <v>2940</v>
      </c>
      <c r="F3415" s="9" t="s">
        <v>15498</v>
      </c>
      <c r="G3415" s="9" t="s">
        <v>22823</v>
      </c>
      <c r="H3415" s="9" t="s">
        <v>2936</v>
      </c>
      <c r="I3415" s="9" t="s">
        <v>39863</v>
      </c>
      <c r="J3415" s="9" t="s">
        <v>39864</v>
      </c>
      <c r="K3415" s="9" t="s">
        <v>44039</v>
      </c>
    </row>
    <row r="3416" spans="1:11" x14ac:dyDescent="0.35">
      <c r="A3416" s="9">
        <v>3415</v>
      </c>
      <c r="B3416" s="9" t="str">
        <f t="shared" si="53"/>
        <v>Cariniana est</v>
      </c>
      <c r="C3416" s="9" t="e" cm="1">
        <f t="array" aca="1" ref="C3416" ca="1">LEFT(K3416,$C$19743)&amp;"-"&amp;RIGHT(SUBSTITUTE(SUBSTITUTE(TiraAcento(E3416),"-","")," ",""),$C$19744)</f>
        <v>#NAME?</v>
      </c>
      <c r="D3416" s="9" t="s">
        <v>2936</v>
      </c>
      <c r="E3416" s="9" t="s">
        <v>2941</v>
      </c>
      <c r="F3416" s="9" t="s">
        <v>15498</v>
      </c>
      <c r="G3416" s="9" t="s">
        <v>22824</v>
      </c>
      <c r="H3416" s="9" t="s">
        <v>2936</v>
      </c>
      <c r="I3416" s="9" t="s">
        <v>39863</v>
      </c>
      <c r="J3416" s="9" t="s">
        <v>39864</v>
      </c>
      <c r="K3416" s="9" t="s">
        <v>44040</v>
      </c>
    </row>
    <row r="3417" spans="1:11" x14ac:dyDescent="0.35">
      <c r="A3417" s="9">
        <v>3416</v>
      </c>
      <c r="B3417" s="9" t="str">
        <f t="shared" si="53"/>
        <v>Cariniana est</v>
      </c>
      <c r="C3417" s="9" t="e" cm="1">
        <f t="array" aca="1" ref="C3417" ca="1">LEFT(K3417,$C$19743)&amp;"-"&amp;RIGHT(SUBSTITUTE(SUBSTITUTE(TiraAcento(E3417),"-","")," ",""),$C$19744)</f>
        <v>#NAME?</v>
      </c>
      <c r="D3417" s="9" t="s">
        <v>2936</v>
      </c>
      <c r="E3417" s="9" t="s">
        <v>2942</v>
      </c>
      <c r="F3417" s="9" t="s">
        <v>15498</v>
      </c>
      <c r="G3417" s="9" t="s">
        <v>22825</v>
      </c>
      <c r="H3417" s="9" t="s">
        <v>2936</v>
      </c>
      <c r="I3417" s="9" t="s">
        <v>39863</v>
      </c>
      <c r="J3417" s="9" t="s">
        <v>39864</v>
      </c>
      <c r="K3417" s="9" t="s">
        <v>44041</v>
      </c>
    </row>
    <row r="3418" spans="1:11" x14ac:dyDescent="0.35">
      <c r="A3418" s="9">
        <v>3417</v>
      </c>
      <c r="B3418" s="9" t="str">
        <f t="shared" si="53"/>
        <v>Cariniana est</v>
      </c>
      <c r="C3418" s="9" t="e" cm="1">
        <f t="array" aca="1" ref="C3418" ca="1">LEFT(K3418,$C$19743)&amp;"-"&amp;RIGHT(SUBSTITUTE(SUBSTITUTE(TiraAcento(E3418),"-","")," ",""),$C$19744)</f>
        <v>#NAME?</v>
      </c>
      <c r="D3418" s="9" t="s">
        <v>2936</v>
      </c>
      <c r="E3418" s="9" t="s">
        <v>2943</v>
      </c>
      <c r="F3418" s="9" t="s">
        <v>15498</v>
      </c>
      <c r="G3418" s="9" t="s">
        <v>22826</v>
      </c>
      <c r="H3418" s="9" t="s">
        <v>2936</v>
      </c>
      <c r="I3418" s="9" t="s">
        <v>39863</v>
      </c>
      <c r="J3418" s="9" t="s">
        <v>39864</v>
      </c>
      <c r="K3418" s="9" t="s">
        <v>44042</v>
      </c>
    </row>
    <row r="3419" spans="1:11" x14ac:dyDescent="0.35">
      <c r="A3419" s="9">
        <v>3418</v>
      </c>
      <c r="B3419" s="9" t="str">
        <f t="shared" si="53"/>
        <v>Cariniana est</v>
      </c>
      <c r="C3419" s="9" t="e" cm="1">
        <f t="array" aca="1" ref="C3419" ca="1">LEFT(K3419,$C$19743)&amp;"-"&amp;RIGHT(SUBSTITUTE(SUBSTITUTE(TiraAcento(E3419),"-","")," ",""),$C$19744)</f>
        <v>#NAME?</v>
      </c>
      <c r="D3419" s="9" t="s">
        <v>2936</v>
      </c>
      <c r="E3419" s="9" t="s">
        <v>2944</v>
      </c>
      <c r="F3419" s="9" t="s">
        <v>15498</v>
      </c>
      <c r="G3419" s="9" t="s">
        <v>22827</v>
      </c>
      <c r="H3419" s="9" t="s">
        <v>2936</v>
      </c>
      <c r="I3419" s="9" t="s">
        <v>39863</v>
      </c>
      <c r="J3419" s="9" t="s">
        <v>39864</v>
      </c>
      <c r="K3419" s="9" t="s">
        <v>44043</v>
      </c>
    </row>
    <row r="3420" spans="1:11" x14ac:dyDescent="0.35">
      <c r="A3420" s="9">
        <v>3419</v>
      </c>
      <c r="B3420" s="9" t="str">
        <f t="shared" si="53"/>
        <v>Cariniana est</v>
      </c>
      <c r="C3420" s="9" t="e" cm="1">
        <f t="array" aca="1" ref="C3420" ca="1">LEFT(K3420,$C$19743)&amp;"-"&amp;RIGHT(SUBSTITUTE(SUBSTITUTE(TiraAcento(E3420),"-","")," ",""),$C$19744)</f>
        <v>#NAME?</v>
      </c>
      <c r="D3420" s="9" t="s">
        <v>2936</v>
      </c>
      <c r="E3420" s="9" t="s">
        <v>2945</v>
      </c>
      <c r="F3420" s="9" t="s">
        <v>15498</v>
      </c>
      <c r="G3420" s="9" t="s">
        <v>22828</v>
      </c>
      <c r="H3420" s="9" t="s">
        <v>2936</v>
      </c>
      <c r="I3420" s="9" t="s">
        <v>39863</v>
      </c>
      <c r="J3420" s="9" t="s">
        <v>39864</v>
      </c>
      <c r="K3420" s="9" t="s">
        <v>44044</v>
      </c>
    </row>
    <row r="3421" spans="1:11" x14ac:dyDescent="0.35">
      <c r="A3421" s="9">
        <v>3420</v>
      </c>
      <c r="B3421" s="9" t="str">
        <f t="shared" si="53"/>
        <v>Cariniana exc</v>
      </c>
      <c r="C3421" s="9" t="e" cm="1">
        <f t="array" aca="1" ref="C3421" ca="1">LEFT(K3421,$C$19743)&amp;"-"&amp;RIGHT(SUBSTITUTE(SUBSTITUTE(TiraAcento(E3421),"-","")," ",""),$C$19744)</f>
        <v>#NAME?</v>
      </c>
      <c r="D3421" s="9" t="s">
        <v>2946</v>
      </c>
      <c r="E3421" s="9"/>
      <c r="F3421" s="9" t="s">
        <v>15499</v>
      </c>
      <c r="G3421" s="9" t="s">
        <v>22829</v>
      </c>
      <c r="H3421" s="9" t="s">
        <v>2946</v>
      </c>
      <c r="I3421" s="9" t="s">
        <v>39863</v>
      </c>
      <c r="J3421" s="9" t="s">
        <v>39365</v>
      </c>
      <c r="K3421" s="9" t="s">
        <v>42568</v>
      </c>
    </row>
    <row r="3422" spans="1:11" x14ac:dyDescent="0.35">
      <c r="A3422" s="9">
        <v>3421</v>
      </c>
      <c r="B3422" s="9" t="str">
        <f t="shared" si="53"/>
        <v>Cariniana int</v>
      </c>
      <c r="C3422" s="9" t="e" cm="1">
        <f t="array" aca="1" ref="C3422" ca="1">LEFT(K3422,$C$19743)&amp;"-"&amp;RIGHT(SUBSTITUTE(SUBSTITUTE(TiraAcento(E3422),"-","")," ",""),$C$19744)</f>
        <v>#NAME?</v>
      </c>
      <c r="D3422" s="9" t="s">
        <v>2947</v>
      </c>
      <c r="E3422" s="9" t="s">
        <v>2948</v>
      </c>
      <c r="F3422" s="9" t="s">
        <v>15500</v>
      </c>
      <c r="G3422" s="9" t="s">
        <v>22830</v>
      </c>
      <c r="H3422" s="9" t="s">
        <v>2947</v>
      </c>
      <c r="I3422" s="9" t="s">
        <v>39863</v>
      </c>
      <c r="J3422" s="9" t="s">
        <v>39494</v>
      </c>
      <c r="K3422" s="9" t="s">
        <v>44045</v>
      </c>
    </row>
    <row r="3423" spans="1:11" x14ac:dyDescent="0.35">
      <c r="A3423" s="9">
        <v>3422</v>
      </c>
      <c r="B3423" s="9" t="str">
        <f t="shared" si="53"/>
        <v>Cariniana leg</v>
      </c>
      <c r="C3423" s="9" t="e" cm="1">
        <f t="array" aca="1" ref="C3423" ca="1">LEFT(K3423,$C$19743)&amp;"-"&amp;RIGHT(SUBSTITUTE(SUBSTITUTE(TiraAcento(E3423),"-","")," ",""),$C$19744)</f>
        <v>#NAME?</v>
      </c>
      <c r="D3423" s="9" t="s">
        <v>2949</v>
      </c>
      <c r="E3423" s="9" t="s">
        <v>2950</v>
      </c>
      <c r="F3423" s="9" t="s">
        <v>15501</v>
      </c>
      <c r="G3423" s="9" t="s">
        <v>22831</v>
      </c>
      <c r="H3423" s="9" t="s">
        <v>2949</v>
      </c>
      <c r="I3423" s="9" t="s">
        <v>39863</v>
      </c>
      <c r="J3423" s="9" t="s">
        <v>39437</v>
      </c>
      <c r="K3423" s="9" t="s">
        <v>2950</v>
      </c>
    </row>
    <row r="3424" spans="1:11" x14ac:dyDescent="0.35">
      <c r="A3424" s="9">
        <v>3423</v>
      </c>
      <c r="B3424" s="9" t="str">
        <f t="shared" si="53"/>
        <v>Cariniana leg</v>
      </c>
      <c r="C3424" s="9" t="e" cm="1">
        <f t="array" aca="1" ref="C3424" ca="1">LEFT(K3424,$C$19743)&amp;"-"&amp;RIGHT(SUBSTITUTE(SUBSTITUTE(TiraAcento(E3424),"-","")," ",""),$C$19744)</f>
        <v>#NAME?</v>
      </c>
      <c r="D3424" s="9" t="s">
        <v>2949</v>
      </c>
      <c r="E3424" s="9" t="s">
        <v>2951</v>
      </c>
      <c r="F3424" s="9" t="s">
        <v>15501</v>
      </c>
      <c r="G3424" s="9" t="s">
        <v>22832</v>
      </c>
      <c r="H3424" s="9" t="s">
        <v>2949</v>
      </c>
      <c r="I3424" s="9" t="s">
        <v>39863</v>
      </c>
      <c r="J3424" s="9" t="s">
        <v>39437</v>
      </c>
      <c r="K3424" s="9" t="s">
        <v>44046</v>
      </c>
    </row>
    <row r="3425" spans="1:11" x14ac:dyDescent="0.35">
      <c r="A3425" s="9">
        <v>3424</v>
      </c>
      <c r="B3425" s="9" t="str">
        <f t="shared" si="53"/>
        <v>Cariniana leg</v>
      </c>
      <c r="C3425" s="9" t="e" cm="1">
        <f t="array" aca="1" ref="C3425" ca="1">LEFT(K3425,$C$19743)&amp;"-"&amp;RIGHT(SUBSTITUTE(SUBSTITUTE(TiraAcento(E3425),"-","")," ",""),$C$19744)</f>
        <v>#NAME?</v>
      </c>
      <c r="D3425" s="9" t="s">
        <v>2949</v>
      </c>
      <c r="E3425" s="9" t="s">
        <v>2952</v>
      </c>
      <c r="F3425" s="9" t="s">
        <v>15501</v>
      </c>
      <c r="G3425" s="9" t="s">
        <v>22833</v>
      </c>
      <c r="H3425" s="9" t="s">
        <v>2949</v>
      </c>
      <c r="I3425" s="9" t="s">
        <v>39863</v>
      </c>
      <c r="J3425" s="9" t="s">
        <v>39437</v>
      </c>
      <c r="K3425" s="9" t="s">
        <v>2952</v>
      </c>
    </row>
    <row r="3426" spans="1:11" x14ac:dyDescent="0.35">
      <c r="A3426" s="9">
        <v>3425</v>
      </c>
      <c r="B3426" s="9" t="str">
        <f t="shared" si="53"/>
        <v>Cariniana leg</v>
      </c>
      <c r="C3426" s="9" t="e" cm="1">
        <f t="array" aca="1" ref="C3426" ca="1">LEFT(K3426,$C$19743)&amp;"-"&amp;RIGHT(SUBSTITUTE(SUBSTITUTE(TiraAcento(E3426),"-","")," ",""),$C$19744)</f>
        <v>#NAME?</v>
      </c>
      <c r="D3426" s="9" t="s">
        <v>2949</v>
      </c>
      <c r="E3426" s="9" t="s">
        <v>2953</v>
      </c>
      <c r="F3426" s="9" t="s">
        <v>15501</v>
      </c>
      <c r="G3426" s="9" t="s">
        <v>22834</v>
      </c>
      <c r="H3426" s="9" t="s">
        <v>2949</v>
      </c>
      <c r="I3426" s="9" t="s">
        <v>39863</v>
      </c>
      <c r="J3426" s="9" t="s">
        <v>39437</v>
      </c>
      <c r="K3426" s="9" t="s">
        <v>44047</v>
      </c>
    </row>
    <row r="3427" spans="1:11" x14ac:dyDescent="0.35">
      <c r="A3427" s="9">
        <v>3426</v>
      </c>
      <c r="B3427" s="9" t="str">
        <f t="shared" si="53"/>
        <v>Cariniana leg</v>
      </c>
      <c r="C3427" s="9" t="e" cm="1">
        <f t="array" aca="1" ref="C3427" ca="1">LEFT(K3427,$C$19743)&amp;"-"&amp;RIGHT(SUBSTITUTE(SUBSTITUTE(TiraAcento(E3427),"-","")," ",""),$C$19744)</f>
        <v>#NAME?</v>
      </c>
      <c r="D3427" s="9" t="s">
        <v>2949</v>
      </c>
      <c r="E3427" s="9" t="s">
        <v>2954</v>
      </c>
      <c r="F3427" s="9" t="s">
        <v>15501</v>
      </c>
      <c r="G3427" s="9" t="s">
        <v>22835</v>
      </c>
      <c r="H3427" s="9" t="s">
        <v>2949</v>
      </c>
      <c r="I3427" s="9" t="s">
        <v>39863</v>
      </c>
      <c r="J3427" s="9" t="s">
        <v>39437</v>
      </c>
      <c r="K3427" s="9" t="s">
        <v>44048</v>
      </c>
    </row>
    <row r="3428" spans="1:11" x14ac:dyDescent="0.35">
      <c r="A3428" s="9">
        <v>3427</v>
      </c>
      <c r="B3428" s="9" t="str">
        <f t="shared" si="53"/>
        <v>Cariniana leg</v>
      </c>
      <c r="C3428" s="9" t="e" cm="1">
        <f t="array" aca="1" ref="C3428" ca="1">LEFT(K3428,$C$19743)&amp;"-"&amp;RIGHT(SUBSTITUTE(SUBSTITUTE(TiraAcento(E3428),"-","")," ",""),$C$19744)</f>
        <v>#NAME?</v>
      </c>
      <c r="D3428" s="9" t="s">
        <v>2949</v>
      </c>
      <c r="E3428" s="9" t="s">
        <v>2955</v>
      </c>
      <c r="F3428" s="9" t="s">
        <v>15501</v>
      </c>
      <c r="G3428" s="9" t="s">
        <v>22836</v>
      </c>
      <c r="H3428" s="9" t="s">
        <v>2949</v>
      </c>
      <c r="I3428" s="9" t="s">
        <v>39863</v>
      </c>
      <c r="J3428" s="9" t="s">
        <v>39437</v>
      </c>
      <c r="K3428" s="9" t="s">
        <v>2955</v>
      </c>
    </row>
    <row r="3429" spans="1:11" x14ac:dyDescent="0.35">
      <c r="A3429" s="9">
        <v>3428</v>
      </c>
      <c r="B3429" s="9" t="str">
        <f t="shared" si="53"/>
        <v>Cariniana leg</v>
      </c>
      <c r="C3429" s="9" t="e" cm="1">
        <f t="array" aca="1" ref="C3429" ca="1">LEFT(K3429,$C$19743)&amp;"-"&amp;RIGHT(SUBSTITUTE(SUBSTITUTE(TiraAcento(E3429),"-","")," ",""),$C$19744)</f>
        <v>#NAME?</v>
      </c>
      <c r="D3429" s="9" t="s">
        <v>2949</v>
      </c>
      <c r="E3429" s="9" t="s">
        <v>1383</v>
      </c>
      <c r="F3429" s="9" t="s">
        <v>15501</v>
      </c>
      <c r="G3429" s="9" t="s">
        <v>22837</v>
      </c>
      <c r="H3429" s="9" t="s">
        <v>2949</v>
      </c>
      <c r="I3429" s="9" t="s">
        <v>39863</v>
      </c>
      <c r="J3429" s="9" t="s">
        <v>39437</v>
      </c>
      <c r="K3429" s="9" t="s">
        <v>1383</v>
      </c>
    </row>
    <row r="3430" spans="1:11" x14ac:dyDescent="0.35">
      <c r="A3430" s="9">
        <v>3429</v>
      </c>
      <c r="B3430" s="9" t="str">
        <f t="shared" si="53"/>
        <v>Cariniana leg</v>
      </c>
      <c r="C3430" s="9" t="e" cm="1">
        <f t="array" aca="1" ref="C3430" ca="1">LEFT(K3430,$C$19743)&amp;"-"&amp;RIGHT(SUBSTITUTE(SUBSTITUTE(TiraAcento(E3430),"-","")," ",""),$C$19744)</f>
        <v>#NAME?</v>
      </c>
      <c r="D3430" s="9" t="s">
        <v>2949</v>
      </c>
      <c r="E3430" s="9" t="s">
        <v>148</v>
      </c>
      <c r="F3430" s="9" t="s">
        <v>15501</v>
      </c>
      <c r="G3430" s="9" t="s">
        <v>22838</v>
      </c>
      <c r="H3430" s="9" t="s">
        <v>2949</v>
      </c>
      <c r="I3430" s="9" t="s">
        <v>39863</v>
      </c>
      <c r="J3430" s="9" t="s">
        <v>39437</v>
      </c>
      <c r="K3430" s="9" t="s">
        <v>42612</v>
      </c>
    </row>
    <row r="3431" spans="1:11" x14ac:dyDescent="0.35">
      <c r="A3431" s="9">
        <v>3430</v>
      </c>
      <c r="B3431" s="9" t="str">
        <f t="shared" si="53"/>
        <v>Cariniana leg</v>
      </c>
      <c r="C3431" s="9" t="e" cm="1">
        <f t="array" aca="1" ref="C3431" ca="1">LEFT(K3431,$C$19743)&amp;"-"&amp;RIGHT(SUBSTITUTE(SUBSTITUTE(TiraAcento(E3431),"-","")," ",""),$C$19744)</f>
        <v>#NAME?</v>
      </c>
      <c r="D3431" s="9" t="s">
        <v>2949</v>
      </c>
      <c r="E3431" s="9" t="s">
        <v>2956</v>
      </c>
      <c r="F3431" s="9" t="s">
        <v>15501</v>
      </c>
      <c r="G3431" s="9" t="s">
        <v>22839</v>
      </c>
      <c r="H3431" s="9" t="s">
        <v>2949</v>
      </c>
      <c r="I3431" s="9" t="s">
        <v>39863</v>
      </c>
      <c r="J3431" s="9" t="s">
        <v>39437</v>
      </c>
      <c r="K3431" s="9" t="s">
        <v>44049</v>
      </c>
    </row>
    <row r="3432" spans="1:11" x14ac:dyDescent="0.35">
      <c r="A3432" s="9">
        <v>3431</v>
      </c>
      <c r="B3432" s="9" t="str">
        <f t="shared" si="53"/>
        <v>Cariniana leg</v>
      </c>
      <c r="C3432" s="9" t="e" cm="1">
        <f t="array" aca="1" ref="C3432" ca="1">LEFT(K3432,$C$19743)&amp;"-"&amp;RIGHT(SUBSTITUTE(SUBSTITUTE(TiraAcento(E3432),"-","")," ",""),$C$19744)</f>
        <v>#NAME?</v>
      </c>
      <c r="D3432" s="9" t="s">
        <v>2949</v>
      </c>
      <c r="E3432" s="9" t="s">
        <v>2957</v>
      </c>
      <c r="F3432" s="9" t="s">
        <v>15501</v>
      </c>
      <c r="G3432" s="9" t="s">
        <v>22840</v>
      </c>
      <c r="H3432" s="9" t="s">
        <v>2949</v>
      </c>
      <c r="I3432" s="9" t="s">
        <v>39863</v>
      </c>
      <c r="J3432" s="9" t="s">
        <v>39437</v>
      </c>
      <c r="K3432" s="9" t="s">
        <v>44050</v>
      </c>
    </row>
    <row r="3433" spans="1:11" x14ac:dyDescent="0.35">
      <c r="A3433" s="9">
        <v>3432</v>
      </c>
      <c r="B3433" s="9" t="str">
        <f t="shared" si="53"/>
        <v>Cariniana leg</v>
      </c>
      <c r="C3433" s="9" t="e" cm="1">
        <f t="array" aca="1" ref="C3433" ca="1">LEFT(K3433,$C$19743)&amp;"-"&amp;RIGHT(SUBSTITUTE(SUBSTITUTE(TiraAcento(E3433),"-","")," ",""),$C$19744)</f>
        <v>#NAME?</v>
      </c>
      <c r="D3433" s="9" t="s">
        <v>2949</v>
      </c>
      <c r="E3433" s="9" t="s">
        <v>2958</v>
      </c>
      <c r="F3433" s="9" t="s">
        <v>15501</v>
      </c>
      <c r="G3433" s="9" t="s">
        <v>22841</v>
      </c>
      <c r="H3433" s="9" t="s">
        <v>2949</v>
      </c>
      <c r="I3433" s="9" t="s">
        <v>39863</v>
      </c>
      <c r="J3433" s="9" t="s">
        <v>39437</v>
      </c>
      <c r="K3433" s="9" t="s">
        <v>44051</v>
      </c>
    </row>
    <row r="3434" spans="1:11" x14ac:dyDescent="0.35">
      <c r="A3434" s="9">
        <v>3433</v>
      </c>
      <c r="B3434" s="9" t="str">
        <f t="shared" si="53"/>
        <v>Cariniana leg</v>
      </c>
      <c r="C3434" s="9" t="e" cm="1">
        <f t="array" aca="1" ref="C3434" ca="1">LEFT(K3434,$C$19743)&amp;"-"&amp;RIGHT(SUBSTITUTE(SUBSTITUTE(TiraAcento(E3434),"-","")," ",""),$C$19744)</f>
        <v>#NAME?</v>
      </c>
      <c r="D3434" s="9" t="s">
        <v>2949</v>
      </c>
      <c r="E3434" s="9" t="s">
        <v>2959</v>
      </c>
      <c r="F3434" s="9" t="s">
        <v>15501</v>
      </c>
      <c r="G3434" s="9" t="s">
        <v>22842</v>
      </c>
      <c r="H3434" s="9" t="s">
        <v>2949</v>
      </c>
      <c r="I3434" s="9" t="s">
        <v>39863</v>
      </c>
      <c r="J3434" s="9" t="s">
        <v>39437</v>
      </c>
      <c r="K3434" s="9" t="s">
        <v>44052</v>
      </c>
    </row>
    <row r="3435" spans="1:11" x14ac:dyDescent="0.35">
      <c r="A3435" s="9">
        <v>3434</v>
      </c>
      <c r="B3435" s="9" t="str">
        <f t="shared" si="53"/>
        <v>Cariniana leg</v>
      </c>
      <c r="C3435" s="9" t="e" cm="1">
        <f t="array" aca="1" ref="C3435" ca="1">LEFT(K3435,$C$19743)&amp;"-"&amp;RIGHT(SUBSTITUTE(SUBSTITUTE(TiraAcento(E3435),"-","")," ",""),$C$19744)</f>
        <v>#NAME?</v>
      </c>
      <c r="D3435" s="9" t="s">
        <v>2949</v>
      </c>
      <c r="E3435" s="9" t="s">
        <v>2960</v>
      </c>
      <c r="F3435" s="9" t="s">
        <v>15501</v>
      </c>
      <c r="G3435" s="9" t="s">
        <v>22843</v>
      </c>
      <c r="H3435" s="9" t="s">
        <v>2949</v>
      </c>
      <c r="I3435" s="9" t="s">
        <v>39863</v>
      </c>
      <c r="J3435" s="9" t="s">
        <v>39437</v>
      </c>
      <c r="K3435" s="9" t="s">
        <v>44053</v>
      </c>
    </row>
    <row r="3436" spans="1:11" x14ac:dyDescent="0.35">
      <c r="A3436" s="9">
        <v>3435</v>
      </c>
      <c r="B3436" s="9" t="str">
        <f t="shared" si="53"/>
        <v>Cariniana leg</v>
      </c>
      <c r="C3436" s="9" t="e" cm="1">
        <f t="array" aca="1" ref="C3436" ca="1">LEFT(K3436,$C$19743)&amp;"-"&amp;RIGHT(SUBSTITUTE(SUBSTITUTE(TiraAcento(E3436),"-","")," ",""),$C$19744)</f>
        <v>#NAME?</v>
      </c>
      <c r="D3436" s="9" t="s">
        <v>2949</v>
      </c>
      <c r="E3436" s="9" t="s">
        <v>2937</v>
      </c>
      <c r="F3436" s="9" t="s">
        <v>15501</v>
      </c>
      <c r="G3436" s="9" t="s">
        <v>22844</v>
      </c>
      <c r="H3436" s="9" t="s">
        <v>2949</v>
      </c>
      <c r="I3436" s="9" t="s">
        <v>39863</v>
      </c>
      <c r="J3436" s="9" t="s">
        <v>39437</v>
      </c>
      <c r="K3436" s="9" t="s">
        <v>44036</v>
      </c>
    </row>
    <row r="3437" spans="1:11" x14ac:dyDescent="0.35">
      <c r="A3437" s="9">
        <v>3436</v>
      </c>
      <c r="B3437" s="9" t="str">
        <f t="shared" si="53"/>
        <v>Cariniana leg</v>
      </c>
      <c r="C3437" s="9" t="e" cm="1">
        <f t="array" aca="1" ref="C3437" ca="1">LEFT(K3437,$C$19743)&amp;"-"&amp;RIGHT(SUBSTITUTE(SUBSTITUTE(TiraAcento(E3437),"-","")," ",""),$C$19744)</f>
        <v>#NAME?</v>
      </c>
      <c r="D3437" s="9" t="s">
        <v>2949</v>
      </c>
      <c r="E3437" s="9" t="s">
        <v>2938</v>
      </c>
      <c r="F3437" s="9" t="s">
        <v>15501</v>
      </c>
      <c r="G3437" s="9" t="s">
        <v>22845</v>
      </c>
      <c r="H3437" s="9" t="s">
        <v>2949</v>
      </c>
      <c r="I3437" s="9" t="s">
        <v>39863</v>
      </c>
      <c r="J3437" s="9" t="s">
        <v>39437</v>
      </c>
      <c r="K3437" s="9" t="s">
        <v>44037</v>
      </c>
    </row>
    <row r="3438" spans="1:11" x14ac:dyDescent="0.35">
      <c r="A3438" s="9">
        <v>3437</v>
      </c>
      <c r="B3438" s="9" t="str">
        <f t="shared" si="53"/>
        <v>Cariniana leg</v>
      </c>
      <c r="C3438" s="9" t="e" cm="1">
        <f t="array" aca="1" ref="C3438" ca="1">LEFT(K3438,$C$19743)&amp;"-"&amp;RIGHT(SUBSTITUTE(SUBSTITUTE(TiraAcento(E3438),"-","")," ",""),$C$19744)</f>
        <v>#NAME?</v>
      </c>
      <c r="D3438" s="9" t="s">
        <v>2949</v>
      </c>
      <c r="E3438" s="9" t="s">
        <v>2961</v>
      </c>
      <c r="F3438" s="9" t="s">
        <v>15501</v>
      </c>
      <c r="G3438" s="9" t="s">
        <v>22846</v>
      </c>
      <c r="H3438" s="9" t="s">
        <v>2949</v>
      </c>
      <c r="I3438" s="9" t="s">
        <v>39863</v>
      </c>
      <c r="J3438" s="9" t="s">
        <v>39437</v>
      </c>
      <c r="K3438" s="9" t="s">
        <v>44054</v>
      </c>
    </row>
    <row r="3439" spans="1:11" x14ac:dyDescent="0.35">
      <c r="A3439" s="9">
        <v>3438</v>
      </c>
      <c r="B3439" s="9" t="str">
        <f t="shared" si="53"/>
        <v>Cariniana leg</v>
      </c>
      <c r="C3439" s="9" t="e" cm="1">
        <f t="array" aca="1" ref="C3439" ca="1">LEFT(K3439,$C$19743)&amp;"-"&amp;RIGHT(SUBSTITUTE(SUBSTITUTE(TiraAcento(E3439),"-","")," ",""),$C$19744)</f>
        <v>#NAME?</v>
      </c>
      <c r="D3439" s="9" t="s">
        <v>2949</v>
      </c>
      <c r="E3439" s="9" t="s">
        <v>2962</v>
      </c>
      <c r="F3439" s="9" t="s">
        <v>15501</v>
      </c>
      <c r="G3439" s="9" t="s">
        <v>22847</v>
      </c>
      <c r="H3439" s="9" t="s">
        <v>2949</v>
      </c>
      <c r="I3439" s="9" t="s">
        <v>39863</v>
      </c>
      <c r="J3439" s="9" t="s">
        <v>39437</v>
      </c>
      <c r="K3439" s="9" t="s">
        <v>44055</v>
      </c>
    </row>
    <row r="3440" spans="1:11" x14ac:dyDescent="0.35">
      <c r="A3440" s="9">
        <v>3439</v>
      </c>
      <c r="B3440" s="9" t="str">
        <f t="shared" si="53"/>
        <v>Cariniana leg</v>
      </c>
      <c r="C3440" s="9" t="e" cm="1">
        <f t="array" aca="1" ref="C3440" ca="1">LEFT(K3440,$C$19743)&amp;"-"&amp;RIGHT(SUBSTITUTE(SUBSTITUTE(TiraAcento(E3440),"-","")," ",""),$C$19744)</f>
        <v>#NAME?</v>
      </c>
      <c r="D3440" s="9" t="s">
        <v>2949</v>
      </c>
      <c r="E3440" s="9" t="s">
        <v>2940</v>
      </c>
      <c r="F3440" s="9" t="s">
        <v>15501</v>
      </c>
      <c r="G3440" s="9" t="s">
        <v>22848</v>
      </c>
      <c r="H3440" s="9" t="s">
        <v>2949</v>
      </c>
      <c r="I3440" s="9" t="s">
        <v>39863</v>
      </c>
      <c r="J3440" s="9" t="s">
        <v>39437</v>
      </c>
      <c r="K3440" s="9" t="s">
        <v>44039</v>
      </c>
    </row>
    <row r="3441" spans="1:11" x14ac:dyDescent="0.35">
      <c r="A3441" s="9">
        <v>3440</v>
      </c>
      <c r="B3441" s="9" t="str">
        <f t="shared" si="53"/>
        <v>Cariniana leg</v>
      </c>
      <c r="C3441" s="9" t="e" cm="1">
        <f t="array" aca="1" ref="C3441" ca="1">LEFT(K3441,$C$19743)&amp;"-"&amp;RIGHT(SUBSTITUTE(SUBSTITUTE(TiraAcento(E3441),"-","")," ",""),$C$19744)</f>
        <v>#NAME?</v>
      </c>
      <c r="D3441" s="9" t="s">
        <v>2949</v>
      </c>
      <c r="E3441" s="9" t="s">
        <v>2963</v>
      </c>
      <c r="F3441" s="9" t="s">
        <v>15501</v>
      </c>
      <c r="G3441" s="9" t="s">
        <v>22849</v>
      </c>
      <c r="H3441" s="9" t="s">
        <v>2949</v>
      </c>
      <c r="I3441" s="9" t="s">
        <v>39863</v>
      </c>
      <c r="J3441" s="9" t="s">
        <v>39437</v>
      </c>
      <c r="K3441" s="9" t="s">
        <v>44056</v>
      </c>
    </row>
    <row r="3442" spans="1:11" x14ac:dyDescent="0.35">
      <c r="A3442" s="9">
        <v>3441</v>
      </c>
      <c r="B3442" s="9" t="str">
        <f t="shared" si="53"/>
        <v>Cariniana leg</v>
      </c>
      <c r="C3442" s="9" t="e" cm="1">
        <f t="array" aca="1" ref="C3442" ca="1">LEFT(K3442,$C$19743)&amp;"-"&amp;RIGHT(SUBSTITUTE(SUBSTITUTE(TiraAcento(E3442),"-","")," ",""),$C$19744)</f>
        <v>#NAME?</v>
      </c>
      <c r="D3442" s="9" t="s">
        <v>2949</v>
      </c>
      <c r="E3442" s="9" t="s">
        <v>2964</v>
      </c>
      <c r="F3442" s="9" t="s">
        <v>15501</v>
      </c>
      <c r="G3442" s="9" t="s">
        <v>22850</v>
      </c>
      <c r="H3442" s="9" t="s">
        <v>2949</v>
      </c>
      <c r="I3442" s="9" t="s">
        <v>39863</v>
      </c>
      <c r="J3442" s="9" t="s">
        <v>39437</v>
      </c>
      <c r="K3442" s="9" t="s">
        <v>44057</v>
      </c>
    </row>
    <row r="3443" spans="1:11" x14ac:dyDescent="0.35">
      <c r="A3443" s="9">
        <v>3442</v>
      </c>
      <c r="B3443" s="9" t="str">
        <f t="shared" si="53"/>
        <v>Cariniana leg</v>
      </c>
      <c r="C3443" s="9" t="e" cm="1">
        <f t="array" aca="1" ref="C3443" ca="1">LEFT(K3443,$C$19743)&amp;"-"&amp;RIGHT(SUBSTITUTE(SUBSTITUTE(TiraAcento(E3443),"-","")," ",""),$C$19744)</f>
        <v>#NAME?</v>
      </c>
      <c r="D3443" s="9" t="s">
        <v>2949</v>
      </c>
      <c r="E3443" s="9" t="s">
        <v>2965</v>
      </c>
      <c r="F3443" s="9" t="s">
        <v>15501</v>
      </c>
      <c r="G3443" s="9" t="s">
        <v>22851</v>
      </c>
      <c r="H3443" s="9" t="s">
        <v>2949</v>
      </c>
      <c r="I3443" s="9" t="s">
        <v>39863</v>
      </c>
      <c r="J3443" s="9" t="s">
        <v>39437</v>
      </c>
      <c r="K3443" s="9" t="s">
        <v>44058</v>
      </c>
    </row>
    <row r="3444" spans="1:11" x14ac:dyDescent="0.35">
      <c r="A3444" s="9">
        <v>3443</v>
      </c>
      <c r="B3444" s="9" t="str">
        <f t="shared" si="53"/>
        <v>Cariniana leg</v>
      </c>
      <c r="C3444" s="9" t="e" cm="1">
        <f t="array" aca="1" ref="C3444" ca="1">LEFT(K3444,$C$19743)&amp;"-"&amp;RIGHT(SUBSTITUTE(SUBSTITUTE(TiraAcento(E3444),"-","")," ",""),$C$19744)</f>
        <v>#NAME?</v>
      </c>
      <c r="D3444" s="9" t="s">
        <v>2949</v>
      </c>
      <c r="E3444" s="9" t="s">
        <v>2966</v>
      </c>
      <c r="F3444" s="9" t="s">
        <v>15501</v>
      </c>
      <c r="G3444" s="9" t="s">
        <v>22852</v>
      </c>
      <c r="H3444" s="9" t="s">
        <v>2949</v>
      </c>
      <c r="I3444" s="9" t="s">
        <v>39863</v>
      </c>
      <c r="J3444" s="9" t="s">
        <v>39437</v>
      </c>
      <c r="K3444" s="9" t="s">
        <v>44059</v>
      </c>
    </row>
    <row r="3445" spans="1:11" x14ac:dyDescent="0.35">
      <c r="A3445" s="9">
        <v>3444</v>
      </c>
      <c r="B3445" s="9" t="str">
        <f t="shared" si="53"/>
        <v>Cariniana mic</v>
      </c>
      <c r="C3445" s="9" t="e" cm="1">
        <f t="array" aca="1" ref="C3445" ca="1">LEFT(K3445,$C$19743)&amp;"-"&amp;RIGHT(SUBSTITUTE(SUBSTITUTE(TiraAcento(E3445),"-","")," ",""),$C$19744)</f>
        <v>#NAME?</v>
      </c>
      <c r="D3445" s="9" t="s">
        <v>2967</v>
      </c>
      <c r="E3445" s="9" t="s">
        <v>2968</v>
      </c>
      <c r="F3445" s="9" t="s">
        <v>15502</v>
      </c>
      <c r="G3445" s="9" t="s">
        <v>22853</v>
      </c>
      <c r="H3445" s="9" t="s">
        <v>2967</v>
      </c>
      <c r="I3445" s="9" t="s">
        <v>39863</v>
      </c>
      <c r="J3445" s="9" t="s">
        <v>39438</v>
      </c>
      <c r="K3445" s="9" t="s">
        <v>44060</v>
      </c>
    </row>
    <row r="3446" spans="1:11" x14ac:dyDescent="0.35">
      <c r="A3446" s="9">
        <v>3445</v>
      </c>
      <c r="B3446" s="9" t="str">
        <f t="shared" si="53"/>
        <v>Cariniana mic</v>
      </c>
      <c r="C3446" s="9" t="e" cm="1">
        <f t="array" aca="1" ref="C3446" ca="1">LEFT(K3446,$C$19743)&amp;"-"&amp;RIGHT(SUBSTITUTE(SUBSTITUTE(TiraAcento(E3446),"-","")," ",""),$C$19744)</f>
        <v>#NAME?</v>
      </c>
      <c r="D3446" s="9" t="s">
        <v>2967</v>
      </c>
      <c r="E3446" s="9" t="s">
        <v>2969</v>
      </c>
      <c r="F3446" s="9" t="s">
        <v>15502</v>
      </c>
      <c r="G3446" s="9" t="s">
        <v>22854</v>
      </c>
      <c r="H3446" s="9" t="s">
        <v>2967</v>
      </c>
      <c r="I3446" s="9" t="s">
        <v>39863</v>
      </c>
      <c r="J3446" s="9" t="s">
        <v>39438</v>
      </c>
      <c r="K3446" s="9" t="s">
        <v>44061</v>
      </c>
    </row>
    <row r="3447" spans="1:11" x14ac:dyDescent="0.35">
      <c r="A3447" s="9">
        <v>3446</v>
      </c>
      <c r="B3447" s="9" t="str">
        <f t="shared" si="53"/>
        <v>Cariniana mic</v>
      </c>
      <c r="C3447" s="9" t="e" cm="1">
        <f t="array" aca="1" ref="C3447" ca="1">LEFT(K3447,$C$19743)&amp;"-"&amp;RIGHT(SUBSTITUTE(SUBSTITUTE(TiraAcento(E3447),"-","")," ",""),$C$19744)</f>
        <v>#NAME?</v>
      </c>
      <c r="D3447" s="9" t="s">
        <v>2967</v>
      </c>
      <c r="E3447" s="9" t="s">
        <v>2970</v>
      </c>
      <c r="F3447" s="9" t="s">
        <v>15502</v>
      </c>
      <c r="G3447" s="9" t="s">
        <v>22855</v>
      </c>
      <c r="H3447" s="9" t="s">
        <v>2967</v>
      </c>
      <c r="I3447" s="9" t="s">
        <v>39863</v>
      </c>
      <c r="J3447" s="9" t="s">
        <v>39438</v>
      </c>
      <c r="K3447" s="9" t="s">
        <v>44062</v>
      </c>
    </row>
    <row r="3448" spans="1:11" x14ac:dyDescent="0.35">
      <c r="A3448" s="9">
        <v>3447</v>
      </c>
      <c r="B3448" s="9" t="str">
        <f t="shared" si="53"/>
        <v>Cariniana mic</v>
      </c>
      <c r="C3448" s="9" t="e" cm="1">
        <f t="array" aca="1" ref="C3448" ca="1">LEFT(K3448,$C$19743)&amp;"-"&amp;RIGHT(SUBSTITUTE(SUBSTITUTE(TiraAcento(E3448),"-","")," ",""),$C$19744)</f>
        <v>#NAME?</v>
      </c>
      <c r="D3448" s="9" t="s">
        <v>2967</v>
      </c>
      <c r="E3448" s="9" t="s">
        <v>2937</v>
      </c>
      <c r="F3448" s="9" t="s">
        <v>15502</v>
      </c>
      <c r="G3448" s="9" t="s">
        <v>22856</v>
      </c>
      <c r="H3448" s="9" t="s">
        <v>2967</v>
      </c>
      <c r="I3448" s="9" t="s">
        <v>39863</v>
      </c>
      <c r="J3448" s="9" t="s">
        <v>39438</v>
      </c>
      <c r="K3448" s="9" t="s">
        <v>44036</v>
      </c>
    </row>
    <row r="3449" spans="1:11" x14ac:dyDescent="0.35">
      <c r="A3449" s="9">
        <v>3448</v>
      </c>
      <c r="B3449" s="9" t="str">
        <f t="shared" si="53"/>
        <v>Cariniana mic</v>
      </c>
      <c r="C3449" s="9" t="e" cm="1">
        <f t="array" aca="1" ref="C3449" ca="1">LEFT(K3449,$C$19743)&amp;"-"&amp;RIGHT(SUBSTITUTE(SUBSTITUTE(TiraAcento(E3449),"-","")," ",""),$C$19744)</f>
        <v>#NAME?</v>
      </c>
      <c r="D3449" s="9" t="s">
        <v>2967</v>
      </c>
      <c r="E3449" s="9" t="s">
        <v>2971</v>
      </c>
      <c r="F3449" s="9" t="s">
        <v>15502</v>
      </c>
      <c r="G3449" s="9" t="s">
        <v>22857</v>
      </c>
      <c r="H3449" s="9" t="s">
        <v>2967</v>
      </c>
      <c r="I3449" s="9" t="s">
        <v>39863</v>
      </c>
      <c r="J3449" s="9" t="s">
        <v>39438</v>
      </c>
      <c r="K3449" s="9" t="s">
        <v>44063</v>
      </c>
    </row>
    <row r="3450" spans="1:11" x14ac:dyDescent="0.35">
      <c r="A3450" s="9">
        <v>3449</v>
      </c>
      <c r="B3450" s="9" t="str">
        <f t="shared" si="53"/>
        <v>Cariniana mic</v>
      </c>
      <c r="C3450" s="9" t="e" cm="1">
        <f t="array" aca="1" ref="C3450" ca="1">LEFT(K3450,$C$19743)&amp;"-"&amp;RIGHT(SUBSTITUTE(SUBSTITUTE(TiraAcento(E3450),"-","")," ",""),$C$19744)</f>
        <v>#NAME?</v>
      </c>
      <c r="D3450" s="9" t="s">
        <v>2967</v>
      </c>
      <c r="E3450" s="9" t="s">
        <v>2972</v>
      </c>
      <c r="F3450" s="9" t="s">
        <v>15502</v>
      </c>
      <c r="G3450" s="9" t="s">
        <v>22858</v>
      </c>
      <c r="H3450" s="9" t="s">
        <v>2967</v>
      </c>
      <c r="I3450" s="9" t="s">
        <v>39863</v>
      </c>
      <c r="J3450" s="9" t="s">
        <v>39438</v>
      </c>
      <c r="K3450" s="9" t="s">
        <v>2972</v>
      </c>
    </row>
    <row r="3451" spans="1:11" x14ac:dyDescent="0.35">
      <c r="A3451" s="9">
        <v>3450</v>
      </c>
      <c r="B3451" s="9" t="str">
        <f t="shared" si="53"/>
        <v>Cariniana mic</v>
      </c>
      <c r="C3451" s="9" t="e" cm="1">
        <f t="array" aca="1" ref="C3451" ca="1">LEFT(K3451,$C$19743)&amp;"-"&amp;RIGHT(SUBSTITUTE(SUBSTITUTE(TiraAcento(E3451),"-","")," ",""),$C$19744)</f>
        <v>#NAME?</v>
      </c>
      <c r="D3451" s="9" t="s">
        <v>2967</v>
      </c>
      <c r="E3451" s="9" t="s">
        <v>2973</v>
      </c>
      <c r="F3451" s="9" t="s">
        <v>15502</v>
      </c>
      <c r="G3451" s="9" t="s">
        <v>22859</v>
      </c>
      <c r="H3451" s="9" t="s">
        <v>2967</v>
      </c>
      <c r="I3451" s="9" t="s">
        <v>39863</v>
      </c>
      <c r="J3451" s="9" t="s">
        <v>39438</v>
      </c>
      <c r="K3451" s="9" t="s">
        <v>2973</v>
      </c>
    </row>
    <row r="3452" spans="1:11" x14ac:dyDescent="0.35">
      <c r="A3452" s="9">
        <v>3451</v>
      </c>
      <c r="B3452" s="9" t="str">
        <f t="shared" si="53"/>
        <v>Cariniana mic</v>
      </c>
      <c r="C3452" s="9" t="e" cm="1">
        <f t="array" aca="1" ref="C3452" ca="1">LEFT(K3452,$C$19743)&amp;"-"&amp;RIGHT(SUBSTITUTE(SUBSTITUTE(TiraAcento(E3452),"-","")," ",""),$C$19744)</f>
        <v>#NAME?</v>
      </c>
      <c r="D3452" s="9" t="s">
        <v>2967</v>
      </c>
      <c r="E3452" s="9" t="s">
        <v>2974</v>
      </c>
      <c r="F3452" s="9" t="s">
        <v>15502</v>
      </c>
      <c r="G3452" s="9" t="s">
        <v>22860</v>
      </c>
      <c r="H3452" s="9" t="s">
        <v>2967</v>
      </c>
      <c r="I3452" s="9" t="s">
        <v>39863</v>
      </c>
      <c r="J3452" s="9" t="s">
        <v>39438</v>
      </c>
      <c r="K3452" s="9" t="s">
        <v>2974</v>
      </c>
    </row>
    <row r="3453" spans="1:11" x14ac:dyDescent="0.35">
      <c r="A3453" s="9">
        <v>3452</v>
      </c>
      <c r="B3453" s="9" t="str">
        <f t="shared" si="53"/>
        <v>Cariniana mic</v>
      </c>
      <c r="C3453" s="9" t="e" cm="1">
        <f t="array" aca="1" ref="C3453" ca="1">LEFT(K3453,$C$19743)&amp;"-"&amp;RIGHT(SUBSTITUTE(SUBSTITUTE(TiraAcento(E3453),"-","")," ",""),$C$19744)</f>
        <v>#NAME?</v>
      </c>
      <c r="D3453" s="9" t="s">
        <v>2967</v>
      </c>
      <c r="E3453" s="9" t="s">
        <v>151</v>
      </c>
      <c r="F3453" s="9" t="s">
        <v>15502</v>
      </c>
      <c r="G3453" s="9" t="s">
        <v>22861</v>
      </c>
      <c r="H3453" s="9" t="s">
        <v>2967</v>
      </c>
      <c r="I3453" s="9" t="s">
        <v>39863</v>
      </c>
      <c r="J3453" s="9" t="s">
        <v>39438</v>
      </c>
      <c r="K3453" s="9" t="s">
        <v>151</v>
      </c>
    </row>
    <row r="3454" spans="1:11" x14ac:dyDescent="0.35">
      <c r="A3454" s="9">
        <v>3453</v>
      </c>
      <c r="B3454" s="9" t="str">
        <f t="shared" si="53"/>
        <v>Cariniana mic</v>
      </c>
      <c r="C3454" s="9" t="e" cm="1">
        <f t="array" aca="1" ref="C3454" ca="1">LEFT(K3454,$C$19743)&amp;"-"&amp;RIGHT(SUBSTITUTE(SUBSTITUTE(TiraAcento(E3454),"-","")," ",""),$C$19744)</f>
        <v>#NAME?</v>
      </c>
      <c r="D3454" s="9" t="s">
        <v>2967</v>
      </c>
      <c r="E3454" s="9" t="s">
        <v>2975</v>
      </c>
      <c r="F3454" s="9" t="s">
        <v>15502</v>
      </c>
      <c r="G3454" s="9" t="s">
        <v>22862</v>
      </c>
      <c r="H3454" s="9" t="s">
        <v>2967</v>
      </c>
      <c r="I3454" s="9" t="s">
        <v>39863</v>
      </c>
      <c r="J3454" s="9" t="s">
        <v>39438</v>
      </c>
      <c r="K3454" s="9" t="s">
        <v>44064</v>
      </c>
    </row>
    <row r="3455" spans="1:11" x14ac:dyDescent="0.35">
      <c r="A3455" s="9">
        <v>3454</v>
      </c>
      <c r="B3455" s="9" t="str">
        <f t="shared" si="53"/>
        <v>Cariniana pyr</v>
      </c>
      <c r="C3455" s="9" t="e" cm="1">
        <f t="array" aca="1" ref="C3455" ca="1">LEFT(K3455,$C$19743)&amp;"-"&amp;RIGHT(SUBSTITUTE(SUBSTITUTE(TiraAcento(E3455),"-","")," ",""),$C$19744)</f>
        <v>#NAME?</v>
      </c>
      <c r="D3455" s="9" t="s">
        <v>2976</v>
      </c>
      <c r="E3455" s="9" t="s">
        <v>2977</v>
      </c>
      <c r="F3455" s="9" t="s">
        <v>15503</v>
      </c>
      <c r="G3455" s="9" t="s">
        <v>22863</v>
      </c>
      <c r="H3455" s="9" t="s">
        <v>2976</v>
      </c>
      <c r="I3455" s="9" t="s">
        <v>39863</v>
      </c>
      <c r="J3455" s="9" t="s">
        <v>39865</v>
      </c>
      <c r="K3455" s="9" t="s">
        <v>44065</v>
      </c>
    </row>
    <row r="3456" spans="1:11" x14ac:dyDescent="0.35">
      <c r="A3456" s="9">
        <v>3455</v>
      </c>
      <c r="B3456" s="9" t="str">
        <f t="shared" si="53"/>
        <v>Cariniana rub</v>
      </c>
      <c r="C3456" s="9" t="e" cm="1">
        <f t="array" aca="1" ref="C3456" ca="1">LEFT(K3456,$C$19743)&amp;"-"&amp;RIGHT(SUBSTITUTE(SUBSTITUTE(TiraAcento(E3456),"-","")," ",""),$C$19744)</f>
        <v>#NAME?</v>
      </c>
      <c r="D3456" s="9" t="s">
        <v>2978</v>
      </c>
      <c r="E3456" s="9" t="s">
        <v>2979</v>
      </c>
      <c r="F3456" s="9" t="s">
        <v>15504</v>
      </c>
      <c r="G3456" s="9" t="s">
        <v>22864</v>
      </c>
      <c r="H3456" s="9" t="s">
        <v>2978</v>
      </c>
      <c r="I3456" s="9" t="s">
        <v>39863</v>
      </c>
      <c r="J3456" s="9" t="s">
        <v>39866</v>
      </c>
      <c r="K3456" s="9" t="s">
        <v>2979</v>
      </c>
    </row>
    <row r="3457" spans="1:11" x14ac:dyDescent="0.35">
      <c r="A3457" s="9">
        <v>3456</v>
      </c>
      <c r="B3457" s="9" t="str">
        <f t="shared" si="53"/>
        <v>Cariniana rub</v>
      </c>
      <c r="C3457" s="9" t="e" cm="1">
        <f t="array" aca="1" ref="C3457" ca="1">LEFT(K3457,$C$19743)&amp;"-"&amp;RIGHT(SUBSTITUTE(SUBSTITUTE(TiraAcento(E3457),"-","")," ",""),$C$19744)</f>
        <v>#NAME?</v>
      </c>
      <c r="D3457" s="9" t="s">
        <v>2978</v>
      </c>
      <c r="E3457" s="9" t="s">
        <v>2980</v>
      </c>
      <c r="F3457" s="9" t="s">
        <v>15504</v>
      </c>
      <c r="G3457" s="9" t="s">
        <v>22865</v>
      </c>
      <c r="H3457" s="9" t="s">
        <v>2978</v>
      </c>
      <c r="I3457" s="9" t="s">
        <v>39863</v>
      </c>
      <c r="J3457" s="9" t="s">
        <v>39866</v>
      </c>
      <c r="K3457" s="9" t="s">
        <v>2980</v>
      </c>
    </row>
    <row r="3458" spans="1:11" x14ac:dyDescent="0.35">
      <c r="A3458" s="9">
        <v>3457</v>
      </c>
      <c r="B3458" s="9" t="str">
        <f t="shared" si="53"/>
        <v>Cariniana rub</v>
      </c>
      <c r="C3458" s="9" t="e" cm="1">
        <f t="array" aca="1" ref="C3458" ca="1">LEFT(K3458,$C$19743)&amp;"-"&amp;RIGHT(SUBSTITUTE(SUBSTITUTE(TiraAcento(E3458),"-","")," ",""),$C$19744)</f>
        <v>#NAME?</v>
      </c>
      <c r="D3458" s="9" t="s">
        <v>2978</v>
      </c>
      <c r="E3458" s="9" t="s">
        <v>2981</v>
      </c>
      <c r="F3458" s="9" t="s">
        <v>15504</v>
      </c>
      <c r="G3458" s="9" t="s">
        <v>22866</v>
      </c>
      <c r="H3458" s="9" t="s">
        <v>2978</v>
      </c>
      <c r="I3458" s="9" t="s">
        <v>39863</v>
      </c>
      <c r="J3458" s="9" t="s">
        <v>39866</v>
      </c>
      <c r="K3458" s="9" t="s">
        <v>44066</v>
      </c>
    </row>
    <row r="3459" spans="1:11" x14ac:dyDescent="0.35">
      <c r="A3459" s="9">
        <v>3458</v>
      </c>
      <c r="B3459" s="9" t="str">
        <f t="shared" ref="B3459:B3522" si="54">I3459&amp;" "&amp;IFERROR(LEFT(J3459,$B$19743),D3459)</f>
        <v>Cariniana rub</v>
      </c>
      <c r="C3459" s="9" t="e" cm="1">
        <f t="array" aca="1" ref="C3459" ca="1">LEFT(K3459,$C$19743)&amp;"-"&amp;RIGHT(SUBSTITUTE(SUBSTITUTE(TiraAcento(E3459),"-","")," ",""),$C$19744)</f>
        <v>#NAME?</v>
      </c>
      <c r="D3459" s="9" t="s">
        <v>2978</v>
      </c>
      <c r="E3459" s="9" t="s">
        <v>1383</v>
      </c>
      <c r="F3459" s="9" t="s">
        <v>15504</v>
      </c>
      <c r="G3459" s="9" t="s">
        <v>22867</v>
      </c>
      <c r="H3459" s="9" t="s">
        <v>2978</v>
      </c>
      <c r="I3459" s="9" t="s">
        <v>39863</v>
      </c>
      <c r="J3459" s="9" t="s">
        <v>39866</v>
      </c>
      <c r="K3459" s="9" t="s">
        <v>1383</v>
      </c>
    </row>
    <row r="3460" spans="1:11" x14ac:dyDescent="0.35">
      <c r="A3460" s="9">
        <v>3459</v>
      </c>
      <c r="B3460" s="9" t="str">
        <f t="shared" si="54"/>
        <v>Cariniana rub</v>
      </c>
      <c r="C3460" s="9" t="e" cm="1">
        <f t="array" aca="1" ref="C3460" ca="1">LEFT(K3460,$C$19743)&amp;"-"&amp;RIGHT(SUBSTITUTE(SUBSTITUTE(TiraAcento(E3460),"-","")," ",""),$C$19744)</f>
        <v>#NAME?</v>
      </c>
      <c r="D3460" s="9" t="s">
        <v>2978</v>
      </c>
      <c r="E3460" s="9" t="s">
        <v>148</v>
      </c>
      <c r="F3460" s="9" t="s">
        <v>15504</v>
      </c>
      <c r="G3460" s="9" t="s">
        <v>22868</v>
      </c>
      <c r="H3460" s="9" t="s">
        <v>2978</v>
      </c>
      <c r="I3460" s="9" t="s">
        <v>39863</v>
      </c>
      <c r="J3460" s="9" t="s">
        <v>39866</v>
      </c>
      <c r="K3460" s="9" t="s">
        <v>42612</v>
      </c>
    </row>
    <row r="3461" spans="1:11" x14ac:dyDescent="0.35">
      <c r="A3461" s="9">
        <v>3460</v>
      </c>
      <c r="B3461" s="9" t="str">
        <f t="shared" si="54"/>
        <v>Cariniana rub</v>
      </c>
      <c r="C3461" s="9" t="e" cm="1">
        <f t="array" aca="1" ref="C3461" ca="1">LEFT(K3461,$C$19743)&amp;"-"&amp;RIGHT(SUBSTITUTE(SUBSTITUTE(TiraAcento(E3461),"-","")," ",""),$C$19744)</f>
        <v>#NAME?</v>
      </c>
      <c r="D3461" s="9" t="s">
        <v>2978</v>
      </c>
      <c r="E3461" s="9" t="s">
        <v>2938</v>
      </c>
      <c r="F3461" s="9" t="s">
        <v>15504</v>
      </c>
      <c r="G3461" s="9" t="s">
        <v>22869</v>
      </c>
      <c r="H3461" s="9" t="s">
        <v>2978</v>
      </c>
      <c r="I3461" s="9" t="s">
        <v>39863</v>
      </c>
      <c r="J3461" s="9" t="s">
        <v>39866</v>
      </c>
      <c r="K3461" s="9" t="s">
        <v>44037</v>
      </c>
    </row>
    <row r="3462" spans="1:11" x14ac:dyDescent="0.35">
      <c r="A3462" s="9">
        <v>3461</v>
      </c>
      <c r="B3462" s="9" t="str">
        <f t="shared" si="54"/>
        <v>Cariniana rub</v>
      </c>
      <c r="C3462" s="9" t="e" cm="1">
        <f t="array" aca="1" ref="C3462" ca="1">LEFT(K3462,$C$19743)&amp;"-"&amp;RIGHT(SUBSTITUTE(SUBSTITUTE(TiraAcento(E3462),"-","")," ",""),$C$19744)</f>
        <v>#NAME?</v>
      </c>
      <c r="D3462" s="9" t="s">
        <v>2978</v>
      </c>
      <c r="E3462" s="9" t="s">
        <v>2982</v>
      </c>
      <c r="F3462" s="9" t="s">
        <v>15504</v>
      </c>
      <c r="G3462" s="9" t="s">
        <v>22870</v>
      </c>
      <c r="H3462" s="9" t="s">
        <v>2978</v>
      </c>
      <c r="I3462" s="9" t="s">
        <v>39863</v>
      </c>
      <c r="J3462" s="9" t="s">
        <v>39866</v>
      </c>
      <c r="K3462" s="9" t="s">
        <v>44067</v>
      </c>
    </row>
    <row r="3463" spans="1:11" x14ac:dyDescent="0.35">
      <c r="A3463" s="9">
        <v>3462</v>
      </c>
      <c r="B3463" s="9" t="str">
        <f t="shared" si="54"/>
        <v>Cariniana rub</v>
      </c>
      <c r="C3463" s="9" t="e" cm="1">
        <f t="array" aca="1" ref="C3463" ca="1">LEFT(K3463,$C$19743)&amp;"-"&amp;RIGHT(SUBSTITUTE(SUBSTITUTE(TiraAcento(E3463),"-","")," ",""),$C$19744)</f>
        <v>#NAME?</v>
      </c>
      <c r="D3463" s="9" t="s">
        <v>2978</v>
      </c>
      <c r="E3463" s="9" t="s">
        <v>2983</v>
      </c>
      <c r="F3463" s="9" t="s">
        <v>15504</v>
      </c>
      <c r="G3463" s="9" t="s">
        <v>22871</v>
      </c>
      <c r="H3463" s="9" t="s">
        <v>2978</v>
      </c>
      <c r="I3463" s="9" t="s">
        <v>39863</v>
      </c>
      <c r="J3463" s="9" t="s">
        <v>39866</v>
      </c>
      <c r="K3463" s="9" t="s">
        <v>44068</v>
      </c>
    </row>
    <row r="3464" spans="1:11" x14ac:dyDescent="0.35">
      <c r="A3464" s="9">
        <v>3463</v>
      </c>
      <c r="B3464" s="9" t="str">
        <f t="shared" si="54"/>
        <v>Cariniana sp.</v>
      </c>
      <c r="C3464" s="9" t="e" cm="1">
        <f t="array" aca="1" ref="C3464" ca="1">LEFT(K3464,$C$19743)&amp;"-"&amp;RIGHT(SUBSTITUTE(SUBSTITUTE(TiraAcento(E3464),"-","")," ",""),$C$19744)</f>
        <v>#NAME?</v>
      </c>
      <c r="D3464" s="9" t="s">
        <v>2984</v>
      </c>
      <c r="E3464" s="9" t="s">
        <v>2985</v>
      </c>
      <c r="F3464" s="9" t="s">
        <v>2984</v>
      </c>
      <c r="G3464" s="9" t="s">
        <v>22872</v>
      </c>
      <c r="H3464" s="9" t="s">
        <v>2984</v>
      </c>
      <c r="I3464" s="9" t="s">
        <v>39863</v>
      </c>
      <c r="J3464" s="9" t="s">
        <v>39157</v>
      </c>
      <c r="K3464" s="9" t="s">
        <v>2985</v>
      </c>
    </row>
    <row r="3465" spans="1:11" x14ac:dyDescent="0.35">
      <c r="A3465" s="9">
        <v>3464</v>
      </c>
      <c r="B3465" s="9" t="str">
        <f t="shared" si="54"/>
        <v>Cariniana sp.</v>
      </c>
      <c r="C3465" s="9" t="e" cm="1">
        <f t="array" aca="1" ref="C3465" ca="1">LEFT(K3465,$C$19743)&amp;"-"&amp;RIGHT(SUBSTITUTE(SUBSTITUTE(TiraAcento(E3465),"-","")," ",""),$C$19744)</f>
        <v>#NAME?</v>
      </c>
      <c r="D3465" s="9" t="s">
        <v>2984</v>
      </c>
      <c r="E3465" s="9" t="s">
        <v>2986</v>
      </c>
      <c r="F3465" s="9" t="s">
        <v>2984</v>
      </c>
      <c r="G3465" s="9" t="s">
        <v>22873</v>
      </c>
      <c r="H3465" s="9" t="s">
        <v>2984</v>
      </c>
      <c r="I3465" s="9" t="s">
        <v>39863</v>
      </c>
      <c r="J3465" s="9" t="s">
        <v>39157</v>
      </c>
      <c r="K3465" s="9" t="s">
        <v>44069</v>
      </c>
    </row>
    <row r="3466" spans="1:11" x14ac:dyDescent="0.35">
      <c r="A3466" s="9">
        <v>3465</v>
      </c>
      <c r="B3466" s="9" t="str">
        <f t="shared" si="54"/>
        <v>Cariniana uau</v>
      </c>
      <c r="C3466" s="9" t="e" cm="1">
        <f t="array" aca="1" ref="C3466" ca="1">LEFT(K3466,$C$19743)&amp;"-"&amp;RIGHT(SUBSTITUTE(SUBSTITUTE(TiraAcento(E3466),"-","")," ",""),$C$19744)</f>
        <v>#NAME?</v>
      </c>
      <c r="D3466" s="9" t="s">
        <v>2987</v>
      </c>
      <c r="E3466" s="9" t="s">
        <v>147</v>
      </c>
      <c r="F3466" s="9" t="s">
        <v>15505</v>
      </c>
      <c r="G3466" s="9" t="s">
        <v>22874</v>
      </c>
      <c r="H3466" s="9" t="s">
        <v>2987</v>
      </c>
      <c r="I3466" s="9" t="s">
        <v>39863</v>
      </c>
      <c r="J3466" s="9" t="s">
        <v>39867</v>
      </c>
      <c r="K3466" s="9" t="s">
        <v>147</v>
      </c>
    </row>
    <row r="3467" spans="1:11" x14ac:dyDescent="0.35">
      <c r="A3467" s="9">
        <v>3466</v>
      </c>
      <c r="B3467" s="9" t="str">
        <f t="shared" si="54"/>
        <v>Carpotroche bra</v>
      </c>
      <c r="C3467" s="9" t="e" cm="1">
        <f t="array" aca="1" ref="C3467" ca="1">LEFT(K3467,$C$19743)&amp;"-"&amp;RIGHT(SUBSTITUTE(SUBSTITUTE(TiraAcento(E3467),"-","")," ",""),$C$19744)</f>
        <v>#NAME?</v>
      </c>
      <c r="D3467" s="9" t="s">
        <v>2988</v>
      </c>
      <c r="E3467" s="9" t="s">
        <v>2989</v>
      </c>
      <c r="F3467" s="9" t="s">
        <v>15506</v>
      </c>
      <c r="G3467" s="9" t="s">
        <v>22875</v>
      </c>
      <c r="H3467" s="9" t="s">
        <v>2988</v>
      </c>
      <c r="I3467" s="9" t="s">
        <v>39868</v>
      </c>
      <c r="J3467" s="9" t="s">
        <v>39362</v>
      </c>
      <c r="K3467" s="9" t="s">
        <v>2989</v>
      </c>
    </row>
    <row r="3468" spans="1:11" x14ac:dyDescent="0.35">
      <c r="A3468" s="9">
        <v>3467</v>
      </c>
      <c r="B3468" s="9" t="str">
        <f t="shared" si="54"/>
        <v>Carpotroche bra</v>
      </c>
      <c r="C3468" s="9" t="e" cm="1">
        <f t="array" aca="1" ref="C3468" ca="1">LEFT(K3468,$C$19743)&amp;"-"&amp;RIGHT(SUBSTITUTE(SUBSTITUTE(TiraAcento(E3468),"-","")," ",""),$C$19744)</f>
        <v>#NAME?</v>
      </c>
      <c r="D3468" s="9" t="s">
        <v>2988</v>
      </c>
      <c r="E3468" s="9" t="s">
        <v>2990</v>
      </c>
      <c r="F3468" s="9" t="s">
        <v>15506</v>
      </c>
      <c r="G3468" s="9" t="s">
        <v>22876</v>
      </c>
      <c r="H3468" s="9" t="s">
        <v>2988</v>
      </c>
      <c r="I3468" s="9" t="s">
        <v>39868</v>
      </c>
      <c r="J3468" s="9" t="s">
        <v>39362</v>
      </c>
      <c r="K3468" s="9" t="s">
        <v>44070</v>
      </c>
    </row>
    <row r="3469" spans="1:11" x14ac:dyDescent="0.35">
      <c r="A3469" s="9">
        <v>3468</v>
      </c>
      <c r="B3469" s="9" t="str">
        <f t="shared" si="54"/>
        <v>Carpotroche bra</v>
      </c>
      <c r="C3469" s="9" t="e" cm="1">
        <f t="array" aca="1" ref="C3469" ca="1">LEFT(K3469,$C$19743)&amp;"-"&amp;RIGHT(SUBSTITUTE(SUBSTITUTE(TiraAcento(E3469),"-","")," ",""),$C$19744)</f>
        <v>#NAME?</v>
      </c>
      <c r="D3469" s="9" t="s">
        <v>2988</v>
      </c>
      <c r="E3469" s="9" t="s">
        <v>2991</v>
      </c>
      <c r="F3469" s="9" t="s">
        <v>15506</v>
      </c>
      <c r="G3469" s="9" t="s">
        <v>22877</v>
      </c>
      <c r="H3469" s="9" t="s">
        <v>2988</v>
      </c>
      <c r="I3469" s="9" t="s">
        <v>39868</v>
      </c>
      <c r="J3469" s="9" t="s">
        <v>39362</v>
      </c>
      <c r="K3469" s="9" t="s">
        <v>44071</v>
      </c>
    </row>
    <row r="3470" spans="1:11" x14ac:dyDescent="0.35">
      <c r="A3470" s="9">
        <v>3469</v>
      </c>
      <c r="B3470" s="9" t="str">
        <f t="shared" si="54"/>
        <v>Carpotroche bra</v>
      </c>
      <c r="C3470" s="9" t="e" cm="1">
        <f t="array" aca="1" ref="C3470" ca="1">LEFT(K3470,$C$19743)&amp;"-"&amp;RIGHT(SUBSTITUTE(SUBSTITUTE(TiraAcento(E3470),"-","")," ",""),$C$19744)</f>
        <v>#NAME?</v>
      </c>
      <c r="D3470" s="9" t="s">
        <v>2988</v>
      </c>
      <c r="E3470" s="9" t="s">
        <v>2992</v>
      </c>
      <c r="F3470" s="9" t="s">
        <v>15506</v>
      </c>
      <c r="G3470" s="9" t="s">
        <v>22878</v>
      </c>
      <c r="H3470" s="9" t="s">
        <v>2988</v>
      </c>
      <c r="I3470" s="9" t="s">
        <v>39868</v>
      </c>
      <c r="J3470" s="9" t="s">
        <v>39362</v>
      </c>
      <c r="K3470" s="9" t="s">
        <v>44072</v>
      </c>
    </row>
    <row r="3471" spans="1:11" x14ac:dyDescent="0.35">
      <c r="A3471" s="9">
        <v>3470</v>
      </c>
      <c r="B3471" s="9" t="str">
        <f t="shared" si="54"/>
        <v>Carpotroche bra</v>
      </c>
      <c r="C3471" s="9" t="e" cm="1">
        <f t="array" aca="1" ref="C3471" ca="1">LEFT(K3471,$C$19743)&amp;"-"&amp;RIGHT(SUBSTITUTE(SUBSTITUTE(TiraAcento(E3471),"-","")," ",""),$C$19744)</f>
        <v>#NAME?</v>
      </c>
      <c r="D3471" s="9" t="s">
        <v>2988</v>
      </c>
      <c r="E3471" s="9" t="s">
        <v>2993</v>
      </c>
      <c r="F3471" s="9" t="s">
        <v>15506</v>
      </c>
      <c r="G3471" s="9" t="s">
        <v>22879</v>
      </c>
      <c r="H3471" s="9" t="s">
        <v>2988</v>
      </c>
      <c r="I3471" s="9" t="s">
        <v>39868</v>
      </c>
      <c r="J3471" s="9" t="s">
        <v>39362</v>
      </c>
      <c r="K3471" s="9" t="s">
        <v>44073</v>
      </c>
    </row>
    <row r="3472" spans="1:11" x14ac:dyDescent="0.35">
      <c r="A3472" s="9">
        <v>3471</v>
      </c>
      <c r="B3472" s="9" t="str">
        <f t="shared" si="54"/>
        <v>Carpotroche bra</v>
      </c>
      <c r="C3472" s="9" t="e" cm="1">
        <f t="array" aca="1" ref="C3472" ca="1">LEFT(K3472,$C$19743)&amp;"-"&amp;RIGHT(SUBSTITUTE(SUBSTITUTE(TiraAcento(E3472),"-","")," ",""),$C$19744)</f>
        <v>#NAME?</v>
      </c>
      <c r="D3472" s="9" t="s">
        <v>2988</v>
      </c>
      <c r="E3472" s="9" t="s">
        <v>2994</v>
      </c>
      <c r="F3472" s="9" t="s">
        <v>15506</v>
      </c>
      <c r="G3472" s="9" t="s">
        <v>22880</v>
      </c>
      <c r="H3472" s="9" t="s">
        <v>2988</v>
      </c>
      <c r="I3472" s="9" t="s">
        <v>39868</v>
      </c>
      <c r="J3472" s="9" t="s">
        <v>39362</v>
      </c>
      <c r="K3472" s="9" t="s">
        <v>44074</v>
      </c>
    </row>
    <row r="3473" spans="1:11" x14ac:dyDescent="0.35">
      <c r="A3473" s="9">
        <v>3472</v>
      </c>
      <c r="B3473" s="9" t="str">
        <f t="shared" si="54"/>
        <v>Carpotroche bra</v>
      </c>
      <c r="C3473" s="9" t="e" cm="1">
        <f t="array" aca="1" ref="C3473" ca="1">LEFT(K3473,$C$19743)&amp;"-"&amp;RIGHT(SUBSTITUTE(SUBSTITUTE(TiraAcento(E3473),"-","")," ",""),$C$19744)</f>
        <v>#NAME?</v>
      </c>
      <c r="D3473" s="9" t="s">
        <v>2988</v>
      </c>
      <c r="E3473" s="9" t="s">
        <v>2995</v>
      </c>
      <c r="F3473" s="9" t="s">
        <v>15506</v>
      </c>
      <c r="G3473" s="9" t="s">
        <v>22881</v>
      </c>
      <c r="H3473" s="9" t="s">
        <v>2988</v>
      </c>
      <c r="I3473" s="9" t="s">
        <v>39868</v>
      </c>
      <c r="J3473" s="9" t="s">
        <v>39362</v>
      </c>
      <c r="K3473" s="9" t="s">
        <v>44075</v>
      </c>
    </row>
    <row r="3474" spans="1:11" x14ac:dyDescent="0.35">
      <c r="A3474" s="9">
        <v>3473</v>
      </c>
      <c r="B3474" s="9" t="str">
        <f t="shared" si="54"/>
        <v>Carpotroche bra</v>
      </c>
      <c r="C3474" s="9" t="e" cm="1">
        <f t="array" aca="1" ref="C3474" ca="1">LEFT(K3474,$C$19743)&amp;"-"&amp;RIGHT(SUBSTITUTE(SUBSTITUTE(TiraAcento(E3474),"-","")," ",""),$C$19744)</f>
        <v>#NAME?</v>
      </c>
      <c r="D3474" s="9" t="s">
        <v>2988</v>
      </c>
      <c r="E3474" s="9" t="s">
        <v>2996</v>
      </c>
      <c r="F3474" s="9" t="s">
        <v>15506</v>
      </c>
      <c r="G3474" s="9" t="s">
        <v>22882</v>
      </c>
      <c r="H3474" s="9" t="s">
        <v>2988</v>
      </c>
      <c r="I3474" s="9" t="s">
        <v>39868</v>
      </c>
      <c r="J3474" s="9" t="s">
        <v>39362</v>
      </c>
      <c r="K3474" s="9" t="s">
        <v>44076</v>
      </c>
    </row>
    <row r="3475" spans="1:11" x14ac:dyDescent="0.35">
      <c r="A3475" s="9">
        <v>3474</v>
      </c>
      <c r="B3475" s="9" t="str">
        <f t="shared" si="54"/>
        <v>Carpotroche bra</v>
      </c>
      <c r="C3475" s="9" t="e" cm="1">
        <f t="array" aca="1" ref="C3475" ca="1">LEFT(K3475,$C$19743)&amp;"-"&amp;RIGHT(SUBSTITUTE(SUBSTITUTE(TiraAcento(E3475),"-","")," ",""),$C$19744)</f>
        <v>#NAME?</v>
      </c>
      <c r="D3475" s="9" t="s">
        <v>2988</v>
      </c>
      <c r="E3475" s="9" t="s">
        <v>2997</v>
      </c>
      <c r="F3475" s="9" t="s">
        <v>15506</v>
      </c>
      <c r="G3475" s="9" t="s">
        <v>22883</v>
      </c>
      <c r="H3475" s="9" t="s">
        <v>2988</v>
      </c>
      <c r="I3475" s="9" t="s">
        <v>39868</v>
      </c>
      <c r="J3475" s="9" t="s">
        <v>39362</v>
      </c>
      <c r="K3475" s="9" t="s">
        <v>44077</v>
      </c>
    </row>
    <row r="3476" spans="1:11" x14ac:dyDescent="0.35">
      <c r="A3476" s="9">
        <v>3475</v>
      </c>
      <c r="B3476" s="9" t="str">
        <f t="shared" si="54"/>
        <v>Carpotroche bra</v>
      </c>
      <c r="C3476" s="9" t="e" cm="1">
        <f t="array" aca="1" ref="C3476" ca="1">LEFT(K3476,$C$19743)&amp;"-"&amp;RIGHT(SUBSTITUTE(SUBSTITUTE(TiraAcento(E3476),"-","")," ",""),$C$19744)</f>
        <v>#NAME?</v>
      </c>
      <c r="D3476" s="9" t="s">
        <v>2988</v>
      </c>
      <c r="E3476" s="9" t="s">
        <v>2998</v>
      </c>
      <c r="F3476" s="9" t="s">
        <v>15506</v>
      </c>
      <c r="G3476" s="9" t="s">
        <v>22884</v>
      </c>
      <c r="H3476" s="9" t="s">
        <v>2988</v>
      </c>
      <c r="I3476" s="9" t="s">
        <v>39868</v>
      </c>
      <c r="J3476" s="9" t="s">
        <v>39362</v>
      </c>
      <c r="K3476" s="9" t="s">
        <v>44078</v>
      </c>
    </row>
    <row r="3477" spans="1:11" x14ac:dyDescent="0.35">
      <c r="A3477" s="9">
        <v>3476</v>
      </c>
      <c r="B3477" s="9" t="str">
        <f t="shared" si="54"/>
        <v>Carpotroche bra</v>
      </c>
      <c r="C3477" s="9" t="e" cm="1">
        <f t="array" aca="1" ref="C3477" ca="1">LEFT(K3477,$C$19743)&amp;"-"&amp;RIGHT(SUBSTITUTE(SUBSTITUTE(TiraAcento(E3477),"-","")," ",""),$C$19744)</f>
        <v>#NAME?</v>
      </c>
      <c r="D3477" s="9" t="s">
        <v>2988</v>
      </c>
      <c r="E3477" s="9" t="s">
        <v>2999</v>
      </c>
      <c r="F3477" s="9" t="s">
        <v>15506</v>
      </c>
      <c r="G3477" s="9" t="s">
        <v>22885</v>
      </c>
      <c r="H3477" s="9" t="s">
        <v>2988</v>
      </c>
      <c r="I3477" s="9" t="s">
        <v>39868</v>
      </c>
      <c r="J3477" s="9" t="s">
        <v>39362</v>
      </c>
      <c r="K3477" s="9" t="s">
        <v>44079</v>
      </c>
    </row>
    <row r="3478" spans="1:11" x14ac:dyDescent="0.35">
      <c r="A3478" s="9">
        <v>3477</v>
      </c>
      <c r="B3478" s="9" t="str">
        <f t="shared" si="54"/>
        <v>Carpotroche bra</v>
      </c>
      <c r="C3478" s="9" t="e" cm="1">
        <f t="array" aca="1" ref="C3478" ca="1">LEFT(K3478,$C$19743)&amp;"-"&amp;RIGHT(SUBSTITUTE(SUBSTITUTE(TiraAcento(E3478),"-","")," ",""),$C$19744)</f>
        <v>#NAME?</v>
      </c>
      <c r="D3478" s="9" t="s">
        <v>2988</v>
      </c>
      <c r="E3478" s="9" t="s">
        <v>3000</v>
      </c>
      <c r="F3478" s="9" t="s">
        <v>15506</v>
      </c>
      <c r="G3478" s="9" t="s">
        <v>22886</v>
      </c>
      <c r="H3478" s="9" t="s">
        <v>2988</v>
      </c>
      <c r="I3478" s="9" t="s">
        <v>39868</v>
      </c>
      <c r="J3478" s="9" t="s">
        <v>39362</v>
      </c>
      <c r="K3478" s="9" t="s">
        <v>44080</v>
      </c>
    </row>
    <row r="3479" spans="1:11" x14ac:dyDescent="0.35">
      <c r="A3479" s="9">
        <v>3478</v>
      </c>
      <c r="B3479" s="9" t="str">
        <f t="shared" si="54"/>
        <v>Carpotroche bra</v>
      </c>
      <c r="C3479" s="9" t="e" cm="1">
        <f t="array" aca="1" ref="C3479" ca="1">LEFT(K3479,$C$19743)&amp;"-"&amp;RIGHT(SUBSTITUTE(SUBSTITUTE(TiraAcento(E3479),"-","")," ",""),$C$19744)</f>
        <v>#NAME?</v>
      </c>
      <c r="D3479" s="9" t="s">
        <v>2988</v>
      </c>
      <c r="E3479" s="9" t="s">
        <v>3001</v>
      </c>
      <c r="F3479" s="9" t="s">
        <v>15506</v>
      </c>
      <c r="G3479" s="9" t="s">
        <v>22887</v>
      </c>
      <c r="H3479" s="9" t="s">
        <v>2988</v>
      </c>
      <c r="I3479" s="9" t="s">
        <v>39868</v>
      </c>
      <c r="J3479" s="9" t="s">
        <v>39362</v>
      </c>
      <c r="K3479" s="9" t="s">
        <v>44081</v>
      </c>
    </row>
    <row r="3480" spans="1:11" x14ac:dyDescent="0.35">
      <c r="A3480" s="9">
        <v>3479</v>
      </c>
      <c r="B3480" s="9" t="str">
        <f t="shared" si="54"/>
        <v>Carpotroche bra</v>
      </c>
      <c r="C3480" s="9" t="e" cm="1">
        <f t="array" aca="1" ref="C3480" ca="1">LEFT(K3480,$C$19743)&amp;"-"&amp;RIGHT(SUBSTITUTE(SUBSTITUTE(TiraAcento(E3480),"-","")," ",""),$C$19744)</f>
        <v>#NAME?</v>
      </c>
      <c r="D3480" s="9" t="s">
        <v>2988</v>
      </c>
      <c r="E3480" s="9" t="s">
        <v>2941</v>
      </c>
      <c r="F3480" s="9" t="s">
        <v>15506</v>
      </c>
      <c r="G3480" s="9" t="s">
        <v>22888</v>
      </c>
      <c r="H3480" s="9" t="s">
        <v>2988</v>
      </c>
      <c r="I3480" s="9" t="s">
        <v>39868</v>
      </c>
      <c r="J3480" s="9" t="s">
        <v>39362</v>
      </c>
      <c r="K3480" s="9" t="s">
        <v>44040</v>
      </c>
    </row>
    <row r="3481" spans="1:11" x14ac:dyDescent="0.35">
      <c r="A3481" s="9">
        <v>3480</v>
      </c>
      <c r="B3481" s="9" t="str">
        <f t="shared" si="54"/>
        <v>Carpotroche bra</v>
      </c>
      <c r="C3481" s="9" t="e" cm="1">
        <f t="array" aca="1" ref="C3481" ca="1">LEFT(K3481,$C$19743)&amp;"-"&amp;RIGHT(SUBSTITUTE(SUBSTITUTE(TiraAcento(E3481),"-","")," ",""),$C$19744)</f>
        <v>#NAME?</v>
      </c>
      <c r="D3481" s="9" t="s">
        <v>2988</v>
      </c>
      <c r="E3481" s="9" t="s">
        <v>3002</v>
      </c>
      <c r="F3481" s="9" t="s">
        <v>15506</v>
      </c>
      <c r="G3481" s="9" t="s">
        <v>22889</v>
      </c>
      <c r="H3481" s="9" t="s">
        <v>2988</v>
      </c>
      <c r="I3481" s="9" t="s">
        <v>39868</v>
      </c>
      <c r="J3481" s="9" t="s">
        <v>39362</v>
      </c>
      <c r="K3481" s="9" t="s">
        <v>44082</v>
      </c>
    </row>
    <row r="3482" spans="1:11" x14ac:dyDescent="0.35">
      <c r="A3482" s="9">
        <v>3481</v>
      </c>
      <c r="B3482" s="9" t="str">
        <f t="shared" si="54"/>
        <v>Carpotroche bra</v>
      </c>
      <c r="C3482" s="9" t="e" cm="1">
        <f t="array" aca="1" ref="C3482" ca="1">LEFT(K3482,$C$19743)&amp;"-"&amp;RIGHT(SUBSTITUTE(SUBSTITUTE(TiraAcento(E3482),"-","")," ",""),$C$19744)</f>
        <v>#NAME?</v>
      </c>
      <c r="D3482" s="9" t="s">
        <v>2988</v>
      </c>
      <c r="E3482" s="9" t="s">
        <v>3003</v>
      </c>
      <c r="F3482" s="9" t="s">
        <v>15506</v>
      </c>
      <c r="G3482" s="9" t="s">
        <v>22890</v>
      </c>
      <c r="H3482" s="9" t="s">
        <v>2988</v>
      </c>
      <c r="I3482" s="9" t="s">
        <v>39868</v>
      </c>
      <c r="J3482" s="9" t="s">
        <v>39362</v>
      </c>
      <c r="K3482" s="9" t="s">
        <v>44083</v>
      </c>
    </row>
    <row r="3483" spans="1:11" x14ac:dyDescent="0.35">
      <c r="A3483" s="9">
        <v>3482</v>
      </c>
      <c r="B3483" s="9" t="str">
        <f t="shared" si="54"/>
        <v>Carpotroche bra</v>
      </c>
      <c r="C3483" s="9" t="e" cm="1">
        <f t="array" aca="1" ref="C3483" ca="1">LEFT(K3483,$C$19743)&amp;"-"&amp;RIGHT(SUBSTITUTE(SUBSTITUTE(TiraAcento(E3483),"-","")," ",""),$C$19744)</f>
        <v>#NAME?</v>
      </c>
      <c r="D3483" s="9" t="s">
        <v>2988</v>
      </c>
      <c r="E3483" s="9" t="s">
        <v>3004</v>
      </c>
      <c r="F3483" s="9" t="s">
        <v>15506</v>
      </c>
      <c r="G3483" s="9" t="s">
        <v>22891</v>
      </c>
      <c r="H3483" s="9" t="s">
        <v>2988</v>
      </c>
      <c r="I3483" s="9" t="s">
        <v>39868</v>
      </c>
      <c r="J3483" s="9" t="s">
        <v>39362</v>
      </c>
      <c r="K3483" s="9" t="s">
        <v>3004</v>
      </c>
    </row>
    <row r="3484" spans="1:11" x14ac:dyDescent="0.35">
      <c r="A3484" s="9">
        <v>3483</v>
      </c>
      <c r="B3484" s="9" t="str">
        <f t="shared" si="54"/>
        <v>Carpotroche bra</v>
      </c>
      <c r="C3484" s="9" t="e" cm="1">
        <f t="array" aca="1" ref="C3484" ca="1">LEFT(K3484,$C$19743)&amp;"-"&amp;RIGHT(SUBSTITUTE(SUBSTITUTE(TiraAcento(E3484),"-","")," ",""),$C$19744)</f>
        <v>#NAME?</v>
      </c>
      <c r="D3484" s="9" t="s">
        <v>2988</v>
      </c>
      <c r="E3484" s="9" t="s">
        <v>3005</v>
      </c>
      <c r="F3484" s="9" t="s">
        <v>15506</v>
      </c>
      <c r="G3484" s="9" t="s">
        <v>22892</v>
      </c>
      <c r="H3484" s="9" t="s">
        <v>2988</v>
      </c>
      <c r="I3484" s="9" t="s">
        <v>39868</v>
      </c>
      <c r="J3484" s="9" t="s">
        <v>39362</v>
      </c>
      <c r="K3484" s="9" t="s">
        <v>3005</v>
      </c>
    </row>
    <row r="3485" spans="1:11" x14ac:dyDescent="0.35">
      <c r="A3485" s="9">
        <v>3484</v>
      </c>
      <c r="B3485" s="9" t="str">
        <f t="shared" si="54"/>
        <v>Carpotroche bra</v>
      </c>
      <c r="C3485" s="9" t="e" cm="1">
        <f t="array" aca="1" ref="C3485" ca="1">LEFT(K3485,$C$19743)&amp;"-"&amp;RIGHT(SUBSTITUTE(SUBSTITUTE(TiraAcento(E3485),"-","")," ",""),$C$19744)</f>
        <v>#NAME?</v>
      </c>
      <c r="D3485" s="9" t="s">
        <v>2988</v>
      </c>
      <c r="E3485" s="9" t="s">
        <v>1442</v>
      </c>
      <c r="F3485" s="9" t="s">
        <v>15506</v>
      </c>
      <c r="G3485" s="9" t="s">
        <v>22893</v>
      </c>
      <c r="H3485" s="9" t="s">
        <v>2988</v>
      </c>
      <c r="I3485" s="9" t="s">
        <v>39868</v>
      </c>
      <c r="J3485" s="9" t="s">
        <v>39362</v>
      </c>
      <c r="K3485" s="9" t="s">
        <v>1442</v>
      </c>
    </row>
    <row r="3486" spans="1:11" x14ac:dyDescent="0.35">
      <c r="A3486" s="9">
        <v>3485</v>
      </c>
      <c r="B3486" s="9" t="str">
        <f t="shared" si="54"/>
        <v>Carpotroche lon</v>
      </c>
      <c r="C3486" s="9" t="e" cm="1">
        <f t="array" aca="1" ref="C3486" ca="1">LEFT(K3486,$C$19743)&amp;"-"&amp;RIGHT(SUBSTITUTE(SUBSTITUTE(TiraAcento(E3486),"-","")," ",""),$C$19744)</f>
        <v>#NAME?</v>
      </c>
      <c r="D3486" s="9" t="s">
        <v>3006</v>
      </c>
      <c r="E3486" s="9" t="s">
        <v>3007</v>
      </c>
      <c r="F3486" s="9" t="s">
        <v>15507</v>
      </c>
      <c r="G3486" s="9" t="s">
        <v>22894</v>
      </c>
      <c r="H3486" s="9" t="s">
        <v>3006</v>
      </c>
      <c r="I3486" s="9" t="s">
        <v>39868</v>
      </c>
      <c r="J3486" s="9" t="s">
        <v>39190</v>
      </c>
      <c r="K3486" s="9" t="s">
        <v>44084</v>
      </c>
    </row>
    <row r="3487" spans="1:11" x14ac:dyDescent="0.35">
      <c r="A3487" s="9">
        <v>3486</v>
      </c>
      <c r="B3487" s="9" t="str">
        <f t="shared" si="54"/>
        <v>Carya pec</v>
      </c>
      <c r="C3487" s="9" t="e" cm="1">
        <f t="array" aca="1" ref="C3487" ca="1">LEFT(K3487,$C$19743)&amp;"-"&amp;RIGHT(SUBSTITUTE(SUBSTITUTE(TiraAcento(E3487),"-","")," ",""),$C$19744)</f>
        <v>#NAME?</v>
      </c>
      <c r="D3487" s="9" t="s">
        <v>3008</v>
      </c>
      <c r="E3487" s="9" t="s">
        <v>3009</v>
      </c>
      <c r="F3487" s="9" t="s">
        <v>15508</v>
      </c>
      <c r="G3487" s="9" t="s">
        <v>22895</v>
      </c>
      <c r="H3487" s="9" t="s">
        <v>3008</v>
      </c>
      <c r="I3487" s="9" t="s">
        <v>39869</v>
      </c>
      <c r="J3487" s="9" t="s">
        <v>39870</v>
      </c>
      <c r="K3487" s="9" t="s">
        <v>44085</v>
      </c>
    </row>
    <row r="3488" spans="1:11" x14ac:dyDescent="0.35">
      <c r="A3488" s="9">
        <v>3487</v>
      </c>
      <c r="B3488" s="9" t="str">
        <f t="shared" si="54"/>
        <v>Carya poc</v>
      </c>
      <c r="C3488" s="9" t="e" cm="1">
        <f t="array" aca="1" ref="C3488" ca="1">LEFT(K3488,$C$19743)&amp;"-"&amp;RIGHT(SUBSTITUTE(SUBSTITUTE(TiraAcento(E3488),"-","")," ",""),$C$19744)</f>
        <v>#NAME?</v>
      </c>
      <c r="D3488" s="9" t="s">
        <v>3010</v>
      </c>
      <c r="E3488" s="9" t="s">
        <v>3011</v>
      </c>
      <c r="F3488" s="9" t="s">
        <v>15509</v>
      </c>
      <c r="G3488" s="9" t="s">
        <v>22896</v>
      </c>
      <c r="H3488" s="9" t="s">
        <v>3010</v>
      </c>
      <c r="I3488" s="9" t="s">
        <v>39869</v>
      </c>
      <c r="J3488" s="9" t="s">
        <v>39871</v>
      </c>
      <c r="K3488" s="9" t="s">
        <v>44086</v>
      </c>
    </row>
    <row r="3489" spans="1:11" x14ac:dyDescent="0.35">
      <c r="A3489" s="9">
        <v>3488</v>
      </c>
      <c r="B3489" s="9" t="str">
        <f t="shared" si="54"/>
        <v>Caryocar amy</v>
      </c>
      <c r="C3489" s="9" t="e" cm="1">
        <f t="array" aca="1" ref="C3489" ca="1">LEFT(K3489,$C$19743)&amp;"-"&amp;RIGHT(SUBSTITUTE(SUBSTITUTE(TiraAcento(E3489),"-","")," ",""),$C$19744)</f>
        <v>#NAME?</v>
      </c>
      <c r="D3489" s="9" t="s">
        <v>3012</v>
      </c>
      <c r="E3489" s="9" t="s">
        <v>2562</v>
      </c>
      <c r="F3489" s="9" t="s">
        <v>15510</v>
      </c>
      <c r="G3489" s="9" t="s">
        <v>22897</v>
      </c>
      <c r="H3489" s="9" t="s">
        <v>3012</v>
      </c>
      <c r="I3489" s="9" t="s">
        <v>39806</v>
      </c>
      <c r="J3489" s="9" t="s">
        <v>39872</v>
      </c>
      <c r="K3489" s="9" t="s">
        <v>2562</v>
      </c>
    </row>
    <row r="3490" spans="1:11" x14ac:dyDescent="0.35">
      <c r="A3490" s="9">
        <v>3489</v>
      </c>
      <c r="B3490" s="9" t="str">
        <f t="shared" si="54"/>
        <v>Caryocar bar</v>
      </c>
      <c r="C3490" s="9" t="e" cm="1">
        <f t="array" aca="1" ref="C3490" ca="1">LEFT(K3490,$C$19743)&amp;"-"&amp;RIGHT(SUBSTITUTE(SUBSTITUTE(TiraAcento(E3490),"-","")," ",""),$C$19744)</f>
        <v>#NAME?</v>
      </c>
      <c r="D3490" s="9" t="s">
        <v>3013</v>
      </c>
      <c r="E3490" s="9"/>
      <c r="F3490" s="9" t="s">
        <v>15511</v>
      </c>
      <c r="G3490" s="9" t="s">
        <v>22898</v>
      </c>
      <c r="H3490" s="9" t="s">
        <v>3013</v>
      </c>
      <c r="I3490" s="9" t="s">
        <v>39806</v>
      </c>
      <c r="J3490" s="9" t="s">
        <v>39873</v>
      </c>
      <c r="K3490" s="9" t="s">
        <v>42568</v>
      </c>
    </row>
    <row r="3491" spans="1:11" x14ac:dyDescent="0.35">
      <c r="A3491" s="9">
        <v>3490</v>
      </c>
      <c r="B3491" s="9" t="str">
        <f t="shared" si="54"/>
        <v>Caryocar bra</v>
      </c>
      <c r="C3491" s="9" t="e" cm="1">
        <f t="array" aca="1" ref="C3491" ca="1">LEFT(K3491,$C$19743)&amp;"-"&amp;RIGHT(SUBSTITUTE(SUBSTITUTE(TiraAcento(E3491),"-","")," ",""),$C$19744)</f>
        <v>#NAME?</v>
      </c>
      <c r="D3491" s="9" t="s">
        <v>3014</v>
      </c>
      <c r="E3491" s="9" t="s">
        <v>2556</v>
      </c>
      <c r="F3491" s="9" t="s">
        <v>15512</v>
      </c>
      <c r="G3491" s="9" t="s">
        <v>22899</v>
      </c>
      <c r="H3491" s="9" t="s">
        <v>3014</v>
      </c>
      <c r="I3491" s="9" t="s">
        <v>39806</v>
      </c>
      <c r="J3491" s="9" t="s">
        <v>39323</v>
      </c>
      <c r="K3491" s="9" t="s">
        <v>43841</v>
      </c>
    </row>
    <row r="3492" spans="1:11" x14ac:dyDescent="0.35">
      <c r="A3492" s="9">
        <v>3491</v>
      </c>
      <c r="B3492" s="9" t="str">
        <f t="shared" si="54"/>
        <v>Caryocar bra</v>
      </c>
      <c r="C3492" s="9" t="e" cm="1">
        <f t="array" aca="1" ref="C3492" ca="1">LEFT(K3492,$C$19743)&amp;"-"&amp;RIGHT(SUBSTITUTE(SUBSTITUTE(TiraAcento(E3492),"-","")," ",""),$C$19744)</f>
        <v>#NAME?</v>
      </c>
      <c r="D3492" s="9" t="s">
        <v>3014</v>
      </c>
      <c r="E3492" s="9" t="s">
        <v>2559</v>
      </c>
      <c r="F3492" s="9" t="s">
        <v>15512</v>
      </c>
      <c r="G3492" s="9" t="s">
        <v>22900</v>
      </c>
      <c r="H3492" s="9" t="s">
        <v>3014</v>
      </c>
      <c r="I3492" s="9" t="s">
        <v>39806</v>
      </c>
      <c r="J3492" s="9" t="s">
        <v>39323</v>
      </c>
      <c r="K3492" s="9" t="s">
        <v>43844</v>
      </c>
    </row>
    <row r="3493" spans="1:11" x14ac:dyDescent="0.35">
      <c r="A3493" s="9">
        <v>3492</v>
      </c>
      <c r="B3493" s="9" t="str">
        <f t="shared" si="54"/>
        <v>Caryocar bra</v>
      </c>
      <c r="C3493" s="9" t="e" cm="1">
        <f t="array" aca="1" ref="C3493" ca="1">LEFT(K3493,$C$19743)&amp;"-"&amp;RIGHT(SUBSTITUTE(SUBSTITUTE(TiraAcento(E3493),"-","")," ",""),$C$19744)</f>
        <v>#NAME?</v>
      </c>
      <c r="D3493" s="9" t="s">
        <v>3014</v>
      </c>
      <c r="E3493" s="9" t="s">
        <v>3015</v>
      </c>
      <c r="F3493" s="9" t="s">
        <v>15512</v>
      </c>
      <c r="G3493" s="9" t="s">
        <v>22901</v>
      </c>
      <c r="H3493" s="9" t="s">
        <v>3014</v>
      </c>
      <c r="I3493" s="9" t="s">
        <v>39806</v>
      </c>
      <c r="J3493" s="9" t="s">
        <v>39323</v>
      </c>
      <c r="K3493" s="9" t="s">
        <v>3015</v>
      </c>
    </row>
    <row r="3494" spans="1:11" x14ac:dyDescent="0.35">
      <c r="A3494" s="9">
        <v>3493</v>
      </c>
      <c r="B3494" s="9" t="str">
        <f t="shared" si="54"/>
        <v>Caryocar bra</v>
      </c>
      <c r="C3494" s="9" t="e" cm="1">
        <f t="array" aca="1" ref="C3494" ca="1">LEFT(K3494,$C$19743)&amp;"-"&amp;RIGHT(SUBSTITUTE(SUBSTITUTE(TiraAcento(E3494),"-","")," ",""),$C$19744)</f>
        <v>#NAME?</v>
      </c>
      <c r="D3494" s="9" t="s">
        <v>3014</v>
      </c>
      <c r="E3494" s="9" t="s">
        <v>945</v>
      </c>
      <c r="F3494" s="9" t="s">
        <v>15512</v>
      </c>
      <c r="G3494" s="9" t="s">
        <v>22902</v>
      </c>
      <c r="H3494" s="9" t="s">
        <v>3014</v>
      </c>
      <c r="I3494" s="9" t="s">
        <v>39806</v>
      </c>
      <c r="J3494" s="9" t="s">
        <v>39323</v>
      </c>
      <c r="K3494" s="9" t="s">
        <v>945</v>
      </c>
    </row>
    <row r="3495" spans="1:11" x14ac:dyDescent="0.35">
      <c r="A3495" s="9">
        <v>3494</v>
      </c>
      <c r="B3495" s="9" t="str">
        <f t="shared" si="54"/>
        <v>Caryocar bra</v>
      </c>
      <c r="C3495" s="9" t="e" cm="1">
        <f t="array" aca="1" ref="C3495" ca="1">LEFT(K3495,$C$19743)&amp;"-"&amp;RIGHT(SUBSTITUTE(SUBSTITUTE(TiraAcento(E3495),"-","")," ",""),$C$19744)</f>
        <v>#NAME?</v>
      </c>
      <c r="D3495" s="9" t="s">
        <v>3014</v>
      </c>
      <c r="E3495" s="9" t="s">
        <v>726</v>
      </c>
      <c r="F3495" s="9" t="s">
        <v>15512</v>
      </c>
      <c r="G3495" s="9" t="s">
        <v>22903</v>
      </c>
      <c r="H3495" s="9" t="s">
        <v>3014</v>
      </c>
      <c r="I3495" s="9" t="s">
        <v>39806</v>
      </c>
      <c r="J3495" s="9" t="s">
        <v>39323</v>
      </c>
      <c r="K3495" s="9" t="s">
        <v>42884</v>
      </c>
    </row>
    <row r="3496" spans="1:11" x14ac:dyDescent="0.35">
      <c r="A3496" s="9">
        <v>3495</v>
      </c>
      <c r="B3496" s="9" t="str">
        <f t="shared" si="54"/>
        <v>Caryocar bra</v>
      </c>
      <c r="C3496" s="9" t="e" cm="1">
        <f t="array" aca="1" ref="C3496" ca="1">LEFT(K3496,$C$19743)&amp;"-"&amp;RIGHT(SUBSTITUTE(SUBSTITUTE(TiraAcento(E3496),"-","")," ",""),$C$19744)</f>
        <v>#NAME?</v>
      </c>
      <c r="D3496" s="9" t="s">
        <v>3014</v>
      </c>
      <c r="E3496" s="9" t="s">
        <v>2560</v>
      </c>
      <c r="F3496" s="9" t="s">
        <v>15512</v>
      </c>
      <c r="G3496" s="9" t="s">
        <v>22904</v>
      </c>
      <c r="H3496" s="9" t="s">
        <v>3014</v>
      </c>
      <c r="I3496" s="9" t="s">
        <v>39806</v>
      </c>
      <c r="J3496" s="9" t="s">
        <v>39323</v>
      </c>
      <c r="K3496" s="9" t="s">
        <v>43845</v>
      </c>
    </row>
    <row r="3497" spans="1:11" x14ac:dyDescent="0.35">
      <c r="A3497" s="9">
        <v>3496</v>
      </c>
      <c r="B3497" s="9" t="str">
        <f t="shared" si="54"/>
        <v>Caryocar bra</v>
      </c>
      <c r="C3497" s="9" t="e" cm="1">
        <f t="array" aca="1" ref="C3497" ca="1">LEFT(K3497,$C$19743)&amp;"-"&amp;RIGHT(SUBSTITUTE(SUBSTITUTE(TiraAcento(E3497),"-","")," ",""),$C$19744)</f>
        <v>#NAME?</v>
      </c>
      <c r="D3497" s="9" t="s">
        <v>3014</v>
      </c>
      <c r="E3497" s="9" t="s">
        <v>3016</v>
      </c>
      <c r="F3497" s="9" t="s">
        <v>15512</v>
      </c>
      <c r="G3497" s="9" t="s">
        <v>22905</v>
      </c>
      <c r="H3497" s="9" t="s">
        <v>3014</v>
      </c>
      <c r="I3497" s="9" t="s">
        <v>39806</v>
      </c>
      <c r="J3497" s="9" t="s">
        <v>39323</v>
      </c>
      <c r="K3497" s="9" t="s">
        <v>44087</v>
      </c>
    </row>
    <row r="3498" spans="1:11" x14ac:dyDescent="0.35">
      <c r="A3498" s="9">
        <v>3497</v>
      </c>
      <c r="B3498" s="9" t="str">
        <f t="shared" si="54"/>
        <v>Caryocar bra</v>
      </c>
      <c r="C3498" s="9" t="e" cm="1">
        <f t="array" aca="1" ref="C3498" ca="1">LEFT(K3498,$C$19743)&amp;"-"&amp;RIGHT(SUBSTITUTE(SUBSTITUTE(TiraAcento(E3498),"-","")," ",""),$C$19744)</f>
        <v>#NAME?</v>
      </c>
      <c r="D3498" s="9" t="s">
        <v>3014</v>
      </c>
      <c r="E3498" s="9" t="s">
        <v>3017</v>
      </c>
      <c r="F3498" s="9" t="s">
        <v>15512</v>
      </c>
      <c r="G3498" s="9" t="s">
        <v>22906</v>
      </c>
      <c r="H3498" s="9" t="s">
        <v>3014</v>
      </c>
      <c r="I3498" s="9" t="s">
        <v>39806</v>
      </c>
      <c r="J3498" s="9" t="s">
        <v>39323</v>
      </c>
      <c r="K3498" s="9" t="s">
        <v>44088</v>
      </c>
    </row>
    <row r="3499" spans="1:11" x14ac:dyDescent="0.35">
      <c r="A3499" s="9">
        <v>3498</v>
      </c>
      <c r="B3499" s="9" t="str">
        <f t="shared" si="54"/>
        <v>Caryocar bra</v>
      </c>
      <c r="C3499" s="9" t="e" cm="1">
        <f t="array" aca="1" ref="C3499" ca="1">LEFT(K3499,$C$19743)&amp;"-"&amp;RIGHT(SUBSTITUTE(SUBSTITUTE(TiraAcento(E3499),"-","")," ",""),$C$19744)</f>
        <v>#NAME?</v>
      </c>
      <c r="D3499" s="9" t="s">
        <v>3014</v>
      </c>
      <c r="E3499" s="9" t="s">
        <v>3018</v>
      </c>
      <c r="F3499" s="9" t="s">
        <v>15512</v>
      </c>
      <c r="G3499" s="9" t="s">
        <v>22907</v>
      </c>
      <c r="H3499" s="9" t="s">
        <v>3014</v>
      </c>
      <c r="I3499" s="9" t="s">
        <v>39806</v>
      </c>
      <c r="J3499" s="9" t="s">
        <v>39323</v>
      </c>
      <c r="K3499" s="9" t="s">
        <v>3018</v>
      </c>
    </row>
    <row r="3500" spans="1:11" x14ac:dyDescent="0.35">
      <c r="A3500" s="9">
        <v>3499</v>
      </c>
      <c r="B3500" s="9" t="str">
        <f t="shared" si="54"/>
        <v>Caryocar bra</v>
      </c>
      <c r="C3500" s="9" t="e" cm="1">
        <f t="array" aca="1" ref="C3500" ca="1">LEFT(K3500,$C$19743)&amp;"-"&amp;RIGHT(SUBSTITUTE(SUBSTITUTE(TiraAcento(E3500),"-","")," ",""),$C$19744)</f>
        <v>#NAME?</v>
      </c>
      <c r="D3500" s="9" t="s">
        <v>3014</v>
      </c>
      <c r="E3500" s="9" t="s">
        <v>2571</v>
      </c>
      <c r="F3500" s="9" t="s">
        <v>15512</v>
      </c>
      <c r="G3500" s="9" t="s">
        <v>22908</v>
      </c>
      <c r="H3500" s="9" t="s">
        <v>3014</v>
      </c>
      <c r="I3500" s="9" t="s">
        <v>39806</v>
      </c>
      <c r="J3500" s="9" t="s">
        <v>39323</v>
      </c>
      <c r="K3500" s="9" t="s">
        <v>2571</v>
      </c>
    </row>
    <row r="3501" spans="1:11" x14ac:dyDescent="0.35">
      <c r="A3501" s="9">
        <v>3500</v>
      </c>
      <c r="B3501" s="9" t="str">
        <f t="shared" si="54"/>
        <v>Caryocar bra</v>
      </c>
      <c r="C3501" s="9" t="e" cm="1">
        <f t="array" aca="1" ref="C3501" ca="1">LEFT(K3501,$C$19743)&amp;"-"&amp;RIGHT(SUBSTITUTE(SUBSTITUTE(TiraAcento(E3501),"-","")," ",""),$C$19744)</f>
        <v>#NAME?</v>
      </c>
      <c r="D3501" s="9" t="s">
        <v>3019</v>
      </c>
      <c r="E3501" s="9" t="s">
        <v>945</v>
      </c>
      <c r="F3501" s="9" t="s">
        <v>15512</v>
      </c>
      <c r="G3501" s="9" t="s">
        <v>22909</v>
      </c>
      <c r="H3501" s="9" t="s">
        <v>3019</v>
      </c>
      <c r="I3501" s="9" t="s">
        <v>39806</v>
      </c>
      <c r="J3501" s="9" t="s">
        <v>39323</v>
      </c>
      <c r="K3501" s="9" t="s">
        <v>945</v>
      </c>
    </row>
    <row r="3502" spans="1:11" x14ac:dyDescent="0.35">
      <c r="A3502" s="9">
        <v>3501</v>
      </c>
      <c r="B3502" s="9" t="str">
        <f t="shared" si="54"/>
        <v>Caryocar bra</v>
      </c>
      <c r="C3502" s="9" t="e" cm="1">
        <f t="array" aca="1" ref="C3502" ca="1">LEFT(K3502,$C$19743)&amp;"-"&amp;RIGHT(SUBSTITUTE(SUBSTITUTE(TiraAcento(E3502),"-","")," ",""),$C$19744)</f>
        <v>#NAME?</v>
      </c>
      <c r="D3502" s="9" t="s">
        <v>3019</v>
      </c>
      <c r="E3502" s="9" t="s">
        <v>3018</v>
      </c>
      <c r="F3502" s="9" t="s">
        <v>15512</v>
      </c>
      <c r="G3502" s="9" t="s">
        <v>22910</v>
      </c>
      <c r="H3502" s="9" t="s">
        <v>3019</v>
      </c>
      <c r="I3502" s="9" t="s">
        <v>39806</v>
      </c>
      <c r="J3502" s="9" t="s">
        <v>39323</v>
      </c>
      <c r="K3502" s="9" t="s">
        <v>3018</v>
      </c>
    </row>
    <row r="3503" spans="1:11" x14ac:dyDescent="0.35">
      <c r="A3503" s="9">
        <v>3502</v>
      </c>
      <c r="B3503" s="9" t="str">
        <f t="shared" si="54"/>
        <v>Caryocar bra</v>
      </c>
      <c r="C3503" s="9" t="e" cm="1">
        <f t="array" aca="1" ref="C3503" ca="1">LEFT(K3503,$C$19743)&amp;"-"&amp;RIGHT(SUBSTITUTE(SUBSTITUTE(TiraAcento(E3503),"-","")," ",""),$C$19744)</f>
        <v>#NAME?</v>
      </c>
      <c r="D3503" s="9" t="s">
        <v>3020</v>
      </c>
      <c r="E3503" s="9" t="s">
        <v>726</v>
      </c>
      <c r="F3503" s="9" t="s">
        <v>15512</v>
      </c>
      <c r="G3503" s="9" t="s">
        <v>22911</v>
      </c>
      <c r="H3503" s="9" t="s">
        <v>3020</v>
      </c>
      <c r="I3503" s="9" t="s">
        <v>39806</v>
      </c>
      <c r="J3503" s="9" t="s">
        <v>39323</v>
      </c>
      <c r="K3503" s="9" t="s">
        <v>42884</v>
      </c>
    </row>
    <row r="3504" spans="1:11" x14ac:dyDescent="0.35">
      <c r="A3504" s="9">
        <v>3503</v>
      </c>
      <c r="B3504" s="9" t="str">
        <f t="shared" si="54"/>
        <v>Caryocar but</v>
      </c>
      <c r="C3504" s="9" t="e" cm="1">
        <f t="array" aca="1" ref="C3504" ca="1">LEFT(K3504,$C$19743)&amp;"-"&amp;RIGHT(SUBSTITUTE(SUBSTITUTE(TiraAcento(E3504),"-","")," ",""),$C$19744)</f>
        <v>#NAME?</v>
      </c>
      <c r="D3504" s="9" t="s">
        <v>3021</v>
      </c>
      <c r="E3504" s="9"/>
      <c r="F3504" s="9" t="s">
        <v>15513</v>
      </c>
      <c r="G3504" s="9" t="s">
        <v>22912</v>
      </c>
      <c r="H3504" s="9" t="s">
        <v>3021</v>
      </c>
      <c r="I3504" s="9" t="s">
        <v>39806</v>
      </c>
      <c r="J3504" s="9" t="s">
        <v>39874</v>
      </c>
      <c r="K3504" s="9" t="s">
        <v>42568</v>
      </c>
    </row>
    <row r="3505" spans="1:11" x14ac:dyDescent="0.35">
      <c r="A3505" s="9">
        <v>3504</v>
      </c>
      <c r="B3505" s="9" t="str">
        <f t="shared" si="54"/>
        <v>Caryocar cor</v>
      </c>
      <c r="C3505" s="9" t="e" cm="1">
        <f t="array" aca="1" ref="C3505" ca="1">LEFT(K3505,$C$19743)&amp;"-"&amp;RIGHT(SUBSTITUTE(SUBSTITUTE(TiraAcento(E3505),"-","")," ",""),$C$19744)</f>
        <v>#NAME?</v>
      </c>
      <c r="D3505" s="9" t="s">
        <v>3022</v>
      </c>
      <c r="E3505" s="9" t="s">
        <v>945</v>
      </c>
      <c r="F3505" s="9" t="s">
        <v>15514</v>
      </c>
      <c r="G3505" s="9" t="s">
        <v>22913</v>
      </c>
      <c r="H3505" s="9" t="s">
        <v>3022</v>
      </c>
      <c r="I3505" s="9" t="s">
        <v>39806</v>
      </c>
      <c r="J3505" s="9" t="s">
        <v>39707</v>
      </c>
      <c r="K3505" s="9" t="s">
        <v>945</v>
      </c>
    </row>
    <row r="3506" spans="1:11" x14ac:dyDescent="0.35">
      <c r="A3506" s="9">
        <v>3505</v>
      </c>
      <c r="B3506" s="9" t="str">
        <f t="shared" si="54"/>
        <v>Caryocar cor</v>
      </c>
      <c r="C3506" s="9" t="e" cm="1">
        <f t="array" aca="1" ref="C3506" ca="1">LEFT(K3506,$C$19743)&amp;"-"&amp;RIGHT(SUBSTITUTE(SUBSTITUTE(TiraAcento(E3506),"-","")," ",""),$C$19744)</f>
        <v>#NAME?</v>
      </c>
      <c r="D3506" s="9" t="s">
        <v>3022</v>
      </c>
      <c r="E3506" s="9" t="s">
        <v>726</v>
      </c>
      <c r="F3506" s="9" t="s">
        <v>15514</v>
      </c>
      <c r="G3506" s="9" t="s">
        <v>22914</v>
      </c>
      <c r="H3506" s="9" t="s">
        <v>3022</v>
      </c>
      <c r="I3506" s="9" t="s">
        <v>39806</v>
      </c>
      <c r="J3506" s="9" t="s">
        <v>39707</v>
      </c>
      <c r="K3506" s="9" t="s">
        <v>42884</v>
      </c>
    </row>
    <row r="3507" spans="1:11" x14ac:dyDescent="0.35">
      <c r="A3507" s="9">
        <v>3506</v>
      </c>
      <c r="B3507" s="9" t="str">
        <f t="shared" si="54"/>
        <v>Caryocar cor</v>
      </c>
      <c r="C3507" s="9" t="e" cm="1">
        <f t="array" aca="1" ref="C3507" ca="1">LEFT(K3507,$C$19743)&amp;"-"&amp;RIGHT(SUBSTITUTE(SUBSTITUTE(TiraAcento(E3507),"-","")," ",""),$C$19744)</f>
        <v>#NAME?</v>
      </c>
      <c r="D3507" s="9" t="s">
        <v>3022</v>
      </c>
      <c r="E3507" s="9" t="s">
        <v>3018</v>
      </c>
      <c r="F3507" s="9" t="s">
        <v>15514</v>
      </c>
      <c r="G3507" s="9" t="s">
        <v>22915</v>
      </c>
      <c r="H3507" s="9" t="s">
        <v>3022</v>
      </c>
      <c r="I3507" s="9" t="s">
        <v>39806</v>
      </c>
      <c r="J3507" s="9" t="s">
        <v>39707</v>
      </c>
      <c r="K3507" s="9" t="s">
        <v>3018</v>
      </c>
    </row>
    <row r="3508" spans="1:11" x14ac:dyDescent="0.35">
      <c r="A3508" s="9">
        <v>3507</v>
      </c>
      <c r="B3508" s="9" t="str">
        <f t="shared" si="54"/>
        <v>Caryocar cre</v>
      </c>
      <c r="C3508" s="9" t="e" cm="1">
        <f t="array" aca="1" ref="C3508" ca="1">LEFT(K3508,$C$19743)&amp;"-"&amp;RIGHT(SUBSTITUTE(SUBSTITUTE(TiraAcento(E3508),"-","")," ",""),$C$19744)</f>
        <v>#NAME?</v>
      </c>
      <c r="D3508" s="9" t="s">
        <v>3023</v>
      </c>
      <c r="E3508" s="9" t="s">
        <v>726</v>
      </c>
      <c r="F3508" s="9" t="s">
        <v>15515</v>
      </c>
      <c r="G3508" s="9" t="s">
        <v>22916</v>
      </c>
      <c r="H3508" s="9" t="s">
        <v>3023</v>
      </c>
      <c r="I3508" s="9" t="s">
        <v>39806</v>
      </c>
      <c r="J3508" s="9" t="s">
        <v>39875</v>
      </c>
      <c r="K3508" s="9" t="s">
        <v>42884</v>
      </c>
    </row>
    <row r="3509" spans="1:11" x14ac:dyDescent="0.35">
      <c r="A3509" s="9">
        <v>3508</v>
      </c>
      <c r="B3509" s="9" t="str">
        <f t="shared" si="54"/>
        <v>Caryocar cun</v>
      </c>
      <c r="C3509" s="9" t="e" cm="1">
        <f t="array" aca="1" ref="C3509" ca="1">LEFT(K3509,$C$19743)&amp;"-"&amp;RIGHT(SUBSTITUTE(SUBSTITUTE(TiraAcento(E3509),"-","")," ",""),$C$19744)</f>
        <v>#NAME?</v>
      </c>
      <c r="D3509" s="9" t="s">
        <v>3024</v>
      </c>
      <c r="E3509" s="9" t="s">
        <v>945</v>
      </c>
      <c r="F3509" s="9" t="s">
        <v>15516</v>
      </c>
      <c r="G3509" s="9" t="s">
        <v>22917</v>
      </c>
      <c r="H3509" s="9" t="s">
        <v>3024</v>
      </c>
      <c r="I3509" s="9" t="s">
        <v>39806</v>
      </c>
      <c r="J3509" s="9" t="s">
        <v>39876</v>
      </c>
      <c r="K3509" s="9" t="s">
        <v>945</v>
      </c>
    </row>
    <row r="3510" spans="1:11" x14ac:dyDescent="0.35">
      <c r="A3510" s="9">
        <v>3509</v>
      </c>
      <c r="B3510" s="9" t="str">
        <f t="shared" si="54"/>
        <v>Caryocar cun</v>
      </c>
      <c r="C3510" s="9" t="e" cm="1">
        <f t="array" aca="1" ref="C3510" ca="1">LEFT(K3510,$C$19743)&amp;"-"&amp;RIGHT(SUBSTITUTE(SUBSTITUTE(TiraAcento(E3510),"-","")," ",""),$C$19744)</f>
        <v>#NAME?</v>
      </c>
      <c r="D3510" s="9" t="s">
        <v>3024</v>
      </c>
      <c r="E3510" s="9" t="s">
        <v>726</v>
      </c>
      <c r="F3510" s="9" t="s">
        <v>15516</v>
      </c>
      <c r="G3510" s="9" t="s">
        <v>22918</v>
      </c>
      <c r="H3510" s="9" t="s">
        <v>3024</v>
      </c>
      <c r="I3510" s="9" t="s">
        <v>39806</v>
      </c>
      <c r="J3510" s="9" t="s">
        <v>39876</v>
      </c>
      <c r="K3510" s="9" t="s">
        <v>42884</v>
      </c>
    </row>
    <row r="3511" spans="1:11" x14ac:dyDescent="0.35">
      <c r="A3511" s="9">
        <v>3510</v>
      </c>
      <c r="B3511" s="9" t="str">
        <f t="shared" si="54"/>
        <v>Caryocar cun</v>
      </c>
      <c r="C3511" s="9" t="e" cm="1">
        <f t="array" aca="1" ref="C3511" ca="1">LEFT(K3511,$C$19743)&amp;"-"&amp;RIGHT(SUBSTITUTE(SUBSTITUTE(TiraAcento(E3511),"-","")," ",""),$C$19744)</f>
        <v>#NAME?</v>
      </c>
      <c r="D3511" s="9" t="s">
        <v>3024</v>
      </c>
      <c r="E3511" s="9" t="s">
        <v>3018</v>
      </c>
      <c r="F3511" s="9" t="s">
        <v>15516</v>
      </c>
      <c r="G3511" s="9" t="s">
        <v>22919</v>
      </c>
      <c r="H3511" s="9" t="s">
        <v>3024</v>
      </c>
      <c r="I3511" s="9" t="s">
        <v>39806</v>
      </c>
      <c r="J3511" s="9" t="s">
        <v>39876</v>
      </c>
      <c r="K3511" s="9" t="s">
        <v>3018</v>
      </c>
    </row>
    <row r="3512" spans="1:11" x14ac:dyDescent="0.35">
      <c r="A3512" s="9">
        <v>3511</v>
      </c>
      <c r="B3512" s="9" t="str">
        <f t="shared" si="54"/>
        <v>Caryocar edu</v>
      </c>
      <c r="C3512" s="9" t="e" cm="1">
        <f t="array" aca="1" ref="C3512" ca="1">LEFT(K3512,$C$19743)&amp;"-"&amp;RIGHT(SUBSTITUTE(SUBSTITUTE(TiraAcento(E3512),"-","")," ",""),$C$19744)</f>
        <v>#NAME?</v>
      </c>
      <c r="D3512" s="9" t="s">
        <v>3025</v>
      </c>
      <c r="E3512" s="9" t="s">
        <v>945</v>
      </c>
      <c r="F3512" s="9" t="s">
        <v>15517</v>
      </c>
      <c r="G3512" s="9" t="s">
        <v>22920</v>
      </c>
      <c r="H3512" s="9" t="s">
        <v>3025</v>
      </c>
      <c r="I3512" s="9" t="s">
        <v>39806</v>
      </c>
      <c r="J3512" s="9" t="s">
        <v>39877</v>
      </c>
      <c r="K3512" s="9" t="s">
        <v>945</v>
      </c>
    </row>
    <row r="3513" spans="1:11" x14ac:dyDescent="0.35">
      <c r="A3513" s="9">
        <v>3512</v>
      </c>
      <c r="B3513" s="9" t="str">
        <f t="shared" si="54"/>
        <v>Caryocar edu</v>
      </c>
      <c r="C3513" s="9" t="e" cm="1">
        <f t="array" aca="1" ref="C3513" ca="1">LEFT(K3513,$C$19743)&amp;"-"&amp;RIGHT(SUBSTITUTE(SUBSTITUTE(TiraAcento(E3513),"-","")," ",""),$C$19744)</f>
        <v>#NAME?</v>
      </c>
      <c r="D3513" s="9" t="s">
        <v>3025</v>
      </c>
      <c r="E3513" s="9" t="s">
        <v>726</v>
      </c>
      <c r="F3513" s="9" t="s">
        <v>15517</v>
      </c>
      <c r="G3513" s="9" t="s">
        <v>22921</v>
      </c>
      <c r="H3513" s="9" t="s">
        <v>3025</v>
      </c>
      <c r="I3513" s="9" t="s">
        <v>39806</v>
      </c>
      <c r="J3513" s="9" t="s">
        <v>39877</v>
      </c>
      <c r="K3513" s="9" t="s">
        <v>42884</v>
      </c>
    </row>
    <row r="3514" spans="1:11" x14ac:dyDescent="0.35">
      <c r="A3514" s="9">
        <v>3513</v>
      </c>
      <c r="B3514" s="9" t="str">
        <f t="shared" si="54"/>
        <v>Caryocar edu</v>
      </c>
      <c r="C3514" s="9" t="e" cm="1">
        <f t="array" aca="1" ref="C3514" ca="1">LEFT(K3514,$C$19743)&amp;"-"&amp;RIGHT(SUBSTITUTE(SUBSTITUTE(TiraAcento(E3514),"-","")," ",""),$C$19744)</f>
        <v>#NAME?</v>
      </c>
      <c r="D3514" s="9" t="s">
        <v>3025</v>
      </c>
      <c r="E3514" s="9" t="s">
        <v>2560</v>
      </c>
      <c r="F3514" s="9" t="s">
        <v>15517</v>
      </c>
      <c r="G3514" s="9" t="s">
        <v>22922</v>
      </c>
      <c r="H3514" s="9" t="s">
        <v>3025</v>
      </c>
      <c r="I3514" s="9" t="s">
        <v>39806</v>
      </c>
      <c r="J3514" s="9" t="s">
        <v>39877</v>
      </c>
      <c r="K3514" s="9" t="s">
        <v>43845</v>
      </c>
    </row>
    <row r="3515" spans="1:11" x14ac:dyDescent="0.35">
      <c r="A3515" s="9">
        <v>3514</v>
      </c>
      <c r="B3515" s="9" t="str">
        <f t="shared" si="54"/>
        <v>Caryocar edu</v>
      </c>
      <c r="C3515" s="9" t="e" cm="1">
        <f t="array" aca="1" ref="C3515" ca="1">LEFT(K3515,$C$19743)&amp;"-"&amp;RIGHT(SUBSTITUTE(SUBSTITUTE(TiraAcento(E3515),"-","")," ",""),$C$19744)</f>
        <v>#NAME?</v>
      </c>
      <c r="D3515" s="9" t="s">
        <v>3025</v>
      </c>
      <c r="E3515" s="9" t="s">
        <v>3026</v>
      </c>
      <c r="F3515" s="9" t="s">
        <v>15517</v>
      </c>
      <c r="G3515" s="9" t="s">
        <v>22923</v>
      </c>
      <c r="H3515" s="9" t="s">
        <v>3025</v>
      </c>
      <c r="I3515" s="9" t="s">
        <v>39806</v>
      </c>
      <c r="J3515" s="9" t="s">
        <v>39877</v>
      </c>
      <c r="K3515" s="9" t="s">
        <v>44089</v>
      </c>
    </row>
    <row r="3516" spans="1:11" x14ac:dyDescent="0.35">
      <c r="A3516" s="9">
        <v>3515</v>
      </c>
      <c r="B3516" s="9" t="str">
        <f t="shared" si="54"/>
        <v>Caryocar edu</v>
      </c>
      <c r="C3516" s="9" t="e" cm="1">
        <f t="array" aca="1" ref="C3516" ca="1">LEFT(K3516,$C$19743)&amp;"-"&amp;RIGHT(SUBSTITUTE(SUBSTITUTE(TiraAcento(E3516),"-","")," ",""),$C$19744)</f>
        <v>#NAME?</v>
      </c>
      <c r="D3516" s="9" t="s">
        <v>3025</v>
      </c>
      <c r="E3516" s="9" t="s">
        <v>2562</v>
      </c>
      <c r="F3516" s="9" t="s">
        <v>15517</v>
      </c>
      <c r="G3516" s="9" t="s">
        <v>22924</v>
      </c>
      <c r="H3516" s="9" t="s">
        <v>3025</v>
      </c>
      <c r="I3516" s="9" t="s">
        <v>39806</v>
      </c>
      <c r="J3516" s="9" t="s">
        <v>39877</v>
      </c>
      <c r="K3516" s="9" t="s">
        <v>2562</v>
      </c>
    </row>
    <row r="3517" spans="1:11" x14ac:dyDescent="0.35">
      <c r="A3517" s="9">
        <v>3516</v>
      </c>
      <c r="B3517" s="9" t="str">
        <f t="shared" si="54"/>
        <v>Caryocar edu</v>
      </c>
      <c r="C3517" s="9" t="e" cm="1">
        <f t="array" aca="1" ref="C3517" ca="1">LEFT(K3517,$C$19743)&amp;"-"&amp;RIGHT(SUBSTITUTE(SUBSTITUTE(TiraAcento(E3517),"-","")," ",""),$C$19744)</f>
        <v>#NAME?</v>
      </c>
      <c r="D3517" s="9" t="s">
        <v>3025</v>
      </c>
      <c r="E3517" s="9" t="s">
        <v>2563</v>
      </c>
      <c r="F3517" s="9" t="s">
        <v>15517</v>
      </c>
      <c r="G3517" s="9" t="s">
        <v>22925</v>
      </c>
      <c r="H3517" s="9" t="s">
        <v>3025</v>
      </c>
      <c r="I3517" s="9" t="s">
        <v>39806</v>
      </c>
      <c r="J3517" s="9" t="s">
        <v>39877</v>
      </c>
      <c r="K3517" s="9" t="s">
        <v>43847</v>
      </c>
    </row>
    <row r="3518" spans="1:11" x14ac:dyDescent="0.35">
      <c r="A3518" s="9">
        <v>3517</v>
      </c>
      <c r="B3518" s="9" t="str">
        <f t="shared" si="54"/>
        <v>Caryocar edu</v>
      </c>
      <c r="C3518" s="9" t="e" cm="1">
        <f t="array" aca="1" ref="C3518" ca="1">LEFT(K3518,$C$19743)&amp;"-"&amp;RIGHT(SUBSTITUTE(SUBSTITUTE(TiraAcento(E3518),"-","")," ",""),$C$19744)</f>
        <v>#NAME?</v>
      </c>
      <c r="D3518" s="9" t="s">
        <v>3025</v>
      </c>
      <c r="E3518" s="9" t="s">
        <v>2564</v>
      </c>
      <c r="F3518" s="9" t="s">
        <v>15517</v>
      </c>
      <c r="G3518" s="9" t="s">
        <v>22926</v>
      </c>
      <c r="H3518" s="9" t="s">
        <v>3025</v>
      </c>
      <c r="I3518" s="9" t="s">
        <v>39806</v>
      </c>
      <c r="J3518" s="9" t="s">
        <v>39877</v>
      </c>
      <c r="K3518" s="9" t="s">
        <v>43848</v>
      </c>
    </row>
    <row r="3519" spans="1:11" x14ac:dyDescent="0.35">
      <c r="A3519" s="9">
        <v>3518</v>
      </c>
      <c r="B3519" s="9" t="str">
        <f t="shared" si="54"/>
        <v>Caryocar edu</v>
      </c>
      <c r="C3519" s="9" t="e" cm="1">
        <f t="array" aca="1" ref="C3519" ca="1">LEFT(K3519,$C$19743)&amp;"-"&amp;RIGHT(SUBSTITUTE(SUBSTITUTE(TiraAcento(E3519),"-","")," ",""),$C$19744)</f>
        <v>#NAME?</v>
      </c>
      <c r="D3519" s="9" t="s">
        <v>3025</v>
      </c>
      <c r="E3519" s="9" t="s">
        <v>3027</v>
      </c>
      <c r="F3519" s="9" t="s">
        <v>15517</v>
      </c>
      <c r="G3519" s="9" t="s">
        <v>22927</v>
      </c>
      <c r="H3519" s="9" t="s">
        <v>3025</v>
      </c>
      <c r="I3519" s="9" t="s">
        <v>39806</v>
      </c>
      <c r="J3519" s="9" t="s">
        <v>39877</v>
      </c>
      <c r="K3519" s="9" t="s">
        <v>44090</v>
      </c>
    </row>
    <row r="3520" spans="1:11" x14ac:dyDescent="0.35">
      <c r="A3520" s="9">
        <v>3519</v>
      </c>
      <c r="B3520" s="9" t="str">
        <f t="shared" si="54"/>
        <v>Caryocar edu</v>
      </c>
      <c r="C3520" s="9" t="e" cm="1">
        <f t="array" aca="1" ref="C3520" ca="1">LEFT(K3520,$C$19743)&amp;"-"&amp;RIGHT(SUBSTITUTE(SUBSTITUTE(TiraAcento(E3520),"-","")," ",""),$C$19744)</f>
        <v>#NAME?</v>
      </c>
      <c r="D3520" s="9" t="s">
        <v>3025</v>
      </c>
      <c r="E3520" s="9" t="s">
        <v>2301</v>
      </c>
      <c r="F3520" s="9" t="s">
        <v>15517</v>
      </c>
      <c r="G3520" s="9" t="s">
        <v>22928</v>
      </c>
      <c r="H3520" s="9" t="s">
        <v>3025</v>
      </c>
      <c r="I3520" s="9" t="s">
        <v>39806</v>
      </c>
      <c r="J3520" s="9" t="s">
        <v>39877</v>
      </c>
      <c r="K3520" s="9" t="s">
        <v>43705</v>
      </c>
    </row>
    <row r="3521" spans="1:11" x14ac:dyDescent="0.35">
      <c r="A3521" s="9">
        <v>3520</v>
      </c>
      <c r="B3521" s="9" t="str">
        <f t="shared" si="54"/>
        <v>Caryocar edu</v>
      </c>
      <c r="C3521" s="9" t="e" cm="1">
        <f t="array" aca="1" ref="C3521" ca="1">LEFT(K3521,$C$19743)&amp;"-"&amp;RIGHT(SUBSTITUTE(SUBSTITUTE(TiraAcento(E3521),"-","")," ",""),$C$19744)</f>
        <v>#NAME?</v>
      </c>
      <c r="D3521" s="9" t="s">
        <v>3025</v>
      </c>
      <c r="E3521" s="9" t="s">
        <v>3028</v>
      </c>
      <c r="F3521" s="9" t="s">
        <v>15517</v>
      </c>
      <c r="G3521" s="9" t="s">
        <v>22929</v>
      </c>
      <c r="H3521" s="9" t="s">
        <v>3025</v>
      </c>
      <c r="I3521" s="9" t="s">
        <v>39806</v>
      </c>
      <c r="J3521" s="9" t="s">
        <v>39877</v>
      </c>
      <c r="K3521" s="9" t="s">
        <v>44091</v>
      </c>
    </row>
    <row r="3522" spans="1:11" x14ac:dyDescent="0.35">
      <c r="A3522" s="9">
        <v>3521</v>
      </c>
      <c r="B3522" s="9" t="str">
        <f t="shared" si="54"/>
        <v>Caryocar edu</v>
      </c>
      <c r="C3522" s="9" t="e" cm="1">
        <f t="array" aca="1" ref="C3522" ca="1">LEFT(K3522,$C$19743)&amp;"-"&amp;RIGHT(SUBSTITUTE(SUBSTITUTE(TiraAcento(E3522),"-","")," ",""),$C$19744)</f>
        <v>#NAME?</v>
      </c>
      <c r="D3522" s="9" t="s">
        <v>3025</v>
      </c>
      <c r="E3522" s="9" t="s">
        <v>3029</v>
      </c>
      <c r="F3522" s="9" t="s">
        <v>15517</v>
      </c>
      <c r="G3522" s="9" t="s">
        <v>22930</v>
      </c>
      <c r="H3522" s="9" t="s">
        <v>3025</v>
      </c>
      <c r="I3522" s="9" t="s">
        <v>39806</v>
      </c>
      <c r="J3522" s="9" t="s">
        <v>39877</v>
      </c>
      <c r="K3522" s="9" t="s">
        <v>44092</v>
      </c>
    </row>
    <row r="3523" spans="1:11" x14ac:dyDescent="0.35">
      <c r="A3523" s="9">
        <v>3522</v>
      </c>
      <c r="B3523" s="9" t="str">
        <f t="shared" ref="B3523:B3586" si="55">I3523&amp;" "&amp;IFERROR(LEFT(J3523,$B$19743),D3523)</f>
        <v>Caryocar edu</v>
      </c>
      <c r="C3523" s="9" t="e" cm="1">
        <f t="array" aca="1" ref="C3523" ca="1">LEFT(K3523,$C$19743)&amp;"-"&amp;RIGHT(SUBSTITUTE(SUBSTITUTE(TiraAcento(E3523),"-","")," ",""),$C$19744)</f>
        <v>#NAME?</v>
      </c>
      <c r="D3523" s="9" t="s">
        <v>3025</v>
      </c>
      <c r="E3523" s="9" t="s">
        <v>2573</v>
      </c>
      <c r="F3523" s="9" t="s">
        <v>15517</v>
      </c>
      <c r="G3523" s="9" t="s">
        <v>22931</v>
      </c>
      <c r="H3523" s="9" t="s">
        <v>3025</v>
      </c>
      <c r="I3523" s="9" t="s">
        <v>39806</v>
      </c>
      <c r="J3523" s="9" t="s">
        <v>39877</v>
      </c>
      <c r="K3523" s="9" t="s">
        <v>2573</v>
      </c>
    </row>
    <row r="3524" spans="1:11" x14ac:dyDescent="0.35">
      <c r="A3524" s="9">
        <v>3523</v>
      </c>
      <c r="B3524" s="9" t="str">
        <f t="shared" si="55"/>
        <v>Caryocar gla</v>
      </c>
      <c r="C3524" s="9" t="e" cm="1">
        <f t="array" aca="1" ref="C3524" ca="1">LEFT(K3524,$C$19743)&amp;"-"&amp;RIGHT(SUBSTITUTE(SUBSTITUTE(TiraAcento(E3524),"-","")," ",""),$C$19744)</f>
        <v>#NAME?</v>
      </c>
      <c r="D3524" s="9" t="s">
        <v>3030</v>
      </c>
      <c r="E3524" s="9" t="s">
        <v>3031</v>
      </c>
      <c r="F3524" s="9" t="s">
        <v>15518</v>
      </c>
      <c r="G3524" s="9" t="s">
        <v>22932</v>
      </c>
      <c r="H3524" s="9" t="s">
        <v>3030</v>
      </c>
      <c r="I3524" s="9" t="s">
        <v>39806</v>
      </c>
      <c r="J3524" s="9" t="s">
        <v>39878</v>
      </c>
      <c r="K3524" s="9" t="s">
        <v>3031</v>
      </c>
    </row>
    <row r="3525" spans="1:11" x14ac:dyDescent="0.35">
      <c r="A3525" s="9">
        <v>3524</v>
      </c>
      <c r="B3525" s="9" t="str">
        <f t="shared" si="55"/>
        <v>Caryocar gla</v>
      </c>
      <c r="C3525" s="9" t="e" cm="1">
        <f t="array" aca="1" ref="C3525" ca="1">LEFT(K3525,$C$19743)&amp;"-"&amp;RIGHT(SUBSTITUTE(SUBSTITUTE(TiraAcento(E3525),"-","")," ",""),$C$19744)</f>
        <v>#NAME?</v>
      </c>
      <c r="D3525" s="9" t="s">
        <v>3030</v>
      </c>
      <c r="E3525" s="9" t="s">
        <v>3032</v>
      </c>
      <c r="F3525" s="9" t="s">
        <v>15518</v>
      </c>
      <c r="G3525" s="9" t="s">
        <v>22933</v>
      </c>
      <c r="H3525" s="9" t="s">
        <v>3030</v>
      </c>
      <c r="I3525" s="9" t="s">
        <v>39806</v>
      </c>
      <c r="J3525" s="9" t="s">
        <v>39878</v>
      </c>
      <c r="K3525" s="9" t="s">
        <v>3032</v>
      </c>
    </row>
    <row r="3526" spans="1:11" x14ac:dyDescent="0.35">
      <c r="A3526" s="9">
        <v>3525</v>
      </c>
      <c r="B3526" s="9" t="str">
        <f t="shared" si="55"/>
        <v>Caryocar gla</v>
      </c>
      <c r="C3526" s="9" t="e" cm="1">
        <f t="array" aca="1" ref="C3526" ca="1">LEFT(K3526,$C$19743)&amp;"-"&amp;RIGHT(SUBSTITUTE(SUBSTITUTE(TiraAcento(E3526),"-","")," ",""),$C$19744)</f>
        <v>#NAME?</v>
      </c>
      <c r="D3526" s="9" t="s">
        <v>3030</v>
      </c>
      <c r="E3526" s="9" t="s">
        <v>945</v>
      </c>
      <c r="F3526" s="9" t="s">
        <v>15518</v>
      </c>
      <c r="G3526" s="9" t="s">
        <v>22934</v>
      </c>
      <c r="H3526" s="9" t="s">
        <v>3030</v>
      </c>
      <c r="I3526" s="9" t="s">
        <v>39806</v>
      </c>
      <c r="J3526" s="9" t="s">
        <v>39878</v>
      </c>
      <c r="K3526" s="9" t="s">
        <v>945</v>
      </c>
    </row>
    <row r="3527" spans="1:11" x14ac:dyDescent="0.35">
      <c r="A3527" s="9">
        <v>3526</v>
      </c>
      <c r="B3527" s="9" t="str">
        <f t="shared" si="55"/>
        <v>Caryocar gla</v>
      </c>
      <c r="C3527" s="9" t="e" cm="1">
        <f t="array" aca="1" ref="C3527" ca="1">LEFT(K3527,$C$19743)&amp;"-"&amp;RIGHT(SUBSTITUTE(SUBSTITUTE(TiraAcento(E3527),"-","")," ",""),$C$19744)</f>
        <v>#NAME?</v>
      </c>
      <c r="D3527" s="9" t="s">
        <v>3030</v>
      </c>
      <c r="E3527" s="9" t="s">
        <v>726</v>
      </c>
      <c r="F3527" s="9" t="s">
        <v>15518</v>
      </c>
      <c r="G3527" s="9" t="s">
        <v>22935</v>
      </c>
      <c r="H3527" s="9" t="s">
        <v>3030</v>
      </c>
      <c r="I3527" s="9" t="s">
        <v>39806</v>
      </c>
      <c r="J3527" s="9" t="s">
        <v>39878</v>
      </c>
      <c r="K3527" s="9" t="s">
        <v>42884</v>
      </c>
    </row>
    <row r="3528" spans="1:11" x14ac:dyDescent="0.35">
      <c r="A3528" s="9">
        <v>3527</v>
      </c>
      <c r="B3528" s="9" t="str">
        <f t="shared" si="55"/>
        <v>Caryocar gla</v>
      </c>
      <c r="C3528" s="9" t="e" cm="1">
        <f t="array" aca="1" ref="C3528" ca="1">LEFT(K3528,$C$19743)&amp;"-"&amp;RIGHT(SUBSTITUTE(SUBSTITUTE(TiraAcento(E3528),"-","")," ",""),$C$19744)</f>
        <v>#NAME?</v>
      </c>
      <c r="D3528" s="9" t="s">
        <v>3030</v>
      </c>
      <c r="E3528" s="9" t="s">
        <v>2560</v>
      </c>
      <c r="F3528" s="9" t="s">
        <v>15518</v>
      </c>
      <c r="G3528" s="9" t="s">
        <v>22936</v>
      </c>
      <c r="H3528" s="9" t="s">
        <v>3030</v>
      </c>
      <c r="I3528" s="9" t="s">
        <v>39806</v>
      </c>
      <c r="J3528" s="9" t="s">
        <v>39878</v>
      </c>
      <c r="K3528" s="9" t="s">
        <v>43845</v>
      </c>
    </row>
    <row r="3529" spans="1:11" x14ac:dyDescent="0.35">
      <c r="A3529" s="9">
        <v>3528</v>
      </c>
      <c r="B3529" s="9" t="str">
        <f t="shared" si="55"/>
        <v>Caryocar gla</v>
      </c>
      <c r="C3529" s="9" t="e" cm="1">
        <f t="array" aca="1" ref="C3529" ca="1">LEFT(K3529,$C$19743)&amp;"-"&amp;RIGHT(SUBSTITUTE(SUBSTITUTE(TiraAcento(E3529),"-","")," ",""),$C$19744)</f>
        <v>#NAME?</v>
      </c>
      <c r="D3529" s="9" t="s">
        <v>3030</v>
      </c>
      <c r="E3529" s="9" t="s">
        <v>3033</v>
      </c>
      <c r="F3529" s="9" t="s">
        <v>15518</v>
      </c>
      <c r="G3529" s="9" t="s">
        <v>22937</v>
      </c>
      <c r="H3529" s="9" t="s">
        <v>3030</v>
      </c>
      <c r="I3529" s="9" t="s">
        <v>39806</v>
      </c>
      <c r="J3529" s="9" t="s">
        <v>39878</v>
      </c>
      <c r="K3529" s="9" t="s">
        <v>44093</v>
      </c>
    </row>
    <row r="3530" spans="1:11" x14ac:dyDescent="0.35">
      <c r="A3530" s="9">
        <v>3529</v>
      </c>
      <c r="B3530" s="9" t="str">
        <f t="shared" si="55"/>
        <v>Caryocar gla</v>
      </c>
      <c r="C3530" s="9" t="e" cm="1">
        <f t="array" aca="1" ref="C3530" ca="1">LEFT(K3530,$C$19743)&amp;"-"&amp;RIGHT(SUBSTITUTE(SUBSTITUTE(TiraAcento(E3530),"-","")," ",""),$C$19744)</f>
        <v>#NAME?</v>
      </c>
      <c r="D3530" s="9" t="s">
        <v>3030</v>
      </c>
      <c r="E3530" s="9" t="s">
        <v>2562</v>
      </c>
      <c r="F3530" s="9" t="s">
        <v>15518</v>
      </c>
      <c r="G3530" s="9" t="s">
        <v>22938</v>
      </c>
      <c r="H3530" s="9" t="s">
        <v>3030</v>
      </c>
      <c r="I3530" s="9" t="s">
        <v>39806</v>
      </c>
      <c r="J3530" s="9" t="s">
        <v>39878</v>
      </c>
      <c r="K3530" s="9" t="s">
        <v>2562</v>
      </c>
    </row>
    <row r="3531" spans="1:11" x14ac:dyDescent="0.35">
      <c r="A3531" s="9">
        <v>3530</v>
      </c>
      <c r="B3531" s="9" t="str">
        <f t="shared" si="55"/>
        <v>Caryocar gla</v>
      </c>
      <c r="C3531" s="9" t="e" cm="1">
        <f t="array" aca="1" ref="C3531" ca="1">LEFT(K3531,$C$19743)&amp;"-"&amp;RIGHT(SUBSTITUTE(SUBSTITUTE(TiraAcento(E3531),"-","")," ",""),$C$19744)</f>
        <v>#NAME?</v>
      </c>
      <c r="D3531" s="9" t="s">
        <v>3030</v>
      </c>
      <c r="E3531" s="9" t="s">
        <v>2563</v>
      </c>
      <c r="F3531" s="9" t="s">
        <v>15518</v>
      </c>
      <c r="G3531" s="9" t="s">
        <v>22939</v>
      </c>
      <c r="H3531" s="9" t="s">
        <v>3030</v>
      </c>
      <c r="I3531" s="9" t="s">
        <v>39806</v>
      </c>
      <c r="J3531" s="9" t="s">
        <v>39878</v>
      </c>
      <c r="K3531" s="9" t="s">
        <v>43847</v>
      </c>
    </row>
    <row r="3532" spans="1:11" x14ac:dyDescent="0.35">
      <c r="A3532" s="9">
        <v>3531</v>
      </c>
      <c r="B3532" s="9" t="str">
        <f t="shared" si="55"/>
        <v>Caryocar gla</v>
      </c>
      <c r="C3532" s="9" t="e" cm="1">
        <f t="array" aca="1" ref="C3532" ca="1">LEFT(K3532,$C$19743)&amp;"-"&amp;RIGHT(SUBSTITUTE(SUBSTITUTE(TiraAcento(E3532),"-","")," ",""),$C$19744)</f>
        <v>#NAME?</v>
      </c>
      <c r="D3532" s="9" t="s">
        <v>3030</v>
      </c>
      <c r="E3532" s="9" t="s">
        <v>3034</v>
      </c>
      <c r="F3532" s="9" t="s">
        <v>15518</v>
      </c>
      <c r="G3532" s="9" t="s">
        <v>22940</v>
      </c>
      <c r="H3532" s="9" t="s">
        <v>3030</v>
      </c>
      <c r="I3532" s="9" t="s">
        <v>39806</v>
      </c>
      <c r="J3532" s="9" t="s">
        <v>39878</v>
      </c>
      <c r="K3532" s="9" t="s">
        <v>44094</v>
      </c>
    </row>
    <row r="3533" spans="1:11" x14ac:dyDescent="0.35">
      <c r="A3533" s="9">
        <v>3532</v>
      </c>
      <c r="B3533" s="9" t="str">
        <f t="shared" si="55"/>
        <v>Caryocar gla</v>
      </c>
      <c r="C3533" s="9" t="e" cm="1">
        <f t="array" aca="1" ref="C3533" ca="1">LEFT(K3533,$C$19743)&amp;"-"&amp;RIGHT(SUBSTITUTE(SUBSTITUTE(TiraAcento(E3533),"-","")," ",""),$C$19744)</f>
        <v>#NAME?</v>
      </c>
      <c r="D3533" s="9" t="s">
        <v>3030</v>
      </c>
      <c r="E3533" s="9" t="s">
        <v>3035</v>
      </c>
      <c r="F3533" s="9" t="s">
        <v>15518</v>
      </c>
      <c r="G3533" s="9" t="s">
        <v>22941</v>
      </c>
      <c r="H3533" s="9" t="s">
        <v>3030</v>
      </c>
      <c r="I3533" s="9" t="s">
        <v>39806</v>
      </c>
      <c r="J3533" s="9" t="s">
        <v>39878</v>
      </c>
      <c r="K3533" s="9" t="s">
        <v>44095</v>
      </c>
    </row>
    <row r="3534" spans="1:11" x14ac:dyDescent="0.35">
      <c r="A3534" s="9">
        <v>3533</v>
      </c>
      <c r="B3534" s="9" t="str">
        <f t="shared" si="55"/>
        <v>Caryocar gla</v>
      </c>
      <c r="C3534" s="9" t="e" cm="1">
        <f t="array" aca="1" ref="C3534" ca="1">LEFT(K3534,$C$19743)&amp;"-"&amp;RIGHT(SUBSTITUTE(SUBSTITUTE(TiraAcento(E3534),"-","")," ",""),$C$19744)</f>
        <v>#NAME?</v>
      </c>
      <c r="D3534" s="9" t="s">
        <v>3030</v>
      </c>
      <c r="E3534" s="9" t="s">
        <v>2564</v>
      </c>
      <c r="F3534" s="9" t="s">
        <v>15518</v>
      </c>
      <c r="G3534" s="9" t="s">
        <v>22942</v>
      </c>
      <c r="H3534" s="9" t="s">
        <v>3030</v>
      </c>
      <c r="I3534" s="9" t="s">
        <v>39806</v>
      </c>
      <c r="J3534" s="9" t="s">
        <v>39878</v>
      </c>
      <c r="K3534" s="9" t="s">
        <v>43848</v>
      </c>
    </row>
    <row r="3535" spans="1:11" x14ac:dyDescent="0.35">
      <c r="A3535" s="9">
        <v>3534</v>
      </c>
      <c r="B3535" s="9" t="str">
        <f t="shared" si="55"/>
        <v>Caryocar gla</v>
      </c>
      <c r="C3535" s="9" t="e" cm="1">
        <f t="array" aca="1" ref="C3535" ca="1">LEFT(K3535,$C$19743)&amp;"-"&amp;RIGHT(SUBSTITUTE(SUBSTITUTE(TiraAcento(E3535),"-","")," ",""),$C$19744)</f>
        <v>#NAME?</v>
      </c>
      <c r="D3535" s="9" t="s">
        <v>3030</v>
      </c>
      <c r="E3535" s="9" t="s">
        <v>2573</v>
      </c>
      <c r="F3535" s="9" t="s">
        <v>15518</v>
      </c>
      <c r="G3535" s="9" t="s">
        <v>22943</v>
      </c>
      <c r="H3535" s="9" t="s">
        <v>3030</v>
      </c>
      <c r="I3535" s="9" t="s">
        <v>39806</v>
      </c>
      <c r="J3535" s="9" t="s">
        <v>39878</v>
      </c>
      <c r="K3535" s="9" t="s">
        <v>2573</v>
      </c>
    </row>
    <row r="3536" spans="1:11" x14ac:dyDescent="0.35">
      <c r="A3536" s="9">
        <v>3535</v>
      </c>
      <c r="B3536" s="9" t="str">
        <f t="shared" si="55"/>
        <v>Caryocar gra</v>
      </c>
      <c r="C3536" s="9" t="e" cm="1">
        <f t="array" aca="1" ref="C3536" ca="1">LEFT(K3536,$C$19743)&amp;"-"&amp;RIGHT(SUBSTITUTE(SUBSTITUTE(TiraAcento(E3536),"-","")," ",""),$C$19744)</f>
        <v>#NAME?</v>
      </c>
      <c r="D3536" s="9" t="s">
        <v>3036</v>
      </c>
      <c r="E3536" s="9" t="s">
        <v>726</v>
      </c>
      <c r="F3536" s="9" t="s">
        <v>15519</v>
      </c>
      <c r="G3536" s="9" t="s">
        <v>22944</v>
      </c>
      <c r="H3536" s="9" t="s">
        <v>3036</v>
      </c>
      <c r="I3536" s="9" t="s">
        <v>39806</v>
      </c>
      <c r="J3536" s="9" t="s">
        <v>39405</v>
      </c>
      <c r="K3536" s="9" t="s">
        <v>42884</v>
      </c>
    </row>
    <row r="3537" spans="1:11" x14ac:dyDescent="0.35">
      <c r="A3537" s="9">
        <v>3536</v>
      </c>
      <c r="B3537" s="9" t="str">
        <f t="shared" si="55"/>
        <v>Caryocar gra</v>
      </c>
      <c r="C3537" s="9" t="e" cm="1">
        <f t="array" aca="1" ref="C3537" ca="1">LEFT(K3537,$C$19743)&amp;"-"&amp;RIGHT(SUBSTITUTE(SUBSTITUTE(TiraAcento(E3537),"-","")," ",""),$C$19744)</f>
        <v>#NAME?</v>
      </c>
      <c r="D3537" s="9" t="s">
        <v>3036</v>
      </c>
      <c r="E3537" s="9" t="s">
        <v>2562</v>
      </c>
      <c r="F3537" s="9" t="s">
        <v>15519</v>
      </c>
      <c r="G3537" s="9" t="s">
        <v>22945</v>
      </c>
      <c r="H3537" s="9" t="s">
        <v>3036</v>
      </c>
      <c r="I3537" s="9" t="s">
        <v>39806</v>
      </c>
      <c r="J3537" s="9" t="s">
        <v>39405</v>
      </c>
      <c r="K3537" s="9" t="s">
        <v>2562</v>
      </c>
    </row>
    <row r="3538" spans="1:11" x14ac:dyDescent="0.35">
      <c r="A3538" s="9">
        <v>3537</v>
      </c>
      <c r="B3538" s="9" t="str">
        <f t="shared" si="55"/>
        <v>Caryocar int</v>
      </c>
      <c r="C3538" s="9" t="e" cm="1">
        <f t="array" aca="1" ref="C3538" ca="1">LEFT(K3538,$C$19743)&amp;"-"&amp;RIGHT(SUBSTITUTE(SUBSTITUTE(TiraAcento(E3538),"-","")," ",""),$C$19744)</f>
        <v>#NAME?</v>
      </c>
      <c r="D3538" s="9" t="s">
        <v>3037</v>
      </c>
      <c r="E3538" s="9"/>
      <c r="F3538" s="9" t="s">
        <v>15520</v>
      </c>
      <c r="G3538" s="9" t="s">
        <v>22946</v>
      </c>
      <c r="H3538" s="9" t="s">
        <v>3037</v>
      </c>
      <c r="I3538" s="9" t="s">
        <v>39806</v>
      </c>
      <c r="J3538" s="9" t="s">
        <v>39879</v>
      </c>
      <c r="K3538" s="9" t="s">
        <v>42568</v>
      </c>
    </row>
    <row r="3539" spans="1:11" x14ac:dyDescent="0.35">
      <c r="A3539" s="9">
        <v>3538</v>
      </c>
      <c r="B3539" s="9" t="str">
        <f t="shared" si="55"/>
        <v>Caryocar mic</v>
      </c>
      <c r="C3539" s="9" t="e" cm="1">
        <f t="array" aca="1" ref="C3539" ca="1">LEFT(K3539,$C$19743)&amp;"-"&amp;RIGHT(SUBSTITUTE(SUBSTITUTE(TiraAcento(E3539),"-","")," ",""),$C$19744)</f>
        <v>#NAME?</v>
      </c>
      <c r="D3539" s="9" t="s">
        <v>3038</v>
      </c>
      <c r="E3539" s="9" t="s">
        <v>945</v>
      </c>
      <c r="F3539" s="9" t="s">
        <v>15521</v>
      </c>
      <c r="G3539" s="9" t="s">
        <v>22947</v>
      </c>
      <c r="H3539" s="9" t="s">
        <v>3038</v>
      </c>
      <c r="I3539" s="9" t="s">
        <v>39806</v>
      </c>
      <c r="J3539" s="9" t="s">
        <v>39234</v>
      </c>
      <c r="K3539" s="9" t="s">
        <v>945</v>
      </c>
    </row>
    <row r="3540" spans="1:11" x14ac:dyDescent="0.35">
      <c r="A3540" s="9">
        <v>3539</v>
      </c>
      <c r="B3540" s="9" t="str">
        <f t="shared" si="55"/>
        <v>Caryocar mic</v>
      </c>
      <c r="C3540" s="9" t="e" cm="1">
        <f t="array" aca="1" ref="C3540" ca="1">LEFT(K3540,$C$19743)&amp;"-"&amp;RIGHT(SUBSTITUTE(SUBSTITUTE(TiraAcento(E3540),"-","")," ",""),$C$19744)</f>
        <v>#NAME?</v>
      </c>
      <c r="D3540" s="9" t="s">
        <v>3038</v>
      </c>
      <c r="E3540" s="9" t="s">
        <v>726</v>
      </c>
      <c r="F3540" s="9" t="s">
        <v>15521</v>
      </c>
      <c r="G3540" s="9" t="s">
        <v>22948</v>
      </c>
      <c r="H3540" s="9" t="s">
        <v>3038</v>
      </c>
      <c r="I3540" s="9" t="s">
        <v>39806</v>
      </c>
      <c r="J3540" s="9" t="s">
        <v>39234</v>
      </c>
      <c r="K3540" s="9" t="s">
        <v>42884</v>
      </c>
    </row>
    <row r="3541" spans="1:11" x14ac:dyDescent="0.35">
      <c r="A3541" s="9">
        <v>3540</v>
      </c>
      <c r="B3541" s="9" t="str">
        <f t="shared" si="55"/>
        <v>Caryocar mic</v>
      </c>
      <c r="C3541" s="9" t="e" cm="1">
        <f t="array" aca="1" ref="C3541" ca="1">LEFT(K3541,$C$19743)&amp;"-"&amp;RIGHT(SUBSTITUTE(SUBSTITUTE(TiraAcento(E3541),"-","")," ",""),$C$19744)</f>
        <v>#NAME?</v>
      </c>
      <c r="D3541" s="9" t="s">
        <v>3038</v>
      </c>
      <c r="E3541" s="9" t="s">
        <v>946</v>
      </c>
      <c r="F3541" s="9" t="s">
        <v>15521</v>
      </c>
      <c r="G3541" s="9" t="s">
        <v>22949</v>
      </c>
      <c r="H3541" s="9" t="s">
        <v>3038</v>
      </c>
      <c r="I3541" s="9" t="s">
        <v>39806</v>
      </c>
      <c r="J3541" s="9" t="s">
        <v>39234</v>
      </c>
      <c r="K3541" s="9" t="s">
        <v>43007</v>
      </c>
    </row>
    <row r="3542" spans="1:11" x14ac:dyDescent="0.35">
      <c r="A3542" s="9">
        <v>3541</v>
      </c>
      <c r="B3542" s="9" t="str">
        <f t="shared" si="55"/>
        <v>Caryocar mic</v>
      </c>
      <c r="C3542" s="9" t="e" cm="1">
        <f t="array" aca="1" ref="C3542" ca="1">LEFT(K3542,$C$19743)&amp;"-"&amp;RIGHT(SUBSTITUTE(SUBSTITUTE(TiraAcento(E3542),"-","")," ",""),$C$19744)</f>
        <v>#NAME?</v>
      </c>
      <c r="D3542" s="9" t="s">
        <v>3038</v>
      </c>
      <c r="E3542" s="9" t="s">
        <v>2560</v>
      </c>
      <c r="F3542" s="9" t="s">
        <v>15521</v>
      </c>
      <c r="G3542" s="9" t="s">
        <v>22950</v>
      </c>
      <c r="H3542" s="9" t="s">
        <v>3038</v>
      </c>
      <c r="I3542" s="9" t="s">
        <v>39806</v>
      </c>
      <c r="J3542" s="9" t="s">
        <v>39234</v>
      </c>
      <c r="K3542" s="9" t="s">
        <v>43845</v>
      </c>
    </row>
    <row r="3543" spans="1:11" x14ac:dyDescent="0.35">
      <c r="A3543" s="9">
        <v>3542</v>
      </c>
      <c r="B3543" s="9" t="str">
        <f t="shared" si="55"/>
        <v>Caryocar mic</v>
      </c>
      <c r="C3543" s="9" t="e" cm="1">
        <f t="array" aca="1" ref="C3543" ca="1">LEFT(K3543,$C$19743)&amp;"-"&amp;RIGHT(SUBSTITUTE(SUBSTITUTE(TiraAcento(E3543),"-","")," ",""),$C$19744)</f>
        <v>#NAME?</v>
      </c>
      <c r="D3543" s="9" t="s">
        <v>3038</v>
      </c>
      <c r="E3543" s="9" t="s">
        <v>3039</v>
      </c>
      <c r="F3543" s="9" t="s">
        <v>15521</v>
      </c>
      <c r="G3543" s="9" t="s">
        <v>22951</v>
      </c>
      <c r="H3543" s="9" t="s">
        <v>3038</v>
      </c>
      <c r="I3543" s="9" t="s">
        <v>39806</v>
      </c>
      <c r="J3543" s="9" t="s">
        <v>39234</v>
      </c>
      <c r="K3543" s="9" t="s">
        <v>44096</v>
      </c>
    </row>
    <row r="3544" spans="1:11" x14ac:dyDescent="0.35">
      <c r="A3544" s="9">
        <v>3543</v>
      </c>
      <c r="B3544" s="9" t="str">
        <f t="shared" si="55"/>
        <v>Caryocar mic</v>
      </c>
      <c r="C3544" s="9" t="e" cm="1">
        <f t="array" aca="1" ref="C3544" ca="1">LEFT(K3544,$C$19743)&amp;"-"&amp;RIGHT(SUBSTITUTE(SUBSTITUTE(TiraAcento(E3544),"-","")," ",""),$C$19744)</f>
        <v>#NAME?</v>
      </c>
      <c r="D3544" s="9" t="s">
        <v>3038</v>
      </c>
      <c r="E3544" s="9" t="s">
        <v>2562</v>
      </c>
      <c r="F3544" s="9" t="s">
        <v>15521</v>
      </c>
      <c r="G3544" s="9" t="s">
        <v>22952</v>
      </c>
      <c r="H3544" s="9" t="s">
        <v>3038</v>
      </c>
      <c r="I3544" s="9" t="s">
        <v>39806</v>
      </c>
      <c r="J3544" s="9" t="s">
        <v>39234</v>
      </c>
      <c r="K3544" s="9" t="s">
        <v>2562</v>
      </c>
    </row>
    <row r="3545" spans="1:11" x14ac:dyDescent="0.35">
      <c r="A3545" s="9">
        <v>3544</v>
      </c>
      <c r="B3545" s="9" t="str">
        <f t="shared" si="55"/>
        <v>Caryocar mic</v>
      </c>
      <c r="C3545" s="9" t="e" cm="1">
        <f t="array" aca="1" ref="C3545" ca="1">LEFT(K3545,$C$19743)&amp;"-"&amp;RIGHT(SUBSTITUTE(SUBSTITUTE(TiraAcento(E3545),"-","")," ",""),$C$19744)</f>
        <v>#NAME?</v>
      </c>
      <c r="D3545" s="9" t="s">
        <v>3038</v>
      </c>
      <c r="E3545" s="9" t="s">
        <v>3040</v>
      </c>
      <c r="F3545" s="9" t="s">
        <v>15521</v>
      </c>
      <c r="G3545" s="9" t="s">
        <v>22953</v>
      </c>
      <c r="H3545" s="9" t="s">
        <v>3038</v>
      </c>
      <c r="I3545" s="9" t="s">
        <v>39806</v>
      </c>
      <c r="J3545" s="9" t="s">
        <v>39234</v>
      </c>
      <c r="K3545" s="9" t="s">
        <v>44097</v>
      </c>
    </row>
    <row r="3546" spans="1:11" x14ac:dyDescent="0.35">
      <c r="A3546" s="9">
        <v>3545</v>
      </c>
      <c r="B3546" s="9" t="str">
        <f t="shared" si="55"/>
        <v>Caryocar mic</v>
      </c>
      <c r="C3546" s="9" t="e" cm="1">
        <f t="array" aca="1" ref="C3546" ca="1">LEFT(K3546,$C$19743)&amp;"-"&amp;RIGHT(SUBSTITUTE(SUBSTITUTE(TiraAcento(E3546),"-","")," ",""),$C$19744)</f>
        <v>#NAME?</v>
      </c>
      <c r="D3546" s="9" t="s">
        <v>3038</v>
      </c>
      <c r="E3546" s="9" t="s">
        <v>3041</v>
      </c>
      <c r="F3546" s="9" t="s">
        <v>15521</v>
      </c>
      <c r="G3546" s="9" t="s">
        <v>22954</v>
      </c>
      <c r="H3546" s="9" t="s">
        <v>3038</v>
      </c>
      <c r="I3546" s="9" t="s">
        <v>39806</v>
      </c>
      <c r="J3546" s="9" t="s">
        <v>39234</v>
      </c>
      <c r="K3546" s="9" t="s">
        <v>44098</v>
      </c>
    </row>
    <row r="3547" spans="1:11" x14ac:dyDescent="0.35">
      <c r="A3547" s="9">
        <v>3546</v>
      </c>
      <c r="B3547" s="9" t="str">
        <f t="shared" si="55"/>
        <v>Caryocar mic</v>
      </c>
      <c r="C3547" s="9" t="e" cm="1">
        <f t="array" aca="1" ref="C3547" ca="1">LEFT(K3547,$C$19743)&amp;"-"&amp;RIGHT(SUBSTITUTE(SUBSTITUTE(TiraAcento(E3547),"-","")," ",""),$C$19744)</f>
        <v>#NAME?</v>
      </c>
      <c r="D3547" s="9" t="s">
        <v>3038</v>
      </c>
      <c r="E3547" s="9" t="s">
        <v>2569</v>
      </c>
      <c r="F3547" s="9" t="s">
        <v>15521</v>
      </c>
      <c r="G3547" s="9" t="s">
        <v>22955</v>
      </c>
      <c r="H3547" s="9" t="s">
        <v>3038</v>
      </c>
      <c r="I3547" s="9" t="s">
        <v>39806</v>
      </c>
      <c r="J3547" s="9" t="s">
        <v>39234</v>
      </c>
      <c r="K3547" s="9" t="s">
        <v>43852</v>
      </c>
    </row>
    <row r="3548" spans="1:11" x14ac:dyDescent="0.35">
      <c r="A3548" s="9">
        <v>3547</v>
      </c>
      <c r="B3548" s="9" t="str">
        <f t="shared" si="55"/>
        <v>Caryocar mic</v>
      </c>
      <c r="C3548" s="9" t="e" cm="1">
        <f t="array" aca="1" ref="C3548" ca="1">LEFT(K3548,$C$19743)&amp;"-"&amp;RIGHT(SUBSTITUTE(SUBSTITUTE(TiraAcento(E3548),"-","")," ",""),$C$19744)</f>
        <v>#NAME?</v>
      </c>
      <c r="D3548" s="9" t="s">
        <v>3038</v>
      </c>
      <c r="E3548" s="9" t="s">
        <v>3042</v>
      </c>
      <c r="F3548" s="9" t="s">
        <v>15521</v>
      </c>
      <c r="G3548" s="9" t="s">
        <v>22956</v>
      </c>
      <c r="H3548" s="9" t="s">
        <v>3038</v>
      </c>
      <c r="I3548" s="9" t="s">
        <v>39806</v>
      </c>
      <c r="J3548" s="9" t="s">
        <v>39234</v>
      </c>
      <c r="K3548" s="9" t="s">
        <v>3042</v>
      </c>
    </row>
    <row r="3549" spans="1:11" x14ac:dyDescent="0.35">
      <c r="A3549" s="9">
        <v>3548</v>
      </c>
      <c r="B3549" s="9" t="str">
        <f t="shared" si="55"/>
        <v>Caryocar nuc</v>
      </c>
      <c r="C3549" s="9" t="e" cm="1">
        <f t="array" aca="1" ref="C3549" ca="1">LEFT(K3549,$C$19743)&amp;"-"&amp;RIGHT(SUBSTITUTE(SUBSTITUTE(TiraAcento(E3549),"-","")," ",""),$C$19744)</f>
        <v>#NAME?</v>
      </c>
      <c r="D3549" s="9" t="s">
        <v>3043</v>
      </c>
      <c r="E3549" s="9" t="s">
        <v>3044</v>
      </c>
      <c r="F3549" s="9" t="s">
        <v>15522</v>
      </c>
      <c r="G3549" s="9" t="s">
        <v>22957</v>
      </c>
      <c r="H3549" s="9" t="s">
        <v>3043</v>
      </c>
      <c r="I3549" s="9" t="s">
        <v>39806</v>
      </c>
      <c r="J3549" s="9" t="s">
        <v>39880</v>
      </c>
      <c r="K3549" s="9" t="s">
        <v>44099</v>
      </c>
    </row>
    <row r="3550" spans="1:11" x14ac:dyDescent="0.35">
      <c r="A3550" s="9">
        <v>3549</v>
      </c>
      <c r="B3550" s="9" t="str">
        <f t="shared" si="55"/>
        <v>Caryocar nuc</v>
      </c>
      <c r="C3550" s="9" t="e" cm="1">
        <f t="array" aca="1" ref="C3550" ca="1">LEFT(K3550,$C$19743)&amp;"-"&amp;RIGHT(SUBSTITUTE(SUBSTITUTE(TiraAcento(E3550),"-","")," ",""),$C$19744)</f>
        <v>#NAME?</v>
      </c>
      <c r="D3550" s="9" t="s">
        <v>3043</v>
      </c>
      <c r="E3550" s="9" t="s">
        <v>946</v>
      </c>
      <c r="F3550" s="9" t="s">
        <v>15522</v>
      </c>
      <c r="G3550" s="9" t="s">
        <v>22958</v>
      </c>
      <c r="H3550" s="9" t="s">
        <v>3043</v>
      </c>
      <c r="I3550" s="9" t="s">
        <v>39806</v>
      </c>
      <c r="J3550" s="9" t="s">
        <v>39880</v>
      </c>
      <c r="K3550" s="9" t="s">
        <v>43007</v>
      </c>
    </row>
    <row r="3551" spans="1:11" x14ac:dyDescent="0.35">
      <c r="A3551" s="9">
        <v>3550</v>
      </c>
      <c r="B3551" s="9" t="str">
        <f t="shared" si="55"/>
        <v>Calyptranthes clu</v>
      </c>
      <c r="C3551" s="9" t="e" cm="1">
        <f t="array" aca="1" ref="C3551" ca="1">LEFT(K3551,$C$19743)&amp;"-"&amp;RIGHT(SUBSTITUTE(SUBSTITUTE(TiraAcento(E3551),"-","")," ",""),$C$19744)</f>
        <v>#NAME?</v>
      </c>
      <c r="D3551" s="9" t="s">
        <v>2814</v>
      </c>
      <c r="E3551" s="9" t="s">
        <v>3045</v>
      </c>
      <c r="F3551" s="9" t="s">
        <v>15476</v>
      </c>
      <c r="G3551" s="9" t="s">
        <v>22959</v>
      </c>
      <c r="H3551" s="9" t="s">
        <v>2814</v>
      </c>
      <c r="I3551" s="9" t="s">
        <v>39843</v>
      </c>
      <c r="J3551" s="9" t="s">
        <v>39844</v>
      </c>
      <c r="K3551" s="9" t="s">
        <v>44100</v>
      </c>
    </row>
    <row r="3552" spans="1:11" x14ac:dyDescent="0.35">
      <c r="A3552" s="9">
        <v>3551</v>
      </c>
      <c r="B3552" s="9" t="str">
        <f t="shared" si="55"/>
        <v>Calyptranthes clu</v>
      </c>
      <c r="C3552" s="9" t="e" cm="1">
        <f t="array" aca="1" ref="C3552" ca="1">LEFT(K3552,$C$19743)&amp;"-"&amp;RIGHT(SUBSTITUTE(SUBSTITUTE(TiraAcento(E3552),"-","")," ",""),$C$19744)</f>
        <v>#NAME?</v>
      </c>
      <c r="D3552" s="9" t="s">
        <v>2814</v>
      </c>
      <c r="E3552" s="9" t="s">
        <v>3046</v>
      </c>
      <c r="F3552" s="9" t="s">
        <v>15476</v>
      </c>
      <c r="G3552" s="9" t="s">
        <v>22960</v>
      </c>
      <c r="H3552" s="9" t="s">
        <v>2814</v>
      </c>
      <c r="I3552" s="9" t="s">
        <v>39843</v>
      </c>
      <c r="J3552" s="9" t="s">
        <v>39844</v>
      </c>
      <c r="K3552" s="9" t="s">
        <v>3046</v>
      </c>
    </row>
    <row r="3553" spans="1:11" x14ac:dyDescent="0.35">
      <c r="A3553" s="9">
        <v>3552</v>
      </c>
      <c r="B3553" s="9" t="str">
        <f t="shared" si="55"/>
        <v>Calyptranthes con</v>
      </c>
      <c r="C3553" s="9" t="e" cm="1">
        <f t="array" aca="1" ref="C3553" ca="1">LEFT(K3553,$C$19743)&amp;"-"&amp;RIGHT(SUBSTITUTE(SUBSTITUTE(TiraAcento(E3553),"-","")," ",""),$C$19744)</f>
        <v>#NAME?</v>
      </c>
      <c r="D3553" s="9" t="s">
        <v>3047</v>
      </c>
      <c r="E3553" s="9" t="s">
        <v>1882</v>
      </c>
      <c r="F3553" s="9" t="s">
        <v>15523</v>
      </c>
      <c r="G3553" s="9" t="s">
        <v>22961</v>
      </c>
      <c r="H3553" s="9" t="s">
        <v>3047</v>
      </c>
      <c r="I3553" s="9" t="s">
        <v>39843</v>
      </c>
      <c r="J3553" s="9" t="s">
        <v>39881</v>
      </c>
      <c r="K3553" s="9" t="s">
        <v>1882</v>
      </c>
    </row>
    <row r="3554" spans="1:11" x14ac:dyDescent="0.35">
      <c r="A3554" s="9">
        <v>3553</v>
      </c>
      <c r="B3554" s="9" t="str">
        <f t="shared" si="55"/>
        <v>Calyptranthes con</v>
      </c>
      <c r="C3554" s="9" t="e" cm="1">
        <f t="array" aca="1" ref="C3554" ca="1">LEFT(K3554,$C$19743)&amp;"-"&amp;RIGHT(SUBSTITUTE(SUBSTITUTE(TiraAcento(E3554),"-","")," ",""),$C$19744)</f>
        <v>#NAME?</v>
      </c>
      <c r="D3554" s="9" t="s">
        <v>3047</v>
      </c>
      <c r="E3554" s="9" t="s">
        <v>3048</v>
      </c>
      <c r="F3554" s="9" t="s">
        <v>15523</v>
      </c>
      <c r="G3554" s="9" t="s">
        <v>22962</v>
      </c>
      <c r="H3554" s="9" t="s">
        <v>3047</v>
      </c>
      <c r="I3554" s="9" t="s">
        <v>39843</v>
      </c>
      <c r="J3554" s="9" t="s">
        <v>39881</v>
      </c>
      <c r="K3554" s="9" t="s">
        <v>44101</v>
      </c>
    </row>
    <row r="3555" spans="1:11" x14ac:dyDescent="0.35">
      <c r="A3555" s="9">
        <v>3554</v>
      </c>
      <c r="B3555" s="9" t="str">
        <f t="shared" si="55"/>
        <v>Calyptranthes gla</v>
      </c>
      <c r="C3555" s="9" t="e" cm="1">
        <f t="array" aca="1" ref="C3555" ca="1">LEFT(K3555,$C$19743)&amp;"-"&amp;RIGHT(SUBSTITUTE(SUBSTITUTE(TiraAcento(E3555),"-","")," ",""),$C$19744)</f>
        <v>#NAME?</v>
      </c>
      <c r="D3555" s="9" t="s">
        <v>3049</v>
      </c>
      <c r="E3555" s="9" t="s">
        <v>3050</v>
      </c>
      <c r="F3555" s="9" t="s">
        <v>15524</v>
      </c>
      <c r="G3555" s="9" t="s">
        <v>22963</v>
      </c>
      <c r="H3555" s="9" t="s">
        <v>3049</v>
      </c>
      <c r="I3555" s="9" t="s">
        <v>39843</v>
      </c>
      <c r="J3555" s="9" t="s">
        <v>39579</v>
      </c>
      <c r="K3555" s="9" t="s">
        <v>3050</v>
      </c>
    </row>
    <row r="3556" spans="1:11" x14ac:dyDescent="0.35">
      <c r="A3556" s="9">
        <v>3555</v>
      </c>
      <c r="B3556" s="9" t="str">
        <f t="shared" si="55"/>
        <v>Calyptranthes gra</v>
      </c>
      <c r="C3556" s="9" t="e" cm="1">
        <f t="array" aca="1" ref="C3556" ca="1">LEFT(K3556,$C$19743)&amp;"-"&amp;RIGHT(SUBSTITUTE(SUBSTITUTE(TiraAcento(E3556),"-","")," ",""),$C$19744)</f>
        <v>#NAME?</v>
      </c>
      <c r="D3556" s="9" t="s">
        <v>3051</v>
      </c>
      <c r="E3556" s="9" t="s">
        <v>3052</v>
      </c>
      <c r="F3556" s="9" t="s">
        <v>15525</v>
      </c>
      <c r="G3556" s="9" t="s">
        <v>22964</v>
      </c>
      <c r="H3556" s="9" t="s">
        <v>3051</v>
      </c>
      <c r="I3556" s="9" t="s">
        <v>39843</v>
      </c>
      <c r="J3556" s="9" t="s">
        <v>39882</v>
      </c>
      <c r="K3556" s="9" t="s">
        <v>44102</v>
      </c>
    </row>
    <row r="3557" spans="1:11" x14ac:dyDescent="0.35">
      <c r="A3557" s="9">
        <v>3556</v>
      </c>
      <c r="B3557" s="9" t="str">
        <f t="shared" si="55"/>
        <v>Calyptranthes gra</v>
      </c>
      <c r="C3557" s="9" t="e" cm="1">
        <f t="array" aca="1" ref="C3557" ca="1">LEFT(K3557,$C$19743)&amp;"-"&amp;RIGHT(SUBSTITUTE(SUBSTITUTE(TiraAcento(E3557),"-","")," ",""),$C$19744)</f>
        <v>#NAME?</v>
      </c>
      <c r="D3557" s="9" t="s">
        <v>3051</v>
      </c>
      <c r="E3557" s="9" t="s">
        <v>3053</v>
      </c>
      <c r="F3557" s="9" t="s">
        <v>15525</v>
      </c>
      <c r="G3557" s="9" t="s">
        <v>22965</v>
      </c>
      <c r="H3557" s="9" t="s">
        <v>3051</v>
      </c>
      <c r="I3557" s="9" t="s">
        <v>39843</v>
      </c>
      <c r="J3557" s="9" t="s">
        <v>39882</v>
      </c>
      <c r="K3557" s="9" t="s">
        <v>3053</v>
      </c>
    </row>
    <row r="3558" spans="1:11" x14ac:dyDescent="0.35">
      <c r="A3558" s="9">
        <v>3557</v>
      </c>
      <c r="B3558" s="9" t="str">
        <f t="shared" si="55"/>
        <v>Calyptranthes gra</v>
      </c>
      <c r="C3558" s="9" t="e" cm="1">
        <f t="array" aca="1" ref="C3558" ca="1">LEFT(K3558,$C$19743)&amp;"-"&amp;RIGHT(SUBSTITUTE(SUBSTITUTE(TiraAcento(E3558),"-","")," ",""),$C$19744)</f>
        <v>#NAME?</v>
      </c>
      <c r="D3558" s="9" t="s">
        <v>3054</v>
      </c>
      <c r="E3558" s="9" t="s">
        <v>1882</v>
      </c>
      <c r="F3558" s="9" t="s">
        <v>15525</v>
      </c>
      <c r="G3558" s="9" t="s">
        <v>22966</v>
      </c>
      <c r="H3558" s="9" t="s">
        <v>3054</v>
      </c>
      <c r="I3558" s="9" t="s">
        <v>39843</v>
      </c>
      <c r="J3558" s="9" t="s">
        <v>39882</v>
      </c>
      <c r="K3558" s="9" t="s">
        <v>1882</v>
      </c>
    </row>
    <row r="3559" spans="1:11" x14ac:dyDescent="0.35">
      <c r="A3559" s="9">
        <v>3558</v>
      </c>
      <c r="B3559" s="9" t="str">
        <f t="shared" si="55"/>
        <v>Calyptranthes gra</v>
      </c>
      <c r="C3559" s="9" t="e" cm="1">
        <f t="array" aca="1" ref="C3559" ca="1">LEFT(K3559,$C$19743)&amp;"-"&amp;RIGHT(SUBSTITUTE(SUBSTITUTE(TiraAcento(E3559),"-","")," ",""),$C$19744)</f>
        <v>#NAME?</v>
      </c>
      <c r="D3559" s="9" t="s">
        <v>3054</v>
      </c>
      <c r="E3559" s="9" t="s">
        <v>3055</v>
      </c>
      <c r="F3559" s="9" t="s">
        <v>15525</v>
      </c>
      <c r="G3559" s="9" t="s">
        <v>22967</v>
      </c>
      <c r="H3559" s="9" t="s">
        <v>3054</v>
      </c>
      <c r="I3559" s="9" t="s">
        <v>39843</v>
      </c>
      <c r="J3559" s="9" t="s">
        <v>39882</v>
      </c>
      <c r="K3559" s="9" t="s">
        <v>44103</v>
      </c>
    </row>
    <row r="3560" spans="1:11" x14ac:dyDescent="0.35">
      <c r="A3560" s="9">
        <v>3559</v>
      </c>
      <c r="B3560" s="9" t="str">
        <f t="shared" si="55"/>
        <v>Calyptranthes gra</v>
      </c>
      <c r="C3560" s="9" t="e" cm="1">
        <f t="array" aca="1" ref="C3560" ca="1">LEFT(K3560,$C$19743)&amp;"-"&amp;RIGHT(SUBSTITUTE(SUBSTITUTE(TiraAcento(E3560),"-","")," ",""),$C$19744)</f>
        <v>#NAME?</v>
      </c>
      <c r="D3560" s="9" t="s">
        <v>3054</v>
      </c>
      <c r="E3560" s="9" t="s">
        <v>3056</v>
      </c>
      <c r="F3560" s="9" t="s">
        <v>15525</v>
      </c>
      <c r="G3560" s="9" t="s">
        <v>22968</v>
      </c>
      <c r="H3560" s="9" t="s">
        <v>3054</v>
      </c>
      <c r="I3560" s="9" t="s">
        <v>39843</v>
      </c>
      <c r="J3560" s="9" t="s">
        <v>39882</v>
      </c>
      <c r="K3560" s="9" t="s">
        <v>44104</v>
      </c>
    </row>
    <row r="3561" spans="1:11" x14ac:dyDescent="0.35">
      <c r="A3561" s="9">
        <v>3560</v>
      </c>
      <c r="B3561" s="9" t="str">
        <f t="shared" si="55"/>
        <v>Calyptranthes luc</v>
      </c>
      <c r="C3561" s="9" t="e" cm="1">
        <f t="array" aca="1" ref="C3561" ca="1">LEFT(K3561,$C$19743)&amp;"-"&amp;RIGHT(SUBSTITUTE(SUBSTITUTE(TiraAcento(E3561),"-","")," ",""),$C$19744)</f>
        <v>#NAME?</v>
      </c>
      <c r="D3561" s="9" t="s">
        <v>3057</v>
      </c>
      <c r="E3561" s="9" t="s">
        <v>3058</v>
      </c>
      <c r="F3561" s="9" t="s">
        <v>15526</v>
      </c>
      <c r="G3561" s="9" t="s">
        <v>22969</v>
      </c>
      <c r="H3561" s="9" t="s">
        <v>3057</v>
      </c>
      <c r="I3561" s="9" t="s">
        <v>39843</v>
      </c>
      <c r="J3561" s="9" t="s">
        <v>39883</v>
      </c>
      <c r="K3561" s="9" t="s">
        <v>44105</v>
      </c>
    </row>
    <row r="3562" spans="1:11" x14ac:dyDescent="0.35">
      <c r="A3562" s="9">
        <v>3561</v>
      </c>
      <c r="B3562" s="9" t="str">
        <f t="shared" si="55"/>
        <v>Calyptranthes luc</v>
      </c>
      <c r="C3562" s="9" t="e" cm="1">
        <f t="array" aca="1" ref="C3562" ca="1">LEFT(K3562,$C$19743)&amp;"-"&amp;RIGHT(SUBSTITUTE(SUBSTITUTE(TiraAcento(E3562),"-","")," ",""),$C$19744)</f>
        <v>#NAME?</v>
      </c>
      <c r="D3562" s="9" t="s">
        <v>3057</v>
      </c>
      <c r="E3562" s="9" t="s">
        <v>1882</v>
      </c>
      <c r="F3562" s="9" t="s">
        <v>15526</v>
      </c>
      <c r="G3562" s="9" t="s">
        <v>22970</v>
      </c>
      <c r="H3562" s="9" t="s">
        <v>3057</v>
      </c>
      <c r="I3562" s="9" t="s">
        <v>39843</v>
      </c>
      <c r="J3562" s="9" t="s">
        <v>39883</v>
      </c>
      <c r="K3562" s="9" t="s">
        <v>1882</v>
      </c>
    </row>
    <row r="3563" spans="1:11" x14ac:dyDescent="0.35">
      <c r="A3563" s="9">
        <v>3562</v>
      </c>
      <c r="B3563" s="9" t="str">
        <f t="shared" si="55"/>
        <v>Calyptranthes luc</v>
      </c>
      <c r="C3563" s="9" t="e" cm="1">
        <f t="array" aca="1" ref="C3563" ca="1">LEFT(K3563,$C$19743)&amp;"-"&amp;RIGHT(SUBSTITUTE(SUBSTITUTE(TiraAcento(E3563),"-","")," ",""),$C$19744)</f>
        <v>#NAME?</v>
      </c>
      <c r="D3563" s="9" t="s">
        <v>3057</v>
      </c>
      <c r="E3563" s="9" t="s">
        <v>3059</v>
      </c>
      <c r="F3563" s="9" t="s">
        <v>15526</v>
      </c>
      <c r="G3563" s="9" t="s">
        <v>22971</v>
      </c>
      <c r="H3563" s="9" t="s">
        <v>3057</v>
      </c>
      <c r="I3563" s="9" t="s">
        <v>39843</v>
      </c>
      <c r="J3563" s="9" t="s">
        <v>39883</v>
      </c>
      <c r="K3563" s="9" t="s">
        <v>44106</v>
      </c>
    </row>
    <row r="3564" spans="1:11" x14ac:dyDescent="0.35">
      <c r="A3564" s="9">
        <v>3563</v>
      </c>
      <c r="B3564" s="9" t="str">
        <f t="shared" si="55"/>
        <v>Calyptranthes luc</v>
      </c>
      <c r="C3564" s="9" t="e" cm="1">
        <f t="array" aca="1" ref="C3564" ca="1">LEFT(K3564,$C$19743)&amp;"-"&amp;RIGHT(SUBSTITUTE(SUBSTITUTE(TiraAcento(E3564),"-","")," ",""),$C$19744)</f>
        <v>#NAME?</v>
      </c>
      <c r="D3564" s="9" t="s">
        <v>3057</v>
      </c>
      <c r="E3564" s="9" t="s">
        <v>3060</v>
      </c>
      <c r="F3564" s="9" t="s">
        <v>15526</v>
      </c>
      <c r="G3564" s="9" t="s">
        <v>22972</v>
      </c>
      <c r="H3564" s="9" t="s">
        <v>3057</v>
      </c>
      <c r="I3564" s="9" t="s">
        <v>39843</v>
      </c>
      <c r="J3564" s="9" t="s">
        <v>39883</v>
      </c>
      <c r="K3564" s="9" t="s">
        <v>44107</v>
      </c>
    </row>
    <row r="3565" spans="1:11" x14ac:dyDescent="0.35">
      <c r="A3565" s="9">
        <v>3564</v>
      </c>
      <c r="B3565" s="9" t="str">
        <f t="shared" si="55"/>
        <v>Calyptranthes luc</v>
      </c>
      <c r="C3565" s="9" t="e" cm="1">
        <f t="array" aca="1" ref="C3565" ca="1">LEFT(K3565,$C$19743)&amp;"-"&amp;RIGHT(SUBSTITUTE(SUBSTITUTE(TiraAcento(E3565),"-","")," ",""),$C$19744)</f>
        <v>#NAME?</v>
      </c>
      <c r="D3565" s="9" t="s">
        <v>3057</v>
      </c>
      <c r="E3565" s="9" t="s">
        <v>3061</v>
      </c>
      <c r="F3565" s="9" t="s">
        <v>15526</v>
      </c>
      <c r="G3565" s="9" t="s">
        <v>22973</v>
      </c>
      <c r="H3565" s="9" t="s">
        <v>3057</v>
      </c>
      <c r="I3565" s="9" t="s">
        <v>39843</v>
      </c>
      <c r="J3565" s="9" t="s">
        <v>39883</v>
      </c>
      <c r="K3565" s="9" t="s">
        <v>44108</v>
      </c>
    </row>
    <row r="3566" spans="1:11" x14ac:dyDescent="0.35">
      <c r="A3566" s="9">
        <v>3565</v>
      </c>
      <c r="B3566" s="9" t="str">
        <f t="shared" si="55"/>
        <v>Calyptranthes luc</v>
      </c>
      <c r="C3566" s="9" t="e" cm="1">
        <f t="array" aca="1" ref="C3566" ca="1">LEFT(K3566,$C$19743)&amp;"-"&amp;RIGHT(SUBSTITUTE(SUBSTITUTE(TiraAcento(E3566),"-","")," ",""),$C$19744)</f>
        <v>#NAME?</v>
      </c>
      <c r="D3566" s="9" t="s">
        <v>3057</v>
      </c>
      <c r="E3566" s="9" t="s">
        <v>3062</v>
      </c>
      <c r="F3566" s="9" t="s">
        <v>15526</v>
      </c>
      <c r="G3566" s="9" t="s">
        <v>22974</v>
      </c>
      <c r="H3566" s="9" t="s">
        <v>3057</v>
      </c>
      <c r="I3566" s="9" t="s">
        <v>39843</v>
      </c>
      <c r="J3566" s="9" t="s">
        <v>39883</v>
      </c>
      <c r="K3566" s="9" t="s">
        <v>44109</v>
      </c>
    </row>
    <row r="3567" spans="1:11" x14ac:dyDescent="0.35">
      <c r="A3567" s="9">
        <v>3566</v>
      </c>
      <c r="B3567" s="9" t="str">
        <f t="shared" si="55"/>
        <v>Calyptranthes luc</v>
      </c>
      <c r="C3567" s="9" t="e" cm="1">
        <f t="array" aca="1" ref="C3567" ca="1">LEFT(K3567,$C$19743)&amp;"-"&amp;RIGHT(SUBSTITUTE(SUBSTITUTE(TiraAcento(E3567),"-","")," ",""),$C$19744)</f>
        <v>#NAME?</v>
      </c>
      <c r="D3567" s="9" t="s">
        <v>3057</v>
      </c>
      <c r="E3567" s="9" t="s">
        <v>2809</v>
      </c>
      <c r="F3567" s="9" t="s">
        <v>15526</v>
      </c>
      <c r="G3567" s="9" t="s">
        <v>22975</v>
      </c>
      <c r="H3567" s="9" t="s">
        <v>3057</v>
      </c>
      <c r="I3567" s="9" t="s">
        <v>39843</v>
      </c>
      <c r="J3567" s="9" t="s">
        <v>39883</v>
      </c>
      <c r="K3567" s="9" t="s">
        <v>2809</v>
      </c>
    </row>
    <row r="3568" spans="1:11" x14ac:dyDescent="0.35">
      <c r="A3568" s="9">
        <v>3567</v>
      </c>
      <c r="B3568" s="9" t="str">
        <f t="shared" si="55"/>
        <v>Calyptranthes luc</v>
      </c>
      <c r="C3568" s="9" t="e" cm="1">
        <f t="array" aca="1" ref="C3568" ca="1">LEFT(K3568,$C$19743)&amp;"-"&amp;RIGHT(SUBSTITUTE(SUBSTITUTE(TiraAcento(E3568),"-","")," ",""),$C$19744)</f>
        <v>#NAME?</v>
      </c>
      <c r="D3568" s="9" t="s">
        <v>3057</v>
      </c>
      <c r="E3568" s="9" t="s">
        <v>3063</v>
      </c>
      <c r="F3568" s="9" t="s">
        <v>15526</v>
      </c>
      <c r="G3568" s="9" t="s">
        <v>22976</v>
      </c>
      <c r="H3568" s="9" t="s">
        <v>3057</v>
      </c>
      <c r="I3568" s="9" t="s">
        <v>39843</v>
      </c>
      <c r="J3568" s="9" t="s">
        <v>39883</v>
      </c>
      <c r="K3568" s="9" t="s">
        <v>44110</v>
      </c>
    </row>
    <row r="3569" spans="1:11" x14ac:dyDescent="0.35">
      <c r="A3569" s="9">
        <v>3568</v>
      </c>
      <c r="B3569" s="9" t="str">
        <f t="shared" si="55"/>
        <v>Calyptranthes obs</v>
      </c>
      <c r="C3569" s="9" t="e" cm="1">
        <f t="array" aca="1" ref="C3569" ca="1">LEFT(K3569,$C$19743)&amp;"-"&amp;RIGHT(SUBSTITUTE(SUBSTITUTE(TiraAcento(E3569),"-","")," ",""),$C$19744)</f>
        <v>#NAME?</v>
      </c>
      <c r="D3569" s="9" t="s">
        <v>3064</v>
      </c>
      <c r="E3569" s="9" t="s">
        <v>3065</v>
      </c>
      <c r="F3569" s="9" t="s">
        <v>15527</v>
      </c>
      <c r="G3569" s="9" t="s">
        <v>22977</v>
      </c>
      <c r="H3569" s="9" t="s">
        <v>3064</v>
      </c>
      <c r="I3569" s="9" t="s">
        <v>39843</v>
      </c>
      <c r="J3569" s="9" t="s">
        <v>39884</v>
      </c>
      <c r="K3569" s="9" t="s">
        <v>44111</v>
      </c>
    </row>
    <row r="3570" spans="1:11" x14ac:dyDescent="0.35">
      <c r="A3570" s="9">
        <v>3569</v>
      </c>
      <c r="B3570" s="9" t="str">
        <f t="shared" si="55"/>
        <v>Calyptranthes pol</v>
      </c>
      <c r="C3570" s="9" t="e" cm="1">
        <f t="array" aca="1" ref="C3570" ca="1">LEFT(K3570,$C$19743)&amp;"-"&amp;RIGHT(SUBSTITUTE(SUBSTITUTE(TiraAcento(E3570),"-","")," ",""),$C$19744)</f>
        <v>#NAME?</v>
      </c>
      <c r="D3570" s="9" t="s">
        <v>3066</v>
      </c>
      <c r="E3570" s="9" t="s">
        <v>3060</v>
      </c>
      <c r="F3570" s="9" t="s">
        <v>15528</v>
      </c>
      <c r="G3570" s="9" t="s">
        <v>22978</v>
      </c>
      <c r="H3570" s="9" t="s">
        <v>3066</v>
      </c>
      <c r="I3570" s="9" t="s">
        <v>39843</v>
      </c>
      <c r="J3570" s="9" t="s">
        <v>39885</v>
      </c>
      <c r="K3570" s="9" t="s">
        <v>44107</v>
      </c>
    </row>
    <row r="3571" spans="1:11" x14ac:dyDescent="0.35">
      <c r="A3571" s="9">
        <v>3570</v>
      </c>
      <c r="B3571" s="9" t="str">
        <f t="shared" si="55"/>
        <v>Calyptranthes pol</v>
      </c>
      <c r="C3571" s="9" t="e" cm="1">
        <f t="array" aca="1" ref="C3571" ca="1">LEFT(K3571,$C$19743)&amp;"-"&amp;RIGHT(SUBSTITUTE(SUBSTITUTE(TiraAcento(E3571),"-","")," ",""),$C$19744)</f>
        <v>#NAME?</v>
      </c>
      <c r="D3571" s="9" t="s">
        <v>3066</v>
      </c>
      <c r="E3571" s="9" t="s">
        <v>3063</v>
      </c>
      <c r="F3571" s="9" t="s">
        <v>15528</v>
      </c>
      <c r="G3571" s="9" t="s">
        <v>22979</v>
      </c>
      <c r="H3571" s="9" t="s">
        <v>3066</v>
      </c>
      <c r="I3571" s="9" t="s">
        <v>39843</v>
      </c>
      <c r="J3571" s="9" t="s">
        <v>39885</v>
      </c>
      <c r="K3571" s="9" t="s">
        <v>44110</v>
      </c>
    </row>
    <row r="3572" spans="1:11" x14ac:dyDescent="0.35">
      <c r="A3572" s="9">
        <v>3571</v>
      </c>
      <c r="B3572" s="9" t="str">
        <f t="shared" si="55"/>
        <v>Calyptranthes sp.</v>
      </c>
      <c r="C3572" s="9" t="e" cm="1">
        <f t="array" aca="1" ref="C3572" ca="1">LEFT(K3572,$C$19743)&amp;"-"&amp;RIGHT(SUBSTITUTE(SUBSTITUTE(TiraAcento(E3572),"-","")," ",""),$C$19744)</f>
        <v>#NAME?</v>
      </c>
      <c r="D3572" s="9" t="s">
        <v>3067</v>
      </c>
      <c r="E3572" s="9" t="s">
        <v>3068</v>
      </c>
      <c r="F3572" s="9" t="s">
        <v>3067</v>
      </c>
      <c r="G3572" s="9" t="s">
        <v>22980</v>
      </c>
      <c r="H3572" s="9" t="s">
        <v>3067</v>
      </c>
      <c r="I3572" s="9" t="s">
        <v>39843</v>
      </c>
      <c r="J3572" s="9" t="s">
        <v>39157</v>
      </c>
      <c r="K3572" s="9" t="s">
        <v>44112</v>
      </c>
    </row>
    <row r="3573" spans="1:11" x14ac:dyDescent="0.35">
      <c r="A3573" s="9">
        <v>3572</v>
      </c>
      <c r="B3573" s="9" t="str">
        <f t="shared" si="55"/>
        <v>Calyptranthes sp.</v>
      </c>
      <c r="C3573" s="9" t="e" cm="1">
        <f t="array" aca="1" ref="C3573" ca="1">LEFT(K3573,$C$19743)&amp;"-"&amp;RIGHT(SUBSTITUTE(SUBSTITUTE(TiraAcento(E3573),"-","")," ",""),$C$19744)</f>
        <v>#NAME?</v>
      </c>
      <c r="D3573" s="9" t="s">
        <v>3067</v>
      </c>
      <c r="E3573" s="9" t="s">
        <v>3069</v>
      </c>
      <c r="F3573" s="9" t="s">
        <v>3067</v>
      </c>
      <c r="G3573" s="9" t="s">
        <v>22981</v>
      </c>
      <c r="H3573" s="9" t="s">
        <v>3067</v>
      </c>
      <c r="I3573" s="9" t="s">
        <v>39843</v>
      </c>
      <c r="J3573" s="9" t="s">
        <v>39157</v>
      </c>
      <c r="K3573" s="9" t="s">
        <v>3069</v>
      </c>
    </row>
    <row r="3574" spans="1:11" x14ac:dyDescent="0.35">
      <c r="A3574" s="9">
        <v>3573</v>
      </c>
      <c r="B3574" s="9" t="str">
        <f t="shared" si="55"/>
        <v>Calyptranthes var</v>
      </c>
      <c r="C3574" s="9" t="e" cm="1">
        <f t="array" aca="1" ref="C3574" ca="1">LEFT(K3574,$C$19743)&amp;"-"&amp;RIGHT(SUBSTITUTE(SUBSTITUTE(TiraAcento(E3574),"-","")," ",""),$C$19744)</f>
        <v>#NAME?</v>
      </c>
      <c r="D3574" s="9" t="s">
        <v>3070</v>
      </c>
      <c r="E3574" s="9" t="s">
        <v>3071</v>
      </c>
      <c r="F3574" s="9" t="s">
        <v>15529</v>
      </c>
      <c r="G3574" s="9" t="s">
        <v>22982</v>
      </c>
      <c r="H3574" s="9" t="s">
        <v>3070</v>
      </c>
      <c r="I3574" s="9" t="s">
        <v>39843</v>
      </c>
      <c r="J3574" s="9" t="s">
        <v>39886</v>
      </c>
      <c r="K3574" s="9" t="s">
        <v>44113</v>
      </c>
    </row>
    <row r="3575" spans="1:11" x14ac:dyDescent="0.35">
      <c r="A3575" s="9">
        <v>3574</v>
      </c>
      <c r="B3575" s="9" t="str">
        <f t="shared" si="55"/>
        <v>Camellia jap</v>
      </c>
      <c r="C3575" s="9" t="e" cm="1">
        <f t="array" aca="1" ref="C3575" ca="1">LEFT(K3575,$C$19743)&amp;"-"&amp;RIGHT(SUBSTITUTE(SUBSTITUTE(TiraAcento(E3575),"-","")," ",""),$C$19744)</f>
        <v>#NAME?</v>
      </c>
      <c r="D3575" s="9" t="s">
        <v>3072</v>
      </c>
      <c r="E3575" s="9" t="s">
        <v>3073</v>
      </c>
      <c r="F3575" s="9" t="s">
        <v>15530</v>
      </c>
      <c r="G3575" s="9" t="s">
        <v>22983</v>
      </c>
      <c r="H3575" s="9" t="s">
        <v>3072</v>
      </c>
      <c r="I3575" s="9" t="s">
        <v>39887</v>
      </c>
      <c r="J3575" s="9" t="s">
        <v>39888</v>
      </c>
      <c r="K3575" s="9" t="s">
        <v>44114</v>
      </c>
    </row>
    <row r="3576" spans="1:11" x14ac:dyDescent="0.35">
      <c r="A3576" s="9">
        <v>3575</v>
      </c>
      <c r="B3576" s="9" t="str">
        <f t="shared" si="55"/>
        <v>Camellia jap</v>
      </c>
      <c r="C3576" s="9" t="e" cm="1">
        <f t="array" aca="1" ref="C3576" ca="1">LEFT(K3576,$C$19743)&amp;"-"&amp;RIGHT(SUBSTITUTE(SUBSTITUTE(TiraAcento(E3576),"-","")," ",""),$C$19744)</f>
        <v>#NAME?</v>
      </c>
      <c r="D3576" s="9" t="s">
        <v>3072</v>
      </c>
      <c r="E3576" s="9" t="s">
        <v>3074</v>
      </c>
      <c r="F3576" s="9" t="s">
        <v>15530</v>
      </c>
      <c r="G3576" s="9" t="s">
        <v>22984</v>
      </c>
      <c r="H3576" s="9" t="s">
        <v>3072</v>
      </c>
      <c r="I3576" s="9" t="s">
        <v>39887</v>
      </c>
      <c r="J3576" s="9" t="s">
        <v>39888</v>
      </c>
      <c r="K3576" s="9" t="s">
        <v>44115</v>
      </c>
    </row>
    <row r="3577" spans="1:11" x14ac:dyDescent="0.35">
      <c r="A3577" s="9">
        <v>3576</v>
      </c>
      <c r="B3577" s="9" t="str">
        <f t="shared" si="55"/>
        <v>Cammiphora lep</v>
      </c>
      <c r="C3577" s="9" t="e" cm="1">
        <f t="array" aca="1" ref="C3577" ca="1">LEFT(K3577,$C$19743)&amp;"-"&amp;RIGHT(SUBSTITUTE(SUBSTITUTE(TiraAcento(E3577),"-","")," ",""),$C$19744)</f>
        <v>#NAME?</v>
      </c>
      <c r="D3577" s="9" t="s">
        <v>3075</v>
      </c>
      <c r="E3577" s="9" t="s">
        <v>251</v>
      </c>
      <c r="F3577" s="9" t="s">
        <v>15531</v>
      </c>
      <c r="G3577" s="9" t="s">
        <v>22985</v>
      </c>
      <c r="H3577" s="9" t="s">
        <v>3075</v>
      </c>
      <c r="I3577" s="9" t="s">
        <v>39889</v>
      </c>
      <c r="J3577" s="9" t="s">
        <v>39760</v>
      </c>
      <c r="K3577" s="9" t="s">
        <v>251</v>
      </c>
    </row>
    <row r="3578" spans="1:11" x14ac:dyDescent="0.35">
      <c r="A3578" s="9">
        <v>3577</v>
      </c>
      <c r="B3578" s="9" t="str">
        <f t="shared" si="55"/>
        <v>Cammiphora lep</v>
      </c>
      <c r="C3578" s="9" t="e" cm="1">
        <f t="array" aca="1" ref="C3578" ca="1">LEFT(K3578,$C$19743)&amp;"-"&amp;RIGHT(SUBSTITUTE(SUBSTITUTE(TiraAcento(E3578),"-","")," ",""),$C$19744)</f>
        <v>#NAME?</v>
      </c>
      <c r="D3578" s="9" t="s">
        <v>3075</v>
      </c>
      <c r="E3578" s="9" t="s">
        <v>2334</v>
      </c>
      <c r="F3578" s="9" t="s">
        <v>15531</v>
      </c>
      <c r="G3578" s="9" t="s">
        <v>22986</v>
      </c>
      <c r="H3578" s="9" t="s">
        <v>3075</v>
      </c>
      <c r="I3578" s="9" t="s">
        <v>39889</v>
      </c>
      <c r="J3578" s="9" t="s">
        <v>39760</v>
      </c>
      <c r="K3578" s="9" t="s">
        <v>43716</v>
      </c>
    </row>
    <row r="3579" spans="1:11" x14ac:dyDescent="0.35">
      <c r="A3579" s="9">
        <v>3578</v>
      </c>
      <c r="B3579" s="9" t="str">
        <f t="shared" si="55"/>
        <v>Cammiphora lep</v>
      </c>
      <c r="C3579" s="9" t="e" cm="1">
        <f t="array" aca="1" ref="C3579" ca="1">LEFT(K3579,$C$19743)&amp;"-"&amp;RIGHT(SUBSTITUTE(SUBSTITUTE(TiraAcento(E3579),"-","")," ",""),$C$19744)</f>
        <v>#NAME?</v>
      </c>
      <c r="D3579" s="9" t="s">
        <v>3075</v>
      </c>
      <c r="E3579" s="9" t="s">
        <v>2335</v>
      </c>
      <c r="F3579" s="9" t="s">
        <v>15531</v>
      </c>
      <c r="G3579" s="9" t="s">
        <v>22987</v>
      </c>
      <c r="H3579" s="9" t="s">
        <v>3075</v>
      </c>
      <c r="I3579" s="9" t="s">
        <v>39889</v>
      </c>
      <c r="J3579" s="9" t="s">
        <v>39760</v>
      </c>
      <c r="K3579" s="9" t="s">
        <v>43717</v>
      </c>
    </row>
    <row r="3580" spans="1:11" x14ac:dyDescent="0.35">
      <c r="A3580" s="9">
        <v>3579</v>
      </c>
      <c r="B3580" s="9" t="str">
        <f t="shared" si="55"/>
        <v>Cammiphora lep</v>
      </c>
      <c r="C3580" s="9" t="e" cm="1">
        <f t="array" aca="1" ref="C3580" ca="1">LEFT(K3580,$C$19743)&amp;"-"&amp;RIGHT(SUBSTITUTE(SUBSTITUTE(TiraAcento(E3580),"-","")," ",""),$C$19744)</f>
        <v>#NAME?</v>
      </c>
      <c r="D3580" s="9" t="s">
        <v>3075</v>
      </c>
      <c r="E3580" s="9" t="s">
        <v>3076</v>
      </c>
      <c r="F3580" s="9" t="s">
        <v>15531</v>
      </c>
      <c r="G3580" s="9" t="s">
        <v>22988</v>
      </c>
      <c r="H3580" s="9" t="s">
        <v>3075</v>
      </c>
      <c r="I3580" s="9" t="s">
        <v>39889</v>
      </c>
      <c r="J3580" s="9" t="s">
        <v>39760</v>
      </c>
      <c r="K3580" s="9" t="s">
        <v>44116</v>
      </c>
    </row>
    <row r="3581" spans="1:11" x14ac:dyDescent="0.35">
      <c r="A3581" s="9">
        <v>3580</v>
      </c>
      <c r="B3581" s="9" t="str">
        <f t="shared" si="55"/>
        <v>Cammiphora lep</v>
      </c>
      <c r="C3581" s="9" t="e" cm="1">
        <f t="array" aca="1" ref="C3581" ca="1">LEFT(K3581,$C$19743)&amp;"-"&amp;RIGHT(SUBSTITUTE(SUBSTITUTE(TiraAcento(E3581),"-","")," ",""),$C$19744)</f>
        <v>#NAME?</v>
      </c>
      <c r="D3581" s="9" t="s">
        <v>3075</v>
      </c>
      <c r="E3581" s="9" t="s">
        <v>267</v>
      </c>
      <c r="F3581" s="9" t="s">
        <v>15531</v>
      </c>
      <c r="G3581" s="9" t="s">
        <v>22989</v>
      </c>
      <c r="H3581" s="9" t="s">
        <v>3075</v>
      </c>
      <c r="I3581" s="9" t="s">
        <v>39889</v>
      </c>
      <c r="J3581" s="9" t="s">
        <v>39760</v>
      </c>
      <c r="K3581" s="9" t="s">
        <v>42669</v>
      </c>
    </row>
    <row r="3582" spans="1:11" x14ac:dyDescent="0.35">
      <c r="A3582" s="9">
        <v>3581</v>
      </c>
      <c r="B3582" s="9" t="str">
        <f t="shared" si="55"/>
        <v>Cammiphora lep</v>
      </c>
      <c r="C3582" s="9" t="e" cm="1">
        <f t="array" aca="1" ref="C3582" ca="1">LEFT(K3582,$C$19743)&amp;"-"&amp;RIGHT(SUBSTITUTE(SUBSTITUTE(TiraAcento(E3582),"-","")," ",""),$C$19744)</f>
        <v>#NAME?</v>
      </c>
      <c r="D3582" s="9" t="s">
        <v>3075</v>
      </c>
      <c r="E3582" s="9" t="s">
        <v>3077</v>
      </c>
      <c r="F3582" s="9" t="s">
        <v>15531</v>
      </c>
      <c r="G3582" s="9" t="s">
        <v>22990</v>
      </c>
      <c r="H3582" s="9" t="s">
        <v>3075</v>
      </c>
      <c r="I3582" s="9" t="s">
        <v>39889</v>
      </c>
      <c r="J3582" s="9" t="s">
        <v>39760</v>
      </c>
      <c r="K3582" s="9" t="s">
        <v>3077</v>
      </c>
    </row>
    <row r="3583" spans="1:11" x14ac:dyDescent="0.35">
      <c r="A3583" s="9">
        <v>3582</v>
      </c>
      <c r="B3583" s="9" t="str">
        <f t="shared" si="55"/>
        <v>Cammiphora lep</v>
      </c>
      <c r="C3583" s="9" t="e" cm="1">
        <f t="array" aca="1" ref="C3583" ca="1">LEFT(K3583,$C$19743)&amp;"-"&amp;RIGHT(SUBSTITUTE(SUBSTITUTE(TiraAcento(E3583),"-","")," ",""),$C$19744)</f>
        <v>#NAME?</v>
      </c>
      <c r="D3583" s="9" t="s">
        <v>3075</v>
      </c>
      <c r="E3583" s="9" t="s">
        <v>2338</v>
      </c>
      <c r="F3583" s="9" t="s">
        <v>15531</v>
      </c>
      <c r="G3583" s="9" t="s">
        <v>22991</v>
      </c>
      <c r="H3583" s="9" t="s">
        <v>3075</v>
      </c>
      <c r="I3583" s="9" t="s">
        <v>39889</v>
      </c>
      <c r="J3583" s="9" t="s">
        <v>39760</v>
      </c>
      <c r="K3583" s="9" t="s">
        <v>2338</v>
      </c>
    </row>
    <row r="3584" spans="1:11" x14ac:dyDescent="0.35">
      <c r="A3584" s="9">
        <v>3583</v>
      </c>
      <c r="B3584" s="9" t="str">
        <f t="shared" si="55"/>
        <v>Campomanesia aro</v>
      </c>
      <c r="C3584" s="9" t="e" cm="1">
        <f t="array" aca="1" ref="C3584" ca="1">LEFT(K3584,$C$19743)&amp;"-"&amp;RIGHT(SUBSTITUTE(SUBSTITUTE(TiraAcento(E3584),"-","")," ",""),$C$19744)</f>
        <v>#NAME?</v>
      </c>
      <c r="D3584" s="9" t="s">
        <v>3078</v>
      </c>
      <c r="E3584" s="9" t="s">
        <v>247</v>
      </c>
      <c r="F3584" s="9" t="s">
        <v>15532</v>
      </c>
      <c r="G3584" s="9" t="s">
        <v>22992</v>
      </c>
      <c r="H3584" s="9" t="s">
        <v>3078</v>
      </c>
      <c r="I3584" s="9" t="s">
        <v>39890</v>
      </c>
      <c r="J3584" s="9" t="s">
        <v>39891</v>
      </c>
      <c r="K3584" s="9" t="s">
        <v>42655</v>
      </c>
    </row>
    <row r="3585" spans="1:11" x14ac:dyDescent="0.35">
      <c r="A3585" s="9">
        <v>3584</v>
      </c>
      <c r="B3585" s="9" t="str">
        <f t="shared" si="55"/>
        <v>Campomanesia aur</v>
      </c>
      <c r="C3585" s="9" t="e" cm="1">
        <f t="array" aca="1" ref="C3585" ca="1">LEFT(K3585,$C$19743)&amp;"-"&amp;RIGHT(SUBSTITUTE(SUBSTITUTE(TiraAcento(E3585),"-","")," ",""),$C$19744)</f>
        <v>#NAME?</v>
      </c>
      <c r="D3585" s="9" t="s">
        <v>3079</v>
      </c>
      <c r="E3585" s="9" t="s">
        <v>3080</v>
      </c>
      <c r="F3585" s="9" t="s">
        <v>15533</v>
      </c>
      <c r="G3585" s="9" t="s">
        <v>22993</v>
      </c>
      <c r="H3585" s="9" t="s">
        <v>3079</v>
      </c>
      <c r="I3585" s="9" t="s">
        <v>39890</v>
      </c>
      <c r="J3585" s="9" t="s">
        <v>39892</v>
      </c>
      <c r="K3585" s="9" t="s">
        <v>44117</v>
      </c>
    </row>
    <row r="3586" spans="1:11" x14ac:dyDescent="0.35">
      <c r="A3586" s="9">
        <v>3585</v>
      </c>
      <c r="B3586" s="9" t="str">
        <f t="shared" si="55"/>
        <v>Campomanesia aur</v>
      </c>
      <c r="C3586" s="9" t="e" cm="1">
        <f t="array" aca="1" ref="C3586" ca="1">LEFT(K3586,$C$19743)&amp;"-"&amp;RIGHT(SUBSTITUTE(SUBSTITUTE(TiraAcento(E3586),"-","")," ",""),$C$19744)</f>
        <v>#NAME?</v>
      </c>
      <c r="D3586" s="9" t="s">
        <v>3079</v>
      </c>
      <c r="E3586" s="9" t="s">
        <v>3081</v>
      </c>
      <c r="F3586" s="9" t="s">
        <v>15533</v>
      </c>
      <c r="G3586" s="9" t="s">
        <v>22994</v>
      </c>
      <c r="H3586" s="9" t="s">
        <v>3079</v>
      </c>
      <c r="I3586" s="9" t="s">
        <v>39890</v>
      </c>
      <c r="J3586" s="9" t="s">
        <v>39892</v>
      </c>
      <c r="K3586" s="9" t="s">
        <v>44118</v>
      </c>
    </row>
    <row r="3587" spans="1:11" x14ac:dyDescent="0.35">
      <c r="A3587" s="9">
        <v>3586</v>
      </c>
      <c r="B3587" s="9" t="str">
        <f t="shared" ref="B3587:B3650" si="56">I3587&amp;" "&amp;IFERROR(LEFT(J3587,$B$19743),D3587)</f>
        <v>Campomanesia aur</v>
      </c>
      <c r="C3587" s="9" t="e" cm="1">
        <f t="array" aca="1" ref="C3587" ca="1">LEFT(K3587,$C$19743)&amp;"-"&amp;RIGHT(SUBSTITUTE(SUBSTITUTE(TiraAcento(E3587),"-","")," ",""),$C$19744)</f>
        <v>#NAME?</v>
      </c>
      <c r="D3587" s="9" t="s">
        <v>3079</v>
      </c>
      <c r="E3587" s="9" t="s">
        <v>479</v>
      </c>
      <c r="F3587" s="9" t="s">
        <v>15533</v>
      </c>
      <c r="G3587" s="9" t="s">
        <v>22995</v>
      </c>
      <c r="H3587" s="9" t="s">
        <v>3079</v>
      </c>
      <c r="I3587" s="9" t="s">
        <v>39890</v>
      </c>
      <c r="J3587" s="9" t="s">
        <v>39892</v>
      </c>
      <c r="K3587" s="9" t="s">
        <v>42775</v>
      </c>
    </row>
    <row r="3588" spans="1:11" x14ac:dyDescent="0.35">
      <c r="A3588" s="9">
        <v>3587</v>
      </c>
      <c r="B3588" s="9" t="str">
        <f t="shared" si="56"/>
        <v>Campomanesia aur</v>
      </c>
      <c r="C3588" s="9" t="e" cm="1">
        <f t="array" aca="1" ref="C3588" ca="1">LEFT(K3588,$C$19743)&amp;"-"&amp;RIGHT(SUBSTITUTE(SUBSTITUTE(TiraAcento(E3588),"-","")," ",""),$C$19744)</f>
        <v>#NAME?</v>
      </c>
      <c r="D3588" s="9" t="s">
        <v>3079</v>
      </c>
      <c r="E3588" s="9" t="s">
        <v>3082</v>
      </c>
      <c r="F3588" s="9" t="s">
        <v>15533</v>
      </c>
      <c r="G3588" s="9" t="s">
        <v>22996</v>
      </c>
      <c r="H3588" s="9" t="s">
        <v>3079</v>
      </c>
      <c r="I3588" s="9" t="s">
        <v>39890</v>
      </c>
      <c r="J3588" s="9" t="s">
        <v>39892</v>
      </c>
      <c r="K3588" s="9" t="s">
        <v>44119</v>
      </c>
    </row>
    <row r="3589" spans="1:11" x14ac:dyDescent="0.35">
      <c r="A3589" s="9">
        <v>3588</v>
      </c>
      <c r="B3589" s="9" t="str">
        <f t="shared" si="56"/>
        <v>Campomanesia cae</v>
      </c>
      <c r="C3589" s="9" t="e" cm="1">
        <f t="array" aca="1" ref="C3589" ca="1">LEFT(K3589,$C$19743)&amp;"-"&amp;RIGHT(SUBSTITUTE(SUBSTITUTE(TiraAcento(E3589),"-","")," ",""),$C$19744)</f>
        <v>#NAME?</v>
      </c>
      <c r="D3589" s="9" t="s">
        <v>3083</v>
      </c>
      <c r="E3589" s="9" t="s">
        <v>3084</v>
      </c>
      <c r="F3589" s="9" t="s">
        <v>15534</v>
      </c>
      <c r="G3589" s="9" t="s">
        <v>22997</v>
      </c>
      <c r="H3589" s="9" t="s">
        <v>3083</v>
      </c>
      <c r="I3589" s="9" t="s">
        <v>39890</v>
      </c>
      <c r="J3589" s="9" t="s">
        <v>39893</v>
      </c>
      <c r="K3589" s="9" t="s">
        <v>3084</v>
      </c>
    </row>
    <row r="3590" spans="1:11" x14ac:dyDescent="0.35">
      <c r="A3590" s="9">
        <v>3589</v>
      </c>
      <c r="B3590" s="9" t="str">
        <f t="shared" si="56"/>
        <v>Campomanesia chr</v>
      </c>
      <c r="C3590" s="9" t="e" cm="1">
        <f t="array" aca="1" ref="C3590" ca="1">LEFT(K3590,$C$19743)&amp;"-"&amp;RIGHT(SUBSTITUTE(SUBSTITUTE(TiraAcento(E3590),"-","")," ",""),$C$19744)</f>
        <v>#NAME?</v>
      </c>
      <c r="D3590" s="9" t="s">
        <v>3085</v>
      </c>
      <c r="E3590" s="9" t="s">
        <v>3086</v>
      </c>
      <c r="F3590" s="9" t="s">
        <v>15535</v>
      </c>
      <c r="G3590" s="9" t="s">
        <v>22998</v>
      </c>
      <c r="H3590" s="9" t="s">
        <v>3085</v>
      </c>
      <c r="I3590" s="9" t="s">
        <v>39890</v>
      </c>
      <c r="J3590" s="9" t="s">
        <v>39247</v>
      </c>
      <c r="K3590" s="9" t="s">
        <v>44120</v>
      </c>
    </row>
    <row r="3591" spans="1:11" x14ac:dyDescent="0.35">
      <c r="A3591" s="9">
        <v>3590</v>
      </c>
      <c r="B3591" s="9" t="str">
        <f t="shared" si="56"/>
        <v>Campomanesia cre</v>
      </c>
      <c r="C3591" s="9" t="e" cm="1">
        <f t="array" aca="1" ref="C3591" ca="1">LEFT(K3591,$C$19743)&amp;"-"&amp;RIGHT(SUBSTITUTE(SUBSTITUTE(TiraAcento(E3591),"-","")," ",""),$C$19744)</f>
        <v>#NAME?</v>
      </c>
      <c r="D3591" s="9" t="s">
        <v>3087</v>
      </c>
      <c r="E3591" s="9" t="s">
        <v>3084</v>
      </c>
      <c r="F3591" s="9" t="s">
        <v>15536</v>
      </c>
      <c r="G3591" s="9" t="s">
        <v>22999</v>
      </c>
      <c r="H3591" s="9" t="s">
        <v>3087</v>
      </c>
      <c r="I3591" s="9" t="s">
        <v>39890</v>
      </c>
      <c r="J3591" s="9" t="s">
        <v>39348</v>
      </c>
      <c r="K3591" s="9" t="s">
        <v>3084</v>
      </c>
    </row>
    <row r="3592" spans="1:11" x14ac:dyDescent="0.35">
      <c r="A3592" s="9">
        <v>3591</v>
      </c>
      <c r="B3592" s="9" t="str">
        <f t="shared" si="56"/>
        <v>Campomanesia cya</v>
      </c>
      <c r="C3592" s="9" t="e" cm="1">
        <f t="array" aca="1" ref="C3592" ca="1">LEFT(K3592,$C$19743)&amp;"-"&amp;RIGHT(SUBSTITUTE(SUBSTITUTE(TiraAcento(E3592),"-","")," ",""),$C$19744)</f>
        <v>#NAME?</v>
      </c>
      <c r="D3592" s="9" t="s">
        <v>3088</v>
      </c>
      <c r="E3592" s="9" t="s">
        <v>3082</v>
      </c>
      <c r="F3592" s="9" t="s">
        <v>15537</v>
      </c>
      <c r="G3592" s="9" t="s">
        <v>23000</v>
      </c>
      <c r="H3592" s="9" t="s">
        <v>3088</v>
      </c>
      <c r="I3592" s="9" t="s">
        <v>39890</v>
      </c>
      <c r="J3592" s="9" t="s">
        <v>39894</v>
      </c>
      <c r="K3592" s="9" t="s">
        <v>44119</v>
      </c>
    </row>
    <row r="3593" spans="1:11" x14ac:dyDescent="0.35">
      <c r="A3593" s="9">
        <v>3592</v>
      </c>
      <c r="B3593" s="9" t="str">
        <f t="shared" si="56"/>
        <v>Campomanesia eug</v>
      </c>
      <c r="C3593" s="9" t="e" cm="1">
        <f t="array" aca="1" ref="C3593" ca="1">LEFT(K3593,$C$19743)&amp;"-"&amp;RIGHT(SUBSTITUTE(SUBSTITUTE(TiraAcento(E3593),"-","")," ",""),$C$19744)</f>
        <v>#NAME?</v>
      </c>
      <c r="D3593" s="9" t="s">
        <v>3089</v>
      </c>
      <c r="E3593" s="9" t="s">
        <v>3090</v>
      </c>
      <c r="F3593" s="9" t="s">
        <v>15538</v>
      </c>
      <c r="G3593" s="9" t="s">
        <v>23001</v>
      </c>
      <c r="H3593" s="9" t="s">
        <v>3089</v>
      </c>
      <c r="I3593" s="9" t="s">
        <v>39890</v>
      </c>
      <c r="J3593" s="9" t="s">
        <v>39895</v>
      </c>
      <c r="K3593" s="9" t="s">
        <v>3090</v>
      </c>
    </row>
    <row r="3594" spans="1:11" x14ac:dyDescent="0.35">
      <c r="A3594" s="9">
        <v>3593</v>
      </c>
      <c r="B3594" s="9" t="str">
        <f t="shared" si="56"/>
        <v>Campomanesia eug</v>
      </c>
      <c r="C3594" s="9" t="e" cm="1">
        <f t="array" aca="1" ref="C3594" ca="1">LEFT(K3594,$C$19743)&amp;"-"&amp;RIGHT(SUBSTITUTE(SUBSTITUTE(TiraAcento(E3594),"-","")," ",""),$C$19744)</f>
        <v>#NAME?</v>
      </c>
      <c r="D3594" s="9" t="s">
        <v>3089</v>
      </c>
      <c r="E3594" s="9" t="s">
        <v>3091</v>
      </c>
      <c r="F3594" s="9" t="s">
        <v>15538</v>
      </c>
      <c r="G3594" s="9" t="s">
        <v>23002</v>
      </c>
      <c r="H3594" s="9" t="s">
        <v>3089</v>
      </c>
      <c r="I3594" s="9" t="s">
        <v>39890</v>
      </c>
      <c r="J3594" s="9" t="s">
        <v>39895</v>
      </c>
      <c r="K3594" s="9" t="s">
        <v>3091</v>
      </c>
    </row>
    <row r="3595" spans="1:11" x14ac:dyDescent="0.35">
      <c r="A3595" s="9">
        <v>3594</v>
      </c>
      <c r="B3595" s="9" t="str">
        <f t="shared" si="56"/>
        <v>Campomanesia eug</v>
      </c>
      <c r="C3595" s="9" t="e" cm="1">
        <f t="array" aca="1" ref="C3595" ca="1">LEFT(K3595,$C$19743)&amp;"-"&amp;RIGHT(SUBSTITUTE(SUBSTITUTE(TiraAcento(E3595),"-","")," ",""),$C$19744)</f>
        <v>#NAME?</v>
      </c>
      <c r="D3595" s="9" t="s">
        <v>3089</v>
      </c>
      <c r="E3595" s="9" t="s">
        <v>3084</v>
      </c>
      <c r="F3595" s="9" t="s">
        <v>15538</v>
      </c>
      <c r="G3595" s="9" t="s">
        <v>23003</v>
      </c>
      <c r="H3595" s="9" t="s">
        <v>3089</v>
      </c>
      <c r="I3595" s="9" t="s">
        <v>39890</v>
      </c>
      <c r="J3595" s="9" t="s">
        <v>39895</v>
      </c>
      <c r="K3595" s="9" t="s">
        <v>3084</v>
      </c>
    </row>
    <row r="3596" spans="1:11" x14ac:dyDescent="0.35">
      <c r="A3596" s="9">
        <v>3595</v>
      </c>
      <c r="B3596" s="9" t="str">
        <f t="shared" si="56"/>
        <v>Campomanesia eug</v>
      </c>
      <c r="C3596" s="9" t="e" cm="1">
        <f t="array" aca="1" ref="C3596" ca="1">LEFT(K3596,$C$19743)&amp;"-"&amp;RIGHT(SUBSTITUTE(SUBSTITUTE(TiraAcento(E3596),"-","")," ",""),$C$19744)</f>
        <v>#NAME?</v>
      </c>
      <c r="D3596" s="9" t="s">
        <v>3089</v>
      </c>
      <c r="E3596" s="9" t="s">
        <v>3092</v>
      </c>
      <c r="F3596" s="9" t="s">
        <v>15538</v>
      </c>
      <c r="G3596" s="9" t="s">
        <v>23004</v>
      </c>
      <c r="H3596" s="9" t="s">
        <v>3089</v>
      </c>
      <c r="I3596" s="9" t="s">
        <v>39890</v>
      </c>
      <c r="J3596" s="9" t="s">
        <v>39895</v>
      </c>
      <c r="K3596" s="9" t="s">
        <v>3092</v>
      </c>
    </row>
    <row r="3597" spans="1:11" x14ac:dyDescent="0.35">
      <c r="A3597" s="9">
        <v>3596</v>
      </c>
      <c r="B3597" s="9" t="str">
        <f t="shared" si="56"/>
        <v>Campomanesia fen</v>
      </c>
      <c r="C3597" s="9" t="e" cm="1">
        <f t="array" aca="1" ref="C3597" ca="1">LEFT(K3597,$C$19743)&amp;"-"&amp;RIGHT(SUBSTITUTE(SUBSTITUTE(TiraAcento(E3597),"-","")," ",""),$C$19744)</f>
        <v>#NAME?</v>
      </c>
      <c r="D3597" s="9" t="s">
        <v>3093</v>
      </c>
      <c r="E3597" s="9" t="s">
        <v>3094</v>
      </c>
      <c r="F3597" s="9" t="s">
        <v>15539</v>
      </c>
      <c r="G3597" s="9" t="s">
        <v>23005</v>
      </c>
      <c r="H3597" s="9" t="s">
        <v>3093</v>
      </c>
      <c r="I3597" s="9" t="s">
        <v>39890</v>
      </c>
      <c r="J3597" s="9" t="s">
        <v>39896</v>
      </c>
      <c r="K3597" s="9" t="s">
        <v>44121</v>
      </c>
    </row>
    <row r="3598" spans="1:11" x14ac:dyDescent="0.35">
      <c r="A3598" s="9">
        <v>3597</v>
      </c>
      <c r="B3598" s="9" t="str">
        <f t="shared" si="56"/>
        <v>Campomanesia fus</v>
      </c>
      <c r="C3598" s="9" t="e" cm="1">
        <f t="array" aca="1" ref="C3598" ca="1">LEFT(K3598,$C$19743)&amp;"-"&amp;RIGHT(SUBSTITUTE(SUBSTITUTE(TiraAcento(E3598),"-","")," ",""),$C$19744)</f>
        <v>#NAME?</v>
      </c>
      <c r="D3598" s="9" t="s">
        <v>3095</v>
      </c>
      <c r="E3598" s="9" t="s">
        <v>3084</v>
      </c>
      <c r="F3598" s="9" t="s">
        <v>15540</v>
      </c>
      <c r="G3598" s="9" t="s">
        <v>23006</v>
      </c>
      <c r="H3598" s="9" t="s">
        <v>3095</v>
      </c>
      <c r="I3598" s="9" t="s">
        <v>39890</v>
      </c>
      <c r="J3598" s="9" t="s">
        <v>39897</v>
      </c>
      <c r="K3598" s="9" t="s">
        <v>3084</v>
      </c>
    </row>
    <row r="3599" spans="1:11" x14ac:dyDescent="0.35">
      <c r="A3599" s="9">
        <v>3598</v>
      </c>
      <c r="B3599" s="9" t="str">
        <f t="shared" si="56"/>
        <v>Campomanesia gua</v>
      </c>
      <c r="C3599" s="9" t="e" cm="1">
        <f t="array" aca="1" ref="C3599" ca="1">LEFT(K3599,$C$19743)&amp;"-"&amp;RIGHT(SUBSTITUTE(SUBSTITUTE(TiraAcento(E3599),"-","")," ",""),$C$19744)</f>
        <v>#NAME?</v>
      </c>
      <c r="D3599" s="9" t="s">
        <v>3096</v>
      </c>
      <c r="E3599" s="9" t="s">
        <v>3097</v>
      </c>
      <c r="F3599" s="9" t="s">
        <v>15541</v>
      </c>
      <c r="G3599" s="9" t="s">
        <v>23007</v>
      </c>
      <c r="H3599" s="9" t="s">
        <v>3096</v>
      </c>
      <c r="I3599" s="9" t="s">
        <v>39890</v>
      </c>
      <c r="J3599" s="9" t="s">
        <v>39898</v>
      </c>
      <c r="K3599" s="9" t="s">
        <v>44122</v>
      </c>
    </row>
    <row r="3600" spans="1:11" x14ac:dyDescent="0.35">
      <c r="A3600" s="9">
        <v>3599</v>
      </c>
      <c r="B3600" s="9" t="str">
        <f t="shared" si="56"/>
        <v>Campomanesia gua</v>
      </c>
      <c r="C3600" s="9" t="e" cm="1">
        <f t="array" aca="1" ref="C3600" ca="1">LEFT(K3600,$C$19743)&amp;"-"&amp;RIGHT(SUBSTITUTE(SUBSTITUTE(TiraAcento(E3600),"-","")," ",""),$C$19744)</f>
        <v>#NAME?</v>
      </c>
      <c r="D3600" s="9" t="s">
        <v>3096</v>
      </c>
      <c r="E3600" s="9" t="s">
        <v>3098</v>
      </c>
      <c r="F3600" s="9" t="s">
        <v>15541</v>
      </c>
      <c r="G3600" s="9" t="s">
        <v>23008</v>
      </c>
      <c r="H3600" s="9" t="s">
        <v>3096</v>
      </c>
      <c r="I3600" s="9" t="s">
        <v>39890</v>
      </c>
      <c r="J3600" s="9" t="s">
        <v>39898</v>
      </c>
      <c r="K3600" s="9" t="s">
        <v>44123</v>
      </c>
    </row>
    <row r="3601" spans="1:11" x14ac:dyDescent="0.35">
      <c r="A3601" s="9">
        <v>3600</v>
      </c>
      <c r="B3601" s="9" t="str">
        <f t="shared" si="56"/>
        <v>Campomanesia gua</v>
      </c>
      <c r="C3601" s="9" t="e" cm="1">
        <f t="array" aca="1" ref="C3601" ca="1">LEFT(K3601,$C$19743)&amp;"-"&amp;RIGHT(SUBSTITUTE(SUBSTITUTE(TiraAcento(E3601),"-","")," ",""),$C$19744)</f>
        <v>#NAME?</v>
      </c>
      <c r="D3601" s="9" t="s">
        <v>3096</v>
      </c>
      <c r="E3601" s="9" t="s">
        <v>3099</v>
      </c>
      <c r="F3601" s="9" t="s">
        <v>15541</v>
      </c>
      <c r="G3601" s="9" t="s">
        <v>23009</v>
      </c>
      <c r="H3601" s="9" t="s">
        <v>3096</v>
      </c>
      <c r="I3601" s="9" t="s">
        <v>39890</v>
      </c>
      <c r="J3601" s="9" t="s">
        <v>39898</v>
      </c>
      <c r="K3601" s="9" t="s">
        <v>3099</v>
      </c>
    </row>
    <row r="3602" spans="1:11" x14ac:dyDescent="0.35">
      <c r="A3602" s="9">
        <v>3601</v>
      </c>
      <c r="B3602" s="9" t="str">
        <f t="shared" si="56"/>
        <v>Campomanesia gua</v>
      </c>
      <c r="C3602" s="9" t="e" cm="1">
        <f t="array" aca="1" ref="C3602" ca="1">LEFT(K3602,$C$19743)&amp;"-"&amp;RIGHT(SUBSTITUTE(SUBSTITUTE(TiraAcento(E3602),"-","")," ",""),$C$19744)</f>
        <v>#NAME?</v>
      </c>
      <c r="D3602" s="9" t="s">
        <v>3096</v>
      </c>
      <c r="E3602" s="9" t="s">
        <v>3090</v>
      </c>
      <c r="F3602" s="9" t="s">
        <v>15541</v>
      </c>
      <c r="G3602" s="9" t="s">
        <v>23010</v>
      </c>
      <c r="H3602" s="9" t="s">
        <v>3096</v>
      </c>
      <c r="I3602" s="9" t="s">
        <v>39890</v>
      </c>
      <c r="J3602" s="9" t="s">
        <v>39898</v>
      </c>
      <c r="K3602" s="9" t="s">
        <v>3090</v>
      </c>
    </row>
    <row r="3603" spans="1:11" x14ac:dyDescent="0.35">
      <c r="A3603" s="9">
        <v>3602</v>
      </c>
      <c r="B3603" s="9" t="str">
        <f t="shared" si="56"/>
        <v>Campomanesia gua</v>
      </c>
      <c r="C3603" s="9" t="e" cm="1">
        <f t="array" aca="1" ref="C3603" ca="1">LEFT(K3603,$C$19743)&amp;"-"&amp;RIGHT(SUBSTITUTE(SUBSTITUTE(TiraAcento(E3603),"-","")," ",""),$C$19744)</f>
        <v>#NAME?</v>
      </c>
      <c r="D3603" s="9" t="s">
        <v>3096</v>
      </c>
      <c r="E3603" s="9" t="s">
        <v>3100</v>
      </c>
      <c r="F3603" s="9" t="s">
        <v>15541</v>
      </c>
      <c r="G3603" s="9" t="s">
        <v>23011</v>
      </c>
      <c r="H3603" s="9" t="s">
        <v>3096</v>
      </c>
      <c r="I3603" s="9" t="s">
        <v>39890</v>
      </c>
      <c r="J3603" s="9" t="s">
        <v>39898</v>
      </c>
      <c r="K3603" s="9" t="s">
        <v>44124</v>
      </c>
    </row>
    <row r="3604" spans="1:11" x14ac:dyDescent="0.35">
      <c r="A3604" s="9">
        <v>3603</v>
      </c>
      <c r="B3604" s="9" t="str">
        <f t="shared" si="56"/>
        <v>Campomanesia gua</v>
      </c>
      <c r="C3604" s="9" t="e" cm="1">
        <f t="array" aca="1" ref="C3604" ca="1">LEFT(K3604,$C$19743)&amp;"-"&amp;RIGHT(SUBSTITUTE(SUBSTITUTE(TiraAcento(E3604),"-","")," ",""),$C$19744)</f>
        <v>#NAME?</v>
      </c>
      <c r="D3604" s="9" t="s">
        <v>3096</v>
      </c>
      <c r="E3604" s="9" t="s">
        <v>3101</v>
      </c>
      <c r="F3604" s="9" t="s">
        <v>15541</v>
      </c>
      <c r="G3604" s="9" t="s">
        <v>23012</v>
      </c>
      <c r="H3604" s="9" t="s">
        <v>3096</v>
      </c>
      <c r="I3604" s="9" t="s">
        <v>39890</v>
      </c>
      <c r="J3604" s="9" t="s">
        <v>39898</v>
      </c>
      <c r="K3604" s="9" t="s">
        <v>44125</v>
      </c>
    </row>
    <row r="3605" spans="1:11" x14ac:dyDescent="0.35">
      <c r="A3605" s="9">
        <v>3604</v>
      </c>
      <c r="B3605" s="9" t="str">
        <f t="shared" si="56"/>
        <v>Campomanesia gua</v>
      </c>
      <c r="C3605" s="9" t="e" cm="1">
        <f t="array" aca="1" ref="C3605" ca="1">LEFT(K3605,$C$19743)&amp;"-"&amp;RIGHT(SUBSTITUTE(SUBSTITUTE(TiraAcento(E3605),"-","")," ",""),$C$19744)</f>
        <v>#NAME?</v>
      </c>
      <c r="D3605" s="9" t="s">
        <v>3096</v>
      </c>
      <c r="E3605" s="9" t="s">
        <v>3092</v>
      </c>
      <c r="F3605" s="9" t="s">
        <v>15541</v>
      </c>
      <c r="G3605" s="9" t="s">
        <v>23013</v>
      </c>
      <c r="H3605" s="9" t="s">
        <v>3096</v>
      </c>
      <c r="I3605" s="9" t="s">
        <v>39890</v>
      </c>
      <c r="J3605" s="9" t="s">
        <v>39898</v>
      </c>
      <c r="K3605" s="9" t="s">
        <v>3092</v>
      </c>
    </row>
    <row r="3606" spans="1:11" x14ac:dyDescent="0.35">
      <c r="A3606" s="9">
        <v>3605</v>
      </c>
      <c r="B3606" s="9" t="str">
        <f t="shared" si="56"/>
        <v>Campomanesia gua</v>
      </c>
      <c r="C3606" s="9" t="e" cm="1">
        <f t="array" aca="1" ref="C3606" ca="1">LEFT(K3606,$C$19743)&amp;"-"&amp;RIGHT(SUBSTITUTE(SUBSTITUTE(TiraAcento(E3606),"-","")," ",""),$C$19744)</f>
        <v>#NAME?</v>
      </c>
      <c r="D3606" s="9" t="s">
        <v>3096</v>
      </c>
      <c r="E3606" s="9" t="s">
        <v>3102</v>
      </c>
      <c r="F3606" s="9" t="s">
        <v>15541</v>
      </c>
      <c r="G3606" s="9" t="s">
        <v>23014</v>
      </c>
      <c r="H3606" s="9" t="s">
        <v>3096</v>
      </c>
      <c r="I3606" s="9" t="s">
        <v>39890</v>
      </c>
      <c r="J3606" s="9" t="s">
        <v>39898</v>
      </c>
      <c r="K3606" s="9" t="s">
        <v>44126</v>
      </c>
    </row>
    <row r="3607" spans="1:11" x14ac:dyDescent="0.35">
      <c r="A3607" s="9">
        <v>3606</v>
      </c>
      <c r="B3607" s="9" t="str">
        <f t="shared" si="56"/>
        <v>Campomanesia gua</v>
      </c>
      <c r="C3607" s="9" t="e" cm="1">
        <f t="array" aca="1" ref="C3607" ca="1">LEFT(K3607,$C$19743)&amp;"-"&amp;RIGHT(SUBSTITUTE(SUBSTITUTE(TiraAcento(E3607),"-","")," ",""),$C$19744)</f>
        <v>#NAME?</v>
      </c>
      <c r="D3607" s="9" t="s">
        <v>3096</v>
      </c>
      <c r="E3607" s="9" t="s">
        <v>3103</v>
      </c>
      <c r="F3607" s="9" t="s">
        <v>15541</v>
      </c>
      <c r="G3607" s="9" t="s">
        <v>23015</v>
      </c>
      <c r="H3607" s="9" t="s">
        <v>3096</v>
      </c>
      <c r="I3607" s="9" t="s">
        <v>39890</v>
      </c>
      <c r="J3607" s="9" t="s">
        <v>39898</v>
      </c>
      <c r="K3607" s="9" t="s">
        <v>3103</v>
      </c>
    </row>
    <row r="3608" spans="1:11" x14ac:dyDescent="0.35">
      <c r="A3608" s="9">
        <v>3607</v>
      </c>
      <c r="B3608" s="9" t="str">
        <f t="shared" si="56"/>
        <v>Campomanesia gua</v>
      </c>
      <c r="C3608" s="9" t="e" cm="1">
        <f t="array" aca="1" ref="C3608" ca="1">LEFT(K3608,$C$19743)&amp;"-"&amp;RIGHT(SUBSTITUTE(SUBSTITUTE(TiraAcento(E3608),"-","")," ",""),$C$19744)</f>
        <v>#NAME?</v>
      </c>
      <c r="D3608" s="9" t="s">
        <v>3096</v>
      </c>
      <c r="E3608" s="9" t="s">
        <v>3104</v>
      </c>
      <c r="F3608" s="9" t="s">
        <v>15541</v>
      </c>
      <c r="G3608" s="9" t="s">
        <v>23016</v>
      </c>
      <c r="H3608" s="9" t="s">
        <v>3096</v>
      </c>
      <c r="I3608" s="9" t="s">
        <v>39890</v>
      </c>
      <c r="J3608" s="9" t="s">
        <v>39898</v>
      </c>
      <c r="K3608" s="9" t="s">
        <v>44127</v>
      </c>
    </row>
    <row r="3609" spans="1:11" x14ac:dyDescent="0.35">
      <c r="A3609" s="9">
        <v>3608</v>
      </c>
      <c r="B3609" s="9" t="str">
        <f t="shared" si="56"/>
        <v>Campomanesia gua</v>
      </c>
      <c r="C3609" s="9" t="e" cm="1">
        <f t="array" aca="1" ref="C3609" ca="1">LEFT(K3609,$C$19743)&amp;"-"&amp;RIGHT(SUBSTITUTE(SUBSTITUTE(TiraAcento(E3609),"-","")," ",""),$C$19744)</f>
        <v>#NAME?</v>
      </c>
      <c r="D3609" s="9" t="s">
        <v>3096</v>
      </c>
      <c r="E3609" s="9" t="s">
        <v>3105</v>
      </c>
      <c r="F3609" s="9" t="s">
        <v>15541</v>
      </c>
      <c r="G3609" s="9" t="s">
        <v>23017</v>
      </c>
      <c r="H3609" s="9" t="s">
        <v>3096</v>
      </c>
      <c r="I3609" s="9" t="s">
        <v>39890</v>
      </c>
      <c r="J3609" s="9" t="s">
        <v>39898</v>
      </c>
      <c r="K3609" s="9" t="s">
        <v>44128</v>
      </c>
    </row>
    <row r="3610" spans="1:11" x14ac:dyDescent="0.35">
      <c r="A3610" s="9">
        <v>3609</v>
      </c>
      <c r="B3610" s="9" t="str">
        <f t="shared" si="56"/>
        <v>Campomanesia gua</v>
      </c>
      <c r="C3610" s="9" t="e" cm="1">
        <f t="array" aca="1" ref="C3610" ca="1">LEFT(K3610,$C$19743)&amp;"-"&amp;RIGHT(SUBSTITUTE(SUBSTITUTE(TiraAcento(E3610),"-","")," ",""),$C$19744)</f>
        <v>#NAME?</v>
      </c>
      <c r="D3610" s="9" t="s">
        <v>3096</v>
      </c>
      <c r="E3610" s="9" t="s">
        <v>3106</v>
      </c>
      <c r="F3610" s="9" t="s">
        <v>15541</v>
      </c>
      <c r="G3610" s="9" t="s">
        <v>23018</v>
      </c>
      <c r="H3610" s="9" t="s">
        <v>3096</v>
      </c>
      <c r="I3610" s="9" t="s">
        <v>39890</v>
      </c>
      <c r="J3610" s="9" t="s">
        <v>39898</v>
      </c>
      <c r="K3610" s="9" t="s">
        <v>44129</v>
      </c>
    </row>
    <row r="3611" spans="1:11" x14ac:dyDescent="0.35">
      <c r="A3611" s="9">
        <v>3610</v>
      </c>
      <c r="B3611" s="9" t="str">
        <f t="shared" si="56"/>
        <v>Campomanesia klo</v>
      </c>
      <c r="C3611" s="9" t="e" cm="1">
        <f t="array" aca="1" ref="C3611" ca="1">LEFT(K3611,$C$19743)&amp;"-"&amp;RIGHT(SUBSTITUTE(SUBSTITUTE(TiraAcento(E3611),"-","")," ",""),$C$19744)</f>
        <v>#NAME?</v>
      </c>
      <c r="D3611" s="9" t="s">
        <v>3107</v>
      </c>
      <c r="E3611" s="9" t="s">
        <v>3082</v>
      </c>
      <c r="F3611" s="9" t="s">
        <v>15542</v>
      </c>
      <c r="G3611" s="9" t="s">
        <v>23019</v>
      </c>
      <c r="H3611" s="9" t="s">
        <v>3107</v>
      </c>
      <c r="I3611" s="9" t="s">
        <v>39890</v>
      </c>
      <c r="J3611" s="9" t="s">
        <v>39341</v>
      </c>
      <c r="K3611" s="9" t="s">
        <v>44119</v>
      </c>
    </row>
    <row r="3612" spans="1:11" x14ac:dyDescent="0.35">
      <c r="A3612" s="9">
        <v>3611</v>
      </c>
      <c r="B3612" s="9" t="str">
        <f t="shared" si="56"/>
        <v>Campomanesia lau</v>
      </c>
      <c r="C3612" s="9" t="e" cm="1">
        <f t="array" aca="1" ref="C3612" ca="1">LEFT(K3612,$C$19743)&amp;"-"&amp;RIGHT(SUBSTITUTE(SUBSTITUTE(TiraAcento(E3612),"-","")," ",""),$C$19744)</f>
        <v>#NAME?</v>
      </c>
      <c r="D3612" s="9" t="s">
        <v>3108</v>
      </c>
      <c r="E3612" s="9" t="s">
        <v>3084</v>
      </c>
      <c r="F3612" s="9" t="s">
        <v>15543</v>
      </c>
      <c r="G3612" s="9" t="s">
        <v>23020</v>
      </c>
      <c r="H3612" s="9" t="s">
        <v>3108</v>
      </c>
      <c r="I3612" s="9" t="s">
        <v>39890</v>
      </c>
      <c r="J3612" s="9" t="s">
        <v>39436</v>
      </c>
      <c r="K3612" s="9" t="s">
        <v>3084</v>
      </c>
    </row>
    <row r="3613" spans="1:11" x14ac:dyDescent="0.35">
      <c r="A3613" s="9">
        <v>3612</v>
      </c>
      <c r="B3613" s="9" t="str">
        <f t="shared" si="56"/>
        <v>Campomanesia mar</v>
      </c>
      <c r="C3613" s="9" t="e" cm="1">
        <f t="array" aca="1" ref="C3613" ca="1">LEFT(K3613,$C$19743)&amp;"-"&amp;RIGHT(SUBSTITUTE(SUBSTITUTE(TiraAcento(E3613),"-","")," ",""),$C$19744)</f>
        <v>#NAME?</v>
      </c>
      <c r="D3613" s="9" t="s">
        <v>3109</v>
      </c>
      <c r="E3613" s="9" t="s">
        <v>3084</v>
      </c>
      <c r="F3613" s="9" t="s">
        <v>15544</v>
      </c>
      <c r="G3613" s="9" t="s">
        <v>23021</v>
      </c>
      <c r="H3613" s="9" t="s">
        <v>3109</v>
      </c>
      <c r="I3613" s="9" t="s">
        <v>39890</v>
      </c>
      <c r="J3613" s="9" t="s">
        <v>39899</v>
      </c>
      <c r="K3613" s="9" t="s">
        <v>3084</v>
      </c>
    </row>
    <row r="3614" spans="1:11" x14ac:dyDescent="0.35">
      <c r="A3614" s="9">
        <v>3613</v>
      </c>
      <c r="B3614" s="9" t="str">
        <f t="shared" si="56"/>
        <v>Campomanesia mas</v>
      </c>
      <c r="C3614" s="9" t="e" cm="1">
        <f t="array" aca="1" ref="C3614" ca="1">LEFT(K3614,$C$19743)&amp;"-"&amp;RIGHT(SUBSTITUTE(SUBSTITUTE(TiraAcento(E3614),"-","")," ",""),$C$19744)</f>
        <v>#NAME?</v>
      </c>
      <c r="D3614" s="9" t="s">
        <v>3110</v>
      </c>
      <c r="E3614" s="9" t="s">
        <v>3084</v>
      </c>
      <c r="F3614" s="9" t="s">
        <v>15545</v>
      </c>
      <c r="G3614" s="9" t="s">
        <v>23022</v>
      </c>
      <c r="H3614" s="9" t="s">
        <v>3110</v>
      </c>
      <c r="I3614" s="9" t="s">
        <v>39890</v>
      </c>
      <c r="J3614" s="9" t="s">
        <v>39900</v>
      </c>
      <c r="K3614" s="9" t="s">
        <v>3084</v>
      </c>
    </row>
    <row r="3615" spans="1:11" x14ac:dyDescent="0.35">
      <c r="A3615" s="9">
        <v>3614</v>
      </c>
      <c r="B3615" s="9" t="str">
        <f t="shared" si="56"/>
        <v>Campomanesia ner</v>
      </c>
      <c r="C3615" s="9" t="e" cm="1">
        <f t="array" aca="1" ref="C3615" ca="1">LEFT(K3615,$C$19743)&amp;"-"&amp;RIGHT(SUBSTITUTE(SUBSTITUTE(TiraAcento(E3615),"-","")," ",""),$C$19744)</f>
        <v>#NAME?</v>
      </c>
      <c r="D3615" s="9" t="s">
        <v>3111</v>
      </c>
      <c r="E3615" s="9" t="s">
        <v>3112</v>
      </c>
      <c r="F3615" s="9" t="s">
        <v>15546</v>
      </c>
      <c r="G3615" s="9" t="s">
        <v>23023</v>
      </c>
      <c r="H3615" s="9" t="s">
        <v>3111</v>
      </c>
      <c r="I3615" s="9" t="s">
        <v>39890</v>
      </c>
      <c r="J3615" s="9" t="s">
        <v>39901</v>
      </c>
      <c r="K3615" s="9" t="s">
        <v>44130</v>
      </c>
    </row>
    <row r="3616" spans="1:11" x14ac:dyDescent="0.35">
      <c r="A3616" s="9">
        <v>3615</v>
      </c>
      <c r="B3616" s="9" t="str">
        <f t="shared" si="56"/>
        <v>Campomanesia pha</v>
      </c>
      <c r="C3616" s="9" t="e" cm="1">
        <f t="array" aca="1" ref="C3616" ca="1">LEFT(K3616,$C$19743)&amp;"-"&amp;RIGHT(SUBSTITUTE(SUBSTITUTE(TiraAcento(E3616),"-","")," ",""),$C$19744)</f>
        <v>#NAME?</v>
      </c>
      <c r="D3616" s="9" t="s">
        <v>3113</v>
      </c>
      <c r="E3616" s="9" t="s">
        <v>3114</v>
      </c>
      <c r="F3616" s="9" t="s">
        <v>15547</v>
      </c>
      <c r="G3616" s="9" t="s">
        <v>23024</v>
      </c>
      <c r="H3616" s="9" t="s">
        <v>3113</v>
      </c>
      <c r="I3616" s="9" t="s">
        <v>39890</v>
      </c>
      <c r="J3616" s="9" t="s">
        <v>39902</v>
      </c>
      <c r="K3616" s="9" t="s">
        <v>3114</v>
      </c>
    </row>
    <row r="3617" spans="1:11" x14ac:dyDescent="0.35">
      <c r="A3617" s="9">
        <v>3616</v>
      </c>
      <c r="B3617" s="9" t="str">
        <f t="shared" si="56"/>
        <v>Campomanesia pha</v>
      </c>
      <c r="C3617" s="9" t="e" cm="1">
        <f t="array" aca="1" ref="C3617" ca="1">LEFT(K3617,$C$19743)&amp;"-"&amp;RIGHT(SUBSTITUTE(SUBSTITUTE(TiraAcento(E3617),"-","")," ",""),$C$19744)</f>
        <v>#NAME?</v>
      </c>
      <c r="D3617" s="9" t="s">
        <v>3113</v>
      </c>
      <c r="E3617" s="9" t="s">
        <v>3115</v>
      </c>
      <c r="F3617" s="9" t="s">
        <v>15547</v>
      </c>
      <c r="G3617" s="9" t="s">
        <v>23025</v>
      </c>
      <c r="H3617" s="9" t="s">
        <v>3113</v>
      </c>
      <c r="I3617" s="9" t="s">
        <v>39890</v>
      </c>
      <c r="J3617" s="9" t="s">
        <v>39902</v>
      </c>
      <c r="K3617" s="9" t="s">
        <v>3115</v>
      </c>
    </row>
    <row r="3618" spans="1:11" x14ac:dyDescent="0.35">
      <c r="A3618" s="9">
        <v>3617</v>
      </c>
      <c r="B3618" s="9" t="str">
        <f t="shared" si="56"/>
        <v>Campomanesia rei</v>
      </c>
      <c r="C3618" s="9" t="e" cm="1">
        <f t="array" aca="1" ref="C3618" ca="1">LEFT(K3618,$C$19743)&amp;"-"&amp;RIGHT(SUBSTITUTE(SUBSTITUTE(TiraAcento(E3618),"-","")," ",""),$C$19744)</f>
        <v>#NAME?</v>
      </c>
      <c r="D3618" s="9" t="s">
        <v>3116</v>
      </c>
      <c r="E3618" s="9" t="s">
        <v>3090</v>
      </c>
      <c r="F3618" s="9" t="s">
        <v>15548</v>
      </c>
      <c r="G3618" s="9" t="s">
        <v>23026</v>
      </c>
      <c r="H3618" s="9" t="s">
        <v>3116</v>
      </c>
      <c r="I3618" s="9" t="s">
        <v>39890</v>
      </c>
      <c r="J3618" s="9" t="s">
        <v>39903</v>
      </c>
      <c r="K3618" s="9" t="s">
        <v>3090</v>
      </c>
    </row>
    <row r="3619" spans="1:11" x14ac:dyDescent="0.35">
      <c r="A3619" s="9">
        <v>3618</v>
      </c>
      <c r="B3619" s="9" t="str">
        <f t="shared" si="56"/>
        <v>Campomanesia rei</v>
      </c>
      <c r="C3619" s="9" t="e" cm="1">
        <f t="array" aca="1" ref="C3619" ca="1">LEFT(K3619,$C$19743)&amp;"-"&amp;RIGHT(SUBSTITUTE(SUBSTITUTE(TiraAcento(E3619),"-","")," ",""),$C$19744)</f>
        <v>#NAME?</v>
      </c>
      <c r="D3619" s="9" t="s">
        <v>3116</v>
      </c>
      <c r="E3619" s="9" t="s">
        <v>3117</v>
      </c>
      <c r="F3619" s="9" t="s">
        <v>15548</v>
      </c>
      <c r="G3619" s="9" t="s">
        <v>23027</v>
      </c>
      <c r="H3619" s="9" t="s">
        <v>3116</v>
      </c>
      <c r="I3619" s="9" t="s">
        <v>39890</v>
      </c>
      <c r="J3619" s="9" t="s">
        <v>39903</v>
      </c>
      <c r="K3619" s="9" t="s">
        <v>44131</v>
      </c>
    </row>
    <row r="3620" spans="1:11" x14ac:dyDescent="0.35">
      <c r="A3620" s="9">
        <v>3619</v>
      </c>
      <c r="B3620" s="9" t="str">
        <f t="shared" si="56"/>
        <v>Campomanesia rei</v>
      </c>
      <c r="C3620" s="9" t="e" cm="1">
        <f t="array" aca="1" ref="C3620" ca="1">LEFT(K3620,$C$19743)&amp;"-"&amp;RIGHT(SUBSTITUTE(SUBSTITUTE(TiraAcento(E3620),"-","")," ",""),$C$19744)</f>
        <v>#NAME?</v>
      </c>
      <c r="D3620" s="9" t="s">
        <v>3116</v>
      </c>
      <c r="E3620" s="9" t="s">
        <v>3084</v>
      </c>
      <c r="F3620" s="9" t="s">
        <v>15548</v>
      </c>
      <c r="G3620" s="9" t="s">
        <v>23028</v>
      </c>
      <c r="H3620" s="9" t="s">
        <v>3116</v>
      </c>
      <c r="I3620" s="9" t="s">
        <v>39890</v>
      </c>
      <c r="J3620" s="9" t="s">
        <v>39903</v>
      </c>
      <c r="K3620" s="9" t="s">
        <v>3084</v>
      </c>
    </row>
    <row r="3621" spans="1:11" x14ac:dyDescent="0.35">
      <c r="A3621" s="9">
        <v>3620</v>
      </c>
      <c r="B3621" s="9" t="str">
        <f t="shared" si="56"/>
        <v>Campomanesia rei</v>
      </c>
      <c r="C3621" s="9" t="e" cm="1">
        <f t="array" aca="1" ref="C3621" ca="1">LEFT(K3621,$C$19743)&amp;"-"&amp;RIGHT(SUBSTITUTE(SUBSTITUTE(TiraAcento(E3621),"-","")," ",""),$C$19744)</f>
        <v>#NAME?</v>
      </c>
      <c r="D3621" s="9" t="s">
        <v>3116</v>
      </c>
      <c r="E3621" s="9" t="s">
        <v>3118</v>
      </c>
      <c r="F3621" s="9" t="s">
        <v>15548</v>
      </c>
      <c r="G3621" s="9" t="s">
        <v>23029</v>
      </c>
      <c r="H3621" s="9" t="s">
        <v>3116</v>
      </c>
      <c r="I3621" s="9" t="s">
        <v>39890</v>
      </c>
      <c r="J3621" s="9" t="s">
        <v>39903</v>
      </c>
      <c r="K3621" s="9" t="s">
        <v>44132</v>
      </c>
    </row>
    <row r="3622" spans="1:11" x14ac:dyDescent="0.35">
      <c r="A3622" s="9">
        <v>3621</v>
      </c>
      <c r="B3622" s="9" t="str">
        <f t="shared" si="56"/>
        <v>Campomanesia rei</v>
      </c>
      <c r="C3622" s="9" t="e" cm="1">
        <f t="array" aca="1" ref="C3622" ca="1">LEFT(K3622,$C$19743)&amp;"-"&amp;RIGHT(SUBSTITUTE(SUBSTITUTE(TiraAcento(E3622),"-","")," ",""),$C$19744)</f>
        <v>#NAME?</v>
      </c>
      <c r="D3622" s="9" t="s">
        <v>3116</v>
      </c>
      <c r="E3622" s="9" t="s">
        <v>3092</v>
      </c>
      <c r="F3622" s="9" t="s">
        <v>15548</v>
      </c>
      <c r="G3622" s="9" t="s">
        <v>23030</v>
      </c>
      <c r="H3622" s="9" t="s">
        <v>3116</v>
      </c>
      <c r="I3622" s="9" t="s">
        <v>39890</v>
      </c>
      <c r="J3622" s="9" t="s">
        <v>39903</v>
      </c>
      <c r="K3622" s="9" t="s">
        <v>3092</v>
      </c>
    </row>
    <row r="3623" spans="1:11" x14ac:dyDescent="0.35">
      <c r="A3623" s="9">
        <v>3622</v>
      </c>
      <c r="B3623" s="9" t="str">
        <f t="shared" si="56"/>
        <v>Campomanesia ret</v>
      </c>
      <c r="C3623" s="9" t="e" cm="1">
        <f t="array" aca="1" ref="C3623" ca="1">LEFT(K3623,$C$19743)&amp;"-"&amp;RIGHT(SUBSTITUTE(SUBSTITUTE(TiraAcento(E3623),"-","")," ",""),$C$19744)</f>
        <v>#NAME?</v>
      </c>
      <c r="D3623" s="9" t="s">
        <v>3119</v>
      </c>
      <c r="E3623" s="9" t="s">
        <v>3120</v>
      </c>
      <c r="F3623" s="9" t="s">
        <v>15549</v>
      </c>
      <c r="G3623" s="9" t="s">
        <v>23031</v>
      </c>
      <c r="H3623" s="9" t="s">
        <v>3119</v>
      </c>
      <c r="I3623" s="9" t="s">
        <v>39890</v>
      </c>
      <c r="J3623" s="9" t="s">
        <v>39526</v>
      </c>
      <c r="K3623" s="9" t="s">
        <v>44133</v>
      </c>
    </row>
    <row r="3624" spans="1:11" x14ac:dyDescent="0.35">
      <c r="A3624" s="9">
        <v>3623</v>
      </c>
      <c r="B3624" s="9" t="str">
        <f t="shared" si="56"/>
        <v>Campomanesia rho</v>
      </c>
      <c r="C3624" s="9" t="e" cm="1">
        <f t="array" aca="1" ref="C3624" ca="1">LEFT(K3624,$C$19743)&amp;"-"&amp;RIGHT(SUBSTITUTE(SUBSTITUTE(TiraAcento(E3624),"-","")," ",""),$C$19744)</f>
        <v>#NAME?</v>
      </c>
      <c r="D3624" s="9" t="s">
        <v>3121</v>
      </c>
      <c r="E3624" s="9" t="s">
        <v>3122</v>
      </c>
      <c r="F3624" s="9" t="s">
        <v>15550</v>
      </c>
      <c r="G3624" s="9" t="s">
        <v>23032</v>
      </c>
      <c r="H3624" s="9" t="s">
        <v>3121</v>
      </c>
      <c r="I3624" s="9" t="s">
        <v>39890</v>
      </c>
      <c r="J3624" s="9" t="s">
        <v>39904</v>
      </c>
      <c r="K3624" s="9" t="s">
        <v>44134</v>
      </c>
    </row>
    <row r="3625" spans="1:11" x14ac:dyDescent="0.35">
      <c r="A3625" s="9">
        <v>3624</v>
      </c>
      <c r="B3625" s="9" t="str">
        <f t="shared" si="56"/>
        <v>Campomanesia rho</v>
      </c>
      <c r="C3625" s="9" t="e" cm="1">
        <f t="array" aca="1" ref="C3625" ca="1">LEFT(K3625,$C$19743)&amp;"-"&amp;RIGHT(SUBSTITUTE(SUBSTITUTE(TiraAcento(E3625),"-","")," ",""),$C$19744)</f>
        <v>#NAME?</v>
      </c>
      <c r="D3625" s="9" t="s">
        <v>3123</v>
      </c>
      <c r="E3625" s="9" t="s">
        <v>3124</v>
      </c>
      <c r="F3625" s="9" t="s">
        <v>15550</v>
      </c>
      <c r="G3625" s="9" t="s">
        <v>23033</v>
      </c>
      <c r="H3625" s="9" t="s">
        <v>3123</v>
      </c>
      <c r="I3625" s="9" t="s">
        <v>39890</v>
      </c>
      <c r="J3625" s="9" t="s">
        <v>39904</v>
      </c>
      <c r="K3625" s="9" t="s">
        <v>44135</v>
      </c>
    </row>
    <row r="3626" spans="1:11" x14ac:dyDescent="0.35">
      <c r="A3626" s="9">
        <v>3625</v>
      </c>
      <c r="B3626" s="9" t="str">
        <f t="shared" si="56"/>
        <v>Campomanesia rho</v>
      </c>
      <c r="C3626" s="9" t="e" cm="1">
        <f t="array" aca="1" ref="C3626" ca="1">LEFT(K3626,$C$19743)&amp;"-"&amp;RIGHT(SUBSTITUTE(SUBSTITUTE(TiraAcento(E3626),"-","")," ",""),$C$19744)</f>
        <v>#NAME?</v>
      </c>
      <c r="D3626" s="9" t="s">
        <v>3123</v>
      </c>
      <c r="E3626" s="9" t="s">
        <v>3125</v>
      </c>
      <c r="F3626" s="9" t="s">
        <v>15550</v>
      </c>
      <c r="G3626" s="9" t="s">
        <v>23034</v>
      </c>
      <c r="H3626" s="9" t="s">
        <v>3123</v>
      </c>
      <c r="I3626" s="9" t="s">
        <v>39890</v>
      </c>
      <c r="J3626" s="9" t="s">
        <v>39904</v>
      </c>
      <c r="K3626" s="9" t="s">
        <v>44136</v>
      </c>
    </row>
    <row r="3627" spans="1:11" x14ac:dyDescent="0.35">
      <c r="A3627" s="9">
        <v>3626</v>
      </c>
      <c r="B3627" s="9" t="str">
        <f t="shared" si="56"/>
        <v>Campomanesia rho</v>
      </c>
      <c r="C3627" s="9" t="e" cm="1">
        <f t="array" aca="1" ref="C3627" ca="1">LEFT(K3627,$C$19743)&amp;"-"&amp;RIGHT(SUBSTITUTE(SUBSTITUTE(TiraAcento(E3627),"-","")," ",""),$C$19744)</f>
        <v>#NAME?</v>
      </c>
      <c r="D3627" s="9" t="s">
        <v>3123</v>
      </c>
      <c r="E3627" s="9" t="s">
        <v>3092</v>
      </c>
      <c r="F3627" s="9" t="s">
        <v>15550</v>
      </c>
      <c r="G3627" s="9" t="s">
        <v>23035</v>
      </c>
      <c r="H3627" s="9" t="s">
        <v>3123</v>
      </c>
      <c r="I3627" s="9" t="s">
        <v>39890</v>
      </c>
      <c r="J3627" s="9" t="s">
        <v>39904</v>
      </c>
      <c r="K3627" s="9" t="s">
        <v>3092</v>
      </c>
    </row>
    <row r="3628" spans="1:11" x14ac:dyDescent="0.35">
      <c r="A3628" s="9">
        <v>3627</v>
      </c>
      <c r="B3628" s="9" t="str">
        <f t="shared" si="56"/>
        <v>Campomanesia rho</v>
      </c>
      <c r="C3628" s="9" t="e" cm="1">
        <f t="array" aca="1" ref="C3628" ca="1">LEFT(K3628,$C$19743)&amp;"-"&amp;RIGHT(SUBSTITUTE(SUBSTITUTE(TiraAcento(E3628),"-","")," ",""),$C$19744)</f>
        <v>#NAME?</v>
      </c>
      <c r="D3628" s="9" t="s">
        <v>3123</v>
      </c>
      <c r="E3628" s="9" t="s">
        <v>3126</v>
      </c>
      <c r="F3628" s="9" t="s">
        <v>15550</v>
      </c>
      <c r="G3628" s="9" t="s">
        <v>23036</v>
      </c>
      <c r="H3628" s="9" t="s">
        <v>3123</v>
      </c>
      <c r="I3628" s="9" t="s">
        <v>39890</v>
      </c>
      <c r="J3628" s="9" t="s">
        <v>39904</v>
      </c>
      <c r="K3628" s="9" t="s">
        <v>44137</v>
      </c>
    </row>
    <row r="3629" spans="1:11" x14ac:dyDescent="0.35">
      <c r="A3629" s="9">
        <v>3628</v>
      </c>
      <c r="B3629" s="9" t="str">
        <f t="shared" si="56"/>
        <v>Campomanesia rho</v>
      </c>
      <c r="C3629" s="9" t="e" cm="1">
        <f t="array" aca="1" ref="C3629" ca="1">LEFT(K3629,$C$19743)&amp;"-"&amp;RIGHT(SUBSTITUTE(SUBSTITUTE(TiraAcento(E3629),"-","")," ",""),$C$19744)</f>
        <v>#NAME?</v>
      </c>
      <c r="D3629" s="9" t="s">
        <v>3123</v>
      </c>
      <c r="E3629" s="9" t="s">
        <v>3127</v>
      </c>
      <c r="F3629" s="9" t="s">
        <v>15550</v>
      </c>
      <c r="G3629" s="9" t="s">
        <v>23037</v>
      </c>
      <c r="H3629" s="9" t="s">
        <v>3123</v>
      </c>
      <c r="I3629" s="9" t="s">
        <v>39890</v>
      </c>
      <c r="J3629" s="9" t="s">
        <v>39904</v>
      </c>
      <c r="K3629" s="9" t="s">
        <v>44138</v>
      </c>
    </row>
    <row r="3630" spans="1:11" x14ac:dyDescent="0.35">
      <c r="A3630" s="9">
        <v>3629</v>
      </c>
      <c r="B3630" s="9" t="str">
        <f t="shared" si="56"/>
        <v>Campomanesia ruf</v>
      </c>
      <c r="C3630" s="9" t="e" cm="1">
        <f t="array" aca="1" ref="C3630" ca="1">LEFT(K3630,$C$19743)&amp;"-"&amp;RIGHT(SUBSTITUTE(SUBSTITUTE(TiraAcento(E3630),"-","")," ",""),$C$19744)</f>
        <v>#NAME?</v>
      </c>
      <c r="D3630" s="9" t="s">
        <v>3128</v>
      </c>
      <c r="E3630" s="9" t="s">
        <v>3120</v>
      </c>
      <c r="F3630" s="9" t="s">
        <v>15551</v>
      </c>
      <c r="G3630" s="9" t="s">
        <v>23038</v>
      </c>
      <c r="H3630" s="9" t="s">
        <v>3128</v>
      </c>
      <c r="I3630" s="9" t="s">
        <v>39890</v>
      </c>
      <c r="J3630" s="9" t="s">
        <v>39627</v>
      </c>
      <c r="K3630" s="9" t="s">
        <v>44133</v>
      </c>
    </row>
    <row r="3631" spans="1:11" x14ac:dyDescent="0.35">
      <c r="A3631" s="9">
        <v>3630</v>
      </c>
      <c r="B3631" s="9" t="str">
        <f t="shared" si="56"/>
        <v>Campomanesia sp.</v>
      </c>
      <c r="C3631" s="9" t="e" cm="1">
        <f t="array" aca="1" ref="C3631" ca="1">LEFT(K3631,$C$19743)&amp;"-"&amp;RIGHT(SUBSTITUTE(SUBSTITUTE(TiraAcento(E3631),"-","")," ",""),$C$19744)</f>
        <v>#NAME?</v>
      </c>
      <c r="D3631" s="9" t="s">
        <v>3129</v>
      </c>
      <c r="E3631" s="9" t="s">
        <v>3130</v>
      </c>
      <c r="F3631" s="9" t="s">
        <v>3129</v>
      </c>
      <c r="G3631" s="9" t="s">
        <v>23039</v>
      </c>
      <c r="H3631" s="9" t="s">
        <v>3129</v>
      </c>
      <c r="I3631" s="9" t="s">
        <v>39890</v>
      </c>
      <c r="J3631" s="9" t="s">
        <v>39157</v>
      </c>
      <c r="K3631" s="9" t="s">
        <v>44139</v>
      </c>
    </row>
    <row r="3632" spans="1:11" x14ac:dyDescent="0.35">
      <c r="A3632" s="9">
        <v>3631</v>
      </c>
      <c r="B3632" s="9" t="str">
        <f t="shared" si="56"/>
        <v>Campomanesia sp.</v>
      </c>
      <c r="C3632" s="9" t="e" cm="1">
        <f t="array" aca="1" ref="C3632" ca="1">LEFT(K3632,$C$19743)&amp;"-"&amp;RIGHT(SUBSTITUTE(SUBSTITUTE(TiraAcento(E3632),"-","")," ",""),$C$19744)</f>
        <v>#NAME?</v>
      </c>
      <c r="D3632" s="9" t="s">
        <v>3129</v>
      </c>
      <c r="E3632" s="9" t="s">
        <v>3131</v>
      </c>
      <c r="F3632" s="9" t="s">
        <v>3129</v>
      </c>
      <c r="G3632" s="9" t="s">
        <v>23040</v>
      </c>
      <c r="H3632" s="9" t="s">
        <v>3129</v>
      </c>
      <c r="I3632" s="9" t="s">
        <v>39890</v>
      </c>
      <c r="J3632" s="9" t="s">
        <v>39157</v>
      </c>
      <c r="K3632" s="9" t="s">
        <v>3131</v>
      </c>
    </row>
    <row r="3633" spans="1:11" x14ac:dyDescent="0.35">
      <c r="A3633" s="9">
        <v>3632</v>
      </c>
      <c r="B3633" s="9" t="str">
        <f t="shared" si="56"/>
        <v>Campomanesia sp.</v>
      </c>
      <c r="C3633" s="9" t="e" cm="1">
        <f t="array" aca="1" ref="C3633" ca="1">LEFT(K3633,$C$19743)&amp;"-"&amp;RIGHT(SUBSTITUTE(SUBSTITUTE(TiraAcento(E3633),"-","")," ",""),$C$19744)</f>
        <v>#NAME?</v>
      </c>
      <c r="D3633" s="9" t="s">
        <v>3129</v>
      </c>
      <c r="E3633" s="9" t="s">
        <v>3132</v>
      </c>
      <c r="F3633" s="9" t="s">
        <v>3129</v>
      </c>
      <c r="G3633" s="9" t="s">
        <v>23041</v>
      </c>
      <c r="H3633" s="9" t="s">
        <v>3129</v>
      </c>
      <c r="I3633" s="9" t="s">
        <v>39890</v>
      </c>
      <c r="J3633" s="9" t="s">
        <v>39157</v>
      </c>
      <c r="K3633" s="9" t="s">
        <v>3132</v>
      </c>
    </row>
    <row r="3634" spans="1:11" x14ac:dyDescent="0.35">
      <c r="A3634" s="9">
        <v>3633</v>
      </c>
      <c r="B3634" s="9" t="str">
        <f t="shared" si="56"/>
        <v>Campomanesia sp.</v>
      </c>
      <c r="C3634" s="9" t="e" cm="1">
        <f t="array" aca="1" ref="C3634" ca="1">LEFT(K3634,$C$19743)&amp;"-"&amp;RIGHT(SUBSTITUTE(SUBSTITUTE(TiraAcento(E3634),"-","")," ",""),$C$19744)</f>
        <v>#NAME?</v>
      </c>
      <c r="D3634" s="9" t="s">
        <v>3129</v>
      </c>
      <c r="E3634" s="9" t="s">
        <v>198</v>
      </c>
      <c r="F3634" s="9" t="s">
        <v>3129</v>
      </c>
      <c r="G3634" s="9" t="s">
        <v>23042</v>
      </c>
      <c r="H3634" s="9" t="s">
        <v>3129</v>
      </c>
      <c r="I3634" s="9" t="s">
        <v>39890</v>
      </c>
      <c r="J3634" s="9" t="s">
        <v>39157</v>
      </c>
      <c r="K3634" s="9" t="s">
        <v>198</v>
      </c>
    </row>
    <row r="3635" spans="1:11" x14ac:dyDescent="0.35">
      <c r="A3635" s="9">
        <v>3634</v>
      </c>
      <c r="B3635" s="9" t="str">
        <f t="shared" si="56"/>
        <v>Campomanesia sp.</v>
      </c>
      <c r="C3635" s="9" t="e" cm="1">
        <f t="array" aca="1" ref="C3635" ca="1">LEFT(K3635,$C$19743)&amp;"-"&amp;RIGHT(SUBSTITUTE(SUBSTITUTE(TiraAcento(E3635),"-","")," ",""),$C$19744)</f>
        <v>#NAME?</v>
      </c>
      <c r="D3635" s="9" t="s">
        <v>3129</v>
      </c>
      <c r="E3635" s="9" t="s">
        <v>2637</v>
      </c>
      <c r="F3635" s="9" t="s">
        <v>3129</v>
      </c>
      <c r="G3635" s="9" t="s">
        <v>23043</v>
      </c>
      <c r="H3635" s="9" t="s">
        <v>3129</v>
      </c>
      <c r="I3635" s="9" t="s">
        <v>39890</v>
      </c>
      <c r="J3635" s="9" t="s">
        <v>39157</v>
      </c>
      <c r="K3635" s="9" t="s">
        <v>2637</v>
      </c>
    </row>
    <row r="3636" spans="1:11" x14ac:dyDescent="0.35">
      <c r="A3636" s="9">
        <v>3635</v>
      </c>
      <c r="B3636" s="9" t="str">
        <f t="shared" si="56"/>
        <v>Campomanesia sp.</v>
      </c>
      <c r="C3636" s="9" t="e" cm="1">
        <f t="array" aca="1" ref="C3636" ca="1">LEFT(K3636,$C$19743)&amp;"-"&amp;RIGHT(SUBSTITUTE(SUBSTITUTE(TiraAcento(E3636),"-","")," ",""),$C$19744)</f>
        <v>#NAME?</v>
      </c>
      <c r="D3636" s="9" t="s">
        <v>3129</v>
      </c>
      <c r="E3636" s="9" t="s">
        <v>3084</v>
      </c>
      <c r="F3636" s="9" t="s">
        <v>3129</v>
      </c>
      <c r="G3636" s="9" t="s">
        <v>23044</v>
      </c>
      <c r="H3636" s="9" t="s">
        <v>3129</v>
      </c>
      <c r="I3636" s="9" t="s">
        <v>39890</v>
      </c>
      <c r="J3636" s="9" t="s">
        <v>39157</v>
      </c>
      <c r="K3636" s="9" t="s">
        <v>3084</v>
      </c>
    </row>
    <row r="3637" spans="1:11" x14ac:dyDescent="0.35">
      <c r="A3637" s="9">
        <v>3636</v>
      </c>
      <c r="B3637" s="9" t="str">
        <f t="shared" si="56"/>
        <v>Campomanesia tra</v>
      </c>
      <c r="C3637" s="9" t="e" cm="1">
        <f t="array" aca="1" ref="C3637" ca="1">LEFT(K3637,$C$19743)&amp;"-"&amp;RIGHT(SUBSTITUTE(SUBSTITUTE(TiraAcento(E3637),"-","")," ",""),$C$19744)</f>
        <v>#NAME?</v>
      </c>
      <c r="D3637" s="9" t="s">
        <v>3133</v>
      </c>
      <c r="E3637" s="9" t="s">
        <v>3084</v>
      </c>
      <c r="F3637" s="9" t="s">
        <v>15552</v>
      </c>
      <c r="G3637" s="9" t="s">
        <v>23045</v>
      </c>
      <c r="H3637" s="9" t="s">
        <v>3133</v>
      </c>
      <c r="I3637" s="9" t="s">
        <v>39890</v>
      </c>
      <c r="J3637" s="9" t="s">
        <v>39905</v>
      </c>
      <c r="K3637" s="9" t="s">
        <v>3084</v>
      </c>
    </row>
    <row r="3638" spans="1:11" x14ac:dyDescent="0.35">
      <c r="A3638" s="9">
        <v>3637</v>
      </c>
      <c r="B3638" s="9" t="str">
        <f t="shared" si="56"/>
        <v>Campomanesia vel</v>
      </c>
      <c r="C3638" s="9" t="e" cm="1">
        <f t="array" aca="1" ref="C3638" ca="1">LEFT(K3638,$C$19743)&amp;"-"&amp;RIGHT(SUBSTITUTE(SUBSTITUTE(TiraAcento(E3638),"-","")," ",""),$C$19744)</f>
        <v>#NAME?</v>
      </c>
      <c r="D3638" s="9" t="s">
        <v>3134</v>
      </c>
      <c r="E3638" s="9" t="s">
        <v>247</v>
      </c>
      <c r="F3638" s="9" t="s">
        <v>15553</v>
      </c>
      <c r="G3638" s="9" t="s">
        <v>23046</v>
      </c>
      <c r="H3638" s="9" t="s">
        <v>3134</v>
      </c>
      <c r="I3638" s="9" t="s">
        <v>39890</v>
      </c>
      <c r="J3638" s="9" t="s">
        <v>39906</v>
      </c>
      <c r="K3638" s="9" t="s">
        <v>42655</v>
      </c>
    </row>
    <row r="3639" spans="1:11" x14ac:dyDescent="0.35">
      <c r="A3639" s="9">
        <v>3638</v>
      </c>
      <c r="B3639" s="9" t="str">
        <f t="shared" si="56"/>
        <v>Campomanesia war</v>
      </c>
      <c r="C3639" s="9" t="e" cm="1">
        <f t="array" aca="1" ref="C3639" ca="1">LEFT(K3639,$C$19743)&amp;"-"&amp;RIGHT(SUBSTITUTE(SUBSTITUTE(TiraAcento(E3639),"-","")," ",""),$C$19744)</f>
        <v>#NAME?</v>
      </c>
      <c r="D3639" s="9" t="s">
        <v>3135</v>
      </c>
      <c r="E3639" s="9" t="s">
        <v>3097</v>
      </c>
      <c r="F3639" s="9" t="s">
        <v>15554</v>
      </c>
      <c r="G3639" s="9" t="s">
        <v>23047</v>
      </c>
      <c r="H3639" s="9" t="s">
        <v>3135</v>
      </c>
      <c r="I3639" s="9" t="s">
        <v>39890</v>
      </c>
      <c r="J3639" s="9" t="s">
        <v>39907</v>
      </c>
      <c r="K3639" s="9" t="s">
        <v>44122</v>
      </c>
    </row>
    <row r="3640" spans="1:11" x14ac:dyDescent="0.35">
      <c r="A3640" s="9">
        <v>3639</v>
      </c>
      <c r="B3640" s="9" t="str">
        <f t="shared" si="56"/>
        <v>Campomanesia xan</v>
      </c>
      <c r="C3640" s="9" t="e" cm="1">
        <f t="array" aca="1" ref="C3640" ca="1">LEFT(K3640,$C$19743)&amp;"-"&amp;RIGHT(SUBSTITUTE(SUBSTITUTE(TiraAcento(E3640),"-","")," ",""),$C$19744)</f>
        <v>#NAME?</v>
      </c>
      <c r="D3640" s="9" t="s">
        <v>3136</v>
      </c>
      <c r="E3640" s="9" t="s">
        <v>3091</v>
      </c>
      <c r="F3640" s="9" t="s">
        <v>15555</v>
      </c>
      <c r="G3640" s="9" t="s">
        <v>23048</v>
      </c>
      <c r="H3640" s="9" t="s">
        <v>3136</v>
      </c>
      <c r="I3640" s="9" t="s">
        <v>39890</v>
      </c>
      <c r="J3640" s="9" t="s">
        <v>39908</v>
      </c>
      <c r="K3640" s="9" t="s">
        <v>3091</v>
      </c>
    </row>
    <row r="3641" spans="1:11" x14ac:dyDescent="0.35">
      <c r="A3641" s="9">
        <v>3640</v>
      </c>
      <c r="B3641" s="9" t="str">
        <f t="shared" si="56"/>
        <v>Campomanesia xan</v>
      </c>
      <c r="C3641" s="9" t="e" cm="1">
        <f t="array" aca="1" ref="C3641" ca="1">LEFT(K3641,$C$19743)&amp;"-"&amp;RIGHT(SUBSTITUTE(SUBSTITUTE(TiraAcento(E3641),"-","")," ",""),$C$19744)</f>
        <v>#NAME?</v>
      </c>
      <c r="D3641" s="9" t="s">
        <v>3136</v>
      </c>
      <c r="E3641" s="9" t="s">
        <v>3137</v>
      </c>
      <c r="F3641" s="9" t="s">
        <v>15555</v>
      </c>
      <c r="G3641" s="9" t="s">
        <v>23049</v>
      </c>
      <c r="H3641" s="9" t="s">
        <v>3136</v>
      </c>
      <c r="I3641" s="9" t="s">
        <v>39890</v>
      </c>
      <c r="J3641" s="9" t="s">
        <v>39908</v>
      </c>
      <c r="K3641" s="9" t="s">
        <v>3137</v>
      </c>
    </row>
    <row r="3642" spans="1:11" x14ac:dyDescent="0.35">
      <c r="A3642" s="9">
        <v>3641</v>
      </c>
      <c r="B3642" s="9" t="str">
        <f t="shared" si="56"/>
        <v>Campomanesia xan</v>
      </c>
      <c r="C3642" s="9" t="e" cm="1">
        <f t="array" aca="1" ref="C3642" ca="1">LEFT(K3642,$C$19743)&amp;"-"&amp;RIGHT(SUBSTITUTE(SUBSTITUTE(TiraAcento(E3642),"-","")," ",""),$C$19744)</f>
        <v>#NAME?</v>
      </c>
      <c r="D3642" s="9" t="s">
        <v>3136</v>
      </c>
      <c r="E3642" s="9" t="s">
        <v>3084</v>
      </c>
      <c r="F3642" s="9" t="s">
        <v>15555</v>
      </c>
      <c r="G3642" s="9" t="s">
        <v>23050</v>
      </c>
      <c r="H3642" s="9" t="s">
        <v>3136</v>
      </c>
      <c r="I3642" s="9" t="s">
        <v>39890</v>
      </c>
      <c r="J3642" s="9" t="s">
        <v>39908</v>
      </c>
      <c r="K3642" s="9" t="s">
        <v>3084</v>
      </c>
    </row>
    <row r="3643" spans="1:11" x14ac:dyDescent="0.35">
      <c r="A3643" s="9">
        <v>3642</v>
      </c>
      <c r="B3643" s="9" t="str">
        <f t="shared" si="56"/>
        <v>Campomanesia xan</v>
      </c>
      <c r="C3643" s="9" t="e" cm="1">
        <f t="array" aca="1" ref="C3643" ca="1">LEFT(K3643,$C$19743)&amp;"-"&amp;RIGHT(SUBSTITUTE(SUBSTITUTE(TiraAcento(E3643),"-","")," ",""),$C$19744)</f>
        <v>#NAME?</v>
      </c>
      <c r="D3643" s="9" t="s">
        <v>3136</v>
      </c>
      <c r="E3643" s="9" t="s">
        <v>3086</v>
      </c>
      <c r="F3643" s="9" t="s">
        <v>15555</v>
      </c>
      <c r="G3643" s="9" t="s">
        <v>23051</v>
      </c>
      <c r="H3643" s="9" t="s">
        <v>3136</v>
      </c>
      <c r="I3643" s="9" t="s">
        <v>39890</v>
      </c>
      <c r="J3643" s="9" t="s">
        <v>39908</v>
      </c>
      <c r="K3643" s="9" t="s">
        <v>44120</v>
      </c>
    </row>
    <row r="3644" spans="1:11" x14ac:dyDescent="0.35">
      <c r="A3644" s="9">
        <v>3643</v>
      </c>
      <c r="B3644" s="9" t="str">
        <f t="shared" si="56"/>
        <v>Campomanesia xan</v>
      </c>
      <c r="C3644" s="9" t="e" cm="1">
        <f t="array" aca="1" ref="C3644" ca="1">LEFT(K3644,$C$19743)&amp;"-"&amp;RIGHT(SUBSTITUTE(SUBSTITUTE(TiraAcento(E3644),"-","")," ",""),$C$19744)</f>
        <v>#NAME?</v>
      </c>
      <c r="D3644" s="9" t="s">
        <v>3136</v>
      </c>
      <c r="E3644" s="9" t="s">
        <v>3092</v>
      </c>
      <c r="F3644" s="9" t="s">
        <v>15555</v>
      </c>
      <c r="G3644" s="9" t="s">
        <v>23052</v>
      </c>
      <c r="H3644" s="9" t="s">
        <v>3136</v>
      </c>
      <c r="I3644" s="9" t="s">
        <v>39890</v>
      </c>
      <c r="J3644" s="9" t="s">
        <v>39908</v>
      </c>
      <c r="K3644" s="9" t="s">
        <v>3092</v>
      </c>
    </row>
    <row r="3645" spans="1:11" x14ac:dyDescent="0.35">
      <c r="A3645" s="9">
        <v>3644</v>
      </c>
      <c r="B3645" s="9" t="str">
        <f t="shared" si="56"/>
        <v>Campomanesia xan</v>
      </c>
      <c r="C3645" s="9" t="e" cm="1">
        <f t="array" aca="1" ref="C3645" ca="1">LEFT(K3645,$C$19743)&amp;"-"&amp;RIGHT(SUBSTITUTE(SUBSTITUTE(TiraAcento(E3645),"-","")," ",""),$C$19744)</f>
        <v>#NAME?</v>
      </c>
      <c r="D3645" s="9" t="s">
        <v>3136</v>
      </c>
      <c r="E3645" s="9" t="s">
        <v>3138</v>
      </c>
      <c r="F3645" s="9" t="s">
        <v>15555</v>
      </c>
      <c r="G3645" s="9" t="s">
        <v>23053</v>
      </c>
      <c r="H3645" s="9" t="s">
        <v>3136</v>
      </c>
      <c r="I3645" s="9" t="s">
        <v>39890</v>
      </c>
      <c r="J3645" s="9" t="s">
        <v>39908</v>
      </c>
      <c r="K3645" s="9" t="s">
        <v>44140</v>
      </c>
    </row>
    <row r="3646" spans="1:11" x14ac:dyDescent="0.35">
      <c r="A3646" s="9">
        <v>3645</v>
      </c>
      <c r="B3646" s="9" t="str">
        <f t="shared" si="56"/>
        <v>Campomanesia xan</v>
      </c>
      <c r="C3646" s="9" t="e" cm="1">
        <f t="array" aca="1" ref="C3646" ca="1">LEFT(K3646,$C$19743)&amp;"-"&amp;RIGHT(SUBSTITUTE(SUBSTITUTE(TiraAcento(E3646),"-","")," ",""),$C$19744)</f>
        <v>#NAME?</v>
      </c>
      <c r="D3646" s="9" t="s">
        <v>3136</v>
      </c>
      <c r="E3646" s="9" t="s">
        <v>3139</v>
      </c>
      <c r="F3646" s="9" t="s">
        <v>15555</v>
      </c>
      <c r="G3646" s="9" t="s">
        <v>23054</v>
      </c>
      <c r="H3646" s="9" t="s">
        <v>3136</v>
      </c>
      <c r="I3646" s="9" t="s">
        <v>39890</v>
      </c>
      <c r="J3646" s="9" t="s">
        <v>39908</v>
      </c>
      <c r="K3646" s="9" t="s">
        <v>3139</v>
      </c>
    </row>
    <row r="3647" spans="1:11" x14ac:dyDescent="0.35">
      <c r="A3647" s="9">
        <v>3646</v>
      </c>
      <c r="B3647" s="9" t="str">
        <f t="shared" si="56"/>
        <v>Campomanesia xan</v>
      </c>
      <c r="C3647" s="9" t="e" cm="1">
        <f t="array" aca="1" ref="C3647" ca="1">LEFT(K3647,$C$19743)&amp;"-"&amp;RIGHT(SUBSTITUTE(SUBSTITUTE(TiraAcento(E3647),"-","")," ",""),$C$19744)</f>
        <v>#NAME?</v>
      </c>
      <c r="D3647" s="9" t="s">
        <v>3136</v>
      </c>
      <c r="E3647" s="9" t="s">
        <v>3140</v>
      </c>
      <c r="F3647" s="9" t="s">
        <v>15555</v>
      </c>
      <c r="G3647" s="9" t="s">
        <v>23055</v>
      </c>
      <c r="H3647" s="9" t="s">
        <v>3136</v>
      </c>
      <c r="I3647" s="9" t="s">
        <v>39890</v>
      </c>
      <c r="J3647" s="9" t="s">
        <v>39908</v>
      </c>
      <c r="K3647" s="9" t="s">
        <v>3140</v>
      </c>
    </row>
    <row r="3648" spans="1:11" x14ac:dyDescent="0.35">
      <c r="A3648" s="9">
        <v>3647</v>
      </c>
      <c r="B3648" s="9" t="str">
        <f t="shared" si="56"/>
        <v>Campomanesia xan</v>
      </c>
      <c r="C3648" s="9" t="e" cm="1">
        <f t="array" aca="1" ref="C3648" ca="1">LEFT(K3648,$C$19743)&amp;"-"&amp;RIGHT(SUBSTITUTE(SUBSTITUTE(TiraAcento(E3648),"-","")," ",""),$C$19744)</f>
        <v>#NAME?</v>
      </c>
      <c r="D3648" s="9" t="s">
        <v>3141</v>
      </c>
      <c r="E3648" s="9" t="s">
        <v>3142</v>
      </c>
      <c r="F3648" s="9" t="s">
        <v>15555</v>
      </c>
      <c r="G3648" s="9" t="s">
        <v>23056</v>
      </c>
      <c r="H3648" s="9" t="s">
        <v>3141</v>
      </c>
      <c r="I3648" s="9" t="s">
        <v>39890</v>
      </c>
      <c r="J3648" s="9" t="s">
        <v>39908</v>
      </c>
      <c r="K3648" s="9" t="s">
        <v>44141</v>
      </c>
    </row>
    <row r="3649" spans="1:11" x14ac:dyDescent="0.35">
      <c r="A3649" s="9">
        <v>3648</v>
      </c>
      <c r="B3649" s="9" t="str">
        <f t="shared" si="56"/>
        <v>Campsiandra com</v>
      </c>
      <c r="C3649" s="9" t="e" cm="1">
        <f t="array" aca="1" ref="C3649" ca="1">LEFT(K3649,$C$19743)&amp;"-"&amp;RIGHT(SUBSTITUTE(SUBSTITUTE(TiraAcento(E3649),"-","")," ",""),$C$19744)</f>
        <v>#NAME?</v>
      </c>
      <c r="D3649" s="9" t="s">
        <v>3143</v>
      </c>
      <c r="E3649" s="9" t="s">
        <v>3144</v>
      </c>
      <c r="F3649" s="9" t="s">
        <v>15556</v>
      </c>
      <c r="G3649" s="9" t="s">
        <v>23057</v>
      </c>
      <c r="H3649" s="9" t="s">
        <v>3143</v>
      </c>
      <c r="I3649" s="9" t="s">
        <v>39909</v>
      </c>
      <c r="J3649" s="9" t="s">
        <v>39910</v>
      </c>
      <c r="K3649" s="9" t="s">
        <v>3144</v>
      </c>
    </row>
    <row r="3650" spans="1:11" x14ac:dyDescent="0.35">
      <c r="A3650" s="9">
        <v>3649</v>
      </c>
      <c r="B3650" s="9" t="str">
        <f t="shared" si="56"/>
        <v>Campsiandra com</v>
      </c>
      <c r="C3650" s="9" t="e" cm="1">
        <f t="array" aca="1" ref="C3650" ca="1">LEFT(K3650,$C$19743)&amp;"-"&amp;RIGHT(SUBSTITUTE(SUBSTITUTE(TiraAcento(E3650),"-","")," ",""),$C$19744)</f>
        <v>#NAME?</v>
      </c>
      <c r="D3650" s="9" t="s">
        <v>3143</v>
      </c>
      <c r="E3650" s="9" t="s">
        <v>3145</v>
      </c>
      <c r="F3650" s="9" t="s">
        <v>15556</v>
      </c>
      <c r="G3650" s="9" t="s">
        <v>23058</v>
      </c>
      <c r="H3650" s="9" t="s">
        <v>3143</v>
      </c>
      <c r="I3650" s="9" t="s">
        <v>39909</v>
      </c>
      <c r="J3650" s="9" t="s">
        <v>39910</v>
      </c>
      <c r="K3650" s="9" t="s">
        <v>44142</v>
      </c>
    </row>
    <row r="3651" spans="1:11" x14ac:dyDescent="0.35">
      <c r="A3651" s="9">
        <v>3650</v>
      </c>
      <c r="B3651" s="9" t="str">
        <f t="shared" ref="B3651:B3714" si="57">I3651&amp;" "&amp;IFERROR(LEFT(J3651,$B$19743),D3651)</f>
        <v>Campsiandra com</v>
      </c>
      <c r="C3651" s="9" t="e" cm="1">
        <f t="array" aca="1" ref="C3651" ca="1">LEFT(K3651,$C$19743)&amp;"-"&amp;RIGHT(SUBSTITUTE(SUBSTITUTE(TiraAcento(E3651),"-","")," ",""),$C$19744)</f>
        <v>#NAME?</v>
      </c>
      <c r="D3651" s="9" t="s">
        <v>3143</v>
      </c>
      <c r="E3651" s="9" t="s">
        <v>996</v>
      </c>
      <c r="F3651" s="9" t="s">
        <v>15556</v>
      </c>
      <c r="G3651" s="9" t="s">
        <v>23059</v>
      </c>
      <c r="H3651" s="9" t="s">
        <v>3143</v>
      </c>
      <c r="I3651" s="9" t="s">
        <v>39909</v>
      </c>
      <c r="J3651" s="9" t="s">
        <v>39910</v>
      </c>
      <c r="K3651" s="9" t="s">
        <v>996</v>
      </c>
    </row>
    <row r="3652" spans="1:11" x14ac:dyDescent="0.35">
      <c r="A3652" s="9">
        <v>3651</v>
      </c>
      <c r="B3652" s="9" t="str">
        <f t="shared" si="57"/>
        <v>Campsiandra com</v>
      </c>
      <c r="C3652" s="9" t="e" cm="1">
        <f t="array" aca="1" ref="C3652" ca="1">LEFT(K3652,$C$19743)&amp;"-"&amp;RIGHT(SUBSTITUTE(SUBSTITUTE(TiraAcento(E3652),"-","")," ",""),$C$19744)</f>
        <v>#NAME?</v>
      </c>
      <c r="D3652" s="9" t="s">
        <v>3143</v>
      </c>
      <c r="E3652" s="9" t="s">
        <v>3146</v>
      </c>
      <c r="F3652" s="9" t="s">
        <v>15556</v>
      </c>
      <c r="G3652" s="9" t="s">
        <v>23060</v>
      </c>
      <c r="H3652" s="9" t="s">
        <v>3143</v>
      </c>
      <c r="I3652" s="9" t="s">
        <v>39909</v>
      </c>
      <c r="J3652" s="9" t="s">
        <v>39910</v>
      </c>
      <c r="K3652" s="9" t="s">
        <v>44143</v>
      </c>
    </row>
    <row r="3653" spans="1:11" x14ac:dyDescent="0.35">
      <c r="A3653" s="9">
        <v>3652</v>
      </c>
      <c r="B3653" s="9" t="str">
        <f t="shared" si="57"/>
        <v>Campsiandra com</v>
      </c>
      <c r="C3653" s="9" t="e" cm="1">
        <f t="array" aca="1" ref="C3653" ca="1">LEFT(K3653,$C$19743)&amp;"-"&amp;RIGHT(SUBSTITUTE(SUBSTITUTE(TiraAcento(E3653),"-","")," ",""),$C$19744)</f>
        <v>#NAME?</v>
      </c>
      <c r="D3653" s="9" t="s">
        <v>3143</v>
      </c>
      <c r="E3653" s="9" t="s">
        <v>3147</v>
      </c>
      <c r="F3653" s="9" t="s">
        <v>15556</v>
      </c>
      <c r="G3653" s="9" t="s">
        <v>23061</v>
      </c>
      <c r="H3653" s="9" t="s">
        <v>3143</v>
      </c>
      <c r="I3653" s="9" t="s">
        <v>39909</v>
      </c>
      <c r="J3653" s="9" t="s">
        <v>39910</v>
      </c>
      <c r="K3653" s="9" t="s">
        <v>44144</v>
      </c>
    </row>
    <row r="3654" spans="1:11" x14ac:dyDescent="0.35">
      <c r="A3654" s="9">
        <v>3653</v>
      </c>
      <c r="B3654" s="9" t="str">
        <f t="shared" si="57"/>
        <v>Campsiandra com</v>
      </c>
      <c r="C3654" s="9" t="e" cm="1">
        <f t="array" aca="1" ref="C3654" ca="1">LEFT(K3654,$C$19743)&amp;"-"&amp;RIGHT(SUBSTITUTE(SUBSTITUTE(TiraAcento(E3654),"-","")," ",""),$C$19744)</f>
        <v>#NAME?</v>
      </c>
      <c r="D3654" s="9" t="s">
        <v>3143</v>
      </c>
      <c r="E3654" s="9" t="s">
        <v>3148</v>
      </c>
      <c r="F3654" s="9" t="s">
        <v>15556</v>
      </c>
      <c r="G3654" s="9" t="s">
        <v>23062</v>
      </c>
      <c r="H3654" s="9" t="s">
        <v>3143</v>
      </c>
      <c r="I3654" s="9" t="s">
        <v>39909</v>
      </c>
      <c r="J3654" s="9" t="s">
        <v>39910</v>
      </c>
      <c r="K3654" s="9" t="s">
        <v>44145</v>
      </c>
    </row>
    <row r="3655" spans="1:11" x14ac:dyDescent="0.35">
      <c r="A3655" s="9">
        <v>3654</v>
      </c>
      <c r="B3655" s="9" t="str">
        <f t="shared" si="57"/>
        <v>Campsiandra com</v>
      </c>
      <c r="C3655" s="9" t="e" cm="1">
        <f t="array" aca="1" ref="C3655" ca="1">LEFT(K3655,$C$19743)&amp;"-"&amp;RIGHT(SUBSTITUTE(SUBSTITUTE(TiraAcento(E3655),"-","")," ",""),$C$19744)</f>
        <v>#NAME?</v>
      </c>
      <c r="D3655" s="9" t="s">
        <v>3143</v>
      </c>
      <c r="E3655" s="9" t="s">
        <v>3149</v>
      </c>
      <c r="F3655" s="9" t="s">
        <v>15556</v>
      </c>
      <c r="G3655" s="9" t="s">
        <v>23063</v>
      </c>
      <c r="H3655" s="9" t="s">
        <v>3143</v>
      </c>
      <c r="I3655" s="9" t="s">
        <v>39909</v>
      </c>
      <c r="J3655" s="9" t="s">
        <v>39910</v>
      </c>
      <c r="K3655" s="9" t="s">
        <v>3149</v>
      </c>
    </row>
    <row r="3656" spans="1:11" x14ac:dyDescent="0.35">
      <c r="A3656" s="9">
        <v>3655</v>
      </c>
      <c r="B3656" s="9" t="str">
        <f t="shared" si="57"/>
        <v>Campsiandra com</v>
      </c>
      <c r="C3656" s="9" t="e" cm="1">
        <f t="array" aca="1" ref="C3656" ca="1">LEFT(K3656,$C$19743)&amp;"-"&amp;RIGHT(SUBSTITUTE(SUBSTITUTE(TiraAcento(E3656),"-","")," ",""),$C$19744)</f>
        <v>#NAME?</v>
      </c>
      <c r="D3656" s="9" t="s">
        <v>3143</v>
      </c>
      <c r="E3656" s="9" t="s">
        <v>3150</v>
      </c>
      <c r="F3656" s="9" t="s">
        <v>15556</v>
      </c>
      <c r="G3656" s="9" t="s">
        <v>23064</v>
      </c>
      <c r="H3656" s="9" t="s">
        <v>3143</v>
      </c>
      <c r="I3656" s="9" t="s">
        <v>39909</v>
      </c>
      <c r="J3656" s="9" t="s">
        <v>39910</v>
      </c>
      <c r="K3656" s="9" t="s">
        <v>3150</v>
      </c>
    </row>
    <row r="3657" spans="1:11" x14ac:dyDescent="0.35">
      <c r="A3657" s="9">
        <v>3656</v>
      </c>
      <c r="B3657" s="9" t="str">
        <f t="shared" si="57"/>
        <v>Campsiandra com</v>
      </c>
      <c r="C3657" s="9" t="e" cm="1">
        <f t="array" aca="1" ref="C3657" ca="1">LEFT(K3657,$C$19743)&amp;"-"&amp;RIGHT(SUBSTITUTE(SUBSTITUTE(TiraAcento(E3657),"-","")," ",""),$C$19744)</f>
        <v>#NAME?</v>
      </c>
      <c r="D3657" s="9" t="s">
        <v>3143</v>
      </c>
      <c r="E3657" s="9" t="s">
        <v>3151</v>
      </c>
      <c r="F3657" s="9" t="s">
        <v>15556</v>
      </c>
      <c r="G3657" s="9" t="s">
        <v>23065</v>
      </c>
      <c r="H3657" s="9" t="s">
        <v>3143</v>
      </c>
      <c r="I3657" s="9" t="s">
        <v>39909</v>
      </c>
      <c r="J3657" s="9" t="s">
        <v>39910</v>
      </c>
      <c r="K3657" s="9" t="s">
        <v>44146</v>
      </c>
    </row>
    <row r="3658" spans="1:11" x14ac:dyDescent="0.35">
      <c r="A3658" s="9">
        <v>3657</v>
      </c>
      <c r="B3658" s="9" t="str">
        <f t="shared" si="57"/>
        <v>Campsiandra com</v>
      </c>
      <c r="C3658" s="9" t="e" cm="1">
        <f t="array" aca="1" ref="C3658" ca="1">LEFT(K3658,$C$19743)&amp;"-"&amp;RIGHT(SUBSTITUTE(SUBSTITUTE(TiraAcento(E3658),"-","")," ",""),$C$19744)</f>
        <v>#NAME?</v>
      </c>
      <c r="D3658" s="9" t="s">
        <v>3143</v>
      </c>
      <c r="E3658" s="9" t="s">
        <v>3152</v>
      </c>
      <c r="F3658" s="9" t="s">
        <v>15556</v>
      </c>
      <c r="G3658" s="9" t="s">
        <v>23066</v>
      </c>
      <c r="H3658" s="9" t="s">
        <v>3143</v>
      </c>
      <c r="I3658" s="9" t="s">
        <v>39909</v>
      </c>
      <c r="J3658" s="9" t="s">
        <v>39910</v>
      </c>
      <c r="K3658" s="9" t="s">
        <v>3152</v>
      </c>
    </row>
    <row r="3659" spans="1:11" x14ac:dyDescent="0.35">
      <c r="A3659" s="9">
        <v>3658</v>
      </c>
      <c r="B3659" s="9" t="str">
        <f t="shared" si="57"/>
        <v>Campsiandra com</v>
      </c>
      <c r="C3659" s="9" t="e" cm="1">
        <f t="array" aca="1" ref="C3659" ca="1">LEFT(K3659,$C$19743)&amp;"-"&amp;RIGHT(SUBSTITUTE(SUBSTITUTE(TiraAcento(E3659),"-","")," ",""),$C$19744)</f>
        <v>#NAME?</v>
      </c>
      <c r="D3659" s="9" t="s">
        <v>3143</v>
      </c>
      <c r="E3659" s="9" t="s">
        <v>3153</v>
      </c>
      <c r="F3659" s="9" t="s">
        <v>15556</v>
      </c>
      <c r="G3659" s="9" t="s">
        <v>23067</v>
      </c>
      <c r="H3659" s="9" t="s">
        <v>3143</v>
      </c>
      <c r="I3659" s="9" t="s">
        <v>39909</v>
      </c>
      <c r="J3659" s="9" t="s">
        <v>39910</v>
      </c>
      <c r="K3659" s="9" t="s">
        <v>3153</v>
      </c>
    </row>
    <row r="3660" spans="1:11" x14ac:dyDescent="0.35">
      <c r="A3660" s="9">
        <v>3659</v>
      </c>
      <c r="B3660" s="9" t="str">
        <f t="shared" si="57"/>
        <v>Campsiandra com</v>
      </c>
      <c r="C3660" s="9" t="e" cm="1">
        <f t="array" aca="1" ref="C3660" ca="1">LEFT(K3660,$C$19743)&amp;"-"&amp;RIGHT(SUBSTITUTE(SUBSTITUTE(TiraAcento(E3660),"-","")," ",""),$C$19744)</f>
        <v>#NAME?</v>
      </c>
      <c r="D3660" s="9" t="s">
        <v>3143</v>
      </c>
      <c r="E3660" s="9" t="s">
        <v>3154</v>
      </c>
      <c r="F3660" s="9" t="s">
        <v>15556</v>
      </c>
      <c r="G3660" s="9" t="s">
        <v>23068</v>
      </c>
      <c r="H3660" s="9" t="s">
        <v>3143</v>
      </c>
      <c r="I3660" s="9" t="s">
        <v>39909</v>
      </c>
      <c r="J3660" s="9" t="s">
        <v>39910</v>
      </c>
      <c r="K3660" s="9" t="s">
        <v>3154</v>
      </c>
    </row>
    <row r="3661" spans="1:11" x14ac:dyDescent="0.35">
      <c r="A3661" s="9">
        <v>3660</v>
      </c>
      <c r="B3661" s="9" t="str">
        <f t="shared" si="57"/>
        <v>Campsiandra lau</v>
      </c>
      <c r="C3661" s="9" t="e" cm="1">
        <f t="array" aca="1" ref="C3661" ca="1">LEFT(K3661,$C$19743)&amp;"-"&amp;RIGHT(SUBSTITUTE(SUBSTITUTE(TiraAcento(E3661),"-","")," ",""),$C$19744)</f>
        <v>#NAME?</v>
      </c>
      <c r="D3661" s="9" t="s">
        <v>3155</v>
      </c>
      <c r="E3661" s="9" t="s">
        <v>3144</v>
      </c>
      <c r="F3661" s="9" t="s">
        <v>15557</v>
      </c>
      <c r="G3661" s="9" t="s">
        <v>23069</v>
      </c>
      <c r="H3661" s="9" t="s">
        <v>3155</v>
      </c>
      <c r="I3661" s="9" t="s">
        <v>39909</v>
      </c>
      <c r="J3661" s="9" t="s">
        <v>39436</v>
      </c>
      <c r="K3661" s="9" t="s">
        <v>3144</v>
      </c>
    </row>
    <row r="3662" spans="1:11" x14ac:dyDescent="0.35">
      <c r="A3662" s="9">
        <v>3661</v>
      </c>
      <c r="B3662" s="9" t="str">
        <f t="shared" si="57"/>
        <v>Campsiandra lau</v>
      </c>
      <c r="C3662" s="9" t="e" cm="1">
        <f t="array" aca="1" ref="C3662" ca="1">LEFT(K3662,$C$19743)&amp;"-"&amp;RIGHT(SUBSTITUTE(SUBSTITUTE(TiraAcento(E3662),"-","")," ",""),$C$19744)</f>
        <v>#NAME?</v>
      </c>
      <c r="D3662" s="9" t="s">
        <v>3155</v>
      </c>
      <c r="E3662" s="9" t="s">
        <v>3145</v>
      </c>
      <c r="F3662" s="9" t="s">
        <v>15557</v>
      </c>
      <c r="G3662" s="9" t="s">
        <v>23070</v>
      </c>
      <c r="H3662" s="9" t="s">
        <v>3155</v>
      </c>
      <c r="I3662" s="9" t="s">
        <v>39909</v>
      </c>
      <c r="J3662" s="9" t="s">
        <v>39436</v>
      </c>
      <c r="K3662" s="9" t="s">
        <v>44142</v>
      </c>
    </row>
    <row r="3663" spans="1:11" x14ac:dyDescent="0.35">
      <c r="A3663" s="9">
        <v>3662</v>
      </c>
      <c r="B3663" s="9" t="str">
        <f t="shared" si="57"/>
        <v>Campsiandra lau</v>
      </c>
      <c r="C3663" s="9" t="e" cm="1">
        <f t="array" aca="1" ref="C3663" ca="1">LEFT(K3663,$C$19743)&amp;"-"&amp;RIGHT(SUBSTITUTE(SUBSTITUTE(TiraAcento(E3663),"-","")," ",""),$C$19744)</f>
        <v>#NAME?</v>
      </c>
      <c r="D3663" s="9" t="s">
        <v>3155</v>
      </c>
      <c r="E3663" s="9" t="s">
        <v>3156</v>
      </c>
      <c r="F3663" s="9" t="s">
        <v>15557</v>
      </c>
      <c r="G3663" s="9" t="s">
        <v>23071</v>
      </c>
      <c r="H3663" s="9" t="s">
        <v>3155</v>
      </c>
      <c r="I3663" s="9" t="s">
        <v>39909</v>
      </c>
      <c r="J3663" s="9" t="s">
        <v>39436</v>
      </c>
      <c r="K3663" s="9" t="s">
        <v>3156</v>
      </c>
    </row>
    <row r="3664" spans="1:11" x14ac:dyDescent="0.35">
      <c r="A3664" s="9">
        <v>3663</v>
      </c>
      <c r="B3664" s="9" t="str">
        <f t="shared" si="57"/>
        <v>Campsiandra lau</v>
      </c>
      <c r="C3664" s="9" t="e" cm="1">
        <f t="array" aca="1" ref="C3664" ca="1">LEFT(K3664,$C$19743)&amp;"-"&amp;RIGHT(SUBSTITUTE(SUBSTITUTE(TiraAcento(E3664),"-","")," ",""),$C$19744)</f>
        <v>#NAME?</v>
      </c>
      <c r="D3664" s="9" t="s">
        <v>3155</v>
      </c>
      <c r="E3664" s="9" t="s">
        <v>996</v>
      </c>
      <c r="F3664" s="9" t="s">
        <v>15557</v>
      </c>
      <c r="G3664" s="9" t="s">
        <v>23072</v>
      </c>
      <c r="H3664" s="9" t="s">
        <v>3155</v>
      </c>
      <c r="I3664" s="9" t="s">
        <v>39909</v>
      </c>
      <c r="J3664" s="9" t="s">
        <v>39436</v>
      </c>
      <c r="K3664" s="9" t="s">
        <v>996</v>
      </c>
    </row>
    <row r="3665" spans="1:11" x14ac:dyDescent="0.35">
      <c r="A3665" s="9">
        <v>3664</v>
      </c>
      <c r="B3665" s="9" t="str">
        <f t="shared" si="57"/>
        <v>Campsiandra lau</v>
      </c>
      <c r="C3665" s="9" t="e" cm="1">
        <f t="array" aca="1" ref="C3665" ca="1">LEFT(K3665,$C$19743)&amp;"-"&amp;RIGHT(SUBSTITUTE(SUBSTITUTE(TiraAcento(E3665),"-","")," ",""),$C$19744)</f>
        <v>#NAME?</v>
      </c>
      <c r="D3665" s="9" t="s">
        <v>3155</v>
      </c>
      <c r="E3665" s="9" t="s">
        <v>3146</v>
      </c>
      <c r="F3665" s="9" t="s">
        <v>15557</v>
      </c>
      <c r="G3665" s="9" t="s">
        <v>23073</v>
      </c>
      <c r="H3665" s="9" t="s">
        <v>3155</v>
      </c>
      <c r="I3665" s="9" t="s">
        <v>39909</v>
      </c>
      <c r="J3665" s="9" t="s">
        <v>39436</v>
      </c>
      <c r="K3665" s="9" t="s">
        <v>44143</v>
      </c>
    </row>
    <row r="3666" spans="1:11" x14ac:dyDescent="0.35">
      <c r="A3666" s="9">
        <v>3665</v>
      </c>
      <c r="B3666" s="9" t="str">
        <f t="shared" si="57"/>
        <v>Campsiandra lau</v>
      </c>
      <c r="C3666" s="9" t="e" cm="1">
        <f t="array" aca="1" ref="C3666" ca="1">LEFT(K3666,$C$19743)&amp;"-"&amp;RIGHT(SUBSTITUTE(SUBSTITUTE(TiraAcento(E3666),"-","")," ",""),$C$19744)</f>
        <v>#NAME?</v>
      </c>
      <c r="D3666" s="9" t="s">
        <v>3155</v>
      </c>
      <c r="E3666" s="9" t="s">
        <v>3147</v>
      </c>
      <c r="F3666" s="9" t="s">
        <v>15557</v>
      </c>
      <c r="G3666" s="9" t="s">
        <v>23074</v>
      </c>
      <c r="H3666" s="9" t="s">
        <v>3155</v>
      </c>
      <c r="I3666" s="9" t="s">
        <v>39909</v>
      </c>
      <c r="J3666" s="9" t="s">
        <v>39436</v>
      </c>
      <c r="K3666" s="9" t="s">
        <v>44144</v>
      </c>
    </row>
    <row r="3667" spans="1:11" x14ac:dyDescent="0.35">
      <c r="A3667" s="9">
        <v>3666</v>
      </c>
      <c r="B3667" s="9" t="str">
        <f t="shared" si="57"/>
        <v>Campsiandra lau</v>
      </c>
      <c r="C3667" s="9" t="e" cm="1">
        <f t="array" aca="1" ref="C3667" ca="1">LEFT(K3667,$C$19743)&amp;"-"&amp;RIGHT(SUBSTITUTE(SUBSTITUTE(TiraAcento(E3667),"-","")," ",""),$C$19744)</f>
        <v>#NAME?</v>
      </c>
      <c r="D3667" s="9" t="s">
        <v>3155</v>
      </c>
      <c r="E3667" s="9" t="s">
        <v>3148</v>
      </c>
      <c r="F3667" s="9" t="s">
        <v>15557</v>
      </c>
      <c r="G3667" s="9" t="s">
        <v>23075</v>
      </c>
      <c r="H3667" s="9" t="s">
        <v>3155</v>
      </c>
      <c r="I3667" s="9" t="s">
        <v>39909</v>
      </c>
      <c r="J3667" s="9" t="s">
        <v>39436</v>
      </c>
      <c r="K3667" s="9" t="s">
        <v>44145</v>
      </c>
    </row>
    <row r="3668" spans="1:11" x14ac:dyDescent="0.35">
      <c r="A3668" s="9">
        <v>3667</v>
      </c>
      <c r="B3668" s="9" t="str">
        <f t="shared" si="57"/>
        <v>Campsiandra lau</v>
      </c>
      <c r="C3668" s="9" t="e" cm="1">
        <f t="array" aca="1" ref="C3668" ca="1">LEFT(K3668,$C$19743)&amp;"-"&amp;RIGHT(SUBSTITUTE(SUBSTITUTE(TiraAcento(E3668),"-","")," ",""),$C$19744)</f>
        <v>#NAME?</v>
      </c>
      <c r="D3668" s="9" t="s">
        <v>3155</v>
      </c>
      <c r="E3668" s="9" t="s">
        <v>3157</v>
      </c>
      <c r="F3668" s="9" t="s">
        <v>15557</v>
      </c>
      <c r="G3668" s="9" t="s">
        <v>23076</v>
      </c>
      <c r="H3668" s="9" t="s">
        <v>3155</v>
      </c>
      <c r="I3668" s="9" t="s">
        <v>39909</v>
      </c>
      <c r="J3668" s="9" t="s">
        <v>39436</v>
      </c>
      <c r="K3668" s="9" t="s">
        <v>44147</v>
      </c>
    </row>
    <row r="3669" spans="1:11" x14ac:dyDescent="0.35">
      <c r="A3669" s="9">
        <v>3668</v>
      </c>
      <c r="B3669" s="9" t="str">
        <f t="shared" si="57"/>
        <v>Campsiandra lau</v>
      </c>
      <c r="C3669" s="9" t="e" cm="1">
        <f t="array" aca="1" ref="C3669" ca="1">LEFT(K3669,$C$19743)&amp;"-"&amp;RIGHT(SUBSTITUTE(SUBSTITUTE(TiraAcento(E3669),"-","")," ",""),$C$19744)</f>
        <v>#NAME?</v>
      </c>
      <c r="D3669" s="9" t="s">
        <v>3155</v>
      </c>
      <c r="E3669" s="9" t="s">
        <v>223</v>
      </c>
      <c r="F3669" s="9" t="s">
        <v>15557</v>
      </c>
      <c r="G3669" s="9" t="s">
        <v>23077</v>
      </c>
      <c r="H3669" s="9" t="s">
        <v>3155</v>
      </c>
      <c r="I3669" s="9" t="s">
        <v>39909</v>
      </c>
      <c r="J3669" s="9" t="s">
        <v>39436</v>
      </c>
      <c r="K3669" s="9" t="s">
        <v>42643</v>
      </c>
    </row>
    <row r="3670" spans="1:11" x14ac:dyDescent="0.35">
      <c r="A3670" s="9">
        <v>3669</v>
      </c>
      <c r="B3670" s="9" t="str">
        <f t="shared" si="57"/>
        <v>Campsiandra lau</v>
      </c>
      <c r="C3670" s="9" t="e" cm="1">
        <f t="array" aca="1" ref="C3670" ca="1">LEFT(K3670,$C$19743)&amp;"-"&amp;RIGHT(SUBSTITUTE(SUBSTITUTE(TiraAcento(E3670),"-","")," ",""),$C$19744)</f>
        <v>#NAME?</v>
      </c>
      <c r="D3670" s="9" t="s">
        <v>3155</v>
      </c>
      <c r="E3670" s="9" t="s">
        <v>1579</v>
      </c>
      <c r="F3670" s="9" t="s">
        <v>15557</v>
      </c>
      <c r="G3670" s="9" t="s">
        <v>23078</v>
      </c>
      <c r="H3670" s="9" t="s">
        <v>3155</v>
      </c>
      <c r="I3670" s="9" t="s">
        <v>39909</v>
      </c>
      <c r="J3670" s="9" t="s">
        <v>39436</v>
      </c>
      <c r="K3670" s="9" t="s">
        <v>1579</v>
      </c>
    </row>
    <row r="3671" spans="1:11" x14ac:dyDescent="0.35">
      <c r="A3671" s="9">
        <v>3670</v>
      </c>
      <c r="B3671" s="9" t="str">
        <f t="shared" si="57"/>
        <v>Campsiandra lau</v>
      </c>
      <c r="C3671" s="9" t="e" cm="1">
        <f t="array" aca="1" ref="C3671" ca="1">LEFT(K3671,$C$19743)&amp;"-"&amp;RIGHT(SUBSTITUTE(SUBSTITUTE(TiraAcento(E3671),"-","")," ",""),$C$19744)</f>
        <v>#NAME?</v>
      </c>
      <c r="D3671" s="9" t="s">
        <v>3155</v>
      </c>
      <c r="E3671" s="9" t="s">
        <v>3158</v>
      </c>
      <c r="F3671" s="9" t="s">
        <v>15557</v>
      </c>
      <c r="G3671" s="9" t="s">
        <v>23079</v>
      </c>
      <c r="H3671" s="9" t="s">
        <v>3155</v>
      </c>
      <c r="I3671" s="9" t="s">
        <v>39909</v>
      </c>
      <c r="J3671" s="9" t="s">
        <v>39436</v>
      </c>
      <c r="K3671" s="9" t="s">
        <v>3158</v>
      </c>
    </row>
    <row r="3672" spans="1:11" x14ac:dyDescent="0.35">
      <c r="A3672" s="9">
        <v>3671</v>
      </c>
      <c r="B3672" s="9" t="str">
        <f t="shared" si="57"/>
        <v>Campsiandra lau</v>
      </c>
      <c r="C3672" s="9" t="e" cm="1">
        <f t="array" aca="1" ref="C3672" ca="1">LEFT(K3672,$C$19743)&amp;"-"&amp;RIGHT(SUBSTITUTE(SUBSTITUTE(TiraAcento(E3672),"-","")," ",""),$C$19744)</f>
        <v>#NAME?</v>
      </c>
      <c r="D3672" s="9" t="s">
        <v>3155</v>
      </c>
      <c r="E3672" s="9" t="s">
        <v>3149</v>
      </c>
      <c r="F3672" s="9" t="s">
        <v>15557</v>
      </c>
      <c r="G3672" s="9" t="s">
        <v>23080</v>
      </c>
      <c r="H3672" s="9" t="s">
        <v>3155</v>
      </c>
      <c r="I3672" s="9" t="s">
        <v>39909</v>
      </c>
      <c r="J3672" s="9" t="s">
        <v>39436</v>
      </c>
      <c r="K3672" s="9" t="s">
        <v>3149</v>
      </c>
    </row>
    <row r="3673" spans="1:11" x14ac:dyDescent="0.35">
      <c r="A3673" s="9">
        <v>3672</v>
      </c>
      <c r="B3673" s="9" t="str">
        <f t="shared" si="57"/>
        <v>Campsiandra lau</v>
      </c>
      <c r="C3673" s="9" t="e" cm="1">
        <f t="array" aca="1" ref="C3673" ca="1">LEFT(K3673,$C$19743)&amp;"-"&amp;RIGHT(SUBSTITUTE(SUBSTITUTE(TiraAcento(E3673),"-","")," ",""),$C$19744)</f>
        <v>#NAME?</v>
      </c>
      <c r="D3673" s="9" t="s">
        <v>3155</v>
      </c>
      <c r="E3673" s="9" t="s">
        <v>3159</v>
      </c>
      <c r="F3673" s="9" t="s">
        <v>15557</v>
      </c>
      <c r="G3673" s="9" t="s">
        <v>23081</v>
      </c>
      <c r="H3673" s="9" t="s">
        <v>3155</v>
      </c>
      <c r="I3673" s="9" t="s">
        <v>39909</v>
      </c>
      <c r="J3673" s="9" t="s">
        <v>39436</v>
      </c>
      <c r="K3673" s="9" t="s">
        <v>44148</v>
      </c>
    </row>
    <row r="3674" spans="1:11" x14ac:dyDescent="0.35">
      <c r="A3674" s="9">
        <v>3673</v>
      </c>
      <c r="B3674" s="9" t="str">
        <f t="shared" si="57"/>
        <v>Campsiandra lau</v>
      </c>
      <c r="C3674" s="9" t="e" cm="1">
        <f t="array" aca="1" ref="C3674" ca="1">LEFT(K3674,$C$19743)&amp;"-"&amp;RIGHT(SUBSTITUTE(SUBSTITUTE(TiraAcento(E3674),"-","")," ",""),$C$19744)</f>
        <v>#NAME?</v>
      </c>
      <c r="D3674" s="9" t="s">
        <v>3155</v>
      </c>
      <c r="E3674" s="9" t="s">
        <v>3151</v>
      </c>
      <c r="F3674" s="9" t="s">
        <v>15557</v>
      </c>
      <c r="G3674" s="9" t="s">
        <v>23082</v>
      </c>
      <c r="H3674" s="9" t="s">
        <v>3155</v>
      </c>
      <c r="I3674" s="9" t="s">
        <v>39909</v>
      </c>
      <c r="J3674" s="9" t="s">
        <v>39436</v>
      </c>
      <c r="K3674" s="9" t="s">
        <v>44146</v>
      </c>
    </row>
    <row r="3675" spans="1:11" x14ac:dyDescent="0.35">
      <c r="A3675" s="9">
        <v>3674</v>
      </c>
      <c r="B3675" s="9" t="str">
        <f t="shared" si="57"/>
        <v>Campsiandra lau</v>
      </c>
      <c r="C3675" s="9" t="e" cm="1">
        <f t="array" aca="1" ref="C3675" ca="1">LEFT(K3675,$C$19743)&amp;"-"&amp;RIGHT(SUBSTITUTE(SUBSTITUTE(TiraAcento(E3675),"-","")," ",""),$C$19744)</f>
        <v>#NAME?</v>
      </c>
      <c r="D3675" s="9" t="s">
        <v>3155</v>
      </c>
      <c r="E3675" s="9" t="s">
        <v>3160</v>
      </c>
      <c r="F3675" s="9" t="s">
        <v>15557</v>
      </c>
      <c r="G3675" s="9" t="s">
        <v>23083</v>
      </c>
      <c r="H3675" s="9" t="s">
        <v>3155</v>
      </c>
      <c r="I3675" s="9" t="s">
        <v>39909</v>
      </c>
      <c r="J3675" s="9" t="s">
        <v>39436</v>
      </c>
      <c r="K3675" s="9" t="s">
        <v>44149</v>
      </c>
    </row>
    <row r="3676" spans="1:11" x14ac:dyDescent="0.35">
      <c r="A3676" s="9">
        <v>3675</v>
      </c>
      <c r="B3676" s="9" t="str">
        <f t="shared" si="57"/>
        <v>Campsiandra lau</v>
      </c>
      <c r="C3676" s="9" t="e" cm="1">
        <f t="array" aca="1" ref="C3676" ca="1">LEFT(K3676,$C$19743)&amp;"-"&amp;RIGHT(SUBSTITUTE(SUBSTITUTE(TiraAcento(E3676),"-","")," ",""),$C$19744)</f>
        <v>#NAME?</v>
      </c>
      <c r="D3676" s="9" t="s">
        <v>3155</v>
      </c>
      <c r="E3676" s="9" t="s">
        <v>2233</v>
      </c>
      <c r="F3676" s="9" t="s">
        <v>15557</v>
      </c>
      <c r="G3676" s="9" t="s">
        <v>23084</v>
      </c>
      <c r="H3676" s="9" t="s">
        <v>3155</v>
      </c>
      <c r="I3676" s="9" t="s">
        <v>39909</v>
      </c>
      <c r="J3676" s="9" t="s">
        <v>39436</v>
      </c>
      <c r="K3676" s="9" t="s">
        <v>2233</v>
      </c>
    </row>
    <row r="3677" spans="1:11" x14ac:dyDescent="0.35">
      <c r="A3677" s="9">
        <v>3676</v>
      </c>
      <c r="B3677" s="9" t="str">
        <f t="shared" si="57"/>
        <v>Campsiandra lau</v>
      </c>
      <c r="C3677" s="9" t="e" cm="1">
        <f t="array" aca="1" ref="C3677" ca="1">LEFT(K3677,$C$19743)&amp;"-"&amp;RIGHT(SUBSTITUTE(SUBSTITUTE(TiraAcento(E3677),"-","")," ",""),$C$19744)</f>
        <v>#NAME?</v>
      </c>
      <c r="D3677" s="9" t="s">
        <v>3155</v>
      </c>
      <c r="E3677" s="9" t="s">
        <v>3152</v>
      </c>
      <c r="F3677" s="9" t="s">
        <v>15557</v>
      </c>
      <c r="G3677" s="9" t="s">
        <v>23085</v>
      </c>
      <c r="H3677" s="9" t="s">
        <v>3155</v>
      </c>
      <c r="I3677" s="9" t="s">
        <v>39909</v>
      </c>
      <c r="J3677" s="9" t="s">
        <v>39436</v>
      </c>
      <c r="K3677" s="9" t="s">
        <v>3152</v>
      </c>
    </row>
    <row r="3678" spans="1:11" x14ac:dyDescent="0.35">
      <c r="A3678" s="9">
        <v>3677</v>
      </c>
      <c r="B3678" s="9" t="str">
        <f t="shared" si="57"/>
        <v>Campsiandra lau</v>
      </c>
      <c r="C3678" s="9" t="e" cm="1">
        <f t="array" aca="1" ref="C3678" ca="1">LEFT(K3678,$C$19743)&amp;"-"&amp;RIGHT(SUBSTITUTE(SUBSTITUTE(TiraAcento(E3678),"-","")," ",""),$C$19744)</f>
        <v>#NAME?</v>
      </c>
      <c r="D3678" s="9" t="s">
        <v>3155</v>
      </c>
      <c r="E3678" s="9" t="s">
        <v>3161</v>
      </c>
      <c r="F3678" s="9" t="s">
        <v>15557</v>
      </c>
      <c r="G3678" s="9" t="s">
        <v>23086</v>
      </c>
      <c r="H3678" s="9" t="s">
        <v>3155</v>
      </c>
      <c r="I3678" s="9" t="s">
        <v>39909</v>
      </c>
      <c r="J3678" s="9" t="s">
        <v>39436</v>
      </c>
      <c r="K3678" s="9" t="s">
        <v>3161</v>
      </c>
    </row>
    <row r="3679" spans="1:11" x14ac:dyDescent="0.35">
      <c r="A3679" s="9">
        <v>3678</v>
      </c>
      <c r="B3679" s="9" t="str">
        <f t="shared" si="57"/>
        <v>Campsiandra lau</v>
      </c>
      <c r="C3679" s="9" t="e" cm="1">
        <f t="array" aca="1" ref="C3679" ca="1">LEFT(K3679,$C$19743)&amp;"-"&amp;RIGHT(SUBSTITUTE(SUBSTITUTE(TiraAcento(E3679),"-","")," ",""),$C$19744)</f>
        <v>#NAME?</v>
      </c>
      <c r="D3679" s="9" t="s">
        <v>3155</v>
      </c>
      <c r="E3679" s="9" t="s">
        <v>3154</v>
      </c>
      <c r="F3679" s="9" t="s">
        <v>15557</v>
      </c>
      <c r="G3679" s="9" t="s">
        <v>23087</v>
      </c>
      <c r="H3679" s="9" t="s">
        <v>3155</v>
      </c>
      <c r="I3679" s="9" t="s">
        <v>39909</v>
      </c>
      <c r="J3679" s="9" t="s">
        <v>39436</v>
      </c>
      <c r="K3679" s="9" t="s">
        <v>3154</v>
      </c>
    </row>
    <row r="3680" spans="1:11" x14ac:dyDescent="0.35">
      <c r="A3680" s="9">
        <v>3679</v>
      </c>
      <c r="B3680" s="9" t="str">
        <f t="shared" si="57"/>
        <v>Campsiandra lau</v>
      </c>
      <c r="C3680" s="9" t="e" cm="1">
        <f t="array" aca="1" ref="C3680" ca="1">LEFT(K3680,$C$19743)&amp;"-"&amp;RIGHT(SUBSTITUTE(SUBSTITUTE(TiraAcento(E3680),"-","")," ",""),$C$19744)</f>
        <v>#NAME?</v>
      </c>
      <c r="D3680" s="9" t="s">
        <v>3155</v>
      </c>
      <c r="E3680" s="9" t="s">
        <v>3162</v>
      </c>
      <c r="F3680" s="9" t="s">
        <v>15557</v>
      </c>
      <c r="G3680" s="9" t="s">
        <v>23088</v>
      </c>
      <c r="H3680" s="9" t="s">
        <v>3155</v>
      </c>
      <c r="I3680" s="9" t="s">
        <v>39909</v>
      </c>
      <c r="J3680" s="9" t="s">
        <v>39436</v>
      </c>
      <c r="K3680" s="9" t="s">
        <v>44150</v>
      </c>
    </row>
    <row r="3681" spans="1:11" x14ac:dyDescent="0.35">
      <c r="A3681" s="9">
        <v>3680</v>
      </c>
      <c r="B3681" s="9" t="str">
        <f t="shared" si="57"/>
        <v>Campsiandra sp.</v>
      </c>
      <c r="C3681" s="9" t="e" cm="1">
        <f t="array" aca="1" ref="C3681" ca="1">LEFT(K3681,$C$19743)&amp;"-"&amp;RIGHT(SUBSTITUTE(SUBSTITUTE(TiraAcento(E3681),"-","")," ",""),$C$19744)</f>
        <v>#NAME?</v>
      </c>
      <c r="D3681" s="9" t="s">
        <v>3163</v>
      </c>
      <c r="E3681" s="9" t="s">
        <v>3164</v>
      </c>
      <c r="F3681" s="9" t="s">
        <v>3163</v>
      </c>
      <c r="G3681" s="9" t="s">
        <v>23089</v>
      </c>
      <c r="H3681" s="9" t="s">
        <v>3163</v>
      </c>
      <c r="I3681" s="9" t="s">
        <v>39909</v>
      </c>
      <c r="J3681" s="9" t="s">
        <v>39157</v>
      </c>
      <c r="K3681" s="9" t="s">
        <v>3164</v>
      </c>
    </row>
    <row r="3682" spans="1:11" x14ac:dyDescent="0.35">
      <c r="A3682" s="9">
        <v>3681</v>
      </c>
      <c r="B3682" s="9" t="str">
        <f t="shared" si="57"/>
        <v>Campsiandra sp.</v>
      </c>
      <c r="C3682" s="9" t="e" cm="1">
        <f t="array" aca="1" ref="C3682" ca="1">LEFT(K3682,$C$19743)&amp;"-"&amp;RIGHT(SUBSTITUTE(SUBSTITUTE(TiraAcento(E3682),"-","")," ",""),$C$19744)</f>
        <v>#NAME?</v>
      </c>
      <c r="D3682" s="9" t="s">
        <v>3163</v>
      </c>
      <c r="E3682" s="9" t="s">
        <v>1584</v>
      </c>
      <c r="F3682" s="9" t="s">
        <v>3163</v>
      </c>
      <c r="G3682" s="9" t="s">
        <v>23090</v>
      </c>
      <c r="H3682" s="9" t="s">
        <v>3163</v>
      </c>
      <c r="I3682" s="9" t="s">
        <v>39909</v>
      </c>
      <c r="J3682" s="9" t="s">
        <v>39157</v>
      </c>
      <c r="K3682" s="9" t="s">
        <v>1584</v>
      </c>
    </row>
    <row r="3683" spans="1:11" x14ac:dyDescent="0.35">
      <c r="A3683" s="9">
        <v>3682</v>
      </c>
      <c r="B3683" s="9" t="str">
        <f t="shared" si="57"/>
        <v>Camptosema mic</v>
      </c>
      <c r="C3683" s="9" t="e" cm="1">
        <f t="array" aca="1" ref="C3683" ca="1">LEFT(K3683,$C$19743)&amp;"-"&amp;RIGHT(SUBSTITUTE(SUBSTITUTE(TiraAcento(E3683),"-","")," ",""),$C$19744)</f>
        <v>#NAME?</v>
      </c>
      <c r="D3683" s="9" t="s">
        <v>3165</v>
      </c>
      <c r="E3683" s="9" t="s">
        <v>2888</v>
      </c>
      <c r="F3683" s="9" t="s">
        <v>15558</v>
      </c>
      <c r="G3683" s="9" t="s">
        <v>23091</v>
      </c>
      <c r="H3683" s="9" t="s">
        <v>3165</v>
      </c>
      <c r="I3683" s="9" t="s">
        <v>39911</v>
      </c>
      <c r="J3683" s="9" t="s">
        <v>39852</v>
      </c>
      <c r="K3683" s="9" t="s">
        <v>44011</v>
      </c>
    </row>
    <row r="3684" spans="1:11" x14ac:dyDescent="0.35">
      <c r="A3684" s="9">
        <v>3683</v>
      </c>
      <c r="B3684" s="9" t="str">
        <f t="shared" si="57"/>
        <v>Camptosema ule</v>
      </c>
      <c r="C3684" s="9" t="e" cm="1">
        <f t="array" aca="1" ref="C3684" ca="1">LEFT(K3684,$C$19743)&amp;"-"&amp;RIGHT(SUBSTITUTE(SUBSTITUTE(TiraAcento(E3684),"-","")," ",""),$C$19744)</f>
        <v>#NAME?</v>
      </c>
      <c r="D3684" s="9" t="s">
        <v>3166</v>
      </c>
      <c r="E3684" s="9" t="s">
        <v>2888</v>
      </c>
      <c r="F3684" s="9" t="s">
        <v>15559</v>
      </c>
      <c r="G3684" s="9" t="s">
        <v>23092</v>
      </c>
      <c r="H3684" s="9" t="s">
        <v>3166</v>
      </c>
      <c r="I3684" s="9" t="s">
        <v>39911</v>
      </c>
      <c r="J3684" s="9" t="s">
        <v>39380</v>
      </c>
      <c r="K3684" s="9" t="s">
        <v>44011</v>
      </c>
    </row>
    <row r="3685" spans="1:11" x14ac:dyDescent="0.35">
      <c r="A3685" s="9">
        <v>3684</v>
      </c>
      <c r="B3685" s="9" t="str">
        <f t="shared" si="57"/>
        <v>Cananga odo</v>
      </c>
      <c r="C3685" s="9" t="e" cm="1">
        <f t="array" aca="1" ref="C3685" ca="1">LEFT(K3685,$C$19743)&amp;"-"&amp;RIGHT(SUBSTITUTE(SUBSTITUTE(TiraAcento(E3685),"-","")," ",""),$C$19744)</f>
        <v>#NAME?</v>
      </c>
      <c r="D3685" s="9" t="s">
        <v>3167</v>
      </c>
      <c r="E3685" s="9" t="s">
        <v>3168</v>
      </c>
      <c r="F3685" s="9" t="s">
        <v>15560</v>
      </c>
      <c r="G3685" s="9" t="s">
        <v>23093</v>
      </c>
      <c r="H3685" s="9" t="s">
        <v>3167</v>
      </c>
      <c r="I3685" s="9" t="s">
        <v>9939</v>
      </c>
      <c r="J3685" s="9" t="s">
        <v>39319</v>
      </c>
      <c r="K3685" s="9" t="s">
        <v>3168</v>
      </c>
    </row>
    <row r="3686" spans="1:11" x14ac:dyDescent="0.35">
      <c r="A3686" s="9">
        <v>3685</v>
      </c>
      <c r="B3686" s="9" t="str">
        <f t="shared" si="57"/>
        <v>Capirona hub</v>
      </c>
      <c r="C3686" s="9" t="e" cm="1">
        <f t="array" aca="1" ref="C3686" ca="1">LEFT(K3686,$C$19743)&amp;"-"&amp;RIGHT(SUBSTITUTE(SUBSTITUTE(TiraAcento(E3686),"-","")," ",""),$C$19744)</f>
        <v>#NAME?</v>
      </c>
      <c r="D3686" s="9" t="s">
        <v>3169</v>
      </c>
      <c r="E3686" s="9" t="s">
        <v>2797</v>
      </c>
      <c r="F3686" s="9" t="s">
        <v>15561</v>
      </c>
      <c r="G3686" s="9" t="s">
        <v>23094</v>
      </c>
      <c r="H3686" s="9" t="s">
        <v>3169</v>
      </c>
      <c r="I3686" s="9" t="s">
        <v>2795</v>
      </c>
      <c r="J3686" s="9" t="s">
        <v>39912</v>
      </c>
      <c r="K3686" s="9" t="s">
        <v>43970</v>
      </c>
    </row>
    <row r="3687" spans="1:11" x14ac:dyDescent="0.35">
      <c r="A3687" s="9">
        <v>3686</v>
      </c>
      <c r="B3687" s="9" t="str">
        <f t="shared" si="57"/>
        <v>Capirona hub</v>
      </c>
      <c r="C3687" s="9" t="e" cm="1">
        <f t="array" aca="1" ref="C3687" ca="1">LEFT(K3687,$C$19743)&amp;"-"&amp;RIGHT(SUBSTITUTE(SUBSTITUTE(TiraAcento(E3687),"-","")," ",""),$C$19744)</f>
        <v>#NAME?</v>
      </c>
      <c r="D3687" s="9" t="s">
        <v>3169</v>
      </c>
      <c r="E3687" s="9" t="s">
        <v>3170</v>
      </c>
      <c r="F3687" s="9" t="s">
        <v>15561</v>
      </c>
      <c r="G3687" s="9" t="s">
        <v>23095</v>
      </c>
      <c r="H3687" s="9" t="s">
        <v>3169</v>
      </c>
      <c r="I3687" s="9" t="s">
        <v>2795</v>
      </c>
      <c r="J3687" s="9" t="s">
        <v>39912</v>
      </c>
      <c r="K3687" s="9" t="s">
        <v>44151</v>
      </c>
    </row>
    <row r="3688" spans="1:11" x14ac:dyDescent="0.35">
      <c r="A3688" s="9">
        <v>3687</v>
      </c>
      <c r="B3688" s="9" t="str">
        <f t="shared" si="57"/>
        <v>Capirona hub</v>
      </c>
      <c r="C3688" s="9" t="e" cm="1">
        <f t="array" aca="1" ref="C3688" ca="1">LEFT(K3688,$C$19743)&amp;"-"&amp;RIGHT(SUBSTITUTE(SUBSTITUTE(TiraAcento(E3688),"-","")," ",""),$C$19744)</f>
        <v>#NAME?</v>
      </c>
      <c r="D3688" s="9" t="s">
        <v>3169</v>
      </c>
      <c r="E3688" s="9" t="s">
        <v>2801</v>
      </c>
      <c r="F3688" s="9" t="s">
        <v>15561</v>
      </c>
      <c r="G3688" s="9" t="s">
        <v>23096</v>
      </c>
      <c r="H3688" s="9" t="s">
        <v>3169</v>
      </c>
      <c r="I3688" s="9" t="s">
        <v>2795</v>
      </c>
      <c r="J3688" s="9" t="s">
        <v>39912</v>
      </c>
      <c r="K3688" s="9" t="s">
        <v>2801</v>
      </c>
    </row>
    <row r="3689" spans="1:11" x14ac:dyDescent="0.35">
      <c r="A3689" s="9">
        <v>3688</v>
      </c>
      <c r="B3689" s="9" t="str">
        <f t="shared" si="57"/>
        <v>Capirona hub</v>
      </c>
      <c r="C3689" s="9" t="e" cm="1">
        <f t="array" aca="1" ref="C3689" ca="1">LEFT(K3689,$C$19743)&amp;"-"&amp;RIGHT(SUBSTITUTE(SUBSTITUTE(TiraAcento(E3689),"-","")," ",""),$C$19744)</f>
        <v>#NAME?</v>
      </c>
      <c r="D3689" s="9" t="s">
        <v>3169</v>
      </c>
      <c r="E3689" s="9" t="s">
        <v>1495</v>
      </c>
      <c r="F3689" s="9" t="s">
        <v>15561</v>
      </c>
      <c r="G3689" s="9" t="s">
        <v>23097</v>
      </c>
      <c r="H3689" s="9" t="s">
        <v>3169</v>
      </c>
      <c r="I3689" s="9" t="s">
        <v>2795</v>
      </c>
      <c r="J3689" s="9" t="s">
        <v>39912</v>
      </c>
      <c r="K3689" s="9" t="s">
        <v>43303</v>
      </c>
    </row>
    <row r="3690" spans="1:11" x14ac:dyDescent="0.35">
      <c r="A3690" s="9">
        <v>3689</v>
      </c>
      <c r="B3690" s="9" t="str">
        <f t="shared" si="57"/>
        <v>Capparis ten</v>
      </c>
      <c r="C3690" s="9" t="e" cm="1">
        <f t="array" aca="1" ref="C3690" ca="1">LEFT(K3690,$C$19743)&amp;"-"&amp;RIGHT(SUBSTITUTE(SUBSTITUTE(TiraAcento(E3690),"-","")," ",""),$C$19744)</f>
        <v>#NAME?</v>
      </c>
      <c r="D3690" s="9" t="s">
        <v>3171</v>
      </c>
      <c r="E3690" s="9" t="s">
        <v>3172</v>
      </c>
      <c r="F3690" s="9" t="s">
        <v>15562</v>
      </c>
      <c r="G3690" s="9" t="s">
        <v>23098</v>
      </c>
      <c r="H3690" s="9" t="s">
        <v>3171</v>
      </c>
      <c r="I3690" s="9" t="s">
        <v>39913</v>
      </c>
      <c r="J3690" s="9" t="s">
        <v>39914</v>
      </c>
      <c r="K3690" s="9" t="s">
        <v>3172</v>
      </c>
    </row>
    <row r="3691" spans="1:11" x14ac:dyDescent="0.35">
      <c r="A3691" s="9">
        <v>3690</v>
      </c>
      <c r="B3691" s="9" t="str">
        <f t="shared" si="57"/>
        <v>Capparis yco</v>
      </c>
      <c r="C3691" s="9" t="e" cm="1">
        <f t="array" aca="1" ref="C3691" ca="1">LEFT(K3691,$C$19743)&amp;"-"&amp;RIGHT(SUBSTITUTE(SUBSTITUTE(TiraAcento(E3691),"-","")," ",""),$C$19744)</f>
        <v>#NAME?</v>
      </c>
      <c r="D3691" s="9" t="s">
        <v>3173</v>
      </c>
      <c r="E3691" s="9" t="s">
        <v>3174</v>
      </c>
      <c r="F3691" s="9" t="s">
        <v>15563</v>
      </c>
      <c r="G3691" s="9" t="s">
        <v>23099</v>
      </c>
      <c r="H3691" s="9" t="s">
        <v>3173</v>
      </c>
      <c r="I3691" s="9" t="s">
        <v>39913</v>
      </c>
      <c r="J3691" s="9" t="s">
        <v>39915</v>
      </c>
      <c r="K3691" s="9" t="s">
        <v>44152</v>
      </c>
    </row>
    <row r="3692" spans="1:11" x14ac:dyDescent="0.35">
      <c r="A3692" s="9">
        <v>3691</v>
      </c>
      <c r="B3692" s="9" t="str">
        <f t="shared" si="57"/>
        <v>Capparis yco</v>
      </c>
      <c r="C3692" s="9" t="e" cm="1">
        <f t="array" aca="1" ref="C3692" ca="1">LEFT(K3692,$C$19743)&amp;"-"&amp;RIGHT(SUBSTITUTE(SUBSTITUTE(TiraAcento(E3692),"-","")," ",""),$C$19744)</f>
        <v>#NAME?</v>
      </c>
      <c r="D3692" s="9" t="s">
        <v>3173</v>
      </c>
      <c r="E3692" s="9" t="s">
        <v>3175</v>
      </c>
      <c r="F3692" s="9" t="s">
        <v>15563</v>
      </c>
      <c r="G3692" s="9" t="s">
        <v>23100</v>
      </c>
      <c r="H3692" s="9" t="s">
        <v>3173</v>
      </c>
      <c r="I3692" s="9" t="s">
        <v>39913</v>
      </c>
      <c r="J3692" s="9" t="s">
        <v>39915</v>
      </c>
      <c r="K3692" s="9" t="s">
        <v>44153</v>
      </c>
    </row>
    <row r="3693" spans="1:11" x14ac:dyDescent="0.35">
      <c r="A3693" s="9">
        <v>3692</v>
      </c>
      <c r="B3693" s="9" t="str">
        <f t="shared" si="57"/>
        <v>Capsicodendron din</v>
      </c>
      <c r="C3693" s="9" t="e" cm="1">
        <f t="array" aca="1" ref="C3693" ca="1">LEFT(K3693,$C$19743)&amp;"-"&amp;RIGHT(SUBSTITUTE(SUBSTITUTE(TiraAcento(E3693),"-","")," ",""),$C$19744)</f>
        <v>#NAME?</v>
      </c>
      <c r="D3693" s="9" t="s">
        <v>3176</v>
      </c>
      <c r="E3693" s="9" t="s">
        <v>3177</v>
      </c>
      <c r="F3693" s="9" t="s">
        <v>15564</v>
      </c>
      <c r="G3693" s="9" t="s">
        <v>23101</v>
      </c>
      <c r="H3693" s="9" t="s">
        <v>3176</v>
      </c>
      <c r="I3693" s="9" t="s">
        <v>39916</v>
      </c>
      <c r="J3693" s="9" t="s">
        <v>39917</v>
      </c>
      <c r="K3693" s="9" t="s">
        <v>44154</v>
      </c>
    </row>
    <row r="3694" spans="1:11" x14ac:dyDescent="0.35">
      <c r="A3694" s="9">
        <v>3693</v>
      </c>
      <c r="B3694" s="9" t="str">
        <f t="shared" si="57"/>
        <v>Capsicodendron din</v>
      </c>
      <c r="C3694" s="9" t="e" cm="1">
        <f t="array" aca="1" ref="C3694" ca="1">LEFT(K3694,$C$19743)&amp;"-"&amp;RIGHT(SUBSTITUTE(SUBSTITUTE(TiraAcento(E3694),"-","")," ",""),$C$19744)</f>
        <v>#NAME?</v>
      </c>
      <c r="D3694" s="9" t="s">
        <v>3176</v>
      </c>
      <c r="E3694" s="9" t="s">
        <v>512</v>
      </c>
      <c r="F3694" s="9" t="s">
        <v>15564</v>
      </c>
      <c r="G3694" s="9" t="s">
        <v>23102</v>
      </c>
      <c r="H3694" s="9" t="s">
        <v>3176</v>
      </c>
      <c r="I3694" s="9" t="s">
        <v>39916</v>
      </c>
      <c r="J3694" s="9" t="s">
        <v>39917</v>
      </c>
      <c r="K3694" s="9" t="s">
        <v>42789</v>
      </c>
    </row>
    <row r="3695" spans="1:11" x14ac:dyDescent="0.35">
      <c r="A3695" s="9">
        <v>3694</v>
      </c>
      <c r="B3695" s="9" t="str">
        <f t="shared" si="57"/>
        <v>Capsicodendron din</v>
      </c>
      <c r="C3695" s="9" t="e" cm="1">
        <f t="array" aca="1" ref="C3695" ca="1">LEFT(K3695,$C$19743)&amp;"-"&amp;RIGHT(SUBSTITUTE(SUBSTITUTE(TiraAcento(E3695),"-","")," ",""),$C$19744)</f>
        <v>#NAME?</v>
      </c>
      <c r="D3695" s="9" t="s">
        <v>3176</v>
      </c>
      <c r="E3695" s="9" t="s">
        <v>3178</v>
      </c>
      <c r="F3695" s="9" t="s">
        <v>15564</v>
      </c>
      <c r="G3695" s="9" t="s">
        <v>23103</v>
      </c>
      <c r="H3695" s="9" t="s">
        <v>3176</v>
      </c>
      <c r="I3695" s="9" t="s">
        <v>39916</v>
      </c>
      <c r="J3695" s="9" t="s">
        <v>39917</v>
      </c>
      <c r="K3695" s="9" t="s">
        <v>3178</v>
      </c>
    </row>
    <row r="3696" spans="1:11" x14ac:dyDescent="0.35">
      <c r="A3696" s="9">
        <v>3695</v>
      </c>
      <c r="B3696" s="9" t="str">
        <f t="shared" si="57"/>
        <v>Capsicodendron pim</v>
      </c>
      <c r="C3696" s="9" t="e" cm="1">
        <f t="array" aca="1" ref="C3696" ca="1">LEFT(K3696,$C$19743)&amp;"-"&amp;RIGHT(SUBSTITUTE(SUBSTITUTE(TiraAcento(E3696),"-","")," ",""),$C$19744)</f>
        <v>#NAME?</v>
      </c>
      <c r="D3696" s="9" t="s">
        <v>3179</v>
      </c>
      <c r="E3696" s="9" t="s">
        <v>512</v>
      </c>
      <c r="F3696" s="9" t="s">
        <v>15565</v>
      </c>
      <c r="G3696" s="9" t="s">
        <v>23104</v>
      </c>
      <c r="H3696" s="9" t="s">
        <v>3179</v>
      </c>
      <c r="I3696" s="9" t="s">
        <v>39916</v>
      </c>
      <c r="J3696" s="9" t="s">
        <v>39918</v>
      </c>
      <c r="K3696" s="9" t="s">
        <v>42789</v>
      </c>
    </row>
    <row r="3697" spans="1:11" x14ac:dyDescent="0.35">
      <c r="A3697" s="9">
        <v>3696</v>
      </c>
      <c r="B3697" s="9" t="str">
        <f t="shared" si="57"/>
        <v>Capsicodendron pim</v>
      </c>
      <c r="C3697" s="9" t="e" cm="1">
        <f t="array" aca="1" ref="C3697" ca="1">LEFT(K3697,$C$19743)&amp;"-"&amp;RIGHT(SUBSTITUTE(SUBSTITUTE(TiraAcento(E3697),"-","")," ",""),$C$19744)</f>
        <v>#NAME?</v>
      </c>
      <c r="D3697" s="9" t="s">
        <v>3179</v>
      </c>
      <c r="E3697" s="9" t="s">
        <v>3178</v>
      </c>
      <c r="F3697" s="9" t="s">
        <v>15565</v>
      </c>
      <c r="G3697" s="9" t="s">
        <v>23105</v>
      </c>
      <c r="H3697" s="9" t="s">
        <v>3179</v>
      </c>
      <c r="I3697" s="9" t="s">
        <v>39916</v>
      </c>
      <c r="J3697" s="9" t="s">
        <v>39918</v>
      </c>
      <c r="K3697" s="9" t="s">
        <v>3178</v>
      </c>
    </row>
    <row r="3698" spans="1:11" x14ac:dyDescent="0.35">
      <c r="A3698" s="9">
        <v>3697</v>
      </c>
      <c r="B3698" s="9" t="str">
        <f t="shared" si="57"/>
        <v>Caraipa amp</v>
      </c>
      <c r="C3698" s="9" t="e" cm="1">
        <f t="array" aca="1" ref="C3698" ca="1">LEFT(K3698,$C$19743)&amp;"-"&amp;RIGHT(SUBSTITUTE(SUBSTITUTE(TiraAcento(E3698),"-","")," ",""),$C$19744)</f>
        <v>#NAME?</v>
      </c>
      <c r="D3698" s="9" t="s">
        <v>3180</v>
      </c>
      <c r="E3698" s="9" t="s">
        <v>3181</v>
      </c>
      <c r="F3698" s="9" t="s">
        <v>15566</v>
      </c>
      <c r="G3698" s="9" t="s">
        <v>23106</v>
      </c>
      <c r="H3698" s="9" t="s">
        <v>3180</v>
      </c>
      <c r="I3698" s="9" t="s">
        <v>3190</v>
      </c>
      <c r="J3698" s="9" t="s">
        <v>39919</v>
      </c>
      <c r="K3698" s="9" t="s">
        <v>44155</v>
      </c>
    </row>
    <row r="3699" spans="1:11" x14ac:dyDescent="0.35">
      <c r="A3699" s="9">
        <v>3698</v>
      </c>
      <c r="B3699" s="9" t="str">
        <f t="shared" si="57"/>
        <v>Caraipa den</v>
      </c>
      <c r="C3699" s="9" t="e" cm="1">
        <f t="array" aca="1" ref="C3699" ca="1">LEFT(K3699,$C$19743)&amp;"-"&amp;RIGHT(SUBSTITUTE(SUBSTITUTE(TiraAcento(E3699),"-","")," ",""),$C$19744)</f>
        <v>#NAME?</v>
      </c>
      <c r="D3699" s="9" t="s">
        <v>3182</v>
      </c>
      <c r="E3699" s="9" t="s">
        <v>3183</v>
      </c>
      <c r="F3699" s="9" t="s">
        <v>15567</v>
      </c>
      <c r="G3699" s="9" t="s">
        <v>23107</v>
      </c>
      <c r="H3699" s="9" t="s">
        <v>3182</v>
      </c>
      <c r="I3699" s="9" t="s">
        <v>3190</v>
      </c>
      <c r="J3699" s="9" t="s">
        <v>39367</v>
      </c>
      <c r="K3699" s="9" t="s">
        <v>3183</v>
      </c>
    </row>
    <row r="3700" spans="1:11" x14ac:dyDescent="0.35">
      <c r="A3700" s="9">
        <v>3699</v>
      </c>
      <c r="B3700" s="9" t="str">
        <f t="shared" si="57"/>
        <v>Caraipa den</v>
      </c>
      <c r="C3700" s="9" t="e" cm="1">
        <f t="array" aca="1" ref="C3700" ca="1">LEFT(K3700,$C$19743)&amp;"-"&amp;RIGHT(SUBSTITUTE(SUBSTITUTE(TiraAcento(E3700),"-","")," ",""),$C$19744)</f>
        <v>#NAME?</v>
      </c>
      <c r="D3700" s="9" t="s">
        <v>3182</v>
      </c>
      <c r="E3700" s="9" t="s">
        <v>3184</v>
      </c>
      <c r="F3700" s="9" t="s">
        <v>15567</v>
      </c>
      <c r="G3700" s="9" t="s">
        <v>23108</v>
      </c>
      <c r="H3700" s="9" t="s">
        <v>3182</v>
      </c>
      <c r="I3700" s="9" t="s">
        <v>3190</v>
      </c>
      <c r="J3700" s="9" t="s">
        <v>39367</v>
      </c>
      <c r="K3700" s="9" t="s">
        <v>44156</v>
      </c>
    </row>
    <row r="3701" spans="1:11" x14ac:dyDescent="0.35">
      <c r="A3701" s="9">
        <v>3700</v>
      </c>
      <c r="B3701" s="9" t="str">
        <f t="shared" si="57"/>
        <v>Caraipa den</v>
      </c>
      <c r="C3701" s="9" t="e" cm="1">
        <f t="array" aca="1" ref="C3701" ca="1">LEFT(K3701,$C$19743)&amp;"-"&amp;RIGHT(SUBSTITUTE(SUBSTITUTE(TiraAcento(E3701),"-","")," ",""),$C$19744)</f>
        <v>#NAME?</v>
      </c>
      <c r="D3701" s="9" t="s">
        <v>3182</v>
      </c>
      <c r="E3701" s="9" t="s">
        <v>3185</v>
      </c>
      <c r="F3701" s="9" t="s">
        <v>15567</v>
      </c>
      <c r="G3701" s="9" t="s">
        <v>23109</v>
      </c>
      <c r="H3701" s="9" t="s">
        <v>3182</v>
      </c>
      <c r="I3701" s="9" t="s">
        <v>3190</v>
      </c>
      <c r="J3701" s="9" t="s">
        <v>39367</v>
      </c>
      <c r="K3701" s="9" t="s">
        <v>3185</v>
      </c>
    </row>
    <row r="3702" spans="1:11" x14ac:dyDescent="0.35">
      <c r="A3702" s="9">
        <v>3701</v>
      </c>
      <c r="B3702" s="9" t="str">
        <f t="shared" si="57"/>
        <v>Caraipa den</v>
      </c>
      <c r="C3702" s="9" t="e" cm="1">
        <f t="array" aca="1" ref="C3702" ca="1">LEFT(K3702,$C$19743)&amp;"-"&amp;RIGHT(SUBSTITUTE(SUBSTITUTE(TiraAcento(E3702),"-","")," ",""),$C$19744)</f>
        <v>#NAME?</v>
      </c>
      <c r="D3702" s="9" t="s">
        <v>3182</v>
      </c>
      <c r="E3702" s="9" t="s">
        <v>3186</v>
      </c>
      <c r="F3702" s="9" t="s">
        <v>15567</v>
      </c>
      <c r="G3702" s="9" t="s">
        <v>23110</v>
      </c>
      <c r="H3702" s="9" t="s">
        <v>3182</v>
      </c>
      <c r="I3702" s="9" t="s">
        <v>3190</v>
      </c>
      <c r="J3702" s="9" t="s">
        <v>39367</v>
      </c>
      <c r="K3702" s="9" t="s">
        <v>44157</v>
      </c>
    </row>
    <row r="3703" spans="1:11" x14ac:dyDescent="0.35">
      <c r="A3703" s="9">
        <v>3702</v>
      </c>
      <c r="B3703" s="9" t="str">
        <f t="shared" si="57"/>
        <v>Caraipa den</v>
      </c>
      <c r="C3703" s="9" t="e" cm="1">
        <f t="array" aca="1" ref="C3703" ca="1">LEFT(K3703,$C$19743)&amp;"-"&amp;RIGHT(SUBSTITUTE(SUBSTITUTE(TiraAcento(E3703),"-","")," ",""),$C$19744)</f>
        <v>#NAME?</v>
      </c>
      <c r="D3703" s="9" t="s">
        <v>3182</v>
      </c>
      <c r="E3703" s="9" t="s">
        <v>3187</v>
      </c>
      <c r="F3703" s="9" t="s">
        <v>15567</v>
      </c>
      <c r="G3703" s="9" t="s">
        <v>23111</v>
      </c>
      <c r="H3703" s="9" t="s">
        <v>3182</v>
      </c>
      <c r="I3703" s="9" t="s">
        <v>3190</v>
      </c>
      <c r="J3703" s="9" t="s">
        <v>39367</v>
      </c>
      <c r="K3703" s="9" t="s">
        <v>44158</v>
      </c>
    </row>
    <row r="3704" spans="1:11" x14ac:dyDescent="0.35">
      <c r="A3704" s="9">
        <v>3703</v>
      </c>
      <c r="B3704" s="9" t="str">
        <f t="shared" si="57"/>
        <v>Caraipa den</v>
      </c>
      <c r="C3704" s="9" t="e" cm="1">
        <f t="array" aca="1" ref="C3704" ca="1">LEFT(K3704,$C$19743)&amp;"-"&amp;RIGHT(SUBSTITUTE(SUBSTITUTE(TiraAcento(E3704),"-","")," ",""),$C$19744)</f>
        <v>#NAME?</v>
      </c>
      <c r="D3704" s="9" t="s">
        <v>3182</v>
      </c>
      <c r="E3704" s="9" t="s">
        <v>3188</v>
      </c>
      <c r="F3704" s="9" t="s">
        <v>15567</v>
      </c>
      <c r="G3704" s="9" t="s">
        <v>23112</v>
      </c>
      <c r="H3704" s="9" t="s">
        <v>3182</v>
      </c>
      <c r="I3704" s="9" t="s">
        <v>3190</v>
      </c>
      <c r="J3704" s="9" t="s">
        <v>39367</v>
      </c>
      <c r="K3704" s="9" t="s">
        <v>44159</v>
      </c>
    </row>
    <row r="3705" spans="1:11" x14ac:dyDescent="0.35">
      <c r="A3705" s="9">
        <v>3704</v>
      </c>
      <c r="B3705" s="9" t="str">
        <f t="shared" si="57"/>
        <v>Caraipa den</v>
      </c>
      <c r="C3705" s="9" t="e" cm="1">
        <f t="array" aca="1" ref="C3705" ca="1">LEFT(K3705,$C$19743)&amp;"-"&amp;RIGHT(SUBSTITUTE(SUBSTITUTE(TiraAcento(E3705),"-","")," ",""),$C$19744)</f>
        <v>#NAME?</v>
      </c>
      <c r="D3705" s="9" t="s">
        <v>3182</v>
      </c>
      <c r="E3705" s="9" t="s">
        <v>3189</v>
      </c>
      <c r="F3705" s="9" t="s">
        <v>15567</v>
      </c>
      <c r="G3705" s="9" t="s">
        <v>23113</v>
      </c>
      <c r="H3705" s="9" t="s">
        <v>3182</v>
      </c>
      <c r="I3705" s="9" t="s">
        <v>3190</v>
      </c>
      <c r="J3705" s="9" t="s">
        <v>39367</v>
      </c>
      <c r="K3705" s="9" t="s">
        <v>44160</v>
      </c>
    </row>
    <row r="3706" spans="1:11" x14ac:dyDescent="0.35">
      <c r="A3706" s="9">
        <v>3705</v>
      </c>
      <c r="B3706" s="9" t="str">
        <f t="shared" si="57"/>
        <v>Caraipa den</v>
      </c>
      <c r="C3706" s="9" t="e" cm="1">
        <f t="array" aca="1" ref="C3706" ca="1">LEFT(K3706,$C$19743)&amp;"-"&amp;RIGHT(SUBSTITUTE(SUBSTITUTE(TiraAcento(E3706),"-","")," ",""),$C$19744)</f>
        <v>#NAME?</v>
      </c>
      <c r="D3706" s="9" t="s">
        <v>3182</v>
      </c>
      <c r="E3706" s="9" t="s">
        <v>3190</v>
      </c>
      <c r="F3706" s="9" t="s">
        <v>15567</v>
      </c>
      <c r="G3706" s="9" t="s">
        <v>23114</v>
      </c>
      <c r="H3706" s="9" t="s">
        <v>3182</v>
      </c>
      <c r="I3706" s="9" t="s">
        <v>3190</v>
      </c>
      <c r="J3706" s="9" t="s">
        <v>39367</v>
      </c>
      <c r="K3706" s="9" t="s">
        <v>3190</v>
      </c>
    </row>
    <row r="3707" spans="1:11" x14ac:dyDescent="0.35">
      <c r="A3707" s="9">
        <v>3706</v>
      </c>
      <c r="B3707" s="9" t="str">
        <f t="shared" si="57"/>
        <v>Caraipa den</v>
      </c>
      <c r="C3707" s="9" t="e" cm="1">
        <f t="array" aca="1" ref="C3707" ca="1">LEFT(K3707,$C$19743)&amp;"-"&amp;RIGHT(SUBSTITUTE(SUBSTITUTE(TiraAcento(E3707),"-","")," ",""),$C$19744)</f>
        <v>#NAME?</v>
      </c>
      <c r="D3707" s="9" t="s">
        <v>3182</v>
      </c>
      <c r="E3707" s="9" t="s">
        <v>3191</v>
      </c>
      <c r="F3707" s="9" t="s">
        <v>15567</v>
      </c>
      <c r="G3707" s="9" t="s">
        <v>23115</v>
      </c>
      <c r="H3707" s="9" t="s">
        <v>3182</v>
      </c>
      <c r="I3707" s="9" t="s">
        <v>3190</v>
      </c>
      <c r="J3707" s="9" t="s">
        <v>39367</v>
      </c>
      <c r="K3707" s="9" t="s">
        <v>3191</v>
      </c>
    </row>
    <row r="3708" spans="1:11" x14ac:dyDescent="0.35">
      <c r="A3708" s="9">
        <v>3707</v>
      </c>
      <c r="B3708" s="9" t="str">
        <f t="shared" si="57"/>
        <v>Caraipa den</v>
      </c>
      <c r="C3708" s="9" t="e" cm="1">
        <f t="array" aca="1" ref="C3708" ca="1">LEFT(K3708,$C$19743)&amp;"-"&amp;RIGHT(SUBSTITUTE(SUBSTITUTE(TiraAcento(E3708),"-","")," ",""),$C$19744)</f>
        <v>#NAME?</v>
      </c>
      <c r="D3708" s="9" t="s">
        <v>3182</v>
      </c>
      <c r="E3708" s="9" t="s">
        <v>98</v>
      </c>
      <c r="F3708" s="9" t="s">
        <v>15567</v>
      </c>
      <c r="G3708" s="9" t="s">
        <v>23116</v>
      </c>
      <c r="H3708" s="9" t="s">
        <v>3182</v>
      </c>
      <c r="I3708" s="9" t="s">
        <v>3190</v>
      </c>
      <c r="J3708" s="9" t="s">
        <v>39367</v>
      </c>
      <c r="K3708" s="9" t="s">
        <v>98</v>
      </c>
    </row>
    <row r="3709" spans="1:11" x14ac:dyDescent="0.35">
      <c r="A3709" s="9">
        <v>3708</v>
      </c>
      <c r="B3709" s="9" t="str">
        <f t="shared" si="57"/>
        <v>Caraipa den</v>
      </c>
      <c r="C3709" s="9" t="e" cm="1">
        <f t="array" aca="1" ref="C3709" ca="1">LEFT(K3709,$C$19743)&amp;"-"&amp;RIGHT(SUBSTITUTE(SUBSTITUTE(TiraAcento(E3709),"-","")," ",""),$C$19744)</f>
        <v>#NAME?</v>
      </c>
      <c r="D3709" s="9" t="s">
        <v>3182</v>
      </c>
      <c r="E3709" s="9" t="s">
        <v>3192</v>
      </c>
      <c r="F3709" s="9" t="s">
        <v>15567</v>
      </c>
      <c r="G3709" s="9" t="s">
        <v>23117</v>
      </c>
      <c r="H3709" s="9" t="s">
        <v>3182</v>
      </c>
      <c r="I3709" s="9" t="s">
        <v>3190</v>
      </c>
      <c r="J3709" s="9" t="s">
        <v>39367</v>
      </c>
      <c r="K3709" s="9" t="s">
        <v>3192</v>
      </c>
    </row>
    <row r="3710" spans="1:11" x14ac:dyDescent="0.35">
      <c r="A3710" s="9">
        <v>3709</v>
      </c>
      <c r="B3710" s="9" t="str">
        <f t="shared" si="57"/>
        <v>Caraipa den</v>
      </c>
      <c r="C3710" s="9" t="e" cm="1">
        <f t="array" aca="1" ref="C3710" ca="1">LEFT(K3710,$C$19743)&amp;"-"&amp;RIGHT(SUBSTITUTE(SUBSTITUTE(TiraAcento(E3710),"-","")," ",""),$C$19744)</f>
        <v>#NAME?</v>
      </c>
      <c r="D3710" s="9" t="s">
        <v>3182</v>
      </c>
      <c r="E3710" s="9" t="s">
        <v>3181</v>
      </c>
      <c r="F3710" s="9" t="s">
        <v>15567</v>
      </c>
      <c r="G3710" s="9" t="s">
        <v>23118</v>
      </c>
      <c r="H3710" s="9" t="s">
        <v>3182</v>
      </c>
      <c r="I3710" s="9" t="s">
        <v>3190</v>
      </c>
      <c r="J3710" s="9" t="s">
        <v>39367</v>
      </c>
      <c r="K3710" s="9" t="s">
        <v>44155</v>
      </c>
    </row>
    <row r="3711" spans="1:11" x14ac:dyDescent="0.35">
      <c r="A3711" s="9">
        <v>3710</v>
      </c>
      <c r="B3711" s="9" t="str">
        <f t="shared" si="57"/>
        <v>Caraipa den</v>
      </c>
      <c r="C3711" s="9" t="e" cm="1">
        <f t="array" aca="1" ref="C3711" ca="1">LEFT(K3711,$C$19743)&amp;"-"&amp;RIGHT(SUBSTITUTE(SUBSTITUTE(TiraAcento(E3711),"-","")," ",""),$C$19744)</f>
        <v>#NAME?</v>
      </c>
      <c r="D3711" s="9" t="s">
        <v>3182</v>
      </c>
      <c r="E3711" s="9" t="s">
        <v>3193</v>
      </c>
      <c r="F3711" s="9" t="s">
        <v>15567</v>
      </c>
      <c r="G3711" s="9" t="s">
        <v>23119</v>
      </c>
      <c r="H3711" s="9" t="s">
        <v>3182</v>
      </c>
      <c r="I3711" s="9" t="s">
        <v>3190</v>
      </c>
      <c r="J3711" s="9" t="s">
        <v>39367</v>
      </c>
      <c r="K3711" s="9" t="s">
        <v>44161</v>
      </c>
    </row>
    <row r="3712" spans="1:11" x14ac:dyDescent="0.35">
      <c r="A3712" s="9">
        <v>3711</v>
      </c>
      <c r="B3712" s="9" t="str">
        <f t="shared" si="57"/>
        <v>Caraipa den</v>
      </c>
      <c r="C3712" s="9" t="e" cm="1">
        <f t="array" aca="1" ref="C3712" ca="1">LEFT(K3712,$C$19743)&amp;"-"&amp;RIGHT(SUBSTITUTE(SUBSTITUTE(TiraAcento(E3712),"-","")," ",""),$C$19744)</f>
        <v>#NAME?</v>
      </c>
      <c r="D3712" s="9" t="s">
        <v>3182</v>
      </c>
      <c r="E3712" s="9" t="s">
        <v>3194</v>
      </c>
      <c r="F3712" s="9" t="s">
        <v>15567</v>
      </c>
      <c r="G3712" s="9" t="s">
        <v>23120</v>
      </c>
      <c r="H3712" s="9" t="s">
        <v>3182</v>
      </c>
      <c r="I3712" s="9" t="s">
        <v>3190</v>
      </c>
      <c r="J3712" s="9" t="s">
        <v>39367</v>
      </c>
      <c r="K3712" s="9" t="s">
        <v>44162</v>
      </c>
    </row>
    <row r="3713" spans="1:11" x14ac:dyDescent="0.35">
      <c r="A3713" s="9">
        <v>3712</v>
      </c>
      <c r="B3713" s="9" t="str">
        <f t="shared" si="57"/>
        <v>Caraipa den</v>
      </c>
      <c r="C3713" s="9" t="e" cm="1">
        <f t="array" aca="1" ref="C3713" ca="1">LEFT(K3713,$C$19743)&amp;"-"&amp;RIGHT(SUBSTITUTE(SUBSTITUTE(TiraAcento(E3713),"-","")," ",""),$C$19744)</f>
        <v>#NAME?</v>
      </c>
      <c r="D3713" s="9" t="s">
        <v>3182</v>
      </c>
      <c r="E3713" s="9" t="s">
        <v>3195</v>
      </c>
      <c r="F3713" s="9" t="s">
        <v>15567</v>
      </c>
      <c r="G3713" s="9" t="s">
        <v>23121</v>
      </c>
      <c r="H3713" s="9" t="s">
        <v>3182</v>
      </c>
      <c r="I3713" s="9" t="s">
        <v>3190</v>
      </c>
      <c r="J3713" s="9" t="s">
        <v>39367</v>
      </c>
      <c r="K3713" s="9" t="s">
        <v>3195</v>
      </c>
    </row>
    <row r="3714" spans="1:11" x14ac:dyDescent="0.35">
      <c r="A3714" s="9">
        <v>3713</v>
      </c>
      <c r="B3714" s="9" t="str">
        <f t="shared" si="57"/>
        <v>Caraipa exc</v>
      </c>
      <c r="C3714" s="9" t="e" cm="1">
        <f t="array" aca="1" ref="C3714" ca="1">LEFT(K3714,$C$19743)&amp;"-"&amp;RIGHT(SUBSTITUTE(SUBSTITUTE(TiraAcento(E3714),"-","")," ",""),$C$19744)</f>
        <v>#NAME?</v>
      </c>
      <c r="D3714" s="9" t="s">
        <v>3196</v>
      </c>
      <c r="E3714" s="9" t="s">
        <v>3181</v>
      </c>
      <c r="F3714" s="9" t="s">
        <v>15568</v>
      </c>
      <c r="G3714" s="9" t="s">
        <v>23122</v>
      </c>
      <c r="H3714" s="9" t="s">
        <v>3196</v>
      </c>
      <c r="I3714" s="9" t="s">
        <v>3190</v>
      </c>
      <c r="J3714" s="9" t="s">
        <v>39365</v>
      </c>
      <c r="K3714" s="9" t="s">
        <v>44155</v>
      </c>
    </row>
    <row r="3715" spans="1:11" x14ac:dyDescent="0.35">
      <c r="A3715" s="9">
        <v>3714</v>
      </c>
      <c r="B3715" s="9" t="str">
        <f t="shared" ref="B3715:B3778" si="58">I3715&amp;" "&amp;IFERROR(LEFT(J3715,$B$19743),D3715)</f>
        <v>Caraipa fas</v>
      </c>
      <c r="C3715" s="9" t="e" cm="1">
        <f t="array" aca="1" ref="C3715" ca="1">LEFT(K3715,$C$19743)&amp;"-"&amp;RIGHT(SUBSTITUTE(SUBSTITUTE(TiraAcento(E3715),"-","")," ",""),$C$19744)</f>
        <v>#NAME?</v>
      </c>
      <c r="D3715" s="9" t="s">
        <v>3197</v>
      </c>
      <c r="E3715" s="9" t="s">
        <v>3192</v>
      </c>
      <c r="F3715" s="9" t="s">
        <v>15569</v>
      </c>
      <c r="G3715" s="9" t="s">
        <v>23123</v>
      </c>
      <c r="H3715" s="9" t="s">
        <v>3197</v>
      </c>
      <c r="I3715" s="9" t="s">
        <v>3190</v>
      </c>
      <c r="J3715" s="9" t="s">
        <v>39862</v>
      </c>
      <c r="K3715" s="9" t="s">
        <v>3192</v>
      </c>
    </row>
    <row r="3716" spans="1:11" x14ac:dyDescent="0.35">
      <c r="A3716" s="9">
        <v>3715</v>
      </c>
      <c r="B3716" s="9" t="str">
        <f t="shared" si="58"/>
        <v>Caraipa fas</v>
      </c>
      <c r="C3716" s="9" t="e" cm="1">
        <f t="array" aca="1" ref="C3716" ca="1">LEFT(K3716,$C$19743)&amp;"-"&amp;RIGHT(SUBSTITUTE(SUBSTITUTE(TiraAcento(E3716),"-","")," ",""),$C$19744)</f>
        <v>#NAME?</v>
      </c>
      <c r="D3716" s="9" t="s">
        <v>3197</v>
      </c>
      <c r="E3716" s="9" t="s">
        <v>3198</v>
      </c>
      <c r="F3716" s="9" t="s">
        <v>15569</v>
      </c>
      <c r="G3716" s="9" t="s">
        <v>23124</v>
      </c>
      <c r="H3716" s="9" t="s">
        <v>3197</v>
      </c>
      <c r="I3716" s="9" t="s">
        <v>3190</v>
      </c>
      <c r="J3716" s="9" t="s">
        <v>39862</v>
      </c>
      <c r="K3716" s="9" t="s">
        <v>3198</v>
      </c>
    </row>
    <row r="3717" spans="1:11" x14ac:dyDescent="0.35">
      <c r="A3717" s="9">
        <v>3716</v>
      </c>
      <c r="B3717" s="9" t="str">
        <f t="shared" si="58"/>
        <v>Caraipa fas</v>
      </c>
      <c r="C3717" s="9" t="e" cm="1">
        <f t="array" aca="1" ref="C3717" ca="1">LEFT(K3717,$C$19743)&amp;"-"&amp;RIGHT(SUBSTITUTE(SUBSTITUTE(TiraAcento(E3717),"-","")," ",""),$C$19744)</f>
        <v>#NAME?</v>
      </c>
      <c r="D3717" s="9" t="s">
        <v>3197</v>
      </c>
      <c r="E3717" s="9" t="s">
        <v>3199</v>
      </c>
      <c r="F3717" s="9" t="s">
        <v>15569</v>
      </c>
      <c r="G3717" s="9" t="s">
        <v>23125</v>
      </c>
      <c r="H3717" s="9" t="s">
        <v>3197</v>
      </c>
      <c r="I3717" s="9" t="s">
        <v>3190</v>
      </c>
      <c r="J3717" s="9" t="s">
        <v>39862</v>
      </c>
      <c r="K3717" s="9" t="s">
        <v>3199</v>
      </c>
    </row>
    <row r="3718" spans="1:11" x14ac:dyDescent="0.35">
      <c r="A3718" s="9">
        <v>3717</v>
      </c>
      <c r="B3718" s="9" t="str">
        <f t="shared" si="58"/>
        <v>Caraipa gra</v>
      </c>
      <c r="C3718" s="9" t="e" cm="1">
        <f t="array" aca="1" ref="C3718" ca="1">LEFT(K3718,$C$19743)&amp;"-"&amp;RIGHT(SUBSTITUTE(SUBSTITUTE(TiraAcento(E3718),"-","")," ",""),$C$19744)</f>
        <v>#NAME?</v>
      </c>
      <c r="D3718" s="9" t="s">
        <v>3200</v>
      </c>
      <c r="E3718" s="9" t="s">
        <v>3201</v>
      </c>
      <c r="F3718" s="9" t="s">
        <v>15570</v>
      </c>
      <c r="G3718" s="9" t="s">
        <v>23126</v>
      </c>
      <c r="H3718" s="9" t="s">
        <v>3200</v>
      </c>
      <c r="I3718" s="9" t="s">
        <v>3190</v>
      </c>
      <c r="J3718" s="9" t="s">
        <v>39170</v>
      </c>
      <c r="K3718" s="9" t="s">
        <v>44163</v>
      </c>
    </row>
    <row r="3719" spans="1:11" x14ac:dyDescent="0.35">
      <c r="A3719" s="9">
        <v>3718</v>
      </c>
      <c r="B3719" s="9" t="str">
        <f t="shared" si="58"/>
        <v>Caraipa gra</v>
      </c>
      <c r="C3719" s="9" t="e" cm="1">
        <f t="array" aca="1" ref="C3719" ca="1">LEFT(K3719,$C$19743)&amp;"-"&amp;RIGHT(SUBSTITUTE(SUBSTITUTE(TiraAcento(E3719),"-","")," ",""),$C$19744)</f>
        <v>#NAME?</v>
      </c>
      <c r="D3719" s="9" t="s">
        <v>3200</v>
      </c>
      <c r="E3719" s="9" t="s">
        <v>3181</v>
      </c>
      <c r="F3719" s="9" t="s">
        <v>15570</v>
      </c>
      <c r="G3719" s="9" t="s">
        <v>23127</v>
      </c>
      <c r="H3719" s="9" t="s">
        <v>3200</v>
      </c>
      <c r="I3719" s="9" t="s">
        <v>3190</v>
      </c>
      <c r="J3719" s="9" t="s">
        <v>39170</v>
      </c>
      <c r="K3719" s="9" t="s">
        <v>44155</v>
      </c>
    </row>
    <row r="3720" spans="1:11" x14ac:dyDescent="0.35">
      <c r="A3720" s="9">
        <v>3719</v>
      </c>
      <c r="B3720" s="9" t="str">
        <f t="shared" si="58"/>
        <v>Caraipa gra</v>
      </c>
      <c r="C3720" s="9" t="e" cm="1">
        <f t="array" aca="1" ref="C3720" ca="1">LEFT(K3720,$C$19743)&amp;"-"&amp;RIGHT(SUBSTITUTE(SUBSTITUTE(TiraAcento(E3720),"-","")," ",""),$C$19744)</f>
        <v>#NAME?</v>
      </c>
      <c r="D3720" s="9" t="s">
        <v>3200</v>
      </c>
      <c r="E3720" s="9" t="s">
        <v>3202</v>
      </c>
      <c r="F3720" s="9" t="s">
        <v>15570</v>
      </c>
      <c r="G3720" s="9" t="s">
        <v>23128</v>
      </c>
      <c r="H3720" s="9" t="s">
        <v>3200</v>
      </c>
      <c r="I3720" s="9" t="s">
        <v>3190</v>
      </c>
      <c r="J3720" s="9" t="s">
        <v>39170</v>
      </c>
      <c r="K3720" s="9" t="s">
        <v>44164</v>
      </c>
    </row>
    <row r="3721" spans="1:11" x14ac:dyDescent="0.35">
      <c r="A3721" s="9">
        <v>3720</v>
      </c>
      <c r="B3721" s="9" t="str">
        <f t="shared" si="58"/>
        <v>Caraipa ins</v>
      </c>
      <c r="C3721" s="9" t="e" cm="1">
        <f t="array" aca="1" ref="C3721" ca="1">LEFT(K3721,$C$19743)&amp;"-"&amp;RIGHT(SUBSTITUTE(SUBSTITUTE(TiraAcento(E3721),"-","")," ",""),$C$19744)</f>
        <v>#NAME?</v>
      </c>
      <c r="D3721" s="9" t="s">
        <v>3203</v>
      </c>
      <c r="E3721" s="9" t="s">
        <v>3204</v>
      </c>
      <c r="F3721" s="9" t="s">
        <v>15571</v>
      </c>
      <c r="G3721" s="9" t="s">
        <v>23129</v>
      </c>
      <c r="H3721" s="9" t="s">
        <v>3203</v>
      </c>
      <c r="I3721" s="9" t="s">
        <v>3190</v>
      </c>
      <c r="J3721" s="9" t="s">
        <v>39920</v>
      </c>
      <c r="K3721" s="9" t="s">
        <v>44165</v>
      </c>
    </row>
    <row r="3722" spans="1:11" x14ac:dyDescent="0.35">
      <c r="A3722" s="9">
        <v>3721</v>
      </c>
      <c r="B3722" s="9" t="str">
        <f t="shared" si="58"/>
        <v>Caraipa ins</v>
      </c>
      <c r="C3722" s="9" t="e" cm="1">
        <f t="array" aca="1" ref="C3722" ca="1">LEFT(K3722,$C$19743)&amp;"-"&amp;RIGHT(SUBSTITUTE(SUBSTITUTE(TiraAcento(E3722),"-","")," ",""),$C$19744)</f>
        <v>#NAME?</v>
      </c>
      <c r="D3722" s="9" t="s">
        <v>3203</v>
      </c>
      <c r="E3722" s="9" t="s">
        <v>3181</v>
      </c>
      <c r="F3722" s="9" t="s">
        <v>15571</v>
      </c>
      <c r="G3722" s="9" t="s">
        <v>23130</v>
      </c>
      <c r="H3722" s="9" t="s">
        <v>3203</v>
      </c>
      <c r="I3722" s="9" t="s">
        <v>3190</v>
      </c>
      <c r="J3722" s="9" t="s">
        <v>39920</v>
      </c>
      <c r="K3722" s="9" t="s">
        <v>44155</v>
      </c>
    </row>
    <row r="3723" spans="1:11" x14ac:dyDescent="0.35">
      <c r="A3723" s="9">
        <v>3722</v>
      </c>
      <c r="B3723" s="9" t="str">
        <f t="shared" si="58"/>
        <v>Caraipa min</v>
      </c>
      <c r="C3723" s="9" t="e" cm="1">
        <f t="array" aca="1" ref="C3723" ca="1">LEFT(K3723,$C$19743)&amp;"-"&amp;RIGHT(SUBSTITUTE(SUBSTITUTE(TiraAcento(E3723),"-","")," ",""),$C$19744)</f>
        <v>#NAME?</v>
      </c>
      <c r="D3723" s="9" t="s">
        <v>3205</v>
      </c>
      <c r="E3723" s="9" t="s">
        <v>3206</v>
      </c>
      <c r="F3723" s="9" t="s">
        <v>15572</v>
      </c>
      <c r="G3723" s="9" t="s">
        <v>23131</v>
      </c>
      <c r="H3723" s="9" t="s">
        <v>3205</v>
      </c>
      <c r="I3723" s="9" t="s">
        <v>3190</v>
      </c>
      <c r="J3723" s="9" t="s">
        <v>39826</v>
      </c>
      <c r="K3723" s="9" t="s">
        <v>3206</v>
      </c>
    </row>
    <row r="3724" spans="1:11" x14ac:dyDescent="0.35">
      <c r="A3724" s="9">
        <v>3723</v>
      </c>
      <c r="B3724" s="9" t="str">
        <f t="shared" si="58"/>
        <v>Caraipa min</v>
      </c>
      <c r="C3724" s="9" t="e" cm="1">
        <f t="array" aca="1" ref="C3724" ca="1">LEFT(K3724,$C$19743)&amp;"-"&amp;RIGHT(SUBSTITUTE(SUBSTITUTE(TiraAcento(E3724),"-","")," ",""),$C$19744)</f>
        <v>#NAME?</v>
      </c>
      <c r="D3724" s="9" t="s">
        <v>3205</v>
      </c>
      <c r="E3724" s="9" t="s">
        <v>3207</v>
      </c>
      <c r="F3724" s="9" t="s">
        <v>15572</v>
      </c>
      <c r="G3724" s="9" t="s">
        <v>23132</v>
      </c>
      <c r="H3724" s="9" t="s">
        <v>3205</v>
      </c>
      <c r="I3724" s="9" t="s">
        <v>3190</v>
      </c>
      <c r="J3724" s="9" t="s">
        <v>39826</v>
      </c>
      <c r="K3724" s="9" t="s">
        <v>44166</v>
      </c>
    </row>
    <row r="3725" spans="1:11" x14ac:dyDescent="0.35">
      <c r="A3725" s="9">
        <v>3724</v>
      </c>
      <c r="B3725" s="9" t="str">
        <f t="shared" si="58"/>
        <v>Caraipa myr</v>
      </c>
      <c r="C3725" s="9" t="e" cm="1">
        <f t="array" aca="1" ref="C3725" ca="1">LEFT(K3725,$C$19743)&amp;"-"&amp;RIGHT(SUBSTITUTE(SUBSTITUTE(TiraAcento(E3725),"-","")," ",""),$C$19744)</f>
        <v>#NAME?</v>
      </c>
      <c r="D3725" s="9" t="s">
        <v>3208</v>
      </c>
      <c r="E3725" s="9" t="s">
        <v>3181</v>
      </c>
      <c r="F3725" s="9" t="s">
        <v>15573</v>
      </c>
      <c r="G3725" s="9" t="s">
        <v>23133</v>
      </c>
      <c r="H3725" s="9" t="s">
        <v>3208</v>
      </c>
      <c r="I3725" s="9" t="s">
        <v>3190</v>
      </c>
      <c r="J3725" s="9" t="s">
        <v>39921</v>
      </c>
      <c r="K3725" s="9" t="s">
        <v>44155</v>
      </c>
    </row>
    <row r="3726" spans="1:11" x14ac:dyDescent="0.35">
      <c r="A3726" s="9">
        <v>3725</v>
      </c>
      <c r="B3726" s="9" t="str">
        <f t="shared" si="58"/>
        <v>Caraipa pal</v>
      </c>
      <c r="C3726" s="9" t="e" cm="1">
        <f t="array" aca="1" ref="C3726" ca="1">LEFT(K3726,$C$19743)&amp;"-"&amp;RIGHT(SUBSTITUTE(SUBSTITUTE(TiraAcento(E3726),"-","")," ",""),$C$19744)</f>
        <v>#NAME?</v>
      </c>
      <c r="D3726" s="9" t="s">
        <v>3209</v>
      </c>
      <c r="E3726" s="9" t="s">
        <v>3210</v>
      </c>
      <c r="F3726" s="9" t="s">
        <v>15574</v>
      </c>
      <c r="G3726" s="9" t="s">
        <v>23134</v>
      </c>
      <c r="H3726" s="9" t="s">
        <v>3209</v>
      </c>
      <c r="I3726" s="9" t="s">
        <v>3190</v>
      </c>
      <c r="J3726" s="9" t="s">
        <v>39524</v>
      </c>
      <c r="K3726" s="9" t="s">
        <v>44167</v>
      </c>
    </row>
    <row r="3727" spans="1:11" x14ac:dyDescent="0.35">
      <c r="A3727" s="9">
        <v>3726</v>
      </c>
      <c r="B3727" s="9" t="str">
        <f t="shared" si="58"/>
        <v>Caraipa pan</v>
      </c>
      <c r="C3727" s="9" t="e" cm="1">
        <f t="array" aca="1" ref="C3727" ca="1">LEFT(K3727,$C$19743)&amp;"-"&amp;RIGHT(SUBSTITUTE(SUBSTITUTE(TiraAcento(E3727),"-","")," ",""),$C$19744)</f>
        <v>#NAME?</v>
      </c>
      <c r="D3727" s="9" t="s">
        <v>3211</v>
      </c>
      <c r="E3727" s="9" t="s">
        <v>3181</v>
      </c>
      <c r="F3727" s="9" t="s">
        <v>15575</v>
      </c>
      <c r="G3727" s="9" t="s">
        <v>23135</v>
      </c>
      <c r="H3727" s="9" t="s">
        <v>3211</v>
      </c>
      <c r="I3727" s="9" t="s">
        <v>3190</v>
      </c>
      <c r="J3727" s="9" t="s">
        <v>39278</v>
      </c>
      <c r="K3727" s="9" t="s">
        <v>44155</v>
      </c>
    </row>
    <row r="3728" spans="1:11" x14ac:dyDescent="0.35">
      <c r="A3728" s="9">
        <v>3727</v>
      </c>
      <c r="B3728" s="9" t="str">
        <f t="shared" si="58"/>
        <v>Caraipa par</v>
      </c>
      <c r="C3728" s="9" t="e" cm="1">
        <f t="array" aca="1" ref="C3728" ca="1">LEFT(K3728,$C$19743)&amp;"-"&amp;RIGHT(SUBSTITUTE(SUBSTITUTE(TiraAcento(E3728),"-","")," ",""),$C$19744)</f>
        <v>#NAME?</v>
      </c>
      <c r="D3728" s="9" t="s">
        <v>3212</v>
      </c>
      <c r="E3728" s="9" t="s">
        <v>3213</v>
      </c>
      <c r="F3728" s="9" t="s">
        <v>15576</v>
      </c>
      <c r="G3728" s="9" t="s">
        <v>23136</v>
      </c>
      <c r="H3728" s="9" t="s">
        <v>3212</v>
      </c>
      <c r="I3728" s="9" t="s">
        <v>3190</v>
      </c>
      <c r="J3728" s="9" t="s">
        <v>39799</v>
      </c>
      <c r="K3728" s="9" t="s">
        <v>3213</v>
      </c>
    </row>
    <row r="3729" spans="1:11" x14ac:dyDescent="0.35">
      <c r="A3729" s="9">
        <v>3728</v>
      </c>
      <c r="B3729" s="9" t="str">
        <f t="shared" si="58"/>
        <v>Caraipa par</v>
      </c>
      <c r="C3729" s="9" t="e" cm="1">
        <f t="array" aca="1" ref="C3729" ca="1">LEFT(K3729,$C$19743)&amp;"-"&amp;RIGHT(SUBSTITUTE(SUBSTITUTE(TiraAcento(E3729),"-","")," ",""),$C$19744)</f>
        <v>#NAME?</v>
      </c>
      <c r="D3729" s="9" t="s">
        <v>3212</v>
      </c>
      <c r="E3729" s="9" t="s">
        <v>3184</v>
      </c>
      <c r="F3729" s="9" t="s">
        <v>15576</v>
      </c>
      <c r="G3729" s="9" t="s">
        <v>23137</v>
      </c>
      <c r="H3729" s="9" t="s">
        <v>3212</v>
      </c>
      <c r="I3729" s="9" t="s">
        <v>3190</v>
      </c>
      <c r="J3729" s="9" t="s">
        <v>39799</v>
      </c>
      <c r="K3729" s="9" t="s">
        <v>44156</v>
      </c>
    </row>
    <row r="3730" spans="1:11" x14ac:dyDescent="0.35">
      <c r="A3730" s="9">
        <v>3729</v>
      </c>
      <c r="B3730" s="9" t="str">
        <f t="shared" si="58"/>
        <v>Caraipa par</v>
      </c>
      <c r="C3730" s="9" t="e" cm="1">
        <f t="array" aca="1" ref="C3730" ca="1">LEFT(K3730,$C$19743)&amp;"-"&amp;RIGHT(SUBSTITUTE(SUBSTITUTE(TiraAcento(E3730),"-","")," ",""),$C$19744)</f>
        <v>#NAME?</v>
      </c>
      <c r="D3730" s="9" t="s">
        <v>3212</v>
      </c>
      <c r="E3730" s="9" t="s">
        <v>3186</v>
      </c>
      <c r="F3730" s="9" t="s">
        <v>15576</v>
      </c>
      <c r="G3730" s="9" t="s">
        <v>23138</v>
      </c>
      <c r="H3730" s="9" t="s">
        <v>3212</v>
      </c>
      <c r="I3730" s="9" t="s">
        <v>3190</v>
      </c>
      <c r="J3730" s="9" t="s">
        <v>39799</v>
      </c>
      <c r="K3730" s="9" t="s">
        <v>44157</v>
      </c>
    </row>
    <row r="3731" spans="1:11" x14ac:dyDescent="0.35">
      <c r="A3731" s="9">
        <v>3730</v>
      </c>
      <c r="B3731" s="9" t="str">
        <f t="shared" si="58"/>
        <v>Caraipa par</v>
      </c>
      <c r="C3731" s="9" t="e" cm="1">
        <f t="array" aca="1" ref="C3731" ca="1">LEFT(K3731,$C$19743)&amp;"-"&amp;RIGHT(SUBSTITUTE(SUBSTITUTE(TiraAcento(E3731),"-","")," ",""),$C$19744)</f>
        <v>#NAME?</v>
      </c>
      <c r="D3731" s="9" t="s">
        <v>3212</v>
      </c>
      <c r="E3731" s="9" t="s">
        <v>3190</v>
      </c>
      <c r="F3731" s="9" t="s">
        <v>15576</v>
      </c>
      <c r="G3731" s="9" t="s">
        <v>23139</v>
      </c>
      <c r="H3731" s="9" t="s">
        <v>3212</v>
      </c>
      <c r="I3731" s="9" t="s">
        <v>3190</v>
      </c>
      <c r="J3731" s="9" t="s">
        <v>39799</v>
      </c>
      <c r="K3731" s="9" t="s">
        <v>3190</v>
      </c>
    </row>
    <row r="3732" spans="1:11" x14ac:dyDescent="0.35">
      <c r="A3732" s="9">
        <v>3731</v>
      </c>
      <c r="B3732" s="9" t="str">
        <f t="shared" si="58"/>
        <v>Caraipa par</v>
      </c>
      <c r="C3732" s="9" t="e" cm="1">
        <f t="array" aca="1" ref="C3732" ca="1">LEFT(K3732,$C$19743)&amp;"-"&amp;RIGHT(SUBSTITUTE(SUBSTITUTE(TiraAcento(E3732),"-","")," ",""),$C$19744)</f>
        <v>#NAME?</v>
      </c>
      <c r="D3732" s="9" t="s">
        <v>3212</v>
      </c>
      <c r="E3732" s="9" t="s">
        <v>3192</v>
      </c>
      <c r="F3732" s="9" t="s">
        <v>15576</v>
      </c>
      <c r="G3732" s="9" t="s">
        <v>23140</v>
      </c>
      <c r="H3732" s="9" t="s">
        <v>3212</v>
      </c>
      <c r="I3732" s="9" t="s">
        <v>3190</v>
      </c>
      <c r="J3732" s="9" t="s">
        <v>39799</v>
      </c>
      <c r="K3732" s="9" t="s">
        <v>3192</v>
      </c>
    </row>
    <row r="3733" spans="1:11" x14ac:dyDescent="0.35">
      <c r="A3733" s="9">
        <v>3732</v>
      </c>
      <c r="B3733" s="9" t="str">
        <f t="shared" si="58"/>
        <v>Caraipa par</v>
      </c>
      <c r="C3733" s="9" t="e" cm="1">
        <f t="array" aca="1" ref="C3733" ca="1">LEFT(K3733,$C$19743)&amp;"-"&amp;RIGHT(SUBSTITUTE(SUBSTITUTE(TiraAcento(E3733),"-","")," ",""),$C$19744)</f>
        <v>#NAME?</v>
      </c>
      <c r="D3733" s="9" t="s">
        <v>3212</v>
      </c>
      <c r="E3733" s="9" t="s">
        <v>3181</v>
      </c>
      <c r="F3733" s="9" t="s">
        <v>15576</v>
      </c>
      <c r="G3733" s="9" t="s">
        <v>23141</v>
      </c>
      <c r="H3733" s="9" t="s">
        <v>3212</v>
      </c>
      <c r="I3733" s="9" t="s">
        <v>3190</v>
      </c>
      <c r="J3733" s="9" t="s">
        <v>39799</v>
      </c>
      <c r="K3733" s="9" t="s">
        <v>44155</v>
      </c>
    </row>
    <row r="3734" spans="1:11" x14ac:dyDescent="0.35">
      <c r="A3734" s="9">
        <v>3733</v>
      </c>
      <c r="B3734" s="9" t="str">
        <f t="shared" si="58"/>
        <v>Caraipa par</v>
      </c>
      <c r="C3734" s="9" t="e" cm="1">
        <f t="array" aca="1" ref="C3734" ca="1">LEFT(K3734,$C$19743)&amp;"-"&amp;RIGHT(SUBSTITUTE(SUBSTITUTE(TiraAcento(E3734),"-","")," ",""),$C$19744)</f>
        <v>#NAME?</v>
      </c>
      <c r="D3734" s="9" t="s">
        <v>3212</v>
      </c>
      <c r="E3734" s="9" t="s">
        <v>3202</v>
      </c>
      <c r="F3734" s="9" t="s">
        <v>15576</v>
      </c>
      <c r="G3734" s="9" t="s">
        <v>23142</v>
      </c>
      <c r="H3734" s="9" t="s">
        <v>3212</v>
      </c>
      <c r="I3734" s="9" t="s">
        <v>3190</v>
      </c>
      <c r="J3734" s="9" t="s">
        <v>39799</v>
      </c>
      <c r="K3734" s="9" t="s">
        <v>44164</v>
      </c>
    </row>
    <row r="3735" spans="1:11" x14ac:dyDescent="0.35">
      <c r="A3735" s="9">
        <v>3734</v>
      </c>
      <c r="B3735" s="9" t="str">
        <f t="shared" si="58"/>
        <v>Caraipa psi</v>
      </c>
      <c r="C3735" s="9" t="e" cm="1">
        <f t="array" aca="1" ref="C3735" ca="1">LEFT(K3735,$C$19743)&amp;"-"&amp;RIGHT(SUBSTITUTE(SUBSTITUTE(TiraAcento(E3735),"-","")," ",""),$C$19744)</f>
        <v>#NAME?</v>
      </c>
      <c r="D3735" s="9" t="s">
        <v>3214</v>
      </c>
      <c r="E3735" s="9" t="s">
        <v>3181</v>
      </c>
      <c r="F3735" s="9" t="s">
        <v>15577</v>
      </c>
      <c r="G3735" s="9" t="s">
        <v>23143</v>
      </c>
      <c r="H3735" s="9" t="s">
        <v>3214</v>
      </c>
      <c r="I3735" s="9" t="s">
        <v>3190</v>
      </c>
      <c r="J3735" s="9" t="s">
        <v>39922</v>
      </c>
      <c r="K3735" s="9" t="s">
        <v>44155</v>
      </c>
    </row>
    <row r="3736" spans="1:11" x14ac:dyDescent="0.35">
      <c r="A3736" s="9">
        <v>3735</v>
      </c>
      <c r="B3736" s="9" t="str">
        <f t="shared" si="58"/>
        <v>Caraipa ret</v>
      </c>
      <c r="C3736" s="9" t="e" cm="1">
        <f t="array" aca="1" ref="C3736" ca="1">LEFT(K3736,$C$19743)&amp;"-"&amp;RIGHT(SUBSTITUTE(SUBSTITUTE(TiraAcento(E3736),"-","")," ",""),$C$19744)</f>
        <v>#NAME?</v>
      </c>
      <c r="D3736" s="9" t="s">
        <v>3215</v>
      </c>
      <c r="E3736" s="9" t="s">
        <v>3181</v>
      </c>
      <c r="F3736" s="9" t="s">
        <v>15578</v>
      </c>
      <c r="G3736" s="9" t="s">
        <v>23144</v>
      </c>
      <c r="H3736" s="9" t="s">
        <v>3215</v>
      </c>
      <c r="I3736" s="9" t="s">
        <v>3190</v>
      </c>
      <c r="J3736" s="9" t="s">
        <v>39526</v>
      </c>
      <c r="K3736" s="9" t="s">
        <v>44155</v>
      </c>
    </row>
    <row r="3737" spans="1:11" x14ac:dyDescent="0.35">
      <c r="A3737" s="9">
        <v>3736</v>
      </c>
      <c r="B3737" s="9" t="str">
        <f t="shared" si="58"/>
        <v>Caraipa sil</v>
      </c>
      <c r="C3737" s="9" t="e" cm="1">
        <f t="array" aca="1" ref="C3737" ca="1">LEFT(K3737,$C$19743)&amp;"-"&amp;RIGHT(SUBSTITUTE(SUBSTITUTE(TiraAcento(E3737),"-","")," ",""),$C$19744)</f>
        <v>#NAME?</v>
      </c>
      <c r="D3737" s="9" t="s">
        <v>3216</v>
      </c>
      <c r="E3737" s="9" t="s">
        <v>3217</v>
      </c>
      <c r="F3737" s="9" t="s">
        <v>15579</v>
      </c>
      <c r="G3737" s="9" t="s">
        <v>23145</v>
      </c>
      <c r="H3737" s="9" t="s">
        <v>3216</v>
      </c>
      <c r="I3737" s="9" t="s">
        <v>3190</v>
      </c>
      <c r="J3737" s="9" t="s">
        <v>39698</v>
      </c>
      <c r="K3737" s="9" t="s">
        <v>44168</v>
      </c>
    </row>
    <row r="3738" spans="1:11" x14ac:dyDescent="0.35">
      <c r="A3738" s="9">
        <v>3737</v>
      </c>
      <c r="B3738" s="9" t="str">
        <f t="shared" si="58"/>
        <v>Caraipa sp.</v>
      </c>
      <c r="C3738" s="9" t="e" cm="1">
        <f t="array" aca="1" ref="C3738" ca="1">LEFT(K3738,$C$19743)&amp;"-"&amp;RIGHT(SUBSTITUTE(SUBSTITUTE(TiraAcento(E3738),"-","")," ",""),$C$19744)</f>
        <v>#NAME?</v>
      </c>
      <c r="D3738" s="9" t="s">
        <v>3218</v>
      </c>
      <c r="E3738" s="9" t="s">
        <v>3184</v>
      </c>
      <c r="F3738" s="9" t="s">
        <v>3218</v>
      </c>
      <c r="G3738" s="9" t="s">
        <v>23146</v>
      </c>
      <c r="H3738" s="9" t="s">
        <v>3218</v>
      </c>
      <c r="I3738" s="9" t="s">
        <v>3190</v>
      </c>
      <c r="J3738" s="9" t="s">
        <v>39157</v>
      </c>
      <c r="K3738" s="9" t="s">
        <v>44156</v>
      </c>
    </row>
    <row r="3739" spans="1:11" x14ac:dyDescent="0.35">
      <c r="A3739" s="9">
        <v>3738</v>
      </c>
      <c r="B3739" s="9" t="str">
        <f t="shared" si="58"/>
        <v>Caraipa sp.</v>
      </c>
      <c r="C3739" s="9" t="e" cm="1">
        <f t="array" aca="1" ref="C3739" ca="1">LEFT(K3739,$C$19743)&amp;"-"&amp;RIGHT(SUBSTITUTE(SUBSTITUTE(TiraAcento(E3739),"-","")," ",""),$C$19744)</f>
        <v>#NAME?</v>
      </c>
      <c r="D3739" s="9" t="s">
        <v>3218</v>
      </c>
      <c r="E3739" s="9" t="s">
        <v>3186</v>
      </c>
      <c r="F3739" s="9" t="s">
        <v>3218</v>
      </c>
      <c r="G3739" s="9" t="s">
        <v>23147</v>
      </c>
      <c r="H3739" s="9" t="s">
        <v>3218</v>
      </c>
      <c r="I3739" s="9" t="s">
        <v>3190</v>
      </c>
      <c r="J3739" s="9" t="s">
        <v>39157</v>
      </c>
      <c r="K3739" s="9" t="s">
        <v>44157</v>
      </c>
    </row>
    <row r="3740" spans="1:11" x14ac:dyDescent="0.35">
      <c r="A3740" s="9">
        <v>3739</v>
      </c>
      <c r="B3740" s="9" t="str">
        <f t="shared" si="58"/>
        <v>Caraipa spu</v>
      </c>
      <c r="C3740" s="9" t="e" cm="1">
        <f t="array" aca="1" ref="C3740" ca="1">LEFT(K3740,$C$19743)&amp;"-"&amp;RIGHT(SUBSTITUTE(SUBSTITUTE(TiraAcento(E3740),"-","")," ",""),$C$19744)</f>
        <v>#NAME?</v>
      </c>
      <c r="D3740" s="9" t="s">
        <v>3219</v>
      </c>
      <c r="E3740" s="9" t="s">
        <v>3220</v>
      </c>
      <c r="F3740" s="9" t="s">
        <v>15580</v>
      </c>
      <c r="G3740" s="9" t="s">
        <v>23148</v>
      </c>
      <c r="H3740" s="9" t="s">
        <v>3219</v>
      </c>
      <c r="I3740" s="9" t="s">
        <v>3190</v>
      </c>
      <c r="J3740" s="9" t="s">
        <v>39923</v>
      </c>
      <c r="K3740" s="9" t="s">
        <v>3220</v>
      </c>
    </row>
    <row r="3741" spans="1:11" x14ac:dyDescent="0.35">
      <c r="A3741" s="9">
        <v>3740</v>
      </c>
      <c r="B3741" s="9" t="str">
        <f t="shared" si="58"/>
        <v>Caraipa val</v>
      </c>
      <c r="C3741" s="9" t="e" cm="1">
        <f t="array" aca="1" ref="C3741" ca="1">LEFT(K3741,$C$19743)&amp;"-"&amp;RIGHT(SUBSTITUTE(SUBSTITUTE(TiraAcento(E3741),"-","")," ",""),$C$19744)</f>
        <v>#NAME?</v>
      </c>
      <c r="D3741" s="9" t="s">
        <v>3221</v>
      </c>
      <c r="E3741" s="9" t="s">
        <v>247</v>
      </c>
      <c r="F3741" s="9" t="s">
        <v>15581</v>
      </c>
      <c r="G3741" s="9" t="s">
        <v>23149</v>
      </c>
      <c r="H3741" s="9" t="s">
        <v>3221</v>
      </c>
      <c r="I3741" s="9" t="s">
        <v>3190</v>
      </c>
      <c r="J3741" s="9" t="s">
        <v>39924</v>
      </c>
      <c r="K3741" s="9" t="s">
        <v>42655</v>
      </c>
    </row>
    <row r="3742" spans="1:11" x14ac:dyDescent="0.35">
      <c r="A3742" s="9">
        <v>3741</v>
      </c>
      <c r="B3742" s="9" t="str">
        <f t="shared" si="58"/>
        <v>Carapa gui</v>
      </c>
      <c r="C3742" s="9" t="e" cm="1">
        <f t="array" aca="1" ref="C3742" ca="1">LEFT(K3742,$C$19743)&amp;"-"&amp;RIGHT(SUBSTITUTE(SUBSTITUTE(TiraAcento(E3742),"-","")," ",""),$C$19744)</f>
        <v>#NAME?</v>
      </c>
      <c r="D3742" s="9" t="s">
        <v>3222</v>
      </c>
      <c r="E3742" s="9" t="s">
        <v>3223</v>
      </c>
      <c r="F3742" s="9" t="s">
        <v>15582</v>
      </c>
      <c r="G3742" s="9" t="s">
        <v>23150</v>
      </c>
      <c r="H3742" s="9" t="s">
        <v>3222</v>
      </c>
      <c r="I3742" s="9" t="s">
        <v>3239</v>
      </c>
      <c r="J3742" s="9" t="s">
        <v>39197</v>
      </c>
      <c r="K3742" s="9" t="s">
        <v>44169</v>
      </c>
    </row>
    <row r="3743" spans="1:11" x14ac:dyDescent="0.35">
      <c r="A3743" s="9">
        <v>3742</v>
      </c>
      <c r="B3743" s="9" t="str">
        <f t="shared" si="58"/>
        <v>Carapa gui</v>
      </c>
      <c r="C3743" s="9" t="e" cm="1">
        <f t="array" aca="1" ref="C3743" ca="1">LEFT(K3743,$C$19743)&amp;"-"&amp;RIGHT(SUBSTITUTE(SUBSTITUTE(TiraAcento(E3743),"-","")," ",""),$C$19744)</f>
        <v>#NAME?</v>
      </c>
      <c r="D3743" s="9" t="s">
        <v>3222</v>
      </c>
      <c r="E3743" s="9" t="s">
        <v>3224</v>
      </c>
      <c r="F3743" s="9" t="s">
        <v>15582</v>
      </c>
      <c r="G3743" s="9" t="s">
        <v>23151</v>
      </c>
      <c r="H3743" s="9" t="s">
        <v>3222</v>
      </c>
      <c r="I3743" s="9" t="s">
        <v>3239</v>
      </c>
      <c r="J3743" s="9" t="s">
        <v>39197</v>
      </c>
      <c r="K3743" s="9" t="s">
        <v>3224</v>
      </c>
    </row>
    <row r="3744" spans="1:11" x14ac:dyDescent="0.35">
      <c r="A3744" s="9">
        <v>3743</v>
      </c>
      <c r="B3744" s="9" t="str">
        <f t="shared" si="58"/>
        <v>Carapa gui</v>
      </c>
      <c r="C3744" s="9" t="e" cm="1">
        <f t="array" aca="1" ref="C3744" ca="1">LEFT(K3744,$C$19743)&amp;"-"&amp;RIGHT(SUBSTITUTE(SUBSTITUTE(TiraAcento(E3744),"-","")," ",""),$C$19744)</f>
        <v>#NAME?</v>
      </c>
      <c r="D3744" s="9" t="s">
        <v>3222</v>
      </c>
      <c r="E3744" s="9" t="s">
        <v>3225</v>
      </c>
      <c r="F3744" s="9" t="s">
        <v>15582</v>
      </c>
      <c r="G3744" s="9" t="s">
        <v>23152</v>
      </c>
      <c r="H3744" s="9" t="s">
        <v>3222</v>
      </c>
      <c r="I3744" s="9" t="s">
        <v>3239</v>
      </c>
      <c r="J3744" s="9" t="s">
        <v>39197</v>
      </c>
      <c r="K3744" s="9" t="s">
        <v>44170</v>
      </c>
    </row>
    <row r="3745" spans="1:11" x14ac:dyDescent="0.35">
      <c r="A3745" s="9">
        <v>3744</v>
      </c>
      <c r="B3745" s="9" t="str">
        <f t="shared" si="58"/>
        <v>Carapa gui</v>
      </c>
      <c r="C3745" s="9" t="e" cm="1">
        <f t="array" aca="1" ref="C3745" ca="1">LEFT(K3745,$C$19743)&amp;"-"&amp;RIGHT(SUBSTITUTE(SUBSTITUTE(TiraAcento(E3745),"-","")," ",""),$C$19744)</f>
        <v>#NAME?</v>
      </c>
      <c r="D3745" s="9" t="s">
        <v>3222</v>
      </c>
      <c r="E3745" s="9" t="s">
        <v>3226</v>
      </c>
      <c r="F3745" s="9" t="s">
        <v>15582</v>
      </c>
      <c r="G3745" s="9" t="s">
        <v>23153</v>
      </c>
      <c r="H3745" s="9" t="s">
        <v>3222</v>
      </c>
      <c r="I3745" s="9" t="s">
        <v>3239</v>
      </c>
      <c r="J3745" s="9" t="s">
        <v>39197</v>
      </c>
      <c r="K3745" s="9" t="s">
        <v>44171</v>
      </c>
    </row>
    <row r="3746" spans="1:11" x14ac:dyDescent="0.35">
      <c r="A3746" s="9">
        <v>3745</v>
      </c>
      <c r="B3746" s="9" t="str">
        <f t="shared" si="58"/>
        <v>Carapa gui</v>
      </c>
      <c r="C3746" s="9" t="e" cm="1">
        <f t="array" aca="1" ref="C3746" ca="1">LEFT(K3746,$C$19743)&amp;"-"&amp;RIGHT(SUBSTITUTE(SUBSTITUTE(TiraAcento(E3746),"-","")," ",""),$C$19744)</f>
        <v>#NAME?</v>
      </c>
      <c r="D3746" s="9" t="s">
        <v>3222</v>
      </c>
      <c r="E3746" s="9" t="s">
        <v>3227</v>
      </c>
      <c r="F3746" s="9" t="s">
        <v>15582</v>
      </c>
      <c r="G3746" s="9" t="s">
        <v>23154</v>
      </c>
      <c r="H3746" s="9" t="s">
        <v>3222</v>
      </c>
      <c r="I3746" s="9" t="s">
        <v>3239</v>
      </c>
      <c r="J3746" s="9" t="s">
        <v>39197</v>
      </c>
      <c r="K3746" s="9" t="s">
        <v>44172</v>
      </c>
    </row>
    <row r="3747" spans="1:11" x14ac:dyDescent="0.35">
      <c r="A3747" s="9">
        <v>3746</v>
      </c>
      <c r="B3747" s="9" t="str">
        <f t="shared" si="58"/>
        <v>Carapa gui</v>
      </c>
      <c r="C3747" s="9" t="e" cm="1">
        <f t="array" aca="1" ref="C3747" ca="1">LEFT(K3747,$C$19743)&amp;"-"&amp;RIGHT(SUBSTITUTE(SUBSTITUTE(TiraAcento(E3747),"-","")," ",""),$C$19744)</f>
        <v>#NAME?</v>
      </c>
      <c r="D3747" s="9" t="s">
        <v>3222</v>
      </c>
      <c r="E3747" s="9" t="s">
        <v>3228</v>
      </c>
      <c r="F3747" s="9" t="s">
        <v>15582</v>
      </c>
      <c r="G3747" s="9" t="s">
        <v>23155</v>
      </c>
      <c r="H3747" s="9" t="s">
        <v>3222</v>
      </c>
      <c r="I3747" s="9" t="s">
        <v>3239</v>
      </c>
      <c r="J3747" s="9" t="s">
        <v>39197</v>
      </c>
      <c r="K3747" s="9" t="s">
        <v>44173</v>
      </c>
    </row>
    <row r="3748" spans="1:11" x14ac:dyDescent="0.35">
      <c r="A3748" s="9">
        <v>3747</v>
      </c>
      <c r="B3748" s="9" t="str">
        <f t="shared" si="58"/>
        <v>Carapa gui</v>
      </c>
      <c r="C3748" s="9" t="e" cm="1">
        <f t="array" aca="1" ref="C3748" ca="1">LEFT(K3748,$C$19743)&amp;"-"&amp;RIGHT(SUBSTITUTE(SUBSTITUTE(TiraAcento(E3748),"-","")," ",""),$C$19744)</f>
        <v>#NAME?</v>
      </c>
      <c r="D3748" s="9" t="s">
        <v>3222</v>
      </c>
      <c r="E3748" s="9" t="s">
        <v>3229</v>
      </c>
      <c r="F3748" s="9" t="s">
        <v>15582</v>
      </c>
      <c r="G3748" s="9" t="s">
        <v>23156</v>
      </c>
      <c r="H3748" s="9" t="s">
        <v>3222</v>
      </c>
      <c r="I3748" s="9" t="s">
        <v>3239</v>
      </c>
      <c r="J3748" s="9" t="s">
        <v>39197</v>
      </c>
      <c r="K3748" s="9" t="s">
        <v>44174</v>
      </c>
    </row>
    <row r="3749" spans="1:11" x14ac:dyDescent="0.35">
      <c r="A3749" s="9">
        <v>3748</v>
      </c>
      <c r="B3749" s="9" t="str">
        <f t="shared" si="58"/>
        <v>Carapa gui</v>
      </c>
      <c r="C3749" s="9" t="e" cm="1">
        <f t="array" aca="1" ref="C3749" ca="1">LEFT(K3749,$C$19743)&amp;"-"&amp;RIGHT(SUBSTITUTE(SUBSTITUTE(TiraAcento(E3749),"-","")," ",""),$C$19744)</f>
        <v>#NAME?</v>
      </c>
      <c r="D3749" s="9" t="s">
        <v>3222</v>
      </c>
      <c r="E3749" s="9" t="s">
        <v>3230</v>
      </c>
      <c r="F3749" s="9" t="s">
        <v>15582</v>
      </c>
      <c r="G3749" s="9" t="s">
        <v>23157</v>
      </c>
      <c r="H3749" s="9" t="s">
        <v>3222</v>
      </c>
      <c r="I3749" s="9" t="s">
        <v>3239</v>
      </c>
      <c r="J3749" s="9" t="s">
        <v>39197</v>
      </c>
      <c r="K3749" s="9" t="s">
        <v>44175</v>
      </c>
    </row>
    <row r="3750" spans="1:11" x14ac:dyDescent="0.35">
      <c r="A3750" s="9">
        <v>3749</v>
      </c>
      <c r="B3750" s="9" t="str">
        <f t="shared" si="58"/>
        <v>Carapa gui</v>
      </c>
      <c r="C3750" s="9" t="e" cm="1">
        <f t="array" aca="1" ref="C3750" ca="1">LEFT(K3750,$C$19743)&amp;"-"&amp;RIGHT(SUBSTITUTE(SUBSTITUTE(TiraAcento(E3750),"-","")," ",""),$C$19744)</f>
        <v>#NAME?</v>
      </c>
      <c r="D3750" s="9" t="s">
        <v>3222</v>
      </c>
      <c r="E3750" s="9" t="s">
        <v>3231</v>
      </c>
      <c r="F3750" s="9" t="s">
        <v>15582</v>
      </c>
      <c r="G3750" s="9" t="s">
        <v>23158</v>
      </c>
      <c r="H3750" s="9" t="s">
        <v>3222</v>
      </c>
      <c r="I3750" s="9" t="s">
        <v>3239</v>
      </c>
      <c r="J3750" s="9" t="s">
        <v>39197</v>
      </c>
      <c r="K3750" s="9" t="s">
        <v>44176</v>
      </c>
    </row>
    <row r="3751" spans="1:11" x14ac:dyDescent="0.35">
      <c r="A3751" s="9">
        <v>3750</v>
      </c>
      <c r="B3751" s="9" t="str">
        <f t="shared" si="58"/>
        <v>Carapa gui</v>
      </c>
      <c r="C3751" s="9" t="e" cm="1">
        <f t="array" aca="1" ref="C3751" ca="1">LEFT(K3751,$C$19743)&amp;"-"&amp;RIGHT(SUBSTITUTE(SUBSTITUTE(TiraAcento(E3751),"-","")," ",""),$C$19744)</f>
        <v>#NAME?</v>
      </c>
      <c r="D3751" s="9" t="s">
        <v>3222</v>
      </c>
      <c r="E3751" s="9" t="s">
        <v>3232</v>
      </c>
      <c r="F3751" s="9" t="s">
        <v>15582</v>
      </c>
      <c r="G3751" s="9" t="s">
        <v>23159</v>
      </c>
      <c r="H3751" s="9" t="s">
        <v>3222</v>
      </c>
      <c r="I3751" s="9" t="s">
        <v>3239</v>
      </c>
      <c r="J3751" s="9" t="s">
        <v>39197</v>
      </c>
      <c r="K3751" s="9" t="s">
        <v>3232</v>
      </c>
    </row>
    <row r="3752" spans="1:11" x14ac:dyDescent="0.35">
      <c r="A3752" s="9">
        <v>3751</v>
      </c>
      <c r="B3752" s="9" t="str">
        <f t="shared" si="58"/>
        <v>Carapa gui</v>
      </c>
      <c r="C3752" s="9" t="e" cm="1">
        <f t="array" aca="1" ref="C3752" ca="1">LEFT(K3752,$C$19743)&amp;"-"&amp;RIGHT(SUBSTITUTE(SUBSTITUTE(TiraAcento(E3752),"-","")," ",""),$C$19744)</f>
        <v>#NAME?</v>
      </c>
      <c r="D3752" s="9" t="s">
        <v>3222</v>
      </c>
      <c r="E3752" s="9" t="s">
        <v>3233</v>
      </c>
      <c r="F3752" s="9" t="s">
        <v>15582</v>
      </c>
      <c r="G3752" s="9" t="s">
        <v>23160</v>
      </c>
      <c r="H3752" s="9" t="s">
        <v>3222</v>
      </c>
      <c r="I3752" s="9" t="s">
        <v>3239</v>
      </c>
      <c r="J3752" s="9" t="s">
        <v>39197</v>
      </c>
      <c r="K3752" s="9" t="s">
        <v>44177</v>
      </c>
    </row>
    <row r="3753" spans="1:11" x14ac:dyDescent="0.35">
      <c r="A3753" s="9">
        <v>3752</v>
      </c>
      <c r="B3753" s="9" t="str">
        <f t="shared" si="58"/>
        <v>Carapa gui</v>
      </c>
      <c r="C3753" s="9" t="e" cm="1">
        <f t="array" aca="1" ref="C3753" ca="1">LEFT(K3753,$C$19743)&amp;"-"&amp;RIGHT(SUBSTITUTE(SUBSTITUTE(TiraAcento(E3753),"-","")," ",""),$C$19744)</f>
        <v>#NAME?</v>
      </c>
      <c r="D3753" s="9" t="s">
        <v>3222</v>
      </c>
      <c r="E3753" s="9" t="s">
        <v>3234</v>
      </c>
      <c r="F3753" s="9" t="s">
        <v>15582</v>
      </c>
      <c r="G3753" s="9" t="s">
        <v>23161</v>
      </c>
      <c r="H3753" s="9" t="s">
        <v>3222</v>
      </c>
      <c r="I3753" s="9" t="s">
        <v>3239</v>
      </c>
      <c r="J3753" s="9" t="s">
        <v>39197</v>
      </c>
      <c r="K3753" s="9" t="s">
        <v>44178</v>
      </c>
    </row>
    <row r="3754" spans="1:11" x14ac:dyDescent="0.35">
      <c r="A3754" s="9">
        <v>3753</v>
      </c>
      <c r="B3754" s="9" t="str">
        <f t="shared" si="58"/>
        <v>Carapa gui</v>
      </c>
      <c r="C3754" s="9" t="e" cm="1">
        <f t="array" aca="1" ref="C3754" ca="1">LEFT(K3754,$C$19743)&amp;"-"&amp;RIGHT(SUBSTITUTE(SUBSTITUTE(TiraAcento(E3754),"-","")," ",""),$C$19744)</f>
        <v>#NAME?</v>
      </c>
      <c r="D3754" s="9" t="s">
        <v>3222</v>
      </c>
      <c r="E3754" s="9" t="s">
        <v>3235</v>
      </c>
      <c r="F3754" s="9" t="s">
        <v>15582</v>
      </c>
      <c r="G3754" s="9" t="s">
        <v>23162</v>
      </c>
      <c r="H3754" s="9" t="s">
        <v>3222</v>
      </c>
      <c r="I3754" s="9" t="s">
        <v>3239</v>
      </c>
      <c r="J3754" s="9" t="s">
        <v>39197</v>
      </c>
      <c r="K3754" s="9" t="s">
        <v>3235</v>
      </c>
    </row>
    <row r="3755" spans="1:11" x14ac:dyDescent="0.35">
      <c r="A3755" s="9">
        <v>3754</v>
      </c>
      <c r="B3755" s="9" t="str">
        <f t="shared" si="58"/>
        <v>Carapa gui</v>
      </c>
      <c r="C3755" s="9" t="e" cm="1">
        <f t="array" aca="1" ref="C3755" ca="1">LEFT(K3755,$C$19743)&amp;"-"&amp;RIGHT(SUBSTITUTE(SUBSTITUTE(TiraAcento(E3755),"-","")," ",""),$C$19744)</f>
        <v>#NAME?</v>
      </c>
      <c r="D3755" s="9" t="s">
        <v>3222</v>
      </c>
      <c r="E3755" s="9" t="s">
        <v>3236</v>
      </c>
      <c r="F3755" s="9" t="s">
        <v>15582</v>
      </c>
      <c r="G3755" s="9" t="s">
        <v>23163</v>
      </c>
      <c r="H3755" s="9" t="s">
        <v>3222</v>
      </c>
      <c r="I3755" s="9" t="s">
        <v>3239</v>
      </c>
      <c r="J3755" s="9" t="s">
        <v>39197</v>
      </c>
      <c r="K3755" s="9" t="s">
        <v>3236</v>
      </c>
    </row>
    <row r="3756" spans="1:11" x14ac:dyDescent="0.35">
      <c r="A3756" s="9">
        <v>3755</v>
      </c>
      <c r="B3756" s="9" t="str">
        <f t="shared" si="58"/>
        <v>Carapa gui</v>
      </c>
      <c r="C3756" s="9" t="e" cm="1">
        <f t="array" aca="1" ref="C3756" ca="1">LEFT(K3756,$C$19743)&amp;"-"&amp;RIGHT(SUBSTITUTE(SUBSTITUTE(TiraAcento(E3756),"-","")," ",""),$C$19744)</f>
        <v>#NAME?</v>
      </c>
      <c r="D3756" s="9" t="s">
        <v>3222</v>
      </c>
      <c r="E3756" s="9" t="s">
        <v>3237</v>
      </c>
      <c r="F3756" s="9" t="s">
        <v>15582</v>
      </c>
      <c r="G3756" s="9" t="s">
        <v>23164</v>
      </c>
      <c r="H3756" s="9" t="s">
        <v>3222</v>
      </c>
      <c r="I3756" s="9" t="s">
        <v>3239</v>
      </c>
      <c r="J3756" s="9" t="s">
        <v>39197</v>
      </c>
      <c r="K3756" s="9" t="s">
        <v>3237</v>
      </c>
    </row>
    <row r="3757" spans="1:11" x14ac:dyDescent="0.35">
      <c r="A3757" s="9">
        <v>3756</v>
      </c>
      <c r="B3757" s="9" t="str">
        <f t="shared" si="58"/>
        <v>Carapa gui</v>
      </c>
      <c r="C3757" s="9" t="e" cm="1">
        <f t="array" aca="1" ref="C3757" ca="1">LEFT(K3757,$C$19743)&amp;"-"&amp;RIGHT(SUBSTITUTE(SUBSTITUTE(TiraAcento(E3757),"-","")," ",""),$C$19744)</f>
        <v>#NAME?</v>
      </c>
      <c r="D3757" s="9" t="s">
        <v>3222</v>
      </c>
      <c r="E3757" s="9" t="s">
        <v>3238</v>
      </c>
      <c r="F3757" s="9" t="s">
        <v>15582</v>
      </c>
      <c r="G3757" s="9" t="s">
        <v>23165</v>
      </c>
      <c r="H3757" s="9" t="s">
        <v>3222</v>
      </c>
      <c r="I3757" s="9" t="s">
        <v>3239</v>
      </c>
      <c r="J3757" s="9" t="s">
        <v>39197</v>
      </c>
      <c r="K3757" s="9" t="s">
        <v>3238</v>
      </c>
    </row>
    <row r="3758" spans="1:11" x14ac:dyDescent="0.35">
      <c r="A3758" s="9">
        <v>3757</v>
      </c>
      <c r="B3758" s="9" t="str">
        <f t="shared" si="58"/>
        <v>Carapa gui</v>
      </c>
      <c r="C3758" s="9" t="e" cm="1">
        <f t="array" aca="1" ref="C3758" ca="1">LEFT(K3758,$C$19743)&amp;"-"&amp;RIGHT(SUBSTITUTE(SUBSTITUTE(TiraAcento(E3758),"-","")," ",""),$C$19744)</f>
        <v>#NAME?</v>
      </c>
      <c r="D3758" s="9" t="s">
        <v>3222</v>
      </c>
      <c r="E3758" s="9" t="s">
        <v>3186</v>
      </c>
      <c r="F3758" s="9" t="s">
        <v>15582</v>
      </c>
      <c r="G3758" s="9" t="s">
        <v>23166</v>
      </c>
      <c r="H3758" s="9" t="s">
        <v>3222</v>
      </c>
      <c r="I3758" s="9" t="s">
        <v>3239</v>
      </c>
      <c r="J3758" s="9" t="s">
        <v>39197</v>
      </c>
      <c r="K3758" s="9" t="s">
        <v>44157</v>
      </c>
    </row>
    <row r="3759" spans="1:11" x14ac:dyDescent="0.35">
      <c r="A3759" s="9">
        <v>3758</v>
      </c>
      <c r="B3759" s="9" t="str">
        <f t="shared" si="58"/>
        <v>Carapa gui</v>
      </c>
      <c r="C3759" s="9" t="e" cm="1">
        <f t="array" aca="1" ref="C3759" ca="1">LEFT(K3759,$C$19743)&amp;"-"&amp;RIGHT(SUBSTITUTE(SUBSTITUTE(TiraAcento(E3759),"-","")," ",""),$C$19744)</f>
        <v>#NAME?</v>
      </c>
      <c r="D3759" s="9" t="s">
        <v>3222</v>
      </c>
      <c r="E3759" s="9" t="s">
        <v>3239</v>
      </c>
      <c r="F3759" s="9" t="s">
        <v>15582</v>
      </c>
      <c r="G3759" s="9" t="s">
        <v>23167</v>
      </c>
      <c r="H3759" s="9" t="s">
        <v>3222</v>
      </c>
      <c r="I3759" s="9" t="s">
        <v>3239</v>
      </c>
      <c r="J3759" s="9" t="s">
        <v>39197</v>
      </c>
      <c r="K3759" s="9" t="s">
        <v>3239</v>
      </c>
    </row>
    <row r="3760" spans="1:11" x14ac:dyDescent="0.35">
      <c r="A3760" s="9">
        <v>3759</v>
      </c>
      <c r="B3760" s="9" t="str">
        <f t="shared" si="58"/>
        <v>Carapa gui</v>
      </c>
      <c r="C3760" s="9" t="e" cm="1">
        <f t="array" aca="1" ref="C3760" ca="1">LEFT(K3760,$C$19743)&amp;"-"&amp;RIGHT(SUBSTITUTE(SUBSTITUTE(TiraAcento(E3760),"-","")," ",""),$C$19744)</f>
        <v>#NAME?</v>
      </c>
      <c r="D3760" s="9" t="s">
        <v>3222</v>
      </c>
      <c r="E3760" s="9" t="s">
        <v>3240</v>
      </c>
      <c r="F3760" s="9" t="s">
        <v>15582</v>
      </c>
      <c r="G3760" s="9" t="s">
        <v>23168</v>
      </c>
      <c r="H3760" s="9" t="s">
        <v>3222</v>
      </c>
      <c r="I3760" s="9" t="s">
        <v>3239</v>
      </c>
      <c r="J3760" s="9" t="s">
        <v>39197</v>
      </c>
      <c r="K3760" s="9" t="s">
        <v>3240</v>
      </c>
    </row>
    <row r="3761" spans="1:11" x14ac:dyDescent="0.35">
      <c r="A3761" s="9">
        <v>3760</v>
      </c>
      <c r="B3761" s="9" t="str">
        <f t="shared" si="58"/>
        <v>Carapa gui</v>
      </c>
      <c r="C3761" s="9" t="e" cm="1">
        <f t="array" aca="1" ref="C3761" ca="1">LEFT(K3761,$C$19743)&amp;"-"&amp;RIGHT(SUBSTITUTE(SUBSTITUTE(TiraAcento(E3761),"-","")," ",""),$C$19744)</f>
        <v>#NAME?</v>
      </c>
      <c r="D3761" s="9" t="s">
        <v>3222</v>
      </c>
      <c r="E3761" s="9" t="s">
        <v>3241</v>
      </c>
      <c r="F3761" s="9" t="s">
        <v>15582</v>
      </c>
      <c r="G3761" s="9" t="s">
        <v>23169</v>
      </c>
      <c r="H3761" s="9" t="s">
        <v>3222</v>
      </c>
      <c r="I3761" s="9" t="s">
        <v>3239</v>
      </c>
      <c r="J3761" s="9" t="s">
        <v>39197</v>
      </c>
      <c r="K3761" s="9" t="s">
        <v>44179</v>
      </c>
    </row>
    <row r="3762" spans="1:11" x14ac:dyDescent="0.35">
      <c r="A3762" s="9">
        <v>3761</v>
      </c>
      <c r="B3762" s="9" t="str">
        <f t="shared" si="58"/>
        <v>Carapa gui</v>
      </c>
      <c r="C3762" s="9" t="e" cm="1">
        <f t="array" aca="1" ref="C3762" ca="1">LEFT(K3762,$C$19743)&amp;"-"&amp;RIGHT(SUBSTITUTE(SUBSTITUTE(TiraAcento(E3762),"-","")," ",""),$C$19744)</f>
        <v>#NAME?</v>
      </c>
      <c r="D3762" s="9" t="s">
        <v>3222</v>
      </c>
      <c r="E3762" s="9" t="s">
        <v>3242</v>
      </c>
      <c r="F3762" s="9" t="s">
        <v>15582</v>
      </c>
      <c r="G3762" s="9" t="s">
        <v>23170</v>
      </c>
      <c r="H3762" s="9" t="s">
        <v>3222</v>
      </c>
      <c r="I3762" s="9" t="s">
        <v>3239</v>
      </c>
      <c r="J3762" s="9" t="s">
        <v>39197</v>
      </c>
      <c r="K3762" s="9" t="s">
        <v>44180</v>
      </c>
    </row>
    <row r="3763" spans="1:11" x14ac:dyDescent="0.35">
      <c r="A3763" s="9">
        <v>3762</v>
      </c>
      <c r="B3763" s="9" t="str">
        <f t="shared" si="58"/>
        <v>Carapa gui</v>
      </c>
      <c r="C3763" s="9" t="e" cm="1">
        <f t="array" aca="1" ref="C3763" ca="1">LEFT(K3763,$C$19743)&amp;"-"&amp;RIGHT(SUBSTITUTE(SUBSTITUTE(TiraAcento(E3763),"-","")," ",""),$C$19744)</f>
        <v>#NAME?</v>
      </c>
      <c r="D3763" s="9" t="s">
        <v>3222</v>
      </c>
      <c r="E3763" s="9" t="s">
        <v>3243</v>
      </c>
      <c r="F3763" s="9" t="s">
        <v>15582</v>
      </c>
      <c r="G3763" s="9" t="s">
        <v>23171</v>
      </c>
      <c r="H3763" s="9" t="s">
        <v>3222</v>
      </c>
      <c r="I3763" s="9" t="s">
        <v>3239</v>
      </c>
      <c r="J3763" s="9" t="s">
        <v>39197</v>
      </c>
      <c r="K3763" s="9" t="s">
        <v>3243</v>
      </c>
    </row>
    <row r="3764" spans="1:11" x14ac:dyDescent="0.35">
      <c r="A3764" s="9">
        <v>3763</v>
      </c>
      <c r="B3764" s="9" t="str">
        <f t="shared" si="58"/>
        <v>Carapa gui</v>
      </c>
      <c r="C3764" s="9" t="e" cm="1">
        <f t="array" aca="1" ref="C3764" ca="1">LEFT(K3764,$C$19743)&amp;"-"&amp;RIGHT(SUBSTITUTE(SUBSTITUTE(TiraAcento(E3764),"-","")," ",""),$C$19744)</f>
        <v>#NAME?</v>
      </c>
      <c r="D3764" s="9" t="s">
        <v>3222</v>
      </c>
      <c r="E3764" s="9" t="s">
        <v>3244</v>
      </c>
      <c r="F3764" s="9" t="s">
        <v>15582</v>
      </c>
      <c r="G3764" s="9" t="s">
        <v>23172</v>
      </c>
      <c r="H3764" s="9" t="s">
        <v>3222</v>
      </c>
      <c r="I3764" s="9" t="s">
        <v>3239</v>
      </c>
      <c r="J3764" s="9" t="s">
        <v>39197</v>
      </c>
      <c r="K3764" s="9" t="s">
        <v>3244</v>
      </c>
    </row>
    <row r="3765" spans="1:11" x14ac:dyDescent="0.35">
      <c r="A3765" s="9">
        <v>3764</v>
      </c>
      <c r="B3765" s="9" t="str">
        <f t="shared" si="58"/>
        <v>Carapa gui</v>
      </c>
      <c r="C3765" s="9" t="e" cm="1">
        <f t="array" aca="1" ref="C3765" ca="1">LEFT(K3765,$C$19743)&amp;"-"&amp;RIGHT(SUBSTITUTE(SUBSTITUTE(TiraAcento(E3765),"-","")," ",""),$C$19744)</f>
        <v>#NAME?</v>
      </c>
      <c r="D3765" s="9" t="s">
        <v>3222</v>
      </c>
      <c r="E3765" s="9" t="s">
        <v>3245</v>
      </c>
      <c r="F3765" s="9" t="s">
        <v>15582</v>
      </c>
      <c r="G3765" s="9" t="s">
        <v>23173</v>
      </c>
      <c r="H3765" s="9" t="s">
        <v>3222</v>
      </c>
      <c r="I3765" s="9" t="s">
        <v>3239</v>
      </c>
      <c r="J3765" s="9" t="s">
        <v>39197</v>
      </c>
      <c r="K3765" s="9" t="s">
        <v>3245</v>
      </c>
    </row>
    <row r="3766" spans="1:11" x14ac:dyDescent="0.35">
      <c r="A3766" s="9">
        <v>3765</v>
      </c>
      <c r="B3766" s="9" t="str">
        <f t="shared" si="58"/>
        <v>Carapa gui</v>
      </c>
      <c r="C3766" s="9" t="e" cm="1">
        <f t="array" aca="1" ref="C3766" ca="1">LEFT(K3766,$C$19743)&amp;"-"&amp;RIGHT(SUBSTITUTE(SUBSTITUTE(TiraAcento(E3766),"-","")," ",""),$C$19744)</f>
        <v>#NAME?</v>
      </c>
      <c r="D3766" s="9" t="s">
        <v>3222</v>
      </c>
      <c r="E3766" s="9" t="s">
        <v>3246</v>
      </c>
      <c r="F3766" s="9" t="s">
        <v>15582</v>
      </c>
      <c r="G3766" s="9" t="s">
        <v>23174</v>
      </c>
      <c r="H3766" s="9" t="s">
        <v>3222</v>
      </c>
      <c r="I3766" s="9" t="s">
        <v>3239</v>
      </c>
      <c r="J3766" s="9" t="s">
        <v>39197</v>
      </c>
      <c r="K3766" s="9" t="s">
        <v>3246</v>
      </c>
    </row>
    <row r="3767" spans="1:11" x14ac:dyDescent="0.35">
      <c r="A3767" s="9">
        <v>3766</v>
      </c>
      <c r="B3767" s="9" t="str">
        <f t="shared" si="58"/>
        <v>Carapa gui</v>
      </c>
      <c r="C3767" s="9" t="e" cm="1">
        <f t="array" aca="1" ref="C3767" ca="1">LEFT(K3767,$C$19743)&amp;"-"&amp;RIGHT(SUBSTITUTE(SUBSTITUTE(TiraAcento(E3767),"-","")," ",""),$C$19744)</f>
        <v>#NAME?</v>
      </c>
      <c r="D3767" s="9" t="s">
        <v>3222</v>
      </c>
      <c r="E3767" s="9" t="s">
        <v>3247</v>
      </c>
      <c r="F3767" s="9" t="s">
        <v>15582</v>
      </c>
      <c r="G3767" s="9" t="s">
        <v>23175</v>
      </c>
      <c r="H3767" s="9" t="s">
        <v>3222</v>
      </c>
      <c r="I3767" s="9" t="s">
        <v>3239</v>
      </c>
      <c r="J3767" s="9" t="s">
        <v>39197</v>
      </c>
      <c r="K3767" s="9" t="s">
        <v>3247</v>
      </c>
    </row>
    <row r="3768" spans="1:11" x14ac:dyDescent="0.35">
      <c r="A3768" s="9">
        <v>3767</v>
      </c>
      <c r="B3768" s="9" t="str">
        <f t="shared" si="58"/>
        <v>Carapa gui</v>
      </c>
      <c r="C3768" s="9" t="e" cm="1">
        <f t="array" aca="1" ref="C3768" ca="1">LEFT(K3768,$C$19743)&amp;"-"&amp;RIGHT(SUBSTITUTE(SUBSTITUTE(TiraAcento(E3768),"-","")," ",""),$C$19744)</f>
        <v>#NAME?</v>
      </c>
      <c r="D3768" s="9" t="s">
        <v>3222</v>
      </c>
      <c r="E3768" s="9" t="s">
        <v>3248</v>
      </c>
      <c r="F3768" s="9" t="s">
        <v>15582</v>
      </c>
      <c r="G3768" s="9" t="s">
        <v>23176</v>
      </c>
      <c r="H3768" s="9" t="s">
        <v>3222</v>
      </c>
      <c r="I3768" s="9" t="s">
        <v>3239</v>
      </c>
      <c r="J3768" s="9" t="s">
        <v>39197</v>
      </c>
      <c r="K3768" s="9" t="s">
        <v>3248</v>
      </c>
    </row>
    <row r="3769" spans="1:11" x14ac:dyDescent="0.35">
      <c r="A3769" s="9">
        <v>3768</v>
      </c>
      <c r="B3769" s="9" t="str">
        <f t="shared" si="58"/>
        <v>Carapa gui</v>
      </c>
      <c r="C3769" s="9" t="e" cm="1">
        <f t="array" aca="1" ref="C3769" ca="1">LEFT(K3769,$C$19743)&amp;"-"&amp;RIGHT(SUBSTITUTE(SUBSTITUTE(TiraAcento(E3769),"-","")," ",""),$C$19744)</f>
        <v>#NAME?</v>
      </c>
      <c r="D3769" s="9" t="s">
        <v>3222</v>
      </c>
      <c r="E3769" s="9" t="s">
        <v>3249</v>
      </c>
      <c r="F3769" s="9" t="s">
        <v>15582</v>
      </c>
      <c r="G3769" s="9" t="s">
        <v>23177</v>
      </c>
      <c r="H3769" s="9" t="s">
        <v>3222</v>
      </c>
      <c r="I3769" s="9" t="s">
        <v>3239</v>
      </c>
      <c r="J3769" s="9" t="s">
        <v>39197</v>
      </c>
      <c r="K3769" s="9" t="s">
        <v>3249</v>
      </c>
    </row>
    <row r="3770" spans="1:11" x14ac:dyDescent="0.35">
      <c r="A3770" s="9">
        <v>3769</v>
      </c>
      <c r="B3770" s="9" t="str">
        <f t="shared" si="58"/>
        <v>Carapa gui</v>
      </c>
      <c r="C3770" s="9" t="e" cm="1">
        <f t="array" aca="1" ref="C3770" ca="1">LEFT(K3770,$C$19743)&amp;"-"&amp;RIGHT(SUBSTITUTE(SUBSTITUTE(TiraAcento(E3770),"-","")," ",""),$C$19744)</f>
        <v>#NAME?</v>
      </c>
      <c r="D3770" s="9" t="s">
        <v>3222</v>
      </c>
      <c r="E3770" s="9" t="s">
        <v>3250</v>
      </c>
      <c r="F3770" s="9" t="s">
        <v>15582</v>
      </c>
      <c r="G3770" s="9" t="s">
        <v>23178</v>
      </c>
      <c r="H3770" s="9" t="s">
        <v>3222</v>
      </c>
      <c r="I3770" s="9" t="s">
        <v>3239</v>
      </c>
      <c r="J3770" s="9" t="s">
        <v>39197</v>
      </c>
      <c r="K3770" s="9" t="s">
        <v>3250</v>
      </c>
    </row>
    <row r="3771" spans="1:11" x14ac:dyDescent="0.35">
      <c r="A3771" s="9">
        <v>3770</v>
      </c>
      <c r="B3771" s="9" t="str">
        <f t="shared" si="58"/>
        <v>Carapa gui</v>
      </c>
      <c r="C3771" s="9" t="e" cm="1">
        <f t="array" aca="1" ref="C3771" ca="1">LEFT(K3771,$C$19743)&amp;"-"&amp;RIGHT(SUBSTITUTE(SUBSTITUTE(TiraAcento(E3771),"-","")," ",""),$C$19744)</f>
        <v>#NAME?</v>
      </c>
      <c r="D3771" s="9" t="s">
        <v>3222</v>
      </c>
      <c r="E3771" s="9" t="s">
        <v>3251</v>
      </c>
      <c r="F3771" s="9" t="s">
        <v>15582</v>
      </c>
      <c r="G3771" s="9" t="s">
        <v>23179</v>
      </c>
      <c r="H3771" s="9" t="s">
        <v>3222</v>
      </c>
      <c r="I3771" s="9" t="s">
        <v>3239</v>
      </c>
      <c r="J3771" s="9" t="s">
        <v>39197</v>
      </c>
      <c r="K3771" s="9" t="s">
        <v>3251</v>
      </c>
    </row>
    <row r="3772" spans="1:11" x14ac:dyDescent="0.35">
      <c r="A3772" s="9">
        <v>3771</v>
      </c>
      <c r="B3772" s="9" t="str">
        <f t="shared" si="58"/>
        <v>Carapa gui</v>
      </c>
      <c r="C3772" s="9" t="e" cm="1">
        <f t="array" aca="1" ref="C3772" ca="1">LEFT(K3772,$C$19743)&amp;"-"&amp;RIGHT(SUBSTITUTE(SUBSTITUTE(TiraAcento(E3772),"-","")," ",""),$C$19744)</f>
        <v>#NAME?</v>
      </c>
      <c r="D3772" s="9" t="s">
        <v>3222</v>
      </c>
      <c r="E3772" s="9" t="s">
        <v>3252</v>
      </c>
      <c r="F3772" s="9" t="s">
        <v>15582</v>
      </c>
      <c r="G3772" s="9" t="s">
        <v>23180</v>
      </c>
      <c r="H3772" s="9" t="s">
        <v>3222</v>
      </c>
      <c r="I3772" s="9" t="s">
        <v>3239</v>
      </c>
      <c r="J3772" s="9" t="s">
        <v>39197</v>
      </c>
      <c r="K3772" s="9" t="s">
        <v>3251</v>
      </c>
    </row>
    <row r="3773" spans="1:11" x14ac:dyDescent="0.35">
      <c r="A3773" s="9">
        <v>3772</v>
      </c>
      <c r="B3773" s="9" t="str">
        <f t="shared" si="58"/>
        <v>Carapa gui</v>
      </c>
      <c r="C3773" s="9" t="e" cm="1">
        <f t="array" aca="1" ref="C3773" ca="1">LEFT(K3773,$C$19743)&amp;"-"&amp;RIGHT(SUBSTITUTE(SUBSTITUTE(TiraAcento(E3773),"-","")," ",""),$C$19744)</f>
        <v>#NAME?</v>
      </c>
      <c r="D3773" s="9" t="s">
        <v>3222</v>
      </c>
      <c r="E3773" s="9" t="s">
        <v>3253</v>
      </c>
      <c r="F3773" s="9" t="s">
        <v>15582</v>
      </c>
      <c r="G3773" s="9" t="s">
        <v>23181</v>
      </c>
      <c r="H3773" s="9" t="s">
        <v>3222</v>
      </c>
      <c r="I3773" s="9" t="s">
        <v>3239</v>
      </c>
      <c r="J3773" s="9" t="s">
        <v>39197</v>
      </c>
      <c r="K3773" s="9" t="s">
        <v>44181</v>
      </c>
    </row>
    <row r="3774" spans="1:11" x14ac:dyDescent="0.35">
      <c r="A3774" s="9">
        <v>3773</v>
      </c>
      <c r="B3774" s="9" t="str">
        <f t="shared" si="58"/>
        <v>Carapa gui</v>
      </c>
      <c r="C3774" s="9" t="e" cm="1">
        <f t="array" aca="1" ref="C3774" ca="1">LEFT(K3774,$C$19743)&amp;"-"&amp;RIGHT(SUBSTITUTE(SUBSTITUTE(TiraAcento(E3774),"-","")," ",""),$C$19744)</f>
        <v>#NAME?</v>
      </c>
      <c r="D3774" s="9" t="s">
        <v>3222</v>
      </c>
      <c r="E3774" s="9" t="s">
        <v>3254</v>
      </c>
      <c r="F3774" s="9" t="s">
        <v>15582</v>
      </c>
      <c r="G3774" s="9" t="s">
        <v>23182</v>
      </c>
      <c r="H3774" s="9" t="s">
        <v>3222</v>
      </c>
      <c r="I3774" s="9" t="s">
        <v>3239</v>
      </c>
      <c r="J3774" s="9" t="s">
        <v>39197</v>
      </c>
      <c r="K3774" s="9" t="s">
        <v>44182</v>
      </c>
    </row>
    <row r="3775" spans="1:11" x14ac:dyDescent="0.35">
      <c r="A3775" s="9">
        <v>3774</v>
      </c>
      <c r="B3775" s="9" t="str">
        <f t="shared" si="58"/>
        <v>Carapa sp.</v>
      </c>
      <c r="C3775" s="9" t="e" cm="1">
        <f t="array" aca="1" ref="C3775" ca="1">LEFT(K3775,$C$19743)&amp;"-"&amp;RIGHT(SUBSTITUTE(SUBSTITUTE(TiraAcento(E3775),"-","")," ",""),$C$19744)</f>
        <v>#NAME?</v>
      </c>
      <c r="D3775" s="9" t="s">
        <v>3255</v>
      </c>
      <c r="E3775" s="9" t="s">
        <v>3224</v>
      </c>
      <c r="F3775" s="9" t="s">
        <v>3255</v>
      </c>
      <c r="G3775" s="9" t="s">
        <v>23183</v>
      </c>
      <c r="H3775" s="9" t="s">
        <v>3255</v>
      </c>
      <c r="I3775" s="9" t="s">
        <v>3239</v>
      </c>
      <c r="J3775" s="9" t="s">
        <v>39157</v>
      </c>
      <c r="K3775" s="9" t="s">
        <v>3224</v>
      </c>
    </row>
    <row r="3776" spans="1:11" x14ac:dyDescent="0.35">
      <c r="A3776" s="9">
        <v>3775</v>
      </c>
      <c r="B3776" s="9" t="str">
        <f t="shared" si="58"/>
        <v>Carapa sp.</v>
      </c>
      <c r="C3776" s="9" t="e" cm="1">
        <f t="array" aca="1" ref="C3776" ca="1">LEFT(K3776,$C$19743)&amp;"-"&amp;RIGHT(SUBSTITUTE(SUBSTITUTE(TiraAcento(E3776),"-","")," ",""),$C$19744)</f>
        <v>#NAME?</v>
      </c>
      <c r="D3776" s="9" t="s">
        <v>3255</v>
      </c>
      <c r="E3776" s="9" t="s">
        <v>3256</v>
      </c>
      <c r="F3776" s="9" t="s">
        <v>3255</v>
      </c>
      <c r="G3776" s="9" t="s">
        <v>23184</v>
      </c>
      <c r="H3776" s="9" t="s">
        <v>3255</v>
      </c>
      <c r="I3776" s="9" t="s">
        <v>3239</v>
      </c>
      <c r="J3776" s="9" t="s">
        <v>39157</v>
      </c>
      <c r="K3776" s="9" t="s">
        <v>44183</v>
      </c>
    </row>
    <row r="3777" spans="1:11" x14ac:dyDescent="0.35">
      <c r="A3777" s="9">
        <v>3776</v>
      </c>
      <c r="B3777" s="9" t="str">
        <f t="shared" si="58"/>
        <v>Carapa sp.</v>
      </c>
      <c r="C3777" s="9" t="e" cm="1">
        <f t="array" aca="1" ref="C3777" ca="1">LEFT(K3777,$C$19743)&amp;"-"&amp;RIGHT(SUBSTITUTE(SUBSTITUTE(TiraAcento(E3777),"-","")," ",""),$C$19744)</f>
        <v>#NAME?</v>
      </c>
      <c r="D3777" s="9" t="s">
        <v>3255</v>
      </c>
      <c r="E3777" s="9" t="s">
        <v>1410</v>
      </c>
      <c r="F3777" s="9" t="s">
        <v>3255</v>
      </c>
      <c r="G3777" s="9" t="s">
        <v>23185</v>
      </c>
      <c r="H3777" s="9" t="s">
        <v>3255</v>
      </c>
      <c r="I3777" s="9" t="s">
        <v>3239</v>
      </c>
      <c r="J3777" s="9" t="s">
        <v>39157</v>
      </c>
      <c r="K3777" s="9" t="s">
        <v>43265</v>
      </c>
    </row>
    <row r="3778" spans="1:11" x14ac:dyDescent="0.35">
      <c r="A3778" s="9">
        <v>3777</v>
      </c>
      <c r="B3778" s="9" t="str">
        <f t="shared" si="58"/>
        <v>Cardiopetalum cal</v>
      </c>
      <c r="C3778" s="9" t="e" cm="1">
        <f t="array" aca="1" ref="C3778" ca="1">LEFT(K3778,$C$19743)&amp;"-"&amp;RIGHT(SUBSTITUTE(SUBSTITUTE(TiraAcento(E3778),"-","")," ",""),$C$19744)</f>
        <v>#NAME?</v>
      </c>
      <c r="D3778" s="9" t="s">
        <v>3257</v>
      </c>
      <c r="E3778" s="9" t="s">
        <v>1891</v>
      </c>
      <c r="F3778" s="9" t="s">
        <v>15583</v>
      </c>
      <c r="G3778" s="9" t="s">
        <v>23186</v>
      </c>
      <c r="H3778" s="9" t="s">
        <v>3257</v>
      </c>
      <c r="I3778" s="9" t="s">
        <v>39925</v>
      </c>
      <c r="J3778" s="9" t="s">
        <v>39926</v>
      </c>
      <c r="K3778" s="9" t="s">
        <v>1891</v>
      </c>
    </row>
    <row r="3779" spans="1:11" x14ac:dyDescent="0.35">
      <c r="A3779" s="9">
        <v>3778</v>
      </c>
      <c r="B3779" s="9" t="str">
        <f t="shared" ref="B3779:B3842" si="59">I3779&amp;" "&amp;IFERROR(LEFT(J3779,$B$19743),D3779)</f>
        <v>Cardiopetalum cal</v>
      </c>
      <c r="C3779" s="9" t="e" cm="1">
        <f t="array" aca="1" ref="C3779" ca="1">LEFT(K3779,$C$19743)&amp;"-"&amp;RIGHT(SUBSTITUTE(SUBSTITUTE(TiraAcento(E3779),"-","")," ",""),$C$19744)</f>
        <v>#NAME?</v>
      </c>
      <c r="D3779" s="9" t="s">
        <v>3257</v>
      </c>
      <c r="E3779" s="9" t="s">
        <v>3258</v>
      </c>
      <c r="F3779" s="9" t="s">
        <v>15583</v>
      </c>
      <c r="G3779" s="9" t="s">
        <v>23187</v>
      </c>
      <c r="H3779" s="9" t="s">
        <v>3257</v>
      </c>
      <c r="I3779" s="9" t="s">
        <v>39925</v>
      </c>
      <c r="J3779" s="9" t="s">
        <v>39926</v>
      </c>
      <c r="K3779" s="9" t="s">
        <v>44184</v>
      </c>
    </row>
    <row r="3780" spans="1:11" x14ac:dyDescent="0.35">
      <c r="A3780" s="9">
        <v>3779</v>
      </c>
      <c r="B3780" s="9" t="str">
        <f t="shared" si="59"/>
        <v>Cardiopetalum cal</v>
      </c>
      <c r="C3780" s="9" t="e" cm="1">
        <f t="array" aca="1" ref="C3780" ca="1">LEFT(K3780,$C$19743)&amp;"-"&amp;RIGHT(SUBSTITUTE(SUBSTITUTE(TiraAcento(E3780),"-","")," ",""),$C$19744)</f>
        <v>#NAME?</v>
      </c>
      <c r="D3780" s="9" t="s">
        <v>3257</v>
      </c>
      <c r="E3780" s="9" t="s">
        <v>1429</v>
      </c>
      <c r="F3780" s="9" t="s">
        <v>15583</v>
      </c>
      <c r="G3780" s="9" t="s">
        <v>23188</v>
      </c>
      <c r="H3780" s="9" t="s">
        <v>3257</v>
      </c>
      <c r="I3780" s="9" t="s">
        <v>39925</v>
      </c>
      <c r="J3780" s="9" t="s">
        <v>39926</v>
      </c>
      <c r="K3780" s="9" t="s">
        <v>43274</v>
      </c>
    </row>
    <row r="3781" spans="1:11" x14ac:dyDescent="0.35">
      <c r="A3781" s="9">
        <v>3780</v>
      </c>
      <c r="B3781" s="9" t="str">
        <f t="shared" si="59"/>
        <v>Cardiopetalum cal</v>
      </c>
      <c r="C3781" s="9" t="e" cm="1">
        <f t="array" aca="1" ref="C3781" ca="1">LEFT(K3781,$C$19743)&amp;"-"&amp;RIGHT(SUBSTITUTE(SUBSTITUTE(TiraAcento(E3781),"-","")," ",""),$C$19744)</f>
        <v>#NAME?</v>
      </c>
      <c r="D3781" s="9" t="s">
        <v>3257</v>
      </c>
      <c r="E3781" s="9" t="s">
        <v>1130</v>
      </c>
      <c r="F3781" s="9" t="s">
        <v>15583</v>
      </c>
      <c r="G3781" s="9" t="s">
        <v>23189</v>
      </c>
      <c r="H3781" s="9" t="s">
        <v>3257</v>
      </c>
      <c r="I3781" s="9" t="s">
        <v>39925</v>
      </c>
      <c r="J3781" s="9" t="s">
        <v>39926</v>
      </c>
      <c r="K3781" s="9" t="s">
        <v>1130</v>
      </c>
    </row>
    <row r="3782" spans="1:11" x14ac:dyDescent="0.35">
      <c r="A3782" s="9">
        <v>3781</v>
      </c>
      <c r="B3782" s="9" t="str">
        <f t="shared" si="59"/>
        <v>Cardiopetalum cal</v>
      </c>
      <c r="C3782" s="9" t="e" cm="1">
        <f t="array" aca="1" ref="C3782" ca="1">LEFT(K3782,$C$19743)&amp;"-"&amp;RIGHT(SUBSTITUTE(SUBSTITUTE(TiraAcento(E3782),"-","")," ",""),$C$19744)</f>
        <v>#NAME?</v>
      </c>
      <c r="D3782" s="9" t="s">
        <v>3257</v>
      </c>
      <c r="E3782" s="9" t="s">
        <v>3259</v>
      </c>
      <c r="F3782" s="9" t="s">
        <v>15583</v>
      </c>
      <c r="G3782" s="9" t="s">
        <v>23190</v>
      </c>
      <c r="H3782" s="9" t="s">
        <v>3257</v>
      </c>
      <c r="I3782" s="9" t="s">
        <v>39925</v>
      </c>
      <c r="J3782" s="9" t="s">
        <v>39926</v>
      </c>
      <c r="K3782" s="9" t="s">
        <v>3259</v>
      </c>
    </row>
    <row r="3783" spans="1:11" x14ac:dyDescent="0.35">
      <c r="A3783" s="9">
        <v>3782</v>
      </c>
      <c r="B3783" s="9" t="str">
        <f t="shared" si="59"/>
        <v>Cardiopetalum cal</v>
      </c>
      <c r="C3783" s="9" t="e" cm="1">
        <f t="array" aca="1" ref="C3783" ca="1">LEFT(K3783,$C$19743)&amp;"-"&amp;RIGHT(SUBSTITUTE(SUBSTITUTE(TiraAcento(E3783),"-","")," ",""),$C$19744)</f>
        <v>#NAME?</v>
      </c>
      <c r="D3783" s="9" t="s">
        <v>3257</v>
      </c>
      <c r="E3783" s="9" t="s">
        <v>2768</v>
      </c>
      <c r="F3783" s="9" t="s">
        <v>15583</v>
      </c>
      <c r="G3783" s="9" t="s">
        <v>23191</v>
      </c>
      <c r="H3783" s="9" t="s">
        <v>3257</v>
      </c>
      <c r="I3783" s="9" t="s">
        <v>39925</v>
      </c>
      <c r="J3783" s="9" t="s">
        <v>39926</v>
      </c>
      <c r="K3783" s="9" t="s">
        <v>14716</v>
      </c>
    </row>
    <row r="3784" spans="1:11" x14ac:dyDescent="0.35">
      <c r="A3784" s="9">
        <v>3783</v>
      </c>
      <c r="B3784" s="9" t="str">
        <f t="shared" si="59"/>
        <v>Carica dig</v>
      </c>
      <c r="C3784" s="9" t="e" cm="1">
        <f t="array" aca="1" ref="C3784" ca="1">LEFT(K3784,$C$19743)&amp;"-"&amp;RIGHT(SUBSTITUTE(SUBSTITUTE(TiraAcento(E3784),"-","")," ",""),$C$19744)</f>
        <v>#NAME?</v>
      </c>
      <c r="D3784" s="9" t="s">
        <v>3260</v>
      </c>
      <c r="E3784" s="9" t="s">
        <v>3261</v>
      </c>
      <c r="F3784" s="9" t="s">
        <v>15584</v>
      </c>
      <c r="G3784" s="9" t="s">
        <v>23192</v>
      </c>
      <c r="H3784" s="9" t="s">
        <v>3260</v>
      </c>
      <c r="I3784" s="9" t="s">
        <v>39927</v>
      </c>
      <c r="J3784" s="9" t="s">
        <v>39333</v>
      </c>
      <c r="K3784" s="9" t="s">
        <v>44185</v>
      </c>
    </row>
    <row r="3785" spans="1:11" x14ac:dyDescent="0.35">
      <c r="A3785" s="9">
        <v>3784</v>
      </c>
      <c r="B3785" s="9" t="str">
        <f t="shared" si="59"/>
        <v>Carica pap</v>
      </c>
      <c r="C3785" s="9" t="e" cm="1">
        <f t="array" aca="1" ref="C3785" ca="1">LEFT(K3785,$C$19743)&amp;"-"&amp;RIGHT(SUBSTITUTE(SUBSTITUTE(TiraAcento(E3785),"-","")," ",""),$C$19744)</f>
        <v>#NAME?</v>
      </c>
      <c r="D3785" s="9" t="s">
        <v>3262</v>
      </c>
      <c r="E3785" s="9" t="s">
        <v>3263</v>
      </c>
      <c r="F3785" s="9" t="s">
        <v>15585</v>
      </c>
      <c r="G3785" s="9" t="s">
        <v>23193</v>
      </c>
      <c r="H3785" s="9" t="s">
        <v>3262</v>
      </c>
      <c r="I3785" s="9" t="s">
        <v>39927</v>
      </c>
      <c r="J3785" s="9" t="s">
        <v>39928</v>
      </c>
      <c r="K3785" s="9" t="s">
        <v>44186</v>
      </c>
    </row>
    <row r="3786" spans="1:11" x14ac:dyDescent="0.35">
      <c r="A3786" s="9">
        <v>3785</v>
      </c>
      <c r="B3786" s="9" t="str">
        <f t="shared" si="59"/>
        <v>Carica pap</v>
      </c>
      <c r="C3786" s="9" t="e" cm="1">
        <f t="array" aca="1" ref="C3786" ca="1">LEFT(K3786,$C$19743)&amp;"-"&amp;RIGHT(SUBSTITUTE(SUBSTITUTE(TiraAcento(E3786),"-","")," ",""),$C$19744)</f>
        <v>#NAME?</v>
      </c>
      <c r="D3786" s="9" t="s">
        <v>3262</v>
      </c>
      <c r="E3786" s="9" t="s">
        <v>3264</v>
      </c>
      <c r="F3786" s="9" t="s">
        <v>15585</v>
      </c>
      <c r="G3786" s="9" t="s">
        <v>23194</v>
      </c>
      <c r="H3786" s="9" t="s">
        <v>3262</v>
      </c>
      <c r="I3786" s="9" t="s">
        <v>39927</v>
      </c>
      <c r="J3786" s="9" t="s">
        <v>39928</v>
      </c>
      <c r="K3786" s="9" t="s">
        <v>3264</v>
      </c>
    </row>
    <row r="3787" spans="1:11" x14ac:dyDescent="0.35">
      <c r="A3787" s="9">
        <v>3786</v>
      </c>
      <c r="B3787" s="9" t="str">
        <f t="shared" si="59"/>
        <v>Carica que</v>
      </c>
      <c r="C3787" s="9" t="e" cm="1">
        <f t="array" aca="1" ref="C3787" ca="1">LEFT(K3787,$C$19743)&amp;"-"&amp;RIGHT(SUBSTITUTE(SUBSTITUTE(TiraAcento(E3787),"-","")," ",""),$C$19744)</f>
        <v>#NAME?</v>
      </c>
      <c r="D3787" s="9" t="s">
        <v>3265</v>
      </c>
      <c r="E3787" s="9" t="s">
        <v>3266</v>
      </c>
      <c r="F3787" s="9" t="s">
        <v>15586</v>
      </c>
      <c r="G3787" s="9" t="s">
        <v>23195</v>
      </c>
      <c r="H3787" s="9" t="s">
        <v>3265</v>
      </c>
      <c r="I3787" s="9" t="s">
        <v>39927</v>
      </c>
      <c r="J3787" s="9" t="s">
        <v>39929</v>
      </c>
      <c r="K3787" s="9" t="s">
        <v>3266</v>
      </c>
    </row>
    <row r="3788" spans="1:11" x14ac:dyDescent="0.35">
      <c r="A3788" s="9">
        <v>3787</v>
      </c>
      <c r="B3788" s="9" t="str">
        <f t="shared" si="59"/>
        <v>Carica que</v>
      </c>
      <c r="C3788" s="9" t="e" cm="1">
        <f t="array" aca="1" ref="C3788" ca="1">LEFT(K3788,$C$19743)&amp;"-"&amp;RIGHT(SUBSTITUTE(SUBSTITUTE(TiraAcento(E3788),"-","")," ",""),$C$19744)</f>
        <v>#NAME?</v>
      </c>
      <c r="D3788" s="9" t="s">
        <v>3265</v>
      </c>
      <c r="E3788" s="9" t="s">
        <v>3267</v>
      </c>
      <c r="F3788" s="9" t="s">
        <v>15586</v>
      </c>
      <c r="G3788" s="9" t="s">
        <v>23196</v>
      </c>
      <c r="H3788" s="9" t="s">
        <v>3265</v>
      </c>
      <c r="I3788" s="9" t="s">
        <v>39927</v>
      </c>
      <c r="J3788" s="9" t="s">
        <v>39929</v>
      </c>
      <c r="K3788" s="9" t="s">
        <v>44187</v>
      </c>
    </row>
    <row r="3789" spans="1:11" x14ac:dyDescent="0.35">
      <c r="A3789" s="9">
        <v>3788</v>
      </c>
      <c r="B3789" s="9" t="str">
        <f t="shared" si="59"/>
        <v>Carica que</v>
      </c>
      <c r="C3789" s="9" t="e" cm="1">
        <f t="array" aca="1" ref="C3789" ca="1">LEFT(K3789,$C$19743)&amp;"-"&amp;RIGHT(SUBSTITUTE(SUBSTITUTE(TiraAcento(E3789),"-","")," ",""),$C$19744)</f>
        <v>#NAME?</v>
      </c>
      <c r="D3789" s="9" t="s">
        <v>3265</v>
      </c>
      <c r="E3789" s="9" t="s">
        <v>3268</v>
      </c>
      <c r="F3789" s="9" t="s">
        <v>15586</v>
      </c>
      <c r="G3789" s="9" t="s">
        <v>23197</v>
      </c>
      <c r="H3789" s="9" t="s">
        <v>3265</v>
      </c>
      <c r="I3789" s="9" t="s">
        <v>39927</v>
      </c>
      <c r="J3789" s="9" t="s">
        <v>39929</v>
      </c>
      <c r="K3789" s="9" t="s">
        <v>3268</v>
      </c>
    </row>
    <row r="3790" spans="1:11" x14ac:dyDescent="0.35">
      <c r="A3790" s="9">
        <v>3789</v>
      </c>
      <c r="B3790" s="9" t="str">
        <f t="shared" si="59"/>
        <v>Carica que</v>
      </c>
      <c r="C3790" s="9" t="e" cm="1">
        <f t="array" aca="1" ref="C3790" ca="1">LEFT(K3790,$C$19743)&amp;"-"&amp;RIGHT(SUBSTITUTE(SUBSTITUTE(TiraAcento(E3790),"-","")," ",""),$C$19744)</f>
        <v>#NAME?</v>
      </c>
      <c r="D3790" s="9" t="s">
        <v>3265</v>
      </c>
      <c r="E3790" s="9" t="s">
        <v>3269</v>
      </c>
      <c r="F3790" s="9" t="s">
        <v>15586</v>
      </c>
      <c r="G3790" s="9" t="s">
        <v>23198</v>
      </c>
      <c r="H3790" s="9" t="s">
        <v>3265</v>
      </c>
      <c r="I3790" s="9" t="s">
        <v>39927</v>
      </c>
      <c r="J3790" s="9" t="s">
        <v>39929</v>
      </c>
      <c r="K3790" s="9" t="s">
        <v>3269</v>
      </c>
    </row>
    <row r="3791" spans="1:11" x14ac:dyDescent="0.35">
      <c r="A3791" s="9">
        <v>3790</v>
      </c>
      <c r="B3791" s="9" t="str">
        <f t="shared" si="59"/>
        <v>Carica que</v>
      </c>
      <c r="C3791" s="9" t="e" cm="1">
        <f t="array" aca="1" ref="C3791" ca="1">LEFT(K3791,$C$19743)&amp;"-"&amp;RIGHT(SUBSTITUTE(SUBSTITUTE(TiraAcento(E3791),"-","")," ",""),$C$19744)</f>
        <v>#NAME?</v>
      </c>
      <c r="D3791" s="9" t="s">
        <v>3265</v>
      </c>
      <c r="E3791" s="9" t="s">
        <v>3263</v>
      </c>
      <c r="F3791" s="9" t="s">
        <v>15586</v>
      </c>
      <c r="G3791" s="9" t="s">
        <v>23199</v>
      </c>
      <c r="H3791" s="9" t="s">
        <v>3265</v>
      </c>
      <c r="I3791" s="9" t="s">
        <v>39927</v>
      </c>
      <c r="J3791" s="9" t="s">
        <v>39929</v>
      </c>
      <c r="K3791" s="9" t="s">
        <v>44186</v>
      </c>
    </row>
    <row r="3792" spans="1:11" x14ac:dyDescent="0.35">
      <c r="A3792" s="9">
        <v>3791</v>
      </c>
      <c r="B3792" s="9" t="str">
        <f t="shared" si="59"/>
        <v>Carica que</v>
      </c>
      <c r="C3792" s="9" t="e" cm="1">
        <f t="array" aca="1" ref="C3792" ca="1">LEFT(K3792,$C$19743)&amp;"-"&amp;RIGHT(SUBSTITUTE(SUBSTITUTE(TiraAcento(E3792),"-","")," ",""),$C$19744)</f>
        <v>#NAME?</v>
      </c>
      <c r="D3792" s="9" t="s">
        <v>3265</v>
      </c>
      <c r="E3792" s="9" t="s">
        <v>3270</v>
      </c>
      <c r="F3792" s="9" t="s">
        <v>15586</v>
      </c>
      <c r="G3792" s="9" t="s">
        <v>23200</v>
      </c>
      <c r="H3792" s="9" t="s">
        <v>3265</v>
      </c>
      <c r="I3792" s="9" t="s">
        <v>39927</v>
      </c>
      <c r="J3792" s="9" t="s">
        <v>39929</v>
      </c>
      <c r="K3792" s="9" t="s">
        <v>44188</v>
      </c>
    </row>
    <row r="3793" spans="1:11" x14ac:dyDescent="0.35">
      <c r="A3793" s="9">
        <v>3792</v>
      </c>
      <c r="B3793" s="9" t="str">
        <f t="shared" si="59"/>
        <v>Carica que</v>
      </c>
      <c r="C3793" s="9" t="e" cm="1">
        <f t="array" aca="1" ref="C3793" ca="1">LEFT(K3793,$C$19743)&amp;"-"&amp;RIGHT(SUBSTITUTE(SUBSTITUTE(TiraAcento(E3793),"-","")," ",""),$C$19744)</f>
        <v>#NAME?</v>
      </c>
      <c r="D3793" s="9" t="s">
        <v>3265</v>
      </c>
      <c r="E3793" s="9" t="s">
        <v>2639</v>
      </c>
      <c r="F3793" s="9" t="s">
        <v>15586</v>
      </c>
      <c r="G3793" s="9" t="s">
        <v>23201</v>
      </c>
      <c r="H3793" s="9" t="s">
        <v>3265</v>
      </c>
      <c r="I3793" s="9" t="s">
        <v>39927</v>
      </c>
      <c r="J3793" s="9" t="s">
        <v>39929</v>
      </c>
      <c r="K3793" s="9" t="s">
        <v>43882</v>
      </c>
    </row>
    <row r="3794" spans="1:11" x14ac:dyDescent="0.35">
      <c r="A3794" s="9">
        <v>3793</v>
      </c>
      <c r="B3794" s="9" t="str">
        <f t="shared" si="59"/>
        <v>Carica que</v>
      </c>
      <c r="C3794" s="9" t="e" cm="1">
        <f t="array" aca="1" ref="C3794" ca="1">LEFT(K3794,$C$19743)&amp;"-"&amp;RIGHT(SUBSTITUTE(SUBSTITUTE(TiraAcento(E3794),"-","")," ",""),$C$19744)</f>
        <v>#NAME?</v>
      </c>
      <c r="D3794" s="9" t="s">
        <v>3265</v>
      </c>
      <c r="E3794" s="9" t="s">
        <v>3271</v>
      </c>
      <c r="F3794" s="9" t="s">
        <v>15586</v>
      </c>
      <c r="G3794" s="9" t="s">
        <v>23202</v>
      </c>
      <c r="H3794" s="9" t="s">
        <v>3265</v>
      </c>
      <c r="I3794" s="9" t="s">
        <v>39927</v>
      </c>
      <c r="J3794" s="9" t="s">
        <v>39929</v>
      </c>
      <c r="K3794" s="9" t="s">
        <v>44189</v>
      </c>
    </row>
    <row r="3795" spans="1:11" x14ac:dyDescent="0.35">
      <c r="A3795" s="9">
        <v>3794</v>
      </c>
      <c r="B3795" s="9" t="str">
        <f t="shared" si="59"/>
        <v>Carica que</v>
      </c>
      <c r="C3795" s="9" t="e" cm="1">
        <f t="array" aca="1" ref="C3795" ca="1">LEFT(K3795,$C$19743)&amp;"-"&amp;RIGHT(SUBSTITUTE(SUBSTITUTE(TiraAcento(E3795),"-","")," ",""),$C$19744)</f>
        <v>#NAME?</v>
      </c>
      <c r="D3795" s="9" t="s">
        <v>3265</v>
      </c>
      <c r="E3795" s="9" t="s">
        <v>3272</v>
      </c>
      <c r="F3795" s="9" t="s">
        <v>15586</v>
      </c>
      <c r="G3795" s="9" t="s">
        <v>23203</v>
      </c>
      <c r="H3795" s="9" t="s">
        <v>3265</v>
      </c>
      <c r="I3795" s="9" t="s">
        <v>39927</v>
      </c>
      <c r="J3795" s="9" t="s">
        <v>39929</v>
      </c>
      <c r="K3795" s="9" t="s">
        <v>3272</v>
      </c>
    </row>
    <row r="3796" spans="1:11" x14ac:dyDescent="0.35">
      <c r="A3796" s="9">
        <v>3795</v>
      </c>
      <c r="B3796" s="9" t="str">
        <f t="shared" si="59"/>
        <v>Carica que</v>
      </c>
      <c r="C3796" s="9" t="e" cm="1">
        <f t="array" aca="1" ref="C3796" ca="1">LEFT(K3796,$C$19743)&amp;"-"&amp;RIGHT(SUBSTITUTE(SUBSTITUTE(TiraAcento(E3796),"-","")," ",""),$C$19744)</f>
        <v>#NAME?</v>
      </c>
      <c r="D3796" s="9" t="s">
        <v>3265</v>
      </c>
      <c r="E3796" s="9" t="s">
        <v>3273</v>
      </c>
      <c r="F3796" s="9" t="s">
        <v>15586</v>
      </c>
      <c r="G3796" s="9" t="s">
        <v>23204</v>
      </c>
      <c r="H3796" s="9" t="s">
        <v>3265</v>
      </c>
      <c r="I3796" s="9" t="s">
        <v>39927</v>
      </c>
      <c r="J3796" s="9" t="s">
        <v>39929</v>
      </c>
      <c r="K3796" s="9" t="s">
        <v>44190</v>
      </c>
    </row>
    <row r="3797" spans="1:11" x14ac:dyDescent="0.35">
      <c r="A3797" s="9">
        <v>3796</v>
      </c>
      <c r="B3797" s="9" t="str">
        <f t="shared" si="59"/>
        <v>Cariniana bra</v>
      </c>
      <c r="C3797" s="9" t="e" cm="1">
        <f t="array" aca="1" ref="C3797" ca="1">LEFT(K3797,$C$19743)&amp;"-"&amp;RIGHT(SUBSTITUTE(SUBSTITUTE(TiraAcento(E3797),"-","")," ",""),$C$19744)</f>
        <v>#NAME?</v>
      </c>
      <c r="D3797" s="9" t="s">
        <v>3274</v>
      </c>
      <c r="E3797" s="9"/>
      <c r="F3797" s="9" t="s">
        <v>15587</v>
      </c>
      <c r="G3797" s="9" t="s">
        <v>23205</v>
      </c>
      <c r="H3797" s="9" t="s">
        <v>3274</v>
      </c>
      <c r="I3797" s="9" t="s">
        <v>39863</v>
      </c>
      <c r="J3797" s="9" t="s">
        <v>39362</v>
      </c>
      <c r="K3797" s="9" t="s">
        <v>42568</v>
      </c>
    </row>
    <row r="3798" spans="1:11" x14ac:dyDescent="0.35">
      <c r="A3798" s="9">
        <v>3797</v>
      </c>
      <c r="B3798" s="9" t="str">
        <f t="shared" si="59"/>
        <v>Cariniana dec</v>
      </c>
      <c r="C3798" s="9" t="e" cm="1">
        <f t="array" aca="1" ref="C3798" ca="1">LEFT(K3798,$C$19743)&amp;"-"&amp;RIGHT(SUBSTITUTE(SUBSTITUTE(TiraAcento(E3798),"-","")," ",""),$C$19744)</f>
        <v>#NAME?</v>
      </c>
      <c r="D3798" s="9" t="s">
        <v>3275</v>
      </c>
      <c r="E3798" s="9" t="s">
        <v>2975</v>
      </c>
      <c r="F3798" s="9" t="s">
        <v>15588</v>
      </c>
      <c r="G3798" s="9" t="s">
        <v>23206</v>
      </c>
      <c r="H3798" s="9" t="s">
        <v>3275</v>
      </c>
      <c r="I3798" s="9" t="s">
        <v>39863</v>
      </c>
      <c r="J3798" s="9" t="s">
        <v>39818</v>
      </c>
      <c r="K3798" s="9" t="s">
        <v>44064</v>
      </c>
    </row>
    <row r="3799" spans="1:11" x14ac:dyDescent="0.35">
      <c r="A3799" s="9">
        <v>3798</v>
      </c>
      <c r="B3799" s="9" t="str">
        <f t="shared" si="59"/>
        <v>Cariniana dom</v>
      </c>
      <c r="C3799" s="9" t="e" cm="1">
        <f t="array" aca="1" ref="C3799" ca="1">LEFT(K3799,$C$19743)&amp;"-"&amp;RIGHT(SUBSTITUTE(SUBSTITUTE(TiraAcento(E3799),"-","")," ",""),$C$19744)</f>
        <v>#NAME?</v>
      </c>
      <c r="D3799" s="9" t="s">
        <v>3276</v>
      </c>
      <c r="E3799" s="9" t="s">
        <v>2979</v>
      </c>
      <c r="F3799" s="9" t="s">
        <v>15589</v>
      </c>
      <c r="G3799" s="9" t="s">
        <v>23207</v>
      </c>
      <c r="H3799" s="9" t="s">
        <v>3276</v>
      </c>
      <c r="I3799" s="9" t="s">
        <v>39863</v>
      </c>
      <c r="J3799" s="9" t="s">
        <v>39930</v>
      </c>
      <c r="K3799" s="9" t="s">
        <v>2979</v>
      </c>
    </row>
    <row r="3800" spans="1:11" x14ac:dyDescent="0.35">
      <c r="A3800" s="9">
        <v>3799</v>
      </c>
      <c r="B3800" s="9" t="str">
        <f t="shared" si="59"/>
        <v>Cariniana dom</v>
      </c>
      <c r="C3800" s="9" t="e" cm="1">
        <f t="array" aca="1" ref="C3800" ca="1">LEFT(K3800,$C$19743)&amp;"-"&amp;RIGHT(SUBSTITUTE(SUBSTITUTE(TiraAcento(E3800),"-","")," ",""),$C$19744)</f>
        <v>#NAME?</v>
      </c>
      <c r="D3800" s="9" t="s">
        <v>3276</v>
      </c>
      <c r="E3800" s="9" t="s">
        <v>2980</v>
      </c>
      <c r="F3800" s="9" t="s">
        <v>15589</v>
      </c>
      <c r="G3800" s="9" t="s">
        <v>23208</v>
      </c>
      <c r="H3800" s="9" t="s">
        <v>3276</v>
      </c>
      <c r="I3800" s="9" t="s">
        <v>39863</v>
      </c>
      <c r="J3800" s="9" t="s">
        <v>39930</v>
      </c>
      <c r="K3800" s="9" t="s">
        <v>2980</v>
      </c>
    </row>
    <row r="3801" spans="1:11" x14ac:dyDescent="0.35">
      <c r="A3801" s="9">
        <v>3800</v>
      </c>
      <c r="B3801" s="9" t="str">
        <f t="shared" si="59"/>
        <v>Cariniana dom</v>
      </c>
      <c r="C3801" s="9" t="e" cm="1">
        <f t="array" aca="1" ref="C3801" ca="1">LEFT(K3801,$C$19743)&amp;"-"&amp;RIGHT(SUBSTITUTE(SUBSTITUTE(TiraAcento(E3801),"-","")," ",""),$C$19744)</f>
        <v>#NAME?</v>
      </c>
      <c r="D3801" s="9" t="s">
        <v>3276</v>
      </c>
      <c r="E3801" s="9" t="s">
        <v>2951</v>
      </c>
      <c r="F3801" s="9" t="s">
        <v>15589</v>
      </c>
      <c r="G3801" s="9" t="s">
        <v>23209</v>
      </c>
      <c r="H3801" s="9" t="s">
        <v>3276</v>
      </c>
      <c r="I3801" s="9" t="s">
        <v>39863</v>
      </c>
      <c r="J3801" s="9" t="s">
        <v>39930</v>
      </c>
      <c r="K3801" s="9" t="s">
        <v>44046</v>
      </c>
    </row>
    <row r="3802" spans="1:11" x14ac:dyDescent="0.35">
      <c r="A3802" s="9">
        <v>3801</v>
      </c>
      <c r="B3802" s="9" t="str">
        <f t="shared" si="59"/>
        <v>Cariniana dom</v>
      </c>
      <c r="C3802" s="9" t="e" cm="1">
        <f t="array" aca="1" ref="C3802" ca="1">LEFT(K3802,$C$19743)&amp;"-"&amp;RIGHT(SUBSTITUTE(SUBSTITUTE(TiraAcento(E3802),"-","")," ",""),$C$19744)</f>
        <v>#NAME?</v>
      </c>
      <c r="D3802" s="9" t="s">
        <v>3276</v>
      </c>
      <c r="E3802" s="9" t="s">
        <v>2955</v>
      </c>
      <c r="F3802" s="9" t="s">
        <v>15589</v>
      </c>
      <c r="G3802" s="9" t="s">
        <v>23210</v>
      </c>
      <c r="H3802" s="9" t="s">
        <v>3276</v>
      </c>
      <c r="I3802" s="9" t="s">
        <v>39863</v>
      </c>
      <c r="J3802" s="9" t="s">
        <v>39930</v>
      </c>
      <c r="K3802" s="9" t="s">
        <v>2955</v>
      </c>
    </row>
    <row r="3803" spans="1:11" x14ac:dyDescent="0.35">
      <c r="A3803" s="9">
        <v>3802</v>
      </c>
      <c r="B3803" s="9" t="str">
        <f t="shared" si="59"/>
        <v>Cariniana dom</v>
      </c>
      <c r="C3803" s="9" t="e" cm="1">
        <f t="array" aca="1" ref="C3803" ca="1">LEFT(K3803,$C$19743)&amp;"-"&amp;RIGHT(SUBSTITUTE(SUBSTITUTE(TiraAcento(E3803),"-","")," ",""),$C$19744)</f>
        <v>#NAME?</v>
      </c>
      <c r="D3803" s="9" t="s">
        <v>3276</v>
      </c>
      <c r="E3803" s="9" t="s">
        <v>1383</v>
      </c>
      <c r="F3803" s="9" t="s">
        <v>15589</v>
      </c>
      <c r="G3803" s="9" t="s">
        <v>23211</v>
      </c>
      <c r="H3803" s="9" t="s">
        <v>3276</v>
      </c>
      <c r="I3803" s="9" t="s">
        <v>39863</v>
      </c>
      <c r="J3803" s="9" t="s">
        <v>39930</v>
      </c>
      <c r="K3803" s="9" t="s">
        <v>1383</v>
      </c>
    </row>
    <row r="3804" spans="1:11" x14ac:dyDescent="0.35">
      <c r="A3804" s="9">
        <v>3803</v>
      </c>
      <c r="B3804" s="9" t="str">
        <f t="shared" si="59"/>
        <v>Cariniana dom</v>
      </c>
      <c r="C3804" s="9" t="e" cm="1">
        <f t="array" aca="1" ref="C3804" ca="1">LEFT(K3804,$C$19743)&amp;"-"&amp;RIGHT(SUBSTITUTE(SUBSTITUTE(TiraAcento(E3804),"-","")," ",""),$C$19744)</f>
        <v>#NAME?</v>
      </c>
      <c r="D3804" s="9" t="s">
        <v>3276</v>
      </c>
      <c r="E3804" s="9" t="s">
        <v>148</v>
      </c>
      <c r="F3804" s="9" t="s">
        <v>15589</v>
      </c>
      <c r="G3804" s="9" t="s">
        <v>23212</v>
      </c>
      <c r="H3804" s="9" t="s">
        <v>3276</v>
      </c>
      <c r="I3804" s="9" t="s">
        <v>39863</v>
      </c>
      <c r="J3804" s="9" t="s">
        <v>39930</v>
      </c>
      <c r="K3804" s="9" t="s">
        <v>42612</v>
      </c>
    </row>
    <row r="3805" spans="1:11" x14ac:dyDescent="0.35">
      <c r="A3805" s="9">
        <v>3804</v>
      </c>
      <c r="B3805" s="9" t="str">
        <f t="shared" si="59"/>
        <v>Cariniana dom</v>
      </c>
      <c r="C3805" s="9" t="e" cm="1">
        <f t="array" aca="1" ref="C3805" ca="1">LEFT(K3805,$C$19743)&amp;"-"&amp;RIGHT(SUBSTITUTE(SUBSTITUTE(TiraAcento(E3805),"-","")," ",""),$C$19744)</f>
        <v>#NAME?</v>
      </c>
      <c r="D3805" s="9" t="s">
        <v>3276</v>
      </c>
      <c r="E3805" s="9" t="s">
        <v>3277</v>
      </c>
      <c r="F3805" s="9" t="s">
        <v>15589</v>
      </c>
      <c r="G3805" s="9" t="s">
        <v>23213</v>
      </c>
      <c r="H3805" s="9" t="s">
        <v>3276</v>
      </c>
      <c r="I3805" s="9" t="s">
        <v>39863</v>
      </c>
      <c r="J3805" s="9" t="s">
        <v>39930</v>
      </c>
      <c r="K3805" s="9" t="s">
        <v>44191</v>
      </c>
    </row>
    <row r="3806" spans="1:11" x14ac:dyDescent="0.35">
      <c r="A3806" s="9">
        <v>3805</v>
      </c>
      <c r="B3806" s="9" t="str">
        <f t="shared" si="59"/>
        <v>Cariniana dom</v>
      </c>
      <c r="C3806" s="9" t="e" cm="1">
        <f t="array" aca="1" ref="C3806" ca="1">LEFT(K3806,$C$19743)&amp;"-"&amp;RIGHT(SUBSTITUTE(SUBSTITUTE(TiraAcento(E3806),"-","")," ",""),$C$19744)</f>
        <v>#NAME?</v>
      </c>
      <c r="D3806" s="9" t="s">
        <v>3276</v>
      </c>
      <c r="E3806" s="9" t="s">
        <v>3278</v>
      </c>
      <c r="F3806" s="9" t="s">
        <v>15589</v>
      </c>
      <c r="G3806" s="9" t="s">
        <v>23214</v>
      </c>
      <c r="H3806" s="9" t="s">
        <v>3276</v>
      </c>
      <c r="I3806" s="9" t="s">
        <v>39863</v>
      </c>
      <c r="J3806" s="9" t="s">
        <v>39930</v>
      </c>
      <c r="K3806" s="9" t="s">
        <v>44192</v>
      </c>
    </row>
    <row r="3807" spans="1:11" x14ac:dyDescent="0.35">
      <c r="A3807" s="9">
        <v>3806</v>
      </c>
      <c r="B3807" s="9" t="str">
        <f t="shared" si="59"/>
        <v>Cariniana est</v>
      </c>
      <c r="C3807" s="9" t="e" cm="1">
        <f t="array" aca="1" ref="C3807" ca="1">LEFT(K3807,$C$19743)&amp;"-"&amp;RIGHT(SUBSTITUTE(SUBSTITUTE(TiraAcento(E3807),"-","")," ",""),$C$19744)</f>
        <v>#NAME?</v>
      </c>
      <c r="D3807" s="9" t="s">
        <v>2936</v>
      </c>
      <c r="E3807" s="9" t="s">
        <v>3279</v>
      </c>
      <c r="F3807" s="9" t="s">
        <v>15498</v>
      </c>
      <c r="G3807" s="9" t="s">
        <v>23215</v>
      </c>
      <c r="H3807" s="9" t="s">
        <v>2936</v>
      </c>
      <c r="I3807" s="9" t="s">
        <v>39863</v>
      </c>
      <c r="J3807" s="9" t="s">
        <v>39864</v>
      </c>
      <c r="K3807" s="9" t="s">
        <v>3279</v>
      </c>
    </row>
    <row r="3808" spans="1:11" x14ac:dyDescent="0.35">
      <c r="A3808" s="9">
        <v>3807</v>
      </c>
      <c r="B3808" s="9" t="str">
        <f t="shared" si="59"/>
        <v>Cariniana est</v>
      </c>
      <c r="C3808" s="9" t="e" cm="1">
        <f t="array" aca="1" ref="C3808" ca="1">LEFT(K3808,$C$19743)&amp;"-"&amp;RIGHT(SUBSTITUTE(SUBSTITUTE(TiraAcento(E3808),"-","")," ",""),$C$19744)</f>
        <v>#NAME?</v>
      </c>
      <c r="D3808" s="9" t="s">
        <v>2936</v>
      </c>
      <c r="E3808" s="9" t="s">
        <v>3280</v>
      </c>
      <c r="F3808" s="9" t="s">
        <v>15498</v>
      </c>
      <c r="G3808" s="9" t="s">
        <v>23216</v>
      </c>
      <c r="H3808" s="9" t="s">
        <v>2936</v>
      </c>
      <c r="I3808" s="9" t="s">
        <v>39863</v>
      </c>
      <c r="J3808" s="9" t="s">
        <v>39864</v>
      </c>
      <c r="K3808" s="9" t="s">
        <v>3280</v>
      </c>
    </row>
    <row r="3809" spans="1:11" x14ac:dyDescent="0.35">
      <c r="A3809" s="9">
        <v>3808</v>
      </c>
      <c r="B3809" s="9" t="str">
        <f t="shared" si="59"/>
        <v>Cariniana est</v>
      </c>
      <c r="C3809" s="9" t="e" cm="1">
        <f t="array" aca="1" ref="C3809" ca="1">LEFT(K3809,$C$19743)&amp;"-"&amp;RIGHT(SUBSTITUTE(SUBSTITUTE(TiraAcento(E3809),"-","")," ",""),$C$19744)</f>
        <v>#NAME?</v>
      </c>
      <c r="D3809" s="9" t="s">
        <v>2936</v>
      </c>
      <c r="E3809" s="9" t="s">
        <v>3281</v>
      </c>
      <c r="F3809" s="9" t="s">
        <v>15498</v>
      </c>
      <c r="G3809" s="9" t="s">
        <v>23217</v>
      </c>
      <c r="H3809" s="9" t="s">
        <v>2936</v>
      </c>
      <c r="I3809" s="9" t="s">
        <v>39863</v>
      </c>
      <c r="J3809" s="9" t="s">
        <v>39864</v>
      </c>
      <c r="K3809" s="9" t="s">
        <v>3281</v>
      </c>
    </row>
    <row r="3810" spans="1:11" x14ac:dyDescent="0.35">
      <c r="A3810" s="9">
        <v>3809</v>
      </c>
      <c r="B3810" s="9" t="str">
        <f t="shared" si="59"/>
        <v>Cariniana est</v>
      </c>
      <c r="C3810" s="9" t="e" cm="1">
        <f t="array" aca="1" ref="C3810" ca="1">LEFT(K3810,$C$19743)&amp;"-"&amp;RIGHT(SUBSTITUTE(SUBSTITUTE(TiraAcento(E3810),"-","")," ",""),$C$19744)</f>
        <v>#NAME?</v>
      </c>
      <c r="D3810" s="9" t="s">
        <v>2936</v>
      </c>
      <c r="E3810" s="9" t="s">
        <v>2979</v>
      </c>
      <c r="F3810" s="9" t="s">
        <v>15498</v>
      </c>
      <c r="G3810" s="9" t="s">
        <v>23218</v>
      </c>
      <c r="H3810" s="9" t="s">
        <v>2936</v>
      </c>
      <c r="I3810" s="9" t="s">
        <v>39863</v>
      </c>
      <c r="J3810" s="9" t="s">
        <v>39864</v>
      </c>
      <c r="K3810" s="9" t="s">
        <v>2979</v>
      </c>
    </row>
    <row r="3811" spans="1:11" x14ac:dyDescent="0.35">
      <c r="A3811" s="9">
        <v>3810</v>
      </c>
      <c r="B3811" s="9" t="str">
        <f t="shared" si="59"/>
        <v>Cariniana est</v>
      </c>
      <c r="C3811" s="9" t="e" cm="1">
        <f t="array" aca="1" ref="C3811" ca="1">LEFT(K3811,$C$19743)&amp;"-"&amp;RIGHT(SUBSTITUTE(SUBSTITUTE(TiraAcento(E3811),"-","")," ",""),$C$19744)</f>
        <v>#NAME?</v>
      </c>
      <c r="D3811" s="9" t="s">
        <v>2936</v>
      </c>
      <c r="E3811" s="9" t="s">
        <v>2980</v>
      </c>
      <c r="F3811" s="9" t="s">
        <v>15498</v>
      </c>
      <c r="G3811" s="9" t="s">
        <v>23219</v>
      </c>
      <c r="H3811" s="9" t="s">
        <v>2936</v>
      </c>
      <c r="I3811" s="9" t="s">
        <v>39863</v>
      </c>
      <c r="J3811" s="9" t="s">
        <v>39864</v>
      </c>
      <c r="K3811" s="9" t="s">
        <v>2980</v>
      </c>
    </row>
    <row r="3812" spans="1:11" x14ac:dyDescent="0.35">
      <c r="A3812" s="9">
        <v>3811</v>
      </c>
      <c r="B3812" s="9" t="str">
        <f t="shared" si="59"/>
        <v>Cariniana est</v>
      </c>
      <c r="C3812" s="9" t="e" cm="1">
        <f t="array" aca="1" ref="C3812" ca="1">LEFT(K3812,$C$19743)&amp;"-"&amp;RIGHT(SUBSTITUTE(SUBSTITUTE(TiraAcento(E3812),"-","")," ",""),$C$19744)</f>
        <v>#NAME?</v>
      </c>
      <c r="D3812" s="9" t="s">
        <v>2936</v>
      </c>
      <c r="E3812" s="9" t="s">
        <v>2951</v>
      </c>
      <c r="F3812" s="9" t="s">
        <v>15498</v>
      </c>
      <c r="G3812" s="9" t="s">
        <v>23220</v>
      </c>
      <c r="H3812" s="9" t="s">
        <v>2936</v>
      </c>
      <c r="I3812" s="9" t="s">
        <v>39863</v>
      </c>
      <c r="J3812" s="9" t="s">
        <v>39864</v>
      </c>
      <c r="K3812" s="9" t="s">
        <v>44046</v>
      </c>
    </row>
    <row r="3813" spans="1:11" x14ac:dyDescent="0.35">
      <c r="A3813" s="9">
        <v>3812</v>
      </c>
      <c r="B3813" s="9" t="str">
        <f t="shared" si="59"/>
        <v>Cariniana est</v>
      </c>
      <c r="C3813" s="9" t="e" cm="1">
        <f t="array" aca="1" ref="C3813" ca="1">LEFT(K3813,$C$19743)&amp;"-"&amp;RIGHT(SUBSTITUTE(SUBSTITUTE(TiraAcento(E3813),"-","")," ",""),$C$19744)</f>
        <v>#NAME?</v>
      </c>
      <c r="D3813" s="9" t="s">
        <v>2936</v>
      </c>
      <c r="E3813" s="9" t="s">
        <v>3282</v>
      </c>
      <c r="F3813" s="9" t="s">
        <v>15498</v>
      </c>
      <c r="G3813" s="9" t="s">
        <v>23221</v>
      </c>
      <c r="H3813" s="9" t="s">
        <v>2936</v>
      </c>
      <c r="I3813" s="9" t="s">
        <v>39863</v>
      </c>
      <c r="J3813" s="9" t="s">
        <v>39864</v>
      </c>
      <c r="K3813" s="9" t="s">
        <v>3282</v>
      </c>
    </row>
    <row r="3814" spans="1:11" x14ac:dyDescent="0.35">
      <c r="A3814" s="9">
        <v>3813</v>
      </c>
      <c r="B3814" s="9" t="str">
        <f t="shared" si="59"/>
        <v>Cariniana est</v>
      </c>
      <c r="C3814" s="9" t="e" cm="1">
        <f t="array" aca="1" ref="C3814" ca="1">LEFT(K3814,$C$19743)&amp;"-"&amp;RIGHT(SUBSTITUTE(SUBSTITUTE(TiraAcento(E3814),"-","")," ",""),$C$19744)</f>
        <v>#NAME?</v>
      </c>
      <c r="D3814" s="9" t="s">
        <v>2936</v>
      </c>
      <c r="E3814" s="9" t="s">
        <v>2952</v>
      </c>
      <c r="F3814" s="9" t="s">
        <v>15498</v>
      </c>
      <c r="G3814" s="9" t="s">
        <v>23222</v>
      </c>
      <c r="H3814" s="9" t="s">
        <v>2936</v>
      </c>
      <c r="I3814" s="9" t="s">
        <v>39863</v>
      </c>
      <c r="J3814" s="9" t="s">
        <v>39864</v>
      </c>
      <c r="K3814" s="9" t="s">
        <v>2952</v>
      </c>
    </row>
    <row r="3815" spans="1:11" x14ac:dyDescent="0.35">
      <c r="A3815" s="9">
        <v>3814</v>
      </c>
      <c r="B3815" s="9" t="str">
        <f t="shared" si="59"/>
        <v>Cariniana est</v>
      </c>
      <c r="C3815" s="9" t="e" cm="1">
        <f t="array" aca="1" ref="C3815" ca="1">LEFT(K3815,$C$19743)&amp;"-"&amp;RIGHT(SUBSTITUTE(SUBSTITUTE(TiraAcento(E3815),"-","")," ",""),$C$19744)</f>
        <v>#NAME?</v>
      </c>
      <c r="D3815" s="9" t="s">
        <v>2936</v>
      </c>
      <c r="E3815" s="9" t="s">
        <v>3283</v>
      </c>
      <c r="F3815" s="9" t="s">
        <v>15498</v>
      </c>
      <c r="G3815" s="9" t="s">
        <v>23223</v>
      </c>
      <c r="H3815" s="9" t="s">
        <v>2936</v>
      </c>
      <c r="I3815" s="9" t="s">
        <v>39863</v>
      </c>
      <c r="J3815" s="9" t="s">
        <v>39864</v>
      </c>
      <c r="K3815" s="9" t="s">
        <v>44193</v>
      </c>
    </row>
    <row r="3816" spans="1:11" x14ac:dyDescent="0.35">
      <c r="A3816" s="9">
        <v>3815</v>
      </c>
      <c r="B3816" s="9" t="str">
        <f t="shared" si="59"/>
        <v>Cariniana est</v>
      </c>
      <c r="C3816" s="9" t="e" cm="1">
        <f t="array" aca="1" ref="C3816" ca="1">LEFT(K3816,$C$19743)&amp;"-"&amp;RIGHT(SUBSTITUTE(SUBSTITUTE(TiraAcento(E3816),"-","")," ",""),$C$19744)</f>
        <v>#NAME?</v>
      </c>
      <c r="D3816" s="9" t="s">
        <v>2936</v>
      </c>
      <c r="E3816" s="9" t="s">
        <v>3284</v>
      </c>
      <c r="F3816" s="9" t="s">
        <v>15498</v>
      </c>
      <c r="G3816" s="9" t="s">
        <v>23224</v>
      </c>
      <c r="H3816" s="9" t="s">
        <v>2936</v>
      </c>
      <c r="I3816" s="9" t="s">
        <v>39863</v>
      </c>
      <c r="J3816" s="9" t="s">
        <v>39864</v>
      </c>
      <c r="K3816" s="9" t="s">
        <v>44194</v>
      </c>
    </row>
    <row r="3817" spans="1:11" x14ac:dyDescent="0.35">
      <c r="A3817" s="9">
        <v>3816</v>
      </c>
      <c r="B3817" s="9" t="str">
        <f t="shared" si="59"/>
        <v>Cariniana est</v>
      </c>
      <c r="C3817" s="9" t="e" cm="1">
        <f t="array" aca="1" ref="C3817" ca="1">LEFT(K3817,$C$19743)&amp;"-"&amp;RIGHT(SUBSTITUTE(SUBSTITUTE(TiraAcento(E3817),"-","")," ",""),$C$19744)</f>
        <v>#NAME?</v>
      </c>
      <c r="D3817" s="9" t="s">
        <v>2936</v>
      </c>
      <c r="E3817" s="9" t="s">
        <v>2955</v>
      </c>
      <c r="F3817" s="9" t="s">
        <v>15498</v>
      </c>
      <c r="G3817" s="9" t="s">
        <v>23225</v>
      </c>
      <c r="H3817" s="9" t="s">
        <v>2936</v>
      </c>
      <c r="I3817" s="9" t="s">
        <v>39863</v>
      </c>
      <c r="J3817" s="9" t="s">
        <v>39864</v>
      </c>
      <c r="K3817" s="9" t="s">
        <v>2955</v>
      </c>
    </row>
    <row r="3818" spans="1:11" x14ac:dyDescent="0.35">
      <c r="A3818" s="9">
        <v>3817</v>
      </c>
      <c r="B3818" s="9" t="str">
        <f t="shared" si="59"/>
        <v>Cariniana est</v>
      </c>
      <c r="C3818" s="9" t="e" cm="1">
        <f t="array" aca="1" ref="C3818" ca="1">LEFT(K3818,$C$19743)&amp;"-"&amp;RIGHT(SUBSTITUTE(SUBSTITUTE(TiraAcento(E3818),"-","")," ",""),$C$19744)</f>
        <v>#NAME?</v>
      </c>
      <c r="D3818" s="9" t="s">
        <v>2936</v>
      </c>
      <c r="E3818" s="9" t="s">
        <v>1383</v>
      </c>
      <c r="F3818" s="9" t="s">
        <v>15498</v>
      </c>
      <c r="G3818" s="9" t="s">
        <v>23226</v>
      </c>
      <c r="H3818" s="9" t="s">
        <v>2936</v>
      </c>
      <c r="I3818" s="9" t="s">
        <v>39863</v>
      </c>
      <c r="J3818" s="9" t="s">
        <v>39864</v>
      </c>
      <c r="K3818" s="9" t="s">
        <v>1383</v>
      </c>
    </row>
    <row r="3819" spans="1:11" x14ac:dyDescent="0.35">
      <c r="A3819" s="9">
        <v>3818</v>
      </c>
      <c r="B3819" s="9" t="str">
        <f t="shared" si="59"/>
        <v>Cariniana est</v>
      </c>
      <c r="C3819" s="9" t="e" cm="1">
        <f t="array" aca="1" ref="C3819" ca="1">LEFT(K3819,$C$19743)&amp;"-"&amp;RIGHT(SUBSTITUTE(SUBSTITUTE(TiraAcento(E3819),"-","")," ",""),$C$19744)</f>
        <v>#NAME?</v>
      </c>
      <c r="D3819" s="9" t="s">
        <v>2936</v>
      </c>
      <c r="E3819" s="9" t="s">
        <v>3285</v>
      </c>
      <c r="F3819" s="9" t="s">
        <v>15498</v>
      </c>
      <c r="G3819" s="9" t="s">
        <v>23227</v>
      </c>
      <c r="H3819" s="9" t="s">
        <v>2936</v>
      </c>
      <c r="I3819" s="9" t="s">
        <v>39863</v>
      </c>
      <c r="J3819" s="9" t="s">
        <v>39864</v>
      </c>
      <c r="K3819" s="9" t="s">
        <v>44195</v>
      </c>
    </row>
    <row r="3820" spans="1:11" x14ac:dyDescent="0.35">
      <c r="A3820" s="9">
        <v>3819</v>
      </c>
      <c r="B3820" s="9" t="str">
        <f t="shared" si="59"/>
        <v>Cariniana est</v>
      </c>
      <c r="C3820" s="9" t="e" cm="1">
        <f t="array" aca="1" ref="C3820" ca="1">LEFT(K3820,$C$19743)&amp;"-"&amp;RIGHT(SUBSTITUTE(SUBSTITUTE(TiraAcento(E3820),"-","")," ",""),$C$19744)</f>
        <v>#NAME?</v>
      </c>
      <c r="D3820" s="9" t="s">
        <v>2936</v>
      </c>
      <c r="E3820" s="9" t="s">
        <v>148</v>
      </c>
      <c r="F3820" s="9" t="s">
        <v>15498</v>
      </c>
      <c r="G3820" s="9" t="s">
        <v>23228</v>
      </c>
      <c r="H3820" s="9" t="s">
        <v>2936</v>
      </c>
      <c r="I3820" s="9" t="s">
        <v>39863</v>
      </c>
      <c r="J3820" s="9" t="s">
        <v>39864</v>
      </c>
      <c r="K3820" s="9" t="s">
        <v>42612</v>
      </c>
    </row>
    <row r="3821" spans="1:11" x14ac:dyDescent="0.35">
      <c r="A3821" s="9">
        <v>3820</v>
      </c>
      <c r="B3821" s="9" t="str">
        <f t="shared" si="59"/>
        <v>Cariniana est</v>
      </c>
      <c r="C3821" s="9" t="e" cm="1">
        <f t="array" aca="1" ref="C3821" ca="1">LEFT(K3821,$C$19743)&amp;"-"&amp;RIGHT(SUBSTITUTE(SUBSTITUTE(TiraAcento(E3821),"-","")," ",""),$C$19744)</f>
        <v>#NAME?</v>
      </c>
      <c r="D3821" s="9" t="s">
        <v>2936</v>
      </c>
      <c r="E3821" s="9" t="s">
        <v>3286</v>
      </c>
      <c r="F3821" s="9" t="s">
        <v>15498</v>
      </c>
      <c r="G3821" s="9" t="s">
        <v>23229</v>
      </c>
      <c r="H3821" s="9" t="s">
        <v>2936</v>
      </c>
      <c r="I3821" s="9" t="s">
        <v>39863</v>
      </c>
      <c r="J3821" s="9" t="s">
        <v>39864</v>
      </c>
      <c r="K3821" s="9" t="s">
        <v>44196</v>
      </c>
    </row>
    <row r="3822" spans="1:11" x14ac:dyDescent="0.35">
      <c r="A3822" s="9">
        <v>3821</v>
      </c>
      <c r="B3822" s="9" t="str">
        <f t="shared" si="59"/>
        <v>Cariniana est</v>
      </c>
      <c r="C3822" s="9" t="e" cm="1">
        <f t="array" aca="1" ref="C3822" ca="1">LEFT(K3822,$C$19743)&amp;"-"&amp;RIGHT(SUBSTITUTE(SUBSTITUTE(TiraAcento(E3822),"-","")," ",""),$C$19744)</f>
        <v>#NAME?</v>
      </c>
      <c r="D3822" s="9" t="s">
        <v>2936</v>
      </c>
      <c r="E3822" s="9" t="s">
        <v>2956</v>
      </c>
      <c r="F3822" s="9" t="s">
        <v>15498</v>
      </c>
      <c r="G3822" s="9" t="s">
        <v>23230</v>
      </c>
      <c r="H3822" s="9" t="s">
        <v>2936</v>
      </c>
      <c r="I3822" s="9" t="s">
        <v>39863</v>
      </c>
      <c r="J3822" s="9" t="s">
        <v>39864</v>
      </c>
      <c r="K3822" s="9" t="s">
        <v>44049</v>
      </c>
    </row>
    <row r="3823" spans="1:11" x14ac:dyDescent="0.35">
      <c r="A3823" s="9">
        <v>3822</v>
      </c>
      <c r="B3823" s="9" t="str">
        <f t="shared" si="59"/>
        <v>Cariniana est</v>
      </c>
      <c r="C3823" s="9" t="e" cm="1">
        <f t="array" aca="1" ref="C3823" ca="1">LEFT(K3823,$C$19743)&amp;"-"&amp;RIGHT(SUBSTITUTE(SUBSTITUTE(TiraAcento(E3823),"-","")," ",""),$C$19744)</f>
        <v>#NAME?</v>
      </c>
      <c r="D3823" s="9" t="s">
        <v>2936</v>
      </c>
      <c r="E3823" s="9" t="s">
        <v>3287</v>
      </c>
      <c r="F3823" s="9" t="s">
        <v>15498</v>
      </c>
      <c r="G3823" s="9" t="s">
        <v>23231</v>
      </c>
      <c r="H3823" s="9" t="s">
        <v>2936</v>
      </c>
      <c r="I3823" s="9" t="s">
        <v>39863</v>
      </c>
      <c r="J3823" s="9" t="s">
        <v>39864</v>
      </c>
      <c r="K3823" s="9" t="s">
        <v>44197</v>
      </c>
    </row>
    <row r="3824" spans="1:11" x14ac:dyDescent="0.35">
      <c r="A3824" s="9">
        <v>3823</v>
      </c>
      <c r="B3824" s="9" t="str">
        <f t="shared" si="59"/>
        <v>Cariniana est</v>
      </c>
      <c r="C3824" s="9" t="e" cm="1">
        <f t="array" aca="1" ref="C3824" ca="1">LEFT(K3824,$C$19743)&amp;"-"&amp;RIGHT(SUBSTITUTE(SUBSTITUTE(TiraAcento(E3824),"-","")," ",""),$C$19744)</f>
        <v>#NAME?</v>
      </c>
      <c r="D3824" s="9" t="s">
        <v>2936</v>
      </c>
      <c r="E3824" s="9" t="s">
        <v>3288</v>
      </c>
      <c r="F3824" s="9" t="s">
        <v>15498</v>
      </c>
      <c r="G3824" s="9" t="s">
        <v>23232</v>
      </c>
      <c r="H3824" s="9" t="s">
        <v>2936</v>
      </c>
      <c r="I3824" s="9" t="s">
        <v>39863</v>
      </c>
      <c r="J3824" s="9" t="s">
        <v>39864</v>
      </c>
      <c r="K3824" s="9" t="s">
        <v>44198</v>
      </c>
    </row>
    <row r="3825" spans="1:11" x14ac:dyDescent="0.35">
      <c r="A3825" s="9">
        <v>3824</v>
      </c>
      <c r="B3825" s="9" t="str">
        <f t="shared" si="59"/>
        <v>Cariniana est</v>
      </c>
      <c r="C3825" s="9" t="e" cm="1">
        <f t="array" aca="1" ref="C3825" ca="1">LEFT(K3825,$C$19743)&amp;"-"&amp;RIGHT(SUBSTITUTE(SUBSTITUTE(TiraAcento(E3825),"-","")," ",""),$C$19744)</f>
        <v>#NAME?</v>
      </c>
      <c r="D3825" s="9" t="s">
        <v>2936</v>
      </c>
      <c r="E3825" s="9" t="s">
        <v>3289</v>
      </c>
      <c r="F3825" s="9" t="s">
        <v>15498</v>
      </c>
      <c r="G3825" s="9" t="s">
        <v>23233</v>
      </c>
      <c r="H3825" s="9" t="s">
        <v>2936</v>
      </c>
      <c r="I3825" s="9" t="s">
        <v>39863</v>
      </c>
      <c r="J3825" s="9" t="s">
        <v>39864</v>
      </c>
      <c r="K3825" s="9" t="s">
        <v>44199</v>
      </c>
    </row>
    <row r="3826" spans="1:11" x14ac:dyDescent="0.35">
      <c r="A3826" s="9">
        <v>3825</v>
      </c>
      <c r="B3826" s="9" t="str">
        <f t="shared" si="59"/>
        <v>Cariniana est</v>
      </c>
      <c r="C3826" s="9" t="e" cm="1">
        <f t="array" aca="1" ref="C3826" ca="1">LEFT(K3826,$C$19743)&amp;"-"&amp;RIGHT(SUBSTITUTE(SUBSTITUTE(TiraAcento(E3826),"-","")," ",""),$C$19744)</f>
        <v>#NAME?</v>
      </c>
      <c r="D3826" s="9" t="s">
        <v>2936</v>
      </c>
      <c r="E3826" s="9" t="s">
        <v>2960</v>
      </c>
      <c r="F3826" s="9" t="s">
        <v>15498</v>
      </c>
      <c r="G3826" s="9" t="s">
        <v>23234</v>
      </c>
      <c r="H3826" s="9" t="s">
        <v>2936</v>
      </c>
      <c r="I3826" s="9" t="s">
        <v>39863</v>
      </c>
      <c r="J3826" s="9" t="s">
        <v>39864</v>
      </c>
      <c r="K3826" s="9" t="s">
        <v>44053</v>
      </c>
    </row>
    <row r="3827" spans="1:11" x14ac:dyDescent="0.35">
      <c r="A3827" s="9">
        <v>3826</v>
      </c>
      <c r="B3827" s="9" t="str">
        <f t="shared" si="59"/>
        <v>Caryocar tom</v>
      </c>
      <c r="C3827" s="9" t="e" cm="1">
        <f t="array" aca="1" ref="C3827" ca="1">LEFT(K3827,$C$19743)&amp;"-"&amp;RIGHT(SUBSTITUTE(SUBSTITUTE(TiraAcento(E3827),"-","")," ",""),$C$19744)</f>
        <v>#NAME?</v>
      </c>
      <c r="D3827" s="9" t="s">
        <v>2552</v>
      </c>
      <c r="E3827" s="9" t="s">
        <v>945</v>
      </c>
      <c r="F3827" s="9" t="s">
        <v>15436</v>
      </c>
      <c r="G3827" s="9" t="s">
        <v>23235</v>
      </c>
      <c r="H3827" s="9" t="s">
        <v>2552</v>
      </c>
      <c r="I3827" s="9" t="s">
        <v>39806</v>
      </c>
      <c r="J3827" s="9" t="s">
        <v>39378</v>
      </c>
      <c r="K3827" s="9" t="s">
        <v>945</v>
      </c>
    </row>
    <row r="3828" spans="1:11" x14ac:dyDescent="0.35">
      <c r="A3828" s="9">
        <v>3827</v>
      </c>
      <c r="B3828" s="9" t="str">
        <f t="shared" si="59"/>
        <v>Casearia syl</v>
      </c>
      <c r="C3828" s="9" t="e" cm="1">
        <f t="array" aca="1" ref="C3828" ca="1">LEFT(K3828,$C$19743)&amp;"-"&amp;RIGHT(SUBSTITUTE(SUBSTITUTE(TiraAcento(E3828),"-","")," ",""),$C$19744)</f>
        <v>#NAME?</v>
      </c>
      <c r="D3828" s="9" t="s">
        <v>2641</v>
      </c>
      <c r="E3828" s="9" t="s">
        <v>3290</v>
      </c>
      <c r="F3828" s="9" t="s">
        <v>15457</v>
      </c>
      <c r="G3828" s="9" t="s">
        <v>23236</v>
      </c>
      <c r="H3828" s="9" t="s">
        <v>2641</v>
      </c>
      <c r="I3828" s="9" t="s">
        <v>39815</v>
      </c>
      <c r="J3828" s="9" t="s">
        <v>39824</v>
      </c>
      <c r="K3828" s="9" t="s">
        <v>44200</v>
      </c>
    </row>
    <row r="3829" spans="1:11" x14ac:dyDescent="0.35">
      <c r="A3829" s="9">
        <v>3828</v>
      </c>
      <c r="B3829" s="9" t="str">
        <f t="shared" si="59"/>
        <v>Casearia syl</v>
      </c>
      <c r="C3829" s="9" t="e" cm="1">
        <f t="array" aca="1" ref="C3829" ca="1">LEFT(K3829,$C$19743)&amp;"-"&amp;RIGHT(SUBSTITUTE(SUBSTITUTE(TiraAcento(E3829),"-","")," ",""),$C$19744)</f>
        <v>#NAME?</v>
      </c>
      <c r="D3829" s="9" t="s">
        <v>2641</v>
      </c>
      <c r="E3829" s="9" t="s">
        <v>721</v>
      </c>
      <c r="F3829" s="9" t="s">
        <v>15457</v>
      </c>
      <c r="G3829" s="9" t="s">
        <v>23237</v>
      </c>
      <c r="H3829" s="9" t="s">
        <v>2641</v>
      </c>
      <c r="I3829" s="9" t="s">
        <v>39815</v>
      </c>
      <c r="J3829" s="9" t="s">
        <v>39824</v>
      </c>
      <c r="K3829" s="9" t="s">
        <v>42883</v>
      </c>
    </row>
    <row r="3830" spans="1:11" x14ac:dyDescent="0.35">
      <c r="A3830" s="9">
        <v>3829</v>
      </c>
      <c r="B3830" s="9" t="str">
        <f t="shared" si="59"/>
        <v>Casearia syl</v>
      </c>
      <c r="C3830" s="9" t="e" cm="1">
        <f t="array" aca="1" ref="C3830" ca="1">LEFT(K3830,$C$19743)&amp;"-"&amp;RIGHT(SUBSTITUTE(SUBSTITUTE(TiraAcento(E3830),"-","")," ",""),$C$19744)</f>
        <v>#NAME?</v>
      </c>
      <c r="D3830" s="9" t="s">
        <v>2641</v>
      </c>
      <c r="E3830" s="9" t="s">
        <v>3291</v>
      </c>
      <c r="F3830" s="9" t="s">
        <v>15457</v>
      </c>
      <c r="G3830" s="9" t="s">
        <v>23238</v>
      </c>
      <c r="H3830" s="9" t="s">
        <v>2641</v>
      </c>
      <c r="I3830" s="9" t="s">
        <v>39815</v>
      </c>
      <c r="J3830" s="9" t="s">
        <v>39824</v>
      </c>
      <c r="K3830" s="9" t="s">
        <v>44201</v>
      </c>
    </row>
    <row r="3831" spans="1:11" x14ac:dyDescent="0.35">
      <c r="A3831" s="9">
        <v>3830</v>
      </c>
      <c r="B3831" s="9" t="str">
        <f t="shared" si="59"/>
        <v>Casearia syl</v>
      </c>
      <c r="C3831" s="9" t="e" cm="1">
        <f t="array" aca="1" ref="C3831" ca="1">LEFT(K3831,$C$19743)&amp;"-"&amp;RIGHT(SUBSTITUTE(SUBSTITUTE(TiraAcento(E3831),"-","")," ",""),$C$19744)</f>
        <v>#NAME?</v>
      </c>
      <c r="D3831" s="9" t="s">
        <v>2641</v>
      </c>
      <c r="E3831" s="9" t="s">
        <v>3292</v>
      </c>
      <c r="F3831" s="9" t="s">
        <v>15457</v>
      </c>
      <c r="G3831" s="9" t="s">
        <v>23239</v>
      </c>
      <c r="H3831" s="9" t="s">
        <v>2641</v>
      </c>
      <c r="I3831" s="9" t="s">
        <v>39815</v>
      </c>
      <c r="J3831" s="9" t="s">
        <v>39824</v>
      </c>
      <c r="K3831" s="9" t="s">
        <v>44202</v>
      </c>
    </row>
    <row r="3832" spans="1:11" x14ac:dyDescent="0.35">
      <c r="A3832" s="9">
        <v>3831</v>
      </c>
      <c r="B3832" s="9" t="str">
        <f t="shared" si="59"/>
        <v>Casearia syl</v>
      </c>
      <c r="C3832" s="9" t="e" cm="1">
        <f t="array" aca="1" ref="C3832" ca="1">LEFT(K3832,$C$19743)&amp;"-"&amp;RIGHT(SUBSTITUTE(SUBSTITUTE(TiraAcento(E3832),"-","")," ",""),$C$19744)</f>
        <v>#NAME?</v>
      </c>
      <c r="D3832" s="9" t="s">
        <v>2641</v>
      </c>
      <c r="E3832" s="9" t="s">
        <v>2619</v>
      </c>
      <c r="F3832" s="9" t="s">
        <v>15457</v>
      </c>
      <c r="G3832" s="9" t="s">
        <v>23240</v>
      </c>
      <c r="H3832" s="9" t="s">
        <v>2641</v>
      </c>
      <c r="I3832" s="9" t="s">
        <v>39815</v>
      </c>
      <c r="J3832" s="9" t="s">
        <v>39824</v>
      </c>
      <c r="K3832" s="9" t="s">
        <v>2619</v>
      </c>
    </row>
    <row r="3833" spans="1:11" x14ac:dyDescent="0.35">
      <c r="A3833" s="9">
        <v>3832</v>
      </c>
      <c r="B3833" s="9" t="str">
        <f t="shared" si="59"/>
        <v>Casearia syl</v>
      </c>
      <c r="C3833" s="9" t="e" cm="1">
        <f t="array" aca="1" ref="C3833" ca="1">LEFT(K3833,$C$19743)&amp;"-"&amp;RIGHT(SUBSTITUTE(SUBSTITUTE(TiraAcento(E3833),"-","")," ",""),$C$19744)</f>
        <v>#NAME?</v>
      </c>
      <c r="D3833" s="9" t="s">
        <v>2641</v>
      </c>
      <c r="E3833" s="9" t="s">
        <v>3293</v>
      </c>
      <c r="F3833" s="9" t="s">
        <v>15457</v>
      </c>
      <c r="G3833" s="9" t="s">
        <v>23241</v>
      </c>
      <c r="H3833" s="9" t="s">
        <v>2641</v>
      </c>
      <c r="I3833" s="9" t="s">
        <v>39815</v>
      </c>
      <c r="J3833" s="9" t="s">
        <v>39824</v>
      </c>
      <c r="K3833" s="9" t="s">
        <v>44203</v>
      </c>
    </row>
    <row r="3834" spans="1:11" x14ac:dyDescent="0.35">
      <c r="A3834" s="9">
        <v>3833</v>
      </c>
      <c r="B3834" s="9" t="str">
        <f t="shared" si="59"/>
        <v>Casearia syl</v>
      </c>
      <c r="C3834" s="9" t="e" cm="1">
        <f t="array" aca="1" ref="C3834" ca="1">LEFT(K3834,$C$19743)&amp;"-"&amp;RIGHT(SUBSTITUTE(SUBSTITUTE(TiraAcento(E3834),"-","")," ",""),$C$19744)</f>
        <v>#NAME?</v>
      </c>
      <c r="D3834" s="9" t="s">
        <v>2641</v>
      </c>
      <c r="E3834" s="9" t="s">
        <v>3294</v>
      </c>
      <c r="F3834" s="9" t="s">
        <v>15457</v>
      </c>
      <c r="G3834" s="9" t="s">
        <v>23242</v>
      </c>
      <c r="H3834" s="9" t="s">
        <v>2641</v>
      </c>
      <c r="I3834" s="9" t="s">
        <v>39815</v>
      </c>
      <c r="J3834" s="9" t="s">
        <v>39824</v>
      </c>
      <c r="K3834" s="9" t="s">
        <v>44204</v>
      </c>
    </row>
    <row r="3835" spans="1:11" x14ac:dyDescent="0.35">
      <c r="A3835" s="9">
        <v>3834</v>
      </c>
      <c r="B3835" s="9" t="str">
        <f t="shared" si="59"/>
        <v>Casearia syl</v>
      </c>
      <c r="C3835" s="9" t="e" cm="1">
        <f t="array" aca="1" ref="C3835" ca="1">LEFT(K3835,$C$19743)&amp;"-"&amp;RIGHT(SUBSTITUTE(SUBSTITUTE(TiraAcento(E3835),"-","")," ",""),$C$19744)</f>
        <v>#NAME?</v>
      </c>
      <c r="D3835" s="9" t="s">
        <v>2641</v>
      </c>
      <c r="E3835" s="9" t="s">
        <v>3295</v>
      </c>
      <c r="F3835" s="9" t="s">
        <v>15457</v>
      </c>
      <c r="G3835" s="9" t="s">
        <v>23243</v>
      </c>
      <c r="H3835" s="9" t="s">
        <v>2641</v>
      </c>
      <c r="I3835" s="9" t="s">
        <v>39815</v>
      </c>
      <c r="J3835" s="9" t="s">
        <v>39824</v>
      </c>
      <c r="K3835" s="9" t="s">
        <v>44205</v>
      </c>
    </row>
    <row r="3836" spans="1:11" x14ac:dyDescent="0.35">
      <c r="A3836" s="9">
        <v>3835</v>
      </c>
      <c r="B3836" s="9" t="str">
        <f t="shared" si="59"/>
        <v>Casearia syl</v>
      </c>
      <c r="C3836" s="9" t="e" cm="1">
        <f t="array" aca="1" ref="C3836" ca="1">LEFT(K3836,$C$19743)&amp;"-"&amp;RIGHT(SUBSTITUTE(SUBSTITUTE(TiraAcento(E3836),"-","")," ",""),$C$19744)</f>
        <v>#NAME?</v>
      </c>
      <c r="D3836" s="9" t="s">
        <v>2641</v>
      </c>
      <c r="E3836" s="9" t="s">
        <v>3296</v>
      </c>
      <c r="F3836" s="9" t="s">
        <v>15457</v>
      </c>
      <c r="G3836" s="9" t="s">
        <v>23244</v>
      </c>
      <c r="H3836" s="9" t="s">
        <v>2641</v>
      </c>
      <c r="I3836" s="9" t="s">
        <v>39815</v>
      </c>
      <c r="J3836" s="9" t="s">
        <v>39824</v>
      </c>
      <c r="K3836" s="9" t="s">
        <v>44206</v>
      </c>
    </row>
    <row r="3837" spans="1:11" x14ac:dyDescent="0.35">
      <c r="A3837" s="9">
        <v>3836</v>
      </c>
      <c r="B3837" s="9" t="str">
        <f t="shared" si="59"/>
        <v>Casearia syl</v>
      </c>
      <c r="C3837" s="9" t="e" cm="1">
        <f t="array" aca="1" ref="C3837" ca="1">LEFT(K3837,$C$19743)&amp;"-"&amp;RIGHT(SUBSTITUTE(SUBSTITUTE(TiraAcento(E3837),"-","")," ",""),$C$19744)</f>
        <v>#NAME?</v>
      </c>
      <c r="D3837" s="9" t="s">
        <v>2641</v>
      </c>
      <c r="E3837" s="9" t="s">
        <v>2606</v>
      </c>
      <c r="F3837" s="9" t="s">
        <v>15457</v>
      </c>
      <c r="G3837" s="9" t="s">
        <v>23245</v>
      </c>
      <c r="H3837" s="9" t="s">
        <v>2641</v>
      </c>
      <c r="I3837" s="9" t="s">
        <v>39815</v>
      </c>
      <c r="J3837" s="9" t="s">
        <v>39824</v>
      </c>
      <c r="K3837" s="9" t="s">
        <v>2606</v>
      </c>
    </row>
    <row r="3838" spans="1:11" x14ac:dyDescent="0.35">
      <c r="A3838" s="9">
        <v>3837</v>
      </c>
      <c r="B3838" s="9" t="str">
        <f t="shared" si="59"/>
        <v>Casearia syl</v>
      </c>
      <c r="C3838" s="9" t="e" cm="1">
        <f t="array" aca="1" ref="C3838" ca="1">LEFT(K3838,$C$19743)&amp;"-"&amp;RIGHT(SUBSTITUTE(SUBSTITUTE(TiraAcento(E3838),"-","")," ",""),$C$19744)</f>
        <v>#NAME?</v>
      </c>
      <c r="D3838" s="9" t="s">
        <v>2641</v>
      </c>
      <c r="E3838" s="9" t="s">
        <v>2607</v>
      </c>
      <c r="F3838" s="9" t="s">
        <v>15457</v>
      </c>
      <c r="G3838" s="9" t="s">
        <v>23246</v>
      </c>
      <c r="H3838" s="9" t="s">
        <v>2641</v>
      </c>
      <c r="I3838" s="9" t="s">
        <v>39815</v>
      </c>
      <c r="J3838" s="9" t="s">
        <v>39824</v>
      </c>
      <c r="K3838" s="9" t="s">
        <v>43869</v>
      </c>
    </row>
    <row r="3839" spans="1:11" x14ac:dyDescent="0.35">
      <c r="A3839" s="9">
        <v>3838</v>
      </c>
      <c r="B3839" s="9" t="str">
        <f t="shared" si="59"/>
        <v>Casearia syl</v>
      </c>
      <c r="C3839" s="9" t="e" cm="1">
        <f t="array" aca="1" ref="C3839" ca="1">LEFT(K3839,$C$19743)&amp;"-"&amp;RIGHT(SUBSTITUTE(SUBSTITUTE(TiraAcento(E3839),"-","")," ",""),$C$19744)</f>
        <v>#NAME?</v>
      </c>
      <c r="D3839" s="9" t="s">
        <v>2641</v>
      </c>
      <c r="E3839" s="9" t="s">
        <v>3297</v>
      </c>
      <c r="F3839" s="9" t="s">
        <v>15457</v>
      </c>
      <c r="G3839" s="9" t="s">
        <v>23247</v>
      </c>
      <c r="H3839" s="9" t="s">
        <v>2641</v>
      </c>
      <c r="I3839" s="9" t="s">
        <v>39815</v>
      </c>
      <c r="J3839" s="9" t="s">
        <v>39824</v>
      </c>
      <c r="K3839" s="9" t="s">
        <v>44207</v>
      </c>
    </row>
    <row r="3840" spans="1:11" x14ac:dyDescent="0.35">
      <c r="A3840" s="9">
        <v>3839</v>
      </c>
      <c r="B3840" s="9" t="str">
        <f t="shared" si="59"/>
        <v>Casearia syl</v>
      </c>
      <c r="C3840" s="9" t="e" cm="1">
        <f t="array" aca="1" ref="C3840" ca="1">LEFT(K3840,$C$19743)&amp;"-"&amp;RIGHT(SUBSTITUTE(SUBSTITUTE(TiraAcento(E3840),"-","")," ",""),$C$19744)</f>
        <v>#NAME?</v>
      </c>
      <c r="D3840" s="9" t="s">
        <v>2641</v>
      </c>
      <c r="E3840" s="9" t="s">
        <v>3298</v>
      </c>
      <c r="F3840" s="9" t="s">
        <v>15457</v>
      </c>
      <c r="G3840" s="9" t="s">
        <v>23248</v>
      </c>
      <c r="H3840" s="9" t="s">
        <v>2641</v>
      </c>
      <c r="I3840" s="9" t="s">
        <v>39815</v>
      </c>
      <c r="J3840" s="9" t="s">
        <v>39824</v>
      </c>
      <c r="K3840" s="9" t="s">
        <v>3298</v>
      </c>
    </row>
    <row r="3841" spans="1:11" x14ac:dyDescent="0.35">
      <c r="A3841" s="9">
        <v>3840</v>
      </c>
      <c r="B3841" s="9" t="str">
        <f t="shared" si="59"/>
        <v>Casearia syl</v>
      </c>
      <c r="C3841" s="9" t="e" cm="1">
        <f t="array" aca="1" ref="C3841" ca="1">LEFT(K3841,$C$19743)&amp;"-"&amp;RIGHT(SUBSTITUTE(SUBSTITUTE(TiraAcento(E3841),"-","")," ",""),$C$19744)</f>
        <v>#NAME?</v>
      </c>
      <c r="D3841" s="9" t="s">
        <v>2641</v>
      </c>
      <c r="E3841" s="9" t="s">
        <v>2620</v>
      </c>
      <c r="F3841" s="9" t="s">
        <v>15457</v>
      </c>
      <c r="G3841" s="9" t="s">
        <v>23249</v>
      </c>
      <c r="H3841" s="9" t="s">
        <v>2641</v>
      </c>
      <c r="I3841" s="9" t="s">
        <v>39815</v>
      </c>
      <c r="J3841" s="9" t="s">
        <v>39824</v>
      </c>
      <c r="K3841" s="9" t="s">
        <v>2620</v>
      </c>
    </row>
    <row r="3842" spans="1:11" x14ac:dyDescent="0.35">
      <c r="A3842" s="9">
        <v>3841</v>
      </c>
      <c r="B3842" s="9" t="str">
        <f t="shared" si="59"/>
        <v>Casearia ulm</v>
      </c>
      <c r="C3842" s="9" t="e" cm="1">
        <f t="array" aca="1" ref="C3842" ca="1">LEFT(K3842,$C$19743)&amp;"-"&amp;RIGHT(SUBSTITUTE(SUBSTITUTE(TiraAcento(E3842),"-","")," ",""),$C$19744)</f>
        <v>#NAME?</v>
      </c>
      <c r="D3842" s="9" t="s">
        <v>3299</v>
      </c>
      <c r="E3842" s="9" t="s">
        <v>2634</v>
      </c>
      <c r="F3842" s="9" t="s">
        <v>15590</v>
      </c>
      <c r="G3842" s="9" t="s">
        <v>23250</v>
      </c>
      <c r="H3842" s="9" t="s">
        <v>3299</v>
      </c>
      <c r="I3842" s="9" t="s">
        <v>39815</v>
      </c>
      <c r="J3842" s="9" t="s">
        <v>39931</v>
      </c>
      <c r="K3842" s="9" t="s">
        <v>2634</v>
      </c>
    </row>
    <row r="3843" spans="1:11" x14ac:dyDescent="0.35">
      <c r="A3843" s="9">
        <v>3842</v>
      </c>
      <c r="B3843" s="9" t="str">
        <f t="shared" ref="B3843:B3906" si="60">I3843&amp;" "&amp;IFERROR(LEFT(J3843,$B$19743),D3843)</f>
        <v>Cassia adi</v>
      </c>
      <c r="C3843" s="9" t="e" cm="1">
        <f t="array" aca="1" ref="C3843" ca="1">LEFT(K3843,$C$19743)&amp;"-"&amp;RIGHT(SUBSTITUTE(SUBSTITUTE(TiraAcento(E3843),"-","")," ",""),$C$19744)</f>
        <v>#NAME?</v>
      </c>
      <c r="D3843" s="9" t="s">
        <v>3300</v>
      </c>
      <c r="E3843" s="9" t="s">
        <v>5</v>
      </c>
      <c r="F3843" s="9" t="s">
        <v>15591</v>
      </c>
      <c r="G3843" s="9" t="s">
        <v>23251</v>
      </c>
      <c r="H3843" s="9" t="s">
        <v>3300</v>
      </c>
      <c r="I3843" s="9" t="s">
        <v>39932</v>
      </c>
      <c r="J3843" s="9" t="s">
        <v>39933</v>
      </c>
      <c r="K3843" s="9" t="s">
        <v>42541</v>
      </c>
    </row>
    <row r="3844" spans="1:11" x14ac:dyDescent="0.35">
      <c r="A3844" s="9">
        <v>3843</v>
      </c>
      <c r="B3844" s="9" t="str">
        <f t="shared" si="60"/>
        <v>Cassia adi</v>
      </c>
      <c r="C3844" s="9" t="e" cm="1">
        <f t="array" aca="1" ref="C3844" ca="1">LEFT(K3844,$C$19743)&amp;"-"&amp;RIGHT(SUBSTITUTE(SUBSTITUTE(TiraAcento(E3844),"-","")," ",""),$C$19744)</f>
        <v>#NAME?</v>
      </c>
      <c r="D3844" s="9" t="s">
        <v>3300</v>
      </c>
      <c r="E3844" s="9" t="s">
        <v>3301</v>
      </c>
      <c r="F3844" s="9" t="s">
        <v>15591</v>
      </c>
      <c r="G3844" s="9" t="s">
        <v>23252</v>
      </c>
      <c r="H3844" s="9" t="s">
        <v>3300</v>
      </c>
      <c r="I3844" s="9" t="s">
        <v>39932</v>
      </c>
      <c r="J3844" s="9" t="s">
        <v>39933</v>
      </c>
      <c r="K3844" s="9" t="s">
        <v>44208</v>
      </c>
    </row>
    <row r="3845" spans="1:11" x14ac:dyDescent="0.35">
      <c r="A3845" s="9">
        <v>3844</v>
      </c>
      <c r="B3845" s="9" t="str">
        <f t="shared" si="60"/>
        <v>Cassia adi</v>
      </c>
      <c r="C3845" s="9" t="e" cm="1">
        <f t="array" aca="1" ref="C3845" ca="1">LEFT(K3845,$C$19743)&amp;"-"&amp;RIGHT(SUBSTITUTE(SUBSTITUTE(TiraAcento(E3845),"-","")," ",""),$C$19744)</f>
        <v>#NAME?</v>
      </c>
      <c r="D3845" s="9" t="s">
        <v>3300</v>
      </c>
      <c r="E3845" s="9" t="s">
        <v>3302</v>
      </c>
      <c r="F3845" s="9" t="s">
        <v>15591</v>
      </c>
      <c r="G3845" s="9" t="s">
        <v>23253</v>
      </c>
      <c r="H3845" s="9" t="s">
        <v>3300</v>
      </c>
      <c r="I3845" s="9" t="s">
        <v>39932</v>
      </c>
      <c r="J3845" s="9" t="s">
        <v>39933</v>
      </c>
      <c r="K3845" s="9" t="s">
        <v>44209</v>
      </c>
    </row>
    <row r="3846" spans="1:11" x14ac:dyDescent="0.35">
      <c r="A3846" s="9">
        <v>3845</v>
      </c>
      <c r="B3846" s="9" t="str">
        <f t="shared" si="60"/>
        <v>Cassia aff</v>
      </c>
      <c r="C3846" s="9" t="e" cm="1">
        <f t="array" aca="1" ref="C3846" ca="1">LEFT(K3846,$C$19743)&amp;"-"&amp;RIGHT(SUBSTITUTE(SUBSTITUTE(TiraAcento(E3846),"-","")," ",""),$C$19744)</f>
        <v>#NAME?</v>
      </c>
      <c r="D3846" s="9" t="s">
        <v>3303</v>
      </c>
      <c r="E3846" s="9" t="s">
        <v>3304</v>
      </c>
      <c r="F3846" s="9" t="s">
        <v>15592</v>
      </c>
      <c r="G3846" s="9" t="s">
        <v>23254</v>
      </c>
      <c r="H3846" s="9" t="s">
        <v>3303</v>
      </c>
      <c r="I3846" s="9" t="s">
        <v>39932</v>
      </c>
      <c r="J3846" s="9" t="s">
        <v>39934</v>
      </c>
      <c r="K3846" s="9" t="s">
        <v>44210</v>
      </c>
    </row>
    <row r="3847" spans="1:11" x14ac:dyDescent="0.35">
      <c r="A3847" s="9">
        <v>3846</v>
      </c>
      <c r="B3847" s="9" t="str">
        <f t="shared" si="60"/>
        <v>Cassia apo</v>
      </c>
      <c r="C3847" s="9" t="e" cm="1">
        <f t="array" aca="1" ref="C3847" ca="1">LEFT(K3847,$C$19743)&amp;"-"&amp;RIGHT(SUBSTITUTE(SUBSTITUTE(TiraAcento(E3847),"-","")," ",""),$C$19744)</f>
        <v>#NAME?</v>
      </c>
      <c r="D3847" s="9" t="s">
        <v>3305</v>
      </c>
      <c r="E3847" s="9" t="s">
        <v>3306</v>
      </c>
      <c r="F3847" s="9" t="s">
        <v>15593</v>
      </c>
      <c r="G3847" s="9" t="s">
        <v>23255</v>
      </c>
      <c r="H3847" s="9" t="s">
        <v>3305</v>
      </c>
      <c r="I3847" s="9" t="s">
        <v>39932</v>
      </c>
      <c r="J3847" s="9" t="s">
        <v>39935</v>
      </c>
      <c r="K3847" s="9" t="s">
        <v>3306</v>
      </c>
    </row>
    <row r="3848" spans="1:11" x14ac:dyDescent="0.35">
      <c r="A3848" s="9">
        <v>3847</v>
      </c>
      <c r="B3848" s="9" t="str">
        <f t="shared" si="60"/>
        <v>Cassia apo</v>
      </c>
      <c r="C3848" s="9" t="e" cm="1">
        <f t="array" aca="1" ref="C3848" ca="1">LEFT(K3848,$C$19743)&amp;"-"&amp;RIGHT(SUBSTITUTE(SUBSTITUTE(TiraAcento(E3848),"-","")," ",""),$C$19744)</f>
        <v>#NAME?</v>
      </c>
      <c r="D3848" s="9" t="s">
        <v>3305</v>
      </c>
      <c r="E3848" s="9" t="s">
        <v>3307</v>
      </c>
      <c r="F3848" s="9" t="s">
        <v>15593</v>
      </c>
      <c r="G3848" s="9" t="s">
        <v>23256</v>
      </c>
      <c r="H3848" s="9" t="s">
        <v>3305</v>
      </c>
      <c r="I3848" s="9" t="s">
        <v>39932</v>
      </c>
      <c r="J3848" s="9" t="s">
        <v>39935</v>
      </c>
      <c r="K3848" s="9" t="s">
        <v>44211</v>
      </c>
    </row>
    <row r="3849" spans="1:11" x14ac:dyDescent="0.35">
      <c r="A3849" s="9">
        <v>3848</v>
      </c>
      <c r="B3849" s="9" t="str">
        <f t="shared" si="60"/>
        <v>Cassia apo</v>
      </c>
      <c r="C3849" s="9" t="e" cm="1">
        <f t="array" aca="1" ref="C3849" ca="1">LEFT(K3849,$C$19743)&amp;"-"&amp;RIGHT(SUBSTITUTE(SUBSTITUTE(TiraAcento(E3849),"-","")," ",""),$C$19744)</f>
        <v>#NAME?</v>
      </c>
      <c r="D3849" s="9" t="s">
        <v>3305</v>
      </c>
      <c r="E3849" s="9" t="s">
        <v>3308</v>
      </c>
      <c r="F3849" s="9" t="s">
        <v>15593</v>
      </c>
      <c r="G3849" s="9" t="s">
        <v>23257</v>
      </c>
      <c r="H3849" s="9" t="s">
        <v>3305</v>
      </c>
      <c r="I3849" s="9" t="s">
        <v>39932</v>
      </c>
      <c r="J3849" s="9" t="s">
        <v>39935</v>
      </c>
      <c r="K3849" s="9" t="s">
        <v>44212</v>
      </c>
    </row>
    <row r="3850" spans="1:11" x14ac:dyDescent="0.35">
      <c r="A3850" s="9">
        <v>3849</v>
      </c>
      <c r="B3850" s="9" t="str">
        <f t="shared" si="60"/>
        <v>Cassia apo</v>
      </c>
      <c r="C3850" s="9" t="e" cm="1">
        <f t="array" aca="1" ref="C3850" ca="1">LEFT(K3850,$C$19743)&amp;"-"&amp;RIGHT(SUBSTITUTE(SUBSTITUTE(TiraAcento(E3850),"-","")," ",""),$C$19744)</f>
        <v>#NAME?</v>
      </c>
      <c r="D3850" s="9" t="s">
        <v>3305</v>
      </c>
      <c r="E3850" s="9" t="s">
        <v>3309</v>
      </c>
      <c r="F3850" s="9" t="s">
        <v>15593</v>
      </c>
      <c r="G3850" s="9" t="s">
        <v>23258</v>
      </c>
      <c r="H3850" s="9" t="s">
        <v>3305</v>
      </c>
      <c r="I3850" s="9" t="s">
        <v>39932</v>
      </c>
      <c r="J3850" s="9" t="s">
        <v>39935</v>
      </c>
      <c r="K3850" s="9" t="s">
        <v>44213</v>
      </c>
    </row>
    <row r="3851" spans="1:11" x14ac:dyDescent="0.35">
      <c r="A3851" s="9">
        <v>3850</v>
      </c>
      <c r="B3851" s="9" t="str">
        <f t="shared" si="60"/>
        <v>Cassia apo</v>
      </c>
      <c r="C3851" s="9" t="e" cm="1">
        <f t="array" aca="1" ref="C3851" ca="1">LEFT(K3851,$C$19743)&amp;"-"&amp;RIGHT(SUBSTITUTE(SUBSTITUTE(TiraAcento(E3851),"-","")," ",""),$C$19744)</f>
        <v>#NAME?</v>
      </c>
      <c r="D3851" s="9" t="s">
        <v>3305</v>
      </c>
      <c r="E3851" s="9" t="s">
        <v>3310</v>
      </c>
      <c r="F3851" s="9" t="s">
        <v>15593</v>
      </c>
      <c r="G3851" s="9" t="s">
        <v>23259</v>
      </c>
      <c r="H3851" s="9" t="s">
        <v>3305</v>
      </c>
      <c r="I3851" s="9" t="s">
        <v>39932</v>
      </c>
      <c r="J3851" s="9" t="s">
        <v>39935</v>
      </c>
      <c r="K3851" s="9" t="s">
        <v>44214</v>
      </c>
    </row>
    <row r="3852" spans="1:11" x14ac:dyDescent="0.35">
      <c r="A3852" s="9">
        <v>3851</v>
      </c>
      <c r="B3852" s="9" t="str">
        <f t="shared" si="60"/>
        <v>Cassia apo</v>
      </c>
      <c r="C3852" s="9" t="e" cm="1">
        <f t="array" aca="1" ref="C3852" ca="1">LEFT(K3852,$C$19743)&amp;"-"&amp;RIGHT(SUBSTITUTE(SUBSTITUTE(TiraAcento(E3852),"-","")," ",""),$C$19744)</f>
        <v>#NAME?</v>
      </c>
      <c r="D3852" s="9" t="s">
        <v>3305</v>
      </c>
      <c r="E3852" s="9" t="s">
        <v>5</v>
      </c>
      <c r="F3852" s="9" t="s">
        <v>15593</v>
      </c>
      <c r="G3852" s="9" t="s">
        <v>23260</v>
      </c>
      <c r="H3852" s="9" t="s">
        <v>3305</v>
      </c>
      <c r="I3852" s="9" t="s">
        <v>39932</v>
      </c>
      <c r="J3852" s="9" t="s">
        <v>39935</v>
      </c>
      <c r="K3852" s="9" t="s">
        <v>42541</v>
      </c>
    </row>
    <row r="3853" spans="1:11" x14ac:dyDescent="0.35">
      <c r="A3853" s="9">
        <v>3852</v>
      </c>
      <c r="B3853" s="9" t="str">
        <f t="shared" si="60"/>
        <v>Cassia apo</v>
      </c>
      <c r="C3853" s="9" t="e" cm="1">
        <f t="array" aca="1" ref="C3853" ca="1">LEFT(K3853,$C$19743)&amp;"-"&amp;RIGHT(SUBSTITUTE(SUBSTITUTE(TiraAcento(E3853),"-","")," ",""),$C$19744)</f>
        <v>#NAME?</v>
      </c>
      <c r="D3853" s="9" t="s">
        <v>3305</v>
      </c>
      <c r="E3853" s="9" t="s">
        <v>3311</v>
      </c>
      <c r="F3853" s="9" t="s">
        <v>15593</v>
      </c>
      <c r="G3853" s="9" t="s">
        <v>23261</v>
      </c>
      <c r="H3853" s="9" t="s">
        <v>3305</v>
      </c>
      <c r="I3853" s="9" t="s">
        <v>39932</v>
      </c>
      <c r="J3853" s="9" t="s">
        <v>39935</v>
      </c>
      <c r="K3853" s="9" t="s">
        <v>44215</v>
      </c>
    </row>
    <row r="3854" spans="1:11" x14ac:dyDescent="0.35">
      <c r="A3854" s="9">
        <v>3853</v>
      </c>
      <c r="B3854" s="9" t="str">
        <f t="shared" si="60"/>
        <v>Cassia apo</v>
      </c>
      <c r="C3854" s="9" t="e" cm="1">
        <f t="array" aca="1" ref="C3854" ca="1">LEFT(K3854,$C$19743)&amp;"-"&amp;RIGHT(SUBSTITUTE(SUBSTITUTE(TiraAcento(E3854),"-","")," ",""),$C$19744)</f>
        <v>#NAME?</v>
      </c>
      <c r="D3854" s="9" t="s">
        <v>3305</v>
      </c>
      <c r="E3854" s="9" t="s">
        <v>3312</v>
      </c>
      <c r="F3854" s="9" t="s">
        <v>15593</v>
      </c>
      <c r="G3854" s="9" t="s">
        <v>23262</v>
      </c>
      <c r="H3854" s="9" t="s">
        <v>3305</v>
      </c>
      <c r="I3854" s="9" t="s">
        <v>39932</v>
      </c>
      <c r="J3854" s="9" t="s">
        <v>39935</v>
      </c>
      <c r="K3854" s="9" t="s">
        <v>44216</v>
      </c>
    </row>
    <row r="3855" spans="1:11" x14ac:dyDescent="0.35">
      <c r="A3855" s="9">
        <v>3854</v>
      </c>
      <c r="B3855" s="9" t="str">
        <f t="shared" si="60"/>
        <v>Cassia apo</v>
      </c>
      <c r="C3855" s="9" t="e" cm="1">
        <f t="array" aca="1" ref="C3855" ca="1">LEFT(K3855,$C$19743)&amp;"-"&amp;RIGHT(SUBSTITUTE(SUBSTITUTE(TiraAcento(E3855),"-","")," ",""),$C$19744)</f>
        <v>#NAME?</v>
      </c>
      <c r="D3855" s="9" t="s">
        <v>3305</v>
      </c>
      <c r="E3855" s="9" t="s">
        <v>3313</v>
      </c>
      <c r="F3855" s="9" t="s">
        <v>15593</v>
      </c>
      <c r="G3855" s="9" t="s">
        <v>23263</v>
      </c>
      <c r="H3855" s="9" t="s">
        <v>3305</v>
      </c>
      <c r="I3855" s="9" t="s">
        <v>39932</v>
      </c>
      <c r="J3855" s="9" t="s">
        <v>39935</v>
      </c>
      <c r="K3855" s="9" t="s">
        <v>3313</v>
      </c>
    </row>
    <row r="3856" spans="1:11" x14ac:dyDescent="0.35">
      <c r="A3856" s="9">
        <v>3855</v>
      </c>
      <c r="B3856" s="9" t="str">
        <f t="shared" si="60"/>
        <v>Cassia apo</v>
      </c>
      <c r="C3856" s="9" t="e" cm="1">
        <f t="array" aca="1" ref="C3856" ca="1">LEFT(K3856,$C$19743)&amp;"-"&amp;RIGHT(SUBSTITUTE(SUBSTITUTE(TiraAcento(E3856),"-","")," ",""),$C$19744)</f>
        <v>#NAME?</v>
      </c>
      <c r="D3856" s="9" t="s">
        <v>3305</v>
      </c>
      <c r="E3856" s="9" t="s">
        <v>3314</v>
      </c>
      <c r="F3856" s="9" t="s">
        <v>15593</v>
      </c>
      <c r="G3856" s="9" t="s">
        <v>23264</v>
      </c>
      <c r="H3856" s="9" t="s">
        <v>3305</v>
      </c>
      <c r="I3856" s="9" t="s">
        <v>39932</v>
      </c>
      <c r="J3856" s="9" t="s">
        <v>39935</v>
      </c>
      <c r="K3856" s="9" t="s">
        <v>44217</v>
      </c>
    </row>
    <row r="3857" spans="1:11" x14ac:dyDescent="0.35">
      <c r="A3857" s="9">
        <v>3856</v>
      </c>
      <c r="B3857" s="9" t="str">
        <f t="shared" si="60"/>
        <v>Cassia apo</v>
      </c>
      <c r="C3857" s="9" t="e" cm="1">
        <f t="array" aca="1" ref="C3857" ca="1">LEFT(K3857,$C$19743)&amp;"-"&amp;RIGHT(SUBSTITUTE(SUBSTITUTE(TiraAcento(E3857),"-","")," ",""),$C$19744)</f>
        <v>#NAME?</v>
      </c>
      <c r="D3857" s="9" t="s">
        <v>3305</v>
      </c>
      <c r="E3857" s="9" t="s">
        <v>3315</v>
      </c>
      <c r="F3857" s="9" t="s">
        <v>15593</v>
      </c>
      <c r="G3857" s="9" t="s">
        <v>23265</v>
      </c>
      <c r="H3857" s="9" t="s">
        <v>3305</v>
      </c>
      <c r="I3857" s="9" t="s">
        <v>39932</v>
      </c>
      <c r="J3857" s="9" t="s">
        <v>39935</v>
      </c>
      <c r="K3857" s="9" t="s">
        <v>44218</v>
      </c>
    </row>
    <row r="3858" spans="1:11" x14ac:dyDescent="0.35">
      <c r="A3858" s="9">
        <v>3857</v>
      </c>
      <c r="B3858" s="9" t="str">
        <f t="shared" si="60"/>
        <v>Cassia apo</v>
      </c>
      <c r="C3858" s="9" t="e" cm="1">
        <f t="array" aca="1" ref="C3858" ca="1">LEFT(K3858,$C$19743)&amp;"-"&amp;RIGHT(SUBSTITUTE(SUBSTITUTE(TiraAcento(E3858),"-","")," ",""),$C$19744)</f>
        <v>#NAME?</v>
      </c>
      <c r="D3858" s="9" t="s">
        <v>3305</v>
      </c>
      <c r="E3858" s="9" t="s">
        <v>1883</v>
      </c>
      <c r="F3858" s="9" t="s">
        <v>15593</v>
      </c>
      <c r="G3858" s="9" t="s">
        <v>23266</v>
      </c>
      <c r="H3858" s="9" t="s">
        <v>3305</v>
      </c>
      <c r="I3858" s="9" t="s">
        <v>39932</v>
      </c>
      <c r="J3858" s="9" t="s">
        <v>39935</v>
      </c>
      <c r="K3858" s="9" t="s">
        <v>43502</v>
      </c>
    </row>
    <row r="3859" spans="1:11" x14ac:dyDescent="0.35">
      <c r="A3859" s="9">
        <v>3858</v>
      </c>
      <c r="B3859" s="9" t="str">
        <f t="shared" si="60"/>
        <v>Cassia apo</v>
      </c>
      <c r="C3859" s="9" t="e" cm="1">
        <f t="array" aca="1" ref="C3859" ca="1">LEFT(K3859,$C$19743)&amp;"-"&amp;RIGHT(SUBSTITUTE(SUBSTITUTE(TiraAcento(E3859),"-","")," ",""),$C$19744)</f>
        <v>#NAME?</v>
      </c>
      <c r="D3859" s="9" t="s">
        <v>3305</v>
      </c>
      <c r="E3859" s="9" t="s">
        <v>3316</v>
      </c>
      <c r="F3859" s="9" t="s">
        <v>15593</v>
      </c>
      <c r="G3859" s="9" t="s">
        <v>23267</v>
      </c>
      <c r="H3859" s="9" t="s">
        <v>3305</v>
      </c>
      <c r="I3859" s="9" t="s">
        <v>39932</v>
      </c>
      <c r="J3859" s="9" t="s">
        <v>39935</v>
      </c>
      <c r="K3859" s="9" t="s">
        <v>3316</v>
      </c>
    </row>
    <row r="3860" spans="1:11" x14ac:dyDescent="0.35">
      <c r="A3860" s="9">
        <v>3859</v>
      </c>
      <c r="B3860" s="9" t="str">
        <f t="shared" si="60"/>
        <v>Cassia apo</v>
      </c>
      <c r="C3860" s="9" t="e" cm="1">
        <f t="array" aca="1" ref="C3860" ca="1">LEFT(K3860,$C$19743)&amp;"-"&amp;RIGHT(SUBSTITUTE(SUBSTITUTE(TiraAcento(E3860),"-","")," ",""),$C$19744)</f>
        <v>#NAME?</v>
      </c>
      <c r="D3860" s="9" t="s">
        <v>3305</v>
      </c>
      <c r="E3860" s="9" t="s">
        <v>1444</v>
      </c>
      <c r="F3860" s="9" t="s">
        <v>15593</v>
      </c>
      <c r="G3860" s="9" t="s">
        <v>23268</v>
      </c>
      <c r="H3860" s="9" t="s">
        <v>3305</v>
      </c>
      <c r="I3860" s="9" t="s">
        <v>39932</v>
      </c>
      <c r="J3860" s="9" t="s">
        <v>39935</v>
      </c>
      <c r="K3860" s="9" t="s">
        <v>43282</v>
      </c>
    </row>
    <row r="3861" spans="1:11" x14ac:dyDescent="0.35">
      <c r="A3861" s="9">
        <v>3860</v>
      </c>
      <c r="B3861" s="9" t="str">
        <f t="shared" si="60"/>
        <v>Cassia apo</v>
      </c>
      <c r="C3861" s="9" t="e" cm="1">
        <f t="array" aca="1" ref="C3861" ca="1">LEFT(K3861,$C$19743)&amp;"-"&amp;RIGHT(SUBSTITUTE(SUBSTITUTE(TiraAcento(E3861),"-","")," ",""),$C$19744)</f>
        <v>#NAME?</v>
      </c>
      <c r="D3861" s="9" t="s">
        <v>3305</v>
      </c>
      <c r="E3861" s="9" t="s">
        <v>3317</v>
      </c>
      <c r="F3861" s="9" t="s">
        <v>15593</v>
      </c>
      <c r="G3861" s="9" t="s">
        <v>23269</v>
      </c>
      <c r="H3861" s="9" t="s">
        <v>3305</v>
      </c>
      <c r="I3861" s="9" t="s">
        <v>39932</v>
      </c>
      <c r="J3861" s="9" t="s">
        <v>39935</v>
      </c>
      <c r="K3861" s="9" t="s">
        <v>44219</v>
      </c>
    </row>
    <row r="3862" spans="1:11" x14ac:dyDescent="0.35">
      <c r="A3862" s="9">
        <v>3861</v>
      </c>
      <c r="B3862" s="9" t="str">
        <f t="shared" si="60"/>
        <v>Cassia apo</v>
      </c>
      <c r="C3862" s="9" t="e" cm="1">
        <f t="array" aca="1" ref="C3862" ca="1">LEFT(K3862,$C$19743)&amp;"-"&amp;RIGHT(SUBSTITUTE(SUBSTITUTE(TiraAcento(E3862),"-","")," ",""),$C$19744)</f>
        <v>#NAME?</v>
      </c>
      <c r="D3862" s="9" t="s">
        <v>3305</v>
      </c>
      <c r="E3862" s="9" t="s">
        <v>3318</v>
      </c>
      <c r="F3862" s="9" t="s">
        <v>15593</v>
      </c>
      <c r="G3862" s="9" t="s">
        <v>23270</v>
      </c>
      <c r="H3862" s="9" t="s">
        <v>3305</v>
      </c>
      <c r="I3862" s="9" t="s">
        <v>39932</v>
      </c>
      <c r="J3862" s="9" t="s">
        <v>39935</v>
      </c>
      <c r="K3862" s="9" t="s">
        <v>44220</v>
      </c>
    </row>
    <row r="3863" spans="1:11" x14ac:dyDescent="0.35">
      <c r="A3863" s="9">
        <v>3862</v>
      </c>
      <c r="B3863" s="9" t="str">
        <f t="shared" si="60"/>
        <v>Cassia apo</v>
      </c>
      <c r="C3863" s="9" t="e" cm="1">
        <f t="array" aca="1" ref="C3863" ca="1">LEFT(K3863,$C$19743)&amp;"-"&amp;RIGHT(SUBSTITUTE(SUBSTITUTE(TiraAcento(E3863),"-","")," ",""),$C$19744)</f>
        <v>#NAME?</v>
      </c>
      <c r="D3863" s="9" t="s">
        <v>3305</v>
      </c>
      <c r="E3863" s="9" t="s">
        <v>3319</v>
      </c>
      <c r="F3863" s="9" t="s">
        <v>15593</v>
      </c>
      <c r="G3863" s="9" t="s">
        <v>23271</v>
      </c>
      <c r="H3863" s="9" t="s">
        <v>3305</v>
      </c>
      <c r="I3863" s="9" t="s">
        <v>39932</v>
      </c>
      <c r="J3863" s="9" t="s">
        <v>39935</v>
      </c>
      <c r="K3863" s="9" t="s">
        <v>3319</v>
      </c>
    </row>
    <row r="3864" spans="1:11" x14ac:dyDescent="0.35">
      <c r="A3864" s="9">
        <v>3863</v>
      </c>
      <c r="B3864" s="9" t="str">
        <f t="shared" si="60"/>
        <v>Cassia apo</v>
      </c>
      <c r="C3864" s="9" t="e" cm="1">
        <f t="array" aca="1" ref="C3864" ca="1">LEFT(K3864,$C$19743)&amp;"-"&amp;RIGHT(SUBSTITUTE(SUBSTITUTE(TiraAcento(E3864),"-","")," ",""),$C$19744)</f>
        <v>#NAME?</v>
      </c>
      <c r="D3864" s="9" t="s">
        <v>3305</v>
      </c>
      <c r="E3864" s="9" t="s">
        <v>3320</v>
      </c>
      <c r="F3864" s="9" t="s">
        <v>15593</v>
      </c>
      <c r="G3864" s="9" t="s">
        <v>23272</v>
      </c>
      <c r="H3864" s="9" t="s">
        <v>3305</v>
      </c>
      <c r="I3864" s="9" t="s">
        <v>39932</v>
      </c>
      <c r="J3864" s="9" t="s">
        <v>39935</v>
      </c>
      <c r="K3864" s="9" t="s">
        <v>3320</v>
      </c>
    </row>
    <row r="3865" spans="1:11" x14ac:dyDescent="0.35">
      <c r="A3865" s="9">
        <v>3864</v>
      </c>
      <c r="B3865" s="9" t="str">
        <f t="shared" si="60"/>
        <v>Cassia bac</v>
      </c>
      <c r="C3865" s="9" t="e" cm="1">
        <f t="array" aca="1" ref="C3865" ca="1">LEFT(K3865,$C$19743)&amp;"-"&amp;RIGHT(SUBSTITUTE(SUBSTITUTE(TiraAcento(E3865),"-","")," ",""),$C$19744)</f>
        <v>#NAME?</v>
      </c>
      <c r="D3865" s="9" t="s">
        <v>3321</v>
      </c>
      <c r="E3865" s="9" t="s">
        <v>3322</v>
      </c>
      <c r="F3865" s="9" t="s">
        <v>15594</v>
      </c>
      <c r="G3865" s="9" t="s">
        <v>23273</v>
      </c>
      <c r="H3865" s="9" t="s">
        <v>3321</v>
      </c>
      <c r="I3865" s="9" t="s">
        <v>39932</v>
      </c>
      <c r="J3865" s="9" t="s">
        <v>39936</v>
      </c>
      <c r="K3865" s="9" t="s">
        <v>3322</v>
      </c>
    </row>
    <row r="3866" spans="1:11" x14ac:dyDescent="0.35">
      <c r="A3866" s="9">
        <v>3865</v>
      </c>
      <c r="B3866" s="9" t="str">
        <f t="shared" si="60"/>
        <v>Cassia bac</v>
      </c>
      <c r="C3866" s="9" t="e" cm="1">
        <f t="array" aca="1" ref="C3866" ca="1">LEFT(K3866,$C$19743)&amp;"-"&amp;RIGHT(SUBSTITUTE(SUBSTITUTE(TiraAcento(E3866),"-","")," ",""),$C$19744)</f>
        <v>#NAME?</v>
      </c>
      <c r="D3866" s="9" t="s">
        <v>3321</v>
      </c>
      <c r="E3866" s="9" t="s">
        <v>3323</v>
      </c>
      <c r="F3866" s="9" t="s">
        <v>15594</v>
      </c>
      <c r="G3866" s="9" t="s">
        <v>23274</v>
      </c>
      <c r="H3866" s="9" t="s">
        <v>3321</v>
      </c>
      <c r="I3866" s="9" t="s">
        <v>39932</v>
      </c>
      <c r="J3866" s="9" t="s">
        <v>39936</v>
      </c>
      <c r="K3866" s="9" t="s">
        <v>44221</v>
      </c>
    </row>
    <row r="3867" spans="1:11" x14ac:dyDescent="0.35">
      <c r="A3867" s="9">
        <v>3866</v>
      </c>
      <c r="B3867" s="9" t="str">
        <f t="shared" si="60"/>
        <v>Cassia bif</v>
      </c>
      <c r="C3867" s="9" t="e" cm="1">
        <f t="array" aca="1" ref="C3867" ca="1">LEFT(K3867,$C$19743)&amp;"-"&amp;RIGHT(SUBSTITUTE(SUBSTITUTE(TiraAcento(E3867),"-","")," ",""),$C$19744)</f>
        <v>#NAME?</v>
      </c>
      <c r="D3867" s="9" t="s">
        <v>3324</v>
      </c>
      <c r="E3867" s="9" t="s">
        <v>1717</v>
      </c>
      <c r="F3867" s="9" t="s">
        <v>15595</v>
      </c>
      <c r="G3867" s="9" t="s">
        <v>23275</v>
      </c>
      <c r="H3867" s="9" t="s">
        <v>3324</v>
      </c>
      <c r="I3867" s="9" t="s">
        <v>39932</v>
      </c>
      <c r="J3867" s="9" t="s">
        <v>39937</v>
      </c>
      <c r="K3867" s="9" t="s">
        <v>1717</v>
      </c>
    </row>
    <row r="3868" spans="1:11" x14ac:dyDescent="0.35">
      <c r="A3868" s="9">
        <v>3867</v>
      </c>
      <c r="B3868" s="9" t="str">
        <f t="shared" si="60"/>
        <v>Cassia bif</v>
      </c>
      <c r="C3868" s="9" t="e" cm="1">
        <f t="array" aca="1" ref="C3868" ca="1">LEFT(K3868,$C$19743)&amp;"-"&amp;RIGHT(SUBSTITUTE(SUBSTITUTE(TiraAcento(E3868),"-","")," ",""),$C$19744)</f>
        <v>#NAME?</v>
      </c>
      <c r="D3868" s="9" t="s">
        <v>3324</v>
      </c>
      <c r="E3868" s="9" t="s">
        <v>3325</v>
      </c>
      <c r="F3868" s="9" t="s">
        <v>15595</v>
      </c>
      <c r="G3868" s="9" t="s">
        <v>23276</v>
      </c>
      <c r="H3868" s="9" t="s">
        <v>3324</v>
      </c>
      <c r="I3868" s="9" t="s">
        <v>39932</v>
      </c>
      <c r="J3868" s="9" t="s">
        <v>39937</v>
      </c>
      <c r="K3868" s="9" t="s">
        <v>3325</v>
      </c>
    </row>
    <row r="3869" spans="1:11" x14ac:dyDescent="0.35">
      <c r="A3869" s="9">
        <v>3868</v>
      </c>
      <c r="B3869" s="9" t="str">
        <f t="shared" si="60"/>
        <v>Cassia bif</v>
      </c>
      <c r="C3869" s="9" t="e" cm="1">
        <f t="array" aca="1" ref="C3869" ca="1">LEFT(K3869,$C$19743)&amp;"-"&amp;RIGHT(SUBSTITUTE(SUBSTITUTE(TiraAcento(E3869),"-","")," ",""),$C$19744)</f>
        <v>#NAME?</v>
      </c>
      <c r="D3869" s="9" t="s">
        <v>3324</v>
      </c>
      <c r="E3869" s="9" t="s">
        <v>3326</v>
      </c>
      <c r="F3869" s="9" t="s">
        <v>15595</v>
      </c>
      <c r="G3869" s="9" t="s">
        <v>23277</v>
      </c>
      <c r="H3869" s="9" t="s">
        <v>3324</v>
      </c>
      <c r="I3869" s="9" t="s">
        <v>39932</v>
      </c>
      <c r="J3869" s="9" t="s">
        <v>39937</v>
      </c>
      <c r="K3869" s="9" t="s">
        <v>44222</v>
      </c>
    </row>
    <row r="3870" spans="1:11" x14ac:dyDescent="0.35">
      <c r="A3870" s="9">
        <v>3869</v>
      </c>
      <c r="B3870" s="9" t="str">
        <f t="shared" si="60"/>
        <v>Cassia bla</v>
      </c>
      <c r="C3870" s="9" t="e" cm="1">
        <f t="array" aca="1" ref="C3870" ca="1">LEFT(K3870,$C$19743)&amp;"-"&amp;RIGHT(SUBSTITUTE(SUBSTITUTE(TiraAcento(E3870),"-","")," ",""),$C$19744)</f>
        <v>#NAME?</v>
      </c>
      <c r="D3870" s="9" t="s">
        <v>3327</v>
      </c>
      <c r="E3870" s="9" t="s">
        <v>3328</v>
      </c>
      <c r="F3870" s="9" t="s">
        <v>15596</v>
      </c>
      <c r="G3870" s="9" t="s">
        <v>23278</v>
      </c>
      <c r="H3870" s="9" t="s">
        <v>3327</v>
      </c>
      <c r="I3870" s="9" t="s">
        <v>39932</v>
      </c>
      <c r="J3870" s="9" t="s">
        <v>39938</v>
      </c>
      <c r="K3870" s="9" t="s">
        <v>44223</v>
      </c>
    </row>
    <row r="3871" spans="1:11" x14ac:dyDescent="0.35">
      <c r="A3871" s="9">
        <v>3870</v>
      </c>
      <c r="B3871" s="9" t="str">
        <f t="shared" si="60"/>
        <v>Cassia ens</v>
      </c>
      <c r="C3871" s="9" t="e" cm="1">
        <f t="array" aca="1" ref="C3871" ca="1">LEFT(K3871,$C$19743)&amp;"-"&amp;RIGHT(SUBSTITUTE(SUBSTITUTE(TiraAcento(E3871),"-","")," ",""),$C$19744)</f>
        <v>#NAME?</v>
      </c>
      <c r="D3871" s="9" t="s">
        <v>3329</v>
      </c>
      <c r="E3871" s="9"/>
      <c r="F3871" s="9" t="s">
        <v>15597</v>
      </c>
      <c r="G3871" s="9" t="s">
        <v>23279</v>
      </c>
      <c r="H3871" s="9" t="s">
        <v>3329</v>
      </c>
      <c r="I3871" s="9" t="s">
        <v>39932</v>
      </c>
      <c r="J3871" s="9" t="s">
        <v>39939</v>
      </c>
      <c r="K3871" s="9" t="s">
        <v>42568</v>
      </c>
    </row>
    <row r="3872" spans="1:11" x14ac:dyDescent="0.35">
      <c r="A3872" s="9">
        <v>3871</v>
      </c>
      <c r="B3872" s="9" t="str">
        <f t="shared" si="60"/>
        <v>Cassia exc</v>
      </c>
      <c r="C3872" s="9" t="e" cm="1">
        <f t="array" aca="1" ref="C3872" ca="1">LEFT(K3872,$C$19743)&amp;"-"&amp;RIGHT(SUBSTITUTE(SUBSTITUTE(TiraAcento(E3872),"-","")," ",""),$C$19744)</f>
        <v>#NAME?</v>
      </c>
      <c r="D3872" s="9" t="s">
        <v>3330</v>
      </c>
      <c r="E3872" s="9" t="s">
        <v>3331</v>
      </c>
      <c r="F3872" s="9" t="s">
        <v>15598</v>
      </c>
      <c r="G3872" s="9" t="s">
        <v>23280</v>
      </c>
      <c r="H3872" s="9" t="s">
        <v>3330</v>
      </c>
      <c r="I3872" s="9" t="s">
        <v>39932</v>
      </c>
      <c r="J3872" s="9" t="s">
        <v>39365</v>
      </c>
      <c r="K3872" s="9" t="s">
        <v>44224</v>
      </c>
    </row>
    <row r="3873" spans="1:11" x14ac:dyDescent="0.35">
      <c r="A3873" s="9">
        <v>3872</v>
      </c>
      <c r="B3873" s="9" t="str">
        <f t="shared" si="60"/>
        <v>Cassia fas</v>
      </c>
      <c r="C3873" s="9" t="e" cm="1">
        <f t="array" aca="1" ref="C3873" ca="1">LEFT(K3873,$C$19743)&amp;"-"&amp;RIGHT(SUBSTITUTE(SUBSTITUTE(TiraAcento(E3873),"-","")," ",""),$C$19744)</f>
        <v>#NAME?</v>
      </c>
      <c r="D3873" s="9" t="s">
        <v>3332</v>
      </c>
      <c r="E3873" s="9" t="s">
        <v>325</v>
      </c>
      <c r="F3873" s="9" t="s">
        <v>15599</v>
      </c>
      <c r="G3873" s="9" t="s">
        <v>23281</v>
      </c>
      <c r="H3873" s="9" t="s">
        <v>3332</v>
      </c>
      <c r="I3873" s="9" t="s">
        <v>39932</v>
      </c>
      <c r="J3873" s="9" t="s">
        <v>39940</v>
      </c>
      <c r="K3873" s="9" t="s">
        <v>325</v>
      </c>
    </row>
    <row r="3874" spans="1:11" x14ac:dyDescent="0.35">
      <c r="A3874" s="9">
        <v>3873</v>
      </c>
      <c r="B3874" s="9" t="str">
        <f t="shared" si="60"/>
        <v>Cassia fas</v>
      </c>
      <c r="C3874" s="9" t="e" cm="1">
        <f t="array" aca="1" ref="C3874" ca="1">LEFT(K3874,$C$19743)&amp;"-"&amp;RIGHT(SUBSTITUTE(SUBSTITUTE(TiraAcento(E3874),"-","")," ",""),$C$19744)</f>
        <v>#NAME?</v>
      </c>
      <c r="D3874" s="9" t="s">
        <v>3332</v>
      </c>
      <c r="E3874" s="9" t="s">
        <v>3206</v>
      </c>
      <c r="F3874" s="9" t="s">
        <v>15599</v>
      </c>
      <c r="G3874" s="9" t="s">
        <v>23282</v>
      </c>
      <c r="H3874" s="9" t="s">
        <v>3332</v>
      </c>
      <c r="I3874" s="9" t="s">
        <v>39932</v>
      </c>
      <c r="J3874" s="9" t="s">
        <v>39940</v>
      </c>
      <c r="K3874" s="9" t="s">
        <v>3206</v>
      </c>
    </row>
    <row r="3875" spans="1:11" x14ac:dyDescent="0.35">
      <c r="A3875" s="9">
        <v>3874</v>
      </c>
      <c r="B3875" s="9" t="str">
        <f t="shared" si="60"/>
        <v>Cassia fas</v>
      </c>
      <c r="C3875" s="9" t="e" cm="1">
        <f t="array" aca="1" ref="C3875" ca="1">LEFT(K3875,$C$19743)&amp;"-"&amp;RIGHT(SUBSTITUTE(SUBSTITUTE(TiraAcento(E3875),"-","")," ",""),$C$19744)</f>
        <v>#NAME?</v>
      </c>
      <c r="D3875" s="9" t="s">
        <v>3332</v>
      </c>
      <c r="E3875" s="9" t="s">
        <v>1113</v>
      </c>
      <c r="F3875" s="9" t="s">
        <v>15599</v>
      </c>
      <c r="G3875" s="9" t="s">
        <v>23283</v>
      </c>
      <c r="H3875" s="9" t="s">
        <v>3332</v>
      </c>
      <c r="I3875" s="9" t="s">
        <v>39932</v>
      </c>
      <c r="J3875" s="9" t="s">
        <v>39940</v>
      </c>
      <c r="K3875" s="9" t="s">
        <v>43098</v>
      </c>
    </row>
    <row r="3876" spans="1:11" x14ac:dyDescent="0.35">
      <c r="A3876" s="9">
        <v>3875</v>
      </c>
      <c r="B3876" s="9" t="str">
        <f t="shared" si="60"/>
        <v>Cassia fas</v>
      </c>
      <c r="C3876" s="9" t="e" cm="1">
        <f t="array" aca="1" ref="C3876" ca="1">LEFT(K3876,$C$19743)&amp;"-"&amp;RIGHT(SUBSTITUTE(SUBSTITUTE(TiraAcento(E3876),"-","")," ",""),$C$19744)</f>
        <v>#NAME?</v>
      </c>
      <c r="D3876" s="9" t="s">
        <v>3332</v>
      </c>
      <c r="E3876" s="9" t="s">
        <v>1</v>
      </c>
      <c r="F3876" s="9" t="s">
        <v>15599</v>
      </c>
      <c r="G3876" s="9" t="s">
        <v>23284</v>
      </c>
      <c r="H3876" s="9" t="s">
        <v>3332</v>
      </c>
      <c r="I3876" s="9" t="s">
        <v>39932</v>
      </c>
      <c r="J3876" s="9" t="s">
        <v>39940</v>
      </c>
      <c r="K3876" s="9" t="s">
        <v>42538</v>
      </c>
    </row>
    <row r="3877" spans="1:11" x14ac:dyDescent="0.35">
      <c r="A3877" s="9">
        <v>3876</v>
      </c>
      <c r="B3877" s="9" t="str">
        <f t="shared" si="60"/>
        <v>Cassia fas</v>
      </c>
      <c r="C3877" s="9" t="e" cm="1">
        <f t="array" aca="1" ref="C3877" ca="1">LEFT(K3877,$C$19743)&amp;"-"&amp;RIGHT(SUBSTITUTE(SUBSTITUTE(TiraAcento(E3877),"-","")," ",""),$C$19744)</f>
        <v>#NAME?</v>
      </c>
      <c r="D3877" s="9" t="s">
        <v>3332</v>
      </c>
      <c r="E3877" s="9" t="s">
        <v>448</v>
      </c>
      <c r="F3877" s="9" t="s">
        <v>15599</v>
      </c>
      <c r="G3877" s="9" t="s">
        <v>23285</v>
      </c>
      <c r="H3877" s="9" t="s">
        <v>3332</v>
      </c>
      <c r="I3877" s="9" t="s">
        <v>39932</v>
      </c>
      <c r="J3877" s="9" t="s">
        <v>39940</v>
      </c>
      <c r="K3877" s="9" t="s">
        <v>42759</v>
      </c>
    </row>
    <row r="3878" spans="1:11" x14ac:dyDescent="0.35">
      <c r="A3878" s="9">
        <v>3877</v>
      </c>
      <c r="B3878" s="9" t="str">
        <f t="shared" si="60"/>
        <v>Cassia fer</v>
      </c>
      <c r="C3878" s="9" t="e" cm="1">
        <f t="array" aca="1" ref="C3878" ca="1">LEFT(K3878,$C$19743)&amp;"-"&amp;RIGHT(SUBSTITUTE(SUBSTITUTE(TiraAcento(E3878),"-","")," ",""),$C$19744)</f>
        <v>#NAME?</v>
      </c>
      <c r="D3878" s="9" t="s">
        <v>3333</v>
      </c>
      <c r="E3878" s="9" t="s">
        <v>3334</v>
      </c>
      <c r="F3878" s="9" t="s">
        <v>15600</v>
      </c>
      <c r="G3878" s="9" t="s">
        <v>23286</v>
      </c>
      <c r="H3878" s="9" t="s">
        <v>3333</v>
      </c>
      <c r="I3878" s="9" t="s">
        <v>39932</v>
      </c>
      <c r="J3878" s="9" t="s">
        <v>39941</v>
      </c>
      <c r="K3878" s="9" t="s">
        <v>44225</v>
      </c>
    </row>
    <row r="3879" spans="1:11" x14ac:dyDescent="0.35">
      <c r="A3879" s="9">
        <v>3878</v>
      </c>
      <c r="B3879" s="9" t="str">
        <f t="shared" si="60"/>
        <v>Cassia fer</v>
      </c>
      <c r="C3879" s="9" t="e" cm="1">
        <f t="array" aca="1" ref="C3879" ca="1">LEFT(K3879,$C$19743)&amp;"-"&amp;RIGHT(SUBSTITUTE(SUBSTITUTE(TiraAcento(E3879),"-","")," ",""),$C$19744)</f>
        <v>#NAME?</v>
      </c>
      <c r="D3879" s="9" t="s">
        <v>3333</v>
      </c>
      <c r="E3879" s="9" t="s">
        <v>1</v>
      </c>
      <c r="F3879" s="9" t="s">
        <v>15600</v>
      </c>
      <c r="G3879" s="9" t="s">
        <v>23287</v>
      </c>
      <c r="H3879" s="9" t="s">
        <v>3333</v>
      </c>
      <c r="I3879" s="9" t="s">
        <v>39932</v>
      </c>
      <c r="J3879" s="9" t="s">
        <v>39941</v>
      </c>
      <c r="K3879" s="9" t="s">
        <v>42538</v>
      </c>
    </row>
    <row r="3880" spans="1:11" x14ac:dyDescent="0.35">
      <c r="A3880" s="9">
        <v>3879</v>
      </c>
      <c r="B3880" s="9" t="str">
        <f t="shared" si="60"/>
        <v>Cassia fer</v>
      </c>
      <c r="C3880" s="9" t="e" cm="1">
        <f t="array" aca="1" ref="C3880" ca="1">LEFT(K3880,$C$19743)&amp;"-"&amp;RIGHT(SUBSTITUTE(SUBSTITUTE(TiraAcento(E3880),"-","")," ",""),$C$19744)</f>
        <v>#NAME?</v>
      </c>
      <c r="D3880" s="9" t="s">
        <v>3333</v>
      </c>
      <c r="E3880" s="9" t="s">
        <v>3335</v>
      </c>
      <c r="F3880" s="9" t="s">
        <v>15600</v>
      </c>
      <c r="G3880" s="9" t="s">
        <v>23288</v>
      </c>
      <c r="H3880" s="9" t="s">
        <v>3333</v>
      </c>
      <c r="I3880" s="9" t="s">
        <v>39932</v>
      </c>
      <c r="J3880" s="9" t="s">
        <v>39941</v>
      </c>
      <c r="K3880" s="9" t="s">
        <v>44226</v>
      </c>
    </row>
    <row r="3881" spans="1:11" x14ac:dyDescent="0.35">
      <c r="A3881" s="9">
        <v>3880</v>
      </c>
      <c r="B3881" s="9" t="str">
        <f t="shared" si="60"/>
        <v>Cassia fer</v>
      </c>
      <c r="C3881" s="9" t="e" cm="1">
        <f t="array" aca="1" ref="C3881" ca="1">LEFT(K3881,$C$19743)&amp;"-"&amp;RIGHT(SUBSTITUTE(SUBSTITUTE(TiraAcento(E3881),"-","")," ",""),$C$19744)</f>
        <v>#NAME?</v>
      </c>
      <c r="D3881" s="9" t="s">
        <v>3333</v>
      </c>
      <c r="E3881" s="9" t="s">
        <v>3336</v>
      </c>
      <c r="F3881" s="9" t="s">
        <v>15600</v>
      </c>
      <c r="G3881" s="9" t="s">
        <v>23289</v>
      </c>
      <c r="H3881" s="9" t="s">
        <v>3333</v>
      </c>
      <c r="I3881" s="9" t="s">
        <v>39932</v>
      </c>
      <c r="J3881" s="9" t="s">
        <v>39941</v>
      </c>
      <c r="K3881" s="9" t="s">
        <v>44227</v>
      </c>
    </row>
    <row r="3882" spans="1:11" x14ac:dyDescent="0.35">
      <c r="A3882" s="9">
        <v>3881</v>
      </c>
      <c r="B3882" s="9" t="str">
        <f t="shared" si="60"/>
        <v>Cassia fer</v>
      </c>
      <c r="C3882" s="9" t="e" cm="1">
        <f t="array" aca="1" ref="C3882" ca="1">LEFT(K3882,$C$19743)&amp;"-"&amp;RIGHT(SUBSTITUTE(SUBSTITUTE(TiraAcento(E3882),"-","")," ",""),$C$19744)</f>
        <v>#NAME?</v>
      </c>
      <c r="D3882" s="9" t="s">
        <v>3333</v>
      </c>
      <c r="E3882" s="9" t="s">
        <v>3337</v>
      </c>
      <c r="F3882" s="9" t="s">
        <v>15600</v>
      </c>
      <c r="G3882" s="9" t="s">
        <v>23290</v>
      </c>
      <c r="H3882" s="9" t="s">
        <v>3333</v>
      </c>
      <c r="I3882" s="9" t="s">
        <v>39932</v>
      </c>
      <c r="J3882" s="9" t="s">
        <v>39941</v>
      </c>
      <c r="K3882" s="9" t="s">
        <v>3337</v>
      </c>
    </row>
    <row r="3883" spans="1:11" x14ac:dyDescent="0.35">
      <c r="A3883" s="9">
        <v>3882</v>
      </c>
      <c r="B3883" s="9" t="str">
        <f t="shared" si="60"/>
        <v>Cassia fer</v>
      </c>
      <c r="C3883" s="9" t="e" cm="1">
        <f t="array" aca="1" ref="C3883" ca="1">LEFT(K3883,$C$19743)&amp;"-"&amp;RIGHT(SUBSTITUTE(SUBSTITUTE(TiraAcento(E3883),"-","")," ",""),$C$19744)</f>
        <v>#NAME?</v>
      </c>
      <c r="D3883" s="9" t="s">
        <v>3333</v>
      </c>
      <c r="E3883" s="9" t="s">
        <v>3338</v>
      </c>
      <c r="F3883" s="9" t="s">
        <v>15600</v>
      </c>
      <c r="G3883" s="9" t="s">
        <v>23291</v>
      </c>
      <c r="H3883" s="9" t="s">
        <v>3333</v>
      </c>
      <c r="I3883" s="9" t="s">
        <v>39932</v>
      </c>
      <c r="J3883" s="9" t="s">
        <v>39941</v>
      </c>
      <c r="K3883" s="9" t="s">
        <v>39932</v>
      </c>
    </row>
    <row r="3884" spans="1:11" x14ac:dyDescent="0.35">
      <c r="A3884" s="9">
        <v>3883</v>
      </c>
      <c r="B3884" s="9" t="str">
        <f t="shared" si="60"/>
        <v>Cassia fer</v>
      </c>
      <c r="C3884" s="9" t="e" cm="1">
        <f t="array" aca="1" ref="C3884" ca="1">LEFT(K3884,$C$19743)&amp;"-"&amp;RIGHT(SUBSTITUTE(SUBSTITUTE(TiraAcento(E3884),"-","")," ",""),$C$19744)</f>
        <v>#NAME?</v>
      </c>
      <c r="D3884" s="9" t="s">
        <v>3333</v>
      </c>
      <c r="E3884" s="9" t="s">
        <v>3339</v>
      </c>
      <c r="F3884" s="9" t="s">
        <v>15600</v>
      </c>
      <c r="G3884" s="9" t="s">
        <v>23292</v>
      </c>
      <c r="H3884" s="9" t="s">
        <v>3333</v>
      </c>
      <c r="I3884" s="9" t="s">
        <v>39932</v>
      </c>
      <c r="J3884" s="9" t="s">
        <v>39941</v>
      </c>
      <c r="K3884" s="9" t="s">
        <v>44228</v>
      </c>
    </row>
    <row r="3885" spans="1:11" x14ac:dyDescent="0.35">
      <c r="A3885" s="9">
        <v>3884</v>
      </c>
      <c r="B3885" s="9" t="str">
        <f t="shared" si="60"/>
        <v>Cassia fer</v>
      </c>
      <c r="C3885" s="9" t="e" cm="1">
        <f t="array" aca="1" ref="C3885" ca="1">LEFT(K3885,$C$19743)&amp;"-"&amp;RIGHT(SUBSTITUTE(SUBSTITUTE(TiraAcento(E3885),"-","")," ",""),$C$19744)</f>
        <v>#NAME?</v>
      </c>
      <c r="D3885" s="9" t="s">
        <v>3333</v>
      </c>
      <c r="E3885" s="9" t="s">
        <v>3340</v>
      </c>
      <c r="F3885" s="9" t="s">
        <v>15600</v>
      </c>
      <c r="G3885" s="9" t="s">
        <v>23293</v>
      </c>
      <c r="H3885" s="9" t="s">
        <v>3333</v>
      </c>
      <c r="I3885" s="9" t="s">
        <v>39932</v>
      </c>
      <c r="J3885" s="9" t="s">
        <v>39941</v>
      </c>
      <c r="K3885" s="9" t="s">
        <v>44229</v>
      </c>
    </row>
    <row r="3886" spans="1:11" x14ac:dyDescent="0.35">
      <c r="A3886" s="9">
        <v>3885</v>
      </c>
      <c r="B3886" s="9" t="str">
        <f t="shared" si="60"/>
        <v>Cassia fer</v>
      </c>
      <c r="C3886" s="9" t="e" cm="1">
        <f t="array" aca="1" ref="C3886" ca="1">LEFT(K3886,$C$19743)&amp;"-"&amp;RIGHT(SUBSTITUTE(SUBSTITUTE(TiraAcento(E3886),"-","")," ",""),$C$19744)</f>
        <v>#NAME?</v>
      </c>
      <c r="D3886" s="9" t="s">
        <v>3333</v>
      </c>
      <c r="E3886" s="9" t="s">
        <v>3341</v>
      </c>
      <c r="F3886" s="9" t="s">
        <v>15600</v>
      </c>
      <c r="G3886" s="9" t="s">
        <v>23294</v>
      </c>
      <c r="H3886" s="9" t="s">
        <v>3333</v>
      </c>
      <c r="I3886" s="9" t="s">
        <v>39932</v>
      </c>
      <c r="J3886" s="9" t="s">
        <v>39941</v>
      </c>
      <c r="K3886" s="9" t="s">
        <v>3341</v>
      </c>
    </row>
    <row r="3887" spans="1:11" x14ac:dyDescent="0.35">
      <c r="A3887" s="9">
        <v>3886</v>
      </c>
      <c r="B3887" s="9" t="str">
        <f t="shared" si="60"/>
        <v>Cassia fer</v>
      </c>
      <c r="C3887" s="9" t="e" cm="1">
        <f t="array" aca="1" ref="C3887" ca="1">LEFT(K3887,$C$19743)&amp;"-"&amp;RIGHT(SUBSTITUTE(SUBSTITUTE(TiraAcento(E3887),"-","")," ",""),$C$19744)</f>
        <v>#NAME?</v>
      </c>
      <c r="D3887" s="9" t="s">
        <v>3333</v>
      </c>
      <c r="E3887" s="9" t="s">
        <v>445</v>
      </c>
      <c r="F3887" s="9" t="s">
        <v>15600</v>
      </c>
      <c r="G3887" s="9" t="s">
        <v>23295</v>
      </c>
      <c r="H3887" s="9" t="s">
        <v>3333</v>
      </c>
      <c r="I3887" s="9" t="s">
        <v>39932</v>
      </c>
      <c r="J3887" s="9" t="s">
        <v>39941</v>
      </c>
      <c r="K3887" s="9" t="s">
        <v>445</v>
      </c>
    </row>
    <row r="3888" spans="1:11" x14ac:dyDescent="0.35">
      <c r="A3888" s="9">
        <v>3887</v>
      </c>
      <c r="B3888" s="9" t="str">
        <f t="shared" si="60"/>
        <v>Cassia fer</v>
      </c>
      <c r="C3888" s="9" t="e" cm="1">
        <f t="array" aca="1" ref="C3888" ca="1">LEFT(K3888,$C$19743)&amp;"-"&amp;RIGHT(SUBSTITUTE(SUBSTITUTE(TiraAcento(E3888),"-","")," ",""),$C$19744)</f>
        <v>#NAME?</v>
      </c>
      <c r="D3888" s="9" t="s">
        <v>3333</v>
      </c>
      <c r="E3888" s="9" t="s">
        <v>3342</v>
      </c>
      <c r="F3888" s="9" t="s">
        <v>15600</v>
      </c>
      <c r="G3888" s="9" t="s">
        <v>23296</v>
      </c>
      <c r="H3888" s="9" t="s">
        <v>3333</v>
      </c>
      <c r="I3888" s="9" t="s">
        <v>39932</v>
      </c>
      <c r="J3888" s="9" t="s">
        <v>39941</v>
      </c>
      <c r="K3888" s="9" t="s">
        <v>2839</v>
      </c>
    </row>
    <row r="3889" spans="1:11" x14ac:dyDescent="0.35">
      <c r="A3889" s="9">
        <v>3888</v>
      </c>
      <c r="B3889" s="9" t="str">
        <f t="shared" si="60"/>
        <v>Cassia fer</v>
      </c>
      <c r="C3889" s="9" t="e" cm="1">
        <f t="array" aca="1" ref="C3889" ca="1">LEFT(K3889,$C$19743)&amp;"-"&amp;RIGHT(SUBSTITUTE(SUBSTITUTE(TiraAcento(E3889),"-","")," ",""),$C$19744)</f>
        <v>#NAME?</v>
      </c>
      <c r="D3889" s="9" t="s">
        <v>3333</v>
      </c>
      <c r="E3889" s="9" t="s">
        <v>3343</v>
      </c>
      <c r="F3889" s="9" t="s">
        <v>15600</v>
      </c>
      <c r="G3889" s="9" t="s">
        <v>23297</v>
      </c>
      <c r="H3889" s="9" t="s">
        <v>3333</v>
      </c>
      <c r="I3889" s="9" t="s">
        <v>39932</v>
      </c>
      <c r="J3889" s="9" t="s">
        <v>39941</v>
      </c>
      <c r="K3889" s="9" t="s">
        <v>44230</v>
      </c>
    </row>
    <row r="3890" spans="1:11" x14ac:dyDescent="0.35">
      <c r="A3890" s="9">
        <v>3889</v>
      </c>
      <c r="B3890" s="9" t="str">
        <f t="shared" si="60"/>
        <v>Cassia fer</v>
      </c>
      <c r="C3890" s="9" t="e" cm="1">
        <f t="array" aca="1" ref="C3890" ca="1">LEFT(K3890,$C$19743)&amp;"-"&amp;RIGHT(SUBSTITUTE(SUBSTITUTE(TiraAcento(E3890),"-","")," ",""),$C$19744)</f>
        <v>#NAME?</v>
      </c>
      <c r="D3890" s="9" t="s">
        <v>3333</v>
      </c>
      <c r="E3890" s="9" t="s">
        <v>3344</v>
      </c>
      <c r="F3890" s="9" t="s">
        <v>15600</v>
      </c>
      <c r="G3890" s="9" t="s">
        <v>23298</v>
      </c>
      <c r="H3890" s="9" t="s">
        <v>3333</v>
      </c>
      <c r="I3890" s="9" t="s">
        <v>39932</v>
      </c>
      <c r="J3890" s="9" t="s">
        <v>39941</v>
      </c>
      <c r="K3890" s="9" t="s">
        <v>44231</v>
      </c>
    </row>
    <row r="3891" spans="1:11" x14ac:dyDescent="0.35">
      <c r="A3891" s="9">
        <v>3890</v>
      </c>
      <c r="B3891" s="9" t="str">
        <f t="shared" si="60"/>
        <v>Cassia fis</v>
      </c>
      <c r="C3891" s="9" t="e" cm="1">
        <f t="array" aca="1" ref="C3891" ca="1">LEFT(K3891,$C$19743)&amp;"-"&amp;RIGHT(SUBSTITUTE(SUBSTITUTE(TiraAcento(E3891),"-","")," ",""),$C$19744)</f>
        <v>#NAME?</v>
      </c>
      <c r="D3891" s="9" t="s">
        <v>3345</v>
      </c>
      <c r="E3891" s="9" t="s">
        <v>397</v>
      </c>
      <c r="F3891" s="9" t="s">
        <v>15601</v>
      </c>
      <c r="G3891" s="9" t="s">
        <v>23299</v>
      </c>
      <c r="H3891" s="9" t="s">
        <v>3345</v>
      </c>
      <c r="I3891" s="9" t="s">
        <v>39932</v>
      </c>
      <c r="J3891" s="9" t="s">
        <v>39942</v>
      </c>
      <c r="K3891" s="9" t="s">
        <v>39259</v>
      </c>
    </row>
    <row r="3892" spans="1:11" x14ac:dyDescent="0.35">
      <c r="A3892" s="9">
        <v>3891</v>
      </c>
      <c r="B3892" s="9" t="str">
        <f t="shared" si="60"/>
        <v>Cassia fis</v>
      </c>
      <c r="C3892" s="9" t="e" cm="1">
        <f t="array" aca="1" ref="C3892" ca="1">LEFT(K3892,$C$19743)&amp;"-"&amp;RIGHT(SUBSTITUTE(SUBSTITUTE(TiraAcento(E3892),"-","")," ",""),$C$19744)</f>
        <v>#NAME?</v>
      </c>
      <c r="D3892" s="9" t="s">
        <v>3345</v>
      </c>
      <c r="E3892" s="9" t="s">
        <v>3322</v>
      </c>
      <c r="F3892" s="9" t="s">
        <v>15601</v>
      </c>
      <c r="G3892" s="9" t="s">
        <v>23300</v>
      </c>
      <c r="H3892" s="9" t="s">
        <v>3345</v>
      </c>
      <c r="I3892" s="9" t="s">
        <v>39932</v>
      </c>
      <c r="J3892" s="9" t="s">
        <v>39942</v>
      </c>
      <c r="K3892" s="9" t="s">
        <v>3322</v>
      </c>
    </row>
    <row r="3893" spans="1:11" x14ac:dyDescent="0.35">
      <c r="A3893" s="9">
        <v>3892</v>
      </c>
      <c r="B3893" s="9" t="str">
        <f t="shared" si="60"/>
        <v>Cassia fis</v>
      </c>
      <c r="C3893" s="9" t="e" cm="1">
        <f t="array" aca="1" ref="C3893" ca="1">LEFT(K3893,$C$19743)&amp;"-"&amp;RIGHT(SUBSTITUTE(SUBSTITUTE(TiraAcento(E3893),"-","")," ",""),$C$19744)</f>
        <v>#NAME?</v>
      </c>
      <c r="D3893" s="9" t="s">
        <v>3345</v>
      </c>
      <c r="E3893" s="9" t="s">
        <v>1447</v>
      </c>
      <c r="F3893" s="9" t="s">
        <v>15601</v>
      </c>
      <c r="G3893" s="9" t="s">
        <v>23301</v>
      </c>
      <c r="H3893" s="9" t="s">
        <v>3345</v>
      </c>
      <c r="I3893" s="9" t="s">
        <v>39932</v>
      </c>
      <c r="J3893" s="9" t="s">
        <v>39942</v>
      </c>
      <c r="K3893" s="9" t="s">
        <v>1447</v>
      </c>
    </row>
    <row r="3894" spans="1:11" x14ac:dyDescent="0.35">
      <c r="A3894" s="9">
        <v>3893</v>
      </c>
      <c r="B3894" s="9" t="str">
        <f t="shared" si="60"/>
        <v>Cassia fis</v>
      </c>
      <c r="C3894" s="9" t="e" cm="1">
        <f t="array" aca="1" ref="C3894" ca="1">LEFT(K3894,$C$19743)&amp;"-"&amp;RIGHT(SUBSTITUTE(SUBSTITUTE(TiraAcento(E3894),"-","")," ",""),$C$19744)</f>
        <v>#NAME?</v>
      </c>
      <c r="D3894" s="9" t="s">
        <v>3345</v>
      </c>
      <c r="E3894" s="9" t="s">
        <v>3346</v>
      </c>
      <c r="F3894" s="9" t="s">
        <v>15601</v>
      </c>
      <c r="G3894" s="9" t="s">
        <v>23302</v>
      </c>
      <c r="H3894" s="9" t="s">
        <v>3345</v>
      </c>
      <c r="I3894" s="9" t="s">
        <v>39932</v>
      </c>
      <c r="J3894" s="9" t="s">
        <v>39942</v>
      </c>
      <c r="K3894" s="9" t="s">
        <v>44232</v>
      </c>
    </row>
    <row r="3895" spans="1:11" x14ac:dyDescent="0.35">
      <c r="A3895" s="9">
        <v>3894</v>
      </c>
      <c r="B3895" s="9" t="str">
        <f t="shared" si="60"/>
        <v>Cassia fis</v>
      </c>
      <c r="C3895" s="9" t="e" cm="1">
        <f t="array" aca="1" ref="C3895" ca="1">LEFT(K3895,$C$19743)&amp;"-"&amp;RIGHT(SUBSTITUTE(SUBSTITUTE(TiraAcento(E3895),"-","")," ",""),$C$19744)</f>
        <v>#NAME?</v>
      </c>
      <c r="D3895" s="9" t="s">
        <v>3345</v>
      </c>
      <c r="E3895" s="9" t="s">
        <v>3347</v>
      </c>
      <c r="F3895" s="9" t="s">
        <v>15601</v>
      </c>
      <c r="G3895" s="9" t="s">
        <v>23303</v>
      </c>
      <c r="H3895" s="9" t="s">
        <v>3345</v>
      </c>
      <c r="I3895" s="9" t="s">
        <v>39932</v>
      </c>
      <c r="J3895" s="9" t="s">
        <v>39942</v>
      </c>
      <c r="K3895" s="9" t="s">
        <v>44233</v>
      </c>
    </row>
    <row r="3896" spans="1:11" x14ac:dyDescent="0.35">
      <c r="A3896" s="9">
        <v>3895</v>
      </c>
      <c r="B3896" s="9" t="str">
        <f t="shared" si="60"/>
        <v>Cassia fis</v>
      </c>
      <c r="C3896" s="9" t="e" cm="1">
        <f t="array" aca="1" ref="C3896" ca="1">LEFT(K3896,$C$19743)&amp;"-"&amp;RIGHT(SUBSTITUTE(SUBSTITUTE(TiraAcento(E3896),"-","")," ",""),$C$19744)</f>
        <v>#NAME?</v>
      </c>
      <c r="D3896" s="9" t="s">
        <v>3345</v>
      </c>
      <c r="E3896" s="9" t="s">
        <v>3348</v>
      </c>
      <c r="F3896" s="9" t="s">
        <v>15601</v>
      </c>
      <c r="G3896" s="9" t="s">
        <v>23304</v>
      </c>
      <c r="H3896" s="9" t="s">
        <v>3345</v>
      </c>
      <c r="I3896" s="9" t="s">
        <v>39932</v>
      </c>
      <c r="J3896" s="9" t="s">
        <v>39942</v>
      </c>
      <c r="K3896" s="9" t="s">
        <v>44234</v>
      </c>
    </row>
    <row r="3897" spans="1:11" x14ac:dyDescent="0.35">
      <c r="A3897" s="9">
        <v>3896</v>
      </c>
      <c r="B3897" s="9" t="str">
        <f t="shared" si="60"/>
        <v>Cassia fis</v>
      </c>
      <c r="C3897" s="9" t="e" cm="1">
        <f t="array" aca="1" ref="C3897" ca="1">LEFT(K3897,$C$19743)&amp;"-"&amp;RIGHT(SUBSTITUTE(SUBSTITUTE(TiraAcento(E3897),"-","")," ",""),$C$19744)</f>
        <v>#NAME?</v>
      </c>
      <c r="D3897" s="9" t="s">
        <v>3345</v>
      </c>
      <c r="E3897" s="9" t="s">
        <v>3349</v>
      </c>
      <c r="F3897" s="9" t="s">
        <v>15601</v>
      </c>
      <c r="G3897" s="9" t="s">
        <v>23305</v>
      </c>
      <c r="H3897" s="9" t="s">
        <v>3345</v>
      </c>
      <c r="I3897" s="9" t="s">
        <v>39932</v>
      </c>
      <c r="J3897" s="9" t="s">
        <v>39942</v>
      </c>
      <c r="K3897" s="9" t="s">
        <v>44235</v>
      </c>
    </row>
    <row r="3898" spans="1:11" x14ac:dyDescent="0.35">
      <c r="A3898" s="9">
        <v>3897</v>
      </c>
      <c r="B3898" s="9" t="str">
        <f t="shared" si="60"/>
        <v>Cassia fis</v>
      </c>
      <c r="C3898" s="9" t="e" cm="1">
        <f t="array" aca="1" ref="C3898" ca="1">LEFT(K3898,$C$19743)&amp;"-"&amp;RIGHT(SUBSTITUTE(SUBSTITUTE(TiraAcento(E3898),"-","")," ",""),$C$19744)</f>
        <v>#NAME?</v>
      </c>
      <c r="D3898" s="9" t="s">
        <v>3345</v>
      </c>
      <c r="E3898" s="9" t="s">
        <v>3338</v>
      </c>
      <c r="F3898" s="9" t="s">
        <v>15601</v>
      </c>
      <c r="G3898" s="9" t="s">
        <v>23306</v>
      </c>
      <c r="H3898" s="9" t="s">
        <v>3345</v>
      </c>
      <c r="I3898" s="9" t="s">
        <v>39932</v>
      </c>
      <c r="J3898" s="9" t="s">
        <v>39942</v>
      </c>
      <c r="K3898" s="9" t="s">
        <v>39932</v>
      </c>
    </row>
    <row r="3899" spans="1:11" x14ac:dyDescent="0.35">
      <c r="A3899" s="9">
        <v>3898</v>
      </c>
      <c r="B3899" s="9" t="str">
        <f t="shared" si="60"/>
        <v>Cassia fis</v>
      </c>
      <c r="C3899" s="9" t="e" cm="1">
        <f t="array" aca="1" ref="C3899" ca="1">LEFT(K3899,$C$19743)&amp;"-"&amp;RIGHT(SUBSTITUTE(SUBSTITUTE(TiraAcento(E3899),"-","")," ",""),$C$19744)</f>
        <v>#NAME?</v>
      </c>
      <c r="D3899" s="9" t="s">
        <v>3345</v>
      </c>
      <c r="E3899" s="9" t="s">
        <v>3350</v>
      </c>
      <c r="F3899" s="9" t="s">
        <v>15601</v>
      </c>
      <c r="G3899" s="9" t="s">
        <v>23307</v>
      </c>
      <c r="H3899" s="9" t="s">
        <v>3345</v>
      </c>
      <c r="I3899" s="9" t="s">
        <v>39932</v>
      </c>
      <c r="J3899" s="9" t="s">
        <v>39942</v>
      </c>
      <c r="K3899" s="9" t="s">
        <v>44236</v>
      </c>
    </row>
    <row r="3900" spans="1:11" x14ac:dyDescent="0.35">
      <c r="A3900" s="9">
        <v>3899</v>
      </c>
      <c r="B3900" s="9" t="str">
        <f t="shared" si="60"/>
        <v>Cassia fis</v>
      </c>
      <c r="C3900" s="9" t="e" cm="1">
        <f t="array" aca="1" ref="C3900" ca="1">LEFT(K3900,$C$19743)&amp;"-"&amp;RIGHT(SUBSTITUTE(SUBSTITUTE(TiraAcento(E3900),"-","")," ",""),$C$19744)</f>
        <v>#NAME?</v>
      </c>
      <c r="D3900" s="9" t="s">
        <v>3345</v>
      </c>
      <c r="E3900" s="9" t="s">
        <v>3340</v>
      </c>
      <c r="F3900" s="9" t="s">
        <v>15601</v>
      </c>
      <c r="G3900" s="9" t="s">
        <v>23308</v>
      </c>
      <c r="H3900" s="9" t="s">
        <v>3345</v>
      </c>
      <c r="I3900" s="9" t="s">
        <v>39932</v>
      </c>
      <c r="J3900" s="9" t="s">
        <v>39942</v>
      </c>
      <c r="K3900" s="9" t="s">
        <v>44229</v>
      </c>
    </row>
    <row r="3901" spans="1:11" x14ac:dyDescent="0.35">
      <c r="A3901" s="9">
        <v>3900</v>
      </c>
      <c r="B3901" s="9" t="str">
        <f t="shared" si="60"/>
        <v>Cassia fis</v>
      </c>
      <c r="C3901" s="9" t="e" cm="1">
        <f t="array" aca="1" ref="C3901" ca="1">LEFT(K3901,$C$19743)&amp;"-"&amp;RIGHT(SUBSTITUTE(SUBSTITUTE(TiraAcento(E3901),"-","")," ",""),$C$19744)</f>
        <v>#NAME?</v>
      </c>
      <c r="D3901" s="9" t="s">
        <v>3345</v>
      </c>
      <c r="E3901" s="9" t="s">
        <v>3351</v>
      </c>
      <c r="F3901" s="9" t="s">
        <v>15601</v>
      </c>
      <c r="G3901" s="9" t="s">
        <v>23309</v>
      </c>
      <c r="H3901" s="9" t="s">
        <v>3345</v>
      </c>
      <c r="I3901" s="9" t="s">
        <v>39932</v>
      </c>
      <c r="J3901" s="9" t="s">
        <v>39942</v>
      </c>
      <c r="K3901" s="9" t="s">
        <v>44237</v>
      </c>
    </row>
    <row r="3902" spans="1:11" x14ac:dyDescent="0.35">
      <c r="A3902" s="9">
        <v>3901</v>
      </c>
      <c r="B3902" s="9" t="str">
        <f t="shared" si="60"/>
        <v>Cassia fis</v>
      </c>
      <c r="C3902" s="9" t="e" cm="1">
        <f t="array" aca="1" ref="C3902" ca="1">LEFT(K3902,$C$19743)&amp;"-"&amp;RIGHT(SUBSTITUTE(SUBSTITUTE(TiraAcento(E3902),"-","")," ",""),$C$19744)</f>
        <v>#NAME?</v>
      </c>
      <c r="D3902" s="9" t="s">
        <v>3345</v>
      </c>
      <c r="E3902" s="9" t="s">
        <v>3352</v>
      </c>
      <c r="F3902" s="9" t="s">
        <v>15601</v>
      </c>
      <c r="G3902" s="9" t="s">
        <v>23310</v>
      </c>
      <c r="H3902" s="9" t="s">
        <v>3345</v>
      </c>
      <c r="I3902" s="9" t="s">
        <v>39932</v>
      </c>
      <c r="J3902" s="9" t="s">
        <v>39942</v>
      </c>
      <c r="K3902" s="9" t="s">
        <v>3352</v>
      </c>
    </row>
    <row r="3903" spans="1:11" x14ac:dyDescent="0.35">
      <c r="A3903" s="9">
        <v>3902</v>
      </c>
      <c r="B3903" s="9" t="str">
        <f t="shared" si="60"/>
        <v>Cassia fis</v>
      </c>
      <c r="C3903" s="9" t="e" cm="1">
        <f t="array" aca="1" ref="C3903" ca="1">LEFT(K3903,$C$19743)&amp;"-"&amp;RIGHT(SUBSTITUTE(SUBSTITUTE(TiraAcento(E3903),"-","")," ",""),$C$19744)</f>
        <v>#NAME?</v>
      </c>
      <c r="D3903" s="9" t="s">
        <v>3345</v>
      </c>
      <c r="E3903" s="9" t="s">
        <v>3353</v>
      </c>
      <c r="F3903" s="9" t="s">
        <v>15601</v>
      </c>
      <c r="G3903" s="9" t="s">
        <v>23311</v>
      </c>
      <c r="H3903" s="9" t="s">
        <v>3345</v>
      </c>
      <c r="I3903" s="9" t="s">
        <v>39932</v>
      </c>
      <c r="J3903" s="9" t="s">
        <v>39942</v>
      </c>
      <c r="K3903" s="9" t="s">
        <v>3353</v>
      </c>
    </row>
    <row r="3904" spans="1:11" x14ac:dyDescent="0.35">
      <c r="A3904" s="9">
        <v>3903</v>
      </c>
      <c r="B3904" s="9" t="str">
        <f t="shared" si="60"/>
        <v>Cassia fis</v>
      </c>
      <c r="C3904" s="9" t="e" cm="1">
        <f t="array" aca="1" ref="C3904" ca="1">LEFT(K3904,$C$19743)&amp;"-"&amp;RIGHT(SUBSTITUTE(SUBSTITUTE(TiraAcento(E3904),"-","")," ",""),$C$19744)</f>
        <v>#NAME?</v>
      </c>
      <c r="D3904" s="9" t="s">
        <v>3345</v>
      </c>
      <c r="E3904" s="9" t="s">
        <v>3354</v>
      </c>
      <c r="F3904" s="9" t="s">
        <v>15601</v>
      </c>
      <c r="G3904" s="9" t="s">
        <v>23312</v>
      </c>
      <c r="H3904" s="9" t="s">
        <v>3345</v>
      </c>
      <c r="I3904" s="9" t="s">
        <v>39932</v>
      </c>
      <c r="J3904" s="9" t="s">
        <v>39942</v>
      </c>
      <c r="K3904" s="9" t="s">
        <v>3354</v>
      </c>
    </row>
    <row r="3905" spans="1:11" x14ac:dyDescent="0.35">
      <c r="A3905" s="9">
        <v>3904</v>
      </c>
      <c r="B3905" s="9" t="str">
        <f t="shared" si="60"/>
        <v>Cassia gra</v>
      </c>
      <c r="C3905" s="9" t="e" cm="1">
        <f t="array" aca="1" ref="C3905" ca="1">LEFT(K3905,$C$19743)&amp;"-"&amp;RIGHT(SUBSTITUTE(SUBSTITUTE(TiraAcento(E3905),"-","")," ",""),$C$19744)</f>
        <v>#NAME?</v>
      </c>
      <c r="D3905" s="9" t="s">
        <v>3355</v>
      </c>
      <c r="E3905" s="9" t="s">
        <v>397</v>
      </c>
      <c r="F3905" s="9" t="s">
        <v>15602</v>
      </c>
      <c r="G3905" s="9" t="s">
        <v>23313</v>
      </c>
      <c r="H3905" s="9" t="s">
        <v>3355</v>
      </c>
      <c r="I3905" s="9" t="s">
        <v>39932</v>
      </c>
      <c r="J3905" s="9" t="s">
        <v>39153</v>
      </c>
      <c r="K3905" s="9" t="s">
        <v>39259</v>
      </c>
    </row>
    <row r="3906" spans="1:11" x14ac:dyDescent="0.35">
      <c r="A3906" s="9">
        <v>3905</v>
      </c>
      <c r="B3906" s="9" t="str">
        <f t="shared" si="60"/>
        <v>Cassia gra</v>
      </c>
      <c r="C3906" s="9" t="e" cm="1">
        <f t="array" aca="1" ref="C3906" ca="1">LEFT(K3906,$C$19743)&amp;"-"&amp;RIGHT(SUBSTITUTE(SUBSTITUTE(TiraAcento(E3906),"-","")," ",""),$C$19744)</f>
        <v>#NAME?</v>
      </c>
      <c r="D3906" s="9" t="s">
        <v>3355</v>
      </c>
      <c r="E3906" s="9" t="s">
        <v>3356</v>
      </c>
      <c r="F3906" s="9" t="s">
        <v>15602</v>
      </c>
      <c r="G3906" s="9" t="s">
        <v>23314</v>
      </c>
      <c r="H3906" s="9" t="s">
        <v>3355</v>
      </c>
      <c r="I3906" s="9" t="s">
        <v>39932</v>
      </c>
      <c r="J3906" s="9" t="s">
        <v>39153</v>
      </c>
      <c r="K3906" s="9" t="s">
        <v>44238</v>
      </c>
    </row>
    <row r="3907" spans="1:11" x14ac:dyDescent="0.35">
      <c r="A3907" s="9">
        <v>3906</v>
      </c>
      <c r="B3907" s="9" t="str">
        <f t="shared" ref="B3907:B3970" si="61">I3907&amp;" "&amp;IFERROR(LEFT(J3907,$B$19743),D3907)</f>
        <v>Cassia gra</v>
      </c>
      <c r="C3907" s="9" t="e" cm="1">
        <f t="array" aca="1" ref="C3907" ca="1">LEFT(K3907,$C$19743)&amp;"-"&amp;RIGHT(SUBSTITUTE(SUBSTITUTE(TiraAcento(E3907),"-","")," ",""),$C$19744)</f>
        <v>#NAME?</v>
      </c>
      <c r="D3907" s="9" t="s">
        <v>3355</v>
      </c>
      <c r="E3907" s="9" t="s">
        <v>1</v>
      </c>
      <c r="F3907" s="9" t="s">
        <v>15602</v>
      </c>
      <c r="G3907" s="9" t="s">
        <v>23315</v>
      </c>
      <c r="H3907" s="9" t="s">
        <v>3355</v>
      </c>
      <c r="I3907" s="9" t="s">
        <v>39932</v>
      </c>
      <c r="J3907" s="9" t="s">
        <v>39153</v>
      </c>
      <c r="K3907" s="9" t="s">
        <v>42538</v>
      </c>
    </row>
    <row r="3908" spans="1:11" x14ac:dyDescent="0.35">
      <c r="A3908" s="9">
        <v>3907</v>
      </c>
      <c r="B3908" s="9" t="str">
        <f t="shared" si="61"/>
        <v>Cassia gra</v>
      </c>
      <c r="C3908" s="9" t="e" cm="1">
        <f t="array" aca="1" ref="C3908" ca="1">LEFT(K3908,$C$19743)&amp;"-"&amp;RIGHT(SUBSTITUTE(SUBSTITUTE(TiraAcento(E3908),"-","")," ",""),$C$19744)</f>
        <v>#NAME?</v>
      </c>
      <c r="D3908" s="9" t="s">
        <v>3355</v>
      </c>
      <c r="E3908" s="9" t="s">
        <v>3357</v>
      </c>
      <c r="F3908" s="9" t="s">
        <v>15602</v>
      </c>
      <c r="G3908" s="9" t="s">
        <v>23316</v>
      </c>
      <c r="H3908" s="9" t="s">
        <v>3355</v>
      </c>
      <c r="I3908" s="9" t="s">
        <v>39932</v>
      </c>
      <c r="J3908" s="9" t="s">
        <v>39153</v>
      </c>
      <c r="K3908" s="9" t="s">
        <v>44239</v>
      </c>
    </row>
    <row r="3909" spans="1:11" x14ac:dyDescent="0.35">
      <c r="A3909" s="9">
        <v>3908</v>
      </c>
      <c r="B3909" s="9" t="str">
        <f t="shared" si="61"/>
        <v>Cassia gra</v>
      </c>
      <c r="C3909" s="9" t="e" cm="1">
        <f t="array" aca="1" ref="C3909" ca="1">LEFT(K3909,$C$19743)&amp;"-"&amp;RIGHT(SUBSTITUTE(SUBSTITUTE(TiraAcento(E3909),"-","")," ",""),$C$19744)</f>
        <v>#NAME?</v>
      </c>
      <c r="D3909" s="9" t="s">
        <v>3355</v>
      </c>
      <c r="E3909" s="9" t="s">
        <v>3338</v>
      </c>
      <c r="F3909" s="9" t="s">
        <v>15602</v>
      </c>
      <c r="G3909" s="9" t="s">
        <v>23317</v>
      </c>
      <c r="H3909" s="9" t="s">
        <v>3355</v>
      </c>
      <c r="I3909" s="9" t="s">
        <v>39932</v>
      </c>
      <c r="J3909" s="9" t="s">
        <v>39153</v>
      </c>
      <c r="K3909" s="9" t="s">
        <v>39932</v>
      </c>
    </row>
    <row r="3910" spans="1:11" x14ac:dyDescent="0.35">
      <c r="A3910" s="9">
        <v>3909</v>
      </c>
      <c r="B3910" s="9" t="str">
        <f t="shared" si="61"/>
        <v>Cassia gra</v>
      </c>
      <c r="C3910" s="9" t="e" cm="1">
        <f t="array" aca="1" ref="C3910" ca="1">LEFT(K3910,$C$19743)&amp;"-"&amp;RIGHT(SUBSTITUTE(SUBSTITUTE(TiraAcento(E3910),"-","")," ",""),$C$19744)</f>
        <v>#NAME?</v>
      </c>
      <c r="D3910" s="9" t="s">
        <v>3355</v>
      </c>
      <c r="E3910" s="9" t="s">
        <v>3358</v>
      </c>
      <c r="F3910" s="9" t="s">
        <v>15602</v>
      </c>
      <c r="G3910" s="9" t="s">
        <v>23318</v>
      </c>
      <c r="H3910" s="9" t="s">
        <v>3355</v>
      </c>
      <c r="I3910" s="9" t="s">
        <v>39932</v>
      </c>
      <c r="J3910" s="9" t="s">
        <v>39153</v>
      </c>
      <c r="K3910" s="9" t="s">
        <v>44240</v>
      </c>
    </row>
    <row r="3911" spans="1:11" x14ac:dyDescent="0.35">
      <c r="A3911" s="9">
        <v>3910</v>
      </c>
      <c r="B3911" s="9" t="str">
        <f t="shared" si="61"/>
        <v>Cassia gra</v>
      </c>
      <c r="C3911" s="9" t="e" cm="1">
        <f t="array" aca="1" ref="C3911" ca="1">LEFT(K3911,$C$19743)&amp;"-"&amp;RIGHT(SUBSTITUTE(SUBSTITUTE(TiraAcento(E3911),"-","")," ",""),$C$19744)</f>
        <v>#NAME?</v>
      </c>
      <c r="D3911" s="9" t="s">
        <v>3355</v>
      </c>
      <c r="E3911" s="9" t="s">
        <v>3359</v>
      </c>
      <c r="F3911" s="9" t="s">
        <v>15602</v>
      </c>
      <c r="G3911" s="9" t="s">
        <v>23319</v>
      </c>
      <c r="H3911" s="9" t="s">
        <v>3355</v>
      </c>
      <c r="I3911" s="9" t="s">
        <v>39932</v>
      </c>
      <c r="J3911" s="9" t="s">
        <v>39153</v>
      </c>
      <c r="K3911" s="9" t="s">
        <v>44241</v>
      </c>
    </row>
    <row r="3912" spans="1:11" x14ac:dyDescent="0.35">
      <c r="A3912" s="9">
        <v>3911</v>
      </c>
      <c r="B3912" s="9" t="str">
        <f t="shared" si="61"/>
        <v>Cassia gra</v>
      </c>
      <c r="C3912" s="9" t="e" cm="1">
        <f t="array" aca="1" ref="C3912" ca="1">LEFT(K3912,$C$19743)&amp;"-"&amp;RIGHT(SUBSTITUTE(SUBSTITUTE(TiraAcento(E3912),"-","")," ",""),$C$19744)</f>
        <v>#NAME?</v>
      </c>
      <c r="D3912" s="9" t="s">
        <v>3355</v>
      </c>
      <c r="E3912" s="9" t="s">
        <v>3360</v>
      </c>
      <c r="F3912" s="9" t="s">
        <v>15602</v>
      </c>
      <c r="G3912" s="9" t="s">
        <v>23320</v>
      </c>
      <c r="H3912" s="9" t="s">
        <v>3355</v>
      </c>
      <c r="I3912" s="9" t="s">
        <v>39932</v>
      </c>
      <c r="J3912" s="9" t="s">
        <v>39153</v>
      </c>
      <c r="K3912" s="9" t="s">
        <v>44242</v>
      </c>
    </row>
    <row r="3913" spans="1:11" x14ac:dyDescent="0.35">
      <c r="A3913" s="9">
        <v>3912</v>
      </c>
      <c r="B3913" s="9" t="str">
        <f t="shared" si="61"/>
        <v>Cassia gra</v>
      </c>
      <c r="C3913" s="9" t="e" cm="1">
        <f t="array" aca="1" ref="C3913" ca="1">LEFT(K3913,$C$19743)&amp;"-"&amp;RIGHT(SUBSTITUTE(SUBSTITUTE(TiraAcento(E3913),"-","")," ",""),$C$19744)</f>
        <v>#NAME?</v>
      </c>
      <c r="D3913" s="9" t="s">
        <v>3355</v>
      </c>
      <c r="E3913" s="9" t="s">
        <v>3361</v>
      </c>
      <c r="F3913" s="9" t="s">
        <v>15602</v>
      </c>
      <c r="G3913" s="9" t="s">
        <v>23321</v>
      </c>
      <c r="H3913" s="9" t="s">
        <v>3355</v>
      </c>
      <c r="I3913" s="9" t="s">
        <v>39932</v>
      </c>
      <c r="J3913" s="9" t="s">
        <v>39153</v>
      </c>
      <c r="K3913" s="9" t="s">
        <v>3361</v>
      </c>
    </row>
    <row r="3914" spans="1:11" x14ac:dyDescent="0.35">
      <c r="A3914" s="9">
        <v>3913</v>
      </c>
      <c r="B3914" s="9" t="str">
        <f t="shared" si="61"/>
        <v>Cassia gra</v>
      </c>
      <c r="C3914" s="9" t="e" cm="1">
        <f t="array" aca="1" ref="C3914" ca="1">LEFT(K3914,$C$19743)&amp;"-"&amp;RIGHT(SUBSTITUTE(SUBSTITUTE(TiraAcento(E3914),"-","")," ",""),$C$19744)</f>
        <v>#NAME?</v>
      </c>
      <c r="D3914" s="9" t="s">
        <v>3355</v>
      </c>
      <c r="E3914" s="9" t="s">
        <v>3362</v>
      </c>
      <c r="F3914" s="9" t="s">
        <v>15602</v>
      </c>
      <c r="G3914" s="9" t="s">
        <v>23322</v>
      </c>
      <c r="H3914" s="9" t="s">
        <v>3355</v>
      </c>
      <c r="I3914" s="9" t="s">
        <v>39932</v>
      </c>
      <c r="J3914" s="9" t="s">
        <v>39153</v>
      </c>
      <c r="K3914" s="9" t="s">
        <v>44243</v>
      </c>
    </row>
    <row r="3915" spans="1:11" x14ac:dyDescent="0.35">
      <c r="A3915" s="9">
        <v>3914</v>
      </c>
      <c r="B3915" s="9" t="str">
        <f t="shared" si="61"/>
        <v>Cassia gra</v>
      </c>
      <c r="C3915" s="9" t="e" cm="1">
        <f t="array" aca="1" ref="C3915" ca="1">LEFT(K3915,$C$19743)&amp;"-"&amp;RIGHT(SUBSTITUTE(SUBSTITUTE(TiraAcento(E3915),"-","")," ",""),$C$19744)</f>
        <v>#NAME?</v>
      </c>
      <c r="D3915" s="9" t="s">
        <v>3355</v>
      </c>
      <c r="E3915" s="9" t="s">
        <v>3363</v>
      </c>
      <c r="F3915" s="9" t="s">
        <v>15602</v>
      </c>
      <c r="G3915" s="9" t="s">
        <v>23323</v>
      </c>
      <c r="H3915" s="9" t="s">
        <v>3355</v>
      </c>
      <c r="I3915" s="9" t="s">
        <v>39932</v>
      </c>
      <c r="J3915" s="9" t="s">
        <v>39153</v>
      </c>
      <c r="K3915" s="9" t="s">
        <v>44244</v>
      </c>
    </row>
    <row r="3916" spans="1:11" x14ac:dyDescent="0.35">
      <c r="A3916" s="9">
        <v>3915</v>
      </c>
      <c r="B3916" s="9" t="str">
        <f t="shared" si="61"/>
        <v>Cassia gra</v>
      </c>
      <c r="C3916" s="9" t="e" cm="1">
        <f t="array" aca="1" ref="C3916" ca="1">LEFT(K3916,$C$19743)&amp;"-"&amp;RIGHT(SUBSTITUTE(SUBSTITUTE(TiraAcento(E3916),"-","")," ",""),$C$19744)</f>
        <v>#NAME?</v>
      </c>
      <c r="D3916" s="9" t="s">
        <v>3355</v>
      </c>
      <c r="E3916" s="9" t="s">
        <v>3364</v>
      </c>
      <c r="F3916" s="9" t="s">
        <v>15602</v>
      </c>
      <c r="G3916" s="9" t="s">
        <v>23324</v>
      </c>
      <c r="H3916" s="9" t="s">
        <v>3355</v>
      </c>
      <c r="I3916" s="9" t="s">
        <v>39932</v>
      </c>
      <c r="J3916" s="9" t="s">
        <v>39153</v>
      </c>
      <c r="K3916" s="9" t="s">
        <v>3364</v>
      </c>
    </row>
    <row r="3917" spans="1:11" x14ac:dyDescent="0.35">
      <c r="A3917" s="9">
        <v>3916</v>
      </c>
      <c r="B3917" s="9" t="str">
        <f t="shared" si="61"/>
        <v>Cassia gra</v>
      </c>
      <c r="C3917" s="9" t="e" cm="1">
        <f t="array" aca="1" ref="C3917" ca="1">LEFT(K3917,$C$19743)&amp;"-"&amp;RIGHT(SUBSTITUTE(SUBSTITUTE(TiraAcento(E3917),"-","")," ",""),$C$19744)</f>
        <v>#NAME?</v>
      </c>
      <c r="D3917" s="9" t="s">
        <v>3355</v>
      </c>
      <c r="E3917" s="9" t="s">
        <v>3365</v>
      </c>
      <c r="F3917" s="9" t="s">
        <v>15602</v>
      </c>
      <c r="G3917" s="9" t="s">
        <v>23325</v>
      </c>
      <c r="H3917" s="9" t="s">
        <v>3355</v>
      </c>
      <c r="I3917" s="9" t="s">
        <v>39932</v>
      </c>
      <c r="J3917" s="9" t="s">
        <v>39153</v>
      </c>
      <c r="K3917" s="9" t="s">
        <v>3365</v>
      </c>
    </row>
    <row r="3918" spans="1:11" x14ac:dyDescent="0.35">
      <c r="A3918" s="9">
        <v>3917</v>
      </c>
      <c r="B3918" s="9" t="str">
        <f t="shared" si="61"/>
        <v>Cassia gra</v>
      </c>
      <c r="C3918" s="9" t="e" cm="1">
        <f t="array" aca="1" ref="C3918" ca="1">LEFT(K3918,$C$19743)&amp;"-"&amp;RIGHT(SUBSTITUTE(SUBSTITUTE(TiraAcento(E3918),"-","")," ",""),$C$19744)</f>
        <v>#NAME?</v>
      </c>
      <c r="D3918" s="9" t="s">
        <v>3355</v>
      </c>
      <c r="E3918" s="9" t="s">
        <v>3366</v>
      </c>
      <c r="F3918" s="9" t="s">
        <v>15602</v>
      </c>
      <c r="G3918" s="9" t="s">
        <v>23326</v>
      </c>
      <c r="H3918" s="9" t="s">
        <v>3355</v>
      </c>
      <c r="I3918" s="9" t="s">
        <v>39932</v>
      </c>
      <c r="J3918" s="9" t="s">
        <v>39153</v>
      </c>
      <c r="K3918" s="9" t="s">
        <v>44245</v>
      </c>
    </row>
    <row r="3919" spans="1:11" x14ac:dyDescent="0.35">
      <c r="A3919" s="9">
        <v>3918</v>
      </c>
      <c r="B3919" s="9" t="str">
        <f t="shared" si="61"/>
        <v>Cassia gra</v>
      </c>
      <c r="C3919" s="9" t="e" cm="1">
        <f t="array" aca="1" ref="C3919" ca="1">LEFT(K3919,$C$19743)&amp;"-"&amp;RIGHT(SUBSTITUTE(SUBSTITUTE(TiraAcento(E3919),"-","")," ",""),$C$19744)</f>
        <v>#NAME?</v>
      </c>
      <c r="D3919" s="9" t="s">
        <v>3355</v>
      </c>
      <c r="E3919" s="9" t="s">
        <v>3367</v>
      </c>
      <c r="F3919" s="9" t="s">
        <v>15602</v>
      </c>
      <c r="G3919" s="9" t="s">
        <v>23327</v>
      </c>
      <c r="H3919" s="9" t="s">
        <v>3355</v>
      </c>
      <c r="I3919" s="9" t="s">
        <v>39932</v>
      </c>
      <c r="J3919" s="9" t="s">
        <v>39153</v>
      </c>
      <c r="K3919" s="9" t="s">
        <v>44246</v>
      </c>
    </row>
    <row r="3920" spans="1:11" x14ac:dyDescent="0.35">
      <c r="A3920" s="9">
        <v>3919</v>
      </c>
      <c r="B3920" s="9" t="str">
        <f t="shared" si="61"/>
        <v>Cassia gra</v>
      </c>
      <c r="C3920" s="9" t="e" cm="1">
        <f t="array" aca="1" ref="C3920" ca="1">LEFT(K3920,$C$19743)&amp;"-"&amp;RIGHT(SUBSTITUTE(SUBSTITUTE(TiraAcento(E3920),"-","")," ",""),$C$19744)</f>
        <v>#NAME?</v>
      </c>
      <c r="D3920" s="9" t="s">
        <v>3355</v>
      </c>
      <c r="E3920" s="9" t="s">
        <v>3368</v>
      </c>
      <c r="F3920" s="9" t="s">
        <v>15602</v>
      </c>
      <c r="G3920" s="9" t="s">
        <v>23328</v>
      </c>
      <c r="H3920" s="9" t="s">
        <v>3355</v>
      </c>
      <c r="I3920" s="9" t="s">
        <v>39932</v>
      </c>
      <c r="J3920" s="9" t="s">
        <v>39153</v>
      </c>
      <c r="K3920" s="9" t="s">
        <v>3368</v>
      </c>
    </row>
    <row r="3921" spans="1:11" x14ac:dyDescent="0.35">
      <c r="A3921" s="9">
        <v>3920</v>
      </c>
      <c r="B3921" s="9" t="str">
        <f t="shared" si="61"/>
        <v>Cassia gra</v>
      </c>
      <c r="C3921" s="9" t="e" cm="1">
        <f t="array" aca="1" ref="C3921" ca="1">LEFT(K3921,$C$19743)&amp;"-"&amp;RIGHT(SUBSTITUTE(SUBSTITUTE(TiraAcento(E3921),"-","")," ",""),$C$19744)</f>
        <v>#NAME?</v>
      </c>
      <c r="D3921" s="9" t="s">
        <v>3355</v>
      </c>
      <c r="E3921" s="9" t="s">
        <v>3369</v>
      </c>
      <c r="F3921" s="9" t="s">
        <v>15602</v>
      </c>
      <c r="G3921" s="9" t="s">
        <v>23329</v>
      </c>
      <c r="H3921" s="9" t="s">
        <v>3355</v>
      </c>
      <c r="I3921" s="9" t="s">
        <v>39932</v>
      </c>
      <c r="J3921" s="9" t="s">
        <v>39153</v>
      </c>
      <c r="K3921" s="9" t="s">
        <v>44247</v>
      </c>
    </row>
    <row r="3922" spans="1:11" x14ac:dyDescent="0.35">
      <c r="A3922" s="9">
        <v>3921</v>
      </c>
      <c r="B3922" s="9" t="str">
        <f t="shared" si="61"/>
        <v>Cassia gra</v>
      </c>
      <c r="C3922" s="9" t="e" cm="1">
        <f t="array" aca="1" ref="C3922" ca="1">LEFT(K3922,$C$19743)&amp;"-"&amp;RIGHT(SUBSTITUTE(SUBSTITUTE(TiraAcento(E3922),"-","")," ",""),$C$19744)</f>
        <v>#NAME?</v>
      </c>
      <c r="D3922" s="9" t="s">
        <v>3355</v>
      </c>
      <c r="E3922" s="9" t="s">
        <v>3370</v>
      </c>
      <c r="F3922" s="9" t="s">
        <v>15602</v>
      </c>
      <c r="G3922" s="9" t="s">
        <v>23330</v>
      </c>
      <c r="H3922" s="9" t="s">
        <v>3355</v>
      </c>
      <c r="I3922" s="9" t="s">
        <v>39932</v>
      </c>
      <c r="J3922" s="9" t="s">
        <v>39153</v>
      </c>
      <c r="K3922" s="9" t="s">
        <v>3370</v>
      </c>
    </row>
    <row r="3923" spans="1:11" x14ac:dyDescent="0.35">
      <c r="A3923" s="9">
        <v>3922</v>
      </c>
      <c r="B3923" s="9" t="str">
        <f t="shared" si="61"/>
        <v>Cassia gra</v>
      </c>
      <c r="C3923" s="9" t="e" cm="1">
        <f t="array" aca="1" ref="C3923" ca="1">LEFT(K3923,$C$19743)&amp;"-"&amp;RIGHT(SUBSTITUTE(SUBSTITUTE(TiraAcento(E3923),"-","")," ",""),$C$19744)</f>
        <v>#NAME?</v>
      </c>
      <c r="D3923" s="9" t="s">
        <v>3355</v>
      </c>
      <c r="E3923" s="9" t="s">
        <v>3371</v>
      </c>
      <c r="F3923" s="9" t="s">
        <v>15602</v>
      </c>
      <c r="G3923" s="9" t="s">
        <v>23331</v>
      </c>
      <c r="H3923" s="9" t="s">
        <v>3355</v>
      </c>
      <c r="I3923" s="9" t="s">
        <v>39932</v>
      </c>
      <c r="J3923" s="9" t="s">
        <v>39153</v>
      </c>
      <c r="K3923" s="9" t="s">
        <v>3371</v>
      </c>
    </row>
    <row r="3924" spans="1:11" x14ac:dyDescent="0.35">
      <c r="A3924" s="9">
        <v>3923</v>
      </c>
      <c r="B3924" s="9" t="str">
        <f t="shared" si="61"/>
        <v>Cassia gra</v>
      </c>
      <c r="C3924" s="9" t="e" cm="1">
        <f t="array" aca="1" ref="C3924" ca="1">LEFT(K3924,$C$19743)&amp;"-"&amp;RIGHT(SUBSTITUTE(SUBSTITUTE(TiraAcento(E3924),"-","")," ",""),$C$19744)</f>
        <v>#NAME?</v>
      </c>
      <c r="D3924" s="9" t="s">
        <v>3355</v>
      </c>
      <c r="E3924" s="9" t="s">
        <v>3372</v>
      </c>
      <c r="F3924" s="9" t="s">
        <v>15602</v>
      </c>
      <c r="G3924" s="9" t="s">
        <v>23332</v>
      </c>
      <c r="H3924" s="9" t="s">
        <v>3355</v>
      </c>
      <c r="I3924" s="9" t="s">
        <v>39932</v>
      </c>
      <c r="J3924" s="9" t="s">
        <v>39153</v>
      </c>
      <c r="K3924" s="9" t="s">
        <v>44248</v>
      </c>
    </row>
    <row r="3925" spans="1:11" x14ac:dyDescent="0.35">
      <c r="A3925" s="9">
        <v>3924</v>
      </c>
      <c r="B3925" s="9" t="str">
        <f t="shared" si="61"/>
        <v>Cassia hof</v>
      </c>
      <c r="C3925" s="9" t="e" cm="1">
        <f t="array" aca="1" ref="C3925" ca="1">LEFT(K3925,$C$19743)&amp;"-"&amp;RIGHT(SUBSTITUTE(SUBSTITUTE(TiraAcento(E3925),"-","")," ",""),$C$19744)</f>
        <v>#NAME?</v>
      </c>
      <c r="D3925" s="9" t="s">
        <v>3373</v>
      </c>
      <c r="E3925" s="9" t="s">
        <v>3374</v>
      </c>
      <c r="F3925" s="9" t="s">
        <v>15603</v>
      </c>
      <c r="G3925" s="9" t="s">
        <v>23333</v>
      </c>
      <c r="H3925" s="9" t="s">
        <v>3373</v>
      </c>
      <c r="I3925" s="9" t="s">
        <v>39932</v>
      </c>
      <c r="J3925" s="9" t="s">
        <v>39943</v>
      </c>
      <c r="K3925" s="9" t="s">
        <v>44249</v>
      </c>
    </row>
    <row r="3926" spans="1:11" x14ac:dyDescent="0.35">
      <c r="A3926" s="9">
        <v>3925</v>
      </c>
      <c r="B3926" s="9" t="str">
        <f t="shared" si="61"/>
        <v>Cassia lei</v>
      </c>
      <c r="C3926" s="9" t="e" cm="1">
        <f t="array" aca="1" ref="C3926" ca="1">LEFT(K3926,$C$19743)&amp;"-"&amp;RIGHT(SUBSTITUTE(SUBSTITUTE(TiraAcento(E3926),"-","")," ",""),$C$19744)</f>
        <v>#NAME?</v>
      </c>
      <c r="D3926" s="9" t="s">
        <v>3375</v>
      </c>
      <c r="E3926" s="9" t="s">
        <v>1</v>
      </c>
      <c r="F3926" s="9" t="s">
        <v>15604</v>
      </c>
      <c r="G3926" s="9" t="s">
        <v>23334</v>
      </c>
      <c r="H3926" s="9" t="s">
        <v>3375</v>
      </c>
      <c r="I3926" s="9" t="s">
        <v>39932</v>
      </c>
      <c r="J3926" s="9" t="s">
        <v>39944</v>
      </c>
      <c r="K3926" s="9" t="s">
        <v>42538</v>
      </c>
    </row>
    <row r="3927" spans="1:11" x14ac:dyDescent="0.35">
      <c r="A3927" s="9">
        <v>3926</v>
      </c>
      <c r="B3927" s="9" t="str">
        <f t="shared" si="61"/>
        <v>Cassia lei</v>
      </c>
      <c r="C3927" s="9" t="e" cm="1">
        <f t="array" aca="1" ref="C3927" ca="1">LEFT(K3927,$C$19743)&amp;"-"&amp;RIGHT(SUBSTITUTE(SUBSTITUTE(TiraAcento(E3927),"-","")," ",""),$C$19744)</f>
        <v>#NAME?</v>
      </c>
      <c r="D3927" s="9" t="s">
        <v>3375</v>
      </c>
      <c r="E3927" s="9" t="s">
        <v>3376</v>
      </c>
      <c r="F3927" s="9" t="s">
        <v>15604</v>
      </c>
      <c r="G3927" s="9" t="s">
        <v>23335</v>
      </c>
      <c r="H3927" s="9" t="s">
        <v>3375</v>
      </c>
      <c r="I3927" s="9" t="s">
        <v>39932</v>
      </c>
      <c r="J3927" s="9" t="s">
        <v>39944</v>
      </c>
      <c r="K3927" s="9" t="s">
        <v>44250</v>
      </c>
    </row>
    <row r="3928" spans="1:11" x14ac:dyDescent="0.35">
      <c r="A3928" s="9">
        <v>3927</v>
      </c>
      <c r="B3928" s="9" t="str">
        <f t="shared" si="61"/>
        <v>Cassia lei</v>
      </c>
      <c r="C3928" s="9" t="e" cm="1">
        <f t="array" aca="1" ref="C3928" ca="1">LEFT(K3928,$C$19743)&amp;"-"&amp;RIGHT(SUBSTITUTE(SUBSTITUTE(TiraAcento(E3928),"-","")," ",""),$C$19744)</f>
        <v>#NAME?</v>
      </c>
      <c r="D3928" s="9" t="s">
        <v>3375</v>
      </c>
      <c r="E3928" s="9" t="s">
        <v>3377</v>
      </c>
      <c r="F3928" s="9" t="s">
        <v>15604</v>
      </c>
      <c r="G3928" s="9" t="s">
        <v>23336</v>
      </c>
      <c r="H3928" s="9" t="s">
        <v>3375</v>
      </c>
      <c r="I3928" s="9" t="s">
        <v>39932</v>
      </c>
      <c r="J3928" s="9" t="s">
        <v>39944</v>
      </c>
      <c r="K3928" s="9" t="s">
        <v>3377</v>
      </c>
    </row>
    <row r="3929" spans="1:11" x14ac:dyDescent="0.35">
      <c r="A3929" s="9">
        <v>3928</v>
      </c>
      <c r="B3929" s="9" t="str">
        <f t="shared" si="61"/>
        <v>Cassia lei</v>
      </c>
      <c r="C3929" s="9" t="e" cm="1">
        <f t="array" aca="1" ref="C3929" ca="1">LEFT(K3929,$C$19743)&amp;"-"&amp;RIGHT(SUBSTITUTE(SUBSTITUTE(TiraAcento(E3929),"-","")," ",""),$C$19744)</f>
        <v>#NAME?</v>
      </c>
      <c r="D3929" s="9" t="s">
        <v>3375</v>
      </c>
      <c r="E3929" s="9" t="s">
        <v>3378</v>
      </c>
      <c r="F3929" s="9" t="s">
        <v>15604</v>
      </c>
      <c r="G3929" s="9" t="s">
        <v>23337</v>
      </c>
      <c r="H3929" s="9" t="s">
        <v>3375</v>
      </c>
      <c r="I3929" s="9" t="s">
        <v>39932</v>
      </c>
      <c r="J3929" s="9" t="s">
        <v>39944</v>
      </c>
      <c r="K3929" s="9" t="s">
        <v>44251</v>
      </c>
    </row>
    <row r="3930" spans="1:11" x14ac:dyDescent="0.35">
      <c r="A3930" s="9">
        <v>3929</v>
      </c>
      <c r="B3930" s="9" t="str">
        <f t="shared" si="61"/>
        <v>Cassia lei</v>
      </c>
      <c r="C3930" s="9" t="e" cm="1">
        <f t="array" aca="1" ref="C3930" ca="1">LEFT(K3930,$C$19743)&amp;"-"&amp;RIGHT(SUBSTITUTE(SUBSTITUTE(TiraAcento(E3930),"-","")," ",""),$C$19744)</f>
        <v>#NAME?</v>
      </c>
      <c r="D3930" s="9" t="s">
        <v>3375</v>
      </c>
      <c r="E3930" s="9" t="s">
        <v>3379</v>
      </c>
      <c r="F3930" s="9" t="s">
        <v>15604</v>
      </c>
      <c r="G3930" s="9" t="s">
        <v>23338</v>
      </c>
      <c r="H3930" s="9" t="s">
        <v>3375</v>
      </c>
      <c r="I3930" s="9" t="s">
        <v>39932</v>
      </c>
      <c r="J3930" s="9" t="s">
        <v>39944</v>
      </c>
      <c r="K3930" s="9" t="s">
        <v>44252</v>
      </c>
    </row>
    <row r="3931" spans="1:11" x14ac:dyDescent="0.35">
      <c r="A3931" s="9">
        <v>3930</v>
      </c>
      <c r="B3931" s="9" t="str">
        <f t="shared" si="61"/>
        <v>Cassia lei</v>
      </c>
      <c r="C3931" s="9" t="e" cm="1">
        <f t="array" aca="1" ref="C3931" ca="1">LEFT(K3931,$C$19743)&amp;"-"&amp;RIGHT(SUBSTITUTE(SUBSTITUTE(TiraAcento(E3931),"-","")," ",""),$C$19744)</f>
        <v>#NAME?</v>
      </c>
      <c r="D3931" s="9" t="s">
        <v>3375</v>
      </c>
      <c r="E3931" s="9" t="s">
        <v>3380</v>
      </c>
      <c r="F3931" s="9" t="s">
        <v>15604</v>
      </c>
      <c r="G3931" s="9" t="s">
        <v>23339</v>
      </c>
      <c r="H3931" s="9" t="s">
        <v>3375</v>
      </c>
      <c r="I3931" s="9" t="s">
        <v>39932</v>
      </c>
      <c r="J3931" s="9" t="s">
        <v>39944</v>
      </c>
      <c r="K3931" s="9" t="s">
        <v>44253</v>
      </c>
    </row>
    <row r="3932" spans="1:11" x14ac:dyDescent="0.35">
      <c r="A3932" s="9">
        <v>3931</v>
      </c>
      <c r="B3932" s="9" t="str">
        <f t="shared" si="61"/>
        <v>Cassia lei</v>
      </c>
      <c r="C3932" s="9" t="e" cm="1">
        <f t="array" aca="1" ref="C3932" ca="1">LEFT(K3932,$C$19743)&amp;"-"&amp;RIGHT(SUBSTITUTE(SUBSTITUTE(TiraAcento(E3932),"-","")," ",""),$C$19744)</f>
        <v>#NAME?</v>
      </c>
      <c r="D3932" s="9" t="s">
        <v>3375</v>
      </c>
      <c r="E3932" s="9" t="s">
        <v>3364</v>
      </c>
      <c r="F3932" s="9" t="s">
        <v>15604</v>
      </c>
      <c r="G3932" s="9" t="s">
        <v>23340</v>
      </c>
      <c r="H3932" s="9" t="s">
        <v>3375</v>
      </c>
      <c r="I3932" s="9" t="s">
        <v>39932</v>
      </c>
      <c r="J3932" s="9" t="s">
        <v>39944</v>
      </c>
      <c r="K3932" s="9" t="s">
        <v>3364</v>
      </c>
    </row>
    <row r="3933" spans="1:11" x14ac:dyDescent="0.35">
      <c r="A3933" s="9">
        <v>3932</v>
      </c>
      <c r="B3933" s="9" t="str">
        <f t="shared" si="61"/>
        <v>Cassia lei</v>
      </c>
      <c r="C3933" s="9" t="e" cm="1">
        <f t="array" aca="1" ref="C3933" ca="1">LEFT(K3933,$C$19743)&amp;"-"&amp;RIGHT(SUBSTITUTE(SUBSTITUTE(TiraAcento(E3933),"-","")," ",""),$C$19744)</f>
        <v>#NAME?</v>
      </c>
      <c r="D3933" s="9" t="s">
        <v>3375</v>
      </c>
      <c r="E3933" s="9" t="s">
        <v>3381</v>
      </c>
      <c r="F3933" s="9" t="s">
        <v>15604</v>
      </c>
      <c r="G3933" s="9" t="s">
        <v>23341</v>
      </c>
      <c r="H3933" s="9" t="s">
        <v>3375</v>
      </c>
      <c r="I3933" s="9" t="s">
        <v>39932</v>
      </c>
      <c r="J3933" s="9" t="s">
        <v>39944</v>
      </c>
      <c r="K3933" s="9" t="s">
        <v>44254</v>
      </c>
    </row>
    <row r="3934" spans="1:11" x14ac:dyDescent="0.35">
      <c r="A3934" s="9">
        <v>3933</v>
      </c>
      <c r="B3934" s="9" t="str">
        <f t="shared" si="61"/>
        <v>Cassia lei</v>
      </c>
      <c r="C3934" s="9" t="e" cm="1">
        <f t="array" aca="1" ref="C3934" ca="1">LEFT(K3934,$C$19743)&amp;"-"&amp;RIGHT(SUBSTITUTE(SUBSTITUTE(TiraAcento(E3934),"-","")," ",""),$C$19744)</f>
        <v>#NAME?</v>
      </c>
      <c r="D3934" s="9" t="s">
        <v>3375</v>
      </c>
      <c r="E3934" s="9" t="s">
        <v>3372</v>
      </c>
      <c r="F3934" s="9" t="s">
        <v>15604</v>
      </c>
      <c r="G3934" s="9" t="s">
        <v>23342</v>
      </c>
      <c r="H3934" s="9" t="s">
        <v>3375</v>
      </c>
      <c r="I3934" s="9" t="s">
        <v>39932</v>
      </c>
      <c r="J3934" s="9" t="s">
        <v>39944</v>
      </c>
      <c r="K3934" s="9" t="s">
        <v>44248</v>
      </c>
    </row>
    <row r="3935" spans="1:11" x14ac:dyDescent="0.35">
      <c r="A3935" s="9">
        <v>3934</v>
      </c>
      <c r="B3935" s="9" t="str">
        <f t="shared" si="61"/>
        <v>Cassia lep</v>
      </c>
      <c r="C3935" s="9" t="e" cm="1">
        <f t="array" aca="1" ref="C3935" ca="1">LEFT(K3935,$C$19743)&amp;"-"&amp;RIGHT(SUBSTITUTE(SUBSTITUTE(TiraAcento(E3935),"-","")," ",""),$C$19744)</f>
        <v>#NAME?</v>
      </c>
      <c r="D3935" s="9" t="s">
        <v>3382</v>
      </c>
      <c r="E3935" s="9" t="s">
        <v>1113</v>
      </c>
      <c r="F3935" s="9" t="s">
        <v>15605</v>
      </c>
      <c r="G3935" s="9" t="s">
        <v>23343</v>
      </c>
      <c r="H3935" s="9" t="s">
        <v>3382</v>
      </c>
      <c r="I3935" s="9" t="s">
        <v>39932</v>
      </c>
      <c r="J3935" s="9" t="s">
        <v>39945</v>
      </c>
      <c r="K3935" s="9" t="s">
        <v>43098</v>
      </c>
    </row>
    <row r="3936" spans="1:11" x14ac:dyDescent="0.35">
      <c r="A3936" s="9">
        <v>3935</v>
      </c>
      <c r="B3936" s="9" t="str">
        <f t="shared" si="61"/>
        <v>Cassia lep</v>
      </c>
      <c r="C3936" s="9" t="e" cm="1">
        <f t="array" aca="1" ref="C3936" ca="1">LEFT(K3936,$C$19743)&amp;"-"&amp;RIGHT(SUBSTITUTE(SUBSTITUTE(TiraAcento(E3936),"-","")," ",""),$C$19744)</f>
        <v>#NAME?</v>
      </c>
      <c r="D3936" s="9" t="s">
        <v>3382</v>
      </c>
      <c r="E3936" s="9" t="s">
        <v>1</v>
      </c>
      <c r="F3936" s="9" t="s">
        <v>15605</v>
      </c>
      <c r="G3936" s="9" t="s">
        <v>23344</v>
      </c>
      <c r="H3936" s="9" t="s">
        <v>3382</v>
      </c>
      <c r="I3936" s="9" t="s">
        <v>39932</v>
      </c>
      <c r="J3936" s="9" t="s">
        <v>39945</v>
      </c>
      <c r="K3936" s="9" t="s">
        <v>42538</v>
      </c>
    </row>
    <row r="3937" spans="1:11" x14ac:dyDescent="0.35">
      <c r="A3937" s="9">
        <v>3936</v>
      </c>
      <c r="B3937" s="9" t="str">
        <f t="shared" si="61"/>
        <v>Cassia lep</v>
      </c>
      <c r="C3937" s="9" t="e" cm="1">
        <f t="array" aca="1" ref="C3937" ca="1">LEFT(K3937,$C$19743)&amp;"-"&amp;RIGHT(SUBSTITUTE(SUBSTITUTE(TiraAcento(E3937),"-","")," ",""),$C$19744)</f>
        <v>#NAME?</v>
      </c>
      <c r="D3937" s="9" t="s">
        <v>3382</v>
      </c>
      <c r="E3937" s="9" t="s">
        <v>3340</v>
      </c>
      <c r="F3937" s="9" t="s">
        <v>15605</v>
      </c>
      <c r="G3937" s="9" t="s">
        <v>23345</v>
      </c>
      <c r="H3937" s="9" t="s">
        <v>3382</v>
      </c>
      <c r="I3937" s="9" t="s">
        <v>39932</v>
      </c>
      <c r="J3937" s="9" t="s">
        <v>39945</v>
      </c>
      <c r="K3937" s="9" t="s">
        <v>44229</v>
      </c>
    </row>
    <row r="3938" spans="1:11" x14ac:dyDescent="0.35">
      <c r="A3938" s="9">
        <v>3937</v>
      </c>
      <c r="B3938" s="9" t="str">
        <f t="shared" si="61"/>
        <v>Cassia lep</v>
      </c>
      <c r="C3938" s="9" t="e" cm="1">
        <f t="array" aca="1" ref="C3938" ca="1">LEFT(K3938,$C$19743)&amp;"-"&amp;RIGHT(SUBSTITUTE(SUBSTITUTE(TiraAcento(E3938),"-","")," ",""),$C$19744)</f>
        <v>#NAME?</v>
      </c>
      <c r="D3938" s="9" t="s">
        <v>3382</v>
      </c>
      <c r="E3938" s="9" t="s">
        <v>3383</v>
      </c>
      <c r="F3938" s="9" t="s">
        <v>15605</v>
      </c>
      <c r="G3938" s="9" t="s">
        <v>23346</v>
      </c>
      <c r="H3938" s="9" t="s">
        <v>3382</v>
      </c>
      <c r="I3938" s="9" t="s">
        <v>39932</v>
      </c>
      <c r="J3938" s="9" t="s">
        <v>39945</v>
      </c>
      <c r="K3938" s="9" t="s">
        <v>44255</v>
      </c>
    </row>
    <row r="3939" spans="1:11" x14ac:dyDescent="0.35">
      <c r="A3939" s="9">
        <v>3938</v>
      </c>
      <c r="B3939" s="9" t="str">
        <f t="shared" si="61"/>
        <v>Cassia mac</v>
      </c>
      <c r="C3939" s="9" t="e" cm="1">
        <f t="array" aca="1" ref="C3939" ca="1">LEFT(K3939,$C$19743)&amp;"-"&amp;RIGHT(SUBSTITUTE(SUBSTITUTE(TiraAcento(E3939),"-","")," ",""),$C$19744)</f>
        <v>#NAME?</v>
      </c>
      <c r="D3939" s="9" t="s">
        <v>3384</v>
      </c>
      <c r="E3939" s="9"/>
      <c r="F3939" s="9" t="s">
        <v>15606</v>
      </c>
      <c r="G3939" s="9" t="s">
        <v>23347</v>
      </c>
      <c r="H3939" s="9" t="s">
        <v>3384</v>
      </c>
      <c r="I3939" s="9" t="s">
        <v>39932</v>
      </c>
      <c r="J3939" s="9" t="s">
        <v>39946</v>
      </c>
      <c r="K3939" s="9" t="s">
        <v>42568</v>
      </c>
    </row>
    <row r="3940" spans="1:11" x14ac:dyDescent="0.35">
      <c r="A3940" s="9">
        <v>3939</v>
      </c>
      <c r="B3940" s="9" t="str">
        <f t="shared" si="61"/>
        <v>Cassia mul</v>
      </c>
      <c r="C3940" s="9" t="e" cm="1">
        <f t="array" aca="1" ref="C3940" ca="1">LEFT(K3940,$C$19743)&amp;"-"&amp;RIGHT(SUBSTITUTE(SUBSTITUTE(TiraAcento(E3940),"-","")," ",""),$C$19744)</f>
        <v>#NAME?</v>
      </c>
      <c r="D3940" s="9" t="s">
        <v>3385</v>
      </c>
      <c r="E3940" s="9"/>
      <c r="F3940" s="9" t="s">
        <v>15607</v>
      </c>
      <c r="G3940" s="9" t="s">
        <v>23348</v>
      </c>
      <c r="H3940" s="9" t="s">
        <v>3385</v>
      </c>
      <c r="I3940" s="9" t="s">
        <v>39932</v>
      </c>
      <c r="J3940" s="9" t="s">
        <v>39696</v>
      </c>
      <c r="K3940" s="9" t="s">
        <v>42568</v>
      </c>
    </row>
    <row r="3941" spans="1:11" x14ac:dyDescent="0.35">
      <c r="A3941" s="9">
        <v>3940</v>
      </c>
      <c r="B3941" s="9" t="str">
        <f t="shared" si="61"/>
        <v>Cassia qui</v>
      </c>
      <c r="C3941" s="9" t="e" cm="1">
        <f t="array" aca="1" ref="C3941" ca="1">LEFT(K3941,$C$19743)&amp;"-"&amp;RIGHT(SUBSTITUTE(SUBSTITUTE(TiraAcento(E3941),"-","")," ",""),$C$19744)</f>
        <v>#NAME?</v>
      </c>
      <c r="D3941" s="9" t="s">
        <v>3386</v>
      </c>
      <c r="E3941" s="9" t="s">
        <v>3387</v>
      </c>
      <c r="F3941" s="9" t="s">
        <v>15608</v>
      </c>
      <c r="G3941" s="9" t="s">
        <v>23349</v>
      </c>
      <c r="H3941" s="9" t="s">
        <v>3386</v>
      </c>
      <c r="I3941" s="9" t="s">
        <v>39932</v>
      </c>
      <c r="J3941" s="9" t="s">
        <v>39947</v>
      </c>
      <c r="K3941" s="9" t="s">
        <v>44256</v>
      </c>
    </row>
    <row r="3942" spans="1:11" x14ac:dyDescent="0.35">
      <c r="A3942" s="9">
        <v>3941</v>
      </c>
      <c r="B3942" s="9" t="str">
        <f t="shared" si="61"/>
        <v>Cassia qui</v>
      </c>
      <c r="C3942" s="9" t="e" cm="1">
        <f t="array" aca="1" ref="C3942" ca="1">LEFT(K3942,$C$19743)&amp;"-"&amp;RIGHT(SUBSTITUTE(SUBSTITUTE(TiraAcento(E3942),"-","")," ",""),$C$19744)</f>
        <v>#NAME?</v>
      </c>
      <c r="D3942" s="9" t="s">
        <v>3386</v>
      </c>
      <c r="E3942" s="9" t="s">
        <v>3388</v>
      </c>
      <c r="F3942" s="9" t="s">
        <v>15608</v>
      </c>
      <c r="G3942" s="9" t="s">
        <v>23350</v>
      </c>
      <c r="H3942" s="9" t="s">
        <v>3386</v>
      </c>
      <c r="I3942" s="9" t="s">
        <v>39932</v>
      </c>
      <c r="J3942" s="9" t="s">
        <v>39947</v>
      </c>
      <c r="K3942" s="9" t="s">
        <v>44257</v>
      </c>
    </row>
    <row r="3943" spans="1:11" x14ac:dyDescent="0.35">
      <c r="A3943" s="9">
        <v>3942</v>
      </c>
      <c r="B3943" s="9" t="str">
        <f t="shared" si="61"/>
        <v>Cassia qui</v>
      </c>
      <c r="C3943" s="9" t="e" cm="1">
        <f t="array" aca="1" ref="C3943" ca="1">LEFT(K3943,$C$19743)&amp;"-"&amp;RIGHT(SUBSTITUTE(SUBSTITUTE(TiraAcento(E3943),"-","")," ",""),$C$19744)</f>
        <v>#NAME?</v>
      </c>
      <c r="D3943" s="9" t="s">
        <v>3386</v>
      </c>
      <c r="E3943" s="9" t="s">
        <v>76</v>
      </c>
      <c r="F3943" s="9" t="s">
        <v>15608</v>
      </c>
      <c r="G3943" s="9" t="s">
        <v>23351</v>
      </c>
      <c r="H3943" s="9" t="s">
        <v>3386</v>
      </c>
      <c r="I3943" s="9" t="s">
        <v>39932</v>
      </c>
      <c r="J3943" s="9" t="s">
        <v>39947</v>
      </c>
      <c r="K3943" s="9" t="s">
        <v>42578</v>
      </c>
    </row>
    <row r="3944" spans="1:11" x14ac:dyDescent="0.35">
      <c r="A3944" s="9">
        <v>3943</v>
      </c>
      <c r="B3944" s="9" t="str">
        <f t="shared" si="61"/>
        <v>Cassia qui</v>
      </c>
      <c r="C3944" s="9" t="e" cm="1">
        <f t="array" aca="1" ref="C3944" ca="1">LEFT(K3944,$C$19743)&amp;"-"&amp;RIGHT(SUBSTITUTE(SUBSTITUTE(TiraAcento(E3944),"-","")," ",""),$C$19744)</f>
        <v>#NAME?</v>
      </c>
      <c r="D3944" s="9" t="s">
        <v>3386</v>
      </c>
      <c r="E3944" s="9" t="s">
        <v>3389</v>
      </c>
      <c r="F3944" s="9" t="s">
        <v>15608</v>
      </c>
      <c r="G3944" s="9" t="s">
        <v>23352</v>
      </c>
      <c r="H3944" s="9" t="s">
        <v>3386</v>
      </c>
      <c r="I3944" s="9" t="s">
        <v>39932</v>
      </c>
      <c r="J3944" s="9" t="s">
        <v>39947</v>
      </c>
      <c r="K3944" s="9" t="s">
        <v>44258</v>
      </c>
    </row>
    <row r="3945" spans="1:11" x14ac:dyDescent="0.35">
      <c r="A3945" s="9">
        <v>3944</v>
      </c>
      <c r="B3945" s="9" t="str">
        <f t="shared" si="61"/>
        <v>Cassia sag</v>
      </c>
      <c r="C3945" s="9" t="e" cm="1">
        <f t="array" aca="1" ref="C3945" ca="1">LEFT(K3945,$C$19743)&amp;"-"&amp;RIGHT(SUBSTITUTE(SUBSTITUTE(TiraAcento(E3945),"-","")," ",""),$C$19744)</f>
        <v>#NAME?</v>
      </c>
      <c r="D3945" s="9" t="s">
        <v>3390</v>
      </c>
      <c r="E3945" s="9" t="s">
        <v>3364</v>
      </c>
      <c r="F3945" s="9" t="s">
        <v>15609</v>
      </c>
      <c r="G3945" s="9" t="s">
        <v>23353</v>
      </c>
      <c r="H3945" s="9" t="s">
        <v>3390</v>
      </c>
      <c r="I3945" s="9" t="s">
        <v>39932</v>
      </c>
      <c r="J3945" s="9" t="s">
        <v>39948</v>
      </c>
      <c r="K3945" s="9" t="s">
        <v>3364</v>
      </c>
    </row>
    <row r="3946" spans="1:11" x14ac:dyDescent="0.35">
      <c r="A3946" s="9">
        <v>3945</v>
      </c>
      <c r="B3946" s="9" t="str">
        <f t="shared" si="61"/>
        <v>Cassia scl</v>
      </c>
      <c r="C3946" s="9" t="e" cm="1">
        <f t="array" aca="1" ref="C3946" ca="1">LEFT(K3946,$C$19743)&amp;"-"&amp;RIGHT(SUBSTITUTE(SUBSTITUTE(TiraAcento(E3946),"-","")," ",""),$C$19744)</f>
        <v>#NAME?</v>
      </c>
      <c r="D3946" s="9" t="s">
        <v>3391</v>
      </c>
      <c r="E3946" s="9" t="s">
        <v>5</v>
      </c>
      <c r="F3946" s="9" t="s">
        <v>15610</v>
      </c>
      <c r="G3946" s="9" t="s">
        <v>23354</v>
      </c>
      <c r="H3946" s="9" t="s">
        <v>3391</v>
      </c>
      <c r="I3946" s="9" t="s">
        <v>39932</v>
      </c>
      <c r="J3946" s="9" t="s">
        <v>39949</v>
      </c>
      <c r="K3946" s="9" t="s">
        <v>42541</v>
      </c>
    </row>
    <row r="3947" spans="1:11" x14ac:dyDescent="0.35">
      <c r="A3947" s="9">
        <v>3946</v>
      </c>
      <c r="B3947" s="9" t="str">
        <f t="shared" si="61"/>
        <v>Cassia scl</v>
      </c>
      <c r="C3947" s="9" t="e" cm="1">
        <f t="array" aca="1" ref="C3947" ca="1">LEFT(K3947,$C$19743)&amp;"-"&amp;RIGHT(SUBSTITUTE(SUBSTITUTE(TiraAcento(E3947),"-","")," ",""),$C$19744)</f>
        <v>#NAME?</v>
      </c>
      <c r="D3947" s="9" t="s">
        <v>3391</v>
      </c>
      <c r="E3947" s="9" t="s">
        <v>2892</v>
      </c>
      <c r="F3947" s="9" t="s">
        <v>15610</v>
      </c>
      <c r="G3947" s="9" t="s">
        <v>23355</v>
      </c>
      <c r="H3947" s="9" t="s">
        <v>3391</v>
      </c>
      <c r="I3947" s="9" t="s">
        <v>39932</v>
      </c>
      <c r="J3947" s="9" t="s">
        <v>39949</v>
      </c>
      <c r="K3947" s="9" t="s">
        <v>2892</v>
      </c>
    </row>
    <row r="3948" spans="1:11" x14ac:dyDescent="0.35">
      <c r="A3948" s="9">
        <v>3947</v>
      </c>
      <c r="B3948" s="9" t="str">
        <f t="shared" si="61"/>
        <v>Cassia sia</v>
      </c>
      <c r="C3948" s="9" t="e" cm="1">
        <f t="array" aca="1" ref="C3948" ca="1">LEFT(K3948,$C$19743)&amp;"-"&amp;RIGHT(SUBSTITUTE(SUBSTITUTE(TiraAcento(E3948),"-","")," ",""),$C$19744)</f>
        <v>#NAME?</v>
      </c>
      <c r="D3948" s="9" t="s">
        <v>3392</v>
      </c>
      <c r="E3948" s="9" t="s">
        <v>3393</v>
      </c>
      <c r="F3948" s="9" t="s">
        <v>15611</v>
      </c>
      <c r="G3948" s="9" t="s">
        <v>23356</v>
      </c>
      <c r="H3948" s="9" t="s">
        <v>3392</v>
      </c>
      <c r="I3948" s="9" t="s">
        <v>39932</v>
      </c>
      <c r="J3948" s="9" t="s">
        <v>39950</v>
      </c>
      <c r="K3948" s="9" t="s">
        <v>44259</v>
      </c>
    </row>
    <row r="3949" spans="1:11" x14ac:dyDescent="0.35">
      <c r="A3949" s="9">
        <v>3948</v>
      </c>
      <c r="B3949" s="9" t="str">
        <f t="shared" si="61"/>
        <v>Cassia sp.</v>
      </c>
      <c r="C3949" s="9" t="e" cm="1">
        <f t="array" aca="1" ref="C3949" ca="1">LEFT(K3949,$C$19743)&amp;"-"&amp;RIGHT(SUBSTITUTE(SUBSTITUTE(TiraAcento(E3949),"-","")," ",""),$C$19744)</f>
        <v>#NAME?</v>
      </c>
      <c r="D3949" s="9" t="s">
        <v>3394</v>
      </c>
      <c r="E3949" s="9" t="s">
        <v>2120</v>
      </c>
      <c r="F3949" s="9" t="s">
        <v>3394</v>
      </c>
      <c r="G3949" s="9" t="s">
        <v>23357</v>
      </c>
      <c r="H3949" s="9" t="s">
        <v>3394</v>
      </c>
      <c r="I3949" s="9" t="s">
        <v>39932</v>
      </c>
      <c r="J3949" s="9" t="s">
        <v>39157</v>
      </c>
      <c r="K3949" s="9" t="s">
        <v>43629</v>
      </c>
    </row>
    <row r="3950" spans="1:11" x14ac:dyDescent="0.35">
      <c r="A3950" s="9">
        <v>3949</v>
      </c>
      <c r="B3950" s="9" t="str">
        <f t="shared" si="61"/>
        <v>Cassia sp.</v>
      </c>
      <c r="C3950" s="9" t="e" cm="1">
        <f t="array" aca="1" ref="C3950" ca="1">LEFT(K3950,$C$19743)&amp;"-"&amp;RIGHT(SUBSTITUTE(SUBSTITUTE(TiraAcento(E3950),"-","")," ",""),$C$19744)</f>
        <v>#NAME?</v>
      </c>
      <c r="D3950" s="9" t="s">
        <v>3394</v>
      </c>
      <c r="E3950" s="9" t="s">
        <v>1</v>
      </c>
      <c r="F3950" s="9" t="s">
        <v>3394</v>
      </c>
      <c r="G3950" s="9" t="s">
        <v>23358</v>
      </c>
      <c r="H3950" s="9" t="s">
        <v>3394</v>
      </c>
      <c r="I3950" s="9" t="s">
        <v>39932</v>
      </c>
      <c r="J3950" s="9" t="s">
        <v>39157</v>
      </c>
      <c r="K3950" s="9" t="s">
        <v>42538</v>
      </c>
    </row>
    <row r="3951" spans="1:11" x14ac:dyDescent="0.35">
      <c r="A3951" s="9">
        <v>3950</v>
      </c>
      <c r="B3951" s="9" t="str">
        <f t="shared" si="61"/>
        <v>Cassia sp.</v>
      </c>
      <c r="C3951" s="9" t="e" cm="1">
        <f t="array" aca="1" ref="C3951" ca="1">LEFT(K3951,$C$19743)&amp;"-"&amp;RIGHT(SUBSTITUTE(SUBSTITUTE(TiraAcento(E3951),"-","")," ",""),$C$19744)</f>
        <v>#NAME?</v>
      </c>
      <c r="D3951" s="9" t="s">
        <v>3394</v>
      </c>
      <c r="E3951" s="9" t="s">
        <v>2820</v>
      </c>
      <c r="F3951" s="9" t="s">
        <v>3394</v>
      </c>
      <c r="G3951" s="9" t="s">
        <v>23359</v>
      </c>
      <c r="H3951" s="9" t="s">
        <v>3394</v>
      </c>
      <c r="I3951" s="9" t="s">
        <v>39932</v>
      </c>
      <c r="J3951" s="9" t="s">
        <v>39157</v>
      </c>
      <c r="K3951" s="9" t="s">
        <v>2820</v>
      </c>
    </row>
    <row r="3952" spans="1:11" x14ac:dyDescent="0.35">
      <c r="A3952" s="9">
        <v>3951</v>
      </c>
      <c r="B3952" s="9" t="str">
        <f t="shared" si="61"/>
        <v>Cassia sp.</v>
      </c>
      <c r="C3952" s="9" t="e" cm="1">
        <f t="array" aca="1" ref="C3952" ca="1">LEFT(K3952,$C$19743)&amp;"-"&amp;RIGHT(SUBSTITUTE(SUBSTITUTE(TiraAcento(E3952),"-","")," ",""),$C$19744)</f>
        <v>#NAME?</v>
      </c>
      <c r="D3952" s="9" t="s">
        <v>3394</v>
      </c>
      <c r="E3952" s="9" t="s">
        <v>5</v>
      </c>
      <c r="F3952" s="9" t="s">
        <v>3394</v>
      </c>
      <c r="G3952" s="9" t="s">
        <v>23360</v>
      </c>
      <c r="H3952" s="9" t="s">
        <v>3394</v>
      </c>
      <c r="I3952" s="9" t="s">
        <v>39932</v>
      </c>
      <c r="J3952" s="9" t="s">
        <v>39157</v>
      </c>
      <c r="K3952" s="9" t="s">
        <v>42541</v>
      </c>
    </row>
    <row r="3953" spans="1:11" x14ac:dyDescent="0.35">
      <c r="A3953" s="9">
        <v>3952</v>
      </c>
      <c r="B3953" s="9" t="str">
        <f t="shared" si="61"/>
        <v>Cassia sp.</v>
      </c>
      <c r="C3953" s="9" t="e" cm="1">
        <f t="array" aca="1" ref="C3953" ca="1">LEFT(K3953,$C$19743)&amp;"-"&amp;RIGHT(SUBSTITUTE(SUBSTITUTE(TiraAcento(E3953),"-","")," ",""),$C$19744)</f>
        <v>#NAME?</v>
      </c>
      <c r="D3953" s="9" t="s">
        <v>3394</v>
      </c>
      <c r="E3953" s="9" t="s">
        <v>1480</v>
      </c>
      <c r="F3953" s="9" t="s">
        <v>3394</v>
      </c>
      <c r="G3953" s="9" t="s">
        <v>23361</v>
      </c>
      <c r="H3953" s="9" t="s">
        <v>3394</v>
      </c>
      <c r="I3953" s="9" t="s">
        <v>39932</v>
      </c>
      <c r="J3953" s="9" t="s">
        <v>39157</v>
      </c>
      <c r="K3953" s="9" t="s">
        <v>43297</v>
      </c>
    </row>
    <row r="3954" spans="1:11" x14ac:dyDescent="0.35">
      <c r="A3954" s="9">
        <v>3953</v>
      </c>
      <c r="B3954" s="9" t="str">
        <f t="shared" si="61"/>
        <v>Cassia sp.</v>
      </c>
      <c r="C3954" s="9" t="e" cm="1">
        <f t="array" aca="1" ref="C3954" ca="1">LEFT(K3954,$C$19743)&amp;"-"&amp;RIGHT(SUBSTITUTE(SUBSTITUTE(TiraAcento(E3954),"-","")," ",""),$C$19744)</f>
        <v>#NAME?</v>
      </c>
      <c r="D3954" s="9" t="s">
        <v>3394</v>
      </c>
      <c r="E3954" s="9" t="s">
        <v>3395</v>
      </c>
      <c r="F3954" s="9" t="s">
        <v>3394</v>
      </c>
      <c r="G3954" s="9" t="s">
        <v>23362</v>
      </c>
      <c r="H3954" s="9" t="s">
        <v>3394</v>
      </c>
      <c r="I3954" s="9" t="s">
        <v>39932</v>
      </c>
      <c r="J3954" s="9" t="s">
        <v>39157</v>
      </c>
      <c r="K3954" s="9" t="s">
        <v>44260</v>
      </c>
    </row>
    <row r="3955" spans="1:11" x14ac:dyDescent="0.35">
      <c r="A3955" s="9">
        <v>3954</v>
      </c>
      <c r="B3955" s="9" t="str">
        <f t="shared" si="61"/>
        <v>Cassia sp.</v>
      </c>
      <c r="C3955" s="9" t="e" cm="1">
        <f t="array" aca="1" ref="C3955" ca="1">LEFT(K3955,$C$19743)&amp;"-"&amp;RIGHT(SUBSTITUTE(SUBSTITUTE(TiraAcento(E3955),"-","")," ",""),$C$19744)</f>
        <v>#NAME?</v>
      </c>
      <c r="D3955" s="9" t="s">
        <v>3394</v>
      </c>
      <c r="E3955" s="9" t="s">
        <v>3315</v>
      </c>
      <c r="F3955" s="9" t="s">
        <v>3394</v>
      </c>
      <c r="G3955" s="9" t="s">
        <v>23363</v>
      </c>
      <c r="H3955" s="9" t="s">
        <v>3394</v>
      </c>
      <c r="I3955" s="9" t="s">
        <v>39932</v>
      </c>
      <c r="J3955" s="9" t="s">
        <v>39157</v>
      </c>
      <c r="K3955" s="9" t="s">
        <v>44218</v>
      </c>
    </row>
    <row r="3956" spans="1:11" x14ac:dyDescent="0.35">
      <c r="A3956" s="9">
        <v>3955</v>
      </c>
      <c r="B3956" s="9" t="str">
        <f t="shared" si="61"/>
        <v>Cassia spe</v>
      </c>
      <c r="C3956" s="9" t="e" cm="1">
        <f t="array" aca="1" ref="C3956" ca="1">LEFT(K3956,$C$19743)&amp;"-"&amp;RIGHT(SUBSTITUTE(SUBSTITUTE(TiraAcento(E3956),"-","")," ",""),$C$19744)</f>
        <v>#NAME?</v>
      </c>
      <c r="D3956" s="9" t="s">
        <v>3396</v>
      </c>
      <c r="E3956" s="9"/>
      <c r="F3956" s="9" t="s">
        <v>15612</v>
      </c>
      <c r="G3956" s="9" t="s">
        <v>23364</v>
      </c>
      <c r="H3956" s="9" t="s">
        <v>3396</v>
      </c>
      <c r="I3956" s="9" t="s">
        <v>39932</v>
      </c>
      <c r="J3956" s="9" t="s">
        <v>39574</v>
      </c>
      <c r="K3956" s="9" t="s">
        <v>42568</v>
      </c>
    </row>
    <row r="3957" spans="1:11" x14ac:dyDescent="0.35">
      <c r="A3957" s="9">
        <v>3956</v>
      </c>
      <c r="B3957" s="9" t="str">
        <f t="shared" si="61"/>
        <v>Cassia spr</v>
      </c>
      <c r="C3957" s="9" t="e" cm="1">
        <f t="array" aca="1" ref="C3957" ca="1">LEFT(K3957,$C$19743)&amp;"-"&amp;RIGHT(SUBSTITUTE(SUBSTITUTE(TiraAcento(E3957),"-","")," ",""),$C$19744)</f>
        <v>#NAME?</v>
      </c>
      <c r="D3957" s="9" t="s">
        <v>3397</v>
      </c>
      <c r="E3957" s="9" t="s">
        <v>1</v>
      </c>
      <c r="F3957" s="9" t="s">
        <v>15613</v>
      </c>
      <c r="G3957" s="9" t="s">
        <v>23365</v>
      </c>
      <c r="H3957" s="9" t="s">
        <v>3397</v>
      </c>
      <c r="I3957" s="9" t="s">
        <v>39932</v>
      </c>
      <c r="J3957" s="9" t="s">
        <v>39553</v>
      </c>
      <c r="K3957" s="9" t="s">
        <v>42538</v>
      </c>
    </row>
    <row r="3958" spans="1:11" x14ac:dyDescent="0.35">
      <c r="A3958" s="9">
        <v>3957</v>
      </c>
      <c r="B3958" s="9" t="str">
        <f t="shared" si="61"/>
        <v>Cassia spr</v>
      </c>
      <c r="C3958" s="9" t="e" cm="1">
        <f t="array" aca="1" ref="C3958" ca="1">LEFT(K3958,$C$19743)&amp;"-"&amp;RIGHT(SUBSTITUTE(SUBSTITUTE(TiraAcento(E3958),"-","")," ",""),$C$19744)</f>
        <v>#NAME?</v>
      </c>
      <c r="D3958" s="9" t="s">
        <v>3397</v>
      </c>
      <c r="E3958" s="9" t="s">
        <v>3398</v>
      </c>
      <c r="F3958" s="9" t="s">
        <v>15613</v>
      </c>
      <c r="G3958" s="9" t="s">
        <v>23366</v>
      </c>
      <c r="H3958" s="9" t="s">
        <v>3397</v>
      </c>
      <c r="I3958" s="9" t="s">
        <v>39932</v>
      </c>
      <c r="J3958" s="9" t="s">
        <v>39553</v>
      </c>
      <c r="K3958" s="9" t="s">
        <v>44261</v>
      </c>
    </row>
    <row r="3959" spans="1:11" x14ac:dyDescent="0.35">
      <c r="A3959" s="9">
        <v>3958</v>
      </c>
      <c r="B3959" s="9" t="str">
        <f t="shared" si="61"/>
        <v>Cassia sta</v>
      </c>
      <c r="C3959" s="9" t="e" cm="1">
        <f t="array" aca="1" ref="C3959" ca="1">LEFT(K3959,$C$19743)&amp;"-"&amp;RIGHT(SUBSTITUTE(SUBSTITUTE(TiraAcento(E3959),"-","")," ",""),$C$19744)</f>
        <v>#NAME?</v>
      </c>
      <c r="D3959" s="9" t="s">
        <v>3399</v>
      </c>
      <c r="E3959" s="9"/>
      <c r="F3959" s="9" t="s">
        <v>15614</v>
      </c>
      <c r="G3959" s="9" t="s">
        <v>23367</v>
      </c>
      <c r="H3959" s="9" t="s">
        <v>3399</v>
      </c>
      <c r="I3959" s="9" t="s">
        <v>39932</v>
      </c>
      <c r="J3959" s="9" t="s">
        <v>39951</v>
      </c>
      <c r="K3959" s="9" t="s">
        <v>42568</v>
      </c>
    </row>
    <row r="3960" spans="1:11" x14ac:dyDescent="0.35">
      <c r="A3960" s="9">
        <v>3959</v>
      </c>
      <c r="B3960" s="9" t="str">
        <f t="shared" si="61"/>
        <v>Cassia ver</v>
      </c>
      <c r="C3960" s="9" t="e" cm="1">
        <f t="array" aca="1" ref="C3960" ca="1">LEFT(K3960,$C$19743)&amp;"-"&amp;RIGHT(SUBSTITUTE(SUBSTITUTE(TiraAcento(E3960),"-","")," ",""),$C$19744)</f>
        <v>#NAME?</v>
      </c>
      <c r="D3960" s="9" t="s">
        <v>3400</v>
      </c>
      <c r="E3960" s="9" t="s">
        <v>3401</v>
      </c>
      <c r="F3960" s="9" t="s">
        <v>15615</v>
      </c>
      <c r="G3960" s="9" t="s">
        <v>23368</v>
      </c>
      <c r="H3960" s="9" t="s">
        <v>3400</v>
      </c>
      <c r="I3960" s="9" t="s">
        <v>39932</v>
      </c>
      <c r="J3960" s="9" t="s">
        <v>39952</v>
      </c>
      <c r="K3960" s="9" t="s">
        <v>44262</v>
      </c>
    </row>
    <row r="3961" spans="1:11" x14ac:dyDescent="0.35">
      <c r="A3961" s="9">
        <v>3960</v>
      </c>
      <c r="B3961" s="9" t="str">
        <f t="shared" si="61"/>
        <v>Cassia xin</v>
      </c>
      <c r="C3961" s="9" t="e" cm="1">
        <f t="array" aca="1" ref="C3961" ca="1">LEFT(K3961,$C$19743)&amp;"-"&amp;RIGHT(SUBSTITUTE(SUBSTITUTE(TiraAcento(E3961),"-","")," ",""),$C$19744)</f>
        <v>#NAME?</v>
      </c>
      <c r="D3961" s="9" t="s">
        <v>3402</v>
      </c>
      <c r="E3961" s="9" t="s">
        <v>3403</v>
      </c>
      <c r="F3961" s="9" t="s">
        <v>15616</v>
      </c>
      <c r="G3961" s="9" t="s">
        <v>23369</v>
      </c>
      <c r="H3961" s="9" t="s">
        <v>3402</v>
      </c>
      <c r="I3961" s="9" t="s">
        <v>39932</v>
      </c>
      <c r="J3961" s="9" t="s">
        <v>39953</v>
      </c>
      <c r="K3961" s="9" t="s">
        <v>44263</v>
      </c>
    </row>
    <row r="3962" spans="1:11" x14ac:dyDescent="0.35">
      <c r="A3962" s="9">
        <v>3961</v>
      </c>
      <c r="B3962" s="9" t="str">
        <f t="shared" si="61"/>
        <v>Cassia xin</v>
      </c>
      <c r="C3962" s="9" t="e" cm="1">
        <f t="array" aca="1" ref="C3962" ca="1">LEFT(K3962,$C$19743)&amp;"-"&amp;RIGHT(SUBSTITUTE(SUBSTITUTE(TiraAcento(E3962),"-","")," ",""),$C$19744)</f>
        <v>#NAME?</v>
      </c>
      <c r="D3962" s="9" t="s">
        <v>3402</v>
      </c>
      <c r="E3962" s="9" t="s">
        <v>3404</v>
      </c>
      <c r="F3962" s="9" t="s">
        <v>15616</v>
      </c>
      <c r="G3962" s="9" t="s">
        <v>23370</v>
      </c>
      <c r="H3962" s="9" t="s">
        <v>3402</v>
      </c>
      <c r="I3962" s="9" t="s">
        <v>39932</v>
      </c>
      <c r="J3962" s="9" t="s">
        <v>39953</v>
      </c>
      <c r="K3962" s="9" t="s">
        <v>44264</v>
      </c>
    </row>
    <row r="3963" spans="1:11" x14ac:dyDescent="0.35">
      <c r="A3963" s="9">
        <v>3962</v>
      </c>
      <c r="B3963" s="9" t="str">
        <f t="shared" si="61"/>
        <v>Cassipourea gui</v>
      </c>
      <c r="C3963" s="9" t="e" cm="1">
        <f t="array" aca="1" ref="C3963" ca="1">LEFT(K3963,$C$19743)&amp;"-"&amp;RIGHT(SUBSTITUTE(SUBSTITUTE(TiraAcento(E3963),"-","")," ",""),$C$19744)</f>
        <v>#NAME?</v>
      </c>
      <c r="D3963" s="9" t="s">
        <v>3405</v>
      </c>
      <c r="E3963" s="9" t="s">
        <v>3406</v>
      </c>
      <c r="F3963" s="9" t="s">
        <v>15617</v>
      </c>
      <c r="G3963" s="9" t="s">
        <v>23371</v>
      </c>
      <c r="H3963" s="9" t="s">
        <v>3405</v>
      </c>
      <c r="I3963" s="9" t="s">
        <v>39954</v>
      </c>
      <c r="J3963" s="9" t="s">
        <v>39197</v>
      </c>
      <c r="K3963" s="9" t="s">
        <v>44265</v>
      </c>
    </row>
    <row r="3964" spans="1:11" x14ac:dyDescent="0.35">
      <c r="A3964" s="9">
        <v>3963</v>
      </c>
      <c r="B3964" s="9" t="str">
        <f t="shared" si="61"/>
        <v>Cassipourea gui</v>
      </c>
      <c r="C3964" s="9" t="e" cm="1">
        <f t="array" aca="1" ref="C3964" ca="1">LEFT(K3964,$C$19743)&amp;"-"&amp;RIGHT(SUBSTITUTE(SUBSTITUTE(TiraAcento(E3964),"-","")," ",""),$C$19744)</f>
        <v>#NAME?</v>
      </c>
      <c r="D3964" s="9" t="s">
        <v>3405</v>
      </c>
      <c r="E3964" s="9" t="s">
        <v>3407</v>
      </c>
      <c r="F3964" s="9" t="s">
        <v>15617</v>
      </c>
      <c r="G3964" s="9" t="s">
        <v>23372</v>
      </c>
      <c r="H3964" s="9" t="s">
        <v>3405</v>
      </c>
      <c r="I3964" s="9" t="s">
        <v>39954</v>
      </c>
      <c r="J3964" s="9" t="s">
        <v>39197</v>
      </c>
      <c r="K3964" s="9" t="s">
        <v>3407</v>
      </c>
    </row>
    <row r="3965" spans="1:11" x14ac:dyDescent="0.35">
      <c r="A3965" s="9">
        <v>3964</v>
      </c>
      <c r="B3965" s="9" t="str">
        <f t="shared" si="61"/>
        <v>Cassipourea gui</v>
      </c>
      <c r="C3965" s="9" t="e" cm="1">
        <f t="array" aca="1" ref="C3965" ca="1">LEFT(K3965,$C$19743)&amp;"-"&amp;RIGHT(SUBSTITUTE(SUBSTITUTE(TiraAcento(E3965),"-","")," ",""),$C$19744)</f>
        <v>#NAME?</v>
      </c>
      <c r="D3965" s="9" t="s">
        <v>3405</v>
      </c>
      <c r="E3965" s="9" t="s">
        <v>3408</v>
      </c>
      <c r="F3965" s="9" t="s">
        <v>15617</v>
      </c>
      <c r="G3965" s="9" t="s">
        <v>23373</v>
      </c>
      <c r="H3965" s="9" t="s">
        <v>3405</v>
      </c>
      <c r="I3965" s="9" t="s">
        <v>39954</v>
      </c>
      <c r="J3965" s="9" t="s">
        <v>39197</v>
      </c>
      <c r="K3965" s="9" t="s">
        <v>44266</v>
      </c>
    </row>
    <row r="3966" spans="1:11" x14ac:dyDescent="0.35">
      <c r="A3966" s="9">
        <v>3965</v>
      </c>
      <c r="B3966" s="9" t="str">
        <f t="shared" si="61"/>
        <v>Cassipourea gui</v>
      </c>
      <c r="C3966" s="9" t="e" cm="1">
        <f t="array" aca="1" ref="C3966" ca="1">LEFT(K3966,$C$19743)&amp;"-"&amp;RIGHT(SUBSTITUTE(SUBSTITUTE(TiraAcento(E3966),"-","")," ",""),$C$19744)</f>
        <v>#NAME?</v>
      </c>
      <c r="D3966" s="9" t="s">
        <v>3405</v>
      </c>
      <c r="E3966" s="9" t="s">
        <v>3409</v>
      </c>
      <c r="F3966" s="9" t="s">
        <v>15617</v>
      </c>
      <c r="G3966" s="9" t="s">
        <v>23374</v>
      </c>
      <c r="H3966" s="9" t="s">
        <v>3405</v>
      </c>
      <c r="I3966" s="9" t="s">
        <v>39954</v>
      </c>
      <c r="J3966" s="9" t="s">
        <v>39197</v>
      </c>
      <c r="K3966" s="9" t="s">
        <v>44267</v>
      </c>
    </row>
    <row r="3967" spans="1:11" x14ac:dyDescent="0.35">
      <c r="A3967" s="9">
        <v>3966</v>
      </c>
      <c r="B3967" s="9" t="str">
        <f t="shared" si="61"/>
        <v>Cassipourea gui</v>
      </c>
      <c r="C3967" s="9" t="e" cm="1">
        <f t="array" aca="1" ref="C3967" ca="1">LEFT(K3967,$C$19743)&amp;"-"&amp;RIGHT(SUBSTITUTE(SUBSTITUTE(TiraAcento(E3967),"-","")," ",""),$C$19744)</f>
        <v>#NAME?</v>
      </c>
      <c r="D3967" s="9" t="s">
        <v>3405</v>
      </c>
      <c r="E3967" s="9" t="s">
        <v>3410</v>
      </c>
      <c r="F3967" s="9" t="s">
        <v>15617</v>
      </c>
      <c r="G3967" s="9" t="s">
        <v>23375</v>
      </c>
      <c r="H3967" s="9" t="s">
        <v>3405</v>
      </c>
      <c r="I3967" s="9" t="s">
        <v>39954</v>
      </c>
      <c r="J3967" s="9" t="s">
        <v>39197</v>
      </c>
      <c r="K3967" s="9" t="s">
        <v>44268</v>
      </c>
    </row>
    <row r="3968" spans="1:11" x14ac:dyDescent="0.35">
      <c r="A3968" s="9">
        <v>3967</v>
      </c>
      <c r="B3968" s="9" t="str">
        <f t="shared" si="61"/>
        <v>Castanea sat</v>
      </c>
      <c r="C3968" s="9" t="e" cm="1">
        <f t="array" aca="1" ref="C3968" ca="1">LEFT(K3968,$C$19743)&amp;"-"&amp;RIGHT(SUBSTITUTE(SUBSTITUTE(TiraAcento(E3968),"-","")," ",""),$C$19744)</f>
        <v>#NAME?</v>
      </c>
      <c r="D3968" s="9" t="s">
        <v>3411</v>
      </c>
      <c r="E3968" s="9" t="s">
        <v>3412</v>
      </c>
      <c r="F3968" s="9" t="s">
        <v>15618</v>
      </c>
      <c r="G3968" s="9" t="s">
        <v>23376</v>
      </c>
      <c r="H3968" s="9" t="s">
        <v>3411</v>
      </c>
      <c r="I3968" s="9" t="s">
        <v>39955</v>
      </c>
      <c r="J3968" s="9" t="s">
        <v>39956</v>
      </c>
      <c r="K3968" s="9" t="s">
        <v>44269</v>
      </c>
    </row>
    <row r="3969" spans="1:11" x14ac:dyDescent="0.35">
      <c r="A3969" s="9">
        <v>3968</v>
      </c>
      <c r="B3969" s="9" t="str">
        <f t="shared" si="61"/>
        <v>Castanea ves</v>
      </c>
      <c r="C3969" s="9" t="e" cm="1">
        <f t="array" aca="1" ref="C3969" ca="1">LEFT(K3969,$C$19743)&amp;"-"&amp;RIGHT(SUBSTITUTE(SUBSTITUTE(TiraAcento(E3969),"-","")," ",""),$C$19744)</f>
        <v>#NAME?</v>
      </c>
      <c r="D3969" s="9" t="s">
        <v>3413</v>
      </c>
      <c r="E3969" s="9"/>
      <c r="F3969" s="9" t="s">
        <v>15619</v>
      </c>
      <c r="G3969" s="9" t="s">
        <v>23377</v>
      </c>
      <c r="H3969" s="9" t="s">
        <v>3413</v>
      </c>
      <c r="I3969" s="9" t="s">
        <v>39955</v>
      </c>
      <c r="J3969" s="9" t="s">
        <v>39957</v>
      </c>
      <c r="K3969" s="9" t="s">
        <v>42568</v>
      </c>
    </row>
    <row r="3970" spans="1:11" x14ac:dyDescent="0.35">
      <c r="A3970" s="9">
        <v>3969</v>
      </c>
      <c r="B3970" s="9" t="str">
        <f t="shared" si="61"/>
        <v>Castanospermum aus</v>
      </c>
      <c r="C3970" s="9" t="e" cm="1">
        <f t="array" aca="1" ref="C3970" ca="1">LEFT(K3970,$C$19743)&amp;"-"&amp;RIGHT(SUBSTITUTE(SUBSTITUTE(TiraAcento(E3970),"-","")," ",""),$C$19744)</f>
        <v>#NAME?</v>
      </c>
      <c r="D3970" s="9" t="s">
        <v>3414</v>
      </c>
      <c r="E3970" s="9" t="s">
        <v>3415</v>
      </c>
      <c r="F3970" s="9" t="s">
        <v>15620</v>
      </c>
      <c r="G3970" s="9" t="s">
        <v>23378</v>
      </c>
      <c r="H3970" s="9" t="s">
        <v>3414</v>
      </c>
      <c r="I3970" s="9" t="s">
        <v>39958</v>
      </c>
      <c r="J3970" s="9" t="s">
        <v>39497</v>
      </c>
      <c r="K3970" s="9" t="s">
        <v>44270</v>
      </c>
    </row>
    <row r="3971" spans="1:11" x14ac:dyDescent="0.35">
      <c r="A3971" s="9">
        <v>3970</v>
      </c>
      <c r="B3971" s="9" t="str">
        <f t="shared" ref="B3971:B4034" si="62">I3971&amp;" "&amp;IFERROR(LEFT(J3971,$B$19743),D3971)</f>
        <v>Castilla ule</v>
      </c>
      <c r="C3971" s="9" t="e" cm="1">
        <f t="array" aca="1" ref="C3971" ca="1">LEFT(K3971,$C$19743)&amp;"-"&amp;RIGHT(SUBSTITUTE(SUBSTITUTE(TiraAcento(E3971),"-","")," ",""),$C$19744)</f>
        <v>#NAME?</v>
      </c>
      <c r="D3971" s="9" t="s">
        <v>3416</v>
      </c>
      <c r="E3971" s="9" t="s">
        <v>3417</v>
      </c>
      <c r="F3971" s="9" t="s">
        <v>15621</v>
      </c>
      <c r="G3971" s="9" t="s">
        <v>23379</v>
      </c>
      <c r="H3971" s="9" t="s">
        <v>3416</v>
      </c>
      <c r="I3971" s="9" t="s">
        <v>39959</v>
      </c>
      <c r="J3971" s="9" t="s">
        <v>39380</v>
      </c>
      <c r="K3971" s="9" t="s">
        <v>3417</v>
      </c>
    </row>
    <row r="3972" spans="1:11" x14ac:dyDescent="0.35">
      <c r="A3972" s="9">
        <v>3971</v>
      </c>
      <c r="B3972" s="9" t="str">
        <f t="shared" si="62"/>
        <v>Castilla ule</v>
      </c>
      <c r="C3972" s="9" t="e" cm="1">
        <f t="array" aca="1" ref="C3972" ca="1">LEFT(K3972,$C$19743)&amp;"-"&amp;RIGHT(SUBSTITUTE(SUBSTITUTE(TiraAcento(E3972),"-","")," ",""),$C$19744)</f>
        <v>#NAME?</v>
      </c>
      <c r="D3972" s="9" t="s">
        <v>3416</v>
      </c>
      <c r="E3972" s="9" t="s">
        <v>3418</v>
      </c>
      <c r="F3972" s="9" t="s">
        <v>15621</v>
      </c>
      <c r="G3972" s="9" t="s">
        <v>23380</v>
      </c>
      <c r="H3972" s="9" t="s">
        <v>3416</v>
      </c>
      <c r="I3972" s="9" t="s">
        <v>39959</v>
      </c>
      <c r="J3972" s="9" t="s">
        <v>39380</v>
      </c>
      <c r="K3972" s="9" t="s">
        <v>3418</v>
      </c>
    </row>
    <row r="3973" spans="1:11" x14ac:dyDescent="0.35">
      <c r="A3973" s="9">
        <v>3972</v>
      </c>
      <c r="B3973" s="9" t="str">
        <f t="shared" si="62"/>
        <v>Castilla ule</v>
      </c>
      <c r="C3973" s="9" t="e" cm="1">
        <f t="array" aca="1" ref="C3973" ca="1">LEFT(K3973,$C$19743)&amp;"-"&amp;RIGHT(SUBSTITUTE(SUBSTITUTE(TiraAcento(E3973),"-","")," ",""),$C$19744)</f>
        <v>#NAME?</v>
      </c>
      <c r="D3973" s="9" t="s">
        <v>3416</v>
      </c>
      <c r="E3973" s="9" t="s">
        <v>3419</v>
      </c>
      <c r="F3973" s="9" t="s">
        <v>15621</v>
      </c>
      <c r="G3973" s="9" t="s">
        <v>23381</v>
      </c>
      <c r="H3973" s="9" t="s">
        <v>3416</v>
      </c>
      <c r="I3973" s="9" t="s">
        <v>39959</v>
      </c>
      <c r="J3973" s="9" t="s">
        <v>39380</v>
      </c>
      <c r="K3973" s="9" t="s">
        <v>3419</v>
      </c>
    </row>
    <row r="3974" spans="1:11" x14ac:dyDescent="0.35">
      <c r="A3974" s="9">
        <v>3973</v>
      </c>
      <c r="B3974" s="9" t="str">
        <f t="shared" si="62"/>
        <v>Casuarina cun</v>
      </c>
      <c r="C3974" s="9" t="e" cm="1">
        <f t="array" aca="1" ref="C3974" ca="1">LEFT(K3974,$C$19743)&amp;"-"&amp;RIGHT(SUBSTITUTE(SUBSTITUTE(TiraAcento(E3974),"-","")," ",""),$C$19744)</f>
        <v>#NAME?</v>
      </c>
      <c r="D3974" s="9" t="s">
        <v>3420</v>
      </c>
      <c r="E3974" s="9" t="s">
        <v>3421</v>
      </c>
      <c r="F3974" s="9" t="s">
        <v>15622</v>
      </c>
      <c r="G3974" s="9" t="s">
        <v>23382</v>
      </c>
      <c r="H3974" s="9" t="s">
        <v>3420</v>
      </c>
      <c r="I3974" s="9" t="s">
        <v>3421</v>
      </c>
      <c r="J3974" s="9" t="s">
        <v>39960</v>
      </c>
      <c r="K3974" s="9" t="s">
        <v>3421</v>
      </c>
    </row>
    <row r="3975" spans="1:11" x14ac:dyDescent="0.35">
      <c r="A3975" s="9">
        <v>3974</v>
      </c>
      <c r="B3975" s="9" t="str">
        <f t="shared" si="62"/>
        <v>Casuarina equ</v>
      </c>
      <c r="C3975" s="9" t="e" cm="1">
        <f t="array" aca="1" ref="C3975" ca="1">LEFT(K3975,$C$19743)&amp;"-"&amp;RIGHT(SUBSTITUTE(SUBSTITUTE(TiraAcento(E3975),"-","")," ",""),$C$19744)</f>
        <v>#NAME?</v>
      </c>
      <c r="D3975" s="9" t="s">
        <v>3422</v>
      </c>
      <c r="E3975" s="9" t="s">
        <v>3421</v>
      </c>
      <c r="F3975" s="9" t="s">
        <v>15623</v>
      </c>
      <c r="G3975" s="9" t="s">
        <v>23383</v>
      </c>
      <c r="H3975" s="9" t="s">
        <v>3422</v>
      </c>
      <c r="I3975" s="9" t="s">
        <v>3421</v>
      </c>
      <c r="J3975" s="9" t="s">
        <v>39961</v>
      </c>
      <c r="K3975" s="9" t="s">
        <v>3421</v>
      </c>
    </row>
    <row r="3976" spans="1:11" x14ac:dyDescent="0.35">
      <c r="A3976" s="9">
        <v>3975</v>
      </c>
      <c r="B3976" s="9" t="str">
        <f t="shared" si="62"/>
        <v>Casuarina equ</v>
      </c>
      <c r="C3976" s="9" t="e" cm="1">
        <f t="array" aca="1" ref="C3976" ca="1">LEFT(K3976,$C$19743)&amp;"-"&amp;RIGHT(SUBSTITUTE(SUBSTITUTE(TiraAcento(E3976),"-","")," ",""),$C$19744)</f>
        <v>#NAME?</v>
      </c>
      <c r="D3976" s="9" t="s">
        <v>3422</v>
      </c>
      <c r="E3976" s="9" t="s">
        <v>3423</v>
      </c>
      <c r="F3976" s="9" t="s">
        <v>15623</v>
      </c>
      <c r="G3976" s="9" t="s">
        <v>23384</v>
      </c>
      <c r="H3976" s="9" t="s">
        <v>3422</v>
      </c>
      <c r="I3976" s="9" t="s">
        <v>3421</v>
      </c>
      <c r="J3976" s="9" t="s">
        <v>39961</v>
      </c>
      <c r="K3976" s="9" t="s">
        <v>3423</v>
      </c>
    </row>
    <row r="3977" spans="1:11" x14ac:dyDescent="0.35">
      <c r="A3977" s="9">
        <v>3976</v>
      </c>
      <c r="B3977" s="9" t="str">
        <f t="shared" si="62"/>
        <v>Casuarina equ</v>
      </c>
      <c r="C3977" s="9" t="e" cm="1">
        <f t="array" aca="1" ref="C3977" ca="1">LEFT(K3977,$C$19743)&amp;"-"&amp;RIGHT(SUBSTITUTE(SUBSTITUTE(TiraAcento(E3977),"-","")," ",""),$C$19744)</f>
        <v>#NAME?</v>
      </c>
      <c r="D3977" s="9" t="s">
        <v>3422</v>
      </c>
      <c r="E3977" s="9" t="s">
        <v>3339</v>
      </c>
      <c r="F3977" s="9" t="s">
        <v>15623</v>
      </c>
      <c r="G3977" s="9" t="s">
        <v>23385</v>
      </c>
      <c r="H3977" s="9" t="s">
        <v>3422</v>
      </c>
      <c r="I3977" s="9" t="s">
        <v>3421</v>
      </c>
      <c r="J3977" s="9" t="s">
        <v>39961</v>
      </c>
      <c r="K3977" s="9" t="s">
        <v>44228</v>
      </c>
    </row>
    <row r="3978" spans="1:11" x14ac:dyDescent="0.35">
      <c r="A3978" s="9">
        <v>3977</v>
      </c>
      <c r="B3978" s="9" t="str">
        <f t="shared" si="62"/>
        <v>Casuarina equ</v>
      </c>
      <c r="C3978" s="9" t="e" cm="1">
        <f t="array" aca="1" ref="C3978" ca="1">LEFT(K3978,$C$19743)&amp;"-"&amp;RIGHT(SUBSTITUTE(SUBSTITUTE(TiraAcento(E3978),"-","")," ",""),$C$19744)</f>
        <v>#NAME?</v>
      </c>
      <c r="D3978" s="9" t="s">
        <v>3422</v>
      </c>
      <c r="E3978" s="9" t="s">
        <v>385</v>
      </c>
      <c r="F3978" s="9" t="s">
        <v>15623</v>
      </c>
      <c r="G3978" s="9" t="s">
        <v>23386</v>
      </c>
      <c r="H3978" s="9" t="s">
        <v>3422</v>
      </c>
      <c r="I3978" s="9" t="s">
        <v>3421</v>
      </c>
      <c r="J3978" s="9" t="s">
        <v>39961</v>
      </c>
      <c r="K3978" s="9" t="s">
        <v>385</v>
      </c>
    </row>
    <row r="3979" spans="1:11" x14ac:dyDescent="0.35">
      <c r="A3979" s="9">
        <v>3978</v>
      </c>
      <c r="B3979" s="9" t="str">
        <f t="shared" si="62"/>
        <v>Casuarina gla</v>
      </c>
      <c r="C3979" s="9" t="e" cm="1">
        <f t="array" aca="1" ref="C3979" ca="1">LEFT(K3979,$C$19743)&amp;"-"&amp;RIGHT(SUBSTITUTE(SUBSTITUTE(TiraAcento(E3979),"-","")," ",""),$C$19744)</f>
        <v>#NAME?</v>
      </c>
      <c r="D3979" s="9" t="s">
        <v>3424</v>
      </c>
      <c r="E3979" s="9" t="s">
        <v>3421</v>
      </c>
      <c r="F3979" s="9" t="s">
        <v>15624</v>
      </c>
      <c r="G3979" s="9" t="s">
        <v>23387</v>
      </c>
      <c r="H3979" s="9" t="s">
        <v>3424</v>
      </c>
      <c r="I3979" s="9" t="s">
        <v>3421</v>
      </c>
      <c r="J3979" s="9" t="s">
        <v>39962</v>
      </c>
      <c r="K3979" s="9" t="s">
        <v>3421</v>
      </c>
    </row>
    <row r="3980" spans="1:11" x14ac:dyDescent="0.35">
      <c r="A3980" s="9">
        <v>3979</v>
      </c>
      <c r="B3980" s="9" t="str">
        <f t="shared" si="62"/>
        <v>Casuarina str</v>
      </c>
      <c r="C3980" s="9" t="e" cm="1">
        <f t="array" aca="1" ref="C3980" ca="1">LEFT(K3980,$C$19743)&amp;"-"&amp;RIGHT(SUBSTITUTE(SUBSTITUTE(TiraAcento(E3980),"-","")," ",""),$C$19744)</f>
        <v>#NAME?</v>
      </c>
      <c r="D3980" s="9" t="s">
        <v>3425</v>
      </c>
      <c r="E3980" s="9" t="s">
        <v>3421</v>
      </c>
      <c r="F3980" s="9" t="s">
        <v>15625</v>
      </c>
      <c r="G3980" s="9" t="s">
        <v>23388</v>
      </c>
      <c r="H3980" s="9" t="s">
        <v>3425</v>
      </c>
      <c r="I3980" s="9" t="s">
        <v>3421</v>
      </c>
      <c r="J3980" s="9" t="s">
        <v>39963</v>
      </c>
      <c r="K3980" s="9" t="s">
        <v>3421</v>
      </c>
    </row>
    <row r="3981" spans="1:11" x14ac:dyDescent="0.35">
      <c r="A3981" s="9">
        <v>3980</v>
      </c>
      <c r="B3981" s="9" t="str">
        <f t="shared" si="62"/>
        <v>Catalpa cat</v>
      </c>
      <c r="C3981" s="9" t="e" cm="1">
        <f t="array" aca="1" ref="C3981" ca="1">LEFT(K3981,$C$19743)&amp;"-"&amp;RIGHT(SUBSTITUTE(SUBSTITUTE(TiraAcento(E3981),"-","")," ",""),$C$19744)</f>
        <v>#NAME?</v>
      </c>
      <c r="D3981" s="9" t="s">
        <v>3426</v>
      </c>
      <c r="E3981" s="9" t="s">
        <v>3427</v>
      </c>
      <c r="F3981" s="9" t="s">
        <v>15626</v>
      </c>
      <c r="G3981" s="9" t="s">
        <v>23389</v>
      </c>
      <c r="H3981" s="9" t="s">
        <v>3426</v>
      </c>
      <c r="I3981" s="9" t="s">
        <v>3427</v>
      </c>
      <c r="J3981" s="9" t="s">
        <v>39964</v>
      </c>
      <c r="K3981" s="9" t="s">
        <v>3427</v>
      </c>
    </row>
    <row r="3982" spans="1:11" x14ac:dyDescent="0.35">
      <c r="A3982" s="9">
        <v>3981</v>
      </c>
      <c r="B3982" s="9" t="str">
        <f t="shared" si="62"/>
        <v xml:space="preserve">Catappa </v>
      </c>
      <c r="C3982" s="9" t="e" cm="1">
        <f t="array" aca="1" ref="C3982" ca="1">LEFT(K3982,$C$19743)&amp;"-"&amp;RIGHT(SUBSTITUTE(SUBSTITUTE(TiraAcento(E3982),"-","")," ",""),$C$19744)</f>
        <v>#NAME?</v>
      </c>
      <c r="D3982" s="9" t="s">
        <v>3428</v>
      </c>
      <c r="E3982" s="9"/>
      <c r="F3982" s="9" t="s">
        <v>3428</v>
      </c>
      <c r="G3982" s="9" t="s">
        <v>23390</v>
      </c>
      <c r="H3982" s="9" t="s">
        <v>3428</v>
      </c>
      <c r="I3982" s="9" t="s">
        <v>3428</v>
      </c>
      <c r="J3982" s="9"/>
      <c r="K3982" s="9" t="s">
        <v>42568</v>
      </c>
    </row>
    <row r="3983" spans="1:11" x14ac:dyDescent="0.35">
      <c r="A3983" s="9">
        <v>3982</v>
      </c>
      <c r="B3983" s="9" t="str">
        <f t="shared" si="62"/>
        <v>Catappa bra</v>
      </c>
      <c r="C3983" s="9" t="e" cm="1">
        <f t="array" aca="1" ref="C3983" ca="1">LEFT(K3983,$C$19743)&amp;"-"&amp;RIGHT(SUBSTITUTE(SUBSTITUTE(TiraAcento(E3983),"-","")," ",""),$C$19744)</f>
        <v>#NAME?</v>
      </c>
      <c r="D3983" s="9" t="s">
        <v>3429</v>
      </c>
      <c r="E3983" s="9"/>
      <c r="F3983" s="9" t="s">
        <v>15627</v>
      </c>
      <c r="G3983" s="9" t="s">
        <v>23391</v>
      </c>
      <c r="H3983" s="9" t="s">
        <v>3429</v>
      </c>
      <c r="I3983" s="9" t="s">
        <v>3428</v>
      </c>
      <c r="J3983" s="9" t="s">
        <v>39362</v>
      </c>
      <c r="K3983" s="9" t="s">
        <v>42568</v>
      </c>
    </row>
    <row r="3984" spans="1:11" x14ac:dyDescent="0.35">
      <c r="A3984" s="9">
        <v>3983</v>
      </c>
      <c r="B3984" s="9" t="str">
        <f t="shared" si="62"/>
        <v>Cathedra sp.</v>
      </c>
      <c r="C3984" s="9" t="e" cm="1">
        <f t="array" aca="1" ref="C3984" ca="1">LEFT(K3984,$C$19743)&amp;"-"&amp;RIGHT(SUBSTITUTE(SUBSTITUTE(TiraAcento(E3984),"-","")," ",""),$C$19744)</f>
        <v>#NAME?</v>
      </c>
      <c r="D3984" s="9" t="s">
        <v>3430</v>
      </c>
      <c r="E3984" s="9" t="s">
        <v>3431</v>
      </c>
      <c r="F3984" s="9" t="s">
        <v>3430</v>
      </c>
      <c r="G3984" s="9" t="s">
        <v>23392</v>
      </c>
      <c r="H3984" s="9" t="s">
        <v>3430</v>
      </c>
      <c r="I3984" s="9" t="s">
        <v>39965</v>
      </c>
      <c r="J3984" s="9" t="s">
        <v>39157</v>
      </c>
      <c r="K3984" s="9" t="s">
        <v>3431</v>
      </c>
    </row>
    <row r="3985" spans="1:11" x14ac:dyDescent="0.35">
      <c r="A3985" s="9">
        <v>3984</v>
      </c>
      <c r="B3985" s="9" t="str">
        <f t="shared" si="62"/>
        <v>Catostemma alb</v>
      </c>
      <c r="C3985" s="9" t="e" cm="1">
        <f t="array" aca="1" ref="C3985" ca="1">LEFT(K3985,$C$19743)&amp;"-"&amp;RIGHT(SUBSTITUTE(SUBSTITUTE(TiraAcento(E3985),"-","")," ",""),$C$19744)</f>
        <v>#NAME?</v>
      </c>
      <c r="D3985" s="9" t="s">
        <v>3432</v>
      </c>
      <c r="E3985" s="9" t="s">
        <v>3433</v>
      </c>
      <c r="F3985" s="9" t="s">
        <v>15628</v>
      </c>
      <c r="G3985" s="9" t="s">
        <v>23393</v>
      </c>
      <c r="H3985" s="9" t="s">
        <v>3432</v>
      </c>
      <c r="I3985" s="9" t="s">
        <v>39966</v>
      </c>
      <c r="J3985" s="9" t="s">
        <v>39967</v>
      </c>
      <c r="K3985" s="9" t="s">
        <v>3433</v>
      </c>
    </row>
    <row r="3986" spans="1:11" x14ac:dyDescent="0.35">
      <c r="A3986" s="9">
        <v>3985</v>
      </c>
      <c r="B3986" s="9" t="str">
        <f t="shared" si="62"/>
        <v>Catostemma mil</v>
      </c>
      <c r="C3986" s="9" t="e" cm="1">
        <f t="array" aca="1" ref="C3986" ca="1">LEFT(K3986,$C$19743)&amp;"-"&amp;RIGHT(SUBSTITUTE(SUBSTITUTE(TiraAcento(E3986),"-","")," ",""),$C$19744)</f>
        <v>#NAME?</v>
      </c>
      <c r="D3986" s="9" t="s">
        <v>3434</v>
      </c>
      <c r="E3986" s="9" t="s">
        <v>3435</v>
      </c>
      <c r="F3986" s="9" t="s">
        <v>15629</v>
      </c>
      <c r="G3986" s="9" t="s">
        <v>23394</v>
      </c>
      <c r="H3986" s="9" t="s">
        <v>3434</v>
      </c>
      <c r="I3986" s="9" t="s">
        <v>39966</v>
      </c>
      <c r="J3986" s="9" t="s">
        <v>39968</v>
      </c>
      <c r="K3986" s="9" t="s">
        <v>44271</v>
      </c>
    </row>
    <row r="3987" spans="1:11" x14ac:dyDescent="0.35">
      <c r="A3987" s="9">
        <v>3986</v>
      </c>
      <c r="B3987" s="9" t="str">
        <f t="shared" si="62"/>
        <v>Catostemma mil</v>
      </c>
      <c r="C3987" s="9" t="e" cm="1">
        <f t="array" aca="1" ref="C3987" ca="1">LEFT(K3987,$C$19743)&amp;"-"&amp;RIGHT(SUBSTITUTE(SUBSTITUTE(TiraAcento(E3987),"-","")," ",""),$C$19744)</f>
        <v>#NAME?</v>
      </c>
      <c r="D3987" s="9" t="s">
        <v>3434</v>
      </c>
      <c r="E3987" s="9" t="s">
        <v>3433</v>
      </c>
      <c r="F3987" s="9" t="s">
        <v>15629</v>
      </c>
      <c r="G3987" s="9" t="s">
        <v>23395</v>
      </c>
      <c r="H3987" s="9" t="s">
        <v>3434</v>
      </c>
      <c r="I3987" s="9" t="s">
        <v>39966</v>
      </c>
      <c r="J3987" s="9" t="s">
        <v>39968</v>
      </c>
      <c r="K3987" s="9" t="s">
        <v>3433</v>
      </c>
    </row>
    <row r="3988" spans="1:11" x14ac:dyDescent="0.35">
      <c r="A3988" s="9">
        <v>3987</v>
      </c>
      <c r="B3988" s="9" t="str">
        <f t="shared" si="62"/>
        <v>Catostemma scl</v>
      </c>
      <c r="C3988" s="9" t="e" cm="1">
        <f t="array" aca="1" ref="C3988" ca="1">LEFT(K3988,$C$19743)&amp;"-"&amp;RIGHT(SUBSTITUTE(SUBSTITUTE(TiraAcento(E3988),"-","")," ",""),$C$19744)</f>
        <v>#NAME?</v>
      </c>
      <c r="D3988" s="9" t="s">
        <v>3436</v>
      </c>
      <c r="E3988" s="9" t="s">
        <v>3435</v>
      </c>
      <c r="F3988" s="9" t="s">
        <v>15630</v>
      </c>
      <c r="G3988" s="9" t="s">
        <v>23396</v>
      </c>
      <c r="H3988" s="9" t="s">
        <v>3436</v>
      </c>
      <c r="I3988" s="9" t="s">
        <v>39966</v>
      </c>
      <c r="J3988" s="9" t="s">
        <v>39969</v>
      </c>
      <c r="K3988" s="9" t="s">
        <v>44271</v>
      </c>
    </row>
    <row r="3989" spans="1:11" x14ac:dyDescent="0.35">
      <c r="A3989" s="9">
        <v>3988</v>
      </c>
      <c r="B3989" s="9" t="str">
        <f t="shared" si="62"/>
        <v>Catostemma scl</v>
      </c>
      <c r="C3989" s="9" t="e" cm="1">
        <f t="array" aca="1" ref="C3989" ca="1">LEFT(K3989,$C$19743)&amp;"-"&amp;RIGHT(SUBSTITUTE(SUBSTITUTE(TiraAcento(E3989),"-","")," ",""),$C$19744)</f>
        <v>#NAME?</v>
      </c>
      <c r="D3989" s="9" t="s">
        <v>3436</v>
      </c>
      <c r="E3989" s="9" t="s">
        <v>3433</v>
      </c>
      <c r="F3989" s="9" t="s">
        <v>15630</v>
      </c>
      <c r="G3989" s="9" t="s">
        <v>23397</v>
      </c>
      <c r="H3989" s="9" t="s">
        <v>3436</v>
      </c>
      <c r="I3989" s="9" t="s">
        <v>39966</v>
      </c>
      <c r="J3989" s="9" t="s">
        <v>39969</v>
      </c>
      <c r="K3989" s="9" t="s">
        <v>3433</v>
      </c>
    </row>
    <row r="3990" spans="1:11" x14ac:dyDescent="0.35">
      <c r="A3990" s="9">
        <v>3989</v>
      </c>
      <c r="B3990" s="9" t="str">
        <f t="shared" si="62"/>
        <v>Cavanillesia arb</v>
      </c>
      <c r="C3990" s="9" t="e" cm="1">
        <f t="array" aca="1" ref="C3990" ca="1">LEFT(K3990,$C$19743)&amp;"-"&amp;RIGHT(SUBSTITUTE(SUBSTITUTE(TiraAcento(E3990),"-","")," ",""),$C$19744)</f>
        <v>#NAME?</v>
      </c>
      <c r="D3990" s="9" t="s">
        <v>2469</v>
      </c>
      <c r="E3990" s="9" t="s">
        <v>3437</v>
      </c>
      <c r="F3990" s="9" t="s">
        <v>15410</v>
      </c>
      <c r="G3990" s="9" t="s">
        <v>23398</v>
      </c>
      <c r="H3990" s="9" t="s">
        <v>2469</v>
      </c>
      <c r="I3990" s="9" t="s">
        <v>39781</v>
      </c>
      <c r="J3990" s="9" t="s">
        <v>39643</v>
      </c>
      <c r="K3990" s="9" t="s">
        <v>44272</v>
      </c>
    </row>
    <row r="3991" spans="1:11" x14ac:dyDescent="0.35">
      <c r="A3991" s="9">
        <v>3990</v>
      </c>
      <c r="B3991" s="9" t="str">
        <f t="shared" si="62"/>
        <v>Celtis tal</v>
      </c>
      <c r="C3991" s="9" t="e" cm="1">
        <f t="array" aca="1" ref="C3991" ca="1">LEFT(K3991,$C$19743)&amp;"-"&amp;RIGHT(SUBSTITUTE(SUBSTITUTE(TiraAcento(E3991),"-","")," ",""),$C$19744)</f>
        <v>#NAME?</v>
      </c>
      <c r="D3991" s="9" t="s">
        <v>3438</v>
      </c>
      <c r="E3991" s="9" t="s">
        <v>505</v>
      </c>
      <c r="F3991" s="9" t="s">
        <v>15631</v>
      </c>
      <c r="G3991" s="9" t="s">
        <v>23399</v>
      </c>
      <c r="H3991" s="9" t="s">
        <v>3438</v>
      </c>
      <c r="I3991" s="9" t="s">
        <v>39970</v>
      </c>
      <c r="J3991" s="9" t="s">
        <v>39971</v>
      </c>
      <c r="K3991" s="9" t="s">
        <v>42787</v>
      </c>
    </row>
    <row r="3992" spans="1:11" x14ac:dyDescent="0.35">
      <c r="A3992" s="9">
        <v>3991</v>
      </c>
      <c r="B3992" s="9" t="str">
        <f t="shared" si="62"/>
        <v>Celtis tal</v>
      </c>
      <c r="C3992" s="9" t="e" cm="1">
        <f t="array" aca="1" ref="C3992" ca="1">LEFT(K3992,$C$19743)&amp;"-"&amp;RIGHT(SUBSTITUTE(SUBSTITUTE(TiraAcento(E3992),"-","")," ",""),$C$19744)</f>
        <v>#NAME?</v>
      </c>
      <c r="D3992" s="9" t="s">
        <v>3438</v>
      </c>
      <c r="E3992" s="9" t="s">
        <v>3439</v>
      </c>
      <c r="F3992" s="9" t="s">
        <v>15631</v>
      </c>
      <c r="G3992" s="9" t="s">
        <v>23400</v>
      </c>
      <c r="H3992" s="9" t="s">
        <v>3438</v>
      </c>
      <c r="I3992" s="9" t="s">
        <v>39970</v>
      </c>
      <c r="J3992" s="9" t="s">
        <v>39971</v>
      </c>
      <c r="K3992" s="9" t="s">
        <v>44273</v>
      </c>
    </row>
    <row r="3993" spans="1:11" x14ac:dyDescent="0.35">
      <c r="A3993" s="9">
        <v>3992</v>
      </c>
      <c r="B3993" s="9" t="str">
        <f t="shared" si="62"/>
        <v>Celtis tal</v>
      </c>
      <c r="C3993" s="9" t="e" cm="1">
        <f t="array" aca="1" ref="C3993" ca="1">LEFT(K3993,$C$19743)&amp;"-"&amp;RIGHT(SUBSTITUTE(SUBSTITUTE(TiraAcento(E3993),"-","")," ",""),$C$19744)</f>
        <v>#NAME?</v>
      </c>
      <c r="D3993" s="9" t="s">
        <v>3438</v>
      </c>
      <c r="E3993" s="9" t="s">
        <v>3440</v>
      </c>
      <c r="F3993" s="9" t="s">
        <v>15631</v>
      </c>
      <c r="G3993" s="9" t="s">
        <v>23401</v>
      </c>
      <c r="H3993" s="9" t="s">
        <v>3438</v>
      </c>
      <c r="I3993" s="9" t="s">
        <v>39970</v>
      </c>
      <c r="J3993" s="9" t="s">
        <v>39971</v>
      </c>
      <c r="K3993" s="9" t="s">
        <v>3440</v>
      </c>
    </row>
    <row r="3994" spans="1:11" x14ac:dyDescent="0.35">
      <c r="A3994" s="9">
        <v>3993</v>
      </c>
      <c r="B3994" s="9" t="str">
        <f t="shared" si="62"/>
        <v>Celtis tal</v>
      </c>
      <c r="C3994" s="9" t="e" cm="1">
        <f t="array" aca="1" ref="C3994" ca="1">LEFT(K3994,$C$19743)&amp;"-"&amp;RIGHT(SUBSTITUTE(SUBSTITUTE(TiraAcento(E3994),"-","")," ",""),$C$19744)</f>
        <v>#NAME?</v>
      </c>
      <c r="D3994" s="9" t="s">
        <v>3438</v>
      </c>
      <c r="E3994" s="9" t="s">
        <v>3441</v>
      </c>
      <c r="F3994" s="9" t="s">
        <v>15631</v>
      </c>
      <c r="G3994" s="9" t="s">
        <v>23402</v>
      </c>
      <c r="H3994" s="9" t="s">
        <v>3438</v>
      </c>
      <c r="I3994" s="9" t="s">
        <v>39970</v>
      </c>
      <c r="J3994" s="9" t="s">
        <v>39971</v>
      </c>
      <c r="K3994" s="9" t="s">
        <v>44274</v>
      </c>
    </row>
    <row r="3995" spans="1:11" x14ac:dyDescent="0.35">
      <c r="A3995" s="9">
        <v>3994</v>
      </c>
      <c r="B3995" s="9" t="str">
        <f t="shared" si="62"/>
        <v>Celtis tal</v>
      </c>
      <c r="C3995" s="9" t="e" cm="1">
        <f t="array" aca="1" ref="C3995" ca="1">LEFT(K3995,$C$19743)&amp;"-"&amp;RIGHT(SUBSTITUTE(SUBSTITUTE(TiraAcento(E3995),"-","")," ",""),$C$19744)</f>
        <v>#NAME?</v>
      </c>
      <c r="D3995" s="9" t="s">
        <v>3438</v>
      </c>
      <c r="E3995" s="9" t="s">
        <v>3442</v>
      </c>
      <c r="F3995" s="9" t="s">
        <v>15631</v>
      </c>
      <c r="G3995" s="9" t="s">
        <v>23403</v>
      </c>
      <c r="H3995" s="9" t="s">
        <v>3438</v>
      </c>
      <c r="I3995" s="9" t="s">
        <v>39970</v>
      </c>
      <c r="J3995" s="9" t="s">
        <v>39971</v>
      </c>
      <c r="K3995" s="9" t="s">
        <v>3442</v>
      </c>
    </row>
    <row r="3996" spans="1:11" x14ac:dyDescent="0.35">
      <c r="A3996" s="9">
        <v>3995</v>
      </c>
      <c r="B3996" s="9" t="str">
        <f t="shared" si="62"/>
        <v>Celtis tal</v>
      </c>
      <c r="C3996" s="9" t="e" cm="1">
        <f t="array" aca="1" ref="C3996" ca="1">LEFT(K3996,$C$19743)&amp;"-"&amp;RIGHT(SUBSTITUTE(SUBSTITUTE(TiraAcento(E3996),"-","")," ",""),$C$19744)</f>
        <v>#NAME?</v>
      </c>
      <c r="D3996" s="9" t="s">
        <v>3438</v>
      </c>
      <c r="E3996" s="9" t="s">
        <v>3443</v>
      </c>
      <c r="F3996" s="9" t="s">
        <v>15631</v>
      </c>
      <c r="G3996" s="9" t="s">
        <v>23404</v>
      </c>
      <c r="H3996" s="9" t="s">
        <v>3438</v>
      </c>
      <c r="I3996" s="9" t="s">
        <v>39970</v>
      </c>
      <c r="J3996" s="9" t="s">
        <v>39971</v>
      </c>
      <c r="K3996" s="9" t="s">
        <v>3443</v>
      </c>
    </row>
    <row r="3997" spans="1:11" x14ac:dyDescent="0.35">
      <c r="A3997" s="9">
        <v>3996</v>
      </c>
      <c r="B3997" s="9" t="str">
        <f t="shared" si="62"/>
        <v>Cenostigma gar</v>
      </c>
      <c r="C3997" s="9" t="e" cm="1">
        <f t="array" aca="1" ref="C3997" ca="1">LEFT(K3997,$C$19743)&amp;"-"&amp;RIGHT(SUBSTITUTE(SUBSTITUTE(TiraAcento(E3997),"-","")," ",""),$C$19744)</f>
        <v>#NAME?</v>
      </c>
      <c r="D3997" s="9" t="s">
        <v>3444</v>
      </c>
      <c r="E3997" s="9" t="s">
        <v>3445</v>
      </c>
      <c r="F3997" s="9" t="s">
        <v>15632</v>
      </c>
      <c r="G3997" s="9" t="s">
        <v>23405</v>
      </c>
      <c r="H3997" s="9" t="s">
        <v>3444</v>
      </c>
      <c r="I3997" s="9" t="s">
        <v>39972</v>
      </c>
      <c r="J3997" s="9" t="s">
        <v>39973</v>
      </c>
      <c r="K3997" s="9" t="s">
        <v>3445</v>
      </c>
    </row>
    <row r="3998" spans="1:11" x14ac:dyDescent="0.35">
      <c r="A3998" s="9">
        <v>3997</v>
      </c>
      <c r="B3998" s="9" t="str">
        <f t="shared" si="62"/>
        <v>Cenostigma mac</v>
      </c>
      <c r="C3998" s="9" t="e" cm="1">
        <f t="array" aca="1" ref="C3998" ca="1">LEFT(K3998,$C$19743)&amp;"-"&amp;RIGHT(SUBSTITUTE(SUBSTITUTE(TiraAcento(E3998),"-","")," ",""),$C$19744)</f>
        <v>#NAME?</v>
      </c>
      <c r="D3998" s="9" t="s">
        <v>3446</v>
      </c>
      <c r="E3998" s="9" t="s">
        <v>223</v>
      </c>
      <c r="F3998" s="9" t="s">
        <v>15633</v>
      </c>
      <c r="G3998" s="9" t="s">
        <v>23406</v>
      </c>
      <c r="H3998" s="9" t="s">
        <v>3446</v>
      </c>
      <c r="I3998" s="9" t="s">
        <v>39972</v>
      </c>
      <c r="J3998" s="9" t="s">
        <v>39974</v>
      </c>
      <c r="K3998" s="9" t="s">
        <v>42643</v>
      </c>
    </row>
    <row r="3999" spans="1:11" x14ac:dyDescent="0.35">
      <c r="A3999" s="9">
        <v>3998</v>
      </c>
      <c r="B3999" s="9" t="str">
        <f t="shared" si="62"/>
        <v>Cenostigma mac</v>
      </c>
      <c r="C3999" s="9" t="e" cm="1">
        <f t="array" aca="1" ref="C3999" ca="1">LEFT(K3999,$C$19743)&amp;"-"&amp;RIGHT(SUBSTITUTE(SUBSTITUTE(TiraAcento(E3999),"-","")," ",""),$C$19744)</f>
        <v>#NAME?</v>
      </c>
      <c r="D3999" s="9" t="s">
        <v>3446</v>
      </c>
      <c r="E3999" s="9" t="s">
        <v>1261</v>
      </c>
      <c r="F3999" s="9" t="s">
        <v>15633</v>
      </c>
      <c r="G3999" s="9" t="s">
        <v>23407</v>
      </c>
      <c r="H3999" s="9" t="s">
        <v>3446</v>
      </c>
      <c r="I3999" s="9" t="s">
        <v>39972</v>
      </c>
      <c r="J3999" s="9" t="s">
        <v>39974</v>
      </c>
      <c r="K3999" s="9" t="s">
        <v>43185</v>
      </c>
    </row>
    <row r="4000" spans="1:11" x14ac:dyDescent="0.35">
      <c r="A4000" s="9">
        <v>3999</v>
      </c>
      <c r="B4000" s="9" t="str">
        <f t="shared" si="62"/>
        <v>Cenostigma mac</v>
      </c>
      <c r="C4000" s="9" t="e" cm="1">
        <f t="array" aca="1" ref="C4000" ca="1">LEFT(K4000,$C$19743)&amp;"-"&amp;RIGHT(SUBSTITUTE(SUBSTITUTE(TiraAcento(E4000),"-","")," ",""),$C$19744)</f>
        <v>#NAME?</v>
      </c>
      <c r="D4000" s="9" t="s">
        <v>3446</v>
      </c>
      <c r="E4000" s="9" t="s">
        <v>1579</v>
      </c>
      <c r="F4000" s="9" t="s">
        <v>15633</v>
      </c>
      <c r="G4000" s="9" t="s">
        <v>23408</v>
      </c>
      <c r="H4000" s="9" t="s">
        <v>3446</v>
      </c>
      <c r="I4000" s="9" t="s">
        <v>39972</v>
      </c>
      <c r="J4000" s="9" t="s">
        <v>39974</v>
      </c>
      <c r="K4000" s="9" t="s">
        <v>1579</v>
      </c>
    </row>
    <row r="4001" spans="1:11" x14ac:dyDescent="0.35">
      <c r="A4001" s="9">
        <v>4000</v>
      </c>
      <c r="B4001" s="9" t="str">
        <f t="shared" si="62"/>
        <v>Cenostigma mac</v>
      </c>
      <c r="C4001" s="9" t="e" cm="1">
        <f t="array" aca="1" ref="C4001" ca="1">LEFT(K4001,$C$19743)&amp;"-"&amp;RIGHT(SUBSTITUTE(SUBSTITUTE(TiraAcento(E4001),"-","")," ",""),$C$19744)</f>
        <v>#NAME?</v>
      </c>
      <c r="D4001" s="9" t="s">
        <v>3446</v>
      </c>
      <c r="E4001" s="9" t="s">
        <v>3445</v>
      </c>
      <c r="F4001" s="9" t="s">
        <v>15633</v>
      </c>
      <c r="G4001" s="9" t="s">
        <v>23409</v>
      </c>
      <c r="H4001" s="9" t="s">
        <v>3446</v>
      </c>
      <c r="I4001" s="9" t="s">
        <v>39972</v>
      </c>
      <c r="J4001" s="9" t="s">
        <v>39974</v>
      </c>
      <c r="K4001" s="9" t="s">
        <v>3445</v>
      </c>
    </row>
    <row r="4002" spans="1:11" x14ac:dyDescent="0.35">
      <c r="A4002" s="9">
        <v>4001</v>
      </c>
      <c r="B4002" s="9" t="str">
        <f t="shared" si="62"/>
        <v>Cenostigma mac</v>
      </c>
      <c r="C4002" s="9" t="e" cm="1">
        <f t="array" aca="1" ref="C4002" ca="1">LEFT(K4002,$C$19743)&amp;"-"&amp;RIGHT(SUBSTITUTE(SUBSTITUTE(TiraAcento(E4002),"-","")," ",""),$C$19744)</f>
        <v>#NAME?</v>
      </c>
      <c r="D4002" s="9" t="s">
        <v>3446</v>
      </c>
      <c r="E4002" s="9" t="s">
        <v>17</v>
      </c>
      <c r="F4002" s="9" t="s">
        <v>15633</v>
      </c>
      <c r="G4002" s="9" t="s">
        <v>23410</v>
      </c>
      <c r="H4002" s="9" t="s">
        <v>3446</v>
      </c>
      <c r="I4002" s="9" t="s">
        <v>39972</v>
      </c>
      <c r="J4002" s="9" t="s">
        <v>39974</v>
      </c>
      <c r="K4002" s="9" t="s">
        <v>42546</v>
      </c>
    </row>
    <row r="4003" spans="1:11" x14ac:dyDescent="0.35">
      <c r="A4003" s="9">
        <v>4002</v>
      </c>
      <c r="B4003" s="9" t="str">
        <f t="shared" si="62"/>
        <v>Cenostigma mac</v>
      </c>
      <c r="C4003" s="9" t="e" cm="1">
        <f t="array" aca="1" ref="C4003" ca="1">LEFT(K4003,$C$19743)&amp;"-"&amp;RIGHT(SUBSTITUTE(SUBSTITUTE(TiraAcento(E4003),"-","")," ",""),$C$19744)</f>
        <v>#NAME?</v>
      </c>
      <c r="D4003" s="9" t="s">
        <v>3446</v>
      </c>
      <c r="E4003" s="9" t="s">
        <v>19</v>
      </c>
      <c r="F4003" s="9" t="s">
        <v>15633</v>
      </c>
      <c r="G4003" s="9" t="s">
        <v>23411</v>
      </c>
      <c r="H4003" s="9" t="s">
        <v>3446</v>
      </c>
      <c r="I4003" s="9" t="s">
        <v>39972</v>
      </c>
      <c r="J4003" s="9" t="s">
        <v>39974</v>
      </c>
      <c r="K4003" s="9" t="s">
        <v>42548</v>
      </c>
    </row>
    <row r="4004" spans="1:11" x14ac:dyDescent="0.35">
      <c r="A4004" s="9">
        <v>4003</v>
      </c>
      <c r="B4004" s="9" t="str">
        <f t="shared" si="62"/>
        <v>Cenostigma mac</v>
      </c>
      <c r="C4004" s="9" t="e" cm="1">
        <f t="array" aca="1" ref="C4004" ca="1">LEFT(K4004,$C$19743)&amp;"-"&amp;RIGHT(SUBSTITUTE(SUBSTITUTE(TiraAcento(E4004),"-","")," ",""),$C$19744)</f>
        <v>#NAME?</v>
      </c>
      <c r="D4004" s="9" t="s">
        <v>3446</v>
      </c>
      <c r="E4004" s="9" t="s">
        <v>3447</v>
      </c>
      <c r="F4004" s="9" t="s">
        <v>15633</v>
      </c>
      <c r="G4004" s="9" t="s">
        <v>23412</v>
      </c>
      <c r="H4004" s="9" t="s">
        <v>3446</v>
      </c>
      <c r="I4004" s="9" t="s">
        <v>39972</v>
      </c>
      <c r="J4004" s="9" t="s">
        <v>39974</v>
      </c>
      <c r="K4004" s="9" t="s">
        <v>44275</v>
      </c>
    </row>
    <row r="4005" spans="1:11" x14ac:dyDescent="0.35">
      <c r="A4005" s="9">
        <v>4004</v>
      </c>
      <c r="B4005" s="9" t="str">
        <f t="shared" si="62"/>
        <v>Cenostigma toc</v>
      </c>
      <c r="C4005" s="9" t="e" cm="1">
        <f t="array" aca="1" ref="C4005" ca="1">LEFT(K4005,$C$19743)&amp;"-"&amp;RIGHT(SUBSTITUTE(SUBSTITUTE(TiraAcento(E4005),"-","")," ",""),$C$19744)</f>
        <v>#NAME?</v>
      </c>
      <c r="D4005" s="9" t="s">
        <v>3448</v>
      </c>
      <c r="E4005" s="9" t="s">
        <v>3449</v>
      </c>
      <c r="F4005" s="9" t="s">
        <v>15634</v>
      </c>
      <c r="G4005" s="9" t="s">
        <v>23413</v>
      </c>
      <c r="H4005" s="9" t="s">
        <v>3448</v>
      </c>
      <c r="I4005" s="9" t="s">
        <v>39972</v>
      </c>
      <c r="J4005" s="9" t="s">
        <v>39975</v>
      </c>
      <c r="K4005" s="9" t="s">
        <v>3449</v>
      </c>
    </row>
    <row r="4006" spans="1:11" x14ac:dyDescent="0.35">
      <c r="A4006" s="9">
        <v>4005</v>
      </c>
      <c r="B4006" s="9" t="str">
        <f t="shared" si="62"/>
        <v>Cenostigma toc</v>
      </c>
      <c r="C4006" s="9" t="e" cm="1">
        <f t="array" aca="1" ref="C4006" ca="1">LEFT(K4006,$C$19743)&amp;"-"&amp;RIGHT(SUBSTITUTE(SUBSTITUTE(TiraAcento(E4006),"-","")," ",""),$C$19744)</f>
        <v>#NAME?</v>
      </c>
      <c r="D4006" s="9" t="s">
        <v>3448</v>
      </c>
      <c r="E4006" s="9" t="s">
        <v>3450</v>
      </c>
      <c r="F4006" s="9" t="s">
        <v>15634</v>
      </c>
      <c r="G4006" s="9" t="s">
        <v>23414</v>
      </c>
      <c r="H4006" s="9" t="s">
        <v>3448</v>
      </c>
      <c r="I4006" s="9" t="s">
        <v>39972</v>
      </c>
      <c r="J4006" s="9" t="s">
        <v>39975</v>
      </c>
      <c r="K4006" s="9" t="s">
        <v>44276</v>
      </c>
    </row>
    <row r="4007" spans="1:11" x14ac:dyDescent="0.35">
      <c r="A4007" s="9">
        <v>4006</v>
      </c>
      <c r="B4007" s="9" t="str">
        <f t="shared" si="62"/>
        <v>Cenostigma toc</v>
      </c>
      <c r="C4007" s="9" t="e" cm="1">
        <f t="array" aca="1" ref="C4007" ca="1">LEFT(K4007,$C$19743)&amp;"-"&amp;RIGHT(SUBSTITUTE(SUBSTITUTE(TiraAcento(E4007),"-","")," ",""),$C$19744)</f>
        <v>#NAME?</v>
      </c>
      <c r="D4007" s="9" t="s">
        <v>3448</v>
      </c>
      <c r="E4007" s="9" t="s">
        <v>3451</v>
      </c>
      <c r="F4007" s="9" t="s">
        <v>15634</v>
      </c>
      <c r="G4007" s="9" t="s">
        <v>23415</v>
      </c>
      <c r="H4007" s="9" t="s">
        <v>3448</v>
      </c>
      <c r="I4007" s="9" t="s">
        <v>39972</v>
      </c>
      <c r="J4007" s="9" t="s">
        <v>39975</v>
      </c>
      <c r="K4007" s="9" t="s">
        <v>3451</v>
      </c>
    </row>
    <row r="4008" spans="1:11" x14ac:dyDescent="0.35">
      <c r="A4008" s="9">
        <v>4007</v>
      </c>
      <c r="B4008" s="9" t="str">
        <f t="shared" si="62"/>
        <v>Cenostigma toc</v>
      </c>
      <c r="C4008" s="9" t="e" cm="1">
        <f t="array" aca="1" ref="C4008" ca="1">LEFT(K4008,$C$19743)&amp;"-"&amp;RIGHT(SUBSTITUTE(SUBSTITUTE(TiraAcento(E4008),"-","")," ",""),$C$19744)</f>
        <v>#NAME?</v>
      </c>
      <c r="D4008" s="9" t="s">
        <v>3448</v>
      </c>
      <c r="E4008" s="9" t="s">
        <v>3452</v>
      </c>
      <c r="F4008" s="9" t="s">
        <v>15634</v>
      </c>
      <c r="G4008" s="9" t="s">
        <v>23416</v>
      </c>
      <c r="H4008" s="9" t="s">
        <v>3448</v>
      </c>
      <c r="I4008" s="9" t="s">
        <v>39972</v>
      </c>
      <c r="J4008" s="9" t="s">
        <v>39975</v>
      </c>
      <c r="K4008" s="9" t="s">
        <v>44277</v>
      </c>
    </row>
    <row r="4009" spans="1:11" x14ac:dyDescent="0.35">
      <c r="A4009" s="9">
        <v>4008</v>
      </c>
      <c r="B4009" s="9" t="str">
        <f t="shared" si="62"/>
        <v>Cenostigma toc</v>
      </c>
      <c r="C4009" s="9" t="e" cm="1">
        <f t="array" aca="1" ref="C4009" ca="1">LEFT(K4009,$C$19743)&amp;"-"&amp;RIGHT(SUBSTITUTE(SUBSTITUTE(TiraAcento(E4009),"-","")," ",""),$C$19744)</f>
        <v>#NAME?</v>
      </c>
      <c r="D4009" s="9" t="s">
        <v>3448</v>
      </c>
      <c r="E4009" s="9" t="s">
        <v>1725</v>
      </c>
      <c r="F4009" s="9" t="s">
        <v>15634</v>
      </c>
      <c r="G4009" s="9" t="s">
        <v>23417</v>
      </c>
      <c r="H4009" s="9" t="s">
        <v>3448</v>
      </c>
      <c r="I4009" s="9" t="s">
        <v>39972</v>
      </c>
      <c r="J4009" s="9" t="s">
        <v>39975</v>
      </c>
      <c r="K4009" s="9" t="s">
        <v>43424</v>
      </c>
    </row>
    <row r="4010" spans="1:11" x14ac:dyDescent="0.35">
      <c r="A4010" s="9">
        <v>4009</v>
      </c>
      <c r="B4010" s="9" t="str">
        <f t="shared" si="62"/>
        <v>Cenostigma toc</v>
      </c>
      <c r="C4010" s="9" t="e" cm="1">
        <f t="array" aca="1" ref="C4010" ca="1">LEFT(K4010,$C$19743)&amp;"-"&amp;RIGHT(SUBSTITUTE(SUBSTITUTE(TiraAcento(E4010),"-","")," ",""),$C$19744)</f>
        <v>#NAME?</v>
      </c>
      <c r="D4010" s="9" t="s">
        <v>3448</v>
      </c>
      <c r="E4010" s="9" t="s">
        <v>3453</v>
      </c>
      <c r="F4010" s="9" t="s">
        <v>15634</v>
      </c>
      <c r="G4010" s="9" t="s">
        <v>23418</v>
      </c>
      <c r="H4010" s="9" t="s">
        <v>3448</v>
      </c>
      <c r="I4010" s="9" t="s">
        <v>39972</v>
      </c>
      <c r="J4010" s="9" t="s">
        <v>39975</v>
      </c>
      <c r="K4010" s="9" t="s">
        <v>44278</v>
      </c>
    </row>
    <row r="4011" spans="1:11" x14ac:dyDescent="0.35">
      <c r="A4011" s="9">
        <v>4010</v>
      </c>
      <c r="B4011" s="9" t="str">
        <f t="shared" si="62"/>
        <v>Cenostigma toc</v>
      </c>
      <c r="C4011" s="9" t="e" cm="1">
        <f t="array" aca="1" ref="C4011" ca="1">LEFT(K4011,$C$19743)&amp;"-"&amp;RIGHT(SUBSTITUTE(SUBSTITUTE(TiraAcento(E4011),"-","")," ",""),$C$19744)</f>
        <v>#NAME?</v>
      </c>
      <c r="D4011" s="9" t="s">
        <v>3448</v>
      </c>
      <c r="E4011" s="9" t="s">
        <v>3454</v>
      </c>
      <c r="F4011" s="9" t="s">
        <v>15634</v>
      </c>
      <c r="G4011" s="9" t="s">
        <v>23419</v>
      </c>
      <c r="H4011" s="9" t="s">
        <v>3448</v>
      </c>
      <c r="I4011" s="9" t="s">
        <v>39972</v>
      </c>
      <c r="J4011" s="9" t="s">
        <v>39975</v>
      </c>
      <c r="K4011" s="9" t="s">
        <v>44279</v>
      </c>
    </row>
    <row r="4012" spans="1:11" x14ac:dyDescent="0.35">
      <c r="A4012" s="9">
        <v>4011</v>
      </c>
      <c r="B4012" s="9" t="str">
        <f t="shared" si="62"/>
        <v>Cenostigma toc</v>
      </c>
      <c r="C4012" s="9" t="e" cm="1">
        <f t="array" aca="1" ref="C4012" ca="1">LEFT(K4012,$C$19743)&amp;"-"&amp;RIGHT(SUBSTITUTE(SUBSTITUTE(TiraAcento(E4012),"-","")," ",""),$C$19744)</f>
        <v>#NAME?</v>
      </c>
      <c r="D4012" s="9" t="s">
        <v>3448</v>
      </c>
      <c r="E4012" s="9" t="s">
        <v>3302</v>
      </c>
      <c r="F4012" s="9" t="s">
        <v>15634</v>
      </c>
      <c r="G4012" s="9" t="s">
        <v>23420</v>
      </c>
      <c r="H4012" s="9" t="s">
        <v>3448</v>
      </c>
      <c r="I4012" s="9" t="s">
        <v>39972</v>
      </c>
      <c r="J4012" s="9" t="s">
        <v>39975</v>
      </c>
      <c r="K4012" s="9" t="s">
        <v>44209</v>
      </c>
    </row>
    <row r="4013" spans="1:11" x14ac:dyDescent="0.35">
      <c r="A4013" s="9">
        <v>4012</v>
      </c>
      <c r="B4013" s="9" t="str">
        <f t="shared" si="62"/>
        <v>Cenostigma toc</v>
      </c>
      <c r="C4013" s="9" t="e" cm="1">
        <f t="array" aca="1" ref="C4013" ca="1">LEFT(K4013,$C$19743)&amp;"-"&amp;RIGHT(SUBSTITUTE(SUBSTITUTE(TiraAcento(E4013),"-","")," ",""),$C$19744)</f>
        <v>#NAME?</v>
      </c>
      <c r="D4013" s="9" t="s">
        <v>3448</v>
      </c>
      <c r="E4013" s="9" t="s">
        <v>3455</v>
      </c>
      <c r="F4013" s="9" t="s">
        <v>15634</v>
      </c>
      <c r="G4013" s="9" t="s">
        <v>23421</v>
      </c>
      <c r="H4013" s="9" t="s">
        <v>3448</v>
      </c>
      <c r="I4013" s="9" t="s">
        <v>39972</v>
      </c>
      <c r="J4013" s="9" t="s">
        <v>39975</v>
      </c>
      <c r="K4013" s="9" t="s">
        <v>3455</v>
      </c>
    </row>
    <row r="4014" spans="1:11" x14ac:dyDescent="0.35">
      <c r="A4014" s="9">
        <v>4013</v>
      </c>
      <c r="B4014" s="9" t="str">
        <f t="shared" si="62"/>
        <v xml:space="preserve">Centrodiscus </v>
      </c>
      <c r="C4014" s="9" t="e" cm="1">
        <f t="array" aca="1" ref="C4014" ca="1">LEFT(K4014,$C$19743)&amp;"-"&amp;RIGHT(SUBSTITUTE(SUBSTITUTE(TiraAcento(E4014),"-","")," ",""),$C$19744)</f>
        <v>#NAME?</v>
      </c>
      <c r="D4014" s="9" t="s">
        <v>3456</v>
      </c>
      <c r="E4014" s="9"/>
      <c r="F4014" s="9" t="s">
        <v>3456</v>
      </c>
      <c r="G4014" s="9" t="s">
        <v>23422</v>
      </c>
      <c r="H4014" s="9" t="s">
        <v>3456</v>
      </c>
      <c r="I4014" s="9" t="s">
        <v>3456</v>
      </c>
      <c r="J4014" s="9"/>
      <c r="K4014" s="9" t="s">
        <v>42568</v>
      </c>
    </row>
    <row r="4015" spans="1:11" x14ac:dyDescent="0.35">
      <c r="A4015" s="9">
        <v>4014</v>
      </c>
      <c r="B4015" s="9" t="str">
        <f t="shared" si="62"/>
        <v>Centrodiscus gra</v>
      </c>
      <c r="C4015" s="9" t="e" cm="1">
        <f t="array" aca="1" ref="C4015" ca="1">LEFT(K4015,$C$19743)&amp;"-"&amp;RIGHT(SUBSTITUTE(SUBSTITUTE(TiraAcento(E4015),"-","")," ",""),$C$19744)</f>
        <v>#NAME?</v>
      </c>
      <c r="D4015" s="9" t="s">
        <v>3457</v>
      </c>
      <c r="E4015" s="9" t="s">
        <v>3458</v>
      </c>
      <c r="F4015" s="9" t="s">
        <v>15635</v>
      </c>
      <c r="G4015" s="9" t="s">
        <v>23423</v>
      </c>
      <c r="H4015" s="9" t="s">
        <v>3457</v>
      </c>
      <c r="I4015" s="9" t="s">
        <v>3456</v>
      </c>
      <c r="J4015" s="9" t="s">
        <v>39976</v>
      </c>
      <c r="K4015" s="9" t="s">
        <v>44280</v>
      </c>
    </row>
    <row r="4016" spans="1:11" x14ac:dyDescent="0.35">
      <c r="A4016" s="9">
        <v>4015</v>
      </c>
      <c r="B4016" s="9" t="str">
        <f t="shared" si="62"/>
        <v>Centrolobium mic</v>
      </c>
      <c r="C4016" s="9" t="e" cm="1">
        <f t="array" aca="1" ref="C4016" ca="1">LEFT(K4016,$C$19743)&amp;"-"&amp;RIGHT(SUBSTITUTE(SUBSTITUTE(TiraAcento(E4016),"-","")," ",""),$C$19744)</f>
        <v>#NAME?</v>
      </c>
      <c r="D4016" s="9" t="s">
        <v>3459</v>
      </c>
      <c r="E4016" s="9" t="s">
        <v>3460</v>
      </c>
      <c r="F4016" s="9" t="s">
        <v>15636</v>
      </c>
      <c r="G4016" s="9" t="s">
        <v>23424</v>
      </c>
      <c r="H4016" s="9" t="s">
        <v>3459</v>
      </c>
      <c r="I4016" s="9" t="s">
        <v>39977</v>
      </c>
      <c r="J4016" s="9" t="s">
        <v>39978</v>
      </c>
      <c r="K4016" s="9" t="s">
        <v>44281</v>
      </c>
    </row>
    <row r="4017" spans="1:11" x14ac:dyDescent="0.35">
      <c r="A4017" s="9">
        <v>4016</v>
      </c>
      <c r="B4017" s="9" t="str">
        <f t="shared" si="62"/>
        <v>Centrolobium mic</v>
      </c>
      <c r="C4017" s="9" t="e" cm="1">
        <f t="array" aca="1" ref="C4017" ca="1">LEFT(K4017,$C$19743)&amp;"-"&amp;RIGHT(SUBSTITUTE(SUBSTITUTE(TiraAcento(E4017),"-","")," ",""),$C$19744)</f>
        <v>#NAME?</v>
      </c>
      <c r="D4017" s="9" t="s">
        <v>3459</v>
      </c>
      <c r="E4017" s="9" t="s">
        <v>32</v>
      </c>
      <c r="F4017" s="9" t="s">
        <v>15636</v>
      </c>
      <c r="G4017" s="9" t="s">
        <v>23425</v>
      </c>
      <c r="H4017" s="9" t="s">
        <v>3459</v>
      </c>
      <c r="I4017" s="9" t="s">
        <v>39977</v>
      </c>
      <c r="J4017" s="9" t="s">
        <v>39978</v>
      </c>
      <c r="K4017" s="9" t="s">
        <v>12846</v>
      </c>
    </row>
    <row r="4018" spans="1:11" x14ac:dyDescent="0.35">
      <c r="A4018" s="9">
        <v>4017</v>
      </c>
      <c r="B4018" s="9" t="str">
        <f t="shared" si="62"/>
        <v>Centrolobium mic</v>
      </c>
      <c r="C4018" s="9" t="e" cm="1">
        <f t="array" aca="1" ref="C4018" ca="1">LEFT(K4018,$C$19743)&amp;"-"&amp;RIGHT(SUBSTITUTE(SUBSTITUTE(TiraAcento(E4018),"-","")," ",""),$C$19744)</f>
        <v>#NAME?</v>
      </c>
      <c r="D4018" s="9" t="s">
        <v>3459</v>
      </c>
      <c r="E4018" s="9" t="s">
        <v>3461</v>
      </c>
      <c r="F4018" s="9" t="s">
        <v>15636</v>
      </c>
      <c r="G4018" s="9" t="s">
        <v>23426</v>
      </c>
      <c r="H4018" s="9" t="s">
        <v>3459</v>
      </c>
      <c r="I4018" s="9" t="s">
        <v>39977</v>
      </c>
      <c r="J4018" s="9" t="s">
        <v>39978</v>
      </c>
      <c r="K4018" s="9" t="s">
        <v>44282</v>
      </c>
    </row>
    <row r="4019" spans="1:11" x14ac:dyDescent="0.35">
      <c r="A4019" s="9">
        <v>4018</v>
      </c>
      <c r="B4019" s="9" t="str">
        <f t="shared" si="62"/>
        <v>Centrolobium mic</v>
      </c>
      <c r="C4019" s="9" t="e" cm="1">
        <f t="array" aca="1" ref="C4019" ca="1">LEFT(K4019,$C$19743)&amp;"-"&amp;RIGHT(SUBSTITUTE(SUBSTITUTE(TiraAcento(E4019),"-","")," ",""),$C$19744)</f>
        <v>#NAME?</v>
      </c>
      <c r="D4019" s="9" t="s">
        <v>3459</v>
      </c>
      <c r="E4019" s="9" t="s">
        <v>3462</v>
      </c>
      <c r="F4019" s="9" t="s">
        <v>15636</v>
      </c>
      <c r="G4019" s="9" t="s">
        <v>23427</v>
      </c>
      <c r="H4019" s="9" t="s">
        <v>3459</v>
      </c>
      <c r="I4019" s="9" t="s">
        <v>39977</v>
      </c>
      <c r="J4019" s="9" t="s">
        <v>39978</v>
      </c>
      <c r="K4019" s="9" t="s">
        <v>44283</v>
      </c>
    </row>
    <row r="4020" spans="1:11" x14ac:dyDescent="0.35">
      <c r="A4020" s="9">
        <v>4019</v>
      </c>
      <c r="B4020" s="9" t="str">
        <f t="shared" si="62"/>
        <v>Centrolobium mic</v>
      </c>
      <c r="C4020" s="9" t="e" cm="1">
        <f t="array" aca="1" ref="C4020" ca="1">LEFT(K4020,$C$19743)&amp;"-"&amp;RIGHT(SUBSTITUTE(SUBSTITUTE(TiraAcento(E4020),"-","")," ",""),$C$19744)</f>
        <v>#NAME?</v>
      </c>
      <c r="D4020" s="9" t="s">
        <v>3459</v>
      </c>
      <c r="E4020" s="9" t="s">
        <v>3463</v>
      </c>
      <c r="F4020" s="9" t="s">
        <v>15636</v>
      </c>
      <c r="G4020" s="9" t="s">
        <v>23428</v>
      </c>
      <c r="H4020" s="9" t="s">
        <v>3459</v>
      </c>
      <c r="I4020" s="9" t="s">
        <v>39977</v>
      </c>
      <c r="J4020" s="9" t="s">
        <v>39978</v>
      </c>
      <c r="K4020" s="9" t="s">
        <v>44284</v>
      </c>
    </row>
    <row r="4021" spans="1:11" x14ac:dyDescent="0.35">
      <c r="A4021" s="9">
        <v>4020</v>
      </c>
      <c r="B4021" s="9" t="str">
        <f t="shared" si="62"/>
        <v>Centrolobium mic</v>
      </c>
      <c r="C4021" s="9" t="e" cm="1">
        <f t="array" aca="1" ref="C4021" ca="1">LEFT(K4021,$C$19743)&amp;"-"&amp;RIGHT(SUBSTITUTE(SUBSTITUTE(TiraAcento(E4021),"-","")," ",""),$C$19744)</f>
        <v>#NAME?</v>
      </c>
      <c r="D4021" s="9" t="s">
        <v>3459</v>
      </c>
      <c r="E4021" s="9" t="s">
        <v>3464</v>
      </c>
      <c r="F4021" s="9" t="s">
        <v>15636</v>
      </c>
      <c r="G4021" s="9" t="s">
        <v>23429</v>
      </c>
      <c r="H4021" s="9" t="s">
        <v>3459</v>
      </c>
      <c r="I4021" s="9" t="s">
        <v>39977</v>
      </c>
      <c r="J4021" s="9" t="s">
        <v>39978</v>
      </c>
      <c r="K4021" s="9" t="s">
        <v>44285</v>
      </c>
    </row>
    <row r="4022" spans="1:11" x14ac:dyDescent="0.35">
      <c r="A4022" s="9">
        <v>4021</v>
      </c>
      <c r="B4022" s="9" t="str">
        <f t="shared" si="62"/>
        <v>Centrolobium mic</v>
      </c>
      <c r="C4022" s="9" t="e" cm="1">
        <f t="array" aca="1" ref="C4022" ca="1">LEFT(K4022,$C$19743)&amp;"-"&amp;RIGHT(SUBSTITUTE(SUBSTITUTE(TiraAcento(E4022),"-","")," ",""),$C$19744)</f>
        <v>#NAME?</v>
      </c>
      <c r="D4022" s="9" t="s">
        <v>3459</v>
      </c>
      <c r="E4022" s="9" t="s">
        <v>3465</v>
      </c>
      <c r="F4022" s="9" t="s">
        <v>15636</v>
      </c>
      <c r="G4022" s="9" t="s">
        <v>23430</v>
      </c>
      <c r="H4022" s="9" t="s">
        <v>3459</v>
      </c>
      <c r="I4022" s="9" t="s">
        <v>39977</v>
      </c>
      <c r="J4022" s="9" t="s">
        <v>39978</v>
      </c>
      <c r="K4022" s="9" t="s">
        <v>3465</v>
      </c>
    </row>
    <row r="4023" spans="1:11" x14ac:dyDescent="0.35">
      <c r="A4023" s="9">
        <v>4022</v>
      </c>
      <c r="B4023" s="9" t="str">
        <f t="shared" si="62"/>
        <v>Centrolobium mic</v>
      </c>
      <c r="C4023" s="9" t="e" cm="1">
        <f t="array" aca="1" ref="C4023" ca="1">LEFT(K4023,$C$19743)&amp;"-"&amp;RIGHT(SUBSTITUTE(SUBSTITUTE(TiraAcento(E4023),"-","")," ",""),$C$19744)</f>
        <v>#NAME?</v>
      </c>
      <c r="D4023" s="9" t="s">
        <v>3459</v>
      </c>
      <c r="E4023" s="9" t="s">
        <v>3466</v>
      </c>
      <c r="F4023" s="9" t="s">
        <v>15636</v>
      </c>
      <c r="G4023" s="9" t="s">
        <v>23431</v>
      </c>
      <c r="H4023" s="9" t="s">
        <v>3459</v>
      </c>
      <c r="I4023" s="9" t="s">
        <v>39977</v>
      </c>
      <c r="J4023" s="9" t="s">
        <v>39978</v>
      </c>
      <c r="K4023" s="9" t="s">
        <v>44286</v>
      </c>
    </row>
    <row r="4024" spans="1:11" x14ac:dyDescent="0.35">
      <c r="A4024" s="9">
        <v>4023</v>
      </c>
      <c r="B4024" s="9" t="str">
        <f t="shared" si="62"/>
        <v>Centrolobium mic</v>
      </c>
      <c r="C4024" s="9" t="e" cm="1">
        <f t="array" aca="1" ref="C4024" ca="1">LEFT(K4024,$C$19743)&amp;"-"&amp;RIGHT(SUBSTITUTE(SUBSTITUTE(TiraAcento(E4024),"-","")," ",""),$C$19744)</f>
        <v>#NAME?</v>
      </c>
      <c r="D4024" s="9" t="s">
        <v>3459</v>
      </c>
      <c r="E4024" s="9" t="s">
        <v>3467</v>
      </c>
      <c r="F4024" s="9" t="s">
        <v>15636</v>
      </c>
      <c r="G4024" s="9" t="s">
        <v>23432</v>
      </c>
      <c r="H4024" s="9" t="s">
        <v>3459</v>
      </c>
      <c r="I4024" s="9" t="s">
        <v>39977</v>
      </c>
      <c r="J4024" s="9" t="s">
        <v>39978</v>
      </c>
      <c r="K4024" s="9" t="s">
        <v>44287</v>
      </c>
    </row>
    <row r="4025" spans="1:11" x14ac:dyDescent="0.35">
      <c r="A4025" s="9">
        <v>4024</v>
      </c>
      <c r="B4025" s="9" t="str">
        <f t="shared" si="62"/>
        <v>Centrolobium mic</v>
      </c>
      <c r="C4025" s="9" t="e" cm="1">
        <f t="array" aca="1" ref="C4025" ca="1">LEFT(K4025,$C$19743)&amp;"-"&amp;RIGHT(SUBSTITUTE(SUBSTITUTE(TiraAcento(E4025),"-","")," ",""),$C$19744)</f>
        <v>#NAME?</v>
      </c>
      <c r="D4025" s="9" t="s">
        <v>3459</v>
      </c>
      <c r="E4025" s="9" t="s">
        <v>3468</v>
      </c>
      <c r="F4025" s="9" t="s">
        <v>15636</v>
      </c>
      <c r="G4025" s="9" t="s">
        <v>23433</v>
      </c>
      <c r="H4025" s="9" t="s">
        <v>3459</v>
      </c>
      <c r="I4025" s="9" t="s">
        <v>39977</v>
      </c>
      <c r="J4025" s="9" t="s">
        <v>39978</v>
      </c>
      <c r="K4025" s="9" t="s">
        <v>44288</v>
      </c>
    </row>
    <row r="4026" spans="1:11" x14ac:dyDescent="0.35">
      <c r="A4026" s="9">
        <v>4025</v>
      </c>
      <c r="B4026" s="9" t="str">
        <f t="shared" si="62"/>
        <v>Centrolobium mic</v>
      </c>
      <c r="C4026" s="9" t="e" cm="1">
        <f t="array" aca="1" ref="C4026" ca="1">LEFT(K4026,$C$19743)&amp;"-"&amp;RIGHT(SUBSTITUTE(SUBSTITUTE(TiraAcento(E4026),"-","")," ",""),$C$19744)</f>
        <v>#NAME?</v>
      </c>
      <c r="D4026" s="9" t="s">
        <v>3459</v>
      </c>
      <c r="E4026" s="9" t="s">
        <v>3191</v>
      </c>
      <c r="F4026" s="9" t="s">
        <v>15636</v>
      </c>
      <c r="G4026" s="9" t="s">
        <v>23434</v>
      </c>
      <c r="H4026" s="9" t="s">
        <v>3459</v>
      </c>
      <c r="I4026" s="9" t="s">
        <v>39977</v>
      </c>
      <c r="J4026" s="9" t="s">
        <v>39978</v>
      </c>
      <c r="K4026" s="9" t="s">
        <v>3191</v>
      </c>
    </row>
    <row r="4027" spans="1:11" x14ac:dyDescent="0.35">
      <c r="A4027" s="9">
        <v>4026</v>
      </c>
      <c r="B4027" s="9" t="str">
        <f t="shared" si="62"/>
        <v>Centrolobium mic</v>
      </c>
      <c r="C4027" s="9" t="e" cm="1">
        <f t="array" aca="1" ref="C4027" ca="1">LEFT(K4027,$C$19743)&amp;"-"&amp;RIGHT(SUBSTITUTE(SUBSTITUTE(TiraAcento(E4027),"-","")," ",""),$C$19744)</f>
        <v>#NAME?</v>
      </c>
      <c r="D4027" s="9" t="s">
        <v>3459</v>
      </c>
      <c r="E4027" s="9" t="s">
        <v>3469</v>
      </c>
      <c r="F4027" s="9" t="s">
        <v>15636</v>
      </c>
      <c r="G4027" s="9" t="s">
        <v>23435</v>
      </c>
      <c r="H4027" s="9" t="s">
        <v>3459</v>
      </c>
      <c r="I4027" s="9" t="s">
        <v>39977</v>
      </c>
      <c r="J4027" s="9" t="s">
        <v>39978</v>
      </c>
      <c r="K4027" s="9" t="s">
        <v>44289</v>
      </c>
    </row>
    <row r="4028" spans="1:11" x14ac:dyDescent="0.35">
      <c r="A4028" s="9">
        <v>4027</v>
      </c>
      <c r="B4028" s="9" t="str">
        <f t="shared" si="62"/>
        <v>Centrolobium mic</v>
      </c>
      <c r="C4028" s="9" t="e" cm="1">
        <f t="array" aca="1" ref="C4028" ca="1">LEFT(K4028,$C$19743)&amp;"-"&amp;RIGHT(SUBSTITUTE(SUBSTITUTE(TiraAcento(E4028),"-","")," ",""),$C$19744)</f>
        <v>#NAME?</v>
      </c>
      <c r="D4028" s="9" t="s">
        <v>3459</v>
      </c>
      <c r="E4028" s="9" t="s">
        <v>3470</v>
      </c>
      <c r="F4028" s="9" t="s">
        <v>15636</v>
      </c>
      <c r="G4028" s="9" t="s">
        <v>23436</v>
      </c>
      <c r="H4028" s="9" t="s">
        <v>3459</v>
      </c>
      <c r="I4028" s="9" t="s">
        <v>39977</v>
      </c>
      <c r="J4028" s="9" t="s">
        <v>39978</v>
      </c>
      <c r="K4028" s="9" t="s">
        <v>44290</v>
      </c>
    </row>
    <row r="4029" spans="1:11" x14ac:dyDescent="0.35">
      <c r="A4029" s="9">
        <v>4028</v>
      </c>
      <c r="B4029" s="9" t="str">
        <f t="shared" si="62"/>
        <v>Centrolobium mic</v>
      </c>
      <c r="C4029" s="9" t="e" cm="1">
        <f t="array" aca="1" ref="C4029" ca="1">LEFT(K4029,$C$19743)&amp;"-"&amp;RIGHT(SUBSTITUTE(SUBSTITUTE(TiraAcento(E4029),"-","")," ",""),$C$19744)</f>
        <v>#NAME?</v>
      </c>
      <c r="D4029" s="9" t="s">
        <v>3459</v>
      </c>
      <c r="E4029" s="9" t="s">
        <v>3471</v>
      </c>
      <c r="F4029" s="9" t="s">
        <v>15636</v>
      </c>
      <c r="G4029" s="9" t="s">
        <v>23437</v>
      </c>
      <c r="H4029" s="9" t="s">
        <v>3459</v>
      </c>
      <c r="I4029" s="9" t="s">
        <v>39977</v>
      </c>
      <c r="J4029" s="9" t="s">
        <v>39978</v>
      </c>
      <c r="K4029" s="9" t="s">
        <v>3471</v>
      </c>
    </row>
    <row r="4030" spans="1:11" x14ac:dyDescent="0.35">
      <c r="A4030" s="9">
        <v>4029</v>
      </c>
      <c r="B4030" s="9" t="str">
        <f t="shared" si="62"/>
        <v>Centrolobium mic</v>
      </c>
      <c r="C4030" s="9" t="e" cm="1">
        <f t="array" aca="1" ref="C4030" ca="1">LEFT(K4030,$C$19743)&amp;"-"&amp;RIGHT(SUBSTITUTE(SUBSTITUTE(TiraAcento(E4030),"-","")," ",""),$C$19744)</f>
        <v>#NAME?</v>
      </c>
      <c r="D4030" s="9" t="s">
        <v>3459</v>
      </c>
      <c r="E4030" s="9" t="s">
        <v>3472</v>
      </c>
      <c r="F4030" s="9" t="s">
        <v>15636</v>
      </c>
      <c r="G4030" s="9" t="s">
        <v>23438</v>
      </c>
      <c r="H4030" s="9" t="s">
        <v>3459</v>
      </c>
      <c r="I4030" s="9" t="s">
        <v>39977</v>
      </c>
      <c r="J4030" s="9" t="s">
        <v>39978</v>
      </c>
      <c r="K4030" s="9" t="s">
        <v>3472</v>
      </c>
    </row>
    <row r="4031" spans="1:11" x14ac:dyDescent="0.35">
      <c r="A4031" s="9">
        <v>4030</v>
      </c>
      <c r="B4031" s="9" t="str">
        <f t="shared" si="62"/>
        <v>Centrolobium mic</v>
      </c>
      <c r="C4031" s="9" t="e" cm="1">
        <f t="array" aca="1" ref="C4031" ca="1">LEFT(K4031,$C$19743)&amp;"-"&amp;RIGHT(SUBSTITUTE(SUBSTITUTE(TiraAcento(E4031),"-","")," ",""),$C$19744)</f>
        <v>#NAME?</v>
      </c>
      <c r="D4031" s="9" t="s">
        <v>3459</v>
      </c>
      <c r="E4031" s="9" t="s">
        <v>3473</v>
      </c>
      <c r="F4031" s="9" t="s">
        <v>15636</v>
      </c>
      <c r="G4031" s="9" t="s">
        <v>23439</v>
      </c>
      <c r="H4031" s="9" t="s">
        <v>3459</v>
      </c>
      <c r="I4031" s="9" t="s">
        <v>39977</v>
      </c>
      <c r="J4031" s="9" t="s">
        <v>39978</v>
      </c>
      <c r="K4031" s="9" t="s">
        <v>3473</v>
      </c>
    </row>
    <row r="4032" spans="1:11" x14ac:dyDescent="0.35">
      <c r="A4032" s="9">
        <v>4031</v>
      </c>
      <c r="B4032" s="9" t="str">
        <f t="shared" si="62"/>
        <v>Centrolobium mic</v>
      </c>
      <c r="C4032" s="9" t="e" cm="1">
        <f t="array" aca="1" ref="C4032" ca="1">LEFT(K4032,$C$19743)&amp;"-"&amp;RIGHT(SUBSTITUTE(SUBSTITUTE(TiraAcento(E4032),"-","")," ",""),$C$19744)</f>
        <v>#NAME?</v>
      </c>
      <c r="D4032" s="9" t="s">
        <v>3459</v>
      </c>
      <c r="E4032" s="9" t="s">
        <v>3474</v>
      </c>
      <c r="F4032" s="9" t="s">
        <v>15636</v>
      </c>
      <c r="G4032" s="9" t="s">
        <v>23440</v>
      </c>
      <c r="H4032" s="9" t="s">
        <v>3459</v>
      </c>
      <c r="I4032" s="9" t="s">
        <v>39977</v>
      </c>
      <c r="J4032" s="9" t="s">
        <v>39978</v>
      </c>
      <c r="K4032" s="9" t="s">
        <v>3474</v>
      </c>
    </row>
    <row r="4033" spans="1:11" x14ac:dyDescent="0.35">
      <c r="A4033" s="9">
        <v>4032</v>
      </c>
      <c r="B4033" s="9" t="str">
        <f t="shared" si="62"/>
        <v>Centrolobium mic</v>
      </c>
      <c r="C4033" s="9" t="e" cm="1">
        <f t="array" aca="1" ref="C4033" ca="1">LEFT(K4033,$C$19743)&amp;"-"&amp;RIGHT(SUBSTITUTE(SUBSTITUTE(TiraAcento(E4033),"-","")," ",""),$C$19744)</f>
        <v>#NAME?</v>
      </c>
      <c r="D4033" s="9" t="s">
        <v>3459</v>
      </c>
      <c r="E4033" s="9" t="s">
        <v>3475</v>
      </c>
      <c r="F4033" s="9" t="s">
        <v>15636</v>
      </c>
      <c r="G4033" s="9" t="s">
        <v>23441</v>
      </c>
      <c r="H4033" s="9" t="s">
        <v>3459</v>
      </c>
      <c r="I4033" s="9" t="s">
        <v>39977</v>
      </c>
      <c r="J4033" s="9" t="s">
        <v>39978</v>
      </c>
      <c r="K4033" s="9" t="s">
        <v>44291</v>
      </c>
    </row>
    <row r="4034" spans="1:11" x14ac:dyDescent="0.35">
      <c r="A4034" s="9">
        <v>4033</v>
      </c>
      <c r="B4034" s="9" t="str">
        <f t="shared" si="62"/>
        <v>Centrolobium mic</v>
      </c>
      <c r="C4034" s="9" t="e" cm="1">
        <f t="array" aca="1" ref="C4034" ca="1">LEFT(K4034,$C$19743)&amp;"-"&amp;RIGHT(SUBSTITUTE(SUBSTITUTE(TiraAcento(E4034),"-","")," ",""),$C$19744)</f>
        <v>#NAME?</v>
      </c>
      <c r="D4034" s="9" t="s">
        <v>3459</v>
      </c>
      <c r="E4034" s="9" t="s">
        <v>3476</v>
      </c>
      <c r="F4034" s="9" t="s">
        <v>15636</v>
      </c>
      <c r="G4034" s="9" t="s">
        <v>23442</v>
      </c>
      <c r="H4034" s="9" t="s">
        <v>3459</v>
      </c>
      <c r="I4034" s="9" t="s">
        <v>39977</v>
      </c>
      <c r="J4034" s="9" t="s">
        <v>39978</v>
      </c>
      <c r="K4034" s="9" t="s">
        <v>3476</v>
      </c>
    </row>
    <row r="4035" spans="1:11" x14ac:dyDescent="0.35">
      <c r="A4035" s="9">
        <v>4034</v>
      </c>
      <c r="B4035" s="9" t="str">
        <f t="shared" ref="B4035:B4098" si="63">I4035&amp;" "&amp;IFERROR(LEFT(J4035,$B$19743),D4035)</f>
        <v>Centrolobium mic</v>
      </c>
      <c r="C4035" s="9" t="e" cm="1">
        <f t="array" aca="1" ref="C4035" ca="1">LEFT(K4035,$C$19743)&amp;"-"&amp;RIGHT(SUBSTITUTE(SUBSTITUTE(TiraAcento(E4035),"-","")," ",""),$C$19744)</f>
        <v>#NAME?</v>
      </c>
      <c r="D4035" s="9" t="s">
        <v>3459</v>
      </c>
      <c r="E4035" s="9" t="s">
        <v>3477</v>
      </c>
      <c r="F4035" s="9" t="s">
        <v>15636</v>
      </c>
      <c r="G4035" s="9" t="s">
        <v>23443</v>
      </c>
      <c r="H4035" s="9" t="s">
        <v>3459</v>
      </c>
      <c r="I4035" s="9" t="s">
        <v>39977</v>
      </c>
      <c r="J4035" s="9" t="s">
        <v>39978</v>
      </c>
      <c r="K4035" s="9" t="s">
        <v>3477</v>
      </c>
    </row>
    <row r="4036" spans="1:11" x14ac:dyDescent="0.35">
      <c r="A4036" s="9">
        <v>4035</v>
      </c>
      <c r="B4036" s="9" t="str">
        <f t="shared" si="63"/>
        <v>Centrolobium min</v>
      </c>
      <c r="C4036" s="9" t="e" cm="1">
        <f t="array" aca="1" ref="C4036" ca="1">LEFT(K4036,$C$19743)&amp;"-"&amp;RIGHT(SUBSTITUTE(SUBSTITUTE(TiraAcento(E4036),"-","")," ",""),$C$19744)</f>
        <v>#NAME?</v>
      </c>
      <c r="D4036" s="9" t="s">
        <v>3478</v>
      </c>
      <c r="E4036" s="9"/>
      <c r="F4036" s="9" t="s">
        <v>15637</v>
      </c>
      <c r="G4036" s="9" t="s">
        <v>23444</v>
      </c>
      <c r="H4036" s="9" t="s">
        <v>3478</v>
      </c>
      <c r="I4036" s="9" t="s">
        <v>39977</v>
      </c>
      <c r="J4036" s="9" t="s">
        <v>39391</v>
      </c>
      <c r="K4036" s="9" t="s">
        <v>42568</v>
      </c>
    </row>
    <row r="4037" spans="1:11" x14ac:dyDescent="0.35">
      <c r="A4037" s="9">
        <v>4036</v>
      </c>
      <c r="B4037" s="9" t="str">
        <f t="shared" si="63"/>
        <v>Centrolobium par</v>
      </c>
      <c r="C4037" s="9" t="e" cm="1">
        <f t="array" aca="1" ref="C4037" ca="1">LEFT(K4037,$C$19743)&amp;"-"&amp;RIGHT(SUBSTITUTE(SUBSTITUTE(TiraAcento(E4037),"-","")," ",""),$C$19744)</f>
        <v>#NAME?</v>
      </c>
      <c r="D4037" s="9" t="s">
        <v>3479</v>
      </c>
      <c r="E4037" s="9" t="s">
        <v>32</v>
      </c>
      <c r="F4037" s="9" t="s">
        <v>15638</v>
      </c>
      <c r="G4037" s="9" t="s">
        <v>23445</v>
      </c>
      <c r="H4037" s="9" t="s">
        <v>3479</v>
      </c>
      <c r="I4037" s="9" t="s">
        <v>39977</v>
      </c>
      <c r="J4037" s="9" t="s">
        <v>39692</v>
      </c>
      <c r="K4037" s="9" t="s">
        <v>12846</v>
      </c>
    </row>
    <row r="4038" spans="1:11" x14ac:dyDescent="0.35">
      <c r="A4038" s="9">
        <v>4037</v>
      </c>
      <c r="B4038" s="9" t="str">
        <f t="shared" si="63"/>
        <v>Centrolobium par</v>
      </c>
      <c r="C4038" s="9" t="e" cm="1">
        <f t="array" aca="1" ref="C4038" ca="1">LEFT(K4038,$C$19743)&amp;"-"&amp;RIGHT(SUBSTITUTE(SUBSTITUTE(TiraAcento(E4038),"-","")," ",""),$C$19744)</f>
        <v>#NAME?</v>
      </c>
      <c r="D4038" s="9" t="s">
        <v>3479</v>
      </c>
      <c r="E4038" s="9" t="s">
        <v>3480</v>
      </c>
      <c r="F4038" s="9" t="s">
        <v>15638</v>
      </c>
      <c r="G4038" s="9" t="s">
        <v>23446</v>
      </c>
      <c r="H4038" s="9" t="s">
        <v>3479</v>
      </c>
      <c r="I4038" s="9" t="s">
        <v>39977</v>
      </c>
      <c r="J4038" s="9" t="s">
        <v>39692</v>
      </c>
      <c r="K4038" s="9" t="s">
        <v>44292</v>
      </c>
    </row>
    <row r="4039" spans="1:11" x14ac:dyDescent="0.35">
      <c r="A4039" s="9">
        <v>4038</v>
      </c>
      <c r="B4039" s="9" t="str">
        <f t="shared" si="63"/>
        <v>Centrolobium par</v>
      </c>
      <c r="C4039" s="9" t="e" cm="1">
        <f t="array" aca="1" ref="C4039" ca="1">LEFT(K4039,$C$19743)&amp;"-"&amp;RIGHT(SUBSTITUTE(SUBSTITUTE(TiraAcento(E4039),"-","")," ",""),$C$19744)</f>
        <v>#NAME?</v>
      </c>
      <c r="D4039" s="9" t="s">
        <v>3479</v>
      </c>
      <c r="E4039" s="9" t="s">
        <v>2398</v>
      </c>
      <c r="F4039" s="9" t="s">
        <v>15638</v>
      </c>
      <c r="G4039" s="9" t="s">
        <v>23447</v>
      </c>
      <c r="H4039" s="9" t="s">
        <v>3479</v>
      </c>
      <c r="I4039" s="9" t="s">
        <v>39977</v>
      </c>
      <c r="J4039" s="9" t="s">
        <v>39692</v>
      </c>
      <c r="K4039" s="9" t="s">
        <v>2398</v>
      </c>
    </row>
    <row r="4040" spans="1:11" x14ac:dyDescent="0.35">
      <c r="A4040" s="9">
        <v>4039</v>
      </c>
      <c r="B4040" s="9" t="str">
        <f t="shared" si="63"/>
        <v>Centrolobium par</v>
      </c>
      <c r="C4040" s="9" t="e" cm="1">
        <f t="array" aca="1" ref="C4040" ca="1">LEFT(K4040,$C$19743)&amp;"-"&amp;RIGHT(SUBSTITUTE(SUBSTITUTE(TiraAcento(E4040),"-","")," ",""),$C$19744)</f>
        <v>#NAME?</v>
      </c>
      <c r="D4040" s="9" t="s">
        <v>3479</v>
      </c>
      <c r="E4040" s="9" t="s">
        <v>3481</v>
      </c>
      <c r="F4040" s="9" t="s">
        <v>15638</v>
      </c>
      <c r="G4040" s="9" t="s">
        <v>23448</v>
      </c>
      <c r="H4040" s="9" t="s">
        <v>3479</v>
      </c>
      <c r="I4040" s="9" t="s">
        <v>39977</v>
      </c>
      <c r="J4040" s="9" t="s">
        <v>39692</v>
      </c>
      <c r="K4040" s="9" t="s">
        <v>3481</v>
      </c>
    </row>
    <row r="4041" spans="1:11" x14ac:dyDescent="0.35">
      <c r="A4041" s="9">
        <v>4040</v>
      </c>
      <c r="B4041" s="9" t="str">
        <f t="shared" si="63"/>
        <v>Centrolobium par</v>
      </c>
      <c r="C4041" s="9" t="e" cm="1">
        <f t="array" aca="1" ref="C4041" ca="1">LEFT(K4041,$C$19743)&amp;"-"&amp;RIGHT(SUBSTITUTE(SUBSTITUTE(TiraAcento(E4041),"-","")," ",""),$C$19744)</f>
        <v>#NAME?</v>
      </c>
      <c r="D4041" s="9" t="s">
        <v>3479</v>
      </c>
      <c r="E4041" s="9" t="s">
        <v>3482</v>
      </c>
      <c r="F4041" s="9" t="s">
        <v>15638</v>
      </c>
      <c r="G4041" s="9" t="s">
        <v>23449</v>
      </c>
      <c r="H4041" s="9" t="s">
        <v>3479</v>
      </c>
      <c r="I4041" s="9" t="s">
        <v>39977</v>
      </c>
      <c r="J4041" s="9" t="s">
        <v>39692</v>
      </c>
      <c r="K4041" s="9" t="s">
        <v>44293</v>
      </c>
    </row>
    <row r="4042" spans="1:11" x14ac:dyDescent="0.35">
      <c r="A4042" s="9">
        <v>4041</v>
      </c>
      <c r="B4042" s="9" t="str">
        <f t="shared" si="63"/>
        <v>Centrolobium par</v>
      </c>
      <c r="C4042" s="9" t="e" cm="1">
        <f t="array" aca="1" ref="C4042" ca="1">LEFT(K4042,$C$19743)&amp;"-"&amp;RIGHT(SUBSTITUTE(SUBSTITUTE(TiraAcento(E4042),"-","")," ",""),$C$19744)</f>
        <v>#NAME?</v>
      </c>
      <c r="D4042" s="9" t="s">
        <v>3479</v>
      </c>
      <c r="E4042" s="9" t="s">
        <v>586</v>
      </c>
      <c r="F4042" s="9" t="s">
        <v>15638</v>
      </c>
      <c r="G4042" s="9" t="s">
        <v>23450</v>
      </c>
      <c r="H4042" s="9" t="s">
        <v>3479</v>
      </c>
      <c r="I4042" s="9" t="s">
        <v>39977</v>
      </c>
      <c r="J4042" s="9" t="s">
        <v>39692</v>
      </c>
      <c r="K4042" s="9" t="s">
        <v>42826</v>
      </c>
    </row>
    <row r="4043" spans="1:11" x14ac:dyDescent="0.35">
      <c r="A4043" s="9">
        <v>4042</v>
      </c>
      <c r="B4043" s="9" t="str">
        <f t="shared" si="63"/>
        <v>Centrolobium rob</v>
      </c>
      <c r="C4043" s="9" t="e" cm="1">
        <f t="array" aca="1" ref="C4043" ca="1">LEFT(K4043,$C$19743)&amp;"-"&amp;RIGHT(SUBSTITUTE(SUBSTITUTE(TiraAcento(E4043),"-","")," ",""),$C$19744)</f>
        <v>#NAME?</v>
      </c>
      <c r="D4043" s="9" t="s">
        <v>3483</v>
      </c>
      <c r="E4043" s="9" t="s">
        <v>3460</v>
      </c>
      <c r="F4043" s="9" t="s">
        <v>15639</v>
      </c>
      <c r="G4043" s="9" t="s">
        <v>23451</v>
      </c>
      <c r="H4043" s="9" t="s">
        <v>3483</v>
      </c>
      <c r="I4043" s="9" t="s">
        <v>39977</v>
      </c>
      <c r="J4043" s="9" t="s">
        <v>39979</v>
      </c>
      <c r="K4043" s="9" t="s">
        <v>44281</v>
      </c>
    </row>
    <row r="4044" spans="1:11" x14ac:dyDescent="0.35">
      <c r="A4044" s="9">
        <v>4043</v>
      </c>
      <c r="B4044" s="9" t="str">
        <f t="shared" si="63"/>
        <v>Centrolobium rob</v>
      </c>
      <c r="C4044" s="9" t="e" cm="1">
        <f t="array" aca="1" ref="C4044" ca="1">LEFT(K4044,$C$19743)&amp;"-"&amp;RIGHT(SUBSTITUTE(SUBSTITUTE(TiraAcento(E4044),"-","")," ",""),$C$19744)</f>
        <v>#NAME?</v>
      </c>
      <c r="D4044" s="9" t="s">
        <v>3483</v>
      </c>
      <c r="E4044" s="9" t="s">
        <v>32</v>
      </c>
      <c r="F4044" s="9" t="s">
        <v>15639</v>
      </c>
      <c r="G4044" s="9" t="s">
        <v>23452</v>
      </c>
      <c r="H4044" s="9" t="s">
        <v>3483</v>
      </c>
      <c r="I4044" s="9" t="s">
        <v>39977</v>
      </c>
      <c r="J4044" s="9" t="s">
        <v>39979</v>
      </c>
      <c r="K4044" s="9" t="s">
        <v>12846</v>
      </c>
    </row>
    <row r="4045" spans="1:11" x14ac:dyDescent="0.35">
      <c r="A4045" s="9">
        <v>4044</v>
      </c>
      <c r="B4045" s="9" t="str">
        <f t="shared" si="63"/>
        <v>Centrolobium rob</v>
      </c>
      <c r="C4045" s="9" t="e" cm="1">
        <f t="array" aca="1" ref="C4045" ca="1">LEFT(K4045,$C$19743)&amp;"-"&amp;RIGHT(SUBSTITUTE(SUBSTITUTE(TiraAcento(E4045),"-","")," ",""),$C$19744)</f>
        <v>#NAME?</v>
      </c>
      <c r="D4045" s="9" t="s">
        <v>3483</v>
      </c>
      <c r="E4045" s="9" t="s">
        <v>3461</v>
      </c>
      <c r="F4045" s="9" t="s">
        <v>15639</v>
      </c>
      <c r="G4045" s="9" t="s">
        <v>23453</v>
      </c>
      <c r="H4045" s="9" t="s">
        <v>3483</v>
      </c>
      <c r="I4045" s="9" t="s">
        <v>39977</v>
      </c>
      <c r="J4045" s="9" t="s">
        <v>39979</v>
      </c>
      <c r="K4045" s="9" t="s">
        <v>44282</v>
      </c>
    </row>
    <row r="4046" spans="1:11" x14ac:dyDescent="0.35">
      <c r="A4046" s="9">
        <v>4045</v>
      </c>
      <c r="B4046" s="9" t="str">
        <f t="shared" si="63"/>
        <v>Centrolobium rob</v>
      </c>
      <c r="C4046" s="9" t="e" cm="1">
        <f t="array" aca="1" ref="C4046" ca="1">LEFT(K4046,$C$19743)&amp;"-"&amp;RIGHT(SUBSTITUTE(SUBSTITUTE(TiraAcento(E4046),"-","")," ",""),$C$19744)</f>
        <v>#NAME?</v>
      </c>
      <c r="D4046" s="9" t="s">
        <v>3483</v>
      </c>
      <c r="E4046" s="9" t="s">
        <v>3484</v>
      </c>
      <c r="F4046" s="9" t="s">
        <v>15639</v>
      </c>
      <c r="G4046" s="9" t="s">
        <v>23454</v>
      </c>
      <c r="H4046" s="9" t="s">
        <v>3483</v>
      </c>
      <c r="I4046" s="9" t="s">
        <v>39977</v>
      </c>
      <c r="J4046" s="9" t="s">
        <v>39979</v>
      </c>
      <c r="K4046" s="9" t="s">
        <v>44294</v>
      </c>
    </row>
    <row r="4047" spans="1:11" x14ac:dyDescent="0.35">
      <c r="A4047" s="9">
        <v>4046</v>
      </c>
      <c r="B4047" s="9" t="str">
        <f t="shared" si="63"/>
        <v>Centrolobium rob</v>
      </c>
      <c r="C4047" s="9" t="e" cm="1">
        <f t="array" aca="1" ref="C4047" ca="1">LEFT(K4047,$C$19743)&amp;"-"&amp;RIGHT(SUBSTITUTE(SUBSTITUTE(TiraAcento(E4047),"-","")," ",""),$C$19744)</f>
        <v>#NAME?</v>
      </c>
      <c r="D4047" s="9" t="s">
        <v>3483</v>
      </c>
      <c r="E4047" s="9" t="s">
        <v>3480</v>
      </c>
      <c r="F4047" s="9" t="s">
        <v>15639</v>
      </c>
      <c r="G4047" s="9" t="s">
        <v>23455</v>
      </c>
      <c r="H4047" s="9" t="s">
        <v>3483</v>
      </c>
      <c r="I4047" s="9" t="s">
        <v>39977</v>
      </c>
      <c r="J4047" s="9" t="s">
        <v>39979</v>
      </c>
      <c r="K4047" s="9" t="s">
        <v>44292</v>
      </c>
    </row>
    <row r="4048" spans="1:11" x14ac:dyDescent="0.35">
      <c r="A4048" s="9">
        <v>4047</v>
      </c>
      <c r="B4048" s="9" t="str">
        <f t="shared" si="63"/>
        <v>Centrolobium rob</v>
      </c>
      <c r="C4048" s="9" t="e" cm="1">
        <f t="array" aca="1" ref="C4048" ca="1">LEFT(K4048,$C$19743)&amp;"-"&amp;RIGHT(SUBSTITUTE(SUBSTITUTE(TiraAcento(E4048),"-","")," ",""),$C$19744)</f>
        <v>#NAME?</v>
      </c>
      <c r="D4048" s="9" t="s">
        <v>3483</v>
      </c>
      <c r="E4048" s="9" t="s">
        <v>3485</v>
      </c>
      <c r="F4048" s="9" t="s">
        <v>15639</v>
      </c>
      <c r="G4048" s="9" t="s">
        <v>23456</v>
      </c>
      <c r="H4048" s="9" t="s">
        <v>3483</v>
      </c>
      <c r="I4048" s="9" t="s">
        <v>39977</v>
      </c>
      <c r="J4048" s="9" t="s">
        <v>39979</v>
      </c>
      <c r="K4048" s="9" t="s">
        <v>44295</v>
      </c>
    </row>
    <row r="4049" spans="1:11" x14ac:dyDescent="0.35">
      <c r="A4049" s="9">
        <v>4048</v>
      </c>
      <c r="B4049" s="9" t="str">
        <f t="shared" si="63"/>
        <v>Centrolobium rob</v>
      </c>
      <c r="C4049" s="9" t="e" cm="1">
        <f t="array" aca="1" ref="C4049" ca="1">LEFT(K4049,$C$19743)&amp;"-"&amp;RIGHT(SUBSTITUTE(SUBSTITUTE(TiraAcento(E4049),"-","")," ",""),$C$19744)</f>
        <v>#NAME?</v>
      </c>
      <c r="D4049" s="9" t="s">
        <v>3483</v>
      </c>
      <c r="E4049" s="9" t="s">
        <v>3462</v>
      </c>
      <c r="F4049" s="9" t="s">
        <v>15639</v>
      </c>
      <c r="G4049" s="9" t="s">
        <v>23457</v>
      </c>
      <c r="H4049" s="9" t="s">
        <v>3483</v>
      </c>
      <c r="I4049" s="9" t="s">
        <v>39977</v>
      </c>
      <c r="J4049" s="9" t="s">
        <v>39979</v>
      </c>
      <c r="K4049" s="9" t="s">
        <v>44283</v>
      </c>
    </row>
    <row r="4050" spans="1:11" x14ac:dyDescent="0.35">
      <c r="A4050" s="9">
        <v>4049</v>
      </c>
      <c r="B4050" s="9" t="str">
        <f t="shared" si="63"/>
        <v>Centrolobium rob</v>
      </c>
      <c r="C4050" s="9" t="e" cm="1">
        <f t="array" aca="1" ref="C4050" ca="1">LEFT(K4050,$C$19743)&amp;"-"&amp;RIGHT(SUBSTITUTE(SUBSTITUTE(TiraAcento(E4050),"-","")," ",""),$C$19744)</f>
        <v>#NAME?</v>
      </c>
      <c r="D4050" s="9" t="s">
        <v>3483</v>
      </c>
      <c r="E4050" s="9" t="s">
        <v>3463</v>
      </c>
      <c r="F4050" s="9" t="s">
        <v>15639</v>
      </c>
      <c r="G4050" s="9" t="s">
        <v>23458</v>
      </c>
      <c r="H4050" s="9" t="s">
        <v>3483</v>
      </c>
      <c r="I4050" s="9" t="s">
        <v>39977</v>
      </c>
      <c r="J4050" s="9" t="s">
        <v>39979</v>
      </c>
      <c r="K4050" s="9" t="s">
        <v>44284</v>
      </c>
    </row>
    <row r="4051" spans="1:11" x14ac:dyDescent="0.35">
      <c r="A4051" s="9">
        <v>4050</v>
      </c>
      <c r="B4051" s="9" t="str">
        <f t="shared" si="63"/>
        <v>Centrolobium rob</v>
      </c>
      <c r="C4051" s="9" t="e" cm="1">
        <f t="array" aca="1" ref="C4051" ca="1">LEFT(K4051,$C$19743)&amp;"-"&amp;RIGHT(SUBSTITUTE(SUBSTITUTE(TiraAcento(E4051),"-","")," ",""),$C$19744)</f>
        <v>#NAME?</v>
      </c>
      <c r="D4051" s="9" t="s">
        <v>3483</v>
      </c>
      <c r="E4051" s="9" t="s">
        <v>3486</v>
      </c>
      <c r="F4051" s="9" t="s">
        <v>15639</v>
      </c>
      <c r="G4051" s="9" t="s">
        <v>23459</v>
      </c>
      <c r="H4051" s="9" t="s">
        <v>3483</v>
      </c>
      <c r="I4051" s="9" t="s">
        <v>39977</v>
      </c>
      <c r="J4051" s="9" t="s">
        <v>39979</v>
      </c>
      <c r="K4051" s="9" t="s">
        <v>3486</v>
      </c>
    </row>
    <row r="4052" spans="1:11" x14ac:dyDescent="0.35">
      <c r="A4052" s="9">
        <v>4051</v>
      </c>
      <c r="B4052" s="9" t="str">
        <f t="shared" si="63"/>
        <v>Centrolobium rob</v>
      </c>
      <c r="C4052" s="9" t="e" cm="1">
        <f t="array" aca="1" ref="C4052" ca="1">LEFT(K4052,$C$19743)&amp;"-"&amp;RIGHT(SUBSTITUTE(SUBSTITUTE(TiraAcento(E4052),"-","")," ",""),$C$19744)</f>
        <v>#NAME?</v>
      </c>
      <c r="D4052" s="9" t="s">
        <v>3483</v>
      </c>
      <c r="E4052" s="9" t="s">
        <v>3464</v>
      </c>
      <c r="F4052" s="9" t="s">
        <v>15639</v>
      </c>
      <c r="G4052" s="9" t="s">
        <v>23460</v>
      </c>
      <c r="H4052" s="9" t="s">
        <v>3483</v>
      </c>
      <c r="I4052" s="9" t="s">
        <v>39977</v>
      </c>
      <c r="J4052" s="9" t="s">
        <v>39979</v>
      </c>
      <c r="K4052" s="9" t="s">
        <v>44285</v>
      </c>
    </row>
    <row r="4053" spans="1:11" x14ac:dyDescent="0.35">
      <c r="A4053" s="9">
        <v>4052</v>
      </c>
      <c r="B4053" s="9" t="str">
        <f t="shared" si="63"/>
        <v>Centrolobium rob</v>
      </c>
      <c r="C4053" s="9" t="e" cm="1">
        <f t="array" aca="1" ref="C4053" ca="1">LEFT(K4053,$C$19743)&amp;"-"&amp;RIGHT(SUBSTITUTE(SUBSTITUTE(TiraAcento(E4053),"-","")," ",""),$C$19744)</f>
        <v>#NAME?</v>
      </c>
      <c r="D4053" s="9" t="s">
        <v>3483</v>
      </c>
      <c r="E4053" s="9" t="s">
        <v>3465</v>
      </c>
      <c r="F4053" s="9" t="s">
        <v>15639</v>
      </c>
      <c r="G4053" s="9" t="s">
        <v>23461</v>
      </c>
      <c r="H4053" s="9" t="s">
        <v>3483</v>
      </c>
      <c r="I4053" s="9" t="s">
        <v>39977</v>
      </c>
      <c r="J4053" s="9" t="s">
        <v>39979</v>
      </c>
      <c r="K4053" s="9" t="s">
        <v>3465</v>
      </c>
    </row>
    <row r="4054" spans="1:11" x14ac:dyDescent="0.35">
      <c r="A4054" s="9">
        <v>4053</v>
      </c>
      <c r="B4054" s="9" t="str">
        <f t="shared" si="63"/>
        <v>Centrolobium rob</v>
      </c>
      <c r="C4054" s="9" t="e" cm="1">
        <f t="array" aca="1" ref="C4054" ca="1">LEFT(K4054,$C$19743)&amp;"-"&amp;RIGHT(SUBSTITUTE(SUBSTITUTE(TiraAcento(E4054),"-","")," ",""),$C$19744)</f>
        <v>#NAME?</v>
      </c>
      <c r="D4054" s="9" t="s">
        <v>3483</v>
      </c>
      <c r="E4054" s="9" t="s">
        <v>3487</v>
      </c>
      <c r="F4054" s="9" t="s">
        <v>15639</v>
      </c>
      <c r="G4054" s="9" t="s">
        <v>23462</v>
      </c>
      <c r="H4054" s="9" t="s">
        <v>3483</v>
      </c>
      <c r="I4054" s="9" t="s">
        <v>39977</v>
      </c>
      <c r="J4054" s="9" t="s">
        <v>39979</v>
      </c>
      <c r="K4054" s="9" t="s">
        <v>44296</v>
      </c>
    </row>
    <row r="4055" spans="1:11" x14ac:dyDescent="0.35">
      <c r="A4055" s="9">
        <v>4054</v>
      </c>
      <c r="B4055" s="9" t="str">
        <f t="shared" si="63"/>
        <v>Centrolobium rob</v>
      </c>
      <c r="C4055" s="9" t="e" cm="1">
        <f t="array" aca="1" ref="C4055" ca="1">LEFT(K4055,$C$19743)&amp;"-"&amp;RIGHT(SUBSTITUTE(SUBSTITUTE(TiraAcento(E4055),"-","")," ",""),$C$19744)</f>
        <v>#NAME?</v>
      </c>
      <c r="D4055" s="9" t="s">
        <v>3483</v>
      </c>
      <c r="E4055" s="9" t="s">
        <v>3488</v>
      </c>
      <c r="F4055" s="9" t="s">
        <v>15639</v>
      </c>
      <c r="G4055" s="9" t="s">
        <v>23463</v>
      </c>
      <c r="H4055" s="9" t="s">
        <v>3483</v>
      </c>
      <c r="I4055" s="9" t="s">
        <v>39977</v>
      </c>
      <c r="J4055" s="9" t="s">
        <v>39979</v>
      </c>
      <c r="K4055" s="9" t="s">
        <v>44297</v>
      </c>
    </row>
    <row r="4056" spans="1:11" x14ac:dyDescent="0.35">
      <c r="A4056" s="9">
        <v>4055</v>
      </c>
      <c r="B4056" s="9" t="str">
        <f t="shared" si="63"/>
        <v>Centrolobium rob</v>
      </c>
      <c r="C4056" s="9" t="e" cm="1">
        <f t="array" aca="1" ref="C4056" ca="1">LEFT(K4056,$C$19743)&amp;"-"&amp;RIGHT(SUBSTITUTE(SUBSTITUTE(TiraAcento(E4056),"-","")," ",""),$C$19744)</f>
        <v>#NAME?</v>
      </c>
      <c r="D4056" s="9" t="s">
        <v>3483</v>
      </c>
      <c r="E4056" s="9" t="s">
        <v>3489</v>
      </c>
      <c r="F4056" s="9" t="s">
        <v>15639</v>
      </c>
      <c r="G4056" s="9" t="s">
        <v>23464</v>
      </c>
      <c r="H4056" s="9" t="s">
        <v>3483</v>
      </c>
      <c r="I4056" s="9" t="s">
        <v>39977</v>
      </c>
      <c r="J4056" s="9" t="s">
        <v>39979</v>
      </c>
      <c r="K4056" s="9" t="s">
        <v>44298</v>
      </c>
    </row>
    <row r="4057" spans="1:11" x14ac:dyDescent="0.35">
      <c r="A4057" s="9">
        <v>4056</v>
      </c>
      <c r="B4057" s="9" t="str">
        <f t="shared" si="63"/>
        <v>Centrolobium rob</v>
      </c>
      <c r="C4057" s="9" t="e" cm="1">
        <f t="array" aca="1" ref="C4057" ca="1">LEFT(K4057,$C$19743)&amp;"-"&amp;RIGHT(SUBSTITUTE(SUBSTITUTE(TiraAcento(E4057),"-","")," ",""),$C$19744)</f>
        <v>#NAME?</v>
      </c>
      <c r="D4057" s="9" t="s">
        <v>3483</v>
      </c>
      <c r="E4057" s="9" t="s">
        <v>3490</v>
      </c>
      <c r="F4057" s="9" t="s">
        <v>15639</v>
      </c>
      <c r="G4057" s="9" t="s">
        <v>23465</v>
      </c>
      <c r="H4057" s="9" t="s">
        <v>3483</v>
      </c>
      <c r="I4057" s="9" t="s">
        <v>39977</v>
      </c>
      <c r="J4057" s="9" t="s">
        <v>39979</v>
      </c>
      <c r="K4057" s="9" t="s">
        <v>3490</v>
      </c>
    </row>
    <row r="4058" spans="1:11" x14ac:dyDescent="0.35">
      <c r="A4058" s="9">
        <v>4057</v>
      </c>
      <c r="B4058" s="9" t="str">
        <f t="shared" si="63"/>
        <v>Centrolobium rob</v>
      </c>
      <c r="C4058" s="9" t="e" cm="1">
        <f t="array" aca="1" ref="C4058" ca="1">LEFT(K4058,$C$19743)&amp;"-"&amp;RIGHT(SUBSTITUTE(SUBSTITUTE(TiraAcento(E4058),"-","")," ",""),$C$19744)</f>
        <v>#NAME?</v>
      </c>
      <c r="D4058" s="9" t="s">
        <v>3483</v>
      </c>
      <c r="E4058" s="9" t="s">
        <v>3468</v>
      </c>
      <c r="F4058" s="9" t="s">
        <v>15639</v>
      </c>
      <c r="G4058" s="9" t="s">
        <v>23466</v>
      </c>
      <c r="H4058" s="9" t="s">
        <v>3483</v>
      </c>
      <c r="I4058" s="9" t="s">
        <v>39977</v>
      </c>
      <c r="J4058" s="9" t="s">
        <v>39979</v>
      </c>
      <c r="K4058" s="9" t="s">
        <v>44288</v>
      </c>
    </row>
    <row r="4059" spans="1:11" x14ac:dyDescent="0.35">
      <c r="A4059" s="9">
        <v>4058</v>
      </c>
      <c r="B4059" s="9" t="str">
        <f t="shared" si="63"/>
        <v>Centrolobium rob</v>
      </c>
      <c r="C4059" s="9" t="e" cm="1">
        <f t="array" aca="1" ref="C4059" ca="1">LEFT(K4059,$C$19743)&amp;"-"&amp;RIGHT(SUBSTITUTE(SUBSTITUTE(TiraAcento(E4059),"-","")," ",""),$C$19744)</f>
        <v>#NAME?</v>
      </c>
      <c r="D4059" s="9" t="s">
        <v>3483</v>
      </c>
      <c r="E4059" s="9" t="s">
        <v>3491</v>
      </c>
      <c r="F4059" s="9" t="s">
        <v>15639</v>
      </c>
      <c r="G4059" s="9" t="s">
        <v>23467</v>
      </c>
      <c r="H4059" s="9" t="s">
        <v>3483</v>
      </c>
      <c r="I4059" s="9" t="s">
        <v>39977</v>
      </c>
      <c r="J4059" s="9" t="s">
        <v>39979</v>
      </c>
      <c r="K4059" s="9" t="s">
        <v>44299</v>
      </c>
    </row>
    <row r="4060" spans="1:11" x14ac:dyDescent="0.35">
      <c r="A4060" s="9">
        <v>4059</v>
      </c>
      <c r="B4060" s="9" t="str">
        <f t="shared" si="63"/>
        <v>Centrolobium rob</v>
      </c>
      <c r="C4060" s="9" t="e" cm="1">
        <f t="array" aca="1" ref="C4060" ca="1">LEFT(K4060,$C$19743)&amp;"-"&amp;RIGHT(SUBSTITUTE(SUBSTITUTE(TiraAcento(E4060),"-","")," ",""),$C$19744)</f>
        <v>#NAME?</v>
      </c>
      <c r="D4060" s="9" t="s">
        <v>3483</v>
      </c>
      <c r="E4060" s="9" t="s">
        <v>3191</v>
      </c>
      <c r="F4060" s="9" t="s">
        <v>15639</v>
      </c>
      <c r="G4060" s="9" t="s">
        <v>23468</v>
      </c>
      <c r="H4060" s="9" t="s">
        <v>3483</v>
      </c>
      <c r="I4060" s="9" t="s">
        <v>39977</v>
      </c>
      <c r="J4060" s="9" t="s">
        <v>39979</v>
      </c>
      <c r="K4060" s="9" t="s">
        <v>3191</v>
      </c>
    </row>
    <row r="4061" spans="1:11" x14ac:dyDescent="0.35">
      <c r="A4061" s="9">
        <v>4060</v>
      </c>
      <c r="B4061" s="9" t="str">
        <f t="shared" si="63"/>
        <v>Centrolobium rob</v>
      </c>
      <c r="C4061" s="9" t="e" cm="1">
        <f t="array" aca="1" ref="C4061" ca="1">LEFT(K4061,$C$19743)&amp;"-"&amp;RIGHT(SUBSTITUTE(SUBSTITUTE(TiraAcento(E4061),"-","")," ",""),$C$19744)</f>
        <v>#NAME?</v>
      </c>
      <c r="D4061" s="9" t="s">
        <v>3483</v>
      </c>
      <c r="E4061" s="9" t="s">
        <v>3492</v>
      </c>
      <c r="F4061" s="9" t="s">
        <v>15639</v>
      </c>
      <c r="G4061" s="9" t="s">
        <v>23469</v>
      </c>
      <c r="H4061" s="9" t="s">
        <v>3483</v>
      </c>
      <c r="I4061" s="9" t="s">
        <v>39977</v>
      </c>
      <c r="J4061" s="9" t="s">
        <v>39979</v>
      </c>
      <c r="K4061" s="9" t="s">
        <v>3492</v>
      </c>
    </row>
    <row r="4062" spans="1:11" x14ac:dyDescent="0.35">
      <c r="A4062" s="9">
        <v>4061</v>
      </c>
      <c r="B4062" s="9" t="str">
        <f t="shared" si="63"/>
        <v>Centrolobium rob</v>
      </c>
      <c r="C4062" s="9" t="e" cm="1">
        <f t="array" aca="1" ref="C4062" ca="1">LEFT(K4062,$C$19743)&amp;"-"&amp;RIGHT(SUBSTITUTE(SUBSTITUTE(TiraAcento(E4062),"-","")," ",""),$C$19744)</f>
        <v>#NAME?</v>
      </c>
      <c r="D4062" s="9" t="s">
        <v>3483</v>
      </c>
      <c r="E4062" s="9" t="s">
        <v>3469</v>
      </c>
      <c r="F4062" s="9" t="s">
        <v>15639</v>
      </c>
      <c r="G4062" s="9" t="s">
        <v>23470</v>
      </c>
      <c r="H4062" s="9" t="s">
        <v>3483</v>
      </c>
      <c r="I4062" s="9" t="s">
        <v>39977</v>
      </c>
      <c r="J4062" s="9" t="s">
        <v>39979</v>
      </c>
      <c r="K4062" s="9" t="s">
        <v>44289</v>
      </c>
    </row>
    <row r="4063" spans="1:11" x14ac:dyDescent="0.35">
      <c r="A4063" s="9">
        <v>4062</v>
      </c>
      <c r="B4063" s="9" t="str">
        <f t="shared" si="63"/>
        <v>Centrolobium rob</v>
      </c>
      <c r="C4063" s="9" t="e" cm="1">
        <f t="array" aca="1" ref="C4063" ca="1">LEFT(K4063,$C$19743)&amp;"-"&amp;RIGHT(SUBSTITUTE(SUBSTITUTE(TiraAcento(E4063),"-","")," ",""),$C$19744)</f>
        <v>#NAME?</v>
      </c>
      <c r="D4063" s="9" t="s">
        <v>3483</v>
      </c>
      <c r="E4063" s="9" t="s">
        <v>3470</v>
      </c>
      <c r="F4063" s="9" t="s">
        <v>15639</v>
      </c>
      <c r="G4063" s="9" t="s">
        <v>23471</v>
      </c>
      <c r="H4063" s="9" t="s">
        <v>3483</v>
      </c>
      <c r="I4063" s="9" t="s">
        <v>39977</v>
      </c>
      <c r="J4063" s="9" t="s">
        <v>39979</v>
      </c>
      <c r="K4063" s="9" t="s">
        <v>44290</v>
      </c>
    </row>
    <row r="4064" spans="1:11" x14ac:dyDescent="0.35">
      <c r="A4064" s="9">
        <v>4063</v>
      </c>
      <c r="B4064" s="9" t="str">
        <f t="shared" si="63"/>
        <v>Centrolobium rob</v>
      </c>
      <c r="C4064" s="9" t="e" cm="1">
        <f t="array" aca="1" ref="C4064" ca="1">LEFT(K4064,$C$19743)&amp;"-"&amp;RIGHT(SUBSTITUTE(SUBSTITUTE(TiraAcento(E4064),"-","")," ",""),$C$19744)</f>
        <v>#NAME?</v>
      </c>
      <c r="D4064" s="9" t="s">
        <v>3483</v>
      </c>
      <c r="E4064" s="9" t="s">
        <v>3493</v>
      </c>
      <c r="F4064" s="9" t="s">
        <v>15639</v>
      </c>
      <c r="G4064" s="9" t="s">
        <v>23472</v>
      </c>
      <c r="H4064" s="9" t="s">
        <v>3483</v>
      </c>
      <c r="I4064" s="9" t="s">
        <v>39977</v>
      </c>
      <c r="J4064" s="9" t="s">
        <v>39979</v>
      </c>
      <c r="K4064" s="9" t="s">
        <v>44300</v>
      </c>
    </row>
    <row r="4065" spans="1:11" x14ac:dyDescent="0.35">
      <c r="A4065" s="9">
        <v>4064</v>
      </c>
      <c r="B4065" s="9" t="str">
        <f t="shared" si="63"/>
        <v>Centrolobium rob</v>
      </c>
      <c r="C4065" s="9" t="e" cm="1">
        <f t="array" aca="1" ref="C4065" ca="1">LEFT(K4065,$C$19743)&amp;"-"&amp;RIGHT(SUBSTITUTE(SUBSTITUTE(TiraAcento(E4065),"-","")," ",""),$C$19744)</f>
        <v>#NAME?</v>
      </c>
      <c r="D4065" s="9" t="s">
        <v>3483</v>
      </c>
      <c r="E4065" s="9" t="s">
        <v>3494</v>
      </c>
      <c r="F4065" s="9" t="s">
        <v>15639</v>
      </c>
      <c r="G4065" s="9" t="s">
        <v>23473</v>
      </c>
      <c r="H4065" s="9" t="s">
        <v>3483</v>
      </c>
      <c r="I4065" s="9" t="s">
        <v>39977</v>
      </c>
      <c r="J4065" s="9" t="s">
        <v>39979</v>
      </c>
      <c r="K4065" s="9" t="s">
        <v>3494</v>
      </c>
    </row>
    <row r="4066" spans="1:11" x14ac:dyDescent="0.35">
      <c r="A4066" s="9">
        <v>4065</v>
      </c>
      <c r="B4066" s="9" t="str">
        <f t="shared" si="63"/>
        <v>Centrolobium rob</v>
      </c>
      <c r="C4066" s="9" t="e" cm="1">
        <f t="array" aca="1" ref="C4066" ca="1">LEFT(K4066,$C$19743)&amp;"-"&amp;RIGHT(SUBSTITUTE(SUBSTITUTE(TiraAcento(E4066),"-","")," ",""),$C$19744)</f>
        <v>#NAME?</v>
      </c>
      <c r="D4066" s="9" t="s">
        <v>3483</v>
      </c>
      <c r="E4066" s="9" t="s">
        <v>3471</v>
      </c>
      <c r="F4066" s="9" t="s">
        <v>15639</v>
      </c>
      <c r="G4066" s="9" t="s">
        <v>23474</v>
      </c>
      <c r="H4066" s="9" t="s">
        <v>3483</v>
      </c>
      <c r="I4066" s="9" t="s">
        <v>39977</v>
      </c>
      <c r="J4066" s="9" t="s">
        <v>39979</v>
      </c>
      <c r="K4066" s="9" t="s">
        <v>3471</v>
      </c>
    </row>
    <row r="4067" spans="1:11" x14ac:dyDescent="0.35">
      <c r="A4067" s="9">
        <v>4066</v>
      </c>
      <c r="B4067" s="9" t="str">
        <f t="shared" si="63"/>
        <v>Centrolobium rob</v>
      </c>
      <c r="C4067" s="9" t="e" cm="1">
        <f t="array" aca="1" ref="C4067" ca="1">LEFT(K4067,$C$19743)&amp;"-"&amp;RIGHT(SUBSTITUTE(SUBSTITUTE(TiraAcento(E4067),"-","")," ",""),$C$19744)</f>
        <v>#NAME?</v>
      </c>
      <c r="D4067" s="9" t="s">
        <v>3483</v>
      </c>
      <c r="E4067" s="9" t="s">
        <v>3495</v>
      </c>
      <c r="F4067" s="9" t="s">
        <v>15639</v>
      </c>
      <c r="G4067" s="9" t="s">
        <v>23475</v>
      </c>
      <c r="H4067" s="9" t="s">
        <v>3483</v>
      </c>
      <c r="I4067" s="9" t="s">
        <v>39977</v>
      </c>
      <c r="J4067" s="9" t="s">
        <v>39979</v>
      </c>
      <c r="K4067" s="9" t="s">
        <v>44301</v>
      </c>
    </row>
    <row r="4068" spans="1:11" x14ac:dyDescent="0.35">
      <c r="A4068" s="9">
        <v>4067</v>
      </c>
      <c r="B4068" s="9" t="str">
        <f t="shared" si="63"/>
        <v>Centrolobium rob</v>
      </c>
      <c r="C4068" s="9" t="e" cm="1">
        <f t="array" aca="1" ref="C4068" ca="1">LEFT(K4068,$C$19743)&amp;"-"&amp;RIGHT(SUBSTITUTE(SUBSTITUTE(TiraAcento(E4068),"-","")," ",""),$C$19744)</f>
        <v>#NAME?</v>
      </c>
      <c r="D4068" s="9" t="s">
        <v>3483</v>
      </c>
      <c r="E4068" s="9" t="s">
        <v>586</v>
      </c>
      <c r="F4068" s="9" t="s">
        <v>15639</v>
      </c>
      <c r="G4068" s="9" t="s">
        <v>23476</v>
      </c>
      <c r="H4068" s="9" t="s">
        <v>3483</v>
      </c>
      <c r="I4068" s="9" t="s">
        <v>39977</v>
      </c>
      <c r="J4068" s="9" t="s">
        <v>39979</v>
      </c>
      <c r="K4068" s="9" t="s">
        <v>42826</v>
      </c>
    </row>
    <row r="4069" spans="1:11" x14ac:dyDescent="0.35">
      <c r="A4069" s="9">
        <v>4068</v>
      </c>
      <c r="B4069" s="9" t="str">
        <f t="shared" si="63"/>
        <v>Centrolobium rob</v>
      </c>
      <c r="C4069" s="9" t="e" cm="1">
        <f t="array" aca="1" ref="C4069" ca="1">LEFT(K4069,$C$19743)&amp;"-"&amp;RIGHT(SUBSTITUTE(SUBSTITUTE(TiraAcento(E4069),"-","")," ",""),$C$19744)</f>
        <v>#NAME?</v>
      </c>
      <c r="D4069" s="9" t="s">
        <v>3483</v>
      </c>
      <c r="E4069" s="9" t="s">
        <v>3473</v>
      </c>
      <c r="F4069" s="9" t="s">
        <v>15639</v>
      </c>
      <c r="G4069" s="9" t="s">
        <v>23477</v>
      </c>
      <c r="H4069" s="9" t="s">
        <v>3483</v>
      </c>
      <c r="I4069" s="9" t="s">
        <v>39977</v>
      </c>
      <c r="J4069" s="9" t="s">
        <v>39979</v>
      </c>
      <c r="K4069" s="9" t="s">
        <v>3473</v>
      </c>
    </row>
    <row r="4070" spans="1:11" x14ac:dyDescent="0.35">
      <c r="A4070" s="9">
        <v>4069</v>
      </c>
      <c r="B4070" s="9" t="str">
        <f t="shared" si="63"/>
        <v>Centrolobium rob</v>
      </c>
      <c r="C4070" s="9" t="e" cm="1">
        <f t="array" aca="1" ref="C4070" ca="1">LEFT(K4070,$C$19743)&amp;"-"&amp;RIGHT(SUBSTITUTE(SUBSTITUTE(TiraAcento(E4070),"-","")," ",""),$C$19744)</f>
        <v>#NAME?</v>
      </c>
      <c r="D4070" s="9" t="s">
        <v>3483</v>
      </c>
      <c r="E4070" s="9" t="s">
        <v>3496</v>
      </c>
      <c r="F4070" s="9" t="s">
        <v>15639</v>
      </c>
      <c r="G4070" s="9" t="s">
        <v>23478</v>
      </c>
      <c r="H4070" s="9" t="s">
        <v>3483</v>
      </c>
      <c r="I4070" s="9" t="s">
        <v>39977</v>
      </c>
      <c r="J4070" s="9" t="s">
        <v>39979</v>
      </c>
      <c r="K4070" s="9" t="s">
        <v>44302</v>
      </c>
    </row>
    <row r="4071" spans="1:11" x14ac:dyDescent="0.35">
      <c r="A4071" s="9">
        <v>4070</v>
      </c>
      <c r="B4071" s="9" t="str">
        <f t="shared" si="63"/>
        <v>Centrolobium rob</v>
      </c>
      <c r="C4071" s="9" t="e" cm="1">
        <f t="array" aca="1" ref="C4071" ca="1">LEFT(K4071,$C$19743)&amp;"-"&amp;RIGHT(SUBSTITUTE(SUBSTITUTE(TiraAcento(E4071),"-","")," ",""),$C$19744)</f>
        <v>#NAME?</v>
      </c>
      <c r="D4071" s="9" t="s">
        <v>3483</v>
      </c>
      <c r="E4071" s="9" t="s">
        <v>3497</v>
      </c>
      <c r="F4071" s="9" t="s">
        <v>15639</v>
      </c>
      <c r="G4071" s="9" t="s">
        <v>23479</v>
      </c>
      <c r="H4071" s="9" t="s">
        <v>3483</v>
      </c>
      <c r="I4071" s="9" t="s">
        <v>39977</v>
      </c>
      <c r="J4071" s="9" t="s">
        <v>39979</v>
      </c>
      <c r="K4071" s="9" t="s">
        <v>3497</v>
      </c>
    </row>
    <row r="4072" spans="1:11" x14ac:dyDescent="0.35">
      <c r="A4072" s="9">
        <v>4071</v>
      </c>
      <c r="B4072" s="9" t="str">
        <f t="shared" si="63"/>
        <v>Centrolobium rob</v>
      </c>
      <c r="C4072" s="9" t="e" cm="1">
        <f t="array" aca="1" ref="C4072" ca="1">LEFT(K4072,$C$19743)&amp;"-"&amp;RIGHT(SUBSTITUTE(SUBSTITUTE(TiraAcento(E4072),"-","")," ",""),$C$19744)</f>
        <v>#NAME?</v>
      </c>
      <c r="D4072" s="9" t="s">
        <v>3483</v>
      </c>
      <c r="E4072" s="9" t="s">
        <v>3474</v>
      </c>
      <c r="F4072" s="9" t="s">
        <v>15639</v>
      </c>
      <c r="G4072" s="9" t="s">
        <v>23480</v>
      </c>
      <c r="H4072" s="9" t="s">
        <v>3483</v>
      </c>
      <c r="I4072" s="9" t="s">
        <v>39977</v>
      </c>
      <c r="J4072" s="9" t="s">
        <v>39979</v>
      </c>
      <c r="K4072" s="9" t="s">
        <v>3474</v>
      </c>
    </row>
    <row r="4073" spans="1:11" x14ac:dyDescent="0.35">
      <c r="A4073" s="9">
        <v>4072</v>
      </c>
      <c r="B4073" s="9" t="str">
        <f t="shared" si="63"/>
        <v>Centrolobium rob</v>
      </c>
      <c r="C4073" s="9" t="e" cm="1">
        <f t="array" aca="1" ref="C4073" ca="1">LEFT(K4073,$C$19743)&amp;"-"&amp;RIGHT(SUBSTITUTE(SUBSTITUTE(TiraAcento(E4073),"-","")," ",""),$C$19744)</f>
        <v>#NAME?</v>
      </c>
      <c r="D4073" s="9" t="s">
        <v>3483</v>
      </c>
      <c r="E4073" s="9" t="s">
        <v>3498</v>
      </c>
      <c r="F4073" s="9" t="s">
        <v>15639</v>
      </c>
      <c r="G4073" s="9" t="s">
        <v>23481</v>
      </c>
      <c r="H4073" s="9" t="s">
        <v>3483</v>
      </c>
      <c r="I4073" s="9" t="s">
        <v>39977</v>
      </c>
      <c r="J4073" s="9" t="s">
        <v>39979</v>
      </c>
      <c r="K4073" s="9" t="s">
        <v>44303</v>
      </c>
    </row>
    <row r="4074" spans="1:11" x14ac:dyDescent="0.35">
      <c r="A4074" s="9">
        <v>4073</v>
      </c>
      <c r="B4074" s="9" t="str">
        <f t="shared" si="63"/>
        <v>Centrolobium scl</v>
      </c>
      <c r="C4074" s="9" t="e" cm="1">
        <f t="array" aca="1" ref="C4074" ca="1">LEFT(K4074,$C$19743)&amp;"-"&amp;RIGHT(SUBSTITUTE(SUBSTITUTE(TiraAcento(E4074),"-","")," ",""),$C$19744)</f>
        <v>#NAME?</v>
      </c>
      <c r="D4074" s="9" t="s">
        <v>3499</v>
      </c>
      <c r="E4074" s="9" t="s">
        <v>3500</v>
      </c>
      <c r="F4074" s="9" t="s">
        <v>15640</v>
      </c>
      <c r="G4074" s="9" t="s">
        <v>23482</v>
      </c>
      <c r="H4074" s="9" t="s">
        <v>3499</v>
      </c>
      <c r="I4074" s="9" t="s">
        <v>39977</v>
      </c>
      <c r="J4074" s="9" t="s">
        <v>39969</v>
      </c>
      <c r="K4074" s="9" t="s">
        <v>44304</v>
      </c>
    </row>
    <row r="4075" spans="1:11" x14ac:dyDescent="0.35">
      <c r="A4075" s="9">
        <v>4074</v>
      </c>
      <c r="B4075" s="9" t="str">
        <f t="shared" si="63"/>
        <v>Centrolobium sp.</v>
      </c>
      <c r="C4075" s="9" t="e" cm="1">
        <f t="array" aca="1" ref="C4075" ca="1">LEFT(K4075,$C$19743)&amp;"-"&amp;RIGHT(SUBSTITUTE(SUBSTITUTE(TiraAcento(E4075),"-","")," ",""),$C$19744)</f>
        <v>#NAME?</v>
      </c>
      <c r="D4075" s="9" t="s">
        <v>3501</v>
      </c>
      <c r="E4075" s="9" t="s">
        <v>3502</v>
      </c>
      <c r="F4075" s="9" t="s">
        <v>3501</v>
      </c>
      <c r="G4075" s="9" t="s">
        <v>23483</v>
      </c>
      <c r="H4075" s="9" t="s">
        <v>3501</v>
      </c>
      <c r="I4075" s="9" t="s">
        <v>39977</v>
      </c>
      <c r="J4075" s="9" t="s">
        <v>39157</v>
      </c>
      <c r="K4075" s="9" t="s">
        <v>44305</v>
      </c>
    </row>
    <row r="4076" spans="1:11" x14ac:dyDescent="0.35">
      <c r="A4076" s="9">
        <v>4075</v>
      </c>
      <c r="B4076" s="9" t="str">
        <f t="shared" si="63"/>
        <v>Centrolobium sp.</v>
      </c>
      <c r="C4076" s="9" t="e" cm="1">
        <f t="array" aca="1" ref="C4076" ca="1">LEFT(K4076,$C$19743)&amp;"-"&amp;RIGHT(SUBSTITUTE(SUBSTITUTE(TiraAcento(E4076),"-","")," ",""),$C$19744)</f>
        <v>#NAME?</v>
      </c>
      <c r="D4076" s="9" t="s">
        <v>3501</v>
      </c>
      <c r="E4076" s="9" t="s">
        <v>3503</v>
      </c>
      <c r="F4076" s="9" t="s">
        <v>3501</v>
      </c>
      <c r="G4076" s="9" t="s">
        <v>23484</v>
      </c>
      <c r="H4076" s="9" t="s">
        <v>3501</v>
      </c>
      <c r="I4076" s="9" t="s">
        <v>39977</v>
      </c>
      <c r="J4076" s="9" t="s">
        <v>39157</v>
      </c>
      <c r="K4076" s="9" t="s">
        <v>44306</v>
      </c>
    </row>
    <row r="4077" spans="1:11" x14ac:dyDescent="0.35">
      <c r="A4077" s="9">
        <v>4076</v>
      </c>
      <c r="B4077" s="9" t="str">
        <f t="shared" si="63"/>
        <v>Centrolobium sp.</v>
      </c>
      <c r="C4077" s="9" t="e" cm="1">
        <f t="array" aca="1" ref="C4077" ca="1">LEFT(K4077,$C$19743)&amp;"-"&amp;RIGHT(SUBSTITUTE(SUBSTITUTE(TiraAcento(E4077),"-","")," ",""),$C$19744)</f>
        <v>#NAME?</v>
      </c>
      <c r="D4077" s="9" t="s">
        <v>3501</v>
      </c>
      <c r="E4077" s="9" t="s">
        <v>3504</v>
      </c>
      <c r="F4077" s="9" t="s">
        <v>3501</v>
      </c>
      <c r="G4077" s="9" t="s">
        <v>23485</v>
      </c>
      <c r="H4077" s="9" t="s">
        <v>3501</v>
      </c>
      <c r="I4077" s="9" t="s">
        <v>39977</v>
      </c>
      <c r="J4077" s="9" t="s">
        <v>39157</v>
      </c>
      <c r="K4077" s="9" t="s">
        <v>44307</v>
      </c>
    </row>
    <row r="4078" spans="1:11" x14ac:dyDescent="0.35">
      <c r="A4078" s="9">
        <v>4077</v>
      </c>
      <c r="B4078" s="9" t="str">
        <f t="shared" si="63"/>
        <v>Centrolobium tom</v>
      </c>
      <c r="C4078" s="9" t="e" cm="1">
        <f t="array" aca="1" ref="C4078" ca="1">LEFT(K4078,$C$19743)&amp;"-"&amp;RIGHT(SUBSTITUTE(SUBSTITUTE(TiraAcento(E4078),"-","")," ",""),$C$19744)</f>
        <v>#NAME?</v>
      </c>
      <c r="D4078" s="9" t="s">
        <v>3505</v>
      </c>
      <c r="E4078" s="9" t="s">
        <v>913</v>
      </c>
      <c r="F4078" s="9" t="s">
        <v>15641</v>
      </c>
      <c r="G4078" s="9" t="s">
        <v>23486</v>
      </c>
      <c r="H4078" s="9" t="s">
        <v>3505</v>
      </c>
      <c r="I4078" s="9" t="s">
        <v>39977</v>
      </c>
      <c r="J4078" s="9" t="s">
        <v>39378</v>
      </c>
      <c r="K4078" s="9" t="s">
        <v>42991</v>
      </c>
    </row>
    <row r="4079" spans="1:11" x14ac:dyDescent="0.35">
      <c r="A4079" s="9">
        <v>4078</v>
      </c>
      <c r="B4079" s="9" t="str">
        <f t="shared" si="63"/>
        <v>Centrolobium tom</v>
      </c>
      <c r="C4079" s="9" t="e" cm="1">
        <f t="array" aca="1" ref="C4079" ca="1">LEFT(K4079,$C$19743)&amp;"-"&amp;RIGHT(SUBSTITUTE(SUBSTITUTE(TiraAcento(E4079),"-","")," ",""),$C$19744)</f>
        <v>#NAME?</v>
      </c>
      <c r="D4079" s="9" t="s">
        <v>3505</v>
      </c>
      <c r="E4079" s="9" t="s">
        <v>3460</v>
      </c>
      <c r="F4079" s="9" t="s">
        <v>15641</v>
      </c>
      <c r="G4079" s="9" t="s">
        <v>23487</v>
      </c>
      <c r="H4079" s="9" t="s">
        <v>3505</v>
      </c>
      <c r="I4079" s="9" t="s">
        <v>39977</v>
      </c>
      <c r="J4079" s="9" t="s">
        <v>39378</v>
      </c>
      <c r="K4079" s="9" t="s">
        <v>44281</v>
      </c>
    </row>
    <row r="4080" spans="1:11" x14ac:dyDescent="0.35">
      <c r="A4080" s="9">
        <v>4079</v>
      </c>
      <c r="B4080" s="9" t="str">
        <f t="shared" si="63"/>
        <v>Centrolobium tom</v>
      </c>
      <c r="C4080" s="9" t="e" cm="1">
        <f t="array" aca="1" ref="C4080" ca="1">LEFT(K4080,$C$19743)&amp;"-"&amp;RIGHT(SUBSTITUTE(SUBSTITUTE(TiraAcento(E4080),"-","")," ",""),$C$19744)</f>
        <v>#NAME?</v>
      </c>
      <c r="D4080" s="9" t="s">
        <v>3505</v>
      </c>
      <c r="E4080" s="9" t="s">
        <v>32</v>
      </c>
      <c r="F4080" s="9" t="s">
        <v>15641</v>
      </c>
      <c r="G4080" s="9" t="s">
        <v>23488</v>
      </c>
      <c r="H4080" s="9" t="s">
        <v>3505</v>
      </c>
      <c r="I4080" s="9" t="s">
        <v>39977</v>
      </c>
      <c r="J4080" s="9" t="s">
        <v>39378</v>
      </c>
      <c r="K4080" s="9" t="s">
        <v>12846</v>
      </c>
    </row>
    <row r="4081" spans="1:11" x14ac:dyDescent="0.35">
      <c r="A4081" s="9">
        <v>4080</v>
      </c>
      <c r="B4081" s="9" t="str">
        <f t="shared" si="63"/>
        <v>Centrolobium tom</v>
      </c>
      <c r="C4081" s="9" t="e" cm="1">
        <f t="array" aca="1" ref="C4081" ca="1">LEFT(K4081,$C$19743)&amp;"-"&amp;RIGHT(SUBSTITUTE(SUBSTITUTE(TiraAcento(E4081),"-","")," ",""),$C$19744)</f>
        <v>#NAME?</v>
      </c>
      <c r="D4081" s="9" t="s">
        <v>3505</v>
      </c>
      <c r="E4081" s="9" t="s">
        <v>3461</v>
      </c>
      <c r="F4081" s="9" t="s">
        <v>15641</v>
      </c>
      <c r="G4081" s="9" t="s">
        <v>23489</v>
      </c>
      <c r="H4081" s="9" t="s">
        <v>3505</v>
      </c>
      <c r="I4081" s="9" t="s">
        <v>39977</v>
      </c>
      <c r="J4081" s="9" t="s">
        <v>39378</v>
      </c>
      <c r="K4081" s="9" t="s">
        <v>44282</v>
      </c>
    </row>
    <row r="4082" spans="1:11" x14ac:dyDescent="0.35">
      <c r="A4082" s="9">
        <v>4081</v>
      </c>
      <c r="B4082" s="9" t="str">
        <f t="shared" si="63"/>
        <v>Centrolobium tom</v>
      </c>
      <c r="C4082" s="9" t="e" cm="1">
        <f t="array" aca="1" ref="C4082" ca="1">LEFT(K4082,$C$19743)&amp;"-"&amp;RIGHT(SUBSTITUTE(SUBSTITUTE(TiraAcento(E4082),"-","")," ",""),$C$19744)</f>
        <v>#NAME?</v>
      </c>
      <c r="D4082" s="9" t="s">
        <v>3505</v>
      </c>
      <c r="E4082" s="9" t="s">
        <v>3506</v>
      </c>
      <c r="F4082" s="9" t="s">
        <v>15641</v>
      </c>
      <c r="G4082" s="9" t="s">
        <v>23490</v>
      </c>
      <c r="H4082" s="9" t="s">
        <v>3505</v>
      </c>
      <c r="I4082" s="9" t="s">
        <v>39977</v>
      </c>
      <c r="J4082" s="9" t="s">
        <v>39378</v>
      </c>
      <c r="K4082" s="9" t="s">
        <v>44308</v>
      </c>
    </row>
    <row r="4083" spans="1:11" x14ac:dyDescent="0.35">
      <c r="A4083" s="9">
        <v>4082</v>
      </c>
      <c r="B4083" s="9" t="str">
        <f t="shared" si="63"/>
        <v>Centrolobium tom</v>
      </c>
      <c r="C4083" s="9" t="e" cm="1">
        <f t="array" aca="1" ref="C4083" ca="1">LEFT(K4083,$C$19743)&amp;"-"&amp;RIGHT(SUBSTITUTE(SUBSTITUTE(TiraAcento(E4083),"-","")," ",""),$C$19744)</f>
        <v>#NAME?</v>
      </c>
      <c r="D4083" s="9" t="s">
        <v>3505</v>
      </c>
      <c r="E4083" s="9" t="s">
        <v>3484</v>
      </c>
      <c r="F4083" s="9" t="s">
        <v>15641</v>
      </c>
      <c r="G4083" s="9" t="s">
        <v>23491</v>
      </c>
      <c r="H4083" s="9" t="s">
        <v>3505</v>
      </c>
      <c r="I4083" s="9" t="s">
        <v>39977</v>
      </c>
      <c r="J4083" s="9" t="s">
        <v>39378</v>
      </c>
      <c r="K4083" s="9" t="s">
        <v>44294</v>
      </c>
    </row>
    <row r="4084" spans="1:11" x14ac:dyDescent="0.35">
      <c r="A4084" s="9">
        <v>4083</v>
      </c>
      <c r="B4084" s="9" t="str">
        <f t="shared" si="63"/>
        <v>Centrolobium tom</v>
      </c>
      <c r="C4084" s="9" t="e" cm="1">
        <f t="array" aca="1" ref="C4084" ca="1">LEFT(K4084,$C$19743)&amp;"-"&amp;RIGHT(SUBSTITUTE(SUBSTITUTE(TiraAcento(E4084),"-","")," ",""),$C$19744)</f>
        <v>#NAME?</v>
      </c>
      <c r="D4084" s="9" t="s">
        <v>3505</v>
      </c>
      <c r="E4084" s="9" t="s">
        <v>3507</v>
      </c>
      <c r="F4084" s="9" t="s">
        <v>15641</v>
      </c>
      <c r="G4084" s="9" t="s">
        <v>23492</v>
      </c>
      <c r="H4084" s="9" t="s">
        <v>3505</v>
      </c>
      <c r="I4084" s="9" t="s">
        <v>39977</v>
      </c>
      <c r="J4084" s="9" t="s">
        <v>39378</v>
      </c>
      <c r="K4084" s="9" t="s">
        <v>44309</v>
      </c>
    </row>
    <row r="4085" spans="1:11" x14ac:dyDescent="0.35">
      <c r="A4085" s="9">
        <v>4084</v>
      </c>
      <c r="B4085" s="9" t="str">
        <f t="shared" si="63"/>
        <v>Centrolobium tom</v>
      </c>
      <c r="C4085" s="9" t="e" cm="1">
        <f t="array" aca="1" ref="C4085" ca="1">LEFT(K4085,$C$19743)&amp;"-"&amp;RIGHT(SUBSTITUTE(SUBSTITUTE(TiraAcento(E4085),"-","")," ",""),$C$19744)</f>
        <v>#NAME?</v>
      </c>
      <c r="D4085" s="9" t="s">
        <v>3505</v>
      </c>
      <c r="E4085" s="9" t="s">
        <v>3480</v>
      </c>
      <c r="F4085" s="9" t="s">
        <v>15641</v>
      </c>
      <c r="G4085" s="9" t="s">
        <v>23493</v>
      </c>
      <c r="H4085" s="9" t="s">
        <v>3505</v>
      </c>
      <c r="I4085" s="9" t="s">
        <v>39977</v>
      </c>
      <c r="J4085" s="9" t="s">
        <v>39378</v>
      </c>
      <c r="K4085" s="9" t="s">
        <v>44292</v>
      </c>
    </row>
    <row r="4086" spans="1:11" x14ac:dyDescent="0.35">
      <c r="A4086" s="9">
        <v>4085</v>
      </c>
      <c r="B4086" s="9" t="str">
        <f t="shared" si="63"/>
        <v>Centrolobium tom</v>
      </c>
      <c r="C4086" s="9" t="e" cm="1">
        <f t="array" aca="1" ref="C4086" ca="1">LEFT(K4086,$C$19743)&amp;"-"&amp;RIGHT(SUBSTITUTE(SUBSTITUTE(TiraAcento(E4086),"-","")," ",""),$C$19744)</f>
        <v>#NAME?</v>
      </c>
      <c r="D4086" s="9" t="s">
        <v>3505</v>
      </c>
      <c r="E4086" s="9" t="s">
        <v>3462</v>
      </c>
      <c r="F4086" s="9" t="s">
        <v>15641</v>
      </c>
      <c r="G4086" s="9" t="s">
        <v>23494</v>
      </c>
      <c r="H4086" s="9" t="s">
        <v>3505</v>
      </c>
      <c r="I4086" s="9" t="s">
        <v>39977</v>
      </c>
      <c r="J4086" s="9" t="s">
        <v>39378</v>
      </c>
      <c r="K4086" s="9" t="s">
        <v>44283</v>
      </c>
    </row>
    <row r="4087" spans="1:11" x14ac:dyDescent="0.35">
      <c r="A4087" s="9">
        <v>4086</v>
      </c>
      <c r="B4087" s="9" t="str">
        <f t="shared" si="63"/>
        <v>Centrolobium tom</v>
      </c>
      <c r="C4087" s="9" t="e" cm="1">
        <f t="array" aca="1" ref="C4087" ca="1">LEFT(K4087,$C$19743)&amp;"-"&amp;RIGHT(SUBSTITUTE(SUBSTITUTE(TiraAcento(E4087),"-","")," ",""),$C$19744)</f>
        <v>#NAME?</v>
      </c>
      <c r="D4087" s="9" t="s">
        <v>3505</v>
      </c>
      <c r="E4087" s="9" t="s">
        <v>3486</v>
      </c>
      <c r="F4087" s="9" t="s">
        <v>15641</v>
      </c>
      <c r="G4087" s="9" t="s">
        <v>23495</v>
      </c>
      <c r="H4087" s="9" t="s">
        <v>3505</v>
      </c>
      <c r="I4087" s="9" t="s">
        <v>39977</v>
      </c>
      <c r="J4087" s="9" t="s">
        <v>39378</v>
      </c>
      <c r="K4087" s="9" t="s">
        <v>3486</v>
      </c>
    </row>
    <row r="4088" spans="1:11" x14ac:dyDescent="0.35">
      <c r="A4088" s="9">
        <v>4087</v>
      </c>
      <c r="B4088" s="9" t="str">
        <f t="shared" si="63"/>
        <v>Centrolobium tom</v>
      </c>
      <c r="C4088" s="9" t="e" cm="1">
        <f t="array" aca="1" ref="C4088" ca="1">LEFT(K4088,$C$19743)&amp;"-"&amp;RIGHT(SUBSTITUTE(SUBSTITUTE(TiraAcento(E4088),"-","")," ",""),$C$19744)</f>
        <v>#NAME?</v>
      </c>
      <c r="D4088" s="9" t="s">
        <v>3505</v>
      </c>
      <c r="E4088" s="9" t="s">
        <v>3508</v>
      </c>
      <c r="F4088" s="9" t="s">
        <v>15641</v>
      </c>
      <c r="G4088" s="9" t="s">
        <v>23496</v>
      </c>
      <c r="H4088" s="9" t="s">
        <v>3505</v>
      </c>
      <c r="I4088" s="9" t="s">
        <v>39977</v>
      </c>
      <c r="J4088" s="9" t="s">
        <v>39378</v>
      </c>
      <c r="K4088" s="9" t="s">
        <v>44310</v>
      </c>
    </row>
    <row r="4089" spans="1:11" x14ac:dyDescent="0.35">
      <c r="A4089" s="9">
        <v>4088</v>
      </c>
      <c r="B4089" s="9" t="str">
        <f t="shared" si="63"/>
        <v>Centrolobium tom</v>
      </c>
      <c r="C4089" s="9" t="e" cm="1">
        <f t="array" aca="1" ref="C4089" ca="1">LEFT(K4089,$C$19743)&amp;"-"&amp;RIGHT(SUBSTITUTE(SUBSTITUTE(TiraAcento(E4089),"-","")," ",""),$C$19744)</f>
        <v>#NAME?</v>
      </c>
      <c r="D4089" s="9" t="s">
        <v>3505</v>
      </c>
      <c r="E4089" s="9" t="s">
        <v>3464</v>
      </c>
      <c r="F4089" s="9" t="s">
        <v>15641</v>
      </c>
      <c r="G4089" s="9" t="s">
        <v>23497</v>
      </c>
      <c r="H4089" s="9" t="s">
        <v>3505</v>
      </c>
      <c r="I4089" s="9" t="s">
        <v>39977</v>
      </c>
      <c r="J4089" s="9" t="s">
        <v>39378</v>
      </c>
      <c r="K4089" s="9" t="s">
        <v>44285</v>
      </c>
    </row>
    <row r="4090" spans="1:11" x14ac:dyDescent="0.35">
      <c r="A4090" s="9">
        <v>4089</v>
      </c>
      <c r="B4090" s="9" t="str">
        <f t="shared" si="63"/>
        <v>Centrolobium tom</v>
      </c>
      <c r="C4090" s="9" t="e" cm="1">
        <f t="array" aca="1" ref="C4090" ca="1">LEFT(K4090,$C$19743)&amp;"-"&amp;RIGHT(SUBSTITUTE(SUBSTITUTE(TiraAcento(E4090),"-","")," ",""),$C$19744)</f>
        <v>#NAME?</v>
      </c>
      <c r="D4090" s="9" t="s">
        <v>3505</v>
      </c>
      <c r="E4090" s="9" t="s">
        <v>3509</v>
      </c>
      <c r="F4090" s="9" t="s">
        <v>15641</v>
      </c>
      <c r="G4090" s="9" t="s">
        <v>23498</v>
      </c>
      <c r="H4090" s="9" t="s">
        <v>3505</v>
      </c>
      <c r="I4090" s="9" t="s">
        <v>39977</v>
      </c>
      <c r="J4090" s="9" t="s">
        <v>39378</v>
      </c>
      <c r="K4090" s="9" t="s">
        <v>44311</v>
      </c>
    </row>
    <row r="4091" spans="1:11" x14ac:dyDescent="0.35">
      <c r="A4091" s="9">
        <v>4090</v>
      </c>
      <c r="B4091" s="9" t="str">
        <f t="shared" si="63"/>
        <v>Centrolobium tom</v>
      </c>
      <c r="C4091" s="9" t="e" cm="1">
        <f t="array" aca="1" ref="C4091" ca="1">LEFT(K4091,$C$19743)&amp;"-"&amp;RIGHT(SUBSTITUTE(SUBSTITUTE(TiraAcento(E4091),"-","")," ",""),$C$19744)</f>
        <v>#NAME?</v>
      </c>
      <c r="D4091" s="9" t="s">
        <v>3505</v>
      </c>
      <c r="E4091" s="9" t="s">
        <v>887</v>
      </c>
      <c r="F4091" s="9" t="s">
        <v>15641</v>
      </c>
      <c r="G4091" s="9" t="s">
        <v>23499</v>
      </c>
      <c r="H4091" s="9" t="s">
        <v>3505</v>
      </c>
      <c r="I4091" s="9" t="s">
        <v>39977</v>
      </c>
      <c r="J4091" s="9" t="s">
        <v>39378</v>
      </c>
      <c r="K4091" s="9" t="s">
        <v>887</v>
      </c>
    </row>
    <row r="4092" spans="1:11" x14ac:dyDescent="0.35">
      <c r="A4092" s="9">
        <v>4091</v>
      </c>
      <c r="B4092" s="9" t="str">
        <f t="shared" si="63"/>
        <v>Centrolobium tom</v>
      </c>
      <c r="C4092" s="9" t="e" cm="1">
        <f t="array" aca="1" ref="C4092" ca="1">LEFT(K4092,$C$19743)&amp;"-"&amp;RIGHT(SUBSTITUTE(SUBSTITUTE(TiraAcento(E4092),"-","")," ",""),$C$19744)</f>
        <v>#NAME?</v>
      </c>
      <c r="D4092" s="9" t="s">
        <v>3505</v>
      </c>
      <c r="E4092" s="9" t="s">
        <v>3465</v>
      </c>
      <c r="F4092" s="9" t="s">
        <v>15641</v>
      </c>
      <c r="G4092" s="9" t="s">
        <v>23500</v>
      </c>
      <c r="H4092" s="9" t="s">
        <v>3505</v>
      </c>
      <c r="I4092" s="9" t="s">
        <v>39977</v>
      </c>
      <c r="J4092" s="9" t="s">
        <v>39378</v>
      </c>
      <c r="K4092" s="9" t="s">
        <v>3465</v>
      </c>
    </row>
    <row r="4093" spans="1:11" x14ac:dyDescent="0.35">
      <c r="A4093" s="9">
        <v>4092</v>
      </c>
      <c r="B4093" s="9" t="str">
        <f t="shared" si="63"/>
        <v>Centrolobium tom</v>
      </c>
      <c r="C4093" s="9" t="e" cm="1">
        <f t="array" aca="1" ref="C4093" ca="1">LEFT(K4093,$C$19743)&amp;"-"&amp;RIGHT(SUBSTITUTE(SUBSTITUTE(TiraAcento(E4093),"-","")," ",""),$C$19744)</f>
        <v>#NAME?</v>
      </c>
      <c r="D4093" s="9" t="s">
        <v>3505</v>
      </c>
      <c r="E4093" s="9" t="s">
        <v>3510</v>
      </c>
      <c r="F4093" s="9" t="s">
        <v>15641</v>
      </c>
      <c r="G4093" s="9" t="s">
        <v>23501</v>
      </c>
      <c r="H4093" s="9" t="s">
        <v>3505</v>
      </c>
      <c r="I4093" s="9" t="s">
        <v>39977</v>
      </c>
      <c r="J4093" s="9" t="s">
        <v>39378</v>
      </c>
      <c r="K4093" s="9" t="s">
        <v>44312</v>
      </c>
    </row>
    <row r="4094" spans="1:11" x14ac:dyDescent="0.35">
      <c r="A4094" s="9">
        <v>4093</v>
      </c>
      <c r="B4094" s="9" t="str">
        <f t="shared" si="63"/>
        <v>Centrolobium tom</v>
      </c>
      <c r="C4094" s="9" t="e" cm="1">
        <f t="array" aca="1" ref="C4094" ca="1">LEFT(K4094,$C$19743)&amp;"-"&amp;RIGHT(SUBSTITUTE(SUBSTITUTE(TiraAcento(E4094),"-","")," ",""),$C$19744)</f>
        <v>#NAME?</v>
      </c>
      <c r="D4094" s="9" t="s">
        <v>3505</v>
      </c>
      <c r="E4094" s="9" t="s">
        <v>3511</v>
      </c>
      <c r="F4094" s="9" t="s">
        <v>15641</v>
      </c>
      <c r="G4094" s="9" t="s">
        <v>23502</v>
      </c>
      <c r="H4094" s="9" t="s">
        <v>3505</v>
      </c>
      <c r="I4094" s="9" t="s">
        <v>39977</v>
      </c>
      <c r="J4094" s="9" t="s">
        <v>39378</v>
      </c>
      <c r="K4094" s="9" t="s">
        <v>44313</v>
      </c>
    </row>
    <row r="4095" spans="1:11" x14ac:dyDescent="0.35">
      <c r="A4095" s="9">
        <v>4094</v>
      </c>
      <c r="B4095" s="9" t="str">
        <f t="shared" si="63"/>
        <v>Centrolobium tom</v>
      </c>
      <c r="C4095" s="9" t="e" cm="1">
        <f t="array" aca="1" ref="C4095" ca="1">LEFT(K4095,$C$19743)&amp;"-"&amp;RIGHT(SUBSTITUTE(SUBSTITUTE(TiraAcento(E4095),"-","")," ",""),$C$19744)</f>
        <v>#NAME?</v>
      </c>
      <c r="D4095" s="9" t="s">
        <v>3505</v>
      </c>
      <c r="E4095" s="9" t="s">
        <v>3487</v>
      </c>
      <c r="F4095" s="9" t="s">
        <v>15641</v>
      </c>
      <c r="G4095" s="9" t="s">
        <v>23503</v>
      </c>
      <c r="H4095" s="9" t="s">
        <v>3505</v>
      </c>
      <c r="I4095" s="9" t="s">
        <v>39977</v>
      </c>
      <c r="J4095" s="9" t="s">
        <v>39378</v>
      </c>
      <c r="K4095" s="9" t="s">
        <v>44296</v>
      </c>
    </row>
    <row r="4096" spans="1:11" x14ac:dyDescent="0.35">
      <c r="A4096" s="9">
        <v>4095</v>
      </c>
      <c r="B4096" s="9" t="str">
        <f t="shared" si="63"/>
        <v>Centrolobium tom</v>
      </c>
      <c r="C4096" s="9" t="e" cm="1">
        <f t="array" aca="1" ref="C4096" ca="1">LEFT(K4096,$C$19743)&amp;"-"&amp;RIGHT(SUBSTITUTE(SUBSTITUTE(TiraAcento(E4096),"-","")," ",""),$C$19744)</f>
        <v>#NAME?</v>
      </c>
      <c r="D4096" s="9" t="s">
        <v>3505</v>
      </c>
      <c r="E4096" s="9" t="s">
        <v>3466</v>
      </c>
      <c r="F4096" s="9" t="s">
        <v>15641</v>
      </c>
      <c r="G4096" s="9" t="s">
        <v>23504</v>
      </c>
      <c r="H4096" s="9" t="s">
        <v>3505</v>
      </c>
      <c r="I4096" s="9" t="s">
        <v>39977</v>
      </c>
      <c r="J4096" s="9" t="s">
        <v>39378</v>
      </c>
      <c r="K4096" s="9" t="s">
        <v>44286</v>
      </c>
    </row>
    <row r="4097" spans="1:11" x14ac:dyDescent="0.35">
      <c r="A4097" s="9">
        <v>4096</v>
      </c>
      <c r="B4097" s="9" t="str">
        <f t="shared" si="63"/>
        <v>Centrolobium tom</v>
      </c>
      <c r="C4097" s="9" t="e" cm="1">
        <f t="array" aca="1" ref="C4097" ca="1">LEFT(K4097,$C$19743)&amp;"-"&amp;RIGHT(SUBSTITUTE(SUBSTITUTE(TiraAcento(E4097),"-","")," ",""),$C$19744)</f>
        <v>#NAME?</v>
      </c>
      <c r="D4097" s="9" t="s">
        <v>3505</v>
      </c>
      <c r="E4097" s="9" t="s">
        <v>3512</v>
      </c>
      <c r="F4097" s="9" t="s">
        <v>15641</v>
      </c>
      <c r="G4097" s="9" t="s">
        <v>23505</v>
      </c>
      <c r="H4097" s="9" t="s">
        <v>3505</v>
      </c>
      <c r="I4097" s="9" t="s">
        <v>39977</v>
      </c>
      <c r="J4097" s="9" t="s">
        <v>39378</v>
      </c>
      <c r="K4097" s="9" t="s">
        <v>44314</v>
      </c>
    </row>
    <row r="4098" spans="1:11" x14ac:dyDescent="0.35">
      <c r="A4098" s="9">
        <v>4097</v>
      </c>
      <c r="B4098" s="9" t="str">
        <f t="shared" si="63"/>
        <v>Centrolobium tom</v>
      </c>
      <c r="C4098" s="9" t="e" cm="1">
        <f t="array" aca="1" ref="C4098" ca="1">LEFT(K4098,$C$19743)&amp;"-"&amp;RIGHT(SUBSTITUTE(SUBSTITUTE(TiraAcento(E4098),"-","")," ",""),$C$19744)</f>
        <v>#NAME?</v>
      </c>
      <c r="D4098" s="9" t="s">
        <v>3505</v>
      </c>
      <c r="E4098" s="9" t="s">
        <v>3490</v>
      </c>
      <c r="F4098" s="9" t="s">
        <v>15641</v>
      </c>
      <c r="G4098" s="9" t="s">
        <v>23506</v>
      </c>
      <c r="H4098" s="9" t="s">
        <v>3505</v>
      </c>
      <c r="I4098" s="9" t="s">
        <v>39977</v>
      </c>
      <c r="J4098" s="9" t="s">
        <v>39378</v>
      </c>
      <c r="K4098" s="9" t="s">
        <v>3490</v>
      </c>
    </row>
    <row r="4099" spans="1:11" x14ac:dyDescent="0.35">
      <c r="A4099" s="9">
        <v>4098</v>
      </c>
      <c r="B4099" s="9" t="str">
        <f t="shared" ref="B4099:B4162" si="64">I4099&amp;" "&amp;IFERROR(LEFT(J4099,$B$19743),D4099)</f>
        <v>Centrolobium tom</v>
      </c>
      <c r="C4099" s="9" t="e" cm="1">
        <f t="array" aca="1" ref="C4099" ca="1">LEFT(K4099,$C$19743)&amp;"-"&amp;RIGHT(SUBSTITUTE(SUBSTITUTE(TiraAcento(E4099),"-","")," ",""),$C$19744)</f>
        <v>#NAME?</v>
      </c>
      <c r="D4099" s="9" t="s">
        <v>3505</v>
      </c>
      <c r="E4099" s="9" t="s">
        <v>3468</v>
      </c>
      <c r="F4099" s="9" t="s">
        <v>15641</v>
      </c>
      <c r="G4099" s="9" t="s">
        <v>23507</v>
      </c>
      <c r="H4099" s="9" t="s">
        <v>3505</v>
      </c>
      <c r="I4099" s="9" t="s">
        <v>39977</v>
      </c>
      <c r="J4099" s="9" t="s">
        <v>39378</v>
      </c>
      <c r="K4099" s="9" t="s">
        <v>44288</v>
      </c>
    </row>
    <row r="4100" spans="1:11" x14ac:dyDescent="0.35">
      <c r="A4100" s="9">
        <v>4099</v>
      </c>
      <c r="B4100" s="9" t="str">
        <f t="shared" si="64"/>
        <v>Centrolobium tom</v>
      </c>
      <c r="C4100" s="9" t="e" cm="1">
        <f t="array" aca="1" ref="C4100" ca="1">LEFT(K4100,$C$19743)&amp;"-"&amp;RIGHT(SUBSTITUTE(SUBSTITUTE(TiraAcento(E4100),"-","")," ",""),$C$19744)</f>
        <v>#NAME?</v>
      </c>
      <c r="D4100" s="9" t="s">
        <v>3505</v>
      </c>
      <c r="E4100" s="9" t="s">
        <v>3513</v>
      </c>
      <c r="F4100" s="9" t="s">
        <v>15641</v>
      </c>
      <c r="G4100" s="9" t="s">
        <v>23508</v>
      </c>
      <c r="H4100" s="9" t="s">
        <v>3505</v>
      </c>
      <c r="I4100" s="9" t="s">
        <v>39977</v>
      </c>
      <c r="J4100" s="9" t="s">
        <v>39378</v>
      </c>
      <c r="K4100" s="9" t="s">
        <v>44315</v>
      </c>
    </row>
    <row r="4101" spans="1:11" x14ac:dyDescent="0.35">
      <c r="A4101" s="9">
        <v>4100</v>
      </c>
      <c r="B4101" s="9" t="str">
        <f t="shared" si="64"/>
        <v>Centrolobium tom</v>
      </c>
      <c r="C4101" s="9" t="e" cm="1">
        <f t="array" aca="1" ref="C4101" ca="1">LEFT(K4101,$C$19743)&amp;"-"&amp;RIGHT(SUBSTITUTE(SUBSTITUTE(TiraAcento(E4101),"-","")," ",""),$C$19744)</f>
        <v>#NAME?</v>
      </c>
      <c r="D4101" s="9" t="s">
        <v>3505</v>
      </c>
      <c r="E4101" s="9" t="s">
        <v>3191</v>
      </c>
      <c r="F4101" s="9" t="s">
        <v>15641</v>
      </c>
      <c r="G4101" s="9" t="s">
        <v>23509</v>
      </c>
      <c r="H4101" s="9" t="s">
        <v>3505</v>
      </c>
      <c r="I4101" s="9" t="s">
        <v>39977</v>
      </c>
      <c r="J4101" s="9" t="s">
        <v>39378</v>
      </c>
      <c r="K4101" s="9" t="s">
        <v>3191</v>
      </c>
    </row>
    <row r="4102" spans="1:11" x14ac:dyDescent="0.35">
      <c r="A4102" s="9">
        <v>4101</v>
      </c>
      <c r="B4102" s="9" t="str">
        <f t="shared" si="64"/>
        <v>Centrolobium tom</v>
      </c>
      <c r="C4102" s="9" t="e" cm="1">
        <f t="array" aca="1" ref="C4102" ca="1">LEFT(K4102,$C$19743)&amp;"-"&amp;RIGHT(SUBSTITUTE(SUBSTITUTE(TiraAcento(E4102),"-","")," ",""),$C$19744)</f>
        <v>#NAME?</v>
      </c>
      <c r="D4102" s="9" t="s">
        <v>3505</v>
      </c>
      <c r="E4102" s="9" t="s">
        <v>3514</v>
      </c>
      <c r="F4102" s="9" t="s">
        <v>15641</v>
      </c>
      <c r="G4102" s="9" t="s">
        <v>23510</v>
      </c>
      <c r="H4102" s="9" t="s">
        <v>3505</v>
      </c>
      <c r="I4102" s="9" t="s">
        <v>39977</v>
      </c>
      <c r="J4102" s="9" t="s">
        <v>39378</v>
      </c>
      <c r="K4102" s="9" t="s">
        <v>3514</v>
      </c>
    </row>
    <row r="4103" spans="1:11" x14ac:dyDescent="0.35">
      <c r="A4103" s="9">
        <v>4102</v>
      </c>
      <c r="B4103" s="9" t="str">
        <f t="shared" si="64"/>
        <v>Centrolobium tom</v>
      </c>
      <c r="C4103" s="9" t="e" cm="1">
        <f t="array" aca="1" ref="C4103" ca="1">LEFT(K4103,$C$19743)&amp;"-"&amp;RIGHT(SUBSTITUTE(SUBSTITUTE(TiraAcento(E4103),"-","")," ",""),$C$19744)</f>
        <v>#NAME?</v>
      </c>
      <c r="D4103" s="9" t="s">
        <v>3505</v>
      </c>
      <c r="E4103" s="9" t="s">
        <v>3492</v>
      </c>
      <c r="F4103" s="9" t="s">
        <v>15641</v>
      </c>
      <c r="G4103" s="9" t="s">
        <v>23511</v>
      </c>
      <c r="H4103" s="9" t="s">
        <v>3505</v>
      </c>
      <c r="I4103" s="9" t="s">
        <v>39977</v>
      </c>
      <c r="J4103" s="9" t="s">
        <v>39378</v>
      </c>
      <c r="K4103" s="9" t="s">
        <v>3492</v>
      </c>
    </row>
    <row r="4104" spans="1:11" x14ac:dyDescent="0.35">
      <c r="A4104" s="9">
        <v>4103</v>
      </c>
      <c r="B4104" s="9" t="str">
        <f t="shared" si="64"/>
        <v>Centrolobium tom</v>
      </c>
      <c r="C4104" s="9" t="e" cm="1">
        <f t="array" aca="1" ref="C4104" ca="1">LEFT(K4104,$C$19743)&amp;"-"&amp;RIGHT(SUBSTITUTE(SUBSTITUTE(TiraAcento(E4104),"-","")," ",""),$C$19744)</f>
        <v>#NAME?</v>
      </c>
      <c r="D4104" s="9" t="s">
        <v>3505</v>
      </c>
      <c r="E4104" s="9" t="s">
        <v>3469</v>
      </c>
      <c r="F4104" s="9" t="s">
        <v>15641</v>
      </c>
      <c r="G4104" s="9" t="s">
        <v>23512</v>
      </c>
      <c r="H4104" s="9" t="s">
        <v>3505</v>
      </c>
      <c r="I4104" s="9" t="s">
        <v>39977</v>
      </c>
      <c r="J4104" s="9" t="s">
        <v>39378</v>
      </c>
      <c r="K4104" s="9" t="s">
        <v>44289</v>
      </c>
    </row>
    <row r="4105" spans="1:11" x14ac:dyDescent="0.35">
      <c r="A4105" s="9">
        <v>4104</v>
      </c>
      <c r="B4105" s="9" t="str">
        <f t="shared" si="64"/>
        <v>Centrolobium tom</v>
      </c>
      <c r="C4105" s="9" t="e" cm="1">
        <f t="array" aca="1" ref="C4105" ca="1">LEFT(K4105,$C$19743)&amp;"-"&amp;RIGHT(SUBSTITUTE(SUBSTITUTE(TiraAcento(E4105),"-","")," ",""),$C$19744)</f>
        <v>#NAME?</v>
      </c>
      <c r="D4105" s="9" t="s">
        <v>3505</v>
      </c>
      <c r="E4105" s="9" t="s">
        <v>3515</v>
      </c>
      <c r="F4105" s="9" t="s">
        <v>15641</v>
      </c>
      <c r="G4105" s="9" t="s">
        <v>23513</v>
      </c>
      <c r="H4105" s="9" t="s">
        <v>3505</v>
      </c>
      <c r="I4105" s="9" t="s">
        <v>39977</v>
      </c>
      <c r="J4105" s="9" t="s">
        <v>39378</v>
      </c>
      <c r="K4105" s="9" t="s">
        <v>44316</v>
      </c>
    </row>
    <row r="4106" spans="1:11" x14ac:dyDescent="0.35">
      <c r="A4106" s="9">
        <v>4105</v>
      </c>
      <c r="B4106" s="9" t="str">
        <f t="shared" si="64"/>
        <v>Centrolobium tom</v>
      </c>
      <c r="C4106" s="9" t="e" cm="1">
        <f t="array" aca="1" ref="C4106" ca="1">LEFT(K4106,$C$19743)&amp;"-"&amp;RIGHT(SUBSTITUTE(SUBSTITUTE(TiraAcento(E4106),"-","")," ",""),$C$19744)</f>
        <v>#NAME?</v>
      </c>
      <c r="D4106" s="9" t="s">
        <v>3505</v>
      </c>
      <c r="E4106" s="9" t="s">
        <v>3516</v>
      </c>
      <c r="F4106" s="9" t="s">
        <v>15641</v>
      </c>
      <c r="G4106" s="9" t="s">
        <v>23514</v>
      </c>
      <c r="H4106" s="9" t="s">
        <v>3505</v>
      </c>
      <c r="I4106" s="9" t="s">
        <v>39977</v>
      </c>
      <c r="J4106" s="9" t="s">
        <v>39378</v>
      </c>
      <c r="K4106" s="9" t="s">
        <v>44317</v>
      </c>
    </row>
    <row r="4107" spans="1:11" x14ac:dyDescent="0.35">
      <c r="A4107" s="9">
        <v>4106</v>
      </c>
      <c r="B4107" s="9" t="str">
        <f t="shared" si="64"/>
        <v>Centrolobium tom</v>
      </c>
      <c r="C4107" s="9" t="e" cm="1">
        <f t="array" aca="1" ref="C4107" ca="1">LEFT(K4107,$C$19743)&amp;"-"&amp;RIGHT(SUBSTITUTE(SUBSTITUTE(TiraAcento(E4107),"-","")," ",""),$C$19744)</f>
        <v>#NAME?</v>
      </c>
      <c r="D4107" s="9" t="s">
        <v>3505</v>
      </c>
      <c r="E4107" s="9" t="s">
        <v>3470</v>
      </c>
      <c r="F4107" s="9" t="s">
        <v>15641</v>
      </c>
      <c r="G4107" s="9" t="s">
        <v>23515</v>
      </c>
      <c r="H4107" s="9" t="s">
        <v>3505</v>
      </c>
      <c r="I4107" s="9" t="s">
        <v>39977</v>
      </c>
      <c r="J4107" s="9" t="s">
        <v>39378</v>
      </c>
      <c r="K4107" s="9" t="s">
        <v>44290</v>
      </c>
    </row>
    <row r="4108" spans="1:11" x14ac:dyDescent="0.35">
      <c r="A4108" s="9">
        <v>4107</v>
      </c>
      <c r="B4108" s="9" t="str">
        <f t="shared" si="64"/>
        <v>Centrolobium tom</v>
      </c>
      <c r="C4108" s="9" t="e" cm="1">
        <f t="array" aca="1" ref="C4108" ca="1">LEFT(K4108,$C$19743)&amp;"-"&amp;RIGHT(SUBSTITUTE(SUBSTITUTE(TiraAcento(E4108),"-","")," ",""),$C$19744)</f>
        <v>#NAME?</v>
      </c>
      <c r="D4108" s="9" t="s">
        <v>3505</v>
      </c>
      <c r="E4108" s="9" t="s">
        <v>3493</v>
      </c>
      <c r="F4108" s="9" t="s">
        <v>15641</v>
      </c>
      <c r="G4108" s="9" t="s">
        <v>23516</v>
      </c>
      <c r="H4108" s="9" t="s">
        <v>3505</v>
      </c>
      <c r="I4108" s="9" t="s">
        <v>39977</v>
      </c>
      <c r="J4108" s="9" t="s">
        <v>39378</v>
      </c>
      <c r="K4108" s="9" t="s">
        <v>44300</v>
      </c>
    </row>
    <row r="4109" spans="1:11" x14ac:dyDescent="0.35">
      <c r="A4109" s="9">
        <v>4108</v>
      </c>
      <c r="B4109" s="9" t="str">
        <f t="shared" si="64"/>
        <v>Centrolobium tom</v>
      </c>
      <c r="C4109" s="9" t="e" cm="1">
        <f t="array" aca="1" ref="C4109" ca="1">LEFT(K4109,$C$19743)&amp;"-"&amp;RIGHT(SUBSTITUTE(SUBSTITUTE(TiraAcento(E4109),"-","")," ",""),$C$19744)</f>
        <v>#NAME?</v>
      </c>
      <c r="D4109" s="9" t="s">
        <v>3505</v>
      </c>
      <c r="E4109" s="9" t="s">
        <v>3495</v>
      </c>
      <c r="F4109" s="9" t="s">
        <v>15641</v>
      </c>
      <c r="G4109" s="9" t="s">
        <v>23517</v>
      </c>
      <c r="H4109" s="9" t="s">
        <v>3505</v>
      </c>
      <c r="I4109" s="9" t="s">
        <v>39977</v>
      </c>
      <c r="J4109" s="9" t="s">
        <v>39378</v>
      </c>
      <c r="K4109" s="9" t="s">
        <v>44301</v>
      </c>
    </row>
    <row r="4110" spans="1:11" x14ac:dyDescent="0.35">
      <c r="A4110" s="9">
        <v>4109</v>
      </c>
      <c r="B4110" s="9" t="str">
        <f t="shared" si="64"/>
        <v>Centrolobium tom</v>
      </c>
      <c r="C4110" s="9" t="e" cm="1">
        <f t="array" aca="1" ref="C4110" ca="1">LEFT(K4110,$C$19743)&amp;"-"&amp;RIGHT(SUBSTITUTE(SUBSTITUTE(TiraAcento(E4110),"-","")," ",""),$C$19744)</f>
        <v>#NAME?</v>
      </c>
      <c r="D4110" s="9" t="s">
        <v>3505</v>
      </c>
      <c r="E4110" s="9" t="s">
        <v>586</v>
      </c>
      <c r="F4110" s="9" t="s">
        <v>15641</v>
      </c>
      <c r="G4110" s="9" t="s">
        <v>23518</v>
      </c>
      <c r="H4110" s="9" t="s">
        <v>3505</v>
      </c>
      <c r="I4110" s="9" t="s">
        <v>39977</v>
      </c>
      <c r="J4110" s="9" t="s">
        <v>39378</v>
      </c>
      <c r="K4110" s="9" t="s">
        <v>42826</v>
      </c>
    </row>
    <row r="4111" spans="1:11" x14ac:dyDescent="0.35">
      <c r="A4111" s="9">
        <v>4110</v>
      </c>
      <c r="B4111" s="9" t="str">
        <f t="shared" si="64"/>
        <v>Centrolobium tom</v>
      </c>
      <c r="C4111" s="9" t="e" cm="1">
        <f t="array" aca="1" ref="C4111" ca="1">LEFT(K4111,$C$19743)&amp;"-"&amp;RIGHT(SUBSTITUTE(SUBSTITUTE(TiraAcento(E4111),"-","")," ",""),$C$19744)</f>
        <v>#NAME?</v>
      </c>
      <c r="D4111" s="9" t="s">
        <v>3505</v>
      </c>
      <c r="E4111" s="9" t="s">
        <v>3474</v>
      </c>
      <c r="F4111" s="9" t="s">
        <v>15641</v>
      </c>
      <c r="G4111" s="9" t="s">
        <v>23519</v>
      </c>
      <c r="H4111" s="9" t="s">
        <v>3505</v>
      </c>
      <c r="I4111" s="9" t="s">
        <v>39977</v>
      </c>
      <c r="J4111" s="9" t="s">
        <v>39378</v>
      </c>
      <c r="K4111" s="9" t="s">
        <v>3474</v>
      </c>
    </row>
    <row r="4112" spans="1:11" x14ac:dyDescent="0.35">
      <c r="A4112" s="9">
        <v>4111</v>
      </c>
      <c r="B4112" s="9" t="str">
        <f t="shared" si="64"/>
        <v>Centrolobium tom</v>
      </c>
      <c r="C4112" s="9" t="e" cm="1">
        <f t="array" aca="1" ref="C4112" ca="1">LEFT(K4112,$C$19743)&amp;"-"&amp;RIGHT(SUBSTITUTE(SUBSTITUTE(TiraAcento(E4112),"-","")," ",""),$C$19744)</f>
        <v>#NAME?</v>
      </c>
      <c r="D4112" s="9" t="s">
        <v>3505</v>
      </c>
      <c r="E4112" s="9" t="s">
        <v>3517</v>
      </c>
      <c r="F4112" s="9" t="s">
        <v>15641</v>
      </c>
      <c r="G4112" s="9" t="s">
        <v>23520</v>
      </c>
      <c r="H4112" s="9" t="s">
        <v>3505</v>
      </c>
      <c r="I4112" s="9" t="s">
        <v>39977</v>
      </c>
      <c r="J4112" s="9" t="s">
        <v>39378</v>
      </c>
      <c r="K4112" s="9" t="s">
        <v>44318</v>
      </c>
    </row>
    <row r="4113" spans="1:11" x14ac:dyDescent="0.35">
      <c r="A4113" s="9">
        <v>4112</v>
      </c>
      <c r="B4113" s="9" t="str">
        <f t="shared" si="64"/>
        <v>Centrolobium tom</v>
      </c>
      <c r="C4113" s="9" t="e" cm="1">
        <f t="array" aca="1" ref="C4113" ca="1">LEFT(K4113,$C$19743)&amp;"-"&amp;RIGHT(SUBSTITUTE(SUBSTITUTE(TiraAcento(E4113),"-","")," ",""),$C$19744)</f>
        <v>#NAME?</v>
      </c>
      <c r="D4113" s="9" t="s">
        <v>3505</v>
      </c>
      <c r="E4113" s="9" t="s">
        <v>3518</v>
      </c>
      <c r="F4113" s="9" t="s">
        <v>15641</v>
      </c>
      <c r="G4113" s="9" t="s">
        <v>23521</v>
      </c>
      <c r="H4113" s="9" t="s">
        <v>3505</v>
      </c>
      <c r="I4113" s="9" t="s">
        <v>39977</v>
      </c>
      <c r="J4113" s="9" t="s">
        <v>39378</v>
      </c>
      <c r="K4113" s="9" t="s">
        <v>44319</v>
      </c>
    </row>
    <row r="4114" spans="1:11" x14ac:dyDescent="0.35">
      <c r="A4114" s="9">
        <v>4113</v>
      </c>
      <c r="B4114" s="9" t="str">
        <f t="shared" si="64"/>
        <v>Centrolobium tom</v>
      </c>
      <c r="C4114" s="9" t="e" cm="1">
        <f t="array" aca="1" ref="C4114" ca="1">LEFT(K4114,$C$19743)&amp;"-"&amp;RIGHT(SUBSTITUTE(SUBSTITUTE(TiraAcento(E4114),"-","")," ",""),$C$19744)</f>
        <v>#NAME?</v>
      </c>
      <c r="D4114" s="9" t="s">
        <v>3505</v>
      </c>
      <c r="E4114" s="9" t="s">
        <v>3519</v>
      </c>
      <c r="F4114" s="9" t="s">
        <v>15641</v>
      </c>
      <c r="G4114" s="9" t="s">
        <v>23522</v>
      </c>
      <c r="H4114" s="9" t="s">
        <v>3505</v>
      </c>
      <c r="I4114" s="9" t="s">
        <v>39977</v>
      </c>
      <c r="J4114" s="9" t="s">
        <v>39378</v>
      </c>
      <c r="K4114" s="9" t="s">
        <v>3519</v>
      </c>
    </row>
    <row r="4115" spans="1:11" x14ac:dyDescent="0.35">
      <c r="A4115" s="9">
        <v>4114</v>
      </c>
      <c r="B4115" s="9" t="str">
        <f t="shared" si="64"/>
        <v>Centrolobium tom</v>
      </c>
      <c r="C4115" s="9" t="e" cm="1">
        <f t="array" aca="1" ref="C4115" ca="1">LEFT(K4115,$C$19743)&amp;"-"&amp;RIGHT(SUBSTITUTE(SUBSTITUTE(TiraAcento(E4115),"-","")," ",""),$C$19744)</f>
        <v>#NAME?</v>
      </c>
      <c r="D4115" s="9" t="s">
        <v>3520</v>
      </c>
      <c r="E4115" s="9" t="s">
        <v>3461</v>
      </c>
      <c r="F4115" s="9" t="s">
        <v>15641</v>
      </c>
      <c r="G4115" s="9" t="s">
        <v>23523</v>
      </c>
      <c r="H4115" s="9" t="s">
        <v>3520</v>
      </c>
      <c r="I4115" s="9" t="s">
        <v>39977</v>
      </c>
      <c r="J4115" s="9" t="s">
        <v>39378</v>
      </c>
      <c r="K4115" s="9" t="s">
        <v>44282</v>
      </c>
    </row>
    <row r="4116" spans="1:11" x14ac:dyDescent="0.35">
      <c r="A4116" s="9">
        <v>4115</v>
      </c>
      <c r="B4116" s="9" t="str">
        <f t="shared" si="64"/>
        <v>Cephaelis ipe</v>
      </c>
      <c r="C4116" s="9" t="e" cm="1">
        <f t="array" aca="1" ref="C4116" ca="1">LEFT(K4116,$C$19743)&amp;"-"&amp;RIGHT(SUBSTITUTE(SUBSTITUTE(TiraAcento(E4116),"-","")," ",""),$C$19744)</f>
        <v>#NAME?</v>
      </c>
      <c r="D4116" s="9" t="s">
        <v>3521</v>
      </c>
      <c r="E4116" s="9" t="s">
        <v>3522</v>
      </c>
      <c r="F4116" s="9" t="s">
        <v>15642</v>
      </c>
      <c r="G4116" s="9" t="s">
        <v>23524</v>
      </c>
      <c r="H4116" s="9" t="s">
        <v>3521</v>
      </c>
      <c r="I4116" s="9" t="s">
        <v>39980</v>
      </c>
      <c r="J4116" s="9" t="s">
        <v>39981</v>
      </c>
      <c r="K4116" s="9" t="s">
        <v>3522</v>
      </c>
    </row>
    <row r="4117" spans="1:11" x14ac:dyDescent="0.35">
      <c r="A4117" s="9">
        <v>4116</v>
      </c>
      <c r="B4117" s="9" t="str">
        <f t="shared" si="64"/>
        <v>Cephaelis ipe</v>
      </c>
      <c r="C4117" s="9" t="e" cm="1">
        <f t="array" aca="1" ref="C4117" ca="1">LEFT(K4117,$C$19743)&amp;"-"&amp;RIGHT(SUBSTITUTE(SUBSTITUTE(TiraAcento(E4117),"-","")," ",""),$C$19744)</f>
        <v>#NAME?</v>
      </c>
      <c r="D4117" s="9" t="s">
        <v>3521</v>
      </c>
      <c r="E4117" s="9" t="s">
        <v>3523</v>
      </c>
      <c r="F4117" s="9" t="s">
        <v>15642</v>
      </c>
      <c r="G4117" s="9" t="s">
        <v>23525</v>
      </c>
      <c r="H4117" s="9" t="s">
        <v>3521</v>
      </c>
      <c r="I4117" s="9" t="s">
        <v>39980</v>
      </c>
      <c r="J4117" s="9" t="s">
        <v>39981</v>
      </c>
      <c r="K4117" s="9" t="s">
        <v>3523</v>
      </c>
    </row>
    <row r="4118" spans="1:11" x14ac:dyDescent="0.35">
      <c r="A4118" s="9">
        <v>4117</v>
      </c>
      <c r="B4118" s="9" t="str">
        <f t="shared" si="64"/>
        <v>Cephaelis ipe</v>
      </c>
      <c r="C4118" s="9" t="e" cm="1">
        <f t="array" aca="1" ref="C4118" ca="1">LEFT(K4118,$C$19743)&amp;"-"&amp;RIGHT(SUBSTITUTE(SUBSTITUTE(TiraAcento(E4118),"-","")," ",""),$C$19744)</f>
        <v>#NAME?</v>
      </c>
      <c r="D4118" s="9" t="s">
        <v>3521</v>
      </c>
      <c r="E4118" s="9" t="s">
        <v>3524</v>
      </c>
      <c r="F4118" s="9" t="s">
        <v>15642</v>
      </c>
      <c r="G4118" s="9" t="s">
        <v>23526</v>
      </c>
      <c r="H4118" s="9" t="s">
        <v>3521</v>
      </c>
      <c r="I4118" s="9" t="s">
        <v>39980</v>
      </c>
      <c r="J4118" s="9" t="s">
        <v>39981</v>
      </c>
      <c r="K4118" s="9" t="s">
        <v>44320</v>
      </c>
    </row>
    <row r="4119" spans="1:11" x14ac:dyDescent="0.35">
      <c r="A4119" s="9">
        <v>4118</v>
      </c>
      <c r="B4119" s="9" t="str">
        <f t="shared" si="64"/>
        <v>Cephalanthus sar</v>
      </c>
      <c r="C4119" s="9" t="e" cm="1">
        <f t="array" aca="1" ref="C4119" ca="1">LEFT(K4119,$C$19743)&amp;"-"&amp;RIGHT(SUBSTITUTE(SUBSTITUTE(TiraAcento(E4119),"-","")," ",""),$C$19744)</f>
        <v>#NAME?</v>
      </c>
      <c r="D4119" s="9" t="s">
        <v>3525</v>
      </c>
      <c r="E4119" s="9" t="s">
        <v>3526</v>
      </c>
      <c r="F4119" s="9" t="s">
        <v>15643</v>
      </c>
      <c r="G4119" s="9" t="s">
        <v>23527</v>
      </c>
      <c r="H4119" s="9" t="s">
        <v>3525</v>
      </c>
      <c r="I4119" s="9" t="s">
        <v>39982</v>
      </c>
      <c r="J4119" s="9" t="s">
        <v>39983</v>
      </c>
      <c r="K4119" s="9" t="s">
        <v>44321</v>
      </c>
    </row>
    <row r="4120" spans="1:11" x14ac:dyDescent="0.35">
      <c r="A4120" s="9">
        <v>4119</v>
      </c>
      <c r="B4120" s="9" t="str">
        <f t="shared" si="64"/>
        <v>Cephalanthus sar</v>
      </c>
      <c r="C4120" s="9" t="e" cm="1">
        <f t="array" aca="1" ref="C4120" ca="1">LEFT(K4120,$C$19743)&amp;"-"&amp;RIGHT(SUBSTITUTE(SUBSTITUTE(TiraAcento(E4120),"-","")," ",""),$C$19744)</f>
        <v>#NAME?</v>
      </c>
      <c r="D4120" s="9" t="s">
        <v>3525</v>
      </c>
      <c r="E4120" s="9" t="s">
        <v>3527</v>
      </c>
      <c r="F4120" s="9" t="s">
        <v>15643</v>
      </c>
      <c r="G4120" s="9" t="s">
        <v>23528</v>
      </c>
      <c r="H4120" s="9" t="s">
        <v>3525</v>
      </c>
      <c r="I4120" s="9" t="s">
        <v>39982</v>
      </c>
      <c r="J4120" s="9" t="s">
        <v>39983</v>
      </c>
      <c r="K4120" s="9" t="s">
        <v>44322</v>
      </c>
    </row>
    <row r="4121" spans="1:11" x14ac:dyDescent="0.35">
      <c r="A4121" s="9">
        <v>4120</v>
      </c>
      <c r="B4121" s="9" t="str">
        <f t="shared" si="64"/>
        <v>Cephalanthus sar</v>
      </c>
      <c r="C4121" s="9" t="e" cm="1">
        <f t="array" aca="1" ref="C4121" ca="1">LEFT(K4121,$C$19743)&amp;"-"&amp;RIGHT(SUBSTITUTE(SUBSTITUTE(TiraAcento(E4121),"-","")," ",""),$C$19744)</f>
        <v>#NAME?</v>
      </c>
      <c r="D4121" s="9" t="s">
        <v>3525</v>
      </c>
      <c r="E4121" s="9" t="s">
        <v>3528</v>
      </c>
      <c r="F4121" s="9" t="s">
        <v>15643</v>
      </c>
      <c r="G4121" s="9" t="s">
        <v>23529</v>
      </c>
      <c r="H4121" s="9" t="s">
        <v>3525</v>
      </c>
      <c r="I4121" s="9" t="s">
        <v>39982</v>
      </c>
      <c r="J4121" s="9" t="s">
        <v>39983</v>
      </c>
      <c r="K4121" s="9" t="s">
        <v>44323</v>
      </c>
    </row>
    <row r="4122" spans="1:11" x14ac:dyDescent="0.35">
      <c r="A4122" s="9">
        <v>4121</v>
      </c>
      <c r="B4122" s="9" t="str">
        <f t="shared" si="64"/>
        <v>Ceratonia sil</v>
      </c>
      <c r="C4122" s="9" t="e" cm="1">
        <f t="array" aca="1" ref="C4122" ca="1">LEFT(K4122,$C$19743)&amp;"-"&amp;RIGHT(SUBSTITUTE(SUBSTITUTE(TiraAcento(E4122),"-","")," ",""),$C$19744)</f>
        <v>#NAME?</v>
      </c>
      <c r="D4122" s="9" t="s">
        <v>3529</v>
      </c>
      <c r="E4122" s="9" t="s">
        <v>3530</v>
      </c>
      <c r="F4122" s="9" t="s">
        <v>15644</v>
      </c>
      <c r="G4122" s="9" t="s">
        <v>23530</v>
      </c>
      <c r="H4122" s="9" t="s">
        <v>3529</v>
      </c>
      <c r="I4122" s="9" t="s">
        <v>39984</v>
      </c>
      <c r="J4122" s="9" t="s">
        <v>39985</v>
      </c>
      <c r="K4122" s="9" t="s">
        <v>3530</v>
      </c>
    </row>
    <row r="4123" spans="1:11" x14ac:dyDescent="0.35">
      <c r="A4123" s="9">
        <v>4122</v>
      </c>
      <c r="B4123" s="9" t="str">
        <f t="shared" si="64"/>
        <v>Ceratonia sil</v>
      </c>
      <c r="C4123" s="9" t="e" cm="1">
        <f t="array" aca="1" ref="C4123" ca="1">LEFT(K4123,$C$19743)&amp;"-"&amp;RIGHT(SUBSTITUTE(SUBSTITUTE(TiraAcento(E4123),"-","")," ",""),$C$19744)</f>
        <v>#NAME?</v>
      </c>
      <c r="D4123" s="9" t="s">
        <v>3529</v>
      </c>
      <c r="E4123" s="9" t="s">
        <v>3531</v>
      </c>
      <c r="F4123" s="9" t="s">
        <v>15644</v>
      </c>
      <c r="G4123" s="9" t="s">
        <v>23531</v>
      </c>
      <c r="H4123" s="9" t="s">
        <v>3529</v>
      </c>
      <c r="I4123" s="9" t="s">
        <v>39984</v>
      </c>
      <c r="J4123" s="9" t="s">
        <v>39985</v>
      </c>
      <c r="K4123" s="9" t="s">
        <v>44324</v>
      </c>
    </row>
    <row r="4124" spans="1:11" x14ac:dyDescent="0.35">
      <c r="A4124" s="9">
        <v>4123</v>
      </c>
      <c r="B4124" s="9" t="str">
        <f t="shared" si="64"/>
        <v>Ceratonia sil</v>
      </c>
      <c r="C4124" s="9" t="e" cm="1">
        <f t="array" aca="1" ref="C4124" ca="1">LEFT(K4124,$C$19743)&amp;"-"&amp;RIGHT(SUBSTITUTE(SUBSTITUTE(TiraAcento(E4124),"-","")," ",""),$C$19744)</f>
        <v>#NAME?</v>
      </c>
      <c r="D4124" s="9" t="s">
        <v>3529</v>
      </c>
      <c r="E4124" s="9" t="s">
        <v>3532</v>
      </c>
      <c r="F4124" s="9" t="s">
        <v>15644</v>
      </c>
      <c r="G4124" s="9" t="s">
        <v>23532</v>
      </c>
      <c r="H4124" s="9" t="s">
        <v>3529</v>
      </c>
      <c r="I4124" s="9" t="s">
        <v>39984</v>
      </c>
      <c r="J4124" s="9" t="s">
        <v>39985</v>
      </c>
      <c r="K4124" s="9" t="s">
        <v>44325</v>
      </c>
    </row>
    <row r="4125" spans="1:11" x14ac:dyDescent="0.35">
      <c r="A4125" s="9">
        <v>4124</v>
      </c>
      <c r="B4125" s="9" t="str">
        <f t="shared" si="64"/>
        <v>Cerbera odo</v>
      </c>
      <c r="C4125" s="9" t="e" cm="1">
        <f t="array" aca="1" ref="C4125" ca="1">LEFT(K4125,$C$19743)&amp;"-"&amp;RIGHT(SUBSTITUTE(SUBSTITUTE(TiraAcento(E4125),"-","")," ",""),$C$19744)</f>
        <v>#NAME?</v>
      </c>
      <c r="D4125" s="9" t="s">
        <v>3533</v>
      </c>
      <c r="E4125" s="9" t="s">
        <v>3534</v>
      </c>
      <c r="F4125" s="9" t="s">
        <v>15645</v>
      </c>
      <c r="G4125" s="9" t="s">
        <v>23533</v>
      </c>
      <c r="H4125" s="9" t="s">
        <v>3533</v>
      </c>
      <c r="I4125" s="9" t="s">
        <v>39986</v>
      </c>
      <c r="J4125" s="9" t="s">
        <v>39987</v>
      </c>
      <c r="K4125" s="9" t="s">
        <v>44326</v>
      </c>
    </row>
    <row r="4126" spans="1:11" x14ac:dyDescent="0.35">
      <c r="A4126" s="9">
        <v>4125</v>
      </c>
      <c r="B4126" s="9" t="str">
        <f t="shared" si="64"/>
        <v>Cerbera odo</v>
      </c>
      <c r="C4126" s="9" t="e" cm="1">
        <f t="array" aca="1" ref="C4126" ca="1">LEFT(K4126,$C$19743)&amp;"-"&amp;RIGHT(SUBSTITUTE(SUBSTITUTE(TiraAcento(E4126),"-","")," ",""),$C$19744)</f>
        <v>#NAME?</v>
      </c>
      <c r="D4126" s="9" t="s">
        <v>3533</v>
      </c>
      <c r="E4126" s="9" t="s">
        <v>3535</v>
      </c>
      <c r="F4126" s="9" t="s">
        <v>15645</v>
      </c>
      <c r="G4126" s="9" t="s">
        <v>23534</v>
      </c>
      <c r="H4126" s="9" t="s">
        <v>3533</v>
      </c>
      <c r="I4126" s="9" t="s">
        <v>39986</v>
      </c>
      <c r="J4126" s="9" t="s">
        <v>39987</v>
      </c>
      <c r="K4126" s="9" t="s">
        <v>44327</v>
      </c>
    </row>
    <row r="4127" spans="1:11" x14ac:dyDescent="0.35">
      <c r="A4127" s="9">
        <v>4126</v>
      </c>
      <c r="B4127" s="9" t="str">
        <f t="shared" si="64"/>
        <v>Cerbera odo</v>
      </c>
      <c r="C4127" s="9" t="e" cm="1">
        <f t="array" aca="1" ref="C4127" ca="1">LEFT(K4127,$C$19743)&amp;"-"&amp;RIGHT(SUBSTITUTE(SUBSTITUTE(TiraAcento(E4127),"-","")," ",""),$C$19744)</f>
        <v>#NAME?</v>
      </c>
      <c r="D4127" s="9" t="s">
        <v>3533</v>
      </c>
      <c r="E4127" s="9" t="s">
        <v>3536</v>
      </c>
      <c r="F4127" s="9" t="s">
        <v>15645</v>
      </c>
      <c r="G4127" s="9" t="s">
        <v>23535</v>
      </c>
      <c r="H4127" s="9" t="s">
        <v>3533</v>
      </c>
      <c r="I4127" s="9" t="s">
        <v>39986</v>
      </c>
      <c r="J4127" s="9" t="s">
        <v>39987</v>
      </c>
      <c r="K4127" s="9" t="s">
        <v>44328</v>
      </c>
    </row>
    <row r="4128" spans="1:11" x14ac:dyDescent="0.35">
      <c r="A4128" s="9">
        <v>4127</v>
      </c>
      <c r="B4128" s="9" t="str">
        <f t="shared" si="64"/>
        <v>Cercis sil</v>
      </c>
      <c r="C4128" s="9" t="e" cm="1">
        <f t="array" aca="1" ref="C4128" ca="1">LEFT(K4128,$C$19743)&amp;"-"&amp;RIGHT(SUBSTITUTE(SUBSTITUTE(TiraAcento(E4128),"-","")," ",""),$C$19744)</f>
        <v>#NAME?</v>
      </c>
      <c r="D4128" s="9" t="s">
        <v>3537</v>
      </c>
      <c r="E4128" s="9" t="s">
        <v>3538</v>
      </c>
      <c r="F4128" s="9" t="s">
        <v>15646</v>
      </c>
      <c r="G4128" s="9" t="s">
        <v>23536</v>
      </c>
      <c r="H4128" s="9" t="s">
        <v>3537</v>
      </c>
      <c r="I4128" s="9" t="s">
        <v>39988</v>
      </c>
      <c r="J4128" s="9" t="s">
        <v>39989</v>
      </c>
      <c r="K4128" s="9" t="s">
        <v>44329</v>
      </c>
    </row>
    <row r="4129" spans="1:11" x14ac:dyDescent="0.35">
      <c r="A4129" s="9">
        <v>4128</v>
      </c>
      <c r="B4129" s="9" t="str">
        <f t="shared" si="64"/>
        <v>Cereus sp.</v>
      </c>
      <c r="C4129" s="9" t="e" cm="1">
        <f t="array" aca="1" ref="C4129" ca="1">LEFT(K4129,$C$19743)&amp;"-"&amp;RIGHT(SUBSTITUTE(SUBSTITUTE(TiraAcento(E4129),"-","")," ",""),$C$19744)</f>
        <v>#NAME?</v>
      </c>
      <c r="D4129" s="9" t="s">
        <v>3539</v>
      </c>
      <c r="E4129" s="9" t="s">
        <v>3540</v>
      </c>
      <c r="F4129" s="9" t="s">
        <v>3539</v>
      </c>
      <c r="G4129" s="9" t="s">
        <v>23537</v>
      </c>
      <c r="H4129" s="9" t="s">
        <v>3539</v>
      </c>
      <c r="I4129" s="9" t="s">
        <v>39990</v>
      </c>
      <c r="J4129" s="9" t="s">
        <v>39157</v>
      </c>
      <c r="K4129" s="9" t="s">
        <v>3540</v>
      </c>
    </row>
    <row r="4130" spans="1:11" x14ac:dyDescent="0.35">
      <c r="A4130" s="9">
        <v>4129</v>
      </c>
      <c r="B4130" s="9" t="str">
        <f t="shared" si="64"/>
        <v>Cespedesia spa</v>
      </c>
      <c r="C4130" s="9" t="e" cm="1">
        <f t="array" aca="1" ref="C4130" ca="1">LEFT(K4130,$C$19743)&amp;"-"&amp;RIGHT(SUBSTITUTE(SUBSTITUTE(TiraAcento(E4130),"-","")," ",""),$C$19744)</f>
        <v>#NAME?</v>
      </c>
      <c r="D4130" s="9" t="s">
        <v>3541</v>
      </c>
      <c r="E4130" s="9" t="s">
        <v>3542</v>
      </c>
      <c r="F4130" s="9" t="s">
        <v>15647</v>
      </c>
      <c r="G4130" s="9" t="s">
        <v>23538</v>
      </c>
      <c r="H4130" s="9" t="s">
        <v>3541</v>
      </c>
      <c r="I4130" s="9" t="s">
        <v>39991</v>
      </c>
      <c r="J4130" s="9" t="s">
        <v>39992</v>
      </c>
      <c r="K4130" s="9" t="s">
        <v>3542</v>
      </c>
    </row>
    <row r="4131" spans="1:11" x14ac:dyDescent="0.35">
      <c r="A4131" s="9">
        <v>4130</v>
      </c>
      <c r="B4131" s="9" t="str">
        <f t="shared" si="64"/>
        <v>Cestrum aur</v>
      </c>
      <c r="C4131" s="9" t="e" cm="1">
        <f t="array" aca="1" ref="C4131" ca="1">LEFT(K4131,$C$19743)&amp;"-"&amp;RIGHT(SUBSTITUTE(SUBSTITUTE(TiraAcento(E4131),"-","")," ",""),$C$19744)</f>
        <v>#NAME?</v>
      </c>
      <c r="D4131" s="9" t="s">
        <v>3543</v>
      </c>
      <c r="E4131" s="9" t="s">
        <v>2007</v>
      </c>
      <c r="F4131" s="9" t="s">
        <v>15648</v>
      </c>
      <c r="G4131" s="9" t="s">
        <v>23539</v>
      </c>
      <c r="H4131" s="9" t="s">
        <v>3543</v>
      </c>
      <c r="I4131" s="9" t="s">
        <v>39993</v>
      </c>
      <c r="J4131" s="9" t="s">
        <v>39496</v>
      </c>
      <c r="K4131" s="9" t="s">
        <v>2007</v>
      </c>
    </row>
    <row r="4132" spans="1:11" x14ac:dyDescent="0.35">
      <c r="A4132" s="9">
        <v>4131</v>
      </c>
      <c r="B4132" s="9" t="str">
        <f t="shared" si="64"/>
        <v>Cestrum aur</v>
      </c>
      <c r="C4132" s="9" t="e" cm="1">
        <f t="array" aca="1" ref="C4132" ca="1">LEFT(K4132,$C$19743)&amp;"-"&amp;RIGHT(SUBSTITUTE(SUBSTITUTE(TiraAcento(E4132),"-","")," ",""),$C$19744)</f>
        <v>#NAME?</v>
      </c>
      <c r="D4132" s="9" t="s">
        <v>3543</v>
      </c>
      <c r="E4132" s="9" t="s">
        <v>3544</v>
      </c>
      <c r="F4132" s="9" t="s">
        <v>15648</v>
      </c>
      <c r="G4132" s="9" t="s">
        <v>23540</v>
      </c>
      <c r="H4132" s="9" t="s">
        <v>3543</v>
      </c>
      <c r="I4132" s="9" t="s">
        <v>39993</v>
      </c>
      <c r="J4132" s="9" t="s">
        <v>39496</v>
      </c>
      <c r="K4132" s="9" t="s">
        <v>3544</v>
      </c>
    </row>
    <row r="4133" spans="1:11" x14ac:dyDescent="0.35">
      <c r="A4133" s="9">
        <v>4132</v>
      </c>
      <c r="B4133" s="9" t="str">
        <f t="shared" si="64"/>
        <v>Cestrum cal</v>
      </c>
      <c r="C4133" s="9" t="e" cm="1">
        <f t="array" aca="1" ref="C4133" ca="1">LEFT(K4133,$C$19743)&amp;"-"&amp;RIGHT(SUBSTITUTE(SUBSTITUTE(TiraAcento(E4133),"-","")," ",""),$C$19744)</f>
        <v>#NAME?</v>
      </c>
      <c r="D4133" s="9" t="s">
        <v>3545</v>
      </c>
      <c r="E4133" s="9"/>
      <c r="F4133" s="9" t="s">
        <v>15649</v>
      </c>
      <c r="G4133" s="9" t="s">
        <v>23541</v>
      </c>
      <c r="H4133" s="9" t="s">
        <v>3545</v>
      </c>
      <c r="I4133" s="9" t="s">
        <v>39993</v>
      </c>
      <c r="J4133" s="9" t="s">
        <v>39994</v>
      </c>
      <c r="K4133" s="9" t="s">
        <v>42568</v>
      </c>
    </row>
    <row r="4134" spans="1:11" x14ac:dyDescent="0.35">
      <c r="A4134" s="9">
        <v>4133</v>
      </c>
      <c r="B4134" s="9" t="str">
        <f t="shared" si="64"/>
        <v>Cestrum cla</v>
      </c>
      <c r="C4134" s="9" t="e" cm="1">
        <f t="array" aca="1" ref="C4134" ca="1">LEFT(K4134,$C$19743)&amp;"-"&amp;RIGHT(SUBSTITUTE(SUBSTITUTE(TiraAcento(E4134),"-","")," ",""),$C$19744)</f>
        <v>#NAME?</v>
      </c>
      <c r="D4134" s="9" t="s">
        <v>3546</v>
      </c>
      <c r="E4134" s="9" t="s">
        <v>3544</v>
      </c>
      <c r="F4134" s="9" t="s">
        <v>15650</v>
      </c>
      <c r="G4134" s="9" t="s">
        <v>23542</v>
      </c>
      <c r="H4134" s="9" t="s">
        <v>3546</v>
      </c>
      <c r="I4134" s="9" t="s">
        <v>39993</v>
      </c>
      <c r="J4134" s="9" t="s">
        <v>39995</v>
      </c>
      <c r="K4134" s="9" t="s">
        <v>3544</v>
      </c>
    </row>
    <row r="4135" spans="1:11" x14ac:dyDescent="0.35">
      <c r="A4135" s="9">
        <v>4134</v>
      </c>
      <c r="B4135" s="9" t="str">
        <f t="shared" si="64"/>
        <v>Cestrum par</v>
      </c>
      <c r="C4135" s="9" t="e" cm="1">
        <f t="array" aca="1" ref="C4135" ca="1">LEFT(K4135,$C$19743)&amp;"-"&amp;RIGHT(SUBSTITUTE(SUBSTITUTE(TiraAcento(E4135),"-","")," ",""),$C$19744)</f>
        <v>#NAME?</v>
      </c>
      <c r="D4135" s="9" t="s">
        <v>3547</v>
      </c>
      <c r="E4135" s="9" t="s">
        <v>3544</v>
      </c>
      <c r="F4135" s="9" t="s">
        <v>15651</v>
      </c>
      <c r="G4135" s="9" t="s">
        <v>23543</v>
      </c>
      <c r="H4135" s="9" t="s">
        <v>3547</v>
      </c>
      <c r="I4135" s="9" t="s">
        <v>39993</v>
      </c>
      <c r="J4135" s="9" t="s">
        <v>39996</v>
      </c>
      <c r="K4135" s="9" t="s">
        <v>3544</v>
      </c>
    </row>
    <row r="4136" spans="1:11" x14ac:dyDescent="0.35">
      <c r="A4136" s="9">
        <v>4135</v>
      </c>
      <c r="B4136" s="9" t="str">
        <f t="shared" si="64"/>
        <v>Cestrum pse</v>
      </c>
      <c r="C4136" s="9" t="e" cm="1">
        <f t="array" aca="1" ref="C4136" ca="1">LEFT(K4136,$C$19743)&amp;"-"&amp;RIGHT(SUBSTITUTE(SUBSTITUTE(TiraAcento(E4136),"-","")," ",""),$C$19744)</f>
        <v>#NAME?</v>
      </c>
      <c r="D4136" s="9" t="s">
        <v>3548</v>
      </c>
      <c r="E4136" s="9" t="s">
        <v>3549</v>
      </c>
      <c r="F4136" s="9" t="s">
        <v>15652</v>
      </c>
      <c r="G4136" s="9" t="s">
        <v>23544</v>
      </c>
      <c r="H4136" s="9" t="s">
        <v>3548</v>
      </c>
      <c r="I4136" s="9" t="s">
        <v>39993</v>
      </c>
      <c r="J4136" s="9" t="s">
        <v>39997</v>
      </c>
      <c r="K4136" s="9" t="s">
        <v>44330</v>
      </c>
    </row>
    <row r="4137" spans="1:11" x14ac:dyDescent="0.35">
      <c r="A4137" s="9">
        <v>4136</v>
      </c>
      <c r="B4137" s="9" t="str">
        <f t="shared" si="64"/>
        <v>Cestrum pse</v>
      </c>
      <c r="C4137" s="9" t="e" cm="1">
        <f t="array" aca="1" ref="C4137" ca="1">LEFT(K4137,$C$19743)&amp;"-"&amp;RIGHT(SUBSTITUTE(SUBSTITUTE(TiraAcento(E4137),"-","")," ",""),$C$19744)</f>
        <v>#NAME?</v>
      </c>
      <c r="D4137" s="9" t="s">
        <v>3548</v>
      </c>
      <c r="E4137" s="9" t="s">
        <v>1779</v>
      </c>
      <c r="F4137" s="9" t="s">
        <v>15652</v>
      </c>
      <c r="G4137" s="9" t="s">
        <v>23545</v>
      </c>
      <c r="H4137" s="9" t="s">
        <v>3548</v>
      </c>
      <c r="I4137" s="9" t="s">
        <v>39993</v>
      </c>
      <c r="J4137" s="9" t="s">
        <v>39997</v>
      </c>
      <c r="K4137" s="9" t="s">
        <v>43448</v>
      </c>
    </row>
    <row r="4138" spans="1:11" x14ac:dyDescent="0.35">
      <c r="A4138" s="9">
        <v>4137</v>
      </c>
      <c r="B4138" s="9" t="str">
        <f t="shared" si="64"/>
        <v>Cestrum sen</v>
      </c>
      <c r="C4138" s="9" t="e" cm="1">
        <f t="array" aca="1" ref="C4138" ca="1">LEFT(K4138,$C$19743)&amp;"-"&amp;RIGHT(SUBSTITUTE(SUBSTITUTE(TiraAcento(E4138),"-","")," ",""),$C$19744)</f>
        <v>#NAME?</v>
      </c>
      <c r="D4138" s="9" t="s">
        <v>3550</v>
      </c>
      <c r="E4138" s="9" t="s">
        <v>3544</v>
      </c>
      <c r="F4138" s="9" t="s">
        <v>15653</v>
      </c>
      <c r="G4138" s="9" t="s">
        <v>23546</v>
      </c>
      <c r="H4138" s="9" t="s">
        <v>3550</v>
      </c>
      <c r="I4138" s="9" t="s">
        <v>39993</v>
      </c>
      <c r="J4138" s="9" t="s">
        <v>39998</v>
      </c>
      <c r="K4138" s="9" t="s">
        <v>3544</v>
      </c>
    </row>
    <row r="4139" spans="1:11" x14ac:dyDescent="0.35">
      <c r="A4139" s="9">
        <v>4138</v>
      </c>
      <c r="B4139" s="9" t="str">
        <f t="shared" si="64"/>
        <v>Cestrum sti</v>
      </c>
      <c r="C4139" s="9" t="e" cm="1">
        <f t="array" aca="1" ref="C4139" ca="1">LEFT(K4139,$C$19743)&amp;"-"&amp;RIGHT(SUBSTITUTE(SUBSTITUTE(TiraAcento(E4139),"-","")," ",""),$C$19744)</f>
        <v>#NAME?</v>
      </c>
      <c r="D4139" s="9" t="s">
        <v>3551</v>
      </c>
      <c r="E4139" s="9" t="s">
        <v>2007</v>
      </c>
      <c r="F4139" s="9" t="s">
        <v>15654</v>
      </c>
      <c r="G4139" s="9" t="s">
        <v>23547</v>
      </c>
      <c r="H4139" s="9" t="s">
        <v>3551</v>
      </c>
      <c r="I4139" s="9" t="s">
        <v>39993</v>
      </c>
      <c r="J4139" s="9" t="s">
        <v>39999</v>
      </c>
      <c r="K4139" s="9" t="s">
        <v>2007</v>
      </c>
    </row>
    <row r="4140" spans="1:11" x14ac:dyDescent="0.35">
      <c r="A4140" s="9">
        <v>4139</v>
      </c>
      <c r="B4140" s="9" t="str">
        <f t="shared" si="64"/>
        <v>Cestrum vir</v>
      </c>
      <c r="C4140" s="9" t="e" cm="1">
        <f t="array" aca="1" ref="C4140" ca="1">LEFT(K4140,$C$19743)&amp;"-"&amp;RIGHT(SUBSTITUTE(SUBSTITUTE(TiraAcento(E4140),"-","")," ",""),$C$19744)</f>
        <v>#NAME?</v>
      </c>
      <c r="D4140" s="9" t="s">
        <v>3552</v>
      </c>
      <c r="E4140" s="9" t="s">
        <v>3544</v>
      </c>
      <c r="F4140" s="9" t="s">
        <v>15655</v>
      </c>
      <c r="G4140" s="9" t="s">
        <v>23548</v>
      </c>
      <c r="H4140" s="9" t="s">
        <v>3552</v>
      </c>
      <c r="I4140" s="9" t="s">
        <v>39993</v>
      </c>
      <c r="J4140" s="9" t="s">
        <v>40000</v>
      </c>
      <c r="K4140" s="9" t="s">
        <v>3544</v>
      </c>
    </row>
    <row r="4141" spans="1:11" x14ac:dyDescent="0.35">
      <c r="A4141" s="9">
        <v>4140</v>
      </c>
      <c r="B4141" s="9" t="str">
        <f t="shared" si="64"/>
        <v>Chaenomeles jap</v>
      </c>
      <c r="C4141" s="9" t="e" cm="1">
        <f t="array" aca="1" ref="C4141" ca="1">LEFT(K4141,$C$19743)&amp;"-"&amp;RIGHT(SUBSTITUTE(SUBSTITUTE(TiraAcento(E4141),"-","")," ",""),$C$19744)</f>
        <v>#NAME?</v>
      </c>
      <c r="D4141" s="9" t="s">
        <v>3553</v>
      </c>
      <c r="E4141" s="9" t="s">
        <v>3554</v>
      </c>
      <c r="F4141" s="9" t="s">
        <v>15656</v>
      </c>
      <c r="G4141" s="9" t="s">
        <v>23549</v>
      </c>
      <c r="H4141" s="9" t="s">
        <v>3553</v>
      </c>
      <c r="I4141" s="9" t="s">
        <v>40001</v>
      </c>
      <c r="J4141" s="9" t="s">
        <v>39888</v>
      </c>
      <c r="K4141" s="9" t="s">
        <v>44331</v>
      </c>
    </row>
    <row r="4142" spans="1:11" x14ac:dyDescent="0.35">
      <c r="A4142" s="9">
        <v>4141</v>
      </c>
      <c r="B4142" s="9" t="str">
        <f t="shared" si="64"/>
        <v>Chaetocarpus sp.</v>
      </c>
      <c r="C4142" s="9" t="e" cm="1">
        <f t="array" aca="1" ref="C4142" ca="1">LEFT(K4142,$C$19743)&amp;"-"&amp;RIGHT(SUBSTITUTE(SUBSTITUTE(TiraAcento(E4142),"-","")," ",""),$C$19744)</f>
        <v>#NAME?</v>
      </c>
      <c r="D4142" s="9" t="s">
        <v>3555</v>
      </c>
      <c r="E4142" s="9" t="s">
        <v>108</v>
      </c>
      <c r="F4142" s="9" t="s">
        <v>3555</v>
      </c>
      <c r="G4142" s="9" t="s">
        <v>23550</v>
      </c>
      <c r="H4142" s="9" t="s">
        <v>3555</v>
      </c>
      <c r="I4142" s="9" t="s">
        <v>40002</v>
      </c>
      <c r="J4142" s="9" t="s">
        <v>39157</v>
      </c>
      <c r="K4142" s="9" t="s">
        <v>108</v>
      </c>
    </row>
    <row r="4143" spans="1:11" x14ac:dyDescent="0.35">
      <c r="A4143" s="9">
        <v>4142</v>
      </c>
      <c r="B4143" s="9" t="str">
        <f t="shared" si="64"/>
        <v>Chamaecrista asp</v>
      </c>
      <c r="C4143" s="9" t="e" cm="1">
        <f t="array" aca="1" ref="C4143" ca="1">LEFT(K4143,$C$19743)&amp;"-"&amp;RIGHT(SUBSTITUTE(SUBSTITUTE(TiraAcento(E4143),"-","")," ",""),$C$19744)</f>
        <v>#NAME?</v>
      </c>
      <c r="D4143" s="9" t="s">
        <v>3556</v>
      </c>
      <c r="E4143" s="9" t="s">
        <v>3557</v>
      </c>
      <c r="F4143" s="9" t="s">
        <v>15657</v>
      </c>
      <c r="G4143" s="9" t="s">
        <v>23551</v>
      </c>
      <c r="H4143" s="9" t="s">
        <v>3556</v>
      </c>
      <c r="I4143" s="9" t="s">
        <v>40003</v>
      </c>
      <c r="J4143" s="9" t="s">
        <v>40004</v>
      </c>
      <c r="K4143" s="9" t="s">
        <v>3557</v>
      </c>
    </row>
    <row r="4144" spans="1:11" x14ac:dyDescent="0.35">
      <c r="A4144" s="9">
        <v>4143</v>
      </c>
      <c r="B4144" s="9" t="str">
        <f t="shared" si="64"/>
        <v>Chamaecyparis law</v>
      </c>
      <c r="C4144" s="9" t="e" cm="1">
        <f t="array" aca="1" ref="C4144" ca="1">LEFT(K4144,$C$19743)&amp;"-"&amp;RIGHT(SUBSTITUTE(SUBSTITUTE(TiraAcento(E4144),"-","")," ",""),$C$19744)</f>
        <v>#NAME?</v>
      </c>
      <c r="D4144" s="9" t="s">
        <v>3558</v>
      </c>
      <c r="E4144" s="9" t="s">
        <v>3559</v>
      </c>
      <c r="F4144" s="9" t="s">
        <v>15658</v>
      </c>
      <c r="G4144" s="9" t="s">
        <v>23552</v>
      </c>
      <c r="H4144" s="9" t="s">
        <v>3558</v>
      </c>
      <c r="I4144" s="9" t="s">
        <v>40005</v>
      </c>
      <c r="J4144" s="9" t="s">
        <v>40006</v>
      </c>
      <c r="K4144" s="9" t="s">
        <v>3559</v>
      </c>
    </row>
    <row r="4145" spans="1:11" x14ac:dyDescent="0.35">
      <c r="A4145" s="9">
        <v>4144</v>
      </c>
      <c r="B4145" s="9" t="str">
        <f t="shared" si="64"/>
        <v>Chamaecyparis pis</v>
      </c>
      <c r="C4145" s="9" t="e" cm="1">
        <f t="array" aca="1" ref="C4145" ca="1">LEFT(K4145,$C$19743)&amp;"-"&amp;RIGHT(SUBSTITUTE(SUBSTITUTE(TiraAcento(E4145),"-","")," ",""),$C$19744)</f>
        <v>#NAME?</v>
      </c>
      <c r="D4145" s="9" t="s">
        <v>3560</v>
      </c>
      <c r="E4145" s="9" t="s">
        <v>3561</v>
      </c>
      <c r="F4145" s="9" t="s">
        <v>15659</v>
      </c>
      <c r="G4145" s="9" t="s">
        <v>23553</v>
      </c>
      <c r="H4145" s="9" t="s">
        <v>3560</v>
      </c>
      <c r="I4145" s="9" t="s">
        <v>40005</v>
      </c>
      <c r="J4145" s="9" t="s">
        <v>40007</v>
      </c>
      <c r="K4145" s="9" t="s">
        <v>44332</v>
      </c>
    </row>
    <row r="4146" spans="1:11" x14ac:dyDescent="0.35">
      <c r="A4146" s="9">
        <v>4145</v>
      </c>
      <c r="B4146" s="9" t="str">
        <f t="shared" si="64"/>
        <v>Chaunochiton sp.</v>
      </c>
      <c r="C4146" s="9" t="e" cm="1">
        <f t="array" aca="1" ref="C4146" ca="1">LEFT(K4146,$C$19743)&amp;"-"&amp;RIGHT(SUBSTITUTE(SUBSTITUTE(TiraAcento(E4146),"-","")," ",""),$C$19744)</f>
        <v>#NAME?</v>
      </c>
      <c r="D4146" s="9" t="s">
        <v>3562</v>
      </c>
      <c r="E4146" s="9" t="s">
        <v>3563</v>
      </c>
      <c r="F4146" s="9" t="s">
        <v>3562</v>
      </c>
      <c r="G4146" s="9" t="s">
        <v>23554</v>
      </c>
      <c r="H4146" s="9" t="s">
        <v>3562</v>
      </c>
      <c r="I4146" s="9" t="s">
        <v>40008</v>
      </c>
      <c r="J4146" s="9" t="s">
        <v>39157</v>
      </c>
      <c r="K4146" s="9" t="s">
        <v>3563</v>
      </c>
    </row>
    <row r="4147" spans="1:11" x14ac:dyDescent="0.35">
      <c r="A4147" s="9">
        <v>4146</v>
      </c>
      <c r="B4147" s="9" t="str">
        <f t="shared" si="64"/>
        <v>Chaunochiton sp.</v>
      </c>
      <c r="C4147" s="9" t="e" cm="1">
        <f t="array" aca="1" ref="C4147" ca="1">LEFT(K4147,$C$19743)&amp;"-"&amp;RIGHT(SUBSTITUTE(SUBSTITUTE(TiraAcento(E4147),"-","")," ",""),$C$19744)</f>
        <v>#NAME?</v>
      </c>
      <c r="D4147" s="9" t="s">
        <v>3562</v>
      </c>
      <c r="E4147" s="9" t="s">
        <v>1645</v>
      </c>
      <c r="F4147" s="9" t="s">
        <v>3562</v>
      </c>
      <c r="G4147" s="9" t="s">
        <v>23555</v>
      </c>
      <c r="H4147" s="9" t="s">
        <v>3562</v>
      </c>
      <c r="I4147" s="9" t="s">
        <v>40008</v>
      </c>
      <c r="J4147" s="9" t="s">
        <v>39157</v>
      </c>
      <c r="K4147" s="9" t="s">
        <v>43396</v>
      </c>
    </row>
    <row r="4148" spans="1:11" x14ac:dyDescent="0.35">
      <c r="A4148" s="9">
        <v>4147</v>
      </c>
      <c r="B4148" s="9" t="str">
        <f t="shared" si="64"/>
        <v>Cheiloclinium cog</v>
      </c>
      <c r="C4148" s="9" t="e" cm="1">
        <f t="array" aca="1" ref="C4148" ca="1">LEFT(K4148,$C$19743)&amp;"-"&amp;RIGHT(SUBSTITUTE(SUBSTITUTE(TiraAcento(E4148),"-","")," ",""),$C$19744)</f>
        <v>#NAME?</v>
      </c>
      <c r="D4148" s="9" t="s">
        <v>3564</v>
      </c>
      <c r="E4148" s="9" t="s">
        <v>3185</v>
      </c>
      <c r="F4148" s="9" t="s">
        <v>15660</v>
      </c>
      <c r="G4148" s="9" t="s">
        <v>23556</v>
      </c>
      <c r="H4148" s="9" t="s">
        <v>3564</v>
      </c>
      <c r="I4148" s="9" t="s">
        <v>40009</v>
      </c>
      <c r="J4148" s="9" t="s">
        <v>40010</v>
      </c>
      <c r="K4148" s="9" t="s">
        <v>3185</v>
      </c>
    </row>
    <row r="4149" spans="1:11" x14ac:dyDescent="0.35">
      <c r="A4149" s="9">
        <v>4148</v>
      </c>
      <c r="B4149" s="9" t="str">
        <f t="shared" si="64"/>
        <v>Cheiloclinium cog</v>
      </c>
      <c r="C4149" s="9" t="e" cm="1">
        <f t="array" aca="1" ref="C4149" ca="1">LEFT(K4149,$C$19743)&amp;"-"&amp;RIGHT(SUBSTITUTE(SUBSTITUTE(TiraAcento(E4149),"-","")," ",""),$C$19744)</f>
        <v>#NAME?</v>
      </c>
      <c r="D4149" s="9" t="s">
        <v>3564</v>
      </c>
      <c r="E4149" s="9" t="s">
        <v>3565</v>
      </c>
      <c r="F4149" s="9" t="s">
        <v>15660</v>
      </c>
      <c r="G4149" s="9" t="s">
        <v>23557</v>
      </c>
      <c r="H4149" s="9" t="s">
        <v>3564</v>
      </c>
      <c r="I4149" s="9" t="s">
        <v>40009</v>
      </c>
      <c r="J4149" s="9" t="s">
        <v>40010</v>
      </c>
      <c r="K4149" s="9" t="s">
        <v>44333</v>
      </c>
    </row>
    <row r="4150" spans="1:11" x14ac:dyDescent="0.35">
      <c r="A4150" s="9">
        <v>4149</v>
      </c>
      <c r="B4150" s="9" t="str">
        <f t="shared" si="64"/>
        <v>Cheiloclinium cog</v>
      </c>
      <c r="C4150" s="9" t="e" cm="1">
        <f t="array" aca="1" ref="C4150" ca="1">LEFT(K4150,$C$19743)&amp;"-"&amp;RIGHT(SUBSTITUTE(SUBSTITUTE(TiraAcento(E4150),"-","")," ",""),$C$19744)</f>
        <v>#NAME?</v>
      </c>
      <c r="D4150" s="9" t="s">
        <v>3564</v>
      </c>
      <c r="E4150" s="9" t="s">
        <v>3566</v>
      </c>
      <c r="F4150" s="9" t="s">
        <v>15660</v>
      </c>
      <c r="G4150" s="9" t="s">
        <v>23558</v>
      </c>
      <c r="H4150" s="9" t="s">
        <v>3564</v>
      </c>
      <c r="I4150" s="9" t="s">
        <v>40009</v>
      </c>
      <c r="J4150" s="9" t="s">
        <v>40010</v>
      </c>
      <c r="K4150" s="9" t="s">
        <v>3566</v>
      </c>
    </row>
    <row r="4151" spans="1:11" x14ac:dyDescent="0.35">
      <c r="A4151" s="9">
        <v>4150</v>
      </c>
      <c r="B4151" s="9" t="str">
        <f t="shared" si="64"/>
        <v>Chicocca alb</v>
      </c>
      <c r="C4151" s="9" t="e" cm="1">
        <f t="array" aca="1" ref="C4151" ca="1">LEFT(K4151,$C$19743)&amp;"-"&amp;RIGHT(SUBSTITUTE(SUBSTITUTE(TiraAcento(E4151),"-","")," ",""),$C$19744)</f>
        <v>#NAME?</v>
      </c>
      <c r="D4151" s="9" t="s">
        <v>3567</v>
      </c>
      <c r="E4151" s="9" t="s">
        <v>247</v>
      </c>
      <c r="F4151" s="9" t="s">
        <v>15661</v>
      </c>
      <c r="G4151" s="9" t="s">
        <v>23559</v>
      </c>
      <c r="H4151" s="9" t="s">
        <v>3567</v>
      </c>
      <c r="I4151" s="9" t="s">
        <v>40011</v>
      </c>
      <c r="J4151" s="9" t="s">
        <v>39637</v>
      </c>
      <c r="K4151" s="9" t="s">
        <v>42655</v>
      </c>
    </row>
    <row r="4152" spans="1:11" x14ac:dyDescent="0.35">
      <c r="A4152" s="9">
        <v>4151</v>
      </c>
      <c r="B4152" s="9" t="str">
        <f t="shared" si="64"/>
        <v>Chimarrhis bab</v>
      </c>
      <c r="C4152" s="9" t="e" cm="1">
        <f t="array" aca="1" ref="C4152" ca="1">LEFT(K4152,$C$19743)&amp;"-"&amp;RIGHT(SUBSTITUTE(SUBSTITUTE(TiraAcento(E4152),"-","")," ",""),$C$19744)</f>
        <v>#NAME?</v>
      </c>
      <c r="D4152" s="9" t="s">
        <v>3568</v>
      </c>
      <c r="E4152" s="9" t="s">
        <v>1448</v>
      </c>
      <c r="F4152" s="9" t="s">
        <v>15662</v>
      </c>
      <c r="G4152" s="9" t="s">
        <v>23560</v>
      </c>
      <c r="H4152" s="9" t="s">
        <v>3568</v>
      </c>
      <c r="I4152" s="9" t="s">
        <v>40012</v>
      </c>
      <c r="J4152" s="9" t="s">
        <v>40013</v>
      </c>
      <c r="K4152" s="9" t="s">
        <v>1448</v>
      </c>
    </row>
    <row r="4153" spans="1:11" x14ac:dyDescent="0.35">
      <c r="A4153" s="9">
        <v>4152</v>
      </c>
      <c r="B4153" s="9" t="str">
        <f t="shared" si="64"/>
        <v>Chimarrhis bab</v>
      </c>
      <c r="C4153" s="9" t="e" cm="1">
        <f t="array" aca="1" ref="C4153" ca="1">LEFT(K4153,$C$19743)&amp;"-"&amp;RIGHT(SUBSTITUTE(SUBSTITUTE(TiraAcento(E4153),"-","")," ",""),$C$19744)</f>
        <v>#NAME?</v>
      </c>
      <c r="D4153" s="9" t="s">
        <v>3568</v>
      </c>
      <c r="E4153" s="9" t="s">
        <v>1587</v>
      </c>
      <c r="F4153" s="9" t="s">
        <v>15662</v>
      </c>
      <c r="G4153" s="9" t="s">
        <v>23561</v>
      </c>
      <c r="H4153" s="9" t="s">
        <v>3568</v>
      </c>
      <c r="I4153" s="9" t="s">
        <v>40012</v>
      </c>
      <c r="J4153" s="9" t="s">
        <v>40013</v>
      </c>
      <c r="K4153" s="9" t="s">
        <v>43354</v>
      </c>
    </row>
    <row r="4154" spans="1:11" x14ac:dyDescent="0.35">
      <c r="A4154" s="9">
        <v>4153</v>
      </c>
      <c r="B4154" s="9" t="str">
        <f t="shared" si="64"/>
        <v>Chimarrhis bab</v>
      </c>
      <c r="C4154" s="9" t="e" cm="1">
        <f t="array" aca="1" ref="C4154" ca="1">LEFT(K4154,$C$19743)&amp;"-"&amp;RIGHT(SUBSTITUTE(SUBSTITUTE(TiraAcento(E4154),"-","")," ",""),$C$19744)</f>
        <v>#NAME?</v>
      </c>
      <c r="D4154" s="9" t="s">
        <v>3568</v>
      </c>
      <c r="E4154" s="9" t="s">
        <v>3569</v>
      </c>
      <c r="F4154" s="9" t="s">
        <v>15662</v>
      </c>
      <c r="G4154" s="9" t="s">
        <v>23562</v>
      </c>
      <c r="H4154" s="9" t="s">
        <v>3568</v>
      </c>
      <c r="I4154" s="9" t="s">
        <v>40012</v>
      </c>
      <c r="J4154" s="9" t="s">
        <v>40013</v>
      </c>
      <c r="K4154" s="9" t="s">
        <v>44334</v>
      </c>
    </row>
    <row r="4155" spans="1:11" x14ac:dyDescent="0.35">
      <c r="A4155" s="9">
        <v>4154</v>
      </c>
      <c r="B4155" s="9" t="str">
        <f t="shared" si="64"/>
        <v>Chimarrhis tur</v>
      </c>
      <c r="C4155" s="9" t="e" cm="1">
        <f t="array" aca="1" ref="C4155" ca="1">LEFT(K4155,$C$19743)&amp;"-"&amp;RIGHT(SUBSTITUTE(SUBSTITUTE(TiraAcento(E4155),"-","")," ",""),$C$19744)</f>
        <v>#NAME?</v>
      </c>
      <c r="D4155" s="9" t="s">
        <v>3570</v>
      </c>
      <c r="E4155" s="9" t="s">
        <v>3569</v>
      </c>
      <c r="F4155" s="9" t="s">
        <v>15663</v>
      </c>
      <c r="G4155" s="9" t="s">
        <v>23563</v>
      </c>
      <c r="H4155" s="9" t="s">
        <v>3570</v>
      </c>
      <c r="I4155" s="9" t="s">
        <v>40012</v>
      </c>
      <c r="J4155" s="9" t="s">
        <v>40014</v>
      </c>
      <c r="K4155" s="9" t="s">
        <v>44334</v>
      </c>
    </row>
    <row r="4156" spans="1:11" x14ac:dyDescent="0.35">
      <c r="A4156" s="9">
        <v>4155</v>
      </c>
      <c r="B4156" s="9" t="str">
        <f t="shared" si="64"/>
        <v>Chionanthus arb</v>
      </c>
      <c r="C4156" s="9" t="e" cm="1">
        <f t="array" aca="1" ref="C4156" ca="1">LEFT(K4156,$C$19743)&amp;"-"&amp;RIGHT(SUBSTITUTE(SUBSTITUTE(TiraAcento(E4156),"-","")," ",""),$C$19744)</f>
        <v>#NAME?</v>
      </c>
      <c r="D4156" s="9" t="s">
        <v>3571</v>
      </c>
      <c r="E4156" s="9" t="s">
        <v>247</v>
      </c>
      <c r="F4156" s="9" t="s">
        <v>15664</v>
      </c>
      <c r="G4156" s="9" t="s">
        <v>23564</v>
      </c>
      <c r="H4156" s="9" t="s">
        <v>3571</v>
      </c>
      <c r="I4156" s="9" t="s">
        <v>40015</v>
      </c>
      <c r="J4156" s="9" t="s">
        <v>40016</v>
      </c>
      <c r="K4156" s="9" t="s">
        <v>42655</v>
      </c>
    </row>
    <row r="4157" spans="1:11" x14ac:dyDescent="0.35">
      <c r="A4157" s="9">
        <v>4156</v>
      </c>
      <c r="B4157" s="9" t="str">
        <f t="shared" si="64"/>
        <v>Chionanthus cra</v>
      </c>
      <c r="C4157" s="9" t="e" cm="1">
        <f t="array" aca="1" ref="C4157" ca="1">LEFT(K4157,$C$19743)&amp;"-"&amp;RIGHT(SUBSTITUTE(SUBSTITUTE(TiraAcento(E4157),"-","")," ",""),$C$19744)</f>
        <v>#NAME?</v>
      </c>
      <c r="D4157" s="9" t="s">
        <v>3572</v>
      </c>
      <c r="E4157" s="9" t="s">
        <v>3573</v>
      </c>
      <c r="F4157" s="9" t="s">
        <v>15665</v>
      </c>
      <c r="G4157" s="9" t="s">
        <v>23565</v>
      </c>
      <c r="H4157" s="9" t="s">
        <v>3572</v>
      </c>
      <c r="I4157" s="9" t="s">
        <v>40015</v>
      </c>
      <c r="J4157" s="9" t="s">
        <v>40017</v>
      </c>
      <c r="K4157" s="9" t="s">
        <v>44335</v>
      </c>
    </row>
    <row r="4158" spans="1:11" x14ac:dyDescent="0.35">
      <c r="A4158" s="9">
        <v>4157</v>
      </c>
      <c r="B4158" s="9" t="str">
        <f t="shared" si="64"/>
        <v>Chionanthus tri</v>
      </c>
      <c r="C4158" s="9" t="e" cm="1">
        <f t="array" aca="1" ref="C4158" ca="1">LEFT(K4158,$C$19743)&amp;"-"&amp;RIGHT(SUBSTITUTE(SUBSTITUTE(TiraAcento(E4158),"-","")," ",""),$C$19744)</f>
        <v>#NAME?</v>
      </c>
      <c r="D4158" s="9" t="s">
        <v>3574</v>
      </c>
      <c r="E4158" s="9" t="s">
        <v>247</v>
      </c>
      <c r="F4158" s="9" t="s">
        <v>15666</v>
      </c>
      <c r="G4158" s="9" t="s">
        <v>23566</v>
      </c>
      <c r="H4158" s="9" t="s">
        <v>3574</v>
      </c>
      <c r="I4158" s="9" t="s">
        <v>40015</v>
      </c>
      <c r="J4158" s="9" t="s">
        <v>40018</v>
      </c>
      <c r="K4158" s="9" t="s">
        <v>42655</v>
      </c>
    </row>
    <row r="4159" spans="1:11" x14ac:dyDescent="0.35">
      <c r="A4159" s="9">
        <v>4158</v>
      </c>
      <c r="B4159" s="9" t="str">
        <f t="shared" si="64"/>
        <v>Chionanthus vir</v>
      </c>
      <c r="C4159" s="9" t="e" cm="1">
        <f t="array" aca="1" ref="C4159" ca="1">LEFT(K4159,$C$19743)&amp;"-"&amp;RIGHT(SUBSTITUTE(SUBSTITUTE(TiraAcento(E4159),"-","")," ",""),$C$19744)</f>
        <v>#NAME?</v>
      </c>
      <c r="D4159" s="9" t="s">
        <v>3575</v>
      </c>
      <c r="E4159" s="9" t="s">
        <v>3576</v>
      </c>
      <c r="F4159" s="9" t="s">
        <v>15667</v>
      </c>
      <c r="G4159" s="9" t="s">
        <v>23567</v>
      </c>
      <c r="H4159" s="9" t="s">
        <v>3575</v>
      </c>
      <c r="I4159" s="9" t="s">
        <v>40015</v>
      </c>
      <c r="J4159" s="9" t="s">
        <v>40019</v>
      </c>
      <c r="K4159" s="9" t="s">
        <v>44336</v>
      </c>
    </row>
    <row r="4160" spans="1:11" x14ac:dyDescent="0.35">
      <c r="A4160" s="9">
        <v>4159</v>
      </c>
      <c r="B4160" s="9" t="str">
        <f t="shared" si="64"/>
        <v>Chlorocardium rod</v>
      </c>
      <c r="C4160" s="9" t="e" cm="1">
        <f t="array" aca="1" ref="C4160" ca="1">LEFT(K4160,$C$19743)&amp;"-"&amp;RIGHT(SUBSTITUTE(SUBSTITUTE(TiraAcento(E4160),"-","")," ",""),$C$19744)</f>
        <v>#NAME?</v>
      </c>
      <c r="D4160" s="9" t="s">
        <v>3577</v>
      </c>
      <c r="E4160" s="9" t="s">
        <v>3578</v>
      </c>
      <c r="F4160" s="9" t="s">
        <v>15668</v>
      </c>
      <c r="G4160" s="9" t="s">
        <v>23568</v>
      </c>
      <c r="H4160" s="9" t="s">
        <v>3577</v>
      </c>
      <c r="I4160" s="9" t="s">
        <v>40020</v>
      </c>
      <c r="J4160" s="9" t="s">
        <v>40021</v>
      </c>
      <c r="K4160" s="9" t="s">
        <v>3578</v>
      </c>
    </row>
    <row r="4161" spans="1:11" x14ac:dyDescent="0.35">
      <c r="A4161" s="9">
        <v>4160</v>
      </c>
      <c r="B4161" s="9" t="str">
        <f t="shared" si="64"/>
        <v>Chlorocardium rod</v>
      </c>
      <c r="C4161" s="9" t="e" cm="1">
        <f t="array" aca="1" ref="C4161" ca="1">LEFT(K4161,$C$19743)&amp;"-"&amp;RIGHT(SUBSTITUTE(SUBSTITUTE(TiraAcento(E4161),"-","")," ",""),$C$19744)</f>
        <v>#NAME?</v>
      </c>
      <c r="D4161" s="9" t="s">
        <v>3577</v>
      </c>
      <c r="E4161" s="9" t="s">
        <v>3579</v>
      </c>
      <c r="F4161" s="9" t="s">
        <v>15668</v>
      </c>
      <c r="G4161" s="9" t="s">
        <v>23569</v>
      </c>
      <c r="H4161" s="9" t="s">
        <v>3577</v>
      </c>
      <c r="I4161" s="9" t="s">
        <v>40020</v>
      </c>
      <c r="J4161" s="9" t="s">
        <v>40021</v>
      </c>
      <c r="K4161" s="9" t="s">
        <v>44337</v>
      </c>
    </row>
    <row r="4162" spans="1:11" x14ac:dyDescent="0.35">
      <c r="A4162" s="9">
        <v>4161</v>
      </c>
      <c r="B4162" s="9" t="str">
        <f t="shared" si="64"/>
        <v>Chlorocardium rod</v>
      </c>
      <c r="C4162" s="9" t="e" cm="1">
        <f t="array" aca="1" ref="C4162" ca="1">LEFT(K4162,$C$19743)&amp;"-"&amp;RIGHT(SUBSTITUTE(SUBSTITUTE(TiraAcento(E4162),"-","")," ",""),$C$19744)</f>
        <v>#NAME?</v>
      </c>
      <c r="D4162" s="9" t="s">
        <v>3577</v>
      </c>
      <c r="E4162" s="9" t="s">
        <v>3580</v>
      </c>
      <c r="F4162" s="9" t="s">
        <v>15668</v>
      </c>
      <c r="G4162" s="9" t="s">
        <v>23570</v>
      </c>
      <c r="H4162" s="9" t="s">
        <v>3577</v>
      </c>
      <c r="I4162" s="9" t="s">
        <v>40020</v>
      </c>
      <c r="J4162" s="9" t="s">
        <v>40021</v>
      </c>
      <c r="K4162" s="9" t="s">
        <v>44338</v>
      </c>
    </row>
    <row r="4163" spans="1:11" x14ac:dyDescent="0.35">
      <c r="A4163" s="9">
        <v>4162</v>
      </c>
      <c r="B4163" s="9" t="str">
        <f t="shared" ref="B4163:B4226" si="65">I4163&amp;" "&amp;IFERROR(LEFT(J4163,$B$19743),D4163)</f>
        <v>Chlorocardium rod</v>
      </c>
      <c r="C4163" s="9" t="e" cm="1">
        <f t="array" aca="1" ref="C4163" ca="1">LEFT(K4163,$C$19743)&amp;"-"&amp;RIGHT(SUBSTITUTE(SUBSTITUTE(TiraAcento(E4163),"-","")," ",""),$C$19744)</f>
        <v>#NAME?</v>
      </c>
      <c r="D4163" s="9" t="s">
        <v>3577</v>
      </c>
      <c r="E4163" s="9" t="s">
        <v>3581</v>
      </c>
      <c r="F4163" s="9" t="s">
        <v>15668</v>
      </c>
      <c r="G4163" s="9" t="s">
        <v>23571</v>
      </c>
      <c r="H4163" s="9" t="s">
        <v>3577</v>
      </c>
      <c r="I4163" s="9" t="s">
        <v>40020</v>
      </c>
      <c r="J4163" s="9" t="s">
        <v>40021</v>
      </c>
      <c r="K4163" s="9" t="s">
        <v>44339</v>
      </c>
    </row>
    <row r="4164" spans="1:11" x14ac:dyDescent="0.35">
      <c r="A4164" s="9">
        <v>4163</v>
      </c>
      <c r="B4164" s="9" t="str">
        <f t="shared" si="65"/>
        <v>Chlorocardium rod</v>
      </c>
      <c r="C4164" s="9" t="e" cm="1">
        <f t="array" aca="1" ref="C4164" ca="1">LEFT(K4164,$C$19743)&amp;"-"&amp;RIGHT(SUBSTITUTE(SUBSTITUTE(TiraAcento(E4164),"-","")," ",""),$C$19744)</f>
        <v>#NAME?</v>
      </c>
      <c r="D4164" s="9" t="s">
        <v>3577</v>
      </c>
      <c r="E4164" s="9" t="s">
        <v>3582</v>
      </c>
      <c r="F4164" s="9" t="s">
        <v>15668</v>
      </c>
      <c r="G4164" s="9" t="s">
        <v>23572</v>
      </c>
      <c r="H4164" s="9" t="s">
        <v>3577</v>
      </c>
      <c r="I4164" s="9" t="s">
        <v>40020</v>
      </c>
      <c r="J4164" s="9" t="s">
        <v>40021</v>
      </c>
      <c r="K4164" s="9" t="s">
        <v>44340</v>
      </c>
    </row>
    <row r="4165" spans="1:11" x14ac:dyDescent="0.35">
      <c r="A4165" s="9">
        <v>4164</v>
      </c>
      <c r="B4165" s="9" t="str">
        <f t="shared" si="65"/>
        <v>Chlorocardium rod</v>
      </c>
      <c r="C4165" s="9" t="e" cm="1">
        <f t="array" aca="1" ref="C4165" ca="1">LEFT(K4165,$C$19743)&amp;"-"&amp;RIGHT(SUBSTITUTE(SUBSTITUTE(TiraAcento(E4165),"-","")," ",""),$C$19744)</f>
        <v>#NAME?</v>
      </c>
      <c r="D4165" s="9" t="s">
        <v>3577</v>
      </c>
      <c r="E4165" s="9" t="s">
        <v>3583</v>
      </c>
      <c r="F4165" s="9" t="s">
        <v>15668</v>
      </c>
      <c r="G4165" s="9" t="s">
        <v>23573</v>
      </c>
      <c r="H4165" s="9" t="s">
        <v>3577</v>
      </c>
      <c r="I4165" s="9" t="s">
        <v>40020</v>
      </c>
      <c r="J4165" s="9" t="s">
        <v>40021</v>
      </c>
      <c r="K4165" s="9" t="s">
        <v>3583</v>
      </c>
    </row>
    <row r="4166" spans="1:11" x14ac:dyDescent="0.35">
      <c r="A4166" s="9">
        <v>4165</v>
      </c>
      <c r="B4166" s="9" t="str">
        <f t="shared" si="65"/>
        <v>Chlorocardium rod</v>
      </c>
      <c r="C4166" s="9" t="e" cm="1">
        <f t="array" aca="1" ref="C4166" ca="1">LEFT(K4166,$C$19743)&amp;"-"&amp;RIGHT(SUBSTITUTE(SUBSTITUTE(TiraAcento(E4166),"-","")," ",""),$C$19744)</f>
        <v>#NAME?</v>
      </c>
      <c r="D4166" s="9" t="s">
        <v>3577</v>
      </c>
      <c r="E4166" s="9" t="s">
        <v>3584</v>
      </c>
      <c r="F4166" s="9" t="s">
        <v>15668</v>
      </c>
      <c r="G4166" s="9" t="s">
        <v>23574</v>
      </c>
      <c r="H4166" s="9" t="s">
        <v>3577</v>
      </c>
      <c r="I4166" s="9" t="s">
        <v>40020</v>
      </c>
      <c r="J4166" s="9" t="s">
        <v>40021</v>
      </c>
      <c r="K4166" s="9" t="s">
        <v>3584</v>
      </c>
    </row>
    <row r="4167" spans="1:11" x14ac:dyDescent="0.35">
      <c r="A4167" s="9">
        <v>4166</v>
      </c>
      <c r="B4167" s="9" t="str">
        <f t="shared" si="65"/>
        <v>Chlorocardium rod</v>
      </c>
      <c r="C4167" s="9" t="e" cm="1">
        <f t="array" aca="1" ref="C4167" ca="1">LEFT(K4167,$C$19743)&amp;"-"&amp;RIGHT(SUBSTITUTE(SUBSTITUTE(TiraAcento(E4167),"-","")," ",""),$C$19744)</f>
        <v>#NAME?</v>
      </c>
      <c r="D4167" s="9" t="s">
        <v>3577</v>
      </c>
      <c r="E4167" s="9" t="s">
        <v>3585</v>
      </c>
      <c r="F4167" s="9" t="s">
        <v>15668</v>
      </c>
      <c r="G4167" s="9" t="s">
        <v>23575</v>
      </c>
      <c r="H4167" s="9" t="s">
        <v>3577</v>
      </c>
      <c r="I4167" s="9" t="s">
        <v>40020</v>
      </c>
      <c r="J4167" s="9" t="s">
        <v>40021</v>
      </c>
      <c r="K4167" s="9" t="s">
        <v>3585</v>
      </c>
    </row>
    <row r="4168" spans="1:11" x14ac:dyDescent="0.35">
      <c r="A4168" s="9">
        <v>4167</v>
      </c>
      <c r="B4168" s="9" t="str">
        <f t="shared" si="65"/>
        <v>Chloroleucon ten</v>
      </c>
      <c r="C4168" s="9" t="e" cm="1">
        <f t="array" aca="1" ref="C4168" ca="1">LEFT(K4168,$C$19743)&amp;"-"&amp;RIGHT(SUBSTITUTE(SUBSTITUTE(TiraAcento(E4168),"-","")," ",""),$C$19744)</f>
        <v>#NAME?</v>
      </c>
      <c r="D4168" s="9" t="s">
        <v>3586</v>
      </c>
      <c r="E4168" s="9" t="s">
        <v>3587</v>
      </c>
      <c r="F4168" s="9" t="s">
        <v>15669</v>
      </c>
      <c r="G4168" s="9" t="s">
        <v>23576</v>
      </c>
      <c r="H4168" s="9" t="s">
        <v>3586</v>
      </c>
      <c r="I4168" s="9" t="s">
        <v>40022</v>
      </c>
      <c r="J4168" s="9" t="s">
        <v>40023</v>
      </c>
      <c r="K4168" s="9" t="s">
        <v>3587</v>
      </c>
    </row>
    <row r="4169" spans="1:11" x14ac:dyDescent="0.35">
      <c r="A4169" s="9">
        <v>4168</v>
      </c>
      <c r="B4169" s="9" t="str">
        <f t="shared" si="65"/>
        <v>Chloroleucon ten</v>
      </c>
      <c r="C4169" s="9" t="e" cm="1">
        <f t="array" aca="1" ref="C4169" ca="1">LEFT(K4169,$C$19743)&amp;"-"&amp;RIGHT(SUBSTITUTE(SUBSTITUTE(TiraAcento(E4169),"-","")," ",""),$C$19744)</f>
        <v>#NAME?</v>
      </c>
      <c r="D4169" s="9" t="s">
        <v>3586</v>
      </c>
      <c r="E4169" s="9" t="s">
        <v>407</v>
      </c>
      <c r="F4169" s="9" t="s">
        <v>15669</v>
      </c>
      <c r="G4169" s="9" t="s">
        <v>23577</v>
      </c>
      <c r="H4169" s="9" t="s">
        <v>3586</v>
      </c>
      <c r="I4169" s="9" t="s">
        <v>40022</v>
      </c>
      <c r="J4169" s="9" t="s">
        <v>40023</v>
      </c>
      <c r="K4169" s="9" t="s">
        <v>407</v>
      </c>
    </row>
    <row r="4170" spans="1:11" x14ac:dyDescent="0.35">
      <c r="A4170" s="9">
        <v>4169</v>
      </c>
      <c r="B4170" s="9" t="str">
        <f t="shared" si="65"/>
        <v>Chloroleucon ten</v>
      </c>
      <c r="C4170" s="9" t="e" cm="1">
        <f t="array" aca="1" ref="C4170" ca="1">LEFT(K4170,$C$19743)&amp;"-"&amp;RIGHT(SUBSTITUTE(SUBSTITUTE(TiraAcento(E4170),"-","")," ",""),$C$19744)</f>
        <v>#NAME?</v>
      </c>
      <c r="D4170" s="9" t="s">
        <v>3586</v>
      </c>
      <c r="E4170" s="9" t="s">
        <v>3588</v>
      </c>
      <c r="F4170" s="9" t="s">
        <v>15669</v>
      </c>
      <c r="G4170" s="9" t="s">
        <v>23578</v>
      </c>
      <c r="H4170" s="9" t="s">
        <v>3586</v>
      </c>
      <c r="I4170" s="9" t="s">
        <v>40022</v>
      </c>
      <c r="J4170" s="9" t="s">
        <v>40023</v>
      </c>
      <c r="K4170" s="9" t="s">
        <v>44341</v>
      </c>
    </row>
    <row r="4171" spans="1:11" x14ac:dyDescent="0.35">
      <c r="A4171" s="9">
        <v>4170</v>
      </c>
      <c r="B4171" s="9" t="str">
        <f t="shared" si="65"/>
        <v>Chloroleucon ten</v>
      </c>
      <c r="C4171" s="9" t="e" cm="1">
        <f t="array" aca="1" ref="C4171" ca="1">LEFT(K4171,$C$19743)&amp;"-"&amp;RIGHT(SUBSTITUTE(SUBSTITUTE(TiraAcento(E4171),"-","")," ",""),$C$19744)</f>
        <v>#NAME?</v>
      </c>
      <c r="D4171" s="9" t="s">
        <v>3586</v>
      </c>
      <c r="E4171" s="9" t="s">
        <v>3589</v>
      </c>
      <c r="F4171" s="9" t="s">
        <v>15669</v>
      </c>
      <c r="G4171" s="9" t="s">
        <v>23579</v>
      </c>
      <c r="H4171" s="9" t="s">
        <v>3586</v>
      </c>
      <c r="I4171" s="9" t="s">
        <v>40022</v>
      </c>
      <c r="J4171" s="9" t="s">
        <v>40023</v>
      </c>
      <c r="K4171" s="9" t="s">
        <v>44342</v>
      </c>
    </row>
    <row r="4172" spans="1:11" x14ac:dyDescent="0.35">
      <c r="A4172" s="9">
        <v>4171</v>
      </c>
      <c r="B4172" s="9" t="str">
        <f t="shared" si="65"/>
        <v>Chloroleucon ten</v>
      </c>
      <c r="C4172" s="9" t="e" cm="1">
        <f t="array" aca="1" ref="C4172" ca="1">LEFT(K4172,$C$19743)&amp;"-"&amp;RIGHT(SUBSTITUTE(SUBSTITUTE(TiraAcento(E4172),"-","")," ",""),$C$19744)</f>
        <v>#NAME?</v>
      </c>
      <c r="D4172" s="9" t="s">
        <v>3586</v>
      </c>
      <c r="E4172" s="9" t="s">
        <v>3590</v>
      </c>
      <c r="F4172" s="9" t="s">
        <v>15669</v>
      </c>
      <c r="G4172" s="9" t="s">
        <v>23580</v>
      </c>
      <c r="H4172" s="9" t="s">
        <v>3586</v>
      </c>
      <c r="I4172" s="9" t="s">
        <v>40022</v>
      </c>
      <c r="J4172" s="9" t="s">
        <v>40023</v>
      </c>
      <c r="K4172" s="9" t="s">
        <v>44343</v>
      </c>
    </row>
    <row r="4173" spans="1:11" x14ac:dyDescent="0.35">
      <c r="A4173" s="9">
        <v>4172</v>
      </c>
      <c r="B4173" s="9" t="str">
        <f t="shared" si="65"/>
        <v xml:space="preserve">Chlorophora </v>
      </c>
      <c r="C4173" s="9" t="e" cm="1">
        <f t="array" aca="1" ref="C4173" ca="1">LEFT(K4173,$C$19743)&amp;"-"&amp;RIGHT(SUBSTITUTE(SUBSTITUTE(TiraAcento(E4173),"-","")," ",""),$C$19744)</f>
        <v>#NAME?</v>
      </c>
      <c r="D4173" s="9" t="s">
        <v>3591</v>
      </c>
      <c r="E4173" s="9"/>
      <c r="F4173" s="9" t="s">
        <v>3591</v>
      </c>
      <c r="G4173" s="9" t="s">
        <v>23581</v>
      </c>
      <c r="H4173" s="9" t="s">
        <v>3591</v>
      </c>
      <c r="I4173" s="9" t="s">
        <v>3591</v>
      </c>
      <c r="J4173" s="9"/>
      <c r="K4173" s="9" t="s">
        <v>42568</v>
      </c>
    </row>
    <row r="4174" spans="1:11" x14ac:dyDescent="0.35">
      <c r="A4174" s="9">
        <v>4173</v>
      </c>
      <c r="B4174" s="9" t="str">
        <f t="shared" si="65"/>
        <v>Chlorophora tin</v>
      </c>
      <c r="C4174" s="9" t="e" cm="1">
        <f t="array" aca="1" ref="C4174" ca="1">LEFT(K4174,$C$19743)&amp;"-"&amp;RIGHT(SUBSTITUTE(SUBSTITUTE(TiraAcento(E4174),"-","")," ",""),$C$19744)</f>
        <v>#NAME?</v>
      </c>
      <c r="D4174" s="9" t="s">
        <v>3592</v>
      </c>
      <c r="E4174" s="9"/>
      <c r="F4174" s="9" t="s">
        <v>15670</v>
      </c>
      <c r="G4174" s="9" t="s">
        <v>23582</v>
      </c>
      <c r="H4174" s="9" t="s">
        <v>3592</v>
      </c>
      <c r="I4174" s="9" t="s">
        <v>3591</v>
      </c>
      <c r="J4174" s="9" t="s">
        <v>39857</v>
      </c>
      <c r="K4174" s="9" t="s">
        <v>42568</v>
      </c>
    </row>
    <row r="4175" spans="1:11" x14ac:dyDescent="0.35">
      <c r="A4175" s="9">
        <v>4174</v>
      </c>
      <c r="B4175" s="9" t="str">
        <f t="shared" si="65"/>
        <v>Chomelia obt</v>
      </c>
      <c r="C4175" s="9" t="e" cm="1">
        <f t="array" aca="1" ref="C4175" ca="1">LEFT(K4175,$C$19743)&amp;"-"&amp;RIGHT(SUBSTITUTE(SUBSTITUTE(TiraAcento(E4175),"-","")," ",""),$C$19744)</f>
        <v>#NAME?</v>
      </c>
      <c r="D4175" s="9" t="s">
        <v>3593</v>
      </c>
      <c r="E4175" s="9" t="s">
        <v>247</v>
      </c>
      <c r="F4175" s="9" t="s">
        <v>15671</v>
      </c>
      <c r="G4175" s="9" t="s">
        <v>23583</v>
      </c>
      <c r="H4175" s="9" t="s">
        <v>3593</v>
      </c>
      <c r="I4175" s="9" t="s">
        <v>40024</v>
      </c>
      <c r="J4175" s="9" t="s">
        <v>39796</v>
      </c>
      <c r="K4175" s="9" t="s">
        <v>42655</v>
      </c>
    </row>
    <row r="4176" spans="1:11" x14ac:dyDescent="0.35">
      <c r="A4176" s="9">
        <v>4175</v>
      </c>
      <c r="B4176" s="9" t="str">
        <f t="shared" si="65"/>
        <v>Chomelia poh</v>
      </c>
      <c r="C4176" s="9" t="e" cm="1">
        <f t="array" aca="1" ref="C4176" ca="1">LEFT(K4176,$C$19743)&amp;"-"&amp;RIGHT(SUBSTITUTE(SUBSTITUTE(TiraAcento(E4176),"-","")," ",""),$C$19744)</f>
        <v>#NAME?</v>
      </c>
      <c r="D4176" s="9" t="s">
        <v>3594</v>
      </c>
      <c r="E4176" s="9" t="s">
        <v>247</v>
      </c>
      <c r="F4176" s="9" t="s">
        <v>15672</v>
      </c>
      <c r="G4176" s="9" t="s">
        <v>23584</v>
      </c>
      <c r="H4176" s="9" t="s">
        <v>3594</v>
      </c>
      <c r="I4176" s="9" t="s">
        <v>40024</v>
      </c>
      <c r="J4176" s="9" t="s">
        <v>40025</v>
      </c>
      <c r="K4176" s="9" t="s">
        <v>42655</v>
      </c>
    </row>
    <row r="4177" spans="1:11" x14ac:dyDescent="0.35">
      <c r="A4177" s="9">
        <v>4176</v>
      </c>
      <c r="B4177" s="9" t="str">
        <f t="shared" si="65"/>
        <v>Chomelia pub</v>
      </c>
      <c r="C4177" s="9" t="e" cm="1">
        <f t="array" aca="1" ref="C4177" ca="1">LEFT(K4177,$C$19743)&amp;"-"&amp;RIGHT(SUBSTITUTE(SUBSTITUTE(TiraAcento(E4177),"-","")," ",""),$C$19744)</f>
        <v>#NAME?</v>
      </c>
      <c r="D4177" s="9" t="s">
        <v>3595</v>
      </c>
      <c r="E4177" s="9" t="s">
        <v>1059</v>
      </c>
      <c r="F4177" s="9" t="s">
        <v>15673</v>
      </c>
      <c r="G4177" s="9" t="s">
        <v>23585</v>
      </c>
      <c r="H4177" s="9" t="s">
        <v>3595</v>
      </c>
      <c r="I4177" s="9" t="s">
        <v>40024</v>
      </c>
      <c r="J4177" s="9" t="s">
        <v>39464</v>
      </c>
      <c r="K4177" s="9" t="s">
        <v>1059</v>
      </c>
    </row>
    <row r="4178" spans="1:11" x14ac:dyDescent="0.35">
      <c r="A4178" s="9">
        <v>4177</v>
      </c>
      <c r="B4178" s="9" t="str">
        <f t="shared" si="65"/>
        <v>Chorisia cri</v>
      </c>
      <c r="C4178" s="9" t="e" cm="1">
        <f t="array" aca="1" ref="C4178" ca="1">LEFT(K4178,$C$19743)&amp;"-"&amp;RIGHT(SUBSTITUTE(SUBSTITUTE(TiraAcento(E4178),"-","")," ",""),$C$19744)</f>
        <v>#NAME?</v>
      </c>
      <c r="D4178" s="9" t="s">
        <v>3596</v>
      </c>
      <c r="E4178" s="9" t="s">
        <v>2471</v>
      </c>
      <c r="F4178" s="9" t="s">
        <v>15674</v>
      </c>
      <c r="G4178" s="9" t="s">
        <v>23586</v>
      </c>
      <c r="H4178" s="9" t="s">
        <v>3596</v>
      </c>
      <c r="I4178" s="9" t="s">
        <v>40026</v>
      </c>
      <c r="J4178" s="9" t="s">
        <v>40027</v>
      </c>
      <c r="K4178" s="9" t="s">
        <v>2471</v>
      </c>
    </row>
    <row r="4179" spans="1:11" x14ac:dyDescent="0.35">
      <c r="A4179" s="9">
        <v>4178</v>
      </c>
      <c r="B4179" s="9" t="str">
        <f t="shared" si="65"/>
        <v>Chorisia cri</v>
      </c>
      <c r="C4179" s="9" t="e" cm="1">
        <f t="array" aca="1" ref="C4179" ca="1">LEFT(K4179,$C$19743)&amp;"-"&amp;RIGHT(SUBSTITUTE(SUBSTITUTE(TiraAcento(E4179),"-","")," ",""),$C$19744)</f>
        <v>#NAME?</v>
      </c>
      <c r="D4179" s="9" t="s">
        <v>3596</v>
      </c>
      <c r="E4179" s="9" t="s">
        <v>2139</v>
      </c>
      <c r="F4179" s="9" t="s">
        <v>15674</v>
      </c>
      <c r="G4179" s="9" t="s">
        <v>23587</v>
      </c>
      <c r="H4179" s="9" t="s">
        <v>3596</v>
      </c>
      <c r="I4179" s="9" t="s">
        <v>40026</v>
      </c>
      <c r="J4179" s="9" t="s">
        <v>40027</v>
      </c>
      <c r="K4179" s="9" t="s">
        <v>2139</v>
      </c>
    </row>
    <row r="4180" spans="1:11" x14ac:dyDescent="0.35">
      <c r="A4180" s="9">
        <v>4179</v>
      </c>
      <c r="B4180" s="9" t="str">
        <f t="shared" si="65"/>
        <v>Chorisia cri</v>
      </c>
      <c r="C4180" s="9" t="e" cm="1">
        <f t="array" aca="1" ref="C4180" ca="1">LEFT(K4180,$C$19743)&amp;"-"&amp;RIGHT(SUBSTITUTE(SUBSTITUTE(TiraAcento(E4180),"-","")," ",""),$C$19744)</f>
        <v>#NAME?</v>
      </c>
      <c r="D4180" s="9" t="s">
        <v>3596</v>
      </c>
      <c r="E4180" s="9" t="s">
        <v>3597</v>
      </c>
      <c r="F4180" s="9" t="s">
        <v>15674</v>
      </c>
      <c r="G4180" s="9" t="s">
        <v>23588</v>
      </c>
      <c r="H4180" s="9" t="s">
        <v>3596</v>
      </c>
      <c r="I4180" s="9" t="s">
        <v>40026</v>
      </c>
      <c r="J4180" s="9" t="s">
        <v>40027</v>
      </c>
      <c r="K4180" s="9" t="s">
        <v>44344</v>
      </c>
    </row>
    <row r="4181" spans="1:11" x14ac:dyDescent="0.35">
      <c r="A4181" s="9">
        <v>4180</v>
      </c>
      <c r="B4181" s="9" t="str">
        <f t="shared" si="65"/>
        <v>Chorisia gla</v>
      </c>
      <c r="C4181" s="9" t="e" cm="1">
        <f t="array" aca="1" ref="C4181" ca="1">LEFT(K4181,$C$19743)&amp;"-"&amp;RIGHT(SUBSTITUTE(SUBSTITUTE(TiraAcento(E4181),"-","")," ",""),$C$19744)</f>
        <v>#NAME?</v>
      </c>
      <c r="D4181" s="9" t="s">
        <v>3598</v>
      </c>
      <c r="E4181" s="9" t="s">
        <v>2471</v>
      </c>
      <c r="F4181" s="9" t="s">
        <v>15675</v>
      </c>
      <c r="G4181" s="9" t="s">
        <v>23589</v>
      </c>
      <c r="H4181" s="9" t="s">
        <v>3598</v>
      </c>
      <c r="I4181" s="9" t="s">
        <v>40026</v>
      </c>
      <c r="J4181" s="9" t="s">
        <v>40028</v>
      </c>
      <c r="K4181" s="9" t="s">
        <v>2471</v>
      </c>
    </row>
    <row r="4182" spans="1:11" x14ac:dyDescent="0.35">
      <c r="A4182" s="9">
        <v>4181</v>
      </c>
      <c r="B4182" s="9" t="str">
        <f t="shared" si="65"/>
        <v>Chorisia gla</v>
      </c>
      <c r="C4182" s="9" t="e" cm="1">
        <f t="array" aca="1" ref="C4182" ca="1">LEFT(K4182,$C$19743)&amp;"-"&amp;RIGHT(SUBSTITUTE(SUBSTITUTE(TiraAcento(E4182),"-","")," ",""),$C$19744)</f>
        <v>#NAME?</v>
      </c>
      <c r="D4182" s="9" t="s">
        <v>3598</v>
      </c>
      <c r="E4182" s="9" t="s">
        <v>3599</v>
      </c>
      <c r="F4182" s="9" t="s">
        <v>15675</v>
      </c>
      <c r="G4182" s="9" t="s">
        <v>23590</v>
      </c>
      <c r="H4182" s="9" t="s">
        <v>3598</v>
      </c>
      <c r="I4182" s="9" t="s">
        <v>40026</v>
      </c>
      <c r="J4182" s="9" t="s">
        <v>40028</v>
      </c>
      <c r="K4182" s="9" t="s">
        <v>44345</v>
      </c>
    </row>
    <row r="4183" spans="1:11" x14ac:dyDescent="0.35">
      <c r="A4183" s="9">
        <v>4182</v>
      </c>
      <c r="B4183" s="9" t="str">
        <f t="shared" si="65"/>
        <v>Chorisia gla</v>
      </c>
      <c r="C4183" s="9" t="e" cm="1">
        <f t="array" aca="1" ref="C4183" ca="1">LEFT(K4183,$C$19743)&amp;"-"&amp;RIGHT(SUBSTITUTE(SUBSTITUTE(TiraAcento(E4183),"-","")," ",""),$C$19744)</f>
        <v>#NAME?</v>
      </c>
      <c r="D4183" s="9" t="s">
        <v>3598</v>
      </c>
      <c r="E4183" s="9" t="s">
        <v>3600</v>
      </c>
      <c r="F4183" s="9" t="s">
        <v>15675</v>
      </c>
      <c r="G4183" s="9" t="s">
        <v>23591</v>
      </c>
      <c r="H4183" s="9" t="s">
        <v>3598</v>
      </c>
      <c r="I4183" s="9" t="s">
        <v>40026</v>
      </c>
      <c r="J4183" s="9" t="s">
        <v>40028</v>
      </c>
      <c r="K4183" s="9" t="s">
        <v>44346</v>
      </c>
    </row>
    <row r="4184" spans="1:11" x14ac:dyDescent="0.35">
      <c r="A4184" s="9">
        <v>4183</v>
      </c>
      <c r="B4184" s="9" t="str">
        <f t="shared" si="65"/>
        <v>Chorisia ins</v>
      </c>
      <c r="C4184" s="9" t="e" cm="1">
        <f t="array" aca="1" ref="C4184" ca="1">LEFT(K4184,$C$19743)&amp;"-"&amp;RIGHT(SUBSTITUTE(SUBSTITUTE(TiraAcento(E4184),"-","")," ",""),$C$19744)</f>
        <v>#NAME?</v>
      </c>
      <c r="D4184" s="9" t="s">
        <v>3601</v>
      </c>
      <c r="E4184" s="9" t="s">
        <v>2471</v>
      </c>
      <c r="F4184" s="9" t="s">
        <v>15676</v>
      </c>
      <c r="G4184" s="9" t="s">
        <v>23592</v>
      </c>
      <c r="H4184" s="9" t="s">
        <v>3601</v>
      </c>
      <c r="I4184" s="9" t="s">
        <v>40026</v>
      </c>
      <c r="J4184" s="9" t="s">
        <v>39594</v>
      </c>
      <c r="K4184" s="9" t="s">
        <v>2471</v>
      </c>
    </row>
    <row r="4185" spans="1:11" x14ac:dyDescent="0.35">
      <c r="A4185" s="9">
        <v>4184</v>
      </c>
      <c r="B4185" s="9" t="str">
        <f t="shared" si="65"/>
        <v>Chorisia ins</v>
      </c>
      <c r="C4185" s="9" t="e" cm="1">
        <f t="array" aca="1" ref="C4185" ca="1">LEFT(K4185,$C$19743)&amp;"-"&amp;RIGHT(SUBSTITUTE(SUBSTITUTE(TiraAcento(E4185),"-","")," ",""),$C$19744)</f>
        <v>#NAME?</v>
      </c>
      <c r="D4185" s="9" t="s">
        <v>3601</v>
      </c>
      <c r="E4185" s="9" t="s">
        <v>3602</v>
      </c>
      <c r="F4185" s="9" t="s">
        <v>15676</v>
      </c>
      <c r="G4185" s="9" t="s">
        <v>23593</v>
      </c>
      <c r="H4185" s="9" t="s">
        <v>3601</v>
      </c>
      <c r="I4185" s="9" t="s">
        <v>40026</v>
      </c>
      <c r="J4185" s="9" t="s">
        <v>39594</v>
      </c>
      <c r="K4185" s="9" t="s">
        <v>3602</v>
      </c>
    </row>
    <row r="4186" spans="1:11" x14ac:dyDescent="0.35">
      <c r="A4186" s="9">
        <v>4185</v>
      </c>
      <c r="B4186" s="9" t="str">
        <f t="shared" si="65"/>
        <v>Chorisia int</v>
      </c>
      <c r="C4186" s="9" t="e" cm="1">
        <f t="array" aca="1" ref="C4186" ca="1">LEFT(K4186,$C$19743)&amp;"-"&amp;RIGHT(SUBSTITUTE(SUBSTITUTE(TiraAcento(E4186),"-","")," ",""),$C$19744)</f>
        <v>#NAME?</v>
      </c>
      <c r="D4186" s="9" t="s">
        <v>3603</v>
      </c>
      <c r="E4186" s="9" t="s">
        <v>2471</v>
      </c>
      <c r="F4186" s="9" t="s">
        <v>15677</v>
      </c>
      <c r="G4186" s="9" t="s">
        <v>23594</v>
      </c>
      <c r="H4186" s="9" t="s">
        <v>3603</v>
      </c>
      <c r="I4186" s="9" t="s">
        <v>40026</v>
      </c>
      <c r="J4186" s="9" t="s">
        <v>39494</v>
      </c>
      <c r="K4186" s="9" t="s">
        <v>2471</v>
      </c>
    </row>
    <row r="4187" spans="1:11" x14ac:dyDescent="0.35">
      <c r="A4187" s="9">
        <v>4186</v>
      </c>
      <c r="B4187" s="9" t="str">
        <f t="shared" si="65"/>
        <v>Chorisia int</v>
      </c>
      <c r="C4187" s="9" t="e" cm="1">
        <f t="array" aca="1" ref="C4187" ca="1">LEFT(K4187,$C$19743)&amp;"-"&amp;RIGHT(SUBSTITUTE(SUBSTITUTE(TiraAcento(E4187),"-","")," ",""),$C$19744)</f>
        <v>#NAME?</v>
      </c>
      <c r="D4187" s="9" t="s">
        <v>3603</v>
      </c>
      <c r="E4187" s="9" t="s">
        <v>2139</v>
      </c>
      <c r="F4187" s="9" t="s">
        <v>15677</v>
      </c>
      <c r="G4187" s="9" t="s">
        <v>23595</v>
      </c>
      <c r="H4187" s="9" t="s">
        <v>3603</v>
      </c>
      <c r="I4187" s="9" t="s">
        <v>40026</v>
      </c>
      <c r="J4187" s="9" t="s">
        <v>39494</v>
      </c>
      <c r="K4187" s="9" t="s">
        <v>2139</v>
      </c>
    </row>
    <row r="4188" spans="1:11" x14ac:dyDescent="0.35">
      <c r="A4188" s="9">
        <v>4187</v>
      </c>
      <c r="B4188" s="9" t="str">
        <f t="shared" si="65"/>
        <v>Chorisia pub</v>
      </c>
      <c r="C4188" s="9" t="e" cm="1">
        <f t="array" aca="1" ref="C4188" ca="1">LEFT(K4188,$C$19743)&amp;"-"&amp;RIGHT(SUBSTITUTE(SUBSTITUTE(TiraAcento(E4188),"-","")," ",""),$C$19744)</f>
        <v>#NAME?</v>
      </c>
      <c r="D4188" s="9" t="s">
        <v>3604</v>
      </c>
      <c r="E4188" s="9" t="s">
        <v>2471</v>
      </c>
      <c r="F4188" s="9" t="s">
        <v>15678</v>
      </c>
      <c r="G4188" s="9" t="s">
        <v>23596</v>
      </c>
      <c r="H4188" s="9" t="s">
        <v>3604</v>
      </c>
      <c r="I4188" s="9" t="s">
        <v>40026</v>
      </c>
      <c r="J4188" s="9" t="s">
        <v>40029</v>
      </c>
      <c r="K4188" s="9" t="s">
        <v>2471</v>
      </c>
    </row>
    <row r="4189" spans="1:11" x14ac:dyDescent="0.35">
      <c r="A4189" s="9">
        <v>4188</v>
      </c>
      <c r="B4189" s="9" t="str">
        <f t="shared" si="65"/>
        <v>Chorisia pub</v>
      </c>
      <c r="C4189" s="9" t="e" cm="1">
        <f t="array" aca="1" ref="C4189" ca="1">LEFT(K4189,$C$19743)&amp;"-"&amp;RIGHT(SUBSTITUTE(SUBSTITUTE(TiraAcento(E4189),"-","")," ",""),$C$19744)</f>
        <v>#NAME?</v>
      </c>
      <c r="D4189" s="9" t="s">
        <v>3604</v>
      </c>
      <c r="E4189" s="9" t="s">
        <v>3605</v>
      </c>
      <c r="F4189" s="9" t="s">
        <v>15678</v>
      </c>
      <c r="G4189" s="9" t="s">
        <v>23597</v>
      </c>
      <c r="H4189" s="9" t="s">
        <v>3604</v>
      </c>
      <c r="I4189" s="9" t="s">
        <v>40026</v>
      </c>
      <c r="J4189" s="9" t="s">
        <v>40029</v>
      </c>
      <c r="K4189" s="9" t="s">
        <v>44347</v>
      </c>
    </row>
    <row r="4190" spans="1:11" x14ac:dyDescent="0.35">
      <c r="A4190" s="9">
        <v>4189</v>
      </c>
      <c r="B4190" s="9" t="str">
        <f t="shared" si="65"/>
        <v>Chorisia pub</v>
      </c>
      <c r="C4190" s="9" t="e" cm="1">
        <f t="array" aca="1" ref="C4190" ca="1">LEFT(K4190,$C$19743)&amp;"-"&amp;RIGHT(SUBSTITUTE(SUBSTITUTE(TiraAcento(E4190),"-","")," ",""),$C$19744)</f>
        <v>#NAME?</v>
      </c>
      <c r="D4190" s="9" t="s">
        <v>3604</v>
      </c>
      <c r="E4190" s="9" t="s">
        <v>2139</v>
      </c>
      <c r="F4190" s="9" t="s">
        <v>15678</v>
      </c>
      <c r="G4190" s="9" t="s">
        <v>23598</v>
      </c>
      <c r="H4190" s="9" t="s">
        <v>3604</v>
      </c>
      <c r="I4190" s="9" t="s">
        <v>40026</v>
      </c>
      <c r="J4190" s="9" t="s">
        <v>40029</v>
      </c>
      <c r="K4190" s="9" t="s">
        <v>2139</v>
      </c>
    </row>
    <row r="4191" spans="1:11" x14ac:dyDescent="0.35">
      <c r="A4191" s="9">
        <v>4190</v>
      </c>
      <c r="B4191" s="9" t="str">
        <f t="shared" si="65"/>
        <v>Chorisia spe</v>
      </c>
      <c r="C4191" s="9" t="e" cm="1">
        <f t="array" aca="1" ref="C4191" ca="1">LEFT(K4191,$C$19743)&amp;"-"&amp;RIGHT(SUBSTITUTE(SUBSTITUTE(TiraAcento(E4191),"-","")," ",""),$C$19744)</f>
        <v>#NAME?</v>
      </c>
      <c r="D4191" s="9" t="s">
        <v>3606</v>
      </c>
      <c r="E4191" s="9" t="s">
        <v>3607</v>
      </c>
      <c r="F4191" s="9" t="s">
        <v>15679</v>
      </c>
      <c r="G4191" s="9" t="s">
        <v>23599</v>
      </c>
      <c r="H4191" s="9" t="s">
        <v>3606</v>
      </c>
      <c r="I4191" s="9" t="s">
        <v>40026</v>
      </c>
      <c r="J4191" s="9" t="s">
        <v>39574</v>
      </c>
      <c r="K4191" s="9" t="s">
        <v>44348</v>
      </c>
    </row>
    <row r="4192" spans="1:11" x14ac:dyDescent="0.35">
      <c r="A4192" s="9">
        <v>4191</v>
      </c>
      <c r="B4192" s="9" t="str">
        <f t="shared" si="65"/>
        <v>Chorisia spe</v>
      </c>
      <c r="C4192" s="9" t="e" cm="1">
        <f t="array" aca="1" ref="C4192" ca="1">LEFT(K4192,$C$19743)&amp;"-"&amp;RIGHT(SUBSTITUTE(SUBSTITUTE(TiraAcento(E4192),"-","")," ",""),$C$19744)</f>
        <v>#NAME?</v>
      </c>
      <c r="D4192" s="9" t="s">
        <v>3606</v>
      </c>
      <c r="E4192" s="9" t="s">
        <v>3608</v>
      </c>
      <c r="F4192" s="9" t="s">
        <v>15679</v>
      </c>
      <c r="G4192" s="9" t="s">
        <v>23600</v>
      </c>
      <c r="H4192" s="9" t="s">
        <v>3606</v>
      </c>
      <c r="I4192" s="9" t="s">
        <v>40026</v>
      </c>
      <c r="J4192" s="9" t="s">
        <v>39574</v>
      </c>
      <c r="K4192" s="9" t="s">
        <v>44349</v>
      </c>
    </row>
    <row r="4193" spans="1:11" x14ac:dyDescent="0.35">
      <c r="A4193" s="9">
        <v>4192</v>
      </c>
      <c r="B4193" s="9" t="str">
        <f t="shared" si="65"/>
        <v>Chorisia spe</v>
      </c>
      <c r="C4193" s="9" t="e" cm="1">
        <f t="array" aca="1" ref="C4193" ca="1">LEFT(K4193,$C$19743)&amp;"-"&amp;RIGHT(SUBSTITUTE(SUBSTITUTE(TiraAcento(E4193),"-","")," ",""),$C$19744)</f>
        <v>#NAME?</v>
      </c>
      <c r="D4193" s="9" t="s">
        <v>3606</v>
      </c>
      <c r="E4193" s="9" t="s">
        <v>3609</v>
      </c>
      <c r="F4193" s="9" t="s">
        <v>15679</v>
      </c>
      <c r="G4193" s="9" t="s">
        <v>23601</v>
      </c>
      <c r="H4193" s="9" t="s">
        <v>3606</v>
      </c>
      <c r="I4193" s="9" t="s">
        <v>40026</v>
      </c>
      <c r="J4193" s="9" t="s">
        <v>39574</v>
      </c>
      <c r="K4193" s="9" t="s">
        <v>44350</v>
      </c>
    </row>
    <row r="4194" spans="1:11" x14ac:dyDescent="0.35">
      <c r="A4194" s="9">
        <v>4193</v>
      </c>
      <c r="B4194" s="9" t="str">
        <f t="shared" si="65"/>
        <v>Chorisia spe</v>
      </c>
      <c r="C4194" s="9" t="e" cm="1">
        <f t="array" aca="1" ref="C4194" ca="1">LEFT(K4194,$C$19743)&amp;"-"&amp;RIGHT(SUBSTITUTE(SUBSTITUTE(TiraAcento(E4194),"-","")," ",""),$C$19744)</f>
        <v>#NAME?</v>
      </c>
      <c r="D4194" s="9" t="s">
        <v>3606</v>
      </c>
      <c r="E4194" s="9" t="s">
        <v>3610</v>
      </c>
      <c r="F4194" s="9" t="s">
        <v>15679</v>
      </c>
      <c r="G4194" s="9" t="s">
        <v>23602</v>
      </c>
      <c r="H4194" s="9" t="s">
        <v>3606</v>
      </c>
      <c r="I4194" s="9" t="s">
        <v>40026</v>
      </c>
      <c r="J4194" s="9" t="s">
        <v>39574</v>
      </c>
      <c r="K4194" s="9" t="s">
        <v>44351</v>
      </c>
    </row>
    <row r="4195" spans="1:11" x14ac:dyDescent="0.35">
      <c r="A4195" s="9">
        <v>4194</v>
      </c>
      <c r="B4195" s="9" t="str">
        <f t="shared" si="65"/>
        <v>Chorisia spe</v>
      </c>
      <c r="C4195" s="9" t="e" cm="1">
        <f t="array" aca="1" ref="C4195" ca="1">LEFT(K4195,$C$19743)&amp;"-"&amp;RIGHT(SUBSTITUTE(SUBSTITUTE(TiraAcento(E4195),"-","")," ",""),$C$19744)</f>
        <v>#NAME?</v>
      </c>
      <c r="D4195" s="9" t="s">
        <v>3606</v>
      </c>
      <c r="E4195" s="9" t="s">
        <v>2471</v>
      </c>
      <c r="F4195" s="9" t="s">
        <v>15679</v>
      </c>
      <c r="G4195" s="9" t="s">
        <v>23603</v>
      </c>
      <c r="H4195" s="9" t="s">
        <v>3606</v>
      </c>
      <c r="I4195" s="9" t="s">
        <v>40026</v>
      </c>
      <c r="J4195" s="9" t="s">
        <v>39574</v>
      </c>
      <c r="K4195" s="9" t="s">
        <v>2471</v>
      </c>
    </row>
    <row r="4196" spans="1:11" x14ac:dyDescent="0.35">
      <c r="A4196" s="9">
        <v>4195</v>
      </c>
      <c r="B4196" s="9" t="str">
        <f t="shared" si="65"/>
        <v>Chorisia spe</v>
      </c>
      <c r="C4196" s="9" t="e" cm="1">
        <f t="array" aca="1" ref="C4196" ca="1">LEFT(K4196,$C$19743)&amp;"-"&amp;RIGHT(SUBSTITUTE(SUBSTITUTE(TiraAcento(E4196),"-","")," ",""),$C$19744)</f>
        <v>#NAME?</v>
      </c>
      <c r="D4196" s="9" t="s">
        <v>3606</v>
      </c>
      <c r="E4196" s="9" t="s">
        <v>3611</v>
      </c>
      <c r="F4196" s="9" t="s">
        <v>15679</v>
      </c>
      <c r="G4196" s="9" t="s">
        <v>23604</v>
      </c>
      <c r="H4196" s="9" t="s">
        <v>3606</v>
      </c>
      <c r="I4196" s="9" t="s">
        <v>40026</v>
      </c>
      <c r="J4196" s="9" t="s">
        <v>39574</v>
      </c>
      <c r="K4196" s="9" t="s">
        <v>44352</v>
      </c>
    </row>
    <row r="4197" spans="1:11" x14ac:dyDescent="0.35">
      <c r="A4197" s="9">
        <v>4196</v>
      </c>
      <c r="B4197" s="9" t="str">
        <f t="shared" si="65"/>
        <v>Chorisia spe</v>
      </c>
      <c r="C4197" s="9" t="e" cm="1">
        <f t="array" aca="1" ref="C4197" ca="1">LEFT(K4197,$C$19743)&amp;"-"&amp;RIGHT(SUBSTITUTE(SUBSTITUTE(TiraAcento(E4197),"-","")," ",""),$C$19744)</f>
        <v>#NAME?</v>
      </c>
      <c r="D4197" s="9" t="s">
        <v>3606</v>
      </c>
      <c r="E4197" s="9" t="s">
        <v>3612</v>
      </c>
      <c r="F4197" s="9" t="s">
        <v>15679</v>
      </c>
      <c r="G4197" s="9" t="s">
        <v>23605</v>
      </c>
      <c r="H4197" s="9" t="s">
        <v>3606</v>
      </c>
      <c r="I4197" s="9" t="s">
        <v>40026</v>
      </c>
      <c r="J4197" s="9" t="s">
        <v>39574</v>
      </c>
      <c r="K4197" s="9" t="s">
        <v>44353</v>
      </c>
    </row>
    <row r="4198" spans="1:11" x14ac:dyDescent="0.35">
      <c r="A4198" s="9">
        <v>4197</v>
      </c>
      <c r="B4198" s="9" t="str">
        <f t="shared" si="65"/>
        <v>Chorisia spe</v>
      </c>
      <c r="C4198" s="9" t="e" cm="1">
        <f t="array" aca="1" ref="C4198" ca="1">LEFT(K4198,$C$19743)&amp;"-"&amp;RIGHT(SUBSTITUTE(SUBSTITUTE(TiraAcento(E4198),"-","")," ",""),$C$19744)</f>
        <v>#NAME?</v>
      </c>
      <c r="D4198" s="9" t="s">
        <v>3606</v>
      </c>
      <c r="E4198" s="9" t="s">
        <v>3613</v>
      </c>
      <c r="F4198" s="9" t="s">
        <v>15679</v>
      </c>
      <c r="G4198" s="9" t="s">
        <v>23606</v>
      </c>
      <c r="H4198" s="9" t="s">
        <v>3606</v>
      </c>
      <c r="I4198" s="9" t="s">
        <v>40026</v>
      </c>
      <c r="J4198" s="9" t="s">
        <v>39574</v>
      </c>
      <c r="K4198" s="9" t="s">
        <v>3613</v>
      </c>
    </row>
    <row r="4199" spans="1:11" x14ac:dyDescent="0.35">
      <c r="A4199" s="9">
        <v>4198</v>
      </c>
      <c r="B4199" s="9" t="str">
        <f t="shared" si="65"/>
        <v>Chorisia spe</v>
      </c>
      <c r="C4199" s="9" t="e" cm="1">
        <f t="array" aca="1" ref="C4199" ca="1">LEFT(K4199,$C$19743)&amp;"-"&amp;RIGHT(SUBSTITUTE(SUBSTITUTE(TiraAcento(E4199),"-","")," ",""),$C$19744)</f>
        <v>#NAME?</v>
      </c>
      <c r="D4199" s="9" t="s">
        <v>3606</v>
      </c>
      <c r="E4199" s="9" t="s">
        <v>3614</v>
      </c>
      <c r="F4199" s="9" t="s">
        <v>15679</v>
      </c>
      <c r="G4199" s="9" t="s">
        <v>23607</v>
      </c>
      <c r="H4199" s="9" t="s">
        <v>3606</v>
      </c>
      <c r="I4199" s="9" t="s">
        <v>40026</v>
      </c>
      <c r="J4199" s="9" t="s">
        <v>39574</v>
      </c>
      <c r="K4199" s="9" t="s">
        <v>44354</v>
      </c>
    </row>
    <row r="4200" spans="1:11" x14ac:dyDescent="0.35">
      <c r="A4200" s="9">
        <v>4199</v>
      </c>
      <c r="B4200" s="9" t="str">
        <f t="shared" si="65"/>
        <v>Chorisia spe</v>
      </c>
      <c r="C4200" s="9" t="e" cm="1">
        <f t="array" aca="1" ref="C4200" ca="1">LEFT(K4200,$C$19743)&amp;"-"&amp;RIGHT(SUBSTITUTE(SUBSTITUTE(TiraAcento(E4200),"-","")," ",""),$C$19744)</f>
        <v>#NAME?</v>
      </c>
      <c r="D4200" s="9" t="s">
        <v>3606</v>
      </c>
      <c r="E4200" s="9" t="s">
        <v>2139</v>
      </c>
      <c r="F4200" s="9" t="s">
        <v>15679</v>
      </c>
      <c r="G4200" s="9" t="s">
        <v>23608</v>
      </c>
      <c r="H4200" s="9" t="s">
        <v>3606</v>
      </c>
      <c r="I4200" s="9" t="s">
        <v>40026</v>
      </c>
      <c r="J4200" s="9" t="s">
        <v>39574</v>
      </c>
      <c r="K4200" s="9" t="s">
        <v>2139</v>
      </c>
    </row>
    <row r="4201" spans="1:11" x14ac:dyDescent="0.35">
      <c r="A4201" s="9">
        <v>4200</v>
      </c>
      <c r="B4201" s="9" t="str">
        <f t="shared" si="65"/>
        <v>Chorisia spe</v>
      </c>
      <c r="C4201" s="9" t="e" cm="1">
        <f t="array" aca="1" ref="C4201" ca="1">LEFT(K4201,$C$19743)&amp;"-"&amp;RIGHT(SUBSTITUTE(SUBSTITUTE(TiraAcento(E4201),"-","")," ",""),$C$19744)</f>
        <v>#NAME?</v>
      </c>
      <c r="D4201" s="9" t="s">
        <v>3606</v>
      </c>
      <c r="E4201" s="9" t="s">
        <v>3599</v>
      </c>
      <c r="F4201" s="9" t="s">
        <v>15679</v>
      </c>
      <c r="G4201" s="9" t="s">
        <v>23609</v>
      </c>
      <c r="H4201" s="9" t="s">
        <v>3606</v>
      </c>
      <c r="I4201" s="9" t="s">
        <v>40026</v>
      </c>
      <c r="J4201" s="9" t="s">
        <v>39574</v>
      </c>
      <c r="K4201" s="9" t="s">
        <v>44345</v>
      </c>
    </row>
    <row r="4202" spans="1:11" x14ac:dyDescent="0.35">
      <c r="A4202" s="9">
        <v>4201</v>
      </c>
      <c r="B4202" s="9" t="str">
        <f t="shared" si="65"/>
        <v>Chorisia spe</v>
      </c>
      <c r="C4202" s="9" t="e" cm="1">
        <f t="array" aca="1" ref="C4202" ca="1">LEFT(K4202,$C$19743)&amp;"-"&amp;RIGHT(SUBSTITUTE(SUBSTITUTE(TiraAcento(E4202),"-","")," ",""),$C$19744)</f>
        <v>#NAME?</v>
      </c>
      <c r="D4202" s="9" t="s">
        <v>3606</v>
      </c>
      <c r="E4202" s="9" t="s">
        <v>3600</v>
      </c>
      <c r="F4202" s="9" t="s">
        <v>15679</v>
      </c>
      <c r="G4202" s="9" t="s">
        <v>23610</v>
      </c>
      <c r="H4202" s="9" t="s">
        <v>3606</v>
      </c>
      <c r="I4202" s="9" t="s">
        <v>40026</v>
      </c>
      <c r="J4202" s="9" t="s">
        <v>39574</v>
      </c>
      <c r="K4202" s="9" t="s">
        <v>44346</v>
      </c>
    </row>
    <row r="4203" spans="1:11" x14ac:dyDescent="0.35">
      <c r="A4203" s="9">
        <v>4202</v>
      </c>
      <c r="B4203" s="9" t="str">
        <f t="shared" si="65"/>
        <v>Chorisia spe</v>
      </c>
      <c r="C4203" s="9" t="e" cm="1">
        <f t="array" aca="1" ref="C4203" ca="1">LEFT(K4203,$C$19743)&amp;"-"&amp;RIGHT(SUBSTITUTE(SUBSTITUTE(TiraAcento(E4203),"-","")," ",""),$C$19744)</f>
        <v>#NAME?</v>
      </c>
      <c r="D4203" s="9" t="s">
        <v>3606</v>
      </c>
      <c r="E4203" s="9" t="s">
        <v>3615</v>
      </c>
      <c r="F4203" s="9" t="s">
        <v>15679</v>
      </c>
      <c r="G4203" s="9" t="s">
        <v>23611</v>
      </c>
      <c r="H4203" s="9" t="s">
        <v>3606</v>
      </c>
      <c r="I4203" s="9" t="s">
        <v>40026</v>
      </c>
      <c r="J4203" s="9" t="s">
        <v>39574</v>
      </c>
      <c r="K4203" s="9" t="s">
        <v>44355</v>
      </c>
    </row>
    <row r="4204" spans="1:11" x14ac:dyDescent="0.35">
      <c r="A4204" s="9">
        <v>4203</v>
      </c>
      <c r="B4204" s="9" t="str">
        <f t="shared" si="65"/>
        <v>Chorisia spe</v>
      </c>
      <c r="C4204" s="9" t="e" cm="1">
        <f t="array" aca="1" ref="C4204" ca="1">LEFT(K4204,$C$19743)&amp;"-"&amp;RIGHT(SUBSTITUTE(SUBSTITUTE(TiraAcento(E4204),"-","")," ",""),$C$19744)</f>
        <v>#NAME?</v>
      </c>
      <c r="D4204" s="9" t="s">
        <v>3606</v>
      </c>
      <c r="E4204" s="9" t="s">
        <v>3616</v>
      </c>
      <c r="F4204" s="9" t="s">
        <v>15679</v>
      </c>
      <c r="G4204" s="9" t="s">
        <v>23612</v>
      </c>
      <c r="H4204" s="9" t="s">
        <v>3606</v>
      </c>
      <c r="I4204" s="9" t="s">
        <v>40026</v>
      </c>
      <c r="J4204" s="9" t="s">
        <v>39574</v>
      </c>
      <c r="K4204" s="9" t="s">
        <v>44356</v>
      </c>
    </row>
    <row r="4205" spans="1:11" x14ac:dyDescent="0.35">
      <c r="A4205" s="9">
        <v>4204</v>
      </c>
      <c r="B4205" s="9" t="str">
        <f t="shared" si="65"/>
        <v>Chorisia spe</v>
      </c>
      <c r="C4205" s="9" t="e" cm="1">
        <f t="array" aca="1" ref="C4205" ca="1">LEFT(K4205,$C$19743)&amp;"-"&amp;RIGHT(SUBSTITUTE(SUBSTITUTE(TiraAcento(E4205),"-","")," ",""),$C$19744)</f>
        <v>#NAME?</v>
      </c>
      <c r="D4205" s="9" t="s">
        <v>3606</v>
      </c>
      <c r="E4205" s="9" t="s">
        <v>3617</v>
      </c>
      <c r="F4205" s="9" t="s">
        <v>15679</v>
      </c>
      <c r="G4205" s="9" t="s">
        <v>23613</v>
      </c>
      <c r="H4205" s="9" t="s">
        <v>3606</v>
      </c>
      <c r="I4205" s="9" t="s">
        <v>40026</v>
      </c>
      <c r="J4205" s="9" t="s">
        <v>39574</v>
      </c>
      <c r="K4205" s="9" t="s">
        <v>44357</v>
      </c>
    </row>
    <row r="4206" spans="1:11" x14ac:dyDescent="0.35">
      <c r="A4206" s="9">
        <v>4205</v>
      </c>
      <c r="B4206" s="9" t="str">
        <f t="shared" si="65"/>
        <v>Christiana afr</v>
      </c>
      <c r="C4206" s="9" t="e" cm="1">
        <f t="array" aca="1" ref="C4206" ca="1">LEFT(K4206,$C$19743)&amp;"-"&amp;RIGHT(SUBSTITUTE(SUBSTITUTE(TiraAcento(E4206),"-","")," ",""),$C$19744)</f>
        <v>#NAME?</v>
      </c>
      <c r="D4206" s="9" t="s">
        <v>3618</v>
      </c>
      <c r="E4206" s="9" t="s">
        <v>1432</v>
      </c>
      <c r="F4206" s="9" t="s">
        <v>15680</v>
      </c>
      <c r="G4206" s="9" t="s">
        <v>23614</v>
      </c>
      <c r="H4206" s="9" t="s">
        <v>3618</v>
      </c>
      <c r="I4206" s="9" t="s">
        <v>40030</v>
      </c>
      <c r="J4206" s="9" t="s">
        <v>39585</v>
      </c>
      <c r="K4206" s="9" t="s">
        <v>43276</v>
      </c>
    </row>
    <row r="4207" spans="1:11" x14ac:dyDescent="0.35">
      <c r="A4207" s="9">
        <v>4206</v>
      </c>
      <c r="B4207" s="9" t="str">
        <f t="shared" si="65"/>
        <v>Christiana afr</v>
      </c>
      <c r="C4207" s="9" t="e" cm="1">
        <f t="array" aca="1" ref="C4207" ca="1">LEFT(K4207,$C$19743)&amp;"-"&amp;RIGHT(SUBSTITUTE(SUBSTITUTE(TiraAcento(E4207),"-","")," ",""),$C$19744)</f>
        <v>#NAME?</v>
      </c>
      <c r="D4207" s="9" t="s">
        <v>3618</v>
      </c>
      <c r="E4207" s="9" t="s">
        <v>3619</v>
      </c>
      <c r="F4207" s="9" t="s">
        <v>15680</v>
      </c>
      <c r="G4207" s="9" t="s">
        <v>23615</v>
      </c>
      <c r="H4207" s="9" t="s">
        <v>3618</v>
      </c>
      <c r="I4207" s="9" t="s">
        <v>40030</v>
      </c>
      <c r="J4207" s="9" t="s">
        <v>39585</v>
      </c>
      <c r="K4207" s="9" t="s">
        <v>44358</v>
      </c>
    </row>
    <row r="4208" spans="1:11" x14ac:dyDescent="0.35">
      <c r="A4208" s="9">
        <v>4207</v>
      </c>
      <c r="B4208" s="9" t="str">
        <f t="shared" si="65"/>
        <v>Chromolucuma rub</v>
      </c>
      <c r="C4208" s="9" t="e" cm="1">
        <f t="array" aca="1" ref="C4208" ca="1">LEFT(K4208,$C$19743)&amp;"-"&amp;RIGHT(SUBSTITUTE(SUBSTITUTE(TiraAcento(E4208),"-","")," ",""),$C$19744)</f>
        <v>#NAME?</v>
      </c>
      <c r="D4208" s="9" t="s">
        <v>3620</v>
      </c>
      <c r="E4208" s="9" t="s">
        <v>3621</v>
      </c>
      <c r="F4208" s="9" t="s">
        <v>15681</v>
      </c>
      <c r="G4208" s="9" t="s">
        <v>23616</v>
      </c>
      <c r="H4208" s="9" t="s">
        <v>3620</v>
      </c>
      <c r="I4208" s="9" t="s">
        <v>40031</v>
      </c>
      <c r="J4208" s="9" t="s">
        <v>40032</v>
      </c>
      <c r="K4208" s="9" t="s">
        <v>3621</v>
      </c>
    </row>
    <row r="4209" spans="1:11" x14ac:dyDescent="0.35">
      <c r="A4209" s="9">
        <v>4208</v>
      </c>
      <c r="B4209" s="9" t="str">
        <f t="shared" si="65"/>
        <v>Chromolucuma sp.</v>
      </c>
      <c r="C4209" s="9" t="e" cm="1">
        <f t="array" aca="1" ref="C4209" ca="1">LEFT(K4209,$C$19743)&amp;"-"&amp;RIGHT(SUBSTITUTE(SUBSTITUTE(TiraAcento(E4209),"-","")," ",""),$C$19744)</f>
        <v>#NAME?</v>
      </c>
      <c r="D4209" s="9" t="s">
        <v>3622</v>
      </c>
      <c r="E4209" s="9" t="s">
        <v>3623</v>
      </c>
      <c r="F4209" s="9" t="s">
        <v>3622</v>
      </c>
      <c r="G4209" s="9" t="s">
        <v>23617</v>
      </c>
      <c r="H4209" s="9" t="s">
        <v>3622</v>
      </c>
      <c r="I4209" s="9" t="s">
        <v>40031</v>
      </c>
      <c r="J4209" s="9" t="s">
        <v>39157</v>
      </c>
      <c r="K4209" s="9" t="s">
        <v>44359</v>
      </c>
    </row>
    <row r="4210" spans="1:11" x14ac:dyDescent="0.35">
      <c r="A4210" s="9">
        <v>4209</v>
      </c>
      <c r="B4210" s="9" t="str">
        <f t="shared" si="65"/>
        <v>Chromolucuma sp.</v>
      </c>
      <c r="C4210" s="9" t="e" cm="1">
        <f t="array" aca="1" ref="C4210" ca="1">LEFT(K4210,$C$19743)&amp;"-"&amp;RIGHT(SUBSTITUTE(SUBSTITUTE(TiraAcento(E4210),"-","")," ",""),$C$19744)</f>
        <v>#NAME?</v>
      </c>
      <c r="D4210" s="9" t="s">
        <v>3622</v>
      </c>
      <c r="E4210" s="9" t="s">
        <v>3624</v>
      </c>
      <c r="F4210" s="9" t="s">
        <v>3622</v>
      </c>
      <c r="G4210" s="9" t="s">
        <v>23618</v>
      </c>
      <c r="H4210" s="9" t="s">
        <v>3622</v>
      </c>
      <c r="I4210" s="9" t="s">
        <v>40031</v>
      </c>
      <c r="J4210" s="9" t="s">
        <v>39157</v>
      </c>
      <c r="K4210" s="9" t="s">
        <v>44360</v>
      </c>
    </row>
    <row r="4211" spans="1:11" x14ac:dyDescent="0.35">
      <c r="A4211" s="9">
        <v>4210</v>
      </c>
      <c r="B4211" s="9" t="str">
        <f t="shared" si="65"/>
        <v>Chromolucuma sp.</v>
      </c>
      <c r="C4211" s="9" t="e" cm="1">
        <f t="array" aca="1" ref="C4211" ca="1">LEFT(K4211,$C$19743)&amp;"-"&amp;RIGHT(SUBSTITUTE(SUBSTITUTE(TiraAcento(E4211),"-","")," ",""),$C$19744)</f>
        <v>#NAME?</v>
      </c>
      <c r="D4211" s="9" t="s">
        <v>3622</v>
      </c>
      <c r="E4211" s="9" t="s">
        <v>3625</v>
      </c>
      <c r="F4211" s="9" t="s">
        <v>3622</v>
      </c>
      <c r="G4211" s="9" t="s">
        <v>23619</v>
      </c>
      <c r="H4211" s="9" t="s">
        <v>3622</v>
      </c>
      <c r="I4211" s="9" t="s">
        <v>40031</v>
      </c>
      <c r="J4211" s="9" t="s">
        <v>39157</v>
      </c>
      <c r="K4211" s="9" t="s">
        <v>44361</v>
      </c>
    </row>
    <row r="4212" spans="1:11" x14ac:dyDescent="0.35">
      <c r="A4212" s="9">
        <v>4211</v>
      </c>
      <c r="B4212" s="9" t="str">
        <f t="shared" si="65"/>
        <v>Chrysobalanus ica</v>
      </c>
      <c r="C4212" s="9" t="e" cm="1">
        <f t="array" aca="1" ref="C4212" ca="1">LEFT(K4212,$C$19743)&amp;"-"&amp;RIGHT(SUBSTITUTE(SUBSTITUTE(TiraAcento(E4212),"-","")," ",""),$C$19744)</f>
        <v>#NAME?</v>
      </c>
      <c r="D4212" s="9" t="s">
        <v>3626</v>
      </c>
      <c r="E4212" s="9" t="s">
        <v>3627</v>
      </c>
      <c r="F4212" s="9" t="s">
        <v>15682</v>
      </c>
      <c r="G4212" s="9" t="s">
        <v>23620</v>
      </c>
      <c r="H4212" s="9" t="s">
        <v>3626</v>
      </c>
      <c r="I4212" s="9" t="s">
        <v>40033</v>
      </c>
      <c r="J4212" s="9" t="s">
        <v>40034</v>
      </c>
      <c r="K4212" s="9" t="s">
        <v>3627</v>
      </c>
    </row>
    <row r="4213" spans="1:11" x14ac:dyDescent="0.35">
      <c r="A4213" s="9">
        <v>4212</v>
      </c>
      <c r="B4213" s="9" t="str">
        <f t="shared" si="65"/>
        <v>Chrysobalanus ica</v>
      </c>
      <c r="C4213" s="9" t="e" cm="1">
        <f t="array" aca="1" ref="C4213" ca="1">LEFT(K4213,$C$19743)&amp;"-"&amp;RIGHT(SUBSTITUTE(SUBSTITUTE(TiraAcento(E4213),"-","")," ",""),$C$19744)</f>
        <v>#NAME?</v>
      </c>
      <c r="D4213" s="9" t="s">
        <v>3626</v>
      </c>
      <c r="E4213" s="9" t="s">
        <v>3628</v>
      </c>
      <c r="F4213" s="9" t="s">
        <v>15682</v>
      </c>
      <c r="G4213" s="9" t="s">
        <v>23621</v>
      </c>
      <c r="H4213" s="9" t="s">
        <v>3626</v>
      </c>
      <c r="I4213" s="9" t="s">
        <v>40033</v>
      </c>
      <c r="J4213" s="9" t="s">
        <v>40034</v>
      </c>
      <c r="K4213" s="9" t="s">
        <v>3628</v>
      </c>
    </row>
    <row r="4214" spans="1:11" x14ac:dyDescent="0.35">
      <c r="A4214" s="9">
        <v>4213</v>
      </c>
      <c r="B4214" s="9" t="str">
        <f t="shared" si="65"/>
        <v>Chrysobalanus ica</v>
      </c>
      <c r="C4214" s="9" t="e" cm="1">
        <f t="array" aca="1" ref="C4214" ca="1">LEFT(K4214,$C$19743)&amp;"-"&amp;RIGHT(SUBSTITUTE(SUBSTITUTE(TiraAcento(E4214),"-","")," ",""),$C$19744)</f>
        <v>#NAME?</v>
      </c>
      <c r="D4214" s="9" t="s">
        <v>3626</v>
      </c>
      <c r="E4214" s="9" t="s">
        <v>3629</v>
      </c>
      <c r="F4214" s="9" t="s">
        <v>15682</v>
      </c>
      <c r="G4214" s="9" t="s">
        <v>23622</v>
      </c>
      <c r="H4214" s="9" t="s">
        <v>3626</v>
      </c>
      <c r="I4214" s="9" t="s">
        <v>40033</v>
      </c>
      <c r="J4214" s="9" t="s">
        <v>40034</v>
      </c>
      <c r="K4214" s="9" t="s">
        <v>44362</v>
      </c>
    </row>
    <row r="4215" spans="1:11" x14ac:dyDescent="0.35">
      <c r="A4215" s="9">
        <v>4214</v>
      </c>
      <c r="B4215" s="9" t="str">
        <f t="shared" si="65"/>
        <v>Chrysobalanus ica</v>
      </c>
      <c r="C4215" s="9" t="e" cm="1">
        <f t="array" aca="1" ref="C4215" ca="1">LEFT(K4215,$C$19743)&amp;"-"&amp;RIGHT(SUBSTITUTE(SUBSTITUTE(TiraAcento(E4215),"-","")," ",""),$C$19744)</f>
        <v>#NAME?</v>
      </c>
      <c r="D4215" s="9" t="s">
        <v>3626</v>
      </c>
      <c r="E4215" s="9" t="s">
        <v>3630</v>
      </c>
      <c r="F4215" s="9" t="s">
        <v>15682</v>
      </c>
      <c r="G4215" s="9" t="s">
        <v>23623</v>
      </c>
      <c r="H4215" s="9" t="s">
        <v>3626</v>
      </c>
      <c r="I4215" s="9" t="s">
        <v>40033</v>
      </c>
      <c r="J4215" s="9" t="s">
        <v>40034</v>
      </c>
      <c r="K4215" s="9" t="s">
        <v>3630</v>
      </c>
    </row>
    <row r="4216" spans="1:11" x14ac:dyDescent="0.35">
      <c r="A4216" s="9">
        <v>4215</v>
      </c>
      <c r="B4216" s="9" t="str">
        <f t="shared" si="65"/>
        <v>Chrysobalanus ica</v>
      </c>
      <c r="C4216" s="9" t="e" cm="1">
        <f t="array" aca="1" ref="C4216" ca="1">LEFT(K4216,$C$19743)&amp;"-"&amp;RIGHT(SUBSTITUTE(SUBSTITUTE(TiraAcento(E4216),"-","")," ",""),$C$19744)</f>
        <v>#NAME?</v>
      </c>
      <c r="D4216" s="9" t="s">
        <v>3626</v>
      </c>
      <c r="E4216" s="9" t="s">
        <v>3631</v>
      </c>
      <c r="F4216" s="9" t="s">
        <v>15682</v>
      </c>
      <c r="G4216" s="9" t="s">
        <v>23624</v>
      </c>
      <c r="H4216" s="9" t="s">
        <v>3626</v>
      </c>
      <c r="I4216" s="9" t="s">
        <v>40033</v>
      </c>
      <c r="J4216" s="9" t="s">
        <v>40034</v>
      </c>
      <c r="K4216" s="9" t="s">
        <v>3631</v>
      </c>
    </row>
    <row r="4217" spans="1:11" x14ac:dyDescent="0.35">
      <c r="A4217" s="9">
        <v>4216</v>
      </c>
      <c r="B4217" s="9" t="str">
        <f t="shared" si="65"/>
        <v>Chrysobalanus ica</v>
      </c>
      <c r="C4217" s="9" t="e" cm="1">
        <f t="array" aca="1" ref="C4217" ca="1">LEFT(K4217,$C$19743)&amp;"-"&amp;RIGHT(SUBSTITUTE(SUBSTITUTE(TiraAcento(E4217),"-","")," ",""),$C$19744)</f>
        <v>#NAME?</v>
      </c>
      <c r="D4217" s="9" t="s">
        <v>3626</v>
      </c>
      <c r="E4217" s="9" t="s">
        <v>3632</v>
      </c>
      <c r="F4217" s="9" t="s">
        <v>15682</v>
      </c>
      <c r="G4217" s="9" t="s">
        <v>23625</v>
      </c>
      <c r="H4217" s="9" t="s">
        <v>3626</v>
      </c>
      <c r="I4217" s="9" t="s">
        <v>40033</v>
      </c>
      <c r="J4217" s="9" t="s">
        <v>40034</v>
      </c>
      <c r="K4217" s="9" t="s">
        <v>3632</v>
      </c>
    </row>
    <row r="4218" spans="1:11" x14ac:dyDescent="0.35">
      <c r="A4218" s="9">
        <v>4217</v>
      </c>
      <c r="B4218" s="9" t="str">
        <f t="shared" si="65"/>
        <v>Chrysobalanus ica</v>
      </c>
      <c r="C4218" s="9" t="e" cm="1">
        <f t="array" aca="1" ref="C4218" ca="1">LEFT(K4218,$C$19743)&amp;"-"&amp;RIGHT(SUBSTITUTE(SUBSTITUTE(TiraAcento(E4218),"-","")," ",""),$C$19744)</f>
        <v>#NAME?</v>
      </c>
      <c r="D4218" s="9" t="s">
        <v>3626</v>
      </c>
      <c r="E4218" s="9" t="s">
        <v>3633</v>
      </c>
      <c r="F4218" s="9" t="s">
        <v>15682</v>
      </c>
      <c r="G4218" s="9" t="s">
        <v>23626</v>
      </c>
      <c r="H4218" s="9" t="s">
        <v>3626</v>
      </c>
      <c r="I4218" s="9" t="s">
        <v>40033</v>
      </c>
      <c r="J4218" s="9" t="s">
        <v>40034</v>
      </c>
      <c r="K4218" s="9" t="s">
        <v>3633</v>
      </c>
    </row>
    <row r="4219" spans="1:11" x14ac:dyDescent="0.35">
      <c r="A4219" s="9">
        <v>4218</v>
      </c>
      <c r="B4219" s="9" t="str">
        <f t="shared" si="65"/>
        <v>Chrysobalanus ica</v>
      </c>
      <c r="C4219" s="9" t="e" cm="1">
        <f t="array" aca="1" ref="C4219" ca="1">LEFT(K4219,$C$19743)&amp;"-"&amp;RIGHT(SUBSTITUTE(SUBSTITUTE(TiraAcento(E4219),"-","")," ",""),$C$19744)</f>
        <v>#NAME?</v>
      </c>
      <c r="D4219" s="9" t="s">
        <v>3626</v>
      </c>
      <c r="E4219" s="9" t="s">
        <v>3634</v>
      </c>
      <c r="F4219" s="9" t="s">
        <v>15682</v>
      </c>
      <c r="G4219" s="9" t="s">
        <v>23627</v>
      </c>
      <c r="H4219" s="9" t="s">
        <v>3626</v>
      </c>
      <c r="I4219" s="9" t="s">
        <v>40033</v>
      </c>
      <c r="J4219" s="9" t="s">
        <v>40034</v>
      </c>
      <c r="K4219" s="9" t="s">
        <v>3634</v>
      </c>
    </row>
    <row r="4220" spans="1:11" x14ac:dyDescent="0.35">
      <c r="A4220" s="9">
        <v>4219</v>
      </c>
      <c r="B4220" s="9" t="str">
        <f t="shared" si="65"/>
        <v>Chrysobalanus ica</v>
      </c>
      <c r="C4220" s="9" t="e" cm="1">
        <f t="array" aca="1" ref="C4220" ca="1">LEFT(K4220,$C$19743)&amp;"-"&amp;RIGHT(SUBSTITUTE(SUBSTITUTE(TiraAcento(E4220),"-","")," ",""),$C$19744)</f>
        <v>#NAME?</v>
      </c>
      <c r="D4220" s="9" t="s">
        <v>3626</v>
      </c>
      <c r="E4220" s="9" t="s">
        <v>3635</v>
      </c>
      <c r="F4220" s="9" t="s">
        <v>15682</v>
      </c>
      <c r="G4220" s="9" t="s">
        <v>23628</v>
      </c>
      <c r="H4220" s="9" t="s">
        <v>3626</v>
      </c>
      <c r="I4220" s="9" t="s">
        <v>40033</v>
      </c>
      <c r="J4220" s="9" t="s">
        <v>40034</v>
      </c>
      <c r="K4220" s="9" t="s">
        <v>3635</v>
      </c>
    </row>
    <row r="4221" spans="1:11" x14ac:dyDescent="0.35">
      <c r="A4221" s="9">
        <v>4220</v>
      </c>
      <c r="B4221" s="9" t="str">
        <f t="shared" si="65"/>
        <v>Chrysobalanus ica</v>
      </c>
      <c r="C4221" s="9" t="e" cm="1">
        <f t="array" aca="1" ref="C4221" ca="1">LEFT(K4221,$C$19743)&amp;"-"&amp;RIGHT(SUBSTITUTE(SUBSTITUTE(TiraAcento(E4221),"-","")," ",""),$C$19744)</f>
        <v>#NAME?</v>
      </c>
      <c r="D4221" s="9" t="s">
        <v>3626</v>
      </c>
      <c r="E4221" s="9" t="s">
        <v>3636</v>
      </c>
      <c r="F4221" s="9" t="s">
        <v>15682</v>
      </c>
      <c r="G4221" s="9" t="s">
        <v>23629</v>
      </c>
      <c r="H4221" s="9" t="s">
        <v>3626</v>
      </c>
      <c r="I4221" s="9" t="s">
        <v>40033</v>
      </c>
      <c r="J4221" s="9" t="s">
        <v>40034</v>
      </c>
      <c r="K4221" s="9" t="s">
        <v>3636</v>
      </c>
    </row>
    <row r="4222" spans="1:11" x14ac:dyDescent="0.35">
      <c r="A4222" s="9">
        <v>4221</v>
      </c>
      <c r="B4222" s="9" t="str">
        <f t="shared" si="65"/>
        <v>Chrysobalanus ica</v>
      </c>
      <c r="C4222" s="9" t="e" cm="1">
        <f t="array" aca="1" ref="C4222" ca="1">LEFT(K4222,$C$19743)&amp;"-"&amp;RIGHT(SUBSTITUTE(SUBSTITUTE(TiraAcento(E4222),"-","")," ",""),$C$19744)</f>
        <v>#NAME?</v>
      </c>
      <c r="D4222" s="9" t="s">
        <v>3626</v>
      </c>
      <c r="E4222" s="9" t="s">
        <v>3637</v>
      </c>
      <c r="F4222" s="9" t="s">
        <v>15682</v>
      </c>
      <c r="G4222" s="9" t="s">
        <v>23630</v>
      </c>
      <c r="H4222" s="9" t="s">
        <v>3626</v>
      </c>
      <c r="I4222" s="9" t="s">
        <v>40033</v>
      </c>
      <c r="J4222" s="9" t="s">
        <v>40034</v>
      </c>
      <c r="K4222" s="9" t="s">
        <v>3637</v>
      </c>
    </row>
    <row r="4223" spans="1:11" x14ac:dyDescent="0.35">
      <c r="A4223" s="9">
        <v>4222</v>
      </c>
      <c r="B4223" s="9" t="str">
        <f t="shared" si="65"/>
        <v>Chrysobalanus ica</v>
      </c>
      <c r="C4223" s="9" t="e" cm="1">
        <f t="array" aca="1" ref="C4223" ca="1">LEFT(K4223,$C$19743)&amp;"-"&amp;RIGHT(SUBSTITUTE(SUBSTITUTE(TiraAcento(E4223),"-","")," ",""),$C$19744)</f>
        <v>#NAME?</v>
      </c>
      <c r="D4223" s="9" t="s">
        <v>3626</v>
      </c>
      <c r="E4223" s="9" t="s">
        <v>3638</v>
      </c>
      <c r="F4223" s="9" t="s">
        <v>15682</v>
      </c>
      <c r="G4223" s="9" t="s">
        <v>23631</v>
      </c>
      <c r="H4223" s="9" t="s">
        <v>3626</v>
      </c>
      <c r="I4223" s="9" t="s">
        <v>40033</v>
      </c>
      <c r="J4223" s="9" t="s">
        <v>40034</v>
      </c>
      <c r="K4223" s="9" t="s">
        <v>3638</v>
      </c>
    </row>
    <row r="4224" spans="1:11" x14ac:dyDescent="0.35">
      <c r="A4224" s="9">
        <v>4223</v>
      </c>
      <c r="B4224" s="9" t="str">
        <f t="shared" si="65"/>
        <v>Chrysobalanus ica</v>
      </c>
      <c r="C4224" s="9" t="e" cm="1">
        <f t="array" aca="1" ref="C4224" ca="1">LEFT(K4224,$C$19743)&amp;"-"&amp;RIGHT(SUBSTITUTE(SUBSTITUTE(TiraAcento(E4224),"-","")," ",""),$C$19744)</f>
        <v>#NAME?</v>
      </c>
      <c r="D4224" s="9" t="s">
        <v>3626</v>
      </c>
      <c r="E4224" s="9" t="s">
        <v>3639</v>
      </c>
      <c r="F4224" s="9" t="s">
        <v>15682</v>
      </c>
      <c r="G4224" s="9" t="s">
        <v>23632</v>
      </c>
      <c r="H4224" s="9" t="s">
        <v>3626</v>
      </c>
      <c r="I4224" s="9" t="s">
        <v>40033</v>
      </c>
      <c r="J4224" s="9" t="s">
        <v>40034</v>
      </c>
      <c r="K4224" s="9" t="s">
        <v>3639</v>
      </c>
    </row>
    <row r="4225" spans="1:11" x14ac:dyDescent="0.35">
      <c r="A4225" s="9">
        <v>4224</v>
      </c>
      <c r="B4225" s="9" t="str">
        <f t="shared" si="65"/>
        <v>Chrysobalanus ica</v>
      </c>
      <c r="C4225" s="9" t="e" cm="1">
        <f t="array" aca="1" ref="C4225" ca="1">LEFT(K4225,$C$19743)&amp;"-"&amp;RIGHT(SUBSTITUTE(SUBSTITUTE(TiraAcento(E4225),"-","")," ",""),$C$19744)</f>
        <v>#NAME?</v>
      </c>
      <c r="D4225" s="9" t="s">
        <v>3626</v>
      </c>
      <c r="E4225" s="9" t="s">
        <v>3640</v>
      </c>
      <c r="F4225" s="9" t="s">
        <v>15682</v>
      </c>
      <c r="G4225" s="9" t="s">
        <v>23633</v>
      </c>
      <c r="H4225" s="9" t="s">
        <v>3626</v>
      </c>
      <c r="I4225" s="9" t="s">
        <v>40033</v>
      </c>
      <c r="J4225" s="9" t="s">
        <v>40034</v>
      </c>
      <c r="K4225" s="9" t="s">
        <v>3640</v>
      </c>
    </row>
    <row r="4226" spans="1:11" x14ac:dyDescent="0.35">
      <c r="A4226" s="9">
        <v>4225</v>
      </c>
      <c r="B4226" s="9" t="str">
        <f t="shared" si="65"/>
        <v>Chrysobalanus ica</v>
      </c>
      <c r="C4226" s="9" t="e" cm="1">
        <f t="array" aca="1" ref="C4226" ca="1">LEFT(K4226,$C$19743)&amp;"-"&amp;RIGHT(SUBSTITUTE(SUBSTITUTE(TiraAcento(E4226),"-","")," ",""),$C$19744)</f>
        <v>#NAME?</v>
      </c>
      <c r="D4226" s="9" t="s">
        <v>3626</v>
      </c>
      <c r="E4226" s="9" t="s">
        <v>3641</v>
      </c>
      <c r="F4226" s="9" t="s">
        <v>15682</v>
      </c>
      <c r="G4226" s="9" t="s">
        <v>23634</v>
      </c>
      <c r="H4226" s="9" t="s">
        <v>3626</v>
      </c>
      <c r="I4226" s="9" t="s">
        <v>40033</v>
      </c>
      <c r="J4226" s="9" t="s">
        <v>40034</v>
      </c>
      <c r="K4226" s="9" t="s">
        <v>3641</v>
      </c>
    </row>
    <row r="4227" spans="1:11" x14ac:dyDescent="0.35">
      <c r="A4227" s="9">
        <v>4226</v>
      </c>
      <c r="B4227" s="9" t="str">
        <f t="shared" ref="B4227:B4290" si="66">I4227&amp;" "&amp;IFERROR(LEFT(J4227,$B$19743),D4227)</f>
        <v>Chrysophyllum ano</v>
      </c>
      <c r="C4227" s="9" t="e" cm="1">
        <f t="array" aca="1" ref="C4227" ca="1">LEFT(K4227,$C$19743)&amp;"-"&amp;RIGHT(SUBSTITUTE(SUBSTITUTE(TiraAcento(E4227),"-","")," ",""),$C$19744)</f>
        <v>#NAME?</v>
      </c>
      <c r="D4227" s="9" t="s">
        <v>3642</v>
      </c>
      <c r="E4227" s="9"/>
      <c r="F4227" s="9" t="s">
        <v>15683</v>
      </c>
      <c r="G4227" s="9" t="s">
        <v>23635</v>
      </c>
      <c r="H4227" s="9" t="s">
        <v>3642</v>
      </c>
      <c r="I4227" s="9" t="s">
        <v>40035</v>
      </c>
      <c r="J4227" s="9" t="s">
        <v>40036</v>
      </c>
      <c r="K4227" s="9" t="s">
        <v>42568</v>
      </c>
    </row>
    <row r="4228" spans="1:11" x14ac:dyDescent="0.35">
      <c r="A4228" s="9">
        <v>4227</v>
      </c>
      <c r="B4228" s="9" t="str">
        <f t="shared" si="66"/>
        <v>Chrysophyllum arg</v>
      </c>
      <c r="C4228" s="9" t="e" cm="1">
        <f t="array" aca="1" ref="C4228" ca="1">LEFT(K4228,$C$19743)&amp;"-"&amp;RIGHT(SUBSTITUTE(SUBSTITUTE(TiraAcento(E4228),"-","")," ",""),$C$19744)</f>
        <v>#NAME?</v>
      </c>
      <c r="D4228" s="9" t="s">
        <v>3643</v>
      </c>
      <c r="E4228" s="9" t="s">
        <v>3644</v>
      </c>
      <c r="F4228" s="9" t="s">
        <v>15684</v>
      </c>
      <c r="G4228" s="9" t="s">
        <v>23636</v>
      </c>
      <c r="H4228" s="9" t="s">
        <v>3643</v>
      </c>
      <c r="I4228" s="9" t="s">
        <v>40035</v>
      </c>
      <c r="J4228" s="9" t="s">
        <v>40037</v>
      </c>
      <c r="K4228" s="9" t="s">
        <v>44363</v>
      </c>
    </row>
    <row r="4229" spans="1:11" x14ac:dyDescent="0.35">
      <c r="A4229" s="9">
        <v>4228</v>
      </c>
      <c r="B4229" s="9" t="str">
        <f t="shared" si="66"/>
        <v>Chrysophyllum arg</v>
      </c>
      <c r="C4229" s="9" t="e" cm="1">
        <f t="array" aca="1" ref="C4229" ca="1">LEFT(K4229,$C$19743)&amp;"-"&amp;RIGHT(SUBSTITUTE(SUBSTITUTE(TiraAcento(E4229),"-","")," ",""),$C$19744)</f>
        <v>#NAME?</v>
      </c>
      <c r="D4229" s="9" t="s">
        <v>3643</v>
      </c>
      <c r="E4229" s="9" t="s">
        <v>3645</v>
      </c>
      <c r="F4229" s="9" t="s">
        <v>15684</v>
      </c>
      <c r="G4229" s="9" t="s">
        <v>23637</v>
      </c>
      <c r="H4229" s="9" t="s">
        <v>3643</v>
      </c>
      <c r="I4229" s="9" t="s">
        <v>40035</v>
      </c>
      <c r="J4229" s="9" t="s">
        <v>40037</v>
      </c>
      <c r="K4229" s="9" t="s">
        <v>44364</v>
      </c>
    </row>
    <row r="4230" spans="1:11" x14ac:dyDescent="0.35">
      <c r="A4230" s="9">
        <v>4229</v>
      </c>
      <c r="B4230" s="9" t="str">
        <f t="shared" si="66"/>
        <v>Chrysophyllum arg</v>
      </c>
      <c r="C4230" s="9" t="e" cm="1">
        <f t="array" aca="1" ref="C4230" ca="1">LEFT(K4230,$C$19743)&amp;"-"&amp;RIGHT(SUBSTITUTE(SUBSTITUTE(TiraAcento(E4230),"-","")," ",""),$C$19744)</f>
        <v>#NAME?</v>
      </c>
      <c r="D4230" s="9" t="s">
        <v>3646</v>
      </c>
      <c r="E4230" s="9" t="s">
        <v>3645</v>
      </c>
      <c r="F4230" s="9" t="s">
        <v>15684</v>
      </c>
      <c r="G4230" s="9" t="s">
        <v>23638</v>
      </c>
      <c r="H4230" s="9" t="s">
        <v>3646</v>
      </c>
      <c r="I4230" s="9" t="s">
        <v>40035</v>
      </c>
      <c r="J4230" s="9" t="s">
        <v>40037</v>
      </c>
      <c r="K4230" s="9" t="s">
        <v>44364</v>
      </c>
    </row>
    <row r="4231" spans="1:11" x14ac:dyDescent="0.35">
      <c r="A4231" s="9">
        <v>4230</v>
      </c>
      <c r="B4231" s="9" t="str">
        <f t="shared" si="66"/>
        <v>Chrysophyllum bal</v>
      </c>
      <c r="C4231" s="9" t="e" cm="1">
        <f t="array" aca="1" ref="C4231" ca="1">LEFT(K4231,$C$19743)&amp;"-"&amp;RIGHT(SUBSTITUTE(SUBSTITUTE(TiraAcento(E4231),"-","")," ",""),$C$19744)</f>
        <v>#NAME?</v>
      </c>
      <c r="D4231" s="9" t="s">
        <v>3647</v>
      </c>
      <c r="E4231" s="9"/>
      <c r="F4231" s="9" t="s">
        <v>15685</v>
      </c>
      <c r="G4231" s="9" t="s">
        <v>23639</v>
      </c>
      <c r="H4231" s="9" t="s">
        <v>3647</v>
      </c>
      <c r="I4231" s="9" t="s">
        <v>40035</v>
      </c>
      <c r="J4231" s="9" t="s">
        <v>40038</v>
      </c>
      <c r="K4231" s="9" t="s">
        <v>42568</v>
      </c>
    </row>
    <row r="4232" spans="1:11" x14ac:dyDescent="0.35">
      <c r="A4232" s="9">
        <v>4231</v>
      </c>
      <c r="B4232" s="9" t="str">
        <f t="shared" si="66"/>
        <v>Chrysophyllum bra</v>
      </c>
      <c r="C4232" s="9" t="e" cm="1">
        <f t="array" aca="1" ref="C4232" ca="1">LEFT(K4232,$C$19743)&amp;"-"&amp;RIGHT(SUBSTITUTE(SUBSTITUTE(TiraAcento(E4232),"-","")," ",""),$C$19744)</f>
        <v>#NAME?</v>
      </c>
      <c r="D4232" s="9" t="s">
        <v>3648</v>
      </c>
      <c r="E4232" s="9"/>
      <c r="F4232" s="9" t="s">
        <v>15686</v>
      </c>
      <c r="G4232" s="9" t="s">
        <v>23640</v>
      </c>
      <c r="H4232" s="9" t="s">
        <v>3648</v>
      </c>
      <c r="I4232" s="9" t="s">
        <v>40035</v>
      </c>
      <c r="J4232" s="9" t="s">
        <v>39323</v>
      </c>
      <c r="K4232" s="9" t="s">
        <v>42568</v>
      </c>
    </row>
    <row r="4233" spans="1:11" x14ac:dyDescent="0.35">
      <c r="A4233" s="9">
        <v>4232</v>
      </c>
      <c r="B4233" s="9" t="str">
        <f t="shared" si="66"/>
        <v>Chrysophyllum cai</v>
      </c>
      <c r="C4233" s="9" t="e" cm="1">
        <f t="array" aca="1" ref="C4233" ca="1">LEFT(K4233,$C$19743)&amp;"-"&amp;RIGHT(SUBSTITUTE(SUBSTITUTE(TiraAcento(E4233),"-","")," ",""),$C$19744)</f>
        <v>#NAME?</v>
      </c>
      <c r="D4233" s="9" t="s">
        <v>3649</v>
      </c>
      <c r="E4233" s="9" t="s">
        <v>3650</v>
      </c>
      <c r="F4233" s="9" t="s">
        <v>15687</v>
      </c>
      <c r="G4233" s="9" t="s">
        <v>23641</v>
      </c>
      <c r="H4233" s="9" t="s">
        <v>3649</v>
      </c>
      <c r="I4233" s="9" t="s">
        <v>40035</v>
      </c>
      <c r="J4233" s="9" t="s">
        <v>40039</v>
      </c>
      <c r="K4233" s="9" t="s">
        <v>3650</v>
      </c>
    </row>
    <row r="4234" spans="1:11" x14ac:dyDescent="0.35">
      <c r="A4234" s="9">
        <v>4233</v>
      </c>
      <c r="B4234" s="9" t="str">
        <f t="shared" si="66"/>
        <v>Chrysophyllum cus</v>
      </c>
      <c r="C4234" s="9" t="e" cm="1">
        <f t="array" aca="1" ref="C4234" ca="1">LEFT(K4234,$C$19743)&amp;"-"&amp;RIGHT(SUBSTITUTE(SUBSTITUTE(TiraAcento(E4234),"-","")," ",""),$C$19744)</f>
        <v>#NAME?</v>
      </c>
      <c r="D4234" s="9" t="s">
        <v>3651</v>
      </c>
      <c r="E4234" s="9" t="s">
        <v>3652</v>
      </c>
      <c r="F4234" s="9" t="s">
        <v>15688</v>
      </c>
      <c r="G4234" s="9" t="s">
        <v>23642</v>
      </c>
      <c r="H4234" s="9" t="s">
        <v>3651</v>
      </c>
      <c r="I4234" s="9" t="s">
        <v>40035</v>
      </c>
      <c r="J4234" s="9" t="s">
        <v>40040</v>
      </c>
      <c r="K4234" s="9" t="s">
        <v>3652</v>
      </c>
    </row>
    <row r="4235" spans="1:11" x14ac:dyDescent="0.35">
      <c r="A4235" s="9">
        <v>4234</v>
      </c>
      <c r="B4235" s="9" t="str">
        <f t="shared" si="66"/>
        <v>Chrysophyllum cus</v>
      </c>
      <c r="C4235" s="9" t="e" cm="1">
        <f t="array" aca="1" ref="C4235" ca="1">LEFT(K4235,$C$19743)&amp;"-"&amp;RIGHT(SUBSTITUTE(SUBSTITUTE(TiraAcento(E4235),"-","")," ",""),$C$19744)</f>
        <v>#NAME?</v>
      </c>
      <c r="D4235" s="9" t="s">
        <v>3651</v>
      </c>
      <c r="E4235" s="9" t="s">
        <v>3653</v>
      </c>
      <c r="F4235" s="9" t="s">
        <v>15688</v>
      </c>
      <c r="G4235" s="9" t="s">
        <v>23643</v>
      </c>
      <c r="H4235" s="9" t="s">
        <v>3651</v>
      </c>
      <c r="I4235" s="9" t="s">
        <v>40035</v>
      </c>
      <c r="J4235" s="9" t="s">
        <v>40040</v>
      </c>
      <c r="K4235" s="9" t="s">
        <v>3653</v>
      </c>
    </row>
    <row r="4236" spans="1:11" x14ac:dyDescent="0.35">
      <c r="A4236" s="9">
        <v>4235</v>
      </c>
      <c r="B4236" s="9" t="str">
        <f t="shared" si="66"/>
        <v>Chrysophyllum cus</v>
      </c>
      <c r="C4236" s="9" t="e" cm="1">
        <f t="array" aca="1" ref="C4236" ca="1">LEFT(K4236,$C$19743)&amp;"-"&amp;RIGHT(SUBSTITUTE(SUBSTITUTE(TiraAcento(E4236),"-","")," ",""),$C$19744)</f>
        <v>#NAME?</v>
      </c>
      <c r="D4236" s="9" t="s">
        <v>3651</v>
      </c>
      <c r="E4236" s="9" t="s">
        <v>3654</v>
      </c>
      <c r="F4236" s="9" t="s">
        <v>15688</v>
      </c>
      <c r="G4236" s="9" t="s">
        <v>23644</v>
      </c>
      <c r="H4236" s="9" t="s">
        <v>3651</v>
      </c>
      <c r="I4236" s="9" t="s">
        <v>40035</v>
      </c>
      <c r="J4236" s="9" t="s">
        <v>40040</v>
      </c>
      <c r="K4236" s="9" t="s">
        <v>3654</v>
      </c>
    </row>
    <row r="4237" spans="1:11" x14ac:dyDescent="0.35">
      <c r="A4237" s="9">
        <v>4236</v>
      </c>
      <c r="B4237" s="9" t="str">
        <f t="shared" si="66"/>
        <v>Chrysophyllum cus</v>
      </c>
      <c r="C4237" s="9" t="e" cm="1">
        <f t="array" aca="1" ref="C4237" ca="1">LEFT(K4237,$C$19743)&amp;"-"&amp;RIGHT(SUBSTITUTE(SUBSTITUTE(TiraAcento(E4237),"-","")," ",""),$C$19744)</f>
        <v>#NAME?</v>
      </c>
      <c r="D4237" s="9" t="s">
        <v>3651</v>
      </c>
      <c r="E4237" s="9" t="s">
        <v>3655</v>
      </c>
      <c r="F4237" s="9" t="s">
        <v>15688</v>
      </c>
      <c r="G4237" s="9" t="s">
        <v>23645</v>
      </c>
      <c r="H4237" s="9" t="s">
        <v>3651</v>
      </c>
      <c r="I4237" s="9" t="s">
        <v>40035</v>
      </c>
      <c r="J4237" s="9" t="s">
        <v>40040</v>
      </c>
      <c r="K4237" s="9" t="s">
        <v>3655</v>
      </c>
    </row>
    <row r="4238" spans="1:11" x14ac:dyDescent="0.35">
      <c r="A4238" s="9">
        <v>4237</v>
      </c>
      <c r="B4238" s="9" t="str">
        <f t="shared" si="66"/>
        <v>Chrysophyllum dus</v>
      </c>
      <c r="C4238" s="9" t="e" cm="1">
        <f t="array" aca="1" ref="C4238" ca="1">LEFT(K4238,$C$19743)&amp;"-"&amp;RIGHT(SUBSTITUTE(SUBSTITUTE(TiraAcento(E4238),"-","")," ",""),$C$19744)</f>
        <v>#NAME?</v>
      </c>
      <c r="D4238" s="9" t="s">
        <v>3656</v>
      </c>
      <c r="E4238" s="9"/>
      <c r="F4238" s="9" t="s">
        <v>15689</v>
      </c>
      <c r="G4238" s="9" t="s">
        <v>23646</v>
      </c>
      <c r="H4238" s="9" t="s">
        <v>3656</v>
      </c>
      <c r="I4238" s="9" t="s">
        <v>40035</v>
      </c>
      <c r="J4238" s="9" t="s">
        <v>40041</v>
      </c>
      <c r="K4238" s="9" t="s">
        <v>42568</v>
      </c>
    </row>
    <row r="4239" spans="1:11" x14ac:dyDescent="0.35">
      <c r="A4239" s="9">
        <v>4238</v>
      </c>
      <c r="B4239" s="9" t="str">
        <f t="shared" si="66"/>
        <v>Chrysophyllum exc</v>
      </c>
      <c r="C4239" s="9" t="e" cm="1">
        <f t="array" aca="1" ref="C4239" ca="1">LEFT(K4239,$C$19743)&amp;"-"&amp;RIGHT(SUBSTITUTE(SUBSTITUTE(TiraAcento(E4239),"-","")," ",""),$C$19744)</f>
        <v>#NAME?</v>
      </c>
      <c r="D4239" s="9" t="s">
        <v>3657</v>
      </c>
      <c r="E4239" s="9"/>
      <c r="F4239" s="9" t="s">
        <v>15690</v>
      </c>
      <c r="G4239" s="9" t="s">
        <v>23647</v>
      </c>
      <c r="H4239" s="9" t="s">
        <v>3657</v>
      </c>
      <c r="I4239" s="9" t="s">
        <v>40035</v>
      </c>
      <c r="J4239" s="9" t="s">
        <v>39231</v>
      </c>
      <c r="K4239" s="9" t="s">
        <v>42568</v>
      </c>
    </row>
    <row r="4240" spans="1:11" x14ac:dyDescent="0.35">
      <c r="A4240" s="9">
        <v>4239</v>
      </c>
      <c r="B4240" s="9" t="str">
        <f t="shared" si="66"/>
        <v>Chrysophyllum exi</v>
      </c>
      <c r="C4240" s="9" t="e" cm="1">
        <f t="array" aca="1" ref="C4240" ca="1">LEFT(K4240,$C$19743)&amp;"-"&amp;RIGHT(SUBSTITUTE(SUBSTITUTE(TiraAcento(E4240),"-","")," ",""),$C$19744)</f>
        <v>#NAME?</v>
      </c>
      <c r="D4240" s="9" t="s">
        <v>3658</v>
      </c>
      <c r="E4240" s="9" t="s">
        <v>3659</v>
      </c>
      <c r="F4240" s="9" t="s">
        <v>15691</v>
      </c>
      <c r="G4240" s="9" t="s">
        <v>23648</v>
      </c>
      <c r="H4240" s="9" t="s">
        <v>3658</v>
      </c>
      <c r="I4240" s="9" t="s">
        <v>40035</v>
      </c>
      <c r="J4240" s="9" t="s">
        <v>40042</v>
      </c>
      <c r="K4240" s="9" t="s">
        <v>44365</v>
      </c>
    </row>
    <row r="4241" spans="1:11" x14ac:dyDescent="0.35">
      <c r="A4241" s="9">
        <v>4240</v>
      </c>
      <c r="B4241" s="9" t="str">
        <f t="shared" si="66"/>
        <v>Chrysophyllum fle</v>
      </c>
      <c r="C4241" s="9" t="e" cm="1">
        <f t="array" aca="1" ref="C4241" ca="1">LEFT(K4241,$C$19743)&amp;"-"&amp;RIGHT(SUBSTITUTE(SUBSTITUTE(TiraAcento(E4241),"-","")," ",""),$C$19744)</f>
        <v>#NAME?</v>
      </c>
      <c r="D4241" s="9" t="s">
        <v>3660</v>
      </c>
      <c r="E4241" s="9" t="s">
        <v>3661</v>
      </c>
      <c r="F4241" s="9" t="s">
        <v>15692</v>
      </c>
      <c r="G4241" s="9" t="s">
        <v>23649</v>
      </c>
      <c r="H4241" s="9" t="s">
        <v>3660</v>
      </c>
      <c r="I4241" s="9" t="s">
        <v>40035</v>
      </c>
      <c r="J4241" s="9" t="s">
        <v>40043</v>
      </c>
      <c r="K4241" s="9" t="s">
        <v>44366</v>
      </c>
    </row>
    <row r="4242" spans="1:11" x14ac:dyDescent="0.35">
      <c r="A4242" s="9">
        <v>4241</v>
      </c>
      <c r="B4242" s="9" t="str">
        <f t="shared" si="66"/>
        <v>Chrysophyllum gon</v>
      </c>
      <c r="C4242" s="9" t="e" cm="1">
        <f t="array" aca="1" ref="C4242" ca="1">LEFT(K4242,$C$19743)&amp;"-"&amp;RIGHT(SUBSTITUTE(SUBSTITUTE(TiraAcento(E4242),"-","")," ",""),$C$19744)</f>
        <v>#NAME?</v>
      </c>
      <c r="D4242" s="9" t="s">
        <v>3662</v>
      </c>
      <c r="E4242" s="9" t="s">
        <v>3663</v>
      </c>
      <c r="F4242" s="9" t="s">
        <v>15693</v>
      </c>
      <c r="G4242" s="9" t="s">
        <v>23650</v>
      </c>
      <c r="H4242" s="9" t="s">
        <v>3662</v>
      </c>
      <c r="I4242" s="9" t="s">
        <v>40035</v>
      </c>
      <c r="J4242" s="9" t="s">
        <v>40044</v>
      </c>
      <c r="K4242" s="9" t="s">
        <v>44367</v>
      </c>
    </row>
    <row r="4243" spans="1:11" x14ac:dyDescent="0.35">
      <c r="A4243" s="9">
        <v>4242</v>
      </c>
      <c r="B4243" s="9" t="str">
        <f t="shared" si="66"/>
        <v>Chrysophyllum gon</v>
      </c>
      <c r="C4243" s="9" t="e" cm="1">
        <f t="array" aca="1" ref="C4243" ca="1">LEFT(K4243,$C$19743)&amp;"-"&amp;RIGHT(SUBSTITUTE(SUBSTITUTE(TiraAcento(E4243),"-","")," ",""),$C$19744)</f>
        <v>#NAME?</v>
      </c>
      <c r="D4243" s="9" t="s">
        <v>3662</v>
      </c>
      <c r="E4243" s="9" t="s">
        <v>3664</v>
      </c>
      <c r="F4243" s="9" t="s">
        <v>15693</v>
      </c>
      <c r="G4243" s="9" t="s">
        <v>23651</v>
      </c>
      <c r="H4243" s="9" t="s">
        <v>3662</v>
      </c>
      <c r="I4243" s="9" t="s">
        <v>40035</v>
      </c>
      <c r="J4243" s="9" t="s">
        <v>40044</v>
      </c>
      <c r="K4243" s="9" t="s">
        <v>44368</v>
      </c>
    </row>
    <row r="4244" spans="1:11" x14ac:dyDescent="0.35">
      <c r="A4244" s="9">
        <v>4243</v>
      </c>
      <c r="B4244" s="9" t="str">
        <f t="shared" si="66"/>
        <v>Chrysophyllum gon</v>
      </c>
      <c r="C4244" s="9" t="e" cm="1">
        <f t="array" aca="1" ref="C4244" ca="1">LEFT(K4244,$C$19743)&amp;"-"&amp;RIGHT(SUBSTITUTE(SUBSTITUTE(TiraAcento(E4244),"-","")," ",""),$C$19744)</f>
        <v>#NAME?</v>
      </c>
      <c r="D4244" s="9" t="s">
        <v>3662</v>
      </c>
      <c r="E4244" s="9" t="s">
        <v>3665</v>
      </c>
      <c r="F4244" s="9" t="s">
        <v>15693</v>
      </c>
      <c r="G4244" s="9" t="s">
        <v>23652</v>
      </c>
      <c r="H4244" s="9" t="s">
        <v>3662</v>
      </c>
      <c r="I4244" s="9" t="s">
        <v>40035</v>
      </c>
      <c r="J4244" s="9" t="s">
        <v>40044</v>
      </c>
      <c r="K4244" s="9" t="s">
        <v>3665</v>
      </c>
    </row>
    <row r="4245" spans="1:11" x14ac:dyDescent="0.35">
      <c r="A4245" s="9">
        <v>4244</v>
      </c>
      <c r="B4245" s="9" t="str">
        <f t="shared" si="66"/>
        <v>Chrysophyllum gon</v>
      </c>
      <c r="C4245" s="9" t="e" cm="1">
        <f t="array" aca="1" ref="C4245" ca="1">LEFT(K4245,$C$19743)&amp;"-"&amp;RIGHT(SUBSTITUTE(SUBSTITUTE(TiraAcento(E4245),"-","")," ",""),$C$19744)</f>
        <v>#NAME?</v>
      </c>
      <c r="D4245" s="9" t="s">
        <v>3662</v>
      </c>
      <c r="E4245" s="9" t="s">
        <v>37</v>
      </c>
      <c r="F4245" s="9" t="s">
        <v>15693</v>
      </c>
      <c r="G4245" s="9" t="s">
        <v>23653</v>
      </c>
      <c r="H4245" s="9" t="s">
        <v>3662</v>
      </c>
      <c r="I4245" s="9" t="s">
        <v>40035</v>
      </c>
      <c r="J4245" s="9" t="s">
        <v>40044</v>
      </c>
      <c r="K4245" s="9" t="s">
        <v>37</v>
      </c>
    </row>
    <row r="4246" spans="1:11" x14ac:dyDescent="0.35">
      <c r="A4246" s="9">
        <v>4245</v>
      </c>
      <c r="B4246" s="9" t="str">
        <f t="shared" si="66"/>
        <v>Chrysophyllum gon</v>
      </c>
      <c r="C4246" s="9" t="e" cm="1">
        <f t="array" aca="1" ref="C4246" ca="1">LEFT(K4246,$C$19743)&amp;"-"&amp;RIGHT(SUBSTITUTE(SUBSTITUTE(TiraAcento(E4246),"-","")," ",""),$C$19744)</f>
        <v>#NAME?</v>
      </c>
      <c r="D4246" s="9" t="s">
        <v>3662</v>
      </c>
      <c r="E4246" s="9" t="s">
        <v>3666</v>
      </c>
      <c r="F4246" s="9" t="s">
        <v>15693</v>
      </c>
      <c r="G4246" s="9" t="s">
        <v>23654</v>
      </c>
      <c r="H4246" s="9" t="s">
        <v>3662</v>
      </c>
      <c r="I4246" s="9" t="s">
        <v>40035</v>
      </c>
      <c r="J4246" s="9" t="s">
        <v>40044</v>
      </c>
      <c r="K4246" s="9" t="s">
        <v>44369</v>
      </c>
    </row>
    <row r="4247" spans="1:11" x14ac:dyDescent="0.35">
      <c r="A4247" s="9">
        <v>4246</v>
      </c>
      <c r="B4247" s="9" t="str">
        <f t="shared" si="66"/>
        <v>Chrysophyllum gon</v>
      </c>
      <c r="C4247" s="9" t="e" cm="1">
        <f t="array" aca="1" ref="C4247" ca="1">LEFT(K4247,$C$19743)&amp;"-"&amp;RIGHT(SUBSTITUTE(SUBSTITUTE(TiraAcento(E4247),"-","")," ",""),$C$19744)</f>
        <v>#NAME?</v>
      </c>
      <c r="D4247" s="9" t="s">
        <v>3662</v>
      </c>
      <c r="E4247" s="9" t="s">
        <v>3544</v>
      </c>
      <c r="F4247" s="9" t="s">
        <v>15693</v>
      </c>
      <c r="G4247" s="9" t="s">
        <v>23655</v>
      </c>
      <c r="H4247" s="9" t="s">
        <v>3662</v>
      </c>
      <c r="I4247" s="9" t="s">
        <v>40035</v>
      </c>
      <c r="J4247" s="9" t="s">
        <v>40044</v>
      </c>
      <c r="K4247" s="9" t="s">
        <v>3544</v>
      </c>
    </row>
    <row r="4248" spans="1:11" x14ac:dyDescent="0.35">
      <c r="A4248" s="9">
        <v>4247</v>
      </c>
      <c r="B4248" s="9" t="str">
        <f t="shared" si="66"/>
        <v>Chrysophyllum gon</v>
      </c>
      <c r="C4248" s="9" t="e" cm="1">
        <f t="array" aca="1" ref="C4248" ca="1">LEFT(K4248,$C$19743)&amp;"-"&amp;RIGHT(SUBSTITUTE(SUBSTITUTE(TiraAcento(E4248),"-","")," ",""),$C$19744)</f>
        <v>#NAME?</v>
      </c>
      <c r="D4248" s="9" t="s">
        <v>3662</v>
      </c>
      <c r="E4248" s="9" t="s">
        <v>3667</v>
      </c>
      <c r="F4248" s="9" t="s">
        <v>15693</v>
      </c>
      <c r="G4248" s="9" t="s">
        <v>23656</v>
      </c>
      <c r="H4248" s="9" t="s">
        <v>3662</v>
      </c>
      <c r="I4248" s="9" t="s">
        <v>40035</v>
      </c>
      <c r="J4248" s="9" t="s">
        <v>40044</v>
      </c>
      <c r="K4248" s="9" t="s">
        <v>44370</v>
      </c>
    </row>
    <row r="4249" spans="1:11" x14ac:dyDescent="0.35">
      <c r="A4249" s="9">
        <v>4248</v>
      </c>
      <c r="B4249" s="9" t="str">
        <f t="shared" si="66"/>
        <v>Chrysophyllum gon</v>
      </c>
      <c r="C4249" s="9" t="e" cm="1">
        <f t="array" aca="1" ref="C4249" ca="1">LEFT(K4249,$C$19743)&amp;"-"&amp;RIGHT(SUBSTITUTE(SUBSTITUTE(TiraAcento(E4249),"-","")," ",""),$C$19744)</f>
        <v>#NAME?</v>
      </c>
      <c r="D4249" s="9" t="s">
        <v>3662</v>
      </c>
      <c r="E4249" s="9" t="s">
        <v>3668</v>
      </c>
      <c r="F4249" s="9" t="s">
        <v>15693</v>
      </c>
      <c r="G4249" s="9" t="s">
        <v>23657</v>
      </c>
      <c r="H4249" s="9" t="s">
        <v>3662</v>
      </c>
      <c r="I4249" s="9" t="s">
        <v>40035</v>
      </c>
      <c r="J4249" s="9" t="s">
        <v>40044</v>
      </c>
      <c r="K4249" s="9" t="s">
        <v>44371</v>
      </c>
    </row>
    <row r="4250" spans="1:11" x14ac:dyDescent="0.35">
      <c r="A4250" s="9">
        <v>4249</v>
      </c>
      <c r="B4250" s="9" t="str">
        <f t="shared" si="66"/>
        <v>Chrysophyllum gon</v>
      </c>
      <c r="C4250" s="9" t="e" cm="1">
        <f t="array" aca="1" ref="C4250" ca="1">LEFT(K4250,$C$19743)&amp;"-"&amp;RIGHT(SUBSTITUTE(SUBSTITUTE(TiraAcento(E4250),"-","")," ",""),$C$19744)</f>
        <v>#NAME?</v>
      </c>
      <c r="D4250" s="9" t="s">
        <v>3662</v>
      </c>
      <c r="E4250" s="9" t="s">
        <v>3669</v>
      </c>
      <c r="F4250" s="9" t="s">
        <v>15693</v>
      </c>
      <c r="G4250" s="9" t="s">
        <v>23658</v>
      </c>
      <c r="H4250" s="9" t="s">
        <v>3662</v>
      </c>
      <c r="I4250" s="9" t="s">
        <v>40035</v>
      </c>
      <c r="J4250" s="9" t="s">
        <v>40044</v>
      </c>
      <c r="K4250" s="9" t="s">
        <v>44372</v>
      </c>
    </row>
    <row r="4251" spans="1:11" x14ac:dyDescent="0.35">
      <c r="A4251" s="9">
        <v>4250</v>
      </c>
      <c r="B4251" s="9" t="str">
        <f t="shared" si="66"/>
        <v>Chrysophyllum gon</v>
      </c>
      <c r="C4251" s="9" t="e" cm="1">
        <f t="array" aca="1" ref="C4251" ca="1">LEFT(K4251,$C$19743)&amp;"-"&amp;RIGHT(SUBSTITUTE(SUBSTITUTE(TiraAcento(E4251),"-","")," ",""),$C$19744)</f>
        <v>#NAME?</v>
      </c>
      <c r="D4251" s="9" t="s">
        <v>3662</v>
      </c>
      <c r="E4251" s="9" t="s">
        <v>3670</v>
      </c>
      <c r="F4251" s="9" t="s">
        <v>15693</v>
      </c>
      <c r="G4251" s="9" t="s">
        <v>23659</v>
      </c>
      <c r="H4251" s="9" t="s">
        <v>3662</v>
      </c>
      <c r="I4251" s="9" t="s">
        <v>40035</v>
      </c>
      <c r="J4251" s="9" t="s">
        <v>40044</v>
      </c>
      <c r="K4251" s="9" t="s">
        <v>44373</v>
      </c>
    </row>
    <row r="4252" spans="1:11" x14ac:dyDescent="0.35">
      <c r="A4252" s="9">
        <v>4251</v>
      </c>
      <c r="B4252" s="9" t="str">
        <f t="shared" si="66"/>
        <v>Chrysophyllum gon</v>
      </c>
      <c r="C4252" s="9" t="e" cm="1">
        <f t="array" aca="1" ref="C4252" ca="1">LEFT(K4252,$C$19743)&amp;"-"&amp;RIGHT(SUBSTITUTE(SUBSTITUTE(TiraAcento(E4252),"-","")," ",""),$C$19744)</f>
        <v>#NAME?</v>
      </c>
      <c r="D4252" s="9" t="s">
        <v>3662</v>
      </c>
      <c r="E4252" s="9" t="s">
        <v>3671</v>
      </c>
      <c r="F4252" s="9" t="s">
        <v>15693</v>
      </c>
      <c r="G4252" s="9" t="s">
        <v>23660</v>
      </c>
      <c r="H4252" s="9" t="s">
        <v>3662</v>
      </c>
      <c r="I4252" s="9" t="s">
        <v>40035</v>
      </c>
      <c r="J4252" s="9" t="s">
        <v>40044</v>
      </c>
      <c r="K4252" s="9" t="s">
        <v>44374</v>
      </c>
    </row>
    <row r="4253" spans="1:11" x14ac:dyDescent="0.35">
      <c r="A4253" s="9">
        <v>4252</v>
      </c>
      <c r="B4253" s="9" t="str">
        <f t="shared" si="66"/>
        <v>Colubrina gla</v>
      </c>
      <c r="C4253" s="9" t="e" cm="1">
        <f t="array" aca="1" ref="C4253" ca="1">LEFT(K4253,$C$19743)&amp;"-"&amp;RIGHT(SUBSTITUTE(SUBSTITUTE(TiraAcento(E4253),"-","")," ",""),$C$19744)</f>
        <v>#NAME?</v>
      </c>
      <c r="D4253" s="9" t="s">
        <v>3672</v>
      </c>
      <c r="E4253" s="9" t="s">
        <v>3673</v>
      </c>
      <c r="F4253" s="9" t="s">
        <v>15694</v>
      </c>
      <c r="G4253" s="9" t="s">
        <v>23661</v>
      </c>
      <c r="H4253" s="9" t="s">
        <v>3672</v>
      </c>
      <c r="I4253" s="9" t="s">
        <v>40045</v>
      </c>
      <c r="J4253" s="9" t="s">
        <v>39152</v>
      </c>
      <c r="K4253" s="9" t="s">
        <v>3673</v>
      </c>
    </row>
    <row r="4254" spans="1:11" x14ac:dyDescent="0.35">
      <c r="A4254" s="9">
        <v>4253</v>
      </c>
      <c r="B4254" s="9" t="str">
        <f t="shared" si="66"/>
        <v>Colubrina gla</v>
      </c>
      <c r="C4254" s="9" t="e" cm="1">
        <f t="array" aca="1" ref="C4254" ca="1">LEFT(K4254,$C$19743)&amp;"-"&amp;RIGHT(SUBSTITUTE(SUBSTITUTE(TiraAcento(E4254),"-","")," ",""),$C$19744)</f>
        <v>#NAME?</v>
      </c>
      <c r="D4254" s="9" t="s">
        <v>3672</v>
      </c>
      <c r="E4254" s="9" t="s">
        <v>3674</v>
      </c>
      <c r="F4254" s="9" t="s">
        <v>15694</v>
      </c>
      <c r="G4254" s="9" t="s">
        <v>23662</v>
      </c>
      <c r="H4254" s="9" t="s">
        <v>3672</v>
      </c>
      <c r="I4254" s="9" t="s">
        <v>40045</v>
      </c>
      <c r="J4254" s="9" t="s">
        <v>39152</v>
      </c>
      <c r="K4254" s="9" t="s">
        <v>44375</v>
      </c>
    </row>
    <row r="4255" spans="1:11" x14ac:dyDescent="0.35">
      <c r="A4255" s="9">
        <v>4254</v>
      </c>
      <c r="B4255" s="9" t="str">
        <f t="shared" si="66"/>
        <v>Colubrina gla</v>
      </c>
      <c r="C4255" s="9" t="e" cm="1">
        <f t="array" aca="1" ref="C4255" ca="1">LEFT(K4255,$C$19743)&amp;"-"&amp;RIGHT(SUBSTITUTE(SUBSTITUTE(TiraAcento(E4255),"-","")," ",""),$C$19744)</f>
        <v>#NAME?</v>
      </c>
      <c r="D4255" s="9" t="s">
        <v>3672</v>
      </c>
      <c r="E4255" s="9" t="s">
        <v>3675</v>
      </c>
      <c r="F4255" s="9" t="s">
        <v>15694</v>
      </c>
      <c r="G4255" s="9" t="s">
        <v>23663</v>
      </c>
      <c r="H4255" s="9" t="s">
        <v>3672</v>
      </c>
      <c r="I4255" s="9" t="s">
        <v>40045</v>
      </c>
      <c r="J4255" s="9" t="s">
        <v>39152</v>
      </c>
      <c r="K4255" s="9" t="s">
        <v>3675</v>
      </c>
    </row>
    <row r="4256" spans="1:11" x14ac:dyDescent="0.35">
      <c r="A4256" s="9">
        <v>4255</v>
      </c>
      <c r="B4256" s="9" t="str">
        <f t="shared" si="66"/>
        <v>Colubrina gla</v>
      </c>
      <c r="C4256" s="9" t="e" cm="1">
        <f t="array" aca="1" ref="C4256" ca="1">LEFT(K4256,$C$19743)&amp;"-"&amp;RIGHT(SUBSTITUTE(SUBSTITUTE(TiraAcento(E4256),"-","")," ",""),$C$19744)</f>
        <v>#NAME?</v>
      </c>
      <c r="D4256" s="9" t="s">
        <v>3676</v>
      </c>
      <c r="E4256" s="9" t="s">
        <v>2836</v>
      </c>
      <c r="F4256" s="9" t="s">
        <v>15694</v>
      </c>
      <c r="G4256" s="9" t="s">
        <v>23664</v>
      </c>
      <c r="H4256" s="9" t="s">
        <v>3676</v>
      </c>
      <c r="I4256" s="9" t="s">
        <v>40045</v>
      </c>
      <c r="J4256" s="9" t="s">
        <v>39152</v>
      </c>
      <c r="K4256" s="9" t="s">
        <v>2836</v>
      </c>
    </row>
    <row r="4257" spans="1:11" x14ac:dyDescent="0.35">
      <c r="A4257" s="9">
        <v>4256</v>
      </c>
      <c r="B4257" s="9" t="str">
        <f t="shared" si="66"/>
        <v>Colubrina gla</v>
      </c>
      <c r="C4257" s="9" t="e" cm="1">
        <f t="array" aca="1" ref="C4257" ca="1">LEFT(K4257,$C$19743)&amp;"-"&amp;RIGHT(SUBSTITUTE(SUBSTITUTE(TiraAcento(E4257),"-","")," ",""),$C$19744)</f>
        <v>#NAME?</v>
      </c>
      <c r="D4257" s="9" t="s">
        <v>3676</v>
      </c>
      <c r="E4257" s="9" t="s">
        <v>3677</v>
      </c>
      <c r="F4257" s="9" t="s">
        <v>15694</v>
      </c>
      <c r="G4257" s="9" t="s">
        <v>23665</v>
      </c>
      <c r="H4257" s="9" t="s">
        <v>3676</v>
      </c>
      <c r="I4257" s="9" t="s">
        <v>40045</v>
      </c>
      <c r="J4257" s="9" t="s">
        <v>39152</v>
      </c>
      <c r="K4257" s="9" t="s">
        <v>44376</v>
      </c>
    </row>
    <row r="4258" spans="1:11" x14ac:dyDescent="0.35">
      <c r="A4258" s="9">
        <v>4257</v>
      </c>
      <c r="B4258" s="9" t="str">
        <f t="shared" si="66"/>
        <v>Colubrina gla</v>
      </c>
      <c r="C4258" s="9" t="e" cm="1">
        <f t="array" aca="1" ref="C4258" ca="1">LEFT(K4258,$C$19743)&amp;"-"&amp;RIGHT(SUBSTITUTE(SUBSTITUTE(TiraAcento(E4258),"-","")," ",""),$C$19744)</f>
        <v>#NAME?</v>
      </c>
      <c r="D4258" s="9" t="s">
        <v>3676</v>
      </c>
      <c r="E4258" s="9" t="s">
        <v>2104</v>
      </c>
      <c r="F4258" s="9" t="s">
        <v>15694</v>
      </c>
      <c r="G4258" s="9" t="s">
        <v>23666</v>
      </c>
      <c r="H4258" s="9" t="s">
        <v>3676</v>
      </c>
      <c r="I4258" s="9" t="s">
        <v>40045</v>
      </c>
      <c r="J4258" s="9" t="s">
        <v>39152</v>
      </c>
      <c r="K4258" s="9" t="s">
        <v>43620</v>
      </c>
    </row>
    <row r="4259" spans="1:11" x14ac:dyDescent="0.35">
      <c r="A4259" s="9">
        <v>4258</v>
      </c>
      <c r="B4259" s="9" t="str">
        <f t="shared" si="66"/>
        <v>Colubrina gla</v>
      </c>
      <c r="C4259" s="9" t="e" cm="1">
        <f t="array" aca="1" ref="C4259" ca="1">LEFT(K4259,$C$19743)&amp;"-"&amp;RIGHT(SUBSTITUTE(SUBSTITUTE(TiraAcento(E4259),"-","")," ",""),$C$19744)</f>
        <v>#NAME?</v>
      </c>
      <c r="D4259" s="9" t="s">
        <v>3676</v>
      </c>
      <c r="E4259" s="9" t="s">
        <v>3678</v>
      </c>
      <c r="F4259" s="9" t="s">
        <v>15694</v>
      </c>
      <c r="G4259" s="9" t="s">
        <v>23667</v>
      </c>
      <c r="H4259" s="9" t="s">
        <v>3676</v>
      </c>
      <c r="I4259" s="9" t="s">
        <v>40045</v>
      </c>
      <c r="J4259" s="9" t="s">
        <v>39152</v>
      </c>
      <c r="K4259" s="9" t="s">
        <v>44377</v>
      </c>
    </row>
    <row r="4260" spans="1:11" x14ac:dyDescent="0.35">
      <c r="A4260" s="9">
        <v>4259</v>
      </c>
      <c r="B4260" s="9" t="str">
        <f t="shared" si="66"/>
        <v>Colubrina gla</v>
      </c>
      <c r="C4260" s="9" t="e" cm="1">
        <f t="array" aca="1" ref="C4260" ca="1">LEFT(K4260,$C$19743)&amp;"-"&amp;RIGHT(SUBSTITUTE(SUBSTITUTE(TiraAcento(E4260),"-","")," ",""),$C$19744)</f>
        <v>#NAME?</v>
      </c>
      <c r="D4260" s="9" t="s">
        <v>3676</v>
      </c>
      <c r="E4260" s="9" t="s">
        <v>3679</v>
      </c>
      <c r="F4260" s="9" t="s">
        <v>15694</v>
      </c>
      <c r="G4260" s="9" t="s">
        <v>23668</v>
      </c>
      <c r="H4260" s="9" t="s">
        <v>3676</v>
      </c>
      <c r="I4260" s="9" t="s">
        <v>40045</v>
      </c>
      <c r="J4260" s="9" t="s">
        <v>39152</v>
      </c>
      <c r="K4260" s="9" t="s">
        <v>3679</v>
      </c>
    </row>
    <row r="4261" spans="1:11" x14ac:dyDescent="0.35">
      <c r="A4261" s="9">
        <v>4260</v>
      </c>
      <c r="B4261" s="9" t="str">
        <f t="shared" si="66"/>
        <v>Colubrina gla</v>
      </c>
      <c r="C4261" s="9" t="e" cm="1">
        <f t="array" aca="1" ref="C4261" ca="1">LEFT(K4261,$C$19743)&amp;"-"&amp;RIGHT(SUBSTITUTE(SUBSTITUTE(TiraAcento(E4261),"-","")," ",""),$C$19744)</f>
        <v>#NAME?</v>
      </c>
      <c r="D4261" s="9" t="s">
        <v>3676</v>
      </c>
      <c r="E4261" s="9" t="s">
        <v>3680</v>
      </c>
      <c r="F4261" s="9" t="s">
        <v>15694</v>
      </c>
      <c r="G4261" s="9" t="s">
        <v>23669</v>
      </c>
      <c r="H4261" s="9" t="s">
        <v>3676</v>
      </c>
      <c r="I4261" s="9" t="s">
        <v>40045</v>
      </c>
      <c r="J4261" s="9" t="s">
        <v>39152</v>
      </c>
      <c r="K4261" s="9" t="s">
        <v>3680</v>
      </c>
    </row>
    <row r="4262" spans="1:11" x14ac:dyDescent="0.35">
      <c r="A4262" s="9">
        <v>4261</v>
      </c>
      <c r="B4262" s="9" t="str">
        <f t="shared" si="66"/>
        <v>Colubrina gla</v>
      </c>
      <c r="C4262" s="9" t="e" cm="1">
        <f t="array" aca="1" ref="C4262" ca="1">LEFT(K4262,$C$19743)&amp;"-"&amp;RIGHT(SUBSTITUTE(SUBSTITUTE(TiraAcento(E4262),"-","")," ",""),$C$19744)</f>
        <v>#NAME?</v>
      </c>
      <c r="D4262" s="9" t="s">
        <v>3676</v>
      </c>
      <c r="E4262" s="9" t="s">
        <v>3681</v>
      </c>
      <c r="F4262" s="9" t="s">
        <v>15694</v>
      </c>
      <c r="G4262" s="9" t="s">
        <v>23670</v>
      </c>
      <c r="H4262" s="9" t="s">
        <v>3676</v>
      </c>
      <c r="I4262" s="9" t="s">
        <v>40045</v>
      </c>
      <c r="J4262" s="9" t="s">
        <v>39152</v>
      </c>
      <c r="K4262" s="9" t="s">
        <v>3681</v>
      </c>
    </row>
    <row r="4263" spans="1:11" x14ac:dyDescent="0.35">
      <c r="A4263" s="9">
        <v>4262</v>
      </c>
      <c r="B4263" s="9" t="str">
        <f t="shared" si="66"/>
        <v>Colubrina gla</v>
      </c>
      <c r="C4263" s="9" t="e" cm="1">
        <f t="array" aca="1" ref="C4263" ca="1">LEFT(K4263,$C$19743)&amp;"-"&amp;RIGHT(SUBSTITUTE(SUBSTITUTE(TiraAcento(E4263),"-","")," ",""),$C$19744)</f>
        <v>#NAME?</v>
      </c>
      <c r="D4263" s="9" t="s">
        <v>3676</v>
      </c>
      <c r="E4263" s="9" t="s">
        <v>2107</v>
      </c>
      <c r="F4263" s="9" t="s">
        <v>15694</v>
      </c>
      <c r="G4263" s="9" t="s">
        <v>23671</v>
      </c>
      <c r="H4263" s="9" t="s">
        <v>3676</v>
      </c>
      <c r="I4263" s="9" t="s">
        <v>40045</v>
      </c>
      <c r="J4263" s="9" t="s">
        <v>39152</v>
      </c>
      <c r="K4263" s="9" t="s">
        <v>43623</v>
      </c>
    </row>
    <row r="4264" spans="1:11" x14ac:dyDescent="0.35">
      <c r="A4264" s="9">
        <v>4263</v>
      </c>
      <c r="B4264" s="9" t="str">
        <f t="shared" si="66"/>
        <v>Colubrina gla</v>
      </c>
      <c r="C4264" s="9" t="e" cm="1">
        <f t="array" aca="1" ref="C4264" ca="1">LEFT(K4264,$C$19743)&amp;"-"&amp;RIGHT(SUBSTITUTE(SUBSTITUTE(TiraAcento(E4264),"-","")," ",""),$C$19744)</f>
        <v>#NAME?</v>
      </c>
      <c r="D4264" s="9" t="s">
        <v>3676</v>
      </c>
      <c r="E4264" s="9" t="s">
        <v>3682</v>
      </c>
      <c r="F4264" s="9" t="s">
        <v>15694</v>
      </c>
      <c r="G4264" s="9" t="s">
        <v>23672</v>
      </c>
      <c r="H4264" s="9" t="s">
        <v>3676</v>
      </c>
      <c r="I4264" s="9" t="s">
        <v>40045</v>
      </c>
      <c r="J4264" s="9" t="s">
        <v>39152</v>
      </c>
      <c r="K4264" s="9" t="s">
        <v>44378</v>
      </c>
    </row>
    <row r="4265" spans="1:11" x14ac:dyDescent="0.35">
      <c r="A4265" s="9">
        <v>4264</v>
      </c>
      <c r="B4265" s="9" t="str">
        <f t="shared" si="66"/>
        <v>Colubrina gla</v>
      </c>
      <c r="C4265" s="9" t="e" cm="1">
        <f t="array" aca="1" ref="C4265" ca="1">LEFT(K4265,$C$19743)&amp;"-"&amp;RIGHT(SUBSTITUTE(SUBSTITUTE(TiraAcento(E4265),"-","")," ",""),$C$19744)</f>
        <v>#NAME?</v>
      </c>
      <c r="D4265" s="9" t="s">
        <v>3676</v>
      </c>
      <c r="E4265" s="9" t="s">
        <v>3683</v>
      </c>
      <c r="F4265" s="9" t="s">
        <v>15694</v>
      </c>
      <c r="G4265" s="9" t="s">
        <v>23673</v>
      </c>
      <c r="H4265" s="9" t="s">
        <v>3676</v>
      </c>
      <c r="I4265" s="9" t="s">
        <v>40045</v>
      </c>
      <c r="J4265" s="9" t="s">
        <v>39152</v>
      </c>
      <c r="K4265" s="9" t="s">
        <v>44379</v>
      </c>
    </row>
    <row r="4266" spans="1:11" x14ac:dyDescent="0.35">
      <c r="A4266" s="9">
        <v>4265</v>
      </c>
      <c r="B4266" s="9" t="str">
        <f t="shared" si="66"/>
        <v>Colubrina gla</v>
      </c>
      <c r="C4266" s="9" t="e" cm="1">
        <f t="array" aca="1" ref="C4266" ca="1">LEFT(K4266,$C$19743)&amp;"-"&amp;RIGHT(SUBSTITUTE(SUBSTITUTE(TiraAcento(E4266),"-","")," ",""),$C$19744)</f>
        <v>#NAME?</v>
      </c>
      <c r="D4266" s="9" t="s">
        <v>3676</v>
      </c>
      <c r="E4266" s="9" t="s">
        <v>3684</v>
      </c>
      <c r="F4266" s="9" t="s">
        <v>15694</v>
      </c>
      <c r="G4266" s="9" t="s">
        <v>23674</v>
      </c>
      <c r="H4266" s="9" t="s">
        <v>3676</v>
      </c>
      <c r="I4266" s="9" t="s">
        <v>40045</v>
      </c>
      <c r="J4266" s="9" t="s">
        <v>39152</v>
      </c>
      <c r="K4266" s="9" t="s">
        <v>3684</v>
      </c>
    </row>
    <row r="4267" spans="1:11" x14ac:dyDescent="0.35">
      <c r="A4267" s="9">
        <v>4266</v>
      </c>
      <c r="B4267" s="9" t="str">
        <f t="shared" si="66"/>
        <v>Colubrina gla</v>
      </c>
      <c r="C4267" s="9" t="e" cm="1">
        <f t="array" aca="1" ref="C4267" ca="1">LEFT(K4267,$C$19743)&amp;"-"&amp;RIGHT(SUBSTITUTE(SUBSTITUTE(TiraAcento(E4267),"-","")," ",""),$C$19744)</f>
        <v>#NAME?</v>
      </c>
      <c r="D4267" s="9" t="s">
        <v>3676</v>
      </c>
      <c r="E4267" s="9" t="s">
        <v>3685</v>
      </c>
      <c r="F4267" s="9" t="s">
        <v>15694</v>
      </c>
      <c r="G4267" s="9" t="s">
        <v>23675</v>
      </c>
      <c r="H4267" s="9" t="s">
        <v>3676</v>
      </c>
      <c r="I4267" s="9" t="s">
        <v>40045</v>
      </c>
      <c r="J4267" s="9" t="s">
        <v>39152</v>
      </c>
      <c r="K4267" s="9" t="s">
        <v>44380</v>
      </c>
    </row>
    <row r="4268" spans="1:11" x14ac:dyDescent="0.35">
      <c r="A4268" s="9">
        <v>4267</v>
      </c>
      <c r="B4268" s="9" t="str">
        <f t="shared" si="66"/>
        <v>Colubrina gla</v>
      </c>
      <c r="C4268" s="9" t="e" cm="1">
        <f t="array" aca="1" ref="C4268" ca="1">LEFT(K4268,$C$19743)&amp;"-"&amp;RIGHT(SUBSTITUTE(SUBSTITUTE(TiraAcento(E4268),"-","")," ",""),$C$19744)</f>
        <v>#NAME?</v>
      </c>
      <c r="D4268" s="9" t="s">
        <v>3676</v>
      </c>
      <c r="E4268" s="9" t="s">
        <v>3686</v>
      </c>
      <c r="F4268" s="9" t="s">
        <v>15694</v>
      </c>
      <c r="G4268" s="9" t="s">
        <v>23676</v>
      </c>
      <c r="H4268" s="9" t="s">
        <v>3676</v>
      </c>
      <c r="I4268" s="9" t="s">
        <v>40045</v>
      </c>
      <c r="J4268" s="9" t="s">
        <v>39152</v>
      </c>
      <c r="K4268" s="9" t="s">
        <v>44381</v>
      </c>
    </row>
    <row r="4269" spans="1:11" x14ac:dyDescent="0.35">
      <c r="A4269" s="9">
        <v>4268</v>
      </c>
      <c r="B4269" s="9" t="str">
        <f t="shared" si="66"/>
        <v>Colubrina gla</v>
      </c>
      <c r="C4269" s="9" t="e" cm="1">
        <f t="array" aca="1" ref="C4269" ca="1">LEFT(K4269,$C$19743)&amp;"-"&amp;RIGHT(SUBSTITUTE(SUBSTITUTE(TiraAcento(E4269),"-","")," ",""),$C$19744)</f>
        <v>#NAME?</v>
      </c>
      <c r="D4269" s="9" t="s">
        <v>3676</v>
      </c>
      <c r="E4269" s="9" t="s">
        <v>3687</v>
      </c>
      <c r="F4269" s="9" t="s">
        <v>15694</v>
      </c>
      <c r="G4269" s="9" t="s">
        <v>23677</v>
      </c>
      <c r="H4269" s="9" t="s">
        <v>3676</v>
      </c>
      <c r="I4269" s="9" t="s">
        <v>40045</v>
      </c>
      <c r="J4269" s="9" t="s">
        <v>39152</v>
      </c>
      <c r="K4269" s="9" t="s">
        <v>3687</v>
      </c>
    </row>
    <row r="4270" spans="1:11" x14ac:dyDescent="0.35">
      <c r="A4270" s="9">
        <v>4269</v>
      </c>
      <c r="B4270" s="9" t="str">
        <f t="shared" si="66"/>
        <v>Colubrina gla</v>
      </c>
      <c r="C4270" s="9" t="e" cm="1">
        <f t="array" aca="1" ref="C4270" ca="1">LEFT(K4270,$C$19743)&amp;"-"&amp;RIGHT(SUBSTITUTE(SUBSTITUTE(TiraAcento(E4270),"-","")," ",""),$C$19744)</f>
        <v>#NAME?</v>
      </c>
      <c r="D4270" s="9" t="s">
        <v>3676</v>
      </c>
      <c r="E4270" s="9" t="s">
        <v>3688</v>
      </c>
      <c r="F4270" s="9" t="s">
        <v>15694</v>
      </c>
      <c r="G4270" s="9" t="s">
        <v>23678</v>
      </c>
      <c r="H4270" s="9" t="s">
        <v>3676</v>
      </c>
      <c r="I4270" s="9" t="s">
        <v>40045</v>
      </c>
      <c r="J4270" s="9" t="s">
        <v>39152</v>
      </c>
      <c r="K4270" s="9" t="s">
        <v>3688</v>
      </c>
    </row>
    <row r="4271" spans="1:11" x14ac:dyDescent="0.35">
      <c r="A4271" s="9">
        <v>4270</v>
      </c>
      <c r="B4271" s="9" t="str">
        <f t="shared" si="66"/>
        <v>Colubrina gla</v>
      </c>
      <c r="C4271" s="9" t="e" cm="1">
        <f t="array" aca="1" ref="C4271" ca="1">LEFT(K4271,$C$19743)&amp;"-"&amp;RIGHT(SUBSTITUTE(SUBSTITUTE(TiraAcento(E4271),"-","")," ",""),$C$19744)</f>
        <v>#NAME?</v>
      </c>
      <c r="D4271" s="9" t="s">
        <v>3676</v>
      </c>
      <c r="E4271" s="9" t="s">
        <v>3689</v>
      </c>
      <c r="F4271" s="9" t="s">
        <v>15694</v>
      </c>
      <c r="G4271" s="9" t="s">
        <v>23679</v>
      </c>
      <c r="H4271" s="9" t="s">
        <v>3676</v>
      </c>
      <c r="I4271" s="9" t="s">
        <v>40045</v>
      </c>
      <c r="J4271" s="9" t="s">
        <v>39152</v>
      </c>
      <c r="K4271" s="9" t="s">
        <v>3689</v>
      </c>
    </row>
    <row r="4272" spans="1:11" x14ac:dyDescent="0.35">
      <c r="A4272" s="9">
        <v>4271</v>
      </c>
      <c r="B4272" s="9" t="str">
        <f t="shared" si="66"/>
        <v>Colubrina gla</v>
      </c>
      <c r="C4272" s="9" t="e" cm="1">
        <f t="array" aca="1" ref="C4272" ca="1">LEFT(K4272,$C$19743)&amp;"-"&amp;RIGHT(SUBSTITUTE(SUBSTITUTE(TiraAcento(E4272),"-","")," ",""),$C$19744)</f>
        <v>#NAME?</v>
      </c>
      <c r="D4272" s="9" t="s">
        <v>3676</v>
      </c>
      <c r="E4272" s="9" t="s">
        <v>3690</v>
      </c>
      <c r="F4272" s="9" t="s">
        <v>15694</v>
      </c>
      <c r="G4272" s="9" t="s">
        <v>23680</v>
      </c>
      <c r="H4272" s="9" t="s">
        <v>3676</v>
      </c>
      <c r="I4272" s="9" t="s">
        <v>40045</v>
      </c>
      <c r="J4272" s="9" t="s">
        <v>39152</v>
      </c>
      <c r="K4272" s="9" t="s">
        <v>3690</v>
      </c>
    </row>
    <row r="4273" spans="1:11" x14ac:dyDescent="0.35">
      <c r="A4273" s="9">
        <v>4272</v>
      </c>
      <c r="B4273" s="9" t="str">
        <f t="shared" si="66"/>
        <v>Colubrina gla</v>
      </c>
      <c r="C4273" s="9" t="e" cm="1">
        <f t="array" aca="1" ref="C4273" ca="1">LEFT(K4273,$C$19743)&amp;"-"&amp;RIGHT(SUBSTITUTE(SUBSTITUTE(TiraAcento(E4273),"-","")," ",""),$C$19744)</f>
        <v>#NAME?</v>
      </c>
      <c r="D4273" s="9" t="s">
        <v>3676</v>
      </c>
      <c r="E4273" s="9" t="s">
        <v>3691</v>
      </c>
      <c r="F4273" s="9" t="s">
        <v>15694</v>
      </c>
      <c r="G4273" s="9" t="s">
        <v>23681</v>
      </c>
      <c r="H4273" s="9" t="s">
        <v>3676</v>
      </c>
      <c r="I4273" s="9" t="s">
        <v>40045</v>
      </c>
      <c r="J4273" s="9" t="s">
        <v>39152</v>
      </c>
      <c r="K4273" s="9" t="s">
        <v>3691</v>
      </c>
    </row>
    <row r="4274" spans="1:11" x14ac:dyDescent="0.35">
      <c r="A4274" s="9">
        <v>4273</v>
      </c>
      <c r="B4274" s="9" t="str">
        <f t="shared" si="66"/>
        <v>Colubrina gla</v>
      </c>
      <c r="C4274" s="9" t="e" cm="1">
        <f t="array" aca="1" ref="C4274" ca="1">LEFT(K4274,$C$19743)&amp;"-"&amp;RIGHT(SUBSTITUTE(SUBSTITUTE(TiraAcento(E4274),"-","")," ",""),$C$19744)</f>
        <v>#NAME?</v>
      </c>
      <c r="D4274" s="9" t="s">
        <v>3676</v>
      </c>
      <c r="E4274" s="9" t="s">
        <v>3692</v>
      </c>
      <c r="F4274" s="9" t="s">
        <v>15694</v>
      </c>
      <c r="G4274" s="9" t="s">
        <v>23682</v>
      </c>
      <c r="H4274" s="9" t="s">
        <v>3676</v>
      </c>
      <c r="I4274" s="9" t="s">
        <v>40045</v>
      </c>
      <c r="J4274" s="9" t="s">
        <v>39152</v>
      </c>
      <c r="K4274" s="9" t="s">
        <v>3692</v>
      </c>
    </row>
    <row r="4275" spans="1:11" x14ac:dyDescent="0.35">
      <c r="A4275" s="9">
        <v>4274</v>
      </c>
      <c r="B4275" s="9" t="str">
        <f t="shared" si="66"/>
        <v>Colubrina gla</v>
      </c>
      <c r="C4275" s="9" t="e" cm="1">
        <f t="array" aca="1" ref="C4275" ca="1">LEFT(K4275,$C$19743)&amp;"-"&amp;RIGHT(SUBSTITUTE(SUBSTITUTE(TiraAcento(E4275),"-","")," ",""),$C$19744)</f>
        <v>#NAME?</v>
      </c>
      <c r="D4275" s="9" t="s">
        <v>3676</v>
      </c>
      <c r="E4275" s="9" t="s">
        <v>3693</v>
      </c>
      <c r="F4275" s="9" t="s">
        <v>15694</v>
      </c>
      <c r="G4275" s="9" t="s">
        <v>23683</v>
      </c>
      <c r="H4275" s="9" t="s">
        <v>3676</v>
      </c>
      <c r="I4275" s="9" t="s">
        <v>40045</v>
      </c>
      <c r="J4275" s="9" t="s">
        <v>39152</v>
      </c>
      <c r="K4275" s="9" t="s">
        <v>3693</v>
      </c>
    </row>
    <row r="4276" spans="1:11" x14ac:dyDescent="0.35">
      <c r="A4276" s="9">
        <v>4275</v>
      </c>
      <c r="B4276" s="9" t="str">
        <f t="shared" si="66"/>
        <v>Colubrina gla</v>
      </c>
      <c r="C4276" s="9" t="e" cm="1">
        <f t="array" aca="1" ref="C4276" ca="1">LEFT(K4276,$C$19743)&amp;"-"&amp;RIGHT(SUBSTITUTE(SUBSTITUTE(TiraAcento(E4276),"-","")," ",""),$C$19744)</f>
        <v>#NAME?</v>
      </c>
      <c r="D4276" s="9" t="s">
        <v>3676</v>
      </c>
      <c r="E4276" s="9" t="s">
        <v>3694</v>
      </c>
      <c r="F4276" s="9" t="s">
        <v>15694</v>
      </c>
      <c r="G4276" s="9" t="s">
        <v>23684</v>
      </c>
      <c r="H4276" s="9" t="s">
        <v>3676</v>
      </c>
      <c r="I4276" s="9" t="s">
        <v>40045</v>
      </c>
      <c r="J4276" s="9" t="s">
        <v>39152</v>
      </c>
      <c r="K4276" s="9" t="s">
        <v>3694</v>
      </c>
    </row>
    <row r="4277" spans="1:11" x14ac:dyDescent="0.35">
      <c r="A4277" s="9">
        <v>4276</v>
      </c>
      <c r="B4277" s="9" t="str">
        <f t="shared" si="66"/>
        <v>Colubrina gla</v>
      </c>
      <c r="C4277" s="9" t="e" cm="1">
        <f t="array" aca="1" ref="C4277" ca="1">LEFT(K4277,$C$19743)&amp;"-"&amp;RIGHT(SUBSTITUTE(SUBSTITUTE(TiraAcento(E4277),"-","")," ",""),$C$19744)</f>
        <v>#NAME?</v>
      </c>
      <c r="D4277" s="9" t="s">
        <v>3676</v>
      </c>
      <c r="E4277" s="9" t="s">
        <v>3673</v>
      </c>
      <c r="F4277" s="9" t="s">
        <v>15694</v>
      </c>
      <c r="G4277" s="9" t="s">
        <v>23685</v>
      </c>
      <c r="H4277" s="9" t="s">
        <v>3676</v>
      </c>
      <c r="I4277" s="9" t="s">
        <v>40045</v>
      </c>
      <c r="J4277" s="9" t="s">
        <v>39152</v>
      </c>
      <c r="K4277" s="9" t="s">
        <v>3673</v>
      </c>
    </row>
    <row r="4278" spans="1:11" x14ac:dyDescent="0.35">
      <c r="A4278" s="9">
        <v>4277</v>
      </c>
      <c r="B4278" s="9" t="str">
        <f t="shared" si="66"/>
        <v>Colubrina gla</v>
      </c>
      <c r="C4278" s="9" t="e" cm="1">
        <f t="array" aca="1" ref="C4278" ca="1">LEFT(K4278,$C$19743)&amp;"-"&amp;RIGHT(SUBSTITUTE(SUBSTITUTE(TiraAcento(E4278),"-","")," ",""),$C$19744)</f>
        <v>#NAME?</v>
      </c>
      <c r="D4278" s="9" t="s">
        <v>3676</v>
      </c>
      <c r="E4278" s="9" t="s">
        <v>3695</v>
      </c>
      <c r="F4278" s="9" t="s">
        <v>15694</v>
      </c>
      <c r="G4278" s="9" t="s">
        <v>23686</v>
      </c>
      <c r="H4278" s="9" t="s">
        <v>3676</v>
      </c>
      <c r="I4278" s="9" t="s">
        <v>40045</v>
      </c>
      <c r="J4278" s="9" t="s">
        <v>39152</v>
      </c>
      <c r="K4278" s="9" t="s">
        <v>44382</v>
      </c>
    </row>
    <row r="4279" spans="1:11" x14ac:dyDescent="0.35">
      <c r="A4279" s="9">
        <v>4278</v>
      </c>
      <c r="B4279" s="9" t="str">
        <f t="shared" si="66"/>
        <v>Colubrina gla</v>
      </c>
      <c r="C4279" s="9" t="e" cm="1">
        <f t="array" aca="1" ref="C4279" ca="1">LEFT(K4279,$C$19743)&amp;"-"&amp;RIGHT(SUBSTITUTE(SUBSTITUTE(TiraAcento(E4279),"-","")," ",""),$C$19744)</f>
        <v>#NAME?</v>
      </c>
      <c r="D4279" s="9" t="s">
        <v>3676</v>
      </c>
      <c r="E4279" s="9" t="s">
        <v>3696</v>
      </c>
      <c r="F4279" s="9" t="s">
        <v>15694</v>
      </c>
      <c r="G4279" s="9" t="s">
        <v>23687</v>
      </c>
      <c r="H4279" s="9" t="s">
        <v>3676</v>
      </c>
      <c r="I4279" s="9" t="s">
        <v>40045</v>
      </c>
      <c r="J4279" s="9" t="s">
        <v>39152</v>
      </c>
      <c r="K4279" s="9" t="s">
        <v>44383</v>
      </c>
    </row>
    <row r="4280" spans="1:11" x14ac:dyDescent="0.35">
      <c r="A4280" s="9">
        <v>4279</v>
      </c>
      <c r="B4280" s="9" t="str">
        <f t="shared" si="66"/>
        <v>Colubrina gla</v>
      </c>
      <c r="C4280" s="9" t="e" cm="1">
        <f t="array" aca="1" ref="C4280" ca="1">LEFT(K4280,$C$19743)&amp;"-"&amp;RIGHT(SUBSTITUTE(SUBSTITUTE(TiraAcento(E4280),"-","")," ",""),$C$19744)</f>
        <v>#NAME?</v>
      </c>
      <c r="D4280" s="9" t="s">
        <v>3676</v>
      </c>
      <c r="E4280" s="9" t="s">
        <v>3697</v>
      </c>
      <c r="F4280" s="9" t="s">
        <v>15694</v>
      </c>
      <c r="G4280" s="9" t="s">
        <v>23688</v>
      </c>
      <c r="H4280" s="9" t="s">
        <v>3676</v>
      </c>
      <c r="I4280" s="9" t="s">
        <v>40045</v>
      </c>
      <c r="J4280" s="9" t="s">
        <v>39152</v>
      </c>
      <c r="K4280" s="9" t="s">
        <v>3697</v>
      </c>
    </row>
    <row r="4281" spans="1:11" x14ac:dyDescent="0.35">
      <c r="A4281" s="9">
        <v>4280</v>
      </c>
      <c r="B4281" s="9" t="str">
        <f t="shared" si="66"/>
        <v>Colubrina gla</v>
      </c>
      <c r="C4281" s="9" t="e" cm="1">
        <f t="array" aca="1" ref="C4281" ca="1">LEFT(K4281,$C$19743)&amp;"-"&amp;RIGHT(SUBSTITUTE(SUBSTITUTE(TiraAcento(E4281),"-","")," ",""),$C$19744)</f>
        <v>#NAME?</v>
      </c>
      <c r="D4281" s="9" t="s">
        <v>3676</v>
      </c>
      <c r="E4281" s="9" t="s">
        <v>3674</v>
      </c>
      <c r="F4281" s="9" t="s">
        <v>15694</v>
      </c>
      <c r="G4281" s="9" t="s">
        <v>23689</v>
      </c>
      <c r="H4281" s="9" t="s">
        <v>3676</v>
      </c>
      <c r="I4281" s="9" t="s">
        <v>40045</v>
      </c>
      <c r="J4281" s="9" t="s">
        <v>39152</v>
      </c>
      <c r="K4281" s="9" t="s">
        <v>44375</v>
      </c>
    </row>
    <row r="4282" spans="1:11" x14ac:dyDescent="0.35">
      <c r="A4282" s="9">
        <v>4281</v>
      </c>
      <c r="B4282" s="9" t="str">
        <f t="shared" si="66"/>
        <v>Colubrina gla</v>
      </c>
      <c r="C4282" s="9" t="e" cm="1">
        <f t="array" aca="1" ref="C4282" ca="1">LEFT(K4282,$C$19743)&amp;"-"&amp;RIGHT(SUBSTITUTE(SUBSTITUTE(TiraAcento(E4282),"-","")," ",""),$C$19744)</f>
        <v>#NAME?</v>
      </c>
      <c r="D4282" s="9" t="s">
        <v>3676</v>
      </c>
      <c r="E4282" s="9" t="s">
        <v>3675</v>
      </c>
      <c r="F4282" s="9" t="s">
        <v>15694</v>
      </c>
      <c r="G4282" s="9" t="s">
        <v>23690</v>
      </c>
      <c r="H4282" s="9" t="s">
        <v>3676</v>
      </c>
      <c r="I4282" s="9" t="s">
        <v>40045</v>
      </c>
      <c r="J4282" s="9" t="s">
        <v>39152</v>
      </c>
      <c r="K4282" s="9" t="s">
        <v>3675</v>
      </c>
    </row>
    <row r="4283" spans="1:11" x14ac:dyDescent="0.35">
      <c r="A4283" s="9">
        <v>4282</v>
      </c>
      <c r="B4283" s="9" t="str">
        <f t="shared" si="66"/>
        <v>Colubrina gla</v>
      </c>
      <c r="C4283" s="9" t="e" cm="1">
        <f t="array" aca="1" ref="C4283" ca="1">LEFT(K4283,$C$19743)&amp;"-"&amp;RIGHT(SUBSTITUTE(SUBSTITUTE(TiraAcento(E4283),"-","")," ",""),$C$19744)</f>
        <v>#NAME?</v>
      </c>
      <c r="D4283" s="9" t="s">
        <v>3676</v>
      </c>
      <c r="E4283" s="9" t="s">
        <v>3698</v>
      </c>
      <c r="F4283" s="9" t="s">
        <v>15694</v>
      </c>
      <c r="G4283" s="9" t="s">
        <v>23691</v>
      </c>
      <c r="H4283" s="9" t="s">
        <v>3676</v>
      </c>
      <c r="I4283" s="9" t="s">
        <v>40045</v>
      </c>
      <c r="J4283" s="9" t="s">
        <v>39152</v>
      </c>
      <c r="K4283" s="9" t="s">
        <v>3698</v>
      </c>
    </row>
    <row r="4284" spans="1:11" x14ac:dyDescent="0.35">
      <c r="A4284" s="9">
        <v>4283</v>
      </c>
      <c r="B4284" s="9" t="str">
        <f t="shared" si="66"/>
        <v>Colubrina gla</v>
      </c>
      <c r="C4284" s="9" t="e" cm="1">
        <f t="array" aca="1" ref="C4284" ca="1">LEFT(K4284,$C$19743)&amp;"-"&amp;RIGHT(SUBSTITUTE(SUBSTITUTE(TiraAcento(E4284),"-","")," ",""),$C$19744)</f>
        <v>#NAME?</v>
      </c>
      <c r="D4284" s="9" t="s">
        <v>3676</v>
      </c>
      <c r="E4284" s="9" t="s">
        <v>3699</v>
      </c>
      <c r="F4284" s="9" t="s">
        <v>15694</v>
      </c>
      <c r="G4284" s="9" t="s">
        <v>23692</v>
      </c>
      <c r="H4284" s="9" t="s">
        <v>3676</v>
      </c>
      <c r="I4284" s="9" t="s">
        <v>40045</v>
      </c>
      <c r="J4284" s="9" t="s">
        <v>39152</v>
      </c>
      <c r="K4284" s="9" t="s">
        <v>3699</v>
      </c>
    </row>
    <row r="4285" spans="1:11" x14ac:dyDescent="0.35">
      <c r="A4285" s="9">
        <v>4284</v>
      </c>
      <c r="B4285" s="9" t="str">
        <f t="shared" si="66"/>
        <v>Colubrina gla</v>
      </c>
      <c r="C4285" s="9" t="e" cm="1">
        <f t="array" aca="1" ref="C4285" ca="1">LEFT(K4285,$C$19743)&amp;"-"&amp;RIGHT(SUBSTITUTE(SUBSTITUTE(TiraAcento(E4285),"-","")," ",""),$C$19744)</f>
        <v>#NAME?</v>
      </c>
      <c r="D4285" s="9" t="s">
        <v>3676</v>
      </c>
      <c r="E4285" s="9" t="s">
        <v>3700</v>
      </c>
      <c r="F4285" s="9" t="s">
        <v>15694</v>
      </c>
      <c r="G4285" s="9" t="s">
        <v>23693</v>
      </c>
      <c r="H4285" s="9" t="s">
        <v>3676</v>
      </c>
      <c r="I4285" s="9" t="s">
        <v>40045</v>
      </c>
      <c r="J4285" s="9" t="s">
        <v>39152</v>
      </c>
      <c r="K4285" s="9" t="s">
        <v>3700</v>
      </c>
    </row>
    <row r="4286" spans="1:11" x14ac:dyDescent="0.35">
      <c r="A4286" s="9">
        <v>4285</v>
      </c>
      <c r="B4286" s="9" t="str">
        <f t="shared" si="66"/>
        <v>Colubrina gla</v>
      </c>
      <c r="C4286" s="9" t="e" cm="1">
        <f t="array" aca="1" ref="C4286" ca="1">LEFT(K4286,$C$19743)&amp;"-"&amp;RIGHT(SUBSTITUTE(SUBSTITUTE(TiraAcento(E4286),"-","")," ",""),$C$19744)</f>
        <v>#NAME?</v>
      </c>
      <c r="D4286" s="9" t="s">
        <v>3676</v>
      </c>
      <c r="E4286" s="9" t="s">
        <v>3701</v>
      </c>
      <c r="F4286" s="9" t="s">
        <v>15694</v>
      </c>
      <c r="G4286" s="9" t="s">
        <v>23694</v>
      </c>
      <c r="H4286" s="9" t="s">
        <v>3676</v>
      </c>
      <c r="I4286" s="9" t="s">
        <v>40045</v>
      </c>
      <c r="J4286" s="9" t="s">
        <v>39152</v>
      </c>
      <c r="K4286" s="9" t="s">
        <v>44384</v>
      </c>
    </row>
    <row r="4287" spans="1:11" x14ac:dyDescent="0.35">
      <c r="A4287" s="9">
        <v>4286</v>
      </c>
      <c r="B4287" s="9" t="str">
        <f t="shared" si="66"/>
        <v>Colubrina gla</v>
      </c>
      <c r="C4287" s="9" t="e" cm="1">
        <f t="array" aca="1" ref="C4287" ca="1">LEFT(K4287,$C$19743)&amp;"-"&amp;RIGHT(SUBSTITUTE(SUBSTITUTE(TiraAcento(E4287),"-","")," ",""),$C$19744)</f>
        <v>#NAME?</v>
      </c>
      <c r="D4287" s="9" t="s">
        <v>3676</v>
      </c>
      <c r="E4287" s="9" t="s">
        <v>3702</v>
      </c>
      <c r="F4287" s="9" t="s">
        <v>15694</v>
      </c>
      <c r="G4287" s="9" t="s">
        <v>23695</v>
      </c>
      <c r="H4287" s="9" t="s">
        <v>3676</v>
      </c>
      <c r="I4287" s="9" t="s">
        <v>40045</v>
      </c>
      <c r="J4287" s="9" t="s">
        <v>39152</v>
      </c>
      <c r="K4287" s="9" t="s">
        <v>3702</v>
      </c>
    </row>
    <row r="4288" spans="1:11" x14ac:dyDescent="0.35">
      <c r="A4288" s="9">
        <v>4287</v>
      </c>
      <c r="B4288" s="9" t="str">
        <f t="shared" si="66"/>
        <v>Colubrina ruf</v>
      </c>
      <c r="C4288" s="9" t="e" cm="1">
        <f t="array" aca="1" ref="C4288" ca="1">LEFT(K4288,$C$19743)&amp;"-"&amp;RIGHT(SUBSTITUTE(SUBSTITUTE(TiraAcento(E4288),"-","")," ",""),$C$19744)</f>
        <v>#NAME?</v>
      </c>
      <c r="D4288" s="9" t="s">
        <v>3703</v>
      </c>
      <c r="E4288" s="9"/>
      <c r="F4288" s="9" t="s">
        <v>15695</v>
      </c>
      <c r="G4288" s="9" t="s">
        <v>23696</v>
      </c>
      <c r="H4288" s="9" t="s">
        <v>3703</v>
      </c>
      <c r="I4288" s="9" t="s">
        <v>40045</v>
      </c>
      <c r="J4288" s="9" t="s">
        <v>39627</v>
      </c>
      <c r="K4288" s="9" t="s">
        <v>42568</v>
      </c>
    </row>
    <row r="4289" spans="1:11" x14ac:dyDescent="0.35">
      <c r="A4289" s="9">
        <v>4288</v>
      </c>
      <c r="B4289" s="9" t="str">
        <f t="shared" si="66"/>
        <v>Colvillea rac</v>
      </c>
      <c r="C4289" s="9" t="e" cm="1">
        <f t="array" aca="1" ref="C4289" ca="1">LEFT(K4289,$C$19743)&amp;"-"&amp;RIGHT(SUBSTITUTE(SUBSTITUTE(TiraAcento(E4289),"-","")," ",""),$C$19744)</f>
        <v>#NAME?</v>
      </c>
      <c r="D4289" s="9" t="s">
        <v>3704</v>
      </c>
      <c r="E4289" s="9" t="s">
        <v>3705</v>
      </c>
      <c r="F4289" s="9" t="s">
        <v>15696</v>
      </c>
      <c r="G4289" s="9" t="s">
        <v>23697</v>
      </c>
      <c r="H4289" s="9" t="s">
        <v>3704</v>
      </c>
      <c r="I4289" s="9" t="s">
        <v>40046</v>
      </c>
      <c r="J4289" s="9" t="s">
        <v>39734</v>
      </c>
      <c r="K4289" s="9" t="s">
        <v>44385</v>
      </c>
    </row>
    <row r="4290" spans="1:11" x14ac:dyDescent="0.35">
      <c r="A4290" s="9">
        <v>4289</v>
      </c>
      <c r="B4290" s="9" t="str">
        <f t="shared" si="66"/>
        <v>Combretum anf</v>
      </c>
      <c r="C4290" s="9" t="e" cm="1">
        <f t="array" aca="1" ref="C4290" ca="1">LEFT(K4290,$C$19743)&amp;"-"&amp;RIGHT(SUBSTITUTE(SUBSTITUTE(TiraAcento(E4290),"-","")," ",""),$C$19744)</f>
        <v>#NAME?</v>
      </c>
      <c r="D4290" s="9" t="s">
        <v>3706</v>
      </c>
      <c r="E4290" s="9" t="s">
        <v>3707</v>
      </c>
      <c r="F4290" s="9" t="s">
        <v>15697</v>
      </c>
      <c r="G4290" s="9" t="s">
        <v>23698</v>
      </c>
      <c r="H4290" s="9" t="s">
        <v>3706</v>
      </c>
      <c r="I4290" s="9" t="s">
        <v>40047</v>
      </c>
      <c r="J4290" s="9" t="s">
        <v>40048</v>
      </c>
      <c r="K4290" s="9" t="s">
        <v>3707</v>
      </c>
    </row>
    <row r="4291" spans="1:11" x14ac:dyDescent="0.35">
      <c r="A4291" s="9">
        <v>4290</v>
      </c>
      <c r="B4291" s="9" t="str">
        <f t="shared" ref="B4291:B4354" si="67">I4291&amp;" "&amp;IFERROR(LEFT(J4291,$B$19743),D4291)</f>
        <v>Combretum anf</v>
      </c>
      <c r="C4291" s="9" t="e" cm="1">
        <f t="array" aca="1" ref="C4291" ca="1">LEFT(K4291,$C$19743)&amp;"-"&amp;RIGHT(SUBSTITUTE(SUBSTITUTE(TiraAcento(E4291),"-","")," ",""),$C$19744)</f>
        <v>#NAME?</v>
      </c>
      <c r="D4291" s="9" t="s">
        <v>3706</v>
      </c>
      <c r="E4291" s="9" t="s">
        <v>3708</v>
      </c>
      <c r="F4291" s="9" t="s">
        <v>15697</v>
      </c>
      <c r="G4291" s="9" t="s">
        <v>23699</v>
      </c>
      <c r="H4291" s="9" t="s">
        <v>3706</v>
      </c>
      <c r="I4291" s="9" t="s">
        <v>40047</v>
      </c>
      <c r="J4291" s="9" t="s">
        <v>40048</v>
      </c>
      <c r="K4291" s="9" t="s">
        <v>3708</v>
      </c>
    </row>
    <row r="4292" spans="1:11" x14ac:dyDescent="0.35">
      <c r="A4292" s="9">
        <v>4291</v>
      </c>
      <c r="B4292" s="9" t="str">
        <f t="shared" si="67"/>
        <v>Combretum dua</v>
      </c>
      <c r="C4292" s="9" t="e" cm="1">
        <f t="array" aca="1" ref="C4292" ca="1">LEFT(K4292,$C$19743)&amp;"-"&amp;RIGHT(SUBSTITUTE(SUBSTITUTE(TiraAcento(E4292),"-","")," ",""),$C$19744)</f>
        <v>#NAME?</v>
      </c>
      <c r="D4292" s="9" t="s">
        <v>3709</v>
      </c>
      <c r="E4292" s="9" t="s">
        <v>3710</v>
      </c>
      <c r="F4292" s="9" t="s">
        <v>15698</v>
      </c>
      <c r="G4292" s="9" t="s">
        <v>23700</v>
      </c>
      <c r="H4292" s="9" t="s">
        <v>3709</v>
      </c>
      <c r="I4292" s="9" t="s">
        <v>40047</v>
      </c>
      <c r="J4292" s="9" t="s">
        <v>40049</v>
      </c>
      <c r="K4292" s="9" t="s">
        <v>44386</v>
      </c>
    </row>
    <row r="4293" spans="1:11" x14ac:dyDescent="0.35">
      <c r="A4293" s="9">
        <v>4292</v>
      </c>
      <c r="B4293" s="9" t="str">
        <f t="shared" si="67"/>
        <v>Combretum dua</v>
      </c>
      <c r="C4293" s="9" t="e" cm="1">
        <f t="array" aca="1" ref="C4293" ca="1">LEFT(K4293,$C$19743)&amp;"-"&amp;RIGHT(SUBSTITUTE(SUBSTITUTE(TiraAcento(E4293),"-","")," ",""),$C$19744)</f>
        <v>#NAME?</v>
      </c>
      <c r="D4293" s="9" t="s">
        <v>3709</v>
      </c>
      <c r="E4293" s="9" t="s">
        <v>3707</v>
      </c>
      <c r="F4293" s="9" t="s">
        <v>15698</v>
      </c>
      <c r="G4293" s="9" t="s">
        <v>23701</v>
      </c>
      <c r="H4293" s="9" t="s">
        <v>3709</v>
      </c>
      <c r="I4293" s="9" t="s">
        <v>40047</v>
      </c>
      <c r="J4293" s="9" t="s">
        <v>40049</v>
      </c>
      <c r="K4293" s="9" t="s">
        <v>3707</v>
      </c>
    </row>
    <row r="4294" spans="1:11" x14ac:dyDescent="0.35">
      <c r="A4294" s="9">
        <v>4293</v>
      </c>
      <c r="B4294" s="9" t="str">
        <f t="shared" si="67"/>
        <v>Combretum dua</v>
      </c>
      <c r="C4294" s="9" t="e" cm="1">
        <f t="array" aca="1" ref="C4294" ca="1">LEFT(K4294,$C$19743)&amp;"-"&amp;RIGHT(SUBSTITUTE(SUBSTITUTE(TiraAcento(E4294),"-","")," ",""),$C$19744)</f>
        <v>#NAME?</v>
      </c>
      <c r="D4294" s="9" t="s">
        <v>3709</v>
      </c>
      <c r="E4294" s="9" t="s">
        <v>3708</v>
      </c>
      <c r="F4294" s="9" t="s">
        <v>15698</v>
      </c>
      <c r="G4294" s="9" t="s">
        <v>23702</v>
      </c>
      <c r="H4294" s="9" t="s">
        <v>3709</v>
      </c>
      <c r="I4294" s="9" t="s">
        <v>40047</v>
      </c>
      <c r="J4294" s="9" t="s">
        <v>40049</v>
      </c>
      <c r="K4294" s="9" t="s">
        <v>3708</v>
      </c>
    </row>
    <row r="4295" spans="1:11" x14ac:dyDescent="0.35">
      <c r="A4295" s="9">
        <v>4294</v>
      </c>
      <c r="B4295" s="9" t="str">
        <f t="shared" si="67"/>
        <v>Combretum lep</v>
      </c>
      <c r="C4295" s="9" t="e" cm="1">
        <f t="array" aca="1" ref="C4295" ca="1">LEFT(K4295,$C$19743)&amp;"-"&amp;RIGHT(SUBSTITUTE(SUBSTITUTE(TiraAcento(E4295),"-","")," ",""),$C$19744)</f>
        <v>#NAME?</v>
      </c>
      <c r="D4295" s="9" t="s">
        <v>3711</v>
      </c>
      <c r="E4295" s="9" t="s">
        <v>3712</v>
      </c>
      <c r="F4295" s="9" t="s">
        <v>15699</v>
      </c>
      <c r="G4295" s="9" t="s">
        <v>23703</v>
      </c>
      <c r="H4295" s="9" t="s">
        <v>3711</v>
      </c>
      <c r="I4295" s="9" t="s">
        <v>40047</v>
      </c>
      <c r="J4295" s="9" t="s">
        <v>40050</v>
      </c>
      <c r="K4295" s="9" t="s">
        <v>44387</v>
      </c>
    </row>
    <row r="4296" spans="1:11" x14ac:dyDescent="0.35">
      <c r="A4296" s="9">
        <v>4295</v>
      </c>
      <c r="B4296" s="9" t="str">
        <f t="shared" si="67"/>
        <v>Combretum lep</v>
      </c>
      <c r="C4296" s="9" t="e" cm="1">
        <f t="array" aca="1" ref="C4296" ca="1">LEFT(K4296,$C$19743)&amp;"-"&amp;RIGHT(SUBSTITUTE(SUBSTITUTE(TiraAcento(E4296),"-","")," ",""),$C$19744)</f>
        <v>#NAME?</v>
      </c>
      <c r="D4296" s="9" t="s">
        <v>3711</v>
      </c>
      <c r="E4296" s="9" t="s">
        <v>3707</v>
      </c>
      <c r="F4296" s="9" t="s">
        <v>15699</v>
      </c>
      <c r="G4296" s="9" t="s">
        <v>23704</v>
      </c>
      <c r="H4296" s="9" t="s">
        <v>3711</v>
      </c>
      <c r="I4296" s="9" t="s">
        <v>40047</v>
      </c>
      <c r="J4296" s="9" t="s">
        <v>40050</v>
      </c>
      <c r="K4296" s="9" t="s">
        <v>3707</v>
      </c>
    </row>
    <row r="4297" spans="1:11" x14ac:dyDescent="0.35">
      <c r="A4297" s="9">
        <v>4296</v>
      </c>
      <c r="B4297" s="9" t="str">
        <f t="shared" si="67"/>
        <v>Combretum sp.</v>
      </c>
      <c r="C4297" s="9" t="e" cm="1">
        <f t="array" aca="1" ref="C4297" ca="1">LEFT(K4297,$C$19743)&amp;"-"&amp;RIGHT(SUBSTITUTE(SUBSTITUTE(TiraAcento(E4297),"-","")," ",""),$C$19744)</f>
        <v>#NAME?</v>
      </c>
      <c r="D4297" s="9" t="s">
        <v>3713</v>
      </c>
      <c r="E4297" s="9" t="s">
        <v>3707</v>
      </c>
      <c r="F4297" s="9" t="s">
        <v>3713</v>
      </c>
      <c r="G4297" s="9" t="s">
        <v>23705</v>
      </c>
      <c r="H4297" s="9" t="s">
        <v>3713</v>
      </c>
      <c r="I4297" s="9" t="s">
        <v>40047</v>
      </c>
      <c r="J4297" s="9" t="s">
        <v>39157</v>
      </c>
      <c r="K4297" s="9" t="s">
        <v>3707</v>
      </c>
    </row>
    <row r="4298" spans="1:11" x14ac:dyDescent="0.35">
      <c r="A4298" s="9">
        <v>4297</v>
      </c>
      <c r="B4298" s="9" t="str">
        <f t="shared" si="67"/>
        <v>Commiphora lep</v>
      </c>
      <c r="C4298" s="9" t="e" cm="1">
        <f t="array" aca="1" ref="C4298" ca="1">LEFT(K4298,$C$19743)&amp;"-"&amp;RIGHT(SUBSTITUTE(SUBSTITUTE(TiraAcento(E4298),"-","")," ",""),$C$19744)</f>
        <v>#NAME?</v>
      </c>
      <c r="D4298" s="9" t="s">
        <v>3714</v>
      </c>
      <c r="E4298" s="9" t="s">
        <v>251</v>
      </c>
      <c r="F4298" s="9" t="s">
        <v>15700</v>
      </c>
      <c r="G4298" s="9" t="s">
        <v>23706</v>
      </c>
      <c r="H4298" s="9" t="s">
        <v>3714</v>
      </c>
      <c r="I4298" s="9" t="s">
        <v>40051</v>
      </c>
      <c r="J4298" s="9" t="s">
        <v>39760</v>
      </c>
      <c r="K4298" s="9" t="s">
        <v>251</v>
      </c>
    </row>
    <row r="4299" spans="1:11" x14ac:dyDescent="0.35">
      <c r="A4299" s="9">
        <v>4298</v>
      </c>
      <c r="B4299" s="9" t="str">
        <f t="shared" si="67"/>
        <v>Commiphora lep</v>
      </c>
      <c r="C4299" s="9" t="e" cm="1">
        <f t="array" aca="1" ref="C4299" ca="1">LEFT(K4299,$C$19743)&amp;"-"&amp;RIGHT(SUBSTITUTE(SUBSTITUTE(TiraAcento(E4299),"-","")," ",""),$C$19744)</f>
        <v>#NAME?</v>
      </c>
      <c r="D4299" s="9" t="s">
        <v>3714</v>
      </c>
      <c r="E4299" s="9" t="s">
        <v>2334</v>
      </c>
      <c r="F4299" s="9" t="s">
        <v>15700</v>
      </c>
      <c r="G4299" s="9" t="s">
        <v>23707</v>
      </c>
      <c r="H4299" s="9" t="s">
        <v>3714</v>
      </c>
      <c r="I4299" s="9" t="s">
        <v>40051</v>
      </c>
      <c r="J4299" s="9" t="s">
        <v>39760</v>
      </c>
      <c r="K4299" s="9" t="s">
        <v>43716</v>
      </c>
    </row>
    <row r="4300" spans="1:11" x14ac:dyDescent="0.35">
      <c r="A4300" s="9">
        <v>4299</v>
      </c>
      <c r="B4300" s="9" t="str">
        <f t="shared" si="67"/>
        <v>Commiphora lep</v>
      </c>
      <c r="C4300" s="9" t="e" cm="1">
        <f t="array" aca="1" ref="C4300" ca="1">LEFT(K4300,$C$19743)&amp;"-"&amp;RIGHT(SUBSTITUTE(SUBSTITUTE(TiraAcento(E4300),"-","")," ",""),$C$19744)</f>
        <v>#NAME?</v>
      </c>
      <c r="D4300" s="9" t="s">
        <v>3714</v>
      </c>
      <c r="E4300" s="9" t="s">
        <v>2335</v>
      </c>
      <c r="F4300" s="9" t="s">
        <v>15700</v>
      </c>
      <c r="G4300" s="9" t="s">
        <v>23708</v>
      </c>
      <c r="H4300" s="9" t="s">
        <v>3714</v>
      </c>
      <c r="I4300" s="9" t="s">
        <v>40051</v>
      </c>
      <c r="J4300" s="9" t="s">
        <v>39760</v>
      </c>
      <c r="K4300" s="9" t="s">
        <v>43717</v>
      </c>
    </row>
    <row r="4301" spans="1:11" x14ac:dyDescent="0.35">
      <c r="A4301" s="9">
        <v>4300</v>
      </c>
      <c r="B4301" s="9" t="str">
        <f t="shared" si="67"/>
        <v>Commiphora lep</v>
      </c>
      <c r="C4301" s="9" t="e" cm="1">
        <f t="array" aca="1" ref="C4301" ca="1">LEFT(K4301,$C$19743)&amp;"-"&amp;RIGHT(SUBSTITUTE(SUBSTITUTE(TiraAcento(E4301),"-","")," ",""),$C$19744)</f>
        <v>#NAME?</v>
      </c>
      <c r="D4301" s="9" t="s">
        <v>3714</v>
      </c>
      <c r="E4301" s="9" t="s">
        <v>3076</v>
      </c>
      <c r="F4301" s="9" t="s">
        <v>15700</v>
      </c>
      <c r="G4301" s="9" t="s">
        <v>23709</v>
      </c>
      <c r="H4301" s="9" t="s">
        <v>3714</v>
      </c>
      <c r="I4301" s="9" t="s">
        <v>40051</v>
      </c>
      <c r="J4301" s="9" t="s">
        <v>39760</v>
      </c>
      <c r="K4301" s="9" t="s">
        <v>44116</v>
      </c>
    </row>
    <row r="4302" spans="1:11" x14ac:dyDescent="0.35">
      <c r="A4302" s="9">
        <v>4301</v>
      </c>
      <c r="B4302" s="9" t="str">
        <f t="shared" si="67"/>
        <v>Commiphora lep</v>
      </c>
      <c r="C4302" s="9" t="e" cm="1">
        <f t="array" aca="1" ref="C4302" ca="1">LEFT(K4302,$C$19743)&amp;"-"&amp;RIGHT(SUBSTITUTE(SUBSTITUTE(TiraAcento(E4302),"-","")," ",""),$C$19744)</f>
        <v>#NAME?</v>
      </c>
      <c r="D4302" s="9" t="s">
        <v>3714</v>
      </c>
      <c r="E4302" s="9" t="s">
        <v>267</v>
      </c>
      <c r="F4302" s="9" t="s">
        <v>15700</v>
      </c>
      <c r="G4302" s="9" t="s">
        <v>23710</v>
      </c>
      <c r="H4302" s="9" t="s">
        <v>3714</v>
      </c>
      <c r="I4302" s="9" t="s">
        <v>40051</v>
      </c>
      <c r="J4302" s="9" t="s">
        <v>39760</v>
      </c>
      <c r="K4302" s="9" t="s">
        <v>42669</v>
      </c>
    </row>
    <row r="4303" spans="1:11" x14ac:dyDescent="0.35">
      <c r="A4303" s="9">
        <v>4302</v>
      </c>
      <c r="B4303" s="9" t="str">
        <f t="shared" si="67"/>
        <v>Commiphora lep</v>
      </c>
      <c r="C4303" s="9" t="e" cm="1">
        <f t="array" aca="1" ref="C4303" ca="1">LEFT(K4303,$C$19743)&amp;"-"&amp;RIGHT(SUBSTITUTE(SUBSTITUTE(TiraAcento(E4303),"-","")," ",""),$C$19744)</f>
        <v>#NAME?</v>
      </c>
      <c r="D4303" s="9" t="s">
        <v>3714</v>
      </c>
      <c r="E4303" s="9" t="s">
        <v>3077</v>
      </c>
      <c r="F4303" s="9" t="s">
        <v>15700</v>
      </c>
      <c r="G4303" s="9" t="s">
        <v>23711</v>
      </c>
      <c r="H4303" s="9" t="s">
        <v>3714</v>
      </c>
      <c r="I4303" s="9" t="s">
        <v>40051</v>
      </c>
      <c r="J4303" s="9" t="s">
        <v>39760</v>
      </c>
      <c r="K4303" s="9" t="s">
        <v>3077</v>
      </c>
    </row>
    <row r="4304" spans="1:11" x14ac:dyDescent="0.35">
      <c r="A4304" s="9">
        <v>4303</v>
      </c>
      <c r="B4304" s="9" t="str">
        <f t="shared" si="67"/>
        <v>Commiphora lep</v>
      </c>
      <c r="C4304" s="9" t="e" cm="1">
        <f t="array" aca="1" ref="C4304" ca="1">LEFT(K4304,$C$19743)&amp;"-"&amp;RIGHT(SUBSTITUTE(SUBSTITUTE(TiraAcento(E4304),"-","")," ",""),$C$19744)</f>
        <v>#NAME?</v>
      </c>
      <c r="D4304" s="9" t="s">
        <v>3714</v>
      </c>
      <c r="E4304" s="9" t="s">
        <v>2338</v>
      </c>
      <c r="F4304" s="9" t="s">
        <v>15700</v>
      </c>
      <c r="G4304" s="9" t="s">
        <v>23712</v>
      </c>
      <c r="H4304" s="9" t="s">
        <v>3714</v>
      </c>
      <c r="I4304" s="9" t="s">
        <v>40051</v>
      </c>
      <c r="J4304" s="9" t="s">
        <v>39760</v>
      </c>
      <c r="K4304" s="9" t="s">
        <v>2338</v>
      </c>
    </row>
    <row r="4305" spans="1:11" x14ac:dyDescent="0.35">
      <c r="A4305" s="9">
        <v>4304</v>
      </c>
      <c r="B4305" s="9" t="str">
        <f t="shared" si="67"/>
        <v>Conceveiba gui</v>
      </c>
      <c r="C4305" s="9" t="e" cm="1">
        <f t="array" aca="1" ref="C4305" ca="1">LEFT(K4305,$C$19743)&amp;"-"&amp;RIGHT(SUBSTITUTE(SUBSTITUTE(TiraAcento(E4305),"-","")," ",""),$C$19744)</f>
        <v>#NAME?</v>
      </c>
      <c r="D4305" s="9" t="s">
        <v>3715</v>
      </c>
      <c r="E4305" s="9" t="s">
        <v>3716</v>
      </c>
      <c r="F4305" s="9" t="s">
        <v>15701</v>
      </c>
      <c r="G4305" s="9" t="s">
        <v>23713</v>
      </c>
      <c r="H4305" s="9" t="s">
        <v>3715</v>
      </c>
      <c r="I4305" s="9" t="s">
        <v>3717</v>
      </c>
      <c r="J4305" s="9" t="s">
        <v>39197</v>
      </c>
      <c r="K4305" s="9" t="s">
        <v>3716</v>
      </c>
    </row>
    <row r="4306" spans="1:11" x14ac:dyDescent="0.35">
      <c r="A4306" s="9">
        <v>4305</v>
      </c>
      <c r="B4306" s="9" t="str">
        <f t="shared" si="67"/>
        <v>Conceveiba gui</v>
      </c>
      <c r="C4306" s="9" t="e" cm="1">
        <f t="array" aca="1" ref="C4306" ca="1">LEFT(K4306,$C$19743)&amp;"-"&amp;RIGHT(SUBSTITUTE(SUBSTITUTE(TiraAcento(E4306),"-","")," ",""),$C$19744)</f>
        <v>#NAME?</v>
      </c>
      <c r="D4306" s="9" t="s">
        <v>3715</v>
      </c>
      <c r="E4306" s="9" t="s">
        <v>3717</v>
      </c>
      <c r="F4306" s="9" t="s">
        <v>15701</v>
      </c>
      <c r="G4306" s="9" t="s">
        <v>23714</v>
      </c>
      <c r="H4306" s="9" t="s">
        <v>3715</v>
      </c>
      <c r="I4306" s="9" t="s">
        <v>3717</v>
      </c>
      <c r="J4306" s="9" t="s">
        <v>39197</v>
      </c>
      <c r="K4306" s="9" t="s">
        <v>3717</v>
      </c>
    </row>
    <row r="4307" spans="1:11" x14ac:dyDescent="0.35">
      <c r="A4307" s="9">
        <v>4306</v>
      </c>
      <c r="B4307" s="9" t="str">
        <f t="shared" si="67"/>
        <v>Conceveiba gui</v>
      </c>
      <c r="C4307" s="9" t="e" cm="1">
        <f t="array" aca="1" ref="C4307" ca="1">LEFT(K4307,$C$19743)&amp;"-"&amp;RIGHT(SUBSTITUTE(SUBSTITUTE(TiraAcento(E4307),"-","")," ",""),$C$19744)</f>
        <v>#NAME?</v>
      </c>
      <c r="D4307" s="9" t="s">
        <v>3715</v>
      </c>
      <c r="E4307" s="9" t="s">
        <v>3718</v>
      </c>
      <c r="F4307" s="9" t="s">
        <v>15701</v>
      </c>
      <c r="G4307" s="9" t="s">
        <v>23715</v>
      </c>
      <c r="H4307" s="9" t="s">
        <v>3715</v>
      </c>
      <c r="I4307" s="9" t="s">
        <v>3717</v>
      </c>
      <c r="J4307" s="9" t="s">
        <v>39197</v>
      </c>
      <c r="K4307" s="9" t="s">
        <v>44388</v>
      </c>
    </row>
    <row r="4308" spans="1:11" x14ac:dyDescent="0.35">
      <c r="A4308" s="9">
        <v>4307</v>
      </c>
      <c r="B4308" s="9" t="str">
        <f t="shared" si="67"/>
        <v>Connarus cyn</v>
      </c>
      <c r="C4308" s="9" t="e" cm="1">
        <f t="array" aca="1" ref="C4308" ca="1">LEFT(K4308,$C$19743)&amp;"-"&amp;RIGHT(SUBSTITUTE(SUBSTITUTE(TiraAcento(E4308),"-","")," ",""),$C$19744)</f>
        <v>#NAME?</v>
      </c>
      <c r="D4308" s="9" t="s">
        <v>3719</v>
      </c>
      <c r="E4308" s="9" t="s">
        <v>1840</v>
      </c>
      <c r="F4308" s="9" t="s">
        <v>15702</v>
      </c>
      <c r="G4308" s="9" t="s">
        <v>23716</v>
      </c>
      <c r="H4308" s="9" t="s">
        <v>3719</v>
      </c>
      <c r="I4308" s="9" t="s">
        <v>40052</v>
      </c>
      <c r="J4308" s="9" t="s">
        <v>40053</v>
      </c>
      <c r="K4308" s="9" t="s">
        <v>43478</v>
      </c>
    </row>
    <row r="4309" spans="1:11" x14ac:dyDescent="0.35">
      <c r="A4309" s="9">
        <v>4308</v>
      </c>
      <c r="B4309" s="9" t="str">
        <f t="shared" si="67"/>
        <v>Connarus det</v>
      </c>
      <c r="C4309" s="9" t="e" cm="1">
        <f t="array" aca="1" ref="C4309" ca="1">LEFT(K4309,$C$19743)&amp;"-"&amp;RIGHT(SUBSTITUTE(SUBSTITUTE(TiraAcento(E4309),"-","")," ",""),$C$19744)</f>
        <v>#NAME?</v>
      </c>
      <c r="D4309" s="9" t="s">
        <v>3720</v>
      </c>
      <c r="E4309" s="9" t="s">
        <v>3721</v>
      </c>
      <c r="F4309" s="9" t="s">
        <v>15703</v>
      </c>
      <c r="G4309" s="9" t="s">
        <v>23717</v>
      </c>
      <c r="H4309" s="9" t="s">
        <v>3720</v>
      </c>
      <c r="I4309" s="9" t="s">
        <v>40052</v>
      </c>
      <c r="J4309" s="9" t="s">
        <v>40054</v>
      </c>
      <c r="K4309" s="9" t="s">
        <v>44389</v>
      </c>
    </row>
    <row r="4310" spans="1:11" x14ac:dyDescent="0.35">
      <c r="A4310" s="9">
        <v>4309</v>
      </c>
      <c r="B4310" s="9" t="str">
        <f t="shared" si="67"/>
        <v>Connarus ful</v>
      </c>
      <c r="C4310" s="9" t="e" cm="1">
        <f t="array" aca="1" ref="C4310" ca="1">LEFT(K4310,$C$19743)&amp;"-"&amp;RIGHT(SUBSTITUTE(SUBSTITUTE(TiraAcento(E4310),"-","")," ",""),$C$19744)</f>
        <v>#NAME?</v>
      </c>
      <c r="D4310" s="9" t="s">
        <v>3722</v>
      </c>
      <c r="E4310" s="9" t="s">
        <v>669</v>
      </c>
      <c r="F4310" s="9" t="s">
        <v>15704</v>
      </c>
      <c r="G4310" s="9" t="s">
        <v>23718</v>
      </c>
      <c r="H4310" s="9" t="s">
        <v>3722</v>
      </c>
      <c r="I4310" s="9" t="s">
        <v>40052</v>
      </c>
      <c r="J4310" s="9" t="s">
        <v>40055</v>
      </c>
      <c r="K4310" s="9" t="s">
        <v>42857</v>
      </c>
    </row>
    <row r="4311" spans="1:11" x14ac:dyDescent="0.35">
      <c r="A4311" s="9">
        <v>4310</v>
      </c>
      <c r="B4311" s="9" t="str">
        <f t="shared" si="67"/>
        <v>Connarus pat</v>
      </c>
      <c r="C4311" s="9" t="e" cm="1">
        <f t="array" aca="1" ref="C4311" ca="1">LEFT(K4311,$C$19743)&amp;"-"&amp;RIGHT(SUBSTITUTE(SUBSTITUTE(TiraAcento(E4311),"-","")," ",""),$C$19744)</f>
        <v>#NAME?</v>
      </c>
      <c r="D4311" s="9" t="s">
        <v>3723</v>
      </c>
      <c r="E4311" s="9" t="s">
        <v>3724</v>
      </c>
      <c r="F4311" s="9" t="s">
        <v>15705</v>
      </c>
      <c r="G4311" s="9" t="s">
        <v>23719</v>
      </c>
      <c r="H4311" s="9" t="s">
        <v>3723</v>
      </c>
      <c r="I4311" s="9" t="s">
        <v>40052</v>
      </c>
      <c r="J4311" s="9" t="s">
        <v>40056</v>
      </c>
      <c r="K4311" s="9" t="s">
        <v>44390</v>
      </c>
    </row>
    <row r="4312" spans="1:11" x14ac:dyDescent="0.35">
      <c r="A4312" s="9">
        <v>4311</v>
      </c>
      <c r="B4312" s="9" t="str">
        <f t="shared" si="67"/>
        <v>Connarus reg</v>
      </c>
      <c r="C4312" s="9" t="e" cm="1">
        <f t="array" aca="1" ref="C4312" ca="1">LEFT(K4312,$C$19743)&amp;"-"&amp;RIGHT(SUBSTITUTE(SUBSTITUTE(TiraAcento(E4312),"-","")," ",""),$C$19744)</f>
        <v>#NAME?</v>
      </c>
      <c r="D4312" s="9" t="s">
        <v>3725</v>
      </c>
      <c r="E4312" s="9" t="s">
        <v>3726</v>
      </c>
      <c r="F4312" s="9" t="s">
        <v>15706</v>
      </c>
      <c r="G4312" s="9" t="s">
        <v>23720</v>
      </c>
      <c r="H4312" s="9" t="s">
        <v>3725</v>
      </c>
      <c r="I4312" s="9" t="s">
        <v>40052</v>
      </c>
      <c r="J4312" s="9" t="s">
        <v>40057</v>
      </c>
      <c r="K4312" s="9" t="s">
        <v>44391</v>
      </c>
    </row>
    <row r="4313" spans="1:11" x14ac:dyDescent="0.35">
      <c r="A4313" s="9">
        <v>4312</v>
      </c>
      <c r="B4313" s="9" t="str">
        <f t="shared" si="67"/>
        <v>Connarus reg</v>
      </c>
      <c r="C4313" s="9" t="e" cm="1">
        <f t="array" aca="1" ref="C4313" ca="1">LEFT(K4313,$C$19743)&amp;"-"&amp;RIGHT(SUBSTITUTE(SUBSTITUTE(TiraAcento(E4313),"-","")," ",""),$C$19744)</f>
        <v>#NAME?</v>
      </c>
      <c r="D4313" s="9" t="s">
        <v>3725</v>
      </c>
      <c r="E4313" s="9" t="s">
        <v>3727</v>
      </c>
      <c r="F4313" s="9" t="s">
        <v>15706</v>
      </c>
      <c r="G4313" s="9" t="s">
        <v>23721</v>
      </c>
      <c r="H4313" s="9" t="s">
        <v>3725</v>
      </c>
      <c r="I4313" s="9" t="s">
        <v>40052</v>
      </c>
      <c r="J4313" s="9" t="s">
        <v>40057</v>
      </c>
      <c r="K4313" s="9" t="s">
        <v>44392</v>
      </c>
    </row>
    <row r="4314" spans="1:11" x14ac:dyDescent="0.35">
      <c r="A4314" s="9">
        <v>4313</v>
      </c>
      <c r="B4314" s="9" t="str">
        <f t="shared" si="67"/>
        <v>Connarus sp.</v>
      </c>
      <c r="C4314" s="9" t="e" cm="1">
        <f t="array" aca="1" ref="C4314" ca="1">LEFT(K4314,$C$19743)&amp;"-"&amp;RIGHT(SUBSTITUTE(SUBSTITUTE(TiraAcento(E4314),"-","")," ",""),$C$19744)</f>
        <v>#NAME?</v>
      </c>
      <c r="D4314" s="9" t="s">
        <v>3728</v>
      </c>
      <c r="E4314" s="9" t="s">
        <v>3729</v>
      </c>
      <c r="F4314" s="9" t="s">
        <v>3728</v>
      </c>
      <c r="G4314" s="9" t="s">
        <v>23722</v>
      </c>
      <c r="H4314" s="9" t="s">
        <v>3728</v>
      </c>
      <c r="I4314" s="9" t="s">
        <v>40052</v>
      </c>
      <c r="J4314" s="9" t="s">
        <v>39157</v>
      </c>
      <c r="K4314" s="9" t="s">
        <v>44393</v>
      </c>
    </row>
    <row r="4315" spans="1:11" x14ac:dyDescent="0.35">
      <c r="A4315" s="9">
        <v>4314</v>
      </c>
      <c r="B4315" s="9" t="str">
        <f t="shared" si="67"/>
        <v>Connarus sp.</v>
      </c>
      <c r="C4315" s="9" t="e" cm="1">
        <f t="array" aca="1" ref="C4315" ca="1">LEFT(K4315,$C$19743)&amp;"-"&amp;RIGHT(SUBSTITUTE(SUBSTITUTE(TiraAcento(E4315),"-","")," ",""),$C$19744)</f>
        <v>#NAME?</v>
      </c>
      <c r="D4315" s="9" t="s">
        <v>3728</v>
      </c>
      <c r="E4315" s="9" t="s">
        <v>1840</v>
      </c>
      <c r="F4315" s="9" t="s">
        <v>3728</v>
      </c>
      <c r="G4315" s="9" t="s">
        <v>23723</v>
      </c>
      <c r="H4315" s="9" t="s">
        <v>3728</v>
      </c>
      <c r="I4315" s="9" t="s">
        <v>40052</v>
      </c>
      <c r="J4315" s="9" t="s">
        <v>39157</v>
      </c>
      <c r="K4315" s="9" t="s">
        <v>43478</v>
      </c>
    </row>
    <row r="4316" spans="1:11" x14ac:dyDescent="0.35">
      <c r="A4316" s="9">
        <v>4315</v>
      </c>
      <c r="B4316" s="9" t="str">
        <f t="shared" si="67"/>
        <v>Connarus sp.</v>
      </c>
      <c r="C4316" s="9" t="e" cm="1">
        <f t="array" aca="1" ref="C4316" ca="1">LEFT(K4316,$C$19743)&amp;"-"&amp;RIGHT(SUBSTITUTE(SUBSTITUTE(TiraAcento(E4316),"-","")," ",""),$C$19744)</f>
        <v>#NAME?</v>
      </c>
      <c r="D4316" s="9" t="s">
        <v>3728</v>
      </c>
      <c r="E4316" s="9" t="s">
        <v>3730</v>
      </c>
      <c r="F4316" s="9" t="s">
        <v>3728</v>
      </c>
      <c r="G4316" s="9" t="s">
        <v>23724</v>
      </c>
      <c r="H4316" s="9" t="s">
        <v>3728</v>
      </c>
      <c r="I4316" s="9" t="s">
        <v>40052</v>
      </c>
      <c r="J4316" s="9" t="s">
        <v>39157</v>
      </c>
      <c r="K4316" s="9" t="s">
        <v>44394</v>
      </c>
    </row>
    <row r="4317" spans="1:11" x14ac:dyDescent="0.35">
      <c r="A4317" s="9">
        <v>4316</v>
      </c>
      <c r="B4317" s="9" t="str">
        <f t="shared" si="67"/>
        <v>Connarus sub</v>
      </c>
      <c r="C4317" s="9" t="e" cm="1">
        <f t="array" aca="1" ref="C4317" ca="1">LEFT(K4317,$C$19743)&amp;"-"&amp;RIGHT(SUBSTITUTE(SUBSTITUTE(TiraAcento(E4317),"-","")," ",""),$C$19744)</f>
        <v>#NAME?</v>
      </c>
      <c r="D4317" s="9" t="s">
        <v>3731</v>
      </c>
      <c r="E4317" s="9" t="s">
        <v>3732</v>
      </c>
      <c r="F4317" s="9" t="s">
        <v>15707</v>
      </c>
      <c r="G4317" s="9" t="s">
        <v>23725</v>
      </c>
      <c r="H4317" s="9" t="s">
        <v>3731</v>
      </c>
      <c r="I4317" s="9" t="s">
        <v>40052</v>
      </c>
      <c r="J4317" s="9" t="s">
        <v>40058</v>
      </c>
      <c r="K4317" s="9" t="s">
        <v>44395</v>
      </c>
    </row>
    <row r="4318" spans="1:11" x14ac:dyDescent="0.35">
      <c r="A4318" s="9">
        <v>4317</v>
      </c>
      <c r="B4318" s="9" t="str">
        <f t="shared" si="67"/>
        <v>Connarus sub</v>
      </c>
      <c r="C4318" s="9" t="e" cm="1">
        <f t="array" aca="1" ref="C4318" ca="1">LEFT(K4318,$C$19743)&amp;"-"&amp;RIGHT(SUBSTITUTE(SUBSTITUTE(TiraAcento(E4318),"-","")," ",""),$C$19744)</f>
        <v>#NAME?</v>
      </c>
      <c r="D4318" s="9" t="s">
        <v>3731</v>
      </c>
      <c r="E4318" s="9" t="s">
        <v>3733</v>
      </c>
      <c r="F4318" s="9" t="s">
        <v>15707</v>
      </c>
      <c r="G4318" s="9" t="s">
        <v>23726</v>
      </c>
      <c r="H4318" s="9" t="s">
        <v>3731</v>
      </c>
      <c r="I4318" s="9" t="s">
        <v>40052</v>
      </c>
      <c r="J4318" s="9" t="s">
        <v>40058</v>
      </c>
      <c r="K4318" s="9" t="s">
        <v>44396</v>
      </c>
    </row>
    <row r="4319" spans="1:11" x14ac:dyDescent="0.35">
      <c r="A4319" s="9">
        <v>4318</v>
      </c>
      <c r="B4319" s="9" t="str">
        <f t="shared" si="67"/>
        <v>Connarus sub</v>
      </c>
      <c r="C4319" s="9" t="e" cm="1">
        <f t="array" aca="1" ref="C4319" ca="1">LEFT(K4319,$C$19743)&amp;"-"&amp;RIGHT(SUBSTITUTE(SUBSTITUTE(TiraAcento(E4319),"-","")," ",""),$C$19744)</f>
        <v>#NAME?</v>
      </c>
      <c r="D4319" s="9" t="s">
        <v>3731</v>
      </c>
      <c r="E4319" s="9" t="s">
        <v>3734</v>
      </c>
      <c r="F4319" s="9" t="s">
        <v>15707</v>
      </c>
      <c r="G4319" s="9" t="s">
        <v>23727</v>
      </c>
      <c r="H4319" s="9" t="s">
        <v>3731</v>
      </c>
      <c r="I4319" s="9" t="s">
        <v>40052</v>
      </c>
      <c r="J4319" s="9" t="s">
        <v>40058</v>
      </c>
      <c r="K4319" s="9" t="s">
        <v>44397</v>
      </c>
    </row>
    <row r="4320" spans="1:11" x14ac:dyDescent="0.35">
      <c r="A4320" s="9">
        <v>4319</v>
      </c>
      <c r="B4320" s="9" t="str">
        <f t="shared" si="67"/>
        <v>Connarus sub</v>
      </c>
      <c r="C4320" s="9" t="e" cm="1">
        <f t="array" aca="1" ref="C4320" ca="1">LEFT(K4320,$C$19743)&amp;"-"&amp;RIGHT(SUBSTITUTE(SUBSTITUTE(TiraAcento(E4320),"-","")," ",""),$C$19744)</f>
        <v>#NAME?</v>
      </c>
      <c r="D4320" s="9" t="s">
        <v>3731</v>
      </c>
      <c r="E4320" s="9" t="s">
        <v>3735</v>
      </c>
      <c r="F4320" s="9" t="s">
        <v>15707</v>
      </c>
      <c r="G4320" s="9" t="s">
        <v>23728</v>
      </c>
      <c r="H4320" s="9" t="s">
        <v>3731</v>
      </c>
      <c r="I4320" s="9" t="s">
        <v>40052</v>
      </c>
      <c r="J4320" s="9" t="s">
        <v>40058</v>
      </c>
      <c r="K4320" s="9" t="s">
        <v>44398</v>
      </c>
    </row>
    <row r="4321" spans="1:11" x14ac:dyDescent="0.35">
      <c r="A4321" s="9">
        <v>4320</v>
      </c>
      <c r="B4321" s="9" t="str">
        <f t="shared" si="67"/>
        <v>Connarus sub</v>
      </c>
      <c r="C4321" s="9" t="e" cm="1">
        <f t="array" aca="1" ref="C4321" ca="1">LEFT(K4321,$C$19743)&amp;"-"&amp;RIGHT(SUBSTITUTE(SUBSTITUTE(TiraAcento(E4321),"-","")," ",""),$C$19744)</f>
        <v>#NAME?</v>
      </c>
      <c r="D4321" s="9" t="s">
        <v>3731</v>
      </c>
      <c r="E4321" s="9" t="s">
        <v>72</v>
      </c>
      <c r="F4321" s="9" t="s">
        <v>15707</v>
      </c>
      <c r="G4321" s="9" t="s">
        <v>23729</v>
      </c>
      <c r="H4321" s="9" t="s">
        <v>3731</v>
      </c>
      <c r="I4321" s="9" t="s">
        <v>40052</v>
      </c>
      <c r="J4321" s="9" t="s">
        <v>40058</v>
      </c>
      <c r="K4321" s="9" t="s">
        <v>72</v>
      </c>
    </row>
    <row r="4322" spans="1:11" x14ac:dyDescent="0.35">
      <c r="A4322" s="9">
        <v>4321</v>
      </c>
      <c r="B4322" s="9" t="str">
        <f t="shared" si="67"/>
        <v>Connarus sub</v>
      </c>
      <c r="C4322" s="9" t="e" cm="1">
        <f t="array" aca="1" ref="C4322" ca="1">LEFT(K4322,$C$19743)&amp;"-"&amp;RIGHT(SUBSTITUTE(SUBSTITUTE(TiraAcento(E4322),"-","")," ",""),$C$19744)</f>
        <v>#NAME?</v>
      </c>
      <c r="D4322" s="9" t="s">
        <v>3731</v>
      </c>
      <c r="E4322" s="9" t="s">
        <v>3736</v>
      </c>
      <c r="F4322" s="9" t="s">
        <v>15707</v>
      </c>
      <c r="G4322" s="9" t="s">
        <v>23730</v>
      </c>
      <c r="H4322" s="9" t="s">
        <v>3731</v>
      </c>
      <c r="I4322" s="9" t="s">
        <v>40052</v>
      </c>
      <c r="J4322" s="9" t="s">
        <v>40058</v>
      </c>
      <c r="K4322" s="9" t="s">
        <v>44399</v>
      </c>
    </row>
    <row r="4323" spans="1:11" x14ac:dyDescent="0.35">
      <c r="A4323" s="9">
        <v>4322</v>
      </c>
      <c r="B4323" s="9" t="str">
        <f t="shared" si="67"/>
        <v>Connarus sub</v>
      </c>
      <c r="C4323" s="9" t="e" cm="1">
        <f t="array" aca="1" ref="C4323" ca="1">LEFT(K4323,$C$19743)&amp;"-"&amp;RIGHT(SUBSTITUTE(SUBSTITUTE(TiraAcento(E4323),"-","")," ",""),$C$19744)</f>
        <v>#NAME?</v>
      </c>
      <c r="D4323" s="9" t="s">
        <v>3731</v>
      </c>
      <c r="E4323" s="9" t="s">
        <v>2674</v>
      </c>
      <c r="F4323" s="9" t="s">
        <v>15707</v>
      </c>
      <c r="G4323" s="9" t="s">
        <v>23731</v>
      </c>
      <c r="H4323" s="9" t="s">
        <v>3731</v>
      </c>
      <c r="I4323" s="9" t="s">
        <v>40052</v>
      </c>
      <c r="J4323" s="9" t="s">
        <v>40058</v>
      </c>
      <c r="K4323" s="9" t="s">
        <v>2674</v>
      </c>
    </row>
    <row r="4324" spans="1:11" x14ac:dyDescent="0.35">
      <c r="A4324" s="9">
        <v>4323</v>
      </c>
      <c r="B4324" s="9" t="str">
        <f t="shared" si="67"/>
        <v>Connarus sub</v>
      </c>
      <c r="C4324" s="9" t="e" cm="1">
        <f t="array" aca="1" ref="C4324" ca="1">LEFT(K4324,$C$19743)&amp;"-"&amp;RIGHT(SUBSTITUTE(SUBSTITUTE(TiraAcento(E4324),"-","")," ",""),$C$19744)</f>
        <v>#NAME?</v>
      </c>
      <c r="D4324" s="9" t="s">
        <v>3731</v>
      </c>
      <c r="E4324" s="9" t="s">
        <v>1444</v>
      </c>
      <c r="F4324" s="9" t="s">
        <v>15707</v>
      </c>
      <c r="G4324" s="9" t="s">
        <v>23732</v>
      </c>
      <c r="H4324" s="9" t="s">
        <v>3731</v>
      </c>
      <c r="I4324" s="9" t="s">
        <v>40052</v>
      </c>
      <c r="J4324" s="9" t="s">
        <v>40058</v>
      </c>
      <c r="K4324" s="9" t="s">
        <v>43282</v>
      </c>
    </row>
    <row r="4325" spans="1:11" x14ac:dyDescent="0.35">
      <c r="A4325" s="9">
        <v>4324</v>
      </c>
      <c r="B4325" s="9" t="str">
        <f t="shared" si="67"/>
        <v>Connarus sub</v>
      </c>
      <c r="C4325" s="9" t="e" cm="1">
        <f t="array" aca="1" ref="C4325" ca="1">LEFT(K4325,$C$19743)&amp;"-"&amp;RIGHT(SUBSTITUTE(SUBSTITUTE(TiraAcento(E4325),"-","")," ",""),$C$19744)</f>
        <v>#NAME?</v>
      </c>
      <c r="D4325" s="9" t="s">
        <v>3731</v>
      </c>
      <c r="E4325" s="9" t="s">
        <v>3737</v>
      </c>
      <c r="F4325" s="9" t="s">
        <v>15707</v>
      </c>
      <c r="G4325" s="9" t="s">
        <v>23733</v>
      </c>
      <c r="H4325" s="9" t="s">
        <v>3731</v>
      </c>
      <c r="I4325" s="9" t="s">
        <v>40052</v>
      </c>
      <c r="J4325" s="9" t="s">
        <v>40058</v>
      </c>
      <c r="K4325" s="9" t="s">
        <v>3737</v>
      </c>
    </row>
    <row r="4326" spans="1:11" x14ac:dyDescent="0.35">
      <c r="A4326" s="9">
        <v>4325</v>
      </c>
      <c r="B4326" s="9" t="str">
        <f t="shared" si="67"/>
        <v>Conocarpus ere</v>
      </c>
      <c r="C4326" s="9" t="e" cm="1">
        <f t="array" aca="1" ref="C4326" ca="1">LEFT(K4326,$C$19743)&amp;"-"&amp;RIGHT(SUBSTITUTE(SUBSTITUTE(TiraAcento(E4326),"-","")," ",""),$C$19744)</f>
        <v>#NAME?</v>
      </c>
      <c r="D4326" s="9" t="s">
        <v>3738</v>
      </c>
      <c r="E4326" s="9" t="s">
        <v>3739</v>
      </c>
      <c r="F4326" s="9" t="s">
        <v>15708</v>
      </c>
      <c r="G4326" s="9" t="s">
        <v>23734</v>
      </c>
      <c r="H4326" s="9" t="s">
        <v>3738</v>
      </c>
      <c r="I4326" s="9" t="s">
        <v>40059</v>
      </c>
      <c r="J4326" s="9" t="s">
        <v>40060</v>
      </c>
      <c r="K4326" s="9" t="s">
        <v>3739</v>
      </c>
    </row>
    <row r="4327" spans="1:11" x14ac:dyDescent="0.35">
      <c r="A4327" s="9">
        <v>4326</v>
      </c>
      <c r="B4327" s="9" t="str">
        <f t="shared" si="67"/>
        <v>Conocarpus ere</v>
      </c>
      <c r="C4327" s="9" t="e" cm="1">
        <f t="array" aca="1" ref="C4327" ca="1">LEFT(K4327,$C$19743)&amp;"-"&amp;RIGHT(SUBSTITUTE(SUBSTITUTE(TiraAcento(E4327),"-","")," ",""),$C$19744)</f>
        <v>#NAME?</v>
      </c>
      <c r="D4327" s="9" t="s">
        <v>3738</v>
      </c>
      <c r="E4327" s="9" t="s">
        <v>1584</v>
      </c>
      <c r="F4327" s="9" t="s">
        <v>15708</v>
      </c>
      <c r="G4327" s="9" t="s">
        <v>23735</v>
      </c>
      <c r="H4327" s="9" t="s">
        <v>3738</v>
      </c>
      <c r="I4327" s="9" t="s">
        <v>40059</v>
      </c>
      <c r="J4327" s="9" t="s">
        <v>40060</v>
      </c>
      <c r="K4327" s="9" t="s">
        <v>1584</v>
      </c>
    </row>
    <row r="4328" spans="1:11" x14ac:dyDescent="0.35">
      <c r="A4328" s="9">
        <v>4327</v>
      </c>
      <c r="B4328" s="9" t="str">
        <f t="shared" si="67"/>
        <v>Conocarpus ere</v>
      </c>
      <c r="C4328" s="9" t="e" cm="1">
        <f t="array" aca="1" ref="C4328" ca="1">LEFT(K4328,$C$19743)&amp;"-"&amp;RIGHT(SUBSTITUTE(SUBSTITUTE(TiraAcento(E4328),"-","")," ",""),$C$19744)</f>
        <v>#NAME?</v>
      </c>
      <c r="D4328" s="9" t="s">
        <v>3738</v>
      </c>
      <c r="E4328" s="9" t="s">
        <v>1667</v>
      </c>
      <c r="F4328" s="9" t="s">
        <v>15708</v>
      </c>
      <c r="G4328" s="9" t="s">
        <v>23736</v>
      </c>
      <c r="H4328" s="9" t="s">
        <v>3738</v>
      </c>
      <c r="I4328" s="9" t="s">
        <v>40059</v>
      </c>
      <c r="J4328" s="9" t="s">
        <v>40060</v>
      </c>
      <c r="K4328" s="9" t="s">
        <v>43406</v>
      </c>
    </row>
    <row r="4329" spans="1:11" x14ac:dyDescent="0.35">
      <c r="A4329" s="9">
        <v>4328</v>
      </c>
      <c r="B4329" s="9" t="str">
        <f t="shared" si="67"/>
        <v>Conocarpus ere</v>
      </c>
      <c r="C4329" s="9" t="e" cm="1">
        <f t="array" aca="1" ref="C4329" ca="1">LEFT(K4329,$C$19743)&amp;"-"&amp;RIGHT(SUBSTITUTE(SUBSTITUTE(TiraAcento(E4329),"-","")," ",""),$C$19744)</f>
        <v>#NAME?</v>
      </c>
      <c r="D4329" s="9" t="s">
        <v>3738</v>
      </c>
      <c r="E4329" s="9" t="s">
        <v>3740</v>
      </c>
      <c r="F4329" s="9" t="s">
        <v>15708</v>
      </c>
      <c r="G4329" s="9" t="s">
        <v>23737</v>
      </c>
      <c r="H4329" s="9" t="s">
        <v>3738</v>
      </c>
      <c r="I4329" s="9" t="s">
        <v>40059</v>
      </c>
      <c r="J4329" s="9" t="s">
        <v>40060</v>
      </c>
      <c r="K4329" s="9" t="s">
        <v>44400</v>
      </c>
    </row>
    <row r="4330" spans="1:11" x14ac:dyDescent="0.35">
      <c r="A4330" s="9">
        <v>4329</v>
      </c>
      <c r="B4330" s="9" t="str">
        <f t="shared" si="67"/>
        <v>Conocarpus ere</v>
      </c>
      <c r="C4330" s="9" t="e" cm="1">
        <f t="array" aca="1" ref="C4330" ca="1">LEFT(K4330,$C$19743)&amp;"-"&amp;RIGHT(SUBSTITUTE(SUBSTITUTE(TiraAcento(E4330),"-","")," ",""),$C$19744)</f>
        <v>#NAME?</v>
      </c>
      <c r="D4330" s="9" t="s">
        <v>3738</v>
      </c>
      <c r="E4330" s="9" t="s">
        <v>3741</v>
      </c>
      <c r="F4330" s="9" t="s">
        <v>15708</v>
      </c>
      <c r="G4330" s="9" t="s">
        <v>23738</v>
      </c>
      <c r="H4330" s="9" t="s">
        <v>3738</v>
      </c>
      <c r="I4330" s="9" t="s">
        <v>40059</v>
      </c>
      <c r="J4330" s="9" t="s">
        <v>40060</v>
      </c>
      <c r="K4330" s="9" t="s">
        <v>44401</v>
      </c>
    </row>
    <row r="4331" spans="1:11" x14ac:dyDescent="0.35">
      <c r="A4331" s="9">
        <v>4330</v>
      </c>
      <c r="B4331" s="9" t="str">
        <f t="shared" si="67"/>
        <v>Conocarpus rac</v>
      </c>
      <c r="C4331" s="9" t="e" cm="1">
        <f t="array" aca="1" ref="C4331" ca="1">LEFT(K4331,$C$19743)&amp;"-"&amp;RIGHT(SUBSTITUTE(SUBSTITUTE(TiraAcento(E4331),"-","")," ",""),$C$19744)</f>
        <v>#NAME?</v>
      </c>
      <c r="D4331" s="9" t="s">
        <v>3742</v>
      </c>
      <c r="E4331" s="9"/>
      <c r="F4331" s="9" t="s">
        <v>15709</v>
      </c>
      <c r="G4331" s="9" t="s">
        <v>23739</v>
      </c>
      <c r="H4331" s="9" t="s">
        <v>3742</v>
      </c>
      <c r="I4331" s="9" t="s">
        <v>40059</v>
      </c>
      <c r="J4331" s="9" t="s">
        <v>40061</v>
      </c>
      <c r="K4331" s="9" t="s">
        <v>42568</v>
      </c>
    </row>
    <row r="4332" spans="1:11" x14ac:dyDescent="0.35">
      <c r="A4332" s="9">
        <v>4331</v>
      </c>
      <c r="B4332" s="9" t="str">
        <f t="shared" si="67"/>
        <v>Conomorpha per</v>
      </c>
      <c r="C4332" s="9" t="e" cm="1">
        <f t="array" aca="1" ref="C4332" ca="1">LEFT(K4332,$C$19743)&amp;"-"&amp;RIGHT(SUBSTITUTE(SUBSTITUTE(TiraAcento(E4332),"-","")," ",""),$C$19744)</f>
        <v>#NAME?</v>
      </c>
      <c r="D4332" s="9" t="s">
        <v>3743</v>
      </c>
      <c r="E4332" s="9" t="s">
        <v>1917</v>
      </c>
      <c r="F4332" s="9" t="s">
        <v>15710</v>
      </c>
      <c r="G4332" s="9" t="s">
        <v>23740</v>
      </c>
      <c r="H4332" s="9" t="s">
        <v>3743</v>
      </c>
      <c r="I4332" s="9" t="s">
        <v>40062</v>
      </c>
      <c r="J4332" s="9" t="s">
        <v>40063</v>
      </c>
      <c r="K4332" s="9" t="s">
        <v>43516</v>
      </c>
    </row>
    <row r="4333" spans="1:11" x14ac:dyDescent="0.35">
      <c r="A4333" s="9">
        <v>4332</v>
      </c>
      <c r="B4333" s="9" t="str">
        <f t="shared" si="67"/>
        <v>Conomorpha per</v>
      </c>
      <c r="C4333" s="9" t="e" cm="1">
        <f t="array" aca="1" ref="C4333" ca="1">LEFT(K4333,$C$19743)&amp;"-"&amp;RIGHT(SUBSTITUTE(SUBSTITUTE(TiraAcento(E4333),"-","")," ",""),$C$19744)</f>
        <v>#NAME?</v>
      </c>
      <c r="D4333" s="9" t="s">
        <v>3743</v>
      </c>
      <c r="E4333" s="9" t="s">
        <v>3744</v>
      </c>
      <c r="F4333" s="9" t="s">
        <v>15710</v>
      </c>
      <c r="G4333" s="9" t="s">
        <v>23741</v>
      </c>
      <c r="H4333" s="9" t="s">
        <v>3743</v>
      </c>
      <c r="I4333" s="9" t="s">
        <v>40062</v>
      </c>
      <c r="J4333" s="9" t="s">
        <v>40063</v>
      </c>
      <c r="K4333" s="9" t="s">
        <v>3744</v>
      </c>
    </row>
    <row r="4334" spans="1:11" x14ac:dyDescent="0.35">
      <c r="A4334" s="9">
        <v>4333</v>
      </c>
      <c r="B4334" s="9" t="str">
        <f t="shared" si="67"/>
        <v>Conomorpha per</v>
      </c>
      <c r="C4334" s="9" t="e" cm="1">
        <f t="array" aca="1" ref="C4334" ca="1">LEFT(K4334,$C$19743)&amp;"-"&amp;RIGHT(SUBSTITUTE(SUBSTITUTE(TiraAcento(E4334),"-","")," ",""),$C$19744)</f>
        <v>#NAME?</v>
      </c>
      <c r="D4334" s="9" t="s">
        <v>3743</v>
      </c>
      <c r="E4334" s="9" t="s">
        <v>3745</v>
      </c>
      <c r="F4334" s="9" t="s">
        <v>15710</v>
      </c>
      <c r="G4334" s="9" t="s">
        <v>23742</v>
      </c>
      <c r="H4334" s="9" t="s">
        <v>3743</v>
      </c>
      <c r="I4334" s="9" t="s">
        <v>40062</v>
      </c>
      <c r="J4334" s="9" t="s">
        <v>40063</v>
      </c>
      <c r="K4334" s="9" t="s">
        <v>3745</v>
      </c>
    </row>
    <row r="4335" spans="1:11" x14ac:dyDescent="0.35">
      <c r="A4335" s="9">
        <v>4334</v>
      </c>
      <c r="B4335" s="9" t="str">
        <f t="shared" si="67"/>
        <v>Cookia wam</v>
      </c>
      <c r="C4335" s="9" t="e" cm="1">
        <f t="array" aca="1" ref="C4335" ca="1">LEFT(K4335,$C$19743)&amp;"-"&amp;RIGHT(SUBSTITUTE(SUBSTITUTE(TiraAcento(E4335),"-","")," ",""),$C$19744)</f>
        <v>#NAME?</v>
      </c>
      <c r="D4335" s="9" t="s">
        <v>3746</v>
      </c>
      <c r="E4335" s="9"/>
      <c r="F4335" s="9" t="s">
        <v>15711</v>
      </c>
      <c r="G4335" s="9" t="s">
        <v>23743</v>
      </c>
      <c r="H4335" s="9" t="s">
        <v>3746</v>
      </c>
      <c r="I4335" s="9" t="s">
        <v>40064</v>
      </c>
      <c r="J4335" s="9" t="s">
        <v>40065</v>
      </c>
      <c r="K4335" s="9" t="s">
        <v>42568</v>
      </c>
    </row>
    <row r="4336" spans="1:11" x14ac:dyDescent="0.35">
      <c r="A4336" s="9">
        <v>4335</v>
      </c>
      <c r="B4336" s="9" t="str">
        <f t="shared" si="67"/>
        <v>Copaifera bra</v>
      </c>
      <c r="C4336" s="9" t="e" cm="1">
        <f t="array" aca="1" ref="C4336" ca="1">LEFT(K4336,$C$19743)&amp;"-"&amp;RIGHT(SUBSTITUTE(SUBSTITUTE(TiraAcento(E4336),"-","")," ",""),$C$19744)</f>
        <v>#NAME?</v>
      </c>
      <c r="D4336" s="9" t="s">
        <v>3747</v>
      </c>
      <c r="E4336" s="9" t="s">
        <v>3748</v>
      </c>
      <c r="F4336" s="9" t="s">
        <v>15712</v>
      </c>
      <c r="G4336" s="9" t="s">
        <v>23744</v>
      </c>
      <c r="H4336" s="9" t="s">
        <v>3747</v>
      </c>
      <c r="I4336" s="9" t="s">
        <v>40066</v>
      </c>
      <c r="J4336" s="9" t="s">
        <v>40067</v>
      </c>
      <c r="K4336" s="9" t="s">
        <v>3748</v>
      </c>
    </row>
    <row r="4337" spans="1:11" x14ac:dyDescent="0.35">
      <c r="A4337" s="9">
        <v>4336</v>
      </c>
      <c r="B4337" s="9" t="str">
        <f t="shared" si="67"/>
        <v>Copaifera bra</v>
      </c>
      <c r="C4337" s="9" t="e" cm="1">
        <f t="array" aca="1" ref="C4337" ca="1">LEFT(K4337,$C$19743)&amp;"-"&amp;RIGHT(SUBSTITUTE(SUBSTITUTE(TiraAcento(E4337),"-","")," ",""),$C$19744)</f>
        <v>#NAME?</v>
      </c>
      <c r="D4337" s="9" t="s">
        <v>3747</v>
      </c>
      <c r="E4337" s="9" t="s">
        <v>591</v>
      </c>
      <c r="F4337" s="9" t="s">
        <v>15712</v>
      </c>
      <c r="G4337" s="9" t="s">
        <v>23745</v>
      </c>
      <c r="H4337" s="9" t="s">
        <v>3747</v>
      </c>
      <c r="I4337" s="9" t="s">
        <v>40066</v>
      </c>
      <c r="J4337" s="9" t="s">
        <v>40067</v>
      </c>
      <c r="K4337" s="9" t="s">
        <v>42829</v>
      </c>
    </row>
    <row r="4338" spans="1:11" x14ac:dyDescent="0.35">
      <c r="A4338" s="9">
        <v>4337</v>
      </c>
      <c r="B4338" s="9" t="str">
        <f t="shared" si="67"/>
        <v>Copaifera bra</v>
      </c>
      <c r="C4338" s="9" t="e" cm="1">
        <f t="array" aca="1" ref="C4338" ca="1">LEFT(K4338,$C$19743)&amp;"-"&amp;RIGHT(SUBSTITUTE(SUBSTITUTE(TiraAcento(E4338),"-","")," ",""),$C$19744)</f>
        <v>#NAME?</v>
      </c>
      <c r="D4338" s="9" t="s">
        <v>3747</v>
      </c>
      <c r="E4338" s="9" t="s">
        <v>828</v>
      </c>
      <c r="F4338" s="9" t="s">
        <v>15712</v>
      </c>
      <c r="G4338" s="9" t="s">
        <v>23746</v>
      </c>
      <c r="H4338" s="9" t="s">
        <v>3747</v>
      </c>
      <c r="I4338" s="9" t="s">
        <v>40066</v>
      </c>
      <c r="J4338" s="9" t="s">
        <v>40067</v>
      </c>
      <c r="K4338" s="9" t="s">
        <v>828</v>
      </c>
    </row>
    <row r="4339" spans="1:11" x14ac:dyDescent="0.35">
      <c r="A4339" s="9">
        <v>4338</v>
      </c>
      <c r="B4339" s="9" t="str">
        <f t="shared" si="67"/>
        <v>Copaifera bra</v>
      </c>
      <c r="C4339" s="9" t="e" cm="1">
        <f t="array" aca="1" ref="C4339" ca="1">LEFT(K4339,$C$19743)&amp;"-"&amp;RIGHT(SUBSTITUTE(SUBSTITUTE(TiraAcento(E4339),"-","")," ",""),$C$19744)</f>
        <v>#NAME?</v>
      </c>
      <c r="D4339" s="9" t="s">
        <v>3747</v>
      </c>
      <c r="E4339" s="9" t="s">
        <v>2826</v>
      </c>
      <c r="F4339" s="9" t="s">
        <v>15712</v>
      </c>
      <c r="G4339" s="9" t="s">
        <v>23747</v>
      </c>
      <c r="H4339" s="9" t="s">
        <v>3747</v>
      </c>
      <c r="I4339" s="9" t="s">
        <v>40066</v>
      </c>
      <c r="J4339" s="9" t="s">
        <v>40067</v>
      </c>
      <c r="K4339" s="9" t="s">
        <v>43980</v>
      </c>
    </row>
    <row r="4340" spans="1:11" x14ac:dyDescent="0.35">
      <c r="A4340" s="9">
        <v>4339</v>
      </c>
      <c r="B4340" s="9" t="str">
        <f t="shared" si="67"/>
        <v>Copaifera bra</v>
      </c>
      <c r="C4340" s="9" t="e" cm="1">
        <f t="array" aca="1" ref="C4340" ca="1">LEFT(K4340,$C$19743)&amp;"-"&amp;RIGHT(SUBSTITUTE(SUBSTITUTE(TiraAcento(E4340),"-","")," ",""),$C$19744)</f>
        <v>#NAME?</v>
      </c>
      <c r="D4340" s="9" t="s">
        <v>3747</v>
      </c>
      <c r="E4340" s="9" t="s">
        <v>3749</v>
      </c>
      <c r="F4340" s="9" t="s">
        <v>15712</v>
      </c>
      <c r="G4340" s="9" t="s">
        <v>23748</v>
      </c>
      <c r="H4340" s="9" t="s">
        <v>3747</v>
      </c>
      <c r="I4340" s="9" t="s">
        <v>40066</v>
      </c>
      <c r="J4340" s="9" t="s">
        <v>40067</v>
      </c>
      <c r="K4340" s="9" t="s">
        <v>44402</v>
      </c>
    </row>
    <row r="4341" spans="1:11" x14ac:dyDescent="0.35">
      <c r="A4341" s="9">
        <v>4340</v>
      </c>
      <c r="B4341" s="9" t="str">
        <f t="shared" si="67"/>
        <v>Copaifera bra</v>
      </c>
      <c r="C4341" s="9" t="e" cm="1">
        <f t="array" aca="1" ref="C4341" ca="1">LEFT(K4341,$C$19743)&amp;"-"&amp;RIGHT(SUBSTITUTE(SUBSTITUTE(TiraAcento(E4341),"-","")," ",""),$C$19744)</f>
        <v>#NAME?</v>
      </c>
      <c r="D4341" s="9" t="s">
        <v>3747</v>
      </c>
      <c r="E4341" s="9" t="s">
        <v>3477</v>
      </c>
      <c r="F4341" s="9" t="s">
        <v>15712</v>
      </c>
      <c r="G4341" s="9" t="s">
        <v>23749</v>
      </c>
      <c r="H4341" s="9" t="s">
        <v>3747</v>
      </c>
      <c r="I4341" s="9" t="s">
        <v>40066</v>
      </c>
      <c r="J4341" s="9" t="s">
        <v>40067</v>
      </c>
      <c r="K4341" s="9" t="s">
        <v>3477</v>
      </c>
    </row>
    <row r="4342" spans="1:11" x14ac:dyDescent="0.35">
      <c r="A4342" s="9">
        <v>4341</v>
      </c>
      <c r="B4342" s="9" t="str">
        <f t="shared" si="67"/>
        <v>Copaifera con</v>
      </c>
      <c r="C4342" s="9" t="e" cm="1">
        <f t="array" aca="1" ref="C4342" ca="1">LEFT(K4342,$C$19743)&amp;"-"&amp;RIGHT(SUBSTITUTE(SUBSTITUTE(TiraAcento(E4342),"-","")," ",""),$C$19744)</f>
        <v>#NAME?</v>
      </c>
      <c r="D4342" s="9" t="s">
        <v>3750</v>
      </c>
      <c r="E4342" s="9" t="s">
        <v>3751</v>
      </c>
      <c r="F4342" s="9" t="s">
        <v>15713</v>
      </c>
      <c r="G4342" s="9" t="s">
        <v>23750</v>
      </c>
      <c r="H4342" s="9" t="s">
        <v>3750</v>
      </c>
      <c r="I4342" s="9" t="s">
        <v>40066</v>
      </c>
      <c r="J4342" s="9" t="s">
        <v>40068</v>
      </c>
      <c r="K4342" s="9" t="s">
        <v>3751</v>
      </c>
    </row>
    <row r="4343" spans="1:11" x14ac:dyDescent="0.35">
      <c r="A4343" s="9">
        <v>4342</v>
      </c>
      <c r="B4343" s="9" t="str">
        <f t="shared" si="67"/>
        <v>Copaifera cor</v>
      </c>
      <c r="C4343" s="9" t="e" cm="1">
        <f t="array" aca="1" ref="C4343" ca="1">LEFT(K4343,$C$19743)&amp;"-"&amp;RIGHT(SUBSTITUTE(SUBSTITUTE(TiraAcento(E4343),"-","")," ",""),$C$19744)</f>
        <v>#NAME?</v>
      </c>
      <c r="D4343" s="9" t="s">
        <v>3752</v>
      </c>
      <c r="E4343" s="9"/>
      <c r="F4343" s="9" t="s">
        <v>15714</v>
      </c>
      <c r="G4343" s="9" t="s">
        <v>23751</v>
      </c>
      <c r="H4343" s="9" t="s">
        <v>3752</v>
      </c>
      <c r="I4343" s="9" t="s">
        <v>40066</v>
      </c>
      <c r="J4343" s="9" t="s">
        <v>40069</v>
      </c>
      <c r="K4343" s="9" t="s">
        <v>42568</v>
      </c>
    </row>
    <row r="4344" spans="1:11" x14ac:dyDescent="0.35">
      <c r="A4344" s="9">
        <v>4343</v>
      </c>
      <c r="B4344" s="9" t="str">
        <f t="shared" si="67"/>
        <v>Copaifera cor</v>
      </c>
      <c r="C4344" s="9" t="e" cm="1">
        <f t="array" aca="1" ref="C4344" ca="1">LEFT(K4344,$C$19743)&amp;"-"&amp;RIGHT(SUBSTITUTE(SUBSTITUTE(TiraAcento(E4344),"-","")," ",""),$C$19744)</f>
        <v>#NAME?</v>
      </c>
      <c r="D4344" s="9" t="s">
        <v>3753</v>
      </c>
      <c r="E4344" s="9" t="s">
        <v>3754</v>
      </c>
      <c r="F4344" s="9" t="s">
        <v>15715</v>
      </c>
      <c r="G4344" s="9" t="s">
        <v>23752</v>
      </c>
      <c r="H4344" s="9" t="s">
        <v>3753</v>
      </c>
      <c r="I4344" s="9" t="s">
        <v>40066</v>
      </c>
      <c r="J4344" s="9" t="s">
        <v>39473</v>
      </c>
      <c r="K4344" s="9" t="s">
        <v>44403</v>
      </c>
    </row>
    <row r="4345" spans="1:11" x14ac:dyDescent="0.35">
      <c r="A4345" s="9">
        <v>4344</v>
      </c>
      <c r="B4345" s="9" t="str">
        <f t="shared" si="67"/>
        <v>Copaifera cor</v>
      </c>
      <c r="C4345" s="9" t="e" cm="1">
        <f t="array" aca="1" ref="C4345" ca="1">LEFT(K4345,$C$19743)&amp;"-"&amp;RIGHT(SUBSTITUTE(SUBSTITUTE(TiraAcento(E4345),"-","")," ",""),$C$19744)</f>
        <v>#NAME?</v>
      </c>
      <c r="D4345" s="9" t="s">
        <v>3753</v>
      </c>
      <c r="E4345" s="9" t="s">
        <v>3751</v>
      </c>
      <c r="F4345" s="9" t="s">
        <v>15715</v>
      </c>
      <c r="G4345" s="9" t="s">
        <v>23753</v>
      </c>
      <c r="H4345" s="9" t="s">
        <v>3753</v>
      </c>
      <c r="I4345" s="9" t="s">
        <v>40066</v>
      </c>
      <c r="J4345" s="9" t="s">
        <v>39473</v>
      </c>
      <c r="K4345" s="9" t="s">
        <v>3751</v>
      </c>
    </row>
    <row r="4346" spans="1:11" x14ac:dyDescent="0.35">
      <c r="A4346" s="9">
        <v>4345</v>
      </c>
      <c r="B4346" s="9" t="str">
        <f t="shared" si="67"/>
        <v>Copaifera cor</v>
      </c>
      <c r="C4346" s="9" t="e" cm="1">
        <f t="array" aca="1" ref="C4346" ca="1">LEFT(K4346,$C$19743)&amp;"-"&amp;RIGHT(SUBSTITUTE(SUBSTITUTE(TiraAcento(E4346),"-","")," ",""),$C$19744)</f>
        <v>#NAME?</v>
      </c>
      <c r="D4346" s="9" t="s">
        <v>3753</v>
      </c>
      <c r="E4346" s="9" t="s">
        <v>3755</v>
      </c>
      <c r="F4346" s="9" t="s">
        <v>15715</v>
      </c>
      <c r="G4346" s="9" t="s">
        <v>23754</v>
      </c>
      <c r="H4346" s="9" t="s">
        <v>3753</v>
      </c>
      <c r="I4346" s="9" t="s">
        <v>40066</v>
      </c>
      <c r="J4346" s="9" t="s">
        <v>39473</v>
      </c>
      <c r="K4346" s="9" t="s">
        <v>44404</v>
      </c>
    </row>
    <row r="4347" spans="1:11" x14ac:dyDescent="0.35">
      <c r="A4347" s="9">
        <v>4346</v>
      </c>
      <c r="B4347" s="9" t="str">
        <f t="shared" si="67"/>
        <v>Copaifera cor</v>
      </c>
      <c r="C4347" s="9" t="e" cm="1">
        <f t="array" aca="1" ref="C4347" ca="1">LEFT(K4347,$C$19743)&amp;"-"&amp;RIGHT(SUBSTITUTE(SUBSTITUTE(TiraAcento(E4347),"-","")," ",""),$C$19744)</f>
        <v>#NAME?</v>
      </c>
      <c r="D4347" s="9" t="s">
        <v>3753</v>
      </c>
      <c r="E4347" s="9" t="s">
        <v>3756</v>
      </c>
      <c r="F4347" s="9" t="s">
        <v>15715</v>
      </c>
      <c r="G4347" s="9" t="s">
        <v>23755</v>
      </c>
      <c r="H4347" s="9" t="s">
        <v>3753</v>
      </c>
      <c r="I4347" s="9" t="s">
        <v>40066</v>
      </c>
      <c r="J4347" s="9" t="s">
        <v>39473</v>
      </c>
      <c r="K4347" s="9" t="s">
        <v>44405</v>
      </c>
    </row>
    <row r="4348" spans="1:11" x14ac:dyDescent="0.35">
      <c r="A4348" s="9">
        <v>4347</v>
      </c>
      <c r="B4348" s="9" t="str">
        <f t="shared" si="67"/>
        <v>Copaifera duc</v>
      </c>
      <c r="C4348" s="9" t="e" cm="1">
        <f t="array" aca="1" ref="C4348" ca="1">LEFT(K4348,$C$19743)&amp;"-"&amp;RIGHT(SUBSTITUTE(SUBSTITUTE(TiraAcento(E4348),"-","")," ",""),$C$19744)</f>
        <v>#NAME?</v>
      </c>
      <c r="D4348" s="9" t="s">
        <v>3757</v>
      </c>
      <c r="E4348" s="9" t="s">
        <v>3754</v>
      </c>
      <c r="F4348" s="9" t="s">
        <v>15716</v>
      </c>
      <c r="G4348" s="9" t="s">
        <v>23756</v>
      </c>
      <c r="H4348" s="9" t="s">
        <v>3757</v>
      </c>
      <c r="I4348" s="9" t="s">
        <v>40066</v>
      </c>
      <c r="J4348" s="9" t="s">
        <v>39454</v>
      </c>
      <c r="K4348" s="9" t="s">
        <v>44403</v>
      </c>
    </row>
    <row r="4349" spans="1:11" x14ac:dyDescent="0.35">
      <c r="A4349" s="9">
        <v>4348</v>
      </c>
      <c r="B4349" s="9" t="str">
        <f t="shared" si="67"/>
        <v>Copaifera duc</v>
      </c>
      <c r="C4349" s="9" t="e" cm="1">
        <f t="array" aca="1" ref="C4349" ca="1">LEFT(K4349,$C$19743)&amp;"-"&amp;RIGHT(SUBSTITUTE(SUBSTITUTE(TiraAcento(E4349),"-","")," ",""),$C$19744)</f>
        <v>#NAME?</v>
      </c>
      <c r="D4349" s="9" t="s">
        <v>3757</v>
      </c>
      <c r="E4349" s="9" t="s">
        <v>3758</v>
      </c>
      <c r="F4349" s="9" t="s">
        <v>15716</v>
      </c>
      <c r="G4349" s="9" t="s">
        <v>23757</v>
      </c>
      <c r="H4349" s="9" t="s">
        <v>3757</v>
      </c>
      <c r="I4349" s="9" t="s">
        <v>40066</v>
      </c>
      <c r="J4349" s="9" t="s">
        <v>39454</v>
      </c>
      <c r="K4349" s="9" t="s">
        <v>44406</v>
      </c>
    </row>
    <row r="4350" spans="1:11" x14ac:dyDescent="0.35">
      <c r="A4350" s="9">
        <v>4349</v>
      </c>
      <c r="B4350" s="9" t="str">
        <f t="shared" si="67"/>
        <v>Copaifera duc</v>
      </c>
      <c r="C4350" s="9" t="e" cm="1">
        <f t="array" aca="1" ref="C4350" ca="1">LEFT(K4350,$C$19743)&amp;"-"&amp;RIGHT(SUBSTITUTE(SUBSTITUTE(TiraAcento(E4350),"-","")," ",""),$C$19744)</f>
        <v>#NAME?</v>
      </c>
      <c r="D4350" s="9" t="s">
        <v>3757</v>
      </c>
      <c r="E4350" s="9" t="s">
        <v>3759</v>
      </c>
      <c r="F4350" s="9" t="s">
        <v>15716</v>
      </c>
      <c r="G4350" s="9" t="s">
        <v>23758</v>
      </c>
      <c r="H4350" s="9" t="s">
        <v>3757</v>
      </c>
      <c r="I4350" s="9" t="s">
        <v>40066</v>
      </c>
      <c r="J4350" s="9" t="s">
        <v>39454</v>
      </c>
      <c r="K4350" s="9" t="s">
        <v>44407</v>
      </c>
    </row>
    <row r="4351" spans="1:11" x14ac:dyDescent="0.35">
      <c r="A4351" s="9">
        <v>4350</v>
      </c>
      <c r="B4351" s="9" t="str">
        <f t="shared" si="67"/>
        <v>Copaifera duc</v>
      </c>
      <c r="C4351" s="9" t="e" cm="1">
        <f t="array" aca="1" ref="C4351" ca="1">LEFT(K4351,$C$19743)&amp;"-"&amp;RIGHT(SUBSTITUTE(SUBSTITUTE(TiraAcento(E4351),"-","")," ",""),$C$19744)</f>
        <v>#NAME?</v>
      </c>
      <c r="D4351" s="9" t="s">
        <v>3757</v>
      </c>
      <c r="E4351" s="9" t="s">
        <v>3760</v>
      </c>
      <c r="F4351" s="9" t="s">
        <v>15716</v>
      </c>
      <c r="G4351" s="9" t="s">
        <v>23759</v>
      </c>
      <c r="H4351" s="9" t="s">
        <v>3757</v>
      </c>
      <c r="I4351" s="9" t="s">
        <v>40066</v>
      </c>
      <c r="J4351" s="9" t="s">
        <v>39454</v>
      </c>
      <c r="K4351" s="9" t="s">
        <v>44408</v>
      </c>
    </row>
    <row r="4352" spans="1:11" x14ac:dyDescent="0.35">
      <c r="A4352" s="9">
        <v>4351</v>
      </c>
      <c r="B4352" s="9" t="str">
        <f t="shared" si="67"/>
        <v>Copaifera duc</v>
      </c>
      <c r="C4352" s="9" t="e" cm="1">
        <f t="array" aca="1" ref="C4352" ca="1">LEFT(K4352,$C$19743)&amp;"-"&amp;RIGHT(SUBSTITUTE(SUBSTITUTE(TiraAcento(E4352),"-","")," ",""),$C$19744)</f>
        <v>#NAME?</v>
      </c>
      <c r="D4352" s="9" t="s">
        <v>3757</v>
      </c>
      <c r="E4352" s="9" t="s">
        <v>3755</v>
      </c>
      <c r="F4352" s="9" t="s">
        <v>15716</v>
      </c>
      <c r="G4352" s="9" t="s">
        <v>23760</v>
      </c>
      <c r="H4352" s="9" t="s">
        <v>3757</v>
      </c>
      <c r="I4352" s="9" t="s">
        <v>40066</v>
      </c>
      <c r="J4352" s="9" t="s">
        <v>39454</v>
      </c>
      <c r="K4352" s="9" t="s">
        <v>44404</v>
      </c>
    </row>
    <row r="4353" spans="1:11" x14ac:dyDescent="0.35">
      <c r="A4353" s="9">
        <v>4352</v>
      </c>
      <c r="B4353" s="9" t="str">
        <f t="shared" si="67"/>
        <v>Copaifera duc</v>
      </c>
      <c r="C4353" s="9" t="e" cm="1">
        <f t="array" aca="1" ref="C4353" ca="1">LEFT(K4353,$C$19743)&amp;"-"&amp;RIGHT(SUBSTITUTE(SUBSTITUTE(TiraAcento(E4353),"-","")," ",""),$C$19744)</f>
        <v>#NAME?</v>
      </c>
      <c r="D4353" s="9" t="s">
        <v>3757</v>
      </c>
      <c r="E4353" s="9" t="s">
        <v>3761</v>
      </c>
      <c r="F4353" s="9" t="s">
        <v>15716</v>
      </c>
      <c r="G4353" s="9" t="s">
        <v>23761</v>
      </c>
      <c r="H4353" s="9" t="s">
        <v>3757</v>
      </c>
      <c r="I4353" s="9" t="s">
        <v>40066</v>
      </c>
      <c r="J4353" s="9" t="s">
        <v>39454</v>
      </c>
      <c r="K4353" s="9" t="s">
        <v>44409</v>
      </c>
    </row>
    <row r="4354" spans="1:11" x14ac:dyDescent="0.35">
      <c r="A4354" s="9">
        <v>4353</v>
      </c>
      <c r="B4354" s="9" t="str">
        <f t="shared" si="67"/>
        <v>Copaifera duc</v>
      </c>
      <c r="C4354" s="9" t="e" cm="1">
        <f t="array" aca="1" ref="C4354" ca="1">LEFT(K4354,$C$19743)&amp;"-"&amp;RIGHT(SUBSTITUTE(SUBSTITUTE(TiraAcento(E4354),"-","")," ",""),$C$19744)</f>
        <v>#NAME?</v>
      </c>
      <c r="D4354" s="9" t="s">
        <v>3757</v>
      </c>
      <c r="E4354" s="9" t="s">
        <v>3756</v>
      </c>
      <c r="F4354" s="9" t="s">
        <v>15716</v>
      </c>
      <c r="G4354" s="9" t="s">
        <v>23762</v>
      </c>
      <c r="H4354" s="9" t="s">
        <v>3757</v>
      </c>
      <c r="I4354" s="9" t="s">
        <v>40066</v>
      </c>
      <c r="J4354" s="9" t="s">
        <v>39454</v>
      </c>
      <c r="K4354" s="9" t="s">
        <v>44405</v>
      </c>
    </row>
    <row r="4355" spans="1:11" x14ac:dyDescent="0.35">
      <c r="A4355" s="9">
        <v>4354</v>
      </c>
      <c r="B4355" s="9" t="str">
        <f t="shared" ref="B4355:B4418" si="68">I4355&amp;" "&amp;IFERROR(LEFT(J4355,$B$19743),D4355)</f>
        <v>Copaifera ell</v>
      </c>
      <c r="C4355" s="9" t="e" cm="1">
        <f t="array" aca="1" ref="C4355" ca="1">LEFT(K4355,$C$19743)&amp;"-"&amp;RIGHT(SUBSTITUTE(SUBSTITUTE(TiraAcento(E4355),"-","")," ",""),$C$19744)</f>
        <v>#NAME?</v>
      </c>
      <c r="D4355" s="9" t="s">
        <v>3762</v>
      </c>
      <c r="E4355" s="9" t="s">
        <v>3751</v>
      </c>
      <c r="F4355" s="9" t="s">
        <v>15717</v>
      </c>
      <c r="G4355" s="9" t="s">
        <v>23763</v>
      </c>
      <c r="H4355" s="9" t="s">
        <v>3762</v>
      </c>
      <c r="I4355" s="9" t="s">
        <v>40066</v>
      </c>
      <c r="J4355" s="9" t="s">
        <v>40070</v>
      </c>
      <c r="K4355" s="9" t="s">
        <v>3751</v>
      </c>
    </row>
    <row r="4356" spans="1:11" x14ac:dyDescent="0.35">
      <c r="A4356" s="9">
        <v>4355</v>
      </c>
      <c r="B4356" s="9" t="str">
        <f t="shared" si="68"/>
        <v>Copaifera gli</v>
      </c>
      <c r="C4356" s="9" t="e" cm="1">
        <f t="array" aca="1" ref="C4356" ca="1">LEFT(K4356,$C$19743)&amp;"-"&amp;RIGHT(SUBSTITUTE(SUBSTITUTE(TiraAcento(E4356),"-","")," ",""),$C$19744)</f>
        <v>#NAME?</v>
      </c>
      <c r="D4356" s="9" t="s">
        <v>3763</v>
      </c>
      <c r="E4356" s="9" t="s">
        <v>3764</v>
      </c>
      <c r="F4356" s="9" t="s">
        <v>15718</v>
      </c>
      <c r="G4356" s="9" t="s">
        <v>23764</v>
      </c>
      <c r="H4356" s="9" t="s">
        <v>3763</v>
      </c>
      <c r="I4356" s="9" t="s">
        <v>40066</v>
      </c>
      <c r="J4356" s="9" t="s">
        <v>40071</v>
      </c>
      <c r="K4356" s="9" t="s">
        <v>44410</v>
      </c>
    </row>
    <row r="4357" spans="1:11" x14ac:dyDescent="0.35">
      <c r="A4357" s="9">
        <v>4356</v>
      </c>
      <c r="B4357" s="9" t="str">
        <f t="shared" si="68"/>
        <v>Copaifera gli</v>
      </c>
      <c r="C4357" s="9" t="e" cm="1">
        <f t="array" aca="1" ref="C4357" ca="1">LEFT(K4357,$C$19743)&amp;"-"&amp;RIGHT(SUBSTITUTE(SUBSTITUTE(TiraAcento(E4357),"-","")," ",""),$C$19744)</f>
        <v>#NAME?</v>
      </c>
      <c r="D4357" s="9" t="s">
        <v>3763</v>
      </c>
      <c r="E4357" s="9" t="s">
        <v>3765</v>
      </c>
      <c r="F4357" s="9" t="s">
        <v>15718</v>
      </c>
      <c r="G4357" s="9" t="s">
        <v>23765</v>
      </c>
      <c r="H4357" s="9" t="s">
        <v>3763</v>
      </c>
      <c r="I4357" s="9" t="s">
        <v>40066</v>
      </c>
      <c r="J4357" s="9" t="s">
        <v>40071</v>
      </c>
      <c r="K4357" s="9" t="s">
        <v>44411</v>
      </c>
    </row>
    <row r="4358" spans="1:11" x14ac:dyDescent="0.35">
      <c r="A4358" s="9">
        <v>4357</v>
      </c>
      <c r="B4358" s="9" t="str">
        <f t="shared" si="68"/>
        <v>Copaifera gui</v>
      </c>
      <c r="C4358" s="9" t="e" cm="1">
        <f t="array" aca="1" ref="C4358" ca="1">LEFT(K4358,$C$19743)&amp;"-"&amp;RIGHT(SUBSTITUTE(SUBSTITUTE(TiraAcento(E4358),"-","")," ",""),$C$19744)</f>
        <v>#NAME?</v>
      </c>
      <c r="D4358" s="9" t="s">
        <v>3766</v>
      </c>
      <c r="E4358" s="9" t="s">
        <v>3754</v>
      </c>
      <c r="F4358" s="9" t="s">
        <v>15719</v>
      </c>
      <c r="G4358" s="9" t="s">
        <v>23766</v>
      </c>
      <c r="H4358" s="9" t="s">
        <v>3766</v>
      </c>
      <c r="I4358" s="9" t="s">
        <v>40066</v>
      </c>
      <c r="J4358" s="9" t="s">
        <v>39197</v>
      </c>
      <c r="K4358" s="9" t="s">
        <v>44403</v>
      </c>
    </row>
    <row r="4359" spans="1:11" x14ac:dyDescent="0.35">
      <c r="A4359" s="9">
        <v>4358</v>
      </c>
      <c r="B4359" s="9" t="str">
        <f t="shared" si="68"/>
        <v>Copaifera gui</v>
      </c>
      <c r="C4359" s="9" t="e" cm="1">
        <f t="array" aca="1" ref="C4359" ca="1">LEFT(K4359,$C$19743)&amp;"-"&amp;RIGHT(SUBSTITUTE(SUBSTITUTE(TiraAcento(E4359),"-","")," ",""),$C$19744)</f>
        <v>#NAME?</v>
      </c>
      <c r="D4359" s="9" t="s">
        <v>3766</v>
      </c>
      <c r="E4359" s="9" t="s">
        <v>3767</v>
      </c>
      <c r="F4359" s="9" t="s">
        <v>15719</v>
      </c>
      <c r="G4359" s="9" t="s">
        <v>23767</v>
      </c>
      <c r="H4359" s="9" t="s">
        <v>3766</v>
      </c>
      <c r="I4359" s="9" t="s">
        <v>40066</v>
      </c>
      <c r="J4359" s="9" t="s">
        <v>39197</v>
      </c>
      <c r="K4359" s="9" t="s">
        <v>44412</v>
      </c>
    </row>
    <row r="4360" spans="1:11" x14ac:dyDescent="0.35">
      <c r="A4360" s="9">
        <v>4359</v>
      </c>
      <c r="B4360" s="9" t="str">
        <f t="shared" si="68"/>
        <v>Copaifera gui</v>
      </c>
      <c r="C4360" s="9" t="e" cm="1">
        <f t="array" aca="1" ref="C4360" ca="1">LEFT(K4360,$C$19743)&amp;"-"&amp;RIGHT(SUBSTITUTE(SUBSTITUTE(TiraAcento(E4360),"-","")," ",""),$C$19744)</f>
        <v>#NAME?</v>
      </c>
      <c r="D4360" s="9" t="s">
        <v>3766</v>
      </c>
      <c r="E4360" s="9" t="s">
        <v>3768</v>
      </c>
      <c r="F4360" s="9" t="s">
        <v>15719</v>
      </c>
      <c r="G4360" s="9" t="s">
        <v>23768</v>
      </c>
      <c r="H4360" s="9" t="s">
        <v>3766</v>
      </c>
      <c r="I4360" s="9" t="s">
        <v>40066</v>
      </c>
      <c r="J4360" s="9" t="s">
        <v>39197</v>
      </c>
      <c r="K4360" s="9" t="s">
        <v>44413</v>
      </c>
    </row>
    <row r="4361" spans="1:11" x14ac:dyDescent="0.35">
      <c r="A4361" s="9">
        <v>4360</v>
      </c>
      <c r="B4361" s="9" t="str">
        <f t="shared" si="68"/>
        <v>Copaifera gui</v>
      </c>
      <c r="C4361" s="9" t="e" cm="1">
        <f t="array" aca="1" ref="C4361" ca="1">LEFT(K4361,$C$19743)&amp;"-"&amp;RIGHT(SUBSTITUTE(SUBSTITUTE(TiraAcento(E4361),"-","")," ",""),$C$19744)</f>
        <v>#NAME?</v>
      </c>
      <c r="D4361" s="9" t="s">
        <v>3766</v>
      </c>
      <c r="E4361" s="9" t="s">
        <v>3755</v>
      </c>
      <c r="F4361" s="9" t="s">
        <v>15719</v>
      </c>
      <c r="G4361" s="9" t="s">
        <v>23769</v>
      </c>
      <c r="H4361" s="9" t="s">
        <v>3766</v>
      </c>
      <c r="I4361" s="9" t="s">
        <v>40066</v>
      </c>
      <c r="J4361" s="9" t="s">
        <v>39197</v>
      </c>
      <c r="K4361" s="9" t="s">
        <v>44404</v>
      </c>
    </row>
    <row r="4362" spans="1:11" x14ac:dyDescent="0.35">
      <c r="A4362" s="9">
        <v>4361</v>
      </c>
      <c r="B4362" s="9" t="str">
        <f t="shared" si="68"/>
        <v>Copaifera lan</v>
      </c>
      <c r="C4362" s="9" t="e" cm="1">
        <f t="array" aca="1" ref="C4362" ca="1">LEFT(K4362,$C$19743)&amp;"-"&amp;RIGHT(SUBSTITUTE(SUBSTITUTE(TiraAcento(E4362),"-","")," ",""),$C$19744)</f>
        <v>#NAME?</v>
      </c>
      <c r="D4362" s="9" t="s">
        <v>3769</v>
      </c>
      <c r="E4362" s="9" t="s">
        <v>3770</v>
      </c>
      <c r="F4362" s="9" t="s">
        <v>15720</v>
      </c>
      <c r="G4362" s="9" t="s">
        <v>23770</v>
      </c>
      <c r="H4362" s="9" t="s">
        <v>3769</v>
      </c>
      <c r="I4362" s="9" t="s">
        <v>40066</v>
      </c>
      <c r="J4362" s="9" t="s">
        <v>40072</v>
      </c>
      <c r="K4362" s="9" t="s">
        <v>44414</v>
      </c>
    </row>
    <row r="4363" spans="1:11" x14ac:dyDescent="0.35">
      <c r="A4363" s="9">
        <v>4362</v>
      </c>
      <c r="B4363" s="9" t="str">
        <f t="shared" si="68"/>
        <v>Copaifera lan</v>
      </c>
      <c r="C4363" s="9" t="e" cm="1">
        <f t="array" aca="1" ref="C4363" ca="1">LEFT(K4363,$C$19743)&amp;"-"&amp;RIGHT(SUBSTITUTE(SUBSTITUTE(TiraAcento(E4363),"-","")," ",""),$C$19744)</f>
        <v>#NAME?</v>
      </c>
      <c r="D4363" s="9" t="s">
        <v>3769</v>
      </c>
      <c r="E4363" s="9" t="s">
        <v>3771</v>
      </c>
      <c r="F4363" s="9" t="s">
        <v>15720</v>
      </c>
      <c r="G4363" s="9" t="s">
        <v>23771</v>
      </c>
      <c r="H4363" s="9" t="s">
        <v>3769</v>
      </c>
      <c r="I4363" s="9" t="s">
        <v>40066</v>
      </c>
      <c r="J4363" s="9" t="s">
        <v>40072</v>
      </c>
      <c r="K4363" s="9" t="s">
        <v>3771</v>
      </c>
    </row>
    <row r="4364" spans="1:11" x14ac:dyDescent="0.35">
      <c r="A4364" s="9">
        <v>4363</v>
      </c>
      <c r="B4364" s="9" t="str">
        <f t="shared" si="68"/>
        <v>Copaifera lan</v>
      </c>
      <c r="C4364" s="9" t="e" cm="1">
        <f t="array" aca="1" ref="C4364" ca="1">LEFT(K4364,$C$19743)&amp;"-"&amp;RIGHT(SUBSTITUTE(SUBSTITUTE(TiraAcento(E4364),"-","")," ",""),$C$19744)</f>
        <v>#NAME?</v>
      </c>
      <c r="D4364" s="9" t="s">
        <v>3769</v>
      </c>
      <c r="E4364" s="9" t="s">
        <v>3772</v>
      </c>
      <c r="F4364" s="9" t="s">
        <v>15720</v>
      </c>
      <c r="G4364" s="9" t="s">
        <v>23772</v>
      </c>
      <c r="H4364" s="9" t="s">
        <v>3769</v>
      </c>
      <c r="I4364" s="9" t="s">
        <v>40066</v>
      </c>
      <c r="J4364" s="9" t="s">
        <v>40072</v>
      </c>
      <c r="K4364" s="9" t="s">
        <v>44415</v>
      </c>
    </row>
    <row r="4365" spans="1:11" x14ac:dyDescent="0.35">
      <c r="A4365" s="9">
        <v>4364</v>
      </c>
      <c r="B4365" s="9" t="str">
        <f t="shared" si="68"/>
        <v>Copaifera lan</v>
      </c>
      <c r="C4365" s="9" t="e" cm="1">
        <f t="array" aca="1" ref="C4365" ca="1">LEFT(K4365,$C$19743)&amp;"-"&amp;RIGHT(SUBSTITUTE(SUBSTITUTE(TiraAcento(E4365),"-","")," ",""),$C$19744)</f>
        <v>#NAME?</v>
      </c>
      <c r="D4365" s="9" t="s">
        <v>3769</v>
      </c>
      <c r="E4365" s="9" t="s">
        <v>3773</v>
      </c>
      <c r="F4365" s="9" t="s">
        <v>15720</v>
      </c>
      <c r="G4365" s="9" t="s">
        <v>23773</v>
      </c>
      <c r="H4365" s="9" t="s">
        <v>3769</v>
      </c>
      <c r="I4365" s="9" t="s">
        <v>40066</v>
      </c>
      <c r="J4365" s="9" t="s">
        <v>40072</v>
      </c>
      <c r="K4365" s="9" t="s">
        <v>44416</v>
      </c>
    </row>
    <row r="4366" spans="1:11" x14ac:dyDescent="0.35">
      <c r="A4366" s="9">
        <v>4365</v>
      </c>
      <c r="B4366" s="9" t="str">
        <f t="shared" si="68"/>
        <v>Copaifera lan</v>
      </c>
      <c r="C4366" s="9" t="e" cm="1">
        <f t="array" aca="1" ref="C4366" ca="1">LEFT(K4366,$C$19743)&amp;"-"&amp;RIGHT(SUBSTITUTE(SUBSTITUTE(TiraAcento(E4366),"-","")," ",""),$C$19744)</f>
        <v>#NAME?</v>
      </c>
      <c r="D4366" s="9" t="s">
        <v>3769</v>
      </c>
      <c r="E4366" s="9" t="s">
        <v>3774</v>
      </c>
      <c r="F4366" s="9" t="s">
        <v>15720</v>
      </c>
      <c r="G4366" s="9" t="s">
        <v>23774</v>
      </c>
      <c r="H4366" s="9" t="s">
        <v>3769</v>
      </c>
      <c r="I4366" s="9" t="s">
        <v>40066</v>
      </c>
      <c r="J4366" s="9" t="s">
        <v>40072</v>
      </c>
      <c r="K4366" s="9" t="s">
        <v>44417</v>
      </c>
    </row>
    <row r="4367" spans="1:11" x14ac:dyDescent="0.35">
      <c r="A4367" s="9">
        <v>4366</v>
      </c>
      <c r="B4367" s="9" t="str">
        <f t="shared" si="68"/>
        <v>Copaifera lan</v>
      </c>
      <c r="C4367" s="9" t="e" cm="1">
        <f t="array" aca="1" ref="C4367" ca="1">LEFT(K4367,$C$19743)&amp;"-"&amp;RIGHT(SUBSTITUTE(SUBSTITUTE(TiraAcento(E4367),"-","")," ",""),$C$19744)</f>
        <v>#NAME?</v>
      </c>
      <c r="D4367" s="9" t="s">
        <v>3769</v>
      </c>
      <c r="E4367" s="9" t="s">
        <v>3775</v>
      </c>
      <c r="F4367" s="9" t="s">
        <v>15720</v>
      </c>
      <c r="G4367" s="9" t="s">
        <v>23775</v>
      </c>
      <c r="H4367" s="9" t="s">
        <v>3769</v>
      </c>
      <c r="I4367" s="9" t="s">
        <v>40066</v>
      </c>
      <c r="J4367" s="9" t="s">
        <v>40072</v>
      </c>
      <c r="K4367" s="9" t="s">
        <v>44418</v>
      </c>
    </row>
    <row r="4368" spans="1:11" x14ac:dyDescent="0.35">
      <c r="A4368" s="9">
        <v>4367</v>
      </c>
      <c r="B4368" s="9" t="str">
        <f t="shared" si="68"/>
        <v>Copaifera lan</v>
      </c>
      <c r="C4368" s="9" t="e" cm="1">
        <f t="array" aca="1" ref="C4368" ca="1">LEFT(K4368,$C$19743)&amp;"-"&amp;RIGHT(SUBSTITUTE(SUBSTITUTE(TiraAcento(E4368),"-","")," ",""),$C$19744)</f>
        <v>#NAME?</v>
      </c>
      <c r="D4368" s="9" t="s">
        <v>3769</v>
      </c>
      <c r="E4368" s="9" t="s">
        <v>3754</v>
      </c>
      <c r="F4368" s="9" t="s">
        <v>15720</v>
      </c>
      <c r="G4368" s="9" t="s">
        <v>23776</v>
      </c>
      <c r="H4368" s="9" t="s">
        <v>3769</v>
      </c>
      <c r="I4368" s="9" t="s">
        <v>40066</v>
      </c>
      <c r="J4368" s="9" t="s">
        <v>40072</v>
      </c>
      <c r="K4368" s="9" t="s">
        <v>44403</v>
      </c>
    </row>
    <row r="4369" spans="1:11" x14ac:dyDescent="0.35">
      <c r="A4369" s="9">
        <v>4368</v>
      </c>
      <c r="B4369" s="9" t="str">
        <f t="shared" si="68"/>
        <v>Copaifera lan</v>
      </c>
      <c r="C4369" s="9" t="e" cm="1">
        <f t="array" aca="1" ref="C4369" ca="1">LEFT(K4369,$C$19743)&amp;"-"&amp;RIGHT(SUBSTITUTE(SUBSTITUTE(TiraAcento(E4369),"-","")," ",""),$C$19744)</f>
        <v>#NAME?</v>
      </c>
      <c r="D4369" s="9" t="s">
        <v>3769</v>
      </c>
      <c r="E4369" s="9" t="s">
        <v>3776</v>
      </c>
      <c r="F4369" s="9" t="s">
        <v>15720</v>
      </c>
      <c r="G4369" s="9" t="s">
        <v>23777</v>
      </c>
      <c r="H4369" s="9" t="s">
        <v>3769</v>
      </c>
      <c r="I4369" s="9" t="s">
        <v>40066</v>
      </c>
      <c r="J4369" s="9" t="s">
        <v>40072</v>
      </c>
      <c r="K4369" s="9" t="s">
        <v>44419</v>
      </c>
    </row>
    <row r="4370" spans="1:11" x14ac:dyDescent="0.35">
      <c r="A4370" s="9">
        <v>4369</v>
      </c>
      <c r="B4370" s="9" t="str">
        <f t="shared" si="68"/>
        <v>Copaifera lan</v>
      </c>
      <c r="C4370" s="9" t="e" cm="1">
        <f t="array" aca="1" ref="C4370" ca="1">LEFT(K4370,$C$19743)&amp;"-"&amp;RIGHT(SUBSTITUTE(SUBSTITUTE(TiraAcento(E4370),"-","")," ",""),$C$19744)</f>
        <v>#NAME?</v>
      </c>
      <c r="D4370" s="9" t="s">
        <v>3769</v>
      </c>
      <c r="E4370" s="9" t="s">
        <v>3764</v>
      </c>
      <c r="F4370" s="9" t="s">
        <v>15720</v>
      </c>
      <c r="G4370" s="9" t="s">
        <v>23778</v>
      </c>
      <c r="H4370" s="9" t="s">
        <v>3769</v>
      </c>
      <c r="I4370" s="9" t="s">
        <v>40066</v>
      </c>
      <c r="J4370" s="9" t="s">
        <v>40072</v>
      </c>
      <c r="K4370" s="9" t="s">
        <v>44410</v>
      </c>
    </row>
    <row r="4371" spans="1:11" x14ac:dyDescent="0.35">
      <c r="A4371" s="9">
        <v>4370</v>
      </c>
      <c r="B4371" s="9" t="str">
        <f t="shared" si="68"/>
        <v>Copaifera lan</v>
      </c>
      <c r="C4371" s="9" t="e" cm="1">
        <f t="array" aca="1" ref="C4371" ca="1">LEFT(K4371,$C$19743)&amp;"-"&amp;RIGHT(SUBSTITUTE(SUBSTITUTE(TiraAcento(E4371),"-","")," ",""),$C$19744)</f>
        <v>#NAME?</v>
      </c>
      <c r="D4371" s="9" t="s">
        <v>3769</v>
      </c>
      <c r="E4371" s="9" t="s">
        <v>3777</v>
      </c>
      <c r="F4371" s="9" t="s">
        <v>15720</v>
      </c>
      <c r="G4371" s="9" t="s">
        <v>23779</v>
      </c>
      <c r="H4371" s="9" t="s">
        <v>3769</v>
      </c>
      <c r="I4371" s="9" t="s">
        <v>40066</v>
      </c>
      <c r="J4371" s="9" t="s">
        <v>40072</v>
      </c>
      <c r="K4371" s="9" t="s">
        <v>44420</v>
      </c>
    </row>
    <row r="4372" spans="1:11" x14ac:dyDescent="0.35">
      <c r="A4372" s="9">
        <v>4371</v>
      </c>
      <c r="B4372" s="9" t="str">
        <f t="shared" si="68"/>
        <v>Copaifera lan</v>
      </c>
      <c r="C4372" s="9" t="e" cm="1">
        <f t="array" aca="1" ref="C4372" ca="1">LEFT(K4372,$C$19743)&amp;"-"&amp;RIGHT(SUBSTITUTE(SUBSTITUTE(TiraAcento(E4372),"-","")," ",""),$C$19744)</f>
        <v>#NAME?</v>
      </c>
      <c r="D4372" s="9" t="s">
        <v>3769</v>
      </c>
      <c r="E4372" s="9" t="s">
        <v>3751</v>
      </c>
      <c r="F4372" s="9" t="s">
        <v>15720</v>
      </c>
      <c r="G4372" s="9" t="s">
        <v>23780</v>
      </c>
      <c r="H4372" s="9" t="s">
        <v>3769</v>
      </c>
      <c r="I4372" s="9" t="s">
        <v>40066</v>
      </c>
      <c r="J4372" s="9" t="s">
        <v>40072</v>
      </c>
      <c r="K4372" s="9" t="s">
        <v>3751</v>
      </c>
    </row>
    <row r="4373" spans="1:11" x14ac:dyDescent="0.35">
      <c r="A4373" s="9">
        <v>4372</v>
      </c>
      <c r="B4373" s="9" t="str">
        <f t="shared" si="68"/>
        <v>Copaifera lan</v>
      </c>
      <c r="C4373" s="9" t="e" cm="1">
        <f t="array" aca="1" ref="C4373" ca="1">LEFT(K4373,$C$19743)&amp;"-"&amp;RIGHT(SUBSTITUTE(SUBSTITUTE(TiraAcento(E4373),"-","")," ",""),$C$19744)</f>
        <v>#NAME?</v>
      </c>
      <c r="D4373" s="9" t="s">
        <v>3769</v>
      </c>
      <c r="E4373" s="9" t="s">
        <v>3778</v>
      </c>
      <c r="F4373" s="9" t="s">
        <v>15720</v>
      </c>
      <c r="G4373" s="9" t="s">
        <v>23781</v>
      </c>
      <c r="H4373" s="9" t="s">
        <v>3769</v>
      </c>
      <c r="I4373" s="9" t="s">
        <v>40066</v>
      </c>
      <c r="J4373" s="9" t="s">
        <v>40072</v>
      </c>
      <c r="K4373" s="9" t="s">
        <v>44421</v>
      </c>
    </row>
    <row r="4374" spans="1:11" x14ac:dyDescent="0.35">
      <c r="A4374" s="9">
        <v>4373</v>
      </c>
      <c r="B4374" s="9" t="str">
        <f t="shared" si="68"/>
        <v>Copaifera lan</v>
      </c>
      <c r="C4374" s="9" t="e" cm="1">
        <f t="array" aca="1" ref="C4374" ca="1">LEFT(K4374,$C$19743)&amp;"-"&amp;RIGHT(SUBSTITUTE(SUBSTITUTE(TiraAcento(E4374),"-","")," ",""),$C$19744)</f>
        <v>#NAME?</v>
      </c>
      <c r="D4374" s="9" t="s">
        <v>3769</v>
      </c>
      <c r="E4374" s="9" t="s">
        <v>3779</v>
      </c>
      <c r="F4374" s="9" t="s">
        <v>15720</v>
      </c>
      <c r="G4374" s="9" t="s">
        <v>23782</v>
      </c>
      <c r="H4374" s="9" t="s">
        <v>3769</v>
      </c>
      <c r="I4374" s="9" t="s">
        <v>40066</v>
      </c>
      <c r="J4374" s="9" t="s">
        <v>40072</v>
      </c>
      <c r="K4374" s="9" t="s">
        <v>44422</v>
      </c>
    </row>
    <row r="4375" spans="1:11" x14ac:dyDescent="0.35">
      <c r="A4375" s="9">
        <v>4374</v>
      </c>
      <c r="B4375" s="9" t="str">
        <f t="shared" si="68"/>
        <v>Copaifera lan</v>
      </c>
      <c r="C4375" s="9" t="e" cm="1">
        <f t="array" aca="1" ref="C4375" ca="1">LEFT(K4375,$C$19743)&amp;"-"&amp;RIGHT(SUBSTITUTE(SUBSTITUTE(TiraAcento(E4375),"-","")," ",""),$C$19744)</f>
        <v>#NAME?</v>
      </c>
      <c r="D4375" s="9" t="s">
        <v>3769</v>
      </c>
      <c r="E4375" s="9" t="s">
        <v>3780</v>
      </c>
      <c r="F4375" s="9" t="s">
        <v>15720</v>
      </c>
      <c r="G4375" s="9" t="s">
        <v>23783</v>
      </c>
      <c r="H4375" s="9" t="s">
        <v>3769</v>
      </c>
      <c r="I4375" s="9" t="s">
        <v>40066</v>
      </c>
      <c r="J4375" s="9" t="s">
        <v>40072</v>
      </c>
      <c r="K4375" s="9" t="s">
        <v>44423</v>
      </c>
    </row>
    <row r="4376" spans="1:11" x14ac:dyDescent="0.35">
      <c r="A4376" s="9">
        <v>4375</v>
      </c>
      <c r="B4376" s="9" t="str">
        <f t="shared" si="68"/>
        <v>Copaifera lan</v>
      </c>
      <c r="C4376" s="9" t="e" cm="1">
        <f t="array" aca="1" ref="C4376" ca="1">LEFT(K4376,$C$19743)&amp;"-"&amp;RIGHT(SUBSTITUTE(SUBSTITUTE(TiraAcento(E4376),"-","")," ",""),$C$19744)</f>
        <v>#NAME?</v>
      </c>
      <c r="D4376" s="9" t="s">
        <v>3769</v>
      </c>
      <c r="E4376" s="9" t="s">
        <v>3781</v>
      </c>
      <c r="F4376" s="9" t="s">
        <v>15720</v>
      </c>
      <c r="G4376" s="9" t="s">
        <v>23784</v>
      </c>
      <c r="H4376" s="9" t="s">
        <v>3769</v>
      </c>
      <c r="I4376" s="9" t="s">
        <v>40066</v>
      </c>
      <c r="J4376" s="9" t="s">
        <v>40072</v>
      </c>
      <c r="K4376" s="9" t="s">
        <v>3781</v>
      </c>
    </row>
    <row r="4377" spans="1:11" x14ac:dyDescent="0.35">
      <c r="A4377" s="9">
        <v>4376</v>
      </c>
      <c r="B4377" s="9" t="str">
        <f t="shared" si="68"/>
        <v>Copaifera lan</v>
      </c>
      <c r="C4377" s="9" t="e" cm="1">
        <f t="array" aca="1" ref="C4377" ca="1">LEFT(K4377,$C$19743)&amp;"-"&amp;RIGHT(SUBSTITUTE(SUBSTITUTE(TiraAcento(E4377),"-","")," ",""),$C$19744)</f>
        <v>#NAME?</v>
      </c>
      <c r="D4377" s="9" t="s">
        <v>3769</v>
      </c>
      <c r="E4377" s="9" t="s">
        <v>3782</v>
      </c>
      <c r="F4377" s="9" t="s">
        <v>15720</v>
      </c>
      <c r="G4377" s="9" t="s">
        <v>23785</v>
      </c>
      <c r="H4377" s="9" t="s">
        <v>3769</v>
      </c>
      <c r="I4377" s="9" t="s">
        <v>40066</v>
      </c>
      <c r="J4377" s="9" t="s">
        <v>40072</v>
      </c>
      <c r="K4377" s="9" t="s">
        <v>44424</v>
      </c>
    </row>
    <row r="4378" spans="1:11" x14ac:dyDescent="0.35">
      <c r="A4378" s="9">
        <v>4377</v>
      </c>
      <c r="B4378" s="9" t="str">
        <f t="shared" si="68"/>
        <v>Copaifera lan</v>
      </c>
      <c r="C4378" s="9" t="e" cm="1">
        <f t="array" aca="1" ref="C4378" ca="1">LEFT(K4378,$C$19743)&amp;"-"&amp;RIGHT(SUBSTITUTE(SUBSTITUTE(TiraAcento(E4378),"-","")," ",""),$C$19744)</f>
        <v>#NAME?</v>
      </c>
      <c r="D4378" s="9" t="s">
        <v>3769</v>
      </c>
      <c r="E4378" s="9" t="s">
        <v>3783</v>
      </c>
      <c r="F4378" s="9" t="s">
        <v>15720</v>
      </c>
      <c r="G4378" s="9" t="s">
        <v>23786</v>
      </c>
      <c r="H4378" s="9" t="s">
        <v>3769</v>
      </c>
      <c r="I4378" s="9" t="s">
        <v>40066</v>
      </c>
      <c r="J4378" s="9" t="s">
        <v>40072</v>
      </c>
      <c r="K4378" s="9" t="s">
        <v>44425</v>
      </c>
    </row>
    <row r="4379" spans="1:11" x14ac:dyDescent="0.35">
      <c r="A4379" s="9">
        <v>4378</v>
      </c>
      <c r="B4379" s="9" t="str">
        <f t="shared" si="68"/>
        <v>Cinnamomum ves</v>
      </c>
      <c r="C4379" s="9" t="e" cm="1">
        <f t="array" aca="1" ref="C4379" ca="1">LEFT(K4379,$C$19743)&amp;"-"&amp;RIGHT(SUBSTITUTE(SUBSTITUTE(TiraAcento(E4379),"-","")," ",""),$C$19744)</f>
        <v>#NAME?</v>
      </c>
      <c r="D4379" s="9" t="s">
        <v>3784</v>
      </c>
      <c r="E4379" s="9" t="s">
        <v>66</v>
      </c>
      <c r="F4379" s="9" t="s">
        <v>15721</v>
      </c>
      <c r="G4379" s="9" t="s">
        <v>23787</v>
      </c>
      <c r="H4379" s="9" t="s">
        <v>3784</v>
      </c>
      <c r="I4379" s="9" t="s">
        <v>40073</v>
      </c>
      <c r="J4379" s="9" t="s">
        <v>40074</v>
      </c>
      <c r="K4379" s="9" t="s">
        <v>66</v>
      </c>
    </row>
    <row r="4380" spans="1:11" x14ac:dyDescent="0.35">
      <c r="A4380" s="9">
        <v>4379</v>
      </c>
      <c r="B4380" s="9" t="str">
        <f t="shared" si="68"/>
        <v>Cinnamomum ves</v>
      </c>
      <c r="C4380" s="9" t="e" cm="1">
        <f t="array" aca="1" ref="C4380" ca="1">LEFT(K4380,$C$19743)&amp;"-"&amp;RIGHT(SUBSTITUTE(SUBSTITUTE(TiraAcento(E4380),"-","")," ",""),$C$19744)</f>
        <v>#NAME?</v>
      </c>
      <c r="D4380" s="9" t="s">
        <v>3784</v>
      </c>
      <c r="E4380" s="9" t="s">
        <v>35</v>
      </c>
      <c r="F4380" s="9" t="s">
        <v>15721</v>
      </c>
      <c r="G4380" s="9" t="s">
        <v>23788</v>
      </c>
      <c r="H4380" s="9" t="s">
        <v>3784</v>
      </c>
      <c r="I4380" s="9" t="s">
        <v>40073</v>
      </c>
      <c r="J4380" s="9" t="s">
        <v>40074</v>
      </c>
      <c r="K4380" s="9" t="s">
        <v>42557</v>
      </c>
    </row>
    <row r="4381" spans="1:11" x14ac:dyDescent="0.35">
      <c r="A4381" s="9">
        <v>4380</v>
      </c>
      <c r="B4381" s="9" t="str">
        <f t="shared" si="68"/>
        <v>Cinnamomum zey</v>
      </c>
      <c r="C4381" s="9" t="e" cm="1">
        <f t="array" aca="1" ref="C4381" ca="1">LEFT(K4381,$C$19743)&amp;"-"&amp;RIGHT(SUBSTITUTE(SUBSTITUTE(TiraAcento(E4381),"-","")," ",""),$C$19744)</f>
        <v>#NAME?</v>
      </c>
      <c r="D4381" s="9" t="s">
        <v>3785</v>
      </c>
      <c r="E4381" s="9" t="s">
        <v>3786</v>
      </c>
      <c r="F4381" s="9" t="s">
        <v>15722</v>
      </c>
      <c r="G4381" s="9" t="s">
        <v>23789</v>
      </c>
      <c r="H4381" s="9" t="s">
        <v>3785</v>
      </c>
      <c r="I4381" s="9" t="s">
        <v>40073</v>
      </c>
      <c r="J4381" s="9" t="s">
        <v>40075</v>
      </c>
      <c r="K4381" s="9" t="s">
        <v>44426</v>
      </c>
    </row>
    <row r="4382" spans="1:11" x14ac:dyDescent="0.35">
      <c r="A4382" s="9">
        <v>4381</v>
      </c>
      <c r="B4382" s="9" t="str">
        <f t="shared" si="68"/>
        <v>Cinnamomum zey</v>
      </c>
      <c r="C4382" s="9" t="e" cm="1">
        <f t="array" aca="1" ref="C4382" ca="1">LEFT(K4382,$C$19743)&amp;"-"&amp;RIGHT(SUBSTITUTE(SUBSTITUTE(TiraAcento(E4382),"-","")," ",""),$C$19744)</f>
        <v>#NAME?</v>
      </c>
      <c r="D4382" s="9" t="s">
        <v>3785</v>
      </c>
      <c r="E4382" s="9" t="s">
        <v>1262</v>
      </c>
      <c r="F4382" s="9" t="s">
        <v>15722</v>
      </c>
      <c r="G4382" s="9" t="s">
        <v>23790</v>
      </c>
      <c r="H4382" s="9" t="s">
        <v>3785</v>
      </c>
      <c r="I4382" s="9" t="s">
        <v>40073</v>
      </c>
      <c r="J4382" s="9" t="s">
        <v>40075</v>
      </c>
      <c r="K4382" s="9" t="s">
        <v>1262</v>
      </c>
    </row>
    <row r="4383" spans="1:11" x14ac:dyDescent="0.35">
      <c r="A4383" s="9">
        <v>4382</v>
      </c>
      <c r="B4383" s="9" t="str">
        <f t="shared" si="68"/>
        <v>Cinnamomum zey</v>
      </c>
      <c r="C4383" s="9" t="e" cm="1">
        <f t="array" aca="1" ref="C4383" ca="1">LEFT(K4383,$C$19743)&amp;"-"&amp;RIGHT(SUBSTITUTE(SUBSTITUTE(TiraAcento(E4383),"-","")," ",""),$C$19744)</f>
        <v>#NAME?</v>
      </c>
      <c r="D4383" s="9" t="s">
        <v>3785</v>
      </c>
      <c r="E4383" s="9" t="s">
        <v>3787</v>
      </c>
      <c r="F4383" s="9" t="s">
        <v>15722</v>
      </c>
      <c r="G4383" s="9" t="s">
        <v>23791</v>
      </c>
      <c r="H4383" s="9" t="s">
        <v>3785</v>
      </c>
      <c r="I4383" s="9" t="s">
        <v>40073</v>
      </c>
      <c r="J4383" s="9" t="s">
        <v>40075</v>
      </c>
      <c r="K4383" s="9" t="s">
        <v>44427</v>
      </c>
    </row>
    <row r="4384" spans="1:11" x14ac:dyDescent="0.35">
      <c r="A4384" s="9">
        <v>4383</v>
      </c>
      <c r="B4384" s="9" t="str">
        <f t="shared" si="68"/>
        <v>Cinnamomum zey</v>
      </c>
      <c r="C4384" s="9" t="e" cm="1">
        <f t="array" aca="1" ref="C4384" ca="1">LEFT(K4384,$C$19743)&amp;"-"&amp;RIGHT(SUBSTITUTE(SUBSTITUTE(TiraAcento(E4384),"-","")," ",""),$C$19744)</f>
        <v>#NAME?</v>
      </c>
      <c r="D4384" s="9" t="s">
        <v>3785</v>
      </c>
      <c r="E4384" s="9" t="s">
        <v>3788</v>
      </c>
      <c r="F4384" s="9" t="s">
        <v>15722</v>
      </c>
      <c r="G4384" s="9" t="s">
        <v>23792</v>
      </c>
      <c r="H4384" s="9" t="s">
        <v>3785</v>
      </c>
      <c r="I4384" s="9" t="s">
        <v>40073</v>
      </c>
      <c r="J4384" s="9" t="s">
        <v>40075</v>
      </c>
      <c r="K4384" s="9" t="s">
        <v>3788</v>
      </c>
    </row>
    <row r="4385" spans="1:11" x14ac:dyDescent="0.35">
      <c r="A4385" s="9">
        <v>4384</v>
      </c>
      <c r="B4385" s="9" t="str">
        <f t="shared" si="68"/>
        <v>Citharexylum bar</v>
      </c>
      <c r="C4385" s="9" t="e" cm="1">
        <f t="array" aca="1" ref="C4385" ca="1">LEFT(K4385,$C$19743)&amp;"-"&amp;RIGHT(SUBSTITUTE(SUBSTITUTE(TiraAcento(E4385),"-","")," ",""),$C$19744)</f>
        <v>#NAME?</v>
      </c>
      <c r="D4385" s="9" t="s">
        <v>3789</v>
      </c>
      <c r="E4385" s="9" t="s">
        <v>3790</v>
      </c>
      <c r="F4385" s="9" t="s">
        <v>15723</v>
      </c>
      <c r="G4385" s="9" t="s">
        <v>23793</v>
      </c>
      <c r="H4385" s="9" t="s">
        <v>3789</v>
      </c>
      <c r="I4385" s="9" t="s">
        <v>40076</v>
      </c>
      <c r="J4385" s="9" t="s">
        <v>39873</v>
      </c>
      <c r="K4385" s="9" t="s">
        <v>44428</v>
      </c>
    </row>
    <row r="4386" spans="1:11" x14ac:dyDescent="0.35">
      <c r="A4386" s="9">
        <v>4385</v>
      </c>
      <c r="B4386" s="9" t="str">
        <f t="shared" si="68"/>
        <v>Citharexylum bar</v>
      </c>
      <c r="C4386" s="9" t="e" cm="1">
        <f t="array" aca="1" ref="C4386" ca="1">LEFT(K4386,$C$19743)&amp;"-"&amp;RIGHT(SUBSTITUTE(SUBSTITUTE(TiraAcento(E4386),"-","")," ",""),$C$19744)</f>
        <v>#NAME?</v>
      </c>
      <c r="D4386" s="9" t="s">
        <v>3789</v>
      </c>
      <c r="E4386" s="9" t="s">
        <v>3791</v>
      </c>
      <c r="F4386" s="9" t="s">
        <v>15723</v>
      </c>
      <c r="G4386" s="9" t="s">
        <v>23794</v>
      </c>
      <c r="H4386" s="9" t="s">
        <v>3789</v>
      </c>
      <c r="I4386" s="9" t="s">
        <v>40076</v>
      </c>
      <c r="J4386" s="9" t="s">
        <v>39873</v>
      </c>
      <c r="K4386" s="9" t="s">
        <v>44429</v>
      </c>
    </row>
    <row r="4387" spans="1:11" x14ac:dyDescent="0.35">
      <c r="A4387" s="9">
        <v>4386</v>
      </c>
      <c r="B4387" s="9" t="str">
        <f t="shared" si="68"/>
        <v>Citharexylum cin</v>
      </c>
      <c r="C4387" s="9" t="e" cm="1">
        <f t="array" aca="1" ref="C4387" ca="1">LEFT(K4387,$C$19743)&amp;"-"&amp;RIGHT(SUBSTITUTE(SUBSTITUTE(TiraAcento(E4387),"-","")," ",""),$C$19744)</f>
        <v>#NAME?</v>
      </c>
      <c r="D4387" s="9" t="s">
        <v>3792</v>
      </c>
      <c r="E4387" s="9" t="s">
        <v>3793</v>
      </c>
      <c r="F4387" s="9" t="s">
        <v>15724</v>
      </c>
      <c r="G4387" s="9" t="s">
        <v>23795</v>
      </c>
      <c r="H4387" s="9" t="s">
        <v>3792</v>
      </c>
      <c r="I4387" s="9" t="s">
        <v>40076</v>
      </c>
      <c r="J4387" s="9" t="s">
        <v>40077</v>
      </c>
      <c r="K4387" s="9" t="s">
        <v>44430</v>
      </c>
    </row>
    <row r="4388" spans="1:11" x14ac:dyDescent="0.35">
      <c r="A4388" s="9">
        <v>4387</v>
      </c>
      <c r="B4388" s="9" t="str">
        <f t="shared" si="68"/>
        <v>Citharexylum cin</v>
      </c>
      <c r="C4388" s="9" t="e" cm="1">
        <f t="array" aca="1" ref="C4388" ca="1">LEFT(K4388,$C$19743)&amp;"-"&amp;RIGHT(SUBSTITUTE(SUBSTITUTE(TiraAcento(E4388),"-","")," ",""),$C$19744)</f>
        <v>#NAME?</v>
      </c>
      <c r="D4388" s="9" t="s">
        <v>3792</v>
      </c>
      <c r="E4388" s="9" t="s">
        <v>3794</v>
      </c>
      <c r="F4388" s="9" t="s">
        <v>15724</v>
      </c>
      <c r="G4388" s="9" t="s">
        <v>23796</v>
      </c>
      <c r="H4388" s="9" t="s">
        <v>3792</v>
      </c>
      <c r="I4388" s="9" t="s">
        <v>40076</v>
      </c>
      <c r="J4388" s="9" t="s">
        <v>40077</v>
      </c>
      <c r="K4388" s="9" t="s">
        <v>44431</v>
      </c>
    </row>
    <row r="4389" spans="1:11" x14ac:dyDescent="0.35">
      <c r="A4389" s="9">
        <v>4388</v>
      </c>
      <c r="B4389" s="9" t="str">
        <f t="shared" si="68"/>
        <v>Citharexylum cin</v>
      </c>
      <c r="C4389" s="9" t="e" cm="1">
        <f t="array" aca="1" ref="C4389" ca="1">LEFT(K4389,$C$19743)&amp;"-"&amp;RIGHT(SUBSTITUTE(SUBSTITUTE(TiraAcento(E4389),"-","")," ",""),$C$19744)</f>
        <v>#NAME?</v>
      </c>
      <c r="D4389" s="9" t="s">
        <v>3792</v>
      </c>
      <c r="E4389" s="9" t="s">
        <v>3795</v>
      </c>
      <c r="F4389" s="9" t="s">
        <v>15724</v>
      </c>
      <c r="G4389" s="9" t="s">
        <v>23797</v>
      </c>
      <c r="H4389" s="9" t="s">
        <v>3792</v>
      </c>
      <c r="I4389" s="9" t="s">
        <v>40076</v>
      </c>
      <c r="J4389" s="9" t="s">
        <v>40077</v>
      </c>
      <c r="K4389" s="9" t="s">
        <v>41382</v>
      </c>
    </row>
    <row r="4390" spans="1:11" x14ac:dyDescent="0.35">
      <c r="A4390" s="9">
        <v>4389</v>
      </c>
      <c r="B4390" s="9" t="str">
        <f t="shared" si="68"/>
        <v>Citharexylum cin</v>
      </c>
      <c r="C4390" s="9" t="e" cm="1">
        <f t="array" aca="1" ref="C4390" ca="1">LEFT(K4390,$C$19743)&amp;"-"&amp;RIGHT(SUBSTITUTE(SUBSTITUTE(TiraAcento(E4390),"-","")," ",""),$C$19744)</f>
        <v>#NAME?</v>
      </c>
      <c r="D4390" s="9" t="s">
        <v>3792</v>
      </c>
      <c r="E4390" s="9" t="s">
        <v>3796</v>
      </c>
      <c r="F4390" s="9" t="s">
        <v>15724</v>
      </c>
      <c r="G4390" s="9" t="s">
        <v>23798</v>
      </c>
      <c r="H4390" s="9" t="s">
        <v>3792</v>
      </c>
      <c r="I4390" s="9" t="s">
        <v>40076</v>
      </c>
      <c r="J4390" s="9" t="s">
        <v>40077</v>
      </c>
      <c r="K4390" s="9" t="s">
        <v>44432</v>
      </c>
    </row>
    <row r="4391" spans="1:11" x14ac:dyDescent="0.35">
      <c r="A4391" s="9">
        <v>4390</v>
      </c>
      <c r="B4391" s="9" t="str">
        <f t="shared" si="68"/>
        <v>Citharexylum cin</v>
      </c>
      <c r="C4391" s="9" t="e" cm="1">
        <f t="array" aca="1" ref="C4391" ca="1">LEFT(K4391,$C$19743)&amp;"-"&amp;RIGHT(SUBSTITUTE(SUBSTITUTE(TiraAcento(E4391),"-","")," ",""),$C$19744)</f>
        <v>#NAME?</v>
      </c>
      <c r="D4391" s="9" t="s">
        <v>3792</v>
      </c>
      <c r="E4391" s="9" t="s">
        <v>3797</v>
      </c>
      <c r="F4391" s="9" t="s">
        <v>15724</v>
      </c>
      <c r="G4391" s="9" t="s">
        <v>23799</v>
      </c>
      <c r="H4391" s="9" t="s">
        <v>3792</v>
      </c>
      <c r="I4391" s="9" t="s">
        <v>40076</v>
      </c>
      <c r="J4391" s="9" t="s">
        <v>40077</v>
      </c>
      <c r="K4391" s="9" t="s">
        <v>44433</v>
      </c>
    </row>
    <row r="4392" spans="1:11" x14ac:dyDescent="0.35">
      <c r="A4392" s="9">
        <v>4391</v>
      </c>
      <c r="B4392" s="9" t="str">
        <f t="shared" si="68"/>
        <v>Citharexylum cin</v>
      </c>
      <c r="C4392" s="9" t="e" cm="1">
        <f t="array" aca="1" ref="C4392" ca="1">LEFT(K4392,$C$19743)&amp;"-"&amp;RIGHT(SUBSTITUTE(SUBSTITUTE(TiraAcento(E4392),"-","")," ",""),$C$19744)</f>
        <v>#NAME?</v>
      </c>
      <c r="D4392" s="9" t="s">
        <v>3792</v>
      </c>
      <c r="E4392" s="9" t="s">
        <v>3798</v>
      </c>
      <c r="F4392" s="9" t="s">
        <v>15724</v>
      </c>
      <c r="G4392" s="9" t="s">
        <v>23800</v>
      </c>
      <c r="H4392" s="9" t="s">
        <v>3792</v>
      </c>
      <c r="I4392" s="9" t="s">
        <v>40076</v>
      </c>
      <c r="J4392" s="9" t="s">
        <v>40077</v>
      </c>
      <c r="K4392" s="9" t="s">
        <v>3798</v>
      </c>
    </row>
    <row r="4393" spans="1:11" x14ac:dyDescent="0.35">
      <c r="A4393" s="9">
        <v>4392</v>
      </c>
      <c r="B4393" s="9" t="str">
        <f t="shared" si="68"/>
        <v>Citharexylum cin</v>
      </c>
      <c r="C4393" s="9" t="e" cm="1">
        <f t="array" aca="1" ref="C4393" ca="1">LEFT(K4393,$C$19743)&amp;"-"&amp;RIGHT(SUBSTITUTE(SUBSTITUTE(TiraAcento(E4393),"-","")," ",""),$C$19744)</f>
        <v>#NAME?</v>
      </c>
      <c r="D4393" s="9" t="s">
        <v>3792</v>
      </c>
      <c r="E4393" s="9" t="s">
        <v>3799</v>
      </c>
      <c r="F4393" s="9" t="s">
        <v>15724</v>
      </c>
      <c r="G4393" s="9" t="s">
        <v>23801</v>
      </c>
      <c r="H4393" s="9" t="s">
        <v>3792</v>
      </c>
      <c r="I4393" s="9" t="s">
        <v>40076</v>
      </c>
      <c r="J4393" s="9" t="s">
        <v>40077</v>
      </c>
      <c r="K4393" s="9" t="s">
        <v>44434</v>
      </c>
    </row>
    <row r="4394" spans="1:11" x14ac:dyDescent="0.35">
      <c r="A4394" s="9">
        <v>4393</v>
      </c>
      <c r="B4394" s="9" t="str">
        <f t="shared" si="68"/>
        <v>Citharexylum cin</v>
      </c>
      <c r="C4394" s="9" t="e" cm="1">
        <f t="array" aca="1" ref="C4394" ca="1">LEFT(K4394,$C$19743)&amp;"-"&amp;RIGHT(SUBSTITUTE(SUBSTITUTE(TiraAcento(E4394),"-","")," ",""),$C$19744)</f>
        <v>#NAME?</v>
      </c>
      <c r="D4394" s="9" t="s">
        <v>3792</v>
      </c>
      <c r="E4394" s="9" t="s">
        <v>3800</v>
      </c>
      <c r="F4394" s="9" t="s">
        <v>15724</v>
      </c>
      <c r="G4394" s="9" t="s">
        <v>23802</v>
      </c>
      <c r="H4394" s="9" t="s">
        <v>3792</v>
      </c>
      <c r="I4394" s="9" t="s">
        <v>40076</v>
      </c>
      <c r="J4394" s="9" t="s">
        <v>40077</v>
      </c>
      <c r="K4394" s="9" t="s">
        <v>44435</v>
      </c>
    </row>
    <row r="4395" spans="1:11" x14ac:dyDescent="0.35">
      <c r="A4395" s="9">
        <v>4394</v>
      </c>
      <c r="B4395" s="9" t="str">
        <f t="shared" si="68"/>
        <v>Citharexylum myr</v>
      </c>
      <c r="C4395" s="9" t="e" cm="1">
        <f t="array" aca="1" ref="C4395" ca="1">LEFT(K4395,$C$19743)&amp;"-"&amp;RIGHT(SUBSTITUTE(SUBSTITUTE(TiraAcento(E4395),"-","")," ",""),$C$19744)</f>
        <v>#NAME?</v>
      </c>
      <c r="D4395" s="9" t="s">
        <v>3801</v>
      </c>
      <c r="E4395" s="9" t="s">
        <v>1918</v>
      </c>
      <c r="F4395" s="9" t="s">
        <v>15725</v>
      </c>
      <c r="G4395" s="9" t="s">
        <v>23803</v>
      </c>
      <c r="H4395" s="9" t="s">
        <v>3801</v>
      </c>
      <c r="I4395" s="9" t="s">
        <v>40076</v>
      </c>
      <c r="J4395" s="9" t="s">
        <v>40078</v>
      </c>
      <c r="K4395" s="9" t="s">
        <v>43517</v>
      </c>
    </row>
    <row r="4396" spans="1:11" x14ac:dyDescent="0.35">
      <c r="A4396" s="9">
        <v>4395</v>
      </c>
      <c r="B4396" s="9" t="str">
        <f t="shared" si="68"/>
        <v>Citharexylum myr</v>
      </c>
      <c r="C4396" s="9" t="e" cm="1">
        <f t="array" aca="1" ref="C4396" ca="1">LEFT(K4396,$C$19743)&amp;"-"&amp;RIGHT(SUBSTITUTE(SUBSTITUTE(TiraAcento(E4396),"-","")," ",""),$C$19744)</f>
        <v>#NAME?</v>
      </c>
      <c r="D4396" s="9" t="s">
        <v>3801</v>
      </c>
      <c r="E4396" s="9" t="s">
        <v>2688</v>
      </c>
      <c r="F4396" s="9" t="s">
        <v>15725</v>
      </c>
      <c r="G4396" s="9" t="s">
        <v>23804</v>
      </c>
      <c r="H4396" s="9" t="s">
        <v>3801</v>
      </c>
      <c r="I4396" s="9" t="s">
        <v>40076</v>
      </c>
      <c r="J4396" s="9" t="s">
        <v>40078</v>
      </c>
      <c r="K4396" s="9" t="s">
        <v>43913</v>
      </c>
    </row>
    <row r="4397" spans="1:11" x14ac:dyDescent="0.35">
      <c r="A4397" s="9">
        <v>4396</v>
      </c>
      <c r="B4397" s="9" t="str">
        <f t="shared" si="68"/>
        <v>Citharexylum myr</v>
      </c>
      <c r="C4397" s="9" t="e" cm="1">
        <f t="array" aca="1" ref="C4397" ca="1">LEFT(K4397,$C$19743)&amp;"-"&amp;RIGHT(SUBSTITUTE(SUBSTITUTE(TiraAcento(E4397),"-","")," ",""),$C$19744)</f>
        <v>#NAME?</v>
      </c>
      <c r="D4397" s="9" t="s">
        <v>3801</v>
      </c>
      <c r="E4397" s="9" t="s">
        <v>3802</v>
      </c>
      <c r="F4397" s="9" t="s">
        <v>15725</v>
      </c>
      <c r="G4397" s="9" t="s">
        <v>23805</v>
      </c>
      <c r="H4397" s="9" t="s">
        <v>3801</v>
      </c>
      <c r="I4397" s="9" t="s">
        <v>40076</v>
      </c>
      <c r="J4397" s="9" t="s">
        <v>40078</v>
      </c>
      <c r="K4397" s="9" t="s">
        <v>44436</v>
      </c>
    </row>
    <row r="4398" spans="1:11" x14ac:dyDescent="0.35">
      <c r="A4398" s="9">
        <v>4397</v>
      </c>
      <c r="B4398" s="9" t="str">
        <f t="shared" si="68"/>
        <v>Citharexylum myr</v>
      </c>
      <c r="C4398" s="9" t="e" cm="1">
        <f t="array" aca="1" ref="C4398" ca="1">LEFT(K4398,$C$19743)&amp;"-"&amp;RIGHT(SUBSTITUTE(SUBSTITUTE(TiraAcento(E4398),"-","")," ",""),$C$19744)</f>
        <v>#NAME?</v>
      </c>
      <c r="D4398" s="9" t="s">
        <v>3801</v>
      </c>
      <c r="E4398" s="9" t="s">
        <v>627</v>
      </c>
      <c r="F4398" s="9" t="s">
        <v>15725</v>
      </c>
      <c r="G4398" s="9" t="s">
        <v>23806</v>
      </c>
      <c r="H4398" s="9" t="s">
        <v>3801</v>
      </c>
      <c r="I4398" s="9" t="s">
        <v>40076</v>
      </c>
      <c r="J4398" s="9" t="s">
        <v>40078</v>
      </c>
      <c r="K4398" s="9" t="s">
        <v>42841</v>
      </c>
    </row>
    <row r="4399" spans="1:11" x14ac:dyDescent="0.35">
      <c r="A4399" s="9">
        <v>4398</v>
      </c>
      <c r="B4399" s="9" t="str">
        <f t="shared" si="68"/>
        <v>Citharexylum myr</v>
      </c>
      <c r="C4399" s="9" t="e" cm="1">
        <f t="array" aca="1" ref="C4399" ca="1">LEFT(K4399,$C$19743)&amp;"-"&amp;RIGHT(SUBSTITUTE(SUBSTITUTE(TiraAcento(E4399),"-","")," ",""),$C$19744)</f>
        <v>#NAME?</v>
      </c>
      <c r="D4399" s="9" t="s">
        <v>3801</v>
      </c>
      <c r="E4399" s="9" t="s">
        <v>79</v>
      </c>
      <c r="F4399" s="9" t="s">
        <v>15725</v>
      </c>
      <c r="G4399" s="9" t="s">
        <v>23807</v>
      </c>
      <c r="H4399" s="9" t="s">
        <v>3801</v>
      </c>
      <c r="I4399" s="9" t="s">
        <v>40076</v>
      </c>
      <c r="J4399" s="9" t="s">
        <v>40078</v>
      </c>
      <c r="K4399" s="9" t="s">
        <v>42581</v>
      </c>
    </row>
    <row r="4400" spans="1:11" x14ac:dyDescent="0.35">
      <c r="A4400" s="9">
        <v>4399</v>
      </c>
      <c r="B4400" s="9" t="str">
        <f t="shared" si="68"/>
        <v>Citharexylum myr</v>
      </c>
      <c r="C4400" s="9" t="e" cm="1">
        <f t="array" aca="1" ref="C4400" ca="1">LEFT(K4400,$C$19743)&amp;"-"&amp;RIGHT(SUBSTITUTE(SUBSTITUTE(TiraAcento(E4400),"-","")," ",""),$C$19744)</f>
        <v>#NAME?</v>
      </c>
      <c r="D4400" s="9" t="s">
        <v>3801</v>
      </c>
      <c r="E4400" s="9" t="s">
        <v>3797</v>
      </c>
      <c r="F4400" s="9" t="s">
        <v>15725</v>
      </c>
      <c r="G4400" s="9" t="s">
        <v>23808</v>
      </c>
      <c r="H4400" s="9" t="s">
        <v>3801</v>
      </c>
      <c r="I4400" s="9" t="s">
        <v>40076</v>
      </c>
      <c r="J4400" s="9" t="s">
        <v>40078</v>
      </c>
      <c r="K4400" s="9" t="s">
        <v>44433</v>
      </c>
    </row>
    <row r="4401" spans="1:11" x14ac:dyDescent="0.35">
      <c r="A4401" s="9">
        <v>4400</v>
      </c>
      <c r="B4401" s="9" t="str">
        <f t="shared" si="68"/>
        <v>Citharexylum myr</v>
      </c>
      <c r="C4401" s="9" t="e" cm="1">
        <f t="array" aca="1" ref="C4401" ca="1">LEFT(K4401,$C$19743)&amp;"-"&amp;RIGHT(SUBSTITUTE(SUBSTITUTE(TiraAcento(E4401),"-","")," ",""),$C$19744)</f>
        <v>#NAME?</v>
      </c>
      <c r="D4401" s="9" t="s">
        <v>3801</v>
      </c>
      <c r="E4401" s="9" t="s">
        <v>3803</v>
      </c>
      <c r="F4401" s="9" t="s">
        <v>15725</v>
      </c>
      <c r="G4401" s="9" t="s">
        <v>23809</v>
      </c>
      <c r="H4401" s="9" t="s">
        <v>3801</v>
      </c>
      <c r="I4401" s="9" t="s">
        <v>40076</v>
      </c>
      <c r="J4401" s="9" t="s">
        <v>40078</v>
      </c>
      <c r="K4401" s="9" t="s">
        <v>44437</v>
      </c>
    </row>
    <row r="4402" spans="1:11" x14ac:dyDescent="0.35">
      <c r="A4402" s="9">
        <v>4401</v>
      </c>
      <c r="B4402" s="9" t="str">
        <f t="shared" si="68"/>
        <v>Citharexylum myr</v>
      </c>
      <c r="C4402" s="9" t="e" cm="1">
        <f t="array" aca="1" ref="C4402" ca="1">LEFT(K4402,$C$19743)&amp;"-"&amp;RIGHT(SUBSTITUTE(SUBSTITUTE(TiraAcento(E4402),"-","")," ",""),$C$19744)</f>
        <v>#NAME?</v>
      </c>
      <c r="D4402" s="9" t="s">
        <v>3801</v>
      </c>
      <c r="E4402" s="9" t="s">
        <v>3804</v>
      </c>
      <c r="F4402" s="9" t="s">
        <v>15725</v>
      </c>
      <c r="G4402" s="9" t="s">
        <v>23810</v>
      </c>
      <c r="H4402" s="9" t="s">
        <v>3801</v>
      </c>
      <c r="I4402" s="9" t="s">
        <v>40076</v>
      </c>
      <c r="J4402" s="9" t="s">
        <v>40078</v>
      </c>
      <c r="K4402" s="9" t="s">
        <v>44438</v>
      </c>
    </row>
    <row r="4403" spans="1:11" x14ac:dyDescent="0.35">
      <c r="A4403" s="9">
        <v>4402</v>
      </c>
      <c r="B4403" s="9" t="str">
        <f t="shared" si="68"/>
        <v>Citharexylum myr</v>
      </c>
      <c r="C4403" s="9" t="e" cm="1">
        <f t="array" aca="1" ref="C4403" ca="1">LEFT(K4403,$C$19743)&amp;"-"&amp;RIGHT(SUBSTITUTE(SUBSTITUTE(TiraAcento(E4403),"-","")," ",""),$C$19744)</f>
        <v>#NAME?</v>
      </c>
      <c r="D4403" s="9" t="s">
        <v>3801</v>
      </c>
      <c r="E4403" s="9" t="s">
        <v>3178</v>
      </c>
      <c r="F4403" s="9" t="s">
        <v>15725</v>
      </c>
      <c r="G4403" s="9" t="s">
        <v>23811</v>
      </c>
      <c r="H4403" s="9" t="s">
        <v>3801</v>
      </c>
      <c r="I4403" s="9" t="s">
        <v>40076</v>
      </c>
      <c r="J4403" s="9" t="s">
        <v>40078</v>
      </c>
      <c r="K4403" s="9" t="s">
        <v>3178</v>
      </c>
    </row>
    <row r="4404" spans="1:11" x14ac:dyDescent="0.35">
      <c r="A4404" s="9">
        <v>4403</v>
      </c>
      <c r="B4404" s="9" t="str">
        <f t="shared" si="68"/>
        <v>Citharexylum myr</v>
      </c>
      <c r="C4404" s="9" t="e" cm="1">
        <f t="array" aca="1" ref="C4404" ca="1">LEFT(K4404,$C$19743)&amp;"-"&amp;RIGHT(SUBSTITUTE(SUBSTITUTE(TiraAcento(E4404),"-","")," ",""),$C$19744)</f>
        <v>#NAME?</v>
      </c>
      <c r="D4404" s="9" t="s">
        <v>3801</v>
      </c>
      <c r="E4404" s="9" t="s">
        <v>3798</v>
      </c>
      <c r="F4404" s="9" t="s">
        <v>15725</v>
      </c>
      <c r="G4404" s="9" t="s">
        <v>23812</v>
      </c>
      <c r="H4404" s="9" t="s">
        <v>3801</v>
      </c>
      <c r="I4404" s="9" t="s">
        <v>40076</v>
      </c>
      <c r="J4404" s="9" t="s">
        <v>40078</v>
      </c>
      <c r="K4404" s="9" t="s">
        <v>3798</v>
      </c>
    </row>
    <row r="4405" spans="1:11" x14ac:dyDescent="0.35">
      <c r="A4405" s="9">
        <v>4404</v>
      </c>
      <c r="B4405" s="9" t="str">
        <f t="shared" si="68"/>
        <v>Citharexylum myr</v>
      </c>
      <c r="C4405" s="9" t="e" cm="1">
        <f t="array" aca="1" ref="C4405" ca="1">LEFT(K4405,$C$19743)&amp;"-"&amp;RIGHT(SUBSTITUTE(SUBSTITUTE(TiraAcento(E4405),"-","")," ",""),$C$19744)</f>
        <v>#NAME?</v>
      </c>
      <c r="D4405" s="9" t="s">
        <v>3801</v>
      </c>
      <c r="E4405" s="9" t="s">
        <v>3799</v>
      </c>
      <c r="F4405" s="9" t="s">
        <v>15725</v>
      </c>
      <c r="G4405" s="9" t="s">
        <v>23813</v>
      </c>
      <c r="H4405" s="9" t="s">
        <v>3801</v>
      </c>
      <c r="I4405" s="9" t="s">
        <v>40076</v>
      </c>
      <c r="J4405" s="9" t="s">
        <v>40078</v>
      </c>
      <c r="K4405" s="9" t="s">
        <v>44434</v>
      </c>
    </row>
    <row r="4406" spans="1:11" x14ac:dyDescent="0.35">
      <c r="A4406" s="9">
        <v>4405</v>
      </c>
      <c r="B4406" s="9" t="str">
        <f t="shared" si="68"/>
        <v>Citharexylum myr</v>
      </c>
      <c r="C4406" s="9" t="e" cm="1">
        <f t="array" aca="1" ref="C4406" ca="1">LEFT(K4406,$C$19743)&amp;"-"&amp;RIGHT(SUBSTITUTE(SUBSTITUTE(TiraAcento(E4406),"-","")," ",""),$C$19744)</f>
        <v>#NAME?</v>
      </c>
      <c r="D4406" s="9" t="s">
        <v>3801</v>
      </c>
      <c r="E4406" s="9" t="s">
        <v>3805</v>
      </c>
      <c r="F4406" s="9" t="s">
        <v>15725</v>
      </c>
      <c r="G4406" s="9" t="s">
        <v>23814</v>
      </c>
      <c r="H4406" s="9" t="s">
        <v>3801</v>
      </c>
      <c r="I4406" s="9" t="s">
        <v>40076</v>
      </c>
      <c r="J4406" s="9" t="s">
        <v>40078</v>
      </c>
      <c r="K4406" s="9" t="s">
        <v>44439</v>
      </c>
    </row>
    <row r="4407" spans="1:11" x14ac:dyDescent="0.35">
      <c r="A4407" s="9">
        <v>4406</v>
      </c>
      <c r="B4407" s="9" t="str">
        <f t="shared" si="68"/>
        <v>Citharexylum myr</v>
      </c>
      <c r="C4407" s="9" t="e" cm="1">
        <f t="array" aca="1" ref="C4407" ca="1">LEFT(K4407,$C$19743)&amp;"-"&amp;RIGHT(SUBSTITUTE(SUBSTITUTE(TiraAcento(E4407),"-","")," ",""),$C$19744)</f>
        <v>#NAME?</v>
      </c>
      <c r="D4407" s="9" t="s">
        <v>3801</v>
      </c>
      <c r="E4407" s="9" t="s">
        <v>3806</v>
      </c>
      <c r="F4407" s="9" t="s">
        <v>15725</v>
      </c>
      <c r="G4407" s="9" t="s">
        <v>23815</v>
      </c>
      <c r="H4407" s="9" t="s">
        <v>3801</v>
      </c>
      <c r="I4407" s="9" t="s">
        <v>40076</v>
      </c>
      <c r="J4407" s="9" t="s">
        <v>40078</v>
      </c>
      <c r="K4407" s="9" t="s">
        <v>44440</v>
      </c>
    </row>
    <row r="4408" spans="1:11" x14ac:dyDescent="0.35">
      <c r="A4408" s="9">
        <v>4407</v>
      </c>
      <c r="B4408" s="9" t="str">
        <f t="shared" si="68"/>
        <v>Citharexylum myr</v>
      </c>
      <c r="C4408" s="9" t="e" cm="1">
        <f t="array" aca="1" ref="C4408" ca="1">LEFT(K4408,$C$19743)&amp;"-"&amp;RIGHT(SUBSTITUTE(SUBSTITUTE(TiraAcento(E4408),"-","")," ",""),$C$19744)</f>
        <v>#NAME?</v>
      </c>
      <c r="D4408" s="9" t="s">
        <v>3801</v>
      </c>
      <c r="E4408" s="9" t="s">
        <v>3807</v>
      </c>
      <c r="F4408" s="9" t="s">
        <v>15725</v>
      </c>
      <c r="G4408" s="9" t="s">
        <v>23816</v>
      </c>
      <c r="H4408" s="9" t="s">
        <v>3801</v>
      </c>
      <c r="I4408" s="9" t="s">
        <v>40076</v>
      </c>
      <c r="J4408" s="9" t="s">
        <v>40078</v>
      </c>
      <c r="K4408" s="9" t="s">
        <v>3807</v>
      </c>
    </row>
    <row r="4409" spans="1:11" x14ac:dyDescent="0.35">
      <c r="A4409" s="9">
        <v>4408</v>
      </c>
      <c r="B4409" s="9" t="str">
        <f t="shared" si="68"/>
        <v>Citharexylum myr</v>
      </c>
      <c r="C4409" s="9" t="e" cm="1">
        <f t="array" aca="1" ref="C4409" ca="1">LEFT(K4409,$C$19743)&amp;"-"&amp;RIGHT(SUBSTITUTE(SUBSTITUTE(TiraAcento(E4409),"-","")," ",""),$C$19744)</f>
        <v>#NAME?</v>
      </c>
      <c r="D4409" s="9" t="s">
        <v>3801</v>
      </c>
      <c r="E4409" s="9" t="s">
        <v>3808</v>
      </c>
      <c r="F4409" s="9" t="s">
        <v>15725</v>
      </c>
      <c r="G4409" s="9" t="s">
        <v>23817</v>
      </c>
      <c r="H4409" s="9" t="s">
        <v>3801</v>
      </c>
      <c r="I4409" s="9" t="s">
        <v>40076</v>
      </c>
      <c r="J4409" s="9" t="s">
        <v>40078</v>
      </c>
      <c r="K4409" s="9" t="s">
        <v>3808</v>
      </c>
    </row>
    <row r="4410" spans="1:11" x14ac:dyDescent="0.35">
      <c r="A4410" s="9">
        <v>4409</v>
      </c>
      <c r="B4410" s="9" t="str">
        <f t="shared" si="68"/>
        <v>Citharexylum sp.</v>
      </c>
      <c r="C4410" s="9" t="e" cm="1">
        <f t="array" aca="1" ref="C4410" ca="1">LEFT(K4410,$C$19743)&amp;"-"&amp;RIGHT(SUBSTITUTE(SUBSTITUTE(TiraAcento(E4410),"-","")," ",""),$C$19744)</f>
        <v>#NAME?</v>
      </c>
      <c r="D4410" s="9" t="s">
        <v>3809</v>
      </c>
      <c r="E4410" s="9" t="s">
        <v>3810</v>
      </c>
      <c r="F4410" s="9" t="s">
        <v>3809</v>
      </c>
      <c r="G4410" s="9" t="s">
        <v>23818</v>
      </c>
      <c r="H4410" s="9" t="s">
        <v>3809</v>
      </c>
      <c r="I4410" s="9" t="s">
        <v>40076</v>
      </c>
      <c r="J4410" s="9" t="s">
        <v>39157</v>
      </c>
      <c r="K4410" s="9" t="s">
        <v>44441</v>
      </c>
    </row>
    <row r="4411" spans="1:11" x14ac:dyDescent="0.35">
      <c r="A4411" s="9">
        <v>4410</v>
      </c>
      <c r="B4411" s="9" t="str">
        <f t="shared" si="68"/>
        <v>Citharexylum sp.</v>
      </c>
      <c r="C4411" s="9" t="e" cm="1">
        <f t="array" aca="1" ref="C4411" ca="1">LEFT(K4411,$C$19743)&amp;"-"&amp;RIGHT(SUBSTITUTE(SUBSTITUTE(TiraAcento(E4411),"-","")," ",""),$C$19744)</f>
        <v>#NAME?</v>
      </c>
      <c r="D4411" s="9" t="s">
        <v>3809</v>
      </c>
      <c r="E4411" s="9" t="s">
        <v>3811</v>
      </c>
      <c r="F4411" s="9" t="s">
        <v>3809</v>
      </c>
      <c r="G4411" s="9" t="s">
        <v>23819</v>
      </c>
      <c r="H4411" s="9" t="s">
        <v>3809</v>
      </c>
      <c r="I4411" s="9" t="s">
        <v>40076</v>
      </c>
      <c r="J4411" s="9" t="s">
        <v>39157</v>
      </c>
      <c r="K4411" s="9" t="s">
        <v>44442</v>
      </c>
    </row>
    <row r="4412" spans="1:11" x14ac:dyDescent="0.35">
      <c r="A4412" s="9">
        <v>4411</v>
      </c>
      <c r="B4412" s="9" t="str">
        <f t="shared" si="68"/>
        <v>Citronella con</v>
      </c>
      <c r="C4412" s="9" t="e" cm="1">
        <f t="array" aca="1" ref="C4412" ca="1">LEFT(K4412,$C$19743)&amp;"-"&amp;RIGHT(SUBSTITUTE(SUBSTITUTE(TiraAcento(E4412),"-","")," ",""),$C$19744)</f>
        <v>#NAME?</v>
      </c>
      <c r="D4412" s="9" t="s">
        <v>3812</v>
      </c>
      <c r="E4412" s="9" t="s">
        <v>3813</v>
      </c>
      <c r="F4412" s="9" t="s">
        <v>15726</v>
      </c>
      <c r="G4412" s="9" t="s">
        <v>23820</v>
      </c>
      <c r="H4412" s="9" t="s">
        <v>3812</v>
      </c>
      <c r="I4412" s="9" t="s">
        <v>40079</v>
      </c>
      <c r="J4412" s="9" t="s">
        <v>40080</v>
      </c>
      <c r="K4412" s="9" t="s">
        <v>3813</v>
      </c>
    </row>
    <row r="4413" spans="1:11" x14ac:dyDescent="0.35">
      <c r="A4413" s="9">
        <v>4412</v>
      </c>
      <c r="B4413" s="9" t="str">
        <f t="shared" si="68"/>
        <v>Citronella con</v>
      </c>
      <c r="C4413" s="9" t="e" cm="1">
        <f t="array" aca="1" ref="C4413" ca="1">LEFT(K4413,$C$19743)&amp;"-"&amp;RIGHT(SUBSTITUTE(SUBSTITUTE(TiraAcento(E4413),"-","")," ",""),$C$19744)</f>
        <v>#NAME?</v>
      </c>
      <c r="D4413" s="9" t="s">
        <v>3812</v>
      </c>
      <c r="E4413" s="9" t="s">
        <v>3814</v>
      </c>
      <c r="F4413" s="9" t="s">
        <v>15726</v>
      </c>
      <c r="G4413" s="9" t="s">
        <v>23821</v>
      </c>
      <c r="H4413" s="9" t="s">
        <v>3812</v>
      </c>
      <c r="I4413" s="9" t="s">
        <v>40079</v>
      </c>
      <c r="J4413" s="9" t="s">
        <v>40080</v>
      </c>
      <c r="K4413" s="9" t="s">
        <v>44443</v>
      </c>
    </row>
    <row r="4414" spans="1:11" x14ac:dyDescent="0.35">
      <c r="A4414" s="9">
        <v>4413</v>
      </c>
      <c r="B4414" s="9" t="str">
        <f t="shared" si="68"/>
        <v>Citronella con</v>
      </c>
      <c r="C4414" s="9" t="e" cm="1">
        <f t="array" aca="1" ref="C4414" ca="1">LEFT(K4414,$C$19743)&amp;"-"&amp;RIGHT(SUBSTITUTE(SUBSTITUTE(TiraAcento(E4414),"-","")," ",""),$C$19744)</f>
        <v>#NAME?</v>
      </c>
      <c r="D4414" s="9" t="s">
        <v>3812</v>
      </c>
      <c r="E4414" s="9" t="s">
        <v>3815</v>
      </c>
      <c r="F4414" s="9" t="s">
        <v>15726</v>
      </c>
      <c r="G4414" s="9" t="s">
        <v>23822</v>
      </c>
      <c r="H4414" s="9" t="s">
        <v>3812</v>
      </c>
      <c r="I4414" s="9" t="s">
        <v>40079</v>
      </c>
      <c r="J4414" s="9" t="s">
        <v>40080</v>
      </c>
      <c r="K4414" s="9" t="s">
        <v>44444</v>
      </c>
    </row>
    <row r="4415" spans="1:11" x14ac:dyDescent="0.35">
      <c r="A4415" s="9">
        <v>4414</v>
      </c>
      <c r="B4415" s="9" t="str">
        <f t="shared" si="68"/>
        <v>Citronella con</v>
      </c>
      <c r="C4415" s="9" t="e" cm="1">
        <f t="array" aca="1" ref="C4415" ca="1">LEFT(K4415,$C$19743)&amp;"-"&amp;RIGHT(SUBSTITUTE(SUBSTITUTE(TiraAcento(E4415),"-","")," ",""),$C$19744)</f>
        <v>#NAME?</v>
      </c>
      <c r="D4415" s="9" t="s">
        <v>3812</v>
      </c>
      <c r="E4415" s="9" t="s">
        <v>3816</v>
      </c>
      <c r="F4415" s="9" t="s">
        <v>15726</v>
      </c>
      <c r="G4415" s="9" t="s">
        <v>23823</v>
      </c>
      <c r="H4415" s="9" t="s">
        <v>3812</v>
      </c>
      <c r="I4415" s="9" t="s">
        <v>40079</v>
      </c>
      <c r="J4415" s="9" t="s">
        <v>40080</v>
      </c>
      <c r="K4415" s="9" t="s">
        <v>44445</v>
      </c>
    </row>
    <row r="4416" spans="1:11" x14ac:dyDescent="0.35">
      <c r="A4416" s="9">
        <v>4415</v>
      </c>
      <c r="B4416" s="9" t="str">
        <f t="shared" si="68"/>
        <v>Citronella con</v>
      </c>
      <c r="C4416" s="9" t="e" cm="1">
        <f t="array" aca="1" ref="C4416" ca="1">LEFT(K4416,$C$19743)&amp;"-"&amp;RIGHT(SUBSTITUTE(SUBSTITUTE(TiraAcento(E4416),"-","")," ",""),$C$19744)</f>
        <v>#NAME?</v>
      </c>
      <c r="D4416" s="9" t="s">
        <v>3812</v>
      </c>
      <c r="E4416" s="9" t="s">
        <v>3817</v>
      </c>
      <c r="F4416" s="9" t="s">
        <v>15726</v>
      </c>
      <c r="G4416" s="9" t="s">
        <v>23824</v>
      </c>
      <c r="H4416" s="9" t="s">
        <v>3812</v>
      </c>
      <c r="I4416" s="9" t="s">
        <v>40079</v>
      </c>
      <c r="J4416" s="9" t="s">
        <v>40080</v>
      </c>
      <c r="K4416" s="9" t="s">
        <v>44446</v>
      </c>
    </row>
    <row r="4417" spans="1:11" x14ac:dyDescent="0.35">
      <c r="A4417" s="9">
        <v>4416</v>
      </c>
      <c r="B4417" s="9" t="str">
        <f t="shared" si="68"/>
        <v>Citronella con</v>
      </c>
      <c r="C4417" s="9" t="e" cm="1">
        <f t="array" aca="1" ref="C4417" ca="1">LEFT(K4417,$C$19743)&amp;"-"&amp;RIGHT(SUBSTITUTE(SUBSTITUTE(TiraAcento(E4417),"-","")," ",""),$C$19744)</f>
        <v>#NAME?</v>
      </c>
      <c r="D4417" s="9" t="s">
        <v>3812</v>
      </c>
      <c r="E4417" s="9" t="s">
        <v>3818</v>
      </c>
      <c r="F4417" s="9" t="s">
        <v>15726</v>
      </c>
      <c r="G4417" s="9" t="s">
        <v>23825</v>
      </c>
      <c r="H4417" s="9" t="s">
        <v>3812</v>
      </c>
      <c r="I4417" s="9" t="s">
        <v>40079</v>
      </c>
      <c r="J4417" s="9" t="s">
        <v>40080</v>
      </c>
      <c r="K4417" s="9" t="s">
        <v>44447</v>
      </c>
    </row>
    <row r="4418" spans="1:11" x14ac:dyDescent="0.35">
      <c r="A4418" s="9">
        <v>4417</v>
      </c>
      <c r="B4418" s="9" t="str">
        <f t="shared" si="68"/>
        <v>Citronella con</v>
      </c>
      <c r="C4418" s="9" t="e" cm="1">
        <f t="array" aca="1" ref="C4418" ca="1">LEFT(K4418,$C$19743)&amp;"-"&amp;RIGHT(SUBSTITUTE(SUBSTITUTE(TiraAcento(E4418),"-","")," ",""),$C$19744)</f>
        <v>#NAME?</v>
      </c>
      <c r="D4418" s="9" t="s">
        <v>3812</v>
      </c>
      <c r="E4418" s="9" t="s">
        <v>3819</v>
      </c>
      <c r="F4418" s="9" t="s">
        <v>15726</v>
      </c>
      <c r="G4418" s="9" t="s">
        <v>23826</v>
      </c>
      <c r="H4418" s="9" t="s">
        <v>3812</v>
      </c>
      <c r="I4418" s="9" t="s">
        <v>40079</v>
      </c>
      <c r="J4418" s="9" t="s">
        <v>40080</v>
      </c>
      <c r="K4418" s="9" t="s">
        <v>3819</v>
      </c>
    </row>
    <row r="4419" spans="1:11" x14ac:dyDescent="0.35">
      <c r="A4419" s="9">
        <v>4418</v>
      </c>
      <c r="B4419" s="9" t="str">
        <f t="shared" ref="B4419:B4482" si="69">I4419&amp;" "&amp;IFERROR(LEFT(J4419,$B$19743),D4419)</f>
        <v>Citronella meg</v>
      </c>
      <c r="C4419" s="9" t="e" cm="1">
        <f t="array" aca="1" ref="C4419" ca="1">LEFT(K4419,$C$19743)&amp;"-"&amp;RIGHT(SUBSTITUTE(SUBSTITUTE(TiraAcento(E4419),"-","")," ",""),$C$19744)</f>
        <v>#NAME?</v>
      </c>
      <c r="D4419" s="9" t="s">
        <v>3820</v>
      </c>
      <c r="E4419" s="9" t="s">
        <v>3817</v>
      </c>
      <c r="F4419" s="9" t="s">
        <v>15727</v>
      </c>
      <c r="G4419" s="9" t="s">
        <v>23827</v>
      </c>
      <c r="H4419" s="9" t="s">
        <v>3820</v>
      </c>
      <c r="I4419" s="9" t="s">
        <v>40079</v>
      </c>
      <c r="J4419" s="9" t="s">
        <v>40081</v>
      </c>
      <c r="K4419" s="9" t="s">
        <v>44446</v>
      </c>
    </row>
    <row r="4420" spans="1:11" x14ac:dyDescent="0.35">
      <c r="A4420" s="9">
        <v>4419</v>
      </c>
      <c r="B4420" s="9" t="str">
        <f t="shared" si="69"/>
        <v>Citronella pan</v>
      </c>
      <c r="C4420" s="9" t="e" cm="1">
        <f t="array" aca="1" ref="C4420" ca="1">LEFT(K4420,$C$19743)&amp;"-"&amp;RIGHT(SUBSTITUTE(SUBSTITUTE(TiraAcento(E4420),"-","")," ",""),$C$19744)</f>
        <v>#NAME?</v>
      </c>
      <c r="D4420" s="9" t="s">
        <v>3821</v>
      </c>
      <c r="E4420" s="9" t="s">
        <v>3822</v>
      </c>
      <c r="F4420" s="9" t="s">
        <v>15728</v>
      </c>
      <c r="G4420" s="9" t="s">
        <v>23828</v>
      </c>
      <c r="H4420" s="9" t="s">
        <v>3821</v>
      </c>
      <c r="I4420" s="9" t="s">
        <v>40079</v>
      </c>
      <c r="J4420" s="9" t="s">
        <v>39278</v>
      </c>
      <c r="K4420" s="9" t="s">
        <v>3822</v>
      </c>
    </row>
    <row r="4421" spans="1:11" x14ac:dyDescent="0.35">
      <c r="A4421" s="9">
        <v>4420</v>
      </c>
      <c r="B4421" s="9" t="str">
        <f t="shared" si="69"/>
        <v>Citronella pan</v>
      </c>
      <c r="C4421" s="9" t="e" cm="1">
        <f t="array" aca="1" ref="C4421" ca="1">LEFT(K4421,$C$19743)&amp;"-"&amp;RIGHT(SUBSTITUTE(SUBSTITUTE(TiraAcento(E4421),"-","")," ",""),$C$19744)</f>
        <v>#NAME?</v>
      </c>
      <c r="D4421" s="9" t="s">
        <v>3821</v>
      </c>
      <c r="E4421" s="9" t="s">
        <v>3823</v>
      </c>
      <c r="F4421" s="9" t="s">
        <v>15728</v>
      </c>
      <c r="G4421" s="9" t="s">
        <v>23829</v>
      </c>
      <c r="H4421" s="9" t="s">
        <v>3821</v>
      </c>
      <c r="I4421" s="9" t="s">
        <v>40079</v>
      </c>
      <c r="J4421" s="9" t="s">
        <v>39278</v>
      </c>
      <c r="K4421" s="9" t="s">
        <v>44448</v>
      </c>
    </row>
    <row r="4422" spans="1:11" x14ac:dyDescent="0.35">
      <c r="A4422" s="9">
        <v>4421</v>
      </c>
      <c r="B4422" s="9" t="str">
        <f t="shared" si="69"/>
        <v>Citronella pan</v>
      </c>
      <c r="C4422" s="9" t="e" cm="1">
        <f t="array" aca="1" ref="C4422" ca="1">LEFT(K4422,$C$19743)&amp;"-"&amp;RIGHT(SUBSTITUTE(SUBSTITUTE(TiraAcento(E4422),"-","")," ",""),$C$19744)</f>
        <v>#NAME?</v>
      </c>
      <c r="D4422" s="9" t="s">
        <v>3821</v>
      </c>
      <c r="E4422" s="9" t="s">
        <v>3824</v>
      </c>
      <c r="F4422" s="9" t="s">
        <v>15728</v>
      </c>
      <c r="G4422" s="9" t="s">
        <v>23830</v>
      </c>
      <c r="H4422" s="9" t="s">
        <v>3821</v>
      </c>
      <c r="I4422" s="9" t="s">
        <v>40079</v>
      </c>
      <c r="J4422" s="9" t="s">
        <v>39278</v>
      </c>
      <c r="K4422" s="9" t="s">
        <v>44449</v>
      </c>
    </row>
    <row r="4423" spans="1:11" x14ac:dyDescent="0.35">
      <c r="A4423" s="9">
        <v>4422</v>
      </c>
      <c r="B4423" s="9" t="str">
        <f t="shared" si="69"/>
        <v>Citronella ram</v>
      </c>
      <c r="C4423" s="9" t="e" cm="1">
        <f t="array" aca="1" ref="C4423" ca="1">LEFT(K4423,$C$19743)&amp;"-"&amp;RIGHT(SUBSTITUTE(SUBSTITUTE(TiraAcento(E4423),"-","")," ",""),$C$19744)</f>
        <v>#NAME?</v>
      </c>
      <c r="D4423" s="9" t="s">
        <v>3825</v>
      </c>
      <c r="E4423" s="9" t="s">
        <v>3826</v>
      </c>
      <c r="F4423" s="9" t="s">
        <v>15729</v>
      </c>
      <c r="G4423" s="9" t="s">
        <v>23831</v>
      </c>
      <c r="H4423" s="9" t="s">
        <v>3825</v>
      </c>
      <c r="I4423" s="9" t="s">
        <v>40079</v>
      </c>
      <c r="J4423" s="9" t="s">
        <v>40082</v>
      </c>
      <c r="K4423" s="9" t="s">
        <v>3826</v>
      </c>
    </row>
    <row r="4424" spans="1:11" x14ac:dyDescent="0.35">
      <c r="A4424" s="9">
        <v>4423</v>
      </c>
      <c r="B4424" s="9" t="str">
        <f t="shared" si="69"/>
        <v>Citronella sp.</v>
      </c>
      <c r="C4424" s="9" t="e" cm="1">
        <f t="array" aca="1" ref="C4424" ca="1">LEFT(K4424,$C$19743)&amp;"-"&amp;RIGHT(SUBSTITUTE(SUBSTITUTE(TiraAcento(E4424),"-","")," ",""),$C$19744)</f>
        <v>#NAME?</v>
      </c>
      <c r="D4424" s="9" t="s">
        <v>3827</v>
      </c>
      <c r="E4424" s="9" t="s">
        <v>3828</v>
      </c>
      <c r="F4424" s="9" t="s">
        <v>3827</v>
      </c>
      <c r="G4424" s="9" t="s">
        <v>23832</v>
      </c>
      <c r="H4424" s="9" t="s">
        <v>3827</v>
      </c>
      <c r="I4424" s="9" t="s">
        <v>40079</v>
      </c>
      <c r="J4424" s="9" t="s">
        <v>39157</v>
      </c>
      <c r="K4424" s="9" t="s">
        <v>44450</v>
      </c>
    </row>
    <row r="4425" spans="1:11" x14ac:dyDescent="0.35">
      <c r="A4425" s="9">
        <v>4424</v>
      </c>
      <c r="B4425" s="9" t="str">
        <f t="shared" si="69"/>
        <v>Citronella sp.</v>
      </c>
      <c r="C4425" s="9" t="e" cm="1">
        <f t="array" aca="1" ref="C4425" ca="1">LEFT(K4425,$C$19743)&amp;"-"&amp;RIGHT(SUBSTITUTE(SUBSTITUTE(TiraAcento(E4425),"-","")," ",""),$C$19744)</f>
        <v>#NAME?</v>
      </c>
      <c r="D4425" s="9" t="s">
        <v>3827</v>
      </c>
      <c r="E4425" s="9" t="s">
        <v>3829</v>
      </c>
      <c r="F4425" s="9" t="s">
        <v>3827</v>
      </c>
      <c r="G4425" s="9" t="s">
        <v>23833</v>
      </c>
      <c r="H4425" s="9" t="s">
        <v>3827</v>
      </c>
      <c r="I4425" s="9" t="s">
        <v>40079</v>
      </c>
      <c r="J4425" s="9" t="s">
        <v>39157</v>
      </c>
      <c r="K4425" s="9" t="s">
        <v>44451</v>
      </c>
    </row>
    <row r="4426" spans="1:11" x14ac:dyDescent="0.35">
      <c r="A4426" s="9">
        <v>4425</v>
      </c>
      <c r="B4426" s="9" t="str">
        <f t="shared" si="69"/>
        <v>Citronella sp.</v>
      </c>
      <c r="C4426" s="9" t="e" cm="1">
        <f t="array" aca="1" ref="C4426" ca="1">LEFT(K4426,$C$19743)&amp;"-"&amp;RIGHT(SUBSTITUTE(SUBSTITUTE(TiraAcento(E4426),"-","")," ",""),$C$19744)</f>
        <v>#NAME?</v>
      </c>
      <c r="D4426" s="9" t="s">
        <v>3827</v>
      </c>
      <c r="E4426" s="9" t="s">
        <v>2669</v>
      </c>
      <c r="F4426" s="9" t="s">
        <v>3827</v>
      </c>
      <c r="G4426" s="9" t="s">
        <v>23834</v>
      </c>
      <c r="H4426" s="9" t="s">
        <v>3827</v>
      </c>
      <c r="I4426" s="9" t="s">
        <v>40079</v>
      </c>
      <c r="J4426" s="9" t="s">
        <v>39157</v>
      </c>
      <c r="K4426" s="9" t="s">
        <v>12922</v>
      </c>
    </row>
    <row r="4427" spans="1:11" x14ac:dyDescent="0.35">
      <c r="A4427" s="9">
        <v>4426</v>
      </c>
      <c r="B4427" s="9" t="str">
        <f t="shared" si="69"/>
        <v>Citronella sp.</v>
      </c>
      <c r="C4427" s="9" t="e" cm="1">
        <f t="array" aca="1" ref="C4427" ca="1">LEFT(K4427,$C$19743)&amp;"-"&amp;RIGHT(SUBSTITUTE(SUBSTITUTE(TiraAcento(E4427),"-","")," ",""),$C$19744)</f>
        <v>#NAME?</v>
      </c>
      <c r="D4427" s="9" t="s">
        <v>3827</v>
      </c>
      <c r="E4427" s="9" t="s">
        <v>3830</v>
      </c>
      <c r="F4427" s="9" t="s">
        <v>3827</v>
      </c>
      <c r="G4427" s="9" t="s">
        <v>23835</v>
      </c>
      <c r="H4427" s="9" t="s">
        <v>3827</v>
      </c>
      <c r="I4427" s="9" t="s">
        <v>40079</v>
      </c>
      <c r="J4427" s="9" t="s">
        <v>39157</v>
      </c>
      <c r="K4427" s="9" t="s">
        <v>44452</v>
      </c>
    </row>
    <row r="4428" spans="1:11" x14ac:dyDescent="0.35">
      <c r="A4428" s="9">
        <v>4427</v>
      </c>
      <c r="B4428" s="9" t="str">
        <f t="shared" si="69"/>
        <v>Citronella sp.</v>
      </c>
      <c r="C4428" s="9" t="e" cm="1">
        <f t="array" aca="1" ref="C4428" ca="1">LEFT(K4428,$C$19743)&amp;"-"&amp;RIGHT(SUBSTITUTE(SUBSTITUTE(TiraAcento(E4428),"-","")," ",""),$C$19744)</f>
        <v>#NAME?</v>
      </c>
      <c r="D4428" s="9" t="s">
        <v>3827</v>
      </c>
      <c r="E4428" s="9" t="s">
        <v>3831</v>
      </c>
      <c r="F4428" s="9" t="s">
        <v>3827</v>
      </c>
      <c r="G4428" s="9" t="s">
        <v>23836</v>
      </c>
      <c r="H4428" s="9" t="s">
        <v>3827</v>
      </c>
      <c r="I4428" s="9" t="s">
        <v>40079</v>
      </c>
      <c r="J4428" s="9" t="s">
        <v>39157</v>
      </c>
      <c r="K4428" s="9" t="s">
        <v>44453</v>
      </c>
    </row>
    <row r="4429" spans="1:11" x14ac:dyDescent="0.35">
      <c r="A4429" s="9">
        <v>4428</v>
      </c>
      <c r="B4429" s="9" t="str">
        <f t="shared" si="69"/>
        <v>Citronella sp.</v>
      </c>
      <c r="C4429" s="9" t="e" cm="1">
        <f t="array" aca="1" ref="C4429" ca="1">LEFT(K4429,$C$19743)&amp;"-"&amp;RIGHT(SUBSTITUTE(SUBSTITUTE(TiraAcento(E4429),"-","")," ",""),$C$19744)</f>
        <v>#NAME?</v>
      </c>
      <c r="D4429" s="9" t="s">
        <v>3827</v>
      </c>
      <c r="E4429" s="9" t="s">
        <v>3832</v>
      </c>
      <c r="F4429" s="9" t="s">
        <v>3827</v>
      </c>
      <c r="G4429" s="9" t="s">
        <v>23837</v>
      </c>
      <c r="H4429" s="9" t="s">
        <v>3827</v>
      </c>
      <c r="I4429" s="9" t="s">
        <v>40079</v>
      </c>
      <c r="J4429" s="9" t="s">
        <v>39157</v>
      </c>
      <c r="K4429" s="9" t="s">
        <v>44454</v>
      </c>
    </row>
    <row r="4430" spans="1:11" x14ac:dyDescent="0.35">
      <c r="A4430" s="9">
        <v>4429</v>
      </c>
      <c r="B4430" s="9" t="str">
        <f t="shared" si="69"/>
        <v>Citronella sp.</v>
      </c>
      <c r="C4430" s="9" t="e" cm="1">
        <f t="array" aca="1" ref="C4430" ca="1">LEFT(K4430,$C$19743)&amp;"-"&amp;RIGHT(SUBSTITUTE(SUBSTITUTE(TiraAcento(E4430),"-","")," ",""),$C$19744)</f>
        <v>#NAME?</v>
      </c>
      <c r="D4430" s="9" t="s">
        <v>3827</v>
      </c>
      <c r="E4430" s="9" t="s">
        <v>3833</v>
      </c>
      <c r="F4430" s="9" t="s">
        <v>3827</v>
      </c>
      <c r="G4430" s="9" t="s">
        <v>23838</v>
      </c>
      <c r="H4430" s="9" t="s">
        <v>3827</v>
      </c>
      <c r="I4430" s="9" t="s">
        <v>40079</v>
      </c>
      <c r="J4430" s="9" t="s">
        <v>39157</v>
      </c>
      <c r="K4430" s="9" t="s">
        <v>44455</v>
      </c>
    </row>
    <row r="4431" spans="1:11" x14ac:dyDescent="0.35">
      <c r="A4431" s="9">
        <v>4430</v>
      </c>
      <c r="B4431" s="9" t="str">
        <f t="shared" si="69"/>
        <v>Citronella sp.</v>
      </c>
      <c r="C4431" s="9" t="e" cm="1">
        <f t="array" aca="1" ref="C4431" ca="1">LEFT(K4431,$C$19743)&amp;"-"&amp;RIGHT(SUBSTITUTE(SUBSTITUTE(TiraAcento(E4431),"-","")," ",""),$C$19744)</f>
        <v>#NAME?</v>
      </c>
      <c r="D4431" s="9" t="s">
        <v>3827</v>
      </c>
      <c r="E4431" s="9" t="s">
        <v>3834</v>
      </c>
      <c r="F4431" s="9" t="s">
        <v>3827</v>
      </c>
      <c r="G4431" s="9" t="s">
        <v>23839</v>
      </c>
      <c r="H4431" s="9" t="s">
        <v>3827</v>
      </c>
      <c r="I4431" s="9" t="s">
        <v>40079</v>
      </c>
      <c r="J4431" s="9" t="s">
        <v>39157</v>
      </c>
      <c r="K4431" s="9" t="s">
        <v>44456</v>
      </c>
    </row>
    <row r="4432" spans="1:11" x14ac:dyDescent="0.35">
      <c r="A4432" s="9">
        <v>4431</v>
      </c>
      <c r="B4432" s="9" t="str">
        <f t="shared" si="69"/>
        <v>Citronella sp.</v>
      </c>
      <c r="C4432" s="9" t="e" cm="1">
        <f t="array" aca="1" ref="C4432" ca="1">LEFT(K4432,$C$19743)&amp;"-"&amp;RIGHT(SUBSTITUTE(SUBSTITUTE(TiraAcento(E4432),"-","")," ",""),$C$19744)</f>
        <v>#NAME?</v>
      </c>
      <c r="D4432" s="9" t="s">
        <v>3827</v>
      </c>
      <c r="E4432" s="9" t="s">
        <v>155</v>
      </c>
      <c r="F4432" s="9" t="s">
        <v>3827</v>
      </c>
      <c r="G4432" s="9" t="s">
        <v>23840</v>
      </c>
      <c r="H4432" s="9" t="s">
        <v>3827</v>
      </c>
      <c r="I4432" s="9" t="s">
        <v>40079</v>
      </c>
      <c r="J4432" s="9" t="s">
        <v>39157</v>
      </c>
      <c r="K4432" s="9" t="s">
        <v>155</v>
      </c>
    </row>
    <row r="4433" spans="1:11" x14ac:dyDescent="0.35">
      <c r="A4433" s="9">
        <v>4432</v>
      </c>
      <c r="B4433" s="9" t="str">
        <f t="shared" si="69"/>
        <v>Citrus aur</v>
      </c>
      <c r="C4433" s="9" t="e" cm="1">
        <f t="array" aca="1" ref="C4433" ca="1">LEFT(K4433,$C$19743)&amp;"-"&amp;RIGHT(SUBSTITUTE(SUBSTITUTE(TiraAcento(E4433),"-","")," ",""),$C$19744)</f>
        <v>#NAME?</v>
      </c>
      <c r="D4433" s="9" t="s">
        <v>3835</v>
      </c>
      <c r="E4433" s="9" t="s">
        <v>3836</v>
      </c>
      <c r="F4433" s="9" t="s">
        <v>15730</v>
      </c>
      <c r="G4433" s="9" t="s">
        <v>23841</v>
      </c>
      <c r="H4433" s="9" t="s">
        <v>3835</v>
      </c>
      <c r="I4433" s="9" t="s">
        <v>40083</v>
      </c>
      <c r="J4433" s="9" t="s">
        <v>40084</v>
      </c>
      <c r="K4433" s="9" t="s">
        <v>3836</v>
      </c>
    </row>
    <row r="4434" spans="1:11" x14ac:dyDescent="0.35">
      <c r="A4434" s="9">
        <v>4433</v>
      </c>
      <c r="B4434" s="9" t="str">
        <f t="shared" si="69"/>
        <v>Citrus aur</v>
      </c>
      <c r="C4434" s="9" t="e" cm="1">
        <f t="array" aca="1" ref="C4434" ca="1">LEFT(K4434,$C$19743)&amp;"-"&amp;RIGHT(SUBSTITUTE(SUBSTITUTE(TiraAcento(E4434),"-","")," ",""),$C$19744)</f>
        <v>#NAME?</v>
      </c>
      <c r="D4434" s="9" t="s">
        <v>3835</v>
      </c>
      <c r="E4434" s="9" t="s">
        <v>3837</v>
      </c>
      <c r="F4434" s="9" t="s">
        <v>15730</v>
      </c>
      <c r="G4434" s="9" t="s">
        <v>23842</v>
      </c>
      <c r="H4434" s="9" t="s">
        <v>3835</v>
      </c>
      <c r="I4434" s="9" t="s">
        <v>40083</v>
      </c>
      <c r="J4434" s="9" t="s">
        <v>40084</v>
      </c>
      <c r="K4434" s="9" t="s">
        <v>3837</v>
      </c>
    </row>
    <row r="4435" spans="1:11" x14ac:dyDescent="0.35">
      <c r="A4435" s="9">
        <v>4434</v>
      </c>
      <c r="B4435" s="9" t="str">
        <f t="shared" si="69"/>
        <v>Citrus aur</v>
      </c>
      <c r="C4435" s="9" t="e" cm="1">
        <f t="array" aca="1" ref="C4435" ca="1">LEFT(K4435,$C$19743)&amp;"-"&amp;RIGHT(SUBSTITUTE(SUBSTITUTE(TiraAcento(E4435),"-","")," ",""),$C$19744)</f>
        <v>#NAME?</v>
      </c>
      <c r="D4435" s="9" t="s">
        <v>3835</v>
      </c>
      <c r="E4435" s="9" t="s">
        <v>3838</v>
      </c>
      <c r="F4435" s="9" t="s">
        <v>15730</v>
      </c>
      <c r="G4435" s="9" t="s">
        <v>23843</v>
      </c>
      <c r="H4435" s="9" t="s">
        <v>3835</v>
      </c>
      <c r="I4435" s="9" t="s">
        <v>40083</v>
      </c>
      <c r="J4435" s="9" t="s">
        <v>40084</v>
      </c>
      <c r="K4435" s="9" t="s">
        <v>44457</v>
      </c>
    </row>
    <row r="4436" spans="1:11" x14ac:dyDescent="0.35">
      <c r="A4436" s="9">
        <v>4435</v>
      </c>
      <c r="B4436" s="9" t="str">
        <f t="shared" si="69"/>
        <v>Citrus aur</v>
      </c>
      <c r="C4436" s="9" t="e" cm="1">
        <f t="array" aca="1" ref="C4436" ca="1">LEFT(K4436,$C$19743)&amp;"-"&amp;RIGHT(SUBSTITUTE(SUBSTITUTE(TiraAcento(E4436),"-","")," ",""),$C$19744)</f>
        <v>#NAME?</v>
      </c>
      <c r="D4436" s="9" t="s">
        <v>3835</v>
      </c>
      <c r="E4436" s="9" t="s">
        <v>3839</v>
      </c>
      <c r="F4436" s="9" t="s">
        <v>15730</v>
      </c>
      <c r="G4436" s="9" t="s">
        <v>23844</v>
      </c>
      <c r="H4436" s="9" t="s">
        <v>3835</v>
      </c>
      <c r="I4436" s="9" t="s">
        <v>40083</v>
      </c>
      <c r="J4436" s="9" t="s">
        <v>40084</v>
      </c>
      <c r="K4436" s="9" t="s">
        <v>3839</v>
      </c>
    </row>
    <row r="4437" spans="1:11" x14ac:dyDescent="0.35">
      <c r="A4437" s="9">
        <v>4436</v>
      </c>
      <c r="B4437" s="9" t="str">
        <f t="shared" si="69"/>
        <v>Citrus aur</v>
      </c>
      <c r="C4437" s="9" t="e" cm="1">
        <f t="array" aca="1" ref="C4437" ca="1">LEFT(K4437,$C$19743)&amp;"-"&amp;RIGHT(SUBSTITUTE(SUBSTITUTE(TiraAcento(E4437),"-","")," ",""),$C$19744)</f>
        <v>#NAME?</v>
      </c>
      <c r="D4437" s="9" t="s">
        <v>3835</v>
      </c>
      <c r="E4437" s="9" t="s">
        <v>3840</v>
      </c>
      <c r="F4437" s="9" t="s">
        <v>15730</v>
      </c>
      <c r="G4437" s="9" t="s">
        <v>23845</v>
      </c>
      <c r="H4437" s="9" t="s">
        <v>3835</v>
      </c>
      <c r="I4437" s="9" t="s">
        <v>40083</v>
      </c>
      <c r="J4437" s="9" t="s">
        <v>40084</v>
      </c>
      <c r="K4437" s="9" t="s">
        <v>44458</v>
      </c>
    </row>
    <row r="4438" spans="1:11" x14ac:dyDescent="0.35">
      <c r="A4438" s="9">
        <v>4437</v>
      </c>
      <c r="B4438" s="9" t="str">
        <f t="shared" si="69"/>
        <v>Citrus aur</v>
      </c>
      <c r="C4438" s="9" t="e" cm="1">
        <f t="array" aca="1" ref="C4438" ca="1">LEFT(K4438,$C$19743)&amp;"-"&amp;RIGHT(SUBSTITUTE(SUBSTITUTE(TiraAcento(E4438),"-","")," ",""),$C$19744)</f>
        <v>#NAME?</v>
      </c>
      <c r="D4438" s="9" t="s">
        <v>3835</v>
      </c>
      <c r="E4438" s="9" t="s">
        <v>3841</v>
      </c>
      <c r="F4438" s="9" t="s">
        <v>15730</v>
      </c>
      <c r="G4438" s="9" t="s">
        <v>23846</v>
      </c>
      <c r="H4438" s="9" t="s">
        <v>3835</v>
      </c>
      <c r="I4438" s="9" t="s">
        <v>40083</v>
      </c>
      <c r="J4438" s="9" t="s">
        <v>40084</v>
      </c>
      <c r="K4438" s="9" t="s">
        <v>44459</v>
      </c>
    </row>
    <row r="4439" spans="1:11" x14ac:dyDescent="0.35">
      <c r="A4439" s="9">
        <v>4438</v>
      </c>
      <c r="B4439" s="9" t="str">
        <f t="shared" si="69"/>
        <v>Citrus aur</v>
      </c>
      <c r="C4439" s="9" t="e" cm="1">
        <f t="array" aca="1" ref="C4439" ca="1">LEFT(K4439,$C$19743)&amp;"-"&amp;RIGHT(SUBSTITUTE(SUBSTITUTE(TiraAcento(E4439),"-","")," ",""),$C$19744)</f>
        <v>#NAME?</v>
      </c>
      <c r="D4439" s="9" t="s">
        <v>3835</v>
      </c>
      <c r="E4439" s="9" t="s">
        <v>3842</v>
      </c>
      <c r="F4439" s="9" t="s">
        <v>15730</v>
      </c>
      <c r="G4439" s="9" t="s">
        <v>23847</v>
      </c>
      <c r="H4439" s="9" t="s">
        <v>3835</v>
      </c>
      <c r="I4439" s="9" t="s">
        <v>40083</v>
      </c>
      <c r="J4439" s="9" t="s">
        <v>40084</v>
      </c>
      <c r="K4439" s="9" t="s">
        <v>44460</v>
      </c>
    </row>
    <row r="4440" spans="1:11" x14ac:dyDescent="0.35">
      <c r="A4440" s="9">
        <v>4439</v>
      </c>
      <c r="B4440" s="9" t="str">
        <f t="shared" si="69"/>
        <v>Citrus aur</v>
      </c>
      <c r="C4440" s="9" t="e" cm="1">
        <f t="array" aca="1" ref="C4440" ca="1">LEFT(K4440,$C$19743)&amp;"-"&amp;RIGHT(SUBSTITUTE(SUBSTITUTE(TiraAcento(E4440),"-","")," ",""),$C$19744)</f>
        <v>#NAME?</v>
      </c>
      <c r="D4440" s="9" t="s">
        <v>3843</v>
      </c>
      <c r="E4440" s="9" t="s">
        <v>3844</v>
      </c>
      <c r="F4440" s="9" t="s">
        <v>15730</v>
      </c>
      <c r="G4440" s="9" t="s">
        <v>23848</v>
      </c>
      <c r="H4440" s="9" t="s">
        <v>3843</v>
      </c>
      <c r="I4440" s="9" t="s">
        <v>40083</v>
      </c>
      <c r="J4440" s="9" t="s">
        <v>40084</v>
      </c>
      <c r="K4440" s="9" t="s">
        <v>3844</v>
      </c>
    </row>
    <row r="4441" spans="1:11" x14ac:dyDescent="0.35">
      <c r="A4441" s="9">
        <v>4440</v>
      </c>
      <c r="B4441" s="9" t="str">
        <f t="shared" si="69"/>
        <v>Citrus aur</v>
      </c>
      <c r="C4441" s="9" t="e" cm="1">
        <f t="array" aca="1" ref="C4441" ca="1">LEFT(K4441,$C$19743)&amp;"-"&amp;RIGHT(SUBSTITUTE(SUBSTITUTE(TiraAcento(E4441),"-","")," ",""),$C$19744)</f>
        <v>#NAME?</v>
      </c>
      <c r="D4441" s="9" t="s">
        <v>3843</v>
      </c>
      <c r="E4441" s="9" t="s">
        <v>3845</v>
      </c>
      <c r="F4441" s="9" t="s">
        <v>15730</v>
      </c>
      <c r="G4441" s="9" t="s">
        <v>23849</v>
      </c>
      <c r="H4441" s="9" t="s">
        <v>3843</v>
      </c>
      <c r="I4441" s="9" t="s">
        <v>40083</v>
      </c>
      <c r="J4441" s="9" t="s">
        <v>40084</v>
      </c>
      <c r="K4441" s="9" t="s">
        <v>44461</v>
      </c>
    </row>
    <row r="4442" spans="1:11" x14ac:dyDescent="0.35">
      <c r="A4442" s="9">
        <v>4441</v>
      </c>
      <c r="B4442" s="9" t="str">
        <f t="shared" si="69"/>
        <v>Citrus aur</v>
      </c>
      <c r="C4442" s="9" t="e" cm="1">
        <f t="array" aca="1" ref="C4442" ca="1">LEFT(K4442,$C$19743)&amp;"-"&amp;RIGHT(SUBSTITUTE(SUBSTITUTE(TiraAcento(E4442),"-","")," ",""),$C$19744)</f>
        <v>#NAME?</v>
      </c>
      <c r="D4442" s="9" t="s">
        <v>3843</v>
      </c>
      <c r="E4442" s="9" t="s">
        <v>3846</v>
      </c>
      <c r="F4442" s="9" t="s">
        <v>15730</v>
      </c>
      <c r="G4442" s="9" t="s">
        <v>23850</v>
      </c>
      <c r="H4442" s="9" t="s">
        <v>3843</v>
      </c>
      <c r="I4442" s="9" t="s">
        <v>40083</v>
      </c>
      <c r="J4442" s="9" t="s">
        <v>40084</v>
      </c>
      <c r="K4442" s="9" t="s">
        <v>44461</v>
      </c>
    </row>
    <row r="4443" spans="1:11" x14ac:dyDescent="0.35">
      <c r="A4443" s="9">
        <v>4442</v>
      </c>
      <c r="B4443" s="9" t="str">
        <f t="shared" si="69"/>
        <v>Citrus aur</v>
      </c>
      <c r="C4443" s="9" t="e" cm="1">
        <f t="array" aca="1" ref="C4443" ca="1">LEFT(K4443,$C$19743)&amp;"-"&amp;RIGHT(SUBSTITUTE(SUBSTITUTE(TiraAcento(E4443),"-","")," ",""),$C$19744)</f>
        <v>#NAME?</v>
      </c>
      <c r="D4443" s="9" t="s">
        <v>3843</v>
      </c>
      <c r="E4443" s="9" t="s">
        <v>3847</v>
      </c>
      <c r="F4443" s="9" t="s">
        <v>15730</v>
      </c>
      <c r="G4443" s="9" t="s">
        <v>23851</v>
      </c>
      <c r="H4443" s="9" t="s">
        <v>3843</v>
      </c>
      <c r="I4443" s="9" t="s">
        <v>40083</v>
      </c>
      <c r="J4443" s="9" t="s">
        <v>40084</v>
      </c>
      <c r="K4443" s="9" t="s">
        <v>44462</v>
      </c>
    </row>
    <row r="4444" spans="1:11" x14ac:dyDescent="0.35">
      <c r="A4444" s="9">
        <v>4443</v>
      </c>
      <c r="B4444" s="9" t="str">
        <f t="shared" si="69"/>
        <v>Citrus aur</v>
      </c>
      <c r="C4444" s="9" t="e" cm="1">
        <f t="array" aca="1" ref="C4444" ca="1">LEFT(K4444,$C$19743)&amp;"-"&amp;RIGHT(SUBSTITUTE(SUBSTITUTE(TiraAcento(E4444),"-","")," ",""),$C$19744)</f>
        <v>#NAME?</v>
      </c>
      <c r="D4444" s="9" t="s">
        <v>3843</v>
      </c>
      <c r="E4444" s="9" t="s">
        <v>3838</v>
      </c>
      <c r="F4444" s="9" t="s">
        <v>15730</v>
      </c>
      <c r="G4444" s="9" t="s">
        <v>23852</v>
      </c>
      <c r="H4444" s="9" t="s">
        <v>3843</v>
      </c>
      <c r="I4444" s="9" t="s">
        <v>40083</v>
      </c>
      <c r="J4444" s="9" t="s">
        <v>40084</v>
      </c>
      <c r="K4444" s="9" t="s">
        <v>44457</v>
      </c>
    </row>
    <row r="4445" spans="1:11" x14ac:dyDescent="0.35">
      <c r="A4445" s="9">
        <v>4444</v>
      </c>
      <c r="B4445" s="9" t="str">
        <f t="shared" si="69"/>
        <v>Citrus aur</v>
      </c>
      <c r="C4445" s="9" t="e" cm="1">
        <f t="array" aca="1" ref="C4445" ca="1">LEFT(K4445,$C$19743)&amp;"-"&amp;RIGHT(SUBSTITUTE(SUBSTITUTE(TiraAcento(E4445),"-","")," ",""),$C$19744)</f>
        <v>#NAME?</v>
      </c>
      <c r="D4445" s="9" t="s">
        <v>3843</v>
      </c>
      <c r="E4445" s="9" t="s">
        <v>3848</v>
      </c>
      <c r="F4445" s="9" t="s">
        <v>15730</v>
      </c>
      <c r="G4445" s="9" t="s">
        <v>23853</v>
      </c>
      <c r="H4445" s="9" t="s">
        <v>3843</v>
      </c>
      <c r="I4445" s="9" t="s">
        <v>40083</v>
      </c>
      <c r="J4445" s="9" t="s">
        <v>40084</v>
      </c>
      <c r="K4445" s="9" t="s">
        <v>44463</v>
      </c>
    </row>
    <row r="4446" spans="1:11" x14ac:dyDescent="0.35">
      <c r="A4446" s="9">
        <v>4445</v>
      </c>
      <c r="B4446" s="9" t="str">
        <f t="shared" si="69"/>
        <v>Citrus aur</v>
      </c>
      <c r="C4446" s="9" t="e" cm="1">
        <f t="array" aca="1" ref="C4446" ca="1">LEFT(K4446,$C$19743)&amp;"-"&amp;RIGHT(SUBSTITUTE(SUBSTITUTE(TiraAcento(E4446),"-","")," ",""),$C$19744)</f>
        <v>#NAME?</v>
      </c>
      <c r="D4446" s="9" t="s">
        <v>3843</v>
      </c>
      <c r="E4446" s="9" t="s">
        <v>3849</v>
      </c>
      <c r="F4446" s="9" t="s">
        <v>15730</v>
      </c>
      <c r="G4446" s="9" t="s">
        <v>23854</v>
      </c>
      <c r="H4446" s="9" t="s">
        <v>3843</v>
      </c>
      <c r="I4446" s="9" t="s">
        <v>40083</v>
      </c>
      <c r="J4446" s="9" t="s">
        <v>40084</v>
      </c>
      <c r="K4446" s="9" t="s">
        <v>44464</v>
      </c>
    </row>
    <row r="4447" spans="1:11" x14ac:dyDescent="0.35">
      <c r="A4447" s="9">
        <v>4446</v>
      </c>
      <c r="B4447" s="9" t="str">
        <f t="shared" si="69"/>
        <v>Citrus aur</v>
      </c>
      <c r="C4447" s="9" t="e" cm="1">
        <f t="array" aca="1" ref="C4447" ca="1">LEFT(K4447,$C$19743)&amp;"-"&amp;RIGHT(SUBSTITUTE(SUBSTITUTE(TiraAcento(E4447),"-","")," ",""),$C$19744)</f>
        <v>#NAME?</v>
      </c>
      <c r="D4447" s="9" t="s">
        <v>3843</v>
      </c>
      <c r="E4447" s="9" t="s">
        <v>3850</v>
      </c>
      <c r="F4447" s="9" t="s">
        <v>15730</v>
      </c>
      <c r="G4447" s="9" t="s">
        <v>23855</v>
      </c>
      <c r="H4447" s="9" t="s">
        <v>3843</v>
      </c>
      <c r="I4447" s="9" t="s">
        <v>40083</v>
      </c>
      <c r="J4447" s="9" t="s">
        <v>40084</v>
      </c>
      <c r="K4447" s="9" t="s">
        <v>44465</v>
      </c>
    </row>
    <row r="4448" spans="1:11" x14ac:dyDescent="0.35">
      <c r="A4448" s="9">
        <v>4447</v>
      </c>
      <c r="B4448" s="9" t="str">
        <f t="shared" si="69"/>
        <v>Citrus aur</v>
      </c>
      <c r="C4448" s="9" t="e" cm="1">
        <f t="array" aca="1" ref="C4448" ca="1">LEFT(K4448,$C$19743)&amp;"-"&amp;RIGHT(SUBSTITUTE(SUBSTITUTE(TiraAcento(E4448),"-","")," ",""),$C$19744)</f>
        <v>#NAME?</v>
      </c>
      <c r="D4448" s="9" t="s">
        <v>3851</v>
      </c>
      <c r="E4448" s="9" t="s">
        <v>3852</v>
      </c>
      <c r="F4448" s="9" t="s">
        <v>15730</v>
      </c>
      <c r="G4448" s="9" t="s">
        <v>23856</v>
      </c>
      <c r="H4448" s="9" t="s">
        <v>3851</v>
      </c>
      <c r="I4448" s="9" t="s">
        <v>40083</v>
      </c>
      <c r="J4448" s="9" t="s">
        <v>40084</v>
      </c>
      <c r="K4448" s="9" t="s">
        <v>44466</v>
      </c>
    </row>
    <row r="4449" spans="1:11" x14ac:dyDescent="0.35">
      <c r="A4449" s="9">
        <v>4448</v>
      </c>
      <c r="B4449" s="9" t="str">
        <f t="shared" si="69"/>
        <v>Citrus aur</v>
      </c>
      <c r="C4449" s="9" t="e" cm="1">
        <f t="array" aca="1" ref="C4449" ca="1">LEFT(K4449,$C$19743)&amp;"-"&amp;RIGHT(SUBSTITUTE(SUBSTITUTE(TiraAcento(E4449),"-","")," ",""),$C$19744)</f>
        <v>#NAME?</v>
      </c>
      <c r="D4449" s="9" t="s">
        <v>3851</v>
      </c>
      <c r="E4449" s="9" t="s">
        <v>3853</v>
      </c>
      <c r="F4449" s="9" t="s">
        <v>15730</v>
      </c>
      <c r="G4449" s="9" t="s">
        <v>23857</v>
      </c>
      <c r="H4449" s="9" t="s">
        <v>3851</v>
      </c>
      <c r="I4449" s="9" t="s">
        <v>40083</v>
      </c>
      <c r="J4449" s="9" t="s">
        <v>40084</v>
      </c>
      <c r="K4449" s="9" t="s">
        <v>44467</v>
      </c>
    </row>
    <row r="4450" spans="1:11" x14ac:dyDescent="0.35">
      <c r="A4450" s="9">
        <v>4449</v>
      </c>
      <c r="B4450" s="9" t="str">
        <f t="shared" si="69"/>
        <v>Citrus aur</v>
      </c>
      <c r="C4450" s="9" t="e" cm="1">
        <f t="array" aca="1" ref="C4450" ca="1">LEFT(K4450,$C$19743)&amp;"-"&amp;RIGHT(SUBSTITUTE(SUBSTITUTE(TiraAcento(E4450),"-","")," ",""),$C$19744)</f>
        <v>#NAME?</v>
      </c>
      <c r="D4450" s="9" t="s">
        <v>3851</v>
      </c>
      <c r="E4450" s="9" t="s">
        <v>3854</v>
      </c>
      <c r="F4450" s="9" t="s">
        <v>15730</v>
      </c>
      <c r="G4450" s="9" t="s">
        <v>23858</v>
      </c>
      <c r="H4450" s="9" t="s">
        <v>3851</v>
      </c>
      <c r="I4450" s="9" t="s">
        <v>40083</v>
      </c>
      <c r="J4450" s="9" t="s">
        <v>40084</v>
      </c>
      <c r="K4450" s="9" t="s">
        <v>44468</v>
      </c>
    </row>
    <row r="4451" spans="1:11" x14ac:dyDescent="0.35">
      <c r="A4451" s="9">
        <v>4450</v>
      </c>
      <c r="B4451" s="9" t="str">
        <f t="shared" si="69"/>
        <v>Citrus aur</v>
      </c>
      <c r="C4451" s="9" t="e" cm="1">
        <f t="array" aca="1" ref="C4451" ca="1">LEFT(K4451,$C$19743)&amp;"-"&amp;RIGHT(SUBSTITUTE(SUBSTITUTE(TiraAcento(E4451),"-","")," ",""),$C$19744)</f>
        <v>#NAME?</v>
      </c>
      <c r="D4451" s="9" t="s">
        <v>3851</v>
      </c>
      <c r="E4451" s="9" t="s">
        <v>3855</v>
      </c>
      <c r="F4451" s="9" t="s">
        <v>15730</v>
      </c>
      <c r="G4451" s="9" t="s">
        <v>23859</v>
      </c>
      <c r="H4451" s="9" t="s">
        <v>3851</v>
      </c>
      <c r="I4451" s="9" t="s">
        <v>40083</v>
      </c>
      <c r="J4451" s="9" t="s">
        <v>40084</v>
      </c>
      <c r="K4451" s="9" t="s">
        <v>44469</v>
      </c>
    </row>
    <row r="4452" spans="1:11" x14ac:dyDescent="0.35">
      <c r="A4452" s="9">
        <v>4451</v>
      </c>
      <c r="B4452" s="9" t="str">
        <f t="shared" si="69"/>
        <v>Citrus aur</v>
      </c>
      <c r="C4452" s="9" t="e" cm="1">
        <f t="array" aca="1" ref="C4452" ca="1">LEFT(K4452,$C$19743)&amp;"-"&amp;RIGHT(SUBSTITUTE(SUBSTITUTE(TiraAcento(E4452),"-","")," ",""),$C$19744)</f>
        <v>#NAME?</v>
      </c>
      <c r="D4452" s="9" t="s">
        <v>3851</v>
      </c>
      <c r="E4452" s="9" t="s">
        <v>3856</v>
      </c>
      <c r="F4452" s="9" t="s">
        <v>15730</v>
      </c>
      <c r="G4452" s="9" t="s">
        <v>23860</v>
      </c>
      <c r="H4452" s="9" t="s">
        <v>3851</v>
      </c>
      <c r="I4452" s="9" t="s">
        <v>40083</v>
      </c>
      <c r="J4452" s="9" t="s">
        <v>40084</v>
      </c>
      <c r="K4452" s="9" t="s">
        <v>44470</v>
      </c>
    </row>
    <row r="4453" spans="1:11" x14ac:dyDescent="0.35">
      <c r="A4453" s="9">
        <v>4452</v>
      </c>
      <c r="B4453" s="9" t="str">
        <f t="shared" si="69"/>
        <v>Citrus aur</v>
      </c>
      <c r="C4453" s="9" t="e" cm="1">
        <f t="array" aca="1" ref="C4453" ca="1">LEFT(K4453,$C$19743)&amp;"-"&amp;RIGHT(SUBSTITUTE(SUBSTITUTE(TiraAcento(E4453),"-","")," ",""),$C$19744)</f>
        <v>#NAME?</v>
      </c>
      <c r="D4453" s="9" t="s">
        <v>3851</v>
      </c>
      <c r="E4453" s="9" t="s">
        <v>3857</v>
      </c>
      <c r="F4453" s="9" t="s">
        <v>15730</v>
      </c>
      <c r="G4453" s="9" t="s">
        <v>23861</v>
      </c>
      <c r="H4453" s="9" t="s">
        <v>3851</v>
      </c>
      <c r="I4453" s="9" t="s">
        <v>40083</v>
      </c>
      <c r="J4453" s="9" t="s">
        <v>40084</v>
      </c>
      <c r="K4453" s="9" t="s">
        <v>44471</v>
      </c>
    </row>
    <row r="4454" spans="1:11" x14ac:dyDescent="0.35">
      <c r="A4454" s="9">
        <v>4453</v>
      </c>
      <c r="B4454" s="9" t="str">
        <f t="shared" si="69"/>
        <v>Citrus aur</v>
      </c>
      <c r="C4454" s="9" t="e" cm="1">
        <f t="array" aca="1" ref="C4454" ca="1">LEFT(K4454,$C$19743)&amp;"-"&amp;RIGHT(SUBSTITUTE(SUBSTITUTE(TiraAcento(E4454),"-","")," ",""),$C$19744)</f>
        <v>#NAME?</v>
      </c>
      <c r="D4454" s="9" t="s">
        <v>3851</v>
      </c>
      <c r="E4454" s="9" t="s">
        <v>3858</v>
      </c>
      <c r="F4454" s="9" t="s">
        <v>15730</v>
      </c>
      <c r="G4454" s="9" t="s">
        <v>23862</v>
      </c>
      <c r="H4454" s="9" t="s">
        <v>3851</v>
      </c>
      <c r="I4454" s="9" t="s">
        <v>40083</v>
      </c>
      <c r="J4454" s="9" t="s">
        <v>40084</v>
      </c>
      <c r="K4454" s="9" t="s">
        <v>44472</v>
      </c>
    </row>
    <row r="4455" spans="1:11" x14ac:dyDescent="0.35">
      <c r="A4455" s="9">
        <v>4454</v>
      </c>
      <c r="B4455" s="9" t="str">
        <f t="shared" si="69"/>
        <v>Citrus aur</v>
      </c>
      <c r="C4455" s="9" t="e" cm="1">
        <f t="array" aca="1" ref="C4455" ca="1">LEFT(K4455,$C$19743)&amp;"-"&amp;RIGHT(SUBSTITUTE(SUBSTITUTE(TiraAcento(E4455),"-","")," ",""),$C$19744)</f>
        <v>#NAME?</v>
      </c>
      <c r="D4455" s="9" t="s">
        <v>3859</v>
      </c>
      <c r="E4455" s="9" t="s">
        <v>3860</v>
      </c>
      <c r="F4455" s="9" t="s">
        <v>15730</v>
      </c>
      <c r="G4455" s="9" t="s">
        <v>23863</v>
      </c>
      <c r="H4455" s="9" t="s">
        <v>3859</v>
      </c>
      <c r="I4455" s="9" t="s">
        <v>40083</v>
      </c>
      <c r="J4455" s="9" t="s">
        <v>40084</v>
      </c>
      <c r="K4455" s="9" t="s">
        <v>44473</v>
      </c>
    </row>
    <row r="4456" spans="1:11" x14ac:dyDescent="0.35">
      <c r="A4456" s="9">
        <v>4455</v>
      </c>
      <c r="B4456" s="9" t="str">
        <f t="shared" si="69"/>
        <v>Citrus aur</v>
      </c>
      <c r="C4456" s="9" t="e" cm="1">
        <f t="array" aca="1" ref="C4456" ca="1">LEFT(K4456,$C$19743)&amp;"-"&amp;RIGHT(SUBSTITUTE(SUBSTITUTE(TiraAcento(E4456),"-","")," ",""),$C$19744)</f>
        <v>#NAME?</v>
      </c>
      <c r="D4456" s="9" t="s">
        <v>3859</v>
      </c>
      <c r="E4456" s="9" t="s">
        <v>3861</v>
      </c>
      <c r="F4456" s="9" t="s">
        <v>15730</v>
      </c>
      <c r="G4456" s="9" t="s">
        <v>23864</v>
      </c>
      <c r="H4456" s="9" t="s">
        <v>3859</v>
      </c>
      <c r="I4456" s="9" t="s">
        <v>40083</v>
      </c>
      <c r="J4456" s="9" t="s">
        <v>40084</v>
      </c>
      <c r="K4456" s="9" t="s">
        <v>44474</v>
      </c>
    </row>
    <row r="4457" spans="1:11" x14ac:dyDescent="0.35">
      <c r="A4457" s="9">
        <v>4456</v>
      </c>
      <c r="B4457" s="9" t="str">
        <f t="shared" si="69"/>
        <v>Citrus aur</v>
      </c>
      <c r="C4457" s="9" t="e" cm="1">
        <f t="array" aca="1" ref="C4457" ca="1">LEFT(K4457,$C$19743)&amp;"-"&amp;RIGHT(SUBSTITUTE(SUBSTITUTE(TiraAcento(E4457),"-","")," ",""),$C$19744)</f>
        <v>#NAME?</v>
      </c>
      <c r="D4457" s="9" t="s">
        <v>3859</v>
      </c>
      <c r="E4457" s="9" t="s">
        <v>3862</v>
      </c>
      <c r="F4457" s="9" t="s">
        <v>15730</v>
      </c>
      <c r="G4457" s="9" t="s">
        <v>23865</v>
      </c>
      <c r="H4457" s="9" t="s">
        <v>3859</v>
      </c>
      <c r="I4457" s="9" t="s">
        <v>40083</v>
      </c>
      <c r="J4457" s="9" t="s">
        <v>40084</v>
      </c>
      <c r="K4457" s="9" t="s">
        <v>44475</v>
      </c>
    </row>
    <row r="4458" spans="1:11" x14ac:dyDescent="0.35">
      <c r="A4458" s="9">
        <v>4457</v>
      </c>
      <c r="B4458" s="9" t="str">
        <f t="shared" si="69"/>
        <v>Citrus aur</v>
      </c>
      <c r="C4458" s="9" t="e" cm="1">
        <f t="array" aca="1" ref="C4458" ca="1">LEFT(K4458,$C$19743)&amp;"-"&amp;RIGHT(SUBSTITUTE(SUBSTITUTE(TiraAcento(E4458),"-","")," ",""),$C$19744)</f>
        <v>#NAME?</v>
      </c>
      <c r="D4458" s="9" t="s">
        <v>3863</v>
      </c>
      <c r="E4458" s="9" t="s">
        <v>3864</v>
      </c>
      <c r="F4458" s="9" t="s">
        <v>15730</v>
      </c>
      <c r="G4458" s="9" t="s">
        <v>23866</v>
      </c>
      <c r="H4458" s="9" t="s">
        <v>3863</v>
      </c>
      <c r="I4458" s="9" t="s">
        <v>40083</v>
      </c>
      <c r="J4458" s="9" t="s">
        <v>40084</v>
      </c>
      <c r="K4458" s="9" t="s">
        <v>44476</v>
      </c>
    </row>
    <row r="4459" spans="1:11" x14ac:dyDescent="0.35">
      <c r="A4459" s="9">
        <v>4458</v>
      </c>
      <c r="B4459" s="9" t="str">
        <f t="shared" si="69"/>
        <v>Citrus aur</v>
      </c>
      <c r="C4459" s="9" t="e" cm="1">
        <f t="array" aca="1" ref="C4459" ca="1">LEFT(K4459,$C$19743)&amp;"-"&amp;RIGHT(SUBSTITUTE(SUBSTITUTE(TiraAcento(E4459),"-","")," ",""),$C$19744)</f>
        <v>#NAME?</v>
      </c>
      <c r="D4459" s="9" t="s">
        <v>3863</v>
      </c>
      <c r="E4459" s="9" t="s">
        <v>3865</v>
      </c>
      <c r="F4459" s="9" t="s">
        <v>15730</v>
      </c>
      <c r="G4459" s="9" t="s">
        <v>23867</v>
      </c>
      <c r="H4459" s="9" t="s">
        <v>3863</v>
      </c>
      <c r="I4459" s="9" t="s">
        <v>40083</v>
      </c>
      <c r="J4459" s="9" t="s">
        <v>40084</v>
      </c>
      <c r="K4459" s="9" t="s">
        <v>44477</v>
      </c>
    </row>
    <row r="4460" spans="1:11" x14ac:dyDescent="0.35">
      <c r="A4460" s="9">
        <v>4459</v>
      </c>
      <c r="B4460" s="9" t="str">
        <f t="shared" si="69"/>
        <v>Citrus aur</v>
      </c>
      <c r="C4460" s="9" t="e" cm="1">
        <f t="array" aca="1" ref="C4460" ca="1">LEFT(K4460,$C$19743)&amp;"-"&amp;RIGHT(SUBSTITUTE(SUBSTITUTE(TiraAcento(E4460),"-","")," ",""),$C$19744)</f>
        <v>#NAME?</v>
      </c>
      <c r="D4460" s="9" t="s">
        <v>3863</v>
      </c>
      <c r="E4460" s="9" t="s">
        <v>3866</v>
      </c>
      <c r="F4460" s="9" t="s">
        <v>15730</v>
      </c>
      <c r="G4460" s="9" t="s">
        <v>23868</v>
      </c>
      <c r="H4460" s="9" t="s">
        <v>3863</v>
      </c>
      <c r="I4460" s="9" t="s">
        <v>40083</v>
      </c>
      <c r="J4460" s="9" t="s">
        <v>40084</v>
      </c>
      <c r="K4460" s="9" t="s">
        <v>44478</v>
      </c>
    </row>
    <row r="4461" spans="1:11" x14ac:dyDescent="0.35">
      <c r="A4461" s="9">
        <v>4460</v>
      </c>
      <c r="B4461" s="9" t="str">
        <f t="shared" si="69"/>
        <v>Citrus aur</v>
      </c>
      <c r="C4461" s="9" t="e" cm="1">
        <f t="array" aca="1" ref="C4461" ca="1">LEFT(K4461,$C$19743)&amp;"-"&amp;RIGHT(SUBSTITUTE(SUBSTITUTE(TiraAcento(E4461),"-","")," ",""),$C$19744)</f>
        <v>#NAME?</v>
      </c>
      <c r="D4461" s="9" t="s">
        <v>3867</v>
      </c>
      <c r="E4461" s="9" t="s">
        <v>3868</v>
      </c>
      <c r="F4461" s="9" t="s">
        <v>15730</v>
      </c>
      <c r="G4461" s="9" t="s">
        <v>23869</v>
      </c>
      <c r="H4461" s="9" t="s">
        <v>3867</v>
      </c>
      <c r="I4461" s="9" t="s">
        <v>40083</v>
      </c>
      <c r="J4461" s="9" t="s">
        <v>40084</v>
      </c>
      <c r="K4461" s="9" t="s">
        <v>44479</v>
      </c>
    </row>
    <row r="4462" spans="1:11" x14ac:dyDescent="0.35">
      <c r="A4462" s="9">
        <v>4461</v>
      </c>
      <c r="B4462" s="9" t="str">
        <f t="shared" si="69"/>
        <v>Citrus aur</v>
      </c>
      <c r="C4462" s="9" t="e" cm="1">
        <f t="array" aca="1" ref="C4462" ca="1">LEFT(K4462,$C$19743)&amp;"-"&amp;RIGHT(SUBSTITUTE(SUBSTITUTE(TiraAcento(E4462),"-","")," ",""),$C$19744)</f>
        <v>#NAME?</v>
      </c>
      <c r="D4462" s="9" t="s">
        <v>3867</v>
      </c>
      <c r="E4462" s="9" t="s">
        <v>3869</v>
      </c>
      <c r="F4462" s="9" t="s">
        <v>15730</v>
      </c>
      <c r="G4462" s="9" t="s">
        <v>23870</v>
      </c>
      <c r="H4462" s="9" t="s">
        <v>3867</v>
      </c>
      <c r="I4462" s="9" t="s">
        <v>40083</v>
      </c>
      <c r="J4462" s="9" t="s">
        <v>40084</v>
      </c>
      <c r="K4462" s="9" t="s">
        <v>44480</v>
      </c>
    </row>
    <row r="4463" spans="1:11" x14ac:dyDescent="0.35">
      <c r="A4463" s="9">
        <v>4462</v>
      </c>
      <c r="B4463" s="9" t="str">
        <f t="shared" si="69"/>
        <v>Citrus aur</v>
      </c>
      <c r="C4463" s="9" t="e" cm="1">
        <f t="array" aca="1" ref="C4463" ca="1">LEFT(K4463,$C$19743)&amp;"-"&amp;RIGHT(SUBSTITUTE(SUBSTITUTE(TiraAcento(E4463),"-","")," ",""),$C$19744)</f>
        <v>#NAME?</v>
      </c>
      <c r="D4463" s="9" t="s">
        <v>3867</v>
      </c>
      <c r="E4463" s="9" t="s">
        <v>3870</v>
      </c>
      <c r="F4463" s="9" t="s">
        <v>15730</v>
      </c>
      <c r="G4463" s="9" t="s">
        <v>23871</v>
      </c>
      <c r="H4463" s="9" t="s">
        <v>3867</v>
      </c>
      <c r="I4463" s="9" t="s">
        <v>40083</v>
      </c>
      <c r="J4463" s="9" t="s">
        <v>40084</v>
      </c>
      <c r="K4463" s="9" t="s">
        <v>44481</v>
      </c>
    </row>
    <row r="4464" spans="1:11" x14ac:dyDescent="0.35">
      <c r="A4464" s="9">
        <v>4463</v>
      </c>
      <c r="B4464" s="9" t="str">
        <f t="shared" si="69"/>
        <v>Citrus aur</v>
      </c>
      <c r="C4464" s="9" t="e" cm="1">
        <f t="array" aca="1" ref="C4464" ca="1">LEFT(K4464,$C$19743)&amp;"-"&amp;RIGHT(SUBSTITUTE(SUBSTITUTE(TiraAcento(E4464),"-","")," ",""),$C$19744)</f>
        <v>#NAME?</v>
      </c>
      <c r="D4464" s="9" t="s">
        <v>3867</v>
      </c>
      <c r="E4464" s="9" t="s">
        <v>3871</v>
      </c>
      <c r="F4464" s="9" t="s">
        <v>15730</v>
      </c>
      <c r="G4464" s="9" t="s">
        <v>23872</v>
      </c>
      <c r="H4464" s="9" t="s">
        <v>3867</v>
      </c>
      <c r="I4464" s="9" t="s">
        <v>40083</v>
      </c>
      <c r="J4464" s="9" t="s">
        <v>40084</v>
      </c>
      <c r="K4464" s="9" t="s">
        <v>44482</v>
      </c>
    </row>
    <row r="4465" spans="1:11" x14ac:dyDescent="0.35">
      <c r="A4465" s="9">
        <v>4464</v>
      </c>
      <c r="B4465" s="9" t="str">
        <f t="shared" si="69"/>
        <v>Citrus aur</v>
      </c>
      <c r="C4465" s="9" t="e" cm="1">
        <f t="array" aca="1" ref="C4465" ca="1">LEFT(K4465,$C$19743)&amp;"-"&amp;RIGHT(SUBSTITUTE(SUBSTITUTE(TiraAcento(E4465),"-","")," ",""),$C$19744)</f>
        <v>#NAME?</v>
      </c>
      <c r="D4465" s="9" t="s">
        <v>3872</v>
      </c>
      <c r="E4465" s="9" t="s">
        <v>3873</v>
      </c>
      <c r="F4465" s="9" t="s">
        <v>15730</v>
      </c>
      <c r="G4465" s="9" t="s">
        <v>23873</v>
      </c>
      <c r="H4465" s="9" t="s">
        <v>3872</v>
      </c>
      <c r="I4465" s="9" t="s">
        <v>40083</v>
      </c>
      <c r="J4465" s="9" t="s">
        <v>40084</v>
      </c>
      <c r="K4465" s="9" t="s">
        <v>44483</v>
      </c>
    </row>
    <row r="4466" spans="1:11" x14ac:dyDescent="0.35">
      <c r="A4466" s="9">
        <v>4465</v>
      </c>
      <c r="B4466" s="9" t="str">
        <f t="shared" si="69"/>
        <v>Citrus aur</v>
      </c>
      <c r="C4466" s="9" t="e" cm="1">
        <f t="array" aca="1" ref="C4466" ca="1">LEFT(K4466,$C$19743)&amp;"-"&amp;RIGHT(SUBSTITUTE(SUBSTITUTE(TiraAcento(E4466),"-","")," ",""),$C$19744)</f>
        <v>#NAME?</v>
      </c>
      <c r="D4466" s="9" t="s">
        <v>3872</v>
      </c>
      <c r="E4466" s="9" t="s">
        <v>3874</v>
      </c>
      <c r="F4466" s="9" t="s">
        <v>15730</v>
      </c>
      <c r="G4466" s="9" t="s">
        <v>23874</v>
      </c>
      <c r="H4466" s="9" t="s">
        <v>3872</v>
      </c>
      <c r="I4466" s="9" t="s">
        <v>40083</v>
      </c>
      <c r="J4466" s="9" t="s">
        <v>40084</v>
      </c>
      <c r="K4466" s="9" t="s">
        <v>44484</v>
      </c>
    </row>
    <row r="4467" spans="1:11" x14ac:dyDescent="0.35">
      <c r="A4467" s="9">
        <v>4466</v>
      </c>
      <c r="B4467" s="9" t="str">
        <f t="shared" si="69"/>
        <v>Citrus aur</v>
      </c>
      <c r="C4467" s="9" t="e" cm="1">
        <f t="array" aca="1" ref="C4467" ca="1">LEFT(K4467,$C$19743)&amp;"-"&amp;RIGHT(SUBSTITUTE(SUBSTITUTE(TiraAcento(E4467),"-","")," ",""),$C$19744)</f>
        <v>#NAME?</v>
      </c>
      <c r="D4467" s="9" t="s">
        <v>3872</v>
      </c>
      <c r="E4467" s="9" t="s">
        <v>3875</v>
      </c>
      <c r="F4467" s="9" t="s">
        <v>15730</v>
      </c>
      <c r="G4467" s="9" t="s">
        <v>23875</v>
      </c>
      <c r="H4467" s="9" t="s">
        <v>3872</v>
      </c>
      <c r="I4467" s="9" t="s">
        <v>40083</v>
      </c>
      <c r="J4467" s="9" t="s">
        <v>40084</v>
      </c>
      <c r="K4467" s="9" t="s">
        <v>44485</v>
      </c>
    </row>
    <row r="4468" spans="1:11" x14ac:dyDescent="0.35">
      <c r="A4468" s="9">
        <v>4467</v>
      </c>
      <c r="B4468" s="9" t="str">
        <f t="shared" si="69"/>
        <v>Citrus ber</v>
      </c>
      <c r="C4468" s="9" t="e" cm="1">
        <f t="array" aca="1" ref="C4468" ca="1">LEFT(K4468,$C$19743)&amp;"-"&amp;RIGHT(SUBSTITUTE(SUBSTITUTE(TiraAcento(E4468),"-","")," ",""),$C$19744)</f>
        <v>#NAME?</v>
      </c>
      <c r="D4468" s="9" t="s">
        <v>3876</v>
      </c>
      <c r="E4468" s="9" t="s">
        <v>3877</v>
      </c>
      <c r="F4468" s="9" t="s">
        <v>15731</v>
      </c>
      <c r="G4468" s="9" t="s">
        <v>23876</v>
      </c>
      <c r="H4468" s="9" t="s">
        <v>3876</v>
      </c>
      <c r="I4468" s="9" t="s">
        <v>40083</v>
      </c>
      <c r="J4468" s="9" t="s">
        <v>40085</v>
      </c>
      <c r="K4468" s="9" t="s">
        <v>44486</v>
      </c>
    </row>
    <row r="4469" spans="1:11" x14ac:dyDescent="0.35">
      <c r="A4469" s="9">
        <v>4468</v>
      </c>
      <c r="B4469" s="9" t="str">
        <f t="shared" si="69"/>
        <v>Citrus ber</v>
      </c>
      <c r="C4469" s="9" t="e" cm="1">
        <f t="array" aca="1" ref="C4469" ca="1">LEFT(K4469,$C$19743)&amp;"-"&amp;RIGHT(SUBSTITUTE(SUBSTITUTE(TiraAcento(E4469),"-","")," ",""),$C$19744)</f>
        <v>#NAME?</v>
      </c>
      <c r="D4469" s="9" t="s">
        <v>3876</v>
      </c>
      <c r="E4469" s="9" t="s">
        <v>3878</v>
      </c>
      <c r="F4469" s="9" t="s">
        <v>15731</v>
      </c>
      <c r="G4469" s="9" t="s">
        <v>23877</v>
      </c>
      <c r="H4469" s="9" t="s">
        <v>3876</v>
      </c>
      <c r="I4469" s="9" t="s">
        <v>40083</v>
      </c>
      <c r="J4469" s="9" t="s">
        <v>40085</v>
      </c>
      <c r="K4469" s="9" t="s">
        <v>44487</v>
      </c>
    </row>
    <row r="4470" spans="1:11" x14ac:dyDescent="0.35">
      <c r="A4470" s="9">
        <v>4469</v>
      </c>
      <c r="B4470" s="9" t="str">
        <f t="shared" si="69"/>
        <v>Citrus ber</v>
      </c>
      <c r="C4470" s="9" t="e" cm="1">
        <f t="array" aca="1" ref="C4470" ca="1">LEFT(K4470,$C$19743)&amp;"-"&amp;RIGHT(SUBSTITUTE(SUBSTITUTE(TiraAcento(E4470),"-","")," ",""),$C$19744)</f>
        <v>#NAME?</v>
      </c>
      <c r="D4470" s="9" t="s">
        <v>3876</v>
      </c>
      <c r="E4470" s="9" t="s">
        <v>3879</v>
      </c>
      <c r="F4470" s="9" t="s">
        <v>15731</v>
      </c>
      <c r="G4470" s="9" t="s">
        <v>23878</v>
      </c>
      <c r="H4470" s="9" t="s">
        <v>3876</v>
      </c>
      <c r="I4470" s="9" t="s">
        <v>40083</v>
      </c>
      <c r="J4470" s="9" t="s">
        <v>40085</v>
      </c>
      <c r="K4470" s="9" t="s">
        <v>44488</v>
      </c>
    </row>
    <row r="4471" spans="1:11" x14ac:dyDescent="0.35">
      <c r="A4471" s="9">
        <v>4470</v>
      </c>
      <c r="B4471" s="9" t="str">
        <f t="shared" si="69"/>
        <v>Citrus big</v>
      </c>
      <c r="C4471" s="9" t="e" cm="1">
        <f t="array" aca="1" ref="C4471" ca="1">LEFT(K4471,$C$19743)&amp;"-"&amp;RIGHT(SUBSTITUTE(SUBSTITUTE(TiraAcento(E4471),"-","")," ",""),$C$19744)</f>
        <v>#NAME?</v>
      </c>
      <c r="D4471" s="9" t="s">
        <v>3880</v>
      </c>
      <c r="E4471" s="9" t="s">
        <v>3881</v>
      </c>
      <c r="F4471" s="9" t="s">
        <v>15732</v>
      </c>
      <c r="G4471" s="9" t="s">
        <v>23879</v>
      </c>
      <c r="H4471" s="9" t="s">
        <v>3880</v>
      </c>
      <c r="I4471" s="9" t="s">
        <v>40083</v>
      </c>
      <c r="J4471" s="9" t="s">
        <v>40086</v>
      </c>
      <c r="K4471" s="9" t="s">
        <v>44489</v>
      </c>
    </row>
    <row r="4472" spans="1:11" x14ac:dyDescent="0.35">
      <c r="A4472" s="9">
        <v>4471</v>
      </c>
      <c r="B4472" s="9" t="str">
        <f t="shared" si="69"/>
        <v>Citrus del</v>
      </c>
      <c r="C4472" s="9" t="e" cm="1">
        <f t="array" aca="1" ref="C4472" ca="1">LEFT(K4472,$C$19743)&amp;"-"&amp;RIGHT(SUBSTITUTE(SUBSTITUTE(TiraAcento(E4472),"-","")," ",""),$C$19744)</f>
        <v>#NAME?</v>
      </c>
      <c r="D4472" s="9" t="s">
        <v>3882</v>
      </c>
      <c r="E4472" s="9" t="s">
        <v>3836</v>
      </c>
      <c r="F4472" s="9" t="s">
        <v>15733</v>
      </c>
      <c r="G4472" s="9" t="s">
        <v>23880</v>
      </c>
      <c r="H4472" s="9" t="s">
        <v>3882</v>
      </c>
      <c r="I4472" s="9" t="s">
        <v>40083</v>
      </c>
      <c r="J4472" s="9" t="s">
        <v>40087</v>
      </c>
      <c r="K4472" s="9" t="s">
        <v>3836</v>
      </c>
    </row>
    <row r="4473" spans="1:11" x14ac:dyDescent="0.35">
      <c r="A4473" s="9">
        <v>4472</v>
      </c>
      <c r="B4473" s="9" t="str">
        <f t="shared" si="69"/>
        <v>Citrus del</v>
      </c>
      <c r="C4473" s="9" t="e" cm="1">
        <f t="array" aca="1" ref="C4473" ca="1">LEFT(K4473,$C$19743)&amp;"-"&amp;RIGHT(SUBSTITUTE(SUBSTITUTE(TiraAcento(E4473),"-","")," ",""),$C$19744)</f>
        <v>#NAME?</v>
      </c>
      <c r="D4473" s="9" t="s">
        <v>3882</v>
      </c>
      <c r="E4473" s="9" t="s">
        <v>3883</v>
      </c>
      <c r="F4473" s="9" t="s">
        <v>15733</v>
      </c>
      <c r="G4473" s="9" t="s">
        <v>23881</v>
      </c>
      <c r="H4473" s="9" t="s">
        <v>3882</v>
      </c>
      <c r="I4473" s="9" t="s">
        <v>40083</v>
      </c>
      <c r="J4473" s="9" t="s">
        <v>40087</v>
      </c>
      <c r="K4473" s="9" t="s">
        <v>44490</v>
      </c>
    </row>
    <row r="4474" spans="1:11" x14ac:dyDescent="0.35">
      <c r="A4474" s="9">
        <v>4473</v>
      </c>
      <c r="B4474" s="9" t="str">
        <f t="shared" si="69"/>
        <v>Citrus del</v>
      </c>
      <c r="C4474" s="9" t="e" cm="1">
        <f t="array" aca="1" ref="C4474" ca="1">LEFT(K4474,$C$19743)&amp;"-"&amp;RIGHT(SUBSTITUTE(SUBSTITUTE(TiraAcento(E4474),"-","")," ",""),$C$19744)</f>
        <v>#NAME?</v>
      </c>
      <c r="D4474" s="9" t="s">
        <v>3882</v>
      </c>
      <c r="E4474" s="9" t="s">
        <v>3884</v>
      </c>
      <c r="F4474" s="9" t="s">
        <v>15733</v>
      </c>
      <c r="G4474" s="9" t="s">
        <v>23882</v>
      </c>
      <c r="H4474" s="9" t="s">
        <v>3882</v>
      </c>
      <c r="I4474" s="9" t="s">
        <v>40083</v>
      </c>
      <c r="J4474" s="9" t="s">
        <v>40087</v>
      </c>
      <c r="K4474" s="9" t="s">
        <v>44491</v>
      </c>
    </row>
    <row r="4475" spans="1:11" x14ac:dyDescent="0.35">
      <c r="A4475" s="9">
        <v>4474</v>
      </c>
      <c r="B4475" s="9" t="str">
        <f t="shared" si="69"/>
        <v>Citrus del</v>
      </c>
      <c r="C4475" s="9" t="e" cm="1">
        <f t="array" aca="1" ref="C4475" ca="1">LEFT(K4475,$C$19743)&amp;"-"&amp;RIGHT(SUBSTITUTE(SUBSTITUTE(TiraAcento(E4475),"-","")," ",""),$C$19744)</f>
        <v>#NAME?</v>
      </c>
      <c r="D4475" s="9" t="s">
        <v>3882</v>
      </c>
      <c r="E4475" s="9" t="s">
        <v>3885</v>
      </c>
      <c r="F4475" s="9" t="s">
        <v>15733</v>
      </c>
      <c r="G4475" s="9" t="s">
        <v>23883</v>
      </c>
      <c r="H4475" s="9" t="s">
        <v>3882</v>
      </c>
      <c r="I4475" s="9" t="s">
        <v>40083</v>
      </c>
      <c r="J4475" s="9" t="s">
        <v>40087</v>
      </c>
      <c r="K4475" s="9" t="s">
        <v>3885</v>
      </c>
    </row>
    <row r="4476" spans="1:11" x14ac:dyDescent="0.35">
      <c r="A4476" s="9">
        <v>4475</v>
      </c>
      <c r="B4476" s="9" t="str">
        <f t="shared" si="69"/>
        <v>Citrus del</v>
      </c>
      <c r="C4476" s="9" t="e" cm="1">
        <f t="array" aca="1" ref="C4476" ca="1">LEFT(K4476,$C$19743)&amp;"-"&amp;RIGHT(SUBSTITUTE(SUBSTITUTE(TiraAcento(E4476),"-","")," ",""),$C$19744)</f>
        <v>#NAME?</v>
      </c>
      <c r="D4476" s="9" t="s">
        <v>3882</v>
      </c>
      <c r="E4476" s="9" t="s">
        <v>3886</v>
      </c>
      <c r="F4476" s="9" t="s">
        <v>15733</v>
      </c>
      <c r="G4476" s="9" t="s">
        <v>23884</v>
      </c>
      <c r="H4476" s="9" t="s">
        <v>3882</v>
      </c>
      <c r="I4476" s="9" t="s">
        <v>40083</v>
      </c>
      <c r="J4476" s="9" t="s">
        <v>40087</v>
      </c>
      <c r="K4476" s="9" t="s">
        <v>44492</v>
      </c>
    </row>
    <row r="4477" spans="1:11" x14ac:dyDescent="0.35">
      <c r="A4477" s="9">
        <v>4476</v>
      </c>
      <c r="B4477" s="9" t="str">
        <f t="shared" si="69"/>
        <v>Citrus hys</v>
      </c>
      <c r="C4477" s="9" t="e" cm="1">
        <f t="array" aca="1" ref="C4477" ca="1">LEFT(K4477,$C$19743)&amp;"-"&amp;RIGHT(SUBSTITUTE(SUBSTITUTE(TiraAcento(E4477),"-","")," ",""),$C$19744)</f>
        <v>#NAME?</v>
      </c>
      <c r="D4477" s="9" t="s">
        <v>3887</v>
      </c>
      <c r="E4477" s="9" t="s">
        <v>3888</v>
      </c>
      <c r="F4477" s="9" t="s">
        <v>15734</v>
      </c>
      <c r="G4477" s="9" t="s">
        <v>23885</v>
      </c>
      <c r="H4477" s="9" t="s">
        <v>3887</v>
      </c>
      <c r="I4477" s="9" t="s">
        <v>40083</v>
      </c>
      <c r="J4477" s="9" t="s">
        <v>40088</v>
      </c>
      <c r="K4477" s="9" t="s">
        <v>44493</v>
      </c>
    </row>
    <row r="4478" spans="1:11" x14ac:dyDescent="0.35">
      <c r="A4478" s="9">
        <v>4477</v>
      </c>
      <c r="B4478" s="9" t="str">
        <f t="shared" si="69"/>
        <v>Citrus lim</v>
      </c>
      <c r="C4478" s="9" t="e" cm="1">
        <f t="array" aca="1" ref="C4478" ca="1">LEFT(K4478,$C$19743)&amp;"-"&amp;RIGHT(SUBSTITUTE(SUBSTITUTE(TiraAcento(E4478),"-","")," ",""),$C$19744)</f>
        <v>#NAME?</v>
      </c>
      <c r="D4478" s="9" t="s">
        <v>3889</v>
      </c>
      <c r="E4478" s="9" t="s">
        <v>3890</v>
      </c>
      <c r="F4478" s="9" t="s">
        <v>15735</v>
      </c>
      <c r="G4478" s="9" t="s">
        <v>23886</v>
      </c>
      <c r="H4478" s="9" t="s">
        <v>3889</v>
      </c>
      <c r="I4478" s="9" t="s">
        <v>40083</v>
      </c>
      <c r="J4478" s="9" t="s">
        <v>40089</v>
      </c>
      <c r="K4478" s="9" t="s">
        <v>44494</v>
      </c>
    </row>
    <row r="4479" spans="1:11" x14ac:dyDescent="0.35">
      <c r="A4479" s="9">
        <v>4478</v>
      </c>
      <c r="B4479" s="9" t="str">
        <f t="shared" si="69"/>
        <v>Citrus lim</v>
      </c>
      <c r="C4479" s="9" t="e" cm="1">
        <f t="array" aca="1" ref="C4479" ca="1">LEFT(K4479,$C$19743)&amp;"-"&amp;RIGHT(SUBSTITUTE(SUBSTITUTE(TiraAcento(E4479),"-","")," ",""),$C$19744)</f>
        <v>#NAME?</v>
      </c>
      <c r="D4479" s="9" t="s">
        <v>3889</v>
      </c>
      <c r="E4479" s="9" t="s">
        <v>3891</v>
      </c>
      <c r="F4479" s="9" t="s">
        <v>15735</v>
      </c>
      <c r="G4479" s="9" t="s">
        <v>23887</v>
      </c>
      <c r="H4479" s="9" t="s">
        <v>3889</v>
      </c>
      <c r="I4479" s="9" t="s">
        <v>40083</v>
      </c>
      <c r="J4479" s="9" t="s">
        <v>40089</v>
      </c>
      <c r="K4479" s="9" t="s">
        <v>44495</v>
      </c>
    </row>
    <row r="4480" spans="1:11" x14ac:dyDescent="0.35">
      <c r="A4480" s="9">
        <v>4479</v>
      </c>
      <c r="B4480" s="9" t="str">
        <f t="shared" si="69"/>
        <v>Citrus lim</v>
      </c>
      <c r="C4480" s="9" t="e" cm="1">
        <f t="array" aca="1" ref="C4480" ca="1">LEFT(K4480,$C$19743)&amp;"-"&amp;RIGHT(SUBSTITUTE(SUBSTITUTE(TiraAcento(E4480),"-","")," ",""),$C$19744)</f>
        <v>#NAME?</v>
      </c>
      <c r="D4480" s="9" t="s">
        <v>3889</v>
      </c>
      <c r="E4480" s="9" t="s">
        <v>3892</v>
      </c>
      <c r="F4480" s="9" t="s">
        <v>15735</v>
      </c>
      <c r="G4480" s="9" t="s">
        <v>23888</v>
      </c>
      <c r="H4480" s="9" t="s">
        <v>3889</v>
      </c>
      <c r="I4480" s="9" t="s">
        <v>40083</v>
      </c>
      <c r="J4480" s="9" t="s">
        <v>40089</v>
      </c>
      <c r="K4480" s="9" t="s">
        <v>44496</v>
      </c>
    </row>
    <row r="4481" spans="1:11" x14ac:dyDescent="0.35">
      <c r="A4481" s="9">
        <v>4480</v>
      </c>
      <c r="B4481" s="9" t="str">
        <f t="shared" si="69"/>
        <v>Citrus lim</v>
      </c>
      <c r="C4481" s="9" t="e" cm="1">
        <f t="array" aca="1" ref="C4481" ca="1">LEFT(K4481,$C$19743)&amp;"-"&amp;RIGHT(SUBSTITUTE(SUBSTITUTE(TiraAcento(E4481),"-","")," ",""),$C$19744)</f>
        <v>#NAME?</v>
      </c>
      <c r="D4481" s="9" t="s">
        <v>3893</v>
      </c>
      <c r="E4481" s="9" t="s">
        <v>3894</v>
      </c>
      <c r="F4481" s="9" t="s">
        <v>15736</v>
      </c>
      <c r="G4481" s="9" t="s">
        <v>23889</v>
      </c>
      <c r="H4481" s="9" t="s">
        <v>3893</v>
      </c>
      <c r="I4481" s="9" t="s">
        <v>40083</v>
      </c>
      <c r="J4481" s="9" t="s">
        <v>40090</v>
      </c>
      <c r="K4481" s="9" t="s">
        <v>3894</v>
      </c>
    </row>
    <row r="4482" spans="1:11" x14ac:dyDescent="0.35">
      <c r="A4482" s="9">
        <v>4481</v>
      </c>
      <c r="B4482" s="9" t="str">
        <f t="shared" si="69"/>
        <v>Citrus lim</v>
      </c>
      <c r="C4482" s="9" t="e" cm="1">
        <f t="array" aca="1" ref="C4482" ca="1">LEFT(K4482,$C$19743)&amp;"-"&amp;RIGHT(SUBSTITUTE(SUBSTITUTE(TiraAcento(E4482),"-","")," ",""),$C$19744)</f>
        <v>#NAME?</v>
      </c>
      <c r="D4482" s="9" t="s">
        <v>3893</v>
      </c>
      <c r="E4482" s="9" t="s">
        <v>3895</v>
      </c>
      <c r="F4482" s="9" t="s">
        <v>15736</v>
      </c>
      <c r="G4482" s="9" t="s">
        <v>23890</v>
      </c>
      <c r="H4482" s="9" t="s">
        <v>3893</v>
      </c>
      <c r="I4482" s="9" t="s">
        <v>40083</v>
      </c>
      <c r="J4482" s="9" t="s">
        <v>40090</v>
      </c>
      <c r="K4482" s="9" t="s">
        <v>44497</v>
      </c>
    </row>
    <row r="4483" spans="1:11" x14ac:dyDescent="0.35">
      <c r="A4483" s="9">
        <v>4482</v>
      </c>
      <c r="B4483" s="9" t="str">
        <f t="shared" ref="B4483:B4546" si="70">I4483&amp;" "&amp;IFERROR(LEFT(J4483,$B$19743),D4483)</f>
        <v>Citrus max</v>
      </c>
      <c r="C4483" s="9" t="e" cm="1">
        <f t="array" aca="1" ref="C4483" ca="1">LEFT(K4483,$C$19743)&amp;"-"&amp;RIGHT(SUBSTITUTE(SUBSTITUTE(TiraAcento(E4483),"-","")," ",""),$C$19744)</f>
        <v>#NAME?</v>
      </c>
      <c r="D4483" s="9" t="s">
        <v>3896</v>
      </c>
      <c r="E4483" s="9" t="s">
        <v>3897</v>
      </c>
      <c r="F4483" s="9" t="s">
        <v>15737</v>
      </c>
      <c r="G4483" s="9" t="s">
        <v>23891</v>
      </c>
      <c r="H4483" s="9" t="s">
        <v>3896</v>
      </c>
      <c r="I4483" s="9" t="s">
        <v>40083</v>
      </c>
      <c r="J4483" s="9" t="s">
        <v>40091</v>
      </c>
      <c r="K4483" s="9" t="s">
        <v>3897</v>
      </c>
    </row>
    <row r="4484" spans="1:11" x14ac:dyDescent="0.35">
      <c r="A4484" s="9">
        <v>4483</v>
      </c>
      <c r="B4484" s="9" t="str">
        <f t="shared" si="70"/>
        <v>Citrus max</v>
      </c>
      <c r="C4484" s="9" t="e" cm="1">
        <f t="array" aca="1" ref="C4484" ca="1">LEFT(K4484,$C$19743)&amp;"-"&amp;RIGHT(SUBSTITUTE(SUBSTITUTE(TiraAcento(E4484),"-","")," ",""),$C$19744)</f>
        <v>#NAME?</v>
      </c>
      <c r="D4484" s="9" t="s">
        <v>3896</v>
      </c>
      <c r="E4484" s="9" t="s">
        <v>3898</v>
      </c>
      <c r="F4484" s="9" t="s">
        <v>15737</v>
      </c>
      <c r="G4484" s="9" t="s">
        <v>23892</v>
      </c>
      <c r="H4484" s="9" t="s">
        <v>3896</v>
      </c>
      <c r="I4484" s="9" t="s">
        <v>40083</v>
      </c>
      <c r="J4484" s="9" t="s">
        <v>40091</v>
      </c>
      <c r="K4484" s="9" t="s">
        <v>44498</v>
      </c>
    </row>
    <row r="4485" spans="1:11" x14ac:dyDescent="0.35">
      <c r="A4485" s="9">
        <v>4484</v>
      </c>
      <c r="B4485" s="9" t="str">
        <f t="shared" si="70"/>
        <v>Citrus max</v>
      </c>
      <c r="C4485" s="9" t="e" cm="1">
        <f t="array" aca="1" ref="C4485" ca="1">LEFT(K4485,$C$19743)&amp;"-"&amp;RIGHT(SUBSTITUTE(SUBSTITUTE(TiraAcento(E4485),"-","")," ",""),$C$19744)</f>
        <v>#NAME?</v>
      </c>
      <c r="D4485" s="9" t="s">
        <v>3896</v>
      </c>
      <c r="E4485" s="9" t="s">
        <v>3888</v>
      </c>
      <c r="F4485" s="9" t="s">
        <v>15737</v>
      </c>
      <c r="G4485" s="9" t="s">
        <v>23893</v>
      </c>
      <c r="H4485" s="9" t="s">
        <v>3896</v>
      </c>
      <c r="I4485" s="9" t="s">
        <v>40083</v>
      </c>
      <c r="J4485" s="9" t="s">
        <v>40091</v>
      </c>
      <c r="K4485" s="9" t="s">
        <v>44493</v>
      </c>
    </row>
    <row r="4486" spans="1:11" x14ac:dyDescent="0.35">
      <c r="A4486" s="9">
        <v>4485</v>
      </c>
      <c r="B4486" s="9" t="str">
        <f t="shared" si="70"/>
        <v>Citrus max</v>
      </c>
      <c r="C4486" s="9" t="e" cm="1">
        <f t="array" aca="1" ref="C4486" ca="1">LEFT(K4486,$C$19743)&amp;"-"&amp;RIGHT(SUBSTITUTE(SUBSTITUTE(TiraAcento(E4486),"-","")," ",""),$C$19744)</f>
        <v>#NAME?</v>
      </c>
      <c r="D4486" s="9" t="s">
        <v>3896</v>
      </c>
      <c r="E4486" s="9" t="s">
        <v>3899</v>
      </c>
      <c r="F4486" s="9" t="s">
        <v>15737</v>
      </c>
      <c r="G4486" s="9" t="s">
        <v>23894</v>
      </c>
      <c r="H4486" s="9" t="s">
        <v>3896</v>
      </c>
      <c r="I4486" s="9" t="s">
        <v>40083</v>
      </c>
      <c r="J4486" s="9" t="s">
        <v>40091</v>
      </c>
      <c r="K4486" s="9" t="s">
        <v>3899</v>
      </c>
    </row>
    <row r="4487" spans="1:11" x14ac:dyDescent="0.35">
      <c r="A4487" s="9">
        <v>4486</v>
      </c>
      <c r="B4487" s="9" t="str">
        <f t="shared" si="70"/>
        <v>Citrus max</v>
      </c>
      <c r="C4487" s="9" t="e" cm="1">
        <f t="array" aca="1" ref="C4487" ca="1">LEFT(K4487,$C$19743)&amp;"-"&amp;RIGHT(SUBSTITUTE(SUBSTITUTE(TiraAcento(E4487),"-","")," ",""),$C$19744)</f>
        <v>#NAME?</v>
      </c>
      <c r="D4487" s="9" t="s">
        <v>3896</v>
      </c>
      <c r="E4487" s="9" t="s">
        <v>3900</v>
      </c>
      <c r="F4487" s="9" t="s">
        <v>15737</v>
      </c>
      <c r="G4487" s="9" t="s">
        <v>23895</v>
      </c>
      <c r="H4487" s="9" t="s">
        <v>3896</v>
      </c>
      <c r="I4487" s="9" t="s">
        <v>40083</v>
      </c>
      <c r="J4487" s="9" t="s">
        <v>40091</v>
      </c>
      <c r="K4487" s="9" t="s">
        <v>3900</v>
      </c>
    </row>
    <row r="4488" spans="1:11" x14ac:dyDescent="0.35">
      <c r="A4488" s="9">
        <v>4487</v>
      </c>
      <c r="B4488" s="9" t="str">
        <f t="shared" si="70"/>
        <v>Citrus max</v>
      </c>
      <c r="C4488" s="9" t="e" cm="1">
        <f t="array" aca="1" ref="C4488" ca="1">LEFT(K4488,$C$19743)&amp;"-"&amp;RIGHT(SUBSTITUTE(SUBSTITUTE(TiraAcento(E4488),"-","")," ",""),$C$19744)</f>
        <v>#NAME?</v>
      </c>
      <c r="D4488" s="9" t="s">
        <v>3896</v>
      </c>
      <c r="E4488" s="9" t="s">
        <v>3901</v>
      </c>
      <c r="F4488" s="9" t="s">
        <v>15737</v>
      </c>
      <c r="G4488" s="9" t="s">
        <v>23896</v>
      </c>
      <c r="H4488" s="9" t="s">
        <v>3896</v>
      </c>
      <c r="I4488" s="9" t="s">
        <v>40083</v>
      </c>
      <c r="J4488" s="9" t="s">
        <v>40091</v>
      </c>
      <c r="K4488" s="9" t="s">
        <v>44499</v>
      </c>
    </row>
    <row r="4489" spans="1:11" x14ac:dyDescent="0.35">
      <c r="A4489" s="9">
        <v>4488</v>
      </c>
      <c r="B4489" s="9" t="str">
        <f t="shared" si="70"/>
        <v>Citrus max</v>
      </c>
      <c r="C4489" s="9" t="e" cm="1">
        <f t="array" aca="1" ref="C4489" ca="1">LEFT(K4489,$C$19743)&amp;"-"&amp;RIGHT(SUBSTITUTE(SUBSTITUTE(TiraAcento(E4489),"-","")," ",""),$C$19744)</f>
        <v>#NAME?</v>
      </c>
      <c r="D4489" s="9" t="s">
        <v>3896</v>
      </c>
      <c r="E4489" s="9" t="s">
        <v>3902</v>
      </c>
      <c r="F4489" s="9" t="s">
        <v>15737</v>
      </c>
      <c r="G4489" s="9" t="s">
        <v>23897</v>
      </c>
      <c r="H4489" s="9" t="s">
        <v>3896</v>
      </c>
      <c r="I4489" s="9" t="s">
        <v>40083</v>
      </c>
      <c r="J4489" s="9" t="s">
        <v>40091</v>
      </c>
      <c r="K4489" s="9" t="s">
        <v>3902</v>
      </c>
    </row>
    <row r="4490" spans="1:11" x14ac:dyDescent="0.35">
      <c r="A4490" s="9">
        <v>4489</v>
      </c>
      <c r="B4490" s="9" t="str">
        <f t="shared" si="70"/>
        <v>Citrus max</v>
      </c>
      <c r="C4490" s="9" t="e" cm="1">
        <f t="array" aca="1" ref="C4490" ca="1">LEFT(K4490,$C$19743)&amp;"-"&amp;RIGHT(SUBSTITUTE(SUBSTITUTE(TiraAcento(E4490),"-","")," ",""),$C$19744)</f>
        <v>#NAME?</v>
      </c>
      <c r="D4490" s="9" t="s">
        <v>3896</v>
      </c>
      <c r="E4490" s="9" t="s">
        <v>3903</v>
      </c>
      <c r="F4490" s="9" t="s">
        <v>15737</v>
      </c>
      <c r="G4490" s="9" t="s">
        <v>23898</v>
      </c>
      <c r="H4490" s="9" t="s">
        <v>3896</v>
      </c>
      <c r="I4490" s="9" t="s">
        <v>40083</v>
      </c>
      <c r="J4490" s="9" t="s">
        <v>40091</v>
      </c>
      <c r="K4490" s="9" t="s">
        <v>3903</v>
      </c>
    </row>
    <row r="4491" spans="1:11" x14ac:dyDescent="0.35">
      <c r="A4491" s="9">
        <v>4490</v>
      </c>
      <c r="B4491" s="9" t="str">
        <f t="shared" si="70"/>
        <v>Citrus med</v>
      </c>
      <c r="C4491" s="9" t="e" cm="1">
        <f t="array" aca="1" ref="C4491" ca="1">LEFT(K4491,$C$19743)&amp;"-"&amp;RIGHT(SUBSTITUTE(SUBSTITUTE(TiraAcento(E4491),"-","")," ",""),$C$19744)</f>
        <v>#NAME?</v>
      </c>
      <c r="D4491" s="9" t="s">
        <v>3904</v>
      </c>
      <c r="E4491" s="9" t="s">
        <v>3905</v>
      </c>
      <c r="F4491" s="9" t="s">
        <v>15738</v>
      </c>
      <c r="G4491" s="9" t="s">
        <v>23899</v>
      </c>
      <c r="H4491" s="9" t="s">
        <v>3904</v>
      </c>
      <c r="I4491" s="9" t="s">
        <v>40083</v>
      </c>
      <c r="J4491" s="9" t="s">
        <v>40092</v>
      </c>
      <c r="K4491" s="9" t="s">
        <v>44500</v>
      </c>
    </row>
    <row r="4492" spans="1:11" x14ac:dyDescent="0.35">
      <c r="A4492" s="9">
        <v>4491</v>
      </c>
      <c r="B4492" s="9" t="str">
        <f t="shared" si="70"/>
        <v>Citrus med</v>
      </c>
      <c r="C4492" s="9" t="e" cm="1">
        <f t="array" aca="1" ref="C4492" ca="1">LEFT(K4492,$C$19743)&amp;"-"&amp;RIGHT(SUBSTITUTE(SUBSTITUTE(TiraAcento(E4492),"-","")," ",""),$C$19744)</f>
        <v>#NAME?</v>
      </c>
      <c r="D4492" s="9" t="s">
        <v>3906</v>
      </c>
      <c r="E4492" s="9" t="s">
        <v>3907</v>
      </c>
      <c r="F4492" s="9" t="s">
        <v>15738</v>
      </c>
      <c r="G4492" s="9" t="s">
        <v>23900</v>
      </c>
      <c r="H4492" s="9" t="s">
        <v>3906</v>
      </c>
      <c r="I4492" s="9" t="s">
        <v>40083</v>
      </c>
      <c r="J4492" s="9" t="s">
        <v>40092</v>
      </c>
      <c r="K4492" s="9" t="s">
        <v>3907</v>
      </c>
    </row>
    <row r="4493" spans="1:11" x14ac:dyDescent="0.35">
      <c r="A4493" s="9">
        <v>4492</v>
      </c>
      <c r="B4493" s="9" t="str">
        <f t="shared" si="70"/>
        <v>Citrus med</v>
      </c>
      <c r="C4493" s="9" t="e" cm="1">
        <f t="array" aca="1" ref="C4493" ca="1">LEFT(K4493,$C$19743)&amp;"-"&amp;RIGHT(SUBSTITUTE(SUBSTITUTE(TiraAcento(E4493),"-","")," ",""),$C$19744)</f>
        <v>#NAME?</v>
      </c>
      <c r="D4493" s="9" t="s">
        <v>3906</v>
      </c>
      <c r="E4493" s="9" t="s">
        <v>3908</v>
      </c>
      <c r="F4493" s="9" t="s">
        <v>15738</v>
      </c>
      <c r="G4493" s="9" t="s">
        <v>23901</v>
      </c>
      <c r="H4493" s="9" t="s">
        <v>3906</v>
      </c>
      <c r="I4493" s="9" t="s">
        <v>40083</v>
      </c>
      <c r="J4493" s="9" t="s">
        <v>40092</v>
      </c>
      <c r="K4493" s="9" t="s">
        <v>3908</v>
      </c>
    </row>
    <row r="4494" spans="1:11" x14ac:dyDescent="0.35">
      <c r="A4494" s="9">
        <v>4493</v>
      </c>
      <c r="B4494" s="9" t="str">
        <f t="shared" si="70"/>
        <v>Citrus med</v>
      </c>
      <c r="C4494" s="9" t="e" cm="1">
        <f t="array" aca="1" ref="C4494" ca="1">LEFT(K4494,$C$19743)&amp;"-"&amp;RIGHT(SUBSTITUTE(SUBSTITUTE(TiraAcento(E4494),"-","")," ",""),$C$19744)</f>
        <v>#NAME?</v>
      </c>
      <c r="D4494" s="9" t="s">
        <v>3909</v>
      </c>
      <c r="E4494" s="9" t="s">
        <v>3910</v>
      </c>
      <c r="F4494" s="9" t="s">
        <v>15738</v>
      </c>
      <c r="G4494" s="9" t="s">
        <v>23902</v>
      </c>
      <c r="H4494" s="9" t="s">
        <v>3909</v>
      </c>
      <c r="I4494" s="9" t="s">
        <v>40083</v>
      </c>
      <c r="J4494" s="9" t="s">
        <v>40092</v>
      </c>
      <c r="K4494" s="9" t="s">
        <v>44501</v>
      </c>
    </row>
    <row r="4495" spans="1:11" x14ac:dyDescent="0.35">
      <c r="A4495" s="9">
        <v>4494</v>
      </c>
      <c r="B4495" s="9" t="str">
        <f t="shared" si="70"/>
        <v>Citrus med</v>
      </c>
      <c r="C4495" s="9" t="e" cm="1">
        <f t="array" aca="1" ref="C4495" ca="1">LEFT(K4495,$C$19743)&amp;"-"&amp;RIGHT(SUBSTITUTE(SUBSTITUTE(TiraAcento(E4495),"-","")," ",""),$C$19744)</f>
        <v>#NAME?</v>
      </c>
      <c r="D4495" s="9" t="s">
        <v>3909</v>
      </c>
      <c r="E4495" s="9" t="s">
        <v>3911</v>
      </c>
      <c r="F4495" s="9" t="s">
        <v>15738</v>
      </c>
      <c r="G4495" s="9" t="s">
        <v>23903</v>
      </c>
      <c r="H4495" s="9" t="s">
        <v>3909</v>
      </c>
      <c r="I4495" s="9" t="s">
        <v>40083</v>
      </c>
      <c r="J4495" s="9" t="s">
        <v>40092</v>
      </c>
      <c r="K4495" s="9" t="s">
        <v>44502</v>
      </c>
    </row>
    <row r="4496" spans="1:11" x14ac:dyDescent="0.35">
      <c r="A4496" s="9">
        <v>4495</v>
      </c>
      <c r="B4496" s="9" t="str">
        <f t="shared" si="70"/>
        <v>Citrus mel</v>
      </c>
      <c r="C4496" s="9" t="e" cm="1">
        <f t="array" aca="1" ref="C4496" ca="1">LEFT(K4496,$C$19743)&amp;"-"&amp;RIGHT(SUBSTITUTE(SUBSTITUTE(TiraAcento(E4496),"-","")," ",""),$C$19744)</f>
        <v>#NAME?</v>
      </c>
      <c r="D4496" s="9" t="s">
        <v>3912</v>
      </c>
      <c r="E4496" s="9" t="s">
        <v>3913</v>
      </c>
      <c r="F4496" s="9" t="s">
        <v>15739</v>
      </c>
      <c r="G4496" s="9" t="s">
        <v>23904</v>
      </c>
      <c r="H4496" s="9" t="s">
        <v>3912</v>
      </c>
      <c r="I4496" s="9" t="s">
        <v>40083</v>
      </c>
      <c r="J4496" s="9" t="s">
        <v>40093</v>
      </c>
      <c r="K4496" s="9" t="s">
        <v>44503</v>
      </c>
    </row>
    <row r="4497" spans="1:11" x14ac:dyDescent="0.35">
      <c r="A4497" s="9">
        <v>4496</v>
      </c>
      <c r="B4497" s="9" t="str">
        <f t="shared" si="70"/>
        <v>Citrus mel</v>
      </c>
      <c r="C4497" s="9" t="e" cm="1">
        <f t="array" aca="1" ref="C4497" ca="1">LEFT(K4497,$C$19743)&amp;"-"&amp;RIGHT(SUBSTITUTE(SUBSTITUTE(TiraAcento(E4497),"-","")," ",""),$C$19744)</f>
        <v>#NAME?</v>
      </c>
      <c r="D4497" s="9" t="s">
        <v>3912</v>
      </c>
      <c r="E4497" s="9" t="s">
        <v>3914</v>
      </c>
      <c r="F4497" s="9" t="s">
        <v>15739</v>
      </c>
      <c r="G4497" s="9" t="s">
        <v>23905</v>
      </c>
      <c r="H4497" s="9" t="s">
        <v>3912</v>
      </c>
      <c r="I4497" s="9" t="s">
        <v>40083</v>
      </c>
      <c r="J4497" s="9" t="s">
        <v>40093</v>
      </c>
      <c r="K4497" s="9" t="s">
        <v>44504</v>
      </c>
    </row>
    <row r="4498" spans="1:11" x14ac:dyDescent="0.35">
      <c r="A4498" s="9">
        <v>4497</v>
      </c>
      <c r="B4498" s="9" t="str">
        <f t="shared" si="70"/>
        <v>Citrus mel</v>
      </c>
      <c r="C4498" s="9" t="e" cm="1">
        <f t="array" aca="1" ref="C4498" ca="1">LEFT(K4498,$C$19743)&amp;"-"&amp;RIGHT(SUBSTITUTE(SUBSTITUTE(TiraAcento(E4498),"-","")," ",""),$C$19744)</f>
        <v>#NAME?</v>
      </c>
      <c r="D4498" s="9" t="s">
        <v>3912</v>
      </c>
      <c r="E4498" s="9" t="s">
        <v>3915</v>
      </c>
      <c r="F4498" s="9" t="s">
        <v>15739</v>
      </c>
      <c r="G4498" s="9" t="s">
        <v>23906</v>
      </c>
      <c r="H4498" s="9" t="s">
        <v>3912</v>
      </c>
      <c r="I4498" s="9" t="s">
        <v>40083</v>
      </c>
      <c r="J4498" s="9" t="s">
        <v>40093</v>
      </c>
      <c r="K4498" s="9" t="s">
        <v>44505</v>
      </c>
    </row>
    <row r="4499" spans="1:11" x14ac:dyDescent="0.35">
      <c r="A4499" s="9">
        <v>4498</v>
      </c>
      <c r="B4499" s="9" t="str">
        <f t="shared" si="70"/>
        <v>Citrus nob</v>
      </c>
      <c r="C4499" s="9" t="e" cm="1">
        <f t="array" aca="1" ref="C4499" ca="1">LEFT(K4499,$C$19743)&amp;"-"&amp;RIGHT(SUBSTITUTE(SUBSTITUTE(TiraAcento(E4499),"-","")," ",""),$C$19744)</f>
        <v>#NAME?</v>
      </c>
      <c r="D4499" s="9" t="s">
        <v>3916</v>
      </c>
      <c r="E4499" s="9" t="s">
        <v>3836</v>
      </c>
      <c r="F4499" s="9" t="s">
        <v>15740</v>
      </c>
      <c r="G4499" s="9" t="s">
        <v>23907</v>
      </c>
      <c r="H4499" s="9" t="s">
        <v>3916</v>
      </c>
      <c r="I4499" s="9" t="s">
        <v>40083</v>
      </c>
      <c r="J4499" s="9" t="s">
        <v>40094</v>
      </c>
      <c r="K4499" s="9" t="s">
        <v>3836</v>
      </c>
    </row>
    <row r="4500" spans="1:11" x14ac:dyDescent="0.35">
      <c r="A4500" s="9">
        <v>4499</v>
      </c>
      <c r="B4500" s="9" t="str">
        <f t="shared" si="70"/>
        <v>Citrus nob</v>
      </c>
      <c r="C4500" s="9" t="e" cm="1">
        <f t="array" aca="1" ref="C4500" ca="1">LEFT(K4500,$C$19743)&amp;"-"&amp;RIGHT(SUBSTITUTE(SUBSTITUTE(TiraAcento(E4500),"-","")," ",""),$C$19744)</f>
        <v>#NAME?</v>
      </c>
      <c r="D4500" s="9" t="s">
        <v>3916</v>
      </c>
      <c r="E4500" s="9" t="s">
        <v>3917</v>
      </c>
      <c r="F4500" s="9" t="s">
        <v>15740</v>
      </c>
      <c r="G4500" s="9" t="s">
        <v>23908</v>
      </c>
      <c r="H4500" s="9" t="s">
        <v>3916</v>
      </c>
      <c r="I4500" s="9" t="s">
        <v>40083</v>
      </c>
      <c r="J4500" s="9" t="s">
        <v>40094</v>
      </c>
      <c r="K4500" s="9" t="s">
        <v>44506</v>
      </c>
    </row>
    <row r="4501" spans="1:11" x14ac:dyDescent="0.35">
      <c r="A4501" s="9">
        <v>4500</v>
      </c>
      <c r="B4501" s="9" t="str">
        <f t="shared" si="70"/>
        <v>Citrus nob</v>
      </c>
      <c r="C4501" s="9" t="e" cm="1">
        <f t="array" aca="1" ref="C4501" ca="1">LEFT(K4501,$C$19743)&amp;"-"&amp;RIGHT(SUBSTITUTE(SUBSTITUTE(TiraAcento(E4501),"-","")," ",""),$C$19744)</f>
        <v>#NAME?</v>
      </c>
      <c r="D4501" s="9" t="s">
        <v>3916</v>
      </c>
      <c r="E4501" s="9" t="s">
        <v>3884</v>
      </c>
      <c r="F4501" s="9" t="s">
        <v>15740</v>
      </c>
      <c r="G4501" s="9" t="s">
        <v>23909</v>
      </c>
      <c r="H4501" s="9" t="s">
        <v>3916</v>
      </c>
      <c r="I4501" s="9" t="s">
        <v>40083</v>
      </c>
      <c r="J4501" s="9" t="s">
        <v>40094</v>
      </c>
      <c r="K4501" s="9" t="s">
        <v>44491</v>
      </c>
    </row>
    <row r="4502" spans="1:11" x14ac:dyDescent="0.35">
      <c r="A4502" s="9">
        <v>4501</v>
      </c>
      <c r="B4502" s="9" t="str">
        <f t="shared" si="70"/>
        <v>Citrus nob</v>
      </c>
      <c r="C4502" s="9" t="e" cm="1">
        <f t="array" aca="1" ref="C4502" ca="1">LEFT(K4502,$C$19743)&amp;"-"&amp;RIGHT(SUBSTITUTE(SUBSTITUTE(TiraAcento(E4502),"-","")," ",""),$C$19744)</f>
        <v>#NAME?</v>
      </c>
      <c r="D4502" s="9" t="s">
        <v>3916</v>
      </c>
      <c r="E4502" s="9" t="s">
        <v>3918</v>
      </c>
      <c r="F4502" s="9" t="s">
        <v>15740</v>
      </c>
      <c r="G4502" s="9" t="s">
        <v>23910</v>
      </c>
      <c r="H4502" s="9" t="s">
        <v>3916</v>
      </c>
      <c r="I4502" s="9" t="s">
        <v>40083</v>
      </c>
      <c r="J4502" s="9" t="s">
        <v>40094</v>
      </c>
      <c r="K4502" s="9" t="s">
        <v>3918</v>
      </c>
    </row>
    <row r="4503" spans="1:11" x14ac:dyDescent="0.35">
      <c r="A4503" s="9">
        <v>4502</v>
      </c>
      <c r="B4503" s="9" t="str">
        <f t="shared" si="70"/>
        <v>Citrus nob</v>
      </c>
      <c r="C4503" s="9" t="e" cm="1">
        <f t="array" aca="1" ref="C4503" ca="1">LEFT(K4503,$C$19743)&amp;"-"&amp;RIGHT(SUBSTITUTE(SUBSTITUTE(TiraAcento(E4503),"-","")," ",""),$C$19744)</f>
        <v>#NAME?</v>
      </c>
      <c r="D4503" s="9" t="s">
        <v>3916</v>
      </c>
      <c r="E4503" s="9" t="s">
        <v>3919</v>
      </c>
      <c r="F4503" s="9" t="s">
        <v>15740</v>
      </c>
      <c r="G4503" s="9" t="s">
        <v>23911</v>
      </c>
      <c r="H4503" s="9" t="s">
        <v>3916</v>
      </c>
      <c r="I4503" s="9" t="s">
        <v>40083</v>
      </c>
      <c r="J4503" s="9" t="s">
        <v>40094</v>
      </c>
      <c r="K4503" s="9" t="s">
        <v>3919</v>
      </c>
    </row>
    <row r="4504" spans="1:11" x14ac:dyDescent="0.35">
      <c r="A4504" s="9">
        <v>4503</v>
      </c>
      <c r="B4504" s="9" t="str">
        <f t="shared" si="70"/>
        <v>Citrus nob</v>
      </c>
      <c r="C4504" s="9" t="e" cm="1">
        <f t="array" aca="1" ref="C4504" ca="1">LEFT(K4504,$C$19743)&amp;"-"&amp;RIGHT(SUBSTITUTE(SUBSTITUTE(TiraAcento(E4504),"-","")," ",""),$C$19744)</f>
        <v>#NAME?</v>
      </c>
      <c r="D4504" s="9" t="s">
        <v>3916</v>
      </c>
      <c r="E4504" s="9" t="s">
        <v>3920</v>
      </c>
      <c r="F4504" s="9" t="s">
        <v>15740</v>
      </c>
      <c r="G4504" s="9" t="s">
        <v>23912</v>
      </c>
      <c r="H4504" s="9" t="s">
        <v>3916</v>
      </c>
      <c r="I4504" s="9" t="s">
        <v>40083</v>
      </c>
      <c r="J4504" s="9" t="s">
        <v>40094</v>
      </c>
      <c r="K4504" s="9" t="s">
        <v>3920</v>
      </c>
    </row>
    <row r="4505" spans="1:11" x14ac:dyDescent="0.35">
      <c r="A4505" s="9">
        <v>4504</v>
      </c>
      <c r="B4505" s="9" t="str">
        <f t="shared" si="70"/>
        <v>Citrus nob</v>
      </c>
      <c r="C4505" s="9" t="e" cm="1">
        <f t="array" aca="1" ref="C4505" ca="1">LEFT(K4505,$C$19743)&amp;"-"&amp;RIGHT(SUBSTITUTE(SUBSTITUTE(TiraAcento(E4505),"-","")," ",""),$C$19744)</f>
        <v>#NAME?</v>
      </c>
      <c r="D4505" s="9" t="s">
        <v>3916</v>
      </c>
      <c r="E4505" s="9" t="s">
        <v>3921</v>
      </c>
      <c r="F4505" s="9" t="s">
        <v>15740</v>
      </c>
      <c r="G4505" s="9" t="s">
        <v>23913</v>
      </c>
      <c r="H4505" s="9" t="s">
        <v>3916</v>
      </c>
      <c r="I4505" s="9" t="s">
        <v>40083</v>
      </c>
      <c r="J4505" s="9" t="s">
        <v>40094</v>
      </c>
      <c r="K4505" s="9" t="s">
        <v>44507</v>
      </c>
    </row>
    <row r="4506" spans="1:11" x14ac:dyDescent="0.35">
      <c r="A4506" s="9">
        <v>4505</v>
      </c>
      <c r="B4506" s="9" t="str">
        <f t="shared" si="70"/>
        <v>Citrus nob</v>
      </c>
      <c r="C4506" s="9" t="e" cm="1">
        <f t="array" aca="1" ref="C4506" ca="1">LEFT(K4506,$C$19743)&amp;"-"&amp;RIGHT(SUBSTITUTE(SUBSTITUTE(TiraAcento(E4506),"-","")," ",""),$C$19744)</f>
        <v>#NAME?</v>
      </c>
      <c r="D4506" s="9" t="s">
        <v>3916</v>
      </c>
      <c r="E4506" s="9" t="s">
        <v>3922</v>
      </c>
      <c r="F4506" s="9" t="s">
        <v>15740</v>
      </c>
      <c r="G4506" s="9" t="s">
        <v>23914</v>
      </c>
      <c r="H4506" s="9" t="s">
        <v>3916</v>
      </c>
      <c r="I4506" s="9" t="s">
        <v>40083</v>
      </c>
      <c r="J4506" s="9" t="s">
        <v>40094</v>
      </c>
      <c r="K4506" s="9" t="s">
        <v>3922</v>
      </c>
    </row>
    <row r="4507" spans="1:11" x14ac:dyDescent="0.35">
      <c r="A4507" s="9">
        <v>4506</v>
      </c>
      <c r="B4507" s="9" t="str">
        <f t="shared" si="70"/>
        <v>Citrus par</v>
      </c>
      <c r="C4507" s="9" t="e" cm="1">
        <f t="array" aca="1" ref="C4507" ca="1">LEFT(K4507,$C$19743)&amp;"-"&amp;RIGHT(SUBSTITUTE(SUBSTITUTE(TiraAcento(E4507),"-","")," ",""),$C$19744)</f>
        <v>#NAME?</v>
      </c>
      <c r="D4507" s="9" t="s">
        <v>3923</v>
      </c>
      <c r="E4507" s="9"/>
      <c r="F4507" s="9" t="s">
        <v>15741</v>
      </c>
      <c r="G4507" s="9" t="s">
        <v>23915</v>
      </c>
      <c r="H4507" s="9" t="s">
        <v>3923</v>
      </c>
      <c r="I4507" s="9" t="s">
        <v>40083</v>
      </c>
      <c r="J4507" s="9" t="s">
        <v>40095</v>
      </c>
      <c r="K4507" s="9" t="s">
        <v>42568</v>
      </c>
    </row>
    <row r="4508" spans="1:11" x14ac:dyDescent="0.35">
      <c r="A4508" s="9">
        <v>4507</v>
      </c>
      <c r="B4508" s="9" t="str">
        <f t="shared" si="70"/>
        <v>Citrus pom</v>
      </c>
      <c r="C4508" s="9" t="e" cm="1">
        <f t="array" aca="1" ref="C4508" ca="1">LEFT(K4508,$C$19743)&amp;"-"&amp;RIGHT(SUBSTITUTE(SUBSTITUTE(TiraAcento(E4508),"-","")," ",""),$C$19744)</f>
        <v>#NAME?</v>
      </c>
      <c r="D4508" s="9" t="s">
        <v>3924</v>
      </c>
      <c r="E4508" s="9" t="s">
        <v>3925</v>
      </c>
      <c r="F4508" s="9" t="s">
        <v>15742</v>
      </c>
      <c r="G4508" s="9" t="s">
        <v>23916</v>
      </c>
      <c r="H4508" s="9" t="s">
        <v>3924</v>
      </c>
      <c r="I4508" s="9" t="s">
        <v>40083</v>
      </c>
      <c r="J4508" s="9" t="s">
        <v>40096</v>
      </c>
      <c r="K4508" s="9" t="s">
        <v>44508</v>
      </c>
    </row>
    <row r="4509" spans="1:11" x14ac:dyDescent="0.35">
      <c r="A4509" s="9">
        <v>4508</v>
      </c>
      <c r="B4509" s="9" t="str">
        <f t="shared" si="70"/>
        <v>Citrus pom</v>
      </c>
      <c r="C4509" s="9" t="e" cm="1">
        <f t="array" aca="1" ref="C4509" ca="1">LEFT(K4509,$C$19743)&amp;"-"&amp;RIGHT(SUBSTITUTE(SUBSTITUTE(TiraAcento(E4509),"-","")," ",""),$C$19744)</f>
        <v>#NAME?</v>
      </c>
      <c r="D4509" s="9" t="s">
        <v>3924</v>
      </c>
      <c r="E4509" s="9" t="s">
        <v>3903</v>
      </c>
      <c r="F4509" s="9" t="s">
        <v>15742</v>
      </c>
      <c r="G4509" s="9" t="s">
        <v>23917</v>
      </c>
      <c r="H4509" s="9" t="s">
        <v>3924</v>
      </c>
      <c r="I4509" s="9" t="s">
        <v>40083</v>
      </c>
      <c r="J4509" s="9" t="s">
        <v>40096</v>
      </c>
      <c r="K4509" s="9" t="s">
        <v>3903</v>
      </c>
    </row>
    <row r="4510" spans="1:11" x14ac:dyDescent="0.35">
      <c r="A4510" s="9">
        <v>4509</v>
      </c>
      <c r="B4510" s="9" t="str">
        <f t="shared" si="70"/>
        <v>Citrus pom</v>
      </c>
      <c r="C4510" s="9" t="e" cm="1">
        <f t="array" aca="1" ref="C4510" ca="1">LEFT(K4510,$C$19743)&amp;"-"&amp;RIGHT(SUBSTITUTE(SUBSTITUTE(TiraAcento(E4510),"-","")," ",""),$C$19744)</f>
        <v>#NAME?</v>
      </c>
      <c r="D4510" s="9" t="s">
        <v>3924</v>
      </c>
      <c r="E4510" s="9" t="s">
        <v>3926</v>
      </c>
      <c r="F4510" s="9" t="s">
        <v>15742</v>
      </c>
      <c r="G4510" s="9" t="s">
        <v>23918</v>
      </c>
      <c r="H4510" s="9" t="s">
        <v>3924</v>
      </c>
      <c r="I4510" s="9" t="s">
        <v>40083</v>
      </c>
      <c r="J4510" s="9" t="s">
        <v>40096</v>
      </c>
      <c r="K4510" s="9" t="s">
        <v>3926</v>
      </c>
    </row>
    <row r="4511" spans="1:11" x14ac:dyDescent="0.35">
      <c r="A4511" s="9">
        <v>4510</v>
      </c>
      <c r="B4511" s="9" t="str">
        <f t="shared" si="70"/>
        <v>Citrus tri</v>
      </c>
      <c r="C4511" s="9" t="e" cm="1">
        <f t="array" aca="1" ref="C4511" ca="1">LEFT(K4511,$C$19743)&amp;"-"&amp;RIGHT(SUBSTITUTE(SUBSTITUTE(TiraAcento(E4511),"-","")," ",""),$C$19744)</f>
        <v>#NAME?</v>
      </c>
      <c r="D4511" s="9" t="s">
        <v>3927</v>
      </c>
      <c r="E4511" s="9" t="s">
        <v>3928</v>
      </c>
      <c r="F4511" s="9" t="s">
        <v>15743</v>
      </c>
      <c r="G4511" s="9" t="s">
        <v>23919</v>
      </c>
      <c r="H4511" s="9" t="s">
        <v>3927</v>
      </c>
      <c r="I4511" s="9" t="s">
        <v>40083</v>
      </c>
      <c r="J4511" s="9" t="s">
        <v>40097</v>
      </c>
      <c r="K4511" s="9" t="s">
        <v>44509</v>
      </c>
    </row>
    <row r="4512" spans="1:11" x14ac:dyDescent="0.35">
      <c r="A4512" s="9">
        <v>4511</v>
      </c>
      <c r="B4512" s="9" t="str">
        <f t="shared" si="70"/>
        <v>Citrus tri</v>
      </c>
      <c r="C4512" s="9" t="e" cm="1">
        <f t="array" aca="1" ref="C4512" ca="1">LEFT(K4512,$C$19743)&amp;"-"&amp;RIGHT(SUBSTITUTE(SUBSTITUTE(TiraAcento(E4512),"-","")," ",""),$C$19744)</f>
        <v>#NAME?</v>
      </c>
      <c r="D4512" s="9" t="s">
        <v>3927</v>
      </c>
      <c r="E4512" s="9" t="s">
        <v>3929</v>
      </c>
      <c r="F4512" s="9" t="s">
        <v>15743</v>
      </c>
      <c r="G4512" s="9" t="s">
        <v>23920</v>
      </c>
      <c r="H4512" s="9" t="s">
        <v>3927</v>
      </c>
      <c r="I4512" s="9" t="s">
        <v>40083</v>
      </c>
      <c r="J4512" s="9" t="s">
        <v>40097</v>
      </c>
      <c r="K4512" s="9" t="s">
        <v>44510</v>
      </c>
    </row>
    <row r="4513" spans="1:11" x14ac:dyDescent="0.35">
      <c r="A4513" s="9">
        <v>4512</v>
      </c>
      <c r="B4513" s="9" t="str">
        <f t="shared" si="70"/>
        <v>Citrus tri</v>
      </c>
      <c r="C4513" s="9" t="e" cm="1">
        <f t="array" aca="1" ref="C4513" ca="1">LEFT(K4513,$C$19743)&amp;"-"&amp;RIGHT(SUBSTITUTE(SUBSTITUTE(TiraAcento(E4513),"-","")," ",""),$C$19744)</f>
        <v>#NAME?</v>
      </c>
      <c r="D4513" s="9" t="s">
        <v>3927</v>
      </c>
      <c r="E4513" s="9" t="s">
        <v>3930</v>
      </c>
      <c r="F4513" s="9" t="s">
        <v>15743</v>
      </c>
      <c r="G4513" s="9" t="s">
        <v>23921</v>
      </c>
      <c r="H4513" s="9" t="s">
        <v>3927</v>
      </c>
      <c r="I4513" s="9" t="s">
        <v>40083</v>
      </c>
      <c r="J4513" s="9" t="s">
        <v>40097</v>
      </c>
      <c r="K4513" s="9" t="s">
        <v>44511</v>
      </c>
    </row>
    <row r="4514" spans="1:11" x14ac:dyDescent="0.35">
      <c r="A4514" s="9">
        <v>4513</v>
      </c>
      <c r="B4514" s="9" t="str">
        <f t="shared" si="70"/>
        <v>Citrus tri</v>
      </c>
      <c r="C4514" s="9" t="e" cm="1">
        <f t="array" aca="1" ref="C4514" ca="1">LEFT(K4514,$C$19743)&amp;"-"&amp;RIGHT(SUBSTITUTE(SUBSTITUTE(TiraAcento(E4514),"-","")," ",""),$C$19744)</f>
        <v>#NAME?</v>
      </c>
      <c r="D4514" s="9" t="s">
        <v>3931</v>
      </c>
      <c r="E4514" s="9"/>
      <c r="F4514" s="9" t="s">
        <v>15744</v>
      </c>
      <c r="G4514" s="9" t="s">
        <v>23922</v>
      </c>
      <c r="H4514" s="9" t="s">
        <v>3931</v>
      </c>
      <c r="I4514" s="9" t="s">
        <v>40083</v>
      </c>
      <c r="J4514" s="9" t="s">
        <v>40098</v>
      </c>
      <c r="K4514" s="9" t="s">
        <v>42568</v>
      </c>
    </row>
    <row r="4515" spans="1:11" x14ac:dyDescent="0.35">
      <c r="A4515" s="9">
        <v>4514</v>
      </c>
      <c r="B4515" s="9" t="str">
        <f t="shared" si="70"/>
        <v>Clarisia rac</v>
      </c>
      <c r="C4515" s="9" t="e" cm="1">
        <f t="array" aca="1" ref="C4515" ca="1">LEFT(K4515,$C$19743)&amp;"-"&amp;RIGHT(SUBSTITUTE(SUBSTITUTE(TiraAcento(E4515),"-","")," ",""),$C$19744)</f>
        <v>#NAME?</v>
      </c>
      <c r="D4515" s="9" t="s">
        <v>3932</v>
      </c>
      <c r="E4515" s="9" t="s">
        <v>2053</v>
      </c>
      <c r="F4515" s="9" t="s">
        <v>15745</v>
      </c>
      <c r="G4515" s="9" t="s">
        <v>23923</v>
      </c>
      <c r="H4515" s="9" t="s">
        <v>3932</v>
      </c>
      <c r="I4515" s="9" t="s">
        <v>40099</v>
      </c>
      <c r="J4515" s="9" t="s">
        <v>40100</v>
      </c>
      <c r="K4515" s="9" t="s">
        <v>43591</v>
      </c>
    </row>
    <row r="4516" spans="1:11" x14ac:dyDescent="0.35">
      <c r="A4516" s="9">
        <v>4515</v>
      </c>
      <c r="B4516" s="9" t="str">
        <f t="shared" si="70"/>
        <v>Clarisia rac</v>
      </c>
      <c r="C4516" s="9" t="e" cm="1">
        <f t="array" aca="1" ref="C4516" ca="1">LEFT(K4516,$C$19743)&amp;"-"&amp;RIGHT(SUBSTITUTE(SUBSTITUTE(TiraAcento(E4516),"-","")," ",""),$C$19744)</f>
        <v>#NAME?</v>
      </c>
      <c r="D4516" s="9" t="s">
        <v>3933</v>
      </c>
      <c r="E4516" s="9" t="s">
        <v>3934</v>
      </c>
      <c r="F4516" s="9" t="s">
        <v>15746</v>
      </c>
      <c r="G4516" s="9" t="s">
        <v>23924</v>
      </c>
      <c r="H4516" s="9" t="s">
        <v>3933</v>
      </c>
      <c r="I4516" s="9" t="s">
        <v>40099</v>
      </c>
      <c r="J4516" s="9" t="s">
        <v>39734</v>
      </c>
      <c r="K4516" s="9" t="s">
        <v>44512</v>
      </c>
    </row>
    <row r="4517" spans="1:11" x14ac:dyDescent="0.35">
      <c r="A4517" s="9">
        <v>4516</v>
      </c>
      <c r="B4517" s="9" t="str">
        <f t="shared" si="70"/>
        <v>Clarisia rac</v>
      </c>
      <c r="C4517" s="9" t="e" cm="1">
        <f t="array" aca="1" ref="C4517" ca="1">LEFT(K4517,$C$19743)&amp;"-"&amp;RIGHT(SUBSTITUTE(SUBSTITUTE(TiraAcento(E4517),"-","")," ",""),$C$19744)</f>
        <v>#NAME?</v>
      </c>
      <c r="D4517" s="9" t="s">
        <v>3933</v>
      </c>
      <c r="E4517" s="9" t="s">
        <v>2252</v>
      </c>
      <c r="F4517" s="9" t="s">
        <v>15746</v>
      </c>
      <c r="G4517" s="9" t="s">
        <v>23925</v>
      </c>
      <c r="H4517" s="9" t="s">
        <v>3933</v>
      </c>
      <c r="I4517" s="9" t="s">
        <v>40099</v>
      </c>
      <c r="J4517" s="9" t="s">
        <v>39734</v>
      </c>
      <c r="K4517" s="9" t="s">
        <v>43686</v>
      </c>
    </row>
    <row r="4518" spans="1:11" x14ac:dyDescent="0.35">
      <c r="A4518" s="9">
        <v>4517</v>
      </c>
      <c r="B4518" s="9" t="str">
        <f t="shared" si="70"/>
        <v>Clarisia rac</v>
      </c>
      <c r="C4518" s="9" t="e" cm="1">
        <f t="array" aca="1" ref="C4518" ca="1">LEFT(K4518,$C$19743)&amp;"-"&amp;RIGHT(SUBSTITUTE(SUBSTITUTE(TiraAcento(E4518),"-","")," ",""),$C$19744)</f>
        <v>#NAME?</v>
      </c>
      <c r="D4518" s="9" t="s">
        <v>3933</v>
      </c>
      <c r="E4518" s="9" t="s">
        <v>3935</v>
      </c>
      <c r="F4518" s="9" t="s">
        <v>15746</v>
      </c>
      <c r="G4518" s="9" t="s">
        <v>23926</v>
      </c>
      <c r="H4518" s="9" t="s">
        <v>3933</v>
      </c>
      <c r="I4518" s="9" t="s">
        <v>40099</v>
      </c>
      <c r="J4518" s="9" t="s">
        <v>39734</v>
      </c>
      <c r="K4518" s="9" t="s">
        <v>3935</v>
      </c>
    </row>
    <row r="4519" spans="1:11" x14ac:dyDescent="0.35">
      <c r="A4519" s="9">
        <v>4518</v>
      </c>
      <c r="B4519" s="9" t="str">
        <f t="shared" si="70"/>
        <v>Clarisia rac</v>
      </c>
      <c r="C4519" s="9" t="e" cm="1">
        <f t="array" aca="1" ref="C4519" ca="1">LEFT(K4519,$C$19743)&amp;"-"&amp;RIGHT(SUBSTITUTE(SUBSTITUTE(TiraAcento(E4519),"-","")," ",""),$C$19744)</f>
        <v>#NAME?</v>
      </c>
      <c r="D4519" s="9" t="s">
        <v>3933</v>
      </c>
      <c r="E4519" s="9" t="s">
        <v>3936</v>
      </c>
      <c r="F4519" s="9" t="s">
        <v>15746</v>
      </c>
      <c r="G4519" s="9" t="s">
        <v>23927</v>
      </c>
      <c r="H4519" s="9" t="s">
        <v>3933</v>
      </c>
      <c r="I4519" s="9" t="s">
        <v>40099</v>
      </c>
      <c r="J4519" s="9" t="s">
        <v>39734</v>
      </c>
      <c r="K4519" s="9" t="s">
        <v>3936</v>
      </c>
    </row>
    <row r="4520" spans="1:11" x14ac:dyDescent="0.35">
      <c r="A4520" s="9">
        <v>4519</v>
      </c>
      <c r="B4520" s="9" t="str">
        <f t="shared" si="70"/>
        <v>Clarisia rac</v>
      </c>
      <c r="C4520" s="9" t="e" cm="1">
        <f t="array" aca="1" ref="C4520" ca="1">LEFT(K4520,$C$19743)&amp;"-"&amp;RIGHT(SUBSTITUTE(SUBSTITUTE(TiraAcento(E4520),"-","")," ",""),$C$19744)</f>
        <v>#NAME?</v>
      </c>
      <c r="D4520" s="9" t="s">
        <v>3933</v>
      </c>
      <c r="E4520" s="9" t="s">
        <v>3937</v>
      </c>
      <c r="F4520" s="9" t="s">
        <v>15746</v>
      </c>
      <c r="G4520" s="9" t="s">
        <v>23928</v>
      </c>
      <c r="H4520" s="9" t="s">
        <v>3933</v>
      </c>
      <c r="I4520" s="9" t="s">
        <v>40099</v>
      </c>
      <c r="J4520" s="9" t="s">
        <v>39734</v>
      </c>
      <c r="K4520" s="9" t="s">
        <v>44513</v>
      </c>
    </row>
    <row r="4521" spans="1:11" x14ac:dyDescent="0.35">
      <c r="A4521" s="9">
        <v>4520</v>
      </c>
      <c r="B4521" s="9" t="str">
        <f t="shared" si="70"/>
        <v>Clarisia rac</v>
      </c>
      <c r="C4521" s="9" t="e" cm="1">
        <f t="array" aca="1" ref="C4521" ca="1">LEFT(K4521,$C$19743)&amp;"-"&amp;RIGHT(SUBSTITUTE(SUBSTITUTE(TiraAcento(E4521),"-","")," ",""),$C$19744)</f>
        <v>#NAME?</v>
      </c>
      <c r="D4521" s="9" t="s">
        <v>3933</v>
      </c>
      <c r="E4521" s="9" t="s">
        <v>3938</v>
      </c>
      <c r="F4521" s="9" t="s">
        <v>15746</v>
      </c>
      <c r="G4521" s="9" t="s">
        <v>23929</v>
      </c>
      <c r="H4521" s="9" t="s">
        <v>3933</v>
      </c>
      <c r="I4521" s="9" t="s">
        <v>40099</v>
      </c>
      <c r="J4521" s="9" t="s">
        <v>39734</v>
      </c>
      <c r="K4521" s="9" t="s">
        <v>44514</v>
      </c>
    </row>
    <row r="4522" spans="1:11" x14ac:dyDescent="0.35">
      <c r="A4522" s="9">
        <v>4521</v>
      </c>
      <c r="B4522" s="9" t="str">
        <f t="shared" si="70"/>
        <v>Clarisia rac</v>
      </c>
      <c r="C4522" s="9" t="e" cm="1">
        <f t="array" aca="1" ref="C4522" ca="1">LEFT(K4522,$C$19743)&amp;"-"&amp;RIGHT(SUBSTITUTE(SUBSTITUTE(TiraAcento(E4522),"-","")," ",""),$C$19744)</f>
        <v>#NAME?</v>
      </c>
      <c r="D4522" s="9" t="s">
        <v>3933</v>
      </c>
      <c r="E4522" s="9" t="s">
        <v>3939</v>
      </c>
      <c r="F4522" s="9" t="s">
        <v>15746</v>
      </c>
      <c r="G4522" s="9" t="s">
        <v>23930</v>
      </c>
      <c r="H4522" s="9" t="s">
        <v>3933</v>
      </c>
      <c r="I4522" s="9" t="s">
        <v>40099</v>
      </c>
      <c r="J4522" s="9" t="s">
        <v>39734</v>
      </c>
      <c r="K4522" s="9" t="s">
        <v>44515</v>
      </c>
    </row>
    <row r="4523" spans="1:11" x14ac:dyDescent="0.35">
      <c r="A4523" s="9">
        <v>4522</v>
      </c>
      <c r="B4523" s="9" t="str">
        <f t="shared" si="70"/>
        <v>Copaifera lan</v>
      </c>
      <c r="C4523" s="9" t="e" cm="1">
        <f t="array" aca="1" ref="C4523" ca="1">LEFT(K4523,$C$19743)&amp;"-"&amp;RIGHT(SUBSTITUTE(SUBSTITUTE(TiraAcento(E4523),"-","")," ",""),$C$19744)</f>
        <v>#NAME?</v>
      </c>
      <c r="D4523" s="9" t="s">
        <v>3769</v>
      </c>
      <c r="E4523" s="9" t="s">
        <v>3940</v>
      </c>
      <c r="F4523" s="9" t="s">
        <v>15720</v>
      </c>
      <c r="G4523" s="9" t="s">
        <v>23931</v>
      </c>
      <c r="H4523" s="9" t="s">
        <v>3769</v>
      </c>
      <c r="I4523" s="9" t="s">
        <v>40066</v>
      </c>
      <c r="J4523" s="9" t="s">
        <v>40072</v>
      </c>
      <c r="K4523" s="9" t="s">
        <v>44516</v>
      </c>
    </row>
    <row r="4524" spans="1:11" x14ac:dyDescent="0.35">
      <c r="A4524" s="9">
        <v>4523</v>
      </c>
      <c r="B4524" s="9" t="str">
        <f t="shared" si="70"/>
        <v>Copaifera lan</v>
      </c>
      <c r="C4524" s="9" t="e" cm="1">
        <f t="array" aca="1" ref="C4524" ca="1">LEFT(K4524,$C$19743)&amp;"-"&amp;RIGHT(SUBSTITUTE(SUBSTITUTE(TiraAcento(E4524),"-","")," ",""),$C$19744)</f>
        <v>#NAME?</v>
      </c>
      <c r="D4524" s="9" t="s">
        <v>3769</v>
      </c>
      <c r="E4524" s="9" t="s">
        <v>3941</v>
      </c>
      <c r="F4524" s="9" t="s">
        <v>15720</v>
      </c>
      <c r="G4524" s="9" t="s">
        <v>23932</v>
      </c>
      <c r="H4524" s="9" t="s">
        <v>3769</v>
      </c>
      <c r="I4524" s="9" t="s">
        <v>40066</v>
      </c>
      <c r="J4524" s="9" t="s">
        <v>40072</v>
      </c>
      <c r="K4524" s="9" t="s">
        <v>3941</v>
      </c>
    </row>
    <row r="4525" spans="1:11" x14ac:dyDescent="0.35">
      <c r="A4525" s="9">
        <v>4524</v>
      </c>
      <c r="B4525" s="9" t="str">
        <f t="shared" si="70"/>
        <v>Copaifera lan</v>
      </c>
      <c r="C4525" s="9" t="e" cm="1">
        <f t="array" aca="1" ref="C4525" ca="1">LEFT(K4525,$C$19743)&amp;"-"&amp;RIGHT(SUBSTITUTE(SUBSTITUTE(TiraAcento(E4525),"-","")," ",""),$C$19744)</f>
        <v>#NAME?</v>
      </c>
      <c r="D4525" s="9" t="s">
        <v>3769</v>
      </c>
      <c r="E4525" s="9" t="s">
        <v>3755</v>
      </c>
      <c r="F4525" s="9" t="s">
        <v>15720</v>
      </c>
      <c r="G4525" s="9" t="s">
        <v>23933</v>
      </c>
      <c r="H4525" s="9" t="s">
        <v>3769</v>
      </c>
      <c r="I4525" s="9" t="s">
        <v>40066</v>
      </c>
      <c r="J4525" s="9" t="s">
        <v>40072</v>
      </c>
      <c r="K4525" s="9" t="s">
        <v>44404</v>
      </c>
    </row>
    <row r="4526" spans="1:11" x14ac:dyDescent="0.35">
      <c r="A4526" s="9">
        <v>4525</v>
      </c>
      <c r="B4526" s="9" t="str">
        <f t="shared" si="70"/>
        <v>Copaifera lan</v>
      </c>
      <c r="C4526" s="9" t="e" cm="1">
        <f t="array" aca="1" ref="C4526" ca="1">LEFT(K4526,$C$19743)&amp;"-"&amp;RIGHT(SUBSTITUTE(SUBSTITUTE(TiraAcento(E4526),"-","")," ",""),$C$19744)</f>
        <v>#NAME?</v>
      </c>
      <c r="D4526" s="9" t="s">
        <v>3769</v>
      </c>
      <c r="E4526" s="9" t="s">
        <v>3495</v>
      </c>
      <c r="F4526" s="9" t="s">
        <v>15720</v>
      </c>
      <c r="G4526" s="9" t="s">
        <v>23934</v>
      </c>
      <c r="H4526" s="9" t="s">
        <v>3769</v>
      </c>
      <c r="I4526" s="9" t="s">
        <v>40066</v>
      </c>
      <c r="J4526" s="9" t="s">
        <v>40072</v>
      </c>
      <c r="K4526" s="9" t="s">
        <v>44301</v>
      </c>
    </row>
    <row r="4527" spans="1:11" x14ac:dyDescent="0.35">
      <c r="A4527" s="9">
        <v>4526</v>
      </c>
      <c r="B4527" s="9" t="str">
        <f t="shared" si="70"/>
        <v>Copaifera lan</v>
      </c>
      <c r="C4527" s="9" t="e" cm="1">
        <f t="array" aca="1" ref="C4527" ca="1">LEFT(K4527,$C$19743)&amp;"-"&amp;RIGHT(SUBSTITUTE(SUBSTITUTE(TiraAcento(E4527),"-","")," ",""),$C$19744)</f>
        <v>#NAME?</v>
      </c>
      <c r="D4527" s="9" t="s">
        <v>3769</v>
      </c>
      <c r="E4527" s="9" t="s">
        <v>3942</v>
      </c>
      <c r="F4527" s="9" t="s">
        <v>15720</v>
      </c>
      <c r="G4527" s="9" t="s">
        <v>23935</v>
      </c>
      <c r="H4527" s="9" t="s">
        <v>3769</v>
      </c>
      <c r="I4527" s="9" t="s">
        <v>40066</v>
      </c>
      <c r="J4527" s="9" t="s">
        <v>40072</v>
      </c>
      <c r="K4527" s="9" t="s">
        <v>44517</v>
      </c>
    </row>
    <row r="4528" spans="1:11" x14ac:dyDescent="0.35">
      <c r="A4528" s="9">
        <v>4527</v>
      </c>
      <c r="B4528" s="9" t="str">
        <f t="shared" si="70"/>
        <v>Chrysophyllum gon</v>
      </c>
      <c r="C4528" s="9" t="e" cm="1">
        <f t="array" aca="1" ref="C4528" ca="1">LEFT(K4528,$C$19743)&amp;"-"&amp;RIGHT(SUBSTITUTE(SUBSTITUTE(TiraAcento(E4528),"-","")," ",""),$C$19744)</f>
        <v>#NAME?</v>
      </c>
      <c r="D4528" s="9" t="s">
        <v>3662</v>
      </c>
      <c r="E4528" s="9" t="s">
        <v>3943</v>
      </c>
      <c r="F4528" s="9" t="s">
        <v>15693</v>
      </c>
      <c r="G4528" s="9" t="s">
        <v>23936</v>
      </c>
      <c r="H4528" s="9" t="s">
        <v>3662</v>
      </c>
      <c r="I4528" s="9" t="s">
        <v>40035</v>
      </c>
      <c r="J4528" s="9" t="s">
        <v>40044</v>
      </c>
      <c r="K4528" s="9" t="s">
        <v>44518</v>
      </c>
    </row>
    <row r="4529" spans="1:11" x14ac:dyDescent="0.35">
      <c r="A4529" s="9">
        <v>4528</v>
      </c>
      <c r="B4529" s="9" t="str">
        <f t="shared" si="70"/>
        <v>Chrysophyllum gon</v>
      </c>
      <c r="C4529" s="9" t="e" cm="1">
        <f t="array" aca="1" ref="C4529" ca="1">LEFT(K4529,$C$19743)&amp;"-"&amp;RIGHT(SUBSTITUTE(SUBSTITUTE(TiraAcento(E4529),"-","")," ",""),$C$19744)</f>
        <v>#NAME?</v>
      </c>
      <c r="D4529" s="9" t="s">
        <v>3662</v>
      </c>
      <c r="E4529" s="9" t="s">
        <v>863</v>
      </c>
      <c r="F4529" s="9" t="s">
        <v>15693</v>
      </c>
      <c r="G4529" s="9" t="s">
        <v>23937</v>
      </c>
      <c r="H4529" s="9" t="s">
        <v>3662</v>
      </c>
      <c r="I4529" s="9" t="s">
        <v>40035</v>
      </c>
      <c r="J4529" s="9" t="s">
        <v>40044</v>
      </c>
      <c r="K4529" s="9" t="s">
        <v>42964</v>
      </c>
    </row>
    <row r="4530" spans="1:11" x14ac:dyDescent="0.35">
      <c r="A4530" s="9">
        <v>4529</v>
      </c>
      <c r="B4530" s="9" t="str">
        <f t="shared" si="70"/>
        <v>Chrysophyllum gon</v>
      </c>
      <c r="C4530" s="9" t="e" cm="1">
        <f t="array" aca="1" ref="C4530" ca="1">LEFT(K4530,$C$19743)&amp;"-"&amp;RIGHT(SUBSTITUTE(SUBSTITUTE(TiraAcento(E4530),"-","")," ",""),$C$19744)</f>
        <v>#NAME?</v>
      </c>
      <c r="D4530" s="9" t="s">
        <v>3662</v>
      </c>
      <c r="E4530" s="9" t="s">
        <v>3944</v>
      </c>
      <c r="F4530" s="9" t="s">
        <v>15693</v>
      </c>
      <c r="G4530" s="9" t="s">
        <v>23938</v>
      </c>
      <c r="H4530" s="9" t="s">
        <v>3662</v>
      </c>
      <c r="I4530" s="9" t="s">
        <v>40035</v>
      </c>
      <c r="J4530" s="9" t="s">
        <v>40044</v>
      </c>
      <c r="K4530" s="9" t="s">
        <v>44519</v>
      </c>
    </row>
    <row r="4531" spans="1:11" x14ac:dyDescent="0.35">
      <c r="A4531" s="9">
        <v>4530</v>
      </c>
      <c r="B4531" s="9" t="str">
        <f t="shared" si="70"/>
        <v>Chrysophyllum gon</v>
      </c>
      <c r="C4531" s="9" t="e" cm="1">
        <f t="array" aca="1" ref="C4531" ca="1">LEFT(K4531,$C$19743)&amp;"-"&amp;RIGHT(SUBSTITUTE(SUBSTITUTE(TiraAcento(E4531),"-","")," ",""),$C$19744)</f>
        <v>#NAME?</v>
      </c>
      <c r="D4531" s="9" t="s">
        <v>3662</v>
      </c>
      <c r="E4531" s="9" t="s">
        <v>3945</v>
      </c>
      <c r="F4531" s="9" t="s">
        <v>15693</v>
      </c>
      <c r="G4531" s="9" t="s">
        <v>23939</v>
      </c>
      <c r="H4531" s="9" t="s">
        <v>3662</v>
      </c>
      <c r="I4531" s="9" t="s">
        <v>40035</v>
      </c>
      <c r="J4531" s="9" t="s">
        <v>40044</v>
      </c>
      <c r="K4531" s="9" t="s">
        <v>44520</v>
      </c>
    </row>
    <row r="4532" spans="1:11" x14ac:dyDescent="0.35">
      <c r="A4532" s="9">
        <v>4531</v>
      </c>
      <c r="B4532" s="9" t="str">
        <f t="shared" si="70"/>
        <v>Chrysophyllum gon</v>
      </c>
      <c r="C4532" s="9" t="e" cm="1">
        <f t="array" aca="1" ref="C4532" ca="1">LEFT(K4532,$C$19743)&amp;"-"&amp;RIGHT(SUBSTITUTE(SUBSTITUTE(TiraAcento(E4532),"-","")," ",""),$C$19744)</f>
        <v>#NAME?</v>
      </c>
      <c r="D4532" s="9" t="s">
        <v>3662</v>
      </c>
      <c r="E4532" s="9" t="s">
        <v>3946</v>
      </c>
      <c r="F4532" s="9" t="s">
        <v>15693</v>
      </c>
      <c r="G4532" s="9" t="s">
        <v>23940</v>
      </c>
      <c r="H4532" s="9" t="s">
        <v>3662</v>
      </c>
      <c r="I4532" s="9" t="s">
        <v>40035</v>
      </c>
      <c r="J4532" s="9" t="s">
        <v>40044</v>
      </c>
      <c r="K4532" s="9" t="s">
        <v>3946</v>
      </c>
    </row>
    <row r="4533" spans="1:11" x14ac:dyDescent="0.35">
      <c r="A4533" s="9">
        <v>4532</v>
      </c>
      <c r="B4533" s="9" t="str">
        <f t="shared" si="70"/>
        <v>Chrysophyllum gon</v>
      </c>
      <c r="C4533" s="9" t="e" cm="1">
        <f t="array" aca="1" ref="C4533" ca="1">LEFT(K4533,$C$19743)&amp;"-"&amp;RIGHT(SUBSTITUTE(SUBSTITUTE(TiraAcento(E4533),"-","")," ",""),$C$19744)</f>
        <v>#NAME?</v>
      </c>
      <c r="D4533" s="9" t="s">
        <v>3662</v>
      </c>
      <c r="E4533" s="9" t="s">
        <v>3947</v>
      </c>
      <c r="F4533" s="9" t="s">
        <v>15693</v>
      </c>
      <c r="G4533" s="9" t="s">
        <v>23941</v>
      </c>
      <c r="H4533" s="9" t="s">
        <v>3662</v>
      </c>
      <c r="I4533" s="9" t="s">
        <v>40035</v>
      </c>
      <c r="J4533" s="9" t="s">
        <v>40044</v>
      </c>
      <c r="K4533" s="9" t="s">
        <v>3947</v>
      </c>
    </row>
    <row r="4534" spans="1:11" x14ac:dyDescent="0.35">
      <c r="A4534" s="9">
        <v>4533</v>
      </c>
      <c r="B4534" s="9" t="str">
        <f t="shared" si="70"/>
        <v>Chrysophyllum gon</v>
      </c>
      <c r="C4534" s="9" t="e" cm="1">
        <f t="array" aca="1" ref="C4534" ca="1">LEFT(K4534,$C$19743)&amp;"-"&amp;RIGHT(SUBSTITUTE(SUBSTITUTE(TiraAcento(E4534),"-","")," ",""),$C$19744)</f>
        <v>#NAME?</v>
      </c>
      <c r="D4534" s="9" t="s">
        <v>3662</v>
      </c>
      <c r="E4534" s="9" t="s">
        <v>3948</v>
      </c>
      <c r="F4534" s="9" t="s">
        <v>15693</v>
      </c>
      <c r="G4534" s="9" t="s">
        <v>23942</v>
      </c>
      <c r="H4534" s="9" t="s">
        <v>3662</v>
      </c>
      <c r="I4534" s="9" t="s">
        <v>40035</v>
      </c>
      <c r="J4534" s="9" t="s">
        <v>40044</v>
      </c>
      <c r="K4534" s="9" t="s">
        <v>3948</v>
      </c>
    </row>
    <row r="4535" spans="1:11" x14ac:dyDescent="0.35">
      <c r="A4535" s="9">
        <v>4534</v>
      </c>
      <c r="B4535" s="9" t="str">
        <f t="shared" si="70"/>
        <v>Chrysophyllum ino</v>
      </c>
      <c r="C4535" s="9" t="e" cm="1">
        <f t="array" aca="1" ref="C4535" ca="1">LEFT(K4535,$C$19743)&amp;"-"&amp;RIGHT(SUBSTITUTE(SUBSTITUTE(TiraAcento(E4535),"-","")," ",""),$C$19744)</f>
        <v>#NAME?</v>
      </c>
      <c r="D4535" s="9" t="s">
        <v>3949</v>
      </c>
      <c r="E4535" s="9" t="s">
        <v>1039</v>
      </c>
      <c r="F4535" s="9" t="s">
        <v>15747</v>
      </c>
      <c r="G4535" s="9" t="s">
        <v>23943</v>
      </c>
      <c r="H4535" s="9" t="s">
        <v>3949</v>
      </c>
      <c r="I4535" s="9" t="s">
        <v>40035</v>
      </c>
      <c r="J4535" s="9" t="s">
        <v>40101</v>
      </c>
      <c r="K4535" s="9" t="s">
        <v>43055</v>
      </c>
    </row>
    <row r="4536" spans="1:11" x14ac:dyDescent="0.35">
      <c r="A4536" s="9">
        <v>4535</v>
      </c>
      <c r="B4536" s="9" t="str">
        <f t="shared" si="70"/>
        <v>Chrysophyllum ino</v>
      </c>
      <c r="C4536" s="9" t="e" cm="1">
        <f t="array" aca="1" ref="C4536" ca="1">LEFT(K4536,$C$19743)&amp;"-"&amp;RIGHT(SUBSTITUTE(SUBSTITUTE(TiraAcento(E4536),"-","")," ",""),$C$19744)</f>
        <v>#NAME?</v>
      </c>
      <c r="D4536" s="9" t="s">
        <v>3949</v>
      </c>
      <c r="E4536" s="9" t="s">
        <v>517</v>
      </c>
      <c r="F4536" s="9" t="s">
        <v>15747</v>
      </c>
      <c r="G4536" s="9" t="s">
        <v>23944</v>
      </c>
      <c r="H4536" s="9" t="s">
        <v>3949</v>
      </c>
      <c r="I4536" s="9" t="s">
        <v>40035</v>
      </c>
      <c r="J4536" s="9" t="s">
        <v>40101</v>
      </c>
      <c r="K4536" s="9" t="s">
        <v>517</v>
      </c>
    </row>
    <row r="4537" spans="1:11" x14ac:dyDescent="0.35">
      <c r="A4537" s="9">
        <v>4536</v>
      </c>
      <c r="B4537" s="9" t="str">
        <f t="shared" si="70"/>
        <v>Chrysophyllum luc</v>
      </c>
      <c r="C4537" s="9" t="e" cm="1">
        <f t="array" aca="1" ref="C4537" ca="1">LEFT(K4537,$C$19743)&amp;"-"&amp;RIGHT(SUBSTITUTE(SUBSTITUTE(TiraAcento(E4537),"-","")," ",""),$C$19744)</f>
        <v>#NAME?</v>
      </c>
      <c r="D4537" s="9" t="s">
        <v>3950</v>
      </c>
      <c r="E4537" s="9" t="s">
        <v>3951</v>
      </c>
      <c r="F4537" s="9" t="s">
        <v>15748</v>
      </c>
      <c r="G4537" s="9" t="s">
        <v>23945</v>
      </c>
      <c r="H4537" s="9" t="s">
        <v>3950</v>
      </c>
      <c r="I4537" s="9" t="s">
        <v>40035</v>
      </c>
      <c r="J4537" s="9" t="s">
        <v>40102</v>
      </c>
      <c r="K4537" s="9" t="s">
        <v>3951</v>
      </c>
    </row>
    <row r="4538" spans="1:11" x14ac:dyDescent="0.35">
      <c r="A4538" s="9">
        <v>4537</v>
      </c>
      <c r="B4538" s="9" t="str">
        <f t="shared" si="70"/>
        <v>Chrysophyllum luc</v>
      </c>
      <c r="C4538" s="9" t="e" cm="1">
        <f t="array" aca="1" ref="C4538" ca="1">LEFT(K4538,$C$19743)&amp;"-"&amp;RIGHT(SUBSTITUTE(SUBSTITUTE(TiraAcento(E4538),"-","")," ",""),$C$19744)</f>
        <v>#NAME?</v>
      </c>
      <c r="D4538" s="9" t="s">
        <v>3952</v>
      </c>
      <c r="E4538" s="9"/>
      <c r="F4538" s="9" t="s">
        <v>15749</v>
      </c>
      <c r="G4538" s="9" t="s">
        <v>23946</v>
      </c>
      <c r="H4538" s="9" t="s">
        <v>3952</v>
      </c>
      <c r="I4538" s="9" t="s">
        <v>40035</v>
      </c>
      <c r="J4538" s="9" t="s">
        <v>40103</v>
      </c>
      <c r="K4538" s="9" t="s">
        <v>42568</v>
      </c>
    </row>
    <row r="4539" spans="1:11" x14ac:dyDescent="0.35">
      <c r="A4539" s="9">
        <v>4538</v>
      </c>
      <c r="B4539" s="9" t="str">
        <f t="shared" si="70"/>
        <v>Chrysophyllum mar</v>
      </c>
      <c r="C4539" s="9" t="e" cm="1">
        <f t="array" aca="1" ref="C4539" ca="1">LEFT(K4539,$C$19743)&amp;"-"&amp;RIGHT(SUBSTITUTE(SUBSTITUTE(TiraAcento(E4539),"-","")," ",""),$C$19744)</f>
        <v>#NAME?</v>
      </c>
      <c r="D4539" s="9" t="s">
        <v>3953</v>
      </c>
      <c r="E4539" s="9" t="s">
        <v>3663</v>
      </c>
      <c r="F4539" s="9" t="s">
        <v>15750</v>
      </c>
      <c r="G4539" s="9" t="s">
        <v>23947</v>
      </c>
      <c r="H4539" s="9" t="s">
        <v>3953</v>
      </c>
      <c r="I4539" s="9" t="s">
        <v>40035</v>
      </c>
      <c r="J4539" s="9" t="s">
        <v>39715</v>
      </c>
      <c r="K4539" s="9" t="s">
        <v>44367</v>
      </c>
    </row>
    <row r="4540" spans="1:11" x14ac:dyDescent="0.35">
      <c r="A4540" s="9">
        <v>4539</v>
      </c>
      <c r="B4540" s="9" t="str">
        <f t="shared" si="70"/>
        <v>Chrysophyllum mar</v>
      </c>
      <c r="C4540" s="9" t="e" cm="1">
        <f t="array" aca="1" ref="C4540" ca="1">LEFT(K4540,$C$19743)&amp;"-"&amp;RIGHT(SUBSTITUTE(SUBSTITUTE(TiraAcento(E4540),"-","")," ",""),$C$19744)</f>
        <v>#NAME?</v>
      </c>
      <c r="D4540" s="9" t="s">
        <v>3953</v>
      </c>
      <c r="E4540" s="9" t="s">
        <v>3954</v>
      </c>
      <c r="F4540" s="9" t="s">
        <v>15750</v>
      </c>
      <c r="G4540" s="9" t="s">
        <v>23948</v>
      </c>
      <c r="H4540" s="9" t="s">
        <v>3953</v>
      </c>
      <c r="I4540" s="9" t="s">
        <v>40035</v>
      </c>
      <c r="J4540" s="9" t="s">
        <v>39715</v>
      </c>
      <c r="K4540" s="9" t="s">
        <v>44521</v>
      </c>
    </row>
    <row r="4541" spans="1:11" x14ac:dyDescent="0.35">
      <c r="A4541" s="9">
        <v>4540</v>
      </c>
      <c r="B4541" s="9" t="str">
        <f t="shared" si="70"/>
        <v>Chrysophyllum mar</v>
      </c>
      <c r="C4541" s="9" t="e" cm="1">
        <f t="array" aca="1" ref="C4541" ca="1">LEFT(K4541,$C$19743)&amp;"-"&amp;RIGHT(SUBSTITUTE(SUBSTITUTE(TiraAcento(E4541),"-","")," ",""),$C$19744)</f>
        <v>#NAME?</v>
      </c>
      <c r="D4541" s="9" t="s">
        <v>3953</v>
      </c>
      <c r="E4541" s="9" t="s">
        <v>3955</v>
      </c>
      <c r="F4541" s="9" t="s">
        <v>15750</v>
      </c>
      <c r="G4541" s="9" t="s">
        <v>23949</v>
      </c>
      <c r="H4541" s="9" t="s">
        <v>3953</v>
      </c>
      <c r="I4541" s="9" t="s">
        <v>40035</v>
      </c>
      <c r="J4541" s="9" t="s">
        <v>39715</v>
      </c>
      <c r="K4541" s="9" t="s">
        <v>44522</v>
      </c>
    </row>
    <row r="4542" spans="1:11" x14ac:dyDescent="0.35">
      <c r="A4542" s="9">
        <v>4541</v>
      </c>
      <c r="B4542" s="9" t="str">
        <f t="shared" si="70"/>
        <v>Chrysophyllum mar</v>
      </c>
      <c r="C4542" s="9" t="e" cm="1">
        <f t="array" aca="1" ref="C4542" ca="1">LEFT(K4542,$C$19743)&amp;"-"&amp;RIGHT(SUBSTITUTE(SUBSTITUTE(TiraAcento(E4542),"-","")," ",""),$C$19744)</f>
        <v>#NAME?</v>
      </c>
      <c r="D4542" s="9" t="s">
        <v>3953</v>
      </c>
      <c r="E4542" s="9" t="s">
        <v>1039</v>
      </c>
      <c r="F4542" s="9" t="s">
        <v>15750</v>
      </c>
      <c r="G4542" s="9" t="s">
        <v>23950</v>
      </c>
      <c r="H4542" s="9" t="s">
        <v>3953</v>
      </c>
      <c r="I4542" s="9" t="s">
        <v>40035</v>
      </c>
      <c r="J4542" s="9" t="s">
        <v>39715</v>
      </c>
      <c r="K4542" s="9" t="s">
        <v>43055</v>
      </c>
    </row>
    <row r="4543" spans="1:11" x14ac:dyDescent="0.35">
      <c r="A4543" s="9">
        <v>4542</v>
      </c>
      <c r="B4543" s="9" t="str">
        <f t="shared" si="70"/>
        <v>Chrysophyllum mar</v>
      </c>
      <c r="C4543" s="9" t="e" cm="1">
        <f t="array" aca="1" ref="C4543" ca="1">LEFT(K4543,$C$19743)&amp;"-"&amp;RIGHT(SUBSTITUTE(SUBSTITUTE(TiraAcento(E4543),"-","")," ",""),$C$19744)</f>
        <v>#NAME?</v>
      </c>
      <c r="D4543" s="9" t="s">
        <v>3953</v>
      </c>
      <c r="E4543" s="9" t="s">
        <v>3668</v>
      </c>
      <c r="F4543" s="9" t="s">
        <v>15750</v>
      </c>
      <c r="G4543" s="9" t="s">
        <v>23951</v>
      </c>
      <c r="H4543" s="9" t="s">
        <v>3953</v>
      </c>
      <c r="I4543" s="9" t="s">
        <v>40035</v>
      </c>
      <c r="J4543" s="9" t="s">
        <v>39715</v>
      </c>
      <c r="K4543" s="9" t="s">
        <v>44371</v>
      </c>
    </row>
    <row r="4544" spans="1:11" x14ac:dyDescent="0.35">
      <c r="A4544" s="9">
        <v>4543</v>
      </c>
      <c r="B4544" s="9" t="str">
        <f t="shared" si="70"/>
        <v>Chrysophyllum mar</v>
      </c>
      <c r="C4544" s="9" t="e" cm="1">
        <f t="array" aca="1" ref="C4544" ca="1">LEFT(K4544,$C$19743)&amp;"-"&amp;RIGHT(SUBSTITUTE(SUBSTITUTE(TiraAcento(E4544),"-","")," ",""),$C$19744)</f>
        <v>#NAME?</v>
      </c>
      <c r="D4544" s="9" t="s">
        <v>3953</v>
      </c>
      <c r="E4544" s="9" t="s">
        <v>3956</v>
      </c>
      <c r="F4544" s="9" t="s">
        <v>15750</v>
      </c>
      <c r="G4544" s="9" t="s">
        <v>23952</v>
      </c>
      <c r="H4544" s="9" t="s">
        <v>3953</v>
      </c>
      <c r="I4544" s="9" t="s">
        <v>40035</v>
      </c>
      <c r="J4544" s="9" t="s">
        <v>39715</v>
      </c>
      <c r="K4544" s="9" t="s">
        <v>3956</v>
      </c>
    </row>
    <row r="4545" spans="1:11" x14ac:dyDescent="0.35">
      <c r="A4545" s="9">
        <v>4544</v>
      </c>
      <c r="B4545" s="9" t="str">
        <f t="shared" si="70"/>
        <v>Chrysophyllum mar</v>
      </c>
      <c r="C4545" s="9" t="e" cm="1">
        <f t="array" aca="1" ref="C4545" ca="1">LEFT(K4545,$C$19743)&amp;"-"&amp;RIGHT(SUBSTITUTE(SUBSTITUTE(TiraAcento(E4545),"-","")," ",""),$C$19744)</f>
        <v>#NAME?</v>
      </c>
      <c r="D4545" s="9" t="s">
        <v>3953</v>
      </c>
      <c r="E4545" s="9" t="s">
        <v>3659</v>
      </c>
      <c r="F4545" s="9" t="s">
        <v>15750</v>
      </c>
      <c r="G4545" s="9" t="s">
        <v>23953</v>
      </c>
      <c r="H4545" s="9" t="s">
        <v>3953</v>
      </c>
      <c r="I4545" s="9" t="s">
        <v>40035</v>
      </c>
      <c r="J4545" s="9" t="s">
        <v>39715</v>
      </c>
      <c r="K4545" s="9" t="s">
        <v>44365</v>
      </c>
    </row>
    <row r="4546" spans="1:11" x14ac:dyDescent="0.35">
      <c r="A4546" s="9">
        <v>4545</v>
      </c>
      <c r="B4546" s="9" t="str">
        <f t="shared" si="70"/>
        <v>Chrysophyllum mar</v>
      </c>
      <c r="C4546" s="9" t="e" cm="1">
        <f t="array" aca="1" ref="C4546" ca="1">LEFT(K4546,$C$19743)&amp;"-"&amp;RIGHT(SUBSTITUTE(SUBSTITUTE(TiraAcento(E4546),"-","")," ",""),$C$19744)</f>
        <v>#NAME?</v>
      </c>
      <c r="D4546" s="9" t="s">
        <v>3957</v>
      </c>
      <c r="E4546" s="9" t="s">
        <v>3954</v>
      </c>
      <c r="F4546" s="9" t="s">
        <v>15750</v>
      </c>
      <c r="G4546" s="9" t="s">
        <v>23954</v>
      </c>
      <c r="H4546" s="9" t="s">
        <v>3957</v>
      </c>
      <c r="I4546" s="9" t="s">
        <v>40035</v>
      </c>
      <c r="J4546" s="9" t="s">
        <v>39715</v>
      </c>
      <c r="K4546" s="9" t="s">
        <v>44521</v>
      </c>
    </row>
    <row r="4547" spans="1:11" x14ac:dyDescent="0.35">
      <c r="A4547" s="9">
        <v>4546</v>
      </c>
      <c r="B4547" s="9" t="str">
        <f t="shared" ref="B4547:B4610" si="71">I4547&amp;" "&amp;IFERROR(LEFT(J4547,$B$19743),D4547)</f>
        <v>Chrysophyllum mar</v>
      </c>
      <c r="C4547" s="9" t="e" cm="1">
        <f t="array" aca="1" ref="C4547" ca="1">LEFT(K4547,$C$19743)&amp;"-"&amp;RIGHT(SUBSTITUTE(SUBSTITUTE(TiraAcento(E4547),"-","")," ",""),$C$19744)</f>
        <v>#NAME?</v>
      </c>
      <c r="D4547" s="9" t="s">
        <v>3957</v>
      </c>
      <c r="E4547" s="9" t="s">
        <v>3955</v>
      </c>
      <c r="F4547" s="9" t="s">
        <v>15750</v>
      </c>
      <c r="G4547" s="9" t="s">
        <v>23955</v>
      </c>
      <c r="H4547" s="9" t="s">
        <v>3957</v>
      </c>
      <c r="I4547" s="9" t="s">
        <v>40035</v>
      </c>
      <c r="J4547" s="9" t="s">
        <v>39715</v>
      </c>
      <c r="K4547" s="9" t="s">
        <v>44522</v>
      </c>
    </row>
    <row r="4548" spans="1:11" x14ac:dyDescent="0.35">
      <c r="A4548" s="9">
        <v>4547</v>
      </c>
      <c r="B4548" s="9" t="str">
        <f t="shared" si="71"/>
        <v>Chrysophyllum mar</v>
      </c>
      <c r="C4548" s="9" t="e" cm="1">
        <f t="array" aca="1" ref="C4548" ca="1">LEFT(K4548,$C$19743)&amp;"-"&amp;RIGHT(SUBSTITUTE(SUBSTITUTE(TiraAcento(E4548),"-","")," ",""),$C$19744)</f>
        <v>#NAME?</v>
      </c>
      <c r="D4548" s="9" t="s">
        <v>3957</v>
      </c>
      <c r="E4548" s="9" t="s">
        <v>1039</v>
      </c>
      <c r="F4548" s="9" t="s">
        <v>15750</v>
      </c>
      <c r="G4548" s="9" t="s">
        <v>23956</v>
      </c>
      <c r="H4548" s="9" t="s">
        <v>3957</v>
      </c>
      <c r="I4548" s="9" t="s">
        <v>40035</v>
      </c>
      <c r="J4548" s="9" t="s">
        <v>39715</v>
      </c>
      <c r="K4548" s="9" t="s">
        <v>43055</v>
      </c>
    </row>
    <row r="4549" spans="1:11" x14ac:dyDescent="0.35">
      <c r="A4549" s="9">
        <v>4548</v>
      </c>
      <c r="B4549" s="9" t="str">
        <f t="shared" si="71"/>
        <v>Chrysophyllum mar</v>
      </c>
      <c r="C4549" s="9" t="e" cm="1">
        <f t="array" aca="1" ref="C4549" ca="1">LEFT(K4549,$C$19743)&amp;"-"&amp;RIGHT(SUBSTITUTE(SUBSTITUTE(TiraAcento(E4549),"-","")," ",""),$C$19744)</f>
        <v>#NAME?</v>
      </c>
      <c r="D4549" s="9" t="s">
        <v>3957</v>
      </c>
      <c r="E4549" s="9" t="s">
        <v>3668</v>
      </c>
      <c r="F4549" s="9" t="s">
        <v>15750</v>
      </c>
      <c r="G4549" s="9" t="s">
        <v>23957</v>
      </c>
      <c r="H4549" s="9" t="s">
        <v>3957</v>
      </c>
      <c r="I4549" s="9" t="s">
        <v>40035</v>
      </c>
      <c r="J4549" s="9" t="s">
        <v>39715</v>
      </c>
      <c r="K4549" s="9" t="s">
        <v>44371</v>
      </c>
    </row>
    <row r="4550" spans="1:11" x14ac:dyDescent="0.35">
      <c r="A4550" s="9">
        <v>4549</v>
      </c>
      <c r="B4550" s="9" t="str">
        <f t="shared" si="71"/>
        <v>Chrysophyllum mar</v>
      </c>
      <c r="C4550" s="9" t="e" cm="1">
        <f t="array" aca="1" ref="C4550" ca="1">LEFT(K4550,$C$19743)&amp;"-"&amp;RIGHT(SUBSTITUTE(SUBSTITUTE(TiraAcento(E4550),"-","")," ",""),$C$19744)</f>
        <v>#NAME?</v>
      </c>
      <c r="D4550" s="9" t="s">
        <v>3957</v>
      </c>
      <c r="E4550" s="9" t="s">
        <v>585</v>
      </c>
      <c r="F4550" s="9" t="s">
        <v>15750</v>
      </c>
      <c r="G4550" s="9" t="s">
        <v>23958</v>
      </c>
      <c r="H4550" s="9" t="s">
        <v>3957</v>
      </c>
      <c r="I4550" s="9" t="s">
        <v>40035</v>
      </c>
      <c r="J4550" s="9" t="s">
        <v>39715</v>
      </c>
      <c r="K4550" s="9" t="s">
        <v>42825</v>
      </c>
    </row>
    <row r="4551" spans="1:11" x14ac:dyDescent="0.35">
      <c r="A4551" s="9">
        <v>4550</v>
      </c>
      <c r="B4551" s="9" t="str">
        <f t="shared" si="71"/>
        <v>Chrysophyllum mar</v>
      </c>
      <c r="C4551" s="9" t="e" cm="1">
        <f t="array" aca="1" ref="C4551" ca="1">LEFT(K4551,$C$19743)&amp;"-"&amp;RIGHT(SUBSTITUTE(SUBSTITUTE(TiraAcento(E4551),"-","")," ",""),$C$19744)</f>
        <v>#NAME?</v>
      </c>
      <c r="D4551" s="9" t="s">
        <v>3957</v>
      </c>
      <c r="E4551" s="9" t="s">
        <v>176</v>
      </c>
      <c r="F4551" s="9" t="s">
        <v>15750</v>
      </c>
      <c r="G4551" s="9" t="s">
        <v>23959</v>
      </c>
      <c r="H4551" s="9" t="s">
        <v>3957</v>
      </c>
      <c r="I4551" s="9" t="s">
        <v>40035</v>
      </c>
      <c r="J4551" s="9" t="s">
        <v>39715</v>
      </c>
      <c r="K4551" s="9" t="s">
        <v>42627</v>
      </c>
    </row>
    <row r="4552" spans="1:11" x14ac:dyDescent="0.35">
      <c r="A4552" s="9">
        <v>4551</v>
      </c>
      <c r="B4552" s="9" t="str">
        <f t="shared" si="71"/>
        <v>Chrysophyllum may</v>
      </c>
      <c r="C4552" s="9" t="e" cm="1">
        <f t="array" aca="1" ref="C4552" ca="1">LEFT(K4552,$C$19743)&amp;"-"&amp;RIGHT(SUBSTITUTE(SUBSTITUTE(TiraAcento(E4552),"-","")," ",""),$C$19744)</f>
        <v>#NAME?</v>
      </c>
      <c r="D4552" s="9" t="s">
        <v>3958</v>
      </c>
      <c r="E4552" s="9"/>
      <c r="F4552" s="9" t="s">
        <v>15751</v>
      </c>
      <c r="G4552" s="9" t="s">
        <v>23960</v>
      </c>
      <c r="H4552" s="9" t="s">
        <v>3958</v>
      </c>
      <c r="I4552" s="9" t="s">
        <v>40035</v>
      </c>
      <c r="J4552" s="9" t="s">
        <v>40104</v>
      </c>
      <c r="K4552" s="9" t="s">
        <v>42568</v>
      </c>
    </row>
    <row r="4553" spans="1:11" x14ac:dyDescent="0.35">
      <c r="A4553" s="9">
        <v>4552</v>
      </c>
      <c r="B4553" s="9" t="str">
        <f t="shared" si="71"/>
        <v>Chrysophyllum opp</v>
      </c>
      <c r="C4553" s="9" t="e" cm="1">
        <f t="array" aca="1" ref="C4553" ca="1">LEFT(K4553,$C$19743)&amp;"-"&amp;RIGHT(SUBSTITUTE(SUBSTITUTE(TiraAcento(E4553),"-","")," ",""),$C$19744)</f>
        <v>#NAME?</v>
      </c>
      <c r="D4553" s="9" t="s">
        <v>3959</v>
      </c>
      <c r="E4553" s="9"/>
      <c r="F4553" s="9" t="s">
        <v>15752</v>
      </c>
      <c r="G4553" s="9" t="s">
        <v>23961</v>
      </c>
      <c r="H4553" s="9" t="s">
        <v>3959</v>
      </c>
      <c r="I4553" s="9" t="s">
        <v>40035</v>
      </c>
      <c r="J4553" s="9" t="s">
        <v>40105</v>
      </c>
      <c r="K4553" s="9" t="s">
        <v>42568</v>
      </c>
    </row>
    <row r="4554" spans="1:11" x14ac:dyDescent="0.35">
      <c r="A4554" s="9">
        <v>4553</v>
      </c>
      <c r="B4554" s="9" t="str">
        <f t="shared" si="71"/>
        <v>Chrysophyllum pom</v>
      </c>
      <c r="C4554" s="9" t="e" cm="1">
        <f t="array" aca="1" ref="C4554" ca="1">LEFT(K4554,$C$19743)&amp;"-"&amp;RIGHT(SUBSTITUTE(SUBSTITUTE(TiraAcento(E4554),"-","")," ",""),$C$19744)</f>
        <v>#NAME?</v>
      </c>
      <c r="D4554" s="9" t="s">
        <v>3960</v>
      </c>
      <c r="E4554" s="9" t="s">
        <v>3961</v>
      </c>
      <c r="F4554" s="9" t="s">
        <v>15753</v>
      </c>
      <c r="G4554" s="9" t="s">
        <v>23962</v>
      </c>
      <c r="H4554" s="9" t="s">
        <v>3960</v>
      </c>
      <c r="I4554" s="9" t="s">
        <v>40035</v>
      </c>
      <c r="J4554" s="9" t="s">
        <v>40106</v>
      </c>
      <c r="K4554" s="9" t="s">
        <v>44523</v>
      </c>
    </row>
    <row r="4555" spans="1:11" x14ac:dyDescent="0.35">
      <c r="A4555" s="9">
        <v>4554</v>
      </c>
      <c r="B4555" s="9" t="str">
        <f t="shared" si="71"/>
        <v>Chrysophyllum pri</v>
      </c>
      <c r="C4555" s="9" t="e" cm="1">
        <f t="array" aca="1" ref="C4555" ca="1">LEFT(K4555,$C$19743)&amp;"-"&amp;RIGHT(SUBSTITUTE(SUBSTITUTE(TiraAcento(E4555),"-","")," ",""),$C$19744)</f>
        <v>#NAME?</v>
      </c>
      <c r="D4555" s="9" t="s">
        <v>3962</v>
      </c>
      <c r="E4555" s="9" t="s">
        <v>3963</v>
      </c>
      <c r="F4555" s="9" t="s">
        <v>15754</v>
      </c>
      <c r="G4555" s="9" t="s">
        <v>23963</v>
      </c>
      <c r="H4555" s="9" t="s">
        <v>3962</v>
      </c>
      <c r="I4555" s="9" t="s">
        <v>40035</v>
      </c>
      <c r="J4555" s="9" t="s">
        <v>40107</v>
      </c>
      <c r="K4555" s="9" t="s">
        <v>44524</v>
      </c>
    </row>
    <row r="4556" spans="1:11" x14ac:dyDescent="0.35">
      <c r="A4556" s="9">
        <v>4555</v>
      </c>
      <c r="B4556" s="9" t="str">
        <f t="shared" si="71"/>
        <v>Chrysophyllum pri</v>
      </c>
      <c r="C4556" s="9" t="e" cm="1">
        <f t="array" aca="1" ref="C4556" ca="1">LEFT(K4556,$C$19743)&amp;"-"&amp;RIGHT(SUBSTITUTE(SUBSTITUTE(TiraAcento(E4556),"-","")," ",""),$C$19744)</f>
        <v>#NAME?</v>
      </c>
      <c r="D4556" s="9" t="s">
        <v>3962</v>
      </c>
      <c r="E4556" s="9" t="s">
        <v>3964</v>
      </c>
      <c r="F4556" s="9" t="s">
        <v>15754</v>
      </c>
      <c r="G4556" s="9" t="s">
        <v>23964</v>
      </c>
      <c r="H4556" s="9" t="s">
        <v>3962</v>
      </c>
      <c r="I4556" s="9" t="s">
        <v>40035</v>
      </c>
      <c r="J4556" s="9" t="s">
        <v>40107</v>
      </c>
      <c r="K4556" s="9" t="s">
        <v>3964</v>
      </c>
    </row>
    <row r="4557" spans="1:11" x14ac:dyDescent="0.35">
      <c r="A4557" s="9">
        <v>4556</v>
      </c>
      <c r="B4557" s="9" t="str">
        <f t="shared" si="71"/>
        <v>Chrysophyllum pri</v>
      </c>
      <c r="C4557" s="9" t="e" cm="1">
        <f t="array" aca="1" ref="C4557" ca="1">LEFT(K4557,$C$19743)&amp;"-"&amp;RIGHT(SUBSTITUTE(SUBSTITUTE(TiraAcento(E4557),"-","")," ",""),$C$19744)</f>
        <v>#NAME?</v>
      </c>
      <c r="D4557" s="9" t="s">
        <v>3962</v>
      </c>
      <c r="E4557" s="9" t="s">
        <v>3965</v>
      </c>
      <c r="F4557" s="9" t="s">
        <v>15754</v>
      </c>
      <c r="G4557" s="9" t="s">
        <v>23965</v>
      </c>
      <c r="H4557" s="9" t="s">
        <v>3962</v>
      </c>
      <c r="I4557" s="9" t="s">
        <v>40035</v>
      </c>
      <c r="J4557" s="9" t="s">
        <v>40107</v>
      </c>
      <c r="K4557" s="9" t="s">
        <v>44525</v>
      </c>
    </row>
    <row r="4558" spans="1:11" x14ac:dyDescent="0.35">
      <c r="A4558" s="9">
        <v>4557</v>
      </c>
      <c r="B4558" s="9" t="str">
        <f t="shared" si="71"/>
        <v>Chrysophyllum pri</v>
      </c>
      <c r="C4558" s="9" t="e" cm="1">
        <f t="array" aca="1" ref="C4558" ca="1">LEFT(K4558,$C$19743)&amp;"-"&amp;RIGHT(SUBSTITUTE(SUBSTITUTE(TiraAcento(E4558),"-","")," ",""),$C$19744)</f>
        <v>#NAME?</v>
      </c>
      <c r="D4558" s="9" t="s">
        <v>3962</v>
      </c>
      <c r="E4558" s="9" t="s">
        <v>3966</v>
      </c>
      <c r="F4558" s="9" t="s">
        <v>15754</v>
      </c>
      <c r="G4558" s="9" t="s">
        <v>23966</v>
      </c>
      <c r="H4558" s="9" t="s">
        <v>3962</v>
      </c>
      <c r="I4558" s="9" t="s">
        <v>40035</v>
      </c>
      <c r="J4558" s="9" t="s">
        <v>40107</v>
      </c>
      <c r="K4558" s="9" t="s">
        <v>44526</v>
      </c>
    </row>
    <row r="4559" spans="1:11" x14ac:dyDescent="0.35">
      <c r="A4559" s="9">
        <v>4558</v>
      </c>
      <c r="B4559" s="9" t="str">
        <f t="shared" si="71"/>
        <v>Chrysophyllum pri</v>
      </c>
      <c r="C4559" s="9" t="e" cm="1">
        <f t="array" aca="1" ref="C4559" ca="1">LEFT(K4559,$C$19743)&amp;"-"&amp;RIGHT(SUBSTITUTE(SUBSTITUTE(TiraAcento(E4559),"-","")," ",""),$C$19744)</f>
        <v>#NAME?</v>
      </c>
      <c r="D4559" s="9" t="s">
        <v>3962</v>
      </c>
      <c r="E4559" s="9" t="s">
        <v>3967</v>
      </c>
      <c r="F4559" s="9" t="s">
        <v>15754</v>
      </c>
      <c r="G4559" s="9" t="s">
        <v>23967</v>
      </c>
      <c r="H4559" s="9" t="s">
        <v>3962</v>
      </c>
      <c r="I4559" s="9" t="s">
        <v>40035</v>
      </c>
      <c r="J4559" s="9" t="s">
        <v>40107</v>
      </c>
      <c r="K4559" s="9" t="s">
        <v>44527</v>
      </c>
    </row>
    <row r="4560" spans="1:11" x14ac:dyDescent="0.35">
      <c r="A4560" s="9">
        <v>4559</v>
      </c>
      <c r="B4560" s="9" t="str">
        <f t="shared" si="71"/>
        <v>Chrysophyllum pri</v>
      </c>
      <c r="C4560" s="9" t="e" cm="1">
        <f t="array" aca="1" ref="C4560" ca="1">LEFT(K4560,$C$19743)&amp;"-"&amp;RIGHT(SUBSTITUTE(SUBSTITUTE(TiraAcento(E4560),"-","")," ",""),$C$19744)</f>
        <v>#NAME?</v>
      </c>
      <c r="D4560" s="9" t="s">
        <v>3962</v>
      </c>
      <c r="E4560" s="9" t="s">
        <v>3659</v>
      </c>
      <c r="F4560" s="9" t="s">
        <v>15754</v>
      </c>
      <c r="G4560" s="9" t="s">
        <v>23968</v>
      </c>
      <c r="H4560" s="9" t="s">
        <v>3962</v>
      </c>
      <c r="I4560" s="9" t="s">
        <v>40035</v>
      </c>
      <c r="J4560" s="9" t="s">
        <v>40107</v>
      </c>
      <c r="K4560" s="9" t="s">
        <v>44365</v>
      </c>
    </row>
    <row r="4561" spans="1:11" x14ac:dyDescent="0.35">
      <c r="A4561" s="9">
        <v>4560</v>
      </c>
      <c r="B4561" s="9" t="str">
        <f t="shared" si="71"/>
        <v>Chrysophyllum pri</v>
      </c>
      <c r="C4561" s="9" t="e" cm="1">
        <f t="array" aca="1" ref="C4561" ca="1">LEFT(K4561,$C$19743)&amp;"-"&amp;RIGHT(SUBSTITUTE(SUBSTITUTE(TiraAcento(E4561),"-","")," ",""),$C$19744)</f>
        <v>#NAME?</v>
      </c>
      <c r="D4561" s="9" t="s">
        <v>3962</v>
      </c>
      <c r="E4561" s="9" t="s">
        <v>3645</v>
      </c>
      <c r="F4561" s="9" t="s">
        <v>15754</v>
      </c>
      <c r="G4561" s="9" t="s">
        <v>23969</v>
      </c>
      <c r="H4561" s="9" t="s">
        <v>3962</v>
      </c>
      <c r="I4561" s="9" t="s">
        <v>40035</v>
      </c>
      <c r="J4561" s="9" t="s">
        <v>40107</v>
      </c>
      <c r="K4561" s="9" t="s">
        <v>44364</v>
      </c>
    </row>
    <row r="4562" spans="1:11" x14ac:dyDescent="0.35">
      <c r="A4562" s="9">
        <v>4561</v>
      </c>
      <c r="B4562" s="9" t="str">
        <f t="shared" si="71"/>
        <v>Chrysophyllum psi</v>
      </c>
      <c r="C4562" s="9" t="e" cm="1">
        <f t="array" aca="1" ref="C4562" ca="1">LEFT(K4562,$C$19743)&amp;"-"&amp;RIGHT(SUBSTITUTE(SUBSTITUTE(TiraAcento(E4562),"-","")," ",""),$C$19744)</f>
        <v>#NAME?</v>
      </c>
      <c r="D4562" s="9" t="s">
        <v>3968</v>
      </c>
      <c r="E4562" s="9"/>
      <c r="F4562" s="9" t="s">
        <v>15755</v>
      </c>
      <c r="G4562" s="9" t="s">
        <v>23970</v>
      </c>
      <c r="H4562" s="9" t="s">
        <v>3968</v>
      </c>
      <c r="I4562" s="9" t="s">
        <v>40035</v>
      </c>
      <c r="J4562" s="9" t="s">
        <v>40108</v>
      </c>
      <c r="K4562" s="9" t="s">
        <v>42568</v>
      </c>
    </row>
    <row r="4563" spans="1:11" x14ac:dyDescent="0.35">
      <c r="A4563" s="9">
        <v>4562</v>
      </c>
      <c r="B4563" s="9" t="str">
        <f t="shared" si="71"/>
        <v>Chrysophyllum ram</v>
      </c>
      <c r="C4563" s="9" t="e" cm="1">
        <f t="array" aca="1" ref="C4563" ca="1">LEFT(K4563,$C$19743)&amp;"-"&amp;RIGHT(SUBSTITUTE(SUBSTITUTE(TiraAcento(E4563),"-","")," ",""),$C$19744)</f>
        <v>#NAME?</v>
      </c>
      <c r="D4563" s="9" t="s">
        <v>3969</v>
      </c>
      <c r="E4563" s="9"/>
      <c r="F4563" s="9" t="s">
        <v>15756</v>
      </c>
      <c r="G4563" s="9" t="s">
        <v>23971</v>
      </c>
      <c r="H4563" s="9" t="s">
        <v>3969</v>
      </c>
      <c r="I4563" s="9" t="s">
        <v>40035</v>
      </c>
      <c r="J4563" s="9" t="s">
        <v>39568</v>
      </c>
      <c r="K4563" s="9" t="s">
        <v>42568</v>
      </c>
    </row>
    <row r="4564" spans="1:11" x14ac:dyDescent="0.35">
      <c r="A4564" s="9">
        <v>4563</v>
      </c>
      <c r="B4564" s="9" t="str">
        <f t="shared" si="71"/>
        <v>Chrysophyllum ruf</v>
      </c>
      <c r="C4564" s="9" t="e" cm="1">
        <f t="array" aca="1" ref="C4564" ca="1">LEFT(K4564,$C$19743)&amp;"-"&amp;RIGHT(SUBSTITUTE(SUBSTITUTE(TiraAcento(E4564),"-","")," ",""),$C$19744)</f>
        <v>#NAME?</v>
      </c>
      <c r="D4564" s="9" t="s">
        <v>3970</v>
      </c>
      <c r="E4564" s="9" t="s">
        <v>3971</v>
      </c>
      <c r="F4564" s="9" t="s">
        <v>15757</v>
      </c>
      <c r="G4564" s="9" t="s">
        <v>23972</v>
      </c>
      <c r="H4564" s="9" t="s">
        <v>3970</v>
      </c>
      <c r="I4564" s="9" t="s">
        <v>40035</v>
      </c>
      <c r="J4564" s="9" t="s">
        <v>40109</v>
      </c>
      <c r="K4564" s="9" t="s">
        <v>3971</v>
      </c>
    </row>
    <row r="4565" spans="1:11" x14ac:dyDescent="0.35">
      <c r="A4565" s="9">
        <v>4564</v>
      </c>
      <c r="B4565" s="9" t="str">
        <f t="shared" si="71"/>
        <v>Chrysophyllum san</v>
      </c>
      <c r="C4565" s="9" t="e" cm="1">
        <f t="array" aca="1" ref="C4565" ca="1">LEFT(K4565,$C$19743)&amp;"-"&amp;RIGHT(SUBSTITUTE(SUBSTITUTE(TiraAcento(E4565),"-","")," ",""),$C$19744)</f>
        <v>#NAME?</v>
      </c>
      <c r="D4565" s="9" t="s">
        <v>3972</v>
      </c>
      <c r="E4565" s="9" t="s">
        <v>3973</v>
      </c>
      <c r="F4565" s="9" t="s">
        <v>15758</v>
      </c>
      <c r="G4565" s="9" t="s">
        <v>23973</v>
      </c>
      <c r="H4565" s="9" t="s">
        <v>3972</v>
      </c>
      <c r="I4565" s="9" t="s">
        <v>40035</v>
      </c>
      <c r="J4565" s="9" t="s">
        <v>40110</v>
      </c>
      <c r="K4565" s="9" t="s">
        <v>3973</v>
      </c>
    </row>
    <row r="4566" spans="1:11" x14ac:dyDescent="0.35">
      <c r="A4566" s="9">
        <v>4565</v>
      </c>
      <c r="B4566" s="9" t="str">
        <f t="shared" si="71"/>
        <v>Chrysophyllum san</v>
      </c>
      <c r="C4566" s="9" t="e" cm="1">
        <f t="array" aca="1" ref="C4566" ca="1">LEFT(K4566,$C$19743)&amp;"-"&amp;RIGHT(SUBSTITUTE(SUBSTITUTE(TiraAcento(E4566),"-","")," ",""),$C$19744)</f>
        <v>#NAME?</v>
      </c>
      <c r="D4566" s="9" t="s">
        <v>3972</v>
      </c>
      <c r="E4566" s="9" t="s">
        <v>2342</v>
      </c>
      <c r="F4566" s="9" t="s">
        <v>15758</v>
      </c>
      <c r="G4566" s="9" t="s">
        <v>23974</v>
      </c>
      <c r="H4566" s="9" t="s">
        <v>3972</v>
      </c>
      <c r="I4566" s="9" t="s">
        <v>40035</v>
      </c>
      <c r="J4566" s="9" t="s">
        <v>40110</v>
      </c>
      <c r="K4566" s="9" t="s">
        <v>43720</v>
      </c>
    </row>
    <row r="4567" spans="1:11" x14ac:dyDescent="0.35">
      <c r="A4567" s="9">
        <v>4566</v>
      </c>
      <c r="B4567" s="9" t="str">
        <f t="shared" si="71"/>
        <v>Chrysophyllum san</v>
      </c>
      <c r="C4567" s="9" t="e" cm="1">
        <f t="array" aca="1" ref="C4567" ca="1">LEFT(K4567,$C$19743)&amp;"-"&amp;RIGHT(SUBSTITUTE(SUBSTITUTE(TiraAcento(E4567),"-","")," ",""),$C$19744)</f>
        <v>#NAME?</v>
      </c>
      <c r="D4567" s="9" t="s">
        <v>3972</v>
      </c>
      <c r="E4567" s="9" t="s">
        <v>3974</v>
      </c>
      <c r="F4567" s="9" t="s">
        <v>15758</v>
      </c>
      <c r="G4567" s="9" t="s">
        <v>23975</v>
      </c>
      <c r="H4567" s="9" t="s">
        <v>3972</v>
      </c>
      <c r="I4567" s="9" t="s">
        <v>40035</v>
      </c>
      <c r="J4567" s="9" t="s">
        <v>40110</v>
      </c>
      <c r="K4567" s="9" t="s">
        <v>3974</v>
      </c>
    </row>
    <row r="4568" spans="1:11" x14ac:dyDescent="0.35">
      <c r="A4568" s="9">
        <v>4567</v>
      </c>
      <c r="B4568" s="9" t="str">
        <f t="shared" si="71"/>
        <v>Chrysophyllum san</v>
      </c>
      <c r="C4568" s="9" t="e" cm="1">
        <f t="array" aca="1" ref="C4568" ca="1">LEFT(K4568,$C$19743)&amp;"-"&amp;RIGHT(SUBSTITUTE(SUBSTITUTE(TiraAcento(E4568),"-","")," ",""),$C$19744)</f>
        <v>#NAME?</v>
      </c>
      <c r="D4568" s="9" t="s">
        <v>3975</v>
      </c>
      <c r="E4568" s="9" t="s">
        <v>3964</v>
      </c>
      <c r="F4568" s="9" t="s">
        <v>15758</v>
      </c>
      <c r="G4568" s="9" t="s">
        <v>23976</v>
      </c>
      <c r="H4568" s="9" t="s">
        <v>3975</v>
      </c>
      <c r="I4568" s="9" t="s">
        <v>40035</v>
      </c>
      <c r="J4568" s="9" t="s">
        <v>40110</v>
      </c>
      <c r="K4568" s="9" t="s">
        <v>3964</v>
      </c>
    </row>
    <row r="4569" spans="1:11" x14ac:dyDescent="0.35">
      <c r="A4569" s="9">
        <v>4568</v>
      </c>
      <c r="B4569" s="9" t="str">
        <f t="shared" si="71"/>
        <v>Chrysophyllum san</v>
      </c>
      <c r="C4569" s="9" t="e" cm="1">
        <f t="array" aca="1" ref="C4569" ca="1">LEFT(K4569,$C$19743)&amp;"-"&amp;RIGHT(SUBSTITUTE(SUBSTITUTE(TiraAcento(E4569),"-","")," ",""),$C$19744)</f>
        <v>#NAME?</v>
      </c>
      <c r="D4569" s="9" t="s">
        <v>3975</v>
      </c>
      <c r="E4569" s="9" t="s">
        <v>3976</v>
      </c>
      <c r="F4569" s="9" t="s">
        <v>15758</v>
      </c>
      <c r="G4569" s="9" t="s">
        <v>23977</v>
      </c>
      <c r="H4569" s="9" t="s">
        <v>3975</v>
      </c>
      <c r="I4569" s="9" t="s">
        <v>40035</v>
      </c>
      <c r="J4569" s="9" t="s">
        <v>40110</v>
      </c>
      <c r="K4569" s="9" t="s">
        <v>3976</v>
      </c>
    </row>
    <row r="4570" spans="1:11" x14ac:dyDescent="0.35">
      <c r="A4570" s="9">
        <v>4569</v>
      </c>
      <c r="B4570" s="9" t="str">
        <f t="shared" si="71"/>
        <v>Chrysophyllum san</v>
      </c>
      <c r="C4570" s="9" t="e" cm="1">
        <f t="array" aca="1" ref="C4570" ca="1">LEFT(K4570,$C$19743)&amp;"-"&amp;RIGHT(SUBSTITUTE(SUBSTITUTE(TiraAcento(E4570),"-","")," ",""),$C$19744)</f>
        <v>#NAME?</v>
      </c>
      <c r="D4570" s="9" t="s">
        <v>3975</v>
      </c>
      <c r="E4570" s="9" t="s">
        <v>3977</v>
      </c>
      <c r="F4570" s="9" t="s">
        <v>15758</v>
      </c>
      <c r="G4570" s="9" t="s">
        <v>23978</v>
      </c>
      <c r="H4570" s="9" t="s">
        <v>3975</v>
      </c>
      <c r="I4570" s="9" t="s">
        <v>40035</v>
      </c>
      <c r="J4570" s="9" t="s">
        <v>40110</v>
      </c>
      <c r="K4570" s="9" t="s">
        <v>44528</v>
      </c>
    </row>
    <row r="4571" spans="1:11" x14ac:dyDescent="0.35">
      <c r="A4571" s="9">
        <v>4570</v>
      </c>
      <c r="B4571" s="9" t="str">
        <f t="shared" si="71"/>
        <v>Chrysophyllum san</v>
      </c>
      <c r="C4571" s="9" t="e" cm="1">
        <f t="array" aca="1" ref="C4571" ca="1">LEFT(K4571,$C$19743)&amp;"-"&amp;RIGHT(SUBSTITUTE(SUBSTITUTE(TiraAcento(E4571),"-","")," ",""),$C$19744)</f>
        <v>#NAME?</v>
      </c>
      <c r="D4571" s="9" t="s">
        <v>3975</v>
      </c>
      <c r="E4571" s="9" t="s">
        <v>3973</v>
      </c>
      <c r="F4571" s="9" t="s">
        <v>15758</v>
      </c>
      <c r="G4571" s="9" t="s">
        <v>23979</v>
      </c>
      <c r="H4571" s="9" t="s">
        <v>3975</v>
      </c>
      <c r="I4571" s="9" t="s">
        <v>40035</v>
      </c>
      <c r="J4571" s="9" t="s">
        <v>40110</v>
      </c>
      <c r="K4571" s="9" t="s">
        <v>3973</v>
      </c>
    </row>
    <row r="4572" spans="1:11" x14ac:dyDescent="0.35">
      <c r="A4572" s="9">
        <v>4571</v>
      </c>
      <c r="B4572" s="9" t="str">
        <f t="shared" si="71"/>
        <v>Chrysophyllum san</v>
      </c>
      <c r="C4572" s="9" t="e" cm="1">
        <f t="array" aca="1" ref="C4572" ca="1">LEFT(K4572,$C$19743)&amp;"-"&amp;RIGHT(SUBSTITUTE(SUBSTITUTE(TiraAcento(E4572),"-","")," ",""),$C$19744)</f>
        <v>#NAME?</v>
      </c>
      <c r="D4572" s="9" t="s">
        <v>3975</v>
      </c>
      <c r="E4572" s="9" t="s">
        <v>3978</v>
      </c>
      <c r="F4572" s="9" t="s">
        <v>15758</v>
      </c>
      <c r="G4572" s="9" t="s">
        <v>23980</v>
      </c>
      <c r="H4572" s="9" t="s">
        <v>3975</v>
      </c>
      <c r="I4572" s="9" t="s">
        <v>40035</v>
      </c>
      <c r="J4572" s="9" t="s">
        <v>40110</v>
      </c>
      <c r="K4572" s="9" t="s">
        <v>3978</v>
      </c>
    </row>
    <row r="4573" spans="1:11" x14ac:dyDescent="0.35">
      <c r="A4573" s="9">
        <v>4572</v>
      </c>
      <c r="B4573" s="9" t="str">
        <f t="shared" si="71"/>
        <v>Chrysophyllum san</v>
      </c>
      <c r="C4573" s="9" t="e" cm="1">
        <f t="array" aca="1" ref="C4573" ca="1">LEFT(K4573,$C$19743)&amp;"-"&amp;RIGHT(SUBSTITUTE(SUBSTITUTE(TiraAcento(E4573),"-","")," ",""),$C$19744)</f>
        <v>#NAME?</v>
      </c>
      <c r="D4573" s="9" t="s">
        <v>3975</v>
      </c>
      <c r="E4573" s="9" t="s">
        <v>3979</v>
      </c>
      <c r="F4573" s="9" t="s">
        <v>15758</v>
      </c>
      <c r="G4573" s="9" t="s">
        <v>23981</v>
      </c>
      <c r="H4573" s="9" t="s">
        <v>3975</v>
      </c>
      <c r="I4573" s="9" t="s">
        <v>40035</v>
      </c>
      <c r="J4573" s="9" t="s">
        <v>40110</v>
      </c>
      <c r="K4573" s="9" t="s">
        <v>44529</v>
      </c>
    </row>
    <row r="4574" spans="1:11" x14ac:dyDescent="0.35">
      <c r="A4574" s="9">
        <v>4573</v>
      </c>
      <c r="B4574" s="9" t="str">
        <f t="shared" si="71"/>
        <v>Chrysophyllum san</v>
      </c>
      <c r="C4574" s="9" t="e" cm="1">
        <f t="array" aca="1" ref="C4574" ca="1">LEFT(K4574,$C$19743)&amp;"-"&amp;RIGHT(SUBSTITUTE(SUBSTITUTE(TiraAcento(E4574),"-","")," ",""),$C$19744)</f>
        <v>#NAME?</v>
      </c>
      <c r="D4574" s="9" t="s">
        <v>3975</v>
      </c>
      <c r="E4574" s="9" t="s">
        <v>3980</v>
      </c>
      <c r="F4574" s="9" t="s">
        <v>15758</v>
      </c>
      <c r="G4574" s="9" t="s">
        <v>23982</v>
      </c>
      <c r="H4574" s="9" t="s">
        <v>3975</v>
      </c>
      <c r="I4574" s="9" t="s">
        <v>40035</v>
      </c>
      <c r="J4574" s="9" t="s">
        <v>40110</v>
      </c>
      <c r="K4574" s="9" t="s">
        <v>3980</v>
      </c>
    </row>
    <row r="4575" spans="1:11" x14ac:dyDescent="0.35">
      <c r="A4575" s="9">
        <v>4574</v>
      </c>
      <c r="B4575" s="9" t="str">
        <f t="shared" si="71"/>
        <v>Chrysophyllum san</v>
      </c>
      <c r="C4575" s="9" t="e" cm="1">
        <f t="array" aca="1" ref="C4575" ca="1">LEFT(K4575,$C$19743)&amp;"-"&amp;RIGHT(SUBSTITUTE(SUBSTITUTE(TiraAcento(E4575),"-","")," ",""),$C$19744)</f>
        <v>#NAME?</v>
      </c>
      <c r="D4575" s="9" t="s">
        <v>3975</v>
      </c>
      <c r="E4575" s="9" t="s">
        <v>3974</v>
      </c>
      <c r="F4575" s="9" t="s">
        <v>15758</v>
      </c>
      <c r="G4575" s="9" t="s">
        <v>23983</v>
      </c>
      <c r="H4575" s="9" t="s">
        <v>3975</v>
      </c>
      <c r="I4575" s="9" t="s">
        <v>40035</v>
      </c>
      <c r="J4575" s="9" t="s">
        <v>40110</v>
      </c>
      <c r="K4575" s="9" t="s">
        <v>3974</v>
      </c>
    </row>
    <row r="4576" spans="1:11" x14ac:dyDescent="0.35">
      <c r="A4576" s="9">
        <v>4575</v>
      </c>
      <c r="B4576" s="9" t="str">
        <f t="shared" si="71"/>
        <v>Chrysophyllum san</v>
      </c>
      <c r="C4576" s="9" t="e" cm="1">
        <f t="array" aca="1" ref="C4576" ca="1">LEFT(K4576,$C$19743)&amp;"-"&amp;RIGHT(SUBSTITUTE(SUBSTITUTE(TiraAcento(E4576),"-","")," ",""),$C$19744)</f>
        <v>#NAME?</v>
      </c>
      <c r="D4576" s="9" t="s">
        <v>3981</v>
      </c>
      <c r="E4576" s="9" t="s">
        <v>3982</v>
      </c>
      <c r="F4576" s="9" t="s">
        <v>15758</v>
      </c>
      <c r="G4576" s="9" t="s">
        <v>23984</v>
      </c>
      <c r="H4576" s="9" t="s">
        <v>3981</v>
      </c>
      <c r="I4576" s="9" t="s">
        <v>40035</v>
      </c>
      <c r="J4576" s="9" t="s">
        <v>40110</v>
      </c>
      <c r="K4576" s="9" t="s">
        <v>44530</v>
      </c>
    </row>
    <row r="4577" spans="1:11" x14ac:dyDescent="0.35">
      <c r="A4577" s="9">
        <v>4576</v>
      </c>
      <c r="B4577" s="9" t="str">
        <f t="shared" si="71"/>
        <v>Chrysophyllum san</v>
      </c>
      <c r="C4577" s="9" t="e" cm="1">
        <f t="array" aca="1" ref="C4577" ca="1">LEFT(K4577,$C$19743)&amp;"-"&amp;RIGHT(SUBSTITUTE(SUBSTITUTE(TiraAcento(E4577),"-","")," ",""),$C$19744)</f>
        <v>#NAME?</v>
      </c>
      <c r="D4577" s="9" t="s">
        <v>3981</v>
      </c>
      <c r="E4577" s="9" t="s">
        <v>3983</v>
      </c>
      <c r="F4577" s="9" t="s">
        <v>15758</v>
      </c>
      <c r="G4577" s="9" t="s">
        <v>23985</v>
      </c>
      <c r="H4577" s="9" t="s">
        <v>3981</v>
      </c>
      <c r="I4577" s="9" t="s">
        <v>40035</v>
      </c>
      <c r="J4577" s="9" t="s">
        <v>40110</v>
      </c>
      <c r="K4577" s="9" t="s">
        <v>44531</v>
      </c>
    </row>
    <row r="4578" spans="1:11" x14ac:dyDescent="0.35">
      <c r="A4578" s="9">
        <v>4577</v>
      </c>
      <c r="B4578" s="9" t="str">
        <f t="shared" si="71"/>
        <v>Chrysophyllum ser</v>
      </c>
      <c r="C4578" s="9" t="e" cm="1">
        <f t="array" aca="1" ref="C4578" ca="1">LEFT(K4578,$C$19743)&amp;"-"&amp;RIGHT(SUBSTITUTE(SUBSTITUTE(TiraAcento(E4578),"-","")," ",""),$C$19744)</f>
        <v>#NAME?</v>
      </c>
      <c r="D4578" s="9" t="s">
        <v>3984</v>
      </c>
      <c r="E4578" s="9"/>
      <c r="F4578" s="9" t="s">
        <v>15759</v>
      </c>
      <c r="G4578" s="9" t="s">
        <v>23986</v>
      </c>
      <c r="H4578" s="9" t="s">
        <v>3984</v>
      </c>
      <c r="I4578" s="9" t="s">
        <v>40035</v>
      </c>
      <c r="J4578" s="9" t="s">
        <v>40111</v>
      </c>
      <c r="K4578" s="9" t="s">
        <v>42568</v>
      </c>
    </row>
    <row r="4579" spans="1:11" x14ac:dyDescent="0.35">
      <c r="A4579" s="9">
        <v>4578</v>
      </c>
      <c r="B4579" s="9" t="str">
        <f t="shared" si="71"/>
        <v>Chrysophyllum sp.</v>
      </c>
      <c r="C4579" s="9" t="e" cm="1">
        <f t="array" aca="1" ref="C4579" ca="1">LEFT(K4579,$C$19743)&amp;"-"&amp;RIGHT(SUBSTITUTE(SUBSTITUTE(TiraAcento(E4579),"-","")," ",""),$C$19744)</f>
        <v>#NAME?</v>
      </c>
      <c r="D4579" s="9" t="s">
        <v>3985</v>
      </c>
      <c r="E4579" s="9" t="s">
        <v>2074</v>
      </c>
      <c r="F4579" s="9" t="s">
        <v>3985</v>
      </c>
      <c r="G4579" s="9" t="s">
        <v>23987</v>
      </c>
      <c r="H4579" s="9" t="s">
        <v>3985</v>
      </c>
      <c r="I4579" s="9" t="s">
        <v>40035</v>
      </c>
      <c r="J4579" s="9" t="s">
        <v>39157</v>
      </c>
      <c r="K4579" s="9" t="s">
        <v>43601</v>
      </c>
    </row>
    <row r="4580" spans="1:11" x14ac:dyDescent="0.35">
      <c r="A4580" s="9">
        <v>4579</v>
      </c>
      <c r="B4580" s="9" t="str">
        <f t="shared" si="71"/>
        <v>Chrysophyllum sp.</v>
      </c>
      <c r="C4580" s="9" t="e" cm="1">
        <f t="array" aca="1" ref="C4580" ca="1">LEFT(K4580,$C$19743)&amp;"-"&amp;RIGHT(SUBSTITUTE(SUBSTITUTE(TiraAcento(E4580),"-","")," ",""),$C$19744)</f>
        <v>#NAME?</v>
      </c>
      <c r="D4580" s="9" t="s">
        <v>3985</v>
      </c>
      <c r="E4580" s="9" t="s">
        <v>3986</v>
      </c>
      <c r="F4580" s="9" t="s">
        <v>3985</v>
      </c>
      <c r="G4580" s="9" t="s">
        <v>23988</v>
      </c>
      <c r="H4580" s="9" t="s">
        <v>3985</v>
      </c>
      <c r="I4580" s="9" t="s">
        <v>40035</v>
      </c>
      <c r="J4580" s="9" t="s">
        <v>39157</v>
      </c>
      <c r="K4580" s="9" t="s">
        <v>44532</v>
      </c>
    </row>
    <row r="4581" spans="1:11" x14ac:dyDescent="0.35">
      <c r="A4581" s="9">
        <v>4580</v>
      </c>
      <c r="B4581" s="9" t="str">
        <f t="shared" si="71"/>
        <v>Chrysophyllum sp.</v>
      </c>
      <c r="C4581" s="9" t="e" cm="1">
        <f t="array" aca="1" ref="C4581" ca="1">LEFT(K4581,$C$19743)&amp;"-"&amp;RIGHT(SUBSTITUTE(SUBSTITUTE(TiraAcento(E4581),"-","")," ",""),$C$19744)</f>
        <v>#NAME?</v>
      </c>
      <c r="D4581" s="9" t="s">
        <v>3985</v>
      </c>
      <c r="E4581" s="9" t="s">
        <v>3987</v>
      </c>
      <c r="F4581" s="9" t="s">
        <v>3985</v>
      </c>
      <c r="G4581" s="9" t="s">
        <v>23989</v>
      </c>
      <c r="H4581" s="9" t="s">
        <v>3985</v>
      </c>
      <c r="I4581" s="9" t="s">
        <v>40035</v>
      </c>
      <c r="J4581" s="9" t="s">
        <v>39157</v>
      </c>
      <c r="K4581" s="9" t="s">
        <v>3987</v>
      </c>
    </row>
    <row r="4582" spans="1:11" x14ac:dyDescent="0.35">
      <c r="A4582" s="9">
        <v>4581</v>
      </c>
      <c r="B4582" s="9" t="str">
        <f t="shared" si="71"/>
        <v>Chrysophyllum sp.</v>
      </c>
      <c r="C4582" s="9" t="e" cm="1">
        <f t="array" aca="1" ref="C4582" ca="1">LEFT(K4582,$C$19743)&amp;"-"&amp;RIGHT(SUBSTITUTE(SUBSTITUTE(TiraAcento(E4582),"-","")," ",""),$C$19744)</f>
        <v>#NAME?</v>
      </c>
      <c r="D4582" s="9" t="s">
        <v>3985</v>
      </c>
      <c r="E4582" s="9" t="s">
        <v>3988</v>
      </c>
      <c r="F4582" s="9" t="s">
        <v>3985</v>
      </c>
      <c r="G4582" s="9" t="s">
        <v>23990</v>
      </c>
      <c r="H4582" s="9" t="s">
        <v>3985</v>
      </c>
      <c r="I4582" s="9" t="s">
        <v>40035</v>
      </c>
      <c r="J4582" s="9" t="s">
        <v>39157</v>
      </c>
      <c r="K4582" s="9" t="s">
        <v>44533</v>
      </c>
    </row>
    <row r="4583" spans="1:11" x14ac:dyDescent="0.35">
      <c r="A4583" s="9">
        <v>4582</v>
      </c>
      <c r="B4583" s="9" t="str">
        <f t="shared" si="71"/>
        <v>Chrysophyllum sp.</v>
      </c>
      <c r="C4583" s="9" t="e" cm="1">
        <f t="array" aca="1" ref="C4583" ca="1">LEFT(K4583,$C$19743)&amp;"-"&amp;RIGHT(SUBSTITUTE(SUBSTITUTE(TiraAcento(E4583),"-","")," ",""),$C$19744)</f>
        <v>#NAME?</v>
      </c>
      <c r="D4583" s="9" t="s">
        <v>3985</v>
      </c>
      <c r="E4583" s="9" t="s">
        <v>3989</v>
      </c>
      <c r="F4583" s="9" t="s">
        <v>3985</v>
      </c>
      <c r="G4583" s="9" t="s">
        <v>23991</v>
      </c>
      <c r="H4583" s="9" t="s">
        <v>3985</v>
      </c>
      <c r="I4583" s="9" t="s">
        <v>40035</v>
      </c>
      <c r="J4583" s="9" t="s">
        <v>39157</v>
      </c>
      <c r="K4583" s="9" t="s">
        <v>44534</v>
      </c>
    </row>
    <row r="4584" spans="1:11" x14ac:dyDescent="0.35">
      <c r="A4584" s="9">
        <v>4583</v>
      </c>
      <c r="B4584" s="9" t="str">
        <f t="shared" si="71"/>
        <v>Chrysophyllum spl</v>
      </c>
      <c r="C4584" s="9" t="e" cm="1">
        <f t="array" aca="1" ref="C4584" ca="1">LEFT(K4584,$C$19743)&amp;"-"&amp;RIGHT(SUBSTITUTE(SUBSTITUTE(TiraAcento(E4584),"-","")," ",""),$C$19744)</f>
        <v>#NAME?</v>
      </c>
      <c r="D4584" s="9" t="s">
        <v>3990</v>
      </c>
      <c r="E4584" s="9" t="s">
        <v>3991</v>
      </c>
      <c r="F4584" s="9" t="s">
        <v>15760</v>
      </c>
      <c r="G4584" s="9" t="s">
        <v>23992</v>
      </c>
      <c r="H4584" s="9" t="s">
        <v>3990</v>
      </c>
      <c r="I4584" s="9" t="s">
        <v>40035</v>
      </c>
      <c r="J4584" s="9" t="s">
        <v>40112</v>
      </c>
      <c r="K4584" s="9" t="s">
        <v>3991</v>
      </c>
    </row>
    <row r="4585" spans="1:11" x14ac:dyDescent="0.35">
      <c r="A4585" s="9">
        <v>4584</v>
      </c>
      <c r="B4585" s="9" t="str">
        <f t="shared" si="71"/>
        <v>Chrysophyllum spl</v>
      </c>
      <c r="C4585" s="9" t="e" cm="1">
        <f t="array" aca="1" ref="C4585" ca="1">LEFT(K4585,$C$19743)&amp;"-"&amp;RIGHT(SUBSTITUTE(SUBSTITUTE(TiraAcento(E4585),"-","")," ",""),$C$19744)</f>
        <v>#NAME?</v>
      </c>
      <c r="D4585" s="9" t="s">
        <v>3990</v>
      </c>
      <c r="E4585" s="9" t="s">
        <v>3992</v>
      </c>
      <c r="F4585" s="9" t="s">
        <v>15760</v>
      </c>
      <c r="G4585" s="9" t="s">
        <v>23993</v>
      </c>
      <c r="H4585" s="9" t="s">
        <v>3990</v>
      </c>
      <c r="I4585" s="9" t="s">
        <v>40035</v>
      </c>
      <c r="J4585" s="9" t="s">
        <v>40112</v>
      </c>
      <c r="K4585" s="9" t="s">
        <v>44535</v>
      </c>
    </row>
    <row r="4586" spans="1:11" x14ac:dyDescent="0.35">
      <c r="A4586" s="9">
        <v>4585</v>
      </c>
      <c r="B4586" s="9" t="str">
        <f t="shared" si="71"/>
        <v>Chrysophyllum spl</v>
      </c>
      <c r="C4586" s="9" t="e" cm="1">
        <f t="array" aca="1" ref="C4586" ca="1">LEFT(K4586,$C$19743)&amp;"-"&amp;RIGHT(SUBSTITUTE(SUBSTITUTE(TiraAcento(E4586),"-","")," ",""),$C$19744)</f>
        <v>#NAME?</v>
      </c>
      <c r="D4586" s="9" t="s">
        <v>3990</v>
      </c>
      <c r="E4586" s="9" t="s">
        <v>3993</v>
      </c>
      <c r="F4586" s="9" t="s">
        <v>15760</v>
      </c>
      <c r="G4586" s="9" t="s">
        <v>23994</v>
      </c>
      <c r="H4586" s="9" t="s">
        <v>3990</v>
      </c>
      <c r="I4586" s="9" t="s">
        <v>40035</v>
      </c>
      <c r="J4586" s="9" t="s">
        <v>40112</v>
      </c>
      <c r="K4586" s="9" t="s">
        <v>44536</v>
      </c>
    </row>
    <row r="4587" spans="1:11" x14ac:dyDescent="0.35">
      <c r="A4587" s="9">
        <v>4586</v>
      </c>
      <c r="B4587" s="9" t="str">
        <f t="shared" si="71"/>
        <v>Chrysophyllum ucu</v>
      </c>
      <c r="C4587" s="9" t="e" cm="1">
        <f t="array" aca="1" ref="C4587" ca="1">LEFT(K4587,$C$19743)&amp;"-"&amp;RIGHT(SUBSTITUTE(SUBSTITUTE(TiraAcento(E4587),"-","")," ",""),$C$19744)</f>
        <v>#NAME?</v>
      </c>
      <c r="D4587" s="9" t="s">
        <v>3994</v>
      </c>
      <c r="E4587" s="9" t="s">
        <v>3995</v>
      </c>
      <c r="F4587" s="9" t="s">
        <v>15761</v>
      </c>
      <c r="G4587" s="9" t="s">
        <v>23995</v>
      </c>
      <c r="H4587" s="9" t="s">
        <v>3994</v>
      </c>
      <c r="I4587" s="9" t="s">
        <v>40035</v>
      </c>
      <c r="J4587" s="9" t="s">
        <v>40113</v>
      </c>
      <c r="K4587" s="9" t="s">
        <v>44537</v>
      </c>
    </row>
    <row r="4588" spans="1:11" x14ac:dyDescent="0.35">
      <c r="A4588" s="9">
        <v>4587</v>
      </c>
      <c r="B4588" s="9" t="str">
        <f t="shared" si="71"/>
        <v>Chrysophyllum ucu</v>
      </c>
      <c r="C4588" s="9" t="e" cm="1">
        <f t="array" aca="1" ref="C4588" ca="1">LEFT(K4588,$C$19743)&amp;"-"&amp;RIGHT(SUBSTITUTE(SUBSTITUTE(TiraAcento(E4588),"-","")," ",""),$C$19744)</f>
        <v>#NAME?</v>
      </c>
      <c r="D4588" s="9" t="s">
        <v>3994</v>
      </c>
      <c r="E4588" s="9" t="s">
        <v>3996</v>
      </c>
      <c r="F4588" s="9" t="s">
        <v>15761</v>
      </c>
      <c r="G4588" s="9" t="s">
        <v>23996</v>
      </c>
      <c r="H4588" s="9" t="s">
        <v>3994</v>
      </c>
      <c r="I4588" s="9" t="s">
        <v>40035</v>
      </c>
      <c r="J4588" s="9" t="s">
        <v>40113</v>
      </c>
      <c r="K4588" s="9" t="s">
        <v>44538</v>
      </c>
    </row>
    <row r="4589" spans="1:11" x14ac:dyDescent="0.35">
      <c r="A4589" s="9">
        <v>4588</v>
      </c>
      <c r="B4589" s="9" t="str">
        <f t="shared" si="71"/>
        <v>Chrysophyllum ucu</v>
      </c>
      <c r="C4589" s="9" t="e" cm="1">
        <f t="array" aca="1" ref="C4589" ca="1">LEFT(K4589,$C$19743)&amp;"-"&amp;RIGHT(SUBSTITUTE(SUBSTITUTE(TiraAcento(E4589),"-","")," ",""),$C$19744)</f>
        <v>#NAME?</v>
      </c>
      <c r="D4589" s="9" t="s">
        <v>3994</v>
      </c>
      <c r="E4589" s="9" t="s">
        <v>3983</v>
      </c>
      <c r="F4589" s="9" t="s">
        <v>15761</v>
      </c>
      <c r="G4589" s="9" t="s">
        <v>23997</v>
      </c>
      <c r="H4589" s="9" t="s">
        <v>3994</v>
      </c>
      <c r="I4589" s="9" t="s">
        <v>40035</v>
      </c>
      <c r="J4589" s="9" t="s">
        <v>40113</v>
      </c>
      <c r="K4589" s="9" t="s">
        <v>44531</v>
      </c>
    </row>
    <row r="4590" spans="1:11" x14ac:dyDescent="0.35">
      <c r="A4590" s="9">
        <v>4589</v>
      </c>
      <c r="B4590" s="9" t="str">
        <f t="shared" si="71"/>
        <v>Chrysophyllum ven</v>
      </c>
      <c r="C4590" s="9" t="e" cm="1">
        <f t="array" aca="1" ref="C4590" ca="1">LEFT(K4590,$C$19743)&amp;"-"&amp;RIGHT(SUBSTITUTE(SUBSTITUTE(TiraAcento(E4590),"-","")," ",""),$C$19744)</f>
        <v>#NAME?</v>
      </c>
      <c r="D4590" s="9" t="s">
        <v>3997</v>
      </c>
      <c r="E4590" s="9" t="s">
        <v>3998</v>
      </c>
      <c r="F4590" s="9" t="s">
        <v>15762</v>
      </c>
      <c r="G4590" s="9" t="s">
        <v>23998</v>
      </c>
      <c r="H4590" s="9" t="s">
        <v>3997</v>
      </c>
      <c r="I4590" s="9" t="s">
        <v>40035</v>
      </c>
      <c r="J4590" s="9" t="s">
        <v>40114</v>
      </c>
      <c r="K4590" s="9" t="s">
        <v>44539</v>
      </c>
    </row>
    <row r="4591" spans="1:11" x14ac:dyDescent="0.35">
      <c r="A4591" s="9">
        <v>4590</v>
      </c>
      <c r="B4591" s="9" t="str">
        <f t="shared" si="71"/>
        <v>Chrysophyllum ven</v>
      </c>
      <c r="C4591" s="9" t="e" cm="1">
        <f t="array" aca="1" ref="C4591" ca="1">LEFT(K4591,$C$19743)&amp;"-"&amp;RIGHT(SUBSTITUTE(SUBSTITUTE(TiraAcento(E4591),"-","")," ",""),$C$19744)</f>
        <v>#NAME?</v>
      </c>
      <c r="D4591" s="9" t="s">
        <v>3997</v>
      </c>
      <c r="E4591" s="9" t="s">
        <v>2061</v>
      </c>
      <c r="F4591" s="9" t="s">
        <v>15762</v>
      </c>
      <c r="G4591" s="9" t="s">
        <v>23999</v>
      </c>
      <c r="H4591" s="9" t="s">
        <v>3997</v>
      </c>
      <c r="I4591" s="9" t="s">
        <v>40035</v>
      </c>
      <c r="J4591" s="9" t="s">
        <v>40114</v>
      </c>
      <c r="K4591" s="9" t="s">
        <v>2061</v>
      </c>
    </row>
    <row r="4592" spans="1:11" x14ac:dyDescent="0.35">
      <c r="A4592" s="9">
        <v>4591</v>
      </c>
      <c r="B4592" s="9" t="str">
        <f t="shared" si="71"/>
        <v>Chrysophyllum ven</v>
      </c>
      <c r="C4592" s="9" t="e" cm="1">
        <f t="array" aca="1" ref="C4592" ca="1">LEFT(K4592,$C$19743)&amp;"-"&amp;RIGHT(SUBSTITUTE(SUBSTITUTE(TiraAcento(E4592),"-","")," ",""),$C$19744)</f>
        <v>#NAME?</v>
      </c>
      <c r="D4592" s="9" t="s">
        <v>3997</v>
      </c>
      <c r="E4592" s="9" t="s">
        <v>2062</v>
      </c>
      <c r="F4592" s="9" t="s">
        <v>15762</v>
      </c>
      <c r="G4592" s="9" t="s">
        <v>24000</v>
      </c>
      <c r="H4592" s="9" t="s">
        <v>3997</v>
      </c>
      <c r="I4592" s="9" t="s">
        <v>40035</v>
      </c>
      <c r="J4592" s="9" t="s">
        <v>40114</v>
      </c>
      <c r="K4592" s="9" t="s">
        <v>2062</v>
      </c>
    </row>
    <row r="4593" spans="1:11" x14ac:dyDescent="0.35">
      <c r="A4593" s="9">
        <v>4592</v>
      </c>
      <c r="B4593" s="9" t="str">
        <f t="shared" si="71"/>
        <v>Chrysophyllum vir</v>
      </c>
      <c r="C4593" s="9" t="e" cm="1">
        <f t="array" aca="1" ref="C4593" ca="1">LEFT(K4593,$C$19743)&amp;"-"&amp;RIGHT(SUBSTITUTE(SUBSTITUTE(TiraAcento(E4593),"-","")," ",""),$C$19744)</f>
        <v>#NAME?</v>
      </c>
      <c r="D4593" s="9" t="s">
        <v>3999</v>
      </c>
      <c r="E4593" s="9" t="s">
        <v>3663</v>
      </c>
      <c r="F4593" s="9" t="s">
        <v>15763</v>
      </c>
      <c r="G4593" s="9" t="s">
        <v>24001</v>
      </c>
      <c r="H4593" s="9" t="s">
        <v>3999</v>
      </c>
      <c r="I4593" s="9" t="s">
        <v>40035</v>
      </c>
      <c r="J4593" s="9" t="s">
        <v>40115</v>
      </c>
      <c r="K4593" s="9" t="s">
        <v>44367</v>
      </c>
    </row>
    <row r="4594" spans="1:11" x14ac:dyDescent="0.35">
      <c r="A4594" s="9">
        <v>4593</v>
      </c>
      <c r="B4594" s="9" t="str">
        <f t="shared" si="71"/>
        <v>Chrysophyllum vir</v>
      </c>
      <c r="C4594" s="9" t="e" cm="1">
        <f t="array" aca="1" ref="C4594" ca="1">LEFT(K4594,$C$19743)&amp;"-"&amp;RIGHT(SUBSTITUTE(SUBSTITUTE(TiraAcento(E4594),"-","")," ",""),$C$19744)</f>
        <v>#NAME?</v>
      </c>
      <c r="D4594" s="9" t="s">
        <v>3999</v>
      </c>
      <c r="E4594" s="9" t="s">
        <v>3665</v>
      </c>
      <c r="F4594" s="9" t="s">
        <v>15763</v>
      </c>
      <c r="G4594" s="9" t="s">
        <v>24002</v>
      </c>
      <c r="H4594" s="9" t="s">
        <v>3999</v>
      </c>
      <c r="I4594" s="9" t="s">
        <v>40035</v>
      </c>
      <c r="J4594" s="9" t="s">
        <v>40115</v>
      </c>
      <c r="K4594" s="9" t="s">
        <v>3665</v>
      </c>
    </row>
    <row r="4595" spans="1:11" x14ac:dyDescent="0.35">
      <c r="A4595" s="9">
        <v>4594</v>
      </c>
      <c r="B4595" s="9" t="str">
        <f t="shared" si="71"/>
        <v>Chrysophyllum vir</v>
      </c>
      <c r="C4595" s="9" t="e" cm="1">
        <f t="array" aca="1" ref="C4595" ca="1">LEFT(K4595,$C$19743)&amp;"-"&amp;RIGHT(SUBSTITUTE(SUBSTITUTE(TiraAcento(E4595),"-","")," ",""),$C$19744)</f>
        <v>#NAME?</v>
      </c>
      <c r="D4595" s="9" t="s">
        <v>3999</v>
      </c>
      <c r="E4595" s="9" t="s">
        <v>37</v>
      </c>
      <c r="F4595" s="9" t="s">
        <v>15763</v>
      </c>
      <c r="G4595" s="9" t="s">
        <v>24003</v>
      </c>
      <c r="H4595" s="9" t="s">
        <v>3999</v>
      </c>
      <c r="I4595" s="9" t="s">
        <v>40035</v>
      </c>
      <c r="J4595" s="9" t="s">
        <v>40115</v>
      </c>
      <c r="K4595" s="9" t="s">
        <v>37</v>
      </c>
    </row>
    <row r="4596" spans="1:11" x14ac:dyDescent="0.35">
      <c r="A4596" s="9">
        <v>4595</v>
      </c>
      <c r="B4596" s="9" t="str">
        <f t="shared" si="71"/>
        <v>Chrysophyllum vir</v>
      </c>
      <c r="C4596" s="9" t="e" cm="1">
        <f t="array" aca="1" ref="C4596" ca="1">LEFT(K4596,$C$19743)&amp;"-"&amp;RIGHT(SUBSTITUTE(SUBSTITUTE(TiraAcento(E4596),"-","")," ",""),$C$19744)</f>
        <v>#NAME?</v>
      </c>
      <c r="D4596" s="9" t="s">
        <v>3999</v>
      </c>
      <c r="E4596" s="9" t="s">
        <v>3666</v>
      </c>
      <c r="F4596" s="9" t="s">
        <v>15763</v>
      </c>
      <c r="G4596" s="9" t="s">
        <v>24004</v>
      </c>
      <c r="H4596" s="9" t="s">
        <v>3999</v>
      </c>
      <c r="I4596" s="9" t="s">
        <v>40035</v>
      </c>
      <c r="J4596" s="9" t="s">
        <v>40115</v>
      </c>
      <c r="K4596" s="9" t="s">
        <v>44369</v>
      </c>
    </row>
    <row r="4597" spans="1:11" x14ac:dyDescent="0.35">
      <c r="A4597" s="9">
        <v>4596</v>
      </c>
      <c r="B4597" s="9" t="str">
        <f t="shared" si="71"/>
        <v>Chrysophyllum vir</v>
      </c>
      <c r="C4597" s="9" t="e" cm="1">
        <f t="array" aca="1" ref="C4597" ca="1">LEFT(K4597,$C$19743)&amp;"-"&amp;RIGHT(SUBSTITUTE(SUBSTITUTE(TiraAcento(E4597),"-","")," ",""),$C$19744)</f>
        <v>#NAME?</v>
      </c>
      <c r="D4597" s="9" t="s">
        <v>3999</v>
      </c>
      <c r="E4597" s="9" t="s">
        <v>3544</v>
      </c>
      <c r="F4597" s="9" t="s">
        <v>15763</v>
      </c>
      <c r="G4597" s="9" t="s">
        <v>24005</v>
      </c>
      <c r="H4597" s="9" t="s">
        <v>3999</v>
      </c>
      <c r="I4597" s="9" t="s">
        <v>40035</v>
      </c>
      <c r="J4597" s="9" t="s">
        <v>40115</v>
      </c>
      <c r="K4597" s="9" t="s">
        <v>3544</v>
      </c>
    </row>
    <row r="4598" spans="1:11" x14ac:dyDescent="0.35">
      <c r="A4598" s="9">
        <v>4597</v>
      </c>
      <c r="B4598" s="9" t="str">
        <f t="shared" si="71"/>
        <v>Chrysophyllum vir</v>
      </c>
      <c r="C4598" s="9" t="e" cm="1">
        <f t="array" aca="1" ref="C4598" ca="1">LEFT(K4598,$C$19743)&amp;"-"&amp;RIGHT(SUBSTITUTE(SUBSTITUTE(TiraAcento(E4598),"-","")," ",""),$C$19744)</f>
        <v>#NAME?</v>
      </c>
      <c r="D4598" s="9" t="s">
        <v>3999</v>
      </c>
      <c r="E4598" s="9" t="s">
        <v>4000</v>
      </c>
      <c r="F4598" s="9" t="s">
        <v>15763</v>
      </c>
      <c r="G4598" s="9" t="s">
        <v>24006</v>
      </c>
      <c r="H4598" s="9" t="s">
        <v>3999</v>
      </c>
      <c r="I4598" s="9" t="s">
        <v>40035</v>
      </c>
      <c r="J4598" s="9" t="s">
        <v>40115</v>
      </c>
      <c r="K4598" s="9" t="s">
        <v>44540</v>
      </c>
    </row>
    <row r="4599" spans="1:11" x14ac:dyDescent="0.35">
      <c r="A4599" s="9">
        <v>4598</v>
      </c>
      <c r="B4599" s="9" t="str">
        <f t="shared" si="71"/>
        <v>Chrysophyllum vir</v>
      </c>
      <c r="C4599" s="9" t="e" cm="1">
        <f t="array" aca="1" ref="C4599" ca="1">LEFT(K4599,$C$19743)&amp;"-"&amp;RIGHT(SUBSTITUTE(SUBSTITUTE(TiraAcento(E4599),"-","")," ",""),$C$19744)</f>
        <v>#NAME?</v>
      </c>
      <c r="D4599" s="9" t="s">
        <v>3999</v>
      </c>
      <c r="E4599" s="9" t="s">
        <v>3667</v>
      </c>
      <c r="F4599" s="9" t="s">
        <v>15763</v>
      </c>
      <c r="G4599" s="9" t="s">
        <v>24007</v>
      </c>
      <c r="H4599" s="9" t="s">
        <v>3999</v>
      </c>
      <c r="I4599" s="9" t="s">
        <v>40035</v>
      </c>
      <c r="J4599" s="9" t="s">
        <v>40115</v>
      </c>
      <c r="K4599" s="9" t="s">
        <v>44370</v>
      </c>
    </row>
    <row r="4600" spans="1:11" x14ac:dyDescent="0.35">
      <c r="A4600" s="9">
        <v>4599</v>
      </c>
      <c r="B4600" s="9" t="str">
        <f t="shared" si="71"/>
        <v>Chrysophyllum vir</v>
      </c>
      <c r="C4600" s="9" t="e" cm="1">
        <f t="array" aca="1" ref="C4600" ca="1">LEFT(K4600,$C$19743)&amp;"-"&amp;RIGHT(SUBSTITUTE(SUBSTITUTE(TiraAcento(E4600),"-","")," ",""),$C$19744)</f>
        <v>#NAME?</v>
      </c>
      <c r="D4600" s="9" t="s">
        <v>3999</v>
      </c>
      <c r="E4600" s="9" t="s">
        <v>3668</v>
      </c>
      <c r="F4600" s="9" t="s">
        <v>15763</v>
      </c>
      <c r="G4600" s="9" t="s">
        <v>24008</v>
      </c>
      <c r="H4600" s="9" t="s">
        <v>3999</v>
      </c>
      <c r="I4600" s="9" t="s">
        <v>40035</v>
      </c>
      <c r="J4600" s="9" t="s">
        <v>40115</v>
      </c>
      <c r="K4600" s="9" t="s">
        <v>44371</v>
      </c>
    </row>
    <row r="4601" spans="1:11" x14ac:dyDescent="0.35">
      <c r="A4601" s="9">
        <v>4600</v>
      </c>
      <c r="B4601" s="9" t="str">
        <f t="shared" si="71"/>
        <v>Chrysophyllum vir</v>
      </c>
      <c r="C4601" s="9" t="e" cm="1">
        <f t="array" aca="1" ref="C4601" ca="1">LEFT(K4601,$C$19743)&amp;"-"&amp;RIGHT(SUBSTITUTE(SUBSTITUTE(TiraAcento(E4601),"-","")," ",""),$C$19744)</f>
        <v>#NAME?</v>
      </c>
      <c r="D4601" s="9" t="s">
        <v>3999</v>
      </c>
      <c r="E4601" s="9" t="s">
        <v>3670</v>
      </c>
      <c r="F4601" s="9" t="s">
        <v>15763</v>
      </c>
      <c r="G4601" s="9" t="s">
        <v>24009</v>
      </c>
      <c r="H4601" s="9" t="s">
        <v>3999</v>
      </c>
      <c r="I4601" s="9" t="s">
        <v>40035</v>
      </c>
      <c r="J4601" s="9" t="s">
        <v>40115</v>
      </c>
      <c r="K4601" s="9" t="s">
        <v>44373</v>
      </c>
    </row>
    <row r="4602" spans="1:11" x14ac:dyDescent="0.35">
      <c r="A4602" s="9">
        <v>4601</v>
      </c>
      <c r="B4602" s="9" t="str">
        <f t="shared" si="71"/>
        <v>Chrysophyllum vir</v>
      </c>
      <c r="C4602" s="9" t="e" cm="1">
        <f t="array" aca="1" ref="C4602" ca="1">LEFT(K4602,$C$19743)&amp;"-"&amp;RIGHT(SUBSTITUTE(SUBSTITUTE(TiraAcento(E4602),"-","")," ",""),$C$19744)</f>
        <v>#NAME?</v>
      </c>
      <c r="D4602" s="9" t="s">
        <v>3999</v>
      </c>
      <c r="E4602" s="9" t="s">
        <v>3943</v>
      </c>
      <c r="F4602" s="9" t="s">
        <v>15763</v>
      </c>
      <c r="G4602" s="9" t="s">
        <v>24010</v>
      </c>
      <c r="H4602" s="9" t="s">
        <v>3999</v>
      </c>
      <c r="I4602" s="9" t="s">
        <v>40035</v>
      </c>
      <c r="J4602" s="9" t="s">
        <v>40115</v>
      </c>
      <c r="K4602" s="9" t="s">
        <v>44518</v>
      </c>
    </row>
    <row r="4603" spans="1:11" x14ac:dyDescent="0.35">
      <c r="A4603" s="9">
        <v>4602</v>
      </c>
      <c r="B4603" s="9" t="str">
        <f t="shared" si="71"/>
        <v>Chrysophyllum vir</v>
      </c>
      <c r="C4603" s="9" t="e" cm="1">
        <f t="array" aca="1" ref="C4603" ca="1">LEFT(K4603,$C$19743)&amp;"-"&amp;RIGHT(SUBSTITUTE(SUBSTITUTE(TiraAcento(E4603),"-","")," ",""),$C$19744)</f>
        <v>#NAME?</v>
      </c>
      <c r="D4603" s="9" t="s">
        <v>3999</v>
      </c>
      <c r="E4603" s="9" t="s">
        <v>863</v>
      </c>
      <c r="F4603" s="9" t="s">
        <v>15763</v>
      </c>
      <c r="G4603" s="9" t="s">
        <v>24011</v>
      </c>
      <c r="H4603" s="9" t="s">
        <v>3999</v>
      </c>
      <c r="I4603" s="9" t="s">
        <v>40035</v>
      </c>
      <c r="J4603" s="9" t="s">
        <v>40115</v>
      </c>
      <c r="K4603" s="9" t="s">
        <v>42964</v>
      </c>
    </row>
    <row r="4604" spans="1:11" x14ac:dyDescent="0.35">
      <c r="A4604" s="9">
        <v>4603</v>
      </c>
      <c r="B4604" s="9" t="str">
        <f t="shared" si="71"/>
        <v>Chrysophyllum vir</v>
      </c>
      <c r="C4604" s="9" t="e" cm="1">
        <f t="array" aca="1" ref="C4604" ca="1">LEFT(K4604,$C$19743)&amp;"-"&amp;RIGHT(SUBSTITUTE(SUBSTITUTE(TiraAcento(E4604),"-","")," ",""),$C$19744)</f>
        <v>#NAME?</v>
      </c>
      <c r="D4604" s="9" t="s">
        <v>3999</v>
      </c>
      <c r="E4604" s="9" t="s">
        <v>3947</v>
      </c>
      <c r="F4604" s="9" t="s">
        <v>15763</v>
      </c>
      <c r="G4604" s="9" t="s">
        <v>24012</v>
      </c>
      <c r="H4604" s="9" t="s">
        <v>3999</v>
      </c>
      <c r="I4604" s="9" t="s">
        <v>40035</v>
      </c>
      <c r="J4604" s="9" t="s">
        <v>40115</v>
      </c>
      <c r="K4604" s="9" t="s">
        <v>3947</v>
      </c>
    </row>
    <row r="4605" spans="1:11" x14ac:dyDescent="0.35">
      <c r="A4605" s="9">
        <v>4604</v>
      </c>
      <c r="B4605" s="9" t="str">
        <f t="shared" si="71"/>
        <v>Chrysophyllum vir</v>
      </c>
      <c r="C4605" s="9" t="e" cm="1">
        <f t="array" aca="1" ref="C4605" ca="1">LEFT(K4605,$C$19743)&amp;"-"&amp;RIGHT(SUBSTITUTE(SUBSTITUTE(TiraAcento(E4605),"-","")," ",""),$C$19744)</f>
        <v>#NAME?</v>
      </c>
      <c r="D4605" s="9" t="s">
        <v>3999</v>
      </c>
      <c r="E4605" s="9" t="s">
        <v>3948</v>
      </c>
      <c r="F4605" s="9" t="s">
        <v>15763</v>
      </c>
      <c r="G4605" s="9" t="s">
        <v>24013</v>
      </c>
      <c r="H4605" s="9" t="s">
        <v>3999</v>
      </c>
      <c r="I4605" s="9" t="s">
        <v>40035</v>
      </c>
      <c r="J4605" s="9" t="s">
        <v>40115</v>
      </c>
      <c r="K4605" s="9" t="s">
        <v>3948</v>
      </c>
    </row>
    <row r="4606" spans="1:11" x14ac:dyDescent="0.35">
      <c r="A4606" s="9">
        <v>4605</v>
      </c>
      <c r="B4606" s="9" t="str">
        <f t="shared" si="71"/>
        <v>Chrysophylum bra</v>
      </c>
      <c r="C4606" s="9" t="e" cm="1">
        <f t="array" aca="1" ref="C4606" ca="1">LEFT(K4606,$C$19743)&amp;"-"&amp;RIGHT(SUBSTITUTE(SUBSTITUTE(TiraAcento(E4606),"-","")," ",""),$C$19744)</f>
        <v>#NAME?</v>
      </c>
      <c r="D4606" s="9" t="s">
        <v>4001</v>
      </c>
      <c r="E4606" s="9"/>
      <c r="F4606" s="9" t="s">
        <v>15764</v>
      </c>
      <c r="G4606" s="9" t="s">
        <v>24014</v>
      </c>
      <c r="H4606" s="9" t="s">
        <v>4001</v>
      </c>
      <c r="I4606" s="9" t="s">
        <v>40116</v>
      </c>
      <c r="J4606" s="9" t="s">
        <v>39323</v>
      </c>
      <c r="K4606" s="9" t="s">
        <v>42568</v>
      </c>
    </row>
    <row r="4607" spans="1:11" x14ac:dyDescent="0.35">
      <c r="A4607" s="9">
        <v>4606</v>
      </c>
      <c r="B4607" s="9" t="str">
        <f t="shared" si="71"/>
        <v>Chuquiraga gla</v>
      </c>
      <c r="C4607" s="9" t="e" cm="1">
        <f t="array" aca="1" ref="C4607" ca="1">LEFT(K4607,$C$19743)&amp;"-"&amp;RIGHT(SUBSTITUTE(SUBSTITUTE(TiraAcento(E4607),"-","")," ",""),$C$19744)</f>
        <v>#NAME?</v>
      </c>
      <c r="D4607" s="9" t="s">
        <v>4002</v>
      </c>
      <c r="E4607" s="9" t="s">
        <v>4003</v>
      </c>
      <c r="F4607" s="9" t="s">
        <v>15765</v>
      </c>
      <c r="G4607" s="9" t="s">
        <v>24015</v>
      </c>
      <c r="H4607" s="9" t="s">
        <v>4002</v>
      </c>
      <c r="I4607" s="9" t="s">
        <v>40117</v>
      </c>
      <c r="J4607" s="9" t="s">
        <v>39517</v>
      </c>
      <c r="K4607" s="9" t="s">
        <v>44541</v>
      </c>
    </row>
    <row r="4608" spans="1:11" x14ac:dyDescent="0.35">
      <c r="A4608" s="9">
        <v>4607</v>
      </c>
      <c r="B4608" s="9" t="str">
        <f t="shared" si="71"/>
        <v>Chuquiraga gla</v>
      </c>
      <c r="C4608" s="9" t="e" cm="1">
        <f t="array" aca="1" ref="C4608" ca="1">LEFT(K4608,$C$19743)&amp;"-"&amp;RIGHT(SUBSTITUTE(SUBSTITUTE(TiraAcento(E4608),"-","")," ",""),$C$19744)</f>
        <v>#NAME?</v>
      </c>
      <c r="D4608" s="9" t="s">
        <v>4004</v>
      </c>
      <c r="E4608" s="9" t="s">
        <v>4003</v>
      </c>
      <c r="F4608" s="9" t="s">
        <v>15765</v>
      </c>
      <c r="G4608" s="9" t="s">
        <v>24016</v>
      </c>
      <c r="H4608" s="9" t="s">
        <v>4004</v>
      </c>
      <c r="I4608" s="9" t="s">
        <v>40117</v>
      </c>
      <c r="J4608" s="9" t="s">
        <v>39517</v>
      </c>
      <c r="K4608" s="9" t="s">
        <v>44541</v>
      </c>
    </row>
    <row r="4609" spans="1:11" x14ac:dyDescent="0.35">
      <c r="A4609" s="9">
        <v>4608</v>
      </c>
      <c r="B4609" s="9" t="str">
        <f t="shared" si="71"/>
        <v>Chuquiraga pan</v>
      </c>
      <c r="C4609" s="9" t="e" cm="1">
        <f t="array" aca="1" ref="C4609" ca="1">LEFT(K4609,$C$19743)&amp;"-"&amp;RIGHT(SUBSTITUTE(SUBSTITUTE(TiraAcento(E4609),"-","")," ",""),$C$19744)</f>
        <v>#NAME?</v>
      </c>
      <c r="D4609" s="9" t="s">
        <v>4005</v>
      </c>
      <c r="E4609" s="9" t="s">
        <v>4006</v>
      </c>
      <c r="F4609" s="9" t="s">
        <v>15766</v>
      </c>
      <c r="G4609" s="9" t="s">
        <v>24017</v>
      </c>
      <c r="H4609" s="9" t="s">
        <v>4005</v>
      </c>
      <c r="I4609" s="9" t="s">
        <v>40117</v>
      </c>
      <c r="J4609" s="9" t="s">
        <v>39278</v>
      </c>
      <c r="K4609" s="9" t="s">
        <v>44542</v>
      </c>
    </row>
    <row r="4610" spans="1:11" x14ac:dyDescent="0.35">
      <c r="A4610" s="9">
        <v>4609</v>
      </c>
      <c r="B4610" s="9" t="str">
        <f t="shared" si="71"/>
        <v>Chuquiraga pan</v>
      </c>
      <c r="C4610" s="9" t="e" cm="1">
        <f t="array" aca="1" ref="C4610" ca="1">LEFT(K4610,$C$19743)&amp;"-"&amp;RIGHT(SUBSTITUTE(SUBSTITUTE(TiraAcento(E4610),"-","")," ",""),$C$19744)</f>
        <v>#NAME?</v>
      </c>
      <c r="D4610" s="9" t="s">
        <v>4005</v>
      </c>
      <c r="E4610" s="9" t="s">
        <v>4007</v>
      </c>
      <c r="F4610" s="9" t="s">
        <v>15766</v>
      </c>
      <c r="G4610" s="9" t="s">
        <v>24018</v>
      </c>
      <c r="H4610" s="9" t="s">
        <v>4005</v>
      </c>
      <c r="I4610" s="9" t="s">
        <v>40117</v>
      </c>
      <c r="J4610" s="9" t="s">
        <v>39278</v>
      </c>
      <c r="K4610" s="9" t="s">
        <v>44543</v>
      </c>
    </row>
    <row r="4611" spans="1:11" x14ac:dyDescent="0.35">
      <c r="A4611" s="9">
        <v>4610</v>
      </c>
      <c r="B4611" s="9" t="str">
        <f t="shared" ref="B4611:B4674" si="72">I4611&amp;" "&amp;IFERROR(LEFT(J4611,$B$19743),D4611)</f>
        <v>Chuquiraga pan</v>
      </c>
      <c r="C4611" s="9" t="e" cm="1">
        <f t="array" aca="1" ref="C4611" ca="1">LEFT(K4611,$C$19743)&amp;"-"&amp;RIGHT(SUBSTITUTE(SUBSTITUTE(TiraAcento(E4611),"-","")," ",""),$C$19744)</f>
        <v>#NAME?</v>
      </c>
      <c r="D4611" s="9" t="s">
        <v>4005</v>
      </c>
      <c r="E4611" s="9" t="s">
        <v>4003</v>
      </c>
      <c r="F4611" s="9" t="s">
        <v>15766</v>
      </c>
      <c r="G4611" s="9" t="s">
        <v>24019</v>
      </c>
      <c r="H4611" s="9" t="s">
        <v>4005</v>
      </c>
      <c r="I4611" s="9" t="s">
        <v>40117</v>
      </c>
      <c r="J4611" s="9" t="s">
        <v>39278</v>
      </c>
      <c r="K4611" s="9" t="s">
        <v>44541</v>
      </c>
    </row>
    <row r="4612" spans="1:11" x14ac:dyDescent="0.35">
      <c r="A4612" s="9">
        <v>4611</v>
      </c>
      <c r="B4612" s="9" t="str">
        <f t="shared" si="72"/>
        <v>Chuquiraga pan</v>
      </c>
      <c r="C4612" s="9" t="e" cm="1">
        <f t="array" aca="1" ref="C4612" ca="1">LEFT(K4612,$C$19743)&amp;"-"&amp;RIGHT(SUBSTITUTE(SUBSTITUTE(TiraAcento(E4612),"-","")," ",""),$C$19744)</f>
        <v>#NAME?</v>
      </c>
      <c r="D4612" s="9" t="s">
        <v>4005</v>
      </c>
      <c r="E4612" s="9" t="s">
        <v>4008</v>
      </c>
      <c r="F4612" s="9" t="s">
        <v>15766</v>
      </c>
      <c r="G4612" s="9" t="s">
        <v>24020</v>
      </c>
      <c r="H4612" s="9" t="s">
        <v>4005</v>
      </c>
      <c r="I4612" s="9" t="s">
        <v>40117</v>
      </c>
      <c r="J4612" s="9" t="s">
        <v>39278</v>
      </c>
      <c r="K4612" s="9" t="s">
        <v>44544</v>
      </c>
    </row>
    <row r="4613" spans="1:11" x14ac:dyDescent="0.35">
      <c r="A4613" s="9">
        <v>4612</v>
      </c>
      <c r="B4613" s="9" t="str">
        <f t="shared" si="72"/>
        <v>Chuquiraga pan</v>
      </c>
      <c r="C4613" s="9" t="e" cm="1">
        <f t="array" aca="1" ref="C4613" ca="1">LEFT(K4613,$C$19743)&amp;"-"&amp;RIGHT(SUBSTITUTE(SUBSTITUTE(TiraAcento(E4613),"-","")," ",""),$C$19744)</f>
        <v>#NAME?</v>
      </c>
      <c r="D4613" s="9" t="s">
        <v>4005</v>
      </c>
      <c r="E4613" s="9" t="s">
        <v>4009</v>
      </c>
      <c r="F4613" s="9" t="s">
        <v>15766</v>
      </c>
      <c r="G4613" s="9" t="s">
        <v>24021</v>
      </c>
      <c r="H4613" s="9" t="s">
        <v>4005</v>
      </c>
      <c r="I4613" s="9" t="s">
        <v>40117</v>
      </c>
      <c r="J4613" s="9" t="s">
        <v>39278</v>
      </c>
      <c r="K4613" s="9" t="s">
        <v>44545</v>
      </c>
    </row>
    <row r="4614" spans="1:11" x14ac:dyDescent="0.35">
      <c r="A4614" s="9">
        <v>4613</v>
      </c>
      <c r="B4614" s="9" t="str">
        <f t="shared" si="72"/>
        <v>Chuquiraga spi</v>
      </c>
      <c r="C4614" s="9" t="e" cm="1">
        <f t="array" aca="1" ref="C4614" ca="1">LEFT(K4614,$C$19743)&amp;"-"&amp;RIGHT(SUBSTITUTE(SUBSTITUTE(TiraAcento(E4614),"-","")," ",""),$C$19744)</f>
        <v>#NAME?</v>
      </c>
      <c r="D4614" s="9" t="s">
        <v>4010</v>
      </c>
      <c r="E4614" s="9" t="s">
        <v>4011</v>
      </c>
      <c r="F4614" s="9" t="s">
        <v>15767</v>
      </c>
      <c r="G4614" s="9" t="s">
        <v>24022</v>
      </c>
      <c r="H4614" s="9" t="s">
        <v>4010</v>
      </c>
      <c r="I4614" s="9" t="s">
        <v>40117</v>
      </c>
      <c r="J4614" s="9" t="s">
        <v>39289</v>
      </c>
      <c r="K4614" s="9" t="s">
        <v>44546</v>
      </c>
    </row>
    <row r="4615" spans="1:11" x14ac:dyDescent="0.35">
      <c r="A4615" s="9">
        <v>4614</v>
      </c>
      <c r="B4615" s="9" t="str">
        <f t="shared" si="72"/>
        <v>Chuquiraga spi</v>
      </c>
      <c r="C4615" s="9" t="e" cm="1">
        <f t="array" aca="1" ref="C4615" ca="1">LEFT(K4615,$C$19743)&amp;"-"&amp;RIGHT(SUBSTITUTE(SUBSTITUTE(TiraAcento(E4615),"-","")," ",""),$C$19744)</f>
        <v>#NAME?</v>
      </c>
      <c r="D4615" s="9" t="s">
        <v>4010</v>
      </c>
      <c r="E4615" s="9" t="s">
        <v>4009</v>
      </c>
      <c r="F4615" s="9" t="s">
        <v>15767</v>
      </c>
      <c r="G4615" s="9" t="s">
        <v>24023</v>
      </c>
      <c r="H4615" s="9" t="s">
        <v>4010</v>
      </c>
      <c r="I4615" s="9" t="s">
        <v>40117</v>
      </c>
      <c r="J4615" s="9" t="s">
        <v>39289</v>
      </c>
      <c r="K4615" s="9" t="s">
        <v>44545</v>
      </c>
    </row>
    <row r="4616" spans="1:11" x14ac:dyDescent="0.35">
      <c r="A4616" s="9">
        <v>4615</v>
      </c>
      <c r="B4616" s="9" t="str">
        <f t="shared" si="72"/>
        <v>Chuquiraga tom</v>
      </c>
      <c r="C4616" s="9" t="e" cm="1">
        <f t="array" aca="1" ref="C4616" ca="1">LEFT(K4616,$C$19743)&amp;"-"&amp;RIGHT(SUBSTITUTE(SUBSTITUTE(TiraAcento(E4616),"-","")," ",""),$C$19744)</f>
        <v>#NAME?</v>
      </c>
      <c r="D4616" s="9" t="s">
        <v>4012</v>
      </c>
      <c r="E4616" s="9"/>
      <c r="F4616" s="9" t="s">
        <v>15768</v>
      </c>
      <c r="G4616" s="9" t="s">
        <v>24024</v>
      </c>
      <c r="H4616" s="9" t="s">
        <v>4012</v>
      </c>
      <c r="I4616" s="9" t="s">
        <v>40117</v>
      </c>
      <c r="J4616" s="9" t="s">
        <v>39344</v>
      </c>
      <c r="K4616" s="9" t="s">
        <v>42568</v>
      </c>
    </row>
    <row r="4617" spans="1:11" x14ac:dyDescent="0.35">
      <c r="A4617" s="9">
        <v>4616</v>
      </c>
      <c r="B4617" s="9" t="str">
        <f t="shared" si="72"/>
        <v xml:space="preserve">Chytroma </v>
      </c>
      <c r="C4617" s="9" t="e" cm="1">
        <f t="array" aca="1" ref="C4617" ca="1">LEFT(K4617,$C$19743)&amp;"-"&amp;RIGHT(SUBSTITUTE(SUBSTITUTE(TiraAcento(E4617),"-","")," ",""),$C$19744)</f>
        <v>#NAME?</v>
      </c>
      <c r="D4617" s="9" t="s">
        <v>4013</v>
      </c>
      <c r="E4617" s="9"/>
      <c r="F4617" s="9" t="s">
        <v>4013</v>
      </c>
      <c r="G4617" s="9" t="s">
        <v>24025</v>
      </c>
      <c r="H4617" s="9" t="s">
        <v>4013</v>
      </c>
      <c r="I4617" s="9" t="s">
        <v>4013</v>
      </c>
      <c r="J4617" s="9"/>
      <c r="K4617" s="9" t="s">
        <v>42568</v>
      </c>
    </row>
    <row r="4618" spans="1:11" x14ac:dyDescent="0.35">
      <c r="A4618" s="9">
        <v>4617</v>
      </c>
      <c r="B4618" s="9" t="str">
        <f t="shared" si="72"/>
        <v>Chytroma cha</v>
      </c>
      <c r="C4618" s="9" t="e" cm="1">
        <f t="array" aca="1" ref="C4618" ca="1">LEFT(K4618,$C$19743)&amp;"-"&amp;RIGHT(SUBSTITUTE(SUBSTITUTE(TiraAcento(E4618),"-","")," ",""),$C$19744)</f>
        <v>#NAME?</v>
      </c>
      <c r="D4618" s="9" t="s">
        <v>4014</v>
      </c>
      <c r="E4618" s="9"/>
      <c r="F4618" s="9" t="s">
        <v>15769</v>
      </c>
      <c r="G4618" s="9" t="s">
        <v>24026</v>
      </c>
      <c r="H4618" s="9" t="s">
        <v>4014</v>
      </c>
      <c r="I4618" s="9" t="s">
        <v>4013</v>
      </c>
      <c r="J4618" s="9" t="s">
        <v>40118</v>
      </c>
      <c r="K4618" s="9" t="s">
        <v>42568</v>
      </c>
    </row>
    <row r="4619" spans="1:11" x14ac:dyDescent="0.35">
      <c r="A4619" s="9">
        <v>4618</v>
      </c>
      <c r="B4619" s="9" t="str">
        <f t="shared" si="72"/>
        <v>Chytroma gra</v>
      </c>
      <c r="C4619" s="9" t="e" cm="1">
        <f t="array" aca="1" ref="C4619" ca="1">LEFT(K4619,$C$19743)&amp;"-"&amp;RIGHT(SUBSTITUTE(SUBSTITUTE(TiraAcento(E4619),"-","")," ",""),$C$19744)</f>
        <v>#NAME?</v>
      </c>
      <c r="D4619" s="9" t="s">
        <v>4015</v>
      </c>
      <c r="E4619" s="9"/>
      <c r="F4619" s="9" t="s">
        <v>15770</v>
      </c>
      <c r="G4619" s="9" t="s">
        <v>24027</v>
      </c>
      <c r="H4619" s="9" t="s">
        <v>4015</v>
      </c>
      <c r="I4619" s="9" t="s">
        <v>4013</v>
      </c>
      <c r="J4619" s="9" t="s">
        <v>39882</v>
      </c>
      <c r="K4619" s="9" t="s">
        <v>42568</v>
      </c>
    </row>
    <row r="4620" spans="1:11" x14ac:dyDescent="0.35">
      <c r="A4620" s="9">
        <v>4619</v>
      </c>
      <c r="B4620" s="9" t="str">
        <f t="shared" si="72"/>
        <v>Chytroma ibi</v>
      </c>
      <c r="C4620" s="9" t="e" cm="1">
        <f t="array" aca="1" ref="C4620" ca="1">LEFT(K4620,$C$19743)&amp;"-"&amp;RIGHT(SUBSTITUTE(SUBSTITUTE(TiraAcento(E4620),"-","")," ",""),$C$19744)</f>
        <v>#NAME?</v>
      </c>
      <c r="D4620" s="9" t="s">
        <v>4016</v>
      </c>
      <c r="E4620" s="9"/>
      <c r="F4620" s="9" t="s">
        <v>15771</v>
      </c>
      <c r="G4620" s="9" t="s">
        <v>24028</v>
      </c>
      <c r="H4620" s="9" t="s">
        <v>4016</v>
      </c>
      <c r="I4620" s="9" t="s">
        <v>4013</v>
      </c>
      <c r="J4620" s="9" t="s">
        <v>40119</v>
      </c>
      <c r="K4620" s="9" t="s">
        <v>42568</v>
      </c>
    </row>
    <row r="4621" spans="1:11" x14ac:dyDescent="0.35">
      <c r="A4621" s="9">
        <v>4620</v>
      </c>
      <c r="B4621" s="9" t="str">
        <f t="shared" si="72"/>
        <v>Chytroma spr</v>
      </c>
      <c r="C4621" s="9" t="e" cm="1">
        <f t="array" aca="1" ref="C4621" ca="1">LEFT(K4621,$C$19743)&amp;"-"&amp;RIGHT(SUBSTITUTE(SUBSTITUTE(TiraAcento(E4621),"-","")," ",""),$C$19744)</f>
        <v>#NAME?</v>
      </c>
      <c r="D4621" s="9" t="s">
        <v>4017</v>
      </c>
      <c r="E4621" s="9"/>
      <c r="F4621" s="9" t="s">
        <v>15772</v>
      </c>
      <c r="G4621" s="9" t="s">
        <v>24029</v>
      </c>
      <c r="H4621" s="9" t="s">
        <v>4017</v>
      </c>
      <c r="I4621" s="9" t="s">
        <v>4013</v>
      </c>
      <c r="J4621" s="9" t="s">
        <v>39553</v>
      </c>
      <c r="K4621" s="9" t="s">
        <v>42568</v>
      </c>
    </row>
    <row r="4622" spans="1:11" x14ac:dyDescent="0.35">
      <c r="A4622" s="9">
        <v>4621</v>
      </c>
      <c r="B4622" s="9" t="str">
        <f t="shared" si="72"/>
        <v>Cinchona cal</v>
      </c>
      <c r="C4622" s="9" t="e" cm="1">
        <f t="array" aca="1" ref="C4622" ca="1">LEFT(K4622,$C$19743)&amp;"-"&amp;RIGHT(SUBSTITUTE(SUBSTITUTE(TiraAcento(E4622),"-","")," ",""),$C$19744)</f>
        <v>#NAME?</v>
      </c>
      <c r="D4622" s="9" t="s">
        <v>4018</v>
      </c>
      <c r="E4622" s="9" t="s">
        <v>4019</v>
      </c>
      <c r="F4622" s="9" t="s">
        <v>15773</v>
      </c>
      <c r="G4622" s="9" t="s">
        <v>24030</v>
      </c>
      <c r="H4622" s="9" t="s">
        <v>4018</v>
      </c>
      <c r="I4622" s="9" t="s">
        <v>40120</v>
      </c>
      <c r="J4622" s="9" t="s">
        <v>40121</v>
      </c>
      <c r="K4622" s="9" t="s">
        <v>44547</v>
      </c>
    </row>
    <row r="4623" spans="1:11" x14ac:dyDescent="0.35">
      <c r="A4623" s="9">
        <v>4622</v>
      </c>
      <c r="B4623" s="9" t="str">
        <f t="shared" si="72"/>
        <v>Cinchona off</v>
      </c>
      <c r="C4623" s="9" t="e" cm="1">
        <f t="array" aca="1" ref="C4623" ca="1">LEFT(K4623,$C$19743)&amp;"-"&amp;RIGHT(SUBSTITUTE(SUBSTITUTE(TiraAcento(E4623),"-","")," ",""),$C$19744)</f>
        <v>#NAME?</v>
      </c>
      <c r="D4623" s="9" t="s">
        <v>4020</v>
      </c>
      <c r="E4623" s="9" t="s">
        <v>4019</v>
      </c>
      <c r="F4623" s="9" t="s">
        <v>15774</v>
      </c>
      <c r="G4623" s="9" t="s">
        <v>24031</v>
      </c>
      <c r="H4623" s="9" t="s">
        <v>4020</v>
      </c>
      <c r="I4623" s="9" t="s">
        <v>40120</v>
      </c>
      <c r="J4623" s="9" t="s">
        <v>39586</v>
      </c>
      <c r="K4623" s="9" t="s">
        <v>44547</v>
      </c>
    </row>
    <row r="4624" spans="1:11" x14ac:dyDescent="0.35">
      <c r="A4624" s="9">
        <v>4623</v>
      </c>
      <c r="B4624" s="9" t="str">
        <f t="shared" si="72"/>
        <v>Cinchona suc</v>
      </c>
      <c r="C4624" s="9" t="e" cm="1">
        <f t="array" aca="1" ref="C4624" ca="1">LEFT(K4624,$C$19743)&amp;"-"&amp;RIGHT(SUBSTITUTE(SUBSTITUTE(TiraAcento(E4624),"-","")," ",""),$C$19744)</f>
        <v>#NAME?</v>
      </c>
      <c r="D4624" s="9" t="s">
        <v>4021</v>
      </c>
      <c r="E4624" s="9" t="s">
        <v>4019</v>
      </c>
      <c r="F4624" s="9" t="s">
        <v>15775</v>
      </c>
      <c r="G4624" s="9" t="s">
        <v>24032</v>
      </c>
      <c r="H4624" s="9" t="s">
        <v>4021</v>
      </c>
      <c r="I4624" s="9" t="s">
        <v>40120</v>
      </c>
      <c r="J4624" s="9" t="s">
        <v>40122</v>
      </c>
      <c r="K4624" s="9" t="s">
        <v>44547</v>
      </c>
    </row>
    <row r="4625" spans="1:11" x14ac:dyDescent="0.35">
      <c r="A4625" s="9">
        <v>4624</v>
      </c>
      <c r="B4625" s="9" t="str">
        <f t="shared" si="72"/>
        <v>Cinchona suc</v>
      </c>
      <c r="C4625" s="9" t="e" cm="1">
        <f t="array" aca="1" ref="C4625" ca="1">LEFT(K4625,$C$19743)&amp;"-"&amp;RIGHT(SUBSTITUTE(SUBSTITUTE(TiraAcento(E4625),"-","")," ",""),$C$19744)</f>
        <v>#NAME?</v>
      </c>
      <c r="D4625" s="9" t="s">
        <v>4021</v>
      </c>
      <c r="E4625" s="9" t="s">
        <v>4022</v>
      </c>
      <c r="F4625" s="9" t="s">
        <v>15775</v>
      </c>
      <c r="G4625" s="9" t="s">
        <v>24033</v>
      </c>
      <c r="H4625" s="9" t="s">
        <v>4021</v>
      </c>
      <c r="I4625" s="9" t="s">
        <v>40120</v>
      </c>
      <c r="J4625" s="9" t="s">
        <v>40122</v>
      </c>
      <c r="K4625" s="9" t="s">
        <v>44548</v>
      </c>
    </row>
    <row r="4626" spans="1:11" x14ac:dyDescent="0.35">
      <c r="A4626" s="9">
        <v>4625</v>
      </c>
      <c r="B4626" s="9" t="str">
        <f t="shared" si="72"/>
        <v>Cinnamodendron cor</v>
      </c>
      <c r="C4626" s="9" t="e" cm="1">
        <f t="array" aca="1" ref="C4626" ca="1">LEFT(K4626,$C$19743)&amp;"-"&amp;RIGHT(SUBSTITUTE(SUBSTITUTE(TiraAcento(E4626),"-","")," ",""),$C$19744)</f>
        <v>#NAME?</v>
      </c>
      <c r="D4626" s="9" t="s">
        <v>4023</v>
      </c>
      <c r="E4626" s="9" t="s">
        <v>4024</v>
      </c>
      <c r="F4626" s="9" t="s">
        <v>15776</v>
      </c>
      <c r="G4626" s="9" t="s">
        <v>24034</v>
      </c>
      <c r="H4626" s="9" t="s">
        <v>4023</v>
      </c>
      <c r="I4626" s="9" t="s">
        <v>40123</v>
      </c>
      <c r="J4626" s="9" t="s">
        <v>40124</v>
      </c>
      <c r="K4626" s="9" t="s">
        <v>44549</v>
      </c>
    </row>
    <row r="4627" spans="1:11" x14ac:dyDescent="0.35">
      <c r="A4627" s="9">
        <v>4626</v>
      </c>
      <c r="B4627" s="9" t="str">
        <f t="shared" si="72"/>
        <v>Cinnamodendron cor</v>
      </c>
      <c r="C4627" s="9" t="e" cm="1">
        <f t="array" aca="1" ref="C4627" ca="1">LEFT(K4627,$C$19743)&amp;"-"&amp;RIGHT(SUBSTITUTE(SUBSTITUTE(TiraAcento(E4627),"-","")," ",""),$C$19744)</f>
        <v>#NAME?</v>
      </c>
      <c r="D4627" s="9" t="s">
        <v>4023</v>
      </c>
      <c r="E4627" s="9" t="s">
        <v>2674</v>
      </c>
      <c r="F4627" s="9" t="s">
        <v>15776</v>
      </c>
      <c r="G4627" s="9" t="s">
        <v>24035</v>
      </c>
      <c r="H4627" s="9" t="s">
        <v>4023</v>
      </c>
      <c r="I4627" s="9" t="s">
        <v>40123</v>
      </c>
      <c r="J4627" s="9" t="s">
        <v>40124</v>
      </c>
      <c r="K4627" s="9" t="s">
        <v>2674</v>
      </c>
    </row>
    <row r="4628" spans="1:11" x14ac:dyDescent="0.35">
      <c r="A4628" s="9">
        <v>4627</v>
      </c>
      <c r="B4628" s="9" t="str">
        <f t="shared" si="72"/>
        <v>Cinnamomum cam</v>
      </c>
      <c r="C4628" s="9" t="e" cm="1">
        <f t="array" aca="1" ref="C4628" ca="1">LEFT(K4628,$C$19743)&amp;"-"&amp;RIGHT(SUBSTITUTE(SUBSTITUTE(TiraAcento(E4628),"-","")," ",""),$C$19744)</f>
        <v>#NAME?</v>
      </c>
      <c r="D4628" s="9" t="s">
        <v>4025</v>
      </c>
      <c r="E4628" s="9" t="s">
        <v>4026</v>
      </c>
      <c r="F4628" s="9" t="s">
        <v>15777</v>
      </c>
      <c r="G4628" s="9" t="s">
        <v>24036</v>
      </c>
      <c r="H4628" s="9" t="s">
        <v>4025</v>
      </c>
      <c r="I4628" s="9" t="s">
        <v>40073</v>
      </c>
      <c r="J4628" s="9" t="s">
        <v>40125</v>
      </c>
      <c r="K4628" s="9" t="s">
        <v>4026</v>
      </c>
    </row>
    <row r="4629" spans="1:11" x14ac:dyDescent="0.35">
      <c r="A4629" s="9">
        <v>4628</v>
      </c>
      <c r="B4629" s="9" t="str">
        <f t="shared" si="72"/>
        <v>Cinnamomum cam</v>
      </c>
      <c r="C4629" s="9" t="e" cm="1">
        <f t="array" aca="1" ref="C4629" ca="1">LEFT(K4629,$C$19743)&amp;"-"&amp;RIGHT(SUBSTITUTE(SUBSTITUTE(TiraAcento(E4629),"-","")," ",""),$C$19744)</f>
        <v>#NAME?</v>
      </c>
      <c r="D4629" s="9" t="s">
        <v>4025</v>
      </c>
      <c r="E4629" s="9" t="s">
        <v>4027</v>
      </c>
      <c r="F4629" s="9" t="s">
        <v>15777</v>
      </c>
      <c r="G4629" s="9" t="s">
        <v>24037</v>
      </c>
      <c r="H4629" s="9" t="s">
        <v>4025</v>
      </c>
      <c r="I4629" s="9" t="s">
        <v>40073</v>
      </c>
      <c r="J4629" s="9" t="s">
        <v>40125</v>
      </c>
      <c r="K4629" s="9" t="s">
        <v>44550</v>
      </c>
    </row>
    <row r="4630" spans="1:11" x14ac:dyDescent="0.35">
      <c r="A4630" s="9">
        <v>4629</v>
      </c>
      <c r="B4630" s="9" t="str">
        <f t="shared" si="72"/>
        <v>Cinnamomum cam</v>
      </c>
      <c r="C4630" s="9" t="e" cm="1">
        <f t="array" aca="1" ref="C4630" ca="1">LEFT(K4630,$C$19743)&amp;"-"&amp;RIGHT(SUBSTITUTE(SUBSTITUTE(TiraAcento(E4630),"-","")," ",""),$C$19744)</f>
        <v>#NAME?</v>
      </c>
      <c r="D4630" s="9" t="s">
        <v>4025</v>
      </c>
      <c r="E4630" s="9" t="s">
        <v>4028</v>
      </c>
      <c r="F4630" s="9" t="s">
        <v>15777</v>
      </c>
      <c r="G4630" s="9" t="s">
        <v>24038</v>
      </c>
      <c r="H4630" s="9" t="s">
        <v>4025</v>
      </c>
      <c r="I4630" s="9" t="s">
        <v>40073</v>
      </c>
      <c r="J4630" s="9" t="s">
        <v>40125</v>
      </c>
      <c r="K4630" s="9" t="s">
        <v>4028</v>
      </c>
    </row>
    <row r="4631" spans="1:11" x14ac:dyDescent="0.35">
      <c r="A4631" s="9">
        <v>4630</v>
      </c>
      <c r="B4631" s="9" t="str">
        <f t="shared" si="72"/>
        <v>Cinnamomum gla</v>
      </c>
      <c r="C4631" s="9" t="e" cm="1">
        <f t="array" aca="1" ref="C4631" ca="1">LEFT(K4631,$C$19743)&amp;"-"&amp;RIGHT(SUBSTITUTE(SUBSTITUTE(TiraAcento(E4631),"-","")," ",""),$C$19744)</f>
        <v>#NAME?</v>
      </c>
      <c r="D4631" s="9" t="s">
        <v>4029</v>
      </c>
      <c r="E4631" s="9" t="s">
        <v>4030</v>
      </c>
      <c r="F4631" s="9" t="s">
        <v>15778</v>
      </c>
      <c r="G4631" s="9" t="s">
        <v>24039</v>
      </c>
      <c r="H4631" s="9" t="s">
        <v>4029</v>
      </c>
      <c r="I4631" s="9" t="s">
        <v>40073</v>
      </c>
      <c r="J4631" s="9" t="s">
        <v>40028</v>
      </c>
      <c r="K4631" s="9" t="s">
        <v>44551</v>
      </c>
    </row>
    <row r="4632" spans="1:11" x14ac:dyDescent="0.35">
      <c r="A4632" s="9">
        <v>4631</v>
      </c>
      <c r="B4632" s="9" t="str">
        <f t="shared" si="72"/>
        <v>Cinnamomum gla</v>
      </c>
      <c r="C4632" s="9" t="e" cm="1">
        <f t="array" aca="1" ref="C4632" ca="1">LEFT(K4632,$C$19743)&amp;"-"&amp;RIGHT(SUBSTITUTE(SUBSTITUTE(TiraAcento(E4632),"-","")," ",""),$C$19744)</f>
        <v>#NAME?</v>
      </c>
      <c r="D4632" s="9" t="s">
        <v>4029</v>
      </c>
      <c r="E4632" s="9" t="s">
        <v>4031</v>
      </c>
      <c r="F4632" s="9" t="s">
        <v>15778</v>
      </c>
      <c r="G4632" s="9" t="s">
        <v>24040</v>
      </c>
      <c r="H4632" s="9" t="s">
        <v>4029</v>
      </c>
      <c r="I4632" s="9" t="s">
        <v>40073</v>
      </c>
      <c r="J4632" s="9" t="s">
        <v>40028</v>
      </c>
      <c r="K4632" s="9" t="s">
        <v>4031</v>
      </c>
    </row>
    <row r="4633" spans="1:11" x14ac:dyDescent="0.35">
      <c r="A4633" s="9">
        <v>4632</v>
      </c>
      <c r="B4633" s="9" t="str">
        <f t="shared" si="72"/>
        <v>Cinnamomum pyr</v>
      </c>
      <c r="C4633" s="9" t="e" cm="1">
        <f t="array" aca="1" ref="C4633" ca="1">LEFT(K4633,$C$19743)&amp;"-"&amp;RIGHT(SUBSTITUTE(SUBSTITUTE(TiraAcento(E4633),"-","")," ",""),$C$19744)</f>
        <v>#NAME?</v>
      </c>
      <c r="D4633" s="9" t="s">
        <v>4032</v>
      </c>
      <c r="E4633" s="9" t="s">
        <v>4033</v>
      </c>
      <c r="F4633" s="9" t="s">
        <v>15779</v>
      </c>
      <c r="G4633" s="9" t="s">
        <v>24041</v>
      </c>
      <c r="H4633" s="9" t="s">
        <v>4032</v>
      </c>
      <c r="I4633" s="9" t="s">
        <v>40073</v>
      </c>
      <c r="J4633" s="9" t="s">
        <v>39566</v>
      </c>
      <c r="K4633" s="9" t="s">
        <v>44552</v>
      </c>
    </row>
    <row r="4634" spans="1:11" x14ac:dyDescent="0.35">
      <c r="A4634" s="9">
        <v>4633</v>
      </c>
      <c r="B4634" s="9" t="str">
        <f t="shared" si="72"/>
        <v>Cinnamomum pyr</v>
      </c>
      <c r="C4634" s="9" t="e" cm="1">
        <f t="array" aca="1" ref="C4634" ca="1">LEFT(K4634,$C$19743)&amp;"-"&amp;RIGHT(SUBSTITUTE(SUBSTITUTE(TiraAcento(E4634),"-","")," ",""),$C$19744)</f>
        <v>#NAME?</v>
      </c>
      <c r="D4634" s="9" t="s">
        <v>4032</v>
      </c>
      <c r="E4634" s="9" t="s">
        <v>1066</v>
      </c>
      <c r="F4634" s="9" t="s">
        <v>15779</v>
      </c>
      <c r="G4634" s="9" t="s">
        <v>24042</v>
      </c>
      <c r="H4634" s="9" t="s">
        <v>4032</v>
      </c>
      <c r="I4634" s="9" t="s">
        <v>40073</v>
      </c>
      <c r="J4634" s="9" t="s">
        <v>39566</v>
      </c>
      <c r="K4634" s="9" t="s">
        <v>43073</v>
      </c>
    </row>
    <row r="4635" spans="1:11" x14ac:dyDescent="0.35">
      <c r="A4635" s="9">
        <v>4634</v>
      </c>
      <c r="B4635" s="9" t="str">
        <f t="shared" si="72"/>
        <v>Cinnamomum pyr</v>
      </c>
      <c r="C4635" s="9" t="e" cm="1">
        <f t="array" aca="1" ref="C4635" ca="1">LEFT(K4635,$C$19743)&amp;"-"&amp;RIGHT(SUBSTITUTE(SUBSTITUTE(TiraAcento(E4635),"-","")," ",""),$C$19744)</f>
        <v>#NAME?</v>
      </c>
      <c r="D4635" s="9" t="s">
        <v>4032</v>
      </c>
      <c r="E4635" s="9" t="s">
        <v>4034</v>
      </c>
      <c r="F4635" s="9" t="s">
        <v>15779</v>
      </c>
      <c r="G4635" s="9" t="s">
        <v>24043</v>
      </c>
      <c r="H4635" s="9" t="s">
        <v>4032</v>
      </c>
      <c r="I4635" s="9" t="s">
        <v>40073</v>
      </c>
      <c r="J4635" s="9" t="s">
        <v>39566</v>
      </c>
      <c r="K4635" s="9" t="s">
        <v>44553</v>
      </c>
    </row>
    <row r="4636" spans="1:11" x14ac:dyDescent="0.35">
      <c r="A4636" s="9">
        <v>4635</v>
      </c>
      <c r="B4636" s="9" t="str">
        <f t="shared" si="72"/>
        <v>Cinnamomum pyr</v>
      </c>
      <c r="C4636" s="9" t="e" cm="1">
        <f t="array" aca="1" ref="C4636" ca="1">LEFT(K4636,$C$19743)&amp;"-"&amp;RIGHT(SUBSTITUTE(SUBSTITUTE(TiraAcento(E4636),"-","")," ",""),$C$19744)</f>
        <v>#NAME?</v>
      </c>
      <c r="D4636" s="9" t="s">
        <v>4032</v>
      </c>
      <c r="E4636" s="9" t="s">
        <v>4035</v>
      </c>
      <c r="F4636" s="9" t="s">
        <v>15779</v>
      </c>
      <c r="G4636" s="9" t="s">
        <v>24044</v>
      </c>
      <c r="H4636" s="9" t="s">
        <v>4032</v>
      </c>
      <c r="I4636" s="9" t="s">
        <v>40073</v>
      </c>
      <c r="J4636" s="9" t="s">
        <v>39566</v>
      </c>
      <c r="K4636" s="9" t="s">
        <v>4035</v>
      </c>
    </row>
    <row r="4637" spans="1:11" x14ac:dyDescent="0.35">
      <c r="A4637" s="9">
        <v>4636</v>
      </c>
      <c r="B4637" s="9" t="str">
        <f t="shared" si="72"/>
        <v>Cinnamomum pyr</v>
      </c>
      <c r="C4637" s="9" t="e" cm="1">
        <f t="array" aca="1" ref="C4637" ca="1">LEFT(K4637,$C$19743)&amp;"-"&amp;RIGHT(SUBSTITUTE(SUBSTITUTE(TiraAcento(E4637),"-","")," ",""),$C$19744)</f>
        <v>#NAME?</v>
      </c>
      <c r="D4637" s="9" t="s">
        <v>4032</v>
      </c>
      <c r="E4637" s="9" t="s">
        <v>4036</v>
      </c>
      <c r="F4637" s="9" t="s">
        <v>15779</v>
      </c>
      <c r="G4637" s="9" t="s">
        <v>24045</v>
      </c>
      <c r="H4637" s="9" t="s">
        <v>4032</v>
      </c>
      <c r="I4637" s="9" t="s">
        <v>40073</v>
      </c>
      <c r="J4637" s="9" t="s">
        <v>39566</v>
      </c>
      <c r="K4637" s="9" t="s">
        <v>44554</v>
      </c>
    </row>
    <row r="4638" spans="1:11" x14ac:dyDescent="0.35">
      <c r="A4638" s="9">
        <v>4637</v>
      </c>
      <c r="B4638" s="9" t="str">
        <f t="shared" si="72"/>
        <v>Cinnamomum pyr</v>
      </c>
      <c r="C4638" s="9" t="e" cm="1">
        <f t="array" aca="1" ref="C4638" ca="1">LEFT(K4638,$C$19743)&amp;"-"&amp;RIGHT(SUBSTITUTE(SUBSTITUTE(TiraAcento(E4638),"-","")," ",""),$C$19744)</f>
        <v>#NAME?</v>
      </c>
      <c r="D4638" s="9" t="s">
        <v>4032</v>
      </c>
      <c r="E4638" s="9" t="s">
        <v>4037</v>
      </c>
      <c r="F4638" s="9" t="s">
        <v>15779</v>
      </c>
      <c r="G4638" s="9" t="s">
        <v>24046</v>
      </c>
      <c r="H4638" s="9" t="s">
        <v>4032</v>
      </c>
      <c r="I4638" s="9" t="s">
        <v>40073</v>
      </c>
      <c r="J4638" s="9" t="s">
        <v>39566</v>
      </c>
      <c r="K4638" s="9" t="s">
        <v>44555</v>
      </c>
    </row>
    <row r="4639" spans="1:11" x14ac:dyDescent="0.35">
      <c r="A4639" s="9">
        <v>4638</v>
      </c>
      <c r="B4639" s="9" t="str">
        <f t="shared" si="72"/>
        <v>Cinnamomum rie</v>
      </c>
      <c r="C4639" s="9" t="e" cm="1">
        <f t="array" aca="1" ref="C4639" ca="1">LEFT(K4639,$C$19743)&amp;"-"&amp;RIGHT(SUBSTITUTE(SUBSTITUTE(TiraAcento(E4639),"-","")," ",""),$C$19744)</f>
        <v>#NAME?</v>
      </c>
      <c r="D4639" s="9" t="s">
        <v>4038</v>
      </c>
      <c r="E4639" s="9" t="s">
        <v>4031</v>
      </c>
      <c r="F4639" s="9" t="s">
        <v>15780</v>
      </c>
      <c r="G4639" s="9" t="s">
        <v>24047</v>
      </c>
      <c r="H4639" s="9" t="s">
        <v>4038</v>
      </c>
      <c r="I4639" s="9" t="s">
        <v>40073</v>
      </c>
      <c r="J4639" s="9" t="s">
        <v>39603</v>
      </c>
      <c r="K4639" s="9" t="s">
        <v>4031</v>
      </c>
    </row>
    <row r="4640" spans="1:11" x14ac:dyDescent="0.35">
      <c r="A4640" s="9">
        <v>4639</v>
      </c>
      <c r="B4640" s="9" t="str">
        <f t="shared" si="72"/>
        <v>Cinnamomum sel</v>
      </c>
      <c r="C4640" s="9" t="e" cm="1">
        <f t="array" aca="1" ref="C4640" ca="1">LEFT(K4640,$C$19743)&amp;"-"&amp;RIGHT(SUBSTITUTE(SUBSTITUTE(TiraAcento(E4640),"-","")," ",""),$C$19744)</f>
        <v>#NAME?</v>
      </c>
      <c r="D4640" s="9" t="s">
        <v>4039</v>
      </c>
      <c r="E4640" s="9" t="s">
        <v>66</v>
      </c>
      <c r="F4640" s="9" t="s">
        <v>15781</v>
      </c>
      <c r="G4640" s="9" t="s">
        <v>24048</v>
      </c>
      <c r="H4640" s="9" t="s">
        <v>4039</v>
      </c>
      <c r="I4640" s="9" t="s">
        <v>40073</v>
      </c>
      <c r="J4640" s="9" t="s">
        <v>40126</v>
      </c>
      <c r="K4640" s="9" t="s">
        <v>66</v>
      </c>
    </row>
    <row r="4641" spans="1:11" x14ac:dyDescent="0.35">
      <c r="A4641" s="9">
        <v>4640</v>
      </c>
      <c r="B4641" s="9" t="str">
        <f t="shared" si="72"/>
        <v>Cinnamomum ste</v>
      </c>
      <c r="C4641" s="9" t="e" cm="1">
        <f t="array" aca="1" ref="C4641" ca="1">LEFT(K4641,$C$19743)&amp;"-"&amp;RIGHT(SUBSTITUTE(SUBSTITUTE(TiraAcento(E4641),"-","")," ",""),$C$19744)</f>
        <v>#NAME?</v>
      </c>
      <c r="D4641" s="9" t="s">
        <v>4040</v>
      </c>
      <c r="E4641" s="9" t="s">
        <v>4041</v>
      </c>
      <c r="F4641" s="9" t="s">
        <v>15782</v>
      </c>
      <c r="G4641" s="9" t="s">
        <v>24049</v>
      </c>
      <c r="H4641" s="9" t="s">
        <v>4040</v>
      </c>
      <c r="I4641" s="9" t="s">
        <v>40073</v>
      </c>
      <c r="J4641" s="9" t="s">
        <v>40127</v>
      </c>
      <c r="K4641" s="9" t="s">
        <v>44556</v>
      </c>
    </row>
    <row r="4642" spans="1:11" x14ac:dyDescent="0.35">
      <c r="A4642" s="9">
        <v>4641</v>
      </c>
      <c r="B4642" s="9" t="str">
        <f t="shared" si="72"/>
        <v>Clarisia rac</v>
      </c>
      <c r="C4642" s="9" t="e" cm="1">
        <f t="array" aca="1" ref="C4642" ca="1">LEFT(K4642,$C$19743)&amp;"-"&amp;RIGHT(SUBSTITUTE(SUBSTITUTE(TiraAcento(E4642),"-","")," ",""),$C$19744)</f>
        <v>#NAME?</v>
      </c>
      <c r="D4642" s="9" t="s">
        <v>3933</v>
      </c>
      <c r="E4642" s="9" t="s">
        <v>2053</v>
      </c>
      <c r="F4642" s="9" t="s">
        <v>15746</v>
      </c>
      <c r="G4642" s="9" t="s">
        <v>24050</v>
      </c>
      <c r="H4642" s="9" t="s">
        <v>3933</v>
      </c>
      <c r="I4642" s="9" t="s">
        <v>40099</v>
      </c>
      <c r="J4642" s="9" t="s">
        <v>39734</v>
      </c>
      <c r="K4642" s="9" t="s">
        <v>43591</v>
      </c>
    </row>
    <row r="4643" spans="1:11" x14ac:dyDescent="0.35">
      <c r="A4643" s="9">
        <v>4642</v>
      </c>
      <c r="B4643" s="9" t="str">
        <f t="shared" si="72"/>
        <v>Clarisia rac</v>
      </c>
      <c r="C4643" s="9" t="e" cm="1">
        <f t="array" aca="1" ref="C4643" ca="1">LEFT(K4643,$C$19743)&amp;"-"&amp;RIGHT(SUBSTITUTE(SUBSTITUTE(TiraAcento(E4643),"-","")," ",""),$C$19744)</f>
        <v>#NAME?</v>
      </c>
      <c r="D4643" s="9" t="s">
        <v>3933</v>
      </c>
      <c r="E4643" s="9" t="s">
        <v>4042</v>
      </c>
      <c r="F4643" s="9" t="s">
        <v>15746</v>
      </c>
      <c r="G4643" s="9" t="s">
        <v>24051</v>
      </c>
      <c r="H4643" s="9" t="s">
        <v>3933</v>
      </c>
      <c r="I4643" s="9" t="s">
        <v>40099</v>
      </c>
      <c r="J4643" s="9" t="s">
        <v>39734</v>
      </c>
      <c r="K4643" s="9" t="s">
        <v>4042</v>
      </c>
    </row>
    <row r="4644" spans="1:11" x14ac:dyDescent="0.35">
      <c r="A4644" s="9">
        <v>4643</v>
      </c>
      <c r="B4644" s="9" t="str">
        <f t="shared" si="72"/>
        <v>Clarisia rac</v>
      </c>
      <c r="C4644" s="9" t="e" cm="1">
        <f t="array" aca="1" ref="C4644" ca="1">LEFT(K4644,$C$19743)&amp;"-"&amp;RIGHT(SUBSTITUTE(SUBSTITUTE(TiraAcento(E4644),"-","")," ",""),$C$19744)</f>
        <v>#NAME?</v>
      </c>
      <c r="D4644" s="9" t="s">
        <v>3933</v>
      </c>
      <c r="E4644" s="9" t="s">
        <v>4043</v>
      </c>
      <c r="F4644" s="9" t="s">
        <v>15746</v>
      </c>
      <c r="G4644" s="9" t="s">
        <v>24052</v>
      </c>
      <c r="H4644" s="9" t="s">
        <v>3933</v>
      </c>
      <c r="I4644" s="9" t="s">
        <v>40099</v>
      </c>
      <c r="J4644" s="9" t="s">
        <v>39734</v>
      </c>
      <c r="K4644" s="9" t="s">
        <v>44557</v>
      </c>
    </row>
    <row r="4645" spans="1:11" x14ac:dyDescent="0.35">
      <c r="A4645" s="9">
        <v>4644</v>
      </c>
      <c r="B4645" s="9" t="str">
        <f t="shared" si="72"/>
        <v>Clarisia rac</v>
      </c>
      <c r="C4645" s="9" t="e" cm="1">
        <f t="array" aca="1" ref="C4645" ca="1">LEFT(K4645,$C$19743)&amp;"-"&amp;RIGHT(SUBSTITUTE(SUBSTITUTE(TiraAcento(E4645),"-","")," ",""),$C$19744)</f>
        <v>#NAME?</v>
      </c>
      <c r="D4645" s="9" t="s">
        <v>3933</v>
      </c>
      <c r="E4645" s="9" t="s">
        <v>4044</v>
      </c>
      <c r="F4645" s="9" t="s">
        <v>15746</v>
      </c>
      <c r="G4645" s="9" t="s">
        <v>24053</v>
      </c>
      <c r="H4645" s="9" t="s">
        <v>3933</v>
      </c>
      <c r="I4645" s="9" t="s">
        <v>40099</v>
      </c>
      <c r="J4645" s="9" t="s">
        <v>39734</v>
      </c>
      <c r="K4645" s="9" t="s">
        <v>4044</v>
      </c>
    </row>
    <row r="4646" spans="1:11" x14ac:dyDescent="0.35">
      <c r="A4646" s="9">
        <v>4645</v>
      </c>
      <c r="B4646" s="9" t="str">
        <f t="shared" si="72"/>
        <v>Clarisia rac</v>
      </c>
      <c r="C4646" s="9" t="e" cm="1">
        <f t="array" aca="1" ref="C4646" ca="1">LEFT(K4646,$C$19743)&amp;"-"&amp;RIGHT(SUBSTITUTE(SUBSTITUTE(TiraAcento(E4646),"-","")," ",""),$C$19744)</f>
        <v>#NAME?</v>
      </c>
      <c r="D4646" s="9" t="s">
        <v>3933</v>
      </c>
      <c r="E4646" s="9" t="s">
        <v>4045</v>
      </c>
      <c r="F4646" s="9" t="s">
        <v>15746</v>
      </c>
      <c r="G4646" s="9" t="s">
        <v>24054</v>
      </c>
      <c r="H4646" s="9" t="s">
        <v>3933</v>
      </c>
      <c r="I4646" s="9" t="s">
        <v>40099</v>
      </c>
      <c r="J4646" s="9" t="s">
        <v>39734</v>
      </c>
      <c r="K4646" s="9" t="s">
        <v>44558</v>
      </c>
    </row>
    <row r="4647" spans="1:11" x14ac:dyDescent="0.35">
      <c r="A4647" s="9">
        <v>4646</v>
      </c>
      <c r="B4647" s="9" t="str">
        <f t="shared" si="72"/>
        <v>Clarisia rac</v>
      </c>
      <c r="C4647" s="9" t="e" cm="1">
        <f t="array" aca="1" ref="C4647" ca="1">LEFT(K4647,$C$19743)&amp;"-"&amp;RIGHT(SUBSTITUTE(SUBSTITUTE(TiraAcento(E4647),"-","")," ",""),$C$19744)</f>
        <v>#NAME?</v>
      </c>
      <c r="D4647" s="9" t="s">
        <v>3933</v>
      </c>
      <c r="E4647" s="9" t="s">
        <v>4046</v>
      </c>
      <c r="F4647" s="9" t="s">
        <v>15746</v>
      </c>
      <c r="G4647" s="9" t="s">
        <v>24055</v>
      </c>
      <c r="H4647" s="9" t="s">
        <v>3933</v>
      </c>
      <c r="I4647" s="9" t="s">
        <v>40099</v>
      </c>
      <c r="J4647" s="9" t="s">
        <v>39734</v>
      </c>
      <c r="K4647" s="9" t="s">
        <v>44559</v>
      </c>
    </row>
    <row r="4648" spans="1:11" x14ac:dyDescent="0.35">
      <c r="A4648" s="9">
        <v>4647</v>
      </c>
      <c r="B4648" s="9" t="str">
        <f t="shared" si="72"/>
        <v>Clarisia rac</v>
      </c>
      <c r="C4648" s="9" t="e" cm="1">
        <f t="array" aca="1" ref="C4648" ca="1">LEFT(K4648,$C$19743)&amp;"-"&amp;RIGHT(SUBSTITUTE(SUBSTITUTE(TiraAcento(E4648),"-","")," ",""),$C$19744)</f>
        <v>#NAME?</v>
      </c>
      <c r="D4648" s="9" t="s">
        <v>3933</v>
      </c>
      <c r="E4648" s="9" t="s">
        <v>4047</v>
      </c>
      <c r="F4648" s="9" t="s">
        <v>15746</v>
      </c>
      <c r="G4648" s="9" t="s">
        <v>24056</v>
      </c>
      <c r="H4648" s="9" t="s">
        <v>3933</v>
      </c>
      <c r="I4648" s="9" t="s">
        <v>40099</v>
      </c>
      <c r="J4648" s="9" t="s">
        <v>39734</v>
      </c>
      <c r="K4648" s="9" t="s">
        <v>44560</v>
      </c>
    </row>
    <row r="4649" spans="1:11" x14ac:dyDescent="0.35">
      <c r="A4649" s="9">
        <v>4648</v>
      </c>
      <c r="B4649" s="9" t="str">
        <f t="shared" si="72"/>
        <v>Clarisia rac</v>
      </c>
      <c r="C4649" s="9" t="e" cm="1">
        <f t="array" aca="1" ref="C4649" ca="1">LEFT(K4649,$C$19743)&amp;"-"&amp;RIGHT(SUBSTITUTE(SUBSTITUTE(TiraAcento(E4649),"-","")," ",""),$C$19744)</f>
        <v>#NAME?</v>
      </c>
      <c r="D4649" s="9" t="s">
        <v>3933</v>
      </c>
      <c r="E4649" s="9" t="s">
        <v>4048</v>
      </c>
      <c r="F4649" s="9" t="s">
        <v>15746</v>
      </c>
      <c r="G4649" s="9" t="s">
        <v>24057</v>
      </c>
      <c r="H4649" s="9" t="s">
        <v>3933</v>
      </c>
      <c r="I4649" s="9" t="s">
        <v>40099</v>
      </c>
      <c r="J4649" s="9" t="s">
        <v>39734</v>
      </c>
      <c r="K4649" s="9" t="s">
        <v>44561</v>
      </c>
    </row>
    <row r="4650" spans="1:11" x14ac:dyDescent="0.35">
      <c r="A4650" s="9">
        <v>4649</v>
      </c>
      <c r="B4650" s="9" t="str">
        <f t="shared" si="72"/>
        <v>Clarisia rac</v>
      </c>
      <c r="C4650" s="9" t="e" cm="1">
        <f t="array" aca="1" ref="C4650" ca="1">LEFT(K4650,$C$19743)&amp;"-"&amp;RIGHT(SUBSTITUTE(SUBSTITUTE(TiraAcento(E4650),"-","")," ",""),$C$19744)</f>
        <v>#NAME?</v>
      </c>
      <c r="D4650" s="9" t="s">
        <v>3933</v>
      </c>
      <c r="E4650" s="9" t="s">
        <v>4049</v>
      </c>
      <c r="F4650" s="9" t="s">
        <v>15746</v>
      </c>
      <c r="G4650" s="9" t="s">
        <v>24058</v>
      </c>
      <c r="H4650" s="9" t="s">
        <v>3933</v>
      </c>
      <c r="I4650" s="9" t="s">
        <v>40099</v>
      </c>
      <c r="J4650" s="9" t="s">
        <v>39734</v>
      </c>
      <c r="K4650" s="9" t="s">
        <v>44562</v>
      </c>
    </row>
    <row r="4651" spans="1:11" x14ac:dyDescent="0.35">
      <c r="A4651" s="9">
        <v>4650</v>
      </c>
      <c r="B4651" s="9" t="str">
        <f t="shared" si="72"/>
        <v>Clarisia rac</v>
      </c>
      <c r="C4651" s="9" t="e" cm="1">
        <f t="array" aca="1" ref="C4651" ca="1">LEFT(K4651,$C$19743)&amp;"-"&amp;RIGHT(SUBSTITUTE(SUBSTITUTE(TiraAcento(E4651),"-","")," ",""),$C$19744)</f>
        <v>#NAME?</v>
      </c>
      <c r="D4651" s="9" t="s">
        <v>3933</v>
      </c>
      <c r="E4651" s="9" t="s">
        <v>4050</v>
      </c>
      <c r="F4651" s="9" t="s">
        <v>15746</v>
      </c>
      <c r="G4651" s="9" t="s">
        <v>24059</v>
      </c>
      <c r="H4651" s="9" t="s">
        <v>3933</v>
      </c>
      <c r="I4651" s="9" t="s">
        <v>40099</v>
      </c>
      <c r="J4651" s="9" t="s">
        <v>39734</v>
      </c>
      <c r="K4651" s="9" t="s">
        <v>44563</v>
      </c>
    </row>
    <row r="4652" spans="1:11" x14ac:dyDescent="0.35">
      <c r="A4652" s="9">
        <v>4651</v>
      </c>
      <c r="B4652" s="9" t="str">
        <f t="shared" si="72"/>
        <v>Clarisia rac</v>
      </c>
      <c r="C4652" s="9" t="e" cm="1">
        <f t="array" aca="1" ref="C4652" ca="1">LEFT(K4652,$C$19743)&amp;"-"&amp;RIGHT(SUBSTITUTE(SUBSTITUTE(TiraAcento(E4652),"-","")," ",""),$C$19744)</f>
        <v>#NAME?</v>
      </c>
      <c r="D4652" s="9" t="s">
        <v>3933</v>
      </c>
      <c r="E4652" s="9" t="s">
        <v>4051</v>
      </c>
      <c r="F4652" s="9" t="s">
        <v>15746</v>
      </c>
      <c r="G4652" s="9" t="s">
        <v>24060</v>
      </c>
      <c r="H4652" s="9" t="s">
        <v>3933</v>
      </c>
      <c r="I4652" s="9" t="s">
        <v>40099</v>
      </c>
      <c r="J4652" s="9" t="s">
        <v>39734</v>
      </c>
      <c r="K4652" s="9" t="s">
        <v>4051</v>
      </c>
    </row>
    <row r="4653" spans="1:11" x14ac:dyDescent="0.35">
      <c r="A4653" s="9">
        <v>4652</v>
      </c>
      <c r="B4653" s="9" t="str">
        <f t="shared" si="72"/>
        <v>Clarisia str</v>
      </c>
      <c r="C4653" s="9" t="e" cm="1">
        <f t="array" aca="1" ref="C4653" ca="1">LEFT(K4653,$C$19743)&amp;"-"&amp;RIGHT(SUBSTITUTE(SUBSTITUTE(TiraAcento(E4653),"-","")," ",""),$C$19744)</f>
        <v>#NAME?</v>
      </c>
      <c r="D4653" s="9" t="s">
        <v>4052</v>
      </c>
      <c r="E4653" s="9" t="s">
        <v>4053</v>
      </c>
      <c r="F4653" s="9" t="s">
        <v>15783</v>
      </c>
      <c r="G4653" s="9" t="s">
        <v>24061</v>
      </c>
      <c r="H4653" s="9" t="s">
        <v>4052</v>
      </c>
      <c r="I4653" s="9" t="s">
        <v>40099</v>
      </c>
      <c r="J4653" s="9" t="s">
        <v>40128</v>
      </c>
      <c r="K4653" s="9" t="s">
        <v>44564</v>
      </c>
    </row>
    <row r="4654" spans="1:11" x14ac:dyDescent="0.35">
      <c r="A4654" s="9">
        <v>4653</v>
      </c>
      <c r="B4654" s="9" t="str">
        <f t="shared" si="72"/>
        <v>Clarisia str</v>
      </c>
      <c r="C4654" s="9" t="e" cm="1">
        <f t="array" aca="1" ref="C4654" ca="1">LEFT(K4654,$C$19743)&amp;"-"&amp;RIGHT(SUBSTITUTE(SUBSTITUTE(TiraAcento(E4654),"-","")," ",""),$C$19744)</f>
        <v>#NAME?</v>
      </c>
      <c r="D4654" s="9" t="s">
        <v>4052</v>
      </c>
      <c r="E4654" s="9" t="s">
        <v>3934</v>
      </c>
      <c r="F4654" s="9" t="s">
        <v>15783</v>
      </c>
      <c r="G4654" s="9" t="s">
        <v>24062</v>
      </c>
      <c r="H4654" s="9" t="s">
        <v>4052</v>
      </c>
      <c r="I4654" s="9" t="s">
        <v>40099</v>
      </c>
      <c r="J4654" s="9" t="s">
        <v>40128</v>
      </c>
      <c r="K4654" s="9" t="s">
        <v>44512</v>
      </c>
    </row>
    <row r="4655" spans="1:11" x14ac:dyDescent="0.35">
      <c r="A4655" s="9">
        <v>4654</v>
      </c>
      <c r="B4655" s="9" t="str">
        <f t="shared" si="72"/>
        <v>Clarisia str</v>
      </c>
      <c r="C4655" s="9" t="e" cm="1">
        <f t="array" aca="1" ref="C4655" ca="1">LEFT(K4655,$C$19743)&amp;"-"&amp;RIGHT(SUBSTITUTE(SUBSTITUTE(TiraAcento(E4655),"-","")," ",""),$C$19744)</f>
        <v>#NAME?</v>
      </c>
      <c r="D4655" s="9" t="s">
        <v>4054</v>
      </c>
      <c r="E4655" s="9" t="s">
        <v>2053</v>
      </c>
      <c r="F4655" s="9" t="s">
        <v>15783</v>
      </c>
      <c r="G4655" s="9" t="s">
        <v>24063</v>
      </c>
      <c r="H4655" s="9" t="s">
        <v>4054</v>
      </c>
      <c r="I4655" s="9" t="s">
        <v>40099</v>
      </c>
      <c r="J4655" s="9" t="s">
        <v>40128</v>
      </c>
      <c r="K4655" s="9" t="s">
        <v>43591</v>
      </c>
    </row>
    <row r="4656" spans="1:11" x14ac:dyDescent="0.35">
      <c r="A4656" s="9">
        <v>4655</v>
      </c>
      <c r="B4656" s="9" t="str">
        <f t="shared" si="72"/>
        <v>Clathrotropis mac</v>
      </c>
      <c r="C4656" s="9" t="e" cm="1">
        <f t="array" aca="1" ref="C4656" ca="1">LEFT(K4656,$C$19743)&amp;"-"&amp;RIGHT(SUBSTITUTE(SUBSTITUTE(TiraAcento(E4656),"-","")," ",""),$C$19744)</f>
        <v>#NAME?</v>
      </c>
      <c r="D4656" s="9" t="s">
        <v>4055</v>
      </c>
      <c r="E4656" s="9" t="s">
        <v>4056</v>
      </c>
      <c r="F4656" s="9" t="s">
        <v>15784</v>
      </c>
      <c r="G4656" s="9" t="s">
        <v>24064</v>
      </c>
      <c r="H4656" s="9" t="s">
        <v>4055</v>
      </c>
      <c r="I4656" s="9" t="s">
        <v>40129</v>
      </c>
      <c r="J4656" s="9" t="s">
        <v>39183</v>
      </c>
      <c r="K4656" s="9" t="s">
        <v>4056</v>
      </c>
    </row>
    <row r="4657" spans="1:11" x14ac:dyDescent="0.35">
      <c r="A4657" s="9">
        <v>4656</v>
      </c>
      <c r="B4657" s="9" t="str">
        <f t="shared" si="72"/>
        <v>Clathrotropis mac</v>
      </c>
      <c r="C4657" s="9" t="e" cm="1">
        <f t="array" aca="1" ref="C4657" ca="1">LEFT(K4657,$C$19743)&amp;"-"&amp;RIGHT(SUBSTITUTE(SUBSTITUTE(TiraAcento(E4657),"-","")," ",""),$C$19744)</f>
        <v>#NAME?</v>
      </c>
      <c r="D4657" s="9" t="s">
        <v>4055</v>
      </c>
      <c r="E4657" s="9" t="s">
        <v>4057</v>
      </c>
      <c r="F4657" s="9" t="s">
        <v>15784</v>
      </c>
      <c r="G4657" s="9" t="s">
        <v>24065</v>
      </c>
      <c r="H4657" s="9" t="s">
        <v>4055</v>
      </c>
      <c r="I4657" s="9" t="s">
        <v>40129</v>
      </c>
      <c r="J4657" s="9" t="s">
        <v>39183</v>
      </c>
      <c r="K4657" s="9" t="s">
        <v>44565</v>
      </c>
    </row>
    <row r="4658" spans="1:11" x14ac:dyDescent="0.35">
      <c r="A4658" s="9">
        <v>4657</v>
      </c>
      <c r="B4658" s="9" t="str">
        <f t="shared" si="72"/>
        <v>Clathrotropis mac</v>
      </c>
      <c r="C4658" s="9" t="e" cm="1">
        <f t="array" aca="1" ref="C4658" ca="1">LEFT(K4658,$C$19743)&amp;"-"&amp;RIGHT(SUBSTITUTE(SUBSTITUTE(TiraAcento(E4658),"-","")," ",""),$C$19744)</f>
        <v>#NAME?</v>
      </c>
      <c r="D4658" s="9" t="s">
        <v>4055</v>
      </c>
      <c r="E4658" s="9" t="s">
        <v>4058</v>
      </c>
      <c r="F4658" s="9" t="s">
        <v>15784</v>
      </c>
      <c r="G4658" s="9" t="s">
        <v>24066</v>
      </c>
      <c r="H4658" s="9" t="s">
        <v>4055</v>
      </c>
      <c r="I4658" s="9" t="s">
        <v>40129</v>
      </c>
      <c r="J4658" s="9" t="s">
        <v>39183</v>
      </c>
      <c r="K4658" s="9" t="s">
        <v>4058</v>
      </c>
    </row>
    <row r="4659" spans="1:11" x14ac:dyDescent="0.35">
      <c r="A4659" s="9">
        <v>4658</v>
      </c>
      <c r="B4659" s="9" t="str">
        <f t="shared" si="72"/>
        <v>Clathrotropis nit</v>
      </c>
      <c r="C4659" s="9" t="e" cm="1">
        <f t="array" aca="1" ref="C4659" ca="1">LEFT(K4659,$C$19743)&amp;"-"&amp;RIGHT(SUBSTITUTE(SUBSTITUTE(TiraAcento(E4659),"-","")," ",""),$C$19744)</f>
        <v>#NAME?</v>
      </c>
      <c r="D4659" s="9" t="s">
        <v>4059</v>
      </c>
      <c r="E4659" s="9" t="s">
        <v>3144</v>
      </c>
      <c r="F4659" s="9" t="s">
        <v>15785</v>
      </c>
      <c r="G4659" s="9" t="s">
        <v>24067</v>
      </c>
      <c r="H4659" s="9" t="s">
        <v>4059</v>
      </c>
      <c r="I4659" s="9" t="s">
        <v>40129</v>
      </c>
      <c r="J4659" s="9" t="s">
        <v>39209</v>
      </c>
      <c r="K4659" s="9" t="s">
        <v>3144</v>
      </c>
    </row>
    <row r="4660" spans="1:11" x14ac:dyDescent="0.35">
      <c r="A4660" s="9">
        <v>4659</v>
      </c>
      <c r="B4660" s="9" t="str">
        <f t="shared" si="72"/>
        <v>Clathrotropis nit</v>
      </c>
      <c r="C4660" s="9" t="e" cm="1">
        <f t="array" aca="1" ref="C4660" ca="1">LEFT(K4660,$C$19743)&amp;"-"&amp;RIGHT(SUBSTITUTE(SUBSTITUTE(TiraAcento(E4660),"-","")," ",""),$C$19744)</f>
        <v>#NAME?</v>
      </c>
      <c r="D4660" s="9" t="s">
        <v>4059</v>
      </c>
      <c r="E4660" s="9" t="s">
        <v>3145</v>
      </c>
      <c r="F4660" s="9" t="s">
        <v>15785</v>
      </c>
      <c r="G4660" s="9" t="s">
        <v>24068</v>
      </c>
      <c r="H4660" s="9" t="s">
        <v>4059</v>
      </c>
      <c r="I4660" s="9" t="s">
        <v>40129</v>
      </c>
      <c r="J4660" s="9" t="s">
        <v>39209</v>
      </c>
      <c r="K4660" s="9" t="s">
        <v>44142</v>
      </c>
    </row>
    <row r="4661" spans="1:11" x14ac:dyDescent="0.35">
      <c r="A4661" s="9">
        <v>4660</v>
      </c>
      <c r="B4661" s="9" t="str">
        <f t="shared" si="72"/>
        <v>Clausena ani</v>
      </c>
      <c r="C4661" s="9" t="e" cm="1">
        <f t="array" aca="1" ref="C4661" ca="1">LEFT(K4661,$C$19743)&amp;"-"&amp;RIGHT(SUBSTITUTE(SUBSTITUTE(TiraAcento(E4661),"-","")," ",""),$C$19744)</f>
        <v>#NAME?</v>
      </c>
      <c r="D4661" s="9" t="s">
        <v>4060</v>
      </c>
      <c r="E4661" s="9" t="s">
        <v>4061</v>
      </c>
      <c r="F4661" s="9" t="s">
        <v>15786</v>
      </c>
      <c r="G4661" s="9" t="s">
        <v>24069</v>
      </c>
      <c r="H4661" s="9" t="s">
        <v>4060</v>
      </c>
      <c r="I4661" s="9" t="s">
        <v>40130</v>
      </c>
      <c r="J4661" s="9" t="s">
        <v>40131</v>
      </c>
      <c r="K4661" s="9" t="s">
        <v>4061</v>
      </c>
    </row>
    <row r="4662" spans="1:11" x14ac:dyDescent="0.35">
      <c r="A4662" s="9">
        <v>4661</v>
      </c>
      <c r="B4662" s="9" t="str">
        <f t="shared" si="72"/>
        <v>Clausena wam</v>
      </c>
      <c r="C4662" s="9" t="e" cm="1">
        <f t="array" aca="1" ref="C4662" ca="1">LEFT(K4662,$C$19743)&amp;"-"&amp;RIGHT(SUBSTITUTE(SUBSTITUTE(TiraAcento(E4662),"-","")," ",""),$C$19744)</f>
        <v>#NAME?</v>
      </c>
      <c r="D4662" s="9" t="s">
        <v>4062</v>
      </c>
      <c r="E4662" s="9" t="s">
        <v>4063</v>
      </c>
      <c r="F4662" s="9" t="s">
        <v>15787</v>
      </c>
      <c r="G4662" s="9" t="s">
        <v>24070</v>
      </c>
      <c r="H4662" s="9" t="s">
        <v>4062</v>
      </c>
      <c r="I4662" s="9" t="s">
        <v>40130</v>
      </c>
      <c r="J4662" s="9" t="s">
        <v>40065</v>
      </c>
      <c r="K4662" s="9" t="s">
        <v>44566</v>
      </c>
    </row>
    <row r="4663" spans="1:11" x14ac:dyDescent="0.35">
      <c r="A4663" s="9">
        <v>4662</v>
      </c>
      <c r="B4663" s="9" t="str">
        <f t="shared" si="72"/>
        <v>Clausena wam</v>
      </c>
      <c r="C4663" s="9" t="e" cm="1">
        <f t="array" aca="1" ref="C4663" ca="1">LEFT(K4663,$C$19743)&amp;"-"&amp;RIGHT(SUBSTITUTE(SUBSTITUTE(TiraAcento(E4663),"-","")," ",""),$C$19744)</f>
        <v>#NAME?</v>
      </c>
      <c r="D4663" s="9" t="s">
        <v>4062</v>
      </c>
      <c r="E4663" s="9" t="s">
        <v>687</v>
      </c>
      <c r="F4663" s="9" t="s">
        <v>15787</v>
      </c>
      <c r="G4663" s="9" t="s">
        <v>24071</v>
      </c>
      <c r="H4663" s="9" t="s">
        <v>4062</v>
      </c>
      <c r="I4663" s="9" t="s">
        <v>40130</v>
      </c>
      <c r="J4663" s="9" t="s">
        <v>40065</v>
      </c>
      <c r="K4663" s="9" t="s">
        <v>42869</v>
      </c>
    </row>
    <row r="4664" spans="1:11" x14ac:dyDescent="0.35">
      <c r="A4664" s="9">
        <v>4663</v>
      </c>
      <c r="B4664" s="9" t="str">
        <f t="shared" si="72"/>
        <v>Clavija lan</v>
      </c>
      <c r="C4664" s="9" t="e" cm="1">
        <f t="array" aca="1" ref="C4664" ca="1">LEFT(K4664,$C$19743)&amp;"-"&amp;RIGHT(SUBSTITUTE(SUBSTITUTE(TiraAcento(E4664),"-","")," ",""),$C$19744)</f>
        <v>#NAME?</v>
      </c>
      <c r="D4664" s="9" t="s">
        <v>4064</v>
      </c>
      <c r="E4664" s="9" t="s">
        <v>4065</v>
      </c>
      <c r="F4664" s="9" t="s">
        <v>15788</v>
      </c>
      <c r="G4664" s="9" t="s">
        <v>24072</v>
      </c>
      <c r="H4664" s="9" t="s">
        <v>4064</v>
      </c>
      <c r="I4664" s="9" t="s">
        <v>40132</v>
      </c>
      <c r="J4664" s="9" t="s">
        <v>39662</v>
      </c>
      <c r="K4664" s="9" t="s">
        <v>4065</v>
      </c>
    </row>
    <row r="4665" spans="1:11" x14ac:dyDescent="0.35">
      <c r="A4665" s="9">
        <v>4664</v>
      </c>
      <c r="B4665" s="9" t="str">
        <f t="shared" si="72"/>
        <v>Clethra bra</v>
      </c>
      <c r="C4665" s="9" t="e" cm="1">
        <f t="array" aca="1" ref="C4665" ca="1">LEFT(K4665,$C$19743)&amp;"-"&amp;RIGHT(SUBSTITUTE(SUBSTITUTE(TiraAcento(E4665),"-","")," ",""),$C$19744)</f>
        <v>#NAME?</v>
      </c>
      <c r="D4665" s="9" t="s">
        <v>4066</v>
      </c>
      <c r="E4665" s="9"/>
      <c r="F4665" s="9" t="s">
        <v>15789</v>
      </c>
      <c r="G4665" s="9" t="s">
        <v>24073</v>
      </c>
      <c r="H4665" s="9" t="s">
        <v>4066</v>
      </c>
      <c r="I4665" s="9" t="s">
        <v>40133</v>
      </c>
      <c r="J4665" s="9" t="s">
        <v>39362</v>
      </c>
      <c r="K4665" s="9" t="s">
        <v>42568</v>
      </c>
    </row>
    <row r="4666" spans="1:11" x14ac:dyDescent="0.35">
      <c r="A4666" s="9">
        <v>4665</v>
      </c>
      <c r="B4666" s="9" t="str">
        <f t="shared" si="72"/>
        <v>Clethra lae</v>
      </c>
      <c r="C4666" s="9" t="e" cm="1">
        <f t="array" aca="1" ref="C4666" ca="1">LEFT(K4666,$C$19743)&amp;"-"&amp;RIGHT(SUBSTITUTE(SUBSTITUTE(TiraAcento(E4666),"-","")," ",""),$C$19744)</f>
        <v>#NAME?</v>
      </c>
      <c r="D4666" s="9" t="s">
        <v>4067</v>
      </c>
      <c r="E4666" s="9"/>
      <c r="F4666" s="9" t="s">
        <v>15790</v>
      </c>
      <c r="G4666" s="9" t="s">
        <v>24074</v>
      </c>
      <c r="H4666" s="9" t="s">
        <v>4067</v>
      </c>
      <c r="I4666" s="9" t="s">
        <v>40133</v>
      </c>
      <c r="J4666" s="9" t="s">
        <v>40134</v>
      </c>
      <c r="K4666" s="9" t="s">
        <v>42568</v>
      </c>
    </row>
    <row r="4667" spans="1:11" x14ac:dyDescent="0.35">
      <c r="A4667" s="9">
        <v>4666</v>
      </c>
      <c r="B4667" s="9" t="str">
        <f t="shared" si="72"/>
        <v>Clethra sca</v>
      </c>
      <c r="C4667" s="9" t="e" cm="1">
        <f t="array" aca="1" ref="C4667" ca="1">LEFT(K4667,$C$19743)&amp;"-"&amp;RIGHT(SUBSTITUTE(SUBSTITUTE(TiraAcento(E4667),"-","")," ",""),$C$19744)</f>
        <v>#NAME?</v>
      </c>
      <c r="D4667" s="9" t="s">
        <v>4068</v>
      </c>
      <c r="E4667" s="9" t="s">
        <v>4069</v>
      </c>
      <c r="F4667" s="9" t="s">
        <v>15791</v>
      </c>
      <c r="G4667" s="9" t="s">
        <v>24075</v>
      </c>
      <c r="H4667" s="9" t="s">
        <v>4068</v>
      </c>
      <c r="I4667" s="9" t="s">
        <v>40133</v>
      </c>
      <c r="J4667" s="9" t="s">
        <v>39804</v>
      </c>
      <c r="K4667" s="9" t="s">
        <v>4069</v>
      </c>
    </row>
    <row r="4668" spans="1:11" x14ac:dyDescent="0.35">
      <c r="A4668" s="9">
        <v>4667</v>
      </c>
      <c r="B4668" s="9" t="str">
        <f t="shared" si="72"/>
        <v>Clethra sca</v>
      </c>
      <c r="C4668" s="9" t="e" cm="1">
        <f t="array" aca="1" ref="C4668" ca="1">LEFT(K4668,$C$19743)&amp;"-"&amp;RIGHT(SUBSTITUTE(SUBSTITUTE(TiraAcento(E4668),"-","")," ",""),$C$19744)</f>
        <v>#NAME?</v>
      </c>
      <c r="D4668" s="9" t="s">
        <v>4068</v>
      </c>
      <c r="E4668" s="9" t="s">
        <v>4070</v>
      </c>
      <c r="F4668" s="9" t="s">
        <v>15791</v>
      </c>
      <c r="G4668" s="9" t="s">
        <v>24076</v>
      </c>
      <c r="H4668" s="9" t="s">
        <v>4068</v>
      </c>
      <c r="I4668" s="9" t="s">
        <v>40133</v>
      </c>
      <c r="J4668" s="9" t="s">
        <v>39804</v>
      </c>
      <c r="K4668" s="9" t="s">
        <v>44567</v>
      </c>
    </row>
    <row r="4669" spans="1:11" x14ac:dyDescent="0.35">
      <c r="A4669" s="9">
        <v>4668</v>
      </c>
      <c r="B4669" s="9" t="str">
        <f t="shared" si="72"/>
        <v>Clethra sca</v>
      </c>
      <c r="C4669" s="9" t="e" cm="1">
        <f t="array" aca="1" ref="C4669" ca="1">LEFT(K4669,$C$19743)&amp;"-"&amp;RIGHT(SUBSTITUTE(SUBSTITUTE(TiraAcento(E4669),"-","")," ",""),$C$19744)</f>
        <v>#NAME?</v>
      </c>
      <c r="D4669" s="9" t="s">
        <v>4068</v>
      </c>
      <c r="E4669" s="9" t="s">
        <v>3712</v>
      </c>
      <c r="F4669" s="9" t="s">
        <v>15791</v>
      </c>
      <c r="G4669" s="9" t="s">
        <v>24077</v>
      </c>
      <c r="H4669" s="9" t="s">
        <v>4068</v>
      </c>
      <c r="I4669" s="9" t="s">
        <v>40133</v>
      </c>
      <c r="J4669" s="9" t="s">
        <v>39804</v>
      </c>
      <c r="K4669" s="9" t="s">
        <v>44387</v>
      </c>
    </row>
    <row r="4670" spans="1:11" x14ac:dyDescent="0.35">
      <c r="A4670" s="9">
        <v>4669</v>
      </c>
      <c r="B4670" s="9" t="str">
        <f t="shared" si="72"/>
        <v>Clethra sca</v>
      </c>
      <c r="C4670" s="9" t="e" cm="1">
        <f t="array" aca="1" ref="C4670" ca="1">LEFT(K4670,$C$19743)&amp;"-"&amp;RIGHT(SUBSTITUTE(SUBSTITUTE(TiraAcento(E4670),"-","")," ",""),$C$19744)</f>
        <v>#NAME?</v>
      </c>
      <c r="D4670" s="9" t="s">
        <v>4068</v>
      </c>
      <c r="E4670" s="9" t="s">
        <v>4071</v>
      </c>
      <c r="F4670" s="9" t="s">
        <v>15791</v>
      </c>
      <c r="G4670" s="9" t="s">
        <v>24078</v>
      </c>
      <c r="H4670" s="9" t="s">
        <v>4068</v>
      </c>
      <c r="I4670" s="9" t="s">
        <v>40133</v>
      </c>
      <c r="J4670" s="9" t="s">
        <v>39804</v>
      </c>
      <c r="K4670" s="9" t="s">
        <v>4071</v>
      </c>
    </row>
    <row r="4671" spans="1:11" x14ac:dyDescent="0.35">
      <c r="A4671" s="9">
        <v>4670</v>
      </c>
      <c r="B4671" s="9" t="str">
        <f t="shared" si="72"/>
        <v>Clethra sca</v>
      </c>
      <c r="C4671" s="9" t="e" cm="1">
        <f t="array" aca="1" ref="C4671" ca="1">LEFT(K4671,$C$19743)&amp;"-"&amp;RIGHT(SUBSTITUTE(SUBSTITUTE(TiraAcento(E4671),"-","")," ",""),$C$19744)</f>
        <v>#NAME?</v>
      </c>
      <c r="D4671" s="9" t="s">
        <v>4068</v>
      </c>
      <c r="E4671" s="9" t="s">
        <v>4072</v>
      </c>
      <c r="F4671" s="9" t="s">
        <v>15791</v>
      </c>
      <c r="G4671" s="9" t="s">
        <v>24079</v>
      </c>
      <c r="H4671" s="9" t="s">
        <v>4068</v>
      </c>
      <c r="I4671" s="9" t="s">
        <v>40133</v>
      </c>
      <c r="J4671" s="9" t="s">
        <v>39804</v>
      </c>
      <c r="K4671" s="9" t="s">
        <v>44568</v>
      </c>
    </row>
    <row r="4672" spans="1:11" x14ac:dyDescent="0.35">
      <c r="A4672" s="9">
        <v>4671</v>
      </c>
      <c r="B4672" s="9" t="str">
        <f t="shared" si="72"/>
        <v>Clethra sca</v>
      </c>
      <c r="C4672" s="9" t="e" cm="1">
        <f t="array" aca="1" ref="C4672" ca="1">LEFT(K4672,$C$19743)&amp;"-"&amp;RIGHT(SUBSTITUTE(SUBSTITUTE(TiraAcento(E4672),"-","")," ",""),$C$19744)</f>
        <v>#NAME?</v>
      </c>
      <c r="D4672" s="9" t="s">
        <v>4068</v>
      </c>
      <c r="E4672" s="9" t="s">
        <v>4073</v>
      </c>
      <c r="F4672" s="9" t="s">
        <v>15791</v>
      </c>
      <c r="G4672" s="9" t="s">
        <v>24080</v>
      </c>
      <c r="H4672" s="9" t="s">
        <v>4068</v>
      </c>
      <c r="I4672" s="9" t="s">
        <v>40133</v>
      </c>
      <c r="J4672" s="9" t="s">
        <v>39804</v>
      </c>
      <c r="K4672" s="9" t="s">
        <v>44569</v>
      </c>
    </row>
    <row r="4673" spans="1:11" x14ac:dyDescent="0.35">
      <c r="A4673" s="9">
        <v>4672</v>
      </c>
      <c r="B4673" s="9" t="str">
        <f t="shared" si="72"/>
        <v>Clethra sca</v>
      </c>
      <c r="C4673" s="9" t="e" cm="1">
        <f t="array" aca="1" ref="C4673" ca="1">LEFT(K4673,$C$19743)&amp;"-"&amp;RIGHT(SUBSTITUTE(SUBSTITUTE(TiraAcento(E4673),"-","")," ",""),$C$19744)</f>
        <v>#NAME?</v>
      </c>
      <c r="D4673" s="9" t="s">
        <v>4068</v>
      </c>
      <c r="E4673" s="9" t="s">
        <v>4074</v>
      </c>
      <c r="F4673" s="9" t="s">
        <v>15791</v>
      </c>
      <c r="G4673" s="9" t="s">
        <v>24081</v>
      </c>
      <c r="H4673" s="9" t="s">
        <v>4068</v>
      </c>
      <c r="I4673" s="9" t="s">
        <v>40133</v>
      </c>
      <c r="J4673" s="9" t="s">
        <v>39804</v>
      </c>
      <c r="K4673" s="9" t="s">
        <v>44570</v>
      </c>
    </row>
    <row r="4674" spans="1:11" x14ac:dyDescent="0.35">
      <c r="A4674" s="9">
        <v>4673</v>
      </c>
      <c r="B4674" s="9" t="str">
        <f t="shared" si="72"/>
        <v>Clethra sca</v>
      </c>
      <c r="C4674" s="9" t="e" cm="1">
        <f t="array" aca="1" ref="C4674" ca="1">LEFT(K4674,$C$19743)&amp;"-"&amp;RIGHT(SUBSTITUTE(SUBSTITUTE(TiraAcento(E4674),"-","")," ",""),$C$19744)</f>
        <v>#NAME?</v>
      </c>
      <c r="D4674" s="9" t="s">
        <v>4068</v>
      </c>
      <c r="E4674" s="9" t="s">
        <v>4075</v>
      </c>
      <c r="F4674" s="9" t="s">
        <v>15791</v>
      </c>
      <c r="G4674" s="9" t="s">
        <v>24082</v>
      </c>
      <c r="H4674" s="9" t="s">
        <v>4068</v>
      </c>
      <c r="I4674" s="9" t="s">
        <v>40133</v>
      </c>
      <c r="J4674" s="9" t="s">
        <v>39804</v>
      </c>
      <c r="K4674" s="9" t="s">
        <v>44571</v>
      </c>
    </row>
    <row r="4675" spans="1:11" x14ac:dyDescent="0.35">
      <c r="A4675" s="9">
        <v>4674</v>
      </c>
      <c r="B4675" s="9" t="str">
        <f t="shared" ref="B4675:B4738" si="73">I4675&amp;" "&amp;IFERROR(LEFT(J4675,$B$19743),D4675)</f>
        <v>Clethra sca</v>
      </c>
      <c r="C4675" s="9" t="e" cm="1">
        <f t="array" aca="1" ref="C4675" ca="1">LEFT(K4675,$C$19743)&amp;"-"&amp;RIGHT(SUBSTITUTE(SUBSTITUTE(TiraAcento(E4675),"-","")," ",""),$C$19744)</f>
        <v>#NAME?</v>
      </c>
      <c r="D4675" s="9" t="s">
        <v>4068</v>
      </c>
      <c r="E4675" s="9" t="s">
        <v>4076</v>
      </c>
      <c r="F4675" s="9" t="s">
        <v>15791</v>
      </c>
      <c r="G4675" s="9" t="s">
        <v>24083</v>
      </c>
      <c r="H4675" s="9" t="s">
        <v>4068</v>
      </c>
      <c r="I4675" s="9" t="s">
        <v>40133</v>
      </c>
      <c r="J4675" s="9" t="s">
        <v>39804</v>
      </c>
      <c r="K4675" s="9" t="s">
        <v>44572</v>
      </c>
    </row>
    <row r="4676" spans="1:11" x14ac:dyDescent="0.35">
      <c r="A4676" s="9">
        <v>4675</v>
      </c>
      <c r="B4676" s="9" t="str">
        <f t="shared" si="73"/>
        <v>Clethra sca</v>
      </c>
      <c r="C4676" s="9" t="e" cm="1">
        <f t="array" aca="1" ref="C4676" ca="1">LEFT(K4676,$C$19743)&amp;"-"&amp;RIGHT(SUBSTITUTE(SUBSTITUTE(TiraAcento(E4676),"-","")," ",""),$C$19744)</f>
        <v>#NAME?</v>
      </c>
      <c r="D4676" s="9" t="s">
        <v>4068</v>
      </c>
      <c r="E4676" s="9" t="s">
        <v>1568</v>
      </c>
      <c r="F4676" s="9" t="s">
        <v>15791</v>
      </c>
      <c r="G4676" s="9" t="s">
        <v>24084</v>
      </c>
      <c r="H4676" s="9" t="s">
        <v>4068</v>
      </c>
      <c r="I4676" s="9" t="s">
        <v>40133</v>
      </c>
      <c r="J4676" s="9" t="s">
        <v>39804</v>
      </c>
      <c r="K4676" s="9" t="s">
        <v>43345</v>
      </c>
    </row>
    <row r="4677" spans="1:11" x14ac:dyDescent="0.35">
      <c r="A4677" s="9">
        <v>4676</v>
      </c>
      <c r="B4677" s="9" t="str">
        <f t="shared" si="73"/>
        <v>Clethra sca</v>
      </c>
      <c r="C4677" s="9" t="e" cm="1">
        <f t="array" aca="1" ref="C4677" ca="1">LEFT(K4677,$C$19743)&amp;"-"&amp;RIGHT(SUBSTITUTE(SUBSTITUTE(TiraAcento(E4677),"-","")," ",""),$C$19744)</f>
        <v>#NAME?</v>
      </c>
      <c r="D4677" s="9" t="s">
        <v>4068</v>
      </c>
      <c r="E4677" s="9" t="s">
        <v>1773</v>
      </c>
      <c r="F4677" s="9" t="s">
        <v>15791</v>
      </c>
      <c r="G4677" s="9" t="s">
        <v>24085</v>
      </c>
      <c r="H4677" s="9" t="s">
        <v>4068</v>
      </c>
      <c r="I4677" s="9" t="s">
        <v>40133</v>
      </c>
      <c r="J4677" s="9" t="s">
        <v>39804</v>
      </c>
      <c r="K4677" s="9" t="s">
        <v>43445</v>
      </c>
    </row>
    <row r="4678" spans="1:11" x14ac:dyDescent="0.35">
      <c r="A4678" s="9">
        <v>4677</v>
      </c>
      <c r="B4678" s="9" t="str">
        <f t="shared" si="73"/>
        <v>Clethra sca</v>
      </c>
      <c r="C4678" s="9" t="e" cm="1">
        <f t="array" aca="1" ref="C4678" ca="1">LEFT(K4678,$C$19743)&amp;"-"&amp;RIGHT(SUBSTITUTE(SUBSTITUTE(TiraAcento(E4678),"-","")," ",""),$C$19744)</f>
        <v>#NAME?</v>
      </c>
      <c r="D4678" s="9" t="s">
        <v>4077</v>
      </c>
      <c r="E4678" s="9" t="s">
        <v>3712</v>
      </c>
      <c r="F4678" s="9" t="s">
        <v>15791</v>
      </c>
      <c r="G4678" s="9" t="s">
        <v>24086</v>
      </c>
      <c r="H4678" s="9" t="s">
        <v>4077</v>
      </c>
      <c r="I4678" s="9" t="s">
        <v>40133</v>
      </c>
      <c r="J4678" s="9" t="s">
        <v>39804</v>
      </c>
      <c r="K4678" s="9" t="s">
        <v>44387</v>
      </c>
    </row>
    <row r="4679" spans="1:11" x14ac:dyDescent="0.35">
      <c r="A4679" s="9">
        <v>4678</v>
      </c>
      <c r="B4679" s="9" t="str">
        <f t="shared" si="73"/>
        <v>Clethra sca</v>
      </c>
      <c r="C4679" s="9" t="e" cm="1">
        <f t="array" aca="1" ref="C4679" ca="1">LEFT(K4679,$C$19743)&amp;"-"&amp;RIGHT(SUBSTITUTE(SUBSTITUTE(TiraAcento(E4679),"-","")," ",""),$C$19744)</f>
        <v>#NAME?</v>
      </c>
      <c r="D4679" s="9" t="s">
        <v>4077</v>
      </c>
      <c r="E4679" s="9" t="s">
        <v>4071</v>
      </c>
      <c r="F4679" s="9" t="s">
        <v>15791</v>
      </c>
      <c r="G4679" s="9" t="s">
        <v>24087</v>
      </c>
      <c r="H4679" s="9" t="s">
        <v>4077</v>
      </c>
      <c r="I4679" s="9" t="s">
        <v>40133</v>
      </c>
      <c r="J4679" s="9" t="s">
        <v>39804</v>
      </c>
      <c r="K4679" s="9" t="s">
        <v>4071</v>
      </c>
    </row>
    <row r="4680" spans="1:11" x14ac:dyDescent="0.35">
      <c r="A4680" s="9">
        <v>4679</v>
      </c>
      <c r="B4680" s="9" t="str">
        <f t="shared" si="73"/>
        <v>Clethra sca</v>
      </c>
      <c r="C4680" s="9" t="e" cm="1">
        <f t="array" aca="1" ref="C4680" ca="1">LEFT(K4680,$C$19743)&amp;"-"&amp;RIGHT(SUBSTITUTE(SUBSTITUTE(TiraAcento(E4680),"-","")," ",""),$C$19744)</f>
        <v>#NAME?</v>
      </c>
      <c r="D4680" s="9" t="s">
        <v>4077</v>
      </c>
      <c r="E4680" s="9" t="s">
        <v>4073</v>
      </c>
      <c r="F4680" s="9" t="s">
        <v>15791</v>
      </c>
      <c r="G4680" s="9" t="s">
        <v>24088</v>
      </c>
      <c r="H4680" s="9" t="s">
        <v>4077</v>
      </c>
      <c r="I4680" s="9" t="s">
        <v>40133</v>
      </c>
      <c r="J4680" s="9" t="s">
        <v>39804</v>
      </c>
      <c r="K4680" s="9" t="s">
        <v>44569</v>
      </c>
    </row>
    <row r="4681" spans="1:11" x14ac:dyDescent="0.35">
      <c r="A4681" s="9">
        <v>4680</v>
      </c>
      <c r="B4681" s="9" t="str">
        <f t="shared" si="73"/>
        <v>Clethra sca</v>
      </c>
      <c r="C4681" s="9" t="e" cm="1">
        <f t="array" aca="1" ref="C4681" ca="1">LEFT(K4681,$C$19743)&amp;"-"&amp;RIGHT(SUBSTITUTE(SUBSTITUTE(TiraAcento(E4681),"-","")," ",""),$C$19744)</f>
        <v>#NAME?</v>
      </c>
      <c r="D4681" s="9" t="s">
        <v>4077</v>
      </c>
      <c r="E4681" s="9" t="s">
        <v>4075</v>
      </c>
      <c r="F4681" s="9" t="s">
        <v>15791</v>
      </c>
      <c r="G4681" s="9" t="s">
        <v>24089</v>
      </c>
      <c r="H4681" s="9" t="s">
        <v>4077</v>
      </c>
      <c r="I4681" s="9" t="s">
        <v>40133</v>
      </c>
      <c r="J4681" s="9" t="s">
        <v>39804</v>
      </c>
      <c r="K4681" s="9" t="s">
        <v>44571</v>
      </c>
    </row>
    <row r="4682" spans="1:11" x14ac:dyDescent="0.35">
      <c r="A4682" s="9">
        <v>4681</v>
      </c>
      <c r="B4682" s="9" t="str">
        <f t="shared" si="73"/>
        <v>Clethra sca</v>
      </c>
      <c r="C4682" s="9" t="e" cm="1">
        <f t="array" aca="1" ref="C4682" ca="1">LEFT(K4682,$C$19743)&amp;"-"&amp;RIGHT(SUBSTITUTE(SUBSTITUTE(TiraAcento(E4682),"-","")," ",""),$C$19744)</f>
        <v>#NAME?</v>
      </c>
      <c r="D4682" s="9" t="s">
        <v>4077</v>
      </c>
      <c r="E4682" s="9" t="s">
        <v>4076</v>
      </c>
      <c r="F4682" s="9" t="s">
        <v>15791</v>
      </c>
      <c r="G4682" s="9" t="s">
        <v>24090</v>
      </c>
      <c r="H4682" s="9" t="s">
        <v>4077</v>
      </c>
      <c r="I4682" s="9" t="s">
        <v>40133</v>
      </c>
      <c r="J4682" s="9" t="s">
        <v>39804</v>
      </c>
      <c r="K4682" s="9" t="s">
        <v>44572</v>
      </c>
    </row>
    <row r="4683" spans="1:11" x14ac:dyDescent="0.35">
      <c r="A4683" s="9">
        <v>4682</v>
      </c>
      <c r="B4683" s="9" t="str">
        <f t="shared" si="73"/>
        <v>Clethra sca</v>
      </c>
      <c r="C4683" s="9" t="e" cm="1">
        <f t="array" aca="1" ref="C4683" ca="1">LEFT(K4683,$C$19743)&amp;"-"&amp;RIGHT(SUBSTITUTE(SUBSTITUTE(TiraAcento(E4683),"-","")," ",""),$C$19744)</f>
        <v>#NAME?</v>
      </c>
      <c r="D4683" s="9" t="s">
        <v>4077</v>
      </c>
      <c r="E4683" s="9" t="s">
        <v>1568</v>
      </c>
      <c r="F4683" s="9" t="s">
        <v>15791</v>
      </c>
      <c r="G4683" s="9" t="s">
        <v>24091</v>
      </c>
      <c r="H4683" s="9" t="s">
        <v>4077</v>
      </c>
      <c r="I4683" s="9" t="s">
        <v>40133</v>
      </c>
      <c r="J4683" s="9" t="s">
        <v>39804</v>
      </c>
      <c r="K4683" s="9" t="s">
        <v>43345</v>
      </c>
    </row>
    <row r="4684" spans="1:11" x14ac:dyDescent="0.35">
      <c r="A4684" s="9">
        <v>4683</v>
      </c>
      <c r="B4684" s="9" t="str">
        <f t="shared" si="73"/>
        <v>Clethra sca</v>
      </c>
      <c r="C4684" s="9" t="e" cm="1">
        <f t="array" aca="1" ref="C4684" ca="1">LEFT(K4684,$C$19743)&amp;"-"&amp;RIGHT(SUBSTITUTE(SUBSTITUTE(TiraAcento(E4684),"-","")," ",""),$C$19744)</f>
        <v>#NAME?</v>
      </c>
      <c r="D4684" s="9" t="s">
        <v>4077</v>
      </c>
      <c r="E4684" s="9" t="s">
        <v>1773</v>
      </c>
      <c r="F4684" s="9" t="s">
        <v>15791</v>
      </c>
      <c r="G4684" s="9" t="s">
        <v>24092</v>
      </c>
      <c r="H4684" s="9" t="s">
        <v>4077</v>
      </c>
      <c r="I4684" s="9" t="s">
        <v>40133</v>
      </c>
      <c r="J4684" s="9" t="s">
        <v>39804</v>
      </c>
      <c r="K4684" s="9" t="s">
        <v>43445</v>
      </c>
    </row>
    <row r="4685" spans="1:11" x14ac:dyDescent="0.35">
      <c r="A4685" s="9">
        <v>4684</v>
      </c>
      <c r="B4685" s="9" t="str">
        <f t="shared" si="73"/>
        <v>Clethra ule</v>
      </c>
      <c r="C4685" s="9" t="e" cm="1">
        <f t="array" aca="1" ref="C4685" ca="1">LEFT(K4685,$C$19743)&amp;"-"&amp;RIGHT(SUBSTITUTE(SUBSTITUTE(TiraAcento(E4685),"-","")," ",""),$C$19744)</f>
        <v>#NAME?</v>
      </c>
      <c r="D4685" s="9" t="s">
        <v>4078</v>
      </c>
      <c r="E4685" s="9" t="s">
        <v>3712</v>
      </c>
      <c r="F4685" s="9" t="s">
        <v>15792</v>
      </c>
      <c r="G4685" s="9" t="s">
        <v>24093</v>
      </c>
      <c r="H4685" s="9" t="s">
        <v>4078</v>
      </c>
      <c r="I4685" s="9" t="s">
        <v>40133</v>
      </c>
      <c r="J4685" s="9" t="s">
        <v>40135</v>
      </c>
      <c r="K4685" s="9" t="s">
        <v>44387</v>
      </c>
    </row>
    <row r="4686" spans="1:11" x14ac:dyDescent="0.35">
      <c r="A4686" s="9">
        <v>4685</v>
      </c>
      <c r="B4686" s="9" t="str">
        <f t="shared" si="73"/>
        <v>Clethra ule</v>
      </c>
      <c r="C4686" s="9" t="e" cm="1">
        <f t="array" aca="1" ref="C4686" ca="1">LEFT(K4686,$C$19743)&amp;"-"&amp;RIGHT(SUBSTITUTE(SUBSTITUTE(TiraAcento(E4686),"-","")," ",""),$C$19744)</f>
        <v>#NAME?</v>
      </c>
      <c r="D4686" s="9" t="s">
        <v>4078</v>
      </c>
      <c r="E4686" s="9" t="s">
        <v>4071</v>
      </c>
      <c r="F4686" s="9" t="s">
        <v>15792</v>
      </c>
      <c r="G4686" s="9" t="s">
        <v>24094</v>
      </c>
      <c r="H4686" s="9" t="s">
        <v>4078</v>
      </c>
      <c r="I4686" s="9" t="s">
        <v>40133</v>
      </c>
      <c r="J4686" s="9" t="s">
        <v>40135</v>
      </c>
      <c r="K4686" s="9" t="s">
        <v>4071</v>
      </c>
    </row>
    <row r="4687" spans="1:11" x14ac:dyDescent="0.35">
      <c r="A4687" s="9">
        <v>4686</v>
      </c>
      <c r="B4687" s="9" t="str">
        <f t="shared" si="73"/>
        <v>Clethra ule</v>
      </c>
      <c r="C4687" s="9" t="e" cm="1">
        <f t="array" aca="1" ref="C4687" ca="1">LEFT(K4687,$C$19743)&amp;"-"&amp;RIGHT(SUBSTITUTE(SUBSTITUTE(TiraAcento(E4687),"-","")," ",""),$C$19744)</f>
        <v>#NAME?</v>
      </c>
      <c r="D4687" s="9" t="s">
        <v>4078</v>
      </c>
      <c r="E4687" s="9" t="s">
        <v>4073</v>
      </c>
      <c r="F4687" s="9" t="s">
        <v>15792</v>
      </c>
      <c r="G4687" s="9" t="s">
        <v>24095</v>
      </c>
      <c r="H4687" s="9" t="s">
        <v>4078</v>
      </c>
      <c r="I4687" s="9" t="s">
        <v>40133</v>
      </c>
      <c r="J4687" s="9" t="s">
        <v>40135</v>
      </c>
      <c r="K4687" s="9" t="s">
        <v>44569</v>
      </c>
    </row>
    <row r="4688" spans="1:11" x14ac:dyDescent="0.35">
      <c r="A4688" s="9">
        <v>4687</v>
      </c>
      <c r="B4688" s="9" t="str">
        <f t="shared" si="73"/>
        <v>Clidemia hir</v>
      </c>
      <c r="C4688" s="9" t="e" cm="1">
        <f t="array" aca="1" ref="C4688" ca="1">LEFT(K4688,$C$19743)&amp;"-"&amp;RIGHT(SUBSTITUTE(SUBSTITUTE(TiraAcento(E4688),"-","")," ",""),$C$19744)</f>
        <v>#NAME?</v>
      </c>
      <c r="D4688" s="9" t="s">
        <v>4079</v>
      </c>
      <c r="E4688" s="9" t="s">
        <v>4080</v>
      </c>
      <c r="F4688" s="9" t="s">
        <v>15793</v>
      </c>
      <c r="G4688" s="9" t="s">
        <v>24096</v>
      </c>
      <c r="H4688" s="9" t="s">
        <v>4079</v>
      </c>
      <c r="I4688" s="9" t="s">
        <v>40136</v>
      </c>
      <c r="J4688" s="9" t="s">
        <v>40137</v>
      </c>
      <c r="K4688" s="9" t="s">
        <v>44573</v>
      </c>
    </row>
    <row r="4689" spans="1:11" x14ac:dyDescent="0.35">
      <c r="A4689" s="9">
        <v>4688</v>
      </c>
      <c r="B4689" s="9" t="str">
        <f t="shared" si="73"/>
        <v>Clidemia hir</v>
      </c>
      <c r="C4689" s="9" t="e" cm="1">
        <f t="array" aca="1" ref="C4689" ca="1">LEFT(K4689,$C$19743)&amp;"-"&amp;RIGHT(SUBSTITUTE(SUBSTITUTE(TiraAcento(E4689),"-","")," ",""),$C$19744)</f>
        <v>#NAME?</v>
      </c>
      <c r="D4689" s="9" t="s">
        <v>4079</v>
      </c>
      <c r="E4689" s="9" t="s">
        <v>4081</v>
      </c>
      <c r="F4689" s="9" t="s">
        <v>15793</v>
      </c>
      <c r="G4689" s="9" t="s">
        <v>24097</v>
      </c>
      <c r="H4689" s="9" t="s">
        <v>4079</v>
      </c>
      <c r="I4689" s="9" t="s">
        <v>40136</v>
      </c>
      <c r="J4689" s="9" t="s">
        <v>40137</v>
      </c>
      <c r="K4689" s="9" t="s">
        <v>4081</v>
      </c>
    </row>
    <row r="4690" spans="1:11" x14ac:dyDescent="0.35">
      <c r="A4690" s="9">
        <v>4689</v>
      </c>
      <c r="B4690" s="9" t="str">
        <f t="shared" si="73"/>
        <v>Clidemia hir</v>
      </c>
      <c r="C4690" s="9" t="e" cm="1">
        <f t="array" aca="1" ref="C4690" ca="1">LEFT(K4690,$C$19743)&amp;"-"&amp;RIGHT(SUBSTITUTE(SUBSTITUTE(TiraAcento(E4690),"-","")," ",""),$C$19744)</f>
        <v>#NAME?</v>
      </c>
      <c r="D4690" s="9" t="s">
        <v>4079</v>
      </c>
      <c r="E4690" s="9" t="s">
        <v>4082</v>
      </c>
      <c r="F4690" s="9" t="s">
        <v>15793</v>
      </c>
      <c r="G4690" s="9" t="s">
        <v>24098</v>
      </c>
      <c r="H4690" s="9" t="s">
        <v>4079</v>
      </c>
      <c r="I4690" s="9" t="s">
        <v>40136</v>
      </c>
      <c r="J4690" s="9" t="s">
        <v>40137</v>
      </c>
      <c r="K4690" s="9" t="s">
        <v>4082</v>
      </c>
    </row>
    <row r="4691" spans="1:11" x14ac:dyDescent="0.35">
      <c r="A4691" s="9">
        <v>4690</v>
      </c>
      <c r="B4691" s="9" t="str">
        <f t="shared" si="73"/>
        <v>Clidemia hir</v>
      </c>
      <c r="C4691" s="9" t="e" cm="1">
        <f t="array" aca="1" ref="C4691" ca="1">LEFT(K4691,$C$19743)&amp;"-"&amp;RIGHT(SUBSTITUTE(SUBSTITUTE(TiraAcento(E4691),"-","")," ",""),$C$19744)</f>
        <v>#NAME?</v>
      </c>
      <c r="D4691" s="9" t="s">
        <v>4079</v>
      </c>
      <c r="E4691" s="9" t="s">
        <v>4083</v>
      </c>
      <c r="F4691" s="9" t="s">
        <v>15793</v>
      </c>
      <c r="G4691" s="9" t="s">
        <v>24099</v>
      </c>
      <c r="H4691" s="9" t="s">
        <v>4079</v>
      </c>
      <c r="I4691" s="9" t="s">
        <v>40136</v>
      </c>
      <c r="J4691" s="9" t="s">
        <v>40137</v>
      </c>
      <c r="K4691" s="9" t="s">
        <v>4083</v>
      </c>
    </row>
    <row r="4692" spans="1:11" x14ac:dyDescent="0.35">
      <c r="A4692" s="9">
        <v>4691</v>
      </c>
      <c r="B4692" s="9" t="str">
        <f t="shared" si="73"/>
        <v xml:space="preserve">Climostemon </v>
      </c>
      <c r="C4692" s="9" t="e" cm="1">
        <f t="array" aca="1" ref="C4692" ca="1">LEFT(K4692,$C$19743)&amp;"-"&amp;RIGHT(SUBSTITUTE(SUBSTITUTE(TiraAcento(E4692),"-","")," ",""),$C$19744)</f>
        <v>#NAME?</v>
      </c>
      <c r="D4692" s="9" t="s">
        <v>4084</v>
      </c>
      <c r="E4692" s="9"/>
      <c r="F4692" s="9" t="s">
        <v>4084</v>
      </c>
      <c r="G4692" s="9" t="s">
        <v>24100</v>
      </c>
      <c r="H4692" s="9" t="s">
        <v>4084</v>
      </c>
      <c r="I4692" s="9" t="s">
        <v>4084</v>
      </c>
      <c r="J4692" s="9"/>
      <c r="K4692" s="9" t="s">
        <v>42568</v>
      </c>
    </row>
    <row r="4693" spans="1:11" x14ac:dyDescent="0.35">
      <c r="A4693" s="9">
        <v>4692</v>
      </c>
      <c r="B4693" s="9" t="str">
        <f t="shared" si="73"/>
        <v>Clinostemon mah</v>
      </c>
      <c r="C4693" s="9" t="e" cm="1">
        <f t="array" aca="1" ref="C4693" ca="1">LEFT(K4693,$C$19743)&amp;"-"&amp;RIGHT(SUBSTITUTE(SUBSTITUTE(TiraAcento(E4693),"-","")," ",""),$C$19744)</f>
        <v>#NAME?</v>
      </c>
      <c r="D4693" s="9" t="s">
        <v>4085</v>
      </c>
      <c r="E4693" s="9"/>
      <c r="F4693" s="9" t="s">
        <v>15794</v>
      </c>
      <c r="G4693" s="9" t="s">
        <v>24101</v>
      </c>
      <c r="H4693" s="9" t="s">
        <v>4085</v>
      </c>
      <c r="I4693" s="9" t="s">
        <v>40138</v>
      </c>
      <c r="J4693" s="9" t="s">
        <v>40139</v>
      </c>
      <c r="K4693" s="9" t="s">
        <v>42568</v>
      </c>
    </row>
    <row r="4694" spans="1:11" x14ac:dyDescent="0.35">
      <c r="A4694" s="9">
        <v>4693</v>
      </c>
      <c r="B4694" s="9" t="str">
        <f t="shared" si="73"/>
        <v>Clitoria fai</v>
      </c>
      <c r="C4694" s="9" t="e" cm="1">
        <f t="array" aca="1" ref="C4694" ca="1">LEFT(K4694,$C$19743)&amp;"-"&amp;RIGHT(SUBSTITUTE(SUBSTITUTE(TiraAcento(E4694),"-","")," ",""),$C$19744)</f>
        <v>#NAME?</v>
      </c>
      <c r="D4694" s="9" t="s">
        <v>4086</v>
      </c>
      <c r="E4694" s="9" t="s">
        <v>709</v>
      </c>
      <c r="F4694" s="9" t="s">
        <v>15795</v>
      </c>
      <c r="G4694" s="9" t="s">
        <v>24102</v>
      </c>
      <c r="H4694" s="9" t="s">
        <v>4086</v>
      </c>
      <c r="I4694" s="9" t="s">
        <v>40140</v>
      </c>
      <c r="J4694" s="9" t="s">
        <v>40141</v>
      </c>
      <c r="K4694" s="9" t="s">
        <v>709</v>
      </c>
    </row>
    <row r="4695" spans="1:11" x14ac:dyDescent="0.35">
      <c r="A4695" s="9">
        <v>4694</v>
      </c>
      <c r="B4695" s="9" t="str">
        <f t="shared" si="73"/>
        <v>Clitoria fai</v>
      </c>
      <c r="C4695" s="9" t="e" cm="1">
        <f t="array" aca="1" ref="C4695" ca="1">LEFT(K4695,$C$19743)&amp;"-"&amp;RIGHT(SUBSTITUTE(SUBSTITUTE(TiraAcento(E4695),"-","")," ",""),$C$19744)</f>
        <v>#NAME?</v>
      </c>
      <c r="D4695" s="9" t="s">
        <v>4086</v>
      </c>
      <c r="E4695" s="9" t="s">
        <v>710</v>
      </c>
      <c r="F4695" s="9" t="s">
        <v>15795</v>
      </c>
      <c r="G4695" s="9" t="s">
        <v>24103</v>
      </c>
      <c r="H4695" s="9" t="s">
        <v>4086</v>
      </c>
      <c r="I4695" s="9" t="s">
        <v>40140</v>
      </c>
      <c r="J4695" s="9" t="s">
        <v>40141</v>
      </c>
      <c r="K4695" s="9" t="s">
        <v>710</v>
      </c>
    </row>
    <row r="4696" spans="1:11" x14ac:dyDescent="0.35">
      <c r="A4696" s="9">
        <v>4695</v>
      </c>
      <c r="B4696" s="9" t="str">
        <f t="shared" si="73"/>
        <v>Clitoria fai</v>
      </c>
      <c r="C4696" s="9" t="e" cm="1">
        <f t="array" aca="1" ref="C4696" ca="1">LEFT(K4696,$C$19743)&amp;"-"&amp;RIGHT(SUBSTITUTE(SUBSTITUTE(TiraAcento(E4696),"-","")," ",""),$C$19744)</f>
        <v>#NAME?</v>
      </c>
      <c r="D4696" s="9" t="s">
        <v>4086</v>
      </c>
      <c r="E4696" s="9" t="s">
        <v>4087</v>
      </c>
      <c r="F4696" s="9" t="s">
        <v>15795</v>
      </c>
      <c r="G4696" s="9" t="s">
        <v>24104</v>
      </c>
      <c r="H4696" s="9" t="s">
        <v>4086</v>
      </c>
      <c r="I4696" s="9" t="s">
        <v>40140</v>
      </c>
      <c r="J4696" s="9" t="s">
        <v>40141</v>
      </c>
      <c r="K4696" s="9" t="s">
        <v>4087</v>
      </c>
    </row>
    <row r="4697" spans="1:11" x14ac:dyDescent="0.35">
      <c r="A4697" s="9">
        <v>4696</v>
      </c>
      <c r="B4697" s="9" t="str">
        <f t="shared" si="73"/>
        <v>Clitoria fai</v>
      </c>
      <c r="C4697" s="9" t="e" cm="1">
        <f t="array" aca="1" ref="C4697" ca="1">LEFT(K4697,$C$19743)&amp;"-"&amp;RIGHT(SUBSTITUTE(SUBSTITUTE(TiraAcento(E4697),"-","")," ",""),$C$19744)</f>
        <v>#NAME?</v>
      </c>
      <c r="D4697" s="9" t="s">
        <v>4086</v>
      </c>
      <c r="E4697" s="9" t="s">
        <v>4088</v>
      </c>
      <c r="F4697" s="9" t="s">
        <v>15795</v>
      </c>
      <c r="G4697" s="9" t="s">
        <v>24105</v>
      </c>
      <c r="H4697" s="9" t="s">
        <v>4086</v>
      </c>
      <c r="I4697" s="9" t="s">
        <v>40140</v>
      </c>
      <c r="J4697" s="9" t="s">
        <v>40141</v>
      </c>
      <c r="K4697" s="9" t="s">
        <v>4088</v>
      </c>
    </row>
    <row r="4698" spans="1:11" x14ac:dyDescent="0.35">
      <c r="A4698" s="9">
        <v>4697</v>
      </c>
      <c r="B4698" s="9" t="str">
        <f t="shared" si="73"/>
        <v>Clitoria fai</v>
      </c>
      <c r="C4698" s="9" t="e" cm="1">
        <f t="array" aca="1" ref="C4698" ca="1">LEFT(K4698,$C$19743)&amp;"-"&amp;RIGHT(SUBSTITUTE(SUBSTITUTE(TiraAcento(E4698),"-","")," ",""),$C$19744)</f>
        <v>#NAME?</v>
      </c>
      <c r="D4698" s="9" t="s">
        <v>4086</v>
      </c>
      <c r="E4698" s="9" t="s">
        <v>4089</v>
      </c>
      <c r="F4698" s="9" t="s">
        <v>15795</v>
      </c>
      <c r="G4698" s="9" t="s">
        <v>24106</v>
      </c>
      <c r="H4698" s="9" t="s">
        <v>4086</v>
      </c>
      <c r="I4698" s="9" t="s">
        <v>40140</v>
      </c>
      <c r="J4698" s="9" t="s">
        <v>40141</v>
      </c>
      <c r="K4698" s="9" t="s">
        <v>4089</v>
      </c>
    </row>
    <row r="4699" spans="1:11" x14ac:dyDescent="0.35">
      <c r="A4699" s="9">
        <v>4698</v>
      </c>
      <c r="B4699" s="9" t="str">
        <f t="shared" si="73"/>
        <v>Clitoria fai</v>
      </c>
      <c r="C4699" s="9" t="e" cm="1">
        <f t="array" aca="1" ref="C4699" ca="1">LEFT(K4699,$C$19743)&amp;"-"&amp;RIGHT(SUBSTITUTE(SUBSTITUTE(TiraAcento(E4699),"-","")," ",""),$C$19744)</f>
        <v>#NAME?</v>
      </c>
      <c r="D4699" s="9" t="s">
        <v>4086</v>
      </c>
      <c r="E4699" s="9" t="s">
        <v>4090</v>
      </c>
      <c r="F4699" s="9" t="s">
        <v>15795</v>
      </c>
      <c r="G4699" s="9" t="s">
        <v>24107</v>
      </c>
      <c r="H4699" s="9" t="s">
        <v>4086</v>
      </c>
      <c r="I4699" s="9" t="s">
        <v>40140</v>
      </c>
      <c r="J4699" s="9" t="s">
        <v>40141</v>
      </c>
      <c r="K4699" s="9" t="s">
        <v>44574</v>
      </c>
    </row>
    <row r="4700" spans="1:11" x14ac:dyDescent="0.35">
      <c r="A4700" s="9">
        <v>4699</v>
      </c>
      <c r="B4700" s="9" t="str">
        <f t="shared" si="73"/>
        <v>Clitoria fai</v>
      </c>
      <c r="C4700" s="9" t="e" cm="1">
        <f t="array" aca="1" ref="C4700" ca="1">LEFT(K4700,$C$19743)&amp;"-"&amp;RIGHT(SUBSTITUTE(SUBSTITUTE(TiraAcento(E4700),"-","")," ",""),$C$19744)</f>
        <v>#NAME?</v>
      </c>
      <c r="D4700" s="9" t="s">
        <v>4086</v>
      </c>
      <c r="E4700" s="9" t="s">
        <v>4091</v>
      </c>
      <c r="F4700" s="9" t="s">
        <v>15795</v>
      </c>
      <c r="G4700" s="9" t="s">
        <v>24108</v>
      </c>
      <c r="H4700" s="9" t="s">
        <v>4086</v>
      </c>
      <c r="I4700" s="9" t="s">
        <v>40140</v>
      </c>
      <c r="J4700" s="9" t="s">
        <v>40141</v>
      </c>
      <c r="K4700" s="9" t="s">
        <v>4091</v>
      </c>
    </row>
    <row r="4701" spans="1:11" x14ac:dyDescent="0.35">
      <c r="A4701" s="9">
        <v>4700</v>
      </c>
      <c r="B4701" s="9" t="str">
        <f t="shared" si="73"/>
        <v>Clitoria rac</v>
      </c>
      <c r="C4701" s="9" t="e" cm="1">
        <f t="array" aca="1" ref="C4701" ca="1">LEFT(K4701,$C$19743)&amp;"-"&amp;RIGHT(SUBSTITUTE(SUBSTITUTE(TiraAcento(E4701),"-","")," ",""),$C$19744)</f>
        <v>#NAME?</v>
      </c>
      <c r="D4701" s="9" t="s">
        <v>4092</v>
      </c>
      <c r="E4701" s="9"/>
      <c r="F4701" s="9" t="s">
        <v>15796</v>
      </c>
      <c r="G4701" s="9" t="s">
        <v>24109</v>
      </c>
      <c r="H4701" s="9" t="s">
        <v>4092</v>
      </c>
      <c r="I4701" s="9" t="s">
        <v>40140</v>
      </c>
      <c r="J4701" s="9" t="s">
        <v>39734</v>
      </c>
      <c r="K4701" s="9" t="s">
        <v>42568</v>
      </c>
    </row>
    <row r="4702" spans="1:11" x14ac:dyDescent="0.35">
      <c r="A4702" s="9">
        <v>4701</v>
      </c>
      <c r="B4702" s="9" t="str">
        <f t="shared" si="73"/>
        <v>Clusia alb</v>
      </c>
      <c r="C4702" s="9" t="e" cm="1">
        <f t="array" aca="1" ref="C4702" ca="1">LEFT(K4702,$C$19743)&amp;"-"&amp;RIGHT(SUBSTITUTE(SUBSTITUTE(TiraAcento(E4702),"-","")," ",""),$C$19744)</f>
        <v>#NAME?</v>
      </c>
      <c r="D4702" s="9" t="s">
        <v>4093</v>
      </c>
      <c r="E4702" s="9"/>
      <c r="F4702" s="9" t="s">
        <v>15797</v>
      </c>
      <c r="G4702" s="9" t="s">
        <v>24110</v>
      </c>
      <c r="H4702" s="9" t="s">
        <v>4093</v>
      </c>
      <c r="I4702" s="9" t="s">
        <v>40142</v>
      </c>
      <c r="J4702" s="9" t="s">
        <v>39637</v>
      </c>
      <c r="K4702" s="9" t="s">
        <v>42568</v>
      </c>
    </row>
    <row r="4703" spans="1:11" x14ac:dyDescent="0.35">
      <c r="A4703" s="9">
        <v>4702</v>
      </c>
      <c r="B4703" s="9" t="str">
        <f t="shared" si="73"/>
        <v>Clusia bur</v>
      </c>
      <c r="C4703" s="9" t="e" cm="1">
        <f t="array" aca="1" ref="C4703" ca="1">LEFT(K4703,$C$19743)&amp;"-"&amp;RIGHT(SUBSTITUTE(SUBSTITUTE(TiraAcento(E4703),"-","")," ",""),$C$19744)</f>
        <v>#NAME?</v>
      </c>
      <c r="D4703" s="9" t="s">
        <v>4094</v>
      </c>
      <c r="E4703" s="9" t="s">
        <v>1431</v>
      </c>
      <c r="F4703" s="9" t="s">
        <v>15798</v>
      </c>
      <c r="G4703" s="9" t="s">
        <v>24111</v>
      </c>
      <c r="H4703" s="9" t="s">
        <v>4094</v>
      </c>
      <c r="I4703" s="9" t="s">
        <v>40142</v>
      </c>
      <c r="J4703" s="9" t="s">
        <v>40143</v>
      </c>
      <c r="K4703" s="9" t="s">
        <v>1431</v>
      </c>
    </row>
    <row r="4704" spans="1:11" x14ac:dyDescent="0.35">
      <c r="A4704" s="9">
        <v>4703</v>
      </c>
      <c r="B4704" s="9" t="str">
        <f t="shared" si="73"/>
        <v>Clusia cri</v>
      </c>
      <c r="C4704" s="9" t="e" cm="1">
        <f t="array" aca="1" ref="C4704" ca="1">LEFT(K4704,$C$19743)&amp;"-"&amp;RIGHT(SUBSTITUTE(SUBSTITUTE(TiraAcento(E4704),"-","")," ",""),$C$19744)</f>
        <v>#NAME?</v>
      </c>
      <c r="D4704" s="9" t="s">
        <v>4095</v>
      </c>
      <c r="E4704" s="9" t="s">
        <v>4096</v>
      </c>
      <c r="F4704" s="9" t="s">
        <v>15799</v>
      </c>
      <c r="G4704" s="9" t="s">
        <v>24112</v>
      </c>
      <c r="H4704" s="9" t="s">
        <v>4095</v>
      </c>
      <c r="I4704" s="9" t="s">
        <v>40142</v>
      </c>
      <c r="J4704" s="9" t="s">
        <v>40144</v>
      </c>
      <c r="K4704" s="9" t="s">
        <v>44575</v>
      </c>
    </row>
    <row r="4705" spans="1:11" x14ac:dyDescent="0.35">
      <c r="A4705" s="9">
        <v>4704</v>
      </c>
      <c r="B4705" s="9" t="str">
        <f t="shared" si="73"/>
        <v>Clusia cri</v>
      </c>
      <c r="C4705" s="9" t="e" cm="1">
        <f t="array" aca="1" ref="C4705" ca="1">LEFT(K4705,$C$19743)&amp;"-"&amp;RIGHT(SUBSTITUTE(SUBSTITUTE(TiraAcento(E4705),"-","")," ",""),$C$19744)</f>
        <v>#NAME?</v>
      </c>
      <c r="D4705" s="9" t="s">
        <v>4095</v>
      </c>
      <c r="E4705" s="9" t="s">
        <v>646</v>
      </c>
      <c r="F4705" s="9" t="s">
        <v>15799</v>
      </c>
      <c r="G4705" s="9" t="s">
        <v>24113</v>
      </c>
      <c r="H4705" s="9" t="s">
        <v>4095</v>
      </c>
      <c r="I4705" s="9" t="s">
        <v>40142</v>
      </c>
      <c r="J4705" s="9" t="s">
        <v>40144</v>
      </c>
      <c r="K4705" s="9" t="s">
        <v>42846</v>
      </c>
    </row>
    <row r="4706" spans="1:11" x14ac:dyDescent="0.35">
      <c r="A4706" s="9">
        <v>4705</v>
      </c>
      <c r="B4706" s="9" t="str">
        <f t="shared" si="73"/>
        <v>Clusia cri</v>
      </c>
      <c r="C4706" s="9" t="e" cm="1">
        <f t="array" aca="1" ref="C4706" ca="1">LEFT(K4706,$C$19743)&amp;"-"&amp;RIGHT(SUBSTITUTE(SUBSTITUTE(TiraAcento(E4706),"-","")," ",""),$C$19744)</f>
        <v>#NAME?</v>
      </c>
      <c r="D4706" s="9" t="s">
        <v>4095</v>
      </c>
      <c r="E4706" s="9" t="s">
        <v>4097</v>
      </c>
      <c r="F4706" s="9" t="s">
        <v>15799</v>
      </c>
      <c r="G4706" s="9" t="s">
        <v>24114</v>
      </c>
      <c r="H4706" s="9" t="s">
        <v>4095</v>
      </c>
      <c r="I4706" s="9" t="s">
        <v>40142</v>
      </c>
      <c r="J4706" s="9" t="s">
        <v>40144</v>
      </c>
      <c r="K4706" s="9" t="s">
        <v>4097</v>
      </c>
    </row>
    <row r="4707" spans="1:11" x14ac:dyDescent="0.35">
      <c r="A4707" s="9">
        <v>4706</v>
      </c>
      <c r="B4707" s="9" t="str">
        <f t="shared" si="73"/>
        <v>Clusia cri</v>
      </c>
      <c r="C4707" s="9" t="e" cm="1">
        <f t="array" aca="1" ref="C4707" ca="1">LEFT(K4707,$C$19743)&amp;"-"&amp;RIGHT(SUBSTITUTE(SUBSTITUTE(TiraAcento(E4707),"-","")," ",""),$C$19744)</f>
        <v>#NAME?</v>
      </c>
      <c r="D4707" s="9" t="s">
        <v>4095</v>
      </c>
      <c r="E4707" s="9" t="s">
        <v>1584</v>
      </c>
      <c r="F4707" s="9" t="s">
        <v>15799</v>
      </c>
      <c r="G4707" s="9" t="s">
        <v>24115</v>
      </c>
      <c r="H4707" s="9" t="s">
        <v>4095</v>
      </c>
      <c r="I4707" s="9" t="s">
        <v>40142</v>
      </c>
      <c r="J4707" s="9" t="s">
        <v>40144</v>
      </c>
      <c r="K4707" s="9" t="s">
        <v>1584</v>
      </c>
    </row>
    <row r="4708" spans="1:11" x14ac:dyDescent="0.35">
      <c r="A4708" s="9">
        <v>4707</v>
      </c>
      <c r="B4708" s="9" t="str">
        <f t="shared" si="73"/>
        <v>Clusia cri</v>
      </c>
      <c r="C4708" s="9" t="e" cm="1">
        <f t="array" aca="1" ref="C4708" ca="1">LEFT(K4708,$C$19743)&amp;"-"&amp;RIGHT(SUBSTITUTE(SUBSTITUTE(TiraAcento(E4708),"-","")," ",""),$C$19744)</f>
        <v>#NAME?</v>
      </c>
      <c r="D4708" s="9" t="s">
        <v>4095</v>
      </c>
      <c r="E4708" s="9" t="s">
        <v>4098</v>
      </c>
      <c r="F4708" s="9" t="s">
        <v>15799</v>
      </c>
      <c r="G4708" s="9" t="s">
        <v>24116</v>
      </c>
      <c r="H4708" s="9" t="s">
        <v>4095</v>
      </c>
      <c r="I4708" s="9" t="s">
        <v>40142</v>
      </c>
      <c r="J4708" s="9" t="s">
        <v>40144</v>
      </c>
      <c r="K4708" s="9" t="s">
        <v>44576</v>
      </c>
    </row>
    <row r="4709" spans="1:11" x14ac:dyDescent="0.35">
      <c r="A4709" s="9">
        <v>4708</v>
      </c>
      <c r="B4709" s="9" t="str">
        <f t="shared" si="73"/>
        <v>Clusia cri</v>
      </c>
      <c r="C4709" s="9" t="e" cm="1">
        <f t="array" aca="1" ref="C4709" ca="1">LEFT(K4709,$C$19743)&amp;"-"&amp;RIGHT(SUBSTITUTE(SUBSTITUTE(TiraAcento(E4709),"-","")," ",""),$C$19744)</f>
        <v>#NAME?</v>
      </c>
      <c r="D4709" s="9" t="s">
        <v>4095</v>
      </c>
      <c r="E4709" s="9" t="s">
        <v>4099</v>
      </c>
      <c r="F4709" s="9" t="s">
        <v>15799</v>
      </c>
      <c r="G4709" s="9" t="s">
        <v>24117</v>
      </c>
      <c r="H4709" s="9" t="s">
        <v>4095</v>
      </c>
      <c r="I4709" s="9" t="s">
        <v>40142</v>
      </c>
      <c r="J4709" s="9" t="s">
        <v>40144</v>
      </c>
      <c r="K4709" s="9" t="s">
        <v>44577</v>
      </c>
    </row>
    <row r="4710" spans="1:11" x14ac:dyDescent="0.35">
      <c r="A4710" s="9">
        <v>4709</v>
      </c>
      <c r="B4710" s="9" t="str">
        <f t="shared" si="73"/>
        <v>Clusia cri</v>
      </c>
      <c r="C4710" s="9" t="e" cm="1">
        <f t="array" aca="1" ref="C4710" ca="1">LEFT(K4710,$C$19743)&amp;"-"&amp;RIGHT(SUBSTITUTE(SUBSTITUTE(TiraAcento(E4710),"-","")," ",""),$C$19744)</f>
        <v>#NAME?</v>
      </c>
      <c r="D4710" s="9" t="s">
        <v>4095</v>
      </c>
      <c r="E4710" s="9" t="s">
        <v>4100</v>
      </c>
      <c r="F4710" s="9" t="s">
        <v>15799</v>
      </c>
      <c r="G4710" s="9" t="s">
        <v>24118</v>
      </c>
      <c r="H4710" s="9" t="s">
        <v>4095</v>
      </c>
      <c r="I4710" s="9" t="s">
        <v>40142</v>
      </c>
      <c r="J4710" s="9" t="s">
        <v>40144</v>
      </c>
      <c r="K4710" s="9" t="s">
        <v>44578</v>
      </c>
    </row>
    <row r="4711" spans="1:11" x14ac:dyDescent="0.35">
      <c r="A4711" s="9">
        <v>4710</v>
      </c>
      <c r="B4711" s="9" t="str">
        <f t="shared" si="73"/>
        <v>Clusia flu</v>
      </c>
      <c r="C4711" s="9" t="e" cm="1">
        <f t="array" aca="1" ref="C4711" ca="1">LEFT(K4711,$C$19743)&amp;"-"&amp;RIGHT(SUBSTITUTE(SUBSTITUTE(TiraAcento(E4711),"-","")," ",""),$C$19744)</f>
        <v>#NAME?</v>
      </c>
      <c r="D4711" s="9" t="s">
        <v>4101</v>
      </c>
      <c r="E4711" s="9" t="s">
        <v>4102</v>
      </c>
      <c r="F4711" s="9" t="s">
        <v>15800</v>
      </c>
      <c r="G4711" s="9" t="s">
        <v>24119</v>
      </c>
      <c r="H4711" s="9" t="s">
        <v>4101</v>
      </c>
      <c r="I4711" s="9" t="s">
        <v>40142</v>
      </c>
      <c r="J4711" s="9" t="s">
        <v>39634</v>
      </c>
      <c r="K4711" s="9" t="s">
        <v>44579</v>
      </c>
    </row>
    <row r="4712" spans="1:11" x14ac:dyDescent="0.35">
      <c r="A4712" s="9">
        <v>4711</v>
      </c>
      <c r="B4712" s="9" t="str">
        <f t="shared" si="73"/>
        <v>Clusia ild</v>
      </c>
      <c r="C4712" s="9" t="e" cm="1">
        <f t="array" aca="1" ref="C4712" ca="1">LEFT(K4712,$C$19743)&amp;"-"&amp;RIGHT(SUBSTITUTE(SUBSTITUTE(TiraAcento(E4712),"-","")," ",""),$C$19744)</f>
        <v>#NAME?</v>
      </c>
      <c r="D4712" s="9" t="s">
        <v>4103</v>
      </c>
      <c r="E4712" s="9" t="s">
        <v>4100</v>
      </c>
      <c r="F4712" s="9" t="s">
        <v>15801</v>
      </c>
      <c r="G4712" s="9" t="s">
        <v>24120</v>
      </c>
      <c r="H4712" s="9" t="s">
        <v>4103</v>
      </c>
      <c r="I4712" s="9" t="s">
        <v>40142</v>
      </c>
      <c r="J4712" s="9" t="s">
        <v>40145</v>
      </c>
      <c r="K4712" s="9" t="s">
        <v>44578</v>
      </c>
    </row>
    <row r="4713" spans="1:11" x14ac:dyDescent="0.35">
      <c r="A4713" s="9">
        <v>4712</v>
      </c>
      <c r="B4713" s="9" t="str">
        <f t="shared" si="73"/>
        <v>Clusia mac</v>
      </c>
      <c r="C4713" s="9" t="e" cm="1">
        <f t="array" aca="1" ref="C4713" ca="1">LEFT(K4713,$C$19743)&amp;"-"&amp;RIGHT(SUBSTITUTE(SUBSTITUTE(TiraAcento(E4713),"-","")," ",""),$C$19744)</f>
        <v>#NAME?</v>
      </c>
      <c r="D4713" s="9" t="s">
        <v>4104</v>
      </c>
      <c r="E4713" s="9" t="s">
        <v>4105</v>
      </c>
      <c r="F4713" s="9" t="s">
        <v>15802</v>
      </c>
      <c r="G4713" s="9" t="s">
        <v>24121</v>
      </c>
      <c r="H4713" s="9" t="s">
        <v>4104</v>
      </c>
      <c r="I4713" s="9" t="s">
        <v>40142</v>
      </c>
      <c r="J4713" s="9" t="s">
        <v>39183</v>
      </c>
      <c r="K4713" s="9" t="s">
        <v>4105</v>
      </c>
    </row>
    <row r="4714" spans="1:11" x14ac:dyDescent="0.35">
      <c r="A4714" s="9">
        <v>4713</v>
      </c>
      <c r="B4714" s="9" t="str">
        <f t="shared" si="73"/>
        <v>Clusia mic</v>
      </c>
      <c r="C4714" s="9" t="e" cm="1">
        <f t="array" aca="1" ref="C4714" ca="1">LEFT(K4714,$C$19743)&amp;"-"&amp;RIGHT(SUBSTITUTE(SUBSTITUTE(TiraAcento(E4714),"-","")," ",""),$C$19744)</f>
        <v>#NAME?</v>
      </c>
      <c r="D4714" s="9" t="s">
        <v>4106</v>
      </c>
      <c r="E4714" s="9" t="s">
        <v>4107</v>
      </c>
      <c r="F4714" s="9" t="s">
        <v>15803</v>
      </c>
      <c r="G4714" s="9" t="s">
        <v>24122</v>
      </c>
      <c r="H4714" s="9" t="s">
        <v>4106</v>
      </c>
      <c r="I4714" s="9" t="s">
        <v>40142</v>
      </c>
      <c r="J4714" s="9" t="s">
        <v>39317</v>
      </c>
      <c r="K4714" s="9" t="s">
        <v>44580</v>
      </c>
    </row>
    <row r="4715" spans="1:11" x14ac:dyDescent="0.35">
      <c r="A4715" s="9">
        <v>4714</v>
      </c>
      <c r="B4715" s="9" t="str">
        <f t="shared" si="73"/>
        <v>Clusia nem</v>
      </c>
      <c r="C4715" s="9" t="e" cm="1">
        <f t="array" aca="1" ref="C4715" ca="1">LEFT(K4715,$C$19743)&amp;"-"&amp;RIGHT(SUBSTITUTE(SUBSTITUTE(TiraAcento(E4715),"-","")," ",""),$C$19744)</f>
        <v>#NAME?</v>
      </c>
      <c r="D4715" s="9" t="s">
        <v>4108</v>
      </c>
      <c r="E4715" s="9" t="s">
        <v>3186</v>
      </c>
      <c r="F4715" s="9" t="s">
        <v>15804</v>
      </c>
      <c r="G4715" s="9" t="s">
        <v>24123</v>
      </c>
      <c r="H4715" s="9" t="s">
        <v>4108</v>
      </c>
      <c r="I4715" s="9" t="s">
        <v>40142</v>
      </c>
      <c r="J4715" s="9" t="s">
        <v>40146</v>
      </c>
      <c r="K4715" s="9" t="s">
        <v>44157</v>
      </c>
    </row>
    <row r="4716" spans="1:11" x14ac:dyDescent="0.35">
      <c r="A4716" s="9">
        <v>4715</v>
      </c>
      <c r="B4716" s="9" t="str">
        <f t="shared" si="73"/>
        <v>Clusia nem</v>
      </c>
      <c r="C4716" s="9" t="e" cm="1">
        <f t="array" aca="1" ref="C4716" ca="1">LEFT(K4716,$C$19743)&amp;"-"&amp;RIGHT(SUBSTITUTE(SUBSTITUTE(TiraAcento(E4716),"-","")," ",""),$C$19744)</f>
        <v>#NAME?</v>
      </c>
      <c r="D4716" s="9" t="s">
        <v>4108</v>
      </c>
      <c r="E4716" s="9" t="s">
        <v>1969</v>
      </c>
      <c r="F4716" s="9" t="s">
        <v>15804</v>
      </c>
      <c r="G4716" s="9" t="s">
        <v>24124</v>
      </c>
      <c r="H4716" s="9" t="s">
        <v>4108</v>
      </c>
      <c r="I4716" s="9" t="s">
        <v>40142</v>
      </c>
      <c r="J4716" s="9" t="s">
        <v>40146</v>
      </c>
      <c r="K4716" s="9" t="s">
        <v>43553</v>
      </c>
    </row>
    <row r="4717" spans="1:11" x14ac:dyDescent="0.35">
      <c r="A4717" s="9">
        <v>4716</v>
      </c>
      <c r="B4717" s="9" t="str">
        <f t="shared" si="73"/>
        <v>Clusia pal</v>
      </c>
      <c r="C4717" s="9" t="e" cm="1">
        <f t="array" aca="1" ref="C4717" ca="1">LEFT(K4717,$C$19743)&amp;"-"&amp;RIGHT(SUBSTITUTE(SUBSTITUTE(TiraAcento(E4717),"-","")," ",""),$C$19744)</f>
        <v>#NAME?</v>
      </c>
      <c r="D4717" s="9" t="s">
        <v>4109</v>
      </c>
      <c r="E4717" s="9" t="s">
        <v>4110</v>
      </c>
      <c r="F4717" s="9" t="s">
        <v>15805</v>
      </c>
      <c r="G4717" s="9" t="s">
        <v>24125</v>
      </c>
      <c r="H4717" s="9" t="s">
        <v>4109</v>
      </c>
      <c r="I4717" s="9" t="s">
        <v>40142</v>
      </c>
      <c r="J4717" s="9" t="s">
        <v>40147</v>
      </c>
      <c r="K4717" s="9" t="s">
        <v>44581</v>
      </c>
    </row>
    <row r="4718" spans="1:11" x14ac:dyDescent="0.35">
      <c r="A4718" s="9">
        <v>4717</v>
      </c>
      <c r="B4718" s="9" t="str">
        <f t="shared" si="73"/>
        <v>Clusia pan</v>
      </c>
      <c r="C4718" s="9" t="e" cm="1">
        <f t="array" aca="1" ref="C4718" ca="1">LEFT(K4718,$C$19743)&amp;"-"&amp;RIGHT(SUBSTITUTE(SUBSTITUTE(TiraAcento(E4718),"-","")," ",""),$C$19744)</f>
        <v>#NAME?</v>
      </c>
      <c r="D4718" s="9" t="s">
        <v>4111</v>
      </c>
      <c r="E4718" s="9"/>
      <c r="F4718" s="9" t="s">
        <v>15806</v>
      </c>
      <c r="G4718" s="9" t="s">
        <v>24126</v>
      </c>
      <c r="H4718" s="9" t="s">
        <v>4111</v>
      </c>
      <c r="I4718" s="9" t="s">
        <v>40142</v>
      </c>
      <c r="J4718" s="9" t="s">
        <v>40148</v>
      </c>
      <c r="K4718" s="9" t="s">
        <v>42568</v>
      </c>
    </row>
    <row r="4719" spans="1:11" x14ac:dyDescent="0.35">
      <c r="A4719" s="9">
        <v>4718</v>
      </c>
      <c r="B4719" s="9" t="str">
        <f t="shared" si="73"/>
        <v>Clusia per</v>
      </c>
      <c r="C4719" s="9" t="e" cm="1">
        <f t="array" aca="1" ref="C4719" ca="1">LEFT(K4719,$C$19743)&amp;"-"&amp;RIGHT(SUBSTITUTE(SUBSTITUTE(TiraAcento(E4719),"-","")," ",""),$C$19744)</f>
        <v>#NAME?</v>
      </c>
      <c r="D4719" s="9" t="s">
        <v>4112</v>
      </c>
      <c r="E4719" s="9" t="s">
        <v>247</v>
      </c>
      <c r="F4719" s="9" t="s">
        <v>15807</v>
      </c>
      <c r="G4719" s="9" t="s">
        <v>24127</v>
      </c>
      <c r="H4719" s="9" t="s">
        <v>4112</v>
      </c>
      <c r="I4719" s="9" t="s">
        <v>40142</v>
      </c>
      <c r="J4719" s="9" t="s">
        <v>39343</v>
      </c>
      <c r="K4719" s="9" t="s">
        <v>42655</v>
      </c>
    </row>
    <row r="4720" spans="1:11" x14ac:dyDescent="0.35">
      <c r="A4720" s="9">
        <v>4719</v>
      </c>
      <c r="B4720" s="9" t="str">
        <f t="shared" si="73"/>
        <v>Clusia qua</v>
      </c>
      <c r="C4720" s="9" t="e" cm="1">
        <f t="array" aca="1" ref="C4720" ca="1">LEFT(K4720,$C$19743)&amp;"-"&amp;RIGHT(SUBSTITUTE(SUBSTITUTE(TiraAcento(E4720),"-","")," ",""),$C$19744)</f>
        <v>#NAME?</v>
      </c>
      <c r="D4720" s="9" t="s">
        <v>4113</v>
      </c>
      <c r="E4720" s="9"/>
      <c r="F4720" s="9" t="s">
        <v>15808</v>
      </c>
      <c r="G4720" s="9" t="s">
        <v>24128</v>
      </c>
      <c r="H4720" s="9" t="s">
        <v>4113</v>
      </c>
      <c r="I4720" s="9" t="s">
        <v>40142</v>
      </c>
      <c r="J4720" s="9" t="s">
        <v>40149</v>
      </c>
      <c r="K4720" s="9" t="s">
        <v>42568</v>
      </c>
    </row>
    <row r="4721" spans="1:11" x14ac:dyDescent="0.35">
      <c r="A4721" s="9">
        <v>4720</v>
      </c>
      <c r="B4721" s="9" t="str">
        <f t="shared" si="73"/>
        <v>Clusia ros</v>
      </c>
      <c r="C4721" s="9" t="e" cm="1">
        <f t="array" aca="1" ref="C4721" ca="1">LEFT(K4721,$C$19743)&amp;"-"&amp;RIGHT(SUBSTITUTE(SUBSTITUTE(TiraAcento(E4721),"-","")," ",""),$C$19744)</f>
        <v>#NAME?</v>
      </c>
      <c r="D4721" s="9" t="s">
        <v>4114</v>
      </c>
      <c r="E4721" s="9" t="s">
        <v>4115</v>
      </c>
      <c r="F4721" s="9" t="s">
        <v>15809</v>
      </c>
      <c r="G4721" s="9" t="s">
        <v>24129</v>
      </c>
      <c r="H4721" s="9" t="s">
        <v>4114</v>
      </c>
      <c r="I4721" s="9" t="s">
        <v>40142</v>
      </c>
      <c r="J4721" s="9" t="s">
        <v>40150</v>
      </c>
      <c r="K4721" s="9" t="s">
        <v>44582</v>
      </c>
    </row>
    <row r="4722" spans="1:11" x14ac:dyDescent="0.35">
      <c r="A4722" s="9">
        <v>4721</v>
      </c>
      <c r="B4722" s="9" t="str">
        <f t="shared" si="73"/>
        <v>Clusia ros</v>
      </c>
      <c r="C4722" s="9" t="e" cm="1">
        <f t="array" aca="1" ref="C4722" ca="1">LEFT(K4722,$C$19743)&amp;"-"&amp;RIGHT(SUBSTITUTE(SUBSTITUTE(TiraAcento(E4722),"-","")," ",""),$C$19744)</f>
        <v>#NAME?</v>
      </c>
      <c r="D4722" s="9" t="s">
        <v>4114</v>
      </c>
      <c r="E4722" s="9" t="s">
        <v>4116</v>
      </c>
      <c r="F4722" s="9" t="s">
        <v>15809</v>
      </c>
      <c r="G4722" s="9" t="s">
        <v>24130</v>
      </c>
      <c r="H4722" s="9" t="s">
        <v>4114</v>
      </c>
      <c r="I4722" s="9" t="s">
        <v>40142</v>
      </c>
      <c r="J4722" s="9" t="s">
        <v>40150</v>
      </c>
      <c r="K4722" s="9" t="s">
        <v>44583</v>
      </c>
    </row>
    <row r="4723" spans="1:11" x14ac:dyDescent="0.35">
      <c r="A4723" s="9">
        <v>4722</v>
      </c>
      <c r="B4723" s="9" t="str">
        <f t="shared" si="73"/>
        <v>Clusia ros</v>
      </c>
      <c r="C4723" s="9" t="e" cm="1">
        <f t="array" aca="1" ref="C4723" ca="1">LEFT(K4723,$C$19743)&amp;"-"&amp;RIGHT(SUBSTITUTE(SUBSTITUTE(TiraAcento(E4723),"-","")," ",""),$C$19744)</f>
        <v>#NAME?</v>
      </c>
      <c r="D4723" s="9" t="s">
        <v>4114</v>
      </c>
      <c r="E4723" s="9" t="s">
        <v>4110</v>
      </c>
      <c r="F4723" s="9" t="s">
        <v>15809</v>
      </c>
      <c r="G4723" s="9" t="s">
        <v>24131</v>
      </c>
      <c r="H4723" s="9" t="s">
        <v>4114</v>
      </c>
      <c r="I4723" s="9" t="s">
        <v>40142</v>
      </c>
      <c r="J4723" s="9" t="s">
        <v>40150</v>
      </c>
      <c r="K4723" s="9" t="s">
        <v>44581</v>
      </c>
    </row>
    <row r="4724" spans="1:11" x14ac:dyDescent="0.35">
      <c r="A4724" s="9">
        <v>4723</v>
      </c>
      <c r="B4724" s="9" t="str">
        <f t="shared" si="73"/>
        <v>Clusia sp.</v>
      </c>
      <c r="C4724" s="9" t="e" cm="1">
        <f t="array" aca="1" ref="C4724" ca="1">LEFT(K4724,$C$19743)&amp;"-"&amp;RIGHT(SUBSTITUTE(SUBSTITUTE(TiraAcento(E4724),"-","")," ",""),$C$19744)</f>
        <v>#NAME?</v>
      </c>
      <c r="D4724" s="9" t="s">
        <v>4117</v>
      </c>
      <c r="E4724" s="9" t="s">
        <v>3185</v>
      </c>
      <c r="F4724" s="9" t="s">
        <v>4117</v>
      </c>
      <c r="G4724" s="9" t="s">
        <v>24132</v>
      </c>
      <c r="H4724" s="9" t="s">
        <v>4117</v>
      </c>
      <c r="I4724" s="9" t="s">
        <v>40142</v>
      </c>
      <c r="J4724" s="9" t="s">
        <v>39157</v>
      </c>
      <c r="K4724" s="9" t="s">
        <v>3185</v>
      </c>
    </row>
    <row r="4725" spans="1:11" x14ac:dyDescent="0.35">
      <c r="A4725" s="9">
        <v>4724</v>
      </c>
      <c r="B4725" s="9" t="str">
        <f t="shared" si="73"/>
        <v>Clusia sp.</v>
      </c>
      <c r="C4725" s="9" t="e" cm="1">
        <f t="array" aca="1" ref="C4725" ca="1">LEFT(K4725,$C$19743)&amp;"-"&amp;RIGHT(SUBSTITUTE(SUBSTITUTE(TiraAcento(E4725),"-","")," ",""),$C$19744)</f>
        <v>#NAME?</v>
      </c>
      <c r="D4725" s="9" t="s">
        <v>4117</v>
      </c>
      <c r="E4725" s="9" t="s">
        <v>646</v>
      </c>
      <c r="F4725" s="9" t="s">
        <v>4117</v>
      </c>
      <c r="G4725" s="9" t="s">
        <v>24133</v>
      </c>
      <c r="H4725" s="9" t="s">
        <v>4117</v>
      </c>
      <c r="I4725" s="9" t="s">
        <v>40142</v>
      </c>
      <c r="J4725" s="9" t="s">
        <v>39157</v>
      </c>
      <c r="K4725" s="9" t="s">
        <v>42846</v>
      </c>
    </row>
    <row r="4726" spans="1:11" x14ac:dyDescent="0.35">
      <c r="A4726" s="9">
        <v>4725</v>
      </c>
      <c r="B4726" s="9" t="str">
        <f t="shared" si="73"/>
        <v>Clusia sp.</v>
      </c>
      <c r="C4726" s="9" t="e" cm="1">
        <f t="array" aca="1" ref="C4726" ca="1">LEFT(K4726,$C$19743)&amp;"-"&amp;RIGHT(SUBSTITUTE(SUBSTITUTE(TiraAcento(E4726),"-","")," ",""),$C$19744)</f>
        <v>#NAME?</v>
      </c>
      <c r="D4726" s="9" t="s">
        <v>4117</v>
      </c>
      <c r="E4726" s="9" t="s">
        <v>4118</v>
      </c>
      <c r="F4726" s="9" t="s">
        <v>4117</v>
      </c>
      <c r="G4726" s="9" t="s">
        <v>24134</v>
      </c>
      <c r="H4726" s="9" t="s">
        <v>4117</v>
      </c>
      <c r="I4726" s="9" t="s">
        <v>40142</v>
      </c>
      <c r="J4726" s="9" t="s">
        <v>39157</v>
      </c>
      <c r="K4726" s="9" t="s">
        <v>44584</v>
      </c>
    </row>
    <row r="4727" spans="1:11" x14ac:dyDescent="0.35">
      <c r="A4727" s="9">
        <v>4726</v>
      </c>
      <c r="B4727" s="9" t="str">
        <f t="shared" si="73"/>
        <v>Clusia sp.</v>
      </c>
      <c r="C4727" s="9" t="e" cm="1">
        <f t="array" aca="1" ref="C4727" ca="1">LEFT(K4727,$C$19743)&amp;"-"&amp;RIGHT(SUBSTITUTE(SUBSTITUTE(TiraAcento(E4727),"-","")," ",""),$C$19744)</f>
        <v>#NAME?</v>
      </c>
      <c r="D4727" s="9" t="s">
        <v>4117</v>
      </c>
      <c r="E4727" s="9" t="s">
        <v>4119</v>
      </c>
      <c r="F4727" s="9" t="s">
        <v>4117</v>
      </c>
      <c r="G4727" s="9" t="s">
        <v>24135</v>
      </c>
      <c r="H4727" s="9" t="s">
        <v>4117</v>
      </c>
      <c r="I4727" s="9" t="s">
        <v>40142</v>
      </c>
      <c r="J4727" s="9" t="s">
        <v>39157</v>
      </c>
      <c r="K4727" s="9" t="s">
        <v>4119</v>
      </c>
    </row>
    <row r="4728" spans="1:11" x14ac:dyDescent="0.35">
      <c r="A4728" s="9">
        <v>4727</v>
      </c>
      <c r="B4728" s="9" t="str">
        <f t="shared" si="73"/>
        <v>Cnidoscolus phy</v>
      </c>
      <c r="C4728" s="9" t="e" cm="1">
        <f t="array" aca="1" ref="C4728" ca="1">LEFT(K4728,$C$19743)&amp;"-"&amp;RIGHT(SUBSTITUTE(SUBSTITUTE(TiraAcento(E4728),"-","")," ",""),$C$19744)</f>
        <v>#NAME?</v>
      </c>
      <c r="D4728" s="9" t="s">
        <v>4120</v>
      </c>
      <c r="E4728" s="9" t="s">
        <v>4121</v>
      </c>
      <c r="F4728" s="9" t="s">
        <v>15810</v>
      </c>
      <c r="G4728" s="9" t="s">
        <v>24136</v>
      </c>
      <c r="H4728" s="9" t="s">
        <v>4120</v>
      </c>
      <c r="I4728" s="9" t="s">
        <v>40151</v>
      </c>
      <c r="J4728" s="9" t="s">
        <v>40152</v>
      </c>
      <c r="K4728" s="9" t="s">
        <v>4121</v>
      </c>
    </row>
    <row r="4729" spans="1:11" x14ac:dyDescent="0.35">
      <c r="A4729" s="9">
        <v>4728</v>
      </c>
      <c r="B4729" s="9" t="str">
        <f t="shared" si="73"/>
        <v>Cnidoscolus phy</v>
      </c>
      <c r="C4729" s="9" t="e" cm="1">
        <f t="array" aca="1" ref="C4729" ca="1">LEFT(K4729,$C$19743)&amp;"-"&amp;RIGHT(SUBSTITUTE(SUBSTITUTE(TiraAcento(E4729),"-","")," ",""),$C$19744)</f>
        <v>#NAME?</v>
      </c>
      <c r="D4729" s="9" t="s">
        <v>4120</v>
      </c>
      <c r="E4729" s="9" t="s">
        <v>4122</v>
      </c>
      <c r="F4729" s="9" t="s">
        <v>15810</v>
      </c>
      <c r="G4729" s="9" t="s">
        <v>24137</v>
      </c>
      <c r="H4729" s="9" t="s">
        <v>4120</v>
      </c>
      <c r="I4729" s="9" t="s">
        <v>40151</v>
      </c>
      <c r="J4729" s="9" t="s">
        <v>40152</v>
      </c>
      <c r="K4729" s="9" t="s">
        <v>4122</v>
      </c>
    </row>
    <row r="4730" spans="1:11" x14ac:dyDescent="0.35">
      <c r="A4730" s="9">
        <v>4729</v>
      </c>
      <c r="B4730" s="9" t="str">
        <f t="shared" si="73"/>
        <v>Cnidoscolus pub</v>
      </c>
      <c r="C4730" s="9" t="e" cm="1">
        <f t="array" aca="1" ref="C4730" ca="1">LEFT(K4730,$C$19743)&amp;"-"&amp;RIGHT(SUBSTITUTE(SUBSTITUTE(TiraAcento(E4730),"-","")," ",""),$C$19744)</f>
        <v>#NAME?</v>
      </c>
      <c r="D4730" s="9" t="s">
        <v>4123</v>
      </c>
      <c r="E4730" s="9" t="s">
        <v>4124</v>
      </c>
      <c r="F4730" s="9" t="s">
        <v>15811</v>
      </c>
      <c r="G4730" s="9" t="s">
        <v>24138</v>
      </c>
      <c r="H4730" s="9" t="s">
        <v>4123</v>
      </c>
      <c r="I4730" s="9" t="s">
        <v>40151</v>
      </c>
      <c r="J4730" s="9" t="s">
        <v>39464</v>
      </c>
      <c r="K4730" s="9" t="s">
        <v>44585</v>
      </c>
    </row>
    <row r="4731" spans="1:11" x14ac:dyDescent="0.35">
      <c r="A4731" s="9">
        <v>4730</v>
      </c>
      <c r="B4731" s="9" t="str">
        <f t="shared" si="73"/>
        <v>Cnidoscolus pub</v>
      </c>
      <c r="C4731" s="9" t="e" cm="1">
        <f t="array" aca="1" ref="C4731" ca="1">LEFT(K4731,$C$19743)&amp;"-"&amp;RIGHT(SUBSTITUTE(SUBSTITUTE(TiraAcento(E4731),"-","")," ",""),$C$19744)</f>
        <v>#NAME?</v>
      </c>
      <c r="D4731" s="9" t="s">
        <v>4123</v>
      </c>
      <c r="E4731" s="9" t="s">
        <v>4125</v>
      </c>
      <c r="F4731" s="9" t="s">
        <v>15811</v>
      </c>
      <c r="G4731" s="9" t="s">
        <v>24139</v>
      </c>
      <c r="H4731" s="9" t="s">
        <v>4123</v>
      </c>
      <c r="I4731" s="9" t="s">
        <v>40151</v>
      </c>
      <c r="J4731" s="9" t="s">
        <v>39464</v>
      </c>
      <c r="K4731" s="9" t="s">
        <v>44586</v>
      </c>
    </row>
    <row r="4732" spans="1:11" x14ac:dyDescent="0.35">
      <c r="A4732" s="9">
        <v>4731</v>
      </c>
      <c r="B4732" s="9" t="str">
        <f t="shared" si="73"/>
        <v>Cnidoscolus pub</v>
      </c>
      <c r="C4732" s="9" t="e" cm="1">
        <f t="array" aca="1" ref="C4732" ca="1">LEFT(K4732,$C$19743)&amp;"-"&amp;RIGHT(SUBSTITUTE(SUBSTITUTE(TiraAcento(E4732),"-","")," ",""),$C$19744)</f>
        <v>#NAME?</v>
      </c>
      <c r="D4732" s="9" t="s">
        <v>4123</v>
      </c>
      <c r="E4732" s="9" t="s">
        <v>4126</v>
      </c>
      <c r="F4732" s="9" t="s">
        <v>15811</v>
      </c>
      <c r="G4732" s="9" t="s">
        <v>24140</v>
      </c>
      <c r="H4732" s="9" t="s">
        <v>4123</v>
      </c>
      <c r="I4732" s="9" t="s">
        <v>40151</v>
      </c>
      <c r="J4732" s="9" t="s">
        <v>39464</v>
      </c>
      <c r="K4732" s="9" t="s">
        <v>44587</v>
      </c>
    </row>
    <row r="4733" spans="1:11" x14ac:dyDescent="0.35">
      <c r="A4733" s="9">
        <v>4732</v>
      </c>
      <c r="B4733" s="9" t="str">
        <f t="shared" si="73"/>
        <v>Cnidoscolus pub</v>
      </c>
      <c r="C4733" s="9" t="e" cm="1">
        <f t="array" aca="1" ref="C4733" ca="1">LEFT(K4733,$C$19743)&amp;"-"&amp;RIGHT(SUBSTITUTE(SUBSTITUTE(TiraAcento(E4733),"-","")," ",""),$C$19744)</f>
        <v>#NAME?</v>
      </c>
      <c r="D4733" s="9" t="s">
        <v>4123</v>
      </c>
      <c r="E4733" s="9" t="s">
        <v>4127</v>
      </c>
      <c r="F4733" s="9" t="s">
        <v>15811</v>
      </c>
      <c r="G4733" s="9" t="s">
        <v>24141</v>
      </c>
      <c r="H4733" s="9" t="s">
        <v>4123</v>
      </c>
      <c r="I4733" s="9" t="s">
        <v>40151</v>
      </c>
      <c r="J4733" s="9" t="s">
        <v>39464</v>
      </c>
      <c r="K4733" s="9" t="s">
        <v>44588</v>
      </c>
    </row>
    <row r="4734" spans="1:11" x14ac:dyDescent="0.35">
      <c r="A4734" s="9">
        <v>4733</v>
      </c>
      <c r="B4734" s="9" t="str">
        <f t="shared" si="73"/>
        <v>Cnidoscolus pub</v>
      </c>
      <c r="C4734" s="9" t="e" cm="1">
        <f t="array" aca="1" ref="C4734" ca="1">LEFT(K4734,$C$19743)&amp;"-"&amp;RIGHT(SUBSTITUTE(SUBSTITUTE(TiraAcento(E4734),"-","")," ",""),$C$19744)</f>
        <v>#NAME?</v>
      </c>
      <c r="D4734" s="9" t="s">
        <v>4123</v>
      </c>
      <c r="E4734" s="9" t="s">
        <v>4128</v>
      </c>
      <c r="F4734" s="9" t="s">
        <v>15811</v>
      </c>
      <c r="G4734" s="9" t="s">
        <v>24142</v>
      </c>
      <c r="H4734" s="9" t="s">
        <v>4123</v>
      </c>
      <c r="I4734" s="9" t="s">
        <v>40151</v>
      </c>
      <c r="J4734" s="9" t="s">
        <v>39464</v>
      </c>
      <c r="K4734" s="9" t="s">
        <v>4128</v>
      </c>
    </row>
    <row r="4735" spans="1:11" x14ac:dyDescent="0.35">
      <c r="A4735" s="9">
        <v>4734</v>
      </c>
      <c r="B4735" s="9" t="str">
        <f t="shared" si="73"/>
        <v>Cnidoscolus pub</v>
      </c>
      <c r="C4735" s="9" t="e" cm="1">
        <f t="array" aca="1" ref="C4735" ca="1">LEFT(K4735,$C$19743)&amp;"-"&amp;RIGHT(SUBSTITUTE(SUBSTITUTE(TiraAcento(E4735),"-","")," ",""),$C$19744)</f>
        <v>#NAME?</v>
      </c>
      <c r="D4735" s="9" t="s">
        <v>4123</v>
      </c>
      <c r="E4735" s="9" t="s">
        <v>4129</v>
      </c>
      <c r="F4735" s="9" t="s">
        <v>15811</v>
      </c>
      <c r="G4735" s="9" t="s">
        <v>24143</v>
      </c>
      <c r="H4735" s="9" t="s">
        <v>4123</v>
      </c>
      <c r="I4735" s="9" t="s">
        <v>40151</v>
      </c>
      <c r="J4735" s="9" t="s">
        <v>39464</v>
      </c>
      <c r="K4735" s="9" t="s">
        <v>44589</v>
      </c>
    </row>
    <row r="4736" spans="1:11" x14ac:dyDescent="0.35">
      <c r="A4736" s="9">
        <v>4735</v>
      </c>
      <c r="B4736" s="9" t="str">
        <f t="shared" si="73"/>
        <v>Coccoloba bra</v>
      </c>
      <c r="C4736" s="9" t="e" cm="1">
        <f t="array" aca="1" ref="C4736" ca="1">LEFT(K4736,$C$19743)&amp;"-"&amp;RIGHT(SUBSTITUTE(SUBSTITUTE(TiraAcento(E4736),"-","")," ",""),$C$19744)</f>
        <v>#NAME?</v>
      </c>
      <c r="D4736" s="9" t="s">
        <v>4130</v>
      </c>
      <c r="E4736" s="9" t="s">
        <v>4131</v>
      </c>
      <c r="F4736" s="9" t="s">
        <v>15812</v>
      </c>
      <c r="G4736" s="9" t="s">
        <v>24144</v>
      </c>
      <c r="H4736" s="9" t="s">
        <v>4130</v>
      </c>
      <c r="I4736" s="9" t="s">
        <v>40153</v>
      </c>
      <c r="J4736" s="9" t="s">
        <v>39362</v>
      </c>
      <c r="K4736" s="9" t="s">
        <v>44590</v>
      </c>
    </row>
    <row r="4737" spans="1:11" x14ac:dyDescent="0.35">
      <c r="A4737" s="9">
        <v>4736</v>
      </c>
      <c r="B4737" s="9" t="str">
        <f t="shared" si="73"/>
        <v>Coccoloba flo</v>
      </c>
      <c r="C4737" s="9" t="e" cm="1">
        <f t="array" aca="1" ref="C4737" ca="1">LEFT(K4737,$C$19743)&amp;"-"&amp;RIGHT(SUBSTITUTE(SUBSTITUTE(TiraAcento(E4737),"-","")," ",""),$C$19744)</f>
        <v>#NAME?</v>
      </c>
      <c r="D4737" s="9" t="s">
        <v>4132</v>
      </c>
      <c r="E4737" s="9" t="s">
        <v>4133</v>
      </c>
      <c r="F4737" s="9" t="s">
        <v>15813</v>
      </c>
      <c r="G4737" s="9" t="s">
        <v>24145</v>
      </c>
      <c r="H4737" s="9" t="s">
        <v>4132</v>
      </c>
      <c r="I4737" s="9" t="s">
        <v>40153</v>
      </c>
      <c r="J4737" s="9" t="s">
        <v>39160</v>
      </c>
      <c r="K4737" s="9" t="s">
        <v>44591</v>
      </c>
    </row>
    <row r="4738" spans="1:11" x14ac:dyDescent="0.35">
      <c r="A4738" s="9">
        <v>4737</v>
      </c>
      <c r="B4738" s="9" t="str">
        <f t="shared" si="73"/>
        <v>Coccoloba flo</v>
      </c>
      <c r="C4738" s="9" t="e" cm="1">
        <f t="array" aca="1" ref="C4738" ca="1">LEFT(K4738,$C$19743)&amp;"-"&amp;RIGHT(SUBSTITUTE(SUBSTITUTE(TiraAcento(E4738),"-","")," ",""),$C$19744)</f>
        <v>#NAME?</v>
      </c>
      <c r="D4738" s="9" t="s">
        <v>4132</v>
      </c>
      <c r="E4738" s="9" t="s">
        <v>4134</v>
      </c>
      <c r="F4738" s="9" t="s">
        <v>15813</v>
      </c>
      <c r="G4738" s="9" t="s">
        <v>24146</v>
      </c>
      <c r="H4738" s="9" t="s">
        <v>4132</v>
      </c>
      <c r="I4738" s="9" t="s">
        <v>40153</v>
      </c>
      <c r="J4738" s="9" t="s">
        <v>39160</v>
      </c>
      <c r="K4738" s="9" t="s">
        <v>4134</v>
      </c>
    </row>
    <row r="4739" spans="1:11" x14ac:dyDescent="0.35">
      <c r="A4739" s="9">
        <v>4738</v>
      </c>
      <c r="B4739" s="9" t="str">
        <f t="shared" ref="B4739:B4802" si="74">I4739&amp;" "&amp;IFERROR(LEFT(J4739,$B$19743),D4739)</f>
        <v>Coccoloba lat</v>
      </c>
      <c r="C4739" s="9" t="e" cm="1">
        <f t="array" aca="1" ref="C4739" ca="1">LEFT(K4739,$C$19743)&amp;"-"&amp;RIGHT(SUBSTITUTE(SUBSTITUTE(TiraAcento(E4739),"-","")," ",""),$C$19744)</f>
        <v>#NAME?</v>
      </c>
      <c r="D4739" s="9" t="s">
        <v>4135</v>
      </c>
      <c r="E4739" s="9" t="s">
        <v>4136</v>
      </c>
      <c r="F4739" s="9" t="s">
        <v>15814</v>
      </c>
      <c r="G4739" s="9" t="s">
        <v>24147</v>
      </c>
      <c r="H4739" s="9" t="s">
        <v>4135</v>
      </c>
      <c r="I4739" s="9" t="s">
        <v>40153</v>
      </c>
      <c r="J4739" s="9" t="s">
        <v>39165</v>
      </c>
      <c r="K4739" s="9" t="s">
        <v>44592</v>
      </c>
    </row>
    <row r="4740" spans="1:11" x14ac:dyDescent="0.35">
      <c r="A4740" s="9">
        <v>4739</v>
      </c>
      <c r="B4740" s="9" t="str">
        <f t="shared" si="74"/>
        <v>Coccoloba lat</v>
      </c>
      <c r="C4740" s="9" t="e" cm="1">
        <f t="array" aca="1" ref="C4740" ca="1">LEFT(K4740,$C$19743)&amp;"-"&amp;RIGHT(SUBSTITUTE(SUBSTITUTE(TiraAcento(E4740),"-","")," ",""),$C$19744)</f>
        <v>#NAME?</v>
      </c>
      <c r="D4740" s="9" t="s">
        <v>4135</v>
      </c>
      <c r="E4740" s="9" t="s">
        <v>4137</v>
      </c>
      <c r="F4740" s="9" t="s">
        <v>15814</v>
      </c>
      <c r="G4740" s="9" t="s">
        <v>24148</v>
      </c>
      <c r="H4740" s="9" t="s">
        <v>4135</v>
      </c>
      <c r="I4740" s="9" t="s">
        <v>40153</v>
      </c>
      <c r="J4740" s="9" t="s">
        <v>39165</v>
      </c>
      <c r="K4740" s="9" t="s">
        <v>44593</v>
      </c>
    </row>
    <row r="4741" spans="1:11" x14ac:dyDescent="0.35">
      <c r="A4741" s="9">
        <v>4740</v>
      </c>
      <c r="B4741" s="9" t="str">
        <f t="shared" si="74"/>
        <v>Coccoloba lat</v>
      </c>
      <c r="C4741" s="9" t="e" cm="1">
        <f t="array" aca="1" ref="C4741" ca="1">LEFT(K4741,$C$19743)&amp;"-"&amp;RIGHT(SUBSTITUTE(SUBSTITUTE(TiraAcento(E4741),"-","")," ",""),$C$19744)</f>
        <v>#NAME?</v>
      </c>
      <c r="D4741" s="9" t="s">
        <v>4135</v>
      </c>
      <c r="E4741" s="9" t="s">
        <v>4138</v>
      </c>
      <c r="F4741" s="9" t="s">
        <v>15814</v>
      </c>
      <c r="G4741" s="9" t="s">
        <v>24149</v>
      </c>
      <c r="H4741" s="9" t="s">
        <v>4135</v>
      </c>
      <c r="I4741" s="9" t="s">
        <v>40153</v>
      </c>
      <c r="J4741" s="9" t="s">
        <v>39165</v>
      </c>
      <c r="K4741" s="9" t="s">
        <v>44594</v>
      </c>
    </row>
    <row r="4742" spans="1:11" x14ac:dyDescent="0.35">
      <c r="A4742" s="9">
        <v>4741</v>
      </c>
      <c r="B4742" s="9" t="str">
        <f t="shared" si="74"/>
        <v>Coccoloba lon</v>
      </c>
      <c r="C4742" s="9" t="e" cm="1">
        <f t="array" aca="1" ref="C4742" ca="1">LEFT(K4742,$C$19743)&amp;"-"&amp;RIGHT(SUBSTITUTE(SUBSTITUTE(TiraAcento(E4742),"-","")," ",""),$C$19744)</f>
        <v>#NAME?</v>
      </c>
      <c r="D4742" s="9" t="s">
        <v>4139</v>
      </c>
      <c r="E4742" s="9" t="s">
        <v>4136</v>
      </c>
      <c r="F4742" s="9" t="s">
        <v>15815</v>
      </c>
      <c r="G4742" s="9" t="s">
        <v>24150</v>
      </c>
      <c r="H4742" s="9" t="s">
        <v>4139</v>
      </c>
      <c r="I4742" s="9" t="s">
        <v>40153</v>
      </c>
      <c r="J4742" s="9" t="s">
        <v>40154</v>
      </c>
      <c r="K4742" s="9" t="s">
        <v>44592</v>
      </c>
    </row>
    <row r="4743" spans="1:11" x14ac:dyDescent="0.35">
      <c r="A4743" s="9">
        <v>4742</v>
      </c>
      <c r="B4743" s="9" t="str">
        <f t="shared" si="74"/>
        <v>Coccoloba mol</v>
      </c>
      <c r="C4743" s="9" t="e" cm="1">
        <f t="array" aca="1" ref="C4743" ca="1">LEFT(K4743,$C$19743)&amp;"-"&amp;RIGHT(SUBSTITUTE(SUBSTITUTE(TiraAcento(E4743),"-","")," ",""),$C$19744)</f>
        <v>#NAME?</v>
      </c>
      <c r="D4743" s="9" t="s">
        <v>4140</v>
      </c>
      <c r="E4743" s="9" t="s">
        <v>4141</v>
      </c>
      <c r="F4743" s="9" t="s">
        <v>15816</v>
      </c>
      <c r="G4743" s="9" t="s">
        <v>24151</v>
      </c>
      <c r="H4743" s="9" t="s">
        <v>4140</v>
      </c>
      <c r="I4743" s="9" t="s">
        <v>40153</v>
      </c>
      <c r="J4743" s="9" t="s">
        <v>40155</v>
      </c>
      <c r="K4743" s="9" t="s">
        <v>44595</v>
      </c>
    </row>
    <row r="4744" spans="1:11" x14ac:dyDescent="0.35">
      <c r="A4744" s="9">
        <v>4743</v>
      </c>
      <c r="B4744" s="9" t="str">
        <f t="shared" si="74"/>
        <v>Coccoloba mol</v>
      </c>
      <c r="C4744" s="9" t="e" cm="1">
        <f t="array" aca="1" ref="C4744" ca="1">LEFT(K4744,$C$19743)&amp;"-"&amp;RIGHT(SUBSTITUTE(SUBSTITUTE(TiraAcento(E4744),"-","")," ",""),$C$19744)</f>
        <v>#NAME?</v>
      </c>
      <c r="D4744" s="9" t="s">
        <v>4140</v>
      </c>
      <c r="E4744" s="9" t="s">
        <v>38</v>
      </c>
      <c r="F4744" s="9" t="s">
        <v>15816</v>
      </c>
      <c r="G4744" s="9" t="s">
        <v>24152</v>
      </c>
      <c r="H4744" s="9" t="s">
        <v>4140</v>
      </c>
      <c r="I4744" s="9" t="s">
        <v>40153</v>
      </c>
      <c r="J4744" s="9" t="s">
        <v>40155</v>
      </c>
      <c r="K4744" s="9" t="s">
        <v>42559</v>
      </c>
    </row>
    <row r="4745" spans="1:11" x14ac:dyDescent="0.35">
      <c r="A4745" s="9">
        <v>4744</v>
      </c>
      <c r="B4745" s="9" t="str">
        <f t="shared" si="74"/>
        <v>Coccoloba pel</v>
      </c>
      <c r="C4745" s="9" t="e" cm="1">
        <f t="array" aca="1" ref="C4745" ca="1">LEFT(K4745,$C$19743)&amp;"-"&amp;RIGHT(SUBSTITUTE(SUBSTITUTE(TiraAcento(E4745),"-","")," ",""),$C$19744)</f>
        <v>#NAME?</v>
      </c>
      <c r="D4745" s="9" t="s">
        <v>4142</v>
      </c>
      <c r="E4745" s="9" t="s">
        <v>4143</v>
      </c>
      <c r="F4745" s="9" t="s">
        <v>15817</v>
      </c>
      <c r="G4745" s="9" t="s">
        <v>24153</v>
      </c>
      <c r="H4745" s="9" t="s">
        <v>4142</v>
      </c>
      <c r="I4745" s="9" t="s">
        <v>40153</v>
      </c>
      <c r="J4745" s="9" t="s">
        <v>40156</v>
      </c>
      <c r="K4745" s="9" t="s">
        <v>44596</v>
      </c>
    </row>
    <row r="4746" spans="1:11" x14ac:dyDescent="0.35">
      <c r="A4746" s="9">
        <v>4745</v>
      </c>
      <c r="B4746" s="9" t="str">
        <f t="shared" si="74"/>
        <v>Coccoloba pel</v>
      </c>
      <c r="C4746" s="9" t="e" cm="1">
        <f t="array" aca="1" ref="C4746" ca="1">LEFT(K4746,$C$19743)&amp;"-"&amp;RIGHT(SUBSTITUTE(SUBSTITUTE(TiraAcento(E4746),"-","")," ",""),$C$19744)</f>
        <v>#NAME?</v>
      </c>
      <c r="D4746" s="9" t="s">
        <v>4142</v>
      </c>
      <c r="E4746" s="9" t="s">
        <v>4144</v>
      </c>
      <c r="F4746" s="9" t="s">
        <v>15817</v>
      </c>
      <c r="G4746" s="9" t="s">
        <v>24154</v>
      </c>
      <c r="H4746" s="9" t="s">
        <v>4142</v>
      </c>
      <c r="I4746" s="9" t="s">
        <v>40153</v>
      </c>
      <c r="J4746" s="9" t="s">
        <v>40156</v>
      </c>
      <c r="K4746" s="9" t="s">
        <v>4144</v>
      </c>
    </row>
    <row r="4747" spans="1:11" x14ac:dyDescent="0.35">
      <c r="A4747" s="9">
        <v>4746</v>
      </c>
      <c r="B4747" s="9" t="str">
        <f t="shared" si="74"/>
        <v>Coccoloba pel</v>
      </c>
      <c r="C4747" s="9" t="e" cm="1">
        <f t="array" aca="1" ref="C4747" ca="1">LEFT(K4747,$C$19743)&amp;"-"&amp;RIGHT(SUBSTITUTE(SUBSTITUTE(TiraAcento(E4747),"-","")," ",""),$C$19744)</f>
        <v>#NAME?</v>
      </c>
      <c r="D4747" s="9" t="s">
        <v>4142</v>
      </c>
      <c r="E4747" s="9" t="s">
        <v>4145</v>
      </c>
      <c r="F4747" s="9" t="s">
        <v>15817</v>
      </c>
      <c r="G4747" s="9" t="s">
        <v>24155</v>
      </c>
      <c r="H4747" s="9" t="s">
        <v>4142</v>
      </c>
      <c r="I4747" s="9" t="s">
        <v>40153</v>
      </c>
      <c r="J4747" s="9" t="s">
        <v>40156</v>
      </c>
      <c r="K4747" s="9" t="s">
        <v>4145</v>
      </c>
    </row>
    <row r="4748" spans="1:11" x14ac:dyDescent="0.35">
      <c r="A4748" s="9">
        <v>4747</v>
      </c>
      <c r="B4748" s="9" t="str">
        <f t="shared" si="74"/>
        <v>Coccoloba sp.</v>
      </c>
      <c r="C4748" s="9" t="e" cm="1">
        <f t="array" aca="1" ref="C4748" ca="1">LEFT(K4748,$C$19743)&amp;"-"&amp;RIGHT(SUBSTITUTE(SUBSTITUTE(TiraAcento(E4748),"-","")," ",""),$C$19744)</f>
        <v>#NAME?</v>
      </c>
      <c r="D4748" s="9" t="s">
        <v>4146</v>
      </c>
      <c r="E4748" s="9" t="s">
        <v>4136</v>
      </c>
      <c r="F4748" s="9" t="s">
        <v>4146</v>
      </c>
      <c r="G4748" s="9" t="s">
        <v>24156</v>
      </c>
      <c r="H4748" s="9" t="s">
        <v>4146</v>
      </c>
      <c r="I4748" s="9" t="s">
        <v>40153</v>
      </c>
      <c r="J4748" s="9" t="s">
        <v>39157</v>
      </c>
      <c r="K4748" s="9" t="s">
        <v>44592</v>
      </c>
    </row>
    <row r="4749" spans="1:11" x14ac:dyDescent="0.35">
      <c r="A4749" s="9">
        <v>4748</v>
      </c>
      <c r="B4749" s="9" t="str">
        <f t="shared" si="74"/>
        <v>Coccoloba sp.</v>
      </c>
      <c r="C4749" s="9" t="e" cm="1">
        <f t="array" aca="1" ref="C4749" ca="1">LEFT(K4749,$C$19743)&amp;"-"&amp;RIGHT(SUBSTITUTE(SUBSTITUTE(TiraAcento(E4749),"-","")," ",""),$C$19744)</f>
        <v>#NAME?</v>
      </c>
      <c r="D4749" s="9" t="s">
        <v>4146</v>
      </c>
      <c r="E4749" s="9" t="s">
        <v>4147</v>
      </c>
      <c r="F4749" s="9" t="s">
        <v>4146</v>
      </c>
      <c r="G4749" s="9" t="s">
        <v>24157</v>
      </c>
      <c r="H4749" s="9" t="s">
        <v>4146</v>
      </c>
      <c r="I4749" s="9" t="s">
        <v>40153</v>
      </c>
      <c r="J4749" s="9" t="s">
        <v>39157</v>
      </c>
      <c r="K4749" s="9" t="s">
        <v>44597</v>
      </c>
    </row>
    <row r="4750" spans="1:11" x14ac:dyDescent="0.35">
      <c r="A4750" s="9">
        <v>4749</v>
      </c>
      <c r="B4750" s="9" t="str">
        <f t="shared" si="74"/>
        <v>Coccoloba sp.</v>
      </c>
      <c r="C4750" s="9" t="e" cm="1">
        <f t="array" aca="1" ref="C4750" ca="1">LEFT(K4750,$C$19743)&amp;"-"&amp;RIGHT(SUBSTITUTE(SUBSTITUTE(TiraAcento(E4750),"-","")," ",""),$C$19744)</f>
        <v>#NAME?</v>
      </c>
      <c r="D4750" s="9" t="s">
        <v>4146</v>
      </c>
      <c r="E4750" s="9" t="s">
        <v>1782</v>
      </c>
      <c r="F4750" s="9" t="s">
        <v>4146</v>
      </c>
      <c r="G4750" s="9" t="s">
        <v>24158</v>
      </c>
      <c r="H4750" s="9" t="s">
        <v>4146</v>
      </c>
      <c r="I4750" s="9" t="s">
        <v>40153</v>
      </c>
      <c r="J4750" s="9" t="s">
        <v>39157</v>
      </c>
      <c r="K4750" s="9" t="s">
        <v>43449</v>
      </c>
    </row>
    <row r="4751" spans="1:11" x14ac:dyDescent="0.35">
      <c r="A4751" s="9">
        <v>4750</v>
      </c>
      <c r="B4751" s="9" t="str">
        <f t="shared" si="74"/>
        <v>Coccoloba sp.</v>
      </c>
      <c r="C4751" s="9" t="e" cm="1">
        <f t="array" aca="1" ref="C4751" ca="1">LEFT(K4751,$C$19743)&amp;"-"&amp;RIGHT(SUBSTITUTE(SUBSTITUTE(TiraAcento(E4751),"-","")," ",""),$C$19744)</f>
        <v>#NAME?</v>
      </c>
      <c r="D4751" s="9" t="s">
        <v>4146</v>
      </c>
      <c r="E4751" s="9" t="s">
        <v>4148</v>
      </c>
      <c r="F4751" s="9" t="s">
        <v>4146</v>
      </c>
      <c r="G4751" s="9" t="s">
        <v>24159</v>
      </c>
      <c r="H4751" s="9" t="s">
        <v>4146</v>
      </c>
      <c r="I4751" s="9" t="s">
        <v>40153</v>
      </c>
      <c r="J4751" s="9" t="s">
        <v>39157</v>
      </c>
      <c r="K4751" s="9" t="s">
        <v>44598</v>
      </c>
    </row>
    <row r="4752" spans="1:11" x14ac:dyDescent="0.35">
      <c r="A4752" s="9">
        <v>4751</v>
      </c>
      <c r="B4752" s="9" t="str">
        <f t="shared" si="74"/>
        <v>Coccoloba uvi</v>
      </c>
      <c r="C4752" s="9" t="e" cm="1">
        <f t="array" aca="1" ref="C4752" ca="1">LEFT(K4752,$C$19743)&amp;"-"&amp;RIGHT(SUBSTITUTE(SUBSTITUTE(TiraAcento(E4752),"-","")," ",""),$C$19744)</f>
        <v>#NAME?</v>
      </c>
      <c r="D4752" s="9" t="s">
        <v>4149</v>
      </c>
      <c r="E4752" s="9" t="s">
        <v>4150</v>
      </c>
      <c r="F4752" s="9" t="s">
        <v>15818</v>
      </c>
      <c r="G4752" s="9" t="s">
        <v>24160</v>
      </c>
      <c r="H4752" s="9" t="s">
        <v>4149</v>
      </c>
      <c r="I4752" s="9" t="s">
        <v>40153</v>
      </c>
      <c r="J4752" s="9" t="s">
        <v>40157</v>
      </c>
      <c r="K4752" s="9" t="s">
        <v>44599</v>
      </c>
    </row>
    <row r="4753" spans="1:11" x14ac:dyDescent="0.35">
      <c r="A4753" s="9">
        <v>4752</v>
      </c>
      <c r="B4753" s="9" t="str">
        <f t="shared" si="74"/>
        <v>Coccoloba uvi</v>
      </c>
      <c r="C4753" s="9" t="e" cm="1">
        <f t="array" aca="1" ref="C4753" ca="1">LEFT(K4753,$C$19743)&amp;"-"&amp;RIGHT(SUBSTITUTE(SUBSTITUTE(TiraAcento(E4753),"-","")," ",""),$C$19744)</f>
        <v>#NAME?</v>
      </c>
      <c r="D4753" s="9" t="s">
        <v>4149</v>
      </c>
      <c r="E4753" s="9" t="s">
        <v>1613</v>
      </c>
      <c r="F4753" s="9" t="s">
        <v>15818</v>
      </c>
      <c r="G4753" s="9" t="s">
        <v>24161</v>
      </c>
      <c r="H4753" s="9" t="s">
        <v>4149</v>
      </c>
      <c r="I4753" s="9" t="s">
        <v>40153</v>
      </c>
      <c r="J4753" s="9" t="s">
        <v>40157</v>
      </c>
      <c r="K4753" s="9" t="s">
        <v>43375</v>
      </c>
    </row>
    <row r="4754" spans="1:11" x14ac:dyDescent="0.35">
      <c r="A4754" s="9">
        <v>4753</v>
      </c>
      <c r="B4754" s="9" t="str">
        <f t="shared" si="74"/>
        <v>Coccoloba uvi</v>
      </c>
      <c r="C4754" s="9" t="e" cm="1">
        <f t="array" aca="1" ref="C4754" ca="1">LEFT(K4754,$C$19743)&amp;"-"&amp;RIGHT(SUBSTITUTE(SUBSTITUTE(TiraAcento(E4754),"-","")," ",""),$C$19744)</f>
        <v>#NAME?</v>
      </c>
      <c r="D4754" s="9" t="s">
        <v>4149</v>
      </c>
      <c r="E4754" s="9" t="s">
        <v>4145</v>
      </c>
      <c r="F4754" s="9" t="s">
        <v>15818</v>
      </c>
      <c r="G4754" s="9" t="s">
        <v>24162</v>
      </c>
      <c r="H4754" s="9" t="s">
        <v>4149</v>
      </c>
      <c r="I4754" s="9" t="s">
        <v>40153</v>
      </c>
      <c r="J4754" s="9" t="s">
        <v>40157</v>
      </c>
      <c r="K4754" s="9" t="s">
        <v>4145</v>
      </c>
    </row>
    <row r="4755" spans="1:11" x14ac:dyDescent="0.35">
      <c r="A4755" s="9">
        <v>4754</v>
      </c>
      <c r="B4755" s="9" t="str">
        <f t="shared" si="74"/>
        <v>Coccoloba uvi</v>
      </c>
      <c r="C4755" s="9" t="e" cm="1">
        <f t="array" aca="1" ref="C4755" ca="1">LEFT(K4755,$C$19743)&amp;"-"&amp;RIGHT(SUBSTITUTE(SUBSTITUTE(TiraAcento(E4755),"-","")," ",""),$C$19744)</f>
        <v>#NAME?</v>
      </c>
      <c r="D4755" s="9" t="s">
        <v>4149</v>
      </c>
      <c r="E4755" s="9" t="s">
        <v>4151</v>
      </c>
      <c r="F4755" s="9" t="s">
        <v>15818</v>
      </c>
      <c r="G4755" s="9" t="s">
        <v>24163</v>
      </c>
      <c r="H4755" s="9" t="s">
        <v>4149</v>
      </c>
      <c r="I4755" s="9" t="s">
        <v>40153</v>
      </c>
      <c r="J4755" s="9" t="s">
        <v>40157</v>
      </c>
      <c r="K4755" s="9" t="s">
        <v>44600</v>
      </c>
    </row>
    <row r="4756" spans="1:11" x14ac:dyDescent="0.35">
      <c r="A4756" s="9">
        <v>4755</v>
      </c>
      <c r="B4756" s="9" t="str">
        <f t="shared" si="74"/>
        <v>Coccoloba uvi</v>
      </c>
      <c r="C4756" s="9" t="e" cm="1">
        <f t="array" aca="1" ref="C4756" ca="1">LEFT(K4756,$C$19743)&amp;"-"&amp;RIGHT(SUBSTITUTE(SUBSTITUTE(TiraAcento(E4756),"-","")," ",""),$C$19744)</f>
        <v>#NAME?</v>
      </c>
      <c r="D4756" s="9" t="s">
        <v>4149</v>
      </c>
      <c r="E4756" s="9" t="s">
        <v>4152</v>
      </c>
      <c r="F4756" s="9" t="s">
        <v>15818</v>
      </c>
      <c r="G4756" s="9" t="s">
        <v>24164</v>
      </c>
      <c r="H4756" s="9" t="s">
        <v>4149</v>
      </c>
      <c r="I4756" s="9" t="s">
        <v>40153</v>
      </c>
      <c r="J4756" s="9" t="s">
        <v>40157</v>
      </c>
      <c r="K4756" s="9" t="s">
        <v>44601</v>
      </c>
    </row>
    <row r="4757" spans="1:11" x14ac:dyDescent="0.35">
      <c r="A4757" s="9">
        <v>4756</v>
      </c>
      <c r="B4757" s="9" t="str">
        <f t="shared" si="74"/>
        <v>Coccoloba uvi</v>
      </c>
      <c r="C4757" s="9" t="e" cm="1">
        <f t="array" aca="1" ref="C4757" ca="1">LEFT(K4757,$C$19743)&amp;"-"&amp;RIGHT(SUBSTITUTE(SUBSTITUTE(TiraAcento(E4757),"-","")," ",""),$C$19744)</f>
        <v>#NAME?</v>
      </c>
      <c r="D4757" s="9" t="s">
        <v>4149</v>
      </c>
      <c r="E4757" s="9" t="s">
        <v>4153</v>
      </c>
      <c r="F4757" s="9" t="s">
        <v>15818</v>
      </c>
      <c r="G4757" s="9" t="s">
        <v>24165</v>
      </c>
      <c r="H4757" s="9" t="s">
        <v>4149</v>
      </c>
      <c r="I4757" s="9" t="s">
        <v>40153</v>
      </c>
      <c r="J4757" s="9" t="s">
        <v>40157</v>
      </c>
      <c r="K4757" s="9" t="s">
        <v>44602</v>
      </c>
    </row>
    <row r="4758" spans="1:11" x14ac:dyDescent="0.35">
      <c r="A4758" s="9">
        <v>4757</v>
      </c>
      <c r="B4758" s="9" t="str">
        <f t="shared" si="74"/>
        <v>Coccoloba uvi</v>
      </c>
      <c r="C4758" s="9" t="e" cm="1">
        <f t="array" aca="1" ref="C4758" ca="1">LEFT(K4758,$C$19743)&amp;"-"&amp;RIGHT(SUBSTITUTE(SUBSTITUTE(TiraAcento(E4758),"-","")," ",""),$C$19744)</f>
        <v>#NAME?</v>
      </c>
      <c r="D4758" s="9" t="s">
        <v>4149</v>
      </c>
      <c r="E4758" s="9" t="s">
        <v>4154</v>
      </c>
      <c r="F4758" s="9" t="s">
        <v>15818</v>
      </c>
      <c r="G4758" s="9" t="s">
        <v>24166</v>
      </c>
      <c r="H4758" s="9" t="s">
        <v>4149</v>
      </c>
      <c r="I4758" s="9" t="s">
        <v>40153</v>
      </c>
      <c r="J4758" s="9" t="s">
        <v>40157</v>
      </c>
      <c r="K4758" s="9" t="s">
        <v>44603</v>
      </c>
    </row>
    <row r="4759" spans="1:11" x14ac:dyDescent="0.35">
      <c r="A4759" s="9">
        <v>4758</v>
      </c>
      <c r="B4759" s="9" t="str">
        <f t="shared" si="74"/>
        <v>Cochlospermum ori</v>
      </c>
      <c r="C4759" s="9" t="e" cm="1">
        <f t="array" aca="1" ref="C4759" ca="1">LEFT(K4759,$C$19743)&amp;"-"&amp;RIGHT(SUBSTITUTE(SUBSTITUTE(TiraAcento(E4759),"-","")," ",""),$C$19744)</f>
        <v>#NAME?</v>
      </c>
      <c r="D4759" s="9" t="s">
        <v>4155</v>
      </c>
      <c r="E4759" s="9" t="s">
        <v>1058</v>
      </c>
      <c r="F4759" s="9" t="s">
        <v>15819</v>
      </c>
      <c r="G4759" s="9" t="s">
        <v>24167</v>
      </c>
      <c r="H4759" s="9" t="s">
        <v>4155</v>
      </c>
      <c r="I4759" s="9" t="s">
        <v>40158</v>
      </c>
      <c r="J4759" s="9" t="s">
        <v>40159</v>
      </c>
      <c r="K4759" s="9" t="s">
        <v>43068</v>
      </c>
    </row>
    <row r="4760" spans="1:11" x14ac:dyDescent="0.35">
      <c r="A4760" s="9">
        <v>4759</v>
      </c>
      <c r="B4760" s="9" t="str">
        <f t="shared" si="74"/>
        <v>Cochlospermum ori</v>
      </c>
      <c r="C4760" s="9" t="e" cm="1">
        <f t="array" aca="1" ref="C4760" ca="1">LEFT(K4760,$C$19743)&amp;"-"&amp;RIGHT(SUBSTITUTE(SUBSTITUTE(TiraAcento(E4760),"-","")," ",""),$C$19744)</f>
        <v>#NAME?</v>
      </c>
      <c r="D4760" s="9" t="s">
        <v>4155</v>
      </c>
      <c r="E4760" s="9" t="s">
        <v>2280</v>
      </c>
      <c r="F4760" s="9" t="s">
        <v>15819</v>
      </c>
      <c r="G4760" s="9" t="s">
        <v>24168</v>
      </c>
      <c r="H4760" s="9" t="s">
        <v>4155</v>
      </c>
      <c r="I4760" s="9" t="s">
        <v>40158</v>
      </c>
      <c r="J4760" s="9" t="s">
        <v>40159</v>
      </c>
      <c r="K4760" s="9" t="s">
        <v>2280</v>
      </c>
    </row>
    <row r="4761" spans="1:11" x14ac:dyDescent="0.35">
      <c r="A4761" s="9">
        <v>4760</v>
      </c>
      <c r="B4761" s="9" t="str">
        <f t="shared" si="74"/>
        <v>Cochlospermum sp.</v>
      </c>
      <c r="C4761" s="9" t="e" cm="1">
        <f t="array" aca="1" ref="C4761" ca="1">LEFT(K4761,$C$19743)&amp;"-"&amp;RIGHT(SUBSTITUTE(SUBSTITUTE(TiraAcento(E4761),"-","")," ",""),$C$19744)</f>
        <v>#NAME?</v>
      </c>
      <c r="D4761" s="9" t="s">
        <v>4156</v>
      </c>
      <c r="E4761" s="9" t="s">
        <v>4157</v>
      </c>
      <c r="F4761" s="9" t="s">
        <v>4156</v>
      </c>
      <c r="G4761" s="9" t="s">
        <v>24169</v>
      </c>
      <c r="H4761" s="9" t="s">
        <v>4156</v>
      </c>
      <c r="I4761" s="9" t="s">
        <v>40158</v>
      </c>
      <c r="J4761" s="9" t="s">
        <v>39157</v>
      </c>
      <c r="K4761" s="9" t="s">
        <v>44604</v>
      </c>
    </row>
    <row r="4762" spans="1:11" x14ac:dyDescent="0.35">
      <c r="A4762" s="9">
        <v>4761</v>
      </c>
      <c r="B4762" s="9" t="str">
        <f t="shared" si="74"/>
        <v>Cochlospermum sp.</v>
      </c>
      <c r="C4762" s="9" t="e" cm="1">
        <f t="array" aca="1" ref="C4762" ca="1">LEFT(K4762,$C$19743)&amp;"-"&amp;RIGHT(SUBSTITUTE(SUBSTITUTE(TiraAcento(E4762),"-","")," ",""),$C$19744)</f>
        <v>#NAME?</v>
      </c>
      <c r="D4762" s="9" t="s">
        <v>4156</v>
      </c>
      <c r="E4762" s="9" t="s">
        <v>2064</v>
      </c>
      <c r="F4762" s="9" t="s">
        <v>4156</v>
      </c>
      <c r="G4762" s="9" t="s">
        <v>24170</v>
      </c>
      <c r="H4762" s="9" t="s">
        <v>4156</v>
      </c>
      <c r="I4762" s="9" t="s">
        <v>40158</v>
      </c>
      <c r="J4762" s="9" t="s">
        <v>39157</v>
      </c>
      <c r="K4762" s="9" t="s">
        <v>43595</v>
      </c>
    </row>
    <row r="4763" spans="1:11" x14ac:dyDescent="0.35">
      <c r="A4763" s="9">
        <v>4762</v>
      </c>
      <c r="B4763" s="9" t="str">
        <f t="shared" si="74"/>
        <v>Cochlospermum sp.</v>
      </c>
      <c r="C4763" s="9" t="e" cm="1">
        <f t="array" aca="1" ref="C4763" ca="1">LEFT(K4763,$C$19743)&amp;"-"&amp;RIGHT(SUBSTITUTE(SUBSTITUTE(TiraAcento(E4763),"-","")," ",""),$C$19744)</f>
        <v>#NAME?</v>
      </c>
      <c r="D4763" s="9" t="s">
        <v>4156</v>
      </c>
      <c r="E4763" s="9" t="s">
        <v>65</v>
      </c>
      <c r="F4763" s="9" t="s">
        <v>4156</v>
      </c>
      <c r="G4763" s="9" t="s">
        <v>24171</v>
      </c>
      <c r="H4763" s="9" t="s">
        <v>4156</v>
      </c>
      <c r="I4763" s="9" t="s">
        <v>40158</v>
      </c>
      <c r="J4763" s="9" t="s">
        <v>39157</v>
      </c>
      <c r="K4763" s="9" t="s">
        <v>65</v>
      </c>
    </row>
    <row r="4764" spans="1:11" x14ac:dyDescent="0.35">
      <c r="A4764" s="9">
        <v>4763</v>
      </c>
      <c r="B4764" s="9" t="str">
        <f t="shared" si="74"/>
        <v>Cocos aeq</v>
      </c>
      <c r="C4764" s="9" t="e" cm="1">
        <f t="array" aca="1" ref="C4764" ca="1">LEFT(K4764,$C$19743)&amp;"-"&amp;RIGHT(SUBSTITUTE(SUBSTITUTE(TiraAcento(E4764),"-","")," ",""),$C$19744)</f>
        <v>#NAME?</v>
      </c>
      <c r="D4764" s="9" t="s">
        <v>4158</v>
      </c>
      <c r="E4764" s="9"/>
      <c r="F4764" s="9" t="s">
        <v>15820</v>
      </c>
      <c r="G4764" s="9" t="s">
        <v>24172</v>
      </c>
      <c r="H4764" s="9" t="s">
        <v>4158</v>
      </c>
      <c r="I4764" s="9" t="s">
        <v>40160</v>
      </c>
      <c r="J4764" s="9" t="s">
        <v>40161</v>
      </c>
      <c r="K4764" s="9" t="s">
        <v>42568</v>
      </c>
    </row>
    <row r="4765" spans="1:11" x14ac:dyDescent="0.35">
      <c r="A4765" s="9">
        <v>4764</v>
      </c>
      <c r="B4765" s="9" t="str">
        <f t="shared" si="74"/>
        <v>Cocos bot</v>
      </c>
      <c r="C4765" s="9" t="e" cm="1">
        <f t="array" aca="1" ref="C4765" ca="1">LEFT(K4765,$C$19743)&amp;"-"&amp;RIGHT(SUBSTITUTE(SUBSTITUTE(TiraAcento(E4765),"-","")," ",""),$C$19744)</f>
        <v>#NAME?</v>
      </c>
      <c r="D4765" s="9" t="s">
        <v>4159</v>
      </c>
      <c r="E4765" s="9"/>
      <c r="F4765" s="9" t="s">
        <v>15821</v>
      </c>
      <c r="G4765" s="9" t="s">
        <v>24173</v>
      </c>
      <c r="H4765" s="9" t="s">
        <v>4159</v>
      </c>
      <c r="I4765" s="9" t="s">
        <v>40160</v>
      </c>
      <c r="J4765" s="9" t="s">
        <v>40162</v>
      </c>
      <c r="K4765" s="9" t="s">
        <v>42568</v>
      </c>
    </row>
    <row r="4766" spans="1:11" x14ac:dyDescent="0.35">
      <c r="A4766" s="9">
        <v>4765</v>
      </c>
      <c r="B4766" s="9" t="str">
        <f t="shared" si="74"/>
        <v>Cocos cap</v>
      </c>
      <c r="C4766" s="9" t="e" cm="1">
        <f t="array" aca="1" ref="C4766" ca="1">LEFT(K4766,$C$19743)&amp;"-"&amp;RIGHT(SUBSTITUTE(SUBSTITUTE(TiraAcento(E4766),"-","")," ",""),$C$19744)</f>
        <v>#NAME?</v>
      </c>
      <c r="D4766" s="9" t="s">
        <v>4160</v>
      </c>
      <c r="E4766" s="9"/>
      <c r="F4766" s="9" t="s">
        <v>15822</v>
      </c>
      <c r="G4766" s="9" t="s">
        <v>24174</v>
      </c>
      <c r="H4766" s="9" t="s">
        <v>4160</v>
      </c>
      <c r="I4766" s="9" t="s">
        <v>40160</v>
      </c>
      <c r="J4766" s="9" t="s">
        <v>39742</v>
      </c>
      <c r="K4766" s="9" t="s">
        <v>42568</v>
      </c>
    </row>
    <row r="4767" spans="1:11" x14ac:dyDescent="0.35">
      <c r="A4767" s="9">
        <v>4766</v>
      </c>
      <c r="B4767" s="9" t="str">
        <f t="shared" si="74"/>
        <v>Cocos com</v>
      </c>
      <c r="C4767" s="9" t="e" cm="1">
        <f t="array" aca="1" ref="C4767" ca="1">LEFT(K4767,$C$19743)&amp;"-"&amp;RIGHT(SUBSTITUTE(SUBSTITUTE(TiraAcento(E4767),"-","")," ",""),$C$19744)</f>
        <v>#NAME?</v>
      </c>
      <c r="D4767" s="9" t="s">
        <v>4161</v>
      </c>
      <c r="E4767" s="9"/>
      <c r="F4767" s="9" t="s">
        <v>15823</v>
      </c>
      <c r="G4767" s="9" t="s">
        <v>24175</v>
      </c>
      <c r="H4767" s="9" t="s">
        <v>4161</v>
      </c>
      <c r="I4767" s="9" t="s">
        <v>40160</v>
      </c>
      <c r="J4767" s="9" t="s">
        <v>39910</v>
      </c>
      <c r="K4767" s="9" t="s">
        <v>42568</v>
      </c>
    </row>
    <row r="4768" spans="1:11" x14ac:dyDescent="0.35">
      <c r="A4768" s="9">
        <v>4767</v>
      </c>
      <c r="B4768" s="9" t="str">
        <f t="shared" si="74"/>
        <v>Cocos cor</v>
      </c>
      <c r="C4768" s="9" t="e" cm="1">
        <f t="array" aca="1" ref="C4768" ca="1">LEFT(K4768,$C$19743)&amp;"-"&amp;RIGHT(SUBSTITUTE(SUBSTITUTE(TiraAcento(E4768),"-","")," ",""),$C$19744)</f>
        <v>#NAME?</v>
      </c>
      <c r="D4768" s="9" t="s">
        <v>4162</v>
      </c>
      <c r="E4768" s="9"/>
      <c r="F4768" s="9" t="s">
        <v>15824</v>
      </c>
      <c r="G4768" s="9" t="s">
        <v>24176</v>
      </c>
      <c r="H4768" s="9" t="s">
        <v>4162</v>
      </c>
      <c r="I4768" s="9" t="s">
        <v>40160</v>
      </c>
      <c r="J4768" s="9" t="s">
        <v>40163</v>
      </c>
      <c r="K4768" s="9" t="s">
        <v>42568</v>
      </c>
    </row>
    <row r="4769" spans="1:11" x14ac:dyDescent="0.35">
      <c r="A4769" s="9">
        <v>4768</v>
      </c>
      <c r="B4769" s="9" t="str">
        <f t="shared" si="74"/>
        <v>Cocos dat</v>
      </c>
      <c r="C4769" s="9" t="e" cm="1">
        <f t="array" aca="1" ref="C4769" ca="1">LEFT(K4769,$C$19743)&amp;"-"&amp;RIGHT(SUBSTITUTE(SUBSTITUTE(TiraAcento(E4769),"-","")," ",""),$C$19744)</f>
        <v>#NAME?</v>
      </c>
      <c r="D4769" s="9" t="s">
        <v>4163</v>
      </c>
      <c r="E4769" s="9"/>
      <c r="F4769" s="9" t="s">
        <v>15825</v>
      </c>
      <c r="G4769" s="9" t="s">
        <v>24177</v>
      </c>
      <c r="H4769" s="9" t="s">
        <v>4163</v>
      </c>
      <c r="I4769" s="9" t="s">
        <v>40160</v>
      </c>
      <c r="J4769" s="9" t="s">
        <v>40164</v>
      </c>
      <c r="K4769" s="9" t="s">
        <v>42568</v>
      </c>
    </row>
    <row r="4770" spans="1:11" x14ac:dyDescent="0.35">
      <c r="A4770" s="9">
        <v>4769</v>
      </c>
      <c r="B4770" s="9" t="str">
        <f t="shared" si="74"/>
        <v>Cocos equ</v>
      </c>
      <c r="C4770" s="9" t="e" cm="1">
        <f t="array" aca="1" ref="C4770" ca="1">LEFT(K4770,$C$19743)&amp;"-"&amp;RIGHT(SUBSTITUTE(SUBSTITUTE(TiraAcento(E4770),"-","")," ",""),$C$19744)</f>
        <v>#NAME?</v>
      </c>
      <c r="D4770" s="9" t="s">
        <v>4164</v>
      </c>
      <c r="E4770" s="9"/>
      <c r="F4770" s="9" t="s">
        <v>15826</v>
      </c>
      <c r="G4770" s="9" t="s">
        <v>24178</v>
      </c>
      <c r="H4770" s="9" t="s">
        <v>4164</v>
      </c>
      <c r="I4770" s="9" t="s">
        <v>40160</v>
      </c>
      <c r="J4770" s="9" t="s">
        <v>40165</v>
      </c>
      <c r="K4770" s="9" t="s">
        <v>42568</v>
      </c>
    </row>
    <row r="4771" spans="1:11" x14ac:dyDescent="0.35">
      <c r="A4771" s="9">
        <v>4770</v>
      </c>
      <c r="B4771" s="9" t="str">
        <f t="shared" si="74"/>
        <v>Cocos eri</v>
      </c>
      <c r="C4771" s="9" t="e" cm="1">
        <f t="array" aca="1" ref="C4771" ca="1">LEFT(K4771,$C$19743)&amp;"-"&amp;RIGHT(SUBSTITUTE(SUBSTITUTE(TiraAcento(E4771),"-","")," ",""),$C$19744)</f>
        <v>#NAME?</v>
      </c>
      <c r="D4771" s="9" t="s">
        <v>4165</v>
      </c>
      <c r="E4771" s="9"/>
      <c r="F4771" s="9" t="s">
        <v>15827</v>
      </c>
      <c r="G4771" s="9" t="s">
        <v>24179</v>
      </c>
      <c r="H4771" s="9" t="s">
        <v>4165</v>
      </c>
      <c r="I4771" s="9" t="s">
        <v>40160</v>
      </c>
      <c r="J4771" s="9" t="s">
        <v>39763</v>
      </c>
      <c r="K4771" s="9" t="s">
        <v>42568</v>
      </c>
    </row>
    <row r="4772" spans="1:11" x14ac:dyDescent="0.35">
      <c r="A4772" s="9">
        <v>4771</v>
      </c>
      <c r="B4772" s="9" t="str">
        <f t="shared" si="74"/>
        <v>Cocos ina</v>
      </c>
      <c r="C4772" s="9" t="e" cm="1">
        <f t="array" aca="1" ref="C4772" ca="1">LEFT(K4772,$C$19743)&amp;"-"&amp;RIGHT(SUBSTITUTE(SUBSTITUTE(TiraAcento(E4772),"-","")," ",""),$C$19744)</f>
        <v>#NAME?</v>
      </c>
      <c r="D4772" s="9" t="s">
        <v>4166</v>
      </c>
      <c r="E4772" s="9"/>
      <c r="F4772" s="9" t="s">
        <v>15828</v>
      </c>
      <c r="G4772" s="9" t="s">
        <v>24180</v>
      </c>
      <c r="H4772" s="9" t="s">
        <v>4166</v>
      </c>
      <c r="I4772" s="9" t="s">
        <v>40160</v>
      </c>
      <c r="J4772" s="9" t="s">
        <v>40166</v>
      </c>
      <c r="K4772" s="9" t="s">
        <v>42568</v>
      </c>
    </row>
    <row r="4773" spans="1:11" x14ac:dyDescent="0.35">
      <c r="A4773" s="9">
        <v>4772</v>
      </c>
      <c r="B4773" s="9" t="str">
        <f t="shared" si="74"/>
        <v>Cocos nuc</v>
      </c>
      <c r="C4773" s="9" t="e" cm="1">
        <f t="array" aca="1" ref="C4773" ca="1">LEFT(K4773,$C$19743)&amp;"-"&amp;RIGHT(SUBSTITUTE(SUBSTITUTE(TiraAcento(E4773),"-","")," ",""),$C$19744)</f>
        <v>#NAME?</v>
      </c>
      <c r="D4773" s="9" t="s">
        <v>4167</v>
      </c>
      <c r="E4773" s="9" t="s">
        <v>4168</v>
      </c>
      <c r="F4773" s="9" t="s">
        <v>15829</v>
      </c>
      <c r="G4773" s="9" t="s">
        <v>24181</v>
      </c>
      <c r="H4773" s="9" t="s">
        <v>4167</v>
      </c>
      <c r="I4773" s="9" t="s">
        <v>40160</v>
      </c>
      <c r="J4773" s="9" t="s">
        <v>40167</v>
      </c>
      <c r="K4773" s="9" t="s">
        <v>4168</v>
      </c>
    </row>
    <row r="4774" spans="1:11" x14ac:dyDescent="0.35">
      <c r="A4774" s="9">
        <v>4773</v>
      </c>
      <c r="B4774" s="9" t="str">
        <f t="shared" si="74"/>
        <v>Cocos nuc</v>
      </c>
      <c r="C4774" s="9" t="e" cm="1">
        <f t="array" aca="1" ref="C4774" ca="1">LEFT(K4774,$C$19743)&amp;"-"&amp;RIGHT(SUBSTITUTE(SUBSTITUTE(TiraAcento(E4774),"-","")," ",""),$C$19744)</f>
        <v>#NAME?</v>
      </c>
      <c r="D4774" s="9" t="s">
        <v>4167</v>
      </c>
      <c r="E4774" s="9" t="s">
        <v>4169</v>
      </c>
      <c r="F4774" s="9" t="s">
        <v>15829</v>
      </c>
      <c r="G4774" s="9" t="s">
        <v>24182</v>
      </c>
      <c r="H4774" s="9" t="s">
        <v>4167</v>
      </c>
      <c r="I4774" s="9" t="s">
        <v>40160</v>
      </c>
      <c r="J4774" s="9" t="s">
        <v>40167</v>
      </c>
      <c r="K4774" s="9" t="s">
        <v>44605</v>
      </c>
    </row>
    <row r="4775" spans="1:11" x14ac:dyDescent="0.35">
      <c r="A4775" s="9">
        <v>4774</v>
      </c>
      <c r="B4775" s="9" t="str">
        <f t="shared" si="74"/>
        <v>Cocos nuc</v>
      </c>
      <c r="C4775" s="9" t="e" cm="1">
        <f t="array" aca="1" ref="C4775" ca="1">LEFT(K4775,$C$19743)&amp;"-"&amp;RIGHT(SUBSTITUTE(SUBSTITUTE(TiraAcento(E4775),"-","")," ",""),$C$19744)</f>
        <v>#NAME?</v>
      </c>
      <c r="D4775" s="9" t="s">
        <v>4167</v>
      </c>
      <c r="E4775" s="9" t="s">
        <v>4170</v>
      </c>
      <c r="F4775" s="9" t="s">
        <v>15829</v>
      </c>
      <c r="G4775" s="9" t="s">
        <v>24183</v>
      </c>
      <c r="H4775" s="9" t="s">
        <v>4167</v>
      </c>
      <c r="I4775" s="9" t="s">
        <v>40160</v>
      </c>
      <c r="J4775" s="9" t="s">
        <v>40167</v>
      </c>
      <c r="K4775" s="9" t="s">
        <v>44606</v>
      </c>
    </row>
    <row r="4776" spans="1:11" x14ac:dyDescent="0.35">
      <c r="A4776" s="9">
        <v>4775</v>
      </c>
      <c r="B4776" s="9" t="str">
        <f t="shared" si="74"/>
        <v>Cocos nuc</v>
      </c>
      <c r="C4776" s="9" t="e" cm="1">
        <f t="array" aca="1" ref="C4776" ca="1">LEFT(K4776,$C$19743)&amp;"-"&amp;RIGHT(SUBSTITUTE(SUBSTITUTE(TiraAcento(E4776),"-","")," ",""),$C$19744)</f>
        <v>#NAME?</v>
      </c>
      <c r="D4776" s="9" t="s">
        <v>4167</v>
      </c>
      <c r="E4776" s="9" t="s">
        <v>4171</v>
      </c>
      <c r="F4776" s="9" t="s">
        <v>15829</v>
      </c>
      <c r="G4776" s="9" t="s">
        <v>24184</v>
      </c>
      <c r="H4776" s="9" t="s">
        <v>4167</v>
      </c>
      <c r="I4776" s="9" t="s">
        <v>40160</v>
      </c>
      <c r="J4776" s="9" t="s">
        <v>40167</v>
      </c>
      <c r="K4776" s="9" t="s">
        <v>4171</v>
      </c>
    </row>
    <row r="4777" spans="1:11" x14ac:dyDescent="0.35">
      <c r="A4777" s="9">
        <v>4776</v>
      </c>
      <c r="B4777" s="9" t="str">
        <f t="shared" si="74"/>
        <v>Cocos nuc</v>
      </c>
      <c r="C4777" s="9" t="e" cm="1">
        <f t="array" aca="1" ref="C4777" ca="1">LEFT(K4777,$C$19743)&amp;"-"&amp;RIGHT(SUBSTITUTE(SUBSTITUTE(TiraAcento(E4777),"-","")," ",""),$C$19744)</f>
        <v>#NAME?</v>
      </c>
      <c r="D4777" s="9" t="s">
        <v>4167</v>
      </c>
      <c r="E4777" s="9" t="s">
        <v>4172</v>
      </c>
      <c r="F4777" s="9" t="s">
        <v>15829</v>
      </c>
      <c r="G4777" s="9" t="s">
        <v>24185</v>
      </c>
      <c r="H4777" s="9" t="s">
        <v>4167</v>
      </c>
      <c r="I4777" s="9" t="s">
        <v>40160</v>
      </c>
      <c r="J4777" s="9" t="s">
        <v>40167</v>
      </c>
      <c r="K4777" s="9" t="s">
        <v>44607</v>
      </c>
    </row>
    <row r="4778" spans="1:11" x14ac:dyDescent="0.35">
      <c r="A4778" s="9">
        <v>4777</v>
      </c>
      <c r="B4778" s="9" t="str">
        <f t="shared" si="74"/>
        <v>Cocos nuc</v>
      </c>
      <c r="C4778" s="9" t="e" cm="1">
        <f t="array" aca="1" ref="C4778" ca="1">LEFT(K4778,$C$19743)&amp;"-"&amp;RIGHT(SUBSTITUTE(SUBSTITUTE(TiraAcento(E4778),"-","")," ",""),$C$19744)</f>
        <v>#NAME?</v>
      </c>
      <c r="D4778" s="9" t="s">
        <v>4167</v>
      </c>
      <c r="E4778" s="9" t="s">
        <v>4173</v>
      </c>
      <c r="F4778" s="9" t="s">
        <v>15829</v>
      </c>
      <c r="G4778" s="9" t="s">
        <v>24186</v>
      </c>
      <c r="H4778" s="9" t="s">
        <v>4167</v>
      </c>
      <c r="I4778" s="9" t="s">
        <v>40160</v>
      </c>
      <c r="J4778" s="9" t="s">
        <v>40167</v>
      </c>
      <c r="K4778" s="9" t="s">
        <v>44608</v>
      </c>
    </row>
    <row r="4779" spans="1:11" x14ac:dyDescent="0.35">
      <c r="A4779" s="9">
        <v>4778</v>
      </c>
      <c r="B4779" s="9" t="str">
        <f t="shared" si="74"/>
        <v>Cocos nuc</v>
      </c>
      <c r="C4779" s="9" t="e" cm="1">
        <f t="array" aca="1" ref="C4779" ca="1">LEFT(K4779,$C$19743)&amp;"-"&amp;RIGHT(SUBSTITUTE(SUBSTITUTE(TiraAcento(E4779),"-","")," ",""),$C$19744)</f>
        <v>#NAME?</v>
      </c>
      <c r="D4779" s="9" t="s">
        <v>4167</v>
      </c>
      <c r="E4779" s="9" t="s">
        <v>4174</v>
      </c>
      <c r="F4779" s="9" t="s">
        <v>15829</v>
      </c>
      <c r="G4779" s="9" t="s">
        <v>24187</v>
      </c>
      <c r="H4779" s="9" t="s">
        <v>4167</v>
      </c>
      <c r="I4779" s="9" t="s">
        <v>40160</v>
      </c>
      <c r="J4779" s="9" t="s">
        <v>40167</v>
      </c>
      <c r="K4779" s="9" t="s">
        <v>44609</v>
      </c>
    </row>
    <row r="4780" spans="1:11" x14ac:dyDescent="0.35">
      <c r="A4780" s="9">
        <v>4779</v>
      </c>
      <c r="B4780" s="9" t="str">
        <f t="shared" si="74"/>
        <v>Cocos nuc</v>
      </c>
      <c r="C4780" s="9" t="e" cm="1">
        <f t="array" aca="1" ref="C4780" ca="1">LEFT(K4780,$C$19743)&amp;"-"&amp;RIGHT(SUBSTITUTE(SUBSTITUTE(TiraAcento(E4780),"-","")," ",""),$C$19744)</f>
        <v>#NAME?</v>
      </c>
      <c r="D4780" s="9" t="s">
        <v>4167</v>
      </c>
      <c r="E4780" s="9" t="s">
        <v>4175</v>
      </c>
      <c r="F4780" s="9" t="s">
        <v>15829</v>
      </c>
      <c r="G4780" s="9" t="s">
        <v>24188</v>
      </c>
      <c r="H4780" s="9" t="s">
        <v>4167</v>
      </c>
      <c r="I4780" s="9" t="s">
        <v>40160</v>
      </c>
      <c r="J4780" s="9" t="s">
        <v>40167</v>
      </c>
      <c r="K4780" s="9" t="s">
        <v>44610</v>
      </c>
    </row>
    <row r="4781" spans="1:11" x14ac:dyDescent="0.35">
      <c r="A4781" s="9">
        <v>4780</v>
      </c>
      <c r="B4781" s="9" t="str">
        <f t="shared" si="74"/>
        <v>Cocos odo</v>
      </c>
      <c r="C4781" s="9" t="e" cm="1">
        <f t="array" aca="1" ref="C4781" ca="1">LEFT(K4781,$C$19743)&amp;"-"&amp;RIGHT(SUBSTITUTE(SUBSTITUTE(TiraAcento(E4781),"-","")," ",""),$C$19744)</f>
        <v>#NAME?</v>
      </c>
      <c r="D4781" s="9" t="s">
        <v>4176</v>
      </c>
      <c r="E4781" s="9"/>
      <c r="F4781" s="9" t="s">
        <v>15830</v>
      </c>
      <c r="G4781" s="9" t="s">
        <v>24189</v>
      </c>
      <c r="H4781" s="9" t="s">
        <v>4176</v>
      </c>
      <c r="I4781" s="9" t="s">
        <v>40160</v>
      </c>
      <c r="J4781" s="9" t="s">
        <v>39319</v>
      </c>
      <c r="K4781" s="9" t="s">
        <v>42568</v>
      </c>
    </row>
    <row r="4782" spans="1:11" x14ac:dyDescent="0.35">
      <c r="A4782" s="9">
        <v>4781</v>
      </c>
      <c r="B4782" s="9" t="str">
        <f t="shared" si="74"/>
        <v>Cocos ori</v>
      </c>
      <c r="C4782" s="9" t="e" cm="1">
        <f t="array" aca="1" ref="C4782" ca="1">LEFT(K4782,$C$19743)&amp;"-"&amp;RIGHT(SUBSTITUTE(SUBSTITUTE(TiraAcento(E4782),"-","")," ",""),$C$19744)</f>
        <v>#NAME?</v>
      </c>
      <c r="D4782" s="9" t="s">
        <v>4177</v>
      </c>
      <c r="E4782" s="9"/>
      <c r="F4782" s="9" t="s">
        <v>15831</v>
      </c>
      <c r="G4782" s="9" t="s">
        <v>24190</v>
      </c>
      <c r="H4782" s="9" t="s">
        <v>4177</v>
      </c>
      <c r="I4782" s="9" t="s">
        <v>40160</v>
      </c>
      <c r="J4782" s="9" t="s">
        <v>40168</v>
      </c>
      <c r="K4782" s="9" t="s">
        <v>42568</v>
      </c>
    </row>
    <row r="4783" spans="1:11" x14ac:dyDescent="0.35">
      <c r="A4783" s="9">
        <v>4782</v>
      </c>
      <c r="B4783" s="9" t="str">
        <f t="shared" si="74"/>
        <v>Cocos pul</v>
      </c>
      <c r="C4783" s="9" t="e" cm="1">
        <f t="array" aca="1" ref="C4783" ca="1">LEFT(K4783,$C$19743)&amp;"-"&amp;RIGHT(SUBSTITUTE(SUBSTITUTE(TiraAcento(E4783),"-","")," ",""),$C$19744)</f>
        <v>#NAME?</v>
      </c>
      <c r="D4783" s="9" t="s">
        <v>4178</v>
      </c>
      <c r="E4783" s="9"/>
      <c r="F4783" s="9" t="s">
        <v>15832</v>
      </c>
      <c r="G4783" s="9" t="s">
        <v>24191</v>
      </c>
      <c r="H4783" s="9" t="s">
        <v>4178</v>
      </c>
      <c r="I4783" s="9" t="s">
        <v>40160</v>
      </c>
      <c r="J4783" s="9" t="s">
        <v>40169</v>
      </c>
      <c r="K4783" s="9" t="s">
        <v>42568</v>
      </c>
    </row>
    <row r="4784" spans="1:11" x14ac:dyDescent="0.35">
      <c r="A4784" s="9">
        <v>4783</v>
      </c>
      <c r="B4784" s="9" t="str">
        <f t="shared" si="74"/>
        <v>Cocos sch</v>
      </c>
      <c r="C4784" s="9" t="e" cm="1">
        <f t="array" aca="1" ref="C4784" ca="1">LEFT(K4784,$C$19743)&amp;"-"&amp;RIGHT(SUBSTITUTE(SUBSTITUTE(TiraAcento(E4784),"-","")," ",""),$C$19744)</f>
        <v>#NAME?</v>
      </c>
      <c r="D4784" s="9" t="s">
        <v>4179</v>
      </c>
      <c r="E4784" s="9"/>
      <c r="F4784" s="9" t="s">
        <v>15833</v>
      </c>
      <c r="G4784" s="9" t="s">
        <v>24192</v>
      </c>
      <c r="H4784" s="9" t="s">
        <v>4179</v>
      </c>
      <c r="I4784" s="9" t="s">
        <v>40160</v>
      </c>
      <c r="J4784" s="9" t="s">
        <v>40170</v>
      </c>
      <c r="K4784" s="9" t="s">
        <v>42568</v>
      </c>
    </row>
    <row r="4785" spans="1:11" x14ac:dyDescent="0.35">
      <c r="A4785" s="9">
        <v>4784</v>
      </c>
      <c r="B4785" s="9" t="str">
        <f t="shared" si="74"/>
        <v>Cocos yat</v>
      </c>
      <c r="C4785" s="9" t="e" cm="1">
        <f t="array" aca="1" ref="C4785" ca="1">LEFT(K4785,$C$19743)&amp;"-"&amp;RIGHT(SUBSTITUTE(SUBSTITUTE(TiraAcento(E4785),"-","")," ",""),$C$19744)</f>
        <v>#NAME?</v>
      </c>
      <c r="D4785" s="9" t="s">
        <v>4180</v>
      </c>
      <c r="E4785" s="9"/>
      <c r="F4785" s="9" t="s">
        <v>15834</v>
      </c>
      <c r="G4785" s="9" t="s">
        <v>24193</v>
      </c>
      <c r="H4785" s="9" t="s">
        <v>4180</v>
      </c>
      <c r="I4785" s="9" t="s">
        <v>40160</v>
      </c>
      <c r="J4785" s="9" t="s">
        <v>39764</v>
      </c>
      <c r="K4785" s="9" t="s">
        <v>42568</v>
      </c>
    </row>
    <row r="4786" spans="1:11" x14ac:dyDescent="0.35">
      <c r="A4786" s="9">
        <v>4785</v>
      </c>
      <c r="B4786" s="9" t="str">
        <f t="shared" si="74"/>
        <v>Cola acu</v>
      </c>
      <c r="C4786" s="9" t="e" cm="1">
        <f t="array" aca="1" ref="C4786" ca="1">LEFT(K4786,$C$19743)&amp;"-"&amp;RIGHT(SUBSTITUTE(SUBSTITUTE(TiraAcento(E4786),"-","")," ",""),$C$19744)</f>
        <v>#NAME?</v>
      </c>
      <c r="D4786" s="9" t="s">
        <v>4181</v>
      </c>
      <c r="E4786" s="9" t="s">
        <v>4182</v>
      </c>
      <c r="F4786" s="9" t="s">
        <v>15835</v>
      </c>
      <c r="G4786" s="9" t="s">
        <v>24194</v>
      </c>
      <c r="H4786" s="9" t="s">
        <v>4181</v>
      </c>
      <c r="I4786" s="9" t="s">
        <v>40171</v>
      </c>
      <c r="J4786" s="9" t="s">
        <v>40172</v>
      </c>
      <c r="K4786" s="9" t="s">
        <v>4182</v>
      </c>
    </row>
    <row r="4787" spans="1:11" x14ac:dyDescent="0.35">
      <c r="A4787" s="9">
        <v>4786</v>
      </c>
      <c r="B4787" s="9" t="str">
        <f t="shared" si="74"/>
        <v>Cola acu</v>
      </c>
      <c r="C4787" s="9" t="e" cm="1">
        <f t="array" aca="1" ref="C4787" ca="1">LEFT(K4787,$C$19743)&amp;"-"&amp;RIGHT(SUBSTITUTE(SUBSTITUTE(TiraAcento(E4787),"-","")," ",""),$C$19744)</f>
        <v>#NAME?</v>
      </c>
      <c r="D4787" s="9" t="s">
        <v>4181</v>
      </c>
      <c r="E4787" s="9" t="s">
        <v>4183</v>
      </c>
      <c r="F4787" s="9" t="s">
        <v>15835</v>
      </c>
      <c r="G4787" s="9" t="s">
        <v>24195</v>
      </c>
      <c r="H4787" s="9" t="s">
        <v>4181</v>
      </c>
      <c r="I4787" s="9" t="s">
        <v>40171</v>
      </c>
      <c r="J4787" s="9" t="s">
        <v>40172</v>
      </c>
      <c r="K4787" s="9" t="s">
        <v>4183</v>
      </c>
    </row>
    <row r="4788" spans="1:11" x14ac:dyDescent="0.35">
      <c r="A4788" s="9">
        <v>4787</v>
      </c>
      <c r="B4788" s="9" t="str">
        <f t="shared" si="74"/>
        <v>Cola acu</v>
      </c>
      <c r="C4788" s="9" t="e" cm="1">
        <f t="array" aca="1" ref="C4788" ca="1">LEFT(K4788,$C$19743)&amp;"-"&amp;RIGHT(SUBSTITUTE(SUBSTITUTE(TiraAcento(E4788),"-","")," ",""),$C$19744)</f>
        <v>#NAME?</v>
      </c>
      <c r="D4788" s="9" t="s">
        <v>4181</v>
      </c>
      <c r="E4788" s="9" t="s">
        <v>4184</v>
      </c>
      <c r="F4788" s="9" t="s">
        <v>15835</v>
      </c>
      <c r="G4788" s="9" t="s">
        <v>24196</v>
      </c>
      <c r="H4788" s="9" t="s">
        <v>4181</v>
      </c>
      <c r="I4788" s="9" t="s">
        <v>40171</v>
      </c>
      <c r="J4788" s="9" t="s">
        <v>40172</v>
      </c>
      <c r="K4788" s="9" t="s">
        <v>4184</v>
      </c>
    </row>
    <row r="4789" spans="1:11" x14ac:dyDescent="0.35">
      <c r="A4789" s="9">
        <v>4788</v>
      </c>
      <c r="B4789" s="9" t="str">
        <f t="shared" si="74"/>
        <v>Cola acu</v>
      </c>
      <c r="C4789" s="9" t="e" cm="1">
        <f t="array" aca="1" ref="C4789" ca="1">LEFT(K4789,$C$19743)&amp;"-"&amp;RIGHT(SUBSTITUTE(SUBSTITUTE(TiraAcento(E4789),"-","")," ",""),$C$19744)</f>
        <v>#NAME?</v>
      </c>
      <c r="D4789" s="9" t="s">
        <v>4181</v>
      </c>
      <c r="E4789" s="9" t="s">
        <v>4185</v>
      </c>
      <c r="F4789" s="9" t="s">
        <v>15835</v>
      </c>
      <c r="G4789" s="9" t="s">
        <v>24197</v>
      </c>
      <c r="H4789" s="9" t="s">
        <v>4181</v>
      </c>
      <c r="I4789" s="9" t="s">
        <v>40171</v>
      </c>
      <c r="J4789" s="9" t="s">
        <v>40172</v>
      </c>
      <c r="K4789" s="9" t="s">
        <v>4185</v>
      </c>
    </row>
    <row r="4790" spans="1:11" x14ac:dyDescent="0.35">
      <c r="A4790" s="9">
        <v>4789</v>
      </c>
      <c r="B4790" s="9" t="str">
        <f t="shared" si="74"/>
        <v>Colletia cru</v>
      </c>
      <c r="C4790" s="9" t="e" cm="1">
        <f t="array" aca="1" ref="C4790" ca="1">LEFT(K4790,$C$19743)&amp;"-"&amp;RIGHT(SUBSTITUTE(SUBSTITUTE(TiraAcento(E4790),"-","")," ",""),$C$19744)</f>
        <v>#NAME?</v>
      </c>
      <c r="D4790" s="9" t="s">
        <v>4186</v>
      </c>
      <c r="E4790" s="9" t="s">
        <v>1265</v>
      </c>
      <c r="F4790" s="9" t="s">
        <v>15836</v>
      </c>
      <c r="G4790" s="9" t="s">
        <v>24198</v>
      </c>
      <c r="H4790" s="9" t="s">
        <v>4186</v>
      </c>
      <c r="I4790" s="9" t="s">
        <v>40173</v>
      </c>
      <c r="J4790" s="9" t="s">
        <v>40174</v>
      </c>
      <c r="K4790" s="9" t="s">
        <v>1265</v>
      </c>
    </row>
    <row r="4791" spans="1:11" x14ac:dyDescent="0.35">
      <c r="A4791" s="9">
        <v>4790</v>
      </c>
      <c r="B4791" s="9" t="str">
        <f t="shared" si="74"/>
        <v>Colubrina gla</v>
      </c>
      <c r="C4791" s="9" t="e" cm="1">
        <f t="array" aca="1" ref="C4791" ca="1">LEFT(K4791,$C$19743)&amp;"-"&amp;RIGHT(SUBSTITUTE(SUBSTITUTE(TiraAcento(E4791),"-","")," ",""),$C$19744)</f>
        <v>#NAME?</v>
      </c>
      <c r="D4791" s="9" t="s">
        <v>3672</v>
      </c>
      <c r="E4791" s="9" t="s">
        <v>2836</v>
      </c>
      <c r="F4791" s="9" t="s">
        <v>15694</v>
      </c>
      <c r="G4791" s="9" t="s">
        <v>24199</v>
      </c>
      <c r="H4791" s="9" t="s">
        <v>3672</v>
      </c>
      <c r="I4791" s="9" t="s">
        <v>40045</v>
      </c>
      <c r="J4791" s="9" t="s">
        <v>39152</v>
      </c>
      <c r="K4791" s="9" t="s">
        <v>2836</v>
      </c>
    </row>
    <row r="4792" spans="1:11" x14ac:dyDescent="0.35">
      <c r="A4792" s="9">
        <v>4791</v>
      </c>
      <c r="B4792" s="9" t="str">
        <f t="shared" si="74"/>
        <v>Colubrina gla</v>
      </c>
      <c r="C4792" s="9" t="e" cm="1">
        <f t="array" aca="1" ref="C4792" ca="1">LEFT(K4792,$C$19743)&amp;"-"&amp;RIGHT(SUBSTITUTE(SUBSTITUTE(TiraAcento(E4792),"-","")," ",""),$C$19744)</f>
        <v>#NAME?</v>
      </c>
      <c r="D4792" s="9" t="s">
        <v>3672</v>
      </c>
      <c r="E4792" s="9" t="s">
        <v>3677</v>
      </c>
      <c r="F4792" s="9" t="s">
        <v>15694</v>
      </c>
      <c r="G4792" s="9" t="s">
        <v>24200</v>
      </c>
      <c r="H4792" s="9" t="s">
        <v>3672</v>
      </c>
      <c r="I4792" s="9" t="s">
        <v>40045</v>
      </c>
      <c r="J4792" s="9" t="s">
        <v>39152</v>
      </c>
      <c r="K4792" s="9" t="s">
        <v>44376</v>
      </c>
    </row>
    <row r="4793" spans="1:11" x14ac:dyDescent="0.35">
      <c r="A4793" s="9">
        <v>4792</v>
      </c>
      <c r="B4793" s="9" t="str">
        <f t="shared" si="74"/>
        <v>Colubrina gla</v>
      </c>
      <c r="C4793" s="9" t="e" cm="1">
        <f t="array" aca="1" ref="C4793" ca="1">LEFT(K4793,$C$19743)&amp;"-"&amp;RIGHT(SUBSTITUTE(SUBSTITUTE(TiraAcento(E4793),"-","")," ",""),$C$19744)</f>
        <v>#NAME?</v>
      </c>
      <c r="D4793" s="9" t="s">
        <v>3672</v>
      </c>
      <c r="E4793" s="9" t="s">
        <v>2104</v>
      </c>
      <c r="F4793" s="9" t="s">
        <v>15694</v>
      </c>
      <c r="G4793" s="9" t="s">
        <v>24201</v>
      </c>
      <c r="H4793" s="9" t="s">
        <v>3672</v>
      </c>
      <c r="I4793" s="9" t="s">
        <v>40045</v>
      </c>
      <c r="J4793" s="9" t="s">
        <v>39152</v>
      </c>
      <c r="K4793" s="9" t="s">
        <v>43620</v>
      </c>
    </row>
    <row r="4794" spans="1:11" x14ac:dyDescent="0.35">
      <c r="A4794" s="9">
        <v>4793</v>
      </c>
      <c r="B4794" s="9" t="str">
        <f t="shared" si="74"/>
        <v>Colubrina gla</v>
      </c>
      <c r="C4794" s="9" t="e" cm="1">
        <f t="array" aca="1" ref="C4794" ca="1">LEFT(K4794,$C$19743)&amp;"-"&amp;RIGHT(SUBSTITUTE(SUBSTITUTE(TiraAcento(E4794),"-","")," ",""),$C$19744)</f>
        <v>#NAME?</v>
      </c>
      <c r="D4794" s="9" t="s">
        <v>3672</v>
      </c>
      <c r="E4794" s="9" t="s">
        <v>4187</v>
      </c>
      <c r="F4794" s="9" t="s">
        <v>15694</v>
      </c>
      <c r="G4794" s="9" t="s">
        <v>24202</v>
      </c>
      <c r="H4794" s="9" t="s">
        <v>3672</v>
      </c>
      <c r="I4794" s="9" t="s">
        <v>40045</v>
      </c>
      <c r="J4794" s="9" t="s">
        <v>39152</v>
      </c>
      <c r="K4794" s="9" t="s">
        <v>4187</v>
      </c>
    </row>
    <row r="4795" spans="1:11" x14ac:dyDescent="0.35">
      <c r="A4795" s="9">
        <v>4794</v>
      </c>
      <c r="B4795" s="9" t="str">
        <f t="shared" si="74"/>
        <v>Colubrina gla</v>
      </c>
      <c r="C4795" s="9" t="e" cm="1">
        <f t="array" aca="1" ref="C4795" ca="1">LEFT(K4795,$C$19743)&amp;"-"&amp;RIGHT(SUBSTITUTE(SUBSTITUTE(TiraAcento(E4795),"-","")," ",""),$C$19744)</f>
        <v>#NAME?</v>
      </c>
      <c r="D4795" s="9" t="s">
        <v>3672</v>
      </c>
      <c r="E4795" s="9" t="s">
        <v>3679</v>
      </c>
      <c r="F4795" s="9" t="s">
        <v>15694</v>
      </c>
      <c r="G4795" s="9" t="s">
        <v>24203</v>
      </c>
      <c r="H4795" s="9" t="s">
        <v>3672</v>
      </c>
      <c r="I4795" s="9" t="s">
        <v>40045</v>
      </c>
      <c r="J4795" s="9" t="s">
        <v>39152</v>
      </c>
      <c r="K4795" s="9" t="s">
        <v>3679</v>
      </c>
    </row>
    <row r="4796" spans="1:11" x14ac:dyDescent="0.35">
      <c r="A4796" s="9">
        <v>4795</v>
      </c>
      <c r="B4796" s="9" t="str">
        <f t="shared" si="74"/>
        <v>Colubrina gla</v>
      </c>
      <c r="C4796" s="9" t="e" cm="1">
        <f t="array" aca="1" ref="C4796" ca="1">LEFT(K4796,$C$19743)&amp;"-"&amp;RIGHT(SUBSTITUTE(SUBSTITUTE(TiraAcento(E4796),"-","")," ",""),$C$19744)</f>
        <v>#NAME?</v>
      </c>
      <c r="D4796" s="9" t="s">
        <v>3672</v>
      </c>
      <c r="E4796" s="9" t="s">
        <v>3680</v>
      </c>
      <c r="F4796" s="9" t="s">
        <v>15694</v>
      </c>
      <c r="G4796" s="9" t="s">
        <v>24204</v>
      </c>
      <c r="H4796" s="9" t="s">
        <v>3672</v>
      </c>
      <c r="I4796" s="9" t="s">
        <v>40045</v>
      </c>
      <c r="J4796" s="9" t="s">
        <v>39152</v>
      </c>
      <c r="K4796" s="9" t="s">
        <v>3680</v>
      </c>
    </row>
    <row r="4797" spans="1:11" x14ac:dyDescent="0.35">
      <c r="A4797" s="9">
        <v>4796</v>
      </c>
      <c r="B4797" s="9" t="str">
        <f t="shared" si="74"/>
        <v>Colubrina gla</v>
      </c>
      <c r="C4797" s="9" t="e" cm="1">
        <f t="array" aca="1" ref="C4797" ca="1">LEFT(K4797,$C$19743)&amp;"-"&amp;RIGHT(SUBSTITUTE(SUBSTITUTE(TiraAcento(E4797),"-","")," ",""),$C$19744)</f>
        <v>#NAME?</v>
      </c>
      <c r="D4797" s="9" t="s">
        <v>3672</v>
      </c>
      <c r="E4797" s="9" t="s">
        <v>3682</v>
      </c>
      <c r="F4797" s="9" t="s">
        <v>15694</v>
      </c>
      <c r="G4797" s="9" t="s">
        <v>24205</v>
      </c>
      <c r="H4797" s="9" t="s">
        <v>3672</v>
      </c>
      <c r="I4797" s="9" t="s">
        <v>40045</v>
      </c>
      <c r="J4797" s="9" t="s">
        <v>39152</v>
      </c>
      <c r="K4797" s="9" t="s">
        <v>44378</v>
      </c>
    </row>
    <row r="4798" spans="1:11" x14ac:dyDescent="0.35">
      <c r="A4798" s="9">
        <v>4797</v>
      </c>
      <c r="B4798" s="9" t="str">
        <f t="shared" si="74"/>
        <v>Colubrina gla</v>
      </c>
      <c r="C4798" s="9" t="e" cm="1">
        <f t="array" aca="1" ref="C4798" ca="1">LEFT(K4798,$C$19743)&amp;"-"&amp;RIGHT(SUBSTITUTE(SUBSTITUTE(TiraAcento(E4798),"-","")," ",""),$C$19744)</f>
        <v>#NAME?</v>
      </c>
      <c r="D4798" s="9" t="s">
        <v>3672</v>
      </c>
      <c r="E4798" s="9" t="s">
        <v>4188</v>
      </c>
      <c r="F4798" s="9" t="s">
        <v>15694</v>
      </c>
      <c r="G4798" s="9" t="s">
        <v>24206</v>
      </c>
      <c r="H4798" s="9" t="s">
        <v>3672</v>
      </c>
      <c r="I4798" s="9" t="s">
        <v>40045</v>
      </c>
      <c r="J4798" s="9" t="s">
        <v>39152</v>
      </c>
      <c r="K4798" s="9" t="s">
        <v>4188</v>
      </c>
    </row>
    <row r="4799" spans="1:11" x14ac:dyDescent="0.35">
      <c r="A4799" s="9">
        <v>4798</v>
      </c>
      <c r="B4799" s="9" t="str">
        <f t="shared" si="74"/>
        <v>Colubrina gla</v>
      </c>
      <c r="C4799" s="9" t="e" cm="1">
        <f t="array" aca="1" ref="C4799" ca="1">LEFT(K4799,$C$19743)&amp;"-"&amp;RIGHT(SUBSTITUTE(SUBSTITUTE(TiraAcento(E4799),"-","")," ",""),$C$19744)</f>
        <v>#NAME?</v>
      </c>
      <c r="D4799" s="9" t="s">
        <v>3672</v>
      </c>
      <c r="E4799" s="9" t="s">
        <v>3684</v>
      </c>
      <c r="F4799" s="9" t="s">
        <v>15694</v>
      </c>
      <c r="G4799" s="9" t="s">
        <v>24207</v>
      </c>
      <c r="H4799" s="9" t="s">
        <v>3672</v>
      </c>
      <c r="I4799" s="9" t="s">
        <v>40045</v>
      </c>
      <c r="J4799" s="9" t="s">
        <v>39152</v>
      </c>
      <c r="K4799" s="9" t="s">
        <v>3684</v>
      </c>
    </row>
    <row r="4800" spans="1:11" x14ac:dyDescent="0.35">
      <c r="A4800" s="9">
        <v>4799</v>
      </c>
      <c r="B4800" s="9" t="str">
        <f t="shared" si="74"/>
        <v>Colubrina gla</v>
      </c>
      <c r="C4800" s="9" t="e" cm="1">
        <f t="array" aca="1" ref="C4800" ca="1">LEFT(K4800,$C$19743)&amp;"-"&amp;RIGHT(SUBSTITUTE(SUBSTITUTE(TiraAcento(E4800),"-","")," ",""),$C$19744)</f>
        <v>#NAME?</v>
      </c>
      <c r="D4800" s="9" t="s">
        <v>3672</v>
      </c>
      <c r="E4800" s="9" t="s">
        <v>3686</v>
      </c>
      <c r="F4800" s="9" t="s">
        <v>15694</v>
      </c>
      <c r="G4800" s="9" t="s">
        <v>24208</v>
      </c>
      <c r="H4800" s="9" t="s">
        <v>3672</v>
      </c>
      <c r="I4800" s="9" t="s">
        <v>40045</v>
      </c>
      <c r="J4800" s="9" t="s">
        <v>39152</v>
      </c>
      <c r="K4800" s="9" t="s">
        <v>44381</v>
      </c>
    </row>
    <row r="4801" spans="1:11" x14ac:dyDescent="0.35">
      <c r="A4801" s="9">
        <v>4800</v>
      </c>
      <c r="B4801" s="9" t="str">
        <f t="shared" si="74"/>
        <v>Colubrina gla</v>
      </c>
      <c r="C4801" s="9" t="e" cm="1">
        <f t="array" aca="1" ref="C4801" ca="1">LEFT(K4801,$C$19743)&amp;"-"&amp;RIGHT(SUBSTITUTE(SUBSTITUTE(TiraAcento(E4801),"-","")," ",""),$C$19744)</f>
        <v>#NAME?</v>
      </c>
      <c r="D4801" s="9" t="s">
        <v>3672</v>
      </c>
      <c r="E4801" s="9" t="s">
        <v>3687</v>
      </c>
      <c r="F4801" s="9" t="s">
        <v>15694</v>
      </c>
      <c r="G4801" s="9" t="s">
        <v>24209</v>
      </c>
      <c r="H4801" s="9" t="s">
        <v>3672</v>
      </c>
      <c r="I4801" s="9" t="s">
        <v>40045</v>
      </c>
      <c r="J4801" s="9" t="s">
        <v>39152</v>
      </c>
      <c r="K4801" s="9" t="s">
        <v>3687</v>
      </c>
    </row>
    <row r="4802" spans="1:11" x14ac:dyDescent="0.35">
      <c r="A4802" s="9">
        <v>4801</v>
      </c>
      <c r="B4802" s="9" t="str">
        <f t="shared" si="74"/>
        <v>Colubrina gla</v>
      </c>
      <c r="C4802" s="9" t="e" cm="1">
        <f t="array" aca="1" ref="C4802" ca="1">LEFT(K4802,$C$19743)&amp;"-"&amp;RIGHT(SUBSTITUTE(SUBSTITUTE(TiraAcento(E4802),"-","")," ",""),$C$19744)</f>
        <v>#NAME?</v>
      </c>
      <c r="D4802" s="9" t="s">
        <v>3672</v>
      </c>
      <c r="E4802" s="9" t="s">
        <v>4189</v>
      </c>
      <c r="F4802" s="9" t="s">
        <v>15694</v>
      </c>
      <c r="G4802" s="9" t="s">
        <v>24210</v>
      </c>
      <c r="H4802" s="9" t="s">
        <v>3672</v>
      </c>
      <c r="I4802" s="9" t="s">
        <v>40045</v>
      </c>
      <c r="J4802" s="9" t="s">
        <v>39152</v>
      </c>
      <c r="K4802" s="9" t="s">
        <v>4189</v>
      </c>
    </row>
    <row r="4803" spans="1:11" x14ac:dyDescent="0.35">
      <c r="A4803" s="9">
        <v>4802</v>
      </c>
      <c r="B4803" s="9" t="str">
        <f t="shared" ref="B4803:B4866" si="75">I4803&amp;" "&amp;IFERROR(LEFT(J4803,$B$19743),D4803)</f>
        <v>Colubrina gla</v>
      </c>
      <c r="C4803" s="9" t="e" cm="1">
        <f t="array" aca="1" ref="C4803" ca="1">LEFT(K4803,$C$19743)&amp;"-"&amp;RIGHT(SUBSTITUTE(SUBSTITUTE(TiraAcento(E4803),"-","")," ",""),$C$19744)</f>
        <v>#NAME?</v>
      </c>
      <c r="D4803" s="9" t="s">
        <v>3672</v>
      </c>
      <c r="E4803" s="9" t="s">
        <v>3691</v>
      </c>
      <c r="F4803" s="9" t="s">
        <v>15694</v>
      </c>
      <c r="G4803" s="9" t="s">
        <v>24211</v>
      </c>
      <c r="H4803" s="9" t="s">
        <v>3672</v>
      </c>
      <c r="I4803" s="9" t="s">
        <v>40045</v>
      </c>
      <c r="J4803" s="9" t="s">
        <v>39152</v>
      </c>
      <c r="K4803" s="9" t="s">
        <v>3691</v>
      </c>
    </row>
    <row r="4804" spans="1:11" x14ac:dyDescent="0.35">
      <c r="A4804" s="9">
        <v>4803</v>
      </c>
      <c r="B4804" s="9" t="str">
        <f t="shared" si="75"/>
        <v>Colubrina gla</v>
      </c>
      <c r="C4804" s="9" t="e" cm="1">
        <f t="array" aca="1" ref="C4804" ca="1">LEFT(K4804,$C$19743)&amp;"-"&amp;RIGHT(SUBSTITUTE(SUBSTITUTE(TiraAcento(E4804),"-","")," ",""),$C$19744)</f>
        <v>#NAME?</v>
      </c>
      <c r="D4804" s="9" t="s">
        <v>3672</v>
      </c>
      <c r="E4804" s="9" t="s">
        <v>3692</v>
      </c>
      <c r="F4804" s="9" t="s">
        <v>15694</v>
      </c>
      <c r="G4804" s="9" t="s">
        <v>24212</v>
      </c>
      <c r="H4804" s="9" t="s">
        <v>3672</v>
      </c>
      <c r="I4804" s="9" t="s">
        <v>40045</v>
      </c>
      <c r="J4804" s="9" t="s">
        <v>39152</v>
      </c>
      <c r="K4804" s="9" t="s">
        <v>3692</v>
      </c>
    </row>
    <row r="4805" spans="1:11" x14ac:dyDescent="0.35">
      <c r="A4805" s="9">
        <v>4804</v>
      </c>
      <c r="B4805" s="9" t="str">
        <f t="shared" si="75"/>
        <v>Cedrela ang</v>
      </c>
      <c r="C4805" s="9" t="e" cm="1">
        <f t="array" aca="1" ref="C4805" ca="1">LEFT(K4805,$C$19743)&amp;"-"&amp;RIGHT(SUBSTITUTE(SUBSTITUTE(TiraAcento(E4805),"-","")," ",""),$C$19744)</f>
        <v>#NAME?</v>
      </c>
      <c r="D4805" s="9" t="s">
        <v>4190</v>
      </c>
      <c r="E4805" s="9" t="s">
        <v>1409</v>
      </c>
      <c r="F4805" s="9" t="s">
        <v>15837</v>
      </c>
      <c r="G4805" s="9" t="s">
        <v>24213</v>
      </c>
      <c r="H4805" s="9" t="s">
        <v>4190</v>
      </c>
      <c r="I4805" s="9" t="s">
        <v>40175</v>
      </c>
      <c r="J4805" s="9" t="s">
        <v>39478</v>
      </c>
      <c r="K4805" s="9" t="s">
        <v>43264</v>
      </c>
    </row>
    <row r="4806" spans="1:11" x14ac:dyDescent="0.35">
      <c r="A4806" s="9">
        <v>4805</v>
      </c>
      <c r="B4806" s="9" t="str">
        <f t="shared" si="75"/>
        <v>Cedrela ang</v>
      </c>
      <c r="C4806" s="9" t="e" cm="1">
        <f t="array" aca="1" ref="C4806" ca="1">LEFT(K4806,$C$19743)&amp;"-"&amp;RIGHT(SUBSTITUTE(SUBSTITUTE(TiraAcento(E4806),"-","")," ",""),$C$19744)</f>
        <v>#NAME?</v>
      </c>
      <c r="D4806" s="9" t="s">
        <v>4190</v>
      </c>
      <c r="E4806" s="9" t="s">
        <v>4191</v>
      </c>
      <c r="F4806" s="9" t="s">
        <v>15837</v>
      </c>
      <c r="G4806" s="9" t="s">
        <v>24214</v>
      </c>
      <c r="H4806" s="9" t="s">
        <v>4190</v>
      </c>
      <c r="I4806" s="9" t="s">
        <v>40175</v>
      </c>
      <c r="J4806" s="9" t="s">
        <v>39478</v>
      </c>
      <c r="K4806" s="9" t="s">
        <v>44611</v>
      </c>
    </row>
    <row r="4807" spans="1:11" x14ac:dyDescent="0.35">
      <c r="A4807" s="9">
        <v>4806</v>
      </c>
      <c r="B4807" s="9" t="str">
        <f t="shared" si="75"/>
        <v>Cedrela ang</v>
      </c>
      <c r="C4807" s="9" t="e" cm="1">
        <f t="array" aca="1" ref="C4807" ca="1">LEFT(K4807,$C$19743)&amp;"-"&amp;RIGHT(SUBSTITUTE(SUBSTITUTE(TiraAcento(E4807),"-","")," ",""),$C$19744)</f>
        <v>#NAME?</v>
      </c>
      <c r="D4807" s="9" t="s">
        <v>4190</v>
      </c>
      <c r="E4807" s="9" t="s">
        <v>4192</v>
      </c>
      <c r="F4807" s="9" t="s">
        <v>15837</v>
      </c>
      <c r="G4807" s="9" t="s">
        <v>24215</v>
      </c>
      <c r="H4807" s="9" t="s">
        <v>4190</v>
      </c>
      <c r="I4807" s="9" t="s">
        <v>40175</v>
      </c>
      <c r="J4807" s="9" t="s">
        <v>39478</v>
      </c>
      <c r="K4807" s="9" t="s">
        <v>44612</v>
      </c>
    </row>
    <row r="4808" spans="1:11" x14ac:dyDescent="0.35">
      <c r="A4808" s="9">
        <v>4807</v>
      </c>
      <c r="B4808" s="9" t="str">
        <f t="shared" si="75"/>
        <v>Cedrela bal</v>
      </c>
      <c r="C4808" s="9" t="e" cm="1">
        <f t="array" aca="1" ref="C4808" ca="1">LEFT(K4808,$C$19743)&amp;"-"&amp;RIGHT(SUBSTITUTE(SUBSTITUTE(TiraAcento(E4808),"-","")," ",""),$C$19744)</f>
        <v>#NAME?</v>
      </c>
      <c r="D4808" s="9" t="s">
        <v>4193</v>
      </c>
      <c r="E4808" s="9"/>
      <c r="F4808" s="9" t="s">
        <v>15838</v>
      </c>
      <c r="G4808" s="9" t="s">
        <v>24216</v>
      </c>
      <c r="H4808" s="9" t="s">
        <v>4193</v>
      </c>
      <c r="I4808" s="9" t="s">
        <v>40175</v>
      </c>
      <c r="J4808" s="9" t="s">
        <v>39400</v>
      </c>
      <c r="K4808" s="9" t="s">
        <v>42568</v>
      </c>
    </row>
    <row r="4809" spans="1:11" x14ac:dyDescent="0.35">
      <c r="A4809" s="9">
        <v>4808</v>
      </c>
      <c r="B4809" s="9" t="str">
        <f t="shared" si="75"/>
        <v>Cedrela bar</v>
      </c>
      <c r="C4809" s="9" t="e" cm="1">
        <f t="array" aca="1" ref="C4809" ca="1">LEFT(K4809,$C$19743)&amp;"-"&amp;RIGHT(SUBSTITUTE(SUBSTITUTE(TiraAcento(E4809),"-","")," ",""),$C$19744)</f>
        <v>#NAME?</v>
      </c>
      <c r="D4809" s="9" t="s">
        <v>4194</v>
      </c>
      <c r="E4809" s="9"/>
      <c r="F4809" s="9" t="s">
        <v>15839</v>
      </c>
      <c r="G4809" s="9" t="s">
        <v>24217</v>
      </c>
      <c r="H4809" s="9" t="s">
        <v>4194</v>
      </c>
      <c r="I4809" s="9" t="s">
        <v>40175</v>
      </c>
      <c r="J4809" s="9" t="s">
        <v>40176</v>
      </c>
      <c r="K4809" s="9" t="s">
        <v>42568</v>
      </c>
    </row>
    <row r="4810" spans="1:11" x14ac:dyDescent="0.35">
      <c r="A4810" s="9">
        <v>4809</v>
      </c>
      <c r="B4810" s="9" t="str">
        <f t="shared" si="75"/>
        <v>Cedrela bra</v>
      </c>
      <c r="C4810" s="9" t="e" cm="1">
        <f t="array" aca="1" ref="C4810" ca="1">LEFT(K4810,$C$19743)&amp;"-"&amp;RIGHT(SUBSTITUTE(SUBSTITUTE(TiraAcento(E4810),"-","")," ",""),$C$19744)</f>
        <v>#NAME?</v>
      </c>
      <c r="D4810" s="9" t="s">
        <v>4195</v>
      </c>
      <c r="E4810" s="9"/>
      <c r="F4810" s="9" t="s">
        <v>15840</v>
      </c>
      <c r="G4810" s="9" t="s">
        <v>24218</v>
      </c>
      <c r="H4810" s="9" t="s">
        <v>4195</v>
      </c>
      <c r="I4810" s="9" t="s">
        <v>40175</v>
      </c>
      <c r="J4810" s="9" t="s">
        <v>39362</v>
      </c>
      <c r="K4810" s="9" t="s">
        <v>42568</v>
      </c>
    </row>
    <row r="4811" spans="1:11" x14ac:dyDescent="0.35">
      <c r="A4811" s="9">
        <v>4810</v>
      </c>
      <c r="B4811" s="9" t="str">
        <f t="shared" si="75"/>
        <v>Cedrela fis</v>
      </c>
      <c r="C4811" s="9" t="e" cm="1">
        <f t="array" aca="1" ref="C4811" ca="1">LEFT(K4811,$C$19743)&amp;"-"&amp;RIGHT(SUBSTITUTE(SUBSTITUTE(TiraAcento(E4811),"-","")," ",""),$C$19744)</f>
        <v>#NAME?</v>
      </c>
      <c r="D4811" s="9" t="s">
        <v>4196</v>
      </c>
      <c r="E4811" s="9" t="s">
        <v>4197</v>
      </c>
      <c r="F4811" s="9" t="s">
        <v>15841</v>
      </c>
      <c r="G4811" s="9" t="s">
        <v>24219</v>
      </c>
      <c r="H4811" s="9" t="s">
        <v>4196</v>
      </c>
      <c r="I4811" s="9" t="s">
        <v>40175</v>
      </c>
      <c r="J4811" s="9" t="s">
        <v>40177</v>
      </c>
      <c r="K4811" s="9" t="s">
        <v>44613</v>
      </c>
    </row>
    <row r="4812" spans="1:11" x14ac:dyDescent="0.35">
      <c r="A4812" s="9">
        <v>4811</v>
      </c>
      <c r="B4812" s="9" t="str">
        <f t="shared" si="75"/>
        <v>Cedrela fis</v>
      </c>
      <c r="C4812" s="9" t="e" cm="1">
        <f t="array" aca="1" ref="C4812" ca="1">LEFT(K4812,$C$19743)&amp;"-"&amp;RIGHT(SUBSTITUTE(SUBSTITUTE(TiraAcento(E4812),"-","")," ",""),$C$19744)</f>
        <v>#NAME?</v>
      </c>
      <c r="D4812" s="9" t="s">
        <v>4196</v>
      </c>
      <c r="E4812" s="9" t="s">
        <v>4198</v>
      </c>
      <c r="F4812" s="9" t="s">
        <v>15841</v>
      </c>
      <c r="G4812" s="9" t="s">
        <v>24220</v>
      </c>
      <c r="H4812" s="9" t="s">
        <v>4196</v>
      </c>
      <c r="I4812" s="9" t="s">
        <v>40175</v>
      </c>
      <c r="J4812" s="9" t="s">
        <v>40177</v>
      </c>
      <c r="K4812" s="9" t="s">
        <v>4198</v>
      </c>
    </row>
    <row r="4813" spans="1:11" x14ac:dyDescent="0.35">
      <c r="A4813" s="9">
        <v>4812</v>
      </c>
      <c r="B4813" s="9" t="str">
        <f t="shared" si="75"/>
        <v>Cedrela fis</v>
      </c>
      <c r="C4813" s="9" t="e" cm="1">
        <f t="array" aca="1" ref="C4813" ca="1">LEFT(K4813,$C$19743)&amp;"-"&amp;RIGHT(SUBSTITUTE(SUBSTITUTE(TiraAcento(E4813),"-","")," ",""),$C$19744)</f>
        <v>#NAME?</v>
      </c>
      <c r="D4813" s="9" t="s">
        <v>4196</v>
      </c>
      <c r="E4813" s="9" t="s">
        <v>4199</v>
      </c>
      <c r="F4813" s="9" t="s">
        <v>15841</v>
      </c>
      <c r="G4813" s="9" t="s">
        <v>24221</v>
      </c>
      <c r="H4813" s="9" t="s">
        <v>4196</v>
      </c>
      <c r="I4813" s="9" t="s">
        <v>40175</v>
      </c>
      <c r="J4813" s="9" t="s">
        <v>40177</v>
      </c>
      <c r="K4813" s="9" t="s">
        <v>44614</v>
      </c>
    </row>
    <row r="4814" spans="1:11" x14ac:dyDescent="0.35">
      <c r="A4814" s="9">
        <v>4813</v>
      </c>
      <c r="B4814" s="9" t="str">
        <f t="shared" si="75"/>
        <v>Cedrela fis</v>
      </c>
      <c r="C4814" s="9" t="e" cm="1">
        <f t="array" aca="1" ref="C4814" ca="1">LEFT(K4814,$C$19743)&amp;"-"&amp;RIGHT(SUBSTITUTE(SUBSTITUTE(TiraAcento(E4814),"-","")," ",""),$C$19744)</f>
        <v>#NAME?</v>
      </c>
      <c r="D4814" s="9" t="s">
        <v>4196</v>
      </c>
      <c r="E4814" s="9" t="s">
        <v>4200</v>
      </c>
      <c r="F4814" s="9" t="s">
        <v>15841</v>
      </c>
      <c r="G4814" s="9" t="s">
        <v>24222</v>
      </c>
      <c r="H4814" s="9" t="s">
        <v>4196</v>
      </c>
      <c r="I4814" s="9" t="s">
        <v>40175</v>
      </c>
      <c r="J4814" s="9" t="s">
        <v>40177</v>
      </c>
      <c r="K4814" s="9" t="s">
        <v>4200</v>
      </c>
    </row>
    <row r="4815" spans="1:11" x14ac:dyDescent="0.35">
      <c r="A4815" s="9">
        <v>4814</v>
      </c>
      <c r="B4815" s="9" t="str">
        <f t="shared" si="75"/>
        <v>Cedrela fis</v>
      </c>
      <c r="C4815" s="9" t="e" cm="1">
        <f t="array" aca="1" ref="C4815" ca="1">LEFT(K4815,$C$19743)&amp;"-"&amp;RIGHT(SUBSTITUTE(SUBSTITUTE(TiraAcento(E4815),"-","")," ",""),$C$19744)</f>
        <v>#NAME?</v>
      </c>
      <c r="D4815" s="9" t="s">
        <v>4196</v>
      </c>
      <c r="E4815" s="9" t="s">
        <v>307</v>
      </c>
      <c r="F4815" s="9" t="s">
        <v>15841</v>
      </c>
      <c r="G4815" s="9" t="s">
        <v>24223</v>
      </c>
      <c r="H4815" s="9" t="s">
        <v>4196</v>
      </c>
      <c r="I4815" s="9" t="s">
        <v>40175</v>
      </c>
      <c r="J4815" s="9" t="s">
        <v>40177</v>
      </c>
      <c r="K4815" s="9" t="s">
        <v>307</v>
      </c>
    </row>
    <row r="4816" spans="1:11" x14ac:dyDescent="0.35">
      <c r="A4816" s="9">
        <v>4815</v>
      </c>
      <c r="B4816" s="9" t="str">
        <f t="shared" si="75"/>
        <v>Cedrela fis</v>
      </c>
      <c r="C4816" s="9" t="e" cm="1">
        <f t="array" aca="1" ref="C4816" ca="1">LEFT(K4816,$C$19743)&amp;"-"&amp;RIGHT(SUBSTITUTE(SUBSTITUTE(TiraAcento(E4816),"-","")," ",""),$C$19744)</f>
        <v>#NAME?</v>
      </c>
      <c r="D4816" s="9" t="s">
        <v>4196</v>
      </c>
      <c r="E4816" s="9" t="s">
        <v>4201</v>
      </c>
      <c r="F4816" s="9" t="s">
        <v>15841</v>
      </c>
      <c r="G4816" s="9" t="s">
        <v>24224</v>
      </c>
      <c r="H4816" s="9" t="s">
        <v>4196</v>
      </c>
      <c r="I4816" s="9" t="s">
        <v>40175</v>
      </c>
      <c r="J4816" s="9" t="s">
        <v>40177</v>
      </c>
      <c r="K4816" s="9" t="s">
        <v>44615</v>
      </c>
    </row>
    <row r="4817" spans="1:11" x14ac:dyDescent="0.35">
      <c r="A4817" s="9">
        <v>4816</v>
      </c>
      <c r="B4817" s="9" t="str">
        <f t="shared" si="75"/>
        <v>Cedrela fis</v>
      </c>
      <c r="C4817" s="9" t="e" cm="1">
        <f t="array" aca="1" ref="C4817" ca="1">LEFT(K4817,$C$19743)&amp;"-"&amp;RIGHT(SUBSTITUTE(SUBSTITUTE(TiraAcento(E4817),"-","")," ",""),$C$19744)</f>
        <v>#NAME?</v>
      </c>
      <c r="D4817" s="9" t="s">
        <v>4196</v>
      </c>
      <c r="E4817" s="9" t="s">
        <v>4202</v>
      </c>
      <c r="F4817" s="9" t="s">
        <v>15841</v>
      </c>
      <c r="G4817" s="9" t="s">
        <v>24225</v>
      </c>
      <c r="H4817" s="9" t="s">
        <v>4196</v>
      </c>
      <c r="I4817" s="9" t="s">
        <v>40175</v>
      </c>
      <c r="J4817" s="9" t="s">
        <v>40177</v>
      </c>
      <c r="K4817" s="9" t="s">
        <v>44616</v>
      </c>
    </row>
    <row r="4818" spans="1:11" x14ac:dyDescent="0.35">
      <c r="A4818" s="9">
        <v>4817</v>
      </c>
      <c r="B4818" s="9" t="str">
        <f t="shared" si="75"/>
        <v>Cedrela fis</v>
      </c>
      <c r="C4818" s="9" t="e" cm="1">
        <f t="array" aca="1" ref="C4818" ca="1">LEFT(K4818,$C$19743)&amp;"-"&amp;RIGHT(SUBSTITUTE(SUBSTITUTE(TiraAcento(E4818),"-","")," ",""),$C$19744)</f>
        <v>#NAME?</v>
      </c>
      <c r="D4818" s="9" t="s">
        <v>4196</v>
      </c>
      <c r="E4818" s="9" t="s">
        <v>2000</v>
      </c>
      <c r="F4818" s="9" t="s">
        <v>15841</v>
      </c>
      <c r="G4818" s="9" t="s">
        <v>24226</v>
      </c>
      <c r="H4818" s="9" t="s">
        <v>4196</v>
      </c>
      <c r="I4818" s="9" t="s">
        <v>40175</v>
      </c>
      <c r="J4818" s="9" t="s">
        <v>40177</v>
      </c>
      <c r="K4818" s="9" t="s">
        <v>2000</v>
      </c>
    </row>
    <row r="4819" spans="1:11" x14ac:dyDescent="0.35">
      <c r="A4819" s="9">
        <v>4818</v>
      </c>
      <c r="B4819" s="9" t="str">
        <f t="shared" si="75"/>
        <v>Cedrela fis</v>
      </c>
      <c r="C4819" s="9" t="e" cm="1">
        <f t="array" aca="1" ref="C4819" ca="1">LEFT(K4819,$C$19743)&amp;"-"&amp;RIGHT(SUBSTITUTE(SUBSTITUTE(TiraAcento(E4819),"-","")," ",""),$C$19744)</f>
        <v>#NAME?</v>
      </c>
      <c r="D4819" s="9" t="s">
        <v>4196</v>
      </c>
      <c r="E4819" s="9" t="s">
        <v>4203</v>
      </c>
      <c r="F4819" s="9" t="s">
        <v>15841</v>
      </c>
      <c r="G4819" s="9" t="s">
        <v>24227</v>
      </c>
      <c r="H4819" s="9" t="s">
        <v>4196</v>
      </c>
      <c r="I4819" s="9" t="s">
        <v>40175</v>
      </c>
      <c r="J4819" s="9" t="s">
        <v>40177</v>
      </c>
      <c r="K4819" s="9" t="s">
        <v>44617</v>
      </c>
    </row>
    <row r="4820" spans="1:11" x14ac:dyDescent="0.35">
      <c r="A4820" s="9">
        <v>4819</v>
      </c>
      <c r="B4820" s="9" t="str">
        <f t="shared" si="75"/>
        <v>Cedrela fis</v>
      </c>
      <c r="C4820" s="9" t="e" cm="1">
        <f t="array" aca="1" ref="C4820" ca="1">LEFT(K4820,$C$19743)&amp;"-"&amp;RIGHT(SUBSTITUTE(SUBSTITUTE(TiraAcento(E4820),"-","")," ",""),$C$19744)</f>
        <v>#NAME?</v>
      </c>
      <c r="D4820" s="9" t="s">
        <v>4196</v>
      </c>
      <c r="E4820" s="9" t="s">
        <v>1071</v>
      </c>
      <c r="F4820" s="9" t="s">
        <v>15841</v>
      </c>
      <c r="G4820" s="9" t="s">
        <v>24228</v>
      </c>
      <c r="H4820" s="9" t="s">
        <v>4196</v>
      </c>
      <c r="I4820" s="9" t="s">
        <v>40175</v>
      </c>
      <c r="J4820" s="9" t="s">
        <v>40177</v>
      </c>
      <c r="K4820" s="9" t="s">
        <v>43075</v>
      </c>
    </row>
    <row r="4821" spans="1:11" x14ac:dyDescent="0.35">
      <c r="A4821" s="9">
        <v>4820</v>
      </c>
      <c r="B4821" s="9" t="str">
        <f t="shared" si="75"/>
        <v>Cedrela fis</v>
      </c>
      <c r="C4821" s="9" t="e" cm="1">
        <f t="array" aca="1" ref="C4821" ca="1">LEFT(K4821,$C$19743)&amp;"-"&amp;RIGHT(SUBSTITUTE(SUBSTITUTE(TiraAcento(E4821),"-","")," ",""),$C$19744)</f>
        <v>#NAME?</v>
      </c>
      <c r="D4821" s="9" t="s">
        <v>4196</v>
      </c>
      <c r="E4821" s="9" t="s">
        <v>4204</v>
      </c>
      <c r="F4821" s="9" t="s">
        <v>15841</v>
      </c>
      <c r="G4821" s="9" t="s">
        <v>24229</v>
      </c>
      <c r="H4821" s="9" t="s">
        <v>4196</v>
      </c>
      <c r="I4821" s="9" t="s">
        <v>40175</v>
      </c>
      <c r="J4821" s="9" t="s">
        <v>40177</v>
      </c>
      <c r="K4821" s="9" t="s">
        <v>44618</v>
      </c>
    </row>
    <row r="4822" spans="1:11" x14ac:dyDescent="0.35">
      <c r="A4822" s="9">
        <v>4821</v>
      </c>
      <c r="B4822" s="9" t="str">
        <f t="shared" si="75"/>
        <v>Cedrela fis</v>
      </c>
      <c r="C4822" s="9" t="e" cm="1">
        <f t="array" aca="1" ref="C4822" ca="1">LEFT(K4822,$C$19743)&amp;"-"&amp;RIGHT(SUBSTITUTE(SUBSTITUTE(TiraAcento(E4822),"-","")," ",""),$C$19744)</f>
        <v>#NAME?</v>
      </c>
      <c r="D4822" s="9" t="s">
        <v>4196</v>
      </c>
      <c r="E4822" s="9" t="s">
        <v>1409</v>
      </c>
      <c r="F4822" s="9" t="s">
        <v>15841</v>
      </c>
      <c r="G4822" s="9" t="s">
        <v>24230</v>
      </c>
      <c r="H4822" s="9" t="s">
        <v>4196</v>
      </c>
      <c r="I4822" s="9" t="s">
        <v>40175</v>
      </c>
      <c r="J4822" s="9" t="s">
        <v>40177</v>
      </c>
      <c r="K4822" s="9" t="s">
        <v>43264</v>
      </c>
    </row>
    <row r="4823" spans="1:11" x14ac:dyDescent="0.35">
      <c r="A4823" s="9">
        <v>4822</v>
      </c>
      <c r="B4823" s="9" t="str">
        <f t="shared" si="75"/>
        <v>Cedrela fis</v>
      </c>
      <c r="C4823" s="9" t="e" cm="1">
        <f t="array" aca="1" ref="C4823" ca="1">LEFT(K4823,$C$19743)&amp;"-"&amp;RIGHT(SUBSTITUTE(SUBSTITUTE(TiraAcento(E4823),"-","")," ",""),$C$19744)</f>
        <v>#NAME?</v>
      </c>
      <c r="D4823" s="9" t="s">
        <v>4196</v>
      </c>
      <c r="E4823" s="9" t="s">
        <v>4205</v>
      </c>
      <c r="F4823" s="9" t="s">
        <v>15841</v>
      </c>
      <c r="G4823" s="9" t="s">
        <v>24231</v>
      </c>
      <c r="H4823" s="9" t="s">
        <v>4196</v>
      </c>
      <c r="I4823" s="9" t="s">
        <v>40175</v>
      </c>
      <c r="J4823" s="9" t="s">
        <v>40177</v>
      </c>
      <c r="K4823" s="9" t="s">
        <v>44619</v>
      </c>
    </row>
    <row r="4824" spans="1:11" x14ac:dyDescent="0.35">
      <c r="A4824" s="9">
        <v>4823</v>
      </c>
      <c r="B4824" s="9" t="str">
        <f t="shared" si="75"/>
        <v>Cedrela fis</v>
      </c>
      <c r="C4824" s="9" t="e" cm="1">
        <f t="array" aca="1" ref="C4824" ca="1">LEFT(K4824,$C$19743)&amp;"-"&amp;RIGHT(SUBSTITUTE(SUBSTITUTE(TiraAcento(E4824),"-","")," ",""),$C$19744)</f>
        <v>#NAME?</v>
      </c>
      <c r="D4824" s="9" t="s">
        <v>4196</v>
      </c>
      <c r="E4824" s="9" t="s">
        <v>4206</v>
      </c>
      <c r="F4824" s="9" t="s">
        <v>15841</v>
      </c>
      <c r="G4824" s="9" t="s">
        <v>24232</v>
      </c>
      <c r="H4824" s="9" t="s">
        <v>4196</v>
      </c>
      <c r="I4824" s="9" t="s">
        <v>40175</v>
      </c>
      <c r="J4824" s="9" t="s">
        <v>40177</v>
      </c>
      <c r="K4824" s="9" t="s">
        <v>44620</v>
      </c>
    </row>
    <row r="4825" spans="1:11" x14ac:dyDescent="0.35">
      <c r="A4825" s="9">
        <v>4824</v>
      </c>
      <c r="B4825" s="9" t="str">
        <f t="shared" si="75"/>
        <v>Cedrela fis</v>
      </c>
      <c r="C4825" s="9" t="e" cm="1">
        <f t="array" aca="1" ref="C4825" ca="1">LEFT(K4825,$C$19743)&amp;"-"&amp;RIGHT(SUBSTITUTE(SUBSTITUTE(TiraAcento(E4825),"-","")," ",""),$C$19744)</f>
        <v>#NAME?</v>
      </c>
      <c r="D4825" s="9" t="s">
        <v>4196</v>
      </c>
      <c r="E4825" s="9" t="s">
        <v>4207</v>
      </c>
      <c r="F4825" s="9" t="s">
        <v>15841</v>
      </c>
      <c r="G4825" s="9" t="s">
        <v>24233</v>
      </c>
      <c r="H4825" s="9" t="s">
        <v>4196</v>
      </c>
      <c r="I4825" s="9" t="s">
        <v>40175</v>
      </c>
      <c r="J4825" s="9" t="s">
        <v>40177</v>
      </c>
      <c r="K4825" s="9" t="s">
        <v>44621</v>
      </c>
    </row>
    <row r="4826" spans="1:11" x14ac:dyDescent="0.35">
      <c r="A4826" s="9">
        <v>4825</v>
      </c>
      <c r="B4826" s="9" t="str">
        <f t="shared" si="75"/>
        <v>Cedrela fis</v>
      </c>
      <c r="C4826" s="9" t="e" cm="1">
        <f t="array" aca="1" ref="C4826" ca="1">LEFT(K4826,$C$19743)&amp;"-"&amp;RIGHT(SUBSTITUTE(SUBSTITUTE(TiraAcento(E4826),"-","")," ",""),$C$19744)</f>
        <v>#NAME?</v>
      </c>
      <c r="D4826" s="9" t="s">
        <v>4196</v>
      </c>
      <c r="E4826" s="9" t="s">
        <v>4208</v>
      </c>
      <c r="F4826" s="9" t="s">
        <v>15841</v>
      </c>
      <c r="G4826" s="9" t="s">
        <v>24234</v>
      </c>
      <c r="H4826" s="9" t="s">
        <v>4196</v>
      </c>
      <c r="I4826" s="9" t="s">
        <v>40175</v>
      </c>
      <c r="J4826" s="9" t="s">
        <v>40177</v>
      </c>
      <c r="K4826" s="9" t="s">
        <v>44622</v>
      </c>
    </row>
    <row r="4827" spans="1:11" x14ac:dyDescent="0.35">
      <c r="A4827" s="9">
        <v>4826</v>
      </c>
      <c r="B4827" s="9" t="str">
        <f t="shared" si="75"/>
        <v>Cedrela fis</v>
      </c>
      <c r="C4827" s="9" t="e" cm="1">
        <f t="array" aca="1" ref="C4827" ca="1">LEFT(K4827,$C$19743)&amp;"-"&amp;RIGHT(SUBSTITUTE(SUBSTITUTE(TiraAcento(E4827),"-","")," ",""),$C$19744)</f>
        <v>#NAME?</v>
      </c>
      <c r="D4827" s="9" t="s">
        <v>4196</v>
      </c>
      <c r="E4827" s="9" t="s">
        <v>4209</v>
      </c>
      <c r="F4827" s="9" t="s">
        <v>15841</v>
      </c>
      <c r="G4827" s="9" t="s">
        <v>24235</v>
      </c>
      <c r="H4827" s="9" t="s">
        <v>4196</v>
      </c>
      <c r="I4827" s="9" t="s">
        <v>40175</v>
      </c>
      <c r="J4827" s="9" t="s">
        <v>40177</v>
      </c>
      <c r="K4827" s="9" t="s">
        <v>44623</v>
      </c>
    </row>
    <row r="4828" spans="1:11" x14ac:dyDescent="0.35">
      <c r="A4828" s="9">
        <v>4827</v>
      </c>
      <c r="B4828" s="9" t="str">
        <f t="shared" si="75"/>
        <v>Cedrela fis</v>
      </c>
      <c r="C4828" s="9" t="e" cm="1">
        <f t="array" aca="1" ref="C4828" ca="1">LEFT(K4828,$C$19743)&amp;"-"&amp;RIGHT(SUBSTITUTE(SUBSTITUTE(TiraAcento(E4828),"-","")," ",""),$C$19744)</f>
        <v>#NAME?</v>
      </c>
      <c r="D4828" s="9" t="s">
        <v>4196</v>
      </c>
      <c r="E4828" s="9" t="s">
        <v>4210</v>
      </c>
      <c r="F4828" s="9" t="s">
        <v>15841</v>
      </c>
      <c r="G4828" s="9" t="s">
        <v>24236</v>
      </c>
      <c r="H4828" s="9" t="s">
        <v>4196</v>
      </c>
      <c r="I4828" s="9" t="s">
        <v>40175</v>
      </c>
      <c r="J4828" s="9" t="s">
        <v>40177</v>
      </c>
      <c r="K4828" s="9" t="s">
        <v>44624</v>
      </c>
    </row>
    <row r="4829" spans="1:11" x14ac:dyDescent="0.35">
      <c r="A4829" s="9">
        <v>4828</v>
      </c>
      <c r="B4829" s="9" t="str">
        <f t="shared" si="75"/>
        <v>Cedrela fis</v>
      </c>
      <c r="C4829" s="9" t="e" cm="1">
        <f t="array" aca="1" ref="C4829" ca="1">LEFT(K4829,$C$19743)&amp;"-"&amp;RIGHT(SUBSTITUTE(SUBSTITUTE(TiraAcento(E4829),"-","")," ",""),$C$19744)</f>
        <v>#NAME?</v>
      </c>
      <c r="D4829" s="9" t="s">
        <v>4196</v>
      </c>
      <c r="E4829" s="9" t="s">
        <v>4211</v>
      </c>
      <c r="F4829" s="9" t="s">
        <v>15841</v>
      </c>
      <c r="G4829" s="9" t="s">
        <v>24237</v>
      </c>
      <c r="H4829" s="9" t="s">
        <v>4196</v>
      </c>
      <c r="I4829" s="9" t="s">
        <v>40175</v>
      </c>
      <c r="J4829" s="9" t="s">
        <v>40177</v>
      </c>
      <c r="K4829" s="9" t="s">
        <v>44625</v>
      </c>
    </row>
    <row r="4830" spans="1:11" x14ac:dyDescent="0.35">
      <c r="A4830" s="9">
        <v>4829</v>
      </c>
      <c r="B4830" s="9" t="str">
        <f t="shared" si="75"/>
        <v>Cedrela fis</v>
      </c>
      <c r="C4830" s="9" t="e" cm="1">
        <f t="array" aca="1" ref="C4830" ca="1">LEFT(K4830,$C$19743)&amp;"-"&amp;RIGHT(SUBSTITUTE(SUBSTITUTE(TiraAcento(E4830),"-","")," ",""),$C$19744)</f>
        <v>#NAME?</v>
      </c>
      <c r="D4830" s="9" t="s">
        <v>4196</v>
      </c>
      <c r="E4830" s="9" t="s">
        <v>4212</v>
      </c>
      <c r="F4830" s="9" t="s">
        <v>15841</v>
      </c>
      <c r="G4830" s="9" t="s">
        <v>24238</v>
      </c>
      <c r="H4830" s="9" t="s">
        <v>4196</v>
      </c>
      <c r="I4830" s="9" t="s">
        <v>40175</v>
      </c>
      <c r="J4830" s="9" t="s">
        <v>40177</v>
      </c>
      <c r="K4830" s="9" t="s">
        <v>44626</v>
      </c>
    </row>
    <row r="4831" spans="1:11" x14ac:dyDescent="0.35">
      <c r="A4831" s="9">
        <v>4830</v>
      </c>
      <c r="B4831" s="9" t="str">
        <f t="shared" si="75"/>
        <v>Cedrela fis</v>
      </c>
      <c r="C4831" s="9" t="e" cm="1">
        <f t="array" aca="1" ref="C4831" ca="1">LEFT(K4831,$C$19743)&amp;"-"&amp;RIGHT(SUBSTITUTE(SUBSTITUTE(TiraAcento(E4831),"-","")," ",""),$C$19744)</f>
        <v>#NAME?</v>
      </c>
      <c r="D4831" s="9" t="s">
        <v>4196</v>
      </c>
      <c r="E4831" s="9" t="s">
        <v>4213</v>
      </c>
      <c r="F4831" s="9" t="s">
        <v>15841</v>
      </c>
      <c r="G4831" s="9" t="s">
        <v>24239</v>
      </c>
      <c r="H4831" s="9" t="s">
        <v>4196</v>
      </c>
      <c r="I4831" s="9" t="s">
        <v>40175</v>
      </c>
      <c r="J4831" s="9" t="s">
        <v>40177</v>
      </c>
      <c r="K4831" s="9" t="s">
        <v>44627</v>
      </c>
    </row>
    <row r="4832" spans="1:11" x14ac:dyDescent="0.35">
      <c r="A4832" s="9">
        <v>4831</v>
      </c>
      <c r="B4832" s="9" t="str">
        <f t="shared" si="75"/>
        <v>Cedrela fis</v>
      </c>
      <c r="C4832" s="9" t="e" cm="1">
        <f t="array" aca="1" ref="C4832" ca="1">LEFT(K4832,$C$19743)&amp;"-"&amp;RIGHT(SUBSTITUTE(SUBSTITUTE(TiraAcento(E4832),"-","")," ",""),$C$19744)</f>
        <v>#NAME?</v>
      </c>
      <c r="D4832" s="9" t="s">
        <v>4196</v>
      </c>
      <c r="E4832" s="9" t="s">
        <v>4214</v>
      </c>
      <c r="F4832" s="9" t="s">
        <v>15841</v>
      </c>
      <c r="G4832" s="9" t="s">
        <v>24240</v>
      </c>
      <c r="H4832" s="9" t="s">
        <v>4196</v>
      </c>
      <c r="I4832" s="9" t="s">
        <v>40175</v>
      </c>
      <c r="J4832" s="9" t="s">
        <v>40177</v>
      </c>
      <c r="K4832" s="9" t="s">
        <v>44628</v>
      </c>
    </row>
    <row r="4833" spans="1:11" x14ac:dyDescent="0.35">
      <c r="A4833" s="9">
        <v>4832</v>
      </c>
      <c r="B4833" s="9" t="str">
        <f t="shared" si="75"/>
        <v>Cedrela fis</v>
      </c>
      <c r="C4833" s="9" t="e" cm="1">
        <f t="array" aca="1" ref="C4833" ca="1">LEFT(K4833,$C$19743)&amp;"-"&amp;RIGHT(SUBSTITUTE(SUBSTITUTE(TiraAcento(E4833),"-","")," ",""),$C$19744)</f>
        <v>#NAME?</v>
      </c>
      <c r="D4833" s="9" t="s">
        <v>4196</v>
      </c>
      <c r="E4833" s="9" t="s">
        <v>4215</v>
      </c>
      <c r="F4833" s="9" t="s">
        <v>15841</v>
      </c>
      <c r="G4833" s="9" t="s">
        <v>24241</v>
      </c>
      <c r="H4833" s="9" t="s">
        <v>4196</v>
      </c>
      <c r="I4833" s="9" t="s">
        <v>40175</v>
      </c>
      <c r="J4833" s="9" t="s">
        <v>40177</v>
      </c>
      <c r="K4833" s="9" t="s">
        <v>44629</v>
      </c>
    </row>
    <row r="4834" spans="1:11" x14ac:dyDescent="0.35">
      <c r="A4834" s="9">
        <v>4833</v>
      </c>
      <c r="B4834" s="9" t="str">
        <f t="shared" si="75"/>
        <v>Cedrela fis</v>
      </c>
      <c r="C4834" s="9" t="e" cm="1">
        <f t="array" aca="1" ref="C4834" ca="1">LEFT(K4834,$C$19743)&amp;"-"&amp;RIGHT(SUBSTITUTE(SUBSTITUTE(TiraAcento(E4834),"-","")," ",""),$C$19744)</f>
        <v>#NAME?</v>
      </c>
      <c r="D4834" s="9" t="s">
        <v>4196</v>
      </c>
      <c r="E4834" s="9" t="s">
        <v>4216</v>
      </c>
      <c r="F4834" s="9" t="s">
        <v>15841</v>
      </c>
      <c r="G4834" s="9" t="s">
        <v>24242</v>
      </c>
      <c r="H4834" s="9" t="s">
        <v>4196</v>
      </c>
      <c r="I4834" s="9" t="s">
        <v>40175</v>
      </c>
      <c r="J4834" s="9" t="s">
        <v>40177</v>
      </c>
      <c r="K4834" s="9" t="s">
        <v>44630</v>
      </c>
    </row>
    <row r="4835" spans="1:11" x14ac:dyDescent="0.35">
      <c r="A4835" s="9">
        <v>4834</v>
      </c>
      <c r="B4835" s="9" t="str">
        <f t="shared" si="75"/>
        <v>Cedrela fis</v>
      </c>
      <c r="C4835" s="9" t="e" cm="1">
        <f t="array" aca="1" ref="C4835" ca="1">LEFT(K4835,$C$19743)&amp;"-"&amp;RIGHT(SUBSTITUTE(SUBSTITUTE(TiraAcento(E4835),"-","")," ",""),$C$19744)</f>
        <v>#NAME?</v>
      </c>
      <c r="D4835" s="9" t="s">
        <v>4196</v>
      </c>
      <c r="E4835" s="9" t="s">
        <v>4191</v>
      </c>
      <c r="F4835" s="9" t="s">
        <v>15841</v>
      </c>
      <c r="G4835" s="9" t="s">
        <v>24243</v>
      </c>
      <c r="H4835" s="9" t="s">
        <v>4196</v>
      </c>
      <c r="I4835" s="9" t="s">
        <v>40175</v>
      </c>
      <c r="J4835" s="9" t="s">
        <v>40177</v>
      </c>
      <c r="K4835" s="9" t="s">
        <v>44611</v>
      </c>
    </row>
    <row r="4836" spans="1:11" x14ac:dyDescent="0.35">
      <c r="A4836" s="9">
        <v>4835</v>
      </c>
      <c r="B4836" s="9" t="str">
        <f t="shared" si="75"/>
        <v>Cedrela fis</v>
      </c>
      <c r="C4836" s="9" t="e" cm="1">
        <f t="array" aca="1" ref="C4836" ca="1">LEFT(K4836,$C$19743)&amp;"-"&amp;RIGHT(SUBSTITUTE(SUBSTITUTE(TiraAcento(E4836),"-","")," ",""),$C$19744)</f>
        <v>#NAME?</v>
      </c>
      <c r="D4836" s="9" t="s">
        <v>4196</v>
      </c>
      <c r="E4836" s="9" t="s">
        <v>4217</v>
      </c>
      <c r="F4836" s="9" t="s">
        <v>15841</v>
      </c>
      <c r="G4836" s="9" t="s">
        <v>24244</v>
      </c>
      <c r="H4836" s="9" t="s">
        <v>4196</v>
      </c>
      <c r="I4836" s="9" t="s">
        <v>40175</v>
      </c>
      <c r="J4836" s="9" t="s">
        <v>40177</v>
      </c>
      <c r="K4836" s="9" t="s">
        <v>44631</v>
      </c>
    </row>
    <row r="4837" spans="1:11" x14ac:dyDescent="0.35">
      <c r="A4837" s="9">
        <v>4836</v>
      </c>
      <c r="B4837" s="9" t="str">
        <f t="shared" si="75"/>
        <v>Cedrela fis</v>
      </c>
      <c r="C4837" s="9" t="e" cm="1">
        <f t="array" aca="1" ref="C4837" ca="1">LEFT(K4837,$C$19743)&amp;"-"&amp;RIGHT(SUBSTITUTE(SUBSTITUTE(TiraAcento(E4837),"-","")," ",""),$C$19744)</f>
        <v>#NAME?</v>
      </c>
      <c r="D4837" s="9" t="s">
        <v>4196</v>
      </c>
      <c r="E4837" s="9" t="s">
        <v>4218</v>
      </c>
      <c r="F4837" s="9" t="s">
        <v>15841</v>
      </c>
      <c r="G4837" s="9" t="s">
        <v>24245</v>
      </c>
      <c r="H4837" s="9" t="s">
        <v>4196</v>
      </c>
      <c r="I4837" s="9" t="s">
        <v>40175</v>
      </c>
      <c r="J4837" s="9" t="s">
        <v>40177</v>
      </c>
      <c r="K4837" s="9" t="s">
        <v>44632</v>
      </c>
    </row>
    <row r="4838" spans="1:11" x14ac:dyDescent="0.35">
      <c r="A4838" s="9">
        <v>4837</v>
      </c>
      <c r="B4838" s="9" t="str">
        <f t="shared" si="75"/>
        <v>Cedrela fis</v>
      </c>
      <c r="C4838" s="9" t="e" cm="1">
        <f t="array" aca="1" ref="C4838" ca="1">LEFT(K4838,$C$19743)&amp;"-"&amp;RIGHT(SUBSTITUTE(SUBSTITUTE(TiraAcento(E4838),"-","")," ",""),$C$19744)</f>
        <v>#NAME?</v>
      </c>
      <c r="D4838" s="9" t="s">
        <v>4196</v>
      </c>
      <c r="E4838" s="9" t="s">
        <v>4219</v>
      </c>
      <c r="F4838" s="9" t="s">
        <v>15841</v>
      </c>
      <c r="G4838" s="9" t="s">
        <v>24246</v>
      </c>
      <c r="H4838" s="9" t="s">
        <v>4196</v>
      </c>
      <c r="I4838" s="9" t="s">
        <v>40175</v>
      </c>
      <c r="J4838" s="9" t="s">
        <v>40177</v>
      </c>
      <c r="K4838" s="9" t="s">
        <v>44633</v>
      </c>
    </row>
    <row r="4839" spans="1:11" x14ac:dyDescent="0.35">
      <c r="A4839" s="9">
        <v>4838</v>
      </c>
      <c r="B4839" s="9" t="str">
        <f t="shared" si="75"/>
        <v>Cedrela fis</v>
      </c>
      <c r="C4839" s="9" t="e" cm="1">
        <f t="array" aca="1" ref="C4839" ca="1">LEFT(K4839,$C$19743)&amp;"-"&amp;RIGHT(SUBSTITUTE(SUBSTITUTE(TiraAcento(E4839),"-","")," ",""),$C$19744)</f>
        <v>#NAME?</v>
      </c>
      <c r="D4839" s="9" t="s">
        <v>4196</v>
      </c>
      <c r="E4839" s="9" t="s">
        <v>4192</v>
      </c>
      <c r="F4839" s="9" t="s">
        <v>15841</v>
      </c>
      <c r="G4839" s="9" t="s">
        <v>24247</v>
      </c>
      <c r="H4839" s="9" t="s">
        <v>4196</v>
      </c>
      <c r="I4839" s="9" t="s">
        <v>40175</v>
      </c>
      <c r="J4839" s="9" t="s">
        <v>40177</v>
      </c>
      <c r="K4839" s="9" t="s">
        <v>44612</v>
      </c>
    </row>
    <row r="4840" spans="1:11" x14ac:dyDescent="0.35">
      <c r="A4840" s="9">
        <v>4839</v>
      </c>
      <c r="B4840" s="9" t="str">
        <f t="shared" si="75"/>
        <v>Cedrela fis</v>
      </c>
      <c r="C4840" s="9" t="e" cm="1">
        <f t="array" aca="1" ref="C4840" ca="1">LEFT(K4840,$C$19743)&amp;"-"&amp;RIGHT(SUBSTITUTE(SUBSTITUTE(TiraAcento(E4840),"-","")," ",""),$C$19744)</f>
        <v>#NAME?</v>
      </c>
      <c r="D4840" s="9" t="s">
        <v>4196</v>
      </c>
      <c r="E4840" s="9" t="s">
        <v>4220</v>
      </c>
      <c r="F4840" s="9" t="s">
        <v>15841</v>
      </c>
      <c r="G4840" s="9" t="s">
        <v>24248</v>
      </c>
      <c r="H4840" s="9" t="s">
        <v>4196</v>
      </c>
      <c r="I4840" s="9" t="s">
        <v>40175</v>
      </c>
      <c r="J4840" s="9" t="s">
        <v>40177</v>
      </c>
      <c r="K4840" s="9" t="s">
        <v>44634</v>
      </c>
    </row>
    <row r="4841" spans="1:11" x14ac:dyDescent="0.35">
      <c r="A4841" s="9">
        <v>4840</v>
      </c>
      <c r="B4841" s="9" t="str">
        <f t="shared" si="75"/>
        <v>Cedrela gla</v>
      </c>
      <c r="C4841" s="9" t="e" cm="1">
        <f t="array" aca="1" ref="C4841" ca="1">LEFT(K4841,$C$19743)&amp;"-"&amp;RIGHT(SUBSTITUTE(SUBSTITUTE(TiraAcento(E4841),"-","")," ",""),$C$19744)</f>
        <v>#NAME?</v>
      </c>
      <c r="D4841" s="9" t="s">
        <v>4221</v>
      </c>
      <c r="E4841" s="9"/>
      <c r="F4841" s="9" t="s">
        <v>15842</v>
      </c>
      <c r="G4841" s="9" t="s">
        <v>24249</v>
      </c>
      <c r="H4841" s="9" t="s">
        <v>4221</v>
      </c>
      <c r="I4841" s="9" t="s">
        <v>40175</v>
      </c>
      <c r="J4841" s="9" t="s">
        <v>40028</v>
      </c>
      <c r="K4841" s="9" t="s">
        <v>42568</v>
      </c>
    </row>
    <row r="4842" spans="1:11" x14ac:dyDescent="0.35">
      <c r="A4842" s="9">
        <v>4841</v>
      </c>
      <c r="B4842" s="9" t="str">
        <f t="shared" si="75"/>
        <v>Cedrela hub</v>
      </c>
      <c r="C4842" s="9" t="e" cm="1">
        <f t="array" aca="1" ref="C4842" ca="1">LEFT(K4842,$C$19743)&amp;"-"&amp;RIGHT(SUBSTITUTE(SUBSTITUTE(TiraAcento(E4842),"-","")," ",""),$C$19744)</f>
        <v>#NAME?</v>
      </c>
      <c r="D4842" s="9" t="s">
        <v>4222</v>
      </c>
      <c r="E4842" s="9"/>
      <c r="F4842" s="9" t="s">
        <v>15843</v>
      </c>
      <c r="G4842" s="9" t="s">
        <v>24250</v>
      </c>
      <c r="H4842" s="9" t="s">
        <v>4222</v>
      </c>
      <c r="I4842" s="9" t="s">
        <v>40175</v>
      </c>
      <c r="J4842" s="9" t="s">
        <v>39744</v>
      </c>
      <c r="K4842" s="9" t="s">
        <v>42568</v>
      </c>
    </row>
    <row r="4843" spans="1:11" x14ac:dyDescent="0.35">
      <c r="A4843" s="9">
        <v>4842</v>
      </c>
      <c r="B4843" s="9" t="str">
        <f t="shared" si="75"/>
        <v>Cedrela lil</v>
      </c>
      <c r="C4843" s="9" t="e" cm="1">
        <f t="array" aca="1" ref="C4843" ca="1">LEFT(K4843,$C$19743)&amp;"-"&amp;RIGHT(SUBSTITUTE(SUBSTITUTE(TiraAcento(E4843),"-","")," ",""),$C$19744)</f>
        <v>#NAME?</v>
      </c>
      <c r="D4843" s="9" t="s">
        <v>4223</v>
      </c>
      <c r="E4843" s="9" t="s">
        <v>4224</v>
      </c>
      <c r="F4843" s="9" t="s">
        <v>15844</v>
      </c>
      <c r="G4843" s="9" t="s">
        <v>24251</v>
      </c>
      <c r="H4843" s="9" t="s">
        <v>4223</v>
      </c>
      <c r="I4843" s="9" t="s">
        <v>40175</v>
      </c>
      <c r="J4843" s="9" t="s">
        <v>40178</v>
      </c>
      <c r="K4843" s="9" t="s">
        <v>44635</v>
      </c>
    </row>
    <row r="4844" spans="1:11" x14ac:dyDescent="0.35">
      <c r="A4844" s="9">
        <v>4843</v>
      </c>
      <c r="B4844" s="9" t="str">
        <f t="shared" si="75"/>
        <v>Cedrela lil</v>
      </c>
      <c r="C4844" s="9" t="e" cm="1">
        <f t="array" aca="1" ref="C4844" ca="1">LEFT(K4844,$C$19743)&amp;"-"&amp;RIGHT(SUBSTITUTE(SUBSTITUTE(TiraAcento(E4844),"-","")," ",""),$C$19744)</f>
        <v>#NAME?</v>
      </c>
      <c r="D4844" s="9" t="s">
        <v>4223</v>
      </c>
      <c r="E4844" s="9" t="s">
        <v>1409</v>
      </c>
      <c r="F4844" s="9" t="s">
        <v>15844</v>
      </c>
      <c r="G4844" s="9" t="s">
        <v>24252</v>
      </c>
      <c r="H4844" s="9" t="s">
        <v>4223</v>
      </c>
      <c r="I4844" s="9" t="s">
        <v>40175</v>
      </c>
      <c r="J4844" s="9" t="s">
        <v>40178</v>
      </c>
      <c r="K4844" s="9" t="s">
        <v>43264</v>
      </c>
    </row>
    <row r="4845" spans="1:11" x14ac:dyDescent="0.35">
      <c r="A4845" s="9">
        <v>4844</v>
      </c>
      <c r="B4845" s="9" t="str">
        <f t="shared" si="75"/>
        <v>Cedrela lil</v>
      </c>
      <c r="C4845" s="9" t="e" cm="1">
        <f t="array" aca="1" ref="C4845" ca="1">LEFT(K4845,$C$19743)&amp;"-"&amp;RIGHT(SUBSTITUTE(SUBSTITUTE(TiraAcento(E4845),"-","")," ",""),$C$19744)</f>
        <v>#NAME?</v>
      </c>
      <c r="D4845" s="9" t="s">
        <v>4223</v>
      </c>
      <c r="E4845" s="9" t="s">
        <v>4225</v>
      </c>
      <c r="F4845" s="9" t="s">
        <v>15844</v>
      </c>
      <c r="G4845" s="9" t="s">
        <v>24253</v>
      </c>
      <c r="H4845" s="9" t="s">
        <v>4223</v>
      </c>
      <c r="I4845" s="9" t="s">
        <v>40175</v>
      </c>
      <c r="J4845" s="9" t="s">
        <v>40178</v>
      </c>
      <c r="K4845" s="9" t="s">
        <v>44636</v>
      </c>
    </row>
    <row r="4846" spans="1:11" x14ac:dyDescent="0.35">
      <c r="A4846" s="9">
        <v>4845</v>
      </c>
      <c r="B4846" s="9" t="str">
        <f t="shared" si="75"/>
        <v>Cedrela mac</v>
      </c>
      <c r="C4846" s="9" t="e" cm="1">
        <f t="array" aca="1" ref="C4846" ca="1">LEFT(K4846,$C$19743)&amp;"-"&amp;RIGHT(SUBSTITUTE(SUBSTITUTE(TiraAcento(E4846),"-","")," ",""),$C$19744)</f>
        <v>#NAME?</v>
      </c>
      <c r="D4846" s="9" t="s">
        <v>4226</v>
      </c>
      <c r="E4846" s="9"/>
      <c r="F4846" s="9" t="s">
        <v>15845</v>
      </c>
      <c r="G4846" s="9" t="s">
        <v>24254</v>
      </c>
      <c r="H4846" s="9" t="s">
        <v>4226</v>
      </c>
      <c r="I4846" s="9" t="s">
        <v>40175</v>
      </c>
      <c r="J4846" s="9" t="s">
        <v>39183</v>
      </c>
      <c r="K4846" s="9" t="s">
        <v>42568</v>
      </c>
    </row>
    <row r="4847" spans="1:11" x14ac:dyDescent="0.35">
      <c r="A4847" s="9">
        <v>4846</v>
      </c>
      <c r="B4847" s="9" t="str">
        <f t="shared" si="75"/>
        <v>Cedrela mex</v>
      </c>
      <c r="C4847" s="9" t="e" cm="1">
        <f t="array" aca="1" ref="C4847" ca="1">LEFT(K4847,$C$19743)&amp;"-"&amp;RIGHT(SUBSTITUTE(SUBSTITUTE(TiraAcento(E4847),"-","")," ",""),$C$19744)</f>
        <v>#NAME?</v>
      </c>
      <c r="D4847" s="9" t="s">
        <v>4227</v>
      </c>
      <c r="E4847" s="9"/>
      <c r="F4847" s="9" t="s">
        <v>15846</v>
      </c>
      <c r="G4847" s="9" t="s">
        <v>24255</v>
      </c>
      <c r="H4847" s="9" t="s">
        <v>4227</v>
      </c>
      <c r="I4847" s="9" t="s">
        <v>40175</v>
      </c>
      <c r="J4847" s="9" t="s">
        <v>40179</v>
      </c>
      <c r="K4847" s="9" t="s">
        <v>42568</v>
      </c>
    </row>
    <row r="4848" spans="1:11" x14ac:dyDescent="0.35">
      <c r="A4848" s="9">
        <v>4847</v>
      </c>
      <c r="B4848" s="9" t="str">
        <f t="shared" si="75"/>
        <v>Cedrela odo</v>
      </c>
      <c r="C4848" s="9" t="e" cm="1">
        <f t="array" aca="1" ref="C4848" ca="1">LEFT(K4848,$C$19743)&amp;"-"&amp;RIGHT(SUBSTITUTE(SUBSTITUTE(TiraAcento(E4848),"-","")," ",""),$C$19744)</f>
        <v>#NAME?</v>
      </c>
      <c r="D4848" s="9" t="s">
        <v>4228</v>
      </c>
      <c r="E4848" s="9" t="s">
        <v>307</v>
      </c>
      <c r="F4848" s="9" t="s">
        <v>15847</v>
      </c>
      <c r="G4848" s="9" t="s">
        <v>24256</v>
      </c>
      <c r="H4848" s="9" t="s">
        <v>4228</v>
      </c>
      <c r="I4848" s="9" t="s">
        <v>40175</v>
      </c>
      <c r="J4848" s="9" t="s">
        <v>39319</v>
      </c>
      <c r="K4848" s="9" t="s">
        <v>307</v>
      </c>
    </row>
    <row r="4849" spans="1:11" x14ac:dyDescent="0.35">
      <c r="A4849" s="9">
        <v>4848</v>
      </c>
      <c r="B4849" s="9" t="str">
        <f t="shared" si="75"/>
        <v>Cedrela odo</v>
      </c>
      <c r="C4849" s="9" t="e" cm="1">
        <f t="array" aca="1" ref="C4849" ca="1">LEFT(K4849,$C$19743)&amp;"-"&amp;RIGHT(SUBSTITUTE(SUBSTITUTE(TiraAcento(E4849),"-","")," ",""),$C$19744)</f>
        <v>#NAME?</v>
      </c>
      <c r="D4849" s="9" t="s">
        <v>4228</v>
      </c>
      <c r="E4849" s="9" t="s">
        <v>4229</v>
      </c>
      <c r="F4849" s="9" t="s">
        <v>15847</v>
      </c>
      <c r="G4849" s="9" t="s">
        <v>24257</v>
      </c>
      <c r="H4849" s="9" t="s">
        <v>4228</v>
      </c>
      <c r="I4849" s="9" t="s">
        <v>40175</v>
      </c>
      <c r="J4849" s="9" t="s">
        <v>39319</v>
      </c>
      <c r="K4849" s="9" t="s">
        <v>4229</v>
      </c>
    </row>
    <row r="4850" spans="1:11" x14ac:dyDescent="0.35">
      <c r="A4850" s="9">
        <v>4849</v>
      </c>
      <c r="B4850" s="9" t="str">
        <f t="shared" si="75"/>
        <v>Cedrela odo</v>
      </c>
      <c r="C4850" s="9" t="e" cm="1">
        <f t="array" aca="1" ref="C4850" ca="1">LEFT(K4850,$C$19743)&amp;"-"&amp;RIGHT(SUBSTITUTE(SUBSTITUTE(TiraAcento(E4850),"-","")," ",""),$C$19744)</f>
        <v>#NAME?</v>
      </c>
      <c r="D4850" s="9" t="s">
        <v>4228</v>
      </c>
      <c r="E4850" s="9" t="s">
        <v>4202</v>
      </c>
      <c r="F4850" s="9" t="s">
        <v>15847</v>
      </c>
      <c r="G4850" s="9" t="s">
        <v>24258</v>
      </c>
      <c r="H4850" s="9" t="s">
        <v>4228</v>
      </c>
      <c r="I4850" s="9" t="s">
        <v>40175</v>
      </c>
      <c r="J4850" s="9" t="s">
        <v>39319</v>
      </c>
      <c r="K4850" s="9" t="s">
        <v>44616</v>
      </c>
    </row>
    <row r="4851" spans="1:11" x14ac:dyDescent="0.35">
      <c r="A4851" s="9">
        <v>4850</v>
      </c>
      <c r="B4851" s="9" t="str">
        <f t="shared" si="75"/>
        <v>Cedrela odo</v>
      </c>
      <c r="C4851" s="9" t="e" cm="1">
        <f t="array" aca="1" ref="C4851" ca="1">LEFT(K4851,$C$19743)&amp;"-"&amp;RIGHT(SUBSTITUTE(SUBSTITUTE(TiraAcento(E4851),"-","")," ",""),$C$19744)</f>
        <v>#NAME?</v>
      </c>
      <c r="D4851" s="9" t="s">
        <v>4228</v>
      </c>
      <c r="E4851" s="9" t="s">
        <v>4230</v>
      </c>
      <c r="F4851" s="9" t="s">
        <v>15847</v>
      </c>
      <c r="G4851" s="9" t="s">
        <v>24259</v>
      </c>
      <c r="H4851" s="9" t="s">
        <v>4228</v>
      </c>
      <c r="I4851" s="9" t="s">
        <v>40175</v>
      </c>
      <c r="J4851" s="9" t="s">
        <v>39319</v>
      </c>
      <c r="K4851" s="9" t="s">
        <v>4230</v>
      </c>
    </row>
    <row r="4852" spans="1:11" x14ac:dyDescent="0.35">
      <c r="A4852" s="9">
        <v>4851</v>
      </c>
      <c r="B4852" s="9" t="str">
        <f t="shared" si="75"/>
        <v>Cedrela odo</v>
      </c>
      <c r="C4852" s="9" t="e" cm="1">
        <f t="array" aca="1" ref="C4852" ca="1">LEFT(K4852,$C$19743)&amp;"-"&amp;RIGHT(SUBSTITUTE(SUBSTITUTE(TiraAcento(E4852),"-","")," ",""),$C$19744)</f>
        <v>#NAME?</v>
      </c>
      <c r="D4852" s="9" t="s">
        <v>4228</v>
      </c>
      <c r="E4852" s="9" t="s">
        <v>4231</v>
      </c>
      <c r="F4852" s="9" t="s">
        <v>15847</v>
      </c>
      <c r="G4852" s="9" t="s">
        <v>24260</v>
      </c>
      <c r="H4852" s="9" t="s">
        <v>4228</v>
      </c>
      <c r="I4852" s="9" t="s">
        <v>40175</v>
      </c>
      <c r="J4852" s="9" t="s">
        <v>39319</v>
      </c>
      <c r="K4852" s="9" t="s">
        <v>4231</v>
      </c>
    </row>
    <row r="4853" spans="1:11" x14ac:dyDescent="0.35">
      <c r="A4853" s="9">
        <v>4852</v>
      </c>
      <c r="B4853" s="9" t="str">
        <f t="shared" si="75"/>
        <v>Cedrela odo</v>
      </c>
      <c r="C4853" s="9" t="e" cm="1">
        <f t="array" aca="1" ref="C4853" ca="1">LEFT(K4853,$C$19743)&amp;"-"&amp;RIGHT(SUBSTITUTE(SUBSTITUTE(TiraAcento(E4853),"-","")," ",""),$C$19744)</f>
        <v>#NAME?</v>
      </c>
      <c r="D4853" s="9" t="s">
        <v>4228</v>
      </c>
      <c r="E4853" s="9" t="s">
        <v>2000</v>
      </c>
      <c r="F4853" s="9" t="s">
        <v>15847</v>
      </c>
      <c r="G4853" s="9" t="s">
        <v>24261</v>
      </c>
      <c r="H4853" s="9" t="s">
        <v>4228</v>
      </c>
      <c r="I4853" s="9" t="s">
        <v>40175</v>
      </c>
      <c r="J4853" s="9" t="s">
        <v>39319</v>
      </c>
      <c r="K4853" s="9" t="s">
        <v>2000</v>
      </c>
    </row>
    <row r="4854" spans="1:11" x14ac:dyDescent="0.35">
      <c r="A4854" s="9">
        <v>4853</v>
      </c>
      <c r="B4854" s="9" t="str">
        <f t="shared" si="75"/>
        <v>Cedrela odo</v>
      </c>
      <c r="C4854" s="9" t="e" cm="1">
        <f t="array" aca="1" ref="C4854" ca="1">LEFT(K4854,$C$19743)&amp;"-"&amp;RIGHT(SUBSTITUTE(SUBSTITUTE(TiraAcento(E4854),"-","")," ",""),$C$19744)</f>
        <v>#NAME?</v>
      </c>
      <c r="D4854" s="9" t="s">
        <v>4228</v>
      </c>
      <c r="E4854" s="9" t="s">
        <v>4232</v>
      </c>
      <c r="F4854" s="9" t="s">
        <v>15847</v>
      </c>
      <c r="G4854" s="9" t="s">
        <v>24262</v>
      </c>
      <c r="H4854" s="9" t="s">
        <v>4228</v>
      </c>
      <c r="I4854" s="9" t="s">
        <v>40175</v>
      </c>
      <c r="J4854" s="9" t="s">
        <v>39319</v>
      </c>
      <c r="K4854" s="9" t="s">
        <v>44637</v>
      </c>
    </row>
    <row r="4855" spans="1:11" x14ac:dyDescent="0.35">
      <c r="A4855" s="9">
        <v>4854</v>
      </c>
      <c r="B4855" s="9" t="str">
        <f t="shared" si="75"/>
        <v>Cedrela odo</v>
      </c>
      <c r="C4855" s="9" t="e" cm="1">
        <f t="array" aca="1" ref="C4855" ca="1">LEFT(K4855,$C$19743)&amp;"-"&amp;RIGHT(SUBSTITUTE(SUBSTITUTE(TiraAcento(E4855),"-","")," ",""),$C$19744)</f>
        <v>#NAME?</v>
      </c>
      <c r="D4855" s="9" t="s">
        <v>4228</v>
      </c>
      <c r="E4855" s="9" t="s">
        <v>4233</v>
      </c>
      <c r="F4855" s="9" t="s">
        <v>15847</v>
      </c>
      <c r="G4855" s="9" t="s">
        <v>24263</v>
      </c>
      <c r="H4855" s="9" t="s">
        <v>4228</v>
      </c>
      <c r="I4855" s="9" t="s">
        <v>40175</v>
      </c>
      <c r="J4855" s="9" t="s">
        <v>39319</v>
      </c>
      <c r="K4855" s="9" t="s">
        <v>44638</v>
      </c>
    </row>
    <row r="4856" spans="1:11" x14ac:dyDescent="0.35">
      <c r="A4856" s="9">
        <v>4855</v>
      </c>
      <c r="B4856" s="9" t="str">
        <f t="shared" si="75"/>
        <v>Cedrela odo</v>
      </c>
      <c r="C4856" s="9" t="e" cm="1">
        <f t="array" aca="1" ref="C4856" ca="1">LEFT(K4856,$C$19743)&amp;"-"&amp;RIGHT(SUBSTITUTE(SUBSTITUTE(TiraAcento(E4856),"-","")," ",""),$C$19744)</f>
        <v>#NAME?</v>
      </c>
      <c r="D4856" s="9" t="s">
        <v>4228</v>
      </c>
      <c r="E4856" s="9" t="s">
        <v>4234</v>
      </c>
      <c r="F4856" s="9" t="s">
        <v>15847</v>
      </c>
      <c r="G4856" s="9" t="s">
        <v>24264</v>
      </c>
      <c r="H4856" s="9" t="s">
        <v>4228</v>
      </c>
      <c r="I4856" s="9" t="s">
        <v>40175</v>
      </c>
      <c r="J4856" s="9" t="s">
        <v>39319</v>
      </c>
      <c r="K4856" s="9" t="s">
        <v>44639</v>
      </c>
    </row>
    <row r="4857" spans="1:11" x14ac:dyDescent="0.35">
      <c r="A4857" s="9">
        <v>4856</v>
      </c>
      <c r="B4857" s="9" t="str">
        <f t="shared" si="75"/>
        <v>Cedrela odo</v>
      </c>
      <c r="C4857" s="9" t="e" cm="1">
        <f t="array" aca="1" ref="C4857" ca="1">LEFT(K4857,$C$19743)&amp;"-"&amp;RIGHT(SUBSTITUTE(SUBSTITUTE(TiraAcento(E4857),"-","")," ",""),$C$19744)</f>
        <v>#NAME?</v>
      </c>
      <c r="D4857" s="9" t="s">
        <v>4228</v>
      </c>
      <c r="E4857" s="9" t="s">
        <v>4204</v>
      </c>
      <c r="F4857" s="9" t="s">
        <v>15847</v>
      </c>
      <c r="G4857" s="9" t="s">
        <v>24265</v>
      </c>
      <c r="H4857" s="9" t="s">
        <v>4228</v>
      </c>
      <c r="I4857" s="9" t="s">
        <v>40175</v>
      </c>
      <c r="J4857" s="9" t="s">
        <v>39319</v>
      </c>
      <c r="K4857" s="9" t="s">
        <v>44618</v>
      </c>
    </row>
    <row r="4858" spans="1:11" x14ac:dyDescent="0.35">
      <c r="A4858" s="9">
        <v>4857</v>
      </c>
      <c r="B4858" s="9" t="str">
        <f t="shared" si="75"/>
        <v>Cedrela odo</v>
      </c>
      <c r="C4858" s="9" t="e" cm="1">
        <f t="array" aca="1" ref="C4858" ca="1">LEFT(K4858,$C$19743)&amp;"-"&amp;RIGHT(SUBSTITUTE(SUBSTITUTE(TiraAcento(E4858),"-","")," ",""),$C$19744)</f>
        <v>#NAME?</v>
      </c>
      <c r="D4858" s="9" t="s">
        <v>4228</v>
      </c>
      <c r="E4858" s="9" t="s">
        <v>4235</v>
      </c>
      <c r="F4858" s="9" t="s">
        <v>15847</v>
      </c>
      <c r="G4858" s="9" t="s">
        <v>24266</v>
      </c>
      <c r="H4858" s="9" t="s">
        <v>4228</v>
      </c>
      <c r="I4858" s="9" t="s">
        <v>40175</v>
      </c>
      <c r="J4858" s="9" t="s">
        <v>39319</v>
      </c>
      <c r="K4858" s="9" t="s">
        <v>44640</v>
      </c>
    </row>
    <row r="4859" spans="1:11" x14ac:dyDescent="0.35">
      <c r="A4859" s="9">
        <v>4858</v>
      </c>
      <c r="B4859" s="9" t="str">
        <f t="shared" si="75"/>
        <v>Cedrela odo</v>
      </c>
      <c r="C4859" s="9" t="e" cm="1">
        <f t="array" aca="1" ref="C4859" ca="1">LEFT(K4859,$C$19743)&amp;"-"&amp;RIGHT(SUBSTITUTE(SUBSTITUTE(TiraAcento(E4859),"-","")," ",""),$C$19744)</f>
        <v>#NAME?</v>
      </c>
      <c r="D4859" s="9" t="s">
        <v>4228</v>
      </c>
      <c r="E4859" s="9" t="s">
        <v>1409</v>
      </c>
      <c r="F4859" s="9" t="s">
        <v>15847</v>
      </c>
      <c r="G4859" s="9" t="s">
        <v>24267</v>
      </c>
      <c r="H4859" s="9" t="s">
        <v>4228</v>
      </c>
      <c r="I4859" s="9" t="s">
        <v>40175</v>
      </c>
      <c r="J4859" s="9" t="s">
        <v>39319</v>
      </c>
      <c r="K4859" s="9" t="s">
        <v>43264</v>
      </c>
    </row>
    <row r="4860" spans="1:11" x14ac:dyDescent="0.35">
      <c r="A4860" s="9">
        <v>4859</v>
      </c>
      <c r="B4860" s="9" t="str">
        <f t="shared" si="75"/>
        <v>Cedrela odo</v>
      </c>
      <c r="C4860" s="9" t="e" cm="1">
        <f t="array" aca="1" ref="C4860" ca="1">LEFT(K4860,$C$19743)&amp;"-"&amp;RIGHT(SUBSTITUTE(SUBSTITUTE(TiraAcento(E4860),"-","")," ",""),$C$19744)</f>
        <v>#NAME?</v>
      </c>
      <c r="D4860" s="9" t="s">
        <v>4228</v>
      </c>
      <c r="E4860" s="9" t="s">
        <v>1410</v>
      </c>
      <c r="F4860" s="9" t="s">
        <v>15847</v>
      </c>
      <c r="G4860" s="9" t="s">
        <v>24268</v>
      </c>
      <c r="H4860" s="9" t="s">
        <v>4228</v>
      </c>
      <c r="I4860" s="9" t="s">
        <v>40175</v>
      </c>
      <c r="J4860" s="9" t="s">
        <v>39319</v>
      </c>
      <c r="K4860" s="9" t="s">
        <v>43265</v>
      </c>
    </row>
    <row r="4861" spans="1:11" x14ac:dyDescent="0.35">
      <c r="A4861" s="9">
        <v>4860</v>
      </c>
      <c r="B4861" s="9" t="str">
        <f t="shared" si="75"/>
        <v>Cedrela odo</v>
      </c>
      <c r="C4861" s="9" t="e" cm="1">
        <f t="array" aca="1" ref="C4861" ca="1">LEFT(K4861,$C$19743)&amp;"-"&amp;RIGHT(SUBSTITUTE(SUBSTITUTE(TiraAcento(E4861),"-","")," ",""),$C$19744)</f>
        <v>#NAME?</v>
      </c>
      <c r="D4861" s="9" t="s">
        <v>4228</v>
      </c>
      <c r="E4861" s="9" t="s">
        <v>4236</v>
      </c>
      <c r="F4861" s="9" t="s">
        <v>15847</v>
      </c>
      <c r="G4861" s="9" t="s">
        <v>24269</v>
      </c>
      <c r="H4861" s="9" t="s">
        <v>4228</v>
      </c>
      <c r="I4861" s="9" t="s">
        <v>40175</v>
      </c>
      <c r="J4861" s="9" t="s">
        <v>39319</v>
      </c>
      <c r="K4861" s="9" t="s">
        <v>44641</v>
      </c>
    </row>
    <row r="4862" spans="1:11" x14ac:dyDescent="0.35">
      <c r="A4862" s="9">
        <v>4861</v>
      </c>
      <c r="B4862" s="9" t="str">
        <f t="shared" si="75"/>
        <v>Cedrela odo</v>
      </c>
      <c r="C4862" s="9" t="e" cm="1">
        <f t="array" aca="1" ref="C4862" ca="1">LEFT(K4862,$C$19743)&amp;"-"&amp;RIGHT(SUBSTITUTE(SUBSTITUTE(TiraAcento(E4862),"-","")," ",""),$C$19744)</f>
        <v>#NAME?</v>
      </c>
      <c r="D4862" s="9" t="s">
        <v>4228</v>
      </c>
      <c r="E4862" s="9" t="s">
        <v>4212</v>
      </c>
      <c r="F4862" s="9" t="s">
        <v>15847</v>
      </c>
      <c r="G4862" s="9" t="s">
        <v>24270</v>
      </c>
      <c r="H4862" s="9" t="s">
        <v>4228</v>
      </c>
      <c r="I4862" s="9" t="s">
        <v>40175</v>
      </c>
      <c r="J4862" s="9" t="s">
        <v>39319</v>
      </c>
      <c r="K4862" s="9" t="s">
        <v>44626</v>
      </c>
    </row>
    <row r="4863" spans="1:11" x14ac:dyDescent="0.35">
      <c r="A4863" s="9">
        <v>4862</v>
      </c>
      <c r="B4863" s="9" t="str">
        <f t="shared" si="75"/>
        <v>Cedrela odo</v>
      </c>
      <c r="C4863" s="9" t="e" cm="1">
        <f t="array" aca="1" ref="C4863" ca="1">LEFT(K4863,$C$19743)&amp;"-"&amp;RIGHT(SUBSTITUTE(SUBSTITUTE(TiraAcento(E4863),"-","")," ",""),$C$19744)</f>
        <v>#NAME?</v>
      </c>
      <c r="D4863" s="9" t="s">
        <v>4228</v>
      </c>
      <c r="E4863" s="9" t="s">
        <v>4237</v>
      </c>
      <c r="F4863" s="9" t="s">
        <v>15847</v>
      </c>
      <c r="G4863" s="9" t="s">
        <v>24271</v>
      </c>
      <c r="H4863" s="9" t="s">
        <v>4228</v>
      </c>
      <c r="I4863" s="9" t="s">
        <v>40175</v>
      </c>
      <c r="J4863" s="9" t="s">
        <v>39319</v>
      </c>
      <c r="K4863" s="9" t="s">
        <v>44642</v>
      </c>
    </row>
    <row r="4864" spans="1:11" x14ac:dyDescent="0.35">
      <c r="A4864" s="9">
        <v>4863</v>
      </c>
      <c r="B4864" s="9" t="str">
        <f t="shared" si="75"/>
        <v>Cedrela odo</v>
      </c>
      <c r="C4864" s="9" t="e" cm="1">
        <f t="array" aca="1" ref="C4864" ca="1">LEFT(K4864,$C$19743)&amp;"-"&amp;RIGHT(SUBSTITUTE(SUBSTITUTE(TiraAcento(E4864),"-","")," ",""),$C$19744)</f>
        <v>#NAME?</v>
      </c>
      <c r="D4864" s="9" t="s">
        <v>4228</v>
      </c>
      <c r="E4864" s="9" t="s">
        <v>4238</v>
      </c>
      <c r="F4864" s="9" t="s">
        <v>15847</v>
      </c>
      <c r="G4864" s="9" t="s">
        <v>24272</v>
      </c>
      <c r="H4864" s="9" t="s">
        <v>4228</v>
      </c>
      <c r="I4864" s="9" t="s">
        <v>40175</v>
      </c>
      <c r="J4864" s="9" t="s">
        <v>39319</v>
      </c>
      <c r="K4864" s="9" t="s">
        <v>44643</v>
      </c>
    </row>
    <row r="4865" spans="1:11" x14ac:dyDescent="0.35">
      <c r="A4865" s="9">
        <v>4864</v>
      </c>
      <c r="B4865" s="9" t="str">
        <f t="shared" si="75"/>
        <v>Cedrela odo</v>
      </c>
      <c r="C4865" s="9" t="e" cm="1">
        <f t="array" aca="1" ref="C4865" ca="1">LEFT(K4865,$C$19743)&amp;"-"&amp;RIGHT(SUBSTITUTE(SUBSTITUTE(TiraAcento(E4865),"-","")," ",""),$C$19744)</f>
        <v>#NAME?</v>
      </c>
      <c r="D4865" s="9" t="s">
        <v>4228</v>
      </c>
      <c r="E4865" s="9" t="s">
        <v>4239</v>
      </c>
      <c r="F4865" s="9" t="s">
        <v>15847</v>
      </c>
      <c r="G4865" s="9" t="s">
        <v>24273</v>
      </c>
      <c r="H4865" s="9" t="s">
        <v>4228</v>
      </c>
      <c r="I4865" s="9" t="s">
        <v>40175</v>
      </c>
      <c r="J4865" s="9" t="s">
        <v>39319</v>
      </c>
      <c r="K4865" s="9" t="s">
        <v>44644</v>
      </c>
    </row>
    <row r="4866" spans="1:11" x14ac:dyDescent="0.35">
      <c r="A4866" s="9">
        <v>4865</v>
      </c>
      <c r="B4866" s="9" t="str">
        <f t="shared" si="75"/>
        <v>Cedrela odo</v>
      </c>
      <c r="C4866" s="9" t="e" cm="1">
        <f t="array" aca="1" ref="C4866" ca="1">LEFT(K4866,$C$19743)&amp;"-"&amp;RIGHT(SUBSTITUTE(SUBSTITUTE(TiraAcento(E4866),"-","")," ",""),$C$19744)</f>
        <v>#NAME?</v>
      </c>
      <c r="D4866" s="9" t="s">
        <v>4228</v>
      </c>
      <c r="E4866" s="9" t="s">
        <v>4240</v>
      </c>
      <c r="F4866" s="9" t="s">
        <v>15847</v>
      </c>
      <c r="G4866" s="9" t="s">
        <v>24274</v>
      </c>
      <c r="H4866" s="9" t="s">
        <v>4228</v>
      </c>
      <c r="I4866" s="9" t="s">
        <v>40175</v>
      </c>
      <c r="J4866" s="9" t="s">
        <v>39319</v>
      </c>
      <c r="K4866" s="9" t="s">
        <v>44645</v>
      </c>
    </row>
    <row r="4867" spans="1:11" x14ac:dyDescent="0.35">
      <c r="A4867" s="9">
        <v>4866</v>
      </c>
      <c r="B4867" s="9" t="str">
        <f t="shared" ref="B4867:B4930" si="76">I4867&amp;" "&amp;IFERROR(LEFT(J4867,$B$19743),D4867)</f>
        <v>Cedrela odo</v>
      </c>
      <c r="C4867" s="9" t="e" cm="1">
        <f t="array" aca="1" ref="C4867" ca="1">LEFT(K4867,$C$19743)&amp;"-"&amp;RIGHT(SUBSTITUTE(SUBSTITUTE(TiraAcento(E4867),"-","")," ",""),$C$19744)</f>
        <v>#NAME?</v>
      </c>
      <c r="D4867" s="9" t="s">
        <v>4228</v>
      </c>
      <c r="E4867" s="9" t="s">
        <v>4241</v>
      </c>
      <c r="F4867" s="9" t="s">
        <v>15847</v>
      </c>
      <c r="G4867" s="9" t="s">
        <v>24275</v>
      </c>
      <c r="H4867" s="9" t="s">
        <v>4228</v>
      </c>
      <c r="I4867" s="9" t="s">
        <v>40175</v>
      </c>
      <c r="J4867" s="9" t="s">
        <v>39319</v>
      </c>
      <c r="K4867" s="9" t="s">
        <v>44646</v>
      </c>
    </row>
    <row r="4868" spans="1:11" x14ac:dyDescent="0.35">
      <c r="A4868" s="9">
        <v>4867</v>
      </c>
      <c r="B4868" s="9" t="str">
        <f t="shared" si="76"/>
        <v>Cedrela odo</v>
      </c>
      <c r="C4868" s="9" t="e" cm="1">
        <f t="array" aca="1" ref="C4868" ca="1">LEFT(K4868,$C$19743)&amp;"-"&amp;RIGHT(SUBSTITUTE(SUBSTITUTE(TiraAcento(E4868),"-","")," ",""),$C$19744)</f>
        <v>#NAME?</v>
      </c>
      <c r="D4868" s="9" t="s">
        <v>4228</v>
      </c>
      <c r="E4868" s="9" t="s">
        <v>4242</v>
      </c>
      <c r="F4868" s="9" t="s">
        <v>15847</v>
      </c>
      <c r="G4868" s="9" t="s">
        <v>24276</v>
      </c>
      <c r="H4868" s="9" t="s">
        <v>4228</v>
      </c>
      <c r="I4868" s="9" t="s">
        <v>40175</v>
      </c>
      <c r="J4868" s="9" t="s">
        <v>39319</v>
      </c>
      <c r="K4868" s="9" t="s">
        <v>44647</v>
      </c>
    </row>
    <row r="4869" spans="1:11" x14ac:dyDescent="0.35">
      <c r="A4869" s="9">
        <v>4868</v>
      </c>
      <c r="B4869" s="9" t="str">
        <f t="shared" si="76"/>
        <v>Cedrela odo</v>
      </c>
      <c r="C4869" s="9" t="e" cm="1">
        <f t="array" aca="1" ref="C4869" ca="1">LEFT(K4869,$C$19743)&amp;"-"&amp;RIGHT(SUBSTITUTE(SUBSTITUTE(TiraAcento(E4869),"-","")," ",""),$C$19744)</f>
        <v>#NAME?</v>
      </c>
      <c r="D4869" s="9" t="s">
        <v>4228</v>
      </c>
      <c r="E4869" s="9" t="s">
        <v>4243</v>
      </c>
      <c r="F4869" s="9" t="s">
        <v>15847</v>
      </c>
      <c r="G4869" s="9" t="s">
        <v>24277</v>
      </c>
      <c r="H4869" s="9" t="s">
        <v>4228</v>
      </c>
      <c r="I4869" s="9" t="s">
        <v>40175</v>
      </c>
      <c r="J4869" s="9" t="s">
        <v>39319</v>
      </c>
      <c r="K4869" s="9" t="s">
        <v>44648</v>
      </c>
    </row>
    <row r="4870" spans="1:11" x14ac:dyDescent="0.35">
      <c r="A4870" s="9">
        <v>4869</v>
      </c>
      <c r="B4870" s="9" t="str">
        <f t="shared" si="76"/>
        <v>Cedrela odo</v>
      </c>
      <c r="C4870" s="9" t="e" cm="1">
        <f t="array" aca="1" ref="C4870" ca="1">LEFT(K4870,$C$19743)&amp;"-"&amp;RIGHT(SUBSTITUTE(SUBSTITUTE(TiraAcento(E4870),"-","")," ",""),$C$19744)</f>
        <v>#NAME?</v>
      </c>
      <c r="D4870" s="9" t="s">
        <v>4228</v>
      </c>
      <c r="E4870" s="9" t="s">
        <v>4191</v>
      </c>
      <c r="F4870" s="9" t="s">
        <v>15847</v>
      </c>
      <c r="G4870" s="9" t="s">
        <v>24278</v>
      </c>
      <c r="H4870" s="9" t="s">
        <v>4228</v>
      </c>
      <c r="I4870" s="9" t="s">
        <v>40175</v>
      </c>
      <c r="J4870" s="9" t="s">
        <v>39319</v>
      </c>
      <c r="K4870" s="9" t="s">
        <v>44611</v>
      </c>
    </row>
    <row r="4871" spans="1:11" x14ac:dyDescent="0.35">
      <c r="A4871" s="9">
        <v>4870</v>
      </c>
      <c r="B4871" s="9" t="str">
        <f t="shared" si="76"/>
        <v>Cedrela odo</v>
      </c>
      <c r="C4871" s="9" t="e" cm="1">
        <f t="array" aca="1" ref="C4871" ca="1">LEFT(K4871,$C$19743)&amp;"-"&amp;RIGHT(SUBSTITUTE(SUBSTITUTE(TiraAcento(E4871),"-","")," ",""),$C$19744)</f>
        <v>#NAME?</v>
      </c>
      <c r="D4871" s="9" t="s">
        <v>4228</v>
      </c>
      <c r="E4871" s="9" t="s">
        <v>4219</v>
      </c>
      <c r="F4871" s="9" t="s">
        <v>15847</v>
      </c>
      <c r="G4871" s="9" t="s">
        <v>24279</v>
      </c>
      <c r="H4871" s="9" t="s">
        <v>4228</v>
      </c>
      <c r="I4871" s="9" t="s">
        <v>40175</v>
      </c>
      <c r="J4871" s="9" t="s">
        <v>39319</v>
      </c>
      <c r="K4871" s="9" t="s">
        <v>44633</v>
      </c>
    </row>
    <row r="4872" spans="1:11" x14ac:dyDescent="0.35">
      <c r="A4872" s="9">
        <v>4871</v>
      </c>
      <c r="B4872" s="9" t="str">
        <f t="shared" si="76"/>
        <v>Cedrela odo</v>
      </c>
      <c r="C4872" s="9" t="e" cm="1">
        <f t="array" aca="1" ref="C4872" ca="1">LEFT(K4872,$C$19743)&amp;"-"&amp;RIGHT(SUBSTITUTE(SUBSTITUTE(TiraAcento(E4872),"-","")," ",""),$C$19744)</f>
        <v>#NAME?</v>
      </c>
      <c r="D4872" s="9" t="s">
        <v>4228</v>
      </c>
      <c r="E4872" s="9" t="s">
        <v>4192</v>
      </c>
      <c r="F4872" s="9" t="s">
        <v>15847</v>
      </c>
      <c r="G4872" s="9" t="s">
        <v>24280</v>
      </c>
      <c r="H4872" s="9" t="s">
        <v>4228</v>
      </c>
      <c r="I4872" s="9" t="s">
        <v>40175</v>
      </c>
      <c r="J4872" s="9" t="s">
        <v>39319</v>
      </c>
      <c r="K4872" s="9" t="s">
        <v>44612</v>
      </c>
    </row>
    <row r="4873" spans="1:11" x14ac:dyDescent="0.35">
      <c r="A4873" s="9">
        <v>4872</v>
      </c>
      <c r="B4873" s="9" t="str">
        <f t="shared" si="76"/>
        <v>Cedrela odo</v>
      </c>
      <c r="C4873" s="9" t="e" cm="1">
        <f t="array" aca="1" ref="C4873" ca="1">LEFT(K4873,$C$19743)&amp;"-"&amp;RIGHT(SUBSTITUTE(SUBSTITUTE(TiraAcento(E4873),"-","")," ",""),$C$19744)</f>
        <v>#NAME?</v>
      </c>
      <c r="D4873" s="9" t="s">
        <v>4244</v>
      </c>
      <c r="E4873" s="9"/>
      <c r="F4873" s="9" t="s">
        <v>15847</v>
      </c>
      <c r="G4873" s="9" t="s">
        <v>24281</v>
      </c>
      <c r="H4873" s="9" t="s">
        <v>4244</v>
      </c>
      <c r="I4873" s="9" t="s">
        <v>40175</v>
      </c>
      <c r="J4873" s="9" t="s">
        <v>39319</v>
      </c>
      <c r="K4873" s="9" t="s">
        <v>42568</v>
      </c>
    </row>
    <row r="4874" spans="1:11" x14ac:dyDescent="0.35">
      <c r="A4874" s="9">
        <v>4873</v>
      </c>
      <c r="B4874" s="9" t="str">
        <f t="shared" si="76"/>
        <v>Cedrela par</v>
      </c>
      <c r="C4874" s="9" t="e" cm="1">
        <f t="array" aca="1" ref="C4874" ca="1">LEFT(K4874,$C$19743)&amp;"-"&amp;RIGHT(SUBSTITUTE(SUBSTITUTE(TiraAcento(E4874),"-","")," ",""),$C$19744)</f>
        <v>#NAME?</v>
      </c>
      <c r="D4874" s="9" t="s">
        <v>4245</v>
      </c>
      <c r="E4874" s="9"/>
      <c r="F4874" s="9" t="s">
        <v>15848</v>
      </c>
      <c r="G4874" s="9" t="s">
        <v>24282</v>
      </c>
      <c r="H4874" s="9" t="s">
        <v>4245</v>
      </c>
      <c r="I4874" s="9" t="s">
        <v>40175</v>
      </c>
      <c r="J4874" s="9" t="s">
        <v>39853</v>
      </c>
      <c r="K4874" s="9" t="s">
        <v>42568</v>
      </c>
    </row>
    <row r="4875" spans="1:11" x14ac:dyDescent="0.35">
      <c r="A4875" s="9">
        <v>4874</v>
      </c>
      <c r="B4875" s="9" t="str">
        <f t="shared" si="76"/>
        <v>Cedrela sp.</v>
      </c>
      <c r="C4875" s="9" t="e" cm="1">
        <f t="array" aca="1" ref="C4875" ca="1">LEFT(K4875,$C$19743)&amp;"-"&amp;RIGHT(SUBSTITUTE(SUBSTITUTE(TiraAcento(E4875),"-","")," ",""),$C$19744)</f>
        <v>#NAME?</v>
      </c>
      <c r="D4875" s="9" t="s">
        <v>4246</v>
      </c>
      <c r="E4875" s="9" t="s">
        <v>2669</v>
      </c>
      <c r="F4875" s="9" t="s">
        <v>4246</v>
      </c>
      <c r="G4875" s="9" t="s">
        <v>24283</v>
      </c>
      <c r="H4875" s="9" t="s">
        <v>4246</v>
      </c>
      <c r="I4875" s="9" t="s">
        <v>40175</v>
      </c>
      <c r="J4875" s="9" t="s">
        <v>39157</v>
      </c>
      <c r="K4875" s="9" t="s">
        <v>12922</v>
      </c>
    </row>
    <row r="4876" spans="1:11" x14ac:dyDescent="0.35">
      <c r="A4876" s="9">
        <v>4875</v>
      </c>
      <c r="B4876" s="9" t="str">
        <f t="shared" si="76"/>
        <v>Cedrela tub</v>
      </c>
      <c r="C4876" s="9" t="e" cm="1">
        <f t="array" aca="1" ref="C4876" ca="1">LEFT(K4876,$C$19743)&amp;"-"&amp;RIGHT(SUBSTITUTE(SUBSTITUTE(TiraAcento(E4876),"-","")," ",""),$C$19744)</f>
        <v>#NAME?</v>
      </c>
      <c r="D4876" s="9" t="s">
        <v>4247</v>
      </c>
      <c r="E4876" s="9"/>
      <c r="F4876" s="9" t="s">
        <v>15849</v>
      </c>
      <c r="G4876" s="9" t="s">
        <v>24284</v>
      </c>
      <c r="H4876" s="9" t="s">
        <v>4247</v>
      </c>
      <c r="I4876" s="9" t="s">
        <v>40175</v>
      </c>
      <c r="J4876" s="9" t="s">
        <v>40180</v>
      </c>
      <c r="K4876" s="9" t="s">
        <v>42568</v>
      </c>
    </row>
    <row r="4877" spans="1:11" x14ac:dyDescent="0.35">
      <c r="A4877" s="9">
        <v>4876</v>
      </c>
      <c r="B4877" s="9" t="str">
        <f t="shared" si="76"/>
        <v>Cedrela vel</v>
      </c>
      <c r="C4877" s="9" t="e" cm="1">
        <f t="array" aca="1" ref="C4877" ca="1">LEFT(K4877,$C$19743)&amp;"-"&amp;RIGHT(SUBSTITUTE(SUBSTITUTE(TiraAcento(E4877),"-","")," ",""),$C$19744)</f>
        <v>#NAME?</v>
      </c>
      <c r="D4877" s="9" t="s">
        <v>4248</v>
      </c>
      <c r="E4877" s="9"/>
      <c r="F4877" s="9" t="s">
        <v>15850</v>
      </c>
      <c r="G4877" s="9" t="s">
        <v>24285</v>
      </c>
      <c r="H4877" s="9" t="s">
        <v>4248</v>
      </c>
      <c r="I4877" s="9" t="s">
        <v>40175</v>
      </c>
      <c r="J4877" s="9" t="s">
        <v>40181</v>
      </c>
      <c r="K4877" s="9" t="s">
        <v>42568</v>
      </c>
    </row>
    <row r="4878" spans="1:11" x14ac:dyDescent="0.35">
      <c r="A4878" s="9">
        <v>4877</v>
      </c>
      <c r="B4878" s="9" t="str">
        <f t="shared" si="76"/>
        <v>Cedrelinga cat</v>
      </c>
      <c r="C4878" s="9" t="e" cm="1">
        <f t="array" aca="1" ref="C4878" ca="1">LEFT(K4878,$C$19743)&amp;"-"&amp;RIGHT(SUBSTITUTE(SUBSTITUTE(TiraAcento(E4878),"-","")," ",""),$C$19744)</f>
        <v>#NAME?</v>
      </c>
      <c r="D4878" s="9" t="s">
        <v>4249</v>
      </c>
      <c r="E4878" s="9" t="s">
        <v>4250</v>
      </c>
      <c r="F4878" s="9" t="s">
        <v>14733</v>
      </c>
      <c r="G4878" s="9" t="s">
        <v>24286</v>
      </c>
      <c r="H4878" s="9" t="s">
        <v>4249</v>
      </c>
      <c r="I4878" s="9" t="s">
        <v>40182</v>
      </c>
      <c r="J4878" s="9" t="s">
        <v>40183</v>
      </c>
      <c r="K4878" s="9" t="s">
        <v>4250</v>
      </c>
    </row>
    <row r="4879" spans="1:11" x14ac:dyDescent="0.35">
      <c r="A4879" s="9">
        <v>4878</v>
      </c>
      <c r="B4879" s="9" t="str">
        <f t="shared" si="76"/>
        <v>Cedrelinga cat</v>
      </c>
      <c r="C4879" s="9" t="e" cm="1">
        <f t="array" aca="1" ref="C4879" ca="1">LEFT(K4879,$C$19743)&amp;"-"&amp;RIGHT(SUBSTITUTE(SUBSTITUTE(TiraAcento(E4879),"-","")," ",""),$C$19744)</f>
        <v>#NAME?</v>
      </c>
      <c r="D4879" s="9" t="s">
        <v>4249</v>
      </c>
      <c r="E4879" s="9" t="s">
        <v>4251</v>
      </c>
      <c r="F4879" s="9" t="s">
        <v>14733</v>
      </c>
      <c r="G4879" s="9" t="s">
        <v>24287</v>
      </c>
      <c r="H4879" s="9" t="s">
        <v>4249</v>
      </c>
      <c r="I4879" s="9" t="s">
        <v>40182</v>
      </c>
      <c r="J4879" s="9" t="s">
        <v>40183</v>
      </c>
      <c r="K4879" s="9" t="s">
        <v>44649</v>
      </c>
    </row>
    <row r="4880" spans="1:11" x14ac:dyDescent="0.35">
      <c r="A4880" s="9">
        <v>4879</v>
      </c>
      <c r="B4880" s="9" t="str">
        <f t="shared" si="76"/>
        <v>Cedrelinga cat</v>
      </c>
      <c r="C4880" s="9" t="e" cm="1">
        <f t="array" aca="1" ref="C4880" ca="1">LEFT(K4880,$C$19743)&amp;"-"&amp;RIGHT(SUBSTITUTE(SUBSTITUTE(TiraAcento(E4880),"-","")," ",""),$C$19744)</f>
        <v>#NAME?</v>
      </c>
      <c r="D4880" s="9" t="s">
        <v>4249</v>
      </c>
      <c r="E4880" s="9" t="s">
        <v>4252</v>
      </c>
      <c r="F4880" s="9" t="s">
        <v>14733</v>
      </c>
      <c r="G4880" s="9" t="s">
        <v>24288</v>
      </c>
      <c r="H4880" s="9" t="s">
        <v>4249</v>
      </c>
      <c r="I4880" s="9" t="s">
        <v>40182</v>
      </c>
      <c r="J4880" s="9" t="s">
        <v>40183</v>
      </c>
      <c r="K4880" s="9" t="s">
        <v>4252</v>
      </c>
    </row>
    <row r="4881" spans="1:11" x14ac:dyDescent="0.35">
      <c r="A4881" s="9">
        <v>4880</v>
      </c>
      <c r="B4881" s="9" t="str">
        <f t="shared" si="76"/>
        <v>Cedrelinga cat</v>
      </c>
      <c r="C4881" s="9" t="e" cm="1">
        <f t="array" aca="1" ref="C4881" ca="1">LEFT(K4881,$C$19743)&amp;"-"&amp;RIGHT(SUBSTITUTE(SUBSTITUTE(TiraAcento(E4881),"-","")," ",""),$C$19744)</f>
        <v>#NAME?</v>
      </c>
      <c r="D4881" s="9" t="s">
        <v>4249</v>
      </c>
      <c r="E4881" s="9" t="s">
        <v>4230</v>
      </c>
      <c r="F4881" s="9" t="s">
        <v>14733</v>
      </c>
      <c r="G4881" s="9" t="s">
        <v>24289</v>
      </c>
      <c r="H4881" s="9" t="s">
        <v>4249</v>
      </c>
      <c r="I4881" s="9" t="s">
        <v>40182</v>
      </c>
      <c r="J4881" s="9" t="s">
        <v>40183</v>
      </c>
      <c r="K4881" s="9" t="s">
        <v>4230</v>
      </c>
    </row>
    <row r="4882" spans="1:11" x14ac:dyDescent="0.35">
      <c r="A4882" s="9">
        <v>4881</v>
      </c>
      <c r="B4882" s="9" t="str">
        <f t="shared" si="76"/>
        <v>Cedrelinga cat</v>
      </c>
      <c r="C4882" s="9" t="e" cm="1">
        <f t="array" aca="1" ref="C4882" ca="1">LEFT(K4882,$C$19743)&amp;"-"&amp;RIGHT(SUBSTITUTE(SUBSTITUTE(TiraAcento(E4882),"-","")," ",""),$C$19744)</f>
        <v>#NAME?</v>
      </c>
      <c r="D4882" s="9" t="s">
        <v>4249</v>
      </c>
      <c r="E4882" s="9" t="s">
        <v>2000</v>
      </c>
      <c r="F4882" s="9" t="s">
        <v>14733</v>
      </c>
      <c r="G4882" s="9" t="s">
        <v>24290</v>
      </c>
      <c r="H4882" s="9" t="s">
        <v>4249</v>
      </c>
      <c r="I4882" s="9" t="s">
        <v>40182</v>
      </c>
      <c r="J4882" s="9" t="s">
        <v>40183</v>
      </c>
      <c r="K4882" s="9" t="s">
        <v>2000</v>
      </c>
    </row>
    <row r="4883" spans="1:11" x14ac:dyDescent="0.35">
      <c r="A4883" s="9">
        <v>4882</v>
      </c>
      <c r="B4883" s="9" t="str">
        <f t="shared" si="76"/>
        <v>Cedrelinga cat</v>
      </c>
      <c r="C4883" s="9" t="e" cm="1">
        <f t="array" aca="1" ref="C4883" ca="1">LEFT(K4883,$C$19743)&amp;"-"&amp;RIGHT(SUBSTITUTE(SUBSTITUTE(TiraAcento(E4883),"-","")," ",""),$C$19744)</f>
        <v>#NAME?</v>
      </c>
      <c r="D4883" s="9" t="s">
        <v>4249</v>
      </c>
      <c r="E4883" s="9" t="s">
        <v>4253</v>
      </c>
      <c r="F4883" s="9" t="s">
        <v>14733</v>
      </c>
      <c r="G4883" s="9" t="s">
        <v>24291</v>
      </c>
      <c r="H4883" s="9" t="s">
        <v>4249</v>
      </c>
      <c r="I4883" s="9" t="s">
        <v>40182</v>
      </c>
      <c r="J4883" s="9" t="s">
        <v>40183</v>
      </c>
      <c r="K4883" s="9" t="s">
        <v>44650</v>
      </c>
    </row>
    <row r="4884" spans="1:11" x14ac:dyDescent="0.35">
      <c r="A4884" s="9">
        <v>4883</v>
      </c>
      <c r="B4884" s="9" t="str">
        <f t="shared" si="76"/>
        <v>Cedrelinga cat</v>
      </c>
      <c r="C4884" s="9" t="e" cm="1">
        <f t="array" aca="1" ref="C4884" ca="1">LEFT(K4884,$C$19743)&amp;"-"&amp;RIGHT(SUBSTITUTE(SUBSTITUTE(TiraAcento(E4884),"-","")," ",""),$C$19744)</f>
        <v>#NAME?</v>
      </c>
      <c r="D4884" s="9" t="s">
        <v>4249</v>
      </c>
      <c r="E4884" s="9" t="s">
        <v>4254</v>
      </c>
      <c r="F4884" s="9" t="s">
        <v>14733</v>
      </c>
      <c r="G4884" s="9" t="s">
        <v>24292</v>
      </c>
      <c r="H4884" s="9" t="s">
        <v>4249</v>
      </c>
      <c r="I4884" s="9" t="s">
        <v>40182</v>
      </c>
      <c r="J4884" s="9" t="s">
        <v>40183</v>
      </c>
      <c r="K4884" s="9" t="s">
        <v>44651</v>
      </c>
    </row>
    <row r="4885" spans="1:11" x14ac:dyDescent="0.35">
      <c r="A4885" s="9">
        <v>4884</v>
      </c>
      <c r="B4885" s="9" t="str">
        <f t="shared" si="76"/>
        <v>Cedrelinga cat</v>
      </c>
      <c r="C4885" s="9" t="e" cm="1">
        <f t="array" aca="1" ref="C4885" ca="1">LEFT(K4885,$C$19743)&amp;"-"&amp;RIGHT(SUBSTITUTE(SUBSTITUTE(TiraAcento(E4885),"-","")," ",""),$C$19744)</f>
        <v>#NAME?</v>
      </c>
      <c r="D4885" s="9" t="s">
        <v>4249</v>
      </c>
      <c r="E4885" s="9" t="s">
        <v>4255</v>
      </c>
      <c r="F4885" s="9" t="s">
        <v>14733</v>
      </c>
      <c r="G4885" s="9" t="s">
        <v>24293</v>
      </c>
      <c r="H4885" s="9" t="s">
        <v>4249</v>
      </c>
      <c r="I4885" s="9" t="s">
        <v>40182</v>
      </c>
      <c r="J4885" s="9" t="s">
        <v>40183</v>
      </c>
      <c r="K4885" s="9" t="s">
        <v>44652</v>
      </c>
    </row>
    <row r="4886" spans="1:11" x14ac:dyDescent="0.35">
      <c r="A4886" s="9">
        <v>4885</v>
      </c>
      <c r="B4886" s="9" t="str">
        <f t="shared" si="76"/>
        <v>Cedrelinga cat</v>
      </c>
      <c r="C4886" s="9" t="e" cm="1">
        <f t="array" aca="1" ref="C4886" ca="1">LEFT(K4886,$C$19743)&amp;"-"&amp;RIGHT(SUBSTITUTE(SUBSTITUTE(TiraAcento(E4886),"-","")," ",""),$C$19744)</f>
        <v>#NAME?</v>
      </c>
      <c r="D4886" s="9" t="s">
        <v>4249</v>
      </c>
      <c r="E4886" s="9" t="s">
        <v>4256</v>
      </c>
      <c r="F4886" s="9" t="s">
        <v>14733</v>
      </c>
      <c r="G4886" s="9" t="s">
        <v>24294</v>
      </c>
      <c r="H4886" s="9" t="s">
        <v>4249</v>
      </c>
      <c r="I4886" s="9" t="s">
        <v>40182</v>
      </c>
      <c r="J4886" s="9" t="s">
        <v>40183</v>
      </c>
      <c r="K4886" s="9" t="s">
        <v>44653</v>
      </c>
    </row>
    <row r="4887" spans="1:11" x14ac:dyDescent="0.35">
      <c r="A4887" s="9">
        <v>4886</v>
      </c>
      <c r="B4887" s="9" t="str">
        <f t="shared" si="76"/>
        <v>Cedrelinga cat</v>
      </c>
      <c r="C4887" s="9" t="e" cm="1">
        <f t="array" aca="1" ref="C4887" ca="1">LEFT(K4887,$C$19743)&amp;"-"&amp;RIGHT(SUBSTITUTE(SUBSTITUTE(TiraAcento(E4887),"-","")," ",""),$C$19744)</f>
        <v>#NAME?</v>
      </c>
      <c r="D4887" s="9" t="s">
        <v>4249</v>
      </c>
      <c r="E4887" s="9" t="s">
        <v>4257</v>
      </c>
      <c r="F4887" s="9" t="s">
        <v>14733</v>
      </c>
      <c r="G4887" s="9" t="s">
        <v>24295</v>
      </c>
      <c r="H4887" s="9" t="s">
        <v>4249</v>
      </c>
      <c r="I4887" s="9" t="s">
        <v>40182</v>
      </c>
      <c r="J4887" s="9" t="s">
        <v>40183</v>
      </c>
      <c r="K4887" s="9" t="s">
        <v>4257</v>
      </c>
    </row>
    <row r="4888" spans="1:11" x14ac:dyDescent="0.35">
      <c r="A4888" s="9">
        <v>4887</v>
      </c>
      <c r="B4888" s="9" t="str">
        <f t="shared" si="76"/>
        <v>Cedrelinga cat</v>
      </c>
      <c r="C4888" s="9" t="e" cm="1">
        <f t="array" aca="1" ref="C4888" ca="1">LEFT(K4888,$C$19743)&amp;"-"&amp;RIGHT(SUBSTITUTE(SUBSTITUTE(TiraAcento(E4888),"-","")," ",""),$C$19744)</f>
        <v>#NAME?</v>
      </c>
      <c r="D4888" s="9" t="s">
        <v>4249</v>
      </c>
      <c r="E4888" s="9" t="s">
        <v>1409</v>
      </c>
      <c r="F4888" s="9" t="s">
        <v>14733</v>
      </c>
      <c r="G4888" s="9" t="s">
        <v>24296</v>
      </c>
      <c r="H4888" s="9" t="s">
        <v>4249</v>
      </c>
      <c r="I4888" s="9" t="s">
        <v>40182</v>
      </c>
      <c r="J4888" s="9" t="s">
        <v>40183</v>
      </c>
      <c r="K4888" s="9" t="s">
        <v>43264</v>
      </c>
    </row>
    <row r="4889" spans="1:11" x14ac:dyDescent="0.35">
      <c r="A4889" s="9">
        <v>4888</v>
      </c>
      <c r="B4889" s="9" t="str">
        <f t="shared" si="76"/>
        <v>Cedrelinga cat</v>
      </c>
      <c r="C4889" s="9" t="e" cm="1">
        <f t="array" aca="1" ref="C4889" ca="1">LEFT(K4889,$C$19743)&amp;"-"&amp;RIGHT(SUBSTITUTE(SUBSTITUTE(TiraAcento(E4889),"-","")," ",""),$C$19744)</f>
        <v>#NAME?</v>
      </c>
      <c r="D4889" s="9" t="s">
        <v>4249</v>
      </c>
      <c r="E4889" s="9" t="s">
        <v>4258</v>
      </c>
      <c r="F4889" s="9" t="s">
        <v>14733</v>
      </c>
      <c r="G4889" s="9" t="s">
        <v>24297</v>
      </c>
      <c r="H4889" s="9" t="s">
        <v>4249</v>
      </c>
      <c r="I4889" s="9" t="s">
        <v>40182</v>
      </c>
      <c r="J4889" s="9" t="s">
        <v>40183</v>
      </c>
      <c r="K4889" s="9" t="s">
        <v>4258</v>
      </c>
    </row>
    <row r="4890" spans="1:11" x14ac:dyDescent="0.35">
      <c r="A4890" s="9">
        <v>4889</v>
      </c>
      <c r="B4890" s="9" t="str">
        <f t="shared" si="76"/>
        <v>Cedrelinga cat</v>
      </c>
      <c r="C4890" s="9" t="e" cm="1">
        <f t="array" aca="1" ref="C4890" ca="1">LEFT(K4890,$C$19743)&amp;"-"&amp;RIGHT(SUBSTITUTE(SUBSTITUTE(TiraAcento(E4890),"-","")," ",""),$C$19744)</f>
        <v>#NAME?</v>
      </c>
      <c r="D4890" s="9" t="s">
        <v>4249</v>
      </c>
      <c r="E4890" s="9" t="s">
        <v>1411</v>
      </c>
      <c r="F4890" s="9" t="s">
        <v>14733</v>
      </c>
      <c r="G4890" s="9" t="s">
        <v>24298</v>
      </c>
      <c r="H4890" s="9" t="s">
        <v>4249</v>
      </c>
      <c r="I4890" s="9" t="s">
        <v>40182</v>
      </c>
      <c r="J4890" s="9" t="s">
        <v>40183</v>
      </c>
      <c r="K4890" s="9" t="s">
        <v>1411</v>
      </c>
    </row>
    <row r="4891" spans="1:11" x14ac:dyDescent="0.35">
      <c r="A4891" s="9">
        <v>4890</v>
      </c>
      <c r="B4891" s="9" t="str">
        <f t="shared" si="76"/>
        <v>Cedrelinga cat</v>
      </c>
      <c r="C4891" s="9" t="e" cm="1">
        <f t="array" aca="1" ref="C4891" ca="1">LEFT(K4891,$C$19743)&amp;"-"&amp;RIGHT(SUBSTITUTE(SUBSTITUTE(TiraAcento(E4891),"-","")," ",""),$C$19744)</f>
        <v>#NAME?</v>
      </c>
      <c r="D4891" s="9" t="s">
        <v>4249</v>
      </c>
      <c r="E4891" s="9" t="s">
        <v>4259</v>
      </c>
      <c r="F4891" s="9" t="s">
        <v>14733</v>
      </c>
      <c r="G4891" s="9" t="s">
        <v>24299</v>
      </c>
      <c r="H4891" s="9" t="s">
        <v>4249</v>
      </c>
      <c r="I4891" s="9" t="s">
        <v>40182</v>
      </c>
      <c r="J4891" s="9" t="s">
        <v>40183</v>
      </c>
      <c r="K4891" s="9" t="s">
        <v>44654</v>
      </c>
    </row>
    <row r="4892" spans="1:11" x14ac:dyDescent="0.35">
      <c r="A4892" s="9">
        <v>4891</v>
      </c>
      <c r="B4892" s="9" t="str">
        <f t="shared" si="76"/>
        <v>Cedrelinga cat</v>
      </c>
      <c r="C4892" s="9" t="e" cm="1">
        <f t="array" aca="1" ref="C4892" ca="1">LEFT(K4892,$C$19743)&amp;"-"&amp;RIGHT(SUBSTITUTE(SUBSTITUTE(TiraAcento(E4892),"-","")," ",""),$C$19744)</f>
        <v>#NAME?</v>
      </c>
      <c r="D4892" s="9" t="s">
        <v>4249</v>
      </c>
      <c r="E4892" s="9" t="s">
        <v>4260</v>
      </c>
      <c r="F4892" s="9" t="s">
        <v>14733</v>
      </c>
      <c r="G4892" s="9" t="s">
        <v>24300</v>
      </c>
      <c r="H4892" s="9" t="s">
        <v>4249</v>
      </c>
      <c r="I4892" s="9" t="s">
        <v>40182</v>
      </c>
      <c r="J4892" s="9" t="s">
        <v>40183</v>
      </c>
      <c r="K4892" s="9" t="s">
        <v>4260</v>
      </c>
    </row>
    <row r="4893" spans="1:11" x14ac:dyDescent="0.35">
      <c r="A4893" s="9">
        <v>4892</v>
      </c>
      <c r="B4893" s="9" t="str">
        <f t="shared" si="76"/>
        <v>Cedrelinga cat</v>
      </c>
      <c r="C4893" s="9" t="e" cm="1">
        <f t="array" aca="1" ref="C4893" ca="1">LEFT(K4893,$C$19743)&amp;"-"&amp;RIGHT(SUBSTITUTE(SUBSTITUTE(TiraAcento(E4893),"-","")," ",""),$C$19744)</f>
        <v>#NAME?</v>
      </c>
      <c r="D4893" s="9" t="s">
        <v>4249</v>
      </c>
      <c r="E4893" s="9" t="s">
        <v>4261</v>
      </c>
      <c r="F4893" s="9" t="s">
        <v>14733</v>
      </c>
      <c r="G4893" s="9" t="s">
        <v>24301</v>
      </c>
      <c r="H4893" s="9" t="s">
        <v>4249</v>
      </c>
      <c r="I4893" s="9" t="s">
        <v>40182</v>
      </c>
      <c r="J4893" s="9" t="s">
        <v>40183</v>
      </c>
      <c r="K4893" s="9" t="s">
        <v>44655</v>
      </c>
    </row>
    <row r="4894" spans="1:11" x14ac:dyDescent="0.35">
      <c r="A4894" s="9">
        <v>4893</v>
      </c>
      <c r="B4894" s="9" t="str">
        <f t="shared" si="76"/>
        <v>Cedrelinga cat</v>
      </c>
      <c r="C4894" s="9" t="e" cm="1">
        <f t="array" aca="1" ref="C4894" ca="1">LEFT(K4894,$C$19743)&amp;"-"&amp;RIGHT(SUBSTITUTE(SUBSTITUTE(TiraAcento(E4894),"-","")," ",""),$C$19744)</f>
        <v>#NAME?</v>
      </c>
      <c r="D4894" s="9" t="s">
        <v>4249</v>
      </c>
      <c r="E4894" s="9" t="s">
        <v>4262</v>
      </c>
      <c r="F4894" s="9" t="s">
        <v>14733</v>
      </c>
      <c r="G4894" s="9" t="s">
        <v>24302</v>
      </c>
      <c r="H4894" s="9" t="s">
        <v>4249</v>
      </c>
      <c r="I4894" s="9" t="s">
        <v>40182</v>
      </c>
      <c r="J4894" s="9" t="s">
        <v>40183</v>
      </c>
      <c r="K4894" s="9" t="s">
        <v>44656</v>
      </c>
    </row>
    <row r="4895" spans="1:11" x14ac:dyDescent="0.35">
      <c r="A4895" s="9">
        <v>4894</v>
      </c>
      <c r="B4895" s="9" t="str">
        <f t="shared" si="76"/>
        <v>Cedrus atl</v>
      </c>
      <c r="C4895" s="9" t="e" cm="1">
        <f t="array" aca="1" ref="C4895" ca="1">LEFT(K4895,$C$19743)&amp;"-"&amp;RIGHT(SUBSTITUTE(SUBSTITUTE(TiraAcento(E4895),"-","")," ",""),$C$19744)</f>
        <v>#NAME?</v>
      </c>
      <c r="D4895" s="9" t="s">
        <v>4263</v>
      </c>
      <c r="E4895" s="9"/>
      <c r="F4895" s="9" t="s">
        <v>15851</v>
      </c>
      <c r="G4895" s="9" t="s">
        <v>24303</v>
      </c>
      <c r="H4895" s="9" t="s">
        <v>4263</v>
      </c>
      <c r="I4895" s="9" t="s">
        <v>40184</v>
      </c>
      <c r="J4895" s="9" t="s">
        <v>40185</v>
      </c>
      <c r="K4895" s="9" t="s">
        <v>42568</v>
      </c>
    </row>
    <row r="4896" spans="1:11" x14ac:dyDescent="0.35">
      <c r="A4896" s="9">
        <v>4895</v>
      </c>
      <c r="B4896" s="9" t="str">
        <f t="shared" si="76"/>
        <v>Cedrus deo</v>
      </c>
      <c r="C4896" s="9" t="e" cm="1">
        <f t="array" aca="1" ref="C4896" ca="1">LEFT(K4896,$C$19743)&amp;"-"&amp;RIGHT(SUBSTITUTE(SUBSTITUTE(TiraAcento(E4896),"-","")," ",""),$C$19744)</f>
        <v>#NAME?</v>
      </c>
      <c r="D4896" s="9" t="s">
        <v>4264</v>
      </c>
      <c r="E4896" s="9"/>
      <c r="F4896" s="9" t="s">
        <v>15852</v>
      </c>
      <c r="G4896" s="9" t="s">
        <v>24304</v>
      </c>
      <c r="H4896" s="9" t="s">
        <v>4264</v>
      </c>
      <c r="I4896" s="9" t="s">
        <v>40184</v>
      </c>
      <c r="J4896" s="9" t="s">
        <v>40186</v>
      </c>
      <c r="K4896" s="9" t="s">
        <v>42568</v>
      </c>
    </row>
    <row r="4897" spans="1:11" x14ac:dyDescent="0.35">
      <c r="A4897" s="9">
        <v>4896</v>
      </c>
      <c r="B4897" s="9" t="str">
        <f t="shared" si="76"/>
        <v>Cedrus lib</v>
      </c>
      <c r="C4897" s="9" t="e" cm="1">
        <f t="array" aca="1" ref="C4897" ca="1">LEFT(K4897,$C$19743)&amp;"-"&amp;RIGHT(SUBSTITUTE(SUBSTITUTE(TiraAcento(E4897),"-","")," ",""),$C$19744)</f>
        <v>#NAME?</v>
      </c>
      <c r="D4897" s="9" t="s">
        <v>4265</v>
      </c>
      <c r="E4897" s="9" t="s">
        <v>4266</v>
      </c>
      <c r="F4897" s="9" t="s">
        <v>15853</v>
      </c>
      <c r="G4897" s="9" t="s">
        <v>24305</v>
      </c>
      <c r="H4897" s="9" t="s">
        <v>4265</v>
      </c>
      <c r="I4897" s="9" t="s">
        <v>40184</v>
      </c>
      <c r="J4897" s="9" t="s">
        <v>40187</v>
      </c>
      <c r="K4897" s="9" t="s">
        <v>44657</v>
      </c>
    </row>
    <row r="4898" spans="1:11" x14ac:dyDescent="0.35">
      <c r="A4898" s="9">
        <v>4897</v>
      </c>
      <c r="B4898" s="9" t="str">
        <f t="shared" si="76"/>
        <v>Cedrus lib</v>
      </c>
      <c r="C4898" s="9" t="e" cm="1">
        <f t="array" aca="1" ref="C4898" ca="1">LEFT(K4898,$C$19743)&amp;"-"&amp;RIGHT(SUBSTITUTE(SUBSTITUTE(TiraAcento(E4898),"-","")," ",""),$C$19744)</f>
        <v>#NAME?</v>
      </c>
      <c r="D4898" s="9" t="s">
        <v>4265</v>
      </c>
      <c r="E4898" s="9" t="s">
        <v>4267</v>
      </c>
      <c r="F4898" s="9" t="s">
        <v>15853</v>
      </c>
      <c r="G4898" s="9" t="s">
        <v>24306</v>
      </c>
      <c r="H4898" s="9" t="s">
        <v>4265</v>
      </c>
      <c r="I4898" s="9" t="s">
        <v>40184</v>
      </c>
      <c r="J4898" s="9" t="s">
        <v>40187</v>
      </c>
      <c r="K4898" s="9" t="s">
        <v>44658</v>
      </c>
    </row>
    <row r="4899" spans="1:11" x14ac:dyDescent="0.35">
      <c r="A4899" s="9">
        <v>4898</v>
      </c>
      <c r="B4899" s="9" t="str">
        <f t="shared" si="76"/>
        <v>Cedrus lib</v>
      </c>
      <c r="C4899" s="9" t="e" cm="1">
        <f t="array" aca="1" ref="C4899" ca="1">LEFT(K4899,$C$19743)&amp;"-"&amp;RIGHT(SUBSTITUTE(SUBSTITUTE(TiraAcento(E4899),"-","")," ",""),$C$19744)</f>
        <v>#NAME?</v>
      </c>
      <c r="D4899" s="9" t="s">
        <v>4265</v>
      </c>
      <c r="E4899" s="9" t="s">
        <v>4268</v>
      </c>
      <c r="F4899" s="9" t="s">
        <v>15853</v>
      </c>
      <c r="G4899" s="9" t="s">
        <v>24307</v>
      </c>
      <c r="H4899" s="9" t="s">
        <v>4265</v>
      </c>
      <c r="I4899" s="9" t="s">
        <v>40184</v>
      </c>
      <c r="J4899" s="9" t="s">
        <v>40187</v>
      </c>
      <c r="K4899" s="9" t="s">
        <v>44659</v>
      </c>
    </row>
    <row r="4900" spans="1:11" x14ac:dyDescent="0.35">
      <c r="A4900" s="9">
        <v>4899</v>
      </c>
      <c r="B4900" s="9" t="str">
        <f t="shared" si="76"/>
        <v>Ceiba bol</v>
      </c>
      <c r="C4900" s="9" t="e" cm="1">
        <f t="array" aca="1" ref="C4900" ca="1">LEFT(K4900,$C$19743)&amp;"-"&amp;RIGHT(SUBSTITUTE(SUBSTITUTE(TiraAcento(E4900),"-","")," ",""),$C$19744)</f>
        <v>#NAME?</v>
      </c>
      <c r="D4900" s="9" t="s">
        <v>4269</v>
      </c>
      <c r="E4900" s="9" t="s">
        <v>2471</v>
      </c>
      <c r="F4900" s="9" t="s">
        <v>15854</v>
      </c>
      <c r="G4900" s="9" t="s">
        <v>24308</v>
      </c>
      <c r="H4900" s="9" t="s">
        <v>4269</v>
      </c>
      <c r="I4900" s="9" t="s">
        <v>4275</v>
      </c>
      <c r="J4900" s="9" t="s">
        <v>40188</v>
      </c>
      <c r="K4900" s="9" t="s">
        <v>2471</v>
      </c>
    </row>
    <row r="4901" spans="1:11" x14ac:dyDescent="0.35">
      <c r="A4901" s="9">
        <v>4900</v>
      </c>
      <c r="B4901" s="9" t="str">
        <f t="shared" si="76"/>
        <v>Ceiba bol</v>
      </c>
      <c r="C4901" s="9" t="e" cm="1">
        <f t="array" aca="1" ref="C4901" ca="1">LEFT(K4901,$C$19743)&amp;"-"&amp;RIGHT(SUBSTITUTE(SUBSTITUTE(TiraAcento(E4901),"-","")," ",""),$C$19744)</f>
        <v>#NAME?</v>
      </c>
      <c r="D4901" s="9" t="s">
        <v>4269</v>
      </c>
      <c r="E4901" s="9" t="s">
        <v>3611</v>
      </c>
      <c r="F4901" s="9" t="s">
        <v>15854</v>
      </c>
      <c r="G4901" s="9" t="s">
        <v>24309</v>
      </c>
      <c r="H4901" s="9" t="s">
        <v>4269</v>
      </c>
      <c r="I4901" s="9" t="s">
        <v>4275</v>
      </c>
      <c r="J4901" s="9" t="s">
        <v>40188</v>
      </c>
      <c r="K4901" s="9" t="s">
        <v>44352</v>
      </c>
    </row>
    <row r="4902" spans="1:11" x14ac:dyDescent="0.35">
      <c r="A4902" s="9">
        <v>4901</v>
      </c>
      <c r="B4902" s="9" t="str">
        <f t="shared" si="76"/>
        <v>Ceiba bol</v>
      </c>
      <c r="C4902" s="9" t="e" cm="1">
        <f t="array" aca="1" ref="C4902" ca="1">LEFT(K4902,$C$19743)&amp;"-"&amp;RIGHT(SUBSTITUTE(SUBSTITUTE(TiraAcento(E4902),"-","")," ",""),$C$19744)</f>
        <v>#NAME?</v>
      </c>
      <c r="D4902" s="9" t="s">
        <v>4269</v>
      </c>
      <c r="E4902" s="9" t="s">
        <v>3617</v>
      </c>
      <c r="F4902" s="9" t="s">
        <v>15854</v>
      </c>
      <c r="G4902" s="9" t="s">
        <v>24310</v>
      </c>
      <c r="H4902" s="9" t="s">
        <v>4269</v>
      </c>
      <c r="I4902" s="9" t="s">
        <v>4275</v>
      </c>
      <c r="J4902" s="9" t="s">
        <v>40188</v>
      </c>
      <c r="K4902" s="9" t="s">
        <v>44357</v>
      </c>
    </row>
    <row r="4903" spans="1:11" x14ac:dyDescent="0.35">
      <c r="A4903" s="9">
        <v>4902</v>
      </c>
      <c r="B4903" s="9" t="str">
        <f t="shared" si="76"/>
        <v>Ceiba bur</v>
      </c>
      <c r="C4903" s="9" t="e" cm="1">
        <f t="array" aca="1" ref="C4903" ca="1">LEFT(K4903,$C$19743)&amp;"-"&amp;RIGHT(SUBSTITUTE(SUBSTITUTE(TiraAcento(E4903),"-","")," ",""),$C$19744)</f>
        <v>#NAME?</v>
      </c>
      <c r="D4903" s="9" t="s">
        <v>4270</v>
      </c>
      <c r="E4903" s="9" t="s">
        <v>2139</v>
      </c>
      <c r="F4903" s="9" t="s">
        <v>15855</v>
      </c>
      <c r="G4903" s="9" t="s">
        <v>24311</v>
      </c>
      <c r="H4903" s="9" t="s">
        <v>4270</v>
      </c>
      <c r="I4903" s="9" t="s">
        <v>4275</v>
      </c>
      <c r="J4903" s="9" t="s">
        <v>40143</v>
      </c>
      <c r="K4903" s="9" t="s">
        <v>2139</v>
      </c>
    </row>
    <row r="4904" spans="1:11" x14ac:dyDescent="0.35">
      <c r="A4904" s="9">
        <v>4903</v>
      </c>
      <c r="B4904" s="9" t="str">
        <f t="shared" si="76"/>
        <v>Ceiba eri</v>
      </c>
      <c r="C4904" s="9" t="e" cm="1">
        <f t="array" aca="1" ref="C4904" ca="1">LEFT(K4904,$C$19743)&amp;"-"&amp;RIGHT(SUBSTITUTE(SUBSTITUTE(TiraAcento(E4904),"-","")," ",""),$C$19744)</f>
        <v>#NAME?</v>
      </c>
      <c r="D4904" s="9" t="s">
        <v>4271</v>
      </c>
      <c r="E4904" s="9" t="s">
        <v>2471</v>
      </c>
      <c r="F4904" s="9" t="s">
        <v>15856</v>
      </c>
      <c r="G4904" s="9" t="s">
        <v>24312</v>
      </c>
      <c r="H4904" s="9" t="s">
        <v>4271</v>
      </c>
      <c r="I4904" s="9" t="s">
        <v>4275</v>
      </c>
      <c r="J4904" s="9" t="s">
        <v>40189</v>
      </c>
      <c r="K4904" s="9" t="s">
        <v>2471</v>
      </c>
    </row>
    <row r="4905" spans="1:11" x14ac:dyDescent="0.35">
      <c r="A4905" s="9">
        <v>4904</v>
      </c>
      <c r="B4905" s="9" t="str">
        <f t="shared" si="76"/>
        <v>Ceiba eri</v>
      </c>
      <c r="C4905" s="9" t="e" cm="1">
        <f t="array" aca="1" ref="C4905" ca="1">LEFT(K4905,$C$19743)&amp;"-"&amp;RIGHT(SUBSTITUTE(SUBSTITUTE(TiraAcento(E4905),"-","")," ",""),$C$19744)</f>
        <v>#NAME?</v>
      </c>
      <c r="D4905" s="9" t="s">
        <v>4271</v>
      </c>
      <c r="E4905" s="9" t="s">
        <v>2139</v>
      </c>
      <c r="F4905" s="9" t="s">
        <v>15856</v>
      </c>
      <c r="G4905" s="9" t="s">
        <v>24313</v>
      </c>
      <c r="H4905" s="9" t="s">
        <v>4271</v>
      </c>
      <c r="I4905" s="9" t="s">
        <v>4275</v>
      </c>
      <c r="J4905" s="9" t="s">
        <v>40189</v>
      </c>
      <c r="K4905" s="9" t="s">
        <v>2139</v>
      </c>
    </row>
    <row r="4906" spans="1:11" x14ac:dyDescent="0.35">
      <c r="A4906" s="9">
        <v>4905</v>
      </c>
      <c r="B4906" s="9" t="str">
        <f t="shared" si="76"/>
        <v>Ceiba eri</v>
      </c>
      <c r="C4906" s="9" t="e" cm="1">
        <f t="array" aca="1" ref="C4906" ca="1">LEFT(K4906,$C$19743)&amp;"-"&amp;RIGHT(SUBSTITUTE(SUBSTITUTE(TiraAcento(E4906),"-","")," ",""),$C$19744)</f>
        <v>#NAME?</v>
      </c>
      <c r="D4906" s="9" t="s">
        <v>4271</v>
      </c>
      <c r="E4906" s="9" t="s">
        <v>4272</v>
      </c>
      <c r="F4906" s="9" t="s">
        <v>15856</v>
      </c>
      <c r="G4906" s="9" t="s">
        <v>24314</v>
      </c>
      <c r="H4906" s="9" t="s">
        <v>4271</v>
      </c>
      <c r="I4906" s="9" t="s">
        <v>4275</v>
      </c>
      <c r="J4906" s="9" t="s">
        <v>40189</v>
      </c>
      <c r="K4906" s="9" t="s">
        <v>44660</v>
      </c>
    </row>
    <row r="4907" spans="1:11" x14ac:dyDescent="0.35">
      <c r="A4907" s="9">
        <v>4906</v>
      </c>
      <c r="B4907" s="9" t="str">
        <f t="shared" si="76"/>
        <v>Ceiba pen</v>
      </c>
      <c r="C4907" s="9" t="e" cm="1">
        <f t="array" aca="1" ref="C4907" ca="1">LEFT(K4907,$C$19743)&amp;"-"&amp;RIGHT(SUBSTITUTE(SUBSTITUTE(TiraAcento(E4907),"-","")," ",""),$C$19744)</f>
        <v>#NAME?</v>
      </c>
      <c r="D4907" s="9" t="s">
        <v>4273</v>
      </c>
      <c r="E4907" s="9" t="s">
        <v>3437</v>
      </c>
      <c r="F4907" s="9" t="s">
        <v>15857</v>
      </c>
      <c r="G4907" s="9" t="s">
        <v>24315</v>
      </c>
      <c r="H4907" s="9" t="s">
        <v>4273</v>
      </c>
      <c r="I4907" s="9" t="s">
        <v>4275</v>
      </c>
      <c r="J4907" s="9" t="s">
        <v>40190</v>
      </c>
      <c r="K4907" s="9" t="s">
        <v>44272</v>
      </c>
    </row>
    <row r="4908" spans="1:11" x14ac:dyDescent="0.35">
      <c r="A4908" s="9">
        <v>4907</v>
      </c>
      <c r="B4908" s="9" t="str">
        <f t="shared" si="76"/>
        <v>Ceiba pen</v>
      </c>
      <c r="C4908" s="9" t="e" cm="1">
        <f t="array" aca="1" ref="C4908" ca="1">LEFT(K4908,$C$19743)&amp;"-"&amp;RIGHT(SUBSTITUTE(SUBSTITUTE(TiraAcento(E4908),"-","")," ",""),$C$19744)</f>
        <v>#NAME?</v>
      </c>
      <c r="D4908" s="9" t="s">
        <v>4273</v>
      </c>
      <c r="E4908" s="9" t="s">
        <v>4274</v>
      </c>
      <c r="F4908" s="9" t="s">
        <v>15857</v>
      </c>
      <c r="G4908" s="9" t="s">
        <v>24316</v>
      </c>
      <c r="H4908" s="9" t="s">
        <v>4273</v>
      </c>
      <c r="I4908" s="9" t="s">
        <v>4275</v>
      </c>
      <c r="J4908" s="9" t="s">
        <v>40190</v>
      </c>
      <c r="K4908" s="9" t="s">
        <v>44661</v>
      </c>
    </row>
    <row r="4909" spans="1:11" x14ac:dyDescent="0.35">
      <c r="A4909" s="9">
        <v>4908</v>
      </c>
      <c r="B4909" s="9" t="str">
        <f t="shared" si="76"/>
        <v>Ceiba pen</v>
      </c>
      <c r="C4909" s="9" t="e" cm="1">
        <f t="array" aca="1" ref="C4909" ca="1">LEFT(K4909,$C$19743)&amp;"-"&amp;RIGHT(SUBSTITUTE(SUBSTITUTE(TiraAcento(E4909),"-","")," ",""),$C$19744)</f>
        <v>#NAME?</v>
      </c>
      <c r="D4909" s="9" t="s">
        <v>4273</v>
      </c>
      <c r="E4909" s="9" t="s">
        <v>4275</v>
      </c>
      <c r="F4909" s="9" t="s">
        <v>15857</v>
      </c>
      <c r="G4909" s="9" t="s">
        <v>24317</v>
      </c>
      <c r="H4909" s="9" t="s">
        <v>4273</v>
      </c>
      <c r="I4909" s="9" t="s">
        <v>4275</v>
      </c>
      <c r="J4909" s="9" t="s">
        <v>40190</v>
      </c>
      <c r="K4909" s="9" t="s">
        <v>4275</v>
      </c>
    </row>
    <row r="4910" spans="1:11" x14ac:dyDescent="0.35">
      <c r="A4910" s="9">
        <v>4909</v>
      </c>
      <c r="B4910" s="9" t="str">
        <f t="shared" si="76"/>
        <v>Ceiba pen</v>
      </c>
      <c r="C4910" s="9" t="e" cm="1">
        <f t="array" aca="1" ref="C4910" ca="1">LEFT(K4910,$C$19743)&amp;"-"&amp;RIGHT(SUBSTITUTE(SUBSTITUTE(TiraAcento(E4910),"-","")," ",""),$C$19744)</f>
        <v>#NAME?</v>
      </c>
      <c r="D4910" s="9" t="s">
        <v>4273</v>
      </c>
      <c r="E4910" s="9" t="s">
        <v>4276</v>
      </c>
      <c r="F4910" s="9" t="s">
        <v>15857</v>
      </c>
      <c r="G4910" s="9" t="s">
        <v>24318</v>
      </c>
      <c r="H4910" s="9" t="s">
        <v>4273</v>
      </c>
      <c r="I4910" s="9" t="s">
        <v>4275</v>
      </c>
      <c r="J4910" s="9" t="s">
        <v>40190</v>
      </c>
      <c r="K4910" s="9" t="s">
        <v>44662</v>
      </c>
    </row>
    <row r="4911" spans="1:11" x14ac:dyDescent="0.35">
      <c r="A4911" s="9">
        <v>4910</v>
      </c>
      <c r="B4911" s="9" t="str">
        <f t="shared" si="76"/>
        <v>Ceiba pen</v>
      </c>
      <c r="C4911" s="9" t="e" cm="1">
        <f t="array" aca="1" ref="C4911" ca="1">LEFT(K4911,$C$19743)&amp;"-"&amp;RIGHT(SUBSTITUTE(SUBSTITUTE(TiraAcento(E4911),"-","")," ",""),$C$19744)</f>
        <v>#NAME?</v>
      </c>
      <c r="D4911" s="9" t="s">
        <v>4273</v>
      </c>
      <c r="E4911" s="9" t="s">
        <v>2139</v>
      </c>
      <c r="F4911" s="9" t="s">
        <v>15857</v>
      </c>
      <c r="G4911" s="9" t="s">
        <v>24319</v>
      </c>
      <c r="H4911" s="9" t="s">
        <v>4273</v>
      </c>
      <c r="I4911" s="9" t="s">
        <v>4275</v>
      </c>
      <c r="J4911" s="9" t="s">
        <v>40190</v>
      </c>
      <c r="K4911" s="9" t="s">
        <v>2139</v>
      </c>
    </row>
    <row r="4912" spans="1:11" x14ac:dyDescent="0.35">
      <c r="A4912" s="9">
        <v>4911</v>
      </c>
      <c r="B4912" s="9" t="str">
        <f t="shared" si="76"/>
        <v>Ceiba pen</v>
      </c>
      <c r="C4912" s="9" t="e" cm="1">
        <f t="array" aca="1" ref="C4912" ca="1">LEFT(K4912,$C$19743)&amp;"-"&amp;RIGHT(SUBSTITUTE(SUBSTITUTE(TiraAcento(E4912),"-","")," ",""),$C$19744)</f>
        <v>#NAME?</v>
      </c>
      <c r="D4912" s="9" t="s">
        <v>4273</v>
      </c>
      <c r="E4912" s="9" t="s">
        <v>4277</v>
      </c>
      <c r="F4912" s="9" t="s">
        <v>15857</v>
      </c>
      <c r="G4912" s="9" t="s">
        <v>24320</v>
      </c>
      <c r="H4912" s="9" t="s">
        <v>4273</v>
      </c>
      <c r="I4912" s="9" t="s">
        <v>4275</v>
      </c>
      <c r="J4912" s="9" t="s">
        <v>40190</v>
      </c>
      <c r="K4912" s="9" t="s">
        <v>44663</v>
      </c>
    </row>
    <row r="4913" spans="1:11" x14ac:dyDescent="0.35">
      <c r="A4913" s="9">
        <v>4912</v>
      </c>
      <c r="B4913" s="9" t="str">
        <f t="shared" si="76"/>
        <v>Ceiba pen</v>
      </c>
      <c r="C4913" s="9" t="e" cm="1">
        <f t="array" aca="1" ref="C4913" ca="1">LEFT(K4913,$C$19743)&amp;"-"&amp;RIGHT(SUBSTITUTE(SUBSTITUTE(TiraAcento(E4913),"-","")," ",""),$C$19744)</f>
        <v>#NAME?</v>
      </c>
      <c r="D4913" s="9" t="s">
        <v>4273</v>
      </c>
      <c r="E4913" s="9" t="s">
        <v>4278</v>
      </c>
      <c r="F4913" s="9" t="s">
        <v>15857</v>
      </c>
      <c r="G4913" s="9" t="s">
        <v>24321</v>
      </c>
      <c r="H4913" s="9" t="s">
        <v>4273</v>
      </c>
      <c r="I4913" s="9" t="s">
        <v>4275</v>
      </c>
      <c r="J4913" s="9" t="s">
        <v>40190</v>
      </c>
      <c r="K4913" s="9" t="s">
        <v>44664</v>
      </c>
    </row>
    <row r="4914" spans="1:11" x14ac:dyDescent="0.35">
      <c r="A4914" s="9">
        <v>4913</v>
      </c>
      <c r="B4914" s="9" t="str">
        <f t="shared" si="76"/>
        <v>Ceiba pen</v>
      </c>
      <c r="C4914" s="9" t="e" cm="1">
        <f t="array" aca="1" ref="C4914" ca="1">LEFT(K4914,$C$19743)&amp;"-"&amp;RIGHT(SUBSTITUTE(SUBSTITUTE(TiraAcento(E4914),"-","")," ",""),$C$19744)</f>
        <v>#NAME?</v>
      </c>
      <c r="D4914" s="9" t="s">
        <v>4273</v>
      </c>
      <c r="E4914" s="9" t="s">
        <v>2147</v>
      </c>
      <c r="F4914" s="9" t="s">
        <v>15857</v>
      </c>
      <c r="G4914" s="9" t="s">
        <v>24322</v>
      </c>
      <c r="H4914" s="9" t="s">
        <v>4273</v>
      </c>
      <c r="I4914" s="9" t="s">
        <v>4275</v>
      </c>
      <c r="J4914" s="9" t="s">
        <v>40190</v>
      </c>
      <c r="K4914" s="9" t="s">
        <v>14789</v>
      </c>
    </row>
    <row r="4915" spans="1:11" x14ac:dyDescent="0.35">
      <c r="A4915" s="9">
        <v>4914</v>
      </c>
      <c r="B4915" s="9" t="str">
        <f t="shared" si="76"/>
        <v>Ceiba pen</v>
      </c>
      <c r="C4915" s="9" t="e" cm="1">
        <f t="array" aca="1" ref="C4915" ca="1">LEFT(K4915,$C$19743)&amp;"-"&amp;RIGHT(SUBSTITUTE(SUBSTITUTE(TiraAcento(E4915),"-","")," ",""),$C$19744)</f>
        <v>#NAME?</v>
      </c>
      <c r="D4915" s="9" t="s">
        <v>4273</v>
      </c>
      <c r="E4915" s="9" t="s">
        <v>4279</v>
      </c>
      <c r="F4915" s="9" t="s">
        <v>15857</v>
      </c>
      <c r="G4915" s="9" t="s">
        <v>24323</v>
      </c>
      <c r="H4915" s="9" t="s">
        <v>4273</v>
      </c>
      <c r="I4915" s="9" t="s">
        <v>4275</v>
      </c>
      <c r="J4915" s="9" t="s">
        <v>40190</v>
      </c>
      <c r="K4915" s="9" t="s">
        <v>44665</v>
      </c>
    </row>
    <row r="4916" spans="1:11" x14ac:dyDescent="0.35">
      <c r="A4916" s="9">
        <v>4915</v>
      </c>
      <c r="B4916" s="9" t="str">
        <f t="shared" si="76"/>
        <v>Ceiba pen</v>
      </c>
      <c r="C4916" s="9" t="e" cm="1">
        <f t="array" aca="1" ref="C4916" ca="1">LEFT(K4916,$C$19743)&amp;"-"&amp;RIGHT(SUBSTITUTE(SUBSTITUTE(TiraAcento(E4916),"-","")," ",""),$C$19744)</f>
        <v>#NAME?</v>
      </c>
      <c r="D4916" s="9" t="s">
        <v>4273</v>
      </c>
      <c r="E4916" s="9" t="s">
        <v>2153</v>
      </c>
      <c r="F4916" s="9" t="s">
        <v>15857</v>
      </c>
      <c r="G4916" s="9" t="s">
        <v>24324</v>
      </c>
      <c r="H4916" s="9" t="s">
        <v>4273</v>
      </c>
      <c r="I4916" s="9" t="s">
        <v>4275</v>
      </c>
      <c r="J4916" s="9" t="s">
        <v>40190</v>
      </c>
      <c r="K4916" s="9" t="s">
        <v>43643</v>
      </c>
    </row>
    <row r="4917" spans="1:11" x14ac:dyDescent="0.35">
      <c r="A4917" s="9">
        <v>4916</v>
      </c>
      <c r="B4917" s="9" t="str">
        <f t="shared" si="76"/>
        <v>Ceiba pen</v>
      </c>
      <c r="C4917" s="9" t="e" cm="1">
        <f t="array" aca="1" ref="C4917" ca="1">LEFT(K4917,$C$19743)&amp;"-"&amp;RIGHT(SUBSTITUTE(SUBSTITUTE(TiraAcento(E4917),"-","")," ",""),$C$19744)</f>
        <v>#NAME?</v>
      </c>
      <c r="D4917" s="9" t="s">
        <v>4273</v>
      </c>
      <c r="E4917" s="9" t="s">
        <v>4280</v>
      </c>
      <c r="F4917" s="9" t="s">
        <v>15857</v>
      </c>
      <c r="G4917" s="9" t="s">
        <v>24325</v>
      </c>
      <c r="H4917" s="9" t="s">
        <v>4273</v>
      </c>
      <c r="I4917" s="9" t="s">
        <v>4275</v>
      </c>
      <c r="J4917" s="9" t="s">
        <v>40190</v>
      </c>
      <c r="K4917" s="9" t="s">
        <v>44666</v>
      </c>
    </row>
    <row r="4918" spans="1:11" x14ac:dyDescent="0.35">
      <c r="A4918" s="9">
        <v>4917</v>
      </c>
      <c r="B4918" s="9" t="str">
        <f t="shared" si="76"/>
        <v>Ceiba pen</v>
      </c>
      <c r="C4918" s="9" t="e" cm="1">
        <f t="array" aca="1" ref="C4918" ca="1">LEFT(K4918,$C$19743)&amp;"-"&amp;RIGHT(SUBSTITUTE(SUBSTITUTE(TiraAcento(E4918),"-","")," ",""),$C$19744)</f>
        <v>#NAME?</v>
      </c>
      <c r="D4918" s="9" t="s">
        <v>4273</v>
      </c>
      <c r="E4918" s="9" t="s">
        <v>4281</v>
      </c>
      <c r="F4918" s="9" t="s">
        <v>15857</v>
      </c>
      <c r="G4918" s="9" t="s">
        <v>24326</v>
      </c>
      <c r="H4918" s="9" t="s">
        <v>4273</v>
      </c>
      <c r="I4918" s="9" t="s">
        <v>4275</v>
      </c>
      <c r="J4918" s="9" t="s">
        <v>40190</v>
      </c>
      <c r="K4918" s="9" t="s">
        <v>44667</v>
      </c>
    </row>
    <row r="4919" spans="1:11" x14ac:dyDescent="0.35">
      <c r="A4919" s="9">
        <v>4918</v>
      </c>
      <c r="B4919" s="9" t="str">
        <f t="shared" si="76"/>
        <v>Ceiba pen</v>
      </c>
      <c r="C4919" s="9" t="e" cm="1">
        <f t="array" aca="1" ref="C4919" ca="1">LEFT(K4919,$C$19743)&amp;"-"&amp;RIGHT(SUBSTITUTE(SUBSTITUTE(TiraAcento(E4919),"-","")," ",""),$C$19744)</f>
        <v>#NAME?</v>
      </c>
      <c r="D4919" s="9" t="s">
        <v>4273</v>
      </c>
      <c r="E4919" s="9" t="s">
        <v>4282</v>
      </c>
      <c r="F4919" s="9" t="s">
        <v>15857</v>
      </c>
      <c r="G4919" s="9" t="s">
        <v>24327</v>
      </c>
      <c r="H4919" s="9" t="s">
        <v>4273</v>
      </c>
      <c r="I4919" s="9" t="s">
        <v>4275</v>
      </c>
      <c r="J4919" s="9" t="s">
        <v>40190</v>
      </c>
      <c r="K4919" s="9" t="s">
        <v>44668</v>
      </c>
    </row>
    <row r="4920" spans="1:11" x14ac:dyDescent="0.35">
      <c r="A4920" s="9">
        <v>4919</v>
      </c>
      <c r="B4920" s="9" t="str">
        <f t="shared" si="76"/>
        <v>Ceiba pen</v>
      </c>
      <c r="C4920" s="9" t="e" cm="1">
        <f t="array" aca="1" ref="C4920" ca="1">LEFT(K4920,$C$19743)&amp;"-"&amp;RIGHT(SUBSTITUTE(SUBSTITUTE(TiraAcento(E4920),"-","")," ",""),$C$19744)</f>
        <v>#NAME?</v>
      </c>
      <c r="D4920" s="9" t="s">
        <v>4273</v>
      </c>
      <c r="E4920" s="9" t="s">
        <v>4283</v>
      </c>
      <c r="F4920" s="9" t="s">
        <v>15857</v>
      </c>
      <c r="G4920" s="9" t="s">
        <v>24328</v>
      </c>
      <c r="H4920" s="9" t="s">
        <v>4273</v>
      </c>
      <c r="I4920" s="9" t="s">
        <v>4275</v>
      </c>
      <c r="J4920" s="9" t="s">
        <v>40190</v>
      </c>
      <c r="K4920" s="9" t="s">
        <v>44669</v>
      </c>
    </row>
    <row r="4921" spans="1:11" x14ac:dyDescent="0.35">
      <c r="A4921" s="9">
        <v>4920</v>
      </c>
      <c r="B4921" s="9" t="str">
        <f t="shared" si="76"/>
        <v>Ceiba pen</v>
      </c>
      <c r="C4921" s="9" t="e" cm="1">
        <f t="array" aca="1" ref="C4921" ca="1">LEFT(K4921,$C$19743)&amp;"-"&amp;RIGHT(SUBSTITUTE(SUBSTITUTE(TiraAcento(E4921),"-","")," ",""),$C$19744)</f>
        <v>#NAME?</v>
      </c>
      <c r="D4921" s="9" t="s">
        <v>4273</v>
      </c>
      <c r="E4921" s="9" t="s">
        <v>2167</v>
      </c>
      <c r="F4921" s="9" t="s">
        <v>15857</v>
      </c>
      <c r="G4921" s="9" t="s">
        <v>24329</v>
      </c>
      <c r="H4921" s="9" t="s">
        <v>4273</v>
      </c>
      <c r="I4921" s="9" t="s">
        <v>4275</v>
      </c>
      <c r="J4921" s="9" t="s">
        <v>40190</v>
      </c>
      <c r="K4921" s="9" t="s">
        <v>2167</v>
      </c>
    </row>
    <row r="4922" spans="1:11" x14ac:dyDescent="0.35">
      <c r="A4922" s="9">
        <v>4921</v>
      </c>
      <c r="B4922" s="9" t="str">
        <f t="shared" si="76"/>
        <v>Ceiba pub</v>
      </c>
      <c r="C4922" s="9" t="e" cm="1">
        <f t="array" aca="1" ref="C4922" ca="1">LEFT(K4922,$C$19743)&amp;"-"&amp;RIGHT(SUBSTITUTE(SUBSTITUTE(TiraAcento(E4922),"-","")," ",""),$C$19744)</f>
        <v>#NAME?</v>
      </c>
      <c r="D4922" s="9" t="s">
        <v>4284</v>
      </c>
      <c r="E4922" s="9" t="s">
        <v>2471</v>
      </c>
      <c r="F4922" s="9" t="s">
        <v>15858</v>
      </c>
      <c r="G4922" s="9" t="s">
        <v>24330</v>
      </c>
      <c r="H4922" s="9" t="s">
        <v>4284</v>
      </c>
      <c r="I4922" s="9" t="s">
        <v>4275</v>
      </c>
      <c r="J4922" s="9" t="s">
        <v>40029</v>
      </c>
      <c r="K4922" s="9" t="s">
        <v>2471</v>
      </c>
    </row>
    <row r="4923" spans="1:11" x14ac:dyDescent="0.35">
      <c r="A4923" s="9">
        <v>4922</v>
      </c>
      <c r="B4923" s="9" t="str">
        <f t="shared" si="76"/>
        <v>Ceiba riv</v>
      </c>
      <c r="C4923" s="9" t="e" cm="1">
        <f t="array" aca="1" ref="C4923" ca="1">LEFT(K4923,$C$19743)&amp;"-"&amp;RIGHT(SUBSTITUTE(SUBSTITUTE(TiraAcento(E4923),"-","")," ",""),$C$19744)</f>
        <v>#NAME?</v>
      </c>
      <c r="D4923" s="9" t="s">
        <v>4285</v>
      </c>
      <c r="E4923" s="9" t="s">
        <v>4286</v>
      </c>
      <c r="F4923" s="9" t="s">
        <v>15859</v>
      </c>
      <c r="G4923" s="9" t="s">
        <v>24331</v>
      </c>
      <c r="H4923" s="9" t="s">
        <v>4285</v>
      </c>
      <c r="I4923" s="9" t="s">
        <v>4275</v>
      </c>
      <c r="J4923" s="9" t="s">
        <v>40191</v>
      </c>
      <c r="K4923" s="9" t="s">
        <v>44670</v>
      </c>
    </row>
    <row r="4924" spans="1:11" x14ac:dyDescent="0.35">
      <c r="A4924" s="9">
        <v>4923</v>
      </c>
      <c r="B4924" s="9" t="str">
        <f t="shared" si="76"/>
        <v>Ceiba riv</v>
      </c>
      <c r="C4924" s="9" t="e" cm="1">
        <f t="array" aca="1" ref="C4924" ca="1">LEFT(K4924,$C$19743)&amp;"-"&amp;RIGHT(SUBSTITUTE(SUBSTITUTE(TiraAcento(E4924),"-","")," ",""),$C$19744)</f>
        <v>#NAME?</v>
      </c>
      <c r="D4924" s="9" t="s">
        <v>4285</v>
      </c>
      <c r="E4924" s="9" t="s">
        <v>4287</v>
      </c>
      <c r="F4924" s="9" t="s">
        <v>15859</v>
      </c>
      <c r="G4924" s="9" t="s">
        <v>24332</v>
      </c>
      <c r="H4924" s="9" t="s">
        <v>4285</v>
      </c>
      <c r="I4924" s="9" t="s">
        <v>4275</v>
      </c>
      <c r="J4924" s="9" t="s">
        <v>40191</v>
      </c>
      <c r="K4924" s="9" t="s">
        <v>44671</v>
      </c>
    </row>
    <row r="4925" spans="1:11" x14ac:dyDescent="0.35">
      <c r="A4925" s="9">
        <v>4924</v>
      </c>
      <c r="B4925" s="9" t="str">
        <f t="shared" si="76"/>
        <v>Ceiba sam</v>
      </c>
      <c r="C4925" s="9" t="e" cm="1">
        <f t="array" aca="1" ref="C4925" ca="1">LEFT(K4925,$C$19743)&amp;"-"&amp;RIGHT(SUBSTITUTE(SUBSTITUTE(TiraAcento(E4925),"-","")," ",""),$C$19744)</f>
        <v>#NAME?</v>
      </c>
      <c r="D4925" s="9" t="s">
        <v>4288</v>
      </c>
      <c r="E4925" s="9" t="s">
        <v>3597</v>
      </c>
      <c r="F4925" s="9" t="s">
        <v>15860</v>
      </c>
      <c r="G4925" s="9" t="s">
        <v>24333</v>
      </c>
      <c r="H4925" s="9" t="s">
        <v>4288</v>
      </c>
      <c r="I4925" s="9" t="s">
        <v>4275</v>
      </c>
      <c r="J4925" s="9" t="s">
        <v>40192</v>
      </c>
      <c r="K4925" s="9" t="s">
        <v>44344</v>
      </c>
    </row>
    <row r="4926" spans="1:11" x14ac:dyDescent="0.35">
      <c r="A4926" s="9">
        <v>4925</v>
      </c>
      <c r="B4926" s="9" t="str">
        <f t="shared" si="76"/>
        <v>Ceiba sam</v>
      </c>
      <c r="C4926" s="9" t="e" cm="1">
        <f t="array" aca="1" ref="C4926" ca="1">LEFT(K4926,$C$19743)&amp;"-"&amp;RIGHT(SUBSTITUTE(SUBSTITUTE(TiraAcento(E4926),"-","")," ",""),$C$19744)</f>
        <v>#NAME?</v>
      </c>
      <c r="D4926" s="9" t="s">
        <v>4288</v>
      </c>
      <c r="E4926" s="9" t="s">
        <v>2147</v>
      </c>
      <c r="F4926" s="9" t="s">
        <v>15860</v>
      </c>
      <c r="G4926" s="9" t="s">
        <v>24334</v>
      </c>
      <c r="H4926" s="9" t="s">
        <v>4288</v>
      </c>
      <c r="I4926" s="9" t="s">
        <v>4275</v>
      </c>
      <c r="J4926" s="9" t="s">
        <v>40192</v>
      </c>
      <c r="K4926" s="9" t="s">
        <v>14789</v>
      </c>
    </row>
    <row r="4927" spans="1:11" x14ac:dyDescent="0.35">
      <c r="A4927" s="9">
        <v>4926</v>
      </c>
      <c r="B4927" s="9" t="str">
        <f t="shared" si="76"/>
        <v>Ceiba spe</v>
      </c>
      <c r="C4927" s="9" t="e" cm="1">
        <f t="array" aca="1" ref="C4927" ca="1">LEFT(K4927,$C$19743)&amp;"-"&amp;RIGHT(SUBSTITUTE(SUBSTITUTE(TiraAcento(E4927),"-","")," ",""),$C$19744)</f>
        <v>#NAME?</v>
      </c>
      <c r="D4927" s="9" t="s">
        <v>4289</v>
      </c>
      <c r="E4927" s="9" t="s">
        <v>2139</v>
      </c>
      <c r="F4927" s="9" t="s">
        <v>15861</v>
      </c>
      <c r="G4927" s="9" t="s">
        <v>24335</v>
      </c>
      <c r="H4927" s="9" t="s">
        <v>4289</v>
      </c>
      <c r="I4927" s="9" t="s">
        <v>4275</v>
      </c>
      <c r="J4927" s="9" t="s">
        <v>39574</v>
      </c>
      <c r="K4927" s="9" t="s">
        <v>2139</v>
      </c>
    </row>
    <row r="4928" spans="1:11" x14ac:dyDescent="0.35">
      <c r="A4928" s="9">
        <v>4927</v>
      </c>
      <c r="B4928" s="9" t="str">
        <f t="shared" si="76"/>
        <v>Celtis aus</v>
      </c>
      <c r="C4928" s="9" t="e" cm="1">
        <f t="array" aca="1" ref="C4928" ca="1">LEFT(K4928,$C$19743)&amp;"-"&amp;RIGHT(SUBSTITUTE(SUBSTITUTE(TiraAcento(E4928),"-","")," ",""),$C$19744)</f>
        <v>#NAME?</v>
      </c>
      <c r="D4928" s="9" t="s">
        <v>4290</v>
      </c>
      <c r="E4928" s="9" t="s">
        <v>4291</v>
      </c>
      <c r="F4928" s="9" t="s">
        <v>15862</v>
      </c>
      <c r="G4928" s="9" t="s">
        <v>24336</v>
      </c>
      <c r="H4928" s="9" t="s">
        <v>4290</v>
      </c>
      <c r="I4928" s="9" t="s">
        <v>39970</v>
      </c>
      <c r="J4928" s="9" t="s">
        <v>39615</v>
      </c>
      <c r="K4928" s="9" t="s">
        <v>44672</v>
      </c>
    </row>
    <row r="4929" spans="1:11" x14ac:dyDescent="0.35">
      <c r="A4929" s="9">
        <v>4928</v>
      </c>
      <c r="B4929" s="9" t="str">
        <f t="shared" si="76"/>
        <v>Celtis bra</v>
      </c>
      <c r="C4929" s="9" t="e" cm="1">
        <f t="array" aca="1" ref="C4929" ca="1">LEFT(K4929,$C$19743)&amp;"-"&amp;RIGHT(SUBSTITUTE(SUBSTITUTE(TiraAcento(E4929),"-","")," ",""),$C$19744)</f>
        <v>#NAME?</v>
      </c>
      <c r="D4929" s="9" t="s">
        <v>4292</v>
      </c>
      <c r="E4929" s="9" t="s">
        <v>4293</v>
      </c>
      <c r="F4929" s="9" t="s">
        <v>15863</v>
      </c>
      <c r="G4929" s="9" t="s">
        <v>24337</v>
      </c>
      <c r="H4929" s="9" t="s">
        <v>4292</v>
      </c>
      <c r="I4929" s="9" t="s">
        <v>39970</v>
      </c>
      <c r="J4929" s="9" t="s">
        <v>39362</v>
      </c>
      <c r="K4929" s="9" t="s">
        <v>4293</v>
      </c>
    </row>
    <row r="4930" spans="1:11" x14ac:dyDescent="0.35">
      <c r="A4930" s="9">
        <v>4929</v>
      </c>
      <c r="B4930" s="9" t="str">
        <f t="shared" si="76"/>
        <v>Celtis bra</v>
      </c>
      <c r="C4930" s="9" t="e" cm="1">
        <f t="array" aca="1" ref="C4930" ca="1">LEFT(K4930,$C$19743)&amp;"-"&amp;RIGHT(SUBSTITUTE(SUBSTITUTE(TiraAcento(E4930),"-","")," ",""),$C$19744)</f>
        <v>#NAME?</v>
      </c>
      <c r="D4930" s="9" t="s">
        <v>4292</v>
      </c>
      <c r="E4930" s="9" t="s">
        <v>4294</v>
      </c>
      <c r="F4930" s="9" t="s">
        <v>15863</v>
      </c>
      <c r="G4930" s="9" t="s">
        <v>24338</v>
      </c>
      <c r="H4930" s="9" t="s">
        <v>4292</v>
      </c>
      <c r="I4930" s="9" t="s">
        <v>39970</v>
      </c>
      <c r="J4930" s="9" t="s">
        <v>39362</v>
      </c>
      <c r="K4930" s="9" t="s">
        <v>4294</v>
      </c>
    </row>
    <row r="4931" spans="1:11" x14ac:dyDescent="0.35">
      <c r="A4931" s="9">
        <v>4930</v>
      </c>
      <c r="B4931" s="9" t="str">
        <f t="shared" ref="B4931:B4994" si="77">I4931&amp;" "&amp;IFERROR(LEFT(J4931,$B$19743),D4931)</f>
        <v>Celtis bra</v>
      </c>
      <c r="C4931" s="9" t="e" cm="1">
        <f t="array" aca="1" ref="C4931" ca="1">LEFT(K4931,$C$19743)&amp;"-"&amp;RIGHT(SUBSTITUTE(SUBSTITUTE(TiraAcento(E4931),"-","")," ",""),$C$19744)</f>
        <v>#NAME?</v>
      </c>
      <c r="D4931" s="9" t="s">
        <v>4292</v>
      </c>
      <c r="E4931" s="9" t="s">
        <v>4295</v>
      </c>
      <c r="F4931" s="9" t="s">
        <v>15863</v>
      </c>
      <c r="G4931" s="9" t="s">
        <v>24339</v>
      </c>
      <c r="H4931" s="9" t="s">
        <v>4292</v>
      </c>
      <c r="I4931" s="9" t="s">
        <v>39970</v>
      </c>
      <c r="J4931" s="9" t="s">
        <v>39362</v>
      </c>
      <c r="K4931" s="9" t="s">
        <v>44673</v>
      </c>
    </row>
    <row r="4932" spans="1:11" x14ac:dyDescent="0.35">
      <c r="A4932" s="9">
        <v>4931</v>
      </c>
      <c r="B4932" s="9" t="str">
        <f t="shared" si="77"/>
        <v>Celtis bra</v>
      </c>
      <c r="C4932" s="9" t="e" cm="1">
        <f t="array" aca="1" ref="C4932" ca="1">LEFT(K4932,$C$19743)&amp;"-"&amp;RIGHT(SUBSTITUTE(SUBSTITUTE(TiraAcento(E4932),"-","")," ",""),$C$19744)</f>
        <v>#NAME?</v>
      </c>
      <c r="D4932" s="9" t="s">
        <v>4292</v>
      </c>
      <c r="E4932" s="9" t="s">
        <v>4296</v>
      </c>
      <c r="F4932" s="9" t="s">
        <v>15863</v>
      </c>
      <c r="G4932" s="9" t="s">
        <v>24340</v>
      </c>
      <c r="H4932" s="9" t="s">
        <v>4292</v>
      </c>
      <c r="I4932" s="9" t="s">
        <v>39970</v>
      </c>
      <c r="J4932" s="9" t="s">
        <v>39362</v>
      </c>
      <c r="K4932" s="9" t="s">
        <v>44674</v>
      </c>
    </row>
    <row r="4933" spans="1:11" x14ac:dyDescent="0.35">
      <c r="A4933" s="9">
        <v>4932</v>
      </c>
      <c r="B4933" s="9" t="str">
        <f t="shared" si="77"/>
        <v>Celtis bra</v>
      </c>
      <c r="C4933" s="9" t="e" cm="1">
        <f t="array" aca="1" ref="C4933" ca="1">LEFT(K4933,$C$19743)&amp;"-"&amp;RIGHT(SUBSTITUTE(SUBSTITUTE(TiraAcento(E4933),"-","")," ",""),$C$19744)</f>
        <v>#NAME?</v>
      </c>
      <c r="D4933" s="9" t="s">
        <v>4292</v>
      </c>
      <c r="E4933" s="9" t="s">
        <v>4297</v>
      </c>
      <c r="F4933" s="9" t="s">
        <v>15863</v>
      </c>
      <c r="G4933" s="9" t="s">
        <v>24341</v>
      </c>
      <c r="H4933" s="9" t="s">
        <v>4292</v>
      </c>
      <c r="I4933" s="9" t="s">
        <v>39970</v>
      </c>
      <c r="J4933" s="9" t="s">
        <v>39362</v>
      </c>
      <c r="K4933" s="9" t="s">
        <v>44675</v>
      </c>
    </row>
    <row r="4934" spans="1:11" x14ac:dyDescent="0.35">
      <c r="A4934" s="9">
        <v>4933</v>
      </c>
      <c r="B4934" s="9" t="str">
        <f t="shared" si="77"/>
        <v>Celtis gly</v>
      </c>
      <c r="C4934" s="9" t="e" cm="1">
        <f t="array" aca="1" ref="C4934" ca="1">LEFT(K4934,$C$19743)&amp;"-"&amp;RIGHT(SUBSTITUTE(SUBSTITUTE(TiraAcento(E4934),"-","")," ",""),$C$19744)</f>
        <v>#NAME?</v>
      </c>
      <c r="D4934" s="9" t="s">
        <v>4298</v>
      </c>
      <c r="E4934" s="9" t="s">
        <v>4299</v>
      </c>
      <c r="F4934" s="9" t="s">
        <v>15864</v>
      </c>
      <c r="G4934" s="9" t="s">
        <v>24342</v>
      </c>
      <c r="H4934" s="9" t="s">
        <v>4298</v>
      </c>
      <c r="I4934" s="9" t="s">
        <v>39970</v>
      </c>
      <c r="J4934" s="9" t="s">
        <v>40193</v>
      </c>
      <c r="K4934" s="9" t="s">
        <v>44676</v>
      </c>
    </row>
    <row r="4935" spans="1:11" x14ac:dyDescent="0.35">
      <c r="A4935" s="9">
        <v>4934</v>
      </c>
      <c r="B4935" s="9" t="str">
        <f t="shared" si="77"/>
        <v>Celtis gly</v>
      </c>
      <c r="C4935" s="9" t="e" cm="1">
        <f t="array" aca="1" ref="C4935" ca="1">LEFT(K4935,$C$19743)&amp;"-"&amp;RIGHT(SUBSTITUTE(SUBSTITUTE(TiraAcento(E4935),"-","")," ",""),$C$19744)</f>
        <v>#NAME?</v>
      </c>
      <c r="D4935" s="9" t="s">
        <v>4298</v>
      </c>
      <c r="E4935" s="9" t="s">
        <v>4300</v>
      </c>
      <c r="F4935" s="9" t="s">
        <v>15864</v>
      </c>
      <c r="G4935" s="9" t="s">
        <v>24343</v>
      </c>
      <c r="H4935" s="9" t="s">
        <v>4298</v>
      </c>
      <c r="I4935" s="9" t="s">
        <v>39970</v>
      </c>
      <c r="J4935" s="9" t="s">
        <v>40193</v>
      </c>
      <c r="K4935" s="9" t="s">
        <v>44677</v>
      </c>
    </row>
    <row r="4936" spans="1:11" x14ac:dyDescent="0.35">
      <c r="A4936" s="9">
        <v>4935</v>
      </c>
      <c r="B4936" s="9" t="str">
        <f t="shared" si="77"/>
        <v>Celtis gly</v>
      </c>
      <c r="C4936" s="9" t="e" cm="1">
        <f t="array" aca="1" ref="C4936" ca="1">LEFT(K4936,$C$19743)&amp;"-"&amp;RIGHT(SUBSTITUTE(SUBSTITUTE(TiraAcento(E4936),"-","")," ",""),$C$19744)</f>
        <v>#NAME?</v>
      </c>
      <c r="D4936" s="9" t="s">
        <v>4298</v>
      </c>
      <c r="E4936" s="9" t="s">
        <v>4301</v>
      </c>
      <c r="F4936" s="9" t="s">
        <v>15864</v>
      </c>
      <c r="G4936" s="9" t="s">
        <v>24344</v>
      </c>
      <c r="H4936" s="9" t="s">
        <v>4298</v>
      </c>
      <c r="I4936" s="9" t="s">
        <v>39970</v>
      </c>
      <c r="J4936" s="9" t="s">
        <v>40193</v>
      </c>
      <c r="K4936" s="9" t="s">
        <v>44678</v>
      </c>
    </row>
    <row r="4937" spans="1:11" x14ac:dyDescent="0.35">
      <c r="A4937" s="9">
        <v>4936</v>
      </c>
      <c r="B4937" s="9" t="str">
        <f t="shared" si="77"/>
        <v>Celtis gly</v>
      </c>
      <c r="C4937" s="9" t="e" cm="1">
        <f t="array" aca="1" ref="C4937" ca="1">LEFT(K4937,$C$19743)&amp;"-"&amp;RIGHT(SUBSTITUTE(SUBSTITUTE(TiraAcento(E4937),"-","")," ",""),$C$19744)</f>
        <v>#NAME?</v>
      </c>
      <c r="D4937" s="9" t="s">
        <v>4298</v>
      </c>
      <c r="E4937" s="9" t="s">
        <v>4302</v>
      </c>
      <c r="F4937" s="9" t="s">
        <v>15864</v>
      </c>
      <c r="G4937" s="9" t="s">
        <v>24345</v>
      </c>
      <c r="H4937" s="9" t="s">
        <v>4298</v>
      </c>
      <c r="I4937" s="9" t="s">
        <v>39970</v>
      </c>
      <c r="J4937" s="9" t="s">
        <v>40193</v>
      </c>
      <c r="K4937" s="9" t="s">
        <v>44679</v>
      </c>
    </row>
    <row r="4938" spans="1:11" x14ac:dyDescent="0.35">
      <c r="A4938" s="9">
        <v>4937</v>
      </c>
      <c r="B4938" s="9" t="str">
        <f t="shared" si="77"/>
        <v>Celtis gly</v>
      </c>
      <c r="C4938" s="9" t="e" cm="1">
        <f t="array" aca="1" ref="C4938" ca="1">LEFT(K4938,$C$19743)&amp;"-"&amp;RIGHT(SUBSTITUTE(SUBSTITUTE(TiraAcento(E4938),"-","")," ",""),$C$19744)</f>
        <v>#NAME?</v>
      </c>
      <c r="D4938" s="9" t="s">
        <v>4298</v>
      </c>
      <c r="E4938" s="9" t="s">
        <v>4303</v>
      </c>
      <c r="F4938" s="9" t="s">
        <v>15864</v>
      </c>
      <c r="G4938" s="9" t="s">
        <v>24346</v>
      </c>
      <c r="H4938" s="9" t="s">
        <v>4298</v>
      </c>
      <c r="I4938" s="9" t="s">
        <v>39970</v>
      </c>
      <c r="J4938" s="9" t="s">
        <v>40193</v>
      </c>
      <c r="K4938" s="9" t="s">
        <v>44680</v>
      </c>
    </row>
    <row r="4939" spans="1:11" x14ac:dyDescent="0.35">
      <c r="A4939" s="9">
        <v>4938</v>
      </c>
      <c r="B4939" s="9" t="str">
        <f t="shared" si="77"/>
        <v>Celtis gly</v>
      </c>
      <c r="C4939" s="9" t="e" cm="1">
        <f t="array" aca="1" ref="C4939" ca="1">LEFT(K4939,$C$19743)&amp;"-"&amp;RIGHT(SUBSTITUTE(SUBSTITUTE(TiraAcento(E4939),"-","")," ",""),$C$19744)</f>
        <v>#NAME?</v>
      </c>
      <c r="D4939" s="9" t="s">
        <v>4298</v>
      </c>
      <c r="E4939" s="9" t="s">
        <v>4304</v>
      </c>
      <c r="F4939" s="9" t="s">
        <v>15864</v>
      </c>
      <c r="G4939" s="9" t="s">
        <v>24347</v>
      </c>
      <c r="H4939" s="9" t="s">
        <v>4298</v>
      </c>
      <c r="I4939" s="9" t="s">
        <v>39970</v>
      </c>
      <c r="J4939" s="9" t="s">
        <v>40193</v>
      </c>
      <c r="K4939" s="9" t="s">
        <v>44681</v>
      </c>
    </row>
    <row r="4940" spans="1:11" x14ac:dyDescent="0.35">
      <c r="A4940" s="9">
        <v>4939</v>
      </c>
      <c r="B4940" s="9" t="str">
        <f t="shared" si="77"/>
        <v>Celtis gly</v>
      </c>
      <c r="C4940" s="9" t="e" cm="1">
        <f t="array" aca="1" ref="C4940" ca="1">LEFT(K4940,$C$19743)&amp;"-"&amp;RIGHT(SUBSTITUTE(SUBSTITUTE(TiraAcento(E4940),"-","")," ",""),$C$19744)</f>
        <v>#NAME?</v>
      </c>
      <c r="D4940" s="9" t="s">
        <v>4298</v>
      </c>
      <c r="E4940" s="9" t="s">
        <v>4297</v>
      </c>
      <c r="F4940" s="9" t="s">
        <v>15864</v>
      </c>
      <c r="G4940" s="9" t="s">
        <v>24348</v>
      </c>
      <c r="H4940" s="9" t="s">
        <v>4298</v>
      </c>
      <c r="I4940" s="9" t="s">
        <v>39970</v>
      </c>
      <c r="J4940" s="9" t="s">
        <v>40193</v>
      </c>
      <c r="K4940" s="9" t="s">
        <v>44675</v>
      </c>
    </row>
    <row r="4941" spans="1:11" x14ac:dyDescent="0.35">
      <c r="A4941" s="9">
        <v>4940</v>
      </c>
      <c r="B4941" s="9" t="str">
        <f t="shared" si="77"/>
        <v>Celtis igu</v>
      </c>
      <c r="C4941" s="9" t="e" cm="1">
        <f t="array" aca="1" ref="C4941" ca="1">LEFT(K4941,$C$19743)&amp;"-"&amp;RIGHT(SUBSTITUTE(SUBSTITUTE(TiraAcento(E4941),"-","")," ",""),$C$19744)</f>
        <v>#NAME?</v>
      </c>
      <c r="D4941" s="9" t="s">
        <v>4305</v>
      </c>
      <c r="E4941" s="9" t="s">
        <v>4306</v>
      </c>
      <c r="F4941" s="9" t="s">
        <v>15865</v>
      </c>
      <c r="G4941" s="9" t="s">
        <v>24349</v>
      </c>
      <c r="H4941" s="9" t="s">
        <v>4305</v>
      </c>
      <c r="I4941" s="9" t="s">
        <v>39970</v>
      </c>
      <c r="J4941" s="9" t="s">
        <v>40194</v>
      </c>
      <c r="K4941" s="9" t="s">
        <v>4306</v>
      </c>
    </row>
    <row r="4942" spans="1:11" x14ac:dyDescent="0.35">
      <c r="A4942" s="9">
        <v>4941</v>
      </c>
      <c r="B4942" s="9" t="str">
        <f t="shared" si="77"/>
        <v>Celtis igu</v>
      </c>
      <c r="C4942" s="9" t="e" cm="1">
        <f t="array" aca="1" ref="C4942" ca="1">LEFT(K4942,$C$19743)&amp;"-"&amp;RIGHT(SUBSTITUTE(SUBSTITUTE(TiraAcento(E4942),"-","")," ",""),$C$19744)</f>
        <v>#NAME?</v>
      </c>
      <c r="D4942" s="9" t="s">
        <v>4305</v>
      </c>
      <c r="E4942" s="9" t="s">
        <v>505</v>
      </c>
      <c r="F4942" s="9" t="s">
        <v>15865</v>
      </c>
      <c r="G4942" s="9" t="s">
        <v>24350</v>
      </c>
      <c r="H4942" s="9" t="s">
        <v>4305</v>
      </c>
      <c r="I4942" s="9" t="s">
        <v>39970</v>
      </c>
      <c r="J4942" s="9" t="s">
        <v>40194</v>
      </c>
      <c r="K4942" s="9" t="s">
        <v>42787</v>
      </c>
    </row>
    <row r="4943" spans="1:11" x14ac:dyDescent="0.35">
      <c r="A4943" s="9">
        <v>4942</v>
      </c>
      <c r="B4943" s="9" t="str">
        <f t="shared" si="77"/>
        <v>Celtis igu</v>
      </c>
      <c r="C4943" s="9" t="e" cm="1">
        <f t="array" aca="1" ref="C4943" ca="1">LEFT(K4943,$C$19743)&amp;"-"&amp;RIGHT(SUBSTITUTE(SUBSTITUTE(TiraAcento(E4943),"-","")," ",""),$C$19744)</f>
        <v>#NAME?</v>
      </c>
      <c r="D4943" s="9" t="s">
        <v>4305</v>
      </c>
      <c r="E4943" s="9" t="s">
        <v>3439</v>
      </c>
      <c r="F4943" s="9" t="s">
        <v>15865</v>
      </c>
      <c r="G4943" s="9" t="s">
        <v>24351</v>
      </c>
      <c r="H4943" s="9" t="s">
        <v>4305</v>
      </c>
      <c r="I4943" s="9" t="s">
        <v>39970</v>
      </c>
      <c r="J4943" s="9" t="s">
        <v>40194</v>
      </c>
      <c r="K4943" s="9" t="s">
        <v>44273</v>
      </c>
    </row>
    <row r="4944" spans="1:11" x14ac:dyDescent="0.35">
      <c r="A4944" s="9">
        <v>4943</v>
      </c>
      <c r="B4944" s="9" t="str">
        <f t="shared" si="77"/>
        <v>Celtis igu</v>
      </c>
      <c r="C4944" s="9" t="e" cm="1">
        <f t="array" aca="1" ref="C4944" ca="1">LEFT(K4944,$C$19743)&amp;"-"&amp;RIGHT(SUBSTITUTE(SUBSTITUTE(TiraAcento(E4944),"-","")," ",""),$C$19744)</f>
        <v>#NAME?</v>
      </c>
      <c r="D4944" s="9" t="s">
        <v>4305</v>
      </c>
      <c r="E4944" s="9" t="s">
        <v>4307</v>
      </c>
      <c r="F4944" s="9" t="s">
        <v>15865</v>
      </c>
      <c r="G4944" s="9" t="s">
        <v>24352</v>
      </c>
      <c r="H4944" s="9" t="s">
        <v>4305</v>
      </c>
      <c r="I4944" s="9" t="s">
        <v>39970</v>
      </c>
      <c r="J4944" s="9" t="s">
        <v>40194</v>
      </c>
      <c r="K4944" s="9" t="s">
        <v>4307</v>
      </c>
    </row>
    <row r="4945" spans="1:11" x14ac:dyDescent="0.35">
      <c r="A4945" s="9">
        <v>4944</v>
      </c>
      <c r="B4945" s="9" t="str">
        <f t="shared" si="77"/>
        <v>Celtis igu</v>
      </c>
      <c r="C4945" s="9" t="e" cm="1">
        <f t="array" aca="1" ref="C4945" ca="1">LEFT(K4945,$C$19743)&amp;"-"&amp;RIGHT(SUBSTITUTE(SUBSTITUTE(TiraAcento(E4945),"-","")," ",""),$C$19744)</f>
        <v>#NAME?</v>
      </c>
      <c r="D4945" s="9" t="s">
        <v>4305</v>
      </c>
      <c r="E4945" s="9" t="s">
        <v>4304</v>
      </c>
      <c r="F4945" s="9" t="s">
        <v>15865</v>
      </c>
      <c r="G4945" s="9" t="s">
        <v>24353</v>
      </c>
      <c r="H4945" s="9" t="s">
        <v>4305</v>
      </c>
      <c r="I4945" s="9" t="s">
        <v>39970</v>
      </c>
      <c r="J4945" s="9" t="s">
        <v>40194</v>
      </c>
      <c r="K4945" s="9" t="s">
        <v>44681</v>
      </c>
    </row>
    <row r="4946" spans="1:11" x14ac:dyDescent="0.35">
      <c r="A4946" s="9">
        <v>4945</v>
      </c>
      <c r="B4946" s="9" t="str">
        <f t="shared" si="77"/>
        <v>Celtis igu</v>
      </c>
      <c r="C4946" s="9" t="e" cm="1">
        <f t="array" aca="1" ref="C4946" ca="1">LEFT(K4946,$C$19743)&amp;"-"&amp;RIGHT(SUBSTITUTE(SUBSTITUTE(TiraAcento(E4946),"-","")," ",""),$C$19744)</f>
        <v>#NAME?</v>
      </c>
      <c r="D4946" s="9" t="s">
        <v>4305</v>
      </c>
      <c r="E4946" s="9" t="s">
        <v>4308</v>
      </c>
      <c r="F4946" s="9" t="s">
        <v>15865</v>
      </c>
      <c r="G4946" s="9" t="s">
        <v>24354</v>
      </c>
      <c r="H4946" s="9" t="s">
        <v>4305</v>
      </c>
      <c r="I4946" s="9" t="s">
        <v>39970</v>
      </c>
      <c r="J4946" s="9" t="s">
        <v>40194</v>
      </c>
      <c r="K4946" s="9" t="s">
        <v>44682</v>
      </c>
    </row>
    <row r="4947" spans="1:11" x14ac:dyDescent="0.35">
      <c r="A4947" s="9">
        <v>4946</v>
      </c>
      <c r="B4947" s="9" t="str">
        <f t="shared" si="77"/>
        <v>Celtis mor</v>
      </c>
      <c r="C4947" s="9" t="e" cm="1">
        <f t="array" aca="1" ref="C4947" ca="1">LEFT(K4947,$C$19743)&amp;"-"&amp;RIGHT(SUBSTITUTE(SUBSTITUTE(TiraAcento(E4947),"-","")," ",""),$C$19744)</f>
        <v>#NAME?</v>
      </c>
      <c r="D4947" s="9" t="s">
        <v>4309</v>
      </c>
      <c r="E4947" s="9" t="s">
        <v>4293</v>
      </c>
      <c r="F4947" s="9" t="s">
        <v>15866</v>
      </c>
      <c r="G4947" s="9" t="s">
        <v>24355</v>
      </c>
      <c r="H4947" s="9" t="s">
        <v>4309</v>
      </c>
      <c r="I4947" s="9" t="s">
        <v>39970</v>
      </c>
      <c r="J4947" s="9" t="s">
        <v>40195</v>
      </c>
      <c r="K4947" s="9" t="s">
        <v>4293</v>
      </c>
    </row>
    <row r="4948" spans="1:11" x14ac:dyDescent="0.35">
      <c r="A4948" s="9">
        <v>4947</v>
      </c>
      <c r="B4948" s="9" t="str">
        <f t="shared" si="77"/>
        <v>Celtis mor</v>
      </c>
      <c r="C4948" s="9" t="e" cm="1">
        <f t="array" aca="1" ref="C4948" ca="1">LEFT(K4948,$C$19743)&amp;"-"&amp;RIGHT(SUBSTITUTE(SUBSTITUTE(TiraAcento(E4948),"-","")," ",""),$C$19744)</f>
        <v>#NAME?</v>
      </c>
      <c r="D4948" s="9" t="s">
        <v>4309</v>
      </c>
      <c r="E4948" s="9" t="s">
        <v>4310</v>
      </c>
      <c r="F4948" s="9" t="s">
        <v>15866</v>
      </c>
      <c r="G4948" s="9" t="s">
        <v>24356</v>
      </c>
      <c r="H4948" s="9" t="s">
        <v>4309</v>
      </c>
      <c r="I4948" s="9" t="s">
        <v>39970</v>
      </c>
      <c r="J4948" s="9" t="s">
        <v>40195</v>
      </c>
      <c r="K4948" s="9" t="s">
        <v>4310</v>
      </c>
    </row>
    <row r="4949" spans="1:11" x14ac:dyDescent="0.35">
      <c r="A4949" s="9">
        <v>4948</v>
      </c>
      <c r="B4949" s="9" t="str">
        <f t="shared" si="77"/>
        <v>Celtis mor</v>
      </c>
      <c r="C4949" s="9" t="e" cm="1">
        <f t="array" aca="1" ref="C4949" ca="1">LEFT(K4949,$C$19743)&amp;"-"&amp;RIGHT(SUBSTITUTE(SUBSTITUTE(TiraAcento(E4949),"-","")," ",""),$C$19744)</f>
        <v>#NAME?</v>
      </c>
      <c r="D4949" s="9" t="s">
        <v>4309</v>
      </c>
      <c r="E4949" s="9" t="s">
        <v>4311</v>
      </c>
      <c r="F4949" s="9" t="s">
        <v>15866</v>
      </c>
      <c r="G4949" s="9" t="s">
        <v>24357</v>
      </c>
      <c r="H4949" s="9" t="s">
        <v>4309</v>
      </c>
      <c r="I4949" s="9" t="s">
        <v>39970</v>
      </c>
      <c r="J4949" s="9" t="s">
        <v>40195</v>
      </c>
      <c r="K4949" s="9" t="s">
        <v>44683</v>
      </c>
    </row>
    <row r="4950" spans="1:11" x14ac:dyDescent="0.35">
      <c r="A4950" s="9">
        <v>4949</v>
      </c>
      <c r="B4950" s="9" t="str">
        <f t="shared" si="77"/>
        <v>Celtis mor</v>
      </c>
      <c r="C4950" s="9" t="e" cm="1">
        <f t="array" aca="1" ref="C4950" ca="1">LEFT(K4950,$C$19743)&amp;"-"&amp;RIGHT(SUBSTITUTE(SUBSTITUTE(TiraAcento(E4950),"-","")," ",""),$C$19744)</f>
        <v>#NAME?</v>
      </c>
      <c r="D4950" s="9" t="s">
        <v>4309</v>
      </c>
      <c r="E4950" s="9" t="s">
        <v>4312</v>
      </c>
      <c r="F4950" s="9" t="s">
        <v>15866</v>
      </c>
      <c r="G4950" s="9" t="s">
        <v>24358</v>
      </c>
      <c r="H4950" s="9" t="s">
        <v>4309</v>
      </c>
      <c r="I4950" s="9" t="s">
        <v>39970</v>
      </c>
      <c r="J4950" s="9" t="s">
        <v>40195</v>
      </c>
      <c r="K4950" s="9" t="s">
        <v>4312</v>
      </c>
    </row>
    <row r="4951" spans="1:11" x14ac:dyDescent="0.35">
      <c r="A4951" s="9">
        <v>4950</v>
      </c>
      <c r="B4951" s="9" t="str">
        <f t="shared" si="77"/>
        <v>Celtis mor</v>
      </c>
      <c r="C4951" s="9" t="e" cm="1">
        <f t="array" aca="1" ref="C4951" ca="1">LEFT(K4951,$C$19743)&amp;"-"&amp;RIGHT(SUBSTITUTE(SUBSTITUTE(TiraAcento(E4951),"-","")," ",""),$C$19744)</f>
        <v>#NAME?</v>
      </c>
      <c r="D4951" s="9" t="s">
        <v>4309</v>
      </c>
      <c r="E4951" s="9" t="s">
        <v>4313</v>
      </c>
      <c r="F4951" s="9" t="s">
        <v>15866</v>
      </c>
      <c r="G4951" s="9" t="s">
        <v>24359</v>
      </c>
      <c r="H4951" s="9" t="s">
        <v>4309</v>
      </c>
      <c r="I4951" s="9" t="s">
        <v>39970</v>
      </c>
      <c r="J4951" s="9" t="s">
        <v>40195</v>
      </c>
      <c r="K4951" s="9" t="s">
        <v>44684</v>
      </c>
    </row>
    <row r="4952" spans="1:11" x14ac:dyDescent="0.35">
      <c r="A4952" s="9">
        <v>4951</v>
      </c>
      <c r="B4952" s="9" t="str">
        <f t="shared" si="77"/>
        <v>Celtis pub</v>
      </c>
      <c r="C4952" s="9" t="e" cm="1">
        <f t="array" aca="1" ref="C4952" ca="1">LEFT(K4952,$C$19743)&amp;"-"&amp;RIGHT(SUBSTITUTE(SUBSTITUTE(TiraAcento(E4952),"-","")," ",""),$C$19744)</f>
        <v>#NAME?</v>
      </c>
      <c r="D4952" s="9" t="s">
        <v>4314</v>
      </c>
      <c r="E4952" s="9" t="s">
        <v>505</v>
      </c>
      <c r="F4952" s="9" t="s">
        <v>15867</v>
      </c>
      <c r="G4952" s="9" t="s">
        <v>24360</v>
      </c>
      <c r="H4952" s="9" t="s">
        <v>4314</v>
      </c>
      <c r="I4952" s="9" t="s">
        <v>39970</v>
      </c>
      <c r="J4952" s="9" t="s">
        <v>39464</v>
      </c>
      <c r="K4952" s="9" t="s">
        <v>42787</v>
      </c>
    </row>
    <row r="4953" spans="1:11" x14ac:dyDescent="0.35">
      <c r="A4953" s="9">
        <v>4952</v>
      </c>
      <c r="B4953" s="9" t="str">
        <f t="shared" si="77"/>
        <v>Celtis pub</v>
      </c>
      <c r="C4953" s="9" t="e" cm="1">
        <f t="array" aca="1" ref="C4953" ca="1">LEFT(K4953,$C$19743)&amp;"-"&amp;RIGHT(SUBSTITUTE(SUBSTITUTE(TiraAcento(E4953),"-","")," ",""),$C$19744)</f>
        <v>#NAME?</v>
      </c>
      <c r="D4953" s="9" t="s">
        <v>4314</v>
      </c>
      <c r="E4953" s="9" t="s">
        <v>4304</v>
      </c>
      <c r="F4953" s="9" t="s">
        <v>15867</v>
      </c>
      <c r="G4953" s="9" t="s">
        <v>24361</v>
      </c>
      <c r="H4953" s="9" t="s">
        <v>4314</v>
      </c>
      <c r="I4953" s="9" t="s">
        <v>39970</v>
      </c>
      <c r="J4953" s="9" t="s">
        <v>39464</v>
      </c>
      <c r="K4953" s="9" t="s">
        <v>44681</v>
      </c>
    </row>
    <row r="4954" spans="1:11" x14ac:dyDescent="0.35">
      <c r="A4954" s="9">
        <v>4953</v>
      </c>
      <c r="B4954" s="9" t="str">
        <f t="shared" si="77"/>
        <v>Celtis sel</v>
      </c>
      <c r="C4954" s="9" t="e" cm="1">
        <f t="array" aca="1" ref="C4954" ca="1">LEFT(K4954,$C$19743)&amp;"-"&amp;RIGHT(SUBSTITUTE(SUBSTITUTE(TiraAcento(E4954),"-","")," ",""),$C$19744)</f>
        <v>#NAME?</v>
      </c>
      <c r="D4954" s="9" t="s">
        <v>4315</v>
      </c>
      <c r="E4954" s="9" t="s">
        <v>4316</v>
      </c>
      <c r="F4954" s="9" t="s">
        <v>15868</v>
      </c>
      <c r="G4954" s="9" t="s">
        <v>24362</v>
      </c>
      <c r="H4954" s="9" t="s">
        <v>4315</v>
      </c>
      <c r="I4954" s="9" t="s">
        <v>39970</v>
      </c>
      <c r="J4954" s="9" t="s">
        <v>39291</v>
      </c>
      <c r="K4954" s="9" t="s">
        <v>44685</v>
      </c>
    </row>
    <row r="4955" spans="1:11" x14ac:dyDescent="0.35">
      <c r="A4955" s="9">
        <v>4954</v>
      </c>
      <c r="B4955" s="9" t="str">
        <f t="shared" si="77"/>
        <v>Celtis sel</v>
      </c>
      <c r="C4955" s="9" t="e" cm="1">
        <f t="array" aca="1" ref="C4955" ca="1">LEFT(K4955,$C$19743)&amp;"-"&amp;RIGHT(SUBSTITUTE(SUBSTITUTE(TiraAcento(E4955),"-","")," ",""),$C$19744)</f>
        <v>#NAME?</v>
      </c>
      <c r="D4955" s="9" t="s">
        <v>4315</v>
      </c>
      <c r="E4955" s="9" t="s">
        <v>4297</v>
      </c>
      <c r="F4955" s="9" t="s">
        <v>15868</v>
      </c>
      <c r="G4955" s="9" t="s">
        <v>24363</v>
      </c>
      <c r="H4955" s="9" t="s">
        <v>4315</v>
      </c>
      <c r="I4955" s="9" t="s">
        <v>39970</v>
      </c>
      <c r="J4955" s="9" t="s">
        <v>39291</v>
      </c>
      <c r="K4955" s="9" t="s">
        <v>44675</v>
      </c>
    </row>
    <row r="4956" spans="1:11" x14ac:dyDescent="0.35">
      <c r="A4956" s="9">
        <v>4955</v>
      </c>
      <c r="B4956" s="9" t="str">
        <f t="shared" si="77"/>
        <v>Celtis spi</v>
      </c>
      <c r="C4956" s="9" t="e" cm="1">
        <f t="array" aca="1" ref="C4956" ca="1">LEFT(K4956,$C$19743)&amp;"-"&amp;RIGHT(SUBSTITUTE(SUBSTITUTE(TiraAcento(E4956),"-","")," ",""),$C$19744)</f>
        <v>#NAME?</v>
      </c>
      <c r="D4956" s="9" t="s">
        <v>4317</v>
      </c>
      <c r="E4956" s="9" t="s">
        <v>4304</v>
      </c>
      <c r="F4956" s="9" t="s">
        <v>15869</v>
      </c>
      <c r="G4956" s="9" t="s">
        <v>24364</v>
      </c>
      <c r="H4956" s="9" t="s">
        <v>4317</v>
      </c>
      <c r="I4956" s="9" t="s">
        <v>39970</v>
      </c>
      <c r="J4956" s="9" t="s">
        <v>39611</v>
      </c>
      <c r="K4956" s="9" t="s">
        <v>44681</v>
      </c>
    </row>
    <row r="4957" spans="1:11" x14ac:dyDescent="0.35">
      <c r="A4957" s="9">
        <v>4956</v>
      </c>
      <c r="B4957" s="9" t="str">
        <f t="shared" si="77"/>
        <v>Celtis spi</v>
      </c>
      <c r="C4957" s="9" t="e" cm="1">
        <f t="array" aca="1" ref="C4957" ca="1">LEFT(K4957,$C$19743)&amp;"-"&amp;RIGHT(SUBSTITUTE(SUBSTITUTE(TiraAcento(E4957),"-","")," ",""),$C$19744)</f>
        <v>#NAME?</v>
      </c>
      <c r="D4957" s="9" t="s">
        <v>4317</v>
      </c>
      <c r="E4957" s="9" t="s">
        <v>4318</v>
      </c>
      <c r="F4957" s="9" t="s">
        <v>15869</v>
      </c>
      <c r="G4957" s="9" t="s">
        <v>24365</v>
      </c>
      <c r="H4957" s="9" t="s">
        <v>4317</v>
      </c>
      <c r="I4957" s="9" t="s">
        <v>39970</v>
      </c>
      <c r="J4957" s="9" t="s">
        <v>39611</v>
      </c>
      <c r="K4957" s="9" t="s">
        <v>44686</v>
      </c>
    </row>
    <row r="4958" spans="1:11" x14ac:dyDescent="0.35">
      <c r="A4958" s="9">
        <v>4957</v>
      </c>
      <c r="B4958" s="9" t="str">
        <f t="shared" si="77"/>
        <v>Celtis spi</v>
      </c>
      <c r="C4958" s="9" t="e" cm="1">
        <f t="array" aca="1" ref="C4958" ca="1">LEFT(K4958,$C$19743)&amp;"-"&amp;RIGHT(SUBSTITUTE(SUBSTITUTE(TiraAcento(E4958),"-","")," ",""),$C$19744)</f>
        <v>#NAME?</v>
      </c>
      <c r="D4958" s="9" t="s">
        <v>4317</v>
      </c>
      <c r="E4958" s="9" t="s">
        <v>4319</v>
      </c>
      <c r="F4958" s="9" t="s">
        <v>15869</v>
      </c>
      <c r="G4958" s="9" t="s">
        <v>24366</v>
      </c>
      <c r="H4958" s="9" t="s">
        <v>4317</v>
      </c>
      <c r="I4958" s="9" t="s">
        <v>39970</v>
      </c>
      <c r="J4958" s="9" t="s">
        <v>39611</v>
      </c>
      <c r="K4958" s="9" t="s">
        <v>44687</v>
      </c>
    </row>
    <row r="4959" spans="1:11" x14ac:dyDescent="0.35">
      <c r="A4959" s="9">
        <v>4958</v>
      </c>
      <c r="B4959" s="9" t="str">
        <f t="shared" si="77"/>
        <v>Celtis tal</v>
      </c>
      <c r="C4959" s="9" t="e" cm="1">
        <f t="array" aca="1" ref="C4959" ca="1">LEFT(K4959,$C$19743)&amp;"-"&amp;RIGHT(SUBSTITUTE(SUBSTITUTE(TiraAcento(E4959),"-","")," ",""),$C$19744)</f>
        <v>#NAME?</v>
      </c>
      <c r="D4959" s="9" t="s">
        <v>3438</v>
      </c>
      <c r="E4959" s="9" t="s">
        <v>4296</v>
      </c>
      <c r="F4959" s="9" t="s">
        <v>15631</v>
      </c>
      <c r="G4959" s="9" t="s">
        <v>24367</v>
      </c>
      <c r="H4959" s="9" t="s">
        <v>3438</v>
      </c>
      <c r="I4959" s="9" t="s">
        <v>39970</v>
      </c>
      <c r="J4959" s="9" t="s">
        <v>39971</v>
      </c>
      <c r="K4959" s="9" t="s">
        <v>44674</v>
      </c>
    </row>
    <row r="4960" spans="1:11" x14ac:dyDescent="0.35">
      <c r="A4960" s="9">
        <v>4959</v>
      </c>
      <c r="B4960" s="9" t="str">
        <f t="shared" si="77"/>
        <v>Celtis tal</v>
      </c>
      <c r="C4960" s="9" t="e" cm="1">
        <f t="array" aca="1" ref="C4960" ca="1">LEFT(K4960,$C$19743)&amp;"-"&amp;RIGHT(SUBSTITUTE(SUBSTITUTE(TiraAcento(E4960),"-","")," ",""),$C$19744)</f>
        <v>#NAME?</v>
      </c>
      <c r="D4960" s="9" t="s">
        <v>3438</v>
      </c>
      <c r="E4960" s="9" t="s">
        <v>4300</v>
      </c>
      <c r="F4960" s="9" t="s">
        <v>15631</v>
      </c>
      <c r="G4960" s="9" t="s">
        <v>24368</v>
      </c>
      <c r="H4960" s="9" t="s">
        <v>3438</v>
      </c>
      <c r="I4960" s="9" t="s">
        <v>39970</v>
      </c>
      <c r="J4960" s="9" t="s">
        <v>39971</v>
      </c>
      <c r="K4960" s="9" t="s">
        <v>44677</v>
      </c>
    </row>
    <row r="4961" spans="1:11" x14ac:dyDescent="0.35">
      <c r="A4961" s="9">
        <v>4960</v>
      </c>
      <c r="B4961" s="9" t="str">
        <f t="shared" si="77"/>
        <v>Dicorynia gui</v>
      </c>
      <c r="C4961" s="9" t="e" cm="1">
        <f t="array" aca="1" ref="C4961" ca="1">LEFT(K4961,$C$19743)&amp;"-"&amp;RIGHT(SUBSTITUTE(SUBSTITUTE(TiraAcento(E4961),"-","")," ",""),$C$19744)</f>
        <v>#NAME?</v>
      </c>
      <c r="D4961" s="9" t="s">
        <v>4320</v>
      </c>
      <c r="E4961" s="9" t="s">
        <v>4321</v>
      </c>
      <c r="F4961" s="9" t="s">
        <v>15870</v>
      </c>
      <c r="G4961" s="9" t="s">
        <v>24369</v>
      </c>
      <c r="H4961" s="9" t="s">
        <v>4320</v>
      </c>
      <c r="I4961" s="9" t="s">
        <v>40196</v>
      </c>
      <c r="J4961" s="9" t="s">
        <v>39197</v>
      </c>
      <c r="K4961" s="9" t="s">
        <v>44688</v>
      </c>
    </row>
    <row r="4962" spans="1:11" x14ac:dyDescent="0.35">
      <c r="A4962" s="9">
        <v>4961</v>
      </c>
      <c r="B4962" s="9" t="str">
        <f t="shared" si="77"/>
        <v>Dicorynia ing</v>
      </c>
      <c r="C4962" s="9" t="e" cm="1">
        <f t="array" aca="1" ref="C4962" ca="1">LEFT(K4962,$C$19743)&amp;"-"&amp;RIGHT(SUBSTITUTE(SUBSTITUTE(TiraAcento(E4962),"-","")," ",""),$C$19744)</f>
        <v>#NAME?</v>
      </c>
      <c r="D4962" s="9" t="s">
        <v>4322</v>
      </c>
      <c r="E4962" s="9" t="s">
        <v>4321</v>
      </c>
      <c r="F4962" s="9" t="s">
        <v>15871</v>
      </c>
      <c r="G4962" s="9" t="s">
        <v>24370</v>
      </c>
      <c r="H4962" s="9" t="s">
        <v>4322</v>
      </c>
      <c r="I4962" s="9" t="s">
        <v>40196</v>
      </c>
      <c r="J4962" s="9" t="s">
        <v>40197</v>
      </c>
      <c r="K4962" s="9" t="s">
        <v>44688</v>
      </c>
    </row>
    <row r="4963" spans="1:11" x14ac:dyDescent="0.35">
      <c r="A4963" s="9">
        <v>4962</v>
      </c>
      <c r="B4963" s="9" t="str">
        <f t="shared" si="77"/>
        <v>Dicorynia par</v>
      </c>
      <c r="C4963" s="9" t="e" cm="1">
        <f t="array" aca="1" ref="C4963" ca="1">LEFT(K4963,$C$19743)&amp;"-"&amp;RIGHT(SUBSTITUTE(SUBSTITUTE(TiraAcento(E4963),"-","")," ",""),$C$19744)</f>
        <v>#NAME?</v>
      </c>
      <c r="D4963" s="9" t="s">
        <v>4323</v>
      </c>
      <c r="E4963" s="9"/>
      <c r="F4963" s="9" t="s">
        <v>15872</v>
      </c>
      <c r="G4963" s="9" t="s">
        <v>24371</v>
      </c>
      <c r="H4963" s="9" t="s">
        <v>4323</v>
      </c>
      <c r="I4963" s="9" t="s">
        <v>40196</v>
      </c>
      <c r="J4963" s="9" t="s">
        <v>39799</v>
      </c>
      <c r="K4963" s="9" t="s">
        <v>42568</v>
      </c>
    </row>
    <row r="4964" spans="1:11" x14ac:dyDescent="0.35">
      <c r="A4964" s="9">
        <v>4963</v>
      </c>
      <c r="B4964" s="9" t="str">
        <f t="shared" si="77"/>
        <v>Dictyoloma inc</v>
      </c>
      <c r="C4964" s="9" t="e" cm="1">
        <f t="array" aca="1" ref="C4964" ca="1">LEFT(K4964,$C$19743)&amp;"-"&amp;RIGHT(SUBSTITUTE(SUBSTITUTE(TiraAcento(E4964),"-","")," ",""),$C$19744)</f>
        <v>#NAME?</v>
      </c>
      <c r="D4964" s="9" t="s">
        <v>4324</v>
      </c>
      <c r="E4964" s="9"/>
      <c r="F4964" s="9" t="s">
        <v>15873</v>
      </c>
      <c r="G4964" s="9" t="s">
        <v>24372</v>
      </c>
      <c r="H4964" s="9" t="s">
        <v>4324</v>
      </c>
      <c r="I4964" s="9" t="s">
        <v>40198</v>
      </c>
      <c r="J4964" s="9" t="s">
        <v>40199</v>
      </c>
      <c r="K4964" s="9" t="s">
        <v>42568</v>
      </c>
    </row>
    <row r="4965" spans="1:11" x14ac:dyDescent="0.35">
      <c r="A4965" s="9">
        <v>4964</v>
      </c>
      <c r="B4965" s="9" t="str">
        <f t="shared" si="77"/>
        <v>Dictyoloma van</v>
      </c>
      <c r="C4965" s="9" t="e" cm="1">
        <f t="array" aca="1" ref="C4965" ca="1">LEFT(K4965,$C$19743)&amp;"-"&amp;RIGHT(SUBSTITUTE(SUBSTITUTE(TiraAcento(E4965),"-","")," ",""),$C$19744)</f>
        <v>#NAME?</v>
      </c>
      <c r="D4965" s="9" t="s">
        <v>4325</v>
      </c>
      <c r="E4965" s="9" t="s">
        <v>4326</v>
      </c>
      <c r="F4965" s="9" t="s">
        <v>15874</v>
      </c>
      <c r="G4965" s="9" t="s">
        <v>24373</v>
      </c>
      <c r="H4965" s="9" t="s">
        <v>4325</v>
      </c>
      <c r="I4965" s="9" t="s">
        <v>40198</v>
      </c>
      <c r="J4965" s="9" t="s">
        <v>40200</v>
      </c>
      <c r="K4965" s="9" t="s">
        <v>44689</v>
      </c>
    </row>
    <row r="4966" spans="1:11" x14ac:dyDescent="0.35">
      <c r="A4966" s="9">
        <v>4965</v>
      </c>
      <c r="B4966" s="9" t="str">
        <f t="shared" si="77"/>
        <v>Dictyoloma van</v>
      </c>
      <c r="C4966" s="9" t="e" cm="1">
        <f t="array" aca="1" ref="C4966" ca="1">LEFT(K4966,$C$19743)&amp;"-"&amp;RIGHT(SUBSTITUTE(SUBSTITUTE(TiraAcento(E4966),"-","")," ",""),$C$19744)</f>
        <v>#NAME?</v>
      </c>
      <c r="D4966" s="9" t="s">
        <v>4325</v>
      </c>
      <c r="E4966" s="9" t="s">
        <v>4327</v>
      </c>
      <c r="F4966" s="9" t="s">
        <v>15874</v>
      </c>
      <c r="G4966" s="9" t="s">
        <v>24374</v>
      </c>
      <c r="H4966" s="9" t="s">
        <v>4325</v>
      </c>
      <c r="I4966" s="9" t="s">
        <v>40198</v>
      </c>
      <c r="J4966" s="9" t="s">
        <v>40200</v>
      </c>
      <c r="K4966" s="9" t="s">
        <v>4327</v>
      </c>
    </row>
    <row r="4967" spans="1:11" x14ac:dyDescent="0.35">
      <c r="A4967" s="9">
        <v>4966</v>
      </c>
      <c r="B4967" s="9" t="str">
        <f t="shared" si="77"/>
        <v>Dictyoloma van</v>
      </c>
      <c r="C4967" s="9" t="e" cm="1">
        <f t="array" aca="1" ref="C4967" ca="1">LEFT(K4967,$C$19743)&amp;"-"&amp;RIGHT(SUBSTITUTE(SUBSTITUTE(TiraAcento(E4967),"-","")," ",""),$C$19744)</f>
        <v>#NAME?</v>
      </c>
      <c r="D4967" s="9" t="s">
        <v>4325</v>
      </c>
      <c r="E4967" s="9" t="s">
        <v>4328</v>
      </c>
      <c r="F4967" s="9" t="s">
        <v>15874</v>
      </c>
      <c r="G4967" s="9" t="s">
        <v>24375</v>
      </c>
      <c r="H4967" s="9" t="s">
        <v>4325</v>
      </c>
      <c r="I4967" s="9" t="s">
        <v>40198</v>
      </c>
      <c r="J4967" s="9" t="s">
        <v>40200</v>
      </c>
      <c r="K4967" s="9" t="s">
        <v>44690</v>
      </c>
    </row>
    <row r="4968" spans="1:11" x14ac:dyDescent="0.35">
      <c r="A4968" s="9">
        <v>4967</v>
      </c>
      <c r="B4968" s="9" t="str">
        <f t="shared" si="77"/>
        <v>Dictyosperma alb</v>
      </c>
      <c r="C4968" s="9" t="e" cm="1">
        <f t="array" aca="1" ref="C4968" ca="1">LEFT(K4968,$C$19743)&amp;"-"&amp;RIGHT(SUBSTITUTE(SUBSTITUTE(TiraAcento(E4968),"-","")," ",""),$C$19744)</f>
        <v>#NAME?</v>
      </c>
      <c r="D4968" s="9" t="s">
        <v>4329</v>
      </c>
      <c r="E4968" s="9" t="s">
        <v>4330</v>
      </c>
      <c r="F4968" s="9" t="s">
        <v>15875</v>
      </c>
      <c r="G4968" s="9" t="s">
        <v>24376</v>
      </c>
      <c r="H4968" s="9" t="s">
        <v>4329</v>
      </c>
      <c r="I4968" s="9" t="s">
        <v>40201</v>
      </c>
      <c r="J4968" s="9" t="s">
        <v>39495</v>
      </c>
      <c r="K4968" s="9" t="s">
        <v>4330</v>
      </c>
    </row>
    <row r="4969" spans="1:11" x14ac:dyDescent="0.35">
      <c r="A4969" s="9">
        <v>4968</v>
      </c>
      <c r="B4969" s="9" t="str">
        <f t="shared" si="77"/>
        <v>Dicypellium car</v>
      </c>
      <c r="C4969" s="9" t="e" cm="1">
        <f t="array" aca="1" ref="C4969" ca="1">LEFT(K4969,$C$19743)&amp;"-"&amp;RIGHT(SUBSTITUTE(SUBSTITUTE(TiraAcento(E4969),"-","")," ",""),$C$19744)</f>
        <v>#NAME?</v>
      </c>
      <c r="D4969" s="9" t="s">
        <v>4331</v>
      </c>
      <c r="E4969" s="9" t="s">
        <v>4332</v>
      </c>
      <c r="F4969" s="9" t="s">
        <v>15876</v>
      </c>
      <c r="G4969" s="9" t="s">
        <v>24377</v>
      </c>
      <c r="H4969" s="9" t="s">
        <v>4331</v>
      </c>
      <c r="I4969" s="9" t="s">
        <v>40202</v>
      </c>
      <c r="J4969" s="9" t="s">
        <v>40203</v>
      </c>
      <c r="K4969" s="9" t="s">
        <v>44691</v>
      </c>
    </row>
    <row r="4970" spans="1:11" x14ac:dyDescent="0.35">
      <c r="A4970" s="9">
        <v>4969</v>
      </c>
      <c r="B4970" s="9" t="str">
        <f t="shared" si="77"/>
        <v>Dicypellium car</v>
      </c>
      <c r="C4970" s="9" t="e" cm="1">
        <f t="array" aca="1" ref="C4970" ca="1">LEFT(K4970,$C$19743)&amp;"-"&amp;RIGHT(SUBSTITUTE(SUBSTITUTE(TiraAcento(E4970),"-","")," ",""),$C$19744)</f>
        <v>#NAME?</v>
      </c>
      <c r="D4970" s="9" t="s">
        <v>4331</v>
      </c>
      <c r="E4970" s="9" t="s">
        <v>4333</v>
      </c>
      <c r="F4970" s="9" t="s">
        <v>15876</v>
      </c>
      <c r="G4970" s="9" t="s">
        <v>24378</v>
      </c>
      <c r="H4970" s="9" t="s">
        <v>4331</v>
      </c>
      <c r="I4970" s="9" t="s">
        <v>40202</v>
      </c>
      <c r="J4970" s="9" t="s">
        <v>40203</v>
      </c>
      <c r="K4970" s="9" t="s">
        <v>44692</v>
      </c>
    </row>
    <row r="4971" spans="1:11" x14ac:dyDescent="0.35">
      <c r="A4971" s="9">
        <v>4970</v>
      </c>
      <c r="B4971" s="9" t="str">
        <f t="shared" si="77"/>
        <v>Dicypellium car</v>
      </c>
      <c r="C4971" s="9" t="e" cm="1">
        <f t="array" aca="1" ref="C4971" ca="1">LEFT(K4971,$C$19743)&amp;"-"&amp;RIGHT(SUBSTITUTE(SUBSTITUTE(TiraAcento(E4971),"-","")," ",""),$C$19744)</f>
        <v>#NAME?</v>
      </c>
      <c r="D4971" s="9" t="s">
        <v>4331</v>
      </c>
      <c r="E4971" s="9" t="s">
        <v>4334</v>
      </c>
      <c r="F4971" s="9" t="s">
        <v>15876</v>
      </c>
      <c r="G4971" s="9" t="s">
        <v>24379</v>
      </c>
      <c r="H4971" s="9" t="s">
        <v>4331</v>
      </c>
      <c r="I4971" s="9" t="s">
        <v>40202</v>
      </c>
      <c r="J4971" s="9" t="s">
        <v>40203</v>
      </c>
      <c r="K4971" s="9" t="s">
        <v>44693</v>
      </c>
    </row>
    <row r="4972" spans="1:11" x14ac:dyDescent="0.35">
      <c r="A4972" s="9">
        <v>4971</v>
      </c>
      <c r="B4972" s="9" t="str">
        <f t="shared" si="77"/>
        <v>Dicypellium car</v>
      </c>
      <c r="C4972" s="9" t="e" cm="1">
        <f t="array" aca="1" ref="C4972" ca="1">LEFT(K4972,$C$19743)&amp;"-"&amp;RIGHT(SUBSTITUTE(SUBSTITUTE(TiraAcento(E4972),"-","")," ",""),$C$19744)</f>
        <v>#NAME?</v>
      </c>
      <c r="D4972" s="9" t="s">
        <v>4331</v>
      </c>
      <c r="E4972" s="9" t="s">
        <v>4335</v>
      </c>
      <c r="F4972" s="9" t="s">
        <v>15876</v>
      </c>
      <c r="G4972" s="9" t="s">
        <v>24380</v>
      </c>
      <c r="H4972" s="9" t="s">
        <v>4331</v>
      </c>
      <c r="I4972" s="9" t="s">
        <v>40202</v>
      </c>
      <c r="J4972" s="9" t="s">
        <v>40203</v>
      </c>
      <c r="K4972" s="9" t="s">
        <v>44694</v>
      </c>
    </row>
    <row r="4973" spans="1:11" x14ac:dyDescent="0.35">
      <c r="A4973" s="9">
        <v>4972</v>
      </c>
      <c r="B4973" s="9" t="str">
        <f t="shared" si="77"/>
        <v>Dicypellium car</v>
      </c>
      <c r="C4973" s="9" t="e" cm="1">
        <f t="array" aca="1" ref="C4973" ca="1">LEFT(K4973,$C$19743)&amp;"-"&amp;RIGHT(SUBSTITUTE(SUBSTITUTE(TiraAcento(E4973),"-","")," ",""),$C$19744)</f>
        <v>#NAME?</v>
      </c>
      <c r="D4973" s="9" t="s">
        <v>4331</v>
      </c>
      <c r="E4973" s="9" t="s">
        <v>4336</v>
      </c>
      <c r="F4973" s="9" t="s">
        <v>15876</v>
      </c>
      <c r="G4973" s="9" t="s">
        <v>24381</v>
      </c>
      <c r="H4973" s="9" t="s">
        <v>4331</v>
      </c>
      <c r="I4973" s="9" t="s">
        <v>40202</v>
      </c>
      <c r="J4973" s="9" t="s">
        <v>40203</v>
      </c>
      <c r="K4973" s="9" t="s">
        <v>4336</v>
      </c>
    </row>
    <row r="4974" spans="1:11" x14ac:dyDescent="0.35">
      <c r="A4974" s="9">
        <v>4973</v>
      </c>
      <c r="B4974" s="9" t="str">
        <f t="shared" si="77"/>
        <v>Dicypellium car</v>
      </c>
      <c r="C4974" s="9" t="e" cm="1">
        <f t="array" aca="1" ref="C4974" ca="1">LEFT(K4974,$C$19743)&amp;"-"&amp;RIGHT(SUBSTITUTE(SUBSTITUTE(TiraAcento(E4974),"-","")," ",""),$C$19744)</f>
        <v>#NAME?</v>
      </c>
      <c r="D4974" s="9" t="s">
        <v>4331</v>
      </c>
      <c r="E4974" s="9" t="s">
        <v>4337</v>
      </c>
      <c r="F4974" s="9" t="s">
        <v>15876</v>
      </c>
      <c r="G4974" s="9" t="s">
        <v>24382</v>
      </c>
      <c r="H4974" s="9" t="s">
        <v>4331</v>
      </c>
      <c r="I4974" s="9" t="s">
        <v>40202</v>
      </c>
      <c r="J4974" s="9" t="s">
        <v>40203</v>
      </c>
      <c r="K4974" s="9" t="s">
        <v>44695</v>
      </c>
    </row>
    <row r="4975" spans="1:11" x14ac:dyDescent="0.35">
      <c r="A4975" s="9">
        <v>4974</v>
      </c>
      <c r="B4975" s="9" t="str">
        <f t="shared" si="77"/>
        <v>Dicypellium car</v>
      </c>
      <c r="C4975" s="9" t="e" cm="1">
        <f t="array" aca="1" ref="C4975" ca="1">LEFT(K4975,$C$19743)&amp;"-"&amp;RIGHT(SUBSTITUTE(SUBSTITUTE(TiraAcento(E4975),"-","")," ",""),$C$19744)</f>
        <v>#NAME?</v>
      </c>
      <c r="D4975" s="9" t="s">
        <v>4331</v>
      </c>
      <c r="E4975" s="9" t="s">
        <v>4338</v>
      </c>
      <c r="F4975" s="9" t="s">
        <v>15876</v>
      </c>
      <c r="G4975" s="9" t="s">
        <v>24383</v>
      </c>
      <c r="H4975" s="9" t="s">
        <v>4331</v>
      </c>
      <c r="I4975" s="9" t="s">
        <v>40202</v>
      </c>
      <c r="J4975" s="9" t="s">
        <v>40203</v>
      </c>
      <c r="K4975" s="9" t="s">
        <v>44696</v>
      </c>
    </row>
    <row r="4976" spans="1:11" x14ac:dyDescent="0.35">
      <c r="A4976" s="9">
        <v>4975</v>
      </c>
      <c r="B4976" s="9" t="str">
        <f t="shared" si="77"/>
        <v>Dicypellium car</v>
      </c>
      <c r="C4976" s="9" t="e" cm="1">
        <f t="array" aca="1" ref="C4976" ca="1">LEFT(K4976,$C$19743)&amp;"-"&amp;RIGHT(SUBSTITUTE(SUBSTITUTE(TiraAcento(E4976),"-","")," ",""),$C$19744)</f>
        <v>#NAME?</v>
      </c>
      <c r="D4976" s="9" t="s">
        <v>4331</v>
      </c>
      <c r="E4976" s="9" t="s">
        <v>4339</v>
      </c>
      <c r="F4976" s="9" t="s">
        <v>15876</v>
      </c>
      <c r="G4976" s="9" t="s">
        <v>24384</v>
      </c>
      <c r="H4976" s="9" t="s">
        <v>4331</v>
      </c>
      <c r="I4976" s="9" t="s">
        <v>40202</v>
      </c>
      <c r="J4976" s="9" t="s">
        <v>40203</v>
      </c>
      <c r="K4976" s="9" t="s">
        <v>44697</v>
      </c>
    </row>
    <row r="4977" spans="1:11" x14ac:dyDescent="0.35">
      <c r="A4977" s="9">
        <v>4976</v>
      </c>
      <c r="B4977" s="9" t="str">
        <f t="shared" si="77"/>
        <v>Dicypellium car</v>
      </c>
      <c r="C4977" s="9" t="e" cm="1">
        <f t="array" aca="1" ref="C4977" ca="1">LEFT(K4977,$C$19743)&amp;"-"&amp;RIGHT(SUBSTITUTE(SUBSTITUTE(TiraAcento(E4977),"-","")," ",""),$C$19744)</f>
        <v>#NAME?</v>
      </c>
      <c r="D4977" s="9" t="s">
        <v>4331</v>
      </c>
      <c r="E4977" s="9" t="s">
        <v>4340</v>
      </c>
      <c r="F4977" s="9" t="s">
        <v>15876</v>
      </c>
      <c r="G4977" s="9" t="s">
        <v>24385</v>
      </c>
      <c r="H4977" s="9" t="s">
        <v>4331</v>
      </c>
      <c r="I4977" s="9" t="s">
        <v>40202</v>
      </c>
      <c r="J4977" s="9" t="s">
        <v>40203</v>
      </c>
      <c r="K4977" s="9" t="s">
        <v>44698</v>
      </c>
    </row>
    <row r="4978" spans="1:11" x14ac:dyDescent="0.35">
      <c r="A4978" s="9">
        <v>4977</v>
      </c>
      <c r="B4978" s="9" t="str">
        <f t="shared" si="77"/>
        <v>Dicypellium car</v>
      </c>
      <c r="C4978" s="9" t="e" cm="1">
        <f t="array" aca="1" ref="C4978" ca="1">LEFT(K4978,$C$19743)&amp;"-"&amp;RIGHT(SUBSTITUTE(SUBSTITUTE(TiraAcento(E4978),"-","")," ",""),$C$19744)</f>
        <v>#NAME?</v>
      </c>
      <c r="D4978" s="9" t="s">
        <v>4331</v>
      </c>
      <c r="E4978" s="9" t="s">
        <v>4341</v>
      </c>
      <c r="F4978" s="9" t="s">
        <v>15876</v>
      </c>
      <c r="G4978" s="9" t="s">
        <v>24386</v>
      </c>
      <c r="H4978" s="9" t="s">
        <v>4331</v>
      </c>
      <c r="I4978" s="9" t="s">
        <v>40202</v>
      </c>
      <c r="J4978" s="9" t="s">
        <v>40203</v>
      </c>
      <c r="K4978" s="9" t="s">
        <v>4341</v>
      </c>
    </row>
    <row r="4979" spans="1:11" x14ac:dyDescent="0.35">
      <c r="A4979" s="9">
        <v>4978</v>
      </c>
      <c r="B4979" s="9" t="str">
        <f t="shared" si="77"/>
        <v>Dicypellium car</v>
      </c>
      <c r="C4979" s="9" t="e" cm="1">
        <f t="array" aca="1" ref="C4979" ca="1">LEFT(K4979,$C$19743)&amp;"-"&amp;RIGHT(SUBSTITUTE(SUBSTITUTE(TiraAcento(E4979),"-","")," ",""),$C$19744)</f>
        <v>#NAME?</v>
      </c>
      <c r="D4979" s="9" t="s">
        <v>4331</v>
      </c>
      <c r="E4979" s="9" t="s">
        <v>4342</v>
      </c>
      <c r="F4979" s="9" t="s">
        <v>15876</v>
      </c>
      <c r="G4979" s="9" t="s">
        <v>24387</v>
      </c>
      <c r="H4979" s="9" t="s">
        <v>4331</v>
      </c>
      <c r="I4979" s="9" t="s">
        <v>40202</v>
      </c>
      <c r="J4979" s="9" t="s">
        <v>40203</v>
      </c>
      <c r="K4979" s="9" t="s">
        <v>4342</v>
      </c>
    </row>
    <row r="4980" spans="1:11" x14ac:dyDescent="0.35">
      <c r="A4980" s="9">
        <v>4979</v>
      </c>
      <c r="B4980" s="9" t="str">
        <f t="shared" si="77"/>
        <v>Dicypellium car</v>
      </c>
      <c r="C4980" s="9" t="e" cm="1">
        <f t="array" aca="1" ref="C4980" ca="1">LEFT(K4980,$C$19743)&amp;"-"&amp;RIGHT(SUBSTITUTE(SUBSTITUTE(TiraAcento(E4980),"-","")," ",""),$C$19744)</f>
        <v>#NAME?</v>
      </c>
      <c r="D4980" s="9" t="s">
        <v>4331</v>
      </c>
      <c r="E4980" s="9" t="s">
        <v>3582</v>
      </c>
      <c r="F4980" s="9" t="s">
        <v>15876</v>
      </c>
      <c r="G4980" s="9" t="s">
        <v>24388</v>
      </c>
      <c r="H4980" s="9" t="s">
        <v>4331</v>
      </c>
      <c r="I4980" s="9" t="s">
        <v>40202</v>
      </c>
      <c r="J4980" s="9" t="s">
        <v>40203</v>
      </c>
      <c r="K4980" s="9" t="s">
        <v>44340</v>
      </c>
    </row>
    <row r="4981" spans="1:11" x14ac:dyDescent="0.35">
      <c r="A4981" s="9">
        <v>4980</v>
      </c>
      <c r="B4981" s="9" t="str">
        <f t="shared" si="77"/>
        <v>Dicypellium car</v>
      </c>
      <c r="C4981" s="9" t="e" cm="1">
        <f t="array" aca="1" ref="C4981" ca="1">LEFT(K4981,$C$19743)&amp;"-"&amp;RIGHT(SUBSTITUTE(SUBSTITUTE(TiraAcento(E4981),"-","")," ",""),$C$19744)</f>
        <v>#NAME?</v>
      </c>
      <c r="D4981" s="9" t="s">
        <v>4331</v>
      </c>
      <c r="E4981" s="9" t="s">
        <v>1101</v>
      </c>
      <c r="F4981" s="9" t="s">
        <v>15876</v>
      </c>
      <c r="G4981" s="9" t="s">
        <v>24389</v>
      </c>
      <c r="H4981" s="9" t="s">
        <v>4331</v>
      </c>
      <c r="I4981" s="9" t="s">
        <v>40202</v>
      </c>
      <c r="J4981" s="9" t="s">
        <v>40203</v>
      </c>
      <c r="K4981" s="9" t="s">
        <v>43091</v>
      </c>
    </row>
    <row r="4982" spans="1:11" x14ac:dyDescent="0.35">
      <c r="A4982" s="9">
        <v>4981</v>
      </c>
      <c r="B4982" s="9" t="str">
        <f t="shared" si="77"/>
        <v>Dicypellium car</v>
      </c>
      <c r="C4982" s="9" t="e" cm="1">
        <f t="array" aca="1" ref="C4982" ca="1">LEFT(K4982,$C$19743)&amp;"-"&amp;RIGHT(SUBSTITUTE(SUBSTITUTE(TiraAcento(E4982),"-","")," ",""),$C$19744)</f>
        <v>#NAME?</v>
      </c>
      <c r="D4982" s="9" t="s">
        <v>4331</v>
      </c>
      <c r="E4982" s="9" t="s">
        <v>4343</v>
      </c>
      <c r="F4982" s="9" t="s">
        <v>15876</v>
      </c>
      <c r="G4982" s="9" t="s">
        <v>24390</v>
      </c>
      <c r="H4982" s="9" t="s">
        <v>4331</v>
      </c>
      <c r="I4982" s="9" t="s">
        <v>40202</v>
      </c>
      <c r="J4982" s="9" t="s">
        <v>40203</v>
      </c>
      <c r="K4982" s="9" t="s">
        <v>44699</v>
      </c>
    </row>
    <row r="4983" spans="1:11" x14ac:dyDescent="0.35">
      <c r="A4983" s="9">
        <v>4982</v>
      </c>
      <c r="B4983" s="9" t="str">
        <f t="shared" si="77"/>
        <v>Dicypellium car</v>
      </c>
      <c r="C4983" s="9" t="e" cm="1">
        <f t="array" aca="1" ref="C4983" ca="1">LEFT(K4983,$C$19743)&amp;"-"&amp;RIGHT(SUBSTITUTE(SUBSTITUTE(TiraAcento(E4983),"-","")," ",""),$C$19744)</f>
        <v>#NAME?</v>
      </c>
      <c r="D4983" s="9" t="s">
        <v>4331</v>
      </c>
      <c r="E4983" s="9" t="s">
        <v>4344</v>
      </c>
      <c r="F4983" s="9" t="s">
        <v>15876</v>
      </c>
      <c r="G4983" s="9" t="s">
        <v>24391</v>
      </c>
      <c r="H4983" s="9" t="s">
        <v>4331</v>
      </c>
      <c r="I4983" s="9" t="s">
        <v>40202</v>
      </c>
      <c r="J4983" s="9" t="s">
        <v>40203</v>
      </c>
      <c r="K4983" s="9" t="s">
        <v>44700</v>
      </c>
    </row>
    <row r="4984" spans="1:11" x14ac:dyDescent="0.35">
      <c r="A4984" s="9">
        <v>4983</v>
      </c>
      <c r="B4984" s="9" t="str">
        <f t="shared" si="77"/>
        <v>Dicypellium car</v>
      </c>
      <c r="C4984" s="9" t="e" cm="1">
        <f t="array" aca="1" ref="C4984" ca="1">LEFT(K4984,$C$19743)&amp;"-"&amp;RIGHT(SUBSTITUTE(SUBSTITUTE(TiraAcento(E4984),"-","")," ",""),$C$19744)</f>
        <v>#NAME?</v>
      </c>
      <c r="D4984" s="9" t="s">
        <v>4331</v>
      </c>
      <c r="E4984" s="9" t="s">
        <v>4345</v>
      </c>
      <c r="F4984" s="9" t="s">
        <v>15876</v>
      </c>
      <c r="G4984" s="9" t="s">
        <v>24392</v>
      </c>
      <c r="H4984" s="9" t="s">
        <v>4331</v>
      </c>
      <c r="I4984" s="9" t="s">
        <v>40202</v>
      </c>
      <c r="J4984" s="9" t="s">
        <v>40203</v>
      </c>
      <c r="K4984" s="9" t="s">
        <v>44701</v>
      </c>
    </row>
    <row r="4985" spans="1:11" x14ac:dyDescent="0.35">
      <c r="A4985" s="9">
        <v>4984</v>
      </c>
      <c r="B4985" s="9" t="str">
        <f t="shared" si="77"/>
        <v>Dicypellium car</v>
      </c>
      <c r="C4985" s="9" t="e" cm="1">
        <f t="array" aca="1" ref="C4985" ca="1">LEFT(K4985,$C$19743)&amp;"-"&amp;RIGHT(SUBSTITUTE(SUBSTITUTE(TiraAcento(E4985),"-","")," ",""),$C$19744)</f>
        <v>#NAME?</v>
      </c>
      <c r="D4985" s="9" t="s">
        <v>4331</v>
      </c>
      <c r="E4985" s="9" t="s">
        <v>4346</v>
      </c>
      <c r="F4985" s="9" t="s">
        <v>15876</v>
      </c>
      <c r="G4985" s="9" t="s">
        <v>24393</v>
      </c>
      <c r="H4985" s="9" t="s">
        <v>4331</v>
      </c>
      <c r="I4985" s="9" t="s">
        <v>40202</v>
      </c>
      <c r="J4985" s="9" t="s">
        <v>40203</v>
      </c>
      <c r="K4985" s="9" t="s">
        <v>44702</v>
      </c>
    </row>
    <row r="4986" spans="1:11" x14ac:dyDescent="0.35">
      <c r="A4986" s="9">
        <v>4985</v>
      </c>
      <c r="B4986" s="9" t="str">
        <f t="shared" si="77"/>
        <v>Dicypellium car</v>
      </c>
      <c r="C4986" s="9" t="e" cm="1">
        <f t="array" aca="1" ref="C4986" ca="1">LEFT(K4986,$C$19743)&amp;"-"&amp;RIGHT(SUBSTITUTE(SUBSTITUTE(TiraAcento(E4986),"-","")," ",""),$C$19744)</f>
        <v>#NAME?</v>
      </c>
      <c r="D4986" s="9" t="s">
        <v>4331</v>
      </c>
      <c r="E4986" s="9" t="s">
        <v>4347</v>
      </c>
      <c r="F4986" s="9" t="s">
        <v>15876</v>
      </c>
      <c r="G4986" s="9" t="s">
        <v>24394</v>
      </c>
      <c r="H4986" s="9" t="s">
        <v>4331</v>
      </c>
      <c r="I4986" s="9" t="s">
        <v>40202</v>
      </c>
      <c r="J4986" s="9" t="s">
        <v>40203</v>
      </c>
      <c r="K4986" s="9" t="s">
        <v>4347</v>
      </c>
    </row>
    <row r="4987" spans="1:11" x14ac:dyDescent="0.35">
      <c r="A4987" s="9">
        <v>4986</v>
      </c>
      <c r="B4987" s="9" t="str">
        <f t="shared" si="77"/>
        <v>Dicypellium car</v>
      </c>
      <c r="C4987" s="9" t="e" cm="1">
        <f t="array" aca="1" ref="C4987" ca="1">LEFT(K4987,$C$19743)&amp;"-"&amp;RIGHT(SUBSTITUTE(SUBSTITUTE(TiraAcento(E4987),"-","")," ",""),$C$19744)</f>
        <v>#NAME?</v>
      </c>
      <c r="D4987" s="9" t="s">
        <v>4331</v>
      </c>
      <c r="E4987" s="9" t="s">
        <v>4348</v>
      </c>
      <c r="F4987" s="9" t="s">
        <v>15876</v>
      </c>
      <c r="G4987" s="9" t="s">
        <v>24395</v>
      </c>
      <c r="H4987" s="9" t="s">
        <v>4331</v>
      </c>
      <c r="I4987" s="9" t="s">
        <v>40202</v>
      </c>
      <c r="J4987" s="9" t="s">
        <v>40203</v>
      </c>
      <c r="K4987" s="9" t="s">
        <v>4348</v>
      </c>
    </row>
    <row r="4988" spans="1:11" x14ac:dyDescent="0.35">
      <c r="A4988" s="9">
        <v>4987</v>
      </c>
      <c r="B4988" s="9" t="str">
        <f t="shared" si="77"/>
        <v>Dicypellium car</v>
      </c>
      <c r="C4988" s="9" t="e" cm="1">
        <f t="array" aca="1" ref="C4988" ca="1">LEFT(K4988,$C$19743)&amp;"-"&amp;RIGHT(SUBSTITUTE(SUBSTITUTE(TiraAcento(E4988),"-","")," ",""),$C$19744)</f>
        <v>#NAME?</v>
      </c>
      <c r="D4988" s="9" t="s">
        <v>4331</v>
      </c>
      <c r="E4988" s="9" t="s">
        <v>4349</v>
      </c>
      <c r="F4988" s="9" t="s">
        <v>15876</v>
      </c>
      <c r="G4988" s="9" t="s">
        <v>24396</v>
      </c>
      <c r="H4988" s="9" t="s">
        <v>4331</v>
      </c>
      <c r="I4988" s="9" t="s">
        <v>40202</v>
      </c>
      <c r="J4988" s="9" t="s">
        <v>40203</v>
      </c>
      <c r="K4988" s="9" t="s">
        <v>44703</v>
      </c>
    </row>
    <row r="4989" spans="1:11" x14ac:dyDescent="0.35">
      <c r="A4989" s="9">
        <v>4988</v>
      </c>
      <c r="B4989" s="9" t="str">
        <f t="shared" si="77"/>
        <v xml:space="preserve">Didymopanax </v>
      </c>
      <c r="C4989" s="9" t="e" cm="1">
        <f t="array" aca="1" ref="C4989" ca="1">LEFT(K4989,$C$19743)&amp;"-"&amp;RIGHT(SUBSTITUTE(SUBSTITUTE(TiraAcento(E4989),"-","")," ",""),$C$19744)</f>
        <v>#NAME?</v>
      </c>
      <c r="D4989" s="9" t="s">
        <v>4350</v>
      </c>
      <c r="E4989" s="9"/>
      <c r="F4989" s="9" t="s">
        <v>4350</v>
      </c>
      <c r="G4989" s="9" t="s">
        <v>24397</v>
      </c>
      <c r="H4989" s="9" t="s">
        <v>4350</v>
      </c>
      <c r="I4989" s="9" t="s">
        <v>4350</v>
      </c>
      <c r="J4989" s="9"/>
      <c r="K4989" s="9" t="s">
        <v>42568</v>
      </c>
    </row>
    <row r="4990" spans="1:11" x14ac:dyDescent="0.35">
      <c r="A4990" s="9">
        <v>4989</v>
      </c>
      <c r="B4990" s="9" t="str">
        <f t="shared" si="77"/>
        <v>Didymopanax ang</v>
      </c>
      <c r="C4990" s="9" t="e" cm="1">
        <f t="array" aca="1" ref="C4990" ca="1">LEFT(K4990,$C$19743)&amp;"-"&amp;RIGHT(SUBSTITUTE(SUBSTITUTE(TiraAcento(E4990),"-","")," ",""),$C$19744)</f>
        <v>#NAME?</v>
      </c>
      <c r="D4990" s="9" t="s">
        <v>4351</v>
      </c>
      <c r="E4990" s="9" t="s">
        <v>4352</v>
      </c>
      <c r="F4990" s="9" t="s">
        <v>15877</v>
      </c>
      <c r="G4990" s="9" t="s">
        <v>24398</v>
      </c>
      <c r="H4990" s="9" t="s">
        <v>4351</v>
      </c>
      <c r="I4990" s="9" t="s">
        <v>4350</v>
      </c>
      <c r="J4990" s="9" t="s">
        <v>40204</v>
      </c>
      <c r="K4990" s="9" t="s">
        <v>44704</v>
      </c>
    </row>
    <row r="4991" spans="1:11" x14ac:dyDescent="0.35">
      <c r="A4991" s="9">
        <v>4990</v>
      </c>
      <c r="B4991" s="9" t="str">
        <f t="shared" si="77"/>
        <v>Didymopanax ang</v>
      </c>
      <c r="C4991" s="9" t="e" cm="1">
        <f t="array" aca="1" ref="C4991" ca="1">LEFT(K4991,$C$19743)&amp;"-"&amp;RIGHT(SUBSTITUTE(SUBSTITUTE(TiraAcento(E4991),"-","")," ",""),$C$19744)</f>
        <v>#NAME?</v>
      </c>
      <c r="D4991" s="9" t="s">
        <v>4351</v>
      </c>
      <c r="E4991" s="9" t="s">
        <v>4353</v>
      </c>
      <c r="F4991" s="9" t="s">
        <v>15877</v>
      </c>
      <c r="G4991" s="9" t="s">
        <v>24399</v>
      </c>
      <c r="H4991" s="9" t="s">
        <v>4351</v>
      </c>
      <c r="I4991" s="9" t="s">
        <v>4350</v>
      </c>
      <c r="J4991" s="9" t="s">
        <v>40204</v>
      </c>
      <c r="K4991" s="9" t="s">
        <v>4353</v>
      </c>
    </row>
    <row r="4992" spans="1:11" x14ac:dyDescent="0.35">
      <c r="A4992" s="9">
        <v>4991</v>
      </c>
      <c r="B4992" s="9" t="str">
        <f t="shared" si="77"/>
        <v>Didymopanax ang</v>
      </c>
      <c r="C4992" s="9" t="e" cm="1">
        <f t="array" aca="1" ref="C4992" ca="1">LEFT(K4992,$C$19743)&amp;"-"&amp;RIGHT(SUBSTITUTE(SUBSTITUTE(TiraAcento(E4992),"-","")," ",""),$C$19744)</f>
        <v>#NAME?</v>
      </c>
      <c r="D4992" s="9" t="s">
        <v>4351</v>
      </c>
      <c r="E4992" s="9" t="s">
        <v>4354</v>
      </c>
      <c r="F4992" s="9" t="s">
        <v>15877</v>
      </c>
      <c r="G4992" s="9" t="s">
        <v>24400</v>
      </c>
      <c r="H4992" s="9" t="s">
        <v>4351</v>
      </c>
      <c r="I4992" s="9" t="s">
        <v>4350</v>
      </c>
      <c r="J4992" s="9" t="s">
        <v>40204</v>
      </c>
      <c r="K4992" s="9" t="s">
        <v>4354</v>
      </c>
    </row>
    <row r="4993" spans="1:11" x14ac:dyDescent="0.35">
      <c r="A4993" s="9">
        <v>4992</v>
      </c>
      <c r="B4993" s="9" t="str">
        <f t="shared" si="77"/>
        <v>Didymopanax ang</v>
      </c>
      <c r="C4993" s="9" t="e" cm="1">
        <f t="array" aca="1" ref="C4993" ca="1">LEFT(K4993,$C$19743)&amp;"-"&amp;RIGHT(SUBSTITUTE(SUBSTITUTE(TiraAcento(E4993),"-","")," ",""),$C$19744)</f>
        <v>#NAME?</v>
      </c>
      <c r="D4993" s="9" t="s">
        <v>4351</v>
      </c>
      <c r="E4993" s="9" t="s">
        <v>4355</v>
      </c>
      <c r="F4993" s="9" t="s">
        <v>15877</v>
      </c>
      <c r="G4993" s="9" t="s">
        <v>24401</v>
      </c>
      <c r="H4993" s="9" t="s">
        <v>4351</v>
      </c>
      <c r="I4993" s="9" t="s">
        <v>4350</v>
      </c>
      <c r="J4993" s="9" t="s">
        <v>40204</v>
      </c>
      <c r="K4993" s="9" t="s">
        <v>44705</v>
      </c>
    </row>
    <row r="4994" spans="1:11" x14ac:dyDescent="0.35">
      <c r="A4994" s="9">
        <v>4993</v>
      </c>
      <c r="B4994" s="9" t="str">
        <f t="shared" si="77"/>
        <v>Didymopanax ang</v>
      </c>
      <c r="C4994" s="9" t="e" cm="1">
        <f t="array" aca="1" ref="C4994" ca="1">LEFT(K4994,$C$19743)&amp;"-"&amp;RIGHT(SUBSTITUTE(SUBSTITUTE(TiraAcento(E4994),"-","")," ",""),$C$19744)</f>
        <v>#NAME?</v>
      </c>
      <c r="D4994" s="9" t="s">
        <v>4351</v>
      </c>
      <c r="E4994" s="9" t="s">
        <v>4356</v>
      </c>
      <c r="F4994" s="9" t="s">
        <v>15877</v>
      </c>
      <c r="G4994" s="9" t="s">
        <v>24402</v>
      </c>
      <c r="H4994" s="9" t="s">
        <v>4351</v>
      </c>
      <c r="I4994" s="9" t="s">
        <v>4350</v>
      </c>
      <c r="J4994" s="9" t="s">
        <v>40204</v>
      </c>
      <c r="K4994" s="9" t="s">
        <v>44706</v>
      </c>
    </row>
    <row r="4995" spans="1:11" x14ac:dyDescent="0.35">
      <c r="A4995" s="9">
        <v>4994</v>
      </c>
      <c r="B4995" s="9" t="str">
        <f t="shared" ref="B4995:B5058" si="78">I4995&amp;" "&amp;IFERROR(LEFT(J4995,$B$19743),D4995)</f>
        <v>Didymopanax cal</v>
      </c>
      <c r="C4995" s="9" t="e" cm="1">
        <f t="array" aca="1" ref="C4995" ca="1">LEFT(K4995,$C$19743)&amp;"-"&amp;RIGHT(SUBSTITUTE(SUBSTITUTE(TiraAcento(E4995),"-","")," ",""),$C$19744)</f>
        <v>#NAME?</v>
      </c>
      <c r="D4995" s="9" t="s">
        <v>4357</v>
      </c>
      <c r="E4995" s="9" t="s">
        <v>37</v>
      </c>
      <c r="F4995" s="9" t="s">
        <v>15878</v>
      </c>
      <c r="G4995" s="9" t="s">
        <v>24403</v>
      </c>
      <c r="H4995" s="9" t="s">
        <v>4357</v>
      </c>
      <c r="I4995" s="9" t="s">
        <v>4350</v>
      </c>
      <c r="J4995" s="9" t="s">
        <v>40205</v>
      </c>
      <c r="K4995" s="9" t="s">
        <v>37</v>
      </c>
    </row>
    <row r="4996" spans="1:11" x14ac:dyDescent="0.35">
      <c r="A4996" s="9">
        <v>4995</v>
      </c>
      <c r="B4996" s="9" t="str">
        <f t="shared" si="78"/>
        <v>Didymopanax cal</v>
      </c>
      <c r="C4996" s="9" t="e" cm="1">
        <f t="array" aca="1" ref="C4996" ca="1">LEFT(K4996,$C$19743)&amp;"-"&amp;RIGHT(SUBSTITUTE(SUBSTITUTE(TiraAcento(E4996),"-","")," ",""),$C$19744)</f>
        <v>#NAME?</v>
      </c>
      <c r="D4996" s="9" t="s">
        <v>4357</v>
      </c>
      <c r="E4996" s="9" t="s">
        <v>4352</v>
      </c>
      <c r="F4996" s="9" t="s">
        <v>15878</v>
      </c>
      <c r="G4996" s="9" t="s">
        <v>24404</v>
      </c>
      <c r="H4996" s="9" t="s">
        <v>4357</v>
      </c>
      <c r="I4996" s="9" t="s">
        <v>4350</v>
      </c>
      <c r="J4996" s="9" t="s">
        <v>40205</v>
      </c>
      <c r="K4996" s="9" t="s">
        <v>44704</v>
      </c>
    </row>
    <row r="4997" spans="1:11" x14ac:dyDescent="0.35">
      <c r="A4997" s="9">
        <v>4996</v>
      </c>
      <c r="B4997" s="9" t="str">
        <f t="shared" si="78"/>
        <v>Didymopanax cal</v>
      </c>
      <c r="C4997" s="9" t="e" cm="1">
        <f t="array" aca="1" ref="C4997" ca="1">LEFT(K4997,$C$19743)&amp;"-"&amp;RIGHT(SUBSTITUTE(SUBSTITUTE(TiraAcento(E4997),"-","")," ",""),$C$19744)</f>
        <v>#NAME?</v>
      </c>
      <c r="D4997" s="9" t="s">
        <v>4357</v>
      </c>
      <c r="E4997" s="9" t="s">
        <v>4353</v>
      </c>
      <c r="F4997" s="9" t="s">
        <v>15878</v>
      </c>
      <c r="G4997" s="9" t="s">
        <v>24405</v>
      </c>
      <c r="H4997" s="9" t="s">
        <v>4357</v>
      </c>
      <c r="I4997" s="9" t="s">
        <v>4350</v>
      </c>
      <c r="J4997" s="9" t="s">
        <v>40205</v>
      </c>
      <c r="K4997" s="9" t="s">
        <v>4353</v>
      </c>
    </row>
    <row r="4998" spans="1:11" x14ac:dyDescent="0.35">
      <c r="A4998" s="9">
        <v>4997</v>
      </c>
      <c r="B4998" s="9" t="str">
        <f t="shared" si="78"/>
        <v>Didymopanax cal</v>
      </c>
      <c r="C4998" s="9" t="e" cm="1">
        <f t="array" aca="1" ref="C4998" ca="1">LEFT(K4998,$C$19743)&amp;"-"&amp;RIGHT(SUBSTITUTE(SUBSTITUTE(TiraAcento(E4998),"-","")," ",""),$C$19744)</f>
        <v>#NAME?</v>
      </c>
      <c r="D4998" s="9" t="s">
        <v>4357</v>
      </c>
      <c r="E4998" s="9" t="s">
        <v>4358</v>
      </c>
      <c r="F4998" s="9" t="s">
        <v>15878</v>
      </c>
      <c r="G4998" s="9" t="s">
        <v>24406</v>
      </c>
      <c r="H4998" s="9" t="s">
        <v>4357</v>
      </c>
      <c r="I4998" s="9" t="s">
        <v>4350</v>
      </c>
      <c r="J4998" s="9" t="s">
        <v>40205</v>
      </c>
      <c r="K4998" s="9" t="s">
        <v>4358</v>
      </c>
    </row>
    <row r="4999" spans="1:11" x14ac:dyDescent="0.35">
      <c r="A4999" s="9">
        <v>4998</v>
      </c>
      <c r="B4999" s="9" t="str">
        <f t="shared" si="78"/>
        <v>Didymopanax dis</v>
      </c>
      <c r="C4999" s="9" t="e" cm="1">
        <f t="array" aca="1" ref="C4999" ca="1">LEFT(K4999,$C$19743)&amp;"-"&amp;RIGHT(SUBSTITUTE(SUBSTITUTE(TiraAcento(E4999),"-","")," ",""),$C$19744)</f>
        <v>#NAME?</v>
      </c>
      <c r="D4999" s="9" t="s">
        <v>4359</v>
      </c>
      <c r="E4999" s="9" t="s">
        <v>4360</v>
      </c>
      <c r="F4999" s="9" t="s">
        <v>15879</v>
      </c>
      <c r="G4999" s="9" t="s">
        <v>24407</v>
      </c>
      <c r="H4999" s="9" t="s">
        <v>4359</v>
      </c>
      <c r="I4999" s="9" t="s">
        <v>4350</v>
      </c>
      <c r="J4999" s="9" t="s">
        <v>40206</v>
      </c>
      <c r="K4999" s="9" t="s">
        <v>44707</v>
      </c>
    </row>
    <row r="5000" spans="1:11" x14ac:dyDescent="0.35">
      <c r="A5000" s="9">
        <v>4999</v>
      </c>
      <c r="B5000" s="9" t="str">
        <f t="shared" si="78"/>
        <v>Didymopanax lon</v>
      </c>
      <c r="C5000" s="9" t="e" cm="1">
        <f t="array" aca="1" ref="C5000" ca="1">LEFT(K5000,$C$19743)&amp;"-"&amp;RIGHT(SUBSTITUTE(SUBSTITUTE(TiraAcento(E5000),"-","")," ",""),$C$19744)</f>
        <v>#NAME?</v>
      </c>
      <c r="D5000" s="9" t="s">
        <v>4361</v>
      </c>
      <c r="E5000" s="9" t="s">
        <v>4353</v>
      </c>
      <c r="F5000" s="9" t="s">
        <v>15880</v>
      </c>
      <c r="G5000" s="9" t="s">
        <v>24408</v>
      </c>
      <c r="H5000" s="9" t="s">
        <v>4361</v>
      </c>
      <c r="I5000" s="9" t="s">
        <v>4350</v>
      </c>
      <c r="J5000" s="9" t="s">
        <v>40207</v>
      </c>
      <c r="K5000" s="9" t="s">
        <v>4353</v>
      </c>
    </row>
    <row r="5001" spans="1:11" x14ac:dyDescent="0.35">
      <c r="A5001" s="9">
        <v>5000</v>
      </c>
      <c r="B5001" s="9" t="str">
        <f t="shared" si="78"/>
        <v>Didymopanax lon</v>
      </c>
      <c r="C5001" s="9" t="e" cm="1">
        <f t="array" aca="1" ref="C5001" ca="1">LEFT(K5001,$C$19743)&amp;"-"&amp;RIGHT(SUBSTITUTE(SUBSTITUTE(TiraAcento(E5001),"-","")," ",""),$C$19744)</f>
        <v>#NAME?</v>
      </c>
      <c r="D5001" s="9" t="s">
        <v>4361</v>
      </c>
      <c r="E5001" s="9" t="s">
        <v>4362</v>
      </c>
      <c r="F5001" s="9" t="s">
        <v>15880</v>
      </c>
      <c r="G5001" s="9" t="s">
        <v>24409</v>
      </c>
      <c r="H5001" s="9" t="s">
        <v>4361</v>
      </c>
      <c r="I5001" s="9" t="s">
        <v>4350</v>
      </c>
      <c r="J5001" s="9" t="s">
        <v>40207</v>
      </c>
      <c r="K5001" s="9" t="s">
        <v>44708</v>
      </c>
    </row>
    <row r="5002" spans="1:11" x14ac:dyDescent="0.35">
      <c r="A5002" s="9">
        <v>5001</v>
      </c>
      <c r="B5002" s="9" t="str">
        <f t="shared" si="78"/>
        <v>Didymopanax mac</v>
      </c>
      <c r="C5002" s="9" t="e" cm="1">
        <f t="array" aca="1" ref="C5002" ca="1">LEFT(K5002,$C$19743)&amp;"-"&amp;RIGHT(SUBSTITUTE(SUBSTITUTE(TiraAcento(E5002),"-","")," ",""),$C$19744)</f>
        <v>#NAME?</v>
      </c>
      <c r="D5002" s="9" t="s">
        <v>4363</v>
      </c>
      <c r="E5002" s="9" t="s">
        <v>4364</v>
      </c>
      <c r="F5002" s="9" t="s">
        <v>15881</v>
      </c>
      <c r="G5002" s="9" t="s">
        <v>24410</v>
      </c>
      <c r="H5002" s="9" t="s">
        <v>4363</v>
      </c>
      <c r="I5002" s="9" t="s">
        <v>4350</v>
      </c>
      <c r="J5002" s="9" t="s">
        <v>40208</v>
      </c>
      <c r="K5002" s="9" t="s">
        <v>44709</v>
      </c>
    </row>
    <row r="5003" spans="1:11" x14ac:dyDescent="0.35">
      <c r="A5003" s="9">
        <v>5002</v>
      </c>
      <c r="B5003" s="9" t="str">
        <f t="shared" si="78"/>
        <v>Didymopanax mac</v>
      </c>
      <c r="C5003" s="9" t="e" cm="1">
        <f t="array" aca="1" ref="C5003" ca="1">LEFT(K5003,$C$19743)&amp;"-"&amp;RIGHT(SUBSTITUTE(SUBSTITUTE(TiraAcento(E5003),"-","")," ",""),$C$19744)</f>
        <v>#NAME?</v>
      </c>
      <c r="D5003" s="9" t="s">
        <v>4363</v>
      </c>
      <c r="E5003" s="9" t="s">
        <v>4352</v>
      </c>
      <c r="F5003" s="9" t="s">
        <v>15881</v>
      </c>
      <c r="G5003" s="9" t="s">
        <v>24411</v>
      </c>
      <c r="H5003" s="9" t="s">
        <v>4363</v>
      </c>
      <c r="I5003" s="9" t="s">
        <v>4350</v>
      </c>
      <c r="J5003" s="9" t="s">
        <v>40208</v>
      </c>
      <c r="K5003" s="9" t="s">
        <v>44704</v>
      </c>
    </row>
    <row r="5004" spans="1:11" x14ac:dyDescent="0.35">
      <c r="A5004" s="9">
        <v>5003</v>
      </c>
      <c r="B5004" s="9" t="str">
        <f t="shared" si="78"/>
        <v>Didymopanax mac</v>
      </c>
      <c r="C5004" s="9" t="e" cm="1">
        <f t="array" aca="1" ref="C5004" ca="1">LEFT(K5004,$C$19743)&amp;"-"&amp;RIGHT(SUBSTITUTE(SUBSTITUTE(TiraAcento(E5004),"-","")," ",""),$C$19744)</f>
        <v>#NAME?</v>
      </c>
      <c r="D5004" s="9" t="s">
        <v>4363</v>
      </c>
      <c r="E5004" s="9" t="s">
        <v>4365</v>
      </c>
      <c r="F5004" s="9" t="s">
        <v>15881</v>
      </c>
      <c r="G5004" s="9" t="s">
        <v>24412</v>
      </c>
      <c r="H5004" s="9" t="s">
        <v>4363</v>
      </c>
      <c r="I5004" s="9" t="s">
        <v>4350</v>
      </c>
      <c r="J5004" s="9" t="s">
        <v>40208</v>
      </c>
      <c r="K5004" s="9" t="s">
        <v>44710</v>
      </c>
    </row>
    <row r="5005" spans="1:11" x14ac:dyDescent="0.35">
      <c r="A5005" s="9">
        <v>5004</v>
      </c>
      <c r="B5005" s="9" t="str">
        <f t="shared" si="78"/>
        <v>Didymopanax mac</v>
      </c>
      <c r="C5005" s="9" t="e" cm="1">
        <f t="array" aca="1" ref="C5005" ca="1">LEFT(K5005,$C$19743)&amp;"-"&amp;RIGHT(SUBSTITUTE(SUBSTITUTE(TiraAcento(E5005),"-","")," ",""),$C$19744)</f>
        <v>#NAME?</v>
      </c>
      <c r="D5005" s="9" t="s">
        <v>4363</v>
      </c>
      <c r="E5005" s="9" t="s">
        <v>4366</v>
      </c>
      <c r="F5005" s="9" t="s">
        <v>15881</v>
      </c>
      <c r="G5005" s="9" t="s">
        <v>24413</v>
      </c>
      <c r="H5005" s="9" t="s">
        <v>4363</v>
      </c>
      <c r="I5005" s="9" t="s">
        <v>4350</v>
      </c>
      <c r="J5005" s="9" t="s">
        <v>40208</v>
      </c>
      <c r="K5005" s="9" t="s">
        <v>44711</v>
      </c>
    </row>
    <row r="5006" spans="1:11" x14ac:dyDescent="0.35">
      <c r="A5006" s="9">
        <v>5005</v>
      </c>
      <c r="B5006" s="9" t="str">
        <f t="shared" si="78"/>
        <v>Didymopanax mac</v>
      </c>
      <c r="C5006" s="9" t="e" cm="1">
        <f t="array" aca="1" ref="C5006" ca="1">LEFT(K5006,$C$19743)&amp;"-"&amp;RIGHT(SUBSTITUTE(SUBSTITUTE(TiraAcento(E5006),"-","")," ",""),$C$19744)</f>
        <v>#NAME?</v>
      </c>
      <c r="D5006" s="9" t="s">
        <v>4363</v>
      </c>
      <c r="E5006" s="9" t="s">
        <v>4367</v>
      </c>
      <c r="F5006" s="9" t="s">
        <v>15881</v>
      </c>
      <c r="G5006" s="9" t="s">
        <v>24414</v>
      </c>
      <c r="H5006" s="9" t="s">
        <v>4363</v>
      </c>
      <c r="I5006" s="9" t="s">
        <v>4350</v>
      </c>
      <c r="J5006" s="9" t="s">
        <v>40208</v>
      </c>
      <c r="K5006" s="9" t="s">
        <v>44712</v>
      </c>
    </row>
    <row r="5007" spans="1:11" x14ac:dyDescent="0.35">
      <c r="A5007" s="9">
        <v>5006</v>
      </c>
      <c r="B5007" s="9" t="str">
        <f t="shared" si="78"/>
        <v>Didymopanax mac</v>
      </c>
      <c r="C5007" s="9" t="e" cm="1">
        <f t="array" aca="1" ref="C5007" ca="1">LEFT(K5007,$C$19743)&amp;"-"&amp;RIGHT(SUBSTITUTE(SUBSTITUTE(TiraAcento(E5007),"-","")," ",""),$C$19744)</f>
        <v>#NAME?</v>
      </c>
      <c r="D5007" s="9" t="s">
        <v>4363</v>
      </c>
      <c r="E5007" s="9" t="s">
        <v>4354</v>
      </c>
      <c r="F5007" s="9" t="s">
        <v>15881</v>
      </c>
      <c r="G5007" s="9" t="s">
        <v>24415</v>
      </c>
      <c r="H5007" s="9" t="s">
        <v>4363</v>
      </c>
      <c r="I5007" s="9" t="s">
        <v>4350</v>
      </c>
      <c r="J5007" s="9" t="s">
        <v>40208</v>
      </c>
      <c r="K5007" s="9" t="s">
        <v>4354</v>
      </c>
    </row>
    <row r="5008" spans="1:11" x14ac:dyDescent="0.35">
      <c r="A5008" s="9">
        <v>5007</v>
      </c>
      <c r="B5008" s="9" t="str">
        <f t="shared" si="78"/>
        <v>Didymopanax mac</v>
      </c>
      <c r="C5008" s="9" t="e" cm="1">
        <f t="array" aca="1" ref="C5008" ca="1">LEFT(K5008,$C$19743)&amp;"-"&amp;RIGHT(SUBSTITUTE(SUBSTITUTE(TiraAcento(E5008),"-","")," ",""),$C$19744)</f>
        <v>#NAME?</v>
      </c>
      <c r="D5008" s="9" t="s">
        <v>4363</v>
      </c>
      <c r="E5008" s="9" t="s">
        <v>4368</v>
      </c>
      <c r="F5008" s="9" t="s">
        <v>15881</v>
      </c>
      <c r="G5008" s="9" t="s">
        <v>24416</v>
      </c>
      <c r="H5008" s="9" t="s">
        <v>4363</v>
      </c>
      <c r="I5008" s="9" t="s">
        <v>4350</v>
      </c>
      <c r="J5008" s="9" t="s">
        <v>40208</v>
      </c>
      <c r="K5008" s="9" t="s">
        <v>44713</v>
      </c>
    </row>
    <row r="5009" spans="1:11" x14ac:dyDescent="0.35">
      <c r="A5009" s="9">
        <v>5008</v>
      </c>
      <c r="B5009" s="9" t="str">
        <f t="shared" si="78"/>
        <v>Didymopanax mor</v>
      </c>
      <c r="C5009" s="9" t="e" cm="1">
        <f t="array" aca="1" ref="C5009" ca="1">LEFT(K5009,$C$19743)&amp;"-"&amp;RIGHT(SUBSTITUTE(SUBSTITUTE(TiraAcento(E5009),"-","")," ",""),$C$19744)</f>
        <v>#NAME?</v>
      </c>
      <c r="D5009" s="9" t="s">
        <v>4369</v>
      </c>
      <c r="E5009" s="9"/>
      <c r="F5009" s="9" t="s">
        <v>15882</v>
      </c>
      <c r="G5009" s="9" t="s">
        <v>24417</v>
      </c>
      <c r="H5009" s="9" t="s">
        <v>4369</v>
      </c>
      <c r="I5009" s="9" t="s">
        <v>4350</v>
      </c>
      <c r="J5009" s="9" t="s">
        <v>40209</v>
      </c>
      <c r="K5009" s="9" t="s">
        <v>42568</v>
      </c>
    </row>
    <row r="5010" spans="1:11" x14ac:dyDescent="0.35">
      <c r="A5010" s="9">
        <v>5009</v>
      </c>
      <c r="B5010" s="9" t="str">
        <f t="shared" si="78"/>
        <v>Didymopanax nav</v>
      </c>
      <c r="C5010" s="9" t="e" cm="1">
        <f t="array" aca="1" ref="C5010" ca="1">LEFT(K5010,$C$19743)&amp;"-"&amp;RIGHT(SUBSTITUTE(SUBSTITUTE(TiraAcento(E5010),"-","")," ",""),$C$19744)</f>
        <v>#NAME?</v>
      </c>
      <c r="D5010" s="9" t="s">
        <v>4370</v>
      </c>
      <c r="E5010" s="9" t="s">
        <v>4353</v>
      </c>
      <c r="F5010" s="9" t="s">
        <v>15883</v>
      </c>
      <c r="G5010" s="9" t="s">
        <v>24418</v>
      </c>
      <c r="H5010" s="9" t="s">
        <v>4370</v>
      </c>
      <c r="I5010" s="9" t="s">
        <v>4350</v>
      </c>
      <c r="J5010" s="9" t="s">
        <v>40210</v>
      </c>
      <c r="K5010" s="9" t="s">
        <v>4353</v>
      </c>
    </row>
    <row r="5011" spans="1:11" x14ac:dyDescent="0.35">
      <c r="A5011" s="9">
        <v>5010</v>
      </c>
      <c r="B5011" s="9" t="str">
        <f t="shared" si="78"/>
        <v>Didymopanax sp.</v>
      </c>
      <c r="C5011" s="9" t="e" cm="1">
        <f t="array" aca="1" ref="C5011" ca="1">LEFT(K5011,$C$19743)&amp;"-"&amp;RIGHT(SUBSTITUTE(SUBSTITUTE(TiraAcento(E5011),"-","")," ",""),$C$19744)</f>
        <v>#NAME?</v>
      </c>
      <c r="D5011" s="9" t="s">
        <v>4371</v>
      </c>
      <c r="E5011" s="9"/>
      <c r="F5011" s="9" t="s">
        <v>4371</v>
      </c>
      <c r="G5011" s="9" t="s">
        <v>24419</v>
      </c>
      <c r="H5011" s="9" t="s">
        <v>4371</v>
      </c>
      <c r="I5011" s="9" t="s">
        <v>4350</v>
      </c>
      <c r="J5011" s="9" t="s">
        <v>39157</v>
      </c>
      <c r="K5011" s="9" t="s">
        <v>42568</v>
      </c>
    </row>
    <row r="5012" spans="1:11" x14ac:dyDescent="0.35">
      <c r="A5012" s="9">
        <v>5011</v>
      </c>
      <c r="B5012" s="9" t="str">
        <f t="shared" si="78"/>
        <v>Dillenia ind</v>
      </c>
      <c r="C5012" s="9" t="e" cm="1">
        <f t="array" aca="1" ref="C5012" ca="1">LEFT(K5012,$C$19743)&amp;"-"&amp;RIGHT(SUBSTITUTE(SUBSTITUTE(TiraAcento(E5012),"-","")," ",""),$C$19744)</f>
        <v>#NAME?</v>
      </c>
      <c r="D5012" s="9" t="s">
        <v>4372</v>
      </c>
      <c r="E5012" s="9" t="s">
        <v>4373</v>
      </c>
      <c r="F5012" s="9" t="s">
        <v>15884</v>
      </c>
      <c r="G5012" s="9" t="s">
        <v>24420</v>
      </c>
      <c r="H5012" s="9" t="s">
        <v>4372</v>
      </c>
      <c r="I5012" s="9" t="s">
        <v>40211</v>
      </c>
      <c r="J5012" s="9" t="s">
        <v>40212</v>
      </c>
      <c r="K5012" s="9" t="s">
        <v>44714</v>
      </c>
    </row>
    <row r="5013" spans="1:11" x14ac:dyDescent="0.35">
      <c r="A5013" s="9">
        <v>5012</v>
      </c>
      <c r="B5013" s="9" t="str">
        <f t="shared" si="78"/>
        <v>Dillenia ind</v>
      </c>
      <c r="C5013" s="9" t="e" cm="1">
        <f t="array" aca="1" ref="C5013" ca="1">LEFT(K5013,$C$19743)&amp;"-"&amp;RIGHT(SUBSTITUTE(SUBSTITUTE(TiraAcento(E5013),"-","")," ",""),$C$19744)</f>
        <v>#NAME?</v>
      </c>
      <c r="D5013" s="9" t="s">
        <v>4372</v>
      </c>
      <c r="E5013" s="9" t="s">
        <v>4374</v>
      </c>
      <c r="F5013" s="9" t="s">
        <v>15884</v>
      </c>
      <c r="G5013" s="9" t="s">
        <v>24421</v>
      </c>
      <c r="H5013" s="9" t="s">
        <v>4372</v>
      </c>
      <c r="I5013" s="9" t="s">
        <v>40211</v>
      </c>
      <c r="J5013" s="9" t="s">
        <v>40212</v>
      </c>
      <c r="K5013" s="9" t="s">
        <v>44715</v>
      </c>
    </row>
    <row r="5014" spans="1:11" x14ac:dyDescent="0.35">
      <c r="A5014" s="9">
        <v>5013</v>
      </c>
      <c r="B5014" s="9" t="str">
        <f t="shared" si="78"/>
        <v>Dillenia ind</v>
      </c>
      <c r="C5014" s="9" t="e" cm="1">
        <f t="array" aca="1" ref="C5014" ca="1">LEFT(K5014,$C$19743)&amp;"-"&amp;RIGHT(SUBSTITUTE(SUBSTITUTE(TiraAcento(E5014),"-","")," ",""),$C$19744)</f>
        <v>#NAME?</v>
      </c>
      <c r="D5014" s="9" t="s">
        <v>4372</v>
      </c>
      <c r="E5014" s="9" t="s">
        <v>4375</v>
      </c>
      <c r="F5014" s="9" t="s">
        <v>15884</v>
      </c>
      <c r="G5014" s="9" t="s">
        <v>24422</v>
      </c>
      <c r="H5014" s="9" t="s">
        <v>4372</v>
      </c>
      <c r="I5014" s="9" t="s">
        <v>40211</v>
      </c>
      <c r="J5014" s="9" t="s">
        <v>40212</v>
      </c>
      <c r="K5014" s="9" t="s">
        <v>44716</v>
      </c>
    </row>
    <row r="5015" spans="1:11" x14ac:dyDescent="0.35">
      <c r="A5015" s="9">
        <v>5014</v>
      </c>
      <c r="B5015" s="9" t="str">
        <f t="shared" si="78"/>
        <v>Dillenia ind</v>
      </c>
      <c r="C5015" s="9" t="e" cm="1">
        <f t="array" aca="1" ref="C5015" ca="1">LEFT(K5015,$C$19743)&amp;"-"&amp;RIGHT(SUBSTITUTE(SUBSTITUTE(TiraAcento(E5015),"-","")," ",""),$C$19744)</f>
        <v>#NAME?</v>
      </c>
      <c r="D5015" s="9" t="s">
        <v>4372</v>
      </c>
      <c r="E5015" s="9" t="s">
        <v>4376</v>
      </c>
      <c r="F5015" s="9" t="s">
        <v>15884</v>
      </c>
      <c r="G5015" s="9" t="s">
        <v>24423</v>
      </c>
      <c r="H5015" s="9" t="s">
        <v>4372</v>
      </c>
      <c r="I5015" s="9" t="s">
        <v>40211</v>
      </c>
      <c r="J5015" s="9" t="s">
        <v>40212</v>
      </c>
      <c r="K5015" s="9" t="s">
        <v>41313</v>
      </c>
    </row>
    <row r="5016" spans="1:11" x14ac:dyDescent="0.35">
      <c r="A5016" s="9">
        <v>5015</v>
      </c>
      <c r="B5016" s="9" t="str">
        <f t="shared" si="78"/>
        <v>Dilodendron bip</v>
      </c>
      <c r="C5016" s="9" t="e" cm="1">
        <f t="array" aca="1" ref="C5016" ca="1">LEFT(K5016,$C$19743)&amp;"-"&amp;RIGHT(SUBSTITUTE(SUBSTITUTE(TiraAcento(E5016),"-","")," ",""),$C$19744)</f>
        <v>#NAME?</v>
      </c>
      <c r="D5016" s="9" t="s">
        <v>4377</v>
      </c>
      <c r="E5016" s="9" t="s">
        <v>713</v>
      </c>
      <c r="F5016" s="9" t="s">
        <v>15885</v>
      </c>
      <c r="G5016" s="9" t="s">
        <v>24424</v>
      </c>
      <c r="H5016" s="9" t="s">
        <v>4377</v>
      </c>
      <c r="I5016" s="9" t="s">
        <v>40213</v>
      </c>
      <c r="J5016" s="9" t="s">
        <v>40214</v>
      </c>
      <c r="K5016" s="9" t="s">
        <v>42880</v>
      </c>
    </row>
    <row r="5017" spans="1:11" x14ac:dyDescent="0.35">
      <c r="A5017" s="9">
        <v>5016</v>
      </c>
      <c r="B5017" s="9" t="str">
        <f t="shared" si="78"/>
        <v>Dilodendron bip</v>
      </c>
      <c r="C5017" s="9" t="e" cm="1">
        <f t="array" aca="1" ref="C5017" ca="1">LEFT(K5017,$C$19743)&amp;"-"&amp;RIGHT(SUBSTITUTE(SUBSTITUTE(TiraAcento(E5017),"-","")," ",""),$C$19744)</f>
        <v>#NAME?</v>
      </c>
      <c r="D5017" s="9" t="s">
        <v>4377</v>
      </c>
      <c r="E5017" s="9" t="s">
        <v>4378</v>
      </c>
      <c r="F5017" s="9" t="s">
        <v>15885</v>
      </c>
      <c r="G5017" s="9" t="s">
        <v>24425</v>
      </c>
      <c r="H5017" s="9" t="s">
        <v>4377</v>
      </c>
      <c r="I5017" s="9" t="s">
        <v>40213</v>
      </c>
      <c r="J5017" s="9" t="s">
        <v>40214</v>
      </c>
      <c r="K5017" s="9" t="s">
        <v>44717</v>
      </c>
    </row>
    <row r="5018" spans="1:11" x14ac:dyDescent="0.35">
      <c r="A5018" s="9">
        <v>5017</v>
      </c>
      <c r="B5018" s="9" t="str">
        <f t="shared" si="78"/>
        <v>Dilodendron bip</v>
      </c>
      <c r="C5018" s="9" t="e" cm="1">
        <f t="array" aca="1" ref="C5018" ca="1">LEFT(K5018,$C$19743)&amp;"-"&amp;RIGHT(SUBSTITUTE(SUBSTITUTE(TiraAcento(E5018),"-","")," ",""),$C$19744)</f>
        <v>#NAME?</v>
      </c>
      <c r="D5018" s="9" t="s">
        <v>4377</v>
      </c>
      <c r="E5018" s="9" t="s">
        <v>237</v>
      </c>
      <c r="F5018" s="9" t="s">
        <v>15885</v>
      </c>
      <c r="G5018" s="9" t="s">
        <v>24426</v>
      </c>
      <c r="H5018" s="9" t="s">
        <v>4377</v>
      </c>
      <c r="I5018" s="9" t="s">
        <v>40213</v>
      </c>
      <c r="J5018" s="9" t="s">
        <v>40214</v>
      </c>
      <c r="K5018" s="9" t="s">
        <v>237</v>
      </c>
    </row>
    <row r="5019" spans="1:11" x14ac:dyDescent="0.35">
      <c r="A5019" s="9">
        <v>5018</v>
      </c>
      <c r="B5019" s="9" t="str">
        <f t="shared" si="78"/>
        <v>Dilodendron bip</v>
      </c>
      <c r="C5019" s="9" t="e" cm="1">
        <f t="array" aca="1" ref="C5019" ca="1">LEFT(K5019,$C$19743)&amp;"-"&amp;RIGHT(SUBSTITUTE(SUBSTITUTE(TiraAcento(E5019),"-","")," ",""),$C$19744)</f>
        <v>#NAME?</v>
      </c>
      <c r="D5019" s="9" t="s">
        <v>4377</v>
      </c>
      <c r="E5019" s="9" t="s">
        <v>42</v>
      </c>
      <c r="F5019" s="9" t="s">
        <v>15885</v>
      </c>
      <c r="G5019" s="9" t="s">
        <v>24427</v>
      </c>
      <c r="H5019" s="9" t="s">
        <v>4377</v>
      </c>
      <c r="I5019" s="9" t="s">
        <v>40213</v>
      </c>
      <c r="J5019" s="9" t="s">
        <v>40214</v>
      </c>
      <c r="K5019" s="9" t="s">
        <v>42561</v>
      </c>
    </row>
    <row r="5020" spans="1:11" x14ac:dyDescent="0.35">
      <c r="A5020" s="9">
        <v>5019</v>
      </c>
      <c r="B5020" s="9" t="str">
        <f t="shared" si="78"/>
        <v>Dilodendron bip</v>
      </c>
      <c r="C5020" s="9" t="e" cm="1">
        <f t="array" aca="1" ref="C5020" ca="1">LEFT(K5020,$C$19743)&amp;"-"&amp;RIGHT(SUBSTITUTE(SUBSTITUTE(TiraAcento(E5020),"-","")," ",""),$C$19744)</f>
        <v>#NAME?</v>
      </c>
      <c r="D5020" s="9" t="s">
        <v>4377</v>
      </c>
      <c r="E5020" s="9" t="s">
        <v>4379</v>
      </c>
      <c r="F5020" s="9" t="s">
        <v>15885</v>
      </c>
      <c r="G5020" s="9" t="s">
        <v>24428</v>
      </c>
      <c r="H5020" s="9" t="s">
        <v>4377</v>
      </c>
      <c r="I5020" s="9" t="s">
        <v>40213</v>
      </c>
      <c r="J5020" s="9" t="s">
        <v>40214</v>
      </c>
      <c r="K5020" s="9" t="s">
        <v>44718</v>
      </c>
    </row>
    <row r="5021" spans="1:11" x14ac:dyDescent="0.35">
      <c r="A5021" s="9">
        <v>5020</v>
      </c>
      <c r="B5021" s="9" t="str">
        <f t="shared" si="78"/>
        <v>Dilodendron bip</v>
      </c>
      <c r="C5021" s="9" t="e" cm="1">
        <f t="array" aca="1" ref="C5021" ca="1">LEFT(K5021,$C$19743)&amp;"-"&amp;RIGHT(SUBSTITUTE(SUBSTITUTE(TiraAcento(E5021),"-","")," ",""),$C$19744)</f>
        <v>#NAME?</v>
      </c>
      <c r="D5021" s="9" t="s">
        <v>4377</v>
      </c>
      <c r="E5021" s="9" t="s">
        <v>4380</v>
      </c>
      <c r="F5021" s="9" t="s">
        <v>15885</v>
      </c>
      <c r="G5021" s="9" t="s">
        <v>24429</v>
      </c>
      <c r="H5021" s="9" t="s">
        <v>4377</v>
      </c>
      <c r="I5021" s="9" t="s">
        <v>40213</v>
      </c>
      <c r="J5021" s="9" t="s">
        <v>40214</v>
      </c>
      <c r="K5021" s="9" t="s">
        <v>44719</v>
      </c>
    </row>
    <row r="5022" spans="1:11" x14ac:dyDescent="0.35">
      <c r="A5022" s="9">
        <v>5021</v>
      </c>
      <c r="B5022" s="9" t="str">
        <f t="shared" si="78"/>
        <v>Dilodendron bip</v>
      </c>
      <c r="C5022" s="9" t="e" cm="1">
        <f t="array" aca="1" ref="C5022" ca="1">LEFT(K5022,$C$19743)&amp;"-"&amp;RIGHT(SUBSTITUTE(SUBSTITUTE(TiraAcento(E5022),"-","")," ",""),$C$19744)</f>
        <v>#NAME?</v>
      </c>
      <c r="D5022" s="9" t="s">
        <v>4377</v>
      </c>
      <c r="E5022" s="9" t="s">
        <v>3458</v>
      </c>
      <c r="F5022" s="9" t="s">
        <v>15885</v>
      </c>
      <c r="G5022" s="9" t="s">
        <v>24430</v>
      </c>
      <c r="H5022" s="9" t="s">
        <v>4377</v>
      </c>
      <c r="I5022" s="9" t="s">
        <v>40213</v>
      </c>
      <c r="J5022" s="9" t="s">
        <v>40214</v>
      </c>
      <c r="K5022" s="9" t="s">
        <v>44280</v>
      </c>
    </row>
    <row r="5023" spans="1:11" x14ac:dyDescent="0.35">
      <c r="A5023" s="9">
        <v>5022</v>
      </c>
      <c r="B5023" s="9" t="str">
        <f t="shared" si="78"/>
        <v>Dilodendron bip</v>
      </c>
      <c r="C5023" s="9" t="e" cm="1">
        <f t="array" aca="1" ref="C5023" ca="1">LEFT(K5023,$C$19743)&amp;"-"&amp;RIGHT(SUBSTITUTE(SUBSTITUTE(TiraAcento(E5023),"-","")," ",""),$C$19744)</f>
        <v>#NAME?</v>
      </c>
      <c r="D5023" s="9" t="s">
        <v>4377</v>
      </c>
      <c r="E5023" s="9" t="s">
        <v>4381</v>
      </c>
      <c r="F5023" s="9" t="s">
        <v>15885</v>
      </c>
      <c r="G5023" s="9" t="s">
        <v>24431</v>
      </c>
      <c r="H5023" s="9" t="s">
        <v>4377</v>
      </c>
      <c r="I5023" s="9" t="s">
        <v>40213</v>
      </c>
      <c r="J5023" s="9" t="s">
        <v>40214</v>
      </c>
      <c r="K5023" s="9" t="s">
        <v>44720</v>
      </c>
    </row>
    <row r="5024" spans="1:11" x14ac:dyDescent="0.35">
      <c r="A5024" s="9">
        <v>5023</v>
      </c>
      <c r="B5024" s="9" t="str">
        <f t="shared" si="78"/>
        <v>Dimorphandra exa</v>
      </c>
      <c r="C5024" s="9" t="e" cm="1">
        <f t="array" aca="1" ref="C5024" ca="1">LEFT(K5024,$C$19743)&amp;"-"&amp;RIGHT(SUBSTITUTE(SUBSTITUTE(TiraAcento(E5024),"-","")," ",""),$C$19744)</f>
        <v>#NAME?</v>
      </c>
      <c r="D5024" s="9" t="s">
        <v>4382</v>
      </c>
      <c r="E5024" s="9" t="s">
        <v>4383</v>
      </c>
      <c r="F5024" s="9" t="s">
        <v>15886</v>
      </c>
      <c r="G5024" s="9" t="s">
        <v>24432</v>
      </c>
      <c r="H5024" s="9" t="s">
        <v>4382</v>
      </c>
      <c r="I5024" s="9" t="s">
        <v>40215</v>
      </c>
      <c r="J5024" s="9" t="s">
        <v>40216</v>
      </c>
      <c r="K5024" s="9" t="s">
        <v>44721</v>
      </c>
    </row>
    <row r="5025" spans="1:11" x14ac:dyDescent="0.35">
      <c r="A5025" s="9">
        <v>5024</v>
      </c>
      <c r="B5025" s="9" t="str">
        <f t="shared" si="78"/>
        <v>Dimorphandra exa</v>
      </c>
      <c r="C5025" s="9" t="e" cm="1">
        <f t="array" aca="1" ref="C5025" ca="1">LEFT(K5025,$C$19743)&amp;"-"&amp;RIGHT(SUBSTITUTE(SUBSTITUTE(TiraAcento(E5025),"-","")," ",""),$C$19744)</f>
        <v>#NAME?</v>
      </c>
      <c r="D5025" s="9" t="s">
        <v>4382</v>
      </c>
      <c r="E5025" s="9" t="s">
        <v>4384</v>
      </c>
      <c r="F5025" s="9" t="s">
        <v>15886</v>
      </c>
      <c r="G5025" s="9" t="s">
        <v>24433</v>
      </c>
      <c r="H5025" s="9" t="s">
        <v>4382</v>
      </c>
      <c r="I5025" s="9" t="s">
        <v>40215</v>
      </c>
      <c r="J5025" s="9" t="s">
        <v>40216</v>
      </c>
      <c r="K5025" s="9" t="s">
        <v>44722</v>
      </c>
    </row>
    <row r="5026" spans="1:11" x14ac:dyDescent="0.35">
      <c r="A5026" s="9">
        <v>5025</v>
      </c>
      <c r="B5026" s="9" t="str">
        <f t="shared" si="78"/>
        <v>Dimorphandra exa</v>
      </c>
      <c r="C5026" s="9" t="e" cm="1">
        <f t="array" aca="1" ref="C5026" ca="1">LEFT(K5026,$C$19743)&amp;"-"&amp;RIGHT(SUBSTITUTE(SUBSTITUTE(TiraAcento(E5026),"-","")," ",""),$C$19744)</f>
        <v>#NAME?</v>
      </c>
      <c r="D5026" s="9" t="s">
        <v>4382</v>
      </c>
      <c r="E5026" s="9" t="s">
        <v>4385</v>
      </c>
      <c r="F5026" s="9" t="s">
        <v>15886</v>
      </c>
      <c r="G5026" s="9" t="s">
        <v>24434</v>
      </c>
      <c r="H5026" s="9" t="s">
        <v>4382</v>
      </c>
      <c r="I5026" s="9" t="s">
        <v>40215</v>
      </c>
      <c r="J5026" s="9" t="s">
        <v>40216</v>
      </c>
      <c r="K5026" s="9" t="s">
        <v>44723</v>
      </c>
    </row>
    <row r="5027" spans="1:11" x14ac:dyDescent="0.35">
      <c r="A5027" s="9">
        <v>5026</v>
      </c>
      <c r="B5027" s="9" t="str">
        <f t="shared" si="78"/>
        <v>Dimorphandra exa</v>
      </c>
      <c r="C5027" s="9" t="e" cm="1">
        <f t="array" aca="1" ref="C5027" ca="1">LEFT(K5027,$C$19743)&amp;"-"&amp;RIGHT(SUBSTITUTE(SUBSTITUTE(TiraAcento(E5027),"-","")," ",""),$C$19744)</f>
        <v>#NAME?</v>
      </c>
      <c r="D5027" s="9" t="s">
        <v>4382</v>
      </c>
      <c r="E5027" s="9" t="s">
        <v>512</v>
      </c>
      <c r="F5027" s="9" t="s">
        <v>15886</v>
      </c>
      <c r="G5027" s="9" t="s">
        <v>24435</v>
      </c>
      <c r="H5027" s="9" t="s">
        <v>4382</v>
      </c>
      <c r="I5027" s="9" t="s">
        <v>40215</v>
      </c>
      <c r="J5027" s="9" t="s">
        <v>40216</v>
      </c>
      <c r="K5027" s="9" t="s">
        <v>42789</v>
      </c>
    </row>
    <row r="5028" spans="1:11" x14ac:dyDescent="0.35">
      <c r="A5028" s="9">
        <v>5027</v>
      </c>
      <c r="B5028" s="9" t="str">
        <f t="shared" si="78"/>
        <v>Dimorphandra gar</v>
      </c>
      <c r="C5028" s="9" t="e" cm="1">
        <f t="array" aca="1" ref="C5028" ca="1">LEFT(K5028,$C$19743)&amp;"-"&amp;RIGHT(SUBSTITUTE(SUBSTITUTE(TiraAcento(E5028),"-","")," ",""),$C$19744)</f>
        <v>#NAME?</v>
      </c>
      <c r="D5028" s="9" t="s">
        <v>4386</v>
      </c>
      <c r="E5028" s="9" t="s">
        <v>1113</v>
      </c>
      <c r="F5028" s="9" t="s">
        <v>15887</v>
      </c>
      <c r="G5028" s="9" t="s">
        <v>24436</v>
      </c>
      <c r="H5028" s="9" t="s">
        <v>4386</v>
      </c>
      <c r="I5028" s="9" t="s">
        <v>40215</v>
      </c>
      <c r="J5028" s="9" t="s">
        <v>39850</v>
      </c>
      <c r="K5028" s="9" t="s">
        <v>43098</v>
      </c>
    </row>
    <row r="5029" spans="1:11" x14ac:dyDescent="0.35">
      <c r="A5029" s="9">
        <v>5028</v>
      </c>
      <c r="B5029" s="9" t="str">
        <f t="shared" si="78"/>
        <v>Dimorphandra gar</v>
      </c>
      <c r="C5029" s="9" t="e" cm="1">
        <f t="array" aca="1" ref="C5029" ca="1">LEFT(K5029,$C$19743)&amp;"-"&amp;RIGHT(SUBSTITUTE(SUBSTITUTE(TiraAcento(E5029),"-","")," ",""),$C$19744)</f>
        <v>#NAME?</v>
      </c>
      <c r="D5029" s="9" t="s">
        <v>4386</v>
      </c>
      <c r="E5029" s="9" t="s">
        <v>709</v>
      </c>
      <c r="F5029" s="9" t="s">
        <v>15887</v>
      </c>
      <c r="G5029" s="9" t="s">
        <v>24437</v>
      </c>
      <c r="H5029" s="9" t="s">
        <v>4386</v>
      </c>
      <c r="I5029" s="9" t="s">
        <v>40215</v>
      </c>
      <c r="J5029" s="9" t="s">
        <v>39850</v>
      </c>
      <c r="K5029" s="9" t="s">
        <v>709</v>
      </c>
    </row>
    <row r="5030" spans="1:11" x14ac:dyDescent="0.35">
      <c r="A5030" s="9">
        <v>5029</v>
      </c>
      <c r="B5030" s="9" t="str">
        <f t="shared" si="78"/>
        <v>Dimorphandra gar</v>
      </c>
      <c r="C5030" s="9" t="e" cm="1">
        <f t="array" aca="1" ref="C5030" ca="1">LEFT(K5030,$C$19743)&amp;"-"&amp;RIGHT(SUBSTITUTE(SUBSTITUTE(TiraAcento(E5030),"-","")," ",""),$C$19744)</f>
        <v>#NAME?</v>
      </c>
      <c r="D5030" s="9" t="s">
        <v>4386</v>
      </c>
      <c r="E5030" s="9" t="s">
        <v>4385</v>
      </c>
      <c r="F5030" s="9" t="s">
        <v>15887</v>
      </c>
      <c r="G5030" s="9" t="s">
        <v>24438</v>
      </c>
      <c r="H5030" s="9" t="s">
        <v>4386</v>
      </c>
      <c r="I5030" s="9" t="s">
        <v>40215</v>
      </c>
      <c r="J5030" s="9" t="s">
        <v>39850</v>
      </c>
      <c r="K5030" s="9" t="s">
        <v>44723</v>
      </c>
    </row>
    <row r="5031" spans="1:11" x14ac:dyDescent="0.35">
      <c r="A5031" s="9">
        <v>5030</v>
      </c>
      <c r="B5031" s="9" t="str">
        <f t="shared" si="78"/>
        <v>Dimorphandra gar</v>
      </c>
      <c r="C5031" s="9" t="e" cm="1">
        <f t="array" aca="1" ref="C5031" ca="1">LEFT(K5031,$C$19743)&amp;"-"&amp;RIGHT(SUBSTITUTE(SUBSTITUTE(TiraAcento(E5031),"-","")," ",""),$C$19744)</f>
        <v>#NAME?</v>
      </c>
      <c r="D5031" s="9" t="s">
        <v>4386</v>
      </c>
      <c r="E5031" s="9" t="s">
        <v>4387</v>
      </c>
      <c r="F5031" s="9" t="s">
        <v>15887</v>
      </c>
      <c r="G5031" s="9" t="s">
        <v>24439</v>
      </c>
      <c r="H5031" s="9" t="s">
        <v>4386</v>
      </c>
      <c r="I5031" s="9" t="s">
        <v>40215</v>
      </c>
      <c r="J5031" s="9" t="s">
        <v>39850</v>
      </c>
      <c r="K5031" s="9" t="s">
        <v>44724</v>
      </c>
    </row>
    <row r="5032" spans="1:11" x14ac:dyDescent="0.35">
      <c r="A5032" s="9">
        <v>5031</v>
      </c>
      <c r="B5032" s="9" t="str">
        <f t="shared" si="78"/>
        <v>Dimorphandra gar</v>
      </c>
      <c r="C5032" s="9" t="e" cm="1">
        <f t="array" aca="1" ref="C5032" ca="1">LEFT(K5032,$C$19743)&amp;"-"&amp;RIGHT(SUBSTITUTE(SUBSTITUTE(TiraAcento(E5032),"-","")," ",""),$C$19744)</f>
        <v>#NAME?</v>
      </c>
      <c r="D5032" s="9" t="s">
        <v>4386</v>
      </c>
      <c r="E5032" s="9" t="s">
        <v>710</v>
      </c>
      <c r="F5032" s="9" t="s">
        <v>15887</v>
      </c>
      <c r="G5032" s="9" t="s">
        <v>24440</v>
      </c>
      <c r="H5032" s="9" t="s">
        <v>4386</v>
      </c>
      <c r="I5032" s="9" t="s">
        <v>40215</v>
      </c>
      <c r="J5032" s="9" t="s">
        <v>39850</v>
      </c>
      <c r="K5032" s="9" t="s">
        <v>710</v>
      </c>
    </row>
    <row r="5033" spans="1:11" x14ac:dyDescent="0.35">
      <c r="A5033" s="9">
        <v>5032</v>
      </c>
      <c r="B5033" s="9" t="str">
        <f t="shared" si="78"/>
        <v>Dimorphandra gar</v>
      </c>
      <c r="C5033" s="9" t="e" cm="1">
        <f t="array" aca="1" ref="C5033" ca="1">LEFT(K5033,$C$19743)&amp;"-"&amp;RIGHT(SUBSTITUTE(SUBSTITUTE(TiraAcento(E5033),"-","")," ",""),$C$19744)</f>
        <v>#NAME?</v>
      </c>
      <c r="D5033" s="9" t="s">
        <v>4386</v>
      </c>
      <c r="E5033" s="9" t="s">
        <v>4388</v>
      </c>
      <c r="F5033" s="9" t="s">
        <v>15887</v>
      </c>
      <c r="G5033" s="9" t="s">
        <v>24441</v>
      </c>
      <c r="H5033" s="9" t="s">
        <v>4386</v>
      </c>
      <c r="I5033" s="9" t="s">
        <v>40215</v>
      </c>
      <c r="J5033" s="9" t="s">
        <v>39850</v>
      </c>
      <c r="K5033" s="9" t="s">
        <v>44725</v>
      </c>
    </row>
    <row r="5034" spans="1:11" x14ac:dyDescent="0.35">
      <c r="A5034" s="9">
        <v>5033</v>
      </c>
      <c r="B5034" s="9" t="str">
        <f t="shared" si="78"/>
        <v>Dimorphandra gar</v>
      </c>
      <c r="C5034" s="9" t="e" cm="1">
        <f t="array" aca="1" ref="C5034" ca="1">LEFT(K5034,$C$19743)&amp;"-"&amp;RIGHT(SUBSTITUTE(SUBSTITUTE(TiraAcento(E5034),"-","")," ",""),$C$19744)</f>
        <v>#NAME?</v>
      </c>
      <c r="D5034" s="9" t="s">
        <v>4386</v>
      </c>
      <c r="E5034" s="9" t="s">
        <v>2233</v>
      </c>
      <c r="F5034" s="9" t="s">
        <v>15887</v>
      </c>
      <c r="G5034" s="9" t="s">
        <v>24442</v>
      </c>
      <c r="H5034" s="9" t="s">
        <v>4386</v>
      </c>
      <c r="I5034" s="9" t="s">
        <v>40215</v>
      </c>
      <c r="J5034" s="9" t="s">
        <v>39850</v>
      </c>
      <c r="K5034" s="9" t="s">
        <v>2233</v>
      </c>
    </row>
    <row r="5035" spans="1:11" x14ac:dyDescent="0.35">
      <c r="A5035" s="9">
        <v>5034</v>
      </c>
      <c r="B5035" s="9" t="str">
        <f t="shared" si="78"/>
        <v>Dimorphandra gla</v>
      </c>
      <c r="C5035" s="9" t="e" cm="1">
        <f t="array" aca="1" ref="C5035" ca="1">LEFT(K5035,$C$19743)&amp;"-"&amp;RIGHT(SUBSTITUTE(SUBSTITUTE(TiraAcento(E5035),"-","")," ",""),$C$19744)</f>
        <v>#NAME?</v>
      </c>
      <c r="D5035" s="9" t="s">
        <v>4389</v>
      </c>
      <c r="E5035" s="9" t="s">
        <v>4390</v>
      </c>
      <c r="F5035" s="9" t="s">
        <v>15888</v>
      </c>
      <c r="G5035" s="9" t="s">
        <v>24443</v>
      </c>
      <c r="H5035" s="9" t="s">
        <v>4389</v>
      </c>
      <c r="I5035" s="9" t="s">
        <v>40215</v>
      </c>
      <c r="J5035" s="9" t="s">
        <v>40217</v>
      </c>
      <c r="K5035" s="9" t="s">
        <v>44726</v>
      </c>
    </row>
    <row r="5036" spans="1:11" x14ac:dyDescent="0.35">
      <c r="A5036" s="9">
        <v>5035</v>
      </c>
      <c r="B5036" s="9" t="str">
        <f t="shared" si="78"/>
        <v>Dimorphandra gla</v>
      </c>
      <c r="C5036" s="9" t="e" cm="1">
        <f t="array" aca="1" ref="C5036" ca="1">LEFT(K5036,$C$19743)&amp;"-"&amp;RIGHT(SUBSTITUTE(SUBSTITUTE(TiraAcento(E5036),"-","")," ",""),$C$19744)</f>
        <v>#NAME?</v>
      </c>
      <c r="D5036" s="9" t="s">
        <v>4389</v>
      </c>
      <c r="E5036" s="9" t="s">
        <v>4391</v>
      </c>
      <c r="F5036" s="9" t="s">
        <v>15888</v>
      </c>
      <c r="G5036" s="9" t="s">
        <v>24444</v>
      </c>
      <c r="H5036" s="9" t="s">
        <v>4389</v>
      </c>
      <c r="I5036" s="9" t="s">
        <v>40215</v>
      </c>
      <c r="J5036" s="9" t="s">
        <v>40217</v>
      </c>
      <c r="K5036" s="9" t="s">
        <v>44727</v>
      </c>
    </row>
    <row r="5037" spans="1:11" x14ac:dyDescent="0.35">
      <c r="A5037" s="9">
        <v>5036</v>
      </c>
      <c r="B5037" s="9" t="str">
        <f t="shared" si="78"/>
        <v>Dimorphandra gui</v>
      </c>
      <c r="C5037" s="9" t="e" cm="1">
        <f t="array" aca="1" ref="C5037" ca="1">LEFT(K5037,$C$19743)&amp;"-"&amp;RIGHT(SUBSTITUTE(SUBSTITUTE(TiraAcento(E5037),"-","")," ",""),$C$19744)</f>
        <v>#NAME?</v>
      </c>
      <c r="D5037" s="9" t="s">
        <v>4392</v>
      </c>
      <c r="E5037" s="9"/>
      <c r="F5037" s="9" t="s">
        <v>15889</v>
      </c>
      <c r="G5037" s="9" t="s">
        <v>24445</v>
      </c>
      <c r="H5037" s="9" t="s">
        <v>4392</v>
      </c>
      <c r="I5037" s="9" t="s">
        <v>40215</v>
      </c>
      <c r="J5037" s="9" t="s">
        <v>39197</v>
      </c>
      <c r="K5037" s="9" t="s">
        <v>42568</v>
      </c>
    </row>
    <row r="5038" spans="1:11" x14ac:dyDescent="0.35">
      <c r="A5038" s="9">
        <v>5037</v>
      </c>
      <c r="B5038" s="9" t="str">
        <f t="shared" si="78"/>
        <v>Dimorphandra mac</v>
      </c>
      <c r="C5038" s="9" t="e" cm="1">
        <f t="array" aca="1" ref="C5038" ca="1">LEFT(K5038,$C$19743)&amp;"-"&amp;RIGHT(SUBSTITUTE(SUBSTITUTE(TiraAcento(E5038),"-","")," ",""),$C$19744)</f>
        <v>#NAME?</v>
      </c>
      <c r="D5038" s="9" t="s">
        <v>4393</v>
      </c>
      <c r="E5038" s="9" t="s">
        <v>4394</v>
      </c>
      <c r="F5038" s="9" t="s">
        <v>15890</v>
      </c>
      <c r="G5038" s="9" t="s">
        <v>24446</v>
      </c>
      <c r="H5038" s="9" t="s">
        <v>4393</v>
      </c>
      <c r="I5038" s="9" t="s">
        <v>40215</v>
      </c>
      <c r="J5038" s="9" t="s">
        <v>39624</v>
      </c>
      <c r="K5038" s="9" t="s">
        <v>44728</v>
      </c>
    </row>
    <row r="5039" spans="1:11" x14ac:dyDescent="0.35">
      <c r="A5039" s="9">
        <v>5038</v>
      </c>
      <c r="B5039" s="9" t="str">
        <f t="shared" si="78"/>
        <v>Dimorphandra mac</v>
      </c>
      <c r="C5039" s="9" t="e" cm="1">
        <f t="array" aca="1" ref="C5039" ca="1">LEFT(K5039,$C$19743)&amp;"-"&amp;RIGHT(SUBSTITUTE(SUBSTITUTE(TiraAcento(E5039),"-","")," ",""),$C$19744)</f>
        <v>#NAME?</v>
      </c>
      <c r="D5039" s="9" t="s">
        <v>4393</v>
      </c>
      <c r="E5039" s="9" t="s">
        <v>4395</v>
      </c>
      <c r="F5039" s="9" t="s">
        <v>15890</v>
      </c>
      <c r="G5039" s="9" t="s">
        <v>24447</v>
      </c>
      <c r="H5039" s="9" t="s">
        <v>4393</v>
      </c>
      <c r="I5039" s="9" t="s">
        <v>40215</v>
      </c>
      <c r="J5039" s="9" t="s">
        <v>39624</v>
      </c>
      <c r="K5039" s="9" t="s">
        <v>44729</v>
      </c>
    </row>
    <row r="5040" spans="1:11" x14ac:dyDescent="0.35">
      <c r="A5040" s="9">
        <v>5039</v>
      </c>
      <c r="B5040" s="9" t="str">
        <f t="shared" si="78"/>
        <v>Dimorphandra mac</v>
      </c>
      <c r="C5040" s="9" t="e" cm="1">
        <f t="array" aca="1" ref="C5040" ca="1">LEFT(K5040,$C$19743)&amp;"-"&amp;RIGHT(SUBSTITUTE(SUBSTITUTE(TiraAcento(E5040),"-","")," ",""),$C$19744)</f>
        <v>#NAME?</v>
      </c>
      <c r="D5040" s="9" t="s">
        <v>4393</v>
      </c>
      <c r="E5040" s="9" t="s">
        <v>4396</v>
      </c>
      <c r="F5040" s="9" t="s">
        <v>15890</v>
      </c>
      <c r="G5040" s="9" t="s">
        <v>24448</v>
      </c>
      <c r="H5040" s="9" t="s">
        <v>4393</v>
      </c>
      <c r="I5040" s="9" t="s">
        <v>40215</v>
      </c>
      <c r="J5040" s="9" t="s">
        <v>39624</v>
      </c>
      <c r="K5040" s="9" t="s">
        <v>44730</v>
      </c>
    </row>
    <row r="5041" spans="1:11" x14ac:dyDescent="0.35">
      <c r="A5041" s="9">
        <v>5040</v>
      </c>
      <c r="B5041" s="9" t="str">
        <f t="shared" si="78"/>
        <v>Dimorphandra mac</v>
      </c>
      <c r="C5041" s="9" t="e" cm="1">
        <f t="array" aca="1" ref="C5041" ca="1">LEFT(K5041,$C$19743)&amp;"-"&amp;RIGHT(SUBSTITUTE(SUBSTITUTE(TiraAcento(E5041),"-","")," ",""),$C$19744)</f>
        <v>#NAME?</v>
      </c>
      <c r="D5041" s="9" t="s">
        <v>4393</v>
      </c>
      <c r="E5041" s="9" t="s">
        <v>4397</v>
      </c>
      <c r="F5041" s="9" t="s">
        <v>15890</v>
      </c>
      <c r="G5041" s="9" t="s">
        <v>24449</v>
      </c>
      <c r="H5041" s="9" t="s">
        <v>4393</v>
      </c>
      <c r="I5041" s="9" t="s">
        <v>40215</v>
      </c>
      <c r="J5041" s="9" t="s">
        <v>39624</v>
      </c>
      <c r="K5041" s="9" t="s">
        <v>44731</v>
      </c>
    </row>
    <row r="5042" spans="1:11" x14ac:dyDescent="0.35">
      <c r="A5042" s="9">
        <v>5041</v>
      </c>
      <c r="B5042" s="9" t="str">
        <f t="shared" si="78"/>
        <v>Dimorphandra mac</v>
      </c>
      <c r="C5042" s="9" t="e" cm="1">
        <f t="array" aca="1" ref="C5042" ca="1">LEFT(K5042,$C$19743)&amp;"-"&amp;RIGHT(SUBSTITUTE(SUBSTITUTE(TiraAcento(E5042),"-","")," ",""),$C$19744)</f>
        <v>#NAME?</v>
      </c>
      <c r="D5042" s="9" t="s">
        <v>4393</v>
      </c>
      <c r="E5042" s="9" t="s">
        <v>4398</v>
      </c>
      <c r="F5042" s="9" t="s">
        <v>15890</v>
      </c>
      <c r="G5042" s="9" t="s">
        <v>24450</v>
      </c>
      <c r="H5042" s="9" t="s">
        <v>4393</v>
      </c>
      <c r="I5042" s="9" t="s">
        <v>40215</v>
      </c>
      <c r="J5042" s="9" t="s">
        <v>39624</v>
      </c>
      <c r="K5042" s="9" t="s">
        <v>44732</v>
      </c>
    </row>
    <row r="5043" spans="1:11" x14ac:dyDescent="0.35">
      <c r="A5043" s="9">
        <v>5042</v>
      </c>
      <c r="B5043" s="9" t="str">
        <f t="shared" si="78"/>
        <v>Dimorphandra mac</v>
      </c>
      <c r="C5043" s="9" t="e" cm="1">
        <f t="array" aca="1" ref="C5043" ca="1">LEFT(K5043,$C$19743)&amp;"-"&amp;RIGHT(SUBSTITUTE(SUBSTITUTE(TiraAcento(E5043),"-","")," ",""),$C$19744)</f>
        <v>#NAME?</v>
      </c>
      <c r="D5043" s="9" t="s">
        <v>4393</v>
      </c>
      <c r="E5043" s="9" t="s">
        <v>4399</v>
      </c>
      <c r="F5043" s="9" t="s">
        <v>15890</v>
      </c>
      <c r="G5043" s="9" t="s">
        <v>24451</v>
      </c>
      <c r="H5043" s="9" t="s">
        <v>4393</v>
      </c>
      <c r="I5043" s="9" t="s">
        <v>40215</v>
      </c>
      <c r="J5043" s="9" t="s">
        <v>39624</v>
      </c>
      <c r="K5043" s="9" t="s">
        <v>4399</v>
      </c>
    </row>
    <row r="5044" spans="1:11" x14ac:dyDescent="0.35">
      <c r="A5044" s="9">
        <v>5043</v>
      </c>
      <c r="B5044" s="9" t="str">
        <f t="shared" si="78"/>
        <v>Dimorphandra mac</v>
      </c>
      <c r="C5044" s="9" t="e" cm="1">
        <f t="array" aca="1" ref="C5044" ca="1">LEFT(K5044,$C$19743)&amp;"-"&amp;RIGHT(SUBSTITUTE(SUBSTITUTE(TiraAcento(E5044),"-","")," ",""),$C$19744)</f>
        <v>#NAME?</v>
      </c>
      <c r="D5044" s="9" t="s">
        <v>4393</v>
      </c>
      <c r="E5044" s="9" t="s">
        <v>4400</v>
      </c>
      <c r="F5044" s="9" t="s">
        <v>15890</v>
      </c>
      <c r="G5044" s="9" t="s">
        <v>24452</v>
      </c>
      <c r="H5044" s="9" t="s">
        <v>4393</v>
      </c>
      <c r="I5044" s="9" t="s">
        <v>40215</v>
      </c>
      <c r="J5044" s="9" t="s">
        <v>39624</v>
      </c>
      <c r="K5044" s="9" t="s">
        <v>44733</v>
      </c>
    </row>
    <row r="5045" spans="1:11" x14ac:dyDescent="0.35">
      <c r="A5045" s="9">
        <v>5044</v>
      </c>
      <c r="B5045" s="9" t="str">
        <f t="shared" si="78"/>
        <v>Dimorphandra mac</v>
      </c>
      <c r="C5045" s="9" t="e" cm="1">
        <f t="array" aca="1" ref="C5045" ca="1">LEFT(K5045,$C$19743)&amp;"-"&amp;RIGHT(SUBSTITUTE(SUBSTITUTE(TiraAcento(E5045),"-","")," ",""),$C$19744)</f>
        <v>#NAME?</v>
      </c>
      <c r="D5045" s="9" t="s">
        <v>4393</v>
      </c>
      <c r="E5045" s="9" t="s">
        <v>4401</v>
      </c>
      <c r="F5045" s="9" t="s">
        <v>15890</v>
      </c>
      <c r="G5045" s="9" t="s">
        <v>24453</v>
      </c>
      <c r="H5045" s="9" t="s">
        <v>4393</v>
      </c>
      <c r="I5045" s="9" t="s">
        <v>40215</v>
      </c>
      <c r="J5045" s="9" t="s">
        <v>39624</v>
      </c>
      <c r="K5045" s="9" t="s">
        <v>44734</v>
      </c>
    </row>
    <row r="5046" spans="1:11" x14ac:dyDescent="0.35">
      <c r="A5046" s="9">
        <v>5045</v>
      </c>
      <c r="B5046" s="9" t="str">
        <f t="shared" si="78"/>
        <v>Dimorphandra mol</v>
      </c>
      <c r="C5046" s="9" t="e" cm="1">
        <f t="array" aca="1" ref="C5046" ca="1">LEFT(K5046,$C$19743)&amp;"-"&amp;RIGHT(SUBSTITUTE(SUBSTITUTE(TiraAcento(E5046),"-","")," ",""),$C$19744)</f>
        <v>#NAME?</v>
      </c>
      <c r="D5046" s="9" t="s">
        <v>4402</v>
      </c>
      <c r="E5046" s="9" t="s">
        <v>1113</v>
      </c>
      <c r="F5046" s="9" t="s">
        <v>15891</v>
      </c>
      <c r="G5046" s="9" t="s">
        <v>24454</v>
      </c>
      <c r="H5046" s="9" t="s">
        <v>4402</v>
      </c>
      <c r="I5046" s="9" t="s">
        <v>40215</v>
      </c>
      <c r="J5046" s="9" t="s">
        <v>40155</v>
      </c>
      <c r="K5046" s="9" t="s">
        <v>43098</v>
      </c>
    </row>
    <row r="5047" spans="1:11" x14ac:dyDescent="0.35">
      <c r="A5047" s="9">
        <v>5046</v>
      </c>
      <c r="B5047" s="9" t="str">
        <f t="shared" si="78"/>
        <v>Dimorphandra mol</v>
      </c>
      <c r="C5047" s="9" t="e" cm="1">
        <f t="array" aca="1" ref="C5047" ca="1">LEFT(K5047,$C$19743)&amp;"-"&amp;RIGHT(SUBSTITUTE(SUBSTITUTE(TiraAcento(E5047),"-","")," ",""),$C$19744)</f>
        <v>#NAME?</v>
      </c>
      <c r="D5047" s="9" t="s">
        <v>4402</v>
      </c>
      <c r="E5047" s="9" t="s">
        <v>4403</v>
      </c>
      <c r="F5047" s="9" t="s">
        <v>15891</v>
      </c>
      <c r="G5047" s="9" t="s">
        <v>24455</v>
      </c>
      <c r="H5047" s="9" t="s">
        <v>4402</v>
      </c>
      <c r="I5047" s="9" t="s">
        <v>40215</v>
      </c>
      <c r="J5047" s="9" t="s">
        <v>40155</v>
      </c>
      <c r="K5047" s="9" t="s">
        <v>44735</v>
      </c>
    </row>
    <row r="5048" spans="1:11" x14ac:dyDescent="0.35">
      <c r="A5048" s="9">
        <v>5047</v>
      </c>
      <c r="B5048" s="9" t="str">
        <f t="shared" si="78"/>
        <v>Dimorphandra mol</v>
      </c>
      <c r="C5048" s="9" t="e" cm="1">
        <f t="array" aca="1" ref="C5048" ca="1">LEFT(K5048,$C$19743)&amp;"-"&amp;RIGHT(SUBSTITUTE(SUBSTITUTE(TiraAcento(E5048),"-","")," ",""),$C$19744)</f>
        <v>#NAME?</v>
      </c>
      <c r="D5048" s="9" t="s">
        <v>4402</v>
      </c>
      <c r="E5048" s="9" t="s">
        <v>4404</v>
      </c>
      <c r="F5048" s="9" t="s">
        <v>15891</v>
      </c>
      <c r="G5048" s="9" t="s">
        <v>24456</v>
      </c>
      <c r="H5048" s="9" t="s">
        <v>4402</v>
      </c>
      <c r="I5048" s="9" t="s">
        <v>40215</v>
      </c>
      <c r="J5048" s="9" t="s">
        <v>40155</v>
      </c>
      <c r="K5048" s="9" t="s">
        <v>44736</v>
      </c>
    </row>
    <row r="5049" spans="1:11" x14ac:dyDescent="0.35">
      <c r="A5049" s="9">
        <v>5048</v>
      </c>
      <c r="B5049" s="9" t="str">
        <f t="shared" si="78"/>
        <v>Dimorphandra mol</v>
      </c>
      <c r="C5049" s="9" t="e" cm="1">
        <f t="array" aca="1" ref="C5049" ca="1">LEFT(K5049,$C$19743)&amp;"-"&amp;RIGHT(SUBSTITUTE(SUBSTITUTE(TiraAcento(E5049),"-","")," ",""),$C$19744)</f>
        <v>#NAME?</v>
      </c>
      <c r="D5049" s="9" t="s">
        <v>4402</v>
      </c>
      <c r="E5049" s="9" t="s">
        <v>1</v>
      </c>
      <c r="F5049" s="9" t="s">
        <v>15891</v>
      </c>
      <c r="G5049" s="9" t="s">
        <v>24457</v>
      </c>
      <c r="H5049" s="9" t="s">
        <v>4402</v>
      </c>
      <c r="I5049" s="9" t="s">
        <v>40215</v>
      </c>
      <c r="J5049" s="9" t="s">
        <v>40155</v>
      </c>
      <c r="K5049" s="9" t="s">
        <v>42538</v>
      </c>
    </row>
    <row r="5050" spans="1:11" x14ac:dyDescent="0.35">
      <c r="A5050" s="9">
        <v>5049</v>
      </c>
      <c r="B5050" s="9" t="str">
        <f t="shared" si="78"/>
        <v>Dimorphandra mol</v>
      </c>
      <c r="C5050" s="9" t="e" cm="1">
        <f t="array" aca="1" ref="C5050" ca="1">LEFT(K5050,$C$19743)&amp;"-"&amp;RIGHT(SUBSTITUTE(SUBSTITUTE(TiraAcento(E5050),"-","")," ",""),$C$19744)</f>
        <v>#NAME?</v>
      </c>
      <c r="D5050" s="9" t="s">
        <v>4402</v>
      </c>
      <c r="E5050" s="9" t="s">
        <v>4405</v>
      </c>
      <c r="F5050" s="9" t="s">
        <v>15891</v>
      </c>
      <c r="G5050" s="9" t="s">
        <v>24458</v>
      </c>
      <c r="H5050" s="9" t="s">
        <v>4402</v>
      </c>
      <c r="I5050" s="9" t="s">
        <v>40215</v>
      </c>
      <c r="J5050" s="9" t="s">
        <v>40155</v>
      </c>
      <c r="K5050" s="9" t="s">
        <v>4405</v>
      </c>
    </row>
    <row r="5051" spans="1:11" x14ac:dyDescent="0.35">
      <c r="A5051" s="9">
        <v>5050</v>
      </c>
      <c r="B5051" s="9" t="str">
        <f t="shared" si="78"/>
        <v>Dimorphandra mol</v>
      </c>
      <c r="C5051" s="9" t="e" cm="1">
        <f t="array" aca="1" ref="C5051" ca="1">LEFT(K5051,$C$19743)&amp;"-"&amp;RIGHT(SUBSTITUTE(SUBSTITUTE(TiraAcento(E5051),"-","")," ",""),$C$19744)</f>
        <v>#NAME?</v>
      </c>
      <c r="D5051" s="9" t="s">
        <v>4402</v>
      </c>
      <c r="E5051" s="9" t="s">
        <v>709</v>
      </c>
      <c r="F5051" s="9" t="s">
        <v>15891</v>
      </c>
      <c r="G5051" s="9" t="s">
        <v>24459</v>
      </c>
      <c r="H5051" s="9" t="s">
        <v>4402</v>
      </c>
      <c r="I5051" s="9" t="s">
        <v>40215</v>
      </c>
      <c r="J5051" s="9" t="s">
        <v>40155</v>
      </c>
      <c r="K5051" s="9" t="s">
        <v>709</v>
      </c>
    </row>
    <row r="5052" spans="1:11" x14ac:dyDescent="0.35">
      <c r="A5052" s="9">
        <v>5051</v>
      </c>
      <c r="B5052" s="9" t="str">
        <f t="shared" si="78"/>
        <v>Dimorphandra mol</v>
      </c>
      <c r="C5052" s="9" t="e" cm="1">
        <f t="array" aca="1" ref="C5052" ca="1">LEFT(K5052,$C$19743)&amp;"-"&amp;RIGHT(SUBSTITUTE(SUBSTITUTE(TiraAcento(E5052),"-","")," ",""),$C$19744)</f>
        <v>#NAME?</v>
      </c>
      <c r="D5052" s="9" t="s">
        <v>4402</v>
      </c>
      <c r="E5052" s="9" t="s">
        <v>4385</v>
      </c>
      <c r="F5052" s="9" t="s">
        <v>15891</v>
      </c>
      <c r="G5052" s="9" t="s">
        <v>24460</v>
      </c>
      <c r="H5052" s="9" t="s">
        <v>4402</v>
      </c>
      <c r="I5052" s="9" t="s">
        <v>40215</v>
      </c>
      <c r="J5052" s="9" t="s">
        <v>40155</v>
      </c>
      <c r="K5052" s="9" t="s">
        <v>44723</v>
      </c>
    </row>
    <row r="5053" spans="1:11" x14ac:dyDescent="0.35">
      <c r="A5053" s="9">
        <v>5052</v>
      </c>
      <c r="B5053" s="9" t="str">
        <f t="shared" si="78"/>
        <v>Dimorphandra mol</v>
      </c>
      <c r="C5053" s="9" t="e" cm="1">
        <f t="array" aca="1" ref="C5053" ca="1">LEFT(K5053,$C$19743)&amp;"-"&amp;RIGHT(SUBSTITUTE(SUBSTITUTE(TiraAcento(E5053),"-","")," ",""),$C$19744)</f>
        <v>#NAME?</v>
      </c>
      <c r="D5053" s="9" t="s">
        <v>4402</v>
      </c>
      <c r="E5053" s="9" t="s">
        <v>710</v>
      </c>
      <c r="F5053" s="9" t="s">
        <v>15891</v>
      </c>
      <c r="G5053" s="9" t="s">
        <v>24461</v>
      </c>
      <c r="H5053" s="9" t="s">
        <v>4402</v>
      </c>
      <c r="I5053" s="9" t="s">
        <v>40215</v>
      </c>
      <c r="J5053" s="9" t="s">
        <v>40155</v>
      </c>
      <c r="K5053" s="9" t="s">
        <v>710</v>
      </c>
    </row>
    <row r="5054" spans="1:11" x14ac:dyDescent="0.35">
      <c r="A5054" s="9">
        <v>5053</v>
      </c>
      <c r="B5054" s="9" t="str">
        <f t="shared" si="78"/>
        <v>Dimorphandra mol</v>
      </c>
      <c r="C5054" s="9" t="e" cm="1">
        <f t="array" aca="1" ref="C5054" ca="1">LEFT(K5054,$C$19743)&amp;"-"&amp;RIGHT(SUBSTITUTE(SUBSTITUTE(TiraAcento(E5054),"-","")," ",""),$C$19744)</f>
        <v>#NAME?</v>
      </c>
      <c r="D5054" s="9" t="s">
        <v>4402</v>
      </c>
      <c r="E5054" s="9" t="s">
        <v>2233</v>
      </c>
      <c r="F5054" s="9" t="s">
        <v>15891</v>
      </c>
      <c r="G5054" s="9" t="s">
        <v>24462</v>
      </c>
      <c r="H5054" s="9" t="s">
        <v>4402</v>
      </c>
      <c r="I5054" s="9" t="s">
        <v>40215</v>
      </c>
      <c r="J5054" s="9" t="s">
        <v>40155</v>
      </c>
      <c r="K5054" s="9" t="s">
        <v>2233</v>
      </c>
    </row>
    <row r="5055" spans="1:11" x14ac:dyDescent="0.35">
      <c r="A5055" s="9">
        <v>5054</v>
      </c>
      <c r="B5055" s="9" t="str">
        <f t="shared" si="78"/>
        <v>Dimorphandra mol</v>
      </c>
      <c r="C5055" s="9" t="e" cm="1">
        <f t="array" aca="1" ref="C5055" ca="1">LEFT(K5055,$C$19743)&amp;"-"&amp;RIGHT(SUBSTITUTE(SUBSTITUTE(TiraAcento(E5055),"-","")," ",""),$C$19744)</f>
        <v>#NAME?</v>
      </c>
      <c r="D5055" s="9" t="s">
        <v>4402</v>
      </c>
      <c r="E5055" s="9" t="s">
        <v>4406</v>
      </c>
      <c r="F5055" s="9" t="s">
        <v>15891</v>
      </c>
      <c r="G5055" s="9" t="s">
        <v>24463</v>
      </c>
      <c r="H5055" s="9" t="s">
        <v>4402</v>
      </c>
      <c r="I5055" s="9" t="s">
        <v>40215</v>
      </c>
      <c r="J5055" s="9" t="s">
        <v>40155</v>
      </c>
      <c r="K5055" s="9" t="s">
        <v>44737</v>
      </c>
    </row>
    <row r="5056" spans="1:11" x14ac:dyDescent="0.35">
      <c r="A5056" s="9">
        <v>5055</v>
      </c>
      <c r="B5056" s="9" t="str">
        <f t="shared" si="78"/>
        <v>Dimorphandra mol</v>
      </c>
      <c r="C5056" s="9" t="e" cm="1">
        <f t="array" aca="1" ref="C5056" ca="1">LEFT(K5056,$C$19743)&amp;"-"&amp;RIGHT(SUBSTITUTE(SUBSTITUTE(TiraAcento(E5056),"-","")," ",""),$C$19744)</f>
        <v>#NAME?</v>
      </c>
      <c r="D5056" s="9" t="s">
        <v>4402</v>
      </c>
      <c r="E5056" s="9" t="s">
        <v>4121</v>
      </c>
      <c r="F5056" s="9" t="s">
        <v>15891</v>
      </c>
      <c r="G5056" s="9" t="s">
        <v>24464</v>
      </c>
      <c r="H5056" s="9" t="s">
        <v>4402</v>
      </c>
      <c r="I5056" s="9" t="s">
        <v>40215</v>
      </c>
      <c r="J5056" s="9" t="s">
        <v>40155</v>
      </c>
      <c r="K5056" s="9" t="s">
        <v>4121</v>
      </c>
    </row>
    <row r="5057" spans="1:11" x14ac:dyDescent="0.35">
      <c r="A5057" s="9">
        <v>5056</v>
      </c>
      <c r="B5057" s="9" t="str">
        <f t="shared" si="78"/>
        <v>Dimorphandra mul</v>
      </c>
      <c r="C5057" s="9" t="e" cm="1">
        <f t="array" aca="1" ref="C5057" ca="1">LEFT(K5057,$C$19743)&amp;"-"&amp;RIGHT(SUBSTITUTE(SUBSTITUTE(TiraAcento(E5057),"-","")," ",""),$C$19744)</f>
        <v>#NAME?</v>
      </c>
      <c r="D5057" s="9" t="s">
        <v>4407</v>
      </c>
      <c r="E5057" s="9" t="s">
        <v>268</v>
      </c>
      <c r="F5057" s="9" t="s">
        <v>15892</v>
      </c>
      <c r="G5057" s="9" t="s">
        <v>24465</v>
      </c>
      <c r="H5057" s="9" t="s">
        <v>4407</v>
      </c>
      <c r="I5057" s="9" t="s">
        <v>40215</v>
      </c>
      <c r="J5057" s="9" t="s">
        <v>39359</v>
      </c>
      <c r="K5057" s="9" t="s">
        <v>268</v>
      </c>
    </row>
    <row r="5058" spans="1:11" x14ac:dyDescent="0.35">
      <c r="A5058" s="9">
        <v>5057</v>
      </c>
      <c r="B5058" s="9" t="str">
        <f t="shared" si="78"/>
        <v>Dimorphandra mul</v>
      </c>
      <c r="C5058" s="9" t="e" cm="1">
        <f t="array" aca="1" ref="C5058" ca="1">LEFT(K5058,$C$19743)&amp;"-"&amp;RIGHT(SUBSTITUTE(SUBSTITUTE(TiraAcento(E5058),"-","")," ",""),$C$19744)</f>
        <v>#NAME?</v>
      </c>
      <c r="D5058" s="9" t="s">
        <v>4407</v>
      </c>
      <c r="E5058" s="9" t="s">
        <v>709</v>
      </c>
      <c r="F5058" s="9" t="s">
        <v>15892</v>
      </c>
      <c r="G5058" s="9" t="s">
        <v>24466</v>
      </c>
      <c r="H5058" s="9" t="s">
        <v>4407</v>
      </c>
      <c r="I5058" s="9" t="s">
        <v>40215</v>
      </c>
      <c r="J5058" s="9" t="s">
        <v>39359</v>
      </c>
      <c r="K5058" s="9" t="s">
        <v>709</v>
      </c>
    </row>
    <row r="5059" spans="1:11" x14ac:dyDescent="0.35">
      <c r="A5059" s="9">
        <v>5058</v>
      </c>
      <c r="B5059" s="9" t="str">
        <f t="shared" ref="B5059:B5122" si="79">I5059&amp;" "&amp;IFERROR(LEFT(J5059,$B$19743),D5059)</f>
        <v>Dimorphandra mul</v>
      </c>
      <c r="C5059" s="9" t="e" cm="1">
        <f t="array" aca="1" ref="C5059" ca="1">LEFT(K5059,$C$19743)&amp;"-"&amp;RIGHT(SUBSTITUTE(SUBSTITUTE(TiraAcento(E5059),"-","")," ",""),$C$19744)</f>
        <v>#NAME?</v>
      </c>
      <c r="D5059" s="9" t="s">
        <v>4407</v>
      </c>
      <c r="E5059" s="9" t="s">
        <v>710</v>
      </c>
      <c r="F5059" s="9" t="s">
        <v>15892</v>
      </c>
      <c r="G5059" s="9" t="s">
        <v>24467</v>
      </c>
      <c r="H5059" s="9" t="s">
        <v>4407</v>
      </c>
      <c r="I5059" s="9" t="s">
        <v>40215</v>
      </c>
      <c r="J5059" s="9" t="s">
        <v>39359</v>
      </c>
      <c r="K5059" s="9" t="s">
        <v>710</v>
      </c>
    </row>
    <row r="5060" spans="1:11" x14ac:dyDescent="0.35">
      <c r="A5060" s="9">
        <v>5059</v>
      </c>
      <c r="B5060" s="9" t="str">
        <f t="shared" si="79"/>
        <v>Dimorphandra par</v>
      </c>
      <c r="C5060" s="9" t="e" cm="1">
        <f t="array" aca="1" ref="C5060" ca="1">LEFT(K5060,$C$19743)&amp;"-"&amp;RIGHT(SUBSTITUTE(SUBSTITUTE(TiraAcento(E5060),"-","")," ",""),$C$19744)</f>
        <v>#NAME?</v>
      </c>
      <c r="D5060" s="9" t="s">
        <v>4408</v>
      </c>
      <c r="E5060" s="9"/>
      <c r="F5060" s="9" t="s">
        <v>15893</v>
      </c>
      <c r="G5060" s="9" t="s">
        <v>24468</v>
      </c>
      <c r="H5060" s="9" t="s">
        <v>4408</v>
      </c>
      <c r="I5060" s="9" t="s">
        <v>40215</v>
      </c>
      <c r="J5060" s="9" t="s">
        <v>39799</v>
      </c>
      <c r="K5060" s="9" t="s">
        <v>42568</v>
      </c>
    </row>
    <row r="5061" spans="1:11" x14ac:dyDescent="0.35">
      <c r="A5061" s="9">
        <v>5060</v>
      </c>
      <c r="B5061" s="9" t="str">
        <f t="shared" si="79"/>
        <v>Dimorphandra par</v>
      </c>
      <c r="C5061" s="9" t="e" cm="1">
        <f t="array" aca="1" ref="C5061" ca="1">LEFT(K5061,$C$19743)&amp;"-"&amp;RIGHT(SUBSTITUTE(SUBSTITUTE(TiraAcento(E5061),"-","")," ",""),$C$19744)</f>
        <v>#NAME?</v>
      </c>
      <c r="D5061" s="9" t="s">
        <v>4409</v>
      </c>
      <c r="E5061" s="9" t="s">
        <v>709</v>
      </c>
      <c r="F5061" s="9" t="s">
        <v>15894</v>
      </c>
      <c r="G5061" s="9" t="s">
        <v>24469</v>
      </c>
      <c r="H5061" s="9" t="s">
        <v>4409</v>
      </c>
      <c r="I5061" s="9" t="s">
        <v>40215</v>
      </c>
      <c r="J5061" s="9" t="s">
        <v>39440</v>
      </c>
      <c r="K5061" s="9" t="s">
        <v>709</v>
      </c>
    </row>
    <row r="5062" spans="1:11" x14ac:dyDescent="0.35">
      <c r="A5062" s="9">
        <v>5061</v>
      </c>
      <c r="B5062" s="9" t="str">
        <f t="shared" si="79"/>
        <v>Dimorphandra par</v>
      </c>
      <c r="C5062" s="9" t="e" cm="1">
        <f t="array" aca="1" ref="C5062" ca="1">LEFT(K5062,$C$19743)&amp;"-"&amp;RIGHT(SUBSTITUTE(SUBSTITUTE(TiraAcento(E5062),"-","")," ",""),$C$19744)</f>
        <v>#NAME?</v>
      </c>
      <c r="D5062" s="9" t="s">
        <v>4409</v>
      </c>
      <c r="E5062" s="9" t="s">
        <v>710</v>
      </c>
      <c r="F5062" s="9" t="s">
        <v>15894</v>
      </c>
      <c r="G5062" s="9" t="s">
        <v>24470</v>
      </c>
      <c r="H5062" s="9" t="s">
        <v>4409</v>
      </c>
      <c r="I5062" s="9" t="s">
        <v>40215</v>
      </c>
      <c r="J5062" s="9" t="s">
        <v>39440</v>
      </c>
      <c r="K5062" s="9" t="s">
        <v>710</v>
      </c>
    </row>
    <row r="5063" spans="1:11" x14ac:dyDescent="0.35">
      <c r="A5063" s="9">
        <v>5062</v>
      </c>
      <c r="B5063" s="9" t="str">
        <f t="shared" si="79"/>
        <v>Dimorphandra pol</v>
      </c>
      <c r="C5063" s="9" t="e" cm="1">
        <f t="array" aca="1" ref="C5063" ca="1">LEFT(K5063,$C$19743)&amp;"-"&amp;RIGHT(SUBSTITUTE(SUBSTITUTE(TiraAcento(E5063),"-","")," ",""),$C$19744)</f>
        <v>#NAME?</v>
      </c>
      <c r="D5063" s="9" t="s">
        <v>4410</v>
      </c>
      <c r="E5063" s="9" t="s">
        <v>4400</v>
      </c>
      <c r="F5063" s="9" t="s">
        <v>15895</v>
      </c>
      <c r="G5063" s="9" t="s">
        <v>24471</v>
      </c>
      <c r="H5063" s="9" t="s">
        <v>4410</v>
      </c>
      <c r="I5063" s="9" t="s">
        <v>40215</v>
      </c>
      <c r="J5063" s="9" t="s">
        <v>40218</v>
      </c>
      <c r="K5063" s="9" t="s">
        <v>44733</v>
      </c>
    </row>
    <row r="5064" spans="1:11" x14ac:dyDescent="0.35">
      <c r="A5064" s="9">
        <v>5063</v>
      </c>
      <c r="B5064" s="9" t="str">
        <f t="shared" si="79"/>
        <v>Dimorphandra sp.</v>
      </c>
      <c r="C5064" s="9" t="e" cm="1">
        <f t="array" aca="1" ref="C5064" ca="1">LEFT(K5064,$C$19743)&amp;"-"&amp;RIGHT(SUBSTITUTE(SUBSTITUTE(TiraAcento(E5064),"-","")," ",""),$C$19744)</f>
        <v>#NAME?</v>
      </c>
      <c r="D5064" s="9" t="s">
        <v>4411</v>
      </c>
      <c r="E5064" s="9" t="s">
        <v>4412</v>
      </c>
      <c r="F5064" s="9" t="s">
        <v>4411</v>
      </c>
      <c r="G5064" s="9" t="s">
        <v>24472</v>
      </c>
      <c r="H5064" s="9" t="s">
        <v>4411</v>
      </c>
      <c r="I5064" s="9" t="s">
        <v>40215</v>
      </c>
      <c r="J5064" s="9" t="s">
        <v>39157</v>
      </c>
      <c r="K5064" s="9" t="s">
        <v>4412</v>
      </c>
    </row>
    <row r="5065" spans="1:11" x14ac:dyDescent="0.35">
      <c r="A5065" s="9">
        <v>5064</v>
      </c>
      <c r="B5065" s="9" t="str">
        <f t="shared" si="79"/>
        <v>Dimorphandra sp.</v>
      </c>
      <c r="C5065" s="9" t="e" cm="1">
        <f t="array" aca="1" ref="C5065" ca="1">LEFT(K5065,$C$19743)&amp;"-"&amp;RIGHT(SUBSTITUTE(SUBSTITUTE(TiraAcento(E5065),"-","")," ",""),$C$19744)</f>
        <v>#NAME?</v>
      </c>
      <c r="D5065" s="9" t="s">
        <v>4411</v>
      </c>
      <c r="E5065" s="9" t="s">
        <v>4413</v>
      </c>
      <c r="F5065" s="9" t="s">
        <v>4411</v>
      </c>
      <c r="G5065" s="9" t="s">
        <v>24473</v>
      </c>
      <c r="H5065" s="9" t="s">
        <v>4411</v>
      </c>
      <c r="I5065" s="9" t="s">
        <v>40215</v>
      </c>
      <c r="J5065" s="9" t="s">
        <v>39157</v>
      </c>
      <c r="K5065" s="9" t="s">
        <v>44738</v>
      </c>
    </row>
    <row r="5066" spans="1:11" x14ac:dyDescent="0.35">
      <c r="A5066" s="9">
        <v>5065</v>
      </c>
      <c r="B5066" s="9" t="str">
        <f t="shared" si="79"/>
        <v>Dimorphandra sp.</v>
      </c>
      <c r="C5066" s="9" t="e" cm="1">
        <f t="array" aca="1" ref="C5066" ca="1">LEFT(K5066,$C$19743)&amp;"-"&amp;RIGHT(SUBSTITUTE(SUBSTITUTE(TiraAcento(E5066),"-","")," ",""),$C$19744)</f>
        <v>#NAME?</v>
      </c>
      <c r="D5066" s="9" t="s">
        <v>4411</v>
      </c>
      <c r="E5066" s="9" t="s">
        <v>4414</v>
      </c>
      <c r="F5066" s="9" t="s">
        <v>4411</v>
      </c>
      <c r="G5066" s="9" t="s">
        <v>24474</v>
      </c>
      <c r="H5066" s="9" t="s">
        <v>4411</v>
      </c>
      <c r="I5066" s="9" t="s">
        <v>40215</v>
      </c>
      <c r="J5066" s="9" t="s">
        <v>39157</v>
      </c>
      <c r="K5066" s="9" t="s">
        <v>44739</v>
      </c>
    </row>
    <row r="5067" spans="1:11" x14ac:dyDescent="0.35">
      <c r="A5067" s="9">
        <v>5066</v>
      </c>
      <c r="B5067" s="9" t="str">
        <f t="shared" si="79"/>
        <v>Dimorphandra sp.</v>
      </c>
      <c r="C5067" s="9" t="e" cm="1">
        <f t="array" aca="1" ref="C5067" ca="1">LEFT(K5067,$C$19743)&amp;"-"&amp;RIGHT(SUBSTITUTE(SUBSTITUTE(TiraAcento(E5067),"-","")," ",""),$C$19744)</f>
        <v>#NAME?</v>
      </c>
      <c r="D5067" s="9" t="s">
        <v>4411</v>
      </c>
      <c r="E5067" s="9" t="s">
        <v>4415</v>
      </c>
      <c r="F5067" s="9" t="s">
        <v>4411</v>
      </c>
      <c r="G5067" s="9" t="s">
        <v>24475</v>
      </c>
      <c r="H5067" s="9" t="s">
        <v>4411</v>
      </c>
      <c r="I5067" s="9" t="s">
        <v>40215</v>
      </c>
      <c r="J5067" s="9" t="s">
        <v>39157</v>
      </c>
      <c r="K5067" s="9" t="s">
        <v>44740</v>
      </c>
    </row>
    <row r="5068" spans="1:11" x14ac:dyDescent="0.35">
      <c r="A5068" s="9">
        <v>5067</v>
      </c>
      <c r="B5068" s="9" t="str">
        <f t="shared" si="79"/>
        <v>Dimorphandra sp.</v>
      </c>
      <c r="C5068" s="9" t="e" cm="1">
        <f t="array" aca="1" ref="C5068" ca="1">LEFT(K5068,$C$19743)&amp;"-"&amp;RIGHT(SUBSTITUTE(SUBSTITUTE(TiraAcento(E5068),"-","")," ",""),$C$19744)</f>
        <v>#NAME?</v>
      </c>
      <c r="D5068" s="9" t="s">
        <v>4411</v>
      </c>
      <c r="E5068" s="9" t="s">
        <v>4416</v>
      </c>
      <c r="F5068" s="9" t="s">
        <v>4411</v>
      </c>
      <c r="G5068" s="9" t="s">
        <v>24476</v>
      </c>
      <c r="H5068" s="9" t="s">
        <v>4411</v>
      </c>
      <c r="I5068" s="9" t="s">
        <v>40215</v>
      </c>
      <c r="J5068" s="9" t="s">
        <v>39157</v>
      </c>
      <c r="K5068" s="9" t="s">
        <v>44741</v>
      </c>
    </row>
    <row r="5069" spans="1:11" x14ac:dyDescent="0.35">
      <c r="A5069" s="9">
        <v>5068</v>
      </c>
      <c r="B5069" s="9" t="str">
        <f t="shared" si="79"/>
        <v>Dimorphandra sp.</v>
      </c>
      <c r="C5069" s="9" t="e" cm="1">
        <f t="array" aca="1" ref="C5069" ca="1">LEFT(K5069,$C$19743)&amp;"-"&amp;RIGHT(SUBSTITUTE(SUBSTITUTE(TiraAcento(E5069),"-","")," ",""),$C$19744)</f>
        <v>#NAME?</v>
      </c>
      <c r="D5069" s="9" t="s">
        <v>4411</v>
      </c>
      <c r="E5069" s="9" t="s">
        <v>3201</v>
      </c>
      <c r="F5069" s="9" t="s">
        <v>4411</v>
      </c>
      <c r="G5069" s="9" t="s">
        <v>24477</v>
      </c>
      <c r="H5069" s="9" t="s">
        <v>4411</v>
      </c>
      <c r="I5069" s="9" t="s">
        <v>40215</v>
      </c>
      <c r="J5069" s="9" t="s">
        <v>39157</v>
      </c>
      <c r="K5069" s="9" t="s">
        <v>44163</v>
      </c>
    </row>
    <row r="5070" spans="1:11" x14ac:dyDescent="0.35">
      <c r="A5070" s="9">
        <v>5069</v>
      </c>
      <c r="B5070" s="9" t="str">
        <f t="shared" si="79"/>
        <v>Dimorphandra sp.</v>
      </c>
      <c r="C5070" s="9" t="e" cm="1">
        <f t="array" aca="1" ref="C5070" ca="1">LEFT(K5070,$C$19743)&amp;"-"&amp;RIGHT(SUBSTITUTE(SUBSTITUTE(TiraAcento(E5070),"-","")," ",""),$C$19744)</f>
        <v>#NAME?</v>
      </c>
      <c r="D5070" s="9" t="s">
        <v>4411</v>
      </c>
      <c r="E5070" s="9" t="s">
        <v>4417</v>
      </c>
      <c r="F5070" s="9" t="s">
        <v>4411</v>
      </c>
      <c r="G5070" s="9" t="s">
        <v>24478</v>
      </c>
      <c r="H5070" s="9" t="s">
        <v>4411</v>
      </c>
      <c r="I5070" s="9" t="s">
        <v>40215</v>
      </c>
      <c r="J5070" s="9" t="s">
        <v>39157</v>
      </c>
      <c r="K5070" s="9" t="s">
        <v>44742</v>
      </c>
    </row>
    <row r="5071" spans="1:11" x14ac:dyDescent="0.35">
      <c r="A5071" s="9">
        <v>5070</v>
      </c>
      <c r="B5071" s="9" t="str">
        <f t="shared" si="79"/>
        <v>Dimorphandra wil</v>
      </c>
      <c r="C5071" s="9" t="e" cm="1">
        <f t="array" aca="1" ref="C5071" ca="1">LEFT(K5071,$C$19743)&amp;"-"&amp;RIGHT(SUBSTITUTE(SUBSTITUTE(TiraAcento(E5071),"-","")," ",""),$C$19744)</f>
        <v>#NAME?</v>
      </c>
      <c r="D5071" s="9" t="s">
        <v>4418</v>
      </c>
      <c r="E5071" s="9" t="s">
        <v>4385</v>
      </c>
      <c r="F5071" s="9" t="s">
        <v>15896</v>
      </c>
      <c r="G5071" s="9" t="s">
        <v>24479</v>
      </c>
      <c r="H5071" s="9" t="s">
        <v>4418</v>
      </c>
      <c r="I5071" s="9" t="s">
        <v>40215</v>
      </c>
      <c r="J5071" s="9" t="s">
        <v>40219</v>
      </c>
      <c r="K5071" s="9" t="s">
        <v>44723</v>
      </c>
    </row>
    <row r="5072" spans="1:11" x14ac:dyDescent="0.35">
      <c r="A5072" s="9">
        <v>5071</v>
      </c>
      <c r="B5072" s="9" t="str">
        <f t="shared" si="79"/>
        <v>Dimorphandra wil</v>
      </c>
      <c r="C5072" s="9" t="e" cm="1">
        <f t="array" aca="1" ref="C5072" ca="1">LEFT(K5072,$C$19743)&amp;"-"&amp;RIGHT(SUBSTITUTE(SUBSTITUTE(TiraAcento(E5072),"-","")," ",""),$C$19744)</f>
        <v>#NAME?</v>
      </c>
      <c r="D5072" s="9" t="s">
        <v>4418</v>
      </c>
      <c r="E5072" s="9" t="s">
        <v>2233</v>
      </c>
      <c r="F5072" s="9" t="s">
        <v>15896</v>
      </c>
      <c r="G5072" s="9" t="s">
        <v>24480</v>
      </c>
      <c r="H5072" s="9" t="s">
        <v>4418</v>
      </c>
      <c r="I5072" s="9" t="s">
        <v>40215</v>
      </c>
      <c r="J5072" s="9" t="s">
        <v>40219</v>
      </c>
      <c r="K5072" s="9" t="s">
        <v>2233</v>
      </c>
    </row>
    <row r="5073" spans="1:11" x14ac:dyDescent="0.35">
      <c r="A5073" s="9">
        <v>5072</v>
      </c>
      <c r="B5073" s="9" t="str">
        <f t="shared" si="79"/>
        <v>Dimorphandra wil</v>
      </c>
      <c r="C5073" s="9" t="e" cm="1">
        <f t="array" aca="1" ref="C5073" ca="1">LEFT(K5073,$C$19743)&amp;"-"&amp;RIGHT(SUBSTITUTE(SUBSTITUTE(TiraAcento(E5073),"-","")," ",""),$C$19744)</f>
        <v>#NAME?</v>
      </c>
      <c r="D5073" s="9" t="s">
        <v>4418</v>
      </c>
      <c r="E5073" s="9" t="s">
        <v>4121</v>
      </c>
      <c r="F5073" s="9" t="s">
        <v>15896</v>
      </c>
      <c r="G5073" s="9" t="s">
        <v>24481</v>
      </c>
      <c r="H5073" s="9" t="s">
        <v>4418</v>
      </c>
      <c r="I5073" s="9" t="s">
        <v>40215</v>
      </c>
      <c r="J5073" s="9" t="s">
        <v>40219</v>
      </c>
      <c r="K5073" s="9" t="s">
        <v>4121</v>
      </c>
    </row>
    <row r="5074" spans="1:11" x14ac:dyDescent="0.35">
      <c r="A5074" s="9">
        <v>5073</v>
      </c>
      <c r="B5074" s="9" t="str">
        <f t="shared" si="79"/>
        <v>Dimorphandra wil</v>
      </c>
      <c r="C5074" s="9" t="e" cm="1">
        <f t="array" aca="1" ref="C5074" ca="1">LEFT(K5074,$C$19743)&amp;"-"&amp;RIGHT(SUBSTITUTE(SUBSTITUTE(TiraAcento(E5074),"-","")," ",""),$C$19744)</f>
        <v>#NAME?</v>
      </c>
      <c r="D5074" s="9" t="s">
        <v>4418</v>
      </c>
      <c r="E5074" s="9" t="s">
        <v>3201</v>
      </c>
      <c r="F5074" s="9" t="s">
        <v>15896</v>
      </c>
      <c r="G5074" s="9" t="s">
        <v>24482</v>
      </c>
      <c r="H5074" s="9" t="s">
        <v>4418</v>
      </c>
      <c r="I5074" s="9" t="s">
        <v>40215</v>
      </c>
      <c r="J5074" s="9" t="s">
        <v>40219</v>
      </c>
      <c r="K5074" s="9" t="s">
        <v>44163</v>
      </c>
    </row>
    <row r="5075" spans="1:11" x14ac:dyDescent="0.35">
      <c r="A5075" s="9">
        <v>5074</v>
      </c>
      <c r="B5075" s="9" t="str">
        <f t="shared" si="79"/>
        <v>Dinizia exc</v>
      </c>
      <c r="C5075" s="9" t="e" cm="1">
        <f t="array" aca="1" ref="C5075" ca="1">LEFT(K5075,$C$19743)&amp;"-"&amp;RIGHT(SUBSTITUTE(SUBSTITUTE(TiraAcento(E5075),"-","")," ",""),$C$19744)</f>
        <v>#NAME?</v>
      </c>
      <c r="D5075" s="9" t="s">
        <v>4419</v>
      </c>
      <c r="E5075" s="9" t="s">
        <v>268</v>
      </c>
      <c r="F5075" s="9" t="s">
        <v>15897</v>
      </c>
      <c r="G5075" s="9" t="s">
        <v>24483</v>
      </c>
      <c r="H5075" s="9" t="s">
        <v>4419</v>
      </c>
      <c r="I5075" s="9" t="s">
        <v>40220</v>
      </c>
      <c r="J5075" s="9" t="s">
        <v>39365</v>
      </c>
      <c r="K5075" s="9" t="s">
        <v>268</v>
      </c>
    </row>
    <row r="5076" spans="1:11" x14ac:dyDescent="0.35">
      <c r="A5076" s="9">
        <v>5075</v>
      </c>
      <c r="B5076" s="9" t="str">
        <f t="shared" si="79"/>
        <v>Dinizia exc</v>
      </c>
      <c r="C5076" s="9" t="e" cm="1">
        <f t="array" aca="1" ref="C5076" ca="1">LEFT(K5076,$C$19743)&amp;"-"&amp;RIGHT(SUBSTITUTE(SUBSTITUTE(TiraAcento(E5076),"-","")," ",""),$C$19744)</f>
        <v>#NAME?</v>
      </c>
      <c r="D5076" s="9" t="s">
        <v>4419</v>
      </c>
      <c r="E5076" s="9" t="s">
        <v>370</v>
      </c>
      <c r="F5076" s="9" t="s">
        <v>15897</v>
      </c>
      <c r="G5076" s="9" t="s">
        <v>24484</v>
      </c>
      <c r="H5076" s="9" t="s">
        <v>4419</v>
      </c>
      <c r="I5076" s="9" t="s">
        <v>40220</v>
      </c>
      <c r="J5076" s="9" t="s">
        <v>39365</v>
      </c>
      <c r="K5076" s="9" t="s">
        <v>42732</v>
      </c>
    </row>
    <row r="5077" spans="1:11" x14ac:dyDescent="0.35">
      <c r="A5077" s="9">
        <v>5076</v>
      </c>
      <c r="B5077" s="9" t="str">
        <f t="shared" si="79"/>
        <v>Dinizia exc</v>
      </c>
      <c r="C5077" s="9" t="e" cm="1">
        <f t="array" aca="1" ref="C5077" ca="1">LEFT(K5077,$C$19743)&amp;"-"&amp;RIGHT(SUBSTITUTE(SUBSTITUTE(TiraAcento(E5077),"-","")," ",""),$C$19744)</f>
        <v>#NAME?</v>
      </c>
      <c r="D5077" s="9" t="s">
        <v>4419</v>
      </c>
      <c r="E5077" s="9" t="s">
        <v>4420</v>
      </c>
      <c r="F5077" s="9" t="s">
        <v>15897</v>
      </c>
      <c r="G5077" s="9" t="s">
        <v>24485</v>
      </c>
      <c r="H5077" s="9" t="s">
        <v>4419</v>
      </c>
      <c r="I5077" s="9" t="s">
        <v>40220</v>
      </c>
      <c r="J5077" s="9" t="s">
        <v>39365</v>
      </c>
      <c r="K5077" s="9" t="s">
        <v>44743</v>
      </c>
    </row>
    <row r="5078" spans="1:11" x14ac:dyDescent="0.35">
      <c r="A5078" s="9">
        <v>5077</v>
      </c>
      <c r="B5078" s="9" t="str">
        <f t="shared" si="79"/>
        <v>Dinizia exc</v>
      </c>
      <c r="C5078" s="9" t="e" cm="1">
        <f t="array" aca="1" ref="C5078" ca="1">LEFT(K5078,$C$19743)&amp;"-"&amp;RIGHT(SUBSTITUTE(SUBSTITUTE(TiraAcento(E5078),"-","")," ",""),$C$19744)</f>
        <v>#NAME?</v>
      </c>
      <c r="D5078" s="9" t="s">
        <v>4419</v>
      </c>
      <c r="E5078" s="9" t="s">
        <v>981</v>
      </c>
      <c r="F5078" s="9" t="s">
        <v>15897</v>
      </c>
      <c r="G5078" s="9" t="s">
        <v>24486</v>
      </c>
      <c r="H5078" s="9" t="s">
        <v>4419</v>
      </c>
      <c r="I5078" s="9" t="s">
        <v>40220</v>
      </c>
      <c r="J5078" s="9" t="s">
        <v>39365</v>
      </c>
      <c r="K5078" s="9" t="s">
        <v>43031</v>
      </c>
    </row>
    <row r="5079" spans="1:11" x14ac:dyDescent="0.35">
      <c r="A5079" s="9">
        <v>5078</v>
      </c>
      <c r="B5079" s="9" t="str">
        <f t="shared" si="79"/>
        <v>Dinizia exc</v>
      </c>
      <c r="C5079" s="9" t="e" cm="1">
        <f t="array" aca="1" ref="C5079" ca="1">LEFT(K5079,$C$19743)&amp;"-"&amp;RIGHT(SUBSTITUTE(SUBSTITUTE(TiraAcento(E5079),"-","")," ",""),$C$19744)</f>
        <v>#NAME?</v>
      </c>
      <c r="D5079" s="9" t="s">
        <v>4419</v>
      </c>
      <c r="E5079" s="9" t="s">
        <v>4421</v>
      </c>
      <c r="F5079" s="9" t="s">
        <v>15897</v>
      </c>
      <c r="G5079" s="9" t="s">
        <v>24487</v>
      </c>
      <c r="H5079" s="9" t="s">
        <v>4419</v>
      </c>
      <c r="I5079" s="9" t="s">
        <v>40220</v>
      </c>
      <c r="J5079" s="9" t="s">
        <v>39365</v>
      </c>
      <c r="K5079" s="9" t="s">
        <v>44744</v>
      </c>
    </row>
    <row r="5080" spans="1:11" x14ac:dyDescent="0.35">
      <c r="A5080" s="9">
        <v>5079</v>
      </c>
      <c r="B5080" s="9" t="str">
        <f t="shared" si="79"/>
        <v>Dinizia exc</v>
      </c>
      <c r="C5080" s="9" t="e" cm="1">
        <f t="array" aca="1" ref="C5080" ca="1">LEFT(K5080,$C$19743)&amp;"-"&amp;RIGHT(SUBSTITUTE(SUBSTITUTE(TiraAcento(E5080),"-","")," ",""),$C$19744)</f>
        <v>#NAME?</v>
      </c>
      <c r="D5080" s="9" t="s">
        <v>4419</v>
      </c>
      <c r="E5080" s="9" t="s">
        <v>999</v>
      </c>
      <c r="F5080" s="9" t="s">
        <v>15897</v>
      </c>
      <c r="G5080" s="9" t="s">
        <v>24488</v>
      </c>
      <c r="H5080" s="9" t="s">
        <v>4419</v>
      </c>
      <c r="I5080" s="9" t="s">
        <v>40220</v>
      </c>
      <c r="J5080" s="9" t="s">
        <v>39365</v>
      </c>
      <c r="K5080" s="9" t="s">
        <v>43038</v>
      </c>
    </row>
    <row r="5081" spans="1:11" x14ac:dyDescent="0.35">
      <c r="A5081" s="9">
        <v>5080</v>
      </c>
      <c r="B5081" s="9" t="str">
        <f t="shared" si="79"/>
        <v>Dinizia exc</v>
      </c>
      <c r="C5081" s="9" t="e" cm="1">
        <f t="array" aca="1" ref="C5081" ca="1">LEFT(K5081,$C$19743)&amp;"-"&amp;RIGHT(SUBSTITUTE(SUBSTITUTE(TiraAcento(E5081),"-","")," ",""),$C$19744)</f>
        <v>#NAME?</v>
      </c>
      <c r="D5081" s="9" t="s">
        <v>4419</v>
      </c>
      <c r="E5081" s="9" t="s">
        <v>4422</v>
      </c>
      <c r="F5081" s="9" t="s">
        <v>15897</v>
      </c>
      <c r="G5081" s="9" t="s">
        <v>24489</v>
      </c>
      <c r="H5081" s="9" t="s">
        <v>4419</v>
      </c>
      <c r="I5081" s="9" t="s">
        <v>40220</v>
      </c>
      <c r="J5081" s="9" t="s">
        <v>39365</v>
      </c>
      <c r="K5081" s="9" t="s">
        <v>44745</v>
      </c>
    </row>
    <row r="5082" spans="1:11" x14ac:dyDescent="0.35">
      <c r="A5082" s="9">
        <v>5081</v>
      </c>
      <c r="B5082" s="9" t="str">
        <f t="shared" si="79"/>
        <v>Dinizia exc</v>
      </c>
      <c r="C5082" s="9" t="e" cm="1">
        <f t="array" aca="1" ref="C5082" ca="1">LEFT(K5082,$C$19743)&amp;"-"&amp;RIGHT(SUBSTITUTE(SUBSTITUTE(TiraAcento(E5082),"-","")," ",""),$C$19744)</f>
        <v>#NAME?</v>
      </c>
      <c r="D5082" s="9" t="s">
        <v>4419</v>
      </c>
      <c r="E5082" s="9" t="s">
        <v>709</v>
      </c>
      <c r="F5082" s="9" t="s">
        <v>15897</v>
      </c>
      <c r="G5082" s="9" t="s">
        <v>24490</v>
      </c>
      <c r="H5082" s="9" t="s">
        <v>4419</v>
      </c>
      <c r="I5082" s="9" t="s">
        <v>40220</v>
      </c>
      <c r="J5082" s="9" t="s">
        <v>39365</v>
      </c>
      <c r="K5082" s="9" t="s">
        <v>709</v>
      </c>
    </row>
    <row r="5083" spans="1:11" x14ac:dyDescent="0.35">
      <c r="A5083" s="9">
        <v>5082</v>
      </c>
      <c r="B5083" s="9" t="str">
        <f t="shared" si="79"/>
        <v>Dinizia exc</v>
      </c>
      <c r="C5083" s="9" t="e" cm="1">
        <f t="array" aca="1" ref="C5083" ca="1">LEFT(K5083,$C$19743)&amp;"-"&amp;RIGHT(SUBSTITUTE(SUBSTITUTE(TiraAcento(E5083),"-","")," ",""),$C$19744)</f>
        <v>#NAME?</v>
      </c>
      <c r="D5083" s="9" t="s">
        <v>4419</v>
      </c>
      <c r="E5083" s="9" t="s">
        <v>4423</v>
      </c>
      <c r="F5083" s="9" t="s">
        <v>15897</v>
      </c>
      <c r="G5083" s="9" t="s">
        <v>24491</v>
      </c>
      <c r="H5083" s="9" t="s">
        <v>4419</v>
      </c>
      <c r="I5083" s="9" t="s">
        <v>40220</v>
      </c>
      <c r="J5083" s="9" t="s">
        <v>39365</v>
      </c>
      <c r="K5083" s="9" t="s">
        <v>44746</v>
      </c>
    </row>
    <row r="5084" spans="1:11" x14ac:dyDescent="0.35">
      <c r="A5084" s="9">
        <v>5083</v>
      </c>
      <c r="B5084" s="9" t="str">
        <f t="shared" si="79"/>
        <v>Dinizia exc</v>
      </c>
      <c r="C5084" s="9" t="e" cm="1">
        <f t="array" aca="1" ref="C5084" ca="1">LEFT(K5084,$C$19743)&amp;"-"&amp;RIGHT(SUBSTITUTE(SUBSTITUTE(TiraAcento(E5084),"-","")," ",""),$C$19744)</f>
        <v>#NAME?</v>
      </c>
      <c r="D5084" s="9" t="s">
        <v>4419</v>
      </c>
      <c r="E5084" s="9" t="s">
        <v>4424</v>
      </c>
      <c r="F5084" s="9" t="s">
        <v>15897</v>
      </c>
      <c r="G5084" s="9" t="s">
        <v>24492</v>
      </c>
      <c r="H5084" s="9" t="s">
        <v>4419</v>
      </c>
      <c r="I5084" s="9" t="s">
        <v>40220</v>
      </c>
      <c r="J5084" s="9" t="s">
        <v>39365</v>
      </c>
      <c r="K5084" s="9" t="s">
        <v>44747</v>
      </c>
    </row>
    <row r="5085" spans="1:11" x14ac:dyDescent="0.35">
      <c r="A5085" s="9">
        <v>5084</v>
      </c>
      <c r="B5085" s="9" t="str">
        <f t="shared" si="79"/>
        <v>Dinizia exc</v>
      </c>
      <c r="C5085" s="9" t="e" cm="1">
        <f t="array" aca="1" ref="C5085" ca="1">LEFT(K5085,$C$19743)&amp;"-"&amp;RIGHT(SUBSTITUTE(SUBSTITUTE(TiraAcento(E5085),"-","")," ",""),$C$19744)</f>
        <v>#NAME?</v>
      </c>
      <c r="D5085" s="9" t="s">
        <v>4419</v>
      </c>
      <c r="E5085" s="9" t="s">
        <v>4425</v>
      </c>
      <c r="F5085" s="9" t="s">
        <v>15897</v>
      </c>
      <c r="G5085" s="9" t="s">
        <v>24493</v>
      </c>
      <c r="H5085" s="9" t="s">
        <v>4419</v>
      </c>
      <c r="I5085" s="9" t="s">
        <v>40220</v>
      </c>
      <c r="J5085" s="9" t="s">
        <v>39365</v>
      </c>
      <c r="K5085" s="9" t="s">
        <v>44748</v>
      </c>
    </row>
    <row r="5086" spans="1:11" x14ac:dyDescent="0.35">
      <c r="A5086" s="9">
        <v>5085</v>
      </c>
      <c r="B5086" s="9" t="str">
        <f t="shared" si="79"/>
        <v>Dinizia exc</v>
      </c>
      <c r="C5086" s="9" t="e" cm="1">
        <f t="array" aca="1" ref="C5086" ca="1">LEFT(K5086,$C$19743)&amp;"-"&amp;RIGHT(SUBSTITUTE(SUBSTITUTE(TiraAcento(E5086),"-","")," ",""),$C$19744)</f>
        <v>#NAME?</v>
      </c>
      <c r="D5086" s="9" t="s">
        <v>4419</v>
      </c>
      <c r="E5086" s="9" t="s">
        <v>4426</v>
      </c>
      <c r="F5086" s="9" t="s">
        <v>15897</v>
      </c>
      <c r="G5086" s="9" t="s">
        <v>24494</v>
      </c>
      <c r="H5086" s="9" t="s">
        <v>4419</v>
      </c>
      <c r="I5086" s="9" t="s">
        <v>40220</v>
      </c>
      <c r="J5086" s="9" t="s">
        <v>39365</v>
      </c>
      <c r="K5086" s="9" t="s">
        <v>44749</v>
      </c>
    </row>
    <row r="5087" spans="1:11" x14ac:dyDescent="0.35">
      <c r="A5087" s="9">
        <v>5086</v>
      </c>
      <c r="B5087" s="9" t="str">
        <f t="shared" si="79"/>
        <v>Dinizia exc</v>
      </c>
      <c r="C5087" s="9" t="e" cm="1">
        <f t="array" aca="1" ref="C5087" ca="1">LEFT(K5087,$C$19743)&amp;"-"&amp;RIGHT(SUBSTITUTE(SUBSTITUTE(TiraAcento(E5087),"-","")," ",""),$C$19744)</f>
        <v>#NAME?</v>
      </c>
      <c r="D5087" s="9" t="s">
        <v>4419</v>
      </c>
      <c r="E5087" s="9" t="s">
        <v>710</v>
      </c>
      <c r="F5087" s="9" t="s">
        <v>15897</v>
      </c>
      <c r="G5087" s="9" t="s">
        <v>24495</v>
      </c>
      <c r="H5087" s="9" t="s">
        <v>4419</v>
      </c>
      <c r="I5087" s="9" t="s">
        <v>40220</v>
      </c>
      <c r="J5087" s="9" t="s">
        <v>39365</v>
      </c>
      <c r="K5087" s="9" t="s">
        <v>710</v>
      </c>
    </row>
    <row r="5088" spans="1:11" x14ac:dyDescent="0.35">
      <c r="A5088" s="9">
        <v>5087</v>
      </c>
      <c r="B5088" s="9" t="str">
        <f t="shared" si="79"/>
        <v>Dinizia exc</v>
      </c>
      <c r="C5088" s="9" t="e" cm="1">
        <f t="array" aca="1" ref="C5088" ca="1">LEFT(K5088,$C$19743)&amp;"-"&amp;RIGHT(SUBSTITUTE(SUBSTITUTE(TiraAcento(E5088),"-","")," ",""),$C$19744)</f>
        <v>#NAME?</v>
      </c>
      <c r="D5088" s="9" t="s">
        <v>4419</v>
      </c>
      <c r="E5088" s="9" t="s">
        <v>4427</v>
      </c>
      <c r="F5088" s="9" t="s">
        <v>15897</v>
      </c>
      <c r="G5088" s="9" t="s">
        <v>24496</v>
      </c>
      <c r="H5088" s="9" t="s">
        <v>4419</v>
      </c>
      <c r="I5088" s="9" t="s">
        <v>40220</v>
      </c>
      <c r="J5088" s="9" t="s">
        <v>39365</v>
      </c>
      <c r="K5088" s="9" t="s">
        <v>44750</v>
      </c>
    </row>
    <row r="5089" spans="1:11" x14ac:dyDescent="0.35">
      <c r="A5089" s="9">
        <v>5088</v>
      </c>
      <c r="B5089" s="9" t="str">
        <f t="shared" si="79"/>
        <v>Dinizia exc</v>
      </c>
      <c r="C5089" s="9" t="e" cm="1">
        <f t="array" aca="1" ref="C5089" ca="1">LEFT(K5089,$C$19743)&amp;"-"&amp;RIGHT(SUBSTITUTE(SUBSTITUTE(TiraAcento(E5089),"-","")," ",""),$C$19744)</f>
        <v>#NAME?</v>
      </c>
      <c r="D5089" s="9" t="s">
        <v>4419</v>
      </c>
      <c r="E5089" s="9" t="s">
        <v>4428</v>
      </c>
      <c r="F5089" s="9" t="s">
        <v>15897</v>
      </c>
      <c r="G5089" s="9" t="s">
        <v>24497</v>
      </c>
      <c r="H5089" s="9" t="s">
        <v>4419</v>
      </c>
      <c r="I5089" s="9" t="s">
        <v>40220</v>
      </c>
      <c r="J5089" s="9" t="s">
        <v>39365</v>
      </c>
      <c r="K5089" s="9" t="s">
        <v>44751</v>
      </c>
    </row>
    <row r="5090" spans="1:11" x14ac:dyDescent="0.35">
      <c r="A5090" s="9">
        <v>5089</v>
      </c>
      <c r="B5090" s="9" t="str">
        <f t="shared" si="79"/>
        <v>Dinizia exc</v>
      </c>
      <c r="C5090" s="9" t="e" cm="1">
        <f t="array" aca="1" ref="C5090" ca="1">LEFT(K5090,$C$19743)&amp;"-"&amp;RIGHT(SUBSTITUTE(SUBSTITUTE(TiraAcento(E5090),"-","")," ",""),$C$19744)</f>
        <v>#NAME?</v>
      </c>
      <c r="D5090" s="9" t="s">
        <v>4419</v>
      </c>
      <c r="E5090" s="9" t="s">
        <v>4429</v>
      </c>
      <c r="F5090" s="9" t="s">
        <v>15897</v>
      </c>
      <c r="G5090" s="9" t="s">
        <v>24498</v>
      </c>
      <c r="H5090" s="9" t="s">
        <v>4419</v>
      </c>
      <c r="I5090" s="9" t="s">
        <v>40220</v>
      </c>
      <c r="J5090" s="9" t="s">
        <v>39365</v>
      </c>
      <c r="K5090" s="9" t="s">
        <v>44752</v>
      </c>
    </row>
    <row r="5091" spans="1:11" x14ac:dyDescent="0.35">
      <c r="A5091" s="9">
        <v>5090</v>
      </c>
      <c r="B5091" s="9" t="str">
        <f t="shared" si="79"/>
        <v>Dinizia exc</v>
      </c>
      <c r="C5091" s="9" t="e" cm="1">
        <f t="array" aca="1" ref="C5091" ca="1">LEFT(K5091,$C$19743)&amp;"-"&amp;RIGHT(SUBSTITUTE(SUBSTITUTE(TiraAcento(E5091),"-","")," ",""),$C$19744)</f>
        <v>#NAME?</v>
      </c>
      <c r="D5091" s="9" t="s">
        <v>4419</v>
      </c>
      <c r="E5091" s="9" t="s">
        <v>4430</v>
      </c>
      <c r="F5091" s="9" t="s">
        <v>15897</v>
      </c>
      <c r="G5091" s="9" t="s">
        <v>24499</v>
      </c>
      <c r="H5091" s="9" t="s">
        <v>4419</v>
      </c>
      <c r="I5091" s="9" t="s">
        <v>40220</v>
      </c>
      <c r="J5091" s="9" t="s">
        <v>39365</v>
      </c>
      <c r="K5091" s="9" t="s">
        <v>44753</v>
      </c>
    </row>
    <row r="5092" spans="1:11" x14ac:dyDescent="0.35">
      <c r="A5092" s="9">
        <v>5091</v>
      </c>
      <c r="B5092" s="9" t="str">
        <f t="shared" si="79"/>
        <v>Dinizia exc</v>
      </c>
      <c r="C5092" s="9" t="e" cm="1">
        <f t="array" aca="1" ref="C5092" ca="1">LEFT(K5092,$C$19743)&amp;"-"&amp;RIGHT(SUBSTITUTE(SUBSTITUTE(TiraAcento(E5092),"-","")," ",""),$C$19744)</f>
        <v>#NAME?</v>
      </c>
      <c r="D5092" s="9" t="s">
        <v>4419</v>
      </c>
      <c r="E5092" s="9" t="s">
        <v>4431</v>
      </c>
      <c r="F5092" s="9" t="s">
        <v>15897</v>
      </c>
      <c r="G5092" s="9" t="s">
        <v>24500</v>
      </c>
      <c r="H5092" s="9" t="s">
        <v>4419</v>
      </c>
      <c r="I5092" s="9" t="s">
        <v>40220</v>
      </c>
      <c r="J5092" s="9" t="s">
        <v>39365</v>
      </c>
      <c r="K5092" s="9" t="s">
        <v>44754</v>
      </c>
    </row>
    <row r="5093" spans="1:11" x14ac:dyDescent="0.35">
      <c r="A5093" s="9">
        <v>5092</v>
      </c>
      <c r="B5093" s="9" t="str">
        <f t="shared" si="79"/>
        <v>Dinizia exc</v>
      </c>
      <c r="C5093" s="9" t="e" cm="1">
        <f t="array" aca="1" ref="C5093" ca="1">LEFT(K5093,$C$19743)&amp;"-"&amp;RIGHT(SUBSTITUTE(SUBSTITUTE(TiraAcento(E5093),"-","")," ",""),$C$19744)</f>
        <v>#NAME?</v>
      </c>
      <c r="D5093" s="9" t="s">
        <v>4419</v>
      </c>
      <c r="E5093" s="9" t="s">
        <v>4432</v>
      </c>
      <c r="F5093" s="9" t="s">
        <v>15897</v>
      </c>
      <c r="G5093" s="9" t="s">
        <v>24501</v>
      </c>
      <c r="H5093" s="9" t="s">
        <v>4419</v>
      </c>
      <c r="I5093" s="9" t="s">
        <v>40220</v>
      </c>
      <c r="J5093" s="9" t="s">
        <v>39365</v>
      </c>
      <c r="K5093" s="9" t="s">
        <v>44755</v>
      </c>
    </row>
    <row r="5094" spans="1:11" x14ac:dyDescent="0.35">
      <c r="A5094" s="9">
        <v>5093</v>
      </c>
      <c r="B5094" s="9" t="str">
        <f t="shared" si="79"/>
        <v>Diospyros bra</v>
      </c>
      <c r="C5094" s="9" t="e" cm="1">
        <f t="array" aca="1" ref="C5094" ca="1">LEFT(K5094,$C$19743)&amp;"-"&amp;RIGHT(SUBSTITUTE(SUBSTITUTE(TiraAcento(E5094),"-","")," ",""),$C$19744)</f>
        <v>#NAME?</v>
      </c>
      <c r="D5094" s="9" t="s">
        <v>4433</v>
      </c>
      <c r="E5094" s="9" t="s">
        <v>4434</v>
      </c>
      <c r="F5094" s="9" t="s">
        <v>15898</v>
      </c>
      <c r="G5094" s="9" t="s">
        <v>24502</v>
      </c>
      <c r="H5094" s="9" t="s">
        <v>4433</v>
      </c>
      <c r="I5094" s="9" t="s">
        <v>40221</v>
      </c>
      <c r="J5094" s="9" t="s">
        <v>39362</v>
      </c>
      <c r="K5094" s="9" t="s">
        <v>44756</v>
      </c>
    </row>
    <row r="5095" spans="1:11" x14ac:dyDescent="0.35">
      <c r="A5095" s="9">
        <v>5094</v>
      </c>
      <c r="B5095" s="9" t="str">
        <f t="shared" si="79"/>
        <v>Cyathea ves</v>
      </c>
      <c r="C5095" s="9" t="e" cm="1">
        <f t="array" aca="1" ref="C5095" ca="1">LEFT(K5095,$C$19743)&amp;"-"&amp;RIGHT(SUBSTITUTE(SUBSTITUTE(TiraAcento(E5095),"-","")," ",""),$C$19744)</f>
        <v>#NAME?</v>
      </c>
      <c r="D5095" s="9" t="s">
        <v>4435</v>
      </c>
      <c r="E5095" s="9" t="s">
        <v>218</v>
      </c>
      <c r="F5095" s="9" t="s">
        <v>15899</v>
      </c>
      <c r="G5095" s="9" t="s">
        <v>24503</v>
      </c>
      <c r="H5095" s="9" t="s">
        <v>4435</v>
      </c>
      <c r="I5095" s="9" t="s">
        <v>40222</v>
      </c>
      <c r="J5095" s="9" t="s">
        <v>40223</v>
      </c>
      <c r="K5095" s="9" t="s">
        <v>42641</v>
      </c>
    </row>
    <row r="5096" spans="1:11" x14ac:dyDescent="0.35">
      <c r="A5096" s="9">
        <v>5095</v>
      </c>
      <c r="B5096" s="9" t="str">
        <f t="shared" si="79"/>
        <v>Cyathea ves</v>
      </c>
      <c r="C5096" s="9" t="e" cm="1">
        <f t="array" aca="1" ref="C5096" ca="1">LEFT(K5096,$C$19743)&amp;"-"&amp;RIGHT(SUBSTITUTE(SUBSTITUTE(TiraAcento(E5096),"-","")," ",""),$C$19744)</f>
        <v>#NAME?</v>
      </c>
      <c r="D5096" s="9" t="s">
        <v>4435</v>
      </c>
      <c r="E5096" s="9" t="s">
        <v>4436</v>
      </c>
      <c r="F5096" s="9" t="s">
        <v>15899</v>
      </c>
      <c r="G5096" s="9" t="s">
        <v>24504</v>
      </c>
      <c r="H5096" s="9" t="s">
        <v>4435</v>
      </c>
      <c r="I5096" s="9" t="s">
        <v>40222</v>
      </c>
      <c r="J5096" s="9" t="s">
        <v>40223</v>
      </c>
      <c r="K5096" s="9" t="s">
        <v>44757</v>
      </c>
    </row>
    <row r="5097" spans="1:11" x14ac:dyDescent="0.35">
      <c r="A5097" s="9">
        <v>5096</v>
      </c>
      <c r="B5097" s="9" t="str">
        <f t="shared" si="79"/>
        <v>Cybianthus det</v>
      </c>
      <c r="C5097" s="9" t="e" cm="1">
        <f t="array" aca="1" ref="C5097" ca="1">LEFT(K5097,$C$19743)&amp;"-"&amp;RIGHT(SUBSTITUTE(SUBSTITUTE(TiraAcento(E5097),"-","")," ",""),$C$19744)</f>
        <v>#NAME?</v>
      </c>
      <c r="D5097" s="9" t="s">
        <v>4437</v>
      </c>
      <c r="E5097" s="9" t="s">
        <v>247</v>
      </c>
      <c r="F5097" s="9" t="s">
        <v>15900</v>
      </c>
      <c r="G5097" s="9" t="s">
        <v>24505</v>
      </c>
      <c r="H5097" s="9" t="s">
        <v>4437</v>
      </c>
      <c r="I5097" s="9" t="s">
        <v>40224</v>
      </c>
      <c r="J5097" s="9" t="s">
        <v>40225</v>
      </c>
      <c r="K5097" s="9" t="s">
        <v>42655</v>
      </c>
    </row>
    <row r="5098" spans="1:11" x14ac:dyDescent="0.35">
      <c r="A5098" s="9">
        <v>5097</v>
      </c>
      <c r="B5098" s="9" t="str">
        <f t="shared" si="79"/>
        <v>Cybianthus gar</v>
      </c>
      <c r="C5098" s="9" t="e" cm="1">
        <f t="array" aca="1" ref="C5098" ca="1">LEFT(K5098,$C$19743)&amp;"-"&amp;RIGHT(SUBSTITUTE(SUBSTITUTE(TiraAcento(E5098),"-","")," ",""),$C$19744)</f>
        <v>#NAME?</v>
      </c>
      <c r="D5098" s="9" t="s">
        <v>4438</v>
      </c>
      <c r="E5098" s="9" t="s">
        <v>247</v>
      </c>
      <c r="F5098" s="9" t="s">
        <v>15901</v>
      </c>
      <c r="G5098" s="9" t="s">
        <v>24506</v>
      </c>
      <c r="H5098" s="9" t="s">
        <v>4438</v>
      </c>
      <c r="I5098" s="9" t="s">
        <v>40224</v>
      </c>
      <c r="J5098" s="9" t="s">
        <v>39457</v>
      </c>
      <c r="K5098" s="9" t="s">
        <v>42655</v>
      </c>
    </row>
    <row r="5099" spans="1:11" x14ac:dyDescent="0.35">
      <c r="A5099" s="9">
        <v>5098</v>
      </c>
      <c r="B5099" s="9" t="str">
        <f t="shared" si="79"/>
        <v>Cybianthus gla</v>
      </c>
      <c r="C5099" s="9" t="e" cm="1">
        <f t="array" aca="1" ref="C5099" ca="1">LEFT(K5099,$C$19743)&amp;"-"&amp;RIGHT(SUBSTITUTE(SUBSTITUTE(TiraAcento(E5099),"-","")," ",""),$C$19744)</f>
        <v>#NAME?</v>
      </c>
      <c r="D5099" s="9" t="s">
        <v>4439</v>
      </c>
      <c r="E5099" s="9" t="s">
        <v>247</v>
      </c>
      <c r="F5099" s="9" t="s">
        <v>15902</v>
      </c>
      <c r="G5099" s="9" t="s">
        <v>24507</v>
      </c>
      <c r="H5099" s="9" t="s">
        <v>4439</v>
      </c>
      <c r="I5099" s="9" t="s">
        <v>40224</v>
      </c>
      <c r="J5099" s="9" t="s">
        <v>40226</v>
      </c>
      <c r="K5099" s="9" t="s">
        <v>42655</v>
      </c>
    </row>
    <row r="5100" spans="1:11" x14ac:dyDescent="0.35">
      <c r="A5100" s="9">
        <v>5099</v>
      </c>
      <c r="B5100" s="9" t="str">
        <f t="shared" si="79"/>
        <v>Cybistax ant</v>
      </c>
      <c r="C5100" s="9" t="e" cm="1">
        <f t="array" aca="1" ref="C5100" ca="1">LEFT(K5100,$C$19743)&amp;"-"&amp;RIGHT(SUBSTITUTE(SUBSTITUTE(TiraAcento(E5100),"-","")," ",""),$C$19744)</f>
        <v>#NAME?</v>
      </c>
      <c r="D5100" s="9" t="s">
        <v>4440</v>
      </c>
      <c r="E5100" s="9" t="s">
        <v>4441</v>
      </c>
      <c r="F5100" s="9" t="s">
        <v>15903</v>
      </c>
      <c r="G5100" s="9" t="s">
        <v>24508</v>
      </c>
      <c r="H5100" s="9" t="s">
        <v>4440</v>
      </c>
      <c r="I5100" s="9" t="s">
        <v>40227</v>
      </c>
      <c r="J5100" s="9" t="s">
        <v>40228</v>
      </c>
      <c r="K5100" s="9" t="s">
        <v>44758</v>
      </c>
    </row>
    <row r="5101" spans="1:11" x14ac:dyDescent="0.35">
      <c r="A5101" s="9">
        <v>5100</v>
      </c>
      <c r="B5101" s="9" t="str">
        <f t="shared" si="79"/>
        <v>Cybistax ant</v>
      </c>
      <c r="C5101" s="9" t="e" cm="1">
        <f t="array" aca="1" ref="C5101" ca="1">LEFT(K5101,$C$19743)&amp;"-"&amp;RIGHT(SUBSTITUTE(SUBSTITUTE(TiraAcento(E5101),"-","")," ",""),$C$19744)</f>
        <v>#NAME?</v>
      </c>
      <c r="D5101" s="9" t="s">
        <v>4440</v>
      </c>
      <c r="E5101" s="9" t="s">
        <v>2651</v>
      </c>
      <c r="F5101" s="9" t="s">
        <v>15903</v>
      </c>
      <c r="G5101" s="9" t="s">
        <v>24509</v>
      </c>
      <c r="H5101" s="9" t="s">
        <v>4440</v>
      </c>
      <c r="I5101" s="9" t="s">
        <v>40227</v>
      </c>
      <c r="J5101" s="9" t="s">
        <v>40228</v>
      </c>
      <c r="K5101" s="9" t="s">
        <v>2651</v>
      </c>
    </row>
    <row r="5102" spans="1:11" x14ac:dyDescent="0.35">
      <c r="A5102" s="9">
        <v>5101</v>
      </c>
      <c r="B5102" s="9" t="str">
        <f t="shared" si="79"/>
        <v>Cybistax ant</v>
      </c>
      <c r="C5102" s="9" t="e" cm="1">
        <f t="array" aca="1" ref="C5102" ca="1">LEFT(K5102,$C$19743)&amp;"-"&amp;RIGHT(SUBSTITUTE(SUBSTITUTE(TiraAcento(E5102),"-","")," ",""),$C$19744)</f>
        <v>#NAME?</v>
      </c>
      <c r="D5102" s="9" t="s">
        <v>4440</v>
      </c>
      <c r="E5102" s="9" t="s">
        <v>4442</v>
      </c>
      <c r="F5102" s="9" t="s">
        <v>15903</v>
      </c>
      <c r="G5102" s="9" t="s">
        <v>24510</v>
      </c>
      <c r="H5102" s="9" t="s">
        <v>4440</v>
      </c>
      <c r="I5102" s="9" t="s">
        <v>40227</v>
      </c>
      <c r="J5102" s="9" t="s">
        <v>40228</v>
      </c>
      <c r="K5102" s="9" t="s">
        <v>44759</v>
      </c>
    </row>
    <row r="5103" spans="1:11" x14ac:dyDescent="0.35">
      <c r="A5103" s="9">
        <v>5102</v>
      </c>
      <c r="B5103" s="9" t="str">
        <f t="shared" si="79"/>
        <v>Cybistax ant</v>
      </c>
      <c r="C5103" s="9" t="e" cm="1">
        <f t="array" aca="1" ref="C5103" ca="1">LEFT(K5103,$C$19743)&amp;"-"&amp;RIGHT(SUBSTITUTE(SUBSTITUTE(TiraAcento(E5103),"-","")," ",""),$C$19744)</f>
        <v>#NAME?</v>
      </c>
      <c r="D5103" s="9" t="s">
        <v>4440</v>
      </c>
      <c r="E5103" s="9" t="s">
        <v>4443</v>
      </c>
      <c r="F5103" s="9" t="s">
        <v>15903</v>
      </c>
      <c r="G5103" s="9" t="s">
        <v>24511</v>
      </c>
      <c r="H5103" s="9" t="s">
        <v>4440</v>
      </c>
      <c r="I5103" s="9" t="s">
        <v>40227</v>
      </c>
      <c r="J5103" s="9" t="s">
        <v>40228</v>
      </c>
      <c r="K5103" s="9" t="s">
        <v>44760</v>
      </c>
    </row>
    <row r="5104" spans="1:11" x14ac:dyDescent="0.35">
      <c r="A5104" s="9">
        <v>5103</v>
      </c>
      <c r="B5104" s="9" t="str">
        <f t="shared" si="79"/>
        <v>Cybistax ant</v>
      </c>
      <c r="C5104" s="9" t="e" cm="1">
        <f t="array" aca="1" ref="C5104" ca="1">LEFT(K5104,$C$19743)&amp;"-"&amp;RIGHT(SUBSTITUTE(SUBSTITUTE(TiraAcento(E5104),"-","")," ",""),$C$19744)</f>
        <v>#NAME?</v>
      </c>
      <c r="D5104" s="9" t="s">
        <v>4440</v>
      </c>
      <c r="E5104" s="9" t="s">
        <v>4444</v>
      </c>
      <c r="F5104" s="9" t="s">
        <v>15903</v>
      </c>
      <c r="G5104" s="9" t="s">
        <v>24512</v>
      </c>
      <c r="H5104" s="9" t="s">
        <v>4440</v>
      </c>
      <c r="I5104" s="9" t="s">
        <v>40227</v>
      </c>
      <c r="J5104" s="9" t="s">
        <v>40228</v>
      </c>
      <c r="K5104" s="9" t="s">
        <v>44761</v>
      </c>
    </row>
    <row r="5105" spans="1:11" x14ac:dyDescent="0.35">
      <c r="A5105" s="9">
        <v>5104</v>
      </c>
      <c r="B5105" s="9" t="str">
        <f t="shared" si="79"/>
        <v>Cybistax ant</v>
      </c>
      <c r="C5105" s="9" t="e" cm="1">
        <f t="array" aca="1" ref="C5105" ca="1">LEFT(K5105,$C$19743)&amp;"-"&amp;RIGHT(SUBSTITUTE(SUBSTITUTE(TiraAcento(E5105),"-","")," ",""),$C$19744)</f>
        <v>#NAME?</v>
      </c>
      <c r="D5105" s="9" t="s">
        <v>4440</v>
      </c>
      <c r="E5105" s="9" t="s">
        <v>4445</v>
      </c>
      <c r="F5105" s="9" t="s">
        <v>15903</v>
      </c>
      <c r="G5105" s="9" t="s">
        <v>24513</v>
      </c>
      <c r="H5105" s="9" t="s">
        <v>4440</v>
      </c>
      <c r="I5105" s="9" t="s">
        <v>40227</v>
      </c>
      <c r="J5105" s="9" t="s">
        <v>40228</v>
      </c>
      <c r="K5105" s="9" t="s">
        <v>44762</v>
      </c>
    </row>
    <row r="5106" spans="1:11" x14ac:dyDescent="0.35">
      <c r="A5106" s="9">
        <v>5105</v>
      </c>
      <c r="B5106" s="9" t="str">
        <f t="shared" si="79"/>
        <v>Cybistax ant</v>
      </c>
      <c r="C5106" s="9" t="e" cm="1">
        <f t="array" aca="1" ref="C5106" ca="1">LEFT(K5106,$C$19743)&amp;"-"&amp;RIGHT(SUBSTITUTE(SUBSTITUTE(TiraAcento(E5106),"-","")," ",""),$C$19744)</f>
        <v>#NAME?</v>
      </c>
      <c r="D5106" s="9" t="s">
        <v>4440</v>
      </c>
      <c r="E5106" s="9" t="s">
        <v>4446</v>
      </c>
      <c r="F5106" s="9" t="s">
        <v>15903</v>
      </c>
      <c r="G5106" s="9" t="s">
        <v>24514</v>
      </c>
      <c r="H5106" s="9" t="s">
        <v>4440</v>
      </c>
      <c r="I5106" s="9" t="s">
        <v>40227</v>
      </c>
      <c r="J5106" s="9" t="s">
        <v>40228</v>
      </c>
      <c r="K5106" s="9" t="s">
        <v>4446</v>
      </c>
    </row>
    <row r="5107" spans="1:11" x14ac:dyDescent="0.35">
      <c r="A5107" s="9">
        <v>5106</v>
      </c>
      <c r="B5107" s="9" t="str">
        <f t="shared" si="79"/>
        <v>Cybistax ant</v>
      </c>
      <c r="C5107" s="9" t="e" cm="1">
        <f t="array" aca="1" ref="C5107" ca="1">LEFT(K5107,$C$19743)&amp;"-"&amp;RIGHT(SUBSTITUTE(SUBSTITUTE(TiraAcento(E5107),"-","")," ",""),$C$19744)</f>
        <v>#NAME?</v>
      </c>
      <c r="D5107" s="9" t="s">
        <v>4440</v>
      </c>
      <c r="E5107" s="9" t="s">
        <v>4447</v>
      </c>
      <c r="F5107" s="9" t="s">
        <v>15903</v>
      </c>
      <c r="G5107" s="9" t="s">
        <v>24515</v>
      </c>
      <c r="H5107" s="9" t="s">
        <v>4440</v>
      </c>
      <c r="I5107" s="9" t="s">
        <v>40227</v>
      </c>
      <c r="J5107" s="9" t="s">
        <v>40228</v>
      </c>
      <c r="K5107" s="9" t="s">
        <v>44763</v>
      </c>
    </row>
    <row r="5108" spans="1:11" x14ac:dyDescent="0.35">
      <c r="A5108" s="9">
        <v>5107</v>
      </c>
      <c r="B5108" s="9" t="str">
        <f t="shared" si="79"/>
        <v>Cybistax ant</v>
      </c>
      <c r="C5108" s="9" t="e" cm="1">
        <f t="array" aca="1" ref="C5108" ca="1">LEFT(K5108,$C$19743)&amp;"-"&amp;RIGHT(SUBSTITUTE(SUBSTITUTE(TiraAcento(E5108),"-","")," ",""),$C$19744)</f>
        <v>#NAME?</v>
      </c>
      <c r="D5108" s="9" t="s">
        <v>4440</v>
      </c>
      <c r="E5108" s="9" t="s">
        <v>3794</v>
      </c>
      <c r="F5108" s="9" t="s">
        <v>15903</v>
      </c>
      <c r="G5108" s="9" t="s">
        <v>24516</v>
      </c>
      <c r="H5108" s="9" t="s">
        <v>4440</v>
      </c>
      <c r="I5108" s="9" t="s">
        <v>40227</v>
      </c>
      <c r="J5108" s="9" t="s">
        <v>40228</v>
      </c>
      <c r="K5108" s="9" t="s">
        <v>44431</v>
      </c>
    </row>
    <row r="5109" spans="1:11" x14ac:dyDescent="0.35">
      <c r="A5109" s="9">
        <v>5108</v>
      </c>
      <c r="B5109" s="9" t="str">
        <f t="shared" si="79"/>
        <v>Cybistax ant</v>
      </c>
      <c r="C5109" s="9" t="e" cm="1">
        <f t="array" aca="1" ref="C5109" ca="1">LEFT(K5109,$C$19743)&amp;"-"&amp;RIGHT(SUBSTITUTE(SUBSTITUTE(TiraAcento(E5109),"-","")," ",""),$C$19744)</f>
        <v>#NAME?</v>
      </c>
      <c r="D5109" s="9" t="s">
        <v>4440</v>
      </c>
      <c r="E5109" s="9" t="s">
        <v>4448</v>
      </c>
      <c r="F5109" s="9" t="s">
        <v>15903</v>
      </c>
      <c r="G5109" s="9" t="s">
        <v>24517</v>
      </c>
      <c r="H5109" s="9" t="s">
        <v>4440</v>
      </c>
      <c r="I5109" s="9" t="s">
        <v>40227</v>
      </c>
      <c r="J5109" s="9" t="s">
        <v>40228</v>
      </c>
      <c r="K5109" s="9" t="s">
        <v>44764</v>
      </c>
    </row>
    <row r="5110" spans="1:11" x14ac:dyDescent="0.35">
      <c r="A5110" s="9">
        <v>5109</v>
      </c>
      <c r="B5110" s="9" t="str">
        <f t="shared" si="79"/>
        <v>Cybistax ant</v>
      </c>
      <c r="C5110" s="9" t="e" cm="1">
        <f t="array" aca="1" ref="C5110" ca="1">LEFT(K5110,$C$19743)&amp;"-"&amp;RIGHT(SUBSTITUTE(SUBSTITUTE(TiraAcento(E5110),"-","")," ",""),$C$19744)</f>
        <v>#NAME?</v>
      </c>
      <c r="D5110" s="9" t="s">
        <v>4440</v>
      </c>
      <c r="E5110" s="9" t="s">
        <v>4449</v>
      </c>
      <c r="F5110" s="9" t="s">
        <v>15903</v>
      </c>
      <c r="G5110" s="9" t="s">
        <v>24518</v>
      </c>
      <c r="H5110" s="9" t="s">
        <v>4440</v>
      </c>
      <c r="I5110" s="9" t="s">
        <v>40227</v>
      </c>
      <c r="J5110" s="9" t="s">
        <v>40228</v>
      </c>
      <c r="K5110" s="9" t="s">
        <v>44765</v>
      </c>
    </row>
    <row r="5111" spans="1:11" x14ac:dyDescent="0.35">
      <c r="A5111" s="9">
        <v>5110</v>
      </c>
      <c r="B5111" s="9" t="str">
        <f t="shared" si="79"/>
        <v>Cybistax ant</v>
      </c>
      <c r="C5111" s="9" t="e" cm="1">
        <f t="array" aca="1" ref="C5111" ca="1">LEFT(K5111,$C$19743)&amp;"-"&amp;RIGHT(SUBSTITUTE(SUBSTITUTE(TiraAcento(E5111),"-","")," ",""),$C$19744)</f>
        <v>#NAME?</v>
      </c>
      <c r="D5111" s="9" t="s">
        <v>4440</v>
      </c>
      <c r="E5111" s="9" t="s">
        <v>4450</v>
      </c>
      <c r="F5111" s="9" t="s">
        <v>15903</v>
      </c>
      <c r="G5111" s="9" t="s">
        <v>24519</v>
      </c>
      <c r="H5111" s="9" t="s">
        <v>4440</v>
      </c>
      <c r="I5111" s="9" t="s">
        <v>40227</v>
      </c>
      <c r="J5111" s="9" t="s">
        <v>40228</v>
      </c>
      <c r="K5111" s="9" t="s">
        <v>44766</v>
      </c>
    </row>
    <row r="5112" spans="1:11" x14ac:dyDescent="0.35">
      <c r="A5112" s="9">
        <v>5111</v>
      </c>
      <c r="B5112" s="9" t="str">
        <f t="shared" si="79"/>
        <v>Cybistax ant</v>
      </c>
      <c r="C5112" s="9" t="e" cm="1">
        <f t="array" aca="1" ref="C5112" ca="1">LEFT(K5112,$C$19743)&amp;"-"&amp;RIGHT(SUBSTITUTE(SUBSTITUTE(TiraAcento(E5112),"-","")," ",""),$C$19744)</f>
        <v>#NAME?</v>
      </c>
      <c r="D5112" s="9" t="s">
        <v>4440</v>
      </c>
      <c r="E5112" s="9" t="s">
        <v>4451</v>
      </c>
      <c r="F5112" s="9" t="s">
        <v>15903</v>
      </c>
      <c r="G5112" s="9" t="s">
        <v>24520</v>
      </c>
      <c r="H5112" s="9" t="s">
        <v>4440</v>
      </c>
      <c r="I5112" s="9" t="s">
        <v>40227</v>
      </c>
      <c r="J5112" s="9" t="s">
        <v>40228</v>
      </c>
      <c r="K5112" s="9" t="s">
        <v>44767</v>
      </c>
    </row>
    <row r="5113" spans="1:11" x14ac:dyDescent="0.35">
      <c r="A5113" s="9">
        <v>5112</v>
      </c>
      <c r="B5113" s="9" t="str">
        <f t="shared" si="79"/>
        <v>Cybistax ant</v>
      </c>
      <c r="C5113" s="9" t="e" cm="1">
        <f t="array" aca="1" ref="C5113" ca="1">LEFT(K5113,$C$19743)&amp;"-"&amp;RIGHT(SUBSTITUTE(SUBSTITUTE(TiraAcento(E5113),"-","")," ",""),$C$19744)</f>
        <v>#NAME?</v>
      </c>
      <c r="D5113" s="9" t="s">
        <v>4440</v>
      </c>
      <c r="E5113" s="9" t="s">
        <v>4452</v>
      </c>
      <c r="F5113" s="9" t="s">
        <v>15903</v>
      </c>
      <c r="G5113" s="9" t="s">
        <v>24521</v>
      </c>
      <c r="H5113" s="9" t="s">
        <v>4440</v>
      </c>
      <c r="I5113" s="9" t="s">
        <v>40227</v>
      </c>
      <c r="J5113" s="9" t="s">
        <v>40228</v>
      </c>
      <c r="K5113" s="9" t="s">
        <v>44768</v>
      </c>
    </row>
    <row r="5114" spans="1:11" x14ac:dyDescent="0.35">
      <c r="A5114" s="9">
        <v>5113</v>
      </c>
      <c r="B5114" s="9" t="str">
        <f t="shared" si="79"/>
        <v>Cybistax ant</v>
      </c>
      <c r="C5114" s="9" t="e" cm="1">
        <f t="array" aca="1" ref="C5114" ca="1">LEFT(K5114,$C$19743)&amp;"-"&amp;RIGHT(SUBSTITUTE(SUBSTITUTE(TiraAcento(E5114),"-","")," ",""),$C$19744)</f>
        <v>#NAME?</v>
      </c>
      <c r="D5114" s="9" t="s">
        <v>4440</v>
      </c>
      <c r="E5114" s="9" t="s">
        <v>4453</v>
      </c>
      <c r="F5114" s="9" t="s">
        <v>15903</v>
      </c>
      <c r="G5114" s="9" t="s">
        <v>24522</v>
      </c>
      <c r="H5114" s="9" t="s">
        <v>4440</v>
      </c>
      <c r="I5114" s="9" t="s">
        <v>40227</v>
      </c>
      <c r="J5114" s="9" t="s">
        <v>40228</v>
      </c>
      <c r="K5114" s="9" t="s">
        <v>44769</v>
      </c>
    </row>
    <row r="5115" spans="1:11" x14ac:dyDescent="0.35">
      <c r="A5115" s="9">
        <v>5114</v>
      </c>
      <c r="B5115" s="9" t="str">
        <f t="shared" si="79"/>
        <v>Cybistax ant</v>
      </c>
      <c r="C5115" s="9" t="e" cm="1">
        <f t="array" aca="1" ref="C5115" ca="1">LEFT(K5115,$C$19743)&amp;"-"&amp;RIGHT(SUBSTITUTE(SUBSTITUTE(TiraAcento(E5115),"-","")," ",""),$C$19744)</f>
        <v>#NAME?</v>
      </c>
      <c r="D5115" s="9" t="s">
        <v>4440</v>
      </c>
      <c r="E5115" s="9" t="s">
        <v>4454</v>
      </c>
      <c r="F5115" s="9" t="s">
        <v>15903</v>
      </c>
      <c r="G5115" s="9" t="s">
        <v>24523</v>
      </c>
      <c r="H5115" s="9" t="s">
        <v>4440</v>
      </c>
      <c r="I5115" s="9" t="s">
        <v>40227</v>
      </c>
      <c r="J5115" s="9" t="s">
        <v>40228</v>
      </c>
      <c r="K5115" s="9" t="s">
        <v>44770</v>
      </c>
    </row>
    <row r="5116" spans="1:11" x14ac:dyDescent="0.35">
      <c r="A5116" s="9">
        <v>5115</v>
      </c>
      <c r="B5116" s="9" t="str">
        <f t="shared" si="79"/>
        <v>Cybistax ant</v>
      </c>
      <c r="C5116" s="9" t="e" cm="1">
        <f t="array" aca="1" ref="C5116" ca="1">LEFT(K5116,$C$19743)&amp;"-"&amp;RIGHT(SUBSTITUTE(SUBSTITUTE(TiraAcento(E5116),"-","")," ",""),$C$19744)</f>
        <v>#NAME?</v>
      </c>
      <c r="D5116" s="9" t="s">
        <v>4440</v>
      </c>
      <c r="E5116" s="9" t="s">
        <v>4455</v>
      </c>
      <c r="F5116" s="9" t="s">
        <v>15903</v>
      </c>
      <c r="G5116" s="9" t="s">
        <v>24524</v>
      </c>
      <c r="H5116" s="9" t="s">
        <v>4440</v>
      </c>
      <c r="I5116" s="9" t="s">
        <v>40227</v>
      </c>
      <c r="J5116" s="9" t="s">
        <v>40228</v>
      </c>
      <c r="K5116" s="9" t="s">
        <v>44771</v>
      </c>
    </row>
    <row r="5117" spans="1:11" x14ac:dyDescent="0.35">
      <c r="A5117" s="9">
        <v>5116</v>
      </c>
      <c r="B5117" s="9" t="str">
        <f t="shared" si="79"/>
        <v>Cybistax ant</v>
      </c>
      <c r="C5117" s="9" t="e" cm="1">
        <f t="array" aca="1" ref="C5117" ca="1">LEFT(K5117,$C$19743)&amp;"-"&amp;RIGHT(SUBSTITUTE(SUBSTITUTE(TiraAcento(E5117),"-","")," ",""),$C$19744)</f>
        <v>#NAME?</v>
      </c>
      <c r="D5117" s="9" t="s">
        <v>4440</v>
      </c>
      <c r="E5117" s="9" t="s">
        <v>4456</v>
      </c>
      <c r="F5117" s="9" t="s">
        <v>15903</v>
      </c>
      <c r="G5117" s="9" t="s">
        <v>24525</v>
      </c>
      <c r="H5117" s="9" t="s">
        <v>4440</v>
      </c>
      <c r="I5117" s="9" t="s">
        <v>40227</v>
      </c>
      <c r="J5117" s="9" t="s">
        <v>40228</v>
      </c>
      <c r="K5117" s="9" t="s">
        <v>44772</v>
      </c>
    </row>
    <row r="5118" spans="1:11" x14ac:dyDescent="0.35">
      <c r="A5118" s="9">
        <v>5117</v>
      </c>
      <c r="B5118" s="9" t="str">
        <f t="shared" si="79"/>
        <v>Cybistax ant</v>
      </c>
      <c r="C5118" s="9" t="e" cm="1">
        <f t="array" aca="1" ref="C5118" ca="1">LEFT(K5118,$C$19743)&amp;"-"&amp;RIGHT(SUBSTITUTE(SUBSTITUTE(TiraAcento(E5118),"-","")," ",""),$C$19744)</f>
        <v>#NAME?</v>
      </c>
      <c r="D5118" s="9" t="s">
        <v>4440</v>
      </c>
      <c r="E5118" s="9" t="s">
        <v>2305</v>
      </c>
      <c r="F5118" s="9" t="s">
        <v>15903</v>
      </c>
      <c r="G5118" s="9" t="s">
        <v>24526</v>
      </c>
      <c r="H5118" s="9" t="s">
        <v>4440</v>
      </c>
      <c r="I5118" s="9" t="s">
        <v>40227</v>
      </c>
      <c r="J5118" s="9" t="s">
        <v>40228</v>
      </c>
      <c r="K5118" s="9" t="s">
        <v>43707</v>
      </c>
    </row>
    <row r="5119" spans="1:11" x14ac:dyDescent="0.35">
      <c r="A5119" s="9">
        <v>5118</v>
      </c>
      <c r="B5119" s="9" t="str">
        <f t="shared" si="79"/>
        <v>Cybistax ant</v>
      </c>
      <c r="C5119" s="9" t="e" cm="1">
        <f t="array" aca="1" ref="C5119" ca="1">LEFT(K5119,$C$19743)&amp;"-"&amp;RIGHT(SUBSTITUTE(SUBSTITUTE(TiraAcento(E5119),"-","")," ",""),$C$19744)</f>
        <v>#NAME?</v>
      </c>
      <c r="D5119" s="9" t="s">
        <v>4440</v>
      </c>
      <c r="E5119" s="9" t="s">
        <v>4457</v>
      </c>
      <c r="F5119" s="9" t="s">
        <v>15903</v>
      </c>
      <c r="G5119" s="9" t="s">
        <v>24527</v>
      </c>
      <c r="H5119" s="9" t="s">
        <v>4440</v>
      </c>
      <c r="I5119" s="9" t="s">
        <v>40227</v>
      </c>
      <c r="J5119" s="9" t="s">
        <v>40228</v>
      </c>
      <c r="K5119" s="9" t="s">
        <v>41160</v>
      </c>
    </row>
    <row r="5120" spans="1:11" x14ac:dyDescent="0.35">
      <c r="A5120" s="9">
        <v>5119</v>
      </c>
      <c r="B5120" s="9" t="str">
        <f t="shared" si="79"/>
        <v>Cycas cir</v>
      </c>
      <c r="C5120" s="9" t="e" cm="1">
        <f t="array" aca="1" ref="C5120" ca="1">LEFT(K5120,$C$19743)&amp;"-"&amp;RIGHT(SUBSTITUTE(SUBSTITUTE(TiraAcento(E5120),"-","")," ",""),$C$19744)</f>
        <v>#NAME?</v>
      </c>
      <c r="D5120" s="9" t="s">
        <v>4458</v>
      </c>
      <c r="E5120" s="9" t="s">
        <v>4459</v>
      </c>
      <c r="F5120" s="9" t="s">
        <v>15904</v>
      </c>
      <c r="G5120" s="9" t="s">
        <v>24528</v>
      </c>
      <c r="H5120" s="9" t="s">
        <v>4458</v>
      </c>
      <c r="I5120" s="9" t="s">
        <v>40229</v>
      </c>
      <c r="J5120" s="9" t="s">
        <v>40230</v>
      </c>
      <c r="K5120" s="9" t="s">
        <v>4459</v>
      </c>
    </row>
    <row r="5121" spans="1:11" x14ac:dyDescent="0.35">
      <c r="A5121" s="9">
        <v>5120</v>
      </c>
      <c r="B5121" s="9" t="str">
        <f t="shared" si="79"/>
        <v>Cycas cir</v>
      </c>
      <c r="C5121" s="9" t="e" cm="1">
        <f t="array" aca="1" ref="C5121" ca="1">LEFT(K5121,$C$19743)&amp;"-"&amp;RIGHT(SUBSTITUTE(SUBSTITUTE(TiraAcento(E5121),"-","")," ",""),$C$19744)</f>
        <v>#NAME?</v>
      </c>
      <c r="D5121" s="9" t="s">
        <v>4458</v>
      </c>
      <c r="E5121" s="9" t="s">
        <v>4460</v>
      </c>
      <c r="F5121" s="9" t="s">
        <v>15904</v>
      </c>
      <c r="G5121" s="9" t="s">
        <v>24529</v>
      </c>
      <c r="H5121" s="9" t="s">
        <v>4458</v>
      </c>
      <c r="I5121" s="9" t="s">
        <v>40229</v>
      </c>
      <c r="J5121" s="9" t="s">
        <v>40230</v>
      </c>
      <c r="K5121" s="9" t="s">
        <v>44773</v>
      </c>
    </row>
    <row r="5122" spans="1:11" x14ac:dyDescent="0.35">
      <c r="A5122" s="9">
        <v>5121</v>
      </c>
      <c r="B5122" s="9" t="str">
        <f t="shared" si="79"/>
        <v>Cyclolobium cla</v>
      </c>
      <c r="C5122" s="9" t="e" cm="1">
        <f t="array" aca="1" ref="C5122" ca="1">LEFT(K5122,$C$19743)&amp;"-"&amp;RIGHT(SUBSTITUTE(SUBSTITUTE(TiraAcento(E5122),"-","")," ",""),$C$19744)</f>
        <v>#NAME?</v>
      </c>
      <c r="D5122" s="9" t="s">
        <v>4461</v>
      </c>
      <c r="E5122" s="9" t="s">
        <v>4462</v>
      </c>
      <c r="F5122" s="9" t="s">
        <v>15905</v>
      </c>
      <c r="G5122" s="9" t="s">
        <v>24530</v>
      </c>
      <c r="H5122" s="9" t="s">
        <v>4461</v>
      </c>
      <c r="I5122" s="9" t="s">
        <v>40231</v>
      </c>
      <c r="J5122" s="9" t="s">
        <v>40232</v>
      </c>
      <c r="K5122" s="9" t="s">
        <v>4462</v>
      </c>
    </row>
    <row r="5123" spans="1:11" x14ac:dyDescent="0.35">
      <c r="A5123" s="9">
        <v>5122</v>
      </c>
      <c r="B5123" s="9" t="str">
        <f t="shared" ref="B5123:B5186" si="80">I5123&amp;" "&amp;IFERROR(LEFT(J5123,$B$19743),D5123)</f>
        <v>Cyclolobium sp.</v>
      </c>
      <c r="C5123" s="9" t="e" cm="1">
        <f t="array" aca="1" ref="C5123" ca="1">LEFT(K5123,$C$19743)&amp;"-"&amp;RIGHT(SUBSTITUTE(SUBSTITUTE(TiraAcento(E5123),"-","")," ",""),$C$19744)</f>
        <v>#NAME?</v>
      </c>
      <c r="D5123" s="9" t="s">
        <v>4463</v>
      </c>
      <c r="E5123" s="9" t="s">
        <v>1448</v>
      </c>
      <c r="F5123" s="9" t="s">
        <v>4463</v>
      </c>
      <c r="G5123" s="9" t="s">
        <v>24531</v>
      </c>
      <c r="H5123" s="9" t="s">
        <v>4463</v>
      </c>
      <c r="I5123" s="9" t="s">
        <v>40231</v>
      </c>
      <c r="J5123" s="9" t="s">
        <v>39157</v>
      </c>
      <c r="K5123" s="9" t="s">
        <v>1448</v>
      </c>
    </row>
    <row r="5124" spans="1:11" x14ac:dyDescent="0.35">
      <c r="A5124" s="9">
        <v>5123</v>
      </c>
      <c r="B5124" s="9" t="str">
        <f t="shared" si="80"/>
        <v>Cyclolobium sp.</v>
      </c>
      <c r="C5124" s="9" t="e" cm="1">
        <f t="array" aca="1" ref="C5124" ca="1">LEFT(K5124,$C$19743)&amp;"-"&amp;RIGHT(SUBSTITUTE(SUBSTITUTE(TiraAcento(E5124),"-","")," ",""),$C$19744)</f>
        <v>#NAME?</v>
      </c>
      <c r="D5124" s="9" t="s">
        <v>4463</v>
      </c>
      <c r="E5124" s="9" t="s">
        <v>4464</v>
      </c>
      <c r="F5124" s="9" t="s">
        <v>4463</v>
      </c>
      <c r="G5124" s="9" t="s">
        <v>24532</v>
      </c>
      <c r="H5124" s="9" t="s">
        <v>4463</v>
      </c>
      <c r="I5124" s="9" t="s">
        <v>40231</v>
      </c>
      <c r="J5124" s="9" t="s">
        <v>39157</v>
      </c>
      <c r="K5124" s="9" t="s">
        <v>4464</v>
      </c>
    </row>
    <row r="5125" spans="1:11" x14ac:dyDescent="0.35">
      <c r="A5125" s="9">
        <v>5124</v>
      </c>
      <c r="B5125" s="9" t="str">
        <f t="shared" si="80"/>
        <v>Cyclolobium sp.</v>
      </c>
      <c r="C5125" s="9" t="e" cm="1">
        <f t="array" aca="1" ref="C5125" ca="1">LEFT(K5125,$C$19743)&amp;"-"&amp;RIGHT(SUBSTITUTE(SUBSTITUTE(TiraAcento(E5125),"-","")," ",""),$C$19744)</f>
        <v>#NAME?</v>
      </c>
      <c r="D5125" s="9" t="s">
        <v>4463</v>
      </c>
      <c r="E5125" s="9" t="s">
        <v>4462</v>
      </c>
      <c r="F5125" s="9" t="s">
        <v>4463</v>
      </c>
      <c r="G5125" s="9" t="s">
        <v>24533</v>
      </c>
      <c r="H5125" s="9" t="s">
        <v>4463</v>
      </c>
      <c r="I5125" s="9" t="s">
        <v>40231</v>
      </c>
      <c r="J5125" s="9" t="s">
        <v>39157</v>
      </c>
      <c r="K5125" s="9" t="s">
        <v>4462</v>
      </c>
    </row>
    <row r="5126" spans="1:11" x14ac:dyDescent="0.35">
      <c r="A5126" s="9">
        <v>5125</v>
      </c>
      <c r="B5126" s="9" t="str">
        <f t="shared" si="80"/>
        <v>Cyclolobium vec</v>
      </c>
      <c r="C5126" s="9" t="e" cm="1">
        <f t="array" aca="1" ref="C5126" ca="1">LEFT(K5126,$C$19743)&amp;"-"&amp;RIGHT(SUBSTITUTE(SUBSTITUTE(TiraAcento(E5126),"-","")," ",""),$C$19744)</f>
        <v>#NAME?</v>
      </c>
      <c r="D5126" s="9" t="s">
        <v>4465</v>
      </c>
      <c r="E5126" s="9" t="s">
        <v>4466</v>
      </c>
      <c r="F5126" s="9" t="s">
        <v>15906</v>
      </c>
      <c r="G5126" s="9" t="s">
        <v>24534</v>
      </c>
      <c r="H5126" s="9" t="s">
        <v>4465</v>
      </c>
      <c r="I5126" s="9" t="s">
        <v>40231</v>
      </c>
      <c r="J5126" s="9" t="s">
        <v>40233</v>
      </c>
      <c r="K5126" s="9" t="s">
        <v>4466</v>
      </c>
    </row>
    <row r="5127" spans="1:11" x14ac:dyDescent="0.35">
      <c r="A5127" s="9">
        <v>5126</v>
      </c>
      <c r="B5127" s="9" t="str">
        <f t="shared" si="80"/>
        <v>Cyclolobium vec</v>
      </c>
      <c r="C5127" s="9" t="e" cm="1">
        <f t="array" aca="1" ref="C5127" ca="1">LEFT(K5127,$C$19743)&amp;"-"&amp;RIGHT(SUBSTITUTE(SUBSTITUTE(TiraAcento(E5127),"-","")," ",""),$C$19744)</f>
        <v>#NAME?</v>
      </c>
      <c r="D5127" s="9" t="s">
        <v>4465</v>
      </c>
      <c r="E5127" s="9" t="s">
        <v>4462</v>
      </c>
      <c r="F5127" s="9" t="s">
        <v>15906</v>
      </c>
      <c r="G5127" s="9" t="s">
        <v>24535</v>
      </c>
      <c r="H5127" s="9" t="s">
        <v>4465</v>
      </c>
      <c r="I5127" s="9" t="s">
        <v>40231</v>
      </c>
      <c r="J5127" s="9" t="s">
        <v>40233</v>
      </c>
      <c r="K5127" s="9" t="s">
        <v>4462</v>
      </c>
    </row>
    <row r="5128" spans="1:11" x14ac:dyDescent="0.35">
      <c r="A5128" s="9">
        <v>5127</v>
      </c>
      <c r="B5128" s="9" t="str">
        <f t="shared" si="80"/>
        <v>Cyclolobium vec</v>
      </c>
      <c r="C5128" s="9" t="e" cm="1">
        <f t="array" aca="1" ref="C5128" ca="1">LEFT(K5128,$C$19743)&amp;"-"&amp;RIGHT(SUBSTITUTE(SUBSTITUTE(TiraAcento(E5128),"-","")," ",""),$C$19744)</f>
        <v>#NAME?</v>
      </c>
      <c r="D5128" s="9" t="s">
        <v>4465</v>
      </c>
      <c r="E5128" s="9" t="s">
        <v>1444</v>
      </c>
      <c r="F5128" s="9" t="s">
        <v>15906</v>
      </c>
      <c r="G5128" s="9" t="s">
        <v>24536</v>
      </c>
      <c r="H5128" s="9" t="s">
        <v>4465</v>
      </c>
      <c r="I5128" s="9" t="s">
        <v>40231</v>
      </c>
      <c r="J5128" s="9" t="s">
        <v>40233</v>
      </c>
      <c r="K5128" s="9" t="s">
        <v>43282</v>
      </c>
    </row>
    <row r="5129" spans="1:11" x14ac:dyDescent="0.35">
      <c r="A5129" s="9">
        <v>5128</v>
      </c>
      <c r="B5129" s="9" t="str">
        <f t="shared" si="80"/>
        <v>Cydonia obl</v>
      </c>
      <c r="C5129" s="9" t="e" cm="1">
        <f t="array" aca="1" ref="C5129" ca="1">LEFT(K5129,$C$19743)&amp;"-"&amp;RIGHT(SUBSTITUTE(SUBSTITUTE(TiraAcento(E5129),"-","")," ",""),$C$19744)</f>
        <v>#NAME?</v>
      </c>
      <c r="D5129" s="9" t="s">
        <v>4467</v>
      </c>
      <c r="E5129" s="9" t="s">
        <v>4468</v>
      </c>
      <c r="F5129" s="9" t="s">
        <v>15907</v>
      </c>
      <c r="G5129" s="9" t="s">
        <v>24537</v>
      </c>
      <c r="H5129" s="9" t="s">
        <v>4467</v>
      </c>
      <c r="I5129" s="9" t="s">
        <v>40234</v>
      </c>
      <c r="J5129" s="9" t="s">
        <v>40235</v>
      </c>
      <c r="K5129" s="9" t="s">
        <v>44774</v>
      </c>
    </row>
    <row r="5130" spans="1:11" x14ac:dyDescent="0.35">
      <c r="A5130" s="9">
        <v>5129</v>
      </c>
      <c r="B5130" s="9" t="str">
        <f t="shared" si="80"/>
        <v>Cydonia vul</v>
      </c>
      <c r="C5130" s="9" t="e" cm="1">
        <f t="array" aca="1" ref="C5130" ca="1">LEFT(K5130,$C$19743)&amp;"-"&amp;RIGHT(SUBSTITUTE(SUBSTITUTE(TiraAcento(E5130),"-","")," ",""),$C$19744)</f>
        <v>#NAME?</v>
      </c>
      <c r="D5130" s="9" t="s">
        <v>4469</v>
      </c>
      <c r="E5130" s="9" t="s">
        <v>4470</v>
      </c>
      <c r="F5130" s="9" t="s">
        <v>15908</v>
      </c>
      <c r="G5130" s="9" t="s">
        <v>24538</v>
      </c>
      <c r="H5130" s="9" t="s">
        <v>4469</v>
      </c>
      <c r="I5130" s="9" t="s">
        <v>40234</v>
      </c>
      <c r="J5130" s="9" t="s">
        <v>40236</v>
      </c>
      <c r="K5130" s="9" t="s">
        <v>4470</v>
      </c>
    </row>
    <row r="5131" spans="1:11" x14ac:dyDescent="0.35">
      <c r="A5131" s="9">
        <v>5130</v>
      </c>
      <c r="B5131" s="9" t="str">
        <f t="shared" si="80"/>
        <v>Cymbopetalum bra</v>
      </c>
      <c r="C5131" s="9" t="e" cm="1">
        <f t="array" aca="1" ref="C5131" ca="1">LEFT(K5131,$C$19743)&amp;"-"&amp;RIGHT(SUBSTITUTE(SUBSTITUTE(TiraAcento(E5131),"-","")," ",""),$C$19744)</f>
        <v>#NAME?</v>
      </c>
      <c r="D5131" s="9" t="s">
        <v>4471</v>
      </c>
      <c r="E5131" s="9" t="s">
        <v>4472</v>
      </c>
      <c r="F5131" s="9" t="s">
        <v>15909</v>
      </c>
      <c r="G5131" s="9" t="s">
        <v>24539</v>
      </c>
      <c r="H5131" s="9" t="s">
        <v>4471</v>
      </c>
      <c r="I5131" s="9" t="s">
        <v>40237</v>
      </c>
      <c r="J5131" s="9" t="s">
        <v>39323</v>
      </c>
      <c r="K5131" s="9" t="s">
        <v>44775</v>
      </c>
    </row>
    <row r="5132" spans="1:11" x14ac:dyDescent="0.35">
      <c r="A5132" s="9">
        <v>5131</v>
      </c>
      <c r="B5132" s="9" t="str">
        <f t="shared" si="80"/>
        <v>Cynometra bau</v>
      </c>
      <c r="C5132" s="9" t="e" cm="1">
        <f t="array" aca="1" ref="C5132" ca="1">LEFT(K5132,$C$19743)&amp;"-"&amp;RIGHT(SUBSTITUTE(SUBSTITUTE(TiraAcento(E5132),"-","")," ",""),$C$19744)</f>
        <v>#NAME?</v>
      </c>
      <c r="D5132" s="9" t="s">
        <v>4473</v>
      </c>
      <c r="E5132" s="9" t="s">
        <v>4474</v>
      </c>
      <c r="F5132" s="9" t="s">
        <v>15910</v>
      </c>
      <c r="G5132" s="9" t="s">
        <v>24540</v>
      </c>
      <c r="H5132" s="9" t="s">
        <v>4473</v>
      </c>
      <c r="I5132" s="9" t="s">
        <v>40238</v>
      </c>
      <c r="J5132" s="9" t="s">
        <v>40239</v>
      </c>
      <c r="K5132" s="9" t="s">
        <v>44776</v>
      </c>
    </row>
    <row r="5133" spans="1:11" x14ac:dyDescent="0.35">
      <c r="A5133" s="9">
        <v>5132</v>
      </c>
      <c r="B5133" s="9" t="str">
        <f t="shared" si="80"/>
        <v>Cynometra cun</v>
      </c>
      <c r="C5133" s="9" t="e" cm="1">
        <f t="array" aca="1" ref="C5133" ca="1">LEFT(K5133,$C$19743)&amp;"-"&amp;RIGHT(SUBSTITUTE(SUBSTITUTE(TiraAcento(E5133),"-","")," ",""),$C$19744)</f>
        <v>#NAME?</v>
      </c>
      <c r="D5133" s="9" t="s">
        <v>4475</v>
      </c>
      <c r="E5133" s="9" t="s">
        <v>4476</v>
      </c>
      <c r="F5133" s="9" t="s">
        <v>15911</v>
      </c>
      <c r="G5133" s="9" t="s">
        <v>24541</v>
      </c>
      <c r="H5133" s="9" t="s">
        <v>4475</v>
      </c>
      <c r="I5133" s="9" t="s">
        <v>40238</v>
      </c>
      <c r="J5133" s="9" t="s">
        <v>39217</v>
      </c>
      <c r="K5133" s="9" t="s">
        <v>4476</v>
      </c>
    </row>
    <row r="5134" spans="1:11" x14ac:dyDescent="0.35">
      <c r="A5134" s="9">
        <v>5133</v>
      </c>
      <c r="B5134" s="9" t="str">
        <f t="shared" si="80"/>
        <v>Cynometra sp.</v>
      </c>
      <c r="C5134" s="9" t="e" cm="1">
        <f t="array" aca="1" ref="C5134" ca="1">LEFT(K5134,$C$19743)&amp;"-"&amp;RIGHT(SUBSTITUTE(SUBSTITUTE(TiraAcento(E5134),"-","")," ",""),$C$19744)</f>
        <v>#NAME?</v>
      </c>
      <c r="D5134" s="9" t="s">
        <v>4477</v>
      </c>
      <c r="E5134" s="9" t="s">
        <v>594</v>
      </c>
      <c r="F5134" s="9" t="s">
        <v>4477</v>
      </c>
      <c r="G5134" s="9" t="s">
        <v>24542</v>
      </c>
      <c r="H5134" s="9" t="s">
        <v>4477</v>
      </c>
      <c r="I5134" s="9" t="s">
        <v>40238</v>
      </c>
      <c r="J5134" s="9" t="s">
        <v>39157</v>
      </c>
      <c r="K5134" s="9" t="s">
        <v>42830</v>
      </c>
    </row>
    <row r="5135" spans="1:11" x14ac:dyDescent="0.35">
      <c r="A5135" s="9">
        <v>5134</v>
      </c>
      <c r="B5135" s="9" t="str">
        <f t="shared" si="80"/>
        <v>Cynometra spr</v>
      </c>
      <c r="C5135" s="9" t="e" cm="1">
        <f t="array" aca="1" ref="C5135" ca="1">LEFT(K5135,$C$19743)&amp;"-"&amp;RIGHT(SUBSTITUTE(SUBSTITUTE(TiraAcento(E5135),"-","")," ",""),$C$19744)</f>
        <v>#NAME?</v>
      </c>
      <c r="D5135" s="9" t="s">
        <v>4478</v>
      </c>
      <c r="E5135" s="9" t="s">
        <v>4476</v>
      </c>
      <c r="F5135" s="9" t="s">
        <v>15912</v>
      </c>
      <c r="G5135" s="9" t="s">
        <v>24543</v>
      </c>
      <c r="H5135" s="9" t="s">
        <v>4478</v>
      </c>
      <c r="I5135" s="9" t="s">
        <v>40238</v>
      </c>
      <c r="J5135" s="9" t="s">
        <v>39553</v>
      </c>
      <c r="K5135" s="9" t="s">
        <v>4476</v>
      </c>
    </row>
    <row r="5136" spans="1:11" x14ac:dyDescent="0.35">
      <c r="A5136" s="9">
        <v>5135</v>
      </c>
      <c r="B5136" s="9" t="str">
        <f t="shared" si="80"/>
        <v>Cyphomandra sp.</v>
      </c>
      <c r="C5136" s="9" t="e" cm="1">
        <f t="array" aca="1" ref="C5136" ca="1">LEFT(K5136,$C$19743)&amp;"-"&amp;RIGHT(SUBSTITUTE(SUBSTITUTE(TiraAcento(E5136),"-","")," ",""),$C$19744)</f>
        <v>#NAME?</v>
      </c>
      <c r="D5136" s="9" t="s">
        <v>4479</v>
      </c>
      <c r="E5136" s="9" t="s">
        <v>4480</v>
      </c>
      <c r="F5136" s="9" t="s">
        <v>4479</v>
      </c>
      <c r="G5136" s="9" t="s">
        <v>24544</v>
      </c>
      <c r="H5136" s="9" t="s">
        <v>4479</v>
      </c>
      <c r="I5136" s="9" t="s">
        <v>40240</v>
      </c>
      <c r="J5136" s="9" t="s">
        <v>39157</v>
      </c>
      <c r="K5136" s="9" t="s">
        <v>44777</v>
      </c>
    </row>
    <row r="5137" spans="1:11" x14ac:dyDescent="0.35">
      <c r="A5137" s="9">
        <v>5136</v>
      </c>
      <c r="B5137" s="9" t="str">
        <f t="shared" si="80"/>
        <v>Cyphomandra sp.</v>
      </c>
      <c r="C5137" s="9" t="e" cm="1">
        <f t="array" aca="1" ref="C5137" ca="1">LEFT(K5137,$C$19743)&amp;"-"&amp;RIGHT(SUBSTITUTE(SUBSTITUTE(TiraAcento(E5137),"-","")," ",""),$C$19744)</f>
        <v>#NAME?</v>
      </c>
      <c r="D5137" s="9" t="s">
        <v>4479</v>
      </c>
      <c r="E5137" s="9" t="s">
        <v>612</v>
      </c>
      <c r="F5137" s="9" t="s">
        <v>4479</v>
      </c>
      <c r="G5137" s="9" t="s">
        <v>24545</v>
      </c>
      <c r="H5137" s="9" t="s">
        <v>4479</v>
      </c>
      <c r="I5137" s="9" t="s">
        <v>40240</v>
      </c>
      <c r="J5137" s="9" t="s">
        <v>39157</v>
      </c>
      <c r="K5137" s="9" t="s">
        <v>42834</v>
      </c>
    </row>
    <row r="5138" spans="1:11" x14ac:dyDescent="0.35">
      <c r="A5138" s="9">
        <v>5137</v>
      </c>
      <c r="B5138" s="9" t="str">
        <f t="shared" si="80"/>
        <v>Cyphomandra sp.</v>
      </c>
      <c r="C5138" s="9" t="e" cm="1">
        <f t="array" aca="1" ref="C5138" ca="1">LEFT(K5138,$C$19743)&amp;"-"&amp;RIGHT(SUBSTITUTE(SUBSTITUTE(TiraAcento(E5138),"-","")," ",""),$C$19744)</f>
        <v>#NAME?</v>
      </c>
      <c r="D5138" s="9" t="s">
        <v>4479</v>
      </c>
      <c r="E5138" s="9" t="s">
        <v>4481</v>
      </c>
      <c r="F5138" s="9" t="s">
        <v>4479</v>
      </c>
      <c r="G5138" s="9" t="s">
        <v>24546</v>
      </c>
      <c r="H5138" s="9" t="s">
        <v>4479</v>
      </c>
      <c r="I5138" s="9" t="s">
        <v>40240</v>
      </c>
      <c r="J5138" s="9" t="s">
        <v>39157</v>
      </c>
      <c r="K5138" s="9" t="s">
        <v>4481</v>
      </c>
    </row>
    <row r="5139" spans="1:11" x14ac:dyDescent="0.35">
      <c r="A5139" s="9">
        <v>5138</v>
      </c>
      <c r="B5139" s="9" t="str">
        <f t="shared" si="80"/>
        <v>Cyrtostachys ren</v>
      </c>
      <c r="C5139" s="9" t="e" cm="1">
        <f t="array" aca="1" ref="C5139" ca="1">LEFT(K5139,$C$19743)&amp;"-"&amp;RIGHT(SUBSTITUTE(SUBSTITUTE(TiraAcento(E5139),"-","")," ",""),$C$19744)</f>
        <v>#NAME?</v>
      </c>
      <c r="D5139" s="9" t="s">
        <v>4482</v>
      </c>
      <c r="E5139" s="9" t="s">
        <v>4483</v>
      </c>
      <c r="F5139" s="9" t="s">
        <v>15913</v>
      </c>
      <c r="G5139" s="9" t="s">
        <v>24547</v>
      </c>
      <c r="H5139" s="9" t="s">
        <v>4482</v>
      </c>
      <c r="I5139" s="9" t="s">
        <v>40241</v>
      </c>
      <c r="J5139" s="9" t="s">
        <v>40242</v>
      </c>
      <c r="K5139" s="9" t="s">
        <v>44778</v>
      </c>
    </row>
    <row r="5140" spans="1:11" x14ac:dyDescent="0.35">
      <c r="A5140" s="9">
        <v>5139</v>
      </c>
      <c r="B5140" s="9" t="str">
        <f t="shared" si="80"/>
        <v>Dacryodes bel</v>
      </c>
      <c r="C5140" s="9" t="e" cm="1">
        <f t="array" aca="1" ref="C5140" ca="1">LEFT(K5140,$C$19743)&amp;"-"&amp;RIGHT(SUBSTITUTE(SUBSTITUTE(TiraAcento(E5140),"-","")," ",""),$C$19744)</f>
        <v>#NAME?</v>
      </c>
      <c r="D5140" s="9" t="s">
        <v>4484</v>
      </c>
      <c r="E5140" s="9" t="s">
        <v>4485</v>
      </c>
      <c r="F5140" s="9" t="s">
        <v>15914</v>
      </c>
      <c r="G5140" s="9" t="s">
        <v>24548</v>
      </c>
      <c r="H5140" s="9" t="s">
        <v>4484</v>
      </c>
      <c r="I5140" s="9" t="s">
        <v>40243</v>
      </c>
      <c r="J5140" s="9" t="s">
        <v>40244</v>
      </c>
      <c r="K5140" s="9" t="s">
        <v>44779</v>
      </c>
    </row>
    <row r="5141" spans="1:11" x14ac:dyDescent="0.35">
      <c r="A5141" s="9">
        <v>5140</v>
      </c>
      <c r="B5141" s="9" t="str">
        <f t="shared" si="80"/>
        <v>Dacryodes chi</v>
      </c>
      <c r="C5141" s="9" t="e" cm="1">
        <f t="array" aca="1" ref="C5141" ca="1">LEFT(K5141,$C$19743)&amp;"-"&amp;RIGHT(SUBSTITUTE(SUBSTITUTE(TiraAcento(E5141),"-","")," ",""),$C$19744)</f>
        <v>#NAME?</v>
      </c>
      <c r="D5141" s="9" t="s">
        <v>4486</v>
      </c>
      <c r="E5141" s="9" t="s">
        <v>4485</v>
      </c>
      <c r="F5141" s="9" t="s">
        <v>15915</v>
      </c>
      <c r="G5141" s="9" t="s">
        <v>24549</v>
      </c>
      <c r="H5141" s="9" t="s">
        <v>4486</v>
      </c>
      <c r="I5141" s="9" t="s">
        <v>40243</v>
      </c>
      <c r="J5141" s="9" t="s">
        <v>40245</v>
      </c>
      <c r="K5141" s="9" t="s">
        <v>44779</v>
      </c>
    </row>
    <row r="5142" spans="1:11" x14ac:dyDescent="0.35">
      <c r="A5142" s="9">
        <v>5141</v>
      </c>
      <c r="B5142" s="9" t="str">
        <f t="shared" si="80"/>
        <v>Dacryodes scl</v>
      </c>
      <c r="C5142" s="9" t="e" cm="1">
        <f t="array" aca="1" ref="C5142" ca="1">LEFT(K5142,$C$19743)&amp;"-"&amp;RIGHT(SUBSTITUTE(SUBSTITUTE(TiraAcento(E5142),"-","")," ",""),$C$19744)</f>
        <v>#NAME?</v>
      </c>
      <c r="D5142" s="9" t="s">
        <v>4487</v>
      </c>
      <c r="E5142" s="9" t="s">
        <v>4485</v>
      </c>
      <c r="F5142" s="9" t="s">
        <v>15916</v>
      </c>
      <c r="G5142" s="9" t="s">
        <v>24550</v>
      </c>
      <c r="H5142" s="9" t="s">
        <v>4487</v>
      </c>
      <c r="I5142" s="9" t="s">
        <v>40243</v>
      </c>
      <c r="J5142" s="9" t="s">
        <v>40246</v>
      </c>
      <c r="K5142" s="9" t="s">
        <v>44779</v>
      </c>
    </row>
    <row r="5143" spans="1:11" x14ac:dyDescent="0.35">
      <c r="A5143" s="9">
        <v>5142</v>
      </c>
      <c r="B5143" s="9" t="str">
        <f t="shared" si="80"/>
        <v>Dalbergia bra</v>
      </c>
      <c r="C5143" s="9" t="e" cm="1">
        <f t="array" aca="1" ref="C5143" ca="1">LEFT(K5143,$C$19743)&amp;"-"&amp;RIGHT(SUBSTITUTE(SUBSTITUTE(TiraAcento(E5143),"-","")," ",""),$C$19744)</f>
        <v>#NAME?</v>
      </c>
      <c r="D5143" s="9" t="s">
        <v>4488</v>
      </c>
      <c r="E5143" s="9" t="s">
        <v>4442</v>
      </c>
      <c r="F5143" s="9" t="s">
        <v>15917</v>
      </c>
      <c r="G5143" s="9" t="s">
        <v>24551</v>
      </c>
      <c r="H5143" s="9" t="s">
        <v>4488</v>
      </c>
      <c r="I5143" s="9" t="s">
        <v>40247</v>
      </c>
      <c r="J5143" s="9" t="s">
        <v>39362</v>
      </c>
      <c r="K5143" s="9" t="s">
        <v>44759</v>
      </c>
    </row>
    <row r="5144" spans="1:11" x14ac:dyDescent="0.35">
      <c r="A5144" s="9">
        <v>5143</v>
      </c>
      <c r="B5144" s="9" t="str">
        <f t="shared" si="80"/>
        <v>Dalbergia bra</v>
      </c>
      <c r="C5144" s="9" t="e" cm="1">
        <f t="array" aca="1" ref="C5144" ca="1">LEFT(K5144,$C$19743)&amp;"-"&amp;RIGHT(SUBSTITUTE(SUBSTITUTE(TiraAcento(E5144),"-","")," ",""),$C$19744)</f>
        <v>#NAME?</v>
      </c>
      <c r="D5144" s="9" t="s">
        <v>4488</v>
      </c>
      <c r="E5144" s="9" t="s">
        <v>4489</v>
      </c>
      <c r="F5144" s="9" t="s">
        <v>15917</v>
      </c>
      <c r="G5144" s="9" t="s">
        <v>24552</v>
      </c>
      <c r="H5144" s="9" t="s">
        <v>4488</v>
      </c>
      <c r="I5144" s="9" t="s">
        <v>40247</v>
      </c>
      <c r="J5144" s="9" t="s">
        <v>39362</v>
      </c>
      <c r="K5144" s="9" t="s">
        <v>44780</v>
      </c>
    </row>
    <row r="5145" spans="1:11" x14ac:dyDescent="0.35">
      <c r="A5145" s="9">
        <v>5144</v>
      </c>
      <c r="B5145" s="9" t="str">
        <f t="shared" si="80"/>
        <v>Dalbergia bra</v>
      </c>
      <c r="C5145" s="9" t="e" cm="1">
        <f t="array" aca="1" ref="C5145" ca="1">LEFT(K5145,$C$19743)&amp;"-"&amp;RIGHT(SUBSTITUTE(SUBSTITUTE(TiraAcento(E5145),"-","")," ",""),$C$19744)</f>
        <v>#NAME?</v>
      </c>
      <c r="D5145" s="9" t="s">
        <v>4488</v>
      </c>
      <c r="E5145" s="9" t="s">
        <v>4490</v>
      </c>
      <c r="F5145" s="9" t="s">
        <v>15917</v>
      </c>
      <c r="G5145" s="9" t="s">
        <v>24553</v>
      </c>
      <c r="H5145" s="9" t="s">
        <v>4488</v>
      </c>
      <c r="I5145" s="9" t="s">
        <v>40247</v>
      </c>
      <c r="J5145" s="9" t="s">
        <v>39362</v>
      </c>
      <c r="K5145" s="9" t="s">
        <v>44781</v>
      </c>
    </row>
    <row r="5146" spans="1:11" x14ac:dyDescent="0.35">
      <c r="A5146" s="9">
        <v>5145</v>
      </c>
      <c r="B5146" s="9" t="str">
        <f t="shared" si="80"/>
        <v>Dalbergia bra</v>
      </c>
      <c r="C5146" s="9" t="e" cm="1">
        <f t="array" aca="1" ref="C5146" ca="1">LEFT(K5146,$C$19743)&amp;"-"&amp;RIGHT(SUBSTITUTE(SUBSTITUTE(TiraAcento(E5146),"-","")," ",""),$C$19744)</f>
        <v>#NAME?</v>
      </c>
      <c r="D5146" s="9" t="s">
        <v>4488</v>
      </c>
      <c r="E5146" s="9" t="s">
        <v>4457</v>
      </c>
      <c r="F5146" s="9" t="s">
        <v>15917</v>
      </c>
      <c r="G5146" s="9" t="s">
        <v>24554</v>
      </c>
      <c r="H5146" s="9" t="s">
        <v>4488</v>
      </c>
      <c r="I5146" s="9" t="s">
        <v>40247</v>
      </c>
      <c r="J5146" s="9" t="s">
        <v>39362</v>
      </c>
      <c r="K5146" s="9" t="s">
        <v>41160</v>
      </c>
    </row>
    <row r="5147" spans="1:11" x14ac:dyDescent="0.35">
      <c r="A5147" s="9">
        <v>5146</v>
      </c>
      <c r="B5147" s="9" t="str">
        <f t="shared" si="80"/>
        <v>Dalbergia bra</v>
      </c>
      <c r="C5147" s="9" t="e" cm="1">
        <f t="array" aca="1" ref="C5147" ca="1">LEFT(K5147,$C$19743)&amp;"-"&amp;RIGHT(SUBSTITUTE(SUBSTITUTE(TiraAcento(E5147),"-","")," ",""),$C$19744)</f>
        <v>#NAME?</v>
      </c>
      <c r="D5147" s="9" t="s">
        <v>4488</v>
      </c>
      <c r="E5147" s="9" t="s">
        <v>4491</v>
      </c>
      <c r="F5147" s="9" t="s">
        <v>15917</v>
      </c>
      <c r="G5147" s="9" t="s">
        <v>24555</v>
      </c>
      <c r="H5147" s="9" t="s">
        <v>4488</v>
      </c>
      <c r="I5147" s="9" t="s">
        <v>40247</v>
      </c>
      <c r="J5147" s="9" t="s">
        <v>39362</v>
      </c>
      <c r="K5147" s="9" t="s">
        <v>44782</v>
      </c>
    </row>
    <row r="5148" spans="1:11" x14ac:dyDescent="0.35">
      <c r="A5148" s="9">
        <v>5147</v>
      </c>
      <c r="B5148" s="9" t="str">
        <f t="shared" si="80"/>
        <v>Dalbergia bra</v>
      </c>
      <c r="C5148" s="9" t="e" cm="1">
        <f t="array" aca="1" ref="C5148" ca="1">LEFT(K5148,$C$19743)&amp;"-"&amp;RIGHT(SUBSTITUTE(SUBSTITUTE(TiraAcento(E5148),"-","")," ",""),$C$19744)</f>
        <v>#NAME?</v>
      </c>
      <c r="D5148" s="9" t="s">
        <v>4488</v>
      </c>
      <c r="E5148" s="9" t="s">
        <v>4492</v>
      </c>
      <c r="F5148" s="9" t="s">
        <v>15917</v>
      </c>
      <c r="G5148" s="9" t="s">
        <v>24556</v>
      </c>
      <c r="H5148" s="9" t="s">
        <v>4488</v>
      </c>
      <c r="I5148" s="9" t="s">
        <v>40247</v>
      </c>
      <c r="J5148" s="9" t="s">
        <v>39362</v>
      </c>
      <c r="K5148" s="9" t="s">
        <v>44783</v>
      </c>
    </row>
    <row r="5149" spans="1:11" x14ac:dyDescent="0.35">
      <c r="A5149" s="9">
        <v>5148</v>
      </c>
      <c r="B5149" s="9" t="str">
        <f t="shared" si="80"/>
        <v>Dalbergia bra</v>
      </c>
      <c r="C5149" s="9" t="e" cm="1">
        <f t="array" aca="1" ref="C5149" ca="1">LEFT(K5149,$C$19743)&amp;"-"&amp;RIGHT(SUBSTITUTE(SUBSTITUTE(TiraAcento(E5149),"-","")," ",""),$C$19744)</f>
        <v>#NAME?</v>
      </c>
      <c r="D5149" s="9" t="s">
        <v>4488</v>
      </c>
      <c r="E5149" s="9" t="s">
        <v>4493</v>
      </c>
      <c r="F5149" s="9" t="s">
        <v>15917</v>
      </c>
      <c r="G5149" s="9" t="s">
        <v>24557</v>
      </c>
      <c r="H5149" s="9" t="s">
        <v>4488</v>
      </c>
      <c r="I5149" s="9" t="s">
        <v>40247</v>
      </c>
      <c r="J5149" s="9" t="s">
        <v>39362</v>
      </c>
      <c r="K5149" s="9" t="s">
        <v>44784</v>
      </c>
    </row>
    <row r="5150" spans="1:11" x14ac:dyDescent="0.35">
      <c r="A5150" s="9">
        <v>5149</v>
      </c>
      <c r="B5150" s="9" t="str">
        <f t="shared" si="80"/>
        <v>Dalbergia bra</v>
      </c>
      <c r="C5150" s="9" t="e" cm="1">
        <f t="array" aca="1" ref="C5150" ca="1">LEFT(K5150,$C$19743)&amp;"-"&amp;RIGHT(SUBSTITUTE(SUBSTITUTE(TiraAcento(E5150),"-","")," ",""),$C$19744)</f>
        <v>#NAME?</v>
      </c>
      <c r="D5150" s="9" t="s">
        <v>4488</v>
      </c>
      <c r="E5150" s="9" t="s">
        <v>4470</v>
      </c>
      <c r="F5150" s="9" t="s">
        <v>15917</v>
      </c>
      <c r="G5150" s="9" t="s">
        <v>24558</v>
      </c>
      <c r="H5150" s="9" t="s">
        <v>4488</v>
      </c>
      <c r="I5150" s="9" t="s">
        <v>40247</v>
      </c>
      <c r="J5150" s="9" t="s">
        <v>39362</v>
      </c>
      <c r="K5150" s="9" t="s">
        <v>4470</v>
      </c>
    </row>
    <row r="5151" spans="1:11" x14ac:dyDescent="0.35">
      <c r="A5151" s="9">
        <v>5150</v>
      </c>
      <c r="B5151" s="9" t="str">
        <f t="shared" si="80"/>
        <v>Dalbergia bra</v>
      </c>
      <c r="C5151" s="9" t="e" cm="1">
        <f t="array" aca="1" ref="C5151" ca="1">LEFT(K5151,$C$19743)&amp;"-"&amp;RIGHT(SUBSTITUTE(SUBSTITUTE(TiraAcento(E5151),"-","")," ",""),$C$19744)</f>
        <v>#NAME?</v>
      </c>
      <c r="D5151" s="9" t="s">
        <v>4488</v>
      </c>
      <c r="E5151" s="9" t="s">
        <v>4494</v>
      </c>
      <c r="F5151" s="9" t="s">
        <v>15917</v>
      </c>
      <c r="G5151" s="9" t="s">
        <v>24559</v>
      </c>
      <c r="H5151" s="9" t="s">
        <v>4488</v>
      </c>
      <c r="I5151" s="9" t="s">
        <v>40247</v>
      </c>
      <c r="J5151" s="9" t="s">
        <v>39362</v>
      </c>
      <c r="K5151" s="9" t="s">
        <v>44785</v>
      </c>
    </row>
    <row r="5152" spans="1:11" x14ac:dyDescent="0.35">
      <c r="A5152" s="9">
        <v>5151</v>
      </c>
      <c r="B5152" s="9" t="str">
        <f t="shared" si="80"/>
        <v>Dalbergia bra</v>
      </c>
      <c r="C5152" s="9" t="e" cm="1">
        <f t="array" aca="1" ref="C5152" ca="1">LEFT(K5152,$C$19743)&amp;"-"&amp;RIGHT(SUBSTITUTE(SUBSTITUTE(TiraAcento(E5152),"-","")," ",""),$C$19744)</f>
        <v>#NAME?</v>
      </c>
      <c r="D5152" s="9" t="s">
        <v>4488</v>
      </c>
      <c r="E5152" s="9" t="s">
        <v>4495</v>
      </c>
      <c r="F5152" s="9" t="s">
        <v>15917</v>
      </c>
      <c r="G5152" s="9" t="s">
        <v>24560</v>
      </c>
      <c r="H5152" s="9" t="s">
        <v>4488</v>
      </c>
      <c r="I5152" s="9" t="s">
        <v>40247</v>
      </c>
      <c r="J5152" s="9" t="s">
        <v>39362</v>
      </c>
      <c r="K5152" s="9" t="s">
        <v>4495</v>
      </c>
    </row>
    <row r="5153" spans="1:11" x14ac:dyDescent="0.35">
      <c r="A5153" s="9">
        <v>5152</v>
      </c>
      <c r="B5153" s="9" t="str">
        <f t="shared" si="80"/>
        <v>Dalbergia bra</v>
      </c>
      <c r="C5153" s="9" t="e" cm="1">
        <f t="array" aca="1" ref="C5153" ca="1">LEFT(K5153,$C$19743)&amp;"-"&amp;RIGHT(SUBSTITUTE(SUBSTITUTE(TiraAcento(E5153),"-","")," ",""),$C$19744)</f>
        <v>#NAME?</v>
      </c>
      <c r="D5153" s="9" t="s">
        <v>4488</v>
      </c>
      <c r="E5153" s="9" t="s">
        <v>4496</v>
      </c>
      <c r="F5153" s="9" t="s">
        <v>15917</v>
      </c>
      <c r="G5153" s="9" t="s">
        <v>24561</v>
      </c>
      <c r="H5153" s="9" t="s">
        <v>4488</v>
      </c>
      <c r="I5153" s="9" t="s">
        <v>40247</v>
      </c>
      <c r="J5153" s="9" t="s">
        <v>39362</v>
      </c>
      <c r="K5153" s="9" t="s">
        <v>44786</v>
      </c>
    </row>
    <row r="5154" spans="1:11" x14ac:dyDescent="0.35">
      <c r="A5154" s="9">
        <v>5153</v>
      </c>
      <c r="B5154" s="9" t="str">
        <f t="shared" si="80"/>
        <v>Dalbergia bra</v>
      </c>
      <c r="C5154" s="9" t="e" cm="1">
        <f t="array" aca="1" ref="C5154" ca="1">LEFT(K5154,$C$19743)&amp;"-"&amp;RIGHT(SUBSTITUTE(SUBSTITUTE(TiraAcento(E5154),"-","")," ",""),$C$19744)</f>
        <v>#NAME?</v>
      </c>
      <c r="D5154" s="9" t="s">
        <v>4488</v>
      </c>
      <c r="E5154" s="9" t="s">
        <v>4497</v>
      </c>
      <c r="F5154" s="9" t="s">
        <v>15917</v>
      </c>
      <c r="G5154" s="9" t="s">
        <v>24562</v>
      </c>
      <c r="H5154" s="9" t="s">
        <v>4488</v>
      </c>
      <c r="I5154" s="9" t="s">
        <v>40247</v>
      </c>
      <c r="J5154" s="9" t="s">
        <v>39362</v>
      </c>
      <c r="K5154" s="9" t="s">
        <v>44787</v>
      </c>
    </row>
    <row r="5155" spans="1:11" x14ac:dyDescent="0.35">
      <c r="A5155" s="9">
        <v>5154</v>
      </c>
      <c r="B5155" s="9" t="str">
        <f t="shared" si="80"/>
        <v>Dalbergia cea</v>
      </c>
      <c r="C5155" s="9" t="e" cm="1">
        <f t="array" aca="1" ref="C5155" ca="1">LEFT(K5155,$C$19743)&amp;"-"&amp;RIGHT(SUBSTITUTE(SUBSTITUTE(TiraAcento(E5155),"-","")," ",""),$C$19744)</f>
        <v>#NAME?</v>
      </c>
      <c r="D5155" s="9" t="s">
        <v>4498</v>
      </c>
      <c r="E5155" s="9" t="s">
        <v>4499</v>
      </c>
      <c r="F5155" s="9" t="s">
        <v>15918</v>
      </c>
      <c r="G5155" s="9" t="s">
        <v>24563</v>
      </c>
      <c r="H5155" s="9" t="s">
        <v>4498</v>
      </c>
      <c r="I5155" s="9" t="s">
        <v>40247</v>
      </c>
      <c r="J5155" s="9" t="s">
        <v>39220</v>
      </c>
      <c r="K5155" s="9" t="s">
        <v>44788</v>
      </c>
    </row>
    <row r="5156" spans="1:11" x14ac:dyDescent="0.35">
      <c r="A5156" s="9">
        <v>5155</v>
      </c>
      <c r="B5156" s="9" t="str">
        <f t="shared" si="80"/>
        <v>Dalbergia cea</v>
      </c>
      <c r="C5156" s="9" t="e" cm="1">
        <f t="array" aca="1" ref="C5156" ca="1">LEFT(K5156,$C$19743)&amp;"-"&amp;RIGHT(SUBSTITUTE(SUBSTITUTE(TiraAcento(E5156),"-","")," ",""),$C$19744)</f>
        <v>#NAME?</v>
      </c>
      <c r="D5156" s="9" t="s">
        <v>4498</v>
      </c>
      <c r="E5156" s="9" t="s">
        <v>4491</v>
      </c>
      <c r="F5156" s="9" t="s">
        <v>15918</v>
      </c>
      <c r="G5156" s="9" t="s">
        <v>24564</v>
      </c>
      <c r="H5156" s="9" t="s">
        <v>4498</v>
      </c>
      <c r="I5156" s="9" t="s">
        <v>40247</v>
      </c>
      <c r="J5156" s="9" t="s">
        <v>39220</v>
      </c>
      <c r="K5156" s="9" t="s">
        <v>44782</v>
      </c>
    </row>
    <row r="5157" spans="1:11" x14ac:dyDescent="0.35">
      <c r="A5157" s="9">
        <v>5156</v>
      </c>
      <c r="B5157" s="9" t="str">
        <f t="shared" si="80"/>
        <v>Dalbergia cea</v>
      </c>
      <c r="C5157" s="9" t="e" cm="1">
        <f t="array" aca="1" ref="C5157" ca="1">LEFT(K5157,$C$19743)&amp;"-"&amp;RIGHT(SUBSTITUTE(SUBSTITUTE(TiraAcento(E5157),"-","")," ",""),$C$19744)</f>
        <v>#NAME?</v>
      </c>
      <c r="D5157" s="9" t="s">
        <v>4498</v>
      </c>
      <c r="E5157" s="9" t="s">
        <v>4493</v>
      </c>
      <c r="F5157" s="9" t="s">
        <v>15918</v>
      </c>
      <c r="G5157" s="9" t="s">
        <v>24565</v>
      </c>
      <c r="H5157" s="9" t="s">
        <v>4498</v>
      </c>
      <c r="I5157" s="9" t="s">
        <v>40247</v>
      </c>
      <c r="J5157" s="9" t="s">
        <v>39220</v>
      </c>
      <c r="K5157" s="9" t="s">
        <v>44784</v>
      </c>
    </row>
    <row r="5158" spans="1:11" x14ac:dyDescent="0.35">
      <c r="A5158" s="9">
        <v>5157</v>
      </c>
      <c r="B5158" s="9" t="str">
        <f t="shared" si="80"/>
        <v>Dalbergia cea</v>
      </c>
      <c r="C5158" s="9" t="e" cm="1">
        <f t="array" aca="1" ref="C5158" ca="1">LEFT(K5158,$C$19743)&amp;"-"&amp;RIGHT(SUBSTITUTE(SUBSTITUTE(TiraAcento(E5158),"-","")," ",""),$C$19744)</f>
        <v>#NAME?</v>
      </c>
      <c r="D5158" s="9" t="s">
        <v>4498</v>
      </c>
      <c r="E5158" s="9" t="s">
        <v>4500</v>
      </c>
      <c r="F5158" s="9" t="s">
        <v>15918</v>
      </c>
      <c r="G5158" s="9" t="s">
        <v>24566</v>
      </c>
      <c r="H5158" s="9" t="s">
        <v>4498</v>
      </c>
      <c r="I5158" s="9" t="s">
        <v>40247</v>
      </c>
      <c r="J5158" s="9" t="s">
        <v>39220</v>
      </c>
      <c r="K5158" s="9" t="s">
        <v>44789</v>
      </c>
    </row>
    <row r="5159" spans="1:11" x14ac:dyDescent="0.35">
      <c r="A5159" s="9">
        <v>5158</v>
      </c>
      <c r="B5159" s="9" t="str">
        <f t="shared" si="80"/>
        <v>Dalbergia cea</v>
      </c>
      <c r="C5159" s="9" t="e" cm="1">
        <f t="array" aca="1" ref="C5159" ca="1">LEFT(K5159,$C$19743)&amp;"-"&amp;RIGHT(SUBSTITUTE(SUBSTITUTE(TiraAcento(E5159),"-","")," ",""),$C$19744)</f>
        <v>#NAME?</v>
      </c>
      <c r="D5159" s="9" t="s">
        <v>4498</v>
      </c>
      <c r="E5159" s="9" t="s">
        <v>4470</v>
      </c>
      <c r="F5159" s="9" t="s">
        <v>15918</v>
      </c>
      <c r="G5159" s="9" t="s">
        <v>24567</v>
      </c>
      <c r="H5159" s="9" t="s">
        <v>4498</v>
      </c>
      <c r="I5159" s="9" t="s">
        <v>40247</v>
      </c>
      <c r="J5159" s="9" t="s">
        <v>39220</v>
      </c>
      <c r="K5159" s="9" t="s">
        <v>4470</v>
      </c>
    </row>
    <row r="5160" spans="1:11" x14ac:dyDescent="0.35">
      <c r="A5160" s="9">
        <v>5159</v>
      </c>
      <c r="B5160" s="9" t="str">
        <f t="shared" si="80"/>
        <v>Dalbergia cea</v>
      </c>
      <c r="C5160" s="9" t="e" cm="1">
        <f t="array" aca="1" ref="C5160" ca="1">LEFT(K5160,$C$19743)&amp;"-"&amp;RIGHT(SUBSTITUTE(SUBSTITUTE(TiraAcento(E5160),"-","")," ",""),$C$19744)</f>
        <v>#NAME?</v>
      </c>
      <c r="D5160" s="9" t="s">
        <v>4498</v>
      </c>
      <c r="E5160" s="9" t="s">
        <v>4494</v>
      </c>
      <c r="F5160" s="9" t="s">
        <v>15918</v>
      </c>
      <c r="G5160" s="9" t="s">
        <v>24568</v>
      </c>
      <c r="H5160" s="9" t="s">
        <v>4498</v>
      </c>
      <c r="I5160" s="9" t="s">
        <v>40247</v>
      </c>
      <c r="J5160" s="9" t="s">
        <v>39220</v>
      </c>
      <c r="K5160" s="9" t="s">
        <v>44785</v>
      </c>
    </row>
    <row r="5161" spans="1:11" x14ac:dyDescent="0.35">
      <c r="A5161" s="9">
        <v>5160</v>
      </c>
      <c r="B5161" s="9" t="str">
        <f t="shared" si="80"/>
        <v>Dalbergia cea</v>
      </c>
      <c r="C5161" s="9" t="e" cm="1">
        <f t="array" aca="1" ref="C5161" ca="1">LEFT(K5161,$C$19743)&amp;"-"&amp;RIGHT(SUBSTITUTE(SUBSTITUTE(TiraAcento(E5161),"-","")," ",""),$C$19744)</f>
        <v>#NAME?</v>
      </c>
      <c r="D5161" s="9" t="s">
        <v>4498</v>
      </c>
      <c r="E5161" s="9" t="s">
        <v>1076</v>
      </c>
      <c r="F5161" s="9" t="s">
        <v>15918</v>
      </c>
      <c r="G5161" s="9" t="s">
        <v>24569</v>
      </c>
      <c r="H5161" s="9" t="s">
        <v>4498</v>
      </c>
      <c r="I5161" s="9" t="s">
        <v>40247</v>
      </c>
      <c r="J5161" s="9" t="s">
        <v>39220</v>
      </c>
      <c r="K5161" s="9" t="s">
        <v>43077</v>
      </c>
    </row>
    <row r="5162" spans="1:11" x14ac:dyDescent="0.35">
      <c r="A5162" s="9">
        <v>5161</v>
      </c>
      <c r="B5162" s="9" t="str">
        <f t="shared" si="80"/>
        <v>Dalbergia cea</v>
      </c>
      <c r="C5162" s="9" t="e" cm="1">
        <f t="array" aca="1" ref="C5162" ca="1">LEFT(K5162,$C$19743)&amp;"-"&amp;RIGHT(SUBSTITUTE(SUBSTITUTE(TiraAcento(E5162),"-","")," ",""),$C$19744)</f>
        <v>#NAME?</v>
      </c>
      <c r="D5162" s="9" t="s">
        <v>4498</v>
      </c>
      <c r="E5162" s="9" t="s">
        <v>4501</v>
      </c>
      <c r="F5162" s="9" t="s">
        <v>15918</v>
      </c>
      <c r="G5162" s="9" t="s">
        <v>24570</v>
      </c>
      <c r="H5162" s="9" t="s">
        <v>4498</v>
      </c>
      <c r="I5162" s="9" t="s">
        <v>40247</v>
      </c>
      <c r="J5162" s="9" t="s">
        <v>39220</v>
      </c>
      <c r="K5162" s="9" t="s">
        <v>44790</v>
      </c>
    </row>
    <row r="5163" spans="1:11" x14ac:dyDescent="0.35">
      <c r="A5163" s="9">
        <v>5162</v>
      </c>
      <c r="B5163" s="9" t="str">
        <f t="shared" si="80"/>
        <v>Dalbergia cea</v>
      </c>
      <c r="C5163" s="9" t="e" cm="1">
        <f t="array" aca="1" ref="C5163" ca="1">LEFT(K5163,$C$19743)&amp;"-"&amp;RIGHT(SUBSTITUTE(SUBSTITUTE(TiraAcento(E5163),"-","")," ",""),$C$19744)</f>
        <v>#NAME?</v>
      </c>
      <c r="D5163" s="9" t="s">
        <v>4498</v>
      </c>
      <c r="E5163" s="9" t="s">
        <v>1517</v>
      </c>
      <c r="F5163" s="9" t="s">
        <v>15918</v>
      </c>
      <c r="G5163" s="9" t="s">
        <v>24571</v>
      </c>
      <c r="H5163" s="9" t="s">
        <v>4498</v>
      </c>
      <c r="I5163" s="9" t="s">
        <v>40247</v>
      </c>
      <c r="J5163" s="9" t="s">
        <v>39220</v>
      </c>
      <c r="K5163" s="9" t="s">
        <v>1517</v>
      </c>
    </row>
    <row r="5164" spans="1:11" x14ac:dyDescent="0.35">
      <c r="A5164" s="9">
        <v>5163</v>
      </c>
      <c r="B5164" s="9" t="str">
        <f t="shared" si="80"/>
        <v>Dalbergia cea</v>
      </c>
      <c r="C5164" s="9" t="e" cm="1">
        <f t="array" aca="1" ref="C5164" ca="1">LEFT(K5164,$C$19743)&amp;"-"&amp;RIGHT(SUBSTITUTE(SUBSTITUTE(TiraAcento(E5164),"-","")," ",""),$C$19744)</f>
        <v>#NAME?</v>
      </c>
      <c r="D5164" s="9" t="s">
        <v>4498</v>
      </c>
      <c r="E5164" s="9" t="s">
        <v>4502</v>
      </c>
      <c r="F5164" s="9" t="s">
        <v>15918</v>
      </c>
      <c r="G5164" s="9" t="s">
        <v>24572</v>
      </c>
      <c r="H5164" s="9" t="s">
        <v>4498</v>
      </c>
      <c r="I5164" s="9" t="s">
        <v>40247</v>
      </c>
      <c r="J5164" s="9" t="s">
        <v>39220</v>
      </c>
      <c r="K5164" s="9" t="s">
        <v>4502</v>
      </c>
    </row>
    <row r="5165" spans="1:11" x14ac:dyDescent="0.35">
      <c r="A5165" s="9">
        <v>5164</v>
      </c>
      <c r="B5165" s="9" t="str">
        <f t="shared" si="80"/>
        <v>Dalbergia cui</v>
      </c>
      <c r="C5165" s="9" t="e" cm="1">
        <f t="array" aca="1" ref="C5165" ca="1">LEFT(K5165,$C$19743)&amp;"-"&amp;RIGHT(SUBSTITUTE(SUBSTITUTE(TiraAcento(E5165),"-","")," ",""),$C$19744)</f>
        <v>#NAME?</v>
      </c>
      <c r="D5165" s="9" t="s">
        <v>4503</v>
      </c>
      <c r="E5165" s="9" t="s">
        <v>4457</v>
      </c>
      <c r="F5165" s="9" t="s">
        <v>15919</v>
      </c>
      <c r="G5165" s="9" t="s">
        <v>24573</v>
      </c>
      <c r="H5165" s="9" t="s">
        <v>4503</v>
      </c>
      <c r="I5165" s="9" t="s">
        <v>40247</v>
      </c>
      <c r="J5165" s="9" t="s">
        <v>39474</v>
      </c>
      <c r="K5165" s="9" t="s">
        <v>41160</v>
      </c>
    </row>
    <row r="5166" spans="1:11" x14ac:dyDescent="0.35">
      <c r="A5166" s="9">
        <v>5165</v>
      </c>
      <c r="B5166" s="9" t="str">
        <f t="shared" si="80"/>
        <v>Dalbergia dec</v>
      </c>
      <c r="C5166" s="9" t="e" cm="1">
        <f t="array" aca="1" ref="C5166" ca="1">LEFT(K5166,$C$19743)&amp;"-"&amp;RIGHT(SUBSTITUTE(SUBSTITUTE(TiraAcento(E5166),"-","")," ",""),$C$19744)</f>
        <v>#NAME?</v>
      </c>
      <c r="D5166" s="9" t="s">
        <v>4504</v>
      </c>
      <c r="E5166" s="9" t="s">
        <v>4505</v>
      </c>
      <c r="F5166" s="9" t="s">
        <v>15920</v>
      </c>
      <c r="G5166" s="9" t="s">
        <v>24574</v>
      </c>
      <c r="H5166" s="9" t="s">
        <v>4504</v>
      </c>
      <c r="I5166" s="9" t="s">
        <v>40247</v>
      </c>
      <c r="J5166" s="9" t="s">
        <v>40248</v>
      </c>
      <c r="K5166" s="9" t="s">
        <v>44791</v>
      </c>
    </row>
    <row r="5167" spans="1:11" x14ac:dyDescent="0.35">
      <c r="A5167" s="9">
        <v>5166</v>
      </c>
      <c r="B5167" s="9" t="str">
        <f t="shared" si="80"/>
        <v>Dalbergia dec</v>
      </c>
      <c r="C5167" s="9" t="e" cm="1">
        <f t="array" aca="1" ref="C5167" ca="1">LEFT(K5167,$C$19743)&amp;"-"&amp;RIGHT(SUBSTITUTE(SUBSTITUTE(TiraAcento(E5167),"-","")," ",""),$C$19744)</f>
        <v>#NAME?</v>
      </c>
      <c r="D5167" s="9" t="s">
        <v>4504</v>
      </c>
      <c r="E5167" s="9" t="s">
        <v>3828</v>
      </c>
      <c r="F5167" s="9" t="s">
        <v>15920</v>
      </c>
      <c r="G5167" s="9" t="s">
        <v>24575</v>
      </c>
      <c r="H5167" s="9" t="s">
        <v>4504</v>
      </c>
      <c r="I5167" s="9" t="s">
        <v>40247</v>
      </c>
      <c r="J5167" s="9" t="s">
        <v>40248</v>
      </c>
      <c r="K5167" s="9" t="s">
        <v>44450</v>
      </c>
    </row>
    <row r="5168" spans="1:11" x14ac:dyDescent="0.35">
      <c r="A5168" s="9">
        <v>5167</v>
      </c>
      <c r="B5168" s="9" t="str">
        <f t="shared" si="80"/>
        <v>Dalbergia dec</v>
      </c>
      <c r="C5168" s="9" t="e" cm="1">
        <f t="array" aca="1" ref="C5168" ca="1">LEFT(K5168,$C$19743)&amp;"-"&amp;RIGHT(SUBSTITUTE(SUBSTITUTE(TiraAcento(E5168),"-","")," ",""),$C$19744)</f>
        <v>#NAME?</v>
      </c>
      <c r="D5168" s="9" t="s">
        <v>4504</v>
      </c>
      <c r="E5168" s="9" t="s">
        <v>4493</v>
      </c>
      <c r="F5168" s="9" t="s">
        <v>15920</v>
      </c>
      <c r="G5168" s="9" t="s">
        <v>24576</v>
      </c>
      <c r="H5168" s="9" t="s">
        <v>4504</v>
      </c>
      <c r="I5168" s="9" t="s">
        <v>40247</v>
      </c>
      <c r="J5168" s="9" t="s">
        <v>40248</v>
      </c>
      <c r="K5168" s="9" t="s">
        <v>44784</v>
      </c>
    </row>
    <row r="5169" spans="1:11" x14ac:dyDescent="0.35">
      <c r="A5169" s="9">
        <v>5168</v>
      </c>
      <c r="B5169" s="9" t="str">
        <f t="shared" si="80"/>
        <v>Dalbergia dec</v>
      </c>
      <c r="C5169" s="9" t="e" cm="1">
        <f t="array" aca="1" ref="C5169" ca="1">LEFT(K5169,$C$19743)&amp;"-"&amp;RIGHT(SUBSTITUTE(SUBSTITUTE(TiraAcento(E5169),"-","")," ",""),$C$19744)</f>
        <v>#NAME?</v>
      </c>
      <c r="D5169" s="9" t="s">
        <v>4504</v>
      </c>
      <c r="E5169" s="9" t="s">
        <v>4506</v>
      </c>
      <c r="F5169" s="9" t="s">
        <v>15920</v>
      </c>
      <c r="G5169" s="9" t="s">
        <v>24577</v>
      </c>
      <c r="H5169" s="9" t="s">
        <v>4504</v>
      </c>
      <c r="I5169" s="9" t="s">
        <v>40247</v>
      </c>
      <c r="J5169" s="9" t="s">
        <v>40248</v>
      </c>
      <c r="K5169" s="9" t="s">
        <v>44792</v>
      </c>
    </row>
    <row r="5170" spans="1:11" x14ac:dyDescent="0.35">
      <c r="A5170" s="9">
        <v>5169</v>
      </c>
      <c r="B5170" s="9" t="str">
        <f t="shared" si="80"/>
        <v>Dalbergia dec</v>
      </c>
      <c r="C5170" s="9" t="e" cm="1">
        <f t="array" aca="1" ref="C5170" ca="1">LEFT(K5170,$C$19743)&amp;"-"&amp;RIGHT(SUBSTITUTE(SUBSTITUTE(TiraAcento(E5170),"-","")," ",""),$C$19744)</f>
        <v>#NAME?</v>
      </c>
      <c r="D5170" s="9" t="s">
        <v>4504</v>
      </c>
      <c r="E5170" s="9" t="s">
        <v>4507</v>
      </c>
      <c r="F5170" s="9" t="s">
        <v>15920</v>
      </c>
      <c r="G5170" s="9" t="s">
        <v>24578</v>
      </c>
      <c r="H5170" s="9" t="s">
        <v>4504</v>
      </c>
      <c r="I5170" s="9" t="s">
        <v>40247</v>
      </c>
      <c r="J5170" s="9" t="s">
        <v>40248</v>
      </c>
      <c r="K5170" s="9" t="s">
        <v>44793</v>
      </c>
    </row>
    <row r="5171" spans="1:11" x14ac:dyDescent="0.35">
      <c r="A5171" s="9">
        <v>5170</v>
      </c>
      <c r="B5171" s="9" t="str">
        <f t="shared" si="80"/>
        <v>Dalbergia dec</v>
      </c>
      <c r="C5171" s="9" t="e" cm="1">
        <f t="array" aca="1" ref="C5171" ca="1">LEFT(K5171,$C$19743)&amp;"-"&amp;RIGHT(SUBSTITUTE(SUBSTITUTE(TiraAcento(E5171),"-","")," ",""),$C$19744)</f>
        <v>#NAME?</v>
      </c>
      <c r="D5171" s="9" t="s">
        <v>4504</v>
      </c>
      <c r="E5171" s="9" t="s">
        <v>4508</v>
      </c>
      <c r="F5171" s="9" t="s">
        <v>15920</v>
      </c>
      <c r="G5171" s="9" t="s">
        <v>24579</v>
      </c>
      <c r="H5171" s="9" t="s">
        <v>4504</v>
      </c>
      <c r="I5171" s="9" t="s">
        <v>40247</v>
      </c>
      <c r="J5171" s="9" t="s">
        <v>40248</v>
      </c>
      <c r="K5171" s="9" t="s">
        <v>44794</v>
      </c>
    </row>
    <row r="5172" spans="1:11" x14ac:dyDescent="0.35">
      <c r="A5172" s="9">
        <v>5171</v>
      </c>
      <c r="B5172" s="9" t="str">
        <f t="shared" si="80"/>
        <v>Dalbergia dec</v>
      </c>
      <c r="C5172" s="9" t="e" cm="1">
        <f t="array" aca="1" ref="C5172" ca="1">LEFT(K5172,$C$19743)&amp;"-"&amp;RIGHT(SUBSTITUTE(SUBSTITUTE(TiraAcento(E5172),"-","")," ",""),$C$19744)</f>
        <v>#NAME?</v>
      </c>
      <c r="D5172" s="9" t="s">
        <v>4504</v>
      </c>
      <c r="E5172" s="9" t="s">
        <v>4497</v>
      </c>
      <c r="F5172" s="9" t="s">
        <v>15920</v>
      </c>
      <c r="G5172" s="9" t="s">
        <v>24580</v>
      </c>
      <c r="H5172" s="9" t="s">
        <v>4504</v>
      </c>
      <c r="I5172" s="9" t="s">
        <v>40247</v>
      </c>
      <c r="J5172" s="9" t="s">
        <v>40248</v>
      </c>
      <c r="K5172" s="9" t="s">
        <v>44787</v>
      </c>
    </row>
    <row r="5173" spans="1:11" x14ac:dyDescent="0.35">
      <c r="A5173" s="9">
        <v>5172</v>
      </c>
      <c r="B5173" s="9" t="str">
        <f t="shared" si="80"/>
        <v>Dalbergia den</v>
      </c>
      <c r="C5173" s="9" t="e" cm="1">
        <f t="array" aca="1" ref="C5173" ca="1">LEFT(K5173,$C$19743)&amp;"-"&amp;RIGHT(SUBSTITUTE(SUBSTITUTE(TiraAcento(E5173),"-","")," ",""),$C$19744)</f>
        <v>#NAME?</v>
      </c>
      <c r="D5173" s="9" t="s">
        <v>4509</v>
      </c>
      <c r="E5173" s="9" t="s">
        <v>4457</v>
      </c>
      <c r="F5173" s="9" t="s">
        <v>15921</v>
      </c>
      <c r="G5173" s="9" t="s">
        <v>24581</v>
      </c>
      <c r="H5173" s="9" t="s">
        <v>4509</v>
      </c>
      <c r="I5173" s="9" t="s">
        <v>40247</v>
      </c>
      <c r="J5173" s="9" t="s">
        <v>39367</v>
      </c>
      <c r="K5173" s="9" t="s">
        <v>41160</v>
      </c>
    </row>
    <row r="5174" spans="1:11" x14ac:dyDescent="0.35">
      <c r="A5174" s="9">
        <v>5173</v>
      </c>
      <c r="B5174" s="9" t="str">
        <f t="shared" si="80"/>
        <v>Dalbergia fol</v>
      </c>
      <c r="C5174" s="9" t="e" cm="1">
        <f t="array" aca="1" ref="C5174" ca="1">LEFT(K5174,$C$19743)&amp;"-"&amp;RIGHT(SUBSTITUTE(SUBSTITUTE(TiraAcento(E5174),"-","")," ",""),$C$19744)</f>
        <v>#NAME?</v>
      </c>
      <c r="D5174" s="9" t="s">
        <v>4510</v>
      </c>
      <c r="E5174" s="9" t="s">
        <v>4457</v>
      </c>
      <c r="F5174" s="9" t="s">
        <v>15922</v>
      </c>
      <c r="G5174" s="9" t="s">
        <v>24582</v>
      </c>
      <c r="H5174" s="9" t="s">
        <v>4510</v>
      </c>
      <c r="I5174" s="9" t="s">
        <v>40247</v>
      </c>
      <c r="J5174" s="9" t="s">
        <v>40249</v>
      </c>
      <c r="K5174" s="9" t="s">
        <v>41160</v>
      </c>
    </row>
    <row r="5175" spans="1:11" x14ac:dyDescent="0.35">
      <c r="A5175" s="9">
        <v>5174</v>
      </c>
      <c r="B5175" s="9" t="str">
        <f t="shared" si="80"/>
        <v>Dalbergia fol</v>
      </c>
      <c r="C5175" s="9" t="e" cm="1">
        <f t="array" aca="1" ref="C5175" ca="1">LEFT(K5175,$C$19743)&amp;"-"&amp;RIGHT(SUBSTITUTE(SUBSTITUTE(TiraAcento(E5175),"-","")," ",""),$C$19744)</f>
        <v>#NAME?</v>
      </c>
      <c r="D5175" s="9" t="s">
        <v>4510</v>
      </c>
      <c r="E5175" s="9" t="s">
        <v>4493</v>
      </c>
      <c r="F5175" s="9" t="s">
        <v>15922</v>
      </c>
      <c r="G5175" s="9" t="s">
        <v>24583</v>
      </c>
      <c r="H5175" s="9" t="s">
        <v>4510</v>
      </c>
      <c r="I5175" s="9" t="s">
        <v>40247</v>
      </c>
      <c r="J5175" s="9" t="s">
        <v>40249</v>
      </c>
      <c r="K5175" s="9" t="s">
        <v>44784</v>
      </c>
    </row>
    <row r="5176" spans="1:11" x14ac:dyDescent="0.35">
      <c r="A5176" s="9">
        <v>5175</v>
      </c>
      <c r="B5176" s="9" t="str">
        <f t="shared" si="80"/>
        <v>Dalbergia fru</v>
      </c>
      <c r="C5176" s="9" t="e" cm="1">
        <f t="array" aca="1" ref="C5176" ca="1">LEFT(K5176,$C$19743)&amp;"-"&amp;RIGHT(SUBSTITUTE(SUBSTITUTE(TiraAcento(E5176),"-","")," ",""),$C$19744)</f>
        <v>#NAME?</v>
      </c>
      <c r="D5176" s="9" t="s">
        <v>4511</v>
      </c>
      <c r="E5176" s="9" t="s">
        <v>4512</v>
      </c>
      <c r="F5176" s="9" t="s">
        <v>15923</v>
      </c>
      <c r="G5176" s="9" t="s">
        <v>24584</v>
      </c>
      <c r="H5176" s="9" t="s">
        <v>4511</v>
      </c>
      <c r="I5176" s="9" t="s">
        <v>40247</v>
      </c>
      <c r="J5176" s="9" t="s">
        <v>40250</v>
      </c>
      <c r="K5176" s="9" t="s">
        <v>44795</v>
      </c>
    </row>
    <row r="5177" spans="1:11" x14ac:dyDescent="0.35">
      <c r="A5177" s="9">
        <v>5176</v>
      </c>
      <c r="B5177" s="9" t="str">
        <f t="shared" si="80"/>
        <v>Dalbergia fru</v>
      </c>
      <c r="C5177" s="9" t="e" cm="1">
        <f t="array" aca="1" ref="C5177" ca="1">LEFT(K5177,$C$19743)&amp;"-"&amp;RIGHT(SUBSTITUTE(SUBSTITUTE(TiraAcento(E5177),"-","")," ",""),$C$19744)</f>
        <v>#NAME?</v>
      </c>
      <c r="D5177" s="9" t="s">
        <v>4511</v>
      </c>
      <c r="E5177" s="9" t="s">
        <v>4506</v>
      </c>
      <c r="F5177" s="9" t="s">
        <v>15923</v>
      </c>
      <c r="G5177" s="9" t="s">
        <v>24585</v>
      </c>
      <c r="H5177" s="9" t="s">
        <v>4511</v>
      </c>
      <c r="I5177" s="9" t="s">
        <v>40247</v>
      </c>
      <c r="J5177" s="9" t="s">
        <v>40250</v>
      </c>
      <c r="K5177" s="9" t="s">
        <v>44792</v>
      </c>
    </row>
    <row r="5178" spans="1:11" x14ac:dyDescent="0.35">
      <c r="A5178" s="9">
        <v>5177</v>
      </c>
      <c r="B5178" s="9" t="str">
        <f t="shared" si="80"/>
        <v>Dalbergia fru</v>
      </c>
      <c r="C5178" s="9" t="e" cm="1">
        <f t="array" aca="1" ref="C5178" ca="1">LEFT(K5178,$C$19743)&amp;"-"&amp;RIGHT(SUBSTITUTE(SUBSTITUTE(TiraAcento(E5178),"-","")," ",""),$C$19744)</f>
        <v>#NAME?</v>
      </c>
      <c r="D5178" s="9" t="s">
        <v>4513</v>
      </c>
      <c r="E5178" s="9" t="s">
        <v>3828</v>
      </c>
      <c r="F5178" s="9" t="s">
        <v>15923</v>
      </c>
      <c r="G5178" s="9" t="s">
        <v>24586</v>
      </c>
      <c r="H5178" s="9" t="s">
        <v>4513</v>
      </c>
      <c r="I5178" s="9" t="s">
        <v>40247</v>
      </c>
      <c r="J5178" s="9" t="s">
        <v>40250</v>
      </c>
      <c r="K5178" s="9" t="s">
        <v>44450</v>
      </c>
    </row>
    <row r="5179" spans="1:11" x14ac:dyDescent="0.35">
      <c r="A5179" s="9">
        <v>5178</v>
      </c>
      <c r="B5179" s="9" t="str">
        <f t="shared" si="80"/>
        <v>Dalbergia fru</v>
      </c>
      <c r="C5179" s="9" t="e" cm="1">
        <f t="array" aca="1" ref="C5179" ca="1">LEFT(K5179,$C$19743)&amp;"-"&amp;RIGHT(SUBSTITUTE(SUBSTITUTE(TiraAcento(E5179),"-","")," ",""),$C$19744)</f>
        <v>#NAME?</v>
      </c>
      <c r="D5179" s="9" t="s">
        <v>4513</v>
      </c>
      <c r="E5179" s="9" t="s">
        <v>4514</v>
      </c>
      <c r="F5179" s="9" t="s">
        <v>15923</v>
      </c>
      <c r="G5179" s="9" t="s">
        <v>24587</v>
      </c>
      <c r="H5179" s="9" t="s">
        <v>4513</v>
      </c>
      <c r="I5179" s="9" t="s">
        <v>40247</v>
      </c>
      <c r="J5179" s="9" t="s">
        <v>40250</v>
      </c>
      <c r="K5179" s="9" t="s">
        <v>44796</v>
      </c>
    </row>
    <row r="5180" spans="1:11" x14ac:dyDescent="0.35">
      <c r="A5180" s="9">
        <v>5179</v>
      </c>
      <c r="B5180" s="9" t="str">
        <f t="shared" si="80"/>
        <v>Dalbergia fru</v>
      </c>
      <c r="C5180" s="9" t="e" cm="1">
        <f t="array" aca="1" ref="C5180" ca="1">LEFT(K5180,$C$19743)&amp;"-"&amp;RIGHT(SUBSTITUTE(SUBSTITUTE(TiraAcento(E5180),"-","")," ",""),$C$19744)</f>
        <v>#NAME?</v>
      </c>
      <c r="D5180" s="9" t="s">
        <v>4513</v>
      </c>
      <c r="E5180" s="9" t="s">
        <v>4493</v>
      </c>
      <c r="F5180" s="9" t="s">
        <v>15923</v>
      </c>
      <c r="G5180" s="9" t="s">
        <v>24588</v>
      </c>
      <c r="H5180" s="9" t="s">
        <v>4513</v>
      </c>
      <c r="I5180" s="9" t="s">
        <v>40247</v>
      </c>
      <c r="J5180" s="9" t="s">
        <v>40250</v>
      </c>
      <c r="K5180" s="9" t="s">
        <v>44784</v>
      </c>
    </row>
    <row r="5181" spans="1:11" x14ac:dyDescent="0.35">
      <c r="A5181" s="9">
        <v>5180</v>
      </c>
      <c r="B5181" s="9" t="str">
        <f t="shared" si="80"/>
        <v>Dalbergia fru</v>
      </c>
      <c r="C5181" s="9" t="e" cm="1">
        <f t="array" aca="1" ref="C5181" ca="1">LEFT(K5181,$C$19743)&amp;"-"&amp;RIGHT(SUBSTITUTE(SUBSTITUTE(TiraAcento(E5181),"-","")," ",""),$C$19744)</f>
        <v>#NAME?</v>
      </c>
      <c r="D5181" s="9" t="s">
        <v>4513</v>
      </c>
      <c r="E5181" s="9" t="s">
        <v>4515</v>
      </c>
      <c r="F5181" s="9" t="s">
        <v>15923</v>
      </c>
      <c r="G5181" s="9" t="s">
        <v>24589</v>
      </c>
      <c r="H5181" s="9" t="s">
        <v>4513</v>
      </c>
      <c r="I5181" s="9" t="s">
        <v>40247</v>
      </c>
      <c r="J5181" s="9" t="s">
        <v>40250</v>
      </c>
      <c r="K5181" s="9" t="s">
        <v>44797</v>
      </c>
    </row>
    <row r="5182" spans="1:11" x14ac:dyDescent="0.35">
      <c r="A5182" s="9">
        <v>5181</v>
      </c>
      <c r="B5182" s="9" t="str">
        <f t="shared" si="80"/>
        <v>Dalbergia fru</v>
      </c>
      <c r="C5182" s="9" t="e" cm="1">
        <f t="array" aca="1" ref="C5182" ca="1">LEFT(K5182,$C$19743)&amp;"-"&amp;RIGHT(SUBSTITUTE(SUBSTITUTE(TiraAcento(E5182),"-","")," ",""),$C$19744)</f>
        <v>#NAME?</v>
      </c>
      <c r="D5182" s="9" t="s">
        <v>4513</v>
      </c>
      <c r="E5182" s="9" t="s">
        <v>4506</v>
      </c>
      <c r="F5182" s="9" t="s">
        <v>15923</v>
      </c>
      <c r="G5182" s="9" t="s">
        <v>24590</v>
      </c>
      <c r="H5182" s="9" t="s">
        <v>4513</v>
      </c>
      <c r="I5182" s="9" t="s">
        <v>40247</v>
      </c>
      <c r="J5182" s="9" t="s">
        <v>40250</v>
      </c>
      <c r="K5182" s="9" t="s">
        <v>44792</v>
      </c>
    </row>
    <row r="5183" spans="1:11" x14ac:dyDescent="0.35">
      <c r="A5183" s="9">
        <v>5182</v>
      </c>
      <c r="B5183" s="9" t="str">
        <f t="shared" si="80"/>
        <v>Dalbergia fru</v>
      </c>
      <c r="C5183" s="9" t="e" cm="1">
        <f t="array" aca="1" ref="C5183" ca="1">LEFT(K5183,$C$19743)&amp;"-"&amp;RIGHT(SUBSTITUTE(SUBSTITUTE(TiraAcento(E5183),"-","")," ",""),$C$19744)</f>
        <v>#NAME?</v>
      </c>
      <c r="D5183" s="9" t="s">
        <v>4513</v>
      </c>
      <c r="E5183" s="9" t="s">
        <v>1076</v>
      </c>
      <c r="F5183" s="9" t="s">
        <v>15923</v>
      </c>
      <c r="G5183" s="9" t="s">
        <v>24591</v>
      </c>
      <c r="H5183" s="9" t="s">
        <v>4513</v>
      </c>
      <c r="I5183" s="9" t="s">
        <v>40247</v>
      </c>
      <c r="J5183" s="9" t="s">
        <v>40250</v>
      </c>
      <c r="K5183" s="9" t="s">
        <v>43077</v>
      </c>
    </row>
    <row r="5184" spans="1:11" x14ac:dyDescent="0.35">
      <c r="A5184" s="9">
        <v>5183</v>
      </c>
      <c r="B5184" s="9" t="str">
        <f t="shared" si="80"/>
        <v>Dalbergia fru</v>
      </c>
      <c r="C5184" s="9" t="e" cm="1">
        <f t="array" aca="1" ref="C5184" ca="1">LEFT(K5184,$C$19743)&amp;"-"&amp;RIGHT(SUBSTITUTE(SUBSTITUTE(TiraAcento(E5184),"-","")," ",""),$C$19744)</f>
        <v>#NAME?</v>
      </c>
      <c r="D5184" s="9" t="s">
        <v>4513</v>
      </c>
      <c r="E5184" s="9" t="s">
        <v>4508</v>
      </c>
      <c r="F5184" s="9" t="s">
        <v>15923</v>
      </c>
      <c r="G5184" s="9" t="s">
        <v>24592</v>
      </c>
      <c r="H5184" s="9" t="s">
        <v>4513</v>
      </c>
      <c r="I5184" s="9" t="s">
        <v>40247</v>
      </c>
      <c r="J5184" s="9" t="s">
        <v>40250</v>
      </c>
      <c r="K5184" s="9" t="s">
        <v>44794</v>
      </c>
    </row>
    <row r="5185" spans="1:11" x14ac:dyDescent="0.35">
      <c r="A5185" s="9">
        <v>5184</v>
      </c>
      <c r="B5185" s="9" t="str">
        <f t="shared" si="80"/>
        <v>Dalbergia fru</v>
      </c>
      <c r="C5185" s="9" t="e" cm="1">
        <f t="array" aca="1" ref="C5185" ca="1">LEFT(K5185,$C$19743)&amp;"-"&amp;RIGHT(SUBSTITUTE(SUBSTITUTE(TiraAcento(E5185),"-","")," ",""),$C$19744)</f>
        <v>#NAME?</v>
      </c>
      <c r="D5185" s="9" t="s">
        <v>4513</v>
      </c>
      <c r="E5185" s="9" t="s">
        <v>4497</v>
      </c>
      <c r="F5185" s="9" t="s">
        <v>15923</v>
      </c>
      <c r="G5185" s="9" t="s">
        <v>24593</v>
      </c>
      <c r="H5185" s="9" t="s">
        <v>4513</v>
      </c>
      <c r="I5185" s="9" t="s">
        <v>40247</v>
      </c>
      <c r="J5185" s="9" t="s">
        <v>40250</v>
      </c>
      <c r="K5185" s="9" t="s">
        <v>44787</v>
      </c>
    </row>
    <row r="5186" spans="1:11" x14ac:dyDescent="0.35">
      <c r="A5186" s="9">
        <v>5185</v>
      </c>
      <c r="B5186" s="9" t="str">
        <f t="shared" si="80"/>
        <v>Dalbergia gla</v>
      </c>
      <c r="C5186" s="9" t="e" cm="1">
        <f t="array" aca="1" ref="C5186" ca="1">LEFT(K5186,$C$19743)&amp;"-"&amp;RIGHT(SUBSTITUTE(SUBSTITUTE(TiraAcento(E5186),"-","")," ",""),$C$19744)</f>
        <v>#NAME?</v>
      </c>
      <c r="D5186" s="9" t="s">
        <v>4516</v>
      </c>
      <c r="E5186" s="9" t="s">
        <v>4517</v>
      </c>
      <c r="F5186" s="9" t="s">
        <v>15924</v>
      </c>
      <c r="G5186" s="9" t="s">
        <v>24594</v>
      </c>
      <c r="H5186" s="9" t="s">
        <v>4516</v>
      </c>
      <c r="I5186" s="9" t="s">
        <v>40247</v>
      </c>
      <c r="J5186" s="9" t="s">
        <v>40251</v>
      </c>
      <c r="K5186" s="9" t="s">
        <v>44798</v>
      </c>
    </row>
    <row r="5187" spans="1:11" x14ac:dyDescent="0.35">
      <c r="A5187" s="9">
        <v>5186</v>
      </c>
      <c r="B5187" s="9" t="str">
        <f t="shared" ref="B5187:B5250" si="81">I5187&amp;" "&amp;IFERROR(LEFT(J5187,$B$19743),D5187)</f>
        <v>Dalbergia lat</v>
      </c>
      <c r="C5187" s="9" t="e" cm="1">
        <f t="array" aca="1" ref="C5187" ca="1">LEFT(K5187,$C$19743)&amp;"-"&amp;RIGHT(SUBSTITUTE(SUBSTITUTE(TiraAcento(E5187),"-","")," ",""),$C$19744)</f>
        <v>#NAME?</v>
      </c>
      <c r="D5187" s="9" t="s">
        <v>4518</v>
      </c>
      <c r="E5187" s="9" t="s">
        <v>4499</v>
      </c>
      <c r="F5187" s="9" t="s">
        <v>15925</v>
      </c>
      <c r="G5187" s="9" t="s">
        <v>24595</v>
      </c>
      <c r="H5187" s="9" t="s">
        <v>4518</v>
      </c>
      <c r="I5187" s="9" t="s">
        <v>40247</v>
      </c>
      <c r="J5187" s="9" t="s">
        <v>40252</v>
      </c>
      <c r="K5187" s="9" t="s">
        <v>44788</v>
      </c>
    </row>
    <row r="5188" spans="1:11" x14ac:dyDescent="0.35">
      <c r="A5188" s="9">
        <v>5187</v>
      </c>
      <c r="B5188" s="9" t="str">
        <f t="shared" si="81"/>
        <v>Dalbergia mis</v>
      </c>
      <c r="C5188" s="9" t="e" cm="1">
        <f t="array" aca="1" ref="C5188" ca="1">LEFT(K5188,$C$19743)&amp;"-"&amp;RIGHT(SUBSTITUTE(SUBSTITUTE(TiraAcento(E5188),"-","")," ",""),$C$19744)</f>
        <v>#NAME?</v>
      </c>
      <c r="D5188" s="9" t="s">
        <v>4519</v>
      </c>
      <c r="E5188" s="9" t="s">
        <v>4520</v>
      </c>
      <c r="F5188" s="9" t="s">
        <v>15926</v>
      </c>
      <c r="G5188" s="9" t="s">
        <v>24596</v>
      </c>
      <c r="H5188" s="9" t="s">
        <v>4519</v>
      </c>
      <c r="I5188" s="9" t="s">
        <v>40247</v>
      </c>
      <c r="J5188" s="9" t="s">
        <v>40253</v>
      </c>
      <c r="K5188" s="9" t="s">
        <v>44799</v>
      </c>
    </row>
    <row r="5189" spans="1:11" x14ac:dyDescent="0.35">
      <c r="A5189" s="9">
        <v>5188</v>
      </c>
      <c r="B5189" s="9" t="str">
        <f t="shared" si="81"/>
        <v>Dalbergia mis</v>
      </c>
      <c r="C5189" s="9" t="e" cm="1">
        <f t="array" aca="1" ref="C5189" ca="1">LEFT(K5189,$C$19743)&amp;"-"&amp;RIGHT(SUBSTITUTE(SUBSTITUTE(TiraAcento(E5189),"-","")," ",""),$C$19744)</f>
        <v>#NAME?</v>
      </c>
      <c r="D5189" s="9" t="s">
        <v>4519</v>
      </c>
      <c r="E5189" s="9" t="s">
        <v>4521</v>
      </c>
      <c r="F5189" s="9" t="s">
        <v>15926</v>
      </c>
      <c r="G5189" s="9" t="s">
        <v>24597</v>
      </c>
      <c r="H5189" s="9" t="s">
        <v>4519</v>
      </c>
      <c r="I5189" s="9" t="s">
        <v>40247</v>
      </c>
      <c r="J5189" s="9" t="s">
        <v>40253</v>
      </c>
      <c r="K5189" s="9" t="s">
        <v>44800</v>
      </c>
    </row>
    <row r="5190" spans="1:11" x14ac:dyDescent="0.35">
      <c r="A5190" s="9">
        <v>5189</v>
      </c>
      <c r="B5190" s="9" t="str">
        <f t="shared" si="81"/>
        <v>Dalbergia mis</v>
      </c>
      <c r="C5190" s="9" t="e" cm="1">
        <f t="array" aca="1" ref="C5190" ca="1">LEFT(K5190,$C$19743)&amp;"-"&amp;RIGHT(SUBSTITUTE(SUBSTITUTE(TiraAcento(E5190),"-","")," ",""),$C$19744)</f>
        <v>#NAME?</v>
      </c>
      <c r="D5190" s="9" t="s">
        <v>4519</v>
      </c>
      <c r="E5190" s="9" t="s">
        <v>4489</v>
      </c>
      <c r="F5190" s="9" t="s">
        <v>15926</v>
      </c>
      <c r="G5190" s="9" t="s">
        <v>24598</v>
      </c>
      <c r="H5190" s="9" t="s">
        <v>4519</v>
      </c>
      <c r="I5190" s="9" t="s">
        <v>40247</v>
      </c>
      <c r="J5190" s="9" t="s">
        <v>40253</v>
      </c>
      <c r="K5190" s="9" t="s">
        <v>44780</v>
      </c>
    </row>
    <row r="5191" spans="1:11" x14ac:dyDescent="0.35">
      <c r="A5191" s="9">
        <v>5190</v>
      </c>
      <c r="B5191" s="9" t="str">
        <f t="shared" si="81"/>
        <v>Dalbergia mis</v>
      </c>
      <c r="C5191" s="9" t="e" cm="1">
        <f t="array" aca="1" ref="C5191" ca="1">LEFT(K5191,$C$19743)&amp;"-"&amp;RIGHT(SUBSTITUTE(SUBSTITUTE(TiraAcento(E5191),"-","")," ",""),$C$19744)</f>
        <v>#NAME?</v>
      </c>
      <c r="D5191" s="9" t="s">
        <v>4519</v>
      </c>
      <c r="E5191" s="9" t="s">
        <v>4522</v>
      </c>
      <c r="F5191" s="9" t="s">
        <v>15926</v>
      </c>
      <c r="G5191" s="9" t="s">
        <v>24599</v>
      </c>
      <c r="H5191" s="9" t="s">
        <v>4519</v>
      </c>
      <c r="I5191" s="9" t="s">
        <v>40247</v>
      </c>
      <c r="J5191" s="9" t="s">
        <v>40253</v>
      </c>
      <c r="K5191" s="9" t="s">
        <v>44801</v>
      </c>
    </row>
    <row r="5192" spans="1:11" x14ac:dyDescent="0.35">
      <c r="A5192" s="9">
        <v>5191</v>
      </c>
      <c r="B5192" s="9" t="str">
        <f t="shared" si="81"/>
        <v>Dalbergia mis</v>
      </c>
      <c r="C5192" s="9" t="e" cm="1">
        <f t="array" aca="1" ref="C5192" ca="1">LEFT(K5192,$C$19743)&amp;"-"&amp;RIGHT(SUBSTITUTE(SUBSTITUTE(TiraAcento(E5192),"-","")," ",""),$C$19744)</f>
        <v>#NAME?</v>
      </c>
      <c r="D5192" s="9" t="s">
        <v>4519</v>
      </c>
      <c r="E5192" s="9" t="s">
        <v>4523</v>
      </c>
      <c r="F5192" s="9" t="s">
        <v>15926</v>
      </c>
      <c r="G5192" s="9" t="s">
        <v>24600</v>
      </c>
      <c r="H5192" s="9" t="s">
        <v>4519</v>
      </c>
      <c r="I5192" s="9" t="s">
        <v>40247</v>
      </c>
      <c r="J5192" s="9" t="s">
        <v>40253</v>
      </c>
      <c r="K5192" s="9" t="s">
        <v>44802</v>
      </c>
    </row>
    <row r="5193" spans="1:11" x14ac:dyDescent="0.35">
      <c r="A5193" s="9">
        <v>5192</v>
      </c>
      <c r="B5193" s="9" t="str">
        <f t="shared" si="81"/>
        <v>Dalbergia mis</v>
      </c>
      <c r="C5193" s="9" t="e" cm="1">
        <f t="array" aca="1" ref="C5193" ca="1">LEFT(K5193,$C$19743)&amp;"-"&amp;RIGHT(SUBSTITUTE(SUBSTITUTE(TiraAcento(E5193),"-","")," ",""),$C$19744)</f>
        <v>#NAME?</v>
      </c>
      <c r="D5193" s="9" t="s">
        <v>4519</v>
      </c>
      <c r="E5193" s="9" t="s">
        <v>4524</v>
      </c>
      <c r="F5193" s="9" t="s">
        <v>15926</v>
      </c>
      <c r="G5193" s="9" t="s">
        <v>24601</v>
      </c>
      <c r="H5193" s="9" t="s">
        <v>4519</v>
      </c>
      <c r="I5193" s="9" t="s">
        <v>40247</v>
      </c>
      <c r="J5193" s="9" t="s">
        <v>40253</v>
      </c>
      <c r="K5193" s="9" t="s">
        <v>44803</v>
      </c>
    </row>
    <row r="5194" spans="1:11" x14ac:dyDescent="0.35">
      <c r="A5194" s="9">
        <v>5193</v>
      </c>
      <c r="B5194" s="9" t="str">
        <f t="shared" si="81"/>
        <v>Dalbergia mis</v>
      </c>
      <c r="C5194" s="9" t="e" cm="1">
        <f t="array" aca="1" ref="C5194" ca="1">LEFT(K5194,$C$19743)&amp;"-"&amp;RIGHT(SUBSTITUTE(SUBSTITUTE(TiraAcento(E5194),"-","")," ",""),$C$19744)</f>
        <v>#NAME?</v>
      </c>
      <c r="D5194" s="9" t="s">
        <v>4519</v>
      </c>
      <c r="E5194" s="9" t="s">
        <v>4457</v>
      </c>
      <c r="F5194" s="9" t="s">
        <v>15926</v>
      </c>
      <c r="G5194" s="9" t="s">
        <v>24602</v>
      </c>
      <c r="H5194" s="9" t="s">
        <v>4519</v>
      </c>
      <c r="I5194" s="9" t="s">
        <v>40247</v>
      </c>
      <c r="J5194" s="9" t="s">
        <v>40253</v>
      </c>
      <c r="K5194" s="9" t="s">
        <v>41160</v>
      </c>
    </row>
    <row r="5195" spans="1:11" x14ac:dyDescent="0.35">
      <c r="A5195" s="9">
        <v>5194</v>
      </c>
      <c r="B5195" s="9" t="str">
        <f t="shared" si="81"/>
        <v>Dalbergia mis</v>
      </c>
      <c r="C5195" s="9" t="e" cm="1">
        <f t="array" aca="1" ref="C5195" ca="1">LEFT(K5195,$C$19743)&amp;"-"&amp;RIGHT(SUBSTITUTE(SUBSTITUTE(TiraAcento(E5195),"-","")," ",""),$C$19744)</f>
        <v>#NAME?</v>
      </c>
      <c r="D5195" s="9" t="s">
        <v>4519</v>
      </c>
      <c r="E5195" s="9" t="s">
        <v>4499</v>
      </c>
      <c r="F5195" s="9" t="s">
        <v>15926</v>
      </c>
      <c r="G5195" s="9" t="s">
        <v>24603</v>
      </c>
      <c r="H5195" s="9" t="s">
        <v>4519</v>
      </c>
      <c r="I5195" s="9" t="s">
        <v>40247</v>
      </c>
      <c r="J5195" s="9" t="s">
        <v>40253</v>
      </c>
      <c r="K5195" s="9" t="s">
        <v>44788</v>
      </c>
    </row>
    <row r="5196" spans="1:11" x14ac:dyDescent="0.35">
      <c r="A5196" s="9">
        <v>5195</v>
      </c>
      <c r="B5196" s="9" t="str">
        <f t="shared" si="81"/>
        <v>Dalbergia mis</v>
      </c>
      <c r="C5196" s="9" t="e" cm="1">
        <f t="array" aca="1" ref="C5196" ca="1">LEFT(K5196,$C$19743)&amp;"-"&amp;RIGHT(SUBSTITUTE(SUBSTITUTE(TiraAcento(E5196),"-","")," ",""),$C$19744)</f>
        <v>#NAME?</v>
      </c>
      <c r="D5196" s="9" t="s">
        <v>4519</v>
      </c>
      <c r="E5196" s="9" t="s">
        <v>4525</v>
      </c>
      <c r="F5196" s="9" t="s">
        <v>15926</v>
      </c>
      <c r="G5196" s="9" t="s">
        <v>24604</v>
      </c>
      <c r="H5196" s="9" t="s">
        <v>4519</v>
      </c>
      <c r="I5196" s="9" t="s">
        <v>40247</v>
      </c>
      <c r="J5196" s="9" t="s">
        <v>40253</v>
      </c>
      <c r="K5196" s="9" t="s">
        <v>44804</v>
      </c>
    </row>
    <row r="5197" spans="1:11" x14ac:dyDescent="0.35">
      <c r="A5197" s="9">
        <v>5196</v>
      </c>
      <c r="B5197" s="9" t="str">
        <f t="shared" si="81"/>
        <v>Dalbergia mis</v>
      </c>
      <c r="C5197" s="9" t="e" cm="1">
        <f t="array" aca="1" ref="C5197" ca="1">LEFT(K5197,$C$19743)&amp;"-"&amp;RIGHT(SUBSTITUTE(SUBSTITUTE(TiraAcento(E5197),"-","")," ",""),$C$19744)</f>
        <v>#NAME?</v>
      </c>
      <c r="D5197" s="9" t="s">
        <v>4519</v>
      </c>
      <c r="E5197" s="9" t="s">
        <v>4526</v>
      </c>
      <c r="F5197" s="9" t="s">
        <v>15926</v>
      </c>
      <c r="G5197" s="9" t="s">
        <v>24605</v>
      </c>
      <c r="H5197" s="9" t="s">
        <v>4519</v>
      </c>
      <c r="I5197" s="9" t="s">
        <v>40247</v>
      </c>
      <c r="J5197" s="9" t="s">
        <v>40253</v>
      </c>
      <c r="K5197" s="9" t="s">
        <v>44805</v>
      </c>
    </row>
    <row r="5198" spans="1:11" x14ac:dyDescent="0.35">
      <c r="A5198" s="9">
        <v>5197</v>
      </c>
      <c r="B5198" s="9" t="str">
        <f t="shared" si="81"/>
        <v>Dalbergia mis</v>
      </c>
      <c r="C5198" s="9" t="e" cm="1">
        <f t="array" aca="1" ref="C5198" ca="1">LEFT(K5198,$C$19743)&amp;"-"&amp;RIGHT(SUBSTITUTE(SUBSTITUTE(TiraAcento(E5198),"-","")," ",""),$C$19744)</f>
        <v>#NAME?</v>
      </c>
      <c r="D5198" s="9" t="s">
        <v>4519</v>
      </c>
      <c r="E5198" s="9" t="s">
        <v>4527</v>
      </c>
      <c r="F5198" s="9" t="s">
        <v>15926</v>
      </c>
      <c r="G5198" s="9" t="s">
        <v>24606</v>
      </c>
      <c r="H5198" s="9" t="s">
        <v>4519</v>
      </c>
      <c r="I5198" s="9" t="s">
        <v>40247</v>
      </c>
      <c r="J5198" s="9" t="s">
        <v>40253</v>
      </c>
      <c r="K5198" s="9" t="s">
        <v>44806</v>
      </c>
    </row>
    <row r="5199" spans="1:11" x14ac:dyDescent="0.35">
      <c r="A5199" s="9">
        <v>5198</v>
      </c>
      <c r="B5199" s="9" t="str">
        <f t="shared" si="81"/>
        <v>Dalbergia mis</v>
      </c>
      <c r="C5199" s="9" t="e" cm="1">
        <f t="array" aca="1" ref="C5199" ca="1">LEFT(K5199,$C$19743)&amp;"-"&amp;RIGHT(SUBSTITUTE(SUBSTITUTE(TiraAcento(E5199),"-","")," ",""),$C$19744)</f>
        <v>#NAME?</v>
      </c>
      <c r="D5199" s="9" t="s">
        <v>4519</v>
      </c>
      <c r="E5199" s="9" t="s">
        <v>3302</v>
      </c>
      <c r="F5199" s="9" t="s">
        <v>15926</v>
      </c>
      <c r="G5199" s="9" t="s">
        <v>24607</v>
      </c>
      <c r="H5199" s="9" t="s">
        <v>4519</v>
      </c>
      <c r="I5199" s="9" t="s">
        <v>40247</v>
      </c>
      <c r="J5199" s="9" t="s">
        <v>40253</v>
      </c>
      <c r="K5199" s="9" t="s">
        <v>44209</v>
      </c>
    </row>
    <row r="5200" spans="1:11" x14ac:dyDescent="0.35">
      <c r="A5200" s="9">
        <v>5199</v>
      </c>
      <c r="B5200" s="9" t="str">
        <f t="shared" si="81"/>
        <v>Dalbergia mis</v>
      </c>
      <c r="C5200" s="9" t="e" cm="1">
        <f t="array" aca="1" ref="C5200" ca="1">LEFT(K5200,$C$19743)&amp;"-"&amp;RIGHT(SUBSTITUTE(SUBSTITUTE(TiraAcento(E5200),"-","")," ",""),$C$19744)</f>
        <v>#NAME?</v>
      </c>
      <c r="D5200" s="9" t="s">
        <v>4519</v>
      </c>
      <c r="E5200" s="9" t="s">
        <v>4528</v>
      </c>
      <c r="F5200" s="9" t="s">
        <v>15926</v>
      </c>
      <c r="G5200" s="9" t="s">
        <v>24608</v>
      </c>
      <c r="H5200" s="9" t="s">
        <v>4519</v>
      </c>
      <c r="I5200" s="9" t="s">
        <v>40247</v>
      </c>
      <c r="J5200" s="9" t="s">
        <v>40253</v>
      </c>
      <c r="K5200" s="9" t="s">
        <v>44807</v>
      </c>
    </row>
    <row r="5201" spans="1:11" x14ac:dyDescent="0.35">
      <c r="A5201" s="9">
        <v>5200</v>
      </c>
      <c r="B5201" s="9" t="str">
        <f t="shared" si="81"/>
        <v>Dalbergia mis</v>
      </c>
      <c r="C5201" s="9" t="e" cm="1">
        <f t="array" aca="1" ref="C5201" ca="1">LEFT(K5201,$C$19743)&amp;"-"&amp;RIGHT(SUBSTITUTE(SUBSTITUTE(TiraAcento(E5201),"-","")," ",""),$C$19744)</f>
        <v>#NAME?</v>
      </c>
      <c r="D5201" s="9" t="s">
        <v>4519</v>
      </c>
      <c r="E5201" s="9" t="s">
        <v>4529</v>
      </c>
      <c r="F5201" s="9" t="s">
        <v>15926</v>
      </c>
      <c r="G5201" s="9" t="s">
        <v>24609</v>
      </c>
      <c r="H5201" s="9" t="s">
        <v>4519</v>
      </c>
      <c r="I5201" s="9" t="s">
        <v>40247</v>
      </c>
      <c r="J5201" s="9" t="s">
        <v>40253</v>
      </c>
      <c r="K5201" s="9" t="s">
        <v>44808</v>
      </c>
    </row>
    <row r="5202" spans="1:11" x14ac:dyDescent="0.35">
      <c r="A5202" s="9">
        <v>5201</v>
      </c>
      <c r="B5202" s="9" t="str">
        <f t="shared" si="81"/>
        <v>Dalbergia nig</v>
      </c>
      <c r="C5202" s="9" t="e" cm="1">
        <f t="array" aca="1" ref="C5202" ca="1">LEFT(K5202,$C$19743)&amp;"-"&amp;RIGHT(SUBSTITUTE(SUBSTITUTE(TiraAcento(E5202),"-","")," ",""),$C$19744)</f>
        <v>#NAME?</v>
      </c>
      <c r="D5202" s="9" t="s">
        <v>4530</v>
      </c>
      <c r="E5202" s="9" t="s">
        <v>4531</v>
      </c>
      <c r="F5202" s="9" t="s">
        <v>15927</v>
      </c>
      <c r="G5202" s="9" t="s">
        <v>24610</v>
      </c>
      <c r="H5202" s="9" t="s">
        <v>4530</v>
      </c>
      <c r="I5202" s="9" t="s">
        <v>40247</v>
      </c>
      <c r="J5202" s="9" t="s">
        <v>39638</v>
      </c>
      <c r="K5202" s="9" t="s">
        <v>44809</v>
      </c>
    </row>
    <row r="5203" spans="1:11" x14ac:dyDescent="0.35">
      <c r="A5203" s="9">
        <v>5202</v>
      </c>
      <c r="B5203" s="9" t="str">
        <f t="shared" si="81"/>
        <v>Dalbergia nig</v>
      </c>
      <c r="C5203" s="9" t="e" cm="1">
        <f t="array" aca="1" ref="C5203" ca="1">LEFT(K5203,$C$19743)&amp;"-"&amp;RIGHT(SUBSTITUTE(SUBSTITUTE(TiraAcento(E5203),"-","")," ",""),$C$19744)</f>
        <v>#NAME?</v>
      </c>
      <c r="D5203" s="9" t="s">
        <v>4530</v>
      </c>
      <c r="E5203" s="9" t="s">
        <v>4532</v>
      </c>
      <c r="F5203" s="9" t="s">
        <v>15927</v>
      </c>
      <c r="G5203" s="9" t="s">
        <v>24611</v>
      </c>
      <c r="H5203" s="9" t="s">
        <v>4530</v>
      </c>
      <c r="I5203" s="9" t="s">
        <v>40247</v>
      </c>
      <c r="J5203" s="9" t="s">
        <v>39638</v>
      </c>
      <c r="K5203" s="9" t="s">
        <v>44810</v>
      </c>
    </row>
    <row r="5204" spans="1:11" x14ac:dyDescent="0.35">
      <c r="A5204" s="9">
        <v>5203</v>
      </c>
      <c r="B5204" s="9" t="str">
        <f t="shared" si="81"/>
        <v>Dalbergia nig</v>
      </c>
      <c r="C5204" s="9" t="e" cm="1">
        <f t="array" aca="1" ref="C5204" ca="1">LEFT(K5204,$C$19743)&amp;"-"&amp;RIGHT(SUBSTITUTE(SUBSTITUTE(TiraAcento(E5204),"-","")," ",""),$C$19744)</f>
        <v>#NAME?</v>
      </c>
      <c r="D5204" s="9" t="s">
        <v>4530</v>
      </c>
      <c r="E5204" s="9" t="s">
        <v>4533</v>
      </c>
      <c r="F5204" s="9" t="s">
        <v>15927</v>
      </c>
      <c r="G5204" s="9" t="s">
        <v>24612</v>
      </c>
      <c r="H5204" s="9" t="s">
        <v>4530</v>
      </c>
      <c r="I5204" s="9" t="s">
        <v>40247</v>
      </c>
      <c r="J5204" s="9" t="s">
        <v>39638</v>
      </c>
      <c r="K5204" s="9" t="s">
        <v>4533</v>
      </c>
    </row>
    <row r="5205" spans="1:11" x14ac:dyDescent="0.35">
      <c r="A5205" s="9">
        <v>5204</v>
      </c>
      <c r="B5205" s="9" t="str">
        <f t="shared" si="81"/>
        <v>Dalbergia nig</v>
      </c>
      <c r="C5205" s="9" t="e" cm="1">
        <f t="array" aca="1" ref="C5205" ca="1">LEFT(K5205,$C$19743)&amp;"-"&amp;RIGHT(SUBSTITUTE(SUBSTITUTE(TiraAcento(E5205),"-","")," ",""),$C$19744)</f>
        <v>#NAME?</v>
      </c>
      <c r="D5205" s="9" t="s">
        <v>4530</v>
      </c>
      <c r="E5205" s="9" t="s">
        <v>4520</v>
      </c>
      <c r="F5205" s="9" t="s">
        <v>15927</v>
      </c>
      <c r="G5205" s="9" t="s">
        <v>24613</v>
      </c>
      <c r="H5205" s="9" t="s">
        <v>4530</v>
      </c>
      <c r="I5205" s="9" t="s">
        <v>40247</v>
      </c>
      <c r="J5205" s="9" t="s">
        <v>39638</v>
      </c>
      <c r="K5205" s="9" t="s">
        <v>44799</v>
      </c>
    </row>
    <row r="5206" spans="1:11" x14ac:dyDescent="0.35">
      <c r="A5206" s="9">
        <v>5205</v>
      </c>
      <c r="B5206" s="9" t="str">
        <f t="shared" si="81"/>
        <v>Dalbergia nig</v>
      </c>
      <c r="C5206" s="9" t="e" cm="1">
        <f t="array" aca="1" ref="C5206" ca="1">LEFT(K5206,$C$19743)&amp;"-"&amp;RIGHT(SUBSTITUTE(SUBSTITUTE(TiraAcento(E5206),"-","")," ",""),$C$19744)</f>
        <v>#NAME?</v>
      </c>
      <c r="D5206" s="9" t="s">
        <v>4530</v>
      </c>
      <c r="E5206" s="9" t="s">
        <v>4534</v>
      </c>
      <c r="F5206" s="9" t="s">
        <v>15927</v>
      </c>
      <c r="G5206" s="9" t="s">
        <v>24614</v>
      </c>
      <c r="H5206" s="9" t="s">
        <v>4530</v>
      </c>
      <c r="I5206" s="9" t="s">
        <v>40247</v>
      </c>
      <c r="J5206" s="9" t="s">
        <v>39638</v>
      </c>
      <c r="K5206" s="9" t="s">
        <v>44811</v>
      </c>
    </row>
    <row r="5207" spans="1:11" x14ac:dyDescent="0.35">
      <c r="A5207" s="9">
        <v>5206</v>
      </c>
      <c r="B5207" s="9" t="str">
        <f t="shared" si="81"/>
        <v>Dalbergia nig</v>
      </c>
      <c r="C5207" s="9" t="e" cm="1">
        <f t="array" aca="1" ref="C5207" ca="1">LEFT(K5207,$C$19743)&amp;"-"&amp;RIGHT(SUBSTITUTE(SUBSTITUTE(TiraAcento(E5207),"-","")," ",""),$C$19744)</f>
        <v>#NAME?</v>
      </c>
      <c r="D5207" s="9" t="s">
        <v>4530</v>
      </c>
      <c r="E5207" s="9" t="s">
        <v>4535</v>
      </c>
      <c r="F5207" s="9" t="s">
        <v>15927</v>
      </c>
      <c r="G5207" s="9" t="s">
        <v>24615</v>
      </c>
      <c r="H5207" s="9" t="s">
        <v>4530</v>
      </c>
      <c r="I5207" s="9" t="s">
        <v>40247</v>
      </c>
      <c r="J5207" s="9" t="s">
        <v>39638</v>
      </c>
      <c r="K5207" s="9" t="s">
        <v>44812</v>
      </c>
    </row>
    <row r="5208" spans="1:11" x14ac:dyDescent="0.35">
      <c r="A5208" s="9">
        <v>5207</v>
      </c>
      <c r="B5208" s="9" t="str">
        <f t="shared" si="81"/>
        <v>Dalbergia nig</v>
      </c>
      <c r="C5208" s="9" t="e" cm="1">
        <f t="array" aca="1" ref="C5208" ca="1">LEFT(K5208,$C$19743)&amp;"-"&amp;RIGHT(SUBSTITUTE(SUBSTITUTE(TiraAcento(E5208),"-","")," ",""),$C$19744)</f>
        <v>#NAME?</v>
      </c>
      <c r="D5208" s="9" t="s">
        <v>4530</v>
      </c>
      <c r="E5208" s="9" t="s">
        <v>4536</v>
      </c>
      <c r="F5208" s="9" t="s">
        <v>15927</v>
      </c>
      <c r="G5208" s="9" t="s">
        <v>24616</v>
      </c>
      <c r="H5208" s="9" t="s">
        <v>4530</v>
      </c>
      <c r="I5208" s="9" t="s">
        <v>40247</v>
      </c>
      <c r="J5208" s="9" t="s">
        <v>39638</v>
      </c>
      <c r="K5208" s="9" t="s">
        <v>44813</v>
      </c>
    </row>
    <row r="5209" spans="1:11" x14ac:dyDescent="0.35">
      <c r="A5209" s="9">
        <v>5208</v>
      </c>
      <c r="B5209" s="9" t="str">
        <f t="shared" si="81"/>
        <v>Dalbergia nig</v>
      </c>
      <c r="C5209" s="9" t="e" cm="1">
        <f t="array" aca="1" ref="C5209" ca="1">LEFT(K5209,$C$19743)&amp;"-"&amp;RIGHT(SUBSTITUTE(SUBSTITUTE(TiraAcento(E5209),"-","")," ",""),$C$19744)</f>
        <v>#NAME?</v>
      </c>
      <c r="D5209" s="9" t="s">
        <v>4530</v>
      </c>
      <c r="E5209" s="9" t="s">
        <v>4537</v>
      </c>
      <c r="F5209" s="9" t="s">
        <v>15927</v>
      </c>
      <c r="G5209" s="9" t="s">
        <v>24617</v>
      </c>
      <c r="H5209" s="9" t="s">
        <v>4530</v>
      </c>
      <c r="I5209" s="9" t="s">
        <v>40247</v>
      </c>
      <c r="J5209" s="9" t="s">
        <v>39638</v>
      </c>
      <c r="K5209" s="9" t="s">
        <v>44814</v>
      </c>
    </row>
    <row r="5210" spans="1:11" x14ac:dyDescent="0.35">
      <c r="A5210" s="9">
        <v>5209</v>
      </c>
      <c r="B5210" s="9" t="str">
        <f t="shared" si="81"/>
        <v>Dalbergia nig</v>
      </c>
      <c r="C5210" s="9" t="e" cm="1">
        <f t="array" aca="1" ref="C5210" ca="1">LEFT(K5210,$C$19743)&amp;"-"&amp;RIGHT(SUBSTITUTE(SUBSTITUTE(TiraAcento(E5210),"-","")," ",""),$C$19744)</f>
        <v>#NAME?</v>
      </c>
      <c r="D5210" s="9" t="s">
        <v>4530</v>
      </c>
      <c r="E5210" s="9" t="s">
        <v>4538</v>
      </c>
      <c r="F5210" s="9" t="s">
        <v>15927</v>
      </c>
      <c r="G5210" s="9" t="s">
        <v>24618</v>
      </c>
      <c r="H5210" s="9" t="s">
        <v>4530</v>
      </c>
      <c r="I5210" s="9" t="s">
        <v>40247</v>
      </c>
      <c r="J5210" s="9" t="s">
        <v>39638</v>
      </c>
      <c r="K5210" s="9" t="s">
        <v>44815</v>
      </c>
    </row>
    <row r="5211" spans="1:11" x14ac:dyDescent="0.35">
      <c r="A5211" s="9">
        <v>5210</v>
      </c>
      <c r="B5211" s="9" t="str">
        <f t="shared" si="81"/>
        <v>Dalbergia nig</v>
      </c>
      <c r="C5211" s="9" t="e" cm="1">
        <f t="array" aca="1" ref="C5211" ca="1">LEFT(K5211,$C$19743)&amp;"-"&amp;RIGHT(SUBSTITUTE(SUBSTITUTE(TiraAcento(E5211),"-","")," ",""),$C$19744)</f>
        <v>#NAME?</v>
      </c>
      <c r="D5211" s="9" t="s">
        <v>4530</v>
      </c>
      <c r="E5211" s="9" t="s">
        <v>4539</v>
      </c>
      <c r="F5211" s="9" t="s">
        <v>15927</v>
      </c>
      <c r="G5211" s="9" t="s">
        <v>24619</v>
      </c>
      <c r="H5211" s="9" t="s">
        <v>4530</v>
      </c>
      <c r="I5211" s="9" t="s">
        <v>40247</v>
      </c>
      <c r="J5211" s="9" t="s">
        <v>39638</v>
      </c>
      <c r="K5211" s="9" t="s">
        <v>44816</v>
      </c>
    </row>
    <row r="5212" spans="1:11" x14ac:dyDescent="0.35">
      <c r="A5212" s="9">
        <v>5211</v>
      </c>
      <c r="B5212" s="9" t="str">
        <f t="shared" si="81"/>
        <v>Dalbergia nig</v>
      </c>
      <c r="C5212" s="9" t="e" cm="1">
        <f t="array" aca="1" ref="C5212" ca="1">LEFT(K5212,$C$19743)&amp;"-"&amp;RIGHT(SUBSTITUTE(SUBSTITUTE(TiraAcento(E5212),"-","")," ",""),$C$19744)</f>
        <v>#NAME?</v>
      </c>
      <c r="D5212" s="9" t="s">
        <v>4530</v>
      </c>
      <c r="E5212" s="9" t="s">
        <v>4540</v>
      </c>
      <c r="F5212" s="9" t="s">
        <v>15927</v>
      </c>
      <c r="G5212" s="9" t="s">
        <v>24620</v>
      </c>
      <c r="H5212" s="9" t="s">
        <v>4530</v>
      </c>
      <c r="I5212" s="9" t="s">
        <v>40247</v>
      </c>
      <c r="J5212" s="9" t="s">
        <v>39638</v>
      </c>
      <c r="K5212" s="9" t="s">
        <v>44817</v>
      </c>
    </row>
    <row r="5213" spans="1:11" x14ac:dyDescent="0.35">
      <c r="A5213" s="9">
        <v>5212</v>
      </c>
      <c r="B5213" s="9" t="str">
        <f t="shared" si="81"/>
        <v>Dalbergia nig</v>
      </c>
      <c r="C5213" s="9" t="e" cm="1">
        <f t="array" aca="1" ref="C5213" ca="1">LEFT(K5213,$C$19743)&amp;"-"&amp;RIGHT(SUBSTITUTE(SUBSTITUTE(TiraAcento(E5213),"-","")," ",""),$C$19744)</f>
        <v>#NAME?</v>
      </c>
      <c r="D5213" s="9" t="s">
        <v>4530</v>
      </c>
      <c r="E5213" s="9" t="s">
        <v>4541</v>
      </c>
      <c r="F5213" s="9" t="s">
        <v>15927</v>
      </c>
      <c r="G5213" s="9" t="s">
        <v>24621</v>
      </c>
      <c r="H5213" s="9" t="s">
        <v>4530</v>
      </c>
      <c r="I5213" s="9" t="s">
        <v>40247</v>
      </c>
      <c r="J5213" s="9" t="s">
        <v>39638</v>
      </c>
      <c r="K5213" s="9" t="s">
        <v>44818</v>
      </c>
    </row>
    <row r="5214" spans="1:11" x14ac:dyDescent="0.35">
      <c r="A5214" s="9">
        <v>5213</v>
      </c>
      <c r="B5214" s="9" t="str">
        <f t="shared" si="81"/>
        <v>Dalbergia nig</v>
      </c>
      <c r="C5214" s="9" t="e" cm="1">
        <f t="array" aca="1" ref="C5214" ca="1">LEFT(K5214,$C$19743)&amp;"-"&amp;RIGHT(SUBSTITUTE(SUBSTITUTE(TiraAcento(E5214),"-","")," ",""),$C$19744)</f>
        <v>#NAME?</v>
      </c>
      <c r="D5214" s="9" t="s">
        <v>4530</v>
      </c>
      <c r="E5214" s="9" t="s">
        <v>4542</v>
      </c>
      <c r="F5214" s="9" t="s">
        <v>15927</v>
      </c>
      <c r="G5214" s="9" t="s">
        <v>24622</v>
      </c>
      <c r="H5214" s="9" t="s">
        <v>4530</v>
      </c>
      <c r="I5214" s="9" t="s">
        <v>40247</v>
      </c>
      <c r="J5214" s="9" t="s">
        <v>39638</v>
      </c>
      <c r="K5214" s="9" t="s">
        <v>4542</v>
      </c>
    </row>
    <row r="5215" spans="1:11" x14ac:dyDescent="0.35">
      <c r="A5215" s="9">
        <v>5214</v>
      </c>
      <c r="B5215" s="9" t="str">
        <f t="shared" si="81"/>
        <v>Dalbergia nig</v>
      </c>
      <c r="C5215" s="9" t="e" cm="1">
        <f t="array" aca="1" ref="C5215" ca="1">LEFT(K5215,$C$19743)&amp;"-"&amp;RIGHT(SUBSTITUTE(SUBSTITUTE(TiraAcento(E5215),"-","")," ",""),$C$19744)</f>
        <v>#NAME?</v>
      </c>
      <c r="D5215" s="9" t="s">
        <v>4530</v>
      </c>
      <c r="E5215" s="9" t="s">
        <v>4543</v>
      </c>
      <c r="F5215" s="9" t="s">
        <v>15927</v>
      </c>
      <c r="G5215" s="9" t="s">
        <v>24623</v>
      </c>
      <c r="H5215" s="9" t="s">
        <v>4530</v>
      </c>
      <c r="I5215" s="9" t="s">
        <v>40247</v>
      </c>
      <c r="J5215" s="9" t="s">
        <v>39638</v>
      </c>
      <c r="K5215" s="9" t="s">
        <v>44819</v>
      </c>
    </row>
    <row r="5216" spans="1:11" x14ac:dyDescent="0.35">
      <c r="A5216" s="9">
        <v>5215</v>
      </c>
      <c r="B5216" s="9" t="str">
        <f t="shared" si="81"/>
        <v>Dalbergia nig</v>
      </c>
      <c r="C5216" s="9" t="e" cm="1">
        <f t="array" aca="1" ref="C5216" ca="1">LEFT(K5216,$C$19743)&amp;"-"&amp;RIGHT(SUBSTITUTE(SUBSTITUTE(TiraAcento(E5216),"-","")," ",""),$C$19744)</f>
        <v>#NAME?</v>
      </c>
      <c r="D5216" s="9" t="s">
        <v>4530</v>
      </c>
      <c r="E5216" s="9" t="s">
        <v>1123</v>
      </c>
      <c r="F5216" s="9" t="s">
        <v>15927</v>
      </c>
      <c r="G5216" s="9" t="s">
        <v>24624</v>
      </c>
      <c r="H5216" s="9" t="s">
        <v>4530</v>
      </c>
      <c r="I5216" s="9" t="s">
        <v>40247</v>
      </c>
      <c r="J5216" s="9" t="s">
        <v>39638</v>
      </c>
      <c r="K5216" s="9" t="s">
        <v>1123</v>
      </c>
    </row>
    <row r="5217" spans="1:11" x14ac:dyDescent="0.35">
      <c r="A5217" s="9">
        <v>5216</v>
      </c>
      <c r="B5217" s="9" t="str">
        <f t="shared" si="81"/>
        <v>Dalbergia nig</v>
      </c>
      <c r="C5217" s="9" t="e" cm="1">
        <f t="array" aca="1" ref="C5217" ca="1">LEFT(K5217,$C$19743)&amp;"-"&amp;RIGHT(SUBSTITUTE(SUBSTITUTE(TiraAcento(E5217),"-","")," ",""),$C$19744)</f>
        <v>#NAME?</v>
      </c>
      <c r="D5217" s="9" t="s">
        <v>4530</v>
      </c>
      <c r="E5217" s="9" t="s">
        <v>4489</v>
      </c>
      <c r="F5217" s="9" t="s">
        <v>15927</v>
      </c>
      <c r="G5217" s="9" t="s">
        <v>24625</v>
      </c>
      <c r="H5217" s="9" t="s">
        <v>4530</v>
      </c>
      <c r="I5217" s="9" t="s">
        <v>40247</v>
      </c>
      <c r="J5217" s="9" t="s">
        <v>39638</v>
      </c>
      <c r="K5217" s="9" t="s">
        <v>44780</v>
      </c>
    </row>
    <row r="5218" spans="1:11" x14ac:dyDescent="0.35">
      <c r="A5218" s="9">
        <v>5217</v>
      </c>
      <c r="B5218" s="9" t="str">
        <f t="shared" si="81"/>
        <v>Dalbergia nig</v>
      </c>
      <c r="C5218" s="9" t="e" cm="1">
        <f t="array" aca="1" ref="C5218" ca="1">LEFT(K5218,$C$19743)&amp;"-"&amp;RIGHT(SUBSTITUTE(SUBSTITUTE(TiraAcento(E5218),"-","")," ",""),$C$19744)</f>
        <v>#NAME?</v>
      </c>
      <c r="D5218" s="9" t="s">
        <v>4530</v>
      </c>
      <c r="E5218" s="9" t="s">
        <v>4544</v>
      </c>
      <c r="F5218" s="9" t="s">
        <v>15927</v>
      </c>
      <c r="G5218" s="9" t="s">
        <v>24626</v>
      </c>
      <c r="H5218" s="9" t="s">
        <v>4530</v>
      </c>
      <c r="I5218" s="9" t="s">
        <v>40247</v>
      </c>
      <c r="J5218" s="9" t="s">
        <v>39638</v>
      </c>
      <c r="K5218" s="9" t="s">
        <v>44820</v>
      </c>
    </row>
    <row r="5219" spans="1:11" x14ac:dyDescent="0.35">
      <c r="A5219" s="9">
        <v>5218</v>
      </c>
      <c r="B5219" s="9" t="str">
        <f t="shared" si="81"/>
        <v>Dalbergia nig</v>
      </c>
      <c r="C5219" s="9" t="e" cm="1">
        <f t="array" aca="1" ref="C5219" ca="1">LEFT(K5219,$C$19743)&amp;"-"&amp;RIGHT(SUBSTITUTE(SUBSTITUTE(TiraAcento(E5219),"-","")," ",""),$C$19744)</f>
        <v>#NAME?</v>
      </c>
      <c r="D5219" s="9" t="s">
        <v>4530</v>
      </c>
      <c r="E5219" s="9" t="s">
        <v>4545</v>
      </c>
      <c r="F5219" s="9" t="s">
        <v>15927</v>
      </c>
      <c r="G5219" s="9" t="s">
        <v>24627</v>
      </c>
      <c r="H5219" s="9" t="s">
        <v>4530</v>
      </c>
      <c r="I5219" s="9" t="s">
        <v>40247</v>
      </c>
      <c r="J5219" s="9" t="s">
        <v>39638</v>
      </c>
      <c r="K5219" s="9" t="s">
        <v>44821</v>
      </c>
    </row>
    <row r="5220" spans="1:11" x14ac:dyDescent="0.35">
      <c r="A5220" s="9">
        <v>5219</v>
      </c>
      <c r="B5220" s="9" t="str">
        <f t="shared" si="81"/>
        <v>Dalbergia nig</v>
      </c>
      <c r="C5220" s="9" t="e" cm="1">
        <f t="array" aca="1" ref="C5220" ca="1">LEFT(K5220,$C$19743)&amp;"-"&amp;RIGHT(SUBSTITUTE(SUBSTITUTE(TiraAcento(E5220),"-","")," ",""),$C$19744)</f>
        <v>#NAME?</v>
      </c>
      <c r="D5220" s="9" t="s">
        <v>4530</v>
      </c>
      <c r="E5220" s="9" t="s">
        <v>4490</v>
      </c>
      <c r="F5220" s="9" t="s">
        <v>15927</v>
      </c>
      <c r="G5220" s="9" t="s">
        <v>24628</v>
      </c>
      <c r="H5220" s="9" t="s">
        <v>4530</v>
      </c>
      <c r="I5220" s="9" t="s">
        <v>40247</v>
      </c>
      <c r="J5220" s="9" t="s">
        <v>39638</v>
      </c>
      <c r="K5220" s="9" t="s">
        <v>44781</v>
      </c>
    </row>
    <row r="5221" spans="1:11" x14ac:dyDescent="0.35">
      <c r="A5221" s="9">
        <v>5220</v>
      </c>
      <c r="B5221" s="9" t="str">
        <f t="shared" si="81"/>
        <v>Dalbergia nig</v>
      </c>
      <c r="C5221" s="9" t="e" cm="1">
        <f t="array" aca="1" ref="C5221" ca="1">LEFT(K5221,$C$19743)&amp;"-"&amp;RIGHT(SUBSTITUTE(SUBSTITUTE(TiraAcento(E5221),"-","")," ",""),$C$19744)</f>
        <v>#NAME?</v>
      </c>
      <c r="D5221" s="9" t="s">
        <v>4530</v>
      </c>
      <c r="E5221" s="9" t="s">
        <v>4546</v>
      </c>
      <c r="F5221" s="9" t="s">
        <v>15927</v>
      </c>
      <c r="G5221" s="9" t="s">
        <v>24629</v>
      </c>
      <c r="H5221" s="9" t="s">
        <v>4530</v>
      </c>
      <c r="I5221" s="9" t="s">
        <v>40247</v>
      </c>
      <c r="J5221" s="9" t="s">
        <v>39638</v>
      </c>
      <c r="K5221" s="9" t="s">
        <v>44822</v>
      </c>
    </row>
    <row r="5222" spans="1:11" x14ac:dyDescent="0.35">
      <c r="A5222" s="9">
        <v>5221</v>
      </c>
      <c r="B5222" s="9" t="str">
        <f t="shared" si="81"/>
        <v>Dalbergia nig</v>
      </c>
      <c r="C5222" s="9" t="e" cm="1">
        <f t="array" aca="1" ref="C5222" ca="1">LEFT(K5222,$C$19743)&amp;"-"&amp;RIGHT(SUBSTITUTE(SUBSTITUTE(TiraAcento(E5222),"-","")," ",""),$C$19744)</f>
        <v>#NAME?</v>
      </c>
      <c r="D5222" s="9" t="s">
        <v>4530</v>
      </c>
      <c r="E5222" s="9" t="s">
        <v>4547</v>
      </c>
      <c r="F5222" s="9" t="s">
        <v>15927</v>
      </c>
      <c r="G5222" s="9" t="s">
        <v>24630</v>
      </c>
      <c r="H5222" s="9" t="s">
        <v>4530</v>
      </c>
      <c r="I5222" s="9" t="s">
        <v>40247</v>
      </c>
      <c r="J5222" s="9" t="s">
        <v>39638</v>
      </c>
      <c r="K5222" s="9" t="s">
        <v>44823</v>
      </c>
    </row>
    <row r="5223" spans="1:11" x14ac:dyDescent="0.35">
      <c r="A5223" s="9">
        <v>5222</v>
      </c>
      <c r="B5223" s="9" t="str">
        <f t="shared" si="81"/>
        <v>Dalbergia nig</v>
      </c>
      <c r="C5223" s="9" t="e" cm="1">
        <f t="array" aca="1" ref="C5223" ca="1">LEFT(K5223,$C$19743)&amp;"-"&amp;RIGHT(SUBSTITUTE(SUBSTITUTE(TiraAcento(E5223),"-","")," ",""),$C$19744)</f>
        <v>#NAME?</v>
      </c>
      <c r="D5223" s="9" t="s">
        <v>4530</v>
      </c>
      <c r="E5223" s="9" t="s">
        <v>4548</v>
      </c>
      <c r="F5223" s="9" t="s">
        <v>15927</v>
      </c>
      <c r="G5223" s="9" t="s">
        <v>24631</v>
      </c>
      <c r="H5223" s="9" t="s">
        <v>4530</v>
      </c>
      <c r="I5223" s="9" t="s">
        <v>40247</v>
      </c>
      <c r="J5223" s="9" t="s">
        <v>39638</v>
      </c>
      <c r="K5223" s="9" t="s">
        <v>44824</v>
      </c>
    </row>
    <row r="5224" spans="1:11" x14ac:dyDescent="0.35">
      <c r="A5224" s="9">
        <v>5223</v>
      </c>
      <c r="B5224" s="9" t="str">
        <f t="shared" si="81"/>
        <v>Dalbergia nig</v>
      </c>
      <c r="C5224" s="9" t="e" cm="1">
        <f t="array" aca="1" ref="C5224" ca="1">LEFT(K5224,$C$19743)&amp;"-"&amp;RIGHT(SUBSTITUTE(SUBSTITUTE(TiraAcento(E5224),"-","")," ",""),$C$19744)</f>
        <v>#NAME?</v>
      </c>
      <c r="D5224" s="9" t="s">
        <v>4530</v>
      </c>
      <c r="E5224" s="9" t="s">
        <v>4549</v>
      </c>
      <c r="F5224" s="9" t="s">
        <v>15927</v>
      </c>
      <c r="G5224" s="9" t="s">
        <v>24632</v>
      </c>
      <c r="H5224" s="9" t="s">
        <v>4530</v>
      </c>
      <c r="I5224" s="9" t="s">
        <v>40247</v>
      </c>
      <c r="J5224" s="9" t="s">
        <v>39638</v>
      </c>
      <c r="K5224" s="9" t="s">
        <v>44825</v>
      </c>
    </row>
    <row r="5225" spans="1:11" x14ac:dyDescent="0.35">
      <c r="A5225" s="9">
        <v>5224</v>
      </c>
      <c r="B5225" s="9" t="str">
        <f t="shared" si="81"/>
        <v>Dalbergia nig</v>
      </c>
      <c r="C5225" s="9" t="e" cm="1">
        <f t="array" aca="1" ref="C5225" ca="1">LEFT(K5225,$C$19743)&amp;"-"&amp;RIGHT(SUBSTITUTE(SUBSTITUTE(TiraAcento(E5225),"-","")," ",""),$C$19744)</f>
        <v>#NAME?</v>
      </c>
      <c r="D5225" s="9" t="s">
        <v>4530</v>
      </c>
      <c r="E5225" s="9" t="s">
        <v>4550</v>
      </c>
      <c r="F5225" s="9" t="s">
        <v>15927</v>
      </c>
      <c r="G5225" s="9" t="s">
        <v>24633</v>
      </c>
      <c r="H5225" s="9" t="s">
        <v>4530</v>
      </c>
      <c r="I5225" s="9" t="s">
        <v>40247</v>
      </c>
      <c r="J5225" s="9" t="s">
        <v>39638</v>
      </c>
      <c r="K5225" s="9" t="s">
        <v>44826</v>
      </c>
    </row>
    <row r="5226" spans="1:11" x14ac:dyDescent="0.35">
      <c r="A5226" s="9">
        <v>5225</v>
      </c>
      <c r="B5226" s="9" t="str">
        <f t="shared" si="81"/>
        <v>Cordia gla</v>
      </c>
      <c r="C5226" s="9" t="e" cm="1">
        <f t="array" aca="1" ref="C5226" ca="1">LEFT(K5226,$C$19743)&amp;"-"&amp;RIGHT(SUBSTITUTE(SUBSTITUTE(TiraAcento(E5226),"-","")," ",""),$C$19744)</f>
        <v>#NAME?</v>
      </c>
      <c r="D5226" s="9" t="s">
        <v>4551</v>
      </c>
      <c r="E5226" s="9" t="s">
        <v>4552</v>
      </c>
      <c r="F5226" s="9" t="s">
        <v>15928</v>
      </c>
      <c r="G5226" s="9" t="s">
        <v>24634</v>
      </c>
      <c r="H5226" s="9" t="s">
        <v>4551</v>
      </c>
      <c r="I5226" s="9" t="s">
        <v>40254</v>
      </c>
      <c r="J5226" s="9" t="s">
        <v>40255</v>
      </c>
      <c r="K5226" s="9" t="s">
        <v>4552</v>
      </c>
    </row>
    <row r="5227" spans="1:11" x14ac:dyDescent="0.35">
      <c r="A5227" s="9">
        <v>5226</v>
      </c>
      <c r="B5227" s="9" t="str">
        <f t="shared" si="81"/>
        <v>Cordia gla</v>
      </c>
      <c r="C5227" s="9" t="e" cm="1">
        <f t="array" aca="1" ref="C5227" ca="1">LEFT(K5227,$C$19743)&amp;"-"&amp;RIGHT(SUBSTITUTE(SUBSTITUTE(TiraAcento(E5227),"-","")," ",""),$C$19744)</f>
        <v>#NAME?</v>
      </c>
      <c r="D5227" s="9" t="s">
        <v>4551</v>
      </c>
      <c r="E5227" s="9" t="s">
        <v>4553</v>
      </c>
      <c r="F5227" s="9" t="s">
        <v>15928</v>
      </c>
      <c r="G5227" s="9" t="s">
        <v>24635</v>
      </c>
      <c r="H5227" s="9" t="s">
        <v>4551</v>
      </c>
      <c r="I5227" s="9" t="s">
        <v>40254</v>
      </c>
      <c r="J5227" s="9" t="s">
        <v>40255</v>
      </c>
      <c r="K5227" s="9" t="s">
        <v>44827</v>
      </c>
    </row>
    <row r="5228" spans="1:11" x14ac:dyDescent="0.35">
      <c r="A5228" s="9">
        <v>5227</v>
      </c>
      <c r="B5228" s="9" t="str">
        <f t="shared" si="81"/>
        <v>Cordia goe</v>
      </c>
      <c r="C5228" s="9" t="e" cm="1">
        <f t="array" aca="1" ref="C5228" ca="1">LEFT(K5228,$C$19743)&amp;"-"&amp;RIGHT(SUBSTITUTE(SUBSTITUTE(TiraAcento(E5228),"-","")," ",""),$C$19744)</f>
        <v>#NAME?</v>
      </c>
      <c r="D5228" s="9" t="s">
        <v>4554</v>
      </c>
      <c r="E5228" s="9" t="s">
        <v>4555</v>
      </c>
      <c r="F5228" s="9" t="s">
        <v>15929</v>
      </c>
      <c r="G5228" s="9" t="s">
        <v>24636</v>
      </c>
      <c r="H5228" s="9" t="s">
        <v>4554</v>
      </c>
      <c r="I5228" s="9" t="s">
        <v>40254</v>
      </c>
      <c r="J5228" s="9" t="s">
        <v>40256</v>
      </c>
      <c r="K5228" s="9" t="s">
        <v>44828</v>
      </c>
    </row>
    <row r="5229" spans="1:11" x14ac:dyDescent="0.35">
      <c r="A5229" s="9">
        <v>5228</v>
      </c>
      <c r="B5229" s="9" t="str">
        <f t="shared" si="81"/>
        <v>Cordia goe</v>
      </c>
      <c r="C5229" s="9" t="e" cm="1">
        <f t="array" aca="1" ref="C5229" ca="1">LEFT(K5229,$C$19743)&amp;"-"&amp;RIGHT(SUBSTITUTE(SUBSTITUTE(TiraAcento(E5229),"-","")," ",""),$C$19744)</f>
        <v>#NAME?</v>
      </c>
      <c r="D5229" s="9" t="s">
        <v>4554</v>
      </c>
      <c r="E5229" s="9" t="s">
        <v>4556</v>
      </c>
      <c r="F5229" s="9" t="s">
        <v>15929</v>
      </c>
      <c r="G5229" s="9" t="s">
        <v>24637</v>
      </c>
      <c r="H5229" s="9" t="s">
        <v>4554</v>
      </c>
      <c r="I5229" s="9" t="s">
        <v>40254</v>
      </c>
      <c r="J5229" s="9" t="s">
        <v>40256</v>
      </c>
      <c r="K5229" s="9" t="s">
        <v>44829</v>
      </c>
    </row>
    <row r="5230" spans="1:11" x14ac:dyDescent="0.35">
      <c r="A5230" s="9">
        <v>5229</v>
      </c>
      <c r="B5230" s="9" t="str">
        <f t="shared" si="81"/>
        <v>Cordia goe</v>
      </c>
      <c r="C5230" s="9" t="e" cm="1">
        <f t="array" aca="1" ref="C5230" ca="1">LEFT(K5230,$C$19743)&amp;"-"&amp;RIGHT(SUBSTITUTE(SUBSTITUTE(TiraAcento(E5230),"-","")," ",""),$C$19744)</f>
        <v>#NAME?</v>
      </c>
      <c r="D5230" s="9" t="s">
        <v>4554</v>
      </c>
      <c r="E5230" s="9" t="s">
        <v>4557</v>
      </c>
      <c r="F5230" s="9" t="s">
        <v>15929</v>
      </c>
      <c r="G5230" s="9" t="s">
        <v>24638</v>
      </c>
      <c r="H5230" s="9" t="s">
        <v>4554</v>
      </c>
      <c r="I5230" s="9" t="s">
        <v>40254</v>
      </c>
      <c r="J5230" s="9" t="s">
        <v>40256</v>
      </c>
      <c r="K5230" s="9" t="s">
        <v>44830</v>
      </c>
    </row>
    <row r="5231" spans="1:11" x14ac:dyDescent="0.35">
      <c r="A5231" s="9">
        <v>5230</v>
      </c>
      <c r="B5231" s="9" t="str">
        <f t="shared" si="81"/>
        <v>Cordia goe</v>
      </c>
      <c r="C5231" s="9" t="e" cm="1">
        <f t="array" aca="1" ref="C5231" ca="1">LEFT(K5231,$C$19743)&amp;"-"&amp;RIGHT(SUBSTITUTE(SUBSTITUTE(TiraAcento(E5231),"-","")," ",""),$C$19744)</f>
        <v>#NAME?</v>
      </c>
      <c r="D5231" s="9" t="s">
        <v>4554</v>
      </c>
      <c r="E5231" s="9" t="s">
        <v>4558</v>
      </c>
      <c r="F5231" s="9" t="s">
        <v>15929</v>
      </c>
      <c r="G5231" s="9" t="s">
        <v>24639</v>
      </c>
      <c r="H5231" s="9" t="s">
        <v>4554</v>
      </c>
      <c r="I5231" s="9" t="s">
        <v>40254</v>
      </c>
      <c r="J5231" s="9" t="s">
        <v>40256</v>
      </c>
      <c r="K5231" s="9" t="s">
        <v>44831</v>
      </c>
    </row>
    <row r="5232" spans="1:11" x14ac:dyDescent="0.35">
      <c r="A5232" s="9">
        <v>5231</v>
      </c>
      <c r="B5232" s="9" t="str">
        <f t="shared" si="81"/>
        <v>Cordia goe</v>
      </c>
      <c r="C5232" s="9" t="e" cm="1">
        <f t="array" aca="1" ref="C5232" ca="1">LEFT(K5232,$C$19743)&amp;"-"&amp;RIGHT(SUBSTITUTE(SUBSTITUTE(TiraAcento(E5232),"-","")," ",""),$C$19744)</f>
        <v>#NAME?</v>
      </c>
      <c r="D5232" s="9" t="s">
        <v>4554</v>
      </c>
      <c r="E5232" s="9" t="s">
        <v>4559</v>
      </c>
      <c r="F5232" s="9" t="s">
        <v>15929</v>
      </c>
      <c r="G5232" s="9" t="s">
        <v>24640</v>
      </c>
      <c r="H5232" s="9" t="s">
        <v>4554</v>
      </c>
      <c r="I5232" s="9" t="s">
        <v>40254</v>
      </c>
      <c r="J5232" s="9" t="s">
        <v>40256</v>
      </c>
      <c r="K5232" s="9" t="s">
        <v>44832</v>
      </c>
    </row>
    <row r="5233" spans="1:11" x14ac:dyDescent="0.35">
      <c r="A5233" s="9">
        <v>5232</v>
      </c>
      <c r="B5233" s="9" t="str">
        <f t="shared" si="81"/>
        <v>Cordia goe</v>
      </c>
      <c r="C5233" s="9" t="e" cm="1">
        <f t="array" aca="1" ref="C5233" ca="1">LEFT(K5233,$C$19743)&amp;"-"&amp;RIGHT(SUBSTITUTE(SUBSTITUTE(TiraAcento(E5233),"-","")," ",""),$C$19744)</f>
        <v>#NAME?</v>
      </c>
      <c r="D5233" s="9" t="s">
        <v>4554</v>
      </c>
      <c r="E5233" s="9" t="s">
        <v>4560</v>
      </c>
      <c r="F5233" s="9" t="s">
        <v>15929</v>
      </c>
      <c r="G5233" s="9" t="s">
        <v>24641</v>
      </c>
      <c r="H5233" s="9" t="s">
        <v>4554</v>
      </c>
      <c r="I5233" s="9" t="s">
        <v>40254</v>
      </c>
      <c r="J5233" s="9" t="s">
        <v>40256</v>
      </c>
      <c r="K5233" s="9" t="s">
        <v>44833</v>
      </c>
    </row>
    <row r="5234" spans="1:11" x14ac:dyDescent="0.35">
      <c r="A5234" s="9">
        <v>5233</v>
      </c>
      <c r="B5234" s="9" t="str">
        <f t="shared" si="81"/>
        <v>Cordia goe</v>
      </c>
      <c r="C5234" s="9" t="e" cm="1">
        <f t="array" aca="1" ref="C5234" ca="1">LEFT(K5234,$C$19743)&amp;"-"&amp;RIGHT(SUBSTITUTE(SUBSTITUTE(TiraAcento(E5234),"-","")," ",""),$C$19744)</f>
        <v>#NAME?</v>
      </c>
      <c r="D5234" s="9" t="s">
        <v>4554</v>
      </c>
      <c r="E5234" s="9" t="s">
        <v>4561</v>
      </c>
      <c r="F5234" s="9" t="s">
        <v>15929</v>
      </c>
      <c r="G5234" s="9" t="s">
        <v>24642</v>
      </c>
      <c r="H5234" s="9" t="s">
        <v>4554</v>
      </c>
      <c r="I5234" s="9" t="s">
        <v>40254</v>
      </c>
      <c r="J5234" s="9" t="s">
        <v>40256</v>
      </c>
      <c r="K5234" s="9" t="s">
        <v>44834</v>
      </c>
    </row>
    <row r="5235" spans="1:11" x14ac:dyDescent="0.35">
      <c r="A5235" s="9">
        <v>5234</v>
      </c>
      <c r="B5235" s="9" t="str">
        <f t="shared" si="81"/>
        <v>Cordia goe</v>
      </c>
      <c r="C5235" s="9" t="e" cm="1">
        <f t="array" aca="1" ref="C5235" ca="1">LEFT(K5235,$C$19743)&amp;"-"&amp;RIGHT(SUBSTITUTE(SUBSTITUTE(TiraAcento(E5235),"-","")," ",""),$C$19744)</f>
        <v>#NAME?</v>
      </c>
      <c r="D5235" s="9" t="s">
        <v>4554</v>
      </c>
      <c r="E5235" s="9" t="s">
        <v>4562</v>
      </c>
      <c r="F5235" s="9" t="s">
        <v>15929</v>
      </c>
      <c r="G5235" s="9" t="s">
        <v>24643</v>
      </c>
      <c r="H5235" s="9" t="s">
        <v>4554</v>
      </c>
      <c r="I5235" s="9" t="s">
        <v>40254</v>
      </c>
      <c r="J5235" s="9" t="s">
        <v>40256</v>
      </c>
      <c r="K5235" s="9" t="s">
        <v>44835</v>
      </c>
    </row>
    <row r="5236" spans="1:11" x14ac:dyDescent="0.35">
      <c r="A5236" s="9">
        <v>5235</v>
      </c>
      <c r="B5236" s="9" t="str">
        <f t="shared" si="81"/>
        <v>Cordia goe</v>
      </c>
      <c r="C5236" s="9" t="e" cm="1">
        <f t="array" aca="1" ref="C5236" ca="1">LEFT(K5236,$C$19743)&amp;"-"&amp;RIGHT(SUBSTITUTE(SUBSTITUTE(TiraAcento(E5236),"-","")," ",""),$C$19744)</f>
        <v>#NAME?</v>
      </c>
      <c r="D5236" s="9" t="s">
        <v>4554</v>
      </c>
      <c r="E5236" s="9" t="s">
        <v>4563</v>
      </c>
      <c r="F5236" s="9" t="s">
        <v>15929</v>
      </c>
      <c r="G5236" s="9" t="s">
        <v>24644</v>
      </c>
      <c r="H5236" s="9" t="s">
        <v>4554</v>
      </c>
      <c r="I5236" s="9" t="s">
        <v>40254</v>
      </c>
      <c r="J5236" s="9" t="s">
        <v>40256</v>
      </c>
      <c r="K5236" s="9" t="s">
        <v>44836</v>
      </c>
    </row>
    <row r="5237" spans="1:11" x14ac:dyDescent="0.35">
      <c r="A5237" s="9">
        <v>5236</v>
      </c>
      <c r="B5237" s="9" t="str">
        <f t="shared" si="81"/>
        <v>Cordia goe</v>
      </c>
      <c r="C5237" s="9" t="e" cm="1">
        <f t="array" aca="1" ref="C5237" ca="1">LEFT(K5237,$C$19743)&amp;"-"&amp;RIGHT(SUBSTITUTE(SUBSTITUTE(TiraAcento(E5237),"-","")," ",""),$C$19744)</f>
        <v>#NAME?</v>
      </c>
      <c r="D5237" s="9" t="s">
        <v>4554</v>
      </c>
      <c r="E5237" s="9" t="s">
        <v>4564</v>
      </c>
      <c r="F5237" s="9" t="s">
        <v>15929</v>
      </c>
      <c r="G5237" s="9" t="s">
        <v>24645</v>
      </c>
      <c r="H5237" s="9" t="s">
        <v>4554</v>
      </c>
      <c r="I5237" s="9" t="s">
        <v>40254</v>
      </c>
      <c r="J5237" s="9" t="s">
        <v>40256</v>
      </c>
      <c r="K5237" s="9" t="s">
        <v>44837</v>
      </c>
    </row>
    <row r="5238" spans="1:11" x14ac:dyDescent="0.35">
      <c r="A5238" s="9">
        <v>5237</v>
      </c>
      <c r="B5238" s="9" t="str">
        <f t="shared" si="81"/>
        <v>Cordia goe</v>
      </c>
      <c r="C5238" s="9" t="e" cm="1">
        <f t="array" aca="1" ref="C5238" ca="1">LEFT(K5238,$C$19743)&amp;"-"&amp;RIGHT(SUBSTITUTE(SUBSTITUTE(TiraAcento(E5238),"-","")," ",""),$C$19744)</f>
        <v>#NAME?</v>
      </c>
      <c r="D5238" s="9" t="s">
        <v>4554</v>
      </c>
      <c r="E5238" s="9" t="s">
        <v>4565</v>
      </c>
      <c r="F5238" s="9" t="s">
        <v>15929</v>
      </c>
      <c r="G5238" s="9" t="s">
        <v>24646</v>
      </c>
      <c r="H5238" s="9" t="s">
        <v>4554</v>
      </c>
      <c r="I5238" s="9" t="s">
        <v>40254</v>
      </c>
      <c r="J5238" s="9" t="s">
        <v>40256</v>
      </c>
      <c r="K5238" s="9" t="s">
        <v>44838</v>
      </c>
    </row>
    <row r="5239" spans="1:11" x14ac:dyDescent="0.35">
      <c r="A5239" s="9">
        <v>5238</v>
      </c>
      <c r="B5239" s="9" t="str">
        <f t="shared" si="81"/>
        <v>Cordia goe</v>
      </c>
      <c r="C5239" s="9" t="e" cm="1">
        <f t="array" aca="1" ref="C5239" ca="1">LEFT(K5239,$C$19743)&amp;"-"&amp;RIGHT(SUBSTITUTE(SUBSTITUTE(TiraAcento(E5239),"-","")," ",""),$C$19744)</f>
        <v>#NAME?</v>
      </c>
      <c r="D5239" s="9" t="s">
        <v>4554</v>
      </c>
      <c r="E5239" s="9" t="s">
        <v>564</v>
      </c>
      <c r="F5239" s="9" t="s">
        <v>15929</v>
      </c>
      <c r="G5239" s="9" t="s">
        <v>24647</v>
      </c>
      <c r="H5239" s="9" t="s">
        <v>4554</v>
      </c>
      <c r="I5239" s="9" t="s">
        <v>40254</v>
      </c>
      <c r="J5239" s="9" t="s">
        <v>40256</v>
      </c>
      <c r="K5239" s="9" t="s">
        <v>564</v>
      </c>
    </row>
    <row r="5240" spans="1:11" x14ac:dyDescent="0.35">
      <c r="A5240" s="9">
        <v>5239</v>
      </c>
      <c r="B5240" s="9" t="str">
        <f t="shared" si="81"/>
        <v>Cordia goe</v>
      </c>
      <c r="C5240" s="9" t="e" cm="1">
        <f t="array" aca="1" ref="C5240" ca="1">LEFT(K5240,$C$19743)&amp;"-"&amp;RIGHT(SUBSTITUTE(SUBSTITUTE(TiraAcento(E5240),"-","")," ",""),$C$19744)</f>
        <v>#NAME?</v>
      </c>
      <c r="D5240" s="9" t="s">
        <v>4554</v>
      </c>
      <c r="E5240" s="9" t="s">
        <v>1101</v>
      </c>
      <c r="F5240" s="9" t="s">
        <v>15929</v>
      </c>
      <c r="G5240" s="9" t="s">
        <v>24648</v>
      </c>
      <c r="H5240" s="9" t="s">
        <v>4554</v>
      </c>
      <c r="I5240" s="9" t="s">
        <v>40254</v>
      </c>
      <c r="J5240" s="9" t="s">
        <v>40256</v>
      </c>
      <c r="K5240" s="9" t="s">
        <v>43091</v>
      </c>
    </row>
    <row r="5241" spans="1:11" x14ac:dyDescent="0.35">
      <c r="A5241" s="9">
        <v>5240</v>
      </c>
      <c r="B5241" s="9" t="str">
        <f t="shared" si="81"/>
        <v>Cordia goe</v>
      </c>
      <c r="C5241" s="9" t="e" cm="1">
        <f t="array" aca="1" ref="C5241" ca="1">LEFT(K5241,$C$19743)&amp;"-"&amp;RIGHT(SUBSTITUTE(SUBSTITUTE(TiraAcento(E5241),"-","")," ",""),$C$19744)</f>
        <v>#NAME?</v>
      </c>
      <c r="D5241" s="9" t="s">
        <v>4554</v>
      </c>
      <c r="E5241" s="9" t="s">
        <v>4566</v>
      </c>
      <c r="F5241" s="9" t="s">
        <v>15929</v>
      </c>
      <c r="G5241" s="9" t="s">
        <v>24649</v>
      </c>
      <c r="H5241" s="9" t="s">
        <v>4554</v>
      </c>
      <c r="I5241" s="9" t="s">
        <v>40254</v>
      </c>
      <c r="J5241" s="9" t="s">
        <v>40256</v>
      </c>
      <c r="K5241" s="9" t="s">
        <v>44839</v>
      </c>
    </row>
    <row r="5242" spans="1:11" x14ac:dyDescent="0.35">
      <c r="A5242" s="9">
        <v>5241</v>
      </c>
      <c r="B5242" s="9" t="str">
        <f t="shared" si="81"/>
        <v>Cordia goe</v>
      </c>
      <c r="C5242" s="9" t="e" cm="1">
        <f t="array" aca="1" ref="C5242" ca="1">LEFT(K5242,$C$19743)&amp;"-"&amp;RIGHT(SUBSTITUTE(SUBSTITUTE(TiraAcento(E5242),"-","")," ",""),$C$19744)</f>
        <v>#NAME?</v>
      </c>
      <c r="D5242" s="9" t="s">
        <v>4554</v>
      </c>
      <c r="E5242" s="9" t="s">
        <v>4567</v>
      </c>
      <c r="F5242" s="9" t="s">
        <v>15929</v>
      </c>
      <c r="G5242" s="9" t="s">
        <v>24650</v>
      </c>
      <c r="H5242" s="9" t="s">
        <v>4554</v>
      </c>
      <c r="I5242" s="9" t="s">
        <v>40254</v>
      </c>
      <c r="J5242" s="9" t="s">
        <v>40256</v>
      </c>
      <c r="K5242" s="9" t="s">
        <v>44840</v>
      </c>
    </row>
    <row r="5243" spans="1:11" x14ac:dyDescent="0.35">
      <c r="A5243" s="9">
        <v>5242</v>
      </c>
      <c r="B5243" s="9" t="str">
        <f t="shared" si="81"/>
        <v>Cordia gra</v>
      </c>
      <c r="C5243" s="9" t="e" cm="1">
        <f t="array" aca="1" ref="C5243" ca="1">LEFT(K5243,$C$19743)&amp;"-"&amp;RIGHT(SUBSTITUTE(SUBSTITUTE(TiraAcento(E5243),"-","")," ",""),$C$19744)</f>
        <v>#NAME?</v>
      </c>
      <c r="D5243" s="9" t="s">
        <v>4568</v>
      </c>
      <c r="E5243" s="9" t="s">
        <v>4512</v>
      </c>
      <c r="F5243" s="9" t="s">
        <v>15930</v>
      </c>
      <c r="G5243" s="9" t="s">
        <v>24651</v>
      </c>
      <c r="H5243" s="9" t="s">
        <v>4568</v>
      </c>
      <c r="I5243" s="9" t="s">
        <v>40254</v>
      </c>
      <c r="J5243" s="9" t="s">
        <v>39170</v>
      </c>
      <c r="K5243" s="9" t="s">
        <v>44795</v>
      </c>
    </row>
    <row r="5244" spans="1:11" x14ac:dyDescent="0.35">
      <c r="A5244" s="9">
        <v>5243</v>
      </c>
      <c r="B5244" s="9" t="str">
        <f t="shared" si="81"/>
        <v>Cordia gra</v>
      </c>
      <c r="C5244" s="9" t="e" cm="1">
        <f t="array" aca="1" ref="C5244" ca="1">LEFT(K5244,$C$19743)&amp;"-"&amp;RIGHT(SUBSTITUTE(SUBSTITUTE(TiraAcento(E5244),"-","")," ",""),$C$19744)</f>
        <v>#NAME?</v>
      </c>
      <c r="D5244" s="9" t="s">
        <v>4569</v>
      </c>
      <c r="E5244" s="9" t="s">
        <v>4570</v>
      </c>
      <c r="F5244" s="9" t="s">
        <v>15931</v>
      </c>
      <c r="G5244" s="9" t="s">
        <v>24652</v>
      </c>
      <c r="H5244" s="9" t="s">
        <v>4569</v>
      </c>
      <c r="I5244" s="9" t="s">
        <v>40254</v>
      </c>
      <c r="J5244" s="9" t="s">
        <v>39882</v>
      </c>
      <c r="K5244" s="9" t="s">
        <v>44841</v>
      </c>
    </row>
    <row r="5245" spans="1:11" x14ac:dyDescent="0.35">
      <c r="A5245" s="9">
        <v>5244</v>
      </c>
      <c r="B5245" s="9" t="str">
        <f t="shared" si="81"/>
        <v>Cordia gra</v>
      </c>
      <c r="C5245" s="9" t="e" cm="1">
        <f t="array" aca="1" ref="C5245" ca="1">LEFT(K5245,$C$19743)&amp;"-"&amp;RIGHT(SUBSTITUTE(SUBSTITUTE(TiraAcento(E5245),"-","")," ",""),$C$19744)</f>
        <v>#NAME?</v>
      </c>
      <c r="D5245" s="9" t="s">
        <v>4569</v>
      </c>
      <c r="E5245" s="9" t="s">
        <v>3439</v>
      </c>
      <c r="F5245" s="9" t="s">
        <v>15931</v>
      </c>
      <c r="G5245" s="9" t="s">
        <v>24653</v>
      </c>
      <c r="H5245" s="9" t="s">
        <v>4569</v>
      </c>
      <c r="I5245" s="9" t="s">
        <v>40254</v>
      </c>
      <c r="J5245" s="9" t="s">
        <v>39882</v>
      </c>
      <c r="K5245" s="9" t="s">
        <v>44273</v>
      </c>
    </row>
    <row r="5246" spans="1:11" x14ac:dyDescent="0.35">
      <c r="A5246" s="9">
        <v>5245</v>
      </c>
      <c r="B5246" s="9" t="str">
        <f t="shared" si="81"/>
        <v>Cordia gra</v>
      </c>
      <c r="C5246" s="9" t="e" cm="1">
        <f t="array" aca="1" ref="C5246" ca="1">LEFT(K5246,$C$19743)&amp;"-"&amp;RIGHT(SUBSTITUTE(SUBSTITUTE(TiraAcento(E5246),"-","")," ",""),$C$19744)</f>
        <v>#NAME?</v>
      </c>
      <c r="D5246" s="9" t="s">
        <v>4569</v>
      </c>
      <c r="E5246" s="9" t="s">
        <v>4512</v>
      </c>
      <c r="F5246" s="9" t="s">
        <v>15931</v>
      </c>
      <c r="G5246" s="9" t="s">
        <v>24654</v>
      </c>
      <c r="H5246" s="9" t="s">
        <v>4569</v>
      </c>
      <c r="I5246" s="9" t="s">
        <v>40254</v>
      </c>
      <c r="J5246" s="9" t="s">
        <v>39882</v>
      </c>
      <c r="K5246" s="9" t="s">
        <v>44795</v>
      </c>
    </row>
    <row r="5247" spans="1:11" x14ac:dyDescent="0.35">
      <c r="A5247" s="9">
        <v>5246</v>
      </c>
      <c r="B5247" s="9" t="str">
        <f t="shared" si="81"/>
        <v>Cordia gra</v>
      </c>
      <c r="C5247" s="9" t="e" cm="1">
        <f t="array" aca="1" ref="C5247" ca="1">LEFT(K5247,$C$19743)&amp;"-"&amp;RIGHT(SUBSTITUTE(SUBSTITUTE(TiraAcento(E5247),"-","")," ",""),$C$19744)</f>
        <v>#NAME?</v>
      </c>
      <c r="D5247" s="9" t="s">
        <v>4569</v>
      </c>
      <c r="E5247" s="9" t="s">
        <v>4571</v>
      </c>
      <c r="F5247" s="9" t="s">
        <v>15931</v>
      </c>
      <c r="G5247" s="9" t="s">
        <v>24655</v>
      </c>
      <c r="H5247" s="9" t="s">
        <v>4569</v>
      </c>
      <c r="I5247" s="9" t="s">
        <v>40254</v>
      </c>
      <c r="J5247" s="9" t="s">
        <v>39882</v>
      </c>
      <c r="K5247" s="9" t="s">
        <v>44842</v>
      </c>
    </row>
    <row r="5248" spans="1:11" x14ac:dyDescent="0.35">
      <c r="A5248" s="9">
        <v>5247</v>
      </c>
      <c r="B5248" s="9" t="str">
        <f t="shared" si="81"/>
        <v>Cordia gra</v>
      </c>
      <c r="C5248" s="9" t="e" cm="1">
        <f t="array" aca="1" ref="C5248" ca="1">LEFT(K5248,$C$19743)&amp;"-"&amp;RIGHT(SUBSTITUTE(SUBSTITUTE(TiraAcento(E5248),"-","")," ",""),$C$19744)</f>
        <v>#NAME?</v>
      </c>
      <c r="D5248" s="9" t="s">
        <v>4569</v>
      </c>
      <c r="E5248" s="9" t="s">
        <v>4572</v>
      </c>
      <c r="F5248" s="9" t="s">
        <v>15931</v>
      </c>
      <c r="G5248" s="9" t="s">
        <v>24656</v>
      </c>
      <c r="H5248" s="9" t="s">
        <v>4569</v>
      </c>
      <c r="I5248" s="9" t="s">
        <v>40254</v>
      </c>
      <c r="J5248" s="9" t="s">
        <v>39882</v>
      </c>
      <c r="K5248" s="9" t="s">
        <v>44843</v>
      </c>
    </row>
    <row r="5249" spans="1:11" x14ac:dyDescent="0.35">
      <c r="A5249" s="9">
        <v>5248</v>
      </c>
      <c r="B5249" s="9" t="str">
        <f t="shared" si="81"/>
        <v>Cordia hyp</v>
      </c>
      <c r="C5249" s="9" t="e" cm="1">
        <f t="array" aca="1" ref="C5249" ca="1">LEFT(K5249,$C$19743)&amp;"-"&amp;RIGHT(SUBSTITUTE(SUBSTITUTE(TiraAcento(E5249),"-","")," ",""),$C$19744)</f>
        <v>#NAME?</v>
      </c>
      <c r="D5249" s="9" t="s">
        <v>4573</v>
      </c>
      <c r="E5249" s="9"/>
      <c r="F5249" s="9" t="s">
        <v>15932</v>
      </c>
      <c r="G5249" s="9" t="s">
        <v>24657</v>
      </c>
      <c r="H5249" s="9" t="s">
        <v>4573</v>
      </c>
      <c r="I5249" s="9" t="s">
        <v>40254</v>
      </c>
      <c r="J5249" s="9" t="s">
        <v>40257</v>
      </c>
      <c r="K5249" s="9" t="s">
        <v>42568</v>
      </c>
    </row>
    <row r="5250" spans="1:11" x14ac:dyDescent="0.35">
      <c r="A5250" s="9">
        <v>5249</v>
      </c>
      <c r="B5250" s="9" t="str">
        <f t="shared" si="81"/>
        <v>Cordia ins</v>
      </c>
      <c r="C5250" s="9" t="e" cm="1">
        <f t="array" aca="1" ref="C5250" ca="1">LEFT(K5250,$C$19743)&amp;"-"&amp;RIGHT(SUBSTITUTE(SUBSTITUTE(TiraAcento(E5250),"-","")," ",""),$C$19744)</f>
        <v>#NAME?</v>
      </c>
      <c r="D5250" s="9" t="s">
        <v>4574</v>
      </c>
      <c r="E5250" s="9" t="s">
        <v>4575</v>
      </c>
      <c r="F5250" s="9" t="s">
        <v>15933</v>
      </c>
      <c r="G5250" s="9" t="s">
        <v>24658</v>
      </c>
      <c r="H5250" s="9" t="s">
        <v>4574</v>
      </c>
      <c r="I5250" s="9" t="s">
        <v>40254</v>
      </c>
      <c r="J5250" s="9" t="s">
        <v>39594</v>
      </c>
      <c r="K5250" s="9" t="s">
        <v>44844</v>
      </c>
    </row>
    <row r="5251" spans="1:11" x14ac:dyDescent="0.35">
      <c r="A5251" s="9">
        <v>5250</v>
      </c>
      <c r="B5251" s="9" t="str">
        <f t="shared" ref="B5251:B5314" si="82">I5251&amp;" "&amp;IFERROR(LEFT(J5251,$B$19743),D5251)</f>
        <v>Cordia ins</v>
      </c>
      <c r="C5251" s="9" t="e" cm="1">
        <f t="array" aca="1" ref="C5251" ca="1">LEFT(K5251,$C$19743)&amp;"-"&amp;RIGHT(SUBSTITUTE(SUBSTITUTE(TiraAcento(E5251),"-","")," ",""),$C$19744)</f>
        <v>#NAME?</v>
      </c>
      <c r="D5251" s="9" t="s">
        <v>4574</v>
      </c>
      <c r="E5251" s="9" t="s">
        <v>3439</v>
      </c>
      <c r="F5251" s="9" t="s">
        <v>15933</v>
      </c>
      <c r="G5251" s="9" t="s">
        <v>24659</v>
      </c>
      <c r="H5251" s="9" t="s">
        <v>4574</v>
      </c>
      <c r="I5251" s="9" t="s">
        <v>40254</v>
      </c>
      <c r="J5251" s="9" t="s">
        <v>39594</v>
      </c>
      <c r="K5251" s="9" t="s">
        <v>44273</v>
      </c>
    </row>
    <row r="5252" spans="1:11" x14ac:dyDescent="0.35">
      <c r="A5252" s="9">
        <v>5251</v>
      </c>
      <c r="B5252" s="9" t="str">
        <f t="shared" si="82"/>
        <v>Cordia int</v>
      </c>
      <c r="C5252" s="9" t="e" cm="1">
        <f t="array" aca="1" ref="C5252" ca="1">LEFT(K5252,$C$19743)&amp;"-"&amp;RIGHT(SUBSTITUTE(SUBSTITUTE(TiraAcento(E5252),"-","")," ",""),$C$19744)</f>
        <v>#NAME?</v>
      </c>
      <c r="D5252" s="9" t="s">
        <v>4576</v>
      </c>
      <c r="E5252" s="9" t="s">
        <v>4577</v>
      </c>
      <c r="F5252" s="9" t="s">
        <v>15934</v>
      </c>
      <c r="G5252" s="9" t="s">
        <v>24660</v>
      </c>
      <c r="H5252" s="9" t="s">
        <v>4576</v>
      </c>
      <c r="I5252" s="9" t="s">
        <v>40254</v>
      </c>
      <c r="J5252" s="9" t="s">
        <v>40258</v>
      </c>
      <c r="K5252" s="9" t="s">
        <v>44845</v>
      </c>
    </row>
    <row r="5253" spans="1:11" x14ac:dyDescent="0.35">
      <c r="A5253" s="9">
        <v>5252</v>
      </c>
      <c r="B5253" s="9" t="str">
        <f t="shared" si="82"/>
        <v>Cordia mag</v>
      </c>
      <c r="C5253" s="9" t="e" cm="1">
        <f t="array" aca="1" ref="C5253" ca="1">LEFT(K5253,$C$19743)&amp;"-"&amp;RIGHT(SUBSTITUTE(SUBSTITUTE(TiraAcento(E5253),"-","")," ",""),$C$19744)</f>
        <v>#NAME?</v>
      </c>
      <c r="D5253" s="9" t="s">
        <v>4578</v>
      </c>
      <c r="E5253" s="9" t="s">
        <v>4570</v>
      </c>
      <c r="F5253" s="9" t="s">
        <v>15935</v>
      </c>
      <c r="G5253" s="9" t="s">
        <v>24661</v>
      </c>
      <c r="H5253" s="9" t="s">
        <v>4578</v>
      </c>
      <c r="I5253" s="9" t="s">
        <v>40254</v>
      </c>
      <c r="J5253" s="9" t="s">
        <v>40259</v>
      </c>
      <c r="K5253" s="9" t="s">
        <v>44841</v>
      </c>
    </row>
    <row r="5254" spans="1:11" x14ac:dyDescent="0.35">
      <c r="A5254" s="9">
        <v>5253</v>
      </c>
      <c r="B5254" s="9" t="str">
        <f t="shared" si="82"/>
        <v>Cordia mag</v>
      </c>
      <c r="C5254" s="9" t="e" cm="1">
        <f t="array" aca="1" ref="C5254" ca="1">LEFT(K5254,$C$19743)&amp;"-"&amp;RIGHT(SUBSTITUTE(SUBSTITUTE(TiraAcento(E5254),"-","")," ",""),$C$19744)</f>
        <v>#NAME?</v>
      </c>
      <c r="D5254" s="9" t="s">
        <v>4578</v>
      </c>
      <c r="E5254" s="9" t="s">
        <v>3439</v>
      </c>
      <c r="F5254" s="9" t="s">
        <v>15935</v>
      </c>
      <c r="G5254" s="9" t="s">
        <v>24662</v>
      </c>
      <c r="H5254" s="9" t="s">
        <v>4578</v>
      </c>
      <c r="I5254" s="9" t="s">
        <v>40254</v>
      </c>
      <c r="J5254" s="9" t="s">
        <v>40259</v>
      </c>
      <c r="K5254" s="9" t="s">
        <v>44273</v>
      </c>
    </row>
    <row r="5255" spans="1:11" x14ac:dyDescent="0.35">
      <c r="A5255" s="9">
        <v>5254</v>
      </c>
      <c r="B5255" s="9" t="str">
        <f t="shared" si="82"/>
        <v>Cordia mag</v>
      </c>
      <c r="C5255" s="9" t="e" cm="1">
        <f t="array" aca="1" ref="C5255" ca="1">LEFT(K5255,$C$19743)&amp;"-"&amp;RIGHT(SUBSTITUTE(SUBSTITUTE(TiraAcento(E5255),"-","")," ",""),$C$19744)</f>
        <v>#NAME?</v>
      </c>
      <c r="D5255" s="9" t="s">
        <v>4578</v>
      </c>
      <c r="E5255" s="9" t="s">
        <v>4571</v>
      </c>
      <c r="F5255" s="9" t="s">
        <v>15935</v>
      </c>
      <c r="G5255" s="9" t="s">
        <v>24663</v>
      </c>
      <c r="H5255" s="9" t="s">
        <v>4578</v>
      </c>
      <c r="I5255" s="9" t="s">
        <v>40254</v>
      </c>
      <c r="J5255" s="9" t="s">
        <v>40259</v>
      </c>
      <c r="K5255" s="9" t="s">
        <v>44842</v>
      </c>
    </row>
    <row r="5256" spans="1:11" x14ac:dyDescent="0.35">
      <c r="A5256" s="9">
        <v>5255</v>
      </c>
      <c r="B5256" s="9" t="str">
        <f t="shared" si="82"/>
        <v>Cordia nod</v>
      </c>
      <c r="C5256" s="9" t="e" cm="1">
        <f t="array" aca="1" ref="C5256" ca="1">LEFT(K5256,$C$19743)&amp;"-"&amp;RIGHT(SUBSTITUTE(SUBSTITUTE(TiraAcento(E5256),"-","")," ",""),$C$19744)</f>
        <v>#NAME?</v>
      </c>
      <c r="D5256" s="9" t="s">
        <v>4579</v>
      </c>
      <c r="E5256" s="9" t="s">
        <v>2520</v>
      </c>
      <c r="F5256" s="9" t="s">
        <v>15936</v>
      </c>
      <c r="G5256" s="9" t="s">
        <v>24664</v>
      </c>
      <c r="H5256" s="9" t="s">
        <v>4579</v>
      </c>
      <c r="I5256" s="9" t="s">
        <v>40254</v>
      </c>
      <c r="J5256" s="9" t="s">
        <v>40260</v>
      </c>
      <c r="K5256" s="9" t="s">
        <v>43823</v>
      </c>
    </row>
    <row r="5257" spans="1:11" x14ac:dyDescent="0.35">
      <c r="A5257" s="9">
        <v>5256</v>
      </c>
      <c r="B5257" s="9" t="str">
        <f t="shared" si="82"/>
        <v>Cordia nod</v>
      </c>
      <c r="C5257" s="9" t="e" cm="1">
        <f t="array" aca="1" ref="C5257" ca="1">LEFT(K5257,$C$19743)&amp;"-"&amp;RIGHT(SUBSTITUTE(SUBSTITUTE(TiraAcento(E5257),"-","")," ",""),$C$19744)</f>
        <v>#NAME?</v>
      </c>
      <c r="D5257" s="9" t="s">
        <v>4579</v>
      </c>
      <c r="E5257" s="9" t="s">
        <v>4580</v>
      </c>
      <c r="F5257" s="9" t="s">
        <v>15936</v>
      </c>
      <c r="G5257" s="9" t="s">
        <v>24665</v>
      </c>
      <c r="H5257" s="9" t="s">
        <v>4579</v>
      </c>
      <c r="I5257" s="9" t="s">
        <v>40254</v>
      </c>
      <c r="J5257" s="9" t="s">
        <v>40260</v>
      </c>
      <c r="K5257" s="9" t="s">
        <v>4580</v>
      </c>
    </row>
    <row r="5258" spans="1:11" x14ac:dyDescent="0.35">
      <c r="A5258" s="9">
        <v>5257</v>
      </c>
      <c r="B5258" s="9" t="str">
        <f t="shared" si="82"/>
        <v>Cordia pub</v>
      </c>
      <c r="C5258" s="9" t="e" cm="1">
        <f t="array" aca="1" ref="C5258" ca="1">LEFT(K5258,$C$19743)&amp;"-"&amp;RIGHT(SUBSTITUTE(SUBSTITUTE(TiraAcento(E5258),"-","")," ",""),$C$19744)</f>
        <v>#NAME?</v>
      </c>
      <c r="D5258" s="9" t="s">
        <v>4581</v>
      </c>
      <c r="E5258" s="9" t="s">
        <v>3439</v>
      </c>
      <c r="F5258" s="9" t="s">
        <v>15937</v>
      </c>
      <c r="G5258" s="9" t="s">
        <v>24666</v>
      </c>
      <c r="H5258" s="9" t="s">
        <v>4581</v>
      </c>
      <c r="I5258" s="9" t="s">
        <v>40254</v>
      </c>
      <c r="J5258" s="9" t="s">
        <v>39464</v>
      </c>
      <c r="K5258" s="9" t="s">
        <v>44273</v>
      </c>
    </row>
    <row r="5259" spans="1:11" x14ac:dyDescent="0.35">
      <c r="A5259" s="9">
        <v>5258</v>
      </c>
      <c r="B5259" s="9" t="str">
        <f t="shared" si="82"/>
        <v>Cordia sag</v>
      </c>
      <c r="C5259" s="9" t="e" cm="1">
        <f t="array" aca="1" ref="C5259" ca="1">LEFT(K5259,$C$19743)&amp;"-"&amp;RIGHT(SUBSTITUTE(SUBSTITUTE(TiraAcento(E5259),"-","")," ",""),$C$19744)</f>
        <v>#NAME?</v>
      </c>
      <c r="D5259" s="9" t="s">
        <v>4582</v>
      </c>
      <c r="E5259" s="9" t="s">
        <v>4558</v>
      </c>
      <c r="F5259" s="9" t="s">
        <v>15938</v>
      </c>
      <c r="G5259" s="9" t="s">
        <v>24667</v>
      </c>
      <c r="H5259" s="9" t="s">
        <v>4582</v>
      </c>
      <c r="I5259" s="9" t="s">
        <v>40254</v>
      </c>
      <c r="J5259" s="9" t="s">
        <v>40261</v>
      </c>
      <c r="K5259" s="9" t="s">
        <v>44831</v>
      </c>
    </row>
    <row r="5260" spans="1:11" x14ac:dyDescent="0.35">
      <c r="A5260" s="9">
        <v>5259</v>
      </c>
      <c r="B5260" s="9" t="str">
        <f t="shared" si="82"/>
        <v>Cordia sal</v>
      </c>
      <c r="C5260" s="9" t="e" cm="1">
        <f t="array" aca="1" ref="C5260" ca="1">LEFT(K5260,$C$19743)&amp;"-"&amp;RIGHT(SUBSTITUTE(SUBSTITUTE(TiraAcento(E5260),"-","")," ",""),$C$19744)</f>
        <v>#NAME?</v>
      </c>
      <c r="D5260" s="9" t="s">
        <v>4583</v>
      </c>
      <c r="E5260" s="9"/>
      <c r="F5260" s="9" t="s">
        <v>15939</v>
      </c>
      <c r="G5260" s="9" t="s">
        <v>24668</v>
      </c>
      <c r="H5260" s="9" t="s">
        <v>4583</v>
      </c>
      <c r="I5260" s="9" t="s">
        <v>40254</v>
      </c>
      <c r="J5260" s="9" t="s">
        <v>39846</v>
      </c>
      <c r="K5260" s="9" t="s">
        <v>42568</v>
      </c>
    </row>
    <row r="5261" spans="1:11" x14ac:dyDescent="0.35">
      <c r="A5261" s="9">
        <v>5260</v>
      </c>
      <c r="B5261" s="9" t="str">
        <f t="shared" si="82"/>
        <v>Cordia sal</v>
      </c>
      <c r="C5261" s="9" t="e" cm="1">
        <f t="array" aca="1" ref="C5261" ca="1">LEFT(K5261,$C$19743)&amp;"-"&amp;RIGHT(SUBSTITUTE(SUBSTITUTE(TiraAcento(E5261),"-","")," ",""),$C$19744)</f>
        <v>#NAME?</v>
      </c>
      <c r="D5261" s="9" t="s">
        <v>4584</v>
      </c>
      <c r="E5261" s="9" t="s">
        <v>4585</v>
      </c>
      <c r="F5261" s="9" t="s">
        <v>15940</v>
      </c>
      <c r="G5261" s="9" t="s">
        <v>24669</v>
      </c>
      <c r="H5261" s="9" t="s">
        <v>4584</v>
      </c>
      <c r="I5261" s="9" t="s">
        <v>40254</v>
      </c>
      <c r="J5261" s="9" t="s">
        <v>40262</v>
      </c>
      <c r="K5261" s="9" t="s">
        <v>44846</v>
      </c>
    </row>
    <row r="5262" spans="1:11" x14ac:dyDescent="0.35">
      <c r="A5262" s="9">
        <v>5261</v>
      </c>
      <c r="B5262" s="9" t="str">
        <f t="shared" si="82"/>
        <v>Cordia sca</v>
      </c>
      <c r="C5262" s="9" t="e" cm="1">
        <f t="array" aca="1" ref="C5262" ca="1">LEFT(K5262,$C$19743)&amp;"-"&amp;RIGHT(SUBSTITUTE(SUBSTITUTE(TiraAcento(E5262),"-","")," ",""),$C$19744)</f>
        <v>#NAME?</v>
      </c>
      <c r="D5262" s="9" t="s">
        <v>4586</v>
      </c>
      <c r="E5262" s="9" t="s">
        <v>4587</v>
      </c>
      <c r="F5262" s="9" t="s">
        <v>15941</v>
      </c>
      <c r="G5262" s="9" t="s">
        <v>24670</v>
      </c>
      <c r="H5262" s="9" t="s">
        <v>4586</v>
      </c>
      <c r="I5262" s="9" t="s">
        <v>40254</v>
      </c>
      <c r="J5262" s="9" t="s">
        <v>40263</v>
      </c>
      <c r="K5262" s="9" t="s">
        <v>4587</v>
      </c>
    </row>
    <row r="5263" spans="1:11" x14ac:dyDescent="0.35">
      <c r="A5263" s="9">
        <v>5262</v>
      </c>
      <c r="B5263" s="9" t="str">
        <f t="shared" si="82"/>
        <v>Cordia sel</v>
      </c>
      <c r="C5263" s="9" t="e" cm="1">
        <f t="array" aca="1" ref="C5263" ca="1">LEFT(K5263,$C$19743)&amp;"-"&amp;RIGHT(SUBSTITUTE(SUBSTITUTE(TiraAcento(E5263),"-","")," ",""),$C$19744)</f>
        <v>#NAME?</v>
      </c>
      <c r="D5263" s="9" t="s">
        <v>4588</v>
      </c>
      <c r="E5263" s="9" t="s">
        <v>2120</v>
      </c>
      <c r="F5263" s="9" t="s">
        <v>15942</v>
      </c>
      <c r="G5263" s="9" t="s">
        <v>24671</v>
      </c>
      <c r="H5263" s="9" t="s">
        <v>4588</v>
      </c>
      <c r="I5263" s="9" t="s">
        <v>40254</v>
      </c>
      <c r="J5263" s="9" t="s">
        <v>39291</v>
      </c>
      <c r="K5263" s="9" t="s">
        <v>43629</v>
      </c>
    </row>
    <row r="5264" spans="1:11" x14ac:dyDescent="0.35">
      <c r="A5264" s="9">
        <v>5263</v>
      </c>
      <c r="B5264" s="9" t="str">
        <f t="shared" si="82"/>
        <v>Cordia sel</v>
      </c>
      <c r="C5264" s="9" t="e" cm="1">
        <f t="array" aca="1" ref="C5264" ca="1">LEFT(K5264,$C$19743)&amp;"-"&amp;RIGHT(SUBSTITUTE(SUBSTITUTE(TiraAcento(E5264),"-","")," ",""),$C$19744)</f>
        <v>#NAME?</v>
      </c>
      <c r="D5264" s="9" t="s">
        <v>4588</v>
      </c>
      <c r="E5264" s="9" t="s">
        <v>2926</v>
      </c>
      <c r="F5264" s="9" t="s">
        <v>15942</v>
      </c>
      <c r="G5264" s="9" t="s">
        <v>24672</v>
      </c>
      <c r="H5264" s="9" t="s">
        <v>4588</v>
      </c>
      <c r="I5264" s="9" t="s">
        <v>40254</v>
      </c>
      <c r="J5264" s="9" t="s">
        <v>39291</v>
      </c>
      <c r="K5264" s="9" t="s">
        <v>44028</v>
      </c>
    </row>
    <row r="5265" spans="1:11" x14ac:dyDescent="0.35">
      <c r="A5265" s="9">
        <v>5264</v>
      </c>
      <c r="B5265" s="9" t="str">
        <f t="shared" si="82"/>
        <v>Cordia sel</v>
      </c>
      <c r="C5265" s="9" t="e" cm="1">
        <f t="array" aca="1" ref="C5265" ca="1">LEFT(K5265,$C$19743)&amp;"-"&amp;RIGHT(SUBSTITUTE(SUBSTITUTE(TiraAcento(E5265),"-","")," ",""),$C$19744)</f>
        <v>#NAME?</v>
      </c>
      <c r="D5265" s="9" t="s">
        <v>4588</v>
      </c>
      <c r="E5265" s="9" t="s">
        <v>4589</v>
      </c>
      <c r="F5265" s="9" t="s">
        <v>15942</v>
      </c>
      <c r="G5265" s="9" t="s">
        <v>24673</v>
      </c>
      <c r="H5265" s="9" t="s">
        <v>4588</v>
      </c>
      <c r="I5265" s="9" t="s">
        <v>40254</v>
      </c>
      <c r="J5265" s="9" t="s">
        <v>39291</v>
      </c>
      <c r="K5265" s="9" t="s">
        <v>44847</v>
      </c>
    </row>
    <row r="5266" spans="1:11" x14ac:dyDescent="0.35">
      <c r="A5266" s="9">
        <v>5265</v>
      </c>
      <c r="B5266" s="9" t="str">
        <f t="shared" si="82"/>
        <v>Cordia sel</v>
      </c>
      <c r="C5266" s="9" t="e" cm="1">
        <f t="array" aca="1" ref="C5266" ca="1">LEFT(K5266,$C$19743)&amp;"-"&amp;RIGHT(SUBSTITUTE(SUBSTITUTE(TiraAcento(E5266),"-","")," ",""),$C$19744)</f>
        <v>#NAME?</v>
      </c>
      <c r="D5266" s="9" t="s">
        <v>4588</v>
      </c>
      <c r="E5266" s="9" t="s">
        <v>2654</v>
      </c>
      <c r="F5266" s="9" t="s">
        <v>15942</v>
      </c>
      <c r="G5266" s="9" t="s">
        <v>24674</v>
      </c>
      <c r="H5266" s="9" t="s">
        <v>4588</v>
      </c>
      <c r="I5266" s="9" t="s">
        <v>40254</v>
      </c>
      <c r="J5266" s="9" t="s">
        <v>39291</v>
      </c>
      <c r="K5266" s="9" t="s">
        <v>43891</v>
      </c>
    </row>
    <row r="5267" spans="1:11" x14ac:dyDescent="0.35">
      <c r="A5267" s="9">
        <v>5266</v>
      </c>
      <c r="B5267" s="9" t="str">
        <f t="shared" si="82"/>
        <v>Cordia sel</v>
      </c>
      <c r="C5267" s="9" t="e" cm="1">
        <f t="array" aca="1" ref="C5267" ca="1">LEFT(K5267,$C$19743)&amp;"-"&amp;RIGHT(SUBSTITUTE(SUBSTITUTE(TiraAcento(E5267),"-","")," ",""),$C$19744)</f>
        <v>#NAME?</v>
      </c>
      <c r="D5267" s="9" t="s">
        <v>4588</v>
      </c>
      <c r="E5267" s="9" t="s">
        <v>4558</v>
      </c>
      <c r="F5267" s="9" t="s">
        <v>15942</v>
      </c>
      <c r="G5267" s="9" t="s">
        <v>24675</v>
      </c>
      <c r="H5267" s="9" t="s">
        <v>4588</v>
      </c>
      <c r="I5267" s="9" t="s">
        <v>40254</v>
      </c>
      <c r="J5267" s="9" t="s">
        <v>39291</v>
      </c>
      <c r="K5267" s="9" t="s">
        <v>44831</v>
      </c>
    </row>
    <row r="5268" spans="1:11" x14ac:dyDescent="0.35">
      <c r="A5268" s="9">
        <v>5267</v>
      </c>
      <c r="B5268" s="9" t="str">
        <f t="shared" si="82"/>
        <v>Cordia sel</v>
      </c>
      <c r="C5268" s="9" t="e" cm="1">
        <f t="array" aca="1" ref="C5268" ca="1">LEFT(K5268,$C$19743)&amp;"-"&amp;RIGHT(SUBSTITUTE(SUBSTITUTE(TiraAcento(E5268),"-","")," ",""),$C$19744)</f>
        <v>#NAME?</v>
      </c>
      <c r="D5268" s="9" t="s">
        <v>4588</v>
      </c>
      <c r="E5268" s="9" t="s">
        <v>4590</v>
      </c>
      <c r="F5268" s="9" t="s">
        <v>15942</v>
      </c>
      <c r="G5268" s="9" t="s">
        <v>24676</v>
      </c>
      <c r="H5268" s="9" t="s">
        <v>4588</v>
      </c>
      <c r="I5268" s="9" t="s">
        <v>40254</v>
      </c>
      <c r="J5268" s="9" t="s">
        <v>39291</v>
      </c>
      <c r="K5268" s="9" t="s">
        <v>44848</v>
      </c>
    </row>
    <row r="5269" spans="1:11" x14ac:dyDescent="0.35">
      <c r="A5269" s="9">
        <v>5268</v>
      </c>
      <c r="B5269" s="9" t="str">
        <f t="shared" si="82"/>
        <v>Cordia sel</v>
      </c>
      <c r="C5269" s="9" t="e" cm="1">
        <f t="array" aca="1" ref="C5269" ca="1">LEFT(K5269,$C$19743)&amp;"-"&amp;RIGHT(SUBSTITUTE(SUBSTITUTE(TiraAcento(E5269),"-","")," ",""),$C$19744)</f>
        <v>#NAME?</v>
      </c>
      <c r="D5269" s="9" t="s">
        <v>4588</v>
      </c>
      <c r="E5269" s="9" t="s">
        <v>564</v>
      </c>
      <c r="F5269" s="9" t="s">
        <v>15942</v>
      </c>
      <c r="G5269" s="9" t="s">
        <v>24677</v>
      </c>
      <c r="H5269" s="9" t="s">
        <v>4588</v>
      </c>
      <c r="I5269" s="9" t="s">
        <v>40254</v>
      </c>
      <c r="J5269" s="9" t="s">
        <v>39291</v>
      </c>
      <c r="K5269" s="9" t="s">
        <v>564</v>
      </c>
    </row>
    <row r="5270" spans="1:11" x14ac:dyDescent="0.35">
      <c r="A5270" s="9">
        <v>5269</v>
      </c>
      <c r="B5270" s="9" t="str">
        <f t="shared" si="82"/>
        <v>Cordia sel</v>
      </c>
      <c r="C5270" s="9" t="e" cm="1">
        <f t="array" aca="1" ref="C5270" ca="1">LEFT(K5270,$C$19743)&amp;"-"&amp;RIGHT(SUBSTITUTE(SUBSTITUTE(TiraAcento(E5270),"-","")," ",""),$C$19744)</f>
        <v>#NAME?</v>
      </c>
      <c r="D5270" s="9" t="s">
        <v>4588</v>
      </c>
      <c r="E5270" s="9" t="s">
        <v>4591</v>
      </c>
      <c r="F5270" s="9" t="s">
        <v>15942</v>
      </c>
      <c r="G5270" s="9" t="s">
        <v>24678</v>
      </c>
      <c r="H5270" s="9" t="s">
        <v>4588</v>
      </c>
      <c r="I5270" s="9" t="s">
        <v>40254</v>
      </c>
      <c r="J5270" s="9" t="s">
        <v>39291</v>
      </c>
      <c r="K5270" s="9" t="s">
        <v>44849</v>
      </c>
    </row>
    <row r="5271" spans="1:11" x14ac:dyDescent="0.35">
      <c r="A5271" s="9">
        <v>5270</v>
      </c>
      <c r="B5271" s="9" t="str">
        <f t="shared" si="82"/>
        <v>Cordia sel</v>
      </c>
      <c r="C5271" s="9" t="e" cm="1">
        <f t="array" aca="1" ref="C5271" ca="1">LEFT(K5271,$C$19743)&amp;"-"&amp;RIGHT(SUBSTITUTE(SUBSTITUTE(TiraAcento(E5271),"-","")," ",""),$C$19744)</f>
        <v>#NAME?</v>
      </c>
      <c r="D5271" s="9" t="s">
        <v>4588</v>
      </c>
      <c r="E5271" s="9" t="s">
        <v>4592</v>
      </c>
      <c r="F5271" s="9" t="s">
        <v>15942</v>
      </c>
      <c r="G5271" s="9" t="s">
        <v>24679</v>
      </c>
      <c r="H5271" s="9" t="s">
        <v>4588</v>
      </c>
      <c r="I5271" s="9" t="s">
        <v>40254</v>
      </c>
      <c r="J5271" s="9" t="s">
        <v>39291</v>
      </c>
      <c r="K5271" s="9" t="s">
        <v>44850</v>
      </c>
    </row>
    <row r="5272" spans="1:11" x14ac:dyDescent="0.35">
      <c r="A5272" s="9">
        <v>5271</v>
      </c>
      <c r="B5272" s="9" t="str">
        <f t="shared" si="82"/>
        <v>Cordia sel</v>
      </c>
      <c r="C5272" s="9" t="e" cm="1">
        <f t="array" aca="1" ref="C5272" ca="1">LEFT(K5272,$C$19743)&amp;"-"&amp;RIGHT(SUBSTITUTE(SUBSTITUTE(TiraAcento(E5272),"-","")," ",""),$C$19744)</f>
        <v>#NAME?</v>
      </c>
      <c r="D5272" s="9" t="s">
        <v>4588</v>
      </c>
      <c r="E5272" s="9" t="s">
        <v>1770</v>
      </c>
      <c r="F5272" s="9" t="s">
        <v>15942</v>
      </c>
      <c r="G5272" s="9" t="s">
        <v>24680</v>
      </c>
      <c r="H5272" s="9" t="s">
        <v>4588</v>
      </c>
      <c r="I5272" s="9" t="s">
        <v>40254</v>
      </c>
      <c r="J5272" s="9" t="s">
        <v>39291</v>
      </c>
      <c r="K5272" s="9" t="s">
        <v>43442</v>
      </c>
    </row>
    <row r="5273" spans="1:11" x14ac:dyDescent="0.35">
      <c r="A5273" s="9">
        <v>5272</v>
      </c>
      <c r="B5273" s="9" t="str">
        <f t="shared" si="82"/>
        <v>Cordia sel</v>
      </c>
      <c r="C5273" s="9" t="e" cm="1">
        <f t="array" aca="1" ref="C5273" ca="1">LEFT(K5273,$C$19743)&amp;"-"&amp;RIGHT(SUBSTITUTE(SUBSTITUTE(TiraAcento(E5273),"-","")," ",""),$C$19744)</f>
        <v>#NAME?</v>
      </c>
      <c r="D5273" s="9" t="s">
        <v>4588</v>
      </c>
      <c r="E5273" s="9" t="s">
        <v>4593</v>
      </c>
      <c r="F5273" s="9" t="s">
        <v>15942</v>
      </c>
      <c r="G5273" s="9" t="s">
        <v>24681</v>
      </c>
      <c r="H5273" s="9" t="s">
        <v>4588</v>
      </c>
      <c r="I5273" s="9" t="s">
        <v>40254</v>
      </c>
      <c r="J5273" s="9" t="s">
        <v>39291</v>
      </c>
      <c r="K5273" s="9" t="s">
        <v>44851</v>
      </c>
    </row>
    <row r="5274" spans="1:11" x14ac:dyDescent="0.35">
      <c r="A5274" s="9">
        <v>5273</v>
      </c>
      <c r="B5274" s="9" t="str">
        <f t="shared" si="82"/>
        <v>Cordia sp.</v>
      </c>
      <c r="C5274" s="9" t="e" cm="1">
        <f t="array" aca="1" ref="C5274" ca="1">LEFT(K5274,$C$19743)&amp;"-"&amp;RIGHT(SUBSTITUTE(SUBSTITUTE(TiraAcento(E5274),"-","")," ",""),$C$19744)</f>
        <v>#NAME?</v>
      </c>
      <c r="D5274" s="9" t="s">
        <v>4594</v>
      </c>
      <c r="E5274" s="9" t="s">
        <v>4595</v>
      </c>
      <c r="F5274" s="9" t="s">
        <v>4594</v>
      </c>
      <c r="G5274" s="9" t="s">
        <v>24682</v>
      </c>
      <c r="H5274" s="9" t="s">
        <v>4594</v>
      </c>
      <c r="I5274" s="9" t="s">
        <v>40254</v>
      </c>
      <c r="J5274" s="9" t="s">
        <v>39157</v>
      </c>
      <c r="K5274" s="9" t="s">
        <v>4595</v>
      </c>
    </row>
    <row r="5275" spans="1:11" x14ac:dyDescent="0.35">
      <c r="A5275" s="9">
        <v>5274</v>
      </c>
      <c r="B5275" s="9" t="str">
        <f t="shared" si="82"/>
        <v>Cordia sp.</v>
      </c>
      <c r="C5275" s="9" t="e" cm="1">
        <f t="array" aca="1" ref="C5275" ca="1">LEFT(K5275,$C$19743)&amp;"-"&amp;RIGHT(SUBSTITUTE(SUBSTITUTE(TiraAcento(E5275),"-","")," ",""),$C$19744)</f>
        <v>#NAME?</v>
      </c>
      <c r="D5275" s="9" t="s">
        <v>4594</v>
      </c>
      <c r="E5275" s="9" t="s">
        <v>4563</v>
      </c>
      <c r="F5275" s="9" t="s">
        <v>4594</v>
      </c>
      <c r="G5275" s="9" t="s">
        <v>24683</v>
      </c>
      <c r="H5275" s="9" t="s">
        <v>4594</v>
      </c>
      <c r="I5275" s="9" t="s">
        <v>40254</v>
      </c>
      <c r="J5275" s="9" t="s">
        <v>39157</v>
      </c>
      <c r="K5275" s="9" t="s">
        <v>44836</v>
      </c>
    </row>
    <row r="5276" spans="1:11" x14ac:dyDescent="0.35">
      <c r="A5276" s="9">
        <v>5275</v>
      </c>
      <c r="B5276" s="9" t="str">
        <f t="shared" si="82"/>
        <v>Cordia sup</v>
      </c>
      <c r="C5276" s="9" t="e" cm="1">
        <f t="array" aca="1" ref="C5276" ca="1">LEFT(K5276,$C$19743)&amp;"-"&amp;RIGHT(SUBSTITUTE(SUBSTITUTE(TiraAcento(E5276),"-","")," ",""),$C$19744)</f>
        <v>#NAME?</v>
      </c>
      <c r="D5276" s="9" t="s">
        <v>4596</v>
      </c>
      <c r="E5276" s="9" t="s">
        <v>4570</v>
      </c>
      <c r="F5276" s="9" t="s">
        <v>15943</v>
      </c>
      <c r="G5276" s="9" t="s">
        <v>24684</v>
      </c>
      <c r="H5276" s="9" t="s">
        <v>4596</v>
      </c>
      <c r="I5276" s="9" t="s">
        <v>40254</v>
      </c>
      <c r="J5276" s="9" t="s">
        <v>40264</v>
      </c>
      <c r="K5276" s="9" t="s">
        <v>44841</v>
      </c>
    </row>
    <row r="5277" spans="1:11" x14ac:dyDescent="0.35">
      <c r="A5277" s="9">
        <v>5276</v>
      </c>
      <c r="B5277" s="9" t="str">
        <f t="shared" si="82"/>
        <v>Cordia sup</v>
      </c>
      <c r="C5277" s="9" t="e" cm="1">
        <f t="array" aca="1" ref="C5277" ca="1">LEFT(K5277,$C$19743)&amp;"-"&amp;RIGHT(SUBSTITUTE(SUBSTITUTE(TiraAcento(E5277),"-","")," ",""),$C$19744)</f>
        <v>#NAME?</v>
      </c>
      <c r="D5277" s="9" t="s">
        <v>4596</v>
      </c>
      <c r="E5277" s="9" t="s">
        <v>4597</v>
      </c>
      <c r="F5277" s="9" t="s">
        <v>15943</v>
      </c>
      <c r="G5277" s="9" t="s">
        <v>24685</v>
      </c>
      <c r="H5277" s="9" t="s">
        <v>4596</v>
      </c>
      <c r="I5277" s="9" t="s">
        <v>40254</v>
      </c>
      <c r="J5277" s="9" t="s">
        <v>40264</v>
      </c>
      <c r="K5277" s="9" t="s">
        <v>44852</v>
      </c>
    </row>
    <row r="5278" spans="1:11" x14ac:dyDescent="0.35">
      <c r="A5278" s="9">
        <v>5277</v>
      </c>
      <c r="B5278" s="9" t="str">
        <f t="shared" si="82"/>
        <v>Cordia sup</v>
      </c>
      <c r="C5278" s="9" t="e" cm="1">
        <f t="array" aca="1" ref="C5278" ca="1">LEFT(K5278,$C$19743)&amp;"-"&amp;RIGHT(SUBSTITUTE(SUBSTITUTE(TiraAcento(E5278),"-","")," ",""),$C$19744)</f>
        <v>#NAME?</v>
      </c>
      <c r="D5278" s="9" t="s">
        <v>4596</v>
      </c>
      <c r="E5278" s="9" t="s">
        <v>2120</v>
      </c>
      <c r="F5278" s="9" t="s">
        <v>15943</v>
      </c>
      <c r="G5278" s="9" t="s">
        <v>24686</v>
      </c>
      <c r="H5278" s="9" t="s">
        <v>4596</v>
      </c>
      <c r="I5278" s="9" t="s">
        <v>40254</v>
      </c>
      <c r="J5278" s="9" t="s">
        <v>40264</v>
      </c>
      <c r="K5278" s="9" t="s">
        <v>43629</v>
      </c>
    </row>
    <row r="5279" spans="1:11" x14ac:dyDescent="0.35">
      <c r="A5279" s="9">
        <v>5278</v>
      </c>
      <c r="B5279" s="9" t="str">
        <f t="shared" si="82"/>
        <v>Cordia sup</v>
      </c>
      <c r="C5279" s="9" t="e" cm="1">
        <f t="array" aca="1" ref="C5279" ca="1">LEFT(K5279,$C$19743)&amp;"-"&amp;RIGHT(SUBSTITUTE(SUBSTITUTE(TiraAcento(E5279),"-","")," ",""),$C$19744)</f>
        <v>#NAME?</v>
      </c>
      <c r="D5279" s="9" t="s">
        <v>4596</v>
      </c>
      <c r="E5279" s="9" t="s">
        <v>4598</v>
      </c>
      <c r="F5279" s="9" t="s">
        <v>15943</v>
      </c>
      <c r="G5279" s="9" t="s">
        <v>24687</v>
      </c>
      <c r="H5279" s="9" t="s">
        <v>4596</v>
      </c>
      <c r="I5279" s="9" t="s">
        <v>40254</v>
      </c>
      <c r="J5279" s="9" t="s">
        <v>40264</v>
      </c>
      <c r="K5279" s="9" t="s">
        <v>44853</v>
      </c>
    </row>
    <row r="5280" spans="1:11" x14ac:dyDescent="0.35">
      <c r="A5280" s="9">
        <v>5279</v>
      </c>
      <c r="B5280" s="9" t="str">
        <f t="shared" si="82"/>
        <v>Cordia sup</v>
      </c>
      <c r="C5280" s="9" t="e" cm="1">
        <f t="array" aca="1" ref="C5280" ca="1">LEFT(K5280,$C$19743)&amp;"-"&amp;RIGHT(SUBSTITUTE(SUBSTITUTE(TiraAcento(E5280),"-","")," ",""),$C$19744)</f>
        <v>#NAME?</v>
      </c>
      <c r="D5280" s="9" t="s">
        <v>4596</v>
      </c>
      <c r="E5280" s="9" t="s">
        <v>4599</v>
      </c>
      <c r="F5280" s="9" t="s">
        <v>15943</v>
      </c>
      <c r="G5280" s="9" t="s">
        <v>24688</v>
      </c>
      <c r="H5280" s="9" t="s">
        <v>4596</v>
      </c>
      <c r="I5280" s="9" t="s">
        <v>40254</v>
      </c>
      <c r="J5280" s="9" t="s">
        <v>40264</v>
      </c>
      <c r="K5280" s="9" t="s">
        <v>44854</v>
      </c>
    </row>
    <row r="5281" spans="1:11" x14ac:dyDescent="0.35">
      <c r="A5281" s="9">
        <v>5280</v>
      </c>
      <c r="B5281" s="9" t="str">
        <f t="shared" si="82"/>
        <v>Cordia sup</v>
      </c>
      <c r="C5281" s="9" t="e" cm="1">
        <f t="array" aca="1" ref="C5281" ca="1">LEFT(K5281,$C$19743)&amp;"-"&amp;RIGHT(SUBSTITUTE(SUBSTITUTE(TiraAcento(E5281),"-","")," ",""),$C$19744)</f>
        <v>#NAME?</v>
      </c>
      <c r="D5281" s="9" t="s">
        <v>4596</v>
      </c>
      <c r="E5281" s="9" t="s">
        <v>3439</v>
      </c>
      <c r="F5281" s="9" t="s">
        <v>15943</v>
      </c>
      <c r="G5281" s="9" t="s">
        <v>24689</v>
      </c>
      <c r="H5281" s="9" t="s">
        <v>4596</v>
      </c>
      <c r="I5281" s="9" t="s">
        <v>40254</v>
      </c>
      <c r="J5281" s="9" t="s">
        <v>40264</v>
      </c>
      <c r="K5281" s="9" t="s">
        <v>44273</v>
      </c>
    </row>
    <row r="5282" spans="1:11" x14ac:dyDescent="0.35">
      <c r="A5282" s="9">
        <v>5281</v>
      </c>
      <c r="B5282" s="9" t="str">
        <f t="shared" si="82"/>
        <v>Cordia sup</v>
      </c>
      <c r="C5282" s="9" t="e" cm="1">
        <f t="array" aca="1" ref="C5282" ca="1">LEFT(K5282,$C$19743)&amp;"-"&amp;RIGHT(SUBSTITUTE(SUBSTITUTE(TiraAcento(E5282),"-","")," ",""),$C$19744)</f>
        <v>#NAME?</v>
      </c>
      <c r="D5282" s="9" t="s">
        <v>4596</v>
      </c>
      <c r="E5282" s="9" t="s">
        <v>4512</v>
      </c>
      <c r="F5282" s="9" t="s">
        <v>15943</v>
      </c>
      <c r="G5282" s="9" t="s">
        <v>24690</v>
      </c>
      <c r="H5282" s="9" t="s">
        <v>4596</v>
      </c>
      <c r="I5282" s="9" t="s">
        <v>40254</v>
      </c>
      <c r="J5282" s="9" t="s">
        <v>40264</v>
      </c>
      <c r="K5282" s="9" t="s">
        <v>44795</v>
      </c>
    </row>
    <row r="5283" spans="1:11" x14ac:dyDescent="0.35">
      <c r="A5283" s="9">
        <v>5282</v>
      </c>
      <c r="B5283" s="9" t="str">
        <f t="shared" si="82"/>
        <v>Cordia sup</v>
      </c>
      <c r="C5283" s="9" t="e" cm="1">
        <f t="array" aca="1" ref="C5283" ca="1">LEFT(K5283,$C$19743)&amp;"-"&amp;RIGHT(SUBSTITUTE(SUBSTITUTE(TiraAcento(E5283),"-","")," ",""),$C$19744)</f>
        <v>#NAME?</v>
      </c>
      <c r="D5283" s="9" t="s">
        <v>4596</v>
      </c>
      <c r="E5283" s="9" t="s">
        <v>4600</v>
      </c>
      <c r="F5283" s="9" t="s">
        <v>15943</v>
      </c>
      <c r="G5283" s="9" t="s">
        <v>24691</v>
      </c>
      <c r="H5283" s="9" t="s">
        <v>4596</v>
      </c>
      <c r="I5283" s="9" t="s">
        <v>40254</v>
      </c>
      <c r="J5283" s="9" t="s">
        <v>40264</v>
      </c>
      <c r="K5283" s="9" t="s">
        <v>44855</v>
      </c>
    </row>
    <row r="5284" spans="1:11" x14ac:dyDescent="0.35">
      <c r="A5284" s="9">
        <v>5283</v>
      </c>
      <c r="B5284" s="9" t="str">
        <f t="shared" si="82"/>
        <v>Cordia sup</v>
      </c>
      <c r="C5284" s="9" t="e" cm="1">
        <f t="array" aca="1" ref="C5284" ca="1">LEFT(K5284,$C$19743)&amp;"-"&amp;RIGHT(SUBSTITUTE(SUBSTITUTE(TiraAcento(E5284),"-","")," ",""),$C$19744)</f>
        <v>#NAME?</v>
      </c>
      <c r="D5284" s="9" t="s">
        <v>4596</v>
      </c>
      <c r="E5284" s="9" t="s">
        <v>4601</v>
      </c>
      <c r="F5284" s="9" t="s">
        <v>15943</v>
      </c>
      <c r="G5284" s="9" t="s">
        <v>24692</v>
      </c>
      <c r="H5284" s="9" t="s">
        <v>4596</v>
      </c>
      <c r="I5284" s="9" t="s">
        <v>40254</v>
      </c>
      <c r="J5284" s="9" t="s">
        <v>40264</v>
      </c>
      <c r="K5284" s="9" t="s">
        <v>44856</v>
      </c>
    </row>
    <row r="5285" spans="1:11" x14ac:dyDescent="0.35">
      <c r="A5285" s="9">
        <v>5284</v>
      </c>
      <c r="B5285" s="9" t="str">
        <f t="shared" si="82"/>
        <v>Cordia sup</v>
      </c>
      <c r="C5285" s="9" t="e" cm="1">
        <f t="array" aca="1" ref="C5285" ca="1">LEFT(K5285,$C$19743)&amp;"-"&amp;RIGHT(SUBSTITUTE(SUBSTITUTE(TiraAcento(E5285),"-","")," ",""),$C$19744)</f>
        <v>#NAME?</v>
      </c>
      <c r="D5285" s="9" t="s">
        <v>4596</v>
      </c>
      <c r="E5285" s="9" t="s">
        <v>4602</v>
      </c>
      <c r="F5285" s="9" t="s">
        <v>15943</v>
      </c>
      <c r="G5285" s="9" t="s">
        <v>24693</v>
      </c>
      <c r="H5285" s="9" t="s">
        <v>4596</v>
      </c>
      <c r="I5285" s="9" t="s">
        <v>40254</v>
      </c>
      <c r="J5285" s="9" t="s">
        <v>40264</v>
      </c>
      <c r="K5285" s="9" t="s">
        <v>44857</v>
      </c>
    </row>
    <row r="5286" spans="1:11" x14ac:dyDescent="0.35">
      <c r="A5286" s="9">
        <v>5285</v>
      </c>
      <c r="B5286" s="9" t="str">
        <f t="shared" si="82"/>
        <v>Cordia tet</v>
      </c>
      <c r="C5286" s="9" t="e" cm="1">
        <f t="array" aca="1" ref="C5286" ca="1">LEFT(K5286,$C$19743)&amp;"-"&amp;RIGHT(SUBSTITUTE(SUBSTITUTE(TiraAcento(E5286),"-","")," ",""),$C$19744)</f>
        <v>#NAME?</v>
      </c>
      <c r="D5286" s="9" t="s">
        <v>4603</v>
      </c>
      <c r="E5286" s="9" t="s">
        <v>4604</v>
      </c>
      <c r="F5286" s="9" t="s">
        <v>15944</v>
      </c>
      <c r="G5286" s="9" t="s">
        <v>24694</v>
      </c>
      <c r="H5286" s="9" t="s">
        <v>4603</v>
      </c>
      <c r="I5286" s="9" t="s">
        <v>40254</v>
      </c>
      <c r="J5286" s="9" t="s">
        <v>40265</v>
      </c>
      <c r="K5286" s="9" t="s">
        <v>44858</v>
      </c>
    </row>
    <row r="5287" spans="1:11" x14ac:dyDescent="0.35">
      <c r="A5287" s="9">
        <v>5286</v>
      </c>
      <c r="B5287" s="9" t="str">
        <f t="shared" si="82"/>
        <v>Cordia tri</v>
      </c>
      <c r="C5287" s="9" t="e" cm="1">
        <f t="array" aca="1" ref="C5287" ca="1">LEFT(K5287,$C$19743)&amp;"-"&amp;RIGHT(SUBSTITUTE(SUBSTITUTE(TiraAcento(E5287),"-","")," ",""),$C$19744)</f>
        <v>#NAME?</v>
      </c>
      <c r="D5287" s="9" t="s">
        <v>4605</v>
      </c>
      <c r="E5287" s="9" t="s">
        <v>4606</v>
      </c>
      <c r="F5287" s="9" t="s">
        <v>15945</v>
      </c>
      <c r="G5287" s="9" t="s">
        <v>24695</v>
      </c>
      <c r="H5287" s="9" t="s">
        <v>4605</v>
      </c>
      <c r="I5287" s="9" t="s">
        <v>40254</v>
      </c>
      <c r="J5287" s="9" t="s">
        <v>40266</v>
      </c>
      <c r="K5287" s="9" t="s">
        <v>44859</v>
      </c>
    </row>
    <row r="5288" spans="1:11" x14ac:dyDescent="0.35">
      <c r="A5288" s="9">
        <v>5287</v>
      </c>
      <c r="B5288" s="9" t="str">
        <f t="shared" si="82"/>
        <v>Cordia tri</v>
      </c>
      <c r="C5288" s="9" t="e" cm="1">
        <f t="array" aca="1" ref="C5288" ca="1">LEFT(K5288,$C$19743)&amp;"-"&amp;RIGHT(SUBSTITUTE(SUBSTITUTE(TiraAcento(E5288),"-","")," ",""),$C$19744)</f>
        <v>#NAME?</v>
      </c>
      <c r="D5288" s="9" t="s">
        <v>4605</v>
      </c>
      <c r="E5288" s="9" t="s">
        <v>4607</v>
      </c>
      <c r="F5288" s="9" t="s">
        <v>15945</v>
      </c>
      <c r="G5288" s="9" t="s">
        <v>24696</v>
      </c>
      <c r="H5288" s="9" t="s">
        <v>4605</v>
      </c>
      <c r="I5288" s="9" t="s">
        <v>40254</v>
      </c>
      <c r="J5288" s="9" t="s">
        <v>40266</v>
      </c>
      <c r="K5288" s="9" t="s">
        <v>44860</v>
      </c>
    </row>
    <row r="5289" spans="1:11" x14ac:dyDescent="0.35">
      <c r="A5289" s="9">
        <v>5288</v>
      </c>
      <c r="B5289" s="9" t="str">
        <f t="shared" si="82"/>
        <v>Cordia tri</v>
      </c>
      <c r="C5289" s="9" t="e" cm="1">
        <f t="array" aca="1" ref="C5289" ca="1">LEFT(K5289,$C$19743)&amp;"-"&amp;RIGHT(SUBSTITUTE(SUBSTITUTE(TiraAcento(E5289),"-","")," ",""),$C$19744)</f>
        <v>#NAME?</v>
      </c>
      <c r="D5289" s="9" t="s">
        <v>4605</v>
      </c>
      <c r="E5289" s="9" t="s">
        <v>559</v>
      </c>
      <c r="F5289" s="9" t="s">
        <v>15945</v>
      </c>
      <c r="G5289" s="9" t="s">
        <v>24697</v>
      </c>
      <c r="H5289" s="9" t="s">
        <v>4605</v>
      </c>
      <c r="I5289" s="9" t="s">
        <v>40254</v>
      </c>
      <c r="J5289" s="9" t="s">
        <v>40266</v>
      </c>
      <c r="K5289" s="9" t="s">
        <v>559</v>
      </c>
    </row>
    <row r="5290" spans="1:11" x14ac:dyDescent="0.35">
      <c r="A5290" s="9">
        <v>5289</v>
      </c>
      <c r="B5290" s="9" t="str">
        <f t="shared" si="82"/>
        <v>Cordia tri</v>
      </c>
      <c r="C5290" s="9" t="e" cm="1">
        <f t="array" aca="1" ref="C5290" ca="1">LEFT(K5290,$C$19743)&amp;"-"&amp;RIGHT(SUBSTITUTE(SUBSTITUTE(TiraAcento(E5290),"-","")," ",""),$C$19744)</f>
        <v>#NAME?</v>
      </c>
      <c r="D5290" s="9" t="s">
        <v>4605</v>
      </c>
      <c r="E5290" s="9" t="s">
        <v>4608</v>
      </c>
      <c r="F5290" s="9" t="s">
        <v>15945</v>
      </c>
      <c r="G5290" s="9" t="s">
        <v>24698</v>
      </c>
      <c r="H5290" s="9" t="s">
        <v>4605</v>
      </c>
      <c r="I5290" s="9" t="s">
        <v>40254</v>
      </c>
      <c r="J5290" s="9" t="s">
        <v>40266</v>
      </c>
      <c r="K5290" s="9" t="s">
        <v>44861</v>
      </c>
    </row>
    <row r="5291" spans="1:11" x14ac:dyDescent="0.35">
      <c r="A5291" s="9">
        <v>5290</v>
      </c>
      <c r="B5291" s="9" t="str">
        <f t="shared" si="82"/>
        <v>Cordia tri</v>
      </c>
      <c r="C5291" s="9" t="e" cm="1">
        <f t="array" aca="1" ref="C5291" ca="1">LEFT(K5291,$C$19743)&amp;"-"&amp;RIGHT(SUBSTITUTE(SUBSTITUTE(TiraAcento(E5291),"-","")," ",""),$C$19744)</f>
        <v>#NAME?</v>
      </c>
      <c r="D5291" s="9" t="s">
        <v>4605</v>
      </c>
      <c r="E5291" s="9" t="s">
        <v>4609</v>
      </c>
      <c r="F5291" s="9" t="s">
        <v>15945</v>
      </c>
      <c r="G5291" s="9" t="s">
        <v>24699</v>
      </c>
      <c r="H5291" s="9" t="s">
        <v>4605</v>
      </c>
      <c r="I5291" s="9" t="s">
        <v>40254</v>
      </c>
      <c r="J5291" s="9" t="s">
        <v>40266</v>
      </c>
      <c r="K5291" s="9" t="s">
        <v>44862</v>
      </c>
    </row>
    <row r="5292" spans="1:11" x14ac:dyDescent="0.35">
      <c r="A5292" s="9">
        <v>5291</v>
      </c>
      <c r="B5292" s="9" t="str">
        <f t="shared" si="82"/>
        <v>Cordia tri</v>
      </c>
      <c r="C5292" s="9" t="e" cm="1">
        <f t="array" aca="1" ref="C5292" ca="1">LEFT(K5292,$C$19743)&amp;"-"&amp;RIGHT(SUBSTITUTE(SUBSTITUTE(TiraAcento(E5292),"-","")," ",""),$C$19744)</f>
        <v>#NAME?</v>
      </c>
      <c r="D5292" s="9" t="s">
        <v>4605</v>
      </c>
      <c r="E5292" s="9" t="s">
        <v>4610</v>
      </c>
      <c r="F5292" s="9" t="s">
        <v>15945</v>
      </c>
      <c r="G5292" s="9" t="s">
        <v>24700</v>
      </c>
      <c r="H5292" s="9" t="s">
        <v>4605</v>
      </c>
      <c r="I5292" s="9" t="s">
        <v>40254</v>
      </c>
      <c r="J5292" s="9" t="s">
        <v>40266</v>
      </c>
      <c r="K5292" s="9" t="s">
        <v>44863</v>
      </c>
    </row>
    <row r="5293" spans="1:11" x14ac:dyDescent="0.35">
      <c r="A5293" s="9">
        <v>5292</v>
      </c>
      <c r="B5293" s="9" t="str">
        <f t="shared" si="82"/>
        <v>Cordia tri</v>
      </c>
      <c r="C5293" s="9" t="e" cm="1">
        <f t="array" aca="1" ref="C5293" ca="1">LEFT(K5293,$C$19743)&amp;"-"&amp;RIGHT(SUBSTITUTE(SUBSTITUTE(TiraAcento(E5293),"-","")," ",""),$C$19744)</f>
        <v>#NAME?</v>
      </c>
      <c r="D5293" s="9" t="s">
        <v>4605</v>
      </c>
      <c r="E5293" s="9" t="s">
        <v>4611</v>
      </c>
      <c r="F5293" s="9" t="s">
        <v>15945</v>
      </c>
      <c r="G5293" s="9" t="s">
        <v>24701</v>
      </c>
      <c r="H5293" s="9" t="s">
        <v>4605</v>
      </c>
      <c r="I5293" s="9" t="s">
        <v>40254</v>
      </c>
      <c r="J5293" s="9" t="s">
        <v>40266</v>
      </c>
      <c r="K5293" s="9" t="s">
        <v>44864</v>
      </c>
    </row>
    <row r="5294" spans="1:11" x14ac:dyDescent="0.35">
      <c r="A5294" s="9">
        <v>5293</v>
      </c>
      <c r="B5294" s="9" t="str">
        <f t="shared" si="82"/>
        <v>Cordia tri</v>
      </c>
      <c r="C5294" s="9" t="e" cm="1">
        <f t="array" aca="1" ref="C5294" ca="1">LEFT(K5294,$C$19743)&amp;"-"&amp;RIGHT(SUBSTITUTE(SUBSTITUTE(TiraAcento(E5294),"-","")," ",""),$C$19744)</f>
        <v>#NAME?</v>
      </c>
      <c r="D5294" s="9" t="s">
        <v>4605</v>
      </c>
      <c r="E5294" s="9" t="s">
        <v>4612</v>
      </c>
      <c r="F5294" s="9" t="s">
        <v>15945</v>
      </c>
      <c r="G5294" s="9" t="s">
        <v>24702</v>
      </c>
      <c r="H5294" s="9" t="s">
        <v>4605</v>
      </c>
      <c r="I5294" s="9" t="s">
        <v>40254</v>
      </c>
      <c r="J5294" s="9" t="s">
        <v>40266</v>
      </c>
      <c r="K5294" s="9" t="s">
        <v>44865</v>
      </c>
    </row>
    <row r="5295" spans="1:11" x14ac:dyDescent="0.35">
      <c r="A5295" s="9">
        <v>5294</v>
      </c>
      <c r="B5295" s="9" t="str">
        <f t="shared" si="82"/>
        <v>Cordia tri</v>
      </c>
      <c r="C5295" s="9" t="e" cm="1">
        <f t="array" aca="1" ref="C5295" ca="1">LEFT(K5295,$C$19743)&amp;"-"&amp;RIGHT(SUBSTITUTE(SUBSTITUTE(TiraAcento(E5295),"-","")," ",""),$C$19744)</f>
        <v>#NAME?</v>
      </c>
      <c r="D5295" s="9" t="s">
        <v>4605</v>
      </c>
      <c r="E5295" s="9" t="s">
        <v>4613</v>
      </c>
      <c r="F5295" s="9" t="s">
        <v>15945</v>
      </c>
      <c r="G5295" s="9" t="s">
        <v>24703</v>
      </c>
      <c r="H5295" s="9" t="s">
        <v>4605</v>
      </c>
      <c r="I5295" s="9" t="s">
        <v>40254</v>
      </c>
      <c r="J5295" s="9" t="s">
        <v>40266</v>
      </c>
      <c r="K5295" s="9" t="s">
        <v>44866</v>
      </c>
    </row>
    <row r="5296" spans="1:11" x14ac:dyDescent="0.35">
      <c r="A5296" s="9">
        <v>5295</v>
      </c>
      <c r="B5296" s="9" t="str">
        <f t="shared" si="82"/>
        <v>Cordia tri</v>
      </c>
      <c r="C5296" s="9" t="e" cm="1">
        <f t="array" aca="1" ref="C5296" ca="1">LEFT(K5296,$C$19743)&amp;"-"&amp;RIGHT(SUBSTITUTE(SUBSTITUTE(TiraAcento(E5296),"-","")," ",""),$C$19744)</f>
        <v>#NAME?</v>
      </c>
      <c r="D5296" s="9" t="s">
        <v>4605</v>
      </c>
      <c r="E5296" s="9" t="s">
        <v>3158</v>
      </c>
      <c r="F5296" s="9" t="s">
        <v>15945</v>
      </c>
      <c r="G5296" s="9" t="s">
        <v>24704</v>
      </c>
      <c r="H5296" s="9" t="s">
        <v>4605</v>
      </c>
      <c r="I5296" s="9" t="s">
        <v>40254</v>
      </c>
      <c r="J5296" s="9" t="s">
        <v>40266</v>
      </c>
      <c r="K5296" s="9" t="s">
        <v>3158</v>
      </c>
    </row>
    <row r="5297" spans="1:11" x14ac:dyDescent="0.35">
      <c r="A5297" s="9">
        <v>5296</v>
      </c>
      <c r="B5297" s="9" t="str">
        <f t="shared" si="82"/>
        <v>Cordia tri</v>
      </c>
      <c r="C5297" s="9" t="e" cm="1">
        <f t="array" aca="1" ref="C5297" ca="1">LEFT(K5297,$C$19743)&amp;"-"&amp;RIGHT(SUBSTITUTE(SUBSTITUTE(TiraAcento(E5297),"-","")," ",""),$C$19744)</f>
        <v>#NAME?</v>
      </c>
      <c r="D5297" s="9" t="s">
        <v>4605</v>
      </c>
      <c r="E5297" s="9" t="s">
        <v>3131</v>
      </c>
      <c r="F5297" s="9" t="s">
        <v>15945</v>
      </c>
      <c r="G5297" s="9" t="s">
        <v>24705</v>
      </c>
      <c r="H5297" s="9" t="s">
        <v>4605</v>
      </c>
      <c r="I5297" s="9" t="s">
        <v>40254</v>
      </c>
      <c r="J5297" s="9" t="s">
        <v>40266</v>
      </c>
      <c r="K5297" s="9" t="s">
        <v>3131</v>
      </c>
    </row>
    <row r="5298" spans="1:11" x14ac:dyDescent="0.35">
      <c r="A5298" s="9">
        <v>5297</v>
      </c>
      <c r="B5298" s="9" t="str">
        <f t="shared" si="82"/>
        <v>Cordia tri</v>
      </c>
      <c r="C5298" s="9" t="e" cm="1">
        <f t="array" aca="1" ref="C5298" ca="1">LEFT(K5298,$C$19743)&amp;"-"&amp;RIGHT(SUBSTITUTE(SUBSTITUTE(TiraAcento(E5298),"-","")," ",""),$C$19744)</f>
        <v>#NAME?</v>
      </c>
      <c r="D5298" s="9" t="s">
        <v>4605</v>
      </c>
      <c r="E5298" s="9" t="s">
        <v>4555</v>
      </c>
      <c r="F5298" s="9" t="s">
        <v>15945</v>
      </c>
      <c r="G5298" s="9" t="s">
        <v>24706</v>
      </c>
      <c r="H5298" s="9" t="s">
        <v>4605</v>
      </c>
      <c r="I5298" s="9" t="s">
        <v>40254</v>
      </c>
      <c r="J5298" s="9" t="s">
        <v>40266</v>
      </c>
      <c r="K5298" s="9" t="s">
        <v>44828</v>
      </c>
    </row>
    <row r="5299" spans="1:11" x14ac:dyDescent="0.35">
      <c r="A5299" s="9">
        <v>5298</v>
      </c>
      <c r="B5299" s="9" t="str">
        <f t="shared" si="82"/>
        <v>Cordia tri</v>
      </c>
      <c r="C5299" s="9" t="e" cm="1">
        <f t="array" aca="1" ref="C5299" ca="1">LEFT(K5299,$C$19743)&amp;"-"&amp;RIGHT(SUBSTITUTE(SUBSTITUTE(TiraAcento(E5299),"-","")," ",""),$C$19744)</f>
        <v>#NAME?</v>
      </c>
      <c r="D5299" s="9" t="s">
        <v>4605</v>
      </c>
      <c r="E5299" s="9" t="s">
        <v>4614</v>
      </c>
      <c r="F5299" s="9" t="s">
        <v>15945</v>
      </c>
      <c r="G5299" s="9" t="s">
        <v>24707</v>
      </c>
      <c r="H5299" s="9" t="s">
        <v>4605</v>
      </c>
      <c r="I5299" s="9" t="s">
        <v>40254</v>
      </c>
      <c r="J5299" s="9" t="s">
        <v>40266</v>
      </c>
      <c r="K5299" s="9" t="s">
        <v>44867</v>
      </c>
    </row>
    <row r="5300" spans="1:11" x14ac:dyDescent="0.35">
      <c r="A5300" s="9">
        <v>5299</v>
      </c>
      <c r="B5300" s="9" t="str">
        <f t="shared" si="82"/>
        <v>Cordia tri</v>
      </c>
      <c r="C5300" s="9" t="e" cm="1">
        <f t="array" aca="1" ref="C5300" ca="1">LEFT(K5300,$C$19743)&amp;"-"&amp;RIGHT(SUBSTITUTE(SUBSTITUTE(TiraAcento(E5300),"-","")," ",""),$C$19744)</f>
        <v>#NAME?</v>
      </c>
      <c r="D5300" s="9" t="s">
        <v>4605</v>
      </c>
      <c r="E5300" s="9" t="s">
        <v>2662</v>
      </c>
      <c r="F5300" s="9" t="s">
        <v>15945</v>
      </c>
      <c r="G5300" s="9" t="s">
        <v>24708</v>
      </c>
      <c r="H5300" s="9" t="s">
        <v>4605</v>
      </c>
      <c r="I5300" s="9" t="s">
        <v>40254</v>
      </c>
      <c r="J5300" s="9" t="s">
        <v>40266</v>
      </c>
      <c r="K5300" s="9" t="s">
        <v>43898</v>
      </c>
    </row>
    <row r="5301" spans="1:11" x14ac:dyDescent="0.35">
      <c r="A5301" s="9">
        <v>5300</v>
      </c>
      <c r="B5301" s="9" t="str">
        <f t="shared" si="82"/>
        <v>Cordia tri</v>
      </c>
      <c r="C5301" s="9" t="e" cm="1">
        <f t="array" aca="1" ref="C5301" ca="1">LEFT(K5301,$C$19743)&amp;"-"&amp;RIGHT(SUBSTITUTE(SUBSTITUTE(TiraAcento(E5301),"-","")," ",""),$C$19744)</f>
        <v>#NAME?</v>
      </c>
      <c r="D5301" s="9" t="s">
        <v>4605</v>
      </c>
      <c r="E5301" s="9" t="s">
        <v>4558</v>
      </c>
      <c r="F5301" s="9" t="s">
        <v>15945</v>
      </c>
      <c r="G5301" s="9" t="s">
        <v>24709</v>
      </c>
      <c r="H5301" s="9" t="s">
        <v>4605</v>
      </c>
      <c r="I5301" s="9" t="s">
        <v>40254</v>
      </c>
      <c r="J5301" s="9" t="s">
        <v>40266</v>
      </c>
      <c r="K5301" s="9" t="s">
        <v>44831</v>
      </c>
    </row>
    <row r="5302" spans="1:11" x14ac:dyDescent="0.35">
      <c r="A5302" s="9">
        <v>5301</v>
      </c>
      <c r="B5302" s="9" t="str">
        <f t="shared" si="82"/>
        <v>Cordia tri</v>
      </c>
      <c r="C5302" s="9" t="e" cm="1">
        <f t="array" aca="1" ref="C5302" ca="1">LEFT(K5302,$C$19743)&amp;"-"&amp;RIGHT(SUBSTITUTE(SUBSTITUTE(TiraAcento(E5302),"-","")," ",""),$C$19744)</f>
        <v>#NAME?</v>
      </c>
      <c r="D5302" s="9" t="s">
        <v>4605</v>
      </c>
      <c r="E5302" s="9" t="s">
        <v>4563</v>
      </c>
      <c r="F5302" s="9" t="s">
        <v>15945</v>
      </c>
      <c r="G5302" s="9" t="s">
        <v>24710</v>
      </c>
      <c r="H5302" s="9" t="s">
        <v>4605</v>
      </c>
      <c r="I5302" s="9" t="s">
        <v>40254</v>
      </c>
      <c r="J5302" s="9" t="s">
        <v>40266</v>
      </c>
      <c r="K5302" s="9" t="s">
        <v>44836</v>
      </c>
    </row>
    <row r="5303" spans="1:11" x14ac:dyDescent="0.35">
      <c r="A5303" s="9">
        <v>5302</v>
      </c>
      <c r="B5303" s="9" t="str">
        <f t="shared" si="82"/>
        <v>Cordia tri</v>
      </c>
      <c r="C5303" s="9" t="e" cm="1">
        <f t="array" aca="1" ref="C5303" ca="1">LEFT(K5303,$C$19743)&amp;"-"&amp;RIGHT(SUBSTITUTE(SUBSTITUTE(TiraAcento(E5303),"-","")," ",""),$C$19744)</f>
        <v>#NAME?</v>
      </c>
      <c r="D5303" s="9" t="s">
        <v>4605</v>
      </c>
      <c r="E5303" s="9" t="s">
        <v>4565</v>
      </c>
      <c r="F5303" s="9" t="s">
        <v>15945</v>
      </c>
      <c r="G5303" s="9" t="s">
        <v>24711</v>
      </c>
      <c r="H5303" s="9" t="s">
        <v>4605</v>
      </c>
      <c r="I5303" s="9" t="s">
        <v>40254</v>
      </c>
      <c r="J5303" s="9" t="s">
        <v>40266</v>
      </c>
      <c r="K5303" s="9" t="s">
        <v>44838</v>
      </c>
    </row>
    <row r="5304" spans="1:11" x14ac:dyDescent="0.35">
      <c r="A5304" s="9">
        <v>5303</v>
      </c>
      <c r="B5304" s="9" t="str">
        <f t="shared" si="82"/>
        <v>Cordia tri</v>
      </c>
      <c r="C5304" s="9" t="e" cm="1">
        <f t="array" aca="1" ref="C5304" ca="1">LEFT(K5304,$C$19743)&amp;"-"&amp;RIGHT(SUBSTITUTE(SUBSTITUTE(TiraAcento(E5304),"-","")," ",""),$C$19744)</f>
        <v>#NAME?</v>
      </c>
      <c r="D5304" s="9" t="s">
        <v>4605</v>
      </c>
      <c r="E5304" s="9" t="s">
        <v>3439</v>
      </c>
      <c r="F5304" s="9" t="s">
        <v>15945</v>
      </c>
      <c r="G5304" s="9" t="s">
        <v>24712</v>
      </c>
      <c r="H5304" s="9" t="s">
        <v>4605</v>
      </c>
      <c r="I5304" s="9" t="s">
        <v>40254</v>
      </c>
      <c r="J5304" s="9" t="s">
        <v>40266</v>
      </c>
      <c r="K5304" s="9" t="s">
        <v>44273</v>
      </c>
    </row>
    <row r="5305" spans="1:11" x14ac:dyDescent="0.35">
      <c r="A5305" s="9">
        <v>5304</v>
      </c>
      <c r="B5305" s="9" t="str">
        <f t="shared" si="82"/>
        <v>Cordia tri</v>
      </c>
      <c r="C5305" s="9" t="e" cm="1">
        <f t="array" aca="1" ref="C5305" ca="1">LEFT(K5305,$C$19743)&amp;"-"&amp;RIGHT(SUBSTITUTE(SUBSTITUTE(TiraAcento(E5305),"-","")," ",""),$C$19744)</f>
        <v>#NAME?</v>
      </c>
      <c r="D5305" s="9" t="s">
        <v>4605</v>
      </c>
      <c r="E5305" s="9" t="s">
        <v>4615</v>
      </c>
      <c r="F5305" s="9" t="s">
        <v>15945</v>
      </c>
      <c r="G5305" s="9" t="s">
        <v>24713</v>
      </c>
      <c r="H5305" s="9" t="s">
        <v>4605</v>
      </c>
      <c r="I5305" s="9" t="s">
        <v>40254</v>
      </c>
      <c r="J5305" s="9" t="s">
        <v>40266</v>
      </c>
      <c r="K5305" s="9" t="s">
        <v>44868</v>
      </c>
    </row>
    <row r="5306" spans="1:11" x14ac:dyDescent="0.35">
      <c r="A5306" s="9">
        <v>5305</v>
      </c>
      <c r="B5306" s="9" t="str">
        <f t="shared" si="82"/>
        <v>Cordia tri</v>
      </c>
      <c r="C5306" s="9" t="e" cm="1">
        <f t="array" aca="1" ref="C5306" ca="1">LEFT(K5306,$C$19743)&amp;"-"&amp;RIGHT(SUBSTITUTE(SUBSTITUTE(TiraAcento(E5306),"-","")," ",""),$C$19744)</f>
        <v>#NAME?</v>
      </c>
      <c r="D5306" s="9" t="s">
        <v>4605</v>
      </c>
      <c r="E5306" s="9" t="s">
        <v>4616</v>
      </c>
      <c r="F5306" s="9" t="s">
        <v>15945</v>
      </c>
      <c r="G5306" s="9" t="s">
        <v>24714</v>
      </c>
      <c r="H5306" s="9" t="s">
        <v>4605</v>
      </c>
      <c r="I5306" s="9" t="s">
        <v>40254</v>
      </c>
      <c r="J5306" s="9" t="s">
        <v>40266</v>
      </c>
      <c r="K5306" s="9" t="s">
        <v>44869</v>
      </c>
    </row>
    <row r="5307" spans="1:11" x14ac:dyDescent="0.35">
      <c r="A5307" s="9">
        <v>5306</v>
      </c>
      <c r="B5307" s="9" t="str">
        <f t="shared" si="82"/>
        <v>Cordia tri</v>
      </c>
      <c r="C5307" s="9" t="e" cm="1">
        <f t="array" aca="1" ref="C5307" ca="1">LEFT(K5307,$C$19743)&amp;"-"&amp;RIGHT(SUBSTITUTE(SUBSTITUTE(TiraAcento(E5307),"-","")," ",""),$C$19744)</f>
        <v>#NAME?</v>
      </c>
      <c r="D5307" s="9" t="s">
        <v>4605</v>
      </c>
      <c r="E5307" s="9" t="s">
        <v>4617</v>
      </c>
      <c r="F5307" s="9" t="s">
        <v>15945</v>
      </c>
      <c r="G5307" s="9" t="s">
        <v>24715</v>
      </c>
      <c r="H5307" s="9" t="s">
        <v>4605</v>
      </c>
      <c r="I5307" s="9" t="s">
        <v>40254</v>
      </c>
      <c r="J5307" s="9" t="s">
        <v>40266</v>
      </c>
      <c r="K5307" s="9" t="s">
        <v>44848</v>
      </c>
    </row>
    <row r="5308" spans="1:11" x14ac:dyDescent="0.35">
      <c r="A5308" s="9">
        <v>5307</v>
      </c>
      <c r="B5308" s="9" t="str">
        <f t="shared" si="82"/>
        <v>Cordia tri</v>
      </c>
      <c r="C5308" s="9" t="e" cm="1">
        <f t="array" aca="1" ref="C5308" ca="1">LEFT(K5308,$C$19743)&amp;"-"&amp;RIGHT(SUBSTITUTE(SUBSTITUTE(TiraAcento(E5308),"-","")," ",""),$C$19744)</f>
        <v>#NAME?</v>
      </c>
      <c r="D5308" s="9" t="s">
        <v>4605</v>
      </c>
      <c r="E5308" s="9" t="s">
        <v>4618</v>
      </c>
      <c r="F5308" s="9" t="s">
        <v>15945</v>
      </c>
      <c r="G5308" s="9" t="s">
        <v>24716</v>
      </c>
      <c r="H5308" s="9" t="s">
        <v>4605</v>
      </c>
      <c r="I5308" s="9" t="s">
        <v>40254</v>
      </c>
      <c r="J5308" s="9" t="s">
        <v>40266</v>
      </c>
      <c r="K5308" s="9" t="s">
        <v>4618</v>
      </c>
    </row>
    <row r="5309" spans="1:11" x14ac:dyDescent="0.35">
      <c r="A5309" s="9">
        <v>5308</v>
      </c>
      <c r="B5309" s="9" t="str">
        <f t="shared" si="82"/>
        <v>Cordia tri</v>
      </c>
      <c r="C5309" s="9" t="e" cm="1">
        <f t="array" aca="1" ref="C5309" ca="1">LEFT(K5309,$C$19743)&amp;"-"&amp;RIGHT(SUBSTITUTE(SUBSTITUTE(TiraAcento(E5309),"-","")," ",""),$C$19744)</f>
        <v>#NAME?</v>
      </c>
      <c r="D5309" s="9" t="s">
        <v>4605</v>
      </c>
      <c r="E5309" s="9" t="s">
        <v>564</v>
      </c>
      <c r="F5309" s="9" t="s">
        <v>15945</v>
      </c>
      <c r="G5309" s="9" t="s">
        <v>24717</v>
      </c>
      <c r="H5309" s="9" t="s">
        <v>4605</v>
      </c>
      <c r="I5309" s="9" t="s">
        <v>40254</v>
      </c>
      <c r="J5309" s="9" t="s">
        <v>40266</v>
      </c>
      <c r="K5309" s="9" t="s">
        <v>564</v>
      </c>
    </row>
    <row r="5310" spans="1:11" x14ac:dyDescent="0.35">
      <c r="A5310" s="9">
        <v>5309</v>
      </c>
      <c r="B5310" s="9" t="str">
        <f t="shared" si="82"/>
        <v>Cordia tri</v>
      </c>
      <c r="C5310" s="9" t="e" cm="1">
        <f t="array" aca="1" ref="C5310" ca="1">LEFT(K5310,$C$19743)&amp;"-"&amp;RIGHT(SUBSTITUTE(SUBSTITUTE(TiraAcento(E5310),"-","")," ",""),$C$19744)</f>
        <v>#NAME?</v>
      </c>
      <c r="D5310" s="9" t="s">
        <v>4605</v>
      </c>
      <c r="E5310" s="9" t="s">
        <v>1101</v>
      </c>
      <c r="F5310" s="9" t="s">
        <v>15945</v>
      </c>
      <c r="G5310" s="9" t="s">
        <v>24718</v>
      </c>
      <c r="H5310" s="9" t="s">
        <v>4605</v>
      </c>
      <c r="I5310" s="9" t="s">
        <v>40254</v>
      </c>
      <c r="J5310" s="9" t="s">
        <v>40266</v>
      </c>
      <c r="K5310" s="9" t="s">
        <v>43091</v>
      </c>
    </row>
    <row r="5311" spans="1:11" x14ac:dyDescent="0.35">
      <c r="A5311" s="9">
        <v>5310</v>
      </c>
      <c r="B5311" s="9" t="str">
        <f t="shared" si="82"/>
        <v>Cordia tri</v>
      </c>
      <c r="C5311" s="9" t="e" cm="1">
        <f t="array" aca="1" ref="C5311" ca="1">LEFT(K5311,$C$19743)&amp;"-"&amp;RIGHT(SUBSTITUTE(SUBSTITUTE(TiraAcento(E5311),"-","")," ",""),$C$19744)</f>
        <v>#NAME?</v>
      </c>
      <c r="D5311" s="9" t="s">
        <v>4605</v>
      </c>
      <c r="E5311" s="9" t="s">
        <v>4619</v>
      </c>
      <c r="F5311" s="9" t="s">
        <v>15945</v>
      </c>
      <c r="G5311" s="9" t="s">
        <v>24719</v>
      </c>
      <c r="H5311" s="9" t="s">
        <v>4605</v>
      </c>
      <c r="I5311" s="9" t="s">
        <v>40254</v>
      </c>
      <c r="J5311" s="9" t="s">
        <v>40266</v>
      </c>
      <c r="K5311" s="9" t="s">
        <v>44870</v>
      </c>
    </row>
    <row r="5312" spans="1:11" x14ac:dyDescent="0.35">
      <c r="A5312" s="9">
        <v>5311</v>
      </c>
      <c r="B5312" s="9" t="str">
        <f t="shared" si="82"/>
        <v>Cordia tri</v>
      </c>
      <c r="C5312" s="9" t="e" cm="1">
        <f t="array" aca="1" ref="C5312" ca="1">LEFT(K5312,$C$19743)&amp;"-"&amp;RIGHT(SUBSTITUTE(SUBSTITUTE(TiraAcento(E5312),"-","")," ",""),$C$19744)</f>
        <v>#NAME?</v>
      </c>
      <c r="D5312" s="9" t="s">
        <v>4605</v>
      </c>
      <c r="E5312" s="9" t="s">
        <v>4620</v>
      </c>
      <c r="F5312" s="9" t="s">
        <v>15945</v>
      </c>
      <c r="G5312" s="9" t="s">
        <v>24720</v>
      </c>
      <c r="H5312" s="9" t="s">
        <v>4605</v>
      </c>
      <c r="I5312" s="9" t="s">
        <v>40254</v>
      </c>
      <c r="J5312" s="9" t="s">
        <v>40266</v>
      </c>
      <c r="K5312" s="9" t="s">
        <v>44871</v>
      </c>
    </row>
    <row r="5313" spans="1:11" x14ac:dyDescent="0.35">
      <c r="A5313" s="9">
        <v>5312</v>
      </c>
      <c r="B5313" s="9" t="str">
        <f t="shared" si="82"/>
        <v>Cordia tri</v>
      </c>
      <c r="C5313" s="9" t="e" cm="1">
        <f t="array" aca="1" ref="C5313" ca="1">LEFT(K5313,$C$19743)&amp;"-"&amp;RIGHT(SUBSTITUTE(SUBSTITUTE(TiraAcento(E5313),"-","")," ",""),$C$19744)</f>
        <v>#NAME?</v>
      </c>
      <c r="D5313" s="9" t="s">
        <v>4605</v>
      </c>
      <c r="E5313" s="9" t="s">
        <v>560</v>
      </c>
      <c r="F5313" s="9" t="s">
        <v>15945</v>
      </c>
      <c r="G5313" s="9" t="s">
        <v>24721</v>
      </c>
      <c r="H5313" s="9" t="s">
        <v>4605</v>
      </c>
      <c r="I5313" s="9" t="s">
        <v>40254</v>
      </c>
      <c r="J5313" s="9" t="s">
        <v>40266</v>
      </c>
      <c r="K5313" s="9" t="s">
        <v>42812</v>
      </c>
    </row>
    <row r="5314" spans="1:11" x14ac:dyDescent="0.35">
      <c r="A5314" s="9">
        <v>5313</v>
      </c>
      <c r="B5314" s="9" t="str">
        <f t="shared" si="82"/>
        <v>Cordia tri</v>
      </c>
      <c r="C5314" s="9" t="e" cm="1">
        <f t="array" aca="1" ref="C5314" ca="1">LEFT(K5314,$C$19743)&amp;"-"&amp;RIGHT(SUBSTITUTE(SUBSTITUTE(TiraAcento(E5314),"-","")," ",""),$C$19744)</f>
        <v>#NAME?</v>
      </c>
      <c r="D5314" s="9" t="s">
        <v>4605</v>
      </c>
      <c r="E5314" s="9" t="s">
        <v>4621</v>
      </c>
      <c r="F5314" s="9" t="s">
        <v>15945</v>
      </c>
      <c r="G5314" s="9" t="s">
        <v>24722</v>
      </c>
      <c r="H5314" s="9" t="s">
        <v>4605</v>
      </c>
      <c r="I5314" s="9" t="s">
        <v>40254</v>
      </c>
      <c r="J5314" s="9" t="s">
        <v>40266</v>
      </c>
      <c r="K5314" s="9" t="s">
        <v>44872</v>
      </c>
    </row>
    <row r="5315" spans="1:11" x14ac:dyDescent="0.35">
      <c r="A5315" s="9">
        <v>5314</v>
      </c>
      <c r="B5315" s="9" t="str">
        <f t="shared" ref="B5315:B5378" si="83">I5315&amp;" "&amp;IFERROR(LEFT(J5315,$B$19743),D5315)</f>
        <v>Cordia tri</v>
      </c>
      <c r="C5315" s="9" t="e" cm="1">
        <f t="array" aca="1" ref="C5315" ca="1">LEFT(K5315,$C$19743)&amp;"-"&amp;RIGHT(SUBSTITUTE(SUBSTITUTE(TiraAcento(E5315),"-","")," ",""),$C$19744)</f>
        <v>#NAME?</v>
      </c>
      <c r="D5315" s="9" t="s">
        <v>4605</v>
      </c>
      <c r="E5315" s="9" t="s">
        <v>1649</v>
      </c>
      <c r="F5315" s="9" t="s">
        <v>15945</v>
      </c>
      <c r="G5315" s="9" t="s">
        <v>24723</v>
      </c>
      <c r="H5315" s="9" t="s">
        <v>4605</v>
      </c>
      <c r="I5315" s="9" t="s">
        <v>40254</v>
      </c>
      <c r="J5315" s="9" t="s">
        <v>40266</v>
      </c>
      <c r="K5315" s="9" t="s">
        <v>43399</v>
      </c>
    </row>
    <row r="5316" spans="1:11" x14ac:dyDescent="0.35">
      <c r="A5316" s="9">
        <v>5315</v>
      </c>
      <c r="B5316" s="9" t="str">
        <f t="shared" si="83"/>
        <v>Cordia tri</v>
      </c>
      <c r="C5316" s="9" t="e" cm="1">
        <f t="array" aca="1" ref="C5316" ca="1">LEFT(K5316,$C$19743)&amp;"-"&amp;RIGHT(SUBSTITUTE(SUBSTITUTE(TiraAcento(E5316),"-","")," ",""),$C$19744)</f>
        <v>#NAME?</v>
      </c>
      <c r="D5316" s="9" t="s">
        <v>4605</v>
      </c>
      <c r="E5316" s="9" t="s">
        <v>4622</v>
      </c>
      <c r="F5316" s="9" t="s">
        <v>15945</v>
      </c>
      <c r="G5316" s="9" t="s">
        <v>24724</v>
      </c>
      <c r="H5316" s="9" t="s">
        <v>4605</v>
      </c>
      <c r="I5316" s="9" t="s">
        <v>40254</v>
      </c>
      <c r="J5316" s="9" t="s">
        <v>40266</v>
      </c>
      <c r="K5316" s="9" t="s">
        <v>44873</v>
      </c>
    </row>
    <row r="5317" spans="1:11" x14ac:dyDescent="0.35">
      <c r="A5317" s="9">
        <v>5316</v>
      </c>
      <c r="B5317" s="9" t="str">
        <f t="shared" si="83"/>
        <v>Cordia tri</v>
      </c>
      <c r="C5317" s="9" t="e" cm="1">
        <f t="array" aca="1" ref="C5317" ca="1">LEFT(K5317,$C$19743)&amp;"-"&amp;RIGHT(SUBSTITUTE(SUBSTITUTE(TiraAcento(E5317),"-","")," ",""),$C$19744)</f>
        <v>#NAME?</v>
      </c>
      <c r="D5317" s="9" t="s">
        <v>4605</v>
      </c>
      <c r="E5317" s="9" t="s">
        <v>4623</v>
      </c>
      <c r="F5317" s="9" t="s">
        <v>15945</v>
      </c>
      <c r="G5317" s="9" t="s">
        <v>24725</v>
      </c>
      <c r="H5317" s="9" t="s">
        <v>4605</v>
      </c>
      <c r="I5317" s="9" t="s">
        <v>40254</v>
      </c>
      <c r="J5317" s="9" t="s">
        <v>40266</v>
      </c>
      <c r="K5317" s="9" t="s">
        <v>44874</v>
      </c>
    </row>
    <row r="5318" spans="1:11" x14ac:dyDescent="0.35">
      <c r="A5318" s="9">
        <v>5317</v>
      </c>
      <c r="B5318" s="9" t="str">
        <f t="shared" si="83"/>
        <v>Cordia tri</v>
      </c>
      <c r="C5318" s="9" t="e" cm="1">
        <f t="array" aca="1" ref="C5318" ca="1">LEFT(K5318,$C$19743)&amp;"-"&amp;RIGHT(SUBSTITUTE(SUBSTITUTE(TiraAcento(E5318),"-","")," ",""),$C$19744)</f>
        <v>#NAME?</v>
      </c>
      <c r="D5318" s="9" t="s">
        <v>4605</v>
      </c>
      <c r="E5318" s="9" t="s">
        <v>4624</v>
      </c>
      <c r="F5318" s="9" t="s">
        <v>15945</v>
      </c>
      <c r="G5318" s="9" t="s">
        <v>24726</v>
      </c>
      <c r="H5318" s="9" t="s">
        <v>4605</v>
      </c>
      <c r="I5318" s="9" t="s">
        <v>40254</v>
      </c>
      <c r="J5318" s="9" t="s">
        <v>40266</v>
      </c>
      <c r="K5318" s="9" t="s">
        <v>44875</v>
      </c>
    </row>
    <row r="5319" spans="1:11" x14ac:dyDescent="0.35">
      <c r="A5319" s="9">
        <v>5318</v>
      </c>
      <c r="B5319" s="9" t="str">
        <f t="shared" si="83"/>
        <v>Cordia tri</v>
      </c>
      <c r="C5319" s="9" t="e" cm="1">
        <f t="array" aca="1" ref="C5319" ca="1">LEFT(K5319,$C$19743)&amp;"-"&amp;RIGHT(SUBSTITUTE(SUBSTITUTE(TiraAcento(E5319),"-","")," ",""),$C$19744)</f>
        <v>#NAME?</v>
      </c>
      <c r="D5319" s="9" t="s">
        <v>4605</v>
      </c>
      <c r="E5319" s="9" t="s">
        <v>4625</v>
      </c>
      <c r="F5319" s="9" t="s">
        <v>15945</v>
      </c>
      <c r="G5319" s="9" t="s">
        <v>24727</v>
      </c>
      <c r="H5319" s="9" t="s">
        <v>4605</v>
      </c>
      <c r="I5319" s="9" t="s">
        <v>40254</v>
      </c>
      <c r="J5319" s="9" t="s">
        <v>40266</v>
      </c>
      <c r="K5319" s="9" t="s">
        <v>44876</v>
      </c>
    </row>
    <row r="5320" spans="1:11" x14ac:dyDescent="0.35">
      <c r="A5320" s="9">
        <v>5319</v>
      </c>
      <c r="B5320" s="9" t="str">
        <f t="shared" si="83"/>
        <v>Cordia tri</v>
      </c>
      <c r="C5320" s="9" t="e" cm="1">
        <f t="array" aca="1" ref="C5320" ca="1">LEFT(K5320,$C$19743)&amp;"-"&amp;RIGHT(SUBSTITUTE(SUBSTITUTE(TiraAcento(E5320),"-","")," ",""),$C$19744)</f>
        <v>#NAME?</v>
      </c>
      <c r="D5320" s="9" t="s">
        <v>4605</v>
      </c>
      <c r="E5320" s="9" t="s">
        <v>4626</v>
      </c>
      <c r="F5320" s="9" t="s">
        <v>15945</v>
      </c>
      <c r="G5320" s="9" t="s">
        <v>24728</v>
      </c>
      <c r="H5320" s="9" t="s">
        <v>4605</v>
      </c>
      <c r="I5320" s="9" t="s">
        <v>40254</v>
      </c>
      <c r="J5320" s="9" t="s">
        <v>40266</v>
      </c>
      <c r="K5320" s="9" t="s">
        <v>44877</v>
      </c>
    </row>
    <row r="5321" spans="1:11" x14ac:dyDescent="0.35">
      <c r="A5321" s="9">
        <v>5320</v>
      </c>
      <c r="B5321" s="9" t="str">
        <f t="shared" si="83"/>
        <v>Cordia tri</v>
      </c>
      <c r="C5321" s="9" t="e" cm="1">
        <f t="array" aca="1" ref="C5321" ca="1">LEFT(K5321,$C$19743)&amp;"-"&amp;RIGHT(SUBSTITUTE(SUBSTITUTE(TiraAcento(E5321),"-","")," ",""),$C$19744)</f>
        <v>#NAME?</v>
      </c>
      <c r="D5321" s="9" t="s">
        <v>4605</v>
      </c>
      <c r="E5321" s="9" t="s">
        <v>4627</v>
      </c>
      <c r="F5321" s="9" t="s">
        <v>15945</v>
      </c>
      <c r="G5321" s="9" t="s">
        <v>24729</v>
      </c>
      <c r="H5321" s="9" t="s">
        <v>4605</v>
      </c>
      <c r="I5321" s="9" t="s">
        <v>40254</v>
      </c>
      <c r="J5321" s="9" t="s">
        <v>40266</v>
      </c>
      <c r="K5321" s="9" t="s">
        <v>44878</v>
      </c>
    </row>
    <row r="5322" spans="1:11" x14ac:dyDescent="0.35">
      <c r="A5322" s="9">
        <v>5321</v>
      </c>
      <c r="B5322" s="9" t="str">
        <f t="shared" si="83"/>
        <v>Cordia tri</v>
      </c>
      <c r="C5322" s="9" t="e" cm="1">
        <f t="array" aca="1" ref="C5322" ca="1">LEFT(K5322,$C$19743)&amp;"-"&amp;RIGHT(SUBSTITUTE(SUBSTITUTE(TiraAcento(E5322),"-","")," ",""),$C$19744)</f>
        <v>#NAME?</v>
      </c>
      <c r="D5322" s="9" t="s">
        <v>4605</v>
      </c>
      <c r="E5322" s="9" t="s">
        <v>4628</v>
      </c>
      <c r="F5322" s="9" t="s">
        <v>15945</v>
      </c>
      <c r="G5322" s="9" t="s">
        <v>24730</v>
      </c>
      <c r="H5322" s="9" t="s">
        <v>4605</v>
      </c>
      <c r="I5322" s="9" t="s">
        <v>40254</v>
      </c>
      <c r="J5322" s="9" t="s">
        <v>40266</v>
      </c>
      <c r="K5322" s="9" t="s">
        <v>44879</v>
      </c>
    </row>
    <row r="5323" spans="1:11" x14ac:dyDescent="0.35">
      <c r="A5323" s="9">
        <v>5322</v>
      </c>
      <c r="B5323" s="9" t="str">
        <f t="shared" si="83"/>
        <v>Cordia tri</v>
      </c>
      <c r="C5323" s="9" t="e" cm="1">
        <f t="array" aca="1" ref="C5323" ca="1">LEFT(K5323,$C$19743)&amp;"-"&amp;RIGHT(SUBSTITUTE(SUBSTITUTE(TiraAcento(E5323),"-","")," ",""),$C$19744)</f>
        <v>#NAME?</v>
      </c>
      <c r="D5323" s="9" t="s">
        <v>4605</v>
      </c>
      <c r="E5323" s="9" t="s">
        <v>4629</v>
      </c>
      <c r="F5323" s="9" t="s">
        <v>15945</v>
      </c>
      <c r="G5323" s="9" t="s">
        <v>24731</v>
      </c>
      <c r="H5323" s="9" t="s">
        <v>4605</v>
      </c>
      <c r="I5323" s="9" t="s">
        <v>40254</v>
      </c>
      <c r="J5323" s="9" t="s">
        <v>40266</v>
      </c>
      <c r="K5323" s="9" t="s">
        <v>44880</v>
      </c>
    </row>
    <row r="5324" spans="1:11" x14ac:dyDescent="0.35">
      <c r="A5324" s="9">
        <v>5323</v>
      </c>
      <c r="B5324" s="9" t="str">
        <f t="shared" si="83"/>
        <v>Cordia tri</v>
      </c>
      <c r="C5324" s="9" t="e" cm="1">
        <f t="array" aca="1" ref="C5324" ca="1">LEFT(K5324,$C$19743)&amp;"-"&amp;RIGHT(SUBSTITUTE(SUBSTITUTE(TiraAcento(E5324),"-","")," ",""),$C$19744)</f>
        <v>#NAME?</v>
      </c>
      <c r="D5324" s="9" t="s">
        <v>4605</v>
      </c>
      <c r="E5324" s="9" t="s">
        <v>4630</v>
      </c>
      <c r="F5324" s="9" t="s">
        <v>15945</v>
      </c>
      <c r="G5324" s="9" t="s">
        <v>24732</v>
      </c>
      <c r="H5324" s="9" t="s">
        <v>4605</v>
      </c>
      <c r="I5324" s="9" t="s">
        <v>40254</v>
      </c>
      <c r="J5324" s="9" t="s">
        <v>40266</v>
      </c>
      <c r="K5324" s="9" t="s">
        <v>44881</v>
      </c>
    </row>
    <row r="5325" spans="1:11" x14ac:dyDescent="0.35">
      <c r="A5325" s="9">
        <v>5324</v>
      </c>
      <c r="B5325" s="9" t="str">
        <f t="shared" si="83"/>
        <v>Cordia tri</v>
      </c>
      <c r="C5325" s="9" t="e" cm="1">
        <f t="array" aca="1" ref="C5325" ca="1">LEFT(K5325,$C$19743)&amp;"-"&amp;RIGHT(SUBSTITUTE(SUBSTITUTE(TiraAcento(E5325),"-","")," ",""),$C$19744)</f>
        <v>#NAME?</v>
      </c>
      <c r="D5325" s="9" t="s">
        <v>4605</v>
      </c>
      <c r="E5325" s="9" t="s">
        <v>4631</v>
      </c>
      <c r="F5325" s="9" t="s">
        <v>15945</v>
      </c>
      <c r="G5325" s="9" t="s">
        <v>24733</v>
      </c>
      <c r="H5325" s="9" t="s">
        <v>4605</v>
      </c>
      <c r="I5325" s="9" t="s">
        <v>40254</v>
      </c>
      <c r="J5325" s="9" t="s">
        <v>40266</v>
      </c>
      <c r="K5325" s="9" t="s">
        <v>44882</v>
      </c>
    </row>
    <row r="5326" spans="1:11" x14ac:dyDescent="0.35">
      <c r="A5326" s="9">
        <v>5325</v>
      </c>
      <c r="B5326" s="9" t="str">
        <f t="shared" si="83"/>
        <v>Cordia tri</v>
      </c>
      <c r="C5326" s="9" t="e" cm="1">
        <f t="array" aca="1" ref="C5326" ca="1">LEFT(K5326,$C$19743)&amp;"-"&amp;RIGHT(SUBSTITUTE(SUBSTITUTE(TiraAcento(E5326),"-","")," ",""),$C$19744)</f>
        <v>#NAME?</v>
      </c>
      <c r="D5326" s="9" t="s">
        <v>4605</v>
      </c>
      <c r="E5326" s="9" t="s">
        <v>4632</v>
      </c>
      <c r="F5326" s="9" t="s">
        <v>15945</v>
      </c>
      <c r="G5326" s="9" t="s">
        <v>24734</v>
      </c>
      <c r="H5326" s="9" t="s">
        <v>4605</v>
      </c>
      <c r="I5326" s="9" t="s">
        <v>40254</v>
      </c>
      <c r="J5326" s="9" t="s">
        <v>40266</v>
      </c>
      <c r="K5326" s="9" t="s">
        <v>44883</v>
      </c>
    </row>
    <row r="5327" spans="1:11" x14ac:dyDescent="0.35">
      <c r="A5327" s="9">
        <v>5326</v>
      </c>
      <c r="B5327" s="9" t="str">
        <f t="shared" si="83"/>
        <v>Cordia tri</v>
      </c>
      <c r="C5327" s="9" t="e" cm="1">
        <f t="array" aca="1" ref="C5327" ca="1">LEFT(K5327,$C$19743)&amp;"-"&amp;RIGHT(SUBSTITUTE(SUBSTITUTE(TiraAcento(E5327),"-","")," ",""),$C$19744)</f>
        <v>#NAME?</v>
      </c>
      <c r="D5327" s="9" t="s">
        <v>4605</v>
      </c>
      <c r="E5327" s="9" t="s">
        <v>4633</v>
      </c>
      <c r="F5327" s="9" t="s">
        <v>15945</v>
      </c>
      <c r="G5327" s="9" t="s">
        <v>24735</v>
      </c>
      <c r="H5327" s="9" t="s">
        <v>4605</v>
      </c>
      <c r="I5327" s="9" t="s">
        <v>40254</v>
      </c>
      <c r="J5327" s="9" t="s">
        <v>40266</v>
      </c>
      <c r="K5327" s="9" t="s">
        <v>44884</v>
      </c>
    </row>
    <row r="5328" spans="1:11" x14ac:dyDescent="0.35">
      <c r="A5328" s="9">
        <v>5327</v>
      </c>
      <c r="B5328" s="9" t="str">
        <f t="shared" si="83"/>
        <v>Cordia tri</v>
      </c>
      <c r="C5328" s="9" t="e" cm="1">
        <f t="array" aca="1" ref="C5328" ca="1">LEFT(K5328,$C$19743)&amp;"-"&amp;RIGHT(SUBSTITUTE(SUBSTITUTE(TiraAcento(E5328),"-","")," ",""),$C$19744)</f>
        <v>#NAME?</v>
      </c>
      <c r="D5328" s="9" t="s">
        <v>4605</v>
      </c>
      <c r="E5328" s="9" t="s">
        <v>4634</v>
      </c>
      <c r="F5328" s="9" t="s">
        <v>15945</v>
      </c>
      <c r="G5328" s="9" t="s">
        <v>24736</v>
      </c>
      <c r="H5328" s="9" t="s">
        <v>4605</v>
      </c>
      <c r="I5328" s="9" t="s">
        <v>40254</v>
      </c>
      <c r="J5328" s="9" t="s">
        <v>40266</v>
      </c>
      <c r="K5328" s="9" t="s">
        <v>44885</v>
      </c>
    </row>
    <row r="5329" spans="1:11" x14ac:dyDescent="0.35">
      <c r="A5329" s="9">
        <v>5328</v>
      </c>
      <c r="B5329" s="9" t="str">
        <f t="shared" si="83"/>
        <v>Cordia tri</v>
      </c>
      <c r="C5329" s="9" t="e" cm="1">
        <f t="array" aca="1" ref="C5329" ca="1">LEFT(K5329,$C$19743)&amp;"-"&amp;RIGHT(SUBSTITUTE(SUBSTITUTE(TiraAcento(E5329),"-","")," ",""),$C$19744)</f>
        <v>#NAME?</v>
      </c>
      <c r="D5329" s="9" t="s">
        <v>4605</v>
      </c>
      <c r="E5329" s="9" t="s">
        <v>4592</v>
      </c>
      <c r="F5329" s="9" t="s">
        <v>15945</v>
      </c>
      <c r="G5329" s="9" t="s">
        <v>24737</v>
      </c>
      <c r="H5329" s="9" t="s">
        <v>4605</v>
      </c>
      <c r="I5329" s="9" t="s">
        <v>40254</v>
      </c>
      <c r="J5329" s="9" t="s">
        <v>40266</v>
      </c>
      <c r="K5329" s="9" t="s">
        <v>44850</v>
      </c>
    </row>
    <row r="5330" spans="1:11" x14ac:dyDescent="0.35">
      <c r="A5330" s="9">
        <v>5329</v>
      </c>
      <c r="B5330" s="9" t="str">
        <f t="shared" si="83"/>
        <v>Cordia tri</v>
      </c>
      <c r="C5330" s="9" t="e" cm="1">
        <f t="array" aca="1" ref="C5330" ca="1">LEFT(K5330,$C$19743)&amp;"-"&amp;RIGHT(SUBSTITUTE(SUBSTITUTE(TiraAcento(E5330),"-","")," ",""),$C$19744)</f>
        <v>#NAME?</v>
      </c>
      <c r="D5330" s="9" t="s">
        <v>4605</v>
      </c>
      <c r="E5330" s="9" t="s">
        <v>1770</v>
      </c>
      <c r="F5330" s="9" t="s">
        <v>15945</v>
      </c>
      <c r="G5330" s="9" t="s">
        <v>24738</v>
      </c>
      <c r="H5330" s="9" t="s">
        <v>4605</v>
      </c>
      <c r="I5330" s="9" t="s">
        <v>40254</v>
      </c>
      <c r="J5330" s="9" t="s">
        <v>40266</v>
      </c>
      <c r="K5330" s="9" t="s">
        <v>43442</v>
      </c>
    </row>
    <row r="5331" spans="1:11" x14ac:dyDescent="0.35">
      <c r="A5331" s="9">
        <v>5330</v>
      </c>
      <c r="B5331" s="9" t="str">
        <f t="shared" si="83"/>
        <v>Cordia tri</v>
      </c>
      <c r="C5331" s="9" t="e" cm="1">
        <f t="array" aca="1" ref="C5331" ca="1">LEFT(K5331,$C$19743)&amp;"-"&amp;RIGHT(SUBSTITUTE(SUBSTITUTE(TiraAcento(E5331),"-","")," ",""),$C$19744)</f>
        <v>#NAME?</v>
      </c>
      <c r="D5331" s="9" t="s">
        <v>4605</v>
      </c>
      <c r="E5331" s="9" t="s">
        <v>1883</v>
      </c>
      <c r="F5331" s="9" t="s">
        <v>15945</v>
      </c>
      <c r="G5331" s="9" t="s">
        <v>24739</v>
      </c>
      <c r="H5331" s="9" t="s">
        <v>4605</v>
      </c>
      <c r="I5331" s="9" t="s">
        <v>40254</v>
      </c>
      <c r="J5331" s="9" t="s">
        <v>40266</v>
      </c>
      <c r="K5331" s="9" t="s">
        <v>43502</v>
      </c>
    </row>
    <row r="5332" spans="1:11" x14ac:dyDescent="0.35">
      <c r="A5332" s="9">
        <v>5331</v>
      </c>
      <c r="B5332" s="9" t="str">
        <f t="shared" si="83"/>
        <v>Cordia tri</v>
      </c>
      <c r="C5332" s="9" t="e" cm="1">
        <f t="array" aca="1" ref="C5332" ca="1">LEFT(K5332,$C$19743)&amp;"-"&amp;RIGHT(SUBSTITUTE(SUBSTITUTE(TiraAcento(E5332),"-","")," ",""),$C$19744)</f>
        <v>#NAME?</v>
      </c>
      <c r="D5332" s="9" t="s">
        <v>4605</v>
      </c>
      <c r="E5332" s="9" t="s">
        <v>4635</v>
      </c>
      <c r="F5332" s="9" t="s">
        <v>15945</v>
      </c>
      <c r="G5332" s="9" t="s">
        <v>24740</v>
      </c>
      <c r="H5332" s="9" t="s">
        <v>4605</v>
      </c>
      <c r="I5332" s="9" t="s">
        <v>40254</v>
      </c>
      <c r="J5332" s="9" t="s">
        <v>40266</v>
      </c>
      <c r="K5332" s="9" t="s">
        <v>4635</v>
      </c>
    </row>
    <row r="5333" spans="1:11" x14ac:dyDescent="0.35">
      <c r="A5333" s="9">
        <v>5332</v>
      </c>
      <c r="B5333" s="9" t="str">
        <f t="shared" si="83"/>
        <v>Cordia tri</v>
      </c>
      <c r="C5333" s="9" t="e" cm="1">
        <f t="array" aca="1" ref="C5333" ca="1">LEFT(K5333,$C$19743)&amp;"-"&amp;RIGHT(SUBSTITUTE(SUBSTITUTE(TiraAcento(E5333),"-","")," ",""),$C$19744)</f>
        <v>#NAME?</v>
      </c>
      <c r="D5333" s="9" t="s">
        <v>4605</v>
      </c>
      <c r="E5333" s="9" t="s">
        <v>4636</v>
      </c>
      <c r="F5333" s="9" t="s">
        <v>15945</v>
      </c>
      <c r="G5333" s="9" t="s">
        <v>24741</v>
      </c>
      <c r="H5333" s="9" t="s">
        <v>4605</v>
      </c>
      <c r="I5333" s="9" t="s">
        <v>40254</v>
      </c>
      <c r="J5333" s="9" t="s">
        <v>40266</v>
      </c>
      <c r="K5333" s="9" t="s">
        <v>44886</v>
      </c>
    </row>
    <row r="5334" spans="1:11" x14ac:dyDescent="0.35">
      <c r="A5334" s="9">
        <v>5333</v>
      </c>
      <c r="B5334" s="9" t="str">
        <f t="shared" si="83"/>
        <v>Cordia tri</v>
      </c>
      <c r="C5334" s="9" t="e" cm="1">
        <f t="array" aca="1" ref="C5334" ca="1">LEFT(K5334,$C$19743)&amp;"-"&amp;RIGHT(SUBSTITUTE(SUBSTITUTE(TiraAcento(E5334),"-","")," ",""),$C$19744)</f>
        <v>#NAME?</v>
      </c>
      <c r="D5334" s="9" t="s">
        <v>4605</v>
      </c>
      <c r="E5334" s="9" t="s">
        <v>4637</v>
      </c>
      <c r="F5334" s="9" t="s">
        <v>15945</v>
      </c>
      <c r="G5334" s="9" t="s">
        <v>24742</v>
      </c>
      <c r="H5334" s="9" t="s">
        <v>4605</v>
      </c>
      <c r="I5334" s="9" t="s">
        <v>40254</v>
      </c>
      <c r="J5334" s="9" t="s">
        <v>40266</v>
      </c>
      <c r="K5334" s="9" t="s">
        <v>44887</v>
      </c>
    </row>
    <row r="5335" spans="1:11" x14ac:dyDescent="0.35">
      <c r="A5335" s="9">
        <v>5334</v>
      </c>
      <c r="B5335" s="9" t="str">
        <f t="shared" si="83"/>
        <v>Cordia tri</v>
      </c>
      <c r="C5335" s="9" t="e" cm="1">
        <f t="array" aca="1" ref="C5335" ca="1">LEFT(K5335,$C$19743)&amp;"-"&amp;RIGHT(SUBSTITUTE(SUBSTITUTE(TiraAcento(E5335),"-","")," ",""),$C$19744)</f>
        <v>#NAME?</v>
      </c>
      <c r="D5335" s="9" t="s">
        <v>4605</v>
      </c>
      <c r="E5335" s="9" t="s">
        <v>4638</v>
      </c>
      <c r="F5335" s="9" t="s">
        <v>15945</v>
      </c>
      <c r="G5335" s="9" t="s">
        <v>24743</v>
      </c>
      <c r="H5335" s="9" t="s">
        <v>4605</v>
      </c>
      <c r="I5335" s="9" t="s">
        <v>40254</v>
      </c>
      <c r="J5335" s="9" t="s">
        <v>40266</v>
      </c>
      <c r="K5335" s="9" t="s">
        <v>4638</v>
      </c>
    </row>
    <row r="5336" spans="1:11" x14ac:dyDescent="0.35">
      <c r="A5336" s="9">
        <v>5335</v>
      </c>
      <c r="B5336" s="9" t="str">
        <f t="shared" si="83"/>
        <v>Cordia tri</v>
      </c>
      <c r="C5336" s="9" t="e" cm="1">
        <f t="array" aca="1" ref="C5336" ca="1">LEFT(K5336,$C$19743)&amp;"-"&amp;RIGHT(SUBSTITUTE(SUBSTITUTE(TiraAcento(E5336),"-","")," ",""),$C$19744)</f>
        <v>#NAME?</v>
      </c>
      <c r="D5336" s="9" t="s">
        <v>4605</v>
      </c>
      <c r="E5336" s="9" t="s">
        <v>4552</v>
      </c>
      <c r="F5336" s="9" t="s">
        <v>15945</v>
      </c>
      <c r="G5336" s="9" t="s">
        <v>24744</v>
      </c>
      <c r="H5336" s="9" t="s">
        <v>4605</v>
      </c>
      <c r="I5336" s="9" t="s">
        <v>40254</v>
      </c>
      <c r="J5336" s="9" t="s">
        <v>40266</v>
      </c>
      <c r="K5336" s="9" t="s">
        <v>4552</v>
      </c>
    </row>
    <row r="5337" spans="1:11" x14ac:dyDescent="0.35">
      <c r="A5337" s="9">
        <v>5336</v>
      </c>
      <c r="B5337" s="9" t="str">
        <f t="shared" si="83"/>
        <v>Cordia tri</v>
      </c>
      <c r="C5337" s="9" t="e" cm="1">
        <f t="array" aca="1" ref="C5337" ca="1">LEFT(K5337,$C$19743)&amp;"-"&amp;RIGHT(SUBSTITUTE(SUBSTITUTE(TiraAcento(E5337),"-","")," ",""),$C$19744)</f>
        <v>#NAME?</v>
      </c>
      <c r="D5337" s="9" t="s">
        <v>4605</v>
      </c>
      <c r="E5337" s="9" t="s">
        <v>4639</v>
      </c>
      <c r="F5337" s="9" t="s">
        <v>15945</v>
      </c>
      <c r="G5337" s="9" t="s">
        <v>24745</v>
      </c>
      <c r="H5337" s="9" t="s">
        <v>4605</v>
      </c>
      <c r="I5337" s="9" t="s">
        <v>40254</v>
      </c>
      <c r="J5337" s="9" t="s">
        <v>40266</v>
      </c>
      <c r="K5337" s="9" t="s">
        <v>44888</v>
      </c>
    </row>
    <row r="5338" spans="1:11" x14ac:dyDescent="0.35">
      <c r="A5338" s="9">
        <v>5337</v>
      </c>
      <c r="B5338" s="9" t="str">
        <f t="shared" si="83"/>
        <v>Cordia tri</v>
      </c>
      <c r="C5338" s="9" t="e" cm="1">
        <f t="array" aca="1" ref="C5338" ca="1">LEFT(K5338,$C$19743)&amp;"-"&amp;RIGHT(SUBSTITUTE(SUBSTITUTE(TiraAcento(E5338),"-","")," ",""),$C$19744)</f>
        <v>#NAME?</v>
      </c>
      <c r="D5338" s="9" t="s">
        <v>4605</v>
      </c>
      <c r="E5338" s="9" t="s">
        <v>4640</v>
      </c>
      <c r="F5338" s="9" t="s">
        <v>15945</v>
      </c>
      <c r="G5338" s="9" t="s">
        <v>24746</v>
      </c>
      <c r="H5338" s="9" t="s">
        <v>4605</v>
      </c>
      <c r="I5338" s="9" t="s">
        <v>40254</v>
      </c>
      <c r="J5338" s="9" t="s">
        <v>40266</v>
      </c>
      <c r="K5338" s="9" t="s">
        <v>4640</v>
      </c>
    </row>
    <row r="5339" spans="1:11" x14ac:dyDescent="0.35">
      <c r="A5339" s="9">
        <v>5338</v>
      </c>
      <c r="B5339" s="9" t="str">
        <f t="shared" si="83"/>
        <v>Cordia umb</v>
      </c>
      <c r="C5339" s="9" t="e" cm="1">
        <f t="array" aca="1" ref="C5339" ca="1">LEFT(K5339,$C$19743)&amp;"-"&amp;RIGHT(SUBSTITUTE(SUBSTITUTE(TiraAcento(E5339),"-","")," ",""),$C$19744)</f>
        <v>#NAME?</v>
      </c>
      <c r="D5339" s="9" t="s">
        <v>4641</v>
      </c>
      <c r="E5339" s="9" t="s">
        <v>4642</v>
      </c>
      <c r="F5339" s="9" t="s">
        <v>15946</v>
      </c>
      <c r="G5339" s="9" t="s">
        <v>24747</v>
      </c>
      <c r="H5339" s="9" t="s">
        <v>4641</v>
      </c>
      <c r="I5339" s="9" t="s">
        <v>40254</v>
      </c>
      <c r="J5339" s="9" t="s">
        <v>40267</v>
      </c>
      <c r="K5339" s="9" t="s">
        <v>44889</v>
      </c>
    </row>
    <row r="5340" spans="1:11" x14ac:dyDescent="0.35">
      <c r="A5340" s="9">
        <v>5339</v>
      </c>
      <c r="B5340" s="9" t="str">
        <f t="shared" si="83"/>
        <v>Cordia umb</v>
      </c>
      <c r="C5340" s="9" t="e" cm="1">
        <f t="array" aca="1" ref="C5340" ca="1">LEFT(K5340,$C$19743)&amp;"-"&amp;RIGHT(SUBSTITUTE(SUBSTITUTE(TiraAcento(E5340),"-","")," ",""),$C$19744)</f>
        <v>#NAME?</v>
      </c>
      <c r="D5340" s="9" t="s">
        <v>4641</v>
      </c>
      <c r="E5340" s="9" t="s">
        <v>4643</v>
      </c>
      <c r="F5340" s="9" t="s">
        <v>15946</v>
      </c>
      <c r="G5340" s="9" t="s">
        <v>24748</v>
      </c>
      <c r="H5340" s="9" t="s">
        <v>4641</v>
      </c>
      <c r="I5340" s="9" t="s">
        <v>40254</v>
      </c>
      <c r="J5340" s="9" t="s">
        <v>40267</v>
      </c>
      <c r="K5340" s="9" t="s">
        <v>44890</v>
      </c>
    </row>
    <row r="5341" spans="1:11" x14ac:dyDescent="0.35">
      <c r="A5341" s="9">
        <v>5340</v>
      </c>
      <c r="B5341" s="9" t="str">
        <f t="shared" si="83"/>
        <v>Cordia umb</v>
      </c>
      <c r="C5341" s="9" t="e" cm="1">
        <f t="array" aca="1" ref="C5341" ca="1">LEFT(K5341,$C$19743)&amp;"-"&amp;RIGHT(SUBSTITUTE(SUBSTITUTE(TiraAcento(E5341),"-","")," ",""),$C$19744)</f>
        <v>#NAME?</v>
      </c>
      <c r="D5341" s="9" t="s">
        <v>4641</v>
      </c>
      <c r="E5341" s="9" t="s">
        <v>4644</v>
      </c>
      <c r="F5341" s="9" t="s">
        <v>15946</v>
      </c>
      <c r="G5341" s="9" t="s">
        <v>24749</v>
      </c>
      <c r="H5341" s="9" t="s">
        <v>4641</v>
      </c>
      <c r="I5341" s="9" t="s">
        <v>40254</v>
      </c>
      <c r="J5341" s="9" t="s">
        <v>40267</v>
      </c>
      <c r="K5341" s="9" t="s">
        <v>44891</v>
      </c>
    </row>
    <row r="5342" spans="1:11" x14ac:dyDescent="0.35">
      <c r="A5342" s="9">
        <v>5341</v>
      </c>
      <c r="B5342" s="9" t="str">
        <f t="shared" si="83"/>
        <v>Cordiera mac</v>
      </c>
      <c r="C5342" s="9" t="e" cm="1">
        <f t="array" aca="1" ref="C5342" ca="1">LEFT(K5342,$C$19743)&amp;"-"&amp;RIGHT(SUBSTITUTE(SUBSTITUTE(TiraAcento(E5342),"-","")," ",""),$C$19744)</f>
        <v>#NAME?</v>
      </c>
      <c r="D5342" s="9" t="s">
        <v>4645</v>
      </c>
      <c r="E5342" s="9" t="s">
        <v>127</v>
      </c>
      <c r="F5342" s="9" t="s">
        <v>15947</v>
      </c>
      <c r="G5342" s="9" t="s">
        <v>24750</v>
      </c>
      <c r="H5342" s="9" t="s">
        <v>4645</v>
      </c>
      <c r="I5342" s="9" t="s">
        <v>40268</v>
      </c>
      <c r="J5342" s="9" t="s">
        <v>39174</v>
      </c>
      <c r="K5342" s="9" t="s">
        <v>127</v>
      </c>
    </row>
    <row r="5343" spans="1:11" x14ac:dyDescent="0.35">
      <c r="A5343" s="9">
        <v>5342</v>
      </c>
      <c r="B5343" s="9" t="str">
        <f t="shared" si="83"/>
        <v>Cordiera mac</v>
      </c>
      <c r="C5343" s="9" t="e" cm="1">
        <f t="array" aca="1" ref="C5343" ca="1">LEFT(K5343,$C$19743)&amp;"-"&amp;RIGHT(SUBSTITUTE(SUBSTITUTE(TiraAcento(E5343),"-","")," ",""),$C$19744)</f>
        <v>#NAME?</v>
      </c>
      <c r="D5343" s="9" t="s">
        <v>4645</v>
      </c>
      <c r="E5343" s="9" t="s">
        <v>4646</v>
      </c>
      <c r="F5343" s="9" t="s">
        <v>15947</v>
      </c>
      <c r="G5343" s="9" t="s">
        <v>24751</v>
      </c>
      <c r="H5343" s="9" t="s">
        <v>4645</v>
      </c>
      <c r="I5343" s="9" t="s">
        <v>40268</v>
      </c>
      <c r="J5343" s="9" t="s">
        <v>39174</v>
      </c>
      <c r="K5343" s="9" t="s">
        <v>44892</v>
      </c>
    </row>
    <row r="5344" spans="1:11" x14ac:dyDescent="0.35">
      <c r="A5344" s="9">
        <v>5343</v>
      </c>
      <c r="B5344" s="9" t="str">
        <f t="shared" si="83"/>
        <v>Cordyline aus</v>
      </c>
      <c r="C5344" s="9" t="e" cm="1">
        <f t="array" aca="1" ref="C5344" ca="1">LEFT(K5344,$C$19743)&amp;"-"&amp;RIGHT(SUBSTITUTE(SUBSTITUTE(TiraAcento(E5344),"-","")," ",""),$C$19744)</f>
        <v>#NAME?</v>
      </c>
      <c r="D5344" s="9" t="s">
        <v>4647</v>
      </c>
      <c r="E5344" s="9" t="s">
        <v>4648</v>
      </c>
      <c r="F5344" s="9" t="s">
        <v>15948</v>
      </c>
      <c r="G5344" s="9" t="s">
        <v>24752</v>
      </c>
      <c r="H5344" s="9" t="s">
        <v>4647</v>
      </c>
      <c r="I5344" s="9" t="s">
        <v>40269</v>
      </c>
      <c r="J5344" s="9" t="s">
        <v>39615</v>
      </c>
      <c r="K5344" s="9" t="s">
        <v>44893</v>
      </c>
    </row>
    <row r="5345" spans="1:11" x14ac:dyDescent="0.35">
      <c r="A5345" s="9">
        <v>5344</v>
      </c>
      <c r="B5345" s="9" t="str">
        <f t="shared" si="83"/>
        <v>Cordyline dra</v>
      </c>
      <c r="C5345" s="9" t="e" cm="1">
        <f t="array" aca="1" ref="C5345" ca="1">LEFT(K5345,$C$19743)&amp;"-"&amp;RIGHT(SUBSTITUTE(SUBSTITUTE(TiraAcento(E5345),"-","")," ",""),$C$19744)</f>
        <v>#NAME?</v>
      </c>
      <c r="D5345" s="9" t="s">
        <v>4649</v>
      </c>
      <c r="E5345" s="9" t="s">
        <v>4650</v>
      </c>
      <c r="F5345" s="9" t="s">
        <v>15949</v>
      </c>
      <c r="G5345" s="9" t="s">
        <v>24753</v>
      </c>
      <c r="H5345" s="9" t="s">
        <v>4649</v>
      </c>
      <c r="I5345" s="9" t="s">
        <v>40269</v>
      </c>
      <c r="J5345" s="9" t="s">
        <v>40270</v>
      </c>
      <c r="K5345" s="9" t="s">
        <v>44894</v>
      </c>
    </row>
    <row r="5346" spans="1:11" x14ac:dyDescent="0.35">
      <c r="A5346" s="9">
        <v>5345</v>
      </c>
      <c r="B5346" s="9" t="str">
        <f t="shared" si="83"/>
        <v>Cordyline dra</v>
      </c>
      <c r="C5346" s="9" t="e" cm="1">
        <f t="array" aca="1" ref="C5346" ca="1">LEFT(K5346,$C$19743)&amp;"-"&amp;RIGHT(SUBSTITUTE(SUBSTITUTE(TiraAcento(E5346),"-","")," ",""),$C$19744)</f>
        <v>#NAME?</v>
      </c>
      <c r="D5346" s="9" t="s">
        <v>4649</v>
      </c>
      <c r="E5346" s="9" t="s">
        <v>4651</v>
      </c>
      <c r="F5346" s="9" t="s">
        <v>15949</v>
      </c>
      <c r="G5346" s="9" t="s">
        <v>24754</v>
      </c>
      <c r="H5346" s="9" t="s">
        <v>4649</v>
      </c>
      <c r="I5346" s="9" t="s">
        <v>40269</v>
      </c>
      <c r="J5346" s="9" t="s">
        <v>40270</v>
      </c>
      <c r="K5346" s="9" t="s">
        <v>44895</v>
      </c>
    </row>
    <row r="5347" spans="1:11" x14ac:dyDescent="0.35">
      <c r="A5347" s="9">
        <v>5346</v>
      </c>
      <c r="B5347" s="9" t="str">
        <f t="shared" si="83"/>
        <v>Cordyline dra</v>
      </c>
      <c r="C5347" s="9" t="e" cm="1">
        <f t="array" aca="1" ref="C5347" ca="1">LEFT(K5347,$C$19743)&amp;"-"&amp;RIGHT(SUBSTITUTE(SUBSTITUTE(TiraAcento(E5347),"-","")," ",""),$C$19744)</f>
        <v>#NAME?</v>
      </c>
      <c r="D5347" s="9" t="s">
        <v>4649</v>
      </c>
      <c r="E5347" s="9" t="s">
        <v>4652</v>
      </c>
      <c r="F5347" s="9" t="s">
        <v>15949</v>
      </c>
      <c r="G5347" s="9" t="s">
        <v>24755</v>
      </c>
      <c r="H5347" s="9" t="s">
        <v>4649</v>
      </c>
      <c r="I5347" s="9" t="s">
        <v>40269</v>
      </c>
      <c r="J5347" s="9" t="s">
        <v>40270</v>
      </c>
      <c r="K5347" s="9" t="s">
        <v>4652</v>
      </c>
    </row>
    <row r="5348" spans="1:11" x14ac:dyDescent="0.35">
      <c r="A5348" s="9">
        <v>5347</v>
      </c>
      <c r="B5348" s="9" t="str">
        <f t="shared" si="83"/>
        <v>Cordyline dra</v>
      </c>
      <c r="C5348" s="9" t="e" cm="1">
        <f t="array" aca="1" ref="C5348" ca="1">LEFT(K5348,$C$19743)&amp;"-"&amp;RIGHT(SUBSTITUTE(SUBSTITUTE(TiraAcento(E5348),"-","")," ",""),$C$19744)</f>
        <v>#NAME?</v>
      </c>
      <c r="D5348" s="9" t="s">
        <v>4649</v>
      </c>
      <c r="E5348" s="9" t="s">
        <v>4653</v>
      </c>
      <c r="F5348" s="9" t="s">
        <v>15949</v>
      </c>
      <c r="G5348" s="9" t="s">
        <v>24756</v>
      </c>
      <c r="H5348" s="9" t="s">
        <v>4649</v>
      </c>
      <c r="I5348" s="9" t="s">
        <v>40269</v>
      </c>
      <c r="J5348" s="9" t="s">
        <v>40270</v>
      </c>
      <c r="K5348" s="9" t="s">
        <v>4653</v>
      </c>
    </row>
    <row r="5349" spans="1:11" x14ac:dyDescent="0.35">
      <c r="A5349" s="9">
        <v>5348</v>
      </c>
      <c r="B5349" s="9" t="str">
        <f t="shared" si="83"/>
        <v>Cordyline dra</v>
      </c>
      <c r="C5349" s="9" t="e" cm="1">
        <f t="array" aca="1" ref="C5349" ca="1">LEFT(K5349,$C$19743)&amp;"-"&amp;RIGHT(SUBSTITUTE(SUBSTITUTE(TiraAcento(E5349),"-","")," ",""),$C$19744)</f>
        <v>#NAME?</v>
      </c>
      <c r="D5349" s="9" t="s">
        <v>4649</v>
      </c>
      <c r="E5349" s="9" t="s">
        <v>4654</v>
      </c>
      <c r="F5349" s="9" t="s">
        <v>15949</v>
      </c>
      <c r="G5349" s="9" t="s">
        <v>24757</v>
      </c>
      <c r="H5349" s="9" t="s">
        <v>4649</v>
      </c>
      <c r="I5349" s="9" t="s">
        <v>40269</v>
      </c>
      <c r="J5349" s="9" t="s">
        <v>40270</v>
      </c>
      <c r="K5349" s="9" t="s">
        <v>4654</v>
      </c>
    </row>
    <row r="5350" spans="1:11" x14ac:dyDescent="0.35">
      <c r="A5350" s="9">
        <v>5349</v>
      </c>
      <c r="B5350" s="9" t="str">
        <f t="shared" si="83"/>
        <v>Cordyline dra</v>
      </c>
      <c r="C5350" s="9" t="e" cm="1">
        <f t="array" aca="1" ref="C5350" ca="1">LEFT(K5350,$C$19743)&amp;"-"&amp;RIGHT(SUBSTITUTE(SUBSTITUTE(TiraAcento(E5350),"-","")," ",""),$C$19744)</f>
        <v>#NAME?</v>
      </c>
      <c r="D5350" s="9" t="s">
        <v>4649</v>
      </c>
      <c r="E5350" s="9" t="s">
        <v>4655</v>
      </c>
      <c r="F5350" s="9" t="s">
        <v>15949</v>
      </c>
      <c r="G5350" s="9" t="s">
        <v>24758</v>
      </c>
      <c r="H5350" s="9" t="s">
        <v>4649</v>
      </c>
      <c r="I5350" s="9" t="s">
        <v>40269</v>
      </c>
      <c r="J5350" s="9" t="s">
        <v>40270</v>
      </c>
      <c r="K5350" s="9" t="s">
        <v>4655</v>
      </c>
    </row>
    <row r="5351" spans="1:11" x14ac:dyDescent="0.35">
      <c r="A5351" s="9">
        <v>5350</v>
      </c>
      <c r="B5351" s="9" t="str">
        <f t="shared" si="83"/>
        <v xml:space="preserve">Cormonema </v>
      </c>
      <c r="C5351" s="9" t="e" cm="1">
        <f t="array" aca="1" ref="C5351" ca="1">LEFT(K5351,$C$19743)&amp;"-"&amp;RIGHT(SUBSTITUTE(SUBSTITUTE(TiraAcento(E5351),"-","")," ",""),$C$19744)</f>
        <v>#NAME?</v>
      </c>
      <c r="D5351" s="9" t="s">
        <v>4656</v>
      </c>
      <c r="E5351" s="9"/>
      <c r="F5351" s="9" t="s">
        <v>4656</v>
      </c>
      <c r="G5351" s="9" t="s">
        <v>24759</v>
      </c>
      <c r="H5351" s="9" t="s">
        <v>4656</v>
      </c>
      <c r="I5351" s="9" t="s">
        <v>4656</v>
      </c>
      <c r="J5351" s="9"/>
      <c r="K5351" s="9" t="s">
        <v>42568</v>
      </c>
    </row>
    <row r="5352" spans="1:11" x14ac:dyDescent="0.35">
      <c r="A5352" s="9">
        <v>5351</v>
      </c>
      <c r="B5352" s="9" t="str">
        <f t="shared" si="83"/>
        <v>Cormonema spi</v>
      </c>
      <c r="C5352" s="9" t="e" cm="1">
        <f t="array" aca="1" ref="C5352" ca="1">LEFT(K5352,$C$19743)&amp;"-"&amp;RIGHT(SUBSTITUTE(SUBSTITUTE(TiraAcento(E5352),"-","")," ",""),$C$19744)</f>
        <v>#NAME?</v>
      </c>
      <c r="D5352" s="9" t="s">
        <v>4657</v>
      </c>
      <c r="E5352" s="9" t="s">
        <v>4658</v>
      </c>
      <c r="F5352" s="9" t="s">
        <v>15950</v>
      </c>
      <c r="G5352" s="9" t="s">
        <v>24760</v>
      </c>
      <c r="H5352" s="9" t="s">
        <v>4657</v>
      </c>
      <c r="I5352" s="9" t="s">
        <v>4656</v>
      </c>
      <c r="J5352" s="9" t="s">
        <v>40271</v>
      </c>
      <c r="K5352" s="9" t="s">
        <v>4658</v>
      </c>
    </row>
    <row r="5353" spans="1:11" x14ac:dyDescent="0.35">
      <c r="A5353" s="9">
        <v>5352</v>
      </c>
      <c r="B5353" s="9" t="str">
        <f t="shared" si="83"/>
        <v>Corylus ave</v>
      </c>
      <c r="C5353" s="9" t="e" cm="1">
        <f t="array" aca="1" ref="C5353" ca="1">LEFT(K5353,$C$19743)&amp;"-"&amp;RIGHT(SUBSTITUTE(SUBSTITUTE(TiraAcento(E5353),"-","")," ",""),$C$19744)</f>
        <v>#NAME?</v>
      </c>
      <c r="D5353" s="9" t="s">
        <v>4659</v>
      </c>
      <c r="E5353" s="9" t="s">
        <v>4660</v>
      </c>
      <c r="F5353" s="9" t="s">
        <v>15951</v>
      </c>
      <c r="G5353" s="9" t="s">
        <v>24761</v>
      </c>
      <c r="H5353" s="9" t="s">
        <v>4659</v>
      </c>
      <c r="I5353" s="9" t="s">
        <v>40272</v>
      </c>
      <c r="J5353" s="9" t="s">
        <v>40273</v>
      </c>
      <c r="K5353" s="9" t="s">
        <v>4660</v>
      </c>
    </row>
    <row r="5354" spans="1:11" x14ac:dyDescent="0.35">
      <c r="A5354" s="9">
        <v>5353</v>
      </c>
      <c r="B5354" s="9" t="str">
        <f t="shared" si="83"/>
        <v>Corymbia cal</v>
      </c>
      <c r="C5354" s="9" t="e" cm="1">
        <f t="array" aca="1" ref="C5354" ca="1">LEFT(K5354,$C$19743)&amp;"-"&amp;RIGHT(SUBSTITUTE(SUBSTITUTE(TiraAcento(E5354),"-","")," ",""),$C$19744)</f>
        <v>#NAME?</v>
      </c>
      <c r="D5354" s="9" t="s">
        <v>4661</v>
      </c>
      <c r="E5354" s="9" t="s">
        <v>4662</v>
      </c>
      <c r="F5354" s="9" t="s">
        <v>15952</v>
      </c>
      <c r="G5354" s="9" t="s">
        <v>24762</v>
      </c>
      <c r="H5354" s="9" t="s">
        <v>4661</v>
      </c>
      <c r="I5354" s="9" t="s">
        <v>40274</v>
      </c>
      <c r="J5354" s="9" t="s">
        <v>40275</v>
      </c>
      <c r="K5354" s="9" t="s">
        <v>4662</v>
      </c>
    </row>
    <row r="5355" spans="1:11" x14ac:dyDescent="0.35">
      <c r="A5355" s="9">
        <v>5354</v>
      </c>
      <c r="B5355" s="9" t="str">
        <f t="shared" si="83"/>
        <v>Corymbia cit</v>
      </c>
      <c r="C5355" s="9" t="e" cm="1">
        <f t="array" aca="1" ref="C5355" ca="1">LEFT(K5355,$C$19743)&amp;"-"&amp;RIGHT(SUBSTITUTE(SUBSTITUTE(TiraAcento(E5355),"-","")," ",""),$C$19744)</f>
        <v>#NAME?</v>
      </c>
      <c r="D5355" s="9" t="s">
        <v>4663</v>
      </c>
      <c r="E5355" s="9" t="s">
        <v>4662</v>
      </c>
      <c r="F5355" s="9" t="s">
        <v>15953</v>
      </c>
      <c r="G5355" s="9" t="s">
        <v>24763</v>
      </c>
      <c r="H5355" s="9" t="s">
        <v>4663</v>
      </c>
      <c r="I5355" s="9" t="s">
        <v>40274</v>
      </c>
      <c r="J5355" s="9" t="s">
        <v>40276</v>
      </c>
      <c r="K5355" s="9" t="s">
        <v>4662</v>
      </c>
    </row>
    <row r="5356" spans="1:11" x14ac:dyDescent="0.35">
      <c r="A5356" s="9">
        <v>5355</v>
      </c>
      <c r="B5356" s="9" t="str">
        <f t="shared" si="83"/>
        <v>Corymbia cit</v>
      </c>
      <c r="C5356" s="9" t="e" cm="1">
        <f t="array" aca="1" ref="C5356" ca="1">LEFT(K5356,$C$19743)&amp;"-"&amp;RIGHT(SUBSTITUTE(SUBSTITUTE(TiraAcento(E5356),"-","")," ",""),$C$19744)</f>
        <v>#NAME?</v>
      </c>
      <c r="D5356" s="9" t="s">
        <v>4663</v>
      </c>
      <c r="E5356" s="9" t="s">
        <v>4664</v>
      </c>
      <c r="F5356" s="9" t="s">
        <v>15953</v>
      </c>
      <c r="G5356" s="9" t="s">
        <v>24764</v>
      </c>
      <c r="H5356" s="9" t="s">
        <v>4663</v>
      </c>
      <c r="I5356" s="9" t="s">
        <v>40274</v>
      </c>
      <c r="J5356" s="9" t="s">
        <v>40276</v>
      </c>
      <c r="K5356" s="9" t="s">
        <v>44896</v>
      </c>
    </row>
    <row r="5357" spans="1:11" x14ac:dyDescent="0.35">
      <c r="A5357" s="9">
        <v>5356</v>
      </c>
      <c r="B5357" s="9" t="str">
        <f t="shared" si="83"/>
        <v>Corymbia exi</v>
      </c>
      <c r="C5357" s="9" t="e" cm="1">
        <f t="array" aca="1" ref="C5357" ca="1">LEFT(K5357,$C$19743)&amp;"-"&amp;RIGHT(SUBSTITUTE(SUBSTITUTE(TiraAcento(E5357),"-","")," ",""),$C$19744)</f>
        <v>#NAME?</v>
      </c>
      <c r="D5357" s="9" t="s">
        <v>4665</v>
      </c>
      <c r="E5357" s="9" t="s">
        <v>4662</v>
      </c>
      <c r="F5357" s="9" t="s">
        <v>15954</v>
      </c>
      <c r="G5357" s="9" t="s">
        <v>24765</v>
      </c>
      <c r="H5357" s="9" t="s">
        <v>4665</v>
      </c>
      <c r="I5357" s="9" t="s">
        <v>40274</v>
      </c>
      <c r="J5357" s="9" t="s">
        <v>40277</v>
      </c>
      <c r="K5357" s="9" t="s">
        <v>4662</v>
      </c>
    </row>
    <row r="5358" spans="1:11" x14ac:dyDescent="0.35">
      <c r="A5358" s="9">
        <v>5357</v>
      </c>
      <c r="B5358" s="9" t="str">
        <f t="shared" si="83"/>
        <v>Corymbia gum</v>
      </c>
      <c r="C5358" s="9" t="e" cm="1">
        <f t="array" aca="1" ref="C5358" ca="1">LEFT(K5358,$C$19743)&amp;"-"&amp;RIGHT(SUBSTITUTE(SUBSTITUTE(TiraAcento(E5358),"-","")," ",""),$C$19744)</f>
        <v>#NAME?</v>
      </c>
      <c r="D5358" s="9" t="s">
        <v>4666</v>
      </c>
      <c r="E5358" s="9" t="s">
        <v>4662</v>
      </c>
      <c r="F5358" s="9" t="s">
        <v>15955</v>
      </c>
      <c r="G5358" s="9" t="s">
        <v>24766</v>
      </c>
      <c r="H5358" s="9" t="s">
        <v>4666</v>
      </c>
      <c r="I5358" s="9" t="s">
        <v>40274</v>
      </c>
      <c r="J5358" s="9" t="s">
        <v>40278</v>
      </c>
      <c r="K5358" s="9" t="s">
        <v>4662</v>
      </c>
    </row>
    <row r="5359" spans="1:11" x14ac:dyDescent="0.35">
      <c r="A5359" s="9">
        <v>5358</v>
      </c>
      <c r="B5359" s="9" t="str">
        <f t="shared" si="83"/>
        <v>Corymbia mac</v>
      </c>
      <c r="C5359" s="9" t="e" cm="1">
        <f t="array" aca="1" ref="C5359" ca="1">LEFT(K5359,$C$19743)&amp;"-"&amp;RIGHT(SUBSTITUTE(SUBSTITUTE(TiraAcento(E5359),"-","")," ",""),$C$19744)</f>
        <v>#NAME?</v>
      </c>
      <c r="D5359" s="9" t="s">
        <v>4667</v>
      </c>
      <c r="E5359" s="9" t="s">
        <v>4662</v>
      </c>
      <c r="F5359" s="9" t="s">
        <v>15956</v>
      </c>
      <c r="G5359" s="9" t="s">
        <v>24767</v>
      </c>
      <c r="H5359" s="9" t="s">
        <v>4667</v>
      </c>
      <c r="I5359" s="9" t="s">
        <v>40274</v>
      </c>
      <c r="J5359" s="9" t="s">
        <v>40279</v>
      </c>
      <c r="K5359" s="9" t="s">
        <v>4662</v>
      </c>
    </row>
    <row r="5360" spans="1:11" x14ac:dyDescent="0.35">
      <c r="A5360" s="9">
        <v>5359</v>
      </c>
      <c r="B5360" s="9" t="str">
        <f t="shared" si="83"/>
        <v>Corymbia tes</v>
      </c>
      <c r="C5360" s="9" t="e" cm="1">
        <f t="array" aca="1" ref="C5360" ca="1">LEFT(K5360,$C$19743)&amp;"-"&amp;RIGHT(SUBSTITUTE(SUBSTITUTE(TiraAcento(E5360),"-","")," ",""),$C$19744)</f>
        <v>#NAME?</v>
      </c>
      <c r="D5360" s="9" t="s">
        <v>4668</v>
      </c>
      <c r="E5360" s="9" t="s">
        <v>4662</v>
      </c>
      <c r="F5360" s="9" t="s">
        <v>15957</v>
      </c>
      <c r="G5360" s="9" t="s">
        <v>24768</v>
      </c>
      <c r="H5360" s="9" t="s">
        <v>4668</v>
      </c>
      <c r="I5360" s="9" t="s">
        <v>40274</v>
      </c>
      <c r="J5360" s="9" t="s">
        <v>40280</v>
      </c>
      <c r="K5360" s="9" t="s">
        <v>4662</v>
      </c>
    </row>
    <row r="5361" spans="1:11" x14ac:dyDescent="0.35">
      <c r="A5361" s="9">
        <v>5360</v>
      </c>
      <c r="B5361" s="9" t="str">
        <f t="shared" si="83"/>
        <v>Corymbia tor</v>
      </c>
      <c r="C5361" s="9" t="e" cm="1">
        <f t="array" aca="1" ref="C5361" ca="1">LEFT(K5361,$C$19743)&amp;"-"&amp;RIGHT(SUBSTITUTE(SUBSTITUTE(TiraAcento(E5361),"-","")," ",""),$C$19744)</f>
        <v>#NAME?</v>
      </c>
      <c r="D5361" s="9" t="s">
        <v>4669</v>
      </c>
      <c r="E5361" s="9" t="s">
        <v>4662</v>
      </c>
      <c r="F5361" s="9" t="s">
        <v>15958</v>
      </c>
      <c r="G5361" s="9" t="s">
        <v>24769</v>
      </c>
      <c r="H5361" s="9" t="s">
        <v>4669</v>
      </c>
      <c r="I5361" s="9" t="s">
        <v>40274</v>
      </c>
      <c r="J5361" s="9" t="s">
        <v>40281</v>
      </c>
      <c r="K5361" s="9" t="s">
        <v>4662</v>
      </c>
    </row>
    <row r="5362" spans="1:11" x14ac:dyDescent="0.35">
      <c r="A5362" s="9">
        <v>5361</v>
      </c>
      <c r="B5362" s="9" t="str">
        <f t="shared" si="83"/>
        <v>Corypha geb</v>
      </c>
      <c r="C5362" s="9" t="e" cm="1">
        <f t="array" aca="1" ref="C5362" ca="1">LEFT(K5362,$C$19743)&amp;"-"&amp;RIGHT(SUBSTITUTE(SUBSTITUTE(TiraAcento(E5362),"-","")," ",""),$C$19744)</f>
        <v>#NAME?</v>
      </c>
      <c r="D5362" s="9" t="s">
        <v>4670</v>
      </c>
      <c r="E5362" s="9" t="s">
        <v>548</v>
      </c>
      <c r="F5362" s="9" t="s">
        <v>15959</v>
      </c>
      <c r="G5362" s="9" t="s">
        <v>24770</v>
      </c>
      <c r="H5362" s="9" t="s">
        <v>4670</v>
      </c>
      <c r="I5362" s="9" t="s">
        <v>40282</v>
      </c>
      <c r="J5362" s="9" t="s">
        <v>40283</v>
      </c>
      <c r="K5362" s="9" t="s">
        <v>548</v>
      </c>
    </row>
    <row r="5363" spans="1:11" x14ac:dyDescent="0.35">
      <c r="A5363" s="9">
        <v>5362</v>
      </c>
      <c r="B5363" s="9" t="str">
        <f t="shared" si="83"/>
        <v>Corypha umb</v>
      </c>
      <c r="C5363" s="9" t="e" cm="1">
        <f t="array" aca="1" ref="C5363" ca="1">LEFT(K5363,$C$19743)&amp;"-"&amp;RIGHT(SUBSTITUTE(SUBSTITUTE(TiraAcento(E5363),"-","")," ",""),$C$19744)</f>
        <v>#NAME?</v>
      </c>
      <c r="D5363" s="9" t="s">
        <v>4671</v>
      </c>
      <c r="E5363" s="9" t="s">
        <v>4672</v>
      </c>
      <c r="F5363" s="9" t="s">
        <v>15960</v>
      </c>
      <c r="G5363" s="9" t="s">
        <v>24771</v>
      </c>
      <c r="H5363" s="9" t="s">
        <v>4671</v>
      </c>
      <c r="I5363" s="9" t="s">
        <v>40282</v>
      </c>
      <c r="J5363" s="9" t="s">
        <v>40267</v>
      </c>
      <c r="K5363" s="9" t="s">
        <v>44897</v>
      </c>
    </row>
    <row r="5364" spans="1:11" x14ac:dyDescent="0.35">
      <c r="A5364" s="9">
        <v>5363</v>
      </c>
      <c r="B5364" s="9" t="str">
        <f t="shared" si="83"/>
        <v>Corythophora rim</v>
      </c>
      <c r="C5364" s="9" t="e" cm="1">
        <f t="array" aca="1" ref="C5364" ca="1">LEFT(K5364,$C$19743)&amp;"-"&amp;RIGHT(SUBSTITUTE(SUBSTITUTE(TiraAcento(E5364),"-","")," ",""),$C$19744)</f>
        <v>#NAME?</v>
      </c>
      <c r="D5364" s="9" t="s">
        <v>4673</v>
      </c>
      <c r="E5364" s="9" t="s">
        <v>4674</v>
      </c>
      <c r="F5364" s="9" t="s">
        <v>15961</v>
      </c>
      <c r="G5364" s="9" t="s">
        <v>24772</v>
      </c>
      <c r="H5364" s="9" t="s">
        <v>4673</v>
      </c>
      <c r="I5364" s="9" t="s">
        <v>40284</v>
      </c>
      <c r="J5364" s="9" t="s">
        <v>40285</v>
      </c>
      <c r="K5364" s="9" t="s">
        <v>44898</v>
      </c>
    </row>
    <row r="5365" spans="1:11" x14ac:dyDescent="0.35">
      <c r="A5365" s="9">
        <v>5364</v>
      </c>
      <c r="B5365" s="9" t="str">
        <f t="shared" si="83"/>
        <v>Couepia bel</v>
      </c>
      <c r="C5365" s="9" t="e" cm="1">
        <f t="array" aca="1" ref="C5365" ca="1">LEFT(K5365,$C$19743)&amp;"-"&amp;RIGHT(SUBSTITUTE(SUBSTITUTE(TiraAcento(E5365),"-","")," ",""),$C$19744)</f>
        <v>#NAME?</v>
      </c>
      <c r="D5365" s="9" t="s">
        <v>4675</v>
      </c>
      <c r="E5365" s="9" t="s">
        <v>235</v>
      </c>
      <c r="F5365" s="9" t="s">
        <v>15962</v>
      </c>
      <c r="G5365" s="9" t="s">
        <v>24773</v>
      </c>
      <c r="H5365" s="9" t="s">
        <v>4675</v>
      </c>
      <c r="I5365" s="9" t="s">
        <v>40286</v>
      </c>
      <c r="J5365" s="9" t="s">
        <v>40287</v>
      </c>
      <c r="K5365" s="9" t="s">
        <v>42651</v>
      </c>
    </row>
    <row r="5366" spans="1:11" x14ac:dyDescent="0.35">
      <c r="A5366" s="9">
        <v>5365</v>
      </c>
      <c r="B5366" s="9" t="str">
        <f t="shared" si="83"/>
        <v>Couepia bra</v>
      </c>
      <c r="C5366" s="9" t="e" cm="1">
        <f t="array" aca="1" ref="C5366" ca="1">LEFT(K5366,$C$19743)&amp;"-"&amp;RIGHT(SUBSTITUTE(SUBSTITUTE(TiraAcento(E5366),"-","")," ",""),$C$19744)</f>
        <v>#NAME?</v>
      </c>
      <c r="D5366" s="9" t="s">
        <v>4676</v>
      </c>
      <c r="E5366" s="9" t="s">
        <v>4677</v>
      </c>
      <c r="F5366" s="9" t="s">
        <v>15963</v>
      </c>
      <c r="G5366" s="9" t="s">
        <v>24774</v>
      </c>
      <c r="H5366" s="9" t="s">
        <v>4676</v>
      </c>
      <c r="I5366" s="9" t="s">
        <v>40286</v>
      </c>
      <c r="J5366" s="9" t="s">
        <v>39848</v>
      </c>
      <c r="K5366" s="9" t="s">
        <v>44899</v>
      </c>
    </row>
    <row r="5367" spans="1:11" x14ac:dyDescent="0.35">
      <c r="A5367" s="9">
        <v>5366</v>
      </c>
      <c r="B5367" s="9" t="str">
        <f t="shared" si="83"/>
        <v>Couepia bra</v>
      </c>
      <c r="C5367" s="9" t="e" cm="1">
        <f t="array" aca="1" ref="C5367" ca="1">LEFT(K5367,$C$19743)&amp;"-"&amp;RIGHT(SUBSTITUTE(SUBSTITUTE(TiraAcento(E5367),"-","")," ",""),$C$19744)</f>
        <v>#NAME?</v>
      </c>
      <c r="D5367" s="9" t="s">
        <v>4676</v>
      </c>
      <c r="E5367" s="9" t="s">
        <v>4678</v>
      </c>
      <c r="F5367" s="9" t="s">
        <v>15963</v>
      </c>
      <c r="G5367" s="9" t="s">
        <v>24775</v>
      </c>
      <c r="H5367" s="9" t="s">
        <v>4676</v>
      </c>
      <c r="I5367" s="9" t="s">
        <v>40286</v>
      </c>
      <c r="J5367" s="9" t="s">
        <v>39848</v>
      </c>
      <c r="K5367" s="9" t="s">
        <v>44900</v>
      </c>
    </row>
    <row r="5368" spans="1:11" x14ac:dyDescent="0.35">
      <c r="A5368" s="9">
        <v>5367</v>
      </c>
      <c r="B5368" s="9" t="str">
        <f t="shared" si="83"/>
        <v>Couepia bra</v>
      </c>
      <c r="C5368" s="9" t="e" cm="1">
        <f t="array" aca="1" ref="C5368" ca="1">LEFT(K5368,$C$19743)&amp;"-"&amp;RIGHT(SUBSTITUTE(SUBSTITUTE(TiraAcento(E5368),"-","")," ",""),$C$19744)</f>
        <v>#NAME?</v>
      </c>
      <c r="D5368" s="9" t="s">
        <v>4676</v>
      </c>
      <c r="E5368" s="9" t="s">
        <v>501</v>
      </c>
      <c r="F5368" s="9" t="s">
        <v>15963</v>
      </c>
      <c r="G5368" s="9" t="s">
        <v>24776</v>
      </c>
      <c r="H5368" s="9" t="s">
        <v>4676</v>
      </c>
      <c r="I5368" s="9" t="s">
        <v>40286</v>
      </c>
      <c r="J5368" s="9" t="s">
        <v>39848</v>
      </c>
      <c r="K5368" s="9" t="s">
        <v>42785</v>
      </c>
    </row>
    <row r="5369" spans="1:11" x14ac:dyDescent="0.35">
      <c r="A5369" s="9">
        <v>5368</v>
      </c>
      <c r="B5369" s="9" t="str">
        <f t="shared" si="83"/>
        <v>Couepia bra</v>
      </c>
      <c r="C5369" s="9" t="e" cm="1">
        <f t="array" aca="1" ref="C5369" ca="1">LEFT(K5369,$C$19743)&amp;"-"&amp;RIGHT(SUBSTITUTE(SUBSTITUTE(TiraAcento(E5369),"-","")," ",""),$C$19744)</f>
        <v>#NAME?</v>
      </c>
      <c r="D5369" s="9" t="s">
        <v>4676</v>
      </c>
      <c r="E5369" s="9" t="s">
        <v>4679</v>
      </c>
      <c r="F5369" s="9" t="s">
        <v>15963</v>
      </c>
      <c r="G5369" s="9" t="s">
        <v>24777</v>
      </c>
      <c r="H5369" s="9" t="s">
        <v>4676</v>
      </c>
      <c r="I5369" s="9" t="s">
        <v>40286</v>
      </c>
      <c r="J5369" s="9" t="s">
        <v>39848</v>
      </c>
      <c r="K5369" s="9" t="s">
        <v>44901</v>
      </c>
    </row>
    <row r="5370" spans="1:11" x14ac:dyDescent="0.35">
      <c r="A5370" s="9">
        <v>5369</v>
      </c>
      <c r="B5370" s="9" t="str">
        <f t="shared" si="83"/>
        <v>Couepia bra</v>
      </c>
      <c r="C5370" s="9" t="e" cm="1">
        <f t="array" aca="1" ref="C5370" ca="1">LEFT(K5370,$C$19743)&amp;"-"&amp;RIGHT(SUBSTITUTE(SUBSTITUTE(TiraAcento(E5370),"-","")," ",""),$C$19744)</f>
        <v>#NAME?</v>
      </c>
      <c r="D5370" s="9" t="s">
        <v>4676</v>
      </c>
      <c r="E5370" s="9" t="s">
        <v>2968</v>
      </c>
      <c r="F5370" s="9" t="s">
        <v>15963</v>
      </c>
      <c r="G5370" s="9" t="s">
        <v>24778</v>
      </c>
      <c r="H5370" s="9" t="s">
        <v>4676</v>
      </c>
      <c r="I5370" s="9" t="s">
        <v>40286</v>
      </c>
      <c r="J5370" s="9" t="s">
        <v>39848</v>
      </c>
      <c r="K5370" s="9" t="s">
        <v>44060</v>
      </c>
    </row>
    <row r="5371" spans="1:11" x14ac:dyDescent="0.35">
      <c r="A5371" s="9">
        <v>5370</v>
      </c>
      <c r="B5371" s="9" t="str">
        <f t="shared" si="83"/>
        <v>Diospyros bra</v>
      </c>
      <c r="C5371" s="9" t="e" cm="1">
        <f t="array" aca="1" ref="C5371" ca="1">LEFT(K5371,$C$19743)&amp;"-"&amp;RIGHT(SUBSTITUTE(SUBSTITUTE(TiraAcento(E5371),"-","")," ",""),$C$19744)</f>
        <v>#NAME?</v>
      </c>
      <c r="D5371" s="9" t="s">
        <v>4433</v>
      </c>
      <c r="E5371" s="9" t="s">
        <v>4680</v>
      </c>
      <c r="F5371" s="9" t="s">
        <v>15898</v>
      </c>
      <c r="G5371" s="9" t="s">
        <v>24779</v>
      </c>
      <c r="H5371" s="9" t="s">
        <v>4433</v>
      </c>
      <c r="I5371" s="9" t="s">
        <v>40221</v>
      </c>
      <c r="J5371" s="9" t="s">
        <v>39362</v>
      </c>
      <c r="K5371" s="9" t="s">
        <v>44902</v>
      </c>
    </row>
    <row r="5372" spans="1:11" x14ac:dyDescent="0.35">
      <c r="A5372" s="9">
        <v>5371</v>
      </c>
      <c r="B5372" s="9" t="str">
        <f t="shared" si="83"/>
        <v>Diospyros bur</v>
      </c>
      <c r="C5372" s="9" t="e" cm="1">
        <f t="array" aca="1" ref="C5372" ca="1">LEFT(K5372,$C$19743)&amp;"-"&amp;RIGHT(SUBSTITUTE(SUBSTITUTE(TiraAcento(E5372),"-","")," ",""),$C$19744)</f>
        <v>#NAME?</v>
      </c>
      <c r="D5372" s="9" t="s">
        <v>4681</v>
      </c>
      <c r="E5372" s="9" t="s">
        <v>4682</v>
      </c>
      <c r="F5372" s="9" t="s">
        <v>15964</v>
      </c>
      <c r="G5372" s="9" t="s">
        <v>24780</v>
      </c>
      <c r="H5372" s="9" t="s">
        <v>4681</v>
      </c>
      <c r="I5372" s="9" t="s">
        <v>40221</v>
      </c>
      <c r="J5372" s="9" t="s">
        <v>39452</v>
      </c>
      <c r="K5372" s="9" t="s">
        <v>44903</v>
      </c>
    </row>
    <row r="5373" spans="1:11" x14ac:dyDescent="0.35">
      <c r="A5373" s="9">
        <v>5372</v>
      </c>
      <c r="B5373" s="9" t="str">
        <f t="shared" si="83"/>
        <v>Diospyros bur</v>
      </c>
      <c r="C5373" s="9" t="e" cm="1">
        <f t="array" aca="1" ref="C5373" ca="1">LEFT(K5373,$C$19743)&amp;"-"&amp;RIGHT(SUBSTITUTE(SUBSTITUTE(TiraAcento(E5373),"-","")," ",""),$C$19744)</f>
        <v>#NAME?</v>
      </c>
      <c r="D5373" s="9" t="s">
        <v>4681</v>
      </c>
      <c r="E5373" s="9" t="s">
        <v>226</v>
      </c>
      <c r="F5373" s="9" t="s">
        <v>15964</v>
      </c>
      <c r="G5373" s="9" t="s">
        <v>24781</v>
      </c>
      <c r="H5373" s="9" t="s">
        <v>4681</v>
      </c>
      <c r="I5373" s="9" t="s">
        <v>40221</v>
      </c>
      <c r="J5373" s="9" t="s">
        <v>39452</v>
      </c>
      <c r="K5373" s="9" t="s">
        <v>42645</v>
      </c>
    </row>
    <row r="5374" spans="1:11" x14ac:dyDescent="0.35">
      <c r="A5374" s="9">
        <v>5373</v>
      </c>
      <c r="B5374" s="9" t="str">
        <f t="shared" si="83"/>
        <v>Diospyros bur</v>
      </c>
      <c r="C5374" s="9" t="e" cm="1">
        <f t="array" aca="1" ref="C5374" ca="1">LEFT(K5374,$C$19743)&amp;"-"&amp;RIGHT(SUBSTITUTE(SUBSTITUTE(TiraAcento(E5374),"-","")," ",""),$C$19744)</f>
        <v>#NAME?</v>
      </c>
      <c r="D5374" s="9" t="s">
        <v>4681</v>
      </c>
      <c r="E5374" s="9" t="s">
        <v>1549</v>
      </c>
      <c r="F5374" s="9" t="s">
        <v>15964</v>
      </c>
      <c r="G5374" s="9" t="s">
        <v>24782</v>
      </c>
      <c r="H5374" s="9" t="s">
        <v>4681</v>
      </c>
      <c r="I5374" s="9" t="s">
        <v>40221</v>
      </c>
      <c r="J5374" s="9" t="s">
        <v>39452</v>
      </c>
      <c r="K5374" s="9" t="s">
        <v>1549</v>
      </c>
    </row>
    <row r="5375" spans="1:11" x14ac:dyDescent="0.35">
      <c r="A5375" s="9">
        <v>5374</v>
      </c>
      <c r="B5375" s="9" t="str">
        <f t="shared" si="83"/>
        <v>Diospyros coc</v>
      </c>
      <c r="C5375" s="9" t="e" cm="1">
        <f t="array" aca="1" ref="C5375" ca="1">LEFT(K5375,$C$19743)&amp;"-"&amp;RIGHT(SUBSTITUTE(SUBSTITUTE(TiraAcento(E5375),"-","")," ",""),$C$19744)</f>
        <v>#NAME?</v>
      </c>
      <c r="D5375" s="9" t="s">
        <v>4683</v>
      </c>
      <c r="E5375" s="9" t="s">
        <v>4680</v>
      </c>
      <c r="F5375" s="9" t="s">
        <v>15965</v>
      </c>
      <c r="G5375" s="9" t="s">
        <v>24783</v>
      </c>
      <c r="H5375" s="9" t="s">
        <v>4683</v>
      </c>
      <c r="I5375" s="9" t="s">
        <v>40221</v>
      </c>
      <c r="J5375" s="9" t="s">
        <v>40288</v>
      </c>
      <c r="K5375" s="9" t="s">
        <v>44902</v>
      </c>
    </row>
    <row r="5376" spans="1:11" x14ac:dyDescent="0.35">
      <c r="A5376" s="9">
        <v>5375</v>
      </c>
      <c r="B5376" s="9" t="str">
        <f t="shared" si="83"/>
        <v>Diospyros dis</v>
      </c>
      <c r="C5376" s="9" t="e" cm="1">
        <f t="array" aca="1" ref="C5376" ca="1">LEFT(K5376,$C$19743)&amp;"-"&amp;RIGHT(SUBSTITUTE(SUBSTITUTE(TiraAcento(E5376),"-","")," ",""),$C$19744)</f>
        <v>#NAME?</v>
      </c>
      <c r="D5376" s="9" t="s">
        <v>4684</v>
      </c>
      <c r="E5376" s="9" t="s">
        <v>4685</v>
      </c>
      <c r="F5376" s="9" t="s">
        <v>15966</v>
      </c>
      <c r="G5376" s="9" t="s">
        <v>24784</v>
      </c>
      <c r="H5376" s="9" t="s">
        <v>4684</v>
      </c>
      <c r="I5376" s="9" t="s">
        <v>40221</v>
      </c>
      <c r="J5376" s="9" t="s">
        <v>39163</v>
      </c>
      <c r="K5376" s="9" t="s">
        <v>44904</v>
      </c>
    </row>
    <row r="5377" spans="1:11" x14ac:dyDescent="0.35">
      <c r="A5377" s="9">
        <v>5376</v>
      </c>
      <c r="B5377" s="9" t="str">
        <f t="shared" si="83"/>
        <v>Copaifera lan</v>
      </c>
      <c r="C5377" s="9" t="e" cm="1">
        <f t="array" aca="1" ref="C5377" ca="1">LEFT(K5377,$C$19743)&amp;"-"&amp;RIGHT(SUBSTITUTE(SUBSTITUTE(TiraAcento(E5377),"-","")," ",""),$C$19744)</f>
        <v>#NAME?</v>
      </c>
      <c r="D5377" s="9" t="s">
        <v>3769</v>
      </c>
      <c r="E5377" s="9" t="s">
        <v>4686</v>
      </c>
      <c r="F5377" s="9" t="s">
        <v>15720</v>
      </c>
      <c r="G5377" s="9" t="s">
        <v>24785</v>
      </c>
      <c r="H5377" s="9" t="s">
        <v>3769</v>
      </c>
      <c r="I5377" s="9" t="s">
        <v>40066</v>
      </c>
      <c r="J5377" s="9" t="s">
        <v>40072</v>
      </c>
      <c r="K5377" s="9" t="s">
        <v>44905</v>
      </c>
    </row>
    <row r="5378" spans="1:11" x14ac:dyDescent="0.35">
      <c r="A5378" s="9">
        <v>5377</v>
      </c>
      <c r="B5378" s="9" t="str">
        <f t="shared" si="83"/>
        <v>Copaifera lan</v>
      </c>
      <c r="C5378" s="9" t="e" cm="1">
        <f t="array" aca="1" ref="C5378" ca="1">LEFT(K5378,$C$19743)&amp;"-"&amp;RIGHT(SUBSTITUTE(SUBSTITUTE(TiraAcento(E5378),"-","")," ",""),$C$19744)</f>
        <v>#NAME?</v>
      </c>
      <c r="D5378" s="9" t="s">
        <v>3769</v>
      </c>
      <c r="E5378" s="9" t="s">
        <v>3761</v>
      </c>
      <c r="F5378" s="9" t="s">
        <v>15720</v>
      </c>
      <c r="G5378" s="9" t="s">
        <v>24786</v>
      </c>
      <c r="H5378" s="9" t="s">
        <v>3769</v>
      </c>
      <c r="I5378" s="9" t="s">
        <v>40066</v>
      </c>
      <c r="J5378" s="9" t="s">
        <v>40072</v>
      </c>
      <c r="K5378" s="9" t="s">
        <v>44409</v>
      </c>
    </row>
    <row r="5379" spans="1:11" x14ac:dyDescent="0.35">
      <c r="A5379" s="9">
        <v>5378</v>
      </c>
      <c r="B5379" s="9" t="str">
        <f t="shared" ref="B5379:B5442" si="84">I5379&amp;" "&amp;IFERROR(LEFT(J5379,$B$19743),D5379)</f>
        <v>Copaifera lan</v>
      </c>
      <c r="C5379" s="9" t="e" cm="1">
        <f t="array" aca="1" ref="C5379" ca="1">LEFT(K5379,$C$19743)&amp;"-"&amp;RIGHT(SUBSTITUTE(SUBSTITUTE(TiraAcento(E5379),"-","")," ",""),$C$19744)</f>
        <v>#NAME?</v>
      </c>
      <c r="D5379" s="9" t="s">
        <v>3769</v>
      </c>
      <c r="E5379" s="9" t="s">
        <v>4687</v>
      </c>
      <c r="F5379" s="9" t="s">
        <v>15720</v>
      </c>
      <c r="G5379" s="9" t="s">
        <v>24787</v>
      </c>
      <c r="H5379" s="9" t="s">
        <v>3769</v>
      </c>
      <c r="I5379" s="9" t="s">
        <v>40066</v>
      </c>
      <c r="J5379" s="9" t="s">
        <v>40072</v>
      </c>
      <c r="K5379" s="9" t="s">
        <v>44906</v>
      </c>
    </row>
    <row r="5380" spans="1:11" x14ac:dyDescent="0.35">
      <c r="A5380" s="9">
        <v>5379</v>
      </c>
      <c r="B5380" s="9" t="str">
        <f t="shared" si="84"/>
        <v>Copaifera lan</v>
      </c>
      <c r="C5380" s="9" t="e" cm="1">
        <f t="array" aca="1" ref="C5380" ca="1">LEFT(K5380,$C$19743)&amp;"-"&amp;RIGHT(SUBSTITUTE(SUBSTITUTE(TiraAcento(E5380),"-","")," ",""),$C$19744)</f>
        <v>#NAME?</v>
      </c>
      <c r="D5380" s="9" t="s">
        <v>3769</v>
      </c>
      <c r="E5380" s="9" t="s">
        <v>4688</v>
      </c>
      <c r="F5380" s="9" t="s">
        <v>15720</v>
      </c>
      <c r="G5380" s="9" t="s">
        <v>24788</v>
      </c>
      <c r="H5380" s="9" t="s">
        <v>3769</v>
      </c>
      <c r="I5380" s="9" t="s">
        <v>40066</v>
      </c>
      <c r="J5380" s="9" t="s">
        <v>40072</v>
      </c>
      <c r="K5380" s="9" t="s">
        <v>44907</v>
      </c>
    </row>
    <row r="5381" spans="1:11" x14ac:dyDescent="0.35">
      <c r="A5381" s="9">
        <v>5380</v>
      </c>
      <c r="B5381" s="9" t="str">
        <f t="shared" si="84"/>
        <v>Copaifera lan</v>
      </c>
      <c r="C5381" s="9" t="e" cm="1">
        <f t="array" aca="1" ref="C5381" ca="1">LEFT(K5381,$C$19743)&amp;"-"&amp;RIGHT(SUBSTITUTE(SUBSTITUTE(TiraAcento(E5381),"-","")," ",""),$C$19744)</f>
        <v>#NAME?</v>
      </c>
      <c r="D5381" s="9" t="s">
        <v>3769</v>
      </c>
      <c r="E5381" s="9" t="s">
        <v>4689</v>
      </c>
      <c r="F5381" s="9" t="s">
        <v>15720</v>
      </c>
      <c r="G5381" s="9" t="s">
        <v>24789</v>
      </c>
      <c r="H5381" s="9" t="s">
        <v>3769</v>
      </c>
      <c r="I5381" s="9" t="s">
        <v>40066</v>
      </c>
      <c r="J5381" s="9" t="s">
        <v>40072</v>
      </c>
      <c r="K5381" s="9" t="s">
        <v>44908</v>
      </c>
    </row>
    <row r="5382" spans="1:11" x14ac:dyDescent="0.35">
      <c r="A5382" s="9">
        <v>5381</v>
      </c>
      <c r="B5382" s="9" t="str">
        <f t="shared" si="84"/>
        <v>Copaifera lan</v>
      </c>
      <c r="C5382" s="9" t="e" cm="1">
        <f t="array" aca="1" ref="C5382" ca="1">LEFT(K5382,$C$19743)&amp;"-"&amp;RIGHT(SUBSTITUTE(SUBSTITUTE(TiraAcento(E5382),"-","")," ",""),$C$19744)</f>
        <v>#NAME?</v>
      </c>
      <c r="D5382" s="9" t="s">
        <v>3769</v>
      </c>
      <c r="E5382" s="9" t="s">
        <v>3756</v>
      </c>
      <c r="F5382" s="9" t="s">
        <v>15720</v>
      </c>
      <c r="G5382" s="9" t="s">
        <v>24790</v>
      </c>
      <c r="H5382" s="9" t="s">
        <v>3769</v>
      </c>
      <c r="I5382" s="9" t="s">
        <v>40066</v>
      </c>
      <c r="J5382" s="9" t="s">
        <v>40072</v>
      </c>
      <c r="K5382" s="9" t="s">
        <v>44405</v>
      </c>
    </row>
    <row r="5383" spans="1:11" x14ac:dyDescent="0.35">
      <c r="A5383" s="9">
        <v>5382</v>
      </c>
      <c r="B5383" s="9" t="str">
        <f t="shared" si="84"/>
        <v>Copaifera lan</v>
      </c>
      <c r="C5383" s="9" t="e" cm="1">
        <f t="array" aca="1" ref="C5383" ca="1">LEFT(K5383,$C$19743)&amp;"-"&amp;RIGHT(SUBSTITUTE(SUBSTITUTE(TiraAcento(E5383),"-","")," ",""),$C$19744)</f>
        <v>#NAME?</v>
      </c>
      <c r="D5383" s="9" t="s">
        <v>3769</v>
      </c>
      <c r="E5383" s="9" t="s">
        <v>4690</v>
      </c>
      <c r="F5383" s="9" t="s">
        <v>15720</v>
      </c>
      <c r="G5383" s="9" t="s">
        <v>24791</v>
      </c>
      <c r="H5383" s="9" t="s">
        <v>3769</v>
      </c>
      <c r="I5383" s="9" t="s">
        <v>40066</v>
      </c>
      <c r="J5383" s="9" t="s">
        <v>40072</v>
      </c>
      <c r="K5383" s="9" t="s">
        <v>44909</v>
      </c>
    </row>
    <row r="5384" spans="1:11" x14ac:dyDescent="0.35">
      <c r="A5384" s="9">
        <v>5383</v>
      </c>
      <c r="B5384" s="9" t="str">
        <f t="shared" si="84"/>
        <v>Copaifera lan</v>
      </c>
      <c r="C5384" s="9" t="e" cm="1">
        <f t="array" aca="1" ref="C5384" ca="1">LEFT(K5384,$C$19743)&amp;"-"&amp;RIGHT(SUBSTITUTE(SUBSTITUTE(TiraAcento(E5384),"-","")," ",""),$C$19744)</f>
        <v>#NAME?</v>
      </c>
      <c r="D5384" s="9" t="s">
        <v>3769</v>
      </c>
      <c r="E5384" s="9" t="s">
        <v>4691</v>
      </c>
      <c r="F5384" s="9" t="s">
        <v>15720</v>
      </c>
      <c r="G5384" s="9" t="s">
        <v>24792</v>
      </c>
      <c r="H5384" s="9" t="s">
        <v>3769</v>
      </c>
      <c r="I5384" s="9" t="s">
        <v>40066</v>
      </c>
      <c r="J5384" s="9" t="s">
        <v>40072</v>
      </c>
      <c r="K5384" s="9" t="s">
        <v>44910</v>
      </c>
    </row>
    <row r="5385" spans="1:11" x14ac:dyDescent="0.35">
      <c r="A5385" s="9">
        <v>5384</v>
      </c>
      <c r="B5385" s="9" t="str">
        <f t="shared" si="84"/>
        <v>Copaifera lan</v>
      </c>
      <c r="C5385" s="9" t="e" cm="1">
        <f t="array" aca="1" ref="C5385" ca="1">LEFT(K5385,$C$19743)&amp;"-"&amp;RIGHT(SUBSTITUTE(SUBSTITUTE(TiraAcento(E5385),"-","")," ",""),$C$19744)</f>
        <v>#NAME?</v>
      </c>
      <c r="D5385" s="9" t="s">
        <v>3769</v>
      </c>
      <c r="E5385" s="9" t="s">
        <v>4692</v>
      </c>
      <c r="F5385" s="9" t="s">
        <v>15720</v>
      </c>
      <c r="G5385" s="9" t="s">
        <v>24793</v>
      </c>
      <c r="H5385" s="9" t="s">
        <v>3769</v>
      </c>
      <c r="I5385" s="9" t="s">
        <v>40066</v>
      </c>
      <c r="J5385" s="9" t="s">
        <v>40072</v>
      </c>
      <c r="K5385" s="9" t="s">
        <v>44911</v>
      </c>
    </row>
    <row r="5386" spans="1:11" x14ac:dyDescent="0.35">
      <c r="A5386" s="9">
        <v>5385</v>
      </c>
      <c r="B5386" s="9" t="str">
        <f t="shared" si="84"/>
        <v>Copaifera lan</v>
      </c>
      <c r="C5386" s="9" t="e" cm="1">
        <f t="array" aca="1" ref="C5386" ca="1">LEFT(K5386,$C$19743)&amp;"-"&amp;RIGHT(SUBSTITUTE(SUBSTITUTE(TiraAcento(E5386),"-","")," ",""),$C$19744)</f>
        <v>#NAME?</v>
      </c>
      <c r="D5386" s="9" t="s">
        <v>3769</v>
      </c>
      <c r="E5386" s="9" t="s">
        <v>4693</v>
      </c>
      <c r="F5386" s="9" t="s">
        <v>15720</v>
      </c>
      <c r="G5386" s="9" t="s">
        <v>24794</v>
      </c>
      <c r="H5386" s="9" t="s">
        <v>3769</v>
      </c>
      <c r="I5386" s="9" t="s">
        <v>40066</v>
      </c>
      <c r="J5386" s="9" t="s">
        <v>40072</v>
      </c>
      <c r="K5386" s="9" t="s">
        <v>4693</v>
      </c>
    </row>
    <row r="5387" spans="1:11" x14ac:dyDescent="0.35">
      <c r="A5387" s="9">
        <v>5386</v>
      </c>
      <c r="B5387" s="9" t="str">
        <f t="shared" si="84"/>
        <v>Copaifera lue</v>
      </c>
      <c r="C5387" s="9" t="e" cm="1">
        <f t="array" aca="1" ref="C5387" ca="1">LEFT(K5387,$C$19743)&amp;"-"&amp;RIGHT(SUBSTITUTE(SUBSTITUTE(TiraAcento(E5387),"-","")," ",""),$C$19744)</f>
        <v>#NAME?</v>
      </c>
      <c r="D5387" s="9" t="s">
        <v>4694</v>
      </c>
      <c r="E5387" s="9" t="s">
        <v>3754</v>
      </c>
      <c r="F5387" s="9" t="s">
        <v>15967</v>
      </c>
      <c r="G5387" s="9" t="s">
        <v>24795</v>
      </c>
      <c r="H5387" s="9" t="s">
        <v>4694</v>
      </c>
      <c r="I5387" s="9" t="s">
        <v>40066</v>
      </c>
      <c r="J5387" s="9" t="s">
        <v>40289</v>
      </c>
      <c r="K5387" s="9" t="s">
        <v>44403</v>
      </c>
    </row>
    <row r="5388" spans="1:11" x14ac:dyDescent="0.35">
      <c r="A5388" s="9">
        <v>5387</v>
      </c>
      <c r="B5388" s="9" t="str">
        <f t="shared" si="84"/>
        <v>Copaifera lue</v>
      </c>
      <c r="C5388" s="9" t="e" cm="1">
        <f t="array" aca="1" ref="C5388" ca="1">LEFT(K5388,$C$19743)&amp;"-"&amp;RIGHT(SUBSTITUTE(SUBSTITUTE(TiraAcento(E5388),"-","")," ",""),$C$19744)</f>
        <v>#NAME?</v>
      </c>
      <c r="D5388" s="9" t="s">
        <v>4694</v>
      </c>
      <c r="E5388" s="9" t="s">
        <v>4693</v>
      </c>
      <c r="F5388" s="9" t="s">
        <v>15967</v>
      </c>
      <c r="G5388" s="9" t="s">
        <v>24796</v>
      </c>
      <c r="H5388" s="9" t="s">
        <v>4694</v>
      </c>
      <c r="I5388" s="9" t="s">
        <v>40066</v>
      </c>
      <c r="J5388" s="9" t="s">
        <v>40289</v>
      </c>
      <c r="K5388" s="9" t="s">
        <v>4693</v>
      </c>
    </row>
    <row r="5389" spans="1:11" x14ac:dyDescent="0.35">
      <c r="A5389" s="9">
        <v>5388</v>
      </c>
      <c r="B5389" s="9" t="str">
        <f t="shared" si="84"/>
        <v>Copaifera lue</v>
      </c>
      <c r="C5389" s="9" t="e" cm="1">
        <f t="array" aca="1" ref="C5389" ca="1">LEFT(K5389,$C$19743)&amp;"-"&amp;RIGHT(SUBSTITUTE(SUBSTITUTE(TiraAcento(E5389),"-","")," ",""),$C$19744)</f>
        <v>#NAME?</v>
      </c>
      <c r="D5389" s="9" t="s">
        <v>4694</v>
      </c>
      <c r="E5389" s="9" t="s">
        <v>4695</v>
      </c>
      <c r="F5389" s="9" t="s">
        <v>15967</v>
      </c>
      <c r="G5389" s="9" t="s">
        <v>24797</v>
      </c>
      <c r="H5389" s="9" t="s">
        <v>4694</v>
      </c>
      <c r="I5389" s="9" t="s">
        <v>40066</v>
      </c>
      <c r="J5389" s="9" t="s">
        <v>40289</v>
      </c>
      <c r="K5389" s="9" t="s">
        <v>44912</v>
      </c>
    </row>
    <row r="5390" spans="1:11" x14ac:dyDescent="0.35">
      <c r="A5390" s="9">
        <v>5389</v>
      </c>
      <c r="B5390" s="9" t="str">
        <f t="shared" si="84"/>
        <v>Copaifera mar</v>
      </c>
      <c r="C5390" s="9" t="e" cm="1">
        <f t="array" aca="1" ref="C5390" ca="1">LEFT(K5390,$C$19743)&amp;"-"&amp;RIGHT(SUBSTITUTE(SUBSTITUTE(TiraAcento(E5390),"-","")," ",""),$C$19744)</f>
        <v>#NAME?</v>
      </c>
      <c r="D5390" s="9" t="s">
        <v>4696</v>
      </c>
      <c r="E5390" s="9" t="s">
        <v>3771</v>
      </c>
      <c r="F5390" s="9" t="s">
        <v>15968</v>
      </c>
      <c r="G5390" s="9" t="s">
        <v>24798</v>
      </c>
      <c r="H5390" s="9" t="s">
        <v>4696</v>
      </c>
      <c r="I5390" s="9" t="s">
        <v>40066</v>
      </c>
      <c r="J5390" s="9" t="s">
        <v>40290</v>
      </c>
      <c r="K5390" s="9" t="s">
        <v>3771</v>
      </c>
    </row>
    <row r="5391" spans="1:11" x14ac:dyDescent="0.35">
      <c r="A5391" s="9">
        <v>5390</v>
      </c>
      <c r="B5391" s="9" t="str">
        <f t="shared" si="84"/>
        <v>Copaifera mar</v>
      </c>
      <c r="C5391" s="9" t="e" cm="1">
        <f t="array" aca="1" ref="C5391" ca="1">LEFT(K5391,$C$19743)&amp;"-"&amp;RIGHT(SUBSTITUTE(SUBSTITUTE(TiraAcento(E5391),"-","")," ",""),$C$19744)</f>
        <v>#NAME?</v>
      </c>
      <c r="D5391" s="9" t="s">
        <v>4696</v>
      </c>
      <c r="E5391" s="9" t="s">
        <v>3775</v>
      </c>
      <c r="F5391" s="9" t="s">
        <v>15968</v>
      </c>
      <c r="G5391" s="9" t="s">
        <v>24799</v>
      </c>
      <c r="H5391" s="9" t="s">
        <v>4696</v>
      </c>
      <c r="I5391" s="9" t="s">
        <v>40066</v>
      </c>
      <c r="J5391" s="9" t="s">
        <v>40290</v>
      </c>
      <c r="K5391" s="9" t="s">
        <v>44418</v>
      </c>
    </row>
    <row r="5392" spans="1:11" x14ac:dyDescent="0.35">
      <c r="A5392" s="9">
        <v>5391</v>
      </c>
      <c r="B5392" s="9" t="str">
        <f t="shared" si="84"/>
        <v>Copaifera mar</v>
      </c>
      <c r="C5392" s="9" t="e" cm="1">
        <f t="array" aca="1" ref="C5392" ca="1">LEFT(K5392,$C$19743)&amp;"-"&amp;RIGHT(SUBSTITUTE(SUBSTITUTE(TiraAcento(E5392),"-","")," ",""),$C$19744)</f>
        <v>#NAME?</v>
      </c>
      <c r="D5392" s="9" t="s">
        <v>4696</v>
      </c>
      <c r="E5392" s="9" t="s">
        <v>3754</v>
      </c>
      <c r="F5392" s="9" t="s">
        <v>15968</v>
      </c>
      <c r="G5392" s="9" t="s">
        <v>24800</v>
      </c>
      <c r="H5392" s="9" t="s">
        <v>4696</v>
      </c>
      <c r="I5392" s="9" t="s">
        <v>40066</v>
      </c>
      <c r="J5392" s="9" t="s">
        <v>40290</v>
      </c>
      <c r="K5392" s="9" t="s">
        <v>44403</v>
      </c>
    </row>
    <row r="5393" spans="1:11" x14ac:dyDescent="0.35">
      <c r="A5393" s="9">
        <v>5392</v>
      </c>
      <c r="B5393" s="9" t="str">
        <f t="shared" si="84"/>
        <v>Copaifera mar</v>
      </c>
      <c r="C5393" s="9" t="e" cm="1">
        <f t="array" aca="1" ref="C5393" ca="1">LEFT(K5393,$C$19743)&amp;"-"&amp;RIGHT(SUBSTITUTE(SUBSTITUTE(TiraAcento(E5393),"-","")," ",""),$C$19744)</f>
        <v>#NAME?</v>
      </c>
      <c r="D5393" s="9" t="s">
        <v>4696</v>
      </c>
      <c r="E5393" s="9" t="s">
        <v>4697</v>
      </c>
      <c r="F5393" s="9" t="s">
        <v>15968</v>
      </c>
      <c r="G5393" s="9" t="s">
        <v>24801</v>
      </c>
      <c r="H5393" s="9" t="s">
        <v>4696</v>
      </c>
      <c r="I5393" s="9" t="s">
        <v>40066</v>
      </c>
      <c r="J5393" s="9" t="s">
        <v>40290</v>
      </c>
      <c r="K5393" s="9" t="s">
        <v>44913</v>
      </c>
    </row>
    <row r="5394" spans="1:11" x14ac:dyDescent="0.35">
      <c r="A5394" s="9">
        <v>5393</v>
      </c>
      <c r="B5394" s="9" t="str">
        <f t="shared" si="84"/>
        <v>Copaifera mar</v>
      </c>
      <c r="C5394" s="9" t="e" cm="1">
        <f t="array" aca="1" ref="C5394" ca="1">LEFT(K5394,$C$19743)&amp;"-"&amp;RIGHT(SUBSTITUTE(SUBSTITUTE(TiraAcento(E5394),"-","")," ",""),$C$19744)</f>
        <v>#NAME?</v>
      </c>
      <c r="D5394" s="9" t="s">
        <v>4696</v>
      </c>
      <c r="E5394" s="9" t="s">
        <v>3764</v>
      </c>
      <c r="F5394" s="9" t="s">
        <v>15968</v>
      </c>
      <c r="G5394" s="9" t="s">
        <v>24802</v>
      </c>
      <c r="H5394" s="9" t="s">
        <v>4696</v>
      </c>
      <c r="I5394" s="9" t="s">
        <v>40066</v>
      </c>
      <c r="J5394" s="9" t="s">
        <v>40290</v>
      </c>
      <c r="K5394" s="9" t="s">
        <v>44410</v>
      </c>
    </row>
    <row r="5395" spans="1:11" x14ac:dyDescent="0.35">
      <c r="A5395" s="9">
        <v>5394</v>
      </c>
      <c r="B5395" s="9" t="str">
        <f t="shared" si="84"/>
        <v>Copaifera mar</v>
      </c>
      <c r="C5395" s="9" t="e" cm="1">
        <f t="array" aca="1" ref="C5395" ca="1">LEFT(K5395,$C$19743)&amp;"-"&amp;RIGHT(SUBSTITUTE(SUBSTITUTE(TiraAcento(E5395),"-","")," ",""),$C$19744)</f>
        <v>#NAME?</v>
      </c>
      <c r="D5395" s="9" t="s">
        <v>4696</v>
      </c>
      <c r="E5395" s="9" t="s">
        <v>4698</v>
      </c>
      <c r="F5395" s="9" t="s">
        <v>15968</v>
      </c>
      <c r="G5395" s="9" t="s">
        <v>24803</v>
      </c>
      <c r="H5395" s="9" t="s">
        <v>4696</v>
      </c>
      <c r="I5395" s="9" t="s">
        <v>40066</v>
      </c>
      <c r="J5395" s="9" t="s">
        <v>40290</v>
      </c>
      <c r="K5395" s="9" t="s">
        <v>4698</v>
      </c>
    </row>
    <row r="5396" spans="1:11" x14ac:dyDescent="0.35">
      <c r="A5396" s="9">
        <v>5395</v>
      </c>
      <c r="B5396" s="9" t="str">
        <f t="shared" si="84"/>
        <v>Copaifera mar</v>
      </c>
      <c r="C5396" s="9" t="e" cm="1">
        <f t="array" aca="1" ref="C5396" ca="1">LEFT(K5396,$C$19743)&amp;"-"&amp;RIGHT(SUBSTITUTE(SUBSTITUTE(TiraAcento(E5396),"-","")," ",""),$C$19744)</f>
        <v>#NAME?</v>
      </c>
      <c r="D5396" s="9" t="s">
        <v>4696</v>
      </c>
      <c r="E5396" s="9" t="s">
        <v>3777</v>
      </c>
      <c r="F5396" s="9" t="s">
        <v>15968</v>
      </c>
      <c r="G5396" s="9" t="s">
        <v>24804</v>
      </c>
      <c r="H5396" s="9" t="s">
        <v>4696</v>
      </c>
      <c r="I5396" s="9" t="s">
        <v>40066</v>
      </c>
      <c r="J5396" s="9" t="s">
        <v>40290</v>
      </c>
      <c r="K5396" s="9" t="s">
        <v>44420</v>
      </c>
    </row>
    <row r="5397" spans="1:11" x14ac:dyDescent="0.35">
      <c r="A5397" s="9">
        <v>5396</v>
      </c>
      <c r="B5397" s="9" t="str">
        <f t="shared" si="84"/>
        <v>Copaifera mar</v>
      </c>
      <c r="C5397" s="9" t="e" cm="1">
        <f t="array" aca="1" ref="C5397" ca="1">LEFT(K5397,$C$19743)&amp;"-"&amp;RIGHT(SUBSTITUTE(SUBSTITUTE(TiraAcento(E5397),"-","")," ",""),$C$19744)</f>
        <v>#NAME?</v>
      </c>
      <c r="D5397" s="9" t="s">
        <v>4696</v>
      </c>
      <c r="E5397" s="9" t="s">
        <v>3780</v>
      </c>
      <c r="F5397" s="9" t="s">
        <v>15968</v>
      </c>
      <c r="G5397" s="9" t="s">
        <v>24805</v>
      </c>
      <c r="H5397" s="9" t="s">
        <v>4696</v>
      </c>
      <c r="I5397" s="9" t="s">
        <v>40066</v>
      </c>
      <c r="J5397" s="9" t="s">
        <v>40290</v>
      </c>
      <c r="K5397" s="9" t="s">
        <v>44423</v>
      </c>
    </row>
    <row r="5398" spans="1:11" x14ac:dyDescent="0.35">
      <c r="A5398" s="9">
        <v>5397</v>
      </c>
      <c r="B5398" s="9" t="str">
        <f t="shared" si="84"/>
        <v>Copaifera mar</v>
      </c>
      <c r="C5398" s="9" t="e" cm="1">
        <f t="array" aca="1" ref="C5398" ca="1">LEFT(K5398,$C$19743)&amp;"-"&amp;RIGHT(SUBSTITUTE(SUBSTITUTE(TiraAcento(E5398),"-","")," ",""),$C$19744)</f>
        <v>#NAME?</v>
      </c>
      <c r="D5398" s="9" t="s">
        <v>4696</v>
      </c>
      <c r="E5398" s="9" t="s">
        <v>3782</v>
      </c>
      <c r="F5398" s="9" t="s">
        <v>15968</v>
      </c>
      <c r="G5398" s="9" t="s">
        <v>24806</v>
      </c>
      <c r="H5398" s="9" t="s">
        <v>4696</v>
      </c>
      <c r="I5398" s="9" t="s">
        <v>40066</v>
      </c>
      <c r="J5398" s="9" t="s">
        <v>40290</v>
      </c>
      <c r="K5398" s="9" t="s">
        <v>44424</v>
      </c>
    </row>
    <row r="5399" spans="1:11" x14ac:dyDescent="0.35">
      <c r="A5399" s="9">
        <v>5398</v>
      </c>
      <c r="B5399" s="9" t="str">
        <f t="shared" si="84"/>
        <v>Copaifera mar</v>
      </c>
      <c r="C5399" s="9" t="e" cm="1">
        <f t="array" aca="1" ref="C5399" ca="1">LEFT(K5399,$C$19743)&amp;"-"&amp;RIGHT(SUBSTITUTE(SUBSTITUTE(TiraAcento(E5399),"-","")," ",""),$C$19744)</f>
        <v>#NAME?</v>
      </c>
      <c r="D5399" s="9" t="s">
        <v>4696</v>
      </c>
      <c r="E5399" s="9" t="s">
        <v>3495</v>
      </c>
      <c r="F5399" s="9" t="s">
        <v>15968</v>
      </c>
      <c r="G5399" s="9" t="s">
        <v>24807</v>
      </c>
      <c r="H5399" s="9" t="s">
        <v>4696</v>
      </c>
      <c r="I5399" s="9" t="s">
        <v>40066</v>
      </c>
      <c r="J5399" s="9" t="s">
        <v>40290</v>
      </c>
      <c r="K5399" s="9" t="s">
        <v>44301</v>
      </c>
    </row>
    <row r="5400" spans="1:11" x14ac:dyDescent="0.35">
      <c r="A5400" s="9">
        <v>5399</v>
      </c>
      <c r="B5400" s="9" t="str">
        <f t="shared" si="84"/>
        <v>Copaifera mar</v>
      </c>
      <c r="C5400" s="9" t="e" cm="1">
        <f t="array" aca="1" ref="C5400" ca="1">LEFT(K5400,$C$19743)&amp;"-"&amp;RIGHT(SUBSTITUTE(SUBSTITUTE(TiraAcento(E5400),"-","")," ",""),$C$19744)</f>
        <v>#NAME?</v>
      </c>
      <c r="D5400" s="9" t="s">
        <v>4696</v>
      </c>
      <c r="E5400" s="9" t="s">
        <v>3942</v>
      </c>
      <c r="F5400" s="9" t="s">
        <v>15968</v>
      </c>
      <c r="G5400" s="9" t="s">
        <v>24808</v>
      </c>
      <c r="H5400" s="9" t="s">
        <v>4696</v>
      </c>
      <c r="I5400" s="9" t="s">
        <v>40066</v>
      </c>
      <c r="J5400" s="9" t="s">
        <v>40290</v>
      </c>
      <c r="K5400" s="9" t="s">
        <v>44517</v>
      </c>
    </row>
    <row r="5401" spans="1:11" x14ac:dyDescent="0.35">
      <c r="A5401" s="9">
        <v>5400</v>
      </c>
      <c r="B5401" s="9" t="str">
        <f t="shared" si="84"/>
        <v>Copaifera mar</v>
      </c>
      <c r="C5401" s="9" t="e" cm="1">
        <f t="array" aca="1" ref="C5401" ca="1">LEFT(K5401,$C$19743)&amp;"-"&amp;RIGHT(SUBSTITUTE(SUBSTITUTE(TiraAcento(E5401),"-","")," ",""),$C$19744)</f>
        <v>#NAME?</v>
      </c>
      <c r="D5401" s="9" t="s">
        <v>4696</v>
      </c>
      <c r="E5401" s="9" t="s">
        <v>3761</v>
      </c>
      <c r="F5401" s="9" t="s">
        <v>15968</v>
      </c>
      <c r="G5401" s="9" t="s">
        <v>24809</v>
      </c>
      <c r="H5401" s="9" t="s">
        <v>4696</v>
      </c>
      <c r="I5401" s="9" t="s">
        <v>40066</v>
      </c>
      <c r="J5401" s="9" t="s">
        <v>40290</v>
      </c>
      <c r="K5401" s="9" t="s">
        <v>44409</v>
      </c>
    </row>
    <row r="5402" spans="1:11" x14ac:dyDescent="0.35">
      <c r="A5402" s="9">
        <v>5401</v>
      </c>
      <c r="B5402" s="9" t="str">
        <f t="shared" si="84"/>
        <v>Copaifera mar</v>
      </c>
      <c r="C5402" s="9" t="e" cm="1">
        <f t="array" aca="1" ref="C5402" ca="1">LEFT(K5402,$C$19743)&amp;"-"&amp;RIGHT(SUBSTITUTE(SUBSTITUTE(TiraAcento(E5402),"-","")," ",""),$C$19744)</f>
        <v>#NAME?</v>
      </c>
      <c r="D5402" s="9" t="s">
        <v>4696</v>
      </c>
      <c r="E5402" s="9" t="s">
        <v>4689</v>
      </c>
      <c r="F5402" s="9" t="s">
        <v>15968</v>
      </c>
      <c r="G5402" s="9" t="s">
        <v>24810</v>
      </c>
      <c r="H5402" s="9" t="s">
        <v>4696</v>
      </c>
      <c r="I5402" s="9" t="s">
        <v>40066</v>
      </c>
      <c r="J5402" s="9" t="s">
        <v>40290</v>
      </c>
      <c r="K5402" s="9" t="s">
        <v>44908</v>
      </c>
    </row>
    <row r="5403" spans="1:11" x14ac:dyDescent="0.35">
      <c r="A5403" s="9">
        <v>5402</v>
      </c>
      <c r="B5403" s="9" t="str">
        <f t="shared" si="84"/>
        <v>Copaifera mar</v>
      </c>
      <c r="C5403" s="9" t="e" cm="1">
        <f t="array" aca="1" ref="C5403" ca="1">LEFT(K5403,$C$19743)&amp;"-"&amp;RIGHT(SUBSTITUTE(SUBSTITUTE(TiraAcento(E5403),"-","")," ",""),$C$19744)</f>
        <v>#NAME?</v>
      </c>
      <c r="D5403" s="9" t="s">
        <v>4696</v>
      </c>
      <c r="E5403" s="9" t="s">
        <v>4690</v>
      </c>
      <c r="F5403" s="9" t="s">
        <v>15968</v>
      </c>
      <c r="G5403" s="9" t="s">
        <v>24811</v>
      </c>
      <c r="H5403" s="9" t="s">
        <v>4696</v>
      </c>
      <c r="I5403" s="9" t="s">
        <v>40066</v>
      </c>
      <c r="J5403" s="9" t="s">
        <v>40290</v>
      </c>
      <c r="K5403" s="9" t="s">
        <v>44909</v>
      </c>
    </row>
    <row r="5404" spans="1:11" x14ac:dyDescent="0.35">
      <c r="A5404" s="9">
        <v>5403</v>
      </c>
      <c r="B5404" s="9" t="str">
        <f t="shared" si="84"/>
        <v>Copaifera mul</v>
      </c>
      <c r="C5404" s="9" t="e" cm="1">
        <f t="array" aca="1" ref="C5404" ca="1">LEFT(K5404,$C$19743)&amp;"-"&amp;RIGHT(SUBSTITUTE(SUBSTITUTE(TiraAcento(E5404),"-","")," ",""),$C$19744)</f>
        <v>#NAME?</v>
      </c>
      <c r="D5404" s="9" t="s">
        <v>4699</v>
      </c>
      <c r="E5404" s="9" t="s">
        <v>3771</v>
      </c>
      <c r="F5404" s="9" t="s">
        <v>15969</v>
      </c>
      <c r="G5404" s="9" t="s">
        <v>24812</v>
      </c>
      <c r="H5404" s="9" t="s">
        <v>4699</v>
      </c>
      <c r="I5404" s="9" t="s">
        <v>40066</v>
      </c>
      <c r="J5404" s="9" t="s">
        <v>39696</v>
      </c>
      <c r="K5404" s="9" t="s">
        <v>3771</v>
      </c>
    </row>
    <row r="5405" spans="1:11" x14ac:dyDescent="0.35">
      <c r="A5405" s="9">
        <v>5404</v>
      </c>
      <c r="B5405" s="9" t="str">
        <f t="shared" si="84"/>
        <v>Copaifera mul</v>
      </c>
      <c r="C5405" s="9" t="e" cm="1">
        <f t="array" aca="1" ref="C5405" ca="1">LEFT(K5405,$C$19743)&amp;"-"&amp;RIGHT(SUBSTITUTE(SUBSTITUTE(TiraAcento(E5405),"-","")," ",""),$C$19744)</f>
        <v>#NAME?</v>
      </c>
      <c r="D5405" s="9" t="s">
        <v>4699</v>
      </c>
      <c r="E5405" s="9" t="s">
        <v>3775</v>
      </c>
      <c r="F5405" s="9" t="s">
        <v>15969</v>
      </c>
      <c r="G5405" s="9" t="s">
        <v>24813</v>
      </c>
      <c r="H5405" s="9" t="s">
        <v>4699</v>
      </c>
      <c r="I5405" s="9" t="s">
        <v>40066</v>
      </c>
      <c r="J5405" s="9" t="s">
        <v>39696</v>
      </c>
      <c r="K5405" s="9" t="s">
        <v>44418</v>
      </c>
    </row>
    <row r="5406" spans="1:11" x14ac:dyDescent="0.35">
      <c r="A5406" s="9">
        <v>5405</v>
      </c>
      <c r="B5406" s="9" t="str">
        <f t="shared" si="84"/>
        <v>Copaifera mul</v>
      </c>
      <c r="C5406" s="9" t="e" cm="1">
        <f t="array" aca="1" ref="C5406" ca="1">LEFT(K5406,$C$19743)&amp;"-"&amp;RIGHT(SUBSTITUTE(SUBSTITUTE(TiraAcento(E5406),"-","")," ",""),$C$19744)</f>
        <v>#NAME?</v>
      </c>
      <c r="D5406" s="9" t="s">
        <v>4699</v>
      </c>
      <c r="E5406" s="9" t="s">
        <v>3754</v>
      </c>
      <c r="F5406" s="9" t="s">
        <v>15969</v>
      </c>
      <c r="G5406" s="9" t="s">
        <v>24814</v>
      </c>
      <c r="H5406" s="9" t="s">
        <v>4699</v>
      </c>
      <c r="I5406" s="9" t="s">
        <v>40066</v>
      </c>
      <c r="J5406" s="9" t="s">
        <v>39696</v>
      </c>
      <c r="K5406" s="9" t="s">
        <v>44403</v>
      </c>
    </row>
    <row r="5407" spans="1:11" x14ac:dyDescent="0.35">
      <c r="A5407" s="9">
        <v>5406</v>
      </c>
      <c r="B5407" s="9" t="str">
        <f t="shared" si="84"/>
        <v>Copaifera mul</v>
      </c>
      <c r="C5407" s="9" t="e" cm="1">
        <f t="array" aca="1" ref="C5407" ca="1">LEFT(K5407,$C$19743)&amp;"-"&amp;RIGHT(SUBSTITUTE(SUBSTITUTE(TiraAcento(E5407),"-","")," ",""),$C$19744)</f>
        <v>#NAME?</v>
      </c>
      <c r="D5407" s="9" t="s">
        <v>4699</v>
      </c>
      <c r="E5407" s="9" t="s">
        <v>3758</v>
      </c>
      <c r="F5407" s="9" t="s">
        <v>15969</v>
      </c>
      <c r="G5407" s="9" t="s">
        <v>24815</v>
      </c>
      <c r="H5407" s="9" t="s">
        <v>4699</v>
      </c>
      <c r="I5407" s="9" t="s">
        <v>40066</v>
      </c>
      <c r="J5407" s="9" t="s">
        <v>39696</v>
      </c>
      <c r="K5407" s="9" t="s">
        <v>44406</v>
      </c>
    </row>
    <row r="5408" spans="1:11" x14ac:dyDescent="0.35">
      <c r="A5408" s="9">
        <v>5407</v>
      </c>
      <c r="B5408" s="9" t="str">
        <f t="shared" si="84"/>
        <v>Copaifera mul</v>
      </c>
      <c r="C5408" s="9" t="e" cm="1">
        <f t="array" aca="1" ref="C5408" ca="1">LEFT(K5408,$C$19743)&amp;"-"&amp;RIGHT(SUBSTITUTE(SUBSTITUTE(TiraAcento(E5408),"-","")," ",""),$C$19744)</f>
        <v>#NAME?</v>
      </c>
      <c r="D5408" s="9" t="s">
        <v>4699</v>
      </c>
      <c r="E5408" s="9" t="s">
        <v>3760</v>
      </c>
      <c r="F5408" s="9" t="s">
        <v>15969</v>
      </c>
      <c r="G5408" s="9" t="s">
        <v>24816</v>
      </c>
      <c r="H5408" s="9" t="s">
        <v>4699</v>
      </c>
      <c r="I5408" s="9" t="s">
        <v>40066</v>
      </c>
      <c r="J5408" s="9" t="s">
        <v>39696</v>
      </c>
      <c r="K5408" s="9" t="s">
        <v>44408</v>
      </c>
    </row>
    <row r="5409" spans="1:11" x14ac:dyDescent="0.35">
      <c r="A5409" s="9">
        <v>5408</v>
      </c>
      <c r="B5409" s="9" t="str">
        <f t="shared" si="84"/>
        <v>Copaifera mul</v>
      </c>
      <c r="C5409" s="9" t="e" cm="1">
        <f t="array" aca="1" ref="C5409" ca="1">LEFT(K5409,$C$19743)&amp;"-"&amp;RIGHT(SUBSTITUTE(SUBSTITUTE(TiraAcento(E5409),"-","")," ",""),$C$19744)</f>
        <v>#NAME?</v>
      </c>
      <c r="D5409" s="9" t="s">
        <v>4699</v>
      </c>
      <c r="E5409" s="9" t="s">
        <v>3764</v>
      </c>
      <c r="F5409" s="9" t="s">
        <v>15969</v>
      </c>
      <c r="G5409" s="9" t="s">
        <v>24817</v>
      </c>
      <c r="H5409" s="9" t="s">
        <v>4699</v>
      </c>
      <c r="I5409" s="9" t="s">
        <v>40066</v>
      </c>
      <c r="J5409" s="9" t="s">
        <v>39696</v>
      </c>
      <c r="K5409" s="9" t="s">
        <v>44410</v>
      </c>
    </row>
    <row r="5410" spans="1:11" x14ac:dyDescent="0.35">
      <c r="A5410" s="9">
        <v>5409</v>
      </c>
      <c r="B5410" s="9" t="str">
        <f t="shared" si="84"/>
        <v>Copaifera mul</v>
      </c>
      <c r="C5410" s="9" t="e" cm="1">
        <f t="array" aca="1" ref="C5410" ca="1">LEFT(K5410,$C$19743)&amp;"-"&amp;RIGHT(SUBSTITUTE(SUBSTITUTE(TiraAcento(E5410),"-","")," ",""),$C$19744)</f>
        <v>#NAME?</v>
      </c>
      <c r="D5410" s="9" t="s">
        <v>4699</v>
      </c>
      <c r="E5410" s="9" t="s">
        <v>4700</v>
      </c>
      <c r="F5410" s="9" t="s">
        <v>15969</v>
      </c>
      <c r="G5410" s="9" t="s">
        <v>24818</v>
      </c>
      <c r="H5410" s="9" t="s">
        <v>4699</v>
      </c>
      <c r="I5410" s="9" t="s">
        <v>40066</v>
      </c>
      <c r="J5410" s="9" t="s">
        <v>39696</v>
      </c>
      <c r="K5410" s="9" t="s">
        <v>44914</v>
      </c>
    </row>
    <row r="5411" spans="1:11" x14ac:dyDescent="0.35">
      <c r="A5411" s="9">
        <v>5410</v>
      </c>
      <c r="B5411" s="9" t="str">
        <f t="shared" si="84"/>
        <v>Copaifera mul</v>
      </c>
      <c r="C5411" s="9" t="e" cm="1">
        <f t="array" aca="1" ref="C5411" ca="1">LEFT(K5411,$C$19743)&amp;"-"&amp;RIGHT(SUBSTITUTE(SUBSTITUTE(TiraAcento(E5411),"-","")," ",""),$C$19744)</f>
        <v>#NAME?</v>
      </c>
      <c r="D5411" s="9" t="s">
        <v>4699</v>
      </c>
      <c r="E5411" s="9" t="s">
        <v>3777</v>
      </c>
      <c r="F5411" s="9" t="s">
        <v>15969</v>
      </c>
      <c r="G5411" s="9" t="s">
        <v>24819</v>
      </c>
      <c r="H5411" s="9" t="s">
        <v>4699</v>
      </c>
      <c r="I5411" s="9" t="s">
        <v>40066</v>
      </c>
      <c r="J5411" s="9" t="s">
        <v>39696</v>
      </c>
      <c r="K5411" s="9" t="s">
        <v>44420</v>
      </c>
    </row>
    <row r="5412" spans="1:11" x14ac:dyDescent="0.35">
      <c r="A5412" s="9">
        <v>5411</v>
      </c>
      <c r="B5412" s="9" t="str">
        <f t="shared" si="84"/>
        <v>Copaifera mul</v>
      </c>
      <c r="C5412" s="9" t="e" cm="1">
        <f t="array" aca="1" ref="C5412" ca="1">LEFT(K5412,$C$19743)&amp;"-"&amp;RIGHT(SUBSTITUTE(SUBSTITUTE(TiraAcento(E5412),"-","")," ",""),$C$19744)</f>
        <v>#NAME?</v>
      </c>
      <c r="D5412" s="9" t="s">
        <v>4699</v>
      </c>
      <c r="E5412" s="9" t="s">
        <v>3751</v>
      </c>
      <c r="F5412" s="9" t="s">
        <v>15969</v>
      </c>
      <c r="G5412" s="9" t="s">
        <v>24820</v>
      </c>
      <c r="H5412" s="9" t="s">
        <v>4699</v>
      </c>
      <c r="I5412" s="9" t="s">
        <v>40066</v>
      </c>
      <c r="J5412" s="9" t="s">
        <v>39696</v>
      </c>
      <c r="K5412" s="9" t="s">
        <v>3751</v>
      </c>
    </row>
    <row r="5413" spans="1:11" x14ac:dyDescent="0.35">
      <c r="A5413" s="9">
        <v>5412</v>
      </c>
      <c r="B5413" s="9" t="str">
        <f t="shared" si="84"/>
        <v>Copaifera mul</v>
      </c>
      <c r="C5413" s="9" t="e" cm="1">
        <f t="array" aca="1" ref="C5413" ca="1">LEFT(K5413,$C$19743)&amp;"-"&amp;RIGHT(SUBSTITUTE(SUBSTITUTE(TiraAcento(E5413),"-","")," ",""),$C$19744)</f>
        <v>#NAME?</v>
      </c>
      <c r="D5413" s="9" t="s">
        <v>4699</v>
      </c>
      <c r="E5413" s="9" t="s">
        <v>3780</v>
      </c>
      <c r="F5413" s="9" t="s">
        <v>15969</v>
      </c>
      <c r="G5413" s="9" t="s">
        <v>24821</v>
      </c>
      <c r="H5413" s="9" t="s">
        <v>4699</v>
      </c>
      <c r="I5413" s="9" t="s">
        <v>40066</v>
      </c>
      <c r="J5413" s="9" t="s">
        <v>39696</v>
      </c>
      <c r="K5413" s="9" t="s">
        <v>44423</v>
      </c>
    </row>
    <row r="5414" spans="1:11" x14ac:dyDescent="0.35">
      <c r="A5414" s="9">
        <v>5413</v>
      </c>
      <c r="B5414" s="9" t="str">
        <f t="shared" si="84"/>
        <v>Copaifera mul</v>
      </c>
      <c r="C5414" s="9" t="e" cm="1">
        <f t="array" aca="1" ref="C5414" ca="1">LEFT(K5414,$C$19743)&amp;"-"&amp;RIGHT(SUBSTITUTE(SUBSTITUTE(TiraAcento(E5414),"-","")," ",""),$C$19744)</f>
        <v>#NAME?</v>
      </c>
      <c r="D5414" s="9" t="s">
        <v>4699</v>
      </c>
      <c r="E5414" s="9" t="s">
        <v>3755</v>
      </c>
      <c r="F5414" s="9" t="s">
        <v>15969</v>
      </c>
      <c r="G5414" s="9" t="s">
        <v>24822</v>
      </c>
      <c r="H5414" s="9" t="s">
        <v>4699</v>
      </c>
      <c r="I5414" s="9" t="s">
        <v>40066</v>
      </c>
      <c r="J5414" s="9" t="s">
        <v>39696</v>
      </c>
      <c r="K5414" s="9" t="s">
        <v>44404</v>
      </c>
    </row>
    <row r="5415" spans="1:11" x14ac:dyDescent="0.35">
      <c r="A5415" s="9">
        <v>5414</v>
      </c>
      <c r="B5415" s="9" t="str">
        <f t="shared" si="84"/>
        <v>Copaifera mul</v>
      </c>
      <c r="C5415" s="9" t="e" cm="1">
        <f t="array" aca="1" ref="C5415" ca="1">LEFT(K5415,$C$19743)&amp;"-"&amp;RIGHT(SUBSTITUTE(SUBSTITUTE(TiraAcento(E5415),"-","")," ",""),$C$19744)</f>
        <v>#NAME?</v>
      </c>
      <c r="D5415" s="9" t="s">
        <v>4699</v>
      </c>
      <c r="E5415" s="9" t="s">
        <v>3495</v>
      </c>
      <c r="F5415" s="9" t="s">
        <v>15969</v>
      </c>
      <c r="G5415" s="9" t="s">
        <v>24823</v>
      </c>
      <c r="H5415" s="9" t="s">
        <v>4699</v>
      </c>
      <c r="I5415" s="9" t="s">
        <v>40066</v>
      </c>
      <c r="J5415" s="9" t="s">
        <v>39696</v>
      </c>
      <c r="K5415" s="9" t="s">
        <v>44301</v>
      </c>
    </row>
    <row r="5416" spans="1:11" x14ac:dyDescent="0.35">
      <c r="A5416" s="9">
        <v>5415</v>
      </c>
      <c r="B5416" s="9" t="str">
        <f t="shared" si="84"/>
        <v>Copaifera mul</v>
      </c>
      <c r="C5416" s="9" t="e" cm="1">
        <f t="array" aca="1" ref="C5416" ca="1">LEFT(K5416,$C$19743)&amp;"-"&amp;RIGHT(SUBSTITUTE(SUBSTITUTE(TiraAcento(E5416),"-","")," ",""),$C$19744)</f>
        <v>#NAME?</v>
      </c>
      <c r="D5416" s="9" t="s">
        <v>4699</v>
      </c>
      <c r="E5416" s="9" t="s">
        <v>3942</v>
      </c>
      <c r="F5416" s="9" t="s">
        <v>15969</v>
      </c>
      <c r="G5416" s="9" t="s">
        <v>24824</v>
      </c>
      <c r="H5416" s="9" t="s">
        <v>4699</v>
      </c>
      <c r="I5416" s="9" t="s">
        <v>40066</v>
      </c>
      <c r="J5416" s="9" t="s">
        <v>39696</v>
      </c>
      <c r="K5416" s="9" t="s">
        <v>44517</v>
      </c>
    </row>
    <row r="5417" spans="1:11" x14ac:dyDescent="0.35">
      <c r="A5417" s="9">
        <v>5416</v>
      </c>
      <c r="B5417" s="9" t="str">
        <f t="shared" si="84"/>
        <v>Copaifera mul</v>
      </c>
      <c r="C5417" s="9" t="e" cm="1">
        <f t="array" aca="1" ref="C5417" ca="1">LEFT(K5417,$C$19743)&amp;"-"&amp;RIGHT(SUBSTITUTE(SUBSTITUTE(TiraAcento(E5417),"-","")," ",""),$C$19744)</f>
        <v>#NAME?</v>
      </c>
      <c r="D5417" s="9" t="s">
        <v>4699</v>
      </c>
      <c r="E5417" s="9" t="s">
        <v>3761</v>
      </c>
      <c r="F5417" s="9" t="s">
        <v>15969</v>
      </c>
      <c r="G5417" s="9" t="s">
        <v>24825</v>
      </c>
      <c r="H5417" s="9" t="s">
        <v>4699</v>
      </c>
      <c r="I5417" s="9" t="s">
        <v>40066</v>
      </c>
      <c r="J5417" s="9" t="s">
        <v>39696</v>
      </c>
      <c r="K5417" s="9" t="s">
        <v>44409</v>
      </c>
    </row>
    <row r="5418" spans="1:11" x14ac:dyDescent="0.35">
      <c r="A5418" s="9">
        <v>5417</v>
      </c>
      <c r="B5418" s="9" t="str">
        <f t="shared" si="84"/>
        <v>Copaifera mul</v>
      </c>
      <c r="C5418" s="9" t="e" cm="1">
        <f t="array" aca="1" ref="C5418" ca="1">LEFT(K5418,$C$19743)&amp;"-"&amp;RIGHT(SUBSTITUTE(SUBSTITUTE(TiraAcento(E5418),"-","")," ",""),$C$19744)</f>
        <v>#NAME?</v>
      </c>
      <c r="D5418" s="9" t="s">
        <v>4699</v>
      </c>
      <c r="E5418" s="9" t="s">
        <v>3756</v>
      </c>
      <c r="F5418" s="9" t="s">
        <v>15969</v>
      </c>
      <c r="G5418" s="9" t="s">
        <v>24826</v>
      </c>
      <c r="H5418" s="9" t="s">
        <v>4699</v>
      </c>
      <c r="I5418" s="9" t="s">
        <v>40066</v>
      </c>
      <c r="J5418" s="9" t="s">
        <v>39696</v>
      </c>
      <c r="K5418" s="9" t="s">
        <v>44405</v>
      </c>
    </row>
    <row r="5419" spans="1:11" x14ac:dyDescent="0.35">
      <c r="A5419" s="9">
        <v>5418</v>
      </c>
      <c r="B5419" s="9" t="str">
        <f t="shared" si="84"/>
        <v>Copaifera off</v>
      </c>
      <c r="C5419" s="9" t="e" cm="1">
        <f t="array" aca="1" ref="C5419" ca="1">LEFT(K5419,$C$19743)&amp;"-"&amp;RIGHT(SUBSTITUTE(SUBSTITUTE(TiraAcento(E5419),"-","")," ",""),$C$19744)</f>
        <v>#NAME?</v>
      </c>
      <c r="D5419" s="9" t="s">
        <v>4701</v>
      </c>
      <c r="E5419" s="9" t="s">
        <v>3771</v>
      </c>
      <c r="F5419" s="9" t="s">
        <v>15970</v>
      </c>
      <c r="G5419" s="9" t="s">
        <v>24827</v>
      </c>
      <c r="H5419" s="9" t="s">
        <v>4701</v>
      </c>
      <c r="I5419" s="9" t="s">
        <v>40066</v>
      </c>
      <c r="J5419" s="9" t="s">
        <v>39586</v>
      </c>
      <c r="K5419" s="9" t="s">
        <v>3771</v>
      </c>
    </row>
    <row r="5420" spans="1:11" x14ac:dyDescent="0.35">
      <c r="A5420" s="9">
        <v>5419</v>
      </c>
      <c r="B5420" s="9" t="str">
        <f t="shared" si="84"/>
        <v>Copaifera off</v>
      </c>
      <c r="C5420" s="9" t="e" cm="1">
        <f t="array" aca="1" ref="C5420" ca="1">LEFT(K5420,$C$19743)&amp;"-"&amp;RIGHT(SUBSTITUTE(SUBSTITUTE(TiraAcento(E5420),"-","")," ",""),$C$19744)</f>
        <v>#NAME?</v>
      </c>
      <c r="D5420" s="9" t="s">
        <v>4701</v>
      </c>
      <c r="E5420" s="9" t="s">
        <v>3775</v>
      </c>
      <c r="F5420" s="9" t="s">
        <v>15970</v>
      </c>
      <c r="G5420" s="9" t="s">
        <v>24828</v>
      </c>
      <c r="H5420" s="9" t="s">
        <v>4701</v>
      </c>
      <c r="I5420" s="9" t="s">
        <v>40066</v>
      </c>
      <c r="J5420" s="9" t="s">
        <v>39586</v>
      </c>
      <c r="K5420" s="9" t="s">
        <v>44418</v>
      </c>
    </row>
    <row r="5421" spans="1:11" x14ac:dyDescent="0.35">
      <c r="A5421" s="9">
        <v>5420</v>
      </c>
      <c r="B5421" s="9" t="str">
        <f t="shared" si="84"/>
        <v>Copaifera off</v>
      </c>
      <c r="C5421" s="9" t="e" cm="1">
        <f t="array" aca="1" ref="C5421" ca="1">LEFT(K5421,$C$19743)&amp;"-"&amp;RIGHT(SUBSTITUTE(SUBSTITUTE(TiraAcento(E5421),"-","")," ",""),$C$19744)</f>
        <v>#NAME?</v>
      </c>
      <c r="D5421" s="9" t="s">
        <v>4701</v>
      </c>
      <c r="E5421" s="9" t="s">
        <v>3754</v>
      </c>
      <c r="F5421" s="9" t="s">
        <v>15970</v>
      </c>
      <c r="G5421" s="9" t="s">
        <v>24829</v>
      </c>
      <c r="H5421" s="9" t="s">
        <v>4701</v>
      </c>
      <c r="I5421" s="9" t="s">
        <v>40066</v>
      </c>
      <c r="J5421" s="9" t="s">
        <v>39586</v>
      </c>
      <c r="K5421" s="9" t="s">
        <v>44403</v>
      </c>
    </row>
    <row r="5422" spans="1:11" x14ac:dyDescent="0.35">
      <c r="A5422" s="9">
        <v>5421</v>
      </c>
      <c r="B5422" s="9" t="str">
        <f t="shared" si="84"/>
        <v>Copaifera off</v>
      </c>
      <c r="C5422" s="9" t="e" cm="1">
        <f t="array" aca="1" ref="C5422" ca="1">LEFT(K5422,$C$19743)&amp;"-"&amp;RIGHT(SUBSTITUTE(SUBSTITUTE(TiraAcento(E5422),"-","")," ",""),$C$19744)</f>
        <v>#NAME?</v>
      </c>
      <c r="D5422" s="9" t="s">
        <v>4701</v>
      </c>
      <c r="E5422" s="9" t="s">
        <v>3764</v>
      </c>
      <c r="F5422" s="9" t="s">
        <v>15970</v>
      </c>
      <c r="G5422" s="9" t="s">
        <v>24830</v>
      </c>
      <c r="H5422" s="9" t="s">
        <v>4701</v>
      </c>
      <c r="I5422" s="9" t="s">
        <v>40066</v>
      </c>
      <c r="J5422" s="9" t="s">
        <v>39586</v>
      </c>
      <c r="K5422" s="9" t="s">
        <v>44410</v>
      </c>
    </row>
    <row r="5423" spans="1:11" x14ac:dyDescent="0.35">
      <c r="A5423" s="9">
        <v>5422</v>
      </c>
      <c r="B5423" s="9" t="str">
        <f t="shared" si="84"/>
        <v>Copaifera off</v>
      </c>
      <c r="C5423" s="9" t="e" cm="1">
        <f t="array" aca="1" ref="C5423" ca="1">LEFT(K5423,$C$19743)&amp;"-"&amp;RIGHT(SUBSTITUTE(SUBSTITUTE(TiraAcento(E5423),"-","")," ",""),$C$19744)</f>
        <v>#NAME?</v>
      </c>
      <c r="D5423" s="9" t="s">
        <v>4701</v>
      </c>
      <c r="E5423" s="9" t="s">
        <v>4702</v>
      </c>
      <c r="F5423" s="9" t="s">
        <v>15970</v>
      </c>
      <c r="G5423" s="9" t="s">
        <v>24831</v>
      </c>
      <c r="H5423" s="9" t="s">
        <v>4701</v>
      </c>
      <c r="I5423" s="9" t="s">
        <v>40066</v>
      </c>
      <c r="J5423" s="9" t="s">
        <v>39586</v>
      </c>
      <c r="K5423" s="9" t="s">
        <v>44915</v>
      </c>
    </row>
    <row r="5424" spans="1:11" x14ac:dyDescent="0.35">
      <c r="A5424" s="9">
        <v>5423</v>
      </c>
      <c r="B5424" s="9" t="str">
        <f t="shared" si="84"/>
        <v>Copaifera off</v>
      </c>
      <c r="C5424" s="9" t="e" cm="1">
        <f t="array" aca="1" ref="C5424" ca="1">LEFT(K5424,$C$19743)&amp;"-"&amp;RIGHT(SUBSTITUTE(SUBSTITUTE(TiraAcento(E5424),"-","")," ",""),$C$19744)</f>
        <v>#NAME?</v>
      </c>
      <c r="D5424" s="9" t="s">
        <v>4701</v>
      </c>
      <c r="E5424" s="9" t="s">
        <v>3777</v>
      </c>
      <c r="F5424" s="9" t="s">
        <v>15970</v>
      </c>
      <c r="G5424" s="9" t="s">
        <v>24832</v>
      </c>
      <c r="H5424" s="9" t="s">
        <v>4701</v>
      </c>
      <c r="I5424" s="9" t="s">
        <v>40066</v>
      </c>
      <c r="J5424" s="9" t="s">
        <v>39586</v>
      </c>
      <c r="K5424" s="9" t="s">
        <v>44420</v>
      </c>
    </row>
    <row r="5425" spans="1:11" x14ac:dyDescent="0.35">
      <c r="A5425" s="9">
        <v>5424</v>
      </c>
      <c r="B5425" s="9" t="str">
        <f t="shared" si="84"/>
        <v>Copaifera off</v>
      </c>
      <c r="C5425" s="9" t="e" cm="1">
        <f t="array" aca="1" ref="C5425" ca="1">LEFT(K5425,$C$19743)&amp;"-"&amp;RIGHT(SUBSTITUTE(SUBSTITUTE(TiraAcento(E5425),"-","")," ",""),$C$19744)</f>
        <v>#NAME?</v>
      </c>
      <c r="D5425" s="9" t="s">
        <v>4701</v>
      </c>
      <c r="E5425" s="9" t="s">
        <v>3780</v>
      </c>
      <c r="F5425" s="9" t="s">
        <v>15970</v>
      </c>
      <c r="G5425" s="9" t="s">
        <v>24833</v>
      </c>
      <c r="H5425" s="9" t="s">
        <v>4701</v>
      </c>
      <c r="I5425" s="9" t="s">
        <v>40066</v>
      </c>
      <c r="J5425" s="9" t="s">
        <v>39586</v>
      </c>
      <c r="K5425" s="9" t="s">
        <v>44423</v>
      </c>
    </row>
    <row r="5426" spans="1:11" x14ac:dyDescent="0.35">
      <c r="A5426" s="9">
        <v>5425</v>
      </c>
      <c r="B5426" s="9" t="str">
        <f t="shared" si="84"/>
        <v>Copaifera off</v>
      </c>
      <c r="C5426" s="9" t="e" cm="1">
        <f t="array" aca="1" ref="C5426" ca="1">LEFT(K5426,$C$19743)&amp;"-"&amp;RIGHT(SUBSTITUTE(SUBSTITUTE(TiraAcento(E5426),"-","")," ",""),$C$19744)</f>
        <v>#NAME?</v>
      </c>
      <c r="D5426" s="9" t="s">
        <v>4701</v>
      </c>
      <c r="E5426" s="9" t="s">
        <v>3782</v>
      </c>
      <c r="F5426" s="9" t="s">
        <v>15970</v>
      </c>
      <c r="G5426" s="9" t="s">
        <v>24834</v>
      </c>
      <c r="H5426" s="9" t="s">
        <v>4701</v>
      </c>
      <c r="I5426" s="9" t="s">
        <v>40066</v>
      </c>
      <c r="J5426" s="9" t="s">
        <v>39586</v>
      </c>
      <c r="K5426" s="9" t="s">
        <v>44424</v>
      </c>
    </row>
    <row r="5427" spans="1:11" x14ac:dyDescent="0.35">
      <c r="A5427" s="9">
        <v>5426</v>
      </c>
      <c r="B5427" s="9" t="str">
        <f t="shared" si="84"/>
        <v>Copaifera off</v>
      </c>
      <c r="C5427" s="9" t="e" cm="1">
        <f t="array" aca="1" ref="C5427" ca="1">LEFT(K5427,$C$19743)&amp;"-"&amp;RIGHT(SUBSTITUTE(SUBSTITUTE(TiraAcento(E5427),"-","")," ",""),$C$19744)</f>
        <v>#NAME?</v>
      </c>
      <c r="D5427" s="9" t="s">
        <v>4701</v>
      </c>
      <c r="E5427" s="9" t="s">
        <v>4703</v>
      </c>
      <c r="F5427" s="9" t="s">
        <v>15970</v>
      </c>
      <c r="G5427" s="9" t="s">
        <v>24835</v>
      </c>
      <c r="H5427" s="9" t="s">
        <v>4701</v>
      </c>
      <c r="I5427" s="9" t="s">
        <v>40066</v>
      </c>
      <c r="J5427" s="9" t="s">
        <v>39586</v>
      </c>
      <c r="K5427" s="9" t="s">
        <v>44916</v>
      </c>
    </row>
    <row r="5428" spans="1:11" x14ac:dyDescent="0.35">
      <c r="A5428" s="9">
        <v>5427</v>
      </c>
      <c r="B5428" s="9" t="str">
        <f t="shared" si="84"/>
        <v>Copaifera off</v>
      </c>
      <c r="C5428" s="9" t="e" cm="1">
        <f t="array" aca="1" ref="C5428" ca="1">LEFT(K5428,$C$19743)&amp;"-"&amp;RIGHT(SUBSTITUTE(SUBSTITUTE(TiraAcento(E5428),"-","")," ",""),$C$19744)</f>
        <v>#NAME?</v>
      </c>
      <c r="D5428" s="9" t="s">
        <v>4701</v>
      </c>
      <c r="E5428" s="9" t="s">
        <v>3495</v>
      </c>
      <c r="F5428" s="9" t="s">
        <v>15970</v>
      </c>
      <c r="G5428" s="9" t="s">
        <v>24836</v>
      </c>
      <c r="H5428" s="9" t="s">
        <v>4701</v>
      </c>
      <c r="I5428" s="9" t="s">
        <v>40066</v>
      </c>
      <c r="J5428" s="9" t="s">
        <v>39586</v>
      </c>
      <c r="K5428" s="9" t="s">
        <v>44301</v>
      </c>
    </row>
    <row r="5429" spans="1:11" x14ac:dyDescent="0.35">
      <c r="A5429" s="9">
        <v>5428</v>
      </c>
      <c r="B5429" s="9" t="str">
        <f t="shared" si="84"/>
        <v>Copaifera off</v>
      </c>
      <c r="C5429" s="9" t="e" cm="1">
        <f t="array" aca="1" ref="C5429" ca="1">LEFT(K5429,$C$19743)&amp;"-"&amp;RIGHT(SUBSTITUTE(SUBSTITUTE(TiraAcento(E5429),"-","")," ",""),$C$19744)</f>
        <v>#NAME?</v>
      </c>
      <c r="D5429" s="9" t="s">
        <v>4701</v>
      </c>
      <c r="E5429" s="9" t="s">
        <v>3942</v>
      </c>
      <c r="F5429" s="9" t="s">
        <v>15970</v>
      </c>
      <c r="G5429" s="9" t="s">
        <v>24837</v>
      </c>
      <c r="H5429" s="9" t="s">
        <v>4701</v>
      </c>
      <c r="I5429" s="9" t="s">
        <v>40066</v>
      </c>
      <c r="J5429" s="9" t="s">
        <v>39586</v>
      </c>
      <c r="K5429" s="9" t="s">
        <v>44517</v>
      </c>
    </row>
    <row r="5430" spans="1:11" x14ac:dyDescent="0.35">
      <c r="A5430" s="9">
        <v>5429</v>
      </c>
      <c r="B5430" s="9" t="str">
        <f t="shared" si="84"/>
        <v>Copaifera off</v>
      </c>
      <c r="C5430" s="9" t="e" cm="1">
        <f t="array" aca="1" ref="C5430" ca="1">LEFT(K5430,$C$19743)&amp;"-"&amp;RIGHT(SUBSTITUTE(SUBSTITUTE(TiraAcento(E5430),"-","")," ",""),$C$19744)</f>
        <v>#NAME?</v>
      </c>
      <c r="D5430" s="9" t="s">
        <v>4701</v>
      </c>
      <c r="E5430" s="9" t="s">
        <v>3761</v>
      </c>
      <c r="F5430" s="9" t="s">
        <v>15970</v>
      </c>
      <c r="G5430" s="9" t="s">
        <v>24838</v>
      </c>
      <c r="H5430" s="9" t="s">
        <v>4701</v>
      </c>
      <c r="I5430" s="9" t="s">
        <v>40066</v>
      </c>
      <c r="J5430" s="9" t="s">
        <v>39586</v>
      </c>
      <c r="K5430" s="9" t="s">
        <v>44409</v>
      </c>
    </row>
    <row r="5431" spans="1:11" x14ac:dyDescent="0.35">
      <c r="A5431" s="9">
        <v>5430</v>
      </c>
      <c r="B5431" s="9" t="str">
        <f t="shared" si="84"/>
        <v>Copaifera off</v>
      </c>
      <c r="C5431" s="9" t="e" cm="1">
        <f t="array" aca="1" ref="C5431" ca="1">LEFT(K5431,$C$19743)&amp;"-"&amp;RIGHT(SUBSTITUTE(SUBSTITUTE(TiraAcento(E5431),"-","")," ",""),$C$19744)</f>
        <v>#NAME?</v>
      </c>
      <c r="D5431" s="9" t="s">
        <v>4701</v>
      </c>
      <c r="E5431" s="9" t="s">
        <v>4690</v>
      </c>
      <c r="F5431" s="9" t="s">
        <v>15970</v>
      </c>
      <c r="G5431" s="9" t="s">
        <v>24839</v>
      </c>
      <c r="H5431" s="9" t="s">
        <v>4701</v>
      </c>
      <c r="I5431" s="9" t="s">
        <v>40066</v>
      </c>
      <c r="J5431" s="9" t="s">
        <v>39586</v>
      </c>
      <c r="K5431" s="9" t="s">
        <v>44909</v>
      </c>
    </row>
    <row r="5432" spans="1:11" x14ac:dyDescent="0.35">
      <c r="A5432" s="9">
        <v>5431</v>
      </c>
      <c r="B5432" s="9" t="str">
        <f t="shared" si="84"/>
        <v>Copaifera ret</v>
      </c>
      <c r="C5432" s="9" t="e" cm="1">
        <f t="array" aca="1" ref="C5432" ca="1">LEFT(K5432,$C$19743)&amp;"-"&amp;RIGHT(SUBSTITUTE(SUBSTITUTE(TiraAcento(E5432),"-","")," ",""),$C$19744)</f>
        <v>#NAME?</v>
      </c>
      <c r="D5432" s="9" t="s">
        <v>4704</v>
      </c>
      <c r="E5432" s="9" t="s">
        <v>3754</v>
      </c>
      <c r="F5432" s="9" t="s">
        <v>15971</v>
      </c>
      <c r="G5432" s="9" t="s">
        <v>24840</v>
      </c>
      <c r="H5432" s="9" t="s">
        <v>4704</v>
      </c>
      <c r="I5432" s="9" t="s">
        <v>40066</v>
      </c>
      <c r="J5432" s="9" t="s">
        <v>39526</v>
      </c>
      <c r="K5432" s="9" t="s">
        <v>44403</v>
      </c>
    </row>
    <row r="5433" spans="1:11" x14ac:dyDescent="0.35">
      <c r="A5433" s="9">
        <v>5432</v>
      </c>
      <c r="B5433" s="9" t="str">
        <f t="shared" si="84"/>
        <v>Copaifera ret</v>
      </c>
      <c r="C5433" s="9" t="e" cm="1">
        <f t="array" aca="1" ref="C5433" ca="1">LEFT(K5433,$C$19743)&amp;"-"&amp;RIGHT(SUBSTITUTE(SUBSTITUTE(TiraAcento(E5433),"-","")," ",""),$C$19744)</f>
        <v>#NAME?</v>
      </c>
      <c r="D5433" s="9" t="s">
        <v>4704</v>
      </c>
      <c r="E5433" s="9" t="s">
        <v>3760</v>
      </c>
      <c r="F5433" s="9" t="s">
        <v>15971</v>
      </c>
      <c r="G5433" s="9" t="s">
        <v>24841</v>
      </c>
      <c r="H5433" s="9" t="s">
        <v>4704</v>
      </c>
      <c r="I5433" s="9" t="s">
        <v>40066</v>
      </c>
      <c r="J5433" s="9" t="s">
        <v>39526</v>
      </c>
      <c r="K5433" s="9" t="s">
        <v>44408</v>
      </c>
    </row>
    <row r="5434" spans="1:11" x14ac:dyDescent="0.35">
      <c r="A5434" s="9">
        <v>5433</v>
      </c>
      <c r="B5434" s="9" t="str">
        <f t="shared" si="84"/>
        <v>Copaifera ret</v>
      </c>
      <c r="C5434" s="9" t="e" cm="1">
        <f t="array" aca="1" ref="C5434" ca="1">LEFT(K5434,$C$19743)&amp;"-"&amp;RIGHT(SUBSTITUTE(SUBSTITUTE(TiraAcento(E5434),"-","")," ",""),$C$19744)</f>
        <v>#NAME?</v>
      </c>
      <c r="D5434" s="9" t="s">
        <v>4704</v>
      </c>
      <c r="E5434" s="9" t="s">
        <v>3780</v>
      </c>
      <c r="F5434" s="9" t="s">
        <v>15971</v>
      </c>
      <c r="G5434" s="9" t="s">
        <v>24842</v>
      </c>
      <c r="H5434" s="9" t="s">
        <v>4704</v>
      </c>
      <c r="I5434" s="9" t="s">
        <v>40066</v>
      </c>
      <c r="J5434" s="9" t="s">
        <v>39526</v>
      </c>
      <c r="K5434" s="9" t="s">
        <v>44423</v>
      </c>
    </row>
    <row r="5435" spans="1:11" x14ac:dyDescent="0.35">
      <c r="A5435" s="9">
        <v>5434</v>
      </c>
      <c r="B5435" s="9" t="str">
        <f t="shared" si="84"/>
        <v>Copaifera ret</v>
      </c>
      <c r="C5435" s="9" t="e" cm="1">
        <f t="array" aca="1" ref="C5435" ca="1">LEFT(K5435,$C$19743)&amp;"-"&amp;RIGHT(SUBSTITUTE(SUBSTITUTE(TiraAcento(E5435),"-","")," ",""),$C$19744)</f>
        <v>#NAME?</v>
      </c>
      <c r="D5435" s="9" t="s">
        <v>4704</v>
      </c>
      <c r="E5435" s="9" t="s">
        <v>3761</v>
      </c>
      <c r="F5435" s="9" t="s">
        <v>15971</v>
      </c>
      <c r="G5435" s="9" t="s">
        <v>24843</v>
      </c>
      <c r="H5435" s="9" t="s">
        <v>4704</v>
      </c>
      <c r="I5435" s="9" t="s">
        <v>40066</v>
      </c>
      <c r="J5435" s="9" t="s">
        <v>39526</v>
      </c>
      <c r="K5435" s="9" t="s">
        <v>44409</v>
      </c>
    </row>
    <row r="5436" spans="1:11" x14ac:dyDescent="0.35">
      <c r="A5436" s="9">
        <v>5435</v>
      </c>
      <c r="B5436" s="9" t="str">
        <f t="shared" si="84"/>
        <v>Copaifera ret</v>
      </c>
      <c r="C5436" s="9" t="e" cm="1">
        <f t="array" aca="1" ref="C5436" ca="1">LEFT(K5436,$C$19743)&amp;"-"&amp;RIGHT(SUBSTITUTE(SUBSTITUTE(TiraAcento(E5436),"-","")," ",""),$C$19744)</f>
        <v>#NAME?</v>
      </c>
      <c r="D5436" s="9" t="s">
        <v>4704</v>
      </c>
      <c r="E5436" s="9" t="s">
        <v>4687</v>
      </c>
      <c r="F5436" s="9" t="s">
        <v>15971</v>
      </c>
      <c r="G5436" s="9" t="s">
        <v>24844</v>
      </c>
      <c r="H5436" s="9" t="s">
        <v>4704</v>
      </c>
      <c r="I5436" s="9" t="s">
        <v>40066</v>
      </c>
      <c r="J5436" s="9" t="s">
        <v>39526</v>
      </c>
      <c r="K5436" s="9" t="s">
        <v>44906</v>
      </c>
    </row>
    <row r="5437" spans="1:11" x14ac:dyDescent="0.35">
      <c r="A5437" s="9">
        <v>5436</v>
      </c>
      <c r="B5437" s="9" t="str">
        <f t="shared" si="84"/>
        <v>Copaifera ret</v>
      </c>
      <c r="C5437" s="9" t="e" cm="1">
        <f t="array" aca="1" ref="C5437" ca="1">LEFT(K5437,$C$19743)&amp;"-"&amp;RIGHT(SUBSTITUTE(SUBSTITUTE(TiraAcento(E5437),"-","")," ",""),$C$19744)</f>
        <v>#NAME?</v>
      </c>
      <c r="D5437" s="9" t="s">
        <v>4704</v>
      </c>
      <c r="E5437" s="9" t="s">
        <v>4705</v>
      </c>
      <c r="F5437" s="9" t="s">
        <v>15971</v>
      </c>
      <c r="G5437" s="9" t="s">
        <v>24845</v>
      </c>
      <c r="H5437" s="9" t="s">
        <v>4704</v>
      </c>
      <c r="I5437" s="9" t="s">
        <v>40066</v>
      </c>
      <c r="J5437" s="9" t="s">
        <v>39526</v>
      </c>
      <c r="K5437" s="9" t="s">
        <v>44917</v>
      </c>
    </row>
    <row r="5438" spans="1:11" x14ac:dyDescent="0.35">
      <c r="A5438" s="9">
        <v>5437</v>
      </c>
      <c r="B5438" s="9" t="str">
        <f t="shared" si="84"/>
        <v>Copaifera ret</v>
      </c>
      <c r="C5438" s="9" t="e" cm="1">
        <f t="array" aca="1" ref="C5438" ca="1">LEFT(K5438,$C$19743)&amp;"-"&amp;RIGHT(SUBSTITUTE(SUBSTITUTE(TiraAcento(E5438),"-","")," ",""),$C$19744)</f>
        <v>#NAME?</v>
      </c>
      <c r="D5438" s="9" t="s">
        <v>4704</v>
      </c>
      <c r="E5438" s="9" t="s">
        <v>3756</v>
      </c>
      <c r="F5438" s="9" t="s">
        <v>15971</v>
      </c>
      <c r="G5438" s="9" t="s">
        <v>24846</v>
      </c>
      <c r="H5438" s="9" t="s">
        <v>4704</v>
      </c>
      <c r="I5438" s="9" t="s">
        <v>40066</v>
      </c>
      <c r="J5438" s="9" t="s">
        <v>39526</v>
      </c>
      <c r="K5438" s="9" t="s">
        <v>44405</v>
      </c>
    </row>
    <row r="5439" spans="1:11" x14ac:dyDescent="0.35">
      <c r="A5439" s="9">
        <v>5438</v>
      </c>
      <c r="B5439" s="9" t="str">
        <f t="shared" si="84"/>
        <v>Copaifera rig</v>
      </c>
      <c r="C5439" s="9" t="e" cm="1">
        <f t="array" aca="1" ref="C5439" ca="1">LEFT(K5439,$C$19743)&amp;"-"&amp;RIGHT(SUBSTITUTE(SUBSTITUTE(TiraAcento(E5439),"-","")," ",""),$C$19744)</f>
        <v>#NAME?</v>
      </c>
      <c r="D5439" s="9" t="s">
        <v>4706</v>
      </c>
      <c r="E5439" s="9" t="s">
        <v>3751</v>
      </c>
      <c r="F5439" s="9" t="s">
        <v>15972</v>
      </c>
      <c r="G5439" s="9" t="s">
        <v>24847</v>
      </c>
      <c r="H5439" s="9" t="s">
        <v>4706</v>
      </c>
      <c r="I5439" s="9" t="s">
        <v>40066</v>
      </c>
      <c r="J5439" s="9" t="s">
        <v>40291</v>
      </c>
      <c r="K5439" s="9" t="s">
        <v>3751</v>
      </c>
    </row>
    <row r="5440" spans="1:11" x14ac:dyDescent="0.35">
      <c r="A5440" s="9">
        <v>5439</v>
      </c>
      <c r="B5440" s="9" t="str">
        <f t="shared" si="84"/>
        <v>Copaifera ron</v>
      </c>
      <c r="C5440" s="9" t="e" cm="1">
        <f t="array" aca="1" ref="C5440" ca="1">LEFT(K5440,$C$19743)&amp;"-"&amp;RIGHT(SUBSTITUTE(SUBSTITUTE(TiraAcento(E5440),"-","")," ",""),$C$19744)</f>
        <v>#NAME?</v>
      </c>
      <c r="D5440" s="9" t="s">
        <v>4707</v>
      </c>
      <c r="E5440" s="9" t="s">
        <v>3751</v>
      </c>
      <c r="F5440" s="9" t="s">
        <v>15973</v>
      </c>
      <c r="G5440" s="9" t="s">
        <v>24848</v>
      </c>
      <c r="H5440" s="9" t="s">
        <v>4707</v>
      </c>
      <c r="I5440" s="9" t="s">
        <v>40066</v>
      </c>
      <c r="J5440" s="9" t="s">
        <v>40292</v>
      </c>
      <c r="K5440" s="9" t="s">
        <v>3751</v>
      </c>
    </row>
    <row r="5441" spans="1:11" x14ac:dyDescent="0.35">
      <c r="A5441" s="9">
        <v>5440</v>
      </c>
      <c r="B5441" s="9" t="str">
        <f t="shared" si="84"/>
        <v>Copaifera sp.</v>
      </c>
      <c r="C5441" s="9" t="e" cm="1">
        <f t="array" aca="1" ref="C5441" ca="1">LEFT(K5441,$C$19743)&amp;"-"&amp;RIGHT(SUBSTITUTE(SUBSTITUTE(TiraAcento(E5441),"-","")," ",""),$C$19744)</f>
        <v>#NAME?</v>
      </c>
      <c r="D5441" s="9" t="s">
        <v>4708</v>
      </c>
      <c r="E5441" s="9" t="s">
        <v>4698</v>
      </c>
      <c r="F5441" s="9" t="s">
        <v>4708</v>
      </c>
      <c r="G5441" s="9" t="s">
        <v>24849</v>
      </c>
      <c r="H5441" s="9" t="s">
        <v>4708</v>
      </c>
      <c r="I5441" s="9" t="s">
        <v>40066</v>
      </c>
      <c r="J5441" s="9" t="s">
        <v>39157</v>
      </c>
      <c r="K5441" s="9" t="s">
        <v>4698</v>
      </c>
    </row>
    <row r="5442" spans="1:11" x14ac:dyDescent="0.35">
      <c r="A5442" s="9">
        <v>5441</v>
      </c>
      <c r="B5442" s="9" t="str">
        <f t="shared" si="84"/>
        <v>Copaifera sp.</v>
      </c>
      <c r="C5442" s="9" t="e" cm="1">
        <f t="array" aca="1" ref="C5442" ca="1">LEFT(K5442,$C$19743)&amp;"-"&amp;RIGHT(SUBSTITUTE(SUBSTITUTE(TiraAcento(E5442),"-","")," ",""),$C$19744)</f>
        <v>#NAME?</v>
      </c>
      <c r="D5442" s="9" t="s">
        <v>4708</v>
      </c>
      <c r="E5442" s="9" t="s">
        <v>4709</v>
      </c>
      <c r="F5442" s="9" t="s">
        <v>4708</v>
      </c>
      <c r="G5442" s="9" t="s">
        <v>24850</v>
      </c>
      <c r="H5442" s="9" t="s">
        <v>4708</v>
      </c>
      <c r="I5442" s="9" t="s">
        <v>40066</v>
      </c>
      <c r="J5442" s="9" t="s">
        <v>39157</v>
      </c>
      <c r="K5442" s="9" t="s">
        <v>44918</v>
      </c>
    </row>
    <row r="5443" spans="1:11" x14ac:dyDescent="0.35">
      <c r="A5443" s="9">
        <v>5442</v>
      </c>
      <c r="B5443" s="9" t="str">
        <f t="shared" ref="B5443:B5506" si="85">I5443&amp;" "&amp;IFERROR(LEFT(J5443,$B$19743),D5443)</f>
        <v>Copaifera tra</v>
      </c>
      <c r="C5443" s="9" t="e" cm="1">
        <f t="array" aca="1" ref="C5443" ca="1">LEFT(K5443,$C$19743)&amp;"-"&amp;RIGHT(SUBSTITUTE(SUBSTITUTE(TiraAcento(E5443),"-","")," ",""),$C$19744)</f>
        <v>#NAME?</v>
      </c>
      <c r="D5443" s="9" t="s">
        <v>4710</v>
      </c>
      <c r="E5443" s="9" t="s">
        <v>3771</v>
      </c>
      <c r="F5443" s="9" t="s">
        <v>15974</v>
      </c>
      <c r="G5443" s="9" t="s">
        <v>24851</v>
      </c>
      <c r="H5443" s="9" t="s">
        <v>4710</v>
      </c>
      <c r="I5443" s="9" t="s">
        <v>40066</v>
      </c>
      <c r="J5443" s="9" t="s">
        <v>40293</v>
      </c>
      <c r="K5443" s="9" t="s">
        <v>3771</v>
      </c>
    </row>
    <row r="5444" spans="1:11" x14ac:dyDescent="0.35">
      <c r="A5444" s="9">
        <v>5443</v>
      </c>
      <c r="B5444" s="9" t="str">
        <f t="shared" si="85"/>
        <v>Copaifera tra</v>
      </c>
      <c r="C5444" s="9" t="e" cm="1">
        <f t="array" aca="1" ref="C5444" ca="1">LEFT(K5444,$C$19743)&amp;"-"&amp;RIGHT(SUBSTITUTE(SUBSTITUTE(TiraAcento(E5444),"-","")," ",""),$C$19744)</f>
        <v>#NAME?</v>
      </c>
      <c r="D5444" s="9" t="s">
        <v>4710</v>
      </c>
      <c r="E5444" s="9" t="s">
        <v>4711</v>
      </c>
      <c r="F5444" s="9" t="s">
        <v>15974</v>
      </c>
      <c r="G5444" s="9" t="s">
        <v>24852</v>
      </c>
      <c r="H5444" s="9" t="s">
        <v>4710</v>
      </c>
      <c r="I5444" s="9" t="s">
        <v>40066</v>
      </c>
      <c r="J5444" s="9" t="s">
        <v>40293</v>
      </c>
      <c r="K5444" s="9" t="s">
        <v>4711</v>
      </c>
    </row>
    <row r="5445" spans="1:11" x14ac:dyDescent="0.35">
      <c r="A5445" s="9">
        <v>5444</v>
      </c>
      <c r="B5445" s="9" t="str">
        <f t="shared" si="85"/>
        <v>Copaifera tra</v>
      </c>
      <c r="C5445" s="9" t="e" cm="1">
        <f t="array" aca="1" ref="C5445" ca="1">LEFT(K5445,$C$19743)&amp;"-"&amp;RIGHT(SUBSTITUTE(SUBSTITUTE(TiraAcento(E5445),"-","")," ",""),$C$19744)</f>
        <v>#NAME?</v>
      </c>
      <c r="D5445" s="9" t="s">
        <v>4710</v>
      </c>
      <c r="E5445" s="9" t="s">
        <v>3775</v>
      </c>
      <c r="F5445" s="9" t="s">
        <v>15974</v>
      </c>
      <c r="G5445" s="9" t="s">
        <v>24853</v>
      </c>
      <c r="H5445" s="9" t="s">
        <v>4710</v>
      </c>
      <c r="I5445" s="9" t="s">
        <v>40066</v>
      </c>
      <c r="J5445" s="9" t="s">
        <v>40293</v>
      </c>
      <c r="K5445" s="9" t="s">
        <v>44418</v>
      </c>
    </row>
    <row r="5446" spans="1:11" x14ac:dyDescent="0.35">
      <c r="A5446" s="9">
        <v>5445</v>
      </c>
      <c r="B5446" s="9" t="str">
        <f t="shared" si="85"/>
        <v>Copaifera tra</v>
      </c>
      <c r="C5446" s="9" t="e" cm="1">
        <f t="array" aca="1" ref="C5446" ca="1">LEFT(K5446,$C$19743)&amp;"-"&amp;RIGHT(SUBSTITUTE(SUBSTITUTE(TiraAcento(E5446),"-","")," ",""),$C$19744)</f>
        <v>#NAME?</v>
      </c>
      <c r="D5446" s="9" t="s">
        <v>4710</v>
      </c>
      <c r="E5446" s="9" t="s">
        <v>3754</v>
      </c>
      <c r="F5446" s="9" t="s">
        <v>15974</v>
      </c>
      <c r="G5446" s="9" t="s">
        <v>24854</v>
      </c>
      <c r="H5446" s="9" t="s">
        <v>4710</v>
      </c>
      <c r="I5446" s="9" t="s">
        <v>40066</v>
      </c>
      <c r="J5446" s="9" t="s">
        <v>40293</v>
      </c>
      <c r="K5446" s="9" t="s">
        <v>44403</v>
      </c>
    </row>
    <row r="5447" spans="1:11" x14ac:dyDescent="0.35">
      <c r="A5447" s="9">
        <v>5446</v>
      </c>
      <c r="B5447" s="9" t="str">
        <f t="shared" si="85"/>
        <v>Copaifera tra</v>
      </c>
      <c r="C5447" s="9" t="e" cm="1">
        <f t="array" aca="1" ref="C5447" ca="1">LEFT(K5447,$C$19743)&amp;"-"&amp;RIGHT(SUBSTITUTE(SUBSTITUTE(TiraAcento(E5447),"-","")," ",""),$C$19744)</f>
        <v>#NAME?</v>
      </c>
      <c r="D5447" s="9" t="s">
        <v>4710</v>
      </c>
      <c r="E5447" s="9" t="s">
        <v>3764</v>
      </c>
      <c r="F5447" s="9" t="s">
        <v>15974</v>
      </c>
      <c r="G5447" s="9" t="s">
        <v>24855</v>
      </c>
      <c r="H5447" s="9" t="s">
        <v>4710</v>
      </c>
      <c r="I5447" s="9" t="s">
        <v>40066</v>
      </c>
      <c r="J5447" s="9" t="s">
        <v>40293</v>
      </c>
      <c r="K5447" s="9" t="s">
        <v>44410</v>
      </c>
    </row>
    <row r="5448" spans="1:11" x14ac:dyDescent="0.35">
      <c r="A5448" s="9">
        <v>5447</v>
      </c>
      <c r="B5448" s="9" t="str">
        <f t="shared" si="85"/>
        <v>Copaifera tra</v>
      </c>
      <c r="C5448" s="9" t="e" cm="1">
        <f t="array" aca="1" ref="C5448" ca="1">LEFT(K5448,$C$19743)&amp;"-"&amp;RIGHT(SUBSTITUTE(SUBSTITUTE(TiraAcento(E5448),"-","")," ",""),$C$19744)</f>
        <v>#NAME?</v>
      </c>
      <c r="D5448" s="9" t="s">
        <v>4710</v>
      </c>
      <c r="E5448" s="9" t="s">
        <v>3777</v>
      </c>
      <c r="F5448" s="9" t="s">
        <v>15974</v>
      </c>
      <c r="G5448" s="9" t="s">
        <v>24856</v>
      </c>
      <c r="H5448" s="9" t="s">
        <v>4710</v>
      </c>
      <c r="I5448" s="9" t="s">
        <v>40066</v>
      </c>
      <c r="J5448" s="9" t="s">
        <v>40293</v>
      </c>
      <c r="K5448" s="9" t="s">
        <v>44420</v>
      </c>
    </row>
    <row r="5449" spans="1:11" x14ac:dyDescent="0.35">
      <c r="A5449" s="9">
        <v>5448</v>
      </c>
      <c r="B5449" s="9" t="str">
        <f t="shared" si="85"/>
        <v>Copaifera tra</v>
      </c>
      <c r="C5449" s="9" t="e" cm="1">
        <f t="array" aca="1" ref="C5449" ca="1">LEFT(K5449,$C$19743)&amp;"-"&amp;RIGHT(SUBSTITUTE(SUBSTITUTE(TiraAcento(E5449),"-","")," ",""),$C$19744)</f>
        <v>#NAME?</v>
      </c>
      <c r="D5449" s="9" t="s">
        <v>4710</v>
      </c>
      <c r="E5449" s="9" t="s">
        <v>3751</v>
      </c>
      <c r="F5449" s="9" t="s">
        <v>15974</v>
      </c>
      <c r="G5449" s="9" t="s">
        <v>24857</v>
      </c>
      <c r="H5449" s="9" t="s">
        <v>4710</v>
      </c>
      <c r="I5449" s="9" t="s">
        <v>40066</v>
      </c>
      <c r="J5449" s="9" t="s">
        <v>40293</v>
      </c>
      <c r="K5449" s="9" t="s">
        <v>3751</v>
      </c>
    </row>
    <row r="5450" spans="1:11" x14ac:dyDescent="0.35">
      <c r="A5450" s="9">
        <v>5449</v>
      </c>
      <c r="B5450" s="9" t="str">
        <f t="shared" si="85"/>
        <v>Copaifera tra</v>
      </c>
      <c r="C5450" s="9" t="e" cm="1">
        <f t="array" aca="1" ref="C5450" ca="1">LEFT(K5450,$C$19743)&amp;"-"&amp;RIGHT(SUBSTITUTE(SUBSTITUTE(TiraAcento(E5450),"-","")," ",""),$C$19744)</f>
        <v>#NAME?</v>
      </c>
      <c r="D5450" s="9" t="s">
        <v>4710</v>
      </c>
      <c r="E5450" s="9" t="s">
        <v>3779</v>
      </c>
      <c r="F5450" s="9" t="s">
        <v>15974</v>
      </c>
      <c r="G5450" s="9" t="s">
        <v>24858</v>
      </c>
      <c r="H5450" s="9" t="s">
        <v>4710</v>
      </c>
      <c r="I5450" s="9" t="s">
        <v>40066</v>
      </c>
      <c r="J5450" s="9" t="s">
        <v>40293</v>
      </c>
      <c r="K5450" s="9" t="s">
        <v>44422</v>
      </c>
    </row>
    <row r="5451" spans="1:11" x14ac:dyDescent="0.35">
      <c r="A5451" s="9">
        <v>5450</v>
      </c>
      <c r="B5451" s="9" t="str">
        <f t="shared" si="85"/>
        <v>Copaifera tra</v>
      </c>
      <c r="C5451" s="9" t="e" cm="1">
        <f t="array" aca="1" ref="C5451" ca="1">LEFT(K5451,$C$19743)&amp;"-"&amp;RIGHT(SUBSTITUTE(SUBSTITUTE(TiraAcento(E5451),"-","")," ",""),$C$19744)</f>
        <v>#NAME?</v>
      </c>
      <c r="D5451" s="9" t="s">
        <v>4710</v>
      </c>
      <c r="E5451" s="9" t="s">
        <v>3780</v>
      </c>
      <c r="F5451" s="9" t="s">
        <v>15974</v>
      </c>
      <c r="G5451" s="9" t="s">
        <v>24859</v>
      </c>
      <c r="H5451" s="9" t="s">
        <v>4710</v>
      </c>
      <c r="I5451" s="9" t="s">
        <v>40066</v>
      </c>
      <c r="J5451" s="9" t="s">
        <v>40293</v>
      </c>
      <c r="K5451" s="9" t="s">
        <v>44423</v>
      </c>
    </row>
    <row r="5452" spans="1:11" x14ac:dyDescent="0.35">
      <c r="A5452" s="9">
        <v>5451</v>
      </c>
      <c r="B5452" s="9" t="str">
        <f t="shared" si="85"/>
        <v>Copaifera tra</v>
      </c>
      <c r="C5452" s="9" t="e" cm="1">
        <f t="array" aca="1" ref="C5452" ca="1">LEFT(K5452,$C$19743)&amp;"-"&amp;RIGHT(SUBSTITUTE(SUBSTITUTE(TiraAcento(E5452),"-","")," ",""),$C$19744)</f>
        <v>#NAME?</v>
      </c>
      <c r="D5452" s="9" t="s">
        <v>4710</v>
      </c>
      <c r="E5452" s="9" t="s">
        <v>4712</v>
      </c>
      <c r="F5452" s="9" t="s">
        <v>15974</v>
      </c>
      <c r="G5452" s="9" t="s">
        <v>24860</v>
      </c>
      <c r="H5452" s="9" t="s">
        <v>4710</v>
      </c>
      <c r="I5452" s="9" t="s">
        <v>40066</v>
      </c>
      <c r="J5452" s="9" t="s">
        <v>40293</v>
      </c>
      <c r="K5452" s="9" t="s">
        <v>4712</v>
      </c>
    </row>
    <row r="5453" spans="1:11" x14ac:dyDescent="0.35">
      <c r="A5453" s="9">
        <v>5452</v>
      </c>
      <c r="B5453" s="9" t="str">
        <f t="shared" si="85"/>
        <v>Copaifera tra</v>
      </c>
      <c r="C5453" s="9" t="e" cm="1">
        <f t="array" aca="1" ref="C5453" ca="1">LEFT(K5453,$C$19743)&amp;"-"&amp;RIGHT(SUBSTITUTE(SUBSTITUTE(TiraAcento(E5453),"-","")," ",""),$C$19744)</f>
        <v>#NAME?</v>
      </c>
      <c r="D5453" s="9" t="s">
        <v>4710</v>
      </c>
      <c r="E5453" s="9" t="s">
        <v>3755</v>
      </c>
      <c r="F5453" s="9" t="s">
        <v>15974</v>
      </c>
      <c r="G5453" s="9" t="s">
        <v>24861</v>
      </c>
      <c r="H5453" s="9" t="s">
        <v>4710</v>
      </c>
      <c r="I5453" s="9" t="s">
        <v>40066</v>
      </c>
      <c r="J5453" s="9" t="s">
        <v>40293</v>
      </c>
      <c r="K5453" s="9" t="s">
        <v>44404</v>
      </c>
    </row>
    <row r="5454" spans="1:11" x14ac:dyDescent="0.35">
      <c r="A5454" s="9">
        <v>5453</v>
      </c>
      <c r="B5454" s="9" t="str">
        <f t="shared" si="85"/>
        <v>Copaifera tra</v>
      </c>
      <c r="C5454" s="9" t="e" cm="1">
        <f t="array" aca="1" ref="C5454" ca="1">LEFT(K5454,$C$19743)&amp;"-"&amp;RIGHT(SUBSTITUTE(SUBSTITUTE(TiraAcento(E5454),"-","")," ",""),$C$19744)</f>
        <v>#NAME?</v>
      </c>
      <c r="D5454" s="9" t="s">
        <v>4710</v>
      </c>
      <c r="E5454" s="9" t="s">
        <v>3495</v>
      </c>
      <c r="F5454" s="9" t="s">
        <v>15974</v>
      </c>
      <c r="G5454" s="9" t="s">
        <v>24862</v>
      </c>
      <c r="H5454" s="9" t="s">
        <v>4710</v>
      </c>
      <c r="I5454" s="9" t="s">
        <v>40066</v>
      </c>
      <c r="J5454" s="9" t="s">
        <v>40293</v>
      </c>
      <c r="K5454" s="9" t="s">
        <v>44301</v>
      </c>
    </row>
    <row r="5455" spans="1:11" x14ac:dyDescent="0.35">
      <c r="A5455" s="9">
        <v>5454</v>
      </c>
      <c r="B5455" s="9" t="str">
        <f t="shared" si="85"/>
        <v>Copaifera tra</v>
      </c>
      <c r="C5455" s="9" t="e" cm="1">
        <f t="array" aca="1" ref="C5455" ca="1">LEFT(K5455,$C$19743)&amp;"-"&amp;RIGHT(SUBSTITUTE(SUBSTITUTE(TiraAcento(E5455),"-","")," ",""),$C$19744)</f>
        <v>#NAME?</v>
      </c>
      <c r="D5455" s="9" t="s">
        <v>4710</v>
      </c>
      <c r="E5455" s="9" t="s">
        <v>3942</v>
      </c>
      <c r="F5455" s="9" t="s">
        <v>15974</v>
      </c>
      <c r="G5455" s="9" t="s">
        <v>24863</v>
      </c>
      <c r="H5455" s="9" t="s">
        <v>4710</v>
      </c>
      <c r="I5455" s="9" t="s">
        <v>40066</v>
      </c>
      <c r="J5455" s="9" t="s">
        <v>40293</v>
      </c>
      <c r="K5455" s="9" t="s">
        <v>44517</v>
      </c>
    </row>
    <row r="5456" spans="1:11" x14ac:dyDescent="0.35">
      <c r="A5456" s="9">
        <v>5455</v>
      </c>
      <c r="B5456" s="9" t="str">
        <f t="shared" si="85"/>
        <v>Copaifera tra</v>
      </c>
      <c r="C5456" s="9" t="e" cm="1">
        <f t="array" aca="1" ref="C5456" ca="1">LEFT(K5456,$C$19743)&amp;"-"&amp;RIGHT(SUBSTITUTE(SUBSTITUTE(TiraAcento(E5456),"-","")," ",""),$C$19744)</f>
        <v>#NAME?</v>
      </c>
      <c r="D5456" s="9" t="s">
        <v>4710</v>
      </c>
      <c r="E5456" s="9" t="s">
        <v>3761</v>
      </c>
      <c r="F5456" s="9" t="s">
        <v>15974</v>
      </c>
      <c r="G5456" s="9" t="s">
        <v>24864</v>
      </c>
      <c r="H5456" s="9" t="s">
        <v>4710</v>
      </c>
      <c r="I5456" s="9" t="s">
        <v>40066</v>
      </c>
      <c r="J5456" s="9" t="s">
        <v>40293</v>
      </c>
      <c r="K5456" s="9" t="s">
        <v>44409</v>
      </c>
    </row>
    <row r="5457" spans="1:11" x14ac:dyDescent="0.35">
      <c r="A5457" s="9">
        <v>5456</v>
      </c>
      <c r="B5457" s="9" t="str">
        <f t="shared" si="85"/>
        <v>Copaifera tra</v>
      </c>
      <c r="C5457" s="9" t="e" cm="1">
        <f t="array" aca="1" ref="C5457" ca="1">LEFT(K5457,$C$19743)&amp;"-"&amp;RIGHT(SUBSTITUTE(SUBSTITUTE(TiraAcento(E5457),"-","")," ",""),$C$19744)</f>
        <v>#NAME?</v>
      </c>
      <c r="D5457" s="9" t="s">
        <v>4710</v>
      </c>
      <c r="E5457" s="9" t="s">
        <v>4687</v>
      </c>
      <c r="F5457" s="9" t="s">
        <v>15974</v>
      </c>
      <c r="G5457" s="9" t="s">
        <v>24865</v>
      </c>
      <c r="H5457" s="9" t="s">
        <v>4710</v>
      </c>
      <c r="I5457" s="9" t="s">
        <v>40066</v>
      </c>
      <c r="J5457" s="9" t="s">
        <v>40293</v>
      </c>
      <c r="K5457" s="9" t="s">
        <v>44906</v>
      </c>
    </row>
    <row r="5458" spans="1:11" x14ac:dyDescent="0.35">
      <c r="A5458" s="9">
        <v>5457</v>
      </c>
      <c r="B5458" s="9" t="str">
        <f t="shared" si="85"/>
        <v>Copaifera tra</v>
      </c>
      <c r="C5458" s="9" t="e" cm="1">
        <f t="array" aca="1" ref="C5458" ca="1">LEFT(K5458,$C$19743)&amp;"-"&amp;RIGHT(SUBSTITUTE(SUBSTITUTE(TiraAcento(E5458),"-","")," ",""),$C$19744)</f>
        <v>#NAME?</v>
      </c>
      <c r="D5458" s="9" t="s">
        <v>4710</v>
      </c>
      <c r="E5458" s="9" t="s">
        <v>4713</v>
      </c>
      <c r="F5458" s="9" t="s">
        <v>15974</v>
      </c>
      <c r="G5458" s="9" t="s">
        <v>24866</v>
      </c>
      <c r="H5458" s="9" t="s">
        <v>4710</v>
      </c>
      <c r="I5458" s="9" t="s">
        <v>40066</v>
      </c>
      <c r="J5458" s="9" t="s">
        <v>40293</v>
      </c>
      <c r="K5458" s="9" t="s">
        <v>44919</v>
      </c>
    </row>
    <row r="5459" spans="1:11" x14ac:dyDescent="0.35">
      <c r="A5459" s="9">
        <v>5458</v>
      </c>
      <c r="B5459" s="9" t="str">
        <f t="shared" si="85"/>
        <v>Copaifera tra</v>
      </c>
      <c r="C5459" s="9" t="e" cm="1">
        <f t="array" aca="1" ref="C5459" ca="1">LEFT(K5459,$C$19743)&amp;"-"&amp;RIGHT(SUBSTITUTE(SUBSTITUTE(TiraAcento(E5459),"-","")," ",""),$C$19744)</f>
        <v>#NAME?</v>
      </c>
      <c r="D5459" s="9" t="s">
        <v>4710</v>
      </c>
      <c r="E5459" s="9" t="s">
        <v>4714</v>
      </c>
      <c r="F5459" s="9" t="s">
        <v>15974</v>
      </c>
      <c r="G5459" s="9" t="s">
        <v>24867</v>
      </c>
      <c r="H5459" s="9" t="s">
        <v>4710</v>
      </c>
      <c r="I5459" s="9" t="s">
        <v>40066</v>
      </c>
      <c r="J5459" s="9" t="s">
        <v>40293</v>
      </c>
      <c r="K5459" s="9" t="s">
        <v>44920</v>
      </c>
    </row>
    <row r="5460" spans="1:11" x14ac:dyDescent="0.35">
      <c r="A5460" s="9">
        <v>5459</v>
      </c>
      <c r="B5460" s="9" t="str">
        <f t="shared" si="85"/>
        <v>Copaifera tra</v>
      </c>
      <c r="C5460" s="9" t="e" cm="1">
        <f t="array" aca="1" ref="C5460" ca="1">LEFT(K5460,$C$19743)&amp;"-"&amp;RIGHT(SUBSTITUTE(SUBSTITUTE(TiraAcento(E5460),"-","")," ",""),$C$19744)</f>
        <v>#NAME?</v>
      </c>
      <c r="D5460" s="9" t="s">
        <v>4710</v>
      </c>
      <c r="E5460" s="9" t="s">
        <v>3756</v>
      </c>
      <c r="F5460" s="9" t="s">
        <v>15974</v>
      </c>
      <c r="G5460" s="9" t="s">
        <v>24868</v>
      </c>
      <c r="H5460" s="9" t="s">
        <v>4710</v>
      </c>
      <c r="I5460" s="9" t="s">
        <v>40066</v>
      </c>
      <c r="J5460" s="9" t="s">
        <v>40293</v>
      </c>
      <c r="K5460" s="9" t="s">
        <v>44405</v>
      </c>
    </row>
    <row r="5461" spans="1:11" x14ac:dyDescent="0.35">
      <c r="A5461" s="9">
        <v>5460</v>
      </c>
      <c r="B5461" s="9" t="str">
        <f t="shared" si="85"/>
        <v>Copaifera tra</v>
      </c>
      <c r="C5461" s="9" t="e" cm="1">
        <f t="array" aca="1" ref="C5461" ca="1">LEFT(K5461,$C$19743)&amp;"-"&amp;RIGHT(SUBSTITUTE(SUBSTITUTE(TiraAcento(E5461),"-","")," ",""),$C$19744)</f>
        <v>#NAME?</v>
      </c>
      <c r="D5461" s="9" t="s">
        <v>4710</v>
      </c>
      <c r="E5461" s="9" t="s">
        <v>4690</v>
      </c>
      <c r="F5461" s="9" t="s">
        <v>15974</v>
      </c>
      <c r="G5461" s="9" t="s">
        <v>24869</v>
      </c>
      <c r="H5461" s="9" t="s">
        <v>4710</v>
      </c>
      <c r="I5461" s="9" t="s">
        <v>40066</v>
      </c>
      <c r="J5461" s="9" t="s">
        <v>40293</v>
      </c>
      <c r="K5461" s="9" t="s">
        <v>44909</v>
      </c>
    </row>
    <row r="5462" spans="1:11" x14ac:dyDescent="0.35">
      <c r="A5462" s="9">
        <v>5461</v>
      </c>
      <c r="B5462" s="9" t="str">
        <f t="shared" si="85"/>
        <v>Copernicia alb</v>
      </c>
      <c r="C5462" s="9" t="e" cm="1">
        <f t="array" aca="1" ref="C5462" ca="1">LEFT(K5462,$C$19743)&amp;"-"&amp;RIGHT(SUBSTITUTE(SUBSTITUTE(TiraAcento(E5462),"-","")," ",""),$C$19744)</f>
        <v>#NAME?</v>
      </c>
      <c r="D5462" s="9" t="s">
        <v>4715</v>
      </c>
      <c r="E5462" s="9" t="s">
        <v>4716</v>
      </c>
      <c r="F5462" s="9" t="s">
        <v>15975</v>
      </c>
      <c r="G5462" s="9" t="s">
        <v>24870</v>
      </c>
      <c r="H5462" s="9" t="s">
        <v>4715</v>
      </c>
      <c r="I5462" s="9" t="s">
        <v>40294</v>
      </c>
      <c r="J5462" s="9" t="s">
        <v>39637</v>
      </c>
      <c r="K5462" s="9" t="s">
        <v>44921</v>
      </c>
    </row>
    <row r="5463" spans="1:11" x14ac:dyDescent="0.35">
      <c r="A5463" s="9">
        <v>5462</v>
      </c>
      <c r="B5463" s="9" t="str">
        <f t="shared" si="85"/>
        <v>Copernicia alb</v>
      </c>
      <c r="C5463" s="9" t="e" cm="1">
        <f t="array" aca="1" ref="C5463" ca="1">LEFT(K5463,$C$19743)&amp;"-"&amp;RIGHT(SUBSTITUTE(SUBSTITUTE(TiraAcento(E5463),"-","")," ",""),$C$19744)</f>
        <v>#NAME?</v>
      </c>
      <c r="D5463" s="9" t="s">
        <v>4715</v>
      </c>
      <c r="E5463" s="9" t="s">
        <v>4717</v>
      </c>
      <c r="F5463" s="9" t="s">
        <v>15975</v>
      </c>
      <c r="G5463" s="9" t="s">
        <v>24871</v>
      </c>
      <c r="H5463" s="9" t="s">
        <v>4715</v>
      </c>
      <c r="I5463" s="9" t="s">
        <v>40294</v>
      </c>
      <c r="J5463" s="9" t="s">
        <v>39637</v>
      </c>
      <c r="K5463" s="9" t="s">
        <v>44922</v>
      </c>
    </row>
    <row r="5464" spans="1:11" x14ac:dyDescent="0.35">
      <c r="A5464" s="9">
        <v>5463</v>
      </c>
      <c r="B5464" s="9" t="str">
        <f t="shared" si="85"/>
        <v>Copernicia alb</v>
      </c>
      <c r="C5464" s="9" t="e" cm="1">
        <f t="array" aca="1" ref="C5464" ca="1">LEFT(K5464,$C$19743)&amp;"-"&amp;RIGHT(SUBSTITUTE(SUBSTITUTE(TiraAcento(E5464),"-","")," ",""),$C$19744)</f>
        <v>#NAME?</v>
      </c>
      <c r="D5464" s="9" t="s">
        <v>4715</v>
      </c>
      <c r="E5464" s="9" t="s">
        <v>4718</v>
      </c>
      <c r="F5464" s="9" t="s">
        <v>15975</v>
      </c>
      <c r="G5464" s="9" t="s">
        <v>24872</v>
      </c>
      <c r="H5464" s="9" t="s">
        <v>4715</v>
      </c>
      <c r="I5464" s="9" t="s">
        <v>40294</v>
      </c>
      <c r="J5464" s="9" t="s">
        <v>39637</v>
      </c>
      <c r="K5464" s="9" t="s">
        <v>44923</v>
      </c>
    </row>
    <row r="5465" spans="1:11" x14ac:dyDescent="0.35">
      <c r="A5465" s="9">
        <v>5464</v>
      </c>
      <c r="B5465" s="9" t="str">
        <f t="shared" si="85"/>
        <v>Copernicia alb</v>
      </c>
      <c r="C5465" s="9" t="e" cm="1">
        <f t="array" aca="1" ref="C5465" ca="1">LEFT(K5465,$C$19743)&amp;"-"&amp;RIGHT(SUBSTITUTE(SUBSTITUTE(TiraAcento(E5465),"-","")," ",""),$C$19744)</f>
        <v>#NAME?</v>
      </c>
      <c r="D5465" s="9" t="s">
        <v>4715</v>
      </c>
      <c r="E5465" s="9" t="s">
        <v>4719</v>
      </c>
      <c r="F5465" s="9" t="s">
        <v>15975</v>
      </c>
      <c r="G5465" s="9" t="s">
        <v>24873</v>
      </c>
      <c r="H5465" s="9" t="s">
        <v>4715</v>
      </c>
      <c r="I5465" s="9" t="s">
        <v>40294</v>
      </c>
      <c r="J5465" s="9" t="s">
        <v>39637</v>
      </c>
      <c r="K5465" s="9" t="s">
        <v>44924</v>
      </c>
    </row>
    <row r="5466" spans="1:11" x14ac:dyDescent="0.35">
      <c r="A5466" s="9">
        <v>5465</v>
      </c>
      <c r="B5466" s="9" t="str">
        <f t="shared" si="85"/>
        <v>Copernicia alb</v>
      </c>
      <c r="C5466" s="9" t="e" cm="1">
        <f t="array" aca="1" ref="C5466" ca="1">LEFT(K5466,$C$19743)&amp;"-"&amp;RIGHT(SUBSTITUTE(SUBSTITUTE(TiraAcento(E5466),"-","")," ",""),$C$19744)</f>
        <v>#NAME?</v>
      </c>
      <c r="D5466" s="9" t="s">
        <v>4715</v>
      </c>
      <c r="E5466" s="9" t="s">
        <v>4720</v>
      </c>
      <c r="F5466" s="9" t="s">
        <v>15975</v>
      </c>
      <c r="G5466" s="9" t="s">
        <v>24874</v>
      </c>
      <c r="H5466" s="9" t="s">
        <v>4715</v>
      </c>
      <c r="I5466" s="9" t="s">
        <v>40294</v>
      </c>
      <c r="J5466" s="9" t="s">
        <v>39637</v>
      </c>
      <c r="K5466" s="9" t="s">
        <v>44925</v>
      </c>
    </row>
    <row r="5467" spans="1:11" x14ac:dyDescent="0.35">
      <c r="A5467" s="9">
        <v>5466</v>
      </c>
      <c r="B5467" s="9" t="str">
        <f t="shared" si="85"/>
        <v>Copernicia aus</v>
      </c>
      <c r="C5467" s="9" t="e" cm="1">
        <f t="array" aca="1" ref="C5467" ca="1">LEFT(K5467,$C$19743)&amp;"-"&amp;RIGHT(SUBSTITUTE(SUBSTITUTE(TiraAcento(E5467),"-","")," ",""),$C$19744)</f>
        <v>#NAME?</v>
      </c>
      <c r="D5467" s="9" t="s">
        <v>4721</v>
      </c>
      <c r="E5467" s="9"/>
      <c r="F5467" s="9" t="s">
        <v>15976</v>
      </c>
      <c r="G5467" s="9" t="s">
        <v>24875</v>
      </c>
      <c r="H5467" s="9" t="s">
        <v>4721</v>
      </c>
      <c r="I5467" s="9" t="s">
        <v>40294</v>
      </c>
      <c r="J5467" s="9" t="s">
        <v>39615</v>
      </c>
      <c r="K5467" s="9" t="s">
        <v>42568</v>
      </c>
    </row>
    <row r="5468" spans="1:11" x14ac:dyDescent="0.35">
      <c r="A5468" s="9">
        <v>5467</v>
      </c>
      <c r="B5468" s="9" t="str">
        <f t="shared" si="85"/>
        <v>Copernicia cer</v>
      </c>
      <c r="C5468" s="9" t="e" cm="1">
        <f t="array" aca="1" ref="C5468" ca="1">LEFT(K5468,$C$19743)&amp;"-"&amp;RIGHT(SUBSTITUTE(SUBSTITUTE(TiraAcento(E5468),"-","")," ",""),$C$19744)</f>
        <v>#NAME?</v>
      </c>
      <c r="D5468" s="9" t="s">
        <v>4722</v>
      </c>
      <c r="E5468" s="9"/>
      <c r="F5468" s="9" t="s">
        <v>15977</v>
      </c>
      <c r="G5468" s="9" t="s">
        <v>24876</v>
      </c>
      <c r="H5468" s="9" t="s">
        <v>4722</v>
      </c>
      <c r="I5468" s="9" t="s">
        <v>40294</v>
      </c>
      <c r="J5468" s="9" t="s">
        <v>40295</v>
      </c>
      <c r="K5468" s="9" t="s">
        <v>42568</v>
      </c>
    </row>
    <row r="5469" spans="1:11" x14ac:dyDescent="0.35">
      <c r="A5469" s="9">
        <v>5468</v>
      </c>
      <c r="B5469" s="9" t="str">
        <f t="shared" si="85"/>
        <v>Copernicia pru</v>
      </c>
      <c r="C5469" s="9" t="e" cm="1">
        <f t="array" aca="1" ref="C5469" ca="1">LEFT(K5469,$C$19743)&amp;"-"&amp;RIGHT(SUBSTITUTE(SUBSTITUTE(TiraAcento(E5469),"-","")," ",""),$C$19744)</f>
        <v>#NAME?</v>
      </c>
      <c r="D5469" s="9" t="s">
        <v>4723</v>
      </c>
      <c r="E5469" s="9" t="s">
        <v>4724</v>
      </c>
      <c r="F5469" s="9" t="s">
        <v>15978</v>
      </c>
      <c r="G5469" s="9" t="s">
        <v>24877</v>
      </c>
      <c r="H5469" s="9" t="s">
        <v>4723</v>
      </c>
      <c r="I5469" s="9" t="s">
        <v>40294</v>
      </c>
      <c r="J5469" s="9" t="s">
        <v>40296</v>
      </c>
      <c r="K5469" s="9" t="s">
        <v>44926</v>
      </c>
    </row>
    <row r="5470" spans="1:11" x14ac:dyDescent="0.35">
      <c r="A5470" s="9">
        <v>5469</v>
      </c>
      <c r="B5470" s="9" t="str">
        <f t="shared" si="85"/>
        <v>Copernicia pru</v>
      </c>
      <c r="C5470" s="9" t="e" cm="1">
        <f t="array" aca="1" ref="C5470" ca="1">LEFT(K5470,$C$19743)&amp;"-"&amp;RIGHT(SUBSTITUTE(SUBSTITUTE(TiraAcento(E5470),"-","")," ",""),$C$19744)</f>
        <v>#NAME?</v>
      </c>
      <c r="D5470" s="9" t="s">
        <v>4723</v>
      </c>
      <c r="E5470" s="9" t="s">
        <v>4725</v>
      </c>
      <c r="F5470" s="9" t="s">
        <v>15978</v>
      </c>
      <c r="G5470" s="9" t="s">
        <v>24878</v>
      </c>
      <c r="H5470" s="9" t="s">
        <v>4723</v>
      </c>
      <c r="I5470" s="9" t="s">
        <v>40294</v>
      </c>
      <c r="J5470" s="9" t="s">
        <v>40296</v>
      </c>
      <c r="K5470" s="9" t="s">
        <v>44927</v>
      </c>
    </row>
    <row r="5471" spans="1:11" x14ac:dyDescent="0.35">
      <c r="A5471" s="9">
        <v>5470</v>
      </c>
      <c r="B5471" s="9" t="str">
        <f t="shared" si="85"/>
        <v>Copernicia pru</v>
      </c>
      <c r="C5471" s="9" t="e" cm="1">
        <f t="array" aca="1" ref="C5471" ca="1">LEFT(K5471,$C$19743)&amp;"-"&amp;RIGHT(SUBSTITUTE(SUBSTITUTE(TiraAcento(E5471),"-","")," ",""),$C$19744)</f>
        <v>#NAME?</v>
      </c>
      <c r="D5471" s="9" t="s">
        <v>4723</v>
      </c>
      <c r="E5471" s="9" t="s">
        <v>4726</v>
      </c>
      <c r="F5471" s="9" t="s">
        <v>15978</v>
      </c>
      <c r="G5471" s="9" t="s">
        <v>24879</v>
      </c>
      <c r="H5471" s="9" t="s">
        <v>4723</v>
      </c>
      <c r="I5471" s="9" t="s">
        <v>40294</v>
      </c>
      <c r="J5471" s="9" t="s">
        <v>40296</v>
      </c>
      <c r="K5471" s="9" t="s">
        <v>44928</v>
      </c>
    </row>
    <row r="5472" spans="1:11" x14ac:dyDescent="0.35">
      <c r="A5472" s="9">
        <v>5471</v>
      </c>
      <c r="B5472" s="9" t="str">
        <f t="shared" si="85"/>
        <v>Copernicia pru</v>
      </c>
      <c r="C5472" s="9" t="e" cm="1">
        <f t="array" aca="1" ref="C5472" ca="1">LEFT(K5472,$C$19743)&amp;"-"&amp;RIGHT(SUBSTITUTE(SUBSTITUTE(TiraAcento(E5472),"-","")," ",""),$C$19744)</f>
        <v>#NAME?</v>
      </c>
      <c r="D5472" s="9" t="s">
        <v>4723</v>
      </c>
      <c r="E5472" s="9" t="s">
        <v>4727</v>
      </c>
      <c r="F5472" s="9" t="s">
        <v>15978</v>
      </c>
      <c r="G5472" s="9" t="s">
        <v>24880</v>
      </c>
      <c r="H5472" s="9" t="s">
        <v>4723</v>
      </c>
      <c r="I5472" s="9" t="s">
        <v>40294</v>
      </c>
      <c r="J5472" s="9" t="s">
        <v>40296</v>
      </c>
      <c r="K5472" s="9" t="s">
        <v>44929</v>
      </c>
    </row>
    <row r="5473" spans="1:11" x14ac:dyDescent="0.35">
      <c r="A5473" s="9">
        <v>5472</v>
      </c>
      <c r="B5473" s="9" t="str">
        <f t="shared" si="85"/>
        <v>Copernicia pru</v>
      </c>
      <c r="C5473" s="9" t="e" cm="1">
        <f t="array" aca="1" ref="C5473" ca="1">LEFT(K5473,$C$19743)&amp;"-"&amp;RIGHT(SUBSTITUTE(SUBSTITUTE(TiraAcento(E5473),"-","")," ",""),$C$19744)</f>
        <v>#NAME?</v>
      </c>
      <c r="D5473" s="9" t="s">
        <v>4723</v>
      </c>
      <c r="E5473" s="9" t="s">
        <v>4728</v>
      </c>
      <c r="F5473" s="9" t="s">
        <v>15978</v>
      </c>
      <c r="G5473" s="9" t="s">
        <v>24881</v>
      </c>
      <c r="H5473" s="9" t="s">
        <v>4723</v>
      </c>
      <c r="I5473" s="9" t="s">
        <v>40294</v>
      </c>
      <c r="J5473" s="9" t="s">
        <v>40296</v>
      </c>
      <c r="K5473" s="9" t="s">
        <v>44930</v>
      </c>
    </row>
    <row r="5474" spans="1:11" x14ac:dyDescent="0.35">
      <c r="A5474" s="9">
        <v>5473</v>
      </c>
      <c r="B5474" s="9" t="str">
        <f t="shared" si="85"/>
        <v>Copernicia pru</v>
      </c>
      <c r="C5474" s="9" t="e" cm="1">
        <f t="array" aca="1" ref="C5474" ca="1">LEFT(K5474,$C$19743)&amp;"-"&amp;RIGHT(SUBSTITUTE(SUBSTITUTE(TiraAcento(E5474),"-","")," ",""),$C$19744)</f>
        <v>#NAME?</v>
      </c>
      <c r="D5474" s="9" t="s">
        <v>4723</v>
      </c>
      <c r="E5474" s="9" t="s">
        <v>4729</v>
      </c>
      <c r="F5474" s="9" t="s">
        <v>15978</v>
      </c>
      <c r="G5474" s="9" t="s">
        <v>24882</v>
      </c>
      <c r="H5474" s="9" t="s">
        <v>4723</v>
      </c>
      <c r="I5474" s="9" t="s">
        <v>40294</v>
      </c>
      <c r="J5474" s="9" t="s">
        <v>40296</v>
      </c>
      <c r="K5474" s="9" t="s">
        <v>44931</v>
      </c>
    </row>
    <row r="5475" spans="1:11" x14ac:dyDescent="0.35">
      <c r="A5475" s="9">
        <v>5474</v>
      </c>
      <c r="B5475" s="9" t="str">
        <f t="shared" si="85"/>
        <v>Copernicia pru</v>
      </c>
      <c r="C5475" s="9" t="e" cm="1">
        <f t="array" aca="1" ref="C5475" ca="1">LEFT(K5475,$C$19743)&amp;"-"&amp;RIGHT(SUBSTITUTE(SUBSTITUTE(TiraAcento(E5475),"-","")," ",""),$C$19744)</f>
        <v>#NAME?</v>
      </c>
      <c r="D5475" s="9" t="s">
        <v>4723</v>
      </c>
      <c r="E5475" s="9" t="s">
        <v>4730</v>
      </c>
      <c r="F5475" s="9" t="s">
        <v>15978</v>
      </c>
      <c r="G5475" s="9" t="s">
        <v>24883</v>
      </c>
      <c r="H5475" s="9" t="s">
        <v>4723</v>
      </c>
      <c r="I5475" s="9" t="s">
        <v>40294</v>
      </c>
      <c r="J5475" s="9" t="s">
        <v>40296</v>
      </c>
      <c r="K5475" s="9" t="s">
        <v>4730</v>
      </c>
    </row>
    <row r="5476" spans="1:11" x14ac:dyDescent="0.35">
      <c r="A5476" s="9">
        <v>5475</v>
      </c>
      <c r="B5476" s="9" t="str">
        <f t="shared" si="85"/>
        <v>Copernicia pru</v>
      </c>
      <c r="C5476" s="9" t="e" cm="1">
        <f t="array" aca="1" ref="C5476" ca="1">LEFT(K5476,$C$19743)&amp;"-"&amp;RIGHT(SUBSTITUTE(SUBSTITUTE(TiraAcento(E5476),"-","")," ",""),$C$19744)</f>
        <v>#NAME?</v>
      </c>
      <c r="D5476" s="9" t="s">
        <v>4723</v>
      </c>
      <c r="E5476" s="9" t="s">
        <v>4731</v>
      </c>
      <c r="F5476" s="9" t="s">
        <v>15978</v>
      </c>
      <c r="G5476" s="9" t="s">
        <v>24884</v>
      </c>
      <c r="H5476" s="9" t="s">
        <v>4723</v>
      </c>
      <c r="I5476" s="9" t="s">
        <v>40294</v>
      </c>
      <c r="J5476" s="9" t="s">
        <v>40296</v>
      </c>
      <c r="K5476" s="9" t="s">
        <v>44932</v>
      </c>
    </row>
    <row r="5477" spans="1:11" x14ac:dyDescent="0.35">
      <c r="A5477" s="9">
        <v>5476</v>
      </c>
      <c r="B5477" s="9" t="str">
        <f t="shared" si="85"/>
        <v>Cordia all</v>
      </c>
      <c r="C5477" s="9" t="e" cm="1">
        <f t="array" aca="1" ref="C5477" ca="1">LEFT(K5477,$C$19743)&amp;"-"&amp;RIGHT(SUBSTITUTE(SUBSTITUTE(TiraAcento(E5477),"-","")," ",""),$C$19744)</f>
        <v>#NAME?</v>
      </c>
      <c r="D5477" s="9" t="s">
        <v>4732</v>
      </c>
      <c r="E5477" s="9" t="s">
        <v>4733</v>
      </c>
      <c r="F5477" s="9" t="s">
        <v>15979</v>
      </c>
      <c r="G5477" s="9" t="s">
        <v>24885</v>
      </c>
      <c r="H5477" s="9" t="s">
        <v>4732</v>
      </c>
      <c r="I5477" s="9" t="s">
        <v>40254</v>
      </c>
      <c r="J5477" s="9" t="s">
        <v>40297</v>
      </c>
      <c r="K5477" s="9" t="s">
        <v>44933</v>
      </c>
    </row>
    <row r="5478" spans="1:11" x14ac:dyDescent="0.35">
      <c r="A5478" s="9">
        <v>5477</v>
      </c>
      <c r="B5478" s="9" t="str">
        <f t="shared" si="85"/>
        <v>Cordia all</v>
      </c>
      <c r="C5478" s="9" t="e" cm="1">
        <f t="array" aca="1" ref="C5478" ca="1">LEFT(K5478,$C$19743)&amp;"-"&amp;RIGHT(SUBSTITUTE(SUBSTITUTE(TiraAcento(E5478),"-","")," ",""),$C$19744)</f>
        <v>#NAME?</v>
      </c>
      <c r="D5478" s="9" t="s">
        <v>4732</v>
      </c>
      <c r="E5478" s="9" t="s">
        <v>4558</v>
      </c>
      <c r="F5478" s="9" t="s">
        <v>15979</v>
      </c>
      <c r="G5478" s="9" t="s">
        <v>24886</v>
      </c>
      <c r="H5478" s="9" t="s">
        <v>4732</v>
      </c>
      <c r="I5478" s="9" t="s">
        <v>40254</v>
      </c>
      <c r="J5478" s="9" t="s">
        <v>40297</v>
      </c>
      <c r="K5478" s="9" t="s">
        <v>44831</v>
      </c>
    </row>
    <row r="5479" spans="1:11" x14ac:dyDescent="0.35">
      <c r="A5479" s="9">
        <v>5478</v>
      </c>
      <c r="B5479" s="9" t="str">
        <f t="shared" si="85"/>
        <v>Cordia all</v>
      </c>
      <c r="C5479" s="9" t="e" cm="1">
        <f t="array" aca="1" ref="C5479" ca="1">LEFT(K5479,$C$19743)&amp;"-"&amp;RIGHT(SUBSTITUTE(SUBSTITUTE(TiraAcento(E5479),"-","")," ",""),$C$19744)</f>
        <v>#NAME?</v>
      </c>
      <c r="D5479" s="9" t="s">
        <v>4732</v>
      </c>
      <c r="E5479" s="9" t="s">
        <v>4563</v>
      </c>
      <c r="F5479" s="9" t="s">
        <v>15979</v>
      </c>
      <c r="G5479" s="9" t="s">
        <v>24887</v>
      </c>
      <c r="H5479" s="9" t="s">
        <v>4732</v>
      </c>
      <c r="I5479" s="9" t="s">
        <v>40254</v>
      </c>
      <c r="J5479" s="9" t="s">
        <v>40297</v>
      </c>
      <c r="K5479" s="9" t="s">
        <v>44836</v>
      </c>
    </row>
    <row r="5480" spans="1:11" x14ac:dyDescent="0.35">
      <c r="A5480" s="9">
        <v>5479</v>
      </c>
      <c r="B5480" s="9" t="str">
        <f t="shared" si="85"/>
        <v>Cordia all</v>
      </c>
      <c r="C5480" s="9" t="e" cm="1">
        <f t="array" aca="1" ref="C5480" ca="1">LEFT(K5480,$C$19743)&amp;"-"&amp;RIGHT(SUBSTITUTE(SUBSTITUTE(TiraAcento(E5480),"-","")," ",""),$C$19744)</f>
        <v>#NAME?</v>
      </c>
      <c r="D5480" s="9" t="s">
        <v>4732</v>
      </c>
      <c r="E5480" s="9" t="s">
        <v>4734</v>
      </c>
      <c r="F5480" s="9" t="s">
        <v>15979</v>
      </c>
      <c r="G5480" s="9" t="s">
        <v>24888</v>
      </c>
      <c r="H5480" s="9" t="s">
        <v>4732</v>
      </c>
      <c r="I5480" s="9" t="s">
        <v>40254</v>
      </c>
      <c r="J5480" s="9" t="s">
        <v>40297</v>
      </c>
      <c r="K5480" s="9" t="s">
        <v>4734</v>
      </c>
    </row>
    <row r="5481" spans="1:11" x14ac:dyDescent="0.35">
      <c r="A5481" s="9">
        <v>5480</v>
      </c>
      <c r="B5481" s="9" t="str">
        <f t="shared" si="85"/>
        <v>Cordia all</v>
      </c>
      <c r="C5481" s="9" t="e" cm="1">
        <f t="array" aca="1" ref="C5481" ca="1">LEFT(K5481,$C$19743)&amp;"-"&amp;RIGHT(SUBSTITUTE(SUBSTITUTE(TiraAcento(E5481),"-","")," ",""),$C$19744)</f>
        <v>#NAME?</v>
      </c>
      <c r="D5481" s="9" t="s">
        <v>4732</v>
      </c>
      <c r="E5481" s="9" t="s">
        <v>4735</v>
      </c>
      <c r="F5481" s="9" t="s">
        <v>15979</v>
      </c>
      <c r="G5481" s="9" t="s">
        <v>24889</v>
      </c>
      <c r="H5481" s="9" t="s">
        <v>4732</v>
      </c>
      <c r="I5481" s="9" t="s">
        <v>40254</v>
      </c>
      <c r="J5481" s="9" t="s">
        <v>40297</v>
      </c>
      <c r="K5481" s="9" t="s">
        <v>44934</v>
      </c>
    </row>
    <row r="5482" spans="1:11" x14ac:dyDescent="0.35">
      <c r="A5482" s="9">
        <v>5481</v>
      </c>
      <c r="B5482" s="9" t="str">
        <f t="shared" si="85"/>
        <v>Cordia all</v>
      </c>
      <c r="C5482" s="9" t="e" cm="1">
        <f t="array" aca="1" ref="C5482" ca="1">LEFT(K5482,$C$19743)&amp;"-"&amp;RIGHT(SUBSTITUTE(SUBSTITUTE(TiraAcento(E5482),"-","")," ",""),$C$19744)</f>
        <v>#NAME?</v>
      </c>
      <c r="D5482" s="9" t="s">
        <v>4732</v>
      </c>
      <c r="E5482" s="9" t="s">
        <v>1101</v>
      </c>
      <c r="F5482" s="9" t="s">
        <v>15979</v>
      </c>
      <c r="G5482" s="9" t="s">
        <v>24890</v>
      </c>
      <c r="H5482" s="9" t="s">
        <v>4732</v>
      </c>
      <c r="I5482" s="9" t="s">
        <v>40254</v>
      </c>
      <c r="J5482" s="9" t="s">
        <v>40297</v>
      </c>
      <c r="K5482" s="9" t="s">
        <v>43091</v>
      </c>
    </row>
    <row r="5483" spans="1:11" x14ac:dyDescent="0.35">
      <c r="A5483" s="9">
        <v>5482</v>
      </c>
      <c r="B5483" s="9" t="str">
        <f t="shared" si="85"/>
        <v>Cordia all</v>
      </c>
      <c r="C5483" s="9" t="e" cm="1">
        <f t="array" aca="1" ref="C5483" ca="1">LEFT(K5483,$C$19743)&amp;"-"&amp;RIGHT(SUBSTITUTE(SUBSTITUTE(TiraAcento(E5483),"-","")," ",""),$C$19744)</f>
        <v>#NAME?</v>
      </c>
      <c r="D5483" s="9" t="s">
        <v>4732</v>
      </c>
      <c r="E5483" s="9" t="s">
        <v>4553</v>
      </c>
      <c r="F5483" s="9" t="s">
        <v>15979</v>
      </c>
      <c r="G5483" s="9" t="s">
        <v>24891</v>
      </c>
      <c r="H5483" s="9" t="s">
        <v>4732</v>
      </c>
      <c r="I5483" s="9" t="s">
        <v>40254</v>
      </c>
      <c r="J5483" s="9" t="s">
        <v>40297</v>
      </c>
      <c r="K5483" s="9" t="s">
        <v>44827</v>
      </c>
    </row>
    <row r="5484" spans="1:11" x14ac:dyDescent="0.35">
      <c r="A5484" s="9">
        <v>5483</v>
      </c>
      <c r="B5484" s="9" t="str">
        <f t="shared" si="85"/>
        <v>Cordia all</v>
      </c>
      <c r="C5484" s="9" t="e" cm="1">
        <f t="array" aca="1" ref="C5484" ca="1">LEFT(K5484,$C$19743)&amp;"-"&amp;RIGHT(SUBSTITUTE(SUBSTITUTE(TiraAcento(E5484),"-","")," ",""),$C$19744)</f>
        <v>#NAME?</v>
      </c>
      <c r="D5484" s="9" t="s">
        <v>4732</v>
      </c>
      <c r="E5484" s="9" t="s">
        <v>4736</v>
      </c>
      <c r="F5484" s="9" t="s">
        <v>15979</v>
      </c>
      <c r="G5484" s="9" t="s">
        <v>24892</v>
      </c>
      <c r="H5484" s="9" t="s">
        <v>4732</v>
      </c>
      <c r="I5484" s="9" t="s">
        <v>40254</v>
      </c>
      <c r="J5484" s="9" t="s">
        <v>40297</v>
      </c>
      <c r="K5484" s="9" t="s">
        <v>4736</v>
      </c>
    </row>
    <row r="5485" spans="1:11" x14ac:dyDescent="0.35">
      <c r="A5485" s="9">
        <v>5484</v>
      </c>
      <c r="B5485" s="9" t="str">
        <f t="shared" si="85"/>
        <v>Cordia bic</v>
      </c>
      <c r="C5485" s="9" t="e" cm="1">
        <f t="array" aca="1" ref="C5485" ca="1">LEFT(K5485,$C$19743)&amp;"-"&amp;RIGHT(SUBSTITUTE(SUBSTITUTE(TiraAcento(E5485),"-","")," ",""),$C$19744)</f>
        <v>#NAME?</v>
      </c>
      <c r="D5485" s="9" t="s">
        <v>4737</v>
      </c>
      <c r="E5485" s="9" t="s">
        <v>4604</v>
      </c>
      <c r="F5485" s="9" t="s">
        <v>15980</v>
      </c>
      <c r="G5485" s="9" t="s">
        <v>24893</v>
      </c>
      <c r="H5485" s="9" t="s">
        <v>4737</v>
      </c>
      <c r="I5485" s="9" t="s">
        <v>40254</v>
      </c>
      <c r="J5485" s="9" t="s">
        <v>40298</v>
      </c>
      <c r="K5485" s="9" t="s">
        <v>44858</v>
      </c>
    </row>
    <row r="5486" spans="1:11" x14ac:dyDescent="0.35">
      <c r="A5486" s="9">
        <v>5485</v>
      </c>
      <c r="B5486" s="9" t="str">
        <f t="shared" si="85"/>
        <v>Cordia bic</v>
      </c>
      <c r="C5486" s="9" t="e" cm="1">
        <f t="array" aca="1" ref="C5486" ca="1">LEFT(K5486,$C$19743)&amp;"-"&amp;RIGHT(SUBSTITUTE(SUBSTITUTE(TiraAcento(E5486),"-","")," ",""),$C$19744)</f>
        <v>#NAME?</v>
      </c>
      <c r="D5486" s="9" t="s">
        <v>4737</v>
      </c>
      <c r="E5486" s="9" t="s">
        <v>4558</v>
      </c>
      <c r="F5486" s="9" t="s">
        <v>15980</v>
      </c>
      <c r="G5486" s="9" t="s">
        <v>24894</v>
      </c>
      <c r="H5486" s="9" t="s">
        <v>4737</v>
      </c>
      <c r="I5486" s="9" t="s">
        <v>40254</v>
      </c>
      <c r="J5486" s="9" t="s">
        <v>40298</v>
      </c>
      <c r="K5486" s="9" t="s">
        <v>44831</v>
      </c>
    </row>
    <row r="5487" spans="1:11" x14ac:dyDescent="0.35">
      <c r="A5487" s="9">
        <v>5486</v>
      </c>
      <c r="B5487" s="9" t="str">
        <f t="shared" si="85"/>
        <v>Cordia bic</v>
      </c>
      <c r="C5487" s="9" t="e" cm="1">
        <f t="array" aca="1" ref="C5487" ca="1">LEFT(K5487,$C$19743)&amp;"-"&amp;RIGHT(SUBSTITUTE(SUBSTITUTE(TiraAcento(E5487),"-","")," ",""),$C$19744)</f>
        <v>#NAME?</v>
      </c>
      <c r="D5487" s="9" t="s">
        <v>4737</v>
      </c>
      <c r="E5487" s="9" t="s">
        <v>4559</v>
      </c>
      <c r="F5487" s="9" t="s">
        <v>15980</v>
      </c>
      <c r="G5487" s="9" t="s">
        <v>24895</v>
      </c>
      <c r="H5487" s="9" t="s">
        <v>4737</v>
      </c>
      <c r="I5487" s="9" t="s">
        <v>40254</v>
      </c>
      <c r="J5487" s="9" t="s">
        <v>40298</v>
      </c>
      <c r="K5487" s="9" t="s">
        <v>44832</v>
      </c>
    </row>
    <row r="5488" spans="1:11" x14ac:dyDescent="0.35">
      <c r="A5488" s="9">
        <v>5487</v>
      </c>
      <c r="B5488" s="9" t="str">
        <f t="shared" si="85"/>
        <v>Cordia bic</v>
      </c>
      <c r="C5488" s="9" t="e" cm="1">
        <f t="array" aca="1" ref="C5488" ca="1">LEFT(K5488,$C$19743)&amp;"-"&amp;RIGHT(SUBSTITUTE(SUBSTITUTE(TiraAcento(E5488),"-","")," ",""),$C$19744)</f>
        <v>#NAME?</v>
      </c>
      <c r="D5488" s="9" t="s">
        <v>4737</v>
      </c>
      <c r="E5488" s="9" t="s">
        <v>78</v>
      </c>
      <c r="F5488" s="9" t="s">
        <v>15980</v>
      </c>
      <c r="G5488" s="9" t="s">
        <v>24896</v>
      </c>
      <c r="H5488" s="9" t="s">
        <v>4737</v>
      </c>
      <c r="I5488" s="9" t="s">
        <v>40254</v>
      </c>
      <c r="J5488" s="9" t="s">
        <v>40298</v>
      </c>
      <c r="K5488" s="9" t="s">
        <v>42580</v>
      </c>
    </row>
    <row r="5489" spans="1:11" x14ac:dyDescent="0.35">
      <c r="A5489" s="9">
        <v>5488</v>
      </c>
      <c r="B5489" s="9" t="str">
        <f t="shared" si="85"/>
        <v>Cordia cal</v>
      </c>
      <c r="C5489" s="9" t="e" cm="1">
        <f t="array" aca="1" ref="C5489" ca="1">LEFT(K5489,$C$19743)&amp;"-"&amp;RIGHT(SUBSTITUTE(SUBSTITUTE(TiraAcento(E5489),"-","")," ",""),$C$19744)</f>
        <v>#NAME?</v>
      </c>
      <c r="D5489" s="9" t="s">
        <v>4738</v>
      </c>
      <c r="E5489" s="9" t="s">
        <v>4575</v>
      </c>
      <c r="F5489" s="9" t="s">
        <v>15981</v>
      </c>
      <c r="G5489" s="9" t="s">
        <v>24897</v>
      </c>
      <c r="H5489" s="9" t="s">
        <v>4738</v>
      </c>
      <c r="I5489" s="9" t="s">
        <v>40254</v>
      </c>
      <c r="J5489" s="9" t="s">
        <v>40299</v>
      </c>
      <c r="K5489" s="9" t="s">
        <v>44844</v>
      </c>
    </row>
    <row r="5490" spans="1:11" x14ac:dyDescent="0.35">
      <c r="A5490" s="9">
        <v>5489</v>
      </c>
      <c r="B5490" s="9" t="str">
        <f t="shared" si="85"/>
        <v>Cordia cal</v>
      </c>
      <c r="C5490" s="9" t="e" cm="1">
        <f t="array" aca="1" ref="C5490" ca="1">LEFT(K5490,$C$19743)&amp;"-"&amp;RIGHT(SUBSTITUTE(SUBSTITUTE(TiraAcento(E5490),"-","")," ",""),$C$19744)</f>
        <v>#NAME?</v>
      </c>
      <c r="D5490" s="9" t="s">
        <v>4738</v>
      </c>
      <c r="E5490" s="9" t="s">
        <v>4555</v>
      </c>
      <c r="F5490" s="9" t="s">
        <v>15981</v>
      </c>
      <c r="G5490" s="9" t="s">
        <v>24898</v>
      </c>
      <c r="H5490" s="9" t="s">
        <v>4738</v>
      </c>
      <c r="I5490" s="9" t="s">
        <v>40254</v>
      </c>
      <c r="J5490" s="9" t="s">
        <v>40299</v>
      </c>
      <c r="K5490" s="9" t="s">
        <v>44828</v>
      </c>
    </row>
    <row r="5491" spans="1:11" x14ac:dyDescent="0.35">
      <c r="A5491" s="9">
        <v>5490</v>
      </c>
      <c r="B5491" s="9" t="str">
        <f t="shared" si="85"/>
        <v>Cordia cal</v>
      </c>
      <c r="C5491" s="9" t="e" cm="1">
        <f t="array" aca="1" ref="C5491" ca="1">LEFT(K5491,$C$19743)&amp;"-"&amp;RIGHT(SUBSTITUTE(SUBSTITUTE(TiraAcento(E5491),"-","")," ",""),$C$19744)</f>
        <v>#NAME?</v>
      </c>
      <c r="D5491" s="9" t="s">
        <v>4738</v>
      </c>
      <c r="E5491" s="9" t="s">
        <v>3439</v>
      </c>
      <c r="F5491" s="9" t="s">
        <v>15981</v>
      </c>
      <c r="G5491" s="9" t="s">
        <v>24899</v>
      </c>
      <c r="H5491" s="9" t="s">
        <v>4738</v>
      </c>
      <c r="I5491" s="9" t="s">
        <v>40254</v>
      </c>
      <c r="J5491" s="9" t="s">
        <v>40299</v>
      </c>
      <c r="K5491" s="9" t="s">
        <v>44273</v>
      </c>
    </row>
    <row r="5492" spans="1:11" x14ac:dyDescent="0.35">
      <c r="A5492" s="9">
        <v>5491</v>
      </c>
      <c r="B5492" s="9" t="str">
        <f t="shared" si="85"/>
        <v>Cordia cal</v>
      </c>
      <c r="C5492" s="9" t="e" cm="1">
        <f t="array" aca="1" ref="C5492" ca="1">LEFT(K5492,$C$19743)&amp;"-"&amp;RIGHT(SUBSTITUTE(SUBSTITUTE(TiraAcento(E5492),"-","")," ",""),$C$19744)</f>
        <v>#NAME?</v>
      </c>
      <c r="D5492" s="9" t="s">
        <v>4738</v>
      </c>
      <c r="E5492" s="9" t="s">
        <v>564</v>
      </c>
      <c r="F5492" s="9" t="s">
        <v>15981</v>
      </c>
      <c r="G5492" s="9" t="s">
        <v>24900</v>
      </c>
      <c r="H5492" s="9" t="s">
        <v>4738</v>
      </c>
      <c r="I5492" s="9" t="s">
        <v>40254</v>
      </c>
      <c r="J5492" s="9" t="s">
        <v>40299</v>
      </c>
      <c r="K5492" s="9" t="s">
        <v>564</v>
      </c>
    </row>
    <row r="5493" spans="1:11" x14ac:dyDescent="0.35">
      <c r="A5493" s="9">
        <v>5492</v>
      </c>
      <c r="B5493" s="9" t="str">
        <f t="shared" si="85"/>
        <v>Cordia cha</v>
      </c>
      <c r="C5493" s="9" t="e" cm="1">
        <f t="array" aca="1" ref="C5493" ca="1">LEFT(K5493,$C$19743)&amp;"-"&amp;RIGHT(SUBSTITUTE(SUBSTITUTE(TiraAcento(E5493),"-","")," ",""),$C$19744)</f>
        <v>#NAME?</v>
      </c>
      <c r="D5493" s="9" t="s">
        <v>4739</v>
      </c>
      <c r="E5493" s="9"/>
      <c r="F5493" s="9" t="s">
        <v>15982</v>
      </c>
      <c r="G5493" s="9" t="s">
        <v>24901</v>
      </c>
      <c r="H5493" s="9" t="s">
        <v>4739</v>
      </c>
      <c r="I5493" s="9" t="s">
        <v>40254</v>
      </c>
      <c r="J5493" s="9" t="s">
        <v>40300</v>
      </c>
      <c r="K5493" s="9" t="s">
        <v>42568</v>
      </c>
    </row>
    <row r="5494" spans="1:11" x14ac:dyDescent="0.35">
      <c r="A5494" s="9">
        <v>5493</v>
      </c>
      <c r="B5494" s="9" t="str">
        <f t="shared" si="85"/>
        <v>Cordia cuj</v>
      </c>
      <c r="C5494" s="9" t="e" cm="1">
        <f t="array" aca="1" ref="C5494" ca="1">LEFT(K5494,$C$19743)&amp;"-"&amp;RIGHT(SUBSTITUTE(SUBSTITUTE(TiraAcento(E5494),"-","")," ",""),$C$19744)</f>
        <v>#NAME?</v>
      </c>
      <c r="D5494" s="9" t="s">
        <v>4740</v>
      </c>
      <c r="E5494" s="9" t="s">
        <v>4741</v>
      </c>
      <c r="F5494" s="9" t="s">
        <v>15983</v>
      </c>
      <c r="G5494" s="9" t="s">
        <v>24902</v>
      </c>
      <c r="H5494" s="9" t="s">
        <v>4740</v>
      </c>
      <c r="I5494" s="9" t="s">
        <v>40254</v>
      </c>
      <c r="J5494" s="9" t="s">
        <v>40301</v>
      </c>
      <c r="K5494" s="9" t="s">
        <v>44935</v>
      </c>
    </row>
    <row r="5495" spans="1:11" x14ac:dyDescent="0.35">
      <c r="A5495" s="9">
        <v>5494</v>
      </c>
      <c r="B5495" s="9" t="str">
        <f t="shared" si="85"/>
        <v>Cordia cur</v>
      </c>
      <c r="C5495" s="9" t="e" cm="1">
        <f t="array" aca="1" ref="C5495" ca="1">LEFT(K5495,$C$19743)&amp;"-"&amp;RIGHT(SUBSTITUTE(SUBSTITUTE(TiraAcento(E5495),"-","")," ",""),$C$19744)</f>
        <v>#NAME?</v>
      </c>
      <c r="D5495" s="9" t="s">
        <v>4742</v>
      </c>
      <c r="E5495" s="9" t="s">
        <v>4743</v>
      </c>
      <c r="F5495" s="9" t="s">
        <v>15984</v>
      </c>
      <c r="G5495" s="9" t="s">
        <v>24903</v>
      </c>
      <c r="H5495" s="9" t="s">
        <v>4742</v>
      </c>
      <c r="I5495" s="9" t="s">
        <v>40254</v>
      </c>
      <c r="J5495" s="9" t="s">
        <v>40302</v>
      </c>
      <c r="K5495" s="9" t="s">
        <v>4743</v>
      </c>
    </row>
    <row r="5496" spans="1:11" x14ac:dyDescent="0.35">
      <c r="A5496" s="9">
        <v>5495</v>
      </c>
      <c r="B5496" s="9" t="str">
        <f t="shared" si="85"/>
        <v>Cordia cur</v>
      </c>
      <c r="C5496" s="9" t="e" cm="1">
        <f t="array" aca="1" ref="C5496" ca="1">LEFT(K5496,$C$19743)&amp;"-"&amp;RIGHT(SUBSTITUTE(SUBSTITUTE(TiraAcento(E5496),"-","")," ",""),$C$19744)</f>
        <v>#NAME?</v>
      </c>
      <c r="D5496" s="9" t="s">
        <v>4742</v>
      </c>
      <c r="E5496" s="9" t="s">
        <v>4744</v>
      </c>
      <c r="F5496" s="9" t="s">
        <v>15984</v>
      </c>
      <c r="G5496" s="9" t="s">
        <v>24904</v>
      </c>
      <c r="H5496" s="9" t="s">
        <v>4742</v>
      </c>
      <c r="I5496" s="9" t="s">
        <v>40254</v>
      </c>
      <c r="J5496" s="9" t="s">
        <v>40302</v>
      </c>
      <c r="K5496" s="9" t="s">
        <v>44936</v>
      </c>
    </row>
    <row r="5497" spans="1:11" x14ac:dyDescent="0.35">
      <c r="A5497" s="9">
        <v>5496</v>
      </c>
      <c r="B5497" s="9" t="str">
        <f t="shared" si="85"/>
        <v>Cordia cur</v>
      </c>
      <c r="C5497" s="9" t="e" cm="1">
        <f t="array" aca="1" ref="C5497" ca="1">LEFT(K5497,$C$19743)&amp;"-"&amp;RIGHT(SUBSTITUTE(SUBSTITUTE(TiraAcento(E5497),"-","")," ",""),$C$19744)</f>
        <v>#NAME?</v>
      </c>
      <c r="D5497" s="9" t="s">
        <v>4742</v>
      </c>
      <c r="E5497" s="9" t="s">
        <v>4745</v>
      </c>
      <c r="F5497" s="9" t="s">
        <v>15984</v>
      </c>
      <c r="G5497" s="9" t="s">
        <v>24905</v>
      </c>
      <c r="H5497" s="9" t="s">
        <v>4742</v>
      </c>
      <c r="I5497" s="9" t="s">
        <v>40254</v>
      </c>
      <c r="J5497" s="9" t="s">
        <v>40302</v>
      </c>
      <c r="K5497" s="9" t="s">
        <v>44937</v>
      </c>
    </row>
    <row r="5498" spans="1:11" x14ac:dyDescent="0.35">
      <c r="A5498" s="9">
        <v>5497</v>
      </c>
      <c r="B5498" s="9" t="str">
        <f t="shared" si="85"/>
        <v>Cordia cur</v>
      </c>
      <c r="C5498" s="9" t="e" cm="1">
        <f t="array" aca="1" ref="C5498" ca="1">LEFT(K5498,$C$19743)&amp;"-"&amp;RIGHT(SUBSTITUTE(SUBSTITUTE(TiraAcento(E5498),"-","")," ",""),$C$19744)</f>
        <v>#NAME?</v>
      </c>
      <c r="D5498" s="9" t="s">
        <v>4742</v>
      </c>
      <c r="E5498" s="9" t="s">
        <v>4746</v>
      </c>
      <c r="F5498" s="9" t="s">
        <v>15984</v>
      </c>
      <c r="G5498" s="9" t="s">
        <v>24906</v>
      </c>
      <c r="H5498" s="9" t="s">
        <v>4742</v>
      </c>
      <c r="I5498" s="9" t="s">
        <v>40254</v>
      </c>
      <c r="J5498" s="9" t="s">
        <v>40302</v>
      </c>
      <c r="K5498" s="9" t="s">
        <v>44938</v>
      </c>
    </row>
    <row r="5499" spans="1:11" x14ac:dyDescent="0.35">
      <c r="A5499" s="9">
        <v>5498</v>
      </c>
      <c r="B5499" s="9" t="str">
        <f t="shared" si="85"/>
        <v>Cordia cur</v>
      </c>
      <c r="C5499" s="9" t="e" cm="1">
        <f t="array" aca="1" ref="C5499" ca="1">LEFT(K5499,$C$19743)&amp;"-"&amp;RIGHT(SUBSTITUTE(SUBSTITUTE(TiraAcento(E5499),"-","")," ",""),$C$19744)</f>
        <v>#NAME?</v>
      </c>
      <c r="D5499" s="9" t="s">
        <v>4742</v>
      </c>
      <c r="E5499" s="9" t="s">
        <v>1883</v>
      </c>
      <c r="F5499" s="9" t="s">
        <v>15984</v>
      </c>
      <c r="G5499" s="9" t="s">
        <v>24907</v>
      </c>
      <c r="H5499" s="9" t="s">
        <v>4742</v>
      </c>
      <c r="I5499" s="9" t="s">
        <v>40254</v>
      </c>
      <c r="J5499" s="9" t="s">
        <v>40302</v>
      </c>
      <c r="K5499" s="9" t="s">
        <v>43502</v>
      </c>
    </row>
    <row r="5500" spans="1:11" x14ac:dyDescent="0.35">
      <c r="A5500" s="9">
        <v>5499</v>
      </c>
      <c r="B5500" s="9" t="str">
        <f t="shared" si="85"/>
        <v>Cordia cur</v>
      </c>
      <c r="C5500" s="9" t="e" cm="1">
        <f t="array" aca="1" ref="C5500" ca="1">LEFT(K5500,$C$19743)&amp;"-"&amp;RIGHT(SUBSTITUTE(SUBSTITUTE(TiraAcento(E5500),"-","")," ",""),$C$19744)</f>
        <v>#NAME?</v>
      </c>
      <c r="D5500" s="9" t="s">
        <v>4742</v>
      </c>
      <c r="E5500" s="9" t="s">
        <v>3178</v>
      </c>
      <c r="F5500" s="9" t="s">
        <v>15984</v>
      </c>
      <c r="G5500" s="9" t="s">
        <v>24908</v>
      </c>
      <c r="H5500" s="9" t="s">
        <v>4742</v>
      </c>
      <c r="I5500" s="9" t="s">
        <v>40254</v>
      </c>
      <c r="J5500" s="9" t="s">
        <v>40302</v>
      </c>
      <c r="K5500" s="9" t="s">
        <v>3178</v>
      </c>
    </row>
    <row r="5501" spans="1:11" x14ac:dyDescent="0.35">
      <c r="A5501" s="9">
        <v>5500</v>
      </c>
      <c r="B5501" s="9" t="str">
        <f t="shared" si="85"/>
        <v>Cordia eca</v>
      </c>
      <c r="C5501" s="9" t="e" cm="1">
        <f t="array" aca="1" ref="C5501" ca="1">LEFT(K5501,$C$19743)&amp;"-"&amp;RIGHT(SUBSTITUTE(SUBSTITUTE(TiraAcento(E5501),"-","")," ",""),$C$19744)</f>
        <v>#NAME?</v>
      </c>
      <c r="D5501" s="9" t="s">
        <v>4747</v>
      </c>
      <c r="E5501" s="9" t="s">
        <v>4748</v>
      </c>
      <c r="F5501" s="9" t="s">
        <v>15985</v>
      </c>
      <c r="G5501" s="9" t="s">
        <v>24909</v>
      </c>
      <c r="H5501" s="9" t="s">
        <v>4747</v>
      </c>
      <c r="I5501" s="9" t="s">
        <v>40254</v>
      </c>
      <c r="J5501" s="9" t="s">
        <v>40303</v>
      </c>
      <c r="K5501" s="9" t="s">
        <v>44939</v>
      </c>
    </row>
    <row r="5502" spans="1:11" x14ac:dyDescent="0.35">
      <c r="A5502" s="9">
        <v>5501</v>
      </c>
      <c r="B5502" s="9" t="str">
        <f t="shared" si="85"/>
        <v>Cordia eca</v>
      </c>
      <c r="C5502" s="9" t="e" cm="1">
        <f t="array" aca="1" ref="C5502" ca="1">LEFT(K5502,$C$19743)&amp;"-"&amp;RIGHT(SUBSTITUTE(SUBSTITUTE(TiraAcento(E5502),"-","")," ",""),$C$19744)</f>
        <v>#NAME?</v>
      </c>
      <c r="D5502" s="9" t="s">
        <v>4747</v>
      </c>
      <c r="E5502" s="9" t="s">
        <v>4555</v>
      </c>
      <c r="F5502" s="9" t="s">
        <v>15985</v>
      </c>
      <c r="G5502" s="9" t="s">
        <v>24910</v>
      </c>
      <c r="H5502" s="9" t="s">
        <v>4747</v>
      </c>
      <c r="I5502" s="9" t="s">
        <v>40254</v>
      </c>
      <c r="J5502" s="9" t="s">
        <v>40303</v>
      </c>
      <c r="K5502" s="9" t="s">
        <v>44828</v>
      </c>
    </row>
    <row r="5503" spans="1:11" x14ac:dyDescent="0.35">
      <c r="A5503" s="9">
        <v>5502</v>
      </c>
      <c r="B5503" s="9" t="str">
        <f t="shared" si="85"/>
        <v>Cordia eca</v>
      </c>
      <c r="C5503" s="9" t="e" cm="1">
        <f t="array" aca="1" ref="C5503" ca="1">LEFT(K5503,$C$19743)&amp;"-"&amp;RIGHT(SUBSTITUTE(SUBSTITUTE(TiraAcento(E5503),"-","")," ",""),$C$19744)</f>
        <v>#NAME?</v>
      </c>
      <c r="D5503" s="9" t="s">
        <v>4747</v>
      </c>
      <c r="E5503" s="9" t="s">
        <v>4749</v>
      </c>
      <c r="F5503" s="9" t="s">
        <v>15985</v>
      </c>
      <c r="G5503" s="9" t="s">
        <v>24911</v>
      </c>
      <c r="H5503" s="9" t="s">
        <v>4747</v>
      </c>
      <c r="I5503" s="9" t="s">
        <v>40254</v>
      </c>
      <c r="J5503" s="9" t="s">
        <v>40303</v>
      </c>
      <c r="K5503" s="9" t="s">
        <v>44940</v>
      </c>
    </row>
    <row r="5504" spans="1:11" x14ac:dyDescent="0.35">
      <c r="A5504" s="9">
        <v>5503</v>
      </c>
      <c r="B5504" s="9" t="str">
        <f t="shared" si="85"/>
        <v>Cordia eca</v>
      </c>
      <c r="C5504" s="9" t="e" cm="1">
        <f t="array" aca="1" ref="C5504" ca="1">LEFT(K5504,$C$19743)&amp;"-"&amp;RIGHT(SUBSTITUTE(SUBSTITUTE(TiraAcento(E5504),"-","")," ",""),$C$19744)</f>
        <v>#NAME?</v>
      </c>
      <c r="D5504" s="9" t="s">
        <v>4747</v>
      </c>
      <c r="E5504" s="9" t="s">
        <v>176</v>
      </c>
      <c r="F5504" s="9" t="s">
        <v>15985</v>
      </c>
      <c r="G5504" s="9" t="s">
        <v>24912</v>
      </c>
      <c r="H5504" s="9" t="s">
        <v>4747</v>
      </c>
      <c r="I5504" s="9" t="s">
        <v>40254</v>
      </c>
      <c r="J5504" s="9" t="s">
        <v>40303</v>
      </c>
      <c r="K5504" s="9" t="s">
        <v>42627</v>
      </c>
    </row>
    <row r="5505" spans="1:11" x14ac:dyDescent="0.35">
      <c r="A5505" s="9">
        <v>5504</v>
      </c>
      <c r="B5505" s="9" t="str">
        <f t="shared" si="85"/>
        <v>Cordia eca</v>
      </c>
      <c r="C5505" s="9" t="e" cm="1">
        <f t="array" aca="1" ref="C5505" ca="1">LEFT(K5505,$C$19743)&amp;"-"&amp;RIGHT(SUBSTITUTE(SUBSTITUTE(TiraAcento(E5505),"-","")," ",""),$C$19744)</f>
        <v>#NAME?</v>
      </c>
      <c r="D5505" s="9" t="s">
        <v>4747</v>
      </c>
      <c r="E5505" s="9" t="s">
        <v>564</v>
      </c>
      <c r="F5505" s="9" t="s">
        <v>15985</v>
      </c>
      <c r="G5505" s="9" t="s">
        <v>24913</v>
      </c>
      <c r="H5505" s="9" t="s">
        <v>4747</v>
      </c>
      <c r="I5505" s="9" t="s">
        <v>40254</v>
      </c>
      <c r="J5505" s="9" t="s">
        <v>40303</v>
      </c>
      <c r="K5505" s="9" t="s">
        <v>564</v>
      </c>
    </row>
    <row r="5506" spans="1:11" x14ac:dyDescent="0.35">
      <c r="A5506" s="9">
        <v>5505</v>
      </c>
      <c r="B5506" s="9" t="str">
        <f t="shared" si="85"/>
        <v>Cordia eca</v>
      </c>
      <c r="C5506" s="9" t="e" cm="1">
        <f t="array" aca="1" ref="C5506" ca="1">LEFT(K5506,$C$19743)&amp;"-"&amp;RIGHT(SUBSTITUTE(SUBSTITUTE(TiraAcento(E5506),"-","")," ",""),$C$19744)</f>
        <v>#NAME?</v>
      </c>
      <c r="D5506" s="9" t="s">
        <v>4747</v>
      </c>
      <c r="E5506" s="9" t="s">
        <v>4591</v>
      </c>
      <c r="F5506" s="9" t="s">
        <v>15985</v>
      </c>
      <c r="G5506" s="9" t="s">
        <v>24914</v>
      </c>
      <c r="H5506" s="9" t="s">
        <v>4747</v>
      </c>
      <c r="I5506" s="9" t="s">
        <v>40254</v>
      </c>
      <c r="J5506" s="9" t="s">
        <v>40303</v>
      </c>
      <c r="K5506" s="9" t="s">
        <v>44849</v>
      </c>
    </row>
    <row r="5507" spans="1:11" x14ac:dyDescent="0.35">
      <c r="A5507" s="9">
        <v>5506</v>
      </c>
      <c r="B5507" s="9" t="str">
        <f t="shared" ref="B5507:B5570" si="86">I5507&amp;" "&amp;IFERROR(LEFT(J5507,$B$19743),D5507)</f>
        <v>Cordia eca</v>
      </c>
      <c r="C5507" s="9" t="e" cm="1">
        <f t="array" aca="1" ref="C5507" ca="1">LEFT(K5507,$C$19743)&amp;"-"&amp;RIGHT(SUBSTITUTE(SUBSTITUTE(TiraAcento(E5507),"-","")," ",""),$C$19744)</f>
        <v>#NAME?</v>
      </c>
      <c r="D5507" s="9" t="s">
        <v>4747</v>
      </c>
      <c r="E5507" s="9" t="s">
        <v>4750</v>
      </c>
      <c r="F5507" s="9" t="s">
        <v>15985</v>
      </c>
      <c r="G5507" s="9" t="s">
        <v>24915</v>
      </c>
      <c r="H5507" s="9" t="s">
        <v>4747</v>
      </c>
      <c r="I5507" s="9" t="s">
        <v>40254</v>
      </c>
      <c r="J5507" s="9" t="s">
        <v>40303</v>
      </c>
      <c r="K5507" s="9" t="s">
        <v>44941</v>
      </c>
    </row>
    <row r="5508" spans="1:11" x14ac:dyDescent="0.35">
      <c r="A5508" s="9">
        <v>5507</v>
      </c>
      <c r="B5508" s="9" t="str">
        <f t="shared" si="86"/>
        <v>Cordia exa</v>
      </c>
      <c r="C5508" s="9" t="e" cm="1">
        <f t="array" aca="1" ref="C5508" ca="1">LEFT(K5508,$C$19743)&amp;"-"&amp;RIGHT(SUBSTITUTE(SUBSTITUTE(TiraAcento(E5508),"-","")," ",""),$C$19744)</f>
        <v>#NAME?</v>
      </c>
      <c r="D5508" s="9" t="s">
        <v>4751</v>
      </c>
      <c r="E5508" s="9" t="s">
        <v>4559</v>
      </c>
      <c r="F5508" s="9" t="s">
        <v>15986</v>
      </c>
      <c r="G5508" s="9" t="s">
        <v>24916</v>
      </c>
      <c r="H5508" s="9" t="s">
        <v>4751</v>
      </c>
      <c r="I5508" s="9" t="s">
        <v>40254</v>
      </c>
      <c r="J5508" s="9" t="s">
        <v>40216</v>
      </c>
      <c r="K5508" s="9" t="s">
        <v>44832</v>
      </c>
    </row>
    <row r="5509" spans="1:11" x14ac:dyDescent="0.35">
      <c r="A5509" s="9">
        <v>5508</v>
      </c>
      <c r="B5509" s="9" t="str">
        <f t="shared" si="86"/>
        <v>Cordia exc</v>
      </c>
      <c r="C5509" s="9" t="e" cm="1">
        <f t="array" aca="1" ref="C5509" ca="1">LEFT(K5509,$C$19743)&amp;"-"&amp;RIGHT(SUBSTITUTE(SUBSTITUTE(TiraAcento(E5509),"-","")," ",""),$C$19744)</f>
        <v>#NAME?</v>
      </c>
      <c r="D5509" s="9" t="s">
        <v>4752</v>
      </c>
      <c r="E5509" s="9"/>
      <c r="F5509" s="9" t="s">
        <v>15987</v>
      </c>
      <c r="G5509" s="9" t="s">
        <v>24917</v>
      </c>
      <c r="H5509" s="9" t="s">
        <v>4752</v>
      </c>
      <c r="I5509" s="9" t="s">
        <v>40254</v>
      </c>
      <c r="J5509" s="9" t="s">
        <v>39365</v>
      </c>
      <c r="K5509" s="9" t="s">
        <v>42568</v>
      </c>
    </row>
    <row r="5510" spans="1:11" x14ac:dyDescent="0.35">
      <c r="A5510" s="9">
        <v>5509</v>
      </c>
      <c r="B5510" s="9" t="str">
        <f t="shared" si="86"/>
        <v>Cordia fal</v>
      </c>
      <c r="C5510" s="9" t="e" cm="1">
        <f t="array" aca="1" ref="C5510" ca="1">LEFT(K5510,$C$19743)&amp;"-"&amp;RIGHT(SUBSTITUTE(SUBSTITUTE(TiraAcento(E5510),"-","")," ",""),$C$19744)</f>
        <v>#NAME?</v>
      </c>
      <c r="D5510" s="9" t="s">
        <v>4753</v>
      </c>
      <c r="E5510" s="9" t="s">
        <v>4558</v>
      </c>
      <c r="F5510" s="9" t="s">
        <v>15988</v>
      </c>
      <c r="G5510" s="9" t="s">
        <v>24918</v>
      </c>
      <c r="H5510" s="9" t="s">
        <v>4753</v>
      </c>
      <c r="I5510" s="9" t="s">
        <v>40254</v>
      </c>
      <c r="J5510" s="9" t="s">
        <v>40304</v>
      </c>
      <c r="K5510" s="9" t="s">
        <v>44831</v>
      </c>
    </row>
    <row r="5511" spans="1:11" x14ac:dyDescent="0.35">
      <c r="A5511" s="9">
        <v>5510</v>
      </c>
      <c r="B5511" s="9" t="str">
        <f t="shared" si="86"/>
        <v>Cordia ger</v>
      </c>
      <c r="C5511" s="9" t="e" cm="1">
        <f t="array" aca="1" ref="C5511" ca="1">LEFT(K5511,$C$19743)&amp;"-"&amp;RIGHT(SUBSTITUTE(SUBSTITUTE(TiraAcento(E5511),"-","")," ",""),$C$19744)</f>
        <v>#NAME?</v>
      </c>
      <c r="D5511" s="9" t="s">
        <v>4754</v>
      </c>
      <c r="E5511" s="9" t="s">
        <v>564</v>
      </c>
      <c r="F5511" s="9" t="s">
        <v>15989</v>
      </c>
      <c r="G5511" s="9" t="s">
        <v>24919</v>
      </c>
      <c r="H5511" s="9" t="s">
        <v>4754</v>
      </c>
      <c r="I5511" s="9" t="s">
        <v>40254</v>
      </c>
      <c r="J5511" s="9" t="s">
        <v>40305</v>
      </c>
      <c r="K5511" s="9" t="s">
        <v>564</v>
      </c>
    </row>
    <row r="5512" spans="1:11" x14ac:dyDescent="0.35">
      <c r="A5512" s="9">
        <v>5511</v>
      </c>
      <c r="B5512" s="9" t="str">
        <f t="shared" si="86"/>
        <v>Cordia ger</v>
      </c>
      <c r="C5512" s="9" t="e" cm="1">
        <f t="array" aca="1" ref="C5512" ca="1">LEFT(K5512,$C$19743)&amp;"-"&amp;RIGHT(SUBSTITUTE(SUBSTITUTE(TiraAcento(E5512),"-","")," ",""),$C$19744)</f>
        <v>#NAME?</v>
      </c>
      <c r="D5512" s="9" t="s">
        <v>4754</v>
      </c>
      <c r="E5512" s="9" t="s">
        <v>4632</v>
      </c>
      <c r="F5512" s="9" t="s">
        <v>15989</v>
      </c>
      <c r="G5512" s="9" t="s">
        <v>24920</v>
      </c>
      <c r="H5512" s="9" t="s">
        <v>4754</v>
      </c>
      <c r="I5512" s="9" t="s">
        <v>40254</v>
      </c>
      <c r="J5512" s="9" t="s">
        <v>40305</v>
      </c>
      <c r="K5512" s="9" t="s">
        <v>44883</v>
      </c>
    </row>
    <row r="5513" spans="1:11" x14ac:dyDescent="0.35">
      <c r="A5513" s="9">
        <v>5512</v>
      </c>
      <c r="B5513" s="9" t="str">
        <f t="shared" si="86"/>
        <v>Cordia ger</v>
      </c>
      <c r="C5513" s="9" t="e" cm="1">
        <f t="array" aca="1" ref="C5513" ca="1">LEFT(K5513,$C$19743)&amp;"-"&amp;RIGHT(SUBSTITUTE(SUBSTITUTE(TiraAcento(E5513),"-","")," ",""),$C$19744)</f>
        <v>#NAME?</v>
      </c>
      <c r="D5513" s="9" t="s">
        <v>4754</v>
      </c>
      <c r="E5513" s="9" t="s">
        <v>4633</v>
      </c>
      <c r="F5513" s="9" t="s">
        <v>15989</v>
      </c>
      <c r="G5513" s="9" t="s">
        <v>24921</v>
      </c>
      <c r="H5513" s="9" t="s">
        <v>4754</v>
      </c>
      <c r="I5513" s="9" t="s">
        <v>40254</v>
      </c>
      <c r="J5513" s="9" t="s">
        <v>40305</v>
      </c>
      <c r="K5513" s="9" t="s">
        <v>44884</v>
      </c>
    </row>
    <row r="5514" spans="1:11" x14ac:dyDescent="0.35">
      <c r="A5514" s="9">
        <v>5513</v>
      </c>
      <c r="B5514" s="9" t="str">
        <f t="shared" si="86"/>
        <v>Cordia gla</v>
      </c>
      <c r="C5514" s="9" t="e" cm="1">
        <f t="array" aca="1" ref="C5514" ca="1">LEFT(K5514,$C$19743)&amp;"-"&amp;RIGHT(SUBSTITUTE(SUBSTITUTE(TiraAcento(E5514),"-","")," ",""),$C$19744)</f>
        <v>#NAME?</v>
      </c>
      <c r="D5514" s="9" t="s">
        <v>4755</v>
      </c>
      <c r="E5514" s="9" t="s">
        <v>4621</v>
      </c>
      <c r="F5514" s="9" t="s">
        <v>15990</v>
      </c>
      <c r="G5514" s="9" t="s">
        <v>24922</v>
      </c>
      <c r="H5514" s="9" t="s">
        <v>4755</v>
      </c>
      <c r="I5514" s="9" t="s">
        <v>40254</v>
      </c>
      <c r="J5514" s="9" t="s">
        <v>39517</v>
      </c>
      <c r="K5514" s="9" t="s">
        <v>44872</v>
      </c>
    </row>
    <row r="5515" spans="1:11" x14ac:dyDescent="0.35">
      <c r="A5515" s="9">
        <v>5514</v>
      </c>
      <c r="B5515" s="9" t="str">
        <f t="shared" si="86"/>
        <v>Cordia gla</v>
      </c>
      <c r="C5515" s="9" t="e" cm="1">
        <f t="array" aca="1" ref="C5515" ca="1">LEFT(K5515,$C$19743)&amp;"-"&amp;RIGHT(SUBSTITUTE(SUBSTITUTE(TiraAcento(E5515),"-","")," ",""),$C$19744)</f>
        <v>#NAME?</v>
      </c>
      <c r="D5515" s="9" t="s">
        <v>4551</v>
      </c>
      <c r="E5515" s="9" t="s">
        <v>4555</v>
      </c>
      <c r="F5515" s="9" t="s">
        <v>15928</v>
      </c>
      <c r="G5515" s="9" t="s">
        <v>24923</v>
      </c>
      <c r="H5515" s="9" t="s">
        <v>4551</v>
      </c>
      <c r="I5515" s="9" t="s">
        <v>40254</v>
      </c>
      <c r="J5515" s="9" t="s">
        <v>40255</v>
      </c>
      <c r="K5515" s="9" t="s">
        <v>44828</v>
      </c>
    </row>
    <row r="5516" spans="1:11" x14ac:dyDescent="0.35">
      <c r="A5516" s="9">
        <v>5515</v>
      </c>
      <c r="B5516" s="9" t="str">
        <f t="shared" si="86"/>
        <v>Cordia gla</v>
      </c>
      <c r="C5516" s="9" t="e" cm="1">
        <f t="array" aca="1" ref="C5516" ca="1">LEFT(K5516,$C$19743)&amp;"-"&amp;RIGHT(SUBSTITUTE(SUBSTITUTE(TiraAcento(E5516),"-","")," ",""),$C$19744)</f>
        <v>#NAME?</v>
      </c>
      <c r="D5516" s="9" t="s">
        <v>4551</v>
      </c>
      <c r="E5516" s="9" t="s">
        <v>4756</v>
      </c>
      <c r="F5516" s="9" t="s">
        <v>15928</v>
      </c>
      <c r="G5516" s="9" t="s">
        <v>24924</v>
      </c>
      <c r="H5516" s="9" t="s">
        <v>4551</v>
      </c>
      <c r="I5516" s="9" t="s">
        <v>40254</v>
      </c>
      <c r="J5516" s="9" t="s">
        <v>40255</v>
      </c>
      <c r="K5516" s="9" t="s">
        <v>4756</v>
      </c>
    </row>
    <row r="5517" spans="1:11" x14ac:dyDescent="0.35">
      <c r="A5517" s="9">
        <v>5516</v>
      </c>
      <c r="B5517" s="9" t="str">
        <f t="shared" si="86"/>
        <v>Cordia gla</v>
      </c>
      <c r="C5517" s="9" t="e" cm="1">
        <f t="array" aca="1" ref="C5517" ca="1">LEFT(K5517,$C$19743)&amp;"-"&amp;RIGHT(SUBSTITUTE(SUBSTITUTE(TiraAcento(E5517),"-","")," ",""),$C$19744)</f>
        <v>#NAME?</v>
      </c>
      <c r="D5517" s="9" t="s">
        <v>4551</v>
      </c>
      <c r="E5517" s="9" t="s">
        <v>4558</v>
      </c>
      <c r="F5517" s="9" t="s">
        <v>15928</v>
      </c>
      <c r="G5517" s="9" t="s">
        <v>24925</v>
      </c>
      <c r="H5517" s="9" t="s">
        <v>4551</v>
      </c>
      <c r="I5517" s="9" t="s">
        <v>40254</v>
      </c>
      <c r="J5517" s="9" t="s">
        <v>40255</v>
      </c>
      <c r="K5517" s="9" t="s">
        <v>44831</v>
      </c>
    </row>
    <row r="5518" spans="1:11" x14ac:dyDescent="0.35">
      <c r="A5518" s="9">
        <v>5517</v>
      </c>
      <c r="B5518" s="9" t="str">
        <f t="shared" si="86"/>
        <v>Cordia gla</v>
      </c>
      <c r="C5518" s="9" t="e" cm="1">
        <f t="array" aca="1" ref="C5518" ca="1">LEFT(K5518,$C$19743)&amp;"-"&amp;RIGHT(SUBSTITUTE(SUBSTITUTE(TiraAcento(E5518),"-","")," ",""),$C$19744)</f>
        <v>#NAME?</v>
      </c>
      <c r="D5518" s="9" t="s">
        <v>4551</v>
      </c>
      <c r="E5518" s="9" t="s">
        <v>4563</v>
      </c>
      <c r="F5518" s="9" t="s">
        <v>15928</v>
      </c>
      <c r="G5518" s="9" t="s">
        <v>24926</v>
      </c>
      <c r="H5518" s="9" t="s">
        <v>4551</v>
      </c>
      <c r="I5518" s="9" t="s">
        <v>40254</v>
      </c>
      <c r="J5518" s="9" t="s">
        <v>40255</v>
      </c>
      <c r="K5518" s="9" t="s">
        <v>44836</v>
      </c>
    </row>
    <row r="5519" spans="1:11" x14ac:dyDescent="0.35">
      <c r="A5519" s="9">
        <v>5518</v>
      </c>
      <c r="B5519" s="9" t="str">
        <f t="shared" si="86"/>
        <v>Cordia gla</v>
      </c>
      <c r="C5519" s="9" t="e" cm="1">
        <f t="array" aca="1" ref="C5519" ca="1">LEFT(K5519,$C$19743)&amp;"-"&amp;RIGHT(SUBSTITUTE(SUBSTITUTE(TiraAcento(E5519),"-","")," ",""),$C$19744)</f>
        <v>#NAME?</v>
      </c>
      <c r="D5519" s="9" t="s">
        <v>4551</v>
      </c>
      <c r="E5519" s="9" t="s">
        <v>564</v>
      </c>
      <c r="F5519" s="9" t="s">
        <v>15928</v>
      </c>
      <c r="G5519" s="9" t="s">
        <v>24927</v>
      </c>
      <c r="H5519" s="9" t="s">
        <v>4551</v>
      </c>
      <c r="I5519" s="9" t="s">
        <v>40254</v>
      </c>
      <c r="J5519" s="9" t="s">
        <v>40255</v>
      </c>
      <c r="K5519" s="9" t="s">
        <v>564</v>
      </c>
    </row>
    <row r="5520" spans="1:11" x14ac:dyDescent="0.35">
      <c r="A5520" s="9">
        <v>5519</v>
      </c>
      <c r="B5520" s="9" t="str">
        <f t="shared" si="86"/>
        <v>Cordia gla</v>
      </c>
      <c r="C5520" s="9" t="e" cm="1">
        <f t="array" aca="1" ref="C5520" ca="1">LEFT(K5520,$C$19743)&amp;"-"&amp;RIGHT(SUBSTITUTE(SUBSTITUTE(TiraAcento(E5520),"-","")," ",""),$C$19744)</f>
        <v>#NAME?</v>
      </c>
      <c r="D5520" s="9" t="s">
        <v>4551</v>
      </c>
      <c r="E5520" s="9" t="s">
        <v>1649</v>
      </c>
      <c r="F5520" s="9" t="s">
        <v>15928</v>
      </c>
      <c r="G5520" s="9" t="s">
        <v>24928</v>
      </c>
      <c r="H5520" s="9" t="s">
        <v>4551</v>
      </c>
      <c r="I5520" s="9" t="s">
        <v>40254</v>
      </c>
      <c r="J5520" s="9" t="s">
        <v>40255</v>
      </c>
      <c r="K5520" s="9" t="s">
        <v>43399</v>
      </c>
    </row>
    <row r="5521" spans="1:11" x14ac:dyDescent="0.35">
      <c r="A5521" s="9">
        <v>5520</v>
      </c>
      <c r="B5521" s="9" t="str">
        <f t="shared" si="86"/>
        <v>Cordia gla</v>
      </c>
      <c r="C5521" s="9" t="e" cm="1">
        <f t="array" aca="1" ref="C5521" ca="1">LEFT(K5521,$C$19743)&amp;"-"&amp;RIGHT(SUBSTITUTE(SUBSTITUTE(TiraAcento(E5521),"-","")," ",""),$C$19744)</f>
        <v>#NAME?</v>
      </c>
      <c r="D5521" s="9" t="s">
        <v>4551</v>
      </c>
      <c r="E5521" s="9" t="s">
        <v>4741</v>
      </c>
      <c r="F5521" s="9" t="s">
        <v>15928</v>
      </c>
      <c r="G5521" s="9" t="s">
        <v>24929</v>
      </c>
      <c r="H5521" s="9" t="s">
        <v>4551</v>
      </c>
      <c r="I5521" s="9" t="s">
        <v>40254</v>
      </c>
      <c r="J5521" s="9" t="s">
        <v>40255</v>
      </c>
      <c r="K5521" s="9" t="s">
        <v>44935</v>
      </c>
    </row>
    <row r="5522" spans="1:11" x14ac:dyDescent="0.35">
      <c r="A5522" s="9">
        <v>5521</v>
      </c>
      <c r="B5522" s="9" t="str">
        <f t="shared" si="86"/>
        <v>Cordia gla</v>
      </c>
      <c r="C5522" s="9" t="e" cm="1">
        <f t="array" aca="1" ref="C5522" ca="1">LEFT(K5522,$C$19743)&amp;"-"&amp;RIGHT(SUBSTITUTE(SUBSTITUTE(TiraAcento(E5522),"-","")," ",""),$C$19744)</f>
        <v>#NAME?</v>
      </c>
      <c r="D5522" s="9" t="s">
        <v>4551</v>
      </c>
      <c r="E5522" s="9" t="s">
        <v>4633</v>
      </c>
      <c r="F5522" s="9" t="s">
        <v>15928</v>
      </c>
      <c r="G5522" s="9" t="s">
        <v>24930</v>
      </c>
      <c r="H5522" s="9" t="s">
        <v>4551</v>
      </c>
      <c r="I5522" s="9" t="s">
        <v>40254</v>
      </c>
      <c r="J5522" s="9" t="s">
        <v>40255</v>
      </c>
      <c r="K5522" s="9" t="s">
        <v>44884</v>
      </c>
    </row>
    <row r="5523" spans="1:11" x14ac:dyDescent="0.35">
      <c r="A5523" s="9">
        <v>5522</v>
      </c>
      <c r="B5523" s="9" t="str">
        <f t="shared" si="86"/>
        <v>Cryptocarya asc</v>
      </c>
      <c r="C5523" s="9" t="e" cm="1">
        <f t="array" aca="1" ref="C5523" ca="1">LEFT(K5523,$C$19743)&amp;"-"&amp;RIGHT(SUBSTITUTE(SUBSTITUTE(TiraAcento(E5523),"-","")," ",""),$C$19744)</f>
        <v>#NAME?</v>
      </c>
      <c r="D5523" s="9" t="s">
        <v>4757</v>
      </c>
      <c r="E5523" s="9" t="s">
        <v>4758</v>
      </c>
      <c r="F5523" s="9" t="s">
        <v>15991</v>
      </c>
      <c r="G5523" s="9" t="s">
        <v>24931</v>
      </c>
      <c r="H5523" s="9" t="s">
        <v>4757</v>
      </c>
      <c r="I5523" s="9" t="s">
        <v>40306</v>
      </c>
      <c r="J5523" s="9" t="s">
        <v>40307</v>
      </c>
      <c r="K5523" s="9" t="s">
        <v>44942</v>
      </c>
    </row>
    <row r="5524" spans="1:11" x14ac:dyDescent="0.35">
      <c r="A5524" s="9">
        <v>5523</v>
      </c>
      <c r="B5524" s="9" t="str">
        <f t="shared" si="86"/>
        <v>Cryptocarya asc</v>
      </c>
      <c r="C5524" s="9" t="e" cm="1">
        <f t="array" aca="1" ref="C5524" ca="1">LEFT(K5524,$C$19743)&amp;"-"&amp;RIGHT(SUBSTITUTE(SUBSTITUTE(TiraAcento(E5524),"-","")," ",""),$C$19744)</f>
        <v>#NAME?</v>
      </c>
      <c r="D5524" s="9" t="s">
        <v>4757</v>
      </c>
      <c r="E5524" s="9" t="s">
        <v>4759</v>
      </c>
      <c r="F5524" s="9" t="s">
        <v>15991</v>
      </c>
      <c r="G5524" s="9" t="s">
        <v>24932</v>
      </c>
      <c r="H5524" s="9" t="s">
        <v>4757</v>
      </c>
      <c r="I5524" s="9" t="s">
        <v>40306</v>
      </c>
      <c r="J5524" s="9" t="s">
        <v>40307</v>
      </c>
      <c r="K5524" s="9" t="s">
        <v>44943</v>
      </c>
    </row>
    <row r="5525" spans="1:11" x14ac:dyDescent="0.35">
      <c r="A5525" s="9">
        <v>5524</v>
      </c>
      <c r="B5525" s="9" t="str">
        <f t="shared" si="86"/>
        <v>Cryptocarya asc</v>
      </c>
      <c r="C5525" s="9" t="e" cm="1">
        <f t="array" aca="1" ref="C5525" ca="1">LEFT(K5525,$C$19743)&amp;"-"&amp;RIGHT(SUBSTITUTE(SUBSTITUTE(TiraAcento(E5525),"-","")," ",""),$C$19744)</f>
        <v>#NAME?</v>
      </c>
      <c r="D5525" s="9" t="s">
        <v>4757</v>
      </c>
      <c r="E5525" s="9" t="s">
        <v>4760</v>
      </c>
      <c r="F5525" s="9" t="s">
        <v>15991</v>
      </c>
      <c r="G5525" s="9" t="s">
        <v>24933</v>
      </c>
      <c r="H5525" s="9" t="s">
        <v>4757</v>
      </c>
      <c r="I5525" s="9" t="s">
        <v>40306</v>
      </c>
      <c r="J5525" s="9" t="s">
        <v>40307</v>
      </c>
      <c r="K5525" s="9" t="s">
        <v>44944</v>
      </c>
    </row>
    <row r="5526" spans="1:11" x14ac:dyDescent="0.35">
      <c r="A5526" s="9">
        <v>5525</v>
      </c>
      <c r="B5526" s="9" t="str">
        <f t="shared" si="86"/>
        <v>Cryptocarya asc</v>
      </c>
      <c r="C5526" s="9" t="e" cm="1">
        <f t="array" aca="1" ref="C5526" ca="1">LEFT(K5526,$C$19743)&amp;"-"&amp;RIGHT(SUBSTITUTE(SUBSTITUTE(TiraAcento(E5526),"-","")," ",""),$C$19744)</f>
        <v>#NAME?</v>
      </c>
      <c r="D5526" s="9" t="s">
        <v>4757</v>
      </c>
      <c r="E5526" s="9" t="s">
        <v>4761</v>
      </c>
      <c r="F5526" s="9" t="s">
        <v>15991</v>
      </c>
      <c r="G5526" s="9" t="s">
        <v>24934</v>
      </c>
      <c r="H5526" s="9" t="s">
        <v>4757</v>
      </c>
      <c r="I5526" s="9" t="s">
        <v>40306</v>
      </c>
      <c r="J5526" s="9" t="s">
        <v>40307</v>
      </c>
      <c r="K5526" s="9" t="s">
        <v>44945</v>
      </c>
    </row>
    <row r="5527" spans="1:11" x14ac:dyDescent="0.35">
      <c r="A5527" s="9">
        <v>5526</v>
      </c>
      <c r="B5527" s="9" t="str">
        <f t="shared" si="86"/>
        <v>Cryptocarya asc</v>
      </c>
      <c r="C5527" s="9" t="e" cm="1">
        <f t="array" aca="1" ref="C5527" ca="1">LEFT(K5527,$C$19743)&amp;"-"&amp;RIGHT(SUBSTITUTE(SUBSTITUTE(TiraAcento(E5527),"-","")," ",""),$C$19744)</f>
        <v>#NAME?</v>
      </c>
      <c r="D5527" s="9" t="s">
        <v>4757</v>
      </c>
      <c r="E5527" s="9" t="s">
        <v>2009</v>
      </c>
      <c r="F5527" s="9" t="s">
        <v>15991</v>
      </c>
      <c r="G5527" s="9" t="s">
        <v>24935</v>
      </c>
      <c r="H5527" s="9" t="s">
        <v>4757</v>
      </c>
      <c r="I5527" s="9" t="s">
        <v>40306</v>
      </c>
      <c r="J5527" s="9" t="s">
        <v>40307</v>
      </c>
      <c r="K5527" s="9" t="s">
        <v>43571</v>
      </c>
    </row>
    <row r="5528" spans="1:11" x14ac:dyDescent="0.35">
      <c r="A5528" s="9">
        <v>5527</v>
      </c>
      <c r="B5528" s="9" t="str">
        <f t="shared" si="86"/>
        <v>Cryptocarya asc</v>
      </c>
      <c r="C5528" s="9" t="e" cm="1">
        <f t="array" aca="1" ref="C5528" ca="1">LEFT(K5528,$C$19743)&amp;"-"&amp;RIGHT(SUBSTITUTE(SUBSTITUTE(TiraAcento(E5528),"-","")," ",""),$C$19744)</f>
        <v>#NAME?</v>
      </c>
      <c r="D5528" s="9" t="s">
        <v>4757</v>
      </c>
      <c r="E5528" s="9" t="s">
        <v>4762</v>
      </c>
      <c r="F5528" s="9" t="s">
        <v>15991</v>
      </c>
      <c r="G5528" s="9" t="s">
        <v>24936</v>
      </c>
      <c r="H5528" s="9" t="s">
        <v>4757</v>
      </c>
      <c r="I5528" s="9" t="s">
        <v>40306</v>
      </c>
      <c r="J5528" s="9" t="s">
        <v>40307</v>
      </c>
      <c r="K5528" s="9" t="s">
        <v>4762</v>
      </c>
    </row>
    <row r="5529" spans="1:11" x14ac:dyDescent="0.35">
      <c r="A5529" s="9">
        <v>5528</v>
      </c>
      <c r="B5529" s="9" t="str">
        <f t="shared" si="86"/>
        <v>Cryptocarya gui</v>
      </c>
      <c r="C5529" s="9" t="e" cm="1">
        <f t="array" aca="1" ref="C5529" ca="1">LEFT(K5529,$C$19743)&amp;"-"&amp;RIGHT(SUBSTITUTE(SUBSTITUTE(TiraAcento(E5529),"-","")," ",""),$C$19744)</f>
        <v>#NAME?</v>
      </c>
      <c r="D5529" s="9" t="s">
        <v>4763</v>
      </c>
      <c r="E5529" s="9" t="s">
        <v>4764</v>
      </c>
      <c r="F5529" s="9" t="s">
        <v>15992</v>
      </c>
      <c r="G5529" s="9" t="s">
        <v>24937</v>
      </c>
      <c r="H5529" s="9" t="s">
        <v>4763</v>
      </c>
      <c r="I5529" s="9" t="s">
        <v>40306</v>
      </c>
      <c r="J5529" s="9" t="s">
        <v>39197</v>
      </c>
      <c r="K5529" s="9" t="s">
        <v>44946</v>
      </c>
    </row>
    <row r="5530" spans="1:11" x14ac:dyDescent="0.35">
      <c r="A5530" s="9">
        <v>5529</v>
      </c>
      <c r="B5530" s="9" t="str">
        <f t="shared" si="86"/>
        <v>Cryptocarya gui</v>
      </c>
      <c r="C5530" s="9" t="e" cm="1">
        <f t="array" aca="1" ref="C5530" ca="1">LEFT(K5530,$C$19743)&amp;"-"&amp;RIGHT(SUBSTITUTE(SUBSTITUTE(TiraAcento(E5530),"-","")," ",""),$C$19744)</f>
        <v>#NAME?</v>
      </c>
      <c r="D5530" s="9" t="s">
        <v>4763</v>
      </c>
      <c r="E5530" s="9" t="s">
        <v>4765</v>
      </c>
      <c r="F5530" s="9" t="s">
        <v>15992</v>
      </c>
      <c r="G5530" s="9" t="s">
        <v>24938</v>
      </c>
      <c r="H5530" s="9" t="s">
        <v>4763</v>
      </c>
      <c r="I5530" s="9" t="s">
        <v>40306</v>
      </c>
      <c r="J5530" s="9" t="s">
        <v>39197</v>
      </c>
      <c r="K5530" s="9" t="s">
        <v>5147</v>
      </c>
    </row>
    <row r="5531" spans="1:11" x14ac:dyDescent="0.35">
      <c r="A5531" s="9">
        <v>5530</v>
      </c>
      <c r="B5531" s="9" t="str">
        <f t="shared" si="86"/>
        <v>Cryptocarya hyr</v>
      </c>
      <c r="C5531" s="9" t="e" cm="1">
        <f t="array" aca="1" ref="C5531" ca="1">LEFT(K5531,$C$19743)&amp;"-"&amp;RIGHT(SUBSTITUTE(SUBSTITUTE(TiraAcento(E5531),"-","")," ",""),$C$19744)</f>
        <v>#NAME?</v>
      </c>
      <c r="D5531" s="9" t="s">
        <v>4766</v>
      </c>
      <c r="E5531" s="9" t="s">
        <v>4024</v>
      </c>
      <c r="F5531" s="9" t="s">
        <v>15993</v>
      </c>
      <c r="G5531" s="9" t="s">
        <v>24939</v>
      </c>
      <c r="H5531" s="9" t="s">
        <v>4766</v>
      </c>
      <c r="I5531" s="9" t="s">
        <v>40306</v>
      </c>
      <c r="J5531" s="9" t="s">
        <v>40308</v>
      </c>
      <c r="K5531" s="9" t="s">
        <v>44549</v>
      </c>
    </row>
    <row r="5532" spans="1:11" x14ac:dyDescent="0.35">
      <c r="A5532" s="9">
        <v>5531</v>
      </c>
      <c r="B5532" s="9" t="str">
        <f t="shared" si="86"/>
        <v>Cryptocarya hyr</v>
      </c>
      <c r="C5532" s="9" t="e" cm="1">
        <f t="array" aca="1" ref="C5532" ca="1">LEFT(K5532,$C$19743)&amp;"-"&amp;RIGHT(SUBSTITUTE(SUBSTITUTE(TiraAcento(E5532),"-","")," ",""),$C$19744)</f>
        <v>#NAME?</v>
      </c>
      <c r="D5532" s="9" t="s">
        <v>4766</v>
      </c>
      <c r="E5532" s="9" t="s">
        <v>4767</v>
      </c>
      <c r="F5532" s="9" t="s">
        <v>15993</v>
      </c>
      <c r="G5532" s="9" t="s">
        <v>24940</v>
      </c>
      <c r="H5532" s="9" t="s">
        <v>4766</v>
      </c>
      <c r="I5532" s="9" t="s">
        <v>40306</v>
      </c>
      <c r="J5532" s="9" t="s">
        <v>40308</v>
      </c>
      <c r="K5532" s="9" t="s">
        <v>44947</v>
      </c>
    </row>
    <row r="5533" spans="1:11" x14ac:dyDescent="0.35">
      <c r="A5533" s="9">
        <v>5532</v>
      </c>
      <c r="B5533" s="9" t="str">
        <f t="shared" si="86"/>
        <v>Cryptocarya hyr</v>
      </c>
      <c r="C5533" s="9" t="e" cm="1">
        <f t="array" aca="1" ref="C5533" ca="1">LEFT(K5533,$C$19743)&amp;"-"&amp;RIGHT(SUBSTITUTE(SUBSTITUTE(TiraAcento(E5533),"-","")," ",""),$C$19744)</f>
        <v>#NAME?</v>
      </c>
      <c r="D5533" s="9" t="s">
        <v>4766</v>
      </c>
      <c r="E5533" s="9" t="s">
        <v>4768</v>
      </c>
      <c r="F5533" s="9" t="s">
        <v>15993</v>
      </c>
      <c r="G5533" s="9" t="s">
        <v>24941</v>
      </c>
      <c r="H5533" s="9" t="s">
        <v>4766</v>
      </c>
      <c r="I5533" s="9" t="s">
        <v>40306</v>
      </c>
      <c r="J5533" s="9" t="s">
        <v>40308</v>
      </c>
      <c r="K5533" s="9" t="s">
        <v>44948</v>
      </c>
    </row>
    <row r="5534" spans="1:11" x14ac:dyDescent="0.35">
      <c r="A5534" s="9">
        <v>5533</v>
      </c>
      <c r="B5534" s="9" t="str">
        <f t="shared" si="86"/>
        <v>Cryptocarya hyr</v>
      </c>
      <c r="C5534" s="9" t="e" cm="1">
        <f t="array" aca="1" ref="C5534" ca="1">LEFT(K5534,$C$19743)&amp;"-"&amp;RIGHT(SUBSTITUTE(SUBSTITUTE(TiraAcento(E5534),"-","")," ",""),$C$19744)</f>
        <v>#NAME?</v>
      </c>
      <c r="D5534" s="9" t="s">
        <v>4766</v>
      </c>
      <c r="E5534" s="9" t="s">
        <v>4769</v>
      </c>
      <c r="F5534" s="9" t="s">
        <v>15993</v>
      </c>
      <c r="G5534" s="9" t="s">
        <v>24942</v>
      </c>
      <c r="H5534" s="9" t="s">
        <v>4766</v>
      </c>
      <c r="I5534" s="9" t="s">
        <v>40306</v>
      </c>
      <c r="J5534" s="9" t="s">
        <v>40308</v>
      </c>
      <c r="K5534" s="9" t="s">
        <v>44949</v>
      </c>
    </row>
    <row r="5535" spans="1:11" x14ac:dyDescent="0.35">
      <c r="A5535" s="9">
        <v>5534</v>
      </c>
      <c r="B5535" s="9" t="str">
        <f t="shared" si="86"/>
        <v>Cryptocarya hyr</v>
      </c>
      <c r="C5535" s="9" t="e" cm="1">
        <f t="array" aca="1" ref="C5535" ca="1">LEFT(K5535,$C$19743)&amp;"-"&amp;RIGHT(SUBSTITUTE(SUBSTITUTE(TiraAcento(E5535),"-","")," ",""),$C$19744)</f>
        <v>#NAME?</v>
      </c>
      <c r="D5535" s="9" t="s">
        <v>4766</v>
      </c>
      <c r="E5535" s="9" t="s">
        <v>4770</v>
      </c>
      <c r="F5535" s="9" t="s">
        <v>15993</v>
      </c>
      <c r="G5535" s="9" t="s">
        <v>24943</v>
      </c>
      <c r="H5535" s="9" t="s">
        <v>4766</v>
      </c>
      <c r="I5535" s="9" t="s">
        <v>40306</v>
      </c>
      <c r="J5535" s="9" t="s">
        <v>40308</v>
      </c>
      <c r="K5535" s="9" t="s">
        <v>44950</v>
      </c>
    </row>
    <row r="5536" spans="1:11" x14ac:dyDescent="0.35">
      <c r="A5536" s="9">
        <v>5535</v>
      </c>
      <c r="B5536" s="9" t="str">
        <f t="shared" si="86"/>
        <v>Cryptocarya lut</v>
      </c>
      <c r="C5536" s="9" t="e" cm="1">
        <f t="array" aca="1" ref="C5536" ca="1">LEFT(K5536,$C$19743)&amp;"-"&amp;RIGHT(SUBSTITUTE(SUBSTITUTE(TiraAcento(E5536),"-","")," ",""),$C$19744)</f>
        <v>#NAME?</v>
      </c>
      <c r="D5536" s="9" t="s">
        <v>4771</v>
      </c>
      <c r="E5536" s="9" t="s">
        <v>564</v>
      </c>
      <c r="F5536" s="9" t="s">
        <v>15994</v>
      </c>
      <c r="G5536" s="9" t="s">
        <v>24944</v>
      </c>
      <c r="H5536" s="9" t="s">
        <v>4771</v>
      </c>
      <c r="I5536" s="9" t="s">
        <v>40306</v>
      </c>
      <c r="J5536" s="9" t="s">
        <v>40309</v>
      </c>
      <c r="K5536" s="9" t="s">
        <v>564</v>
      </c>
    </row>
    <row r="5537" spans="1:11" x14ac:dyDescent="0.35">
      <c r="A5537" s="9">
        <v>5536</v>
      </c>
      <c r="B5537" s="9" t="str">
        <f t="shared" si="86"/>
        <v>Cryptocarya lut</v>
      </c>
      <c r="C5537" s="9" t="e" cm="1">
        <f t="array" aca="1" ref="C5537" ca="1">LEFT(K5537,$C$19743)&amp;"-"&amp;RIGHT(SUBSTITUTE(SUBSTITUTE(TiraAcento(E5537),"-","")," ",""),$C$19744)</f>
        <v>#NAME?</v>
      </c>
      <c r="D5537" s="9" t="s">
        <v>4771</v>
      </c>
      <c r="E5537" s="9" t="s">
        <v>4621</v>
      </c>
      <c r="F5537" s="9" t="s">
        <v>15994</v>
      </c>
      <c r="G5537" s="9" t="s">
        <v>24945</v>
      </c>
      <c r="H5537" s="9" t="s">
        <v>4771</v>
      </c>
      <c r="I5537" s="9" t="s">
        <v>40306</v>
      </c>
      <c r="J5537" s="9" t="s">
        <v>40309</v>
      </c>
      <c r="K5537" s="9" t="s">
        <v>44872</v>
      </c>
    </row>
    <row r="5538" spans="1:11" x14ac:dyDescent="0.35">
      <c r="A5538" s="9">
        <v>5537</v>
      </c>
      <c r="B5538" s="9" t="str">
        <f t="shared" si="86"/>
        <v>Cryptocarya man</v>
      </c>
      <c r="C5538" s="9" t="e" cm="1">
        <f t="array" aca="1" ref="C5538" ca="1">LEFT(K5538,$C$19743)&amp;"-"&amp;RIGHT(SUBSTITUTE(SUBSTITUTE(TiraAcento(E5538),"-","")," ",""),$C$19744)</f>
        <v>#NAME?</v>
      </c>
      <c r="D5538" s="9" t="s">
        <v>4772</v>
      </c>
      <c r="E5538" s="9" t="s">
        <v>1820</v>
      </c>
      <c r="F5538" s="9" t="s">
        <v>15995</v>
      </c>
      <c r="G5538" s="9" t="s">
        <v>24946</v>
      </c>
      <c r="H5538" s="9" t="s">
        <v>4772</v>
      </c>
      <c r="I5538" s="9" t="s">
        <v>40306</v>
      </c>
      <c r="J5538" s="9" t="s">
        <v>40310</v>
      </c>
      <c r="K5538" s="9" t="s">
        <v>1820</v>
      </c>
    </row>
    <row r="5539" spans="1:11" x14ac:dyDescent="0.35">
      <c r="A5539" s="9">
        <v>5538</v>
      </c>
      <c r="B5539" s="9" t="str">
        <f t="shared" si="86"/>
        <v>Cryptocarya man</v>
      </c>
      <c r="C5539" s="9" t="e" cm="1">
        <f t="array" aca="1" ref="C5539" ca="1">LEFT(K5539,$C$19743)&amp;"-"&amp;RIGHT(SUBSTITUTE(SUBSTITUTE(TiraAcento(E5539),"-","")," ",""),$C$19744)</f>
        <v>#NAME?</v>
      </c>
      <c r="D5539" s="9" t="s">
        <v>4772</v>
      </c>
      <c r="E5539" s="9" t="s">
        <v>4773</v>
      </c>
      <c r="F5539" s="9" t="s">
        <v>15995</v>
      </c>
      <c r="G5539" s="9" t="s">
        <v>24947</v>
      </c>
      <c r="H5539" s="9" t="s">
        <v>4772</v>
      </c>
      <c r="I5539" s="9" t="s">
        <v>40306</v>
      </c>
      <c r="J5539" s="9" t="s">
        <v>40310</v>
      </c>
      <c r="K5539" s="9" t="s">
        <v>4773</v>
      </c>
    </row>
    <row r="5540" spans="1:11" x14ac:dyDescent="0.35">
      <c r="A5540" s="9">
        <v>5539</v>
      </c>
      <c r="B5540" s="9" t="str">
        <f t="shared" si="86"/>
        <v>Cryptocarya man</v>
      </c>
      <c r="C5540" s="9" t="e" cm="1">
        <f t="array" aca="1" ref="C5540" ca="1">LEFT(K5540,$C$19743)&amp;"-"&amp;RIGHT(SUBSTITUTE(SUBSTITUTE(TiraAcento(E5540),"-","")," ",""),$C$19744)</f>
        <v>#NAME?</v>
      </c>
      <c r="D5540" s="9" t="s">
        <v>4772</v>
      </c>
      <c r="E5540" s="9" t="s">
        <v>4774</v>
      </c>
      <c r="F5540" s="9" t="s">
        <v>15995</v>
      </c>
      <c r="G5540" s="9" t="s">
        <v>24948</v>
      </c>
      <c r="H5540" s="9" t="s">
        <v>4772</v>
      </c>
      <c r="I5540" s="9" t="s">
        <v>40306</v>
      </c>
      <c r="J5540" s="9" t="s">
        <v>40310</v>
      </c>
      <c r="K5540" s="9" t="s">
        <v>44951</v>
      </c>
    </row>
    <row r="5541" spans="1:11" x14ac:dyDescent="0.35">
      <c r="A5541" s="9">
        <v>5540</v>
      </c>
      <c r="B5541" s="9" t="str">
        <f t="shared" si="86"/>
        <v>Cryptocarya man</v>
      </c>
      <c r="C5541" s="9" t="e" cm="1">
        <f t="array" aca="1" ref="C5541" ca="1">LEFT(K5541,$C$19743)&amp;"-"&amp;RIGHT(SUBSTITUTE(SUBSTITUTE(TiraAcento(E5541),"-","")," ",""),$C$19744)</f>
        <v>#NAME?</v>
      </c>
      <c r="D5541" s="9" t="s">
        <v>4772</v>
      </c>
      <c r="E5541" s="9" t="s">
        <v>4775</v>
      </c>
      <c r="F5541" s="9" t="s">
        <v>15995</v>
      </c>
      <c r="G5541" s="9" t="s">
        <v>24949</v>
      </c>
      <c r="H5541" s="9" t="s">
        <v>4772</v>
      </c>
      <c r="I5541" s="9" t="s">
        <v>40306</v>
      </c>
      <c r="J5541" s="9" t="s">
        <v>40310</v>
      </c>
      <c r="K5541" s="9" t="s">
        <v>44952</v>
      </c>
    </row>
    <row r="5542" spans="1:11" x14ac:dyDescent="0.35">
      <c r="A5542" s="9">
        <v>5541</v>
      </c>
      <c r="B5542" s="9" t="str">
        <f t="shared" si="86"/>
        <v>Cryptocarya man</v>
      </c>
      <c r="C5542" s="9" t="e" cm="1">
        <f t="array" aca="1" ref="C5542" ca="1">LEFT(K5542,$C$19743)&amp;"-"&amp;RIGHT(SUBSTITUTE(SUBSTITUTE(TiraAcento(E5542),"-","")," ",""),$C$19744)</f>
        <v>#NAME?</v>
      </c>
      <c r="D5542" s="9" t="s">
        <v>4772</v>
      </c>
      <c r="E5542" s="9" t="s">
        <v>4024</v>
      </c>
      <c r="F5542" s="9" t="s">
        <v>15995</v>
      </c>
      <c r="G5542" s="9" t="s">
        <v>24950</v>
      </c>
      <c r="H5542" s="9" t="s">
        <v>4772</v>
      </c>
      <c r="I5542" s="9" t="s">
        <v>40306</v>
      </c>
      <c r="J5542" s="9" t="s">
        <v>40310</v>
      </c>
      <c r="K5542" s="9" t="s">
        <v>44549</v>
      </c>
    </row>
    <row r="5543" spans="1:11" x14ac:dyDescent="0.35">
      <c r="A5543" s="9">
        <v>5542</v>
      </c>
      <c r="B5543" s="9" t="str">
        <f t="shared" si="86"/>
        <v>Cryptocarya man</v>
      </c>
      <c r="C5543" s="9" t="e" cm="1">
        <f t="array" aca="1" ref="C5543" ca="1">LEFT(K5543,$C$19743)&amp;"-"&amp;RIGHT(SUBSTITUTE(SUBSTITUTE(TiraAcento(E5543),"-","")," ",""),$C$19744)</f>
        <v>#NAME?</v>
      </c>
      <c r="D5543" s="9" t="s">
        <v>4772</v>
      </c>
      <c r="E5543" s="9" t="s">
        <v>4776</v>
      </c>
      <c r="F5543" s="9" t="s">
        <v>15995</v>
      </c>
      <c r="G5543" s="9" t="s">
        <v>24951</v>
      </c>
      <c r="H5543" s="9" t="s">
        <v>4772</v>
      </c>
      <c r="I5543" s="9" t="s">
        <v>40306</v>
      </c>
      <c r="J5543" s="9" t="s">
        <v>40310</v>
      </c>
      <c r="K5543" s="9" t="s">
        <v>44953</v>
      </c>
    </row>
    <row r="5544" spans="1:11" x14ac:dyDescent="0.35">
      <c r="A5544" s="9">
        <v>5543</v>
      </c>
      <c r="B5544" s="9" t="str">
        <f t="shared" si="86"/>
        <v>Cryptocarya min</v>
      </c>
      <c r="C5544" s="9" t="e" cm="1">
        <f t="array" aca="1" ref="C5544" ca="1">LEFT(K5544,$C$19743)&amp;"-"&amp;RIGHT(SUBSTITUTE(SUBSTITUTE(TiraAcento(E5544),"-","")," ",""),$C$19744)</f>
        <v>#NAME?</v>
      </c>
      <c r="D5544" s="9" t="s">
        <v>4777</v>
      </c>
      <c r="E5544" s="9" t="s">
        <v>1062</v>
      </c>
      <c r="F5544" s="9" t="s">
        <v>15996</v>
      </c>
      <c r="G5544" s="9" t="s">
        <v>24952</v>
      </c>
      <c r="H5544" s="9" t="s">
        <v>4777</v>
      </c>
      <c r="I5544" s="9" t="s">
        <v>40306</v>
      </c>
      <c r="J5544" s="9" t="s">
        <v>40311</v>
      </c>
      <c r="K5544" s="9" t="s">
        <v>43069</v>
      </c>
    </row>
    <row r="5545" spans="1:11" x14ac:dyDescent="0.35">
      <c r="A5545" s="9">
        <v>5544</v>
      </c>
      <c r="B5545" s="9" t="str">
        <f t="shared" si="86"/>
        <v>Cryptocarya min</v>
      </c>
      <c r="C5545" s="9" t="e" cm="1">
        <f t="array" aca="1" ref="C5545" ca="1">LEFT(K5545,$C$19743)&amp;"-"&amp;RIGHT(SUBSTITUTE(SUBSTITUTE(TiraAcento(E5545),"-","")," ",""),$C$19744)</f>
        <v>#NAME?</v>
      </c>
      <c r="D5545" s="9" t="s">
        <v>4777</v>
      </c>
      <c r="E5545" s="9" t="s">
        <v>4778</v>
      </c>
      <c r="F5545" s="9" t="s">
        <v>15996</v>
      </c>
      <c r="G5545" s="9" t="s">
        <v>24953</v>
      </c>
      <c r="H5545" s="9" t="s">
        <v>4777</v>
      </c>
      <c r="I5545" s="9" t="s">
        <v>40306</v>
      </c>
      <c r="J5545" s="9" t="s">
        <v>40311</v>
      </c>
      <c r="K5545" s="9" t="s">
        <v>44954</v>
      </c>
    </row>
    <row r="5546" spans="1:11" x14ac:dyDescent="0.35">
      <c r="A5546" s="9">
        <v>5545</v>
      </c>
      <c r="B5546" s="9" t="str">
        <f t="shared" si="86"/>
        <v>Cryptocarya min</v>
      </c>
      <c r="C5546" s="9" t="e" cm="1">
        <f t="array" aca="1" ref="C5546" ca="1">LEFT(K5546,$C$19743)&amp;"-"&amp;RIGHT(SUBSTITUTE(SUBSTITUTE(TiraAcento(E5546),"-","")," ",""),$C$19744)</f>
        <v>#NAME?</v>
      </c>
      <c r="D5546" s="9" t="s">
        <v>4777</v>
      </c>
      <c r="E5546" s="9" t="s">
        <v>4779</v>
      </c>
      <c r="F5546" s="9" t="s">
        <v>15996</v>
      </c>
      <c r="G5546" s="9" t="s">
        <v>24954</v>
      </c>
      <c r="H5546" s="9" t="s">
        <v>4777</v>
      </c>
      <c r="I5546" s="9" t="s">
        <v>40306</v>
      </c>
      <c r="J5546" s="9" t="s">
        <v>40311</v>
      </c>
      <c r="K5546" s="9" t="s">
        <v>44955</v>
      </c>
    </row>
    <row r="5547" spans="1:11" x14ac:dyDescent="0.35">
      <c r="A5547" s="9">
        <v>5546</v>
      </c>
      <c r="B5547" s="9" t="str">
        <f t="shared" si="86"/>
        <v>Cryptocarya mos</v>
      </c>
      <c r="C5547" s="9" t="e" cm="1">
        <f t="array" aca="1" ref="C5547" ca="1">LEFT(K5547,$C$19743)&amp;"-"&amp;RIGHT(SUBSTITUTE(SUBSTITUTE(TiraAcento(E5547),"-","")," ",""),$C$19744)</f>
        <v>#NAME?</v>
      </c>
      <c r="D5547" s="9" t="s">
        <v>4780</v>
      </c>
      <c r="E5547" s="9"/>
      <c r="F5547" s="9" t="s">
        <v>15997</v>
      </c>
      <c r="G5547" s="9" t="s">
        <v>24955</v>
      </c>
      <c r="H5547" s="9" t="s">
        <v>4780</v>
      </c>
      <c r="I5547" s="9" t="s">
        <v>40306</v>
      </c>
      <c r="J5547" s="9" t="s">
        <v>40312</v>
      </c>
      <c r="K5547" s="9" t="s">
        <v>42568</v>
      </c>
    </row>
    <row r="5548" spans="1:11" x14ac:dyDescent="0.35">
      <c r="A5548" s="9">
        <v>5547</v>
      </c>
      <c r="B5548" s="9" t="str">
        <f t="shared" si="86"/>
        <v>Cryptocarya sch</v>
      </c>
      <c r="C5548" s="9" t="e" cm="1">
        <f t="array" aca="1" ref="C5548" ca="1">LEFT(K5548,$C$19743)&amp;"-"&amp;RIGHT(SUBSTITUTE(SUBSTITUTE(TiraAcento(E5548),"-","")," ",""),$C$19744)</f>
        <v>#NAME?</v>
      </c>
      <c r="D5548" s="9" t="s">
        <v>4781</v>
      </c>
      <c r="E5548" s="9" t="s">
        <v>4775</v>
      </c>
      <c r="F5548" s="9" t="s">
        <v>15998</v>
      </c>
      <c r="G5548" s="9" t="s">
        <v>24956</v>
      </c>
      <c r="H5548" s="9" t="s">
        <v>4781</v>
      </c>
      <c r="I5548" s="9" t="s">
        <v>40306</v>
      </c>
      <c r="J5548" s="9" t="s">
        <v>40313</v>
      </c>
      <c r="K5548" s="9" t="s">
        <v>44952</v>
      </c>
    </row>
    <row r="5549" spans="1:11" x14ac:dyDescent="0.35">
      <c r="A5549" s="9">
        <v>5548</v>
      </c>
      <c r="B5549" s="9" t="str">
        <f t="shared" si="86"/>
        <v>Cryptocarya sp.</v>
      </c>
      <c r="C5549" s="9" t="e" cm="1">
        <f t="array" aca="1" ref="C5549" ca="1">LEFT(K5549,$C$19743)&amp;"-"&amp;RIGHT(SUBSTITUTE(SUBSTITUTE(TiraAcento(E5549),"-","")," ",""),$C$19744)</f>
        <v>#NAME?</v>
      </c>
      <c r="D5549" s="9" t="s">
        <v>4782</v>
      </c>
      <c r="E5549" s="9" t="s">
        <v>1101</v>
      </c>
      <c r="F5549" s="9" t="s">
        <v>4782</v>
      </c>
      <c r="G5549" s="9" t="s">
        <v>24957</v>
      </c>
      <c r="H5549" s="9" t="s">
        <v>4782</v>
      </c>
      <c r="I5549" s="9" t="s">
        <v>40306</v>
      </c>
      <c r="J5549" s="9" t="s">
        <v>39157</v>
      </c>
      <c r="K5549" s="9" t="s">
        <v>43091</v>
      </c>
    </row>
    <row r="5550" spans="1:11" x14ac:dyDescent="0.35">
      <c r="A5550" s="9">
        <v>5549</v>
      </c>
      <c r="B5550" s="9" t="str">
        <f t="shared" si="86"/>
        <v>Cryptomeria jap</v>
      </c>
      <c r="C5550" s="9" t="e" cm="1">
        <f t="array" aca="1" ref="C5550" ca="1">LEFT(K5550,$C$19743)&amp;"-"&amp;RIGHT(SUBSTITUTE(SUBSTITUTE(TiraAcento(E5550),"-","")," ",""),$C$19744)</f>
        <v>#NAME?</v>
      </c>
      <c r="D5550" s="9" t="s">
        <v>4783</v>
      </c>
      <c r="E5550" s="9" t="s">
        <v>4784</v>
      </c>
      <c r="F5550" s="9" t="s">
        <v>15999</v>
      </c>
      <c r="G5550" s="9" t="s">
        <v>24958</v>
      </c>
      <c r="H5550" s="9" t="s">
        <v>4783</v>
      </c>
      <c r="I5550" s="9" t="s">
        <v>40314</v>
      </c>
      <c r="J5550" s="9" t="s">
        <v>39888</v>
      </c>
      <c r="K5550" s="9" t="s">
        <v>44956</v>
      </c>
    </row>
    <row r="5551" spans="1:11" x14ac:dyDescent="0.35">
      <c r="A5551" s="9">
        <v>5550</v>
      </c>
      <c r="B5551" s="9" t="str">
        <f t="shared" si="86"/>
        <v>Cryptomeria jap</v>
      </c>
      <c r="C5551" s="9" t="e" cm="1">
        <f t="array" aca="1" ref="C5551" ca="1">LEFT(K5551,$C$19743)&amp;"-"&amp;RIGHT(SUBSTITUTE(SUBSTITUTE(TiraAcento(E5551),"-","")," ",""),$C$19744)</f>
        <v>#NAME?</v>
      </c>
      <c r="D5551" s="9" t="s">
        <v>4783</v>
      </c>
      <c r="E5551" s="9" t="s">
        <v>4785</v>
      </c>
      <c r="F5551" s="9" t="s">
        <v>15999</v>
      </c>
      <c r="G5551" s="9" t="s">
        <v>24959</v>
      </c>
      <c r="H5551" s="9" t="s">
        <v>4783</v>
      </c>
      <c r="I5551" s="9" t="s">
        <v>40314</v>
      </c>
      <c r="J5551" s="9" t="s">
        <v>39888</v>
      </c>
      <c r="K5551" s="9" t="s">
        <v>44957</v>
      </c>
    </row>
    <row r="5552" spans="1:11" x14ac:dyDescent="0.35">
      <c r="A5552" s="9">
        <v>5551</v>
      </c>
      <c r="B5552" s="9" t="str">
        <f t="shared" si="86"/>
        <v>Cryptomeria jap</v>
      </c>
      <c r="C5552" s="9" t="e" cm="1">
        <f t="array" aca="1" ref="C5552" ca="1">LEFT(K5552,$C$19743)&amp;"-"&amp;RIGHT(SUBSTITUTE(SUBSTITUTE(TiraAcento(E5552),"-","")," ",""),$C$19744)</f>
        <v>#NAME?</v>
      </c>
      <c r="D5552" s="9" t="s">
        <v>4783</v>
      </c>
      <c r="E5552" s="9" t="s">
        <v>4786</v>
      </c>
      <c r="F5552" s="9" t="s">
        <v>15999</v>
      </c>
      <c r="G5552" s="9" t="s">
        <v>24960</v>
      </c>
      <c r="H5552" s="9" t="s">
        <v>4783</v>
      </c>
      <c r="I5552" s="9" t="s">
        <v>40314</v>
      </c>
      <c r="J5552" s="9" t="s">
        <v>39888</v>
      </c>
      <c r="K5552" s="9" t="s">
        <v>44958</v>
      </c>
    </row>
    <row r="5553" spans="1:11" x14ac:dyDescent="0.35">
      <c r="A5553" s="9">
        <v>5552</v>
      </c>
      <c r="B5553" s="9" t="str">
        <f t="shared" si="86"/>
        <v>Cunninghamia sin</v>
      </c>
      <c r="C5553" s="9" t="e" cm="1">
        <f t="array" aca="1" ref="C5553" ca="1">LEFT(K5553,$C$19743)&amp;"-"&amp;RIGHT(SUBSTITUTE(SUBSTITUTE(TiraAcento(E5553),"-","")," ",""),$C$19744)</f>
        <v>#NAME?</v>
      </c>
      <c r="D5553" s="9" t="s">
        <v>4787</v>
      </c>
      <c r="E5553" s="9" t="s">
        <v>4785</v>
      </c>
      <c r="F5553" s="9" t="s">
        <v>16000</v>
      </c>
      <c r="G5553" s="9" t="s">
        <v>24961</v>
      </c>
      <c r="H5553" s="9" t="s">
        <v>4787</v>
      </c>
      <c r="I5553" s="9" t="s">
        <v>40315</v>
      </c>
      <c r="J5553" s="9" t="s">
        <v>40316</v>
      </c>
      <c r="K5553" s="9" t="s">
        <v>44957</v>
      </c>
    </row>
    <row r="5554" spans="1:11" x14ac:dyDescent="0.35">
      <c r="A5554" s="9">
        <v>5553</v>
      </c>
      <c r="B5554" s="9" t="str">
        <f t="shared" si="86"/>
        <v xml:space="preserve">Cunuria </v>
      </c>
      <c r="C5554" s="9" t="e" cm="1">
        <f t="array" aca="1" ref="C5554" ca="1">LEFT(K5554,$C$19743)&amp;"-"&amp;RIGHT(SUBSTITUTE(SUBSTITUTE(TiraAcento(E5554),"-","")," ",""),$C$19744)</f>
        <v>#NAME?</v>
      </c>
      <c r="D5554" s="9" t="s">
        <v>4788</v>
      </c>
      <c r="E5554" s="9"/>
      <c r="F5554" s="9" t="s">
        <v>4788</v>
      </c>
      <c r="G5554" s="9" t="s">
        <v>24962</v>
      </c>
      <c r="H5554" s="9" t="s">
        <v>4788</v>
      </c>
      <c r="I5554" s="9" t="s">
        <v>4788</v>
      </c>
      <c r="J5554" s="9"/>
      <c r="K5554" s="9" t="s">
        <v>42568</v>
      </c>
    </row>
    <row r="5555" spans="1:11" x14ac:dyDescent="0.35">
      <c r="A5555" s="9">
        <v>5554</v>
      </c>
      <c r="B5555" s="9" t="str">
        <f t="shared" si="86"/>
        <v>Cunuria cra</v>
      </c>
      <c r="C5555" s="9" t="e" cm="1">
        <f t="array" aca="1" ref="C5555" ca="1">LEFT(K5555,$C$19743)&amp;"-"&amp;RIGHT(SUBSTITUTE(SUBSTITUTE(TiraAcento(E5555),"-","")," ",""),$C$19744)</f>
        <v>#NAME?</v>
      </c>
      <c r="D5555" s="9" t="s">
        <v>4789</v>
      </c>
      <c r="E5555" s="9" t="s">
        <v>4790</v>
      </c>
      <c r="F5555" s="9" t="s">
        <v>16001</v>
      </c>
      <c r="G5555" s="9" t="s">
        <v>24963</v>
      </c>
      <c r="H5555" s="9" t="s">
        <v>4789</v>
      </c>
      <c r="I5555" s="9" t="s">
        <v>4788</v>
      </c>
      <c r="J5555" s="9" t="s">
        <v>40317</v>
      </c>
      <c r="K5555" s="9" t="s">
        <v>4790</v>
      </c>
    </row>
    <row r="5556" spans="1:11" x14ac:dyDescent="0.35">
      <c r="A5556" s="9">
        <v>5555</v>
      </c>
      <c r="B5556" s="9" t="str">
        <f t="shared" si="86"/>
        <v>Cunuria spr</v>
      </c>
      <c r="C5556" s="9" t="e" cm="1">
        <f t="array" aca="1" ref="C5556" ca="1">LEFT(K5556,$C$19743)&amp;"-"&amp;RIGHT(SUBSTITUTE(SUBSTITUTE(TiraAcento(E5556),"-","")," ",""),$C$19744)</f>
        <v>#NAME?</v>
      </c>
      <c r="D5556" s="9" t="s">
        <v>4791</v>
      </c>
      <c r="E5556" s="9" t="s">
        <v>4790</v>
      </c>
      <c r="F5556" s="9" t="s">
        <v>16002</v>
      </c>
      <c r="G5556" s="9" t="s">
        <v>24964</v>
      </c>
      <c r="H5556" s="9" t="s">
        <v>4791</v>
      </c>
      <c r="I5556" s="9" t="s">
        <v>4788</v>
      </c>
      <c r="J5556" s="9" t="s">
        <v>39553</v>
      </c>
      <c r="K5556" s="9" t="s">
        <v>4790</v>
      </c>
    </row>
    <row r="5557" spans="1:11" x14ac:dyDescent="0.35">
      <c r="A5557" s="9">
        <v>5556</v>
      </c>
      <c r="B5557" s="9" t="str">
        <f t="shared" si="86"/>
        <v>Cupania ema</v>
      </c>
      <c r="C5557" s="9" t="e" cm="1">
        <f t="array" aca="1" ref="C5557" ca="1">LEFT(K5557,$C$19743)&amp;"-"&amp;RIGHT(SUBSTITUTE(SUBSTITUTE(TiraAcento(E5557),"-","")," ",""),$C$19744)</f>
        <v>#NAME?</v>
      </c>
      <c r="D5557" s="9" t="s">
        <v>4792</v>
      </c>
      <c r="E5557" s="9" t="s">
        <v>4793</v>
      </c>
      <c r="F5557" s="9" t="s">
        <v>16003</v>
      </c>
      <c r="G5557" s="9" t="s">
        <v>24965</v>
      </c>
      <c r="H5557" s="9" t="s">
        <v>4792</v>
      </c>
      <c r="I5557" s="9" t="s">
        <v>40318</v>
      </c>
      <c r="J5557" s="9" t="s">
        <v>40319</v>
      </c>
      <c r="K5557" s="9" t="s">
        <v>44959</v>
      </c>
    </row>
    <row r="5558" spans="1:11" x14ac:dyDescent="0.35">
      <c r="A5558" s="9">
        <v>5557</v>
      </c>
      <c r="B5558" s="9" t="str">
        <f t="shared" si="86"/>
        <v>Cupania ema</v>
      </c>
      <c r="C5558" s="9" t="e" cm="1">
        <f t="array" aca="1" ref="C5558" ca="1">LEFT(K5558,$C$19743)&amp;"-"&amp;RIGHT(SUBSTITUTE(SUBSTITUTE(TiraAcento(E5558),"-","")," ",""),$C$19744)</f>
        <v>#NAME?</v>
      </c>
      <c r="D5558" s="9" t="s">
        <v>4792</v>
      </c>
      <c r="E5558" s="9" t="s">
        <v>4794</v>
      </c>
      <c r="F5558" s="9" t="s">
        <v>16003</v>
      </c>
      <c r="G5558" s="9" t="s">
        <v>24966</v>
      </c>
      <c r="H5558" s="9" t="s">
        <v>4792</v>
      </c>
      <c r="I5558" s="9" t="s">
        <v>40318</v>
      </c>
      <c r="J5558" s="9" t="s">
        <v>40319</v>
      </c>
      <c r="K5558" s="9" t="s">
        <v>44960</v>
      </c>
    </row>
    <row r="5559" spans="1:11" x14ac:dyDescent="0.35">
      <c r="A5559" s="9">
        <v>5558</v>
      </c>
      <c r="B5559" s="9" t="str">
        <f t="shared" si="86"/>
        <v>Cupania lon</v>
      </c>
      <c r="C5559" s="9" t="e" cm="1">
        <f t="array" aca="1" ref="C5559" ca="1">LEFT(K5559,$C$19743)&amp;"-"&amp;RIGHT(SUBSTITUTE(SUBSTITUTE(TiraAcento(E5559),"-","")," ",""),$C$19744)</f>
        <v>#NAME?</v>
      </c>
      <c r="D5559" s="9" t="s">
        <v>4795</v>
      </c>
      <c r="E5559" s="9" t="s">
        <v>4796</v>
      </c>
      <c r="F5559" s="9" t="s">
        <v>16004</v>
      </c>
      <c r="G5559" s="9" t="s">
        <v>24967</v>
      </c>
      <c r="H5559" s="9" t="s">
        <v>4795</v>
      </c>
      <c r="I5559" s="9" t="s">
        <v>40318</v>
      </c>
      <c r="J5559" s="9" t="s">
        <v>39190</v>
      </c>
      <c r="K5559" s="9" t="s">
        <v>4796</v>
      </c>
    </row>
    <row r="5560" spans="1:11" x14ac:dyDescent="0.35">
      <c r="A5560" s="9">
        <v>5559</v>
      </c>
      <c r="B5560" s="9" t="str">
        <f t="shared" si="86"/>
        <v>Cupania obl</v>
      </c>
      <c r="C5560" s="9" t="e" cm="1">
        <f t="array" aca="1" ref="C5560" ca="1">LEFT(K5560,$C$19743)&amp;"-"&amp;RIGHT(SUBSTITUTE(SUBSTITUTE(TiraAcento(E5560),"-","")," ",""),$C$19744)</f>
        <v>#NAME?</v>
      </c>
      <c r="D5560" s="9" t="s">
        <v>4797</v>
      </c>
      <c r="E5560" s="9" t="s">
        <v>4798</v>
      </c>
      <c r="F5560" s="9" t="s">
        <v>16005</v>
      </c>
      <c r="G5560" s="9" t="s">
        <v>24968</v>
      </c>
      <c r="H5560" s="9" t="s">
        <v>4797</v>
      </c>
      <c r="I5560" s="9" t="s">
        <v>40318</v>
      </c>
      <c r="J5560" s="9" t="s">
        <v>39425</v>
      </c>
      <c r="K5560" s="9" t="s">
        <v>44961</v>
      </c>
    </row>
    <row r="5561" spans="1:11" x14ac:dyDescent="0.35">
      <c r="A5561" s="9">
        <v>5560</v>
      </c>
      <c r="B5561" s="9" t="str">
        <f t="shared" si="86"/>
        <v>Cupania obl</v>
      </c>
      <c r="C5561" s="9" t="e" cm="1">
        <f t="array" aca="1" ref="C5561" ca="1">LEFT(K5561,$C$19743)&amp;"-"&amp;RIGHT(SUBSTITUTE(SUBSTITUTE(TiraAcento(E5561),"-","")," ",""),$C$19744)</f>
        <v>#NAME?</v>
      </c>
      <c r="D5561" s="9" t="s">
        <v>4797</v>
      </c>
      <c r="E5561" s="9" t="s">
        <v>4794</v>
      </c>
      <c r="F5561" s="9" t="s">
        <v>16005</v>
      </c>
      <c r="G5561" s="9" t="s">
        <v>24969</v>
      </c>
      <c r="H5561" s="9" t="s">
        <v>4797</v>
      </c>
      <c r="I5561" s="9" t="s">
        <v>40318</v>
      </c>
      <c r="J5561" s="9" t="s">
        <v>39425</v>
      </c>
      <c r="K5561" s="9" t="s">
        <v>44960</v>
      </c>
    </row>
    <row r="5562" spans="1:11" x14ac:dyDescent="0.35">
      <c r="A5562" s="9">
        <v>5561</v>
      </c>
      <c r="B5562" s="9" t="str">
        <f t="shared" si="86"/>
        <v>Cupania obl</v>
      </c>
      <c r="C5562" s="9" t="e" cm="1">
        <f t="array" aca="1" ref="C5562" ca="1">LEFT(K5562,$C$19743)&amp;"-"&amp;RIGHT(SUBSTITUTE(SUBSTITUTE(TiraAcento(E5562),"-","")," ",""),$C$19744)</f>
        <v>#NAME?</v>
      </c>
      <c r="D5562" s="9" t="s">
        <v>4797</v>
      </c>
      <c r="E5562" s="9" t="s">
        <v>4799</v>
      </c>
      <c r="F5562" s="9" t="s">
        <v>16005</v>
      </c>
      <c r="G5562" s="9" t="s">
        <v>24970</v>
      </c>
      <c r="H5562" s="9" t="s">
        <v>4797</v>
      </c>
      <c r="I5562" s="9" t="s">
        <v>40318</v>
      </c>
      <c r="J5562" s="9" t="s">
        <v>39425</v>
      </c>
      <c r="K5562" s="9" t="s">
        <v>44962</v>
      </c>
    </row>
    <row r="5563" spans="1:11" x14ac:dyDescent="0.35">
      <c r="A5563" s="9">
        <v>5562</v>
      </c>
      <c r="B5563" s="9" t="str">
        <f t="shared" si="86"/>
        <v>Cupania obl</v>
      </c>
      <c r="C5563" s="9" t="e" cm="1">
        <f t="array" aca="1" ref="C5563" ca="1">LEFT(K5563,$C$19743)&amp;"-"&amp;RIGHT(SUBSTITUTE(SUBSTITUTE(TiraAcento(E5563),"-","")," ",""),$C$19744)</f>
        <v>#NAME?</v>
      </c>
      <c r="D5563" s="9" t="s">
        <v>4797</v>
      </c>
      <c r="E5563" s="9" t="s">
        <v>4800</v>
      </c>
      <c r="F5563" s="9" t="s">
        <v>16005</v>
      </c>
      <c r="G5563" s="9" t="s">
        <v>24971</v>
      </c>
      <c r="H5563" s="9" t="s">
        <v>4797</v>
      </c>
      <c r="I5563" s="9" t="s">
        <v>40318</v>
      </c>
      <c r="J5563" s="9" t="s">
        <v>39425</v>
      </c>
      <c r="K5563" s="9" t="s">
        <v>44963</v>
      </c>
    </row>
    <row r="5564" spans="1:11" x14ac:dyDescent="0.35">
      <c r="A5564" s="9">
        <v>5563</v>
      </c>
      <c r="B5564" s="9" t="str">
        <f t="shared" si="86"/>
        <v>Cupania poi</v>
      </c>
      <c r="C5564" s="9" t="e" cm="1">
        <f t="array" aca="1" ref="C5564" ca="1">LEFT(K5564,$C$19743)&amp;"-"&amp;RIGHT(SUBSTITUTE(SUBSTITUTE(TiraAcento(E5564),"-","")," ",""),$C$19744)</f>
        <v>#NAME?</v>
      </c>
      <c r="D5564" s="9" t="s">
        <v>4801</v>
      </c>
      <c r="E5564" s="9" t="s">
        <v>4802</v>
      </c>
      <c r="F5564" s="9" t="s">
        <v>16006</v>
      </c>
      <c r="G5564" s="9" t="s">
        <v>24972</v>
      </c>
      <c r="H5564" s="9" t="s">
        <v>4801</v>
      </c>
      <c r="I5564" s="9" t="s">
        <v>40318</v>
      </c>
      <c r="J5564" s="9" t="s">
        <v>40320</v>
      </c>
      <c r="K5564" s="9" t="s">
        <v>44964</v>
      </c>
    </row>
    <row r="5565" spans="1:11" x14ac:dyDescent="0.35">
      <c r="A5565" s="9">
        <v>5564</v>
      </c>
      <c r="B5565" s="9" t="str">
        <f t="shared" si="86"/>
        <v>Cupania poi</v>
      </c>
      <c r="C5565" s="9" t="e" cm="1">
        <f t="array" aca="1" ref="C5565" ca="1">LEFT(K5565,$C$19743)&amp;"-"&amp;RIGHT(SUBSTITUTE(SUBSTITUTE(TiraAcento(E5565),"-","")," ",""),$C$19744)</f>
        <v>#NAME?</v>
      </c>
      <c r="D5565" s="9" t="s">
        <v>4801</v>
      </c>
      <c r="E5565" s="9" t="s">
        <v>4803</v>
      </c>
      <c r="F5565" s="9" t="s">
        <v>16006</v>
      </c>
      <c r="G5565" s="9" t="s">
        <v>24973</v>
      </c>
      <c r="H5565" s="9" t="s">
        <v>4801</v>
      </c>
      <c r="I5565" s="9" t="s">
        <v>40318</v>
      </c>
      <c r="J5565" s="9" t="s">
        <v>40320</v>
      </c>
      <c r="K5565" s="9" t="s">
        <v>44965</v>
      </c>
    </row>
    <row r="5566" spans="1:11" x14ac:dyDescent="0.35">
      <c r="A5566" s="9">
        <v>5565</v>
      </c>
      <c r="B5566" s="9" t="str">
        <f t="shared" si="86"/>
        <v>Cupania rac</v>
      </c>
      <c r="C5566" s="9" t="e" cm="1">
        <f t="array" aca="1" ref="C5566" ca="1">LEFT(K5566,$C$19743)&amp;"-"&amp;RIGHT(SUBSTITUTE(SUBSTITUTE(TiraAcento(E5566),"-","")," ",""),$C$19744)</f>
        <v>#NAME?</v>
      </c>
      <c r="D5566" s="9" t="s">
        <v>4804</v>
      </c>
      <c r="E5566" s="9" t="s">
        <v>4805</v>
      </c>
      <c r="F5566" s="9" t="s">
        <v>16007</v>
      </c>
      <c r="G5566" s="9" t="s">
        <v>24974</v>
      </c>
      <c r="H5566" s="9" t="s">
        <v>4804</v>
      </c>
      <c r="I5566" s="9" t="s">
        <v>40318</v>
      </c>
      <c r="J5566" s="9" t="s">
        <v>39734</v>
      </c>
      <c r="K5566" s="9" t="s">
        <v>44966</v>
      </c>
    </row>
    <row r="5567" spans="1:11" x14ac:dyDescent="0.35">
      <c r="A5567" s="9">
        <v>5566</v>
      </c>
      <c r="B5567" s="9" t="str">
        <f t="shared" si="86"/>
        <v>Cupania rac</v>
      </c>
      <c r="C5567" s="9" t="e" cm="1">
        <f t="array" aca="1" ref="C5567" ca="1">LEFT(K5567,$C$19743)&amp;"-"&amp;RIGHT(SUBSTITUTE(SUBSTITUTE(TiraAcento(E5567),"-","")," ",""),$C$19744)</f>
        <v>#NAME?</v>
      </c>
      <c r="D5567" s="9" t="s">
        <v>4804</v>
      </c>
      <c r="E5567" s="9" t="s">
        <v>4794</v>
      </c>
      <c r="F5567" s="9" t="s">
        <v>16007</v>
      </c>
      <c r="G5567" s="9" t="s">
        <v>24975</v>
      </c>
      <c r="H5567" s="9" t="s">
        <v>4804</v>
      </c>
      <c r="I5567" s="9" t="s">
        <v>40318</v>
      </c>
      <c r="J5567" s="9" t="s">
        <v>39734</v>
      </c>
      <c r="K5567" s="9" t="s">
        <v>44960</v>
      </c>
    </row>
    <row r="5568" spans="1:11" x14ac:dyDescent="0.35">
      <c r="A5568" s="9">
        <v>5567</v>
      </c>
      <c r="B5568" s="9" t="str">
        <f t="shared" si="86"/>
        <v>Cupania rac</v>
      </c>
      <c r="C5568" s="9" t="e" cm="1">
        <f t="array" aca="1" ref="C5568" ca="1">LEFT(K5568,$C$19743)&amp;"-"&amp;RIGHT(SUBSTITUTE(SUBSTITUTE(TiraAcento(E5568),"-","")," ",""),$C$19744)</f>
        <v>#NAME?</v>
      </c>
      <c r="D5568" s="9" t="s">
        <v>4804</v>
      </c>
      <c r="E5568" s="9" t="s">
        <v>4806</v>
      </c>
      <c r="F5568" s="9" t="s">
        <v>16007</v>
      </c>
      <c r="G5568" s="9" t="s">
        <v>24976</v>
      </c>
      <c r="H5568" s="9" t="s">
        <v>4804</v>
      </c>
      <c r="I5568" s="9" t="s">
        <v>40318</v>
      </c>
      <c r="J5568" s="9" t="s">
        <v>39734</v>
      </c>
      <c r="K5568" s="9" t="s">
        <v>44967</v>
      </c>
    </row>
    <row r="5569" spans="1:11" x14ac:dyDescent="0.35">
      <c r="A5569" s="9">
        <v>5568</v>
      </c>
      <c r="B5569" s="9" t="str">
        <f t="shared" si="86"/>
        <v>Cupania rac</v>
      </c>
      <c r="C5569" s="9" t="e" cm="1">
        <f t="array" aca="1" ref="C5569" ca="1">LEFT(K5569,$C$19743)&amp;"-"&amp;RIGHT(SUBSTITUTE(SUBSTITUTE(TiraAcento(E5569),"-","")," ",""),$C$19744)</f>
        <v>#NAME?</v>
      </c>
      <c r="D5569" s="9" t="s">
        <v>4804</v>
      </c>
      <c r="E5569" s="9" t="s">
        <v>4807</v>
      </c>
      <c r="F5569" s="9" t="s">
        <v>16007</v>
      </c>
      <c r="G5569" s="9" t="s">
        <v>24977</v>
      </c>
      <c r="H5569" s="9" t="s">
        <v>4804</v>
      </c>
      <c r="I5569" s="9" t="s">
        <v>40318</v>
      </c>
      <c r="J5569" s="9" t="s">
        <v>39734</v>
      </c>
      <c r="K5569" s="9" t="s">
        <v>44968</v>
      </c>
    </row>
    <row r="5570" spans="1:11" x14ac:dyDescent="0.35">
      <c r="A5570" s="9">
        <v>5569</v>
      </c>
      <c r="B5570" s="9" t="str">
        <f t="shared" si="86"/>
        <v>Cupania rac</v>
      </c>
      <c r="C5570" s="9" t="e" cm="1">
        <f t="array" aca="1" ref="C5570" ca="1">LEFT(K5570,$C$19743)&amp;"-"&amp;RIGHT(SUBSTITUTE(SUBSTITUTE(TiraAcento(E5570),"-","")," ",""),$C$19744)</f>
        <v>#NAME?</v>
      </c>
      <c r="D5570" s="9" t="s">
        <v>4804</v>
      </c>
      <c r="E5570" s="9" t="s">
        <v>4808</v>
      </c>
      <c r="F5570" s="9" t="s">
        <v>16007</v>
      </c>
      <c r="G5570" s="9" t="s">
        <v>24978</v>
      </c>
      <c r="H5570" s="9" t="s">
        <v>4804</v>
      </c>
      <c r="I5570" s="9" t="s">
        <v>40318</v>
      </c>
      <c r="J5570" s="9" t="s">
        <v>39734</v>
      </c>
      <c r="K5570" s="9" t="s">
        <v>44969</v>
      </c>
    </row>
    <row r="5571" spans="1:11" x14ac:dyDescent="0.35">
      <c r="A5571" s="9">
        <v>5570</v>
      </c>
      <c r="B5571" s="9" t="str">
        <f t="shared" ref="B5571:B5634" si="87">I5571&amp;" "&amp;IFERROR(LEFT(J5571,$B$19743),D5571)</f>
        <v>Cupania rub</v>
      </c>
      <c r="C5571" s="9" t="e" cm="1">
        <f t="array" aca="1" ref="C5571" ca="1">LEFT(K5571,$C$19743)&amp;"-"&amp;RIGHT(SUBSTITUTE(SUBSTITUTE(TiraAcento(E5571),"-","")," ",""),$C$19744)</f>
        <v>#NAME?</v>
      </c>
      <c r="D5571" s="9" t="s">
        <v>4809</v>
      </c>
      <c r="E5571" s="9"/>
      <c r="F5571" s="9" t="s">
        <v>16008</v>
      </c>
      <c r="G5571" s="9" t="s">
        <v>24979</v>
      </c>
      <c r="H5571" s="9" t="s">
        <v>4809</v>
      </c>
      <c r="I5571" s="9" t="s">
        <v>40318</v>
      </c>
      <c r="J5571" s="9" t="s">
        <v>40321</v>
      </c>
      <c r="K5571" s="9" t="s">
        <v>42568</v>
      </c>
    </row>
    <row r="5572" spans="1:11" x14ac:dyDescent="0.35">
      <c r="A5572" s="9">
        <v>5571</v>
      </c>
      <c r="B5572" s="9" t="str">
        <f t="shared" si="87"/>
        <v>Cupania rug</v>
      </c>
      <c r="C5572" s="9" t="e" cm="1">
        <f t="array" aca="1" ref="C5572" ca="1">LEFT(K5572,$C$19743)&amp;"-"&amp;RIGHT(SUBSTITUTE(SUBSTITUTE(TiraAcento(E5572),"-","")," ",""),$C$19744)</f>
        <v>#NAME?</v>
      </c>
      <c r="D5572" s="9" t="s">
        <v>4810</v>
      </c>
      <c r="E5572" s="9" t="s">
        <v>4800</v>
      </c>
      <c r="F5572" s="9" t="s">
        <v>16009</v>
      </c>
      <c r="G5572" s="9" t="s">
        <v>24980</v>
      </c>
      <c r="H5572" s="9" t="s">
        <v>4810</v>
      </c>
      <c r="I5572" s="9" t="s">
        <v>40318</v>
      </c>
      <c r="J5572" s="9" t="s">
        <v>40322</v>
      </c>
      <c r="K5572" s="9" t="s">
        <v>44963</v>
      </c>
    </row>
    <row r="5573" spans="1:11" x14ac:dyDescent="0.35">
      <c r="A5573" s="9">
        <v>5572</v>
      </c>
      <c r="B5573" s="9" t="str">
        <f t="shared" si="87"/>
        <v>Cupania scr</v>
      </c>
      <c r="C5573" s="9" t="e" cm="1">
        <f t="array" aca="1" ref="C5573" ca="1">LEFT(K5573,$C$19743)&amp;"-"&amp;RIGHT(SUBSTITUTE(SUBSTITUTE(TiraAcento(E5573),"-","")," ",""),$C$19744)</f>
        <v>#NAME?</v>
      </c>
      <c r="D5573" s="9" t="s">
        <v>4811</v>
      </c>
      <c r="E5573" s="9" t="s">
        <v>4812</v>
      </c>
      <c r="F5573" s="9" t="s">
        <v>16010</v>
      </c>
      <c r="G5573" s="9" t="s">
        <v>24981</v>
      </c>
      <c r="H5573" s="9" t="s">
        <v>4811</v>
      </c>
      <c r="I5573" s="9" t="s">
        <v>40318</v>
      </c>
      <c r="J5573" s="9" t="s">
        <v>40323</v>
      </c>
      <c r="K5573" s="9" t="s">
        <v>4812</v>
      </c>
    </row>
    <row r="5574" spans="1:11" x14ac:dyDescent="0.35">
      <c r="A5574" s="9">
        <v>5573</v>
      </c>
      <c r="B5574" s="9" t="str">
        <f t="shared" si="87"/>
        <v>Cupania sp.</v>
      </c>
      <c r="C5574" s="9" t="e" cm="1">
        <f t="array" aca="1" ref="C5574" ca="1">LEFT(K5574,$C$19743)&amp;"-"&amp;RIGHT(SUBSTITUTE(SUBSTITUTE(TiraAcento(E5574),"-","")," ",""),$C$19744)</f>
        <v>#NAME?</v>
      </c>
      <c r="D5574" s="9" t="s">
        <v>4813</v>
      </c>
      <c r="E5574" s="9" t="s">
        <v>1925</v>
      </c>
      <c r="F5574" s="9" t="s">
        <v>4813</v>
      </c>
      <c r="G5574" s="9" t="s">
        <v>24982</v>
      </c>
      <c r="H5574" s="9" t="s">
        <v>4813</v>
      </c>
      <c r="I5574" s="9" t="s">
        <v>40318</v>
      </c>
      <c r="J5574" s="9" t="s">
        <v>39157</v>
      </c>
      <c r="K5574" s="9" t="s">
        <v>43520</v>
      </c>
    </row>
    <row r="5575" spans="1:11" x14ac:dyDescent="0.35">
      <c r="A5575" s="9">
        <v>5574</v>
      </c>
      <c r="B5575" s="9" t="str">
        <f t="shared" si="87"/>
        <v>Cupania sp.</v>
      </c>
      <c r="C5575" s="9" t="e" cm="1">
        <f t="array" aca="1" ref="C5575" ca="1">LEFT(K5575,$C$19743)&amp;"-"&amp;RIGHT(SUBSTITUTE(SUBSTITUTE(TiraAcento(E5575),"-","")," ",""),$C$19744)</f>
        <v>#NAME?</v>
      </c>
      <c r="D5575" s="9" t="s">
        <v>4813</v>
      </c>
      <c r="E5575" s="9" t="s">
        <v>2404</v>
      </c>
      <c r="F5575" s="9" t="s">
        <v>4813</v>
      </c>
      <c r="G5575" s="9" t="s">
        <v>24983</v>
      </c>
      <c r="H5575" s="9" t="s">
        <v>4813</v>
      </c>
      <c r="I5575" s="9" t="s">
        <v>40318</v>
      </c>
      <c r="J5575" s="9" t="s">
        <v>39157</v>
      </c>
      <c r="K5575" s="9" t="s">
        <v>2404</v>
      </c>
    </row>
    <row r="5576" spans="1:11" x14ac:dyDescent="0.35">
      <c r="A5576" s="9">
        <v>5575</v>
      </c>
      <c r="B5576" s="9" t="str">
        <f t="shared" si="87"/>
        <v>Cupania sp.</v>
      </c>
      <c r="C5576" s="9" t="e" cm="1">
        <f t="array" aca="1" ref="C5576" ca="1">LEFT(K5576,$C$19743)&amp;"-"&amp;RIGHT(SUBSTITUTE(SUBSTITUTE(TiraAcento(E5576),"-","")," ",""),$C$19744)</f>
        <v>#NAME?</v>
      </c>
      <c r="D5576" s="9" t="s">
        <v>4813</v>
      </c>
      <c r="E5576" s="9" t="s">
        <v>2119</v>
      </c>
      <c r="F5576" s="9" t="s">
        <v>4813</v>
      </c>
      <c r="G5576" s="9" t="s">
        <v>24984</v>
      </c>
      <c r="H5576" s="9" t="s">
        <v>4813</v>
      </c>
      <c r="I5576" s="9" t="s">
        <v>40318</v>
      </c>
      <c r="J5576" s="9" t="s">
        <v>39157</v>
      </c>
      <c r="K5576" s="9" t="s">
        <v>2119</v>
      </c>
    </row>
    <row r="5577" spans="1:11" x14ac:dyDescent="0.35">
      <c r="A5577" s="9">
        <v>5576</v>
      </c>
      <c r="B5577" s="9" t="str">
        <f t="shared" si="87"/>
        <v>Cupania sp.</v>
      </c>
      <c r="C5577" s="9" t="e" cm="1">
        <f t="array" aca="1" ref="C5577" ca="1">LEFT(K5577,$C$19743)&amp;"-"&amp;RIGHT(SUBSTITUTE(SUBSTITUTE(TiraAcento(E5577),"-","")," ",""),$C$19744)</f>
        <v>#NAME?</v>
      </c>
      <c r="D5577" s="9" t="s">
        <v>4813</v>
      </c>
      <c r="E5577" s="9" t="s">
        <v>4798</v>
      </c>
      <c r="F5577" s="9" t="s">
        <v>4813</v>
      </c>
      <c r="G5577" s="9" t="s">
        <v>24985</v>
      </c>
      <c r="H5577" s="9" t="s">
        <v>4813</v>
      </c>
      <c r="I5577" s="9" t="s">
        <v>40318</v>
      </c>
      <c r="J5577" s="9" t="s">
        <v>39157</v>
      </c>
      <c r="K5577" s="9" t="s">
        <v>44961</v>
      </c>
    </row>
    <row r="5578" spans="1:11" x14ac:dyDescent="0.35">
      <c r="A5578" s="9">
        <v>5577</v>
      </c>
      <c r="B5578" s="9" t="str">
        <f t="shared" si="87"/>
        <v>Cupania sp.</v>
      </c>
      <c r="C5578" s="9" t="e" cm="1">
        <f t="array" aca="1" ref="C5578" ca="1">LEFT(K5578,$C$19743)&amp;"-"&amp;RIGHT(SUBSTITUTE(SUBSTITUTE(TiraAcento(E5578),"-","")," ",""),$C$19744)</f>
        <v>#NAME?</v>
      </c>
      <c r="D5578" s="9" t="s">
        <v>4813</v>
      </c>
      <c r="E5578" s="9" t="s">
        <v>4147</v>
      </c>
      <c r="F5578" s="9" t="s">
        <v>4813</v>
      </c>
      <c r="G5578" s="9" t="s">
        <v>24986</v>
      </c>
      <c r="H5578" s="9" t="s">
        <v>4813</v>
      </c>
      <c r="I5578" s="9" t="s">
        <v>40318</v>
      </c>
      <c r="J5578" s="9" t="s">
        <v>39157</v>
      </c>
      <c r="K5578" s="9" t="s">
        <v>44597</v>
      </c>
    </row>
    <row r="5579" spans="1:11" x14ac:dyDescent="0.35">
      <c r="A5579" s="9">
        <v>5578</v>
      </c>
      <c r="B5579" s="9" t="str">
        <f t="shared" si="87"/>
        <v>Cupania sp.</v>
      </c>
      <c r="C5579" s="9" t="e" cm="1">
        <f t="array" aca="1" ref="C5579" ca="1">LEFT(K5579,$C$19743)&amp;"-"&amp;RIGHT(SUBSTITUTE(SUBSTITUTE(TiraAcento(E5579),"-","")," ",""),$C$19744)</f>
        <v>#NAME?</v>
      </c>
      <c r="D5579" s="9" t="s">
        <v>4813</v>
      </c>
      <c r="E5579" s="9" t="s">
        <v>4814</v>
      </c>
      <c r="F5579" s="9" t="s">
        <v>4813</v>
      </c>
      <c r="G5579" s="9" t="s">
        <v>24987</v>
      </c>
      <c r="H5579" s="9" t="s">
        <v>4813</v>
      </c>
      <c r="I5579" s="9" t="s">
        <v>40318</v>
      </c>
      <c r="J5579" s="9" t="s">
        <v>39157</v>
      </c>
      <c r="K5579" s="9" t="s">
        <v>44970</v>
      </c>
    </row>
    <row r="5580" spans="1:11" x14ac:dyDescent="0.35">
      <c r="A5580" s="9">
        <v>5579</v>
      </c>
      <c r="B5580" s="9" t="str">
        <f t="shared" si="87"/>
        <v>Cupania sp.</v>
      </c>
      <c r="C5580" s="9" t="e" cm="1">
        <f t="array" aca="1" ref="C5580" ca="1">LEFT(K5580,$C$19743)&amp;"-"&amp;RIGHT(SUBSTITUTE(SUBSTITUTE(TiraAcento(E5580),"-","")," ",""),$C$19744)</f>
        <v>#NAME?</v>
      </c>
      <c r="D5580" s="9" t="s">
        <v>4813</v>
      </c>
      <c r="E5580" s="9" t="s">
        <v>4815</v>
      </c>
      <c r="F5580" s="9" t="s">
        <v>4813</v>
      </c>
      <c r="G5580" s="9" t="s">
        <v>24988</v>
      </c>
      <c r="H5580" s="9" t="s">
        <v>4813</v>
      </c>
      <c r="I5580" s="9" t="s">
        <v>40318</v>
      </c>
      <c r="J5580" s="9" t="s">
        <v>39157</v>
      </c>
      <c r="K5580" s="9" t="s">
        <v>44971</v>
      </c>
    </row>
    <row r="5581" spans="1:11" x14ac:dyDescent="0.35">
      <c r="A5581" s="9">
        <v>5580</v>
      </c>
      <c r="B5581" s="9" t="str">
        <f t="shared" si="87"/>
        <v>Cupania sp.</v>
      </c>
      <c r="C5581" s="9" t="e" cm="1">
        <f t="array" aca="1" ref="C5581" ca="1">LEFT(K5581,$C$19743)&amp;"-"&amp;RIGHT(SUBSTITUTE(SUBSTITUTE(TiraAcento(E5581),"-","")," ",""),$C$19744)</f>
        <v>#NAME?</v>
      </c>
      <c r="D5581" s="9" t="s">
        <v>4813</v>
      </c>
      <c r="E5581" s="9" t="s">
        <v>4816</v>
      </c>
      <c r="F5581" s="9" t="s">
        <v>4813</v>
      </c>
      <c r="G5581" s="9" t="s">
        <v>24989</v>
      </c>
      <c r="H5581" s="9" t="s">
        <v>4813</v>
      </c>
      <c r="I5581" s="9" t="s">
        <v>40318</v>
      </c>
      <c r="J5581" s="9" t="s">
        <v>39157</v>
      </c>
      <c r="K5581" s="9" t="s">
        <v>44972</v>
      </c>
    </row>
    <row r="5582" spans="1:11" x14ac:dyDescent="0.35">
      <c r="A5582" s="9">
        <v>5581</v>
      </c>
      <c r="B5582" s="9" t="str">
        <f t="shared" si="87"/>
        <v>Cupania sp.</v>
      </c>
      <c r="C5582" s="9" t="e" cm="1">
        <f t="array" aca="1" ref="C5582" ca="1">LEFT(K5582,$C$19743)&amp;"-"&amp;RIGHT(SUBSTITUTE(SUBSTITUTE(TiraAcento(E5582),"-","")," ",""),$C$19744)</f>
        <v>#NAME?</v>
      </c>
      <c r="D5582" s="9" t="s">
        <v>4813</v>
      </c>
      <c r="E5582" s="9" t="s">
        <v>4817</v>
      </c>
      <c r="F5582" s="9" t="s">
        <v>4813</v>
      </c>
      <c r="G5582" s="9" t="s">
        <v>24990</v>
      </c>
      <c r="H5582" s="9" t="s">
        <v>4813</v>
      </c>
      <c r="I5582" s="9" t="s">
        <v>40318</v>
      </c>
      <c r="J5582" s="9" t="s">
        <v>39157</v>
      </c>
      <c r="K5582" s="9" t="s">
        <v>44973</v>
      </c>
    </row>
    <row r="5583" spans="1:11" x14ac:dyDescent="0.35">
      <c r="A5583" s="9">
        <v>5582</v>
      </c>
      <c r="B5583" s="9" t="str">
        <f t="shared" si="87"/>
        <v>Cupania sp.</v>
      </c>
      <c r="C5583" s="9" t="e" cm="1">
        <f t="array" aca="1" ref="C5583" ca="1">LEFT(K5583,$C$19743)&amp;"-"&amp;RIGHT(SUBSTITUTE(SUBSTITUTE(TiraAcento(E5583),"-","")," ",""),$C$19744)</f>
        <v>#NAME?</v>
      </c>
      <c r="D5583" s="9" t="s">
        <v>4813</v>
      </c>
      <c r="E5583" s="9" t="s">
        <v>4818</v>
      </c>
      <c r="F5583" s="9" t="s">
        <v>4813</v>
      </c>
      <c r="G5583" s="9" t="s">
        <v>24991</v>
      </c>
      <c r="H5583" s="9" t="s">
        <v>4813</v>
      </c>
      <c r="I5583" s="9" t="s">
        <v>40318</v>
      </c>
      <c r="J5583" s="9" t="s">
        <v>39157</v>
      </c>
      <c r="K5583" s="9" t="s">
        <v>44974</v>
      </c>
    </row>
    <row r="5584" spans="1:11" x14ac:dyDescent="0.35">
      <c r="A5584" s="9">
        <v>5583</v>
      </c>
      <c r="B5584" s="9" t="str">
        <f t="shared" si="87"/>
        <v>Cupania sp.</v>
      </c>
      <c r="C5584" s="9" t="e" cm="1">
        <f t="array" aca="1" ref="C5584" ca="1">LEFT(K5584,$C$19743)&amp;"-"&amp;RIGHT(SUBSTITUTE(SUBSTITUTE(TiraAcento(E5584),"-","")," ",""),$C$19744)</f>
        <v>#NAME?</v>
      </c>
      <c r="D5584" s="9" t="s">
        <v>4813</v>
      </c>
      <c r="E5584" s="9" t="s">
        <v>4819</v>
      </c>
      <c r="F5584" s="9" t="s">
        <v>4813</v>
      </c>
      <c r="G5584" s="9" t="s">
        <v>24992</v>
      </c>
      <c r="H5584" s="9" t="s">
        <v>4813</v>
      </c>
      <c r="I5584" s="9" t="s">
        <v>40318</v>
      </c>
      <c r="J5584" s="9" t="s">
        <v>39157</v>
      </c>
      <c r="K5584" s="9" t="s">
        <v>7118</v>
      </c>
    </row>
    <row r="5585" spans="1:11" x14ac:dyDescent="0.35">
      <c r="A5585" s="9">
        <v>5584</v>
      </c>
      <c r="B5585" s="9" t="str">
        <f t="shared" si="87"/>
        <v>Cupania sp.</v>
      </c>
      <c r="C5585" s="9" t="e" cm="1">
        <f t="array" aca="1" ref="C5585" ca="1">LEFT(K5585,$C$19743)&amp;"-"&amp;RIGHT(SUBSTITUTE(SUBSTITUTE(TiraAcento(E5585),"-","")," ",""),$C$19744)</f>
        <v>#NAME?</v>
      </c>
      <c r="D5585" s="9" t="s">
        <v>4813</v>
      </c>
      <c r="E5585" s="9" t="s">
        <v>3445</v>
      </c>
      <c r="F5585" s="9" t="s">
        <v>4813</v>
      </c>
      <c r="G5585" s="9" t="s">
        <v>24993</v>
      </c>
      <c r="H5585" s="9" t="s">
        <v>4813</v>
      </c>
      <c r="I5585" s="9" t="s">
        <v>40318</v>
      </c>
      <c r="J5585" s="9" t="s">
        <v>39157</v>
      </c>
      <c r="K5585" s="9" t="s">
        <v>3445</v>
      </c>
    </row>
    <row r="5586" spans="1:11" x14ac:dyDescent="0.35">
      <c r="A5586" s="9">
        <v>5585</v>
      </c>
      <c r="B5586" s="9" t="str">
        <f t="shared" si="87"/>
        <v>Cupania sp.</v>
      </c>
      <c r="C5586" s="9" t="e" cm="1">
        <f t="array" aca="1" ref="C5586" ca="1">LEFT(K5586,$C$19743)&amp;"-"&amp;RIGHT(SUBSTITUTE(SUBSTITUTE(TiraAcento(E5586),"-","")," ",""),$C$19744)</f>
        <v>#NAME?</v>
      </c>
      <c r="D5586" s="9" t="s">
        <v>4813</v>
      </c>
      <c r="E5586" s="9" t="s">
        <v>5</v>
      </c>
      <c r="F5586" s="9" t="s">
        <v>4813</v>
      </c>
      <c r="G5586" s="9" t="s">
        <v>24994</v>
      </c>
      <c r="H5586" s="9" t="s">
        <v>4813</v>
      </c>
      <c r="I5586" s="9" t="s">
        <v>40318</v>
      </c>
      <c r="J5586" s="9" t="s">
        <v>39157</v>
      </c>
      <c r="K5586" s="9" t="s">
        <v>42541</v>
      </c>
    </row>
    <row r="5587" spans="1:11" x14ac:dyDescent="0.35">
      <c r="A5587" s="9">
        <v>5586</v>
      </c>
      <c r="B5587" s="9" t="str">
        <f t="shared" si="87"/>
        <v>Cupania sp.</v>
      </c>
      <c r="C5587" s="9" t="e" cm="1">
        <f t="array" aca="1" ref="C5587" ca="1">LEFT(K5587,$C$19743)&amp;"-"&amp;RIGHT(SUBSTITUTE(SUBSTITUTE(TiraAcento(E5587),"-","")," ",""),$C$19744)</f>
        <v>#NAME?</v>
      </c>
      <c r="D5587" s="9" t="s">
        <v>4813</v>
      </c>
      <c r="E5587" s="9" t="s">
        <v>4148</v>
      </c>
      <c r="F5587" s="9" t="s">
        <v>4813</v>
      </c>
      <c r="G5587" s="9" t="s">
        <v>24995</v>
      </c>
      <c r="H5587" s="9" t="s">
        <v>4813</v>
      </c>
      <c r="I5587" s="9" t="s">
        <v>40318</v>
      </c>
      <c r="J5587" s="9" t="s">
        <v>39157</v>
      </c>
      <c r="K5587" s="9" t="s">
        <v>44598</v>
      </c>
    </row>
    <row r="5588" spans="1:11" x14ac:dyDescent="0.35">
      <c r="A5588" s="9">
        <v>5587</v>
      </c>
      <c r="B5588" s="9" t="str">
        <f t="shared" si="87"/>
        <v>Cupania sp.</v>
      </c>
      <c r="C5588" s="9" t="e" cm="1">
        <f t="array" aca="1" ref="C5588" ca="1">LEFT(K5588,$C$19743)&amp;"-"&amp;RIGHT(SUBSTITUTE(SUBSTITUTE(TiraAcento(E5588),"-","")," ",""),$C$19744)</f>
        <v>#NAME?</v>
      </c>
      <c r="D5588" s="9" t="s">
        <v>4813</v>
      </c>
      <c r="E5588" s="9" t="s">
        <v>564</v>
      </c>
      <c r="F5588" s="9" t="s">
        <v>4813</v>
      </c>
      <c r="G5588" s="9" t="s">
        <v>24996</v>
      </c>
      <c r="H5588" s="9" t="s">
        <v>4813</v>
      </c>
      <c r="I5588" s="9" t="s">
        <v>40318</v>
      </c>
      <c r="J5588" s="9" t="s">
        <v>39157</v>
      </c>
      <c r="K5588" s="9" t="s">
        <v>564</v>
      </c>
    </row>
    <row r="5589" spans="1:11" x14ac:dyDescent="0.35">
      <c r="A5589" s="9">
        <v>5588</v>
      </c>
      <c r="B5589" s="9" t="str">
        <f t="shared" si="87"/>
        <v>Cupania sp.</v>
      </c>
      <c r="C5589" s="9" t="e" cm="1">
        <f t="array" aca="1" ref="C5589" ca="1">LEFT(K5589,$C$19743)&amp;"-"&amp;RIGHT(SUBSTITUTE(SUBSTITUTE(TiraAcento(E5589),"-","")," ",""),$C$19744)</f>
        <v>#NAME?</v>
      </c>
      <c r="D5589" s="9" t="s">
        <v>4813</v>
      </c>
      <c r="E5589" s="9" t="s">
        <v>4820</v>
      </c>
      <c r="F5589" s="9" t="s">
        <v>4813</v>
      </c>
      <c r="G5589" s="9" t="s">
        <v>24997</v>
      </c>
      <c r="H5589" s="9" t="s">
        <v>4813</v>
      </c>
      <c r="I5589" s="9" t="s">
        <v>40318</v>
      </c>
      <c r="J5589" s="9" t="s">
        <v>39157</v>
      </c>
      <c r="K5589" s="9" t="s">
        <v>4820</v>
      </c>
    </row>
    <row r="5590" spans="1:11" x14ac:dyDescent="0.35">
      <c r="A5590" s="9">
        <v>5589</v>
      </c>
      <c r="B5590" s="9" t="str">
        <f t="shared" si="87"/>
        <v>Cupania sp.</v>
      </c>
      <c r="C5590" s="9" t="e" cm="1">
        <f t="array" aca="1" ref="C5590" ca="1">LEFT(K5590,$C$19743)&amp;"-"&amp;RIGHT(SUBSTITUTE(SUBSTITUTE(TiraAcento(E5590),"-","")," ",""),$C$19744)</f>
        <v>#NAME?</v>
      </c>
      <c r="D5590" s="9" t="s">
        <v>4813</v>
      </c>
      <c r="E5590" s="9" t="s">
        <v>4821</v>
      </c>
      <c r="F5590" s="9" t="s">
        <v>4813</v>
      </c>
      <c r="G5590" s="9" t="s">
        <v>24998</v>
      </c>
      <c r="H5590" s="9" t="s">
        <v>4813</v>
      </c>
      <c r="I5590" s="9" t="s">
        <v>40318</v>
      </c>
      <c r="J5590" s="9" t="s">
        <v>39157</v>
      </c>
      <c r="K5590" s="9" t="s">
        <v>44975</v>
      </c>
    </row>
    <row r="5591" spans="1:11" x14ac:dyDescent="0.35">
      <c r="A5591" s="9">
        <v>5590</v>
      </c>
      <c r="B5591" s="9" t="str">
        <f t="shared" si="87"/>
        <v>Cupania sp.</v>
      </c>
      <c r="C5591" s="9" t="e" cm="1">
        <f t="array" aca="1" ref="C5591" ca="1">LEFT(K5591,$C$19743)&amp;"-"&amp;RIGHT(SUBSTITUTE(SUBSTITUTE(TiraAcento(E5591),"-","")," ",""),$C$19744)</f>
        <v>#NAME?</v>
      </c>
      <c r="D5591" s="9" t="s">
        <v>4813</v>
      </c>
      <c r="E5591" s="9" t="s">
        <v>4822</v>
      </c>
      <c r="F5591" s="9" t="s">
        <v>4813</v>
      </c>
      <c r="G5591" s="9" t="s">
        <v>24999</v>
      </c>
      <c r="H5591" s="9" t="s">
        <v>4813</v>
      </c>
      <c r="I5591" s="9" t="s">
        <v>40318</v>
      </c>
      <c r="J5591" s="9" t="s">
        <v>39157</v>
      </c>
      <c r="K5591" s="9" t="s">
        <v>44976</v>
      </c>
    </row>
    <row r="5592" spans="1:11" x14ac:dyDescent="0.35">
      <c r="A5592" s="9">
        <v>5591</v>
      </c>
      <c r="B5592" s="9" t="str">
        <f t="shared" si="87"/>
        <v>Cupania ver</v>
      </c>
      <c r="C5592" s="9" t="e" cm="1">
        <f t="array" aca="1" ref="C5592" ca="1">LEFT(K5592,$C$19743)&amp;"-"&amp;RIGHT(SUBSTITUTE(SUBSTITUTE(TiraAcento(E5592),"-","")," ",""),$C$19744)</f>
        <v>#NAME?</v>
      </c>
      <c r="D5592" s="9" t="s">
        <v>4823</v>
      </c>
      <c r="E5592" s="9" t="s">
        <v>4824</v>
      </c>
      <c r="F5592" s="9" t="s">
        <v>16011</v>
      </c>
      <c r="G5592" s="9" t="s">
        <v>25000</v>
      </c>
      <c r="H5592" s="9" t="s">
        <v>4823</v>
      </c>
      <c r="I5592" s="9" t="s">
        <v>40318</v>
      </c>
      <c r="J5592" s="9" t="s">
        <v>40324</v>
      </c>
      <c r="K5592" s="9" t="s">
        <v>44977</v>
      </c>
    </row>
    <row r="5593" spans="1:11" x14ac:dyDescent="0.35">
      <c r="A5593" s="9">
        <v>5592</v>
      </c>
      <c r="B5593" s="9" t="str">
        <f t="shared" si="87"/>
        <v>Cupania ver</v>
      </c>
      <c r="C5593" s="9" t="e" cm="1">
        <f t="array" aca="1" ref="C5593" ca="1">LEFT(K5593,$C$19743)&amp;"-"&amp;RIGHT(SUBSTITUTE(SUBSTITUTE(TiraAcento(E5593),"-","")," ",""),$C$19744)</f>
        <v>#NAME?</v>
      </c>
      <c r="D5593" s="9" t="s">
        <v>4823</v>
      </c>
      <c r="E5593" s="9" t="s">
        <v>4802</v>
      </c>
      <c r="F5593" s="9" t="s">
        <v>16011</v>
      </c>
      <c r="G5593" s="9" t="s">
        <v>25001</v>
      </c>
      <c r="H5593" s="9" t="s">
        <v>4823</v>
      </c>
      <c r="I5593" s="9" t="s">
        <v>40318</v>
      </c>
      <c r="J5593" s="9" t="s">
        <v>40324</v>
      </c>
      <c r="K5593" s="9" t="s">
        <v>44964</v>
      </c>
    </row>
    <row r="5594" spans="1:11" x14ac:dyDescent="0.35">
      <c r="A5594" s="9">
        <v>5593</v>
      </c>
      <c r="B5594" s="9" t="str">
        <f t="shared" si="87"/>
        <v>Cupania ver</v>
      </c>
      <c r="C5594" s="9" t="e" cm="1">
        <f t="array" aca="1" ref="C5594" ca="1">LEFT(K5594,$C$19743)&amp;"-"&amp;RIGHT(SUBSTITUTE(SUBSTITUTE(TiraAcento(E5594),"-","")," ",""),$C$19744)</f>
        <v>#NAME?</v>
      </c>
      <c r="D5594" s="9" t="s">
        <v>4823</v>
      </c>
      <c r="E5594" s="9" t="s">
        <v>4825</v>
      </c>
      <c r="F5594" s="9" t="s">
        <v>16011</v>
      </c>
      <c r="G5594" s="9" t="s">
        <v>25002</v>
      </c>
      <c r="H5594" s="9" t="s">
        <v>4823</v>
      </c>
      <c r="I5594" s="9" t="s">
        <v>40318</v>
      </c>
      <c r="J5594" s="9" t="s">
        <v>40324</v>
      </c>
      <c r="K5594" s="9" t="s">
        <v>44960</v>
      </c>
    </row>
    <row r="5595" spans="1:11" x14ac:dyDescent="0.35">
      <c r="A5595" s="9">
        <v>5594</v>
      </c>
      <c r="B5595" s="9" t="str">
        <f t="shared" si="87"/>
        <v>Cupania ver</v>
      </c>
      <c r="C5595" s="9" t="e" cm="1">
        <f t="array" aca="1" ref="C5595" ca="1">LEFT(K5595,$C$19743)&amp;"-"&amp;RIGHT(SUBSTITUTE(SUBSTITUTE(TiraAcento(E5595),"-","")," ",""),$C$19744)</f>
        <v>#NAME?</v>
      </c>
      <c r="D5595" s="9" t="s">
        <v>4823</v>
      </c>
      <c r="E5595" s="9" t="s">
        <v>4794</v>
      </c>
      <c r="F5595" s="9" t="s">
        <v>16011</v>
      </c>
      <c r="G5595" s="9" t="s">
        <v>25003</v>
      </c>
      <c r="H5595" s="9" t="s">
        <v>4823</v>
      </c>
      <c r="I5595" s="9" t="s">
        <v>40318</v>
      </c>
      <c r="J5595" s="9" t="s">
        <v>40324</v>
      </c>
      <c r="K5595" s="9" t="s">
        <v>44960</v>
      </c>
    </row>
    <row r="5596" spans="1:11" x14ac:dyDescent="0.35">
      <c r="A5596" s="9">
        <v>5595</v>
      </c>
      <c r="B5596" s="9" t="str">
        <f t="shared" si="87"/>
        <v>Cupania ver</v>
      </c>
      <c r="C5596" s="9" t="e" cm="1">
        <f t="array" aca="1" ref="C5596" ca="1">LEFT(K5596,$C$19743)&amp;"-"&amp;RIGHT(SUBSTITUTE(SUBSTITUTE(TiraAcento(E5596),"-","")," ",""),$C$19744)</f>
        <v>#NAME?</v>
      </c>
      <c r="D5596" s="9" t="s">
        <v>4823</v>
      </c>
      <c r="E5596" s="9" t="s">
        <v>4826</v>
      </c>
      <c r="F5596" s="9" t="s">
        <v>16011</v>
      </c>
      <c r="G5596" s="9" t="s">
        <v>25004</v>
      </c>
      <c r="H5596" s="9" t="s">
        <v>4823</v>
      </c>
      <c r="I5596" s="9" t="s">
        <v>40318</v>
      </c>
      <c r="J5596" s="9" t="s">
        <v>40324</v>
      </c>
      <c r="K5596" s="9" t="s">
        <v>44978</v>
      </c>
    </row>
    <row r="5597" spans="1:11" x14ac:dyDescent="0.35">
      <c r="A5597" s="9">
        <v>5596</v>
      </c>
      <c r="B5597" s="9" t="str">
        <f t="shared" si="87"/>
        <v>Cupania ver</v>
      </c>
      <c r="C5597" s="9" t="e" cm="1">
        <f t="array" aca="1" ref="C5597" ca="1">LEFT(K5597,$C$19743)&amp;"-"&amp;RIGHT(SUBSTITUTE(SUBSTITUTE(TiraAcento(E5597),"-","")," ",""),$C$19744)</f>
        <v>#NAME?</v>
      </c>
      <c r="D5597" s="9" t="s">
        <v>4823</v>
      </c>
      <c r="E5597" s="9" t="s">
        <v>4827</v>
      </c>
      <c r="F5597" s="9" t="s">
        <v>16011</v>
      </c>
      <c r="G5597" s="9" t="s">
        <v>25005</v>
      </c>
      <c r="H5597" s="9" t="s">
        <v>4823</v>
      </c>
      <c r="I5597" s="9" t="s">
        <v>40318</v>
      </c>
      <c r="J5597" s="9" t="s">
        <v>40324</v>
      </c>
      <c r="K5597" s="9" t="s">
        <v>44979</v>
      </c>
    </row>
    <row r="5598" spans="1:11" x14ac:dyDescent="0.35">
      <c r="A5598" s="9">
        <v>5597</v>
      </c>
      <c r="B5598" s="9" t="str">
        <f t="shared" si="87"/>
        <v>Cupania ver</v>
      </c>
      <c r="C5598" s="9" t="e" cm="1">
        <f t="array" aca="1" ref="C5598" ca="1">LEFT(K5598,$C$19743)&amp;"-"&amp;RIGHT(SUBSTITUTE(SUBSTITUTE(TiraAcento(E5598),"-","")," ",""),$C$19744)</f>
        <v>#NAME?</v>
      </c>
      <c r="D5598" s="9" t="s">
        <v>4823</v>
      </c>
      <c r="E5598" s="9" t="s">
        <v>4828</v>
      </c>
      <c r="F5598" s="9" t="s">
        <v>16011</v>
      </c>
      <c r="G5598" s="9" t="s">
        <v>25006</v>
      </c>
      <c r="H5598" s="9" t="s">
        <v>4823</v>
      </c>
      <c r="I5598" s="9" t="s">
        <v>40318</v>
      </c>
      <c r="J5598" s="9" t="s">
        <v>40324</v>
      </c>
      <c r="K5598" s="9" t="s">
        <v>44980</v>
      </c>
    </row>
    <row r="5599" spans="1:11" x14ac:dyDescent="0.35">
      <c r="A5599" s="9">
        <v>5598</v>
      </c>
      <c r="B5599" s="9" t="str">
        <f t="shared" si="87"/>
        <v>Cupania ver</v>
      </c>
      <c r="C5599" s="9" t="e" cm="1">
        <f t="array" aca="1" ref="C5599" ca="1">LEFT(K5599,$C$19743)&amp;"-"&amp;RIGHT(SUBSTITUTE(SUBSTITUTE(TiraAcento(E5599),"-","")," ",""),$C$19744)</f>
        <v>#NAME?</v>
      </c>
      <c r="D5599" s="9" t="s">
        <v>4823</v>
      </c>
      <c r="E5599" s="9" t="s">
        <v>4829</v>
      </c>
      <c r="F5599" s="9" t="s">
        <v>16011</v>
      </c>
      <c r="G5599" s="9" t="s">
        <v>25007</v>
      </c>
      <c r="H5599" s="9" t="s">
        <v>4823</v>
      </c>
      <c r="I5599" s="9" t="s">
        <v>40318</v>
      </c>
      <c r="J5599" s="9" t="s">
        <v>40324</v>
      </c>
      <c r="K5599" s="9" t="s">
        <v>44980</v>
      </c>
    </row>
    <row r="5600" spans="1:11" x14ac:dyDescent="0.35">
      <c r="A5600" s="9">
        <v>5599</v>
      </c>
      <c r="B5600" s="9" t="str">
        <f t="shared" si="87"/>
        <v>Cupania ver</v>
      </c>
      <c r="C5600" s="9" t="e" cm="1">
        <f t="array" aca="1" ref="C5600" ca="1">LEFT(K5600,$C$19743)&amp;"-"&amp;RIGHT(SUBSTITUTE(SUBSTITUTE(TiraAcento(E5600),"-","")," ",""),$C$19744)</f>
        <v>#NAME?</v>
      </c>
      <c r="D5600" s="9" t="s">
        <v>4823</v>
      </c>
      <c r="E5600" s="9" t="s">
        <v>4830</v>
      </c>
      <c r="F5600" s="9" t="s">
        <v>16011</v>
      </c>
      <c r="G5600" s="9" t="s">
        <v>25008</v>
      </c>
      <c r="H5600" s="9" t="s">
        <v>4823</v>
      </c>
      <c r="I5600" s="9" t="s">
        <v>40318</v>
      </c>
      <c r="J5600" s="9" t="s">
        <v>40324</v>
      </c>
      <c r="K5600" s="9" t="s">
        <v>4830</v>
      </c>
    </row>
    <row r="5601" spans="1:11" x14ac:dyDescent="0.35">
      <c r="A5601" s="9">
        <v>5600</v>
      </c>
      <c r="B5601" s="9" t="str">
        <f t="shared" si="87"/>
        <v>Cupania ver</v>
      </c>
      <c r="C5601" s="9" t="e" cm="1">
        <f t="array" aca="1" ref="C5601" ca="1">LEFT(K5601,$C$19743)&amp;"-"&amp;RIGHT(SUBSTITUTE(SUBSTITUTE(TiraAcento(E5601),"-","")," ",""),$C$19744)</f>
        <v>#NAME?</v>
      </c>
      <c r="D5601" s="9" t="s">
        <v>4823</v>
      </c>
      <c r="E5601" s="9" t="s">
        <v>4831</v>
      </c>
      <c r="F5601" s="9" t="s">
        <v>16011</v>
      </c>
      <c r="G5601" s="9" t="s">
        <v>25009</v>
      </c>
      <c r="H5601" s="9" t="s">
        <v>4823</v>
      </c>
      <c r="I5601" s="9" t="s">
        <v>40318</v>
      </c>
      <c r="J5601" s="9" t="s">
        <v>40324</v>
      </c>
      <c r="K5601" s="9" t="s">
        <v>44981</v>
      </c>
    </row>
    <row r="5602" spans="1:11" x14ac:dyDescent="0.35">
      <c r="A5602" s="9">
        <v>5601</v>
      </c>
      <c r="B5602" s="9" t="str">
        <f t="shared" si="87"/>
        <v>Cupania ver</v>
      </c>
      <c r="C5602" s="9" t="e" cm="1">
        <f t="array" aca="1" ref="C5602" ca="1">LEFT(K5602,$C$19743)&amp;"-"&amp;RIGHT(SUBSTITUTE(SUBSTITUTE(TiraAcento(E5602),"-","")," ",""),$C$19744)</f>
        <v>#NAME?</v>
      </c>
      <c r="D5602" s="9" t="s">
        <v>4823</v>
      </c>
      <c r="E5602" s="9" t="s">
        <v>4832</v>
      </c>
      <c r="F5602" s="9" t="s">
        <v>16011</v>
      </c>
      <c r="G5602" s="9" t="s">
        <v>25010</v>
      </c>
      <c r="H5602" s="9" t="s">
        <v>4823</v>
      </c>
      <c r="I5602" s="9" t="s">
        <v>40318</v>
      </c>
      <c r="J5602" s="9" t="s">
        <v>40324</v>
      </c>
      <c r="K5602" s="9" t="s">
        <v>44982</v>
      </c>
    </row>
    <row r="5603" spans="1:11" x14ac:dyDescent="0.35">
      <c r="A5603" s="9">
        <v>5602</v>
      </c>
      <c r="B5603" s="9" t="str">
        <f t="shared" si="87"/>
        <v>Cupania ver</v>
      </c>
      <c r="C5603" s="9" t="e" cm="1">
        <f t="array" aca="1" ref="C5603" ca="1">LEFT(K5603,$C$19743)&amp;"-"&amp;RIGHT(SUBSTITUTE(SUBSTITUTE(TiraAcento(E5603),"-","")," ",""),$C$19744)</f>
        <v>#NAME?</v>
      </c>
      <c r="D5603" s="9" t="s">
        <v>4823</v>
      </c>
      <c r="E5603" s="9" t="s">
        <v>4833</v>
      </c>
      <c r="F5603" s="9" t="s">
        <v>16011</v>
      </c>
      <c r="G5603" s="9" t="s">
        <v>25011</v>
      </c>
      <c r="H5603" s="9" t="s">
        <v>4823</v>
      </c>
      <c r="I5603" s="9" t="s">
        <v>40318</v>
      </c>
      <c r="J5603" s="9" t="s">
        <v>40324</v>
      </c>
      <c r="K5603" s="9" t="s">
        <v>44983</v>
      </c>
    </row>
    <row r="5604" spans="1:11" x14ac:dyDescent="0.35">
      <c r="A5604" s="9">
        <v>5603</v>
      </c>
      <c r="B5604" s="9" t="str">
        <f t="shared" si="87"/>
        <v>Cupania ver</v>
      </c>
      <c r="C5604" s="9" t="e" cm="1">
        <f t="array" aca="1" ref="C5604" ca="1">LEFT(K5604,$C$19743)&amp;"-"&amp;RIGHT(SUBSTITUTE(SUBSTITUTE(TiraAcento(E5604),"-","")," ",""),$C$19744)</f>
        <v>#NAME?</v>
      </c>
      <c r="D5604" s="9" t="s">
        <v>4823</v>
      </c>
      <c r="E5604" s="9" t="s">
        <v>4834</v>
      </c>
      <c r="F5604" s="9" t="s">
        <v>16011</v>
      </c>
      <c r="G5604" s="9" t="s">
        <v>25012</v>
      </c>
      <c r="H5604" s="9" t="s">
        <v>4823</v>
      </c>
      <c r="I5604" s="9" t="s">
        <v>40318</v>
      </c>
      <c r="J5604" s="9" t="s">
        <v>40324</v>
      </c>
      <c r="K5604" s="9" t="s">
        <v>44984</v>
      </c>
    </row>
    <row r="5605" spans="1:11" x14ac:dyDescent="0.35">
      <c r="A5605" s="9">
        <v>5604</v>
      </c>
      <c r="B5605" s="9" t="str">
        <f t="shared" si="87"/>
        <v>Cupania ver</v>
      </c>
      <c r="C5605" s="9" t="e" cm="1">
        <f t="array" aca="1" ref="C5605" ca="1">LEFT(K5605,$C$19743)&amp;"-"&amp;RIGHT(SUBSTITUTE(SUBSTITUTE(TiraAcento(E5605),"-","")," ",""),$C$19744)</f>
        <v>#NAME?</v>
      </c>
      <c r="D5605" s="9" t="s">
        <v>4823</v>
      </c>
      <c r="E5605" s="9" t="s">
        <v>4835</v>
      </c>
      <c r="F5605" s="9" t="s">
        <v>16011</v>
      </c>
      <c r="G5605" s="9" t="s">
        <v>25013</v>
      </c>
      <c r="H5605" s="9" t="s">
        <v>4823</v>
      </c>
      <c r="I5605" s="9" t="s">
        <v>40318</v>
      </c>
      <c r="J5605" s="9" t="s">
        <v>40324</v>
      </c>
      <c r="K5605" s="9" t="s">
        <v>44985</v>
      </c>
    </row>
    <row r="5606" spans="1:11" x14ac:dyDescent="0.35">
      <c r="A5606" s="9">
        <v>5605</v>
      </c>
      <c r="B5606" s="9" t="str">
        <f t="shared" si="87"/>
        <v>Cupania ver</v>
      </c>
      <c r="C5606" s="9" t="e" cm="1">
        <f t="array" aca="1" ref="C5606" ca="1">LEFT(K5606,$C$19743)&amp;"-"&amp;RIGHT(SUBSTITUTE(SUBSTITUTE(TiraAcento(E5606),"-","")," ",""),$C$19744)</f>
        <v>#NAME?</v>
      </c>
      <c r="D5606" s="9" t="s">
        <v>4823</v>
      </c>
      <c r="E5606" s="9" t="s">
        <v>4836</v>
      </c>
      <c r="F5606" s="9" t="s">
        <v>16011</v>
      </c>
      <c r="G5606" s="9" t="s">
        <v>25014</v>
      </c>
      <c r="H5606" s="9" t="s">
        <v>4823</v>
      </c>
      <c r="I5606" s="9" t="s">
        <v>40318</v>
      </c>
      <c r="J5606" s="9" t="s">
        <v>40324</v>
      </c>
      <c r="K5606" s="9" t="s">
        <v>44986</v>
      </c>
    </row>
    <row r="5607" spans="1:11" x14ac:dyDescent="0.35">
      <c r="A5607" s="9">
        <v>5606</v>
      </c>
      <c r="B5607" s="9" t="str">
        <f t="shared" si="87"/>
        <v>Cupania ver</v>
      </c>
      <c r="C5607" s="9" t="e" cm="1">
        <f t="array" aca="1" ref="C5607" ca="1">LEFT(K5607,$C$19743)&amp;"-"&amp;RIGHT(SUBSTITUTE(SUBSTITUTE(TiraAcento(E5607),"-","")," ",""),$C$19744)</f>
        <v>#NAME?</v>
      </c>
      <c r="D5607" s="9" t="s">
        <v>4823</v>
      </c>
      <c r="E5607" s="9" t="s">
        <v>4837</v>
      </c>
      <c r="F5607" s="9" t="s">
        <v>16011</v>
      </c>
      <c r="G5607" s="9" t="s">
        <v>25015</v>
      </c>
      <c r="H5607" s="9" t="s">
        <v>4823</v>
      </c>
      <c r="I5607" s="9" t="s">
        <v>40318</v>
      </c>
      <c r="J5607" s="9" t="s">
        <v>40324</v>
      </c>
      <c r="K5607" s="9" t="s">
        <v>44987</v>
      </c>
    </row>
    <row r="5608" spans="1:11" x14ac:dyDescent="0.35">
      <c r="A5608" s="9">
        <v>5607</v>
      </c>
      <c r="B5608" s="9" t="str">
        <f t="shared" si="87"/>
        <v>Cupania ver</v>
      </c>
      <c r="C5608" s="9" t="e" cm="1">
        <f t="array" aca="1" ref="C5608" ca="1">LEFT(K5608,$C$19743)&amp;"-"&amp;RIGHT(SUBSTITUTE(SUBSTITUTE(TiraAcento(E5608),"-","")," ",""),$C$19744)</f>
        <v>#NAME?</v>
      </c>
      <c r="D5608" s="9" t="s">
        <v>4823</v>
      </c>
      <c r="E5608" s="9" t="s">
        <v>4838</v>
      </c>
      <c r="F5608" s="9" t="s">
        <v>16011</v>
      </c>
      <c r="G5608" s="9" t="s">
        <v>25016</v>
      </c>
      <c r="H5608" s="9" t="s">
        <v>4823</v>
      </c>
      <c r="I5608" s="9" t="s">
        <v>40318</v>
      </c>
      <c r="J5608" s="9" t="s">
        <v>40324</v>
      </c>
      <c r="K5608" s="9" t="s">
        <v>44988</v>
      </c>
    </row>
    <row r="5609" spans="1:11" x14ac:dyDescent="0.35">
      <c r="A5609" s="9">
        <v>5608</v>
      </c>
      <c r="B5609" s="9" t="str">
        <f t="shared" si="87"/>
        <v>Cupania ver</v>
      </c>
      <c r="C5609" s="9" t="e" cm="1">
        <f t="array" aca="1" ref="C5609" ca="1">LEFT(K5609,$C$19743)&amp;"-"&amp;RIGHT(SUBSTITUTE(SUBSTITUTE(TiraAcento(E5609),"-","")," ",""),$C$19744)</f>
        <v>#NAME?</v>
      </c>
      <c r="D5609" s="9" t="s">
        <v>4823</v>
      </c>
      <c r="E5609" s="9" t="s">
        <v>4839</v>
      </c>
      <c r="F5609" s="9" t="s">
        <v>16011</v>
      </c>
      <c r="G5609" s="9" t="s">
        <v>25017</v>
      </c>
      <c r="H5609" s="9" t="s">
        <v>4823</v>
      </c>
      <c r="I5609" s="9" t="s">
        <v>40318</v>
      </c>
      <c r="J5609" s="9" t="s">
        <v>40324</v>
      </c>
      <c r="K5609" s="9" t="s">
        <v>44989</v>
      </c>
    </row>
    <row r="5610" spans="1:11" x14ac:dyDescent="0.35">
      <c r="A5610" s="9">
        <v>5609</v>
      </c>
      <c r="B5610" s="9" t="str">
        <f t="shared" si="87"/>
        <v>Cupania ver</v>
      </c>
      <c r="C5610" s="9" t="e" cm="1">
        <f t="array" aca="1" ref="C5610" ca="1">LEFT(K5610,$C$19743)&amp;"-"&amp;RIGHT(SUBSTITUTE(SUBSTITUTE(TiraAcento(E5610),"-","")," ",""),$C$19744)</f>
        <v>#NAME?</v>
      </c>
      <c r="D5610" s="9" t="s">
        <v>4823</v>
      </c>
      <c r="E5610" s="9" t="s">
        <v>4840</v>
      </c>
      <c r="F5610" s="9" t="s">
        <v>16011</v>
      </c>
      <c r="G5610" s="9" t="s">
        <v>25018</v>
      </c>
      <c r="H5610" s="9" t="s">
        <v>4823</v>
      </c>
      <c r="I5610" s="9" t="s">
        <v>40318</v>
      </c>
      <c r="J5610" s="9" t="s">
        <v>40324</v>
      </c>
      <c r="K5610" s="9" t="s">
        <v>44990</v>
      </c>
    </row>
    <row r="5611" spans="1:11" x14ac:dyDescent="0.35">
      <c r="A5611" s="9">
        <v>5610</v>
      </c>
      <c r="B5611" s="9" t="str">
        <f t="shared" si="87"/>
        <v>Cupania voa</v>
      </c>
      <c r="C5611" s="9" t="e" cm="1">
        <f t="array" aca="1" ref="C5611" ca="1">LEFT(K5611,$C$19743)&amp;"-"&amp;RIGHT(SUBSTITUTE(SUBSTITUTE(TiraAcento(E5611),"-","")," ",""),$C$19744)</f>
        <v>#NAME?</v>
      </c>
      <c r="D5611" s="9" t="s">
        <v>4841</v>
      </c>
      <c r="E5611" s="9" t="s">
        <v>4842</v>
      </c>
      <c r="F5611" s="9" t="s">
        <v>16012</v>
      </c>
      <c r="G5611" s="9" t="s">
        <v>25019</v>
      </c>
      <c r="H5611" s="9" t="s">
        <v>4841</v>
      </c>
      <c r="I5611" s="9" t="s">
        <v>40318</v>
      </c>
      <c r="J5611" s="9" t="s">
        <v>40325</v>
      </c>
      <c r="K5611" s="9" t="s">
        <v>4842</v>
      </c>
    </row>
    <row r="5612" spans="1:11" x14ac:dyDescent="0.35">
      <c r="A5612" s="9">
        <v>5611</v>
      </c>
      <c r="B5612" s="9" t="str">
        <f t="shared" si="87"/>
        <v>Cupania zan</v>
      </c>
      <c r="C5612" s="9" t="e" cm="1">
        <f t="array" aca="1" ref="C5612" ca="1">LEFT(K5612,$C$19743)&amp;"-"&amp;RIGHT(SUBSTITUTE(SUBSTITUTE(TiraAcento(E5612),"-","")," ",""),$C$19744)</f>
        <v>#NAME?</v>
      </c>
      <c r="D5612" s="9" t="s">
        <v>4843</v>
      </c>
      <c r="E5612" s="9" t="s">
        <v>4844</v>
      </c>
      <c r="F5612" s="9" t="s">
        <v>16013</v>
      </c>
      <c r="G5612" s="9" t="s">
        <v>25020</v>
      </c>
      <c r="H5612" s="9" t="s">
        <v>4843</v>
      </c>
      <c r="I5612" s="9" t="s">
        <v>40318</v>
      </c>
      <c r="J5612" s="9" t="s">
        <v>40326</v>
      </c>
      <c r="K5612" s="9" t="s">
        <v>4844</v>
      </c>
    </row>
    <row r="5613" spans="1:11" x14ac:dyDescent="0.35">
      <c r="A5613" s="9">
        <v>5612</v>
      </c>
      <c r="B5613" s="9" t="str">
        <f t="shared" si="87"/>
        <v>Cupressus fun</v>
      </c>
      <c r="C5613" s="9" t="e" cm="1">
        <f t="array" aca="1" ref="C5613" ca="1">LEFT(K5613,$C$19743)&amp;"-"&amp;RIGHT(SUBSTITUTE(SUBSTITUTE(TiraAcento(E5613),"-","")," ",""),$C$19744)</f>
        <v>#NAME?</v>
      </c>
      <c r="D5613" s="9" t="s">
        <v>4845</v>
      </c>
      <c r="E5613" s="9" t="s">
        <v>4846</v>
      </c>
      <c r="F5613" s="9" t="s">
        <v>16014</v>
      </c>
      <c r="G5613" s="9" t="s">
        <v>25021</v>
      </c>
      <c r="H5613" s="9" t="s">
        <v>4845</v>
      </c>
      <c r="I5613" s="9" t="s">
        <v>40327</v>
      </c>
      <c r="J5613" s="9" t="s">
        <v>40328</v>
      </c>
      <c r="K5613" s="9" t="s">
        <v>44991</v>
      </c>
    </row>
    <row r="5614" spans="1:11" x14ac:dyDescent="0.35">
      <c r="A5614" s="9">
        <v>5613</v>
      </c>
      <c r="B5614" s="9" t="str">
        <f t="shared" si="87"/>
        <v>Cupressus gla</v>
      </c>
      <c r="C5614" s="9" t="e" cm="1">
        <f t="array" aca="1" ref="C5614" ca="1">LEFT(K5614,$C$19743)&amp;"-"&amp;RIGHT(SUBSTITUTE(SUBSTITUTE(TiraAcento(E5614),"-","")," ",""),$C$19744)</f>
        <v>#NAME?</v>
      </c>
      <c r="D5614" s="9" t="s">
        <v>4847</v>
      </c>
      <c r="E5614" s="9" t="s">
        <v>4848</v>
      </c>
      <c r="F5614" s="9" t="s">
        <v>16015</v>
      </c>
      <c r="G5614" s="9" t="s">
        <v>25022</v>
      </c>
      <c r="H5614" s="9" t="s">
        <v>4847</v>
      </c>
      <c r="I5614" s="9" t="s">
        <v>40327</v>
      </c>
      <c r="J5614" s="9" t="s">
        <v>39962</v>
      </c>
      <c r="K5614" s="9" t="s">
        <v>44992</v>
      </c>
    </row>
    <row r="5615" spans="1:11" x14ac:dyDescent="0.35">
      <c r="A5615" s="9">
        <v>5614</v>
      </c>
      <c r="B5615" s="9" t="str">
        <f t="shared" si="87"/>
        <v>Cupressus gla</v>
      </c>
      <c r="C5615" s="9" t="e" cm="1">
        <f t="array" aca="1" ref="C5615" ca="1">LEFT(K5615,$C$19743)&amp;"-"&amp;RIGHT(SUBSTITUTE(SUBSTITUTE(TiraAcento(E5615),"-","")," ",""),$C$19744)</f>
        <v>#NAME?</v>
      </c>
      <c r="D5615" s="9" t="s">
        <v>4847</v>
      </c>
      <c r="E5615" s="9" t="s">
        <v>4849</v>
      </c>
      <c r="F5615" s="9" t="s">
        <v>16015</v>
      </c>
      <c r="G5615" s="9" t="s">
        <v>25023</v>
      </c>
      <c r="H5615" s="9" t="s">
        <v>4847</v>
      </c>
      <c r="I5615" s="9" t="s">
        <v>40327</v>
      </c>
      <c r="J5615" s="9" t="s">
        <v>39962</v>
      </c>
      <c r="K5615" s="9" t="s">
        <v>44993</v>
      </c>
    </row>
    <row r="5616" spans="1:11" x14ac:dyDescent="0.35">
      <c r="A5616" s="9">
        <v>5615</v>
      </c>
      <c r="B5616" s="9" t="str">
        <f t="shared" si="87"/>
        <v>Cupressus gla</v>
      </c>
      <c r="C5616" s="9" t="e" cm="1">
        <f t="array" aca="1" ref="C5616" ca="1">LEFT(K5616,$C$19743)&amp;"-"&amp;RIGHT(SUBSTITUTE(SUBSTITUTE(TiraAcento(E5616),"-","")," ",""),$C$19744)</f>
        <v>#NAME?</v>
      </c>
      <c r="D5616" s="9" t="s">
        <v>4847</v>
      </c>
      <c r="E5616" s="9" t="s">
        <v>4850</v>
      </c>
      <c r="F5616" s="9" t="s">
        <v>16015</v>
      </c>
      <c r="G5616" s="9" t="s">
        <v>25024</v>
      </c>
      <c r="H5616" s="9" t="s">
        <v>4847</v>
      </c>
      <c r="I5616" s="9" t="s">
        <v>40327</v>
      </c>
      <c r="J5616" s="9" t="s">
        <v>39962</v>
      </c>
      <c r="K5616" s="9" t="s">
        <v>44994</v>
      </c>
    </row>
    <row r="5617" spans="1:11" x14ac:dyDescent="0.35">
      <c r="A5617" s="9">
        <v>5616</v>
      </c>
      <c r="B5617" s="9" t="str">
        <f t="shared" si="87"/>
        <v>Cupressus gla</v>
      </c>
      <c r="C5617" s="9" t="e" cm="1">
        <f t="array" aca="1" ref="C5617" ca="1">LEFT(K5617,$C$19743)&amp;"-"&amp;RIGHT(SUBSTITUTE(SUBSTITUTE(TiraAcento(E5617),"-","")," ",""),$C$19744)</f>
        <v>#NAME?</v>
      </c>
      <c r="D5617" s="9" t="s">
        <v>4847</v>
      </c>
      <c r="E5617" s="9" t="s">
        <v>3559</v>
      </c>
      <c r="F5617" s="9" t="s">
        <v>16015</v>
      </c>
      <c r="G5617" s="9" t="s">
        <v>25025</v>
      </c>
      <c r="H5617" s="9" t="s">
        <v>4847</v>
      </c>
      <c r="I5617" s="9" t="s">
        <v>40327</v>
      </c>
      <c r="J5617" s="9" t="s">
        <v>39962</v>
      </c>
      <c r="K5617" s="9" t="s">
        <v>3559</v>
      </c>
    </row>
    <row r="5618" spans="1:11" x14ac:dyDescent="0.35">
      <c r="A5618" s="9">
        <v>5617</v>
      </c>
      <c r="B5618" s="9" t="str">
        <f t="shared" si="87"/>
        <v>Cupressus gov</v>
      </c>
      <c r="C5618" s="9" t="e" cm="1">
        <f t="array" aca="1" ref="C5618" ca="1">LEFT(K5618,$C$19743)&amp;"-"&amp;RIGHT(SUBSTITUTE(SUBSTITUTE(TiraAcento(E5618),"-","")," ",""),$C$19744)</f>
        <v>#NAME?</v>
      </c>
      <c r="D5618" s="9" t="s">
        <v>4851</v>
      </c>
      <c r="E5618" s="9" t="s">
        <v>3559</v>
      </c>
      <c r="F5618" s="9" t="s">
        <v>16016</v>
      </c>
      <c r="G5618" s="9" t="s">
        <v>25026</v>
      </c>
      <c r="H5618" s="9" t="s">
        <v>4851</v>
      </c>
      <c r="I5618" s="9" t="s">
        <v>40327</v>
      </c>
      <c r="J5618" s="9" t="s">
        <v>40329</v>
      </c>
      <c r="K5618" s="9" t="s">
        <v>3559</v>
      </c>
    </row>
    <row r="5619" spans="1:11" x14ac:dyDescent="0.35">
      <c r="A5619" s="9">
        <v>5618</v>
      </c>
      <c r="B5619" s="9" t="str">
        <f t="shared" si="87"/>
        <v>Cupressus lus</v>
      </c>
      <c r="C5619" s="9" t="e" cm="1">
        <f t="array" aca="1" ref="C5619" ca="1">LEFT(K5619,$C$19743)&amp;"-"&amp;RIGHT(SUBSTITUTE(SUBSTITUTE(TiraAcento(E5619),"-","")," ",""),$C$19744)</f>
        <v>#NAME?</v>
      </c>
      <c r="D5619" s="9" t="s">
        <v>4852</v>
      </c>
      <c r="E5619" s="9"/>
      <c r="F5619" s="9" t="s">
        <v>16017</v>
      </c>
      <c r="G5619" s="9" t="s">
        <v>25027</v>
      </c>
      <c r="H5619" s="9" t="s">
        <v>4852</v>
      </c>
      <c r="I5619" s="9" t="s">
        <v>40327</v>
      </c>
      <c r="J5619" s="9" t="s">
        <v>40330</v>
      </c>
      <c r="K5619" s="9" t="s">
        <v>42568</v>
      </c>
    </row>
    <row r="5620" spans="1:11" x14ac:dyDescent="0.35">
      <c r="A5620" s="9">
        <v>5619</v>
      </c>
      <c r="B5620" s="9" t="str">
        <f t="shared" si="87"/>
        <v>Cupressus mac</v>
      </c>
      <c r="C5620" s="9" t="e" cm="1">
        <f t="array" aca="1" ref="C5620" ca="1">LEFT(K5620,$C$19743)&amp;"-"&amp;RIGHT(SUBSTITUTE(SUBSTITUTE(TiraAcento(E5620),"-","")," ",""),$C$19744)</f>
        <v>#NAME?</v>
      </c>
      <c r="D5620" s="9" t="s">
        <v>4853</v>
      </c>
      <c r="E5620" s="9" t="s">
        <v>4854</v>
      </c>
      <c r="F5620" s="9" t="s">
        <v>16018</v>
      </c>
      <c r="G5620" s="9" t="s">
        <v>25028</v>
      </c>
      <c r="H5620" s="9" t="s">
        <v>4853</v>
      </c>
      <c r="I5620" s="9" t="s">
        <v>40327</v>
      </c>
      <c r="J5620" s="9" t="s">
        <v>40331</v>
      </c>
      <c r="K5620" s="9" t="s">
        <v>44995</v>
      </c>
    </row>
    <row r="5621" spans="1:11" x14ac:dyDescent="0.35">
      <c r="A5621" s="9">
        <v>5620</v>
      </c>
      <c r="B5621" s="9" t="str">
        <f t="shared" si="87"/>
        <v>Cupressus mac</v>
      </c>
      <c r="C5621" s="9" t="e" cm="1">
        <f t="array" aca="1" ref="C5621" ca="1">LEFT(K5621,$C$19743)&amp;"-"&amp;RIGHT(SUBSTITUTE(SUBSTITUTE(TiraAcento(E5621),"-","")," ",""),$C$19744)</f>
        <v>#NAME?</v>
      </c>
      <c r="D5621" s="9" t="s">
        <v>4855</v>
      </c>
      <c r="E5621" s="9" t="s">
        <v>3559</v>
      </c>
      <c r="F5621" s="9" t="s">
        <v>16019</v>
      </c>
      <c r="G5621" s="9" t="s">
        <v>25029</v>
      </c>
      <c r="H5621" s="9" t="s">
        <v>4855</v>
      </c>
      <c r="I5621" s="9" t="s">
        <v>40327</v>
      </c>
      <c r="J5621" s="9" t="s">
        <v>39183</v>
      </c>
      <c r="K5621" s="9" t="s">
        <v>3559</v>
      </c>
    </row>
    <row r="5622" spans="1:11" x14ac:dyDescent="0.35">
      <c r="A5622" s="9">
        <v>5621</v>
      </c>
      <c r="B5622" s="9" t="str">
        <f t="shared" si="87"/>
        <v>Cupressus pis</v>
      </c>
      <c r="C5622" s="9" t="e" cm="1">
        <f t="array" aca="1" ref="C5622" ca="1">LEFT(K5622,$C$19743)&amp;"-"&amp;RIGHT(SUBSTITUTE(SUBSTITUTE(TiraAcento(E5622),"-","")," ",""),$C$19744)</f>
        <v>#NAME?</v>
      </c>
      <c r="D5622" s="9" t="s">
        <v>4856</v>
      </c>
      <c r="E5622" s="9"/>
      <c r="F5622" s="9" t="s">
        <v>16020</v>
      </c>
      <c r="G5622" s="9" t="s">
        <v>25030</v>
      </c>
      <c r="H5622" s="9" t="s">
        <v>4856</v>
      </c>
      <c r="I5622" s="9" t="s">
        <v>40327</v>
      </c>
      <c r="J5622" s="9" t="s">
        <v>40007</v>
      </c>
      <c r="K5622" s="9" t="s">
        <v>42568</v>
      </c>
    </row>
    <row r="5623" spans="1:11" x14ac:dyDescent="0.35">
      <c r="A5623" s="9">
        <v>5622</v>
      </c>
      <c r="B5623" s="9" t="str">
        <f t="shared" si="87"/>
        <v>Cupressus sem</v>
      </c>
      <c r="C5623" s="9" t="e" cm="1">
        <f t="array" aca="1" ref="C5623" ca="1">LEFT(K5623,$C$19743)&amp;"-"&amp;RIGHT(SUBSTITUTE(SUBSTITUTE(TiraAcento(E5623),"-","")," ",""),$C$19744)</f>
        <v>#NAME?</v>
      </c>
      <c r="D5623" s="9" t="s">
        <v>4857</v>
      </c>
      <c r="E5623" s="9" t="s">
        <v>3559</v>
      </c>
      <c r="F5623" s="9" t="s">
        <v>16021</v>
      </c>
      <c r="G5623" s="9" t="s">
        <v>25031</v>
      </c>
      <c r="H5623" s="9" t="s">
        <v>4857</v>
      </c>
      <c r="I5623" s="9" t="s">
        <v>40327</v>
      </c>
      <c r="J5623" s="9" t="s">
        <v>40332</v>
      </c>
      <c r="K5623" s="9" t="s">
        <v>3559</v>
      </c>
    </row>
    <row r="5624" spans="1:11" x14ac:dyDescent="0.35">
      <c r="A5624" s="9">
        <v>5623</v>
      </c>
      <c r="B5624" s="9" t="str">
        <f t="shared" si="87"/>
        <v>Cupressus sem</v>
      </c>
      <c r="C5624" s="9" t="e" cm="1">
        <f t="array" aca="1" ref="C5624" ca="1">LEFT(K5624,$C$19743)&amp;"-"&amp;RIGHT(SUBSTITUTE(SUBSTITUTE(TiraAcento(E5624),"-","")," ",""),$C$19744)</f>
        <v>#NAME?</v>
      </c>
      <c r="D5624" s="9" t="s">
        <v>4857</v>
      </c>
      <c r="E5624" s="9" t="s">
        <v>4858</v>
      </c>
      <c r="F5624" s="9" t="s">
        <v>16021</v>
      </c>
      <c r="G5624" s="9" t="s">
        <v>25032</v>
      </c>
      <c r="H5624" s="9" t="s">
        <v>4857</v>
      </c>
      <c r="I5624" s="9" t="s">
        <v>40327</v>
      </c>
      <c r="J5624" s="9" t="s">
        <v>40332</v>
      </c>
      <c r="K5624" s="9" t="s">
        <v>44996</v>
      </c>
    </row>
    <row r="5625" spans="1:11" x14ac:dyDescent="0.35">
      <c r="A5625" s="9">
        <v>5624</v>
      </c>
      <c r="B5625" s="9" t="str">
        <f t="shared" si="87"/>
        <v>Cupressus sem</v>
      </c>
      <c r="C5625" s="9" t="e" cm="1">
        <f t="array" aca="1" ref="C5625" ca="1">LEFT(K5625,$C$19743)&amp;"-"&amp;RIGHT(SUBSTITUTE(SUBSTITUTE(TiraAcento(E5625),"-","")," ",""),$C$19744)</f>
        <v>#NAME?</v>
      </c>
      <c r="D5625" s="9" t="s">
        <v>4857</v>
      </c>
      <c r="E5625" s="9" t="s">
        <v>4859</v>
      </c>
      <c r="F5625" s="9" t="s">
        <v>16021</v>
      </c>
      <c r="G5625" s="9" t="s">
        <v>25033</v>
      </c>
      <c r="H5625" s="9" t="s">
        <v>4857</v>
      </c>
      <c r="I5625" s="9" t="s">
        <v>40327</v>
      </c>
      <c r="J5625" s="9" t="s">
        <v>40332</v>
      </c>
      <c r="K5625" s="9" t="s">
        <v>44997</v>
      </c>
    </row>
    <row r="5626" spans="1:11" x14ac:dyDescent="0.35">
      <c r="A5626" s="9">
        <v>5625</v>
      </c>
      <c r="B5626" s="9" t="str">
        <f t="shared" si="87"/>
        <v>Cupressus sem</v>
      </c>
      <c r="C5626" s="9" t="e" cm="1">
        <f t="array" aca="1" ref="C5626" ca="1">LEFT(K5626,$C$19743)&amp;"-"&amp;RIGHT(SUBSTITUTE(SUBSTITUTE(TiraAcento(E5626),"-","")," ",""),$C$19744)</f>
        <v>#NAME?</v>
      </c>
      <c r="D5626" s="9" t="s">
        <v>4857</v>
      </c>
      <c r="E5626" s="9" t="s">
        <v>4860</v>
      </c>
      <c r="F5626" s="9" t="s">
        <v>16021</v>
      </c>
      <c r="G5626" s="9" t="s">
        <v>25034</v>
      </c>
      <c r="H5626" s="9" t="s">
        <v>4857</v>
      </c>
      <c r="I5626" s="9" t="s">
        <v>40327</v>
      </c>
      <c r="J5626" s="9" t="s">
        <v>40332</v>
      </c>
      <c r="K5626" s="9" t="s">
        <v>44998</v>
      </c>
    </row>
    <row r="5627" spans="1:11" x14ac:dyDescent="0.35">
      <c r="A5627" s="9">
        <v>5626</v>
      </c>
      <c r="B5627" s="9" t="str">
        <f t="shared" si="87"/>
        <v>Curatella ame</v>
      </c>
      <c r="C5627" s="9" t="e" cm="1">
        <f t="array" aca="1" ref="C5627" ca="1">LEFT(K5627,$C$19743)&amp;"-"&amp;RIGHT(SUBSTITUTE(SUBSTITUTE(TiraAcento(E5627),"-","")," ",""),$C$19744)</f>
        <v>#NAME?</v>
      </c>
      <c r="D5627" s="9" t="s">
        <v>4861</v>
      </c>
      <c r="E5627" s="9" t="s">
        <v>803</v>
      </c>
      <c r="F5627" s="9" t="s">
        <v>16022</v>
      </c>
      <c r="G5627" s="9" t="s">
        <v>25035</v>
      </c>
      <c r="H5627" s="9" t="s">
        <v>4861</v>
      </c>
      <c r="I5627" s="9" t="s">
        <v>40333</v>
      </c>
      <c r="J5627" s="9" t="s">
        <v>40334</v>
      </c>
      <c r="K5627" s="9" t="s">
        <v>803</v>
      </c>
    </row>
    <row r="5628" spans="1:11" x14ac:dyDescent="0.35">
      <c r="A5628" s="9">
        <v>5627</v>
      </c>
      <c r="B5628" s="9" t="str">
        <f t="shared" si="87"/>
        <v>Curatella ame</v>
      </c>
      <c r="C5628" s="9" t="e" cm="1">
        <f t="array" aca="1" ref="C5628" ca="1">LEFT(K5628,$C$19743)&amp;"-"&amp;RIGHT(SUBSTITUTE(SUBSTITUTE(TiraAcento(E5628),"-","")," ",""),$C$19744)</f>
        <v>#NAME?</v>
      </c>
      <c r="D5628" s="9" t="s">
        <v>4861</v>
      </c>
      <c r="E5628" s="9" t="s">
        <v>4862</v>
      </c>
      <c r="F5628" s="9" t="s">
        <v>16022</v>
      </c>
      <c r="G5628" s="9" t="s">
        <v>25036</v>
      </c>
      <c r="H5628" s="9" t="s">
        <v>4861</v>
      </c>
      <c r="I5628" s="9" t="s">
        <v>40333</v>
      </c>
      <c r="J5628" s="9" t="s">
        <v>40334</v>
      </c>
      <c r="K5628" s="9" t="s">
        <v>4862</v>
      </c>
    </row>
    <row r="5629" spans="1:11" x14ac:dyDescent="0.35">
      <c r="A5629" s="9">
        <v>5628</v>
      </c>
      <c r="B5629" s="9" t="str">
        <f t="shared" si="87"/>
        <v>Curatella ame</v>
      </c>
      <c r="C5629" s="9" t="e" cm="1">
        <f t="array" aca="1" ref="C5629" ca="1">LEFT(K5629,$C$19743)&amp;"-"&amp;RIGHT(SUBSTITUTE(SUBSTITUTE(TiraAcento(E5629),"-","")," ",""),$C$19744)</f>
        <v>#NAME?</v>
      </c>
      <c r="D5629" s="9" t="s">
        <v>4861</v>
      </c>
      <c r="E5629" s="9" t="s">
        <v>4863</v>
      </c>
      <c r="F5629" s="9" t="s">
        <v>16022</v>
      </c>
      <c r="G5629" s="9" t="s">
        <v>25037</v>
      </c>
      <c r="H5629" s="9" t="s">
        <v>4861</v>
      </c>
      <c r="I5629" s="9" t="s">
        <v>40333</v>
      </c>
      <c r="J5629" s="9" t="s">
        <v>40334</v>
      </c>
      <c r="K5629" s="9" t="s">
        <v>44999</v>
      </c>
    </row>
    <row r="5630" spans="1:11" x14ac:dyDescent="0.35">
      <c r="A5630" s="9">
        <v>5629</v>
      </c>
      <c r="B5630" s="9" t="str">
        <f t="shared" si="87"/>
        <v>Curatella ame</v>
      </c>
      <c r="C5630" s="9" t="e" cm="1">
        <f t="array" aca="1" ref="C5630" ca="1">LEFT(K5630,$C$19743)&amp;"-"&amp;RIGHT(SUBSTITUTE(SUBSTITUTE(TiraAcento(E5630),"-","")," ",""),$C$19744)</f>
        <v>#NAME?</v>
      </c>
      <c r="D5630" s="9" t="s">
        <v>4861</v>
      </c>
      <c r="E5630" s="9" t="s">
        <v>4864</v>
      </c>
      <c r="F5630" s="9" t="s">
        <v>16022</v>
      </c>
      <c r="G5630" s="9" t="s">
        <v>25038</v>
      </c>
      <c r="H5630" s="9" t="s">
        <v>4861</v>
      </c>
      <c r="I5630" s="9" t="s">
        <v>40333</v>
      </c>
      <c r="J5630" s="9" t="s">
        <v>40334</v>
      </c>
      <c r="K5630" s="9" t="s">
        <v>45000</v>
      </c>
    </row>
    <row r="5631" spans="1:11" x14ac:dyDescent="0.35">
      <c r="A5631" s="9">
        <v>5630</v>
      </c>
      <c r="B5631" s="9" t="str">
        <f t="shared" si="87"/>
        <v>Curatella ame</v>
      </c>
      <c r="C5631" s="9" t="e" cm="1">
        <f t="array" aca="1" ref="C5631" ca="1">LEFT(K5631,$C$19743)&amp;"-"&amp;RIGHT(SUBSTITUTE(SUBSTITUTE(TiraAcento(E5631),"-","")," ",""),$C$19744)</f>
        <v>#NAME?</v>
      </c>
      <c r="D5631" s="9" t="s">
        <v>4861</v>
      </c>
      <c r="E5631" s="9" t="s">
        <v>4131</v>
      </c>
      <c r="F5631" s="9" t="s">
        <v>16022</v>
      </c>
      <c r="G5631" s="9" t="s">
        <v>25039</v>
      </c>
      <c r="H5631" s="9" t="s">
        <v>4861</v>
      </c>
      <c r="I5631" s="9" t="s">
        <v>40333</v>
      </c>
      <c r="J5631" s="9" t="s">
        <v>40334</v>
      </c>
      <c r="K5631" s="9" t="s">
        <v>44590</v>
      </c>
    </row>
    <row r="5632" spans="1:11" x14ac:dyDescent="0.35">
      <c r="A5632" s="9">
        <v>5631</v>
      </c>
      <c r="B5632" s="9" t="str">
        <f t="shared" si="87"/>
        <v>Curatella ame</v>
      </c>
      <c r="C5632" s="9" t="e" cm="1">
        <f t="array" aca="1" ref="C5632" ca="1">LEFT(K5632,$C$19743)&amp;"-"&amp;RIGHT(SUBSTITUTE(SUBSTITUTE(TiraAcento(E5632),"-","")," ",""),$C$19744)</f>
        <v>#NAME?</v>
      </c>
      <c r="D5632" s="9" t="s">
        <v>4861</v>
      </c>
      <c r="E5632" s="9" t="s">
        <v>4865</v>
      </c>
      <c r="F5632" s="9" t="s">
        <v>16022</v>
      </c>
      <c r="G5632" s="9" t="s">
        <v>25040</v>
      </c>
      <c r="H5632" s="9" t="s">
        <v>4861</v>
      </c>
      <c r="I5632" s="9" t="s">
        <v>40333</v>
      </c>
      <c r="J5632" s="9" t="s">
        <v>40334</v>
      </c>
      <c r="K5632" s="9" t="s">
        <v>45001</v>
      </c>
    </row>
    <row r="5633" spans="1:11" x14ac:dyDescent="0.35">
      <c r="A5633" s="9">
        <v>5632</v>
      </c>
      <c r="B5633" s="9" t="str">
        <f t="shared" si="87"/>
        <v>Curatella ame</v>
      </c>
      <c r="C5633" s="9" t="e" cm="1">
        <f t="array" aca="1" ref="C5633" ca="1">LEFT(K5633,$C$19743)&amp;"-"&amp;RIGHT(SUBSTITUTE(SUBSTITUTE(TiraAcento(E5633),"-","")," ",""),$C$19744)</f>
        <v>#NAME?</v>
      </c>
      <c r="D5633" s="9" t="s">
        <v>4861</v>
      </c>
      <c r="E5633" s="9" t="s">
        <v>298</v>
      </c>
      <c r="F5633" s="9" t="s">
        <v>16022</v>
      </c>
      <c r="G5633" s="9" t="s">
        <v>25041</v>
      </c>
      <c r="H5633" s="9" t="s">
        <v>4861</v>
      </c>
      <c r="I5633" s="9" t="s">
        <v>40333</v>
      </c>
      <c r="J5633" s="9" t="s">
        <v>40334</v>
      </c>
      <c r="K5633" s="9" t="s">
        <v>42681</v>
      </c>
    </row>
    <row r="5634" spans="1:11" x14ac:dyDescent="0.35">
      <c r="A5634" s="9">
        <v>5633</v>
      </c>
      <c r="B5634" s="9" t="str">
        <f t="shared" si="87"/>
        <v>Curatella ame</v>
      </c>
      <c r="C5634" s="9" t="e" cm="1">
        <f t="array" aca="1" ref="C5634" ca="1">LEFT(K5634,$C$19743)&amp;"-"&amp;RIGHT(SUBSTITUTE(SUBSTITUTE(TiraAcento(E5634),"-","")," ",""),$C$19744)</f>
        <v>#NAME?</v>
      </c>
      <c r="D5634" s="9" t="s">
        <v>4861</v>
      </c>
      <c r="E5634" s="9" t="s">
        <v>4866</v>
      </c>
      <c r="F5634" s="9" t="s">
        <v>16022</v>
      </c>
      <c r="G5634" s="9" t="s">
        <v>25042</v>
      </c>
      <c r="H5634" s="9" t="s">
        <v>4861</v>
      </c>
      <c r="I5634" s="9" t="s">
        <v>40333</v>
      </c>
      <c r="J5634" s="9" t="s">
        <v>40334</v>
      </c>
      <c r="K5634" s="9" t="s">
        <v>45002</v>
      </c>
    </row>
    <row r="5635" spans="1:11" x14ac:dyDescent="0.35">
      <c r="A5635" s="9">
        <v>5634</v>
      </c>
      <c r="B5635" s="9" t="str">
        <f t="shared" ref="B5635:B5698" si="88">I5635&amp;" "&amp;IFERROR(LEFT(J5635,$B$19743),D5635)</f>
        <v>Curatella ame</v>
      </c>
      <c r="C5635" s="9" t="e" cm="1">
        <f t="array" aca="1" ref="C5635" ca="1">LEFT(K5635,$C$19743)&amp;"-"&amp;RIGHT(SUBSTITUTE(SUBSTITUTE(TiraAcento(E5635),"-","")," ",""),$C$19744)</f>
        <v>#NAME?</v>
      </c>
      <c r="D5635" s="9" t="s">
        <v>4861</v>
      </c>
      <c r="E5635" s="9" t="s">
        <v>4867</v>
      </c>
      <c r="F5635" s="9" t="s">
        <v>16022</v>
      </c>
      <c r="G5635" s="9" t="s">
        <v>25043</v>
      </c>
      <c r="H5635" s="9" t="s">
        <v>4861</v>
      </c>
      <c r="I5635" s="9" t="s">
        <v>40333</v>
      </c>
      <c r="J5635" s="9" t="s">
        <v>40334</v>
      </c>
      <c r="K5635" s="9" t="s">
        <v>4867</v>
      </c>
    </row>
    <row r="5636" spans="1:11" x14ac:dyDescent="0.35">
      <c r="A5636" s="9">
        <v>5635</v>
      </c>
      <c r="B5636" s="9" t="str">
        <f t="shared" si="88"/>
        <v>Curatella ame</v>
      </c>
      <c r="C5636" s="9" t="e" cm="1">
        <f t="array" aca="1" ref="C5636" ca="1">LEFT(K5636,$C$19743)&amp;"-"&amp;RIGHT(SUBSTITUTE(SUBSTITUTE(TiraAcento(E5636),"-","")," ",""),$C$19744)</f>
        <v>#NAME?</v>
      </c>
      <c r="D5636" s="9" t="s">
        <v>4861</v>
      </c>
      <c r="E5636" s="9" t="s">
        <v>4868</v>
      </c>
      <c r="F5636" s="9" t="s">
        <v>16022</v>
      </c>
      <c r="G5636" s="9" t="s">
        <v>25044</v>
      </c>
      <c r="H5636" s="9" t="s">
        <v>4861</v>
      </c>
      <c r="I5636" s="9" t="s">
        <v>40333</v>
      </c>
      <c r="J5636" s="9" t="s">
        <v>40334</v>
      </c>
      <c r="K5636" s="9" t="s">
        <v>4868</v>
      </c>
    </row>
    <row r="5637" spans="1:11" x14ac:dyDescent="0.35">
      <c r="A5637" s="9">
        <v>5636</v>
      </c>
      <c r="B5637" s="9" t="str">
        <f t="shared" si="88"/>
        <v>Curatella ame</v>
      </c>
      <c r="C5637" s="9" t="e" cm="1">
        <f t="array" aca="1" ref="C5637" ca="1">LEFT(K5637,$C$19743)&amp;"-"&amp;RIGHT(SUBSTITUTE(SUBSTITUTE(TiraAcento(E5637),"-","")," ",""),$C$19744)</f>
        <v>#NAME?</v>
      </c>
      <c r="D5637" s="9" t="s">
        <v>4861</v>
      </c>
      <c r="E5637" s="9" t="s">
        <v>4869</v>
      </c>
      <c r="F5637" s="9" t="s">
        <v>16022</v>
      </c>
      <c r="G5637" s="9" t="s">
        <v>25045</v>
      </c>
      <c r="H5637" s="9" t="s">
        <v>4861</v>
      </c>
      <c r="I5637" s="9" t="s">
        <v>40333</v>
      </c>
      <c r="J5637" s="9" t="s">
        <v>40334</v>
      </c>
      <c r="K5637" s="9" t="s">
        <v>4869</v>
      </c>
    </row>
    <row r="5638" spans="1:11" x14ac:dyDescent="0.35">
      <c r="A5638" s="9">
        <v>5637</v>
      </c>
      <c r="B5638" s="9" t="str">
        <f t="shared" si="88"/>
        <v>Curatella ame</v>
      </c>
      <c r="C5638" s="9" t="e" cm="1">
        <f t="array" aca="1" ref="C5638" ca="1">LEFT(K5638,$C$19743)&amp;"-"&amp;RIGHT(SUBSTITUTE(SUBSTITUTE(TiraAcento(E5638),"-","")," ",""),$C$19744)</f>
        <v>#NAME?</v>
      </c>
      <c r="D5638" s="9" t="s">
        <v>4861</v>
      </c>
      <c r="E5638" s="9" t="s">
        <v>4870</v>
      </c>
      <c r="F5638" s="9" t="s">
        <v>16022</v>
      </c>
      <c r="G5638" s="9" t="s">
        <v>25046</v>
      </c>
      <c r="H5638" s="9" t="s">
        <v>4861</v>
      </c>
      <c r="I5638" s="9" t="s">
        <v>40333</v>
      </c>
      <c r="J5638" s="9" t="s">
        <v>40334</v>
      </c>
      <c r="K5638" s="9" t="s">
        <v>45003</v>
      </c>
    </row>
    <row r="5639" spans="1:11" x14ac:dyDescent="0.35">
      <c r="A5639" s="9">
        <v>5638</v>
      </c>
      <c r="B5639" s="9" t="str">
        <f t="shared" si="88"/>
        <v>Curatella ame</v>
      </c>
      <c r="C5639" s="9" t="e" cm="1">
        <f t="array" aca="1" ref="C5639" ca="1">LEFT(K5639,$C$19743)&amp;"-"&amp;RIGHT(SUBSTITUTE(SUBSTITUTE(TiraAcento(E5639),"-","")," ",""),$C$19744)</f>
        <v>#NAME?</v>
      </c>
      <c r="D5639" s="9" t="s">
        <v>4861</v>
      </c>
      <c r="E5639" s="9" t="s">
        <v>191</v>
      </c>
      <c r="F5639" s="9" t="s">
        <v>16022</v>
      </c>
      <c r="G5639" s="9" t="s">
        <v>25047</v>
      </c>
      <c r="H5639" s="9" t="s">
        <v>4861</v>
      </c>
      <c r="I5639" s="9" t="s">
        <v>40333</v>
      </c>
      <c r="J5639" s="9" t="s">
        <v>40334</v>
      </c>
      <c r="K5639" s="9" t="s">
        <v>191</v>
      </c>
    </row>
    <row r="5640" spans="1:11" x14ac:dyDescent="0.35">
      <c r="A5640" s="9">
        <v>5639</v>
      </c>
      <c r="B5640" s="9" t="str">
        <f t="shared" si="88"/>
        <v>Curatella ame</v>
      </c>
      <c r="C5640" s="9" t="e" cm="1">
        <f t="array" aca="1" ref="C5640" ca="1">LEFT(K5640,$C$19743)&amp;"-"&amp;RIGHT(SUBSTITUTE(SUBSTITUTE(TiraAcento(E5640),"-","")," ",""),$C$19744)</f>
        <v>#NAME?</v>
      </c>
      <c r="D5640" s="9" t="s">
        <v>4861</v>
      </c>
      <c r="E5640" s="9" t="s">
        <v>4871</v>
      </c>
      <c r="F5640" s="9" t="s">
        <v>16022</v>
      </c>
      <c r="G5640" s="9" t="s">
        <v>25048</v>
      </c>
      <c r="H5640" s="9" t="s">
        <v>4861</v>
      </c>
      <c r="I5640" s="9" t="s">
        <v>40333</v>
      </c>
      <c r="J5640" s="9" t="s">
        <v>40334</v>
      </c>
      <c r="K5640" s="9" t="s">
        <v>45004</v>
      </c>
    </row>
    <row r="5641" spans="1:11" x14ac:dyDescent="0.35">
      <c r="A5641" s="9">
        <v>5640</v>
      </c>
      <c r="B5641" s="9" t="str">
        <f t="shared" si="88"/>
        <v>Curatella ame</v>
      </c>
      <c r="C5641" s="9" t="e" cm="1">
        <f t="array" aca="1" ref="C5641" ca="1">LEFT(K5641,$C$19743)&amp;"-"&amp;RIGHT(SUBSTITUTE(SUBSTITUTE(TiraAcento(E5641),"-","")," ",""),$C$19744)</f>
        <v>#NAME?</v>
      </c>
      <c r="D5641" s="9" t="s">
        <v>4861</v>
      </c>
      <c r="E5641" s="9" t="s">
        <v>192</v>
      </c>
      <c r="F5641" s="9" t="s">
        <v>16022</v>
      </c>
      <c r="G5641" s="9" t="s">
        <v>25049</v>
      </c>
      <c r="H5641" s="9" t="s">
        <v>4861</v>
      </c>
      <c r="I5641" s="9" t="s">
        <v>40333</v>
      </c>
      <c r="J5641" s="9" t="s">
        <v>40334</v>
      </c>
      <c r="K5641" s="9" t="s">
        <v>192</v>
      </c>
    </row>
    <row r="5642" spans="1:11" x14ac:dyDescent="0.35">
      <c r="A5642" s="9">
        <v>5641</v>
      </c>
      <c r="B5642" s="9" t="str">
        <f t="shared" si="88"/>
        <v>Curatella ame</v>
      </c>
      <c r="C5642" s="9" t="e" cm="1">
        <f t="array" aca="1" ref="C5642" ca="1">LEFT(K5642,$C$19743)&amp;"-"&amp;RIGHT(SUBSTITUTE(SUBSTITUTE(TiraAcento(E5642),"-","")," ",""),$C$19744)</f>
        <v>#NAME?</v>
      </c>
      <c r="D5642" s="9" t="s">
        <v>4861</v>
      </c>
      <c r="E5642" s="9" t="s">
        <v>1898</v>
      </c>
      <c r="F5642" s="9" t="s">
        <v>16022</v>
      </c>
      <c r="G5642" s="9" t="s">
        <v>25050</v>
      </c>
      <c r="H5642" s="9" t="s">
        <v>4861</v>
      </c>
      <c r="I5642" s="9" t="s">
        <v>40333</v>
      </c>
      <c r="J5642" s="9" t="s">
        <v>40334</v>
      </c>
      <c r="K5642" s="9" t="s">
        <v>1898</v>
      </c>
    </row>
    <row r="5643" spans="1:11" x14ac:dyDescent="0.35">
      <c r="A5643" s="9">
        <v>5642</v>
      </c>
      <c r="B5643" s="9" t="str">
        <f t="shared" si="88"/>
        <v>Curatella ame</v>
      </c>
      <c r="C5643" s="9" t="e" cm="1">
        <f t="array" aca="1" ref="C5643" ca="1">LEFT(K5643,$C$19743)&amp;"-"&amp;RIGHT(SUBSTITUTE(SUBSTITUTE(TiraAcento(E5643),"-","")," ",""),$C$19744)</f>
        <v>#NAME?</v>
      </c>
      <c r="D5643" s="9" t="s">
        <v>4861</v>
      </c>
      <c r="E5643" s="9" t="s">
        <v>664</v>
      </c>
      <c r="F5643" s="9" t="s">
        <v>16022</v>
      </c>
      <c r="G5643" s="9" t="s">
        <v>25051</v>
      </c>
      <c r="H5643" s="9" t="s">
        <v>4861</v>
      </c>
      <c r="I5643" s="9" t="s">
        <v>40333</v>
      </c>
      <c r="J5643" s="9" t="s">
        <v>40334</v>
      </c>
      <c r="K5643" s="9" t="s">
        <v>664</v>
      </c>
    </row>
    <row r="5644" spans="1:11" x14ac:dyDescent="0.35">
      <c r="A5644" s="9">
        <v>5643</v>
      </c>
      <c r="B5644" s="9" t="str">
        <f t="shared" si="88"/>
        <v>Curatella ame</v>
      </c>
      <c r="C5644" s="9" t="e" cm="1">
        <f t="array" aca="1" ref="C5644" ca="1">LEFT(K5644,$C$19743)&amp;"-"&amp;RIGHT(SUBSTITUTE(SUBSTITUTE(TiraAcento(E5644),"-","")," ",""),$C$19744)</f>
        <v>#NAME?</v>
      </c>
      <c r="D5644" s="9" t="s">
        <v>4861</v>
      </c>
      <c r="E5644" s="9" t="s">
        <v>4872</v>
      </c>
      <c r="F5644" s="9" t="s">
        <v>16022</v>
      </c>
      <c r="G5644" s="9" t="s">
        <v>25052</v>
      </c>
      <c r="H5644" s="9" t="s">
        <v>4861</v>
      </c>
      <c r="I5644" s="9" t="s">
        <v>40333</v>
      </c>
      <c r="J5644" s="9" t="s">
        <v>40334</v>
      </c>
      <c r="K5644" s="9" t="s">
        <v>4872</v>
      </c>
    </row>
    <row r="5645" spans="1:11" x14ac:dyDescent="0.35">
      <c r="A5645" s="9">
        <v>5644</v>
      </c>
      <c r="B5645" s="9" t="str">
        <f t="shared" si="88"/>
        <v>Curatella ame</v>
      </c>
      <c r="C5645" s="9" t="e" cm="1">
        <f t="array" aca="1" ref="C5645" ca="1">LEFT(K5645,$C$19743)&amp;"-"&amp;RIGHT(SUBSTITUTE(SUBSTITUTE(TiraAcento(E5645),"-","")," ",""),$C$19744)</f>
        <v>#NAME?</v>
      </c>
      <c r="D5645" s="9" t="s">
        <v>4861</v>
      </c>
      <c r="E5645" s="9" t="s">
        <v>4119</v>
      </c>
      <c r="F5645" s="9" t="s">
        <v>16022</v>
      </c>
      <c r="G5645" s="9" t="s">
        <v>25053</v>
      </c>
      <c r="H5645" s="9" t="s">
        <v>4861</v>
      </c>
      <c r="I5645" s="9" t="s">
        <v>40333</v>
      </c>
      <c r="J5645" s="9" t="s">
        <v>40334</v>
      </c>
      <c r="K5645" s="9" t="s">
        <v>4119</v>
      </c>
    </row>
    <row r="5646" spans="1:11" x14ac:dyDescent="0.35">
      <c r="A5646" s="9">
        <v>5645</v>
      </c>
      <c r="B5646" s="9" t="str">
        <f t="shared" si="88"/>
        <v>Curatella ame</v>
      </c>
      <c r="C5646" s="9" t="e" cm="1">
        <f t="array" aca="1" ref="C5646" ca="1">LEFT(K5646,$C$19743)&amp;"-"&amp;RIGHT(SUBSTITUTE(SUBSTITUTE(TiraAcento(E5646),"-","")," ",""),$C$19744)</f>
        <v>#NAME?</v>
      </c>
      <c r="D5646" s="9" t="s">
        <v>4861</v>
      </c>
      <c r="E5646" s="9" t="s">
        <v>4873</v>
      </c>
      <c r="F5646" s="9" t="s">
        <v>16022</v>
      </c>
      <c r="G5646" s="9" t="s">
        <v>25054</v>
      </c>
      <c r="H5646" s="9" t="s">
        <v>4861</v>
      </c>
      <c r="I5646" s="9" t="s">
        <v>40333</v>
      </c>
      <c r="J5646" s="9" t="s">
        <v>40334</v>
      </c>
      <c r="K5646" s="9" t="s">
        <v>45005</v>
      </c>
    </row>
    <row r="5647" spans="1:11" x14ac:dyDescent="0.35">
      <c r="A5647" s="9">
        <v>5646</v>
      </c>
      <c r="B5647" s="9" t="str">
        <f t="shared" si="88"/>
        <v>Curatella ame</v>
      </c>
      <c r="C5647" s="9" t="e" cm="1">
        <f t="array" aca="1" ref="C5647" ca="1">LEFT(K5647,$C$19743)&amp;"-"&amp;RIGHT(SUBSTITUTE(SUBSTITUTE(TiraAcento(E5647),"-","")," ",""),$C$19744)</f>
        <v>#NAME?</v>
      </c>
      <c r="D5647" s="9" t="s">
        <v>4861</v>
      </c>
      <c r="E5647" s="9" t="s">
        <v>4874</v>
      </c>
      <c r="F5647" s="9" t="s">
        <v>16022</v>
      </c>
      <c r="G5647" s="9" t="s">
        <v>25055</v>
      </c>
      <c r="H5647" s="9" t="s">
        <v>4861</v>
      </c>
      <c r="I5647" s="9" t="s">
        <v>40333</v>
      </c>
      <c r="J5647" s="9" t="s">
        <v>40334</v>
      </c>
      <c r="K5647" s="9" t="s">
        <v>4874</v>
      </c>
    </row>
    <row r="5648" spans="1:11" x14ac:dyDescent="0.35">
      <c r="A5648" s="9">
        <v>5647</v>
      </c>
      <c r="B5648" s="9" t="str">
        <f t="shared" si="88"/>
        <v>Curatella ame</v>
      </c>
      <c r="C5648" s="9" t="e" cm="1">
        <f t="array" aca="1" ref="C5648" ca="1">LEFT(K5648,$C$19743)&amp;"-"&amp;RIGHT(SUBSTITUTE(SUBSTITUTE(TiraAcento(E5648),"-","")," ",""),$C$19744)</f>
        <v>#NAME?</v>
      </c>
      <c r="D5648" s="9" t="s">
        <v>4861</v>
      </c>
      <c r="E5648" s="9" t="s">
        <v>1549</v>
      </c>
      <c r="F5648" s="9" t="s">
        <v>16022</v>
      </c>
      <c r="G5648" s="9" t="s">
        <v>25056</v>
      </c>
      <c r="H5648" s="9" t="s">
        <v>4861</v>
      </c>
      <c r="I5648" s="9" t="s">
        <v>40333</v>
      </c>
      <c r="J5648" s="9" t="s">
        <v>40334</v>
      </c>
      <c r="K5648" s="9" t="s">
        <v>1549</v>
      </c>
    </row>
    <row r="5649" spans="1:11" x14ac:dyDescent="0.35">
      <c r="A5649" s="9">
        <v>5648</v>
      </c>
      <c r="B5649" s="9" t="str">
        <f t="shared" si="88"/>
        <v>Curupira tef</v>
      </c>
      <c r="C5649" s="9" t="e" cm="1">
        <f t="array" aca="1" ref="C5649" ca="1">LEFT(K5649,$C$19743)&amp;"-"&amp;RIGHT(SUBSTITUTE(SUBSTITUTE(TiraAcento(E5649),"-","")," ",""),$C$19744)</f>
        <v>#NAME?</v>
      </c>
      <c r="D5649" s="9" t="s">
        <v>4875</v>
      </c>
      <c r="E5649" s="9" t="s">
        <v>4876</v>
      </c>
      <c r="F5649" s="9" t="s">
        <v>16023</v>
      </c>
      <c r="G5649" s="9" t="s">
        <v>25057</v>
      </c>
      <c r="H5649" s="9" t="s">
        <v>4875</v>
      </c>
      <c r="I5649" s="9" t="s">
        <v>4901</v>
      </c>
      <c r="J5649" s="9" t="s">
        <v>40335</v>
      </c>
      <c r="K5649" s="9" t="s">
        <v>45006</v>
      </c>
    </row>
    <row r="5650" spans="1:11" x14ac:dyDescent="0.35">
      <c r="A5650" s="9">
        <v>5649</v>
      </c>
      <c r="B5650" s="9" t="str">
        <f t="shared" si="88"/>
        <v xml:space="preserve">Cusparia </v>
      </c>
      <c r="C5650" s="9" t="e" cm="1">
        <f t="array" aca="1" ref="C5650" ca="1">LEFT(K5650,$C$19743)&amp;"-"&amp;RIGHT(SUBSTITUTE(SUBSTITUTE(TiraAcento(E5650),"-","")," ",""),$C$19744)</f>
        <v>#NAME?</v>
      </c>
      <c r="D5650" s="9" t="s">
        <v>4877</v>
      </c>
      <c r="E5650" s="9"/>
      <c r="F5650" s="9" t="s">
        <v>4877</v>
      </c>
      <c r="G5650" s="9" t="s">
        <v>25058</v>
      </c>
      <c r="H5650" s="9" t="s">
        <v>4877</v>
      </c>
      <c r="I5650" s="9" t="s">
        <v>4877</v>
      </c>
      <c r="J5650" s="9"/>
      <c r="K5650" s="9" t="s">
        <v>42568</v>
      </c>
    </row>
    <row r="5651" spans="1:11" x14ac:dyDescent="0.35">
      <c r="A5651" s="9">
        <v>5650</v>
      </c>
      <c r="B5651" s="9" t="str">
        <f t="shared" si="88"/>
        <v>Cusparia tox</v>
      </c>
      <c r="C5651" s="9" t="e" cm="1">
        <f t="array" aca="1" ref="C5651" ca="1">LEFT(K5651,$C$19743)&amp;"-"&amp;RIGHT(SUBSTITUTE(SUBSTITUTE(TiraAcento(E5651),"-","")," ",""),$C$19744)</f>
        <v>#NAME?</v>
      </c>
      <c r="D5651" s="9" t="s">
        <v>4878</v>
      </c>
      <c r="E5651" s="9" t="s">
        <v>4879</v>
      </c>
      <c r="F5651" s="9" t="s">
        <v>16024</v>
      </c>
      <c r="G5651" s="9" t="s">
        <v>25059</v>
      </c>
      <c r="H5651" s="9" t="s">
        <v>4878</v>
      </c>
      <c r="I5651" s="9" t="s">
        <v>4877</v>
      </c>
      <c r="J5651" s="9" t="s">
        <v>39537</v>
      </c>
      <c r="K5651" s="9" t="s">
        <v>45007</v>
      </c>
    </row>
    <row r="5652" spans="1:11" x14ac:dyDescent="0.35">
      <c r="A5652" s="9">
        <v>5651</v>
      </c>
      <c r="B5652" s="9" t="str">
        <f t="shared" si="88"/>
        <v>Cyathea arb</v>
      </c>
      <c r="C5652" s="9" t="e" cm="1">
        <f t="array" aca="1" ref="C5652" ca="1">LEFT(K5652,$C$19743)&amp;"-"&amp;RIGHT(SUBSTITUTE(SUBSTITUTE(TiraAcento(E5652),"-","")," ",""),$C$19744)</f>
        <v>#NAME?</v>
      </c>
      <c r="D5652" s="9" t="s">
        <v>4880</v>
      </c>
      <c r="E5652" s="9" t="s">
        <v>218</v>
      </c>
      <c r="F5652" s="9" t="s">
        <v>16025</v>
      </c>
      <c r="G5652" s="9" t="s">
        <v>25060</v>
      </c>
      <c r="H5652" s="9" t="s">
        <v>4880</v>
      </c>
      <c r="I5652" s="9" t="s">
        <v>40222</v>
      </c>
      <c r="J5652" s="9" t="s">
        <v>39198</v>
      </c>
      <c r="K5652" s="9" t="s">
        <v>42641</v>
      </c>
    </row>
    <row r="5653" spans="1:11" x14ac:dyDescent="0.35">
      <c r="A5653" s="9">
        <v>5652</v>
      </c>
      <c r="B5653" s="9" t="str">
        <f t="shared" si="88"/>
        <v>Cyathea arb</v>
      </c>
      <c r="C5653" s="9" t="e" cm="1">
        <f t="array" aca="1" ref="C5653" ca="1">LEFT(K5653,$C$19743)&amp;"-"&amp;RIGHT(SUBSTITUTE(SUBSTITUTE(TiraAcento(E5653),"-","")," ",""),$C$19744)</f>
        <v>#NAME?</v>
      </c>
      <c r="D5653" s="9" t="s">
        <v>4880</v>
      </c>
      <c r="E5653" s="9" t="s">
        <v>205</v>
      </c>
      <c r="F5653" s="9" t="s">
        <v>16025</v>
      </c>
      <c r="G5653" s="9" t="s">
        <v>25061</v>
      </c>
      <c r="H5653" s="9" t="s">
        <v>4880</v>
      </c>
      <c r="I5653" s="9" t="s">
        <v>40222</v>
      </c>
      <c r="J5653" s="9" t="s">
        <v>39198</v>
      </c>
      <c r="K5653" s="9" t="s">
        <v>42639</v>
      </c>
    </row>
    <row r="5654" spans="1:11" x14ac:dyDescent="0.35">
      <c r="A5654" s="9">
        <v>5653</v>
      </c>
      <c r="B5654" s="9" t="str">
        <f t="shared" si="88"/>
        <v>Cyathea arb</v>
      </c>
      <c r="C5654" s="9" t="e" cm="1">
        <f t="array" aca="1" ref="C5654" ca="1">LEFT(K5654,$C$19743)&amp;"-"&amp;RIGHT(SUBSTITUTE(SUBSTITUTE(TiraAcento(E5654),"-","")," ",""),$C$19744)</f>
        <v>#NAME?</v>
      </c>
      <c r="D5654" s="9" t="s">
        <v>4880</v>
      </c>
      <c r="E5654" s="9" t="s">
        <v>208</v>
      </c>
      <c r="F5654" s="9" t="s">
        <v>16025</v>
      </c>
      <c r="G5654" s="9" t="s">
        <v>25062</v>
      </c>
      <c r="H5654" s="9" t="s">
        <v>4880</v>
      </c>
      <c r="I5654" s="9" t="s">
        <v>40222</v>
      </c>
      <c r="J5654" s="9" t="s">
        <v>39198</v>
      </c>
      <c r="K5654" s="9" t="s">
        <v>208</v>
      </c>
    </row>
    <row r="5655" spans="1:11" x14ac:dyDescent="0.35">
      <c r="A5655" s="9">
        <v>5654</v>
      </c>
      <c r="B5655" s="9" t="str">
        <f t="shared" si="88"/>
        <v>Cyathea atr</v>
      </c>
      <c r="C5655" s="9" t="e" cm="1">
        <f t="array" aca="1" ref="C5655" ca="1">LEFT(K5655,$C$19743)&amp;"-"&amp;RIGHT(SUBSTITUTE(SUBSTITUTE(TiraAcento(E5655),"-","")," ",""),$C$19744)</f>
        <v>#NAME?</v>
      </c>
      <c r="D5655" s="9" t="s">
        <v>4881</v>
      </c>
      <c r="E5655" s="9" t="s">
        <v>208</v>
      </c>
      <c r="F5655" s="9" t="s">
        <v>16026</v>
      </c>
      <c r="G5655" s="9" t="s">
        <v>25063</v>
      </c>
      <c r="H5655" s="9" t="s">
        <v>4881</v>
      </c>
      <c r="I5655" s="9" t="s">
        <v>40222</v>
      </c>
      <c r="J5655" s="9" t="s">
        <v>39200</v>
      </c>
      <c r="K5655" s="9" t="s">
        <v>208</v>
      </c>
    </row>
    <row r="5656" spans="1:11" x14ac:dyDescent="0.35">
      <c r="A5656" s="9">
        <v>5655</v>
      </c>
      <c r="B5656" s="9" t="str">
        <f t="shared" si="88"/>
        <v>Cyathea cae</v>
      </c>
      <c r="C5656" s="9" t="e" cm="1">
        <f t="array" aca="1" ref="C5656" ca="1">LEFT(K5656,$C$19743)&amp;"-"&amp;RIGHT(SUBSTITUTE(SUBSTITUTE(TiraAcento(E5656),"-","")," ",""),$C$19744)</f>
        <v>#NAME?</v>
      </c>
      <c r="D5656" s="9" t="s">
        <v>4882</v>
      </c>
      <c r="E5656" s="9" t="s">
        <v>4883</v>
      </c>
      <c r="F5656" s="9" t="s">
        <v>16027</v>
      </c>
      <c r="G5656" s="9" t="s">
        <v>25064</v>
      </c>
      <c r="H5656" s="9" t="s">
        <v>4882</v>
      </c>
      <c r="I5656" s="9" t="s">
        <v>40222</v>
      </c>
      <c r="J5656" s="9" t="s">
        <v>40336</v>
      </c>
      <c r="K5656" s="9" t="s">
        <v>45008</v>
      </c>
    </row>
    <row r="5657" spans="1:11" x14ac:dyDescent="0.35">
      <c r="A5657" s="9">
        <v>5656</v>
      </c>
      <c r="B5657" s="9" t="str">
        <f t="shared" si="88"/>
        <v>Cyathea cor</v>
      </c>
      <c r="C5657" s="9" t="e" cm="1">
        <f t="array" aca="1" ref="C5657" ca="1">LEFT(K5657,$C$19743)&amp;"-"&amp;RIGHT(SUBSTITUTE(SUBSTITUTE(TiraAcento(E5657),"-","")," ",""),$C$19744)</f>
        <v>#NAME?</v>
      </c>
      <c r="D5657" s="9" t="s">
        <v>4884</v>
      </c>
      <c r="E5657" s="9" t="s">
        <v>218</v>
      </c>
      <c r="F5657" s="9" t="s">
        <v>16028</v>
      </c>
      <c r="G5657" s="9" t="s">
        <v>25065</v>
      </c>
      <c r="H5657" s="9" t="s">
        <v>4884</v>
      </c>
      <c r="I5657" s="9" t="s">
        <v>40222</v>
      </c>
      <c r="J5657" s="9" t="s">
        <v>39202</v>
      </c>
      <c r="K5657" s="9" t="s">
        <v>42641</v>
      </c>
    </row>
    <row r="5658" spans="1:11" x14ac:dyDescent="0.35">
      <c r="A5658" s="9">
        <v>5657</v>
      </c>
      <c r="B5658" s="9" t="str">
        <f t="shared" si="88"/>
        <v>Cyathea cor</v>
      </c>
      <c r="C5658" s="9" t="e" cm="1">
        <f t="array" aca="1" ref="C5658" ca="1">LEFT(K5658,$C$19743)&amp;"-"&amp;RIGHT(SUBSTITUTE(SUBSTITUTE(TiraAcento(E5658),"-","")," ",""),$C$19744)</f>
        <v>#NAME?</v>
      </c>
      <c r="D5658" s="9" t="s">
        <v>4884</v>
      </c>
      <c r="E5658" s="9" t="s">
        <v>208</v>
      </c>
      <c r="F5658" s="9" t="s">
        <v>16028</v>
      </c>
      <c r="G5658" s="9" t="s">
        <v>25066</v>
      </c>
      <c r="H5658" s="9" t="s">
        <v>4884</v>
      </c>
      <c r="I5658" s="9" t="s">
        <v>40222</v>
      </c>
      <c r="J5658" s="9" t="s">
        <v>39202</v>
      </c>
      <c r="K5658" s="9" t="s">
        <v>208</v>
      </c>
    </row>
    <row r="5659" spans="1:11" x14ac:dyDescent="0.35">
      <c r="A5659" s="9">
        <v>5658</v>
      </c>
      <c r="B5659" s="9" t="str">
        <f t="shared" si="88"/>
        <v>Cyathea ele</v>
      </c>
      <c r="C5659" s="9" t="e" cm="1">
        <f t="array" aca="1" ref="C5659" ca="1">LEFT(K5659,$C$19743)&amp;"-"&amp;RIGHT(SUBSTITUTE(SUBSTITUTE(TiraAcento(E5659),"-","")," ",""),$C$19744)</f>
        <v>#NAME?</v>
      </c>
      <c r="D5659" s="9" t="s">
        <v>4885</v>
      </c>
      <c r="E5659" s="9" t="s">
        <v>4883</v>
      </c>
      <c r="F5659" s="9" t="s">
        <v>16029</v>
      </c>
      <c r="G5659" s="9" t="s">
        <v>25067</v>
      </c>
      <c r="H5659" s="9" t="s">
        <v>4885</v>
      </c>
      <c r="I5659" s="9" t="s">
        <v>40222</v>
      </c>
      <c r="J5659" s="9" t="s">
        <v>40337</v>
      </c>
      <c r="K5659" s="9" t="s">
        <v>45008</v>
      </c>
    </row>
    <row r="5660" spans="1:11" x14ac:dyDescent="0.35">
      <c r="A5660" s="9">
        <v>5659</v>
      </c>
      <c r="B5660" s="9" t="str">
        <f t="shared" si="88"/>
        <v>Cyathea fee</v>
      </c>
      <c r="C5660" s="9" t="e" cm="1">
        <f t="array" aca="1" ref="C5660" ca="1">LEFT(K5660,$C$19743)&amp;"-"&amp;RIGHT(SUBSTITUTE(SUBSTITUTE(TiraAcento(E5660),"-","")," ",""),$C$19744)</f>
        <v>#NAME?</v>
      </c>
      <c r="D5660" s="9" t="s">
        <v>4886</v>
      </c>
      <c r="E5660" s="9" t="s">
        <v>218</v>
      </c>
      <c r="F5660" s="9" t="s">
        <v>16030</v>
      </c>
      <c r="G5660" s="9" t="s">
        <v>25068</v>
      </c>
      <c r="H5660" s="9" t="s">
        <v>4886</v>
      </c>
      <c r="I5660" s="9" t="s">
        <v>40222</v>
      </c>
      <c r="J5660" s="9" t="s">
        <v>40338</v>
      </c>
      <c r="K5660" s="9" t="s">
        <v>42641</v>
      </c>
    </row>
    <row r="5661" spans="1:11" x14ac:dyDescent="0.35">
      <c r="A5661" s="9">
        <v>5660</v>
      </c>
      <c r="B5661" s="9" t="str">
        <f t="shared" si="88"/>
        <v>Cyathea fee</v>
      </c>
      <c r="C5661" s="9" t="e" cm="1">
        <f t="array" aca="1" ref="C5661" ca="1">LEFT(K5661,$C$19743)&amp;"-"&amp;RIGHT(SUBSTITUTE(SUBSTITUTE(TiraAcento(E5661),"-","")," ",""),$C$19744)</f>
        <v>#NAME?</v>
      </c>
      <c r="D5661" s="9" t="s">
        <v>4886</v>
      </c>
      <c r="E5661" s="9" t="s">
        <v>4883</v>
      </c>
      <c r="F5661" s="9" t="s">
        <v>16030</v>
      </c>
      <c r="G5661" s="9" t="s">
        <v>25069</v>
      </c>
      <c r="H5661" s="9" t="s">
        <v>4886</v>
      </c>
      <c r="I5661" s="9" t="s">
        <v>40222</v>
      </c>
      <c r="J5661" s="9" t="s">
        <v>40338</v>
      </c>
      <c r="K5661" s="9" t="s">
        <v>45008</v>
      </c>
    </row>
    <row r="5662" spans="1:11" x14ac:dyDescent="0.35">
      <c r="A5662" s="9">
        <v>5661</v>
      </c>
      <c r="B5662" s="9" t="str">
        <f t="shared" si="88"/>
        <v>Cyathea fee</v>
      </c>
      <c r="C5662" s="9" t="e" cm="1">
        <f t="array" aca="1" ref="C5662" ca="1">LEFT(K5662,$C$19743)&amp;"-"&amp;RIGHT(SUBSTITUTE(SUBSTITUTE(TiraAcento(E5662),"-","")," ",""),$C$19744)</f>
        <v>#NAME?</v>
      </c>
      <c r="D5662" s="9" t="s">
        <v>4886</v>
      </c>
      <c r="E5662" s="9" t="s">
        <v>208</v>
      </c>
      <c r="F5662" s="9" t="s">
        <v>16030</v>
      </c>
      <c r="G5662" s="9" t="s">
        <v>25070</v>
      </c>
      <c r="H5662" s="9" t="s">
        <v>4886</v>
      </c>
      <c r="I5662" s="9" t="s">
        <v>40222</v>
      </c>
      <c r="J5662" s="9" t="s">
        <v>40338</v>
      </c>
      <c r="K5662" s="9" t="s">
        <v>208</v>
      </c>
    </row>
    <row r="5663" spans="1:11" x14ac:dyDescent="0.35">
      <c r="A5663" s="9">
        <v>5662</v>
      </c>
      <c r="B5663" s="9" t="str">
        <f t="shared" si="88"/>
        <v>Cyathea hir</v>
      </c>
      <c r="C5663" s="9" t="e" cm="1">
        <f t="array" aca="1" ref="C5663" ca="1">LEFT(K5663,$C$19743)&amp;"-"&amp;RIGHT(SUBSTITUTE(SUBSTITUTE(TiraAcento(E5663),"-","")," ",""),$C$19744)</f>
        <v>#NAME?</v>
      </c>
      <c r="D5663" s="9" t="s">
        <v>4887</v>
      </c>
      <c r="E5663" s="9" t="s">
        <v>218</v>
      </c>
      <c r="F5663" s="9" t="s">
        <v>16031</v>
      </c>
      <c r="G5663" s="9" t="s">
        <v>25071</v>
      </c>
      <c r="H5663" s="9" t="s">
        <v>4887</v>
      </c>
      <c r="I5663" s="9" t="s">
        <v>40222</v>
      </c>
      <c r="J5663" s="9" t="s">
        <v>40339</v>
      </c>
      <c r="K5663" s="9" t="s">
        <v>42641</v>
      </c>
    </row>
    <row r="5664" spans="1:11" x14ac:dyDescent="0.35">
      <c r="A5664" s="9">
        <v>5663</v>
      </c>
      <c r="B5664" s="9" t="str">
        <f t="shared" si="88"/>
        <v>Cyathea hir</v>
      </c>
      <c r="C5664" s="9" t="e" cm="1">
        <f t="array" aca="1" ref="C5664" ca="1">LEFT(K5664,$C$19743)&amp;"-"&amp;RIGHT(SUBSTITUTE(SUBSTITUTE(TiraAcento(E5664),"-","")," ",""),$C$19744)</f>
        <v>#NAME?</v>
      </c>
      <c r="D5664" s="9" t="s">
        <v>4887</v>
      </c>
      <c r="E5664" s="9" t="s">
        <v>208</v>
      </c>
      <c r="F5664" s="9" t="s">
        <v>16031</v>
      </c>
      <c r="G5664" s="9" t="s">
        <v>25072</v>
      </c>
      <c r="H5664" s="9" t="s">
        <v>4887</v>
      </c>
      <c r="I5664" s="9" t="s">
        <v>40222</v>
      </c>
      <c r="J5664" s="9" t="s">
        <v>40339</v>
      </c>
      <c r="K5664" s="9" t="s">
        <v>208</v>
      </c>
    </row>
    <row r="5665" spans="1:11" x14ac:dyDescent="0.35">
      <c r="A5665" s="9">
        <v>5664</v>
      </c>
      <c r="B5665" s="9" t="str">
        <f t="shared" si="88"/>
        <v>Cyathea lep</v>
      </c>
      <c r="C5665" s="9" t="e" cm="1">
        <f t="array" aca="1" ref="C5665" ca="1">LEFT(K5665,$C$19743)&amp;"-"&amp;RIGHT(SUBSTITUTE(SUBSTITUTE(TiraAcento(E5665),"-","")," ",""),$C$19744)</f>
        <v>#NAME?</v>
      </c>
      <c r="D5665" s="9" t="s">
        <v>4888</v>
      </c>
      <c r="E5665" s="9" t="s">
        <v>218</v>
      </c>
      <c r="F5665" s="9" t="s">
        <v>16032</v>
      </c>
      <c r="G5665" s="9" t="s">
        <v>25073</v>
      </c>
      <c r="H5665" s="9" t="s">
        <v>4888</v>
      </c>
      <c r="I5665" s="9" t="s">
        <v>40222</v>
      </c>
      <c r="J5665" s="9" t="s">
        <v>39205</v>
      </c>
      <c r="K5665" s="9" t="s">
        <v>42641</v>
      </c>
    </row>
    <row r="5666" spans="1:11" x14ac:dyDescent="0.35">
      <c r="A5666" s="9">
        <v>5665</v>
      </c>
      <c r="B5666" s="9" t="str">
        <f t="shared" si="88"/>
        <v>Cyathea lep</v>
      </c>
      <c r="C5666" s="9" t="e" cm="1">
        <f t="array" aca="1" ref="C5666" ca="1">LEFT(K5666,$C$19743)&amp;"-"&amp;RIGHT(SUBSTITUTE(SUBSTITUTE(TiraAcento(E5666),"-","")," ",""),$C$19744)</f>
        <v>#NAME?</v>
      </c>
      <c r="D5666" s="9" t="s">
        <v>4888</v>
      </c>
      <c r="E5666" s="9" t="s">
        <v>4889</v>
      </c>
      <c r="F5666" s="9" t="s">
        <v>16032</v>
      </c>
      <c r="G5666" s="9" t="s">
        <v>25074</v>
      </c>
      <c r="H5666" s="9" t="s">
        <v>4888</v>
      </c>
      <c r="I5666" s="9" t="s">
        <v>40222</v>
      </c>
      <c r="J5666" s="9" t="s">
        <v>39205</v>
      </c>
      <c r="K5666" s="9" t="s">
        <v>45009</v>
      </c>
    </row>
    <row r="5667" spans="1:11" x14ac:dyDescent="0.35">
      <c r="A5667" s="9">
        <v>5666</v>
      </c>
      <c r="B5667" s="9" t="str">
        <f t="shared" si="88"/>
        <v>Cyathea leu</v>
      </c>
      <c r="C5667" s="9" t="e" cm="1">
        <f t="array" aca="1" ref="C5667" ca="1">LEFT(K5667,$C$19743)&amp;"-"&amp;RIGHT(SUBSTITUTE(SUBSTITUTE(TiraAcento(E5667),"-","")," ",""),$C$19744)</f>
        <v>#NAME?</v>
      </c>
      <c r="D5667" s="9" t="s">
        <v>4890</v>
      </c>
      <c r="E5667" s="9" t="s">
        <v>4883</v>
      </c>
      <c r="F5667" s="9" t="s">
        <v>16033</v>
      </c>
      <c r="G5667" s="9" t="s">
        <v>25075</v>
      </c>
      <c r="H5667" s="9" t="s">
        <v>4890</v>
      </c>
      <c r="I5667" s="9" t="s">
        <v>40222</v>
      </c>
      <c r="J5667" s="9" t="s">
        <v>40340</v>
      </c>
      <c r="K5667" s="9" t="s">
        <v>45008</v>
      </c>
    </row>
    <row r="5668" spans="1:11" x14ac:dyDescent="0.35">
      <c r="A5668" s="9">
        <v>5667</v>
      </c>
      <c r="B5668" s="9" t="str">
        <f t="shared" si="88"/>
        <v>Cyathea mie</v>
      </c>
      <c r="C5668" s="9" t="e" cm="1">
        <f t="array" aca="1" ref="C5668" ca="1">LEFT(K5668,$C$19743)&amp;"-"&amp;RIGHT(SUBSTITUTE(SUBSTITUTE(TiraAcento(E5668),"-","")," ",""),$C$19744)</f>
        <v>#NAME?</v>
      </c>
      <c r="D5668" s="9" t="s">
        <v>4891</v>
      </c>
      <c r="E5668" s="9" t="s">
        <v>4883</v>
      </c>
      <c r="F5668" s="9" t="s">
        <v>16034</v>
      </c>
      <c r="G5668" s="9" t="s">
        <v>25076</v>
      </c>
      <c r="H5668" s="9" t="s">
        <v>4891</v>
      </c>
      <c r="I5668" s="9" t="s">
        <v>40222</v>
      </c>
      <c r="J5668" s="9" t="s">
        <v>39207</v>
      </c>
      <c r="K5668" s="9" t="s">
        <v>45008</v>
      </c>
    </row>
    <row r="5669" spans="1:11" x14ac:dyDescent="0.35">
      <c r="A5669" s="9">
        <v>5668</v>
      </c>
      <c r="B5669" s="9" t="str">
        <f t="shared" si="88"/>
        <v>Cyathea pla</v>
      </c>
      <c r="C5669" s="9" t="e" cm="1">
        <f t="array" aca="1" ref="C5669" ca="1">LEFT(K5669,$C$19743)&amp;"-"&amp;RIGHT(SUBSTITUTE(SUBSTITUTE(TiraAcento(E5669),"-","")," ",""),$C$19744)</f>
        <v>#NAME?</v>
      </c>
      <c r="D5669" s="9" t="s">
        <v>4892</v>
      </c>
      <c r="E5669" s="9" t="s">
        <v>218</v>
      </c>
      <c r="F5669" s="9" t="s">
        <v>16035</v>
      </c>
      <c r="G5669" s="9" t="s">
        <v>25077</v>
      </c>
      <c r="H5669" s="9" t="s">
        <v>4892</v>
      </c>
      <c r="I5669" s="9" t="s">
        <v>40222</v>
      </c>
      <c r="J5669" s="9" t="s">
        <v>39210</v>
      </c>
      <c r="K5669" s="9" t="s">
        <v>42641</v>
      </c>
    </row>
    <row r="5670" spans="1:11" x14ac:dyDescent="0.35">
      <c r="A5670" s="9">
        <v>5669</v>
      </c>
      <c r="B5670" s="9" t="str">
        <f t="shared" si="88"/>
        <v>Cyathea pla</v>
      </c>
      <c r="C5670" s="9" t="e" cm="1">
        <f t="array" aca="1" ref="C5670" ca="1">LEFT(K5670,$C$19743)&amp;"-"&amp;RIGHT(SUBSTITUTE(SUBSTITUTE(TiraAcento(E5670),"-","")," ",""),$C$19744)</f>
        <v>#NAME?</v>
      </c>
      <c r="D5670" s="9" t="s">
        <v>4892</v>
      </c>
      <c r="E5670" s="9" t="s">
        <v>208</v>
      </c>
      <c r="F5670" s="9" t="s">
        <v>16035</v>
      </c>
      <c r="G5670" s="9" t="s">
        <v>25078</v>
      </c>
      <c r="H5670" s="9" t="s">
        <v>4892</v>
      </c>
      <c r="I5670" s="9" t="s">
        <v>40222</v>
      </c>
      <c r="J5670" s="9" t="s">
        <v>39210</v>
      </c>
      <c r="K5670" s="9" t="s">
        <v>208</v>
      </c>
    </row>
    <row r="5671" spans="1:11" x14ac:dyDescent="0.35">
      <c r="A5671" s="9">
        <v>5670</v>
      </c>
      <c r="B5671" s="9" t="str">
        <f t="shared" si="88"/>
        <v>Cyathea pro</v>
      </c>
      <c r="C5671" s="9" t="e" cm="1">
        <f t="array" aca="1" ref="C5671" ca="1">LEFT(K5671,$C$19743)&amp;"-"&amp;RIGHT(SUBSTITUTE(SUBSTITUTE(TiraAcento(E5671),"-","")," ",""),$C$19744)</f>
        <v>#NAME?</v>
      </c>
      <c r="D5671" s="9" t="s">
        <v>4893</v>
      </c>
      <c r="E5671" s="9" t="s">
        <v>218</v>
      </c>
      <c r="F5671" s="9" t="s">
        <v>16036</v>
      </c>
      <c r="G5671" s="9" t="s">
        <v>25079</v>
      </c>
      <c r="H5671" s="9" t="s">
        <v>4893</v>
      </c>
      <c r="I5671" s="9" t="s">
        <v>40222</v>
      </c>
      <c r="J5671" s="9" t="s">
        <v>39211</v>
      </c>
      <c r="K5671" s="9" t="s">
        <v>42641</v>
      </c>
    </row>
    <row r="5672" spans="1:11" x14ac:dyDescent="0.35">
      <c r="A5672" s="9">
        <v>5671</v>
      </c>
      <c r="B5672" s="9" t="str">
        <f t="shared" si="88"/>
        <v>Cyathea pro</v>
      </c>
      <c r="C5672" s="9" t="e" cm="1">
        <f t="array" aca="1" ref="C5672" ca="1">LEFT(K5672,$C$19743)&amp;"-"&amp;RIGHT(SUBSTITUTE(SUBSTITUTE(TiraAcento(E5672),"-","")," ",""),$C$19744)</f>
        <v>#NAME?</v>
      </c>
      <c r="D5672" s="9" t="s">
        <v>4893</v>
      </c>
      <c r="E5672" s="9" t="s">
        <v>208</v>
      </c>
      <c r="F5672" s="9" t="s">
        <v>16036</v>
      </c>
      <c r="G5672" s="9" t="s">
        <v>25080</v>
      </c>
      <c r="H5672" s="9" t="s">
        <v>4893</v>
      </c>
      <c r="I5672" s="9" t="s">
        <v>40222</v>
      </c>
      <c r="J5672" s="9" t="s">
        <v>39211</v>
      </c>
      <c r="K5672" s="9" t="s">
        <v>208</v>
      </c>
    </row>
    <row r="5673" spans="1:11" x14ac:dyDescent="0.35">
      <c r="A5673" s="9">
        <v>5672</v>
      </c>
      <c r="B5673" s="9" t="str">
        <f t="shared" si="88"/>
        <v>Cyathea rad</v>
      </c>
      <c r="C5673" s="9" t="e" cm="1">
        <f t="array" aca="1" ref="C5673" ca="1">LEFT(K5673,$C$19743)&amp;"-"&amp;RIGHT(SUBSTITUTE(SUBSTITUTE(TiraAcento(E5673),"-","")," ",""),$C$19744)</f>
        <v>#NAME?</v>
      </c>
      <c r="D5673" s="9" t="s">
        <v>4894</v>
      </c>
      <c r="E5673" s="9" t="s">
        <v>218</v>
      </c>
      <c r="F5673" s="9" t="s">
        <v>16037</v>
      </c>
      <c r="G5673" s="9" t="s">
        <v>25081</v>
      </c>
      <c r="H5673" s="9" t="s">
        <v>4894</v>
      </c>
      <c r="I5673" s="9" t="s">
        <v>40222</v>
      </c>
      <c r="J5673" s="9" t="s">
        <v>40341</v>
      </c>
      <c r="K5673" s="9" t="s">
        <v>42641</v>
      </c>
    </row>
    <row r="5674" spans="1:11" x14ac:dyDescent="0.35">
      <c r="A5674" s="9">
        <v>5673</v>
      </c>
      <c r="B5674" s="9" t="str">
        <f t="shared" si="88"/>
        <v>Cyathea rad</v>
      </c>
      <c r="C5674" s="9" t="e" cm="1">
        <f t="array" aca="1" ref="C5674" ca="1">LEFT(K5674,$C$19743)&amp;"-"&amp;RIGHT(SUBSTITUTE(SUBSTITUTE(TiraAcento(E5674),"-","")," ",""),$C$19744)</f>
        <v>#NAME?</v>
      </c>
      <c r="D5674" s="9" t="s">
        <v>4894</v>
      </c>
      <c r="E5674" s="9" t="s">
        <v>208</v>
      </c>
      <c r="F5674" s="9" t="s">
        <v>16037</v>
      </c>
      <c r="G5674" s="9" t="s">
        <v>25082</v>
      </c>
      <c r="H5674" s="9" t="s">
        <v>4894</v>
      </c>
      <c r="I5674" s="9" t="s">
        <v>40222</v>
      </c>
      <c r="J5674" s="9" t="s">
        <v>40341</v>
      </c>
      <c r="K5674" s="9" t="s">
        <v>208</v>
      </c>
    </row>
    <row r="5675" spans="1:11" x14ac:dyDescent="0.35">
      <c r="A5675" s="9">
        <v>5674</v>
      </c>
      <c r="B5675" s="9" t="str">
        <f t="shared" si="88"/>
        <v>Cyathea rad</v>
      </c>
      <c r="C5675" s="9" t="e" cm="1">
        <f t="array" aca="1" ref="C5675" ca="1">LEFT(K5675,$C$19743)&amp;"-"&amp;RIGHT(SUBSTITUTE(SUBSTITUTE(TiraAcento(E5675),"-","")," ",""),$C$19744)</f>
        <v>#NAME?</v>
      </c>
      <c r="D5675" s="9" t="s">
        <v>4894</v>
      </c>
      <c r="E5675" s="9" t="s">
        <v>4895</v>
      </c>
      <c r="F5675" s="9" t="s">
        <v>16037</v>
      </c>
      <c r="G5675" s="9" t="s">
        <v>25083</v>
      </c>
      <c r="H5675" s="9" t="s">
        <v>4894</v>
      </c>
      <c r="I5675" s="9" t="s">
        <v>40222</v>
      </c>
      <c r="J5675" s="9" t="s">
        <v>40341</v>
      </c>
      <c r="K5675" s="9" t="s">
        <v>45010</v>
      </c>
    </row>
    <row r="5676" spans="1:11" x14ac:dyDescent="0.35">
      <c r="A5676" s="9">
        <v>5675</v>
      </c>
      <c r="B5676" s="9" t="str">
        <f t="shared" si="88"/>
        <v>Cyathea sch</v>
      </c>
      <c r="C5676" s="9" t="e" cm="1">
        <f t="array" aca="1" ref="C5676" ca="1">LEFT(K5676,$C$19743)&amp;"-"&amp;RIGHT(SUBSTITUTE(SUBSTITUTE(TiraAcento(E5676),"-","")," ",""),$C$19744)</f>
        <v>#NAME?</v>
      </c>
      <c r="D5676" s="9" t="s">
        <v>4896</v>
      </c>
      <c r="E5676" s="9" t="s">
        <v>218</v>
      </c>
      <c r="F5676" s="9" t="s">
        <v>16038</v>
      </c>
      <c r="G5676" s="9" t="s">
        <v>25084</v>
      </c>
      <c r="H5676" s="9" t="s">
        <v>4896</v>
      </c>
      <c r="I5676" s="9" t="s">
        <v>40222</v>
      </c>
      <c r="J5676" s="9" t="s">
        <v>40342</v>
      </c>
      <c r="K5676" s="9" t="s">
        <v>42641</v>
      </c>
    </row>
    <row r="5677" spans="1:11" x14ac:dyDescent="0.35">
      <c r="A5677" s="9">
        <v>5676</v>
      </c>
      <c r="B5677" s="9" t="str">
        <f t="shared" si="88"/>
        <v>Cyathea sch</v>
      </c>
      <c r="C5677" s="9" t="e" cm="1">
        <f t="array" aca="1" ref="C5677" ca="1">LEFT(K5677,$C$19743)&amp;"-"&amp;RIGHT(SUBSTITUTE(SUBSTITUTE(TiraAcento(E5677),"-","")," ",""),$C$19744)</f>
        <v>#NAME?</v>
      </c>
      <c r="D5677" s="9" t="s">
        <v>4896</v>
      </c>
      <c r="E5677" s="9" t="s">
        <v>4897</v>
      </c>
      <c r="F5677" s="9" t="s">
        <v>16038</v>
      </c>
      <c r="G5677" s="9" t="s">
        <v>25085</v>
      </c>
      <c r="H5677" s="9" t="s">
        <v>4896</v>
      </c>
      <c r="I5677" s="9" t="s">
        <v>40222</v>
      </c>
      <c r="J5677" s="9" t="s">
        <v>40342</v>
      </c>
      <c r="K5677" s="9" t="s">
        <v>45011</v>
      </c>
    </row>
    <row r="5678" spans="1:11" x14ac:dyDescent="0.35">
      <c r="A5678" s="9">
        <v>5677</v>
      </c>
      <c r="B5678" s="9" t="str">
        <f t="shared" si="88"/>
        <v>Cyathea sch</v>
      </c>
      <c r="C5678" s="9" t="e" cm="1">
        <f t="array" aca="1" ref="C5678" ca="1">LEFT(K5678,$C$19743)&amp;"-"&amp;RIGHT(SUBSTITUTE(SUBSTITUTE(TiraAcento(E5678),"-","")," ",""),$C$19744)</f>
        <v>#NAME?</v>
      </c>
      <c r="D5678" s="9" t="s">
        <v>4896</v>
      </c>
      <c r="E5678" s="9" t="s">
        <v>4883</v>
      </c>
      <c r="F5678" s="9" t="s">
        <v>16038</v>
      </c>
      <c r="G5678" s="9" t="s">
        <v>25086</v>
      </c>
      <c r="H5678" s="9" t="s">
        <v>4896</v>
      </c>
      <c r="I5678" s="9" t="s">
        <v>40222</v>
      </c>
      <c r="J5678" s="9" t="s">
        <v>40342</v>
      </c>
      <c r="K5678" s="9" t="s">
        <v>45008</v>
      </c>
    </row>
    <row r="5679" spans="1:11" x14ac:dyDescent="0.35">
      <c r="A5679" s="9">
        <v>5678</v>
      </c>
      <c r="B5679" s="9" t="str">
        <f t="shared" si="88"/>
        <v>Cyathea sch</v>
      </c>
      <c r="C5679" s="9" t="e" cm="1">
        <f t="array" aca="1" ref="C5679" ca="1">LEFT(K5679,$C$19743)&amp;"-"&amp;RIGHT(SUBSTITUTE(SUBSTITUTE(TiraAcento(E5679),"-","")," ",""),$C$19744)</f>
        <v>#NAME?</v>
      </c>
      <c r="D5679" s="9" t="s">
        <v>4896</v>
      </c>
      <c r="E5679" s="9" t="s">
        <v>208</v>
      </c>
      <c r="F5679" s="9" t="s">
        <v>16038</v>
      </c>
      <c r="G5679" s="9" t="s">
        <v>25087</v>
      </c>
      <c r="H5679" s="9" t="s">
        <v>4896</v>
      </c>
      <c r="I5679" s="9" t="s">
        <v>40222</v>
      </c>
      <c r="J5679" s="9" t="s">
        <v>40342</v>
      </c>
      <c r="K5679" s="9" t="s">
        <v>208</v>
      </c>
    </row>
    <row r="5680" spans="1:11" x14ac:dyDescent="0.35">
      <c r="A5680" s="9">
        <v>5679</v>
      </c>
      <c r="B5680" s="9" t="str">
        <f t="shared" si="88"/>
        <v>Cyathea sch</v>
      </c>
      <c r="C5680" s="9" t="e" cm="1">
        <f t="array" aca="1" ref="C5680" ca="1">LEFT(K5680,$C$19743)&amp;"-"&amp;RIGHT(SUBSTITUTE(SUBSTITUTE(TiraAcento(E5680),"-","")," ",""),$C$19744)</f>
        <v>#NAME?</v>
      </c>
      <c r="D5680" s="9" t="s">
        <v>4896</v>
      </c>
      <c r="E5680" s="9" t="s">
        <v>4898</v>
      </c>
      <c r="F5680" s="9" t="s">
        <v>16038</v>
      </c>
      <c r="G5680" s="9" t="s">
        <v>25088</v>
      </c>
      <c r="H5680" s="9" t="s">
        <v>4896</v>
      </c>
      <c r="I5680" s="9" t="s">
        <v>40222</v>
      </c>
      <c r="J5680" s="9" t="s">
        <v>40342</v>
      </c>
      <c r="K5680" s="9" t="s">
        <v>45012</v>
      </c>
    </row>
    <row r="5681" spans="1:11" x14ac:dyDescent="0.35">
      <c r="A5681" s="9">
        <v>5680</v>
      </c>
      <c r="B5681" s="9" t="str">
        <f t="shared" si="88"/>
        <v>Cyathea set</v>
      </c>
      <c r="C5681" s="9" t="e" cm="1">
        <f t="array" aca="1" ref="C5681" ca="1">LEFT(K5681,$C$19743)&amp;"-"&amp;RIGHT(SUBSTITUTE(SUBSTITUTE(TiraAcento(E5681),"-","")," ",""),$C$19744)</f>
        <v>#NAME?</v>
      </c>
      <c r="D5681" s="9" t="s">
        <v>4899</v>
      </c>
      <c r="E5681" s="9" t="s">
        <v>218</v>
      </c>
      <c r="F5681" s="9" t="s">
        <v>16039</v>
      </c>
      <c r="G5681" s="9" t="s">
        <v>25089</v>
      </c>
      <c r="H5681" s="9" t="s">
        <v>4899</v>
      </c>
      <c r="I5681" s="9" t="s">
        <v>40222</v>
      </c>
      <c r="J5681" s="9" t="s">
        <v>39600</v>
      </c>
      <c r="K5681" s="9" t="s">
        <v>42641</v>
      </c>
    </row>
    <row r="5682" spans="1:11" x14ac:dyDescent="0.35">
      <c r="A5682" s="9">
        <v>5681</v>
      </c>
      <c r="B5682" s="9" t="str">
        <f t="shared" si="88"/>
        <v>Couepia bra</v>
      </c>
      <c r="C5682" s="9" t="e" cm="1">
        <f t="array" aca="1" ref="C5682" ca="1">LEFT(K5682,$C$19743)&amp;"-"&amp;RIGHT(SUBSTITUTE(SUBSTITUTE(TiraAcento(E5682),"-","")," ",""),$C$19744)</f>
        <v>#NAME?</v>
      </c>
      <c r="D5682" s="9" t="s">
        <v>4676</v>
      </c>
      <c r="E5682" s="9" t="s">
        <v>4900</v>
      </c>
      <c r="F5682" s="9" t="s">
        <v>15963</v>
      </c>
      <c r="G5682" s="9" t="s">
        <v>25090</v>
      </c>
      <c r="H5682" s="9" t="s">
        <v>4676</v>
      </c>
      <c r="I5682" s="9" t="s">
        <v>40286</v>
      </c>
      <c r="J5682" s="9" t="s">
        <v>39848</v>
      </c>
      <c r="K5682" s="9" t="s">
        <v>45013</v>
      </c>
    </row>
    <row r="5683" spans="1:11" x14ac:dyDescent="0.35">
      <c r="A5683" s="9">
        <v>5682</v>
      </c>
      <c r="B5683" s="9" t="str">
        <f t="shared" si="88"/>
        <v>Couepia bra</v>
      </c>
      <c r="C5683" s="9" t="e" cm="1">
        <f t="array" aca="1" ref="C5683" ca="1">LEFT(K5683,$C$19743)&amp;"-"&amp;RIGHT(SUBSTITUTE(SUBSTITUTE(TiraAcento(E5683),"-","")," ",""),$C$19744)</f>
        <v>#NAME?</v>
      </c>
      <c r="D5683" s="9" t="s">
        <v>4676</v>
      </c>
      <c r="E5683" s="9" t="s">
        <v>4901</v>
      </c>
      <c r="F5683" s="9" t="s">
        <v>15963</v>
      </c>
      <c r="G5683" s="9" t="s">
        <v>25091</v>
      </c>
      <c r="H5683" s="9" t="s">
        <v>4676</v>
      </c>
      <c r="I5683" s="9" t="s">
        <v>40286</v>
      </c>
      <c r="J5683" s="9" t="s">
        <v>39848</v>
      </c>
      <c r="K5683" s="9" t="s">
        <v>4901</v>
      </c>
    </row>
    <row r="5684" spans="1:11" x14ac:dyDescent="0.35">
      <c r="A5684" s="9">
        <v>5683</v>
      </c>
      <c r="B5684" s="9" t="str">
        <f t="shared" si="88"/>
        <v>Couepia bra</v>
      </c>
      <c r="C5684" s="9" t="e" cm="1">
        <f t="array" aca="1" ref="C5684" ca="1">LEFT(K5684,$C$19743)&amp;"-"&amp;RIGHT(SUBSTITUTE(SUBSTITUTE(TiraAcento(E5684),"-","")," ",""),$C$19744)</f>
        <v>#NAME?</v>
      </c>
      <c r="D5684" s="9" t="s">
        <v>4676</v>
      </c>
      <c r="E5684" s="9" t="s">
        <v>507</v>
      </c>
      <c r="F5684" s="9" t="s">
        <v>15963</v>
      </c>
      <c r="G5684" s="9" t="s">
        <v>25092</v>
      </c>
      <c r="H5684" s="9" t="s">
        <v>4676</v>
      </c>
      <c r="I5684" s="9" t="s">
        <v>40286</v>
      </c>
      <c r="J5684" s="9" t="s">
        <v>39848</v>
      </c>
      <c r="K5684" s="9" t="s">
        <v>507</v>
      </c>
    </row>
    <row r="5685" spans="1:11" x14ac:dyDescent="0.35">
      <c r="A5685" s="9">
        <v>5684</v>
      </c>
      <c r="B5685" s="9" t="str">
        <f t="shared" si="88"/>
        <v>Couepia bra</v>
      </c>
      <c r="C5685" s="9" t="e" cm="1">
        <f t="array" aca="1" ref="C5685" ca="1">LEFT(K5685,$C$19743)&amp;"-"&amp;RIGHT(SUBSTITUTE(SUBSTITUTE(TiraAcento(E5685),"-","")," ",""),$C$19744)</f>
        <v>#NAME?</v>
      </c>
      <c r="D5685" s="9" t="s">
        <v>4676</v>
      </c>
      <c r="E5685" s="9" t="s">
        <v>3364</v>
      </c>
      <c r="F5685" s="9" t="s">
        <v>15963</v>
      </c>
      <c r="G5685" s="9" t="s">
        <v>25093</v>
      </c>
      <c r="H5685" s="9" t="s">
        <v>4676</v>
      </c>
      <c r="I5685" s="9" t="s">
        <v>40286</v>
      </c>
      <c r="J5685" s="9" t="s">
        <v>39848</v>
      </c>
      <c r="K5685" s="9" t="s">
        <v>3364</v>
      </c>
    </row>
    <row r="5686" spans="1:11" x14ac:dyDescent="0.35">
      <c r="A5686" s="9">
        <v>5685</v>
      </c>
      <c r="B5686" s="9" t="str">
        <f t="shared" si="88"/>
        <v>Couepia bra</v>
      </c>
      <c r="C5686" s="9" t="e" cm="1">
        <f t="array" aca="1" ref="C5686" ca="1">LEFT(K5686,$C$19743)&amp;"-"&amp;RIGHT(SUBSTITUTE(SUBSTITUTE(TiraAcento(E5686),"-","")," ",""),$C$19744)</f>
        <v>#NAME?</v>
      </c>
      <c r="D5686" s="9" t="s">
        <v>4676</v>
      </c>
      <c r="E5686" s="9" t="s">
        <v>4902</v>
      </c>
      <c r="F5686" s="9" t="s">
        <v>15963</v>
      </c>
      <c r="G5686" s="9" t="s">
        <v>25094</v>
      </c>
      <c r="H5686" s="9" t="s">
        <v>4676</v>
      </c>
      <c r="I5686" s="9" t="s">
        <v>40286</v>
      </c>
      <c r="J5686" s="9" t="s">
        <v>39848</v>
      </c>
      <c r="K5686" s="9" t="s">
        <v>4902</v>
      </c>
    </row>
    <row r="5687" spans="1:11" x14ac:dyDescent="0.35">
      <c r="A5687" s="9">
        <v>5686</v>
      </c>
      <c r="B5687" s="9" t="str">
        <f t="shared" si="88"/>
        <v>Couepia bra</v>
      </c>
      <c r="C5687" s="9" t="e" cm="1">
        <f t="array" aca="1" ref="C5687" ca="1">LEFT(K5687,$C$19743)&amp;"-"&amp;RIGHT(SUBSTITUTE(SUBSTITUTE(TiraAcento(E5687),"-","")," ",""),$C$19744)</f>
        <v>#NAME?</v>
      </c>
      <c r="D5687" s="9" t="s">
        <v>4676</v>
      </c>
      <c r="E5687" s="9" t="s">
        <v>4903</v>
      </c>
      <c r="F5687" s="9" t="s">
        <v>15963</v>
      </c>
      <c r="G5687" s="9" t="s">
        <v>25095</v>
      </c>
      <c r="H5687" s="9" t="s">
        <v>4676</v>
      </c>
      <c r="I5687" s="9" t="s">
        <v>40286</v>
      </c>
      <c r="J5687" s="9" t="s">
        <v>39848</v>
      </c>
      <c r="K5687" s="9" t="s">
        <v>45014</v>
      </c>
    </row>
    <row r="5688" spans="1:11" x14ac:dyDescent="0.35">
      <c r="A5688" s="9">
        <v>5687</v>
      </c>
      <c r="B5688" s="9" t="str">
        <f t="shared" si="88"/>
        <v>Couepia bra</v>
      </c>
      <c r="C5688" s="9" t="e" cm="1">
        <f t="array" aca="1" ref="C5688" ca="1">LEFT(K5688,$C$19743)&amp;"-"&amp;RIGHT(SUBSTITUTE(SUBSTITUTE(TiraAcento(E5688),"-","")," ",""),$C$19744)</f>
        <v>#NAME?</v>
      </c>
      <c r="D5688" s="9" t="s">
        <v>4676</v>
      </c>
      <c r="E5688" s="9" t="s">
        <v>4904</v>
      </c>
      <c r="F5688" s="9" t="s">
        <v>15963</v>
      </c>
      <c r="G5688" s="9" t="s">
        <v>25096</v>
      </c>
      <c r="H5688" s="9" t="s">
        <v>4676</v>
      </c>
      <c r="I5688" s="9" t="s">
        <v>40286</v>
      </c>
      <c r="J5688" s="9" t="s">
        <v>39848</v>
      </c>
      <c r="K5688" s="9" t="s">
        <v>45015</v>
      </c>
    </row>
    <row r="5689" spans="1:11" x14ac:dyDescent="0.35">
      <c r="A5689" s="9">
        <v>5688</v>
      </c>
      <c r="B5689" s="9" t="str">
        <f t="shared" si="88"/>
        <v>Couepia bra</v>
      </c>
      <c r="C5689" s="9" t="e" cm="1">
        <f t="array" aca="1" ref="C5689" ca="1">LEFT(K5689,$C$19743)&amp;"-"&amp;RIGHT(SUBSTITUTE(SUBSTITUTE(TiraAcento(E5689),"-","")," ",""),$C$19744)</f>
        <v>#NAME?</v>
      </c>
      <c r="D5689" s="9" t="s">
        <v>4676</v>
      </c>
      <c r="E5689" s="9" t="s">
        <v>4905</v>
      </c>
      <c r="F5689" s="9" t="s">
        <v>15963</v>
      </c>
      <c r="G5689" s="9" t="s">
        <v>25097</v>
      </c>
      <c r="H5689" s="9" t="s">
        <v>4676</v>
      </c>
      <c r="I5689" s="9" t="s">
        <v>40286</v>
      </c>
      <c r="J5689" s="9" t="s">
        <v>39848</v>
      </c>
      <c r="K5689" s="9" t="s">
        <v>45016</v>
      </c>
    </row>
    <row r="5690" spans="1:11" x14ac:dyDescent="0.35">
      <c r="A5690" s="9">
        <v>5689</v>
      </c>
      <c r="B5690" s="9" t="str">
        <f t="shared" si="88"/>
        <v>Couepia bra</v>
      </c>
      <c r="C5690" s="9" t="e" cm="1">
        <f t="array" aca="1" ref="C5690" ca="1">LEFT(K5690,$C$19743)&amp;"-"&amp;RIGHT(SUBSTITUTE(SUBSTITUTE(TiraAcento(E5690),"-","")," ",""),$C$19744)</f>
        <v>#NAME?</v>
      </c>
      <c r="D5690" s="9" t="s">
        <v>4676</v>
      </c>
      <c r="E5690" s="9" t="s">
        <v>4906</v>
      </c>
      <c r="F5690" s="9" t="s">
        <v>15963</v>
      </c>
      <c r="G5690" s="9" t="s">
        <v>25098</v>
      </c>
      <c r="H5690" s="9" t="s">
        <v>4676</v>
      </c>
      <c r="I5690" s="9" t="s">
        <v>40286</v>
      </c>
      <c r="J5690" s="9" t="s">
        <v>39848</v>
      </c>
      <c r="K5690" s="9" t="s">
        <v>4906</v>
      </c>
    </row>
    <row r="5691" spans="1:11" x14ac:dyDescent="0.35">
      <c r="A5691" s="9">
        <v>5690</v>
      </c>
      <c r="B5691" s="9" t="str">
        <f t="shared" si="88"/>
        <v>Couepia bra</v>
      </c>
      <c r="C5691" s="9" t="e" cm="1">
        <f t="array" aca="1" ref="C5691" ca="1">LEFT(K5691,$C$19743)&amp;"-"&amp;RIGHT(SUBSTITUTE(SUBSTITUTE(TiraAcento(E5691),"-","")," ",""),$C$19744)</f>
        <v>#NAME?</v>
      </c>
      <c r="D5691" s="9" t="s">
        <v>4676</v>
      </c>
      <c r="E5691" s="9" t="s">
        <v>4907</v>
      </c>
      <c r="F5691" s="9" t="s">
        <v>15963</v>
      </c>
      <c r="G5691" s="9" t="s">
        <v>25099</v>
      </c>
      <c r="H5691" s="9" t="s">
        <v>4676</v>
      </c>
      <c r="I5691" s="9" t="s">
        <v>40286</v>
      </c>
      <c r="J5691" s="9" t="s">
        <v>39848</v>
      </c>
      <c r="K5691" s="9" t="s">
        <v>45017</v>
      </c>
    </row>
    <row r="5692" spans="1:11" x14ac:dyDescent="0.35">
      <c r="A5692" s="9">
        <v>5691</v>
      </c>
      <c r="B5692" s="9" t="str">
        <f t="shared" si="88"/>
        <v>Couepia bra</v>
      </c>
      <c r="C5692" s="9" t="e" cm="1">
        <f t="array" aca="1" ref="C5692" ca="1">LEFT(K5692,$C$19743)&amp;"-"&amp;RIGHT(SUBSTITUTE(SUBSTITUTE(TiraAcento(E5692),"-","")," ",""),$C$19744)</f>
        <v>#NAME?</v>
      </c>
      <c r="D5692" s="9" t="s">
        <v>4676</v>
      </c>
      <c r="E5692" s="9" t="s">
        <v>4908</v>
      </c>
      <c r="F5692" s="9" t="s">
        <v>15963</v>
      </c>
      <c r="G5692" s="9" t="s">
        <v>25100</v>
      </c>
      <c r="H5692" s="9" t="s">
        <v>4676</v>
      </c>
      <c r="I5692" s="9" t="s">
        <v>40286</v>
      </c>
      <c r="J5692" s="9" t="s">
        <v>39848</v>
      </c>
      <c r="K5692" s="9" t="s">
        <v>45018</v>
      </c>
    </row>
    <row r="5693" spans="1:11" x14ac:dyDescent="0.35">
      <c r="A5693" s="9">
        <v>5692</v>
      </c>
      <c r="B5693" s="9" t="str">
        <f t="shared" si="88"/>
        <v>Couepia bra</v>
      </c>
      <c r="C5693" s="9" t="e" cm="1">
        <f t="array" aca="1" ref="C5693" ca="1">LEFT(K5693,$C$19743)&amp;"-"&amp;RIGHT(SUBSTITUTE(SUBSTITUTE(TiraAcento(E5693),"-","")," ",""),$C$19744)</f>
        <v>#NAME?</v>
      </c>
      <c r="D5693" s="9" t="s">
        <v>4676</v>
      </c>
      <c r="E5693" s="9" t="s">
        <v>4909</v>
      </c>
      <c r="F5693" s="9" t="s">
        <v>15963</v>
      </c>
      <c r="G5693" s="9" t="s">
        <v>25101</v>
      </c>
      <c r="H5693" s="9" t="s">
        <v>4676</v>
      </c>
      <c r="I5693" s="9" t="s">
        <v>40286</v>
      </c>
      <c r="J5693" s="9" t="s">
        <v>39848</v>
      </c>
      <c r="K5693" s="9" t="s">
        <v>4909</v>
      </c>
    </row>
    <row r="5694" spans="1:11" x14ac:dyDescent="0.35">
      <c r="A5694" s="9">
        <v>5693</v>
      </c>
      <c r="B5694" s="9" t="str">
        <f t="shared" si="88"/>
        <v>Couepia can</v>
      </c>
      <c r="C5694" s="9" t="e" cm="1">
        <f t="array" aca="1" ref="C5694" ca="1">LEFT(K5694,$C$19743)&amp;"-"&amp;RIGHT(SUBSTITUTE(SUBSTITUTE(TiraAcento(E5694),"-","")," ",""),$C$19744)</f>
        <v>#NAME?</v>
      </c>
      <c r="D5694" s="9" t="s">
        <v>4910</v>
      </c>
      <c r="E5694" s="9" t="s">
        <v>3627</v>
      </c>
      <c r="F5694" s="9" t="s">
        <v>16040</v>
      </c>
      <c r="G5694" s="9" t="s">
        <v>25102</v>
      </c>
      <c r="H5694" s="9" t="s">
        <v>4910</v>
      </c>
      <c r="I5694" s="9" t="s">
        <v>40286</v>
      </c>
      <c r="J5694" s="9" t="s">
        <v>40343</v>
      </c>
      <c r="K5694" s="9" t="s">
        <v>3627</v>
      </c>
    </row>
    <row r="5695" spans="1:11" x14ac:dyDescent="0.35">
      <c r="A5695" s="9">
        <v>5694</v>
      </c>
      <c r="B5695" s="9" t="str">
        <f t="shared" si="88"/>
        <v>Couepia can</v>
      </c>
      <c r="C5695" s="9" t="e" cm="1">
        <f t="array" aca="1" ref="C5695" ca="1">LEFT(K5695,$C$19743)&amp;"-"&amp;RIGHT(SUBSTITUTE(SUBSTITUTE(TiraAcento(E5695),"-","")," ",""),$C$19744)</f>
        <v>#NAME?</v>
      </c>
      <c r="D5695" s="9" t="s">
        <v>4910</v>
      </c>
      <c r="E5695" s="9" t="s">
        <v>3636</v>
      </c>
      <c r="F5695" s="9" t="s">
        <v>16040</v>
      </c>
      <c r="G5695" s="9" t="s">
        <v>25103</v>
      </c>
      <c r="H5695" s="9" t="s">
        <v>4910</v>
      </c>
      <c r="I5695" s="9" t="s">
        <v>40286</v>
      </c>
      <c r="J5695" s="9" t="s">
        <v>40343</v>
      </c>
      <c r="K5695" s="9" t="s">
        <v>3636</v>
      </c>
    </row>
    <row r="5696" spans="1:11" x14ac:dyDescent="0.35">
      <c r="A5696" s="9">
        <v>5695</v>
      </c>
      <c r="B5696" s="9" t="str">
        <f t="shared" si="88"/>
        <v>Couepia car</v>
      </c>
      <c r="C5696" s="9" t="e" cm="1">
        <f t="array" aca="1" ref="C5696" ca="1">LEFT(K5696,$C$19743)&amp;"-"&amp;RIGHT(SUBSTITUTE(SUBSTITUTE(TiraAcento(E5696),"-","")," ",""),$C$19744)</f>
        <v>#NAME?</v>
      </c>
      <c r="D5696" s="9" t="s">
        <v>4911</v>
      </c>
      <c r="E5696" s="9" t="s">
        <v>4912</v>
      </c>
      <c r="F5696" s="9" t="s">
        <v>16041</v>
      </c>
      <c r="G5696" s="9" t="s">
        <v>25104</v>
      </c>
      <c r="H5696" s="9" t="s">
        <v>4911</v>
      </c>
      <c r="I5696" s="9" t="s">
        <v>40286</v>
      </c>
      <c r="J5696" s="9" t="s">
        <v>40344</v>
      </c>
      <c r="K5696" s="9" t="s">
        <v>45019</v>
      </c>
    </row>
    <row r="5697" spans="1:11" x14ac:dyDescent="0.35">
      <c r="A5697" s="9">
        <v>5696</v>
      </c>
      <c r="B5697" s="9" t="str">
        <f t="shared" si="88"/>
        <v>Couepia chr</v>
      </c>
      <c r="C5697" s="9" t="e" cm="1">
        <f t="array" aca="1" ref="C5697" ca="1">LEFT(K5697,$C$19743)&amp;"-"&amp;RIGHT(SUBSTITUTE(SUBSTITUTE(TiraAcento(E5697),"-","")," ",""),$C$19744)</f>
        <v>#NAME?</v>
      </c>
      <c r="D5697" s="9" t="s">
        <v>4913</v>
      </c>
      <c r="E5697" s="9" t="s">
        <v>4914</v>
      </c>
      <c r="F5697" s="9" t="s">
        <v>16042</v>
      </c>
      <c r="G5697" s="9" t="s">
        <v>25105</v>
      </c>
      <c r="H5697" s="9" t="s">
        <v>4913</v>
      </c>
      <c r="I5697" s="9" t="s">
        <v>40286</v>
      </c>
      <c r="J5697" s="9" t="s">
        <v>40345</v>
      </c>
      <c r="K5697" s="9" t="s">
        <v>4914</v>
      </c>
    </row>
    <row r="5698" spans="1:11" x14ac:dyDescent="0.35">
      <c r="A5698" s="9">
        <v>5697</v>
      </c>
      <c r="B5698" s="9" t="str">
        <f t="shared" si="88"/>
        <v>Couepia chr</v>
      </c>
      <c r="C5698" s="9" t="e" cm="1">
        <f t="array" aca="1" ref="C5698" ca="1">LEFT(K5698,$C$19743)&amp;"-"&amp;RIGHT(SUBSTITUTE(SUBSTITUTE(TiraAcento(E5698),"-","")," ",""),$C$19744)</f>
        <v>#NAME?</v>
      </c>
      <c r="D5698" s="9" t="s">
        <v>4913</v>
      </c>
      <c r="E5698" s="9" t="s">
        <v>4906</v>
      </c>
      <c r="F5698" s="9" t="s">
        <v>16042</v>
      </c>
      <c r="G5698" s="9" t="s">
        <v>25106</v>
      </c>
      <c r="H5698" s="9" t="s">
        <v>4913</v>
      </c>
      <c r="I5698" s="9" t="s">
        <v>40286</v>
      </c>
      <c r="J5698" s="9" t="s">
        <v>40345</v>
      </c>
      <c r="K5698" s="9" t="s">
        <v>4906</v>
      </c>
    </row>
    <row r="5699" spans="1:11" x14ac:dyDescent="0.35">
      <c r="A5699" s="9">
        <v>5698</v>
      </c>
      <c r="B5699" s="9" t="str">
        <f t="shared" ref="B5699:B5762" si="89">I5699&amp;" "&amp;IFERROR(LEFT(J5699,$B$19743),D5699)</f>
        <v>Couepia chr</v>
      </c>
      <c r="C5699" s="9" t="e" cm="1">
        <f t="array" aca="1" ref="C5699" ca="1">LEFT(K5699,$C$19743)&amp;"-"&amp;RIGHT(SUBSTITUTE(SUBSTITUTE(TiraAcento(E5699),"-","")," ",""),$C$19744)</f>
        <v>#NAME?</v>
      </c>
      <c r="D5699" s="9" t="s">
        <v>4913</v>
      </c>
      <c r="E5699" s="9" t="s">
        <v>4915</v>
      </c>
      <c r="F5699" s="9" t="s">
        <v>16042</v>
      </c>
      <c r="G5699" s="9" t="s">
        <v>25107</v>
      </c>
      <c r="H5699" s="9" t="s">
        <v>4913</v>
      </c>
      <c r="I5699" s="9" t="s">
        <v>40286</v>
      </c>
      <c r="J5699" s="9" t="s">
        <v>40345</v>
      </c>
      <c r="K5699" s="9" t="s">
        <v>4915</v>
      </c>
    </row>
    <row r="5700" spans="1:11" x14ac:dyDescent="0.35">
      <c r="A5700" s="9">
        <v>5699</v>
      </c>
      <c r="B5700" s="9" t="str">
        <f t="shared" si="89"/>
        <v>Couepia div</v>
      </c>
      <c r="C5700" s="9" t="e" cm="1">
        <f t="array" aca="1" ref="C5700" ca="1">LEFT(K5700,$C$19743)&amp;"-"&amp;RIGHT(SUBSTITUTE(SUBSTITUTE(TiraAcento(E5700),"-","")," ",""),$C$19744)</f>
        <v>#NAME?</v>
      </c>
      <c r="D5700" s="9" t="s">
        <v>4916</v>
      </c>
      <c r="E5700" s="9"/>
      <c r="F5700" s="9" t="s">
        <v>16043</v>
      </c>
      <c r="G5700" s="9" t="s">
        <v>25108</v>
      </c>
      <c r="H5700" s="9" t="s">
        <v>4916</v>
      </c>
      <c r="I5700" s="9" t="s">
        <v>40286</v>
      </c>
      <c r="J5700" s="9" t="s">
        <v>40346</v>
      </c>
      <c r="K5700" s="9" t="s">
        <v>42568</v>
      </c>
    </row>
    <row r="5701" spans="1:11" x14ac:dyDescent="0.35">
      <c r="A5701" s="9">
        <v>5700</v>
      </c>
      <c r="B5701" s="9" t="str">
        <f t="shared" si="89"/>
        <v>Couepia gla</v>
      </c>
      <c r="C5701" s="9" t="e" cm="1">
        <f t="array" aca="1" ref="C5701" ca="1">LEFT(K5701,$C$19743)&amp;"-"&amp;RIGHT(SUBSTITUTE(SUBSTITUTE(TiraAcento(E5701),"-","")," ",""),$C$19744)</f>
        <v>#NAME?</v>
      </c>
      <c r="D5701" s="9" t="s">
        <v>4917</v>
      </c>
      <c r="E5701" s="9"/>
      <c r="F5701" s="9" t="s">
        <v>16044</v>
      </c>
      <c r="G5701" s="9" t="s">
        <v>25109</v>
      </c>
      <c r="H5701" s="9" t="s">
        <v>4917</v>
      </c>
      <c r="I5701" s="9" t="s">
        <v>40286</v>
      </c>
      <c r="J5701" s="9" t="s">
        <v>40347</v>
      </c>
      <c r="K5701" s="9" t="s">
        <v>42568</v>
      </c>
    </row>
    <row r="5702" spans="1:11" x14ac:dyDescent="0.35">
      <c r="A5702" s="9">
        <v>5701</v>
      </c>
      <c r="B5702" s="9" t="str">
        <f t="shared" si="89"/>
        <v>Couepia gra</v>
      </c>
      <c r="C5702" s="9" t="e" cm="1">
        <f t="array" aca="1" ref="C5702" ca="1">LEFT(K5702,$C$19743)&amp;"-"&amp;RIGHT(SUBSTITUTE(SUBSTITUTE(TiraAcento(E5702),"-","")," ",""),$C$19744)</f>
        <v>#NAME?</v>
      </c>
      <c r="D5702" s="9" t="s">
        <v>4918</v>
      </c>
      <c r="E5702" s="9" t="s">
        <v>1166</v>
      </c>
      <c r="F5702" s="9" t="s">
        <v>16045</v>
      </c>
      <c r="G5702" s="9" t="s">
        <v>25110</v>
      </c>
      <c r="H5702" s="9" t="s">
        <v>4918</v>
      </c>
      <c r="I5702" s="9" t="s">
        <v>40286</v>
      </c>
      <c r="J5702" s="9" t="s">
        <v>39170</v>
      </c>
      <c r="K5702" s="9" t="s">
        <v>43132</v>
      </c>
    </row>
    <row r="5703" spans="1:11" x14ac:dyDescent="0.35">
      <c r="A5703" s="9">
        <v>5702</v>
      </c>
      <c r="B5703" s="9" t="str">
        <f t="shared" si="89"/>
        <v>Couepia gra</v>
      </c>
      <c r="C5703" s="9" t="e" cm="1">
        <f t="array" aca="1" ref="C5703" ca="1">LEFT(K5703,$C$19743)&amp;"-"&amp;RIGHT(SUBSTITUTE(SUBSTITUTE(TiraAcento(E5703),"-","")," ",""),$C$19744)</f>
        <v>#NAME?</v>
      </c>
      <c r="D5703" s="9" t="s">
        <v>4918</v>
      </c>
      <c r="E5703" s="9" t="s">
        <v>4919</v>
      </c>
      <c r="F5703" s="9" t="s">
        <v>16045</v>
      </c>
      <c r="G5703" s="9" t="s">
        <v>25111</v>
      </c>
      <c r="H5703" s="9" t="s">
        <v>4918</v>
      </c>
      <c r="I5703" s="9" t="s">
        <v>40286</v>
      </c>
      <c r="J5703" s="9" t="s">
        <v>39170</v>
      </c>
      <c r="K5703" s="9" t="s">
        <v>45020</v>
      </c>
    </row>
    <row r="5704" spans="1:11" x14ac:dyDescent="0.35">
      <c r="A5704" s="9">
        <v>5703</v>
      </c>
      <c r="B5704" s="9" t="str">
        <f t="shared" si="89"/>
        <v>Couepia gra</v>
      </c>
      <c r="C5704" s="9" t="e" cm="1">
        <f t="array" aca="1" ref="C5704" ca="1">LEFT(K5704,$C$19743)&amp;"-"&amp;RIGHT(SUBSTITUTE(SUBSTITUTE(TiraAcento(E5704),"-","")," ",""),$C$19744)</f>
        <v>#NAME?</v>
      </c>
      <c r="D5704" s="9" t="s">
        <v>4918</v>
      </c>
      <c r="E5704" s="9" t="s">
        <v>4920</v>
      </c>
      <c r="F5704" s="9" t="s">
        <v>16045</v>
      </c>
      <c r="G5704" s="9" t="s">
        <v>25112</v>
      </c>
      <c r="H5704" s="9" t="s">
        <v>4918</v>
      </c>
      <c r="I5704" s="9" t="s">
        <v>40286</v>
      </c>
      <c r="J5704" s="9" t="s">
        <v>39170</v>
      </c>
      <c r="K5704" s="9" t="s">
        <v>45021</v>
      </c>
    </row>
    <row r="5705" spans="1:11" x14ac:dyDescent="0.35">
      <c r="A5705" s="9">
        <v>5704</v>
      </c>
      <c r="B5705" s="9" t="str">
        <f t="shared" si="89"/>
        <v>Couepia gra</v>
      </c>
      <c r="C5705" s="9" t="e" cm="1">
        <f t="array" aca="1" ref="C5705" ca="1">LEFT(K5705,$C$19743)&amp;"-"&amp;RIGHT(SUBSTITUTE(SUBSTITUTE(TiraAcento(E5705),"-","")," ",""),$C$19744)</f>
        <v>#NAME?</v>
      </c>
      <c r="D5705" s="9" t="s">
        <v>4918</v>
      </c>
      <c r="E5705" s="9" t="s">
        <v>4921</v>
      </c>
      <c r="F5705" s="9" t="s">
        <v>16045</v>
      </c>
      <c r="G5705" s="9" t="s">
        <v>25113</v>
      </c>
      <c r="H5705" s="9" t="s">
        <v>4918</v>
      </c>
      <c r="I5705" s="9" t="s">
        <v>40286</v>
      </c>
      <c r="J5705" s="9" t="s">
        <v>39170</v>
      </c>
      <c r="K5705" s="9" t="s">
        <v>45022</v>
      </c>
    </row>
    <row r="5706" spans="1:11" x14ac:dyDescent="0.35">
      <c r="A5706" s="9">
        <v>5705</v>
      </c>
      <c r="B5706" s="9" t="str">
        <f t="shared" si="89"/>
        <v>Couepia gra</v>
      </c>
      <c r="C5706" s="9" t="e" cm="1">
        <f t="array" aca="1" ref="C5706" ca="1">LEFT(K5706,$C$19743)&amp;"-"&amp;RIGHT(SUBSTITUTE(SUBSTITUTE(TiraAcento(E5706),"-","")," ",""),$C$19744)</f>
        <v>#NAME?</v>
      </c>
      <c r="D5706" s="9" t="s">
        <v>4918</v>
      </c>
      <c r="E5706" s="9" t="s">
        <v>4044</v>
      </c>
      <c r="F5706" s="9" t="s">
        <v>16045</v>
      </c>
      <c r="G5706" s="9" t="s">
        <v>25114</v>
      </c>
      <c r="H5706" s="9" t="s">
        <v>4918</v>
      </c>
      <c r="I5706" s="9" t="s">
        <v>40286</v>
      </c>
      <c r="J5706" s="9" t="s">
        <v>39170</v>
      </c>
      <c r="K5706" s="9" t="s">
        <v>4044</v>
      </c>
    </row>
    <row r="5707" spans="1:11" x14ac:dyDescent="0.35">
      <c r="A5707" s="9">
        <v>5706</v>
      </c>
      <c r="B5707" s="9" t="str">
        <f t="shared" si="89"/>
        <v>Couepia gra</v>
      </c>
      <c r="C5707" s="9" t="e" cm="1">
        <f t="array" aca="1" ref="C5707" ca="1">LEFT(K5707,$C$19743)&amp;"-"&amp;RIGHT(SUBSTITUTE(SUBSTITUTE(TiraAcento(E5707),"-","")," ",""),$C$19744)</f>
        <v>#NAME?</v>
      </c>
      <c r="D5707" s="9" t="s">
        <v>4918</v>
      </c>
      <c r="E5707" s="9" t="s">
        <v>4922</v>
      </c>
      <c r="F5707" s="9" t="s">
        <v>16045</v>
      </c>
      <c r="G5707" s="9" t="s">
        <v>25115</v>
      </c>
      <c r="H5707" s="9" t="s">
        <v>4918</v>
      </c>
      <c r="I5707" s="9" t="s">
        <v>40286</v>
      </c>
      <c r="J5707" s="9" t="s">
        <v>39170</v>
      </c>
      <c r="K5707" s="9" t="s">
        <v>45023</v>
      </c>
    </row>
    <row r="5708" spans="1:11" x14ac:dyDescent="0.35">
      <c r="A5708" s="9">
        <v>5707</v>
      </c>
      <c r="B5708" s="9" t="str">
        <f t="shared" si="89"/>
        <v>Couepia gra</v>
      </c>
      <c r="C5708" s="9" t="e" cm="1">
        <f t="array" aca="1" ref="C5708" ca="1">LEFT(K5708,$C$19743)&amp;"-"&amp;RIGHT(SUBSTITUTE(SUBSTITUTE(TiraAcento(E5708),"-","")," ",""),$C$19744)</f>
        <v>#NAME?</v>
      </c>
      <c r="D5708" s="9" t="s">
        <v>4918</v>
      </c>
      <c r="E5708" s="9" t="s">
        <v>4923</v>
      </c>
      <c r="F5708" s="9" t="s">
        <v>16045</v>
      </c>
      <c r="G5708" s="9" t="s">
        <v>25116</v>
      </c>
      <c r="H5708" s="9" t="s">
        <v>4918</v>
      </c>
      <c r="I5708" s="9" t="s">
        <v>40286</v>
      </c>
      <c r="J5708" s="9" t="s">
        <v>39170</v>
      </c>
      <c r="K5708" s="9" t="s">
        <v>4923</v>
      </c>
    </row>
    <row r="5709" spans="1:11" x14ac:dyDescent="0.35">
      <c r="A5709" s="9">
        <v>5708</v>
      </c>
      <c r="B5709" s="9" t="str">
        <f t="shared" si="89"/>
        <v>Couepia gui</v>
      </c>
      <c r="C5709" s="9" t="e" cm="1">
        <f t="array" aca="1" ref="C5709" ca="1">LEFT(K5709,$C$19743)&amp;"-"&amp;RIGHT(SUBSTITUTE(SUBSTITUTE(TiraAcento(E5709),"-","")," ",""),$C$19744)</f>
        <v>#NAME?</v>
      </c>
      <c r="D5709" s="9" t="s">
        <v>4924</v>
      </c>
      <c r="E5709" s="9" t="s">
        <v>923</v>
      </c>
      <c r="F5709" s="9" t="s">
        <v>16046</v>
      </c>
      <c r="G5709" s="9" t="s">
        <v>25117</v>
      </c>
      <c r="H5709" s="9" t="s">
        <v>4924</v>
      </c>
      <c r="I5709" s="9" t="s">
        <v>40286</v>
      </c>
      <c r="J5709" s="9" t="s">
        <v>39197</v>
      </c>
      <c r="K5709" s="9" t="s">
        <v>923</v>
      </c>
    </row>
    <row r="5710" spans="1:11" x14ac:dyDescent="0.35">
      <c r="A5710" s="9">
        <v>5709</v>
      </c>
      <c r="B5710" s="9" t="str">
        <f t="shared" si="89"/>
        <v>Couepia gui</v>
      </c>
      <c r="C5710" s="9" t="e" cm="1">
        <f t="array" aca="1" ref="C5710" ca="1">LEFT(K5710,$C$19743)&amp;"-"&amp;RIGHT(SUBSTITUTE(SUBSTITUTE(TiraAcento(E5710),"-","")," ",""),$C$19744)</f>
        <v>#NAME?</v>
      </c>
      <c r="D5710" s="9" t="s">
        <v>4924</v>
      </c>
      <c r="E5710" s="9" t="s">
        <v>187</v>
      </c>
      <c r="F5710" s="9" t="s">
        <v>16046</v>
      </c>
      <c r="G5710" s="9" t="s">
        <v>25118</v>
      </c>
      <c r="H5710" s="9" t="s">
        <v>4924</v>
      </c>
      <c r="I5710" s="9" t="s">
        <v>40286</v>
      </c>
      <c r="J5710" s="9" t="s">
        <v>39197</v>
      </c>
      <c r="K5710" s="9" t="s">
        <v>42629</v>
      </c>
    </row>
    <row r="5711" spans="1:11" x14ac:dyDescent="0.35">
      <c r="A5711" s="9">
        <v>5710</v>
      </c>
      <c r="B5711" s="9" t="str">
        <f t="shared" si="89"/>
        <v>Couepia gui</v>
      </c>
      <c r="C5711" s="9" t="e" cm="1">
        <f t="array" aca="1" ref="C5711" ca="1">LEFT(K5711,$C$19743)&amp;"-"&amp;RIGHT(SUBSTITUTE(SUBSTITUTE(TiraAcento(E5711),"-","")," ",""),$C$19744)</f>
        <v>#NAME?</v>
      </c>
      <c r="D5711" s="9" t="s">
        <v>4924</v>
      </c>
      <c r="E5711" s="9" t="s">
        <v>501</v>
      </c>
      <c r="F5711" s="9" t="s">
        <v>16046</v>
      </c>
      <c r="G5711" s="9" t="s">
        <v>25119</v>
      </c>
      <c r="H5711" s="9" t="s">
        <v>4924</v>
      </c>
      <c r="I5711" s="9" t="s">
        <v>40286</v>
      </c>
      <c r="J5711" s="9" t="s">
        <v>39197</v>
      </c>
      <c r="K5711" s="9" t="s">
        <v>42785</v>
      </c>
    </row>
    <row r="5712" spans="1:11" x14ac:dyDescent="0.35">
      <c r="A5712" s="9">
        <v>5711</v>
      </c>
      <c r="B5712" s="9" t="str">
        <f t="shared" si="89"/>
        <v>Couepia gui</v>
      </c>
      <c r="C5712" s="9" t="e" cm="1">
        <f t="array" aca="1" ref="C5712" ca="1">LEFT(K5712,$C$19743)&amp;"-"&amp;RIGHT(SUBSTITUTE(SUBSTITUTE(TiraAcento(E5712),"-","")," ",""),$C$19744)</f>
        <v>#NAME?</v>
      </c>
      <c r="D5712" s="9" t="s">
        <v>4924</v>
      </c>
      <c r="E5712" s="9" t="s">
        <v>4925</v>
      </c>
      <c r="F5712" s="9" t="s">
        <v>16046</v>
      </c>
      <c r="G5712" s="9" t="s">
        <v>25120</v>
      </c>
      <c r="H5712" s="9" t="s">
        <v>4924</v>
      </c>
      <c r="I5712" s="9" t="s">
        <v>40286</v>
      </c>
      <c r="J5712" s="9" t="s">
        <v>39197</v>
      </c>
      <c r="K5712" s="9" t="s">
        <v>45024</v>
      </c>
    </row>
    <row r="5713" spans="1:11" x14ac:dyDescent="0.35">
      <c r="A5713" s="9">
        <v>5712</v>
      </c>
      <c r="B5713" s="9" t="str">
        <f t="shared" si="89"/>
        <v>Couepia lep</v>
      </c>
      <c r="C5713" s="9" t="e" cm="1">
        <f t="array" aca="1" ref="C5713" ca="1">LEFT(K5713,$C$19743)&amp;"-"&amp;RIGHT(SUBSTITUTE(SUBSTITUTE(TiraAcento(E5713),"-","")," ",""),$C$19744)</f>
        <v>#NAME?</v>
      </c>
      <c r="D5713" s="9" t="s">
        <v>4926</v>
      </c>
      <c r="E5713" s="9" t="s">
        <v>4927</v>
      </c>
      <c r="F5713" s="9" t="s">
        <v>16047</v>
      </c>
      <c r="G5713" s="9" t="s">
        <v>25121</v>
      </c>
      <c r="H5713" s="9" t="s">
        <v>4926</v>
      </c>
      <c r="I5713" s="9" t="s">
        <v>40286</v>
      </c>
      <c r="J5713" s="9" t="s">
        <v>40348</v>
      </c>
      <c r="K5713" s="9" t="s">
        <v>45025</v>
      </c>
    </row>
    <row r="5714" spans="1:11" x14ac:dyDescent="0.35">
      <c r="A5714" s="9">
        <v>5713</v>
      </c>
      <c r="B5714" s="9" t="str">
        <f t="shared" si="89"/>
        <v>Couepia lep</v>
      </c>
      <c r="C5714" s="9" t="e" cm="1">
        <f t="array" aca="1" ref="C5714" ca="1">LEFT(K5714,$C$19743)&amp;"-"&amp;RIGHT(SUBSTITUTE(SUBSTITUTE(TiraAcento(E5714),"-","")," ",""),$C$19744)</f>
        <v>#NAME?</v>
      </c>
      <c r="D5714" s="9" t="s">
        <v>4926</v>
      </c>
      <c r="E5714" s="9" t="s">
        <v>98</v>
      </c>
      <c r="F5714" s="9" t="s">
        <v>16047</v>
      </c>
      <c r="G5714" s="9" t="s">
        <v>25122</v>
      </c>
      <c r="H5714" s="9" t="s">
        <v>4926</v>
      </c>
      <c r="I5714" s="9" t="s">
        <v>40286</v>
      </c>
      <c r="J5714" s="9" t="s">
        <v>40348</v>
      </c>
      <c r="K5714" s="9" t="s">
        <v>98</v>
      </c>
    </row>
    <row r="5715" spans="1:11" x14ac:dyDescent="0.35">
      <c r="A5715" s="9">
        <v>5714</v>
      </c>
      <c r="B5715" s="9" t="str">
        <f t="shared" si="89"/>
        <v>Couepia lon</v>
      </c>
      <c r="C5715" s="9" t="e" cm="1">
        <f t="array" aca="1" ref="C5715" ca="1">LEFT(K5715,$C$19743)&amp;"-"&amp;RIGHT(SUBSTITUTE(SUBSTITUTE(TiraAcento(E5715),"-","")," ",""),$C$19744)</f>
        <v>#NAME?</v>
      </c>
      <c r="D5715" s="9" t="s">
        <v>4928</v>
      </c>
      <c r="E5715" s="9" t="s">
        <v>4679</v>
      </c>
      <c r="F5715" s="9" t="s">
        <v>16048</v>
      </c>
      <c r="G5715" s="9" t="s">
        <v>25123</v>
      </c>
      <c r="H5715" s="9" t="s">
        <v>4928</v>
      </c>
      <c r="I5715" s="9" t="s">
        <v>40286</v>
      </c>
      <c r="J5715" s="9" t="s">
        <v>40349</v>
      </c>
      <c r="K5715" s="9" t="s">
        <v>44901</v>
      </c>
    </row>
    <row r="5716" spans="1:11" x14ac:dyDescent="0.35">
      <c r="A5716" s="9">
        <v>5715</v>
      </c>
      <c r="B5716" s="9" t="str">
        <f t="shared" si="89"/>
        <v>Couepia lon</v>
      </c>
      <c r="C5716" s="9" t="e" cm="1">
        <f t="array" aca="1" ref="C5716" ca="1">LEFT(K5716,$C$19743)&amp;"-"&amp;RIGHT(SUBSTITUTE(SUBSTITUTE(TiraAcento(E5716),"-","")," ",""),$C$19744)</f>
        <v>#NAME?</v>
      </c>
      <c r="D5716" s="9" t="s">
        <v>4928</v>
      </c>
      <c r="E5716" s="9" t="s">
        <v>4900</v>
      </c>
      <c r="F5716" s="9" t="s">
        <v>16048</v>
      </c>
      <c r="G5716" s="9" t="s">
        <v>25124</v>
      </c>
      <c r="H5716" s="9" t="s">
        <v>4928</v>
      </c>
      <c r="I5716" s="9" t="s">
        <v>40286</v>
      </c>
      <c r="J5716" s="9" t="s">
        <v>40349</v>
      </c>
      <c r="K5716" s="9" t="s">
        <v>45013</v>
      </c>
    </row>
    <row r="5717" spans="1:11" x14ac:dyDescent="0.35">
      <c r="A5717" s="9">
        <v>5716</v>
      </c>
      <c r="B5717" s="9" t="str">
        <f t="shared" si="89"/>
        <v>Couepia ova</v>
      </c>
      <c r="C5717" s="9" t="e" cm="1">
        <f t="array" aca="1" ref="C5717" ca="1">LEFT(K5717,$C$19743)&amp;"-"&amp;RIGHT(SUBSTITUTE(SUBSTITUTE(TiraAcento(E5717),"-","")," ",""),$C$19744)</f>
        <v>#NAME?</v>
      </c>
      <c r="D5717" s="9" t="s">
        <v>4929</v>
      </c>
      <c r="E5717" s="9" t="s">
        <v>4930</v>
      </c>
      <c r="F5717" s="9" t="s">
        <v>16049</v>
      </c>
      <c r="G5717" s="9" t="s">
        <v>25125</v>
      </c>
      <c r="H5717" s="9" t="s">
        <v>4929</v>
      </c>
      <c r="I5717" s="9" t="s">
        <v>40286</v>
      </c>
      <c r="J5717" s="9" t="s">
        <v>40350</v>
      </c>
      <c r="K5717" s="9" t="s">
        <v>45026</v>
      </c>
    </row>
    <row r="5718" spans="1:11" x14ac:dyDescent="0.35">
      <c r="A5718" s="9">
        <v>5717</v>
      </c>
      <c r="B5718" s="9" t="str">
        <f t="shared" si="89"/>
        <v>Couepia par</v>
      </c>
      <c r="C5718" s="9" t="e" cm="1">
        <f t="array" aca="1" ref="C5718" ca="1">LEFT(K5718,$C$19743)&amp;"-"&amp;RIGHT(SUBSTITUTE(SUBSTITUTE(TiraAcento(E5718),"-","")," ",""),$C$19744)</f>
        <v>#NAME?</v>
      </c>
      <c r="D5718" s="9" t="s">
        <v>4931</v>
      </c>
      <c r="E5718" s="9" t="s">
        <v>4908</v>
      </c>
      <c r="F5718" s="9" t="s">
        <v>16050</v>
      </c>
      <c r="G5718" s="9" t="s">
        <v>25126</v>
      </c>
      <c r="H5718" s="9" t="s">
        <v>4931</v>
      </c>
      <c r="I5718" s="9" t="s">
        <v>40286</v>
      </c>
      <c r="J5718" s="9" t="s">
        <v>39799</v>
      </c>
      <c r="K5718" s="9" t="s">
        <v>45018</v>
      </c>
    </row>
    <row r="5719" spans="1:11" x14ac:dyDescent="0.35">
      <c r="A5719" s="9">
        <v>5718</v>
      </c>
      <c r="B5719" s="9" t="str">
        <f t="shared" si="89"/>
        <v>Couepia par</v>
      </c>
      <c r="C5719" s="9" t="e" cm="1">
        <f t="array" aca="1" ref="C5719" ca="1">LEFT(K5719,$C$19743)&amp;"-"&amp;RIGHT(SUBSTITUTE(SUBSTITUTE(TiraAcento(E5719),"-","")," ",""),$C$19744)</f>
        <v>#NAME?</v>
      </c>
      <c r="D5719" s="9" t="s">
        <v>4932</v>
      </c>
      <c r="E5719" s="9" t="s">
        <v>974</v>
      </c>
      <c r="F5719" s="9" t="s">
        <v>16050</v>
      </c>
      <c r="G5719" s="9" t="s">
        <v>25127</v>
      </c>
      <c r="H5719" s="9" t="s">
        <v>4932</v>
      </c>
      <c r="I5719" s="9" t="s">
        <v>40286</v>
      </c>
      <c r="J5719" s="9" t="s">
        <v>39799</v>
      </c>
      <c r="K5719" s="9" t="s">
        <v>974</v>
      </c>
    </row>
    <row r="5720" spans="1:11" x14ac:dyDescent="0.35">
      <c r="A5720" s="9">
        <v>5719</v>
      </c>
      <c r="B5720" s="9" t="str">
        <f t="shared" si="89"/>
        <v>Couepia rac</v>
      </c>
      <c r="C5720" s="9" t="e" cm="1">
        <f t="array" aca="1" ref="C5720" ca="1">LEFT(K5720,$C$19743)&amp;"-"&amp;RIGHT(SUBSTITUTE(SUBSTITUTE(TiraAcento(E5720),"-","")," ",""),$C$19744)</f>
        <v>#NAME?</v>
      </c>
      <c r="D5720" s="9" t="s">
        <v>4933</v>
      </c>
      <c r="E5720" s="9" t="s">
        <v>4908</v>
      </c>
      <c r="F5720" s="9" t="s">
        <v>16051</v>
      </c>
      <c r="G5720" s="9" t="s">
        <v>25128</v>
      </c>
      <c r="H5720" s="9" t="s">
        <v>4933</v>
      </c>
      <c r="I5720" s="9" t="s">
        <v>40286</v>
      </c>
      <c r="J5720" s="9" t="s">
        <v>39734</v>
      </c>
      <c r="K5720" s="9" t="s">
        <v>45018</v>
      </c>
    </row>
    <row r="5721" spans="1:11" x14ac:dyDescent="0.35">
      <c r="A5721" s="9">
        <v>5720</v>
      </c>
      <c r="B5721" s="9" t="str">
        <f t="shared" si="89"/>
        <v>Couepia rob</v>
      </c>
      <c r="C5721" s="9" t="e" cm="1">
        <f t="array" aca="1" ref="C5721" ca="1">LEFT(K5721,$C$19743)&amp;"-"&amp;RIGHT(SUBSTITUTE(SUBSTITUTE(TiraAcento(E5721),"-","")," ",""),$C$19744)</f>
        <v>#NAME?</v>
      </c>
      <c r="D5721" s="9" t="s">
        <v>4934</v>
      </c>
      <c r="E5721" s="9" t="s">
        <v>3964</v>
      </c>
      <c r="F5721" s="9" t="s">
        <v>16052</v>
      </c>
      <c r="G5721" s="9" t="s">
        <v>25129</v>
      </c>
      <c r="H5721" s="9" t="s">
        <v>4934</v>
      </c>
      <c r="I5721" s="9" t="s">
        <v>40286</v>
      </c>
      <c r="J5721" s="9" t="s">
        <v>39802</v>
      </c>
      <c r="K5721" s="9" t="s">
        <v>3964</v>
      </c>
    </row>
    <row r="5722" spans="1:11" x14ac:dyDescent="0.35">
      <c r="A5722" s="9">
        <v>5721</v>
      </c>
      <c r="B5722" s="9" t="str">
        <f t="shared" si="89"/>
        <v>Couepia rob</v>
      </c>
      <c r="C5722" s="9" t="e" cm="1">
        <f t="array" aca="1" ref="C5722" ca="1">LEFT(K5722,$C$19743)&amp;"-"&amp;RIGHT(SUBSTITUTE(SUBSTITUTE(TiraAcento(E5722),"-","")," ",""),$C$19744)</f>
        <v>#NAME?</v>
      </c>
      <c r="D5722" s="9" t="s">
        <v>4934</v>
      </c>
      <c r="E5722" s="9" t="s">
        <v>501</v>
      </c>
      <c r="F5722" s="9" t="s">
        <v>16052</v>
      </c>
      <c r="G5722" s="9" t="s">
        <v>25130</v>
      </c>
      <c r="H5722" s="9" t="s">
        <v>4934</v>
      </c>
      <c r="I5722" s="9" t="s">
        <v>40286</v>
      </c>
      <c r="J5722" s="9" t="s">
        <v>39802</v>
      </c>
      <c r="K5722" s="9" t="s">
        <v>42785</v>
      </c>
    </row>
    <row r="5723" spans="1:11" x14ac:dyDescent="0.35">
      <c r="A5723" s="9">
        <v>5722</v>
      </c>
      <c r="B5723" s="9" t="str">
        <f t="shared" si="89"/>
        <v>Couepia ruf</v>
      </c>
      <c r="C5723" s="9" t="e" cm="1">
        <f t="array" aca="1" ref="C5723" ca="1">LEFT(K5723,$C$19743)&amp;"-"&amp;RIGHT(SUBSTITUTE(SUBSTITUTE(TiraAcento(E5723),"-","")," ",""),$C$19744)</f>
        <v>#NAME?</v>
      </c>
      <c r="D5723" s="9" t="s">
        <v>4935</v>
      </c>
      <c r="E5723" s="9" t="s">
        <v>4042</v>
      </c>
      <c r="F5723" s="9" t="s">
        <v>16053</v>
      </c>
      <c r="G5723" s="9" t="s">
        <v>25131</v>
      </c>
      <c r="H5723" s="9" t="s">
        <v>4935</v>
      </c>
      <c r="I5723" s="9" t="s">
        <v>40286</v>
      </c>
      <c r="J5723" s="9" t="s">
        <v>39627</v>
      </c>
      <c r="K5723" s="9" t="s">
        <v>4042</v>
      </c>
    </row>
    <row r="5724" spans="1:11" x14ac:dyDescent="0.35">
      <c r="A5724" s="9">
        <v>5723</v>
      </c>
      <c r="B5724" s="9" t="str">
        <f t="shared" si="89"/>
        <v>Couepia ruf</v>
      </c>
      <c r="C5724" s="9" t="e" cm="1">
        <f t="array" aca="1" ref="C5724" ca="1">LEFT(K5724,$C$19743)&amp;"-"&amp;RIGHT(SUBSTITUTE(SUBSTITUTE(TiraAcento(E5724),"-","")," ",""),$C$19744)</f>
        <v>#NAME?</v>
      </c>
      <c r="D5724" s="9" t="s">
        <v>4935</v>
      </c>
      <c r="E5724" s="9" t="s">
        <v>4936</v>
      </c>
      <c r="F5724" s="9" t="s">
        <v>16053</v>
      </c>
      <c r="G5724" s="9" t="s">
        <v>25132</v>
      </c>
      <c r="H5724" s="9" t="s">
        <v>4935</v>
      </c>
      <c r="I5724" s="9" t="s">
        <v>40286</v>
      </c>
      <c r="J5724" s="9" t="s">
        <v>39627</v>
      </c>
      <c r="K5724" s="9" t="s">
        <v>45027</v>
      </c>
    </row>
    <row r="5725" spans="1:11" x14ac:dyDescent="0.35">
      <c r="A5725" s="9">
        <v>5724</v>
      </c>
      <c r="B5725" s="9" t="str">
        <f t="shared" si="89"/>
        <v>Couepia ruf</v>
      </c>
      <c r="C5725" s="9" t="e" cm="1">
        <f t="array" aca="1" ref="C5725" ca="1">LEFT(K5725,$C$19743)&amp;"-"&amp;RIGHT(SUBSTITUTE(SUBSTITUTE(TiraAcento(E5725),"-","")," ",""),$C$19744)</f>
        <v>#NAME?</v>
      </c>
      <c r="D5725" s="9" t="s">
        <v>4935</v>
      </c>
      <c r="E5725" s="9" t="s">
        <v>4937</v>
      </c>
      <c r="F5725" s="9" t="s">
        <v>16053</v>
      </c>
      <c r="G5725" s="9" t="s">
        <v>25133</v>
      </c>
      <c r="H5725" s="9" t="s">
        <v>4935</v>
      </c>
      <c r="I5725" s="9" t="s">
        <v>40286</v>
      </c>
      <c r="J5725" s="9" t="s">
        <v>39627</v>
      </c>
      <c r="K5725" s="9" t="s">
        <v>45028</v>
      </c>
    </row>
    <row r="5726" spans="1:11" x14ac:dyDescent="0.35">
      <c r="A5726" s="9">
        <v>5725</v>
      </c>
      <c r="B5726" s="9" t="str">
        <f t="shared" si="89"/>
        <v>Couepia ruf</v>
      </c>
      <c r="C5726" s="9" t="e" cm="1">
        <f t="array" aca="1" ref="C5726" ca="1">LEFT(K5726,$C$19743)&amp;"-"&amp;RIGHT(SUBSTITUTE(SUBSTITUTE(TiraAcento(E5726),"-","")," ",""),$C$19744)</f>
        <v>#NAME?</v>
      </c>
      <c r="D5726" s="9" t="s">
        <v>4935</v>
      </c>
      <c r="E5726" s="9" t="s">
        <v>4938</v>
      </c>
      <c r="F5726" s="9" t="s">
        <v>16053</v>
      </c>
      <c r="G5726" s="9" t="s">
        <v>25134</v>
      </c>
      <c r="H5726" s="9" t="s">
        <v>4935</v>
      </c>
      <c r="I5726" s="9" t="s">
        <v>40286</v>
      </c>
      <c r="J5726" s="9" t="s">
        <v>39627</v>
      </c>
      <c r="K5726" s="9" t="s">
        <v>45029</v>
      </c>
    </row>
    <row r="5727" spans="1:11" x14ac:dyDescent="0.35">
      <c r="A5727" s="9">
        <v>5726</v>
      </c>
      <c r="B5727" s="9" t="str">
        <f t="shared" si="89"/>
        <v>Couepia sch</v>
      </c>
      <c r="C5727" s="9" t="e" cm="1">
        <f t="array" aca="1" ref="C5727" ca="1">LEFT(K5727,$C$19743)&amp;"-"&amp;RIGHT(SUBSTITUTE(SUBSTITUTE(TiraAcento(E5727),"-","")," ",""),$C$19744)</f>
        <v>#NAME?</v>
      </c>
      <c r="D5727" s="9" t="s">
        <v>4939</v>
      </c>
      <c r="E5727" s="9" t="s">
        <v>4940</v>
      </c>
      <c r="F5727" s="9" t="s">
        <v>16054</v>
      </c>
      <c r="G5727" s="9" t="s">
        <v>25135</v>
      </c>
      <c r="H5727" s="9" t="s">
        <v>4939</v>
      </c>
      <c r="I5727" s="9" t="s">
        <v>40286</v>
      </c>
      <c r="J5727" s="9" t="s">
        <v>40351</v>
      </c>
      <c r="K5727" s="9" t="s">
        <v>45030</v>
      </c>
    </row>
    <row r="5728" spans="1:11" x14ac:dyDescent="0.35">
      <c r="A5728" s="9">
        <v>5727</v>
      </c>
      <c r="B5728" s="9" t="str">
        <f t="shared" si="89"/>
        <v>Couepia sp.</v>
      </c>
      <c r="C5728" s="9" t="e" cm="1">
        <f t="array" aca="1" ref="C5728" ca="1">LEFT(K5728,$C$19743)&amp;"-"&amp;RIGHT(SUBSTITUTE(SUBSTITUTE(TiraAcento(E5728),"-","")," ",""),$C$19744)</f>
        <v>#NAME?</v>
      </c>
      <c r="D5728" s="9" t="s">
        <v>4941</v>
      </c>
      <c r="E5728" s="9" t="s">
        <v>4595</v>
      </c>
      <c r="F5728" s="9" t="s">
        <v>4941</v>
      </c>
      <c r="G5728" s="9" t="s">
        <v>25136</v>
      </c>
      <c r="H5728" s="9" t="s">
        <v>4941</v>
      </c>
      <c r="I5728" s="9" t="s">
        <v>40286</v>
      </c>
      <c r="J5728" s="9" t="s">
        <v>39157</v>
      </c>
      <c r="K5728" s="9" t="s">
        <v>4595</v>
      </c>
    </row>
    <row r="5729" spans="1:11" x14ac:dyDescent="0.35">
      <c r="A5729" s="9">
        <v>5728</v>
      </c>
      <c r="B5729" s="9" t="str">
        <f t="shared" si="89"/>
        <v>Couepia sp.</v>
      </c>
      <c r="C5729" s="9" t="e" cm="1">
        <f t="array" aca="1" ref="C5729" ca="1">LEFT(K5729,$C$19743)&amp;"-"&amp;RIGHT(SUBSTITUTE(SUBSTITUTE(TiraAcento(E5729),"-","")," ",""),$C$19744)</f>
        <v>#NAME?</v>
      </c>
      <c r="D5729" s="9" t="s">
        <v>4941</v>
      </c>
      <c r="E5729" s="9" t="s">
        <v>4942</v>
      </c>
      <c r="F5729" s="9" t="s">
        <v>4941</v>
      </c>
      <c r="G5729" s="9" t="s">
        <v>25137</v>
      </c>
      <c r="H5729" s="9" t="s">
        <v>4941</v>
      </c>
      <c r="I5729" s="9" t="s">
        <v>40286</v>
      </c>
      <c r="J5729" s="9" t="s">
        <v>39157</v>
      </c>
      <c r="K5729" s="9" t="s">
        <v>45031</v>
      </c>
    </row>
    <row r="5730" spans="1:11" x14ac:dyDescent="0.35">
      <c r="A5730" s="9">
        <v>5729</v>
      </c>
      <c r="B5730" s="9" t="str">
        <f t="shared" si="89"/>
        <v>Couepia sp.</v>
      </c>
      <c r="C5730" s="9" t="e" cm="1">
        <f t="array" aca="1" ref="C5730" ca="1">LEFT(K5730,$C$19743)&amp;"-"&amp;RIGHT(SUBSTITUTE(SUBSTITUTE(TiraAcento(E5730),"-","")," ",""),$C$19744)</f>
        <v>#NAME?</v>
      </c>
      <c r="D5730" s="9" t="s">
        <v>4941</v>
      </c>
      <c r="E5730" s="9" t="s">
        <v>4943</v>
      </c>
      <c r="F5730" s="9" t="s">
        <v>4941</v>
      </c>
      <c r="G5730" s="9" t="s">
        <v>25138</v>
      </c>
      <c r="H5730" s="9" t="s">
        <v>4941</v>
      </c>
      <c r="I5730" s="9" t="s">
        <v>40286</v>
      </c>
      <c r="J5730" s="9" t="s">
        <v>39157</v>
      </c>
      <c r="K5730" s="9" t="s">
        <v>45032</v>
      </c>
    </row>
    <row r="5731" spans="1:11" x14ac:dyDescent="0.35">
      <c r="A5731" s="9">
        <v>5730</v>
      </c>
      <c r="B5731" s="9" t="str">
        <f t="shared" si="89"/>
        <v>Couepia sp.</v>
      </c>
      <c r="C5731" s="9" t="e" cm="1">
        <f t="array" aca="1" ref="C5731" ca="1">LEFT(K5731,$C$19743)&amp;"-"&amp;RIGHT(SUBSTITUTE(SUBSTITUTE(TiraAcento(E5731),"-","")," ",""),$C$19744)</f>
        <v>#NAME?</v>
      </c>
      <c r="D5731" s="9" t="s">
        <v>4941</v>
      </c>
      <c r="E5731" s="9" t="s">
        <v>4944</v>
      </c>
      <c r="F5731" s="9" t="s">
        <v>4941</v>
      </c>
      <c r="G5731" s="9" t="s">
        <v>25139</v>
      </c>
      <c r="H5731" s="9" t="s">
        <v>4941</v>
      </c>
      <c r="I5731" s="9" t="s">
        <v>40286</v>
      </c>
      <c r="J5731" s="9" t="s">
        <v>39157</v>
      </c>
      <c r="K5731" s="9" t="s">
        <v>4944</v>
      </c>
    </row>
    <row r="5732" spans="1:11" x14ac:dyDescent="0.35">
      <c r="A5732" s="9">
        <v>5731</v>
      </c>
      <c r="B5732" s="9" t="str">
        <f t="shared" si="89"/>
        <v>Couepia sp.</v>
      </c>
      <c r="C5732" s="9" t="e" cm="1">
        <f t="array" aca="1" ref="C5732" ca="1">LEFT(K5732,$C$19743)&amp;"-"&amp;RIGHT(SUBSTITUTE(SUBSTITUTE(TiraAcento(E5732),"-","")," ",""),$C$19744)</f>
        <v>#NAME?</v>
      </c>
      <c r="D5732" s="9" t="s">
        <v>4941</v>
      </c>
      <c r="E5732" s="9" t="s">
        <v>4945</v>
      </c>
      <c r="F5732" s="9" t="s">
        <v>4941</v>
      </c>
      <c r="G5732" s="9" t="s">
        <v>25140</v>
      </c>
      <c r="H5732" s="9" t="s">
        <v>4941</v>
      </c>
      <c r="I5732" s="9" t="s">
        <v>40286</v>
      </c>
      <c r="J5732" s="9" t="s">
        <v>39157</v>
      </c>
      <c r="K5732" s="9" t="s">
        <v>45033</v>
      </c>
    </row>
    <row r="5733" spans="1:11" x14ac:dyDescent="0.35">
      <c r="A5733" s="9">
        <v>5732</v>
      </c>
      <c r="B5733" s="9" t="str">
        <f t="shared" si="89"/>
        <v>Couepia sp.</v>
      </c>
      <c r="C5733" s="9" t="e" cm="1">
        <f t="array" aca="1" ref="C5733" ca="1">LEFT(K5733,$C$19743)&amp;"-"&amp;RIGHT(SUBSTITUTE(SUBSTITUTE(TiraAcento(E5733),"-","")," ",""),$C$19744)</f>
        <v>#NAME?</v>
      </c>
      <c r="D5733" s="9" t="s">
        <v>4941</v>
      </c>
      <c r="E5733" s="9" t="s">
        <v>4819</v>
      </c>
      <c r="F5733" s="9" t="s">
        <v>4941</v>
      </c>
      <c r="G5733" s="9" t="s">
        <v>25141</v>
      </c>
      <c r="H5733" s="9" t="s">
        <v>4941</v>
      </c>
      <c r="I5733" s="9" t="s">
        <v>40286</v>
      </c>
      <c r="J5733" s="9" t="s">
        <v>39157</v>
      </c>
      <c r="K5733" s="9" t="s">
        <v>7118</v>
      </c>
    </row>
    <row r="5734" spans="1:11" x14ac:dyDescent="0.35">
      <c r="A5734" s="9">
        <v>5733</v>
      </c>
      <c r="B5734" s="9" t="str">
        <f t="shared" si="89"/>
        <v>Couepia sp.</v>
      </c>
      <c r="C5734" s="9" t="e" cm="1">
        <f t="array" aca="1" ref="C5734" ca="1">LEFT(K5734,$C$19743)&amp;"-"&amp;RIGHT(SUBSTITUTE(SUBSTITUTE(TiraAcento(E5734),"-","")," ",""),$C$19744)</f>
        <v>#NAME?</v>
      </c>
      <c r="D5734" s="9" t="s">
        <v>4941</v>
      </c>
      <c r="E5734" s="9" t="s">
        <v>4946</v>
      </c>
      <c r="F5734" s="9" t="s">
        <v>4941</v>
      </c>
      <c r="G5734" s="9" t="s">
        <v>25142</v>
      </c>
      <c r="H5734" s="9" t="s">
        <v>4941</v>
      </c>
      <c r="I5734" s="9" t="s">
        <v>40286</v>
      </c>
      <c r="J5734" s="9" t="s">
        <v>39157</v>
      </c>
      <c r="K5734" s="9" t="s">
        <v>45034</v>
      </c>
    </row>
    <row r="5735" spans="1:11" x14ac:dyDescent="0.35">
      <c r="A5735" s="9">
        <v>5734</v>
      </c>
      <c r="B5735" s="9" t="str">
        <f t="shared" si="89"/>
        <v>Couepia sp.</v>
      </c>
      <c r="C5735" s="9" t="e" cm="1">
        <f t="array" aca="1" ref="C5735" ca="1">LEFT(K5735,$C$19743)&amp;"-"&amp;RIGHT(SUBSTITUTE(SUBSTITUTE(TiraAcento(E5735),"-","")," ",""),$C$19744)</f>
        <v>#NAME?</v>
      </c>
      <c r="D5735" s="9" t="s">
        <v>4941</v>
      </c>
      <c r="E5735" s="9" t="s">
        <v>4412</v>
      </c>
      <c r="F5735" s="9" t="s">
        <v>4941</v>
      </c>
      <c r="G5735" s="9" t="s">
        <v>25143</v>
      </c>
      <c r="H5735" s="9" t="s">
        <v>4941</v>
      </c>
      <c r="I5735" s="9" t="s">
        <v>40286</v>
      </c>
      <c r="J5735" s="9" t="s">
        <v>39157</v>
      </c>
      <c r="K5735" s="9" t="s">
        <v>4412</v>
      </c>
    </row>
    <row r="5736" spans="1:11" x14ac:dyDescent="0.35">
      <c r="A5736" s="9">
        <v>5735</v>
      </c>
      <c r="B5736" s="9" t="str">
        <f t="shared" si="89"/>
        <v>Couepia sp.</v>
      </c>
      <c r="C5736" s="9" t="e" cm="1">
        <f t="array" aca="1" ref="C5736" ca="1">LEFT(K5736,$C$19743)&amp;"-"&amp;RIGHT(SUBSTITUTE(SUBSTITUTE(TiraAcento(E5736),"-","")," ",""),$C$19744)</f>
        <v>#NAME?</v>
      </c>
      <c r="D5736" s="9" t="s">
        <v>4941</v>
      </c>
      <c r="E5736" s="9" t="s">
        <v>4947</v>
      </c>
      <c r="F5736" s="9" t="s">
        <v>4941</v>
      </c>
      <c r="G5736" s="9" t="s">
        <v>25144</v>
      </c>
      <c r="H5736" s="9" t="s">
        <v>4941</v>
      </c>
      <c r="I5736" s="9" t="s">
        <v>40286</v>
      </c>
      <c r="J5736" s="9" t="s">
        <v>39157</v>
      </c>
      <c r="K5736" s="9" t="s">
        <v>4947</v>
      </c>
    </row>
    <row r="5737" spans="1:11" x14ac:dyDescent="0.35">
      <c r="A5737" s="9">
        <v>5736</v>
      </c>
      <c r="B5737" s="9" t="str">
        <f t="shared" si="89"/>
        <v>Couepia sp.</v>
      </c>
      <c r="C5737" s="9" t="e" cm="1">
        <f t="array" aca="1" ref="C5737" ca="1">LEFT(K5737,$C$19743)&amp;"-"&amp;RIGHT(SUBSTITUTE(SUBSTITUTE(TiraAcento(E5737),"-","")," ",""),$C$19744)</f>
        <v>#NAME?</v>
      </c>
      <c r="D5737" s="9" t="s">
        <v>4941</v>
      </c>
      <c r="E5737" s="9" t="s">
        <v>4948</v>
      </c>
      <c r="F5737" s="9" t="s">
        <v>4941</v>
      </c>
      <c r="G5737" s="9" t="s">
        <v>25145</v>
      </c>
      <c r="H5737" s="9" t="s">
        <v>4941</v>
      </c>
      <c r="I5737" s="9" t="s">
        <v>40286</v>
      </c>
      <c r="J5737" s="9" t="s">
        <v>39157</v>
      </c>
      <c r="K5737" s="9" t="s">
        <v>45035</v>
      </c>
    </row>
    <row r="5738" spans="1:11" x14ac:dyDescent="0.35">
      <c r="A5738" s="9">
        <v>5737</v>
      </c>
      <c r="B5738" s="9" t="str">
        <f t="shared" si="89"/>
        <v>Couepia sp.</v>
      </c>
      <c r="C5738" s="9" t="e" cm="1">
        <f t="array" aca="1" ref="C5738" ca="1">LEFT(K5738,$C$19743)&amp;"-"&amp;RIGHT(SUBSTITUTE(SUBSTITUTE(TiraAcento(E5738),"-","")," ",""),$C$19744)</f>
        <v>#NAME?</v>
      </c>
      <c r="D5738" s="9" t="s">
        <v>4941</v>
      </c>
      <c r="E5738" s="9" t="s">
        <v>564</v>
      </c>
      <c r="F5738" s="9" t="s">
        <v>4941</v>
      </c>
      <c r="G5738" s="9" t="s">
        <v>25146</v>
      </c>
      <c r="H5738" s="9" t="s">
        <v>4941</v>
      </c>
      <c r="I5738" s="9" t="s">
        <v>40286</v>
      </c>
      <c r="J5738" s="9" t="s">
        <v>39157</v>
      </c>
      <c r="K5738" s="9" t="s">
        <v>564</v>
      </c>
    </row>
    <row r="5739" spans="1:11" x14ac:dyDescent="0.35">
      <c r="A5739" s="9">
        <v>5738</v>
      </c>
      <c r="B5739" s="9" t="str">
        <f t="shared" si="89"/>
        <v>Couepia sp.</v>
      </c>
      <c r="C5739" s="9" t="e" cm="1">
        <f t="array" aca="1" ref="C5739" ca="1">LEFT(K5739,$C$19743)&amp;"-"&amp;RIGHT(SUBSTITUTE(SUBSTITUTE(TiraAcento(E5739),"-","")," ",""),$C$19744)</f>
        <v>#NAME?</v>
      </c>
      <c r="D5739" s="9" t="s">
        <v>4941</v>
      </c>
      <c r="E5739" s="9" t="s">
        <v>4949</v>
      </c>
      <c r="F5739" s="9" t="s">
        <v>4941</v>
      </c>
      <c r="G5739" s="9" t="s">
        <v>25147</v>
      </c>
      <c r="H5739" s="9" t="s">
        <v>4941</v>
      </c>
      <c r="I5739" s="9" t="s">
        <v>40286</v>
      </c>
      <c r="J5739" s="9" t="s">
        <v>39157</v>
      </c>
      <c r="K5739" s="9" t="s">
        <v>4949</v>
      </c>
    </row>
    <row r="5740" spans="1:11" x14ac:dyDescent="0.35">
      <c r="A5740" s="9">
        <v>5739</v>
      </c>
      <c r="B5740" s="9" t="str">
        <f t="shared" si="89"/>
        <v>Couepia sp.</v>
      </c>
      <c r="C5740" s="9" t="e" cm="1">
        <f t="array" aca="1" ref="C5740" ca="1">LEFT(K5740,$C$19743)&amp;"-"&amp;RIGHT(SUBSTITUTE(SUBSTITUTE(TiraAcento(E5740),"-","")," ",""),$C$19744)</f>
        <v>#NAME?</v>
      </c>
      <c r="D5740" s="9" t="s">
        <v>4941</v>
      </c>
      <c r="E5740" s="9" t="s">
        <v>1584</v>
      </c>
      <c r="F5740" s="9" t="s">
        <v>4941</v>
      </c>
      <c r="G5740" s="9" t="s">
        <v>25148</v>
      </c>
      <c r="H5740" s="9" t="s">
        <v>4941</v>
      </c>
      <c r="I5740" s="9" t="s">
        <v>40286</v>
      </c>
      <c r="J5740" s="9" t="s">
        <v>39157</v>
      </c>
      <c r="K5740" s="9" t="s">
        <v>1584</v>
      </c>
    </row>
    <row r="5741" spans="1:11" x14ac:dyDescent="0.35">
      <c r="A5741" s="9">
        <v>5740</v>
      </c>
      <c r="B5741" s="9" t="str">
        <f t="shared" si="89"/>
        <v>Couepia sp.</v>
      </c>
      <c r="C5741" s="9" t="e" cm="1">
        <f t="array" aca="1" ref="C5741" ca="1">LEFT(K5741,$C$19743)&amp;"-"&amp;RIGHT(SUBSTITUTE(SUBSTITUTE(TiraAcento(E5741),"-","")," ",""),$C$19744)</f>
        <v>#NAME?</v>
      </c>
      <c r="D5741" s="9" t="s">
        <v>4941</v>
      </c>
      <c r="E5741" s="9" t="s">
        <v>4950</v>
      </c>
      <c r="F5741" s="9" t="s">
        <v>4941</v>
      </c>
      <c r="G5741" s="9" t="s">
        <v>25149</v>
      </c>
      <c r="H5741" s="9" t="s">
        <v>4941</v>
      </c>
      <c r="I5741" s="9" t="s">
        <v>40286</v>
      </c>
      <c r="J5741" s="9" t="s">
        <v>39157</v>
      </c>
      <c r="K5741" s="9" t="s">
        <v>45036</v>
      </c>
    </row>
    <row r="5742" spans="1:11" x14ac:dyDescent="0.35">
      <c r="A5742" s="9">
        <v>5741</v>
      </c>
      <c r="B5742" s="9" t="str">
        <f t="shared" si="89"/>
        <v>Couepia sp.</v>
      </c>
      <c r="C5742" s="9" t="e" cm="1">
        <f t="array" aca="1" ref="C5742" ca="1">LEFT(K5742,$C$19743)&amp;"-"&amp;RIGHT(SUBSTITUTE(SUBSTITUTE(TiraAcento(E5742),"-","")," ",""),$C$19744)</f>
        <v>#NAME?</v>
      </c>
      <c r="D5742" s="9" t="s">
        <v>4941</v>
      </c>
      <c r="E5742" s="9" t="s">
        <v>1896</v>
      </c>
      <c r="F5742" s="9" t="s">
        <v>4941</v>
      </c>
      <c r="G5742" s="9" t="s">
        <v>25150</v>
      </c>
      <c r="H5742" s="9" t="s">
        <v>4941</v>
      </c>
      <c r="I5742" s="9" t="s">
        <v>40286</v>
      </c>
      <c r="J5742" s="9" t="s">
        <v>39157</v>
      </c>
      <c r="K5742" s="9" t="s">
        <v>1896</v>
      </c>
    </row>
    <row r="5743" spans="1:11" x14ac:dyDescent="0.35">
      <c r="A5743" s="9">
        <v>5742</v>
      </c>
      <c r="B5743" s="9" t="str">
        <f t="shared" si="89"/>
        <v>Couepia sp.</v>
      </c>
      <c r="C5743" s="9" t="e" cm="1">
        <f t="array" aca="1" ref="C5743" ca="1">LEFT(K5743,$C$19743)&amp;"-"&amp;RIGHT(SUBSTITUTE(SUBSTITUTE(TiraAcento(E5743),"-","")," ",""),$C$19744)</f>
        <v>#NAME?</v>
      </c>
      <c r="D5743" s="9" t="s">
        <v>4941</v>
      </c>
      <c r="E5743" s="9" t="s">
        <v>4044</v>
      </c>
      <c r="F5743" s="9" t="s">
        <v>4941</v>
      </c>
      <c r="G5743" s="9" t="s">
        <v>25151</v>
      </c>
      <c r="H5743" s="9" t="s">
        <v>4941</v>
      </c>
      <c r="I5743" s="9" t="s">
        <v>40286</v>
      </c>
      <c r="J5743" s="9" t="s">
        <v>39157</v>
      </c>
      <c r="K5743" s="9" t="s">
        <v>4044</v>
      </c>
    </row>
    <row r="5744" spans="1:11" x14ac:dyDescent="0.35">
      <c r="A5744" s="9">
        <v>5743</v>
      </c>
      <c r="B5744" s="9" t="str">
        <f t="shared" si="89"/>
        <v>Couepia sp.</v>
      </c>
      <c r="C5744" s="9" t="e" cm="1">
        <f t="array" aca="1" ref="C5744" ca="1">LEFT(K5744,$C$19743)&amp;"-"&amp;RIGHT(SUBSTITUTE(SUBSTITUTE(TiraAcento(E5744),"-","")," ",""),$C$19744)</f>
        <v>#NAME?</v>
      </c>
      <c r="D5744" s="9" t="s">
        <v>4941</v>
      </c>
      <c r="E5744" s="9" t="s">
        <v>4951</v>
      </c>
      <c r="F5744" s="9" t="s">
        <v>4941</v>
      </c>
      <c r="G5744" s="9" t="s">
        <v>25152</v>
      </c>
      <c r="H5744" s="9" t="s">
        <v>4941</v>
      </c>
      <c r="I5744" s="9" t="s">
        <v>40286</v>
      </c>
      <c r="J5744" s="9" t="s">
        <v>39157</v>
      </c>
      <c r="K5744" s="9" t="s">
        <v>45037</v>
      </c>
    </row>
    <row r="5745" spans="1:11" x14ac:dyDescent="0.35">
      <c r="A5745" s="9">
        <v>5744</v>
      </c>
      <c r="B5745" s="9" t="str">
        <f t="shared" si="89"/>
        <v>Couepia sp.</v>
      </c>
      <c r="C5745" s="9" t="e" cm="1">
        <f t="array" aca="1" ref="C5745" ca="1">LEFT(K5745,$C$19743)&amp;"-"&amp;RIGHT(SUBSTITUTE(SUBSTITUTE(TiraAcento(E5745),"-","")," ",""),$C$19744)</f>
        <v>#NAME?</v>
      </c>
      <c r="D5745" s="9" t="s">
        <v>4941</v>
      </c>
      <c r="E5745" s="9" t="s">
        <v>4952</v>
      </c>
      <c r="F5745" s="9" t="s">
        <v>4941</v>
      </c>
      <c r="G5745" s="9" t="s">
        <v>25153</v>
      </c>
      <c r="H5745" s="9" t="s">
        <v>4941</v>
      </c>
      <c r="I5745" s="9" t="s">
        <v>40286</v>
      </c>
      <c r="J5745" s="9" t="s">
        <v>39157</v>
      </c>
      <c r="K5745" s="9" t="s">
        <v>45038</v>
      </c>
    </row>
    <row r="5746" spans="1:11" x14ac:dyDescent="0.35">
      <c r="A5746" s="9">
        <v>5745</v>
      </c>
      <c r="B5746" s="9" t="str">
        <f t="shared" si="89"/>
        <v>Couepia sp.</v>
      </c>
      <c r="C5746" s="9" t="e" cm="1">
        <f t="array" aca="1" ref="C5746" ca="1">LEFT(K5746,$C$19743)&amp;"-"&amp;RIGHT(SUBSTITUTE(SUBSTITUTE(TiraAcento(E5746),"-","")," ",""),$C$19744)</f>
        <v>#NAME?</v>
      </c>
      <c r="D5746" s="9" t="s">
        <v>4941</v>
      </c>
      <c r="E5746" s="9" t="s">
        <v>1948</v>
      </c>
      <c r="F5746" s="9" t="s">
        <v>4941</v>
      </c>
      <c r="G5746" s="9" t="s">
        <v>25154</v>
      </c>
      <c r="H5746" s="9" t="s">
        <v>4941</v>
      </c>
      <c r="I5746" s="9" t="s">
        <v>40286</v>
      </c>
      <c r="J5746" s="9" t="s">
        <v>39157</v>
      </c>
      <c r="K5746" s="9" t="s">
        <v>1948</v>
      </c>
    </row>
    <row r="5747" spans="1:11" x14ac:dyDescent="0.35">
      <c r="A5747" s="9">
        <v>5746</v>
      </c>
      <c r="B5747" s="9" t="str">
        <f t="shared" si="89"/>
        <v>Couepia sp.</v>
      </c>
      <c r="C5747" s="9" t="e" cm="1">
        <f t="array" aca="1" ref="C5747" ca="1">LEFT(K5747,$C$19743)&amp;"-"&amp;RIGHT(SUBSTITUTE(SUBSTITUTE(TiraAcento(E5747),"-","")," ",""),$C$19744)</f>
        <v>#NAME?</v>
      </c>
      <c r="D5747" s="9" t="s">
        <v>4941</v>
      </c>
      <c r="E5747" s="9" t="s">
        <v>4953</v>
      </c>
      <c r="F5747" s="9" t="s">
        <v>4941</v>
      </c>
      <c r="G5747" s="9" t="s">
        <v>25155</v>
      </c>
      <c r="H5747" s="9" t="s">
        <v>4941</v>
      </c>
      <c r="I5747" s="9" t="s">
        <v>40286</v>
      </c>
      <c r="J5747" s="9" t="s">
        <v>39157</v>
      </c>
      <c r="K5747" s="9" t="s">
        <v>4953</v>
      </c>
    </row>
    <row r="5748" spans="1:11" x14ac:dyDescent="0.35">
      <c r="A5748" s="9">
        <v>5747</v>
      </c>
      <c r="B5748" s="9" t="str">
        <f t="shared" si="89"/>
        <v>Couepia sp.</v>
      </c>
      <c r="C5748" s="9" t="e" cm="1">
        <f t="array" aca="1" ref="C5748" ca="1">LEFT(K5748,$C$19743)&amp;"-"&amp;RIGHT(SUBSTITUTE(SUBSTITUTE(TiraAcento(E5748),"-","")," ",""),$C$19744)</f>
        <v>#NAME?</v>
      </c>
      <c r="D5748" s="9" t="s">
        <v>4941</v>
      </c>
      <c r="E5748" s="9" t="s">
        <v>235</v>
      </c>
      <c r="F5748" s="9" t="s">
        <v>4941</v>
      </c>
      <c r="G5748" s="9" t="s">
        <v>25156</v>
      </c>
      <c r="H5748" s="9" t="s">
        <v>4941</v>
      </c>
      <c r="I5748" s="9" t="s">
        <v>40286</v>
      </c>
      <c r="J5748" s="9" t="s">
        <v>39157</v>
      </c>
      <c r="K5748" s="9" t="s">
        <v>42651</v>
      </c>
    </row>
    <row r="5749" spans="1:11" x14ac:dyDescent="0.35">
      <c r="A5749" s="9">
        <v>5748</v>
      </c>
      <c r="B5749" s="9" t="str">
        <f t="shared" si="89"/>
        <v>Couepia sp.</v>
      </c>
      <c r="C5749" s="9" t="e" cm="1">
        <f t="array" aca="1" ref="C5749" ca="1">LEFT(K5749,$C$19743)&amp;"-"&amp;RIGHT(SUBSTITUTE(SUBSTITUTE(TiraAcento(E5749),"-","")," ",""),$C$19744)</f>
        <v>#NAME?</v>
      </c>
      <c r="D5749" s="9" t="s">
        <v>4941</v>
      </c>
      <c r="E5749" s="9" t="s">
        <v>151</v>
      </c>
      <c r="F5749" s="9" t="s">
        <v>4941</v>
      </c>
      <c r="G5749" s="9" t="s">
        <v>25157</v>
      </c>
      <c r="H5749" s="9" t="s">
        <v>4941</v>
      </c>
      <c r="I5749" s="9" t="s">
        <v>40286</v>
      </c>
      <c r="J5749" s="9" t="s">
        <v>39157</v>
      </c>
      <c r="K5749" s="9" t="s">
        <v>151</v>
      </c>
    </row>
    <row r="5750" spans="1:11" x14ac:dyDescent="0.35">
      <c r="A5750" s="9">
        <v>5749</v>
      </c>
      <c r="B5750" s="9" t="str">
        <f t="shared" si="89"/>
        <v>Couepia sub</v>
      </c>
      <c r="C5750" s="9" t="e" cm="1">
        <f t="array" aca="1" ref="C5750" ca="1">LEFT(K5750,$C$19743)&amp;"-"&amp;RIGHT(SUBSTITUTE(SUBSTITUTE(TiraAcento(E5750),"-","")," ",""),$C$19744)</f>
        <v>#NAME?</v>
      </c>
      <c r="D5750" s="9" t="s">
        <v>4954</v>
      </c>
      <c r="E5750" s="9" t="s">
        <v>4902</v>
      </c>
      <c r="F5750" s="9" t="s">
        <v>16055</v>
      </c>
      <c r="G5750" s="9" t="s">
        <v>25158</v>
      </c>
      <c r="H5750" s="9" t="s">
        <v>4954</v>
      </c>
      <c r="I5750" s="9" t="s">
        <v>40286</v>
      </c>
      <c r="J5750" s="9" t="s">
        <v>40352</v>
      </c>
      <c r="K5750" s="9" t="s">
        <v>4902</v>
      </c>
    </row>
    <row r="5751" spans="1:11" x14ac:dyDescent="0.35">
      <c r="A5751" s="9">
        <v>5750</v>
      </c>
      <c r="B5751" s="9" t="str">
        <f t="shared" si="89"/>
        <v>Couepia sub</v>
      </c>
      <c r="C5751" s="9" t="e" cm="1">
        <f t="array" aca="1" ref="C5751" ca="1">LEFT(K5751,$C$19743)&amp;"-"&amp;RIGHT(SUBSTITUTE(SUBSTITUTE(TiraAcento(E5751),"-","")," ",""),$C$19744)</f>
        <v>#NAME?</v>
      </c>
      <c r="D5751" s="9" t="s">
        <v>4954</v>
      </c>
      <c r="E5751" s="9" t="s">
        <v>4909</v>
      </c>
      <c r="F5751" s="9" t="s">
        <v>16055</v>
      </c>
      <c r="G5751" s="9" t="s">
        <v>25159</v>
      </c>
      <c r="H5751" s="9" t="s">
        <v>4954</v>
      </c>
      <c r="I5751" s="9" t="s">
        <v>40286</v>
      </c>
      <c r="J5751" s="9" t="s">
        <v>40352</v>
      </c>
      <c r="K5751" s="9" t="s">
        <v>4909</v>
      </c>
    </row>
    <row r="5752" spans="1:11" x14ac:dyDescent="0.35">
      <c r="A5752" s="9">
        <v>5751</v>
      </c>
      <c r="B5752" s="9" t="str">
        <f t="shared" si="89"/>
        <v>Couepia uit</v>
      </c>
      <c r="C5752" s="9" t="e" cm="1">
        <f t="array" aca="1" ref="C5752" ca="1">LEFT(K5752,$C$19743)&amp;"-"&amp;RIGHT(SUBSTITUTE(SUBSTITUTE(TiraAcento(E5752),"-","")," ",""),$C$19744)</f>
        <v>#NAME?</v>
      </c>
      <c r="D5752" s="9" t="s">
        <v>4955</v>
      </c>
      <c r="E5752" s="9" t="s">
        <v>4956</v>
      </c>
      <c r="F5752" s="9" t="s">
        <v>16056</v>
      </c>
      <c r="G5752" s="9" t="s">
        <v>25160</v>
      </c>
      <c r="H5752" s="9" t="s">
        <v>4955</v>
      </c>
      <c r="I5752" s="9" t="s">
        <v>40286</v>
      </c>
      <c r="J5752" s="9" t="s">
        <v>40353</v>
      </c>
      <c r="K5752" s="9" t="s">
        <v>4956</v>
      </c>
    </row>
    <row r="5753" spans="1:11" x14ac:dyDescent="0.35">
      <c r="A5753" s="9">
        <v>5752</v>
      </c>
      <c r="B5753" s="9" t="str">
        <f t="shared" si="89"/>
        <v>Couepia uit</v>
      </c>
      <c r="C5753" s="9" t="e" cm="1">
        <f t="array" aca="1" ref="C5753" ca="1">LEFT(K5753,$C$19743)&amp;"-"&amp;RIGHT(SUBSTITUTE(SUBSTITUTE(TiraAcento(E5753),"-","")," ",""),$C$19744)</f>
        <v>#NAME?</v>
      </c>
      <c r="D5753" s="9" t="s">
        <v>4955</v>
      </c>
      <c r="E5753" s="9" t="s">
        <v>4042</v>
      </c>
      <c r="F5753" s="9" t="s">
        <v>16056</v>
      </c>
      <c r="G5753" s="9" t="s">
        <v>25161</v>
      </c>
      <c r="H5753" s="9" t="s">
        <v>4955</v>
      </c>
      <c r="I5753" s="9" t="s">
        <v>40286</v>
      </c>
      <c r="J5753" s="9" t="s">
        <v>40353</v>
      </c>
      <c r="K5753" s="9" t="s">
        <v>4042</v>
      </c>
    </row>
    <row r="5754" spans="1:11" x14ac:dyDescent="0.35">
      <c r="A5754" s="9">
        <v>5753</v>
      </c>
      <c r="B5754" s="9" t="str">
        <f t="shared" si="89"/>
        <v>Couepia uit</v>
      </c>
      <c r="C5754" s="9" t="e" cm="1">
        <f t="array" aca="1" ref="C5754" ca="1">LEFT(K5754,$C$19743)&amp;"-"&amp;RIGHT(SUBSTITUTE(SUBSTITUTE(TiraAcento(E5754),"-","")," ",""),$C$19744)</f>
        <v>#NAME?</v>
      </c>
      <c r="D5754" s="9" t="s">
        <v>4955</v>
      </c>
      <c r="E5754" s="9" t="s">
        <v>4957</v>
      </c>
      <c r="F5754" s="9" t="s">
        <v>16056</v>
      </c>
      <c r="G5754" s="9" t="s">
        <v>25162</v>
      </c>
      <c r="H5754" s="9" t="s">
        <v>4955</v>
      </c>
      <c r="I5754" s="9" t="s">
        <v>40286</v>
      </c>
      <c r="J5754" s="9" t="s">
        <v>40353</v>
      </c>
      <c r="K5754" s="9" t="s">
        <v>4957</v>
      </c>
    </row>
    <row r="5755" spans="1:11" x14ac:dyDescent="0.35">
      <c r="A5755" s="9">
        <v>5754</v>
      </c>
      <c r="B5755" s="9" t="str">
        <f t="shared" si="89"/>
        <v>Couma gui</v>
      </c>
      <c r="C5755" s="9" t="e" cm="1">
        <f t="array" aca="1" ref="C5755" ca="1">LEFT(K5755,$C$19743)&amp;"-"&amp;RIGHT(SUBSTITUTE(SUBSTITUTE(TiraAcento(E5755),"-","")," ",""),$C$19744)</f>
        <v>#NAME?</v>
      </c>
      <c r="D5755" s="9" t="s">
        <v>4958</v>
      </c>
      <c r="E5755" s="9" t="s">
        <v>4959</v>
      </c>
      <c r="F5755" s="9" t="s">
        <v>16057</v>
      </c>
      <c r="G5755" s="9" t="s">
        <v>25163</v>
      </c>
      <c r="H5755" s="9" t="s">
        <v>4958</v>
      </c>
      <c r="I5755" s="9" t="s">
        <v>40354</v>
      </c>
      <c r="J5755" s="9" t="s">
        <v>39197</v>
      </c>
      <c r="K5755" s="9" t="s">
        <v>45039</v>
      </c>
    </row>
    <row r="5756" spans="1:11" x14ac:dyDescent="0.35">
      <c r="A5756" s="9">
        <v>5755</v>
      </c>
      <c r="B5756" s="9" t="str">
        <f t="shared" si="89"/>
        <v>Couma gui</v>
      </c>
      <c r="C5756" s="9" t="e" cm="1">
        <f t="array" aca="1" ref="C5756" ca="1">LEFT(K5756,$C$19743)&amp;"-"&amp;RIGHT(SUBSTITUTE(SUBSTITUTE(TiraAcento(E5756),"-","")," ",""),$C$19744)</f>
        <v>#NAME?</v>
      </c>
      <c r="D5756" s="9" t="s">
        <v>4958</v>
      </c>
      <c r="E5756" s="9" t="s">
        <v>4960</v>
      </c>
      <c r="F5756" s="9" t="s">
        <v>16057</v>
      </c>
      <c r="G5756" s="9" t="s">
        <v>25164</v>
      </c>
      <c r="H5756" s="9" t="s">
        <v>4958</v>
      </c>
      <c r="I5756" s="9" t="s">
        <v>40354</v>
      </c>
      <c r="J5756" s="9" t="s">
        <v>39197</v>
      </c>
      <c r="K5756" s="9" t="s">
        <v>45040</v>
      </c>
    </row>
    <row r="5757" spans="1:11" x14ac:dyDescent="0.35">
      <c r="A5757" s="9">
        <v>5756</v>
      </c>
      <c r="B5757" s="9" t="str">
        <f t="shared" si="89"/>
        <v>Couma gui</v>
      </c>
      <c r="C5757" s="9" t="e" cm="1">
        <f t="array" aca="1" ref="C5757" ca="1">LEFT(K5757,$C$19743)&amp;"-"&amp;RIGHT(SUBSTITUTE(SUBSTITUTE(TiraAcento(E5757),"-","")," ",""),$C$19744)</f>
        <v>#NAME?</v>
      </c>
      <c r="D5757" s="9" t="s">
        <v>4958</v>
      </c>
      <c r="E5757" s="9" t="s">
        <v>2061</v>
      </c>
      <c r="F5757" s="9" t="s">
        <v>16057</v>
      </c>
      <c r="G5757" s="9" t="s">
        <v>25165</v>
      </c>
      <c r="H5757" s="9" t="s">
        <v>4958</v>
      </c>
      <c r="I5757" s="9" t="s">
        <v>40354</v>
      </c>
      <c r="J5757" s="9" t="s">
        <v>39197</v>
      </c>
      <c r="K5757" s="9" t="s">
        <v>2061</v>
      </c>
    </row>
    <row r="5758" spans="1:11" x14ac:dyDescent="0.35">
      <c r="A5758" s="9">
        <v>5757</v>
      </c>
      <c r="B5758" s="9" t="str">
        <f t="shared" si="89"/>
        <v>Couma gui</v>
      </c>
      <c r="C5758" s="9" t="e" cm="1">
        <f t="array" aca="1" ref="C5758" ca="1">LEFT(K5758,$C$19743)&amp;"-"&amp;RIGHT(SUBSTITUTE(SUBSTITUTE(TiraAcento(E5758),"-","")," ",""),$C$19744)</f>
        <v>#NAME?</v>
      </c>
      <c r="D5758" s="9" t="s">
        <v>4958</v>
      </c>
      <c r="E5758" s="9" t="s">
        <v>4961</v>
      </c>
      <c r="F5758" s="9" t="s">
        <v>16057</v>
      </c>
      <c r="G5758" s="9" t="s">
        <v>25166</v>
      </c>
      <c r="H5758" s="9" t="s">
        <v>4958</v>
      </c>
      <c r="I5758" s="9" t="s">
        <v>40354</v>
      </c>
      <c r="J5758" s="9" t="s">
        <v>39197</v>
      </c>
      <c r="K5758" s="9" t="s">
        <v>45041</v>
      </c>
    </row>
    <row r="5759" spans="1:11" x14ac:dyDescent="0.35">
      <c r="A5759" s="9">
        <v>5758</v>
      </c>
      <c r="B5759" s="9" t="str">
        <f t="shared" si="89"/>
        <v>Couma gui</v>
      </c>
      <c r="C5759" s="9" t="e" cm="1">
        <f t="array" aca="1" ref="C5759" ca="1">LEFT(K5759,$C$19743)&amp;"-"&amp;RIGHT(SUBSTITUTE(SUBSTITUTE(TiraAcento(E5759),"-","")," ",""),$C$19744)</f>
        <v>#NAME?</v>
      </c>
      <c r="D5759" s="9" t="s">
        <v>4958</v>
      </c>
      <c r="E5759" s="9" t="s">
        <v>4962</v>
      </c>
      <c r="F5759" s="9" t="s">
        <v>16057</v>
      </c>
      <c r="G5759" s="9" t="s">
        <v>25167</v>
      </c>
      <c r="H5759" s="9" t="s">
        <v>4958</v>
      </c>
      <c r="I5759" s="9" t="s">
        <v>40354</v>
      </c>
      <c r="J5759" s="9" t="s">
        <v>39197</v>
      </c>
      <c r="K5759" s="9" t="s">
        <v>45042</v>
      </c>
    </row>
    <row r="5760" spans="1:11" x14ac:dyDescent="0.35">
      <c r="A5760" s="9">
        <v>5759</v>
      </c>
      <c r="B5760" s="9" t="str">
        <f t="shared" si="89"/>
        <v>Couma gui</v>
      </c>
      <c r="C5760" s="9" t="e" cm="1">
        <f t="array" aca="1" ref="C5760" ca="1">LEFT(K5760,$C$19743)&amp;"-"&amp;RIGHT(SUBSTITUTE(SUBSTITUTE(TiraAcento(E5760),"-","")," ",""),$C$19744)</f>
        <v>#NAME?</v>
      </c>
      <c r="D5760" s="9" t="s">
        <v>4958</v>
      </c>
      <c r="E5760" s="9" t="s">
        <v>2062</v>
      </c>
      <c r="F5760" s="9" t="s">
        <v>16057</v>
      </c>
      <c r="G5760" s="9" t="s">
        <v>25168</v>
      </c>
      <c r="H5760" s="9" t="s">
        <v>4958</v>
      </c>
      <c r="I5760" s="9" t="s">
        <v>40354</v>
      </c>
      <c r="J5760" s="9" t="s">
        <v>39197</v>
      </c>
      <c r="K5760" s="9" t="s">
        <v>2062</v>
      </c>
    </row>
    <row r="5761" spans="1:11" x14ac:dyDescent="0.35">
      <c r="A5761" s="9">
        <v>5760</v>
      </c>
      <c r="B5761" s="9" t="str">
        <f t="shared" si="89"/>
        <v>Couma lon</v>
      </c>
      <c r="C5761" s="9" t="e" cm="1">
        <f t="array" aca="1" ref="C5761" ca="1">LEFT(K5761,$C$19743)&amp;"-"&amp;RIGHT(SUBSTITUTE(SUBSTITUTE(TiraAcento(E5761),"-","")," ",""),$C$19744)</f>
        <v>#NAME?</v>
      </c>
      <c r="D5761" s="9" t="s">
        <v>4963</v>
      </c>
      <c r="E5761" s="9" t="s">
        <v>4959</v>
      </c>
      <c r="F5761" s="9" t="s">
        <v>16058</v>
      </c>
      <c r="G5761" s="9" t="s">
        <v>25169</v>
      </c>
      <c r="H5761" s="9" t="s">
        <v>4963</v>
      </c>
      <c r="I5761" s="9" t="s">
        <v>40354</v>
      </c>
      <c r="J5761" s="9" t="s">
        <v>40355</v>
      </c>
      <c r="K5761" s="9" t="s">
        <v>45039</v>
      </c>
    </row>
    <row r="5762" spans="1:11" x14ac:dyDescent="0.35">
      <c r="A5762" s="9">
        <v>5761</v>
      </c>
      <c r="B5762" s="9" t="str">
        <f t="shared" si="89"/>
        <v>Couma lon</v>
      </c>
      <c r="C5762" s="9" t="e" cm="1">
        <f t="array" aca="1" ref="C5762" ca="1">LEFT(K5762,$C$19743)&amp;"-"&amp;RIGHT(SUBSTITUTE(SUBSTITUTE(TiraAcento(E5762),"-","")," ",""),$C$19744)</f>
        <v>#NAME?</v>
      </c>
      <c r="D5762" s="9" t="s">
        <v>4963</v>
      </c>
      <c r="E5762" s="9" t="s">
        <v>2061</v>
      </c>
      <c r="F5762" s="9" t="s">
        <v>16058</v>
      </c>
      <c r="G5762" s="9" t="s">
        <v>25170</v>
      </c>
      <c r="H5762" s="9" t="s">
        <v>4963</v>
      </c>
      <c r="I5762" s="9" t="s">
        <v>40354</v>
      </c>
      <c r="J5762" s="9" t="s">
        <v>40355</v>
      </c>
      <c r="K5762" s="9" t="s">
        <v>2061</v>
      </c>
    </row>
    <row r="5763" spans="1:11" x14ac:dyDescent="0.35">
      <c r="A5763" s="9">
        <v>5762</v>
      </c>
      <c r="B5763" s="9" t="str">
        <f t="shared" ref="B5763:B5826" si="90">I5763&amp;" "&amp;IFERROR(LEFT(J5763,$B$19743),D5763)</f>
        <v>Couma lon</v>
      </c>
      <c r="C5763" s="9" t="e" cm="1">
        <f t="array" aca="1" ref="C5763" ca="1">LEFT(K5763,$C$19743)&amp;"-"&amp;RIGHT(SUBSTITUTE(SUBSTITUTE(TiraAcento(E5763),"-","")," ",""),$C$19744)</f>
        <v>#NAME?</v>
      </c>
      <c r="D5763" s="9" t="s">
        <v>4963</v>
      </c>
      <c r="E5763" s="9" t="s">
        <v>4962</v>
      </c>
      <c r="F5763" s="9" t="s">
        <v>16058</v>
      </c>
      <c r="G5763" s="9" t="s">
        <v>25171</v>
      </c>
      <c r="H5763" s="9" t="s">
        <v>4963</v>
      </c>
      <c r="I5763" s="9" t="s">
        <v>40354</v>
      </c>
      <c r="J5763" s="9" t="s">
        <v>40355</v>
      </c>
      <c r="K5763" s="9" t="s">
        <v>45042</v>
      </c>
    </row>
    <row r="5764" spans="1:11" x14ac:dyDescent="0.35">
      <c r="A5764" s="9">
        <v>5763</v>
      </c>
      <c r="B5764" s="9" t="str">
        <f t="shared" si="90"/>
        <v>Couma mac</v>
      </c>
      <c r="C5764" s="9" t="e" cm="1">
        <f t="array" aca="1" ref="C5764" ca="1">LEFT(K5764,$C$19743)&amp;"-"&amp;RIGHT(SUBSTITUTE(SUBSTITUTE(TiraAcento(E5764),"-","")," ",""),$C$19744)</f>
        <v>#NAME?</v>
      </c>
      <c r="D5764" s="9" t="s">
        <v>4964</v>
      </c>
      <c r="E5764" s="9" t="s">
        <v>4959</v>
      </c>
      <c r="F5764" s="9" t="s">
        <v>16059</v>
      </c>
      <c r="G5764" s="9" t="s">
        <v>25172</v>
      </c>
      <c r="H5764" s="9" t="s">
        <v>4964</v>
      </c>
      <c r="I5764" s="9" t="s">
        <v>40354</v>
      </c>
      <c r="J5764" s="9" t="s">
        <v>39183</v>
      </c>
      <c r="K5764" s="9" t="s">
        <v>45039</v>
      </c>
    </row>
    <row r="5765" spans="1:11" x14ac:dyDescent="0.35">
      <c r="A5765" s="9">
        <v>5764</v>
      </c>
      <c r="B5765" s="9" t="str">
        <f t="shared" si="90"/>
        <v>Couma mac</v>
      </c>
      <c r="C5765" s="9" t="e" cm="1">
        <f t="array" aca="1" ref="C5765" ca="1">LEFT(K5765,$C$19743)&amp;"-"&amp;RIGHT(SUBSTITUTE(SUBSTITUTE(TiraAcento(E5765),"-","")," ",""),$C$19744)</f>
        <v>#NAME?</v>
      </c>
      <c r="D5765" s="9" t="s">
        <v>4964</v>
      </c>
      <c r="E5765" s="9" t="s">
        <v>4960</v>
      </c>
      <c r="F5765" s="9" t="s">
        <v>16059</v>
      </c>
      <c r="G5765" s="9" t="s">
        <v>25173</v>
      </c>
      <c r="H5765" s="9" t="s">
        <v>4964</v>
      </c>
      <c r="I5765" s="9" t="s">
        <v>40354</v>
      </c>
      <c r="J5765" s="9" t="s">
        <v>39183</v>
      </c>
      <c r="K5765" s="9" t="s">
        <v>45040</v>
      </c>
    </row>
    <row r="5766" spans="1:11" x14ac:dyDescent="0.35">
      <c r="A5766" s="9">
        <v>5765</v>
      </c>
      <c r="B5766" s="9" t="str">
        <f t="shared" si="90"/>
        <v>Couma mac</v>
      </c>
      <c r="C5766" s="9" t="e" cm="1">
        <f t="array" aca="1" ref="C5766" ca="1">LEFT(K5766,$C$19743)&amp;"-"&amp;RIGHT(SUBSTITUTE(SUBSTITUTE(TiraAcento(E5766),"-","")," ",""),$C$19744)</f>
        <v>#NAME?</v>
      </c>
      <c r="D5766" s="9" t="s">
        <v>4964</v>
      </c>
      <c r="E5766" s="9" t="s">
        <v>4965</v>
      </c>
      <c r="F5766" s="9" t="s">
        <v>16059</v>
      </c>
      <c r="G5766" s="9" t="s">
        <v>25174</v>
      </c>
      <c r="H5766" s="9" t="s">
        <v>4964</v>
      </c>
      <c r="I5766" s="9" t="s">
        <v>40354</v>
      </c>
      <c r="J5766" s="9" t="s">
        <v>39183</v>
      </c>
      <c r="K5766" s="9" t="s">
        <v>45043</v>
      </c>
    </row>
    <row r="5767" spans="1:11" x14ac:dyDescent="0.35">
      <c r="A5767" s="9">
        <v>5766</v>
      </c>
      <c r="B5767" s="9" t="str">
        <f t="shared" si="90"/>
        <v>Couma mac</v>
      </c>
      <c r="C5767" s="9" t="e" cm="1">
        <f t="array" aca="1" ref="C5767" ca="1">LEFT(K5767,$C$19743)&amp;"-"&amp;RIGHT(SUBSTITUTE(SUBSTITUTE(TiraAcento(E5767),"-","")," ",""),$C$19744)</f>
        <v>#NAME?</v>
      </c>
      <c r="D5767" s="9" t="s">
        <v>4964</v>
      </c>
      <c r="E5767" s="9" t="s">
        <v>2061</v>
      </c>
      <c r="F5767" s="9" t="s">
        <v>16059</v>
      </c>
      <c r="G5767" s="9" t="s">
        <v>25175</v>
      </c>
      <c r="H5767" s="9" t="s">
        <v>4964</v>
      </c>
      <c r="I5767" s="9" t="s">
        <v>40354</v>
      </c>
      <c r="J5767" s="9" t="s">
        <v>39183</v>
      </c>
      <c r="K5767" s="9" t="s">
        <v>2061</v>
      </c>
    </row>
    <row r="5768" spans="1:11" x14ac:dyDescent="0.35">
      <c r="A5768" s="9">
        <v>5767</v>
      </c>
      <c r="B5768" s="9" t="str">
        <f t="shared" si="90"/>
        <v>Couma mac</v>
      </c>
      <c r="C5768" s="9" t="e" cm="1">
        <f t="array" aca="1" ref="C5768" ca="1">LEFT(K5768,$C$19743)&amp;"-"&amp;RIGHT(SUBSTITUTE(SUBSTITUTE(TiraAcento(E5768),"-","")," ",""),$C$19744)</f>
        <v>#NAME?</v>
      </c>
      <c r="D5768" s="9" t="s">
        <v>4964</v>
      </c>
      <c r="E5768" s="9" t="s">
        <v>4962</v>
      </c>
      <c r="F5768" s="9" t="s">
        <v>16059</v>
      </c>
      <c r="G5768" s="9" t="s">
        <v>25176</v>
      </c>
      <c r="H5768" s="9" t="s">
        <v>4964</v>
      </c>
      <c r="I5768" s="9" t="s">
        <v>40354</v>
      </c>
      <c r="J5768" s="9" t="s">
        <v>39183</v>
      </c>
      <c r="K5768" s="9" t="s">
        <v>45042</v>
      </c>
    </row>
    <row r="5769" spans="1:11" x14ac:dyDescent="0.35">
      <c r="A5769" s="9">
        <v>5768</v>
      </c>
      <c r="B5769" s="9" t="str">
        <f t="shared" si="90"/>
        <v>Couma mac</v>
      </c>
      <c r="C5769" s="9" t="e" cm="1">
        <f t="array" aca="1" ref="C5769" ca="1">LEFT(K5769,$C$19743)&amp;"-"&amp;RIGHT(SUBSTITUTE(SUBSTITUTE(TiraAcento(E5769),"-","")," ",""),$C$19744)</f>
        <v>#NAME?</v>
      </c>
      <c r="D5769" s="9" t="s">
        <v>4964</v>
      </c>
      <c r="E5769" s="9" t="s">
        <v>4966</v>
      </c>
      <c r="F5769" s="9" t="s">
        <v>16059</v>
      </c>
      <c r="G5769" s="9" t="s">
        <v>25177</v>
      </c>
      <c r="H5769" s="9" t="s">
        <v>4964</v>
      </c>
      <c r="I5769" s="9" t="s">
        <v>40354</v>
      </c>
      <c r="J5769" s="9" t="s">
        <v>39183</v>
      </c>
      <c r="K5769" s="9" t="s">
        <v>4966</v>
      </c>
    </row>
    <row r="5770" spans="1:11" x14ac:dyDescent="0.35">
      <c r="A5770" s="9">
        <v>5769</v>
      </c>
      <c r="B5770" s="9" t="str">
        <f t="shared" si="90"/>
        <v>Couma mac</v>
      </c>
      <c r="C5770" s="9" t="e" cm="1">
        <f t="array" aca="1" ref="C5770" ca="1">LEFT(K5770,$C$19743)&amp;"-"&amp;RIGHT(SUBSTITUTE(SUBSTITUTE(TiraAcento(E5770),"-","")," ",""),$C$19744)</f>
        <v>#NAME?</v>
      </c>
      <c r="D5770" s="9" t="s">
        <v>4964</v>
      </c>
      <c r="E5770" s="9" t="s">
        <v>4967</v>
      </c>
      <c r="F5770" s="9" t="s">
        <v>16059</v>
      </c>
      <c r="G5770" s="9" t="s">
        <v>25178</v>
      </c>
      <c r="H5770" s="9" t="s">
        <v>4964</v>
      </c>
      <c r="I5770" s="9" t="s">
        <v>40354</v>
      </c>
      <c r="J5770" s="9" t="s">
        <v>39183</v>
      </c>
      <c r="K5770" s="9" t="s">
        <v>45044</v>
      </c>
    </row>
    <row r="5771" spans="1:11" x14ac:dyDescent="0.35">
      <c r="A5771" s="9">
        <v>5770</v>
      </c>
      <c r="B5771" s="9" t="str">
        <f t="shared" si="90"/>
        <v>Couma mul</v>
      </c>
      <c r="C5771" s="9" t="e" cm="1">
        <f t="array" aca="1" ref="C5771" ca="1">LEFT(K5771,$C$19743)&amp;"-"&amp;RIGHT(SUBSTITUTE(SUBSTITUTE(TiraAcento(E5771),"-","")," ",""),$C$19744)</f>
        <v>#NAME?</v>
      </c>
      <c r="D5771" s="9" t="s">
        <v>4968</v>
      </c>
      <c r="E5771" s="9"/>
      <c r="F5771" s="9" t="s">
        <v>16060</v>
      </c>
      <c r="G5771" s="9" t="s">
        <v>25179</v>
      </c>
      <c r="H5771" s="9" t="s">
        <v>4968</v>
      </c>
      <c r="I5771" s="9" t="s">
        <v>40354</v>
      </c>
      <c r="J5771" s="9" t="s">
        <v>39359</v>
      </c>
      <c r="K5771" s="9" t="s">
        <v>42568</v>
      </c>
    </row>
    <row r="5772" spans="1:11" x14ac:dyDescent="0.35">
      <c r="A5772" s="9">
        <v>5771</v>
      </c>
      <c r="B5772" s="9" t="str">
        <f t="shared" si="90"/>
        <v>Couma pen</v>
      </c>
      <c r="C5772" s="9" t="e" cm="1">
        <f t="array" aca="1" ref="C5772" ca="1">LEFT(K5772,$C$19743)&amp;"-"&amp;RIGHT(SUBSTITUTE(SUBSTITUTE(TiraAcento(E5772),"-","")," ",""),$C$19744)</f>
        <v>#NAME?</v>
      </c>
      <c r="D5772" s="9" t="s">
        <v>4969</v>
      </c>
      <c r="E5772" s="9" t="s">
        <v>899</v>
      </c>
      <c r="F5772" s="9" t="s">
        <v>16061</v>
      </c>
      <c r="G5772" s="9" t="s">
        <v>25180</v>
      </c>
      <c r="H5772" s="9" t="s">
        <v>4969</v>
      </c>
      <c r="I5772" s="9" t="s">
        <v>40354</v>
      </c>
      <c r="J5772" s="9" t="s">
        <v>40356</v>
      </c>
      <c r="K5772" s="9" t="s">
        <v>42980</v>
      </c>
    </row>
    <row r="5773" spans="1:11" x14ac:dyDescent="0.35">
      <c r="A5773" s="9">
        <v>5772</v>
      </c>
      <c r="B5773" s="9" t="str">
        <f t="shared" si="90"/>
        <v>Couma rig</v>
      </c>
      <c r="C5773" s="9" t="e" cm="1">
        <f t="array" aca="1" ref="C5773" ca="1">LEFT(K5773,$C$19743)&amp;"-"&amp;RIGHT(SUBSTITUTE(SUBSTITUTE(TiraAcento(E5773),"-","")," ",""),$C$19744)</f>
        <v>#NAME?</v>
      </c>
      <c r="D5773" s="9" t="s">
        <v>4970</v>
      </c>
      <c r="E5773" s="9" t="s">
        <v>4971</v>
      </c>
      <c r="F5773" s="9" t="s">
        <v>16062</v>
      </c>
      <c r="G5773" s="9" t="s">
        <v>25181</v>
      </c>
      <c r="H5773" s="9" t="s">
        <v>4970</v>
      </c>
      <c r="I5773" s="9" t="s">
        <v>40354</v>
      </c>
      <c r="J5773" s="9" t="s">
        <v>40291</v>
      </c>
      <c r="K5773" s="9" t="s">
        <v>45045</v>
      </c>
    </row>
    <row r="5774" spans="1:11" x14ac:dyDescent="0.35">
      <c r="A5774" s="9">
        <v>5773</v>
      </c>
      <c r="B5774" s="9" t="str">
        <f t="shared" si="90"/>
        <v>Couma rig</v>
      </c>
      <c r="C5774" s="9" t="e" cm="1">
        <f t="array" aca="1" ref="C5774" ca="1">LEFT(K5774,$C$19743)&amp;"-"&amp;RIGHT(SUBSTITUTE(SUBSTITUTE(TiraAcento(E5774),"-","")," ",""),$C$19744)</f>
        <v>#NAME?</v>
      </c>
      <c r="D5774" s="9" t="s">
        <v>4970</v>
      </c>
      <c r="E5774" s="9" t="s">
        <v>664</v>
      </c>
      <c r="F5774" s="9" t="s">
        <v>16062</v>
      </c>
      <c r="G5774" s="9" t="s">
        <v>25182</v>
      </c>
      <c r="H5774" s="9" t="s">
        <v>4970</v>
      </c>
      <c r="I5774" s="9" t="s">
        <v>40354</v>
      </c>
      <c r="J5774" s="9" t="s">
        <v>40291</v>
      </c>
      <c r="K5774" s="9" t="s">
        <v>664</v>
      </c>
    </row>
    <row r="5775" spans="1:11" x14ac:dyDescent="0.35">
      <c r="A5775" s="9">
        <v>5774</v>
      </c>
      <c r="B5775" s="9" t="str">
        <f t="shared" si="90"/>
        <v>Couma rig</v>
      </c>
      <c r="C5775" s="9" t="e" cm="1">
        <f t="array" aca="1" ref="C5775" ca="1">LEFT(K5775,$C$19743)&amp;"-"&amp;RIGHT(SUBSTITUTE(SUBSTITUTE(TiraAcento(E5775),"-","")," ",""),$C$19744)</f>
        <v>#NAME?</v>
      </c>
      <c r="D5775" s="9" t="s">
        <v>4970</v>
      </c>
      <c r="E5775" s="9" t="s">
        <v>4972</v>
      </c>
      <c r="F5775" s="9" t="s">
        <v>16062</v>
      </c>
      <c r="G5775" s="9" t="s">
        <v>25183</v>
      </c>
      <c r="H5775" s="9" t="s">
        <v>4970</v>
      </c>
      <c r="I5775" s="9" t="s">
        <v>40354</v>
      </c>
      <c r="J5775" s="9" t="s">
        <v>40291</v>
      </c>
      <c r="K5775" s="9" t="s">
        <v>45046</v>
      </c>
    </row>
    <row r="5776" spans="1:11" x14ac:dyDescent="0.35">
      <c r="A5776" s="9">
        <v>5775</v>
      </c>
      <c r="B5776" s="9" t="str">
        <f t="shared" si="90"/>
        <v>Couma rig</v>
      </c>
      <c r="C5776" s="9" t="e" cm="1">
        <f t="array" aca="1" ref="C5776" ca="1">LEFT(K5776,$C$19743)&amp;"-"&amp;RIGHT(SUBSTITUTE(SUBSTITUTE(TiraAcento(E5776),"-","")," ",""),$C$19744)</f>
        <v>#NAME?</v>
      </c>
      <c r="D5776" s="9" t="s">
        <v>4970</v>
      </c>
      <c r="E5776" s="9" t="s">
        <v>4973</v>
      </c>
      <c r="F5776" s="9" t="s">
        <v>16062</v>
      </c>
      <c r="G5776" s="9" t="s">
        <v>25184</v>
      </c>
      <c r="H5776" s="9" t="s">
        <v>4970</v>
      </c>
      <c r="I5776" s="9" t="s">
        <v>40354</v>
      </c>
      <c r="J5776" s="9" t="s">
        <v>40291</v>
      </c>
      <c r="K5776" s="9" t="s">
        <v>45047</v>
      </c>
    </row>
    <row r="5777" spans="1:11" x14ac:dyDescent="0.35">
      <c r="A5777" s="9">
        <v>5776</v>
      </c>
      <c r="B5777" s="9" t="str">
        <f t="shared" si="90"/>
        <v>Couma uti</v>
      </c>
      <c r="C5777" s="9" t="e" cm="1">
        <f t="array" aca="1" ref="C5777" ca="1">LEFT(K5777,$C$19743)&amp;"-"&amp;RIGHT(SUBSTITUTE(SUBSTITUTE(TiraAcento(E5777),"-","")," ",""),$C$19744)</f>
        <v>#NAME?</v>
      </c>
      <c r="D5777" s="9" t="s">
        <v>4974</v>
      </c>
      <c r="E5777" s="9" t="s">
        <v>4975</v>
      </c>
      <c r="F5777" s="9" t="s">
        <v>16063</v>
      </c>
      <c r="G5777" s="9" t="s">
        <v>25185</v>
      </c>
      <c r="H5777" s="9" t="s">
        <v>4974</v>
      </c>
      <c r="I5777" s="9" t="s">
        <v>40354</v>
      </c>
      <c r="J5777" s="9" t="s">
        <v>40357</v>
      </c>
      <c r="K5777" s="9" t="s">
        <v>40354</v>
      </c>
    </row>
    <row r="5778" spans="1:11" x14ac:dyDescent="0.35">
      <c r="A5778" s="9">
        <v>5777</v>
      </c>
      <c r="B5778" s="9" t="str">
        <f t="shared" si="90"/>
        <v>Couma uti</v>
      </c>
      <c r="C5778" s="9" t="e" cm="1">
        <f t="array" aca="1" ref="C5778" ca="1">LEFT(K5778,$C$19743)&amp;"-"&amp;RIGHT(SUBSTITUTE(SUBSTITUTE(TiraAcento(E5778),"-","")," ",""),$C$19744)</f>
        <v>#NAME?</v>
      </c>
      <c r="D5778" s="9" t="s">
        <v>4974</v>
      </c>
      <c r="E5778" s="9" t="s">
        <v>4976</v>
      </c>
      <c r="F5778" s="9" t="s">
        <v>16063</v>
      </c>
      <c r="G5778" s="9" t="s">
        <v>25186</v>
      </c>
      <c r="H5778" s="9" t="s">
        <v>4974</v>
      </c>
      <c r="I5778" s="9" t="s">
        <v>40354</v>
      </c>
      <c r="J5778" s="9" t="s">
        <v>40357</v>
      </c>
      <c r="K5778" s="9" t="s">
        <v>4976</v>
      </c>
    </row>
    <row r="5779" spans="1:11" x14ac:dyDescent="0.35">
      <c r="A5779" s="9">
        <v>5778</v>
      </c>
      <c r="B5779" s="9" t="str">
        <f t="shared" si="90"/>
        <v>Couma uti</v>
      </c>
      <c r="C5779" s="9" t="e" cm="1">
        <f t="array" aca="1" ref="C5779" ca="1">LEFT(K5779,$C$19743)&amp;"-"&amp;RIGHT(SUBSTITUTE(SUBSTITUTE(TiraAcento(E5779),"-","")," ",""),$C$19744)</f>
        <v>#NAME?</v>
      </c>
      <c r="D5779" s="9" t="s">
        <v>4974</v>
      </c>
      <c r="E5779" s="9" t="s">
        <v>4977</v>
      </c>
      <c r="F5779" s="9" t="s">
        <v>16063</v>
      </c>
      <c r="G5779" s="9" t="s">
        <v>25187</v>
      </c>
      <c r="H5779" s="9" t="s">
        <v>4974</v>
      </c>
      <c r="I5779" s="9" t="s">
        <v>40354</v>
      </c>
      <c r="J5779" s="9" t="s">
        <v>40357</v>
      </c>
      <c r="K5779" s="9" t="s">
        <v>4976</v>
      </c>
    </row>
    <row r="5780" spans="1:11" x14ac:dyDescent="0.35">
      <c r="A5780" s="9">
        <v>5779</v>
      </c>
      <c r="B5780" s="9" t="str">
        <f t="shared" si="90"/>
        <v>Couma uti</v>
      </c>
      <c r="C5780" s="9" t="e" cm="1">
        <f t="array" aca="1" ref="C5780" ca="1">LEFT(K5780,$C$19743)&amp;"-"&amp;RIGHT(SUBSTITUTE(SUBSTITUTE(TiraAcento(E5780),"-","")," ",""),$C$19744)</f>
        <v>#NAME?</v>
      </c>
      <c r="D5780" s="9" t="s">
        <v>4974</v>
      </c>
      <c r="E5780" s="9" t="s">
        <v>4978</v>
      </c>
      <c r="F5780" s="9" t="s">
        <v>16063</v>
      </c>
      <c r="G5780" s="9" t="s">
        <v>25188</v>
      </c>
      <c r="H5780" s="9" t="s">
        <v>4974</v>
      </c>
      <c r="I5780" s="9" t="s">
        <v>40354</v>
      </c>
      <c r="J5780" s="9" t="s">
        <v>40357</v>
      </c>
      <c r="K5780" s="9" t="s">
        <v>45048</v>
      </c>
    </row>
    <row r="5781" spans="1:11" x14ac:dyDescent="0.35">
      <c r="A5781" s="9">
        <v>5780</v>
      </c>
      <c r="B5781" s="9" t="str">
        <f t="shared" si="90"/>
        <v>Couma uti</v>
      </c>
      <c r="C5781" s="9" t="e" cm="1">
        <f t="array" aca="1" ref="C5781" ca="1">LEFT(K5781,$C$19743)&amp;"-"&amp;RIGHT(SUBSTITUTE(SUBSTITUTE(TiraAcento(E5781),"-","")," ",""),$C$19744)</f>
        <v>#NAME?</v>
      </c>
      <c r="D5781" s="9" t="s">
        <v>4974</v>
      </c>
      <c r="E5781" s="9" t="s">
        <v>4979</v>
      </c>
      <c r="F5781" s="9" t="s">
        <v>16063</v>
      </c>
      <c r="G5781" s="9" t="s">
        <v>25189</v>
      </c>
      <c r="H5781" s="9" t="s">
        <v>4974</v>
      </c>
      <c r="I5781" s="9" t="s">
        <v>40354</v>
      </c>
      <c r="J5781" s="9" t="s">
        <v>40357</v>
      </c>
      <c r="K5781" s="9" t="s">
        <v>4979</v>
      </c>
    </row>
    <row r="5782" spans="1:11" x14ac:dyDescent="0.35">
      <c r="A5782" s="9">
        <v>5781</v>
      </c>
      <c r="B5782" s="9" t="str">
        <f t="shared" si="90"/>
        <v>Couma uti</v>
      </c>
      <c r="C5782" s="9" t="e" cm="1">
        <f t="array" aca="1" ref="C5782" ca="1">LEFT(K5782,$C$19743)&amp;"-"&amp;RIGHT(SUBSTITUTE(SUBSTITUTE(TiraAcento(E5782),"-","")," ",""),$C$19744)</f>
        <v>#NAME?</v>
      </c>
      <c r="D5782" s="9" t="s">
        <v>4974</v>
      </c>
      <c r="E5782" s="9" t="s">
        <v>2061</v>
      </c>
      <c r="F5782" s="9" t="s">
        <v>16063</v>
      </c>
      <c r="G5782" s="9" t="s">
        <v>25190</v>
      </c>
      <c r="H5782" s="9" t="s">
        <v>4974</v>
      </c>
      <c r="I5782" s="9" t="s">
        <v>40354</v>
      </c>
      <c r="J5782" s="9" t="s">
        <v>40357</v>
      </c>
      <c r="K5782" s="9" t="s">
        <v>2061</v>
      </c>
    </row>
    <row r="5783" spans="1:11" x14ac:dyDescent="0.35">
      <c r="A5783" s="9">
        <v>5782</v>
      </c>
      <c r="B5783" s="9" t="str">
        <f t="shared" si="90"/>
        <v>Couma uti</v>
      </c>
      <c r="C5783" s="9" t="e" cm="1">
        <f t="array" aca="1" ref="C5783" ca="1">LEFT(K5783,$C$19743)&amp;"-"&amp;RIGHT(SUBSTITUTE(SUBSTITUTE(TiraAcento(E5783),"-","")," ",""),$C$19744)</f>
        <v>#NAME?</v>
      </c>
      <c r="D5783" s="9" t="s">
        <v>4974</v>
      </c>
      <c r="E5783" s="9" t="s">
        <v>4980</v>
      </c>
      <c r="F5783" s="9" t="s">
        <v>16063</v>
      </c>
      <c r="G5783" s="9" t="s">
        <v>25191</v>
      </c>
      <c r="H5783" s="9" t="s">
        <v>4974</v>
      </c>
      <c r="I5783" s="9" t="s">
        <v>40354</v>
      </c>
      <c r="J5783" s="9" t="s">
        <v>40357</v>
      </c>
      <c r="K5783" s="9" t="s">
        <v>45049</v>
      </c>
    </row>
    <row r="5784" spans="1:11" x14ac:dyDescent="0.35">
      <c r="A5784" s="9">
        <v>5783</v>
      </c>
      <c r="B5784" s="9" t="str">
        <f t="shared" si="90"/>
        <v>Couma uti</v>
      </c>
      <c r="C5784" s="9" t="e" cm="1">
        <f t="array" aca="1" ref="C5784" ca="1">LEFT(K5784,$C$19743)&amp;"-"&amp;RIGHT(SUBSTITUTE(SUBSTITUTE(TiraAcento(E5784),"-","")," ",""),$C$19744)</f>
        <v>#NAME?</v>
      </c>
      <c r="D5784" s="9" t="s">
        <v>4974</v>
      </c>
      <c r="E5784" s="9" t="s">
        <v>4981</v>
      </c>
      <c r="F5784" s="9" t="s">
        <v>16063</v>
      </c>
      <c r="G5784" s="9" t="s">
        <v>25192</v>
      </c>
      <c r="H5784" s="9" t="s">
        <v>4974</v>
      </c>
      <c r="I5784" s="9" t="s">
        <v>40354</v>
      </c>
      <c r="J5784" s="9" t="s">
        <v>40357</v>
      </c>
      <c r="K5784" s="9" t="s">
        <v>45050</v>
      </c>
    </row>
    <row r="5785" spans="1:11" x14ac:dyDescent="0.35">
      <c r="A5785" s="9">
        <v>5784</v>
      </c>
      <c r="B5785" s="9" t="str">
        <f t="shared" si="90"/>
        <v>Couma uti</v>
      </c>
      <c r="C5785" s="9" t="e" cm="1">
        <f t="array" aca="1" ref="C5785" ca="1">LEFT(K5785,$C$19743)&amp;"-"&amp;RIGHT(SUBSTITUTE(SUBSTITUTE(TiraAcento(E5785),"-","")," ",""),$C$19744)</f>
        <v>#NAME?</v>
      </c>
      <c r="D5785" s="9" t="s">
        <v>4974</v>
      </c>
      <c r="E5785" s="9" t="s">
        <v>2062</v>
      </c>
      <c r="F5785" s="9" t="s">
        <v>16063</v>
      </c>
      <c r="G5785" s="9" t="s">
        <v>25193</v>
      </c>
      <c r="H5785" s="9" t="s">
        <v>4974</v>
      </c>
      <c r="I5785" s="9" t="s">
        <v>40354</v>
      </c>
      <c r="J5785" s="9" t="s">
        <v>40357</v>
      </c>
      <c r="K5785" s="9" t="s">
        <v>2062</v>
      </c>
    </row>
    <row r="5786" spans="1:11" x14ac:dyDescent="0.35">
      <c r="A5786" s="9">
        <v>5785</v>
      </c>
      <c r="B5786" s="9" t="str">
        <f t="shared" si="90"/>
        <v>Couma uti</v>
      </c>
      <c r="C5786" s="9" t="e" cm="1">
        <f t="array" aca="1" ref="C5786" ca="1">LEFT(K5786,$C$19743)&amp;"-"&amp;RIGHT(SUBSTITUTE(SUBSTITUTE(TiraAcento(E5786),"-","")," ",""),$C$19744)</f>
        <v>#NAME?</v>
      </c>
      <c r="D5786" s="9" t="s">
        <v>4974</v>
      </c>
      <c r="E5786" s="9" t="s">
        <v>4982</v>
      </c>
      <c r="F5786" s="9" t="s">
        <v>16063</v>
      </c>
      <c r="G5786" s="9" t="s">
        <v>25194</v>
      </c>
      <c r="H5786" s="9" t="s">
        <v>4974</v>
      </c>
      <c r="I5786" s="9" t="s">
        <v>40354</v>
      </c>
      <c r="J5786" s="9" t="s">
        <v>40357</v>
      </c>
      <c r="K5786" s="9" t="s">
        <v>4982</v>
      </c>
    </row>
    <row r="5787" spans="1:11" x14ac:dyDescent="0.35">
      <c r="A5787" s="9">
        <v>5786</v>
      </c>
      <c r="B5787" s="9" t="str">
        <f t="shared" si="90"/>
        <v xml:space="preserve">Coumarouna </v>
      </c>
      <c r="C5787" s="9" t="e" cm="1">
        <f t="array" aca="1" ref="C5787" ca="1">LEFT(K5787,$C$19743)&amp;"-"&amp;RIGHT(SUBSTITUTE(SUBSTITUTE(TiraAcento(E5787),"-","")," ",""),$C$19744)</f>
        <v>#NAME?</v>
      </c>
      <c r="D5787" s="9" t="s">
        <v>4983</v>
      </c>
      <c r="E5787" s="9"/>
      <c r="F5787" s="9" t="s">
        <v>4983</v>
      </c>
      <c r="G5787" s="9" t="s">
        <v>25195</v>
      </c>
      <c r="H5787" s="9" t="s">
        <v>4983</v>
      </c>
      <c r="I5787" s="9" t="s">
        <v>4983</v>
      </c>
      <c r="J5787" s="9"/>
      <c r="K5787" s="9" t="s">
        <v>42568</v>
      </c>
    </row>
    <row r="5788" spans="1:11" x14ac:dyDescent="0.35">
      <c r="A5788" s="9">
        <v>5787</v>
      </c>
      <c r="B5788" s="9" t="str">
        <f t="shared" si="90"/>
        <v>Coumarouna fer</v>
      </c>
      <c r="C5788" s="9" t="e" cm="1">
        <f t="array" aca="1" ref="C5788" ca="1">LEFT(K5788,$C$19743)&amp;"-"&amp;RIGHT(SUBSTITUTE(SUBSTITUTE(TiraAcento(E5788),"-","")," ",""),$C$19744)</f>
        <v>#NAME?</v>
      </c>
      <c r="D5788" s="9" t="s">
        <v>4984</v>
      </c>
      <c r="E5788" s="9"/>
      <c r="F5788" s="9" t="s">
        <v>16064</v>
      </c>
      <c r="G5788" s="9" t="s">
        <v>25196</v>
      </c>
      <c r="H5788" s="9" t="s">
        <v>4984</v>
      </c>
      <c r="I5788" s="9" t="s">
        <v>4983</v>
      </c>
      <c r="J5788" s="9" t="s">
        <v>39556</v>
      </c>
      <c r="K5788" s="9" t="s">
        <v>42568</v>
      </c>
    </row>
    <row r="5789" spans="1:11" x14ac:dyDescent="0.35">
      <c r="A5789" s="9">
        <v>5788</v>
      </c>
      <c r="B5789" s="9" t="str">
        <f t="shared" si="90"/>
        <v>Coumarouna odo</v>
      </c>
      <c r="C5789" s="9" t="e" cm="1">
        <f t="array" aca="1" ref="C5789" ca="1">LEFT(K5789,$C$19743)&amp;"-"&amp;RIGHT(SUBSTITUTE(SUBSTITUTE(TiraAcento(E5789),"-","")," ",""),$C$19744)</f>
        <v>#NAME?</v>
      </c>
      <c r="D5789" s="9" t="s">
        <v>4985</v>
      </c>
      <c r="E5789" s="9"/>
      <c r="F5789" s="9" t="s">
        <v>16065</v>
      </c>
      <c r="G5789" s="9" t="s">
        <v>25197</v>
      </c>
      <c r="H5789" s="9" t="s">
        <v>4985</v>
      </c>
      <c r="I5789" s="9" t="s">
        <v>4983</v>
      </c>
      <c r="J5789" s="9" t="s">
        <v>39319</v>
      </c>
      <c r="K5789" s="9" t="s">
        <v>42568</v>
      </c>
    </row>
    <row r="5790" spans="1:11" x14ac:dyDescent="0.35">
      <c r="A5790" s="9">
        <v>5789</v>
      </c>
      <c r="B5790" s="9" t="str">
        <f t="shared" si="90"/>
        <v>Coumarouna pol</v>
      </c>
      <c r="C5790" s="9" t="e" cm="1">
        <f t="array" aca="1" ref="C5790" ca="1">LEFT(K5790,$C$19743)&amp;"-"&amp;RIGHT(SUBSTITUTE(SUBSTITUTE(TiraAcento(E5790),"-","")," ",""),$C$19744)</f>
        <v>#NAME?</v>
      </c>
      <c r="D5790" s="9" t="s">
        <v>4986</v>
      </c>
      <c r="E5790" s="9"/>
      <c r="F5790" s="9" t="s">
        <v>16066</v>
      </c>
      <c r="G5790" s="9" t="s">
        <v>25198</v>
      </c>
      <c r="H5790" s="9" t="s">
        <v>4986</v>
      </c>
      <c r="I5790" s="9" t="s">
        <v>4983</v>
      </c>
      <c r="J5790" s="9" t="s">
        <v>39279</v>
      </c>
      <c r="K5790" s="9" t="s">
        <v>42568</v>
      </c>
    </row>
    <row r="5791" spans="1:11" x14ac:dyDescent="0.35">
      <c r="A5791" s="9">
        <v>5790</v>
      </c>
      <c r="B5791" s="9" t="str">
        <f t="shared" si="90"/>
        <v>Coumarouna spe</v>
      </c>
      <c r="C5791" s="9" t="e" cm="1">
        <f t="array" aca="1" ref="C5791" ca="1">LEFT(K5791,$C$19743)&amp;"-"&amp;RIGHT(SUBSTITUTE(SUBSTITUTE(TiraAcento(E5791),"-","")," ",""),$C$19744)</f>
        <v>#NAME?</v>
      </c>
      <c r="D5791" s="9" t="s">
        <v>4987</v>
      </c>
      <c r="E5791" s="9"/>
      <c r="F5791" s="9" t="s">
        <v>16067</v>
      </c>
      <c r="G5791" s="9" t="s">
        <v>25199</v>
      </c>
      <c r="H5791" s="9" t="s">
        <v>4987</v>
      </c>
      <c r="I5791" s="9" t="s">
        <v>4983</v>
      </c>
      <c r="J5791" s="9" t="s">
        <v>39574</v>
      </c>
      <c r="K5791" s="9" t="s">
        <v>42568</v>
      </c>
    </row>
    <row r="5792" spans="1:11" x14ac:dyDescent="0.35">
      <c r="A5792" s="9">
        <v>5791</v>
      </c>
      <c r="B5792" s="9" t="str">
        <f t="shared" si="90"/>
        <v xml:space="preserve">Couralia </v>
      </c>
      <c r="C5792" s="9" t="e" cm="1">
        <f t="array" aca="1" ref="C5792" ca="1">LEFT(K5792,$C$19743)&amp;"-"&amp;RIGHT(SUBSTITUTE(SUBSTITUTE(TiraAcento(E5792),"-","")," ",""),$C$19744)</f>
        <v>#NAME?</v>
      </c>
      <c r="D5792" s="9" t="s">
        <v>4988</v>
      </c>
      <c r="E5792" s="9"/>
      <c r="F5792" s="9" t="s">
        <v>4988</v>
      </c>
      <c r="G5792" s="9" t="s">
        <v>25200</v>
      </c>
      <c r="H5792" s="9" t="s">
        <v>4988</v>
      </c>
      <c r="I5792" s="9" t="s">
        <v>4988</v>
      </c>
      <c r="J5792" s="9"/>
      <c r="K5792" s="9" t="s">
        <v>42568</v>
      </c>
    </row>
    <row r="5793" spans="1:11" x14ac:dyDescent="0.35">
      <c r="A5793" s="9">
        <v>5792</v>
      </c>
      <c r="B5793" s="9" t="str">
        <f t="shared" si="90"/>
        <v>Couralia tox</v>
      </c>
      <c r="C5793" s="9" t="e" cm="1">
        <f t="array" aca="1" ref="C5793" ca="1">LEFT(K5793,$C$19743)&amp;"-"&amp;RIGHT(SUBSTITUTE(SUBSTITUTE(TiraAcento(E5793),"-","")," ",""),$C$19744)</f>
        <v>#NAME?</v>
      </c>
      <c r="D5793" s="9" t="s">
        <v>4989</v>
      </c>
      <c r="E5793" s="9"/>
      <c r="F5793" s="9" t="s">
        <v>16068</v>
      </c>
      <c r="G5793" s="9" t="s">
        <v>25201</v>
      </c>
      <c r="H5793" s="9" t="s">
        <v>4989</v>
      </c>
      <c r="I5793" s="9" t="s">
        <v>4988</v>
      </c>
      <c r="J5793" s="9" t="s">
        <v>40358</v>
      </c>
      <c r="K5793" s="9" t="s">
        <v>42568</v>
      </c>
    </row>
    <row r="5794" spans="1:11" x14ac:dyDescent="0.35">
      <c r="A5794" s="9">
        <v>5793</v>
      </c>
      <c r="B5794" s="9" t="str">
        <f t="shared" si="90"/>
        <v>Couratari ast</v>
      </c>
      <c r="C5794" s="9" t="e" cm="1">
        <f t="array" aca="1" ref="C5794" ca="1">LEFT(K5794,$C$19743)&amp;"-"&amp;RIGHT(SUBSTITUTE(SUBSTITUTE(TiraAcento(E5794),"-","")," ",""),$C$19744)</f>
        <v>#NAME?</v>
      </c>
      <c r="D5794" s="9" t="s">
        <v>4990</v>
      </c>
      <c r="E5794" s="9" t="s">
        <v>4991</v>
      </c>
      <c r="F5794" s="9" t="s">
        <v>16069</v>
      </c>
      <c r="G5794" s="9" t="s">
        <v>25202</v>
      </c>
      <c r="H5794" s="9" t="s">
        <v>4990</v>
      </c>
      <c r="I5794" s="9" t="s">
        <v>40359</v>
      </c>
      <c r="J5794" s="9" t="s">
        <v>40360</v>
      </c>
      <c r="K5794" s="9" t="s">
        <v>4991</v>
      </c>
    </row>
    <row r="5795" spans="1:11" x14ac:dyDescent="0.35">
      <c r="A5795" s="9">
        <v>5794</v>
      </c>
      <c r="B5795" s="9" t="str">
        <f t="shared" si="90"/>
        <v>Couratari cor</v>
      </c>
      <c r="C5795" s="9" t="e" cm="1">
        <f t="array" aca="1" ref="C5795" ca="1">LEFT(K5795,$C$19743)&amp;"-"&amp;RIGHT(SUBSTITUTE(SUBSTITUTE(TiraAcento(E5795),"-","")," ",""),$C$19744)</f>
        <v>#NAME?</v>
      </c>
      <c r="D5795" s="9" t="s">
        <v>4992</v>
      </c>
      <c r="E5795" s="9"/>
      <c r="F5795" s="9" t="s">
        <v>16070</v>
      </c>
      <c r="G5795" s="9" t="s">
        <v>25203</v>
      </c>
      <c r="H5795" s="9" t="s">
        <v>4992</v>
      </c>
      <c r="I5795" s="9" t="s">
        <v>40359</v>
      </c>
      <c r="J5795" s="9" t="s">
        <v>39473</v>
      </c>
      <c r="K5795" s="9" t="s">
        <v>42568</v>
      </c>
    </row>
    <row r="5796" spans="1:11" x14ac:dyDescent="0.35">
      <c r="A5796" s="9">
        <v>5795</v>
      </c>
      <c r="B5796" s="9" t="str">
        <f t="shared" si="90"/>
        <v>Couratari dom</v>
      </c>
      <c r="C5796" s="9" t="e" cm="1">
        <f t="array" aca="1" ref="C5796" ca="1">LEFT(K5796,$C$19743)&amp;"-"&amp;RIGHT(SUBSTITUTE(SUBSTITUTE(TiraAcento(E5796),"-","")," ",""),$C$19744)</f>
        <v>#NAME?</v>
      </c>
      <c r="D5796" s="9" t="s">
        <v>4993</v>
      </c>
      <c r="E5796" s="9"/>
      <c r="F5796" s="9" t="s">
        <v>16071</v>
      </c>
      <c r="G5796" s="9" t="s">
        <v>25204</v>
      </c>
      <c r="H5796" s="9" t="s">
        <v>4993</v>
      </c>
      <c r="I5796" s="9" t="s">
        <v>40359</v>
      </c>
      <c r="J5796" s="9" t="s">
        <v>39930</v>
      </c>
      <c r="K5796" s="9" t="s">
        <v>42568</v>
      </c>
    </row>
    <row r="5797" spans="1:11" x14ac:dyDescent="0.35">
      <c r="A5797" s="9">
        <v>5796</v>
      </c>
      <c r="B5797" s="9" t="str">
        <f t="shared" si="90"/>
        <v>Couratari est</v>
      </c>
      <c r="C5797" s="9" t="e" cm="1">
        <f t="array" aca="1" ref="C5797" ca="1">LEFT(K5797,$C$19743)&amp;"-"&amp;RIGHT(SUBSTITUTE(SUBSTITUTE(TiraAcento(E5797),"-","")," ",""),$C$19744)</f>
        <v>#NAME?</v>
      </c>
      <c r="D5797" s="9" t="s">
        <v>4994</v>
      </c>
      <c r="E5797" s="9"/>
      <c r="F5797" s="9" t="s">
        <v>16072</v>
      </c>
      <c r="G5797" s="9" t="s">
        <v>25205</v>
      </c>
      <c r="H5797" s="9" t="s">
        <v>4994</v>
      </c>
      <c r="I5797" s="9" t="s">
        <v>40359</v>
      </c>
      <c r="J5797" s="9" t="s">
        <v>39864</v>
      </c>
      <c r="K5797" s="9" t="s">
        <v>42568</v>
      </c>
    </row>
    <row r="5798" spans="1:11" x14ac:dyDescent="0.35">
      <c r="A5798" s="9">
        <v>5797</v>
      </c>
      <c r="B5798" s="9" t="str">
        <f t="shared" si="90"/>
        <v>Couratari gla</v>
      </c>
      <c r="C5798" s="9" t="e" cm="1">
        <f t="array" aca="1" ref="C5798" ca="1">LEFT(K5798,$C$19743)&amp;"-"&amp;RIGHT(SUBSTITUTE(SUBSTITUTE(TiraAcento(E5798),"-","")," ",""),$C$19744)</f>
        <v>#NAME?</v>
      </c>
      <c r="D5798" s="9" t="s">
        <v>4995</v>
      </c>
      <c r="E5798" s="9"/>
      <c r="F5798" s="9" t="s">
        <v>16073</v>
      </c>
      <c r="G5798" s="9" t="s">
        <v>25206</v>
      </c>
      <c r="H5798" s="9" t="s">
        <v>4995</v>
      </c>
      <c r="I5798" s="9" t="s">
        <v>40359</v>
      </c>
      <c r="J5798" s="9" t="s">
        <v>39517</v>
      </c>
      <c r="K5798" s="9" t="s">
        <v>42568</v>
      </c>
    </row>
    <row r="5799" spans="1:11" x14ac:dyDescent="0.35">
      <c r="A5799" s="9">
        <v>5798</v>
      </c>
      <c r="B5799" s="9" t="str">
        <f t="shared" si="90"/>
        <v>Couratari gui</v>
      </c>
      <c r="C5799" s="9" t="e" cm="1">
        <f t="array" aca="1" ref="C5799" ca="1">LEFT(K5799,$C$19743)&amp;"-"&amp;RIGHT(SUBSTITUTE(SUBSTITUTE(TiraAcento(E5799),"-","")," ",""),$C$19744)</f>
        <v>#NAME?</v>
      </c>
      <c r="D5799" s="9" t="s">
        <v>4996</v>
      </c>
      <c r="E5799" s="9" t="s">
        <v>3256</v>
      </c>
      <c r="F5799" s="9" t="s">
        <v>16074</v>
      </c>
      <c r="G5799" s="9" t="s">
        <v>25207</v>
      </c>
      <c r="H5799" s="9" t="s">
        <v>4996</v>
      </c>
      <c r="I5799" s="9" t="s">
        <v>40359</v>
      </c>
      <c r="J5799" s="9" t="s">
        <v>39197</v>
      </c>
      <c r="K5799" s="9" t="s">
        <v>44183</v>
      </c>
    </row>
    <row r="5800" spans="1:11" x14ac:dyDescent="0.35">
      <c r="A5800" s="9">
        <v>5799</v>
      </c>
      <c r="B5800" s="9" t="str">
        <f t="shared" si="90"/>
        <v>Couratari gui</v>
      </c>
      <c r="C5800" s="9" t="e" cm="1">
        <f t="array" aca="1" ref="C5800" ca="1">LEFT(K5800,$C$19743)&amp;"-"&amp;RIGHT(SUBSTITUTE(SUBSTITUTE(TiraAcento(E5800),"-","")," ",""),$C$19744)</f>
        <v>#NAME?</v>
      </c>
      <c r="D5800" s="9" t="s">
        <v>4996</v>
      </c>
      <c r="E5800" s="9" t="s">
        <v>2980</v>
      </c>
      <c r="F5800" s="9" t="s">
        <v>16074</v>
      </c>
      <c r="G5800" s="9" t="s">
        <v>25208</v>
      </c>
      <c r="H5800" s="9" t="s">
        <v>4996</v>
      </c>
      <c r="I5800" s="9" t="s">
        <v>40359</v>
      </c>
      <c r="J5800" s="9" t="s">
        <v>39197</v>
      </c>
      <c r="K5800" s="9" t="s">
        <v>2980</v>
      </c>
    </row>
    <row r="5801" spans="1:11" x14ac:dyDescent="0.35">
      <c r="A5801" s="9">
        <v>5800</v>
      </c>
      <c r="B5801" s="9" t="str">
        <f t="shared" si="90"/>
        <v>Couratari gui</v>
      </c>
      <c r="C5801" s="9" t="e" cm="1">
        <f t="array" aca="1" ref="C5801" ca="1">LEFT(K5801,$C$19743)&amp;"-"&amp;RIGHT(SUBSTITUTE(SUBSTITUTE(TiraAcento(E5801),"-","")," ",""),$C$19744)</f>
        <v>#NAME?</v>
      </c>
      <c r="D5801" s="9" t="s">
        <v>4996</v>
      </c>
      <c r="E5801" s="9" t="s">
        <v>4997</v>
      </c>
      <c r="F5801" s="9" t="s">
        <v>16074</v>
      </c>
      <c r="G5801" s="9" t="s">
        <v>25209</v>
      </c>
      <c r="H5801" s="9" t="s">
        <v>4996</v>
      </c>
      <c r="I5801" s="9" t="s">
        <v>40359</v>
      </c>
      <c r="J5801" s="9" t="s">
        <v>39197</v>
      </c>
      <c r="K5801" s="9" t="s">
        <v>4997</v>
      </c>
    </row>
    <row r="5802" spans="1:11" x14ac:dyDescent="0.35">
      <c r="A5802" s="9">
        <v>5801</v>
      </c>
      <c r="B5802" s="9" t="str">
        <f t="shared" si="90"/>
        <v>Couratari gui</v>
      </c>
      <c r="C5802" s="9" t="e" cm="1">
        <f t="array" aca="1" ref="C5802" ca="1">LEFT(K5802,$C$19743)&amp;"-"&amp;RIGHT(SUBSTITUTE(SUBSTITUTE(TiraAcento(E5802),"-","")," ",""),$C$19744)</f>
        <v>#NAME?</v>
      </c>
      <c r="D5802" s="9" t="s">
        <v>4996</v>
      </c>
      <c r="E5802" s="9" t="s">
        <v>151</v>
      </c>
      <c r="F5802" s="9" t="s">
        <v>16074</v>
      </c>
      <c r="G5802" s="9" t="s">
        <v>25210</v>
      </c>
      <c r="H5802" s="9" t="s">
        <v>4996</v>
      </c>
      <c r="I5802" s="9" t="s">
        <v>40359</v>
      </c>
      <c r="J5802" s="9" t="s">
        <v>39197</v>
      </c>
      <c r="K5802" s="9" t="s">
        <v>151</v>
      </c>
    </row>
    <row r="5803" spans="1:11" x14ac:dyDescent="0.35">
      <c r="A5803" s="9">
        <v>5802</v>
      </c>
      <c r="B5803" s="9" t="str">
        <f t="shared" si="90"/>
        <v>Couratari gui</v>
      </c>
      <c r="C5803" s="9" t="e" cm="1">
        <f t="array" aca="1" ref="C5803" ca="1">LEFT(K5803,$C$19743)&amp;"-"&amp;RIGHT(SUBSTITUTE(SUBSTITUTE(TiraAcento(E5803),"-","")," ",""),$C$19744)</f>
        <v>#NAME?</v>
      </c>
      <c r="D5803" s="9" t="s">
        <v>4996</v>
      </c>
      <c r="E5803" s="9" t="s">
        <v>4967</v>
      </c>
      <c r="F5803" s="9" t="s">
        <v>16074</v>
      </c>
      <c r="G5803" s="9" t="s">
        <v>25211</v>
      </c>
      <c r="H5803" s="9" t="s">
        <v>4996</v>
      </c>
      <c r="I5803" s="9" t="s">
        <v>40359</v>
      </c>
      <c r="J5803" s="9" t="s">
        <v>39197</v>
      </c>
      <c r="K5803" s="9" t="s">
        <v>45044</v>
      </c>
    </row>
    <row r="5804" spans="1:11" x14ac:dyDescent="0.35">
      <c r="A5804" s="9">
        <v>5803</v>
      </c>
      <c r="B5804" s="9" t="str">
        <f t="shared" si="90"/>
        <v>Couratari gui</v>
      </c>
      <c r="C5804" s="9" t="e" cm="1">
        <f t="array" aca="1" ref="C5804" ca="1">LEFT(K5804,$C$19743)&amp;"-"&amp;RIGHT(SUBSTITUTE(SUBSTITUTE(TiraAcento(E5804),"-","")," ",""),$C$19744)</f>
        <v>#NAME?</v>
      </c>
      <c r="D5804" s="9" t="s">
        <v>4996</v>
      </c>
      <c r="E5804" s="9" t="s">
        <v>4998</v>
      </c>
      <c r="F5804" s="9" t="s">
        <v>16074</v>
      </c>
      <c r="G5804" s="9" t="s">
        <v>25212</v>
      </c>
      <c r="H5804" s="9" t="s">
        <v>4996</v>
      </c>
      <c r="I5804" s="9" t="s">
        <v>40359</v>
      </c>
      <c r="J5804" s="9" t="s">
        <v>39197</v>
      </c>
      <c r="K5804" s="9" t="s">
        <v>45051</v>
      </c>
    </row>
    <row r="5805" spans="1:11" x14ac:dyDescent="0.35">
      <c r="A5805" s="9">
        <v>5804</v>
      </c>
      <c r="B5805" s="9" t="str">
        <f t="shared" si="90"/>
        <v>Couratari mac</v>
      </c>
      <c r="C5805" s="9" t="e" cm="1">
        <f t="array" aca="1" ref="C5805" ca="1">LEFT(K5805,$C$19743)&amp;"-"&amp;RIGHT(SUBSTITUTE(SUBSTITUTE(TiraAcento(E5805),"-","")," ",""),$C$19744)</f>
        <v>#NAME?</v>
      </c>
      <c r="D5805" s="9" t="s">
        <v>4999</v>
      </c>
      <c r="E5805" s="9" t="s">
        <v>5000</v>
      </c>
      <c r="F5805" s="9" t="s">
        <v>16075</v>
      </c>
      <c r="G5805" s="9" t="s">
        <v>25213</v>
      </c>
      <c r="H5805" s="9" t="s">
        <v>4999</v>
      </c>
      <c r="I5805" s="9" t="s">
        <v>40359</v>
      </c>
      <c r="J5805" s="9" t="s">
        <v>40361</v>
      </c>
      <c r="K5805" s="9" t="s">
        <v>45052</v>
      </c>
    </row>
    <row r="5806" spans="1:11" x14ac:dyDescent="0.35">
      <c r="A5806" s="9">
        <v>5805</v>
      </c>
      <c r="B5806" s="9" t="str">
        <f t="shared" si="90"/>
        <v>Couratari mar</v>
      </c>
      <c r="C5806" s="9" t="e" cm="1">
        <f t="array" aca="1" ref="C5806" ca="1">LEFT(K5806,$C$19743)&amp;"-"&amp;RIGHT(SUBSTITUTE(SUBSTITUTE(TiraAcento(E5806),"-","")," ",""),$C$19744)</f>
        <v>#NAME?</v>
      </c>
      <c r="D5806" s="9" t="s">
        <v>5001</v>
      </c>
      <c r="E5806" s="9" t="s">
        <v>151</v>
      </c>
      <c r="F5806" s="9" t="s">
        <v>16076</v>
      </c>
      <c r="G5806" s="9" t="s">
        <v>25214</v>
      </c>
      <c r="H5806" s="9" t="s">
        <v>5001</v>
      </c>
      <c r="I5806" s="9" t="s">
        <v>40359</v>
      </c>
      <c r="J5806" s="9" t="s">
        <v>39899</v>
      </c>
      <c r="K5806" s="9" t="s">
        <v>151</v>
      </c>
    </row>
    <row r="5807" spans="1:11" x14ac:dyDescent="0.35">
      <c r="A5807" s="9">
        <v>5806</v>
      </c>
      <c r="B5807" s="9" t="str">
        <f t="shared" si="90"/>
        <v>Couratari mul</v>
      </c>
      <c r="C5807" s="9" t="e" cm="1">
        <f t="array" aca="1" ref="C5807" ca="1">LEFT(K5807,$C$19743)&amp;"-"&amp;RIGHT(SUBSTITUTE(SUBSTITUTE(TiraAcento(E5807),"-","")," ",""),$C$19744)</f>
        <v>#NAME?</v>
      </c>
      <c r="D5807" s="9" t="s">
        <v>5002</v>
      </c>
      <c r="E5807" s="9" t="s">
        <v>151</v>
      </c>
      <c r="F5807" s="9" t="s">
        <v>16077</v>
      </c>
      <c r="G5807" s="9" t="s">
        <v>25215</v>
      </c>
      <c r="H5807" s="9" t="s">
        <v>5002</v>
      </c>
      <c r="I5807" s="9" t="s">
        <v>40359</v>
      </c>
      <c r="J5807" s="9" t="s">
        <v>39359</v>
      </c>
      <c r="K5807" s="9" t="s">
        <v>151</v>
      </c>
    </row>
    <row r="5808" spans="1:11" x14ac:dyDescent="0.35">
      <c r="A5808" s="9">
        <v>5807</v>
      </c>
      <c r="B5808" s="9" t="str">
        <f t="shared" si="90"/>
        <v>Couratari obl</v>
      </c>
      <c r="C5808" s="9" t="e" cm="1">
        <f t="array" aca="1" ref="C5808" ca="1">LEFT(K5808,$C$19743)&amp;"-"&amp;RIGHT(SUBSTITUTE(SUBSTITUTE(TiraAcento(E5808),"-","")," ",""),$C$19744)</f>
        <v>#NAME?</v>
      </c>
      <c r="D5808" s="9" t="s">
        <v>5003</v>
      </c>
      <c r="E5808" s="9" t="s">
        <v>4991</v>
      </c>
      <c r="F5808" s="9" t="s">
        <v>16078</v>
      </c>
      <c r="G5808" s="9" t="s">
        <v>25216</v>
      </c>
      <c r="H5808" s="9" t="s">
        <v>5003</v>
      </c>
      <c r="I5808" s="9" t="s">
        <v>40359</v>
      </c>
      <c r="J5808" s="9" t="s">
        <v>39425</v>
      </c>
      <c r="K5808" s="9" t="s">
        <v>4991</v>
      </c>
    </row>
    <row r="5809" spans="1:11" x14ac:dyDescent="0.35">
      <c r="A5809" s="9">
        <v>5808</v>
      </c>
      <c r="B5809" s="9" t="str">
        <f t="shared" si="90"/>
        <v>Couratari obl</v>
      </c>
      <c r="C5809" s="9" t="e" cm="1">
        <f t="array" aca="1" ref="C5809" ca="1">LEFT(K5809,$C$19743)&amp;"-"&amp;RIGHT(SUBSTITUTE(SUBSTITUTE(TiraAcento(E5809),"-","")," ",""),$C$19744)</f>
        <v>#NAME?</v>
      </c>
      <c r="D5809" s="9" t="s">
        <v>5003</v>
      </c>
      <c r="E5809" s="9" t="s">
        <v>151</v>
      </c>
      <c r="F5809" s="9" t="s">
        <v>16078</v>
      </c>
      <c r="G5809" s="9" t="s">
        <v>25217</v>
      </c>
      <c r="H5809" s="9" t="s">
        <v>5003</v>
      </c>
      <c r="I5809" s="9" t="s">
        <v>40359</v>
      </c>
      <c r="J5809" s="9" t="s">
        <v>39425</v>
      </c>
      <c r="K5809" s="9" t="s">
        <v>151</v>
      </c>
    </row>
    <row r="5810" spans="1:11" x14ac:dyDescent="0.35">
      <c r="A5810" s="9">
        <v>5809</v>
      </c>
      <c r="B5810" s="9" t="str">
        <f t="shared" si="90"/>
        <v>Couratari obl</v>
      </c>
      <c r="C5810" s="9" t="e" cm="1">
        <f t="array" aca="1" ref="C5810" ca="1">LEFT(K5810,$C$19743)&amp;"-"&amp;RIGHT(SUBSTITUTE(SUBSTITUTE(TiraAcento(E5810),"-","")," ",""),$C$19744)</f>
        <v>#NAME?</v>
      </c>
      <c r="D5810" s="9" t="s">
        <v>5003</v>
      </c>
      <c r="E5810" s="9" t="s">
        <v>2986</v>
      </c>
      <c r="F5810" s="9" t="s">
        <v>16078</v>
      </c>
      <c r="G5810" s="9" t="s">
        <v>25218</v>
      </c>
      <c r="H5810" s="9" t="s">
        <v>5003</v>
      </c>
      <c r="I5810" s="9" t="s">
        <v>40359</v>
      </c>
      <c r="J5810" s="9" t="s">
        <v>39425</v>
      </c>
      <c r="K5810" s="9" t="s">
        <v>44069</v>
      </c>
    </row>
    <row r="5811" spans="1:11" x14ac:dyDescent="0.35">
      <c r="A5811" s="9">
        <v>5810</v>
      </c>
      <c r="B5811" s="9" t="str">
        <f t="shared" si="90"/>
        <v>Couratari obl</v>
      </c>
      <c r="C5811" s="9" t="e" cm="1">
        <f t="array" aca="1" ref="C5811" ca="1">LEFT(K5811,$C$19743)&amp;"-"&amp;RIGHT(SUBSTITUTE(SUBSTITUTE(TiraAcento(E5811),"-","")," ",""),$C$19744)</f>
        <v>#NAME?</v>
      </c>
      <c r="D5811" s="9" t="s">
        <v>5003</v>
      </c>
      <c r="E5811" s="9" t="s">
        <v>4967</v>
      </c>
      <c r="F5811" s="9" t="s">
        <v>16078</v>
      </c>
      <c r="G5811" s="9" t="s">
        <v>25219</v>
      </c>
      <c r="H5811" s="9" t="s">
        <v>5003</v>
      </c>
      <c r="I5811" s="9" t="s">
        <v>40359</v>
      </c>
      <c r="J5811" s="9" t="s">
        <v>39425</v>
      </c>
      <c r="K5811" s="9" t="s">
        <v>45044</v>
      </c>
    </row>
    <row r="5812" spans="1:11" x14ac:dyDescent="0.35">
      <c r="A5812" s="9">
        <v>5811</v>
      </c>
      <c r="B5812" s="9" t="str">
        <f t="shared" si="90"/>
        <v>Couratari obl</v>
      </c>
      <c r="C5812" s="9" t="e" cm="1">
        <f t="array" aca="1" ref="C5812" ca="1">LEFT(K5812,$C$19743)&amp;"-"&amp;RIGHT(SUBSTITUTE(SUBSTITUTE(TiraAcento(E5812),"-","")," ",""),$C$19744)</f>
        <v>#NAME?</v>
      </c>
      <c r="D5812" s="9" t="s">
        <v>5003</v>
      </c>
      <c r="E5812" s="9" t="s">
        <v>5004</v>
      </c>
      <c r="F5812" s="9" t="s">
        <v>16078</v>
      </c>
      <c r="G5812" s="9" t="s">
        <v>25220</v>
      </c>
      <c r="H5812" s="9" t="s">
        <v>5003</v>
      </c>
      <c r="I5812" s="9" t="s">
        <v>40359</v>
      </c>
      <c r="J5812" s="9" t="s">
        <v>39425</v>
      </c>
      <c r="K5812" s="9" t="s">
        <v>45053</v>
      </c>
    </row>
    <row r="5813" spans="1:11" x14ac:dyDescent="0.35">
      <c r="A5813" s="9">
        <v>5812</v>
      </c>
      <c r="B5813" s="9" t="str">
        <f t="shared" si="90"/>
        <v>Couratari oli</v>
      </c>
      <c r="C5813" s="9" t="e" cm="1">
        <f t="array" aca="1" ref="C5813" ca="1">LEFT(K5813,$C$19743)&amp;"-"&amp;RIGHT(SUBSTITUTE(SUBSTITUTE(TiraAcento(E5813),"-","")," ",""),$C$19744)</f>
        <v>#NAME?</v>
      </c>
      <c r="D5813" s="9" t="s">
        <v>5005</v>
      </c>
      <c r="E5813" s="9" t="s">
        <v>151</v>
      </c>
      <c r="F5813" s="9" t="s">
        <v>16079</v>
      </c>
      <c r="G5813" s="9" t="s">
        <v>25221</v>
      </c>
      <c r="H5813" s="9" t="s">
        <v>5005</v>
      </c>
      <c r="I5813" s="9" t="s">
        <v>40359</v>
      </c>
      <c r="J5813" s="9" t="s">
        <v>40362</v>
      </c>
      <c r="K5813" s="9" t="s">
        <v>151</v>
      </c>
    </row>
    <row r="5814" spans="1:11" x14ac:dyDescent="0.35">
      <c r="A5814" s="9">
        <v>5813</v>
      </c>
      <c r="B5814" s="9" t="str">
        <f t="shared" si="90"/>
        <v>Couratari pul</v>
      </c>
      <c r="C5814" s="9" t="e" cm="1">
        <f t="array" aca="1" ref="C5814" ca="1">LEFT(K5814,$C$19743)&amp;"-"&amp;RIGHT(SUBSTITUTE(SUBSTITUTE(TiraAcento(E5814),"-","")," ",""),$C$19744)</f>
        <v>#NAME?</v>
      </c>
      <c r="D5814" s="9" t="s">
        <v>5006</v>
      </c>
      <c r="E5814" s="9"/>
      <c r="F5814" s="9" t="s">
        <v>16080</v>
      </c>
      <c r="G5814" s="9" t="s">
        <v>25222</v>
      </c>
      <c r="H5814" s="9" t="s">
        <v>5006</v>
      </c>
      <c r="I5814" s="9" t="s">
        <v>40359</v>
      </c>
      <c r="J5814" s="9" t="s">
        <v>40363</v>
      </c>
      <c r="K5814" s="9" t="s">
        <v>42568</v>
      </c>
    </row>
    <row r="5815" spans="1:11" x14ac:dyDescent="0.35">
      <c r="A5815" s="9">
        <v>5814</v>
      </c>
      <c r="B5815" s="9" t="str">
        <f t="shared" si="90"/>
        <v>Couratari pyr</v>
      </c>
      <c r="C5815" s="9" t="e" cm="1">
        <f t="array" aca="1" ref="C5815" ca="1">LEFT(K5815,$C$19743)&amp;"-"&amp;RIGHT(SUBSTITUTE(SUBSTITUTE(TiraAcento(E5815),"-","")," ",""),$C$19744)</f>
        <v>#NAME?</v>
      </c>
      <c r="D5815" s="9" t="s">
        <v>5007</v>
      </c>
      <c r="E5815" s="9" t="s">
        <v>148</v>
      </c>
      <c r="F5815" s="9" t="s">
        <v>16081</v>
      </c>
      <c r="G5815" s="9" t="s">
        <v>25223</v>
      </c>
      <c r="H5815" s="9" t="s">
        <v>5007</v>
      </c>
      <c r="I5815" s="9" t="s">
        <v>40359</v>
      </c>
      <c r="J5815" s="9" t="s">
        <v>40364</v>
      </c>
      <c r="K5815" s="9" t="s">
        <v>42612</v>
      </c>
    </row>
    <row r="5816" spans="1:11" x14ac:dyDescent="0.35">
      <c r="A5816" s="9">
        <v>5815</v>
      </c>
      <c r="B5816" s="9" t="str">
        <f t="shared" si="90"/>
        <v>Couratari pyr</v>
      </c>
      <c r="C5816" s="9" t="e" cm="1">
        <f t="array" aca="1" ref="C5816" ca="1">LEFT(K5816,$C$19743)&amp;"-"&amp;RIGHT(SUBSTITUTE(SUBSTITUTE(TiraAcento(E5816),"-","")," ",""),$C$19744)</f>
        <v>#NAME?</v>
      </c>
      <c r="D5816" s="9" t="s">
        <v>5007</v>
      </c>
      <c r="E5816" s="9" t="s">
        <v>5008</v>
      </c>
      <c r="F5816" s="9" t="s">
        <v>16081</v>
      </c>
      <c r="G5816" s="9" t="s">
        <v>25224</v>
      </c>
      <c r="H5816" s="9" t="s">
        <v>5007</v>
      </c>
      <c r="I5816" s="9" t="s">
        <v>40359</v>
      </c>
      <c r="J5816" s="9" t="s">
        <v>40364</v>
      </c>
      <c r="K5816" s="9" t="s">
        <v>45054</v>
      </c>
    </row>
    <row r="5817" spans="1:11" x14ac:dyDescent="0.35">
      <c r="A5817" s="9">
        <v>5816</v>
      </c>
      <c r="B5817" s="9" t="str">
        <f t="shared" si="90"/>
        <v>Couratari pyr</v>
      </c>
      <c r="C5817" s="9" t="e" cm="1">
        <f t="array" aca="1" ref="C5817" ca="1">LEFT(K5817,$C$19743)&amp;"-"&amp;RIGHT(SUBSTITUTE(SUBSTITUTE(TiraAcento(E5817),"-","")," ",""),$C$19744)</f>
        <v>#NAME?</v>
      </c>
      <c r="D5817" s="9" t="s">
        <v>5007</v>
      </c>
      <c r="E5817" s="9" t="s">
        <v>5009</v>
      </c>
      <c r="F5817" s="9" t="s">
        <v>16081</v>
      </c>
      <c r="G5817" s="9" t="s">
        <v>25225</v>
      </c>
      <c r="H5817" s="9" t="s">
        <v>5007</v>
      </c>
      <c r="I5817" s="9" t="s">
        <v>40359</v>
      </c>
      <c r="J5817" s="9" t="s">
        <v>40364</v>
      </c>
      <c r="K5817" s="9" t="s">
        <v>5009</v>
      </c>
    </row>
    <row r="5818" spans="1:11" x14ac:dyDescent="0.35">
      <c r="A5818" s="9">
        <v>5817</v>
      </c>
      <c r="B5818" s="9" t="str">
        <f t="shared" si="90"/>
        <v>Couratari sp.</v>
      </c>
      <c r="C5818" s="9" t="e" cm="1">
        <f t="array" aca="1" ref="C5818" ca="1">LEFT(K5818,$C$19743)&amp;"-"&amp;RIGHT(SUBSTITUTE(SUBSTITUTE(TiraAcento(E5818),"-","")," ",""),$C$19744)</f>
        <v>#NAME?</v>
      </c>
      <c r="D5818" s="9" t="s">
        <v>5010</v>
      </c>
      <c r="E5818" s="9" t="s">
        <v>5011</v>
      </c>
      <c r="F5818" s="9" t="s">
        <v>5010</v>
      </c>
      <c r="G5818" s="9" t="s">
        <v>25226</v>
      </c>
      <c r="H5818" s="9" t="s">
        <v>5010</v>
      </c>
      <c r="I5818" s="9" t="s">
        <v>40359</v>
      </c>
      <c r="J5818" s="9" t="s">
        <v>39157</v>
      </c>
      <c r="K5818" s="9" t="s">
        <v>45055</v>
      </c>
    </row>
    <row r="5819" spans="1:11" x14ac:dyDescent="0.35">
      <c r="A5819" s="9">
        <v>5818</v>
      </c>
      <c r="B5819" s="9" t="str">
        <f t="shared" si="90"/>
        <v>Couratari sp.</v>
      </c>
      <c r="C5819" s="9" t="e" cm="1">
        <f t="array" aca="1" ref="C5819" ca="1">LEFT(K5819,$C$19743)&amp;"-"&amp;RIGHT(SUBSTITUTE(SUBSTITUTE(TiraAcento(E5819),"-","")," ",""),$C$19744)</f>
        <v>#NAME?</v>
      </c>
      <c r="D5819" s="9" t="s">
        <v>5010</v>
      </c>
      <c r="E5819" s="9" t="s">
        <v>5012</v>
      </c>
      <c r="F5819" s="9" t="s">
        <v>5010</v>
      </c>
      <c r="G5819" s="9" t="s">
        <v>25227</v>
      </c>
      <c r="H5819" s="9" t="s">
        <v>5010</v>
      </c>
      <c r="I5819" s="9" t="s">
        <v>40359</v>
      </c>
      <c r="J5819" s="9" t="s">
        <v>39157</v>
      </c>
      <c r="K5819" s="9" t="s">
        <v>45056</v>
      </c>
    </row>
    <row r="5820" spans="1:11" x14ac:dyDescent="0.35">
      <c r="A5820" s="9">
        <v>5819</v>
      </c>
      <c r="B5820" s="9" t="str">
        <f t="shared" si="90"/>
        <v>Couratari sp.</v>
      </c>
      <c r="C5820" s="9" t="e" cm="1">
        <f t="array" aca="1" ref="C5820" ca="1">LEFT(K5820,$C$19743)&amp;"-"&amp;RIGHT(SUBSTITUTE(SUBSTITUTE(TiraAcento(E5820),"-","")," ",""),$C$19744)</f>
        <v>#NAME?</v>
      </c>
      <c r="D5820" s="9" t="s">
        <v>5010</v>
      </c>
      <c r="E5820" s="9" t="s">
        <v>5013</v>
      </c>
      <c r="F5820" s="9" t="s">
        <v>5010</v>
      </c>
      <c r="G5820" s="9" t="s">
        <v>25228</v>
      </c>
      <c r="H5820" s="9" t="s">
        <v>5010</v>
      </c>
      <c r="I5820" s="9" t="s">
        <v>40359</v>
      </c>
      <c r="J5820" s="9" t="s">
        <v>39157</v>
      </c>
      <c r="K5820" s="9" t="s">
        <v>45057</v>
      </c>
    </row>
    <row r="5821" spans="1:11" x14ac:dyDescent="0.35">
      <c r="A5821" s="9">
        <v>5820</v>
      </c>
      <c r="B5821" s="9" t="str">
        <f t="shared" si="90"/>
        <v>Couratari sp.</v>
      </c>
      <c r="C5821" s="9" t="e" cm="1">
        <f t="array" aca="1" ref="C5821" ca="1">LEFT(K5821,$C$19743)&amp;"-"&amp;RIGHT(SUBSTITUTE(SUBSTITUTE(TiraAcento(E5821),"-","")," ",""),$C$19744)</f>
        <v>#NAME?</v>
      </c>
      <c r="D5821" s="9" t="s">
        <v>5010</v>
      </c>
      <c r="E5821" s="9" t="s">
        <v>2975</v>
      </c>
      <c r="F5821" s="9" t="s">
        <v>5010</v>
      </c>
      <c r="G5821" s="9" t="s">
        <v>25229</v>
      </c>
      <c r="H5821" s="9" t="s">
        <v>5010</v>
      </c>
      <c r="I5821" s="9" t="s">
        <v>40359</v>
      </c>
      <c r="J5821" s="9" t="s">
        <v>39157</v>
      </c>
      <c r="K5821" s="9" t="s">
        <v>44064</v>
      </c>
    </row>
    <row r="5822" spans="1:11" x14ac:dyDescent="0.35">
      <c r="A5822" s="9">
        <v>5821</v>
      </c>
      <c r="B5822" s="9" t="str">
        <f t="shared" si="90"/>
        <v>Couratari ste</v>
      </c>
      <c r="C5822" s="9" t="e" cm="1">
        <f t="array" aca="1" ref="C5822" ca="1">LEFT(K5822,$C$19743)&amp;"-"&amp;RIGHT(SUBSTITUTE(SUBSTITUTE(TiraAcento(E5822),"-","")," ",""),$C$19744)</f>
        <v>#NAME?</v>
      </c>
      <c r="D5822" s="9" t="s">
        <v>5014</v>
      </c>
      <c r="E5822" s="9" t="s">
        <v>151</v>
      </c>
      <c r="F5822" s="9" t="s">
        <v>16082</v>
      </c>
      <c r="G5822" s="9" t="s">
        <v>25230</v>
      </c>
      <c r="H5822" s="9" t="s">
        <v>5014</v>
      </c>
      <c r="I5822" s="9" t="s">
        <v>40359</v>
      </c>
      <c r="J5822" s="9" t="s">
        <v>40365</v>
      </c>
      <c r="K5822" s="9" t="s">
        <v>151</v>
      </c>
    </row>
    <row r="5823" spans="1:11" x14ac:dyDescent="0.35">
      <c r="A5823" s="9">
        <v>5822</v>
      </c>
      <c r="B5823" s="9" t="str">
        <f t="shared" si="90"/>
        <v>Couratari ste</v>
      </c>
      <c r="C5823" s="9" t="e" cm="1">
        <f t="array" aca="1" ref="C5823" ca="1">LEFT(K5823,$C$19743)&amp;"-"&amp;RIGHT(SUBSTITUTE(SUBSTITUTE(TiraAcento(E5823),"-","")," ",""),$C$19744)</f>
        <v>#NAME?</v>
      </c>
      <c r="D5823" s="9" t="s">
        <v>5014</v>
      </c>
      <c r="E5823" s="9" t="s">
        <v>5015</v>
      </c>
      <c r="F5823" s="9" t="s">
        <v>16082</v>
      </c>
      <c r="G5823" s="9" t="s">
        <v>25231</v>
      </c>
      <c r="H5823" s="9" t="s">
        <v>5014</v>
      </c>
      <c r="I5823" s="9" t="s">
        <v>40359</v>
      </c>
      <c r="J5823" s="9" t="s">
        <v>40365</v>
      </c>
      <c r="K5823" s="9" t="s">
        <v>45058</v>
      </c>
    </row>
    <row r="5824" spans="1:11" x14ac:dyDescent="0.35">
      <c r="A5824" s="9">
        <v>5823</v>
      </c>
      <c r="B5824" s="9" t="str">
        <f t="shared" si="90"/>
        <v>Couratari ste</v>
      </c>
      <c r="C5824" s="9" t="e" cm="1">
        <f t="array" aca="1" ref="C5824" ca="1">LEFT(K5824,$C$19743)&amp;"-"&amp;RIGHT(SUBSTITUTE(SUBSTITUTE(TiraAcento(E5824),"-","")," ",""),$C$19744)</f>
        <v>#NAME?</v>
      </c>
      <c r="D5824" s="9" t="s">
        <v>5014</v>
      </c>
      <c r="E5824" s="9" t="s">
        <v>5016</v>
      </c>
      <c r="F5824" s="9" t="s">
        <v>16082</v>
      </c>
      <c r="G5824" s="9" t="s">
        <v>25232</v>
      </c>
      <c r="H5824" s="9" t="s">
        <v>5014</v>
      </c>
      <c r="I5824" s="9" t="s">
        <v>40359</v>
      </c>
      <c r="J5824" s="9" t="s">
        <v>40365</v>
      </c>
      <c r="K5824" s="9" t="s">
        <v>45059</v>
      </c>
    </row>
    <row r="5825" spans="1:11" x14ac:dyDescent="0.35">
      <c r="A5825" s="9">
        <v>5824</v>
      </c>
      <c r="B5825" s="9" t="str">
        <f t="shared" si="90"/>
        <v>Couratari ste</v>
      </c>
      <c r="C5825" s="9" t="e" cm="1">
        <f t="array" aca="1" ref="C5825" ca="1">LEFT(K5825,$C$19743)&amp;"-"&amp;RIGHT(SUBSTITUTE(SUBSTITUTE(TiraAcento(E5825),"-","")," ",""),$C$19744)</f>
        <v>#NAME?</v>
      </c>
      <c r="D5825" s="9" t="s">
        <v>5014</v>
      </c>
      <c r="E5825" s="9" t="s">
        <v>5013</v>
      </c>
      <c r="F5825" s="9" t="s">
        <v>16082</v>
      </c>
      <c r="G5825" s="9" t="s">
        <v>25233</v>
      </c>
      <c r="H5825" s="9" t="s">
        <v>5014</v>
      </c>
      <c r="I5825" s="9" t="s">
        <v>40359</v>
      </c>
      <c r="J5825" s="9" t="s">
        <v>40365</v>
      </c>
      <c r="K5825" s="9" t="s">
        <v>45057</v>
      </c>
    </row>
    <row r="5826" spans="1:11" x14ac:dyDescent="0.35">
      <c r="A5826" s="9">
        <v>5825</v>
      </c>
      <c r="B5826" s="9" t="str">
        <f t="shared" si="90"/>
        <v>Couratari tau</v>
      </c>
      <c r="C5826" s="9" t="e" cm="1">
        <f t="array" aca="1" ref="C5826" ca="1">LEFT(K5826,$C$19743)&amp;"-"&amp;RIGHT(SUBSTITUTE(SUBSTITUTE(TiraAcento(E5826),"-","")," ",""),$C$19744)</f>
        <v>#NAME?</v>
      </c>
      <c r="D5826" s="9" t="s">
        <v>5017</v>
      </c>
      <c r="E5826" s="9" t="s">
        <v>151</v>
      </c>
      <c r="F5826" s="9" t="s">
        <v>16083</v>
      </c>
      <c r="G5826" s="9" t="s">
        <v>25234</v>
      </c>
      <c r="H5826" s="9" t="s">
        <v>5017</v>
      </c>
      <c r="I5826" s="9" t="s">
        <v>40359</v>
      </c>
      <c r="J5826" s="9" t="s">
        <v>40366</v>
      </c>
      <c r="K5826" s="9" t="s">
        <v>151</v>
      </c>
    </row>
    <row r="5827" spans="1:11" x14ac:dyDescent="0.35">
      <c r="A5827" s="9">
        <v>5826</v>
      </c>
      <c r="B5827" s="9" t="str">
        <f t="shared" ref="B5827:B5890" si="91">I5827&amp;" "&amp;IFERROR(LEFT(J5827,$B$19743),D5827)</f>
        <v>Couroupita cre</v>
      </c>
      <c r="C5827" s="9" t="e" cm="1">
        <f t="array" aca="1" ref="C5827" ca="1">LEFT(K5827,$C$19743)&amp;"-"&amp;RIGHT(SUBSTITUTE(SUBSTITUTE(TiraAcento(E5827),"-","")," ",""),$C$19744)</f>
        <v>#NAME?</v>
      </c>
      <c r="D5827" s="9" t="s">
        <v>5018</v>
      </c>
      <c r="E5827" s="9"/>
      <c r="F5827" s="9" t="s">
        <v>16084</v>
      </c>
      <c r="G5827" s="9" t="s">
        <v>25235</v>
      </c>
      <c r="H5827" s="9" t="s">
        <v>5018</v>
      </c>
      <c r="I5827" s="9" t="s">
        <v>40367</v>
      </c>
      <c r="J5827" s="9" t="s">
        <v>40368</v>
      </c>
      <c r="K5827" s="9" t="s">
        <v>42568</v>
      </c>
    </row>
    <row r="5828" spans="1:11" x14ac:dyDescent="0.35">
      <c r="A5828" s="9">
        <v>5827</v>
      </c>
      <c r="B5828" s="9" t="str">
        <f t="shared" si="91"/>
        <v>Couroupita gui</v>
      </c>
      <c r="C5828" s="9" t="e" cm="1">
        <f t="array" aca="1" ref="C5828" ca="1">LEFT(K5828,$C$19743)&amp;"-"&amp;RIGHT(SUBSTITUTE(SUBSTITUTE(TiraAcento(E5828),"-","")," ",""),$C$19744)</f>
        <v>#NAME?</v>
      </c>
      <c r="D5828" s="9" t="s">
        <v>5019</v>
      </c>
      <c r="E5828" s="9" t="s">
        <v>5020</v>
      </c>
      <c r="F5828" s="9" t="s">
        <v>16085</v>
      </c>
      <c r="G5828" s="9" t="s">
        <v>25236</v>
      </c>
      <c r="H5828" s="9" t="s">
        <v>5019</v>
      </c>
      <c r="I5828" s="9" t="s">
        <v>40367</v>
      </c>
      <c r="J5828" s="9" t="s">
        <v>39197</v>
      </c>
      <c r="K5828" s="9" t="s">
        <v>45060</v>
      </c>
    </row>
    <row r="5829" spans="1:11" x14ac:dyDescent="0.35">
      <c r="A5829" s="9">
        <v>5828</v>
      </c>
      <c r="B5829" s="9" t="str">
        <f t="shared" si="91"/>
        <v>Couroupita gui</v>
      </c>
      <c r="C5829" s="9" t="e" cm="1">
        <f t="array" aca="1" ref="C5829" ca="1">LEFT(K5829,$C$19743)&amp;"-"&amp;RIGHT(SUBSTITUTE(SUBSTITUTE(TiraAcento(E5829),"-","")," ",""),$C$19744)</f>
        <v>#NAME?</v>
      </c>
      <c r="D5829" s="9" t="s">
        <v>5019</v>
      </c>
      <c r="E5829" s="9" t="s">
        <v>5021</v>
      </c>
      <c r="F5829" s="9" t="s">
        <v>16085</v>
      </c>
      <c r="G5829" s="9" t="s">
        <v>25237</v>
      </c>
      <c r="H5829" s="9" t="s">
        <v>5019</v>
      </c>
      <c r="I5829" s="9" t="s">
        <v>40367</v>
      </c>
      <c r="J5829" s="9" t="s">
        <v>39197</v>
      </c>
      <c r="K5829" s="9" t="s">
        <v>45061</v>
      </c>
    </row>
    <row r="5830" spans="1:11" x14ac:dyDescent="0.35">
      <c r="A5830" s="9">
        <v>5829</v>
      </c>
      <c r="B5830" s="9" t="str">
        <f t="shared" si="91"/>
        <v>Couroupita gui</v>
      </c>
      <c r="C5830" s="9" t="e" cm="1">
        <f t="array" aca="1" ref="C5830" ca="1">LEFT(K5830,$C$19743)&amp;"-"&amp;RIGHT(SUBSTITUTE(SUBSTITUTE(TiraAcento(E5830),"-","")," ",""),$C$19744)</f>
        <v>#NAME?</v>
      </c>
      <c r="D5830" s="9" t="s">
        <v>5019</v>
      </c>
      <c r="E5830" s="9" t="s">
        <v>2968</v>
      </c>
      <c r="F5830" s="9" t="s">
        <v>16085</v>
      </c>
      <c r="G5830" s="9" t="s">
        <v>25238</v>
      </c>
      <c r="H5830" s="9" t="s">
        <v>5019</v>
      </c>
      <c r="I5830" s="9" t="s">
        <v>40367</v>
      </c>
      <c r="J5830" s="9" t="s">
        <v>39197</v>
      </c>
      <c r="K5830" s="9" t="s">
        <v>44060</v>
      </c>
    </row>
    <row r="5831" spans="1:11" x14ac:dyDescent="0.35">
      <c r="A5831" s="9">
        <v>5830</v>
      </c>
      <c r="B5831" s="9" t="str">
        <f t="shared" si="91"/>
        <v>Couroupita gui</v>
      </c>
      <c r="C5831" s="9" t="e" cm="1">
        <f t="array" aca="1" ref="C5831" ca="1">LEFT(K5831,$C$19743)&amp;"-"&amp;RIGHT(SUBSTITUTE(SUBSTITUTE(TiraAcento(E5831),"-","")," ",""),$C$19744)</f>
        <v>#NAME?</v>
      </c>
      <c r="D5831" s="9" t="s">
        <v>5019</v>
      </c>
      <c r="E5831" s="9" t="s">
        <v>1616</v>
      </c>
      <c r="F5831" s="9" t="s">
        <v>16085</v>
      </c>
      <c r="G5831" s="9" t="s">
        <v>25239</v>
      </c>
      <c r="H5831" s="9" t="s">
        <v>5019</v>
      </c>
      <c r="I5831" s="9" t="s">
        <v>40367</v>
      </c>
      <c r="J5831" s="9" t="s">
        <v>39197</v>
      </c>
      <c r="K5831" s="9" t="s">
        <v>43378</v>
      </c>
    </row>
    <row r="5832" spans="1:11" x14ac:dyDescent="0.35">
      <c r="A5832" s="9">
        <v>5831</v>
      </c>
      <c r="B5832" s="9" t="str">
        <f t="shared" si="91"/>
        <v>Couroupita gui</v>
      </c>
      <c r="C5832" s="9" t="e" cm="1">
        <f t="array" aca="1" ref="C5832" ca="1">LEFT(K5832,$C$19743)&amp;"-"&amp;RIGHT(SUBSTITUTE(SUBSTITUTE(TiraAcento(E5832),"-","")," ",""),$C$19744)</f>
        <v>#NAME?</v>
      </c>
      <c r="D5832" s="9" t="s">
        <v>5019</v>
      </c>
      <c r="E5832" s="9" t="s">
        <v>5022</v>
      </c>
      <c r="F5832" s="9" t="s">
        <v>16085</v>
      </c>
      <c r="G5832" s="9" t="s">
        <v>25240</v>
      </c>
      <c r="H5832" s="9" t="s">
        <v>5019</v>
      </c>
      <c r="I5832" s="9" t="s">
        <v>40367</v>
      </c>
      <c r="J5832" s="9" t="s">
        <v>39197</v>
      </c>
      <c r="K5832" s="9" t="s">
        <v>45062</v>
      </c>
    </row>
    <row r="5833" spans="1:11" x14ac:dyDescent="0.35">
      <c r="A5833" s="9">
        <v>5832</v>
      </c>
      <c r="B5833" s="9" t="str">
        <f t="shared" si="91"/>
        <v>Couroupita gui</v>
      </c>
      <c r="C5833" s="9" t="e" cm="1">
        <f t="array" aca="1" ref="C5833" ca="1">LEFT(K5833,$C$19743)&amp;"-"&amp;RIGHT(SUBSTITUTE(SUBSTITUTE(TiraAcento(E5833),"-","")," ",""),$C$19744)</f>
        <v>#NAME?</v>
      </c>
      <c r="D5833" s="9" t="s">
        <v>5019</v>
      </c>
      <c r="E5833" s="9" t="s">
        <v>5023</v>
      </c>
      <c r="F5833" s="9" t="s">
        <v>16085</v>
      </c>
      <c r="G5833" s="9" t="s">
        <v>25241</v>
      </c>
      <c r="H5833" s="9" t="s">
        <v>5019</v>
      </c>
      <c r="I5833" s="9" t="s">
        <v>40367</v>
      </c>
      <c r="J5833" s="9" t="s">
        <v>39197</v>
      </c>
      <c r="K5833" s="9" t="s">
        <v>5023</v>
      </c>
    </row>
    <row r="5834" spans="1:11" x14ac:dyDescent="0.35">
      <c r="A5834" s="9">
        <v>5833</v>
      </c>
      <c r="B5834" s="9" t="str">
        <f t="shared" si="91"/>
        <v>Couroupita gui</v>
      </c>
      <c r="C5834" s="9" t="e" cm="1">
        <f t="array" aca="1" ref="C5834" ca="1">LEFT(K5834,$C$19743)&amp;"-"&amp;RIGHT(SUBSTITUTE(SUBSTITUTE(TiraAcento(E5834),"-","")," ",""),$C$19744)</f>
        <v>#NAME?</v>
      </c>
      <c r="D5834" s="9" t="s">
        <v>5019</v>
      </c>
      <c r="E5834" s="9" t="s">
        <v>5024</v>
      </c>
      <c r="F5834" s="9" t="s">
        <v>16085</v>
      </c>
      <c r="G5834" s="9" t="s">
        <v>25242</v>
      </c>
      <c r="H5834" s="9" t="s">
        <v>5019</v>
      </c>
      <c r="I5834" s="9" t="s">
        <v>40367</v>
      </c>
      <c r="J5834" s="9" t="s">
        <v>39197</v>
      </c>
      <c r="K5834" s="9" t="s">
        <v>5024</v>
      </c>
    </row>
    <row r="5835" spans="1:11" x14ac:dyDescent="0.35">
      <c r="A5835" s="9">
        <v>5834</v>
      </c>
      <c r="B5835" s="9" t="str">
        <f t="shared" si="91"/>
        <v>Couroupita gui</v>
      </c>
      <c r="C5835" s="9" t="e" cm="1">
        <f t="array" aca="1" ref="C5835" ca="1">LEFT(K5835,$C$19743)&amp;"-"&amp;RIGHT(SUBSTITUTE(SUBSTITUTE(TiraAcento(E5835),"-","")," ",""),$C$19744)</f>
        <v>#NAME?</v>
      </c>
      <c r="D5835" s="9" t="s">
        <v>5019</v>
      </c>
      <c r="E5835" s="9" t="s">
        <v>3161</v>
      </c>
      <c r="F5835" s="9" t="s">
        <v>16085</v>
      </c>
      <c r="G5835" s="9" t="s">
        <v>25243</v>
      </c>
      <c r="H5835" s="9" t="s">
        <v>5019</v>
      </c>
      <c r="I5835" s="9" t="s">
        <v>40367</v>
      </c>
      <c r="J5835" s="9" t="s">
        <v>39197</v>
      </c>
      <c r="K5835" s="9" t="s">
        <v>3161</v>
      </c>
    </row>
    <row r="5836" spans="1:11" x14ac:dyDescent="0.35">
      <c r="A5836" s="9">
        <v>5835</v>
      </c>
      <c r="B5836" s="9" t="str">
        <f t="shared" si="91"/>
        <v>Couroupita gui</v>
      </c>
      <c r="C5836" s="9" t="e" cm="1">
        <f t="array" aca="1" ref="C5836" ca="1">LEFT(K5836,$C$19743)&amp;"-"&amp;RIGHT(SUBSTITUTE(SUBSTITUTE(TiraAcento(E5836),"-","")," ",""),$C$19744)</f>
        <v>#NAME?</v>
      </c>
      <c r="D5836" s="9" t="s">
        <v>5019</v>
      </c>
      <c r="E5836" s="9" t="s">
        <v>5025</v>
      </c>
      <c r="F5836" s="9" t="s">
        <v>16085</v>
      </c>
      <c r="G5836" s="9" t="s">
        <v>25244</v>
      </c>
      <c r="H5836" s="9" t="s">
        <v>5019</v>
      </c>
      <c r="I5836" s="9" t="s">
        <v>40367</v>
      </c>
      <c r="J5836" s="9" t="s">
        <v>39197</v>
      </c>
      <c r="K5836" s="9" t="s">
        <v>5025</v>
      </c>
    </row>
    <row r="5837" spans="1:11" x14ac:dyDescent="0.35">
      <c r="A5837" s="9">
        <v>5836</v>
      </c>
      <c r="B5837" s="9" t="str">
        <f t="shared" si="91"/>
        <v>Couroupita len</v>
      </c>
      <c r="C5837" s="9" t="e" cm="1">
        <f t="array" aca="1" ref="C5837" ca="1">LEFT(K5837,$C$19743)&amp;"-"&amp;RIGHT(SUBSTITUTE(SUBSTITUTE(TiraAcento(E5837),"-","")," ",""),$C$19744)</f>
        <v>#NAME?</v>
      </c>
      <c r="D5837" s="9" t="s">
        <v>5026</v>
      </c>
      <c r="E5837" s="9"/>
      <c r="F5837" s="9" t="s">
        <v>16086</v>
      </c>
      <c r="G5837" s="9" t="s">
        <v>25245</v>
      </c>
      <c r="H5837" s="9" t="s">
        <v>5026</v>
      </c>
      <c r="I5837" s="9" t="s">
        <v>40367</v>
      </c>
      <c r="J5837" s="9" t="s">
        <v>40369</v>
      </c>
      <c r="K5837" s="9" t="s">
        <v>42568</v>
      </c>
    </row>
    <row r="5838" spans="1:11" x14ac:dyDescent="0.35">
      <c r="A5838" s="9">
        <v>5837</v>
      </c>
      <c r="B5838" s="9" t="str">
        <f t="shared" si="91"/>
        <v>Couroupita sub</v>
      </c>
      <c r="C5838" s="9" t="e" cm="1">
        <f t="array" aca="1" ref="C5838" ca="1">LEFT(K5838,$C$19743)&amp;"-"&amp;RIGHT(SUBSTITUTE(SUBSTITUTE(TiraAcento(E5838),"-","")," ",""),$C$19744)</f>
        <v>#NAME?</v>
      </c>
      <c r="D5838" s="9" t="s">
        <v>5027</v>
      </c>
      <c r="E5838" s="9" t="s">
        <v>2968</v>
      </c>
      <c r="F5838" s="9" t="s">
        <v>16087</v>
      </c>
      <c r="G5838" s="9" t="s">
        <v>25246</v>
      </c>
      <c r="H5838" s="9" t="s">
        <v>5027</v>
      </c>
      <c r="I5838" s="9" t="s">
        <v>40367</v>
      </c>
      <c r="J5838" s="9" t="s">
        <v>40370</v>
      </c>
      <c r="K5838" s="9" t="s">
        <v>44060</v>
      </c>
    </row>
    <row r="5839" spans="1:11" x14ac:dyDescent="0.35">
      <c r="A5839" s="9">
        <v>5838</v>
      </c>
      <c r="B5839" s="9" t="str">
        <f t="shared" si="91"/>
        <v>Couroupita sub</v>
      </c>
      <c r="C5839" s="9" t="e" cm="1">
        <f t="array" aca="1" ref="C5839" ca="1">LEFT(K5839,$C$19743)&amp;"-"&amp;RIGHT(SUBSTITUTE(SUBSTITUTE(TiraAcento(E5839),"-","")," ",""),$C$19744)</f>
        <v>#NAME?</v>
      </c>
      <c r="D5839" s="9" t="s">
        <v>5027</v>
      </c>
      <c r="E5839" s="9" t="s">
        <v>5022</v>
      </c>
      <c r="F5839" s="9" t="s">
        <v>16087</v>
      </c>
      <c r="G5839" s="9" t="s">
        <v>25247</v>
      </c>
      <c r="H5839" s="9" t="s">
        <v>5027</v>
      </c>
      <c r="I5839" s="9" t="s">
        <v>40367</v>
      </c>
      <c r="J5839" s="9" t="s">
        <v>40370</v>
      </c>
      <c r="K5839" s="9" t="s">
        <v>45062</v>
      </c>
    </row>
    <row r="5840" spans="1:11" x14ac:dyDescent="0.35">
      <c r="A5840" s="9">
        <v>5839</v>
      </c>
      <c r="B5840" s="9" t="str">
        <f t="shared" si="91"/>
        <v>Couroupita sur</v>
      </c>
      <c r="C5840" s="9" t="e" cm="1">
        <f t="array" aca="1" ref="C5840" ca="1">LEFT(K5840,$C$19743)&amp;"-"&amp;RIGHT(SUBSTITUTE(SUBSTITUTE(TiraAcento(E5840),"-","")," ",""),$C$19744)</f>
        <v>#NAME?</v>
      </c>
      <c r="D5840" s="9" t="s">
        <v>5028</v>
      </c>
      <c r="E5840" s="9"/>
      <c r="F5840" s="9" t="s">
        <v>16088</v>
      </c>
      <c r="G5840" s="9" t="s">
        <v>25248</v>
      </c>
      <c r="H5840" s="9" t="s">
        <v>5028</v>
      </c>
      <c r="I5840" s="9" t="s">
        <v>40367</v>
      </c>
      <c r="J5840" s="9" t="s">
        <v>39446</v>
      </c>
      <c r="K5840" s="9" t="s">
        <v>42568</v>
      </c>
    </row>
    <row r="5841" spans="1:11" x14ac:dyDescent="0.35">
      <c r="A5841" s="9">
        <v>5840</v>
      </c>
      <c r="B5841" s="9" t="str">
        <f t="shared" si="91"/>
        <v>Coussapoa fon</v>
      </c>
      <c r="C5841" s="9" t="e" cm="1">
        <f t="array" aca="1" ref="C5841" ca="1">LEFT(K5841,$C$19743)&amp;"-"&amp;RIGHT(SUBSTITUTE(SUBSTITUTE(TiraAcento(E5841),"-","")," ",""),$C$19744)</f>
        <v>#NAME?</v>
      </c>
      <c r="D5841" s="9" t="s">
        <v>5029</v>
      </c>
      <c r="E5841" s="9" t="s">
        <v>5030</v>
      </c>
      <c r="F5841" s="9" t="s">
        <v>16089</v>
      </c>
      <c r="G5841" s="9" t="s">
        <v>25249</v>
      </c>
      <c r="H5841" s="9" t="s">
        <v>5029</v>
      </c>
      <c r="I5841" s="9" t="s">
        <v>40371</v>
      </c>
      <c r="J5841" s="9" t="s">
        <v>40372</v>
      </c>
      <c r="K5841" s="9" t="s">
        <v>45063</v>
      </c>
    </row>
    <row r="5842" spans="1:11" x14ac:dyDescent="0.35">
      <c r="A5842" s="9">
        <v>5841</v>
      </c>
      <c r="B5842" s="9" t="str">
        <f t="shared" si="91"/>
        <v>Coussapoa fon</v>
      </c>
      <c r="C5842" s="9" t="e" cm="1">
        <f t="array" aca="1" ref="C5842" ca="1">LEFT(K5842,$C$19743)&amp;"-"&amp;RIGHT(SUBSTITUTE(SUBSTITUTE(TiraAcento(E5842),"-","")," ",""),$C$19744)</f>
        <v>#NAME?</v>
      </c>
      <c r="D5842" s="9" t="s">
        <v>5029</v>
      </c>
      <c r="E5842" s="9" t="s">
        <v>5031</v>
      </c>
      <c r="F5842" s="9" t="s">
        <v>16089</v>
      </c>
      <c r="G5842" s="9" t="s">
        <v>25250</v>
      </c>
      <c r="H5842" s="9" t="s">
        <v>5029</v>
      </c>
      <c r="I5842" s="9" t="s">
        <v>40371</v>
      </c>
      <c r="J5842" s="9" t="s">
        <v>40372</v>
      </c>
      <c r="K5842" s="9" t="s">
        <v>45064</v>
      </c>
    </row>
    <row r="5843" spans="1:11" x14ac:dyDescent="0.35">
      <c r="A5843" s="9">
        <v>5842</v>
      </c>
      <c r="B5843" s="9" t="str">
        <f t="shared" si="91"/>
        <v>Coussapoa mic</v>
      </c>
      <c r="C5843" s="9" t="e" cm="1">
        <f t="array" aca="1" ref="C5843" ca="1">LEFT(K5843,$C$19743)&amp;"-"&amp;RIGHT(SUBSTITUTE(SUBSTITUTE(TiraAcento(E5843),"-","")," ",""),$C$19744)</f>
        <v>#NAME?</v>
      </c>
      <c r="D5843" s="9" t="s">
        <v>5032</v>
      </c>
      <c r="E5843" s="9" t="s">
        <v>5033</v>
      </c>
      <c r="F5843" s="9" t="s">
        <v>16090</v>
      </c>
      <c r="G5843" s="9" t="s">
        <v>25251</v>
      </c>
      <c r="H5843" s="9" t="s">
        <v>5032</v>
      </c>
      <c r="I5843" s="9" t="s">
        <v>40371</v>
      </c>
      <c r="J5843" s="9" t="s">
        <v>39317</v>
      </c>
      <c r="K5843" s="9" t="s">
        <v>5033</v>
      </c>
    </row>
    <row r="5844" spans="1:11" x14ac:dyDescent="0.35">
      <c r="A5844" s="9">
        <v>5843</v>
      </c>
      <c r="B5844" s="9" t="str">
        <f t="shared" si="91"/>
        <v>Coussapoa mic</v>
      </c>
      <c r="C5844" s="9" t="e" cm="1">
        <f t="array" aca="1" ref="C5844" ca="1">LEFT(K5844,$C$19743)&amp;"-"&amp;RIGHT(SUBSTITUTE(SUBSTITUTE(TiraAcento(E5844),"-","")," ",""),$C$19744)</f>
        <v>#NAME?</v>
      </c>
      <c r="D5844" s="9" t="s">
        <v>5032</v>
      </c>
      <c r="E5844" s="9" t="s">
        <v>5034</v>
      </c>
      <c r="F5844" s="9" t="s">
        <v>16090</v>
      </c>
      <c r="G5844" s="9" t="s">
        <v>25252</v>
      </c>
      <c r="H5844" s="9" t="s">
        <v>5032</v>
      </c>
      <c r="I5844" s="9" t="s">
        <v>40371</v>
      </c>
      <c r="J5844" s="9" t="s">
        <v>39317</v>
      </c>
      <c r="K5844" s="9" t="s">
        <v>45065</v>
      </c>
    </row>
    <row r="5845" spans="1:11" x14ac:dyDescent="0.35">
      <c r="A5845" s="9">
        <v>5844</v>
      </c>
      <c r="B5845" s="9" t="str">
        <f t="shared" si="91"/>
        <v>Coussapoa mic</v>
      </c>
      <c r="C5845" s="9" t="e" cm="1">
        <f t="array" aca="1" ref="C5845" ca="1">LEFT(K5845,$C$19743)&amp;"-"&amp;RIGHT(SUBSTITUTE(SUBSTITUTE(TiraAcento(E5845),"-","")," ",""),$C$19744)</f>
        <v>#NAME?</v>
      </c>
      <c r="D5845" s="9" t="s">
        <v>5032</v>
      </c>
      <c r="E5845" s="9" t="s">
        <v>5035</v>
      </c>
      <c r="F5845" s="9" t="s">
        <v>16090</v>
      </c>
      <c r="G5845" s="9" t="s">
        <v>25253</v>
      </c>
      <c r="H5845" s="9" t="s">
        <v>5032</v>
      </c>
      <c r="I5845" s="9" t="s">
        <v>40371</v>
      </c>
      <c r="J5845" s="9" t="s">
        <v>39317</v>
      </c>
      <c r="K5845" s="9" t="s">
        <v>45066</v>
      </c>
    </row>
    <row r="5846" spans="1:11" x14ac:dyDescent="0.35">
      <c r="A5846" s="9">
        <v>5845</v>
      </c>
      <c r="B5846" s="9" t="str">
        <f t="shared" si="91"/>
        <v>Coussapoa mic</v>
      </c>
      <c r="C5846" s="9" t="e" cm="1">
        <f t="array" aca="1" ref="C5846" ca="1">LEFT(K5846,$C$19743)&amp;"-"&amp;RIGHT(SUBSTITUTE(SUBSTITUTE(TiraAcento(E5846),"-","")," ",""),$C$19744)</f>
        <v>#NAME?</v>
      </c>
      <c r="D5846" s="9" t="s">
        <v>5032</v>
      </c>
      <c r="E5846" s="9" t="s">
        <v>5036</v>
      </c>
      <c r="F5846" s="9" t="s">
        <v>16090</v>
      </c>
      <c r="G5846" s="9" t="s">
        <v>25254</v>
      </c>
      <c r="H5846" s="9" t="s">
        <v>5032</v>
      </c>
      <c r="I5846" s="9" t="s">
        <v>40371</v>
      </c>
      <c r="J5846" s="9" t="s">
        <v>39317</v>
      </c>
      <c r="K5846" s="9" t="s">
        <v>45067</v>
      </c>
    </row>
    <row r="5847" spans="1:11" x14ac:dyDescent="0.35">
      <c r="A5847" s="9">
        <v>5846</v>
      </c>
      <c r="B5847" s="9" t="str">
        <f t="shared" si="91"/>
        <v>Coussapoa mic</v>
      </c>
      <c r="C5847" s="9" t="e" cm="1">
        <f t="array" aca="1" ref="C5847" ca="1">LEFT(K5847,$C$19743)&amp;"-"&amp;RIGHT(SUBSTITUTE(SUBSTITUTE(TiraAcento(E5847),"-","")," ",""),$C$19744)</f>
        <v>#NAME?</v>
      </c>
      <c r="D5847" s="9" t="s">
        <v>5032</v>
      </c>
      <c r="E5847" s="9" t="s">
        <v>4110</v>
      </c>
      <c r="F5847" s="9" t="s">
        <v>16090</v>
      </c>
      <c r="G5847" s="9" t="s">
        <v>25255</v>
      </c>
      <c r="H5847" s="9" t="s">
        <v>5032</v>
      </c>
      <c r="I5847" s="9" t="s">
        <v>40371</v>
      </c>
      <c r="J5847" s="9" t="s">
        <v>39317</v>
      </c>
      <c r="K5847" s="9" t="s">
        <v>44581</v>
      </c>
    </row>
    <row r="5848" spans="1:11" x14ac:dyDescent="0.35">
      <c r="A5848" s="9">
        <v>5847</v>
      </c>
      <c r="B5848" s="9" t="str">
        <f t="shared" si="91"/>
        <v>Coussapoa nit</v>
      </c>
      <c r="C5848" s="9" t="e" cm="1">
        <f t="array" aca="1" ref="C5848" ca="1">LEFT(K5848,$C$19743)&amp;"-"&amp;RIGHT(SUBSTITUTE(SUBSTITUTE(TiraAcento(E5848),"-","")," ",""),$C$19744)</f>
        <v>#NAME?</v>
      </c>
      <c r="D5848" s="9" t="s">
        <v>5037</v>
      </c>
      <c r="E5848" s="9" t="s">
        <v>5038</v>
      </c>
      <c r="F5848" s="9" t="s">
        <v>16091</v>
      </c>
      <c r="G5848" s="9" t="s">
        <v>25256</v>
      </c>
      <c r="H5848" s="9" t="s">
        <v>5037</v>
      </c>
      <c r="I5848" s="9" t="s">
        <v>40371</v>
      </c>
      <c r="J5848" s="9" t="s">
        <v>39209</v>
      </c>
      <c r="K5848" s="9" t="s">
        <v>45068</v>
      </c>
    </row>
    <row r="5849" spans="1:11" x14ac:dyDescent="0.35">
      <c r="A5849" s="9">
        <v>5848</v>
      </c>
      <c r="B5849" s="9" t="str">
        <f t="shared" si="91"/>
        <v>Coussapoa nit</v>
      </c>
      <c r="C5849" s="9" t="e" cm="1">
        <f t="array" aca="1" ref="C5849" ca="1">LEFT(K5849,$C$19743)&amp;"-"&amp;RIGHT(SUBSTITUTE(SUBSTITUTE(TiraAcento(E5849),"-","")," ",""),$C$19744)</f>
        <v>#NAME?</v>
      </c>
      <c r="D5849" s="9" t="s">
        <v>5037</v>
      </c>
      <c r="E5849" s="9" t="s">
        <v>3481</v>
      </c>
      <c r="F5849" s="9" t="s">
        <v>16091</v>
      </c>
      <c r="G5849" s="9" t="s">
        <v>25257</v>
      </c>
      <c r="H5849" s="9" t="s">
        <v>5037</v>
      </c>
      <c r="I5849" s="9" t="s">
        <v>40371</v>
      </c>
      <c r="J5849" s="9" t="s">
        <v>39209</v>
      </c>
      <c r="K5849" s="9" t="s">
        <v>3481</v>
      </c>
    </row>
    <row r="5850" spans="1:11" x14ac:dyDescent="0.35">
      <c r="A5850" s="9">
        <v>5849</v>
      </c>
      <c r="B5850" s="9" t="str">
        <f t="shared" si="91"/>
        <v>Coussapoa nit</v>
      </c>
      <c r="C5850" s="9" t="e" cm="1">
        <f t="array" aca="1" ref="C5850" ca="1">LEFT(K5850,$C$19743)&amp;"-"&amp;RIGHT(SUBSTITUTE(SUBSTITUTE(TiraAcento(E5850),"-","")," ",""),$C$19744)</f>
        <v>#NAME?</v>
      </c>
      <c r="D5850" s="9" t="s">
        <v>5037</v>
      </c>
      <c r="E5850" s="9" t="s">
        <v>5039</v>
      </c>
      <c r="F5850" s="9" t="s">
        <v>16091</v>
      </c>
      <c r="G5850" s="9" t="s">
        <v>25258</v>
      </c>
      <c r="H5850" s="9" t="s">
        <v>5037</v>
      </c>
      <c r="I5850" s="9" t="s">
        <v>40371</v>
      </c>
      <c r="J5850" s="9" t="s">
        <v>39209</v>
      </c>
      <c r="K5850" s="9" t="s">
        <v>5039</v>
      </c>
    </row>
    <row r="5851" spans="1:11" x14ac:dyDescent="0.35">
      <c r="A5851" s="9">
        <v>5850</v>
      </c>
      <c r="B5851" s="9" t="str">
        <f t="shared" si="91"/>
        <v>Coussapoa sch</v>
      </c>
      <c r="C5851" s="9" t="e" cm="1">
        <f t="array" aca="1" ref="C5851" ca="1">LEFT(K5851,$C$19743)&amp;"-"&amp;RIGHT(SUBSTITUTE(SUBSTITUTE(TiraAcento(E5851),"-","")," ",""),$C$19744)</f>
        <v>#NAME?</v>
      </c>
      <c r="D5851" s="9" t="s">
        <v>5040</v>
      </c>
      <c r="E5851" s="9" t="s">
        <v>5033</v>
      </c>
      <c r="F5851" s="9" t="s">
        <v>16092</v>
      </c>
      <c r="G5851" s="9" t="s">
        <v>25259</v>
      </c>
      <c r="H5851" s="9" t="s">
        <v>5040</v>
      </c>
      <c r="I5851" s="9" t="s">
        <v>40371</v>
      </c>
      <c r="J5851" s="9" t="s">
        <v>40351</v>
      </c>
      <c r="K5851" s="9" t="s">
        <v>5033</v>
      </c>
    </row>
    <row r="5852" spans="1:11" x14ac:dyDescent="0.35">
      <c r="A5852" s="9">
        <v>5851</v>
      </c>
      <c r="B5852" s="9" t="str">
        <f t="shared" si="91"/>
        <v>Coussapoa sch</v>
      </c>
      <c r="C5852" s="9" t="e" cm="1">
        <f t="array" aca="1" ref="C5852" ca="1">LEFT(K5852,$C$19743)&amp;"-"&amp;RIGHT(SUBSTITUTE(SUBSTITUTE(TiraAcento(E5852),"-","")," ",""),$C$19744)</f>
        <v>#NAME?</v>
      </c>
      <c r="D5852" s="9" t="s">
        <v>5040</v>
      </c>
      <c r="E5852" s="9" t="s">
        <v>5034</v>
      </c>
      <c r="F5852" s="9" t="s">
        <v>16092</v>
      </c>
      <c r="G5852" s="9" t="s">
        <v>25260</v>
      </c>
      <c r="H5852" s="9" t="s">
        <v>5040</v>
      </c>
      <c r="I5852" s="9" t="s">
        <v>40371</v>
      </c>
      <c r="J5852" s="9" t="s">
        <v>40351</v>
      </c>
      <c r="K5852" s="9" t="s">
        <v>45065</v>
      </c>
    </row>
    <row r="5853" spans="1:11" x14ac:dyDescent="0.35">
      <c r="A5853" s="9">
        <v>5852</v>
      </c>
      <c r="B5853" s="9" t="str">
        <f t="shared" si="91"/>
        <v>Coussapoa sch</v>
      </c>
      <c r="C5853" s="9" t="e" cm="1">
        <f t="array" aca="1" ref="C5853" ca="1">LEFT(K5853,$C$19743)&amp;"-"&amp;RIGHT(SUBSTITUTE(SUBSTITUTE(TiraAcento(E5853),"-","")," ",""),$C$19744)</f>
        <v>#NAME?</v>
      </c>
      <c r="D5853" s="9" t="s">
        <v>5040</v>
      </c>
      <c r="E5853" s="9" t="s">
        <v>5035</v>
      </c>
      <c r="F5853" s="9" t="s">
        <v>16092</v>
      </c>
      <c r="G5853" s="9" t="s">
        <v>25261</v>
      </c>
      <c r="H5853" s="9" t="s">
        <v>5040</v>
      </c>
      <c r="I5853" s="9" t="s">
        <v>40371</v>
      </c>
      <c r="J5853" s="9" t="s">
        <v>40351</v>
      </c>
      <c r="K5853" s="9" t="s">
        <v>45066</v>
      </c>
    </row>
    <row r="5854" spans="1:11" x14ac:dyDescent="0.35">
      <c r="A5854" s="9">
        <v>5853</v>
      </c>
      <c r="B5854" s="9" t="str">
        <f t="shared" si="91"/>
        <v>Coussapoa sch</v>
      </c>
      <c r="C5854" s="9" t="e" cm="1">
        <f t="array" aca="1" ref="C5854" ca="1">LEFT(K5854,$C$19743)&amp;"-"&amp;RIGHT(SUBSTITUTE(SUBSTITUTE(TiraAcento(E5854),"-","")," ",""),$C$19744)</f>
        <v>#NAME?</v>
      </c>
      <c r="D5854" s="9" t="s">
        <v>5040</v>
      </c>
      <c r="E5854" s="9" t="s">
        <v>4110</v>
      </c>
      <c r="F5854" s="9" t="s">
        <v>16092</v>
      </c>
      <c r="G5854" s="9" t="s">
        <v>25262</v>
      </c>
      <c r="H5854" s="9" t="s">
        <v>5040</v>
      </c>
      <c r="I5854" s="9" t="s">
        <v>40371</v>
      </c>
      <c r="J5854" s="9" t="s">
        <v>40351</v>
      </c>
      <c r="K5854" s="9" t="s">
        <v>44581</v>
      </c>
    </row>
    <row r="5855" spans="1:11" x14ac:dyDescent="0.35">
      <c r="A5855" s="9">
        <v>5854</v>
      </c>
      <c r="B5855" s="9" t="str">
        <f t="shared" si="91"/>
        <v>Coussapoa sp.</v>
      </c>
      <c r="C5855" s="9" t="e" cm="1">
        <f t="array" aca="1" ref="C5855" ca="1">LEFT(K5855,$C$19743)&amp;"-"&amp;RIGHT(SUBSTITUTE(SUBSTITUTE(TiraAcento(E5855),"-","")," ",""),$C$19744)</f>
        <v>#NAME?</v>
      </c>
      <c r="D5855" s="9" t="s">
        <v>5041</v>
      </c>
      <c r="E5855" s="9" t="s">
        <v>5042</v>
      </c>
      <c r="F5855" s="9" t="s">
        <v>5041</v>
      </c>
      <c r="G5855" s="9" t="s">
        <v>25263</v>
      </c>
      <c r="H5855" s="9" t="s">
        <v>5041</v>
      </c>
      <c r="I5855" s="9" t="s">
        <v>40371</v>
      </c>
      <c r="J5855" s="9" t="s">
        <v>39157</v>
      </c>
      <c r="K5855" s="9" t="s">
        <v>45069</v>
      </c>
    </row>
    <row r="5856" spans="1:11" x14ac:dyDescent="0.35">
      <c r="A5856" s="9">
        <v>5855</v>
      </c>
      <c r="B5856" s="9" t="str">
        <f t="shared" si="91"/>
        <v>Coussarea hyd</v>
      </c>
      <c r="C5856" s="9" t="e" cm="1">
        <f t="array" aca="1" ref="C5856" ca="1">LEFT(K5856,$C$19743)&amp;"-"&amp;RIGHT(SUBSTITUTE(SUBSTITUTE(TiraAcento(E5856),"-","")," ",""),$C$19744)</f>
        <v>#NAME?</v>
      </c>
      <c r="D5856" s="9" t="s">
        <v>5043</v>
      </c>
      <c r="E5856" s="9" t="s">
        <v>2646</v>
      </c>
      <c r="F5856" s="9" t="s">
        <v>16093</v>
      </c>
      <c r="G5856" s="9" t="s">
        <v>25264</v>
      </c>
      <c r="H5856" s="9" t="s">
        <v>5043</v>
      </c>
      <c r="I5856" s="9" t="s">
        <v>40373</v>
      </c>
      <c r="J5856" s="9" t="s">
        <v>40374</v>
      </c>
      <c r="K5856" s="9" t="s">
        <v>43888</v>
      </c>
    </row>
    <row r="5857" spans="1:11" x14ac:dyDescent="0.35">
      <c r="A5857" s="9">
        <v>5856</v>
      </c>
      <c r="B5857" s="9" t="str">
        <f t="shared" si="91"/>
        <v>Coussarea hyd</v>
      </c>
      <c r="C5857" s="9" t="e" cm="1">
        <f t="array" aca="1" ref="C5857" ca="1">LEFT(K5857,$C$19743)&amp;"-"&amp;RIGHT(SUBSTITUTE(SUBSTITUTE(TiraAcento(E5857),"-","")," ",""),$C$19744)</f>
        <v>#NAME?</v>
      </c>
      <c r="D5857" s="9" t="s">
        <v>5043</v>
      </c>
      <c r="E5857" s="9" t="s">
        <v>2588</v>
      </c>
      <c r="F5857" s="9" t="s">
        <v>16093</v>
      </c>
      <c r="G5857" s="9" t="s">
        <v>25265</v>
      </c>
      <c r="H5857" s="9" t="s">
        <v>5043</v>
      </c>
      <c r="I5857" s="9" t="s">
        <v>40373</v>
      </c>
      <c r="J5857" s="9" t="s">
        <v>40374</v>
      </c>
      <c r="K5857" s="9" t="s">
        <v>43858</v>
      </c>
    </row>
    <row r="5858" spans="1:11" x14ac:dyDescent="0.35">
      <c r="A5858" s="9">
        <v>5857</v>
      </c>
      <c r="B5858" s="9" t="str">
        <f t="shared" si="91"/>
        <v>Coussarea hyd</v>
      </c>
      <c r="C5858" s="9" t="e" cm="1">
        <f t="array" aca="1" ref="C5858" ca="1">LEFT(K5858,$C$19743)&amp;"-"&amp;RIGHT(SUBSTITUTE(SUBSTITUTE(TiraAcento(E5858),"-","")," ",""),$C$19744)</f>
        <v>#NAME?</v>
      </c>
      <c r="D5858" s="9" t="s">
        <v>5043</v>
      </c>
      <c r="E5858" s="9" t="s">
        <v>5044</v>
      </c>
      <c r="F5858" s="9" t="s">
        <v>16093</v>
      </c>
      <c r="G5858" s="9" t="s">
        <v>25266</v>
      </c>
      <c r="H5858" s="9" t="s">
        <v>5043</v>
      </c>
      <c r="I5858" s="9" t="s">
        <v>40373</v>
      </c>
      <c r="J5858" s="9" t="s">
        <v>40374</v>
      </c>
      <c r="K5858" s="9" t="s">
        <v>45070</v>
      </c>
    </row>
    <row r="5859" spans="1:11" x14ac:dyDescent="0.35">
      <c r="A5859" s="9">
        <v>5858</v>
      </c>
      <c r="B5859" s="9" t="str">
        <f t="shared" si="91"/>
        <v>Coussarea pan</v>
      </c>
      <c r="C5859" s="9" t="e" cm="1">
        <f t="array" aca="1" ref="C5859" ca="1">LEFT(K5859,$C$19743)&amp;"-"&amp;RIGHT(SUBSTITUTE(SUBSTITUTE(TiraAcento(E5859),"-","")," ",""),$C$19744)</f>
        <v>#NAME?</v>
      </c>
      <c r="D5859" s="9" t="s">
        <v>5045</v>
      </c>
      <c r="E5859" s="9" t="s">
        <v>5046</v>
      </c>
      <c r="F5859" s="9" t="s">
        <v>16094</v>
      </c>
      <c r="G5859" s="9" t="s">
        <v>25267</v>
      </c>
      <c r="H5859" s="9" t="s">
        <v>5045</v>
      </c>
      <c r="I5859" s="9" t="s">
        <v>40373</v>
      </c>
      <c r="J5859" s="9" t="s">
        <v>39278</v>
      </c>
      <c r="K5859" s="9" t="s">
        <v>5046</v>
      </c>
    </row>
    <row r="5860" spans="1:11" x14ac:dyDescent="0.35">
      <c r="A5860" s="9">
        <v>5859</v>
      </c>
      <c r="B5860" s="9" t="str">
        <f t="shared" si="91"/>
        <v>Coutarea hex</v>
      </c>
      <c r="C5860" s="9" t="e" cm="1">
        <f t="array" aca="1" ref="C5860" ca="1">LEFT(K5860,$C$19743)&amp;"-"&amp;RIGHT(SUBSTITUTE(SUBSTITUTE(TiraAcento(E5860),"-","")," ",""),$C$19744)</f>
        <v>#NAME?</v>
      </c>
      <c r="D5860" s="9" t="s">
        <v>5047</v>
      </c>
      <c r="E5860" s="9" t="s">
        <v>656</v>
      </c>
      <c r="F5860" s="9" t="s">
        <v>16095</v>
      </c>
      <c r="G5860" s="9" t="s">
        <v>25268</v>
      </c>
      <c r="H5860" s="9" t="s">
        <v>5047</v>
      </c>
      <c r="I5860" s="9" t="s">
        <v>40375</v>
      </c>
      <c r="J5860" s="9" t="s">
        <v>40376</v>
      </c>
      <c r="K5860" s="9" t="s">
        <v>42850</v>
      </c>
    </row>
    <row r="5861" spans="1:11" x14ac:dyDescent="0.35">
      <c r="A5861" s="9">
        <v>5860</v>
      </c>
      <c r="B5861" s="9" t="str">
        <f t="shared" si="91"/>
        <v>Coutarea hex</v>
      </c>
      <c r="C5861" s="9" t="e" cm="1">
        <f t="array" aca="1" ref="C5861" ca="1">LEFT(K5861,$C$19743)&amp;"-"&amp;RIGHT(SUBSTITUTE(SUBSTITUTE(TiraAcento(E5861),"-","")," ",""),$C$19744)</f>
        <v>#NAME?</v>
      </c>
      <c r="D5861" s="9" t="s">
        <v>5047</v>
      </c>
      <c r="E5861" s="9" t="s">
        <v>5048</v>
      </c>
      <c r="F5861" s="9" t="s">
        <v>16095</v>
      </c>
      <c r="G5861" s="9" t="s">
        <v>25269</v>
      </c>
      <c r="H5861" s="9" t="s">
        <v>5047</v>
      </c>
      <c r="I5861" s="9" t="s">
        <v>40375</v>
      </c>
      <c r="J5861" s="9" t="s">
        <v>40376</v>
      </c>
      <c r="K5861" s="9" t="s">
        <v>45071</v>
      </c>
    </row>
    <row r="5862" spans="1:11" x14ac:dyDescent="0.35">
      <c r="A5862" s="9">
        <v>5861</v>
      </c>
      <c r="B5862" s="9" t="str">
        <f t="shared" si="91"/>
        <v>Coutarea hex</v>
      </c>
      <c r="C5862" s="9" t="e" cm="1">
        <f t="array" aca="1" ref="C5862" ca="1">LEFT(K5862,$C$19743)&amp;"-"&amp;RIGHT(SUBSTITUTE(SUBSTITUTE(TiraAcento(E5862),"-","")," ",""),$C$19744)</f>
        <v>#NAME?</v>
      </c>
      <c r="D5862" s="9" t="s">
        <v>5047</v>
      </c>
      <c r="E5862" s="9" t="s">
        <v>5049</v>
      </c>
      <c r="F5862" s="9" t="s">
        <v>16095</v>
      </c>
      <c r="G5862" s="9" t="s">
        <v>25270</v>
      </c>
      <c r="H5862" s="9" t="s">
        <v>5047</v>
      </c>
      <c r="I5862" s="9" t="s">
        <v>40375</v>
      </c>
      <c r="J5862" s="9" t="s">
        <v>40376</v>
      </c>
      <c r="K5862" s="9" t="s">
        <v>45072</v>
      </c>
    </row>
    <row r="5863" spans="1:11" x14ac:dyDescent="0.35">
      <c r="A5863" s="9">
        <v>5862</v>
      </c>
      <c r="B5863" s="9" t="str">
        <f t="shared" si="91"/>
        <v>Coutarea hex</v>
      </c>
      <c r="C5863" s="9" t="e" cm="1">
        <f t="array" aca="1" ref="C5863" ca="1">LEFT(K5863,$C$19743)&amp;"-"&amp;RIGHT(SUBSTITUTE(SUBSTITUTE(TiraAcento(E5863),"-","")," ",""),$C$19744)</f>
        <v>#NAME?</v>
      </c>
      <c r="D5863" s="9" t="s">
        <v>5047</v>
      </c>
      <c r="E5863" s="9" t="s">
        <v>1265</v>
      </c>
      <c r="F5863" s="9" t="s">
        <v>16095</v>
      </c>
      <c r="G5863" s="9" t="s">
        <v>25271</v>
      </c>
      <c r="H5863" s="9" t="s">
        <v>5047</v>
      </c>
      <c r="I5863" s="9" t="s">
        <v>40375</v>
      </c>
      <c r="J5863" s="9" t="s">
        <v>40376</v>
      </c>
      <c r="K5863" s="9" t="s">
        <v>1265</v>
      </c>
    </row>
    <row r="5864" spans="1:11" x14ac:dyDescent="0.35">
      <c r="A5864" s="9">
        <v>5863</v>
      </c>
      <c r="B5864" s="9" t="str">
        <f t="shared" si="91"/>
        <v>Coutarea hex</v>
      </c>
      <c r="C5864" s="9" t="e" cm="1">
        <f t="array" aca="1" ref="C5864" ca="1">LEFT(K5864,$C$19743)&amp;"-"&amp;RIGHT(SUBSTITUTE(SUBSTITUTE(TiraAcento(E5864),"-","")," ",""),$C$19744)</f>
        <v>#NAME?</v>
      </c>
      <c r="D5864" s="9" t="s">
        <v>5047</v>
      </c>
      <c r="E5864" s="9" t="s">
        <v>5050</v>
      </c>
      <c r="F5864" s="9" t="s">
        <v>16095</v>
      </c>
      <c r="G5864" s="9" t="s">
        <v>25272</v>
      </c>
      <c r="H5864" s="9" t="s">
        <v>5047</v>
      </c>
      <c r="I5864" s="9" t="s">
        <v>40375</v>
      </c>
      <c r="J5864" s="9" t="s">
        <v>40376</v>
      </c>
      <c r="K5864" s="9" t="s">
        <v>45073</v>
      </c>
    </row>
    <row r="5865" spans="1:11" x14ac:dyDescent="0.35">
      <c r="A5865" s="9">
        <v>5864</v>
      </c>
      <c r="B5865" s="9" t="str">
        <f t="shared" si="91"/>
        <v>Coutarea hex</v>
      </c>
      <c r="C5865" s="9" t="e" cm="1">
        <f t="array" aca="1" ref="C5865" ca="1">LEFT(K5865,$C$19743)&amp;"-"&amp;RIGHT(SUBSTITUTE(SUBSTITUTE(TiraAcento(E5865),"-","")," ",""),$C$19744)</f>
        <v>#NAME?</v>
      </c>
      <c r="D5865" s="9" t="s">
        <v>5047</v>
      </c>
      <c r="E5865" s="9" t="s">
        <v>5051</v>
      </c>
      <c r="F5865" s="9" t="s">
        <v>16095</v>
      </c>
      <c r="G5865" s="9" t="s">
        <v>25273</v>
      </c>
      <c r="H5865" s="9" t="s">
        <v>5047</v>
      </c>
      <c r="I5865" s="9" t="s">
        <v>40375</v>
      </c>
      <c r="J5865" s="9" t="s">
        <v>40376</v>
      </c>
      <c r="K5865" s="9" t="s">
        <v>45074</v>
      </c>
    </row>
    <row r="5866" spans="1:11" x14ac:dyDescent="0.35">
      <c r="A5866" s="9">
        <v>5865</v>
      </c>
      <c r="B5866" s="9" t="str">
        <f t="shared" si="91"/>
        <v>Coutarea hex</v>
      </c>
      <c r="C5866" s="9" t="e" cm="1">
        <f t="array" aca="1" ref="C5866" ca="1">LEFT(K5866,$C$19743)&amp;"-"&amp;RIGHT(SUBSTITUTE(SUBSTITUTE(TiraAcento(E5866),"-","")," ",""),$C$19744)</f>
        <v>#NAME?</v>
      </c>
      <c r="D5866" s="9" t="s">
        <v>5047</v>
      </c>
      <c r="E5866" s="9" t="s">
        <v>5052</v>
      </c>
      <c r="F5866" s="9" t="s">
        <v>16095</v>
      </c>
      <c r="G5866" s="9" t="s">
        <v>25274</v>
      </c>
      <c r="H5866" s="9" t="s">
        <v>5047</v>
      </c>
      <c r="I5866" s="9" t="s">
        <v>40375</v>
      </c>
      <c r="J5866" s="9" t="s">
        <v>40376</v>
      </c>
      <c r="K5866" s="9" t="s">
        <v>45075</v>
      </c>
    </row>
    <row r="5867" spans="1:11" x14ac:dyDescent="0.35">
      <c r="A5867" s="9">
        <v>5866</v>
      </c>
      <c r="B5867" s="9" t="str">
        <f t="shared" si="91"/>
        <v>Coutarea hex</v>
      </c>
      <c r="C5867" s="9" t="e" cm="1">
        <f t="array" aca="1" ref="C5867" ca="1">LEFT(K5867,$C$19743)&amp;"-"&amp;RIGHT(SUBSTITUTE(SUBSTITUTE(TiraAcento(E5867),"-","")," ",""),$C$19744)</f>
        <v>#NAME?</v>
      </c>
      <c r="D5867" s="9" t="s">
        <v>5047</v>
      </c>
      <c r="E5867" s="9" t="s">
        <v>2594</v>
      </c>
      <c r="F5867" s="9" t="s">
        <v>16095</v>
      </c>
      <c r="G5867" s="9" t="s">
        <v>25275</v>
      </c>
      <c r="H5867" s="9" t="s">
        <v>5047</v>
      </c>
      <c r="I5867" s="9" t="s">
        <v>40375</v>
      </c>
      <c r="J5867" s="9" t="s">
        <v>40376</v>
      </c>
      <c r="K5867" s="9" t="s">
        <v>43863</v>
      </c>
    </row>
    <row r="5868" spans="1:11" x14ac:dyDescent="0.35">
      <c r="A5868" s="9">
        <v>5867</v>
      </c>
      <c r="B5868" s="9" t="str">
        <f t="shared" si="91"/>
        <v>Coutarea hex</v>
      </c>
      <c r="C5868" s="9" t="e" cm="1">
        <f t="array" aca="1" ref="C5868" ca="1">LEFT(K5868,$C$19743)&amp;"-"&amp;RIGHT(SUBSTITUTE(SUBSTITUTE(TiraAcento(E5868),"-","")," ",""),$C$19744)</f>
        <v>#NAME?</v>
      </c>
      <c r="D5868" s="9" t="s">
        <v>5047</v>
      </c>
      <c r="E5868" s="9" t="s">
        <v>5053</v>
      </c>
      <c r="F5868" s="9" t="s">
        <v>16095</v>
      </c>
      <c r="G5868" s="9" t="s">
        <v>25276</v>
      </c>
      <c r="H5868" s="9" t="s">
        <v>5047</v>
      </c>
      <c r="I5868" s="9" t="s">
        <v>40375</v>
      </c>
      <c r="J5868" s="9" t="s">
        <v>40376</v>
      </c>
      <c r="K5868" s="9" t="s">
        <v>45076</v>
      </c>
    </row>
    <row r="5869" spans="1:11" x14ac:dyDescent="0.35">
      <c r="A5869" s="9">
        <v>5868</v>
      </c>
      <c r="B5869" s="9" t="str">
        <f t="shared" si="91"/>
        <v>Coutarea hex</v>
      </c>
      <c r="C5869" s="9" t="e" cm="1">
        <f t="array" aca="1" ref="C5869" ca="1">LEFT(K5869,$C$19743)&amp;"-"&amp;RIGHT(SUBSTITUTE(SUBSTITUTE(TiraAcento(E5869),"-","")," ",""),$C$19744)</f>
        <v>#NAME?</v>
      </c>
      <c r="D5869" s="9" t="s">
        <v>5047</v>
      </c>
      <c r="E5869" s="9" t="s">
        <v>5054</v>
      </c>
      <c r="F5869" s="9" t="s">
        <v>16095</v>
      </c>
      <c r="G5869" s="9" t="s">
        <v>25277</v>
      </c>
      <c r="H5869" s="9" t="s">
        <v>5047</v>
      </c>
      <c r="I5869" s="9" t="s">
        <v>40375</v>
      </c>
      <c r="J5869" s="9" t="s">
        <v>40376</v>
      </c>
      <c r="K5869" s="9" t="s">
        <v>2581</v>
      </c>
    </row>
    <row r="5870" spans="1:11" x14ac:dyDescent="0.35">
      <c r="A5870" s="9">
        <v>5869</v>
      </c>
      <c r="B5870" s="9" t="str">
        <f t="shared" si="91"/>
        <v>Coutarea hex</v>
      </c>
      <c r="C5870" s="9" t="e" cm="1">
        <f t="array" aca="1" ref="C5870" ca="1">LEFT(K5870,$C$19743)&amp;"-"&amp;RIGHT(SUBSTITUTE(SUBSTITUTE(TiraAcento(E5870),"-","")," ",""),$C$19744)</f>
        <v>#NAME?</v>
      </c>
      <c r="D5870" s="9" t="s">
        <v>5047</v>
      </c>
      <c r="E5870" s="9" t="s">
        <v>2581</v>
      </c>
      <c r="F5870" s="9" t="s">
        <v>16095</v>
      </c>
      <c r="G5870" s="9" t="s">
        <v>25278</v>
      </c>
      <c r="H5870" s="9" t="s">
        <v>5047</v>
      </c>
      <c r="I5870" s="9" t="s">
        <v>40375</v>
      </c>
      <c r="J5870" s="9" t="s">
        <v>40376</v>
      </c>
      <c r="K5870" s="9" t="s">
        <v>2581</v>
      </c>
    </row>
    <row r="5871" spans="1:11" x14ac:dyDescent="0.35">
      <c r="A5871" s="9">
        <v>5870</v>
      </c>
      <c r="B5871" s="9" t="str">
        <f t="shared" si="91"/>
        <v>Coutarea hex</v>
      </c>
      <c r="C5871" s="9" t="e" cm="1">
        <f t="array" aca="1" ref="C5871" ca="1">LEFT(K5871,$C$19743)&amp;"-"&amp;RIGHT(SUBSTITUTE(SUBSTITUTE(TiraAcento(E5871),"-","")," ",""),$C$19744)</f>
        <v>#NAME?</v>
      </c>
      <c r="D5871" s="9" t="s">
        <v>5047</v>
      </c>
      <c r="E5871" s="9" t="s">
        <v>5055</v>
      </c>
      <c r="F5871" s="9" t="s">
        <v>16095</v>
      </c>
      <c r="G5871" s="9" t="s">
        <v>25279</v>
      </c>
      <c r="H5871" s="9" t="s">
        <v>5047</v>
      </c>
      <c r="I5871" s="9" t="s">
        <v>40375</v>
      </c>
      <c r="J5871" s="9" t="s">
        <v>40376</v>
      </c>
      <c r="K5871" s="9" t="s">
        <v>45077</v>
      </c>
    </row>
    <row r="5872" spans="1:11" x14ac:dyDescent="0.35">
      <c r="A5872" s="9">
        <v>5871</v>
      </c>
      <c r="B5872" s="9" t="str">
        <f t="shared" si="91"/>
        <v>Coutarea hex</v>
      </c>
      <c r="C5872" s="9" t="e" cm="1">
        <f t="array" aca="1" ref="C5872" ca="1">LEFT(K5872,$C$19743)&amp;"-"&amp;RIGHT(SUBSTITUTE(SUBSTITUTE(TiraAcento(E5872),"-","")," ",""),$C$19744)</f>
        <v>#NAME?</v>
      </c>
      <c r="D5872" s="9" t="s">
        <v>5047</v>
      </c>
      <c r="E5872" s="9" t="s">
        <v>5056</v>
      </c>
      <c r="F5872" s="9" t="s">
        <v>16095</v>
      </c>
      <c r="G5872" s="9" t="s">
        <v>25280</v>
      </c>
      <c r="H5872" s="9" t="s">
        <v>5047</v>
      </c>
      <c r="I5872" s="9" t="s">
        <v>40375</v>
      </c>
      <c r="J5872" s="9" t="s">
        <v>40376</v>
      </c>
      <c r="K5872" s="9" t="s">
        <v>5056</v>
      </c>
    </row>
    <row r="5873" spans="1:11" x14ac:dyDescent="0.35">
      <c r="A5873" s="9">
        <v>5872</v>
      </c>
      <c r="B5873" s="9" t="str">
        <f t="shared" si="91"/>
        <v>Coutarea hex</v>
      </c>
      <c r="C5873" s="9" t="e" cm="1">
        <f t="array" aca="1" ref="C5873" ca="1">LEFT(K5873,$C$19743)&amp;"-"&amp;RIGHT(SUBSTITUTE(SUBSTITUTE(TiraAcento(E5873),"-","")," ",""),$C$19744)</f>
        <v>#NAME?</v>
      </c>
      <c r="D5873" s="9" t="s">
        <v>5047</v>
      </c>
      <c r="E5873" s="9" t="s">
        <v>5057</v>
      </c>
      <c r="F5873" s="9" t="s">
        <v>16095</v>
      </c>
      <c r="G5873" s="9" t="s">
        <v>25281</v>
      </c>
      <c r="H5873" s="9" t="s">
        <v>5047</v>
      </c>
      <c r="I5873" s="9" t="s">
        <v>40375</v>
      </c>
      <c r="J5873" s="9" t="s">
        <v>40376</v>
      </c>
      <c r="K5873" s="9" t="s">
        <v>45078</v>
      </c>
    </row>
    <row r="5874" spans="1:11" x14ac:dyDescent="0.35">
      <c r="A5874" s="9">
        <v>5873</v>
      </c>
      <c r="B5874" s="9" t="str">
        <f t="shared" si="91"/>
        <v>Crataegus axy</v>
      </c>
      <c r="C5874" s="9" t="e" cm="1">
        <f t="array" aca="1" ref="C5874" ca="1">LEFT(K5874,$C$19743)&amp;"-"&amp;RIGHT(SUBSTITUTE(SUBSTITUTE(TiraAcento(E5874),"-","")," ",""),$C$19744)</f>
        <v>#NAME?</v>
      </c>
      <c r="D5874" s="9" t="s">
        <v>5058</v>
      </c>
      <c r="E5874" s="9" t="s">
        <v>5059</v>
      </c>
      <c r="F5874" s="9" t="s">
        <v>16096</v>
      </c>
      <c r="G5874" s="9" t="s">
        <v>25282</v>
      </c>
      <c r="H5874" s="9" t="s">
        <v>5058</v>
      </c>
      <c r="I5874" s="9" t="s">
        <v>40377</v>
      </c>
      <c r="J5874" s="9" t="s">
        <v>40378</v>
      </c>
      <c r="K5874" s="9" t="s">
        <v>45079</v>
      </c>
    </row>
    <row r="5875" spans="1:11" x14ac:dyDescent="0.35">
      <c r="A5875" s="9">
        <v>5874</v>
      </c>
      <c r="B5875" s="9" t="str">
        <f t="shared" si="91"/>
        <v>Crataegus axy</v>
      </c>
      <c r="C5875" s="9" t="e" cm="1">
        <f t="array" aca="1" ref="C5875" ca="1">LEFT(K5875,$C$19743)&amp;"-"&amp;RIGHT(SUBSTITUTE(SUBSTITUTE(TiraAcento(E5875),"-","")," ",""),$C$19744)</f>
        <v>#NAME?</v>
      </c>
      <c r="D5875" s="9" t="s">
        <v>5058</v>
      </c>
      <c r="E5875" s="9" t="s">
        <v>5060</v>
      </c>
      <c r="F5875" s="9" t="s">
        <v>16096</v>
      </c>
      <c r="G5875" s="9" t="s">
        <v>25283</v>
      </c>
      <c r="H5875" s="9" t="s">
        <v>5058</v>
      </c>
      <c r="I5875" s="9" t="s">
        <v>40377</v>
      </c>
      <c r="J5875" s="9" t="s">
        <v>40378</v>
      </c>
      <c r="K5875" s="9" t="s">
        <v>5060</v>
      </c>
    </row>
    <row r="5876" spans="1:11" x14ac:dyDescent="0.35">
      <c r="A5876" s="9">
        <v>5875</v>
      </c>
      <c r="B5876" s="9" t="str">
        <f t="shared" si="91"/>
        <v>Crateva ben</v>
      </c>
      <c r="C5876" s="9" t="e" cm="1">
        <f t="array" aca="1" ref="C5876" ca="1">LEFT(K5876,$C$19743)&amp;"-"&amp;RIGHT(SUBSTITUTE(SUBSTITUTE(TiraAcento(E5876),"-","")," ",""),$C$19744)</f>
        <v>#NAME?</v>
      </c>
      <c r="D5876" s="9" t="s">
        <v>5061</v>
      </c>
      <c r="E5876" s="9" t="s">
        <v>5062</v>
      </c>
      <c r="F5876" s="9" t="s">
        <v>16097</v>
      </c>
      <c r="G5876" s="9" t="s">
        <v>25284</v>
      </c>
      <c r="H5876" s="9" t="s">
        <v>5061</v>
      </c>
      <c r="I5876" s="9" t="s">
        <v>40379</v>
      </c>
      <c r="J5876" s="9" t="s">
        <v>40380</v>
      </c>
      <c r="K5876" s="9" t="s">
        <v>5062</v>
      </c>
    </row>
    <row r="5877" spans="1:11" x14ac:dyDescent="0.35">
      <c r="A5877" s="9">
        <v>5876</v>
      </c>
      <c r="B5877" s="9" t="str">
        <f t="shared" si="91"/>
        <v>Crateva ben</v>
      </c>
      <c r="C5877" s="9" t="e" cm="1">
        <f t="array" aca="1" ref="C5877" ca="1">LEFT(K5877,$C$19743)&amp;"-"&amp;RIGHT(SUBSTITUTE(SUBSTITUTE(TiraAcento(E5877),"-","")," ",""),$C$19744)</f>
        <v>#NAME?</v>
      </c>
      <c r="D5877" s="9" t="s">
        <v>5061</v>
      </c>
      <c r="E5877" s="9" t="s">
        <v>5063</v>
      </c>
      <c r="F5877" s="9" t="s">
        <v>16097</v>
      </c>
      <c r="G5877" s="9" t="s">
        <v>25285</v>
      </c>
      <c r="H5877" s="9" t="s">
        <v>5061</v>
      </c>
      <c r="I5877" s="9" t="s">
        <v>40379</v>
      </c>
      <c r="J5877" s="9" t="s">
        <v>40380</v>
      </c>
      <c r="K5877" s="9" t="s">
        <v>45080</v>
      </c>
    </row>
    <row r="5878" spans="1:11" x14ac:dyDescent="0.35">
      <c r="A5878" s="9">
        <v>5877</v>
      </c>
      <c r="B5878" s="9" t="str">
        <f t="shared" si="91"/>
        <v>Crateva ben</v>
      </c>
      <c r="C5878" s="9" t="e" cm="1">
        <f t="array" aca="1" ref="C5878" ca="1">LEFT(K5878,$C$19743)&amp;"-"&amp;RIGHT(SUBSTITUTE(SUBSTITUTE(TiraAcento(E5878),"-","")," ",""),$C$19744)</f>
        <v>#NAME?</v>
      </c>
      <c r="D5878" s="9" t="s">
        <v>5061</v>
      </c>
      <c r="E5878" s="9" t="s">
        <v>5064</v>
      </c>
      <c r="F5878" s="9" t="s">
        <v>16097</v>
      </c>
      <c r="G5878" s="9" t="s">
        <v>25286</v>
      </c>
      <c r="H5878" s="9" t="s">
        <v>5061</v>
      </c>
      <c r="I5878" s="9" t="s">
        <v>40379</v>
      </c>
      <c r="J5878" s="9" t="s">
        <v>40380</v>
      </c>
      <c r="K5878" s="9" t="s">
        <v>45081</v>
      </c>
    </row>
    <row r="5879" spans="1:11" x14ac:dyDescent="0.35">
      <c r="A5879" s="9">
        <v>5878</v>
      </c>
      <c r="B5879" s="9" t="str">
        <f t="shared" si="91"/>
        <v>Crateva rel</v>
      </c>
      <c r="C5879" s="9" t="e" cm="1">
        <f t="array" aca="1" ref="C5879" ca="1">LEFT(K5879,$C$19743)&amp;"-"&amp;RIGHT(SUBSTITUTE(SUBSTITUTE(TiraAcento(E5879),"-","")," ",""),$C$19744)</f>
        <v>#NAME?</v>
      </c>
      <c r="D5879" s="9" t="s">
        <v>5065</v>
      </c>
      <c r="E5879" s="9" t="s">
        <v>51</v>
      </c>
      <c r="F5879" s="9" t="s">
        <v>16098</v>
      </c>
      <c r="G5879" s="9" t="s">
        <v>25287</v>
      </c>
      <c r="H5879" s="9" t="s">
        <v>5065</v>
      </c>
      <c r="I5879" s="9" t="s">
        <v>40379</v>
      </c>
      <c r="J5879" s="9" t="s">
        <v>40381</v>
      </c>
      <c r="K5879" s="9" t="s">
        <v>42566</v>
      </c>
    </row>
    <row r="5880" spans="1:11" x14ac:dyDescent="0.35">
      <c r="A5880" s="9">
        <v>5879</v>
      </c>
      <c r="B5880" s="9" t="str">
        <f t="shared" si="91"/>
        <v>Crateva tap</v>
      </c>
      <c r="C5880" s="9" t="e" cm="1">
        <f t="array" aca="1" ref="C5880" ca="1">LEFT(K5880,$C$19743)&amp;"-"&amp;RIGHT(SUBSTITUTE(SUBSTITUTE(TiraAcento(E5880),"-","")," ",""),$C$19744)</f>
        <v>#NAME?</v>
      </c>
      <c r="D5880" s="9" t="s">
        <v>5066</v>
      </c>
      <c r="E5880" s="9" t="s">
        <v>5067</v>
      </c>
      <c r="F5880" s="9" t="s">
        <v>16099</v>
      </c>
      <c r="G5880" s="9" t="s">
        <v>25288</v>
      </c>
      <c r="H5880" s="9" t="s">
        <v>5066</v>
      </c>
      <c r="I5880" s="9" t="s">
        <v>40379</v>
      </c>
      <c r="J5880" s="9" t="s">
        <v>40382</v>
      </c>
      <c r="K5880" s="9" t="s">
        <v>5067</v>
      </c>
    </row>
    <row r="5881" spans="1:11" x14ac:dyDescent="0.35">
      <c r="A5881" s="9">
        <v>5880</v>
      </c>
      <c r="B5881" s="9" t="str">
        <f t="shared" si="91"/>
        <v>Crateva tap</v>
      </c>
      <c r="C5881" s="9" t="e" cm="1">
        <f t="array" aca="1" ref="C5881" ca="1">LEFT(K5881,$C$19743)&amp;"-"&amp;RIGHT(SUBSTITUTE(SUBSTITUTE(TiraAcento(E5881),"-","")," ",""),$C$19744)</f>
        <v>#NAME?</v>
      </c>
      <c r="D5881" s="9" t="s">
        <v>5066</v>
      </c>
      <c r="E5881" s="9" t="s">
        <v>5068</v>
      </c>
      <c r="F5881" s="9" t="s">
        <v>16099</v>
      </c>
      <c r="G5881" s="9" t="s">
        <v>25289</v>
      </c>
      <c r="H5881" s="9" t="s">
        <v>5066</v>
      </c>
      <c r="I5881" s="9" t="s">
        <v>40379</v>
      </c>
      <c r="J5881" s="9" t="s">
        <v>40382</v>
      </c>
      <c r="K5881" s="9" t="s">
        <v>45082</v>
      </c>
    </row>
    <row r="5882" spans="1:11" x14ac:dyDescent="0.35">
      <c r="A5882" s="9">
        <v>5881</v>
      </c>
      <c r="B5882" s="9" t="str">
        <f t="shared" si="91"/>
        <v>Crateva tap</v>
      </c>
      <c r="C5882" s="9" t="e" cm="1">
        <f t="array" aca="1" ref="C5882" ca="1">LEFT(K5882,$C$19743)&amp;"-"&amp;RIGHT(SUBSTITUTE(SUBSTITUTE(TiraAcento(E5882),"-","")," ",""),$C$19744)</f>
        <v>#NAME?</v>
      </c>
      <c r="D5882" s="9" t="s">
        <v>5066</v>
      </c>
      <c r="E5882" s="9" t="s">
        <v>5069</v>
      </c>
      <c r="F5882" s="9" t="s">
        <v>16099</v>
      </c>
      <c r="G5882" s="9" t="s">
        <v>25290</v>
      </c>
      <c r="H5882" s="9" t="s">
        <v>5066</v>
      </c>
      <c r="I5882" s="9" t="s">
        <v>40379</v>
      </c>
      <c r="J5882" s="9" t="s">
        <v>40382</v>
      </c>
      <c r="K5882" s="9" t="s">
        <v>5069</v>
      </c>
    </row>
    <row r="5883" spans="1:11" x14ac:dyDescent="0.35">
      <c r="A5883" s="9">
        <v>5882</v>
      </c>
      <c r="B5883" s="9" t="str">
        <f t="shared" si="91"/>
        <v>Crateva tap</v>
      </c>
      <c r="C5883" s="9" t="e" cm="1">
        <f t="array" aca="1" ref="C5883" ca="1">LEFT(K5883,$C$19743)&amp;"-"&amp;RIGHT(SUBSTITUTE(SUBSTITUTE(TiraAcento(E5883),"-","")," ",""),$C$19744)</f>
        <v>#NAME?</v>
      </c>
      <c r="D5883" s="9" t="s">
        <v>5066</v>
      </c>
      <c r="E5883" s="9" t="s">
        <v>5070</v>
      </c>
      <c r="F5883" s="9" t="s">
        <v>16099</v>
      </c>
      <c r="G5883" s="9" t="s">
        <v>25291</v>
      </c>
      <c r="H5883" s="9" t="s">
        <v>5066</v>
      </c>
      <c r="I5883" s="9" t="s">
        <v>40379</v>
      </c>
      <c r="J5883" s="9" t="s">
        <v>40382</v>
      </c>
      <c r="K5883" s="9" t="s">
        <v>45083</v>
      </c>
    </row>
    <row r="5884" spans="1:11" x14ac:dyDescent="0.35">
      <c r="A5884" s="9">
        <v>5883</v>
      </c>
      <c r="B5884" s="9" t="str">
        <f t="shared" si="91"/>
        <v>Crateva tap</v>
      </c>
      <c r="C5884" s="9" t="e" cm="1">
        <f t="array" aca="1" ref="C5884" ca="1">LEFT(K5884,$C$19743)&amp;"-"&amp;RIGHT(SUBSTITUTE(SUBSTITUTE(TiraAcento(E5884),"-","")," ",""),$C$19744)</f>
        <v>#NAME?</v>
      </c>
      <c r="D5884" s="9" t="s">
        <v>5066</v>
      </c>
      <c r="E5884" s="9" t="s">
        <v>5071</v>
      </c>
      <c r="F5884" s="9" t="s">
        <v>16099</v>
      </c>
      <c r="G5884" s="9" t="s">
        <v>25292</v>
      </c>
      <c r="H5884" s="9" t="s">
        <v>5066</v>
      </c>
      <c r="I5884" s="9" t="s">
        <v>40379</v>
      </c>
      <c r="J5884" s="9" t="s">
        <v>40382</v>
      </c>
      <c r="K5884" s="9" t="s">
        <v>45084</v>
      </c>
    </row>
    <row r="5885" spans="1:11" x14ac:dyDescent="0.35">
      <c r="A5885" s="9">
        <v>5884</v>
      </c>
      <c r="B5885" s="9" t="str">
        <f t="shared" si="91"/>
        <v>Crateva tap</v>
      </c>
      <c r="C5885" s="9" t="e" cm="1">
        <f t="array" aca="1" ref="C5885" ca="1">LEFT(K5885,$C$19743)&amp;"-"&amp;RIGHT(SUBSTITUTE(SUBSTITUTE(TiraAcento(E5885),"-","")," ",""),$C$19744)</f>
        <v>#NAME?</v>
      </c>
      <c r="D5885" s="9" t="s">
        <v>5066</v>
      </c>
      <c r="E5885" s="9" t="s">
        <v>51</v>
      </c>
      <c r="F5885" s="9" t="s">
        <v>16099</v>
      </c>
      <c r="G5885" s="9" t="s">
        <v>25293</v>
      </c>
      <c r="H5885" s="9" t="s">
        <v>5066</v>
      </c>
      <c r="I5885" s="9" t="s">
        <v>40379</v>
      </c>
      <c r="J5885" s="9" t="s">
        <v>40382</v>
      </c>
      <c r="K5885" s="9" t="s">
        <v>42566</v>
      </c>
    </row>
    <row r="5886" spans="1:11" x14ac:dyDescent="0.35">
      <c r="A5886" s="9">
        <v>5885</v>
      </c>
      <c r="B5886" s="9" t="str">
        <f t="shared" si="91"/>
        <v>Crateva tap</v>
      </c>
      <c r="C5886" s="9" t="e" cm="1">
        <f t="array" aca="1" ref="C5886" ca="1">LEFT(K5886,$C$19743)&amp;"-"&amp;RIGHT(SUBSTITUTE(SUBSTITUTE(TiraAcento(E5886),"-","")," ",""),$C$19744)</f>
        <v>#NAME?</v>
      </c>
      <c r="D5886" s="9" t="s">
        <v>5066</v>
      </c>
      <c r="E5886" s="9" t="s">
        <v>5064</v>
      </c>
      <c r="F5886" s="9" t="s">
        <v>16099</v>
      </c>
      <c r="G5886" s="9" t="s">
        <v>25294</v>
      </c>
      <c r="H5886" s="9" t="s">
        <v>5066</v>
      </c>
      <c r="I5886" s="9" t="s">
        <v>40379</v>
      </c>
      <c r="J5886" s="9" t="s">
        <v>40382</v>
      </c>
      <c r="K5886" s="9" t="s">
        <v>45081</v>
      </c>
    </row>
    <row r="5887" spans="1:11" x14ac:dyDescent="0.35">
      <c r="A5887" s="9">
        <v>5886</v>
      </c>
      <c r="B5887" s="9" t="str">
        <f t="shared" si="91"/>
        <v>Crateva tap</v>
      </c>
      <c r="C5887" s="9" t="e" cm="1">
        <f t="array" aca="1" ref="C5887" ca="1">LEFT(K5887,$C$19743)&amp;"-"&amp;RIGHT(SUBSTITUTE(SUBSTITUTE(TiraAcento(E5887),"-","")," ",""),$C$19744)</f>
        <v>#NAME?</v>
      </c>
      <c r="D5887" s="9" t="s">
        <v>5066</v>
      </c>
      <c r="E5887" s="9" t="s">
        <v>5072</v>
      </c>
      <c r="F5887" s="9" t="s">
        <v>16099</v>
      </c>
      <c r="G5887" s="9" t="s">
        <v>25295</v>
      </c>
      <c r="H5887" s="9" t="s">
        <v>5066</v>
      </c>
      <c r="I5887" s="9" t="s">
        <v>40379</v>
      </c>
      <c r="J5887" s="9" t="s">
        <v>40382</v>
      </c>
      <c r="K5887" s="9" t="s">
        <v>5072</v>
      </c>
    </row>
    <row r="5888" spans="1:11" x14ac:dyDescent="0.35">
      <c r="A5888" s="9">
        <v>5887</v>
      </c>
      <c r="B5888" s="9" t="str">
        <f t="shared" si="91"/>
        <v>Crepidospermum rho</v>
      </c>
      <c r="C5888" s="9" t="e" cm="1">
        <f t="array" aca="1" ref="C5888" ca="1">LEFT(K5888,$C$19743)&amp;"-"&amp;RIGHT(SUBSTITUTE(SUBSTITUTE(TiraAcento(E5888),"-","")," ",""),$C$19744)</f>
        <v>#NAME?</v>
      </c>
      <c r="D5888" s="9" t="s">
        <v>5073</v>
      </c>
      <c r="E5888" s="9" t="s">
        <v>4485</v>
      </c>
      <c r="F5888" s="9" t="s">
        <v>16100</v>
      </c>
      <c r="G5888" s="9" t="s">
        <v>25296</v>
      </c>
      <c r="H5888" s="9" t="s">
        <v>5073</v>
      </c>
      <c r="I5888" s="9" t="s">
        <v>40383</v>
      </c>
      <c r="J5888" s="9" t="s">
        <v>40384</v>
      </c>
      <c r="K5888" s="9" t="s">
        <v>44779</v>
      </c>
    </row>
    <row r="5889" spans="1:11" x14ac:dyDescent="0.35">
      <c r="A5889" s="9">
        <v>5888</v>
      </c>
      <c r="B5889" s="9" t="str">
        <f t="shared" si="91"/>
        <v>Crescentia cuj</v>
      </c>
      <c r="C5889" s="9" t="e" cm="1">
        <f t="array" aca="1" ref="C5889" ca="1">LEFT(K5889,$C$19743)&amp;"-"&amp;RIGHT(SUBSTITUTE(SUBSTITUTE(TiraAcento(E5889),"-","")," ",""),$C$19744)</f>
        <v>#NAME?</v>
      </c>
      <c r="D5889" s="9" t="s">
        <v>5074</v>
      </c>
      <c r="E5889" s="9" t="s">
        <v>5075</v>
      </c>
      <c r="F5889" s="9" t="s">
        <v>16101</v>
      </c>
      <c r="G5889" s="9" t="s">
        <v>25297</v>
      </c>
      <c r="H5889" s="9" t="s">
        <v>5074</v>
      </c>
      <c r="I5889" s="9" t="s">
        <v>40385</v>
      </c>
      <c r="J5889" s="9" t="s">
        <v>40386</v>
      </c>
      <c r="K5889" s="9" t="s">
        <v>45085</v>
      </c>
    </row>
    <row r="5890" spans="1:11" x14ac:dyDescent="0.35">
      <c r="A5890" s="9">
        <v>5889</v>
      </c>
      <c r="B5890" s="9" t="str">
        <f t="shared" si="91"/>
        <v>Crescentia cuj</v>
      </c>
      <c r="C5890" s="9" t="e" cm="1">
        <f t="array" aca="1" ref="C5890" ca="1">LEFT(K5890,$C$19743)&amp;"-"&amp;RIGHT(SUBSTITUTE(SUBSTITUTE(TiraAcento(E5890),"-","")," ",""),$C$19744)</f>
        <v>#NAME?</v>
      </c>
      <c r="D5890" s="9" t="s">
        <v>5074</v>
      </c>
      <c r="E5890" s="9" t="s">
        <v>5076</v>
      </c>
      <c r="F5890" s="9" t="s">
        <v>16101</v>
      </c>
      <c r="G5890" s="9" t="s">
        <v>25298</v>
      </c>
      <c r="H5890" s="9" t="s">
        <v>5074</v>
      </c>
      <c r="I5890" s="9" t="s">
        <v>40385</v>
      </c>
      <c r="J5890" s="9" t="s">
        <v>40386</v>
      </c>
      <c r="K5890" s="9" t="s">
        <v>45086</v>
      </c>
    </row>
    <row r="5891" spans="1:11" x14ac:dyDescent="0.35">
      <c r="A5891" s="9">
        <v>5890</v>
      </c>
      <c r="B5891" s="9" t="str">
        <f t="shared" ref="B5891:B5954" si="92">I5891&amp;" "&amp;IFERROR(LEFT(J5891,$B$19743),D5891)</f>
        <v>Crescentia cuj</v>
      </c>
      <c r="C5891" s="9" t="e" cm="1">
        <f t="array" aca="1" ref="C5891" ca="1">LEFT(K5891,$C$19743)&amp;"-"&amp;RIGHT(SUBSTITUTE(SUBSTITUTE(TiraAcento(E5891),"-","")," ",""),$C$19744)</f>
        <v>#NAME?</v>
      </c>
      <c r="D5891" s="9" t="s">
        <v>5074</v>
      </c>
      <c r="E5891" s="9" t="s">
        <v>5067</v>
      </c>
      <c r="F5891" s="9" t="s">
        <v>16101</v>
      </c>
      <c r="G5891" s="9" t="s">
        <v>25299</v>
      </c>
      <c r="H5891" s="9" t="s">
        <v>5074</v>
      </c>
      <c r="I5891" s="9" t="s">
        <v>40385</v>
      </c>
      <c r="J5891" s="9" t="s">
        <v>40386</v>
      </c>
      <c r="K5891" s="9" t="s">
        <v>5067</v>
      </c>
    </row>
    <row r="5892" spans="1:11" x14ac:dyDescent="0.35">
      <c r="A5892" s="9">
        <v>5891</v>
      </c>
      <c r="B5892" s="9" t="str">
        <f t="shared" si="92"/>
        <v>Crescentia cuj</v>
      </c>
      <c r="C5892" s="9" t="e" cm="1">
        <f t="array" aca="1" ref="C5892" ca="1">LEFT(K5892,$C$19743)&amp;"-"&amp;RIGHT(SUBSTITUTE(SUBSTITUTE(TiraAcento(E5892),"-","")," ",""),$C$19744)</f>
        <v>#NAME?</v>
      </c>
      <c r="D5892" s="9" t="s">
        <v>5074</v>
      </c>
      <c r="E5892" s="9" t="s">
        <v>5077</v>
      </c>
      <c r="F5892" s="9" t="s">
        <v>16101</v>
      </c>
      <c r="G5892" s="9" t="s">
        <v>25300</v>
      </c>
      <c r="H5892" s="9" t="s">
        <v>5074</v>
      </c>
      <c r="I5892" s="9" t="s">
        <v>40385</v>
      </c>
      <c r="J5892" s="9" t="s">
        <v>40386</v>
      </c>
      <c r="K5892" s="9" t="s">
        <v>45087</v>
      </c>
    </row>
    <row r="5893" spans="1:11" x14ac:dyDescent="0.35">
      <c r="A5893" s="9">
        <v>5892</v>
      </c>
      <c r="B5893" s="9" t="str">
        <f t="shared" si="92"/>
        <v>Crescentia cuj</v>
      </c>
      <c r="C5893" s="9" t="e" cm="1">
        <f t="array" aca="1" ref="C5893" ca="1">LEFT(K5893,$C$19743)&amp;"-"&amp;RIGHT(SUBSTITUTE(SUBSTITUTE(TiraAcento(E5893),"-","")," ",""),$C$19744)</f>
        <v>#NAME?</v>
      </c>
      <c r="D5893" s="9" t="s">
        <v>5074</v>
      </c>
      <c r="E5893" s="9" t="s">
        <v>5078</v>
      </c>
      <c r="F5893" s="9" t="s">
        <v>16101</v>
      </c>
      <c r="G5893" s="9" t="s">
        <v>25301</v>
      </c>
      <c r="H5893" s="9" t="s">
        <v>5074</v>
      </c>
      <c r="I5893" s="9" t="s">
        <v>40385</v>
      </c>
      <c r="J5893" s="9" t="s">
        <v>40386</v>
      </c>
      <c r="K5893" s="9" t="s">
        <v>45088</v>
      </c>
    </row>
    <row r="5894" spans="1:11" x14ac:dyDescent="0.35">
      <c r="A5894" s="9">
        <v>5893</v>
      </c>
      <c r="B5894" s="9" t="str">
        <f t="shared" si="92"/>
        <v>Crescentia cuj</v>
      </c>
      <c r="C5894" s="9" t="e" cm="1">
        <f t="array" aca="1" ref="C5894" ca="1">LEFT(K5894,$C$19743)&amp;"-"&amp;RIGHT(SUBSTITUTE(SUBSTITUTE(TiraAcento(E5894),"-","")," ",""),$C$19744)</f>
        <v>#NAME?</v>
      </c>
      <c r="D5894" s="9" t="s">
        <v>5074</v>
      </c>
      <c r="E5894" s="9" t="s">
        <v>5079</v>
      </c>
      <c r="F5894" s="9" t="s">
        <v>16101</v>
      </c>
      <c r="G5894" s="9" t="s">
        <v>25302</v>
      </c>
      <c r="H5894" s="9" t="s">
        <v>5074</v>
      </c>
      <c r="I5894" s="9" t="s">
        <v>40385</v>
      </c>
      <c r="J5894" s="9" t="s">
        <v>40386</v>
      </c>
      <c r="K5894" s="9" t="s">
        <v>5079</v>
      </c>
    </row>
    <row r="5895" spans="1:11" x14ac:dyDescent="0.35">
      <c r="A5895" s="9">
        <v>5894</v>
      </c>
      <c r="B5895" s="9" t="str">
        <f t="shared" si="92"/>
        <v>Crescentia cuj</v>
      </c>
      <c r="C5895" s="9" t="e" cm="1">
        <f t="array" aca="1" ref="C5895" ca="1">LEFT(K5895,$C$19743)&amp;"-"&amp;RIGHT(SUBSTITUTE(SUBSTITUTE(TiraAcento(E5895),"-","")," ",""),$C$19744)</f>
        <v>#NAME?</v>
      </c>
      <c r="D5895" s="9" t="s">
        <v>5074</v>
      </c>
      <c r="E5895" s="9" t="s">
        <v>5080</v>
      </c>
      <c r="F5895" s="9" t="s">
        <v>16101</v>
      </c>
      <c r="G5895" s="9" t="s">
        <v>25303</v>
      </c>
      <c r="H5895" s="9" t="s">
        <v>5074</v>
      </c>
      <c r="I5895" s="9" t="s">
        <v>40385</v>
      </c>
      <c r="J5895" s="9" t="s">
        <v>40386</v>
      </c>
      <c r="K5895" s="9" t="s">
        <v>5080</v>
      </c>
    </row>
    <row r="5896" spans="1:11" x14ac:dyDescent="0.35">
      <c r="A5896" s="9">
        <v>5895</v>
      </c>
      <c r="B5896" s="9" t="str">
        <f t="shared" si="92"/>
        <v>Crescentia cuj</v>
      </c>
      <c r="C5896" s="9" t="e" cm="1">
        <f t="array" aca="1" ref="C5896" ca="1">LEFT(K5896,$C$19743)&amp;"-"&amp;RIGHT(SUBSTITUTE(SUBSTITUTE(TiraAcento(E5896),"-","")," ",""),$C$19744)</f>
        <v>#NAME?</v>
      </c>
      <c r="D5896" s="9" t="s">
        <v>5074</v>
      </c>
      <c r="E5896" s="9" t="s">
        <v>5081</v>
      </c>
      <c r="F5896" s="9" t="s">
        <v>16101</v>
      </c>
      <c r="G5896" s="9" t="s">
        <v>25304</v>
      </c>
      <c r="H5896" s="9" t="s">
        <v>5074</v>
      </c>
      <c r="I5896" s="9" t="s">
        <v>40385</v>
      </c>
      <c r="J5896" s="9" t="s">
        <v>40386</v>
      </c>
      <c r="K5896" s="9" t="s">
        <v>45089</v>
      </c>
    </row>
    <row r="5897" spans="1:11" x14ac:dyDescent="0.35">
      <c r="A5897" s="9">
        <v>5896</v>
      </c>
      <c r="B5897" s="9" t="str">
        <f t="shared" si="92"/>
        <v>Crescentia cuj</v>
      </c>
      <c r="C5897" s="9" t="e" cm="1">
        <f t="array" aca="1" ref="C5897" ca="1">LEFT(K5897,$C$19743)&amp;"-"&amp;RIGHT(SUBSTITUTE(SUBSTITUTE(TiraAcento(E5897),"-","")," ",""),$C$19744)</f>
        <v>#NAME?</v>
      </c>
      <c r="D5897" s="9" t="s">
        <v>5074</v>
      </c>
      <c r="E5897" s="9" t="s">
        <v>5082</v>
      </c>
      <c r="F5897" s="9" t="s">
        <v>16101</v>
      </c>
      <c r="G5897" s="9" t="s">
        <v>25305</v>
      </c>
      <c r="H5897" s="9" t="s">
        <v>5074</v>
      </c>
      <c r="I5897" s="9" t="s">
        <v>40385</v>
      </c>
      <c r="J5897" s="9" t="s">
        <v>40386</v>
      </c>
      <c r="K5897" s="9" t="s">
        <v>45090</v>
      </c>
    </row>
    <row r="5898" spans="1:11" x14ac:dyDescent="0.35">
      <c r="A5898" s="9">
        <v>5897</v>
      </c>
      <c r="B5898" s="9" t="str">
        <f t="shared" si="92"/>
        <v>Crescentia cuj</v>
      </c>
      <c r="C5898" s="9" t="e" cm="1">
        <f t="array" aca="1" ref="C5898" ca="1">LEFT(K5898,$C$19743)&amp;"-"&amp;RIGHT(SUBSTITUTE(SUBSTITUTE(TiraAcento(E5898),"-","")," ",""),$C$19744)</f>
        <v>#NAME?</v>
      </c>
      <c r="D5898" s="9" t="s">
        <v>5074</v>
      </c>
      <c r="E5898" s="9" t="s">
        <v>5083</v>
      </c>
      <c r="F5898" s="9" t="s">
        <v>16101</v>
      </c>
      <c r="G5898" s="9" t="s">
        <v>25306</v>
      </c>
      <c r="H5898" s="9" t="s">
        <v>5074</v>
      </c>
      <c r="I5898" s="9" t="s">
        <v>40385</v>
      </c>
      <c r="J5898" s="9" t="s">
        <v>40386</v>
      </c>
      <c r="K5898" s="9" t="s">
        <v>5083</v>
      </c>
    </row>
    <row r="5899" spans="1:11" x14ac:dyDescent="0.35">
      <c r="A5899" s="9">
        <v>5898</v>
      </c>
      <c r="B5899" s="9" t="str">
        <f t="shared" si="92"/>
        <v>Crescentia cuj</v>
      </c>
      <c r="C5899" s="9" t="e" cm="1">
        <f t="array" aca="1" ref="C5899" ca="1">LEFT(K5899,$C$19743)&amp;"-"&amp;RIGHT(SUBSTITUTE(SUBSTITUTE(TiraAcento(E5899),"-","")," ",""),$C$19744)</f>
        <v>#NAME?</v>
      </c>
      <c r="D5899" s="9" t="s">
        <v>5074</v>
      </c>
      <c r="E5899" s="9" t="s">
        <v>5084</v>
      </c>
      <c r="F5899" s="9" t="s">
        <v>16101</v>
      </c>
      <c r="G5899" s="9" t="s">
        <v>25307</v>
      </c>
      <c r="H5899" s="9" t="s">
        <v>5074</v>
      </c>
      <c r="I5899" s="9" t="s">
        <v>40385</v>
      </c>
      <c r="J5899" s="9" t="s">
        <v>40386</v>
      </c>
      <c r="K5899" s="9" t="s">
        <v>45091</v>
      </c>
    </row>
    <row r="5900" spans="1:11" x14ac:dyDescent="0.35">
      <c r="A5900" s="9">
        <v>5899</v>
      </c>
      <c r="B5900" s="9" t="str">
        <f t="shared" si="92"/>
        <v>Croton ast</v>
      </c>
      <c r="C5900" s="9" t="e" cm="1">
        <f t="array" aca="1" ref="C5900" ca="1">LEFT(K5900,$C$19743)&amp;"-"&amp;RIGHT(SUBSTITUTE(SUBSTITUTE(TiraAcento(E5900),"-","")," ",""),$C$19744)</f>
        <v>#NAME?</v>
      </c>
      <c r="D5900" s="9" t="s">
        <v>5085</v>
      </c>
      <c r="E5900" s="9" t="s">
        <v>5086</v>
      </c>
      <c r="F5900" s="9" t="s">
        <v>16102</v>
      </c>
      <c r="G5900" s="9" t="s">
        <v>25308</v>
      </c>
      <c r="H5900" s="9" t="s">
        <v>5085</v>
      </c>
      <c r="I5900" s="9" t="s">
        <v>40387</v>
      </c>
      <c r="J5900" s="9" t="s">
        <v>40388</v>
      </c>
      <c r="K5900" s="9" t="s">
        <v>5086</v>
      </c>
    </row>
    <row r="5901" spans="1:11" x14ac:dyDescent="0.35">
      <c r="A5901" s="9">
        <v>5900</v>
      </c>
      <c r="B5901" s="9" t="str">
        <f t="shared" si="92"/>
        <v>Croton caj</v>
      </c>
      <c r="C5901" s="9" t="e" cm="1">
        <f t="array" aca="1" ref="C5901" ca="1">LEFT(K5901,$C$19743)&amp;"-"&amp;RIGHT(SUBSTITUTE(SUBSTITUTE(TiraAcento(E5901),"-","")," ",""),$C$19744)</f>
        <v>#NAME?</v>
      </c>
      <c r="D5901" s="9" t="s">
        <v>5087</v>
      </c>
      <c r="E5901" s="9" t="s">
        <v>5088</v>
      </c>
      <c r="F5901" s="9" t="s">
        <v>16103</v>
      </c>
      <c r="G5901" s="9" t="s">
        <v>25309</v>
      </c>
      <c r="H5901" s="9" t="s">
        <v>5087</v>
      </c>
      <c r="I5901" s="9" t="s">
        <v>40387</v>
      </c>
      <c r="J5901" s="9" t="s">
        <v>40389</v>
      </c>
      <c r="K5901" s="9" t="s">
        <v>45092</v>
      </c>
    </row>
    <row r="5902" spans="1:11" x14ac:dyDescent="0.35">
      <c r="A5902" s="9">
        <v>5901</v>
      </c>
      <c r="B5902" s="9" t="str">
        <f t="shared" si="92"/>
        <v>Croton caj</v>
      </c>
      <c r="C5902" s="9" t="e" cm="1">
        <f t="array" aca="1" ref="C5902" ca="1">LEFT(K5902,$C$19743)&amp;"-"&amp;RIGHT(SUBSTITUTE(SUBSTITUTE(TiraAcento(E5902),"-","")," ",""),$C$19744)</f>
        <v>#NAME?</v>
      </c>
      <c r="D5902" s="9" t="s">
        <v>5087</v>
      </c>
      <c r="E5902" s="9" t="s">
        <v>5089</v>
      </c>
      <c r="F5902" s="9" t="s">
        <v>16103</v>
      </c>
      <c r="G5902" s="9" t="s">
        <v>25310</v>
      </c>
      <c r="H5902" s="9" t="s">
        <v>5087</v>
      </c>
      <c r="I5902" s="9" t="s">
        <v>40387</v>
      </c>
      <c r="J5902" s="9" t="s">
        <v>40389</v>
      </c>
      <c r="K5902" s="9" t="s">
        <v>45093</v>
      </c>
    </row>
    <row r="5903" spans="1:11" x14ac:dyDescent="0.35">
      <c r="A5903" s="9">
        <v>5902</v>
      </c>
      <c r="B5903" s="9" t="str">
        <f t="shared" si="92"/>
        <v>Croton caj</v>
      </c>
      <c r="C5903" s="9" t="e" cm="1">
        <f t="array" aca="1" ref="C5903" ca="1">LEFT(K5903,$C$19743)&amp;"-"&amp;RIGHT(SUBSTITUTE(SUBSTITUTE(TiraAcento(E5903),"-","")," ",""),$C$19744)</f>
        <v>#NAME?</v>
      </c>
      <c r="D5903" s="9" t="s">
        <v>5087</v>
      </c>
      <c r="E5903" s="9" t="s">
        <v>5090</v>
      </c>
      <c r="F5903" s="9" t="s">
        <v>16103</v>
      </c>
      <c r="G5903" s="9" t="s">
        <v>25311</v>
      </c>
      <c r="H5903" s="9" t="s">
        <v>5087</v>
      </c>
      <c r="I5903" s="9" t="s">
        <v>40387</v>
      </c>
      <c r="J5903" s="9" t="s">
        <v>40389</v>
      </c>
      <c r="K5903" s="9" t="s">
        <v>5090</v>
      </c>
    </row>
    <row r="5904" spans="1:11" x14ac:dyDescent="0.35">
      <c r="A5904" s="9">
        <v>5903</v>
      </c>
      <c r="B5904" s="9" t="str">
        <f t="shared" si="92"/>
        <v>Croton caj</v>
      </c>
      <c r="C5904" s="9" t="e" cm="1">
        <f t="array" aca="1" ref="C5904" ca="1">LEFT(K5904,$C$19743)&amp;"-"&amp;RIGHT(SUBSTITUTE(SUBSTITUTE(TiraAcento(E5904),"-","")," ",""),$C$19744)</f>
        <v>#NAME?</v>
      </c>
      <c r="D5904" s="9" t="s">
        <v>5087</v>
      </c>
      <c r="E5904" s="9" t="s">
        <v>5091</v>
      </c>
      <c r="F5904" s="9" t="s">
        <v>16103</v>
      </c>
      <c r="G5904" s="9" t="s">
        <v>25312</v>
      </c>
      <c r="H5904" s="9" t="s">
        <v>5087</v>
      </c>
      <c r="I5904" s="9" t="s">
        <v>40387</v>
      </c>
      <c r="J5904" s="9" t="s">
        <v>40389</v>
      </c>
      <c r="K5904" s="9" t="s">
        <v>5091</v>
      </c>
    </row>
    <row r="5905" spans="1:11" x14ac:dyDescent="0.35">
      <c r="A5905" s="9">
        <v>5904</v>
      </c>
      <c r="B5905" s="9" t="str">
        <f t="shared" si="92"/>
        <v>Croton cel</v>
      </c>
      <c r="C5905" s="9" t="e" cm="1">
        <f t="array" aca="1" ref="C5905" ca="1">LEFT(K5905,$C$19743)&amp;"-"&amp;RIGHT(SUBSTITUTE(SUBSTITUTE(TiraAcento(E5905),"-","")," ",""),$C$19744)</f>
        <v>#NAME?</v>
      </c>
      <c r="D5905" s="9" t="s">
        <v>5092</v>
      </c>
      <c r="E5905" s="9" t="s">
        <v>5093</v>
      </c>
      <c r="F5905" s="9" t="s">
        <v>16104</v>
      </c>
      <c r="G5905" s="9" t="s">
        <v>25313</v>
      </c>
      <c r="H5905" s="9" t="s">
        <v>5092</v>
      </c>
      <c r="I5905" s="9" t="s">
        <v>40387</v>
      </c>
      <c r="J5905" s="9" t="s">
        <v>40390</v>
      </c>
      <c r="K5905" s="9" t="s">
        <v>5093</v>
      </c>
    </row>
    <row r="5906" spans="1:11" x14ac:dyDescent="0.35">
      <c r="A5906" s="9">
        <v>5905</v>
      </c>
      <c r="B5906" s="9" t="str">
        <f t="shared" si="92"/>
        <v>Croton ech</v>
      </c>
      <c r="C5906" s="9" t="e" cm="1">
        <f t="array" aca="1" ref="C5906" ca="1">LEFT(K5906,$C$19743)&amp;"-"&amp;RIGHT(SUBSTITUTE(SUBSTITUTE(TiraAcento(E5906),"-","")," ",""),$C$19744)</f>
        <v>#NAME?</v>
      </c>
      <c r="D5906" s="9" t="s">
        <v>5094</v>
      </c>
      <c r="E5906" s="9" t="s">
        <v>37</v>
      </c>
      <c r="F5906" s="9" t="s">
        <v>16105</v>
      </c>
      <c r="G5906" s="9" t="s">
        <v>25314</v>
      </c>
      <c r="H5906" s="9" t="s">
        <v>5094</v>
      </c>
      <c r="I5906" s="9" t="s">
        <v>40387</v>
      </c>
      <c r="J5906" s="9" t="s">
        <v>40391</v>
      </c>
      <c r="K5906" s="9" t="s">
        <v>37</v>
      </c>
    </row>
    <row r="5907" spans="1:11" x14ac:dyDescent="0.35">
      <c r="A5907" s="9">
        <v>5906</v>
      </c>
      <c r="B5907" s="9" t="str">
        <f t="shared" si="92"/>
        <v>Croton ech</v>
      </c>
      <c r="C5907" s="9" t="e" cm="1">
        <f t="array" aca="1" ref="C5907" ca="1">LEFT(K5907,$C$19743)&amp;"-"&amp;RIGHT(SUBSTITUTE(SUBSTITUTE(TiraAcento(E5907),"-","")," ",""),$C$19744)</f>
        <v>#NAME?</v>
      </c>
      <c r="D5907" s="9" t="s">
        <v>5094</v>
      </c>
      <c r="E5907" s="9" t="s">
        <v>5095</v>
      </c>
      <c r="F5907" s="9" t="s">
        <v>16105</v>
      </c>
      <c r="G5907" s="9" t="s">
        <v>25315</v>
      </c>
      <c r="H5907" s="9" t="s">
        <v>5094</v>
      </c>
      <c r="I5907" s="9" t="s">
        <v>40387</v>
      </c>
      <c r="J5907" s="9" t="s">
        <v>40391</v>
      </c>
      <c r="K5907" s="9" t="s">
        <v>45094</v>
      </c>
    </row>
    <row r="5908" spans="1:11" x14ac:dyDescent="0.35">
      <c r="A5908" s="9">
        <v>5907</v>
      </c>
      <c r="B5908" s="9" t="str">
        <f t="shared" si="92"/>
        <v>Croton ech</v>
      </c>
      <c r="C5908" s="9" t="e" cm="1">
        <f t="array" aca="1" ref="C5908" ca="1">LEFT(K5908,$C$19743)&amp;"-"&amp;RIGHT(SUBSTITUTE(SUBSTITUTE(TiraAcento(E5908),"-","")," ",""),$C$19744)</f>
        <v>#NAME?</v>
      </c>
      <c r="D5908" s="9" t="s">
        <v>5094</v>
      </c>
      <c r="E5908" s="9" t="s">
        <v>5096</v>
      </c>
      <c r="F5908" s="9" t="s">
        <v>16105</v>
      </c>
      <c r="G5908" s="9" t="s">
        <v>25316</v>
      </c>
      <c r="H5908" s="9" t="s">
        <v>5094</v>
      </c>
      <c r="I5908" s="9" t="s">
        <v>40387</v>
      </c>
      <c r="J5908" s="9" t="s">
        <v>40391</v>
      </c>
      <c r="K5908" s="9" t="s">
        <v>45095</v>
      </c>
    </row>
    <row r="5909" spans="1:11" x14ac:dyDescent="0.35">
      <c r="A5909" s="9">
        <v>5908</v>
      </c>
      <c r="B5909" s="9" t="str">
        <f t="shared" si="92"/>
        <v>Croton ech</v>
      </c>
      <c r="C5909" s="9" t="e" cm="1">
        <f t="array" aca="1" ref="C5909" ca="1">LEFT(K5909,$C$19743)&amp;"-"&amp;RIGHT(SUBSTITUTE(SUBSTITUTE(TiraAcento(E5909),"-","")," ",""),$C$19744)</f>
        <v>#NAME?</v>
      </c>
      <c r="D5909" s="9" t="s">
        <v>5094</v>
      </c>
      <c r="E5909" s="9" t="s">
        <v>5097</v>
      </c>
      <c r="F5909" s="9" t="s">
        <v>16105</v>
      </c>
      <c r="G5909" s="9" t="s">
        <v>25317</v>
      </c>
      <c r="H5909" s="9" t="s">
        <v>5094</v>
      </c>
      <c r="I5909" s="9" t="s">
        <v>40387</v>
      </c>
      <c r="J5909" s="9" t="s">
        <v>40391</v>
      </c>
      <c r="K5909" s="9" t="s">
        <v>45096</v>
      </c>
    </row>
    <row r="5910" spans="1:11" x14ac:dyDescent="0.35">
      <c r="A5910" s="9">
        <v>5909</v>
      </c>
      <c r="B5910" s="9" t="str">
        <f t="shared" si="92"/>
        <v>Croton flo</v>
      </c>
      <c r="C5910" s="9" t="e" cm="1">
        <f t="array" aca="1" ref="C5910" ca="1">LEFT(K5910,$C$19743)&amp;"-"&amp;RIGHT(SUBSTITUTE(SUBSTITUTE(TiraAcento(E5910),"-","")," ",""),$C$19744)</f>
        <v>#NAME?</v>
      </c>
      <c r="D5910" s="9" t="s">
        <v>5098</v>
      </c>
      <c r="E5910" s="9" t="s">
        <v>5099</v>
      </c>
      <c r="F5910" s="9" t="s">
        <v>16106</v>
      </c>
      <c r="G5910" s="9" t="s">
        <v>25318</v>
      </c>
      <c r="H5910" s="9" t="s">
        <v>5098</v>
      </c>
      <c r="I5910" s="9" t="s">
        <v>40387</v>
      </c>
      <c r="J5910" s="9" t="s">
        <v>40392</v>
      </c>
      <c r="K5910" s="9" t="s">
        <v>5099</v>
      </c>
    </row>
    <row r="5911" spans="1:11" x14ac:dyDescent="0.35">
      <c r="A5911" s="9">
        <v>5910</v>
      </c>
      <c r="B5911" s="9" t="str">
        <f t="shared" si="92"/>
        <v>Croton flo</v>
      </c>
      <c r="C5911" s="9" t="e" cm="1">
        <f t="array" aca="1" ref="C5911" ca="1">LEFT(K5911,$C$19743)&amp;"-"&amp;RIGHT(SUBSTITUTE(SUBSTITUTE(TiraAcento(E5911),"-","")," ",""),$C$19744)</f>
        <v>#NAME?</v>
      </c>
      <c r="D5911" s="9" t="s">
        <v>5098</v>
      </c>
      <c r="E5911" s="9" t="s">
        <v>5100</v>
      </c>
      <c r="F5911" s="9" t="s">
        <v>16106</v>
      </c>
      <c r="G5911" s="9" t="s">
        <v>25319</v>
      </c>
      <c r="H5911" s="9" t="s">
        <v>5098</v>
      </c>
      <c r="I5911" s="9" t="s">
        <v>40387</v>
      </c>
      <c r="J5911" s="9" t="s">
        <v>40392</v>
      </c>
      <c r="K5911" s="9" t="s">
        <v>5100</v>
      </c>
    </row>
    <row r="5912" spans="1:11" x14ac:dyDescent="0.35">
      <c r="A5912" s="9">
        <v>5911</v>
      </c>
      <c r="B5912" s="9" t="str">
        <f t="shared" si="92"/>
        <v>Croton flo</v>
      </c>
      <c r="C5912" s="9" t="e" cm="1">
        <f t="array" aca="1" ref="C5912" ca="1">LEFT(K5912,$C$19743)&amp;"-"&amp;RIGHT(SUBSTITUTE(SUBSTITUTE(TiraAcento(E5912),"-","")," ",""),$C$19744)</f>
        <v>#NAME?</v>
      </c>
      <c r="D5912" s="9" t="s">
        <v>5098</v>
      </c>
      <c r="E5912" s="9" t="s">
        <v>5101</v>
      </c>
      <c r="F5912" s="9" t="s">
        <v>16106</v>
      </c>
      <c r="G5912" s="9" t="s">
        <v>25320</v>
      </c>
      <c r="H5912" s="9" t="s">
        <v>5098</v>
      </c>
      <c r="I5912" s="9" t="s">
        <v>40387</v>
      </c>
      <c r="J5912" s="9" t="s">
        <v>40392</v>
      </c>
      <c r="K5912" s="9" t="s">
        <v>45097</v>
      </c>
    </row>
    <row r="5913" spans="1:11" x14ac:dyDescent="0.35">
      <c r="A5913" s="9">
        <v>5912</v>
      </c>
      <c r="B5913" s="9" t="str">
        <f t="shared" si="92"/>
        <v>Croton flo</v>
      </c>
      <c r="C5913" s="9" t="e" cm="1">
        <f t="array" aca="1" ref="C5913" ca="1">LEFT(K5913,$C$19743)&amp;"-"&amp;RIGHT(SUBSTITUTE(SUBSTITUTE(TiraAcento(E5913),"-","")," ",""),$C$19744)</f>
        <v>#NAME?</v>
      </c>
      <c r="D5913" s="9" t="s">
        <v>5098</v>
      </c>
      <c r="E5913" s="9" t="s">
        <v>5093</v>
      </c>
      <c r="F5913" s="9" t="s">
        <v>16106</v>
      </c>
      <c r="G5913" s="9" t="s">
        <v>25321</v>
      </c>
      <c r="H5913" s="9" t="s">
        <v>5098</v>
      </c>
      <c r="I5913" s="9" t="s">
        <v>40387</v>
      </c>
      <c r="J5913" s="9" t="s">
        <v>40392</v>
      </c>
      <c r="K5913" s="9" t="s">
        <v>5093</v>
      </c>
    </row>
    <row r="5914" spans="1:11" x14ac:dyDescent="0.35">
      <c r="A5914" s="9">
        <v>5913</v>
      </c>
      <c r="B5914" s="9" t="str">
        <f t="shared" si="92"/>
        <v>Croton flo</v>
      </c>
      <c r="C5914" s="9" t="e" cm="1">
        <f t="array" aca="1" ref="C5914" ca="1">LEFT(K5914,$C$19743)&amp;"-"&amp;RIGHT(SUBSTITUTE(SUBSTITUTE(TiraAcento(E5914),"-","")," ",""),$C$19744)</f>
        <v>#NAME?</v>
      </c>
      <c r="D5914" s="9" t="s">
        <v>5098</v>
      </c>
      <c r="E5914" s="9" t="s">
        <v>5102</v>
      </c>
      <c r="F5914" s="9" t="s">
        <v>16106</v>
      </c>
      <c r="G5914" s="9" t="s">
        <v>25322</v>
      </c>
      <c r="H5914" s="9" t="s">
        <v>5098</v>
      </c>
      <c r="I5914" s="9" t="s">
        <v>40387</v>
      </c>
      <c r="J5914" s="9" t="s">
        <v>40392</v>
      </c>
      <c r="K5914" s="9" t="s">
        <v>45098</v>
      </c>
    </row>
    <row r="5915" spans="1:11" x14ac:dyDescent="0.35">
      <c r="A5915" s="9">
        <v>5914</v>
      </c>
      <c r="B5915" s="9" t="str">
        <f t="shared" si="92"/>
        <v>Croton flo</v>
      </c>
      <c r="C5915" s="9" t="e" cm="1">
        <f t="array" aca="1" ref="C5915" ca="1">LEFT(K5915,$C$19743)&amp;"-"&amp;RIGHT(SUBSTITUTE(SUBSTITUTE(TiraAcento(E5915),"-","")," ",""),$C$19744)</f>
        <v>#NAME?</v>
      </c>
      <c r="D5915" s="9" t="s">
        <v>5098</v>
      </c>
      <c r="E5915" s="9" t="s">
        <v>192</v>
      </c>
      <c r="F5915" s="9" t="s">
        <v>16106</v>
      </c>
      <c r="G5915" s="9" t="s">
        <v>25323</v>
      </c>
      <c r="H5915" s="9" t="s">
        <v>5098</v>
      </c>
      <c r="I5915" s="9" t="s">
        <v>40387</v>
      </c>
      <c r="J5915" s="9" t="s">
        <v>40392</v>
      </c>
      <c r="K5915" s="9" t="s">
        <v>192</v>
      </c>
    </row>
    <row r="5916" spans="1:11" x14ac:dyDescent="0.35">
      <c r="A5916" s="9">
        <v>5915</v>
      </c>
      <c r="B5916" s="9" t="str">
        <f t="shared" si="92"/>
        <v>Croton flo</v>
      </c>
      <c r="C5916" s="9" t="e" cm="1">
        <f t="array" aca="1" ref="C5916" ca="1">LEFT(K5916,$C$19743)&amp;"-"&amp;RIGHT(SUBSTITUTE(SUBSTITUTE(TiraAcento(E5916),"-","")," ",""),$C$19744)</f>
        <v>#NAME?</v>
      </c>
      <c r="D5916" s="9" t="s">
        <v>5098</v>
      </c>
      <c r="E5916" s="9" t="s">
        <v>5096</v>
      </c>
      <c r="F5916" s="9" t="s">
        <v>16106</v>
      </c>
      <c r="G5916" s="9" t="s">
        <v>25324</v>
      </c>
      <c r="H5916" s="9" t="s">
        <v>5098</v>
      </c>
      <c r="I5916" s="9" t="s">
        <v>40387</v>
      </c>
      <c r="J5916" s="9" t="s">
        <v>40392</v>
      </c>
      <c r="K5916" s="9" t="s">
        <v>45095</v>
      </c>
    </row>
    <row r="5917" spans="1:11" x14ac:dyDescent="0.35">
      <c r="A5917" s="9">
        <v>5916</v>
      </c>
      <c r="B5917" s="9" t="str">
        <f t="shared" si="92"/>
        <v>Croton flo</v>
      </c>
      <c r="C5917" s="9" t="e" cm="1">
        <f t="array" aca="1" ref="C5917" ca="1">LEFT(K5917,$C$19743)&amp;"-"&amp;RIGHT(SUBSTITUTE(SUBSTITUTE(TiraAcento(E5917),"-","")," ",""),$C$19744)</f>
        <v>#NAME?</v>
      </c>
      <c r="D5917" s="9" t="s">
        <v>5098</v>
      </c>
      <c r="E5917" s="9" t="s">
        <v>5103</v>
      </c>
      <c r="F5917" s="9" t="s">
        <v>16106</v>
      </c>
      <c r="G5917" s="9" t="s">
        <v>25325</v>
      </c>
      <c r="H5917" s="9" t="s">
        <v>5098</v>
      </c>
      <c r="I5917" s="9" t="s">
        <v>40387</v>
      </c>
      <c r="J5917" s="9" t="s">
        <v>40392</v>
      </c>
      <c r="K5917" s="9" t="s">
        <v>45099</v>
      </c>
    </row>
    <row r="5918" spans="1:11" x14ac:dyDescent="0.35">
      <c r="A5918" s="9">
        <v>5917</v>
      </c>
      <c r="B5918" s="9" t="str">
        <f t="shared" si="92"/>
        <v>Croton flo</v>
      </c>
      <c r="C5918" s="9" t="e" cm="1">
        <f t="array" aca="1" ref="C5918" ca="1">LEFT(K5918,$C$19743)&amp;"-"&amp;RIGHT(SUBSTITUTE(SUBSTITUTE(TiraAcento(E5918),"-","")," ",""),$C$19744)</f>
        <v>#NAME?</v>
      </c>
      <c r="D5918" s="9" t="s">
        <v>5098</v>
      </c>
      <c r="E5918" s="9" t="s">
        <v>5097</v>
      </c>
      <c r="F5918" s="9" t="s">
        <v>16106</v>
      </c>
      <c r="G5918" s="9" t="s">
        <v>25326</v>
      </c>
      <c r="H5918" s="9" t="s">
        <v>5098</v>
      </c>
      <c r="I5918" s="9" t="s">
        <v>40387</v>
      </c>
      <c r="J5918" s="9" t="s">
        <v>40392</v>
      </c>
      <c r="K5918" s="9" t="s">
        <v>45096</v>
      </c>
    </row>
    <row r="5919" spans="1:11" x14ac:dyDescent="0.35">
      <c r="A5919" s="9">
        <v>5918</v>
      </c>
      <c r="B5919" s="9" t="str">
        <f t="shared" si="92"/>
        <v>Croton flo</v>
      </c>
      <c r="C5919" s="9" t="e" cm="1">
        <f t="array" aca="1" ref="C5919" ca="1">LEFT(K5919,$C$19743)&amp;"-"&amp;RIGHT(SUBSTITUTE(SUBSTITUTE(TiraAcento(E5919),"-","")," ",""),$C$19744)</f>
        <v>#NAME?</v>
      </c>
      <c r="D5919" s="9" t="s">
        <v>5098</v>
      </c>
      <c r="E5919" s="9" t="s">
        <v>5104</v>
      </c>
      <c r="F5919" s="9" t="s">
        <v>16106</v>
      </c>
      <c r="G5919" s="9" t="s">
        <v>25327</v>
      </c>
      <c r="H5919" s="9" t="s">
        <v>5098</v>
      </c>
      <c r="I5919" s="9" t="s">
        <v>40387</v>
      </c>
      <c r="J5919" s="9" t="s">
        <v>40392</v>
      </c>
      <c r="K5919" s="9" t="s">
        <v>45100</v>
      </c>
    </row>
    <row r="5920" spans="1:11" x14ac:dyDescent="0.35">
      <c r="A5920" s="9">
        <v>5919</v>
      </c>
      <c r="B5920" s="9" t="str">
        <f t="shared" si="92"/>
        <v>Croton flo</v>
      </c>
      <c r="C5920" s="9" t="e" cm="1">
        <f t="array" aca="1" ref="C5920" ca="1">LEFT(K5920,$C$19743)&amp;"-"&amp;RIGHT(SUBSTITUTE(SUBSTITUTE(TiraAcento(E5920),"-","")," ",""),$C$19744)</f>
        <v>#NAME?</v>
      </c>
      <c r="D5920" s="9" t="s">
        <v>5098</v>
      </c>
      <c r="E5920" s="9" t="s">
        <v>5105</v>
      </c>
      <c r="F5920" s="9" t="s">
        <v>16106</v>
      </c>
      <c r="G5920" s="9" t="s">
        <v>25328</v>
      </c>
      <c r="H5920" s="9" t="s">
        <v>5098</v>
      </c>
      <c r="I5920" s="9" t="s">
        <v>40387</v>
      </c>
      <c r="J5920" s="9" t="s">
        <v>40392</v>
      </c>
      <c r="K5920" s="9" t="s">
        <v>5105</v>
      </c>
    </row>
    <row r="5921" spans="1:11" x14ac:dyDescent="0.35">
      <c r="A5921" s="9">
        <v>5920</v>
      </c>
      <c r="B5921" s="9" t="str">
        <f t="shared" si="92"/>
        <v>Croton flo</v>
      </c>
      <c r="C5921" s="9" t="e" cm="1">
        <f t="array" aca="1" ref="C5921" ca="1">LEFT(K5921,$C$19743)&amp;"-"&amp;RIGHT(SUBSTITUTE(SUBSTITUTE(TiraAcento(E5921),"-","")," ",""),$C$19744)</f>
        <v>#NAME?</v>
      </c>
      <c r="D5921" s="9" t="s">
        <v>5098</v>
      </c>
      <c r="E5921" s="9" t="s">
        <v>58</v>
      </c>
      <c r="F5921" s="9" t="s">
        <v>16106</v>
      </c>
      <c r="G5921" s="9" t="s">
        <v>25329</v>
      </c>
      <c r="H5921" s="9" t="s">
        <v>5098</v>
      </c>
      <c r="I5921" s="9" t="s">
        <v>40387</v>
      </c>
      <c r="J5921" s="9" t="s">
        <v>40392</v>
      </c>
      <c r="K5921" s="9" t="s">
        <v>58</v>
      </c>
    </row>
    <row r="5922" spans="1:11" x14ac:dyDescent="0.35">
      <c r="A5922" s="9">
        <v>5921</v>
      </c>
      <c r="B5922" s="9" t="str">
        <f t="shared" si="92"/>
        <v>Croton flo</v>
      </c>
      <c r="C5922" s="9" t="e" cm="1">
        <f t="array" aca="1" ref="C5922" ca="1">LEFT(K5922,$C$19743)&amp;"-"&amp;RIGHT(SUBSTITUTE(SUBSTITUTE(TiraAcento(E5922),"-","")," ",""),$C$19744)</f>
        <v>#NAME?</v>
      </c>
      <c r="D5922" s="9" t="s">
        <v>5098</v>
      </c>
      <c r="E5922" s="9" t="s">
        <v>5106</v>
      </c>
      <c r="F5922" s="9" t="s">
        <v>16106</v>
      </c>
      <c r="G5922" s="9" t="s">
        <v>25330</v>
      </c>
      <c r="H5922" s="9" t="s">
        <v>5098</v>
      </c>
      <c r="I5922" s="9" t="s">
        <v>40387</v>
      </c>
      <c r="J5922" s="9" t="s">
        <v>40392</v>
      </c>
      <c r="K5922" s="9" t="s">
        <v>5106</v>
      </c>
    </row>
    <row r="5923" spans="1:11" x14ac:dyDescent="0.35">
      <c r="A5923" s="9">
        <v>5922</v>
      </c>
      <c r="B5923" s="9" t="str">
        <f t="shared" si="92"/>
        <v>Croton flo</v>
      </c>
      <c r="C5923" s="9" t="e" cm="1">
        <f t="array" aca="1" ref="C5923" ca="1">LEFT(K5923,$C$19743)&amp;"-"&amp;RIGHT(SUBSTITUTE(SUBSTITUTE(TiraAcento(E5923),"-","")," ",""),$C$19744)</f>
        <v>#NAME?</v>
      </c>
      <c r="D5923" s="9" t="s">
        <v>5098</v>
      </c>
      <c r="E5923" s="9" t="s">
        <v>5107</v>
      </c>
      <c r="F5923" s="9" t="s">
        <v>16106</v>
      </c>
      <c r="G5923" s="9" t="s">
        <v>25331</v>
      </c>
      <c r="H5923" s="9" t="s">
        <v>5098</v>
      </c>
      <c r="I5923" s="9" t="s">
        <v>40387</v>
      </c>
      <c r="J5923" s="9" t="s">
        <v>40392</v>
      </c>
      <c r="K5923" s="9" t="s">
        <v>45101</v>
      </c>
    </row>
    <row r="5924" spans="1:11" x14ac:dyDescent="0.35">
      <c r="A5924" s="9">
        <v>5923</v>
      </c>
      <c r="B5924" s="9" t="str">
        <f t="shared" si="92"/>
        <v>Croton gra</v>
      </c>
      <c r="C5924" s="9" t="e" cm="1">
        <f t="array" aca="1" ref="C5924" ca="1">LEFT(K5924,$C$19743)&amp;"-"&amp;RIGHT(SUBSTITUTE(SUBSTITUTE(TiraAcento(E5924),"-","")," ",""),$C$19744)</f>
        <v>#NAME?</v>
      </c>
      <c r="D5924" s="9" t="s">
        <v>5108</v>
      </c>
      <c r="E5924" s="9" t="s">
        <v>5086</v>
      </c>
      <c r="F5924" s="9" t="s">
        <v>16107</v>
      </c>
      <c r="G5924" s="9" t="s">
        <v>25332</v>
      </c>
      <c r="H5924" s="9" t="s">
        <v>5108</v>
      </c>
      <c r="I5924" s="9" t="s">
        <v>40387</v>
      </c>
      <c r="J5924" s="9" t="s">
        <v>40393</v>
      </c>
      <c r="K5924" s="9" t="s">
        <v>5086</v>
      </c>
    </row>
    <row r="5925" spans="1:11" x14ac:dyDescent="0.35">
      <c r="A5925" s="9">
        <v>5924</v>
      </c>
      <c r="B5925" s="9" t="str">
        <f t="shared" si="92"/>
        <v>Croton hem</v>
      </c>
      <c r="C5925" s="9" t="e" cm="1">
        <f t="array" aca="1" ref="C5925" ca="1">LEFT(K5925,$C$19743)&amp;"-"&amp;RIGHT(SUBSTITUTE(SUBSTITUTE(TiraAcento(E5925),"-","")," ",""),$C$19744)</f>
        <v>#NAME?</v>
      </c>
      <c r="D5925" s="9" t="s">
        <v>5109</v>
      </c>
      <c r="E5925" s="9" t="s">
        <v>4470</v>
      </c>
      <c r="F5925" s="9" t="s">
        <v>16108</v>
      </c>
      <c r="G5925" s="9" t="s">
        <v>25333</v>
      </c>
      <c r="H5925" s="9" t="s">
        <v>5109</v>
      </c>
      <c r="I5925" s="9" t="s">
        <v>40387</v>
      </c>
      <c r="J5925" s="9" t="s">
        <v>40394</v>
      </c>
      <c r="K5925" s="9" t="s">
        <v>4470</v>
      </c>
    </row>
    <row r="5926" spans="1:11" x14ac:dyDescent="0.35">
      <c r="A5926" s="9">
        <v>5925</v>
      </c>
      <c r="B5926" s="9" t="str">
        <f t="shared" si="92"/>
        <v>Croton hem</v>
      </c>
      <c r="C5926" s="9" t="e" cm="1">
        <f t="array" aca="1" ref="C5926" ca="1">LEFT(K5926,$C$19743)&amp;"-"&amp;RIGHT(SUBSTITUTE(SUBSTITUTE(TiraAcento(E5926),"-","")," ",""),$C$19744)</f>
        <v>#NAME?</v>
      </c>
      <c r="D5926" s="9" t="s">
        <v>5109</v>
      </c>
      <c r="E5926" s="9" t="s">
        <v>5110</v>
      </c>
      <c r="F5926" s="9" t="s">
        <v>16108</v>
      </c>
      <c r="G5926" s="9" t="s">
        <v>25334</v>
      </c>
      <c r="H5926" s="9" t="s">
        <v>5109</v>
      </c>
      <c r="I5926" s="9" t="s">
        <v>40387</v>
      </c>
      <c r="J5926" s="9" t="s">
        <v>40394</v>
      </c>
      <c r="K5926" s="9" t="s">
        <v>45102</v>
      </c>
    </row>
    <row r="5927" spans="1:11" x14ac:dyDescent="0.35">
      <c r="A5927" s="9">
        <v>5926</v>
      </c>
      <c r="B5927" s="9" t="str">
        <f t="shared" si="92"/>
        <v>Croton lag</v>
      </c>
      <c r="C5927" s="9" t="e" cm="1">
        <f t="array" aca="1" ref="C5927" ca="1">LEFT(K5927,$C$19743)&amp;"-"&amp;RIGHT(SUBSTITUTE(SUBSTITUTE(TiraAcento(E5927),"-","")," ",""),$C$19744)</f>
        <v>#NAME?</v>
      </c>
      <c r="D5927" s="9" t="s">
        <v>5111</v>
      </c>
      <c r="E5927" s="9" t="s">
        <v>5097</v>
      </c>
      <c r="F5927" s="9" t="s">
        <v>16109</v>
      </c>
      <c r="G5927" s="9" t="s">
        <v>25335</v>
      </c>
      <c r="H5927" s="9" t="s">
        <v>5111</v>
      </c>
      <c r="I5927" s="9" t="s">
        <v>40387</v>
      </c>
      <c r="J5927" s="9" t="s">
        <v>40395</v>
      </c>
      <c r="K5927" s="9" t="s">
        <v>45096</v>
      </c>
    </row>
    <row r="5928" spans="1:11" x14ac:dyDescent="0.35">
      <c r="A5928" s="9">
        <v>5927</v>
      </c>
      <c r="B5928" s="9" t="str">
        <f t="shared" si="92"/>
        <v>Croton lan</v>
      </c>
      <c r="C5928" s="9" t="e" cm="1">
        <f t="array" aca="1" ref="C5928" ca="1">LEFT(K5928,$C$19743)&amp;"-"&amp;RIGHT(SUBSTITUTE(SUBSTITUTE(TiraAcento(E5928),"-","")," ",""),$C$19744)</f>
        <v>#NAME?</v>
      </c>
      <c r="D5928" s="9" t="s">
        <v>5112</v>
      </c>
      <c r="E5928" s="9" t="s">
        <v>5113</v>
      </c>
      <c r="F5928" s="9" t="s">
        <v>16110</v>
      </c>
      <c r="G5928" s="9" t="s">
        <v>25336</v>
      </c>
      <c r="H5928" s="9" t="s">
        <v>5112</v>
      </c>
      <c r="I5928" s="9" t="s">
        <v>40387</v>
      </c>
      <c r="J5928" s="9" t="s">
        <v>40396</v>
      </c>
      <c r="K5928" s="9" t="s">
        <v>5113</v>
      </c>
    </row>
    <row r="5929" spans="1:11" x14ac:dyDescent="0.35">
      <c r="A5929" s="9">
        <v>5928</v>
      </c>
      <c r="B5929" s="9" t="str">
        <f t="shared" si="92"/>
        <v>Croton lan</v>
      </c>
      <c r="C5929" s="9" t="e" cm="1">
        <f t="array" aca="1" ref="C5929" ca="1">LEFT(K5929,$C$19743)&amp;"-"&amp;RIGHT(SUBSTITUTE(SUBSTITUTE(TiraAcento(E5929),"-","")," ",""),$C$19744)</f>
        <v>#NAME?</v>
      </c>
      <c r="D5929" s="9" t="s">
        <v>5112</v>
      </c>
      <c r="E5929" s="9" t="s">
        <v>5114</v>
      </c>
      <c r="F5929" s="9" t="s">
        <v>16110</v>
      </c>
      <c r="G5929" s="9" t="s">
        <v>25337</v>
      </c>
      <c r="H5929" s="9" t="s">
        <v>5112</v>
      </c>
      <c r="I5929" s="9" t="s">
        <v>40387</v>
      </c>
      <c r="J5929" s="9" t="s">
        <v>40396</v>
      </c>
      <c r="K5929" s="9" t="s">
        <v>45103</v>
      </c>
    </row>
    <row r="5930" spans="1:11" x14ac:dyDescent="0.35">
      <c r="A5930" s="9">
        <v>5929</v>
      </c>
      <c r="B5930" s="9" t="str">
        <f t="shared" si="92"/>
        <v>Croton mac</v>
      </c>
      <c r="C5930" s="9" t="e" cm="1">
        <f t="array" aca="1" ref="C5930" ca="1">LEFT(K5930,$C$19743)&amp;"-"&amp;RIGHT(SUBSTITUTE(SUBSTITUTE(TiraAcento(E5930),"-","")," ",""),$C$19744)</f>
        <v>#NAME?</v>
      </c>
      <c r="D5930" s="9" t="s">
        <v>5115</v>
      </c>
      <c r="E5930" s="9" t="s">
        <v>5095</v>
      </c>
      <c r="F5930" s="9" t="s">
        <v>16111</v>
      </c>
      <c r="G5930" s="9" t="s">
        <v>25338</v>
      </c>
      <c r="H5930" s="9" t="s">
        <v>5115</v>
      </c>
      <c r="I5930" s="9" t="s">
        <v>40387</v>
      </c>
      <c r="J5930" s="9" t="s">
        <v>40397</v>
      </c>
      <c r="K5930" s="9" t="s">
        <v>45094</v>
      </c>
    </row>
    <row r="5931" spans="1:11" x14ac:dyDescent="0.35">
      <c r="A5931" s="9">
        <v>5930</v>
      </c>
      <c r="B5931" s="9" t="str">
        <f t="shared" si="92"/>
        <v>Croton mac</v>
      </c>
      <c r="C5931" s="9" t="e" cm="1">
        <f t="array" aca="1" ref="C5931" ca="1">LEFT(K5931,$C$19743)&amp;"-"&amp;RIGHT(SUBSTITUTE(SUBSTITUTE(TiraAcento(E5931),"-","")," ",""),$C$19744)</f>
        <v>#NAME?</v>
      </c>
      <c r="D5931" s="9" t="s">
        <v>5115</v>
      </c>
      <c r="E5931" s="9" t="s">
        <v>5097</v>
      </c>
      <c r="F5931" s="9" t="s">
        <v>16111</v>
      </c>
      <c r="G5931" s="9" t="s">
        <v>25339</v>
      </c>
      <c r="H5931" s="9" t="s">
        <v>5115</v>
      </c>
      <c r="I5931" s="9" t="s">
        <v>40387</v>
      </c>
      <c r="J5931" s="9" t="s">
        <v>40397</v>
      </c>
      <c r="K5931" s="9" t="s">
        <v>45096</v>
      </c>
    </row>
    <row r="5932" spans="1:11" x14ac:dyDescent="0.35">
      <c r="A5932" s="9">
        <v>5931</v>
      </c>
      <c r="B5932" s="9" t="str">
        <f t="shared" si="92"/>
        <v>Croton mat</v>
      </c>
      <c r="C5932" s="9" t="e" cm="1">
        <f t="array" aca="1" ref="C5932" ca="1">LEFT(K5932,$C$19743)&amp;"-"&amp;RIGHT(SUBSTITUTE(SUBSTITUTE(TiraAcento(E5932),"-","")," ",""),$C$19744)</f>
        <v>#NAME?</v>
      </c>
      <c r="D5932" s="9" t="s">
        <v>5116</v>
      </c>
      <c r="E5932" s="9" t="s">
        <v>5117</v>
      </c>
      <c r="F5932" s="9" t="s">
        <v>16112</v>
      </c>
      <c r="G5932" s="9" t="s">
        <v>25340</v>
      </c>
      <c r="H5932" s="9" t="s">
        <v>5116</v>
      </c>
      <c r="I5932" s="9" t="s">
        <v>40387</v>
      </c>
      <c r="J5932" s="9" t="s">
        <v>40398</v>
      </c>
      <c r="K5932" s="9" t="s">
        <v>5117</v>
      </c>
    </row>
    <row r="5933" spans="1:11" x14ac:dyDescent="0.35">
      <c r="A5933" s="9">
        <v>5932</v>
      </c>
      <c r="B5933" s="9" t="str">
        <f t="shared" si="92"/>
        <v>Croton pal</v>
      </c>
      <c r="C5933" s="9" t="e" cm="1">
        <f t="array" aca="1" ref="C5933" ca="1">LEFT(K5933,$C$19743)&amp;"-"&amp;RIGHT(SUBSTITUTE(SUBSTITUTE(TiraAcento(E5933),"-","")," ",""),$C$19744)</f>
        <v>#NAME?</v>
      </c>
      <c r="D5933" s="9" t="s">
        <v>5118</v>
      </c>
      <c r="E5933" s="9" t="s">
        <v>5119</v>
      </c>
      <c r="F5933" s="9" t="s">
        <v>16113</v>
      </c>
      <c r="G5933" s="9" t="s">
        <v>25341</v>
      </c>
      <c r="H5933" s="9" t="s">
        <v>5118</v>
      </c>
      <c r="I5933" s="9" t="s">
        <v>40387</v>
      </c>
      <c r="J5933" s="9" t="s">
        <v>40399</v>
      </c>
      <c r="K5933" s="9" t="s">
        <v>5119</v>
      </c>
    </row>
    <row r="5934" spans="1:11" x14ac:dyDescent="0.35">
      <c r="A5934" s="9">
        <v>5933</v>
      </c>
      <c r="B5934" s="9" t="str">
        <f t="shared" si="92"/>
        <v>Croton pal</v>
      </c>
      <c r="C5934" s="9" t="e" cm="1">
        <f t="array" aca="1" ref="C5934" ca="1">LEFT(K5934,$C$19743)&amp;"-"&amp;RIGHT(SUBSTITUTE(SUBSTITUTE(TiraAcento(E5934),"-","")," ",""),$C$19744)</f>
        <v>#NAME?</v>
      </c>
      <c r="D5934" s="9" t="s">
        <v>5118</v>
      </c>
      <c r="E5934" s="9" t="s">
        <v>5096</v>
      </c>
      <c r="F5934" s="9" t="s">
        <v>16113</v>
      </c>
      <c r="G5934" s="9" t="s">
        <v>25342</v>
      </c>
      <c r="H5934" s="9" t="s">
        <v>5118</v>
      </c>
      <c r="I5934" s="9" t="s">
        <v>40387</v>
      </c>
      <c r="J5934" s="9" t="s">
        <v>40399</v>
      </c>
      <c r="K5934" s="9" t="s">
        <v>45095</v>
      </c>
    </row>
    <row r="5935" spans="1:11" x14ac:dyDescent="0.35">
      <c r="A5935" s="9">
        <v>5934</v>
      </c>
      <c r="B5935" s="9" t="str">
        <f t="shared" si="92"/>
        <v>Croton pip</v>
      </c>
      <c r="C5935" s="9" t="e" cm="1">
        <f t="array" aca="1" ref="C5935" ca="1">LEFT(K5935,$C$19743)&amp;"-"&amp;RIGHT(SUBSTITUTE(SUBSTITUTE(TiraAcento(E5935),"-","")," ",""),$C$19744)</f>
        <v>#NAME?</v>
      </c>
      <c r="D5935" s="9" t="s">
        <v>5120</v>
      </c>
      <c r="E5935" s="9" t="s">
        <v>37</v>
      </c>
      <c r="F5935" s="9" t="s">
        <v>16114</v>
      </c>
      <c r="G5935" s="9" t="s">
        <v>25343</v>
      </c>
      <c r="H5935" s="9" t="s">
        <v>5120</v>
      </c>
      <c r="I5935" s="9" t="s">
        <v>40387</v>
      </c>
      <c r="J5935" s="9" t="s">
        <v>40400</v>
      </c>
      <c r="K5935" s="9" t="s">
        <v>37</v>
      </c>
    </row>
    <row r="5936" spans="1:11" x14ac:dyDescent="0.35">
      <c r="A5936" s="9">
        <v>5935</v>
      </c>
      <c r="B5936" s="9" t="str">
        <f t="shared" si="92"/>
        <v>Croton pip</v>
      </c>
      <c r="C5936" s="9" t="e" cm="1">
        <f t="array" aca="1" ref="C5936" ca="1">LEFT(K5936,$C$19743)&amp;"-"&amp;RIGHT(SUBSTITUTE(SUBSTITUTE(TiraAcento(E5936),"-","")," ",""),$C$19744)</f>
        <v>#NAME?</v>
      </c>
      <c r="D5936" s="9" t="s">
        <v>5120</v>
      </c>
      <c r="E5936" s="9" t="s">
        <v>5121</v>
      </c>
      <c r="F5936" s="9" t="s">
        <v>16114</v>
      </c>
      <c r="G5936" s="9" t="s">
        <v>25344</v>
      </c>
      <c r="H5936" s="9" t="s">
        <v>5120</v>
      </c>
      <c r="I5936" s="9" t="s">
        <v>40387</v>
      </c>
      <c r="J5936" s="9" t="s">
        <v>40400</v>
      </c>
      <c r="K5936" s="9" t="s">
        <v>45104</v>
      </c>
    </row>
    <row r="5937" spans="1:11" x14ac:dyDescent="0.35">
      <c r="A5937" s="9">
        <v>5936</v>
      </c>
      <c r="B5937" s="9" t="str">
        <f t="shared" si="92"/>
        <v>Croton sal</v>
      </c>
      <c r="C5937" s="9" t="e" cm="1">
        <f t="array" aca="1" ref="C5937" ca="1">LEFT(K5937,$C$19743)&amp;"-"&amp;RIGHT(SUBSTITUTE(SUBSTITUTE(TiraAcento(E5937),"-","")," ",""),$C$19744)</f>
        <v>#NAME?</v>
      </c>
      <c r="D5937" s="9" t="s">
        <v>5122</v>
      </c>
      <c r="E5937" s="9" t="s">
        <v>5123</v>
      </c>
      <c r="F5937" s="9" t="s">
        <v>16115</v>
      </c>
      <c r="G5937" s="9" t="s">
        <v>25345</v>
      </c>
      <c r="H5937" s="9" t="s">
        <v>5122</v>
      </c>
      <c r="I5937" s="9" t="s">
        <v>40387</v>
      </c>
      <c r="J5937" s="9" t="s">
        <v>40401</v>
      </c>
      <c r="K5937" s="9" t="s">
        <v>5123</v>
      </c>
    </row>
    <row r="5938" spans="1:11" x14ac:dyDescent="0.35">
      <c r="A5938" s="9">
        <v>5937</v>
      </c>
      <c r="B5938" s="9" t="str">
        <f t="shared" si="92"/>
        <v>Croton sal</v>
      </c>
      <c r="C5938" s="9" t="e" cm="1">
        <f t="array" aca="1" ref="C5938" ca="1">LEFT(K5938,$C$19743)&amp;"-"&amp;RIGHT(SUBSTITUTE(SUBSTITUTE(TiraAcento(E5938),"-","")," ",""),$C$19744)</f>
        <v>#NAME?</v>
      </c>
      <c r="D5938" s="9" t="s">
        <v>5122</v>
      </c>
      <c r="E5938" s="9" t="s">
        <v>5097</v>
      </c>
      <c r="F5938" s="9" t="s">
        <v>16115</v>
      </c>
      <c r="G5938" s="9" t="s">
        <v>25346</v>
      </c>
      <c r="H5938" s="9" t="s">
        <v>5122</v>
      </c>
      <c r="I5938" s="9" t="s">
        <v>40387</v>
      </c>
      <c r="J5938" s="9" t="s">
        <v>40401</v>
      </c>
      <c r="K5938" s="9" t="s">
        <v>45096</v>
      </c>
    </row>
    <row r="5939" spans="1:11" x14ac:dyDescent="0.35">
      <c r="A5939" s="9">
        <v>5938</v>
      </c>
      <c r="B5939" s="9" t="str">
        <f t="shared" si="92"/>
        <v>Croton san</v>
      </c>
      <c r="C5939" s="9" t="e" cm="1">
        <f t="array" aca="1" ref="C5939" ca="1">LEFT(K5939,$C$19743)&amp;"-"&amp;RIGHT(SUBSTITUTE(SUBSTITUTE(TiraAcento(E5939),"-","")," ",""),$C$19744)</f>
        <v>#NAME?</v>
      </c>
      <c r="D5939" s="9" t="s">
        <v>5124</v>
      </c>
      <c r="E5939" s="9" t="s">
        <v>5096</v>
      </c>
      <c r="F5939" s="9" t="s">
        <v>16116</v>
      </c>
      <c r="G5939" s="9" t="s">
        <v>25347</v>
      </c>
      <c r="H5939" s="9" t="s">
        <v>5124</v>
      </c>
      <c r="I5939" s="9" t="s">
        <v>40387</v>
      </c>
      <c r="J5939" s="9" t="s">
        <v>40402</v>
      </c>
      <c r="K5939" s="9" t="s">
        <v>45095</v>
      </c>
    </row>
    <row r="5940" spans="1:11" x14ac:dyDescent="0.35">
      <c r="A5940" s="9">
        <v>5939</v>
      </c>
      <c r="B5940" s="9" t="str">
        <f t="shared" si="92"/>
        <v>Croton sp.</v>
      </c>
      <c r="C5940" s="9" t="e" cm="1">
        <f t="array" aca="1" ref="C5940" ca="1">LEFT(K5940,$C$19743)&amp;"-"&amp;RIGHT(SUBSTITUTE(SUBSTITUTE(TiraAcento(E5940),"-","")," ",""),$C$19744)</f>
        <v>#NAME?</v>
      </c>
      <c r="D5940" s="9" t="s">
        <v>5125</v>
      </c>
      <c r="E5940" s="9" t="s">
        <v>237</v>
      </c>
      <c r="F5940" s="9" t="s">
        <v>5125</v>
      </c>
      <c r="G5940" s="9" t="s">
        <v>25348</v>
      </c>
      <c r="H5940" s="9" t="s">
        <v>5125</v>
      </c>
      <c r="I5940" s="9" t="s">
        <v>40387</v>
      </c>
      <c r="J5940" s="9" t="s">
        <v>39157</v>
      </c>
      <c r="K5940" s="9" t="s">
        <v>237</v>
      </c>
    </row>
    <row r="5941" spans="1:11" x14ac:dyDescent="0.35">
      <c r="A5941" s="9">
        <v>5940</v>
      </c>
      <c r="B5941" s="9" t="str">
        <f t="shared" si="92"/>
        <v>Croton sp.</v>
      </c>
      <c r="C5941" s="9" t="e" cm="1">
        <f t="array" aca="1" ref="C5941" ca="1">LEFT(K5941,$C$19743)&amp;"-"&amp;RIGHT(SUBSTITUTE(SUBSTITUTE(TiraAcento(E5941),"-","")," ",""),$C$19744)</f>
        <v>#NAME?</v>
      </c>
      <c r="D5941" s="9" t="s">
        <v>5125</v>
      </c>
      <c r="E5941" s="9" t="s">
        <v>4470</v>
      </c>
      <c r="F5941" s="9" t="s">
        <v>5125</v>
      </c>
      <c r="G5941" s="9" t="s">
        <v>25349</v>
      </c>
      <c r="H5941" s="9" t="s">
        <v>5125</v>
      </c>
      <c r="I5941" s="9" t="s">
        <v>40387</v>
      </c>
      <c r="J5941" s="9" t="s">
        <v>39157</v>
      </c>
      <c r="K5941" s="9" t="s">
        <v>4470</v>
      </c>
    </row>
    <row r="5942" spans="1:11" x14ac:dyDescent="0.35">
      <c r="A5942" s="9">
        <v>5941</v>
      </c>
      <c r="B5942" s="9" t="str">
        <f t="shared" si="92"/>
        <v>Croton sp.</v>
      </c>
      <c r="C5942" s="9" t="e" cm="1">
        <f t="array" aca="1" ref="C5942" ca="1">LEFT(K5942,$C$19743)&amp;"-"&amp;RIGHT(SUBSTITUTE(SUBSTITUTE(TiraAcento(E5942),"-","")," ",""),$C$19744)</f>
        <v>#NAME?</v>
      </c>
      <c r="D5942" s="9" t="s">
        <v>5125</v>
      </c>
      <c r="E5942" s="9" t="s">
        <v>5096</v>
      </c>
      <c r="F5942" s="9" t="s">
        <v>5125</v>
      </c>
      <c r="G5942" s="9" t="s">
        <v>25350</v>
      </c>
      <c r="H5942" s="9" t="s">
        <v>5125</v>
      </c>
      <c r="I5942" s="9" t="s">
        <v>40387</v>
      </c>
      <c r="J5942" s="9" t="s">
        <v>39157</v>
      </c>
      <c r="K5942" s="9" t="s">
        <v>45095</v>
      </c>
    </row>
    <row r="5943" spans="1:11" x14ac:dyDescent="0.35">
      <c r="A5943" s="9">
        <v>5942</v>
      </c>
      <c r="B5943" s="9" t="str">
        <f t="shared" si="92"/>
        <v>Croton sp.</v>
      </c>
      <c r="C5943" s="9" t="e" cm="1">
        <f t="array" aca="1" ref="C5943" ca="1">LEFT(K5943,$C$19743)&amp;"-"&amp;RIGHT(SUBSTITUTE(SUBSTITUTE(TiraAcento(E5943),"-","")," ",""),$C$19744)</f>
        <v>#NAME?</v>
      </c>
      <c r="D5943" s="9" t="s">
        <v>5125</v>
      </c>
      <c r="E5943" s="9" t="s">
        <v>5126</v>
      </c>
      <c r="F5943" s="9" t="s">
        <v>5125</v>
      </c>
      <c r="G5943" s="9" t="s">
        <v>25351</v>
      </c>
      <c r="H5943" s="9" t="s">
        <v>5125</v>
      </c>
      <c r="I5943" s="9" t="s">
        <v>40387</v>
      </c>
      <c r="J5943" s="9" t="s">
        <v>39157</v>
      </c>
      <c r="K5943" s="9" t="s">
        <v>5126</v>
      </c>
    </row>
    <row r="5944" spans="1:11" x14ac:dyDescent="0.35">
      <c r="A5944" s="9">
        <v>5943</v>
      </c>
      <c r="B5944" s="9" t="str">
        <f t="shared" si="92"/>
        <v>Croton sp.</v>
      </c>
      <c r="C5944" s="9" t="e" cm="1">
        <f t="array" aca="1" ref="C5944" ca="1">LEFT(K5944,$C$19743)&amp;"-"&amp;RIGHT(SUBSTITUTE(SUBSTITUTE(TiraAcento(E5944),"-","")," ",""),$C$19744)</f>
        <v>#NAME?</v>
      </c>
      <c r="D5944" s="9" t="s">
        <v>5125</v>
      </c>
      <c r="E5944" s="9" t="s">
        <v>2769</v>
      </c>
      <c r="F5944" s="9" t="s">
        <v>5125</v>
      </c>
      <c r="G5944" s="9" t="s">
        <v>25352</v>
      </c>
      <c r="H5944" s="9" t="s">
        <v>5125</v>
      </c>
      <c r="I5944" s="9" t="s">
        <v>40387</v>
      </c>
      <c r="J5944" s="9" t="s">
        <v>39157</v>
      </c>
      <c r="K5944" s="9" t="s">
        <v>43964</v>
      </c>
    </row>
    <row r="5945" spans="1:11" x14ac:dyDescent="0.35">
      <c r="A5945" s="9">
        <v>5944</v>
      </c>
      <c r="B5945" s="9" t="str">
        <f t="shared" si="92"/>
        <v>Croton sp.</v>
      </c>
      <c r="C5945" s="9" t="e" cm="1">
        <f t="array" aca="1" ref="C5945" ca="1">LEFT(K5945,$C$19743)&amp;"-"&amp;RIGHT(SUBSTITUTE(SUBSTITUTE(TiraAcento(E5945),"-","")," ",""),$C$19744)</f>
        <v>#NAME?</v>
      </c>
      <c r="D5945" s="9" t="s">
        <v>5125</v>
      </c>
      <c r="E5945" s="9" t="s">
        <v>5127</v>
      </c>
      <c r="F5945" s="9" t="s">
        <v>5125</v>
      </c>
      <c r="G5945" s="9" t="s">
        <v>25353</v>
      </c>
      <c r="H5945" s="9" t="s">
        <v>5125</v>
      </c>
      <c r="I5945" s="9" t="s">
        <v>40387</v>
      </c>
      <c r="J5945" s="9" t="s">
        <v>39157</v>
      </c>
      <c r="K5945" s="9" t="s">
        <v>45105</v>
      </c>
    </row>
    <row r="5946" spans="1:11" x14ac:dyDescent="0.35">
      <c r="A5946" s="9">
        <v>5945</v>
      </c>
      <c r="B5946" s="9" t="str">
        <f t="shared" si="92"/>
        <v>Croton uru</v>
      </c>
      <c r="C5946" s="9" t="e" cm="1">
        <f t="array" aca="1" ref="C5946" ca="1">LEFT(K5946,$C$19743)&amp;"-"&amp;RIGHT(SUBSTITUTE(SUBSTITUTE(TiraAcento(E5946),"-","")," ",""),$C$19744)</f>
        <v>#NAME?</v>
      </c>
      <c r="D5946" s="9" t="s">
        <v>5128</v>
      </c>
      <c r="E5946" s="9" t="s">
        <v>5093</v>
      </c>
      <c r="F5946" s="9" t="s">
        <v>16117</v>
      </c>
      <c r="G5946" s="9" t="s">
        <v>25354</v>
      </c>
      <c r="H5946" s="9" t="s">
        <v>5128</v>
      </c>
      <c r="I5946" s="9" t="s">
        <v>40387</v>
      </c>
      <c r="J5946" s="9" t="s">
        <v>40403</v>
      </c>
      <c r="K5946" s="9" t="s">
        <v>5093</v>
      </c>
    </row>
    <row r="5947" spans="1:11" x14ac:dyDescent="0.35">
      <c r="A5947" s="9">
        <v>5946</v>
      </c>
      <c r="B5947" s="9" t="str">
        <f t="shared" si="92"/>
        <v>Croton uru</v>
      </c>
      <c r="C5947" s="9" t="e" cm="1">
        <f t="array" aca="1" ref="C5947" ca="1">LEFT(K5947,$C$19743)&amp;"-"&amp;RIGHT(SUBSTITUTE(SUBSTITUTE(TiraAcento(E5947),"-","")," ",""),$C$19744)</f>
        <v>#NAME?</v>
      </c>
      <c r="D5947" s="9" t="s">
        <v>5128</v>
      </c>
      <c r="E5947" s="9" t="s">
        <v>5129</v>
      </c>
      <c r="F5947" s="9" t="s">
        <v>16117</v>
      </c>
      <c r="G5947" s="9" t="s">
        <v>25355</v>
      </c>
      <c r="H5947" s="9" t="s">
        <v>5128</v>
      </c>
      <c r="I5947" s="9" t="s">
        <v>40387</v>
      </c>
      <c r="J5947" s="9" t="s">
        <v>40403</v>
      </c>
      <c r="K5947" s="9" t="s">
        <v>5129</v>
      </c>
    </row>
    <row r="5948" spans="1:11" x14ac:dyDescent="0.35">
      <c r="A5948" s="9">
        <v>5947</v>
      </c>
      <c r="B5948" s="9" t="str">
        <f t="shared" si="92"/>
        <v>Croton uru</v>
      </c>
      <c r="C5948" s="9" t="e" cm="1">
        <f t="array" aca="1" ref="C5948" ca="1">LEFT(K5948,$C$19743)&amp;"-"&amp;RIGHT(SUBSTITUTE(SUBSTITUTE(TiraAcento(E5948),"-","")," ",""),$C$19744)</f>
        <v>#NAME?</v>
      </c>
      <c r="D5948" s="9" t="s">
        <v>5128</v>
      </c>
      <c r="E5948" s="9" t="s">
        <v>5130</v>
      </c>
      <c r="F5948" s="9" t="s">
        <v>16117</v>
      </c>
      <c r="G5948" s="9" t="s">
        <v>25356</v>
      </c>
      <c r="H5948" s="9" t="s">
        <v>5128</v>
      </c>
      <c r="I5948" s="9" t="s">
        <v>40387</v>
      </c>
      <c r="J5948" s="9" t="s">
        <v>40403</v>
      </c>
      <c r="K5948" s="9" t="s">
        <v>5130</v>
      </c>
    </row>
    <row r="5949" spans="1:11" x14ac:dyDescent="0.35">
      <c r="A5949" s="9">
        <v>5948</v>
      </c>
      <c r="B5949" s="9" t="str">
        <f t="shared" si="92"/>
        <v>Croton uru</v>
      </c>
      <c r="C5949" s="9" t="e" cm="1">
        <f t="array" aca="1" ref="C5949" ca="1">LEFT(K5949,$C$19743)&amp;"-"&amp;RIGHT(SUBSTITUTE(SUBSTITUTE(TiraAcento(E5949),"-","")," ",""),$C$19744)</f>
        <v>#NAME?</v>
      </c>
      <c r="D5949" s="9" t="s">
        <v>5128</v>
      </c>
      <c r="E5949" s="9" t="s">
        <v>5096</v>
      </c>
      <c r="F5949" s="9" t="s">
        <v>16117</v>
      </c>
      <c r="G5949" s="9" t="s">
        <v>25357</v>
      </c>
      <c r="H5949" s="9" t="s">
        <v>5128</v>
      </c>
      <c r="I5949" s="9" t="s">
        <v>40387</v>
      </c>
      <c r="J5949" s="9" t="s">
        <v>40403</v>
      </c>
      <c r="K5949" s="9" t="s">
        <v>45095</v>
      </c>
    </row>
    <row r="5950" spans="1:11" x14ac:dyDescent="0.35">
      <c r="A5950" s="9">
        <v>5949</v>
      </c>
      <c r="B5950" s="9" t="str">
        <f t="shared" si="92"/>
        <v>Croton uru</v>
      </c>
      <c r="C5950" s="9" t="e" cm="1">
        <f t="array" aca="1" ref="C5950" ca="1">LEFT(K5950,$C$19743)&amp;"-"&amp;RIGHT(SUBSTITUTE(SUBSTITUTE(TiraAcento(E5950),"-","")," ",""),$C$19744)</f>
        <v>#NAME?</v>
      </c>
      <c r="D5950" s="9" t="s">
        <v>5128</v>
      </c>
      <c r="E5950" s="9" t="s">
        <v>5131</v>
      </c>
      <c r="F5950" s="9" t="s">
        <v>16117</v>
      </c>
      <c r="G5950" s="9" t="s">
        <v>25358</v>
      </c>
      <c r="H5950" s="9" t="s">
        <v>5128</v>
      </c>
      <c r="I5950" s="9" t="s">
        <v>40387</v>
      </c>
      <c r="J5950" s="9" t="s">
        <v>40403</v>
      </c>
      <c r="K5950" s="9" t="s">
        <v>45106</v>
      </c>
    </row>
    <row r="5951" spans="1:11" x14ac:dyDescent="0.35">
      <c r="A5951" s="9">
        <v>5950</v>
      </c>
      <c r="B5951" s="9" t="str">
        <f t="shared" si="92"/>
        <v>Croton uru</v>
      </c>
      <c r="C5951" s="9" t="e" cm="1">
        <f t="array" aca="1" ref="C5951" ca="1">LEFT(K5951,$C$19743)&amp;"-"&amp;RIGHT(SUBSTITUTE(SUBSTITUTE(TiraAcento(E5951),"-","")," ",""),$C$19744)</f>
        <v>#NAME?</v>
      </c>
      <c r="D5951" s="9" t="s">
        <v>5128</v>
      </c>
      <c r="E5951" s="9" t="s">
        <v>5132</v>
      </c>
      <c r="F5951" s="9" t="s">
        <v>16117</v>
      </c>
      <c r="G5951" s="9" t="s">
        <v>25359</v>
      </c>
      <c r="H5951" s="9" t="s">
        <v>5128</v>
      </c>
      <c r="I5951" s="9" t="s">
        <v>40387</v>
      </c>
      <c r="J5951" s="9" t="s">
        <v>40403</v>
      </c>
      <c r="K5951" s="9" t="s">
        <v>45107</v>
      </c>
    </row>
    <row r="5952" spans="1:11" x14ac:dyDescent="0.35">
      <c r="A5952" s="9">
        <v>5951</v>
      </c>
      <c r="B5952" s="9" t="str">
        <f t="shared" si="92"/>
        <v>Croton uru</v>
      </c>
      <c r="C5952" s="9" t="e" cm="1">
        <f t="array" aca="1" ref="C5952" ca="1">LEFT(K5952,$C$19743)&amp;"-"&amp;RIGHT(SUBSTITUTE(SUBSTITUTE(TiraAcento(E5952),"-","")," ",""),$C$19744)</f>
        <v>#NAME?</v>
      </c>
      <c r="D5952" s="9" t="s">
        <v>5128</v>
      </c>
      <c r="E5952" s="9" t="s">
        <v>5097</v>
      </c>
      <c r="F5952" s="9" t="s">
        <v>16117</v>
      </c>
      <c r="G5952" s="9" t="s">
        <v>25360</v>
      </c>
      <c r="H5952" s="9" t="s">
        <v>5128</v>
      </c>
      <c r="I5952" s="9" t="s">
        <v>40387</v>
      </c>
      <c r="J5952" s="9" t="s">
        <v>40403</v>
      </c>
      <c r="K5952" s="9" t="s">
        <v>45096</v>
      </c>
    </row>
    <row r="5953" spans="1:11" x14ac:dyDescent="0.35">
      <c r="A5953" s="9">
        <v>5952</v>
      </c>
      <c r="B5953" s="9" t="str">
        <f t="shared" si="92"/>
        <v>Croton uru</v>
      </c>
      <c r="C5953" s="9" t="e" cm="1">
        <f t="array" aca="1" ref="C5953" ca="1">LEFT(K5953,$C$19743)&amp;"-"&amp;RIGHT(SUBSTITUTE(SUBSTITUTE(TiraAcento(E5953),"-","")," ",""),$C$19744)</f>
        <v>#NAME?</v>
      </c>
      <c r="D5953" s="9" t="s">
        <v>5128</v>
      </c>
      <c r="E5953" s="9" t="s">
        <v>5133</v>
      </c>
      <c r="F5953" s="9" t="s">
        <v>16117</v>
      </c>
      <c r="G5953" s="9" t="s">
        <v>25361</v>
      </c>
      <c r="H5953" s="9" t="s">
        <v>5128</v>
      </c>
      <c r="I5953" s="9" t="s">
        <v>40387</v>
      </c>
      <c r="J5953" s="9" t="s">
        <v>40403</v>
      </c>
      <c r="K5953" s="9" t="s">
        <v>5133</v>
      </c>
    </row>
    <row r="5954" spans="1:11" x14ac:dyDescent="0.35">
      <c r="A5954" s="9">
        <v>5953</v>
      </c>
      <c r="B5954" s="9" t="str">
        <f t="shared" si="92"/>
        <v>Croton uru</v>
      </c>
      <c r="C5954" s="9" t="e" cm="1">
        <f t="array" aca="1" ref="C5954" ca="1">LEFT(K5954,$C$19743)&amp;"-"&amp;RIGHT(SUBSTITUTE(SUBSTITUTE(TiraAcento(E5954),"-","")," ",""),$C$19744)</f>
        <v>#NAME?</v>
      </c>
      <c r="D5954" s="9" t="s">
        <v>5128</v>
      </c>
      <c r="E5954" s="9" t="s">
        <v>5105</v>
      </c>
      <c r="F5954" s="9" t="s">
        <v>16117</v>
      </c>
      <c r="G5954" s="9" t="s">
        <v>25362</v>
      </c>
      <c r="H5954" s="9" t="s">
        <v>5128</v>
      </c>
      <c r="I5954" s="9" t="s">
        <v>40387</v>
      </c>
      <c r="J5954" s="9" t="s">
        <v>40403</v>
      </c>
      <c r="K5954" s="9" t="s">
        <v>5105</v>
      </c>
    </row>
    <row r="5955" spans="1:11" x14ac:dyDescent="0.35">
      <c r="A5955" s="9">
        <v>5954</v>
      </c>
      <c r="B5955" s="9" t="str">
        <f t="shared" ref="B5955:B6018" si="93">I5955&amp;" "&amp;IFERROR(LEFT(J5955,$B$19743),D5955)</f>
        <v>Croton uru</v>
      </c>
      <c r="C5955" s="9" t="e" cm="1">
        <f t="array" aca="1" ref="C5955" ca="1">LEFT(K5955,$C$19743)&amp;"-"&amp;RIGHT(SUBSTITUTE(SUBSTITUTE(TiraAcento(E5955),"-","")," ",""),$C$19744)</f>
        <v>#NAME?</v>
      </c>
      <c r="D5955" s="9" t="s">
        <v>5128</v>
      </c>
      <c r="E5955" s="9" t="s">
        <v>5134</v>
      </c>
      <c r="F5955" s="9" t="s">
        <v>16117</v>
      </c>
      <c r="G5955" s="9" t="s">
        <v>25363</v>
      </c>
      <c r="H5955" s="9" t="s">
        <v>5128</v>
      </c>
      <c r="I5955" s="9" t="s">
        <v>40387</v>
      </c>
      <c r="J5955" s="9" t="s">
        <v>40403</v>
      </c>
      <c r="K5955" s="9" t="s">
        <v>5134</v>
      </c>
    </row>
    <row r="5956" spans="1:11" x14ac:dyDescent="0.35">
      <c r="A5956" s="9">
        <v>5955</v>
      </c>
      <c r="B5956" s="9" t="str">
        <f t="shared" si="93"/>
        <v>Croton uru</v>
      </c>
      <c r="C5956" s="9" t="e" cm="1">
        <f t="array" aca="1" ref="C5956" ca="1">LEFT(K5956,$C$19743)&amp;"-"&amp;RIGHT(SUBSTITUTE(SUBSTITUTE(TiraAcento(E5956),"-","")," ",""),$C$19744)</f>
        <v>#NAME?</v>
      </c>
      <c r="D5956" s="9" t="s">
        <v>5128</v>
      </c>
      <c r="E5956" s="9" t="s">
        <v>58</v>
      </c>
      <c r="F5956" s="9" t="s">
        <v>16117</v>
      </c>
      <c r="G5956" s="9" t="s">
        <v>25364</v>
      </c>
      <c r="H5956" s="9" t="s">
        <v>5128</v>
      </c>
      <c r="I5956" s="9" t="s">
        <v>40387</v>
      </c>
      <c r="J5956" s="9" t="s">
        <v>40403</v>
      </c>
      <c r="K5956" s="9" t="s">
        <v>58</v>
      </c>
    </row>
    <row r="5957" spans="1:11" x14ac:dyDescent="0.35">
      <c r="A5957" s="9">
        <v>5956</v>
      </c>
      <c r="B5957" s="9" t="str">
        <f t="shared" si="93"/>
        <v>Crudia ama</v>
      </c>
      <c r="C5957" s="9" t="e" cm="1">
        <f t="array" aca="1" ref="C5957" ca="1">LEFT(K5957,$C$19743)&amp;"-"&amp;RIGHT(SUBSTITUTE(SUBSTITUTE(TiraAcento(E5957),"-","")," ",""),$C$19744)</f>
        <v>#NAME?</v>
      </c>
      <c r="D5957" s="9" t="s">
        <v>5135</v>
      </c>
      <c r="E5957" s="9" t="s">
        <v>5136</v>
      </c>
      <c r="F5957" s="9" t="s">
        <v>16118</v>
      </c>
      <c r="G5957" s="9" t="s">
        <v>25365</v>
      </c>
      <c r="H5957" s="9" t="s">
        <v>5135</v>
      </c>
      <c r="I5957" s="9" t="s">
        <v>40404</v>
      </c>
      <c r="J5957" s="9" t="s">
        <v>39766</v>
      </c>
      <c r="K5957" s="9" t="s">
        <v>45108</v>
      </c>
    </row>
    <row r="5958" spans="1:11" x14ac:dyDescent="0.35">
      <c r="A5958" s="9">
        <v>5957</v>
      </c>
      <c r="B5958" s="9" t="str">
        <f t="shared" si="93"/>
        <v>Crudia ama</v>
      </c>
      <c r="C5958" s="9" t="e" cm="1">
        <f t="array" aca="1" ref="C5958" ca="1">LEFT(K5958,$C$19743)&amp;"-"&amp;RIGHT(SUBSTITUTE(SUBSTITUTE(TiraAcento(E5958),"-","")," ",""),$C$19744)</f>
        <v>#NAME?</v>
      </c>
      <c r="D5958" s="9" t="s">
        <v>5135</v>
      </c>
      <c r="E5958" s="9" t="s">
        <v>5137</v>
      </c>
      <c r="F5958" s="9" t="s">
        <v>16118</v>
      </c>
      <c r="G5958" s="9" t="s">
        <v>25366</v>
      </c>
      <c r="H5958" s="9" t="s">
        <v>5135</v>
      </c>
      <c r="I5958" s="9" t="s">
        <v>40404</v>
      </c>
      <c r="J5958" s="9" t="s">
        <v>39766</v>
      </c>
      <c r="K5958" s="9" t="s">
        <v>45109</v>
      </c>
    </row>
    <row r="5959" spans="1:11" x14ac:dyDescent="0.35">
      <c r="A5959" s="9">
        <v>5958</v>
      </c>
      <c r="B5959" s="9" t="str">
        <f t="shared" si="93"/>
        <v>Crudia obl</v>
      </c>
      <c r="C5959" s="9" t="e" cm="1">
        <f t="array" aca="1" ref="C5959" ca="1">LEFT(K5959,$C$19743)&amp;"-"&amp;RIGHT(SUBSTITUTE(SUBSTITUTE(TiraAcento(E5959),"-","")," ",""),$C$19744)</f>
        <v>#NAME?</v>
      </c>
      <c r="D5959" s="9" t="s">
        <v>5138</v>
      </c>
      <c r="E5959" s="9" t="s">
        <v>5139</v>
      </c>
      <c r="F5959" s="9" t="s">
        <v>16119</v>
      </c>
      <c r="G5959" s="9" t="s">
        <v>25367</v>
      </c>
      <c r="H5959" s="9" t="s">
        <v>5138</v>
      </c>
      <c r="I5959" s="9" t="s">
        <v>40404</v>
      </c>
      <c r="J5959" s="9" t="s">
        <v>40235</v>
      </c>
      <c r="K5959" s="9" t="s">
        <v>5139</v>
      </c>
    </row>
    <row r="5960" spans="1:11" x14ac:dyDescent="0.35">
      <c r="A5960" s="9">
        <v>5959</v>
      </c>
      <c r="B5960" s="9" t="str">
        <f t="shared" si="93"/>
        <v>Crudia obl</v>
      </c>
      <c r="C5960" s="9" t="e" cm="1">
        <f t="array" aca="1" ref="C5960" ca="1">LEFT(K5960,$C$19743)&amp;"-"&amp;RIGHT(SUBSTITUTE(SUBSTITUTE(TiraAcento(E5960),"-","")," ",""),$C$19744)</f>
        <v>#NAME?</v>
      </c>
      <c r="D5960" s="9" t="s">
        <v>5138</v>
      </c>
      <c r="E5960" s="9" t="s">
        <v>5140</v>
      </c>
      <c r="F5960" s="9" t="s">
        <v>16119</v>
      </c>
      <c r="G5960" s="9" t="s">
        <v>25368</v>
      </c>
      <c r="H5960" s="9" t="s">
        <v>5138</v>
      </c>
      <c r="I5960" s="9" t="s">
        <v>40404</v>
      </c>
      <c r="J5960" s="9" t="s">
        <v>40235</v>
      </c>
      <c r="K5960" s="9" t="s">
        <v>45110</v>
      </c>
    </row>
    <row r="5961" spans="1:11" x14ac:dyDescent="0.35">
      <c r="A5961" s="9">
        <v>5960</v>
      </c>
      <c r="B5961" s="9" t="str">
        <f t="shared" si="93"/>
        <v>Crudia par</v>
      </c>
      <c r="C5961" s="9" t="e" cm="1">
        <f t="array" aca="1" ref="C5961" ca="1">LEFT(K5961,$C$19743)&amp;"-"&amp;RIGHT(SUBSTITUTE(SUBSTITUTE(TiraAcento(E5961),"-","")," ",""),$C$19744)</f>
        <v>#NAME?</v>
      </c>
      <c r="D5961" s="9" t="s">
        <v>5141</v>
      </c>
      <c r="E5961" s="9" t="s">
        <v>4476</v>
      </c>
      <c r="F5961" s="9" t="s">
        <v>16120</v>
      </c>
      <c r="G5961" s="9" t="s">
        <v>25369</v>
      </c>
      <c r="H5961" s="9" t="s">
        <v>5141</v>
      </c>
      <c r="I5961" s="9" t="s">
        <v>40404</v>
      </c>
      <c r="J5961" s="9" t="s">
        <v>40405</v>
      </c>
      <c r="K5961" s="9" t="s">
        <v>4476</v>
      </c>
    </row>
    <row r="5962" spans="1:11" x14ac:dyDescent="0.35">
      <c r="A5962" s="9">
        <v>5961</v>
      </c>
      <c r="B5962" s="9" t="str">
        <f t="shared" si="93"/>
        <v>Crudia pub</v>
      </c>
      <c r="C5962" s="9" t="e" cm="1">
        <f t="array" aca="1" ref="C5962" ca="1">LEFT(K5962,$C$19743)&amp;"-"&amp;RIGHT(SUBSTITUTE(SUBSTITUTE(TiraAcento(E5962),"-","")," ",""),$C$19744)</f>
        <v>#NAME?</v>
      </c>
      <c r="D5962" s="9" t="s">
        <v>5142</v>
      </c>
      <c r="E5962" s="9" t="s">
        <v>4449</v>
      </c>
      <c r="F5962" s="9" t="s">
        <v>16121</v>
      </c>
      <c r="G5962" s="9" t="s">
        <v>25370</v>
      </c>
      <c r="H5962" s="9" t="s">
        <v>5142</v>
      </c>
      <c r="I5962" s="9" t="s">
        <v>40404</v>
      </c>
      <c r="J5962" s="9" t="s">
        <v>39464</v>
      </c>
      <c r="K5962" s="9" t="s">
        <v>44765</v>
      </c>
    </row>
    <row r="5963" spans="1:11" x14ac:dyDescent="0.35">
      <c r="A5963" s="9">
        <v>5962</v>
      </c>
      <c r="B5963" s="9" t="str">
        <f t="shared" si="93"/>
        <v>Crudia pub</v>
      </c>
      <c r="C5963" s="9" t="e" cm="1">
        <f t="array" aca="1" ref="C5963" ca="1">LEFT(K5963,$C$19743)&amp;"-"&amp;RIGHT(SUBSTITUTE(SUBSTITUTE(TiraAcento(E5963),"-","")," ",""),$C$19744)</f>
        <v>#NAME?</v>
      </c>
      <c r="D5963" s="9" t="s">
        <v>5142</v>
      </c>
      <c r="E5963" s="9" t="s">
        <v>5139</v>
      </c>
      <c r="F5963" s="9" t="s">
        <v>16121</v>
      </c>
      <c r="G5963" s="9" t="s">
        <v>25371</v>
      </c>
      <c r="H5963" s="9" t="s">
        <v>5142</v>
      </c>
      <c r="I5963" s="9" t="s">
        <v>40404</v>
      </c>
      <c r="J5963" s="9" t="s">
        <v>39464</v>
      </c>
      <c r="K5963" s="9" t="s">
        <v>5139</v>
      </c>
    </row>
    <row r="5964" spans="1:11" x14ac:dyDescent="0.35">
      <c r="A5964" s="9">
        <v>5963</v>
      </c>
      <c r="B5964" s="9" t="str">
        <f t="shared" si="93"/>
        <v>Crudia pub</v>
      </c>
      <c r="C5964" s="9" t="e" cm="1">
        <f t="array" aca="1" ref="C5964" ca="1">LEFT(K5964,$C$19743)&amp;"-"&amp;RIGHT(SUBSTITUTE(SUBSTITUTE(TiraAcento(E5964),"-","")," ",""),$C$19744)</f>
        <v>#NAME?</v>
      </c>
      <c r="D5964" s="9" t="s">
        <v>5142</v>
      </c>
      <c r="E5964" s="9" t="s">
        <v>5143</v>
      </c>
      <c r="F5964" s="9" t="s">
        <v>16121</v>
      </c>
      <c r="G5964" s="9" t="s">
        <v>25372</v>
      </c>
      <c r="H5964" s="9" t="s">
        <v>5142</v>
      </c>
      <c r="I5964" s="9" t="s">
        <v>40404</v>
      </c>
      <c r="J5964" s="9" t="s">
        <v>39464</v>
      </c>
      <c r="K5964" s="9" t="s">
        <v>5143</v>
      </c>
    </row>
    <row r="5965" spans="1:11" x14ac:dyDescent="0.35">
      <c r="A5965" s="9">
        <v>5964</v>
      </c>
      <c r="B5965" s="9" t="str">
        <f t="shared" si="93"/>
        <v>Cryosophila war</v>
      </c>
      <c r="C5965" s="9" t="e" cm="1">
        <f t="array" aca="1" ref="C5965" ca="1">LEFT(K5965,$C$19743)&amp;"-"&amp;RIGHT(SUBSTITUTE(SUBSTITUTE(TiraAcento(E5965),"-","")," ",""),$C$19744)</f>
        <v>#NAME?</v>
      </c>
      <c r="D5965" s="9" t="s">
        <v>5144</v>
      </c>
      <c r="E5965" s="9" t="s">
        <v>5145</v>
      </c>
      <c r="F5965" s="9" t="s">
        <v>16122</v>
      </c>
      <c r="G5965" s="9" t="s">
        <v>25373</v>
      </c>
      <c r="H5965" s="9" t="s">
        <v>5144</v>
      </c>
      <c r="I5965" s="9" t="s">
        <v>40406</v>
      </c>
      <c r="J5965" s="9" t="s">
        <v>39286</v>
      </c>
      <c r="K5965" s="9" t="s">
        <v>45111</v>
      </c>
    </row>
    <row r="5966" spans="1:11" x14ac:dyDescent="0.35">
      <c r="A5966" s="9">
        <v>5965</v>
      </c>
      <c r="B5966" s="9" t="str">
        <f t="shared" si="93"/>
        <v>Cryptocarya asc</v>
      </c>
      <c r="C5966" s="9" t="e" cm="1">
        <f t="array" aca="1" ref="C5966" ca="1">LEFT(K5966,$C$19743)&amp;"-"&amp;RIGHT(SUBSTITUTE(SUBSTITUTE(TiraAcento(E5966),"-","")," ",""),$C$19744)</f>
        <v>#NAME?</v>
      </c>
      <c r="D5966" s="9" t="s">
        <v>4757</v>
      </c>
      <c r="E5966" s="9" t="s">
        <v>5146</v>
      </c>
      <c r="F5966" s="9" t="s">
        <v>15991</v>
      </c>
      <c r="G5966" s="9" t="s">
        <v>25374</v>
      </c>
      <c r="H5966" s="9" t="s">
        <v>4757</v>
      </c>
      <c r="I5966" s="9" t="s">
        <v>40306</v>
      </c>
      <c r="J5966" s="9" t="s">
        <v>40307</v>
      </c>
      <c r="K5966" s="9" t="s">
        <v>45112</v>
      </c>
    </row>
    <row r="5967" spans="1:11" x14ac:dyDescent="0.35">
      <c r="A5967" s="9">
        <v>5966</v>
      </c>
      <c r="B5967" s="9" t="str">
        <f t="shared" si="93"/>
        <v>Cryptocarya asc</v>
      </c>
      <c r="C5967" s="9" t="e" cm="1">
        <f t="array" aca="1" ref="C5967" ca="1">LEFT(K5967,$C$19743)&amp;"-"&amp;RIGHT(SUBSTITUTE(SUBSTITUTE(TiraAcento(E5967),"-","")," ",""),$C$19744)</f>
        <v>#NAME?</v>
      </c>
      <c r="D5967" s="9" t="s">
        <v>4757</v>
      </c>
      <c r="E5967" s="9" t="s">
        <v>1820</v>
      </c>
      <c r="F5967" s="9" t="s">
        <v>15991</v>
      </c>
      <c r="G5967" s="9" t="s">
        <v>25375</v>
      </c>
      <c r="H5967" s="9" t="s">
        <v>4757</v>
      </c>
      <c r="I5967" s="9" t="s">
        <v>40306</v>
      </c>
      <c r="J5967" s="9" t="s">
        <v>40307</v>
      </c>
      <c r="K5967" s="9" t="s">
        <v>1820</v>
      </c>
    </row>
    <row r="5968" spans="1:11" x14ac:dyDescent="0.35">
      <c r="A5968" s="9">
        <v>5967</v>
      </c>
      <c r="B5968" s="9" t="str">
        <f t="shared" si="93"/>
        <v>Cryptocarya asc</v>
      </c>
      <c r="C5968" s="9" t="e" cm="1">
        <f t="array" aca="1" ref="C5968" ca="1">LEFT(K5968,$C$19743)&amp;"-"&amp;RIGHT(SUBSTITUTE(SUBSTITUTE(TiraAcento(E5968),"-","")," ",""),$C$19744)</f>
        <v>#NAME?</v>
      </c>
      <c r="D5968" s="9" t="s">
        <v>4757</v>
      </c>
      <c r="E5968" s="9" t="s">
        <v>5147</v>
      </c>
      <c r="F5968" s="9" t="s">
        <v>15991</v>
      </c>
      <c r="G5968" s="9" t="s">
        <v>25376</v>
      </c>
      <c r="H5968" s="9" t="s">
        <v>4757</v>
      </c>
      <c r="I5968" s="9" t="s">
        <v>40306</v>
      </c>
      <c r="J5968" s="9" t="s">
        <v>40307</v>
      </c>
      <c r="K5968" s="9" t="s">
        <v>5147</v>
      </c>
    </row>
    <row r="5969" spans="1:11" x14ac:dyDescent="0.35">
      <c r="A5969" s="9">
        <v>5968</v>
      </c>
      <c r="B5969" s="9" t="str">
        <f t="shared" si="93"/>
        <v>Cryptocarya asc</v>
      </c>
      <c r="C5969" s="9" t="e" cm="1">
        <f t="array" aca="1" ref="C5969" ca="1">LEFT(K5969,$C$19743)&amp;"-"&amp;RIGHT(SUBSTITUTE(SUBSTITUTE(TiraAcento(E5969),"-","")," ",""),$C$19744)</f>
        <v>#NAME?</v>
      </c>
      <c r="D5969" s="9" t="s">
        <v>4757</v>
      </c>
      <c r="E5969" s="9" t="s">
        <v>66</v>
      </c>
      <c r="F5969" s="9" t="s">
        <v>15991</v>
      </c>
      <c r="G5969" s="9" t="s">
        <v>25377</v>
      </c>
      <c r="H5969" s="9" t="s">
        <v>4757</v>
      </c>
      <c r="I5969" s="9" t="s">
        <v>40306</v>
      </c>
      <c r="J5969" s="9" t="s">
        <v>40307</v>
      </c>
      <c r="K5969" s="9" t="s">
        <v>66</v>
      </c>
    </row>
    <row r="5970" spans="1:11" x14ac:dyDescent="0.35">
      <c r="A5970" s="9">
        <v>5969</v>
      </c>
      <c r="B5970" s="9" t="str">
        <f t="shared" si="93"/>
        <v>Cryptocarya asc</v>
      </c>
      <c r="C5970" s="9" t="e" cm="1">
        <f t="array" aca="1" ref="C5970" ca="1">LEFT(K5970,$C$19743)&amp;"-"&amp;RIGHT(SUBSTITUTE(SUBSTITUTE(TiraAcento(E5970),"-","")," ",""),$C$19744)</f>
        <v>#NAME?</v>
      </c>
      <c r="D5970" s="9" t="s">
        <v>4757</v>
      </c>
      <c r="E5970" s="9" t="s">
        <v>1063</v>
      </c>
      <c r="F5970" s="9" t="s">
        <v>15991</v>
      </c>
      <c r="G5970" s="9" t="s">
        <v>25378</v>
      </c>
      <c r="H5970" s="9" t="s">
        <v>4757</v>
      </c>
      <c r="I5970" s="9" t="s">
        <v>40306</v>
      </c>
      <c r="J5970" s="9" t="s">
        <v>40307</v>
      </c>
      <c r="K5970" s="9" t="s">
        <v>43070</v>
      </c>
    </row>
    <row r="5971" spans="1:11" x14ac:dyDescent="0.35">
      <c r="A5971" s="9">
        <v>5970</v>
      </c>
      <c r="B5971" s="9" t="str">
        <f t="shared" si="93"/>
        <v>Cryptocarya asc</v>
      </c>
      <c r="C5971" s="9" t="e" cm="1">
        <f t="array" aca="1" ref="C5971" ca="1">LEFT(K5971,$C$19743)&amp;"-"&amp;RIGHT(SUBSTITUTE(SUBSTITUTE(TiraAcento(E5971),"-","")," ",""),$C$19744)</f>
        <v>#NAME?</v>
      </c>
      <c r="D5971" s="9" t="s">
        <v>4757</v>
      </c>
      <c r="E5971" s="9" t="s">
        <v>5148</v>
      </c>
      <c r="F5971" s="9" t="s">
        <v>15991</v>
      </c>
      <c r="G5971" s="9" t="s">
        <v>25379</v>
      </c>
      <c r="H5971" s="9" t="s">
        <v>4757</v>
      </c>
      <c r="I5971" s="9" t="s">
        <v>40306</v>
      </c>
      <c r="J5971" s="9" t="s">
        <v>40307</v>
      </c>
      <c r="K5971" s="9" t="s">
        <v>45113</v>
      </c>
    </row>
    <row r="5972" spans="1:11" x14ac:dyDescent="0.35">
      <c r="A5972" s="9">
        <v>5971</v>
      </c>
      <c r="B5972" s="9" t="str">
        <f t="shared" si="93"/>
        <v>Cryptocarya asc</v>
      </c>
      <c r="C5972" s="9" t="e" cm="1">
        <f t="array" aca="1" ref="C5972" ca="1">LEFT(K5972,$C$19743)&amp;"-"&amp;RIGHT(SUBSTITUTE(SUBSTITUTE(TiraAcento(E5972),"-","")," ",""),$C$19744)</f>
        <v>#NAME?</v>
      </c>
      <c r="D5972" s="9" t="s">
        <v>4757</v>
      </c>
      <c r="E5972" s="9" t="s">
        <v>4775</v>
      </c>
      <c r="F5972" s="9" t="s">
        <v>15991</v>
      </c>
      <c r="G5972" s="9" t="s">
        <v>25380</v>
      </c>
      <c r="H5972" s="9" t="s">
        <v>4757</v>
      </c>
      <c r="I5972" s="9" t="s">
        <v>40306</v>
      </c>
      <c r="J5972" s="9" t="s">
        <v>40307</v>
      </c>
      <c r="K5972" s="9" t="s">
        <v>44952</v>
      </c>
    </row>
    <row r="5973" spans="1:11" x14ac:dyDescent="0.35">
      <c r="A5973" s="9">
        <v>5972</v>
      </c>
      <c r="B5973" s="9" t="str">
        <f t="shared" si="93"/>
        <v>Cryptocarya asc</v>
      </c>
      <c r="C5973" s="9" t="e" cm="1">
        <f t="array" aca="1" ref="C5973" ca="1">LEFT(K5973,$C$19743)&amp;"-"&amp;RIGHT(SUBSTITUTE(SUBSTITUTE(TiraAcento(E5973),"-","")," ",""),$C$19744)</f>
        <v>#NAME?</v>
      </c>
      <c r="D5973" s="9" t="s">
        <v>4757</v>
      </c>
      <c r="E5973" s="9" t="s">
        <v>4024</v>
      </c>
      <c r="F5973" s="9" t="s">
        <v>15991</v>
      </c>
      <c r="G5973" s="9" t="s">
        <v>25381</v>
      </c>
      <c r="H5973" s="9" t="s">
        <v>4757</v>
      </c>
      <c r="I5973" s="9" t="s">
        <v>40306</v>
      </c>
      <c r="J5973" s="9" t="s">
        <v>40307</v>
      </c>
      <c r="K5973" s="9" t="s">
        <v>44549</v>
      </c>
    </row>
    <row r="5974" spans="1:11" x14ac:dyDescent="0.35">
      <c r="A5974" s="9">
        <v>5973</v>
      </c>
      <c r="B5974" s="9" t="str">
        <f t="shared" si="93"/>
        <v>Cryptocarya asc</v>
      </c>
      <c r="C5974" s="9" t="e" cm="1">
        <f t="array" aca="1" ref="C5974" ca="1">LEFT(K5974,$C$19743)&amp;"-"&amp;RIGHT(SUBSTITUTE(SUBSTITUTE(TiraAcento(E5974),"-","")," ",""),$C$19744)</f>
        <v>#NAME?</v>
      </c>
      <c r="D5974" s="9" t="s">
        <v>4757</v>
      </c>
      <c r="E5974" s="9" t="s">
        <v>5149</v>
      </c>
      <c r="F5974" s="9" t="s">
        <v>15991</v>
      </c>
      <c r="G5974" s="9" t="s">
        <v>25382</v>
      </c>
      <c r="H5974" s="9" t="s">
        <v>4757</v>
      </c>
      <c r="I5974" s="9" t="s">
        <v>40306</v>
      </c>
      <c r="J5974" s="9" t="s">
        <v>40307</v>
      </c>
      <c r="K5974" s="9" t="s">
        <v>45114</v>
      </c>
    </row>
    <row r="5975" spans="1:11" x14ac:dyDescent="0.35">
      <c r="A5975" s="9">
        <v>5974</v>
      </c>
      <c r="B5975" s="9" t="str">
        <f t="shared" si="93"/>
        <v>Cryptocarya asc</v>
      </c>
      <c r="C5975" s="9" t="e" cm="1">
        <f t="array" aca="1" ref="C5975" ca="1">LEFT(K5975,$C$19743)&amp;"-"&amp;RIGHT(SUBSTITUTE(SUBSTITUTE(TiraAcento(E5975),"-","")," ",""),$C$19744)</f>
        <v>#NAME?</v>
      </c>
      <c r="D5975" s="9" t="s">
        <v>4757</v>
      </c>
      <c r="E5975" s="9" t="s">
        <v>5150</v>
      </c>
      <c r="F5975" s="9" t="s">
        <v>15991</v>
      </c>
      <c r="G5975" s="9" t="s">
        <v>25383</v>
      </c>
      <c r="H5975" s="9" t="s">
        <v>4757</v>
      </c>
      <c r="I5975" s="9" t="s">
        <v>40306</v>
      </c>
      <c r="J5975" s="9" t="s">
        <v>40307</v>
      </c>
      <c r="K5975" s="9" t="s">
        <v>45115</v>
      </c>
    </row>
    <row r="5976" spans="1:11" x14ac:dyDescent="0.35">
      <c r="A5976" s="9">
        <v>5975</v>
      </c>
      <c r="B5976" s="9" t="str">
        <f t="shared" si="93"/>
        <v>Cryptocarya asc</v>
      </c>
      <c r="C5976" s="9" t="e" cm="1">
        <f t="array" aca="1" ref="C5976" ca="1">LEFT(K5976,$C$19743)&amp;"-"&amp;RIGHT(SUBSTITUTE(SUBSTITUTE(TiraAcento(E5976),"-","")," ",""),$C$19744)</f>
        <v>#NAME?</v>
      </c>
      <c r="D5976" s="9" t="s">
        <v>4757</v>
      </c>
      <c r="E5976" s="9" t="s">
        <v>4769</v>
      </c>
      <c r="F5976" s="9" t="s">
        <v>15991</v>
      </c>
      <c r="G5976" s="9" t="s">
        <v>25384</v>
      </c>
      <c r="H5976" s="9" t="s">
        <v>4757</v>
      </c>
      <c r="I5976" s="9" t="s">
        <v>40306</v>
      </c>
      <c r="J5976" s="9" t="s">
        <v>40307</v>
      </c>
      <c r="K5976" s="9" t="s">
        <v>44949</v>
      </c>
    </row>
    <row r="5977" spans="1:11" x14ac:dyDescent="0.35">
      <c r="A5977" s="9">
        <v>5976</v>
      </c>
      <c r="B5977" s="9" t="str">
        <f t="shared" si="93"/>
        <v>Cryptocarya asc</v>
      </c>
      <c r="C5977" s="9" t="e" cm="1">
        <f t="array" aca="1" ref="C5977" ca="1">LEFT(K5977,$C$19743)&amp;"-"&amp;RIGHT(SUBSTITUTE(SUBSTITUTE(TiraAcento(E5977),"-","")," ",""),$C$19744)</f>
        <v>#NAME?</v>
      </c>
      <c r="D5977" s="9" t="s">
        <v>4757</v>
      </c>
      <c r="E5977" s="9" t="s">
        <v>5151</v>
      </c>
      <c r="F5977" s="9" t="s">
        <v>15991</v>
      </c>
      <c r="G5977" s="9" t="s">
        <v>25385</v>
      </c>
      <c r="H5977" s="9" t="s">
        <v>4757</v>
      </c>
      <c r="I5977" s="9" t="s">
        <v>40306</v>
      </c>
      <c r="J5977" s="9" t="s">
        <v>40307</v>
      </c>
      <c r="K5977" s="9" t="s">
        <v>45116</v>
      </c>
    </row>
    <row r="5978" spans="1:11" x14ac:dyDescent="0.35">
      <c r="A5978" s="9">
        <v>5977</v>
      </c>
      <c r="B5978" s="9" t="str">
        <f t="shared" si="93"/>
        <v>Cryptocarya asc</v>
      </c>
      <c r="C5978" s="9" t="e" cm="1">
        <f t="array" aca="1" ref="C5978" ca="1">LEFT(K5978,$C$19743)&amp;"-"&amp;RIGHT(SUBSTITUTE(SUBSTITUTE(TiraAcento(E5978),"-","")," ",""),$C$19744)</f>
        <v>#NAME?</v>
      </c>
      <c r="D5978" s="9" t="s">
        <v>4757</v>
      </c>
      <c r="E5978" s="9" t="s">
        <v>5152</v>
      </c>
      <c r="F5978" s="9" t="s">
        <v>15991</v>
      </c>
      <c r="G5978" s="9" t="s">
        <v>25386</v>
      </c>
      <c r="H5978" s="9" t="s">
        <v>4757</v>
      </c>
      <c r="I5978" s="9" t="s">
        <v>40306</v>
      </c>
      <c r="J5978" s="9" t="s">
        <v>40307</v>
      </c>
      <c r="K5978" s="9" t="s">
        <v>45117</v>
      </c>
    </row>
    <row r="5979" spans="1:11" x14ac:dyDescent="0.35">
      <c r="A5979" s="9">
        <v>5978</v>
      </c>
      <c r="B5979" s="9" t="str">
        <f t="shared" si="93"/>
        <v>Cryptocarya asc</v>
      </c>
      <c r="C5979" s="9" t="e" cm="1">
        <f t="array" aca="1" ref="C5979" ca="1">LEFT(K5979,$C$19743)&amp;"-"&amp;RIGHT(SUBSTITUTE(SUBSTITUTE(TiraAcento(E5979),"-","")," ",""),$C$19744)</f>
        <v>#NAME?</v>
      </c>
      <c r="D5979" s="9" t="s">
        <v>4757</v>
      </c>
      <c r="E5979" s="9" t="s">
        <v>4776</v>
      </c>
      <c r="F5979" s="9" t="s">
        <v>15991</v>
      </c>
      <c r="G5979" s="9" t="s">
        <v>25387</v>
      </c>
      <c r="H5979" s="9" t="s">
        <v>4757</v>
      </c>
      <c r="I5979" s="9" t="s">
        <v>40306</v>
      </c>
      <c r="J5979" s="9" t="s">
        <v>40307</v>
      </c>
      <c r="K5979" s="9" t="s">
        <v>44953</v>
      </c>
    </row>
    <row r="5980" spans="1:11" x14ac:dyDescent="0.35">
      <c r="A5980" s="9">
        <v>5979</v>
      </c>
      <c r="B5980" s="9" t="str">
        <f t="shared" si="93"/>
        <v>Cryptocarya asc</v>
      </c>
      <c r="C5980" s="9" t="e" cm="1">
        <f t="array" aca="1" ref="C5980" ca="1">LEFT(K5980,$C$19743)&amp;"-"&amp;RIGHT(SUBSTITUTE(SUBSTITUTE(TiraAcento(E5980),"-","")," ",""),$C$19744)</f>
        <v>#NAME?</v>
      </c>
      <c r="D5980" s="9" t="s">
        <v>4757</v>
      </c>
      <c r="E5980" s="9" t="s">
        <v>5153</v>
      </c>
      <c r="F5980" s="9" t="s">
        <v>15991</v>
      </c>
      <c r="G5980" s="9" t="s">
        <v>25388</v>
      </c>
      <c r="H5980" s="9" t="s">
        <v>4757</v>
      </c>
      <c r="I5980" s="9" t="s">
        <v>40306</v>
      </c>
      <c r="J5980" s="9" t="s">
        <v>40307</v>
      </c>
      <c r="K5980" s="9" t="s">
        <v>45118</v>
      </c>
    </row>
    <row r="5981" spans="1:11" x14ac:dyDescent="0.35">
      <c r="A5981" s="9">
        <v>5980</v>
      </c>
      <c r="B5981" s="9" t="str">
        <f t="shared" si="93"/>
        <v>Cryptocarya asc</v>
      </c>
      <c r="C5981" s="9" t="e" cm="1">
        <f t="array" aca="1" ref="C5981" ca="1">LEFT(K5981,$C$19743)&amp;"-"&amp;RIGHT(SUBSTITUTE(SUBSTITUTE(TiraAcento(E5981),"-","")," ",""),$C$19744)</f>
        <v>#NAME?</v>
      </c>
      <c r="D5981" s="9" t="s">
        <v>4757</v>
      </c>
      <c r="E5981" s="9" t="s">
        <v>5154</v>
      </c>
      <c r="F5981" s="9" t="s">
        <v>15991</v>
      </c>
      <c r="G5981" s="9" t="s">
        <v>25389</v>
      </c>
      <c r="H5981" s="9" t="s">
        <v>4757</v>
      </c>
      <c r="I5981" s="9" t="s">
        <v>40306</v>
      </c>
      <c r="J5981" s="9" t="s">
        <v>40307</v>
      </c>
      <c r="K5981" s="9" t="s">
        <v>45119</v>
      </c>
    </row>
    <row r="5982" spans="1:11" x14ac:dyDescent="0.35">
      <c r="A5982" s="9">
        <v>5981</v>
      </c>
      <c r="B5982" s="9" t="str">
        <f t="shared" si="93"/>
        <v>Cryptocarya asc</v>
      </c>
      <c r="C5982" s="9" t="e" cm="1">
        <f t="array" aca="1" ref="C5982" ca="1">LEFT(K5982,$C$19743)&amp;"-"&amp;RIGHT(SUBSTITUTE(SUBSTITUTE(TiraAcento(E5982),"-","")," ",""),$C$19744)</f>
        <v>#NAME?</v>
      </c>
      <c r="D5982" s="9" t="s">
        <v>4757</v>
      </c>
      <c r="E5982" s="9" t="s">
        <v>5155</v>
      </c>
      <c r="F5982" s="9" t="s">
        <v>15991</v>
      </c>
      <c r="G5982" s="9" t="s">
        <v>25390</v>
      </c>
      <c r="H5982" s="9" t="s">
        <v>4757</v>
      </c>
      <c r="I5982" s="9" t="s">
        <v>40306</v>
      </c>
      <c r="J5982" s="9" t="s">
        <v>40307</v>
      </c>
      <c r="K5982" s="9" t="s">
        <v>45120</v>
      </c>
    </row>
    <row r="5983" spans="1:11" x14ac:dyDescent="0.35">
      <c r="A5983" s="9">
        <v>5982</v>
      </c>
      <c r="B5983" s="9" t="str">
        <f t="shared" si="93"/>
        <v>Cryptocarya asc</v>
      </c>
      <c r="C5983" s="9" t="e" cm="1">
        <f t="array" aca="1" ref="C5983" ca="1">LEFT(K5983,$C$19743)&amp;"-"&amp;RIGHT(SUBSTITUTE(SUBSTITUTE(TiraAcento(E5983),"-","")," ",""),$C$19744)</f>
        <v>#NAME?</v>
      </c>
      <c r="D5983" s="9" t="s">
        <v>4757</v>
      </c>
      <c r="E5983" s="9" t="s">
        <v>5156</v>
      </c>
      <c r="F5983" s="9" t="s">
        <v>15991</v>
      </c>
      <c r="G5983" s="9" t="s">
        <v>25391</v>
      </c>
      <c r="H5983" s="9" t="s">
        <v>4757</v>
      </c>
      <c r="I5983" s="9" t="s">
        <v>40306</v>
      </c>
      <c r="J5983" s="9" t="s">
        <v>40307</v>
      </c>
      <c r="K5983" s="9" t="s">
        <v>45121</v>
      </c>
    </row>
    <row r="5984" spans="1:11" x14ac:dyDescent="0.35">
      <c r="A5984" s="9">
        <v>5983</v>
      </c>
      <c r="B5984" s="9" t="str">
        <f t="shared" si="93"/>
        <v>Cryptocarya asc</v>
      </c>
      <c r="C5984" s="9" t="e" cm="1">
        <f t="array" aca="1" ref="C5984" ca="1">LEFT(K5984,$C$19743)&amp;"-"&amp;RIGHT(SUBSTITUTE(SUBSTITUTE(TiraAcento(E5984),"-","")," ",""),$C$19744)</f>
        <v>#NAME?</v>
      </c>
      <c r="D5984" s="9" t="s">
        <v>4757</v>
      </c>
      <c r="E5984" s="9" t="s">
        <v>5157</v>
      </c>
      <c r="F5984" s="9" t="s">
        <v>15991</v>
      </c>
      <c r="G5984" s="9" t="s">
        <v>25392</v>
      </c>
      <c r="H5984" s="9" t="s">
        <v>4757</v>
      </c>
      <c r="I5984" s="9" t="s">
        <v>40306</v>
      </c>
      <c r="J5984" s="9" t="s">
        <v>40307</v>
      </c>
      <c r="K5984" s="9" t="s">
        <v>45122</v>
      </c>
    </row>
    <row r="5985" spans="1:11" x14ac:dyDescent="0.35">
      <c r="A5985" s="9">
        <v>5984</v>
      </c>
      <c r="B5985" s="9" t="str">
        <f t="shared" si="93"/>
        <v>Cryptocarya asc</v>
      </c>
      <c r="C5985" s="9" t="e" cm="1">
        <f t="array" aca="1" ref="C5985" ca="1">LEFT(K5985,$C$19743)&amp;"-"&amp;RIGHT(SUBSTITUTE(SUBSTITUTE(TiraAcento(E5985),"-","")," ",""),$C$19744)</f>
        <v>#NAME?</v>
      </c>
      <c r="D5985" s="9" t="s">
        <v>4757</v>
      </c>
      <c r="E5985" s="9" t="s">
        <v>5158</v>
      </c>
      <c r="F5985" s="9" t="s">
        <v>15991</v>
      </c>
      <c r="G5985" s="9" t="s">
        <v>25393</v>
      </c>
      <c r="H5985" s="9" t="s">
        <v>4757</v>
      </c>
      <c r="I5985" s="9" t="s">
        <v>40306</v>
      </c>
      <c r="J5985" s="9" t="s">
        <v>40307</v>
      </c>
      <c r="K5985" s="9" t="s">
        <v>5158</v>
      </c>
    </row>
    <row r="5986" spans="1:11" x14ac:dyDescent="0.35">
      <c r="A5986" s="9">
        <v>5985</v>
      </c>
      <c r="B5986" s="9" t="str">
        <f t="shared" si="93"/>
        <v>Cryptocarya asc</v>
      </c>
      <c r="C5986" s="9" t="e" cm="1">
        <f t="array" aca="1" ref="C5986" ca="1">LEFT(K5986,$C$19743)&amp;"-"&amp;RIGHT(SUBSTITUTE(SUBSTITUTE(TiraAcento(E5986),"-","")," ",""),$C$19744)</f>
        <v>#NAME?</v>
      </c>
      <c r="D5986" s="9" t="s">
        <v>4757</v>
      </c>
      <c r="E5986" s="9" t="s">
        <v>5159</v>
      </c>
      <c r="F5986" s="9" t="s">
        <v>15991</v>
      </c>
      <c r="G5986" s="9" t="s">
        <v>25394</v>
      </c>
      <c r="H5986" s="9" t="s">
        <v>4757</v>
      </c>
      <c r="I5986" s="9" t="s">
        <v>40306</v>
      </c>
      <c r="J5986" s="9" t="s">
        <v>40307</v>
      </c>
      <c r="K5986" s="9" t="s">
        <v>45123</v>
      </c>
    </row>
    <row r="5987" spans="1:11" x14ac:dyDescent="0.35">
      <c r="A5987" s="9">
        <v>5986</v>
      </c>
      <c r="B5987" s="9" t="str">
        <f t="shared" si="93"/>
        <v>Cryptocarya asc</v>
      </c>
      <c r="C5987" s="9" t="e" cm="1">
        <f t="array" aca="1" ref="C5987" ca="1">LEFT(K5987,$C$19743)&amp;"-"&amp;RIGHT(SUBSTITUTE(SUBSTITUTE(TiraAcento(E5987),"-","")," ",""),$C$19744)</f>
        <v>#NAME?</v>
      </c>
      <c r="D5987" s="9" t="s">
        <v>4757</v>
      </c>
      <c r="E5987" s="9" t="s">
        <v>5160</v>
      </c>
      <c r="F5987" s="9" t="s">
        <v>15991</v>
      </c>
      <c r="G5987" s="9" t="s">
        <v>25395</v>
      </c>
      <c r="H5987" s="9" t="s">
        <v>4757</v>
      </c>
      <c r="I5987" s="9" t="s">
        <v>40306</v>
      </c>
      <c r="J5987" s="9" t="s">
        <v>40307</v>
      </c>
      <c r="K5987" s="9" t="s">
        <v>5160</v>
      </c>
    </row>
    <row r="5988" spans="1:11" x14ac:dyDescent="0.35">
      <c r="A5988" s="9">
        <v>5987</v>
      </c>
      <c r="B5988" s="9" t="str">
        <f t="shared" si="93"/>
        <v>Cyathea set</v>
      </c>
      <c r="C5988" s="9" t="e" cm="1">
        <f t="array" aca="1" ref="C5988" ca="1">LEFT(K5988,$C$19743)&amp;"-"&amp;RIGHT(SUBSTITUTE(SUBSTITUTE(TiraAcento(E5988),"-","")," ",""),$C$19744)</f>
        <v>#NAME?</v>
      </c>
      <c r="D5988" s="9" t="s">
        <v>4899</v>
      </c>
      <c r="E5988" s="9" t="s">
        <v>208</v>
      </c>
      <c r="F5988" s="9" t="s">
        <v>16039</v>
      </c>
      <c r="G5988" s="9" t="s">
        <v>25396</v>
      </c>
      <c r="H5988" s="9" t="s">
        <v>4899</v>
      </c>
      <c r="I5988" s="9" t="s">
        <v>40222</v>
      </c>
      <c r="J5988" s="9" t="s">
        <v>39600</v>
      </c>
      <c r="K5988" s="9" t="s">
        <v>208</v>
      </c>
    </row>
    <row r="5989" spans="1:11" x14ac:dyDescent="0.35">
      <c r="A5989" s="9">
        <v>5988</v>
      </c>
      <c r="B5989" s="9" t="str">
        <f t="shared" si="93"/>
        <v>Dalbergia nig</v>
      </c>
      <c r="C5989" s="9" t="e" cm="1">
        <f t="array" aca="1" ref="C5989" ca="1">LEFT(K5989,$C$19743)&amp;"-"&amp;RIGHT(SUBSTITUTE(SUBSTITUTE(TiraAcento(E5989),"-","")," ",""),$C$19744)</f>
        <v>#NAME?</v>
      </c>
      <c r="D5989" s="9" t="s">
        <v>4530</v>
      </c>
      <c r="E5989" s="9" t="s">
        <v>5161</v>
      </c>
      <c r="F5989" s="9" t="s">
        <v>15927</v>
      </c>
      <c r="G5989" s="9" t="s">
        <v>25397</v>
      </c>
      <c r="H5989" s="9" t="s">
        <v>4530</v>
      </c>
      <c r="I5989" s="9" t="s">
        <v>40247</v>
      </c>
      <c r="J5989" s="9" t="s">
        <v>39638</v>
      </c>
      <c r="K5989" s="9" t="s">
        <v>45124</v>
      </c>
    </row>
    <row r="5990" spans="1:11" x14ac:dyDescent="0.35">
      <c r="A5990" s="9">
        <v>5989</v>
      </c>
      <c r="B5990" s="9" t="str">
        <f t="shared" si="93"/>
        <v>Dalbergia nig</v>
      </c>
      <c r="C5990" s="9" t="e" cm="1">
        <f t="array" aca="1" ref="C5990" ca="1">LEFT(K5990,$C$19743)&amp;"-"&amp;RIGHT(SUBSTITUTE(SUBSTITUTE(TiraAcento(E5990),"-","")," ",""),$C$19744)</f>
        <v>#NAME?</v>
      </c>
      <c r="D5990" s="9" t="s">
        <v>4530</v>
      </c>
      <c r="E5990" s="9" t="s">
        <v>5162</v>
      </c>
      <c r="F5990" s="9" t="s">
        <v>15927</v>
      </c>
      <c r="G5990" s="9" t="s">
        <v>25398</v>
      </c>
      <c r="H5990" s="9" t="s">
        <v>4530</v>
      </c>
      <c r="I5990" s="9" t="s">
        <v>40247</v>
      </c>
      <c r="J5990" s="9" t="s">
        <v>39638</v>
      </c>
      <c r="K5990" s="9" t="s">
        <v>45125</v>
      </c>
    </row>
    <row r="5991" spans="1:11" x14ac:dyDescent="0.35">
      <c r="A5991" s="9">
        <v>5990</v>
      </c>
      <c r="B5991" s="9" t="str">
        <f t="shared" si="93"/>
        <v>Dalbergia nig</v>
      </c>
      <c r="C5991" s="9" t="e" cm="1">
        <f t="array" aca="1" ref="C5991" ca="1">LEFT(K5991,$C$19743)&amp;"-"&amp;RIGHT(SUBSTITUTE(SUBSTITUTE(TiraAcento(E5991),"-","")," ",""),$C$19744)</f>
        <v>#NAME?</v>
      </c>
      <c r="D5991" s="9" t="s">
        <v>4530</v>
      </c>
      <c r="E5991" s="9" t="s">
        <v>4457</v>
      </c>
      <c r="F5991" s="9" t="s">
        <v>15927</v>
      </c>
      <c r="G5991" s="9" t="s">
        <v>25399</v>
      </c>
      <c r="H5991" s="9" t="s">
        <v>4530</v>
      </c>
      <c r="I5991" s="9" t="s">
        <v>40247</v>
      </c>
      <c r="J5991" s="9" t="s">
        <v>39638</v>
      </c>
      <c r="K5991" s="9" t="s">
        <v>41160</v>
      </c>
    </row>
    <row r="5992" spans="1:11" x14ac:dyDescent="0.35">
      <c r="A5992" s="9">
        <v>5991</v>
      </c>
      <c r="B5992" s="9" t="str">
        <f t="shared" si="93"/>
        <v>Dalbergia nig</v>
      </c>
      <c r="C5992" s="9" t="e" cm="1">
        <f t="array" aca="1" ref="C5992" ca="1">LEFT(K5992,$C$19743)&amp;"-"&amp;RIGHT(SUBSTITUTE(SUBSTITUTE(TiraAcento(E5992),"-","")," ",""),$C$19744)</f>
        <v>#NAME?</v>
      </c>
      <c r="D5992" s="9" t="s">
        <v>4530</v>
      </c>
      <c r="E5992" s="9" t="s">
        <v>5163</v>
      </c>
      <c r="F5992" s="9" t="s">
        <v>15927</v>
      </c>
      <c r="G5992" s="9" t="s">
        <v>25400</v>
      </c>
      <c r="H5992" s="9" t="s">
        <v>4530</v>
      </c>
      <c r="I5992" s="9" t="s">
        <v>40247</v>
      </c>
      <c r="J5992" s="9" t="s">
        <v>39638</v>
      </c>
      <c r="K5992" s="9" t="s">
        <v>45126</v>
      </c>
    </row>
    <row r="5993" spans="1:11" x14ac:dyDescent="0.35">
      <c r="A5993" s="9">
        <v>5992</v>
      </c>
      <c r="B5993" s="9" t="str">
        <f t="shared" si="93"/>
        <v>Dalbergia nig</v>
      </c>
      <c r="C5993" s="9" t="e" cm="1">
        <f t="array" aca="1" ref="C5993" ca="1">LEFT(K5993,$C$19743)&amp;"-"&amp;RIGHT(SUBSTITUTE(SUBSTITUTE(TiraAcento(E5993),"-","")," ",""),$C$19744)</f>
        <v>#NAME?</v>
      </c>
      <c r="D5993" s="9" t="s">
        <v>4530</v>
      </c>
      <c r="E5993" s="9" t="s">
        <v>4499</v>
      </c>
      <c r="F5993" s="9" t="s">
        <v>15927</v>
      </c>
      <c r="G5993" s="9" t="s">
        <v>25401</v>
      </c>
      <c r="H5993" s="9" t="s">
        <v>4530</v>
      </c>
      <c r="I5993" s="9" t="s">
        <v>40247</v>
      </c>
      <c r="J5993" s="9" t="s">
        <v>39638</v>
      </c>
      <c r="K5993" s="9" t="s">
        <v>44788</v>
      </c>
    </row>
    <row r="5994" spans="1:11" x14ac:dyDescent="0.35">
      <c r="A5994" s="9">
        <v>5993</v>
      </c>
      <c r="B5994" s="9" t="str">
        <f t="shared" si="93"/>
        <v>Dalbergia nig</v>
      </c>
      <c r="C5994" s="9" t="e" cm="1">
        <f t="array" aca="1" ref="C5994" ca="1">LEFT(K5994,$C$19743)&amp;"-"&amp;RIGHT(SUBSTITUTE(SUBSTITUTE(TiraAcento(E5994),"-","")," ",""),$C$19744)</f>
        <v>#NAME?</v>
      </c>
      <c r="D5994" s="9" t="s">
        <v>4530</v>
      </c>
      <c r="E5994" s="9" t="s">
        <v>4525</v>
      </c>
      <c r="F5994" s="9" t="s">
        <v>15927</v>
      </c>
      <c r="G5994" s="9" t="s">
        <v>25402</v>
      </c>
      <c r="H5994" s="9" t="s">
        <v>4530</v>
      </c>
      <c r="I5994" s="9" t="s">
        <v>40247</v>
      </c>
      <c r="J5994" s="9" t="s">
        <v>39638</v>
      </c>
      <c r="K5994" s="9" t="s">
        <v>44804</v>
      </c>
    </row>
    <row r="5995" spans="1:11" x14ac:dyDescent="0.35">
      <c r="A5995" s="9">
        <v>5994</v>
      </c>
      <c r="B5995" s="9" t="str">
        <f t="shared" si="93"/>
        <v>Dalbergia nig</v>
      </c>
      <c r="C5995" s="9" t="e" cm="1">
        <f t="array" aca="1" ref="C5995" ca="1">LEFT(K5995,$C$19743)&amp;"-"&amp;RIGHT(SUBSTITUTE(SUBSTITUTE(TiraAcento(E5995),"-","")," ",""),$C$19744)</f>
        <v>#NAME?</v>
      </c>
      <c r="D5995" s="9" t="s">
        <v>4530</v>
      </c>
      <c r="E5995" s="9" t="s">
        <v>5164</v>
      </c>
      <c r="F5995" s="9" t="s">
        <v>15927</v>
      </c>
      <c r="G5995" s="9" t="s">
        <v>25403</v>
      </c>
      <c r="H5995" s="9" t="s">
        <v>4530</v>
      </c>
      <c r="I5995" s="9" t="s">
        <v>40247</v>
      </c>
      <c r="J5995" s="9" t="s">
        <v>39638</v>
      </c>
      <c r="K5995" s="9" t="s">
        <v>45127</v>
      </c>
    </row>
    <row r="5996" spans="1:11" x14ac:dyDescent="0.35">
      <c r="A5996" s="9">
        <v>5995</v>
      </c>
      <c r="B5996" s="9" t="str">
        <f t="shared" si="93"/>
        <v>Dalbergia nig</v>
      </c>
      <c r="C5996" s="9" t="e" cm="1">
        <f t="array" aca="1" ref="C5996" ca="1">LEFT(K5996,$C$19743)&amp;"-"&amp;RIGHT(SUBSTITUTE(SUBSTITUTE(TiraAcento(E5996),"-","")," ",""),$C$19744)</f>
        <v>#NAME?</v>
      </c>
      <c r="D5996" s="9" t="s">
        <v>4530</v>
      </c>
      <c r="E5996" s="9" t="s">
        <v>5165</v>
      </c>
      <c r="F5996" s="9" t="s">
        <v>15927</v>
      </c>
      <c r="G5996" s="9" t="s">
        <v>25404</v>
      </c>
      <c r="H5996" s="9" t="s">
        <v>4530</v>
      </c>
      <c r="I5996" s="9" t="s">
        <v>40247</v>
      </c>
      <c r="J5996" s="9" t="s">
        <v>39638</v>
      </c>
      <c r="K5996" s="9" t="s">
        <v>45128</v>
      </c>
    </row>
    <row r="5997" spans="1:11" x14ac:dyDescent="0.35">
      <c r="A5997" s="9">
        <v>5996</v>
      </c>
      <c r="B5997" s="9" t="str">
        <f t="shared" si="93"/>
        <v>Dalbergia nig</v>
      </c>
      <c r="C5997" s="9" t="e" cm="1">
        <f t="array" aca="1" ref="C5997" ca="1">LEFT(K5997,$C$19743)&amp;"-"&amp;RIGHT(SUBSTITUTE(SUBSTITUTE(TiraAcento(E5997),"-","")," ",""),$C$19744)</f>
        <v>#NAME?</v>
      </c>
      <c r="D5997" s="9" t="s">
        <v>4530</v>
      </c>
      <c r="E5997" s="9" t="s">
        <v>5166</v>
      </c>
      <c r="F5997" s="9" t="s">
        <v>15927</v>
      </c>
      <c r="G5997" s="9" t="s">
        <v>25405</v>
      </c>
      <c r="H5997" s="9" t="s">
        <v>4530</v>
      </c>
      <c r="I5997" s="9" t="s">
        <v>40247</v>
      </c>
      <c r="J5997" s="9" t="s">
        <v>39638</v>
      </c>
      <c r="K5997" s="9" t="s">
        <v>45129</v>
      </c>
    </row>
    <row r="5998" spans="1:11" x14ac:dyDescent="0.35">
      <c r="A5998" s="9">
        <v>5997</v>
      </c>
      <c r="B5998" s="9" t="str">
        <f t="shared" si="93"/>
        <v>Dalbergia nig</v>
      </c>
      <c r="C5998" s="9" t="e" cm="1">
        <f t="array" aca="1" ref="C5998" ca="1">LEFT(K5998,$C$19743)&amp;"-"&amp;RIGHT(SUBSTITUTE(SUBSTITUTE(TiraAcento(E5998),"-","")," ",""),$C$19744)</f>
        <v>#NAME?</v>
      </c>
      <c r="D5998" s="9" t="s">
        <v>4530</v>
      </c>
      <c r="E5998" s="9" t="s">
        <v>5167</v>
      </c>
      <c r="F5998" s="9" t="s">
        <v>15927</v>
      </c>
      <c r="G5998" s="9" t="s">
        <v>25406</v>
      </c>
      <c r="H5998" s="9" t="s">
        <v>4530</v>
      </c>
      <c r="I5998" s="9" t="s">
        <v>40247</v>
      </c>
      <c r="J5998" s="9" t="s">
        <v>39638</v>
      </c>
      <c r="K5998" s="9" t="s">
        <v>45130</v>
      </c>
    </row>
    <row r="5999" spans="1:11" x14ac:dyDescent="0.35">
      <c r="A5999" s="9">
        <v>5998</v>
      </c>
      <c r="B5999" s="9" t="str">
        <f t="shared" si="93"/>
        <v>Dalbergia nig</v>
      </c>
      <c r="C5999" s="9" t="e" cm="1">
        <f t="array" aca="1" ref="C5999" ca="1">LEFT(K5999,$C$19743)&amp;"-"&amp;RIGHT(SUBSTITUTE(SUBSTITUTE(TiraAcento(E5999),"-","")," ",""),$C$19744)</f>
        <v>#NAME?</v>
      </c>
      <c r="D5999" s="9" t="s">
        <v>4530</v>
      </c>
      <c r="E5999" s="9" t="s">
        <v>5168</v>
      </c>
      <c r="F5999" s="9" t="s">
        <v>15927</v>
      </c>
      <c r="G5999" s="9" t="s">
        <v>25407</v>
      </c>
      <c r="H5999" s="9" t="s">
        <v>4530</v>
      </c>
      <c r="I5999" s="9" t="s">
        <v>40247</v>
      </c>
      <c r="J5999" s="9" t="s">
        <v>39638</v>
      </c>
      <c r="K5999" s="9" t="s">
        <v>45131</v>
      </c>
    </row>
    <row r="6000" spans="1:11" x14ac:dyDescent="0.35">
      <c r="A6000" s="9">
        <v>5999</v>
      </c>
      <c r="B6000" s="9" t="str">
        <f t="shared" si="93"/>
        <v>Dalbergia nig</v>
      </c>
      <c r="C6000" s="9" t="e" cm="1">
        <f t="array" aca="1" ref="C6000" ca="1">LEFT(K6000,$C$19743)&amp;"-"&amp;RIGHT(SUBSTITUTE(SUBSTITUTE(TiraAcento(E6000),"-","")," ",""),$C$19744)</f>
        <v>#NAME?</v>
      </c>
      <c r="D6000" s="9" t="s">
        <v>4530</v>
      </c>
      <c r="E6000" s="9" t="s">
        <v>5169</v>
      </c>
      <c r="F6000" s="9" t="s">
        <v>15927</v>
      </c>
      <c r="G6000" s="9" t="s">
        <v>25408</v>
      </c>
      <c r="H6000" s="9" t="s">
        <v>4530</v>
      </c>
      <c r="I6000" s="9" t="s">
        <v>40247</v>
      </c>
      <c r="J6000" s="9" t="s">
        <v>39638</v>
      </c>
      <c r="K6000" s="9" t="s">
        <v>45132</v>
      </c>
    </row>
    <row r="6001" spans="1:11" x14ac:dyDescent="0.35">
      <c r="A6001" s="9">
        <v>6000</v>
      </c>
      <c r="B6001" s="9" t="str">
        <f t="shared" si="93"/>
        <v>Dalbergia nig</v>
      </c>
      <c r="C6001" s="9" t="e" cm="1">
        <f t="array" aca="1" ref="C6001" ca="1">LEFT(K6001,$C$19743)&amp;"-"&amp;RIGHT(SUBSTITUTE(SUBSTITUTE(TiraAcento(E6001),"-","")," ",""),$C$19744)</f>
        <v>#NAME?</v>
      </c>
      <c r="D6001" s="9" t="s">
        <v>4530</v>
      </c>
      <c r="E6001" s="9" t="s">
        <v>5170</v>
      </c>
      <c r="F6001" s="9" t="s">
        <v>15927</v>
      </c>
      <c r="G6001" s="9" t="s">
        <v>25409</v>
      </c>
      <c r="H6001" s="9" t="s">
        <v>4530</v>
      </c>
      <c r="I6001" s="9" t="s">
        <v>40247</v>
      </c>
      <c r="J6001" s="9" t="s">
        <v>39638</v>
      </c>
      <c r="K6001" s="9" t="s">
        <v>45133</v>
      </c>
    </row>
    <row r="6002" spans="1:11" x14ac:dyDescent="0.35">
      <c r="A6002" s="9">
        <v>6001</v>
      </c>
      <c r="B6002" s="9" t="str">
        <f t="shared" si="93"/>
        <v>Dalbergia nig</v>
      </c>
      <c r="C6002" s="9" t="e" cm="1">
        <f t="array" aca="1" ref="C6002" ca="1">LEFT(K6002,$C$19743)&amp;"-"&amp;RIGHT(SUBSTITUTE(SUBSTITUTE(TiraAcento(E6002),"-","")," ",""),$C$19744)</f>
        <v>#NAME?</v>
      </c>
      <c r="D6002" s="9" t="s">
        <v>4530</v>
      </c>
      <c r="E6002" s="9" t="s">
        <v>5171</v>
      </c>
      <c r="F6002" s="9" t="s">
        <v>15927</v>
      </c>
      <c r="G6002" s="9" t="s">
        <v>25410</v>
      </c>
      <c r="H6002" s="9" t="s">
        <v>4530</v>
      </c>
      <c r="I6002" s="9" t="s">
        <v>40247</v>
      </c>
      <c r="J6002" s="9" t="s">
        <v>39638</v>
      </c>
      <c r="K6002" s="9" t="s">
        <v>45134</v>
      </c>
    </row>
    <row r="6003" spans="1:11" x14ac:dyDescent="0.35">
      <c r="A6003" s="9">
        <v>6002</v>
      </c>
      <c r="B6003" s="9" t="str">
        <f t="shared" si="93"/>
        <v>Dalbergia nig</v>
      </c>
      <c r="C6003" s="9" t="e" cm="1">
        <f t="array" aca="1" ref="C6003" ca="1">LEFT(K6003,$C$19743)&amp;"-"&amp;RIGHT(SUBSTITUTE(SUBSTITUTE(TiraAcento(E6003),"-","")," ",""),$C$19744)</f>
        <v>#NAME?</v>
      </c>
      <c r="D6003" s="9" t="s">
        <v>4530</v>
      </c>
      <c r="E6003" s="9" t="s">
        <v>5172</v>
      </c>
      <c r="F6003" s="9" t="s">
        <v>15927</v>
      </c>
      <c r="G6003" s="9" t="s">
        <v>25411</v>
      </c>
      <c r="H6003" s="9" t="s">
        <v>4530</v>
      </c>
      <c r="I6003" s="9" t="s">
        <v>40247</v>
      </c>
      <c r="J6003" s="9" t="s">
        <v>39638</v>
      </c>
      <c r="K6003" s="9" t="s">
        <v>45135</v>
      </c>
    </row>
    <row r="6004" spans="1:11" x14ac:dyDescent="0.35">
      <c r="A6004" s="9">
        <v>6003</v>
      </c>
      <c r="B6004" s="9" t="str">
        <f t="shared" si="93"/>
        <v>Dalbergia nig</v>
      </c>
      <c r="C6004" s="9" t="e" cm="1">
        <f t="array" aca="1" ref="C6004" ca="1">LEFT(K6004,$C$19743)&amp;"-"&amp;RIGHT(SUBSTITUTE(SUBSTITUTE(TiraAcento(E6004),"-","")," ",""),$C$19744)</f>
        <v>#NAME?</v>
      </c>
      <c r="D6004" s="9" t="s">
        <v>4530</v>
      </c>
      <c r="E6004" s="9" t="s">
        <v>5173</v>
      </c>
      <c r="F6004" s="9" t="s">
        <v>15927</v>
      </c>
      <c r="G6004" s="9" t="s">
        <v>25412</v>
      </c>
      <c r="H6004" s="9" t="s">
        <v>4530</v>
      </c>
      <c r="I6004" s="9" t="s">
        <v>40247</v>
      </c>
      <c r="J6004" s="9" t="s">
        <v>39638</v>
      </c>
      <c r="K6004" s="9" t="s">
        <v>45136</v>
      </c>
    </row>
    <row r="6005" spans="1:11" x14ac:dyDescent="0.35">
      <c r="A6005" s="9">
        <v>6004</v>
      </c>
      <c r="B6005" s="9" t="str">
        <f t="shared" si="93"/>
        <v>Dalbergia nig</v>
      </c>
      <c r="C6005" s="9" t="e" cm="1">
        <f t="array" aca="1" ref="C6005" ca="1">LEFT(K6005,$C$19743)&amp;"-"&amp;RIGHT(SUBSTITUTE(SUBSTITUTE(TiraAcento(E6005),"-","")," ",""),$C$19744)</f>
        <v>#NAME?</v>
      </c>
      <c r="D6005" s="9" t="s">
        <v>4530</v>
      </c>
      <c r="E6005" s="9" t="s">
        <v>4500</v>
      </c>
      <c r="F6005" s="9" t="s">
        <v>15927</v>
      </c>
      <c r="G6005" s="9" t="s">
        <v>25413</v>
      </c>
      <c r="H6005" s="9" t="s">
        <v>4530</v>
      </c>
      <c r="I6005" s="9" t="s">
        <v>40247</v>
      </c>
      <c r="J6005" s="9" t="s">
        <v>39638</v>
      </c>
      <c r="K6005" s="9" t="s">
        <v>44789</v>
      </c>
    </row>
    <row r="6006" spans="1:11" x14ac:dyDescent="0.35">
      <c r="A6006" s="9">
        <v>6005</v>
      </c>
      <c r="B6006" s="9" t="str">
        <f t="shared" si="93"/>
        <v>Dalbergia nig</v>
      </c>
      <c r="C6006" s="9" t="e" cm="1">
        <f t="array" aca="1" ref="C6006" ca="1">LEFT(K6006,$C$19743)&amp;"-"&amp;RIGHT(SUBSTITUTE(SUBSTITUTE(TiraAcento(E6006),"-","")," ",""),$C$19744)</f>
        <v>#NAME?</v>
      </c>
      <c r="D6006" s="9" t="s">
        <v>4530</v>
      </c>
      <c r="E6006" s="9" t="s">
        <v>5174</v>
      </c>
      <c r="F6006" s="9" t="s">
        <v>15927</v>
      </c>
      <c r="G6006" s="9" t="s">
        <v>25414</v>
      </c>
      <c r="H6006" s="9" t="s">
        <v>4530</v>
      </c>
      <c r="I6006" s="9" t="s">
        <v>40247</v>
      </c>
      <c r="J6006" s="9" t="s">
        <v>39638</v>
      </c>
      <c r="K6006" s="9" t="s">
        <v>5174</v>
      </c>
    </row>
    <row r="6007" spans="1:11" x14ac:dyDescent="0.35">
      <c r="A6007" s="9">
        <v>6006</v>
      </c>
      <c r="B6007" s="9" t="str">
        <f t="shared" si="93"/>
        <v>Dalbergia nig</v>
      </c>
      <c r="C6007" s="9" t="e" cm="1">
        <f t="array" aca="1" ref="C6007" ca="1">LEFT(K6007,$C$19743)&amp;"-"&amp;RIGHT(SUBSTITUTE(SUBSTITUTE(TiraAcento(E6007),"-","")," ",""),$C$19744)</f>
        <v>#NAME?</v>
      </c>
      <c r="D6007" s="9" t="s">
        <v>4530</v>
      </c>
      <c r="E6007" s="9" t="s">
        <v>5175</v>
      </c>
      <c r="F6007" s="9" t="s">
        <v>15927</v>
      </c>
      <c r="G6007" s="9" t="s">
        <v>25415</v>
      </c>
      <c r="H6007" s="9" t="s">
        <v>4530</v>
      </c>
      <c r="I6007" s="9" t="s">
        <v>40247</v>
      </c>
      <c r="J6007" s="9" t="s">
        <v>39638</v>
      </c>
      <c r="K6007" s="9" t="s">
        <v>5175</v>
      </c>
    </row>
    <row r="6008" spans="1:11" x14ac:dyDescent="0.35">
      <c r="A6008" s="9">
        <v>6007</v>
      </c>
      <c r="B6008" s="9" t="str">
        <f t="shared" si="93"/>
        <v>Dalbergia nig</v>
      </c>
      <c r="C6008" s="9" t="e" cm="1">
        <f t="array" aca="1" ref="C6008" ca="1">LEFT(K6008,$C$19743)&amp;"-"&amp;RIGHT(SUBSTITUTE(SUBSTITUTE(TiraAcento(E6008),"-","")," ",""),$C$19744)</f>
        <v>#NAME?</v>
      </c>
      <c r="D6008" s="9" t="s">
        <v>4530</v>
      </c>
      <c r="E6008" s="9" t="s">
        <v>3302</v>
      </c>
      <c r="F6008" s="9" t="s">
        <v>15927</v>
      </c>
      <c r="G6008" s="9" t="s">
        <v>25416</v>
      </c>
      <c r="H6008" s="9" t="s">
        <v>4530</v>
      </c>
      <c r="I6008" s="9" t="s">
        <v>40247</v>
      </c>
      <c r="J6008" s="9" t="s">
        <v>39638</v>
      </c>
      <c r="K6008" s="9" t="s">
        <v>44209</v>
      </c>
    </row>
    <row r="6009" spans="1:11" x14ac:dyDescent="0.35">
      <c r="A6009" s="9">
        <v>6008</v>
      </c>
      <c r="B6009" s="9" t="str">
        <f t="shared" si="93"/>
        <v>Dalbergia nig</v>
      </c>
      <c r="C6009" s="9" t="e" cm="1">
        <f t="array" aca="1" ref="C6009" ca="1">LEFT(K6009,$C$19743)&amp;"-"&amp;RIGHT(SUBSTITUTE(SUBSTITUTE(TiraAcento(E6009),"-","")," ",""),$C$19744)</f>
        <v>#NAME?</v>
      </c>
      <c r="D6009" s="9" t="s">
        <v>4530</v>
      </c>
      <c r="E6009" s="9" t="s">
        <v>4529</v>
      </c>
      <c r="F6009" s="9" t="s">
        <v>15927</v>
      </c>
      <c r="G6009" s="9" t="s">
        <v>25417</v>
      </c>
      <c r="H6009" s="9" t="s">
        <v>4530</v>
      </c>
      <c r="I6009" s="9" t="s">
        <v>40247</v>
      </c>
      <c r="J6009" s="9" t="s">
        <v>39638</v>
      </c>
      <c r="K6009" s="9" t="s">
        <v>44808</v>
      </c>
    </row>
    <row r="6010" spans="1:11" x14ac:dyDescent="0.35">
      <c r="A6010" s="9">
        <v>6009</v>
      </c>
      <c r="B6010" s="9" t="str">
        <f t="shared" si="93"/>
        <v>Dalbergia spr</v>
      </c>
      <c r="C6010" s="9" t="e" cm="1">
        <f t="array" aca="1" ref="C6010" ca="1">LEFT(K6010,$C$19743)&amp;"-"&amp;RIGHT(SUBSTITUTE(SUBSTITUTE(TiraAcento(E6010),"-","")," ",""),$C$19744)</f>
        <v>#NAME?</v>
      </c>
      <c r="D6010" s="9" t="s">
        <v>5176</v>
      </c>
      <c r="E6010" s="9" t="s">
        <v>4457</v>
      </c>
      <c r="F6010" s="9" t="s">
        <v>16123</v>
      </c>
      <c r="G6010" s="9" t="s">
        <v>25418</v>
      </c>
      <c r="H6010" s="9" t="s">
        <v>5176</v>
      </c>
      <c r="I6010" s="9" t="s">
        <v>40247</v>
      </c>
      <c r="J6010" s="9" t="s">
        <v>39553</v>
      </c>
      <c r="K6010" s="9" t="s">
        <v>41160</v>
      </c>
    </row>
    <row r="6011" spans="1:11" x14ac:dyDescent="0.35">
      <c r="A6011" s="9">
        <v>6010</v>
      </c>
      <c r="B6011" s="9" t="str">
        <f t="shared" si="93"/>
        <v>Dalbergia spr</v>
      </c>
      <c r="C6011" s="9" t="e" cm="1">
        <f t="array" aca="1" ref="C6011" ca="1">LEFT(K6011,$C$19743)&amp;"-"&amp;RIGHT(SUBSTITUTE(SUBSTITUTE(TiraAcento(E6011),"-","")," ",""),$C$19744)</f>
        <v>#NAME?</v>
      </c>
      <c r="D6011" s="9" t="s">
        <v>5176</v>
      </c>
      <c r="E6011" s="9" t="s">
        <v>2799</v>
      </c>
      <c r="F6011" s="9" t="s">
        <v>16123</v>
      </c>
      <c r="G6011" s="9" t="s">
        <v>25419</v>
      </c>
      <c r="H6011" s="9" t="s">
        <v>5176</v>
      </c>
      <c r="I6011" s="9" t="s">
        <v>40247</v>
      </c>
      <c r="J6011" s="9" t="s">
        <v>39553</v>
      </c>
      <c r="K6011" s="9" t="s">
        <v>43971</v>
      </c>
    </row>
    <row r="6012" spans="1:11" x14ac:dyDescent="0.35">
      <c r="A6012" s="9">
        <v>6011</v>
      </c>
      <c r="B6012" s="9" t="str">
        <f t="shared" si="93"/>
        <v>Dalbergia spr</v>
      </c>
      <c r="C6012" s="9" t="e" cm="1">
        <f t="array" aca="1" ref="C6012" ca="1">LEFT(K6012,$C$19743)&amp;"-"&amp;RIGHT(SUBSTITUTE(SUBSTITUTE(TiraAcento(E6012),"-","")," ",""),$C$19744)</f>
        <v>#NAME?</v>
      </c>
      <c r="D6012" s="9" t="s">
        <v>5176</v>
      </c>
      <c r="E6012" s="9" t="s">
        <v>5177</v>
      </c>
      <c r="F6012" s="9" t="s">
        <v>16123</v>
      </c>
      <c r="G6012" s="9" t="s">
        <v>25420</v>
      </c>
      <c r="H6012" s="9" t="s">
        <v>5176</v>
      </c>
      <c r="I6012" s="9" t="s">
        <v>40247</v>
      </c>
      <c r="J6012" s="9" t="s">
        <v>39553</v>
      </c>
      <c r="K6012" s="9" t="s">
        <v>45137</v>
      </c>
    </row>
    <row r="6013" spans="1:11" x14ac:dyDescent="0.35">
      <c r="A6013" s="9">
        <v>6012</v>
      </c>
      <c r="B6013" s="9" t="str">
        <f t="shared" si="93"/>
        <v>Dalbergia spr</v>
      </c>
      <c r="C6013" s="9" t="e" cm="1">
        <f t="array" aca="1" ref="C6013" ca="1">LEFT(K6013,$C$19743)&amp;"-"&amp;RIGHT(SUBSTITUTE(SUBSTITUTE(TiraAcento(E6013),"-","")," ",""),$C$19744)</f>
        <v>#NAME?</v>
      </c>
      <c r="D6013" s="9" t="s">
        <v>5176</v>
      </c>
      <c r="E6013" s="9" t="s">
        <v>5169</v>
      </c>
      <c r="F6013" s="9" t="s">
        <v>16123</v>
      </c>
      <c r="G6013" s="9" t="s">
        <v>25421</v>
      </c>
      <c r="H6013" s="9" t="s">
        <v>5176</v>
      </c>
      <c r="I6013" s="9" t="s">
        <v>40247</v>
      </c>
      <c r="J6013" s="9" t="s">
        <v>39553</v>
      </c>
      <c r="K6013" s="9" t="s">
        <v>45132</v>
      </c>
    </row>
    <row r="6014" spans="1:11" x14ac:dyDescent="0.35">
      <c r="A6014" s="9">
        <v>6013</v>
      </c>
      <c r="B6014" s="9" t="str">
        <f t="shared" si="93"/>
        <v>Dalbergia spr</v>
      </c>
      <c r="C6014" s="9" t="e" cm="1">
        <f t="array" aca="1" ref="C6014" ca="1">LEFT(K6014,$C$19743)&amp;"-"&amp;RIGHT(SUBSTITUTE(SUBSTITUTE(TiraAcento(E6014),"-","")," ",""),$C$19744)</f>
        <v>#NAME?</v>
      </c>
      <c r="D6014" s="9" t="s">
        <v>5176</v>
      </c>
      <c r="E6014" s="9" t="s">
        <v>5178</v>
      </c>
      <c r="F6014" s="9" t="s">
        <v>16123</v>
      </c>
      <c r="G6014" s="9" t="s">
        <v>25422</v>
      </c>
      <c r="H6014" s="9" t="s">
        <v>5176</v>
      </c>
      <c r="I6014" s="9" t="s">
        <v>40247</v>
      </c>
      <c r="J6014" s="9" t="s">
        <v>39553</v>
      </c>
      <c r="K6014" s="9" t="s">
        <v>5178</v>
      </c>
    </row>
    <row r="6015" spans="1:11" x14ac:dyDescent="0.35">
      <c r="A6015" s="9">
        <v>6014</v>
      </c>
      <c r="B6015" s="9" t="str">
        <f t="shared" si="93"/>
        <v>Dalbergia vil</v>
      </c>
      <c r="C6015" s="9" t="e" cm="1">
        <f t="array" aca="1" ref="C6015" ca="1">LEFT(K6015,$C$19743)&amp;"-"&amp;RIGHT(SUBSTITUTE(SUBSTITUTE(TiraAcento(E6015),"-","")," ",""),$C$19744)</f>
        <v>#NAME?</v>
      </c>
      <c r="D6015" s="9" t="s">
        <v>5179</v>
      </c>
      <c r="E6015" s="9" t="s">
        <v>5180</v>
      </c>
      <c r="F6015" s="9" t="s">
        <v>16124</v>
      </c>
      <c r="G6015" s="9" t="s">
        <v>25423</v>
      </c>
      <c r="H6015" s="9" t="s">
        <v>5179</v>
      </c>
      <c r="I6015" s="9" t="s">
        <v>40247</v>
      </c>
      <c r="J6015" s="9" t="s">
        <v>40407</v>
      </c>
      <c r="K6015" s="9" t="s">
        <v>45138</v>
      </c>
    </row>
    <row r="6016" spans="1:11" x14ac:dyDescent="0.35">
      <c r="A6016" s="9">
        <v>6015</v>
      </c>
      <c r="B6016" s="9" t="str">
        <f t="shared" si="93"/>
        <v>Dalbergia vil</v>
      </c>
      <c r="C6016" s="9" t="e" cm="1">
        <f t="array" aca="1" ref="C6016" ca="1">LEFT(K6016,$C$19743)&amp;"-"&amp;RIGHT(SUBSTITUTE(SUBSTITUTE(TiraAcento(E6016),"-","")," ",""),$C$19744)</f>
        <v>#NAME?</v>
      </c>
      <c r="D6016" s="9" t="s">
        <v>5179</v>
      </c>
      <c r="E6016" s="9" t="s">
        <v>4489</v>
      </c>
      <c r="F6016" s="9" t="s">
        <v>16124</v>
      </c>
      <c r="G6016" s="9" t="s">
        <v>25424</v>
      </c>
      <c r="H6016" s="9" t="s">
        <v>5179</v>
      </c>
      <c r="I6016" s="9" t="s">
        <v>40247</v>
      </c>
      <c r="J6016" s="9" t="s">
        <v>40407</v>
      </c>
      <c r="K6016" s="9" t="s">
        <v>44780</v>
      </c>
    </row>
    <row r="6017" spans="1:11" x14ac:dyDescent="0.35">
      <c r="A6017" s="9">
        <v>6016</v>
      </c>
      <c r="B6017" s="9" t="str">
        <f t="shared" si="93"/>
        <v>Dalbergia vil</v>
      </c>
      <c r="C6017" s="9" t="e" cm="1">
        <f t="array" aca="1" ref="C6017" ca="1">LEFT(K6017,$C$19743)&amp;"-"&amp;RIGHT(SUBSTITUTE(SUBSTITUTE(TiraAcento(E6017),"-","")," ",""),$C$19744)</f>
        <v>#NAME?</v>
      </c>
      <c r="D6017" s="9" t="s">
        <v>5179</v>
      </c>
      <c r="E6017" s="9" t="s">
        <v>4457</v>
      </c>
      <c r="F6017" s="9" t="s">
        <v>16124</v>
      </c>
      <c r="G6017" s="9" t="s">
        <v>25425</v>
      </c>
      <c r="H6017" s="9" t="s">
        <v>5179</v>
      </c>
      <c r="I6017" s="9" t="s">
        <v>40247</v>
      </c>
      <c r="J6017" s="9" t="s">
        <v>40407</v>
      </c>
      <c r="K6017" s="9" t="s">
        <v>41160</v>
      </c>
    </row>
    <row r="6018" spans="1:11" x14ac:dyDescent="0.35">
      <c r="A6018" s="9">
        <v>6017</v>
      </c>
      <c r="B6018" s="9" t="str">
        <f t="shared" si="93"/>
        <v>Dalbergia vil</v>
      </c>
      <c r="C6018" s="9" t="e" cm="1">
        <f t="array" aca="1" ref="C6018" ca="1">LEFT(K6018,$C$19743)&amp;"-"&amp;RIGHT(SUBSTITUTE(SUBSTITUTE(TiraAcento(E6018),"-","")," ",""),$C$19744)</f>
        <v>#NAME?</v>
      </c>
      <c r="D6018" s="9" t="s">
        <v>5179</v>
      </c>
      <c r="E6018" s="9" t="s">
        <v>5181</v>
      </c>
      <c r="F6018" s="9" t="s">
        <v>16124</v>
      </c>
      <c r="G6018" s="9" t="s">
        <v>25426</v>
      </c>
      <c r="H6018" s="9" t="s">
        <v>5179</v>
      </c>
      <c r="I6018" s="9" t="s">
        <v>40247</v>
      </c>
      <c r="J6018" s="9" t="s">
        <v>40407</v>
      </c>
      <c r="K6018" s="9" t="s">
        <v>45139</v>
      </c>
    </row>
    <row r="6019" spans="1:11" x14ac:dyDescent="0.35">
      <c r="A6019" s="9">
        <v>6018</v>
      </c>
      <c r="B6019" s="9" t="str">
        <f t="shared" ref="B6019:B6082" si="94">I6019&amp;" "&amp;IFERROR(LEFT(J6019,$B$19743),D6019)</f>
        <v>Dalbergia vio</v>
      </c>
      <c r="C6019" s="9" t="e" cm="1">
        <f t="array" aca="1" ref="C6019" ca="1">LEFT(K6019,$C$19743)&amp;"-"&amp;RIGHT(SUBSTITUTE(SUBSTITUTE(TiraAcento(E6019),"-","")," ",""),$C$19744)</f>
        <v>#NAME?</v>
      </c>
      <c r="D6019" s="9" t="s">
        <v>5182</v>
      </c>
      <c r="E6019" s="9"/>
      <c r="F6019" s="9" t="s">
        <v>16125</v>
      </c>
      <c r="G6019" s="9" t="s">
        <v>25427</v>
      </c>
      <c r="H6019" s="9" t="s">
        <v>5182</v>
      </c>
      <c r="I6019" s="9" t="s">
        <v>40247</v>
      </c>
      <c r="J6019" s="9" t="s">
        <v>40408</v>
      </c>
      <c r="K6019" s="9" t="s">
        <v>42568</v>
      </c>
    </row>
    <row r="6020" spans="1:11" x14ac:dyDescent="0.35">
      <c r="A6020" s="9">
        <v>6019</v>
      </c>
      <c r="B6020" s="9" t="str">
        <f t="shared" si="94"/>
        <v>Daphnopsis bra</v>
      </c>
      <c r="C6020" s="9" t="e" cm="1">
        <f t="array" aca="1" ref="C6020" ca="1">LEFT(K6020,$C$19743)&amp;"-"&amp;RIGHT(SUBSTITUTE(SUBSTITUTE(TiraAcento(E6020),"-","")," ",""),$C$19744)</f>
        <v>#NAME?</v>
      </c>
      <c r="D6020" s="9" t="s">
        <v>5183</v>
      </c>
      <c r="E6020" s="9" t="s">
        <v>1891</v>
      </c>
      <c r="F6020" s="9" t="s">
        <v>16126</v>
      </c>
      <c r="G6020" s="9" t="s">
        <v>25428</v>
      </c>
      <c r="H6020" s="9" t="s">
        <v>5183</v>
      </c>
      <c r="I6020" s="9" t="s">
        <v>40409</v>
      </c>
      <c r="J6020" s="9" t="s">
        <v>39362</v>
      </c>
      <c r="K6020" s="9" t="s">
        <v>1891</v>
      </c>
    </row>
    <row r="6021" spans="1:11" x14ac:dyDescent="0.35">
      <c r="A6021" s="9">
        <v>6020</v>
      </c>
      <c r="B6021" s="9" t="str">
        <f t="shared" si="94"/>
        <v>Daphnopsis bra</v>
      </c>
      <c r="C6021" s="9" t="e" cm="1">
        <f t="array" aca="1" ref="C6021" ca="1">LEFT(K6021,$C$19743)&amp;"-"&amp;RIGHT(SUBSTITUTE(SUBSTITUTE(TiraAcento(E6021),"-","")," ",""),$C$19744)</f>
        <v>#NAME?</v>
      </c>
      <c r="D6021" s="9" t="s">
        <v>5183</v>
      </c>
      <c r="E6021" s="9" t="s">
        <v>1429</v>
      </c>
      <c r="F6021" s="9" t="s">
        <v>16126</v>
      </c>
      <c r="G6021" s="9" t="s">
        <v>25429</v>
      </c>
      <c r="H6021" s="9" t="s">
        <v>5183</v>
      </c>
      <c r="I6021" s="9" t="s">
        <v>40409</v>
      </c>
      <c r="J6021" s="9" t="s">
        <v>39362</v>
      </c>
      <c r="K6021" s="9" t="s">
        <v>43274</v>
      </c>
    </row>
    <row r="6022" spans="1:11" x14ac:dyDescent="0.35">
      <c r="A6022" s="9">
        <v>6021</v>
      </c>
      <c r="B6022" s="9" t="str">
        <f t="shared" si="94"/>
        <v>Daphnopsis bra</v>
      </c>
      <c r="C6022" s="9" t="e" cm="1">
        <f t="array" aca="1" ref="C6022" ca="1">LEFT(K6022,$C$19743)&amp;"-"&amp;RIGHT(SUBSTITUTE(SUBSTITUTE(TiraAcento(E6022),"-","")," ",""),$C$19744)</f>
        <v>#NAME?</v>
      </c>
      <c r="D6022" s="9" t="s">
        <v>5183</v>
      </c>
      <c r="E6022" s="9" t="s">
        <v>5184</v>
      </c>
      <c r="F6022" s="9" t="s">
        <v>16126</v>
      </c>
      <c r="G6022" s="9" t="s">
        <v>25430</v>
      </c>
      <c r="H6022" s="9" t="s">
        <v>5183</v>
      </c>
      <c r="I6022" s="9" t="s">
        <v>40409</v>
      </c>
      <c r="J6022" s="9" t="s">
        <v>39362</v>
      </c>
      <c r="K6022" s="9" t="s">
        <v>45140</v>
      </c>
    </row>
    <row r="6023" spans="1:11" x14ac:dyDescent="0.35">
      <c r="A6023" s="9">
        <v>6022</v>
      </c>
      <c r="B6023" s="9" t="str">
        <f t="shared" si="94"/>
        <v>Daphnopsis fas</v>
      </c>
      <c r="C6023" s="9" t="e" cm="1">
        <f t="array" aca="1" ref="C6023" ca="1">LEFT(K6023,$C$19743)&amp;"-"&amp;RIGHT(SUBSTITUTE(SUBSTITUTE(TiraAcento(E6023),"-","")," ",""),$C$19744)</f>
        <v>#NAME?</v>
      </c>
      <c r="D6023" s="9" t="s">
        <v>5185</v>
      </c>
      <c r="E6023" s="9" t="s">
        <v>247</v>
      </c>
      <c r="F6023" s="9" t="s">
        <v>16127</v>
      </c>
      <c r="G6023" s="9" t="s">
        <v>25431</v>
      </c>
      <c r="H6023" s="9" t="s">
        <v>5185</v>
      </c>
      <c r="I6023" s="9" t="s">
        <v>40409</v>
      </c>
      <c r="J6023" s="9" t="s">
        <v>39862</v>
      </c>
      <c r="K6023" s="9" t="s">
        <v>42655</v>
      </c>
    </row>
    <row r="6024" spans="1:11" x14ac:dyDescent="0.35">
      <c r="A6024" s="9">
        <v>6023</v>
      </c>
      <c r="B6024" s="9" t="str">
        <f t="shared" si="94"/>
        <v>Daphnopsis gem</v>
      </c>
      <c r="C6024" s="9" t="e" cm="1">
        <f t="array" aca="1" ref="C6024" ca="1">LEFT(K6024,$C$19743)&amp;"-"&amp;RIGHT(SUBSTITUTE(SUBSTITUTE(TiraAcento(E6024),"-","")," ",""),$C$19744)</f>
        <v>#NAME?</v>
      </c>
      <c r="D6024" s="9" t="s">
        <v>5186</v>
      </c>
      <c r="E6024" s="9" t="s">
        <v>1891</v>
      </c>
      <c r="F6024" s="9" t="s">
        <v>16128</v>
      </c>
      <c r="G6024" s="9" t="s">
        <v>25432</v>
      </c>
      <c r="H6024" s="9" t="s">
        <v>5186</v>
      </c>
      <c r="I6024" s="9" t="s">
        <v>40409</v>
      </c>
      <c r="J6024" s="9" t="s">
        <v>40410</v>
      </c>
      <c r="K6024" s="9" t="s">
        <v>1891</v>
      </c>
    </row>
    <row r="6025" spans="1:11" x14ac:dyDescent="0.35">
      <c r="A6025" s="9">
        <v>6024</v>
      </c>
      <c r="B6025" s="9" t="str">
        <f t="shared" si="94"/>
        <v>Daphnopsis lon</v>
      </c>
      <c r="C6025" s="9" t="e" cm="1">
        <f t="array" aca="1" ref="C6025" ca="1">LEFT(K6025,$C$19743)&amp;"-"&amp;RIGHT(SUBSTITUTE(SUBSTITUTE(TiraAcento(E6025),"-","")," ",""),$C$19744)</f>
        <v>#NAME?</v>
      </c>
      <c r="D6025" s="9" t="s">
        <v>5187</v>
      </c>
      <c r="E6025" s="9" t="s">
        <v>2145</v>
      </c>
      <c r="F6025" s="9" t="s">
        <v>16129</v>
      </c>
      <c r="G6025" s="9" t="s">
        <v>25433</v>
      </c>
      <c r="H6025" s="9" t="s">
        <v>5187</v>
      </c>
      <c r="I6025" s="9" t="s">
        <v>40409</v>
      </c>
      <c r="J6025" s="9" t="s">
        <v>39190</v>
      </c>
      <c r="K6025" s="9" t="s">
        <v>43640</v>
      </c>
    </row>
    <row r="6026" spans="1:11" x14ac:dyDescent="0.35">
      <c r="A6026" s="9">
        <v>6025</v>
      </c>
      <c r="B6026" s="9" t="str">
        <f t="shared" si="94"/>
        <v>Daphnopsis mar</v>
      </c>
      <c r="C6026" s="9" t="e" cm="1">
        <f t="array" aca="1" ref="C6026" ca="1">LEFT(K6026,$C$19743)&amp;"-"&amp;RIGHT(SUBSTITUTE(SUBSTITUTE(TiraAcento(E6026),"-","")," ",""),$C$19744)</f>
        <v>#NAME?</v>
      </c>
      <c r="D6026" s="9" t="s">
        <v>5188</v>
      </c>
      <c r="E6026" s="9" t="s">
        <v>247</v>
      </c>
      <c r="F6026" s="9" t="s">
        <v>16130</v>
      </c>
      <c r="G6026" s="9" t="s">
        <v>25434</v>
      </c>
      <c r="H6026" s="9" t="s">
        <v>5188</v>
      </c>
      <c r="I6026" s="9" t="s">
        <v>40409</v>
      </c>
      <c r="J6026" s="9" t="s">
        <v>40290</v>
      </c>
      <c r="K6026" s="9" t="s">
        <v>42655</v>
      </c>
    </row>
    <row r="6027" spans="1:11" x14ac:dyDescent="0.35">
      <c r="A6027" s="9">
        <v>6026</v>
      </c>
      <c r="B6027" s="9" t="str">
        <f t="shared" si="94"/>
        <v>Daphnopsis rac</v>
      </c>
      <c r="C6027" s="9" t="e" cm="1">
        <f t="array" aca="1" ref="C6027" ca="1">LEFT(K6027,$C$19743)&amp;"-"&amp;RIGHT(SUBSTITUTE(SUBSTITUTE(TiraAcento(E6027),"-","")," ",""),$C$19744)</f>
        <v>#NAME?</v>
      </c>
      <c r="D6027" s="9" t="s">
        <v>5189</v>
      </c>
      <c r="E6027" s="9" t="s">
        <v>1891</v>
      </c>
      <c r="F6027" s="9" t="s">
        <v>16131</v>
      </c>
      <c r="G6027" s="9" t="s">
        <v>25435</v>
      </c>
      <c r="H6027" s="9" t="s">
        <v>5189</v>
      </c>
      <c r="I6027" s="9" t="s">
        <v>40409</v>
      </c>
      <c r="J6027" s="9" t="s">
        <v>39734</v>
      </c>
      <c r="K6027" s="9" t="s">
        <v>1891</v>
      </c>
    </row>
    <row r="6028" spans="1:11" x14ac:dyDescent="0.35">
      <c r="A6028" s="9">
        <v>6027</v>
      </c>
      <c r="B6028" s="9" t="str">
        <f t="shared" si="94"/>
        <v>Daphnopsis rac</v>
      </c>
      <c r="C6028" s="9" t="e" cm="1">
        <f t="array" aca="1" ref="C6028" ca="1">LEFT(K6028,$C$19743)&amp;"-"&amp;RIGHT(SUBSTITUTE(SUBSTITUTE(TiraAcento(E6028),"-","")," ",""),$C$19744)</f>
        <v>#NAME?</v>
      </c>
      <c r="D6028" s="9" t="s">
        <v>5189</v>
      </c>
      <c r="E6028" s="9" t="s">
        <v>1429</v>
      </c>
      <c r="F6028" s="9" t="s">
        <v>16131</v>
      </c>
      <c r="G6028" s="9" t="s">
        <v>25436</v>
      </c>
      <c r="H6028" s="9" t="s">
        <v>5189</v>
      </c>
      <c r="I6028" s="9" t="s">
        <v>40409</v>
      </c>
      <c r="J6028" s="9" t="s">
        <v>39734</v>
      </c>
      <c r="K6028" s="9" t="s">
        <v>43274</v>
      </c>
    </row>
    <row r="6029" spans="1:11" x14ac:dyDescent="0.35">
      <c r="A6029" s="9">
        <v>6028</v>
      </c>
      <c r="B6029" s="9" t="str">
        <f t="shared" si="94"/>
        <v>Daphnopsis rac</v>
      </c>
      <c r="C6029" s="9" t="e" cm="1">
        <f t="array" aca="1" ref="C6029" ca="1">LEFT(K6029,$C$19743)&amp;"-"&amp;RIGHT(SUBSTITUTE(SUBSTITUTE(TiraAcento(E6029),"-","")," ",""),$C$19744)</f>
        <v>#NAME?</v>
      </c>
      <c r="D6029" s="9" t="s">
        <v>5189</v>
      </c>
      <c r="E6029" s="9" t="s">
        <v>5190</v>
      </c>
      <c r="F6029" s="9" t="s">
        <v>16131</v>
      </c>
      <c r="G6029" s="9" t="s">
        <v>25437</v>
      </c>
      <c r="H6029" s="9" t="s">
        <v>5189</v>
      </c>
      <c r="I6029" s="9" t="s">
        <v>40409</v>
      </c>
      <c r="J6029" s="9" t="s">
        <v>39734</v>
      </c>
      <c r="K6029" s="9" t="s">
        <v>45141</v>
      </c>
    </row>
    <row r="6030" spans="1:11" x14ac:dyDescent="0.35">
      <c r="A6030" s="9">
        <v>6029</v>
      </c>
      <c r="B6030" s="9" t="str">
        <f t="shared" si="94"/>
        <v>Daphnopsis rac</v>
      </c>
      <c r="C6030" s="9" t="e" cm="1">
        <f t="array" aca="1" ref="C6030" ca="1">LEFT(K6030,$C$19743)&amp;"-"&amp;RIGHT(SUBSTITUTE(SUBSTITUTE(TiraAcento(E6030),"-","")," ",""),$C$19744)</f>
        <v>#NAME?</v>
      </c>
      <c r="D6030" s="9" t="s">
        <v>5189</v>
      </c>
      <c r="E6030" s="9" t="s">
        <v>2841</v>
      </c>
      <c r="F6030" s="9" t="s">
        <v>16131</v>
      </c>
      <c r="G6030" s="9" t="s">
        <v>25438</v>
      </c>
      <c r="H6030" s="9" t="s">
        <v>5189</v>
      </c>
      <c r="I6030" s="9" t="s">
        <v>40409</v>
      </c>
      <c r="J6030" s="9" t="s">
        <v>39734</v>
      </c>
      <c r="K6030" s="9" t="s">
        <v>2841</v>
      </c>
    </row>
    <row r="6031" spans="1:11" x14ac:dyDescent="0.35">
      <c r="A6031" s="9">
        <v>6030</v>
      </c>
      <c r="B6031" s="9" t="str">
        <f t="shared" si="94"/>
        <v>Dasyphyllum spi</v>
      </c>
      <c r="C6031" s="9" t="e" cm="1">
        <f t="array" aca="1" ref="C6031" ca="1">LEFT(K6031,$C$19743)&amp;"-"&amp;RIGHT(SUBSTITUTE(SUBSTITUTE(TiraAcento(E6031),"-","")," ",""),$C$19744)</f>
        <v>#NAME?</v>
      </c>
      <c r="D6031" s="9" t="s">
        <v>5191</v>
      </c>
      <c r="E6031" s="9" t="s">
        <v>5192</v>
      </c>
      <c r="F6031" s="9" t="s">
        <v>16132</v>
      </c>
      <c r="G6031" s="9" t="s">
        <v>25439</v>
      </c>
      <c r="H6031" s="9" t="s">
        <v>5191</v>
      </c>
      <c r="I6031" s="9" t="s">
        <v>40411</v>
      </c>
      <c r="J6031" s="9" t="s">
        <v>39289</v>
      </c>
      <c r="K6031" s="9" t="s">
        <v>45142</v>
      </c>
    </row>
    <row r="6032" spans="1:11" x14ac:dyDescent="0.35">
      <c r="A6032" s="9">
        <v>6031</v>
      </c>
      <c r="B6032" s="9" t="str">
        <f t="shared" si="94"/>
        <v>Dasyphyllum spi</v>
      </c>
      <c r="C6032" s="9" t="e" cm="1">
        <f t="array" aca="1" ref="C6032" ca="1">LEFT(K6032,$C$19743)&amp;"-"&amp;RIGHT(SUBSTITUTE(SUBSTITUTE(TiraAcento(E6032),"-","")," ",""),$C$19744)</f>
        <v>#NAME?</v>
      </c>
      <c r="D6032" s="9" t="s">
        <v>5191</v>
      </c>
      <c r="E6032" s="9" t="s">
        <v>5193</v>
      </c>
      <c r="F6032" s="9" t="s">
        <v>16132</v>
      </c>
      <c r="G6032" s="9" t="s">
        <v>25440</v>
      </c>
      <c r="H6032" s="9" t="s">
        <v>5191</v>
      </c>
      <c r="I6032" s="9" t="s">
        <v>40411</v>
      </c>
      <c r="J6032" s="9" t="s">
        <v>39289</v>
      </c>
      <c r="K6032" s="9" t="s">
        <v>45143</v>
      </c>
    </row>
    <row r="6033" spans="1:11" x14ac:dyDescent="0.35">
      <c r="A6033" s="9">
        <v>6032</v>
      </c>
      <c r="B6033" s="9" t="str">
        <f t="shared" si="94"/>
        <v>Dasyphyllum spi</v>
      </c>
      <c r="C6033" s="9" t="e" cm="1">
        <f t="array" aca="1" ref="C6033" ca="1">LEFT(K6033,$C$19743)&amp;"-"&amp;RIGHT(SUBSTITUTE(SUBSTITUTE(TiraAcento(E6033),"-","")," ",""),$C$19744)</f>
        <v>#NAME?</v>
      </c>
      <c r="D6033" s="9" t="s">
        <v>5191</v>
      </c>
      <c r="E6033" s="9" t="s">
        <v>4003</v>
      </c>
      <c r="F6033" s="9" t="s">
        <v>16132</v>
      </c>
      <c r="G6033" s="9" t="s">
        <v>25441</v>
      </c>
      <c r="H6033" s="9" t="s">
        <v>5191</v>
      </c>
      <c r="I6033" s="9" t="s">
        <v>40411</v>
      </c>
      <c r="J6033" s="9" t="s">
        <v>39289</v>
      </c>
      <c r="K6033" s="9" t="s">
        <v>44541</v>
      </c>
    </row>
    <row r="6034" spans="1:11" x14ac:dyDescent="0.35">
      <c r="A6034" s="9">
        <v>6033</v>
      </c>
      <c r="B6034" s="9" t="str">
        <f t="shared" si="94"/>
        <v>Dasyphyllum spi</v>
      </c>
      <c r="C6034" s="9" t="e" cm="1">
        <f t="array" aca="1" ref="C6034" ca="1">LEFT(K6034,$C$19743)&amp;"-"&amp;RIGHT(SUBSTITUTE(SUBSTITUTE(TiraAcento(E6034),"-","")," ",""),$C$19744)</f>
        <v>#NAME?</v>
      </c>
      <c r="D6034" s="9" t="s">
        <v>5191</v>
      </c>
      <c r="E6034" s="9" t="s">
        <v>4011</v>
      </c>
      <c r="F6034" s="9" t="s">
        <v>16132</v>
      </c>
      <c r="G6034" s="9" t="s">
        <v>25442</v>
      </c>
      <c r="H6034" s="9" t="s">
        <v>5191</v>
      </c>
      <c r="I6034" s="9" t="s">
        <v>40411</v>
      </c>
      <c r="J6034" s="9" t="s">
        <v>39289</v>
      </c>
      <c r="K6034" s="9" t="s">
        <v>44546</v>
      </c>
    </row>
    <row r="6035" spans="1:11" x14ac:dyDescent="0.35">
      <c r="A6035" s="9">
        <v>6034</v>
      </c>
      <c r="B6035" s="9" t="str">
        <f t="shared" si="94"/>
        <v>Dasyphyllum spi</v>
      </c>
      <c r="C6035" s="9" t="e" cm="1">
        <f t="array" aca="1" ref="C6035" ca="1">LEFT(K6035,$C$19743)&amp;"-"&amp;RIGHT(SUBSTITUTE(SUBSTITUTE(TiraAcento(E6035),"-","")," ",""),$C$19744)</f>
        <v>#NAME?</v>
      </c>
      <c r="D6035" s="9" t="s">
        <v>5191</v>
      </c>
      <c r="E6035" s="9" t="s">
        <v>5194</v>
      </c>
      <c r="F6035" s="9" t="s">
        <v>16132</v>
      </c>
      <c r="G6035" s="9" t="s">
        <v>25443</v>
      </c>
      <c r="H6035" s="9" t="s">
        <v>5191</v>
      </c>
      <c r="I6035" s="9" t="s">
        <v>40411</v>
      </c>
      <c r="J6035" s="9" t="s">
        <v>39289</v>
      </c>
      <c r="K6035" s="9" t="s">
        <v>45144</v>
      </c>
    </row>
    <row r="6036" spans="1:11" x14ac:dyDescent="0.35">
      <c r="A6036" s="9">
        <v>6035</v>
      </c>
      <c r="B6036" s="9" t="str">
        <f t="shared" si="94"/>
        <v>Dasyphyllum spi</v>
      </c>
      <c r="C6036" s="9" t="e" cm="1">
        <f t="array" aca="1" ref="C6036" ca="1">LEFT(K6036,$C$19743)&amp;"-"&amp;RIGHT(SUBSTITUTE(SUBSTITUTE(TiraAcento(E6036),"-","")," ",""),$C$19744)</f>
        <v>#NAME?</v>
      </c>
      <c r="D6036" s="9" t="s">
        <v>5191</v>
      </c>
      <c r="E6036" s="9" t="s">
        <v>4009</v>
      </c>
      <c r="F6036" s="9" t="s">
        <v>16132</v>
      </c>
      <c r="G6036" s="9" t="s">
        <v>25444</v>
      </c>
      <c r="H6036" s="9" t="s">
        <v>5191</v>
      </c>
      <c r="I6036" s="9" t="s">
        <v>40411</v>
      </c>
      <c r="J6036" s="9" t="s">
        <v>39289</v>
      </c>
      <c r="K6036" s="9" t="s">
        <v>44545</v>
      </c>
    </row>
    <row r="6037" spans="1:11" x14ac:dyDescent="0.35">
      <c r="A6037" s="9">
        <v>6036</v>
      </c>
      <c r="B6037" s="9" t="str">
        <f t="shared" si="94"/>
        <v>Dasyphyllum tom</v>
      </c>
      <c r="C6037" s="9" t="e" cm="1">
        <f t="array" aca="1" ref="C6037" ca="1">LEFT(K6037,$C$19743)&amp;"-"&amp;RIGHT(SUBSTITUTE(SUBSTITUTE(TiraAcento(E6037),"-","")," ",""),$C$19744)</f>
        <v>#NAME?</v>
      </c>
      <c r="D6037" s="9" t="s">
        <v>5195</v>
      </c>
      <c r="E6037" s="9" t="s">
        <v>5192</v>
      </c>
      <c r="F6037" s="9" t="s">
        <v>16133</v>
      </c>
      <c r="G6037" s="9" t="s">
        <v>25445</v>
      </c>
      <c r="H6037" s="9" t="s">
        <v>5195</v>
      </c>
      <c r="I6037" s="9" t="s">
        <v>40411</v>
      </c>
      <c r="J6037" s="9" t="s">
        <v>39378</v>
      </c>
      <c r="K6037" s="9" t="s">
        <v>45142</v>
      </c>
    </row>
    <row r="6038" spans="1:11" x14ac:dyDescent="0.35">
      <c r="A6038" s="9">
        <v>6037</v>
      </c>
      <c r="B6038" s="9" t="str">
        <f t="shared" si="94"/>
        <v>Dasyphyllum tom</v>
      </c>
      <c r="C6038" s="9" t="e" cm="1">
        <f t="array" aca="1" ref="C6038" ca="1">LEFT(K6038,$C$19743)&amp;"-"&amp;RIGHT(SUBSTITUTE(SUBSTITUTE(TiraAcento(E6038),"-","")," ",""),$C$19744)</f>
        <v>#NAME?</v>
      </c>
      <c r="D6038" s="9" t="s">
        <v>5195</v>
      </c>
      <c r="E6038" s="9" t="s">
        <v>5193</v>
      </c>
      <c r="F6038" s="9" t="s">
        <v>16133</v>
      </c>
      <c r="G6038" s="9" t="s">
        <v>25446</v>
      </c>
      <c r="H6038" s="9" t="s">
        <v>5195</v>
      </c>
      <c r="I6038" s="9" t="s">
        <v>40411</v>
      </c>
      <c r="J6038" s="9" t="s">
        <v>39378</v>
      </c>
      <c r="K6038" s="9" t="s">
        <v>45143</v>
      </c>
    </row>
    <row r="6039" spans="1:11" x14ac:dyDescent="0.35">
      <c r="A6039" s="9">
        <v>6038</v>
      </c>
      <c r="B6039" s="9" t="str">
        <f t="shared" si="94"/>
        <v>Dasyphyllum tom</v>
      </c>
      <c r="C6039" s="9" t="e" cm="1">
        <f t="array" aca="1" ref="C6039" ca="1">LEFT(K6039,$C$19743)&amp;"-"&amp;RIGHT(SUBSTITUTE(SUBSTITUTE(TiraAcento(E6039),"-","")," ",""),$C$19744)</f>
        <v>#NAME?</v>
      </c>
      <c r="D6039" s="9" t="s">
        <v>5195</v>
      </c>
      <c r="E6039" s="9" t="s">
        <v>4003</v>
      </c>
      <c r="F6039" s="9" t="s">
        <v>16133</v>
      </c>
      <c r="G6039" s="9" t="s">
        <v>25447</v>
      </c>
      <c r="H6039" s="9" t="s">
        <v>5195</v>
      </c>
      <c r="I6039" s="9" t="s">
        <v>40411</v>
      </c>
      <c r="J6039" s="9" t="s">
        <v>39378</v>
      </c>
      <c r="K6039" s="9" t="s">
        <v>44541</v>
      </c>
    </row>
    <row r="6040" spans="1:11" x14ac:dyDescent="0.35">
      <c r="A6040" s="9">
        <v>6039</v>
      </c>
      <c r="B6040" s="9" t="str">
        <f t="shared" si="94"/>
        <v>Dasyphyllum tom</v>
      </c>
      <c r="C6040" s="9" t="e" cm="1">
        <f t="array" aca="1" ref="C6040" ca="1">LEFT(K6040,$C$19743)&amp;"-"&amp;RIGHT(SUBSTITUTE(SUBSTITUTE(TiraAcento(E6040),"-","")," ",""),$C$19744)</f>
        <v>#NAME?</v>
      </c>
      <c r="D6040" s="9" t="s">
        <v>5195</v>
      </c>
      <c r="E6040" s="9" t="s">
        <v>5196</v>
      </c>
      <c r="F6040" s="9" t="s">
        <v>16133</v>
      </c>
      <c r="G6040" s="9" t="s">
        <v>25448</v>
      </c>
      <c r="H6040" s="9" t="s">
        <v>5195</v>
      </c>
      <c r="I6040" s="9" t="s">
        <v>40411</v>
      </c>
      <c r="J6040" s="9" t="s">
        <v>39378</v>
      </c>
      <c r="K6040" s="9" t="s">
        <v>45145</v>
      </c>
    </row>
    <row r="6041" spans="1:11" x14ac:dyDescent="0.35">
      <c r="A6041" s="9">
        <v>6040</v>
      </c>
      <c r="B6041" s="9" t="str">
        <f t="shared" si="94"/>
        <v>Dasyphyllum tom</v>
      </c>
      <c r="C6041" s="9" t="e" cm="1">
        <f t="array" aca="1" ref="C6041" ca="1">LEFT(K6041,$C$19743)&amp;"-"&amp;RIGHT(SUBSTITUTE(SUBSTITUTE(TiraAcento(E6041),"-","")," ",""),$C$19744)</f>
        <v>#NAME?</v>
      </c>
      <c r="D6041" s="9" t="s">
        <v>5195</v>
      </c>
      <c r="E6041" s="9" t="s">
        <v>4008</v>
      </c>
      <c r="F6041" s="9" t="s">
        <v>16133</v>
      </c>
      <c r="G6041" s="9" t="s">
        <v>25449</v>
      </c>
      <c r="H6041" s="9" t="s">
        <v>5195</v>
      </c>
      <c r="I6041" s="9" t="s">
        <v>40411</v>
      </c>
      <c r="J6041" s="9" t="s">
        <v>39378</v>
      </c>
      <c r="K6041" s="9" t="s">
        <v>44544</v>
      </c>
    </row>
    <row r="6042" spans="1:11" x14ac:dyDescent="0.35">
      <c r="A6042" s="9">
        <v>6041</v>
      </c>
      <c r="B6042" s="9" t="str">
        <f t="shared" si="94"/>
        <v>Dasyphyllum tom</v>
      </c>
      <c r="C6042" s="9" t="e" cm="1">
        <f t="array" aca="1" ref="C6042" ca="1">LEFT(K6042,$C$19743)&amp;"-"&amp;RIGHT(SUBSTITUTE(SUBSTITUTE(TiraAcento(E6042),"-","")," ",""),$C$19744)</f>
        <v>#NAME?</v>
      </c>
      <c r="D6042" s="9" t="s">
        <v>5195</v>
      </c>
      <c r="E6042" s="9" t="s">
        <v>4009</v>
      </c>
      <c r="F6042" s="9" t="s">
        <v>16133</v>
      </c>
      <c r="G6042" s="9" t="s">
        <v>25450</v>
      </c>
      <c r="H6042" s="9" t="s">
        <v>5195</v>
      </c>
      <c r="I6042" s="9" t="s">
        <v>40411</v>
      </c>
      <c r="J6042" s="9" t="s">
        <v>39378</v>
      </c>
      <c r="K6042" s="9" t="s">
        <v>44545</v>
      </c>
    </row>
    <row r="6043" spans="1:11" x14ac:dyDescent="0.35">
      <c r="A6043" s="9">
        <v>6042</v>
      </c>
      <c r="B6043" s="9" t="str">
        <f t="shared" si="94"/>
        <v>Dasyphyllum tom</v>
      </c>
      <c r="C6043" s="9" t="e" cm="1">
        <f t="array" aca="1" ref="C6043" ca="1">LEFT(K6043,$C$19743)&amp;"-"&amp;RIGHT(SUBSTITUTE(SUBSTITUTE(TiraAcento(E6043),"-","")," ",""),$C$19744)</f>
        <v>#NAME?</v>
      </c>
      <c r="D6043" s="9" t="s">
        <v>5197</v>
      </c>
      <c r="E6043" s="9" t="s">
        <v>5192</v>
      </c>
      <c r="F6043" s="9" t="s">
        <v>16133</v>
      </c>
      <c r="G6043" s="9" t="s">
        <v>25451</v>
      </c>
      <c r="H6043" s="9" t="s">
        <v>5197</v>
      </c>
      <c r="I6043" s="9" t="s">
        <v>40411</v>
      </c>
      <c r="J6043" s="9" t="s">
        <v>39378</v>
      </c>
      <c r="K6043" s="9" t="s">
        <v>45142</v>
      </c>
    </row>
    <row r="6044" spans="1:11" x14ac:dyDescent="0.35">
      <c r="A6044" s="9">
        <v>6043</v>
      </c>
      <c r="B6044" s="9" t="str">
        <f t="shared" si="94"/>
        <v>Deguelia cos</v>
      </c>
      <c r="C6044" s="9" t="e" cm="1">
        <f t="array" aca="1" ref="C6044" ca="1">LEFT(K6044,$C$19743)&amp;"-"&amp;RIGHT(SUBSTITUTE(SUBSTITUTE(TiraAcento(E6044),"-","")," ",""),$C$19744)</f>
        <v>#NAME?</v>
      </c>
      <c r="D6044" s="9" t="s">
        <v>5198</v>
      </c>
      <c r="E6044" s="9" t="s">
        <v>5199</v>
      </c>
      <c r="F6044" s="9" t="s">
        <v>16134</v>
      </c>
      <c r="G6044" s="9" t="s">
        <v>25452</v>
      </c>
      <c r="H6044" s="9" t="s">
        <v>5198</v>
      </c>
      <c r="I6044" s="9" t="s">
        <v>40412</v>
      </c>
      <c r="J6044" s="9" t="s">
        <v>40413</v>
      </c>
      <c r="K6044" s="9" t="s">
        <v>45146</v>
      </c>
    </row>
    <row r="6045" spans="1:11" x14ac:dyDescent="0.35">
      <c r="A6045" s="9">
        <v>6044</v>
      </c>
      <c r="B6045" s="9" t="str">
        <f t="shared" si="94"/>
        <v>Deguelia cos</v>
      </c>
      <c r="C6045" s="9" t="e" cm="1">
        <f t="array" aca="1" ref="C6045" ca="1">LEFT(K6045,$C$19743)&amp;"-"&amp;RIGHT(SUBSTITUTE(SUBSTITUTE(TiraAcento(E6045),"-","")," ",""),$C$19744)</f>
        <v>#NAME?</v>
      </c>
      <c r="D6045" s="9" t="s">
        <v>5198</v>
      </c>
      <c r="E6045" s="9" t="s">
        <v>5200</v>
      </c>
      <c r="F6045" s="9" t="s">
        <v>16134</v>
      </c>
      <c r="G6045" s="9" t="s">
        <v>25453</v>
      </c>
      <c r="H6045" s="9" t="s">
        <v>5198</v>
      </c>
      <c r="I6045" s="9" t="s">
        <v>40412</v>
      </c>
      <c r="J6045" s="9" t="s">
        <v>40413</v>
      </c>
      <c r="K6045" s="9" t="s">
        <v>45147</v>
      </c>
    </row>
    <row r="6046" spans="1:11" x14ac:dyDescent="0.35">
      <c r="A6046" s="9">
        <v>6045</v>
      </c>
      <c r="B6046" s="9" t="str">
        <f t="shared" si="94"/>
        <v>Deguelia hat</v>
      </c>
      <c r="C6046" s="9" t="e" cm="1">
        <f t="array" aca="1" ref="C6046" ca="1">LEFT(K6046,$C$19743)&amp;"-"&amp;RIGHT(SUBSTITUTE(SUBSTITUTE(TiraAcento(E6046),"-","")," ",""),$C$19744)</f>
        <v>#NAME?</v>
      </c>
      <c r="D6046" s="9" t="s">
        <v>5201</v>
      </c>
      <c r="E6046" s="9" t="s">
        <v>5184</v>
      </c>
      <c r="F6046" s="9" t="s">
        <v>16135</v>
      </c>
      <c r="G6046" s="9" t="s">
        <v>25454</v>
      </c>
      <c r="H6046" s="9" t="s">
        <v>5201</v>
      </c>
      <c r="I6046" s="9" t="s">
        <v>40412</v>
      </c>
      <c r="J6046" s="9" t="s">
        <v>40414</v>
      </c>
      <c r="K6046" s="9" t="s">
        <v>45140</v>
      </c>
    </row>
    <row r="6047" spans="1:11" x14ac:dyDescent="0.35">
      <c r="A6047" s="9">
        <v>6046</v>
      </c>
      <c r="B6047" s="9" t="str">
        <f t="shared" si="94"/>
        <v>Deguelia hat</v>
      </c>
      <c r="C6047" s="9" t="e" cm="1">
        <f t="array" aca="1" ref="C6047" ca="1">LEFT(K6047,$C$19743)&amp;"-"&amp;RIGHT(SUBSTITUTE(SUBSTITUTE(TiraAcento(E6047),"-","")," ",""),$C$19744)</f>
        <v>#NAME?</v>
      </c>
      <c r="D6047" s="9" t="s">
        <v>5201</v>
      </c>
      <c r="E6047" s="9" t="s">
        <v>1130</v>
      </c>
      <c r="F6047" s="9" t="s">
        <v>16135</v>
      </c>
      <c r="G6047" s="9" t="s">
        <v>25455</v>
      </c>
      <c r="H6047" s="9" t="s">
        <v>5201</v>
      </c>
      <c r="I6047" s="9" t="s">
        <v>40412</v>
      </c>
      <c r="J6047" s="9" t="s">
        <v>40414</v>
      </c>
      <c r="K6047" s="9" t="s">
        <v>1130</v>
      </c>
    </row>
    <row r="6048" spans="1:11" x14ac:dyDescent="0.35">
      <c r="A6048" s="9">
        <v>6047</v>
      </c>
      <c r="B6048" s="9" t="str">
        <f t="shared" si="94"/>
        <v>Deguelia hat</v>
      </c>
      <c r="C6048" s="9" t="e" cm="1">
        <f t="array" aca="1" ref="C6048" ca="1">LEFT(K6048,$C$19743)&amp;"-"&amp;RIGHT(SUBSTITUTE(SUBSTITUTE(TiraAcento(E6048),"-","")," ",""),$C$19744)</f>
        <v>#NAME?</v>
      </c>
      <c r="D6048" s="9" t="s">
        <v>5201</v>
      </c>
      <c r="E6048" s="9" t="s">
        <v>5202</v>
      </c>
      <c r="F6048" s="9" t="s">
        <v>16135</v>
      </c>
      <c r="G6048" s="9" t="s">
        <v>25456</v>
      </c>
      <c r="H6048" s="9" t="s">
        <v>5201</v>
      </c>
      <c r="I6048" s="9" t="s">
        <v>40412</v>
      </c>
      <c r="J6048" s="9" t="s">
        <v>40414</v>
      </c>
      <c r="K6048" s="9" t="s">
        <v>45148</v>
      </c>
    </row>
    <row r="6049" spans="1:11" x14ac:dyDescent="0.35">
      <c r="A6049" s="9">
        <v>6048</v>
      </c>
      <c r="B6049" s="9" t="str">
        <f t="shared" si="94"/>
        <v>Delonix reg</v>
      </c>
      <c r="C6049" s="9" t="e" cm="1">
        <f t="array" aca="1" ref="C6049" ca="1">LEFT(K6049,$C$19743)&amp;"-"&amp;RIGHT(SUBSTITUTE(SUBSTITUTE(TiraAcento(E6049),"-","")," ",""),$C$19744)</f>
        <v>#NAME?</v>
      </c>
      <c r="D6049" s="9" t="s">
        <v>5203</v>
      </c>
      <c r="E6049" s="9"/>
      <c r="F6049" s="9" t="s">
        <v>16136</v>
      </c>
      <c r="G6049" s="9" t="s">
        <v>25457</v>
      </c>
      <c r="H6049" s="9" t="s">
        <v>5203</v>
      </c>
      <c r="I6049" s="9" t="s">
        <v>40415</v>
      </c>
      <c r="J6049" s="9" t="s">
        <v>40416</v>
      </c>
      <c r="K6049" s="9" t="s">
        <v>42568</v>
      </c>
    </row>
    <row r="6050" spans="1:11" x14ac:dyDescent="0.35">
      <c r="A6050" s="9">
        <v>6049</v>
      </c>
      <c r="B6050" s="9" t="str">
        <f t="shared" si="94"/>
        <v>Delostoma int</v>
      </c>
      <c r="C6050" s="9" t="e" cm="1">
        <f t="array" aca="1" ref="C6050" ca="1">LEFT(K6050,$C$19743)&amp;"-"&amp;RIGHT(SUBSTITUTE(SUBSTITUTE(TiraAcento(E6050),"-","")," ",""),$C$19744)</f>
        <v>#NAME?</v>
      </c>
      <c r="D6050" s="9" t="s">
        <v>5204</v>
      </c>
      <c r="E6050" s="9" t="s">
        <v>5205</v>
      </c>
      <c r="F6050" s="9" t="s">
        <v>16137</v>
      </c>
      <c r="G6050" s="9" t="s">
        <v>25458</v>
      </c>
      <c r="H6050" s="9" t="s">
        <v>5204</v>
      </c>
      <c r="I6050" s="9" t="s">
        <v>40417</v>
      </c>
      <c r="J6050" s="9" t="s">
        <v>40418</v>
      </c>
      <c r="K6050" s="9" t="s">
        <v>5205</v>
      </c>
    </row>
    <row r="6051" spans="1:11" x14ac:dyDescent="0.35">
      <c r="A6051" s="9">
        <v>6050</v>
      </c>
      <c r="B6051" s="9" t="str">
        <f t="shared" si="94"/>
        <v>Dendrobangia bol</v>
      </c>
      <c r="C6051" s="9" t="e" cm="1">
        <f t="array" aca="1" ref="C6051" ca="1">LEFT(K6051,$C$19743)&amp;"-"&amp;RIGHT(SUBSTITUTE(SUBSTITUTE(TiraAcento(E6051),"-","")," ",""),$C$19744)</f>
        <v>#NAME?</v>
      </c>
      <c r="D6051" s="9" t="s">
        <v>5206</v>
      </c>
      <c r="E6051" s="9" t="s">
        <v>5046</v>
      </c>
      <c r="F6051" s="9" t="s">
        <v>16138</v>
      </c>
      <c r="G6051" s="9" t="s">
        <v>25459</v>
      </c>
      <c r="H6051" s="9" t="s">
        <v>5206</v>
      </c>
      <c r="I6051" s="9" t="s">
        <v>40419</v>
      </c>
      <c r="J6051" s="9" t="s">
        <v>40188</v>
      </c>
      <c r="K6051" s="9" t="s">
        <v>5046</v>
      </c>
    </row>
    <row r="6052" spans="1:11" x14ac:dyDescent="0.35">
      <c r="A6052" s="9">
        <v>6051</v>
      </c>
      <c r="B6052" s="9" t="str">
        <f t="shared" si="94"/>
        <v>Dendropanax cun</v>
      </c>
      <c r="C6052" s="9" t="e" cm="1">
        <f t="array" aca="1" ref="C6052" ca="1">LEFT(K6052,$C$19743)&amp;"-"&amp;RIGHT(SUBSTITUTE(SUBSTITUTE(TiraAcento(E6052),"-","")," ",""),$C$19744)</f>
        <v>#NAME?</v>
      </c>
      <c r="D6052" s="9" t="s">
        <v>5207</v>
      </c>
      <c r="E6052" s="9" t="s">
        <v>5208</v>
      </c>
      <c r="F6052" s="9" t="s">
        <v>16139</v>
      </c>
      <c r="G6052" s="9" t="s">
        <v>25460</v>
      </c>
      <c r="H6052" s="9" t="s">
        <v>5207</v>
      </c>
      <c r="I6052" s="9" t="s">
        <v>40420</v>
      </c>
      <c r="J6052" s="9" t="s">
        <v>39876</v>
      </c>
      <c r="K6052" s="9" t="s">
        <v>45149</v>
      </c>
    </row>
    <row r="6053" spans="1:11" x14ac:dyDescent="0.35">
      <c r="A6053" s="9">
        <v>6052</v>
      </c>
      <c r="B6053" s="9" t="str">
        <f t="shared" si="94"/>
        <v>Dendropanax cun</v>
      </c>
      <c r="C6053" s="9" t="e" cm="1">
        <f t="array" aca="1" ref="C6053" ca="1">LEFT(K6053,$C$19743)&amp;"-"&amp;RIGHT(SUBSTITUTE(SUBSTITUTE(TiraAcento(E6053),"-","")," ",""),$C$19744)</f>
        <v>#NAME?</v>
      </c>
      <c r="D6053" s="9" t="s">
        <v>5207</v>
      </c>
      <c r="E6053" s="9" t="s">
        <v>5209</v>
      </c>
      <c r="F6053" s="9" t="s">
        <v>16139</v>
      </c>
      <c r="G6053" s="9" t="s">
        <v>25461</v>
      </c>
      <c r="H6053" s="9" t="s">
        <v>5207</v>
      </c>
      <c r="I6053" s="9" t="s">
        <v>40420</v>
      </c>
      <c r="J6053" s="9" t="s">
        <v>39876</v>
      </c>
      <c r="K6053" s="9" t="s">
        <v>5209</v>
      </c>
    </row>
    <row r="6054" spans="1:11" x14ac:dyDescent="0.35">
      <c r="A6054" s="9">
        <v>6053</v>
      </c>
      <c r="B6054" s="9" t="str">
        <f t="shared" si="94"/>
        <v>Dendropanax cun</v>
      </c>
      <c r="C6054" s="9" t="e" cm="1">
        <f t="array" aca="1" ref="C6054" ca="1">LEFT(K6054,$C$19743)&amp;"-"&amp;RIGHT(SUBSTITUTE(SUBSTITUTE(TiraAcento(E6054),"-","")," ",""),$C$19744)</f>
        <v>#NAME?</v>
      </c>
      <c r="D6054" s="9" t="s">
        <v>5207</v>
      </c>
      <c r="E6054" s="9" t="s">
        <v>42</v>
      </c>
      <c r="F6054" s="9" t="s">
        <v>16139</v>
      </c>
      <c r="G6054" s="9" t="s">
        <v>25462</v>
      </c>
      <c r="H6054" s="9" t="s">
        <v>5207</v>
      </c>
      <c r="I6054" s="9" t="s">
        <v>40420</v>
      </c>
      <c r="J6054" s="9" t="s">
        <v>39876</v>
      </c>
      <c r="K6054" s="9" t="s">
        <v>42561</v>
      </c>
    </row>
    <row r="6055" spans="1:11" x14ac:dyDescent="0.35">
      <c r="A6055" s="9">
        <v>6054</v>
      </c>
      <c r="B6055" s="9" t="str">
        <f t="shared" si="94"/>
        <v>Derris den</v>
      </c>
      <c r="C6055" s="9" t="e" cm="1">
        <f t="array" aca="1" ref="C6055" ca="1">LEFT(K6055,$C$19743)&amp;"-"&amp;RIGHT(SUBSTITUTE(SUBSTITUTE(TiraAcento(E6055),"-","")," ",""),$C$19744)</f>
        <v>#NAME?</v>
      </c>
      <c r="D6055" s="9" t="s">
        <v>5210</v>
      </c>
      <c r="E6055" s="9" t="s">
        <v>5211</v>
      </c>
      <c r="F6055" s="9" t="s">
        <v>16140</v>
      </c>
      <c r="G6055" s="9" t="s">
        <v>25463</v>
      </c>
      <c r="H6055" s="9" t="s">
        <v>5210</v>
      </c>
      <c r="I6055" s="9" t="s">
        <v>40421</v>
      </c>
      <c r="J6055" s="9" t="s">
        <v>40422</v>
      </c>
      <c r="K6055" s="9" t="s">
        <v>5211</v>
      </c>
    </row>
    <row r="6056" spans="1:11" x14ac:dyDescent="0.35">
      <c r="A6056" s="9">
        <v>6055</v>
      </c>
      <c r="B6056" s="9" t="str">
        <f t="shared" si="94"/>
        <v>Derris den</v>
      </c>
      <c r="C6056" s="9" t="e" cm="1">
        <f t="array" aca="1" ref="C6056" ca="1">LEFT(K6056,$C$19743)&amp;"-"&amp;RIGHT(SUBSTITUTE(SUBSTITUTE(TiraAcento(E6056),"-","")," ",""),$C$19744)</f>
        <v>#NAME?</v>
      </c>
      <c r="D6056" s="9" t="s">
        <v>5210</v>
      </c>
      <c r="E6056" s="9" t="s">
        <v>5212</v>
      </c>
      <c r="F6056" s="9" t="s">
        <v>16140</v>
      </c>
      <c r="G6056" s="9" t="s">
        <v>25464</v>
      </c>
      <c r="H6056" s="9" t="s">
        <v>5210</v>
      </c>
      <c r="I6056" s="9" t="s">
        <v>40421</v>
      </c>
      <c r="J6056" s="9" t="s">
        <v>40422</v>
      </c>
      <c r="K6056" s="9" t="s">
        <v>45150</v>
      </c>
    </row>
    <row r="6057" spans="1:11" x14ac:dyDescent="0.35">
      <c r="A6057" s="9">
        <v>6056</v>
      </c>
      <c r="B6057" s="9" t="str">
        <f t="shared" si="94"/>
        <v>Derris den</v>
      </c>
      <c r="C6057" s="9" t="e" cm="1">
        <f t="array" aca="1" ref="C6057" ca="1">LEFT(K6057,$C$19743)&amp;"-"&amp;RIGHT(SUBSTITUTE(SUBSTITUTE(TiraAcento(E6057),"-","")," ",""),$C$19744)</f>
        <v>#NAME?</v>
      </c>
      <c r="D6057" s="9" t="s">
        <v>5210</v>
      </c>
      <c r="E6057" s="9" t="s">
        <v>5213</v>
      </c>
      <c r="F6057" s="9" t="s">
        <v>16140</v>
      </c>
      <c r="G6057" s="9" t="s">
        <v>25465</v>
      </c>
      <c r="H6057" s="9" t="s">
        <v>5210</v>
      </c>
      <c r="I6057" s="9" t="s">
        <v>40421</v>
      </c>
      <c r="J6057" s="9" t="s">
        <v>40422</v>
      </c>
      <c r="K6057" s="9" t="s">
        <v>45151</v>
      </c>
    </row>
    <row r="6058" spans="1:11" x14ac:dyDescent="0.35">
      <c r="A6058" s="9">
        <v>6057</v>
      </c>
      <c r="B6058" s="9" t="str">
        <f t="shared" si="94"/>
        <v>Derris gui</v>
      </c>
      <c r="C6058" s="9" t="e" cm="1">
        <f t="array" aca="1" ref="C6058" ca="1">LEFT(K6058,$C$19743)&amp;"-"&amp;RIGHT(SUBSTITUTE(SUBSTITUTE(TiraAcento(E6058),"-","")," ",""),$C$19744)</f>
        <v>#NAME?</v>
      </c>
      <c r="D6058" s="9" t="s">
        <v>5214</v>
      </c>
      <c r="E6058" s="9" t="s">
        <v>3495</v>
      </c>
      <c r="F6058" s="9" t="s">
        <v>16141</v>
      </c>
      <c r="G6058" s="9" t="s">
        <v>25466</v>
      </c>
      <c r="H6058" s="9" t="s">
        <v>5214</v>
      </c>
      <c r="I6058" s="9" t="s">
        <v>40421</v>
      </c>
      <c r="J6058" s="9" t="s">
        <v>39661</v>
      </c>
      <c r="K6058" s="9" t="s">
        <v>44301</v>
      </c>
    </row>
    <row r="6059" spans="1:11" x14ac:dyDescent="0.35">
      <c r="A6059" s="9">
        <v>6058</v>
      </c>
      <c r="B6059" s="9" t="str">
        <f t="shared" si="94"/>
        <v>Dialium div</v>
      </c>
      <c r="C6059" s="9" t="e" cm="1">
        <f t="array" aca="1" ref="C6059" ca="1">LEFT(K6059,$C$19743)&amp;"-"&amp;RIGHT(SUBSTITUTE(SUBSTITUTE(TiraAcento(E6059),"-","")," ",""),$C$19744)</f>
        <v>#NAME?</v>
      </c>
      <c r="D6059" s="9" t="s">
        <v>5215</v>
      </c>
      <c r="E6059" s="9"/>
      <c r="F6059" s="9" t="s">
        <v>16142</v>
      </c>
      <c r="G6059" s="9" t="s">
        <v>25467</v>
      </c>
      <c r="H6059" s="9" t="s">
        <v>5215</v>
      </c>
      <c r="I6059" s="9" t="s">
        <v>40423</v>
      </c>
      <c r="J6059" s="9" t="s">
        <v>40424</v>
      </c>
      <c r="K6059" s="9" t="s">
        <v>42568</v>
      </c>
    </row>
    <row r="6060" spans="1:11" x14ac:dyDescent="0.35">
      <c r="A6060" s="9">
        <v>6059</v>
      </c>
      <c r="B6060" s="9" t="str">
        <f t="shared" si="94"/>
        <v>Dialium gui</v>
      </c>
      <c r="C6060" s="9" t="e" cm="1">
        <f t="array" aca="1" ref="C6060" ca="1">LEFT(K6060,$C$19743)&amp;"-"&amp;RIGHT(SUBSTITUTE(SUBSTITUTE(TiraAcento(E6060),"-","")," ",""),$C$19744)</f>
        <v>#NAME?</v>
      </c>
      <c r="D6060" s="9" t="s">
        <v>5216</v>
      </c>
      <c r="E6060" s="9" t="s">
        <v>5217</v>
      </c>
      <c r="F6060" s="9" t="s">
        <v>16143</v>
      </c>
      <c r="G6060" s="9" t="s">
        <v>25468</v>
      </c>
      <c r="H6060" s="9" t="s">
        <v>5216</v>
      </c>
      <c r="I6060" s="9" t="s">
        <v>40423</v>
      </c>
      <c r="J6060" s="9" t="s">
        <v>39687</v>
      </c>
      <c r="K6060" s="9" t="s">
        <v>5217</v>
      </c>
    </row>
    <row r="6061" spans="1:11" x14ac:dyDescent="0.35">
      <c r="A6061" s="9">
        <v>6060</v>
      </c>
      <c r="B6061" s="9" t="str">
        <f t="shared" si="94"/>
        <v>Dialium gui</v>
      </c>
      <c r="C6061" s="9" t="e" cm="1">
        <f t="array" aca="1" ref="C6061" ca="1">LEFT(K6061,$C$19743)&amp;"-"&amp;RIGHT(SUBSTITUTE(SUBSTITUTE(TiraAcento(E6061),"-","")," ",""),$C$19744)</f>
        <v>#NAME?</v>
      </c>
      <c r="D6061" s="9" t="s">
        <v>5216</v>
      </c>
      <c r="E6061" s="9" t="s">
        <v>5218</v>
      </c>
      <c r="F6061" s="9" t="s">
        <v>16143</v>
      </c>
      <c r="G6061" s="9" t="s">
        <v>25469</v>
      </c>
      <c r="H6061" s="9" t="s">
        <v>5216</v>
      </c>
      <c r="I6061" s="9" t="s">
        <v>40423</v>
      </c>
      <c r="J6061" s="9" t="s">
        <v>39687</v>
      </c>
      <c r="K6061" s="9" t="s">
        <v>45152</v>
      </c>
    </row>
    <row r="6062" spans="1:11" x14ac:dyDescent="0.35">
      <c r="A6062" s="9">
        <v>6061</v>
      </c>
      <c r="B6062" s="9" t="str">
        <f t="shared" si="94"/>
        <v>Dialium gui</v>
      </c>
      <c r="C6062" s="9" t="e" cm="1">
        <f t="array" aca="1" ref="C6062" ca="1">LEFT(K6062,$C$19743)&amp;"-"&amp;RIGHT(SUBSTITUTE(SUBSTITUTE(TiraAcento(E6062),"-","")," ",""),$C$19744)</f>
        <v>#NAME?</v>
      </c>
      <c r="D6062" s="9" t="s">
        <v>5216</v>
      </c>
      <c r="E6062" s="9" t="s">
        <v>5219</v>
      </c>
      <c r="F6062" s="9" t="s">
        <v>16143</v>
      </c>
      <c r="G6062" s="9" t="s">
        <v>25470</v>
      </c>
      <c r="H6062" s="9" t="s">
        <v>5216</v>
      </c>
      <c r="I6062" s="9" t="s">
        <v>40423</v>
      </c>
      <c r="J6062" s="9" t="s">
        <v>39687</v>
      </c>
      <c r="K6062" s="9" t="s">
        <v>45153</v>
      </c>
    </row>
    <row r="6063" spans="1:11" x14ac:dyDescent="0.35">
      <c r="A6063" s="9">
        <v>6062</v>
      </c>
      <c r="B6063" s="9" t="str">
        <f t="shared" si="94"/>
        <v>Dialium gui</v>
      </c>
      <c r="C6063" s="9" t="e" cm="1">
        <f t="array" aca="1" ref="C6063" ca="1">LEFT(K6063,$C$19743)&amp;"-"&amp;RIGHT(SUBSTITUTE(SUBSTITUTE(TiraAcento(E6063),"-","")," ",""),$C$19744)</f>
        <v>#NAME?</v>
      </c>
      <c r="D6063" s="9" t="s">
        <v>5216</v>
      </c>
      <c r="E6063" s="9" t="s">
        <v>5220</v>
      </c>
      <c r="F6063" s="9" t="s">
        <v>16143</v>
      </c>
      <c r="G6063" s="9" t="s">
        <v>25471</v>
      </c>
      <c r="H6063" s="9" t="s">
        <v>5216</v>
      </c>
      <c r="I6063" s="9" t="s">
        <v>40423</v>
      </c>
      <c r="J6063" s="9" t="s">
        <v>39687</v>
      </c>
      <c r="K6063" s="9" t="s">
        <v>5220</v>
      </c>
    </row>
    <row r="6064" spans="1:11" x14ac:dyDescent="0.35">
      <c r="A6064" s="9">
        <v>6063</v>
      </c>
      <c r="B6064" s="9" t="str">
        <f t="shared" si="94"/>
        <v>Dialium gui</v>
      </c>
      <c r="C6064" s="9" t="e" cm="1">
        <f t="array" aca="1" ref="C6064" ca="1">LEFT(K6064,$C$19743)&amp;"-"&amp;RIGHT(SUBSTITUTE(SUBSTITUTE(TiraAcento(E6064),"-","")," ",""),$C$19744)</f>
        <v>#NAME?</v>
      </c>
      <c r="D6064" s="9" t="s">
        <v>5216</v>
      </c>
      <c r="E6064" s="9" t="s">
        <v>5221</v>
      </c>
      <c r="F6064" s="9" t="s">
        <v>16143</v>
      </c>
      <c r="G6064" s="9" t="s">
        <v>25472</v>
      </c>
      <c r="H6064" s="9" t="s">
        <v>5216</v>
      </c>
      <c r="I6064" s="9" t="s">
        <v>40423</v>
      </c>
      <c r="J6064" s="9" t="s">
        <v>39687</v>
      </c>
      <c r="K6064" s="9" t="s">
        <v>5221</v>
      </c>
    </row>
    <row r="6065" spans="1:11" x14ac:dyDescent="0.35">
      <c r="A6065" s="9">
        <v>6064</v>
      </c>
      <c r="B6065" s="9" t="str">
        <f t="shared" si="94"/>
        <v>Dialium gui</v>
      </c>
      <c r="C6065" s="9" t="e" cm="1">
        <f t="array" aca="1" ref="C6065" ca="1">LEFT(K6065,$C$19743)&amp;"-"&amp;RIGHT(SUBSTITUTE(SUBSTITUTE(TiraAcento(E6065),"-","")," ",""),$C$19744)</f>
        <v>#NAME?</v>
      </c>
      <c r="D6065" s="9" t="s">
        <v>5216</v>
      </c>
      <c r="E6065" s="9" t="s">
        <v>5222</v>
      </c>
      <c r="F6065" s="9" t="s">
        <v>16143</v>
      </c>
      <c r="G6065" s="9" t="s">
        <v>25473</v>
      </c>
      <c r="H6065" s="9" t="s">
        <v>5216</v>
      </c>
      <c r="I6065" s="9" t="s">
        <v>40423</v>
      </c>
      <c r="J6065" s="9" t="s">
        <v>39687</v>
      </c>
      <c r="K6065" s="9" t="s">
        <v>5222</v>
      </c>
    </row>
    <row r="6066" spans="1:11" x14ac:dyDescent="0.35">
      <c r="A6066" s="9">
        <v>6065</v>
      </c>
      <c r="B6066" s="9" t="str">
        <f t="shared" si="94"/>
        <v>Dialium gui</v>
      </c>
      <c r="C6066" s="9" t="e" cm="1">
        <f t="array" aca="1" ref="C6066" ca="1">LEFT(K6066,$C$19743)&amp;"-"&amp;RIGHT(SUBSTITUTE(SUBSTITUTE(TiraAcento(E6066),"-","")," ",""),$C$19744)</f>
        <v>#NAME?</v>
      </c>
      <c r="D6066" s="9" t="s">
        <v>5216</v>
      </c>
      <c r="E6066" s="9" t="s">
        <v>5223</v>
      </c>
      <c r="F6066" s="9" t="s">
        <v>16143</v>
      </c>
      <c r="G6066" s="9" t="s">
        <v>25474</v>
      </c>
      <c r="H6066" s="9" t="s">
        <v>5216</v>
      </c>
      <c r="I6066" s="9" t="s">
        <v>40423</v>
      </c>
      <c r="J6066" s="9" t="s">
        <v>39687</v>
      </c>
      <c r="K6066" s="9" t="s">
        <v>45154</v>
      </c>
    </row>
    <row r="6067" spans="1:11" x14ac:dyDescent="0.35">
      <c r="A6067" s="9">
        <v>6066</v>
      </c>
      <c r="B6067" s="9" t="str">
        <f t="shared" si="94"/>
        <v>Dialium gui</v>
      </c>
      <c r="C6067" s="9" t="e" cm="1">
        <f t="array" aca="1" ref="C6067" ca="1">LEFT(K6067,$C$19743)&amp;"-"&amp;RIGHT(SUBSTITUTE(SUBSTITUTE(TiraAcento(E6067),"-","")," ",""),$C$19744)</f>
        <v>#NAME?</v>
      </c>
      <c r="D6067" s="9" t="s">
        <v>5216</v>
      </c>
      <c r="E6067" s="9" t="s">
        <v>1455</v>
      </c>
      <c r="F6067" s="9" t="s">
        <v>16143</v>
      </c>
      <c r="G6067" s="9" t="s">
        <v>25475</v>
      </c>
      <c r="H6067" s="9" t="s">
        <v>5216</v>
      </c>
      <c r="I6067" s="9" t="s">
        <v>40423</v>
      </c>
      <c r="J6067" s="9" t="s">
        <v>39687</v>
      </c>
      <c r="K6067" s="9" t="s">
        <v>1455</v>
      </c>
    </row>
    <row r="6068" spans="1:11" x14ac:dyDescent="0.35">
      <c r="A6068" s="9">
        <v>6067</v>
      </c>
      <c r="B6068" s="9" t="str">
        <f t="shared" si="94"/>
        <v>Dialium gui</v>
      </c>
      <c r="C6068" s="9" t="e" cm="1">
        <f t="array" aca="1" ref="C6068" ca="1">LEFT(K6068,$C$19743)&amp;"-"&amp;RIGHT(SUBSTITUTE(SUBSTITUTE(TiraAcento(E6068),"-","")," ",""),$C$19744)</f>
        <v>#NAME?</v>
      </c>
      <c r="D6068" s="9" t="s">
        <v>5216</v>
      </c>
      <c r="E6068" s="9" t="s">
        <v>5224</v>
      </c>
      <c r="F6068" s="9" t="s">
        <v>16143</v>
      </c>
      <c r="G6068" s="9" t="s">
        <v>25476</v>
      </c>
      <c r="H6068" s="9" t="s">
        <v>5216</v>
      </c>
      <c r="I6068" s="9" t="s">
        <v>40423</v>
      </c>
      <c r="J6068" s="9" t="s">
        <v>39687</v>
      </c>
      <c r="K6068" s="9" t="s">
        <v>45155</v>
      </c>
    </row>
    <row r="6069" spans="1:11" x14ac:dyDescent="0.35">
      <c r="A6069" s="9">
        <v>6068</v>
      </c>
      <c r="B6069" s="9" t="str">
        <f t="shared" si="94"/>
        <v>Dialium gui</v>
      </c>
      <c r="C6069" s="9" t="e" cm="1">
        <f t="array" aca="1" ref="C6069" ca="1">LEFT(K6069,$C$19743)&amp;"-"&amp;RIGHT(SUBSTITUTE(SUBSTITUTE(TiraAcento(E6069),"-","")," ",""),$C$19744)</f>
        <v>#NAME?</v>
      </c>
      <c r="D6069" s="9" t="s">
        <v>5216</v>
      </c>
      <c r="E6069" s="9" t="s">
        <v>5225</v>
      </c>
      <c r="F6069" s="9" t="s">
        <v>16143</v>
      </c>
      <c r="G6069" s="9" t="s">
        <v>25477</v>
      </c>
      <c r="H6069" s="9" t="s">
        <v>5216</v>
      </c>
      <c r="I6069" s="9" t="s">
        <v>40423</v>
      </c>
      <c r="J6069" s="9" t="s">
        <v>39687</v>
      </c>
      <c r="K6069" s="9" t="s">
        <v>45156</v>
      </c>
    </row>
    <row r="6070" spans="1:11" x14ac:dyDescent="0.35">
      <c r="A6070" s="9">
        <v>6069</v>
      </c>
      <c r="B6070" s="9" t="str">
        <f t="shared" si="94"/>
        <v>Dialium gui</v>
      </c>
      <c r="C6070" s="9" t="e" cm="1">
        <f t="array" aca="1" ref="C6070" ca="1">LEFT(K6070,$C$19743)&amp;"-"&amp;RIGHT(SUBSTITUTE(SUBSTITUTE(TiraAcento(E6070),"-","")," ",""),$C$19744)</f>
        <v>#NAME?</v>
      </c>
      <c r="D6070" s="9" t="s">
        <v>5216</v>
      </c>
      <c r="E6070" s="9" t="s">
        <v>117</v>
      </c>
      <c r="F6070" s="9" t="s">
        <v>16143</v>
      </c>
      <c r="G6070" s="9" t="s">
        <v>25478</v>
      </c>
      <c r="H6070" s="9" t="s">
        <v>5216</v>
      </c>
      <c r="I6070" s="9" t="s">
        <v>40423</v>
      </c>
      <c r="J6070" s="9" t="s">
        <v>39687</v>
      </c>
      <c r="K6070" s="9" t="s">
        <v>42599</v>
      </c>
    </row>
    <row r="6071" spans="1:11" x14ac:dyDescent="0.35">
      <c r="A6071" s="9">
        <v>6070</v>
      </c>
      <c r="B6071" s="9" t="str">
        <f t="shared" si="94"/>
        <v>Dialium gui</v>
      </c>
      <c r="C6071" s="9" t="e" cm="1">
        <f t="array" aca="1" ref="C6071" ca="1">LEFT(K6071,$C$19743)&amp;"-"&amp;RIGHT(SUBSTITUTE(SUBSTITUTE(TiraAcento(E6071),"-","")," ",""),$C$19744)</f>
        <v>#NAME?</v>
      </c>
      <c r="D6071" s="9" t="s">
        <v>5216</v>
      </c>
      <c r="E6071" s="9" t="s">
        <v>2859</v>
      </c>
      <c r="F6071" s="9" t="s">
        <v>16143</v>
      </c>
      <c r="G6071" s="9" t="s">
        <v>25479</v>
      </c>
      <c r="H6071" s="9" t="s">
        <v>5216</v>
      </c>
      <c r="I6071" s="9" t="s">
        <v>40423</v>
      </c>
      <c r="J6071" s="9" t="s">
        <v>39687</v>
      </c>
      <c r="K6071" s="9" t="s">
        <v>2859</v>
      </c>
    </row>
    <row r="6072" spans="1:11" x14ac:dyDescent="0.35">
      <c r="A6072" s="9">
        <v>6071</v>
      </c>
      <c r="B6072" s="9" t="str">
        <f t="shared" si="94"/>
        <v>Dialium gui</v>
      </c>
      <c r="C6072" s="9" t="e" cm="1">
        <f t="array" aca="1" ref="C6072" ca="1">LEFT(K6072,$C$19743)&amp;"-"&amp;RIGHT(SUBSTITUTE(SUBSTITUTE(TiraAcento(E6072),"-","")," ",""),$C$19744)</f>
        <v>#NAME?</v>
      </c>
      <c r="D6072" s="9" t="s">
        <v>5216</v>
      </c>
      <c r="E6072" s="9" t="s">
        <v>2860</v>
      </c>
      <c r="F6072" s="9" t="s">
        <v>16143</v>
      </c>
      <c r="G6072" s="9" t="s">
        <v>25480</v>
      </c>
      <c r="H6072" s="9" t="s">
        <v>5216</v>
      </c>
      <c r="I6072" s="9" t="s">
        <v>40423</v>
      </c>
      <c r="J6072" s="9" t="s">
        <v>39687</v>
      </c>
      <c r="K6072" s="9" t="s">
        <v>2860</v>
      </c>
    </row>
    <row r="6073" spans="1:11" x14ac:dyDescent="0.35">
      <c r="A6073" s="9">
        <v>6072</v>
      </c>
      <c r="B6073" s="9" t="str">
        <f t="shared" si="94"/>
        <v>Dialium gui</v>
      </c>
      <c r="C6073" s="9" t="e" cm="1">
        <f t="array" aca="1" ref="C6073" ca="1">LEFT(K6073,$C$19743)&amp;"-"&amp;RIGHT(SUBSTITUTE(SUBSTITUTE(TiraAcento(E6073),"-","")," ",""),$C$19744)</f>
        <v>#NAME?</v>
      </c>
      <c r="D6073" s="9" t="s">
        <v>5216</v>
      </c>
      <c r="E6073" s="9" t="s">
        <v>5226</v>
      </c>
      <c r="F6073" s="9" t="s">
        <v>16143</v>
      </c>
      <c r="G6073" s="9" t="s">
        <v>25481</v>
      </c>
      <c r="H6073" s="9" t="s">
        <v>5216</v>
      </c>
      <c r="I6073" s="9" t="s">
        <v>40423</v>
      </c>
      <c r="J6073" s="9" t="s">
        <v>39687</v>
      </c>
      <c r="K6073" s="9" t="s">
        <v>45157</v>
      </c>
    </row>
    <row r="6074" spans="1:11" x14ac:dyDescent="0.35">
      <c r="A6074" s="9">
        <v>6073</v>
      </c>
      <c r="B6074" s="9" t="str">
        <f t="shared" si="94"/>
        <v>Dialium gui</v>
      </c>
      <c r="C6074" s="9" t="e" cm="1">
        <f t="array" aca="1" ref="C6074" ca="1">LEFT(K6074,$C$19743)&amp;"-"&amp;RIGHT(SUBSTITUTE(SUBSTITUTE(TiraAcento(E6074),"-","")," ",""),$C$19744)</f>
        <v>#NAME?</v>
      </c>
      <c r="D6074" s="9" t="s">
        <v>5216</v>
      </c>
      <c r="E6074" s="9" t="s">
        <v>5227</v>
      </c>
      <c r="F6074" s="9" t="s">
        <v>16143</v>
      </c>
      <c r="G6074" s="9" t="s">
        <v>25482</v>
      </c>
      <c r="H6074" s="9" t="s">
        <v>5216</v>
      </c>
      <c r="I6074" s="9" t="s">
        <v>40423</v>
      </c>
      <c r="J6074" s="9" t="s">
        <v>39687</v>
      </c>
      <c r="K6074" s="9" t="s">
        <v>5227</v>
      </c>
    </row>
    <row r="6075" spans="1:11" x14ac:dyDescent="0.35">
      <c r="A6075" s="9">
        <v>6074</v>
      </c>
      <c r="B6075" s="9" t="str">
        <f t="shared" si="94"/>
        <v>Dialium gui</v>
      </c>
      <c r="C6075" s="9" t="e" cm="1">
        <f t="array" aca="1" ref="C6075" ca="1">LEFT(K6075,$C$19743)&amp;"-"&amp;RIGHT(SUBSTITUTE(SUBSTITUTE(TiraAcento(E6075),"-","")," ",""),$C$19744)</f>
        <v>#NAME?</v>
      </c>
      <c r="D6075" s="9" t="s">
        <v>5216</v>
      </c>
      <c r="E6075" s="9" t="s">
        <v>5228</v>
      </c>
      <c r="F6075" s="9" t="s">
        <v>16143</v>
      </c>
      <c r="G6075" s="9" t="s">
        <v>25483</v>
      </c>
      <c r="H6075" s="9" t="s">
        <v>5216</v>
      </c>
      <c r="I6075" s="9" t="s">
        <v>40423</v>
      </c>
      <c r="J6075" s="9" t="s">
        <v>39687</v>
      </c>
      <c r="K6075" s="9" t="s">
        <v>5228</v>
      </c>
    </row>
    <row r="6076" spans="1:11" x14ac:dyDescent="0.35">
      <c r="A6076" s="9">
        <v>6075</v>
      </c>
      <c r="B6076" s="9" t="str">
        <f t="shared" si="94"/>
        <v>Dialium gui</v>
      </c>
      <c r="C6076" s="9" t="e" cm="1">
        <f t="array" aca="1" ref="C6076" ca="1">LEFT(K6076,$C$19743)&amp;"-"&amp;RIGHT(SUBSTITUTE(SUBSTITUTE(TiraAcento(E6076),"-","")," ",""),$C$19744)</f>
        <v>#NAME?</v>
      </c>
      <c r="D6076" s="9" t="s">
        <v>5216</v>
      </c>
      <c r="E6076" s="9" t="s">
        <v>1479</v>
      </c>
      <c r="F6076" s="9" t="s">
        <v>16143</v>
      </c>
      <c r="G6076" s="9" t="s">
        <v>25484</v>
      </c>
      <c r="H6076" s="9" t="s">
        <v>5216</v>
      </c>
      <c r="I6076" s="9" t="s">
        <v>40423</v>
      </c>
      <c r="J6076" s="9" t="s">
        <v>39687</v>
      </c>
      <c r="K6076" s="9" t="s">
        <v>43296</v>
      </c>
    </row>
    <row r="6077" spans="1:11" x14ac:dyDescent="0.35">
      <c r="A6077" s="9">
        <v>6076</v>
      </c>
      <c r="B6077" s="9" t="str">
        <f t="shared" si="94"/>
        <v>Dialium gui</v>
      </c>
      <c r="C6077" s="9" t="e" cm="1">
        <f t="array" aca="1" ref="C6077" ca="1">LEFT(K6077,$C$19743)&amp;"-"&amp;RIGHT(SUBSTITUTE(SUBSTITUTE(TiraAcento(E6077),"-","")," ",""),$C$19744)</f>
        <v>#NAME?</v>
      </c>
      <c r="D6077" s="9" t="s">
        <v>5216</v>
      </c>
      <c r="E6077" s="9" t="s">
        <v>5229</v>
      </c>
      <c r="F6077" s="9" t="s">
        <v>16143</v>
      </c>
      <c r="G6077" s="9" t="s">
        <v>25485</v>
      </c>
      <c r="H6077" s="9" t="s">
        <v>5216</v>
      </c>
      <c r="I6077" s="9" t="s">
        <v>40423</v>
      </c>
      <c r="J6077" s="9" t="s">
        <v>39687</v>
      </c>
      <c r="K6077" s="9" t="s">
        <v>45158</v>
      </c>
    </row>
    <row r="6078" spans="1:11" x14ac:dyDescent="0.35">
      <c r="A6078" s="9">
        <v>6077</v>
      </c>
      <c r="B6078" s="9" t="str">
        <f t="shared" si="94"/>
        <v>Dialium gui</v>
      </c>
      <c r="C6078" s="9" t="e" cm="1">
        <f t="array" aca="1" ref="C6078" ca="1">LEFT(K6078,$C$19743)&amp;"-"&amp;RIGHT(SUBSTITUTE(SUBSTITUTE(TiraAcento(E6078),"-","")," ",""),$C$19744)</f>
        <v>#NAME?</v>
      </c>
      <c r="D6078" s="9" t="s">
        <v>5216</v>
      </c>
      <c r="E6078" s="9" t="s">
        <v>5230</v>
      </c>
      <c r="F6078" s="9" t="s">
        <v>16143</v>
      </c>
      <c r="G6078" s="9" t="s">
        <v>25486</v>
      </c>
      <c r="H6078" s="9" t="s">
        <v>5216</v>
      </c>
      <c r="I6078" s="9" t="s">
        <v>40423</v>
      </c>
      <c r="J6078" s="9" t="s">
        <v>39687</v>
      </c>
      <c r="K6078" s="9" t="s">
        <v>45159</v>
      </c>
    </row>
    <row r="6079" spans="1:11" x14ac:dyDescent="0.35">
      <c r="A6079" s="9">
        <v>6078</v>
      </c>
      <c r="B6079" s="9" t="str">
        <f t="shared" si="94"/>
        <v>Dialium gui</v>
      </c>
      <c r="C6079" s="9" t="e" cm="1">
        <f t="array" aca="1" ref="C6079" ca="1">LEFT(K6079,$C$19743)&amp;"-"&amp;RIGHT(SUBSTITUTE(SUBSTITUTE(TiraAcento(E6079),"-","")," ",""),$C$19744)</f>
        <v>#NAME?</v>
      </c>
      <c r="D6079" s="9" t="s">
        <v>5216</v>
      </c>
      <c r="E6079" s="9" t="s">
        <v>5231</v>
      </c>
      <c r="F6079" s="9" t="s">
        <v>16143</v>
      </c>
      <c r="G6079" s="9" t="s">
        <v>25487</v>
      </c>
      <c r="H6079" s="9" t="s">
        <v>5216</v>
      </c>
      <c r="I6079" s="9" t="s">
        <v>40423</v>
      </c>
      <c r="J6079" s="9" t="s">
        <v>39687</v>
      </c>
      <c r="K6079" s="9" t="s">
        <v>5231</v>
      </c>
    </row>
    <row r="6080" spans="1:11" x14ac:dyDescent="0.35">
      <c r="A6080" s="9">
        <v>6079</v>
      </c>
      <c r="B6080" s="9" t="str">
        <f t="shared" si="94"/>
        <v>Dialium gui</v>
      </c>
      <c r="C6080" s="9" t="e" cm="1">
        <f t="array" aca="1" ref="C6080" ca="1">LEFT(K6080,$C$19743)&amp;"-"&amp;RIGHT(SUBSTITUTE(SUBSTITUTE(TiraAcento(E6080),"-","")," ",""),$C$19744)</f>
        <v>#NAME?</v>
      </c>
      <c r="D6080" s="9" t="s">
        <v>5216</v>
      </c>
      <c r="E6080" s="9" t="s">
        <v>1481</v>
      </c>
      <c r="F6080" s="9" t="s">
        <v>16143</v>
      </c>
      <c r="G6080" s="9" t="s">
        <v>25488</v>
      </c>
      <c r="H6080" s="9" t="s">
        <v>5216</v>
      </c>
      <c r="I6080" s="9" t="s">
        <v>40423</v>
      </c>
      <c r="J6080" s="9" t="s">
        <v>39687</v>
      </c>
      <c r="K6080" s="9" t="s">
        <v>43298</v>
      </c>
    </row>
    <row r="6081" spans="1:11" x14ac:dyDescent="0.35">
      <c r="A6081" s="9">
        <v>6080</v>
      </c>
      <c r="B6081" s="9" t="str">
        <f t="shared" si="94"/>
        <v>Dialium gui</v>
      </c>
      <c r="C6081" s="9" t="e" cm="1">
        <f t="array" aca="1" ref="C6081" ca="1">LEFT(K6081,$C$19743)&amp;"-"&amp;RIGHT(SUBSTITUTE(SUBSTITUTE(TiraAcento(E6081),"-","")," ",""),$C$19744)</f>
        <v>#NAME?</v>
      </c>
      <c r="D6081" s="9" t="s">
        <v>5216</v>
      </c>
      <c r="E6081" s="9" t="s">
        <v>5232</v>
      </c>
      <c r="F6081" s="9" t="s">
        <v>16143</v>
      </c>
      <c r="G6081" s="9" t="s">
        <v>25489</v>
      </c>
      <c r="H6081" s="9" t="s">
        <v>5216</v>
      </c>
      <c r="I6081" s="9" t="s">
        <v>40423</v>
      </c>
      <c r="J6081" s="9" t="s">
        <v>39687</v>
      </c>
      <c r="K6081" s="9" t="s">
        <v>5232</v>
      </c>
    </row>
    <row r="6082" spans="1:11" x14ac:dyDescent="0.35">
      <c r="A6082" s="9">
        <v>6081</v>
      </c>
      <c r="B6082" s="9" t="str">
        <f t="shared" si="94"/>
        <v>Dialium gui</v>
      </c>
      <c r="C6082" s="9" t="e" cm="1">
        <f t="array" aca="1" ref="C6082" ca="1">LEFT(K6082,$C$19743)&amp;"-"&amp;RIGHT(SUBSTITUTE(SUBSTITUTE(TiraAcento(E6082),"-","")," ",""),$C$19744)</f>
        <v>#NAME?</v>
      </c>
      <c r="D6082" s="9" t="s">
        <v>5216</v>
      </c>
      <c r="E6082" s="9" t="s">
        <v>5233</v>
      </c>
      <c r="F6082" s="9" t="s">
        <v>16143</v>
      </c>
      <c r="G6082" s="9" t="s">
        <v>25490</v>
      </c>
      <c r="H6082" s="9" t="s">
        <v>5216</v>
      </c>
      <c r="I6082" s="9" t="s">
        <v>40423</v>
      </c>
      <c r="J6082" s="9" t="s">
        <v>39687</v>
      </c>
      <c r="K6082" s="9" t="s">
        <v>45160</v>
      </c>
    </row>
    <row r="6083" spans="1:11" x14ac:dyDescent="0.35">
      <c r="A6083" s="9">
        <v>6082</v>
      </c>
      <c r="B6083" s="9" t="str">
        <f t="shared" ref="B6083:B6146" si="95">I6083&amp;" "&amp;IFERROR(LEFT(J6083,$B$19743),D6083)</f>
        <v>Dialium gui</v>
      </c>
      <c r="C6083" s="9" t="e" cm="1">
        <f t="array" aca="1" ref="C6083" ca="1">LEFT(K6083,$C$19743)&amp;"-"&amp;RIGHT(SUBSTITUTE(SUBSTITUTE(TiraAcento(E6083),"-","")," ",""),$C$19744)</f>
        <v>#NAME?</v>
      </c>
      <c r="D6083" s="9" t="s">
        <v>5216</v>
      </c>
      <c r="E6083" s="9" t="s">
        <v>5234</v>
      </c>
      <c r="F6083" s="9" t="s">
        <v>16143</v>
      </c>
      <c r="G6083" s="9" t="s">
        <v>25491</v>
      </c>
      <c r="H6083" s="9" t="s">
        <v>5216</v>
      </c>
      <c r="I6083" s="9" t="s">
        <v>40423</v>
      </c>
      <c r="J6083" s="9" t="s">
        <v>39687</v>
      </c>
      <c r="K6083" s="9" t="s">
        <v>5234</v>
      </c>
    </row>
    <row r="6084" spans="1:11" x14ac:dyDescent="0.35">
      <c r="A6084" s="9">
        <v>6083</v>
      </c>
      <c r="B6084" s="9" t="str">
        <f t="shared" si="95"/>
        <v>Dialium gui</v>
      </c>
      <c r="C6084" s="9" t="e" cm="1">
        <f t="array" aca="1" ref="C6084" ca="1">LEFT(K6084,$C$19743)&amp;"-"&amp;RIGHT(SUBSTITUTE(SUBSTITUTE(TiraAcento(E6084),"-","")," ",""),$C$19744)</f>
        <v>#NAME?</v>
      </c>
      <c r="D6084" s="9" t="s">
        <v>5216</v>
      </c>
      <c r="E6084" s="9" t="s">
        <v>5235</v>
      </c>
      <c r="F6084" s="9" t="s">
        <v>16143</v>
      </c>
      <c r="G6084" s="9" t="s">
        <v>25492</v>
      </c>
      <c r="H6084" s="9" t="s">
        <v>5216</v>
      </c>
      <c r="I6084" s="9" t="s">
        <v>40423</v>
      </c>
      <c r="J6084" s="9" t="s">
        <v>39687</v>
      </c>
      <c r="K6084" s="9" t="s">
        <v>5235</v>
      </c>
    </row>
    <row r="6085" spans="1:11" x14ac:dyDescent="0.35">
      <c r="A6085" s="9">
        <v>6084</v>
      </c>
      <c r="B6085" s="9" t="str">
        <f t="shared" si="95"/>
        <v>Dialium gui</v>
      </c>
      <c r="C6085" s="9" t="e" cm="1">
        <f t="array" aca="1" ref="C6085" ca="1">LEFT(K6085,$C$19743)&amp;"-"&amp;RIGHT(SUBSTITUTE(SUBSTITUTE(TiraAcento(E6085),"-","")," ",""),$C$19744)</f>
        <v>#NAME?</v>
      </c>
      <c r="D6085" s="9" t="s">
        <v>5216</v>
      </c>
      <c r="E6085" s="9" t="s">
        <v>5236</v>
      </c>
      <c r="F6085" s="9" t="s">
        <v>16143</v>
      </c>
      <c r="G6085" s="9" t="s">
        <v>25493</v>
      </c>
      <c r="H6085" s="9" t="s">
        <v>5216</v>
      </c>
      <c r="I6085" s="9" t="s">
        <v>40423</v>
      </c>
      <c r="J6085" s="9" t="s">
        <v>39687</v>
      </c>
      <c r="K6085" s="9" t="s">
        <v>45161</v>
      </c>
    </row>
    <row r="6086" spans="1:11" x14ac:dyDescent="0.35">
      <c r="A6086" s="9">
        <v>6085</v>
      </c>
      <c r="B6086" s="9" t="str">
        <f t="shared" si="95"/>
        <v>Dialium gui</v>
      </c>
      <c r="C6086" s="9" t="e" cm="1">
        <f t="array" aca="1" ref="C6086" ca="1">LEFT(K6086,$C$19743)&amp;"-"&amp;RIGHT(SUBSTITUTE(SUBSTITUTE(TiraAcento(E6086),"-","")," ",""),$C$19744)</f>
        <v>#NAME?</v>
      </c>
      <c r="D6086" s="9" t="s">
        <v>5216</v>
      </c>
      <c r="E6086" s="9" t="s">
        <v>4476</v>
      </c>
      <c r="F6086" s="9" t="s">
        <v>16143</v>
      </c>
      <c r="G6086" s="9" t="s">
        <v>25494</v>
      </c>
      <c r="H6086" s="9" t="s">
        <v>5216</v>
      </c>
      <c r="I6086" s="9" t="s">
        <v>40423</v>
      </c>
      <c r="J6086" s="9" t="s">
        <v>39687</v>
      </c>
      <c r="K6086" s="9" t="s">
        <v>4476</v>
      </c>
    </row>
    <row r="6087" spans="1:11" x14ac:dyDescent="0.35">
      <c r="A6087" s="9">
        <v>6086</v>
      </c>
      <c r="B6087" s="9" t="str">
        <f t="shared" si="95"/>
        <v>Dialium gui</v>
      </c>
      <c r="C6087" s="9" t="e" cm="1">
        <f t="array" aca="1" ref="C6087" ca="1">LEFT(K6087,$C$19743)&amp;"-"&amp;RIGHT(SUBSTITUTE(SUBSTITUTE(TiraAcento(E6087),"-","")," ",""),$C$19744)</f>
        <v>#NAME?</v>
      </c>
      <c r="D6087" s="9" t="s">
        <v>5216</v>
      </c>
      <c r="E6087" s="9" t="s">
        <v>1494</v>
      </c>
      <c r="F6087" s="9" t="s">
        <v>16143</v>
      </c>
      <c r="G6087" s="9" t="s">
        <v>25495</v>
      </c>
      <c r="H6087" s="9" t="s">
        <v>5216</v>
      </c>
      <c r="I6087" s="9" t="s">
        <v>40423</v>
      </c>
      <c r="J6087" s="9" t="s">
        <v>39687</v>
      </c>
      <c r="K6087" s="9" t="s">
        <v>1494</v>
      </c>
    </row>
    <row r="6088" spans="1:11" x14ac:dyDescent="0.35">
      <c r="A6088" s="9">
        <v>6087</v>
      </c>
      <c r="B6088" s="9" t="str">
        <f t="shared" si="95"/>
        <v>Dialium gui</v>
      </c>
      <c r="C6088" s="9" t="e" cm="1">
        <f t="array" aca="1" ref="C6088" ca="1">LEFT(K6088,$C$19743)&amp;"-"&amp;RIGHT(SUBSTITUTE(SUBSTITUTE(TiraAcento(E6088),"-","")," ",""),$C$19744)</f>
        <v>#NAME?</v>
      </c>
      <c r="D6088" s="9" t="s">
        <v>5216</v>
      </c>
      <c r="E6088" s="9" t="s">
        <v>1444</v>
      </c>
      <c r="F6088" s="9" t="s">
        <v>16143</v>
      </c>
      <c r="G6088" s="9" t="s">
        <v>25496</v>
      </c>
      <c r="H6088" s="9" t="s">
        <v>5216</v>
      </c>
      <c r="I6088" s="9" t="s">
        <v>40423</v>
      </c>
      <c r="J6088" s="9" t="s">
        <v>39687</v>
      </c>
      <c r="K6088" s="9" t="s">
        <v>43282</v>
      </c>
    </row>
    <row r="6089" spans="1:11" x14ac:dyDescent="0.35">
      <c r="A6089" s="9">
        <v>6088</v>
      </c>
      <c r="B6089" s="9" t="str">
        <f t="shared" si="95"/>
        <v>Dialium gui</v>
      </c>
      <c r="C6089" s="9" t="e" cm="1">
        <f t="array" aca="1" ref="C6089" ca="1">LEFT(K6089,$C$19743)&amp;"-"&amp;RIGHT(SUBSTITUTE(SUBSTITUTE(TiraAcento(E6089),"-","")," ",""),$C$19744)</f>
        <v>#NAME?</v>
      </c>
      <c r="D6089" s="9" t="s">
        <v>5216</v>
      </c>
      <c r="E6089" s="9" t="s">
        <v>5237</v>
      </c>
      <c r="F6089" s="9" t="s">
        <v>16143</v>
      </c>
      <c r="G6089" s="9" t="s">
        <v>25497</v>
      </c>
      <c r="H6089" s="9" t="s">
        <v>5216</v>
      </c>
      <c r="I6089" s="9" t="s">
        <v>40423</v>
      </c>
      <c r="J6089" s="9" t="s">
        <v>39687</v>
      </c>
      <c r="K6089" s="9" t="s">
        <v>45162</v>
      </c>
    </row>
    <row r="6090" spans="1:11" x14ac:dyDescent="0.35">
      <c r="A6090" s="9">
        <v>6089</v>
      </c>
      <c r="B6090" s="9" t="str">
        <f t="shared" si="95"/>
        <v>Dialium gui</v>
      </c>
      <c r="C6090" s="9" t="e" cm="1">
        <f t="array" aca="1" ref="C6090" ca="1">LEFT(K6090,$C$19743)&amp;"-"&amp;RIGHT(SUBSTITUTE(SUBSTITUTE(TiraAcento(E6090),"-","")," ",""),$C$19744)</f>
        <v>#NAME?</v>
      </c>
      <c r="D6090" s="9" t="s">
        <v>5216</v>
      </c>
      <c r="E6090" s="9" t="s">
        <v>4119</v>
      </c>
      <c r="F6090" s="9" t="s">
        <v>16143</v>
      </c>
      <c r="G6090" s="9" t="s">
        <v>25498</v>
      </c>
      <c r="H6090" s="9" t="s">
        <v>5216</v>
      </c>
      <c r="I6090" s="9" t="s">
        <v>40423</v>
      </c>
      <c r="J6090" s="9" t="s">
        <v>39687</v>
      </c>
      <c r="K6090" s="9" t="s">
        <v>4119</v>
      </c>
    </row>
    <row r="6091" spans="1:11" x14ac:dyDescent="0.35">
      <c r="A6091" s="9">
        <v>6090</v>
      </c>
      <c r="B6091" s="9" t="str">
        <f t="shared" si="95"/>
        <v>Dialium gui</v>
      </c>
      <c r="C6091" s="9" t="e" cm="1">
        <f t="array" aca="1" ref="C6091" ca="1">LEFT(K6091,$C$19743)&amp;"-"&amp;RIGHT(SUBSTITUTE(SUBSTITUTE(TiraAcento(E6091),"-","")," ",""),$C$19744)</f>
        <v>#NAME?</v>
      </c>
      <c r="D6091" s="9" t="s">
        <v>5216</v>
      </c>
      <c r="E6091" s="9" t="s">
        <v>5238</v>
      </c>
      <c r="F6091" s="9" t="s">
        <v>16143</v>
      </c>
      <c r="G6091" s="9" t="s">
        <v>25499</v>
      </c>
      <c r="H6091" s="9" t="s">
        <v>5216</v>
      </c>
      <c r="I6091" s="9" t="s">
        <v>40423</v>
      </c>
      <c r="J6091" s="9" t="s">
        <v>39687</v>
      </c>
      <c r="K6091" s="9" t="s">
        <v>5238</v>
      </c>
    </row>
    <row r="6092" spans="1:11" x14ac:dyDescent="0.35">
      <c r="A6092" s="9">
        <v>6091</v>
      </c>
      <c r="B6092" s="9" t="str">
        <f t="shared" si="95"/>
        <v>Dialium gui</v>
      </c>
      <c r="C6092" s="9" t="e" cm="1">
        <f t="array" aca="1" ref="C6092" ca="1">LEFT(K6092,$C$19743)&amp;"-"&amp;RIGHT(SUBSTITUTE(SUBSTITUTE(TiraAcento(E6092),"-","")," ",""),$C$19744)</f>
        <v>#NAME?</v>
      </c>
      <c r="D6092" s="9" t="s">
        <v>5216</v>
      </c>
      <c r="E6092" s="9" t="s">
        <v>1879</v>
      </c>
      <c r="F6092" s="9" t="s">
        <v>16143</v>
      </c>
      <c r="G6092" s="9" t="s">
        <v>25500</v>
      </c>
      <c r="H6092" s="9" t="s">
        <v>5216</v>
      </c>
      <c r="I6092" s="9" t="s">
        <v>40423</v>
      </c>
      <c r="J6092" s="9" t="s">
        <v>39687</v>
      </c>
      <c r="K6092" s="9" t="s">
        <v>43501</v>
      </c>
    </row>
    <row r="6093" spans="1:11" x14ac:dyDescent="0.35">
      <c r="A6093" s="9">
        <v>6092</v>
      </c>
      <c r="B6093" s="9" t="str">
        <f t="shared" si="95"/>
        <v>Dialium gui</v>
      </c>
      <c r="C6093" s="9" t="e" cm="1">
        <f t="array" aca="1" ref="C6093" ca="1">LEFT(K6093,$C$19743)&amp;"-"&amp;RIGHT(SUBSTITUTE(SUBSTITUTE(TiraAcento(E6093),"-","")," ",""),$C$19744)</f>
        <v>#NAME?</v>
      </c>
      <c r="D6093" s="9" t="s">
        <v>5216</v>
      </c>
      <c r="E6093" s="9" t="s">
        <v>5239</v>
      </c>
      <c r="F6093" s="9" t="s">
        <v>16143</v>
      </c>
      <c r="G6093" s="9" t="s">
        <v>25501</v>
      </c>
      <c r="H6093" s="9" t="s">
        <v>5216</v>
      </c>
      <c r="I6093" s="9" t="s">
        <v>40423</v>
      </c>
      <c r="J6093" s="9" t="s">
        <v>39687</v>
      </c>
      <c r="K6093" s="9" t="s">
        <v>5239</v>
      </c>
    </row>
    <row r="6094" spans="1:11" x14ac:dyDescent="0.35">
      <c r="A6094" s="9">
        <v>6093</v>
      </c>
      <c r="B6094" s="9" t="str">
        <f t="shared" si="95"/>
        <v>Dialium gui</v>
      </c>
      <c r="C6094" s="9" t="e" cm="1">
        <f t="array" aca="1" ref="C6094" ca="1">LEFT(K6094,$C$19743)&amp;"-"&amp;RIGHT(SUBSTITUTE(SUBSTITUTE(TiraAcento(E6094),"-","")," ",""),$C$19744)</f>
        <v>#NAME?</v>
      </c>
      <c r="D6094" s="9" t="s">
        <v>5216</v>
      </c>
      <c r="E6094" s="9" t="s">
        <v>3477</v>
      </c>
      <c r="F6094" s="9" t="s">
        <v>16143</v>
      </c>
      <c r="G6094" s="9" t="s">
        <v>25502</v>
      </c>
      <c r="H6094" s="9" t="s">
        <v>5216</v>
      </c>
      <c r="I6094" s="9" t="s">
        <v>40423</v>
      </c>
      <c r="J6094" s="9" t="s">
        <v>39687</v>
      </c>
      <c r="K6094" s="9" t="s">
        <v>3477</v>
      </c>
    </row>
    <row r="6095" spans="1:11" x14ac:dyDescent="0.35">
      <c r="A6095" s="9">
        <v>6094</v>
      </c>
      <c r="B6095" s="9" t="str">
        <f t="shared" si="95"/>
        <v>Dialium gui</v>
      </c>
      <c r="C6095" s="9" t="e" cm="1">
        <f t="array" aca="1" ref="C6095" ca="1">LEFT(K6095,$C$19743)&amp;"-"&amp;RIGHT(SUBSTITUTE(SUBSTITUTE(TiraAcento(E6095),"-","")," ",""),$C$19744)</f>
        <v>#NAME?</v>
      </c>
      <c r="D6095" s="9" t="s">
        <v>5216</v>
      </c>
      <c r="E6095" s="9" t="s">
        <v>5240</v>
      </c>
      <c r="F6095" s="9" t="s">
        <v>16143</v>
      </c>
      <c r="G6095" s="9" t="s">
        <v>25503</v>
      </c>
      <c r="H6095" s="9" t="s">
        <v>5216</v>
      </c>
      <c r="I6095" s="9" t="s">
        <v>40423</v>
      </c>
      <c r="J6095" s="9" t="s">
        <v>39687</v>
      </c>
      <c r="K6095" s="9" t="s">
        <v>5240</v>
      </c>
    </row>
    <row r="6096" spans="1:11" x14ac:dyDescent="0.35">
      <c r="A6096" s="9">
        <v>6095</v>
      </c>
      <c r="B6096" s="9" t="str">
        <f t="shared" si="95"/>
        <v>Dialium gui</v>
      </c>
      <c r="C6096" s="9" t="e" cm="1">
        <f t="array" aca="1" ref="C6096" ca="1">LEFT(K6096,$C$19743)&amp;"-"&amp;RIGHT(SUBSTITUTE(SUBSTITUTE(TiraAcento(E6096),"-","")," ",""),$C$19744)</f>
        <v>#NAME?</v>
      </c>
      <c r="D6096" s="9" t="s">
        <v>5216</v>
      </c>
      <c r="E6096" s="9" t="s">
        <v>5241</v>
      </c>
      <c r="F6096" s="9" t="s">
        <v>16143</v>
      </c>
      <c r="G6096" s="9" t="s">
        <v>25504</v>
      </c>
      <c r="H6096" s="9" t="s">
        <v>5216</v>
      </c>
      <c r="I6096" s="9" t="s">
        <v>40423</v>
      </c>
      <c r="J6096" s="9" t="s">
        <v>39687</v>
      </c>
      <c r="K6096" s="9" t="s">
        <v>5241</v>
      </c>
    </row>
    <row r="6097" spans="1:11" x14ac:dyDescent="0.35">
      <c r="A6097" s="9">
        <v>6096</v>
      </c>
      <c r="B6097" s="9" t="str">
        <f t="shared" si="95"/>
        <v>Dialium gui</v>
      </c>
      <c r="C6097" s="9" t="e" cm="1">
        <f t="array" aca="1" ref="C6097" ca="1">LEFT(K6097,$C$19743)&amp;"-"&amp;RIGHT(SUBSTITUTE(SUBSTITUTE(TiraAcento(E6097),"-","")," ",""),$C$19744)</f>
        <v>#NAME?</v>
      </c>
      <c r="D6097" s="9" t="s">
        <v>5216</v>
      </c>
      <c r="E6097" s="9" t="s">
        <v>5242</v>
      </c>
      <c r="F6097" s="9" t="s">
        <v>16143</v>
      </c>
      <c r="G6097" s="9" t="s">
        <v>25505</v>
      </c>
      <c r="H6097" s="9" t="s">
        <v>5216</v>
      </c>
      <c r="I6097" s="9" t="s">
        <v>40423</v>
      </c>
      <c r="J6097" s="9" t="s">
        <v>39687</v>
      </c>
      <c r="K6097" s="9" t="s">
        <v>5242</v>
      </c>
    </row>
    <row r="6098" spans="1:11" x14ac:dyDescent="0.35">
      <c r="A6098" s="9">
        <v>6097</v>
      </c>
      <c r="B6098" s="9" t="str">
        <f t="shared" si="95"/>
        <v>Dialium gui</v>
      </c>
      <c r="C6098" s="9" t="e" cm="1">
        <f t="array" aca="1" ref="C6098" ca="1">LEFT(K6098,$C$19743)&amp;"-"&amp;RIGHT(SUBSTITUTE(SUBSTITUTE(TiraAcento(E6098),"-","")," ",""),$C$19744)</f>
        <v>#NAME?</v>
      </c>
      <c r="D6098" s="9" t="s">
        <v>5216</v>
      </c>
      <c r="E6098" s="9" t="s">
        <v>5243</v>
      </c>
      <c r="F6098" s="9" t="s">
        <v>16143</v>
      </c>
      <c r="G6098" s="9" t="s">
        <v>25506</v>
      </c>
      <c r="H6098" s="9" t="s">
        <v>5216</v>
      </c>
      <c r="I6098" s="9" t="s">
        <v>40423</v>
      </c>
      <c r="J6098" s="9" t="s">
        <v>39687</v>
      </c>
      <c r="K6098" s="9" t="s">
        <v>5243</v>
      </c>
    </row>
    <row r="6099" spans="1:11" x14ac:dyDescent="0.35">
      <c r="A6099" s="9">
        <v>6098</v>
      </c>
      <c r="B6099" s="9" t="str">
        <f t="shared" si="95"/>
        <v>Dialium gui</v>
      </c>
      <c r="C6099" s="9" t="e" cm="1">
        <f t="array" aca="1" ref="C6099" ca="1">LEFT(K6099,$C$19743)&amp;"-"&amp;RIGHT(SUBSTITUTE(SUBSTITUTE(TiraAcento(E6099),"-","")," ",""),$C$19744)</f>
        <v>#NAME?</v>
      </c>
      <c r="D6099" s="9" t="s">
        <v>5216</v>
      </c>
      <c r="E6099" s="9" t="s">
        <v>5244</v>
      </c>
      <c r="F6099" s="9" t="s">
        <v>16143</v>
      </c>
      <c r="G6099" s="9" t="s">
        <v>25507</v>
      </c>
      <c r="H6099" s="9" t="s">
        <v>5216</v>
      </c>
      <c r="I6099" s="9" t="s">
        <v>40423</v>
      </c>
      <c r="J6099" s="9" t="s">
        <v>39687</v>
      </c>
      <c r="K6099" s="9" t="s">
        <v>45163</v>
      </c>
    </row>
    <row r="6100" spans="1:11" x14ac:dyDescent="0.35">
      <c r="A6100" s="9">
        <v>6099</v>
      </c>
      <c r="B6100" s="9" t="str">
        <f t="shared" si="95"/>
        <v xml:space="preserve">Dialyanthera </v>
      </c>
      <c r="C6100" s="9" t="e" cm="1">
        <f t="array" aca="1" ref="C6100" ca="1">LEFT(K6100,$C$19743)&amp;"-"&amp;RIGHT(SUBSTITUTE(SUBSTITUTE(TiraAcento(E6100),"-","")," ",""),$C$19744)</f>
        <v>#NAME?</v>
      </c>
      <c r="D6100" s="9" t="s">
        <v>5245</v>
      </c>
      <c r="E6100" s="9"/>
      <c r="F6100" s="9" t="s">
        <v>5245</v>
      </c>
      <c r="G6100" s="9" t="s">
        <v>25508</v>
      </c>
      <c r="H6100" s="9" t="s">
        <v>5245</v>
      </c>
      <c r="I6100" s="9" t="s">
        <v>5245</v>
      </c>
      <c r="J6100" s="9"/>
      <c r="K6100" s="9" t="s">
        <v>42568</v>
      </c>
    </row>
    <row r="6101" spans="1:11" x14ac:dyDescent="0.35">
      <c r="A6101" s="9">
        <v>6100</v>
      </c>
      <c r="B6101" s="9" t="str">
        <f t="shared" si="95"/>
        <v>Dialyanthera par</v>
      </c>
      <c r="C6101" s="9" t="e" cm="1">
        <f t="array" aca="1" ref="C6101" ca="1">LEFT(K6101,$C$19743)&amp;"-"&amp;RIGHT(SUBSTITUTE(SUBSTITUTE(TiraAcento(E6101),"-","")," ",""),$C$19744)</f>
        <v>#NAME?</v>
      </c>
      <c r="D6101" s="9" t="s">
        <v>5246</v>
      </c>
      <c r="E6101" s="9"/>
      <c r="F6101" s="9" t="s">
        <v>16144</v>
      </c>
      <c r="G6101" s="9" t="s">
        <v>25509</v>
      </c>
      <c r="H6101" s="9" t="s">
        <v>5246</v>
      </c>
      <c r="I6101" s="9" t="s">
        <v>5245</v>
      </c>
      <c r="J6101" s="9" t="s">
        <v>39441</v>
      </c>
      <c r="K6101" s="9" t="s">
        <v>42568</v>
      </c>
    </row>
    <row r="6102" spans="1:11" x14ac:dyDescent="0.35">
      <c r="A6102" s="9">
        <v>6101</v>
      </c>
      <c r="B6102" s="9" t="str">
        <f t="shared" si="95"/>
        <v>Dialypetalanthus fus</v>
      </c>
      <c r="C6102" s="9" t="e" cm="1">
        <f t="array" aca="1" ref="C6102" ca="1">LEFT(K6102,$C$19743)&amp;"-"&amp;RIGHT(SUBSTITUTE(SUBSTITUTE(TiraAcento(E6102),"-","")," ",""),$C$19744)</f>
        <v>#NAME?</v>
      </c>
      <c r="D6102" s="9" t="s">
        <v>5247</v>
      </c>
      <c r="E6102" s="9" t="s">
        <v>5248</v>
      </c>
      <c r="F6102" s="9" t="s">
        <v>16145</v>
      </c>
      <c r="G6102" s="9" t="s">
        <v>25510</v>
      </c>
      <c r="H6102" s="9" t="s">
        <v>5247</v>
      </c>
      <c r="I6102" s="9" t="s">
        <v>40425</v>
      </c>
      <c r="J6102" s="9" t="s">
        <v>40426</v>
      </c>
      <c r="K6102" s="9" t="s">
        <v>45164</v>
      </c>
    </row>
    <row r="6103" spans="1:11" x14ac:dyDescent="0.35">
      <c r="A6103" s="9">
        <v>6102</v>
      </c>
      <c r="B6103" s="9" t="str">
        <f t="shared" si="95"/>
        <v>Diatenopteryx sor</v>
      </c>
      <c r="C6103" s="9" t="e" cm="1">
        <f t="array" aca="1" ref="C6103" ca="1">LEFT(K6103,$C$19743)&amp;"-"&amp;RIGHT(SUBSTITUTE(SUBSTITUTE(TiraAcento(E6103),"-","")," ",""),$C$19744)</f>
        <v>#NAME?</v>
      </c>
      <c r="D6103" s="9" t="s">
        <v>5249</v>
      </c>
      <c r="E6103" s="9" t="s">
        <v>5250</v>
      </c>
      <c r="F6103" s="9" t="s">
        <v>16146</v>
      </c>
      <c r="G6103" s="9" t="s">
        <v>25511</v>
      </c>
      <c r="H6103" s="9" t="s">
        <v>5249</v>
      </c>
      <c r="I6103" s="9" t="s">
        <v>40427</v>
      </c>
      <c r="J6103" s="9" t="s">
        <v>40428</v>
      </c>
      <c r="K6103" s="9" t="s">
        <v>45165</v>
      </c>
    </row>
    <row r="6104" spans="1:11" x14ac:dyDescent="0.35">
      <c r="A6104" s="9">
        <v>6103</v>
      </c>
      <c r="B6104" s="9" t="str">
        <f t="shared" si="95"/>
        <v>Diatenopteryx sor</v>
      </c>
      <c r="C6104" s="9" t="e" cm="1">
        <f t="array" aca="1" ref="C6104" ca="1">LEFT(K6104,$C$19743)&amp;"-"&amp;RIGHT(SUBSTITUTE(SUBSTITUTE(TiraAcento(E6104),"-","")," ",""),$C$19744)</f>
        <v>#NAME?</v>
      </c>
      <c r="D6104" s="9" t="s">
        <v>5249</v>
      </c>
      <c r="E6104" s="9" t="s">
        <v>5251</v>
      </c>
      <c r="F6104" s="9" t="s">
        <v>16146</v>
      </c>
      <c r="G6104" s="9" t="s">
        <v>25512</v>
      </c>
      <c r="H6104" s="9" t="s">
        <v>5249</v>
      </c>
      <c r="I6104" s="9" t="s">
        <v>40427</v>
      </c>
      <c r="J6104" s="9" t="s">
        <v>40428</v>
      </c>
      <c r="K6104" s="9" t="s">
        <v>5251</v>
      </c>
    </row>
    <row r="6105" spans="1:11" x14ac:dyDescent="0.35">
      <c r="A6105" s="9">
        <v>6104</v>
      </c>
      <c r="B6105" s="9" t="str">
        <f t="shared" si="95"/>
        <v>Diatenopteryx sor</v>
      </c>
      <c r="C6105" s="9" t="e" cm="1">
        <f t="array" aca="1" ref="C6105" ca="1">LEFT(K6105,$C$19743)&amp;"-"&amp;RIGHT(SUBSTITUTE(SUBSTITUTE(TiraAcento(E6105),"-","")," ",""),$C$19744)</f>
        <v>#NAME?</v>
      </c>
      <c r="D6105" s="9" t="s">
        <v>5249</v>
      </c>
      <c r="E6105" s="9" t="s">
        <v>5252</v>
      </c>
      <c r="F6105" s="9" t="s">
        <v>16146</v>
      </c>
      <c r="G6105" s="9" t="s">
        <v>25513</v>
      </c>
      <c r="H6105" s="9" t="s">
        <v>5249</v>
      </c>
      <c r="I6105" s="9" t="s">
        <v>40427</v>
      </c>
      <c r="J6105" s="9" t="s">
        <v>40428</v>
      </c>
      <c r="K6105" s="9" t="s">
        <v>5252</v>
      </c>
    </row>
    <row r="6106" spans="1:11" x14ac:dyDescent="0.35">
      <c r="A6106" s="9">
        <v>6105</v>
      </c>
      <c r="B6106" s="9" t="str">
        <f t="shared" si="95"/>
        <v>Diatenopteryx sor</v>
      </c>
      <c r="C6106" s="9" t="e" cm="1">
        <f t="array" aca="1" ref="C6106" ca="1">LEFT(K6106,$C$19743)&amp;"-"&amp;RIGHT(SUBSTITUTE(SUBSTITUTE(TiraAcento(E6106),"-","")," ",""),$C$19744)</f>
        <v>#NAME?</v>
      </c>
      <c r="D6106" s="9" t="s">
        <v>5249</v>
      </c>
      <c r="E6106" s="9" t="s">
        <v>5253</v>
      </c>
      <c r="F6106" s="9" t="s">
        <v>16146</v>
      </c>
      <c r="G6106" s="9" t="s">
        <v>25514</v>
      </c>
      <c r="H6106" s="9" t="s">
        <v>5249</v>
      </c>
      <c r="I6106" s="9" t="s">
        <v>40427</v>
      </c>
      <c r="J6106" s="9" t="s">
        <v>40428</v>
      </c>
      <c r="K6106" s="9" t="s">
        <v>5253</v>
      </c>
    </row>
    <row r="6107" spans="1:11" x14ac:dyDescent="0.35">
      <c r="A6107" s="9">
        <v>6106</v>
      </c>
      <c r="B6107" s="9" t="str">
        <f t="shared" si="95"/>
        <v>Diatenopteryx sor</v>
      </c>
      <c r="C6107" s="9" t="e" cm="1">
        <f t="array" aca="1" ref="C6107" ca="1">LEFT(K6107,$C$19743)&amp;"-"&amp;RIGHT(SUBSTITUTE(SUBSTITUTE(TiraAcento(E6107),"-","")," ",""),$C$19744)</f>
        <v>#NAME?</v>
      </c>
      <c r="D6107" s="9" t="s">
        <v>5249</v>
      </c>
      <c r="E6107" s="9" t="s">
        <v>5254</v>
      </c>
      <c r="F6107" s="9" t="s">
        <v>16146</v>
      </c>
      <c r="G6107" s="9" t="s">
        <v>25515</v>
      </c>
      <c r="H6107" s="9" t="s">
        <v>5249</v>
      </c>
      <c r="I6107" s="9" t="s">
        <v>40427</v>
      </c>
      <c r="J6107" s="9" t="s">
        <v>40428</v>
      </c>
      <c r="K6107" s="9" t="s">
        <v>5254</v>
      </c>
    </row>
    <row r="6108" spans="1:11" x14ac:dyDescent="0.35">
      <c r="A6108" s="9">
        <v>6107</v>
      </c>
      <c r="B6108" s="9" t="str">
        <f t="shared" si="95"/>
        <v>Diatenopteryx sor</v>
      </c>
      <c r="C6108" s="9" t="e" cm="1">
        <f t="array" aca="1" ref="C6108" ca="1">LEFT(K6108,$C$19743)&amp;"-"&amp;RIGHT(SUBSTITUTE(SUBSTITUTE(TiraAcento(E6108),"-","")," ",""),$C$19744)</f>
        <v>#NAME?</v>
      </c>
      <c r="D6108" s="9" t="s">
        <v>5249</v>
      </c>
      <c r="E6108" s="9" t="s">
        <v>713</v>
      </c>
      <c r="F6108" s="9" t="s">
        <v>16146</v>
      </c>
      <c r="G6108" s="9" t="s">
        <v>25516</v>
      </c>
      <c r="H6108" s="9" t="s">
        <v>5249</v>
      </c>
      <c r="I6108" s="9" t="s">
        <v>40427</v>
      </c>
      <c r="J6108" s="9" t="s">
        <v>40428</v>
      </c>
      <c r="K6108" s="9" t="s">
        <v>42880</v>
      </c>
    </row>
    <row r="6109" spans="1:11" x14ac:dyDescent="0.35">
      <c r="A6109" s="9">
        <v>6108</v>
      </c>
      <c r="B6109" s="9" t="str">
        <f t="shared" si="95"/>
        <v>Diatenopteryx sor</v>
      </c>
      <c r="C6109" s="9" t="e" cm="1">
        <f t="array" aca="1" ref="C6109" ca="1">LEFT(K6109,$C$19743)&amp;"-"&amp;RIGHT(SUBSTITUTE(SUBSTITUTE(TiraAcento(E6109),"-","")," ",""),$C$19744)</f>
        <v>#NAME?</v>
      </c>
      <c r="D6109" s="9" t="s">
        <v>5249</v>
      </c>
      <c r="E6109" s="9" t="s">
        <v>5255</v>
      </c>
      <c r="F6109" s="9" t="s">
        <v>16146</v>
      </c>
      <c r="G6109" s="9" t="s">
        <v>25517</v>
      </c>
      <c r="H6109" s="9" t="s">
        <v>5249</v>
      </c>
      <c r="I6109" s="9" t="s">
        <v>40427</v>
      </c>
      <c r="J6109" s="9" t="s">
        <v>40428</v>
      </c>
      <c r="K6109" s="9" t="s">
        <v>45166</v>
      </c>
    </row>
    <row r="6110" spans="1:11" x14ac:dyDescent="0.35">
      <c r="A6110" s="9">
        <v>6109</v>
      </c>
      <c r="B6110" s="9" t="str">
        <f t="shared" si="95"/>
        <v>Diatenopteryx sor</v>
      </c>
      <c r="C6110" s="9" t="e" cm="1">
        <f t="array" aca="1" ref="C6110" ca="1">LEFT(K6110,$C$19743)&amp;"-"&amp;RIGHT(SUBSTITUTE(SUBSTITUTE(TiraAcento(E6110),"-","")," ",""),$C$19744)</f>
        <v>#NAME?</v>
      </c>
      <c r="D6110" s="9" t="s">
        <v>5249</v>
      </c>
      <c r="E6110" s="9" t="s">
        <v>5256</v>
      </c>
      <c r="F6110" s="9" t="s">
        <v>16146</v>
      </c>
      <c r="G6110" s="9" t="s">
        <v>25518</v>
      </c>
      <c r="H6110" s="9" t="s">
        <v>5249</v>
      </c>
      <c r="I6110" s="9" t="s">
        <v>40427</v>
      </c>
      <c r="J6110" s="9" t="s">
        <v>40428</v>
      </c>
      <c r="K6110" s="9" t="s">
        <v>45167</v>
      </c>
    </row>
    <row r="6111" spans="1:11" x14ac:dyDescent="0.35">
      <c r="A6111" s="9">
        <v>6110</v>
      </c>
      <c r="B6111" s="9" t="str">
        <f t="shared" si="95"/>
        <v>Diatenopteryx sor</v>
      </c>
      <c r="C6111" s="9" t="e" cm="1">
        <f t="array" aca="1" ref="C6111" ca="1">LEFT(K6111,$C$19743)&amp;"-"&amp;RIGHT(SUBSTITUTE(SUBSTITUTE(TiraAcento(E6111),"-","")," ",""),$C$19744)</f>
        <v>#NAME?</v>
      </c>
      <c r="D6111" s="9" t="s">
        <v>5249</v>
      </c>
      <c r="E6111" s="9" t="s">
        <v>1883</v>
      </c>
      <c r="F6111" s="9" t="s">
        <v>16146</v>
      </c>
      <c r="G6111" s="9" t="s">
        <v>25519</v>
      </c>
      <c r="H6111" s="9" t="s">
        <v>5249</v>
      </c>
      <c r="I6111" s="9" t="s">
        <v>40427</v>
      </c>
      <c r="J6111" s="9" t="s">
        <v>40428</v>
      </c>
      <c r="K6111" s="9" t="s">
        <v>43502</v>
      </c>
    </row>
    <row r="6112" spans="1:11" x14ac:dyDescent="0.35">
      <c r="A6112" s="9">
        <v>6111</v>
      </c>
      <c r="B6112" s="9" t="str">
        <f t="shared" si="95"/>
        <v>Diatenopteryx sor</v>
      </c>
      <c r="C6112" s="9" t="e" cm="1">
        <f t="array" aca="1" ref="C6112" ca="1">LEFT(K6112,$C$19743)&amp;"-"&amp;RIGHT(SUBSTITUTE(SUBSTITUTE(TiraAcento(E6112),"-","")," ",""),$C$19744)</f>
        <v>#NAME?</v>
      </c>
      <c r="D6112" s="9" t="s">
        <v>5249</v>
      </c>
      <c r="E6112" s="9" t="s">
        <v>5257</v>
      </c>
      <c r="F6112" s="9" t="s">
        <v>16146</v>
      </c>
      <c r="G6112" s="9" t="s">
        <v>25520</v>
      </c>
      <c r="H6112" s="9" t="s">
        <v>5249</v>
      </c>
      <c r="I6112" s="9" t="s">
        <v>40427</v>
      </c>
      <c r="J6112" s="9" t="s">
        <v>40428</v>
      </c>
      <c r="K6112" s="9" t="s">
        <v>45168</v>
      </c>
    </row>
    <row r="6113" spans="1:11" x14ac:dyDescent="0.35">
      <c r="A6113" s="9">
        <v>6112</v>
      </c>
      <c r="B6113" s="9" t="str">
        <f t="shared" si="95"/>
        <v>Diatenopteryx sor</v>
      </c>
      <c r="C6113" s="9" t="e" cm="1">
        <f t="array" aca="1" ref="C6113" ca="1">LEFT(K6113,$C$19743)&amp;"-"&amp;RIGHT(SUBSTITUTE(SUBSTITUTE(TiraAcento(E6113),"-","")," ",""),$C$19744)</f>
        <v>#NAME?</v>
      </c>
      <c r="D6113" s="9" t="s">
        <v>5249</v>
      </c>
      <c r="E6113" s="9" t="s">
        <v>5258</v>
      </c>
      <c r="F6113" s="9" t="s">
        <v>16146</v>
      </c>
      <c r="G6113" s="9" t="s">
        <v>25521</v>
      </c>
      <c r="H6113" s="9" t="s">
        <v>5249</v>
      </c>
      <c r="I6113" s="9" t="s">
        <v>40427</v>
      </c>
      <c r="J6113" s="9" t="s">
        <v>40428</v>
      </c>
      <c r="K6113" s="9" t="s">
        <v>45169</v>
      </c>
    </row>
    <row r="6114" spans="1:11" x14ac:dyDescent="0.35">
      <c r="A6114" s="9">
        <v>6113</v>
      </c>
      <c r="B6114" s="9" t="str">
        <f t="shared" si="95"/>
        <v>Diatenopteryx sor</v>
      </c>
      <c r="C6114" s="9" t="e" cm="1">
        <f t="array" aca="1" ref="C6114" ca="1">LEFT(K6114,$C$19743)&amp;"-"&amp;RIGHT(SUBSTITUTE(SUBSTITUTE(TiraAcento(E6114),"-","")," ",""),$C$19744)</f>
        <v>#NAME?</v>
      </c>
      <c r="D6114" s="9" t="s">
        <v>5249</v>
      </c>
      <c r="E6114" s="9" t="s">
        <v>5259</v>
      </c>
      <c r="F6114" s="9" t="s">
        <v>16146</v>
      </c>
      <c r="G6114" s="9" t="s">
        <v>25522</v>
      </c>
      <c r="H6114" s="9" t="s">
        <v>5249</v>
      </c>
      <c r="I6114" s="9" t="s">
        <v>40427</v>
      </c>
      <c r="J6114" s="9" t="s">
        <v>40428</v>
      </c>
      <c r="K6114" s="9" t="s">
        <v>5259</v>
      </c>
    </row>
    <row r="6115" spans="1:11" x14ac:dyDescent="0.35">
      <c r="A6115" s="9">
        <v>6114</v>
      </c>
      <c r="B6115" s="9" t="str">
        <f t="shared" si="95"/>
        <v>Diatenopteryx sor</v>
      </c>
      <c r="C6115" s="9" t="e" cm="1">
        <f t="array" aca="1" ref="C6115" ca="1">LEFT(K6115,$C$19743)&amp;"-"&amp;RIGHT(SUBSTITUTE(SUBSTITUTE(TiraAcento(E6115),"-","")," ",""),$C$19744)</f>
        <v>#NAME?</v>
      </c>
      <c r="D6115" s="9" t="s">
        <v>5249</v>
      </c>
      <c r="E6115" s="9" t="s">
        <v>5260</v>
      </c>
      <c r="F6115" s="9" t="s">
        <v>16146</v>
      </c>
      <c r="G6115" s="9" t="s">
        <v>25523</v>
      </c>
      <c r="H6115" s="9" t="s">
        <v>5249</v>
      </c>
      <c r="I6115" s="9" t="s">
        <v>40427</v>
      </c>
      <c r="J6115" s="9" t="s">
        <v>40428</v>
      </c>
      <c r="K6115" s="9" t="s">
        <v>45170</v>
      </c>
    </row>
    <row r="6116" spans="1:11" x14ac:dyDescent="0.35">
      <c r="A6116" s="9">
        <v>6115</v>
      </c>
      <c r="B6116" s="9" t="str">
        <f t="shared" si="95"/>
        <v>Diatenopteryx sor</v>
      </c>
      <c r="C6116" s="9" t="e" cm="1">
        <f t="array" aca="1" ref="C6116" ca="1">LEFT(K6116,$C$19743)&amp;"-"&amp;RIGHT(SUBSTITUTE(SUBSTITUTE(TiraAcento(E6116),"-","")," ",""),$C$19744)</f>
        <v>#NAME?</v>
      </c>
      <c r="D6116" s="9" t="s">
        <v>5249</v>
      </c>
      <c r="E6116" s="9" t="s">
        <v>5261</v>
      </c>
      <c r="F6116" s="9" t="s">
        <v>16146</v>
      </c>
      <c r="G6116" s="9" t="s">
        <v>25524</v>
      </c>
      <c r="H6116" s="9" t="s">
        <v>5249</v>
      </c>
      <c r="I6116" s="9" t="s">
        <v>40427</v>
      </c>
      <c r="J6116" s="9" t="s">
        <v>40428</v>
      </c>
      <c r="K6116" s="9" t="s">
        <v>5261</v>
      </c>
    </row>
    <row r="6117" spans="1:11" x14ac:dyDescent="0.35">
      <c r="A6117" s="9">
        <v>6116</v>
      </c>
      <c r="B6117" s="9" t="str">
        <f t="shared" si="95"/>
        <v>Dickisonia sel</v>
      </c>
      <c r="C6117" s="9" t="e" cm="1">
        <f t="array" aca="1" ref="C6117" ca="1">LEFT(K6117,$C$19743)&amp;"-"&amp;RIGHT(SUBSTITUTE(SUBSTITUTE(TiraAcento(E6117),"-","")," ",""),$C$19744)</f>
        <v>#NAME?</v>
      </c>
      <c r="D6117" s="9" t="s">
        <v>5262</v>
      </c>
      <c r="E6117" s="9" t="s">
        <v>208</v>
      </c>
      <c r="F6117" s="9" t="s">
        <v>16147</v>
      </c>
      <c r="G6117" s="9" t="s">
        <v>25525</v>
      </c>
      <c r="H6117" s="9" t="s">
        <v>5262</v>
      </c>
      <c r="I6117" s="9" t="s">
        <v>40429</v>
      </c>
      <c r="J6117" s="9" t="s">
        <v>39291</v>
      </c>
      <c r="K6117" s="9" t="s">
        <v>208</v>
      </c>
    </row>
    <row r="6118" spans="1:11" x14ac:dyDescent="0.35">
      <c r="A6118" s="9">
        <v>6117</v>
      </c>
      <c r="B6118" s="9" t="str">
        <f t="shared" si="95"/>
        <v>Dickisonia sel</v>
      </c>
      <c r="C6118" s="9" t="e" cm="1">
        <f t="array" aca="1" ref="C6118" ca="1">LEFT(K6118,$C$19743)&amp;"-"&amp;RIGHT(SUBSTITUTE(SUBSTITUTE(TiraAcento(E6118),"-","")," ",""),$C$19744)</f>
        <v>#NAME?</v>
      </c>
      <c r="D6118" s="9" t="s">
        <v>5262</v>
      </c>
      <c r="E6118" s="9" t="s">
        <v>5263</v>
      </c>
      <c r="F6118" s="9" t="s">
        <v>16147</v>
      </c>
      <c r="G6118" s="9" t="s">
        <v>25526</v>
      </c>
      <c r="H6118" s="9" t="s">
        <v>5262</v>
      </c>
      <c r="I6118" s="9" t="s">
        <v>40429</v>
      </c>
      <c r="J6118" s="9" t="s">
        <v>39291</v>
      </c>
      <c r="K6118" s="9" t="s">
        <v>45171</v>
      </c>
    </row>
    <row r="6119" spans="1:11" x14ac:dyDescent="0.35">
      <c r="A6119" s="9">
        <v>6118</v>
      </c>
      <c r="B6119" s="9" t="str">
        <f t="shared" si="95"/>
        <v>Dickisonia sel</v>
      </c>
      <c r="C6119" s="9" t="e" cm="1">
        <f t="array" aca="1" ref="C6119" ca="1">LEFT(K6119,$C$19743)&amp;"-"&amp;RIGHT(SUBSTITUTE(SUBSTITUTE(TiraAcento(E6119),"-","")," ",""),$C$19744)</f>
        <v>#NAME?</v>
      </c>
      <c r="D6119" s="9" t="s">
        <v>5262</v>
      </c>
      <c r="E6119" s="9" t="s">
        <v>5264</v>
      </c>
      <c r="F6119" s="9" t="s">
        <v>16147</v>
      </c>
      <c r="G6119" s="9" t="s">
        <v>25527</v>
      </c>
      <c r="H6119" s="9" t="s">
        <v>5262</v>
      </c>
      <c r="I6119" s="9" t="s">
        <v>40429</v>
      </c>
      <c r="J6119" s="9" t="s">
        <v>39291</v>
      </c>
      <c r="K6119" s="9" t="s">
        <v>45172</v>
      </c>
    </row>
    <row r="6120" spans="1:11" x14ac:dyDescent="0.35">
      <c r="A6120" s="9">
        <v>6119</v>
      </c>
      <c r="B6120" s="9" t="str">
        <f t="shared" si="95"/>
        <v>Diclinanona cal</v>
      </c>
      <c r="C6120" s="9" t="e" cm="1">
        <f t="array" aca="1" ref="C6120" ca="1">LEFT(K6120,$C$19743)&amp;"-"&amp;RIGHT(SUBSTITUTE(SUBSTITUTE(TiraAcento(E6120),"-","")," ",""),$C$19744)</f>
        <v>#NAME?</v>
      </c>
      <c r="D6120" s="9" t="s">
        <v>5265</v>
      </c>
      <c r="E6120" s="9" t="s">
        <v>1381</v>
      </c>
      <c r="F6120" s="9" t="s">
        <v>16148</v>
      </c>
      <c r="G6120" s="9" t="s">
        <v>25528</v>
      </c>
      <c r="H6120" s="9" t="s">
        <v>5265</v>
      </c>
      <c r="I6120" s="9" t="s">
        <v>40430</v>
      </c>
      <c r="J6120" s="9" t="s">
        <v>40431</v>
      </c>
      <c r="K6120" s="9" t="s">
        <v>43254</v>
      </c>
    </row>
    <row r="6121" spans="1:11" x14ac:dyDescent="0.35">
      <c r="A6121" s="9">
        <v>6120</v>
      </c>
      <c r="B6121" s="9" t="str">
        <f t="shared" si="95"/>
        <v>Dicorynia gui</v>
      </c>
      <c r="C6121" s="9" t="e" cm="1">
        <f t="array" aca="1" ref="C6121" ca="1">LEFT(K6121,$C$19743)&amp;"-"&amp;RIGHT(SUBSTITUTE(SUBSTITUTE(TiraAcento(E6121),"-","")," ",""),$C$19744)</f>
        <v>#NAME?</v>
      </c>
      <c r="D6121" s="9" t="s">
        <v>4320</v>
      </c>
      <c r="E6121" s="9" t="s">
        <v>5266</v>
      </c>
      <c r="F6121" s="9" t="s">
        <v>15870</v>
      </c>
      <c r="G6121" s="9" t="s">
        <v>25529</v>
      </c>
      <c r="H6121" s="9" t="s">
        <v>4320</v>
      </c>
      <c r="I6121" s="9" t="s">
        <v>40196</v>
      </c>
      <c r="J6121" s="9" t="s">
        <v>39197</v>
      </c>
      <c r="K6121" s="9" t="s">
        <v>45173</v>
      </c>
    </row>
    <row r="6122" spans="1:11" x14ac:dyDescent="0.35">
      <c r="A6122" s="9">
        <v>6121</v>
      </c>
      <c r="B6122" s="9" t="str">
        <f t="shared" si="95"/>
        <v>Dicorynia gui</v>
      </c>
      <c r="C6122" s="9" t="e" cm="1">
        <f t="array" aca="1" ref="C6122" ca="1">LEFT(K6122,$C$19743)&amp;"-"&amp;RIGHT(SUBSTITUTE(SUBSTITUTE(TiraAcento(E6122),"-","")," ",""),$C$19744)</f>
        <v>#NAME?</v>
      </c>
      <c r="D6122" s="9" t="s">
        <v>4320</v>
      </c>
      <c r="E6122" s="9" t="s">
        <v>5267</v>
      </c>
      <c r="F6122" s="9" t="s">
        <v>15870</v>
      </c>
      <c r="G6122" s="9" t="s">
        <v>25530</v>
      </c>
      <c r="H6122" s="9" t="s">
        <v>4320</v>
      </c>
      <c r="I6122" s="9" t="s">
        <v>40196</v>
      </c>
      <c r="J6122" s="9" t="s">
        <v>39197</v>
      </c>
      <c r="K6122" s="9" t="s">
        <v>45174</v>
      </c>
    </row>
    <row r="6123" spans="1:11" x14ac:dyDescent="0.35">
      <c r="A6123" s="9">
        <v>6122</v>
      </c>
      <c r="B6123" s="9" t="str">
        <f t="shared" si="95"/>
        <v>Dicorynia gui</v>
      </c>
      <c r="C6123" s="9" t="e" cm="1">
        <f t="array" aca="1" ref="C6123" ca="1">LEFT(K6123,$C$19743)&amp;"-"&amp;RIGHT(SUBSTITUTE(SUBSTITUTE(TiraAcento(E6123),"-","")," ",""),$C$19744)</f>
        <v>#NAME?</v>
      </c>
      <c r="D6123" s="9" t="s">
        <v>4320</v>
      </c>
      <c r="E6123" s="9" t="s">
        <v>5268</v>
      </c>
      <c r="F6123" s="9" t="s">
        <v>15870</v>
      </c>
      <c r="G6123" s="9" t="s">
        <v>25531</v>
      </c>
      <c r="H6123" s="9" t="s">
        <v>4320</v>
      </c>
      <c r="I6123" s="9" t="s">
        <v>40196</v>
      </c>
      <c r="J6123" s="9" t="s">
        <v>39197</v>
      </c>
      <c r="K6123" s="9" t="s">
        <v>5268</v>
      </c>
    </row>
    <row r="6124" spans="1:11" x14ac:dyDescent="0.35">
      <c r="A6124" s="9">
        <v>6123</v>
      </c>
      <c r="B6124" s="9" t="str">
        <f t="shared" si="95"/>
        <v>Dipteryx odo</v>
      </c>
      <c r="C6124" s="9" t="e" cm="1">
        <f t="array" aca="1" ref="C6124" ca="1">LEFT(K6124,$C$19743)&amp;"-"&amp;RIGHT(SUBSTITUTE(SUBSTITUTE(TiraAcento(E6124),"-","")," ",""),$C$19744)</f>
        <v>#NAME?</v>
      </c>
      <c r="D6124" s="9" t="s">
        <v>5269</v>
      </c>
      <c r="E6124" s="9" t="s">
        <v>5270</v>
      </c>
      <c r="F6124" s="9" t="s">
        <v>16149</v>
      </c>
      <c r="G6124" s="9" t="s">
        <v>25532</v>
      </c>
      <c r="H6124" s="9" t="s">
        <v>5269</v>
      </c>
      <c r="I6124" s="9" t="s">
        <v>40432</v>
      </c>
      <c r="J6124" s="9" t="s">
        <v>39319</v>
      </c>
      <c r="K6124" s="9" t="s">
        <v>45175</v>
      </c>
    </row>
    <row r="6125" spans="1:11" x14ac:dyDescent="0.35">
      <c r="A6125" s="9">
        <v>6124</v>
      </c>
      <c r="B6125" s="9" t="str">
        <f t="shared" si="95"/>
        <v>Dipteryx odo</v>
      </c>
      <c r="C6125" s="9" t="e" cm="1">
        <f t="array" aca="1" ref="C6125" ca="1">LEFT(K6125,$C$19743)&amp;"-"&amp;RIGHT(SUBSTITUTE(SUBSTITUTE(TiraAcento(E6125),"-","")," ",""),$C$19744)</f>
        <v>#NAME?</v>
      </c>
      <c r="D6125" s="9" t="s">
        <v>5269</v>
      </c>
      <c r="E6125" s="9" t="s">
        <v>5271</v>
      </c>
      <c r="F6125" s="9" t="s">
        <v>16149</v>
      </c>
      <c r="G6125" s="9" t="s">
        <v>25533</v>
      </c>
      <c r="H6125" s="9" t="s">
        <v>5269</v>
      </c>
      <c r="I6125" s="9" t="s">
        <v>40432</v>
      </c>
      <c r="J6125" s="9" t="s">
        <v>39319</v>
      </c>
      <c r="K6125" s="9" t="s">
        <v>5271</v>
      </c>
    </row>
    <row r="6126" spans="1:11" x14ac:dyDescent="0.35">
      <c r="A6126" s="9">
        <v>6125</v>
      </c>
      <c r="B6126" s="9" t="str">
        <f t="shared" si="95"/>
        <v>Dipteryx odo</v>
      </c>
      <c r="C6126" s="9" t="e" cm="1">
        <f t="array" aca="1" ref="C6126" ca="1">LEFT(K6126,$C$19743)&amp;"-"&amp;RIGHT(SUBSTITUTE(SUBSTITUTE(TiraAcento(E6126),"-","")," ",""),$C$19744)</f>
        <v>#NAME?</v>
      </c>
      <c r="D6126" s="9" t="s">
        <v>5269</v>
      </c>
      <c r="E6126" s="9" t="s">
        <v>5272</v>
      </c>
      <c r="F6126" s="9" t="s">
        <v>16149</v>
      </c>
      <c r="G6126" s="9" t="s">
        <v>25534</v>
      </c>
      <c r="H6126" s="9" t="s">
        <v>5269</v>
      </c>
      <c r="I6126" s="9" t="s">
        <v>40432</v>
      </c>
      <c r="J6126" s="9" t="s">
        <v>39319</v>
      </c>
      <c r="K6126" s="9" t="s">
        <v>5272</v>
      </c>
    </row>
    <row r="6127" spans="1:11" x14ac:dyDescent="0.35">
      <c r="A6127" s="9">
        <v>6126</v>
      </c>
      <c r="B6127" s="9" t="str">
        <f t="shared" si="95"/>
        <v>Dipteryx odo</v>
      </c>
      <c r="C6127" s="9" t="e" cm="1">
        <f t="array" aca="1" ref="C6127" ca="1">LEFT(K6127,$C$19743)&amp;"-"&amp;RIGHT(SUBSTITUTE(SUBSTITUTE(TiraAcento(E6127),"-","")," ",""),$C$19744)</f>
        <v>#NAME?</v>
      </c>
      <c r="D6127" s="9" t="s">
        <v>5269</v>
      </c>
      <c r="E6127" s="9" t="s">
        <v>5273</v>
      </c>
      <c r="F6127" s="9" t="s">
        <v>16149</v>
      </c>
      <c r="G6127" s="9" t="s">
        <v>25535</v>
      </c>
      <c r="H6127" s="9" t="s">
        <v>5269</v>
      </c>
      <c r="I6127" s="9" t="s">
        <v>40432</v>
      </c>
      <c r="J6127" s="9" t="s">
        <v>39319</v>
      </c>
      <c r="K6127" s="9" t="s">
        <v>5273</v>
      </c>
    </row>
    <row r="6128" spans="1:11" x14ac:dyDescent="0.35">
      <c r="A6128" s="9">
        <v>6127</v>
      </c>
      <c r="B6128" s="9" t="str">
        <f t="shared" si="95"/>
        <v>Dipteryx odo</v>
      </c>
      <c r="C6128" s="9" t="e" cm="1">
        <f t="array" aca="1" ref="C6128" ca="1">LEFT(K6128,$C$19743)&amp;"-"&amp;RIGHT(SUBSTITUTE(SUBSTITUTE(TiraAcento(E6128),"-","")," ",""),$C$19744)</f>
        <v>#NAME?</v>
      </c>
      <c r="D6128" s="9" t="s">
        <v>5269</v>
      </c>
      <c r="E6128" s="9" t="s">
        <v>275</v>
      </c>
      <c r="F6128" s="9" t="s">
        <v>16149</v>
      </c>
      <c r="G6128" s="9" t="s">
        <v>25536</v>
      </c>
      <c r="H6128" s="9" t="s">
        <v>5269</v>
      </c>
      <c r="I6128" s="9" t="s">
        <v>40432</v>
      </c>
      <c r="J6128" s="9" t="s">
        <v>39319</v>
      </c>
      <c r="K6128" s="9" t="s">
        <v>275</v>
      </c>
    </row>
    <row r="6129" spans="1:11" x14ac:dyDescent="0.35">
      <c r="A6129" s="9">
        <v>6128</v>
      </c>
      <c r="B6129" s="9" t="str">
        <f t="shared" si="95"/>
        <v>Dipteryx odo</v>
      </c>
      <c r="C6129" s="9" t="e" cm="1">
        <f t="array" aca="1" ref="C6129" ca="1">LEFT(K6129,$C$19743)&amp;"-"&amp;RIGHT(SUBSTITUTE(SUBSTITUTE(TiraAcento(E6129),"-","")," ",""),$C$19744)</f>
        <v>#NAME?</v>
      </c>
      <c r="D6129" s="9" t="s">
        <v>5269</v>
      </c>
      <c r="E6129" s="9" t="s">
        <v>5274</v>
      </c>
      <c r="F6129" s="9" t="s">
        <v>16149</v>
      </c>
      <c r="G6129" s="9" t="s">
        <v>25537</v>
      </c>
      <c r="H6129" s="9" t="s">
        <v>5269</v>
      </c>
      <c r="I6129" s="9" t="s">
        <v>40432</v>
      </c>
      <c r="J6129" s="9" t="s">
        <v>39319</v>
      </c>
      <c r="K6129" s="9" t="s">
        <v>45176</v>
      </c>
    </row>
    <row r="6130" spans="1:11" x14ac:dyDescent="0.35">
      <c r="A6130" s="9">
        <v>6129</v>
      </c>
      <c r="B6130" s="9" t="str">
        <f t="shared" si="95"/>
        <v>Dipteryx odo</v>
      </c>
      <c r="C6130" s="9" t="e" cm="1">
        <f t="array" aca="1" ref="C6130" ca="1">LEFT(K6130,$C$19743)&amp;"-"&amp;RIGHT(SUBSTITUTE(SUBSTITUTE(TiraAcento(E6130),"-","")," ",""),$C$19744)</f>
        <v>#NAME?</v>
      </c>
      <c r="D6130" s="9" t="s">
        <v>5269</v>
      </c>
      <c r="E6130" s="9" t="s">
        <v>5275</v>
      </c>
      <c r="F6130" s="9" t="s">
        <v>16149</v>
      </c>
      <c r="G6130" s="9" t="s">
        <v>25538</v>
      </c>
      <c r="H6130" s="9" t="s">
        <v>5269</v>
      </c>
      <c r="I6130" s="9" t="s">
        <v>40432</v>
      </c>
      <c r="J6130" s="9" t="s">
        <v>39319</v>
      </c>
      <c r="K6130" s="9" t="s">
        <v>45177</v>
      </c>
    </row>
    <row r="6131" spans="1:11" x14ac:dyDescent="0.35">
      <c r="A6131" s="9">
        <v>6130</v>
      </c>
      <c r="B6131" s="9" t="str">
        <f t="shared" si="95"/>
        <v>Dipteryx odo</v>
      </c>
      <c r="C6131" s="9" t="e" cm="1">
        <f t="array" aca="1" ref="C6131" ca="1">LEFT(K6131,$C$19743)&amp;"-"&amp;RIGHT(SUBSTITUTE(SUBSTITUTE(TiraAcento(E6131),"-","")," ",""),$C$19744)</f>
        <v>#NAME?</v>
      </c>
      <c r="D6131" s="9" t="s">
        <v>5269</v>
      </c>
      <c r="E6131" s="9" t="s">
        <v>5276</v>
      </c>
      <c r="F6131" s="9" t="s">
        <v>16149</v>
      </c>
      <c r="G6131" s="9" t="s">
        <v>25539</v>
      </c>
      <c r="H6131" s="9" t="s">
        <v>5269</v>
      </c>
      <c r="I6131" s="9" t="s">
        <v>40432</v>
      </c>
      <c r="J6131" s="9" t="s">
        <v>39319</v>
      </c>
      <c r="K6131" s="9" t="s">
        <v>45178</v>
      </c>
    </row>
    <row r="6132" spans="1:11" x14ac:dyDescent="0.35">
      <c r="A6132" s="9">
        <v>6131</v>
      </c>
      <c r="B6132" s="9" t="str">
        <f t="shared" si="95"/>
        <v>Dipteryx odo</v>
      </c>
      <c r="C6132" s="9" t="e" cm="1">
        <f t="array" aca="1" ref="C6132" ca="1">LEFT(K6132,$C$19743)&amp;"-"&amp;RIGHT(SUBSTITUTE(SUBSTITUTE(TiraAcento(E6132),"-","")," ",""),$C$19744)</f>
        <v>#NAME?</v>
      </c>
      <c r="D6132" s="9" t="s">
        <v>5269</v>
      </c>
      <c r="E6132" s="9" t="s">
        <v>5277</v>
      </c>
      <c r="F6132" s="9" t="s">
        <v>16149</v>
      </c>
      <c r="G6132" s="9" t="s">
        <v>25540</v>
      </c>
      <c r="H6132" s="9" t="s">
        <v>5269</v>
      </c>
      <c r="I6132" s="9" t="s">
        <v>40432</v>
      </c>
      <c r="J6132" s="9" t="s">
        <v>39319</v>
      </c>
      <c r="K6132" s="9" t="s">
        <v>45179</v>
      </c>
    </row>
    <row r="6133" spans="1:11" x14ac:dyDescent="0.35">
      <c r="A6133" s="9">
        <v>6132</v>
      </c>
      <c r="B6133" s="9" t="str">
        <f t="shared" si="95"/>
        <v>Dipteryx odo</v>
      </c>
      <c r="C6133" s="9" t="e" cm="1">
        <f t="array" aca="1" ref="C6133" ca="1">LEFT(K6133,$C$19743)&amp;"-"&amp;RIGHT(SUBSTITUTE(SUBSTITUTE(TiraAcento(E6133),"-","")," ",""),$C$19744)</f>
        <v>#NAME?</v>
      </c>
      <c r="D6133" s="9" t="s">
        <v>5269</v>
      </c>
      <c r="E6133" s="9" t="s">
        <v>5278</v>
      </c>
      <c r="F6133" s="9" t="s">
        <v>16149</v>
      </c>
      <c r="G6133" s="9" t="s">
        <v>25541</v>
      </c>
      <c r="H6133" s="9" t="s">
        <v>5269</v>
      </c>
      <c r="I6133" s="9" t="s">
        <v>40432</v>
      </c>
      <c r="J6133" s="9" t="s">
        <v>39319</v>
      </c>
      <c r="K6133" s="9" t="s">
        <v>45180</v>
      </c>
    </row>
    <row r="6134" spans="1:11" x14ac:dyDescent="0.35">
      <c r="A6134" s="9">
        <v>6133</v>
      </c>
      <c r="B6134" s="9" t="str">
        <f t="shared" si="95"/>
        <v>Dipteryx odo</v>
      </c>
      <c r="C6134" s="9" t="e" cm="1">
        <f t="array" aca="1" ref="C6134" ca="1">LEFT(K6134,$C$19743)&amp;"-"&amp;RIGHT(SUBSTITUTE(SUBSTITUTE(TiraAcento(E6134),"-","")," ",""),$C$19744)</f>
        <v>#NAME?</v>
      </c>
      <c r="D6134" s="9" t="s">
        <v>5269</v>
      </c>
      <c r="E6134" s="9" t="s">
        <v>5279</v>
      </c>
      <c r="F6134" s="9" t="s">
        <v>16149</v>
      </c>
      <c r="G6134" s="9" t="s">
        <v>25542</v>
      </c>
      <c r="H6134" s="9" t="s">
        <v>5269</v>
      </c>
      <c r="I6134" s="9" t="s">
        <v>40432</v>
      </c>
      <c r="J6134" s="9" t="s">
        <v>39319</v>
      </c>
      <c r="K6134" s="9" t="s">
        <v>45181</v>
      </c>
    </row>
    <row r="6135" spans="1:11" x14ac:dyDescent="0.35">
      <c r="A6135" s="9">
        <v>6134</v>
      </c>
      <c r="B6135" s="9" t="str">
        <f t="shared" si="95"/>
        <v>Dipteryx odo</v>
      </c>
      <c r="C6135" s="9" t="e" cm="1">
        <f t="array" aca="1" ref="C6135" ca="1">LEFT(K6135,$C$19743)&amp;"-"&amp;RIGHT(SUBSTITUTE(SUBSTITUTE(TiraAcento(E6135),"-","")," ",""),$C$19744)</f>
        <v>#NAME?</v>
      </c>
      <c r="D6135" s="9" t="s">
        <v>5269</v>
      </c>
      <c r="E6135" s="9" t="s">
        <v>5280</v>
      </c>
      <c r="F6135" s="9" t="s">
        <v>16149</v>
      </c>
      <c r="G6135" s="9" t="s">
        <v>25543</v>
      </c>
      <c r="H6135" s="9" t="s">
        <v>5269</v>
      </c>
      <c r="I6135" s="9" t="s">
        <v>40432</v>
      </c>
      <c r="J6135" s="9" t="s">
        <v>39319</v>
      </c>
      <c r="K6135" s="9" t="s">
        <v>45182</v>
      </c>
    </row>
    <row r="6136" spans="1:11" x14ac:dyDescent="0.35">
      <c r="A6136" s="9">
        <v>6135</v>
      </c>
      <c r="B6136" s="9" t="str">
        <f t="shared" si="95"/>
        <v>Dipteryx odo</v>
      </c>
      <c r="C6136" s="9" t="e" cm="1">
        <f t="array" aca="1" ref="C6136" ca="1">LEFT(K6136,$C$19743)&amp;"-"&amp;RIGHT(SUBSTITUTE(SUBSTITUTE(TiraAcento(E6136),"-","")," ",""),$C$19744)</f>
        <v>#NAME?</v>
      </c>
      <c r="D6136" s="9" t="s">
        <v>5269</v>
      </c>
      <c r="E6136" s="9" t="s">
        <v>5281</v>
      </c>
      <c r="F6136" s="9" t="s">
        <v>16149</v>
      </c>
      <c r="G6136" s="9" t="s">
        <v>25544</v>
      </c>
      <c r="H6136" s="9" t="s">
        <v>5269</v>
      </c>
      <c r="I6136" s="9" t="s">
        <v>40432</v>
      </c>
      <c r="J6136" s="9" t="s">
        <v>39319</v>
      </c>
      <c r="K6136" s="9" t="s">
        <v>45183</v>
      </c>
    </row>
    <row r="6137" spans="1:11" x14ac:dyDescent="0.35">
      <c r="A6137" s="9">
        <v>6136</v>
      </c>
      <c r="B6137" s="9" t="str">
        <f t="shared" si="95"/>
        <v>Dipteryx odo</v>
      </c>
      <c r="C6137" s="9" t="e" cm="1">
        <f t="array" aca="1" ref="C6137" ca="1">LEFT(K6137,$C$19743)&amp;"-"&amp;RIGHT(SUBSTITUTE(SUBSTITUTE(TiraAcento(E6137),"-","")," ",""),$C$19744)</f>
        <v>#NAME?</v>
      </c>
      <c r="D6137" s="9" t="s">
        <v>5269</v>
      </c>
      <c r="E6137" s="9" t="s">
        <v>5282</v>
      </c>
      <c r="F6137" s="9" t="s">
        <v>16149</v>
      </c>
      <c r="G6137" s="9" t="s">
        <v>25545</v>
      </c>
      <c r="H6137" s="9" t="s">
        <v>5269</v>
      </c>
      <c r="I6137" s="9" t="s">
        <v>40432</v>
      </c>
      <c r="J6137" s="9" t="s">
        <v>39319</v>
      </c>
      <c r="K6137" s="9" t="s">
        <v>45184</v>
      </c>
    </row>
    <row r="6138" spans="1:11" x14ac:dyDescent="0.35">
      <c r="A6138" s="9">
        <v>6137</v>
      </c>
      <c r="B6138" s="9" t="str">
        <f t="shared" si="95"/>
        <v>Dipteryx odo</v>
      </c>
      <c r="C6138" s="9" t="e" cm="1">
        <f t="array" aca="1" ref="C6138" ca="1">LEFT(K6138,$C$19743)&amp;"-"&amp;RIGHT(SUBSTITUTE(SUBSTITUTE(TiraAcento(E6138),"-","")," ",""),$C$19744)</f>
        <v>#NAME?</v>
      </c>
      <c r="D6138" s="9" t="s">
        <v>5269</v>
      </c>
      <c r="E6138" s="9" t="s">
        <v>5283</v>
      </c>
      <c r="F6138" s="9" t="s">
        <v>16149</v>
      </c>
      <c r="G6138" s="9" t="s">
        <v>25546</v>
      </c>
      <c r="H6138" s="9" t="s">
        <v>5269</v>
      </c>
      <c r="I6138" s="9" t="s">
        <v>40432</v>
      </c>
      <c r="J6138" s="9" t="s">
        <v>39319</v>
      </c>
      <c r="K6138" s="9" t="s">
        <v>5283</v>
      </c>
    </row>
    <row r="6139" spans="1:11" x14ac:dyDescent="0.35">
      <c r="A6139" s="9">
        <v>6138</v>
      </c>
      <c r="B6139" s="9" t="str">
        <f t="shared" si="95"/>
        <v>Dipteryx odo</v>
      </c>
      <c r="C6139" s="9" t="e" cm="1">
        <f t="array" aca="1" ref="C6139" ca="1">LEFT(K6139,$C$19743)&amp;"-"&amp;RIGHT(SUBSTITUTE(SUBSTITUTE(TiraAcento(E6139),"-","")," ",""),$C$19744)</f>
        <v>#NAME?</v>
      </c>
      <c r="D6139" s="9" t="s">
        <v>5269</v>
      </c>
      <c r="E6139" s="9" t="s">
        <v>5240</v>
      </c>
      <c r="F6139" s="9" t="s">
        <v>16149</v>
      </c>
      <c r="G6139" s="9" t="s">
        <v>25547</v>
      </c>
      <c r="H6139" s="9" t="s">
        <v>5269</v>
      </c>
      <c r="I6139" s="9" t="s">
        <v>40432</v>
      </c>
      <c r="J6139" s="9" t="s">
        <v>39319</v>
      </c>
      <c r="K6139" s="9" t="s">
        <v>5240</v>
      </c>
    </row>
    <row r="6140" spans="1:11" x14ac:dyDescent="0.35">
      <c r="A6140" s="9">
        <v>6139</v>
      </c>
      <c r="B6140" s="9" t="str">
        <f t="shared" si="95"/>
        <v>Dipteryx odo</v>
      </c>
      <c r="C6140" s="9" t="e" cm="1">
        <f t="array" aca="1" ref="C6140" ca="1">LEFT(K6140,$C$19743)&amp;"-"&amp;RIGHT(SUBSTITUTE(SUBSTITUTE(TiraAcento(E6140),"-","")," ",""),$C$19744)</f>
        <v>#NAME?</v>
      </c>
      <c r="D6140" s="9" t="s">
        <v>5269</v>
      </c>
      <c r="E6140" s="9" t="s">
        <v>154</v>
      </c>
      <c r="F6140" s="9" t="s">
        <v>16149</v>
      </c>
      <c r="G6140" s="9" t="s">
        <v>25548</v>
      </c>
      <c r="H6140" s="9" t="s">
        <v>5269</v>
      </c>
      <c r="I6140" s="9" t="s">
        <v>40432</v>
      </c>
      <c r="J6140" s="9" t="s">
        <v>39319</v>
      </c>
      <c r="K6140" s="9" t="s">
        <v>154</v>
      </c>
    </row>
    <row r="6141" spans="1:11" x14ac:dyDescent="0.35">
      <c r="A6141" s="9">
        <v>6140</v>
      </c>
      <c r="B6141" s="9" t="str">
        <f t="shared" si="95"/>
        <v>Dipteryx odo</v>
      </c>
      <c r="C6141" s="9" t="e" cm="1">
        <f t="array" aca="1" ref="C6141" ca="1">LEFT(K6141,$C$19743)&amp;"-"&amp;RIGHT(SUBSTITUTE(SUBSTITUTE(TiraAcento(E6141),"-","")," ",""),$C$19744)</f>
        <v>#NAME?</v>
      </c>
      <c r="D6141" s="9" t="s">
        <v>5269</v>
      </c>
      <c r="E6141" s="9" t="s">
        <v>1151</v>
      </c>
      <c r="F6141" s="9" t="s">
        <v>16149</v>
      </c>
      <c r="G6141" s="9" t="s">
        <v>25549</v>
      </c>
      <c r="H6141" s="9" t="s">
        <v>5269</v>
      </c>
      <c r="I6141" s="9" t="s">
        <v>40432</v>
      </c>
      <c r="J6141" s="9" t="s">
        <v>39319</v>
      </c>
      <c r="K6141" s="9" t="s">
        <v>1151</v>
      </c>
    </row>
    <row r="6142" spans="1:11" x14ac:dyDescent="0.35">
      <c r="A6142" s="9">
        <v>6141</v>
      </c>
      <c r="B6142" s="9" t="str">
        <f t="shared" si="95"/>
        <v>Dipteryx odo</v>
      </c>
      <c r="C6142" s="9" t="e" cm="1">
        <f t="array" aca="1" ref="C6142" ca="1">LEFT(K6142,$C$19743)&amp;"-"&amp;RIGHT(SUBSTITUTE(SUBSTITUTE(TiraAcento(E6142),"-","")," ",""),$C$19744)</f>
        <v>#NAME?</v>
      </c>
      <c r="D6142" s="9" t="s">
        <v>5269</v>
      </c>
      <c r="E6142" s="9" t="s">
        <v>2023</v>
      </c>
      <c r="F6142" s="9" t="s">
        <v>16149</v>
      </c>
      <c r="G6142" s="9" t="s">
        <v>25550</v>
      </c>
      <c r="H6142" s="9" t="s">
        <v>5269</v>
      </c>
      <c r="I6142" s="9" t="s">
        <v>40432</v>
      </c>
      <c r="J6142" s="9" t="s">
        <v>39319</v>
      </c>
      <c r="K6142" s="9" t="s">
        <v>2023</v>
      </c>
    </row>
    <row r="6143" spans="1:11" x14ac:dyDescent="0.35">
      <c r="A6143" s="9">
        <v>6142</v>
      </c>
      <c r="B6143" s="9" t="str">
        <f t="shared" si="95"/>
        <v>Dipteryx pol</v>
      </c>
      <c r="C6143" s="9" t="e" cm="1">
        <f t="array" aca="1" ref="C6143" ca="1">LEFT(K6143,$C$19743)&amp;"-"&amp;RIGHT(SUBSTITUTE(SUBSTITUTE(TiraAcento(E6143),"-","")," ",""),$C$19744)</f>
        <v>#NAME?</v>
      </c>
      <c r="D6143" s="9" t="s">
        <v>5284</v>
      </c>
      <c r="E6143" s="9" t="s">
        <v>272</v>
      </c>
      <c r="F6143" s="9" t="s">
        <v>16150</v>
      </c>
      <c r="G6143" s="9" t="s">
        <v>25551</v>
      </c>
      <c r="H6143" s="9" t="s">
        <v>5284</v>
      </c>
      <c r="I6143" s="9" t="s">
        <v>40432</v>
      </c>
      <c r="J6143" s="9" t="s">
        <v>39279</v>
      </c>
      <c r="K6143" s="9" t="s">
        <v>272</v>
      </c>
    </row>
    <row r="6144" spans="1:11" x14ac:dyDescent="0.35">
      <c r="A6144" s="9">
        <v>6143</v>
      </c>
      <c r="B6144" s="9" t="str">
        <f t="shared" si="95"/>
        <v>Dipteryx pol</v>
      </c>
      <c r="C6144" s="9" t="e" cm="1">
        <f t="array" aca="1" ref="C6144" ca="1">LEFT(K6144,$C$19743)&amp;"-"&amp;RIGHT(SUBSTITUTE(SUBSTITUTE(TiraAcento(E6144),"-","")," ",""),$C$19744)</f>
        <v>#NAME?</v>
      </c>
      <c r="D6144" s="9" t="s">
        <v>5284</v>
      </c>
      <c r="E6144" s="9" t="s">
        <v>5285</v>
      </c>
      <c r="F6144" s="9" t="s">
        <v>16150</v>
      </c>
      <c r="G6144" s="9" t="s">
        <v>25552</v>
      </c>
      <c r="H6144" s="9" t="s">
        <v>5284</v>
      </c>
      <c r="I6144" s="9" t="s">
        <v>40432</v>
      </c>
      <c r="J6144" s="9" t="s">
        <v>39279</v>
      </c>
      <c r="K6144" s="9" t="s">
        <v>45185</v>
      </c>
    </row>
    <row r="6145" spans="1:11" x14ac:dyDescent="0.35">
      <c r="A6145" s="9">
        <v>6144</v>
      </c>
      <c r="B6145" s="9" t="str">
        <f t="shared" si="95"/>
        <v>Dipteryx pun</v>
      </c>
      <c r="C6145" s="9" t="e" cm="1">
        <f t="array" aca="1" ref="C6145" ca="1">LEFT(K6145,$C$19743)&amp;"-"&amp;RIGHT(SUBSTITUTE(SUBSTITUTE(TiraAcento(E6145),"-","")," ",""),$C$19744)</f>
        <v>#NAME?</v>
      </c>
      <c r="D6145" s="9" t="s">
        <v>5286</v>
      </c>
      <c r="E6145" s="9" t="s">
        <v>5287</v>
      </c>
      <c r="F6145" s="9" t="s">
        <v>16151</v>
      </c>
      <c r="G6145" s="9" t="s">
        <v>25553</v>
      </c>
      <c r="H6145" s="9" t="s">
        <v>5286</v>
      </c>
      <c r="I6145" s="9" t="s">
        <v>40432</v>
      </c>
      <c r="J6145" s="9" t="s">
        <v>39525</v>
      </c>
      <c r="K6145" s="9" t="s">
        <v>5287</v>
      </c>
    </row>
    <row r="6146" spans="1:11" x14ac:dyDescent="0.35">
      <c r="A6146" s="9">
        <v>6145</v>
      </c>
      <c r="B6146" s="9" t="str">
        <f t="shared" si="95"/>
        <v>Dipteryx pun</v>
      </c>
      <c r="C6146" s="9" t="e" cm="1">
        <f t="array" aca="1" ref="C6146" ca="1">LEFT(K6146,$C$19743)&amp;"-"&amp;RIGHT(SUBSTITUTE(SUBSTITUTE(TiraAcento(E6146),"-","")," ",""),$C$19744)</f>
        <v>#NAME?</v>
      </c>
      <c r="D6146" s="9" t="s">
        <v>5286</v>
      </c>
      <c r="E6146" s="9" t="s">
        <v>272</v>
      </c>
      <c r="F6146" s="9" t="s">
        <v>16151</v>
      </c>
      <c r="G6146" s="9" t="s">
        <v>25554</v>
      </c>
      <c r="H6146" s="9" t="s">
        <v>5286</v>
      </c>
      <c r="I6146" s="9" t="s">
        <v>40432</v>
      </c>
      <c r="J6146" s="9" t="s">
        <v>39525</v>
      </c>
      <c r="K6146" s="9" t="s">
        <v>272</v>
      </c>
    </row>
    <row r="6147" spans="1:11" x14ac:dyDescent="0.35">
      <c r="A6147" s="9">
        <v>6146</v>
      </c>
      <c r="B6147" s="9" t="str">
        <f t="shared" ref="B6147:B6210" si="96">I6147&amp;" "&amp;IFERROR(LEFT(J6147,$B$19743),D6147)</f>
        <v>Dipteryx pun</v>
      </c>
      <c r="C6147" s="9" t="e" cm="1">
        <f t="array" aca="1" ref="C6147" ca="1">LEFT(K6147,$C$19743)&amp;"-"&amp;RIGHT(SUBSTITUTE(SUBSTITUTE(TiraAcento(E6147),"-","")," ",""),$C$19744)</f>
        <v>#NAME?</v>
      </c>
      <c r="D6147" s="9" t="s">
        <v>5286</v>
      </c>
      <c r="E6147" s="9" t="s">
        <v>5288</v>
      </c>
      <c r="F6147" s="9" t="s">
        <v>16151</v>
      </c>
      <c r="G6147" s="9" t="s">
        <v>25555</v>
      </c>
      <c r="H6147" s="9" t="s">
        <v>5286</v>
      </c>
      <c r="I6147" s="9" t="s">
        <v>40432</v>
      </c>
      <c r="J6147" s="9" t="s">
        <v>39525</v>
      </c>
      <c r="K6147" s="9" t="s">
        <v>45186</v>
      </c>
    </row>
    <row r="6148" spans="1:11" x14ac:dyDescent="0.35">
      <c r="A6148" s="9">
        <v>6147</v>
      </c>
      <c r="B6148" s="9" t="str">
        <f t="shared" si="96"/>
        <v>Dipteryx pun</v>
      </c>
      <c r="C6148" s="9" t="e" cm="1">
        <f t="array" aca="1" ref="C6148" ca="1">LEFT(K6148,$C$19743)&amp;"-"&amp;RIGHT(SUBSTITUTE(SUBSTITUTE(TiraAcento(E6148),"-","")," ",""),$C$19744)</f>
        <v>#NAME?</v>
      </c>
      <c r="D6148" s="9" t="s">
        <v>5286</v>
      </c>
      <c r="E6148" s="9" t="s">
        <v>1014</v>
      </c>
      <c r="F6148" s="9" t="s">
        <v>16151</v>
      </c>
      <c r="G6148" s="9" t="s">
        <v>25556</v>
      </c>
      <c r="H6148" s="9" t="s">
        <v>5286</v>
      </c>
      <c r="I6148" s="9" t="s">
        <v>40432</v>
      </c>
      <c r="J6148" s="9" t="s">
        <v>39525</v>
      </c>
      <c r="K6148" s="9" t="s">
        <v>1014</v>
      </c>
    </row>
    <row r="6149" spans="1:11" x14ac:dyDescent="0.35">
      <c r="A6149" s="9">
        <v>6148</v>
      </c>
      <c r="B6149" s="9" t="str">
        <f t="shared" si="96"/>
        <v>Dipteryx spe</v>
      </c>
      <c r="C6149" s="9" t="e" cm="1">
        <f t="array" aca="1" ref="C6149" ca="1">LEFT(K6149,$C$19743)&amp;"-"&amp;RIGHT(SUBSTITUTE(SUBSTITUTE(TiraAcento(E6149),"-","")," ",""),$C$19744)</f>
        <v>#NAME?</v>
      </c>
      <c r="D6149" s="9" t="s">
        <v>5289</v>
      </c>
      <c r="E6149" s="9" t="s">
        <v>272</v>
      </c>
      <c r="F6149" s="9" t="s">
        <v>16152</v>
      </c>
      <c r="G6149" s="9" t="s">
        <v>25557</v>
      </c>
      <c r="H6149" s="9" t="s">
        <v>5289</v>
      </c>
      <c r="I6149" s="9" t="s">
        <v>40432</v>
      </c>
      <c r="J6149" s="9" t="s">
        <v>39574</v>
      </c>
      <c r="K6149" s="9" t="s">
        <v>272</v>
      </c>
    </row>
    <row r="6150" spans="1:11" x14ac:dyDescent="0.35">
      <c r="A6150" s="9">
        <v>6149</v>
      </c>
      <c r="B6150" s="9" t="str">
        <f t="shared" si="96"/>
        <v>Dipteryx tri</v>
      </c>
      <c r="C6150" s="9" t="e" cm="1">
        <f t="array" aca="1" ref="C6150" ca="1">LEFT(K6150,$C$19743)&amp;"-"&amp;RIGHT(SUBSTITUTE(SUBSTITUTE(TiraAcento(E6150),"-","")," ",""),$C$19744)</f>
        <v>#NAME?</v>
      </c>
      <c r="D6150" s="9" t="s">
        <v>5290</v>
      </c>
      <c r="E6150" s="9" t="s">
        <v>5287</v>
      </c>
      <c r="F6150" s="9" t="s">
        <v>16153</v>
      </c>
      <c r="G6150" s="9" t="s">
        <v>25558</v>
      </c>
      <c r="H6150" s="9" t="s">
        <v>5290</v>
      </c>
      <c r="I6150" s="9" t="s">
        <v>40432</v>
      </c>
      <c r="J6150" s="9" t="s">
        <v>40097</v>
      </c>
      <c r="K6150" s="9" t="s">
        <v>5287</v>
      </c>
    </row>
    <row r="6151" spans="1:11" x14ac:dyDescent="0.35">
      <c r="A6151" s="9">
        <v>6150</v>
      </c>
      <c r="B6151" s="9" t="str">
        <f t="shared" si="96"/>
        <v>Dipteryx tri</v>
      </c>
      <c r="C6151" s="9" t="e" cm="1">
        <f t="array" aca="1" ref="C6151" ca="1">LEFT(K6151,$C$19743)&amp;"-"&amp;RIGHT(SUBSTITUTE(SUBSTITUTE(TiraAcento(E6151),"-","")," ",""),$C$19744)</f>
        <v>#NAME?</v>
      </c>
      <c r="D6151" s="9" t="s">
        <v>5290</v>
      </c>
      <c r="E6151" s="9" t="s">
        <v>272</v>
      </c>
      <c r="F6151" s="9" t="s">
        <v>16153</v>
      </c>
      <c r="G6151" s="9" t="s">
        <v>25559</v>
      </c>
      <c r="H6151" s="9" t="s">
        <v>5290</v>
      </c>
      <c r="I6151" s="9" t="s">
        <v>40432</v>
      </c>
      <c r="J6151" s="9" t="s">
        <v>40097</v>
      </c>
      <c r="K6151" s="9" t="s">
        <v>272</v>
      </c>
    </row>
    <row r="6152" spans="1:11" x14ac:dyDescent="0.35">
      <c r="A6152" s="9">
        <v>6151</v>
      </c>
      <c r="B6152" s="9" t="str">
        <f t="shared" si="96"/>
        <v>Dipteryx tri</v>
      </c>
      <c r="C6152" s="9" t="e" cm="1">
        <f t="array" aca="1" ref="C6152" ca="1">LEFT(K6152,$C$19743)&amp;"-"&amp;RIGHT(SUBSTITUTE(SUBSTITUTE(TiraAcento(E6152),"-","")," ",""),$C$19744)</f>
        <v>#NAME?</v>
      </c>
      <c r="D6152" s="9" t="s">
        <v>5290</v>
      </c>
      <c r="E6152" s="9" t="s">
        <v>5288</v>
      </c>
      <c r="F6152" s="9" t="s">
        <v>16153</v>
      </c>
      <c r="G6152" s="9" t="s">
        <v>25560</v>
      </c>
      <c r="H6152" s="9" t="s">
        <v>5290</v>
      </c>
      <c r="I6152" s="9" t="s">
        <v>40432</v>
      </c>
      <c r="J6152" s="9" t="s">
        <v>40097</v>
      </c>
      <c r="K6152" s="9" t="s">
        <v>45186</v>
      </c>
    </row>
    <row r="6153" spans="1:11" x14ac:dyDescent="0.35">
      <c r="A6153" s="9">
        <v>6152</v>
      </c>
      <c r="B6153" s="9" t="str">
        <f t="shared" si="96"/>
        <v>Dipteryx tri</v>
      </c>
      <c r="C6153" s="9" t="e" cm="1">
        <f t="array" aca="1" ref="C6153" ca="1">LEFT(K6153,$C$19743)&amp;"-"&amp;RIGHT(SUBSTITUTE(SUBSTITUTE(TiraAcento(E6153),"-","")," ",""),$C$19744)</f>
        <v>#NAME?</v>
      </c>
      <c r="D6153" s="9" t="s">
        <v>5290</v>
      </c>
      <c r="E6153" s="9" t="s">
        <v>1014</v>
      </c>
      <c r="F6153" s="9" t="s">
        <v>16153</v>
      </c>
      <c r="G6153" s="9" t="s">
        <v>25561</v>
      </c>
      <c r="H6153" s="9" t="s">
        <v>5290</v>
      </c>
      <c r="I6153" s="9" t="s">
        <v>40432</v>
      </c>
      <c r="J6153" s="9" t="s">
        <v>40097</v>
      </c>
      <c r="K6153" s="9" t="s">
        <v>1014</v>
      </c>
    </row>
    <row r="6154" spans="1:11" x14ac:dyDescent="0.35">
      <c r="A6154" s="9">
        <v>6153</v>
      </c>
      <c r="B6154" s="9" t="str">
        <f t="shared" si="96"/>
        <v>Diptychandra aur</v>
      </c>
      <c r="C6154" s="9" t="e" cm="1">
        <f t="array" aca="1" ref="C6154" ca="1">LEFT(K6154,$C$19743)&amp;"-"&amp;RIGHT(SUBSTITUTE(SUBSTITUTE(TiraAcento(E6154),"-","")," ",""),$C$19744)</f>
        <v>#NAME?</v>
      </c>
      <c r="D6154" s="9" t="s">
        <v>5291</v>
      </c>
      <c r="E6154" s="9" t="s">
        <v>5292</v>
      </c>
      <c r="F6154" s="9" t="s">
        <v>16154</v>
      </c>
      <c r="G6154" s="9" t="s">
        <v>25562</v>
      </c>
      <c r="H6154" s="9" t="s">
        <v>5291</v>
      </c>
      <c r="I6154" s="9" t="s">
        <v>40433</v>
      </c>
      <c r="J6154" s="9" t="s">
        <v>40434</v>
      </c>
      <c r="K6154" s="9" t="s">
        <v>45187</v>
      </c>
    </row>
    <row r="6155" spans="1:11" x14ac:dyDescent="0.35">
      <c r="A6155" s="9">
        <v>6154</v>
      </c>
      <c r="B6155" s="9" t="str">
        <f t="shared" si="96"/>
        <v>Diptychandra aur</v>
      </c>
      <c r="C6155" s="9" t="e" cm="1">
        <f t="array" aca="1" ref="C6155" ca="1">LEFT(K6155,$C$19743)&amp;"-"&amp;RIGHT(SUBSTITUTE(SUBSTITUTE(TiraAcento(E6155),"-","")," ",""),$C$19744)</f>
        <v>#NAME?</v>
      </c>
      <c r="D6155" s="9" t="s">
        <v>5293</v>
      </c>
      <c r="E6155" s="9" t="s">
        <v>5294</v>
      </c>
      <c r="F6155" s="9" t="s">
        <v>16154</v>
      </c>
      <c r="G6155" s="9" t="s">
        <v>25563</v>
      </c>
      <c r="H6155" s="9" t="s">
        <v>5293</v>
      </c>
      <c r="I6155" s="9" t="s">
        <v>40433</v>
      </c>
      <c r="J6155" s="9" t="s">
        <v>40434</v>
      </c>
      <c r="K6155" s="9" t="s">
        <v>5294</v>
      </c>
    </row>
    <row r="6156" spans="1:11" x14ac:dyDescent="0.35">
      <c r="A6156" s="9">
        <v>6155</v>
      </c>
      <c r="B6156" s="9" t="str">
        <f t="shared" si="96"/>
        <v>Diptychandra aur</v>
      </c>
      <c r="C6156" s="9" t="e" cm="1">
        <f t="array" aca="1" ref="C6156" ca="1">LEFT(K6156,$C$19743)&amp;"-"&amp;RIGHT(SUBSTITUTE(SUBSTITUTE(TiraAcento(E6156),"-","")," ",""),$C$19744)</f>
        <v>#NAME?</v>
      </c>
      <c r="D6156" s="9" t="s">
        <v>5293</v>
      </c>
      <c r="E6156" s="9" t="s">
        <v>5295</v>
      </c>
      <c r="F6156" s="9" t="s">
        <v>16154</v>
      </c>
      <c r="G6156" s="9" t="s">
        <v>25564</v>
      </c>
      <c r="H6156" s="9" t="s">
        <v>5293</v>
      </c>
      <c r="I6156" s="9" t="s">
        <v>40433</v>
      </c>
      <c r="J6156" s="9" t="s">
        <v>40434</v>
      </c>
      <c r="K6156" s="9" t="s">
        <v>45188</v>
      </c>
    </row>
    <row r="6157" spans="1:11" x14ac:dyDescent="0.35">
      <c r="A6157" s="9">
        <v>6156</v>
      </c>
      <c r="B6157" s="9" t="str">
        <f t="shared" si="96"/>
        <v>Diptychandra aur</v>
      </c>
      <c r="C6157" s="9" t="e" cm="1">
        <f t="array" aca="1" ref="C6157" ca="1">LEFT(K6157,$C$19743)&amp;"-"&amp;RIGHT(SUBSTITUTE(SUBSTITUTE(TiraAcento(E6157),"-","")," ",""),$C$19744)</f>
        <v>#NAME?</v>
      </c>
      <c r="D6157" s="9" t="s">
        <v>5293</v>
      </c>
      <c r="E6157" s="9" t="s">
        <v>5296</v>
      </c>
      <c r="F6157" s="9" t="s">
        <v>16154</v>
      </c>
      <c r="G6157" s="9" t="s">
        <v>25565</v>
      </c>
      <c r="H6157" s="9" t="s">
        <v>5293</v>
      </c>
      <c r="I6157" s="9" t="s">
        <v>40433</v>
      </c>
      <c r="J6157" s="9" t="s">
        <v>40434</v>
      </c>
      <c r="K6157" s="9" t="s">
        <v>5296</v>
      </c>
    </row>
    <row r="6158" spans="1:11" x14ac:dyDescent="0.35">
      <c r="A6158" s="9">
        <v>6157</v>
      </c>
      <c r="B6158" s="9" t="str">
        <f t="shared" si="96"/>
        <v>Diptychandra epu</v>
      </c>
      <c r="C6158" s="9" t="e" cm="1">
        <f t="array" aca="1" ref="C6158" ca="1">LEFT(K6158,$C$19743)&amp;"-"&amp;RIGHT(SUBSTITUTE(SUBSTITUTE(TiraAcento(E6158),"-","")," ",""),$C$19744)</f>
        <v>#NAME?</v>
      </c>
      <c r="D6158" s="9" t="s">
        <v>5297</v>
      </c>
      <c r="E6158" s="9"/>
      <c r="F6158" s="9" t="s">
        <v>16155</v>
      </c>
      <c r="G6158" s="9" t="s">
        <v>25566</v>
      </c>
      <c r="H6158" s="9" t="s">
        <v>5297</v>
      </c>
      <c r="I6158" s="9" t="s">
        <v>40433</v>
      </c>
      <c r="J6158" s="9" t="s">
        <v>40435</v>
      </c>
      <c r="K6158" s="9" t="s">
        <v>42568</v>
      </c>
    </row>
    <row r="6159" spans="1:11" x14ac:dyDescent="0.35">
      <c r="A6159" s="9">
        <v>6158</v>
      </c>
      <c r="B6159" s="9" t="str">
        <f t="shared" si="96"/>
        <v>Diptychandra gla</v>
      </c>
      <c r="C6159" s="9" t="e" cm="1">
        <f t="array" aca="1" ref="C6159" ca="1">LEFT(K6159,$C$19743)&amp;"-"&amp;RIGHT(SUBSTITUTE(SUBSTITUTE(TiraAcento(E6159),"-","")," ",""),$C$19744)</f>
        <v>#NAME?</v>
      </c>
      <c r="D6159" s="9" t="s">
        <v>5298</v>
      </c>
      <c r="E6159" s="9" t="s">
        <v>5299</v>
      </c>
      <c r="F6159" s="9" t="s">
        <v>16156</v>
      </c>
      <c r="G6159" s="9" t="s">
        <v>25567</v>
      </c>
      <c r="H6159" s="9" t="s">
        <v>5298</v>
      </c>
      <c r="I6159" s="9" t="s">
        <v>40433</v>
      </c>
      <c r="J6159" s="9" t="s">
        <v>39517</v>
      </c>
      <c r="K6159" s="9" t="s">
        <v>45189</v>
      </c>
    </row>
    <row r="6160" spans="1:11" x14ac:dyDescent="0.35">
      <c r="A6160" s="9">
        <v>6159</v>
      </c>
      <c r="B6160" s="9" t="str">
        <f t="shared" si="96"/>
        <v>Discaria feb</v>
      </c>
      <c r="C6160" s="9" t="e" cm="1">
        <f t="array" aca="1" ref="C6160" ca="1">LEFT(K6160,$C$19743)&amp;"-"&amp;RIGHT(SUBSTITUTE(SUBSTITUTE(TiraAcento(E6160),"-","")," ",""),$C$19744)</f>
        <v>#NAME?</v>
      </c>
      <c r="D6160" s="9" t="s">
        <v>5300</v>
      </c>
      <c r="E6160" s="9" t="s">
        <v>5301</v>
      </c>
      <c r="F6160" s="9" t="s">
        <v>16157</v>
      </c>
      <c r="G6160" s="9" t="s">
        <v>25568</v>
      </c>
      <c r="H6160" s="9" t="s">
        <v>5300</v>
      </c>
      <c r="I6160" s="9" t="s">
        <v>40436</v>
      </c>
      <c r="J6160" s="9" t="s">
        <v>40437</v>
      </c>
      <c r="K6160" s="9" t="s">
        <v>45190</v>
      </c>
    </row>
    <row r="6161" spans="1:11" x14ac:dyDescent="0.35">
      <c r="A6161" s="9">
        <v>6160</v>
      </c>
      <c r="B6161" s="9" t="str">
        <f t="shared" si="96"/>
        <v>Discophora gui</v>
      </c>
      <c r="C6161" s="9" t="e" cm="1">
        <f t="array" aca="1" ref="C6161" ca="1">LEFT(K6161,$C$19743)&amp;"-"&amp;RIGHT(SUBSTITUTE(SUBSTITUTE(TiraAcento(E6161),"-","")," ",""),$C$19744)</f>
        <v>#NAME?</v>
      </c>
      <c r="D6161" s="9" t="s">
        <v>5302</v>
      </c>
      <c r="E6161" s="9" t="s">
        <v>5303</v>
      </c>
      <c r="F6161" s="9" t="s">
        <v>16158</v>
      </c>
      <c r="G6161" s="9" t="s">
        <v>25569</v>
      </c>
      <c r="H6161" s="9" t="s">
        <v>5302</v>
      </c>
      <c r="I6161" s="9" t="s">
        <v>40438</v>
      </c>
      <c r="J6161" s="9" t="s">
        <v>39197</v>
      </c>
      <c r="K6161" s="9" t="s">
        <v>45191</v>
      </c>
    </row>
    <row r="6162" spans="1:11" x14ac:dyDescent="0.35">
      <c r="A6162" s="9">
        <v>6161</v>
      </c>
      <c r="B6162" s="9" t="str">
        <f t="shared" si="96"/>
        <v>Discophora sp.</v>
      </c>
      <c r="C6162" s="9" t="e" cm="1">
        <f t="array" aca="1" ref="C6162" ca="1">LEFT(K6162,$C$19743)&amp;"-"&amp;RIGHT(SUBSTITUTE(SUBSTITUTE(TiraAcento(E6162),"-","")," ",""),$C$19744)</f>
        <v>#NAME?</v>
      </c>
      <c r="D6162" s="9" t="s">
        <v>5304</v>
      </c>
      <c r="E6162" s="9" t="s">
        <v>1039</v>
      </c>
      <c r="F6162" s="9" t="s">
        <v>5304</v>
      </c>
      <c r="G6162" s="9" t="s">
        <v>25570</v>
      </c>
      <c r="H6162" s="9" t="s">
        <v>5304</v>
      </c>
      <c r="I6162" s="9" t="s">
        <v>40438</v>
      </c>
      <c r="J6162" s="9" t="s">
        <v>39157</v>
      </c>
      <c r="K6162" s="9" t="s">
        <v>43055</v>
      </c>
    </row>
    <row r="6163" spans="1:11" x14ac:dyDescent="0.35">
      <c r="A6163" s="9">
        <v>6162</v>
      </c>
      <c r="B6163" s="9" t="str">
        <f t="shared" si="96"/>
        <v>Dodecastignma sp.</v>
      </c>
      <c r="C6163" s="9" t="e" cm="1">
        <f t="array" aca="1" ref="C6163" ca="1">LEFT(K6163,$C$19743)&amp;"-"&amp;RIGHT(SUBSTITUTE(SUBSTITUTE(TiraAcento(E6163),"-","")," ",""),$C$19744)</f>
        <v>#NAME?</v>
      </c>
      <c r="D6163" s="9" t="s">
        <v>5305</v>
      </c>
      <c r="E6163" s="9" t="s">
        <v>3754</v>
      </c>
      <c r="F6163" s="9" t="s">
        <v>5305</v>
      </c>
      <c r="G6163" s="9" t="s">
        <v>25571</v>
      </c>
      <c r="H6163" s="9" t="s">
        <v>5305</v>
      </c>
      <c r="I6163" s="9" t="s">
        <v>40439</v>
      </c>
      <c r="J6163" s="9" t="s">
        <v>39157</v>
      </c>
      <c r="K6163" s="9" t="s">
        <v>44403</v>
      </c>
    </row>
    <row r="6164" spans="1:11" x14ac:dyDescent="0.35">
      <c r="A6164" s="9">
        <v>6163</v>
      </c>
      <c r="B6164" s="9" t="str">
        <f t="shared" si="96"/>
        <v>Dodonaea vis</v>
      </c>
      <c r="C6164" s="9" t="e" cm="1">
        <f t="array" aca="1" ref="C6164" ca="1">LEFT(K6164,$C$19743)&amp;"-"&amp;RIGHT(SUBSTITUTE(SUBSTITUTE(TiraAcento(E6164),"-","")," ",""),$C$19744)</f>
        <v>#NAME?</v>
      </c>
      <c r="D6164" s="9" t="s">
        <v>5306</v>
      </c>
      <c r="E6164" s="9" t="s">
        <v>5307</v>
      </c>
      <c r="F6164" s="9" t="s">
        <v>16159</v>
      </c>
      <c r="G6164" s="9" t="s">
        <v>25572</v>
      </c>
      <c r="H6164" s="9" t="s">
        <v>5306</v>
      </c>
      <c r="I6164" s="9" t="s">
        <v>40440</v>
      </c>
      <c r="J6164" s="9" t="s">
        <v>40441</v>
      </c>
      <c r="K6164" s="9" t="s">
        <v>45192</v>
      </c>
    </row>
    <row r="6165" spans="1:11" x14ac:dyDescent="0.35">
      <c r="A6165" s="9">
        <v>6164</v>
      </c>
      <c r="B6165" s="9" t="str">
        <f t="shared" si="96"/>
        <v>Dodonaea vis</v>
      </c>
      <c r="C6165" s="9" t="e" cm="1">
        <f t="array" aca="1" ref="C6165" ca="1">LEFT(K6165,$C$19743)&amp;"-"&amp;RIGHT(SUBSTITUTE(SUBSTITUTE(TiraAcento(E6165),"-","")," ",""),$C$19744)</f>
        <v>#NAME?</v>
      </c>
      <c r="D6165" s="9" t="s">
        <v>5306</v>
      </c>
      <c r="E6165" s="9" t="s">
        <v>5308</v>
      </c>
      <c r="F6165" s="9" t="s">
        <v>16159</v>
      </c>
      <c r="G6165" s="9" t="s">
        <v>25573</v>
      </c>
      <c r="H6165" s="9" t="s">
        <v>5306</v>
      </c>
      <c r="I6165" s="9" t="s">
        <v>40440</v>
      </c>
      <c r="J6165" s="9" t="s">
        <v>40441</v>
      </c>
      <c r="K6165" s="9" t="s">
        <v>45193</v>
      </c>
    </row>
    <row r="6166" spans="1:11" x14ac:dyDescent="0.35">
      <c r="A6166" s="9">
        <v>6165</v>
      </c>
      <c r="B6166" s="9" t="str">
        <f t="shared" si="96"/>
        <v>Dodonaea vis</v>
      </c>
      <c r="C6166" s="9" t="e" cm="1">
        <f t="array" aca="1" ref="C6166" ca="1">LEFT(K6166,$C$19743)&amp;"-"&amp;RIGHT(SUBSTITUTE(SUBSTITUTE(TiraAcento(E6166),"-","")," ",""),$C$19744)</f>
        <v>#NAME?</v>
      </c>
      <c r="D6166" s="9" t="s">
        <v>5306</v>
      </c>
      <c r="E6166" s="9" t="s">
        <v>5309</v>
      </c>
      <c r="F6166" s="9" t="s">
        <v>16159</v>
      </c>
      <c r="G6166" s="9" t="s">
        <v>25574</v>
      </c>
      <c r="H6166" s="9" t="s">
        <v>5306</v>
      </c>
      <c r="I6166" s="9" t="s">
        <v>40440</v>
      </c>
      <c r="J6166" s="9" t="s">
        <v>40441</v>
      </c>
      <c r="K6166" s="9" t="s">
        <v>45194</v>
      </c>
    </row>
    <row r="6167" spans="1:11" x14ac:dyDescent="0.35">
      <c r="A6167" s="9">
        <v>6166</v>
      </c>
      <c r="B6167" s="9" t="str">
        <f t="shared" si="96"/>
        <v>Dodonaea vis</v>
      </c>
      <c r="C6167" s="9" t="e" cm="1">
        <f t="array" aca="1" ref="C6167" ca="1">LEFT(K6167,$C$19743)&amp;"-"&amp;RIGHT(SUBSTITUTE(SUBSTITUTE(TiraAcento(E6167),"-","")," ",""),$C$19744)</f>
        <v>#NAME?</v>
      </c>
      <c r="D6167" s="9" t="s">
        <v>5306</v>
      </c>
      <c r="E6167" s="9" t="s">
        <v>5310</v>
      </c>
      <c r="F6167" s="9" t="s">
        <v>16159</v>
      </c>
      <c r="G6167" s="9" t="s">
        <v>25575</v>
      </c>
      <c r="H6167" s="9" t="s">
        <v>5306</v>
      </c>
      <c r="I6167" s="9" t="s">
        <v>40440</v>
      </c>
      <c r="J6167" s="9" t="s">
        <v>40441</v>
      </c>
      <c r="K6167" s="9" t="s">
        <v>5310</v>
      </c>
    </row>
    <row r="6168" spans="1:11" x14ac:dyDescent="0.35">
      <c r="A6168" s="9">
        <v>6167</v>
      </c>
      <c r="B6168" s="9" t="str">
        <f t="shared" si="96"/>
        <v>Dodonaea vis</v>
      </c>
      <c r="C6168" s="9" t="e" cm="1">
        <f t="array" aca="1" ref="C6168" ca="1">LEFT(K6168,$C$19743)&amp;"-"&amp;RIGHT(SUBSTITUTE(SUBSTITUTE(TiraAcento(E6168),"-","")," ",""),$C$19744)</f>
        <v>#NAME?</v>
      </c>
      <c r="D6168" s="9" t="s">
        <v>5306</v>
      </c>
      <c r="E6168" s="9" t="s">
        <v>5311</v>
      </c>
      <c r="F6168" s="9" t="s">
        <v>16159</v>
      </c>
      <c r="G6168" s="9" t="s">
        <v>25576</v>
      </c>
      <c r="H6168" s="9" t="s">
        <v>5306</v>
      </c>
      <c r="I6168" s="9" t="s">
        <v>40440</v>
      </c>
      <c r="J6168" s="9" t="s">
        <v>40441</v>
      </c>
      <c r="K6168" s="9" t="s">
        <v>45195</v>
      </c>
    </row>
    <row r="6169" spans="1:11" x14ac:dyDescent="0.35">
      <c r="A6169" s="9">
        <v>6168</v>
      </c>
      <c r="B6169" s="9" t="str">
        <f t="shared" si="96"/>
        <v>Dodonaea vis</v>
      </c>
      <c r="C6169" s="9" t="e" cm="1">
        <f t="array" aca="1" ref="C6169" ca="1">LEFT(K6169,$C$19743)&amp;"-"&amp;RIGHT(SUBSTITUTE(SUBSTITUTE(TiraAcento(E6169),"-","")," ",""),$C$19744)</f>
        <v>#NAME?</v>
      </c>
      <c r="D6169" s="9" t="s">
        <v>5306</v>
      </c>
      <c r="E6169" s="9" t="s">
        <v>1773</v>
      </c>
      <c r="F6169" s="9" t="s">
        <v>16159</v>
      </c>
      <c r="G6169" s="9" t="s">
        <v>25577</v>
      </c>
      <c r="H6169" s="9" t="s">
        <v>5306</v>
      </c>
      <c r="I6169" s="9" t="s">
        <v>40440</v>
      </c>
      <c r="J6169" s="9" t="s">
        <v>40441</v>
      </c>
      <c r="K6169" s="9" t="s">
        <v>43445</v>
      </c>
    </row>
    <row r="6170" spans="1:11" x14ac:dyDescent="0.35">
      <c r="A6170" s="9">
        <v>6169</v>
      </c>
      <c r="B6170" s="9" t="str">
        <f t="shared" si="96"/>
        <v>Dodonaea vis</v>
      </c>
      <c r="C6170" s="9" t="e" cm="1">
        <f t="array" aca="1" ref="C6170" ca="1">LEFT(K6170,$C$19743)&amp;"-"&amp;RIGHT(SUBSTITUTE(SUBSTITUTE(TiraAcento(E6170),"-","")," ",""),$C$19744)</f>
        <v>#NAME?</v>
      </c>
      <c r="D6170" s="9" t="s">
        <v>5306</v>
      </c>
      <c r="E6170" s="9" t="s">
        <v>5312</v>
      </c>
      <c r="F6170" s="9" t="s">
        <v>16159</v>
      </c>
      <c r="G6170" s="9" t="s">
        <v>25578</v>
      </c>
      <c r="H6170" s="9" t="s">
        <v>5306</v>
      </c>
      <c r="I6170" s="9" t="s">
        <v>40440</v>
      </c>
      <c r="J6170" s="9" t="s">
        <v>40441</v>
      </c>
      <c r="K6170" s="9" t="s">
        <v>45196</v>
      </c>
    </row>
    <row r="6171" spans="1:11" x14ac:dyDescent="0.35">
      <c r="A6171" s="9">
        <v>6170</v>
      </c>
      <c r="B6171" s="9" t="str">
        <f t="shared" si="96"/>
        <v>Dodonaea vis</v>
      </c>
      <c r="C6171" s="9" t="e" cm="1">
        <f t="array" aca="1" ref="C6171" ca="1">LEFT(K6171,$C$19743)&amp;"-"&amp;RIGHT(SUBSTITUTE(SUBSTITUTE(TiraAcento(E6171),"-","")," ",""),$C$19744)</f>
        <v>#NAME?</v>
      </c>
      <c r="D6171" s="9" t="s">
        <v>5306</v>
      </c>
      <c r="E6171" s="9" t="s">
        <v>5313</v>
      </c>
      <c r="F6171" s="9" t="s">
        <v>16159</v>
      </c>
      <c r="G6171" s="9" t="s">
        <v>25579</v>
      </c>
      <c r="H6171" s="9" t="s">
        <v>5306</v>
      </c>
      <c r="I6171" s="9" t="s">
        <v>40440</v>
      </c>
      <c r="J6171" s="9" t="s">
        <v>40441</v>
      </c>
      <c r="K6171" s="9" t="s">
        <v>45197</v>
      </c>
    </row>
    <row r="6172" spans="1:11" x14ac:dyDescent="0.35">
      <c r="A6172" s="9">
        <v>6171</v>
      </c>
      <c r="B6172" s="9" t="str">
        <f t="shared" si="96"/>
        <v>Dodonaea vis</v>
      </c>
      <c r="C6172" s="9" t="e" cm="1">
        <f t="array" aca="1" ref="C6172" ca="1">LEFT(K6172,$C$19743)&amp;"-"&amp;RIGHT(SUBSTITUTE(SUBSTITUTE(TiraAcento(E6172),"-","")," ",""),$C$19744)</f>
        <v>#NAME?</v>
      </c>
      <c r="D6172" s="9" t="s">
        <v>5306</v>
      </c>
      <c r="E6172" s="9" t="s">
        <v>5314</v>
      </c>
      <c r="F6172" s="9" t="s">
        <v>16159</v>
      </c>
      <c r="G6172" s="9" t="s">
        <v>25580</v>
      </c>
      <c r="H6172" s="9" t="s">
        <v>5306</v>
      </c>
      <c r="I6172" s="9" t="s">
        <v>40440</v>
      </c>
      <c r="J6172" s="9" t="s">
        <v>40441</v>
      </c>
      <c r="K6172" s="9" t="s">
        <v>45198</v>
      </c>
    </row>
    <row r="6173" spans="1:11" x14ac:dyDescent="0.35">
      <c r="A6173" s="9">
        <v>6172</v>
      </c>
      <c r="B6173" s="9" t="str">
        <f t="shared" si="96"/>
        <v>Dombeya til</v>
      </c>
      <c r="C6173" s="9" t="e" cm="1">
        <f t="array" aca="1" ref="C6173" ca="1">LEFT(K6173,$C$19743)&amp;"-"&amp;RIGHT(SUBSTITUTE(SUBSTITUTE(TiraAcento(E6173),"-","")," ",""),$C$19744)</f>
        <v>#NAME?</v>
      </c>
      <c r="D6173" s="9" t="s">
        <v>5315</v>
      </c>
      <c r="E6173" s="9" t="s">
        <v>5316</v>
      </c>
      <c r="F6173" s="9" t="s">
        <v>16160</v>
      </c>
      <c r="G6173" s="9" t="s">
        <v>25581</v>
      </c>
      <c r="H6173" s="9" t="s">
        <v>5315</v>
      </c>
      <c r="I6173" s="9" t="s">
        <v>40442</v>
      </c>
      <c r="J6173" s="9" t="s">
        <v>40443</v>
      </c>
      <c r="K6173" s="9" t="s">
        <v>5316</v>
      </c>
    </row>
    <row r="6174" spans="1:11" x14ac:dyDescent="0.35">
      <c r="A6174" s="9">
        <v>6173</v>
      </c>
      <c r="B6174" s="9" t="str">
        <f t="shared" si="96"/>
        <v>Dombeya wal</v>
      </c>
      <c r="C6174" s="9" t="e" cm="1">
        <f t="array" aca="1" ref="C6174" ca="1">LEFT(K6174,$C$19743)&amp;"-"&amp;RIGHT(SUBSTITUTE(SUBSTITUTE(TiraAcento(E6174),"-","")," ",""),$C$19744)</f>
        <v>#NAME?</v>
      </c>
      <c r="D6174" s="9" t="s">
        <v>5317</v>
      </c>
      <c r="E6174" s="9" t="s">
        <v>5318</v>
      </c>
      <c r="F6174" s="9" t="s">
        <v>16161</v>
      </c>
      <c r="G6174" s="9" t="s">
        <v>25582</v>
      </c>
      <c r="H6174" s="9" t="s">
        <v>5317</v>
      </c>
      <c r="I6174" s="9" t="s">
        <v>40442</v>
      </c>
      <c r="J6174" s="9" t="s">
        <v>40444</v>
      </c>
      <c r="K6174" s="9" t="s">
        <v>5318</v>
      </c>
    </row>
    <row r="6175" spans="1:11" x14ac:dyDescent="0.35">
      <c r="A6175" s="9">
        <v>6174</v>
      </c>
      <c r="B6175" s="9" t="str">
        <f t="shared" si="96"/>
        <v>Dracaena dra</v>
      </c>
      <c r="C6175" s="9" t="e" cm="1">
        <f t="array" aca="1" ref="C6175" ca="1">LEFT(K6175,$C$19743)&amp;"-"&amp;RIGHT(SUBSTITUTE(SUBSTITUTE(TiraAcento(E6175),"-","")," ",""),$C$19744)</f>
        <v>#NAME?</v>
      </c>
      <c r="D6175" s="9" t="s">
        <v>5319</v>
      </c>
      <c r="E6175" s="9" t="s">
        <v>5320</v>
      </c>
      <c r="F6175" s="9" t="s">
        <v>16162</v>
      </c>
      <c r="G6175" s="9" t="s">
        <v>25583</v>
      </c>
      <c r="H6175" s="9" t="s">
        <v>5319</v>
      </c>
      <c r="I6175" s="9" t="s">
        <v>40445</v>
      </c>
      <c r="J6175" s="9" t="s">
        <v>40446</v>
      </c>
      <c r="K6175" s="9" t="s">
        <v>45199</v>
      </c>
    </row>
    <row r="6176" spans="1:11" x14ac:dyDescent="0.35">
      <c r="A6176" s="9">
        <v>6175</v>
      </c>
      <c r="B6176" s="9" t="str">
        <f t="shared" si="96"/>
        <v>Dracaena dra</v>
      </c>
      <c r="C6176" s="9" t="e" cm="1">
        <f t="array" aca="1" ref="C6176" ca="1">LEFT(K6176,$C$19743)&amp;"-"&amp;RIGHT(SUBSTITUTE(SUBSTITUTE(TiraAcento(E6176),"-","")," ",""),$C$19744)</f>
        <v>#NAME?</v>
      </c>
      <c r="D6176" s="9" t="s">
        <v>5319</v>
      </c>
      <c r="E6176" s="9" t="s">
        <v>5321</v>
      </c>
      <c r="F6176" s="9" t="s">
        <v>16162</v>
      </c>
      <c r="G6176" s="9" t="s">
        <v>25584</v>
      </c>
      <c r="H6176" s="9" t="s">
        <v>5319</v>
      </c>
      <c r="I6176" s="9" t="s">
        <v>40445</v>
      </c>
      <c r="J6176" s="9" t="s">
        <v>40446</v>
      </c>
      <c r="K6176" s="9" t="s">
        <v>5321</v>
      </c>
    </row>
    <row r="6177" spans="1:11" x14ac:dyDescent="0.35">
      <c r="A6177" s="9">
        <v>6176</v>
      </c>
      <c r="B6177" s="9" t="str">
        <f t="shared" si="96"/>
        <v>Dracaena dra</v>
      </c>
      <c r="C6177" s="9" t="e" cm="1">
        <f t="array" aca="1" ref="C6177" ca="1">LEFT(K6177,$C$19743)&amp;"-"&amp;RIGHT(SUBSTITUTE(SUBSTITUTE(TiraAcento(E6177),"-","")," ",""),$C$19744)</f>
        <v>#NAME?</v>
      </c>
      <c r="D6177" s="9" t="s">
        <v>5319</v>
      </c>
      <c r="E6177" s="9" t="s">
        <v>5322</v>
      </c>
      <c r="F6177" s="9" t="s">
        <v>16162</v>
      </c>
      <c r="G6177" s="9" t="s">
        <v>25585</v>
      </c>
      <c r="H6177" s="9" t="s">
        <v>5319</v>
      </c>
      <c r="I6177" s="9" t="s">
        <v>40445</v>
      </c>
      <c r="J6177" s="9" t="s">
        <v>40446</v>
      </c>
      <c r="K6177" s="9" t="s">
        <v>5322</v>
      </c>
    </row>
    <row r="6178" spans="1:11" x14ac:dyDescent="0.35">
      <c r="A6178" s="9">
        <v>6177</v>
      </c>
      <c r="B6178" s="9" t="str">
        <f t="shared" si="96"/>
        <v>Drimys bra</v>
      </c>
      <c r="C6178" s="9" t="e" cm="1">
        <f t="array" aca="1" ref="C6178" ca="1">LEFT(K6178,$C$19743)&amp;"-"&amp;RIGHT(SUBSTITUTE(SUBSTITUTE(TiraAcento(E6178),"-","")," ",""),$C$19744)</f>
        <v>#NAME?</v>
      </c>
      <c r="D6178" s="9" t="s">
        <v>5323</v>
      </c>
      <c r="E6178" s="9" t="s">
        <v>2695</v>
      </c>
      <c r="F6178" s="9" t="s">
        <v>16163</v>
      </c>
      <c r="G6178" s="9" t="s">
        <v>25586</v>
      </c>
      <c r="H6178" s="9" t="s">
        <v>5323</v>
      </c>
      <c r="I6178" s="9" t="s">
        <v>40447</v>
      </c>
      <c r="J6178" s="9" t="s">
        <v>39362</v>
      </c>
      <c r="K6178" s="9" t="s">
        <v>43917</v>
      </c>
    </row>
    <row r="6179" spans="1:11" x14ac:dyDescent="0.35">
      <c r="A6179" s="9">
        <v>6178</v>
      </c>
      <c r="B6179" s="9" t="str">
        <f t="shared" si="96"/>
        <v>Drimys bra</v>
      </c>
      <c r="C6179" s="9" t="e" cm="1">
        <f t="array" aca="1" ref="C6179" ca="1">LEFT(K6179,$C$19743)&amp;"-"&amp;RIGHT(SUBSTITUTE(SUBSTITUTE(TiraAcento(E6179),"-","")," ",""),$C$19744)</f>
        <v>#NAME?</v>
      </c>
      <c r="D6179" s="9" t="s">
        <v>5323</v>
      </c>
      <c r="E6179" s="9" t="s">
        <v>5324</v>
      </c>
      <c r="F6179" s="9" t="s">
        <v>16163</v>
      </c>
      <c r="G6179" s="9" t="s">
        <v>25587</v>
      </c>
      <c r="H6179" s="9" t="s">
        <v>5323</v>
      </c>
      <c r="I6179" s="9" t="s">
        <v>40447</v>
      </c>
      <c r="J6179" s="9" t="s">
        <v>39362</v>
      </c>
      <c r="K6179" s="9" t="s">
        <v>5324</v>
      </c>
    </row>
    <row r="6180" spans="1:11" x14ac:dyDescent="0.35">
      <c r="A6180" s="9">
        <v>6179</v>
      </c>
      <c r="B6180" s="9" t="str">
        <f t="shared" si="96"/>
        <v>Drimys bra</v>
      </c>
      <c r="C6180" s="9" t="e" cm="1">
        <f t="array" aca="1" ref="C6180" ca="1">LEFT(K6180,$C$19743)&amp;"-"&amp;RIGHT(SUBSTITUTE(SUBSTITUTE(TiraAcento(E6180),"-","")," ",""),$C$19744)</f>
        <v>#NAME?</v>
      </c>
      <c r="D6180" s="9" t="s">
        <v>5323</v>
      </c>
      <c r="E6180" s="9" t="s">
        <v>5325</v>
      </c>
      <c r="F6180" s="9" t="s">
        <v>16163</v>
      </c>
      <c r="G6180" s="9" t="s">
        <v>25588</v>
      </c>
      <c r="H6180" s="9" t="s">
        <v>5323</v>
      </c>
      <c r="I6180" s="9" t="s">
        <v>40447</v>
      </c>
      <c r="J6180" s="9" t="s">
        <v>39362</v>
      </c>
      <c r="K6180" s="9" t="s">
        <v>45200</v>
      </c>
    </row>
    <row r="6181" spans="1:11" x14ac:dyDescent="0.35">
      <c r="A6181" s="9">
        <v>6180</v>
      </c>
      <c r="B6181" s="9" t="str">
        <f t="shared" si="96"/>
        <v>Drimys bra</v>
      </c>
      <c r="C6181" s="9" t="e" cm="1">
        <f t="array" aca="1" ref="C6181" ca="1">LEFT(K6181,$C$19743)&amp;"-"&amp;RIGHT(SUBSTITUTE(SUBSTITUTE(TiraAcento(E6181),"-","")," ",""),$C$19744)</f>
        <v>#NAME?</v>
      </c>
      <c r="D6181" s="9" t="s">
        <v>5323</v>
      </c>
      <c r="E6181" s="9" t="s">
        <v>2674</v>
      </c>
      <c r="F6181" s="9" t="s">
        <v>16163</v>
      </c>
      <c r="G6181" s="9" t="s">
        <v>25589</v>
      </c>
      <c r="H6181" s="9" t="s">
        <v>5323</v>
      </c>
      <c r="I6181" s="9" t="s">
        <v>40447</v>
      </c>
      <c r="J6181" s="9" t="s">
        <v>39362</v>
      </c>
      <c r="K6181" s="9" t="s">
        <v>2674</v>
      </c>
    </row>
    <row r="6182" spans="1:11" x14ac:dyDescent="0.35">
      <c r="A6182" s="9">
        <v>6181</v>
      </c>
      <c r="B6182" s="9" t="str">
        <f t="shared" si="96"/>
        <v>Drimys win</v>
      </c>
      <c r="C6182" s="9" t="e" cm="1">
        <f t="array" aca="1" ref="C6182" ca="1">LEFT(K6182,$C$19743)&amp;"-"&amp;RIGHT(SUBSTITUTE(SUBSTITUTE(TiraAcento(E6182),"-","")," ",""),$C$19744)</f>
        <v>#NAME?</v>
      </c>
      <c r="D6182" s="9" t="s">
        <v>5326</v>
      </c>
      <c r="E6182" s="9" t="s">
        <v>5327</v>
      </c>
      <c r="F6182" s="9" t="s">
        <v>16164</v>
      </c>
      <c r="G6182" s="9" t="s">
        <v>25590</v>
      </c>
      <c r="H6182" s="9" t="s">
        <v>5326</v>
      </c>
      <c r="I6182" s="9" t="s">
        <v>40447</v>
      </c>
      <c r="J6182" s="9" t="s">
        <v>40448</v>
      </c>
      <c r="K6182" s="9" t="s">
        <v>5327</v>
      </c>
    </row>
    <row r="6183" spans="1:11" x14ac:dyDescent="0.35">
      <c r="A6183" s="9">
        <v>6182</v>
      </c>
      <c r="B6183" s="9" t="str">
        <f t="shared" si="96"/>
        <v>Drimys win</v>
      </c>
      <c r="C6183" s="9" t="e" cm="1">
        <f t="array" aca="1" ref="C6183" ca="1">LEFT(K6183,$C$19743)&amp;"-"&amp;RIGHT(SUBSTITUTE(SUBSTITUTE(TiraAcento(E6183),"-","")," ",""),$C$19744)</f>
        <v>#NAME?</v>
      </c>
      <c r="D6183" s="9" t="s">
        <v>5326</v>
      </c>
      <c r="E6183" s="9" t="s">
        <v>5328</v>
      </c>
      <c r="F6183" s="9" t="s">
        <v>16164</v>
      </c>
      <c r="G6183" s="9" t="s">
        <v>25591</v>
      </c>
      <c r="H6183" s="9" t="s">
        <v>5326</v>
      </c>
      <c r="I6183" s="9" t="s">
        <v>40447</v>
      </c>
      <c r="J6183" s="9" t="s">
        <v>40448</v>
      </c>
      <c r="K6183" s="9" t="s">
        <v>45201</v>
      </c>
    </row>
    <row r="6184" spans="1:11" x14ac:dyDescent="0.35">
      <c r="A6184" s="9">
        <v>6183</v>
      </c>
      <c r="B6184" s="9" t="str">
        <f t="shared" si="96"/>
        <v>Drimys win</v>
      </c>
      <c r="C6184" s="9" t="e" cm="1">
        <f t="array" aca="1" ref="C6184" ca="1">LEFT(K6184,$C$19743)&amp;"-"&amp;RIGHT(SUBSTITUTE(SUBSTITUTE(TiraAcento(E6184),"-","")," ",""),$C$19744)</f>
        <v>#NAME?</v>
      </c>
      <c r="D6184" s="9" t="s">
        <v>5326</v>
      </c>
      <c r="E6184" s="9" t="s">
        <v>5329</v>
      </c>
      <c r="F6184" s="9" t="s">
        <v>16164</v>
      </c>
      <c r="G6184" s="9" t="s">
        <v>25592</v>
      </c>
      <c r="H6184" s="9" t="s">
        <v>5326</v>
      </c>
      <c r="I6184" s="9" t="s">
        <v>40447</v>
      </c>
      <c r="J6184" s="9" t="s">
        <v>40448</v>
      </c>
      <c r="K6184" s="9" t="s">
        <v>45202</v>
      </c>
    </row>
    <row r="6185" spans="1:11" x14ac:dyDescent="0.35">
      <c r="A6185" s="9">
        <v>6184</v>
      </c>
      <c r="B6185" s="9" t="str">
        <f t="shared" si="96"/>
        <v>Drimys win</v>
      </c>
      <c r="C6185" s="9" t="e" cm="1">
        <f t="array" aca="1" ref="C6185" ca="1">LEFT(K6185,$C$19743)&amp;"-"&amp;RIGHT(SUBSTITUTE(SUBSTITUTE(TiraAcento(E6185),"-","")," ",""),$C$19744)</f>
        <v>#NAME?</v>
      </c>
      <c r="D6185" s="9" t="s">
        <v>5326</v>
      </c>
      <c r="E6185" s="9" t="s">
        <v>2253</v>
      </c>
      <c r="F6185" s="9" t="s">
        <v>16164</v>
      </c>
      <c r="G6185" s="9" t="s">
        <v>25593</v>
      </c>
      <c r="H6185" s="9" t="s">
        <v>5326</v>
      </c>
      <c r="I6185" s="9" t="s">
        <v>40447</v>
      </c>
      <c r="J6185" s="9" t="s">
        <v>40448</v>
      </c>
      <c r="K6185" s="9" t="s">
        <v>43687</v>
      </c>
    </row>
    <row r="6186" spans="1:11" x14ac:dyDescent="0.35">
      <c r="A6186" s="9">
        <v>6185</v>
      </c>
      <c r="B6186" s="9" t="str">
        <f t="shared" si="96"/>
        <v>Drimys win</v>
      </c>
      <c r="C6186" s="9" t="e" cm="1">
        <f t="array" aca="1" ref="C6186" ca="1">LEFT(K6186,$C$19743)&amp;"-"&amp;RIGHT(SUBSTITUTE(SUBSTITUTE(TiraAcento(E6186),"-","")," ",""),$C$19744)</f>
        <v>#NAME?</v>
      </c>
      <c r="D6186" s="9" t="s">
        <v>5326</v>
      </c>
      <c r="E6186" s="9" t="s">
        <v>2695</v>
      </c>
      <c r="F6186" s="9" t="s">
        <v>16164</v>
      </c>
      <c r="G6186" s="9" t="s">
        <v>25594</v>
      </c>
      <c r="H6186" s="9" t="s">
        <v>5326</v>
      </c>
      <c r="I6186" s="9" t="s">
        <v>40447</v>
      </c>
      <c r="J6186" s="9" t="s">
        <v>40448</v>
      </c>
      <c r="K6186" s="9" t="s">
        <v>43917</v>
      </c>
    </row>
    <row r="6187" spans="1:11" x14ac:dyDescent="0.35">
      <c r="A6187" s="9">
        <v>6186</v>
      </c>
      <c r="B6187" s="9" t="str">
        <f t="shared" si="96"/>
        <v>Drimys win</v>
      </c>
      <c r="C6187" s="9" t="e" cm="1">
        <f t="array" aca="1" ref="C6187" ca="1">LEFT(K6187,$C$19743)&amp;"-"&amp;RIGHT(SUBSTITUTE(SUBSTITUTE(TiraAcento(E6187),"-","")," ",""),$C$19744)</f>
        <v>#NAME?</v>
      </c>
      <c r="D6187" s="9" t="s">
        <v>5326</v>
      </c>
      <c r="E6187" s="9" t="s">
        <v>5324</v>
      </c>
      <c r="F6187" s="9" t="s">
        <v>16164</v>
      </c>
      <c r="G6187" s="9" t="s">
        <v>25595</v>
      </c>
      <c r="H6187" s="9" t="s">
        <v>5326</v>
      </c>
      <c r="I6187" s="9" t="s">
        <v>40447</v>
      </c>
      <c r="J6187" s="9" t="s">
        <v>40448</v>
      </c>
      <c r="K6187" s="9" t="s">
        <v>5324</v>
      </c>
    </row>
    <row r="6188" spans="1:11" x14ac:dyDescent="0.35">
      <c r="A6188" s="9">
        <v>6187</v>
      </c>
      <c r="B6188" s="9" t="str">
        <f t="shared" si="96"/>
        <v>Drimys win</v>
      </c>
      <c r="C6188" s="9" t="e" cm="1">
        <f t="array" aca="1" ref="C6188" ca="1">LEFT(K6188,$C$19743)&amp;"-"&amp;RIGHT(SUBSTITUTE(SUBSTITUTE(TiraAcento(E6188),"-","")," ",""),$C$19744)</f>
        <v>#NAME?</v>
      </c>
      <c r="D6188" s="9" t="s">
        <v>5326</v>
      </c>
      <c r="E6188" s="9" t="s">
        <v>5330</v>
      </c>
      <c r="F6188" s="9" t="s">
        <v>16164</v>
      </c>
      <c r="G6188" s="9" t="s">
        <v>25596</v>
      </c>
      <c r="H6188" s="9" t="s">
        <v>5326</v>
      </c>
      <c r="I6188" s="9" t="s">
        <v>40447</v>
      </c>
      <c r="J6188" s="9" t="s">
        <v>40448</v>
      </c>
      <c r="K6188" s="9" t="s">
        <v>5330</v>
      </c>
    </row>
    <row r="6189" spans="1:11" x14ac:dyDescent="0.35">
      <c r="A6189" s="9">
        <v>6188</v>
      </c>
      <c r="B6189" s="9" t="str">
        <f t="shared" si="96"/>
        <v>Drimys win</v>
      </c>
      <c r="C6189" s="9" t="e" cm="1">
        <f t="array" aca="1" ref="C6189" ca="1">LEFT(K6189,$C$19743)&amp;"-"&amp;RIGHT(SUBSTITUTE(SUBSTITUTE(TiraAcento(E6189),"-","")," ",""),$C$19744)</f>
        <v>#NAME?</v>
      </c>
      <c r="D6189" s="9" t="s">
        <v>5326</v>
      </c>
      <c r="E6189" s="9" t="s">
        <v>2674</v>
      </c>
      <c r="F6189" s="9" t="s">
        <v>16164</v>
      </c>
      <c r="G6189" s="9" t="s">
        <v>25597</v>
      </c>
      <c r="H6189" s="9" t="s">
        <v>5326</v>
      </c>
      <c r="I6189" s="9" t="s">
        <v>40447</v>
      </c>
      <c r="J6189" s="9" t="s">
        <v>40448</v>
      </c>
      <c r="K6189" s="9" t="s">
        <v>2674</v>
      </c>
    </row>
    <row r="6190" spans="1:11" x14ac:dyDescent="0.35">
      <c r="A6190" s="9">
        <v>6189</v>
      </c>
      <c r="B6190" s="9" t="str">
        <f t="shared" si="96"/>
        <v>Drimys win</v>
      </c>
      <c r="C6190" s="9" t="e" cm="1">
        <f t="array" aca="1" ref="C6190" ca="1">LEFT(K6190,$C$19743)&amp;"-"&amp;RIGHT(SUBSTITUTE(SUBSTITUTE(TiraAcento(E6190),"-","")," ",""),$C$19744)</f>
        <v>#NAME?</v>
      </c>
      <c r="D6190" s="9" t="s">
        <v>5326</v>
      </c>
      <c r="E6190" s="9" t="s">
        <v>512</v>
      </c>
      <c r="F6190" s="9" t="s">
        <v>16164</v>
      </c>
      <c r="G6190" s="9" t="s">
        <v>25598</v>
      </c>
      <c r="H6190" s="9" t="s">
        <v>5326</v>
      </c>
      <c r="I6190" s="9" t="s">
        <v>40447</v>
      </c>
      <c r="J6190" s="9" t="s">
        <v>40448</v>
      </c>
      <c r="K6190" s="9" t="s">
        <v>42789</v>
      </c>
    </row>
    <row r="6191" spans="1:11" x14ac:dyDescent="0.35">
      <c r="A6191" s="9">
        <v>6190</v>
      </c>
      <c r="B6191" s="9" t="str">
        <f t="shared" si="96"/>
        <v>Drypetes var</v>
      </c>
      <c r="C6191" s="9" t="e" cm="1">
        <f t="array" aca="1" ref="C6191" ca="1">LEFT(K6191,$C$19743)&amp;"-"&amp;RIGHT(SUBSTITUTE(SUBSTITUTE(TiraAcento(E6191),"-","")," ",""),$C$19744)</f>
        <v>#NAME?</v>
      </c>
      <c r="D6191" s="9" t="s">
        <v>5331</v>
      </c>
      <c r="E6191" s="9" t="s">
        <v>885</v>
      </c>
      <c r="F6191" s="9" t="s">
        <v>16165</v>
      </c>
      <c r="G6191" s="9" t="s">
        <v>25599</v>
      </c>
      <c r="H6191" s="9" t="s">
        <v>5331</v>
      </c>
      <c r="I6191" s="9" t="s">
        <v>40449</v>
      </c>
      <c r="J6191" s="9" t="s">
        <v>39886</v>
      </c>
      <c r="K6191" s="9" t="s">
        <v>885</v>
      </c>
    </row>
    <row r="6192" spans="1:11" x14ac:dyDescent="0.35">
      <c r="A6192" s="9">
        <v>6191</v>
      </c>
      <c r="B6192" s="9" t="str">
        <f t="shared" si="96"/>
        <v>Drypetes var</v>
      </c>
      <c r="C6192" s="9" t="e" cm="1">
        <f t="array" aca="1" ref="C6192" ca="1">LEFT(K6192,$C$19743)&amp;"-"&amp;RIGHT(SUBSTITUTE(SUBSTITUTE(TiraAcento(E6192),"-","")," ",""),$C$19744)</f>
        <v>#NAME?</v>
      </c>
      <c r="D6192" s="9" t="s">
        <v>5331</v>
      </c>
      <c r="E6192" s="9" t="s">
        <v>1645</v>
      </c>
      <c r="F6192" s="9" t="s">
        <v>16165</v>
      </c>
      <c r="G6192" s="9" t="s">
        <v>25600</v>
      </c>
      <c r="H6192" s="9" t="s">
        <v>5331</v>
      </c>
      <c r="I6192" s="9" t="s">
        <v>40449</v>
      </c>
      <c r="J6192" s="9" t="s">
        <v>39886</v>
      </c>
      <c r="K6192" s="9" t="s">
        <v>43396</v>
      </c>
    </row>
    <row r="6193" spans="1:11" x14ac:dyDescent="0.35">
      <c r="A6193" s="9">
        <v>6192</v>
      </c>
      <c r="B6193" s="9" t="str">
        <f t="shared" si="96"/>
        <v>Duckeodendron ces</v>
      </c>
      <c r="C6193" s="9" t="e" cm="1">
        <f t="array" aca="1" ref="C6193" ca="1">LEFT(K6193,$C$19743)&amp;"-"&amp;RIGHT(SUBSTITUTE(SUBSTITUTE(TiraAcento(E6193),"-","")," ",""),$C$19744)</f>
        <v>#NAME?</v>
      </c>
      <c r="D6193" s="9" t="s">
        <v>5332</v>
      </c>
      <c r="E6193" s="9" t="s">
        <v>5333</v>
      </c>
      <c r="F6193" s="9" t="s">
        <v>16166</v>
      </c>
      <c r="G6193" s="9" t="s">
        <v>25601</v>
      </c>
      <c r="H6193" s="9" t="s">
        <v>5332</v>
      </c>
      <c r="I6193" s="9" t="s">
        <v>40450</v>
      </c>
      <c r="J6193" s="9" t="s">
        <v>40451</v>
      </c>
      <c r="K6193" s="9" t="s">
        <v>45203</v>
      </c>
    </row>
    <row r="6194" spans="1:11" x14ac:dyDescent="0.35">
      <c r="A6194" s="9">
        <v>6193</v>
      </c>
      <c r="B6194" s="9" t="str">
        <f t="shared" si="96"/>
        <v>Duckeodendron ces</v>
      </c>
      <c r="C6194" s="9" t="e" cm="1">
        <f t="array" aca="1" ref="C6194" ca="1">LEFT(K6194,$C$19743)&amp;"-"&amp;RIGHT(SUBSTITUTE(SUBSTITUTE(TiraAcento(E6194),"-","")," ",""),$C$19744)</f>
        <v>#NAME?</v>
      </c>
      <c r="D6194" s="9" t="s">
        <v>5332</v>
      </c>
      <c r="E6194" s="9" t="s">
        <v>5334</v>
      </c>
      <c r="F6194" s="9" t="s">
        <v>16166</v>
      </c>
      <c r="G6194" s="9" t="s">
        <v>25602</v>
      </c>
      <c r="H6194" s="9" t="s">
        <v>5332</v>
      </c>
      <c r="I6194" s="9" t="s">
        <v>40450</v>
      </c>
      <c r="J6194" s="9" t="s">
        <v>40451</v>
      </c>
      <c r="K6194" s="9" t="s">
        <v>5334</v>
      </c>
    </row>
    <row r="6195" spans="1:11" x14ac:dyDescent="0.35">
      <c r="A6195" s="9">
        <v>6194</v>
      </c>
      <c r="B6195" s="9" t="str">
        <f t="shared" si="96"/>
        <v>Duguetia bra</v>
      </c>
      <c r="C6195" s="9" t="e" cm="1">
        <f t="array" aca="1" ref="C6195" ca="1">LEFT(K6195,$C$19743)&amp;"-"&amp;RIGHT(SUBSTITUTE(SUBSTITUTE(TiraAcento(E6195),"-","")," ",""),$C$19744)</f>
        <v>#NAME?</v>
      </c>
      <c r="D6195" s="9" t="s">
        <v>5335</v>
      </c>
      <c r="E6195" s="9" t="s">
        <v>5336</v>
      </c>
      <c r="F6195" s="9" t="s">
        <v>16167</v>
      </c>
      <c r="G6195" s="9" t="s">
        <v>25603</v>
      </c>
      <c r="H6195" s="9" t="s">
        <v>5335</v>
      </c>
      <c r="I6195" s="9" t="s">
        <v>40452</v>
      </c>
      <c r="J6195" s="9" t="s">
        <v>39848</v>
      </c>
      <c r="K6195" s="9" t="s">
        <v>45204</v>
      </c>
    </row>
    <row r="6196" spans="1:11" x14ac:dyDescent="0.35">
      <c r="A6196" s="9">
        <v>6195</v>
      </c>
      <c r="B6196" s="9" t="str">
        <f t="shared" si="96"/>
        <v>Duguetia bra</v>
      </c>
      <c r="C6196" s="9" t="e" cm="1">
        <f t="array" aca="1" ref="C6196" ca="1">LEFT(K6196,$C$19743)&amp;"-"&amp;RIGHT(SUBSTITUTE(SUBSTITUTE(TiraAcento(E6196),"-","")," ",""),$C$19744)</f>
        <v>#NAME?</v>
      </c>
      <c r="D6196" s="9" t="s">
        <v>5335</v>
      </c>
      <c r="E6196" s="9" t="s">
        <v>1316</v>
      </c>
      <c r="F6196" s="9" t="s">
        <v>16167</v>
      </c>
      <c r="G6196" s="9" t="s">
        <v>25604</v>
      </c>
      <c r="H6196" s="9" t="s">
        <v>5335</v>
      </c>
      <c r="I6196" s="9" t="s">
        <v>40452</v>
      </c>
      <c r="J6196" s="9" t="s">
        <v>39848</v>
      </c>
      <c r="K6196" s="9" t="s">
        <v>1316</v>
      </c>
    </row>
    <row r="6197" spans="1:11" x14ac:dyDescent="0.35">
      <c r="A6197" s="9">
        <v>6196</v>
      </c>
      <c r="B6197" s="9" t="str">
        <f t="shared" si="96"/>
        <v>Duguetia bra</v>
      </c>
      <c r="C6197" s="9" t="e" cm="1">
        <f t="array" aca="1" ref="C6197" ca="1">LEFT(K6197,$C$19743)&amp;"-"&amp;RIGHT(SUBSTITUTE(SUBSTITUTE(TiraAcento(E6197),"-","")," ",""),$C$19744)</f>
        <v>#NAME?</v>
      </c>
      <c r="D6197" s="9" t="s">
        <v>5335</v>
      </c>
      <c r="E6197" s="9" t="s">
        <v>1523</v>
      </c>
      <c r="F6197" s="9" t="s">
        <v>16167</v>
      </c>
      <c r="G6197" s="9" t="s">
        <v>25605</v>
      </c>
      <c r="H6197" s="9" t="s">
        <v>5335</v>
      </c>
      <c r="I6197" s="9" t="s">
        <v>40452</v>
      </c>
      <c r="J6197" s="9" t="s">
        <v>39848</v>
      </c>
      <c r="K6197" s="9" t="s">
        <v>43315</v>
      </c>
    </row>
    <row r="6198" spans="1:11" x14ac:dyDescent="0.35">
      <c r="A6198" s="9">
        <v>6197</v>
      </c>
      <c r="B6198" s="9" t="str">
        <f t="shared" si="96"/>
        <v>Duguetia cad</v>
      </c>
      <c r="C6198" s="9" t="e" cm="1">
        <f t="array" aca="1" ref="C6198" ca="1">LEFT(K6198,$C$19743)&amp;"-"&amp;RIGHT(SUBSTITUTE(SUBSTITUTE(TiraAcento(E6198),"-","")," ",""),$C$19744)</f>
        <v>#NAME?</v>
      </c>
      <c r="D6198" s="9" t="s">
        <v>5337</v>
      </c>
      <c r="E6198" s="9" t="s">
        <v>1130</v>
      </c>
      <c r="F6198" s="9" t="s">
        <v>16168</v>
      </c>
      <c r="G6198" s="9" t="s">
        <v>25606</v>
      </c>
      <c r="H6198" s="9" t="s">
        <v>5337</v>
      </c>
      <c r="I6198" s="9" t="s">
        <v>40452</v>
      </c>
      <c r="J6198" s="9" t="s">
        <v>40453</v>
      </c>
      <c r="K6198" s="9" t="s">
        <v>1130</v>
      </c>
    </row>
    <row r="6199" spans="1:11" x14ac:dyDescent="0.35">
      <c r="A6199" s="9">
        <v>6198</v>
      </c>
      <c r="B6199" s="9" t="str">
        <f t="shared" si="96"/>
        <v>Duguetia ech</v>
      </c>
      <c r="C6199" s="9" t="e" cm="1">
        <f t="array" aca="1" ref="C6199" ca="1">LEFT(K6199,$C$19743)&amp;"-"&amp;RIGHT(SUBSTITUTE(SUBSTITUTE(TiraAcento(E6199),"-","")," ",""),$C$19744)</f>
        <v>#NAME?</v>
      </c>
      <c r="D6199" s="9" t="s">
        <v>5338</v>
      </c>
      <c r="E6199" s="9" t="s">
        <v>2127</v>
      </c>
      <c r="F6199" s="9" t="s">
        <v>16169</v>
      </c>
      <c r="G6199" s="9" t="s">
        <v>25607</v>
      </c>
      <c r="H6199" s="9" t="s">
        <v>5338</v>
      </c>
      <c r="I6199" s="9" t="s">
        <v>40452</v>
      </c>
      <c r="J6199" s="9" t="s">
        <v>40454</v>
      </c>
      <c r="K6199" s="9" t="s">
        <v>43631</v>
      </c>
    </row>
    <row r="6200" spans="1:11" x14ac:dyDescent="0.35">
      <c r="A6200" s="9">
        <v>6199</v>
      </c>
      <c r="B6200" s="9" t="str">
        <f t="shared" si="96"/>
        <v>Duguetia fla</v>
      </c>
      <c r="C6200" s="9" t="e" cm="1">
        <f t="array" aca="1" ref="C6200" ca="1">LEFT(K6200,$C$19743)&amp;"-"&amp;RIGHT(SUBSTITUTE(SUBSTITUTE(TiraAcento(E6200),"-","")," ",""),$C$19744)</f>
        <v>#NAME?</v>
      </c>
      <c r="D6200" s="9" t="s">
        <v>5339</v>
      </c>
      <c r="E6200" s="9" t="s">
        <v>1130</v>
      </c>
      <c r="F6200" s="9" t="s">
        <v>16170</v>
      </c>
      <c r="G6200" s="9" t="s">
        <v>25608</v>
      </c>
      <c r="H6200" s="9" t="s">
        <v>5339</v>
      </c>
      <c r="I6200" s="9" t="s">
        <v>40452</v>
      </c>
      <c r="J6200" s="9" t="s">
        <v>40455</v>
      </c>
      <c r="K6200" s="9" t="s">
        <v>1130</v>
      </c>
    </row>
    <row r="6201" spans="1:11" x14ac:dyDescent="0.35">
      <c r="A6201" s="9">
        <v>6200</v>
      </c>
      <c r="B6201" s="9" t="str">
        <f t="shared" si="96"/>
        <v>Duguetia lan</v>
      </c>
      <c r="C6201" s="9" t="e" cm="1">
        <f t="array" aca="1" ref="C6201" ca="1">LEFT(K6201,$C$19743)&amp;"-"&amp;RIGHT(SUBSTITUTE(SUBSTITUTE(TiraAcento(E6201),"-","")," ",""),$C$19744)</f>
        <v>#NAME?</v>
      </c>
      <c r="D6201" s="9" t="s">
        <v>5340</v>
      </c>
      <c r="E6201" s="9" t="s">
        <v>5341</v>
      </c>
      <c r="F6201" s="9" t="s">
        <v>16171</v>
      </c>
      <c r="G6201" s="9" t="s">
        <v>25609</v>
      </c>
      <c r="H6201" s="9" t="s">
        <v>5340</v>
      </c>
      <c r="I6201" s="9" t="s">
        <v>40452</v>
      </c>
      <c r="J6201" s="9" t="s">
        <v>39249</v>
      </c>
      <c r="K6201" s="9" t="s">
        <v>45205</v>
      </c>
    </row>
    <row r="6202" spans="1:11" x14ac:dyDescent="0.35">
      <c r="A6202" s="9">
        <v>6201</v>
      </c>
      <c r="B6202" s="9" t="str">
        <f t="shared" si="96"/>
        <v>Duguetia lan</v>
      </c>
      <c r="C6202" s="9" t="e" cm="1">
        <f t="array" aca="1" ref="C6202" ca="1">LEFT(K6202,$C$19743)&amp;"-"&amp;RIGHT(SUBSTITUTE(SUBSTITUTE(TiraAcento(E6202),"-","")," ",""),$C$19744)</f>
        <v>#NAME?</v>
      </c>
      <c r="D6202" s="9" t="s">
        <v>5340</v>
      </c>
      <c r="E6202" s="9" t="s">
        <v>5342</v>
      </c>
      <c r="F6202" s="9" t="s">
        <v>16171</v>
      </c>
      <c r="G6202" s="9" t="s">
        <v>25610</v>
      </c>
      <c r="H6202" s="9" t="s">
        <v>5340</v>
      </c>
      <c r="I6202" s="9" t="s">
        <v>40452</v>
      </c>
      <c r="J6202" s="9" t="s">
        <v>39249</v>
      </c>
      <c r="K6202" s="9" t="s">
        <v>5543</v>
      </c>
    </row>
    <row r="6203" spans="1:11" x14ac:dyDescent="0.35">
      <c r="A6203" s="9">
        <v>6202</v>
      </c>
      <c r="B6203" s="9" t="str">
        <f t="shared" si="96"/>
        <v>Duguetia lan</v>
      </c>
      <c r="C6203" s="9" t="e" cm="1">
        <f t="array" aca="1" ref="C6203" ca="1">LEFT(K6203,$C$19743)&amp;"-"&amp;RIGHT(SUBSTITUTE(SUBSTITUTE(TiraAcento(E6203),"-","")," ",""),$C$19744)</f>
        <v>#NAME?</v>
      </c>
      <c r="D6203" s="9" t="s">
        <v>5340</v>
      </c>
      <c r="E6203" s="9" t="s">
        <v>1287</v>
      </c>
      <c r="F6203" s="9" t="s">
        <v>16171</v>
      </c>
      <c r="G6203" s="9" t="s">
        <v>25611</v>
      </c>
      <c r="H6203" s="9" t="s">
        <v>5340</v>
      </c>
      <c r="I6203" s="9" t="s">
        <v>40452</v>
      </c>
      <c r="J6203" s="9" t="s">
        <v>39249</v>
      </c>
      <c r="K6203" s="9" t="s">
        <v>43201</v>
      </c>
    </row>
    <row r="6204" spans="1:11" x14ac:dyDescent="0.35">
      <c r="A6204" s="9">
        <v>6203</v>
      </c>
      <c r="B6204" s="9" t="str">
        <f t="shared" si="96"/>
        <v>Duguetia lan</v>
      </c>
      <c r="C6204" s="9" t="e" cm="1">
        <f t="array" aca="1" ref="C6204" ca="1">LEFT(K6204,$C$19743)&amp;"-"&amp;RIGHT(SUBSTITUTE(SUBSTITUTE(TiraAcento(E6204),"-","")," ",""),$C$19744)</f>
        <v>#NAME?</v>
      </c>
      <c r="D6204" s="9" t="s">
        <v>5340</v>
      </c>
      <c r="E6204" s="9" t="s">
        <v>72</v>
      </c>
      <c r="F6204" s="9" t="s">
        <v>16171</v>
      </c>
      <c r="G6204" s="9" t="s">
        <v>25612</v>
      </c>
      <c r="H6204" s="9" t="s">
        <v>5340</v>
      </c>
      <c r="I6204" s="9" t="s">
        <v>40452</v>
      </c>
      <c r="J6204" s="9" t="s">
        <v>39249</v>
      </c>
      <c r="K6204" s="9" t="s">
        <v>72</v>
      </c>
    </row>
    <row r="6205" spans="1:11" x14ac:dyDescent="0.35">
      <c r="A6205" s="9">
        <v>6204</v>
      </c>
      <c r="B6205" s="9" t="str">
        <f t="shared" si="96"/>
        <v>Duguetia lan</v>
      </c>
      <c r="C6205" s="9" t="e" cm="1">
        <f t="array" aca="1" ref="C6205" ca="1">LEFT(K6205,$C$19743)&amp;"-"&amp;RIGHT(SUBSTITUTE(SUBSTITUTE(TiraAcento(E6205),"-","")," ",""),$C$19744)</f>
        <v>#NAME?</v>
      </c>
      <c r="D6205" s="9" t="s">
        <v>5340</v>
      </c>
      <c r="E6205" s="9" t="s">
        <v>3267</v>
      </c>
      <c r="F6205" s="9" t="s">
        <v>16171</v>
      </c>
      <c r="G6205" s="9" t="s">
        <v>25613</v>
      </c>
      <c r="H6205" s="9" t="s">
        <v>5340</v>
      </c>
      <c r="I6205" s="9" t="s">
        <v>40452</v>
      </c>
      <c r="J6205" s="9" t="s">
        <v>39249</v>
      </c>
      <c r="K6205" s="9" t="s">
        <v>44187</v>
      </c>
    </row>
    <row r="6206" spans="1:11" x14ac:dyDescent="0.35">
      <c r="A6206" s="9">
        <v>6205</v>
      </c>
      <c r="B6206" s="9" t="str">
        <f t="shared" si="96"/>
        <v>Duguetia lan</v>
      </c>
      <c r="C6206" s="9" t="e" cm="1">
        <f t="array" aca="1" ref="C6206" ca="1">LEFT(K6206,$C$19743)&amp;"-"&amp;RIGHT(SUBSTITUTE(SUBSTITUTE(TiraAcento(E6206),"-","")," ",""),$C$19744)</f>
        <v>#NAME?</v>
      </c>
      <c r="D6206" s="9" t="s">
        <v>5340</v>
      </c>
      <c r="E6206" s="9" t="s">
        <v>5343</v>
      </c>
      <c r="F6206" s="9" t="s">
        <v>16171</v>
      </c>
      <c r="G6206" s="9" t="s">
        <v>25614</v>
      </c>
      <c r="H6206" s="9" t="s">
        <v>5340</v>
      </c>
      <c r="I6206" s="9" t="s">
        <v>40452</v>
      </c>
      <c r="J6206" s="9" t="s">
        <v>39249</v>
      </c>
      <c r="K6206" s="9" t="s">
        <v>5343</v>
      </c>
    </row>
    <row r="6207" spans="1:11" x14ac:dyDescent="0.35">
      <c r="A6207" s="9">
        <v>6206</v>
      </c>
      <c r="B6207" s="9" t="str">
        <f t="shared" si="96"/>
        <v>Duguetia lan</v>
      </c>
      <c r="C6207" s="9" t="e" cm="1">
        <f t="array" aca="1" ref="C6207" ca="1">LEFT(K6207,$C$19743)&amp;"-"&amp;RIGHT(SUBSTITUTE(SUBSTITUTE(TiraAcento(E6207),"-","")," ",""),$C$19744)</f>
        <v>#NAME?</v>
      </c>
      <c r="D6207" s="9" t="s">
        <v>5340</v>
      </c>
      <c r="E6207" s="9" t="s">
        <v>5344</v>
      </c>
      <c r="F6207" s="9" t="s">
        <v>16171</v>
      </c>
      <c r="G6207" s="9" t="s">
        <v>25615</v>
      </c>
      <c r="H6207" s="9" t="s">
        <v>5340</v>
      </c>
      <c r="I6207" s="9" t="s">
        <v>40452</v>
      </c>
      <c r="J6207" s="9" t="s">
        <v>39249</v>
      </c>
      <c r="K6207" s="9" t="s">
        <v>5344</v>
      </c>
    </row>
    <row r="6208" spans="1:11" x14ac:dyDescent="0.35">
      <c r="A6208" s="9">
        <v>6207</v>
      </c>
      <c r="B6208" s="9" t="str">
        <f t="shared" si="96"/>
        <v>Duguetia lan</v>
      </c>
      <c r="C6208" s="9" t="e" cm="1">
        <f t="array" aca="1" ref="C6208" ca="1">LEFT(K6208,$C$19743)&amp;"-"&amp;RIGHT(SUBSTITUTE(SUBSTITUTE(TiraAcento(E6208),"-","")," ",""),$C$19744)</f>
        <v>#NAME?</v>
      </c>
      <c r="D6208" s="9" t="s">
        <v>5340</v>
      </c>
      <c r="E6208" s="9" t="s">
        <v>5345</v>
      </c>
      <c r="F6208" s="9" t="s">
        <v>16171</v>
      </c>
      <c r="G6208" s="9" t="s">
        <v>25616</v>
      </c>
      <c r="H6208" s="9" t="s">
        <v>5340</v>
      </c>
      <c r="I6208" s="9" t="s">
        <v>40452</v>
      </c>
      <c r="J6208" s="9" t="s">
        <v>39249</v>
      </c>
      <c r="K6208" s="9" t="s">
        <v>5345</v>
      </c>
    </row>
    <row r="6209" spans="1:11" x14ac:dyDescent="0.35">
      <c r="A6209" s="9">
        <v>6208</v>
      </c>
      <c r="B6209" s="9" t="str">
        <f t="shared" si="96"/>
        <v>Duguetia lan</v>
      </c>
      <c r="C6209" s="9" t="e" cm="1">
        <f t="array" aca="1" ref="C6209" ca="1">LEFT(K6209,$C$19743)&amp;"-"&amp;RIGHT(SUBSTITUTE(SUBSTITUTE(TiraAcento(E6209),"-","")," ",""),$C$19744)</f>
        <v>#NAME?</v>
      </c>
      <c r="D6209" s="9" t="s">
        <v>5340</v>
      </c>
      <c r="E6209" s="9" t="s">
        <v>2768</v>
      </c>
      <c r="F6209" s="9" t="s">
        <v>16171</v>
      </c>
      <c r="G6209" s="9" t="s">
        <v>25617</v>
      </c>
      <c r="H6209" s="9" t="s">
        <v>5340</v>
      </c>
      <c r="I6209" s="9" t="s">
        <v>40452</v>
      </c>
      <c r="J6209" s="9" t="s">
        <v>39249</v>
      </c>
      <c r="K6209" s="9" t="s">
        <v>14716</v>
      </c>
    </row>
    <row r="6210" spans="1:11" x14ac:dyDescent="0.35">
      <c r="A6210" s="9">
        <v>6209</v>
      </c>
      <c r="B6210" s="9" t="str">
        <f t="shared" si="96"/>
        <v>Duguetia lan</v>
      </c>
      <c r="C6210" s="9" t="e" cm="1">
        <f t="array" aca="1" ref="C6210" ca="1">LEFT(K6210,$C$19743)&amp;"-"&amp;RIGHT(SUBSTITUTE(SUBSTITUTE(TiraAcento(E6210),"-","")," ",""),$C$19744)</f>
        <v>#NAME?</v>
      </c>
      <c r="D6210" s="9" t="s">
        <v>5340</v>
      </c>
      <c r="E6210" s="9" t="s">
        <v>1590</v>
      </c>
      <c r="F6210" s="9" t="s">
        <v>16171</v>
      </c>
      <c r="G6210" s="9" t="s">
        <v>25618</v>
      </c>
      <c r="H6210" s="9" t="s">
        <v>5340</v>
      </c>
      <c r="I6210" s="9" t="s">
        <v>40452</v>
      </c>
      <c r="J6210" s="9" t="s">
        <v>39249</v>
      </c>
      <c r="K6210" s="9" t="s">
        <v>43356</v>
      </c>
    </row>
    <row r="6211" spans="1:11" x14ac:dyDescent="0.35">
      <c r="A6211" s="9">
        <v>6210</v>
      </c>
      <c r="B6211" s="9" t="str">
        <f t="shared" ref="B6211:B6274" si="97">I6211&amp;" "&amp;IFERROR(LEFT(J6211,$B$19743),D6211)</f>
        <v>Duguetia lan</v>
      </c>
      <c r="C6211" s="9" t="e" cm="1">
        <f t="array" aca="1" ref="C6211" ca="1">LEFT(K6211,$C$19743)&amp;"-"&amp;RIGHT(SUBSTITUTE(SUBSTITUTE(TiraAcento(E6211),"-","")," ",""),$C$19744)</f>
        <v>#NAME?</v>
      </c>
      <c r="D6211" s="9" t="s">
        <v>5340</v>
      </c>
      <c r="E6211" s="9" t="s">
        <v>5346</v>
      </c>
      <c r="F6211" s="9" t="s">
        <v>16171</v>
      </c>
      <c r="G6211" s="9" t="s">
        <v>25619</v>
      </c>
      <c r="H6211" s="9" t="s">
        <v>5340</v>
      </c>
      <c r="I6211" s="9" t="s">
        <v>40452</v>
      </c>
      <c r="J6211" s="9" t="s">
        <v>39249</v>
      </c>
      <c r="K6211" s="9" t="s">
        <v>45206</v>
      </c>
    </row>
    <row r="6212" spans="1:11" x14ac:dyDescent="0.35">
      <c r="A6212" s="9">
        <v>6211</v>
      </c>
      <c r="B6212" s="9" t="str">
        <f t="shared" si="97"/>
        <v>Duguetia lan</v>
      </c>
      <c r="C6212" s="9" t="e" cm="1">
        <f t="array" aca="1" ref="C6212" ca="1">LEFT(K6212,$C$19743)&amp;"-"&amp;RIGHT(SUBSTITUTE(SUBSTITUTE(TiraAcento(E6212),"-","")," ",""),$C$19744)</f>
        <v>#NAME?</v>
      </c>
      <c r="D6212" s="9" t="s">
        <v>5340</v>
      </c>
      <c r="E6212" s="9" t="s">
        <v>1399</v>
      </c>
      <c r="F6212" s="9" t="s">
        <v>16171</v>
      </c>
      <c r="G6212" s="9" t="s">
        <v>25620</v>
      </c>
      <c r="H6212" s="9" t="s">
        <v>5340</v>
      </c>
      <c r="I6212" s="9" t="s">
        <v>40452</v>
      </c>
      <c r="J6212" s="9" t="s">
        <v>39249</v>
      </c>
      <c r="K6212" s="9" t="s">
        <v>43262</v>
      </c>
    </row>
    <row r="6213" spans="1:11" x14ac:dyDescent="0.35">
      <c r="A6213" s="9">
        <v>6212</v>
      </c>
      <c r="B6213" s="9" t="str">
        <f t="shared" si="97"/>
        <v>Duguetia lan</v>
      </c>
      <c r="C6213" s="9" t="e" cm="1">
        <f t="array" aca="1" ref="C6213" ca="1">LEFT(K6213,$C$19743)&amp;"-"&amp;RIGHT(SUBSTITUTE(SUBSTITUTE(TiraAcento(E6213),"-","")," ",""),$C$19744)</f>
        <v>#NAME?</v>
      </c>
      <c r="D6213" s="9" t="s">
        <v>5340</v>
      </c>
      <c r="E6213" s="9" t="s">
        <v>5347</v>
      </c>
      <c r="F6213" s="9" t="s">
        <v>16171</v>
      </c>
      <c r="G6213" s="9" t="s">
        <v>25621</v>
      </c>
      <c r="H6213" s="9" t="s">
        <v>5340</v>
      </c>
      <c r="I6213" s="9" t="s">
        <v>40452</v>
      </c>
      <c r="J6213" s="9" t="s">
        <v>39249</v>
      </c>
      <c r="K6213" s="9" t="s">
        <v>5347</v>
      </c>
    </row>
    <row r="6214" spans="1:11" x14ac:dyDescent="0.35">
      <c r="A6214" s="9">
        <v>6213</v>
      </c>
      <c r="B6214" s="9" t="str">
        <f t="shared" si="97"/>
        <v>Duguetia lan</v>
      </c>
      <c r="C6214" s="9" t="e" cm="1">
        <f t="array" aca="1" ref="C6214" ca="1">LEFT(K6214,$C$19743)&amp;"-"&amp;RIGHT(SUBSTITUTE(SUBSTITUTE(TiraAcento(E6214),"-","")," ",""),$C$19744)</f>
        <v>#NAME?</v>
      </c>
      <c r="D6214" s="9" t="s">
        <v>5340</v>
      </c>
      <c r="E6214" s="9" t="s">
        <v>1523</v>
      </c>
      <c r="F6214" s="9" t="s">
        <v>16171</v>
      </c>
      <c r="G6214" s="9" t="s">
        <v>25622</v>
      </c>
      <c r="H6214" s="9" t="s">
        <v>5340</v>
      </c>
      <c r="I6214" s="9" t="s">
        <v>40452</v>
      </c>
      <c r="J6214" s="9" t="s">
        <v>39249</v>
      </c>
      <c r="K6214" s="9" t="s">
        <v>43315</v>
      </c>
    </row>
    <row r="6215" spans="1:11" x14ac:dyDescent="0.35">
      <c r="A6215" s="9">
        <v>6214</v>
      </c>
      <c r="B6215" s="9" t="str">
        <f t="shared" si="97"/>
        <v>Duguetia lon</v>
      </c>
      <c r="C6215" s="9" t="e" cm="1">
        <f t="array" aca="1" ref="C6215" ca="1">LEFT(K6215,$C$19743)&amp;"-"&amp;RIGHT(SUBSTITUTE(SUBSTITUTE(TiraAcento(E6215),"-","")," ",""),$C$19744)</f>
        <v>#NAME?</v>
      </c>
      <c r="D6215" s="9" t="s">
        <v>5348</v>
      </c>
      <c r="E6215" s="9" t="s">
        <v>1341</v>
      </c>
      <c r="F6215" s="9" t="s">
        <v>16172</v>
      </c>
      <c r="G6215" s="9" t="s">
        <v>25623</v>
      </c>
      <c r="H6215" s="9" t="s">
        <v>5348</v>
      </c>
      <c r="I6215" s="9" t="s">
        <v>40452</v>
      </c>
      <c r="J6215" s="9" t="s">
        <v>39190</v>
      </c>
      <c r="K6215" s="9" t="s">
        <v>43232</v>
      </c>
    </row>
    <row r="6216" spans="1:11" x14ac:dyDescent="0.35">
      <c r="A6216" s="9">
        <v>6215</v>
      </c>
      <c r="B6216" s="9" t="str">
        <f t="shared" si="97"/>
        <v>Duguetia lon</v>
      </c>
      <c r="C6216" s="9" t="e" cm="1">
        <f t="array" aca="1" ref="C6216" ca="1">LEFT(K6216,$C$19743)&amp;"-"&amp;RIGHT(SUBSTITUTE(SUBSTITUTE(TiraAcento(E6216),"-","")," ",""),$C$19744)</f>
        <v>#NAME?</v>
      </c>
      <c r="D6216" s="9" t="s">
        <v>5348</v>
      </c>
      <c r="E6216" s="9" t="s">
        <v>1130</v>
      </c>
      <c r="F6216" s="9" t="s">
        <v>16172</v>
      </c>
      <c r="G6216" s="9" t="s">
        <v>25624</v>
      </c>
      <c r="H6216" s="9" t="s">
        <v>5348</v>
      </c>
      <c r="I6216" s="9" t="s">
        <v>40452</v>
      </c>
      <c r="J6216" s="9" t="s">
        <v>39190</v>
      </c>
      <c r="K6216" s="9" t="s">
        <v>1130</v>
      </c>
    </row>
    <row r="6217" spans="1:11" x14ac:dyDescent="0.35">
      <c r="A6217" s="9">
        <v>6216</v>
      </c>
      <c r="B6217" s="9" t="str">
        <f t="shared" si="97"/>
        <v>Duguetia mar</v>
      </c>
      <c r="C6217" s="9" t="e" cm="1">
        <f t="array" aca="1" ref="C6217" ca="1">LEFT(K6217,$C$19743)&amp;"-"&amp;RIGHT(SUBSTITUTE(SUBSTITUTE(TiraAcento(E6217),"-","")," ",""),$C$19744)</f>
        <v>#NAME?</v>
      </c>
      <c r="D6217" s="9" t="s">
        <v>5349</v>
      </c>
      <c r="E6217" s="9" t="s">
        <v>5350</v>
      </c>
      <c r="F6217" s="9" t="s">
        <v>16173</v>
      </c>
      <c r="G6217" s="9" t="s">
        <v>25625</v>
      </c>
      <c r="H6217" s="9" t="s">
        <v>5349</v>
      </c>
      <c r="I6217" s="9" t="s">
        <v>40452</v>
      </c>
      <c r="J6217" s="9" t="s">
        <v>40456</v>
      </c>
      <c r="K6217" s="9" t="s">
        <v>45207</v>
      </c>
    </row>
    <row r="6218" spans="1:11" x14ac:dyDescent="0.35">
      <c r="A6218" s="9">
        <v>6217</v>
      </c>
      <c r="B6218" s="9" t="str">
        <f t="shared" si="97"/>
        <v>Duguetia mar</v>
      </c>
      <c r="C6218" s="9" t="e" cm="1">
        <f t="array" aca="1" ref="C6218" ca="1">LEFT(K6218,$C$19743)&amp;"-"&amp;RIGHT(SUBSTITUTE(SUBSTITUTE(TiraAcento(E6218),"-","")," ",""),$C$19744)</f>
        <v>#NAME?</v>
      </c>
      <c r="D6218" s="9" t="s">
        <v>5349</v>
      </c>
      <c r="E6218" s="9" t="s">
        <v>5351</v>
      </c>
      <c r="F6218" s="9" t="s">
        <v>16173</v>
      </c>
      <c r="G6218" s="9" t="s">
        <v>25626</v>
      </c>
      <c r="H6218" s="9" t="s">
        <v>5349</v>
      </c>
      <c r="I6218" s="9" t="s">
        <v>40452</v>
      </c>
      <c r="J6218" s="9" t="s">
        <v>40456</v>
      </c>
      <c r="K6218" s="9" t="s">
        <v>45208</v>
      </c>
    </row>
    <row r="6219" spans="1:11" x14ac:dyDescent="0.35">
      <c r="A6219" s="9">
        <v>6218</v>
      </c>
      <c r="B6219" s="9" t="str">
        <f t="shared" si="97"/>
        <v>Duguetia mar</v>
      </c>
      <c r="C6219" s="9" t="e" cm="1">
        <f t="array" aca="1" ref="C6219" ca="1">LEFT(K6219,$C$19743)&amp;"-"&amp;RIGHT(SUBSTITUTE(SUBSTITUTE(TiraAcento(E6219),"-","")," ",""),$C$19744)</f>
        <v>#NAME?</v>
      </c>
      <c r="D6219" s="9" t="s">
        <v>5349</v>
      </c>
      <c r="E6219" s="9" t="s">
        <v>1350</v>
      </c>
      <c r="F6219" s="9" t="s">
        <v>16173</v>
      </c>
      <c r="G6219" s="9" t="s">
        <v>25627</v>
      </c>
      <c r="H6219" s="9" t="s">
        <v>5349</v>
      </c>
      <c r="I6219" s="9" t="s">
        <v>40452</v>
      </c>
      <c r="J6219" s="9" t="s">
        <v>40456</v>
      </c>
      <c r="K6219" s="9" t="s">
        <v>43237</v>
      </c>
    </row>
    <row r="6220" spans="1:11" x14ac:dyDescent="0.35">
      <c r="A6220" s="9">
        <v>6219</v>
      </c>
      <c r="B6220" s="9" t="str">
        <f t="shared" si="97"/>
        <v>Duguetia rhi</v>
      </c>
      <c r="C6220" s="9" t="e" cm="1">
        <f t="array" aca="1" ref="C6220" ca="1">LEFT(K6220,$C$19743)&amp;"-"&amp;RIGHT(SUBSTITUTE(SUBSTITUTE(TiraAcento(E6220),"-","")," ",""),$C$19744)</f>
        <v>#NAME?</v>
      </c>
      <c r="D6220" s="9" t="s">
        <v>5352</v>
      </c>
      <c r="E6220" s="9" t="s">
        <v>1130</v>
      </c>
      <c r="F6220" s="9" t="s">
        <v>16174</v>
      </c>
      <c r="G6220" s="9" t="s">
        <v>25628</v>
      </c>
      <c r="H6220" s="9" t="s">
        <v>5352</v>
      </c>
      <c r="I6220" s="9" t="s">
        <v>40452</v>
      </c>
      <c r="J6220" s="9" t="s">
        <v>40457</v>
      </c>
      <c r="K6220" s="9" t="s">
        <v>1130</v>
      </c>
    </row>
    <row r="6221" spans="1:11" x14ac:dyDescent="0.35">
      <c r="A6221" s="9">
        <v>6220</v>
      </c>
      <c r="B6221" s="9" t="str">
        <f t="shared" si="97"/>
        <v>Duguetia rie</v>
      </c>
      <c r="C6221" s="9" t="e" cm="1">
        <f t="array" aca="1" ref="C6221" ca="1">LEFT(K6221,$C$19743)&amp;"-"&amp;RIGHT(SUBSTITUTE(SUBSTITUTE(TiraAcento(E6221),"-","")," ",""),$C$19744)</f>
        <v>#NAME?</v>
      </c>
      <c r="D6221" s="9" t="s">
        <v>5353</v>
      </c>
      <c r="E6221" s="9" t="s">
        <v>1130</v>
      </c>
      <c r="F6221" s="9" t="s">
        <v>16175</v>
      </c>
      <c r="G6221" s="9" t="s">
        <v>25629</v>
      </c>
      <c r="H6221" s="9" t="s">
        <v>5353</v>
      </c>
      <c r="I6221" s="9" t="s">
        <v>40452</v>
      </c>
      <c r="J6221" s="9" t="s">
        <v>40458</v>
      </c>
      <c r="K6221" s="9" t="s">
        <v>1130</v>
      </c>
    </row>
    <row r="6222" spans="1:11" x14ac:dyDescent="0.35">
      <c r="A6222" s="9">
        <v>6221</v>
      </c>
      <c r="B6222" s="9" t="str">
        <f t="shared" si="97"/>
        <v>Duguetia rip</v>
      </c>
      <c r="C6222" s="9" t="e" cm="1">
        <f t="array" aca="1" ref="C6222" ca="1">LEFT(K6222,$C$19743)&amp;"-"&amp;RIGHT(SUBSTITUTE(SUBSTITUTE(TiraAcento(E6222),"-","")," ",""),$C$19744)</f>
        <v>#NAME?</v>
      </c>
      <c r="D6222" s="9" t="s">
        <v>5354</v>
      </c>
      <c r="E6222" s="9" t="s">
        <v>5355</v>
      </c>
      <c r="F6222" s="9" t="s">
        <v>16176</v>
      </c>
      <c r="G6222" s="9" t="s">
        <v>25630</v>
      </c>
      <c r="H6222" s="9" t="s">
        <v>5354</v>
      </c>
      <c r="I6222" s="9" t="s">
        <v>40452</v>
      </c>
      <c r="J6222" s="9" t="s">
        <v>39281</v>
      </c>
      <c r="K6222" s="9" t="s">
        <v>43255</v>
      </c>
    </row>
    <row r="6223" spans="1:11" x14ac:dyDescent="0.35">
      <c r="A6223" s="9">
        <v>6222</v>
      </c>
      <c r="B6223" s="9" t="str">
        <f t="shared" si="97"/>
        <v>Duguetia rip</v>
      </c>
      <c r="C6223" s="9" t="e" cm="1">
        <f t="array" aca="1" ref="C6223" ca="1">LEFT(K6223,$C$19743)&amp;"-"&amp;RIGHT(SUBSTITUTE(SUBSTITUTE(TiraAcento(E6223),"-","")," ",""),$C$19744)</f>
        <v>#NAME?</v>
      </c>
      <c r="D6223" s="9" t="s">
        <v>5354</v>
      </c>
      <c r="E6223" s="9" t="s">
        <v>5356</v>
      </c>
      <c r="F6223" s="9" t="s">
        <v>16176</v>
      </c>
      <c r="G6223" s="9" t="s">
        <v>25631</v>
      </c>
      <c r="H6223" s="9" t="s">
        <v>5354</v>
      </c>
      <c r="I6223" s="9" t="s">
        <v>40452</v>
      </c>
      <c r="J6223" s="9" t="s">
        <v>39281</v>
      </c>
      <c r="K6223" s="9" t="s">
        <v>45209</v>
      </c>
    </row>
    <row r="6224" spans="1:11" x14ac:dyDescent="0.35">
      <c r="A6224" s="9">
        <v>6223</v>
      </c>
      <c r="B6224" s="9" t="str">
        <f t="shared" si="97"/>
        <v>Duguetia rip</v>
      </c>
      <c r="C6224" s="9" t="e" cm="1">
        <f t="array" aca="1" ref="C6224" ca="1">LEFT(K6224,$C$19743)&amp;"-"&amp;RIGHT(SUBSTITUTE(SUBSTITUTE(TiraAcento(E6224),"-","")," ",""),$C$19744)</f>
        <v>#NAME?</v>
      </c>
      <c r="D6224" s="9" t="s">
        <v>5354</v>
      </c>
      <c r="E6224" s="9" t="s">
        <v>1276</v>
      </c>
      <c r="F6224" s="9" t="s">
        <v>16176</v>
      </c>
      <c r="G6224" s="9" t="s">
        <v>25632</v>
      </c>
      <c r="H6224" s="9" t="s">
        <v>5354</v>
      </c>
      <c r="I6224" s="9" t="s">
        <v>40452</v>
      </c>
      <c r="J6224" s="9" t="s">
        <v>39281</v>
      </c>
      <c r="K6224" s="9" t="s">
        <v>1276</v>
      </c>
    </row>
    <row r="6225" spans="1:11" x14ac:dyDescent="0.35">
      <c r="A6225" s="9">
        <v>6224</v>
      </c>
      <c r="B6225" s="9" t="str">
        <f t="shared" si="97"/>
        <v>Duguetia sp.</v>
      </c>
      <c r="C6225" s="9" t="e" cm="1">
        <f t="array" aca="1" ref="C6225" ca="1">LEFT(K6225,$C$19743)&amp;"-"&amp;RIGHT(SUBSTITUTE(SUBSTITUTE(TiraAcento(E6225),"-","")," ",""),$C$19744)</f>
        <v>#NAME?</v>
      </c>
      <c r="D6225" s="9" t="s">
        <v>5357</v>
      </c>
      <c r="E6225" s="9" t="s">
        <v>5358</v>
      </c>
      <c r="F6225" s="9" t="s">
        <v>5357</v>
      </c>
      <c r="G6225" s="9" t="s">
        <v>25633</v>
      </c>
      <c r="H6225" s="9" t="s">
        <v>5357</v>
      </c>
      <c r="I6225" s="9" t="s">
        <v>40452</v>
      </c>
      <c r="J6225" s="9" t="s">
        <v>39157</v>
      </c>
      <c r="K6225" s="9" t="s">
        <v>5358</v>
      </c>
    </row>
    <row r="6226" spans="1:11" x14ac:dyDescent="0.35">
      <c r="A6226" s="9">
        <v>6225</v>
      </c>
      <c r="B6226" s="9" t="str">
        <f t="shared" si="97"/>
        <v>Duguetia sp.</v>
      </c>
      <c r="C6226" s="9" t="e" cm="1">
        <f t="array" aca="1" ref="C6226" ca="1">LEFT(K6226,$C$19743)&amp;"-"&amp;RIGHT(SUBSTITUTE(SUBSTITUTE(TiraAcento(E6226),"-","")," ",""),$C$19744)</f>
        <v>#NAME?</v>
      </c>
      <c r="D6226" s="9" t="s">
        <v>5357</v>
      </c>
      <c r="E6226" s="9" t="s">
        <v>1576</v>
      </c>
      <c r="F6226" s="9" t="s">
        <v>5357</v>
      </c>
      <c r="G6226" s="9" t="s">
        <v>25634</v>
      </c>
      <c r="H6226" s="9" t="s">
        <v>5357</v>
      </c>
      <c r="I6226" s="9" t="s">
        <v>40452</v>
      </c>
      <c r="J6226" s="9" t="s">
        <v>39157</v>
      </c>
      <c r="K6226" s="9" t="s">
        <v>43348</v>
      </c>
    </row>
    <row r="6227" spans="1:11" x14ac:dyDescent="0.35">
      <c r="A6227" s="9">
        <v>6226</v>
      </c>
      <c r="B6227" s="9" t="str">
        <f t="shared" si="97"/>
        <v>Duguetia sp.</v>
      </c>
      <c r="C6227" s="9" t="e" cm="1">
        <f t="array" aca="1" ref="C6227" ca="1">LEFT(K6227,$C$19743)&amp;"-"&amp;RIGHT(SUBSTITUTE(SUBSTITUTE(TiraAcento(E6227),"-","")," ",""),$C$19744)</f>
        <v>#NAME?</v>
      </c>
      <c r="D6227" s="9" t="s">
        <v>5357</v>
      </c>
      <c r="E6227" s="9" t="s">
        <v>5359</v>
      </c>
      <c r="F6227" s="9" t="s">
        <v>5357</v>
      </c>
      <c r="G6227" s="9" t="s">
        <v>25635</v>
      </c>
      <c r="H6227" s="9" t="s">
        <v>5357</v>
      </c>
      <c r="I6227" s="9" t="s">
        <v>40452</v>
      </c>
      <c r="J6227" s="9" t="s">
        <v>39157</v>
      </c>
      <c r="K6227" s="9" t="s">
        <v>45210</v>
      </c>
    </row>
    <row r="6228" spans="1:11" x14ac:dyDescent="0.35">
      <c r="A6228" s="9">
        <v>6227</v>
      </c>
      <c r="B6228" s="9" t="str">
        <f t="shared" si="97"/>
        <v>Duguetia sp.</v>
      </c>
      <c r="C6228" s="9" t="e" cm="1">
        <f t="array" aca="1" ref="C6228" ca="1">LEFT(K6228,$C$19743)&amp;"-"&amp;RIGHT(SUBSTITUTE(SUBSTITUTE(TiraAcento(E6228),"-","")," ",""),$C$19744)</f>
        <v>#NAME?</v>
      </c>
      <c r="D6228" s="9" t="s">
        <v>5357</v>
      </c>
      <c r="E6228" s="9" t="s">
        <v>1279</v>
      </c>
      <c r="F6228" s="9" t="s">
        <v>5357</v>
      </c>
      <c r="G6228" s="9" t="s">
        <v>25636</v>
      </c>
      <c r="H6228" s="9" t="s">
        <v>5357</v>
      </c>
      <c r="I6228" s="9" t="s">
        <v>40452</v>
      </c>
      <c r="J6228" s="9" t="s">
        <v>39157</v>
      </c>
      <c r="K6228" s="9" t="s">
        <v>1279</v>
      </c>
    </row>
    <row r="6229" spans="1:11" x14ac:dyDescent="0.35">
      <c r="A6229" s="9">
        <v>6228</v>
      </c>
      <c r="B6229" s="9" t="str">
        <f t="shared" si="97"/>
        <v>Duguetia sp.</v>
      </c>
      <c r="C6229" s="9" t="e" cm="1">
        <f t="array" aca="1" ref="C6229" ca="1">LEFT(K6229,$C$19743)&amp;"-"&amp;RIGHT(SUBSTITUTE(SUBSTITUTE(TiraAcento(E6229),"-","")," ",""),$C$19744)</f>
        <v>#NAME?</v>
      </c>
      <c r="D6229" s="9" t="s">
        <v>5357</v>
      </c>
      <c r="E6229" s="9" t="s">
        <v>1340</v>
      </c>
      <c r="F6229" s="9" t="s">
        <v>5357</v>
      </c>
      <c r="G6229" s="9" t="s">
        <v>25637</v>
      </c>
      <c r="H6229" s="9" t="s">
        <v>5357</v>
      </c>
      <c r="I6229" s="9" t="s">
        <v>40452</v>
      </c>
      <c r="J6229" s="9" t="s">
        <v>39157</v>
      </c>
      <c r="K6229" s="9" t="s">
        <v>43231</v>
      </c>
    </row>
    <row r="6230" spans="1:11" x14ac:dyDescent="0.35">
      <c r="A6230" s="9">
        <v>6229</v>
      </c>
      <c r="B6230" s="9" t="str">
        <f t="shared" si="97"/>
        <v>Duguetia sp.</v>
      </c>
      <c r="C6230" s="9" t="e" cm="1">
        <f t="array" aca="1" ref="C6230" ca="1">LEFT(K6230,$C$19743)&amp;"-"&amp;RIGHT(SUBSTITUTE(SUBSTITUTE(TiraAcento(E6230),"-","")," ",""),$C$19744)</f>
        <v>#NAME?</v>
      </c>
      <c r="D6230" s="9" t="s">
        <v>5357</v>
      </c>
      <c r="E6230" s="9" t="s">
        <v>1378</v>
      </c>
      <c r="F6230" s="9" t="s">
        <v>5357</v>
      </c>
      <c r="G6230" s="9" t="s">
        <v>25638</v>
      </c>
      <c r="H6230" s="9" t="s">
        <v>5357</v>
      </c>
      <c r="I6230" s="9" t="s">
        <v>40452</v>
      </c>
      <c r="J6230" s="9" t="s">
        <v>39157</v>
      </c>
      <c r="K6230" s="9" t="s">
        <v>43251</v>
      </c>
    </row>
    <row r="6231" spans="1:11" x14ac:dyDescent="0.35">
      <c r="A6231" s="9">
        <v>6230</v>
      </c>
      <c r="B6231" s="9" t="str">
        <f t="shared" si="97"/>
        <v>Duguetia sp.</v>
      </c>
      <c r="C6231" s="9" t="e" cm="1">
        <f t="array" aca="1" ref="C6231" ca="1">LEFT(K6231,$C$19743)&amp;"-"&amp;RIGHT(SUBSTITUTE(SUBSTITUTE(TiraAcento(E6231),"-","")," ",""),$C$19744)</f>
        <v>#NAME?</v>
      </c>
      <c r="D6231" s="9" t="s">
        <v>5357</v>
      </c>
      <c r="E6231" s="9" t="s">
        <v>716</v>
      </c>
      <c r="F6231" s="9" t="s">
        <v>5357</v>
      </c>
      <c r="G6231" s="9" t="s">
        <v>25639</v>
      </c>
      <c r="H6231" s="9" t="s">
        <v>5357</v>
      </c>
      <c r="I6231" s="9" t="s">
        <v>40452</v>
      </c>
      <c r="J6231" s="9" t="s">
        <v>39157</v>
      </c>
      <c r="K6231" s="9" t="s">
        <v>716</v>
      </c>
    </row>
    <row r="6232" spans="1:11" x14ac:dyDescent="0.35">
      <c r="A6232" s="9">
        <v>6231</v>
      </c>
      <c r="B6232" s="9" t="str">
        <f t="shared" si="97"/>
        <v>Duguetia sp.</v>
      </c>
      <c r="C6232" s="9" t="e" cm="1">
        <f t="array" aca="1" ref="C6232" ca="1">LEFT(K6232,$C$19743)&amp;"-"&amp;RIGHT(SUBSTITUTE(SUBSTITUTE(TiraAcento(E6232),"-","")," ",""),$C$19744)</f>
        <v>#NAME?</v>
      </c>
      <c r="D6232" s="9" t="s">
        <v>5357</v>
      </c>
      <c r="E6232" s="9" t="s">
        <v>3500</v>
      </c>
      <c r="F6232" s="9" t="s">
        <v>5357</v>
      </c>
      <c r="G6232" s="9" t="s">
        <v>25640</v>
      </c>
      <c r="H6232" s="9" t="s">
        <v>5357</v>
      </c>
      <c r="I6232" s="9" t="s">
        <v>40452</v>
      </c>
      <c r="J6232" s="9" t="s">
        <v>39157</v>
      </c>
      <c r="K6232" s="9" t="s">
        <v>44304</v>
      </c>
    </row>
    <row r="6233" spans="1:11" x14ac:dyDescent="0.35">
      <c r="A6233" s="9">
        <v>6232</v>
      </c>
      <c r="B6233" s="9" t="str">
        <f t="shared" si="97"/>
        <v>Duguetia sp.</v>
      </c>
      <c r="C6233" s="9" t="e" cm="1">
        <f t="array" aca="1" ref="C6233" ca="1">LEFT(K6233,$C$19743)&amp;"-"&amp;RIGHT(SUBSTITUTE(SUBSTITUTE(TiraAcento(E6233),"-","")," ",""),$C$19744)</f>
        <v>#NAME?</v>
      </c>
      <c r="D6233" s="9" t="s">
        <v>5357</v>
      </c>
      <c r="E6233" s="9" t="s">
        <v>4634</v>
      </c>
      <c r="F6233" s="9" t="s">
        <v>5357</v>
      </c>
      <c r="G6233" s="9" t="s">
        <v>25641</v>
      </c>
      <c r="H6233" s="9" t="s">
        <v>5357</v>
      </c>
      <c r="I6233" s="9" t="s">
        <v>40452</v>
      </c>
      <c r="J6233" s="9" t="s">
        <v>39157</v>
      </c>
      <c r="K6233" s="9" t="s">
        <v>44885</v>
      </c>
    </row>
    <row r="6234" spans="1:11" x14ac:dyDescent="0.35">
      <c r="A6234" s="9">
        <v>6233</v>
      </c>
      <c r="B6234" s="9" t="str">
        <f t="shared" si="97"/>
        <v>Duguetia sp.</v>
      </c>
      <c r="C6234" s="9" t="e" cm="1">
        <f t="array" aca="1" ref="C6234" ca="1">LEFT(K6234,$C$19743)&amp;"-"&amp;RIGHT(SUBSTITUTE(SUBSTITUTE(TiraAcento(E6234),"-","")," ",""),$C$19744)</f>
        <v>#NAME?</v>
      </c>
      <c r="D6234" s="9" t="s">
        <v>5357</v>
      </c>
      <c r="E6234" s="9" t="s">
        <v>1384</v>
      </c>
      <c r="F6234" s="9" t="s">
        <v>5357</v>
      </c>
      <c r="G6234" s="9" t="s">
        <v>25642</v>
      </c>
      <c r="H6234" s="9" t="s">
        <v>5357</v>
      </c>
      <c r="I6234" s="9" t="s">
        <v>40452</v>
      </c>
      <c r="J6234" s="9" t="s">
        <v>39157</v>
      </c>
      <c r="K6234" s="9" t="s">
        <v>1384</v>
      </c>
    </row>
    <row r="6235" spans="1:11" x14ac:dyDescent="0.35">
      <c r="A6235" s="9">
        <v>6234</v>
      </c>
      <c r="B6235" s="9" t="str">
        <f t="shared" si="97"/>
        <v>Duguetia sp.</v>
      </c>
      <c r="C6235" s="9" t="e" cm="1">
        <f t="array" aca="1" ref="C6235" ca="1">LEFT(K6235,$C$19743)&amp;"-"&amp;RIGHT(SUBSTITUTE(SUBSTITUTE(TiraAcento(E6235),"-","")," ",""),$C$19744)</f>
        <v>#NAME?</v>
      </c>
      <c r="D6235" s="9" t="s">
        <v>5357</v>
      </c>
      <c r="E6235" s="9" t="s">
        <v>1368</v>
      </c>
      <c r="F6235" s="9" t="s">
        <v>5357</v>
      </c>
      <c r="G6235" s="9" t="s">
        <v>25643</v>
      </c>
      <c r="H6235" s="9" t="s">
        <v>5357</v>
      </c>
      <c r="I6235" s="9" t="s">
        <v>40452</v>
      </c>
      <c r="J6235" s="9" t="s">
        <v>39157</v>
      </c>
      <c r="K6235" s="9" t="s">
        <v>43245</v>
      </c>
    </row>
    <row r="6236" spans="1:11" x14ac:dyDescent="0.35">
      <c r="A6236" s="9">
        <v>6235</v>
      </c>
      <c r="B6236" s="9" t="str">
        <f t="shared" si="97"/>
        <v>Duguetia sp.</v>
      </c>
      <c r="C6236" s="9" t="e" cm="1">
        <f t="array" aca="1" ref="C6236" ca="1">LEFT(K6236,$C$19743)&amp;"-"&amp;RIGHT(SUBSTITUTE(SUBSTITUTE(TiraAcento(E6236),"-","")," ",""),$C$19744)</f>
        <v>#NAME?</v>
      </c>
      <c r="D6236" s="9" t="s">
        <v>5357</v>
      </c>
      <c r="E6236" s="9" t="s">
        <v>1385</v>
      </c>
      <c r="F6236" s="9" t="s">
        <v>5357</v>
      </c>
      <c r="G6236" s="9" t="s">
        <v>25644</v>
      </c>
      <c r="H6236" s="9" t="s">
        <v>5357</v>
      </c>
      <c r="I6236" s="9" t="s">
        <v>40452</v>
      </c>
      <c r="J6236" s="9" t="s">
        <v>39157</v>
      </c>
      <c r="K6236" s="9" t="s">
        <v>43256</v>
      </c>
    </row>
    <row r="6237" spans="1:11" x14ac:dyDescent="0.35">
      <c r="A6237" s="9">
        <v>6236</v>
      </c>
      <c r="B6237" s="9" t="str">
        <f t="shared" si="97"/>
        <v>Duguetia sp.</v>
      </c>
      <c r="C6237" s="9" t="e" cm="1">
        <f t="array" aca="1" ref="C6237" ca="1">LEFT(K6237,$C$19743)&amp;"-"&amp;RIGHT(SUBSTITUTE(SUBSTITUTE(TiraAcento(E6237),"-","")," ",""),$C$19744)</f>
        <v>#NAME?</v>
      </c>
      <c r="D6237" s="9" t="s">
        <v>5357</v>
      </c>
      <c r="E6237" s="9" t="s">
        <v>165</v>
      </c>
      <c r="F6237" s="9" t="s">
        <v>5357</v>
      </c>
      <c r="G6237" s="9" t="s">
        <v>25645</v>
      </c>
      <c r="H6237" s="9" t="s">
        <v>5357</v>
      </c>
      <c r="I6237" s="9" t="s">
        <v>40452</v>
      </c>
      <c r="J6237" s="9" t="s">
        <v>39157</v>
      </c>
      <c r="K6237" s="9" t="s">
        <v>42621</v>
      </c>
    </row>
    <row r="6238" spans="1:11" x14ac:dyDescent="0.35">
      <c r="A6238" s="9">
        <v>6237</v>
      </c>
      <c r="B6238" s="9" t="str">
        <f t="shared" si="97"/>
        <v>Duguetia sp.</v>
      </c>
      <c r="C6238" s="9" t="e" cm="1">
        <f t="array" aca="1" ref="C6238" ca="1">LEFT(K6238,$C$19743)&amp;"-"&amp;RIGHT(SUBSTITUTE(SUBSTITUTE(TiraAcento(E6238),"-","")," ",""),$C$19744)</f>
        <v>#NAME?</v>
      </c>
      <c r="D6238" s="9" t="s">
        <v>5357</v>
      </c>
      <c r="E6238" s="9" t="s">
        <v>5360</v>
      </c>
      <c r="F6238" s="9" t="s">
        <v>5357</v>
      </c>
      <c r="G6238" s="9" t="s">
        <v>25646</v>
      </c>
      <c r="H6238" s="9" t="s">
        <v>5357</v>
      </c>
      <c r="I6238" s="9" t="s">
        <v>40452</v>
      </c>
      <c r="J6238" s="9" t="s">
        <v>39157</v>
      </c>
      <c r="K6238" s="9" t="s">
        <v>45211</v>
      </c>
    </row>
    <row r="6239" spans="1:11" x14ac:dyDescent="0.35">
      <c r="A6239" s="9">
        <v>6238</v>
      </c>
      <c r="B6239" s="9" t="str">
        <f t="shared" si="97"/>
        <v>Duguetia spi</v>
      </c>
      <c r="C6239" s="9" t="e" cm="1">
        <f t="array" aca="1" ref="C6239" ca="1">LEFT(K6239,$C$19743)&amp;"-"&amp;RIGHT(SUBSTITUTE(SUBSTITUTE(TiraAcento(E6239),"-","")," ",""),$C$19744)</f>
        <v>#NAME?</v>
      </c>
      <c r="D6239" s="9" t="s">
        <v>5361</v>
      </c>
      <c r="E6239" s="9" t="s">
        <v>5362</v>
      </c>
      <c r="F6239" s="9" t="s">
        <v>16177</v>
      </c>
      <c r="G6239" s="9" t="s">
        <v>25647</v>
      </c>
      <c r="H6239" s="9" t="s">
        <v>5361</v>
      </c>
      <c r="I6239" s="9" t="s">
        <v>40452</v>
      </c>
      <c r="J6239" s="9" t="s">
        <v>40459</v>
      </c>
      <c r="K6239" s="9" t="s">
        <v>5362</v>
      </c>
    </row>
    <row r="6240" spans="1:11" x14ac:dyDescent="0.35">
      <c r="A6240" s="9">
        <v>6239</v>
      </c>
      <c r="B6240" s="9" t="str">
        <f t="shared" si="97"/>
        <v>Duranta plu</v>
      </c>
      <c r="C6240" s="9" t="e" cm="1">
        <f t="array" aca="1" ref="C6240" ca="1">LEFT(K6240,$C$19743)&amp;"-"&amp;RIGHT(SUBSTITUTE(SUBSTITUTE(TiraAcento(E6240),"-","")," ",""),$C$19744)</f>
        <v>#NAME?</v>
      </c>
      <c r="D6240" s="9" t="s">
        <v>5363</v>
      </c>
      <c r="E6240" s="9" t="s">
        <v>5364</v>
      </c>
      <c r="F6240" s="9" t="s">
        <v>16178</v>
      </c>
      <c r="G6240" s="9" t="s">
        <v>25648</v>
      </c>
      <c r="H6240" s="9" t="s">
        <v>5363</v>
      </c>
      <c r="I6240" s="9" t="s">
        <v>40460</v>
      </c>
      <c r="J6240" s="9" t="s">
        <v>40461</v>
      </c>
      <c r="K6240" s="9" t="s">
        <v>45212</v>
      </c>
    </row>
    <row r="6241" spans="1:11" x14ac:dyDescent="0.35">
      <c r="A6241" s="9">
        <v>6240</v>
      </c>
      <c r="B6241" s="9" t="str">
        <f t="shared" si="97"/>
        <v>Duranta plu</v>
      </c>
      <c r="C6241" s="9" t="e" cm="1">
        <f t="array" aca="1" ref="C6241" ca="1">LEFT(K6241,$C$19743)&amp;"-"&amp;RIGHT(SUBSTITUTE(SUBSTITUTE(TiraAcento(E6241),"-","")," ",""),$C$19744)</f>
        <v>#NAME?</v>
      </c>
      <c r="D6241" s="9" t="s">
        <v>5363</v>
      </c>
      <c r="E6241" s="9" t="s">
        <v>5365</v>
      </c>
      <c r="F6241" s="9" t="s">
        <v>16178</v>
      </c>
      <c r="G6241" s="9" t="s">
        <v>25649</v>
      </c>
      <c r="H6241" s="9" t="s">
        <v>5363</v>
      </c>
      <c r="I6241" s="9" t="s">
        <v>40460</v>
      </c>
      <c r="J6241" s="9" t="s">
        <v>40461</v>
      </c>
      <c r="K6241" s="9" t="s">
        <v>45213</v>
      </c>
    </row>
    <row r="6242" spans="1:11" x14ac:dyDescent="0.35">
      <c r="A6242" s="9">
        <v>6241</v>
      </c>
      <c r="B6242" s="9" t="str">
        <f t="shared" si="97"/>
        <v>Duranta plu</v>
      </c>
      <c r="C6242" s="9" t="e" cm="1">
        <f t="array" aca="1" ref="C6242" ca="1">LEFT(K6242,$C$19743)&amp;"-"&amp;RIGHT(SUBSTITUTE(SUBSTITUTE(TiraAcento(E6242),"-","")," ",""),$C$19744)</f>
        <v>#NAME?</v>
      </c>
      <c r="D6242" s="9" t="s">
        <v>5363</v>
      </c>
      <c r="E6242" s="9" t="s">
        <v>5366</v>
      </c>
      <c r="F6242" s="9" t="s">
        <v>16178</v>
      </c>
      <c r="G6242" s="9" t="s">
        <v>25650</v>
      </c>
      <c r="H6242" s="9" t="s">
        <v>5363</v>
      </c>
      <c r="I6242" s="9" t="s">
        <v>40460</v>
      </c>
      <c r="J6242" s="9" t="s">
        <v>40461</v>
      </c>
      <c r="K6242" s="9" t="s">
        <v>5366</v>
      </c>
    </row>
    <row r="6243" spans="1:11" x14ac:dyDescent="0.35">
      <c r="A6243" s="9">
        <v>6242</v>
      </c>
      <c r="B6243" s="9" t="str">
        <f t="shared" si="97"/>
        <v>Duranta rep</v>
      </c>
      <c r="C6243" s="9" t="e" cm="1">
        <f t="array" aca="1" ref="C6243" ca="1">LEFT(K6243,$C$19743)&amp;"-"&amp;RIGHT(SUBSTITUTE(SUBSTITUTE(TiraAcento(E6243),"-","")," ",""),$C$19744)</f>
        <v>#NAME?</v>
      </c>
      <c r="D6243" s="9" t="s">
        <v>5367</v>
      </c>
      <c r="E6243" s="9"/>
      <c r="F6243" s="9" t="s">
        <v>16179</v>
      </c>
      <c r="G6243" s="9" t="s">
        <v>25651</v>
      </c>
      <c r="H6243" s="9" t="s">
        <v>5367</v>
      </c>
      <c r="I6243" s="9" t="s">
        <v>40460</v>
      </c>
      <c r="J6243" s="9" t="s">
        <v>40462</v>
      </c>
      <c r="K6243" s="9" t="s">
        <v>42568</v>
      </c>
    </row>
    <row r="6244" spans="1:11" x14ac:dyDescent="0.35">
      <c r="A6244" s="9">
        <v>6243</v>
      </c>
      <c r="B6244" s="9" t="str">
        <f t="shared" si="97"/>
        <v>Durio zib</v>
      </c>
      <c r="C6244" s="9" t="e" cm="1">
        <f t="array" aca="1" ref="C6244" ca="1">LEFT(K6244,$C$19743)&amp;"-"&amp;RIGHT(SUBSTITUTE(SUBSTITUTE(TiraAcento(E6244),"-","")," ",""),$C$19744)</f>
        <v>#NAME?</v>
      </c>
      <c r="D6244" s="9" t="s">
        <v>5368</v>
      </c>
      <c r="E6244" s="9" t="s">
        <v>5369</v>
      </c>
      <c r="F6244" s="9" t="s">
        <v>16180</v>
      </c>
      <c r="G6244" s="9" t="s">
        <v>25652</v>
      </c>
      <c r="H6244" s="9" t="s">
        <v>5368</v>
      </c>
      <c r="I6244" s="9" t="s">
        <v>40463</v>
      </c>
      <c r="J6244" s="9" t="s">
        <v>40464</v>
      </c>
      <c r="K6244" s="9" t="s">
        <v>45214</v>
      </c>
    </row>
    <row r="6245" spans="1:11" x14ac:dyDescent="0.35">
      <c r="A6245" s="9">
        <v>6244</v>
      </c>
      <c r="B6245" s="9" t="str">
        <f t="shared" si="97"/>
        <v>Duroia mac</v>
      </c>
      <c r="C6245" s="9" t="e" cm="1">
        <f t="array" aca="1" ref="C6245" ca="1">LEFT(K6245,$C$19743)&amp;"-"&amp;RIGHT(SUBSTITUTE(SUBSTITUTE(TiraAcento(E6245),"-","")," ",""),$C$19744)</f>
        <v>#NAME?</v>
      </c>
      <c r="D6245" s="9" t="s">
        <v>5370</v>
      </c>
      <c r="E6245" s="9" t="s">
        <v>5371</v>
      </c>
      <c r="F6245" s="9" t="s">
        <v>16181</v>
      </c>
      <c r="G6245" s="9" t="s">
        <v>25653</v>
      </c>
      <c r="H6245" s="9" t="s">
        <v>5370</v>
      </c>
      <c r="I6245" s="9" t="s">
        <v>40465</v>
      </c>
      <c r="J6245" s="9" t="s">
        <v>39174</v>
      </c>
      <c r="K6245" s="9" t="s">
        <v>45215</v>
      </c>
    </row>
    <row r="6246" spans="1:11" x14ac:dyDescent="0.35">
      <c r="A6246" s="9">
        <v>6245</v>
      </c>
      <c r="B6246" s="9" t="str">
        <f t="shared" si="97"/>
        <v>Duroia mac</v>
      </c>
      <c r="C6246" s="9" t="e" cm="1">
        <f t="array" aca="1" ref="C6246" ca="1">LEFT(K6246,$C$19743)&amp;"-"&amp;RIGHT(SUBSTITUTE(SUBSTITUTE(TiraAcento(E6246),"-","")," ",""),$C$19744)</f>
        <v>#NAME?</v>
      </c>
      <c r="D6246" s="9" t="s">
        <v>5370</v>
      </c>
      <c r="E6246" s="9" t="s">
        <v>122</v>
      </c>
      <c r="F6246" s="9" t="s">
        <v>16181</v>
      </c>
      <c r="G6246" s="9" t="s">
        <v>25654</v>
      </c>
      <c r="H6246" s="9" t="s">
        <v>5370</v>
      </c>
      <c r="I6246" s="9" t="s">
        <v>40465</v>
      </c>
      <c r="J6246" s="9" t="s">
        <v>39174</v>
      </c>
      <c r="K6246" s="9" t="s">
        <v>11621</v>
      </c>
    </row>
    <row r="6247" spans="1:11" x14ac:dyDescent="0.35">
      <c r="A6247" s="9">
        <v>6246</v>
      </c>
      <c r="B6247" s="9" t="str">
        <f t="shared" si="97"/>
        <v>Duroia mac</v>
      </c>
      <c r="C6247" s="9" t="e" cm="1">
        <f t="array" aca="1" ref="C6247" ca="1">LEFT(K6247,$C$19743)&amp;"-"&amp;RIGHT(SUBSTITUTE(SUBSTITUTE(TiraAcento(E6247),"-","")," ",""),$C$19744)</f>
        <v>#NAME?</v>
      </c>
      <c r="D6247" s="9" t="s">
        <v>5370</v>
      </c>
      <c r="E6247" s="9" t="s">
        <v>5372</v>
      </c>
      <c r="F6247" s="9" t="s">
        <v>16181</v>
      </c>
      <c r="G6247" s="9" t="s">
        <v>25655</v>
      </c>
      <c r="H6247" s="9" t="s">
        <v>5370</v>
      </c>
      <c r="I6247" s="9" t="s">
        <v>40465</v>
      </c>
      <c r="J6247" s="9" t="s">
        <v>39174</v>
      </c>
      <c r="K6247" s="9" t="s">
        <v>45216</v>
      </c>
    </row>
    <row r="6248" spans="1:11" x14ac:dyDescent="0.35">
      <c r="A6248" s="9">
        <v>6247</v>
      </c>
      <c r="B6248" s="9" t="str">
        <f t="shared" si="97"/>
        <v>Duroia mac</v>
      </c>
      <c r="C6248" s="9" t="e" cm="1">
        <f t="array" aca="1" ref="C6248" ca="1">LEFT(K6248,$C$19743)&amp;"-"&amp;RIGHT(SUBSTITUTE(SUBSTITUTE(TiraAcento(E6248),"-","")," ",""),$C$19744)</f>
        <v>#NAME?</v>
      </c>
      <c r="D6248" s="9" t="s">
        <v>5370</v>
      </c>
      <c r="E6248" s="9" t="s">
        <v>5373</v>
      </c>
      <c r="F6248" s="9" t="s">
        <v>16181</v>
      </c>
      <c r="G6248" s="9" t="s">
        <v>25656</v>
      </c>
      <c r="H6248" s="9" t="s">
        <v>5370</v>
      </c>
      <c r="I6248" s="9" t="s">
        <v>40465</v>
      </c>
      <c r="J6248" s="9" t="s">
        <v>39174</v>
      </c>
      <c r="K6248" s="9" t="s">
        <v>45217</v>
      </c>
    </row>
    <row r="6249" spans="1:11" x14ac:dyDescent="0.35">
      <c r="A6249" s="9">
        <v>6248</v>
      </c>
      <c r="B6249" s="9" t="str">
        <f t="shared" si="97"/>
        <v>Duroia mac</v>
      </c>
      <c r="C6249" s="9" t="e" cm="1">
        <f t="array" aca="1" ref="C6249" ca="1">LEFT(K6249,$C$19743)&amp;"-"&amp;RIGHT(SUBSTITUTE(SUBSTITUTE(TiraAcento(E6249),"-","")," ",""),$C$19744)</f>
        <v>#NAME?</v>
      </c>
      <c r="D6249" s="9" t="s">
        <v>5370</v>
      </c>
      <c r="E6249" s="9" t="s">
        <v>134</v>
      </c>
      <c r="F6249" s="9" t="s">
        <v>16181</v>
      </c>
      <c r="G6249" s="9" t="s">
        <v>25657</v>
      </c>
      <c r="H6249" s="9" t="s">
        <v>5370</v>
      </c>
      <c r="I6249" s="9" t="s">
        <v>40465</v>
      </c>
      <c r="J6249" s="9" t="s">
        <v>39174</v>
      </c>
      <c r="K6249" s="9" t="s">
        <v>42608</v>
      </c>
    </row>
    <row r="6250" spans="1:11" x14ac:dyDescent="0.35">
      <c r="A6250" s="9">
        <v>6249</v>
      </c>
      <c r="B6250" s="9" t="str">
        <f t="shared" si="97"/>
        <v>Duroia mac</v>
      </c>
      <c r="C6250" s="9" t="e" cm="1">
        <f t="array" aca="1" ref="C6250" ca="1">LEFT(K6250,$C$19743)&amp;"-"&amp;RIGHT(SUBSTITUTE(SUBSTITUTE(TiraAcento(E6250),"-","")," ",""),$C$19744)</f>
        <v>#NAME?</v>
      </c>
      <c r="D6250" s="9" t="s">
        <v>5370</v>
      </c>
      <c r="E6250" s="9" t="s">
        <v>5374</v>
      </c>
      <c r="F6250" s="9" t="s">
        <v>16181</v>
      </c>
      <c r="G6250" s="9" t="s">
        <v>25658</v>
      </c>
      <c r="H6250" s="9" t="s">
        <v>5370</v>
      </c>
      <c r="I6250" s="9" t="s">
        <v>40465</v>
      </c>
      <c r="J6250" s="9" t="s">
        <v>39174</v>
      </c>
      <c r="K6250" s="9" t="s">
        <v>5374</v>
      </c>
    </row>
    <row r="6251" spans="1:11" x14ac:dyDescent="0.35">
      <c r="A6251" s="9">
        <v>6250</v>
      </c>
      <c r="B6251" s="9" t="str">
        <f t="shared" si="97"/>
        <v>Duroia spr</v>
      </c>
      <c r="C6251" s="9" t="e" cm="1">
        <f t="array" aca="1" ref="C6251" ca="1">LEFT(K6251,$C$19743)&amp;"-"&amp;RIGHT(SUBSTITUTE(SUBSTITUTE(TiraAcento(E6251),"-","")," ",""),$C$19744)</f>
        <v>#NAME?</v>
      </c>
      <c r="D6251" s="9" t="s">
        <v>5375</v>
      </c>
      <c r="E6251" s="9" t="s">
        <v>122</v>
      </c>
      <c r="F6251" s="9" t="s">
        <v>16182</v>
      </c>
      <c r="G6251" s="9" t="s">
        <v>25659</v>
      </c>
      <c r="H6251" s="9" t="s">
        <v>5375</v>
      </c>
      <c r="I6251" s="9" t="s">
        <v>40465</v>
      </c>
      <c r="J6251" s="9" t="s">
        <v>40466</v>
      </c>
      <c r="K6251" s="9" t="s">
        <v>11621</v>
      </c>
    </row>
    <row r="6252" spans="1:11" x14ac:dyDescent="0.35">
      <c r="A6252" s="9">
        <v>6251</v>
      </c>
      <c r="B6252" s="9" t="str">
        <f t="shared" si="97"/>
        <v xml:space="preserve">Dyssochroma </v>
      </c>
      <c r="C6252" s="9" t="e" cm="1">
        <f t="array" aca="1" ref="C6252" ca="1">LEFT(K6252,$C$19743)&amp;"-"&amp;RIGHT(SUBSTITUTE(SUBSTITUTE(TiraAcento(E6252),"-","")," ",""),$C$19744)</f>
        <v>#NAME?</v>
      </c>
      <c r="D6252" s="9" t="s">
        <v>5376</v>
      </c>
      <c r="E6252" s="9"/>
      <c r="F6252" s="9" t="s">
        <v>5376</v>
      </c>
      <c r="G6252" s="9" t="s">
        <v>25660</v>
      </c>
      <c r="H6252" s="9" t="s">
        <v>5376</v>
      </c>
      <c r="I6252" s="9" t="s">
        <v>5376</v>
      </c>
      <c r="J6252" s="9"/>
      <c r="K6252" s="9" t="s">
        <v>42568</v>
      </c>
    </row>
    <row r="6253" spans="1:11" x14ac:dyDescent="0.35">
      <c r="A6253" s="9">
        <v>6252</v>
      </c>
      <c r="B6253" s="9" t="str">
        <f t="shared" si="97"/>
        <v>Dyssochroma alb</v>
      </c>
      <c r="C6253" s="9" t="e" cm="1">
        <f t="array" aca="1" ref="C6253" ca="1">LEFT(K6253,$C$19743)&amp;"-"&amp;RIGHT(SUBSTITUTE(SUBSTITUTE(TiraAcento(E6253),"-","")," ",""),$C$19744)</f>
        <v>#NAME?</v>
      </c>
      <c r="D6253" s="9" t="s">
        <v>5377</v>
      </c>
      <c r="E6253" s="9" t="s">
        <v>5378</v>
      </c>
      <c r="F6253" s="9" t="s">
        <v>16183</v>
      </c>
      <c r="G6253" s="9" t="s">
        <v>25661</v>
      </c>
      <c r="H6253" s="9" t="s">
        <v>5377</v>
      </c>
      <c r="I6253" s="9" t="s">
        <v>5376</v>
      </c>
      <c r="J6253" s="9" t="s">
        <v>40467</v>
      </c>
      <c r="K6253" s="9" t="s">
        <v>5378</v>
      </c>
    </row>
    <row r="6254" spans="1:11" x14ac:dyDescent="0.35">
      <c r="A6254" s="9">
        <v>6253</v>
      </c>
      <c r="B6254" s="9" t="str">
        <f t="shared" si="97"/>
        <v>Eccclinusa spu</v>
      </c>
      <c r="C6254" s="9" t="e" cm="1">
        <f t="array" aca="1" ref="C6254" ca="1">LEFT(K6254,$C$19743)&amp;"-"&amp;RIGHT(SUBSTITUTE(SUBSTITUTE(TiraAcento(E6254),"-","")," ",""),$C$19744)</f>
        <v>#NAME?</v>
      </c>
      <c r="D6254" s="9" t="s">
        <v>5379</v>
      </c>
      <c r="E6254" s="9"/>
      <c r="F6254" s="9" t="s">
        <v>16184</v>
      </c>
      <c r="G6254" s="9" t="s">
        <v>25662</v>
      </c>
      <c r="H6254" s="9" t="s">
        <v>5379</v>
      </c>
      <c r="I6254" s="9" t="s">
        <v>40468</v>
      </c>
      <c r="J6254" s="9" t="s">
        <v>39923</v>
      </c>
      <c r="K6254" s="9" t="s">
        <v>42568</v>
      </c>
    </row>
    <row r="6255" spans="1:11" x14ac:dyDescent="0.35">
      <c r="A6255" s="9">
        <v>6254</v>
      </c>
      <c r="B6255" s="9" t="str">
        <f t="shared" si="97"/>
        <v>Ecclinusa bac</v>
      </c>
      <c r="C6255" s="9" t="e" cm="1">
        <f t="array" aca="1" ref="C6255" ca="1">LEFT(K6255,$C$19743)&amp;"-"&amp;RIGHT(SUBSTITUTE(SUBSTITUTE(TiraAcento(E6255),"-","")," ",""),$C$19744)</f>
        <v>#NAME?</v>
      </c>
      <c r="D6255" s="9" t="s">
        <v>5380</v>
      </c>
      <c r="E6255" s="9"/>
      <c r="F6255" s="9" t="s">
        <v>16185</v>
      </c>
      <c r="G6255" s="9" t="s">
        <v>25663</v>
      </c>
      <c r="H6255" s="9" t="s">
        <v>5380</v>
      </c>
      <c r="I6255" s="9" t="s">
        <v>40469</v>
      </c>
      <c r="J6255" s="9" t="s">
        <v>40470</v>
      </c>
      <c r="K6255" s="9" t="s">
        <v>42568</v>
      </c>
    </row>
    <row r="6256" spans="1:11" x14ac:dyDescent="0.35">
      <c r="A6256" s="9">
        <v>6255</v>
      </c>
      <c r="B6256" s="9" t="str">
        <f t="shared" si="97"/>
        <v>Ecclinusa bal</v>
      </c>
      <c r="C6256" s="9" t="e" cm="1">
        <f t="array" aca="1" ref="C6256" ca="1">LEFT(K6256,$C$19743)&amp;"-"&amp;RIGHT(SUBSTITUTE(SUBSTITUTE(TiraAcento(E6256),"-","")," ",""),$C$19744)</f>
        <v>#NAME?</v>
      </c>
      <c r="D6256" s="9" t="s">
        <v>5381</v>
      </c>
      <c r="E6256" s="9"/>
      <c r="F6256" s="9" t="s">
        <v>16186</v>
      </c>
      <c r="G6256" s="9" t="s">
        <v>25664</v>
      </c>
      <c r="H6256" s="9" t="s">
        <v>5381</v>
      </c>
      <c r="I6256" s="9" t="s">
        <v>40469</v>
      </c>
      <c r="J6256" s="9" t="s">
        <v>40038</v>
      </c>
      <c r="K6256" s="9" t="s">
        <v>42568</v>
      </c>
    </row>
    <row r="6257" spans="1:11" x14ac:dyDescent="0.35">
      <c r="A6257" s="9">
        <v>6256</v>
      </c>
      <c r="B6257" s="9" t="str">
        <f t="shared" si="97"/>
        <v>Ecclinusa bre</v>
      </c>
      <c r="C6257" s="9" t="e" cm="1">
        <f t="array" aca="1" ref="C6257" ca="1">LEFT(K6257,$C$19743)&amp;"-"&amp;RIGHT(SUBSTITUTE(SUBSTITUTE(TiraAcento(E6257),"-","")," ",""),$C$19744)</f>
        <v>#NAME?</v>
      </c>
      <c r="D6257" s="9" t="s">
        <v>5382</v>
      </c>
      <c r="E6257" s="9"/>
      <c r="F6257" s="9" t="s">
        <v>16187</v>
      </c>
      <c r="G6257" s="9" t="s">
        <v>25665</v>
      </c>
      <c r="H6257" s="9" t="s">
        <v>5382</v>
      </c>
      <c r="I6257" s="9" t="s">
        <v>40469</v>
      </c>
      <c r="J6257" s="9" t="s">
        <v>40471</v>
      </c>
      <c r="K6257" s="9" t="s">
        <v>42568</v>
      </c>
    </row>
    <row r="6258" spans="1:11" x14ac:dyDescent="0.35">
      <c r="A6258" s="9">
        <v>6257</v>
      </c>
      <c r="B6258" s="9" t="str">
        <f t="shared" si="97"/>
        <v>Ecclinusa cyr</v>
      </c>
      <c r="C6258" s="9" t="e" cm="1">
        <f t="array" aca="1" ref="C6258" ca="1">LEFT(K6258,$C$19743)&amp;"-"&amp;RIGHT(SUBSTITUTE(SUBSTITUTE(TiraAcento(E6258),"-","")," ",""),$C$19744)</f>
        <v>#NAME?</v>
      </c>
      <c r="D6258" s="9" t="s">
        <v>5383</v>
      </c>
      <c r="E6258" s="9" t="s">
        <v>5384</v>
      </c>
      <c r="F6258" s="9" t="s">
        <v>16188</v>
      </c>
      <c r="G6258" s="9" t="s">
        <v>25666</v>
      </c>
      <c r="H6258" s="9" t="s">
        <v>5383</v>
      </c>
      <c r="I6258" s="9" t="s">
        <v>40469</v>
      </c>
      <c r="J6258" s="9" t="s">
        <v>40472</v>
      </c>
      <c r="K6258" s="9" t="s">
        <v>45218</v>
      </c>
    </row>
    <row r="6259" spans="1:11" x14ac:dyDescent="0.35">
      <c r="A6259" s="9">
        <v>6258</v>
      </c>
      <c r="B6259" s="9" t="str">
        <f t="shared" si="97"/>
        <v>Ecclinusa gla</v>
      </c>
      <c r="C6259" s="9" t="e" cm="1">
        <f t="array" aca="1" ref="C6259" ca="1">LEFT(K6259,$C$19743)&amp;"-"&amp;RIGHT(SUBSTITUTE(SUBSTITUTE(TiraAcento(E6259),"-","")," ",""),$C$19744)</f>
        <v>#NAME?</v>
      </c>
      <c r="D6259" s="9" t="s">
        <v>5385</v>
      </c>
      <c r="E6259" s="9"/>
      <c r="F6259" s="9" t="s">
        <v>16189</v>
      </c>
      <c r="G6259" s="9" t="s">
        <v>25667</v>
      </c>
      <c r="H6259" s="9" t="s">
        <v>5385</v>
      </c>
      <c r="I6259" s="9" t="s">
        <v>40469</v>
      </c>
      <c r="J6259" s="9" t="s">
        <v>40028</v>
      </c>
      <c r="K6259" s="9" t="s">
        <v>42568</v>
      </c>
    </row>
    <row r="6260" spans="1:11" x14ac:dyDescent="0.35">
      <c r="A6260" s="9">
        <v>6259</v>
      </c>
      <c r="B6260" s="9" t="str">
        <f t="shared" si="97"/>
        <v>Ecclinusa gui</v>
      </c>
      <c r="C6260" s="9" t="e" cm="1">
        <f t="array" aca="1" ref="C6260" ca="1">LEFT(K6260,$C$19743)&amp;"-"&amp;RIGHT(SUBSTITUTE(SUBSTITUTE(TiraAcento(E6260),"-","")," ",""),$C$19744)</f>
        <v>#NAME?</v>
      </c>
      <c r="D6260" s="9" t="s">
        <v>5386</v>
      </c>
      <c r="E6260" s="9" t="s">
        <v>5387</v>
      </c>
      <c r="F6260" s="9" t="s">
        <v>16190</v>
      </c>
      <c r="G6260" s="9" t="s">
        <v>25668</v>
      </c>
      <c r="H6260" s="9" t="s">
        <v>5386</v>
      </c>
      <c r="I6260" s="9" t="s">
        <v>40469</v>
      </c>
      <c r="J6260" s="9" t="s">
        <v>39197</v>
      </c>
      <c r="K6260" s="9" t="s">
        <v>45219</v>
      </c>
    </row>
    <row r="6261" spans="1:11" x14ac:dyDescent="0.35">
      <c r="A6261" s="9">
        <v>6260</v>
      </c>
      <c r="B6261" s="9" t="str">
        <f t="shared" si="97"/>
        <v>Ecclinusa gui</v>
      </c>
      <c r="C6261" s="9" t="e" cm="1">
        <f t="array" aca="1" ref="C6261" ca="1">LEFT(K6261,$C$19743)&amp;"-"&amp;RIGHT(SUBSTITUTE(SUBSTITUTE(TiraAcento(E6261),"-","")," ",""),$C$19744)</f>
        <v>#NAME?</v>
      </c>
      <c r="D6261" s="9" t="s">
        <v>5386</v>
      </c>
      <c r="E6261" s="9" t="s">
        <v>2463</v>
      </c>
      <c r="F6261" s="9" t="s">
        <v>16190</v>
      </c>
      <c r="G6261" s="9" t="s">
        <v>25669</v>
      </c>
      <c r="H6261" s="9" t="s">
        <v>5386</v>
      </c>
      <c r="I6261" s="9" t="s">
        <v>40469</v>
      </c>
      <c r="J6261" s="9" t="s">
        <v>39197</v>
      </c>
      <c r="K6261" s="9" t="s">
        <v>2463</v>
      </c>
    </row>
    <row r="6262" spans="1:11" x14ac:dyDescent="0.35">
      <c r="A6262" s="9">
        <v>6261</v>
      </c>
      <c r="B6262" s="9" t="str">
        <f t="shared" si="97"/>
        <v>Ecclinusa gui</v>
      </c>
      <c r="C6262" s="9" t="e" cm="1">
        <f t="array" aca="1" ref="C6262" ca="1">LEFT(K6262,$C$19743)&amp;"-"&amp;RIGHT(SUBSTITUTE(SUBSTITUTE(TiraAcento(E6262),"-","")," ",""),$C$19744)</f>
        <v>#NAME?</v>
      </c>
      <c r="D6262" s="9" t="s">
        <v>5386</v>
      </c>
      <c r="E6262" s="9" t="s">
        <v>5388</v>
      </c>
      <c r="F6262" s="9" t="s">
        <v>16190</v>
      </c>
      <c r="G6262" s="9" t="s">
        <v>25670</v>
      </c>
      <c r="H6262" s="9" t="s">
        <v>5386</v>
      </c>
      <c r="I6262" s="9" t="s">
        <v>40469</v>
      </c>
      <c r="J6262" s="9" t="s">
        <v>39197</v>
      </c>
      <c r="K6262" s="9" t="s">
        <v>5388</v>
      </c>
    </row>
    <row r="6263" spans="1:11" x14ac:dyDescent="0.35">
      <c r="A6263" s="9">
        <v>6262</v>
      </c>
      <c r="B6263" s="9" t="str">
        <f t="shared" si="97"/>
        <v>Ecclinusa gui</v>
      </c>
      <c r="C6263" s="9" t="e" cm="1">
        <f t="array" aca="1" ref="C6263" ca="1">LEFT(K6263,$C$19743)&amp;"-"&amp;RIGHT(SUBSTITUTE(SUBSTITUTE(TiraAcento(E6263),"-","")," ",""),$C$19744)</f>
        <v>#NAME?</v>
      </c>
      <c r="D6263" s="9" t="s">
        <v>5386</v>
      </c>
      <c r="E6263" s="9" t="s">
        <v>5389</v>
      </c>
      <c r="F6263" s="9" t="s">
        <v>16190</v>
      </c>
      <c r="G6263" s="9" t="s">
        <v>25671</v>
      </c>
      <c r="H6263" s="9" t="s">
        <v>5386</v>
      </c>
      <c r="I6263" s="9" t="s">
        <v>40469</v>
      </c>
      <c r="J6263" s="9" t="s">
        <v>39197</v>
      </c>
      <c r="K6263" s="9" t="s">
        <v>5389</v>
      </c>
    </row>
    <row r="6264" spans="1:11" x14ac:dyDescent="0.35">
      <c r="A6264" s="9">
        <v>6263</v>
      </c>
      <c r="B6264" s="9" t="str">
        <f t="shared" si="97"/>
        <v>Ecclinusa ram</v>
      </c>
      <c r="C6264" s="9" t="e" cm="1">
        <f t="array" aca="1" ref="C6264" ca="1">LEFT(K6264,$C$19743)&amp;"-"&amp;RIGHT(SUBSTITUTE(SUBSTITUTE(TiraAcento(E6264),"-","")," ",""),$C$19744)</f>
        <v>#NAME?</v>
      </c>
      <c r="D6264" s="9" t="s">
        <v>5390</v>
      </c>
      <c r="E6264" s="9" t="s">
        <v>5391</v>
      </c>
      <c r="F6264" s="9" t="s">
        <v>16191</v>
      </c>
      <c r="G6264" s="9" t="s">
        <v>25672</v>
      </c>
      <c r="H6264" s="9" t="s">
        <v>5390</v>
      </c>
      <c r="I6264" s="9" t="s">
        <v>40469</v>
      </c>
      <c r="J6264" s="9" t="s">
        <v>40082</v>
      </c>
      <c r="K6264" s="9" t="s">
        <v>45220</v>
      </c>
    </row>
    <row r="6265" spans="1:11" x14ac:dyDescent="0.35">
      <c r="A6265" s="9">
        <v>6264</v>
      </c>
      <c r="B6265" s="9" t="str">
        <f t="shared" si="97"/>
        <v>Ecclinusa ram</v>
      </c>
      <c r="C6265" s="9" t="e" cm="1">
        <f t="array" aca="1" ref="C6265" ca="1">LEFT(K6265,$C$19743)&amp;"-"&amp;RIGHT(SUBSTITUTE(SUBSTITUTE(TiraAcento(E6265),"-","")," ",""),$C$19744)</f>
        <v>#NAME?</v>
      </c>
      <c r="D6265" s="9" t="s">
        <v>5390</v>
      </c>
      <c r="E6265" s="9" t="s">
        <v>5392</v>
      </c>
      <c r="F6265" s="9" t="s">
        <v>16191</v>
      </c>
      <c r="G6265" s="9" t="s">
        <v>25673</v>
      </c>
      <c r="H6265" s="9" t="s">
        <v>5390</v>
      </c>
      <c r="I6265" s="9" t="s">
        <v>40469</v>
      </c>
      <c r="J6265" s="9" t="s">
        <v>40082</v>
      </c>
      <c r="K6265" s="9" t="s">
        <v>2690</v>
      </c>
    </row>
    <row r="6266" spans="1:11" x14ac:dyDescent="0.35">
      <c r="A6266" s="9">
        <v>6265</v>
      </c>
      <c r="B6266" s="9" t="str">
        <f t="shared" si="97"/>
        <v>Ecclinusa ram</v>
      </c>
      <c r="C6266" s="9" t="e" cm="1">
        <f t="array" aca="1" ref="C6266" ca="1">LEFT(K6266,$C$19743)&amp;"-"&amp;RIGHT(SUBSTITUTE(SUBSTITUTE(TiraAcento(E6266),"-","")," ",""),$C$19744)</f>
        <v>#NAME?</v>
      </c>
      <c r="D6266" s="9" t="s">
        <v>5390</v>
      </c>
      <c r="E6266" s="9" t="s">
        <v>5393</v>
      </c>
      <c r="F6266" s="9" t="s">
        <v>16191</v>
      </c>
      <c r="G6266" s="9" t="s">
        <v>25674</v>
      </c>
      <c r="H6266" s="9" t="s">
        <v>5390</v>
      </c>
      <c r="I6266" s="9" t="s">
        <v>40469</v>
      </c>
      <c r="J6266" s="9" t="s">
        <v>40082</v>
      </c>
      <c r="K6266" s="9" t="s">
        <v>45221</v>
      </c>
    </row>
    <row r="6267" spans="1:11" x14ac:dyDescent="0.35">
      <c r="A6267" s="9">
        <v>6266</v>
      </c>
      <c r="B6267" s="9" t="str">
        <f t="shared" si="97"/>
        <v>Ecclinusa ram</v>
      </c>
      <c r="C6267" s="9" t="e" cm="1">
        <f t="array" aca="1" ref="C6267" ca="1">LEFT(K6267,$C$19743)&amp;"-"&amp;RIGHT(SUBSTITUTE(SUBSTITUTE(TiraAcento(E6267),"-","")," ",""),$C$19744)</f>
        <v>#NAME?</v>
      </c>
      <c r="D6267" s="9" t="s">
        <v>5390</v>
      </c>
      <c r="E6267" s="9" t="s">
        <v>5394</v>
      </c>
      <c r="F6267" s="9" t="s">
        <v>16191</v>
      </c>
      <c r="G6267" s="9" t="s">
        <v>25675</v>
      </c>
      <c r="H6267" s="9" t="s">
        <v>5390</v>
      </c>
      <c r="I6267" s="9" t="s">
        <v>40469</v>
      </c>
      <c r="J6267" s="9" t="s">
        <v>40082</v>
      </c>
      <c r="K6267" s="9" t="s">
        <v>45222</v>
      </c>
    </row>
    <row r="6268" spans="1:11" x14ac:dyDescent="0.35">
      <c r="A6268" s="9">
        <v>6267</v>
      </c>
      <c r="B6268" s="9" t="str">
        <f t="shared" si="97"/>
        <v>Ecclinusa ram</v>
      </c>
      <c r="C6268" s="9" t="e" cm="1">
        <f t="array" aca="1" ref="C6268" ca="1">LEFT(K6268,$C$19743)&amp;"-"&amp;RIGHT(SUBSTITUTE(SUBSTITUTE(TiraAcento(E6268),"-","")," ",""),$C$19744)</f>
        <v>#NAME?</v>
      </c>
      <c r="D6268" s="9" t="s">
        <v>5390</v>
      </c>
      <c r="E6268" s="9" t="s">
        <v>3654</v>
      </c>
      <c r="F6268" s="9" t="s">
        <v>16191</v>
      </c>
      <c r="G6268" s="9" t="s">
        <v>25676</v>
      </c>
      <c r="H6268" s="9" t="s">
        <v>5390</v>
      </c>
      <c r="I6268" s="9" t="s">
        <v>40469</v>
      </c>
      <c r="J6268" s="9" t="s">
        <v>40082</v>
      </c>
      <c r="K6268" s="9" t="s">
        <v>3654</v>
      </c>
    </row>
    <row r="6269" spans="1:11" x14ac:dyDescent="0.35">
      <c r="A6269" s="9">
        <v>6268</v>
      </c>
      <c r="B6269" s="9" t="str">
        <f t="shared" si="97"/>
        <v>Ecclinusa ram</v>
      </c>
      <c r="C6269" s="9" t="e" cm="1">
        <f t="array" aca="1" ref="C6269" ca="1">LEFT(K6269,$C$19743)&amp;"-"&amp;RIGHT(SUBSTITUTE(SUBSTITUTE(TiraAcento(E6269),"-","")," ",""),$C$19744)</f>
        <v>#NAME?</v>
      </c>
      <c r="D6269" s="9" t="s">
        <v>5390</v>
      </c>
      <c r="E6269" s="9" t="s">
        <v>3655</v>
      </c>
      <c r="F6269" s="9" t="s">
        <v>16191</v>
      </c>
      <c r="G6269" s="9" t="s">
        <v>25677</v>
      </c>
      <c r="H6269" s="9" t="s">
        <v>5390</v>
      </c>
      <c r="I6269" s="9" t="s">
        <v>40469</v>
      </c>
      <c r="J6269" s="9" t="s">
        <v>40082</v>
      </c>
      <c r="K6269" s="9" t="s">
        <v>3655</v>
      </c>
    </row>
    <row r="6270" spans="1:11" x14ac:dyDescent="0.35">
      <c r="A6270" s="9">
        <v>6269</v>
      </c>
      <c r="B6270" s="9" t="str">
        <f t="shared" si="97"/>
        <v>Ecclinusa ram</v>
      </c>
      <c r="C6270" s="9" t="e" cm="1">
        <f t="array" aca="1" ref="C6270" ca="1">LEFT(K6270,$C$19743)&amp;"-"&amp;RIGHT(SUBSTITUTE(SUBSTITUTE(TiraAcento(E6270),"-","")," ",""),$C$19744)</f>
        <v>#NAME?</v>
      </c>
      <c r="D6270" s="9" t="s">
        <v>5390</v>
      </c>
      <c r="E6270" s="9" t="s">
        <v>5395</v>
      </c>
      <c r="F6270" s="9" t="s">
        <v>16191</v>
      </c>
      <c r="G6270" s="9" t="s">
        <v>25678</v>
      </c>
      <c r="H6270" s="9" t="s">
        <v>5390</v>
      </c>
      <c r="I6270" s="9" t="s">
        <v>40469</v>
      </c>
      <c r="J6270" s="9" t="s">
        <v>40082</v>
      </c>
      <c r="K6270" s="9" t="s">
        <v>45223</v>
      </c>
    </row>
    <row r="6271" spans="1:11" x14ac:dyDescent="0.35">
      <c r="A6271" s="9">
        <v>6270</v>
      </c>
      <c r="B6271" s="9" t="str">
        <f t="shared" si="97"/>
        <v>Ecclinusa ram</v>
      </c>
      <c r="C6271" s="9" t="e" cm="1">
        <f t="array" aca="1" ref="C6271" ca="1">LEFT(K6271,$C$19743)&amp;"-"&amp;RIGHT(SUBSTITUTE(SUBSTITUTE(TiraAcento(E6271),"-","")," ",""),$C$19744)</f>
        <v>#NAME?</v>
      </c>
      <c r="D6271" s="9" t="s">
        <v>5390</v>
      </c>
      <c r="E6271" s="9" t="s">
        <v>5396</v>
      </c>
      <c r="F6271" s="9" t="s">
        <v>16191</v>
      </c>
      <c r="G6271" s="9" t="s">
        <v>25679</v>
      </c>
      <c r="H6271" s="9" t="s">
        <v>5390</v>
      </c>
      <c r="I6271" s="9" t="s">
        <v>40469</v>
      </c>
      <c r="J6271" s="9" t="s">
        <v>40082</v>
      </c>
      <c r="K6271" s="9" t="s">
        <v>5396</v>
      </c>
    </row>
    <row r="6272" spans="1:11" x14ac:dyDescent="0.35">
      <c r="A6272" s="9">
        <v>6271</v>
      </c>
      <c r="B6272" s="9" t="str">
        <f t="shared" si="97"/>
        <v>Ecclinusa ram</v>
      </c>
      <c r="C6272" s="9" t="e" cm="1">
        <f t="array" aca="1" ref="C6272" ca="1">LEFT(K6272,$C$19743)&amp;"-"&amp;RIGHT(SUBSTITUTE(SUBSTITUTE(TiraAcento(E6272),"-","")," ",""),$C$19744)</f>
        <v>#NAME?</v>
      </c>
      <c r="D6272" s="9" t="s">
        <v>5390</v>
      </c>
      <c r="E6272" s="9" t="s">
        <v>4034</v>
      </c>
      <c r="F6272" s="9" t="s">
        <v>16191</v>
      </c>
      <c r="G6272" s="9" t="s">
        <v>25680</v>
      </c>
      <c r="H6272" s="9" t="s">
        <v>5390</v>
      </c>
      <c r="I6272" s="9" t="s">
        <v>40469</v>
      </c>
      <c r="J6272" s="9" t="s">
        <v>40082</v>
      </c>
      <c r="K6272" s="9" t="s">
        <v>44553</v>
      </c>
    </row>
    <row r="6273" spans="1:11" x14ac:dyDescent="0.35">
      <c r="A6273" s="9">
        <v>6272</v>
      </c>
      <c r="B6273" s="9" t="str">
        <f t="shared" si="97"/>
        <v>Ecclinusa ram</v>
      </c>
      <c r="C6273" s="9" t="e" cm="1">
        <f t="array" aca="1" ref="C6273" ca="1">LEFT(K6273,$C$19743)&amp;"-"&amp;RIGHT(SUBSTITUTE(SUBSTITUTE(TiraAcento(E6273),"-","")," ",""),$C$19744)</f>
        <v>#NAME?</v>
      </c>
      <c r="D6273" s="9" t="s">
        <v>5390</v>
      </c>
      <c r="E6273" s="9" t="s">
        <v>5397</v>
      </c>
      <c r="F6273" s="9" t="s">
        <v>16191</v>
      </c>
      <c r="G6273" s="9" t="s">
        <v>25681</v>
      </c>
      <c r="H6273" s="9" t="s">
        <v>5390</v>
      </c>
      <c r="I6273" s="9" t="s">
        <v>40469</v>
      </c>
      <c r="J6273" s="9" t="s">
        <v>40082</v>
      </c>
      <c r="K6273" s="9" t="s">
        <v>45224</v>
      </c>
    </row>
    <row r="6274" spans="1:11" x14ac:dyDescent="0.35">
      <c r="A6274" s="9">
        <v>6273</v>
      </c>
      <c r="B6274" s="9" t="str">
        <f t="shared" si="97"/>
        <v>Ecclinusa ram</v>
      </c>
      <c r="C6274" s="9" t="e" cm="1">
        <f t="array" aca="1" ref="C6274" ca="1">LEFT(K6274,$C$19743)&amp;"-"&amp;RIGHT(SUBSTITUTE(SUBSTITUTE(TiraAcento(E6274),"-","")," ",""),$C$19744)</f>
        <v>#NAME?</v>
      </c>
      <c r="D6274" s="9" t="s">
        <v>5390</v>
      </c>
      <c r="E6274" s="9" t="s">
        <v>3625</v>
      </c>
      <c r="F6274" s="9" t="s">
        <v>16191</v>
      </c>
      <c r="G6274" s="9" t="s">
        <v>25682</v>
      </c>
      <c r="H6274" s="9" t="s">
        <v>5390</v>
      </c>
      <c r="I6274" s="9" t="s">
        <v>40469</v>
      </c>
      <c r="J6274" s="9" t="s">
        <v>40082</v>
      </c>
      <c r="K6274" s="9" t="s">
        <v>44361</v>
      </c>
    </row>
    <row r="6275" spans="1:11" x14ac:dyDescent="0.35">
      <c r="A6275" s="9">
        <v>6274</v>
      </c>
      <c r="B6275" s="9" t="str">
        <f t="shared" ref="B6275:B6338" si="98">I6275&amp;" "&amp;IFERROR(LEFT(J6275,$B$19743),D6275)</f>
        <v>Ecclinusa san</v>
      </c>
      <c r="C6275" s="9" t="e" cm="1">
        <f t="array" aca="1" ref="C6275" ca="1">LEFT(K6275,$C$19743)&amp;"-"&amp;RIGHT(SUBSTITUTE(SUBSTITUTE(TiraAcento(E6275),"-","")," ",""),$C$19744)</f>
        <v>#NAME?</v>
      </c>
      <c r="D6275" s="9" t="s">
        <v>5398</v>
      </c>
      <c r="E6275" s="9"/>
      <c r="F6275" s="9" t="s">
        <v>16192</v>
      </c>
      <c r="G6275" s="9" t="s">
        <v>25683</v>
      </c>
      <c r="H6275" s="9" t="s">
        <v>5398</v>
      </c>
      <c r="I6275" s="9" t="s">
        <v>40469</v>
      </c>
      <c r="J6275" s="9" t="s">
        <v>40473</v>
      </c>
      <c r="K6275" s="9" t="s">
        <v>42568</v>
      </c>
    </row>
    <row r="6276" spans="1:11" x14ac:dyDescent="0.35">
      <c r="A6276" s="9">
        <v>6275</v>
      </c>
      <c r="B6276" s="9" t="str">
        <f t="shared" si="98"/>
        <v>Ecclinusa sp.</v>
      </c>
      <c r="C6276" s="9" t="e" cm="1">
        <f t="array" aca="1" ref="C6276" ca="1">LEFT(K6276,$C$19743)&amp;"-"&amp;RIGHT(SUBSTITUTE(SUBSTITUTE(TiraAcento(E6276),"-","")," ",""),$C$19744)</f>
        <v>#NAME?</v>
      </c>
      <c r="D6276" s="9" t="s">
        <v>5399</v>
      </c>
      <c r="E6276" s="9" t="s">
        <v>5400</v>
      </c>
      <c r="F6276" s="9" t="s">
        <v>5399</v>
      </c>
      <c r="G6276" s="9" t="s">
        <v>25684</v>
      </c>
      <c r="H6276" s="9" t="s">
        <v>5399</v>
      </c>
      <c r="I6276" s="9" t="s">
        <v>40469</v>
      </c>
      <c r="J6276" s="9" t="s">
        <v>39157</v>
      </c>
      <c r="K6276" s="9" t="s">
        <v>45225</v>
      </c>
    </row>
    <row r="6277" spans="1:11" x14ac:dyDescent="0.35">
      <c r="A6277" s="9">
        <v>6276</v>
      </c>
      <c r="B6277" s="9" t="str">
        <f t="shared" si="98"/>
        <v>Ecclinusa sp.</v>
      </c>
      <c r="C6277" s="9" t="e" cm="1">
        <f t="array" aca="1" ref="C6277" ca="1">LEFT(K6277,$C$19743)&amp;"-"&amp;RIGHT(SUBSTITUTE(SUBSTITUTE(TiraAcento(E6277),"-","")," ",""),$C$19744)</f>
        <v>#NAME?</v>
      </c>
      <c r="D6277" s="9" t="s">
        <v>5399</v>
      </c>
      <c r="E6277" s="9" t="s">
        <v>5401</v>
      </c>
      <c r="F6277" s="9" t="s">
        <v>5399</v>
      </c>
      <c r="G6277" s="9" t="s">
        <v>25685</v>
      </c>
      <c r="H6277" s="9" t="s">
        <v>5399</v>
      </c>
      <c r="I6277" s="9" t="s">
        <v>40469</v>
      </c>
      <c r="J6277" s="9" t="s">
        <v>39157</v>
      </c>
      <c r="K6277" s="9" t="s">
        <v>45226</v>
      </c>
    </row>
    <row r="6278" spans="1:11" x14ac:dyDescent="0.35">
      <c r="A6278" s="9">
        <v>6277</v>
      </c>
      <c r="B6278" s="9" t="str">
        <f t="shared" si="98"/>
        <v>Ecclinusa sp.</v>
      </c>
      <c r="C6278" s="9" t="e" cm="1">
        <f t="array" aca="1" ref="C6278" ca="1">LEFT(K6278,$C$19743)&amp;"-"&amp;RIGHT(SUBSTITUTE(SUBSTITUTE(TiraAcento(E6278),"-","")," ",""),$C$19744)</f>
        <v>#NAME?</v>
      </c>
      <c r="D6278" s="9" t="s">
        <v>5399</v>
      </c>
      <c r="E6278" s="9" t="s">
        <v>5402</v>
      </c>
      <c r="F6278" s="9" t="s">
        <v>5399</v>
      </c>
      <c r="G6278" s="9" t="s">
        <v>25686</v>
      </c>
      <c r="H6278" s="9" t="s">
        <v>5399</v>
      </c>
      <c r="I6278" s="9" t="s">
        <v>40469</v>
      </c>
      <c r="J6278" s="9" t="s">
        <v>39157</v>
      </c>
      <c r="K6278" s="9" t="s">
        <v>45227</v>
      </c>
    </row>
    <row r="6279" spans="1:11" x14ac:dyDescent="0.35">
      <c r="A6279" s="9">
        <v>6278</v>
      </c>
      <c r="B6279" s="9" t="str">
        <f t="shared" si="98"/>
        <v>Ecclinusa sp.</v>
      </c>
      <c r="C6279" s="9" t="e" cm="1">
        <f t="array" aca="1" ref="C6279" ca="1">LEFT(K6279,$C$19743)&amp;"-"&amp;RIGHT(SUBSTITUTE(SUBSTITUTE(TiraAcento(E6279),"-","")," ",""),$C$19744)</f>
        <v>#NAME?</v>
      </c>
      <c r="D6279" s="9" t="s">
        <v>5399</v>
      </c>
      <c r="E6279" s="9" t="s">
        <v>5394</v>
      </c>
      <c r="F6279" s="9" t="s">
        <v>5399</v>
      </c>
      <c r="G6279" s="9" t="s">
        <v>25687</v>
      </c>
      <c r="H6279" s="9" t="s">
        <v>5399</v>
      </c>
      <c r="I6279" s="9" t="s">
        <v>40469</v>
      </c>
      <c r="J6279" s="9" t="s">
        <v>39157</v>
      </c>
      <c r="K6279" s="9" t="s">
        <v>45222</v>
      </c>
    </row>
    <row r="6280" spans="1:11" x14ac:dyDescent="0.35">
      <c r="A6280" s="9">
        <v>6279</v>
      </c>
      <c r="B6280" s="9" t="str">
        <f t="shared" si="98"/>
        <v>Ecclinusa spu</v>
      </c>
      <c r="C6280" s="9" t="e" cm="1">
        <f t="array" aca="1" ref="C6280" ca="1">LEFT(K6280,$C$19743)&amp;"-"&amp;RIGHT(SUBSTITUTE(SUBSTITUTE(TiraAcento(E6280),"-","")," ",""),$C$19744)</f>
        <v>#NAME?</v>
      </c>
      <c r="D6280" s="9" t="s">
        <v>5403</v>
      </c>
      <c r="E6280" s="9"/>
      <c r="F6280" s="9" t="s">
        <v>16193</v>
      </c>
      <c r="G6280" s="9" t="s">
        <v>25688</v>
      </c>
      <c r="H6280" s="9" t="s">
        <v>5403</v>
      </c>
      <c r="I6280" s="9" t="s">
        <v>40469</v>
      </c>
      <c r="J6280" s="9" t="s">
        <v>39923</v>
      </c>
      <c r="K6280" s="9" t="s">
        <v>42568</v>
      </c>
    </row>
    <row r="6281" spans="1:11" x14ac:dyDescent="0.35">
      <c r="A6281" s="9">
        <v>6280</v>
      </c>
      <c r="B6281" s="9" t="str">
        <f t="shared" si="98"/>
        <v>Ecclinusa ucu</v>
      </c>
      <c r="C6281" s="9" t="e" cm="1">
        <f t="array" aca="1" ref="C6281" ca="1">LEFT(K6281,$C$19743)&amp;"-"&amp;RIGHT(SUBSTITUTE(SUBSTITUTE(TiraAcento(E6281),"-","")," ",""),$C$19744)</f>
        <v>#NAME?</v>
      </c>
      <c r="D6281" s="9" t="s">
        <v>5404</v>
      </c>
      <c r="E6281" s="9"/>
      <c r="F6281" s="9" t="s">
        <v>16194</v>
      </c>
      <c r="G6281" s="9" t="s">
        <v>25689</v>
      </c>
      <c r="H6281" s="9" t="s">
        <v>5404</v>
      </c>
      <c r="I6281" s="9" t="s">
        <v>40469</v>
      </c>
      <c r="J6281" s="9" t="s">
        <v>40113</v>
      </c>
      <c r="K6281" s="9" t="s">
        <v>42568</v>
      </c>
    </row>
    <row r="6282" spans="1:11" x14ac:dyDescent="0.35">
      <c r="A6282" s="9">
        <v>6281</v>
      </c>
      <c r="B6282" s="9" t="str">
        <f t="shared" si="98"/>
        <v xml:space="preserve">Echyrospermum </v>
      </c>
      <c r="C6282" s="9" t="e" cm="1">
        <f t="array" aca="1" ref="C6282" ca="1">LEFT(K6282,$C$19743)&amp;"-"&amp;RIGHT(SUBSTITUTE(SUBSTITUTE(TiraAcento(E6282),"-","")," ",""),$C$19744)</f>
        <v>#NAME?</v>
      </c>
      <c r="D6282" s="9" t="s">
        <v>5405</v>
      </c>
      <c r="E6282" s="9"/>
      <c r="F6282" s="9" t="s">
        <v>5405</v>
      </c>
      <c r="G6282" s="9" t="s">
        <v>25690</v>
      </c>
      <c r="H6282" s="9" t="s">
        <v>5405</v>
      </c>
      <c r="I6282" s="9" t="s">
        <v>5405</v>
      </c>
      <c r="J6282" s="9"/>
      <c r="K6282" s="9" t="s">
        <v>42568</v>
      </c>
    </row>
    <row r="6283" spans="1:11" x14ac:dyDescent="0.35">
      <c r="A6283" s="9">
        <v>6282</v>
      </c>
      <c r="B6283" s="9" t="str">
        <f t="shared" si="98"/>
        <v>Echyrospermum bal</v>
      </c>
      <c r="C6283" s="9" t="e" cm="1">
        <f t="array" aca="1" ref="C6283" ca="1">LEFT(K6283,$C$19743)&amp;"-"&amp;RIGHT(SUBSTITUTE(SUBSTITUTE(TiraAcento(E6283),"-","")," ",""),$C$19744)</f>
        <v>#NAME?</v>
      </c>
      <c r="D6283" s="9" t="s">
        <v>5406</v>
      </c>
      <c r="E6283" s="9" t="s">
        <v>1717</v>
      </c>
      <c r="F6283" s="9" t="s">
        <v>16195</v>
      </c>
      <c r="G6283" s="9" t="s">
        <v>25691</v>
      </c>
      <c r="H6283" s="9" t="s">
        <v>5406</v>
      </c>
      <c r="I6283" s="9" t="s">
        <v>5405</v>
      </c>
      <c r="J6283" s="9" t="s">
        <v>40474</v>
      </c>
      <c r="K6283" s="9" t="s">
        <v>1717</v>
      </c>
    </row>
    <row r="6284" spans="1:11" x14ac:dyDescent="0.35">
      <c r="A6284" s="9">
        <v>6283</v>
      </c>
      <c r="B6284" s="9" t="str">
        <f t="shared" si="98"/>
        <v>Echyrospermum bal</v>
      </c>
      <c r="C6284" s="9" t="e" cm="1">
        <f t="array" aca="1" ref="C6284" ca="1">LEFT(K6284,$C$19743)&amp;"-"&amp;RIGHT(SUBSTITUTE(SUBSTITUTE(TiraAcento(E6284),"-","")," ",""),$C$19744)</f>
        <v>#NAME?</v>
      </c>
      <c r="D6284" s="9" t="s">
        <v>5406</v>
      </c>
      <c r="E6284" s="9" t="s">
        <v>5407</v>
      </c>
      <c r="F6284" s="9" t="s">
        <v>16195</v>
      </c>
      <c r="G6284" s="9" t="s">
        <v>25692</v>
      </c>
      <c r="H6284" s="9" t="s">
        <v>5406</v>
      </c>
      <c r="I6284" s="9" t="s">
        <v>5405</v>
      </c>
      <c r="J6284" s="9" t="s">
        <v>40474</v>
      </c>
      <c r="K6284" s="9" t="s">
        <v>45228</v>
      </c>
    </row>
    <row r="6285" spans="1:11" x14ac:dyDescent="0.35">
      <c r="A6285" s="9">
        <v>6284</v>
      </c>
      <c r="B6285" s="9" t="str">
        <f t="shared" si="98"/>
        <v>Echyrospermum bal</v>
      </c>
      <c r="C6285" s="9" t="e" cm="1">
        <f t="array" aca="1" ref="C6285" ca="1">LEFT(K6285,$C$19743)&amp;"-"&amp;RIGHT(SUBSTITUTE(SUBSTITUTE(TiraAcento(E6285),"-","")," ",""),$C$19744)</f>
        <v>#NAME?</v>
      </c>
      <c r="D6285" s="9" t="s">
        <v>5406</v>
      </c>
      <c r="E6285" s="9" t="s">
        <v>5408</v>
      </c>
      <c r="F6285" s="9" t="s">
        <v>16195</v>
      </c>
      <c r="G6285" s="9" t="s">
        <v>25693</v>
      </c>
      <c r="H6285" s="9" t="s">
        <v>5406</v>
      </c>
      <c r="I6285" s="9" t="s">
        <v>5405</v>
      </c>
      <c r="J6285" s="9" t="s">
        <v>40474</v>
      </c>
      <c r="K6285" s="9" t="s">
        <v>45229</v>
      </c>
    </row>
    <row r="6286" spans="1:11" x14ac:dyDescent="0.35">
      <c r="A6286" s="9">
        <v>6285</v>
      </c>
      <c r="B6286" s="9" t="str">
        <f t="shared" si="98"/>
        <v>Eclinusa bal</v>
      </c>
      <c r="C6286" s="9" t="e" cm="1">
        <f t="array" aca="1" ref="C6286" ca="1">LEFT(K6286,$C$19743)&amp;"-"&amp;RIGHT(SUBSTITUTE(SUBSTITUTE(TiraAcento(E6286),"-","")," ",""),$C$19744)</f>
        <v>#NAME?</v>
      </c>
      <c r="D6286" s="9" t="s">
        <v>5409</v>
      </c>
      <c r="E6286" s="9"/>
      <c r="F6286" s="9" t="s">
        <v>16196</v>
      </c>
      <c r="G6286" s="9" t="s">
        <v>25694</v>
      </c>
      <c r="H6286" s="9" t="s">
        <v>5409</v>
      </c>
      <c r="I6286" s="9" t="s">
        <v>40475</v>
      </c>
      <c r="J6286" s="9" t="s">
        <v>40038</v>
      </c>
      <c r="K6286" s="9" t="s">
        <v>42568</v>
      </c>
    </row>
    <row r="6287" spans="1:11" x14ac:dyDescent="0.35">
      <c r="A6287" s="9">
        <v>6286</v>
      </c>
      <c r="B6287" s="9" t="str">
        <f t="shared" si="98"/>
        <v>Ekmanianthe lon</v>
      </c>
      <c r="C6287" s="9" t="e" cm="1">
        <f t="array" aca="1" ref="C6287" ca="1">LEFT(K6287,$C$19743)&amp;"-"&amp;RIGHT(SUBSTITUTE(SUBSTITUTE(TiraAcento(E6287),"-","")," ",""),$C$19744)</f>
        <v>#NAME?</v>
      </c>
      <c r="D6287" s="9" t="s">
        <v>5410</v>
      </c>
      <c r="E6287" s="9" t="s">
        <v>4449</v>
      </c>
      <c r="F6287" s="9" t="s">
        <v>16197</v>
      </c>
      <c r="G6287" s="9" t="s">
        <v>25695</v>
      </c>
      <c r="H6287" s="9" t="s">
        <v>5410</v>
      </c>
      <c r="I6287" s="9" t="s">
        <v>40476</v>
      </c>
      <c r="J6287" s="9" t="s">
        <v>39640</v>
      </c>
      <c r="K6287" s="9" t="s">
        <v>44765</v>
      </c>
    </row>
    <row r="6288" spans="1:11" x14ac:dyDescent="0.35">
      <c r="A6288" s="9">
        <v>6287</v>
      </c>
      <c r="B6288" s="9" t="str">
        <f t="shared" si="98"/>
        <v>Ekmanianthe lon</v>
      </c>
      <c r="C6288" s="9" t="e" cm="1">
        <f t="array" aca="1" ref="C6288" ca="1">LEFT(K6288,$C$19743)&amp;"-"&amp;RIGHT(SUBSTITUTE(SUBSTITUTE(TiraAcento(E6288),"-","")," ",""),$C$19744)</f>
        <v>#NAME?</v>
      </c>
      <c r="D6288" s="9" t="s">
        <v>5410</v>
      </c>
      <c r="E6288" s="9" t="s">
        <v>5411</v>
      </c>
      <c r="F6288" s="9" t="s">
        <v>16197</v>
      </c>
      <c r="G6288" s="9" t="s">
        <v>25696</v>
      </c>
      <c r="H6288" s="9" t="s">
        <v>5410</v>
      </c>
      <c r="I6288" s="9" t="s">
        <v>40476</v>
      </c>
      <c r="J6288" s="9" t="s">
        <v>39640</v>
      </c>
      <c r="K6288" s="9" t="s">
        <v>45230</v>
      </c>
    </row>
    <row r="6289" spans="1:11" x14ac:dyDescent="0.35">
      <c r="A6289" s="9">
        <v>6288</v>
      </c>
      <c r="B6289" s="9" t="str">
        <f t="shared" si="98"/>
        <v>Ekmanianthe lon</v>
      </c>
      <c r="C6289" s="9" t="e" cm="1">
        <f t="array" aca="1" ref="C6289" ca="1">LEFT(K6289,$C$19743)&amp;"-"&amp;RIGHT(SUBSTITUTE(SUBSTITUTE(TiraAcento(E6289),"-","")," ",""),$C$19744)</f>
        <v>#NAME?</v>
      </c>
      <c r="D6289" s="9" t="s">
        <v>5410</v>
      </c>
      <c r="E6289" s="9" t="s">
        <v>5412</v>
      </c>
      <c r="F6289" s="9" t="s">
        <v>16197</v>
      </c>
      <c r="G6289" s="9" t="s">
        <v>25697</v>
      </c>
      <c r="H6289" s="9" t="s">
        <v>5410</v>
      </c>
      <c r="I6289" s="9" t="s">
        <v>40476</v>
      </c>
      <c r="J6289" s="9" t="s">
        <v>39640</v>
      </c>
      <c r="K6289" s="9" t="s">
        <v>45231</v>
      </c>
    </row>
    <row r="6290" spans="1:11" x14ac:dyDescent="0.35">
      <c r="A6290" s="9">
        <v>6289</v>
      </c>
      <c r="B6290" s="9" t="str">
        <f t="shared" si="98"/>
        <v>Ekmanianthe lon</v>
      </c>
      <c r="C6290" s="9" t="e" cm="1">
        <f t="array" aca="1" ref="C6290" ca="1">LEFT(K6290,$C$19743)&amp;"-"&amp;RIGHT(SUBSTITUTE(SUBSTITUTE(TiraAcento(E6290),"-","")," ",""),$C$19744)</f>
        <v>#NAME?</v>
      </c>
      <c r="D6290" s="9" t="s">
        <v>5410</v>
      </c>
      <c r="E6290" s="9" t="s">
        <v>5413</v>
      </c>
      <c r="F6290" s="9" t="s">
        <v>16197</v>
      </c>
      <c r="G6290" s="9" t="s">
        <v>25698</v>
      </c>
      <c r="H6290" s="9" t="s">
        <v>5410</v>
      </c>
      <c r="I6290" s="9" t="s">
        <v>40476</v>
      </c>
      <c r="J6290" s="9" t="s">
        <v>39640</v>
      </c>
      <c r="K6290" s="9" t="s">
        <v>45232</v>
      </c>
    </row>
    <row r="6291" spans="1:11" x14ac:dyDescent="0.35">
      <c r="A6291" s="9">
        <v>6290</v>
      </c>
      <c r="B6291" s="9" t="str">
        <f t="shared" si="98"/>
        <v>Ekmanianthe lon</v>
      </c>
      <c r="C6291" s="9" t="e" cm="1">
        <f t="array" aca="1" ref="C6291" ca="1">LEFT(K6291,$C$19743)&amp;"-"&amp;RIGHT(SUBSTITUTE(SUBSTITUTE(TiraAcento(E6291),"-","")," ",""),$C$19744)</f>
        <v>#NAME?</v>
      </c>
      <c r="D6291" s="9" t="s">
        <v>5410</v>
      </c>
      <c r="E6291" s="9" t="s">
        <v>4616</v>
      </c>
      <c r="F6291" s="9" t="s">
        <v>16197</v>
      </c>
      <c r="G6291" s="9" t="s">
        <v>25699</v>
      </c>
      <c r="H6291" s="9" t="s">
        <v>5410</v>
      </c>
      <c r="I6291" s="9" t="s">
        <v>40476</v>
      </c>
      <c r="J6291" s="9" t="s">
        <v>39640</v>
      </c>
      <c r="K6291" s="9" t="s">
        <v>44869</v>
      </c>
    </row>
    <row r="6292" spans="1:11" x14ac:dyDescent="0.35">
      <c r="A6292" s="9">
        <v>6291</v>
      </c>
      <c r="B6292" s="9" t="str">
        <f t="shared" si="98"/>
        <v>Ekmanianthe lon</v>
      </c>
      <c r="C6292" s="9" t="e" cm="1">
        <f t="array" aca="1" ref="C6292" ca="1">LEFT(K6292,$C$19743)&amp;"-"&amp;RIGHT(SUBSTITUTE(SUBSTITUTE(TiraAcento(E6292),"-","")," ",""),$C$19744)</f>
        <v>#NAME?</v>
      </c>
      <c r="D6292" s="9" t="s">
        <v>5410</v>
      </c>
      <c r="E6292" s="9" t="s">
        <v>5414</v>
      </c>
      <c r="F6292" s="9" t="s">
        <v>16197</v>
      </c>
      <c r="G6292" s="9" t="s">
        <v>25700</v>
      </c>
      <c r="H6292" s="9" t="s">
        <v>5410</v>
      </c>
      <c r="I6292" s="9" t="s">
        <v>40476</v>
      </c>
      <c r="J6292" s="9" t="s">
        <v>39640</v>
      </c>
      <c r="K6292" s="9" t="s">
        <v>5414</v>
      </c>
    </row>
    <row r="6293" spans="1:11" x14ac:dyDescent="0.35">
      <c r="A6293" s="9">
        <v>6292</v>
      </c>
      <c r="B6293" s="9" t="str">
        <f t="shared" si="98"/>
        <v>Ekmanianthe lon</v>
      </c>
      <c r="C6293" s="9" t="e" cm="1">
        <f t="array" aca="1" ref="C6293" ca="1">LEFT(K6293,$C$19743)&amp;"-"&amp;RIGHT(SUBSTITUTE(SUBSTITUTE(TiraAcento(E6293),"-","")," ",""),$C$19744)</f>
        <v>#NAME?</v>
      </c>
      <c r="D6293" s="9" t="s">
        <v>5410</v>
      </c>
      <c r="E6293" s="9" t="s">
        <v>5415</v>
      </c>
      <c r="F6293" s="9" t="s">
        <v>16197</v>
      </c>
      <c r="G6293" s="9" t="s">
        <v>25701</v>
      </c>
      <c r="H6293" s="9" t="s">
        <v>5410</v>
      </c>
      <c r="I6293" s="9" t="s">
        <v>40476</v>
      </c>
      <c r="J6293" s="9" t="s">
        <v>39640</v>
      </c>
      <c r="K6293" s="9" t="s">
        <v>45233</v>
      </c>
    </row>
    <row r="6294" spans="1:11" x14ac:dyDescent="0.35">
      <c r="A6294" s="9">
        <v>6293</v>
      </c>
      <c r="B6294" s="9" t="str">
        <f t="shared" si="98"/>
        <v>Ekmanianthe lon</v>
      </c>
      <c r="C6294" s="9" t="e" cm="1">
        <f t="array" aca="1" ref="C6294" ca="1">LEFT(K6294,$C$19743)&amp;"-"&amp;RIGHT(SUBSTITUTE(SUBSTITUTE(TiraAcento(E6294),"-","")," ",""),$C$19744)</f>
        <v>#NAME?</v>
      </c>
      <c r="D6294" s="9" t="s">
        <v>5410</v>
      </c>
      <c r="E6294" s="9" t="s">
        <v>5416</v>
      </c>
      <c r="F6294" s="9" t="s">
        <v>16197</v>
      </c>
      <c r="G6294" s="9" t="s">
        <v>25702</v>
      </c>
      <c r="H6294" s="9" t="s">
        <v>5410</v>
      </c>
      <c r="I6294" s="9" t="s">
        <v>40476</v>
      </c>
      <c r="J6294" s="9" t="s">
        <v>39640</v>
      </c>
      <c r="K6294" s="9" t="s">
        <v>45234</v>
      </c>
    </row>
    <row r="6295" spans="1:11" x14ac:dyDescent="0.35">
      <c r="A6295" s="9">
        <v>6294</v>
      </c>
      <c r="B6295" s="9" t="str">
        <f t="shared" si="98"/>
        <v>Ekmanianthe lon</v>
      </c>
      <c r="C6295" s="9" t="e" cm="1">
        <f t="array" aca="1" ref="C6295" ca="1">LEFT(K6295,$C$19743)&amp;"-"&amp;RIGHT(SUBSTITUTE(SUBSTITUTE(TiraAcento(E6295),"-","")," ",""),$C$19744)</f>
        <v>#NAME?</v>
      </c>
      <c r="D6295" s="9" t="s">
        <v>5410</v>
      </c>
      <c r="E6295" s="9" t="s">
        <v>5417</v>
      </c>
      <c r="F6295" s="9" t="s">
        <v>16197</v>
      </c>
      <c r="G6295" s="9" t="s">
        <v>25703</v>
      </c>
      <c r="H6295" s="9" t="s">
        <v>5410</v>
      </c>
      <c r="I6295" s="9" t="s">
        <v>40476</v>
      </c>
      <c r="J6295" s="9" t="s">
        <v>39640</v>
      </c>
      <c r="K6295" s="9" t="s">
        <v>45235</v>
      </c>
    </row>
    <row r="6296" spans="1:11" x14ac:dyDescent="0.35">
      <c r="A6296" s="9">
        <v>6295</v>
      </c>
      <c r="B6296" s="9" t="str">
        <f t="shared" si="98"/>
        <v>Elaeis gui</v>
      </c>
      <c r="C6296" s="9" t="e" cm="1">
        <f t="array" aca="1" ref="C6296" ca="1">LEFT(K6296,$C$19743)&amp;"-"&amp;RIGHT(SUBSTITUTE(SUBSTITUTE(TiraAcento(E6296),"-","")," ",""),$C$19744)</f>
        <v>#NAME?</v>
      </c>
      <c r="D6296" s="9" t="s">
        <v>5418</v>
      </c>
      <c r="E6296" s="9"/>
      <c r="F6296" s="9" t="s">
        <v>16198</v>
      </c>
      <c r="G6296" s="9" t="s">
        <v>25704</v>
      </c>
      <c r="H6296" s="9" t="s">
        <v>5418</v>
      </c>
      <c r="I6296" s="9" t="s">
        <v>40477</v>
      </c>
      <c r="J6296" s="9" t="s">
        <v>40478</v>
      </c>
      <c r="K6296" s="9" t="s">
        <v>42568</v>
      </c>
    </row>
    <row r="6297" spans="1:11" x14ac:dyDescent="0.35">
      <c r="A6297" s="9">
        <v>6296</v>
      </c>
      <c r="B6297" s="9" t="str">
        <f t="shared" si="98"/>
        <v>Elaeis mel</v>
      </c>
      <c r="C6297" s="9" t="e" cm="1">
        <f t="array" aca="1" ref="C6297" ca="1">LEFT(K6297,$C$19743)&amp;"-"&amp;RIGHT(SUBSTITUTE(SUBSTITUTE(TiraAcento(E6297),"-","")," ",""),$C$19744)</f>
        <v>#NAME?</v>
      </c>
      <c r="D6297" s="9" t="s">
        <v>5419</v>
      </c>
      <c r="E6297" s="9"/>
      <c r="F6297" s="9" t="s">
        <v>16199</v>
      </c>
      <c r="G6297" s="9" t="s">
        <v>25705</v>
      </c>
      <c r="H6297" s="9" t="s">
        <v>5419</v>
      </c>
      <c r="I6297" s="9" t="s">
        <v>40477</v>
      </c>
      <c r="J6297" s="9" t="s">
        <v>40479</v>
      </c>
      <c r="K6297" s="9" t="s">
        <v>42568</v>
      </c>
    </row>
    <row r="6298" spans="1:11" x14ac:dyDescent="0.35">
      <c r="A6298" s="9">
        <v>6297</v>
      </c>
      <c r="B6298" s="9" t="str">
        <f t="shared" si="98"/>
        <v>Elaeis ole</v>
      </c>
      <c r="C6298" s="9" t="e" cm="1">
        <f t="array" aca="1" ref="C6298" ca="1">LEFT(K6298,$C$19743)&amp;"-"&amp;RIGHT(SUBSTITUTE(SUBSTITUTE(TiraAcento(E6298),"-","")," ",""),$C$19744)</f>
        <v>#NAME?</v>
      </c>
      <c r="D6298" s="9" t="s">
        <v>5420</v>
      </c>
      <c r="E6298" s="9" t="s">
        <v>5421</v>
      </c>
      <c r="F6298" s="9" t="s">
        <v>16200</v>
      </c>
      <c r="G6298" s="9" t="s">
        <v>25706</v>
      </c>
      <c r="H6298" s="9" t="s">
        <v>5420</v>
      </c>
      <c r="I6298" s="9" t="s">
        <v>40477</v>
      </c>
      <c r="J6298" s="9" t="s">
        <v>39779</v>
      </c>
      <c r="K6298" s="9" t="s">
        <v>5421</v>
      </c>
    </row>
    <row r="6299" spans="1:11" x14ac:dyDescent="0.35">
      <c r="A6299" s="9">
        <v>6298</v>
      </c>
      <c r="B6299" s="9" t="str">
        <f t="shared" si="98"/>
        <v>Elaeis ole</v>
      </c>
      <c r="C6299" s="9" t="e" cm="1">
        <f t="array" aca="1" ref="C6299" ca="1">LEFT(K6299,$C$19743)&amp;"-"&amp;RIGHT(SUBSTITUTE(SUBSTITUTE(TiraAcento(E6299),"-","")," ",""),$C$19744)</f>
        <v>#NAME?</v>
      </c>
      <c r="D6299" s="9" t="s">
        <v>5420</v>
      </c>
      <c r="E6299" s="9" t="s">
        <v>5422</v>
      </c>
      <c r="F6299" s="9" t="s">
        <v>16200</v>
      </c>
      <c r="G6299" s="9" t="s">
        <v>25707</v>
      </c>
      <c r="H6299" s="9" t="s">
        <v>5420</v>
      </c>
      <c r="I6299" s="9" t="s">
        <v>40477</v>
      </c>
      <c r="J6299" s="9" t="s">
        <v>39779</v>
      </c>
      <c r="K6299" s="9" t="s">
        <v>5422</v>
      </c>
    </row>
    <row r="6300" spans="1:11" x14ac:dyDescent="0.35">
      <c r="A6300" s="9">
        <v>6299</v>
      </c>
      <c r="B6300" s="9" t="str">
        <f t="shared" si="98"/>
        <v>Elaeis ole</v>
      </c>
      <c r="C6300" s="9" t="e" cm="1">
        <f t="array" aca="1" ref="C6300" ca="1">LEFT(K6300,$C$19743)&amp;"-"&amp;RIGHT(SUBSTITUTE(SUBSTITUTE(TiraAcento(E6300),"-","")," ",""),$C$19744)</f>
        <v>#NAME?</v>
      </c>
      <c r="D6300" s="9" t="s">
        <v>5420</v>
      </c>
      <c r="E6300" s="9" t="s">
        <v>5423</v>
      </c>
      <c r="F6300" s="9" t="s">
        <v>16200</v>
      </c>
      <c r="G6300" s="9" t="s">
        <v>25708</v>
      </c>
      <c r="H6300" s="9" t="s">
        <v>5420</v>
      </c>
      <c r="I6300" s="9" t="s">
        <v>40477</v>
      </c>
      <c r="J6300" s="9" t="s">
        <v>39779</v>
      </c>
      <c r="K6300" s="9" t="s">
        <v>5423</v>
      </c>
    </row>
    <row r="6301" spans="1:11" x14ac:dyDescent="0.35">
      <c r="A6301" s="9">
        <v>6300</v>
      </c>
      <c r="B6301" s="9" t="str">
        <f t="shared" si="98"/>
        <v>Elaeis ole</v>
      </c>
      <c r="C6301" s="9" t="e" cm="1">
        <f t="array" aca="1" ref="C6301" ca="1">LEFT(K6301,$C$19743)&amp;"-"&amp;RIGHT(SUBSTITUTE(SUBSTITUTE(TiraAcento(E6301),"-","")," ",""),$C$19744)</f>
        <v>#NAME?</v>
      </c>
      <c r="D6301" s="9" t="s">
        <v>5420</v>
      </c>
      <c r="E6301" s="9" t="s">
        <v>5424</v>
      </c>
      <c r="F6301" s="9" t="s">
        <v>16200</v>
      </c>
      <c r="G6301" s="9" t="s">
        <v>25709</v>
      </c>
      <c r="H6301" s="9" t="s">
        <v>5420</v>
      </c>
      <c r="I6301" s="9" t="s">
        <v>40477</v>
      </c>
      <c r="J6301" s="9" t="s">
        <v>39779</v>
      </c>
      <c r="K6301" s="9" t="s">
        <v>45236</v>
      </c>
    </row>
    <row r="6302" spans="1:11" x14ac:dyDescent="0.35">
      <c r="A6302" s="9">
        <v>6301</v>
      </c>
      <c r="B6302" s="9" t="str">
        <f t="shared" si="98"/>
        <v>Elaeis ole</v>
      </c>
      <c r="C6302" s="9" t="e" cm="1">
        <f t="array" aca="1" ref="C6302" ca="1">LEFT(K6302,$C$19743)&amp;"-"&amp;RIGHT(SUBSTITUTE(SUBSTITUTE(TiraAcento(E6302),"-","")," ",""),$C$19744)</f>
        <v>#NAME?</v>
      </c>
      <c r="D6302" s="9" t="s">
        <v>5420</v>
      </c>
      <c r="E6302" s="9" t="s">
        <v>5425</v>
      </c>
      <c r="F6302" s="9" t="s">
        <v>16200</v>
      </c>
      <c r="G6302" s="9" t="s">
        <v>25710</v>
      </c>
      <c r="H6302" s="9" t="s">
        <v>5420</v>
      </c>
      <c r="I6302" s="9" t="s">
        <v>40477</v>
      </c>
      <c r="J6302" s="9" t="s">
        <v>39779</v>
      </c>
      <c r="K6302" s="9" t="s">
        <v>45237</v>
      </c>
    </row>
    <row r="6303" spans="1:11" x14ac:dyDescent="0.35">
      <c r="A6303" s="9">
        <v>6302</v>
      </c>
      <c r="B6303" s="9" t="str">
        <f t="shared" si="98"/>
        <v>Elaeis ole</v>
      </c>
      <c r="C6303" s="9" t="e" cm="1">
        <f t="array" aca="1" ref="C6303" ca="1">LEFT(K6303,$C$19743)&amp;"-"&amp;RIGHT(SUBSTITUTE(SUBSTITUTE(TiraAcento(E6303),"-","")," ",""),$C$19744)</f>
        <v>#NAME?</v>
      </c>
      <c r="D6303" s="9" t="s">
        <v>5420</v>
      </c>
      <c r="E6303" s="9" t="s">
        <v>5426</v>
      </c>
      <c r="F6303" s="9" t="s">
        <v>16200</v>
      </c>
      <c r="G6303" s="9" t="s">
        <v>25711</v>
      </c>
      <c r="H6303" s="9" t="s">
        <v>5420</v>
      </c>
      <c r="I6303" s="9" t="s">
        <v>40477</v>
      </c>
      <c r="J6303" s="9" t="s">
        <v>39779</v>
      </c>
      <c r="K6303" s="9" t="s">
        <v>45238</v>
      </c>
    </row>
    <row r="6304" spans="1:11" x14ac:dyDescent="0.35">
      <c r="A6304" s="9">
        <v>6303</v>
      </c>
      <c r="B6304" s="9" t="str">
        <f t="shared" si="98"/>
        <v>Elaeis ole</v>
      </c>
      <c r="C6304" s="9" t="e" cm="1">
        <f t="array" aca="1" ref="C6304" ca="1">LEFT(K6304,$C$19743)&amp;"-"&amp;RIGHT(SUBSTITUTE(SUBSTITUTE(TiraAcento(E6304),"-","")," ",""),$C$19744)</f>
        <v>#NAME?</v>
      </c>
      <c r="D6304" s="9" t="s">
        <v>5420</v>
      </c>
      <c r="E6304" s="9" t="s">
        <v>5427</v>
      </c>
      <c r="F6304" s="9" t="s">
        <v>16200</v>
      </c>
      <c r="G6304" s="9" t="s">
        <v>25712</v>
      </c>
      <c r="H6304" s="9" t="s">
        <v>5420</v>
      </c>
      <c r="I6304" s="9" t="s">
        <v>40477</v>
      </c>
      <c r="J6304" s="9" t="s">
        <v>39779</v>
      </c>
      <c r="K6304" s="9" t="s">
        <v>45239</v>
      </c>
    </row>
    <row r="6305" spans="1:11" x14ac:dyDescent="0.35">
      <c r="A6305" s="9">
        <v>6304</v>
      </c>
      <c r="B6305" s="9" t="str">
        <f t="shared" si="98"/>
        <v>Elaeis ole</v>
      </c>
      <c r="C6305" s="9" t="e" cm="1">
        <f t="array" aca="1" ref="C6305" ca="1">LEFT(K6305,$C$19743)&amp;"-"&amp;RIGHT(SUBSTITUTE(SUBSTITUTE(TiraAcento(E6305),"-","")," ",""),$C$19744)</f>
        <v>#NAME?</v>
      </c>
      <c r="D6305" s="9" t="s">
        <v>5420</v>
      </c>
      <c r="E6305" s="9" t="s">
        <v>5428</v>
      </c>
      <c r="F6305" s="9" t="s">
        <v>16200</v>
      </c>
      <c r="G6305" s="9" t="s">
        <v>25713</v>
      </c>
      <c r="H6305" s="9" t="s">
        <v>5420</v>
      </c>
      <c r="I6305" s="9" t="s">
        <v>40477</v>
      </c>
      <c r="J6305" s="9" t="s">
        <v>39779</v>
      </c>
      <c r="K6305" s="9" t="s">
        <v>45240</v>
      </c>
    </row>
    <row r="6306" spans="1:11" x14ac:dyDescent="0.35">
      <c r="A6306" s="9">
        <v>6305</v>
      </c>
      <c r="B6306" s="9" t="str">
        <f t="shared" si="98"/>
        <v>Elaeis ole</v>
      </c>
      <c r="C6306" s="9" t="e" cm="1">
        <f t="array" aca="1" ref="C6306" ca="1">LEFT(K6306,$C$19743)&amp;"-"&amp;RIGHT(SUBSTITUTE(SUBSTITUTE(TiraAcento(E6306),"-","")," ",""),$C$19744)</f>
        <v>#NAME?</v>
      </c>
      <c r="D6306" s="9" t="s">
        <v>5420</v>
      </c>
      <c r="E6306" s="9" t="s">
        <v>5429</v>
      </c>
      <c r="F6306" s="9" t="s">
        <v>16200</v>
      </c>
      <c r="G6306" s="9" t="s">
        <v>25714</v>
      </c>
      <c r="H6306" s="9" t="s">
        <v>5420</v>
      </c>
      <c r="I6306" s="9" t="s">
        <v>40477</v>
      </c>
      <c r="J6306" s="9" t="s">
        <v>39779</v>
      </c>
      <c r="K6306" s="9" t="s">
        <v>45241</v>
      </c>
    </row>
    <row r="6307" spans="1:11" x14ac:dyDescent="0.35">
      <c r="A6307" s="9">
        <v>6306</v>
      </c>
      <c r="B6307" s="9" t="str">
        <f t="shared" si="98"/>
        <v>Elaeis ole</v>
      </c>
      <c r="C6307" s="9" t="e" cm="1">
        <f t="array" aca="1" ref="C6307" ca="1">LEFT(K6307,$C$19743)&amp;"-"&amp;RIGHT(SUBSTITUTE(SUBSTITUTE(TiraAcento(E6307),"-","")," ",""),$C$19744)</f>
        <v>#NAME?</v>
      </c>
      <c r="D6307" s="9" t="s">
        <v>5420</v>
      </c>
      <c r="E6307" s="9" t="s">
        <v>5430</v>
      </c>
      <c r="F6307" s="9" t="s">
        <v>16200</v>
      </c>
      <c r="G6307" s="9" t="s">
        <v>25715</v>
      </c>
      <c r="H6307" s="9" t="s">
        <v>5420</v>
      </c>
      <c r="I6307" s="9" t="s">
        <v>40477</v>
      </c>
      <c r="J6307" s="9" t="s">
        <v>39779</v>
      </c>
      <c r="K6307" s="9" t="s">
        <v>45242</v>
      </c>
    </row>
    <row r="6308" spans="1:11" x14ac:dyDescent="0.35">
      <c r="A6308" s="9">
        <v>6307</v>
      </c>
      <c r="B6308" s="9" t="str">
        <f t="shared" si="98"/>
        <v>Elaeis ole</v>
      </c>
      <c r="C6308" s="9" t="e" cm="1">
        <f t="array" aca="1" ref="C6308" ca="1">LEFT(K6308,$C$19743)&amp;"-"&amp;RIGHT(SUBSTITUTE(SUBSTITUTE(TiraAcento(E6308),"-","")," ",""),$C$19744)</f>
        <v>#NAME?</v>
      </c>
      <c r="D6308" s="9" t="s">
        <v>5420</v>
      </c>
      <c r="E6308" s="9" t="s">
        <v>5431</v>
      </c>
      <c r="F6308" s="9" t="s">
        <v>16200</v>
      </c>
      <c r="G6308" s="9" t="s">
        <v>25716</v>
      </c>
      <c r="H6308" s="9" t="s">
        <v>5420</v>
      </c>
      <c r="I6308" s="9" t="s">
        <v>40477</v>
      </c>
      <c r="J6308" s="9" t="s">
        <v>39779</v>
      </c>
      <c r="K6308" s="9" t="s">
        <v>45243</v>
      </c>
    </row>
    <row r="6309" spans="1:11" x14ac:dyDescent="0.35">
      <c r="A6309" s="9">
        <v>6308</v>
      </c>
      <c r="B6309" s="9" t="str">
        <f t="shared" si="98"/>
        <v>Elaeis ole</v>
      </c>
      <c r="C6309" s="9" t="e" cm="1">
        <f t="array" aca="1" ref="C6309" ca="1">LEFT(K6309,$C$19743)&amp;"-"&amp;RIGHT(SUBSTITUTE(SUBSTITUTE(TiraAcento(E6309),"-","")," ",""),$C$19744)</f>
        <v>#NAME?</v>
      </c>
      <c r="D6309" s="9" t="s">
        <v>5420</v>
      </c>
      <c r="E6309" s="9" t="s">
        <v>5432</v>
      </c>
      <c r="F6309" s="9" t="s">
        <v>16200</v>
      </c>
      <c r="G6309" s="9" t="s">
        <v>25717</v>
      </c>
      <c r="H6309" s="9" t="s">
        <v>5420</v>
      </c>
      <c r="I6309" s="9" t="s">
        <v>40477</v>
      </c>
      <c r="J6309" s="9" t="s">
        <v>39779</v>
      </c>
      <c r="K6309" s="9" t="s">
        <v>45244</v>
      </c>
    </row>
    <row r="6310" spans="1:11" x14ac:dyDescent="0.35">
      <c r="A6310" s="9">
        <v>6309</v>
      </c>
      <c r="B6310" s="9" t="str">
        <f t="shared" si="98"/>
        <v>Elaeis ole</v>
      </c>
      <c r="C6310" s="9" t="e" cm="1">
        <f t="array" aca="1" ref="C6310" ca="1">LEFT(K6310,$C$19743)&amp;"-"&amp;RIGHT(SUBSTITUTE(SUBSTITUTE(TiraAcento(E6310),"-","")," ",""),$C$19744)</f>
        <v>#NAME?</v>
      </c>
      <c r="D6310" s="9" t="s">
        <v>5420</v>
      </c>
      <c r="E6310" s="9" t="s">
        <v>5433</v>
      </c>
      <c r="F6310" s="9" t="s">
        <v>16200</v>
      </c>
      <c r="G6310" s="9" t="s">
        <v>25718</v>
      </c>
      <c r="H6310" s="9" t="s">
        <v>5420</v>
      </c>
      <c r="I6310" s="9" t="s">
        <v>40477</v>
      </c>
      <c r="J6310" s="9" t="s">
        <v>39779</v>
      </c>
      <c r="K6310" s="9" t="s">
        <v>45245</v>
      </c>
    </row>
    <row r="6311" spans="1:11" x14ac:dyDescent="0.35">
      <c r="A6311" s="9">
        <v>6310</v>
      </c>
      <c r="B6311" s="9" t="str">
        <f t="shared" si="98"/>
        <v>Elaeis ole</v>
      </c>
      <c r="C6311" s="9" t="e" cm="1">
        <f t="array" aca="1" ref="C6311" ca="1">LEFT(K6311,$C$19743)&amp;"-"&amp;RIGHT(SUBSTITUTE(SUBSTITUTE(TiraAcento(E6311),"-","")," ",""),$C$19744)</f>
        <v>#NAME?</v>
      </c>
      <c r="D6311" s="9" t="s">
        <v>5420</v>
      </c>
      <c r="E6311" s="9" t="s">
        <v>5434</v>
      </c>
      <c r="F6311" s="9" t="s">
        <v>16200</v>
      </c>
      <c r="G6311" s="9" t="s">
        <v>25719</v>
      </c>
      <c r="H6311" s="9" t="s">
        <v>5420</v>
      </c>
      <c r="I6311" s="9" t="s">
        <v>40477</v>
      </c>
      <c r="J6311" s="9" t="s">
        <v>39779</v>
      </c>
      <c r="K6311" s="9" t="s">
        <v>5434</v>
      </c>
    </row>
    <row r="6312" spans="1:11" x14ac:dyDescent="0.35">
      <c r="A6312" s="9">
        <v>6311</v>
      </c>
      <c r="B6312" s="9" t="str">
        <f t="shared" si="98"/>
        <v>Elaeis ole</v>
      </c>
      <c r="C6312" s="9" t="e" cm="1">
        <f t="array" aca="1" ref="C6312" ca="1">LEFT(K6312,$C$19743)&amp;"-"&amp;RIGHT(SUBSTITUTE(SUBSTITUTE(TiraAcento(E6312),"-","")," ",""),$C$19744)</f>
        <v>#NAME?</v>
      </c>
      <c r="D6312" s="9" t="s">
        <v>5420</v>
      </c>
      <c r="E6312" s="9" t="s">
        <v>5435</v>
      </c>
      <c r="F6312" s="9" t="s">
        <v>16200</v>
      </c>
      <c r="G6312" s="9" t="s">
        <v>25720</v>
      </c>
      <c r="H6312" s="9" t="s">
        <v>5420</v>
      </c>
      <c r="I6312" s="9" t="s">
        <v>40477</v>
      </c>
      <c r="J6312" s="9" t="s">
        <v>39779</v>
      </c>
      <c r="K6312" s="9" t="s">
        <v>45246</v>
      </c>
    </row>
    <row r="6313" spans="1:11" x14ac:dyDescent="0.35">
      <c r="A6313" s="9">
        <v>6312</v>
      </c>
      <c r="B6313" s="9" t="str">
        <f t="shared" si="98"/>
        <v>Elaeoluma gla</v>
      </c>
      <c r="C6313" s="9" t="e" cm="1">
        <f t="array" aca="1" ref="C6313" ca="1">LEFT(K6313,$C$19743)&amp;"-"&amp;RIGHT(SUBSTITUTE(SUBSTITUTE(TiraAcento(E6313),"-","")," ",""),$C$19744)</f>
        <v>#NAME?</v>
      </c>
      <c r="D6313" s="9" t="s">
        <v>5436</v>
      </c>
      <c r="E6313" s="9" t="s">
        <v>5389</v>
      </c>
      <c r="F6313" s="9" t="s">
        <v>16201</v>
      </c>
      <c r="G6313" s="9" t="s">
        <v>25721</v>
      </c>
      <c r="H6313" s="9" t="s">
        <v>5436</v>
      </c>
      <c r="I6313" s="9" t="s">
        <v>40480</v>
      </c>
      <c r="J6313" s="9" t="s">
        <v>40481</v>
      </c>
      <c r="K6313" s="9" t="s">
        <v>5389</v>
      </c>
    </row>
    <row r="6314" spans="1:11" x14ac:dyDescent="0.35">
      <c r="A6314" s="9">
        <v>6313</v>
      </c>
      <c r="B6314" s="9" t="str">
        <f t="shared" si="98"/>
        <v>Elizabetha par</v>
      </c>
      <c r="C6314" s="9" t="e" cm="1">
        <f t="array" aca="1" ref="C6314" ca="1">LEFT(K6314,$C$19743)&amp;"-"&amp;RIGHT(SUBSTITUTE(SUBSTITUTE(TiraAcento(E6314),"-","")," ",""),$C$19744)</f>
        <v>#NAME?</v>
      </c>
      <c r="D6314" s="9" t="s">
        <v>5437</v>
      </c>
      <c r="E6314" s="9" t="s">
        <v>5438</v>
      </c>
      <c r="F6314" s="9" t="s">
        <v>16202</v>
      </c>
      <c r="G6314" s="9" t="s">
        <v>25722</v>
      </c>
      <c r="H6314" s="9" t="s">
        <v>5437</v>
      </c>
      <c r="I6314" s="9" t="s">
        <v>40482</v>
      </c>
      <c r="J6314" s="9" t="s">
        <v>39799</v>
      </c>
      <c r="K6314" s="9" t="s">
        <v>5438</v>
      </c>
    </row>
    <row r="6315" spans="1:11" x14ac:dyDescent="0.35">
      <c r="A6315" s="9">
        <v>6314</v>
      </c>
      <c r="B6315" s="9" t="str">
        <f t="shared" si="98"/>
        <v>Elizabetha sp.</v>
      </c>
      <c r="C6315" s="9" t="e" cm="1">
        <f t="array" aca="1" ref="C6315" ca="1">LEFT(K6315,$C$19743)&amp;"-"&amp;RIGHT(SUBSTITUTE(SUBSTITUTE(TiraAcento(E6315),"-","")," ",""),$C$19744)</f>
        <v>#NAME?</v>
      </c>
      <c r="D6315" s="9" t="s">
        <v>5439</v>
      </c>
      <c r="E6315" s="9" t="s">
        <v>2404</v>
      </c>
      <c r="F6315" s="9" t="s">
        <v>5439</v>
      </c>
      <c r="G6315" s="9" t="s">
        <v>25723</v>
      </c>
      <c r="H6315" s="9" t="s">
        <v>5439</v>
      </c>
      <c r="I6315" s="9" t="s">
        <v>40482</v>
      </c>
      <c r="J6315" s="9" t="s">
        <v>39157</v>
      </c>
      <c r="K6315" s="9" t="s">
        <v>2404</v>
      </c>
    </row>
    <row r="6316" spans="1:11" x14ac:dyDescent="0.35">
      <c r="A6316" s="9">
        <v>6315</v>
      </c>
      <c r="B6316" s="9" t="str">
        <f t="shared" si="98"/>
        <v>Emmotum fag</v>
      </c>
      <c r="C6316" s="9" t="e" cm="1">
        <f t="array" aca="1" ref="C6316" ca="1">LEFT(K6316,$C$19743)&amp;"-"&amp;RIGHT(SUBSTITUTE(SUBSTITUTE(TiraAcento(E6316),"-","")," ",""),$C$19744)</f>
        <v>#NAME?</v>
      </c>
      <c r="D6316" s="9" t="s">
        <v>5440</v>
      </c>
      <c r="E6316" s="9" t="s">
        <v>5441</v>
      </c>
      <c r="F6316" s="9" t="s">
        <v>16203</v>
      </c>
      <c r="G6316" s="9" t="s">
        <v>25724</v>
      </c>
      <c r="H6316" s="9" t="s">
        <v>5440</v>
      </c>
      <c r="I6316" s="9" t="s">
        <v>40483</v>
      </c>
      <c r="J6316" s="9" t="s">
        <v>40484</v>
      </c>
      <c r="K6316" s="9" t="s">
        <v>45247</v>
      </c>
    </row>
    <row r="6317" spans="1:11" x14ac:dyDescent="0.35">
      <c r="A6317" s="9">
        <v>6316</v>
      </c>
      <c r="B6317" s="9" t="str">
        <f t="shared" si="98"/>
        <v>Emmotum fag</v>
      </c>
      <c r="C6317" s="9" t="e" cm="1">
        <f t="array" aca="1" ref="C6317" ca="1">LEFT(K6317,$C$19743)&amp;"-"&amp;RIGHT(SUBSTITUTE(SUBSTITUTE(TiraAcento(E6317),"-","")," ",""),$C$19744)</f>
        <v>#NAME?</v>
      </c>
      <c r="D6317" s="9" t="s">
        <v>5440</v>
      </c>
      <c r="E6317" s="9" t="s">
        <v>5442</v>
      </c>
      <c r="F6317" s="9" t="s">
        <v>16203</v>
      </c>
      <c r="G6317" s="9" t="s">
        <v>25725</v>
      </c>
      <c r="H6317" s="9" t="s">
        <v>5440</v>
      </c>
      <c r="I6317" s="9" t="s">
        <v>40483</v>
      </c>
      <c r="J6317" s="9" t="s">
        <v>40484</v>
      </c>
      <c r="K6317" s="9" t="s">
        <v>45248</v>
      </c>
    </row>
    <row r="6318" spans="1:11" x14ac:dyDescent="0.35">
      <c r="A6318" s="9">
        <v>6317</v>
      </c>
      <c r="B6318" s="9" t="str">
        <f t="shared" si="98"/>
        <v>Emmotum fag</v>
      </c>
      <c r="C6318" s="9" t="e" cm="1">
        <f t="array" aca="1" ref="C6318" ca="1">LEFT(K6318,$C$19743)&amp;"-"&amp;RIGHT(SUBSTITUTE(SUBSTITUTE(TiraAcento(E6318),"-","")," ",""),$C$19744)</f>
        <v>#NAME?</v>
      </c>
      <c r="D6318" s="9" t="s">
        <v>5440</v>
      </c>
      <c r="E6318" s="9" t="s">
        <v>5443</v>
      </c>
      <c r="F6318" s="9" t="s">
        <v>16203</v>
      </c>
      <c r="G6318" s="9" t="s">
        <v>25726</v>
      </c>
      <c r="H6318" s="9" t="s">
        <v>5440</v>
      </c>
      <c r="I6318" s="9" t="s">
        <v>40483</v>
      </c>
      <c r="J6318" s="9" t="s">
        <v>40484</v>
      </c>
      <c r="K6318" s="9" t="s">
        <v>45249</v>
      </c>
    </row>
    <row r="6319" spans="1:11" x14ac:dyDescent="0.35">
      <c r="A6319" s="9">
        <v>6318</v>
      </c>
      <c r="B6319" s="9" t="str">
        <f t="shared" si="98"/>
        <v>Emmotum fag</v>
      </c>
      <c r="C6319" s="9" t="e" cm="1">
        <f t="array" aca="1" ref="C6319" ca="1">LEFT(K6319,$C$19743)&amp;"-"&amp;RIGHT(SUBSTITUTE(SUBSTITUTE(TiraAcento(E6319),"-","")," ",""),$C$19744)</f>
        <v>#NAME?</v>
      </c>
      <c r="D6319" s="9" t="s">
        <v>5440</v>
      </c>
      <c r="E6319" s="9" t="s">
        <v>5444</v>
      </c>
      <c r="F6319" s="9" t="s">
        <v>16203</v>
      </c>
      <c r="G6319" s="9" t="s">
        <v>25727</v>
      </c>
      <c r="H6319" s="9" t="s">
        <v>5440</v>
      </c>
      <c r="I6319" s="9" t="s">
        <v>40483</v>
      </c>
      <c r="J6319" s="9" t="s">
        <v>40484</v>
      </c>
      <c r="K6319" s="9" t="s">
        <v>45250</v>
      </c>
    </row>
    <row r="6320" spans="1:11" x14ac:dyDescent="0.35">
      <c r="A6320" s="9">
        <v>6319</v>
      </c>
      <c r="B6320" s="9" t="str">
        <f t="shared" si="98"/>
        <v>Emmotum fag</v>
      </c>
      <c r="C6320" s="9" t="e" cm="1">
        <f t="array" aca="1" ref="C6320" ca="1">LEFT(K6320,$C$19743)&amp;"-"&amp;RIGHT(SUBSTITUTE(SUBSTITUTE(TiraAcento(E6320),"-","")," ",""),$C$19744)</f>
        <v>#NAME?</v>
      </c>
      <c r="D6320" s="9" t="s">
        <v>5440</v>
      </c>
      <c r="E6320" s="9" t="s">
        <v>5445</v>
      </c>
      <c r="F6320" s="9" t="s">
        <v>16203</v>
      </c>
      <c r="G6320" s="9" t="s">
        <v>25728</v>
      </c>
      <c r="H6320" s="9" t="s">
        <v>5440</v>
      </c>
      <c r="I6320" s="9" t="s">
        <v>40483</v>
      </c>
      <c r="J6320" s="9" t="s">
        <v>40484</v>
      </c>
      <c r="K6320" s="9" t="s">
        <v>45251</v>
      </c>
    </row>
    <row r="6321" spans="1:11" x14ac:dyDescent="0.35">
      <c r="A6321" s="9">
        <v>6320</v>
      </c>
      <c r="B6321" s="9" t="str">
        <f t="shared" si="98"/>
        <v>Emmotum fag</v>
      </c>
      <c r="C6321" s="9" t="e" cm="1">
        <f t="array" aca="1" ref="C6321" ca="1">LEFT(K6321,$C$19743)&amp;"-"&amp;RIGHT(SUBSTITUTE(SUBSTITUTE(TiraAcento(E6321),"-","")," ",""),$C$19744)</f>
        <v>#NAME?</v>
      </c>
      <c r="D6321" s="9" t="s">
        <v>5440</v>
      </c>
      <c r="E6321" s="9" t="s">
        <v>5303</v>
      </c>
      <c r="F6321" s="9" t="s">
        <v>16203</v>
      </c>
      <c r="G6321" s="9" t="s">
        <v>25729</v>
      </c>
      <c r="H6321" s="9" t="s">
        <v>5440</v>
      </c>
      <c r="I6321" s="9" t="s">
        <v>40483</v>
      </c>
      <c r="J6321" s="9" t="s">
        <v>40484</v>
      </c>
      <c r="K6321" s="9" t="s">
        <v>45191</v>
      </c>
    </row>
    <row r="6322" spans="1:11" x14ac:dyDescent="0.35">
      <c r="A6322" s="9">
        <v>6321</v>
      </c>
      <c r="B6322" s="9" t="str">
        <f t="shared" si="98"/>
        <v>Emmotum fag</v>
      </c>
      <c r="C6322" s="9" t="e" cm="1">
        <f t="array" aca="1" ref="C6322" ca="1">LEFT(K6322,$C$19743)&amp;"-"&amp;RIGHT(SUBSTITUTE(SUBSTITUTE(TiraAcento(E6322),"-","")," ",""),$C$19744)</f>
        <v>#NAME?</v>
      </c>
      <c r="D6322" s="9" t="s">
        <v>5440</v>
      </c>
      <c r="E6322" s="9" t="s">
        <v>3569</v>
      </c>
      <c r="F6322" s="9" t="s">
        <v>16203</v>
      </c>
      <c r="G6322" s="9" t="s">
        <v>25730</v>
      </c>
      <c r="H6322" s="9" t="s">
        <v>5440</v>
      </c>
      <c r="I6322" s="9" t="s">
        <v>40483</v>
      </c>
      <c r="J6322" s="9" t="s">
        <v>40484</v>
      </c>
      <c r="K6322" s="9" t="s">
        <v>44334</v>
      </c>
    </row>
    <row r="6323" spans="1:11" x14ac:dyDescent="0.35">
      <c r="A6323" s="9">
        <v>6322</v>
      </c>
      <c r="B6323" s="9" t="str">
        <f t="shared" si="98"/>
        <v>Emmotum nit</v>
      </c>
      <c r="C6323" s="9" t="e" cm="1">
        <f t="array" aca="1" ref="C6323" ca="1">LEFT(K6323,$C$19743)&amp;"-"&amp;RIGHT(SUBSTITUTE(SUBSTITUTE(TiraAcento(E6323),"-","")," ",""),$C$19744)</f>
        <v>#NAME?</v>
      </c>
      <c r="D6323" s="9" t="s">
        <v>5446</v>
      </c>
      <c r="E6323" s="9" t="s">
        <v>803</v>
      </c>
      <c r="F6323" s="9" t="s">
        <v>16204</v>
      </c>
      <c r="G6323" s="9" t="s">
        <v>25731</v>
      </c>
      <c r="H6323" s="9" t="s">
        <v>5446</v>
      </c>
      <c r="I6323" s="9" t="s">
        <v>40483</v>
      </c>
      <c r="J6323" s="9" t="s">
        <v>39308</v>
      </c>
      <c r="K6323" s="9" t="s">
        <v>803</v>
      </c>
    </row>
    <row r="6324" spans="1:11" x14ac:dyDescent="0.35">
      <c r="A6324" s="9">
        <v>6323</v>
      </c>
      <c r="B6324" s="9" t="str">
        <f t="shared" si="98"/>
        <v>Emmotum nit</v>
      </c>
      <c r="C6324" s="9" t="e" cm="1">
        <f t="array" aca="1" ref="C6324" ca="1">LEFT(K6324,$C$19743)&amp;"-"&amp;RIGHT(SUBSTITUTE(SUBSTITUTE(TiraAcento(E6324),"-","")," ",""),$C$19744)</f>
        <v>#NAME?</v>
      </c>
      <c r="D6324" s="9" t="s">
        <v>5446</v>
      </c>
      <c r="E6324" s="9" t="s">
        <v>5447</v>
      </c>
      <c r="F6324" s="9" t="s">
        <v>16204</v>
      </c>
      <c r="G6324" s="9" t="s">
        <v>25732</v>
      </c>
      <c r="H6324" s="9" t="s">
        <v>5446</v>
      </c>
      <c r="I6324" s="9" t="s">
        <v>40483</v>
      </c>
      <c r="J6324" s="9" t="s">
        <v>39308</v>
      </c>
      <c r="K6324" s="9" t="s">
        <v>5447</v>
      </c>
    </row>
    <row r="6325" spans="1:11" x14ac:dyDescent="0.35">
      <c r="A6325" s="9">
        <v>6324</v>
      </c>
      <c r="B6325" s="9" t="str">
        <f t="shared" si="98"/>
        <v>Emmotum nit</v>
      </c>
      <c r="C6325" s="9" t="e" cm="1">
        <f t="array" aca="1" ref="C6325" ca="1">LEFT(K6325,$C$19743)&amp;"-"&amp;RIGHT(SUBSTITUTE(SUBSTITUTE(TiraAcento(E6325),"-","")," ",""),$C$19744)</f>
        <v>#NAME?</v>
      </c>
      <c r="D6325" s="9" t="s">
        <v>5446</v>
      </c>
      <c r="E6325" s="9" t="s">
        <v>5448</v>
      </c>
      <c r="F6325" s="9" t="s">
        <v>16204</v>
      </c>
      <c r="G6325" s="9" t="s">
        <v>25733</v>
      </c>
      <c r="H6325" s="9" t="s">
        <v>5446</v>
      </c>
      <c r="I6325" s="9" t="s">
        <v>40483</v>
      </c>
      <c r="J6325" s="9" t="s">
        <v>39308</v>
      </c>
      <c r="K6325" s="9" t="s">
        <v>45252</v>
      </c>
    </row>
    <row r="6326" spans="1:11" x14ac:dyDescent="0.35">
      <c r="A6326" s="9">
        <v>6325</v>
      </c>
      <c r="B6326" s="9" t="str">
        <f t="shared" si="98"/>
        <v>Emmotum nit</v>
      </c>
      <c r="C6326" s="9" t="e" cm="1">
        <f t="array" aca="1" ref="C6326" ca="1">LEFT(K6326,$C$19743)&amp;"-"&amp;RIGHT(SUBSTITUTE(SUBSTITUTE(TiraAcento(E6326),"-","")," ",""),$C$19744)</f>
        <v>#NAME?</v>
      </c>
      <c r="D6326" s="9" t="s">
        <v>5446</v>
      </c>
      <c r="E6326" s="9" t="s">
        <v>5449</v>
      </c>
      <c r="F6326" s="9" t="s">
        <v>16204</v>
      </c>
      <c r="G6326" s="9" t="s">
        <v>25734</v>
      </c>
      <c r="H6326" s="9" t="s">
        <v>5446</v>
      </c>
      <c r="I6326" s="9" t="s">
        <v>40483</v>
      </c>
      <c r="J6326" s="9" t="s">
        <v>39308</v>
      </c>
      <c r="K6326" s="9" t="s">
        <v>45253</v>
      </c>
    </row>
    <row r="6327" spans="1:11" x14ac:dyDescent="0.35">
      <c r="A6327" s="9">
        <v>6326</v>
      </c>
      <c r="B6327" s="9" t="str">
        <f t="shared" si="98"/>
        <v>Emmotum nit</v>
      </c>
      <c r="C6327" s="9" t="e" cm="1">
        <f t="array" aca="1" ref="C6327" ca="1">LEFT(K6327,$C$19743)&amp;"-"&amp;RIGHT(SUBSTITUTE(SUBSTITUTE(TiraAcento(E6327),"-","")," ",""),$C$19744)</f>
        <v>#NAME?</v>
      </c>
      <c r="D6327" s="9" t="s">
        <v>5446</v>
      </c>
      <c r="E6327" s="9" t="s">
        <v>5450</v>
      </c>
      <c r="F6327" s="9" t="s">
        <v>16204</v>
      </c>
      <c r="G6327" s="9" t="s">
        <v>25735</v>
      </c>
      <c r="H6327" s="9" t="s">
        <v>5446</v>
      </c>
      <c r="I6327" s="9" t="s">
        <v>40483</v>
      </c>
      <c r="J6327" s="9" t="s">
        <v>39308</v>
      </c>
      <c r="K6327" s="9" t="s">
        <v>45254</v>
      </c>
    </row>
    <row r="6328" spans="1:11" x14ac:dyDescent="0.35">
      <c r="A6328" s="9">
        <v>6327</v>
      </c>
      <c r="B6328" s="9" t="str">
        <f t="shared" si="98"/>
        <v>Emmotum nit</v>
      </c>
      <c r="C6328" s="9" t="e" cm="1">
        <f t="array" aca="1" ref="C6328" ca="1">LEFT(K6328,$C$19743)&amp;"-"&amp;RIGHT(SUBSTITUTE(SUBSTITUTE(TiraAcento(E6328),"-","")," ",""),$C$19744)</f>
        <v>#NAME?</v>
      </c>
      <c r="D6328" s="9" t="s">
        <v>5446</v>
      </c>
      <c r="E6328" s="9" t="s">
        <v>5451</v>
      </c>
      <c r="F6328" s="9" t="s">
        <v>16204</v>
      </c>
      <c r="G6328" s="9" t="s">
        <v>25736</v>
      </c>
      <c r="H6328" s="9" t="s">
        <v>5446</v>
      </c>
      <c r="I6328" s="9" t="s">
        <v>40483</v>
      </c>
      <c r="J6328" s="9" t="s">
        <v>39308</v>
      </c>
      <c r="K6328" s="9" t="s">
        <v>45255</v>
      </c>
    </row>
    <row r="6329" spans="1:11" x14ac:dyDescent="0.35">
      <c r="A6329" s="9">
        <v>6328</v>
      </c>
      <c r="B6329" s="9" t="str">
        <f t="shared" si="98"/>
        <v>Emmotum nit</v>
      </c>
      <c r="C6329" s="9" t="e" cm="1">
        <f t="array" aca="1" ref="C6329" ca="1">LEFT(K6329,$C$19743)&amp;"-"&amp;RIGHT(SUBSTITUTE(SUBSTITUTE(TiraAcento(E6329),"-","")," ",""),$C$19744)</f>
        <v>#NAME?</v>
      </c>
      <c r="D6329" s="9" t="s">
        <v>5446</v>
      </c>
      <c r="E6329" s="9" t="s">
        <v>4119</v>
      </c>
      <c r="F6329" s="9" t="s">
        <v>16204</v>
      </c>
      <c r="G6329" s="9" t="s">
        <v>25737</v>
      </c>
      <c r="H6329" s="9" t="s">
        <v>5446</v>
      </c>
      <c r="I6329" s="9" t="s">
        <v>40483</v>
      </c>
      <c r="J6329" s="9" t="s">
        <v>39308</v>
      </c>
      <c r="K6329" s="9" t="s">
        <v>4119</v>
      </c>
    </row>
    <row r="6330" spans="1:11" x14ac:dyDescent="0.35">
      <c r="A6330" s="9">
        <v>6329</v>
      </c>
      <c r="B6330" s="9" t="str">
        <f t="shared" si="98"/>
        <v>Emmotum nit</v>
      </c>
      <c r="C6330" s="9" t="e" cm="1">
        <f t="array" aca="1" ref="C6330" ca="1">LEFT(K6330,$C$19743)&amp;"-"&amp;RIGHT(SUBSTITUTE(SUBSTITUTE(TiraAcento(E6330),"-","")," ",""),$C$19744)</f>
        <v>#NAME?</v>
      </c>
      <c r="D6330" s="9" t="s">
        <v>5446</v>
      </c>
      <c r="E6330" s="9" t="s">
        <v>620</v>
      </c>
      <c r="F6330" s="9" t="s">
        <v>16204</v>
      </c>
      <c r="G6330" s="9" t="s">
        <v>25738</v>
      </c>
      <c r="H6330" s="9" t="s">
        <v>5446</v>
      </c>
      <c r="I6330" s="9" t="s">
        <v>40483</v>
      </c>
      <c r="J6330" s="9" t="s">
        <v>39308</v>
      </c>
      <c r="K6330" s="9" t="s">
        <v>620</v>
      </c>
    </row>
    <row r="6331" spans="1:11" x14ac:dyDescent="0.35">
      <c r="A6331" s="9">
        <v>6330</v>
      </c>
      <c r="B6331" s="9" t="str">
        <f t="shared" si="98"/>
        <v>Emmotum nit</v>
      </c>
      <c r="C6331" s="9" t="e" cm="1">
        <f t="array" aca="1" ref="C6331" ca="1">LEFT(K6331,$C$19743)&amp;"-"&amp;RIGHT(SUBSTITUTE(SUBSTITUTE(TiraAcento(E6331),"-","")," ",""),$C$19744)</f>
        <v>#NAME?</v>
      </c>
      <c r="D6331" s="9" t="s">
        <v>5446</v>
      </c>
      <c r="E6331" s="9" t="s">
        <v>5452</v>
      </c>
      <c r="F6331" s="9" t="s">
        <v>16204</v>
      </c>
      <c r="G6331" s="9" t="s">
        <v>25739</v>
      </c>
      <c r="H6331" s="9" t="s">
        <v>5446</v>
      </c>
      <c r="I6331" s="9" t="s">
        <v>40483</v>
      </c>
      <c r="J6331" s="9" t="s">
        <v>39308</v>
      </c>
      <c r="K6331" s="9" t="s">
        <v>5452</v>
      </c>
    </row>
    <row r="6332" spans="1:11" x14ac:dyDescent="0.35">
      <c r="A6332" s="9">
        <v>6331</v>
      </c>
      <c r="B6332" s="9" t="str">
        <f t="shared" si="98"/>
        <v>Emmotum nit</v>
      </c>
      <c r="C6332" s="9" t="e" cm="1">
        <f t="array" aca="1" ref="C6332" ca="1">LEFT(K6332,$C$19743)&amp;"-"&amp;RIGHT(SUBSTITUTE(SUBSTITUTE(TiraAcento(E6332),"-","")," ",""),$C$19744)</f>
        <v>#NAME?</v>
      </c>
      <c r="D6332" s="9" t="s">
        <v>5446</v>
      </c>
      <c r="E6332" s="9" t="s">
        <v>1549</v>
      </c>
      <c r="F6332" s="9" t="s">
        <v>16204</v>
      </c>
      <c r="G6332" s="9" t="s">
        <v>25740</v>
      </c>
      <c r="H6332" s="9" t="s">
        <v>5446</v>
      </c>
      <c r="I6332" s="9" t="s">
        <v>40483</v>
      </c>
      <c r="J6332" s="9" t="s">
        <v>39308</v>
      </c>
      <c r="K6332" s="9" t="s">
        <v>1549</v>
      </c>
    </row>
    <row r="6333" spans="1:11" x14ac:dyDescent="0.35">
      <c r="A6333" s="9">
        <v>6332</v>
      </c>
      <c r="B6333" s="9" t="str">
        <f t="shared" si="98"/>
        <v>Endlicheria aru</v>
      </c>
      <c r="C6333" s="9" t="e" cm="1">
        <f t="array" aca="1" ref="C6333" ca="1">LEFT(K6333,$C$19743)&amp;"-"&amp;RIGHT(SUBSTITUTE(SUBSTITUTE(TiraAcento(E6333),"-","")," ",""),$C$19744)</f>
        <v>#NAME?</v>
      </c>
      <c r="D6333" s="9" t="s">
        <v>5453</v>
      </c>
      <c r="E6333" s="9" t="s">
        <v>5454</v>
      </c>
      <c r="F6333" s="9" t="s">
        <v>16205</v>
      </c>
      <c r="G6333" s="9" t="s">
        <v>25741</v>
      </c>
      <c r="H6333" s="9" t="s">
        <v>5453</v>
      </c>
      <c r="I6333" s="9" t="s">
        <v>40485</v>
      </c>
      <c r="J6333" s="9" t="s">
        <v>40486</v>
      </c>
      <c r="K6333" s="9" t="s">
        <v>45256</v>
      </c>
    </row>
    <row r="6334" spans="1:11" x14ac:dyDescent="0.35">
      <c r="A6334" s="9">
        <v>6333</v>
      </c>
      <c r="B6334" s="9" t="str">
        <f t="shared" si="98"/>
        <v>Endlicheria coc</v>
      </c>
      <c r="C6334" s="9" t="e" cm="1">
        <f t="array" aca="1" ref="C6334" ca="1">LEFT(K6334,$C$19743)&amp;"-"&amp;RIGHT(SUBSTITUTE(SUBSTITUTE(TiraAcento(E6334),"-","")," ",""),$C$19744)</f>
        <v>#NAME?</v>
      </c>
      <c r="D6334" s="9" t="s">
        <v>5455</v>
      </c>
      <c r="E6334" s="9" t="s">
        <v>247</v>
      </c>
      <c r="F6334" s="9" t="s">
        <v>16206</v>
      </c>
      <c r="G6334" s="9" t="s">
        <v>25742</v>
      </c>
      <c r="H6334" s="9" t="s">
        <v>5455</v>
      </c>
      <c r="I6334" s="9" t="s">
        <v>40485</v>
      </c>
      <c r="J6334" s="9" t="s">
        <v>40487</v>
      </c>
      <c r="K6334" s="9" t="s">
        <v>42655</v>
      </c>
    </row>
    <row r="6335" spans="1:11" x14ac:dyDescent="0.35">
      <c r="A6335" s="9">
        <v>6334</v>
      </c>
      <c r="B6335" s="9" t="str">
        <f t="shared" si="98"/>
        <v>Endlicheria hir</v>
      </c>
      <c r="C6335" s="9" t="e" cm="1">
        <f t="array" aca="1" ref="C6335" ca="1">LEFT(K6335,$C$19743)&amp;"-"&amp;RIGHT(SUBSTITUTE(SUBSTITUTE(TiraAcento(E6335),"-","")," ",""),$C$19744)</f>
        <v>#NAME?</v>
      </c>
      <c r="D6335" s="9" t="s">
        <v>5456</v>
      </c>
      <c r="E6335" s="9"/>
      <c r="F6335" s="9" t="s">
        <v>16207</v>
      </c>
      <c r="G6335" s="9" t="s">
        <v>25743</v>
      </c>
      <c r="H6335" s="9" t="s">
        <v>5456</v>
      </c>
      <c r="I6335" s="9" t="s">
        <v>40485</v>
      </c>
      <c r="J6335" s="9" t="s">
        <v>40488</v>
      </c>
      <c r="K6335" s="9" t="s">
        <v>42568</v>
      </c>
    </row>
    <row r="6336" spans="1:11" x14ac:dyDescent="0.35">
      <c r="A6336" s="9">
        <v>6335</v>
      </c>
      <c r="B6336" s="9" t="str">
        <f t="shared" si="98"/>
        <v>Endlicheria pan</v>
      </c>
      <c r="C6336" s="9" t="e" cm="1">
        <f t="array" aca="1" ref="C6336" ca="1">LEFT(K6336,$C$19743)&amp;"-"&amp;RIGHT(SUBSTITUTE(SUBSTITUTE(TiraAcento(E6336),"-","")," ",""),$C$19744)</f>
        <v>#NAME?</v>
      </c>
      <c r="D6336" s="9" t="s">
        <v>5457</v>
      </c>
      <c r="E6336" s="9" t="s">
        <v>5458</v>
      </c>
      <c r="F6336" s="9" t="s">
        <v>16208</v>
      </c>
      <c r="G6336" s="9" t="s">
        <v>25744</v>
      </c>
      <c r="H6336" s="9" t="s">
        <v>5457</v>
      </c>
      <c r="I6336" s="9" t="s">
        <v>40485</v>
      </c>
      <c r="J6336" s="9" t="s">
        <v>39278</v>
      </c>
      <c r="K6336" s="9" t="s">
        <v>45257</v>
      </c>
    </row>
    <row r="6337" spans="1:11" x14ac:dyDescent="0.35">
      <c r="A6337" s="9">
        <v>6336</v>
      </c>
      <c r="B6337" s="9" t="str">
        <f t="shared" si="98"/>
        <v>Endlicheria pan</v>
      </c>
      <c r="C6337" s="9" t="e" cm="1">
        <f t="array" aca="1" ref="C6337" ca="1">LEFT(K6337,$C$19743)&amp;"-"&amp;RIGHT(SUBSTITUTE(SUBSTITUTE(TiraAcento(E6337),"-","")," ",""),$C$19744)</f>
        <v>#NAME?</v>
      </c>
      <c r="D6337" s="9" t="s">
        <v>5457</v>
      </c>
      <c r="E6337" s="9" t="s">
        <v>66</v>
      </c>
      <c r="F6337" s="9" t="s">
        <v>16208</v>
      </c>
      <c r="G6337" s="9" t="s">
        <v>25745</v>
      </c>
      <c r="H6337" s="9" t="s">
        <v>5457</v>
      </c>
      <c r="I6337" s="9" t="s">
        <v>40485</v>
      </c>
      <c r="J6337" s="9" t="s">
        <v>39278</v>
      </c>
      <c r="K6337" s="9" t="s">
        <v>66</v>
      </c>
    </row>
    <row r="6338" spans="1:11" x14ac:dyDescent="0.35">
      <c r="A6338" s="9">
        <v>6337</v>
      </c>
      <c r="B6338" s="9" t="str">
        <f t="shared" si="98"/>
        <v>Endlicheria pan</v>
      </c>
      <c r="C6338" s="9" t="e" cm="1">
        <f t="array" aca="1" ref="C6338" ca="1">LEFT(K6338,$C$19743)&amp;"-"&amp;RIGHT(SUBSTITUTE(SUBSTITUTE(TiraAcento(E6338),"-","")," ",""),$C$19744)</f>
        <v>#NAME?</v>
      </c>
      <c r="D6338" s="9" t="s">
        <v>5457</v>
      </c>
      <c r="E6338" s="9" t="s">
        <v>1063</v>
      </c>
      <c r="F6338" s="9" t="s">
        <v>16208</v>
      </c>
      <c r="G6338" s="9" t="s">
        <v>25746</v>
      </c>
      <c r="H6338" s="9" t="s">
        <v>5457</v>
      </c>
      <c r="I6338" s="9" t="s">
        <v>40485</v>
      </c>
      <c r="J6338" s="9" t="s">
        <v>39278</v>
      </c>
      <c r="K6338" s="9" t="s">
        <v>43070</v>
      </c>
    </row>
    <row r="6339" spans="1:11" x14ac:dyDescent="0.35">
      <c r="A6339" s="9">
        <v>6338</v>
      </c>
      <c r="B6339" s="9" t="str">
        <f t="shared" ref="B6339:B6402" si="99">I6339&amp;" "&amp;IFERROR(LEFT(J6339,$B$19743),D6339)</f>
        <v>Endlicheria pan</v>
      </c>
      <c r="C6339" s="9" t="e" cm="1">
        <f t="array" aca="1" ref="C6339" ca="1">LEFT(K6339,$C$19743)&amp;"-"&amp;RIGHT(SUBSTITUTE(SUBSTITUTE(TiraAcento(E6339),"-","")," ",""),$C$19744)</f>
        <v>#NAME?</v>
      </c>
      <c r="D6339" s="9" t="s">
        <v>5457</v>
      </c>
      <c r="E6339" s="9" t="s">
        <v>4024</v>
      </c>
      <c r="F6339" s="9" t="s">
        <v>16208</v>
      </c>
      <c r="G6339" s="9" t="s">
        <v>25747</v>
      </c>
      <c r="H6339" s="9" t="s">
        <v>5457</v>
      </c>
      <c r="I6339" s="9" t="s">
        <v>40485</v>
      </c>
      <c r="J6339" s="9" t="s">
        <v>39278</v>
      </c>
      <c r="K6339" s="9" t="s">
        <v>44549</v>
      </c>
    </row>
    <row r="6340" spans="1:11" x14ac:dyDescent="0.35">
      <c r="A6340" s="9">
        <v>6339</v>
      </c>
      <c r="B6340" s="9" t="str">
        <f t="shared" si="99"/>
        <v>Endlicheria pan</v>
      </c>
      <c r="C6340" s="9" t="e" cm="1">
        <f t="array" aca="1" ref="C6340" ca="1">LEFT(K6340,$C$19743)&amp;"-"&amp;RIGHT(SUBSTITUTE(SUBSTITUTE(TiraAcento(E6340),"-","")," ",""),$C$19744)</f>
        <v>#NAME?</v>
      </c>
      <c r="D6340" s="9" t="s">
        <v>5457</v>
      </c>
      <c r="E6340" s="9" t="s">
        <v>5459</v>
      </c>
      <c r="F6340" s="9" t="s">
        <v>16208</v>
      </c>
      <c r="G6340" s="9" t="s">
        <v>25748</v>
      </c>
      <c r="H6340" s="9" t="s">
        <v>5457</v>
      </c>
      <c r="I6340" s="9" t="s">
        <v>40485</v>
      </c>
      <c r="J6340" s="9" t="s">
        <v>39278</v>
      </c>
      <c r="K6340" s="9" t="s">
        <v>45258</v>
      </c>
    </row>
    <row r="6341" spans="1:11" x14ac:dyDescent="0.35">
      <c r="A6341" s="9">
        <v>6340</v>
      </c>
      <c r="B6341" s="9" t="str">
        <f t="shared" si="99"/>
        <v>Endlicheria pan</v>
      </c>
      <c r="C6341" s="9" t="e" cm="1">
        <f t="array" aca="1" ref="C6341" ca="1">LEFT(K6341,$C$19743)&amp;"-"&amp;RIGHT(SUBSTITUTE(SUBSTITUTE(TiraAcento(E6341),"-","")," ",""),$C$19744)</f>
        <v>#NAME?</v>
      </c>
      <c r="D6341" s="9" t="s">
        <v>5457</v>
      </c>
      <c r="E6341" s="9" t="s">
        <v>5460</v>
      </c>
      <c r="F6341" s="9" t="s">
        <v>16208</v>
      </c>
      <c r="G6341" s="9" t="s">
        <v>25749</v>
      </c>
      <c r="H6341" s="9" t="s">
        <v>5457</v>
      </c>
      <c r="I6341" s="9" t="s">
        <v>40485</v>
      </c>
      <c r="J6341" s="9" t="s">
        <v>39278</v>
      </c>
      <c r="K6341" s="9" t="s">
        <v>45259</v>
      </c>
    </row>
    <row r="6342" spans="1:11" x14ac:dyDescent="0.35">
      <c r="A6342" s="9">
        <v>6341</v>
      </c>
      <c r="B6342" s="9" t="str">
        <f t="shared" si="99"/>
        <v>Endlicheria pan</v>
      </c>
      <c r="C6342" s="9" t="e" cm="1">
        <f t="array" aca="1" ref="C6342" ca="1">LEFT(K6342,$C$19743)&amp;"-"&amp;RIGHT(SUBSTITUTE(SUBSTITUTE(TiraAcento(E6342),"-","")," ",""),$C$19744)</f>
        <v>#NAME?</v>
      </c>
      <c r="D6342" s="9" t="s">
        <v>5457</v>
      </c>
      <c r="E6342" s="9" t="s">
        <v>5461</v>
      </c>
      <c r="F6342" s="9" t="s">
        <v>16208</v>
      </c>
      <c r="G6342" s="9" t="s">
        <v>25750</v>
      </c>
      <c r="H6342" s="9" t="s">
        <v>5457</v>
      </c>
      <c r="I6342" s="9" t="s">
        <v>40485</v>
      </c>
      <c r="J6342" s="9" t="s">
        <v>39278</v>
      </c>
      <c r="K6342" s="9" t="s">
        <v>45260</v>
      </c>
    </row>
    <row r="6343" spans="1:11" x14ac:dyDescent="0.35">
      <c r="A6343" s="9">
        <v>6342</v>
      </c>
      <c r="B6343" s="9" t="str">
        <f t="shared" si="99"/>
        <v>Endlicheria pan</v>
      </c>
      <c r="C6343" s="9" t="e" cm="1">
        <f t="array" aca="1" ref="C6343" ca="1">LEFT(K6343,$C$19743)&amp;"-"&amp;RIGHT(SUBSTITUTE(SUBSTITUTE(TiraAcento(E6343),"-","")," ",""),$C$19744)</f>
        <v>#NAME?</v>
      </c>
      <c r="D6343" s="9" t="s">
        <v>5457</v>
      </c>
      <c r="E6343" s="9" t="s">
        <v>4767</v>
      </c>
      <c r="F6343" s="9" t="s">
        <v>16208</v>
      </c>
      <c r="G6343" s="9" t="s">
        <v>25751</v>
      </c>
      <c r="H6343" s="9" t="s">
        <v>5457</v>
      </c>
      <c r="I6343" s="9" t="s">
        <v>40485</v>
      </c>
      <c r="J6343" s="9" t="s">
        <v>39278</v>
      </c>
      <c r="K6343" s="9" t="s">
        <v>44947</v>
      </c>
    </row>
    <row r="6344" spans="1:11" x14ac:dyDescent="0.35">
      <c r="A6344" s="9">
        <v>6343</v>
      </c>
      <c r="B6344" s="9" t="str">
        <f t="shared" si="99"/>
        <v>Endlicheria pan</v>
      </c>
      <c r="C6344" s="9" t="e" cm="1">
        <f t="array" aca="1" ref="C6344" ca="1">LEFT(K6344,$C$19743)&amp;"-"&amp;RIGHT(SUBSTITUTE(SUBSTITUTE(TiraAcento(E6344),"-","")," ",""),$C$19744)</f>
        <v>#NAME?</v>
      </c>
      <c r="D6344" s="9" t="s">
        <v>5457</v>
      </c>
      <c r="E6344" s="9" t="s">
        <v>5462</v>
      </c>
      <c r="F6344" s="9" t="s">
        <v>16208</v>
      </c>
      <c r="G6344" s="9" t="s">
        <v>25752</v>
      </c>
      <c r="H6344" s="9" t="s">
        <v>5457</v>
      </c>
      <c r="I6344" s="9" t="s">
        <v>40485</v>
      </c>
      <c r="J6344" s="9" t="s">
        <v>39278</v>
      </c>
      <c r="K6344" s="9" t="s">
        <v>45261</v>
      </c>
    </row>
    <row r="6345" spans="1:11" x14ac:dyDescent="0.35">
      <c r="A6345" s="9">
        <v>6344</v>
      </c>
      <c r="B6345" s="9" t="str">
        <f t="shared" si="99"/>
        <v>Endlicheria pan</v>
      </c>
      <c r="C6345" s="9" t="e" cm="1">
        <f t="array" aca="1" ref="C6345" ca="1">LEFT(K6345,$C$19743)&amp;"-"&amp;RIGHT(SUBSTITUTE(SUBSTITUTE(TiraAcento(E6345),"-","")," ",""),$C$19744)</f>
        <v>#NAME?</v>
      </c>
      <c r="D6345" s="9" t="s">
        <v>5457</v>
      </c>
      <c r="E6345" s="9" t="s">
        <v>5463</v>
      </c>
      <c r="F6345" s="9" t="s">
        <v>16208</v>
      </c>
      <c r="G6345" s="9" t="s">
        <v>25753</v>
      </c>
      <c r="H6345" s="9" t="s">
        <v>5457</v>
      </c>
      <c r="I6345" s="9" t="s">
        <v>40485</v>
      </c>
      <c r="J6345" s="9" t="s">
        <v>39278</v>
      </c>
      <c r="K6345" s="9" t="s">
        <v>45262</v>
      </c>
    </row>
    <row r="6346" spans="1:11" x14ac:dyDescent="0.35">
      <c r="A6346" s="9">
        <v>6345</v>
      </c>
      <c r="B6346" s="9" t="str">
        <f t="shared" si="99"/>
        <v>Endlicheria pan</v>
      </c>
      <c r="C6346" s="9" t="e" cm="1">
        <f t="array" aca="1" ref="C6346" ca="1">LEFT(K6346,$C$19743)&amp;"-"&amp;RIGHT(SUBSTITUTE(SUBSTITUTE(TiraAcento(E6346),"-","")," ",""),$C$19744)</f>
        <v>#NAME?</v>
      </c>
      <c r="D6346" s="9" t="s">
        <v>5457</v>
      </c>
      <c r="E6346" s="9" t="s">
        <v>4768</v>
      </c>
      <c r="F6346" s="9" t="s">
        <v>16208</v>
      </c>
      <c r="G6346" s="9" t="s">
        <v>25754</v>
      </c>
      <c r="H6346" s="9" t="s">
        <v>5457</v>
      </c>
      <c r="I6346" s="9" t="s">
        <v>40485</v>
      </c>
      <c r="J6346" s="9" t="s">
        <v>39278</v>
      </c>
      <c r="K6346" s="9" t="s">
        <v>44948</v>
      </c>
    </row>
    <row r="6347" spans="1:11" x14ac:dyDescent="0.35">
      <c r="A6347" s="9">
        <v>6346</v>
      </c>
      <c r="B6347" s="9" t="str">
        <f t="shared" si="99"/>
        <v>Endlicheria pan</v>
      </c>
      <c r="C6347" s="9" t="e" cm="1">
        <f t="array" aca="1" ref="C6347" ca="1">LEFT(K6347,$C$19743)&amp;"-"&amp;RIGHT(SUBSTITUTE(SUBSTITUTE(TiraAcento(E6347),"-","")," ",""),$C$19744)</f>
        <v>#NAME?</v>
      </c>
      <c r="D6347" s="9" t="s">
        <v>5457</v>
      </c>
      <c r="E6347" s="9" t="s">
        <v>4769</v>
      </c>
      <c r="F6347" s="9" t="s">
        <v>16208</v>
      </c>
      <c r="G6347" s="9" t="s">
        <v>25755</v>
      </c>
      <c r="H6347" s="9" t="s">
        <v>5457</v>
      </c>
      <c r="I6347" s="9" t="s">
        <v>40485</v>
      </c>
      <c r="J6347" s="9" t="s">
        <v>39278</v>
      </c>
      <c r="K6347" s="9" t="s">
        <v>44949</v>
      </c>
    </row>
    <row r="6348" spans="1:11" x14ac:dyDescent="0.35">
      <c r="A6348" s="9">
        <v>6347</v>
      </c>
      <c r="B6348" s="9" t="str">
        <f t="shared" si="99"/>
        <v>Endlicheria pan</v>
      </c>
      <c r="C6348" s="9" t="e" cm="1">
        <f t="array" aca="1" ref="C6348" ca="1">LEFT(K6348,$C$19743)&amp;"-"&amp;RIGHT(SUBSTITUTE(SUBSTITUTE(TiraAcento(E6348),"-","")," ",""),$C$19744)</f>
        <v>#NAME?</v>
      </c>
      <c r="D6348" s="9" t="s">
        <v>5457</v>
      </c>
      <c r="E6348" s="9" t="s">
        <v>223</v>
      </c>
      <c r="F6348" s="9" t="s">
        <v>16208</v>
      </c>
      <c r="G6348" s="9" t="s">
        <v>25756</v>
      </c>
      <c r="H6348" s="9" t="s">
        <v>5457</v>
      </c>
      <c r="I6348" s="9" t="s">
        <v>40485</v>
      </c>
      <c r="J6348" s="9" t="s">
        <v>39278</v>
      </c>
      <c r="K6348" s="9" t="s">
        <v>42643</v>
      </c>
    </row>
    <row r="6349" spans="1:11" x14ac:dyDescent="0.35">
      <c r="A6349" s="9">
        <v>6348</v>
      </c>
      <c r="B6349" s="9" t="str">
        <f t="shared" si="99"/>
        <v>Endlicheria pan</v>
      </c>
      <c r="C6349" s="9" t="e" cm="1">
        <f t="array" aca="1" ref="C6349" ca="1">LEFT(K6349,$C$19743)&amp;"-"&amp;RIGHT(SUBSTITUTE(SUBSTITUTE(TiraAcento(E6349),"-","")," ",""),$C$19744)</f>
        <v>#NAME?</v>
      </c>
      <c r="D6349" s="9" t="s">
        <v>5457</v>
      </c>
      <c r="E6349" s="9" t="s">
        <v>4778</v>
      </c>
      <c r="F6349" s="9" t="s">
        <v>16208</v>
      </c>
      <c r="G6349" s="9" t="s">
        <v>25757</v>
      </c>
      <c r="H6349" s="9" t="s">
        <v>5457</v>
      </c>
      <c r="I6349" s="9" t="s">
        <v>40485</v>
      </c>
      <c r="J6349" s="9" t="s">
        <v>39278</v>
      </c>
      <c r="K6349" s="9" t="s">
        <v>44954</v>
      </c>
    </row>
    <row r="6350" spans="1:11" x14ac:dyDescent="0.35">
      <c r="A6350" s="9">
        <v>6349</v>
      </c>
      <c r="B6350" s="9" t="str">
        <f t="shared" si="99"/>
        <v>Endlicheria pan</v>
      </c>
      <c r="C6350" s="9" t="e" cm="1">
        <f t="array" aca="1" ref="C6350" ca="1">LEFT(K6350,$C$19743)&amp;"-"&amp;RIGHT(SUBSTITUTE(SUBSTITUTE(TiraAcento(E6350),"-","")," ",""),$C$19744)</f>
        <v>#NAME?</v>
      </c>
      <c r="D6350" s="9" t="s">
        <v>5457</v>
      </c>
      <c r="E6350" s="9" t="s">
        <v>5464</v>
      </c>
      <c r="F6350" s="9" t="s">
        <v>16208</v>
      </c>
      <c r="G6350" s="9" t="s">
        <v>25758</v>
      </c>
      <c r="H6350" s="9" t="s">
        <v>5457</v>
      </c>
      <c r="I6350" s="9" t="s">
        <v>40485</v>
      </c>
      <c r="J6350" s="9" t="s">
        <v>39278</v>
      </c>
      <c r="K6350" s="9" t="s">
        <v>45263</v>
      </c>
    </row>
    <row r="6351" spans="1:11" x14ac:dyDescent="0.35">
      <c r="A6351" s="9">
        <v>6350</v>
      </c>
      <c r="B6351" s="9" t="str">
        <f t="shared" si="99"/>
        <v>Endlicheria pan</v>
      </c>
      <c r="C6351" s="9" t="e" cm="1">
        <f t="array" aca="1" ref="C6351" ca="1">LEFT(K6351,$C$19743)&amp;"-"&amp;RIGHT(SUBSTITUTE(SUBSTITUTE(TiraAcento(E6351),"-","")," ",""),$C$19744)</f>
        <v>#NAME?</v>
      </c>
      <c r="D6351" s="9" t="s">
        <v>5457</v>
      </c>
      <c r="E6351" s="9" t="s">
        <v>5465</v>
      </c>
      <c r="F6351" s="9" t="s">
        <v>16208</v>
      </c>
      <c r="G6351" s="9" t="s">
        <v>25759</v>
      </c>
      <c r="H6351" s="9" t="s">
        <v>5457</v>
      </c>
      <c r="I6351" s="9" t="s">
        <v>40485</v>
      </c>
      <c r="J6351" s="9" t="s">
        <v>39278</v>
      </c>
      <c r="K6351" s="9" t="s">
        <v>45264</v>
      </c>
    </row>
    <row r="6352" spans="1:11" x14ac:dyDescent="0.35">
      <c r="A6352" s="9">
        <v>6351</v>
      </c>
      <c r="B6352" s="9" t="str">
        <f t="shared" si="99"/>
        <v>Endlicheria pan</v>
      </c>
      <c r="C6352" s="9" t="e" cm="1">
        <f t="array" aca="1" ref="C6352" ca="1">LEFT(K6352,$C$19743)&amp;"-"&amp;RIGHT(SUBSTITUTE(SUBSTITUTE(TiraAcento(E6352),"-","")," ",""),$C$19744)</f>
        <v>#NAME?</v>
      </c>
      <c r="D6352" s="9" t="s">
        <v>5457</v>
      </c>
      <c r="E6352" s="9" t="s">
        <v>5466</v>
      </c>
      <c r="F6352" s="9" t="s">
        <v>16208</v>
      </c>
      <c r="G6352" s="9" t="s">
        <v>25760</v>
      </c>
      <c r="H6352" s="9" t="s">
        <v>5457</v>
      </c>
      <c r="I6352" s="9" t="s">
        <v>40485</v>
      </c>
      <c r="J6352" s="9" t="s">
        <v>39278</v>
      </c>
      <c r="K6352" s="9" t="s">
        <v>45265</v>
      </c>
    </row>
    <row r="6353" spans="1:11" x14ac:dyDescent="0.35">
      <c r="A6353" s="9">
        <v>6352</v>
      </c>
      <c r="B6353" s="9" t="str">
        <f t="shared" si="99"/>
        <v>Endlicheria pan</v>
      </c>
      <c r="C6353" s="9" t="e" cm="1">
        <f t="array" aca="1" ref="C6353" ca="1">LEFT(K6353,$C$19743)&amp;"-"&amp;RIGHT(SUBSTITUTE(SUBSTITUTE(TiraAcento(E6353),"-","")," ",""),$C$19744)</f>
        <v>#NAME?</v>
      </c>
      <c r="D6353" s="9" t="s">
        <v>5457</v>
      </c>
      <c r="E6353" s="9" t="s">
        <v>5467</v>
      </c>
      <c r="F6353" s="9" t="s">
        <v>16208</v>
      </c>
      <c r="G6353" s="9" t="s">
        <v>25761</v>
      </c>
      <c r="H6353" s="9" t="s">
        <v>5457</v>
      </c>
      <c r="I6353" s="9" t="s">
        <v>40485</v>
      </c>
      <c r="J6353" s="9" t="s">
        <v>39278</v>
      </c>
      <c r="K6353" s="9" t="s">
        <v>45266</v>
      </c>
    </row>
    <row r="6354" spans="1:11" x14ac:dyDescent="0.35">
      <c r="A6354" s="9">
        <v>6353</v>
      </c>
      <c r="B6354" s="9" t="str">
        <f t="shared" si="99"/>
        <v>Endlicheria pan</v>
      </c>
      <c r="C6354" s="9" t="e" cm="1">
        <f t="array" aca="1" ref="C6354" ca="1">LEFT(K6354,$C$19743)&amp;"-"&amp;RIGHT(SUBSTITUTE(SUBSTITUTE(TiraAcento(E6354),"-","")," ",""),$C$19744)</f>
        <v>#NAME?</v>
      </c>
      <c r="D6354" s="9" t="s">
        <v>5457</v>
      </c>
      <c r="E6354" s="9" t="s">
        <v>3309</v>
      </c>
      <c r="F6354" s="9" t="s">
        <v>16208</v>
      </c>
      <c r="G6354" s="9" t="s">
        <v>25762</v>
      </c>
      <c r="H6354" s="9" t="s">
        <v>5457</v>
      </c>
      <c r="I6354" s="9" t="s">
        <v>40485</v>
      </c>
      <c r="J6354" s="9" t="s">
        <v>39278</v>
      </c>
      <c r="K6354" s="9" t="s">
        <v>44213</v>
      </c>
    </row>
    <row r="6355" spans="1:11" x14ac:dyDescent="0.35">
      <c r="A6355" s="9">
        <v>6354</v>
      </c>
      <c r="B6355" s="9" t="str">
        <f t="shared" si="99"/>
        <v>Endlicheria pan</v>
      </c>
      <c r="C6355" s="9" t="e" cm="1">
        <f t="array" aca="1" ref="C6355" ca="1">LEFT(K6355,$C$19743)&amp;"-"&amp;RIGHT(SUBSTITUTE(SUBSTITUTE(TiraAcento(E6355),"-","")," ",""),$C$19744)</f>
        <v>#NAME?</v>
      </c>
      <c r="D6355" s="9" t="s">
        <v>5457</v>
      </c>
      <c r="E6355" s="9" t="s">
        <v>564</v>
      </c>
      <c r="F6355" s="9" t="s">
        <v>16208</v>
      </c>
      <c r="G6355" s="9" t="s">
        <v>25763</v>
      </c>
      <c r="H6355" s="9" t="s">
        <v>5457</v>
      </c>
      <c r="I6355" s="9" t="s">
        <v>40485</v>
      </c>
      <c r="J6355" s="9" t="s">
        <v>39278</v>
      </c>
      <c r="K6355" s="9" t="s">
        <v>564</v>
      </c>
    </row>
    <row r="6356" spans="1:11" x14ac:dyDescent="0.35">
      <c r="A6356" s="9">
        <v>6355</v>
      </c>
      <c r="B6356" s="9" t="str">
        <f t="shared" si="99"/>
        <v>Endlicheria pan</v>
      </c>
      <c r="C6356" s="9" t="e" cm="1">
        <f t="array" aca="1" ref="C6356" ca="1">LEFT(K6356,$C$19743)&amp;"-"&amp;RIGHT(SUBSTITUTE(SUBSTITUTE(TiraAcento(E6356),"-","")," ",""),$C$19744)</f>
        <v>#NAME?</v>
      </c>
      <c r="D6356" s="9" t="s">
        <v>5457</v>
      </c>
      <c r="E6356" s="9" t="s">
        <v>4633</v>
      </c>
      <c r="F6356" s="9" t="s">
        <v>16208</v>
      </c>
      <c r="G6356" s="9" t="s">
        <v>25764</v>
      </c>
      <c r="H6356" s="9" t="s">
        <v>5457</v>
      </c>
      <c r="I6356" s="9" t="s">
        <v>40485</v>
      </c>
      <c r="J6356" s="9" t="s">
        <v>39278</v>
      </c>
      <c r="K6356" s="9" t="s">
        <v>44884</v>
      </c>
    </row>
    <row r="6357" spans="1:11" x14ac:dyDescent="0.35">
      <c r="A6357" s="9">
        <v>6356</v>
      </c>
      <c r="B6357" s="9" t="str">
        <f t="shared" si="99"/>
        <v>Endlicheria pan</v>
      </c>
      <c r="C6357" s="9" t="e" cm="1">
        <f t="array" aca="1" ref="C6357" ca="1">LEFT(K6357,$C$19743)&amp;"-"&amp;RIGHT(SUBSTITUTE(SUBSTITUTE(TiraAcento(E6357),"-","")," ",""),$C$19744)</f>
        <v>#NAME?</v>
      </c>
      <c r="D6357" s="9" t="s">
        <v>5457</v>
      </c>
      <c r="E6357" s="9" t="s">
        <v>4770</v>
      </c>
      <c r="F6357" s="9" t="s">
        <v>16208</v>
      </c>
      <c r="G6357" s="9" t="s">
        <v>25765</v>
      </c>
      <c r="H6357" s="9" t="s">
        <v>5457</v>
      </c>
      <c r="I6357" s="9" t="s">
        <v>40485</v>
      </c>
      <c r="J6357" s="9" t="s">
        <v>39278</v>
      </c>
      <c r="K6357" s="9" t="s">
        <v>44950</v>
      </c>
    </row>
    <row r="6358" spans="1:11" x14ac:dyDescent="0.35">
      <c r="A6358" s="9">
        <v>6357</v>
      </c>
      <c r="B6358" s="9" t="str">
        <f t="shared" si="99"/>
        <v>Endlicheria ser</v>
      </c>
      <c r="C6358" s="9" t="e" cm="1">
        <f t="array" aca="1" ref="C6358" ca="1">LEFT(K6358,$C$19743)&amp;"-"&amp;RIGHT(SUBSTITUTE(SUBSTITUTE(TiraAcento(E6358),"-","")," ",""),$C$19744)</f>
        <v>#NAME?</v>
      </c>
      <c r="D6358" s="9" t="s">
        <v>5468</v>
      </c>
      <c r="E6358" s="9" t="s">
        <v>47</v>
      </c>
      <c r="F6358" s="9" t="s">
        <v>16209</v>
      </c>
      <c r="G6358" s="9" t="s">
        <v>25766</v>
      </c>
      <c r="H6358" s="9" t="s">
        <v>5468</v>
      </c>
      <c r="I6358" s="9" t="s">
        <v>40485</v>
      </c>
      <c r="J6358" s="9" t="s">
        <v>39529</v>
      </c>
      <c r="K6358" s="9" t="s">
        <v>47</v>
      </c>
    </row>
    <row r="6359" spans="1:11" x14ac:dyDescent="0.35">
      <c r="A6359" s="9">
        <v>6358</v>
      </c>
      <c r="B6359" s="9" t="str">
        <f t="shared" si="99"/>
        <v>Endopleura uch</v>
      </c>
      <c r="C6359" s="9" t="e" cm="1">
        <f t="array" aca="1" ref="C6359" ca="1">LEFT(K6359,$C$19743)&amp;"-"&amp;RIGHT(SUBSTITUTE(SUBSTITUTE(TiraAcento(E6359),"-","")," ",""),$C$19744)</f>
        <v>#NAME?</v>
      </c>
      <c r="D6359" s="9" t="s">
        <v>5469</v>
      </c>
      <c r="E6359" s="9" t="s">
        <v>5470</v>
      </c>
      <c r="F6359" s="9" t="s">
        <v>16210</v>
      </c>
      <c r="G6359" s="9" t="s">
        <v>25767</v>
      </c>
      <c r="H6359" s="9" t="s">
        <v>5469</v>
      </c>
      <c r="I6359" s="9" t="s">
        <v>40489</v>
      </c>
      <c r="J6359" s="9" t="s">
        <v>40490</v>
      </c>
      <c r="K6359" s="9" t="s">
        <v>45267</v>
      </c>
    </row>
    <row r="6360" spans="1:11" x14ac:dyDescent="0.35">
      <c r="A6360" s="9">
        <v>6359</v>
      </c>
      <c r="B6360" s="9" t="str">
        <f t="shared" si="99"/>
        <v>Endopleura uch</v>
      </c>
      <c r="C6360" s="9" t="e" cm="1">
        <f t="array" aca="1" ref="C6360" ca="1">LEFT(K6360,$C$19743)&amp;"-"&amp;RIGHT(SUBSTITUTE(SUBSTITUTE(TiraAcento(E6360),"-","")," ",""),$C$19744)</f>
        <v>#NAME?</v>
      </c>
      <c r="D6360" s="9" t="s">
        <v>5469</v>
      </c>
      <c r="E6360" s="9" t="s">
        <v>4927</v>
      </c>
      <c r="F6360" s="9" t="s">
        <v>16210</v>
      </c>
      <c r="G6360" s="9" t="s">
        <v>25768</v>
      </c>
      <c r="H6360" s="9" t="s">
        <v>5469</v>
      </c>
      <c r="I6360" s="9" t="s">
        <v>40489</v>
      </c>
      <c r="J6360" s="9" t="s">
        <v>40490</v>
      </c>
      <c r="K6360" s="9" t="s">
        <v>45025</v>
      </c>
    </row>
    <row r="6361" spans="1:11" x14ac:dyDescent="0.35">
      <c r="A6361" s="9">
        <v>6360</v>
      </c>
      <c r="B6361" s="9" t="str">
        <f t="shared" si="99"/>
        <v>Endopleura uch</v>
      </c>
      <c r="C6361" s="9" t="e" cm="1">
        <f t="array" aca="1" ref="C6361" ca="1">LEFT(K6361,$C$19743)&amp;"-"&amp;RIGHT(SUBSTITUTE(SUBSTITUTE(TiraAcento(E6361),"-","")," ",""),$C$19744)</f>
        <v>#NAME?</v>
      </c>
      <c r="D6361" s="9" t="s">
        <v>5469</v>
      </c>
      <c r="E6361" s="9" t="s">
        <v>5471</v>
      </c>
      <c r="F6361" s="9" t="s">
        <v>16210</v>
      </c>
      <c r="G6361" s="9" t="s">
        <v>25769</v>
      </c>
      <c r="H6361" s="9" t="s">
        <v>5469</v>
      </c>
      <c r="I6361" s="9" t="s">
        <v>40489</v>
      </c>
      <c r="J6361" s="9" t="s">
        <v>40490</v>
      </c>
      <c r="K6361" s="9" t="s">
        <v>5471</v>
      </c>
    </row>
    <row r="6362" spans="1:11" x14ac:dyDescent="0.35">
      <c r="A6362" s="9">
        <v>6361</v>
      </c>
      <c r="B6362" s="9" t="str">
        <f t="shared" si="99"/>
        <v>Endopleura uch</v>
      </c>
      <c r="C6362" s="9" t="e" cm="1">
        <f t="array" aca="1" ref="C6362" ca="1">LEFT(K6362,$C$19743)&amp;"-"&amp;RIGHT(SUBSTITUTE(SUBSTITUTE(TiraAcento(E6362),"-","")," ",""),$C$19744)</f>
        <v>#NAME?</v>
      </c>
      <c r="D6362" s="9" t="s">
        <v>5469</v>
      </c>
      <c r="E6362" s="9" t="s">
        <v>1174</v>
      </c>
      <c r="F6362" s="9" t="s">
        <v>16210</v>
      </c>
      <c r="G6362" s="9" t="s">
        <v>25770</v>
      </c>
      <c r="H6362" s="9" t="s">
        <v>5469</v>
      </c>
      <c r="I6362" s="9" t="s">
        <v>40489</v>
      </c>
      <c r="J6362" s="9" t="s">
        <v>40490</v>
      </c>
      <c r="K6362" s="9" t="s">
        <v>1174</v>
      </c>
    </row>
    <row r="6363" spans="1:11" x14ac:dyDescent="0.35">
      <c r="A6363" s="9">
        <v>6362</v>
      </c>
      <c r="B6363" s="9" t="str">
        <f t="shared" si="99"/>
        <v>Endopleura uch</v>
      </c>
      <c r="C6363" s="9" t="e" cm="1">
        <f t="array" aca="1" ref="C6363" ca="1">LEFT(K6363,$C$19743)&amp;"-"&amp;RIGHT(SUBSTITUTE(SUBSTITUTE(TiraAcento(E6363),"-","")," ",""),$C$19744)</f>
        <v>#NAME?</v>
      </c>
      <c r="D6363" s="9" t="s">
        <v>5469</v>
      </c>
      <c r="E6363" s="9" t="s">
        <v>5472</v>
      </c>
      <c r="F6363" s="9" t="s">
        <v>16210</v>
      </c>
      <c r="G6363" s="9" t="s">
        <v>25771</v>
      </c>
      <c r="H6363" s="9" t="s">
        <v>5469</v>
      </c>
      <c r="I6363" s="9" t="s">
        <v>40489</v>
      </c>
      <c r="J6363" s="9" t="s">
        <v>40490</v>
      </c>
      <c r="K6363" s="9" t="s">
        <v>45268</v>
      </c>
    </row>
    <row r="6364" spans="1:11" x14ac:dyDescent="0.35">
      <c r="A6364" s="9">
        <v>6363</v>
      </c>
      <c r="B6364" s="9" t="str">
        <f t="shared" si="99"/>
        <v>Endopleura uch</v>
      </c>
      <c r="C6364" s="9" t="e" cm="1">
        <f t="array" aca="1" ref="C6364" ca="1">LEFT(K6364,$C$19743)&amp;"-"&amp;RIGHT(SUBSTITUTE(SUBSTITUTE(TiraAcento(E6364),"-","")," ",""),$C$19744)</f>
        <v>#NAME?</v>
      </c>
      <c r="D6364" s="9" t="s">
        <v>5469</v>
      </c>
      <c r="E6364" s="9" t="s">
        <v>5473</v>
      </c>
      <c r="F6364" s="9" t="s">
        <v>16210</v>
      </c>
      <c r="G6364" s="9" t="s">
        <v>25772</v>
      </c>
      <c r="H6364" s="9" t="s">
        <v>5469</v>
      </c>
      <c r="I6364" s="9" t="s">
        <v>40489</v>
      </c>
      <c r="J6364" s="9" t="s">
        <v>40490</v>
      </c>
      <c r="K6364" s="9" t="s">
        <v>45269</v>
      </c>
    </row>
    <row r="6365" spans="1:11" x14ac:dyDescent="0.35">
      <c r="A6365" s="9">
        <v>6364</v>
      </c>
      <c r="B6365" s="9" t="str">
        <f t="shared" si="99"/>
        <v>Endopleura uch</v>
      </c>
      <c r="C6365" s="9" t="e" cm="1">
        <f t="array" aca="1" ref="C6365" ca="1">LEFT(K6365,$C$19743)&amp;"-"&amp;RIGHT(SUBSTITUTE(SUBSTITUTE(TiraAcento(E6365),"-","")," ",""),$C$19744)</f>
        <v>#NAME?</v>
      </c>
      <c r="D6365" s="9" t="s">
        <v>5469</v>
      </c>
      <c r="E6365" s="9" t="s">
        <v>5474</v>
      </c>
      <c r="F6365" s="9" t="s">
        <v>16210</v>
      </c>
      <c r="G6365" s="9" t="s">
        <v>25773</v>
      </c>
      <c r="H6365" s="9" t="s">
        <v>5469</v>
      </c>
      <c r="I6365" s="9" t="s">
        <v>40489</v>
      </c>
      <c r="J6365" s="9" t="s">
        <v>40490</v>
      </c>
      <c r="K6365" s="9" t="s">
        <v>45270</v>
      </c>
    </row>
    <row r="6366" spans="1:11" x14ac:dyDescent="0.35">
      <c r="A6366" s="9">
        <v>6365</v>
      </c>
      <c r="B6366" s="9" t="str">
        <f t="shared" si="99"/>
        <v>Endopleura uch</v>
      </c>
      <c r="C6366" s="9" t="e" cm="1">
        <f t="array" aca="1" ref="C6366" ca="1">LEFT(K6366,$C$19743)&amp;"-"&amp;RIGHT(SUBSTITUTE(SUBSTITUTE(TiraAcento(E6366),"-","")," ",""),$C$19744)</f>
        <v>#NAME?</v>
      </c>
      <c r="D6366" s="9" t="s">
        <v>5469</v>
      </c>
      <c r="E6366" s="9" t="s">
        <v>5475</v>
      </c>
      <c r="F6366" s="9" t="s">
        <v>16210</v>
      </c>
      <c r="G6366" s="9" t="s">
        <v>25774</v>
      </c>
      <c r="H6366" s="9" t="s">
        <v>5469</v>
      </c>
      <c r="I6366" s="9" t="s">
        <v>40489</v>
      </c>
      <c r="J6366" s="9" t="s">
        <v>40490</v>
      </c>
      <c r="K6366" s="9" t="s">
        <v>12541</v>
      </c>
    </row>
    <row r="6367" spans="1:11" x14ac:dyDescent="0.35">
      <c r="A6367" s="9">
        <v>6366</v>
      </c>
      <c r="B6367" s="9" t="str">
        <f t="shared" si="99"/>
        <v>Endopleura uch</v>
      </c>
      <c r="C6367" s="9" t="e" cm="1">
        <f t="array" aca="1" ref="C6367" ca="1">LEFT(K6367,$C$19743)&amp;"-"&amp;RIGHT(SUBSTITUTE(SUBSTITUTE(TiraAcento(E6367),"-","")," ",""),$C$19744)</f>
        <v>#NAME?</v>
      </c>
      <c r="D6367" s="9" t="s">
        <v>5469</v>
      </c>
      <c r="E6367" s="9" t="s">
        <v>5476</v>
      </c>
      <c r="F6367" s="9" t="s">
        <v>16210</v>
      </c>
      <c r="G6367" s="9" t="s">
        <v>25775</v>
      </c>
      <c r="H6367" s="9" t="s">
        <v>5469</v>
      </c>
      <c r="I6367" s="9" t="s">
        <v>40489</v>
      </c>
      <c r="J6367" s="9" t="s">
        <v>40490</v>
      </c>
      <c r="K6367" s="9" t="s">
        <v>45271</v>
      </c>
    </row>
    <row r="6368" spans="1:11" x14ac:dyDescent="0.35">
      <c r="A6368" s="9">
        <v>6367</v>
      </c>
      <c r="B6368" s="9" t="str">
        <f t="shared" si="99"/>
        <v>Enterolobium bar</v>
      </c>
      <c r="C6368" s="9" t="e" cm="1">
        <f t="array" aca="1" ref="C6368" ca="1">LEFT(K6368,$C$19743)&amp;"-"&amp;RIGHT(SUBSTITUTE(SUBSTITUTE(TiraAcento(E6368),"-","")," ",""),$C$19744)</f>
        <v>#NAME?</v>
      </c>
      <c r="D6368" s="9" t="s">
        <v>5477</v>
      </c>
      <c r="E6368" s="9" t="s">
        <v>709</v>
      </c>
      <c r="F6368" s="9" t="s">
        <v>16211</v>
      </c>
      <c r="G6368" s="9" t="s">
        <v>25776</v>
      </c>
      <c r="H6368" s="9" t="s">
        <v>5477</v>
      </c>
      <c r="I6368" s="9" t="s">
        <v>40491</v>
      </c>
      <c r="J6368" s="9" t="s">
        <v>40492</v>
      </c>
      <c r="K6368" s="9" t="s">
        <v>709</v>
      </c>
    </row>
    <row r="6369" spans="1:11" x14ac:dyDescent="0.35">
      <c r="A6369" s="9">
        <v>6368</v>
      </c>
      <c r="B6369" s="9" t="str">
        <f t="shared" si="99"/>
        <v>Enterolobium bar</v>
      </c>
      <c r="C6369" s="9" t="e" cm="1">
        <f t="array" aca="1" ref="C6369" ca="1">LEFT(K6369,$C$19743)&amp;"-"&amp;RIGHT(SUBSTITUTE(SUBSTITUTE(TiraAcento(E6369),"-","")," ",""),$C$19744)</f>
        <v>#NAME?</v>
      </c>
      <c r="D6369" s="9" t="s">
        <v>5477</v>
      </c>
      <c r="E6369" s="9" t="s">
        <v>5478</v>
      </c>
      <c r="F6369" s="9" t="s">
        <v>16211</v>
      </c>
      <c r="G6369" s="9" t="s">
        <v>25777</v>
      </c>
      <c r="H6369" s="9" t="s">
        <v>5477</v>
      </c>
      <c r="I6369" s="9" t="s">
        <v>40491</v>
      </c>
      <c r="J6369" s="9" t="s">
        <v>40492</v>
      </c>
      <c r="K6369" s="9" t="s">
        <v>45272</v>
      </c>
    </row>
    <row r="6370" spans="1:11" x14ac:dyDescent="0.35">
      <c r="A6370" s="9">
        <v>6369</v>
      </c>
      <c r="B6370" s="9" t="str">
        <f t="shared" si="99"/>
        <v>Enterolobium bar</v>
      </c>
      <c r="C6370" s="9" t="e" cm="1">
        <f t="array" aca="1" ref="C6370" ca="1">LEFT(K6370,$C$19743)&amp;"-"&amp;RIGHT(SUBSTITUTE(SUBSTITUTE(TiraAcento(E6370),"-","")," ",""),$C$19744)</f>
        <v>#NAME?</v>
      </c>
      <c r="D6370" s="9" t="s">
        <v>5477</v>
      </c>
      <c r="E6370" s="9" t="s">
        <v>710</v>
      </c>
      <c r="F6370" s="9" t="s">
        <v>16211</v>
      </c>
      <c r="G6370" s="9" t="s">
        <v>25778</v>
      </c>
      <c r="H6370" s="9" t="s">
        <v>5477</v>
      </c>
      <c r="I6370" s="9" t="s">
        <v>40491</v>
      </c>
      <c r="J6370" s="9" t="s">
        <v>40492</v>
      </c>
      <c r="K6370" s="9" t="s">
        <v>710</v>
      </c>
    </row>
    <row r="6371" spans="1:11" x14ac:dyDescent="0.35">
      <c r="A6371" s="9">
        <v>6370</v>
      </c>
      <c r="B6371" s="9" t="str">
        <f t="shared" si="99"/>
        <v>Enterolobium con</v>
      </c>
      <c r="C6371" s="9" t="e" cm="1">
        <f t="array" aca="1" ref="C6371" ca="1">LEFT(K6371,$C$19743)&amp;"-"&amp;RIGHT(SUBSTITUTE(SUBSTITUTE(TiraAcento(E6371),"-","")," ",""),$C$19744)</f>
        <v>#NAME?</v>
      </c>
      <c r="D6371" s="9" t="s">
        <v>5479</v>
      </c>
      <c r="E6371" s="9" t="s">
        <v>32</v>
      </c>
      <c r="F6371" s="9" t="s">
        <v>16212</v>
      </c>
      <c r="G6371" s="9" t="s">
        <v>25779</v>
      </c>
      <c r="H6371" s="9" t="s">
        <v>5479</v>
      </c>
      <c r="I6371" s="9" t="s">
        <v>40491</v>
      </c>
      <c r="J6371" s="9" t="s">
        <v>40493</v>
      </c>
      <c r="K6371" s="9" t="s">
        <v>12846</v>
      </c>
    </row>
    <row r="6372" spans="1:11" x14ac:dyDescent="0.35">
      <c r="A6372" s="9">
        <v>6371</v>
      </c>
      <c r="B6372" s="9" t="str">
        <f t="shared" si="99"/>
        <v>Enterolobium con</v>
      </c>
      <c r="C6372" s="9" t="e" cm="1">
        <f t="array" aca="1" ref="C6372" ca="1">LEFT(K6372,$C$19743)&amp;"-"&amp;RIGHT(SUBSTITUTE(SUBSTITUTE(TiraAcento(E6372),"-","")," ",""),$C$19744)</f>
        <v>#NAME?</v>
      </c>
      <c r="D6372" s="9" t="s">
        <v>5479</v>
      </c>
      <c r="E6372" s="9" t="s">
        <v>5480</v>
      </c>
      <c r="F6372" s="9" t="s">
        <v>16212</v>
      </c>
      <c r="G6372" s="9" t="s">
        <v>25780</v>
      </c>
      <c r="H6372" s="9" t="s">
        <v>5479</v>
      </c>
      <c r="I6372" s="9" t="s">
        <v>40491</v>
      </c>
      <c r="J6372" s="9" t="s">
        <v>40493</v>
      </c>
      <c r="K6372" s="9" t="s">
        <v>45273</v>
      </c>
    </row>
    <row r="6373" spans="1:11" x14ac:dyDescent="0.35">
      <c r="A6373" s="9">
        <v>6372</v>
      </c>
      <c r="B6373" s="9" t="str">
        <f t="shared" si="99"/>
        <v>Enterolobium con</v>
      </c>
      <c r="C6373" s="9" t="e" cm="1">
        <f t="array" aca="1" ref="C6373" ca="1">LEFT(K6373,$C$19743)&amp;"-"&amp;RIGHT(SUBSTITUTE(SUBSTITUTE(TiraAcento(E6373),"-","")," ",""),$C$19744)</f>
        <v>#NAME?</v>
      </c>
      <c r="D6373" s="9" t="s">
        <v>5479</v>
      </c>
      <c r="E6373" s="9" t="s">
        <v>5481</v>
      </c>
      <c r="F6373" s="9" t="s">
        <v>16212</v>
      </c>
      <c r="G6373" s="9" t="s">
        <v>25781</v>
      </c>
      <c r="H6373" s="9" t="s">
        <v>5479</v>
      </c>
      <c r="I6373" s="9" t="s">
        <v>40491</v>
      </c>
      <c r="J6373" s="9" t="s">
        <v>40493</v>
      </c>
      <c r="K6373" s="9" t="s">
        <v>45274</v>
      </c>
    </row>
    <row r="6374" spans="1:11" x14ac:dyDescent="0.35">
      <c r="A6374" s="9">
        <v>6373</v>
      </c>
      <c r="B6374" s="9" t="str">
        <f t="shared" si="99"/>
        <v>Enterolobium con</v>
      </c>
      <c r="C6374" s="9" t="e" cm="1">
        <f t="array" aca="1" ref="C6374" ca="1">LEFT(K6374,$C$19743)&amp;"-"&amp;RIGHT(SUBSTITUTE(SUBSTITUTE(TiraAcento(E6374),"-","")," ",""),$C$19744)</f>
        <v>#NAME?</v>
      </c>
      <c r="D6374" s="9" t="s">
        <v>5479</v>
      </c>
      <c r="E6374" s="9" t="s">
        <v>5482</v>
      </c>
      <c r="F6374" s="9" t="s">
        <v>16212</v>
      </c>
      <c r="G6374" s="9" t="s">
        <v>25782</v>
      </c>
      <c r="H6374" s="9" t="s">
        <v>5479</v>
      </c>
      <c r="I6374" s="9" t="s">
        <v>40491</v>
      </c>
      <c r="J6374" s="9" t="s">
        <v>40493</v>
      </c>
      <c r="K6374" s="9" t="s">
        <v>5482</v>
      </c>
    </row>
    <row r="6375" spans="1:11" x14ac:dyDescent="0.35">
      <c r="A6375" s="9">
        <v>6374</v>
      </c>
      <c r="B6375" s="9" t="str">
        <f t="shared" si="99"/>
        <v>Enterolobium con</v>
      </c>
      <c r="C6375" s="9" t="e" cm="1">
        <f t="array" aca="1" ref="C6375" ca="1">LEFT(K6375,$C$19743)&amp;"-"&amp;RIGHT(SUBSTITUTE(SUBSTITUTE(TiraAcento(E6375),"-","")," ",""),$C$19744)</f>
        <v>#NAME?</v>
      </c>
      <c r="D6375" s="9" t="s">
        <v>5479</v>
      </c>
      <c r="E6375" s="9" t="s">
        <v>5483</v>
      </c>
      <c r="F6375" s="9" t="s">
        <v>16212</v>
      </c>
      <c r="G6375" s="9" t="s">
        <v>25783</v>
      </c>
      <c r="H6375" s="9" t="s">
        <v>5479</v>
      </c>
      <c r="I6375" s="9" t="s">
        <v>40491</v>
      </c>
      <c r="J6375" s="9" t="s">
        <v>40493</v>
      </c>
      <c r="K6375" s="9" t="s">
        <v>45275</v>
      </c>
    </row>
    <row r="6376" spans="1:11" x14ac:dyDescent="0.35">
      <c r="A6376" s="9">
        <v>6375</v>
      </c>
      <c r="B6376" s="9" t="str">
        <f t="shared" si="99"/>
        <v>Enterolobium con</v>
      </c>
      <c r="C6376" s="9" t="e" cm="1">
        <f t="array" aca="1" ref="C6376" ca="1">LEFT(K6376,$C$19743)&amp;"-"&amp;RIGHT(SUBSTITUTE(SUBSTITUTE(TiraAcento(E6376),"-","")," ",""),$C$19744)</f>
        <v>#NAME?</v>
      </c>
      <c r="D6376" s="9" t="s">
        <v>5479</v>
      </c>
      <c r="E6376" s="9" t="s">
        <v>5484</v>
      </c>
      <c r="F6376" s="9" t="s">
        <v>16212</v>
      </c>
      <c r="G6376" s="9" t="s">
        <v>25784</v>
      </c>
      <c r="H6376" s="9" t="s">
        <v>5479</v>
      </c>
      <c r="I6376" s="9" t="s">
        <v>40491</v>
      </c>
      <c r="J6376" s="9" t="s">
        <v>40493</v>
      </c>
      <c r="K6376" s="9" t="s">
        <v>5484</v>
      </c>
    </row>
    <row r="6377" spans="1:11" x14ac:dyDescent="0.35">
      <c r="A6377" s="9">
        <v>6376</v>
      </c>
      <c r="B6377" s="9" t="str">
        <f t="shared" si="99"/>
        <v>Enterolobium con</v>
      </c>
      <c r="C6377" s="9" t="e" cm="1">
        <f t="array" aca="1" ref="C6377" ca="1">LEFT(K6377,$C$19743)&amp;"-"&amp;RIGHT(SUBSTITUTE(SUBSTITUTE(TiraAcento(E6377),"-","")," ",""),$C$19744)</f>
        <v>#NAME?</v>
      </c>
      <c r="D6377" s="9" t="s">
        <v>5479</v>
      </c>
      <c r="E6377" s="9" t="s">
        <v>5485</v>
      </c>
      <c r="F6377" s="9" t="s">
        <v>16212</v>
      </c>
      <c r="G6377" s="9" t="s">
        <v>25785</v>
      </c>
      <c r="H6377" s="9" t="s">
        <v>5479</v>
      </c>
      <c r="I6377" s="9" t="s">
        <v>40491</v>
      </c>
      <c r="J6377" s="9" t="s">
        <v>40493</v>
      </c>
      <c r="K6377" s="9" t="s">
        <v>45276</v>
      </c>
    </row>
    <row r="6378" spans="1:11" x14ac:dyDescent="0.35">
      <c r="A6378" s="9">
        <v>6377</v>
      </c>
      <c r="B6378" s="9" t="str">
        <f t="shared" si="99"/>
        <v>Enterolobium con</v>
      </c>
      <c r="C6378" s="9" t="e" cm="1">
        <f t="array" aca="1" ref="C6378" ca="1">LEFT(K6378,$C$19743)&amp;"-"&amp;RIGHT(SUBSTITUTE(SUBSTITUTE(TiraAcento(E6378),"-","")," ",""),$C$19744)</f>
        <v>#NAME?</v>
      </c>
      <c r="D6378" s="9" t="s">
        <v>5479</v>
      </c>
      <c r="E6378" s="9" t="s">
        <v>4430</v>
      </c>
      <c r="F6378" s="9" t="s">
        <v>16212</v>
      </c>
      <c r="G6378" s="9" t="s">
        <v>25786</v>
      </c>
      <c r="H6378" s="9" t="s">
        <v>5479</v>
      </c>
      <c r="I6378" s="9" t="s">
        <v>40491</v>
      </c>
      <c r="J6378" s="9" t="s">
        <v>40493</v>
      </c>
      <c r="K6378" s="9" t="s">
        <v>44753</v>
      </c>
    </row>
    <row r="6379" spans="1:11" x14ac:dyDescent="0.35">
      <c r="A6379" s="9">
        <v>6378</v>
      </c>
      <c r="B6379" s="9" t="str">
        <f t="shared" si="99"/>
        <v>Enterolobium con</v>
      </c>
      <c r="C6379" s="9" t="e" cm="1">
        <f t="array" aca="1" ref="C6379" ca="1">LEFT(K6379,$C$19743)&amp;"-"&amp;RIGHT(SUBSTITUTE(SUBSTITUTE(TiraAcento(E6379),"-","")," ",""),$C$19744)</f>
        <v>#NAME?</v>
      </c>
      <c r="D6379" s="9" t="s">
        <v>5479</v>
      </c>
      <c r="E6379" s="9" t="s">
        <v>5486</v>
      </c>
      <c r="F6379" s="9" t="s">
        <v>16212</v>
      </c>
      <c r="G6379" s="9" t="s">
        <v>25787</v>
      </c>
      <c r="H6379" s="9" t="s">
        <v>5479</v>
      </c>
      <c r="I6379" s="9" t="s">
        <v>40491</v>
      </c>
      <c r="J6379" s="9" t="s">
        <v>40493</v>
      </c>
      <c r="K6379" s="9" t="s">
        <v>45277</v>
      </c>
    </row>
    <row r="6380" spans="1:11" x14ac:dyDescent="0.35">
      <c r="A6380" s="9">
        <v>6379</v>
      </c>
      <c r="B6380" s="9" t="str">
        <f t="shared" si="99"/>
        <v>Enterolobium con</v>
      </c>
      <c r="C6380" s="9" t="e" cm="1">
        <f t="array" aca="1" ref="C6380" ca="1">LEFT(K6380,$C$19743)&amp;"-"&amp;RIGHT(SUBSTITUTE(SUBSTITUTE(TiraAcento(E6380),"-","")," ",""),$C$19744)</f>
        <v>#NAME?</v>
      </c>
      <c r="D6380" s="9" t="s">
        <v>5479</v>
      </c>
      <c r="E6380" s="9" t="s">
        <v>353</v>
      </c>
      <c r="F6380" s="9" t="s">
        <v>16212</v>
      </c>
      <c r="G6380" s="9" t="s">
        <v>25788</v>
      </c>
      <c r="H6380" s="9" t="s">
        <v>5479</v>
      </c>
      <c r="I6380" s="9" t="s">
        <v>40491</v>
      </c>
      <c r="J6380" s="9" t="s">
        <v>40493</v>
      </c>
      <c r="K6380" s="9" t="s">
        <v>42717</v>
      </c>
    </row>
    <row r="6381" spans="1:11" x14ac:dyDescent="0.35">
      <c r="A6381" s="9">
        <v>6380</v>
      </c>
      <c r="B6381" s="9" t="str">
        <f t="shared" si="99"/>
        <v>Enterolobium con</v>
      </c>
      <c r="C6381" s="9" t="e" cm="1">
        <f t="array" aca="1" ref="C6381" ca="1">LEFT(K6381,$C$19743)&amp;"-"&amp;RIGHT(SUBSTITUTE(SUBSTITUTE(TiraAcento(E6381),"-","")," ",""),$C$19744)</f>
        <v>#NAME?</v>
      </c>
      <c r="D6381" s="9" t="s">
        <v>5479</v>
      </c>
      <c r="E6381" s="9" t="s">
        <v>5487</v>
      </c>
      <c r="F6381" s="9" t="s">
        <v>16212</v>
      </c>
      <c r="G6381" s="9" t="s">
        <v>25789</v>
      </c>
      <c r="H6381" s="9" t="s">
        <v>5479</v>
      </c>
      <c r="I6381" s="9" t="s">
        <v>40491</v>
      </c>
      <c r="J6381" s="9" t="s">
        <v>40493</v>
      </c>
      <c r="K6381" s="9" t="s">
        <v>45278</v>
      </c>
    </row>
    <row r="6382" spans="1:11" x14ac:dyDescent="0.35">
      <c r="A6382" s="9">
        <v>6381</v>
      </c>
      <c r="B6382" s="9" t="str">
        <f t="shared" si="99"/>
        <v>Enterolobium con</v>
      </c>
      <c r="C6382" s="9" t="e" cm="1">
        <f t="array" aca="1" ref="C6382" ca="1">LEFT(K6382,$C$19743)&amp;"-"&amp;RIGHT(SUBSTITUTE(SUBSTITUTE(TiraAcento(E6382),"-","")," ",""),$C$19744)</f>
        <v>#NAME?</v>
      </c>
      <c r="D6382" s="9" t="s">
        <v>5479</v>
      </c>
      <c r="E6382" s="9" t="s">
        <v>5488</v>
      </c>
      <c r="F6382" s="9" t="s">
        <v>16212</v>
      </c>
      <c r="G6382" s="9" t="s">
        <v>25790</v>
      </c>
      <c r="H6382" s="9" t="s">
        <v>5479</v>
      </c>
      <c r="I6382" s="9" t="s">
        <v>40491</v>
      </c>
      <c r="J6382" s="9" t="s">
        <v>40493</v>
      </c>
      <c r="K6382" s="9" t="s">
        <v>45279</v>
      </c>
    </row>
    <row r="6383" spans="1:11" x14ac:dyDescent="0.35">
      <c r="A6383" s="9">
        <v>6382</v>
      </c>
      <c r="B6383" s="9" t="str">
        <f t="shared" si="99"/>
        <v>Enterolobium con</v>
      </c>
      <c r="C6383" s="9" t="e" cm="1">
        <f t="array" aca="1" ref="C6383" ca="1">LEFT(K6383,$C$19743)&amp;"-"&amp;RIGHT(SUBSTITUTE(SUBSTITUTE(TiraAcento(E6383),"-","")," ",""),$C$19744)</f>
        <v>#NAME?</v>
      </c>
      <c r="D6383" s="9" t="s">
        <v>5479</v>
      </c>
      <c r="E6383" s="9" t="s">
        <v>5489</v>
      </c>
      <c r="F6383" s="9" t="s">
        <v>16212</v>
      </c>
      <c r="G6383" s="9" t="s">
        <v>25791</v>
      </c>
      <c r="H6383" s="9" t="s">
        <v>5479</v>
      </c>
      <c r="I6383" s="9" t="s">
        <v>40491</v>
      </c>
      <c r="J6383" s="9" t="s">
        <v>40493</v>
      </c>
      <c r="K6383" s="9" t="s">
        <v>45280</v>
      </c>
    </row>
    <row r="6384" spans="1:11" x14ac:dyDescent="0.35">
      <c r="A6384" s="9">
        <v>6383</v>
      </c>
      <c r="B6384" s="9" t="str">
        <f t="shared" si="99"/>
        <v>Enterolobium con</v>
      </c>
      <c r="C6384" s="9" t="e" cm="1">
        <f t="array" aca="1" ref="C6384" ca="1">LEFT(K6384,$C$19743)&amp;"-"&amp;RIGHT(SUBSTITUTE(SUBSTITUTE(TiraAcento(E6384),"-","")," ",""),$C$19744)</f>
        <v>#NAME?</v>
      </c>
      <c r="D6384" s="9" t="s">
        <v>5479</v>
      </c>
      <c r="E6384" s="9" t="s">
        <v>5490</v>
      </c>
      <c r="F6384" s="9" t="s">
        <v>16212</v>
      </c>
      <c r="G6384" s="9" t="s">
        <v>25792</v>
      </c>
      <c r="H6384" s="9" t="s">
        <v>5479</v>
      </c>
      <c r="I6384" s="9" t="s">
        <v>40491</v>
      </c>
      <c r="J6384" s="9" t="s">
        <v>40493</v>
      </c>
      <c r="K6384" s="9" t="s">
        <v>45281</v>
      </c>
    </row>
    <row r="6385" spans="1:11" x14ac:dyDescent="0.35">
      <c r="A6385" s="9">
        <v>6384</v>
      </c>
      <c r="B6385" s="9" t="str">
        <f t="shared" si="99"/>
        <v>Enterolobium con</v>
      </c>
      <c r="C6385" s="9" t="e" cm="1">
        <f t="array" aca="1" ref="C6385" ca="1">LEFT(K6385,$C$19743)&amp;"-"&amp;RIGHT(SUBSTITUTE(SUBSTITUTE(TiraAcento(E6385),"-","")," ",""),$C$19744)</f>
        <v>#NAME?</v>
      </c>
      <c r="D6385" s="9" t="s">
        <v>5479</v>
      </c>
      <c r="E6385" s="9" t="s">
        <v>5491</v>
      </c>
      <c r="F6385" s="9" t="s">
        <v>16212</v>
      </c>
      <c r="G6385" s="9" t="s">
        <v>25793</v>
      </c>
      <c r="H6385" s="9" t="s">
        <v>5479</v>
      </c>
      <c r="I6385" s="9" t="s">
        <v>40491</v>
      </c>
      <c r="J6385" s="9" t="s">
        <v>40493</v>
      </c>
      <c r="K6385" s="9" t="s">
        <v>45282</v>
      </c>
    </row>
    <row r="6386" spans="1:11" x14ac:dyDescent="0.35">
      <c r="A6386" s="9">
        <v>6385</v>
      </c>
      <c r="B6386" s="9" t="str">
        <f t="shared" si="99"/>
        <v>Enterolobium con</v>
      </c>
      <c r="C6386" s="9" t="e" cm="1">
        <f t="array" aca="1" ref="C6386" ca="1">LEFT(K6386,$C$19743)&amp;"-"&amp;RIGHT(SUBSTITUTE(SUBSTITUTE(TiraAcento(E6386),"-","")," ",""),$C$19744)</f>
        <v>#NAME?</v>
      </c>
      <c r="D6386" s="9" t="s">
        <v>5479</v>
      </c>
      <c r="E6386" s="9" t="s">
        <v>5492</v>
      </c>
      <c r="F6386" s="9" t="s">
        <v>16212</v>
      </c>
      <c r="G6386" s="9" t="s">
        <v>25794</v>
      </c>
      <c r="H6386" s="9" t="s">
        <v>5479</v>
      </c>
      <c r="I6386" s="9" t="s">
        <v>40491</v>
      </c>
      <c r="J6386" s="9" t="s">
        <v>40493</v>
      </c>
      <c r="K6386" s="9" t="s">
        <v>45283</v>
      </c>
    </row>
    <row r="6387" spans="1:11" x14ac:dyDescent="0.35">
      <c r="A6387" s="9">
        <v>6386</v>
      </c>
      <c r="B6387" s="9" t="str">
        <f t="shared" si="99"/>
        <v>Enterolobium con</v>
      </c>
      <c r="C6387" s="9" t="e" cm="1">
        <f t="array" aca="1" ref="C6387" ca="1">LEFT(K6387,$C$19743)&amp;"-"&amp;RIGHT(SUBSTITUTE(SUBSTITUTE(TiraAcento(E6387),"-","")," ",""),$C$19744)</f>
        <v>#NAME?</v>
      </c>
      <c r="D6387" s="9" t="s">
        <v>5479</v>
      </c>
      <c r="E6387" s="9" t="s">
        <v>5493</v>
      </c>
      <c r="F6387" s="9" t="s">
        <v>16212</v>
      </c>
      <c r="G6387" s="9" t="s">
        <v>25795</v>
      </c>
      <c r="H6387" s="9" t="s">
        <v>5479</v>
      </c>
      <c r="I6387" s="9" t="s">
        <v>40491</v>
      </c>
      <c r="J6387" s="9" t="s">
        <v>40493</v>
      </c>
      <c r="K6387" s="9" t="s">
        <v>45284</v>
      </c>
    </row>
    <row r="6388" spans="1:11" x14ac:dyDescent="0.35">
      <c r="A6388" s="9">
        <v>6387</v>
      </c>
      <c r="B6388" s="9" t="str">
        <f t="shared" si="99"/>
        <v>Enterolobium con</v>
      </c>
      <c r="C6388" s="9" t="e" cm="1">
        <f t="array" aca="1" ref="C6388" ca="1">LEFT(K6388,$C$19743)&amp;"-"&amp;RIGHT(SUBSTITUTE(SUBSTITUTE(TiraAcento(E6388),"-","")," ",""),$C$19744)</f>
        <v>#NAME?</v>
      </c>
      <c r="D6388" s="9" t="s">
        <v>5479</v>
      </c>
      <c r="E6388" s="9" t="s">
        <v>5494</v>
      </c>
      <c r="F6388" s="9" t="s">
        <v>16212</v>
      </c>
      <c r="G6388" s="9" t="s">
        <v>25796</v>
      </c>
      <c r="H6388" s="9" t="s">
        <v>5479</v>
      </c>
      <c r="I6388" s="9" t="s">
        <v>40491</v>
      </c>
      <c r="J6388" s="9" t="s">
        <v>40493</v>
      </c>
      <c r="K6388" s="9" t="s">
        <v>45285</v>
      </c>
    </row>
    <row r="6389" spans="1:11" x14ac:dyDescent="0.35">
      <c r="A6389" s="9">
        <v>6388</v>
      </c>
      <c r="B6389" s="9" t="str">
        <f t="shared" si="99"/>
        <v>Enterolobium con</v>
      </c>
      <c r="C6389" s="9" t="e" cm="1">
        <f t="array" aca="1" ref="C6389" ca="1">LEFT(K6389,$C$19743)&amp;"-"&amp;RIGHT(SUBSTITUTE(SUBSTITUTE(TiraAcento(E6389),"-","")," ",""),$C$19744)</f>
        <v>#NAME?</v>
      </c>
      <c r="D6389" s="9" t="s">
        <v>5479</v>
      </c>
      <c r="E6389" s="9" t="s">
        <v>4091</v>
      </c>
      <c r="F6389" s="9" t="s">
        <v>16212</v>
      </c>
      <c r="G6389" s="9" t="s">
        <v>25797</v>
      </c>
      <c r="H6389" s="9" t="s">
        <v>5479</v>
      </c>
      <c r="I6389" s="9" t="s">
        <v>40491</v>
      </c>
      <c r="J6389" s="9" t="s">
        <v>40493</v>
      </c>
      <c r="K6389" s="9" t="s">
        <v>4091</v>
      </c>
    </row>
    <row r="6390" spans="1:11" x14ac:dyDescent="0.35">
      <c r="A6390" s="9">
        <v>6389</v>
      </c>
      <c r="B6390" s="9" t="str">
        <f t="shared" si="99"/>
        <v>Enterolobium con</v>
      </c>
      <c r="C6390" s="9" t="e" cm="1">
        <f t="array" aca="1" ref="C6390" ca="1">LEFT(K6390,$C$19743)&amp;"-"&amp;RIGHT(SUBSTITUTE(SUBSTITUTE(TiraAcento(E6390),"-","")," ",""),$C$19744)</f>
        <v>#NAME?</v>
      </c>
      <c r="D6390" s="9" t="s">
        <v>5479</v>
      </c>
      <c r="E6390" s="9" t="s">
        <v>5495</v>
      </c>
      <c r="F6390" s="9" t="s">
        <v>16212</v>
      </c>
      <c r="G6390" s="9" t="s">
        <v>25798</v>
      </c>
      <c r="H6390" s="9" t="s">
        <v>5479</v>
      </c>
      <c r="I6390" s="9" t="s">
        <v>40491</v>
      </c>
      <c r="J6390" s="9" t="s">
        <v>40493</v>
      </c>
      <c r="K6390" s="9" t="s">
        <v>45286</v>
      </c>
    </row>
    <row r="6391" spans="1:11" x14ac:dyDescent="0.35">
      <c r="A6391" s="9">
        <v>6390</v>
      </c>
      <c r="B6391" s="9" t="str">
        <f t="shared" si="99"/>
        <v>Enterolobium con</v>
      </c>
      <c r="C6391" s="9" t="e" cm="1">
        <f t="array" aca="1" ref="C6391" ca="1">LEFT(K6391,$C$19743)&amp;"-"&amp;RIGHT(SUBSTITUTE(SUBSTITUTE(TiraAcento(E6391),"-","")," ",""),$C$19744)</f>
        <v>#NAME?</v>
      </c>
      <c r="D6391" s="9" t="s">
        <v>5479</v>
      </c>
      <c r="E6391" s="9" t="s">
        <v>5496</v>
      </c>
      <c r="F6391" s="9" t="s">
        <v>16212</v>
      </c>
      <c r="G6391" s="9" t="s">
        <v>25799</v>
      </c>
      <c r="H6391" s="9" t="s">
        <v>5479</v>
      </c>
      <c r="I6391" s="9" t="s">
        <v>40491</v>
      </c>
      <c r="J6391" s="9" t="s">
        <v>40493</v>
      </c>
      <c r="K6391" s="9" t="s">
        <v>5496</v>
      </c>
    </row>
    <row r="6392" spans="1:11" x14ac:dyDescent="0.35">
      <c r="A6392" s="9">
        <v>6391</v>
      </c>
      <c r="B6392" s="9" t="str">
        <f t="shared" si="99"/>
        <v>Enterolobium con</v>
      </c>
      <c r="C6392" s="9" t="e" cm="1">
        <f t="array" aca="1" ref="C6392" ca="1">LEFT(K6392,$C$19743)&amp;"-"&amp;RIGHT(SUBSTITUTE(SUBSTITUTE(TiraAcento(E6392),"-","")," ",""),$C$19744)</f>
        <v>#NAME?</v>
      </c>
      <c r="D6392" s="9" t="s">
        <v>5479</v>
      </c>
      <c r="E6392" s="9" t="s">
        <v>5497</v>
      </c>
      <c r="F6392" s="9" t="s">
        <v>16212</v>
      </c>
      <c r="G6392" s="9" t="s">
        <v>25800</v>
      </c>
      <c r="H6392" s="9" t="s">
        <v>5479</v>
      </c>
      <c r="I6392" s="9" t="s">
        <v>40491</v>
      </c>
      <c r="J6392" s="9" t="s">
        <v>40493</v>
      </c>
      <c r="K6392" s="9" t="s">
        <v>5497</v>
      </c>
    </row>
    <row r="6393" spans="1:11" x14ac:dyDescent="0.35">
      <c r="A6393" s="9">
        <v>6392</v>
      </c>
      <c r="B6393" s="9" t="str">
        <f t="shared" si="99"/>
        <v>Enterolobium con</v>
      </c>
      <c r="C6393" s="9" t="e" cm="1">
        <f t="array" aca="1" ref="C6393" ca="1">LEFT(K6393,$C$19743)&amp;"-"&amp;RIGHT(SUBSTITUTE(SUBSTITUTE(TiraAcento(E6393),"-","")," ",""),$C$19744)</f>
        <v>#NAME?</v>
      </c>
      <c r="D6393" s="9" t="s">
        <v>5479</v>
      </c>
      <c r="E6393" s="9" t="s">
        <v>5498</v>
      </c>
      <c r="F6393" s="9" t="s">
        <v>16212</v>
      </c>
      <c r="G6393" s="9" t="s">
        <v>25801</v>
      </c>
      <c r="H6393" s="9" t="s">
        <v>5479</v>
      </c>
      <c r="I6393" s="9" t="s">
        <v>40491</v>
      </c>
      <c r="J6393" s="9" t="s">
        <v>40493</v>
      </c>
      <c r="K6393" s="9" t="s">
        <v>5498</v>
      </c>
    </row>
    <row r="6394" spans="1:11" x14ac:dyDescent="0.35">
      <c r="A6394" s="9">
        <v>6393</v>
      </c>
      <c r="B6394" s="9" t="str">
        <f t="shared" si="99"/>
        <v>Enterolobium con</v>
      </c>
      <c r="C6394" s="9" t="e" cm="1">
        <f t="array" aca="1" ref="C6394" ca="1">LEFT(K6394,$C$19743)&amp;"-"&amp;RIGHT(SUBSTITUTE(SUBSTITUTE(TiraAcento(E6394),"-","")," ",""),$C$19744)</f>
        <v>#NAME?</v>
      </c>
      <c r="D6394" s="9" t="s">
        <v>5479</v>
      </c>
      <c r="E6394" s="9" t="s">
        <v>5499</v>
      </c>
      <c r="F6394" s="9" t="s">
        <v>16212</v>
      </c>
      <c r="G6394" s="9" t="s">
        <v>25802</v>
      </c>
      <c r="H6394" s="9" t="s">
        <v>5479</v>
      </c>
      <c r="I6394" s="9" t="s">
        <v>40491</v>
      </c>
      <c r="J6394" s="9" t="s">
        <v>40493</v>
      </c>
      <c r="K6394" s="9" t="s">
        <v>5499</v>
      </c>
    </row>
    <row r="6395" spans="1:11" x14ac:dyDescent="0.35">
      <c r="A6395" s="9">
        <v>6394</v>
      </c>
      <c r="B6395" s="9" t="str">
        <f t="shared" si="99"/>
        <v>Enterolobium con</v>
      </c>
      <c r="C6395" s="9" t="e" cm="1">
        <f t="array" aca="1" ref="C6395" ca="1">LEFT(K6395,$C$19743)&amp;"-"&amp;RIGHT(SUBSTITUTE(SUBSTITUTE(TiraAcento(E6395),"-","")," ",""),$C$19744)</f>
        <v>#NAME?</v>
      </c>
      <c r="D6395" s="9" t="s">
        <v>5479</v>
      </c>
      <c r="E6395" s="9" t="s">
        <v>5500</v>
      </c>
      <c r="F6395" s="9" t="s">
        <v>16212</v>
      </c>
      <c r="G6395" s="9" t="s">
        <v>25803</v>
      </c>
      <c r="H6395" s="9" t="s">
        <v>5479</v>
      </c>
      <c r="I6395" s="9" t="s">
        <v>40491</v>
      </c>
      <c r="J6395" s="9" t="s">
        <v>40493</v>
      </c>
      <c r="K6395" s="9" t="s">
        <v>45287</v>
      </c>
    </row>
    <row r="6396" spans="1:11" x14ac:dyDescent="0.35">
      <c r="A6396" s="9">
        <v>6395</v>
      </c>
      <c r="B6396" s="9" t="str">
        <f t="shared" si="99"/>
        <v>Enterolobium con</v>
      </c>
      <c r="C6396" s="9" t="e" cm="1">
        <f t="array" aca="1" ref="C6396" ca="1">LEFT(K6396,$C$19743)&amp;"-"&amp;RIGHT(SUBSTITUTE(SUBSTITUTE(TiraAcento(E6396),"-","")," ",""),$C$19744)</f>
        <v>#NAME?</v>
      </c>
      <c r="D6396" s="9" t="s">
        <v>5479</v>
      </c>
      <c r="E6396" s="9" t="s">
        <v>5501</v>
      </c>
      <c r="F6396" s="9" t="s">
        <v>16212</v>
      </c>
      <c r="G6396" s="9" t="s">
        <v>25804</v>
      </c>
      <c r="H6396" s="9" t="s">
        <v>5479</v>
      </c>
      <c r="I6396" s="9" t="s">
        <v>40491</v>
      </c>
      <c r="J6396" s="9" t="s">
        <v>40493</v>
      </c>
      <c r="K6396" s="9" t="s">
        <v>45288</v>
      </c>
    </row>
    <row r="6397" spans="1:11" x14ac:dyDescent="0.35">
      <c r="A6397" s="9">
        <v>6396</v>
      </c>
      <c r="B6397" s="9" t="str">
        <f t="shared" si="99"/>
        <v>Enterolobium con</v>
      </c>
      <c r="C6397" s="9" t="e" cm="1">
        <f t="array" aca="1" ref="C6397" ca="1">LEFT(K6397,$C$19743)&amp;"-"&amp;RIGHT(SUBSTITUTE(SUBSTITUTE(TiraAcento(E6397),"-","")," ",""),$C$19744)</f>
        <v>#NAME?</v>
      </c>
      <c r="D6397" s="9" t="s">
        <v>5479</v>
      </c>
      <c r="E6397" s="9" t="s">
        <v>5502</v>
      </c>
      <c r="F6397" s="9" t="s">
        <v>16212</v>
      </c>
      <c r="G6397" s="9" t="s">
        <v>25805</v>
      </c>
      <c r="H6397" s="9" t="s">
        <v>5479</v>
      </c>
      <c r="I6397" s="9" t="s">
        <v>40491</v>
      </c>
      <c r="J6397" s="9" t="s">
        <v>40493</v>
      </c>
      <c r="K6397" s="9" t="s">
        <v>45289</v>
      </c>
    </row>
    <row r="6398" spans="1:11" x14ac:dyDescent="0.35">
      <c r="A6398" s="9">
        <v>6397</v>
      </c>
      <c r="B6398" s="9" t="str">
        <f t="shared" si="99"/>
        <v>Esenbeckia sti</v>
      </c>
      <c r="C6398" s="9" t="e" cm="1">
        <f t="array" aca="1" ref="C6398" ca="1">LEFT(K6398,$C$19743)&amp;"-"&amp;RIGHT(SUBSTITUTE(SUBSTITUTE(TiraAcento(E6398),"-","")," ",""),$C$19744)</f>
        <v>#NAME?</v>
      </c>
      <c r="D6398" s="9" t="s">
        <v>5503</v>
      </c>
      <c r="E6398" s="9" t="s">
        <v>176</v>
      </c>
      <c r="F6398" s="9" t="s">
        <v>16213</v>
      </c>
      <c r="G6398" s="9" t="s">
        <v>25806</v>
      </c>
      <c r="H6398" s="9" t="s">
        <v>5503</v>
      </c>
      <c r="I6398" s="9" t="s">
        <v>40494</v>
      </c>
      <c r="J6398" s="9" t="s">
        <v>40495</v>
      </c>
      <c r="K6398" s="9" t="s">
        <v>42627</v>
      </c>
    </row>
    <row r="6399" spans="1:11" x14ac:dyDescent="0.35">
      <c r="A6399" s="9">
        <v>6398</v>
      </c>
      <c r="B6399" s="9" t="str">
        <f t="shared" si="99"/>
        <v>Esenbeckia sti</v>
      </c>
      <c r="C6399" s="9" t="e" cm="1">
        <f t="array" aca="1" ref="C6399" ca="1">LEFT(K6399,$C$19743)&amp;"-"&amp;RIGHT(SUBSTITUTE(SUBSTITUTE(TiraAcento(E6399),"-","")," ",""),$C$19744)</f>
        <v>#NAME?</v>
      </c>
      <c r="D6399" s="9" t="s">
        <v>5503</v>
      </c>
      <c r="E6399" s="9" t="s">
        <v>5504</v>
      </c>
      <c r="F6399" s="9" t="s">
        <v>16213</v>
      </c>
      <c r="G6399" s="9" t="s">
        <v>25807</v>
      </c>
      <c r="H6399" s="9" t="s">
        <v>5503</v>
      </c>
      <c r="I6399" s="9" t="s">
        <v>40494</v>
      </c>
      <c r="J6399" s="9" t="s">
        <v>40495</v>
      </c>
      <c r="K6399" s="9" t="s">
        <v>45290</v>
      </c>
    </row>
    <row r="6400" spans="1:11" x14ac:dyDescent="0.35">
      <c r="A6400" s="9">
        <v>6399</v>
      </c>
      <c r="B6400" s="9" t="str">
        <f t="shared" si="99"/>
        <v>Enterolobium con</v>
      </c>
      <c r="C6400" s="9" t="e" cm="1">
        <f t="array" aca="1" ref="C6400" ca="1">LEFT(K6400,$C$19743)&amp;"-"&amp;RIGHT(SUBSTITUTE(SUBSTITUTE(TiraAcento(E6400),"-","")," ",""),$C$19744)</f>
        <v>#NAME?</v>
      </c>
      <c r="D6400" s="9" t="s">
        <v>5479</v>
      </c>
      <c r="E6400" s="9" t="s">
        <v>5505</v>
      </c>
      <c r="F6400" s="9" t="s">
        <v>16212</v>
      </c>
      <c r="G6400" s="9" t="s">
        <v>25808</v>
      </c>
      <c r="H6400" s="9" t="s">
        <v>5479</v>
      </c>
      <c r="I6400" s="9" t="s">
        <v>40491</v>
      </c>
      <c r="J6400" s="9" t="s">
        <v>40493</v>
      </c>
      <c r="K6400" s="9" t="s">
        <v>5505</v>
      </c>
    </row>
    <row r="6401" spans="1:11" x14ac:dyDescent="0.35">
      <c r="A6401" s="9">
        <v>6400</v>
      </c>
      <c r="B6401" s="9" t="str">
        <f t="shared" si="99"/>
        <v>Enterolobium con</v>
      </c>
      <c r="C6401" s="9" t="e" cm="1">
        <f t="array" aca="1" ref="C6401" ca="1">LEFT(K6401,$C$19743)&amp;"-"&amp;RIGHT(SUBSTITUTE(SUBSTITUTE(TiraAcento(E6401),"-","")," ",""),$C$19744)</f>
        <v>#NAME?</v>
      </c>
      <c r="D6401" s="9" t="s">
        <v>5479</v>
      </c>
      <c r="E6401" s="9" t="s">
        <v>5506</v>
      </c>
      <c r="F6401" s="9" t="s">
        <v>16212</v>
      </c>
      <c r="G6401" s="9" t="s">
        <v>25809</v>
      </c>
      <c r="H6401" s="9" t="s">
        <v>5479</v>
      </c>
      <c r="I6401" s="9" t="s">
        <v>40491</v>
      </c>
      <c r="J6401" s="9" t="s">
        <v>40493</v>
      </c>
      <c r="K6401" s="9" t="s">
        <v>45291</v>
      </c>
    </row>
    <row r="6402" spans="1:11" x14ac:dyDescent="0.35">
      <c r="A6402" s="9">
        <v>6401</v>
      </c>
      <c r="B6402" s="9" t="str">
        <f t="shared" si="99"/>
        <v>Enterolobium con</v>
      </c>
      <c r="C6402" s="9" t="e" cm="1">
        <f t="array" aca="1" ref="C6402" ca="1">LEFT(K6402,$C$19743)&amp;"-"&amp;RIGHT(SUBSTITUTE(SUBSTITUTE(TiraAcento(E6402),"-","")," ",""),$C$19744)</f>
        <v>#NAME?</v>
      </c>
      <c r="D6402" s="9" t="s">
        <v>5479</v>
      </c>
      <c r="E6402" s="9" t="s">
        <v>5507</v>
      </c>
      <c r="F6402" s="9" t="s">
        <v>16212</v>
      </c>
      <c r="G6402" s="9" t="s">
        <v>25810</v>
      </c>
      <c r="H6402" s="9" t="s">
        <v>5479</v>
      </c>
      <c r="I6402" s="9" t="s">
        <v>40491</v>
      </c>
      <c r="J6402" s="9" t="s">
        <v>40493</v>
      </c>
      <c r="K6402" s="9" t="s">
        <v>45292</v>
      </c>
    </row>
    <row r="6403" spans="1:11" x14ac:dyDescent="0.35">
      <c r="A6403" s="9">
        <v>6402</v>
      </c>
      <c r="B6403" s="9" t="str">
        <f t="shared" ref="B6403:B6466" si="100">I6403&amp;" "&amp;IFERROR(LEFT(J6403,$B$19743),D6403)</f>
        <v>Enterolobium con</v>
      </c>
      <c r="C6403" s="9" t="e" cm="1">
        <f t="array" aca="1" ref="C6403" ca="1">LEFT(K6403,$C$19743)&amp;"-"&amp;RIGHT(SUBSTITUTE(SUBSTITUTE(TiraAcento(E6403),"-","")," ",""),$C$19744)</f>
        <v>#NAME?</v>
      </c>
      <c r="D6403" s="9" t="s">
        <v>5479</v>
      </c>
      <c r="E6403" s="9" t="s">
        <v>5508</v>
      </c>
      <c r="F6403" s="9" t="s">
        <v>16212</v>
      </c>
      <c r="G6403" s="9" t="s">
        <v>25811</v>
      </c>
      <c r="H6403" s="9" t="s">
        <v>5479</v>
      </c>
      <c r="I6403" s="9" t="s">
        <v>40491</v>
      </c>
      <c r="J6403" s="9" t="s">
        <v>40493</v>
      </c>
      <c r="K6403" s="9" t="s">
        <v>5508</v>
      </c>
    </row>
    <row r="6404" spans="1:11" x14ac:dyDescent="0.35">
      <c r="A6404" s="9">
        <v>6403</v>
      </c>
      <c r="B6404" s="9" t="str">
        <f t="shared" si="100"/>
        <v>Enterolobium con</v>
      </c>
      <c r="C6404" s="9" t="e" cm="1">
        <f t="array" aca="1" ref="C6404" ca="1">LEFT(K6404,$C$19743)&amp;"-"&amp;RIGHT(SUBSTITUTE(SUBSTITUTE(TiraAcento(E6404),"-","")," ",""),$C$19744)</f>
        <v>#NAME?</v>
      </c>
      <c r="D6404" s="9" t="s">
        <v>5479</v>
      </c>
      <c r="E6404" s="9" t="s">
        <v>5509</v>
      </c>
      <c r="F6404" s="9" t="s">
        <v>16212</v>
      </c>
      <c r="G6404" s="9" t="s">
        <v>25812</v>
      </c>
      <c r="H6404" s="9" t="s">
        <v>5479</v>
      </c>
      <c r="I6404" s="9" t="s">
        <v>40491</v>
      </c>
      <c r="J6404" s="9" t="s">
        <v>40493</v>
      </c>
      <c r="K6404" s="9" t="s">
        <v>5509</v>
      </c>
    </row>
    <row r="6405" spans="1:11" x14ac:dyDescent="0.35">
      <c r="A6405" s="9">
        <v>6404</v>
      </c>
      <c r="B6405" s="9" t="str">
        <f t="shared" si="100"/>
        <v>Eschweilera car</v>
      </c>
      <c r="C6405" s="9" t="e" cm="1">
        <f t="array" aca="1" ref="C6405" ca="1">LEFT(K6405,$C$19743)&amp;"-"&amp;RIGHT(SUBSTITUTE(SUBSTITUTE(TiraAcento(E6405),"-","")," ",""),$C$19744)</f>
        <v>#NAME?</v>
      </c>
      <c r="D6405" s="9" t="s">
        <v>5510</v>
      </c>
      <c r="E6405" s="9"/>
      <c r="F6405" s="9" t="s">
        <v>16214</v>
      </c>
      <c r="G6405" s="9" t="s">
        <v>25813</v>
      </c>
      <c r="H6405" s="9" t="s">
        <v>5510</v>
      </c>
      <c r="I6405" s="9" t="s">
        <v>40496</v>
      </c>
      <c r="J6405" s="9" t="s">
        <v>40497</v>
      </c>
      <c r="K6405" s="9" t="s">
        <v>42568</v>
      </c>
    </row>
    <row r="6406" spans="1:11" x14ac:dyDescent="0.35">
      <c r="A6406" s="9">
        <v>6405</v>
      </c>
      <c r="B6406" s="9" t="str">
        <f t="shared" si="100"/>
        <v>Eschweilera com</v>
      </c>
      <c r="C6406" s="9" t="e" cm="1">
        <f t="array" aca="1" ref="C6406" ca="1">LEFT(K6406,$C$19743)&amp;"-"&amp;RIGHT(SUBSTITUTE(SUBSTITUTE(TiraAcento(E6406),"-","")," ",""),$C$19744)</f>
        <v>#NAME?</v>
      </c>
      <c r="D6406" s="9" t="s">
        <v>5511</v>
      </c>
      <c r="E6406" s="9" t="s">
        <v>5512</v>
      </c>
      <c r="F6406" s="9" t="s">
        <v>16215</v>
      </c>
      <c r="G6406" s="9" t="s">
        <v>25814</v>
      </c>
      <c r="H6406" s="9" t="s">
        <v>5511</v>
      </c>
      <c r="I6406" s="9" t="s">
        <v>40496</v>
      </c>
      <c r="J6406" s="9" t="s">
        <v>39485</v>
      </c>
      <c r="K6406" s="9" t="s">
        <v>5512</v>
      </c>
    </row>
    <row r="6407" spans="1:11" x14ac:dyDescent="0.35">
      <c r="A6407" s="9">
        <v>6406</v>
      </c>
      <c r="B6407" s="9" t="str">
        <f t="shared" si="100"/>
        <v>Eschweilera com</v>
      </c>
      <c r="C6407" s="9" t="e" cm="1">
        <f t="array" aca="1" ref="C6407" ca="1">LEFT(K6407,$C$19743)&amp;"-"&amp;RIGHT(SUBSTITUTE(SUBSTITUTE(TiraAcento(E6407),"-","")," ",""),$C$19744)</f>
        <v>#NAME?</v>
      </c>
      <c r="D6407" s="9" t="s">
        <v>5511</v>
      </c>
      <c r="E6407" s="9" t="s">
        <v>5513</v>
      </c>
      <c r="F6407" s="9" t="s">
        <v>16215</v>
      </c>
      <c r="G6407" s="9" t="s">
        <v>25815</v>
      </c>
      <c r="H6407" s="9" t="s">
        <v>5511</v>
      </c>
      <c r="I6407" s="9" t="s">
        <v>40496</v>
      </c>
      <c r="J6407" s="9" t="s">
        <v>39485</v>
      </c>
      <c r="K6407" s="9" t="s">
        <v>45293</v>
      </c>
    </row>
    <row r="6408" spans="1:11" x14ac:dyDescent="0.35">
      <c r="A6408" s="9">
        <v>6407</v>
      </c>
      <c r="B6408" s="9" t="str">
        <f t="shared" si="100"/>
        <v>Eschweilera com</v>
      </c>
      <c r="C6408" s="9" t="e" cm="1">
        <f t="array" aca="1" ref="C6408" ca="1">LEFT(K6408,$C$19743)&amp;"-"&amp;RIGHT(SUBSTITUTE(SUBSTITUTE(TiraAcento(E6408),"-","")," ",""),$C$19744)</f>
        <v>#NAME?</v>
      </c>
      <c r="D6408" s="9" t="s">
        <v>5511</v>
      </c>
      <c r="E6408" s="9" t="s">
        <v>5514</v>
      </c>
      <c r="F6408" s="9" t="s">
        <v>16215</v>
      </c>
      <c r="G6408" s="9" t="s">
        <v>25816</v>
      </c>
      <c r="H6408" s="9" t="s">
        <v>5511</v>
      </c>
      <c r="I6408" s="9" t="s">
        <v>40496</v>
      </c>
      <c r="J6408" s="9" t="s">
        <v>39485</v>
      </c>
      <c r="K6408" s="9" t="s">
        <v>5514</v>
      </c>
    </row>
    <row r="6409" spans="1:11" x14ac:dyDescent="0.35">
      <c r="A6409" s="9">
        <v>6408</v>
      </c>
      <c r="B6409" s="9" t="str">
        <f t="shared" si="100"/>
        <v>Eschweilera com</v>
      </c>
      <c r="C6409" s="9" t="e" cm="1">
        <f t="array" aca="1" ref="C6409" ca="1">LEFT(K6409,$C$19743)&amp;"-"&amp;RIGHT(SUBSTITUTE(SUBSTITUTE(TiraAcento(E6409),"-","")," ",""),$C$19744)</f>
        <v>#NAME?</v>
      </c>
      <c r="D6409" s="9" t="s">
        <v>5511</v>
      </c>
      <c r="E6409" s="9" t="s">
        <v>148</v>
      </c>
      <c r="F6409" s="9" t="s">
        <v>16215</v>
      </c>
      <c r="G6409" s="9" t="s">
        <v>25817</v>
      </c>
      <c r="H6409" s="9" t="s">
        <v>5511</v>
      </c>
      <c r="I6409" s="9" t="s">
        <v>40496</v>
      </c>
      <c r="J6409" s="9" t="s">
        <v>39485</v>
      </c>
      <c r="K6409" s="9" t="s">
        <v>42612</v>
      </c>
    </row>
    <row r="6410" spans="1:11" x14ac:dyDescent="0.35">
      <c r="A6410" s="9">
        <v>6409</v>
      </c>
      <c r="B6410" s="9" t="str">
        <f t="shared" si="100"/>
        <v>Eschweilera com</v>
      </c>
      <c r="C6410" s="9" t="e" cm="1">
        <f t="array" aca="1" ref="C6410" ca="1">LEFT(K6410,$C$19743)&amp;"-"&amp;RIGHT(SUBSTITUTE(SUBSTITUTE(TiraAcento(E6410),"-","")," ",""),$C$19744)</f>
        <v>#NAME?</v>
      </c>
      <c r="D6410" s="9" t="s">
        <v>5511</v>
      </c>
      <c r="E6410" s="9" t="s">
        <v>5515</v>
      </c>
      <c r="F6410" s="9" t="s">
        <v>16215</v>
      </c>
      <c r="G6410" s="9" t="s">
        <v>25818</v>
      </c>
      <c r="H6410" s="9" t="s">
        <v>5511</v>
      </c>
      <c r="I6410" s="9" t="s">
        <v>40496</v>
      </c>
      <c r="J6410" s="9" t="s">
        <v>39485</v>
      </c>
      <c r="K6410" s="9" t="s">
        <v>5515</v>
      </c>
    </row>
    <row r="6411" spans="1:11" x14ac:dyDescent="0.35">
      <c r="A6411" s="9">
        <v>6410</v>
      </c>
      <c r="B6411" s="9" t="str">
        <f t="shared" si="100"/>
        <v>Eschweilera cor</v>
      </c>
      <c r="C6411" s="9" t="e" cm="1">
        <f t="array" aca="1" ref="C6411" ca="1">LEFT(K6411,$C$19743)&amp;"-"&amp;RIGHT(SUBSTITUTE(SUBSTITUTE(TiraAcento(E6411),"-","")," ",""),$C$19744)</f>
        <v>#NAME?</v>
      </c>
      <c r="D6411" s="9" t="s">
        <v>5516</v>
      </c>
      <c r="E6411" s="9" t="s">
        <v>5342</v>
      </c>
      <c r="F6411" s="9" t="s">
        <v>16216</v>
      </c>
      <c r="G6411" s="9" t="s">
        <v>25819</v>
      </c>
      <c r="H6411" s="9" t="s">
        <v>5516</v>
      </c>
      <c r="I6411" s="9" t="s">
        <v>40496</v>
      </c>
      <c r="J6411" s="9" t="s">
        <v>39473</v>
      </c>
      <c r="K6411" s="9" t="s">
        <v>5543</v>
      </c>
    </row>
    <row r="6412" spans="1:11" x14ac:dyDescent="0.35">
      <c r="A6412" s="9">
        <v>6411</v>
      </c>
      <c r="B6412" s="9" t="str">
        <f t="shared" si="100"/>
        <v>Eschweilera cor</v>
      </c>
      <c r="C6412" s="9" t="e" cm="1">
        <f t="array" aca="1" ref="C6412" ca="1">LEFT(K6412,$C$19743)&amp;"-"&amp;RIGHT(SUBSTITUTE(SUBSTITUTE(TiraAcento(E6412),"-","")," ",""),$C$19744)</f>
        <v>#NAME?</v>
      </c>
      <c r="D6412" s="9" t="s">
        <v>5516</v>
      </c>
      <c r="E6412" s="9" t="s">
        <v>5517</v>
      </c>
      <c r="F6412" s="9" t="s">
        <v>16216</v>
      </c>
      <c r="G6412" s="9" t="s">
        <v>25820</v>
      </c>
      <c r="H6412" s="9" t="s">
        <v>5516</v>
      </c>
      <c r="I6412" s="9" t="s">
        <v>40496</v>
      </c>
      <c r="J6412" s="9" t="s">
        <v>39473</v>
      </c>
      <c r="K6412" s="9" t="s">
        <v>45294</v>
      </c>
    </row>
    <row r="6413" spans="1:11" x14ac:dyDescent="0.35">
      <c r="A6413" s="9">
        <v>6412</v>
      </c>
      <c r="B6413" s="9" t="str">
        <f t="shared" si="100"/>
        <v>Eschweilera cor</v>
      </c>
      <c r="C6413" s="9" t="e" cm="1">
        <f t="array" aca="1" ref="C6413" ca="1">LEFT(K6413,$C$19743)&amp;"-"&amp;RIGHT(SUBSTITUTE(SUBSTITUTE(TiraAcento(E6413),"-","")," ",""),$C$19744)</f>
        <v>#NAME?</v>
      </c>
      <c r="D6413" s="9" t="s">
        <v>5516</v>
      </c>
      <c r="E6413" s="9" t="s">
        <v>5518</v>
      </c>
      <c r="F6413" s="9" t="s">
        <v>16216</v>
      </c>
      <c r="G6413" s="9" t="s">
        <v>25821</v>
      </c>
      <c r="H6413" s="9" t="s">
        <v>5516</v>
      </c>
      <c r="I6413" s="9" t="s">
        <v>40496</v>
      </c>
      <c r="J6413" s="9" t="s">
        <v>39473</v>
      </c>
      <c r="K6413" s="9" t="s">
        <v>45295</v>
      </c>
    </row>
    <row r="6414" spans="1:11" x14ac:dyDescent="0.35">
      <c r="A6414" s="9">
        <v>6413</v>
      </c>
      <c r="B6414" s="9" t="str">
        <f t="shared" si="100"/>
        <v>Eschweilera cor</v>
      </c>
      <c r="C6414" s="9" t="e" cm="1">
        <f t="array" aca="1" ref="C6414" ca="1">LEFT(K6414,$C$19743)&amp;"-"&amp;RIGHT(SUBSTITUTE(SUBSTITUTE(TiraAcento(E6414),"-","")," ",""),$C$19744)</f>
        <v>#NAME?</v>
      </c>
      <c r="D6414" s="9" t="s">
        <v>5516</v>
      </c>
      <c r="E6414" s="9" t="s">
        <v>1383</v>
      </c>
      <c r="F6414" s="9" t="s">
        <v>16216</v>
      </c>
      <c r="G6414" s="9" t="s">
        <v>25822</v>
      </c>
      <c r="H6414" s="9" t="s">
        <v>5516</v>
      </c>
      <c r="I6414" s="9" t="s">
        <v>40496</v>
      </c>
      <c r="J6414" s="9" t="s">
        <v>39473</v>
      </c>
      <c r="K6414" s="9" t="s">
        <v>1383</v>
      </c>
    </row>
    <row r="6415" spans="1:11" x14ac:dyDescent="0.35">
      <c r="A6415" s="9">
        <v>6414</v>
      </c>
      <c r="B6415" s="9" t="str">
        <f t="shared" si="100"/>
        <v>Eschweilera cor</v>
      </c>
      <c r="C6415" s="9" t="e" cm="1">
        <f t="array" aca="1" ref="C6415" ca="1">LEFT(K6415,$C$19743)&amp;"-"&amp;RIGHT(SUBSTITUTE(SUBSTITUTE(TiraAcento(E6415),"-","")," ",""),$C$19744)</f>
        <v>#NAME?</v>
      </c>
      <c r="D6415" s="9" t="s">
        <v>5516</v>
      </c>
      <c r="E6415" s="9" t="s">
        <v>5519</v>
      </c>
      <c r="F6415" s="9" t="s">
        <v>16216</v>
      </c>
      <c r="G6415" s="9" t="s">
        <v>25823</v>
      </c>
      <c r="H6415" s="9" t="s">
        <v>5516</v>
      </c>
      <c r="I6415" s="9" t="s">
        <v>40496</v>
      </c>
      <c r="J6415" s="9" t="s">
        <v>39473</v>
      </c>
      <c r="K6415" s="9" t="s">
        <v>5519</v>
      </c>
    </row>
    <row r="6416" spans="1:11" x14ac:dyDescent="0.35">
      <c r="A6416" s="9">
        <v>6415</v>
      </c>
      <c r="B6416" s="9" t="str">
        <f t="shared" si="100"/>
        <v>Eschweilera cor</v>
      </c>
      <c r="C6416" s="9" t="e" cm="1">
        <f t="array" aca="1" ref="C6416" ca="1">LEFT(K6416,$C$19743)&amp;"-"&amp;RIGHT(SUBSTITUTE(SUBSTITUTE(TiraAcento(E6416),"-","")," ",""),$C$19744)</f>
        <v>#NAME?</v>
      </c>
      <c r="D6416" s="9" t="s">
        <v>5516</v>
      </c>
      <c r="E6416" s="9" t="s">
        <v>5520</v>
      </c>
      <c r="F6416" s="9" t="s">
        <v>16216</v>
      </c>
      <c r="G6416" s="9" t="s">
        <v>25824</v>
      </c>
      <c r="H6416" s="9" t="s">
        <v>5516</v>
      </c>
      <c r="I6416" s="9" t="s">
        <v>40496</v>
      </c>
      <c r="J6416" s="9" t="s">
        <v>39473</v>
      </c>
      <c r="K6416" s="9" t="s">
        <v>45296</v>
      </c>
    </row>
    <row r="6417" spans="1:11" x14ac:dyDescent="0.35">
      <c r="A6417" s="9">
        <v>6416</v>
      </c>
      <c r="B6417" s="9" t="str">
        <f t="shared" si="100"/>
        <v>Eschweilera cor</v>
      </c>
      <c r="C6417" s="9" t="e" cm="1">
        <f t="array" aca="1" ref="C6417" ca="1">LEFT(K6417,$C$19743)&amp;"-"&amp;RIGHT(SUBSTITUTE(SUBSTITUTE(TiraAcento(E6417),"-","")," ",""),$C$19744)</f>
        <v>#NAME?</v>
      </c>
      <c r="D6417" s="9" t="s">
        <v>5516</v>
      </c>
      <c r="E6417" s="9" t="s">
        <v>5521</v>
      </c>
      <c r="F6417" s="9" t="s">
        <v>16216</v>
      </c>
      <c r="G6417" s="9" t="s">
        <v>25825</v>
      </c>
      <c r="H6417" s="9" t="s">
        <v>5516</v>
      </c>
      <c r="I6417" s="9" t="s">
        <v>40496</v>
      </c>
      <c r="J6417" s="9" t="s">
        <v>39473</v>
      </c>
      <c r="K6417" s="9" t="s">
        <v>45297</v>
      </c>
    </row>
    <row r="6418" spans="1:11" x14ac:dyDescent="0.35">
      <c r="A6418" s="9">
        <v>6417</v>
      </c>
      <c r="B6418" s="9" t="str">
        <f t="shared" si="100"/>
        <v>Eschweilera cor</v>
      </c>
      <c r="C6418" s="9" t="e" cm="1">
        <f t="array" aca="1" ref="C6418" ca="1">LEFT(K6418,$C$19743)&amp;"-"&amp;RIGHT(SUBSTITUTE(SUBSTITUTE(TiraAcento(E6418),"-","")," ",""),$C$19744)</f>
        <v>#NAME?</v>
      </c>
      <c r="D6418" s="9" t="s">
        <v>5516</v>
      </c>
      <c r="E6418" s="9" t="s">
        <v>5522</v>
      </c>
      <c r="F6418" s="9" t="s">
        <v>16216</v>
      </c>
      <c r="G6418" s="9" t="s">
        <v>25826</v>
      </c>
      <c r="H6418" s="9" t="s">
        <v>5516</v>
      </c>
      <c r="I6418" s="9" t="s">
        <v>40496</v>
      </c>
      <c r="J6418" s="9" t="s">
        <v>39473</v>
      </c>
      <c r="K6418" s="9" t="s">
        <v>45298</v>
      </c>
    </row>
    <row r="6419" spans="1:11" x14ac:dyDescent="0.35">
      <c r="A6419" s="9">
        <v>6418</v>
      </c>
      <c r="B6419" s="9" t="str">
        <f t="shared" si="100"/>
        <v>Eschweilera cor</v>
      </c>
      <c r="C6419" s="9" t="e" cm="1">
        <f t="array" aca="1" ref="C6419" ca="1">LEFT(K6419,$C$19743)&amp;"-"&amp;RIGHT(SUBSTITUTE(SUBSTITUTE(TiraAcento(E6419),"-","")," ",""),$C$19744)</f>
        <v>#NAME?</v>
      </c>
      <c r="D6419" s="9" t="s">
        <v>5516</v>
      </c>
      <c r="E6419" s="9" t="s">
        <v>5523</v>
      </c>
      <c r="F6419" s="9" t="s">
        <v>16216</v>
      </c>
      <c r="G6419" s="9" t="s">
        <v>25827</v>
      </c>
      <c r="H6419" s="9" t="s">
        <v>5516</v>
      </c>
      <c r="I6419" s="9" t="s">
        <v>40496</v>
      </c>
      <c r="J6419" s="9" t="s">
        <v>39473</v>
      </c>
      <c r="K6419" s="9" t="s">
        <v>45299</v>
      </c>
    </row>
    <row r="6420" spans="1:11" x14ac:dyDescent="0.35">
      <c r="A6420" s="9">
        <v>6419</v>
      </c>
      <c r="B6420" s="9" t="str">
        <f t="shared" si="100"/>
        <v>Eschweilera cor</v>
      </c>
      <c r="C6420" s="9" t="e" cm="1">
        <f t="array" aca="1" ref="C6420" ca="1">LEFT(K6420,$C$19743)&amp;"-"&amp;RIGHT(SUBSTITUTE(SUBSTITUTE(TiraAcento(E6420),"-","")," ",""),$C$19744)</f>
        <v>#NAME?</v>
      </c>
      <c r="D6420" s="9" t="s">
        <v>5516</v>
      </c>
      <c r="E6420" s="9" t="s">
        <v>5524</v>
      </c>
      <c r="F6420" s="9" t="s">
        <v>16216</v>
      </c>
      <c r="G6420" s="9" t="s">
        <v>25828</v>
      </c>
      <c r="H6420" s="9" t="s">
        <v>5516</v>
      </c>
      <c r="I6420" s="9" t="s">
        <v>40496</v>
      </c>
      <c r="J6420" s="9" t="s">
        <v>39473</v>
      </c>
      <c r="K6420" s="9" t="s">
        <v>45300</v>
      </c>
    </row>
    <row r="6421" spans="1:11" x14ac:dyDescent="0.35">
      <c r="A6421" s="9">
        <v>6420</v>
      </c>
      <c r="B6421" s="9" t="str">
        <f t="shared" si="100"/>
        <v>Eschweilera cor</v>
      </c>
      <c r="C6421" s="9" t="e" cm="1">
        <f t="array" aca="1" ref="C6421" ca="1">LEFT(K6421,$C$19743)&amp;"-"&amp;RIGHT(SUBSTITUTE(SUBSTITUTE(TiraAcento(E6421),"-","")," ",""),$C$19744)</f>
        <v>#NAME?</v>
      </c>
      <c r="D6421" s="9" t="s">
        <v>5516</v>
      </c>
      <c r="E6421" s="9" t="s">
        <v>5525</v>
      </c>
      <c r="F6421" s="9" t="s">
        <v>16216</v>
      </c>
      <c r="G6421" s="9" t="s">
        <v>25829</v>
      </c>
      <c r="H6421" s="9" t="s">
        <v>5516</v>
      </c>
      <c r="I6421" s="9" t="s">
        <v>40496</v>
      </c>
      <c r="J6421" s="9" t="s">
        <v>39473</v>
      </c>
      <c r="K6421" s="9" t="s">
        <v>45301</v>
      </c>
    </row>
    <row r="6422" spans="1:11" x14ac:dyDescent="0.35">
      <c r="A6422" s="9">
        <v>6421</v>
      </c>
      <c r="B6422" s="9" t="str">
        <f t="shared" si="100"/>
        <v>Eschweilera cor</v>
      </c>
      <c r="C6422" s="9" t="e" cm="1">
        <f t="array" aca="1" ref="C6422" ca="1">LEFT(K6422,$C$19743)&amp;"-"&amp;RIGHT(SUBSTITUTE(SUBSTITUTE(TiraAcento(E6422),"-","")," ",""),$C$19744)</f>
        <v>#NAME?</v>
      </c>
      <c r="D6422" s="9" t="s">
        <v>5516</v>
      </c>
      <c r="E6422" s="9" t="s">
        <v>5526</v>
      </c>
      <c r="F6422" s="9" t="s">
        <v>16216</v>
      </c>
      <c r="G6422" s="9" t="s">
        <v>25830</v>
      </c>
      <c r="H6422" s="9" t="s">
        <v>5516</v>
      </c>
      <c r="I6422" s="9" t="s">
        <v>40496</v>
      </c>
      <c r="J6422" s="9" t="s">
        <v>39473</v>
      </c>
      <c r="K6422" s="9" t="s">
        <v>45302</v>
      </c>
    </row>
    <row r="6423" spans="1:11" x14ac:dyDescent="0.35">
      <c r="A6423" s="9">
        <v>6422</v>
      </c>
      <c r="B6423" s="9" t="str">
        <f t="shared" si="100"/>
        <v>Eschweilera cor</v>
      </c>
      <c r="C6423" s="9" t="e" cm="1">
        <f t="array" aca="1" ref="C6423" ca="1">LEFT(K6423,$C$19743)&amp;"-"&amp;RIGHT(SUBSTITUTE(SUBSTITUTE(TiraAcento(E6423),"-","")," ",""),$C$19744)</f>
        <v>#NAME?</v>
      </c>
      <c r="D6423" s="9" t="s">
        <v>5516</v>
      </c>
      <c r="E6423" s="9" t="s">
        <v>5527</v>
      </c>
      <c r="F6423" s="9" t="s">
        <v>16216</v>
      </c>
      <c r="G6423" s="9" t="s">
        <v>25831</v>
      </c>
      <c r="H6423" s="9" t="s">
        <v>5516</v>
      </c>
      <c r="I6423" s="9" t="s">
        <v>40496</v>
      </c>
      <c r="J6423" s="9" t="s">
        <v>39473</v>
      </c>
      <c r="K6423" s="9" t="s">
        <v>45303</v>
      </c>
    </row>
    <row r="6424" spans="1:11" x14ac:dyDescent="0.35">
      <c r="A6424" s="9">
        <v>6423</v>
      </c>
      <c r="B6424" s="9" t="str">
        <f t="shared" si="100"/>
        <v>Eschweilera cor</v>
      </c>
      <c r="C6424" s="9" t="e" cm="1">
        <f t="array" aca="1" ref="C6424" ca="1">LEFT(K6424,$C$19743)&amp;"-"&amp;RIGHT(SUBSTITUTE(SUBSTITUTE(TiraAcento(E6424),"-","")," ",""),$C$19744)</f>
        <v>#NAME?</v>
      </c>
      <c r="D6424" s="9" t="s">
        <v>5516</v>
      </c>
      <c r="E6424" s="9" t="s">
        <v>5528</v>
      </c>
      <c r="F6424" s="9" t="s">
        <v>16216</v>
      </c>
      <c r="G6424" s="9" t="s">
        <v>25832</v>
      </c>
      <c r="H6424" s="9" t="s">
        <v>5516</v>
      </c>
      <c r="I6424" s="9" t="s">
        <v>40496</v>
      </c>
      <c r="J6424" s="9" t="s">
        <v>39473</v>
      </c>
      <c r="K6424" s="9" t="s">
        <v>45304</v>
      </c>
    </row>
    <row r="6425" spans="1:11" x14ac:dyDescent="0.35">
      <c r="A6425" s="9">
        <v>6424</v>
      </c>
      <c r="B6425" s="9" t="str">
        <f t="shared" si="100"/>
        <v>Eschweilera cor</v>
      </c>
      <c r="C6425" s="9" t="e" cm="1">
        <f t="array" aca="1" ref="C6425" ca="1">LEFT(K6425,$C$19743)&amp;"-"&amp;RIGHT(SUBSTITUTE(SUBSTITUTE(TiraAcento(E6425),"-","")," ",""),$C$19744)</f>
        <v>#NAME?</v>
      </c>
      <c r="D6425" s="9" t="s">
        <v>5516</v>
      </c>
      <c r="E6425" s="9" t="s">
        <v>151</v>
      </c>
      <c r="F6425" s="9" t="s">
        <v>16216</v>
      </c>
      <c r="G6425" s="9" t="s">
        <v>25833</v>
      </c>
      <c r="H6425" s="9" t="s">
        <v>5516</v>
      </c>
      <c r="I6425" s="9" t="s">
        <v>40496</v>
      </c>
      <c r="J6425" s="9" t="s">
        <v>39473</v>
      </c>
      <c r="K6425" s="9" t="s">
        <v>151</v>
      </c>
    </row>
    <row r="6426" spans="1:11" x14ac:dyDescent="0.35">
      <c r="A6426" s="9">
        <v>6425</v>
      </c>
      <c r="B6426" s="9" t="str">
        <f t="shared" si="100"/>
        <v>Eschweilera cor</v>
      </c>
      <c r="C6426" s="9" t="e" cm="1">
        <f t="array" aca="1" ref="C6426" ca="1">LEFT(K6426,$C$19743)&amp;"-"&amp;RIGHT(SUBSTITUTE(SUBSTITUTE(TiraAcento(E6426),"-","")," ",""),$C$19744)</f>
        <v>#NAME?</v>
      </c>
      <c r="D6426" s="9" t="s">
        <v>5516</v>
      </c>
      <c r="E6426" s="9" t="s">
        <v>4967</v>
      </c>
      <c r="F6426" s="9" t="s">
        <v>16216</v>
      </c>
      <c r="G6426" s="9" t="s">
        <v>25834</v>
      </c>
      <c r="H6426" s="9" t="s">
        <v>5516</v>
      </c>
      <c r="I6426" s="9" t="s">
        <v>40496</v>
      </c>
      <c r="J6426" s="9" t="s">
        <v>39473</v>
      </c>
      <c r="K6426" s="9" t="s">
        <v>45044</v>
      </c>
    </row>
    <row r="6427" spans="1:11" x14ac:dyDescent="0.35">
      <c r="A6427" s="9">
        <v>6426</v>
      </c>
      <c r="B6427" s="9" t="str">
        <f t="shared" si="100"/>
        <v>Eschweilera cor</v>
      </c>
      <c r="C6427" s="9" t="e" cm="1">
        <f t="array" aca="1" ref="C6427" ca="1">LEFT(K6427,$C$19743)&amp;"-"&amp;RIGHT(SUBSTITUTE(SUBSTITUTE(TiraAcento(E6427),"-","")," ",""),$C$19744)</f>
        <v>#NAME?</v>
      </c>
      <c r="D6427" s="9" t="s">
        <v>5516</v>
      </c>
      <c r="E6427" s="9" t="s">
        <v>5012</v>
      </c>
      <c r="F6427" s="9" t="s">
        <v>16216</v>
      </c>
      <c r="G6427" s="9" t="s">
        <v>25835</v>
      </c>
      <c r="H6427" s="9" t="s">
        <v>5516</v>
      </c>
      <c r="I6427" s="9" t="s">
        <v>40496</v>
      </c>
      <c r="J6427" s="9" t="s">
        <v>39473</v>
      </c>
      <c r="K6427" s="9" t="s">
        <v>45056</v>
      </c>
    </row>
    <row r="6428" spans="1:11" x14ac:dyDescent="0.35">
      <c r="A6428" s="9">
        <v>6427</v>
      </c>
      <c r="B6428" s="9" t="str">
        <f t="shared" si="100"/>
        <v>Eschweilera fra</v>
      </c>
      <c r="C6428" s="9" t="e" cm="1">
        <f t="array" aca="1" ref="C6428" ca="1">LEFT(K6428,$C$19743)&amp;"-"&amp;RIGHT(SUBSTITUTE(SUBSTITUTE(TiraAcento(E6428),"-","")," ",""),$C$19744)</f>
        <v>#NAME?</v>
      </c>
      <c r="D6428" s="9" t="s">
        <v>5529</v>
      </c>
      <c r="E6428" s="9"/>
      <c r="F6428" s="9" t="s">
        <v>16217</v>
      </c>
      <c r="G6428" s="9" t="s">
        <v>25836</v>
      </c>
      <c r="H6428" s="9" t="s">
        <v>5529</v>
      </c>
      <c r="I6428" s="9" t="s">
        <v>40496</v>
      </c>
      <c r="J6428" s="9" t="s">
        <v>40498</v>
      </c>
      <c r="K6428" s="9" t="s">
        <v>42568</v>
      </c>
    </row>
    <row r="6429" spans="1:11" x14ac:dyDescent="0.35">
      <c r="A6429" s="9">
        <v>6428</v>
      </c>
      <c r="B6429" s="9" t="str">
        <f t="shared" si="100"/>
        <v>Eschweilera gra</v>
      </c>
      <c r="C6429" s="9" t="e" cm="1">
        <f t="array" aca="1" ref="C6429" ca="1">LEFT(K6429,$C$19743)&amp;"-"&amp;RIGHT(SUBSTITUTE(SUBSTITUTE(TiraAcento(E6429),"-","")," ",""),$C$19744)</f>
        <v>#NAME?</v>
      </c>
      <c r="D6429" s="9" t="s">
        <v>5530</v>
      </c>
      <c r="E6429" s="9" t="s">
        <v>5521</v>
      </c>
      <c r="F6429" s="9" t="s">
        <v>16218</v>
      </c>
      <c r="G6429" s="9" t="s">
        <v>25837</v>
      </c>
      <c r="H6429" s="9" t="s">
        <v>5530</v>
      </c>
      <c r="I6429" s="9" t="s">
        <v>40496</v>
      </c>
      <c r="J6429" s="9" t="s">
        <v>39170</v>
      </c>
      <c r="K6429" s="9" t="s">
        <v>45297</v>
      </c>
    </row>
    <row r="6430" spans="1:11" x14ac:dyDescent="0.35">
      <c r="A6430" s="9">
        <v>6429</v>
      </c>
      <c r="B6430" s="9" t="str">
        <f t="shared" si="100"/>
        <v>Eschweilera gra</v>
      </c>
      <c r="C6430" s="9" t="e" cm="1">
        <f t="array" aca="1" ref="C6430" ca="1">LEFT(K6430,$C$19743)&amp;"-"&amp;RIGHT(SUBSTITUTE(SUBSTITUTE(TiraAcento(E6430),"-","")," ",""),$C$19744)</f>
        <v>#NAME?</v>
      </c>
      <c r="D6430" s="9" t="s">
        <v>5530</v>
      </c>
      <c r="E6430" s="9" t="s">
        <v>5531</v>
      </c>
      <c r="F6430" s="9" t="s">
        <v>16218</v>
      </c>
      <c r="G6430" s="9" t="s">
        <v>25838</v>
      </c>
      <c r="H6430" s="9" t="s">
        <v>5530</v>
      </c>
      <c r="I6430" s="9" t="s">
        <v>40496</v>
      </c>
      <c r="J6430" s="9" t="s">
        <v>39170</v>
      </c>
      <c r="K6430" s="9" t="s">
        <v>45305</v>
      </c>
    </row>
    <row r="6431" spans="1:11" x14ac:dyDescent="0.35">
      <c r="A6431" s="9">
        <v>6430</v>
      </c>
      <c r="B6431" s="9" t="str">
        <f t="shared" si="100"/>
        <v>Eschweilera gra</v>
      </c>
      <c r="C6431" s="9" t="e" cm="1">
        <f t="array" aca="1" ref="C6431" ca="1">LEFT(K6431,$C$19743)&amp;"-"&amp;RIGHT(SUBSTITUTE(SUBSTITUTE(TiraAcento(E6431),"-","")," ",""),$C$19744)</f>
        <v>#NAME?</v>
      </c>
      <c r="D6431" s="9" t="s">
        <v>5530</v>
      </c>
      <c r="E6431" s="9" t="s">
        <v>154</v>
      </c>
      <c r="F6431" s="9" t="s">
        <v>16218</v>
      </c>
      <c r="G6431" s="9" t="s">
        <v>25839</v>
      </c>
      <c r="H6431" s="9" t="s">
        <v>5530</v>
      </c>
      <c r="I6431" s="9" t="s">
        <v>40496</v>
      </c>
      <c r="J6431" s="9" t="s">
        <v>39170</v>
      </c>
      <c r="K6431" s="9" t="s">
        <v>154</v>
      </c>
    </row>
    <row r="6432" spans="1:11" x14ac:dyDescent="0.35">
      <c r="A6432" s="9">
        <v>6431</v>
      </c>
      <c r="B6432" s="9" t="str">
        <f t="shared" si="100"/>
        <v>Eschweilera gra</v>
      </c>
      <c r="C6432" s="9" t="e" cm="1">
        <f t="array" aca="1" ref="C6432" ca="1">LEFT(K6432,$C$19743)&amp;"-"&amp;RIGHT(SUBSTITUTE(SUBSTITUTE(TiraAcento(E6432),"-","")," ",""),$C$19744)</f>
        <v>#NAME?</v>
      </c>
      <c r="D6432" s="9" t="s">
        <v>5530</v>
      </c>
      <c r="E6432" s="9" t="s">
        <v>5532</v>
      </c>
      <c r="F6432" s="9" t="s">
        <v>16218</v>
      </c>
      <c r="G6432" s="9" t="s">
        <v>25840</v>
      </c>
      <c r="H6432" s="9" t="s">
        <v>5530</v>
      </c>
      <c r="I6432" s="9" t="s">
        <v>40496</v>
      </c>
      <c r="J6432" s="9" t="s">
        <v>39170</v>
      </c>
      <c r="K6432" s="9" t="s">
        <v>45306</v>
      </c>
    </row>
    <row r="6433" spans="1:11" x14ac:dyDescent="0.35">
      <c r="A6433" s="9">
        <v>6432</v>
      </c>
      <c r="B6433" s="9" t="str">
        <f t="shared" si="100"/>
        <v>Eschweilera gra</v>
      </c>
      <c r="C6433" s="9" t="e" cm="1">
        <f t="array" aca="1" ref="C6433" ca="1">LEFT(K6433,$C$19743)&amp;"-"&amp;RIGHT(SUBSTITUTE(SUBSTITUTE(TiraAcento(E6433),"-","")," ",""),$C$19744)</f>
        <v>#NAME?</v>
      </c>
      <c r="D6433" s="9" t="s">
        <v>5530</v>
      </c>
      <c r="E6433" s="9" t="s">
        <v>5533</v>
      </c>
      <c r="F6433" s="9" t="s">
        <v>16218</v>
      </c>
      <c r="G6433" s="9" t="s">
        <v>25841</v>
      </c>
      <c r="H6433" s="9" t="s">
        <v>5530</v>
      </c>
      <c r="I6433" s="9" t="s">
        <v>40496</v>
      </c>
      <c r="J6433" s="9" t="s">
        <v>39170</v>
      </c>
      <c r="K6433" s="9" t="s">
        <v>45307</v>
      </c>
    </row>
    <row r="6434" spans="1:11" x14ac:dyDescent="0.35">
      <c r="A6434" s="9">
        <v>6433</v>
      </c>
      <c r="B6434" s="9" t="str">
        <f t="shared" si="100"/>
        <v>Eschweilera gra</v>
      </c>
      <c r="C6434" s="9" t="e" cm="1">
        <f t="array" aca="1" ref="C6434" ca="1">LEFT(K6434,$C$19743)&amp;"-"&amp;RIGHT(SUBSTITUTE(SUBSTITUTE(TiraAcento(E6434),"-","")," ",""),$C$19744)</f>
        <v>#NAME?</v>
      </c>
      <c r="D6434" s="9" t="s">
        <v>5534</v>
      </c>
      <c r="E6434" s="9"/>
      <c r="F6434" s="9" t="s">
        <v>16219</v>
      </c>
      <c r="G6434" s="9" t="s">
        <v>25842</v>
      </c>
      <c r="H6434" s="9" t="s">
        <v>5534</v>
      </c>
      <c r="I6434" s="9" t="s">
        <v>40496</v>
      </c>
      <c r="J6434" s="9" t="s">
        <v>40499</v>
      </c>
      <c r="K6434" s="9" t="s">
        <v>42568</v>
      </c>
    </row>
    <row r="6435" spans="1:11" x14ac:dyDescent="0.35">
      <c r="A6435" s="9">
        <v>6434</v>
      </c>
      <c r="B6435" s="9" t="str">
        <f t="shared" si="100"/>
        <v>Eschweilera lon</v>
      </c>
      <c r="C6435" s="9" t="e" cm="1">
        <f t="array" aca="1" ref="C6435" ca="1">LEFT(K6435,$C$19743)&amp;"-"&amp;RIGHT(SUBSTITUTE(SUBSTITUTE(TiraAcento(E6435),"-","")," ",""),$C$19744)</f>
        <v>#NAME?</v>
      </c>
      <c r="D6435" s="9" t="s">
        <v>5535</v>
      </c>
      <c r="E6435" s="9"/>
      <c r="F6435" s="9" t="s">
        <v>16220</v>
      </c>
      <c r="G6435" s="9" t="s">
        <v>25843</v>
      </c>
      <c r="H6435" s="9" t="s">
        <v>5535</v>
      </c>
      <c r="I6435" s="9" t="s">
        <v>40496</v>
      </c>
      <c r="J6435" s="9" t="s">
        <v>40154</v>
      </c>
      <c r="K6435" s="9" t="s">
        <v>42568</v>
      </c>
    </row>
    <row r="6436" spans="1:11" x14ac:dyDescent="0.35">
      <c r="A6436" s="9">
        <v>6435</v>
      </c>
      <c r="B6436" s="9" t="str">
        <f t="shared" si="100"/>
        <v>Eschweilera lus</v>
      </c>
      <c r="C6436" s="9" t="e" cm="1">
        <f t="array" aca="1" ref="C6436" ca="1">LEFT(K6436,$C$19743)&amp;"-"&amp;RIGHT(SUBSTITUTE(SUBSTITUTE(TiraAcento(E6436),"-","")," ",""),$C$19744)</f>
        <v>#NAME?</v>
      </c>
      <c r="D6436" s="9" t="s">
        <v>5536</v>
      </c>
      <c r="E6436" s="9"/>
      <c r="F6436" s="9" t="s">
        <v>16221</v>
      </c>
      <c r="G6436" s="9" t="s">
        <v>25844</v>
      </c>
      <c r="H6436" s="9" t="s">
        <v>5536</v>
      </c>
      <c r="I6436" s="9" t="s">
        <v>40496</v>
      </c>
      <c r="J6436" s="9" t="s">
        <v>40500</v>
      </c>
      <c r="K6436" s="9" t="s">
        <v>42568</v>
      </c>
    </row>
    <row r="6437" spans="1:11" x14ac:dyDescent="0.35">
      <c r="A6437" s="9">
        <v>6436</v>
      </c>
      <c r="B6437" s="9" t="str">
        <f t="shared" si="100"/>
        <v>Eschweilera mat</v>
      </c>
      <c r="C6437" s="9" t="e" cm="1">
        <f t="array" aca="1" ref="C6437" ca="1">LEFT(K6437,$C$19743)&amp;"-"&amp;RIGHT(SUBSTITUTE(SUBSTITUTE(TiraAcento(E6437),"-","")," ",""),$C$19744)</f>
        <v>#NAME?</v>
      </c>
      <c r="D6437" s="9" t="s">
        <v>5537</v>
      </c>
      <c r="E6437" s="9"/>
      <c r="F6437" s="9" t="s">
        <v>16222</v>
      </c>
      <c r="G6437" s="9" t="s">
        <v>25845</v>
      </c>
      <c r="H6437" s="9" t="s">
        <v>5537</v>
      </c>
      <c r="I6437" s="9" t="s">
        <v>40496</v>
      </c>
      <c r="J6437" s="9" t="s">
        <v>40501</v>
      </c>
      <c r="K6437" s="9" t="s">
        <v>42568</v>
      </c>
    </row>
    <row r="6438" spans="1:11" x14ac:dyDescent="0.35">
      <c r="A6438" s="9">
        <v>6437</v>
      </c>
      <c r="B6438" s="9" t="str">
        <f t="shared" si="100"/>
        <v>Eschweilera mic</v>
      </c>
      <c r="C6438" s="9" t="e" cm="1">
        <f t="array" aca="1" ref="C6438" ca="1">LEFT(K6438,$C$19743)&amp;"-"&amp;RIGHT(SUBSTITUTE(SUBSTITUTE(TiraAcento(E6438),"-","")," ",""),$C$19744)</f>
        <v>#NAME?</v>
      </c>
      <c r="D6438" s="9" t="s">
        <v>5538</v>
      </c>
      <c r="E6438" s="9" t="s">
        <v>5524</v>
      </c>
      <c r="F6438" s="9" t="s">
        <v>16223</v>
      </c>
      <c r="G6438" s="9" t="s">
        <v>25846</v>
      </c>
      <c r="H6438" s="9" t="s">
        <v>5538</v>
      </c>
      <c r="I6438" s="9" t="s">
        <v>40496</v>
      </c>
      <c r="J6438" s="9" t="s">
        <v>39438</v>
      </c>
      <c r="K6438" s="9" t="s">
        <v>45300</v>
      </c>
    </row>
    <row r="6439" spans="1:11" x14ac:dyDescent="0.35">
      <c r="A6439" s="9">
        <v>6438</v>
      </c>
      <c r="B6439" s="9" t="str">
        <f t="shared" si="100"/>
        <v>Eschweilera mic</v>
      </c>
      <c r="C6439" s="9" t="e" cm="1">
        <f t="array" aca="1" ref="C6439" ca="1">LEFT(K6439,$C$19743)&amp;"-"&amp;RIGHT(SUBSTITUTE(SUBSTITUTE(TiraAcento(E6439),"-","")," ",""),$C$19744)</f>
        <v>#NAME?</v>
      </c>
      <c r="D6439" s="9" t="s">
        <v>5538</v>
      </c>
      <c r="E6439" s="9" t="s">
        <v>5539</v>
      </c>
      <c r="F6439" s="9" t="s">
        <v>16223</v>
      </c>
      <c r="G6439" s="9" t="s">
        <v>25847</v>
      </c>
      <c r="H6439" s="9" t="s">
        <v>5538</v>
      </c>
      <c r="I6439" s="9" t="s">
        <v>40496</v>
      </c>
      <c r="J6439" s="9" t="s">
        <v>39438</v>
      </c>
      <c r="K6439" s="9" t="s">
        <v>5539</v>
      </c>
    </row>
    <row r="6440" spans="1:11" x14ac:dyDescent="0.35">
      <c r="A6440" s="9">
        <v>6439</v>
      </c>
      <c r="B6440" s="9" t="str">
        <f t="shared" si="100"/>
        <v>Eschweilera nan</v>
      </c>
      <c r="C6440" s="9" t="e" cm="1">
        <f t="array" aca="1" ref="C6440" ca="1">LEFT(K6440,$C$19743)&amp;"-"&amp;RIGHT(SUBSTITUTE(SUBSTITUTE(TiraAcento(E6440),"-","")," ",""),$C$19744)</f>
        <v>#NAME?</v>
      </c>
      <c r="D6440" s="9" t="s">
        <v>5540</v>
      </c>
      <c r="E6440" s="9" t="s">
        <v>154</v>
      </c>
      <c r="F6440" s="9" t="s">
        <v>16224</v>
      </c>
      <c r="G6440" s="9" t="s">
        <v>25848</v>
      </c>
      <c r="H6440" s="9" t="s">
        <v>5540</v>
      </c>
      <c r="I6440" s="9" t="s">
        <v>40496</v>
      </c>
      <c r="J6440" s="9" t="s">
        <v>40502</v>
      </c>
      <c r="K6440" s="9" t="s">
        <v>154</v>
      </c>
    </row>
    <row r="6441" spans="1:11" x14ac:dyDescent="0.35">
      <c r="A6441" s="9">
        <v>6440</v>
      </c>
      <c r="B6441" s="9" t="str">
        <f t="shared" si="100"/>
        <v>Eschweilera nan</v>
      </c>
      <c r="C6441" s="9" t="e" cm="1">
        <f t="array" aca="1" ref="C6441" ca="1">LEFT(K6441,$C$19743)&amp;"-"&amp;RIGHT(SUBSTITUTE(SUBSTITUTE(TiraAcento(E6441),"-","")," ",""),$C$19744)</f>
        <v>#NAME?</v>
      </c>
      <c r="D6441" s="9" t="s">
        <v>5540</v>
      </c>
      <c r="E6441" s="9" t="s">
        <v>1442</v>
      </c>
      <c r="F6441" s="9" t="s">
        <v>16224</v>
      </c>
      <c r="G6441" s="9" t="s">
        <v>25849</v>
      </c>
      <c r="H6441" s="9" t="s">
        <v>5540</v>
      </c>
      <c r="I6441" s="9" t="s">
        <v>40496</v>
      </c>
      <c r="J6441" s="9" t="s">
        <v>40502</v>
      </c>
      <c r="K6441" s="9" t="s">
        <v>1442</v>
      </c>
    </row>
    <row r="6442" spans="1:11" x14ac:dyDescent="0.35">
      <c r="A6442" s="9">
        <v>6441</v>
      </c>
      <c r="B6442" s="9" t="str">
        <f t="shared" si="100"/>
        <v>Eschweilera odo</v>
      </c>
      <c r="C6442" s="9" t="e" cm="1">
        <f t="array" aca="1" ref="C6442" ca="1">LEFT(K6442,$C$19743)&amp;"-"&amp;RIGHT(SUBSTITUTE(SUBSTITUTE(TiraAcento(E6442),"-","")," ",""),$C$19744)</f>
        <v>#NAME?</v>
      </c>
      <c r="D6442" s="9" t="s">
        <v>5541</v>
      </c>
      <c r="E6442" s="9"/>
      <c r="F6442" s="9" t="s">
        <v>16225</v>
      </c>
      <c r="G6442" s="9" t="s">
        <v>25850</v>
      </c>
      <c r="H6442" s="9" t="s">
        <v>5541</v>
      </c>
      <c r="I6442" s="9" t="s">
        <v>40496</v>
      </c>
      <c r="J6442" s="9" t="s">
        <v>40503</v>
      </c>
      <c r="K6442" s="9" t="s">
        <v>42568</v>
      </c>
    </row>
    <row r="6443" spans="1:11" x14ac:dyDescent="0.35">
      <c r="A6443" s="9">
        <v>6442</v>
      </c>
      <c r="B6443" s="9" t="str">
        <f t="shared" si="100"/>
        <v>Eschweilera ova</v>
      </c>
      <c r="C6443" s="9" t="e" cm="1">
        <f t="array" aca="1" ref="C6443" ca="1">LEFT(K6443,$C$19743)&amp;"-"&amp;RIGHT(SUBSTITUTE(SUBSTITUTE(TiraAcento(E6443),"-","")," ",""),$C$19744)</f>
        <v>#NAME?</v>
      </c>
      <c r="D6443" s="9" t="s">
        <v>5542</v>
      </c>
      <c r="E6443" s="9" t="s">
        <v>5543</v>
      </c>
      <c r="F6443" s="9" t="s">
        <v>16226</v>
      </c>
      <c r="G6443" s="9" t="s">
        <v>25851</v>
      </c>
      <c r="H6443" s="9" t="s">
        <v>5542</v>
      </c>
      <c r="I6443" s="9" t="s">
        <v>40496</v>
      </c>
      <c r="J6443" s="9" t="s">
        <v>39539</v>
      </c>
      <c r="K6443" s="9" t="s">
        <v>5543</v>
      </c>
    </row>
    <row r="6444" spans="1:11" x14ac:dyDescent="0.35">
      <c r="A6444" s="9">
        <v>6443</v>
      </c>
      <c r="B6444" s="9" t="str">
        <f t="shared" si="100"/>
        <v>Eschweilera ova</v>
      </c>
      <c r="C6444" s="9" t="e" cm="1">
        <f t="array" aca="1" ref="C6444" ca="1">LEFT(K6444,$C$19743)&amp;"-"&amp;RIGHT(SUBSTITUTE(SUBSTITUTE(TiraAcento(E6444),"-","")," ",""),$C$19744)</f>
        <v>#NAME?</v>
      </c>
      <c r="D6444" s="9" t="s">
        <v>5542</v>
      </c>
      <c r="E6444" s="9" t="s">
        <v>5544</v>
      </c>
      <c r="F6444" s="9" t="s">
        <v>16226</v>
      </c>
      <c r="G6444" s="9" t="s">
        <v>25852</v>
      </c>
      <c r="H6444" s="9" t="s">
        <v>5542</v>
      </c>
      <c r="I6444" s="9" t="s">
        <v>40496</v>
      </c>
      <c r="J6444" s="9" t="s">
        <v>39539</v>
      </c>
      <c r="K6444" s="9" t="s">
        <v>45308</v>
      </c>
    </row>
    <row r="6445" spans="1:11" x14ac:dyDescent="0.35">
      <c r="A6445" s="9">
        <v>6444</v>
      </c>
      <c r="B6445" s="9" t="str">
        <f t="shared" si="100"/>
        <v>Eschweilera ova</v>
      </c>
      <c r="C6445" s="9" t="e" cm="1">
        <f t="array" aca="1" ref="C6445" ca="1">LEFT(K6445,$C$19743)&amp;"-"&amp;RIGHT(SUBSTITUTE(SUBSTITUTE(TiraAcento(E6445),"-","")," ",""),$C$19744)</f>
        <v>#NAME?</v>
      </c>
      <c r="D6445" s="9" t="s">
        <v>5542</v>
      </c>
      <c r="E6445" s="9" t="s">
        <v>5545</v>
      </c>
      <c r="F6445" s="9" t="s">
        <v>16226</v>
      </c>
      <c r="G6445" s="9" t="s">
        <v>25853</v>
      </c>
      <c r="H6445" s="9" t="s">
        <v>5542</v>
      </c>
      <c r="I6445" s="9" t="s">
        <v>40496</v>
      </c>
      <c r="J6445" s="9" t="s">
        <v>39539</v>
      </c>
      <c r="K6445" s="9" t="s">
        <v>45309</v>
      </c>
    </row>
    <row r="6446" spans="1:11" x14ac:dyDescent="0.35">
      <c r="A6446" s="9">
        <v>6445</v>
      </c>
      <c r="B6446" s="9" t="str">
        <f t="shared" si="100"/>
        <v>Eschweilera ova</v>
      </c>
      <c r="C6446" s="9" t="e" cm="1">
        <f t="array" aca="1" ref="C6446" ca="1">LEFT(K6446,$C$19743)&amp;"-"&amp;RIGHT(SUBSTITUTE(SUBSTITUTE(TiraAcento(E6446),"-","")," ",""),$C$19744)</f>
        <v>#NAME?</v>
      </c>
      <c r="D6446" s="9" t="s">
        <v>5542</v>
      </c>
      <c r="E6446" s="9" t="s">
        <v>5546</v>
      </c>
      <c r="F6446" s="9" t="s">
        <v>16226</v>
      </c>
      <c r="G6446" s="9" t="s">
        <v>25854</v>
      </c>
      <c r="H6446" s="9" t="s">
        <v>5542</v>
      </c>
      <c r="I6446" s="9" t="s">
        <v>40496</v>
      </c>
      <c r="J6446" s="9" t="s">
        <v>39539</v>
      </c>
      <c r="K6446" s="9" t="s">
        <v>45310</v>
      </c>
    </row>
    <row r="6447" spans="1:11" x14ac:dyDescent="0.35">
      <c r="A6447" s="9">
        <v>6446</v>
      </c>
      <c r="B6447" s="9" t="str">
        <f t="shared" si="100"/>
        <v>Eschweilera ova</v>
      </c>
      <c r="C6447" s="9" t="e" cm="1">
        <f t="array" aca="1" ref="C6447" ca="1">LEFT(K6447,$C$19743)&amp;"-"&amp;RIGHT(SUBSTITUTE(SUBSTITUTE(TiraAcento(E6447),"-","")," ",""),$C$19744)</f>
        <v>#NAME?</v>
      </c>
      <c r="D6447" s="9" t="s">
        <v>5542</v>
      </c>
      <c r="E6447" s="9" t="s">
        <v>3308</v>
      </c>
      <c r="F6447" s="9" t="s">
        <v>16226</v>
      </c>
      <c r="G6447" s="9" t="s">
        <v>25855</v>
      </c>
      <c r="H6447" s="9" t="s">
        <v>5542</v>
      </c>
      <c r="I6447" s="9" t="s">
        <v>40496</v>
      </c>
      <c r="J6447" s="9" t="s">
        <v>39539</v>
      </c>
      <c r="K6447" s="9" t="s">
        <v>44212</v>
      </c>
    </row>
    <row r="6448" spans="1:11" x14ac:dyDescent="0.35">
      <c r="A6448" s="9">
        <v>6447</v>
      </c>
      <c r="B6448" s="9" t="str">
        <f t="shared" si="100"/>
        <v>Eschweilera ova</v>
      </c>
      <c r="C6448" s="9" t="e" cm="1">
        <f t="array" aca="1" ref="C6448" ca="1">LEFT(K6448,$C$19743)&amp;"-"&amp;RIGHT(SUBSTITUTE(SUBSTITUTE(TiraAcento(E6448),"-","")," ",""),$C$19744)</f>
        <v>#NAME?</v>
      </c>
      <c r="D6448" s="9" t="s">
        <v>5542</v>
      </c>
      <c r="E6448" s="9" t="s">
        <v>4944</v>
      </c>
      <c r="F6448" s="9" t="s">
        <v>16226</v>
      </c>
      <c r="G6448" s="9" t="s">
        <v>25856</v>
      </c>
      <c r="H6448" s="9" t="s">
        <v>5542</v>
      </c>
      <c r="I6448" s="9" t="s">
        <v>40496</v>
      </c>
      <c r="J6448" s="9" t="s">
        <v>39539</v>
      </c>
      <c r="K6448" s="9" t="s">
        <v>4944</v>
      </c>
    </row>
    <row r="6449" spans="1:11" x14ac:dyDescent="0.35">
      <c r="A6449" s="9">
        <v>6448</v>
      </c>
      <c r="B6449" s="9" t="str">
        <f t="shared" si="100"/>
        <v>Eschweilera ova</v>
      </c>
      <c r="C6449" s="9" t="e" cm="1">
        <f t="array" aca="1" ref="C6449" ca="1">LEFT(K6449,$C$19743)&amp;"-"&amp;RIGHT(SUBSTITUTE(SUBSTITUTE(TiraAcento(E6449),"-","")," ",""),$C$19744)</f>
        <v>#NAME?</v>
      </c>
      <c r="D6449" s="9" t="s">
        <v>5542</v>
      </c>
      <c r="E6449" s="9" t="s">
        <v>5547</v>
      </c>
      <c r="F6449" s="9" t="s">
        <v>16226</v>
      </c>
      <c r="G6449" s="9" t="s">
        <v>25857</v>
      </c>
      <c r="H6449" s="9" t="s">
        <v>5542</v>
      </c>
      <c r="I6449" s="9" t="s">
        <v>40496</v>
      </c>
      <c r="J6449" s="9" t="s">
        <v>39539</v>
      </c>
      <c r="K6449" s="9" t="s">
        <v>45311</v>
      </c>
    </row>
    <row r="6450" spans="1:11" x14ac:dyDescent="0.35">
      <c r="A6450" s="9">
        <v>6449</v>
      </c>
      <c r="B6450" s="9" t="str">
        <f t="shared" si="100"/>
        <v>Eschweilera ova</v>
      </c>
      <c r="C6450" s="9" t="e" cm="1">
        <f t="array" aca="1" ref="C6450" ca="1">LEFT(K6450,$C$19743)&amp;"-"&amp;RIGHT(SUBSTITUTE(SUBSTITUTE(TiraAcento(E6450),"-","")," ",""),$C$19744)</f>
        <v>#NAME?</v>
      </c>
      <c r="D6450" s="9" t="s">
        <v>5542</v>
      </c>
      <c r="E6450" s="9" t="s">
        <v>3132</v>
      </c>
      <c r="F6450" s="9" t="s">
        <v>16226</v>
      </c>
      <c r="G6450" s="9" t="s">
        <v>25858</v>
      </c>
      <c r="H6450" s="9" t="s">
        <v>5542</v>
      </c>
      <c r="I6450" s="9" t="s">
        <v>40496</v>
      </c>
      <c r="J6450" s="9" t="s">
        <v>39539</v>
      </c>
      <c r="K6450" s="9" t="s">
        <v>3132</v>
      </c>
    </row>
    <row r="6451" spans="1:11" x14ac:dyDescent="0.35">
      <c r="A6451" s="9">
        <v>6450</v>
      </c>
      <c r="B6451" s="9" t="str">
        <f t="shared" si="100"/>
        <v>Eschweilera ova</v>
      </c>
      <c r="C6451" s="9" t="e" cm="1">
        <f t="array" aca="1" ref="C6451" ca="1">LEFT(K6451,$C$19743)&amp;"-"&amp;RIGHT(SUBSTITUTE(SUBSTITUTE(TiraAcento(E6451),"-","")," ",""),$C$19744)</f>
        <v>#NAME?</v>
      </c>
      <c r="D6451" s="9" t="s">
        <v>5542</v>
      </c>
      <c r="E6451" s="9" t="s">
        <v>2636</v>
      </c>
      <c r="F6451" s="9" t="s">
        <v>16226</v>
      </c>
      <c r="G6451" s="9" t="s">
        <v>25859</v>
      </c>
      <c r="H6451" s="9" t="s">
        <v>5542</v>
      </c>
      <c r="I6451" s="9" t="s">
        <v>40496</v>
      </c>
      <c r="J6451" s="9" t="s">
        <v>39539</v>
      </c>
      <c r="K6451" s="9" t="s">
        <v>43880</v>
      </c>
    </row>
    <row r="6452" spans="1:11" x14ac:dyDescent="0.35">
      <c r="A6452" s="9">
        <v>6451</v>
      </c>
      <c r="B6452" s="9" t="str">
        <f t="shared" si="100"/>
        <v>Eschweilera ova</v>
      </c>
      <c r="C6452" s="9" t="e" cm="1">
        <f t="array" aca="1" ref="C6452" ca="1">LEFT(K6452,$C$19743)&amp;"-"&amp;RIGHT(SUBSTITUTE(SUBSTITUTE(TiraAcento(E6452),"-","")," ",""),$C$19744)</f>
        <v>#NAME?</v>
      </c>
      <c r="D6452" s="9" t="s">
        <v>5542</v>
      </c>
      <c r="E6452" s="9" t="s">
        <v>5548</v>
      </c>
      <c r="F6452" s="9" t="s">
        <v>16226</v>
      </c>
      <c r="G6452" s="9" t="s">
        <v>25860</v>
      </c>
      <c r="H6452" s="9" t="s">
        <v>5542</v>
      </c>
      <c r="I6452" s="9" t="s">
        <v>40496</v>
      </c>
      <c r="J6452" s="9" t="s">
        <v>39539</v>
      </c>
      <c r="K6452" s="9" t="s">
        <v>45312</v>
      </c>
    </row>
    <row r="6453" spans="1:11" x14ac:dyDescent="0.35">
      <c r="A6453" s="9">
        <v>6452</v>
      </c>
      <c r="B6453" s="9" t="str">
        <f t="shared" si="100"/>
        <v>Eschweilera ova</v>
      </c>
      <c r="C6453" s="9" t="e" cm="1">
        <f t="array" aca="1" ref="C6453" ca="1">LEFT(K6453,$C$19743)&amp;"-"&amp;RIGHT(SUBSTITUTE(SUBSTITUTE(TiraAcento(E6453),"-","")," ",""),$C$19744)</f>
        <v>#NAME?</v>
      </c>
      <c r="D6453" s="9" t="s">
        <v>5542</v>
      </c>
      <c r="E6453" s="9" t="s">
        <v>5549</v>
      </c>
      <c r="F6453" s="9" t="s">
        <v>16226</v>
      </c>
      <c r="G6453" s="9" t="s">
        <v>25861</v>
      </c>
      <c r="H6453" s="9" t="s">
        <v>5542</v>
      </c>
      <c r="I6453" s="9" t="s">
        <v>40496</v>
      </c>
      <c r="J6453" s="9" t="s">
        <v>39539</v>
      </c>
      <c r="K6453" s="9" t="s">
        <v>45313</v>
      </c>
    </row>
    <row r="6454" spans="1:11" x14ac:dyDescent="0.35">
      <c r="A6454" s="9">
        <v>6453</v>
      </c>
      <c r="B6454" s="9" t="str">
        <f t="shared" si="100"/>
        <v>Eschweilera ova</v>
      </c>
      <c r="C6454" s="9" t="e" cm="1">
        <f t="array" aca="1" ref="C6454" ca="1">LEFT(K6454,$C$19743)&amp;"-"&amp;RIGHT(SUBSTITUTE(SUBSTITUTE(TiraAcento(E6454),"-","")," ",""),$C$19744)</f>
        <v>#NAME?</v>
      </c>
      <c r="D6454" s="9" t="s">
        <v>5542</v>
      </c>
      <c r="E6454" s="9" t="s">
        <v>3469</v>
      </c>
      <c r="F6454" s="9" t="s">
        <v>16226</v>
      </c>
      <c r="G6454" s="9" t="s">
        <v>25862</v>
      </c>
      <c r="H6454" s="9" t="s">
        <v>5542</v>
      </c>
      <c r="I6454" s="9" t="s">
        <v>40496</v>
      </c>
      <c r="J6454" s="9" t="s">
        <v>39539</v>
      </c>
      <c r="K6454" s="9" t="s">
        <v>44289</v>
      </c>
    </row>
    <row r="6455" spans="1:11" x14ac:dyDescent="0.35">
      <c r="A6455" s="9">
        <v>6454</v>
      </c>
      <c r="B6455" s="9" t="str">
        <f t="shared" si="100"/>
        <v>Eschweilera ova</v>
      </c>
      <c r="C6455" s="9" t="e" cm="1">
        <f t="array" aca="1" ref="C6455" ca="1">LEFT(K6455,$C$19743)&amp;"-"&amp;RIGHT(SUBSTITUTE(SUBSTITUTE(TiraAcento(E6455),"-","")," ",""),$C$19744)</f>
        <v>#NAME?</v>
      </c>
      <c r="D6455" s="9" t="s">
        <v>5542</v>
      </c>
      <c r="E6455" s="9" t="s">
        <v>4624</v>
      </c>
      <c r="F6455" s="9" t="s">
        <v>16226</v>
      </c>
      <c r="G6455" s="9" t="s">
        <v>25863</v>
      </c>
      <c r="H6455" s="9" t="s">
        <v>5542</v>
      </c>
      <c r="I6455" s="9" t="s">
        <v>40496</v>
      </c>
      <c r="J6455" s="9" t="s">
        <v>39539</v>
      </c>
      <c r="K6455" s="9" t="s">
        <v>44875</v>
      </c>
    </row>
    <row r="6456" spans="1:11" x14ac:dyDescent="0.35">
      <c r="A6456" s="9">
        <v>6455</v>
      </c>
      <c r="B6456" s="9" t="str">
        <f t="shared" si="100"/>
        <v>Eschweilera ova</v>
      </c>
      <c r="C6456" s="9" t="e" cm="1">
        <f t="array" aca="1" ref="C6456" ca="1">LEFT(K6456,$C$19743)&amp;"-"&amp;RIGHT(SUBSTITUTE(SUBSTITUTE(TiraAcento(E6456),"-","")," ",""),$C$19744)</f>
        <v>#NAME?</v>
      </c>
      <c r="D6456" s="9" t="s">
        <v>5542</v>
      </c>
      <c r="E6456" s="9" t="s">
        <v>5521</v>
      </c>
      <c r="F6456" s="9" t="s">
        <v>16226</v>
      </c>
      <c r="G6456" s="9" t="s">
        <v>25864</v>
      </c>
      <c r="H6456" s="9" t="s">
        <v>5542</v>
      </c>
      <c r="I6456" s="9" t="s">
        <v>40496</v>
      </c>
      <c r="J6456" s="9" t="s">
        <v>39539</v>
      </c>
      <c r="K6456" s="9" t="s">
        <v>45297</v>
      </c>
    </row>
    <row r="6457" spans="1:11" x14ac:dyDescent="0.35">
      <c r="A6457" s="9">
        <v>6456</v>
      </c>
      <c r="B6457" s="9" t="str">
        <f t="shared" si="100"/>
        <v>Eschweilera ova</v>
      </c>
      <c r="C6457" s="9" t="e" cm="1">
        <f t="array" aca="1" ref="C6457" ca="1">LEFT(K6457,$C$19743)&amp;"-"&amp;RIGHT(SUBSTITUTE(SUBSTITUTE(TiraAcento(E6457),"-","")," ",""),$C$19744)</f>
        <v>#NAME?</v>
      </c>
      <c r="D6457" s="9" t="s">
        <v>5542</v>
      </c>
      <c r="E6457" s="9" t="s">
        <v>5522</v>
      </c>
      <c r="F6457" s="9" t="s">
        <v>16226</v>
      </c>
      <c r="G6457" s="9" t="s">
        <v>25865</v>
      </c>
      <c r="H6457" s="9" t="s">
        <v>5542</v>
      </c>
      <c r="I6457" s="9" t="s">
        <v>40496</v>
      </c>
      <c r="J6457" s="9" t="s">
        <v>39539</v>
      </c>
      <c r="K6457" s="9" t="s">
        <v>45298</v>
      </c>
    </row>
    <row r="6458" spans="1:11" x14ac:dyDescent="0.35">
      <c r="A6458" s="9">
        <v>6457</v>
      </c>
      <c r="B6458" s="9" t="str">
        <f t="shared" si="100"/>
        <v>Eschweilera ova</v>
      </c>
      <c r="C6458" s="9" t="e" cm="1">
        <f t="array" aca="1" ref="C6458" ca="1">LEFT(K6458,$C$19743)&amp;"-"&amp;RIGHT(SUBSTITUTE(SUBSTITUTE(TiraAcento(E6458),"-","")," ",""),$C$19744)</f>
        <v>#NAME?</v>
      </c>
      <c r="D6458" s="9" t="s">
        <v>5542</v>
      </c>
      <c r="E6458" s="9" t="s">
        <v>5524</v>
      </c>
      <c r="F6458" s="9" t="s">
        <v>16226</v>
      </c>
      <c r="G6458" s="9" t="s">
        <v>25866</v>
      </c>
      <c r="H6458" s="9" t="s">
        <v>5542</v>
      </c>
      <c r="I6458" s="9" t="s">
        <v>40496</v>
      </c>
      <c r="J6458" s="9" t="s">
        <v>39539</v>
      </c>
      <c r="K6458" s="9" t="s">
        <v>45300</v>
      </c>
    </row>
    <row r="6459" spans="1:11" x14ac:dyDescent="0.35">
      <c r="A6459" s="9">
        <v>6458</v>
      </c>
      <c r="B6459" s="9" t="str">
        <f t="shared" si="100"/>
        <v>Eschweilera ova</v>
      </c>
      <c r="C6459" s="9" t="e" cm="1">
        <f t="array" aca="1" ref="C6459" ca="1">LEFT(K6459,$C$19743)&amp;"-"&amp;RIGHT(SUBSTITUTE(SUBSTITUTE(TiraAcento(E6459),"-","")," ",""),$C$19744)</f>
        <v>#NAME?</v>
      </c>
      <c r="D6459" s="9" t="s">
        <v>5542</v>
      </c>
      <c r="E6459" s="9" t="s">
        <v>5525</v>
      </c>
      <c r="F6459" s="9" t="s">
        <v>16226</v>
      </c>
      <c r="G6459" s="9" t="s">
        <v>25867</v>
      </c>
      <c r="H6459" s="9" t="s">
        <v>5542</v>
      </c>
      <c r="I6459" s="9" t="s">
        <v>40496</v>
      </c>
      <c r="J6459" s="9" t="s">
        <v>39539</v>
      </c>
      <c r="K6459" s="9" t="s">
        <v>45301</v>
      </c>
    </row>
    <row r="6460" spans="1:11" x14ac:dyDescent="0.35">
      <c r="A6460" s="9">
        <v>6459</v>
      </c>
      <c r="B6460" s="9" t="str">
        <f t="shared" si="100"/>
        <v>Eschweilera ova</v>
      </c>
      <c r="C6460" s="9" t="e" cm="1">
        <f t="array" aca="1" ref="C6460" ca="1">LEFT(K6460,$C$19743)&amp;"-"&amp;RIGHT(SUBSTITUTE(SUBSTITUTE(TiraAcento(E6460),"-","")," ",""),$C$19744)</f>
        <v>#NAME?</v>
      </c>
      <c r="D6460" s="9" t="s">
        <v>5542</v>
      </c>
      <c r="E6460" s="9" t="s">
        <v>5526</v>
      </c>
      <c r="F6460" s="9" t="s">
        <v>16226</v>
      </c>
      <c r="G6460" s="9" t="s">
        <v>25868</v>
      </c>
      <c r="H6460" s="9" t="s">
        <v>5542</v>
      </c>
      <c r="I6460" s="9" t="s">
        <v>40496</v>
      </c>
      <c r="J6460" s="9" t="s">
        <v>39539</v>
      </c>
      <c r="K6460" s="9" t="s">
        <v>45302</v>
      </c>
    </row>
    <row r="6461" spans="1:11" x14ac:dyDescent="0.35">
      <c r="A6461" s="9">
        <v>6460</v>
      </c>
      <c r="B6461" s="9" t="str">
        <f t="shared" si="100"/>
        <v>Eschweilera ova</v>
      </c>
      <c r="C6461" s="9" t="e" cm="1">
        <f t="array" aca="1" ref="C6461" ca="1">LEFT(K6461,$C$19743)&amp;"-"&amp;RIGHT(SUBSTITUTE(SUBSTITUTE(TiraAcento(E6461),"-","")," ",""),$C$19744)</f>
        <v>#NAME?</v>
      </c>
      <c r="D6461" s="9" t="s">
        <v>5542</v>
      </c>
      <c r="E6461" s="9" t="s">
        <v>5550</v>
      </c>
      <c r="F6461" s="9" t="s">
        <v>16226</v>
      </c>
      <c r="G6461" s="9" t="s">
        <v>25869</v>
      </c>
      <c r="H6461" s="9" t="s">
        <v>5542</v>
      </c>
      <c r="I6461" s="9" t="s">
        <v>40496</v>
      </c>
      <c r="J6461" s="9" t="s">
        <v>39539</v>
      </c>
      <c r="K6461" s="9" t="s">
        <v>45314</v>
      </c>
    </row>
    <row r="6462" spans="1:11" x14ac:dyDescent="0.35">
      <c r="A6462" s="9">
        <v>6461</v>
      </c>
      <c r="B6462" s="9" t="str">
        <f t="shared" si="100"/>
        <v>Eschweilera ova</v>
      </c>
      <c r="C6462" s="9" t="e" cm="1">
        <f t="array" aca="1" ref="C6462" ca="1">LEFT(K6462,$C$19743)&amp;"-"&amp;RIGHT(SUBSTITUTE(SUBSTITUTE(TiraAcento(E6462),"-","")," ",""),$C$19744)</f>
        <v>#NAME?</v>
      </c>
      <c r="D6462" s="9" t="s">
        <v>5542</v>
      </c>
      <c r="E6462" s="9" t="s">
        <v>154</v>
      </c>
      <c r="F6462" s="9" t="s">
        <v>16226</v>
      </c>
      <c r="G6462" s="9" t="s">
        <v>25870</v>
      </c>
      <c r="H6462" s="9" t="s">
        <v>5542</v>
      </c>
      <c r="I6462" s="9" t="s">
        <v>40496</v>
      </c>
      <c r="J6462" s="9" t="s">
        <v>39539</v>
      </c>
      <c r="K6462" s="9" t="s">
        <v>154</v>
      </c>
    </row>
    <row r="6463" spans="1:11" x14ac:dyDescent="0.35">
      <c r="A6463" s="9">
        <v>6462</v>
      </c>
      <c r="B6463" s="9" t="str">
        <f t="shared" si="100"/>
        <v>Eschweilera ova</v>
      </c>
      <c r="C6463" s="9" t="e" cm="1">
        <f t="array" aca="1" ref="C6463" ca="1">LEFT(K6463,$C$19743)&amp;"-"&amp;RIGHT(SUBSTITUTE(SUBSTITUTE(TiraAcento(E6463),"-","")," ",""),$C$19744)</f>
        <v>#NAME?</v>
      </c>
      <c r="D6463" s="9" t="s">
        <v>5542</v>
      </c>
      <c r="E6463" s="9" t="s">
        <v>5515</v>
      </c>
      <c r="F6463" s="9" t="s">
        <v>16226</v>
      </c>
      <c r="G6463" s="9" t="s">
        <v>25871</v>
      </c>
      <c r="H6463" s="9" t="s">
        <v>5542</v>
      </c>
      <c r="I6463" s="9" t="s">
        <v>40496</v>
      </c>
      <c r="J6463" s="9" t="s">
        <v>39539</v>
      </c>
      <c r="K6463" s="9" t="s">
        <v>5515</v>
      </c>
    </row>
    <row r="6464" spans="1:11" x14ac:dyDescent="0.35">
      <c r="A6464" s="9">
        <v>6463</v>
      </c>
      <c r="B6464" s="9" t="str">
        <f t="shared" si="100"/>
        <v>Eschweilera ova</v>
      </c>
      <c r="C6464" s="9" t="e" cm="1">
        <f t="array" aca="1" ref="C6464" ca="1">LEFT(K6464,$C$19743)&amp;"-"&amp;RIGHT(SUBSTITUTE(SUBSTITUTE(TiraAcento(E6464),"-","")," ",""),$C$19744)</f>
        <v>#NAME?</v>
      </c>
      <c r="D6464" s="9" t="s">
        <v>5542</v>
      </c>
      <c r="E6464" s="9" t="s">
        <v>5009</v>
      </c>
      <c r="F6464" s="9" t="s">
        <v>16226</v>
      </c>
      <c r="G6464" s="9" t="s">
        <v>25872</v>
      </c>
      <c r="H6464" s="9" t="s">
        <v>5542</v>
      </c>
      <c r="I6464" s="9" t="s">
        <v>40496</v>
      </c>
      <c r="J6464" s="9" t="s">
        <v>39539</v>
      </c>
      <c r="K6464" s="9" t="s">
        <v>5009</v>
      </c>
    </row>
    <row r="6465" spans="1:11" x14ac:dyDescent="0.35">
      <c r="A6465" s="9">
        <v>6464</v>
      </c>
      <c r="B6465" s="9" t="str">
        <f t="shared" si="100"/>
        <v>Eschweilera ova</v>
      </c>
      <c r="C6465" s="9" t="e" cm="1">
        <f t="array" aca="1" ref="C6465" ca="1">LEFT(K6465,$C$19743)&amp;"-"&amp;RIGHT(SUBSTITUTE(SUBSTITUTE(TiraAcento(E6465),"-","")," ",""),$C$19744)</f>
        <v>#NAME?</v>
      </c>
      <c r="D6465" s="9" t="s">
        <v>5542</v>
      </c>
      <c r="E6465" s="9" t="s">
        <v>1442</v>
      </c>
      <c r="F6465" s="9" t="s">
        <v>16226</v>
      </c>
      <c r="G6465" s="9" t="s">
        <v>25873</v>
      </c>
      <c r="H6465" s="9" t="s">
        <v>5542</v>
      </c>
      <c r="I6465" s="9" t="s">
        <v>40496</v>
      </c>
      <c r="J6465" s="9" t="s">
        <v>39539</v>
      </c>
      <c r="K6465" s="9" t="s">
        <v>1442</v>
      </c>
    </row>
    <row r="6466" spans="1:11" x14ac:dyDescent="0.35">
      <c r="A6466" s="9">
        <v>6465</v>
      </c>
      <c r="B6466" s="9" t="str">
        <f t="shared" si="100"/>
        <v>Eschweilera ova</v>
      </c>
      <c r="C6466" s="9" t="e" cm="1">
        <f t="array" aca="1" ref="C6466" ca="1">LEFT(K6466,$C$19743)&amp;"-"&amp;RIGHT(SUBSTITUTE(SUBSTITUTE(TiraAcento(E6466),"-","")," ",""),$C$19744)</f>
        <v>#NAME?</v>
      </c>
      <c r="D6466" s="9" t="s">
        <v>5542</v>
      </c>
      <c r="E6466" s="9" t="s">
        <v>5551</v>
      </c>
      <c r="F6466" s="9" t="s">
        <v>16226</v>
      </c>
      <c r="G6466" s="9" t="s">
        <v>25874</v>
      </c>
      <c r="H6466" s="9" t="s">
        <v>5542</v>
      </c>
      <c r="I6466" s="9" t="s">
        <v>40496</v>
      </c>
      <c r="J6466" s="9" t="s">
        <v>39539</v>
      </c>
      <c r="K6466" s="9" t="s">
        <v>5551</v>
      </c>
    </row>
    <row r="6467" spans="1:11" x14ac:dyDescent="0.35">
      <c r="A6467" s="9">
        <v>6466</v>
      </c>
      <c r="B6467" s="9" t="str">
        <f t="shared" ref="B6467:B6530" si="101">I6467&amp;" "&amp;IFERROR(LEFT(J6467,$B$19743),D6467)</f>
        <v>Eschweilera pac</v>
      </c>
      <c r="C6467" s="9" t="e" cm="1">
        <f t="array" aca="1" ref="C6467" ca="1">LEFT(K6467,$C$19743)&amp;"-"&amp;RIGHT(SUBSTITUTE(SUBSTITUTE(TiraAcento(E6467),"-","")," ",""),$C$19744)</f>
        <v>#NAME?</v>
      </c>
      <c r="D6467" s="9" t="s">
        <v>5552</v>
      </c>
      <c r="E6467" s="9"/>
      <c r="F6467" s="9" t="s">
        <v>16227</v>
      </c>
      <c r="G6467" s="9" t="s">
        <v>25875</v>
      </c>
      <c r="H6467" s="9" t="s">
        <v>5552</v>
      </c>
      <c r="I6467" s="9" t="s">
        <v>40496</v>
      </c>
      <c r="J6467" s="9" t="s">
        <v>40504</v>
      </c>
      <c r="K6467" s="9" t="s">
        <v>42568</v>
      </c>
    </row>
    <row r="6468" spans="1:11" x14ac:dyDescent="0.35">
      <c r="A6468" s="9">
        <v>6467</v>
      </c>
      <c r="B6468" s="9" t="str">
        <f t="shared" si="101"/>
        <v>Eschweilera par</v>
      </c>
      <c r="C6468" s="9" t="e" cm="1">
        <f t="array" aca="1" ref="C6468" ca="1">LEFT(K6468,$C$19743)&amp;"-"&amp;RIGHT(SUBSTITUTE(SUBSTITUTE(TiraAcento(E6468),"-","")," ",""),$C$19744)</f>
        <v>#NAME?</v>
      </c>
      <c r="D6468" s="9" t="s">
        <v>5553</v>
      </c>
      <c r="E6468" s="9" t="s">
        <v>5521</v>
      </c>
      <c r="F6468" s="9" t="s">
        <v>16228</v>
      </c>
      <c r="G6468" s="9" t="s">
        <v>25876</v>
      </c>
      <c r="H6468" s="9" t="s">
        <v>5553</v>
      </c>
      <c r="I6468" s="9" t="s">
        <v>40496</v>
      </c>
      <c r="J6468" s="9" t="s">
        <v>39440</v>
      </c>
      <c r="K6468" s="9" t="s">
        <v>45297</v>
      </c>
    </row>
    <row r="6469" spans="1:11" x14ac:dyDescent="0.35">
      <c r="A6469" s="9">
        <v>6468</v>
      </c>
      <c r="B6469" s="9" t="str">
        <f t="shared" si="101"/>
        <v>Eschweilera ped</v>
      </c>
      <c r="C6469" s="9" t="e" cm="1">
        <f t="array" aca="1" ref="C6469" ca="1">LEFT(K6469,$C$19743)&amp;"-"&amp;RIGHT(SUBSTITUTE(SUBSTITUTE(TiraAcento(E6469),"-","")," ",""),$C$19744)</f>
        <v>#NAME?</v>
      </c>
      <c r="D6469" s="9" t="s">
        <v>5554</v>
      </c>
      <c r="E6469" s="9" t="s">
        <v>5521</v>
      </c>
      <c r="F6469" s="9" t="s">
        <v>16229</v>
      </c>
      <c r="G6469" s="9" t="s">
        <v>25877</v>
      </c>
      <c r="H6469" s="9" t="s">
        <v>5554</v>
      </c>
      <c r="I6469" s="9" t="s">
        <v>40496</v>
      </c>
      <c r="J6469" s="9" t="s">
        <v>40505</v>
      </c>
      <c r="K6469" s="9" t="s">
        <v>45297</v>
      </c>
    </row>
    <row r="6470" spans="1:11" x14ac:dyDescent="0.35">
      <c r="A6470" s="9">
        <v>6469</v>
      </c>
      <c r="B6470" s="9" t="str">
        <f t="shared" si="101"/>
        <v>Eschweilera pol</v>
      </c>
      <c r="C6470" s="9" t="e" cm="1">
        <f t="array" aca="1" ref="C6470" ca="1">LEFT(K6470,$C$19743)&amp;"-"&amp;RIGHT(SUBSTITUTE(SUBSTITUTE(TiraAcento(E6470),"-","")," ",""),$C$19744)</f>
        <v>#NAME?</v>
      </c>
      <c r="D6470" s="9" t="s">
        <v>5555</v>
      </c>
      <c r="E6470" s="9"/>
      <c r="F6470" s="9" t="s">
        <v>16230</v>
      </c>
      <c r="G6470" s="9" t="s">
        <v>25878</v>
      </c>
      <c r="H6470" s="9" t="s">
        <v>5555</v>
      </c>
      <c r="I6470" s="9" t="s">
        <v>40496</v>
      </c>
      <c r="J6470" s="9" t="s">
        <v>39885</v>
      </c>
      <c r="K6470" s="9" t="s">
        <v>42568</v>
      </c>
    </row>
    <row r="6471" spans="1:11" x14ac:dyDescent="0.35">
      <c r="A6471" s="9">
        <v>6470</v>
      </c>
      <c r="B6471" s="9" t="str">
        <f t="shared" si="101"/>
        <v>Eschweilera rho</v>
      </c>
      <c r="C6471" s="9" t="e" cm="1">
        <f t="array" aca="1" ref="C6471" ca="1">LEFT(K6471,$C$19743)&amp;"-"&amp;RIGHT(SUBSTITUTE(SUBSTITUTE(TiraAcento(E6471),"-","")," ",""),$C$19744)</f>
        <v>#NAME?</v>
      </c>
      <c r="D6471" s="9" t="s">
        <v>5556</v>
      </c>
      <c r="E6471" s="9"/>
      <c r="F6471" s="9" t="s">
        <v>16231</v>
      </c>
      <c r="G6471" s="9" t="s">
        <v>25879</v>
      </c>
      <c r="H6471" s="9" t="s">
        <v>5556</v>
      </c>
      <c r="I6471" s="9" t="s">
        <v>40496</v>
      </c>
      <c r="J6471" s="9" t="s">
        <v>40506</v>
      </c>
      <c r="K6471" s="9" t="s">
        <v>42568</v>
      </c>
    </row>
    <row r="6472" spans="1:11" x14ac:dyDescent="0.35">
      <c r="A6472" s="9">
        <v>6471</v>
      </c>
      <c r="B6472" s="9" t="str">
        <f t="shared" si="101"/>
        <v>Eschweilera sag</v>
      </c>
      <c r="C6472" s="9" t="e" cm="1">
        <f t="array" aca="1" ref="C6472" ca="1">LEFT(K6472,$C$19743)&amp;"-"&amp;RIGHT(SUBSTITUTE(SUBSTITUTE(TiraAcento(E6472),"-","")," ",""),$C$19744)</f>
        <v>#NAME?</v>
      </c>
      <c r="D6472" s="9" t="s">
        <v>5557</v>
      </c>
      <c r="E6472" s="9" t="s">
        <v>5522</v>
      </c>
      <c r="F6472" s="9" t="s">
        <v>16232</v>
      </c>
      <c r="G6472" s="9" t="s">
        <v>25880</v>
      </c>
      <c r="H6472" s="9" t="s">
        <v>5557</v>
      </c>
      <c r="I6472" s="9" t="s">
        <v>40496</v>
      </c>
      <c r="J6472" s="9" t="s">
        <v>39948</v>
      </c>
      <c r="K6472" s="9" t="s">
        <v>45298</v>
      </c>
    </row>
    <row r="6473" spans="1:11" x14ac:dyDescent="0.35">
      <c r="A6473" s="9">
        <v>6472</v>
      </c>
      <c r="B6473" s="9" t="str">
        <f t="shared" si="101"/>
        <v>Eschweilera sp.</v>
      </c>
      <c r="C6473" s="9" t="e" cm="1">
        <f t="array" aca="1" ref="C6473" ca="1">LEFT(K6473,$C$19743)&amp;"-"&amp;RIGHT(SUBSTITUTE(SUBSTITUTE(TiraAcento(E6473),"-","")," ",""),$C$19744)</f>
        <v>#NAME?</v>
      </c>
      <c r="D6473" s="9" t="s">
        <v>5558</v>
      </c>
      <c r="E6473" s="9" t="s">
        <v>5559</v>
      </c>
      <c r="F6473" s="9" t="s">
        <v>5558</v>
      </c>
      <c r="G6473" s="9" t="s">
        <v>25881</v>
      </c>
      <c r="H6473" s="9" t="s">
        <v>5558</v>
      </c>
      <c r="I6473" s="9" t="s">
        <v>40496</v>
      </c>
      <c r="J6473" s="9" t="s">
        <v>39157</v>
      </c>
      <c r="K6473" s="9" t="s">
        <v>5559</v>
      </c>
    </row>
    <row r="6474" spans="1:11" x14ac:dyDescent="0.35">
      <c r="A6474" s="9">
        <v>6473</v>
      </c>
      <c r="B6474" s="9" t="str">
        <f t="shared" si="101"/>
        <v>Eschweilera sp.</v>
      </c>
      <c r="C6474" s="9" t="e" cm="1">
        <f t="array" aca="1" ref="C6474" ca="1">LEFT(K6474,$C$19743)&amp;"-"&amp;RIGHT(SUBSTITUTE(SUBSTITUTE(TiraAcento(E6474),"-","")," ",""),$C$19744)</f>
        <v>#NAME?</v>
      </c>
      <c r="D6474" s="9" t="s">
        <v>5558</v>
      </c>
      <c r="E6474" s="9" t="s">
        <v>5022</v>
      </c>
      <c r="F6474" s="9" t="s">
        <v>5558</v>
      </c>
      <c r="G6474" s="9" t="s">
        <v>25882</v>
      </c>
      <c r="H6474" s="9" t="s">
        <v>5558</v>
      </c>
      <c r="I6474" s="9" t="s">
        <v>40496</v>
      </c>
      <c r="J6474" s="9" t="s">
        <v>39157</v>
      </c>
      <c r="K6474" s="9" t="s">
        <v>45062</v>
      </c>
    </row>
    <row r="6475" spans="1:11" x14ac:dyDescent="0.35">
      <c r="A6475" s="9">
        <v>6474</v>
      </c>
      <c r="B6475" s="9" t="str">
        <f t="shared" si="101"/>
        <v>Eschweilera sp.</v>
      </c>
      <c r="C6475" s="9" t="e" cm="1">
        <f t="array" aca="1" ref="C6475" ca="1">LEFT(K6475,$C$19743)&amp;"-"&amp;RIGHT(SUBSTITUTE(SUBSTITUTE(TiraAcento(E6475),"-","")," ",""),$C$19744)</f>
        <v>#NAME?</v>
      </c>
      <c r="D6475" s="9" t="s">
        <v>5558</v>
      </c>
      <c r="E6475" s="9" t="s">
        <v>5560</v>
      </c>
      <c r="F6475" s="9" t="s">
        <v>5558</v>
      </c>
      <c r="G6475" s="9" t="s">
        <v>25883</v>
      </c>
      <c r="H6475" s="9" t="s">
        <v>5558</v>
      </c>
      <c r="I6475" s="9" t="s">
        <v>40496</v>
      </c>
      <c r="J6475" s="9" t="s">
        <v>39157</v>
      </c>
      <c r="K6475" s="9" t="s">
        <v>45315</v>
      </c>
    </row>
    <row r="6476" spans="1:11" x14ac:dyDescent="0.35">
      <c r="A6476" s="9">
        <v>6475</v>
      </c>
      <c r="B6476" s="9" t="str">
        <f t="shared" si="101"/>
        <v>Eschweilera sp.</v>
      </c>
      <c r="C6476" s="9" t="e" cm="1">
        <f t="array" aca="1" ref="C6476" ca="1">LEFT(K6476,$C$19743)&amp;"-"&amp;RIGHT(SUBSTITUTE(SUBSTITUTE(TiraAcento(E6476),"-","")," ",""),$C$19744)</f>
        <v>#NAME?</v>
      </c>
      <c r="D6476" s="9" t="s">
        <v>5558</v>
      </c>
      <c r="E6476" s="9" t="s">
        <v>5561</v>
      </c>
      <c r="F6476" s="9" t="s">
        <v>5558</v>
      </c>
      <c r="G6476" s="9" t="s">
        <v>25884</v>
      </c>
      <c r="H6476" s="9" t="s">
        <v>5558</v>
      </c>
      <c r="I6476" s="9" t="s">
        <v>40496</v>
      </c>
      <c r="J6476" s="9" t="s">
        <v>39157</v>
      </c>
      <c r="K6476" s="9" t="s">
        <v>5561</v>
      </c>
    </row>
    <row r="6477" spans="1:11" x14ac:dyDescent="0.35">
      <c r="A6477" s="9">
        <v>6476</v>
      </c>
      <c r="B6477" s="9" t="str">
        <f t="shared" si="101"/>
        <v>Eschweilera sp.</v>
      </c>
      <c r="C6477" s="9" t="e" cm="1">
        <f t="array" aca="1" ref="C6477" ca="1">LEFT(K6477,$C$19743)&amp;"-"&amp;RIGHT(SUBSTITUTE(SUBSTITUTE(TiraAcento(E6477),"-","")," ",""),$C$19744)</f>
        <v>#NAME?</v>
      </c>
      <c r="D6477" s="9" t="s">
        <v>5558</v>
      </c>
      <c r="E6477" s="9" t="s">
        <v>5562</v>
      </c>
      <c r="F6477" s="9" t="s">
        <v>5558</v>
      </c>
      <c r="G6477" s="9" t="s">
        <v>25885</v>
      </c>
      <c r="H6477" s="9" t="s">
        <v>5558</v>
      </c>
      <c r="I6477" s="9" t="s">
        <v>40496</v>
      </c>
      <c r="J6477" s="9" t="s">
        <v>39157</v>
      </c>
      <c r="K6477" s="9" t="s">
        <v>45316</v>
      </c>
    </row>
    <row r="6478" spans="1:11" x14ac:dyDescent="0.35">
      <c r="A6478" s="9">
        <v>6477</v>
      </c>
      <c r="B6478" s="9" t="str">
        <f t="shared" si="101"/>
        <v>Eschweilera sp.</v>
      </c>
      <c r="C6478" s="9" t="e" cm="1">
        <f t="array" aca="1" ref="C6478" ca="1">LEFT(K6478,$C$19743)&amp;"-"&amp;RIGHT(SUBSTITUTE(SUBSTITUTE(TiraAcento(E6478),"-","")," ",""),$C$19744)</f>
        <v>#NAME?</v>
      </c>
      <c r="D6478" s="9" t="s">
        <v>5558</v>
      </c>
      <c r="E6478" s="9" t="s">
        <v>1584</v>
      </c>
      <c r="F6478" s="9" t="s">
        <v>5558</v>
      </c>
      <c r="G6478" s="9" t="s">
        <v>25886</v>
      </c>
      <c r="H6478" s="9" t="s">
        <v>5558</v>
      </c>
      <c r="I6478" s="9" t="s">
        <v>40496</v>
      </c>
      <c r="J6478" s="9" t="s">
        <v>39157</v>
      </c>
      <c r="K6478" s="9" t="s">
        <v>1584</v>
      </c>
    </row>
    <row r="6479" spans="1:11" x14ac:dyDescent="0.35">
      <c r="A6479" s="9">
        <v>6478</v>
      </c>
      <c r="B6479" s="9" t="str">
        <f t="shared" si="101"/>
        <v>Eschweilera sp.</v>
      </c>
      <c r="C6479" s="9" t="e" cm="1">
        <f t="array" aca="1" ref="C6479" ca="1">LEFT(K6479,$C$19743)&amp;"-"&amp;RIGHT(SUBSTITUTE(SUBSTITUTE(TiraAcento(E6479),"-","")," ",""),$C$19744)</f>
        <v>#NAME?</v>
      </c>
      <c r="D6479" s="9" t="s">
        <v>5558</v>
      </c>
      <c r="E6479" s="9" t="s">
        <v>5563</v>
      </c>
      <c r="F6479" s="9" t="s">
        <v>5558</v>
      </c>
      <c r="G6479" s="9" t="s">
        <v>25887</v>
      </c>
      <c r="H6479" s="9" t="s">
        <v>5558</v>
      </c>
      <c r="I6479" s="9" t="s">
        <v>40496</v>
      </c>
      <c r="J6479" s="9" t="s">
        <v>39157</v>
      </c>
      <c r="K6479" s="9" t="s">
        <v>5563</v>
      </c>
    </row>
    <row r="6480" spans="1:11" x14ac:dyDescent="0.35">
      <c r="A6480" s="9">
        <v>6479</v>
      </c>
      <c r="B6480" s="9" t="str">
        <f t="shared" si="101"/>
        <v>Eschweilera sp.</v>
      </c>
      <c r="C6480" s="9" t="e" cm="1">
        <f t="array" aca="1" ref="C6480" ca="1">LEFT(K6480,$C$19743)&amp;"-"&amp;RIGHT(SUBSTITUTE(SUBSTITUTE(TiraAcento(E6480),"-","")," ",""),$C$19744)</f>
        <v>#NAME?</v>
      </c>
      <c r="D6480" s="9" t="s">
        <v>5558</v>
      </c>
      <c r="E6480" s="9" t="s">
        <v>2682</v>
      </c>
      <c r="F6480" s="9" t="s">
        <v>5558</v>
      </c>
      <c r="G6480" s="9" t="s">
        <v>25888</v>
      </c>
      <c r="H6480" s="9" t="s">
        <v>5558</v>
      </c>
      <c r="I6480" s="9" t="s">
        <v>40496</v>
      </c>
      <c r="J6480" s="9" t="s">
        <v>39157</v>
      </c>
      <c r="K6480" s="9" t="s">
        <v>2682</v>
      </c>
    </row>
    <row r="6481" spans="1:11" x14ac:dyDescent="0.35">
      <c r="A6481" s="9">
        <v>6480</v>
      </c>
      <c r="B6481" s="9" t="str">
        <f t="shared" si="101"/>
        <v>Eschweilera ten</v>
      </c>
      <c r="C6481" s="9" t="e" cm="1">
        <f t="array" aca="1" ref="C6481" ca="1">LEFT(K6481,$C$19743)&amp;"-"&amp;RIGHT(SUBSTITUTE(SUBSTITUTE(TiraAcento(E6481),"-","")," ",""),$C$19744)</f>
        <v>#NAME?</v>
      </c>
      <c r="D6481" s="9" t="s">
        <v>5564</v>
      </c>
      <c r="E6481" s="9" t="s">
        <v>5022</v>
      </c>
      <c r="F6481" s="9" t="s">
        <v>16233</v>
      </c>
      <c r="G6481" s="9" t="s">
        <v>25889</v>
      </c>
      <c r="H6481" s="9" t="s">
        <v>5564</v>
      </c>
      <c r="I6481" s="9" t="s">
        <v>40496</v>
      </c>
      <c r="J6481" s="9" t="s">
        <v>40507</v>
      </c>
      <c r="K6481" s="9" t="s">
        <v>45062</v>
      </c>
    </row>
    <row r="6482" spans="1:11" x14ac:dyDescent="0.35">
      <c r="A6482" s="9">
        <v>6481</v>
      </c>
      <c r="B6482" s="9" t="str">
        <f t="shared" si="101"/>
        <v>Eschweilera ten</v>
      </c>
      <c r="C6482" s="9" t="e" cm="1">
        <f t="array" aca="1" ref="C6482" ca="1">LEFT(K6482,$C$19743)&amp;"-"&amp;RIGHT(SUBSTITUTE(SUBSTITUTE(TiraAcento(E6482),"-","")," ",""),$C$19744)</f>
        <v>#NAME?</v>
      </c>
      <c r="D6482" s="9" t="s">
        <v>5564</v>
      </c>
      <c r="E6482" s="9" t="s">
        <v>1777</v>
      </c>
      <c r="F6482" s="9" t="s">
        <v>16233</v>
      </c>
      <c r="G6482" s="9" t="s">
        <v>25890</v>
      </c>
      <c r="H6482" s="9" t="s">
        <v>5564</v>
      </c>
      <c r="I6482" s="9" t="s">
        <v>40496</v>
      </c>
      <c r="J6482" s="9" t="s">
        <v>40507</v>
      </c>
      <c r="K6482" s="9" t="s">
        <v>43447</v>
      </c>
    </row>
    <row r="6483" spans="1:11" x14ac:dyDescent="0.35">
      <c r="A6483" s="9">
        <v>6482</v>
      </c>
      <c r="B6483" s="9" t="str">
        <f t="shared" si="101"/>
        <v>Esenbeckia feb</v>
      </c>
      <c r="C6483" s="9" t="e" cm="1">
        <f t="array" aca="1" ref="C6483" ca="1">LEFT(K6483,$C$19743)&amp;"-"&amp;RIGHT(SUBSTITUTE(SUBSTITUTE(TiraAcento(E6483),"-","")," ",""),$C$19744)</f>
        <v>#NAME?</v>
      </c>
      <c r="D6483" s="9" t="s">
        <v>5565</v>
      </c>
      <c r="E6483" s="9" t="s">
        <v>5566</v>
      </c>
      <c r="F6483" s="9" t="s">
        <v>16234</v>
      </c>
      <c r="G6483" s="9" t="s">
        <v>25891</v>
      </c>
      <c r="H6483" s="9" t="s">
        <v>5565</v>
      </c>
      <c r="I6483" s="9" t="s">
        <v>40494</v>
      </c>
      <c r="J6483" s="9" t="s">
        <v>40437</v>
      </c>
      <c r="K6483" s="9" t="s">
        <v>5566</v>
      </c>
    </row>
    <row r="6484" spans="1:11" x14ac:dyDescent="0.35">
      <c r="A6484" s="9">
        <v>6483</v>
      </c>
      <c r="B6484" s="9" t="str">
        <f t="shared" si="101"/>
        <v>Esenbeckia feb</v>
      </c>
      <c r="C6484" s="9" t="e" cm="1">
        <f t="array" aca="1" ref="C6484" ca="1">LEFT(K6484,$C$19743)&amp;"-"&amp;RIGHT(SUBSTITUTE(SUBSTITUTE(TiraAcento(E6484),"-","")," ",""),$C$19744)</f>
        <v>#NAME?</v>
      </c>
      <c r="D6484" s="9" t="s">
        <v>5565</v>
      </c>
      <c r="E6484" s="9" t="s">
        <v>5567</v>
      </c>
      <c r="F6484" s="9" t="s">
        <v>16234</v>
      </c>
      <c r="G6484" s="9" t="s">
        <v>25892</v>
      </c>
      <c r="H6484" s="9" t="s">
        <v>5565</v>
      </c>
      <c r="I6484" s="9" t="s">
        <v>40494</v>
      </c>
      <c r="J6484" s="9" t="s">
        <v>40437</v>
      </c>
      <c r="K6484" s="9" t="s">
        <v>5567</v>
      </c>
    </row>
    <row r="6485" spans="1:11" x14ac:dyDescent="0.35">
      <c r="A6485" s="9">
        <v>6484</v>
      </c>
      <c r="B6485" s="9" t="str">
        <f t="shared" si="101"/>
        <v>Esenbeckia feb</v>
      </c>
      <c r="C6485" s="9" t="e" cm="1">
        <f t="array" aca="1" ref="C6485" ca="1">LEFT(K6485,$C$19743)&amp;"-"&amp;RIGHT(SUBSTITUTE(SUBSTITUTE(TiraAcento(E6485),"-","")," ",""),$C$19744)</f>
        <v>#NAME?</v>
      </c>
      <c r="D6485" s="9" t="s">
        <v>5565</v>
      </c>
      <c r="E6485" s="9" t="s">
        <v>5568</v>
      </c>
      <c r="F6485" s="9" t="s">
        <v>16234</v>
      </c>
      <c r="G6485" s="9" t="s">
        <v>25893</v>
      </c>
      <c r="H6485" s="9" t="s">
        <v>5565</v>
      </c>
      <c r="I6485" s="9" t="s">
        <v>40494</v>
      </c>
      <c r="J6485" s="9" t="s">
        <v>40437</v>
      </c>
      <c r="K6485" s="9" t="s">
        <v>5568</v>
      </c>
    </row>
    <row r="6486" spans="1:11" x14ac:dyDescent="0.35">
      <c r="A6486" s="9">
        <v>6485</v>
      </c>
      <c r="B6486" s="9" t="str">
        <f t="shared" si="101"/>
        <v>Esenbeckia feb</v>
      </c>
      <c r="C6486" s="9" t="e" cm="1">
        <f t="array" aca="1" ref="C6486" ca="1">LEFT(K6486,$C$19743)&amp;"-"&amp;RIGHT(SUBSTITUTE(SUBSTITUTE(TiraAcento(E6486),"-","")," ",""),$C$19744)</f>
        <v>#NAME?</v>
      </c>
      <c r="D6486" s="9" t="s">
        <v>5565</v>
      </c>
      <c r="E6486" s="9" t="s">
        <v>5569</v>
      </c>
      <c r="F6486" s="9" t="s">
        <v>16234</v>
      </c>
      <c r="G6486" s="9" t="s">
        <v>25894</v>
      </c>
      <c r="H6486" s="9" t="s">
        <v>5565</v>
      </c>
      <c r="I6486" s="9" t="s">
        <v>40494</v>
      </c>
      <c r="J6486" s="9" t="s">
        <v>40437</v>
      </c>
      <c r="K6486" s="9" t="s">
        <v>5569</v>
      </c>
    </row>
    <row r="6487" spans="1:11" x14ac:dyDescent="0.35">
      <c r="A6487" s="9">
        <v>6486</v>
      </c>
      <c r="B6487" s="9" t="str">
        <f t="shared" si="101"/>
        <v>Esenbeckia feb</v>
      </c>
      <c r="C6487" s="9" t="e" cm="1">
        <f t="array" aca="1" ref="C6487" ca="1">LEFT(K6487,$C$19743)&amp;"-"&amp;RIGHT(SUBSTITUTE(SUBSTITUTE(TiraAcento(E6487),"-","")," ",""),$C$19744)</f>
        <v>#NAME?</v>
      </c>
      <c r="D6487" s="9" t="s">
        <v>5565</v>
      </c>
      <c r="E6487" s="9" t="s">
        <v>5570</v>
      </c>
      <c r="F6487" s="9" t="s">
        <v>16234</v>
      </c>
      <c r="G6487" s="9" t="s">
        <v>25895</v>
      </c>
      <c r="H6487" s="9" t="s">
        <v>5565</v>
      </c>
      <c r="I6487" s="9" t="s">
        <v>40494</v>
      </c>
      <c r="J6487" s="9" t="s">
        <v>40437</v>
      </c>
      <c r="K6487" s="9" t="s">
        <v>45317</v>
      </c>
    </row>
    <row r="6488" spans="1:11" x14ac:dyDescent="0.35">
      <c r="A6488" s="9">
        <v>6487</v>
      </c>
      <c r="B6488" s="9" t="str">
        <f t="shared" si="101"/>
        <v>Esenbeckia feb</v>
      </c>
      <c r="C6488" s="9" t="e" cm="1">
        <f t="array" aca="1" ref="C6488" ca="1">LEFT(K6488,$C$19743)&amp;"-"&amp;RIGHT(SUBSTITUTE(SUBSTITUTE(TiraAcento(E6488),"-","")," ",""),$C$19744)</f>
        <v>#NAME?</v>
      </c>
      <c r="D6488" s="9" t="s">
        <v>5565</v>
      </c>
      <c r="E6488" s="9" t="s">
        <v>585</v>
      </c>
      <c r="F6488" s="9" t="s">
        <v>16234</v>
      </c>
      <c r="G6488" s="9" t="s">
        <v>25896</v>
      </c>
      <c r="H6488" s="9" t="s">
        <v>5565</v>
      </c>
      <c r="I6488" s="9" t="s">
        <v>40494</v>
      </c>
      <c r="J6488" s="9" t="s">
        <v>40437</v>
      </c>
      <c r="K6488" s="9" t="s">
        <v>42825</v>
      </c>
    </row>
    <row r="6489" spans="1:11" x14ac:dyDescent="0.35">
      <c r="A6489" s="9">
        <v>6488</v>
      </c>
      <c r="B6489" s="9" t="str">
        <f t="shared" si="101"/>
        <v>Esenbeckia feb</v>
      </c>
      <c r="C6489" s="9" t="e" cm="1">
        <f t="array" aca="1" ref="C6489" ca="1">LEFT(K6489,$C$19743)&amp;"-"&amp;RIGHT(SUBSTITUTE(SUBSTITUTE(TiraAcento(E6489),"-","")," ",""),$C$19744)</f>
        <v>#NAME?</v>
      </c>
      <c r="D6489" s="9" t="s">
        <v>5565</v>
      </c>
      <c r="E6489" s="9" t="s">
        <v>5571</v>
      </c>
      <c r="F6489" s="9" t="s">
        <v>16234</v>
      </c>
      <c r="G6489" s="9" t="s">
        <v>25897</v>
      </c>
      <c r="H6489" s="9" t="s">
        <v>5565</v>
      </c>
      <c r="I6489" s="9" t="s">
        <v>40494</v>
      </c>
      <c r="J6489" s="9" t="s">
        <v>40437</v>
      </c>
      <c r="K6489" s="9" t="s">
        <v>45318</v>
      </c>
    </row>
    <row r="6490" spans="1:11" x14ac:dyDescent="0.35">
      <c r="A6490" s="9">
        <v>6489</v>
      </c>
      <c r="B6490" s="9" t="str">
        <f t="shared" si="101"/>
        <v>Esenbeckia feb</v>
      </c>
      <c r="C6490" s="9" t="e" cm="1">
        <f t="array" aca="1" ref="C6490" ca="1">LEFT(K6490,$C$19743)&amp;"-"&amp;RIGHT(SUBSTITUTE(SUBSTITUTE(TiraAcento(E6490),"-","")," ",""),$C$19744)</f>
        <v>#NAME?</v>
      </c>
      <c r="D6490" s="9" t="s">
        <v>5565</v>
      </c>
      <c r="E6490" s="9" t="s">
        <v>176</v>
      </c>
      <c r="F6490" s="9" t="s">
        <v>16234</v>
      </c>
      <c r="G6490" s="9" t="s">
        <v>25898</v>
      </c>
      <c r="H6490" s="9" t="s">
        <v>5565</v>
      </c>
      <c r="I6490" s="9" t="s">
        <v>40494</v>
      </c>
      <c r="J6490" s="9" t="s">
        <v>40437</v>
      </c>
      <c r="K6490" s="9" t="s">
        <v>42627</v>
      </c>
    </row>
    <row r="6491" spans="1:11" x14ac:dyDescent="0.35">
      <c r="A6491" s="9">
        <v>6490</v>
      </c>
      <c r="B6491" s="9" t="str">
        <f t="shared" si="101"/>
        <v>Esenbeckia feb</v>
      </c>
      <c r="C6491" s="9" t="e" cm="1">
        <f t="array" aca="1" ref="C6491" ca="1">LEFT(K6491,$C$19743)&amp;"-"&amp;RIGHT(SUBSTITUTE(SUBSTITUTE(TiraAcento(E6491),"-","")," ",""),$C$19744)</f>
        <v>#NAME?</v>
      </c>
      <c r="D6491" s="9" t="s">
        <v>5565</v>
      </c>
      <c r="E6491" s="9" t="s">
        <v>5572</v>
      </c>
      <c r="F6491" s="9" t="s">
        <v>16234</v>
      </c>
      <c r="G6491" s="9" t="s">
        <v>25899</v>
      </c>
      <c r="H6491" s="9" t="s">
        <v>5565</v>
      </c>
      <c r="I6491" s="9" t="s">
        <v>40494</v>
      </c>
      <c r="J6491" s="9" t="s">
        <v>40437</v>
      </c>
      <c r="K6491" s="9" t="s">
        <v>5572</v>
      </c>
    </row>
    <row r="6492" spans="1:11" x14ac:dyDescent="0.35">
      <c r="A6492" s="9">
        <v>6491</v>
      </c>
      <c r="B6492" s="9" t="str">
        <f t="shared" si="101"/>
        <v>Esenbeckia feb</v>
      </c>
      <c r="C6492" s="9" t="e" cm="1">
        <f t="array" aca="1" ref="C6492" ca="1">LEFT(K6492,$C$19743)&amp;"-"&amp;RIGHT(SUBSTITUTE(SUBSTITUTE(TiraAcento(E6492),"-","")," ",""),$C$19744)</f>
        <v>#NAME?</v>
      </c>
      <c r="D6492" s="9" t="s">
        <v>5565</v>
      </c>
      <c r="E6492" s="9" t="s">
        <v>237</v>
      </c>
      <c r="F6492" s="9" t="s">
        <v>16234</v>
      </c>
      <c r="G6492" s="9" t="s">
        <v>25900</v>
      </c>
      <c r="H6492" s="9" t="s">
        <v>5565</v>
      </c>
      <c r="I6492" s="9" t="s">
        <v>40494</v>
      </c>
      <c r="J6492" s="9" t="s">
        <v>40437</v>
      </c>
      <c r="K6492" s="9" t="s">
        <v>237</v>
      </c>
    </row>
    <row r="6493" spans="1:11" x14ac:dyDescent="0.35">
      <c r="A6493" s="9">
        <v>6492</v>
      </c>
      <c r="B6493" s="9" t="str">
        <f t="shared" si="101"/>
        <v>Esenbeckia feb</v>
      </c>
      <c r="C6493" s="9" t="e" cm="1">
        <f t="array" aca="1" ref="C6493" ca="1">LEFT(K6493,$C$19743)&amp;"-"&amp;RIGHT(SUBSTITUTE(SUBSTITUTE(TiraAcento(E6493),"-","")," ",""),$C$19744)</f>
        <v>#NAME?</v>
      </c>
      <c r="D6493" s="9" t="s">
        <v>5565</v>
      </c>
      <c r="E6493" s="9" t="s">
        <v>5573</v>
      </c>
      <c r="F6493" s="9" t="s">
        <v>16234</v>
      </c>
      <c r="G6493" s="9" t="s">
        <v>25901</v>
      </c>
      <c r="H6493" s="9" t="s">
        <v>5565</v>
      </c>
      <c r="I6493" s="9" t="s">
        <v>40494</v>
      </c>
      <c r="J6493" s="9" t="s">
        <v>40437</v>
      </c>
      <c r="K6493" s="9" t="s">
        <v>45319</v>
      </c>
    </row>
    <row r="6494" spans="1:11" x14ac:dyDescent="0.35">
      <c r="A6494" s="9">
        <v>6493</v>
      </c>
      <c r="B6494" s="9" t="str">
        <f t="shared" si="101"/>
        <v>Esenbeckia feb</v>
      </c>
      <c r="C6494" s="9" t="e" cm="1">
        <f t="array" aca="1" ref="C6494" ca="1">LEFT(K6494,$C$19743)&amp;"-"&amp;RIGHT(SUBSTITUTE(SUBSTITUTE(TiraAcento(E6494),"-","")," ",""),$C$19744)</f>
        <v>#NAME?</v>
      </c>
      <c r="D6494" s="9" t="s">
        <v>5565</v>
      </c>
      <c r="E6494" s="9" t="s">
        <v>2133</v>
      </c>
      <c r="F6494" s="9" t="s">
        <v>16234</v>
      </c>
      <c r="G6494" s="9" t="s">
        <v>25902</v>
      </c>
      <c r="H6494" s="9" t="s">
        <v>5565</v>
      </c>
      <c r="I6494" s="9" t="s">
        <v>40494</v>
      </c>
      <c r="J6494" s="9" t="s">
        <v>40437</v>
      </c>
      <c r="K6494" s="9" t="s">
        <v>2133</v>
      </c>
    </row>
    <row r="6495" spans="1:11" x14ac:dyDescent="0.35">
      <c r="A6495" s="9">
        <v>6494</v>
      </c>
      <c r="B6495" s="9" t="str">
        <f t="shared" si="101"/>
        <v>Esenbeckia feb</v>
      </c>
      <c r="C6495" s="9" t="e" cm="1">
        <f t="array" aca="1" ref="C6495" ca="1">LEFT(K6495,$C$19743)&amp;"-"&amp;RIGHT(SUBSTITUTE(SUBSTITUTE(TiraAcento(E6495),"-","")," ",""),$C$19744)</f>
        <v>#NAME?</v>
      </c>
      <c r="D6495" s="9" t="s">
        <v>5565</v>
      </c>
      <c r="E6495" s="9" t="s">
        <v>5574</v>
      </c>
      <c r="F6495" s="9" t="s">
        <v>16234</v>
      </c>
      <c r="G6495" s="9" t="s">
        <v>25903</v>
      </c>
      <c r="H6495" s="9" t="s">
        <v>5565</v>
      </c>
      <c r="I6495" s="9" t="s">
        <v>40494</v>
      </c>
      <c r="J6495" s="9" t="s">
        <v>40437</v>
      </c>
      <c r="K6495" s="9" t="s">
        <v>5574</v>
      </c>
    </row>
    <row r="6496" spans="1:11" x14ac:dyDescent="0.35">
      <c r="A6496" s="9">
        <v>6495</v>
      </c>
      <c r="B6496" s="9" t="str">
        <f t="shared" si="101"/>
        <v>Esenbeckia feb</v>
      </c>
      <c r="C6496" s="9" t="e" cm="1">
        <f t="array" aca="1" ref="C6496" ca="1">LEFT(K6496,$C$19743)&amp;"-"&amp;RIGHT(SUBSTITUTE(SUBSTITUTE(TiraAcento(E6496),"-","")," ",""),$C$19744)</f>
        <v>#NAME?</v>
      </c>
      <c r="D6496" s="9" t="s">
        <v>5565</v>
      </c>
      <c r="E6496" s="9" t="s">
        <v>1779</v>
      </c>
      <c r="F6496" s="9" t="s">
        <v>16234</v>
      </c>
      <c r="G6496" s="9" t="s">
        <v>25904</v>
      </c>
      <c r="H6496" s="9" t="s">
        <v>5565</v>
      </c>
      <c r="I6496" s="9" t="s">
        <v>40494</v>
      </c>
      <c r="J6496" s="9" t="s">
        <v>40437</v>
      </c>
      <c r="K6496" s="9" t="s">
        <v>43448</v>
      </c>
    </row>
    <row r="6497" spans="1:11" x14ac:dyDescent="0.35">
      <c r="A6497" s="9">
        <v>6496</v>
      </c>
      <c r="B6497" s="9" t="str">
        <f t="shared" si="101"/>
        <v>Esenbeckia feb</v>
      </c>
      <c r="C6497" s="9" t="e" cm="1">
        <f t="array" aca="1" ref="C6497" ca="1">LEFT(K6497,$C$19743)&amp;"-"&amp;RIGHT(SUBSTITUTE(SUBSTITUTE(TiraAcento(E6497),"-","")," ",""),$C$19744)</f>
        <v>#NAME?</v>
      </c>
      <c r="D6497" s="9" t="s">
        <v>5565</v>
      </c>
      <c r="E6497" s="9" t="s">
        <v>5575</v>
      </c>
      <c r="F6497" s="9" t="s">
        <v>16234</v>
      </c>
      <c r="G6497" s="9" t="s">
        <v>25905</v>
      </c>
      <c r="H6497" s="9" t="s">
        <v>5565</v>
      </c>
      <c r="I6497" s="9" t="s">
        <v>40494</v>
      </c>
      <c r="J6497" s="9" t="s">
        <v>40437</v>
      </c>
      <c r="K6497" s="9" t="s">
        <v>45320</v>
      </c>
    </row>
    <row r="6498" spans="1:11" x14ac:dyDescent="0.35">
      <c r="A6498" s="9">
        <v>6497</v>
      </c>
      <c r="B6498" s="9" t="str">
        <f t="shared" si="101"/>
        <v>Esenbeckia feb</v>
      </c>
      <c r="C6498" s="9" t="e" cm="1">
        <f t="array" aca="1" ref="C6498" ca="1">LEFT(K6498,$C$19743)&amp;"-"&amp;RIGHT(SUBSTITUTE(SUBSTITUTE(TiraAcento(E6498),"-","")," ",""),$C$19744)</f>
        <v>#NAME?</v>
      </c>
      <c r="D6498" s="9" t="s">
        <v>5565</v>
      </c>
      <c r="E6498" s="9" t="s">
        <v>5576</v>
      </c>
      <c r="F6498" s="9" t="s">
        <v>16234</v>
      </c>
      <c r="G6498" s="9" t="s">
        <v>25906</v>
      </c>
      <c r="H6498" s="9" t="s">
        <v>5565</v>
      </c>
      <c r="I6498" s="9" t="s">
        <v>40494</v>
      </c>
      <c r="J6498" s="9" t="s">
        <v>40437</v>
      </c>
      <c r="K6498" s="9" t="s">
        <v>45321</v>
      </c>
    </row>
    <row r="6499" spans="1:11" x14ac:dyDescent="0.35">
      <c r="A6499" s="9">
        <v>6498</v>
      </c>
      <c r="B6499" s="9" t="str">
        <f t="shared" si="101"/>
        <v>Esenbeckia feb</v>
      </c>
      <c r="C6499" s="9" t="e" cm="1">
        <f t="array" aca="1" ref="C6499" ca="1">LEFT(K6499,$C$19743)&amp;"-"&amp;RIGHT(SUBSTITUTE(SUBSTITUTE(TiraAcento(E6499),"-","")," ",""),$C$19744)</f>
        <v>#NAME?</v>
      </c>
      <c r="D6499" s="9" t="s">
        <v>5565</v>
      </c>
      <c r="E6499" s="9" t="s">
        <v>177</v>
      </c>
      <c r="F6499" s="9" t="s">
        <v>16234</v>
      </c>
      <c r="G6499" s="9" t="s">
        <v>25907</v>
      </c>
      <c r="H6499" s="9" t="s">
        <v>5565</v>
      </c>
      <c r="I6499" s="9" t="s">
        <v>40494</v>
      </c>
      <c r="J6499" s="9" t="s">
        <v>40437</v>
      </c>
      <c r="K6499" s="9" t="s">
        <v>42628</v>
      </c>
    </row>
    <row r="6500" spans="1:11" x14ac:dyDescent="0.35">
      <c r="A6500" s="9">
        <v>6499</v>
      </c>
      <c r="B6500" s="9" t="str">
        <f t="shared" si="101"/>
        <v>Esenbeckia gra</v>
      </c>
      <c r="C6500" s="9" t="e" cm="1">
        <f t="array" aca="1" ref="C6500" ca="1">LEFT(K6500,$C$19743)&amp;"-"&amp;RIGHT(SUBSTITUTE(SUBSTITUTE(TiraAcento(E6500),"-","")," ",""),$C$19744)</f>
        <v>#NAME?</v>
      </c>
      <c r="D6500" s="9" t="s">
        <v>5577</v>
      </c>
      <c r="E6500" s="9" t="s">
        <v>5578</v>
      </c>
      <c r="F6500" s="9" t="s">
        <v>16235</v>
      </c>
      <c r="G6500" s="9" t="s">
        <v>25908</v>
      </c>
      <c r="H6500" s="9" t="s">
        <v>5577</v>
      </c>
      <c r="I6500" s="9" t="s">
        <v>40494</v>
      </c>
      <c r="J6500" s="9" t="s">
        <v>39170</v>
      </c>
      <c r="K6500" s="9" t="s">
        <v>45322</v>
      </c>
    </row>
    <row r="6501" spans="1:11" x14ac:dyDescent="0.35">
      <c r="A6501" s="9">
        <v>6500</v>
      </c>
      <c r="B6501" s="9" t="str">
        <f t="shared" si="101"/>
        <v>Esenbeckia gra</v>
      </c>
      <c r="C6501" s="9" t="e" cm="1">
        <f t="array" aca="1" ref="C6501" ca="1">LEFT(K6501,$C$19743)&amp;"-"&amp;RIGHT(SUBSTITUTE(SUBSTITUTE(TiraAcento(E6501),"-","")," ",""),$C$19744)</f>
        <v>#NAME?</v>
      </c>
      <c r="D6501" s="9" t="s">
        <v>5577</v>
      </c>
      <c r="E6501" s="9" t="s">
        <v>5579</v>
      </c>
      <c r="F6501" s="9" t="s">
        <v>16235</v>
      </c>
      <c r="G6501" s="9" t="s">
        <v>25909</v>
      </c>
      <c r="H6501" s="9" t="s">
        <v>5577</v>
      </c>
      <c r="I6501" s="9" t="s">
        <v>40494</v>
      </c>
      <c r="J6501" s="9" t="s">
        <v>39170</v>
      </c>
      <c r="K6501" s="9" t="s">
        <v>5579</v>
      </c>
    </row>
    <row r="6502" spans="1:11" x14ac:dyDescent="0.35">
      <c r="A6502" s="9">
        <v>6501</v>
      </c>
      <c r="B6502" s="9" t="str">
        <f t="shared" si="101"/>
        <v>Esenbeckia gra</v>
      </c>
      <c r="C6502" s="9" t="e" cm="1">
        <f t="array" aca="1" ref="C6502" ca="1">LEFT(K6502,$C$19743)&amp;"-"&amp;RIGHT(SUBSTITUTE(SUBSTITUTE(TiraAcento(E6502),"-","")," ",""),$C$19744)</f>
        <v>#NAME?</v>
      </c>
      <c r="D6502" s="9" t="s">
        <v>5577</v>
      </c>
      <c r="E6502" s="9" t="s">
        <v>5580</v>
      </c>
      <c r="F6502" s="9" t="s">
        <v>16235</v>
      </c>
      <c r="G6502" s="9" t="s">
        <v>25910</v>
      </c>
      <c r="H6502" s="9" t="s">
        <v>5577</v>
      </c>
      <c r="I6502" s="9" t="s">
        <v>40494</v>
      </c>
      <c r="J6502" s="9" t="s">
        <v>39170</v>
      </c>
      <c r="K6502" s="9" t="s">
        <v>45323</v>
      </c>
    </row>
    <row r="6503" spans="1:11" x14ac:dyDescent="0.35">
      <c r="A6503" s="9">
        <v>6502</v>
      </c>
      <c r="B6503" s="9" t="str">
        <f t="shared" si="101"/>
        <v>Esenbeckia gra</v>
      </c>
      <c r="C6503" s="9" t="e" cm="1">
        <f t="array" aca="1" ref="C6503" ca="1">LEFT(K6503,$C$19743)&amp;"-"&amp;RIGHT(SUBSTITUTE(SUBSTITUTE(TiraAcento(E6503),"-","")," ",""),$C$19744)</f>
        <v>#NAME?</v>
      </c>
      <c r="D6503" s="9" t="s">
        <v>5577</v>
      </c>
      <c r="E6503" s="9" t="s">
        <v>5581</v>
      </c>
      <c r="F6503" s="9" t="s">
        <v>16235</v>
      </c>
      <c r="G6503" s="9" t="s">
        <v>25911</v>
      </c>
      <c r="H6503" s="9" t="s">
        <v>5577</v>
      </c>
      <c r="I6503" s="9" t="s">
        <v>40494</v>
      </c>
      <c r="J6503" s="9" t="s">
        <v>39170</v>
      </c>
      <c r="K6503" s="9" t="s">
        <v>5581</v>
      </c>
    </row>
    <row r="6504" spans="1:11" x14ac:dyDescent="0.35">
      <c r="A6504" s="9">
        <v>6503</v>
      </c>
      <c r="B6504" s="9" t="str">
        <f t="shared" si="101"/>
        <v>Esenbeckia gra</v>
      </c>
      <c r="C6504" s="9" t="e" cm="1">
        <f t="array" aca="1" ref="C6504" ca="1">LEFT(K6504,$C$19743)&amp;"-"&amp;RIGHT(SUBSTITUTE(SUBSTITUTE(TiraAcento(E6504),"-","")," ",""),$C$19744)</f>
        <v>#NAME?</v>
      </c>
      <c r="D6504" s="9" t="s">
        <v>5577</v>
      </c>
      <c r="E6504" s="9" t="s">
        <v>5582</v>
      </c>
      <c r="F6504" s="9" t="s">
        <v>16235</v>
      </c>
      <c r="G6504" s="9" t="s">
        <v>25912</v>
      </c>
      <c r="H6504" s="9" t="s">
        <v>5577</v>
      </c>
      <c r="I6504" s="9" t="s">
        <v>40494</v>
      </c>
      <c r="J6504" s="9" t="s">
        <v>39170</v>
      </c>
      <c r="K6504" s="9" t="s">
        <v>45324</v>
      </c>
    </row>
    <row r="6505" spans="1:11" x14ac:dyDescent="0.35">
      <c r="A6505" s="9">
        <v>6504</v>
      </c>
      <c r="B6505" s="9" t="str">
        <f t="shared" si="101"/>
        <v>Esenbeckia gra</v>
      </c>
      <c r="C6505" s="9" t="e" cm="1">
        <f t="array" aca="1" ref="C6505" ca="1">LEFT(K6505,$C$19743)&amp;"-"&amp;RIGHT(SUBSTITUTE(SUBSTITUTE(TiraAcento(E6505),"-","")," ",""),$C$19744)</f>
        <v>#NAME?</v>
      </c>
      <c r="D6505" s="9" t="s">
        <v>5577</v>
      </c>
      <c r="E6505" s="9" t="s">
        <v>5569</v>
      </c>
      <c r="F6505" s="9" t="s">
        <v>16235</v>
      </c>
      <c r="G6505" s="9" t="s">
        <v>25913</v>
      </c>
      <c r="H6505" s="9" t="s">
        <v>5577</v>
      </c>
      <c r="I6505" s="9" t="s">
        <v>40494</v>
      </c>
      <c r="J6505" s="9" t="s">
        <v>39170</v>
      </c>
      <c r="K6505" s="9" t="s">
        <v>5569</v>
      </c>
    </row>
    <row r="6506" spans="1:11" x14ac:dyDescent="0.35">
      <c r="A6506" s="9">
        <v>6505</v>
      </c>
      <c r="B6506" s="9" t="str">
        <f t="shared" si="101"/>
        <v>Esenbeckia gra</v>
      </c>
      <c r="C6506" s="9" t="e" cm="1">
        <f t="array" aca="1" ref="C6506" ca="1">LEFT(K6506,$C$19743)&amp;"-"&amp;RIGHT(SUBSTITUTE(SUBSTITUTE(TiraAcento(E6506),"-","")," ",""),$C$19744)</f>
        <v>#NAME?</v>
      </c>
      <c r="D6506" s="9" t="s">
        <v>5577</v>
      </c>
      <c r="E6506" s="9" t="s">
        <v>5583</v>
      </c>
      <c r="F6506" s="9" t="s">
        <v>16235</v>
      </c>
      <c r="G6506" s="9" t="s">
        <v>25914</v>
      </c>
      <c r="H6506" s="9" t="s">
        <v>5577</v>
      </c>
      <c r="I6506" s="9" t="s">
        <v>40494</v>
      </c>
      <c r="J6506" s="9" t="s">
        <v>39170</v>
      </c>
      <c r="K6506" s="9" t="s">
        <v>45325</v>
      </c>
    </row>
    <row r="6507" spans="1:11" x14ac:dyDescent="0.35">
      <c r="A6507" s="9">
        <v>6506</v>
      </c>
      <c r="B6507" s="9" t="str">
        <f t="shared" si="101"/>
        <v>Esenbeckia gra</v>
      </c>
      <c r="C6507" s="9" t="e" cm="1">
        <f t="array" aca="1" ref="C6507" ca="1">LEFT(K6507,$C$19743)&amp;"-"&amp;RIGHT(SUBSTITUTE(SUBSTITUTE(TiraAcento(E6507),"-","")," ",""),$C$19744)</f>
        <v>#NAME?</v>
      </c>
      <c r="D6507" s="9" t="s">
        <v>5577</v>
      </c>
      <c r="E6507" s="9" t="s">
        <v>3002</v>
      </c>
      <c r="F6507" s="9" t="s">
        <v>16235</v>
      </c>
      <c r="G6507" s="9" t="s">
        <v>25915</v>
      </c>
      <c r="H6507" s="9" t="s">
        <v>5577</v>
      </c>
      <c r="I6507" s="9" t="s">
        <v>40494</v>
      </c>
      <c r="J6507" s="9" t="s">
        <v>39170</v>
      </c>
      <c r="K6507" s="9" t="s">
        <v>44082</v>
      </c>
    </row>
    <row r="6508" spans="1:11" x14ac:dyDescent="0.35">
      <c r="A6508" s="9">
        <v>6507</v>
      </c>
      <c r="B6508" s="9" t="str">
        <f t="shared" si="101"/>
        <v>Esenbeckia gra</v>
      </c>
      <c r="C6508" s="9" t="e" cm="1">
        <f t="array" aca="1" ref="C6508" ca="1">LEFT(K6508,$C$19743)&amp;"-"&amp;RIGHT(SUBSTITUTE(SUBSTITUTE(TiraAcento(E6508),"-","")," ",""),$C$19744)</f>
        <v>#NAME?</v>
      </c>
      <c r="D6508" s="9" t="s">
        <v>5577</v>
      </c>
      <c r="E6508" s="9" t="s">
        <v>5584</v>
      </c>
      <c r="F6508" s="9" t="s">
        <v>16235</v>
      </c>
      <c r="G6508" s="9" t="s">
        <v>25916</v>
      </c>
      <c r="H6508" s="9" t="s">
        <v>5577</v>
      </c>
      <c r="I6508" s="9" t="s">
        <v>40494</v>
      </c>
      <c r="J6508" s="9" t="s">
        <v>39170</v>
      </c>
      <c r="K6508" s="9" t="s">
        <v>45326</v>
      </c>
    </row>
    <row r="6509" spans="1:11" x14ac:dyDescent="0.35">
      <c r="A6509" s="9">
        <v>6508</v>
      </c>
      <c r="B6509" s="9" t="str">
        <f t="shared" si="101"/>
        <v>Esenbeckia gra</v>
      </c>
      <c r="C6509" s="9" t="e" cm="1">
        <f t="array" aca="1" ref="C6509" ca="1">LEFT(K6509,$C$19743)&amp;"-"&amp;RIGHT(SUBSTITUTE(SUBSTITUTE(TiraAcento(E6509),"-","")," ",""),$C$19744)</f>
        <v>#NAME?</v>
      </c>
      <c r="D6509" s="9" t="s">
        <v>5577</v>
      </c>
      <c r="E6509" s="9" t="s">
        <v>669</v>
      </c>
      <c r="F6509" s="9" t="s">
        <v>16235</v>
      </c>
      <c r="G6509" s="9" t="s">
        <v>25917</v>
      </c>
      <c r="H6509" s="9" t="s">
        <v>5577</v>
      </c>
      <c r="I6509" s="9" t="s">
        <v>40494</v>
      </c>
      <c r="J6509" s="9" t="s">
        <v>39170</v>
      </c>
      <c r="K6509" s="9" t="s">
        <v>42857</v>
      </c>
    </row>
    <row r="6510" spans="1:11" x14ac:dyDescent="0.35">
      <c r="A6510" s="9">
        <v>6509</v>
      </c>
      <c r="B6510" s="9" t="str">
        <f t="shared" si="101"/>
        <v>Esenbeckia gra</v>
      </c>
      <c r="C6510" s="9" t="e" cm="1">
        <f t="array" aca="1" ref="C6510" ca="1">LEFT(K6510,$C$19743)&amp;"-"&amp;RIGHT(SUBSTITUTE(SUBSTITUTE(TiraAcento(E6510),"-","")," ",""),$C$19744)</f>
        <v>#NAME?</v>
      </c>
      <c r="D6510" s="9" t="s">
        <v>5577</v>
      </c>
      <c r="E6510" s="9" t="s">
        <v>5585</v>
      </c>
      <c r="F6510" s="9" t="s">
        <v>16235</v>
      </c>
      <c r="G6510" s="9" t="s">
        <v>25918</v>
      </c>
      <c r="H6510" s="9" t="s">
        <v>5577</v>
      </c>
      <c r="I6510" s="9" t="s">
        <v>40494</v>
      </c>
      <c r="J6510" s="9" t="s">
        <v>39170</v>
      </c>
      <c r="K6510" s="9" t="s">
        <v>45327</v>
      </c>
    </row>
    <row r="6511" spans="1:11" x14ac:dyDescent="0.35">
      <c r="A6511" s="9">
        <v>6510</v>
      </c>
      <c r="B6511" s="9" t="str">
        <f t="shared" si="101"/>
        <v>Esenbeckia gra</v>
      </c>
      <c r="C6511" s="9" t="e" cm="1">
        <f t="array" aca="1" ref="C6511" ca="1">LEFT(K6511,$C$19743)&amp;"-"&amp;RIGHT(SUBSTITUTE(SUBSTITUTE(TiraAcento(E6511),"-","")," ",""),$C$19744)</f>
        <v>#NAME?</v>
      </c>
      <c r="D6511" s="9" t="s">
        <v>5586</v>
      </c>
      <c r="E6511" s="9" t="s">
        <v>5566</v>
      </c>
      <c r="F6511" s="9" t="s">
        <v>16235</v>
      </c>
      <c r="G6511" s="9" t="s">
        <v>25919</v>
      </c>
      <c r="H6511" s="9" t="s">
        <v>5586</v>
      </c>
      <c r="I6511" s="9" t="s">
        <v>40494</v>
      </c>
      <c r="J6511" s="9" t="s">
        <v>39170</v>
      </c>
      <c r="K6511" s="9" t="s">
        <v>5566</v>
      </c>
    </row>
    <row r="6512" spans="1:11" x14ac:dyDescent="0.35">
      <c r="A6512" s="9">
        <v>6511</v>
      </c>
      <c r="B6512" s="9" t="str">
        <f t="shared" si="101"/>
        <v>Esenbeckia gra</v>
      </c>
      <c r="C6512" s="9" t="e" cm="1">
        <f t="array" aca="1" ref="C6512" ca="1">LEFT(K6512,$C$19743)&amp;"-"&amp;RIGHT(SUBSTITUTE(SUBSTITUTE(TiraAcento(E6512),"-","")," ",""),$C$19744)</f>
        <v>#NAME?</v>
      </c>
      <c r="D6512" s="9" t="s">
        <v>5586</v>
      </c>
      <c r="E6512" s="9" t="s">
        <v>5587</v>
      </c>
      <c r="F6512" s="9" t="s">
        <v>16235</v>
      </c>
      <c r="G6512" s="9" t="s">
        <v>25920</v>
      </c>
      <c r="H6512" s="9" t="s">
        <v>5586</v>
      </c>
      <c r="I6512" s="9" t="s">
        <v>40494</v>
      </c>
      <c r="J6512" s="9" t="s">
        <v>39170</v>
      </c>
      <c r="K6512" s="9" t="s">
        <v>5587</v>
      </c>
    </row>
    <row r="6513" spans="1:11" x14ac:dyDescent="0.35">
      <c r="A6513" s="9">
        <v>6512</v>
      </c>
      <c r="B6513" s="9" t="str">
        <f t="shared" si="101"/>
        <v>Esenbeckia gra</v>
      </c>
      <c r="C6513" s="9" t="e" cm="1">
        <f t="array" aca="1" ref="C6513" ca="1">LEFT(K6513,$C$19743)&amp;"-"&amp;RIGHT(SUBSTITUTE(SUBSTITUTE(TiraAcento(E6513),"-","")," ",""),$C$19744)</f>
        <v>#NAME?</v>
      </c>
      <c r="D6513" s="9" t="s">
        <v>5586</v>
      </c>
      <c r="E6513" s="9" t="s">
        <v>5588</v>
      </c>
      <c r="F6513" s="9" t="s">
        <v>16235</v>
      </c>
      <c r="G6513" s="9" t="s">
        <v>25921</v>
      </c>
      <c r="H6513" s="9" t="s">
        <v>5586</v>
      </c>
      <c r="I6513" s="9" t="s">
        <v>40494</v>
      </c>
      <c r="J6513" s="9" t="s">
        <v>39170</v>
      </c>
      <c r="K6513" s="9" t="s">
        <v>5588</v>
      </c>
    </row>
    <row r="6514" spans="1:11" x14ac:dyDescent="0.35">
      <c r="A6514" s="9">
        <v>6513</v>
      </c>
      <c r="B6514" s="9" t="str">
        <f t="shared" si="101"/>
        <v>Esenbeckia gra</v>
      </c>
      <c r="C6514" s="9" t="e" cm="1">
        <f t="array" aca="1" ref="C6514" ca="1">LEFT(K6514,$C$19743)&amp;"-"&amp;RIGHT(SUBSTITUTE(SUBSTITUTE(TiraAcento(E6514),"-","")," ",""),$C$19744)</f>
        <v>#NAME?</v>
      </c>
      <c r="D6514" s="9" t="s">
        <v>5586</v>
      </c>
      <c r="E6514" s="9" t="s">
        <v>5589</v>
      </c>
      <c r="F6514" s="9" t="s">
        <v>16235</v>
      </c>
      <c r="G6514" s="9" t="s">
        <v>25922</v>
      </c>
      <c r="H6514" s="9" t="s">
        <v>5586</v>
      </c>
      <c r="I6514" s="9" t="s">
        <v>40494</v>
      </c>
      <c r="J6514" s="9" t="s">
        <v>39170</v>
      </c>
      <c r="K6514" s="9" t="s">
        <v>5589</v>
      </c>
    </row>
    <row r="6515" spans="1:11" x14ac:dyDescent="0.35">
      <c r="A6515" s="9">
        <v>6514</v>
      </c>
      <c r="B6515" s="9" t="str">
        <f t="shared" si="101"/>
        <v>Esenbeckia int</v>
      </c>
      <c r="C6515" s="9" t="e" cm="1">
        <f t="array" aca="1" ref="C6515" ca="1">LEFT(K6515,$C$19743)&amp;"-"&amp;RIGHT(SUBSTITUTE(SUBSTITUTE(TiraAcento(E6515),"-","")," ",""),$C$19744)</f>
        <v>#NAME?</v>
      </c>
      <c r="D6515" s="9" t="s">
        <v>5590</v>
      </c>
      <c r="E6515" s="9"/>
      <c r="F6515" s="9" t="s">
        <v>16236</v>
      </c>
      <c r="G6515" s="9" t="s">
        <v>25923</v>
      </c>
      <c r="H6515" s="9" t="s">
        <v>5590</v>
      </c>
      <c r="I6515" s="9" t="s">
        <v>40494</v>
      </c>
      <c r="J6515" s="9" t="s">
        <v>40258</v>
      </c>
      <c r="K6515" s="9" t="s">
        <v>42568</v>
      </c>
    </row>
    <row r="6516" spans="1:11" x14ac:dyDescent="0.35">
      <c r="A6516" s="9">
        <v>6515</v>
      </c>
      <c r="B6516" s="9" t="str">
        <f t="shared" si="101"/>
        <v>Esenbeckia lei</v>
      </c>
      <c r="C6516" s="9" t="e" cm="1">
        <f t="array" aca="1" ref="C6516" ca="1">LEFT(K6516,$C$19743)&amp;"-"&amp;RIGHT(SUBSTITUTE(SUBSTITUTE(TiraAcento(E6516),"-","")," ",""),$C$19744)</f>
        <v>#NAME?</v>
      </c>
      <c r="D6516" s="9" t="s">
        <v>5591</v>
      </c>
      <c r="E6516" s="9" t="s">
        <v>5592</v>
      </c>
      <c r="F6516" s="9" t="s">
        <v>16237</v>
      </c>
      <c r="G6516" s="9" t="s">
        <v>25924</v>
      </c>
      <c r="H6516" s="9" t="s">
        <v>5591</v>
      </c>
      <c r="I6516" s="9" t="s">
        <v>40494</v>
      </c>
      <c r="J6516" s="9" t="s">
        <v>39557</v>
      </c>
      <c r="K6516" s="9" t="s">
        <v>45328</v>
      </c>
    </row>
    <row r="6517" spans="1:11" x14ac:dyDescent="0.35">
      <c r="A6517" s="9">
        <v>6516</v>
      </c>
      <c r="B6517" s="9" t="str">
        <f t="shared" si="101"/>
        <v>Esenbeckia lei</v>
      </c>
      <c r="C6517" s="9" t="e" cm="1">
        <f t="array" aca="1" ref="C6517" ca="1">LEFT(K6517,$C$19743)&amp;"-"&amp;RIGHT(SUBSTITUTE(SUBSTITUTE(TiraAcento(E6517),"-","")," ",""),$C$19744)</f>
        <v>#NAME?</v>
      </c>
      <c r="D6517" s="9" t="s">
        <v>5591</v>
      </c>
      <c r="E6517" s="9" t="s">
        <v>198</v>
      </c>
      <c r="F6517" s="9" t="s">
        <v>16237</v>
      </c>
      <c r="G6517" s="9" t="s">
        <v>25925</v>
      </c>
      <c r="H6517" s="9" t="s">
        <v>5591</v>
      </c>
      <c r="I6517" s="9" t="s">
        <v>40494</v>
      </c>
      <c r="J6517" s="9" t="s">
        <v>39557</v>
      </c>
      <c r="K6517" s="9" t="s">
        <v>198</v>
      </c>
    </row>
    <row r="6518" spans="1:11" x14ac:dyDescent="0.35">
      <c r="A6518" s="9">
        <v>6517</v>
      </c>
      <c r="B6518" s="9" t="str">
        <f t="shared" si="101"/>
        <v>Esenbeckia lei</v>
      </c>
      <c r="C6518" s="9" t="e" cm="1">
        <f t="array" aca="1" ref="C6518" ca="1">LEFT(K6518,$C$19743)&amp;"-"&amp;RIGHT(SUBSTITUTE(SUBSTITUTE(TiraAcento(E6518),"-","")," ",""),$C$19744)</f>
        <v>#NAME?</v>
      </c>
      <c r="D6518" s="9" t="s">
        <v>5591</v>
      </c>
      <c r="E6518" s="9" t="s">
        <v>5582</v>
      </c>
      <c r="F6518" s="9" t="s">
        <v>16237</v>
      </c>
      <c r="G6518" s="9" t="s">
        <v>25926</v>
      </c>
      <c r="H6518" s="9" t="s">
        <v>5591</v>
      </c>
      <c r="I6518" s="9" t="s">
        <v>40494</v>
      </c>
      <c r="J6518" s="9" t="s">
        <v>39557</v>
      </c>
      <c r="K6518" s="9" t="s">
        <v>45324</v>
      </c>
    </row>
    <row r="6519" spans="1:11" x14ac:dyDescent="0.35">
      <c r="A6519" s="9">
        <v>6518</v>
      </c>
      <c r="B6519" s="9" t="str">
        <f t="shared" si="101"/>
        <v>Esenbeckia lei</v>
      </c>
      <c r="C6519" s="9" t="e" cm="1">
        <f t="array" aca="1" ref="C6519" ca="1">LEFT(K6519,$C$19743)&amp;"-"&amp;RIGHT(SUBSTITUTE(SUBSTITUTE(TiraAcento(E6519),"-","")," ",""),$C$19744)</f>
        <v>#NAME?</v>
      </c>
      <c r="D6519" s="9" t="s">
        <v>5591</v>
      </c>
      <c r="E6519" s="9" t="s">
        <v>1731</v>
      </c>
      <c r="F6519" s="9" t="s">
        <v>16237</v>
      </c>
      <c r="G6519" s="9" t="s">
        <v>25927</v>
      </c>
      <c r="H6519" s="9" t="s">
        <v>5591</v>
      </c>
      <c r="I6519" s="9" t="s">
        <v>40494</v>
      </c>
      <c r="J6519" s="9" t="s">
        <v>39557</v>
      </c>
      <c r="K6519" s="9" t="s">
        <v>1731</v>
      </c>
    </row>
    <row r="6520" spans="1:11" x14ac:dyDescent="0.35">
      <c r="A6520" s="9">
        <v>6519</v>
      </c>
      <c r="B6520" s="9" t="str">
        <f t="shared" si="101"/>
        <v>Esenbeckia lei</v>
      </c>
      <c r="C6520" s="9" t="e" cm="1">
        <f t="array" aca="1" ref="C6520" ca="1">LEFT(K6520,$C$19743)&amp;"-"&amp;RIGHT(SUBSTITUTE(SUBSTITUTE(TiraAcento(E6520),"-","")," ",""),$C$19744)</f>
        <v>#NAME?</v>
      </c>
      <c r="D6520" s="9" t="s">
        <v>5591</v>
      </c>
      <c r="E6520" s="9" t="s">
        <v>5593</v>
      </c>
      <c r="F6520" s="9" t="s">
        <v>16237</v>
      </c>
      <c r="G6520" s="9" t="s">
        <v>25928</v>
      </c>
      <c r="H6520" s="9" t="s">
        <v>5591</v>
      </c>
      <c r="I6520" s="9" t="s">
        <v>40494</v>
      </c>
      <c r="J6520" s="9" t="s">
        <v>39557</v>
      </c>
      <c r="K6520" s="9" t="s">
        <v>45329</v>
      </c>
    </row>
    <row r="6521" spans="1:11" x14ac:dyDescent="0.35">
      <c r="A6521" s="9">
        <v>6520</v>
      </c>
      <c r="B6521" s="9" t="str">
        <f t="shared" si="101"/>
        <v>Esenbeckia lei</v>
      </c>
      <c r="C6521" s="9" t="e" cm="1">
        <f t="array" aca="1" ref="C6521" ca="1">LEFT(K6521,$C$19743)&amp;"-"&amp;RIGHT(SUBSTITUTE(SUBSTITUTE(TiraAcento(E6521),"-","")," ",""),$C$19744)</f>
        <v>#NAME?</v>
      </c>
      <c r="D6521" s="9" t="s">
        <v>5591</v>
      </c>
      <c r="E6521" s="9" t="s">
        <v>669</v>
      </c>
      <c r="F6521" s="9" t="s">
        <v>16237</v>
      </c>
      <c r="G6521" s="9" t="s">
        <v>25929</v>
      </c>
      <c r="H6521" s="9" t="s">
        <v>5591</v>
      </c>
      <c r="I6521" s="9" t="s">
        <v>40494</v>
      </c>
      <c r="J6521" s="9" t="s">
        <v>39557</v>
      </c>
      <c r="K6521" s="9" t="s">
        <v>42857</v>
      </c>
    </row>
    <row r="6522" spans="1:11" x14ac:dyDescent="0.35">
      <c r="A6522" s="9">
        <v>6521</v>
      </c>
      <c r="B6522" s="9" t="str">
        <f t="shared" si="101"/>
        <v>Esenbeckia nig</v>
      </c>
      <c r="C6522" s="9" t="e" cm="1">
        <f t="array" aca="1" ref="C6522" ca="1">LEFT(K6522,$C$19743)&amp;"-"&amp;RIGHT(SUBSTITUTE(SUBSTITUTE(TiraAcento(E6522),"-","")," ",""),$C$19744)</f>
        <v>#NAME?</v>
      </c>
      <c r="D6522" s="9" t="s">
        <v>5594</v>
      </c>
      <c r="E6522" s="9" t="s">
        <v>5595</v>
      </c>
      <c r="F6522" s="9" t="s">
        <v>16238</v>
      </c>
      <c r="G6522" s="9" t="s">
        <v>25930</v>
      </c>
      <c r="H6522" s="9" t="s">
        <v>5594</v>
      </c>
      <c r="I6522" s="9" t="s">
        <v>40494</v>
      </c>
      <c r="J6522" s="9" t="s">
        <v>39638</v>
      </c>
      <c r="K6522" s="9" t="s">
        <v>5595</v>
      </c>
    </row>
    <row r="6523" spans="1:11" x14ac:dyDescent="0.35">
      <c r="A6523" s="9">
        <v>6522</v>
      </c>
      <c r="B6523" s="9" t="str">
        <f t="shared" si="101"/>
        <v>Esenbeckia sti</v>
      </c>
      <c r="C6523" s="9" t="e" cm="1">
        <f t="array" aca="1" ref="C6523" ca="1">LEFT(K6523,$C$19743)&amp;"-"&amp;RIGHT(SUBSTITUTE(SUBSTITUTE(TiraAcento(E6523),"-","")," ",""),$C$19744)</f>
        <v>#NAME?</v>
      </c>
      <c r="D6523" s="9" t="s">
        <v>5503</v>
      </c>
      <c r="E6523" s="9" t="s">
        <v>5596</v>
      </c>
      <c r="F6523" s="9" t="s">
        <v>16213</v>
      </c>
      <c r="G6523" s="9" t="s">
        <v>25931</v>
      </c>
      <c r="H6523" s="9" t="s">
        <v>5503</v>
      </c>
      <c r="I6523" s="9" t="s">
        <v>40494</v>
      </c>
      <c r="J6523" s="9" t="s">
        <v>40495</v>
      </c>
      <c r="K6523" s="9" t="s">
        <v>5596</v>
      </c>
    </row>
    <row r="6524" spans="1:11" x14ac:dyDescent="0.35">
      <c r="A6524" s="9">
        <v>6523</v>
      </c>
      <c r="B6524" s="9" t="str">
        <f t="shared" si="101"/>
        <v>Esenbeckia sti</v>
      </c>
      <c r="C6524" s="9" t="e" cm="1">
        <f t="array" aca="1" ref="C6524" ca="1">LEFT(K6524,$C$19743)&amp;"-"&amp;RIGHT(SUBSTITUTE(SUBSTITUTE(TiraAcento(E6524),"-","")," ",""),$C$19744)</f>
        <v>#NAME?</v>
      </c>
      <c r="D6524" s="9" t="s">
        <v>5503</v>
      </c>
      <c r="E6524" s="9" t="s">
        <v>5597</v>
      </c>
      <c r="F6524" s="9" t="s">
        <v>16213</v>
      </c>
      <c r="G6524" s="9" t="s">
        <v>25932</v>
      </c>
      <c r="H6524" s="9" t="s">
        <v>5503</v>
      </c>
      <c r="I6524" s="9" t="s">
        <v>40494</v>
      </c>
      <c r="J6524" s="9" t="s">
        <v>40495</v>
      </c>
      <c r="K6524" s="9" t="s">
        <v>5597</v>
      </c>
    </row>
    <row r="6525" spans="1:11" x14ac:dyDescent="0.35">
      <c r="A6525" s="9">
        <v>6524</v>
      </c>
      <c r="B6525" s="9" t="str">
        <f t="shared" si="101"/>
        <v>Esenbeckia sti</v>
      </c>
      <c r="C6525" s="9" t="e" cm="1">
        <f t="array" aca="1" ref="C6525" ca="1">LEFT(K6525,$C$19743)&amp;"-"&amp;RIGHT(SUBSTITUTE(SUBSTITUTE(TiraAcento(E6525),"-","")," ",""),$C$19744)</f>
        <v>#NAME?</v>
      </c>
      <c r="D6525" s="9" t="s">
        <v>5503</v>
      </c>
      <c r="E6525" s="9" t="s">
        <v>5598</v>
      </c>
      <c r="F6525" s="9" t="s">
        <v>16213</v>
      </c>
      <c r="G6525" s="9" t="s">
        <v>25933</v>
      </c>
      <c r="H6525" s="9" t="s">
        <v>5503</v>
      </c>
      <c r="I6525" s="9" t="s">
        <v>40494</v>
      </c>
      <c r="J6525" s="9" t="s">
        <v>40495</v>
      </c>
      <c r="K6525" s="9" t="s">
        <v>45330</v>
      </c>
    </row>
    <row r="6526" spans="1:11" x14ac:dyDescent="0.35">
      <c r="A6526" s="9">
        <v>6525</v>
      </c>
      <c r="B6526" s="9" t="str">
        <f t="shared" si="101"/>
        <v>Esenbeckia sti</v>
      </c>
      <c r="C6526" s="9" t="e" cm="1">
        <f t="array" aca="1" ref="C6526" ca="1">LEFT(K6526,$C$19743)&amp;"-"&amp;RIGHT(SUBSTITUTE(SUBSTITUTE(TiraAcento(E6526),"-","")," ",""),$C$19744)</f>
        <v>#NAME?</v>
      </c>
      <c r="D6526" s="9" t="s">
        <v>5503</v>
      </c>
      <c r="E6526" s="9" t="s">
        <v>5599</v>
      </c>
      <c r="F6526" s="9" t="s">
        <v>16213</v>
      </c>
      <c r="G6526" s="9" t="s">
        <v>25934</v>
      </c>
      <c r="H6526" s="9" t="s">
        <v>5503</v>
      </c>
      <c r="I6526" s="9" t="s">
        <v>40494</v>
      </c>
      <c r="J6526" s="9" t="s">
        <v>40495</v>
      </c>
      <c r="K6526" s="9" t="s">
        <v>45331</v>
      </c>
    </row>
    <row r="6527" spans="1:11" x14ac:dyDescent="0.35">
      <c r="A6527" s="9">
        <v>6526</v>
      </c>
      <c r="B6527" s="9" t="str">
        <f t="shared" si="101"/>
        <v>Esenbeckia sti</v>
      </c>
      <c r="C6527" s="9" t="e" cm="1">
        <f t="array" aca="1" ref="C6527" ca="1">LEFT(K6527,$C$19743)&amp;"-"&amp;RIGHT(SUBSTITUTE(SUBSTITUTE(TiraAcento(E6527),"-","")," ",""),$C$19744)</f>
        <v>#NAME?</v>
      </c>
      <c r="D6527" s="9" t="s">
        <v>5503</v>
      </c>
      <c r="E6527" s="9" t="s">
        <v>5600</v>
      </c>
      <c r="F6527" s="9" t="s">
        <v>16213</v>
      </c>
      <c r="G6527" s="9" t="s">
        <v>25935</v>
      </c>
      <c r="H6527" s="9" t="s">
        <v>5503</v>
      </c>
      <c r="I6527" s="9" t="s">
        <v>40494</v>
      </c>
      <c r="J6527" s="9" t="s">
        <v>40495</v>
      </c>
      <c r="K6527" s="9" t="s">
        <v>45332</v>
      </c>
    </row>
    <row r="6528" spans="1:11" x14ac:dyDescent="0.35">
      <c r="A6528" s="9">
        <v>6527</v>
      </c>
      <c r="B6528" s="9" t="str">
        <f t="shared" si="101"/>
        <v>Esenbeckia sti</v>
      </c>
      <c r="C6528" s="9" t="e" cm="1">
        <f t="array" aca="1" ref="C6528" ca="1">LEFT(K6528,$C$19743)&amp;"-"&amp;RIGHT(SUBSTITUTE(SUBSTITUTE(TiraAcento(E6528),"-","")," ",""),$C$19744)</f>
        <v>#NAME?</v>
      </c>
      <c r="D6528" s="9" t="s">
        <v>5503</v>
      </c>
      <c r="E6528" s="9" t="s">
        <v>1731</v>
      </c>
      <c r="F6528" s="9" t="s">
        <v>16213</v>
      </c>
      <c r="G6528" s="9" t="s">
        <v>25936</v>
      </c>
      <c r="H6528" s="9" t="s">
        <v>5503</v>
      </c>
      <c r="I6528" s="9" t="s">
        <v>40494</v>
      </c>
      <c r="J6528" s="9" t="s">
        <v>40495</v>
      </c>
      <c r="K6528" s="9" t="s">
        <v>1731</v>
      </c>
    </row>
    <row r="6529" spans="1:11" x14ac:dyDescent="0.35">
      <c r="A6529" s="9">
        <v>6528</v>
      </c>
      <c r="B6529" s="9" t="str">
        <f t="shared" si="101"/>
        <v>Eperua leu</v>
      </c>
      <c r="C6529" s="9" t="e" cm="1">
        <f t="array" aca="1" ref="C6529" ca="1">LEFT(K6529,$C$19743)&amp;"-"&amp;RIGHT(SUBSTITUTE(SUBSTITUTE(TiraAcento(E6529),"-","")," ",""),$C$19744)</f>
        <v>#NAME?</v>
      </c>
      <c r="D6529" s="9" t="s">
        <v>5601</v>
      </c>
      <c r="E6529" s="9" t="s">
        <v>5602</v>
      </c>
      <c r="F6529" s="9" t="s">
        <v>16239</v>
      </c>
      <c r="G6529" s="9" t="s">
        <v>25937</v>
      </c>
      <c r="H6529" s="9" t="s">
        <v>5601</v>
      </c>
      <c r="I6529" s="9" t="s">
        <v>40508</v>
      </c>
      <c r="J6529" s="9" t="s">
        <v>40509</v>
      </c>
      <c r="K6529" s="9" t="s">
        <v>45333</v>
      </c>
    </row>
    <row r="6530" spans="1:11" x14ac:dyDescent="0.35">
      <c r="A6530" s="9">
        <v>6529</v>
      </c>
      <c r="B6530" s="9" t="str">
        <f t="shared" si="101"/>
        <v>Eperua leu</v>
      </c>
      <c r="C6530" s="9" t="e" cm="1">
        <f t="array" aca="1" ref="C6530" ca="1">LEFT(K6530,$C$19743)&amp;"-"&amp;RIGHT(SUBSTITUTE(SUBSTITUTE(TiraAcento(E6530),"-","")," ",""),$C$19744)</f>
        <v>#NAME?</v>
      </c>
      <c r="D6530" s="9" t="s">
        <v>5601</v>
      </c>
      <c r="E6530" s="9" t="s">
        <v>5603</v>
      </c>
      <c r="F6530" s="9" t="s">
        <v>16239</v>
      </c>
      <c r="G6530" s="9" t="s">
        <v>25938</v>
      </c>
      <c r="H6530" s="9" t="s">
        <v>5601</v>
      </c>
      <c r="I6530" s="9" t="s">
        <v>40508</v>
      </c>
      <c r="J6530" s="9" t="s">
        <v>40509</v>
      </c>
      <c r="K6530" s="9" t="s">
        <v>45334</v>
      </c>
    </row>
    <row r="6531" spans="1:11" x14ac:dyDescent="0.35">
      <c r="A6531" s="9">
        <v>6530</v>
      </c>
      <c r="B6531" s="9" t="str">
        <f t="shared" ref="B6531:B6594" si="102">I6531&amp;" "&amp;IFERROR(LEFT(J6531,$B$19743),D6531)</f>
        <v>Eperua ole</v>
      </c>
      <c r="C6531" s="9" t="e" cm="1">
        <f t="array" aca="1" ref="C6531" ca="1">LEFT(K6531,$C$19743)&amp;"-"&amp;RIGHT(SUBSTITUTE(SUBSTITUTE(TiraAcento(E6531),"-","")," ",""),$C$19744)</f>
        <v>#NAME?</v>
      </c>
      <c r="D6531" s="9" t="s">
        <v>5604</v>
      </c>
      <c r="E6531" s="9" t="s">
        <v>5605</v>
      </c>
      <c r="F6531" s="9" t="s">
        <v>16240</v>
      </c>
      <c r="G6531" s="9" t="s">
        <v>25939</v>
      </c>
      <c r="H6531" s="9" t="s">
        <v>5604</v>
      </c>
      <c r="I6531" s="9" t="s">
        <v>40508</v>
      </c>
      <c r="J6531" s="9" t="s">
        <v>39779</v>
      </c>
      <c r="K6531" s="9" t="s">
        <v>45335</v>
      </c>
    </row>
    <row r="6532" spans="1:11" x14ac:dyDescent="0.35">
      <c r="A6532" s="9">
        <v>6531</v>
      </c>
      <c r="B6532" s="9" t="str">
        <f t="shared" si="102"/>
        <v>Eperua ole</v>
      </c>
      <c r="C6532" s="9" t="e" cm="1">
        <f t="array" aca="1" ref="C6532" ca="1">LEFT(K6532,$C$19743)&amp;"-"&amp;RIGHT(SUBSTITUTE(SUBSTITUTE(TiraAcento(E6532),"-","")," ",""),$C$19744)</f>
        <v>#NAME?</v>
      </c>
      <c r="D6532" s="9" t="s">
        <v>5604</v>
      </c>
      <c r="E6532" s="9" t="s">
        <v>5606</v>
      </c>
      <c r="F6532" s="9" t="s">
        <v>16240</v>
      </c>
      <c r="G6532" s="9" t="s">
        <v>25940</v>
      </c>
      <c r="H6532" s="9" t="s">
        <v>5604</v>
      </c>
      <c r="I6532" s="9" t="s">
        <v>40508</v>
      </c>
      <c r="J6532" s="9" t="s">
        <v>39779</v>
      </c>
      <c r="K6532" s="9" t="s">
        <v>45336</v>
      </c>
    </row>
    <row r="6533" spans="1:11" x14ac:dyDescent="0.35">
      <c r="A6533" s="9">
        <v>6532</v>
      </c>
      <c r="B6533" s="9" t="str">
        <f t="shared" si="102"/>
        <v>Eperua pur</v>
      </c>
      <c r="C6533" s="9" t="e" cm="1">
        <f t="array" aca="1" ref="C6533" ca="1">LEFT(K6533,$C$19743)&amp;"-"&amp;RIGHT(SUBSTITUTE(SUBSTITUTE(TiraAcento(E6533),"-","")," ",""),$C$19744)</f>
        <v>#NAME?</v>
      </c>
      <c r="D6533" s="9" t="s">
        <v>5607</v>
      </c>
      <c r="E6533" s="9" t="s">
        <v>4698</v>
      </c>
      <c r="F6533" s="9" t="s">
        <v>16241</v>
      </c>
      <c r="G6533" s="9" t="s">
        <v>25941</v>
      </c>
      <c r="H6533" s="9" t="s">
        <v>5607</v>
      </c>
      <c r="I6533" s="9" t="s">
        <v>40508</v>
      </c>
      <c r="J6533" s="9" t="s">
        <v>39625</v>
      </c>
      <c r="K6533" s="9" t="s">
        <v>4698</v>
      </c>
    </row>
    <row r="6534" spans="1:11" x14ac:dyDescent="0.35">
      <c r="A6534" s="9">
        <v>6533</v>
      </c>
      <c r="B6534" s="9" t="str">
        <f t="shared" si="102"/>
        <v>Eperua pur</v>
      </c>
      <c r="C6534" s="9" t="e" cm="1">
        <f t="array" aca="1" ref="C6534" ca="1">LEFT(K6534,$C$19743)&amp;"-"&amp;RIGHT(SUBSTITUTE(SUBSTITUTE(TiraAcento(E6534),"-","")," ",""),$C$19744)</f>
        <v>#NAME?</v>
      </c>
      <c r="D6534" s="9" t="s">
        <v>5607</v>
      </c>
      <c r="E6534" s="9" t="s">
        <v>5608</v>
      </c>
      <c r="F6534" s="9" t="s">
        <v>16241</v>
      </c>
      <c r="G6534" s="9" t="s">
        <v>25942</v>
      </c>
      <c r="H6534" s="9" t="s">
        <v>5607</v>
      </c>
      <c r="I6534" s="9" t="s">
        <v>40508</v>
      </c>
      <c r="J6534" s="9" t="s">
        <v>39625</v>
      </c>
      <c r="K6534" s="9" t="s">
        <v>45337</v>
      </c>
    </row>
    <row r="6535" spans="1:11" x14ac:dyDescent="0.35">
      <c r="A6535" s="9">
        <v>6534</v>
      </c>
      <c r="B6535" s="9" t="str">
        <f t="shared" si="102"/>
        <v>Eperua pur</v>
      </c>
      <c r="C6535" s="9" t="e" cm="1">
        <f t="array" aca="1" ref="C6535" ca="1">LEFT(K6535,$C$19743)&amp;"-"&amp;RIGHT(SUBSTITUTE(SUBSTITUTE(TiraAcento(E6535),"-","")," ",""),$C$19744)</f>
        <v>#NAME?</v>
      </c>
      <c r="D6535" s="9" t="s">
        <v>5607</v>
      </c>
      <c r="E6535" s="9" t="s">
        <v>5609</v>
      </c>
      <c r="F6535" s="9" t="s">
        <v>16241</v>
      </c>
      <c r="G6535" s="9" t="s">
        <v>25943</v>
      </c>
      <c r="H6535" s="9" t="s">
        <v>5607</v>
      </c>
      <c r="I6535" s="9" t="s">
        <v>40508</v>
      </c>
      <c r="J6535" s="9" t="s">
        <v>39625</v>
      </c>
      <c r="K6535" s="9" t="s">
        <v>5609</v>
      </c>
    </row>
    <row r="6536" spans="1:11" x14ac:dyDescent="0.35">
      <c r="A6536" s="9">
        <v>6535</v>
      </c>
      <c r="B6536" s="9" t="str">
        <f t="shared" si="102"/>
        <v>Eperua pur</v>
      </c>
      <c r="C6536" s="9" t="e" cm="1">
        <f t="array" aca="1" ref="C6536" ca="1">LEFT(K6536,$C$19743)&amp;"-"&amp;RIGHT(SUBSTITUTE(SUBSTITUTE(TiraAcento(E6536),"-","")," ",""),$C$19744)</f>
        <v>#NAME?</v>
      </c>
      <c r="D6536" s="9" t="s">
        <v>5607</v>
      </c>
      <c r="E6536" s="9" t="s">
        <v>5610</v>
      </c>
      <c r="F6536" s="9" t="s">
        <v>16241</v>
      </c>
      <c r="G6536" s="9" t="s">
        <v>25944</v>
      </c>
      <c r="H6536" s="9" t="s">
        <v>5607</v>
      </c>
      <c r="I6536" s="9" t="s">
        <v>40508</v>
      </c>
      <c r="J6536" s="9" t="s">
        <v>39625</v>
      </c>
      <c r="K6536" s="9" t="s">
        <v>45338</v>
      </c>
    </row>
    <row r="6537" spans="1:11" x14ac:dyDescent="0.35">
      <c r="A6537" s="9">
        <v>6536</v>
      </c>
      <c r="B6537" s="9" t="str">
        <f t="shared" si="102"/>
        <v>Eperua sch</v>
      </c>
      <c r="C6537" s="9" t="e" cm="1">
        <f t="array" aca="1" ref="C6537" ca="1">LEFT(K6537,$C$19743)&amp;"-"&amp;RIGHT(SUBSTITUTE(SUBSTITUTE(TiraAcento(E6537),"-","")," ",""),$C$19744)</f>
        <v>#NAME?</v>
      </c>
      <c r="D6537" s="9" t="s">
        <v>5611</v>
      </c>
      <c r="E6537" s="9" t="s">
        <v>2045</v>
      </c>
      <c r="F6537" s="9" t="s">
        <v>16242</v>
      </c>
      <c r="G6537" s="9" t="s">
        <v>25945</v>
      </c>
      <c r="H6537" s="9" t="s">
        <v>5611</v>
      </c>
      <c r="I6537" s="9" t="s">
        <v>40508</v>
      </c>
      <c r="J6537" s="9" t="s">
        <v>40510</v>
      </c>
      <c r="K6537" s="9" t="s">
        <v>2045</v>
      </c>
    </row>
    <row r="6538" spans="1:11" x14ac:dyDescent="0.35">
      <c r="A6538" s="9">
        <v>6537</v>
      </c>
      <c r="B6538" s="9" t="str">
        <f t="shared" si="102"/>
        <v>Eperua sp.</v>
      </c>
      <c r="C6538" s="9" t="e" cm="1">
        <f t="array" aca="1" ref="C6538" ca="1">LEFT(K6538,$C$19743)&amp;"-"&amp;RIGHT(SUBSTITUTE(SUBSTITUTE(TiraAcento(E6538),"-","")," ",""),$C$19744)</f>
        <v>#NAME?</v>
      </c>
      <c r="D6538" s="9" t="s">
        <v>5612</v>
      </c>
      <c r="E6538" s="9" t="s">
        <v>5613</v>
      </c>
      <c r="F6538" s="9" t="s">
        <v>5612</v>
      </c>
      <c r="G6538" s="9" t="s">
        <v>25946</v>
      </c>
      <c r="H6538" s="9" t="s">
        <v>5612</v>
      </c>
      <c r="I6538" s="9" t="s">
        <v>40508</v>
      </c>
      <c r="J6538" s="9" t="s">
        <v>39157</v>
      </c>
      <c r="K6538" s="9" t="s">
        <v>45339</v>
      </c>
    </row>
    <row r="6539" spans="1:11" x14ac:dyDescent="0.35">
      <c r="A6539" s="9">
        <v>6538</v>
      </c>
      <c r="B6539" s="9" t="str">
        <f t="shared" si="102"/>
        <v>Eperua sp.</v>
      </c>
      <c r="C6539" s="9" t="e" cm="1">
        <f t="array" aca="1" ref="C6539" ca="1">LEFT(K6539,$C$19743)&amp;"-"&amp;RIGHT(SUBSTITUTE(SUBSTITUTE(TiraAcento(E6539),"-","")," ",""),$C$19744)</f>
        <v>#NAME?</v>
      </c>
      <c r="D6539" s="9" t="s">
        <v>5612</v>
      </c>
      <c r="E6539" s="9" t="s">
        <v>5614</v>
      </c>
      <c r="F6539" s="9" t="s">
        <v>5612</v>
      </c>
      <c r="G6539" s="9" t="s">
        <v>25947</v>
      </c>
      <c r="H6539" s="9" t="s">
        <v>5612</v>
      </c>
      <c r="I6539" s="9" t="s">
        <v>40508</v>
      </c>
      <c r="J6539" s="9" t="s">
        <v>39157</v>
      </c>
      <c r="K6539" s="9" t="s">
        <v>5614</v>
      </c>
    </row>
    <row r="6540" spans="1:11" x14ac:dyDescent="0.35">
      <c r="A6540" s="9">
        <v>6539</v>
      </c>
      <c r="B6540" s="9" t="str">
        <f t="shared" si="102"/>
        <v>Eperua sp.</v>
      </c>
      <c r="C6540" s="9" t="e" cm="1">
        <f t="array" aca="1" ref="C6540" ca="1">LEFT(K6540,$C$19743)&amp;"-"&amp;RIGHT(SUBSTITUTE(SUBSTITUTE(TiraAcento(E6540),"-","")," ",""),$C$19744)</f>
        <v>#NAME?</v>
      </c>
      <c r="D6540" s="9" t="s">
        <v>5612</v>
      </c>
      <c r="E6540" s="9" t="s">
        <v>4698</v>
      </c>
      <c r="F6540" s="9" t="s">
        <v>5612</v>
      </c>
      <c r="G6540" s="9" t="s">
        <v>25948</v>
      </c>
      <c r="H6540" s="9" t="s">
        <v>5612</v>
      </c>
      <c r="I6540" s="9" t="s">
        <v>40508</v>
      </c>
      <c r="J6540" s="9" t="s">
        <v>39157</v>
      </c>
      <c r="K6540" s="9" t="s">
        <v>4698</v>
      </c>
    </row>
    <row r="6541" spans="1:11" x14ac:dyDescent="0.35">
      <c r="A6541" s="9">
        <v>6540</v>
      </c>
      <c r="B6541" s="9" t="str">
        <f t="shared" si="102"/>
        <v>Eperua sp.</v>
      </c>
      <c r="C6541" s="9" t="e" cm="1">
        <f t="array" aca="1" ref="C6541" ca="1">LEFT(K6541,$C$19743)&amp;"-"&amp;RIGHT(SUBSTITUTE(SUBSTITUTE(TiraAcento(E6541),"-","")," ",""),$C$19744)</f>
        <v>#NAME?</v>
      </c>
      <c r="D6541" s="9" t="s">
        <v>5612</v>
      </c>
      <c r="E6541" s="9" t="s">
        <v>5615</v>
      </c>
      <c r="F6541" s="9" t="s">
        <v>5612</v>
      </c>
      <c r="G6541" s="9" t="s">
        <v>25949</v>
      </c>
      <c r="H6541" s="9" t="s">
        <v>5612</v>
      </c>
      <c r="I6541" s="9" t="s">
        <v>40508</v>
      </c>
      <c r="J6541" s="9" t="s">
        <v>39157</v>
      </c>
      <c r="K6541" s="9" t="s">
        <v>5615</v>
      </c>
    </row>
    <row r="6542" spans="1:11" x14ac:dyDescent="0.35">
      <c r="A6542" s="9">
        <v>6541</v>
      </c>
      <c r="B6542" s="9" t="str">
        <f t="shared" si="102"/>
        <v>Eperua sp.</v>
      </c>
      <c r="C6542" s="9" t="e" cm="1">
        <f t="array" aca="1" ref="C6542" ca="1">LEFT(K6542,$C$19743)&amp;"-"&amp;RIGHT(SUBSTITUTE(SUBSTITUTE(TiraAcento(E6542),"-","")," ",""),$C$19744)</f>
        <v>#NAME?</v>
      </c>
      <c r="D6542" s="9" t="s">
        <v>5612</v>
      </c>
      <c r="E6542" s="9" t="s">
        <v>2045</v>
      </c>
      <c r="F6542" s="9" t="s">
        <v>5612</v>
      </c>
      <c r="G6542" s="9" t="s">
        <v>25950</v>
      </c>
      <c r="H6542" s="9" t="s">
        <v>5612</v>
      </c>
      <c r="I6542" s="9" t="s">
        <v>40508</v>
      </c>
      <c r="J6542" s="9" t="s">
        <v>39157</v>
      </c>
      <c r="K6542" s="9" t="s">
        <v>2045</v>
      </c>
    </row>
    <row r="6543" spans="1:11" x14ac:dyDescent="0.35">
      <c r="A6543" s="9">
        <v>6542</v>
      </c>
      <c r="B6543" s="9" t="str">
        <f t="shared" si="102"/>
        <v>Eremanthus glo</v>
      </c>
      <c r="C6543" s="9" t="e" cm="1">
        <f t="array" aca="1" ref="C6543" ca="1">LEFT(K6543,$C$19743)&amp;"-"&amp;RIGHT(SUBSTITUTE(SUBSTITUTE(TiraAcento(E6543),"-","")," ",""),$C$19744)</f>
        <v>#NAME?</v>
      </c>
      <c r="D6543" s="9" t="s">
        <v>5616</v>
      </c>
      <c r="E6543" s="9" t="s">
        <v>247</v>
      </c>
      <c r="F6543" s="9" t="s">
        <v>16243</v>
      </c>
      <c r="G6543" s="9" t="s">
        <v>25951</v>
      </c>
      <c r="H6543" s="9" t="s">
        <v>5616</v>
      </c>
      <c r="I6543" s="9" t="s">
        <v>40511</v>
      </c>
      <c r="J6543" s="9" t="s">
        <v>40512</v>
      </c>
      <c r="K6543" s="9" t="s">
        <v>42655</v>
      </c>
    </row>
    <row r="6544" spans="1:11" x14ac:dyDescent="0.35">
      <c r="A6544" s="9">
        <v>6543</v>
      </c>
      <c r="B6544" s="9" t="str">
        <f t="shared" si="102"/>
        <v>Eremanthus inc</v>
      </c>
      <c r="C6544" s="9" t="e" cm="1">
        <f t="array" aca="1" ref="C6544" ca="1">LEFT(K6544,$C$19743)&amp;"-"&amp;RIGHT(SUBSTITUTE(SUBSTITUTE(TiraAcento(E6544),"-","")," ",""),$C$19744)</f>
        <v>#NAME?</v>
      </c>
      <c r="D6544" s="9" t="s">
        <v>5617</v>
      </c>
      <c r="E6544" s="9" t="s">
        <v>2823</v>
      </c>
      <c r="F6544" s="9" t="s">
        <v>16244</v>
      </c>
      <c r="G6544" s="9" t="s">
        <v>25952</v>
      </c>
      <c r="H6544" s="9" t="s">
        <v>5617</v>
      </c>
      <c r="I6544" s="9" t="s">
        <v>40511</v>
      </c>
      <c r="J6544" s="9" t="s">
        <v>40513</v>
      </c>
      <c r="K6544" s="9" t="s">
        <v>43979</v>
      </c>
    </row>
    <row r="6545" spans="1:11" x14ac:dyDescent="0.35">
      <c r="A6545" s="9">
        <v>6544</v>
      </c>
      <c r="B6545" s="9" t="str">
        <f t="shared" si="102"/>
        <v xml:space="preserve">Eremoluma </v>
      </c>
      <c r="C6545" s="9" t="e" cm="1">
        <f t="array" aca="1" ref="C6545" ca="1">LEFT(K6545,$C$19743)&amp;"-"&amp;RIGHT(SUBSTITUTE(SUBSTITUTE(TiraAcento(E6545),"-","")," ",""),$C$19744)</f>
        <v>#NAME?</v>
      </c>
      <c r="D6545" s="9" t="s">
        <v>5618</v>
      </c>
      <c r="E6545" s="9"/>
      <c r="F6545" s="9" t="s">
        <v>5618</v>
      </c>
      <c r="G6545" s="9" t="s">
        <v>25953</v>
      </c>
      <c r="H6545" s="9" t="s">
        <v>5618</v>
      </c>
      <c r="I6545" s="9" t="s">
        <v>5618</v>
      </c>
      <c r="J6545" s="9"/>
      <c r="K6545" s="9" t="s">
        <v>42568</v>
      </c>
    </row>
    <row r="6546" spans="1:11" x14ac:dyDescent="0.35">
      <c r="A6546" s="9">
        <v>6545</v>
      </c>
      <c r="B6546" s="9" t="str">
        <f t="shared" si="102"/>
        <v>Eremoluma wil</v>
      </c>
      <c r="C6546" s="9" t="e" cm="1">
        <f t="array" aca="1" ref="C6546" ca="1">LEFT(K6546,$C$19743)&amp;"-"&amp;RIGHT(SUBSTITUTE(SUBSTITUTE(TiraAcento(E6546),"-","")," ",""),$C$19744)</f>
        <v>#NAME?</v>
      </c>
      <c r="D6546" s="9" t="s">
        <v>5619</v>
      </c>
      <c r="E6546" s="9" t="s">
        <v>3964</v>
      </c>
      <c r="F6546" s="9" t="s">
        <v>16245</v>
      </c>
      <c r="G6546" s="9" t="s">
        <v>25954</v>
      </c>
      <c r="H6546" s="9" t="s">
        <v>5619</v>
      </c>
      <c r="I6546" s="9" t="s">
        <v>5618</v>
      </c>
      <c r="J6546" s="9" t="s">
        <v>40514</v>
      </c>
      <c r="K6546" s="9" t="s">
        <v>3964</v>
      </c>
    </row>
    <row r="6547" spans="1:11" x14ac:dyDescent="0.35">
      <c r="A6547" s="9">
        <v>6546</v>
      </c>
      <c r="B6547" s="9" t="str">
        <f t="shared" si="102"/>
        <v>Eriobotrya jap</v>
      </c>
      <c r="C6547" s="9" t="e" cm="1">
        <f t="array" aca="1" ref="C6547" ca="1">LEFT(K6547,$C$19743)&amp;"-"&amp;RIGHT(SUBSTITUTE(SUBSTITUTE(TiraAcento(E6547),"-","")," ",""),$C$19744)</f>
        <v>#NAME?</v>
      </c>
      <c r="D6547" s="9" t="s">
        <v>5620</v>
      </c>
      <c r="E6547" s="9" t="s">
        <v>5621</v>
      </c>
      <c r="F6547" s="9" t="s">
        <v>16246</v>
      </c>
      <c r="G6547" s="9" t="s">
        <v>25955</v>
      </c>
      <c r="H6547" s="9" t="s">
        <v>5620</v>
      </c>
      <c r="I6547" s="9" t="s">
        <v>40515</v>
      </c>
      <c r="J6547" s="9" t="s">
        <v>39888</v>
      </c>
      <c r="K6547" s="9" t="s">
        <v>45340</v>
      </c>
    </row>
    <row r="6548" spans="1:11" x14ac:dyDescent="0.35">
      <c r="A6548" s="9">
        <v>6547</v>
      </c>
      <c r="B6548" s="9" t="str">
        <f t="shared" si="102"/>
        <v>Eriobotrya jap</v>
      </c>
      <c r="C6548" s="9" t="e" cm="1">
        <f t="array" aca="1" ref="C6548" ca="1">LEFT(K6548,$C$19743)&amp;"-"&amp;RIGHT(SUBSTITUTE(SUBSTITUTE(TiraAcento(E6548),"-","")," ",""),$C$19744)</f>
        <v>#NAME?</v>
      </c>
      <c r="D6548" s="9" t="s">
        <v>5620</v>
      </c>
      <c r="E6548" s="9" t="s">
        <v>5622</v>
      </c>
      <c r="F6548" s="9" t="s">
        <v>16246</v>
      </c>
      <c r="G6548" s="9" t="s">
        <v>25956</v>
      </c>
      <c r="H6548" s="9" t="s">
        <v>5620</v>
      </c>
      <c r="I6548" s="9" t="s">
        <v>40515</v>
      </c>
      <c r="J6548" s="9" t="s">
        <v>39888</v>
      </c>
      <c r="K6548" s="9" t="s">
        <v>45341</v>
      </c>
    </row>
    <row r="6549" spans="1:11" x14ac:dyDescent="0.35">
      <c r="A6549" s="9">
        <v>6548</v>
      </c>
      <c r="B6549" s="9" t="str">
        <f t="shared" si="102"/>
        <v>Eriobotrya jap</v>
      </c>
      <c r="C6549" s="9" t="e" cm="1">
        <f t="array" aca="1" ref="C6549" ca="1">LEFT(K6549,$C$19743)&amp;"-"&amp;RIGHT(SUBSTITUTE(SUBSTITUTE(TiraAcento(E6549),"-","")," ",""),$C$19744)</f>
        <v>#NAME?</v>
      </c>
      <c r="D6549" s="9" t="s">
        <v>5620</v>
      </c>
      <c r="E6549" s="9" t="s">
        <v>5623</v>
      </c>
      <c r="F6549" s="9" t="s">
        <v>16246</v>
      </c>
      <c r="G6549" s="9" t="s">
        <v>25957</v>
      </c>
      <c r="H6549" s="9" t="s">
        <v>5620</v>
      </c>
      <c r="I6549" s="9" t="s">
        <v>40515</v>
      </c>
      <c r="J6549" s="9" t="s">
        <v>39888</v>
      </c>
      <c r="K6549" s="9" t="s">
        <v>45342</v>
      </c>
    </row>
    <row r="6550" spans="1:11" x14ac:dyDescent="0.35">
      <c r="A6550" s="9">
        <v>6549</v>
      </c>
      <c r="B6550" s="9" t="str">
        <f t="shared" si="102"/>
        <v>Eriobotrya jap</v>
      </c>
      <c r="C6550" s="9" t="e" cm="1">
        <f t="array" aca="1" ref="C6550" ca="1">LEFT(K6550,$C$19743)&amp;"-"&amp;RIGHT(SUBSTITUTE(SUBSTITUTE(TiraAcento(E6550),"-","")," ",""),$C$19744)</f>
        <v>#NAME?</v>
      </c>
      <c r="D6550" s="9" t="s">
        <v>5620</v>
      </c>
      <c r="E6550" s="9" t="s">
        <v>5624</v>
      </c>
      <c r="F6550" s="9" t="s">
        <v>16246</v>
      </c>
      <c r="G6550" s="9" t="s">
        <v>25958</v>
      </c>
      <c r="H6550" s="9" t="s">
        <v>5620</v>
      </c>
      <c r="I6550" s="9" t="s">
        <v>40515</v>
      </c>
      <c r="J6550" s="9" t="s">
        <v>39888</v>
      </c>
      <c r="K6550" s="9" t="s">
        <v>45343</v>
      </c>
    </row>
    <row r="6551" spans="1:11" x14ac:dyDescent="0.35">
      <c r="A6551" s="9">
        <v>6550</v>
      </c>
      <c r="B6551" s="9" t="str">
        <f t="shared" si="102"/>
        <v xml:space="preserve">Eriodendron </v>
      </c>
      <c r="C6551" s="9" t="e" cm="1">
        <f t="array" aca="1" ref="C6551" ca="1">LEFT(K6551,$C$19743)&amp;"-"&amp;RIGHT(SUBSTITUTE(SUBSTITUTE(TiraAcento(E6551),"-","")," ",""),$C$19744)</f>
        <v>#NAME?</v>
      </c>
      <c r="D6551" s="9" t="s">
        <v>5625</v>
      </c>
      <c r="E6551" s="9"/>
      <c r="F6551" s="9" t="s">
        <v>5625</v>
      </c>
      <c r="G6551" s="9" t="s">
        <v>25959</v>
      </c>
      <c r="H6551" s="9" t="s">
        <v>5625</v>
      </c>
      <c r="I6551" s="9" t="s">
        <v>5625</v>
      </c>
      <c r="J6551" s="9"/>
      <c r="K6551" s="9" t="s">
        <v>42568</v>
      </c>
    </row>
    <row r="6552" spans="1:11" x14ac:dyDescent="0.35">
      <c r="A6552" s="9">
        <v>6551</v>
      </c>
      <c r="B6552" s="9" t="str">
        <f t="shared" si="102"/>
        <v>Eriodendron anf</v>
      </c>
      <c r="C6552" s="9" t="e" cm="1">
        <f t="array" aca="1" ref="C6552" ca="1">LEFT(K6552,$C$19743)&amp;"-"&amp;RIGHT(SUBSTITUTE(SUBSTITUTE(TiraAcento(E6552),"-","")," ",""),$C$19744)</f>
        <v>#NAME?</v>
      </c>
      <c r="D6552" s="9" t="s">
        <v>5626</v>
      </c>
      <c r="E6552" s="9" t="s">
        <v>2471</v>
      </c>
      <c r="F6552" s="9" t="s">
        <v>16247</v>
      </c>
      <c r="G6552" s="9" t="s">
        <v>25960</v>
      </c>
      <c r="H6552" s="9" t="s">
        <v>5626</v>
      </c>
      <c r="I6552" s="9" t="s">
        <v>5625</v>
      </c>
      <c r="J6552" s="9" t="s">
        <v>40048</v>
      </c>
      <c r="K6552" s="9" t="s">
        <v>2471</v>
      </c>
    </row>
    <row r="6553" spans="1:11" x14ac:dyDescent="0.35">
      <c r="A6553" s="9">
        <v>6552</v>
      </c>
      <c r="B6553" s="9" t="str">
        <f t="shared" si="102"/>
        <v>Eriodendron anf</v>
      </c>
      <c r="C6553" s="9" t="e" cm="1">
        <f t="array" aca="1" ref="C6553" ca="1">LEFT(K6553,$C$19743)&amp;"-"&amp;RIGHT(SUBSTITUTE(SUBSTITUTE(TiraAcento(E6553),"-","")," ",""),$C$19744)</f>
        <v>#NAME?</v>
      </c>
      <c r="D6553" s="9" t="s">
        <v>5626</v>
      </c>
      <c r="E6553" s="9" t="s">
        <v>3614</v>
      </c>
      <c r="F6553" s="9" t="s">
        <v>16247</v>
      </c>
      <c r="G6553" s="9" t="s">
        <v>25961</v>
      </c>
      <c r="H6553" s="9" t="s">
        <v>5626</v>
      </c>
      <c r="I6553" s="9" t="s">
        <v>5625</v>
      </c>
      <c r="J6553" s="9" t="s">
        <v>40048</v>
      </c>
      <c r="K6553" s="9" t="s">
        <v>44354</v>
      </c>
    </row>
    <row r="6554" spans="1:11" x14ac:dyDescent="0.35">
      <c r="A6554" s="9">
        <v>6553</v>
      </c>
      <c r="B6554" s="9" t="str">
        <f t="shared" si="102"/>
        <v>Eriodendron anf</v>
      </c>
      <c r="C6554" s="9" t="e" cm="1">
        <f t="array" aca="1" ref="C6554" ca="1">LEFT(K6554,$C$19743)&amp;"-"&amp;RIGHT(SUBSTITUTE(SUBSTITUTE(TiraAcento(E6554),"-","")," ",""),$C$19744)</f>
        <v>#NAME?</v>
      </c>
      <c r="D6554" s="9" t="s">
        <v>5626</v>
      </c>
      <c r="E6554" s="9" t="s">
        <v>5627</v>
      </c>
      <c r="F6554" s="9" t="s">
        <v>16247</v>
      </c>
      <c r="G6554" s="9" t="s">
        <v>25962</v>
      </c>
      <c r="H6554" s="9" t="s">
        <v>5626</v>
      </c>
      <c r="I6554" s="9" t="s">
        <v>5625</v>
      </c>
      <c r="J6554" s="9" t="s">
        <v>40048</v>
      </c>
      <c r="K6554" s="9" t="s">
        <v>45344</v>
      </c>
    </row>
    <row r="6555" spans="1:11" x14ac:dyDescent="0.35">
      <c r="A6555" s="9">
        <v>6554</v>
      </c>
      <c r="B6555" s="9" t="str">
        <f t="shared" si="102"/>
        <v>Eriodendron anf</v>
      </c>
      <c r="C6555" s="9" t="e" cm="1">
        <f t="array" aca="1" ref="C6555" ca="1">LEFT(K6555,$C$19743)&amp;"-"&amp;RIGHT(SUBSTITUTE(SUBSTITUTE(TiraAcento(E6555),"-","")," ",""),$C$19744)</f>
        <v>#NAME?</v>
      </c>
      <c r="D6555" s="9" t="s">
        <v>5626</v>
      </c>
      <c r="E6555" s="9" t="s">
        <v>5628</v>
      </c>
      <c r="F6555" s="9" t="s">
        <v>16247</v>
      </c>
      <c r="G6555" s="9" t="s">
        <v>25963</v>
      </c>
      <c r="H6555" s="9" t="s">
        <v>5626</v>
      </c>
      <c r="I6555" s="9" t="s">
        <v>5625</v>
      </c>
      <c r="J6555" s="9" t="s">
        <v>40048</v>
      </c>
      <c r="K6555" s="9" t="s">
        <v>5628</v>
      </c>
    </row>
    <row r="6556" spans="1:11" x14ac:dyDescent="0.35">
      <c r="A6556" s="9">
        <v>6555</v>
      </c>
      <c r="B6556" s="9" t="str">
        <f t="shared" si="102"/>
        <v>Eriotheca can</v>
      </c>
      <c r="C6556" s="9" t="e" cm="1">
        <f t="array" aca="1" ref="C6556" ca="1">LEFT(K6556,$C$19743)&amp;"-"&amp;RIGHT(SUBSTITUTE(SUBSTITUTE(TiraAcento(E6556),"-","")," ",""),$C$19744)</f>
        <v>#NAME?</v>
      </c>
      <c r="D6556" s="9" t="s">
        <v>5629</v>
      </c>
      <c r="E6556" s="9" t="s">
        <v>1036</v>
      </c>
      <c r="F6556" s="9" t="s">
        <v>16248</v>
      </c>
      <c r="G6556" s="9" t="s">
        <v>25964</v>
      </c>
      <c r="H6556" s="9" t="s">
        <v>5629</v>
      </c>
      <c r="I6556" s="9" t="s">
        <v>40516</v>
      </c>
      <c r="J6556" s="9" t="s">
        <v>40517</v>
      </c>
      <c r="K6556" s="9" t="s">
        <v>1036</v>
      </c>
    </row>
    <row r="6557" spans="1:11" x14ac:dyDescent="0.35">
      <c r="A6557" s="9">
        <v>6556</v>
      </c>
      <c r="B6557" s="9" t="str">
        <f t="shared" si="102"/>
        <v>Eriotheca can</v>
      </c>
      <c r="C6557" s="9" t="e" cm="1">
        <f t="array" aca="1" ref="C6557" ca="1">LEFT(K6557,$C$19743)&amp;"-"&amp;RIGHT(SUBSTITUTE(SUBSTITUTE(TiraAcento(E6557),"-","")," ",""),$C$19744)</f>
        <v>#NAME?</v>
      </c>
      <c r="D6557" s="9" t="s">
        <v>5629</v>
      </c>
      <c r="E6557" s="9" t="s">
        <v>1044</v>
      </c>
      <c r="F6557" s="9" t="s">
        <v>16248</v>
      </c>
      <c r="G6557" s="9" t="s">
        <v>25965</v>
      </c>
      <c r="H6557" s="9" t="s">
        <v>5629</v>
      </c>
      <c r="I6557" s="9" t="s">
        <v>40516</v>
      </c>
      <c r="J6557" s="9" t="s">
        <v>40517</v>
      </c>
      <c r="K6557" s="9" t="s">
        <v>43059</v>
      </c>
    </row>
    <row r="6558" spans="1:11" x14ac:dyDescent="0.35">
      <c r="A6558" s="9">
        <v>6557</v>
      </c>
      <c r="B6558" s="9" t="str">
        <f t="shared" si="102"/>
        <v>Eriotheca can</v>
      </c>
      <c r="C6558" s="9" t="e" cm="1">
        <f t="array" aca="1" ref="C6558" ca="1">LEFT(K6558,$C$19743)&amp;"-"&amp;RIGHT(SUBSTITUTE(SUBSTITUTE(TiraAcento(E6558),"-","")," ",""),$C$19744)</f>
        <v>#NAME?</v>
      </c>
      <c r="D6558" s="9" t="s">
        <v>5629</v>
      </c>
      <c r="E6558" s="9" t="s">
        <v>2145</v>
      </c>
      <c r="F6558" s="9" t="s">
        <v>16248</v>
      </c>
      <c r="G6558" s="9" t="s">
        <v>25966</v>
      </c>
      <c r="H6558" s="9" t="s">
        <v>5629</v>
      </c>
      <c r="I6558" s="9" t="s">
        <v>40516</v>
      </c>
      <c r="J6558" s="9" t="s">
        <v>40517</v>
      </c>
      <c r="K6558" s="9" t="s">
        <v>43640</v>
      </c>
    </row>
    <row r="6559" spans="1:11" x14ac:dyDescent="0.35">
      <c r="A6559" s="9">
        <v>6558</v>
      </c>
      <c r="B6559" s="9" t="str">
        <f t="shared" si="102"/>
        <v>Eriotheca can</v>
      </c>
      <c r="C6559" s="9" t="e" cm="1">
        <f t="array" aca="1" ref="C6559" ca="1">LEFT(K6559,$C$19743)&amp;"-"&amp;RIGHT(SUBSTITUTE(SUBSTITUTE(TiraAcento(E6559),"-","")," ",""),$C$19744)</f>
        <v>#NAME?</v>
      </c>
      <c r="D6559" s="9" t="s">
        <v>5629</v>
      </c>
      <c r="E6559" s="9" t="s">
        <v>2139</v>
      </c>
      <c r="F6559" s="9" t="s">
        <v>16248</v>
      </c>
      <c r="G6559" s="9" t="s">
        <v>25967</v>
      </c>
      <c r="H6559" s="9" t="s">
        <v>5629</v>
      </c>
      <c r="I6559" s="9" t="s">
        <v>40516</v>
      </c>
      <c r="J6559" s="9" t="s">
        <v>40517</v>
      </c>
      <c r="K6559" s="9" t="s">
        <v>2139</v>
      </c>
    </row>
    <row r="6560" spans="1:11" x14ac:dyDescent="0.35">
      <c r="A6560" s="9">
        <v>6559</v>
      </c>
      <c r="B6560" s="9" t="str">
        <f t="shared" si="102"/>
        <v>Eriotheca gra</v>
      </c>
      <c r="C6560" s="9" t="e" cm="1">
        <f t="array" aca="1" ref="C6560" ca="1">LEFT(K6560,$C$19743)&amp;"-"&amp;RIGHT(SUBSTITUTE(SUBSTITUTE(TiraAcento(E6560),"-","")," ",""),$C$19744)</f>
        <v>#NAME?</v>
      </c>
      <c r="D6560" s="9" t="s">
        <v>5630</v>
      </c>
      <c r="E6560" s="9" t="s">
        <v>2979</v>
      </c>
      <c r="F6560" s="9" t="s">
        <v>16249</v>
      </c>
      <c r="G6560" s="9" t="s">
        <v>25968</v>
      </c>
      <c r="H6560" s="9" t="s">
        <v>5630</v>
      </c>
      <c r="I6560" s="9" t="s">
        <v>40516</v>
      </c>
      <c r="J6560" s="9" t="s">
        <v>39711</v>
      </c>
      <c r="K6560" s="9" t="s">
        <v>2979</v>
      </c>
    </row>
    <row r="6561" spans="1:11" x14ac:dyDescent="0.35">
      <c r="A6561" s="9">
        <v>6560</v>
      </c>
      <c r="B6561" s="9" t="str">
        <f t="shared" si="102"/>
        <v>Eriotheca gra</v>
      </c>
      <c r="C6561" s="9" t="e" cm="1">
        <f t="array" aca="1" ref="C6561" ca="1">LEFT(K6561,$C$19743)&amp;"-"&amp;RIGHT(SUBSTITUTE(SUBSTITUTE(TiraAcento(E6561),"-","")," ",""),$C$19744)</f>
        <v>#NAME?</v>
      </c>
      <c r="D6561" s="9" t="s">
        <v>5630</v>
      </c>
      <c r="E6561" s="9" t="s">
        <v>5631</v>
      </c>
      <c r="F6561" s="9" t="s">
        <v>16249</v>
      </c>
      <c r="G6561" s="9" t="s">
        <v>25969</v>
      </c>
      <c r="H6561" s="9" t="s">
        <v>5630</v>
      </c>
      <c r="I6561" s="9" t="s">
        <v>40516</v>
      </c>
      <c r="J6561" s="9" t="s">
        <v>39711</v>
      </c>
      <c r="K6561" s="9" t="s">
        <v>5631</v>
      </c>
    </row>
    <row r="6562" spans="1:11" x14ac:dyDescent="0.35">
      <c r="A6562" s="9">
        <v>6561</v>
      </c>
      <c r="B6562" s="9" t="str">
        <f t="shared" si="102"/>
        <v>Eriotheca gra</v>
      </c>
      <c r="C6562" s="9" t="e" cm="1">
        <f t="array" aca="1" ref="C6562" ca="1">LEFT(K6562,$C$19743)&amp;"-"&amp;RIGHT(SUBSTITUTE(SUBSTITUTE(TiraAcento(E6562),"-","")," ",""),$C$19744)</f>
        <v>#NAME?</v>
      </c>
      <c r="D6562" s="9" t="s">
        <v>5630</v>
      </c>
      <c r="E6562" s="9" t="s">
        <v>1891</v>
      </c>
      <c r="F6562" s="9" t="s">
        <v>16249</v>
      </c>
      <c r="G6562" s="9" t="s">
        <v>25970</v>
      </c>
      <c r="H6562" s="9" t="s">
        <v>5630</v>
      </c>
      <c r="I6562" s="9" t="s">
        <v>40516</v>
      </c>
      <c r="J6562" s="9" t="s">
        <v>39711</v>
      </c>
      <c r="K6562" s="9" t="s">
        <v>1891</v>
      </c>
    </row>
    <row r="6563" spans="1:11" x14ac:dyDescent="0.35">
      <c r="A6563" s="9">
        <v>6562</v>
      </c>
      <c r="B6563" s="9" t="str">
        <f t="shared" si="102"/>
        <v>Eriotheca gra</v>
      </c>
      <c r="C6563" s="9" t="e" cm="1">
        <f t="array" aca="1" ref="C6563" ca="1">LEFT(K6563,$C$19743)&amp;"-"&amp;RIGHT(SUBSTITUTE(SUBSTITUTE(TiraAcento(E6563),"-","")," ",""),$C$19744)</f>
        <v>#NAME?</v>
      </c>
      <c r="D6563" s="9" t="s">
        <v>5630</v>
      </c>
      <c r="E6563" s="9" t="s">
        <v>5632</v>
      </c>
      <c r="F6563" s="9" t="s">
        <v>16249</v>
      </c>
      <c r="G6563" s="9" t="s">
        <v>25971</v>
      </c>
      <c r="H6563" s="9" t="s">
        <v>5630</v>
      </c>
      <c r="I6563" s="9" t="s">
        <v>40516</v>
      </c>
      <c r="J6563" s="9" t="s">
        <v>39711</v>
      </c>
      <c r="K6563" s="9" t="s">
        <v>45345</v>
      </c>
    </row>
    <row r="6564" spans="1:11" x14ac:dyDescent="0.35">
      <c r="A6564" s="9">
        <v>6563</v>
      </c>
      <c r="B6564" s="9" t="str">
        <f t="shared" si="102"/>
        <v>Eriotheca gra</v>
      </c>
      <c r="C6564" s="9" t="e" cm="1">
        <f t="array" aca="1" ref="C6564" ca="1">LEFT(K6564,$C$19743)&amp;"-"&amp;RIGHT(SUBSTITUTE(SUBSTITUTE(TiraAcento(E6564),"-","")," ",""),$C$19744)</f>
        <v>#NAME?</v>
      </c>
      <c r="D6564" s="9" t="s">
        <v>5630</v>
      </c>
      <c r="E6564" s="9" t="s">
        <v>5633</v>
      </c>
      <c r="F6564" s="9" t="s">
        <v>16249</v>
      </c>
      <c r="G6564" s="9" t="s">
        <v>25972</v>
      </c>
      <c r="H6564" s="9" t="s">
        <v>5630</v>
      </c>
      <c r="I6564" s="9" t="s">
        <v>40516</v>
      </c>
      <c r="J6564" s="9" t="s">
        <v>39711</v>
      </c>
      <c r="K6564" s="9" t="s">
        <v>5633</v>
      </c>
    </row>
    <row r="6565" spans="1:11" x14ac:dyDescent="0.35">
      <c r="A6565" s="9">
        <v>6564</v>
      </c>
      <c r="B6565" s="9" t="str">
        <f t="shared" si="102"/>
        <v>Eriotheca gra</v>
      </c>
      <c r="C6565" s="9" t="e" cm="1">
        <f t="array" aca="1" ref="C6565" ca="1">LEFT(K6565,$C$19743)&amp;"-"&amp;RIGHT(SUBSTITUTE(SUBSTITUTE(TiraAcento(E6565),"-","")," ",""),$C$19744)</f>
        <v>#NAME?</v>
      </c>
      <c r="D6565" s="9" t="s">
        <v>5630</v>
      </c>
      <c r="E6565" s="9" t="s">
        <v>2145</v>
      </c>
      <c r="F6565" s="9" t="s">
        <v>16249</v>
      </c>
      <c r="G6565" s="9" t="s">
        <v>25973</v>
      </c>
      <c r="H6565" s="9" t="s">
        <v>5630</v>
      </c>
      <c r="I6565" s="9" t="s">
        <v>40516</v>
      </c>
      <c r="J6565" s="9" t="s">
        <v>39711</v>
      </c>
      <c r="K6565" s="9" t="s">
        <v>43640</v>
      </c>
    </row>
    <row r="6566" spans="1:11" x14ac:dyDescent="0.35">
      <c r="A6566" s="9">
        <v>6565</v>
      </c>
      <c r="B6566" s="9" t="str">
        <f t="shared" si="102"/>
        <v>Eriotheca gra</v>
      </c>
      <c r="C6566" s="9" t="e" cm="1">
        <f t="array" aca="1" ref="C6566" ca="1">LEFT(K6566,$C$19743)&amp;"-"&amp;RIGHT(SUBSTITUTE(SUBSTITUTE(TiraAcento(E6566),"-","")," ",""),$C$19744)</f>
        <v>#NAME?</v>
      </c>
      <c r="D6566" s="9" t="s">
        <v>5630</v>
      </c>
      <c r="E6566" s="9" t="s">
        <v>2133</v>
      </c>
      <c r="F6566" s="9" t="s">
        <v>16249</v>
      </c>
      <c r="G6566" s="9" t="s">
        <v>25974</v>
      </c>
      <c r="H6566" s="9" t="s">
        <v>5630</v>
      </c>
      <c r="I6566" s="9" t="s">
        <v>40516</v>
      </c>
      <c r="J6566" s="9" t="s">
        <v>39711</v>
      </c>
      <c r="K6566" s="9" t="s">
        <v>2133</v>
      </c>
    </row>
    <row r="6567" spans="1:11" x14ac:dyDescent="0.35">
      <c r="A6567" s="9">
        <v>6566</v>
      </c>
      <c r="B6567" s="9" t="str">
        <f t="shared" si="102"/>
        <v>Eriotheca gra</v>
      </c>
      <c r="C6567" s="9" t="e" cm="1">
        <f t="array" aca="1" ref="C6567" ca="1">LEFT(K6567,$C$19743)&amp;"-"&amp;RIGHT(SUBSTITUTE(SUBSTITUTE(TiraAcento(E6567),"-","")," ",""),$C$19744)</f>
        <v>#NAME?</v>
      </c>
      <c r="D6567" s="9" t="s">
        <v>5630</v>
      </c>
      <c r="E6567" s="9" t="s">
        <v>2134</v>
      </c>
      <c r="F6567" s="9" t="s">
        <v>16249</v>
      </c>
      <c r="G6567" s="9" t="s">
        <v>25975</v>
      </c>
      <c r="H6567" s="9" t="s">
        <v>5630</v>
      </c>
      <c r="I6567" s="9" t="s">
        <v>40516</v>
      </c>
      <c r="J6567" s="9" t="s">
        <v>39711</v>
      </c>
      <c r="K6567" s="9" t="s">
        <v>2134</v>
      </c>
    </row>
    <row r="6568" spans="1:11" x14ac:dyDescent="0.35">
      <c r="A6568" s="9">
        <v>6567</v>
      </c>
      <c r="B6568" s="9" t="str">
        <f t="shared" si="102"/>
        <v>Eriotheca gra</v>
      </c>
      <c r="C6568" s="9" t="e" cm="1">
        <f t="array" aca="1" ref="C6568" ca="1">LEFT(K6568,$C$19743)&amp;"-"&amp;RIGHT(SUBSTITUTE(SUBSTITUTE(TiraAcento(E6568),"-","")," ",""),$C$19744)</f>
        <v>#NAME?</v>
      </c>
      <c r="D6568" s="9" t="s">
        <v>5630</v>
      </c>
      <c r="E6568" s="9" t="s">
        <v>3613</v>
      </c>
      <c r="F6568" s="9" t="s">
        <v>16249</v>
      </c>
      <c r="G6568" s="9" t="s">
        <v>25976</v>
      </c>
      <c r="H6568" s="9" t="s">
        <v>5630</v>
      </c>
      <c r="I6568" s="9" t="s">
        <v>40516</v>
      </c>
      <c r="J6568" s="9" t="s">
        <v>39711</v>
      </c>
      <c r="K6568" s="9" t="s">
        <v>3613</v>
      </c>
    </row>
    <row r="6569" spans="1:11" x14ac:dyDescent="0.35">
      <c r="A6569" s="9">
        <v>6568</v>
      </c>
      <c r="B6569" s="9" t="str">
        <f t="shared" si="102"/>
        <v>Eriotheca gra</v>
      </c>
      <c r="C6569" s="9" t="e" cm="1">
        <f t="array" aca="1" ref="C6569" ca="1">LEFT(K6569,$C$19743)&amp;"-"&amp;RIGHT(SUBSTITUTE(SUBSTITUTE(TiraAcento(E6569),"-","")," ",""),$C$19744)</f>
        <v>#NAME?</v>
      </c>
      <c r="D6569" s="9" t="s">
        <v>5630</v>
      </c>
      <c r="E6569" s="9" t="s">
        <v>2139</v>
      </c>
      <c r="F6569" s="9" t="s">
        <v>16249</v>
      </c>
      <c r="G6569" s="9" t="s">
        <v>25977</v>
      </c>
      <c r="H6569" s="9" t="s">
        <v>5630</v>
      </c>
      <c r="I6569" s="9" t="s">
        <v>40516</v>
      </c>
      <c r="J6569" s="9" t="s">
        <v>39711</v>
      </c>
      <c r="K6569" s="9" t="s">
        <v>2139</v>
      </c>
    </row>
    <row r="6570" spans="1:11" x14ac:dyDescent="0.35">
      <c r="A6570" s="9">
        <v>6569</v>
      </c>
      <c r="B6570" s="9" t="str">
        <f t="shared" si="102"/>
        <v>Eriotheca gra</v>
      </c>
      <c r="C6570" s="9" t="e" cm="1">
        <f t="array" aca="1" ref="C6570" ca="1">LEFT(K6570,$C$19743)&amp;"-"&amp;RIGHT(SUBSTITUTE(SUBSTITUTE(TiraAcento(E6570),"-","")," ",""),$C$19744)</f>
        <v>#NAME?</v>
      </c>
      <c r="D6570" s="9" t="s">
        <v>5630</v>
      </c>
      <c r="E6570" s="9" t="s">
        <v>2163</v>
      </c>
      <c r="F6570" s="9" t="s">
        <v>16249</v>
      </c>
      <c r="G6570" s="9" t="s">
        <v>25978</v>
      </c>
      <c r="H6570" s="9" t="s">
        <v>5630</v>
      </c>
      <c r="I6570" s="9" t="s">
        <v>40516</v>
      </c>
      <c r="J6570" s="9" t="s">
        <v>39711</v>
      </c>
      <c r="K6570" s="9" t="s">
        <v>43646</v>
      </c>
    </row>
    <row r="6571" spans="1:11" x14ac:dyDescent="0.35">
      <c r="A6571" s="9">
        <v>6570</v>
      </c>
      <c r="B6571" s="9" t="str">
        <f t="shared" si="102"/>
        <v>Eriotheca lon</v>
      </c>
      <c r="C6571" s="9" t="e" cm="1">
        <f t="array" aca="1" ref="C6571" ca="1">LEFT(K6571,$C$19743)&amp;"-"&amp;RIGHT(SUBSTITUTE(SUBSTITUTE(TiraAcento(E6571),"-","")," ",""),$C$19744)</f>
        <v>#NAME?</v>
      </c>
      <c r="D6571" s="9" t="s">
        <v>5634</v>
      </c>
      <c r="E6571" s="9" t="s">
        <v>5635</v>
      </c>
      <c r="F6571" s="9" t="s">
        <v>16250</v>
      </c>
      <c r="G6571" s="9" t="s">
        <v>25979</v>
      </c>
      <c r="H6571" s="9" t="s">
        <v>5634</v>
      </c>
      <c r="I6571" s="9" t="s">
        <v>40516</v>
      </c>
      <c r="J6571" s="9" t="s">
        <v>40355</v>
      </c>
      <c r="K6571" s="9" t="s">
        <v>45346</v>
      </c>
    </row>
    <row r="6572" spans="1:11" x14ac:dyDescent="0.35">
      <c r="A6572" s="9">
        <v>6571</v>
      </c>
      <c r="B6572" s="9" t="str">
        <f t="shared" si="102"/>
        <v>Eriotheca lon</v>
      </c>
      <c r="C6572" s="9" t="e" cm="1">
        <f t="array" aca="1" ref="C6572" ca="1">LEFT(K6572,$C$19743)&amp;"-"&amp;RIGHT(SUBSTITUTE(SUBSTITUTE(TiraAcento(E6572),"-","")," ",""),$C$19744)</f>
        <v>#NAME?</v>
      </c>
      <c r="D6572" s="9" t="s">
        <v>5634</v>
      </c>
      <c r="E6572" s="9" t="s">
        <v>5636</v>
      </c>
      <c r="F6572" s="9" t="s">
        <v>16250</v>
      </c>
      <c r="G6572" s="9" t="s">
        <v>25980</v>
      </c>
      <c r="H6572" s="9" t="s">
        <v>5634</v>
      </c>
      <c r="I6572" s="9" t="s">
        <v>40516</v>
      </c>
      <c r="J6572" s="9" t="s">
        <v>40355</v>
      </c>
      <c r="K6572" s="9" t="s">
        <v>45347</v>
      </c>
    </row>
    <row r="6573" spans="1:11" x14ac:dyDescent="0.35">
      <c r="A6573" s="9">
        <v>6572</v>
      </c>
      <c r="B6573" s="9" t="str">
        <f t="shared" si="102"/>
        <v>Eriotheca lon</v>
      </c>
      <c r="C6573" s="9" t="e" cm="1">
        <f t="array" aca="1" ref="C6573" ca="1">LEFT(K6573,$C$19743)&amp;"-"&amp;RIGHT(SUBSTITUTE(SUBSTITUTE(TiraAcento(E6573),"-","")," ",""),$C$19744)</f>
        <v>#NAME?</v>
      </c>
      <c r="D6573" s="9" t="s">
        <v>5634</v>
      </c>
      <c r="E6573" s="9" t="s">
        <v>2147</v>
      </c>
      <c r="F6573" s="9" t="s">
        <v>16250</v>
      </c>
      <c r="G6573" s="9" t="s">
        <v>25981</v>
      </c>
      <c r="H6573" s="9" t="s">
        <v>5634</v>
      </c>
      <c r="I6573" s="9" t="s">
        <v>40516</v>
      </c>
      <c r="J6573" s="9" t="s">
        <v>40355</v>
      </c>
      <c r="K6573" s="9" t="s">
        <v>14789</v>
      </c>
    </row>
    <row r="6574" spans="1:11" x14ac:dyDescent="0.35">
      <c r="A6574" s="9">
        <v>6573</v>
      </c>
      <c r="B6574" s="9" t="str">
        <f t="shared" si="102"/>
        <v>Eriotheca lon</v>
      </c>
      <c r="C6574" s="9" t="e" cm="1">
        <f t="array" aca="1" ref="C6574" ca="1">LEFT(K6574,$C$19743)&amp;"-"&amp;RIGHT(SUBSTITUTE(SUBSTITUTE(TiraAcento(E6574),"-","")," ",""),$C$19744)</f>
        <v>#NAME?</v>
      </c>
      <c r="D6574" s="9" t="s">
        <v>5634</v>
      </c>
      <c r="E6574" s="9" t="s">
        <v>5637</v>
      </c>
      <c r="F6574" s="9" t="s">
        <v>16250</v>
      </c>
      <c r="G6574" s="9" t="s">
        <v>25982</v>
      </c>
      <c r="H6574" s="9" t="s">
        <v>5634</v>
      </c>
      <c r="I6574" s="9" t="s">
        <v>40516</v>
      </c>
      <c r="J6574" s="9" t="s">
        <v>40355</v>
      </c>
      <c r="K6574" s="9" t="s">
        <v>45348</v>
      </c>
    </row>
    <row r="6575" spans="1:11" x14ac:dyDescent="0.35">
      <c r="A6575" s="9">
        <v>6574</v>
      </c>
      <c r="B6575" s="9" t="str">
        <f t="shared" si="102"/>
        <v>Eriotheca lon</v>
      </c>
      <c r="C6575" s="9" t="e" cm="1">
        <f t="array" aca="1" ref="C6575" ca="1">LEFT(K6575,$C$19743)&amp;"-"&amp;RIGHT(SUBSTITUTE(SUBSTITUTE(TiraAcento(E6575),"-","")," ",""),$C$19744)</f>
        <v>#NAME?</v>
      </c>
      <c r="D6575" s="9" t="s">
        <v>5634</v>
      </c>
      <c r="E6575" s="9" t="s">
        <v>5638</v>
      </c>
      <c r="F6575" s="9" t="s">
        <v>16250</v>
      </c>
      <c r="G6575" s="9" t="s">
        <v>25983</v>
      </c>
      <c r="H6575" s="9" t="s">
        <v>5634</v>
      </c>
      <c r="I6575" s="9" t="s">
        <v>40516</v>
      </c>
      <c r="J6575" s="9" t="s">
        <v>40355</v>
      </c>
      <c r="K6575" s="9" t="s">
        <v>45349</v>
      </c>
    </row>
    <row r="6576" spans="1:11" x14ac:dyDescent="0.35">
      <c r="A6576" s="9">
        <v>6575</v>
      </c>
      <c r="B6576" s="9" t="str">
        <f t="shared" si="102"/>
        <v>Eriotheca mac</v>
      </c>
      <c r="C6576" s="9" t="e" cm="1">
        <f t="array" aca="1" ref="C6576" ca="1">LEFT(K6576,$C$19743)&amp;"-"&amp;RIGHT(SUBSTITUTE(SUBSTITUTE(TiraAcento(E6576),"-","")," ",""),$C$19744)</f>
        <v>#NAME?</v>
      </c>
      <c r="D6576" s="9" t="s">
        <v>5639</v>
      </c>
      <c r="E6576" s="9" t="s">
        <v>2145</v>
      </c>
      <c r="F6576" s="9" t="s">
        <v>16251</v>
      </c>
      <c r="G6576" s="9" t="s">
        <v>25984</v>
      </c>
      <c r="H6576" s="9" t="s">
        <v>5639</v>
      </c>
      <c r="I6576" s="9" t="s">
        <v>40516</v>
      </c>
      <c r="J6576" s="9" t="s">
        <v>39174</v>
      </c>
      <c r="K6576" s="9" t="s">
        <v>43640</v>
      </c>
    </row>
    <row r="6577" spans="1:11" x14ac:dyDescent="0.35">
      <c r="A6577" s="9">
        <v>6576</v>
      </c>
      <c r="B6577" s="9" t="str">
        <f t="shared" si="102"/>
        <v>Eriotheca pen</v>
      </c>
      <c r="C6577" s="9" t="e" cm="1">
        <f t="array" aca="1" ref="C6577" ca="1">LEFT(K6577,$C$19743)&amp;"-"&amp;RIGHT(SUBSTITUTE(SUBSTITUTE(TiraAcento(E6577),"-","")," ",""),$C$19744)</f>
        <v>#NAME?</v>
      </c>
      <c r="D6577" s="9" t="s">
        <v>5640</v>
      </c>
      <c r="E6577" s="9" t="s">
        <v>2145</v>
      </c>
      <c r="F6577" s="9" t="s">
        <v>16252</v>
      </c>
      <c r="G6577" s="9" t="s">
        <v>25985</v>
      </c>
      <c r="H6577" s="9" t="s">
        <v>5640</v>
      </c>
      <c r="I6577" s="9" t="s">
        <v>40516</v>
      </c>
      <c r="J6577" s="9" t="s">
        <v>40356</v>
      </c>
      <c r="K6577" s="9" t="s">
        <v>43640</v>
      </c>
    </row>
    <row r="6578" spans="1:11" x14ac:dyDescent="0.35">
      <c r="A6578" s="9">
        <v>6577</v>
      </c>
      <c r="B6578" s="9" t="str">
        <f t="shared" si="102"/>
        <v>Eriotheca pen</v>
      </c>
      <c r="C6578" s="9" t="e" cm="1">
        <f t="array" aca="1" ref="C6578" ca="1">LEFT(K6578,$C$19743)&amp;"-"&amp;RIGHT(SUBSTITUTE(SUBSTITUTE(TiraAcento(E6578),"-","")," ",""),$C$19744)</f>
        <v>#NAME?</v>
      </c>
      <c r="D6578" s="9" t="s">
        <v>5640</v>
      </c>
      <c r="E6578" s="9" t="s">
        <v>2142</v>
      </c>
      <c r="F6578" s="9" t="s">
        <v>16252</v>
      </c>
      <c r="G6578" s="9" t="s">
        <v>25986</v>
      </c>
      <c r="H6578" s="9" t="s">
        <v>5640</v>
      </c>
      <c r="I6578" s="9" t="s">
        <v>40516</v>
      </c>
      <c r="J6578" s="9" t="s">
        <v>40356</v>
      </c>
      <c r="K6578" s="9" t="s">
        <v>43638</v>
      </c>
    </row>
    <row r="6579" spans="1:11" x14ac:dyDescent="0.35">
      <c r="A6579" s="9">
        <v>6578</v>
      </c>
      <c r="B6579" s="9" t="str">
        <f t="shared" si="102"/>
        <v>Eriotheca pen</v>
      </c>
      <c r="C6579" s="9" t="e" cm="1">
        <f t="array" aca="1" ref="C6579" ca="1">LEFT(K6579,$C$19743)&amp;"-"&amp;RIGHT(SUBSTITUTE(SUBSTITUTE(TiraAcento(E6579),"-","")," ",""),$C$19744)</f>
        <v>#NAME?</v>
      </c>
      <c r="D6579" s="9" t="s">
        <v>5640</v>
      </c>
      <c r="E6579" s="9" t="s">
        <v>2139</v>
      </c>
      <c r="F6579" s="9" t="s">
        <v>16252</v>
      </c>
      <c r="G6579" s="9" t="s">
        <v>25987</v>
      </c>
      <c r="H6579" s="9" t="s">
        <v>5640</v>
      </c>
      <c r="I6579" s="9" t="s">
        <v>40516</v>
      </c>
      <c r="J6579" s="9" t="s">
        <v>40356</v>
      </c>
      <c r="K6579" s="9" t="s">
        <v>2139</v>
      </c>
    </row>
    <row r="6580" spans="1:11" x14ac:dyDescent="0.35">
      <c r="A6580" s="9">
        <v>6579</v>
      </c>
      <c r="B6580" s="9" t="str">
        <f t="shared" si="102"/>
        <v>Eriotheca pub</v>
      </c>
      <c r="C6580" s="9" t="e" cm="1">
        <f t="array" aca="1" ref="C6580" ca="1">LEFT(K6580,$C$19743)&amp;"-"&amp;RIGHT(SUBSTITUTE(SUBSTITUTE(TiraAcento(E6580),"-","")," ",""),$C$19744)</f>
        <v>#NAME?</v>
      </c>
      <c r="D6580" s="9" t="s">
        <v>5641</v>
      </c>
      <c r="E6580" s="9" t="s">
        <v>5642</v>
      </c>
      <c r="F6580" s="9" t="s">
        <v>16253</v>
      </c>
      <c r="G6580" s="9" t="s">
        <v>25988</v>
      </c>
      <c r="H6580" s="9" t="s">
        <v>5641</v>
      </c>
      <c r="I6580" s="9" t="s">
        <v>40516</v>
      </c>
      <c r="J6580" s="9" t="s">
        <v>39464</v>
      </c>
      <c r="K6580" s="9" t="s">
        <v>45350</v>
      </c>
    </row>
    <row r="6581" spans="1:11" x14ac:dyDescent="0.35">
      <c r="A6581" s="9">
        <v>6580</v>
      </c>
      <c r="B6581" s="9" t="str">
        <f t="shared" si="102"/>
        <v>Eriotheca pub</v>
      </c>
      <c r="C6581" s="9" t="e" cm="1">
        <f t="array" aca="1" ref="C6581" ca="1">LEFT(K6581,$C$19743)&amp;"-"&amp;RIGHT(SUBSTITUTE(SUBSTITUTE(TiraAcento(E6581),"-","")," ",""),$C$19744)</f>
        <v>#NAME?</v>
      </c>
      <c r="D6581" s="9" t="s">
        <v>5641</v>
      </c>
      <c r="E6581" s="9" t="s">
        <v>2145</v>
      </c>
      <c r="F6581" s="9" t="s">
        <v>16253</v>
      </c>
      <c r="G6581" s="9" t="s">
        <v>25989</v>
      </c>
      <c r="H6581" s="9" t="s">
        <v>5641</v>
      </c>
      <c r="I6581" s="9" t="s">
        <v>40516</v>
      </c>
      <c r="J6581" s="9" t="s">
        <v>39464</v>
      </c>
      <c r="K6581" s="9" t="s">
        <v>43640</v>
      </c>
    </row>
    <row r="6582" spans="1:11" x14ac:dyDescent="0.35">
      <c r="A6582" s="9">
        <v>6581</v>
      </c>
      <c r="B6582" s="9" t="str">
        <f t="shared" si="102"/>
        <v>Eriotheca pub</v>
      </c>
      <c r="C6582" s="9" t="e" cm="1">
        <f t="array" aca="1" ref="C6582" ca="1">LEFT(K6582,$C$19743)&amp;"-"&amp;RIGHT(SUBSTITUTE(SUBSTITUTE(TiraAcento(E6582),"-","")," ",""),$C$19744)</f>
        <v>#NAME?</v>
      </c>
      <c r="D6582" s="9" t="s">
        <v>5641</v>
      </c>
      <c r="E6582" s="9" t="s">
        <v>5643</v>
      </c>
      <c r="F6582" s="9" t="s">
        <v>16253</v>
      </c>
      <c r="G6582" s="9" t="s">
        <v>25990</v>
      </c>
      <c r="H6582" s="9" t="s">
        <v>5641</v>
      </c>
      <c r="I6582" s="9" t="s">
        <v>40516</v>
      </c>
      <c r="J6582" s="9" t="s">
        <v>39464</v>
      </c>
      <c r="K6582" s="9" t="s">
        <v>45351</v>
      </c>
    </row>
    <row r="6583" spans="1:11" x14ac:dyDescent="0.35">
      <c r="A6583" s="9">
        <v>6582</v>
      </c>
      <c r="B6583" s="9" t="str">
        <f t="shared" si="102"/>
        <v>Eriotheca pub</v>
      </c>
      <c r="C6583" s="9" t="e" cm="1">
        <f t="array" aca="1" ref="C6583" ca="1">LEFT(K6583,$C$19743)&amp;"-"&amp;RIGHT(SUBSTITUTE(SUBSTITUTE(TiraAcento(E6583),"-","")," ",""),$C$19744)</f>
        <v>#NAME?</v>
      </c>
      <c r="D6583" s="9" t="s">
        <v>5641</v>
      </c>
      <c r="E6583" s="9" t="s">
        <v>2139</v>
      </c>
      <c r="F6583" s="9" t="s">
        <v>16253</v>
      </c>
      <c r="G6583" s="9" t="s">
        <v>25991</v>
      </c>
      <c r="H6583" s="9" t="s">
        <v>5641</v>
      </c>
      <c r="I6583" s="9" t="s">
        <v>40516</v>
      </c>
      <c r="J6583" s="9" t="s">
        <v>39464</v>
      </c>
      <c r="K6583" s="9" t="s">
        <v>2139</v>
      </c>
    </row>
    <row r="6584" spans="1:11" x14ac:dyDescent="0.35">
      <c r="A6584" s="9">
        <v>6583</v>
      </c>
      <c r="B6584" s="9" t="str">
        <f t="shared" si="102"/>
        <v>Eriotheca pub</v>
      </c>
      <c r="C6584" s="9" t="e" cm="1">
        <f t="array" aca="1" ref="C6584" ca="1">LEFT(K6584,$C$19743)&amp;"-"&amp;RIGHT(SUBSTITUTE(SUBSTITUTE(TiraAcento(E6584),"-","")," ",""),$C$19744)</f>
        <v>#NAME?</v>
      </c>
      <c r="D6584" s="9" t="s">
        <v>5641</v>
      </c>
      <c r="E6584" s="9" t="s">
        <v>5644</v>
      </c>
      <c r="F6584" s="9" t="s">
        <v>16253</v>
      </c>
      <c r="G6584" s="9" t="s">
        <v>25992</v>
      </c>
      <c r="H6584" s="9" t="s">
        <v>5641</v>
      </c>
      <c r="I6584" s="9" t="s">
        <v>40516</v>
      </c>
      <c r="J6584" s="9" t="s">
        <v>39464</v>
      </c>
      <c r="K6584" s="9" t="s">
        <v>45352</v>
      </c>
    </row>
    <row r="6585" spans="1:11" x14ac:dyDescent="0.35">
      <c r="A6585" s="9">
        <v>6584</v>
      </c>
      <c r="B6585" s="9" t="str">
        <f t="shared" si="102"/>
        <v>Erisma bic</v>
      </c>
      <c r="C6585" s="9" t="e" cm="1">
        <f t="array" aca="1" ref="C6585" ca="1">LEFT(K6585,$C$19743)&amp;"-"&amp;RIGHT(SUBSTITUTE(SUBSTITUTE(TiraAcento(E6585),"-","")," ",""),$C$19744)</f>
        <v>#NAME?</v>
      </c>
      <c r="D6585" s="9" t="s">
        <v>5645</v>
      </c>
      <c r="E6585" s="9" t="s">
        <v>247</v>
      </c>
      <c r="F6585" s="9" t="s">
        <v>16254</v>
      </c>
      <c r="G6585" s="9" t="s">
        <v>25993</v>
      </c>
      <c r="H6585" s="9" t="s">
        <v>5645</v>
      </c>
      <c r="I6585" s="9" t="s">
        <v>40518</v>
      </c>
      <c r="J6585" s="9" t="s">
        <v>40298</v>
      </c>
      <c r="K6585" s="9" t="s">
        <v>42655</v>
      </c>
    </row>
    <row r="6586" spans="1:11" x14ac:dyDescent="0.35">
      <c r="A6586" s="9">
        <v>6585</v>
      </c>
      <c r="B6586" s="9" t="str">
        <f t="shared" si="102"/>
        <v>Erisma cal</v>
      </c>
      <c r="C6586" s="9" t="e" cm="1">
        <f t="array" aca="1" ref="C6586" ca="1">LEFT(K6586,$C$19743)&amp;"-"&amp;RIGHT(SUBSTITUTE(SUBSTITUTE(TiraAcento(E6586),"-","")," ",""),$C$19744)</f>
        <v>#NAME?</v>
      </c>
      <c r="D6586" s="9" t="s">
        <v>5646</v>
      </c>
      <c r="E6586" s="9" t="s">
        <v>1311</v>
      </c>
      <c r="F6586" s="9" t="s">
        <v>16255</v>
      </c>
      <c r="G6586" s="9" t="s">
        <v>25994</v>
      </c>
      <c r="H6586" s="9" t="s">
        <v>5646</v>
      </c>
      <c r="I6586" s="9" t="s">
        <v>40518</v>
      </c>
      <c r="J6586" s="9" t="s">
        <v>40519</v>
      </c>
      <c r="K6586" s="9" t="s">
        <v>1311</v>
      </c>
    </row>
    <row r="6587" spans="1:11" x14ac:dyDescent="0.35">
      <c r="A6587" s="9">
        <v>6586</v>
      </c>
      <c r="B6587" s="9" t="str">
        <f t="shared" si="102"/>
        <v>Erisma cal</v>
      </c>
      <c r="C6587" s="9" t="e" cm="1">
        <f t="array" aca="1" ref="C6587" ca="1">LEFT(K6587,$C$19743)&amp;"-"&amp;RIGHT(SUBSTITUTE(SUBSTITUTE(TiraAcento(E6587),"-","")," ",""),$C$19744)</f>
        <v>#NAME?</v>
      </c>
      <c r="D6587" s="9" t="s">
        <v>5646</v>
      </c>
      <c r="E6587" s="9" t="s">
        <v>5647</v>
      </c>
      <c r="F6587" s="9" t="s">
        <v>16255</v>
      </c>
      <c r="G6587" s="9" t="s">
        <v>25995</v>
      </c>
      <c r="H6587" s="9" t="s">
        <v>5646</v>
      </c>
      <c r="I6587" s="9" t="s">
        <v>40518</v>
      </c>
      <c r="J6587" s="9" t="s">
        <v>40519</v>
      </c>
      <c r="K6587" s="9" t="s">
        <v>45353</v>
      </c>
    </row>
    <row r="6588" spans="1:11" x14ac:dyDescent="0.35">
      <c r="A6588" s="9">
        <v>6587</v>
      </c>
      <c r="B6588" s="9" t="str">
        <f t="shared" si="102"/>
        <v>Erisma cal</v>
      </c>
      <c r="C6588" s="9" t="e" cm="1">
        <f t="array" aca="1" ref="C6588" ca="1">LEFT(K6588,$C$19743)&amp;"-"&amp;RIGHT(SUBSTITUTE(SUBSTITUTE(TiraAcento(E6588),"-","")," ",""),$C$19744)</f>
        <v>#NAME?</v>
      </c>
      <c r="D6588" s="9" t="s">
        <v>5646</v>
      </c>
      <c r="E6588" s="9" t="s">
        <v>5648</v>
      </c>
      <c r="F6588" s="9" t="s">
        <v>16255</v>
      </c>
      <c r="G6588" s="9" t="s">
        <v>25996</v>
      </c>
      <c r="H6588" s="9" t="s">
        <v>5646</v>
      </c>
      <c r="I6588" s="9" t="s">
        <v>40518</v>
      </c>
      <c r="J6588" s="9" t="s">
        <v>40519</v>
      </c>
      <c r="K6588" s="9" t="s">
        <v>5648</v>
      </c>
    </row>
    <row r="6589" spans="1:11" x14ac:dyDescent="0.35">
      <c r="A6589" s="9">
        <v>6588</v>
      </c>
      <c r="B6589" s="9" t="str">
        <f t="shared" si="102"/>
        <v>Erisma cal</v>
      </c>
      <c r="C6589" s="9" t="e" cm="1">
        <f t="array" aca="1" ref="C6589" ca="1">LEFT(K6589,$C$19743)&amp;"-"&amp;RIGHT(SUBSTITUTE(SUBSTITUTE(TiraAcento(E6589),"-","")," ",""),$C$19744)</f>
        <v>#NAME?</v>
      </c>
      <c r="D6589" s="9" t="s">
        <v>5646</v>
      </c>
      <c r="E6589" s="9" t="s">
        <v>5046</v>
      </c>
      <c r="F6589" s="9" t="s">
        <v>16255</v>
      </c>
      <c r="G6589" s="9" t="s">
        <v>25997</v>
      </c>
      <c r="H6589" s="9" t="s">
        <v>5646</v>
      </c>
      <c r="I6589" s="9" t="s">
        <v>40518</v>
      </c>
      <c r="J6589" s="9" t="s">
        <v>40519</v>
      </c>
      <c r="K6589" s="9" t="s">
        <v>5046</v>
      </c>
    </row>
    <row r="6590" spans="1:11" x14ac:dyDescent="0.35">
      <c r="A6590" s="9">
        <v>6589</v>
      </c>
      <c r="B6590" s="9" t="str">
        <f t="shared" si="102"/>
        <v>Erisma cal</v>
      </c>
      <c r="C6590" s="9" t="e" cm="1">
        <f t="array" aca="1" ref="C6590" ca="1">LEFT(K6590,$C$19743)&amp;"-"&amp;RIGHT(SUBSTITUTE(SUBSTITUTE(TiraAcento(E6590),"-","")," ",""),$C$19744)</f>
        <v>#NAME?</v>
      </c>
      <c r="D6590" s="9" t="s">
        <v>5646</v>
      </c>
      <c r="E6590" s="9" t="s">
        <v>5649</v>
      </c>
      <c r="F6590" s="9" t="s">
        <v>16255</v>
      </c>
      <c r="G6590" s="9" t="s">
        <v>25998</v>
      </c>
      <c r="H6590" s="9" t="s">
        <v>5646</v>
      </c>
      <c r="I6590" s="9" t="s">
        <v>40518</v>
      </c>
      <c r="J6590" s="9" t="s">
        <v>40519</v>
      </c>
      <c r="K6590" s="9" t="s">
        <v>5649</v>
      </c>
    </row>
    <row r="6591" spans="1:11" x14ac:dyDescent="0.35">
      <c r="A6591" s="9">
        <v>6590</v>
      </c>
      <c r="B6591" s="9" t="str">
        <f t="shared" si="102"/>
        <v>Erisma cal</v>
      </c>
      <c r="C6591" s="9" t="e" cm="1">
        <f t="array" aca="1" ref="C6591" ca="1">LEFT(K6591,$C$19743)&amp;"-"&amp;RIGHT(SUBSTITUTE(SUBSTITUTE(TiraAcento(E6591),"-","")," ",""),$C$19744)</f>
        <v>#NAME?</v>
      </c>
      <c r="D6591" s="9" t="s">
        <v>5646</v>
      </c>
      <c r="E6591" s="9" t="s">
        <v>5650</v>
      </c>
      <c r="F6591" s="9" t="s">
        <v>16255</v>
      </c>
      <c r="G6591" s="9" t="s">
        <v>25999</v>
      </c>
      <c r="H6591" s="9" t="s">
        <v>5646</v>
      </c>
      <c r="I6591" s="9" t="s">
        <v>40518</v>
      </c>
      <c r="J6591" s="9" t="s">
        <v>40519</v>
      </c>
      <c r="K6591" s="9" t="s">
        <v>5650</v>
      </c>
    </row>
    <row r="6592" spans="1:11" x14ac:dyDescent="0.35">
      <c r="A6592" s="9">
        <v>6591</v>
      </c>
      <c r="B6592" s="9" t="str">
        <f t="shared" si="102"/>
        <v>Erisma cal</v>
      </c>
      <c r="C6592" s="9" t="e" cm="1">
        <f t="array" aca="1" ref="C6592" ca="1">LEFT(K6592,$C$19743)&amp;"-"&amp;RIGHT(SUBSTITUTE(SUBSTITUTE(TiraAcento(E6592),"-","")," ",""),$C$19744)</f>
        <v>#NAME?</v>
      </c>
      <c r="D6592" s="9" t="s">
        <v>5646</v>
      </c>
      <c r="E6592" s="9" t="s">
        <v>4231</v>
      </c>
      <c r="F6592" s="9" t="s">
        <v>16255</v>
      </c>
      <c r="G6592" s="9" t="s">
        <v>26000</v>
      </c>
      <c r="H6592" s="9" t="s">
        <v>5646</v>
      </c>
      <c r="I6592" s="9" t="s">
        <v>40518</v>
      </c>
      <c r="J6592" s="9" t="s">
        <v>40519</v>
      </c>
      <c r="K6592" s="9" t="s">
        <v>4231</v>
      </c>
    </row>
    <row r="6593" spans="1:11" x14ac:dyDescent="0.35">
      <c r="A6593" s="9">
        <v>6592</v>
      </c>
      <c r="B6593" s="9" t="str">
        <f t="shared" si="102"/>
        <v>Erisma cal</v>
      </c>
      <c r="C6593" s="9" t="e" cm="1">
        <f t="array" aca="1" ref="C6593" ca="1">LEFT(K6593,$C$19743)&amp;"-"&amp;RIGHT(SUBSTITUTE(SUBSTITUTE(TiraAcento(E6593),"-","")," ",""),$C$19744)</f>
        <v>#NAME?</v>
      </c>
      <c r="D6593" s="9" t="s">
        <v>5646</v>
      </c>
      <c r="E6593" s="9" t="s">
        <v>5651</v>
      </c>
      <c r="F6593" s="9" t="s">
        <v>16255</v>
      </c>
      <c r="G6593" s="9" t="s">
        <v>26001</v>
      </c>
      <c r="H6593" s="9" t="s">
        <v>5646</v>
      </c>
      <c r="I6593" s="9" t="s">
        <v>40518</v>
      </c>
      <c r="J6593" s="9" t="s">
        <v>40519</v>
      </c>
      <c r="K6593" s="9" t="s">
        <v>45354</v>
      </c>
    </row>
    <row r="6594" spans="1:11" x14ac:dyDescent="0.35">
      <c r="A6594" s="9">
        <v>6593</v>
      </c>
      <c r="B6594" s="9" t="str">
        <f t="shared" si="102"/>
        <v>Erisma cal</v>
      </c>
      <c r="C6594" s="9" t="e" cm="1">
        <f t="array" aca="1" ref="C6594" ca="1">LEFT(K6594,$C$19743)&amp;"-"&amp;RIGHT(SUBSTITUTE(SUBSTITUTE(TiraAcento(E6594),"-","")," ",""),$C$19744)</f>
        <v>#NAME?</v>
      </c>
      <c r="D6594" s="9" t="s">
        <v>5646</v>
      </c>
      <c r="E6594" s="9" t="s">
        <v>5652</v>
      </c>
      <c r="F6594" s="9" t="s">
        <v>16255</v>
      </c>
      <c r="G6594" s="9" t="s">
        <v>26002</v>
      </c>
      <c r="H6594" s="9" t="s">
        <v>5646</v>
      </c>
      <c r="I6594" s="9" t="s">
        <v>40518</v>
      </c>
      <c r="J6594" s="9" t="s">
        <v>40519</v>
      </c>
      <c r="K6594" s="9" t="s">
        <v>45355</v>
      </c>
    </row>
    <row r="6595" spans="1:11" x14ac:dyDescent="0.35">
      <c r="A6595" s="9">
        <v>6594</v>
      </c>
      <c r="B6595" s="9" t="str">
        <f t="shared" ref="B6595:B6658" si="103">I6595&amp;" "&amp;IFERROR(LEFT(J6595,$B$19743),D6595)</f>
        <v>Erisma cal</v>
      </c>
      <c r="C6595" s="9" t="e" cm="1">
        <f t="array" aca="1" ref="C6595" ca="1">LEFT(K6595,$C$19743)&amp;"-"&amp;RIGHT(SUBSTITUTE(SUBSTITUTE(TiraAcento(E6595),"-","")," ",""),$C$19744)</f>
        <v>#NAME?</v>
      </c>
      <c r="D6595" s="9" t="s">
        <v>5646</v>
      </c>
      <c r="E6595" s="9" t="s">
        <v>5653</v>
      </c>
      <c r="F6595" s="9" t="s">
        <v>16255</v>
      </c>
      <c r="G6595" s="9" t="s">
        <v>26003</v>
      </c>
      <c r="H6595" s="9" t="s">
        <v>5646</v>
      </c>
      <c r="I6595" s="9" t="s">
        <v>40518</v>
      </c>
      <c r="J6595" s="9" t="s">
        <v>40519</v>
      </c>
      <c r="K6595" s="9" t="s">
        <v>5653</v>
      </c>
    </row>
    <row r="6596" spans="1:11" x14ac:dyDescent="0.35">
      <c r="A6596" s="9">
        <v>6595</v>
      </c>
      <c r="B6596" s="9" t="str">
        <f t="shared" si="103"/>
        <v>Erisma cal</v>
      </c>
      <c r="C6596" s="9" t="e" cm="1">
        <f t="array" aca="1" ref="C6596" ca="1">LEFT(K6596,$C$19743)&amp;"-"&amp;RIGHT(SUBSTITUTE(SUBSTITUTE(TiraAcento(E6596),"-","")," ",""),$C$19744)</f>
        <v>#NAME?</v>
      </c>
      <c r="D6596" s="9" t="s">
        <v>5646</v>
      </c>
      <c r="E6596" s="9" t="s">
        <v>5654</v>
      </c>
      <c r="F6596" s="9" t="s">
        <v>16255</v>
      </c>
      <c r="G6596" s="9" t="s">
        <v>26004</v>
      </c>
      <c r="H6596" s="9" t="s">
        <v>5646</v>
      </c>
      <c r="I6596" s="9" t="s">
        <v>40518</v>
      </c>
      <c r="J6596" s="9" t="s">
        <v>40519</v>
      </c>
      <c r="K6596" s="9" t="s">
        <v>45356</v>
      </c>
    </row>
    <row r="6597" spans="1:11" x14ac:dyDescent="0.35">
      <c r="A6597" s="9">
        <v>6596</v>
      </c>
      <c r="B6597" s="9" t="str">
        <f t="shared" si="103"/>
        <v>Erisma cal</v>
      </c>
      <c r="C6597" s="9" t="e" cm="1">
        <f t="array" aca="1" ref="C6597" ca="1">LEFT(K6597,$C$19743)&amp;"-"&amp;RIGHT(SUBSTITUTE(SUBSTITUTE(TiraAcento(E6597),"-","")," ",""),$C$19744)</f>
        <v>#NAME?</v>
      </c>
      <c r="D6597" s="9" t="s">
        <v>5646</v>
      </c>
      <c r="E6597" s="9" t="s">
        <v>5655</v>
      </c>
      <c r="F6597" s="9" t="s">
        <v>16255</v>
      </c>
      <c r="G6597" s="9" t="s">
        <v>26005</v>
      </c>
      <c r="H6597" s="9" t="s">
        <v>5646</v>
      </c>
      <c r="I6597" s="9" t="s">
        <v>40518</v>
      </c>
      <c r="J6597" s="9" t="s">
        <v>40519</v>
      </c>
      <c r="K6597" s="9" t="s">
        <v>45357</v>
      </c>
    </row>
    <row r="6598" spans="1:11" x14ac:dyDescent="0.35">
      <c r="A6598" s="9">
        <v>6597</v>
      </c>
      <c r="B6598" s="9" t="str">
        <f t="shared" si="103"/>
        <v>Erisma cal</v>
      </c>
      <c r="C6598" s="9" t="e" cm="1">
        <f t="array" aca="1" ref="C6598" ca="1">LEFT(K6598,$C$19743)&amp;"-"&amp;RIGHT(SUBSTITUTE(SUBSTITUTE(TiraAcento(E6598),"-","")," ",""),$C$19744)</f>
        <v>#NAME?</v>
      </c>
      <c r="D6598" s="9" t="s">
        <v>5646</v>
      </c>
      <c r="E6598" s="9" t="s">
        <v>5656</v>
      </c>
      <c r="F6598" s="9" t="s">
        <v>16255</v>
      </c>
      <c r="G6598" s="9" t="s">
        <v>26006</v>
      </c>
      <c r="H6598" s="9" t="s">
        <v>5646</v>
      </c>
      <c r="I6598" s="9" t="s">
        <v>40518</v>
      </c>
      <c r="J6598" s="9" t="s">
        <v>40519</v>
      </c>
      <c r="K6598" s="9" t="s">
        <v>45358</v>
      </c>
    </row>
    <row r="6599" spans="1:11" x14ac:dyDescent="0.35">
      <c r="A6599" s="9">
        <v>6598</v>
      </c>
      <c r="B6599" s="9" t="str">
        <f t="shared" si="103"/>
        <v>Erisma cal</v>
      </c>
      <c r="C6599" s="9" t="e" cm="1">
        <f t="array" aca="1" ref="C6599" ca="1">LEFT(K6599,$C$19743)&amp;"-"&amp;RIGHT(SUBSTITUTE(SUBSTITUTE(TiraAcento(E6599),"-","")," ",""),$C$19744)</f>
        <v>#NAME?</v>
      </c>
      <c r="D6599" s="9" t="s">
        <v>5646</v>
      </c>
      <c r="E6599" s="9" t="s">
        <v>5657</v>
      </c>
      <c r="F6599" s="9" t="s">
        <v>16255</v>
      </c>
      <c r="G6599" s="9" t="s">
        <v>26007</v>
      </c>
      <c r="H6599" s="9" t="s">
        <v>5646</v>
      </c>
      <c r="I6599" s="9" t="s">
        <v>40518</v>
      </c>
      <c r="J6599" s="9" t="s">
        <v>40519</v>
      </c>
      <c r="K6599" s="9" t="s">
        <v>45359</v>
      </c>
    </row>
    <row r="6600" spans="1:11" x14ac:dyDescent="0.35">
      <c r="A6600" s="9">
        <v>6599</v>
      </c>
      <c r="B6600" s="9" t="str">
        <f t="shared" si="103"/>
        <v>Erisma cal</v>
      </c>
      <c r="C6600" s="9" t="e" cm="1">
        <f t="array" aca="1" ref="C6600" ca="1">LEFT(K6600,$C$19743)&amp;"-"&amp;RIGHT(SUBSTITUTE(SUBSTITUTE(TiraAcento(E6600),"-","")," ",""),$C$19744)</f>
        <v>#NAME?</v>
      </c>
      <c r="D6600" s="9" t="s">
        <v>5646</v>
      </c>
      <c r="E6600" s="9" t="s">
        <v>5658</v>
      </c>
      <c r="F6600" s="9" t="s">
        <v>16255</v>
      </c>
      <c r="G6600" s="9" t="s">
        <v>26008</v>
      </c>
      <c r="H6600" s="9" t="s">
        <v>5646</v>
      </c>
      <c r="I6600" s="9" t="s">
        <v>40518</v>
      </c>
      <c r="J6600" s="9" t="s">
        <v>40519</v>
      </c>
      <c r="K6600" s="9" t="s">
        <v>45360</v>
      </c>
    </row>
    <row r="6601" spans="1:11" x14ac:dyDescent="0.35">
      <c r="A6601" s="9">
        <v>6600</v>
      </c>
      <c r="B6601" s="9" t="str">
        <f t="shared" si="103"/>
        <v>Erisma cal</v>
      </c>
      <c r="C6601" s="9" t="e" cm="1">
        <f t="array" aca="1" ref="C6601" ca="1">LEFT(K6601,$C$19743)&amp;"-"&amp;RIGHT(SUBSTITUTE(SUBSTITUTE(TiraAcento(E6601),"-","")," ",""),$C$19744)</f>
        <v>#NAME?</v>
      </c>
      <c r="D6601" s="9" t="s">
        <v>5646</v>
      </c>
      <c r="E6601" s="9" t="s">
        <v>5659</v>
      </c>
      <c r="F6601" s="9" t="s">
        <v>16255</v>
      </c>
      <c r="G6601" s="9" t="s">
        <v>26009</v>
      </c>
      <c r="H6601" s="9" t="s">
        <v>5646</v>
      </c>
      <c r="I6601" s="9" t="s">
        <v>40518</v>
      </c>
      <c r="J6601" s="9" t="s">
        <v>40519</v>
      </c>
      <c r="K6601" s="9" t="s">
        <v>45361</v>
      </c>
    </row>
    <row r="6602" spans="1:11" x14ac:dyDescent="0.35">
      <c r="A6602" s="9">
        <v>6601</v>
      </c>
      <c r="B6602" s="9" t="str">
        <f t="shared" si="103"/>
        <v>Erisma fus</v>
      </c>
      <c r="C6602" s="9" t="e" cm="1">
        <f t="array" aca="1" ref="C6602" ca="1">LEFT(K6602,$C$19743)&amp;"-"&amp;RIGHT(SUBSTITUTE(SUBSTITUTE(TiraAcento(E6602),"-","")," ",""),$C$19744)</f>
        <v>#NAME?</v>
      </c>
      <c r="D6602" s="9" t="s">
        <v>5660</v>
      </c>
      <c r="E6602" s="9" t="s">
        <v>5661</v>
      </c>
      <c r="F6602" s="9" t="s">
        <v>16256</v>
      </c>
      <c r="G6602" s="9" t="s">
        <v>26010</v>
      </c>
      <c r="H6602" s="9" t="s">
        <v>5660</v>
      </c>
      <c r="I6602" s="9" t="s">
        <v>40518</v>
      </c>
      <c r="J6602" s="9" t="s">
        <v>40520</v>
      </c>
      <c r="K6602" s="9" t="s">
        <v>5661</v>
      </c>
    </row>
    <row r="6603" spans="1:11" x14ac:dyDescent="0.35">
      <c r="A6603" s="9">
        <v>6602</v>
      </c>
      <c r="B6603" s="9" t="str">
        <f t="shared" si="103"/>
        <v>Erisma jap</v>
      </c>
      <c r="C6603" s="9" t="e" cm="1">
        <f t="array" aca="1" ref="C6603" ca="1">LEFT(K6603,$C$19743)&amp;"-"&amp;RIGHT(SUBSTITUTE(SUBSTITUTE(TiraAcento(E6603),"-","")," ",""),$C$19744)</f>
        <v>#NAME?</v>
      </c>
      <c r="D6603" s="9" t="s">
        <v>5662</v>
      </c>
      <c r="E6603" s="9" t="s">
        <v>5663</v>
      </c>
      <c r="F6603" s="9" t="s">
        <v>16257</v>
      </c>
      <c r="G6603" s="9" t="s">
        <v>26011</v>
      </c>
      <c r="H6603" s="9" t="s">
        <v>5662</v>
      </c>
      <c r="I6603" s="9" t="s">
        <v>40518</v>
      </c>
      <c r="J6603" s="9" t="s">
        <v>40521</v>
      </c>
      <c r="K6603" s="9" t="s">
        <v>45362</v>
      </c>
    </row>
    <row r="6604" spans="1:11" x14ac:dyDescent="0.35">
      <c r="A6604" s="9">
        <v>6603</v>
      </c>
      <c r="B6604" s="9" t="str">
        <f t="shared" si="103"/>
        <v>Erisma lan</v>
      </c>
      <c r="C6604" s="9" t="e" cm="1">
        <f t="array" aca="1" ref="C6604" ca="1">LEFT(K6604,$C$19743)&amp;"-"&amp;RIGHT(SUBSTITUTE(SUBSTITUTE(TiraAcento(E6604),"-","")," ",""),$C$19744)</f>
        <v>#NAME?</v>
      </c>
      <c r="D6604" s="9" t="s">
        <v>5664</v>
      </c>
      <c r="E6604" s="9" t="s">
        <v>1311</v>
      </c>
      <c r="F6604" s="9" t="s">
        <v>16258</v>
      </c>
      <c r="G6604" s="9" t="s">
        <v>26012</v>
      </c>
      <c r="H6604" s="9" t="s">
        <v>5664</v>
      </c>
      <c r="I6604" s="9" t="s">
        <v>40518</v>
      </c>
      <c r="J6604" s="9" t="s">
        <v>40522</v>
      </c>
      <c r="K6604" s="9" t="s">
        <v>1311</v>
      </c>
    </row>
    <row r="6605" spans="1:11" x14ac:dyDescent="0.35">
      <c r="A6605" s="9">
        <v>6604</v>
      </c>
      <c r="B6605" s="9" t="str">
        <f t="shared" si="103"/>
        <v>Erisma lan</v>
      </c>
      <c r="C6605" s="9" t="e" cm="1">
        <f t="array" aca="1" ref="C6605" ca="1">LEFT(K6605,$C$19743)&amp;"-"&amp;RIGHT(SUBSTITUTE(SUBSTITUTE(TiraAcento(E6605),"-","")," ",""),$C$19744)</f>
        <v>#NAME?</v>
      </c>
      <c r="D6605" s="9" t="s">
        <v>5664</v>
      </c>
      <c r="E6605" s="9" t="s">
        <v>5653</v>
      </c>
      <c r="F6605" s="9" t="s">
        <v>16258</v>
      </c>
      <c r="G6605" s="9" t="s">
        <v>26013</v>
      </c>
      <c r="H6605" s="9" t="s">
        <v>5664</v>
      </c>
      <c r="I6605" s="9" t="s">
        <v>40518</v>
      </c>
      <c r="J6605" s="9" t="s">
        <v>40522</v>
      </c>
      <c r="K6605" s="9" t="s">
        <v>5653</v>
      </c>
    </row>
    <row r="6606" spans="1:11" x14ac:dyDescent="0.35">
      <c r="A6606" s="9">
        <v>6605</v>
      </c>
      <c r="B6606" s="9" t="str">
        <f t="shared" si="103"/>
        <v>Erisma lan</v>
      </c>
      <c r="C6606" s="9" t="e" cm="1">
        <f t="array" aca="1" ref="C6606" ca="1">LEFT(K6606,$C$19743)&amp;"-"&amp;RIGHT(SUBSTITUTE(SUBSTITUTE(TiraAcento(E6606),"-","")," ",""),$C$19744)</f>
        <v>#NAME?</v>
      </c>
      <c r="D6606" s="9" t="s">
        <v>5664</v>
      </c>
      <c r="E6606" s="9" t="s">
        <v>5656</v>
      </c>
      <c r="F6606" s="9" t="s">
        <v>16258</v>
      </c>
      <c r="G6606" s="9" t="s">
        <v>26014</v>
      </c>
      <c r="H6606" s="9" t="s">
        <v>5664</v>
      </c>
      <c r="I6606" s="9" t="s">
        <v>40518</v>
      </c>
      <c r="J6606" s="9" t="s">
        <v>40522</v>
      </c>
      <c r="K6606" s="9" t="s">
        <v>45358</v>
      </c>
    </row>
    <row r="6607" spans="1:11" x14ac:dyDescent="0.35">
      <c r="A6607" s="9">
        <v>6606</v>
      </c>
      <c r="B6607" s="9" t="str">
        <f t="shared" si="103"/>
        <v>Erisma lan</v>
      </c>
      <c r="C6607" s="9" t="e" cm="1">
        <f t="array" aca="1" ref="C6607" ca="1">LEFT(K6607,$C$19743)&amp;"-"&amp;RIGHT(SUBSTITUTE(SUBSTITUTE(TiraAcento(E6607),"-","")," ",""),$C$19744)</f>
        <v>#NAME?</v>
      </c>
      <c r="D6607" s="9" t="s">
        <v>5664</v>
      </c>
      <c r="E6607" s="9" t="s">
        <v>5661</v>
      </c>
      <c r="F6607" s="9" t="s">
        <v>16258</v>
      </c>
      <c r="G6607" s="9" t="s">
        <v>26015</v>
      </c>
      <c r="H6607" s="9" t="s">
        <v>5664</v>
      </c>
      <c r="I6607" s="9" t="s">
        <v>40518</v>
      </c>
      <c r="J6607" s="9" t="s">
        <v>40522</v>
      </c>
      <c r="K6607" s="9" t="s">
        <v>5661</v>
      </c>
    </row>
    <row r="6608" spans="1:11" x14ac:dyDescent="0.35">
      <c r="A6608" s="9">
        <v>6607</v>
      </c>
      <c r="B6608" s="9" t="str">
        <f t="shared" si="103"/>
        <v>Erisma lan</v>
      </c>
      <c r="C6608" s="9" t="e" cm="1">
        <f t="array" aca="1" ref="C6608" ca="1">LEFT(K6608,$C$19743)&amp;"-"&amp;RIGHT(SUBSTITUTE(SUBSTITUTE(TiraAcento(E6608),"-","")," ",""),$C$19744)</f>
        <v>#NAME?</v>
      </c>
      <c r="D6608" s="9" t="s">
        <v>5664</v>
      </c>
      <c r="E6608" s="9" t="s">
        <v>5665</v>
      </c>
      <c r="F6608" s="9" t="s">
        <v>16258</v>
      </c>
      <c r="G6608" s="9" t="s">
        <v>26016</v>
      </c>
      <c r="H6608" s="9" t="s">
        <v>5664</v>
      </c>
      <c r="I6608" s="9" t="s">
        <v>40518</v>
      </c>
      <c r="J6608" s="9" t="s">
        <v>40522</v>
      </c>
      <c r="K6608" s="9" t="s">
        <v>45363</v>
      </c>
    </row>
    <row r="6609" spans="1:11" x14ac:dyDescent="0.35">
      <c r="A6609" s="9">
        <v>6608</v>
      </c>
      <c r="B6609" s="9" t="str">
        <f t="shared" si="103"/>
        <v>Erisma lan</v>
      </c>
      <c r="C6609" s="9" t="e" cm="1">
        <f t="array" aca="1" ref="C6609" ca="1">LEFT(K6609,$C$19743)&amp;"-"&amp;RIGHT(SUBSTITUTE(SUBSTITUTE(TiraAcento(E6609),"-","")," ",""),$C$19744)</f>
        <v>#NAME?</v>
      </c>
      <c r="D6609" s="9" t="s">
        <v>5664</v>
      </c>
      <c r="E6609" s="9" t="s">
        <v>5666</v>
      </c>
      <c r="F6609" s="9" t="s">
        <v>16258</v>
      </c>
      <c r="G6609" s="9" t="s">
        <v>26017</v>
      </c>
      <c r="H6609" s="9" t="s">
        <v>5664</v>
      </c>
      <c r="I6609" s="9" t="s">
        <v>40518</v>
      </c>
      <c r="J6609" s="9" t="s">
        <v>40522</v>
      </c>
      <c r="K6609" s="9" t="s">
        <v>5666</v>
      </c>
    </row>
    <row r="6610" spans="1:11" x14ac:dyDescent="0.35">
      <c r="A6610" s="9">
        <v>6609</v>
      </c>
      <c r="B6610" s="9" t="str">
        <f t="shared" si="103"/>
        <v>Erisma lan</v>
      </c>
      <c r="C6610" s="9" t="e" cm="1">
        <f t="array" aca="1" ref="C6610" ca="1">LEFT(K6610,$C$19743)&amp;"-"&amp;RIGHT(SUBSTITUTE(SUBSTITUTE(TiraAcento(E6610),"-","")," ",""),$C$19744)</f>
        <v>#NAME?</v>
      </c>
      <c r="D6610" s="9" t="s">
        <v>5664</v>
      </c>
      <c r="E6610" s="9" t="s">
        <v>5667</v>
      </c>
      <c r="F6610" s="9" t="s">
        <v>16258</v>
      </c>
      <c r="G6610" s="9" t="s">
        <v>26018</v>
      </c>
      <c r="H6610" s="9" t="s">
        <v>5664</v>
      </c>
      <c r="I6610" s="9" t="s">
        <v>40518</v>
      </c>
      <c r="J6610" s="9" t="s">
        <v>40522</v>
      </c>
      <c r="K6610" s="9" t="s">
        <v>45364</v>
      </c>
    </row>
    <row r="6611" spans="1:11" x14ac:dyDescent="0.35">
      <c r="A6611" s="9">
        <v>6610</v>
      </c>
      <c r="B6611" s="9" t="str">
        <f t="shared" si="103"/>
        <v>Erisma lan</v>
      </c>
      <c r="C6611" s="9" t="e" cm="1">
        <f t="array" aca="1" ref="C6611" ca="1">LEFT(K6611,$C$19743)&amp;"-"&amp;RIGHT(SUBSTITUTE(SUBSTITUTE(TiraAcento(E6611),"-","")," ",""),$C$19744)</f>
        <v>#NAME?</v>
      </c>
      <c r="D6611" s="9" t="s">
        <v>5664</v>
      </c>
      <c r="E6611" s="9" t="s">
        <v>5668</v>
      </c>
      <c r="F6611" s="9" t="s">
        <v>16258</v>
      </c>
      <c r="G6611" s="9" t="s">
        <v>26019</v>
      </c>
      <c r="H6611" s="9" t="s">
        <v>5664</v>
      </c>
      <c r="I6611" s="9" t="s">
        <v>40518</v>
      </c>
      <c r="J6611" s="9" t="s">
        <v>40522</v>
      </c>
      <c r="K6611" s="9" t="s">
        <v>45365</v>
      </c>
    </row>
    <row r="6612" spans="1:11" x14ac:dyDescent="0.35">
      <c r="A6612" s="9">
        <v>6611</v>
      </c>
      <c r="B6612" s="9" t="str">
        <f t="shared" si="103"/>
        <v>Erisma lau</v>
      </c>
      <c r="C6612" s="9" t="e" cm="1">
        <f t="array" aca="1" ref="C6612" ca="1">LEFT(K6612,$C$19743)&amp;"-"&amp;RIGHT(SUBSTITUTE(SUBSTITUTE(TiraAcento(E6612),"-","")," ",""),$C$19744)</f>
        <v>#NAME?</v>
      </c>
      <c r="D6612" s="9" t="s">
        <v>5669</v>
      </c>
      <c r="E6612" s="9" t="s">
        <v>5670</v>
      </c>
      <c r="F6612" s="9" t="s">
        <v>16259</v>
      </c>
      <c r="G6612" s="9" t="s">
        <v>26020</v>
      </c>
      <c r="H6612" s="9" t="s">
        <v>5669</v>
      </c>
      <c r="I6612" s="9" t="s">
        <v>40518</v>
      </c>
      <c r="J6612" s="9" t="s">
        <v>40523</v>
      </c>
      <c r="K6612" s="9" t="s">
        <v>45366</v>
      </c>
    </row>
    <row r="6613" spans="1:11" x14ac:dyDescent="0.35">
      <c r="A6613" s="9">
        <v>6612</v>
      </c>
      <c r="B6613" s="9" t="str">
        <f t="shared" si="103"/>
        <v>Erisma lau</v>
      </c>
      <c r="C6613" s="9" t="e" cm="1">
        <f t="array" aca="1" ref="C6613" ca="1">LEFT(K6613,$C$19743)&amp;"-"&amp;RIGHT(SUBSTITUTE(SUBSTITUTE(TiraAcento(E6613),"-","")," ",""),$C$19744)</f>
        <v>#NAME?</v>
      </c>
      <c r="D6613" s="9" t="s">
        <v>5669</v>
      </c>
      <c r="E6613" s="9" t="s">
        <v>5671</v>
      </c>
      <c r="F6613" s="9" t="s">
        <v>16259</v>
      </c>
      <c r="G6613" s="9" t="s">
        <v>26021</v>
      </c>
      <c r="H6613" s="9" t="s">
        <v>5669</v>
      </c>
      <c r="I6613" s="9" t="s">
        <v>40518</v>
      </c>
      <c r="J6613" s="9" t="s">
        <v>40523</v>
      </c>
      <c r="K6613" s="9" t="s">
        <v>45367</v>
      </c>
    </row>
    <row r="6614" spans="1:11" x14ac:dyDescent="0.35">
      <c r="A6614" s="9">
        <v>6613</v>
      </c>
      <c r="B6614" s="9" t="str">
        <f t="shared" si="103"/>
        <v>Erisma meg</v>
      </c>
      <c r="C6614" s="9" t="e" cm="1">
        <f t="array" aca="1" ref="C6614" ca="1">LEFT(K6614,$C$19743)&amp;"-"&amp;RIGHT(SUBSTITUTE(SUBSTITUTE(TiraAcento(E6614),"-","")," ",""),$C$19744)</f>
        <v>#NAME?</v>
      </c>
      <c r="D6614" s="9" t="s">
        <v>5672</v>
      </c>
      <c r="E6614" s="9" t="s">
        <v>5663</v>
      </c>
      <c r="F6614" s="9" t="s">
        <v>16260</v>
      </c>
      <c r="G6614" s="9" t="s">
        <v>26022</v>
      </c>
      <c r="H6614" s="9" t="s">
        <v>5672</v>
      </c>
      <c r="I6614" s="9" t="s">
        <v>40518</v>
      </c>
      <c r="J6614" s="9" t="s">
        <v>40524</v>
      </c>
      <c r="K6614" s="9" t="s">
        <v>45362</v>
      </c>
    </row>
    <row r="6615" spans="1:11" x14ac:dyDescent="0.35">
      <c r="A6615" s="9">
        <v>6614</v>
      </c>
      <c r="B6615" s="9" t="str">
        <f t="shared" si="103"/>
        <v>Erisma sp.</v>
      </c>
      <c r="C6615" s="9" t="e" cm="1">
        <f t="array" aca="1" ref="C6615" ca="1">LEFT(K6615,$C$19743)&amp;"-"&amp;RIGHT(SUBSTITUTE(SUBSTITUTE(TiraAcento(E6615),"-","")," ",""),$C$19744)</f>
        <v>#NAME?</v>
      </c>
      <c r="D6615" s="9" t="s">
        <v>5673</v>
      </c>
      <c r="E6615" s="9" t="s">
        <v>5674</v>
      </c>
      <c r="F6615" s="9" t="s">
        <v>5673</v>
      </c>
      <c r="G6615" s="9" t="s">
        <v>26023</v>
      </c>
      <c r="H6615" s="9" t="s">
        <v>5673</v>
      </c>
      <c r="I6615" s="9" t="s">
        <v>40518</v>
      </c>
      <c r="J6615" s="9" t="s">
        <v>39157</v>
      </c>
      <c r="K6615" s="9" t="s">
        <v>5674</v>
      </c>
    </row>
    <row r="6616" spans="1:11" x14ac:dyDescent="0.35">
      <c r="A6616" s="9">
        <v>6615</v>
      </c>
      <c r="B6616" s="9" t="str">
        <f t="shared" si="103"/>
        <v>Erisma unc</v>
      </c>
      <c r="C6616" s="9" t="e" cm="1">
        <f t="array" aca="1" ref="C6616" ca="1">LEFT(K6616,$C$19743)&amp;"-"&amp;RIGHT(SUBSTITUTE(SUBSTITUTE(TiraAcento(E6616),"-","")," ",""),$C$19744)</f>
        <v>#NAME?</v>
      </c>
      <c r="D6616" s="9" t="s">
        <v>5675</v>
      </c>
      <c r="E6616" s="9" t="s">
        <v>1397</v>
      </c>
      <c r="F6616" s="9" t="s">
        <v>16261</v>
      </c>
      <c r="G6616" s="9" t="s">
        <v>26024</v>
      </c>
      <c r="H6616" s="9" t="s">
        <v>5675</v>
      </c>
      <c r="I6616" s="9" t="s">
        <v>40518</v>
      </c>
      <c r="J6616" s="9" t="s">
        <v>40525</v>
      </c>
      <c r="K6616" s="9" t="s">
        <v>1397</v>
      </c>
    </row>
    <row r="6617" spans="1:11" x14ac:dyDescent="0.35">
      <c r="A6617" s="9">
        <v>6616</v>
      </c>
      <c r="B6617" s="9" t="str">
        <f t="shared" si="103"/>
        <v>Erisma unc</v>
      </c>
      <c r="C6617" s="9" t="e" cm="1">
        <f t="array" aca="1" ref="C6617" ca="1">LEFT(K6617,$C$19743)&amp;"-"&amp;RIGHT(SUBSTITUTE(SUBSTITUTE(TiraAcento(E6617),"-","")," ",""),$C$19744)</f>
        <v>#NAME?</v>
      </c>
      <c r="D6617" s="9" t="s">
        <v>5675</v>
      </c>
      <c r="E6617" s="9" t="s">
        <v>5647</v>
      </c>
      <c r="F6617" s="9" t="s">
        <v>16261</v>
      </c>
      <c r="G6617" s="9" t="s">
        <v>26025</v>
      </c>
      <c r="H6617" s="9" t="s">
        <v>5675</v>
      </c>
      <c r="I6617" s="9" t="s">
        <v>40518</v>
      </c>
      <c r="J6617" s="9" t="s">
        <v>40525</v>
      </c>
      <c r="K6617" s="9" t="s">
        <v>45353</v>
      </c>
    </row>
    <row r="6618" spans="1:11" x14ac:dyDescent="0.35">
      <c r="A6618" s="9">
        <v>6617</v>
      </c>
      <c r="B6618" s="9" t="str">
        <f t="shared" si="103"/>
        <v>Erisma unc</v>
      </c>
      <c r="C6618" s="9" t="e" cm="1">
        <f t="array" aca="1" ref="C6618" ca="1">LEFT(K6618,$C$19743)&amp;"-"&amp;RIGHT(SUBSTITUTE(SUBSTITUTE(TiraAcento(E6618),"-","")," ",""),$C$19744)</f>
        <v>#NAME?</v>
      </c>
      <c r="D6618" s="9" t="s">
        <v>5675</v>
      </c>
      <c r="E6618" s="9" t="s">
        <v>189</v>
      </c>
      <c r="F6618" s="9" t="s">
        <v>16261</v>
      </c>
      <c r="G6618" s="9" t="s">
        <v>26026</v>
      </c>
      <c r="H6618" s="9" t="s">
        <v>5675</v>
      </c>
      <c r="I6618" s="9" t="s">
        <v>40518</v>
      </c>
      <c r="J6618" s="9" t="s">
        <v>40525</v>
      </c>
      <c r="K6618" s="9" t="s">
        <v>42631</v>
      </c>
    </row>
    <row r="6619" spans="1:11" x14ac:dyDescent="0.35">
      <c r="A6619" s="9">
        <v>6618</v>
      </c>
      <c r="B6619" s="9" t="str">
        <f t="shared" si="103"/>
        <v>Erisma unc</v>
      </c>
      <c r="C6619" s="9" t="e" cm="1">
        <f t="array" aca="1" ref="C6619" ca="1">LEFT(K6619,$C$19743)&amp;"-"&amp;RIGHT(SUBSTITUTE(SUBSTITUTE(TiraAcento(E6619),"-","")," ",""),$C$19744)</f>
        <v>#NAME?</v>
      </c>
      <c r="D6619" s="9" t="s">
        <v>5675</v>
      </c>
      <c r="E6619" s="9" t="s">
        <v>5676</v>
      </c>
      <c r="F6619" s="9" t="s">
        <v>16261</v>
      </c>
      <c r="G6619" s="9" t="s">
        <v>26027</v>
      </c>
      <c r="H6619" s="9" t="s">
        <v>5675</v>
      </c>
      <c r="I6619" s="9" t="s">
        <v>40518</v>
      </c>
      <c r="J6619" s="9" t="s">
        <v>40525</v>
      </c>
      <c r="K6619" s="9" t="s">
        <v>45368</v>
      </c>
    </row>
    <row r="6620" spans="1:11" x14ac:dyDescent="0.35">
      <c r="A6620" s="9">
        <v>6619</v>
      </c>
      <c r="B6620" s="9" t="str">
        <f t="shared" si="103"/>
        <v>Erisma unc</v>
      </c>
      <c r="C6620" s="9" t="e" cm="1">
        <f t="array" aca="1" ref="C6620" ca="1">LEFT(K6620,$C$19743)&amp;"-"&amp;RIGHT(SUBSTITUTE(SUBSTITUTE(TiraAcento(E6620),"-","")," ",""),$C$19744)</f>
        <v>#NAME?</v>
      </c>
      <c r="D6620" s="9" t="s">
        <v>5675</v>
      </c>
      <c r="E6620" s="9" t="s">
        <v>4230</v>
      </c>
      <c r="F6620" s="9" t="s">
        <v>16261</v>
      </c>
      <c r="G6620" s="9" t="s">
        <v>26028</v>
      </c>
      <c r="H6620" s="9" t="s">
        <v>5675</v>
      </c>
      <c r="I6620" s="9" t="s">
        <v>40518</v>
      </c>
      <c r="J6620" s="9" t="s">
        <v>40525</v>
      </c>
      <c r="K6620" s="9" t="s">
        <v>4230</v>
      </c>
    </row>
    <row r="6621" spans="1:11" x14ac:dyDescent="0.35">
      <c r="A6621" s="9">
        <v>6620</v>
      </c>
      <c r="B6621" s="9" t="str">
        <f t="shared" si="103"/>
        <v>Erisma unc</v>
      </c>
      <c r="C6621" s="9" t="e" cm="1">
        <f t="array" aca="1" ref="C6621" ca="1">LEFT(K6621,$C$19743)&amp;"-"&amp;RIGHT(SUBSTITUTE(SUBSTITUTE(TiraAcento(E6621),"-","")," ",""),$C$19744)</f>
        <v>#NAME?</v>
      </c>
      <c r="D6621" s="9" t="s">
        <v>5675</v>
      </c>
      <c r="E6621" s="9" t="s">
        <v>4231</v>
      </c>
      <c r="F6621" s="9" t="s">
        <v>16261</v>
      </c>
      <c r="G6621" s="9" t="s">
        <v>26029</v>
      </c>
      <c r="H6621" s="9" t="s">
        <v>5675</v>
      </c>
      <c r="I6621" s="9" t="s">
        <v>40518</v>
      </c>
      <c r="J6621" s="9" t="s">
        <v>40525</v>
      </c>
      <c r="K6621" s="9" t="s">
        <v>4231</v>
      </c>
    </row>
    <row r="6622" spans="1:11" x14ac:dyDescent="0.35">
      <c r="A6622" s="9">
        <v>6621</v>
      </c>
      <c r="B6622" s="9" t="str">
        <f t="shared" si="103"/>
        <v>Erisma unc</v>
      </c>
      <c r="C6622" s="9" t="e" cm="1">
        <f t="array" aca="1" ref="C6622" ca="1">LEFT(K6622,$C$19743)&amp;"-"&amp;RIGHT(SUBSTITUTE(SUBSTITUTE(TiraAcento(E6622),"-","")," ",""),$C$19744)</f>
        <v>#NAME?</v>
      </c>
      <c r="D6622" s="9" t="s">
        <v>5675</v>
      </c>
      <c r="E6622" s="9" t="s">
        <v>5677</v>
      </c>
      <c r="F6622" s="9" t="s">
        <v>16261</v>
      </c>
      <c r="G6622" s="9" t="s">
        <v>26030</v>
      </c>
      <c r="H6622" s="9" t="s">
        <v>5675</v>
      </c>
      <c r="I6622" s="9" t="s">
        <v>40518</v>
      </c>
      <c r="J6622" s="9" t="s">
        <v>40525</v>
      </c>
      <c r="K6622" s="9" t="s">
        <v>45369</v>
      </c>
    </row>
    <row r="6623" spans="1:11" x14ac:dyDescent="0.35">
      <c r="A6623" s="9">
        <v>6622</v>
      </c>
      <c r="B6623" s="9" t="str">
        <f t="shared" si="103"/>
        <v>Erisma unc</v>
      </c>
      <c r="C6623" s="9" t="e" cm="1">
        <f t="array" aca="1" ref="C6623" ca="1">LEFT(K6623,$C$19743)&amp;"-"&amp;RIGHT(SUBSTITUTE(SUBSTITUTE(TiraAcento(E6623),"-","")," ",""),$C$19744)</f>
        <v>#NAME?</v>
      </c>
      <c r="D6623" s="9" t="s">
        <v>5675</v>
      </c>
      <c r="E6623" s="9" t="s">
        <v>5653</v>
      </c>
      <c r="F6623" s="9" t="s">
        <v>16261</v>
      </c>
      <c r="G6623" s="9" t="s">
        <v>26031</v>
      </c>
      <c r="H6623" s="9" t="s">
        <v>5675</v>
      </c>
      <c r="I6623" s="9" t="s">
        <v>40518</v>
      </c>
      <c r="J6623" s="9" t="s">
        <v>40525</v>
      </c>
      <c r="K6623" s="9" t="s">
        <v>5653</v>
      </c>
    </row>
    <row r="6624" spans="1:11" x14ac:dyDescent="0.35">
      <c r="A6624" s="9">
        <v>6623</v>
      </c>
      <c r="B6624" s="9" t="str">
        <f t="shared" si="103"/>
        <v>Erisma unc</v>
      </c>
      <c r="C6624" s="9" t="e" cm="1">
        <f t="array" aca="1" ref="C6624" ca="1">LEFT(K6624,$C$19743)&amp;"-"&amp;RIGHT(SUBSTITUTE(SUBSTITUTE(TiraAcento(E6624),"-","")," ",""),$C$19744)</f>
        <v>#NAME?</v>
      </c>
      <c r="D6624" s="9" t="s">
        <v>5675</v>
      </c>
      <c r="E6624" s="9" t="s">
        <v>5656</v>
      </c>
      <c r="F6624" s="9" t="s">
        <v>16261</v>
      </c>
      <c r="G6624" s="9" t="s">
        <v>26032</v>
      </c>
      <c r="H6624" s="9" t="s">
        <v>5675</v>
      </c>
      <c r="I6624" s="9" t="s">
        <v>40518</v>
      </c>
      <c r="J6624" s="9" t="s">
        <v>40525</v>
      </c>
      <c r="K6624" s="9" t="s">
        <v>45358</v>
      </c>
    </row>
    <row r="6625" spans="1:11" x14ac:dyDescent="0.35">
      <c r="A6625" s="9">
        <v>6624</v>
      </c>
      <c r="B6625" s="9" t="str">
        <f t="shared" si="103"/>
        <v>Erisma unc</v>
      </c>
      <c r="C6625" s="9" t="e" cm="1">
        <f t="array" aca="1" ref="C6625" ca="1">LEFT(K6625,$C$19743)&amp;"-"&amp;RIGHT(SUBSTITUTE(SUBSTITUTE(TiraAcento(E6625),"-","")," ",""),$C$19744)</f>
        <v>#NAME?</v>
      </c>
      <c r="D6625" s="9" t="s">
        <v>5675</v>
      </c>
      <c r="E6625" s="9" t="s">
        <v>5678</v>
      </c>
      <c r="F6625" s="9" t="s">
        <v>16261</v>
      </c>
      <c r="G6625" s="9" t="s">
        <v>26033</v>
      </c>
      <c r="H6625" s="9" t="s">
        <v>5675</v>
      </c>
      <c r="I6625" s="9" t="s">
        <v>40518</v>
      </c>
      <c r="J6625" s="9" t="s">
        <v>40525</v>
      </c>
      <c r="K6625" s="9" t="s">
        <v>5678</v>
      </c>
    </row>
    <row r="6626" spans="1:11" x14ac:dyDescent="0.35">
      <c r="A6626" s="9">
        <v>6625</v>
      </c>
      <c r="B6626" s="9" t="str">
        <f t="shared" si="103"/>
        <v>Erisma unc</v>
      </c>
      <c r="C6626" s="9" t="e" cm="1">
        <f t="array" aca="1" ref="C6626" ca="1">LEFT(K6626,$C$19743)&amp;"-"&amp;RIGHT(SUBSTITUTE(SUBSTITUTE(TiraAcento(E6626),"-","")," ",""),$C$19744)</f>
        <v>#NAME?</v>
      </c>
      <c r="D6626" s="9" t="s">
        <v>5675</v>
      </c>
      <c r="E6626" s="9" t="s">
        <v>5679</v>
      </c>
      <c r="F6626" s="9" t="s">
        <v>16261</v>
      </c>
      <c r="G6626" s="9" t="s">
        <v>26034</v>
      </c>
      <c r="H6626" s="9" t="s">
        <v>5675</v>
      </c>
      <c r="I6626" s="9" t="s">
        <v>40518</v>
      </c>
      <c r="J6626" s="9" t="s">
        <v>40525</v>
      </c>
      <c r="K6626" s="9" t="s">
        <v>45370</v>
      </c>
    </row>
    <row r="6627" spans="1:11" x14ac:dyDescent="0.35">
      <c r="A6627" s="9">
        <v>6626</v>
      </c>
      <c r="B6627" s="9" t="str">
        <f t="shared" si="103"/>
        <v>Erisma unc</v>
      </c>
      <c r="C6627" s="9" t="e" cm="1">
        <f t="array" aca="1" ref="C6627" ca="1">LEFT(K6627,$C$19743)&amp;"-"&amp;RIGHT(SUBSTITUTE(SUBSTITUTE(TiraAcento(E6627),"-","")," ",""),$C$19744)</f>
        <v>#NAME?</v>
      </c>
      <c r="D6627" s="9" t="s">
        <v>5675</v>
      </c>
      <c r="E6627" s="9" t="s">
        <v>5680</v>
      </c>
      <c r="F6627" s="9" t="s">
        <v>16261</v>
      </c>
      <c r="G6627" s="9" t="s">
        <v>26035</v>
      </c>
      <c r="H6627" s="9" t="s">
        <v>5675</v>
      </c>
      <c r="I6627" s="9" t="s">
        <v>40518</v>
      </c>
      <c r="J6627" s="9" t="s">
        <v>40525</v>
      </c>
      <c r="K6627" s="9" t="s">
        <v>45371</v>
      </c>
    </row>
    <row r="6628" spans="1:11" x14ac:dyDescent="0.35">
      <c r="A6628" s="9">
        <v>6627</v>
      </c>
      <c r="B6628" s="9" t="str">
        <f t="shared" si="103"/>
        <v>Erisma unc</v>
      </c>
      <c r="C6628" s="9" t="e" cm="1">
        <f t="array" aca="1" ref="C6628" ca="1">LEFT(K6628,$C$19743)&amp;"-"&amp;RIGHT(SUBSTITUTE(SUBSTITUTE(TiraAcento(E6628),"-","")," ",""),$C$19744)</f>
        <v>#NAME?</v>
      </c>
      <c r="D6628" s="9" t="s">
        <v>5675</v>
      </c>
      <c r="E6628" s="9" t="s">
        <v>5681</v>
      </c>
      <c r="F6628" s="9" t="s">
        <v>16261</v>
      </c>
      <c r="G6628" s="9" t="s">
        <v>26036</v>
      </c>
      <c r="H6628" s="9" t="s">
        <v>5675</v>
      </c>
      <c r="I6628" s="9" t="s">
        <v>40518</v>
      </c>
      <c r="J6628" s="9" t="s">
        <v>40525</v>
      </c>
      <c r="K6628" s="9" t="s">
        <v>5681</v>
      </c>
    </row>
    <row r="6629" spans="1:11" x14ac:dyDescent="0.35">
      <c r="A6629" s="9">
        <v>6628</v>
      </c>
      <c r="B6629" s="9" t="str">
        <f t="shared" si="103"/>
        <v>Erisma unc</v>
      </c>
      <c r="C6629" s="9" t="e" cm="1">
        <f t="array" aca="1" ref="C6629" ca="1">LEFT(K6629,$C$19743)&amp;"-"&amp;RIGHT(SUBSTITUTE(SUBSTITUTE(TiraAcento(E6629),"-","")," ",""),$C$19744)</f>
        <v>#NAME?</v>
      </c>
      <c r="D6629" s="9" t="s">
        <v>5675</v>
      </c>
      <c r="E6629" s="9" t="s">
        <v>4049</v>
      </c>
      <c r="F6629" s="9" t="s">
        <v>16261</v>
      </c>
      <c r="G6629" s="9" t="s">
        <v>26037</v>
      </c>
      <c r="H6629" s="9" t="s">
        <v>5675</v>
      </c>
      <c r="I6629" s="9" t="s">
        <v>40518</v>
      </c>
      <c r="J6629" s="9" t="s">
        <v>40525</v>
      </c>
      <c r="K6629" s="9" t="s">
        <v>44562</v>
      </c>
    </row>
    <row r="6630" spans="1:11" x14ac:dyDescent="0.35">
      <c r="A6630" s="9">
        <v>6629</v>
      </c>
      <c r="B6630" s="9" t="str">
        <f t="shared" si="103"/>
        <v>Erisma unc</v>
      </c>
      <c r="C6630" s="9" t="e" cm="1">
        <f t="array" aca="1" ref="C6630" ca="1">LEFT(K6630,$C$19743)&amp;"-"&amp;RIGHT(SUBSTITUTE(SUBSTITUTE(TiraAcento(E6630),"-","")," ",""),$C$19744)</f>
        <v>#NAME?</v>
      </c>
      <c r="D6630" s="9" t="s">
        <v>5675</v>
      </c>
      <c r="E6630" s="9" t="s">
        <v>5682</v>
      </c>
      <c r="F6630" s="9" t="s">
        <v>16261</v>
      </c>
      <c r="G6630" s="9" t="s">
        <v>26038</v>
      </c>
      <c r="H6630" s="9" t="s">
        <v>5675</v>
      </c>
      <c r="I6630" s="9" t="s">
        <v>40518</v>
      </c>
      <c r="J6630" s="9" t="s">
        <v>40525</v>
      </c>
      <c r="K6630" s="9" t="s">
        <v>45372</v>
      </c>
    </row>
    <row r="6631" spans="1:11" x14ac:dyDescent="0.35">
      <c r="A6631" s="9">
        <v>6630</v>
      </c>
      <c r="B6631" s="9" t="str">
        <f t="shared" si="103"/>
        <v>Erisma unc</v>
      </c>
      <c r="C6631" s="9" t="e" cm="1">
        <f t="array" aca="1" ref="C6631" ca="1">LEFT(K6631,$C$19743)&amp;"-"&amp;RIGHT(SUBSTITUTE(SUBSTITUTE(TiraAcento(E6631),"-","")," ",""),$C$19744)</f>
        <v>#NAME?</v>
      </c>
      <c r="D6631" s="9" t="s">
        <v>5675</v>
      </c>
      <c r="E6631" s="9" t="s">
        <v>5666</v>
      </c>
      <c r="F6631" s="9" t="s">
        <v>16261</v>
      </c>
      <c r="G6631" s="9" t="s">
        <v>26039</v>
      </c>
      <c r="H6631" s="9" t="s">
        <v>5675</v>
      </c>
      <c r="I6631" s="9" t="s">
        <v>40518</v>
      </c>
      <c r="J6631" s="9" t="s">
        <v>40525</v>
      </c>
      <c r="K6631" s="9" t="s">
        <v>5666</v>
      </c>
    </row>
    <row r="6632" spans="1:11" x14ac:dyDescent="0.35">
      <c r="A6632" s="9">
        <v>6631</v>
      </c>
      <c r="B6632" s="9" t="str">
        <f t="shared" si="103"/>
        <v>Erisma unc</v>
      </c>
      <c r="C6632" s="9" t="e" cm="1">
        <f t="array" aca="1" ref="C6632" ca="1">LEFT(K6632,$C$19743)&amp;"-"&amp;RIGHT(SUBSTITUTE(SUBSTITUTE(TiraAcento(E6632),"-","")," ",""),$C$19744)</f>
        <v>#NAME?</v>
      </c>
      <c r="D6632" s="9" t="s">
        <v>5675</v>
      </c>
      <c r="E6632" s="9" t="s">
        <v>5683</v>
      </c>
      <c r="F6632" s="9" t="s">
        <v>16261</v>
      </c>
      <c r="G6632" s="9" t="s">
        <v>26040</v>
      </c>
      <c r="H6632" s="9" t="s">
        <v>5675</v>
      </c>
      <c r="I6632" s="9" t="s">
        <v>40518</v>
      </c>
      <c r="J6632" s="9" t="s">
        <v>40525</v>
      </c>
      <c r="K6632" s="9" t="s">
        <v>5683</v>
      </c>
    </row>
    <row r="6633" spans="1:11" x14ac:dyDescent="0.35">
      <c r="A6633" s="9">
        <v>6632</v>
      </c>
      <c r="B6633" s="9" t="str">
        <f t="shared" si="103"/>
        <v>Erisma unc</v>
      </c>
      <c r="C6633" s="9" t="e" cm="1">
        <f t="array" aca="1" ref="C6633" ca="1">LEFT(K6633,$C$19743)&amp;"-"&amp;RIGHT(SUBSTITUTE(SUBSTITUTE(TiraAcento(E6633),"-","")," ",""),$C$19744)</f>
        <v>#NAME?</v>
      </c>
      <c r="D6633" s="9" t="s">
        <v>5675</v>
      </c>
      <c r="E6633" s="9" t="s">
        <v>5667</v>
      </c>
      <c r="F6633" s="9" t="s">
        <v>16261</v>
      </c>
      <c r="G6633" s="9" t="s">
        <v>26041</v>
      </c>
      <c r="H6633" s="9" t="s">
        <v>5675</v>
      </c>
      <c r="I6633" s="9" t="s">
        <v>40518</v>
      </c>
      <c r="J6633" s="9" t="s">
        <v>40525</v>
      </c>
      <c r="K6633" s="9" t="s">
        <v>45364</v>
      </c>
    </row>
    <row r="6634" spans="1:11" x14ac:dyDescent="0.35">
      <c r="A6634" s="9">
        <v>6633</v>
      </c>
      <c r="B6634" s="9" t="str">
        <f t="shared" si="103"/>
        <v>Erisma unc</v>
      </c>
      <c r="C6634" s="9" t="e" cm="1">
        <f t="array" aca="1" ref="C6634" ca="1">LEFT(K6634,$C$19743)&amp;"-"&amp;RIGHT(SUBSTITUTE(SUBSTITUTE(TiraAcento(E6634),"-","")," ",""),$C$19744)</f>
        <v>#NAME?</v>
      </c>
      <c r="D6634" s="9" t="s">
        <v>5675</v>
      </c>
      <c r="E6634" s="9" t="s">
        <v>5684</v>
      </c>
      <c r="F6634" s="9" t="s">
        <v>16261</v>
      </c>
      <c r="G6634" s="9" t="s">
        <v>26042</v>
      </c>
      <c r="H6634" s="9" t="s">
        <v>5675</v>
      </c>
      <c r="I6634" s="9" t="s">
        <v>40518</v>
      </c>
      <c r="J6634" s="9" t="s">
        <v>40525</v>
      </c>
      <c r="K6634" s="9" t="s">
        <v>5684</v>
      </c>
    </row>
    <row r="6635" spans="1:11" x14ac:dyDescent="0.35">
      <c r="A6635" s="9">
        <v>6634</v>
      </c>
      <c r="B6635" s="9" t="str">
        <f t="shared" si="103"/>
        <v>Erisma unc</v>
      </c>
      <c r="C6635" s="9" t="e" cm="1">
        <f t="array" aca="1" ref="C6635" ca="1">LEFT(K6635,$C$19743)&amp;"-"&amp;RIGHT(SUBSTITUTE(SUBSTITUTE(TiraAcento(E6635),"-","")," ",""),$C$19744)</f>
        <v>#NAME?</v>
      </c>
      <c r="D6635" s="9" t="s">
        <v>5675</v>
      </c>
      <c r="E6635" s="9" t="s">
        <v>5659</v>
      </c>
      <c r="F6635" s="9" t="s">
        <v>16261</v>
      </c>
      <c r="G6635" s="9" t="s">
        <v>26043</v>
      </c>
      <c r="H6635" s="9" t="s">
        <v>5675</v>
      </c>
      <c r="I6635" s="9" t="s">
        <v>40518</v>
      </c>
      <c r="J6635" s="9" t="s">
        <v>40525</v>
      </c>
      <c r="K6635" s="9" t="s">
        <v>45361</v>
      </c>
    </row>
    <row r="6636" spans="1:11" x14ac:dyDescent="0.35">
      <c r="A6636" s="9">
        <v>6635</v>
      </c>
      <c r="B6636" s="9" t="str">
        <f t="shared" si="103"/>
        <v>Erisma unc</v>
      </c>
      <c r="C6636" s="9" t="e" cm="1">
        <f t="array" aca="1" ref="C6636" ca="1">LEFT(K6636,$C$19743)&amp;"-"&amp;RIGHT(SUBSTITUTE(SUBSTITUTE(TiraAcento(E6636),"-","")," ",""),$C$19744)</f>
        <v>#NAME?</v>
      </c>
      <c r="D6636" s="9" t="s">
        <v>5675</v>
      </c>
      <c r="E6636" s="9" t="s">
        <v>5685</v>
      </c>
      <c r="F6636" s="9" t="s">
        <v>16261</v>
      </c>
      <c r="G6636" s="9" t="s">
        <v>26044</v>
      </c>
      <c r="H6636" s="9" t="s">
        <v>5675</v>
      </c>
      <c r="I6636" s="9" t="s">
        <v>40518</v>
      </c>
      <c r="J6636" s="9" t="s">
        <v>40525</v>
      </c>
      <c r="K6636" s="9" t="s">
        <v>45373</v>
      </c>
    </row>
    <row r="6637" spans="1:11" x14ac:dyDescent="0.35">
      <c r="A6637" s="9">
        <v>6636</v>
      </c>
      <c r="B6637" s="9" t="str">
        <f t="shared" si="103"/>
        <v>Erythrina ama</v>
      </c>
      <c r="C6637" s="9" t="e" cm="1">
        <f t="array" aca="1" ref="C6637" ca="1">LEFT(K6637,$C$19743)&amp;"-"&amp;RIGHT(SUBSTITUTE(SUBSTITUTE(TiraAcento(E6637),"-","")," ",""),$C$19744)</f>
        <v>#NAME?</v>
      </c>
      <c r="D6637" s="9" t="s">
        <v>5686</v>
      </c>
      <c r="E6637" s="9" t="s">
        <v>5687</v>
      </c>
      <c r="F6637" s="9" t="s">
        <v>16262</v>
      </c>
      <c r="G6637" s="9" t="s">
        <v>26045</v>
      </c>
      <c r="H6637" s="9" t="s">
        <v>5686</v>
      </c>
      <c r="I6637" s="9" t="s">
        <v>40526</v>
      </c>
      <c r="J6637" s="9" t="s">
        <v>40527</v>
      </c>
      <c r="K6637" s="9" t="s">
        <v>5687</v>
      </c>
    </row>
    <row r="6638" spans="1:11" x14ac:dyDescent="0.35">
      <c r="A6638" s="9">
        <v>6637</v>
      </c>
      <c r="B6638" s="9" t="str">
        <f t="shared" si="103"/>
        <v>Erythrina cor</v>
      </c>
      <c r="C6638" s="9" t="e" cm="1">
        <f t="array" aca="1" ref="C6638" ca="1">LEFT(K6638,$C$19743)&amp;"-"&amp;RIGHT(SUBSTITUTE(SUBSTITUTE(TiraAcento(E6638),"-","")," ",""),$C$19744)</f>
        <v>#NAME?</v>
      </c>
      <c r="D6638" s="9" t="s">
        <v>5688</v>
      </c>
      <c r="E6638" s="9" t="s">
        <v>5689</v>
      </c>
      <c r="F6638" s="9" t="s">
        <v>16263</v>
      </c>
      <c r="G6638" s="9" t="s">
        <v>26046</v>
      </c>
      <c r="H6638" s="9" t="s">
        <v>5688</v>
      </c>
      <c r="I6638" s="9" t="s">
        <v>40526</v>
      </c>
      <c r="J6638" s="9" t="s">
        <v>40528</v>
      </c>
      <c r="K6638" s="9" t="s">
        <v>45374</v>
      </c>
    </row>
    <row r="6639" spans="1:11" x14ac:dyDescent="0.35">
      <c r="A6639" s="9">
        <v>6638</v>
      </c>
      <c r="B6639" s="9" t="str">
        <f t="shared" si="103"/>
        <v>Erythrina cor</v>
      </c>
      <c r="C6639" s="9" t="e" cm="1">
        <f t="array" aca="1" ref="C6639" ca="1">LEFT(K6639,$C$19743)&amp;"-"&amp;RIGHT(SUBSTITUTE(SUBSTITUTE(TiraAcento(E6639),"-","")," ",""),$C$19744)</f>
        <v>#NAME?</v>
      </c>
      <c r="D6639" s="9" t="s">
        <v>5688</v>
      </c>
      <c r="E6639" s="9" t="s">
        <v>5690</v>
      </c>
      <c r="F6639" s="9" t="s">
        <v>16263</v>
      </c>
      <c r="G6639" s="9" t="s">
        <v>26047</v>
      </c>
      <c r="H6639" s="9" t="s">
        <v>5688</v>
      </c>
      <c r="I6639" s="9" t="s">
        <v>40526</v>
      </c>
      <c r="J6639" s="9" t="s">
        <v>40528</v>
      </c>
      <c r="K6639" s="9" t="s">
        <v>45375</v>
      </c>
    </row>
    <row r="6640" spans="1:11" x14ac:dyDescent="0.35">
      <c r="A6640" s="9">
        <v>6639</v>
      </c>
      <c r="B6640" s="9" t="str">
        <f t="shared" si="103"/>
        <v>Erythrina cor</v>
      </c>
      <c r="C6640" s="9" t="e" cm="1">
        <f t="array" aca="1" ref="C6640" ca="1">LEFT(K6640,$C$19743)&amp;"-"&amp;RIGHT(SUBSTITUTE(SUBSTITUTE(TiraAcento(E6640),"-","")," ",""),$C$19744)</f>
        <v>#NAME?</v>
      </c>
      <c r="D6640" s="9" t="s">
        <v>5688</v>
      </c>
      <c r="E6640" s="9" t="s">
        <v>5691</v>
      </c>
      <c r="F6640" s="9" t="s">
        <v>16263</v>
      </c>
      <c r="G6640" s="9" t="s">
        <v>26048</v>
      </c>
      <c r="H6640" s="9" t="s">
        <v>5688</v>
      </c>
      <c r="I6640" s="9" t="s">
        <v>40526</v>
      </c>
      <c r="J6640" s="9" t="s">
        <v>40528</v>
      </c>
      <c r="K6640" s="9" t="s">
        <v>5691</v>
      </c>
    </row>
    <row r="6641" spans="1:11" x14ac:dyDescent="0.35">
      <c r="A6641" s="9">
        <v>6640</v>
      </c>
      <c r="B6641" s="9" t="str">
        <f t="shared" si="103"/>
        <v>Erythrina cor</v>
      </c>
      <c r="C6641" s="9" t="e" cm="1">
        <f t="array" aca="1" ref="C6641" ca="1">LEFT(K6641,$C$19743)&amp;"-"&amp;RIGHT(SUBSTITUTE(SUBSTITUTE(TiraAcento(E6641),"-","")," ",""),$C$19744)</f>
        <v>#NAME?</v>
      </c>
      <c r="D6641" s="9" t="s">
        <v>5688</v>
      </c>
      <c r="E6641" s="9" t="s">
        <v>5692</v>
      </c>
      <c r="F6641" s="9" t="s">
        <v>16263</v>
      </c>
      <c r="G6641" s="9" t="s">
        <v>26049</v>
      </c>
      <c r="H6641" s="9" t="s">
        <v>5688</v>
      </c>
      <c r="I6641" s="9" t="s">
        <v>40526</v>
      </c>
      <c r="J6641" s="9" t="s">
        <v>40528</v>
      </c>
      <c r="K6641" s="9" t="s">
        <v>45376</v>
      </c>
    </row>
    <row r="6642" spans="1:11" x14ac:dyDescent="0.35">
      <c r="A6642" s="9">
        <v>6641</v>
      </c>
      <c r="B6642" s="9" t="str">
        <f t="shared" si="103"/>
        <v>Erythrina cor</v>
      </c>
      <c r="C6642" s="9" t="e" cm="1">
        <f t="array" aca="1" ref="C6642" ca="1">LEFT(K6642,$C$19743)&amp;"-"&amp;RIGHT(SUBSTITUTE(SUBSTITUTE(TiraAcento(E6642),"-","")," ",""),$C$19744)</f>
        <v>#NAME?</v>
      </c>
      <c r="D6642" s="9" t="s">
        <v>5688</v>
      </c>
      <c r="E6642" s="9" t="s">
        <v>5693</v>
      </c>
      <c r="F6642" s="9" t="s">
        <v>16263</v>
      </c>
      <c r="G6642" s="9" t="s">
        <v>26050</v>
      </c>
      <c r="H6642" s="9" t="s">
        <v>5688</v>
      </c>
      <c r="I6642" s="9" t="s">
        <v>40526</v>
      </c>
      <c r="J6642" s="9" t="s">
        <v>40528</v>
      </c>
      <c r="K6642" s="9" t="s">
        <v>45377</v>
      </c>
    </row>
    <row r="6643" spans="1:11" x14ac:dyDescent="0.35">
      <c r="A6643" s="9">
        <v>6642</v>
      </c>
      <c r="B6643" s="9" t="str">
        <f t="shared" si="103"/>
        <v>Erythrina cor</v>
      </c>
      <c r="C6643" s="9" t="e" cm="1">
        <f t="array" aca="1" ref="C6643" ca="1">LEFT(K6643,$C$19743)&amp;"-"&amp;RIGHT(SUBSTITUTE(SUBSTITUTE(TiraAcento(E6643),"-","")," ",""),$C$19744)</f>
        <v>#NAME?</v>
      </c>
      <c r="D6643" s="9" t="s">
        <v>5688</v>
      </c>
      <c r="E6643" s="9" t="s">
        <v>5694</v>
      </c>
      <c r="F6643" s="9" t="s">
        <v>16263</v>
      </c>
      <c r="G6643" s="9" t="s">
        <v>26051</v>
      </c>
      <c r="H6643" s="9" t="s">
        <v>5688</v>
      </c>
      <c r="I6643" s="9" t="s">
        <v>40526</v>
      </c>
      <c r="J6643" s="9" t="s">
        <v>40528</v>
      </c>
      <c r="K6643" s="9" t="s">
        <v>5694</v>
      </c>
    </row>
    <row r="6644" spans="1:11" x14ac:dyDescent="0.35">
      <c r="A6644" s="9">
        <v>6643</v>
      </c>
      <c r="B6644" s="9" t="str">
        <f t="shared" si="103"/>
        <v>Erythrina cor</v>
      </c>
      <c r="C6644" s="9" t="e" cm="1">
        <f t="array" aca="1" ref="C6644" ca="1">LEFT(K6644,$C$19743)&amp;"-"&amp;RIGHT(SUBSTITUTE(SUBSTITUTE(TiraAcento(E6644),"-","")," ",""),$C$19744)</f>
        <v>#NAME?</v>
      </c>
      <c r="D6644" s="9" t="s">
        <v>5688</v>
      </c>
      <c r="E6644" s="9" t="s">
        <v>5695</v>
      </c>
      <c r="F6644" s="9" t="s">
        <v>16263</v>
      </c>
      <c r="G6644" s="9" t="s">
        <v>26052</v>
      </c>
      <c r="H6644" s="9" t="s">
        <v>5688</v>
      </c>
      <c r="I6644" s="9" t="s">
        <v>40526</v>
      </c>
      <c r="J6644" s="9" t="s">
        <v>40528</v>
      </c>
      <c r="K6644" s="9" t="s">
        <v>45378</v>
      </c>
    </row>
    <row r="6645" spans="1:11" x14ac:dyDescent="0.35">
      <c r="A6645" s="9">
        <v>6644</v>
      </c>
      <c r="B6645" s="9" t="str">
        <f t="shared" si="103"/>
        <v>Erythrina cor</v>
      </c>
      <c r="C6645" s="9" t="e" cm="1">
        <f t="array" aca="1" ref="C6645" ca="1">LEFT(K6645,$C$19743)&amp;"-"&amp;RIGHT(SUBSTITUTE(SUBSTITUTE(TiraAcento(E6645),"-","")," ",""),$C$19744)</f>
        <v>#NAME?</v>
      </c>
      <c r="D6645" s="9" t="s">
        <v>5688</v>
      </c>
      <c r="E6645" s="9" t="s">
        <v>5696</v>
      </c>
      <c r="F6645" s="9" t="s">
        <v>16263</v>
      </c>
      <c r="G6645" s="9" t="s">
        <v>26053</v>
      </c>
      <c r="H6645" s="9" t="s">
        <v>5688</v>
      </c>
      <c r="I6645" s="9" t="s">
        <v>40526</v>
      </c>
      <c r="J6645" s="9" t="s">
        <v>40528</v>
      </c>
      <c r="K6645" s="9" t="s">
        <v>45378</v>
      </c>
    </row>
    <row r="6646" spans="1:11" x14ac:dyDescent="0.35">
      <c r="A6646" s="9">
        <v>6645</v>
      </c>
      <c r="B6646" s="9" t="str">
        <f t="shared" si="103"/>
        <v>Erythrina cri</v>
      </c>
      <c r="C6646" s="9" t="e" cm="1">
        <f t="array" aca="1" ref="C6646" ca="1">LEFT(K6646,$C$19743)&amp;"-"&amp;RIGHT(SUBSTITUTE(SUBSTITUTE(TiraAcento(E6646),"-","")," ",""),$C$19744)</f>
        <v>#NAME?</v>
      </c>
      <c r="D6646" s="9" t="s">
        <v>5697</v>
      </c>
      <c r="E6646" s="9" t="s">
        <v>5698</v>
      </c>
      <c r="F6646" s="9" t="s">
        <v>16264</v>
      </c>
      <c r="G6646" s="9" t="s">
        <v>26054</v>
      </c>
      <c r="H6646" s="9" t="s">
        <v>5697</v>
      </c>
      <c r="I6646" s="9" t="s">
        <v>40526</v>
      </c>
      <c r="J6646" s="9" t="s">
        <v>40529</v>
      </c>
      <c r="K6646" s="9" t="s">
        <v>43596</v>
      </c>
    </row>
    <row r="6647" spans="1:11" x14ac:dyDescent="0.35">
      <c r="A6647" s="9">
        <v>6646</v>
      </c>
      <c r="B6647" s="9" t="str">
        <f t="shared" si="103"/>
        <v>Erythrina cri</v>
      </c>
      <c r="C6647" s="9" t="e" cm="1">
        <f t="array" aca="1" ref="C6647" ca="1">LEFT(K6647,$C$19743)&amp;"-"&amp;RIGHT(SUBSTITUTE(SUBSTITUTE(TiraAcento(E6647),"-","")," ",""),$C$19744)</f>
        <v>#NAME?</v>
      </c>
      <c r="D6647" s="9" t="s">
        <v>5697</v>
      </c>
      <c r="E6647" s="9" t="s">
        <v>5699</v>
      </c>
      <c r="F6647" s="9" t="s">
        <v>16264</v>
      </c>
      <c r="G6647" s="9" t="s">
        <v>26055</v>
      </c>
      <c r="H6647" s="9" t="s">
        <v>5697</v>
      </c>
      <c r="I6647" s="9" t="s">
        <v>40526</v>
      </c>
      <c r="J6647" s="9" t="s">
        <v>40529</v>
      </c>
      <c r="K6647" s="9" t="s">
        <v>5699</v>
      </c>
    </row>
    <row r="6648" spans="1:11" x14ac:dyDescent="0.35">
      <c r="A6648" s="9">
        <v>6647</v>
      </c>
      <c r="B6648" s="9" t="str">
        <f t="shared" si="103"/>
        <v>Erythrina cri</v>
      </c>
      <c r="C6648" s="9" t="e" cm="1">
        <f t="array" aca="1" ref="C6648" ca="1">LEFT(K6648,$C$19743)&amp;"-"&amp;RIGHT(SUBSTITUTE(SUBSTITUTE(TiraAcento(E6648),"-","")," ",""),$C$19744)</f>
        <v>#NAME?</v>
      </c>
      <c r="D6648" s="9" t="s">
        <v>5697</v>
      </c>
      <c r="E6648" s="9" t="s">
        <v>1327</v>
      </c>
      <c r="F6648" s="9" t="s">
        <v>16264</v>
      </c>
      <c r="G6648" s="9" t="s">
        <v>26056</v>
      </c>
      <c r="H6648" s="9" t="s">
        <v>5697</v>
      </c>
      <c r="I6648" s="9" t="s">
        <v>40526</v>
      </c>
      <c r="J6648" s="9" t="s">
        <v>40529</v>
      </c>
      <c r="K6648" s="9" t="s">
        <v>43224</v>
      </c>
    </row>
    <row r="6649" spans="1:11" x14ac:dyDescent="0.35">
      <c r="A6649" s="9">
        <v>6648</v>
      </c>
      <c r="B6649" s="9" t="str">
        <f t="shared" si="103"/>
        <v>Erythrina cri</v>
      </c>
      <c r="C6649" s="9" t="e" cm="1">
        <f t="array" aca="1" ref="C6649" ca="1">LEFT(K6649,$C$19743)&amp;"-"&amp;RIGHT(SUBSTITUTE(SUBSTITUTE(TiraAcento(E6649),"-","")," ",""),$C$19744)</f>
        <v>#NAME?</v>
      </c>
      <c r="D6649" s="9" t="s">
        <v>5697</v>
      </c>
      <c r="E6649" s="9" t="s">
        <v>1328</v>
      </c>
      <c r="F6649" s="9" t="s">
        <v>16264</v>
      </c>
      <c r="G6649" s="9" t="s">
        <v>26057</v>
      </c>
      <c r="H6649" s="9" t="s">
        <v>5697</v>
      </c>
      <c r="I6649" s="9" t="s">
        <v>40526</v>
      </c>
      <c r="J6649" s="9" t="s">
        <v>40529</v>
      </c>
      <c r="K6649" s="9" t="s">
        <v>43225</v>
      </c>
    </row>
    <row r="6650" spans="1:11" x14ac:dyDescent="0.35">
      <c r="A6650" s="9">
        <v>6649</v>
      </c>
      <c r="B6650" s="9" t="str">
        <f t="shared" si="103"/>
        <v>Erythrina cri</v>
      </c>
      <c r="C6650" s="9" t="e" cm="1">
        <f t="array" aca="1" ref="C6650" ca="1">LEFT(K6650,$C$19743)&amp;"-"&amp;RIGHT(SUBSTITUTE(SUBSTITUTE(TiraAcento(E6650),"-","")," ",""),$C$19744)</f>
        <v>#NAME?</v>
      </c>
      <c r="D6650" s="9" t="s">
        <v>5697</v>
      </c>
      <c r="E6650" s="9" t="s">
        <v>1341</v>
      </c>
      <c r="F6650" s="9" t="s">
        <v>16264</v>
      </c>
      <c r="G6650" s="9" t="s">
        <v>26058</v>
      </c>
      <c r="H6650" s="9" t="s">
        <v>5697</v>
      </c>
      <c r="I6650" s="9" t="s">
        <v>40526</v>
      </c>
      <c r="J6650" s="9" t="s">
        <v>40529</v>
      </c>
      <c r="K6650" s="9" t="s">
        <v>43232</v>
      </c>
    </row>
    <row r="6651" spans="1:11" x14ac:dyDescent="0.35">
      <c r="A6651" s="9">
        <v>6650</v>
      </c>
      <c r="B6651" s="9" t="str">
        <f t="shared" si="103"/>
        <v>Erythrina cri</v>
      </c>
      <c r="C6651" s="9" t="e" cm="1">
        <f t="array" aca="1" ref="C6651" ca="1">LEFT(K6651,$C$19743)&amp;"-"&amp;RIGHT(SUBSTITUTE(SUBSTITUTE(TiraAcento(E6651),"-","")," ",""),$C$19744)</f>
        <v>#NAME?</v>
      </c>
      <c r="D6651" s="9" t="s">
        <v>5697</v>
      </c>
      <c r="E6651" s="9" t="s">
        <v>5700</v>
      </c>
      <c r="F6651" s="9" t="s">
        <v>16264</v>
      </c>
      <c r="G6651" s="9" t="s">
        <v>26059</v>
      </c>
      <c r="H6651" s="9" t="s">
        <v>5697</v>
      </c>
      <c r="I6651" s="9" t="s">
        <v>40526</v>
      </c>
      <c r="J6651" s="9" t="s">
        <v>40529</v>
      </c>
      <c r="K6651" s="9" t="s">
        <v>45379</v>
      </c>
    </row>
    <row r="6652" spans="1:11" x14ac:dyDescent="0.35">
      <c r="A6652" s="9">
        <v>6651</v>
      </c>
      <c r="B6652" s="9" t="str">
        <f t="shared" si="103"/>
        <v>Erythrina cri</v>
      </c>
      <c r="C6652" s="9" t="e" cm="1">
        <f t="array" aca="1" ref="C6652" ca="1">LEFT(K6652,$C$19743)&amp;"-"&amp;RIGHT(SUBSTITUTE(SUBSTITUTE(TiraAcento(E6652),"-","")," ",""),$C$19744)</f>
        <v>#NAME?</v>
      </c>
      <c r="D6652" s="9" t="s">
        <v>5697</v>
      </c>
      <c r="E6652" s="9" t="s">
        <v>72</v>
      </c>
      <c r="F6652" s="9" t="s">
        <v>16264</v>
      </c>
      <c r="G6652" s="9" t="s">
        <v>26060</v>
      </c>
      <c r="H6652" s="9" t="s">
        <v>5697</v>
      </c>
      <c r="I6652" s="9" t="s">
        <v>40526</v>
      </c>
      <c r="J6652" s="9" t="s">
        <v>40529</v>
      </c>
      <c r="K6652" s="9" t="s">
        <v>72</v>
      </c>
    </row>
    <row r="6653" spans="1:11" x14ac:dyDescent="0.35">
      <c r="A6653" s="9">
        <v>6652</v>
      </c>
      <c r="B6653" s="9" t="str">
        <f t="shared" si="103"/>
        <v>Erythrina cri</v>
      </c>
      <c r="C6653" s="9" t="e" cm="1">
        <f t="array" aca="1" ref="C6653" ca="1">LEFT(K6653,$C$19743)&amp;"-"&amp;RIGHT(SUBSTITUTE(SUBSTITUTE(TiraAcento(E6653),"-","")," ",""),$C$19744)</f>
        <v>#NAME?</v>
      </c>
      <c r="D6653" s="9" t="s">
        <v>5697</v>
      </c>
      <c r="E6653" s="9" t="s">
        <v>5701</v>
      </c>
      <c r="F6653" s="9" t="s">
        <v>16264</v>
      </c>
      <c r="G6653" s="9" t="s">
        <v>26061</v>
      </c>
      <c r="H6653" s="9" t="s">
        <v>5697</v>
      </c>
      <c r="I6653" s="9" t="s">
        <v>40526</v>
      </c>
      <c r="J6653" s="9" t="s">
        <v>40529</v>
      </c>
      <c r="K6653" s="9" t="s">
        <v>45380</v>
      </c>
    </row>
    <row r="6654" spans="1:11" x14ac:dyDescent="0.35">
      <c r="A6654" s="9">
        <v>6653</v>
      </c>
      <c r="B6654" s="9" t="str">
        <f t="shared" si="103"/>
        <v>Erythrina cri</v>
      </c>
      <c r="C6654" s="9" t="e" cm="1">
        <f t="array" aca="1" ref="C6654" ca="1">LEFT(K6654,$C$19743)&amp;"-"&amp;RIGHT(SUBSTITUTE(SUBSTITUTE(TiraAcento(E6654),"-","")," ",""),$C$19744)</f>
        <v>#NAME?</v>
      </c>
      <c r="D6654" s="9" t="s">
        <v>5697</v>
      </c>
      <c r="E6654" s="9" t="s">
        <v>5702</v>
      </c>
      <c r="F6654" s="9" t="s">
        <v>16264</v>
      </c>
      <c r="G6654" s="9" t="s">
        <v>26062</v>
      </c>
      <c r="H6654" s="9" t="s">
        <v>5697</v>
      </c>
      <c r="I6654" s="9" t="s">
        <v>40526</v>
      </c>
      <c r="J6654" s="9" t="s">
        <v>40529</v>
      </c>
      <c r="K6654" s="9" t="s">
        <v>45381</v>
      </c>
    </row>
    <row r="6655" spans="1:11" x14ac:dyDescent="0.35">
      <c r="A6655" s="9">
        <v>6654</v>
      </c>
      <c r="B6655" s="9" t="str">
        <f t="shared" si="103"/>
        <v>Erythrina cri</v>
      </c>
      <c r="C6655" s="9" t="e" cm="1">
        <f t="array" aca="1" ref="C6655" ca="1">LEFT(K6655,$C$19743)&amp;"-"&amp;RIGHT(SUBSTITUTE(SUBSTITUTE(TiraAcento(E6655),"-","")," ",""),$C$19744)</f>
        <v>#NAME?</v>
      </c>
      <c r="D6655" s="9" t="s">
        <v>5697</v>
      </c>
      <c r="E6655" s="9" t="s">
        <v>5689</v>
      </c>
      <c r="F6655" s="9" t="s">
        <v>16264</v>
      </c>
      <c r="G6655" s="9" t="s">
        <v>26063</v>
      </c>
      <c r="H6655" s="9" t="s">
        <v>5697</v>
      </c>
      <c r="I6655" s="9" t="s">
        <v>40526</v>
      </c>
      <c r="J6655" s="9" t="s">
        <v>40529</v>
      </c>
      <c r="K6655" s="9" t="s">
        <v>45374</v>
      </c>
    </row>
    <row r="6656" spans="1:11" x14ac:dyDescent="0.35">
      <c r="A6656" s="9">
        <v>6655</v>
      </c>
      <c r="B6656" s="9" t="str">
        <f t="shared" si="103"/>
        <v>Erythrina cri</v>
      </c>
      <c r="C6656" s="9" t="e" cm="1">
        <f t="array" aca="1" ref="C6656" ca="1">LEFT(K6656,$C$19743)&amp;"-"&amp;RIGHT(SUBSTITUTE(SUBSTITUTE(TiraAcento(E6656),"-","")," ",""),$C$19744)</f>
        <v>#NAME?</v>
      </c>
      <c r="D6656" s="9" t="s">
        <v>5697</v>
      </c>
      <c r="E6656" s="9" t="s">
        <v>5703</v>
      </c>
      <c r="F6656" s="9" t="s">
        <v>16264</v>
      </c>
      <c r="G6656" s="9" t="s">
        <v>26064</v>
      </c>
      <c r="H6656" s="9" t="s">
        <v>5697</v>
      </c>
      <c r="I6656" s="9" t="s">
        <v>40526</v>
      </c>
      <c r="J6656" s="9" t="s">
        <v>40529</v>
      </c>
      <c r="K6656" s="9" t="s">
        <v>45382</v>
      </c>
    </row>
    <row r="6657" spans="1:11" x14ac:dyDescent="0.35">
      <c r="A6657" s="9">
        <v>6656</v>
      </c>
      <c r="B6657" s="9" t="str">
        <f t="shared" si="103"/>
        <v>Erythrina cri</v>
      </c>
      <c r="C6657" s="9" t="e" cm="1">
        <f t="array" aca="1" ref="C6657" ca="1">LEFT(K6657,$C$19743)&amp;"-"&amp;RIGHT(SUBSTITUTE(SUBSTITUTE(TiraAcento(E6657),"-","")," ",""),$C$19744)</f>
        <v>#NAME?</v>
      </c>
      <c r="D6657" s="9" t="s">
        <v>5697</v>
      </c>
      <c r="E6657" s="9" t="s">
        <v>5704</v>
      </c>
      <c r="F6657" s="9" t="s">
        <v>16264</v>
      </c>
      <c r="G6657" s="9" t="s">
        <v>26065</v>
      </c>
      <c r="H6657" s="9" t="s">
        <v>5697</v>
      </c>
      <c r="I6657" s="9" t="s">
        <v>40526</v>
      </c>
      <c r="J6657" s="9" t="s">
        <v>40529</v>
      </c>
      <c r="K6657" s="9" t="s">
        <v>5704</v>
      </c>
    </row>
    <row r="6658" spans="1:11" x14ac:dyDescent="0.35">
      <c r="A6658" s="9">
        <v>6657</v>
      </c>
      <c r="B6658" s="9" t="str">
        <f t="shared" si="103"/>
        <v>Erythrina cri</v>
      </c>
      <c r="C6658" s="9" t="e" cm="1">
        <f t="array" aca="1" ref="C6658" ca="1">LEFT(K6658,$C$19743)&amp;"-"&amp;RIGHT(SUBSTITUTE(SUBSTITUTE(TiraAcento(E6658),"-","")," ",""),$C$19744)</f>
        <v>#NAME?</v>
      </c>
      <c r="D6658" s="9" t="s">
        <v>5697</v>
      </c>
      <c r="E6658" s="9" t="s">
        <v>5705</v>
      </c>
      <c r="F6658" s="9" t="s">
        <v>16264</v>
      </c>
      <c r="G6658" s="9" t="s">
        <v>26066</v>
      </c>
      <c r="H6658" s="9" t="s">
        <v>5697</v>
      </c>
      <c r="I6658" s="9" t="s">
        <v>40526</v>
      </c>
      <c r="J6658" s="9" t="s">
        <v>40529</v>
      </c>
      <c r="K6658" s="9" t="s">
        <v>5705</v>
      </c>
    </row>
    <row r="6659" spans="1:11" x14ac:dyDescent="0.35">
      <c r="A6659" s="9">
        <v>6658</v>
      </c>
      <c r="B6659" s="9" t="str">
        <f t="shared" ref="B6659:B6722" si="104">I6659&amp;" "&amp;IFERROR(LEFT(J6659,$B$19743),D6659)</f>
        <v>Erythrina cri</v>
      </c>
      <c r="C6659" s="9" t="e" cm="1">
        <f t="array" aca="1" ref="C6659" ca="1">LEFT(K6659,$C$19743)&amp;"-"&amp;RIGHT(SUBSTITUTE(SUBSTITUTE(TiraAcento(E6659),"-","")," ",""),$C$19744)</f>
        <v>#NAME?</v>
      </c>
      <c r="D6659" s="9" t="s">
        <v>5697</v>
      </c>
      <c r="E6659" s="9" t="s">
        <v>5691</v>
      </c>
      <c r="F6659" s="9" t="s">
        <v>16264</v>
      </c>
      <c r="G6659" s="9" t="s">
        <v>26067</v>
      </c>
      <c r="H6659" s="9" t="s">
        <v>5697</v>
      </c>
      <c r="I6659" s="9" t="s">
        <v>40526</v>
      </c>
      <c r="J6659" s="9" t="s">
        <v>40529</v>
      </c>
      <c r="K6659" s="9" t="s">
        <v>5691</v>
      </c>
    </row>
    <row r="6660" spans="1:11" x14ac:dyDescent="0.35">
      <c r="A6660" s="9">
        <v>6659</v>
      </c>
      <c r="B6660" s="9" t="str">
        <f t="shared" si="104"/>
        <v>Erythrina cri</v>
      </c>
      <c r="C6660" s="9" t="e" cm="1">
        <f t="array" aca="1" ref="C6660" ca="1">LEFT(K6660,$C$19743)&amp;"-"&amp;RIGHT(SUBSTITUTE(SUBSTITUTE(TiraAcento(E6660),"-","")," ",""),$C$19744)</f>
        <v>#NAME?</v>
      </c>
      <c r="D6660" s="9" t="s">
        <v>5697</v>
      </c>
      <c r="E6660" s="9" t="s">
        <v>5628</v>
      </c>
      <c r="F6660" s="9" t="s">
        <v>16264</v>
      </c>
      <c r="G6660" s="9" t="s">
        <v>26068</v>
      </c>
      <c r="H6660" s="9" t="s">
        <v>5697</v>
      </c>
      <c r="I6660" s="9" t="s">
        <v>40526</v>
      </c>
      <c r="J6660" s="9" t="s">
        <v>40529</v>
      </c>
      <c r="K6660" s="9" t="s">
        <v>5628</v>
      </c>
    </row>
    <row r="6661" spans="1:11" x14ac:dyDescent="0.35">
      <c r="A6661" s="9">
        <v>6660</v>
      </c>
      <c r="B6661" s="9" t="str">
        <f t="shared" si="104"/>
        <v>Erythrina cri</v>
      </c>
      <c r="C6661" s="9" t="e" cm="1">
        <f t="array" aca="1" ref="C6661" ca="1">LEFT(K6661,$C$19743)&amp;"-"&amp;RIGHT(SUBSTITUTE(SUBSTITUTE(TiraAcento(E6661),"-","")," ",""),$C$19744)</f>
        <v>#NAME?</v>
      </c>
      <c r="D6661" s="9" t="s">
        <v>5697</v>
      </c>
      <c r="E6661" s="9" t="s">
        <v>5706</v>
      </c>
      <c r="F6661" s="9" t="s">
        <v>16264</v>
      </c>
      <c r="G6661" s="9" t="s">
        <v>26069</v>
      </c>
      <c r="H6661" s="9" t="s">
        <v>5697</v>
      </c>
      <c r="I6661" s="9" t="s">
        <v>40526</v>
      </c>
      <c r="J6661" s="9" t="s">
        <v>40529</v>
      </c>
      <c r="K6661" s="9" t="s">
        <v>5706</v>
      </c>
    </row>
    <row r="6662" spans="1:11" x14ac:dyDescent="0.35">
      <c r="A6662" s="9">
        <v>6661</v>
      </c>
      <c r="B6662" s="9" t="str">
        <f t="shared" si="104"/>
        <v>Erythrina cri</v>
      </c>
      <c r="C6662" s="9" t="e" cm="1">
        <f t="array" aca="1" ref="C6662" ca="1">LEFT(K6662,$C$19743)&amp;"-"&amp;RIGHT(SUBSTITUTE(SUBSTITUTE(TiraAcento(E6662),"-","")," ",""),$C$19744)</f>
        <v>#NAME?</v>
      </c>
      <c r="D6662" s="9" t="s">
        <v>5697</v>
      </c>
      <c r="E6662" s="9" t="s">
        <v>5694</v>
      </c>
      <c r="F6662" s="9" t="s">
        <v>16264</v>
      </c>
      <c r="G6662" s="9" t="s">
        <v>26070</v>
      </c>
      <c r="H6662" s="9" t="s">
        <v>5697</v>
      </c>
      <c r="I6662" s="9" t="s">
        <v>40526</v>
      </c>
      <c r="J6662" s="9" t="s">
        <v>40529</v>
      </c>
      <c r="K6662" s="9" t="s">
        <v>5694</v>
      </c>
    </row>
    <row r="6663" spans="1:11" x14ac:dyDescent="0.35">
      <c r="A6663" s="9">
        <v>6662</v>
      </c>
      <c r="B6663" s="9" t="str">
        <f t="shared" si="104"/>
        <v>Erythrina cri</v>
      </c>
      <c r="C6663" s="9" t="e" cm="1">
        <f t="array" aca="1" ref="C6663" ca="1">LEFT(K6663,$C$19743)&amp;"-"&amp;RIGHT(SUBSTITUTE(SUBSTITUTE(TiraAcento(E6663),"-","")," ",""),$C$19744)</f>
        <v>#NAME?</v>
      </c>
      <c r="D6663" s="9" t="s">
        <v>5697</v>
      </c>
      <c r="E6663" s="9" t="s">
        <v>5707</v>
      </c>
      <c r="F6663" s="9" t="s">
        <v>16264</v>
      </c>
      <c r="G6663" s="9" t="s">
        <v>26071</v>
      </c>
      <c r="H6663" s="9" t="s">
        <v>5697</v>
      </c>
      <c r="I6663" s="9" t="s">
        <v>40526</v>
      </c>
      <c r="J6663" s="9" t="s">
        <v>40529</v>
      </c>
      <c r="K6663" s="9" t="s">
        <v>5707</v>
      </c>
    </row>
    <row r="6664" spans="1:11" x14ac:dyDescent="0.35">
      <c r="A6664" s="9">
        <v>6663</v>
      </c>
      <c r="B6664" s="9" t="str">
        <f t="shared" si="104"/>
        <v>Erythrina cri</v>
      </c>
      <c r="C6664" s="9" t="e" cm="1">
        <f t="array" aca="1" ref="C6664" ca="1">LEFT(K6664,$C$19743)&amp;"-"&amp;RIGHT(SUBSTITUTE(SUBSTITUTE(TiraAcento(E6664),"-","")," ",""),$C$19744)</f>
        <v>#NAME?</v>
      </c>
      <c r="D6664" s="9" t="s">
        <v>5697</v>
      </c>
      <c r="E6664" s="9" t="s">
        <v>5695</v>
      </c>
      <c r="F6664" s="9" t="s">
        <v>16264</v>
      </c>
      <c r="G6664" s="9" t="s">
        <v>26072</v>
      </c>
      <c r="H6664" s="9" t="s">
        <v>5697</v>
      </c>
      <c r="I6664" s="9" t="s">
        <v>40526</v>
      </c>
      <c r="J6664" s="9" t="s">
        <v>40529</v>
      </c>
      <c r="K6664" s="9" t="s">
        <v>45378</v>
      </c>
    </row>
    <row r="6665" spans="1:11" x14ac:dyDescent="0.35">
      <c r="A6665" s="9">
        <v>6664</v>
      </c>
      <c r="B6665" s="9" t="str">
        <f t="shared" si="104"/>
        <v>Erythrina cri</v>
      </c>
      <c r="C6665" s="9" t="e" cm="1">
        <f t="array" aca="1" ref="C6665" ca="1">LEFT(K6665,$C$19743)&amp;"-"&amp;RIGHT(SUBSTITUTE(SUBSTITUTE(TiraAcento(E6665),"-","")," ",""),$C$19744)</f>
        <v>#NAME?</v>
      </c>
      <c r="D6665" s="9" t="s">
        <v>5697</v>
      </c>
      <c r="E6665" s="9" t="s">
        <v>5696</v>
      </c>
      <c r="F6665" s="9" t="s">
        <v>16264</v>
      </c>
      <c r="G6665" s="9" t="s">
        <v>26073</v>
      </c>
      <c r="H6665" s="9" t="s">
        <v>5697</v>
      </c>
      <c r="I6665" s="9" t="s">
        <v>40526</v>
      </c>
      <c r="J6665" s="9" t="s">
        <v>40529</v>
      </c>
      <c r="K6665" s="9" t="s">
        <v>45378</v>
      </c>
    </row>
    <row r="6666" spans="1:11" x14ac:dyDescent="0.35">
      <c r="A6666" s="9">
        <v>6665</v>
      </c>
      <c r="B6666" s="9" t="str">
        <f t="shared" si="104"/>
        <v>Erythrina cri</v>
      </c>
      <c r="C6666" s="9" t="e" cm="1">
        <f t="array" aca="1" ref="C6666" ca="1">LEFT(K6666,$C$19743)&amp;"-"&amp;RIGHT(SUBSTITUTE(SUBSTITUTE(TiraAcento(E6666),"-","")," ",""),$C$19744)</f>
        <v>#NAME?</v>
      </c>
      <c r="D6666" s="9" t="s">
        <v>5697</v>
      </c>
      <c r="E6666" s="9" t="s">
        <v>5708</v>
      </c>
      <c r="F6666" s="9" t="s">
        <v>16264</v>
      </c>
      <c r="G6666" s="9" t="s">
        <v>26074</v>
      </c>
      <c r="H6666" s="9" t="s">
        <v>5697</v>
      </c>
      <c r="I6666" s="9" t="s">
        <v>40526</v>
      </c>
      <c r="J6666" s="9" t="s">
        <v>40529</v>
      </c>
      <c r="K6666" s="9" t="s">
        <v>5708</v>
      </c>
    </row>
    <row r="6667" spans="1:11" x14ac:dyDescent="0.35">
      <c r="A6667" s="9">
        <v>6666</v>
      </c>
      <c r="B6667" s="9" t="str">
        <f t="shared" si="104"/>
        <v>Erythrina dom</v>
      </c>
      <c r="C6667" s="9" t="e" cm="1">
        <f t="array" aca="1" ref="C6667" ca="1">LEFT(K6667,$C$19743)&amp;"-"&amp;RIGHT(SUBSTITUTE(SUBSTITUTE(TiraAcento(E6667),"-","")," ",""),$C$19744)</f>
        <v>#NAME?</v>
      </c>
      <c r="D6667" s="9" t="s">
        <v>5709</v>
      </c>
      <c r="E6667" s="9" t="s">
        <v>5710</v>
      </c>
      <c r="F6667" s="9" t="s">
        <v>16265</v>
      </c>
      <c r="G6667" s="9" t="s">
        <v>26075</v>
      </c>
      <c r="H6667" s="9" t="s">
        <v>5709</v>
      </c>
      <c r="I6667" s="9" t="s">
        <v>40526</v>
      </c>
      <c r="J6667" s="9" t="s">
        <v>40530</v>
      </c>
      <c r="K6667" s="9" t="s">
        <v>5710</v>
      </c>
    </row>
    <row r="6668" spans="1:11" x14ac:dyDescent="0.35">
      <c r="A6668" s="9">
        <v>6667</v>
      </c>
      <c r="B6668" s="9" t="str">
        <f t="shared" si="104"/>
        <v>Erythrina dom</v>
      </c>
      <c r="C6668" s="9" t="e" cm="1">
        <f t="array" aca="1" ref="C6668" ca="1">LEFT(K6668,$C$19743)&amp;"-"&amp;RIGHT(SUBSTITUTE(SUBSTITUTE(TiraAcento(E6668),"-","")," ",""),$C$19744)</f>
        <v>#NAME?</v>
      </c>
      <c r="D6668" s="9" t="s">
        <v>5709</v>
      </c>
      <c r="E6668" s="9" t="s">
        <v>5691</v>
      </c>
      <c r="F6668" s="9" t="s">
        <v>16265</v>
      </c>
      <c r="G6668" s="9" t="s">
        <v>26076</v>
      </c>
      <c r="H6668" s="9" t="s">
        <v>5709</v>
      </c>
      <c r="I6668" s="9" t="s">
        <v>40526</v>
      </c>
      <c r="J6668" s="9" t="s">
        <v>40530</v>
      </c>
      <c r="K6668" s="9" t="s">
        <v>5691</v>
      </c>
    </row>
    <row r="6669" spans="1:11" x14ac:dyDescent="0.35">
      <c r="A6669" s="9">
        <v>6668</v>
      </c>
      <c r="B6669" s="9" t="str">
        <f t="shared" si="104"/>
        <v>Erythrina fal</v>
      </c>
      <c r="C6669" s="9" t="e" cm="1">
        <f t="array" aca="1" ref="C6669" ca="1">LEFT(K6669,$C$19743)&amp;"-"&amp;RIGHT(SUBSTITUTE(SUBSTITUTE(TiraAcento(E6669),"-","")," ",""),$C$19744)</f>
        <v>#NAME?</v>
      </c>
      <c r="D6669" s="9" t="s">
        <v>5711</v>
      </c>
      <c r="E6669" s="9" t="s">
        <v>922</v>
      </c>
      <c r="F6669" s="9" t="s">
        <v>16266</v>
      </c>
      <c r="G6669" s="9" t="s">
        <v>26077</v>
      </c>
      <c r="H6669" s="9" t="s">
        <v>5711</v>
      </c>
      <c r="I6669" s="9" t="s">
        <v>40526</v>
      </c>
      <c r="J6669" s="9" t="s">
        <v>39465</v>
      </c>
      <c r="K6669" s="9" t="s">
        <v>42994</v>
      </c>
    </row>
    <row r="6670" spans="1:11" x14ac:dyDescent="0.35">
      <c r="A6670" s="9">
        <v>6669</v>
      </c>
      <c r="B6670" s="9" t="str">
        <f t="shared" si="104"/>
        <v>Erythrina fal</v>
      </c>
      <c r="C6670" s="9" t="e" cm="1">
        <f t="array" aca="1" ref="C6670" ca="1">LEFT(K6670,$C$19743)&amp;"-"&amp;RIGHT(SUBSTITUTE(SUBSTITUTE(TiraAcento(E6670),"-","")," ",""),$C$19744)</f>
        <v>#NAME?</v>
      </c>
      <c r="D6670" s="9" t="s">
        <v>5711</v>
      </c>
      <c r="E6670" s="9" t="s">
        <v>5700</v>
      </c>
      <c r="F6670" s="9" t="s">
        <v>16266</v>
      </c>
      <c r="G6670" s="9" t="s">
        <v>26078</v>
      </c>
      <c r="H6670" s="9" t="s">
        <v>5711</v>
      </c>
      <c r="I6670" s="9" t="s">
        <v>40526</v>
      </c>
      <c r="J6670" s="9" t="s">
        <v>39465</v>
      </c>
      <c r="K6670" s="9" t="s">
        <v>45379</v>
      </c>
    </row>
    <row r="6671" spans="1:11" x14ac:dyDescent="0.35">
      <c r="A6671" s="9">
        <v>6670</v>
      </c>
      <c r="B6671" s="9" t="str">
        <f t="shared" si="104"/>
        <v>Erythrina fal</v>
      </c>
      <c r="C6671" s="9" t="e" cm="1">
        <f t="array" aca="1" ref="C6671" ca="1">LEFT(K6671,$C$19743)&amp;"-"&amp;RIGHT(SUBSTITUTE(SUBSTITUTE(TiraAcento(E6671),"-","")," ",""),$C$19744)</f>
        <v>#NAME?</v>
      </c>
      <c r="D6671" s="9" t="s">
        <v>5711</v>
      </c>
      <c r="E6671" s="9" t="s">
        <v>5712</v>
      </c>
      <c r="F6671" s="9" t="s">
        <v>16266</v>
      </c>
      <c r="G6671" s="9" t="s">
        <v>26079</v>
      </c>
      <c r="H6671" s="9" t="s">
        <v>5711</v>
      </c>
      <c r="I6671" s="9" t="s">
        <v>40526</v>
      </c>
      <c r="J6671" s="9" t="s">
        <v>39465</v>
      </c>
      <c r="K6671" s="9" t="s">
        <v>45383</v>
      </c>
    </row>
    <row r="6672" spans="1:11" x14ac:dyDescent="0.35">
      <c r="A6672" s="9">
        <v>6671</v>
      </c>
      <c r="B6672" s="9" t="str">
        <f t="shared" si="104"/>
        <v>Erythrina fal</v>
      </c>
      <c r="C6672" s="9" t="e" cm="1">
        <f t="array" aca="1" ref="C6672" ca="1">LEFT(K6672,$C$19743)&amp;"-"&amp;RIGHT(SUBSTITUTE(SUBSTITUTE(TiraAcento(E6672),"-","")," ",""),$C$19744)</f>
        <v>#NAME?</v>
      </c>
      <c r="D6672" s="9" t="s">
        <v>5711</v>
      </c>
      <c r="E6672" s="9" t="s">
        <v>5713</v>
      </c>
      <c r="F6672" s="9" t="s">
        <v>16266</v>
      </c>
      <c r="G6672" s="9" t="s">
        <v>26080</v>
      </c>
      <c r="H6672" s="9" t="s">
        <v>5711</v>
      </c>
      <c r="I6672" s="9" t="s">
        <v>40526</v>
      </c>
      <c r="J6672" s="9" t="s">
        <v>39465</v>
      </c>
      <c r="K6672" s="9" t="s">
        <v>5713</v>
      </c>
    </row>
    <row r="6673" spans="1:11" x14ac:dyDescent="0.35">
      <c r="A6673" s="9">
        <v>6672</v>
      </c>
      <c r="B6673" s="9" t="str">
        <f t="shared" si="104"/>
        <v>Erythrina fal</v>
      </c>
      <c r="C6673" s="9" t="e" cm="1">
        <f t="array" aca="1" ref="C6673" ca="1">LEFT(K6673,$C$19743)&amp;"-"&amp;RIGHT(SUBSTITUTE(SUBSTITUTE(TiraAcento(E6673),"-","")," ",""),$C$19744)</f>
        <v>#NAME?</v>
      </c>
      <c r="D6673" s="9" t="s">
        <v>5711</v>
      </c>
      <c r="E6673" s="9" t="s">
        <v>5714</v>
      </c>
      <c r="F6673" s="9" t="s">
        <v>16266</v>
      </c>
      <c r="G6673" s="9" t="s">
        <v>26081</v>
      </c>
      <c r="H6673" s="9" t="s">
        <v>5711</v>
      </c>
      <c r="I6673" s="9" t="s">
        <v>40526</v>
      </c>
      <c r="J6673" s="9" t="s">
        <v>39465</v>
      </c>
      <c r="K6673" s="9" t="s">
        <v>5714</v>
      </c>
    </row>
    <row r="6674" spans="1:11" x14ac:dyDescent="0.35">
      <c r="A6674" s="9">
        <v>6673</v>
      </c>
      <c r="B6674" s="9" t="str">
        <f t="shared" si="104"/>
        <v>Erythrina fal</v>
      </c>
      <c r="C6674" s="9" t="e" cm="1">
        <f t="array" aca="1" ref="C6674" ca="1">LEFT(K6674,$C$19743)&amp;"-"&amp;RIGHT(SUBSTITUTE(SUBSTITUTE(TiraAcento(E6674),"-","")," ",""),$C$19744)</f>
        <v>#NAME?</v>
      </c>
      <c r="D6674" s="9" t="s">
        <v>5711</v>
      </c>
      <c r="E6674" s="9" t="s">
        <v>5715</v>
      </c>
      <c r="F6674" s="9" t="s">
        <v>16266</v>
      </c>
      <c r="G6674" s="9" t="s">
        <v>26082</v>
      </c>
      <c r="H6674" s="9" t="s">
        <v>5711</v>
      </c>
      <c r="I6674" s="9" t="s">
        <v>40526</v>
      </c>
      <c r="J6674" s="9" t="s">
        <v>39465</v>
      </c>
      <c r="K6674" s="9" t="s">
        <v>5715</v>
      </c>
    </row>
    <row r="6675" spans="1:11" x14ac:dyDescent="0.35">
      <c r="A6675" s="9">
        <v>6674</v>
      </c>
      <c r="B6675" s="9" t="str">
        <f t="shared" si="104"/>
        <v>Diospyros bra</v>
      </c>
      <c r="C6675" s="9" t="e" cm="1">
        <f t="array" aca="1" ref="C6675" ca="1">LEFT(K6675,$C$19743)&amp;"-"&amp;RIGHT(SUBSTITUTE(SUBSTITUTE(TiraAcento(E6675),"-","")," ",""),$C$19744)</f>
        <v>#NAME?</v>
      </c>
      <c r="D6675" s="9" t="s">
        <v>4433</v>
      </c>
      <c r="E6675" s="9" t="s">
        <v>5716</v>
      </c>
      <c r="F6675" s="9" t="s">
        <v>15898</v>
      </c>
      <c r="G6675" s="9" t="s">
        <v>26083</v>
      </c>
      <c r="H6675" s="9" t="s">
        <v>4433</v>
      </c>
      <c r="I6675" s="9" t="s">
        <v>40221</v>
      </c>
      <c r="J6675" s="9" t="s">
        <v>39362</v>
      </c>
      <c r="K6675" s="9" t="s">
        <v>45384</v>
      </c>
    </row>
    <row r="6676" spans="1:11" x14ac:dyDescent="0.35">
      <c r="A6676" s="9">
        <v>6675</v>
      </c>
      <c r="B6676" s="9" t="str">
        <f t="shared" si="104"/>
        <v>Esenbeckia sti</v>
      </c>
      <c r="C6676" s="9" t="e" cm="1">
        <f t="array" aca="1" ref="C6676" ca="1">LEFT(K6676,$C$19743)&amp;"-"&amp;RIGHT(SUBSTITUTE(SUBSTITUTE(TiraAcento(E6676),"-","")," ",""),$C$19744)</f>
        <v>#NAME?</v>
      </c>
      <c r="D6676" s="9" t="s">
        <v>5503</v>
      </c>
      <c r="E6676" s="9" t="s">
        <v>669</v>
      </c>
      <c r="F6676" s="9" t="s">
        <v>16213</v>
      </c>
      <c r="G6676" s="9" t="s">
        <v>26084</v>
      </c>
      <c r="H6676" s="9" t="s">
        <v>5503</v>
      </c>
      <c r="I6676" s="9" t="s">
        <v>40494</v>
      </c>
      <c r="J6676" s="9" t="s">
        <v>40495</v>
      </c>
      <c r="K6676" s="9" t="s">
        <v>42857</v>
      </c>
    </row>
    <row r="6677" spans="1:11" x14ac:dyDescent="0.35">
      <c r="A6677" s="9">
        <v>6676</v>
      </c>
      <c r="B6677" s="9" t="str">
        <f t="shared" si="104"/>
        <v>Etaballia gui</v>
      </c>
      <c r="C6677" s="9" t="e" cm="1">
        <f t="array" aca="1" ref="C6677" ca="1">LEFT(K6677,$C$19743)&amp;"-"&amp;RIGHT(SUBSTITUTE(SUBSTITUTE(TiraAcento(E6677),"-","")," ",""),$C$19744)</f>
        <v>#NAME?</v>
      </c>
      <c r="D6677" s="9" t="s">
        <v>5717</v>
      </c>
      <c r="E6677" s="9" t="s">
        <v>5718</v>
      </c>
      <c r="F6677" s="9" t="s">
        <v>16267</v>
      </c>
      <c r="G6677" s="9" t="s">
        <v>26085</v>
      </c>
      <c r="H6677" s="9" t="s">
        <v>5717</v>
      </c>
      <c r="I6677" s="9" t="s">
        <v>40531</v>
      </c>
      <c r="J6677" s="9" t="s">
        <v>39197</v>
      </c>
      <c r="K6677" s="9" t="s">
        <v>45385</v>
      </c>
    </row>
    <row r="6678" spans="1:11" x14ac:dyDescent="0.35">
      <c r="A6678" s="9">
        <v>6677</v>
      </c>
      <c r="B6678" s="9" t="str">
        <f t="shared" si="104"/>
        <v>Etaballia gui</v>
      </c>
      <c r="C6678" s="9" t="e" cm="1">
        <f t="array" aca="1" ref="C6678" ca="1">LEFT(K6678,$C$19743)&amp;"-"&amp;RIGHT(SUBSTITUTE(SUBSTITUTE(TiraAcento(E6678),"-","")," ",""),$C$19744)</f>
        <v>#NAME?</v>
      </c>
      <c r="D6678" s="9" t="s">
        <v>5717</v>
      </c>
      <c r="E6678" s="9" t="s">
        <v>5719</v>
      </c>
      <c r="F6678" s="9" t="s">
        <v>16267</v>
      </c>
      <c r="G6678" s="9" t="s">
        <v>26086</v>
      </c>
      <c r="H6678" s="9" t="s">
        <v>5717</v>
      </c>
      <c r="I6678" s="9" t="s">
        <v>40531</v>
      </c>
      <c r="J6678" s="9" t="s">
        <v>39197</v>
      </c>
      <c r="K6678" s="9" t="s">
        <v>5719</v>
      </c>
    </row>
    <row r="6679" spans="1:11" x14ac:dyDescent="0.35">
      <c r="A6679" s="9">
        <v>6678</v>
      </c>
      <c r="B6679" s="9" t="str">
        <f t="shared" si="104"/>
        <v>Etaballia gui</v>
      </c>
      <c r="C6679" s="9" t="e" cm="1">
        <f t="array" aca="1" ref="C6679" ca="1">LEFT(K6679,$C$19743)&amp;"-"&amp;RIGHT(SUBSTITUTE(SUBSTITUTE(TiraAcento(E6679),"-","")," ",""),$C$19744)</f>
        <v>#NAME?</v>
      </c>
      <c r="D6679" s="9" t="s">
        <v>5717</v>
      </c>
      <c r="E6679" s="9" t="s">
        <v>5720</v>
      </c>
      <c r="F6679" s="9" t="s">
        <v>16267</v>
      </c>
      <c r="G6679" s="9" t="s">
        <v>26087</v>
      </c>
      <c r="H6679" s="9" t="s">
        <v>5717</v>
      </c>
      <c r="I6679" s="9" t="s">
        <v>40531</v>
      </c>
      <c r="J6679" s="9" t="s">
        <v>39197</v>
      </c>
      <c r="K6679" s="9" t="s">
        <v>45386</v>
      </c>
    </row>
    <row r="6680" spans="1:11" x14ac:dyDescent="0.35">
      <c r="A6680" s="9">
        <v>6679</v>
      </c>
      <c r="B6680" s="9" t="str">
        <f t="shared" si="104"/>
        <v>Eucalyptus acm</v>
      </c>
      <c r="C6680" s="9" t="e" cm="1">
        <f t="array" aca="1" ref="C6680" ca="1">LEFT(K6680,$C$19743)&amp;"-"&amp;RIGHT(SUBSTITUTE(SUBSTITUTE(TiraAcento(E6680),"-","")," ",""),$C$19744)</f>
        <v>#NAME?</v>
      </c>
      <c r="D6680" s="9" t="s">
        <v>5721</v>
      </c>
      <c r="E6680" s="9" t="s">
        <v>4662</v>
      </c>
      <c r="F6680" s="9" t="s">
        <v>16268</v>
      </c>
      <c r="G6680" s="9" t="s">
        <v>26088</v>
      </c>
      <c r="H6680" s="9" t="s">
        <v>5721</v>
      </c>
      <c r="I6680" s="9" t="s">
        <v>6472</v>
      </c>
      <c r="J6680" s="9" t="s">
        <v>40532</v>
      </c>
      <c r="K6680" s="9" t="s">
        <v>4662</v>
      </c>
    </row>
    <row r="6681" spans="1:11" x14ac:dyDescent="0.35">
      <c r="A6681" s="9">
        <v>6680</v>
      </c>
      <c r="B6681" s="9" t="str">
        <f t="shared" si="104"/>
        <v>Enterolobium con</v>
      </c>
      <c r="C6681" s="9" t="e" cm="1">
        <f t="array" aca="1" ref="C6681" ca="1">LEFT(K6681,$C$19743)&amp;"-"&amp;RIGHT(SUBSTITUTE(SUBSTITUTE(TiraAcento(E6681),"-","")," ",""),$C$19744)</f>
        <v>#NAME?</v>
      </c>
      <c r="D6681" s="9" t="s">
        <v>5479</v>
      </c>
      <c r="E6681" s="9" t="s">
        <v>5722</v>
      </c>
      <c r="F6681" s="9" t="s">
        <v>16212</v>
      </c>
      <c r="G6681" s="9" t="s">
        <v>26089</v>
      </c>
      <c r="H6681" s="9" t="s">
        <v>5479</v>
      </c>
      <c r="I6681" s="9" t="s">
        <v>40491</v>
      </c>
      <c r="J6681" s="9" t="s">
        <v>40493</v>
      </c>
      <c r="K6681" s="9" t="s">
        <v>5722</v>
      </c>
    </row>
    <row r="6682" spans="1:11" x14ac:dyDescent="0.35">
      <c r="A6682" s="9">
        <v>6681</v>
      </c>
      <c r="B6682" s="9" t="str">
        <f t="shared" si="104"/>
        <v>Enterolobium con</v>
      </c>
      <c r="C6682" s="9" t="e" cm="1">
        <f t="array" aca="1" ref="C6682" ca="1">LEFT(K6682,$C$19743)&amp;"-"&amp;RIGHT(SUBSTITUTE(SUBSTITUTE(TiraAcento(E6682),"-","")," ",""),$C$19744)</f>
        <v>#NAME?</v>
      </c>
      <c r="D6682" s="9" t="s">
        <v>5479</v>
      </c>
      <c r="E6682" s="9" t="s">
        <v>5723</v>
      </c>
      <c r="F6682" s="9" t="s">
        <v>16212</v>
      </c>
      <c r="G6682" s="9" t="s">
        <v>26090</v>
      </c>
      <c r="H6682" s="9" t="s">
        <v>5479</v>
      </c>
      <c r="I6682" s="9" t="s">
        <v>40491</v>
      </c>
      <c r="J6682" s="9" t="s">
        <v>40493</v>
      </c>
      <c r="K6682" s="9" t="s">
        <v>45387</v>
      </c>
    </row>
    <row r="6683" spans="1:11" x14ac:dyDescent="0.35">
      <c r="A6683" s="9">
        <v>6682</v>
      </c>
      <c r="B6683" s="9" t="str">
        <f t="shared" si="104"/>
        <v>Enterolobium con</v>
      </c>
      <c r="C6683" s="9" t="e" cm="1">
        <f t="array" aca="1" ref="C6683" ca="1">LEFT(K6683,$C$19743)&amp;"-"&amp;RIGHT(SUBSTITUTE(SUBSTITUTE(TiraAcento(E6683),"-","")," ",""),$C$19744)</f>
        <v>#NAME?</v>
      </c>
      <c r="D6683" s="9" t="s">
        <v>5479</v>
      </c>
      <c r="E6683" s="9" t="s">
        <v>5724</v>
      </c>
      <c r="F6683" s="9" t="s">
        <v>16212</v>
      </c>
      <c r="G6683" s="9" t="s">
        <v>26091</v>
      </c>
      <c r="H6683" s="9" t="s">
        <v>5479</v>
      </c>
      <c r="I6683" s="9" t="s">
        <v>40491</v>
      </c>
      <c r="J6683" s="9" t="s">
        <v>40493</v>
      </c>
      <c r="K6683" s="9" t="s">
        <v>5724</v>
      </c>
    </row>
    <row r="6684" spans="1:11" x14ac:dyDescent="0.35">
      <c r="A6684" s="9">
        <v>6683</v>
      </c>
      <c r="B6684" s="9" t="str">
        <f t="shared" si="104"/>
        <v>Enterolobium con</v>
      </c>
      <c r="C6684" s="9" t="e" cm="1">
        <f t="array" aca="1" ref="C6684" ca="1">LEFT(K6684,$C$19743)&amp;"-"&amp;RIGHT(SUBSTITUTE(SUBSTITUTE(TiraAcento(E6684),"-","")," ",""),$C$19744)</f>
        <v>#NAME?</v>
      </c>
      <c r="D6684" s="9" t="s">
        <v>5479</v>
      </c>
      <c r="E6684" s="9" t="s">
        <v>5725</v>
      </c>
      <c r="F6684" s="9" t="s">
        <v>16212</v>
      </c>
      <c r="G6684" s="9" t="s">
        <v>26092</v>
      </c>
      <c r="H6684" s="9" t="s">
        <v>5479</v>
      </c>
      <c r="I6684" s="9" t="s">
        <v>40491</v>
      </c>
      <c r="J6684" s="9" t="s">
        <v>40493</v>
      </c>
      <c r="K6684" s="9" t="s">
        <v>45388</v>
      </c>
    </row>
    <row r="6685" spans="1:11" x14ac:dyDescent="0.35">
      <c r="A6685" s="9">
        <v>6684</v>
      </c>
      <c r="B6685" s="9" t="str">
        <f t="shared" si="104"/>
        <v>Enterolobium con</v>
      </c>
      <c r="C6685" s="9" t="e" cm="1">
        <f t="array" aca="1" ref="C6685" ca="1">LEFT(K6685,$C$19743)&amp;"-"&amp;RIGHT(SUBSTITUTE(SUBSTITUTE(TiraAcento(E6685),"-","")," ",""),$C$19744)</f>
        <v>#NAME?</v>
      </c>
      <c r="D6685" s="9" t="s">
        <v>5479</v>
      </c>
      <c r="E6685" s="9" t="s">
        <v>5726</v>
      </c>
      <c r="F6685" s="9" t="s">
        <v>16212</v>
      </c>
      <c r="G6685" s="9" t="s">
        <v>26093</v>
      </c>
      <c r="H6685" s="9" t="s">
        <v>5479</v>
      </c>
      <c r="I6685" s="9" t="s">
        <v>40491</v>
      </c>
      <c r="J6685" s="9" t="s">
        <v>40493</v>
      </c>
      <c r="K6685" s="9" t="s">
        <v>45389</v>
      </c>
    </row>
    <row r="6686" spans="1:11" x14ac:dyDescent="0.35">
      <c r="A6686" s="9">
        <v>6685</v>
      </c>
      <c r="B6686" s="9" t="str">
        <f t="shared" si="104"/>
        <v>Enterolobium con</v>
      </c>
      <c r="C6686" s="9" t="e" cm="1">
        <f t="array" aca="1" ref="C6686" ca="1">LEFT(K6686,$C$19743)&amp;"-"&amp;RIGHT(SUBSTITUTE(SUBSTITUTE(TiraAcento(E6686),"-","")," ",""),$C$19744)</f>
        <v>#NAME?</v>
      </c>
      <c r="D6686" s="9" t="s">
        <v>5479</v>
      </c>
      <c r="E6686" s="9" t="s">
        <v>5727</v>
      </c>
      <c r="F6686" s="9" t="s">
        <v>16212</v>
      </c>
      <c r="G6686" s="9" t="s">
        <v>26094</v>
      </c>
      <c r="H6686" s="9" t="s">
        <v>5479</v>
      </c>
      <c r="I6686" s="9" t="s">
        <v>40491</v>
      </c>
      <c r="J6686" s="9" t="s">
        <v>40493</v>
      </c>
      <c r="K6686" s="9" t="s">
        <v>5727</v>
      </c>
    </row>
    <row r="6687" spans="1:11" x14ac:dyDescent="0.35">
      <c r="A6687" s="9">
        <v>6686</v>
      </c>
      <c r="B6687" s="9" t="str">
        <f t="shared" si="104"/>
        <v>Enterolobium con</v>
      </c>
      <c r="C6687" s="9" t="e" cm="1">
        <f t="array" aca="1" ref="C6687" ca="1">LEFT(K6687,$C$19743)&amp;"-"&amp;RIGHT(SUBSTITUTE(SUBSTITUTE(TiraAcento(E6687),"-","")," ",""),$C$19744)</f>
        <v>#NAME?</v>
      </c>
      <c r="D6687" s="9" t="s">
        <v>5479</v>
      </c>
      <c r="E6687" s="9" t="s">
        <v>5728</v>
      </c>
      <c r="F6687" s="9" t="s">
        <v>16212</v>
      </c>
      <c r="G6687" s="9" t="s">
        <v>26095</v>
      </c>
      <c r="H6687" s="9" t="s">
        <v>5479</v>
      </c>
      <c r="I6687" s="9" t="s">
        <v>40491</v>
      </c>
      <c r="J6687" s="9" t="s">
        <v>40493</v>
      </c>
      <c r="K6687" s="9" t="s">
        <v>45390</v>
      </c>
    </row>
    <row r="6688" spans="1:11" x14ac:dyDescent="0.35">
      <c r="A6688" s="9">
        <v>6687</v>
      </c>
      <c r="B6688" s="9" t="str">
        <f t="shared" si="104"/>
        <v>Enterolobium con</v>
      </c>
      <c r="C6688" s="9" t="e" cm="1">
        <f t="array" aca="1" ref="C6688" ca="1">LEFT(K6688,$C$19743)&amp;"-"&amp;RIGHT(SUBSTITUTE(SUBSTITUTE(TiraAcento(E6688),"-","")," ",""),$C$19744)</f>
        <v>#NAME?</v>
      </c>
      <c r="D6688" s="9" t="s">
        <v>5479</v>
      </c>
      <c r="E6688" s="9" t="s">
        <v>5729</v>
      </c>
      <c r="F6688" s="9" t="s">
        <v>16212</v>
      </c>
      <c r="G6688" s="9" t="s">
        <v>26096</v>
      </c>
      <c r="H6688" s="9" t="s">
        <v>5479</v>
      </c>
      <c r="I6688" s="9" t="s">
        <v>40491</v>
      </c>
      <c r="J6688" s="9" t="s">
        <v>40493</v>
      </c>
      <c r="K6688" s="9" t="s">
        <v>45391</v>
      </c>
    </row>
    <row r="6689" spans="1:11" x14ac:dyDescent="0.35">
      <c r="A6689" s="9">
        <v>6688</v>
      </c>
      <c r="B6689" s="9" t="str">
        <f t="shared" si="104"/>
        <v>Enterolobium con</v>
      </c>
      <c r="C6689" s="9" t="e" cm="1">
        <f t="array" aca="1" ref="C6689" ca="1">LEFT(K6689,$C$19743)&amp;"-"&amp;RIGHT(SUBSTITUTE(SUBSTITUTE(TiraAcento(E6689),"-","")," ",""),$C$19744)</f>
        <v>#NAME?</v>
      </c>
      <c r="D6689" s="9" t="s">
        <v>5479</v>
      </c>
      <c r="E6689" s="9" t="s">
        <v>5730</v>
      </c>
      <c r="F6689" s="9" t="s">
        <v>16212</v>
      </c>
      <c r="G6689" s="9" t="s">
        <v>26097</v>
      </c>
      <c r="H6689" s="9" t="s">
        <v>5479</v>
      </c>
      <c r="I6689" s="9" t="s">
        <v>40491</v>
      </c>
      <c r="J6689" s="9" t="s">
        <v>40493</v>
      </c>
      <c r="K6689" s="9" t="s">
        <v>45392</v>
      </c>
    </row>
    <row r="6690" spans="1:11" x14ac:dyDescent="0.35">
      <c r="A6690" s="9">
        <v>6689</v>
      </c>
      <c r="B6690" s="9" t="str">
        <f t="shared" si="104"/>
        <v>Enterolobium con</v>
      </c>
      <c r="C6690" s="9" t="e" cm="1">
        <f t="array" aca="1" ref="C6690" ca="1">LEFT(K6690,$C$19743)&amp;"-"&amp;RIGHT(SUBSTITUTE(SUBSTITUTE(TiraAcento(E6690),"-","")," ",""),$C$19744)</f>
        <v>#NAME?</v>
      </c>
      <c r="D6690" s="9" t="s">
        <v>5479</v>
      </c>
      <c r="E6690" s="9" t="s">
        <v>5731</v>
      </c>
      <c r="F6690" s="9" t="s">
        <v>16212</v>
      </c>
      <c r="G6690" s="9" t="s">
        <v>26098</v>
      </c>
      <c r="H6690" s="9" t="s">
        <v>5479</v>
      </c>
      <c r="I6690" s="9" t="s">
        <v>40491</v>
      </c>
      <c r="J6690" s="9" t="s">
        <v>40493</v>
      </c>
      <c r="K6690" s="9" t="s">
        <v>45393</v>
      </c>
    </row>
    <row r="6691" spans="1:11" x14ac:dyDescent="0.35">
      <c r="A6691" s="9">
        <v>6690</v>
      </c>
      <c r="B6691" s="9" t="str">
        <f t="shared" si="104"/>
        <v>Enterolobium con</v>
      </c>
      <c r="C6691" s="9" t="e" cm="1">
        <f t="array" aca="1" ref="C6691" ca="1">LEFT(K6691,$C$19743)&amp;"-"&amp;RIGHT(SUBSTITUTE(SUBSTITUTE(TiraAcento(E6691),"-","")," ",""),$C$19744)</f>
        <v>#NAME?</v>
      </c>
      <c r="D6691" s="9" t="s">
        <v>5479</v>
      </c>
      <c r="E6691" s="9" t="s">
        <v>5732</v>
      </c>
      <c r="F6691" s="9" t="s">
        <v>16212</v>
      </c>
      <c r="G6691" s="9" t="s">
        <v>26099</v>
      </c>
      <c r="H6691" s="9" t="s">
        <v>5479</v>
      </c>
      <c r="I6691" s="9" t="s">
        <v>40491</v>
      </c>
      <c r="J6691" s="9" t="s">
        <v>40493</v>
      </c>
      <c r="K6691" s="9" t="s">
        <v>5732</v>
      </c>
    </row>
    <row r="6692" spans="1:11" x14ac:dyDescent="0.35">
      <c r="A6692" s="9">
        <v>6691</v>
      </c>
      <c r="B6692" s="9" t="str">
        <f t="shared" si="104"/>
        <v>Enterolobium con</v>
      </c>
      <c r="C6692" s="9" t="e" cm="1">
        <f t="array" aca="1" ref="C6692" ca="1">LEFT(K6692,$C$19743)&amp;"-"&amp;RIGHT(SUBSTITUTE(SUBSTITUTE(TiraAcento(E6692),"-","")," ",""),$C$19744)</f>
        <v>#NAME?</v>
      </c>
      <c r="D6692" s="9" t="s">
        <v>5479</v>
      </c>
      <c r="E6692" s="9" t="s">
        <v>2433</v>
      </c>
      <c r="F6692" s="9" t="s">
        <v>16212</v>
      </c>
      <c r="G6692" s="9" t="s">
        <v>26100</v>
      </c>
      <c r="H6692" s="9" t="s">
        <v>5479</v>
      </c>
      <c r="I6692" s="9" t="s">
        <v>40491</v>
      </c>
      <c r="J6692" s="9" t="s">
        <v>40493</v>
      </c>
      <c r="K6692" s="9" t="s">
        <v>43775</v>
      </c>
    </row>
    <row r="6693" spans="1:11" x14ac:dyDescent="0.35">
      <c r="A6693" s="9">
        <v>6692</v>
      </c>
      <c r="B6693" s="9" t="str">
        <f t="shared" si="104"/>
        <v>Enterolobium con</v>
      </c>
      <c r="C6693" s="9" t="e" cm="1">
        <f t="array" aca="1" ref="C6693" ca="1">LEFT(K6693,$C$19743)&amp;"-"&amp;RIGHT(SUBSTITUTE(SUBSTITUTE(TiraAcento(E6693),"-","")," ",""),$C$19744)</f>
        <v>#NAME?</v>
      </c>
      <c r="D6693" s="9" t="s">
        <v>5479</v>
      </c>
      <c r="E6693" s="9" t="s">
        <v>5733</v>
      </c>
      <c r="F6693" s="9" t="s">
        <v>16212</v>
      </c>
      <c r="G6693" s="9" t="s">
        <v>26101</v>
      </c>
      <c r="H6693" s="9" t="s">
        <v>5479</v>
      </c>
      <c r="I6693" s="9" t="s">
        <v>40491</v>
      </c>
      <c r="J6693" s="9" t="s">
        <v>40493</v>
      </c>
      <c r="K6693" s="9" t="s">
        <v>45394</v>
      </c>
    </row>
    <row r="6694" spans="1:11" x14ac:dyDescent="0.35">
      <c r="A6694" s="9">
        <v>6693</v>
      </c>
      <c r="B6694" s="9" t="str">
        <f t="shared" si="104"/>
        <v>Enterolobium con</v>
      </c>
      <c r="C6694" s="9" t="e" cm="1">
        <f t="array" aca="1" ref="C6694" ca="1">LEFT(K6694,$C$19743)&amp;"-"&amp;RIGHT(SUBSTITUTE(SUBSTITUTE(TiraAcento(E6694),"-","")," ",""),$C$19744)</f>
        <v>#NAME?</v>
      </c>
      <c r="D6694" s="9" t="s">
        <v>5479</v>
      </c>
      <c r="E6694" s="9" t="s">
        <v>5734</v>
      </c>
      <c r="F6694" s="9" t="s">
        <v>16212</v>
      </c>
      <c r="G6694" s="9" t="s">
        <v>26102</v>
      </c>
      <c r="H6694" s="9" t="s">
        <v>5479</v>
      </c>
      <c r="I6694" s="9" t="s">
        <v>40491</v>
      </c>
      <c r="J6694" s="9" t="s">
        <v>40493</v>
      </c>
      <c r="K6694" s="9" t="s">
        <v>45395</v>
      </c>
    </row>
    <row r="6695" spans="1:11" x14ac:dyDescent="0.35">
      <c r="A6695" s="9">
        <v>6694</v>
      </c>
      <c r="B6695" s="9" t="str">
        <f t="shared" si="104"/>
        <v>Enterolobium con</v>
      </c>
      <c r="C6695" s="9" t="e" cm="1">
        <f t="array" aca="1" ref="C6695" ca="1">LEFT(K6695,$C$19743)&amp;"-"&amp;RIGHT(SUBSTITUTE(SUBSTITUTE(TiraAcento(E6695),"-","")," ",""),$C$19744)</f>
        <v>#NAME?</v>
      </c>
      <c r="D6695" s="9" t="s">
        <v>5479</v>
      </c>
      <c r="E6695" s="9" t="s">
        <v>5735</v>
      </c>
      <c r="F6695" s="9" t="s">
        <v>16212</v>
      </c>
      <c r="G6695" s="9" t="s">
        <v>26103</v>
      </c>
      <c r="H6695" s="9" t="s">
        <v>5479</v>
      </c>
      <c r="I6695" s="9" t="s">
        <v>40491</v>
      </c>
      <c r="J6695" s="9" t="s">
        <v>40493</v>
      </c>
      <c r="K6695" s="9" t="s">
        <v>5735</v>
      </c>
    </row>
    <row r="6696" spans="1:11" x14ac:dyDescent="0.35">
      <c r="A6696" s="9">
        <v>6695</v>
      </c>
      <c r="B6696" s="9" t="str">
        <f t="shared" si="104"/>
        <v>Enterolobium con</v>
      </c>
      <c r="C6696" s="9" t="e" cm="1">
        <f t="array" aca="1" ref="C6696" ca="1">LEFT(K6696,$C$19743)&amp;"-"&amp;RIGHT(SUBSTITUTE(SUBSTITUTE(TiraAcento(E6696),"-","")," ",""),$C$19744)</f>
        <v>#NAME?</v>
      </c>
      <c r="D6696" s="9" t="s">
        <v>5479</v>
      </c>
      <c r="E6696" s="9" t="s">
        <v>4058</v>
      </c>
      <c r="F6696" s="9" t="s">
        <v>16212</v>
      </c>
      <c r="G6696" s="9" t="s">
        <v>26104</v>
      </c>
      <c r="H6696" s="9" t="s">
        <v>5479</v>
      </c>
      <c r="I6696" s="9" t="s">
        <v>40491</v>
      </c>
      <c r="J6696" s="9" t="s">
        <v>40493</v>
      </c>
      <c r="K6696" s="9" t="s">
        <v>4058</v>
      </c>
    </row>
    <row r="6697" spans="1:11" x14ac:dyDescent="0.35">
      <c r="A6697" s="9">
        <v>6696</v>
      </c>
      <c r="B6697" s="9" t="str">
        <f t="shared" si="104"/>
        <v>Enterolobium con</v>
      </c>
      <c r="C6697" s="9" t="e" cm="1">
        <f t="array" aca="1" ref="C6697" ca="1">LEFT(K6697,$C$19743)&amp;"-"&amp;RIGHT(SUBSTITUTE(SUBSTITUTE(TiraAcento(E6697),"-","")," ",""),$C$19744)</f>
        <v>#NAME?</v>
      </c>
      <c r="D6697" s="9" t="s">
        <v>5479</v>
      </c>
      <c r="E6697" s="9" t="s">
        <v>5736</v>
      </c>
      <c r="F6697" s="9" t="s">
        <v>16212</v>
      </c>
      <c r="G6697" s="9" t="s">
        <v>26105</v>
      </c>
      <c r="H6697" s="9" t="s">
        <v>5479</v>
      </c>
      <c r="I6697" s="9" t="s">
        <v>40491</v>
      </c>
      <c r="J6697" s="9" t="s">
        <v>40493</v>
      </c>
      <c r="K6697" s="9" t="s">
        <v>5736</v>
      </c>
    </row>
    <row r="6698" spans="1:11" x14ac:dyDescent="0.35">
      <c r="A6698" s="9">
        <v>6697</v>
      </c>
      <c r="B6698" s="9" t="str">
        <f t="shared" si="104"/>
        <v>Enterolobium con</v>
      </c>
      <c r="C6698" s="9" t="e" cm="1">
        <f t="array" aca="1" ref="C6698" ca="1">LEFT(K6698,$C$19743)&amp;"-"&amp;RIGHT(SUBSTITUTE(SUBSTITUTE(TiraAcento(E6698),"-","")," ",""),$C$19744)</f>
        <v>#NAME?</v>
      </c>
      <c r="D6698" s="9" t="s">
        <v>5479</v>
      </c>
      <c r="E6698" s="9" t="s">
        <v>5737</v>
      </c>
      <c r="F6698" s="9" t="s">
        <v>16212</v>
      </c>
      <c r="G6698" s="9" t="s">
        <v>26106</v>
      </c>
      <c r="H6698" s="9" t="s">
        <v>5479</v>
      </c>
      <c r="I6698" s="9" t="s">
        <v>40491</v>
      </c>
      <c r="J6698" s="9" t="s">
        <v>40493</v>
      </c>
      <c r="K6698" s="9" t="s">
        <v>5737</v>
      </c>
    </row>
    <row r="6699" spans="1:11" x14ac:dyDescent="0.35">
      <c r="A6699" s="9">
        <v>6698</v>
      </c>
      <c r="B6699" s="9" t="str">
        <f t="shared" si="104"/>
        <v>Enterolobium con</v>
      </c>
      <c r="C6699" s="9" t="e" cm="1">
        <f t="array" aca="1" ref="C6699" ca="1">LEFT(K6699,$C$19743)&amp;"-"&amp;RIGHT(SUBSTITUTE(SUBSTITUTE(TiraAcento(E6699),"-","")," ",""),$C$19744)</f>
        <v>#NAME?</v>
      </c>
      <c r="D6699" s="9" t="s">
        <v>5479</v>
      </c>
      <c r="E6699" s="9" t="s">
        <v>5738</v>
      </c>
      <c r="F6699" s="9" t="s">
        <v>16212</v>
      </c>
      <c r="G6699" s="9" t="s">
        <v>26107</v>
      </c>
      <c r="H6699" s="9" t="s">
        <v>5479</v>
      </c>
      <c r="I6699" s="9" t="s">
        <v>40491</v>
      </c>
      <c r="J6699" s="9" t="s">
        <v>40493</v>
      </c>
      <c r="K6699" s="9" t="s">
        <v>45396</v>
      </c>
    </row>
    <row r="6700" spans="1:11" x14ac:dyDescent="0.35">
      <c r="A6700" s="9">
        <v>6699</v>
      </c>
      <c r="B6700" s="9" t="str">
        <f t="shared" si="104"/>
        <v>Enterolobium con</v>
      </c>
      <c r="C6700" s="9" t="e" cm="1">
        <f t="array" aca="1" ref="C6700" ca="1">LEFT(K6700,$C$19743)&amp;"-"&amp;RIGHT(SUBSTITUTE(SUBSTITUTE(TiraAcento(E6700),"-","")," ",""),$C$19744)</f>
        <v>#NAME?</v>
      </c>
      <c r="D6700" s="9" t="s">
        <v>5479</v>
      </c>
      <c r="E6700" s="9" t="s">
        <v>5739</v>
      </c>
      <c r="F6700" s="9" t="s">
        <v>16212</v>
      </c>
      <c r="G6700" s="9" t="s">
        <v>26108</v>
      </c>
      <c r="H6700" s="9" t="s">
        <v>5479</v>
      </c>
      <c r="I6700" s="9" t="s">
        <v>40491</v>
      </c>
      <c r="J6700" s="9" t="s">
        <v>40493</v>
      </c>
      <c r="K6700" s="9" t="s">
        <v>5739</v>
      </c>
    </row>
    <row r="6701" spans="1:11" x14ac:dyDescent="0.35">
      <c r="A6701" s="9">
        <v>6700</v>
      </c>
      <c r="B6701" s="9" t="str">
        <f t="shared" si="104"/>
        <v>Enterolobium con</v>
      </c>
      <c r="C6701" s="9" t="e" cm="1">
        <f t="array" aca="1" ref="C6701" ca="1">LEFT(K6701,$C$19743)&amp;"-"&amp;RIGHT(SUBSTITUTE(SUBSTITUTE(TiraAcento(E6701),"-","")," ",""),$C$19744)</f>
        <v>#NAME?</v>
      </c>
      <c r="D6701" s="9" t="s">
        <v>5479</v>
      </c>
      <c r="E6701" s="9" t="s">
        <v>5740</v>
      </c>
      <c r="F6701" s="9" t="s">
        <v>16212</v>
      </c>
      <c r="G6701" s="9" t="s">
        <v>26109</v>
      </c>
      <c r="H6701" s="9" t="s">
        <v>5479</v>
      </c>
      <c r="I6701" s="9" t="s">
        <v>40491</v>
      </c>
      <c r="J6701" s="9" t="s">
        <v>40493</v>
      </c>
      <c r="K6701" s="9" t="s">
        <v>45397</v>
      </c>
    </row>
    <row r="6702" spans="1:11" x14ac:dyDescent="0.35">
      <c r="A6702" s="9">
        <v>6701</v>
      </c>
      <c r="B6702" s="9" t="str">
        <f t="shared" si="104"/>
        <v>Enterolobium con</v>
      </c>
      <c r="C6702" s="9" t="e" cm="1">
        <f t="array" aca="1" ref="C6702" ca="1">LEFT(K6702,$C$19743)&amp;"-"&amp;RIGHT(SUBSTITUTE(SUBSTITUTE(TiraAcento(E6702),"-","")," ",""),$C$19744)</f>
        <v>#NAME?</v>
      </c>
      <c r="D6702" s="9" t="s">
        <v>5479</v>
      </c>
      <c r="E6702" s="9" t="s">
        <v>5741</v>
      </c>
      <c r="F6702" s="9" t="s">
        <v>16212</v>
      </c>
      <c r="G6702" s="9" t="s">
        <v>26110</v>
      </c>
      <c r="H6702" s="9" t="s">
        <v>5479</v>
      </c>
      <c r="I6702" s="9" t="s">
        <v>40491</v>
      </c>
      <c r="J6702" s="9" t="s">
        <v>40493</v>
      </c>
      <c r="K6702" s="9" t="s">
        <v>45398</v>
      </c>
    </row>
    <row r="6703" spans="1:11" x14ac:dyDescent="0.35">
      <c r="A6703" s="9">
        <v>6702</v>
      </c>
      <c r="B6703" s="9" t="str">
        <f t="shared" si="104"/>
        <v>Enterolobium con</v>
      </c>
      <c r="C6703" s="9" t="e" cm="1">
        <f t="array" aca="1" ref="C6703" ca="1">LEFT(K6703,$C$19743)&amp;"-"&amp;RIGHT(SUBSTITUTE(SUBSTITUTE(TiraAcento(E6703),"-","")," ",""),$C$19744)</f>
        <v>#NAME?</v>
      </c>
      <c r="D6703" s="9" t="s">
        <v>5479</v>
      </c>
      <c r="E6703" s="9" t="s">
        <v>5742</v>
      </c>
      <c r="F6703" s="9" t="s">
        <v>16212</v>
      </c>
      <c r="G6703" s="9" t="s">
        <v>26111</v>
      </c>
      <c r="H6703" s="9" t="s">
        <v>5479</v>
      </c>
      <c r="I6703" s="9" t="s">
        <v>40491</v>
      </c>
      <c r="J6703" s="9" t="s">
        <v>40493</v>
      </c>
      <c r="K6703" s="9" t="s">
        <v>5742</v>
      </c>
    </row>
    <row r="6704" spans="1:11" x14ac:dyDescent="0.35">
      <c r="A6704" s="9">
        <v>6703</v>
      </c>
      <c r="B6704" s="9" t="str">
        <f t="shared" si="104"/>
        <v>Enterolobium con</v>
      </c>
      <c r="C6704" s="9" t="e" cm="1">
        <f t="array" aca="1" ref="C6704" ca="1">LEFT(K6704,$C$19743)&amp;"-"&amp;RIGHT(SUBSTITUTE(SUBSTITUTE(TiraAcento(E6704),"-","")," ",""),$C$19744)</f>
        <v>#NAME?</v>
      </c>
      <c r="D6704" s="9" t="s">
        <v>5479</v>
      </c>
      <c r="E6704" s="9" t="s">
        <v>5743</v>
      </c>
      <c r="F6704" s="9" t="s">
        <v>16212</v>
      </c>
      <c r="G6704" s="9" t="s">
        <v>26112</v>
      </c>
      <c r="H6704" s="9" t="s">
        <v>5479</v>
      </c>
      <c r="I6704" s="9" t="s">
        <v>40491</v>
      </c>
      <c r="J6704" s="9" t="s">
        <v>40493</v>
      </c>
      <c r="K6704" s="9" t="s">
        <v>5743</v>
      </c>
    </row>
    <row r="6705" spans="1:11" x14ac:dyDescent="0.35">
      <c r="A6705" s="9">
        <v>6704</v>
      </c>
      <c r="B6705" s="9" t="str">
        <f t="shared" si="104"/>
        <v>Enterolobium con</v>
      </c>
      <c r="C6705" s="9" t="e" cm="1">
        <f t="array" aca="1" ref="C6705" ca="1">LEFT(K6705,$C$19743)&amp;"-"&amp;RIGHT(SUBSTITUTE(SUBSTITUTE(TiraAcento(E6705),"-","")," ",""),$C$19744)</f>
        <v>#NAME?</v>
      </c>
      <c r="D6705" s="9" t="s">
        <v>5479</v>
      </c>
      <c r="E6705" s="9" t="s">
        <v>5744</v>
      </c>
      <c r="F6705" s="9" t="s">
        <v>16212</v>
      </c>
      <c r="G6705" s="9" t="s">
        <v>26113</v>
      </c>
      <c r="H6705" s="9" t="s">
        <v>5479</v>
      </c>
      <c r="I6705" s="9" t="s">
        <v>40491</v>
      </c>
      <c r="J6705" s="9" t="s">
        <v>40493</v>
      </c>
      <c r="K6705" s="9" t="s">
        <v>5744</v>
      </c>
    </row>
    <row r="6706" spans="1:11" x14ac:dyDescent="0.35">
      <c r="A6706" s="9">
        <v>6705</v>
      </c>
      <c r="B6706" s="9" t="str">
        <f t="shared" si="104"/>
        <v>Enterolobium con</v>
      </c>
      <c r="C6706" s="9" t="e" cm="1">
        <f t="array" aca="1" ref="C6706" ca="1">LEFT(K6706,$C$19743)&amp;"-"&amp;RIGHT(SUBSTITUTE(SUBSTITUTE(TiraAcento(E6706),"-","")," ",""),$C$19744)</f>
        <v>#NAME?</v>
      </c>
      <c r="D6706" s="9" t="s">
        <v>5479</v>
      </c>
      <c r="E6706" s="9" t="s">
        <v>5745</v>
      </c>
      <c r="F6706" s="9" t="s">
        <v>16212</v>
      </c>
      <c r="G6706" s="9" t="s">
        <v>26114</v>
      </c>
      <c r="H6706" s="9" t="s">
        <v>5479</v>
      </c>
      <c r="I6706" s="9" t="s">
        <v>40491</v>
      </c>
      <c r="J6706" s="9" t="s">
        <v>40493</v>
      </c>
      <c r="K6706" s="9" t="s">
        <v>5745</v>
      </c>
    </row>
    <row r="6707" spans="1:11" x14ac:dyDescent="0.35">
      <c r="A6707" s="9">
        <v>6706</v>
      </c>
      <c r="B6707" s="9" t="str">
        <f t="shared" si="104"/>
        <v>Enterolobium con</v>
      </c>
      <c r="C6707" s="9" t="e" cm="1">
        <f t="array" aca="1" ref="C6707" ca="1">LEFT(K6707,$C$19743)&amp;"-"&amp;RIGHT(SUBSTITUTE(SUBSTITUTE(TiraAcento(E6707),"-","")," ",""),$C$19744)</f>
        <v>#NAME?</v>
      </c>
      <c r="D6707" s="9" t="s">
        <v>5479</v>
      </c>
      <c r="E6707" s="9" t="s">
        <v>5746</v>
      </c>
      <c r="F6707" s="9" t="s">
        <v>16212</v>
      </c>
      <c r="G6707" s="9" t="s">
        <v>26115</v>
      </c>
      <c r="H6707" s="9" t="s">
        <v>5479</v>
      </c>
      <c r="I6707" s="9" t="s">
        <v>40491</v>
      </c>
      <c r="J6707" s="9" t="s">
        <v>40493</v>
      </c>
      <c r="K6707" s="9" t="s">
        <v>45399</v>
      </c>
    </row>
    <row r="6708" spans="1:11" x14ac:dyDescent="0.35">
      <c r="A6708" s="9">
        <v>6707</v>
      </c>
      <c r="B6708" s="9" t="str">
        <f t="shared" si="104"/>
        <v>Enterolobium con</v>
      </c>
      <c r="C6708" s="9" t="e" cm="1">
        <f t="array" aca="1" ref="C6708" ca="1">LEFT(K6708,$C$19743)&amp;"-"&amp;RIGHT(SUBSTITUTE(SUBSTITUTE(TiraAcento(E6708),"-","")," ",""),$C$19744)</f>
        <v>#NAME?</v>
      </c>
      <c r="D6708" s="9" t="s">
        <v>5479</v>
      </c>
      <c r="E6708" s="9" t="s">
        <v>5747</v>
      </c>
      <c r="F6708" s="9" t="s">
        <v>16212</v>
      </c>
      <c r="G6708" s="9" t="s">
        <v>26116</v>
      </c>
      <c r="H6708" s="9" t="s">
        <v>5479</v>
      </c>
      <c r="I6708" s="9" t="s">
        <v>40491</v>
      </c>
      <c r="J6708" s="9" t="s">
        <v>40493</v>
      </c>
      <c r="K6708" s="9" t="s">
        <v>45400</v>
      </c>
    </row>
    <row r="6709" spans="1:11" x14ac:dyDescent="0.35">
      <c r="A6709" s="9">
        <v>6708</v>
      </c>
      <c r="B6709" s="9" t="str">
        <f t="shared" si="104"/>
        <v>Enterolobium con</v>
      </c>
      <c r="C6709" s="9" t="e" cm="1">
        <f t="array" aca="1" ref="C6709" ca="1">LEFT(K6709,$C$19743)&amp;"-"&amp;RIGHT(SUBSTITUTE(SUBSTITUTE(TiraAcento(E6709),"-","")," ",""),$C$19744)</f>
        <v>#NAME?</v>
      </c>
      <c r="D6709" s="9" t="s">
        <v>5479</v>
      </c>
      <c r="E6709" s="9" t="s">
        <v>5748</v>
      </c>
      <c r="F6709" s="9" t="s">
        <v>16212</v>
      </c>
      <c r="G6709" s="9" t="s">
        <v>26117</v>
      </c>
      <c r="H6709" s="9" t="s">
        <v>5479</v>
      </c>
      <c r="I6709" s="9" t="s">
        <v>40491</v>
      </c>
      <c r="J6709" s="9" t="s">
        <v>40493</v>
      </c>
      <c r="K6709" s="9" t="s">
        <v>45401</v>
      </c>
    </row>
    <row r="6710" spans="1:11" x14ac:dyDescent="0.35">
      <c r="A6710" s="9">
        <v>6709</v>
      </c>
      <c r="B6710" s="9" t="str">
        <f t="shared" si="104"/>
        <v>Enterolobium con</v>
      </c>
      <c r="C6710" s="9" t="e" cm="1">
        <f t="array" aca="1" ref="C6710" ca="1">LEFT(K6710,$C$19743)&amp;"-"&amp;RIGHT(SUBSTITUTE(SUBSTITUTE(TiraAcento(E6710),"-","")," ",""),$C$19744)</f>
        <v>#NAME?</v>
      </c>
      <c r="D6710" s="9" t="s">
        <v>5479</v>
      </c>
      <c r="E6710" s="9" t="s">
        <v>5749</v>
      </c>
      <c r="F6710" s="9" t="s">
        <v>16212</v>
      </c>
      <c r="G6710" s="9" t="s">
        <v>26118</v>
      </c>
      <c r="H6710" s="9" t="s">
        <v>5479</v>
      </c>
      <c r="I6710" s="9" t="s">
        <v>40491</v>
      </c>
      <c r="J6710" s="9" t="s">
        <v>40493</v>
      </c>
      <c r="K6710" s="9" t="s">
        <v>45402</v>
      </c>
    </row>
    <row r="6711" spans="1:11" x14ac:dyDescent="0.35">
      <c r="A6711" s="9">
        <v>6710</v>
      </c>
      <c r="B6711" s="9" t="str">
        <f t="shared" si="104"/>
        <v>Enterolobium con</v>
      </c>
      <c r="C6711" s="9" t="e" cm="1">
        <f t="array" aca="1" ref="C6711" ca="1">LEFT(K6711,$C$19743)&amp;"-"&amp;RIGHT(SUBSTITUTE(SUBSTITUTE(TiraAcento(E6711),"-","")," ",""),$C$19744)</f>
        <v>#NAME?</v>
      </c>
      <c r="D6711" s="9" t="s">
        <v>5479</v>
      </c>
      <c r="E6711" s="9" t="s">
        <v>5750</v>
      </c>
      <c r="F6711" s="9" t="s">
        <v>16212</v>
      </c>
      <c r="G6711" s="9" t="s">
        <v>26119</v>
      </c>
      <c r="H6711" s="9" t="s">
        <v>5479</v>
      </c>
      <c r="I6711" s="9" t="s">
        <v>40491</v>
      </c>
      <c r="J6711" s="9" t="s">
        <v>40493</v>
      </c>
      <c r="K6711" s="9" t="s">
        <v>5750</v>
      </c>
    </row>
    <row r="6712" spans="1:11" x14ac:dyDescent="0.35">
      <c r="A6712" s="9">
        <v>6711</v>
      </c>
      <c r="B6712" s="9" t="str">
        <f t="shared" si="104"/>
        <v>Enterolobium ell</v>
      </c>
      <c r="C6712" s="9" t="e" cm="1">
        <f t="array" aca="1" ref="C6712" ca="1">LEFT(K6712,$C$19743)&amp;"-"&amp;RIGHT(SUBSTITUTE(SUBSTITUTE(TiraAcento(E6712),"-","")," ",""),$C$19744)</f>
        <v>#NAME?</v>
      </c>
      <c r="D6712" s="9" t="s">
        <v>5751</v>
      </c>
      <c r="E6712" s="9" t="s">
        <v>5752</v>
      </c>
      <c r="F6712" s="9" t="s">
        <v>16269</v>
      </c>
      <c r="G6712" s="9" t="s">
        <v>26120</v>
      </c>
      <c r="H6712" s="9" t="s">
        <v>5751</v>
      </c>
      <c r="I6712" s="9" t="s">
        <v>40491</v>
      </c>
      <c r="J6712" s="9" t="s">
        <v>40533</v>
      </c>
      <c r="K6712" s="9" t="s">
        <v>45403</v>
      </c>
    </row>
    <row r="6713" spans="1:11" x14ac:dyDescent="0.35">
      <c r="A6713" s="9">
        <v>6712</v>
      </c>
      <c r="B6713" s="9" t="str">
        <f t="shared" si="104"/>
        <v>Enterolobium ell</v>
      </c>
      <c r="C6713" s="9" t="e" cm="1">
        <f t="array" aca="1" ref="C6713" ca="1">LEFT(K6713,$C$19743)&amp;"-"&amp;RIGHT(SUBSTITUTE(SUBSTITUTE(TiraAcento(E6713),"-","")," ",""),$C$19744)</f>
        <v>#NAME?</v>
      </c>
      <c r="D6713" s="9" t="s">
        <v>5751</v>
      </c>
      <c r="E6713" s="9" t="s">
        <v>5753</v>
      </c>
      <c r="F6713" s="9" t="s">
        <v>16269</v>
      </c>
      <c r="G6713" s="9" t="s">
        <v>26121</v>
      </c>
      <c r="H6713" s="9" t="s">
        <v>5751</v>
      </c>
      <c r="I6713" s="9" t="s">
        <v>40491</v>
      </c>
      <c r="J6713" s="9" t="s">
        <v>40533</v>
      </c>
      <c r="K6713" s="9" t="s">
        <v>45404</v>
      </c>
    </row>
    <row r="6714" spans="1:11" x14ac:dyDescent="0.35">
      <c r="A6714" s="9">
        <v>6713</v>
      </c>
      <c r="B6714" s="9" t="str">
        <f t="shared" si="104"/>
        <v>Enterolobium ell</v>
      </c>
      <c r="C6714" s="9" t="e" cm="1">
        <f t="array" aca="1" ref="C6714" ca="1">LEFT(K6714,$C$19743)&amp;"-"&amp;RIGHT(SUBSTITUTE(SUBSTITUTE(TiraAcento(E6714),"-","")," ",""),$C$19744)</f>
        <v>#NAME?</v>
      </c>
      <c r="D6714" s="9" t="s">
        <v>5751</v>
      </c>
      <c r="E6714" s="9" t="s">
        <v>5754</v>
      </c>
      <c r="F6714" s="9" t="s">
        <v>16269</v>
      </c>
      <c r="G6714" s="9" t="s">
        <v>26122</v>
      </c>
      <c r="H6714" s="9" t="s">
        <v>5751</v>
      </c>
      <c r="I6714" s="9" t="s">
        <v>40491</v>
      </c>
      <c r="J6714" s="9" t="s">
        <v>40533</v>
      </c>
      <c r="K6714" s="9" t="s">
        <v>5754</v>
      </c>
    </row>
    <row r="6715" spans="1:11" x14ac:dyDescent="0.35">
      <c r="A6715" s="9">
        <v>6714</v>
      </c>
      <c r="B6715" s="9" t="str">
        <f t="shared" si="104"/>
        <v>Enterolobium ell</v>
      </c>
      <c r="C6715" s="9" t="e" cm="1">
        <f t="array" aca="1" ref="C6715" ca="1">LEFT(K6715,$C$19743)&amp;"-"&amp;RIGHT(SUBSTITUTE(SUBSTITUTE(TiraAcento(E6715),"-","")," ",""),$C$19744)</f>
        <v>#NAME?</v>
      </c>
      <c r="D6715" s="9" t="s">
        <v>5751</v>
      </c>
      <c r="E6715" s="9" t="s">
        <v>1107</v>
      </c>
      <c r="F6715" s="9" t="s">
        <v>16269</v>
      </c>
      <c r="G6715" s="9" t="s">
        <v>26123</v>
      </c>
      <c r="H6715" s="9" t="s">
        <v>5751</v>
      </c>
      <c r="I6715" s="9" t="s">
        <v>40491</v>
      </c>
      <c r="J6715" s="9" t="s">
        <v>40533</v>
      </c>
      <c r="K6715" s="9" t="s">
        <v>43094</v>
      </c>
    </row>
    <row r="6716" spans="1:11" x14ac:dyDescent="0.35">
      <c r="A6716" s="9">
        <v>6715</v>
      </c>
      <c r="B6716" s="9" t="str">
        <f t="shared" si="104"/>
        <v>Enterolobium ell</v>
      </c>
      <c r="C6716" s="9" t="e" cm="1">
        <f t="array" aca="1" ref="C6716" ca="1">LEFT(K6716,$C$19743)&amp;"-"&amp;RIGHT(SUBSTITUTE(SUBSTITUTE(TiraAcento(E6716),"-","")," ",""),$C$19744)</f>
        <v>#NAME?</v>
      </c>
      <c r="D6716" s="9" t="s">
        <v>5751</v>
      </c>
      <c r="E6716" s="9" t="s">
        <v>72</v>
      </c>
      <c r="F6716" s="9" t="s">
        <v>16269</v>
      </c>
      <c r="G6716" s="9" t="s">
        <v>26124</v>
      </c>
      <c r="H6716" s="9" t="s">
        <v>5751</v>
      </c>
      <c r="I6716" s="9" t="s">
        <v>40491</v>
      </c>
      <c r="J6716" s="9" t="s">
        <v>40533</v>
      </c>
      <c r="K6716" s="9" t="s">
        <v>72</v>
      </c>
    </row>
    <row r="6717" spans="1:11" x14ac:dyDescent="0.35">
      <c r="A6717" s="9">
        <v>6716</v>
      </c>
      <c r="B6717" s="9" t="str">
        <f t="shared" si="104"/>
        <v>Enterolobium ell</v>
      </c>
      <c r="C6717" s="9" t="e" cm="1">
        <f t="array" aca="1" ref="C6717" ca="1">LEFT(K6717,$C$19743)&amp;"-"&amp;RIGHT(SUBSTITUTE(SUBSTITUTE(TiraAcento(E6717),"-","")," ",""),$C$19744)</f>
        <v>#NAME?</v>
      </c>
      <c r="D6717" s="9" t="s">
        <v>5751</v>
      </c>
      <c r="E6717" s="9" t="s">
        <v>5755</v>
      </c>
      <c r="F6717" s="9" t="s">
        <v>16269</v>
      </c>
      <c r="G6717" s="9" t="s">
        <v>26125</v>
      </c>
      <c r="H6717" s="9" t="s">
        <v>5751</v>
      </c>
      <c r="I6717" s="9" t="s">
        <v>40491</v>
      </c>
      <c r="J6717" s="9" t="s">
        <v>40533</v>
      </c>
      <c r="K6717" s="9" t="s">
        <v>45405</v>
      </c>
    </row>
    <row r="6718" spans="1:11" x14ac:dyDescent="0.35">
      <c r="A6718" s="9">
        <v>6717</v>
      </c>
      <c r="B6718" s="9" t="str">
        <f t="shared" si="104"/>
        <v>Enterolobium ell</v>
      </c>
      <c r="C6718" s="9" t="e" cm="1">
        <f t="array" aca="1" ref="C6718" ca="1">LEFT(K6718,$C$19743)&amp;"-"&amp;RIGHT(SUBSTITUTE(SUBSTITUTE(TiraAcento(E6718),"-","")," ",""),$C$19744)</f>
        <v>#NAME?</v>
      </c>
      <c r="D6718" s="9" t="s">
        <v>5751</v>
      </c>
      <c r="E6718" s="9" t="s">
        <v>5489</v>
      </c>
      <c r="F6718" s="9" t="s">
        <v>16269</v>
      </c>
      <c r="G6718" s="9" t="s">
        <v>26126</v>
      </c>
      <c r="H6718" s="9" t="s">
        <v>5751</v>
      </c>
      <c r="I6718" s="9" t="s">
        <v>40491</v>
      </c>
      <c r="J6718" s="9" t="s">
        <v>40533</v>
      </c>
      <c r="K6718" s="9" t="s">
        <v>45280</v>
      </c>
    </row>
    <row r="6719" spans="1:11" x14ac:dyDescent="0.35">
      <c r="A6719" s="9">
        <v>6718</v>
      </c>
      <c r="B6719" s="9" t="str">
        <f t="shared" si="104"/>
        <v>Enterolobium ell</v>
      </c>
      <c r="C6719" s="9" t="e" cm="1">
        <f t="array" aca="1" ref="C6719" ca="1">LEFT(K6719,$C$19743)&amp;"-"&amp;RIGHT(SUBSTITUTE(SUBSTITUTE(TiraAcento(E6719),"-","")," ",""),$C$19744)</f>
        <v>#NAME?</v>
      </c>
      <c r="D6719" s="9" t="s">
        <v>5751</v>
      </c>
      <c r="E6719" s="9" t="s">
        <v>23</v>
      </c>
      <c r="F6719" s="9" t="s">
        <v>16269</v>
      </c>
      <c r="G6719" s="9" t="s">
        <v>26127</v>
      </c>
      <c r="H6719" s="9" t="s">
        <v>5751</v>
      </c>
      <c r="I6719" s="9" t="s">
        <v>40491</v>
      </c>
      <c r="J6719" s="9" t="s">
        <v>40533</v>
      </c>
      <c r="K6719" s="9" t="s">
        <v>23</v>
      </c>
    </row>
    <row r="6720" spans="1:11" x14ac:dyDescent="0.35">
      <c r="A6720" s="9">
        <v>6719</v>
      </c>
      <c r="B6720" s="9" t="str">
        <f t="shared" si="104"/>
        <v>Enterolobium ell</v>
      </c>
      <c r="C6720" s="9" t="e" cm="1">
        <f t="array" aca="1" ref="C6720" ca="1">LEFT(K6720,$C$19743)&amp;"-"&amp;RIGHT(SUBSTITUTE(SUBSTITUTE(TiraAcento(E6720),"-","")," ",""),$C$19744)</f>
        <v>#NAME?</v>
      </c>
      <c r="D6720" s="9" t="s">
        <v>5751</v>
      </c>
      <c r="E6720" s="9" t="s">
        <v>5756</v>
      </c>
      <c r="F6720" s="9" t="s">
        <v>16269</v>
      </c>
      <c r="G6720" s="9" t="s">
        <v>26128</v>
      </c>
      <c r="H6720" s="9" t="s">
        <v>5751</v>
      </c>
      <c r="I6720" s="9" t="s">
        <v>40491</v>
      </c>
      <c r="J6720" s="9" t="s">
        <v>40533</v>
      </c>
      <c r="K6720" s="9" t="s">
        <v>5756</v>
      </c>
    </row>
    <row r="6721" spans="1:11" x14ac:dyDescent="0.35">
      <c r="A6721" s="9">
        <v>6720</v>
      </c>
      <c r="B6721" s="9" t="str">
        <f t="shared" si="104"/>
        <v>Enterolobium ell</v>
      </c>
      <c r="C6721" s="9" t="e" cm="1">
        <f t="array" aca="1" ref="C6721" ca="1">LEFT(K6721,$C$19743)&amp;"-"&amp;RIGHT(SUBSTITUTE(SUBSTITUTE(TiraAcento(E6721),"-","")," ",""),$C$19744)</f>
        <v>#NAME?</v>
      </c>
      <c r="D6721" s="9" t="s">
        <v>5751</v>
      </c>
      <c r="E6721" s="9" t="s">
        <v>3326</v>
      </c>
      <c r="F6721" s="9" t="s">
        <v>16269</v>
      </c>
      <c r="G6721" s="9" t="s">
        <v>26129</v>
      </c>
      <c r="H6721" s="9" t="s">
        <v>5751</v>
      </c>
      <c r="I6721" s="9" t="s">
        <v>40491</v>
      </c>
      <c r="J6721" s="9" t="s">
        <v>40533</v>
      </c>
      <c r="K6721" s="9" t="s">
        <v>44222</v>
      </c>
    </row>
    <row r="6722" spans="1:11" x14ac:dyDescent="0.35">
      <c r="A6722" s="9">
        <v>6721</v>
      </c>
      <c r="B6722" s="9" t="str">
        <f t="shared" si="104"/>
        <v>Enterolobium ell</v>
      </c>
      <c r="C6722" s="9" t="e" cm="1">
        <f t="array" aca="1" ref="C6722" ca="1">LEFT(K6722,$C$19743)&amp;"-"&amp;RIGHT(SUBSTITUTE(SUBSTITUTE(TiraAcento(E6722),"-","")," ",""),$C$19744)</f>
        <v>#NAME?</v>
      </c>
      <c r="D6722" s="9" t="s">
        <v>5751</v>
      </c>
      <c r="E6722" s="9" t="s">
        <v>5757</v>
      </c>
      <c r="F6722" s="9" t="s">
        <v>16269</v>
      </c>
      <c r="G6722" s="9" t="s">
        <v>26130</v>
      </c>
      <c r="H6722" s="9" t="s">
        <v>5751</v>
      </c>
      <c r="I6722" s="9" t="s">
        <v>40491</v>
      </c>
      <c r="J6722" s="9" t="s">
        <v>40533</v>
      </c>
      <c r="K6722" s="9" t="s">
        <v>45406</v>
      </c>
    </row>
    <row r="6723" spans="1:11" x14ac:dyDescent="0.35">
      <c r="A6723" s="9">
        <v>6722</v>
      </c>
      <c r="B6723" s="9" t="str">
        <f t="shared" ref="B6723:B6786" si="105">I6723&amp;" "&amp;IFERROR(LEFT(J6723,$B$19743),D6723)</f>
        <v>Enterolobium gum</v>
      </c>
      <c r="C6723" s="9" t="e" cm="1">
        <f t="array" aca="1" ref="C6723" ca="1">LEFT(K6723,$C$19743)&amp;"-"&amp;RIGHT(SUBSTITUTE(SUBSTITUTE(TiraAcento(E6723),"-","")," ",""),$C$19744)</f>
        <v>#NAME?</v>
      </c>
      <c r="D6723" s="9" t="s">
        <v>5758</v>
      </c>
      <c r="E6723" s="9" t="s">
        <v>5752</v>
      </c>
      <c r="F6723" s="9" t="s">
        <v>16270</v>
      </c>
      <c r="G6723" s="9" t="s">
        <v>26131</v>
      </c>
      <c r="H6723" s="9" t="s">
        <v>5758</v>
      </c>
      <c r="I6723" s="9" t="s">
        <v>40491</v>
      </c>
      <c r="J6723" s="9" t="s">
        <v>40534</v>
      </c>
      <c r="K6723" s="9" t="s">
        <v>45403</v>
      </c>
    </row>
    <row r="6724" spans="1:11" x14ac:dyDescent="0.35">
      <c r="A6724" s="9">
        <v>6723</v>
      </c>
      <c r="B6724" s="9" t="str">
        <f t="shared" si="105"/>
        <v>Enterolobium gum</v>
      </c>
      <c r="C6724" s="9" t="e" cm="1">
        <f t="array" aca="1" ref="C6724" ca="1">LEFT(K6724,$C$19743)&amp;"-"&amp;RIGHT(SUBSTITUTE(SUBSTITUTE(TiraAcento(E6724),"-","")," ",""),$C$19744)</f>
        <v>#NAME?</v>
      </c>
      <c r="D6724" s="9" t="s">
        <v>5758</v>
      </c>
      <c r="E6724" s="9" t="s">
        <v>339</v>
      </c>
      <c r="F6724" s="9" t="s">
        <v>16270</v>
      </c>
      <c r="G6724" s="9" t="s">
        <v>26132</v>
      </c>
      <c r="H6724" s="9" t="s">
        <v>5758</v>
      </c>
      <c r="I6724" s="9" t="s">
        <v>40491</v>
      </c>
      <c r="J6724" s="9" t="s">
        <v>40534</v>
      </c>
      <c r="K6724" s="9" t="s">
        <v>42707</v>
      </c>
    </row>
    <row r="6725" spans="1:11" x14ac:dyDescent="0.35">
      <c r="A6725" s="9">
        <v>6724</v>
      </c>
      <c r="B6725" s="9" t="str">
        <f t="shared" si="105"/>
        <v>Enterolobium gum</v>
      </c>
      <c r="C6725" s="9" t="e" cm="1">
        <f t="array" aca="1" ref="C6725" ca="1">LEFT(K6725,$C$19743)&amp;"-"&amp;RIGHT(SUBSTITUTE(SUBSTITUTE(TiraAcento(E6725),"-","")," ",""),$C$19744)</f>
        <v>#NAME?</v>
      </c>
      <c r="D6725" s="9" t="s">
        <v>5758</v>
      </c>
      <c r="E6725" s="9" t="s">
        <v>5753</v>
      </c>
      <c r="F6725" s="9" t="s">
        <v>16270</v>
      </c>
      <c r="G6725" s="9" t="s">
        <v>26133</v>
      </c>
      <c r="H6725" s="9" t="s">
        <v>5758</v>
      </c>
      <c r="I6725" s="9" t="s">
        <v>40491</v>
      </c>
      <c r="J6725" s="9" t="s">
        <v>40534</v>
      </c>
      <c r="K6725" s="9" t="s">
        <v>45404</v>
      </c>
    </row>
    <row r="6726" spans="1:11" x14ac:dyDescent="0.35">
      <c r="A6726" s="9">
        <v>6725</v>
      </c>
      <c r="B6726" s="9" t="str">
        <f t="shared" si="105"/>
        <v>Enterolobium gum</v>
      </c>
      <c r="C6726" s="9" t="e" cm="1">
        <f t="array" aca="1" ref="C6726" ca="1">LEFT(K6726,$C$19743)&amp;"-"&amp;RIGHT(SUBSTITUTE(SUBSTITUTE(TiraAcento(E6726),"-","")," ",""),$C$19744)</f>
        <v>#NAME?</v>
      </c>
      <c r="D6726" s="9" t="s">
        <v>5758</v>
      </c>
      <c r="E6726" s="9" t="s">
        <v>1107</v>
      </c>
      <c r="F6726" s="9" t="s">
        <v>16270</v>
      </c>
      <c r="G6726" s="9" t="s">
        <v>26134</v>
      </c>
      <c r="H6726" s="9" t="s">
        <v>5758</v>
      </c>
      <c r="I6726" s="9" t="s">
        <v>40491</v>
      </c>
      <c r="J6726" s="9" t="s">
        <v>40534</v>
      </c>
      <c r="K6726" s="9" t="s">
        <v>43094</v>
      </c>
    </row>
    <row r="6727" spans="1:11" x14ac:dyDescent="0.35">
      <c r="A6727" s="9">
        <v>6726</v>
      </c>
      <c r="B6727" s="9" t="str">
        <f t="shared" si="105"/>
        <v>Enterolobium gum</v>
      </c>
      <c r="C6727" s="9" t="e" cm="1">
        <f t="array" aca="1" ref="C6727" ca="1">LEFT(K6727,$C$19743)&amp;"-"&amp;RIGHT(SUBSTITUTE(SUBSTITUTE(TiraAcento(E6727),"-","")," ",""),$C$19744)</f>
        <v>#NAME?</v>
      </c>
      <c r="D6727" s="9" t="s">
        <v>5758</v>
      </c>
      <c r="E6727" s="9" t="s">
        <v>5755</v>
      </c>
      <c r="F6727" s="9" t="s">
        <v>16270</v>
      </c>
      <c r="G6727" s="9" t="s">
        <v>26135</v>
      </c>
      <c r="H6727" s="9" t="s">
        <v>5758</v>
      </c>
      <c r="I6727" s="9" t="s">
        <v>40491</v>
      </c>
      <c r="J6727" s="9" t="s">
        <v>40534</v>
      </c>
      <c r="K6727" s="9" t="s">
        <v>45405</v>
      </c>
    </row>
    <row r="6728" spans="1:11" x14ac:dyDescent="0.35">
      <c r="A6728" s="9">
        <v>6727</v>
      </c>
      <c r="B6728" s="9" t="str">
        <f t="shared" si="105"/>
        <v>Enterolobium gum</v>
      </c>
      <c r="C6728" s="9" t="e" cm="1">
        <f t="array" aca="1" ref="C6728" ca="1">LEFT(K6728,$C$19743)&amp;"-"&amp;RIGHT(SUBSTITUTE(SUBSTITUTE(TiraAcento(E6728),"-","")," ",""),$C$19744)</f>
        <v>#NAME?</v>
      </c>
      <c r="D6728" s="9" t="s">
        <v>5758</v>
      </c>
      <c r="E6728" s="9" t="s">
        <v>5489</v>
      </c>
      <c r="F6728" s="9" t="s">
        <v>16270</v>
      </c>
      <c r="G6728" s="9" t="s">
        <v>26136</v>
      </c>
      <c r="H6728" s="9" t="s">
        <v>5758</v>
      </c>
      <c r="I6728" s="9" t="s">
        <v>40491</v>
      </c>
      <c r="J6728" s="9" t="s">
        <v>40534</v>
      </c>
      <c r="K6728" s="9" t="s">
        <v>45280</v>
      </c>
    </row>
    <row r="6729" spans="1:11" x14ac:dyDescent="0.35">
      <c r="A6729" s="9">
        <v>6728</v>
      </c>
      <c r="B6729" s="9" t="str">
        <f t="shared" si="105"/>
        <v>Enterolobium gum</v>
      </c>
      <c r="C6729" s="9" t="e" cm="1">
        <f t="array" aca="1" ref="C6729" ca="1">LEFT(K6729,$C$19743)&amp;"-"&amp;RIGHT(SUBSTITUTE(SUBSTITUTE(TiraAcento(E6729),"-","")," ",""),$C$19744)</f>
        <v>#NAME?</v>
      </c>
      <c r="D6729" s="9" t="s">
        <v>5758</v>
      </c>
      <c r="E6729" s="9" t="s">
        <v>5756</v>
      </c>
      <c r="F6729" s="9" t="s">
        <v>16270</v>
      </c>
      <c r="G6729" s="9" t="s">
        <v>26137</v>
      </c>
      <c r="H6729" s="9" t="s">
        <v>5758</v>
      </c>
      <c r="I6729" s="9" t="s">
        <v>40491</v>
      </c>
      <c r="J6729" s="9" t="s">
        <v>40534</v>
      </c>
      <c r="K6729" s="9" t="s">
        <v>5756</v>
      </c>
    </row>
    <row r="6730" spans="1:11" x14ac:dyDescent="0.35">
      <c r="A6730" s="9">
        <v>6729</v>
      </c>
      <c r="B6730" s="9" t="str">
        <f t="shared" si="105"/>
        <v>Enterolobium gum</v>
      </c>
      <c r="C6730" s="9" t="e" cm="1">
        <f t="array" aca="1" ref="C6730" ca="1">LEFT(K6730,$C$19743)&amp;"-"&amp;RIGHT(SUBSTITUTE(SUBSTITUTE(TiraAcento(E6730),"-","")," ",""),$C$19744)</f>
        <v>#NAME?</v>
      </c>
      <c r="D6730" s="9" t="s">
        <v>5758</v>
      </c>
      <c r="E6730" s="9" t="s">
        <v>5499</v>
      </c>
      <c r="F6730" s="9" t="s">
        <v>16270</v>
      </c>
      <c r="G6730" s="9" t="s">
        <v>26138</v>
      </c>
      <c r="H6730" s="9" t="s">
        <v>5758</v>
      </c>
      <c r="I6730" s="9" t="s">
        <v>40491</v>
      </c>
      <c r="J6730" s="9" t="s">
        <v>40534</v>
      </c>
      <c r="K6730" s="9" t="s">
        <v>5499</v>
      </c>
    </row>
    <row r="6731" spans="1:11" x14ac:dyDescent="0.35">
      <c r="A6731" s="9">
        <v>6730</v>
      </c>
      <c r="B6731" s="9" t="str">
        <f t="shared" si="105"/>
        <v>Enterolobium gum</v>
      </c>
      <c r="C6731" s="9" t="e" cm="1">
        <f t="array" aca="1" ref="C6731" ca="1">LEFT(K6731,$C$19743)&amp;"-"&amp;RIGHT(SUBSTITUTE(SUBSTITUTE(TiraAcento(E6731),"-","")," ",""),$C$19744)</f>
        <v>#NAME?</v>
      </c>
      <c r="D6731" s="9" t="s">
        <v>5758</v>
      </c>
      <c r="E6731" s="9" t="s">
        <v>5759</v>
      </c>
      <c r="F6731" s="9" t="s">
        <v>16270</v>
      </c>
      <c r="G6731" s="9" t="s">
        <v>26139</v>
      </c>
      <c r="H6731" s="9" t="s">
        <v>5758</v>
      </c>
      <c r="I6731" s="9" t="s">
        <v>40491</v>
      </c>
      <c r="J6731" s="9" t="s">
        <v>40534</v>
      </c>
      <c r="K6731" s="9" t="s">
        <v>45407</v>
      </c>
    </row>
    <row r="6732" spans="1:11" x14ac:dyDescent="0.35">
      <c r="A6732" s="9">
        <v>6731</v>
      </c>
      <c r="B6732" s="9" t="str">
        <f t="shared" si="105"/>
        <v>Enterolobium gum</v>
      </c>
      <c r="C6732" s="9" t="e" cm="1">
        <f t="array" aca="1" ref="C6732" ca="1">LEFT(K6732,$C$19743)&amp;"-"&amp;RIGHT(SUBSTITUTE(SUBSTITUTE(TiraAcento(E6732),"-","")," ",""),$C$19744)</f>
        <v>#NAME?</v>
      </c>
      <c r="D6732" s="9" t="s">
        <v>5758</v>
      </c>
      <c r="E6732" s="9" t="s">
        <v>5740</v>
      </c>
      <c r="F6732" s="9" t="s">
        <v>16270</v>
      </c>
      <c r="G6732" s="9" t="s">
        <v>26140</v>
      </c>
      <c r="H6732" s="9" t="s">
        <v>5758</v>
      </c>
      <c r="I6732" s="9" t="s">
        <v>40491</v>
      </c>
      <c r="J6732" s="9" t="s">
        <v>40534</v>
      </c>
      <c r="K6732" s="9" t="s">
        <v>45397</v>
      </c>
    </row>
    <row r="6733" spans="1:11" x14ac:dyDescent="0.35">
      <c r="A6733" s="9">
        <v>6732</v>
      </c>
      <c r="B6733" s="9" t="str">
        <f t="shared" si="105"/>
        <v>Enterolobium gum</v>
      </c>
      <c r="C6733" s="9" t="e" cm="1">
        <f t="array" aca="1" ref="C6733" ca="1">LEFT(K6733,$C$19743)&amp;"-"&amp;RIGHT(SUBSTITUTE(SUBSTITUTE(TiraAcento(E6733),"-","")," ",""),$C$19744)</f>
        <v>#NAME?</v>
      </c>
      <c r="D6733" s="9" t="s">
        <v>5758</v>
      </c>
      <c r="E6733" s="9" t="s">
        <v>5760</v>
      </c>
      <c r="F6733" s="9" t="s">
        <v>16270</v>
      </c>
      <c r="G6733" s="9" t="s">
        <v>26141</v>
      </c>
      <c r="H6733" s="9" t="s">
        <v>5758</v>
      </c>
      <c r="I6733" s="9" t="s">
        <v>40491</v>
      </c>
      <c r="J6733" s="9" t="s">
        <v>40534</v>
      </c>
      <c r="K6733" s="9" t="s">
        <v>45408</v>
      </c>
    </row>
    <row r="6734" spans="1:11" x14ac:dyDescent="0.35">
      <c r="A6734" s="9">
        <v>6733</v>
      </c>
      <c r="B6734" s="9" t="str">
        <f t="shared" si="105"/>
        <v>Enterolobium gum</v>
      </c>
      <c r="C6734" s="9" t="e" cm="1">
        <f t="array" aca="1" ref="C6734" ca="1">LEFT(K6734,$C$19743)&amp;"-"&amp;RIGHT(SUBSTITUTE(SUBSTITUTE(TiraAcento(E6734),"-","")," ",""),$C$19744)</f>
        <v>#NAME?</v>
      </c>
      <c r="D6734" s="9" t="s">
        <v>5758</v>
      </c>
      <c r="E6734" s="9" t="s">
        <v>5757</v>
      </c>
      <c r="F6734" s="9" t="s">
        <v>16270</v>
      </c>
      <c r="G6734" s="9" t="s">
        <v>26142</v>
      </c>
      <c r="H6734" s="9" t="s">
        <v>5758</v>
      </c>
      <c r="I6734" s="9" t="s">
        <v>40491</v>
      </c>
      <c r="J6734" s="9" t="s">
        <v>40534</v>
      </c>
      <c r="K6734" s="9" t="s">
        <v>45406</v>
      </c>
    </row>
    <row r="6735" spans="1:11" x14ac:dyDescent="0.35">
      <c r="A6735" s="9">
        <v>6734</v>
      </c>
      <c r="B6735" s="9" t="str">
        <f t="shared" si="105"/>
        <v>Enterolobium max</v>
      </c>
      <c r="C6735" s="9" t="e" cm="1">
        <f t="array" aca="1" ref="C6735" ca="1">LEFT(K6735,$C$19743)&amp;"-"&amp;RIGHT(SUBSTITUTE(SUBSTITUTE(TiraAcento(E6735),"-","")," ",""),$C$19744)</f>
        <v>#NAME?</v>
      </c>
      <c r="D6735" s="9" t="s">
        <v>5761</v>
      </c>
      <c r="E6735" s="9" t="s">
        <v>5762</v>
      </c>
      <c r="F6735" s="9" t="s">
        <v>16271</v>
      </c>
      <c r="G6735" s="9" t="s">
        <v>26143</v>
      </c>
      <c r="H6735" s="9" t="s">
        <v>5761</v>
      </c>
      <c r="I6735" s="9" t="s">
        <v>40491</v>
      </c>
      <c r="J6735" s="9" t="s">
        <v>40535</v>
      </c>
      <c r="K6735" s="9" t="s">
        <v>45409</v>
      </c>
    </row>
    <row r="6736" spans="1:11" x14ac:dyDescent="0.35">
      <c r="A6736" s="9">
        <v>6735</v>
      </c>
      <c r="B6736" s="9" t="str">
        <f t="shared" si="105"/>
        <v>Enterolobium max</v>
      </c>
      <c r="C6736" s="9" t="e" cm="1">
        <f t="array" aca="1" ref="C6736" ca="1">LEFT(K6736,$C$19743)&amp;"-"&amp;RIGHT(SUBSTITUTE(SUBSTITUTE(TiraAcento(E6736),"-","")," ",""),$C$19744)</f>
        <v>#NAME?</v>
      </c>
      <c r="D6736" s="9" t="s">
        <v>5761</v>
      </c>
      <c r="E6736" s="9" t="s">
        <v>5483</v>
      </c>
      <c r="F6736" s="9" t="s">
        <v>16271</v>
      </c>
      <c r="G6736" s="9" t="s">
        <v>26144</v>
      </c>
      <c r="H6736" s="9" t="s">
        <v>5761</v>
      </c>
      <c r="I6736" s="9" t="s">
        <v>40491</v>
      </c>
      <c r="J6736" s="9" t="s">
        <v>40535</v>
      </c>
      <c r="K6736" s="9" t="s">
        <v>45275</v>
      </c>
    </row>
    <row r="6737" spans="1:11" x14ac:dyDescent="0.35">
      <c r="A6737" s="9">
        <v>6736</v>
      </c>
      <c r="B6737" s="9" t="str">
        <f t="shared" si="105"/>
        <v>Enterolobium max</v>
      </c>
      <c r="C6737" s="9" t="e" cm="1">
        <f t="array" aca="1" ref="C6737" ca="1">LEFT(K6737,$C$19743)&amp;"-"&amp;RIGHT(SUBSTITUTE(SUBSTITUTE(TiraAcento(E6737),"-","")," ",""),$C$19744)</f>
        <v>#NAME?</v>
      </c>
      <c r="D6737" s="9" t="s">
        <v>5761</v>
      </c>
      <c r="E6737" s="9" t="s">
        <v>5478</v>
      </c>
      <c r="F6737" s="9" t="s">
        <v>16271</v>
      </c>
      <c r="G6737" s="9" t="s">
        <v>26145</v>
      </c>
      <c r="H6737" s="9" t="s">
        <v>5761</v>
      </c>
      <c r="I6737" s="9" t="s">
        <v>40491</v>
      </c>
      <c r="J6737" s="9" t="s">
        <v>40535</v>
      </c>
      <c r="K6737" s="9" t="s">
        <v>45272</v>
      </c>
    </row>
    <row r="6738" spans="1:11" x14ac:dyDescent="0.35">
      <c r="A6738" s="9">
        <v>6737</v>
      </c>
      <c r="B6738" s="9" t="str">
        <f t="shared" si="105"/>
        <v>Enterolobium max</v>
      </c>
      <c r="C6738" s="9" t="e" cm="1">
        <f t="array" aca="1" ref="C6738" ca="1">LEFT(K6738,$C$19743)&amp;"-"&amp;RIGHT(SUBSTITUTE(SUBSTITUTE(TiraAcento(E6738),"-","")," ",""),$C$19744)</f>
        <v>#NAME?</v>
      </c>
      <c r="D6738" s="9" t="s">
        <v>5761</v>
      </c>
      <c r="E6738" s="9" t="s">
        <v>4426</v>
      </c>
      <c r="F6738" s="9" t="s">
        <v>16271</v>
      </c>
      <c r="G6738" s="9" t="s">
        <v>26146</v>
      </c>
      <c r="H6738" s="9" t="s">
        <v>5761</v>
      </c>
      <c r="I6738" s="9" t="s">
        <v>40491</v>
      </c>
      <c r="J6738" s="9" t="s">
        <v>40535</v>
      </c>
      <c r="K6738" s="9" t="s">
        <v>44749</v>
      </c>
    </row>
    <row r="6739" spans="1:11" x14ac:dyDescent="0.35">
      <c r="A6739" s="9">
        <v>6738</v>
      </c>
      <c r="B6739" s="9" t="str">
        <f t="shared" si="105"/>
        <v>Enterolobium max</v>
      </c>
      <c r="C6739" s="9" t="e" cm="1">
        <f t="array" aca="1" ref="C6739" ca="1">LEFT(K6739,$C$19743)&amp;"-"&amp;RIGHT(SUBSTITUTE(SUBSTITUTE(TiraAcento(E6739),"-","")," ",""),$C$19744)</f>
        <v>#NAME?</v>
      </c>
      <c r="D6739" s="9" t="s">
        <v>5761</v>
      </c>
      <c r="E6739" s="9" t="s">
        <v>5763</v>
      </c>
      <c r="F6739" s="9" t="s">
        <v>16271</v>
      </c>
      <c r="G6739" s="9" t="s">
        <v>26147</v>
      </c>
      <c r="H6739" s="9" t="s">
        <v>5761</v>
      </c>
      <c r="I6739" s="9" t="s">
        <v>40491</v>
      </c>
      <c r="J6739" s="9" t="s">
        <v>40535</v>
      </c>
      <c r="K6739" s="9" t="s">
        <v>45410</v>
      </c>
    </row>
    <row r="6740" spans="1:11" x14ac:dyDescent="0.35">
      <c r="A6740" s="9">
        <v>6739</v>
      </c>
      <c r="B6740" s="9" t="str">
        <f t="shared" si="105"/>
        <v>Enterolobium max</v>
      </c>
      <c r="C6740" s="9" t="e" cm="1">
        <f t="array" aca="1" ref="C6740" ca="1">LEFT(K6740,$C$19743)&amp;"-"&amp;RIGHT(SUBSTITUTE(SUBSTITUTE(TiraAcento(E6740),"-","")," ",""),$C$19744)</f>
        <v>#NAME?</v>
      </c>
      <c r="D6740" s="9" t="s">
        <v>5761</v>
      </c>
      <c r="E6740" s="9" t="s">
        <v>5764</v>
      </c>
      <c r="F6740" s="9" t="s">
        <v>16271</v>
      </c>
      <c r="G6740" s="9" t="s">
        <v>26148</v>
      </c>
      <c r="H6740" s="9" t="s">
        <v>5761</v>
      </c>
      <c r="I6740" s="9" t="s">
        <v>40491</v>
      </c>
      <c r="J6740" s="9" t="s">
        <v>40535</v>
      </c>
      <c r="K6740" s="9" t="s">
        <v>45411</v>
      </c>
    </row>
    <row r="6741" spans="1:11" x14ac:dyDescent="0.35">
      <c r="A6741" s="9">
        <v>6740</v>
      </c>
      <c r="B6741" s="9" t="str">
        <f t="shared" si="105"/>
        <v>Enterolobium max</v>
      </c>
      <c r="C6741" s="9" t="e" cm="1">
        <f t="array" aca="1" ref="C6741" ca="1">LEFT(K6741,$C$19743)&amp;"-"&amp;RIGHT(SUBSTITUTE(SUBSTITUTE(TiraAcento(E6741),"-","")," ",""),$C$19744)</f>
        <v>#NAME?</v>
      </c>
      <c r="D6741" s="9" t="s">
        <v>5761</v>
      </c>
      <c r="E6741" s="9" t="s">
        <v>4430</v>
      </c>
      <c r="F6741" s="9" t="s">
        <v>16271</v>
      </c>
      <c r="G6741" s="9" t="s">
        <v>26149</v>
      </c>
      <c r="H6741" s="9" t="s">
        <v>5761</v>
      </c>
      <c r="I6741" s="9" t="s">
        <v>40491</v>
      </c>
      <c r="J6741" s="9" t="s">
        <v>40535</v>
      </c>
      <c r="K6741" s="9" t="s">
        <v>44753</v>
      </c>
    </row>
    <row r="6742" spans="1:11" x14ac:dyDescent="0.35">
      <c r="A6742" s="9">
        <v>6741</v>
      </c>
      <c r="B6742" s="9" t="str">
        <f t="shared" si="105"/>
        <v>Enterolobium max</v>
      </c>
      <c r="C6742" s="9" t="e" cm="1">
        <f t="array" aca="1" ref="C6742" ca="1">LEFT(K6742,$C$19743)&amp;"-"&amp;RIGHT(SUBSTITUTE(SUBSTITUTE(TiraAcento(E6742),"-","")," ",""),$C$19744)</f>
        <v>#NAME?</v>
      </c>
      <c r="D6742" s="9" t="s">
        <v>5761</v>
      </c>
      <c r="E6742" s="9" t="s">
        <v>5765</v>
      </c>
      <c r="F6742" s="9" t="s">
        <v>16271</v>
      </c>
      <c r="G6742" s="9" t="s">
        <v>26150</v>
      </c>
      <c r="H6742" s="9" t="s">
        <v>5761</v>
      </c>
      <c r="I6742" s="9" t="s">
        <v>40491</v>
      </c>
      <c r="J6742" s="9" t="s">
        <v>40535</v>
      </c>
      <c r="K6742" s="9" t="s">
        <v>45412</v>
      </c>
    </row>
    <row r="6743" spans="1:11" x14ac:dyDescent="0.35">
      <c r="A6743" s="9">
        <v>6742</v>
      </c>
      <c r="B6743" s="9" t="str">
        <f t="shared" si="105"/>
        <v>Enterolobium max</v>
      </c>
      <c r="C6743" s="9" t="e" cm="1">
        <f t="array" aca="1" ref="C6743" ca="1">LEFT(K6743,$C$19743)&amp;"-"&amp;RIGHT(SUBSTITUTE(SUBSTITUTE(TiraAcento(E6743),"-","")," ",""),$C$19744)</f>
        <v>#NAME?</v>
      </c>
      <c r="D6743" s="9" t="s">
        <v>5761</v>
      </c>
      <c r="E6743" s="9" t="s">
        <v>22</v>
      </c>
      <c r="F6743" s="9" t="s">
        <v>16271</v>
      </c>
      <c r="G6743" s="9" t="s">
        <v>26151</v>
      </c>
      <c r="H6743" s="9" t="s">
        <v>5761</v>
      </c>
      <c r="I6743" s="9" t="s">
        <v>40491</v>
      </c>
      <c r="J6743" s="9" t="s">
        <v>40535</v>
      </c>
      <c r="K6743" s="9" t="s">
        <v>22</v>
      </c>
    </row>
    <row r="6744" spans="1:11" x14ac:dyDescent="0.35">
      <c r="A6744" s="9">
        <v>6743</v>
      </c>
      <c r="B6744" s="9" t="str">
        <f t="shared" si="105"/>
        <v>Enterolobium max</v>
      </c>
      <c r="C6744" s="9" t="e" cm="1">
        <f t="array" aca="1" ref="C6744" ca="1">LEFT(K6744,$C$19743)&amp;"-"&amp;RIGHT(SUBSTITUTE(SUBSTITUTE(TiraAcento(E6744),"-","")," ",""),$C$19744)</f>
        <v>#NAME?</v>
      </c>
      <c r="D6744" s="9" t="s">
        <v>5761</v>
      </c>
      <c r="E6744" s="9" t="s">
        <v>5498</v>
      </c>
      <c r="F6744" s="9" t="s">
        <v>16271</v>
      </c>
      <c r="G6744" s="9" t="s">
        <v>26152</v>
      </c>
      <c r="H6744" s="9" t="s">
        <v>5761</v>
      </c>
      <c r="I6744" s="9" t="s">
        <v>40491</v>
      </c>
      <c r="J6744" s="9" t="s">
        <v>40535</v>
      </c>
      <c r="K6744" s="9" t="s">
        <v>5498</v>
      </c>
    </row>
    <row r="6745" spans="1:11" x14ac:dyDescent="0.35">
      <c r="A6745" s="9">
        <v>6744</v>
      </c>
      <c r="B6745" s="9" t="str">
        <f t="shared" si="105"/>
        <v>Enterolobium max</v>
      </c>
      <c r="C6745" s="9" t="e" cm="1">
        <f t="array" aca="1" ref="C6745" ca="1">LEFT(K6745,$C$19743)&amp;"-"&amp;RIGHT(SUBSTITUTE(SUBSTITUTE(TiraAcento(E6745),"-","")," ",""),$C$19744)</f>
        <v>#NAME?</v>
      </c>
      <c r="D6745" s="9" t="s">
        <v>5761</v>
      </c>
      <c r="E6745" s="9" t="s">
        <v>5499</v>
      </c>
      <c r="F6745" s="9" t="s">
        <v>16271</v>
      </c>
      <c r="G6745" s="9" t="s">
        <v>26153</v>
      </c>
      <c r="H6745" s="9" t="s">
        <v>5761</v>
      </c>
      <c r="I6745" s="9" t="s">
        <v>40491</v>
      </c>
      <c r="J6745" s="9" t="s">
        <v>40535</v>
      </c>
      <c r="K6745" s="9" t="s">
        <v>5499</v>
      </c>
    </row>
    <row r="6746" spans="1:11" x14ac:dyDescent="0.35">
      <c r="A6746" s="9">
        <v>6745</v>
      </c>
      <c r="B6746" s="9" t="str">
        <f t="shared" si="105"/>
        <v>Enterolobium max</v>
      </c>
      <c r="C6746" s="9" t="e" cm="1">
        <f t="array" aca="1" ref="C6746" ca="1">LEFT(K6746,$C$19743)&amp;"-"&amp;RIGHT(SUBSTITUTE(SUBSTITUTE(TiraAcento(E6746),"-","")," ",""),$C$19744)</f>
        <v>#NAME?</v>
      </c>
      <c r="D6746" s="9" t="s">
        <v>5761</v>
      </c>
      <c r="E6746" s="9" t="s">
        <v>5766</v>
      </c>
      <c r="F6746" s="9" t="s">
        <v>16271</v>
      </c>
      <c r="G6746" s="9" t="s">
        <v>26154</v>
      </c>
      <c r="H6746" s="9" t="s">
        <v>5761</v>
      </c>
      <c r="I6746" s="9" t="s">
        <v>40491</v>
      </c>
      <c r="J6746" s="9" t="s">
        <v>40535</v>
      </c>
      <c r="K6746" s="9" t="s">
        <v>45413</v>
      </c>
    </row>
    <row r="6747" spans="1:11" x14ac:dyDescent="0.35">
      <c r="A6747" s="9">
        <v>6746</v>
      </c>
      <c r="B6747" s="9" t="str">
        <f t="shared" si="105"/>
        <v>Enterolobium max</v>
      </c>
      <c r="C6747" s="9" t="e" cm="1">
        <f t="array" aca="1" ref="C6747" ca="1">LEFT(K6747,$C$19743)&amp;"-"&amp;RIGHT(SUBSTITUTE(SUBSTITUTE(TiraAcento(E6747),"-","")," ",""),$C$19744)</f>
        <v>#NAME?</v>
      </c>
      <c r="D6747" s="9" t="s">
        <v>5761</v>
      </c>
      <c r="E6747" s="9" t="s">
        <v>5509</v>
      </c>
      <c r="F6747" s="9" t="s">
        <v>16271</v>
      </c>
      <c r="G6747" s="9" t="s">
        <v>26155</v>
      </c>
      <c r="H6747" s="9" t="s">
        <v>5761</v>
      </c>
      <c r="I6747" s="9" t="s">
        <v>40491</v>
      </c>
      <c r="J6747" s="9" t="s">
        <v>40535</v>
      </c>
      <c r="K6747" s="9" t="s">
        <v>5509</v>
      </c>
    </row>
    <row r="6748" spans="1:11" x14ac:dyDescent="0.35">
      <c r="A6748" s="9">
        <v>6747</v>
      </c>
      <c r="B6748" s="9" t="str">
        <f t="shared" si="105"/>
        <v>Enterolobium max</v>
      </c>
      <c r="C6748" s="9" t="e" cm="1">
        <f t="array" aca="1" ref="C6748" ca="1">LEFT(K6748,$C$19743)&amp;"-"&amp;RIGHT(SUBSTITUTE(SUBSTITUTE(TiraAcento(E6748),"-","")," ",""),$C$19744)</f>
        <v>#NAME?</v>
      </c>
      <c r="D6748" s="9" t="s">
        <v>5761</v>
      </c>
      <c r="E6748" s="9" t="s">
        <v>5728</v>
      </c>
      <c r="F6748" s="9" t="s">
        <v>16271</v>
      </c>
      <c r="G6748" s="9" t="s">
        <v>26156</v>
      </c>
      <c r="H6748" s="9" t="s">
        <v>5761</v>
      </c>
      <c r="I6748" s="9" t="s">
        <v>40491</v>
      </c>
      <c r="J6748" s="9" t="s">
        <v>40535</v>
      </c>
      <c r="K6748" s="9" t="s">
        <v>45390</v>
      </c>
    </row>
    <row r="6749" spans="1:11" x14ac:dyDescent="0.35">
      <c r="A6749" s="9">
        <v>6748</v>
      </c>
      <c r="B6749" s="9" t="str">
        <f t="shared" si="105"/>
        <v>Enterolobium max</v>
      </c>
      <c r="C6749" s="9" t="e" cm="1">
        <f t="array" aca="1" ref="C6749" ca="1">LEFT(K6749,$C$19743)&amp;"-"&amp;RIGHT(SUBSTITUTE(SUBSTITUTE(TiraAcento(E6749),"-","")," ",""),$C$19744)</f>
        <v>#NAME?</v>
      </c>
      <c r="D6749" s="9" t="s">
        <v>5761</v>
      </c>
      <c r="E6749" s="9" t="s">
        <v>5767</v>
      </c>
      <c r="F6749" s="9" t="s">
        <v>16271</v>
      </c>
      <c r="G6749" s="9" t="s">
        <v>26157</v>
      </c>
      <c r="H6749" s="9" t="s">
        <v>5761</v>
      </c>
      <c r="I6749" s="9" t="s">
        <v>40491</v>
      </c>
      <c r="J6749" s="9" t="s">
        <v>40535</v>
      </c>
      <c r="K6749" s="9" t="s">
        <v>45414</v>
      </c>
    </row>
    <row r="6750" spans="1:11" x14ac:dyDescent="0.35">
      <c r="A6750" s="9">
        <v>6749</v>
      </c>
      <c r="B6750" s="9" t="str">
        <f t="shared" si="105"/>
        <v>Enterolobium max</v>
      </c>
      <c r="C6750" s="9" t="e" cm="1">
        <f t="array" aca="1" ref="C6750" ca="1">LEFT(K6750,$C$19743)&amp;"-"&amp;RIGHT(SUBSTITUTE(SUBSTITUTE(TiraAcento(E6750),"-","")," ",""),$C$19744)</f>
        <v>#NAME?</v>
      </c>
      <c r="D6750" s="9" t="s">
        <v>5761</v>
      </c>
      <c r="E6750" s="9" t="s">
        <v>5742</v>
      </c>
      <c r="F6750" s="9" t="s">
        <v>16271</v>
      </c>
      <c r="G6750" s="9" t="s">
        <v>26158</v>
      </c>
      <c r="H6750" s="9" t="s">
        <v>5761</v>
      </c>
      <c r="I6750" s="9" t="s">
        <v>40491</v>
      </c>
      <c r="J6750" s="9" t="s">
        <v>40535</v>
      </c>
      <c r="K6750" s="9" t="s">
        <v>5742</v>
      </c>
    </row>
    <row r="6751" spans="1:11" x14ac:dyDescent="0.35">
      <c r="A6751" s="9">
        <v>6750</v>
      </c>
      <c r="B6751" s="9" t="str">
        <f t="shared" si="105"/>
        <v>Enterolobium mon</v>
      </c>
      <c r="C6751" s="9" t="e" cm="1">
        <f t="array" aca="1" ref="C6751" ca="1">LEFT(K6751,$C$19743)&amp;"-"&amp;RIGHT(SUBSTITUTE(SUBSTITUTE(TiraAcento(E6751),"-","")," ",""),$C$19744)</f>
        <v>#NAME?</v>
      </c>
      <c r="D6751" s="9" t="s">
        <v>5768</v>
      </c>
      <c r="E6751" s="9" t="s">
        <v>5769</v>
      </c>
      <c r="F6751" s="9" t="s">
        <v>16272</v>
      </c>
      <c r="G6751" s="9" t="s">
        <v>26159</v>
      </c>
      <c r="H6751" s="9" t="s">
        <v>5768</v>
      </c>
      <c r="I6751" s="9" t="s">
        <v>40491</v>
      </c>
      <c r="J6751" s="9" t="s">
        <v>40536</v>
      </c>
      <c r="K6751" s="9" t="s">
        <v>5769</v>
      </c>
    </row>
    <row r="6752" spans="1:11" x14ac:dyDescent="0.35">
      <c r="A6752" s="9">
        <v>6751</v>
      </c>
      <c r="B6752" s="9" t="str">
        <f t="shared" si="105"/>
        <v>Enterolobium mon</v>
      </c>
      <c r="C6752" s="9" t="e" cm="1">
        <f t="array" aca="1" ref="C6752" ca="1">LEFT(K6752,$C$19743)&amp;"-"&amp;RIGHT(SUBSTITUTE(SUBSTITUTE(TiraAcento(E6752),"-","")," ",""),$C$19744)</f>
        <v>#NAME?</v>
      </c>
      <c r="D6752" s="9" t="s">
        <v>5768</v>
      </c>
      <c r="E6752" s="9" t="s">
        <v>353</v>
      </c>
      <c r="F6752" s="9" t="s">
        <v>16272</v>
      </c>
      <c r="G6752" s="9" t="s">
        <v>26160</v>
      </c>
      <c r="H6752" s="9" t="s">
        <v>5768</v>
      </c>
      <c r="I6752" s="9" t="s">
        <v>40491</v>
      </c>
      <c r="J6752" s="9" t="s">
        <v>40536</v>
      </c>
      <c r="K6752" s="9" t="s">
        <v>42717</v>
      </c>
    </row>
    <row r="6753" spans="1:11" x14ac:dyDescent="0.35">
      <c r="A6753" s="9">
        <v>6752</v>
      </c>
      <c r="B6753" s="9" t="str">
        <f t="shared" si="105"/>
        <v>Enterolobium mon</v>
      </c>
      <c r="C6753" s="9" t="e" cm="1">
        <f t="array" aca="1" ref="C6753" ca="1">LEFT(K6753,$C$19743)&amp;"-"&amp;RIGHT(SUBSTITUTE(SUBSTITUTE(TiraAcento(E6753),"-","")," ",""),$C$19744)</f>
        <v>#NAME?</v>
      </c>
      <c r="D6753" s="9" t="s">
        <v>5768</v>
      </c>
      <c r="E6753" s="9" t="s">
        <v>22</v>
      </c>
      <c r="F6753" s="9" t="s">
        <v>16272</v>
      </c>
      <c r="G6753" s="9" t="s">
        <v>26161</v>
      </c>
      <c r="H6753" s="9" t="s">
        <v>5768</v>
      </c>
      <c r="I6753" s="9" t="s">
        <v>40491</v>
      </c>
      <c r="J6753" s="9" t="s">
        <v>40536</v>
      </c>
      <c r="K6753" s="9" t="s">
        <v>22</v>
      </c>
    </row>
    <row r="6754" spans="1:11" x14ac:dyDescent="0.35">
      <c r="A6754" s="9">
        <v>6753</v>
      </c>
      <c r="B6754" s="9" t="str">
        <f t="shared" si="105"/>
        <v>Enterolobium mon</v>
      </c>
      <c r="C6754" s="9" t="e" cm="1">
        <f t="array" aca="1" ref="C6754" ca="1">LEFT(K6754,$C$19743)&amp;"-"&amp;RIGHT(SUBSTITUTE(SUBSTITUTE(TiraAcento(E6754),"-","")," ",""),$C$19744)</f>
        <v>#NAME?</v>
      </c>
      <c r="D6754" s="9" t="s">
        <v>5768</v>
      </c>
      <c r="E6754" s="9" t="s">
        <v>434</v>
      </c>
      <c r="F6754" s="9" t="s">
        <v>16272</v>
      </c>
      <c r="G6754" s="9" t="s">
        <v>26162</v>
      </c>
      <c r="H6754" s="9" t="s">
        <v>5768</v>
      </c>
      <c r="I6754" s="9" t="s">
        <v>40491</v>
      </c>
      <c r="J6754" s="9" t="s">
        <v>40536</v>
      </c>
      <c r="K6754" s="9" t="s">
        <v>42751</v>
      </c>
    </row>
    <row r="6755" spans="1:11" x14ac:dyDescent="0.35">
      <c r="A6755" s="9">
        <v>6754</v>
      </c>
      <c r="B6755" s="9" t="str">
        <f t="shared" si="105"/>
        <v>Enterolobium mon</v>
      </c>
      <c r="C6755" s="9" t="e" cm="1">
        <f t="array" aca="1" ref="C6755" ca="1">LEFT(K6755,$C$19743)&amp;"-"&amp;RIGHT(SUBSTITUTE(SUBSTITUTE(TiraAcento(E6755),"-","")," ",""),$C$19744)</f>
        <v>#NAME?</v>
      </c>
      <c r="D6755" s="9" t="s">
        <v>5768</v>
      </c>
      <c r="E6755" s="9" t="s">
        <v>5487</v>
      </c>
      <c r="F6755" s="9" t="s">
        <v>16272</v>
      </c>
      <c r="G6755" s="9" t="s">
        <v>26163</v>
      </c>
      <c r="H6755" s="9" t="s">
        <v>5768</v>
      </c>
      <c r="I6755" s="9" t="s">
        <v>40491</v>
      </c>
      <c r="J6755" s="9" t="s">
        <v>40536</v>
      </c>
      <c r="K6755" s="9" t="s">
        <v>45278</v>
      </c>
    </row>
    <row r="6756" spans="1:11" x14ac:dyDescent="0.35">
      <c r="A6756" s="9">
        <v>6755</v>
      </c>
      <c r="B6756" s="9" t="str">
        <f t="shared" si="105"/>
        <v>Enterolobium sch</v>
      </c>
      <c r="C6756" s="9" t="e" cm="1">
        <f t="array" aca="1" ref="C6756" ca="1">LEFT(K6756,$C$19743)&amp;"-"&amp;RIGHT(SUBSTITUTE(SUBSTITUTE(TiraAcento(E6756),"-","")," ",""),$C$19744)</f>
        <v>#NAME?</v>
      </c>
      <c r="D6756" s="9" t="s">
        <v>5770</v>
      </c>
      <c r="E6756" s="9" t="s">
        <v>5771</v>
      </c>
      <c r="F6756" s="9" t="s">
        <v>16273</v>
      </c>
      <c r="G6756" s="9" t="s">
        <v>26164</v>
      </c>
      <c r="H6756" s="9" t="s">
        <v>5770</v>
      </c>
      <c r="I6756" s="9" t="s">
        <v>40491</v>
      </c>
      <c r="J6756" s="9" t="s">
        <v>40537</v>
      </c>
      <c r="K6756" s="9" t="s">
        <v>45415</v>
      </c>
    </row>
    <row r="6757" spans="1:11" x14ac:dyDescent="0.35">
      <c r="A6757" s="9">
        <v>6756</v>
      </c>
      <c r="B6757" s="9" t="str">
        <f t="shared" si="105"/>
        <v>Enterolobium sch</v>
      </c>
      <c r="C6757" s="9" t="e" cm="1">
        <f t="array" aca="1" ref="C6757" ca="1">LEFT(K6757,$C$19743)&amp;"-"&amp;RIGHT(SUBSTITUTE(SUBSTITUTE(TiraAcento(E6757),"-","")," ",""),$C$19744)</f>
        <v>#NAME?</v>
      </c>
      <c r="D6757" s="9" t="s">
        <v>5770</v>
      </c>
      <c r="E6757" s="9" t="s">
        <v>5772</v>
      </c>
      <c r="F6757" s="9" t="s">
        <v>16273</v>
      </c>
      <c r="G6757" s="9" t="s">
        <v>26165</v>
      </c>
      <c r="H6757" s="9" t="s">
        <v>5770</v>
      </c>
      <c r="I6757" s="9" t="s">
        <v>40491</v>
      </c>
      <c r="J6757" s="9" t="s">
        <v>40537</v>
      </c>
      <c r="K6757" s="9" t="s">
        <v>45416</v>
      </c>
    </row>
    <row r="6758" spans="1:11" x14ac:dyDescent="0.35">
      <c r="A6758" s="9">
        <v>6757</v>
      </c>
      <c r="B6758" s="9" t="str">
        <f t="shared" si="105"/>
        <v>Enterolobium sch</v>
      </c>
      <c r="C6758" s="9" t="e" cm="1">
        <f t="array" aca="1" ref="C6758" ca="1">LEFT(K6758,$C$19743)&amp;"-"&amp;RIGHT(SUBSTITUTE(SUBSTITUTE(TiraAcento(E6758),"-","")," ",""),$C$19744)</f>
        <v>#NAME?</v>
      </c>
      <c r="D6758" s="9" t="s">
        <v>5770</v>
      </c>
      <c r="E6758" s="9" t="s">
        <v>5773</v>
      </c>
      <c r="F6758" s="9" t="s">
        <v>16273</v>
      </c>
      <c r="G6758" s="9" t="s">
        <v>26166</v>
      </c>
      <c r="H6758" s="9" t="s">
        <v>5770</v>
      </c>
      <c r="I6758" s="9" t="s">
        <v>40491</v>
      </c>
      <c r="J6758" s="9" t="s">
        <v>40537</v>
      </c>
      <c r="K6758" s="9" t="s">
        <v>45417</v>
      </c>
    </row>
    <row r="6759" spans="1:11" x14ac:dyDescent="0.35">
      <c r="A6759" s="9">
        <v>6758</v>
      </c>
      <c r="B6759" s="9" t="str">
        <f t="shared" si="105"/>
        <v>Enterolobium sch</v>
      </c>
      <c r="C6759" s="9" t="e" cm="1">
        <f t="array" aca="1" ref="C6759" ca="1">LEFT(K6759,$C$19743)&amp;"-"&amp;RIGHT(SUBSTITUTE(SUBSTITUTE(TiraAcento(E6759),"-","")," ",""),$C$19744)</f>
        <v>#NAME?</v>
      </c>
      <c r="D6759" s="9" t="s">
        <v>5770</v>
      </c>
      <c r="E6759" s="9" t="s">
        <v>5485</v>
      </c>
      <c r="F6759" s="9" t="s">
        <v>16273</v>
      </c>
      <c r="G6759" s="9" t="s">
        <v>26167</v>
      </c>
      <c r="H6759" s="9" t="s">
        <v>5770</v>
      </c>
      <c r="I6759" s="9" t="s">
        <v>40491</v>
      </c>
      <c r="J6759" s="9" t="s">
        <v>40537</v>
      </c>
      <c r="K6759" s="9" t="s">
        <v>45276</v>
      </c>
    </row>
    <row r="6760" spans="1:11" x14ac:dyDescent="0.35">
      <c r="A6760" s="9">
        <v>6759</v>
      </c>
      <c r="B6760" s="9" t="str">
        <f t="shared" si="105"/>
        <v>Enterolobium sch</v>
      </c>
      <c r="C6760" s="9" t="e" cm="1">
        <f t="array" aca="1" ref="C6760" ca="1">LEFT(K6760,$C$19743)&amp;"-"&amp;RIGHT(SUBSTITUTE(SUBSTITUTE(TiraAcento(E6760),"-","")," ",""),$C$19744)</f>
        <v>#NAME?</v>
      </c>
      <c r="D6760" s="9" t="s">
        <v>5770</v>
      </c>
      <c r="E6760" s="9" t="s">
        <v>4424</v>
      </c>
      <c r="F6760" s="9" t="s">
        <v>16273</v>
      </c>
      <c r="G6760" s="9" t="s">
        <v>26168</v>
      </c>
      <c r="H6760" s="9" t="s">
        <v>5770</v>
      </c>
      <c r="I6760" s="9" t="s">
        <v>40491</v>
      </c>
      <c r="J6760" s="9" t="s">
        <v>40537</v>
      </c>
      <c r="K6760" s="9" t="s">
        <v>44747</v>
      </c>
    </row>
    <row r="6761" spans="1:11" x14ac:dyDescent="0.35">
      <c r="A6761" s="9">
        <v>6760</v>
      </c>
      <c r="B6761" s="9" t="str">
        <f t="shared" si="105"/>
        <v>Enterolobium sch</v>
      </c>
      <c r="C6761" s="9" t="e" cm="1">
        <f t="array" aca="1" ref="C6761" ca="1">LEFT(K6761,$C$19743)&amp;"-"&amp;RIGHT(SUBSTITUTE(SUBSTITUTE(TiraAcento(E6761),"-","")," ",""),$C$19744)</f>
        <v>#NAME?</v>
      </c>
      <c r="D6761" s="9" t="s">
        <v>5770</v>
      </c>
      <c r="E6761" s="9" t="s">
        <v>4426</v>
      </c>
      <c r="F6761" s="9" t="s">
        <v>16273</v>
      </c>
      <c r="G6761" s="9" t="s">
        <v>26169</v>
      </c>
      <c r="H6761" s="9" t="s">
        <v>5770</v>
      </c>
      <c r="I6761" s="9" t="s">
        <v>40491</v>
      </c>
      <c r="J6761" s="9" t="s">
        <v>40537</v>
      </c>
      <c r="K6761" s="9" t="s">
        <v>44749</v>
      </c>
    </row>
    <row r="6762" spans="1:11" x14ac:dyDescent="0.35">
      <c r="A6762" s="9">
        <v>6761</v>
      </c>
      <c r="B6762" s="9" t="str">
        <f t="shared" si="105"/>
        <v>Enterolobium sch</v>
      </c>
      <c r="C6762" s="9" t="e" cm="1">
        <f t="array" aca="1" ref="C6762" ca="1">LEFT(K6762,$C$19743)&amp;"-"&amp;RIGHT(SUBSTITUTE(SUBSTITUTE(TiraAcento(E6762),"-","")," ",""),$C$19744)</f>
        <v>#NAME?</v>
      </c>
      <c r="D6762" s="9" t="s">
        <v>5770</v>
      </c>
      <c r="E6762" s="9" t="s">
        <v>5774</v>
      </c>
      <c r="F6762" s="9" t="s">
        <v>16273</v>
      </c>
      <c r="G6762" s="9" t="s">
        <v>26170</v>
      </c>
      <c r="H6762" s="9" t="s">
        <v>5770</v>
      </c>
      <c r="I6762" s="9" t="s">
        <v>40491</v>
      </c>
      <c r="J6762" s="9" t="s">
        <v>40537</v>
      </c>
      <c r="K6762" s="9" t="s">
        <v>45418</v>
      </c>
    </row>
    <row r="6763" spans="1:11" x14ac:dyDescent="0.35">
      <c r="A6763" s="9">
        <v>6762</v>
      </c>
      <c r="B6763" s="9" t="str">
        <f t="shared" si="105"/>
        <v>Enterolobium sch</v>
      </c>
      <c r="C6763" s="9" t="e" cm="1">
        <f t="array" aca="1" ref="C6763" ca="1">LEFT(K6763,$C$19743)&amp;"-"&amp;RIGHT(SUBSTITUTE(SUBSTITUTE(TiraAcento(E6763),"-","")," ",""),$C$19744)</f>
        <v>#NAME?</v>
      </c>
      <c r="D6763" s="9" t="s">
        <v>5770</v>
      </c>
      <c r="E6763" s="9" t="s">
        <v>5763</v>
      </c>
      <c r="F6763" s="9" t="s">
        <v>16273</v>
      </c>
      <c r="G6763" s="9" t="s">
        <v>26171</v>
      </c>
      <c r="H6763" s="9" t="s">
        <v>5770</v>
      </c>
      <c r="I6763" s="9" t="s">
        <v>40491</v>
      </c>
      <c r="J6763" s="9" t="s">
        <v>40537</v>
      </c>
      <c r="K6763" s="9" t="s">
        <v>45410</v>
      </c>
    </row>
    <row r="6764" spans="1:11" x14ac:dyDescent="0.35">
      <c r="A6764" s="9">
        <v>6763</v>
      </c>
      <c r="B6764" s="9" t="str">
        <f t="shared" si="105"/>
        <v>Enterolobium sch</v>
      </c>
      <c r="C6764" s="9" t="e" cm="1">
        <f t="array" aca="1" ref="C6764" ca="1">LEFT(K6764,$C$19743)&amp;"-"&amp;RIGHT(SUBSTITUTE(SUBSTITUTE(TiraAcento(E6764),"-","")," ",""),$C$19744)</f>
        <v>#NAME?</v>
      </c>
      <c r="D6764" s="9" t="s">
        <v>5770</v>
      </c>
      <c r="E6764" s="9" t="s">
        <v>5775</v>
      </c>
      <c r="F6764" s="9" t="s">
        <v>16273</v>
      </c>
      <c r="G6764" s="9" t="s">
        <v>26172</v>
      </c>
      <c r="H6764" s="9" t="s">
        <v>5770</v>
      </c>
      <c r="I6764" s="9" t="s">
        <v>40491</v>
      </c>
      <c r="J6764" s="9" t="s">
        <v>40537</v>
      </c>
      <c r="K6764" s="9" t="s">
        <v>45419</v>
      </c>
    </row>
    <row r="6765" spans="1:11" x14ac:dyDescent="0.35">
      <c r="A6765" s="9">
        <v>6764</v>
      </c>
      <c r="B6765" s="9" t="str">
        <f t="shared" si="105"/>
        <v>Enterolobium sch</v>
      </c>
      <c r="C6765" s="9" t="e" cm="1">
        <f t="array" aca="1" ref="C6765" ca="1">LEFT(K6765,$C$19743)&amp;"-"&amp;RIGHT(SUBSTITUTE(SUBSTITUTE(TiraAcento(E6765),"-","")," ",""),$C$19744)</f>
        <v>#NAME?</v>
      </c>
      <c r="D6765" s="9" t="s">
        <v>5770</v>
      </c>
      <c r="E6765" s="9" t="s">
        <v>5776</v>
      </c>
      <c r="F6765" s="9" t="s">
        <v>16273</v>
      </c>
      <c r="G6765" s="9" t="s">
        <v>26173</v>
      </c>
      <c r="H6765" s="9" t="s">
        <v>5770</v>
      </c>
      <c r="I6765" s="9" t="s">
        <v>40491</v>
      </c>
      <c r="J6765" s="9" t="s">
        <v>40537</v>
      </c>
      <c r="K6765" s="9" t="s">
        <v>5776</v>
      </c>
    </row>
    <row r="6766" spans="1:11" x14ac:dyDescent="0.35">
      <c r="A6766" s="9">
        <v>6765</v>
      </c>
      <c r="B6766" s="9" t="str">
        <f t="shared" si="105"/>
        <v>Enterolobium sch</v>
      </c>
      <c r="C6766" s="9" t="e" cm="1">
        <f t="array" aca="1" ref="C6766" ca="1">LEFT(K6766,$C$19743)&amp;"-"&amp;RIGHT(SUBSTITUTE(SUBSTITUTE(TiraAcento(E6766),"-","")," ",""),$C$19744)</f>
        <v>#NAME?</v>
      </c>
      <c r="D6766" s="9" t="s">
        <v>5770</v>
      </c>
      <c r="E6766" s="9" t="s">
        <v>5777</v>
      </c>
      <c r="F6766" s="9" t="s">
        <v>16273</v>
      </c>
      <c r="G6766" s="9" t="s">
        <v>26174</v>
      </c>
      <c r="H6766" s="9" t="s">
        <v>5770</v>
      </c>
      <c r="I6766" s="9" t="s">
        <v>40491</v>
      </c>
      <c r="J6766" s="9" t="s">
        <v>40537</v>
      </c>
      <c r="K6766" s="9" t="s">
        <v>45420</v>
      </c>
    </row>
    <row r="6767" spans="1:11" x14ac:dyDescent="0.35">
      <c r="A6767" s="9">
        <v>6766</v>
      </c>
      <c r="B6767" s="9" t="str">
        <f t="shared" si="105"/>
        <v>Enterolobium sch</v>
      </c>
      <c r="C6767" s="9" t="e" cm="1">
        <f t="array" aca="1" ref="C6767" ca="1">LEFT(K6767,$C$19743)&amp;"-"&amp;RIGHT(SUBSTITUTE(SUBSTITUTE(TiraAcento(E6767),"-","")," ",""),$C$19744)</f>
        <v>#NAME?</v>
      </c>
      <c r="D6767" s="9" t="s">
        <v>5770</v>
      </c>
      <c r="E6767" s="9" t="s">
        <v>4428</v>
      </c>
      <c r="F6767" s="9" t="s">
        <v>16273</v>
      </c>
      <c r="G6767" s="9" t="s">
        <v>26175</v>
      </c>
      <c r="H6767" s="9" t="s">
        <v>5770</v>
      </c>
      <c r="I6767" s="9" t="s">
        <v>40491</v>
      </c>
      <c r="J6767" s="9" t="s">
        <v>40537</v>
      </c>
      <c r="K6767" s="9" t="s">
        <v>44751</v>
      </c>
    </row>
    <row r="6768" spans="1:11" x14ac:dyDescent="0.35">
      <c r="A6768" s="9">
        <v>6767</v>
      </c>
      <c r="B6768" s="9" t="str">
        <f t="shared" si="105"/>
        <v>Enterolobium sch</v>
      </c>
      <c r="C6768" s="9" t="e" cm="1">
        <f t="array" aca="1" ref="C6768" ca="1">LEFT(K6768,$C$19743)&amp;"-"&amp;RIGHT(SUBSTITUTE(SUBSTITUTE(TiraAcento(E6768),"-","")," ",""),$C$19744)</f>
        <v>#NAME?</v>
      </c>
      <c r="D6768" s="9" t="s">
        <v>5770</v>
      </c>
      <c r="E6768" s="9" t="s">
        <v>4430</v>
      </c>
      <c r="F6768" s="9" t="s">
        <v>16273</v>
      </c>
      <c r="G6768" s="9" t="s">
        <v>26176</v>
      </c>
      <c r="H6768" s="9" t="s">
        <v>5770</v>
      </c>
      <c r="I6768" s="9" t="s">
        <v>40491</v>
      </c>
      <c r="J6768" s="9" t="s">
        <v>40537</v>
      </c>
      <c r="K6768" s="9" t="s">
        <v>44753</v>
      </c>
    </row>
    <row r="6769" spans="1:11" x14ac:dyDescent="0.35">
      <c r="A6769" s="9">
        <v>6768</v>
      </c>
      <c r="B6769" s="9" t="str">
        <f t="shared" si="105"/>
        <v>Enterolobium sch</v>
      </c>
      <c r="C6769" s="9" t="e" cm="1">
        <f t="array" aca="1" ref="C6769" ca="1">LEFT(K6769,$C$19743)&amp;"-"&amp;RIGHT(SUBSTITUTE(SUBSTITUTE(TiraAcento(E6769),"-","")," ",""),$C$19744)</f>
        <v>#NAME?</v>
      </c>
      <c r="D6769" s="9" t="s">
        <v>5770</v>
      </c>
      <c r="E6769" s="9" t="s">
        <v>5778</v>
      </c>
      <c r="F6769" s="9" t="s">
        <v>16273</v>
      </c>
      <c r="G6769" s="9" t="s">
        <v>26177</v>
      </c>
      <c r="H6769" s="9" t="s">
        <v>5770</v>
      </c>
      <c r="I6769" s="9" t="s">
        <v>40491</v>
      </c>
      <c r="J6769" s="9" t="s">
        <v>40537</v>
      </c>
      <c r="K6769" s="9" t="s">
        <v>45421</v>
      </c>
    </row>
    <row r="6770" spans="1:11" x14ac:dyDescent="0.35">
      <c r="A6770" s="9">
        <v>6769</v>
      </c>
      <c r="B6770" s="9" t="str">
        <f t="shared" si="105"/>
        <v>Enterolobium sch</v>
      </c>
      <c r="C6770" s="9" t="e" cm="1">
        <f t="array" aca="1" ref="C6770" ca="1">LEFT(K6770,$C$19743)&amp;"-"&amp;RIGHT(SUBSTITUTE(SUBSTITUTE(TiraAcento(E6770),"-","")," ",""),$C$19744)</f>
        <v>#NAME?</v>
      </c>
      <c r="D6770" s="9" t="s">
        <v>5770</v>
      </c>
      <c r="E6770" s="9" t="s">
        <v>4121</v>
      </c>
      <c r="F6770" s="9" t="s">
        <v>16273</v>
      </c>
      <c r="G6770" s="9" t="s">
        <v>26178</v>
      </c>
      <c r="H6770" s="9" t="s">
        <v>5770</v>
      </c>
      <c r="I6770" s="9" t="s">
        <v>40491</v>
      </c>
      <c r="J6770" s="9" t="s">
        <v>40537</v>
      </c>
      <c r="K6770" s="9" t="s">
        <v>4121</v>
      </c>
    </row>
    <row r="6771" spans="1:11" x14ac:dyDescent="0.35">
      <c r="A6771" s="9">
        <v>6770</v>
      </c>
      <c r="B6771" s="9" t="str">
        <f t="shared" si="105"/>
        <v>Enterolobium sch</v>
      </c>
      <c r="C6771" s="9" t="e" cm="1">
        <f t="array" aca="1" ref="C6771" ca="1">LEFT(K6771,$C$19743)&amp;"-"&amp;RIGHT(SUBSTITUTE(SUBSTITUTE(TiraAcento(E6771),"-","")," ",""),$C$19744)</f>
        <v>#NAME?</v>
      </c>
      <c r="D6771" s="9" t="s">
        <v>5770</v>
      </c>
      <c r="E6771" s="9" t="s">
        <v>5779</v>
      </c>
      <c r="F6771" s="9" t="s">
        <v>16273</v>
      </c>
      <c r="G6771" s="9" t="s">
        <v>26179</v>
      </c>
      <c r="H6771" s="9" t="s">
        <v>5770</v>
      </c>
      <c r="I6771" s="9" t="s">
        <v>40491</v>
      </c>
      <c r="J6771" s="9" t="s">
        <v>40537</v>
      </c>
      <c r="K6771" s="9" t="s">
        <v>45422</v>
      </c>
    </row>
    <row r="6772" spans="1:11" x14ac:dyDescent="0.35">
      <c r="A6772" s="9">
        <v>6771</v>
      </c>
      <c r="B6772" s="9" t="str">
        <f t="shared" si="105"/>
        <v>Enterolobium sch</v>
      </c>
      <c r="C6772" s="9" t="e" cm="1">
        <f t="array" aca="1" ref="C6772" ca="1">LEFT(K6772,$C$19743)&amp;"-"&amp;RIGHT(SUBSTITUTE(SUBSTITUTE(TiraAcento(E6772),"-","")," ",""),$C$19744)</f>
        <v>#NAME?</v>
      </c>
      <c r="D6772" s="9" t="s">
        <v>5770</v>
      </c>
      <c r="E6772" s="9" t="s">
        <v>5780</v>
      </c>
      <c r="F6772" s="9" t="s">
        <v>16273</v>
      </c>
      <c r="G6772" s="9" t="s">
        <v>26180</v>
      </c>
      <c r="H6772" s="9" t="s">
        <v>5770</v>
      </c>
      <c r="I6772" s="9" t="s">
        <v>40491</v>
      </c>
      <c r="J6772" s="9" t="s">
        <v>40537</v>
      </c>
      <c r="K6772" s="9" t="s">
        <v>45423</v>
      </c>
    </row>
    <row r="6773" spans="1:11" x14ac:dyDescent="0.35">
      <c r="A6773" s="9">
        <v>6772</v>
      </c>
      <c r="B6773" s="9" t="str">
        <f t="shared" si="105"/>
        <v>Enterolobium sch</v>
      </c>
      <c r="C6773" s="9" t="e" cm="1">
        <f t="array" aca="1" ref="C6773" ca="1">LEFT(K6773,$C$19743)&amp;"-"&amp;RIGHT(SUBSTITUTE(SUBSTITUTE(TiraAcento(E6773),"-","")," ",""),$C$19744)</f>
        <v>#NAME?</v>
      </c>
      <c r="D6773" s="9" t="s">
        <v>5770</v>
      </c>
      <c r="E6773" s="9" t="s">
        <v>5488</v>
      </c>
      <c r="F6773" s="9" t="s">
        <v>16273</v>
      </c>
      <c r="G6773" s="9" t="s">
        <v>26181</v>
      </c>
      <c r="H6773" s="9" t="s">
        <v>5770</v>
      </c>
      <c r="I6773" s="9" t="s">
        <v>40491</v>
      </c>
      <c r="J6773" s="9" t="s">
        <v>40537</v>
      </c>
      <c r="K6773" s="9" t="s">
        <v>45279</v>
      </c>
    </row>
    <row r="6774" spans="1:11" x14ac:dyDescent="0.35">
      <c r="A6774" s="9">
        <v>6773</v>
      </c>
      <c r="B6774" s="9" t="str">
        <f t="shared" si="105"/>
        <v>Enterolobium sch</v>
      </c>
      <c r="C6774" s="9" t="e" cm="1">
        <f t="array" aca="1" ref="C6774" ca="1">LEFT(K6774,$C$19743)&amp;"-"&amp;RIGHT(SUBSTITUTE(SUBSTITUTE(TiraAcento(E6774),"-","")," ",""),$C$19744)</f>
        <v>#NAME?</v>
      </c>
      <c r="D6774" s="9" t="s">
        <v>5770</v>
      </c>
      <c r="E6774" s="9" t="s">
        <v>5489</v>
      </c>
      <c r="F6774" s="9" t="s">
        <v>16273</v>
      </c>
      <c r="G6774" s="9" t="s">
        <v>26182</v>
      </c>
      <c r="H6774" s="9" t="s">
        <v>5770</v>
      </c>
      <c r="I6774" s="9" t="s">
        <v>40491</v>
      </c>
      <c r="J6774" s="9" t="s">
        <v>40537</v>
      </c>
      <c r="K6774" s="9" t="s">
        <v>45280</v>
      </c>
    </row>
    <row r="6775" spans="1:11" x14ac:dyDescent="0.35">
      <c r="A6775" s="9">
        <v>6774</v>
      </c>
      <c r="B6775" s="9" t="str">
        <f t="shared" si="105"/>
        <v>Enterolobium sch</v>
      </c>
      <c r="C6775" s="9" t="e" cm="1">
        <f t="array" aca="1" ref="C6775" ca="1">LEFT(K6775,$C$19743)&amp;"-"&amp;RIGHT(SUBSTITUTE(SUBSTITUTE(TiraAcento(E6775),"-","")," ",""),$C$19744)</f>
        <v>#NAME?</v>
      </c>
      <c r="D6775" s="9" t="s">
        <v>5770</v>
      </c>
      <c r="E6775" s="9" t="s">
        <v>5781</v>
      </c>
      <c r="F6775" s="9" t="s">
        <v>16273</v>
      </c>
      <c r="G6775" s="9" t="s">
        <v>26183</v>
      </c>
      <c r="H6775" s="9" t="s">
        <v>5770</v>
      </c>
      <c r="I6775" s="9" t="s">
        <v>40491</v>
      </c>
      <c r="J6775" s="9" t="s">
        <v>40537</v>
      </c>
      <c r="K6775" s="9" t="s">
        <v>5781</v>
      </c>
    </row>
    <row r="6776" spans="1:11" x14ac:dyDescent="0.35">
      <c r="A6776" s="9">
        <v>6775</v>
      </c>
      <c r="B6776" s="9" t="str">
        <f t="shared" si="105"/>
        <v>Enterolobium sch</v>
      </c>
      <c r="C6776" s="9" t="e" cm="1">
        <f t="array" aca="1" ref="C6776" ca="1">LEFT(K6776,$C$19743)&amp;"-"&amp;RIGHT(SUBSTITUTE(SUBSTITUTE(TiraAcento(E6776),"-","")," ",""),$C$19744)</f>
        <v>#NAME?</v>
      </c>
      <c r="D6776" s="9" t="s">
        <v>5770</v>
      </c>
      <c r="E6776" s="9" t="s">
        <v>451</v>
      </c>
      <c r="F6776" s="9" t="s">
        <v>16273</v>
      </c>
      <c r="G6776" s="9" t="s">
        <v>26184</v>
      </c>
      <c r="H6776" s="9" t="s">
        <v>5770</v>
      </c>
      <c r="I6776" s="9" t="s">
        <v>40491</v>
      </c>
      <c r="J6776" s="9" t="s">
        <v>40537</v>
      </c>
      <c r="K6776" s="9" t="s">
        <v>451</v>
      </c>
    </row>
    <row r="6777" spans="1:11" x14ac:dyDescent="0.35">
      <c r="A6777" s="9">
        <v>6776</v>
      </c>
      <c r="B6777" s="9" t="str">
        <f t="shared" si="105"/>
        <v>Enterolobium sch</v>
      </c>
      <c r="C6777" s="9" t="e" cm="1">
        <f t="array" aca="1" ref="C6777" ca="1">LEFT(K6777,$C$19743)&amp;"-"&amp;RIGHT(SUBSTITUTE(SUBSTITUTE(TiraAcento(E6777),"-","")," ",""),$C$19744)</f>
        <v>#NAME?</v>
      </c>
      <c r="D6777" s="9" t="s">
        <v>5770</v>
      </c>
      <c r="E6777" s="9" t="s">
        <v>5782</v>
      </c>
      <c r="F6777" s="9" t="s">
        <v>16273</v>
      </c>
      <c r="G6777" s="9" t="s">
        <v>26185</v>
      </c>
      <c r="H6777" s="9" t="s">
        <v>5770</v>
      </c>
      <c r="I6777" s="9" t="s">
        <v>40491</v>
      </c>
      <c r="J6777" s="9" t="s">
        <v>40537</v>
      </c>
      <c r="K6777" s="9" t="s">
        <v>5782</v>
      </c>
    </row>
    <row r="6778" spans="1:11" x14ac:dyDescent="0.35">
      <c r="A6778" s="9">
        <v>6777</v>
      </c>
      <c r="B6778" s="9" t="str">
        <f t="shared" si="105"/>
        <v>Enterolobium sch</v>
      </c>
      <c r="C6778" s="9" t="e" cm="1">
        <f t="array" aca="1" ref="C6778" ca="1">LEFT(K6778,$C$19743)&amp;"-"&amp;RIGHT(SUBSTITUTE(SUBSTITUTE(TiraAcento(E6778),"-","")," ",""),$C$19744)</f>
        <v>#NAME?</v>
      </c>
      <c r="D6778" s="9" t="s">
        <v>5770</v>
      </c>
      <c r="E6778" s="9" t="s">
        <v>2017</v>
      </c>
      <c r="F6778" s="9" t="s">
        <v>16273</v>
      </c>
      <c r="G6778" s="9" t="s">
        <v>26186</v>
      </c>
      <c r="H6778" s="9" t="s">
        <v>5770</v>
      </c>
      <c r="I6778" s="9" t="s">
        <v>40491</v>
      </c>
      <c r="J6778" s="9" t="s">
        <v>40537</v>
      </c>
      <c r="K6778" s="9" t="s">
        <v>43575</v>
      </c>
    </row>
    <row r="6779" spans="1:11" x14ac:dyDescent="0.35">
      <c r="A6779" s="9">
        <v>6778</v>
      </c>
      <c r="B6779" s="9" t="str">
        <f t="shared" si="105"/>
        <v>Enterolobium sch</v>
      </c>
      <c r="C6779" s="9" t="e" cm="1">
        <f t="array" aca="1" ref="C6779" ca="1">LEFT(K6779,$C$19743)&amp;"-"&amp;RIGHT(SUBSTITUTE(SUBSTITUTE(TiraAcento(E6779),"-","")," ",""),$C$19744)</f>
        <v>#NAME?</v>
      </c>
      <c r="D6779" s="9" t="s">
        <v>5770</v>
      </c>
      <c r="E6779" s="9" t="s">
        <v>5499</v>
      </c>
      <c r="F6779" s="9" t="s">
        <v>16273</v>
      </c>
      <c r="G6779" s="9" t="s">
        <v>26187</v>
      </c>
      <c r="H6779" s="9" t="s">
        <v>5770</v>
      </c>
      <c r="I6779" s="9" t="s">
        <v>40491</v>
      </c>
      <c r="J6779" s="9" t="s">
        <v>40537</v>
      </c>
      <c r="K6779" s="9" t="s">
        <v>5499</v>
      </c>
    </row>
    <row r="6780" spans="1:11" x14ac:dyDescent="0.35">
      <c r="A6780" s="9">
        <v>6779</v>
      </c>
      <c r="B6780" s="9" t="str">
        <f t="shared" si="105"/>
        <v>Enterolobium sch</v>
      </c>
      <c r="C6780" s="9" t="e" cm="1">
        <f t="array" aca="1" ref="C6780" ca="1">LEFT(K6780,$C$19743)&amp;"-"&amp;RIGHT(SUBSTITUTE(SUBSTITUTE(TiraAcento(E6780),"-","")," ",""),$C$19744)</f>
        <v>#NAME?</v>
      </c>
      <c r="D6780" s="9" t="s">
        <v>5770</v>
      </c>
      <c r="E6780" s="9" t="s">
        <v>5783</v>
      </c>
      <c r="F6780" s="9" t="s">
        <v>16273</v>
      </c>
      <c r="G6780" s="9" t="s">
        <v>26188</v>
      </c>
      <c r="H6780" s="9" t="s">
        <v>5770</v>
      </c>
      <c r="I6780" s="9" t="s">
        <v>40491</v>
      </c>
      <c r="J6780" s="9" t="s">
        <v>40537</v>
      </c>
      <c r="K6780" s="9" t="s">
        <v>45424</v>
      </c>
    </row>
    <row r="6781" spans="1:11" x14ac:dyDescent="0.35">
      <c r="A6781" s="9">
        <v>6780</v>
      </c>
      <c r="B6781" s="9" t="str">
        <f t="shared" si="105"/>
        <v>Enterolobium sch</v>
      </c>
      <c r="C6781" s="9" t="e" cm="1">
        <f t="array" aca="1" ref="C6781" ca="1">LEFT(K6781,$C$19743)&amp;"-"&amp;RIGHT(SUBSTITUTE(SUBSTITUTE(TiraAcento(E6781),"-","")," ",""),$C$19744)</f>
        <v>#NAME?</v>
      </c>
      <c r="D6781" s="9" t="s">
        <v>5770</v>
      </c>
      <c r="E6781" s="9" t="s">
        <v>5728</v>
      </c>
      <c r="F6781" s="9" t="s">
        <v>16273</v>
      </c>
      <c r="G6781" s="9" t="s">
        <v>26189</v>
      </c>
      <c r="H6781" s="9" t="s">
        <v>5770</v>
      </c>
      <c r="I6781" s="9" t="s">
        <v>40491</v>
      </c>
      <c r="J6781" s="9" t="s">
        <v>40537</v>
      </c>
      <c r="K6781" s="9" t="s">
        <v>45390</v>
      </c>
    </row>
    <row r="6782" spans="1:11" x14ac:dyDescent="0.35">
      <c r="A6782" s="9">
        <v>6781</v>
      </c>
      <c r="B6782" s="9" t="str">
        <f t="shared" si="105"/>
        <v>Enterolobium sch</v>
      </c>
      <c r="C6782" s="9" t="e" cm="1">
        <f t="array" aca="1" ref="C6782" ca="1">LEFT(K6782,$C$19743)&amp;"-"&amp;RIGHT(SUBSTITUTE(SUBSTITUTE(TiraAcento(E6782),"-","")," ",""),$C$19744)</f>
        <v>#NAME?</v>
      </c>
      <c r="D6782" s="9" t="s">
        <v>5770</v>
      </c>
      <c r="E6782" s="9" t="s">
        <v>5784</v>
      </c>
      <c r="F6782" s="9" t="s">
        <v>16273</v>
      </c>
      <c r="G6782" s="9" t="s">
        <v>26190</v>
      </c>
      <c r="H6782" s="9" t="s">
        <v>5770</v>
      </c>
      <c r="I6782" s="9" t="s">
        <v>40491</v>
      </c>
      <c r="J6782" s="9" t="s">
        <v>40537</v>
      </c>
      <c r="K6782" s="9" t="s">
        <v>45425</v>
      </c>
    </row>
    <row r="6783" spans="1:11" x14ac:dyDescent="0.35">
      <c r="A6783" s="9">
        <v>6782</v>
      </c>
      <c r="B6783" s="9" t="str">
        <f t="shared" si="105"/>
        <v>Enterolobium sch</v>
      </c>
      <c r="C6783" s="9" t="e" cm="1">
        <f t="array" aca="1" ref="C6783" ca="1">LEFT(K6783,$C$19743)&amp;"-"&amp;RIGHT(SUBSTITUTE(SUBSTITUTE(TiraAcento(E6783),"-","")," ",""),$C$19744)</f>
        <v>#NAME?</v>
      </c>
      <c r="D6783" s="9" t="s">
        <v>5770</v>
      </c>
      <c r="E6783" s="9" t="s">
        <v>5734</v>
      </c>
      <c r="F6783" s="9" t="s">
        <v>16273</v>
      </c>
      <c r="G6783" s="9" t="s">
        <v>26191</v>
      </c>
      <c r="H6783" s="9" t="s">
        <v>5770</v>
      </c>
      <c r="I6783" s="9" t="s">
        <v>40491</v>
      </c>
      <c r="J6783" s="9" t="s">
        <v>40537</v>
      </c>
      <c r="K6783" s="9" t="s">
        <v>45395</v>
      </c>
    </row>
    <row r="6784" spans="1:11" x14ac:dyDescent="0.35">
      <c r="A6784" s="9">
        <v>6783</v>
      </c>
      <c r="B6784" s="9" t="str">
        <f t="shared" si="105"/>
        <v>Enterolobium sch</v>
      </c>
      <c r="C6784" s="9" t="e" cm="1">
        <f t="array" aca="1" ref="C6784" ca="1">LEFT(K6784,$C$19743)&amp;"-"&amp;RIGHT(SUBSTITUTE(SUBSTITUTE(TiraAcento(E6784),"-","")," ",""),$C$19744)</f>
        <v>#NAME?</v>
      </c>
      <c r="D6784" s="9" t="s">
        <v>5770</v>
      </c>
      <c r="E6784" s="9" t="s">
        <v>4058</v>
      </c>
      <c r="F6784" s="9" t="s">
        <v>16273</v>
      </c>
      <c r="G6784" s="9" t="s">
        <v>26192</v>
      </c>
      <c r="H6784" s="9" t="s">
        <v>5770</v>
      </c>
      <c r="I6784" s="9" t="s">
        <v>40491</v>
      </c>
      <c r="J6784" s="9" t="s">
        <v>40537</v>
      </c>
      <c r="K6784" s="9" t="s">
        <v>4058</v>
      </c>
    </row>
    <row r="6785" spans="1:11" x14ac:dyDescent="0.35">
      <c r="A6785" s="9">
        <v>6784</v>
      </c>
      <c r="B6785" s="9" t="str">
        <f t="shared" si="105"/>
        <v>Enterolobium sch</v>
      </c>
      <c r="C6785" s="9" t="e" cm="1">
        <f t="array" aca="1" ref="C6785" ca="1">LEFT(K6785,$C$19743)&amp;"-"&amp;RIGHT(SUBSTITUTE(SUBSTITUTE(TiraAcento(E6785),"-","")," ",""),$C$19744)</f>
        <v>#NAME?</v>
      </c>
      <c r="D6785" s="9" t="s">
        <v>5770</v>
      </c>
      <c r="E6785" s="9" t="s">
        <v>5742</v>
      </c>
      <c r="F6785" s="9" t="s">
        <v>16273</v>
      </c>
      <c r="G6785" s="9" t="s">
        <v>26193</v>
      </c>
      <c r="H6785" s="9" t="s">
        <v>5770</v>
      </c>
      <c r="I6785" s="9" t="s">
        <v>40491</v>
      </c>
      <c r="J6785" s="9" t="s">
        <v>40537</v>
      </c>
      <c r="K6785" s="9" t="s">
        <v>5742</v>
      </c>
    </row>
    <row r="6786" spans="1:11" x14ac:dyDescent="0.35">
      <c r="A6786" s="9">
        <v>6785</v>
      </c>
      <c r="B6786" s="9" t="str">
        <f t="shared" si="105"/>
        <v>Enterolobium sch</v>
      </c>
      <c r="C6786" s="9" t="e" cm="1">
        <f t="array" aca="1" ref="C6786" ca="1">LEFT(K6786,$C$19743)&amp;"-"&amp;RIGHT(SUBSTITUTE(SUBSTITUTE(TiraAcento(E6786),"-","")," ",""),$C$19744)</f>
        <v>#NAME?</v>
      </c>
      <c r="D6786" s="9" t="s">
        <v>5770</v>
      </c>
      <c r="E6786" s="9" t="s">
        <v>5785</v>
      </c>
      <c r="F6786" s="9" t="s">
        <v>16273</v>
      </c>
      <c r="G6786" s="9" t="s">
        <v>26194</v>
      </c>
      <c r="H6786" s="9" t="s">
        <v>5770</v>
      </c>
      <c r="I6786" s="9" t="s">
        <v>40491</v>
      </c>
      <c r="J6786" s="9" t="s">
        <v>40537</v>
      </c>
      <c r="K6786" s="9" t="s">
        <v>45426</v>
      </c>
    </row>
    <row r="6787" spans="1:11" x14ac:dyDescent="0.35">
      <c r="A6787" s="9">
        <v>6786</v>
      </c>
      <c r="B6787" s="9" t="str">
        <f t="shared" ref="B6787:B6850" si="106">I6787&amp;" "&amp;IFERROR(LEFT(J6787,$B$19743),D6787)</f>
        <v>Enterolobium sp.</v>
      </c>
      <c r="C6787" s="9" t="e" cm="1">
        <f t="array" aca="1" ref="C6787" ca="1">LEFT(K6787,$C$19743)&amp;"-"&amp;RIGHT(SUBSTITUTE(SUBSTITUTE(TiraAcento(E6787),"-","")," ",""),$C$19744)</f>
        <v>#NAME?</v>
      </c>
      <c r="D6787" s="9" t="s">
        <v>5786</v>
      </c>
      <c r="E6787" s="9" t="s">
        <v>5787</v>
      </c>
      <c r="F6787" s="9" t="s">
        <v>5786</v>
      </c>
      <c r="G6787" s="9" t="s">
        <v>26195</v>
      </c>
      <c r="H6787" s="9" t="s">
        <v>5786</v>
      </c>
      <c r="I6787" s="9" t="s">
        <v>40491</v>
      </c>
      <c r="J6787" s="9" t="s">
        <v>39157</v>
      </c>
      <c r="K6787" s="9" t="s">
        <v>45427</v>
      </c>
    </row>
    <row r="6788" spans="1:11" x14ac:dyDescent="0.35">
      <c r="A6788" s="9">
        <v>6787</v>
      </c>
      <c r="B6788" s="9" t="str">
        <f t="shared" si="106"/>
        <v>Enterolobium sp.</v>
      </c>
      <c r="C6788" s="9" t="e" cm="1">
        <f t="array" aca="1" ref="C6788" ca="1">LEFT(K6788,$C$19743)&amp;"-"&amp;RIGHT(SUBSTITUTE(SUBSTITUTE(TiraAcento(E6788),"-","")," ",""),$C$19744)</f>
        <v>#NAME?</v>
      </c>
      <c r="D6788" s="9" t="s">
        <v>5786</v>
      </c>
      <c r="E6788" s="9" t="s">
        <v>5788</v>
      </c>
      <c r="F6788" s="9" t="s">
        <v>5786</v>
      </c>
      <c r="G6788" s="9" t="s">
        <v>26196</v>
      </c>
      <c r="H6788" s="9" t="s">
        <v>5786</v>
      </c>
      <c r="I6788" s="9" t="s">
        <v>40491</v>
      </c>
      <c r="J6788" s="9" t="s">
        <v>39157</v>
      </c>
      <c r="K6788" s="9" t="s">
        <v>45428</v>
      </c>
    </row>
    <row r="6789" spans="1:11" x14ac:dyDescent="0.35">
      <c r="A6789" s="9">
        <v>6788</v>
      </c>
      <c r="B6789" s="9" t="str">
        <f t="shared" si="106"/>
        <v>Enterolobium sp.</v>
      </c>
      <c r="C6789" s="9" t="e" cm="1">
        <f t="array" aca="1" ref="C6789" ca="1">LEFT(K6789,$C$19743)&amp;"-"&amp;RIGHT(SUBSTITUTE(SUBSTITUTE(TiraAcento(E6789),"-","")," ",""),$C$19744)</f>
        <v>#NAME?</v>
      </c>
      <c r="D6789" s="9" t="s">
        <v>5786</v>
      </c>
      <c r="E6789" s="9" t="s">
        <v>5728</v>
      </c>
      <c r="F6789" s="9" t="s">
        <v>5786</v>
      </c>
      <c r="G6789" s="9" t="s">
        <v>26197</v>
      </c>
      <c r="H6789" s="9" t="s">
        <v>5786</v>
      </c>
      <c r="I6789" s="9" t="s">
        <v>40491</v>
      </c>
      <c r="J6789" s="9" t="s">
        <v>39157</v>
      </c>
      <c r="K6789" s="9" t="s">
        <v>45390</v>
      </c>
    </row>
    <row r="6790" spans="1:11" x14ac:dyDescent="0.35">
      <c r="A6790" s="9">
        <v>6789</v>
      </c>
      <c r="B6790" s="9" t="str">
        <f t="shared" si="106"/>
        <v>Enterolobium tim</v>
      </c>
      <c r="C6790" s="9" t="e" cm="1">
        <f t="array" aca="1" ref="C6790" ca="1">LEFT(K6790,$C$19743)&amp;"-"&amp;RIGHT(SUBSTITUTE(SUBSTITUTE(TiraAcento(E6790),"-","")," ",""),$C$19744)</f>
        <v>#NAME?</v>
      </c>
      <c r="D6790" s="9" t="s">
        <v>5789</v>
      </c>
      <c r="E6790" s="9"/>
      <c r="F6790" s="9" t="s">
        <v>16274</v>
      </c>
      <c r="G6790" s="9" t="s">
        <v>26198</v>
      </c>
      <c r="H6790" s="9" t="s">
        <v>5789</v>
      </c>
      <c r="I6790" s="9" t="s">
        <v>40491</v>
      </c>
      <c r="J6790" s="9" t="s">
        <v>40538</v>
      </c>
      <c r="K6790" s="9" t="s">
        <v>42568</v>
      </c>
    </row>
    <row r="6791" spans="1:11" x14ac:dyDescent="0.35">
      <c r="A6791" s="9">
        <v>6790</v>
      </c>
      <c r="B6791" s="9" t="str">
        <f t="shared" si="106"/>
        <v>Eperua bij</v>
      </c>
      <c r="C6791" s="9" t="e" cm="1">
        <f t="array" aca="1" ref="C6791" ca="1">LEFT(K6791,$C$19743)&amp;"-"&amp;RIGHT(SUBSTITUTE(SUBSTITUTE(TiraAcento(E6791),"-","")," ",""),$C$19744)</f>
        <v>#NAME?</v>
      </c>
      <c r="D6791" s="9" t="s">
        <v>5790</v>
      </c>
      <c r="E6791" s="9" t="s">
        <v>5791</v>
      </c>
      <c r="F6791" s="9" t="s">
        <v>16275</v>
      </c>
      <c r="G6791" s="9" t="s">
        <v>26199</v>
      </c>
      <c r="H6791" s="9" t="s">
        <v>5790</v>
      </c>
      <c r="I6791" s="9" t="s">
        <v>40508</v>
      </c>
      <c r="J6791" s="9" t="s">
        <v>40539</v>
      </c>
      <c r="K6791" s="9" t="s">
        <v>5791</v>
      </c>
    </row>
    <row r="6792" spans="1:11" x14ac:dyDescent="0.35">
      <c r="A6792" s="9">
        <v>6791</v>
      </c>
      <c r="B6792" s="9" t="str">
        <f t="shared" si="106"/>
        <v>Eperua bij</v>
      </c>
      <c r="C6792" s="9" t="e" cm="1">
        <f t="array" aca="1" ref="C6792" ca="1">LEFT(K6792,$C$19743)&amp;"-"&amp;RIGHT(SUBSTITUTE(SUBSTITUTE(TiraAcento(E6792),"-","")," ",""),$C$19744)</f>
        <v>#NAME?</v>
      </c>
      <c r="D6792" s="9" t="s">
        <v>5790</v>
      </c>
      <c r="E6792" s="9" t="s">
        <v>4698</v>
      </c>
      <c r="F6792" s="9" t="s">
        <v>16275</v>
      </c>
      <c r="G6792" s="9" t="s">
        <v>26200</v>
      </c>
      <c r="H6792" s="9" t="s">
        <v>5790</v>
      </c>
      <c r="I6792" s="9" t="s">
        <v>40508</v>
      </c>
      <c r="J6792" s="9" t="s">
        <v>40539</v>
      </c>
      <c r="K6792" s="9" t="s">
        <v>4698</v>
      </c>
    </row>
    <row r="6793" spans="1:11" x14ac:dyDescent="0.35">
      <c r="A6793" s="9">
        <v>6792</v>
      </c>
      <c r="B6793" s="9" t="str">
        <f t="shared" si="106"/>
        <v>Eperua bij</v>
      </c>
      <c r="C6793" s="9" t="e" cm="1">
        <f t="array" aca="1" ref="C6793" ca="1">LEFT(K6793,$C$19743)&amp;"-"&amp;RIGHT(SUBSTITUTE(SUBSTITUTE(TiraAcento(E6793),"-","")," ",""),$C$19744)</f>
        <v>#NAME?</v>
      </c>
      <c r="D6793" s="9" t="s">
        <v>5790</v>
      </c>
      <c r="E6793" s="9" t="s">
        <v>5615</v>
      </c>
      <c r="F6793" s="9" t="s">
        <v>16275</v>
      </c>
      <c r="G6793" s="9" t="s">
        <v>26201</v>
      </c>
      <c r="H6793" s="9" t="s">
        <v>5790</v>
      </c>
      <c r="I6793" s="9" t="s">
        <v>40508</v>
      </c>
      <c r="J6793" s="9" t="s">
        <v>40539</v>
      </c>
      <c r="K6793" s="9" t="s">
        <v>5615</v>
      </c>
    </row>
    <row r="6794" spans="1:11" x14ac:dyDescent="0.35">
      <c r="A6794" s="9">
        <v>6793</v>
      </c>
      <c r="B6794" s="9" t="str">
        <f t="shared" si="106"/>
        <v>Eperua bij</v>
      </c>
      <c r="C6794" s="9" t="e" cm="1">
        <f t="array" aca="1" ref="C6794" ca="1">LEFT(K6794,$C$19743)&amp;"-"&amp;RIGHT(SUBSTITUTE(SUBSTITUTE(TiraAcento(E6794),"-","")," ",""),$C$19744)</f>
        <v>#NAME?</v>
      </c>
      <c r="D6794" s="9" t="s">
        <v>5790</v>
      </c>
      <c r="E6794" s="9" t="s">
        <v>4449</v>
      </c>
      <c r="F6794" s="9" t="s">
        <v>16275</v>
      </c>
      <c r="G6794" s="9" t="s">
        <v>26202</v>
      </c>
      <c r="H6794" s="9" t="s">
        <v>5790</v>
      </c>
      <c r="I6794" s="9" t="s">
        <v>40508</v>
      </c>
      <c r="J6794" s="9" t="s">
        <v>40539</v>
      </c>
      <c r="K6794" s="9" t="s">
        <v>44765</v>
      </c>
    </row>
    <row r="6795" spans="1:11" x14ac:dyDescent="0.35">
      <c r="A6795" s="9">
        <v>6794</v>
      </c>
      <c r="B6795" s="9" t="str">
        <f t="shared" si="106"/>
        <v>Eperua fal</v>
      </c>
      <c r="C6795" s="9" t="e" cm="1">
        <f t="array" aca="1" ref="C6795" ca="1">LEFT(K6795,$C$19743)&amp;"-"&amp;RIGHT(SUBSTITUTE(SUBSTITUTE(TiraAcento(E6795),"-","")," ",""),$C$19744)</f>
        <v>#NAME?</v>
      </c>
      <c r="D6795" s="9" t="s">
        <v>5792</v>
      </c>
      <c r="E6795" s="9" t="s">
        <v>5613</v>
      </c>
      <c r="F6795" s="9" t="s">
        <v>16276</v>
      </c>
      <c r="G6795" s="9" t="s">
        <v>26203</v>
      </c>
      <c r="H6795" s="9" t="s">
        <v>5792</v>
      </c>
      <c r="I6795" s="9" t="s">
        <v>40508</v>
      </c>
      <c r="J6795" s="9" t="s">
        <v>39465</v>
      </c>
      <c r="K6795" s="9" t="s">
        <v>45339</v>
      </c>
    </row>
    <row r="6796" spans="1:11" x14ac:dyDescent="0.35">
      <c r="A6796" s="9">
        <v>6795</v>
      </c>
      <c r="B6796" s="9" t="str">
        <f t="shared" si="106"/>
        <v>Eperua fal</v>
      </c>
      <c r="C6796" s="9" t="e" cm="1">
        <f t="array" aca="1" ref="C6796" ca="1">LEFT(K6796,$C$19743)&amp;"-"&amp;RIGHT(SUBSTITUTE(SUBSTITUTE(TiraAcento(E6796),"-","")," ",""),$C$19744)</f>
        <v>#NAME?</v>
      </c>
      <c r="D6796" s="9" t="s">
        <v>5792</v>
      </c>
      <c r="E6796" s="9" t="s">
        <v>5614</v>
      </c>
      <c r="F6796" s="9" t="s">
        <v>16276</v>
      </c>
      <c r="G6796" s="9" t="s">
        <v>26204</v>
      </c>
      <c r="H6796" s="9" t="s">
        <v>5792</v>
      </c>
      <c r="I6796" s="9" t="s">
        <v>40508</v>
      </c>
      <c r="J6796" s="9" t="s">
        <v>39465</v>
      </c>
      <c r="K6796" s="9" t="s">
        <v>5614</v>
      </c>
    </row>
    <row r="6797" spans="1:11" x14ac:dyDescent="0.35">
      <c r="A6797" s="9">
        <v>6796</v>
      </c>
      <c r="B6797" s="9" t="str">
        <f t="shared" si="106"/>
        <v>Eperua fal</v>
      </c>
      <c r="C6797" s="9" t="e" cm="1">
        <f t="array" aca="1" ref="C6797" ca="1">LEFT(K6797,$C$19743)&amp;"-"&amp;RIGHT(SUBSTITUTE(SUBSTITUTE(TiraAcento(E6797),"-","")," ",""),$C$19744)</f>
        <v>#NAME?</v>
      </c>
      <c r="D6797" s="9" t="s">
        <v>5792</v>
      </c>
      <c r="E6797" s="9" t="s">
        <v>5793</v>
      </c>
      <c r="F6797" s="9" t="s">
        <v>16276</v>
      </c>
      <c r="G6797" s="9" t="s">
        <v>26205</v>
      </c>
      <c r="H6797" s="9" t="s">
        <v>5792</v>
      </c>
      <c r="I6797" s="9" t="s">
        <v>40508</v>
      </c>
      <c r="J6797" s="9" t="s">
        <v>39465</v>
      </c>
      <c r="K6797" s="9" t="s">
        <v>5793</v>
      </c>
    </row>
    <row r="6798" spans="1:11" x14ac:dyDescent="0.35">
      <c r="A6798" s="9">
        <v>6797</v>
      </c>
      <c r="B6798" s="9" t="str">
        <f t="shared" si="106"/>
        <v>Eperua fal</v>
      </c>
      <c r="C6798" s="9" t="e" cm="1">
        <f t="array" aca="1" ref="C6798" ca="1">LEFT(K6798,$C$19743)&amp;"-"&amp;RIGHT(SUBSTITUTE(SUBSTITUTE(TiraAcento(E6798),"-","")," ",""),$C$19744)</f>
        <v>#NAME?</v>
      </c>
      <c r="D6798" s="9" t="s">
        <v>5792</v>
      </c>
      <c r="E6798" s="9" t="s">
        <v>5615</v>
      </c>
      <c r="F6798" s="9" t="s">
        <v>16276</v>
      </c>
      <c r="G6798" s="9" t="s">
        <v>26206</v>
      </c>
      <c r="H6798" s="9" t="s">
        <v>5792</v>
      </c>
      <c r="I6798" s="9" t="s">
        <v>40508</v>
      </c>
      <c r="J6798" s="9" t="s">
        <v>39465</v>
      </c>
      <c r="K6798" s="9" t="s">
        <v>5615</v>
      </c>
    </row>
    <row r="6799" spans="1:11" x14ac:dyDescent="0.35">
      <c r="A6799" s="9">
        <v>6798</v>
      </c>
      <c r="B6799" s="9" t="str">
        <f t="shared" si="106"/>
        <v>Eperua fal</v>
      </c>
      <c r="C6799" s="9" t="e" cm="1">
        <f t="array" aca="1" ref="C6799" ca="1">LEFT(K6799,$C$19743)&amp;"-"&amp;RIGHT(SUBSTITUTE(SUBSTITUTE(TiraAcento(E6799),"-","")," ",""),$C$19744)</f>
        <v>#NAME?</v>
      </c>
      <c r="D6799" s="9" t="s">
        <v>5792</v>
      </c>
      <c r="E6799" s="9" t="s">
        <v>5794</v>
      </c>
      <c r="F6799" s="9" t="s">
        <v>16276</v>
      </c>
      <c r="G6799" s="9" t="s">
        <v>26207</v>
      </c>
      <c r="H6799" s="9" t="s">
        <v>5792</v>
      </c>
      <c r="I6799" s="9" t="s">
        <v>40508</v>
      </c>
      <c r="J6799" s="9" t="s">
        <v>39465</v>
      </c>
      <c r="K6799" s="9" t="s">
        <v>5794</v>
      </c>
    </row>
    <row r="6800" spans="1:11" x14ac:dyDescent="0.35">
      <c r="A6800" s="9">
        <v>6799</v>
      </c>
      <c r="B6800" s="9" t="str">
        <f t="shared" si="106"/>
        <v>Eperua gra</v>
      </c>
      <c r="C6800" s="9" t="e" cm="1">
        <f t="array" aca="1" ref="C6800" ca="1">LEFT(K6800,$C$19743)&amp;"-"&amp;RIGHT(SUBSTITUTE(SUBSTITUTE(TiraAcento(E6800),"-","")," ",""),$C$19744)</f>
        <v>#NAME?</v>
      </c>
      <c r="D6800" s="9" t="s">
        <v>5795</v>
      </c>
      <c r="E6800" s="9" t="s">
        <v>5796</v>
      </c>
      <c r="F6800" s="9" t="s">
        <v>16277</v>
      </c>
      <c r="G6800" s="9" t="s">
        <v>26208</v>
      </c>
      <c r="H6800" s="9" t="s">
        <v>5795</v>
      </c>
      <c r="I6800" s="9" t="s">
        <v>40508</v>
      </c>
      <c r="J6800" s="9" t="s">
        <v>39170</v>
      </c>
      <c r="K6800" s="9" t="s">
        <v>5796</v>
      </c>
    </row>
    <row r="6801" spans="1:11" x14ac:dyDescent="0.35">
      <c r="A6801" s="9">
        <v>6800</v>
      </c>
      <c r="B6801" s="9" t="str">
        <f t="shared" si="106"/>
        <v>Eperua jen</v>
      </c>
      <c r="C6801" s="9" t="e" cm="1">
        <f t="array" aca="1" ref="C6801" ca="1">LEFT(K6801,$C$19743)&amp;"-"&amp;RIGHT(SUBSTITUTE(SUBSTITUTE(TiraAcento(E6801),"-","")," ",""),$C$19744)</f>
        <v>#NAME?</v>
      </c>
      <c r="D6801" s="9" t="s">
        <v>5797</v>
      </c>
      <c r="E6801" s="9" t="s">
        <v>5798</v>
      </c>
      <c r="F6801" s="9" t="s">
        <v>16278</v>
      </c>
      <c r="G6801" s="9" t="s">
        <v>26209</v>
      </c>
      <c r="H6801" s="9" t="s">
        <v>5797</v>
      </c>
      <c r="I6801" s="9" t="s">
        <v>40508</v>
      </c>
      <c r="J6801" s="9" t="s">
        <v>40540</v>
      </c>
      <c r="K6801" s="9" t="s">
        <v>5798</v>
      </c>
    </row>
    <row r="6802" spans="1:11" x14ac:dyDescent="0.35">
      <c r="A6802" s="9">
        <v>6801</v>
      </c>
      <c r="B6802" s="9" t="str">
        <f t="shared" si="106"/>
        <v>Erythrina fal</v>
      </c>
      <c r="C6802" s="9" t="e" cm="1">
        <f t="array" aca="1" ref="C6802" ca="1">LEFT(K6802,$C$19743)&amp;"-"&amp;RIGHT(SUBSTITUTE(SUBSTITUTE(TiraAcento(E6802),"-","")," ",""),$C$19744)</f>
        <v>#NAME?</v>
      </c>
      <c r="D6802" s="9" t="s">
        <v>5711</v>
      </c>
      <c r="E6802" s="9" t="s">
        <v>5799</v>
      </c>
      <c r="F6802" s="9" t="s">
        <v>16266</v>
      </c>
      <c r="G6802" s="9" t="s">
        <v>26210</v>
      </c>
      <c r="H6802" s="9" t="s">
        <v>5711</v>
      </c>
      <c r="I6802" s="9" t="s">
        <v>40526</v>
      </c>
      <c r="J6802" s="9" t="s">
        <v>39465</v>
      </c>
      <c r="K6802" s="9" t="s">
        <v>45429</v>
      </c>
    </row>
    <row r="6803" spans="1:11" x14ac:dyDescent="0.35">
      <c r="A6803" s="9">
        <v>6802</v>
      </c>
      <c r="B6803" s="9" t="str">
        <f t="shared" si="106"/>
        <v>Erythrina fal</v>
      </c>
      <c r="C6803" s="9" t="e" cm="1">
        <f t="array" aca="1" ref="C6803" ca="1">LEFT(K6803,$C$19743)&amp;"-"&amp;RIGHT(SUBSTITUTE(SUBSTITUTE(TiraAcento(E6803),"-","")," ",""),$C$19744)</f>
        <v>#NAME?</v>
      </c>
      <c r="D6803" s="9" t="s">
        <v>5711</v>
      </c>
      <c r="E6803" s="9" t="s">
        <v>5800</v>
      </c>
      <c r="F6803" s="9" t="s">
        <v>16266</v>
      </c>
      <c r="G6803" s="9" t="s">
        <v>26211</v>
      </c>
      <c r="H6803" s="9" t="s">
        <v>5711</v>
      </c>
      <c r="I6803" s="9" t="s">
        <v>40526</v>
      </c>
      <c r="J6803" s="9" t="s">
        <v>39465</v>
      </c>
      <c r="K6803" s="9" t="s">
        <v>5800</v>
      </c>
    </row>
    <row r="6804" spans="1:11" x14ac:dyDescent="0.35">
      <c r="A6804" s="9">
        <v>6803</v>
      </c>
      <c r="B6804" s="9" t="str">
        <f t="shared" si="106"/>
        <v>Erythrina fal</v>
      </c>
      <c r="C6804" s="9" t="e" cm="1">
        <f t="array" aca="1" ref="C6804" ca="1">LEFT(K6804,$C$19743)&amp;"-"&amp;RIGHT(SUBSTITUTE(SUBSTITUTE(TiraAcento(E6804),"-","")," ",""),$C$19744)</f>
        <v>#NAME?</v>
      </c>
      <c r="D6804" s="9" t="s">
        <v>5711</v>
      </c>
      <c r="E6804" s="9" t="s">
        <v>5801</v>
      </c>
      <c r="F6804" s="9" t="s">
        <v>16266</v>
      </c>
      <c r="G6804" s="9" t="s">
        <v>26212</v>
      </c>
      <c r="H6804" s="9" t="s">
        <v>5711</v>
      </c>
      <c r="I6804" s="9" t="s">
        <v>40526</v>
      </c>
      <c r="J6804" s="9" t="s">
        <v>39465</v>
      </c>
      <c r="K6804" s="9" t="s">
        <v>5801</v>
      </c>
    </row>
    <row r="6805" spans="1:11" x14ac:dyDescent="0.35">
      <c r="A6805" s="9">
        <v>6804</v>
      </c>
      <c r="B6805" s="9" t="str">
        <f t="shared" si="106"/>
        <v>Erythrina fal</v>
      </c>
      <c r="C6805" s="9" t="e" cm="1">
        <f t="array" aca="1" ref="C6805" ca="1">LEFT(K6805,$C$19743)&amp;"-"&amp;RIGHT(SUBSTITUTE(SUBSTITUTE(TiraAcento(E6805),"-","")," ",""),$C$19744)</f>
        <v>#NAME?</v>
      </c>
      <c r="D6805" s="9" t="s">
        <v>5711</v>
      </c>
      <c r="E6805" s="9" t="s">
        <v>72</v>
      </c>
      <c r="F6805" s="9" t="s">
        <v>16266</v>
      </c>
      <c r="G6805" s="9" t="s">
        <v>26213</v>
      </c>
      <c r="H6805" s="9" t="s">
        <v>5711</v>
      </c>
      <c r="I6805" s="9" t="s">
        <v>40526</v>
      </c>
      <c r="J6805" s="9" t="s">
        <v>39465</v>
      </c>
      <c r="K6805" s="9" t="s">
        <v>72</v>
      </c>
    </row>
    <row r="6806" spans="1:11" x14ac:dyDescent="0.35">
      <c r="A6806" s="9">
        <v>6805</v>
      </c>
      <c r="B6806" s="9" t="str">
        <f t="shared" si="106"/>
        <v>Erythrina fal</v>
      </c>
      <c r="C6806" s="9" t="e" cm="1">
        <f t="array" aca="1" ref="C6806" ca="1">LEFT(K6806,$C$19743)&amp;"-"&amp;RIGHT(SUBSTITUTE(SUBSTITUTE(TiraAcento(E6806),"-","")," ",""),$C$19744)</f>
        <v>#NAME?</v>
      </c>
      <c r="D6806" s="9" t="s">
        <v>5711</v>
      </c>
      <c r="E6806" s="9" t="s">
        <v>5802</v>
      </c>
      <c r="F6806" s="9" t="s">
        <v>16266</v>
      </c>
      <c r="G6806" s="9" t="s">
        <v>26214</v>
      </c>
      <c r="H6806" s="9" t="s">
        <v>5711</v>
      </c>
      <c r="I6806" s="9" t="s">
        <v>40526</v>
      </c>
      <c r="J6806" s="9" t="s">
        <v>39465</v>
      </c>
      <c r="K6806" s="9" t="s">
        <v>45430</v>
      </c>
    </row>
    <row r="6807" spans="1:11" x14ac:dyDescent="0.35">
      <c r="A6807" s="9">
        <v>6806</v>
      </c>
      <c r="B6807" s="9" t="str">
        <f t="shared" si="106"/>
        <v>Erythrina fal</v>
      </c>
      <c r="C6807" s="9" t="e" cm="1">
        <f t="array" aca="1" ref="C6807" ca="1">LEFT(K6807,$C$19743)&amp;"-"&amp;RIGHT(SUBSTITUTE(SUBSTITUTE(TiraAcento(E6807),"-","")," ",""),$C$19744)</f>
        <v>#NAME?</v>
      </c>
      <c r="D6807" s="9" t="s">
        <v>5711</v>
      </c>
      <c r="E6807" s="9" t="s">
        <v>5803</v>
      </c>
      <c r="F6807" s="9" t="s">
        <v>16266</v>
      </c>
      <c r="G6807" s="9" t="s">
        <v>26215</v>
      </c>
      <c r="H6807" s="9" t="s">
        <v>5711</v>
      </c>
      <c r="I6807" s="9" t="s">
        <v>40526</v>
      </c>
      <c r="J6807" s="9" t="s">
        <v>39465</v>
      </c>
      <c r="K6807" s="9" t="s">
        <v>45431</v>
      </c>
    </row>
    <row r="6808" spans="1:11" x14ac:dyDescent="0.35">
      <c r="A6808" s="9">
        <v>6807</v>
      </c>
      <c r="B6808" s="9" t="str">
        <f t="shared" si="106"/>
        <v>Erythrina fal</v>
      </c>
      <c r="C6808" s="9" t="e" cm="1">
        <f t="array" aca="1" ref="C6808" ca="1">LEFT(K6808,$C$19743)&amp;"-"&amp;RIGHT(SUBSTITUTE(SUBSTITUTE(TiraAcento(E6808),"-","")," ",""),$C$19744)</f>
        <v>#NAME?</v>
      </c>
      <c r="D6808" s="9" t="s">
        <v>5711</v>
      </c>
      <c r="E6808" s="9" t="s">
        <v>5804</v>
      </c>
      <c r="F6808" s="9" t="s">
        <v>16266</v>
      </c>
      <c r="G6808" s="9" t="s">
        <v>26216</v>
      </c>
      <c r="H6808" s="9" t="s">
        <v>5711</v>
      </c>
      <c r="I6808" s="9" t="s">
        <v>40526</v>
      </c>
      <c r="J6808" s="9" t="s">
        <v>39465</v>
      </c>
      <c r="K6808" s="9" t="s">
        <v>45432</v>
      </c>
    </row>
    <row r="6809" spans="1:11" x14ac:dyDescent="0.35">
      <c r="A6809" s="9">
        <v>6808</v>
      </c>
      <c r="B6809" s="9" t="str">
        <f t="shared" si="106"/>
        <v>Erythrina fal</v>
      </c>
      <c r="C6809" s="9" t="e" cm="1">
        <f t="array" aca="1" ref="C6809" ca="1">LEFT(K6809,$C$19743)&amp;"-"&amp;RIGHT(SUBSTITUTE(SUBSTITUTE(TiraAcento(E6809),"-","")," ",""),$C$19744)</f>
        <v>#NAME?</v>
      </c>
      <c r="D6809" s="9" t="s">
        <v>5711</v>
      </c>
      <c r="E6809" s="9" t="s">
        <v>5805</v>
      </c>
      <c r="F6809" s="9" t="s">
        <v>16266</v>
      </c>
      <c r="G6809" s="9" t="s">
        <v>26217</v>
      </c>
      <c r="H6809" s="9" t="s">
        <v>5711</v>
      </c>
      <c r="I6809" s="9" t="s">
        <v>40526</v>
      </c>
      <c r="J6809" s="9" t="s">
        <v>39465</v>
      </c>
      <c r="K6809" s="9" t="s">
        <v>45433</v>
      </c>
    </row>
    <row r="6810" spans="1:11" x14ac:dyDescent="0.35">
      <c r="A6810" s="9">
        <v>6809</v>
      </c>
      <c r="B6810" s="9" t="str">
        <f t="shared" si="106"/>
        <v>Erythrina fal</v>
      </c>
      <c r="C6810" s="9" t="e" cm="1">
        <f t="array" aca="1" ref="C6810" ca="1">LEFT(K6810,$C$19743)&amp;"-"&amp;RIGHT(SUBSTITUTE(SUBSTITUTE(TiraAcento(E6810),"-","")," ",""),$C$19744)</f>
        <v>#NAME?</v>
      </c>
      <c r="D6810" s="9" t="s">
        <v>5711</v>
      </c>
      <c r="E6810" s="9" t="s">
        <v>5806</v>
      </c>
      <c r="F6810" s="9" t="s">
        <v>16266</v>
      </c>
      <c r="G6810" s="9" t="s">
        <v>26218</v>
      </c>
      <c r="H6810" s="9" t="s">
        <v>5711</v>
      </c>
      <c r="I6810" s="9" t="s">
        <v>40526</v>
      </c>
      <c r="J6810" s="9" t="s">
        <v>39465</v>
      </c>
      <c r="K6810" s="9" t="s">
        <v>45434</v>
      </c>
    </row>
    <row r="6811" spans="1:11" x14ac:dyDescent="0.35">
      <c r="A6811" s="9">
        <v>6810</v>
      </c>
      <c r="B6811" s="9" t="str">
        <f t="shared" si="106"/>
        <v>Erythrina fal</v>
      </c>
      <c r="C6811" s="9" t="e" cm="1">
        <f t="array" aca="1" ref="C6811" ca="1">LEFT(K6811,$C$19743)&amp;"-"&amp;RIGHT(SUBSTITUTE(SUBSTITUTE(TiraAcento(E6811),"-","")," ",""),$C$19744)</f>
        <v>#NAME?</v>
      </c>
      <c r="D6811" s="9" t="s">
        <v>5711</v>
      </c>
      <c r="E6811" s="9" t="s">
        <v>5807</v>
      </c>
      <c r="F6811" s="9" t="s">
        <v>16266</v>
      </c>
      <c r="G6811" s="9" t="s">
        <v>26219</v>
      </c>
      <c r="H6811" s="9" t="s">
        <v>5711</v>
      </c>
      <c r="I6811" s="9" t="s">
        <v>40526</v>
      </c>
      <c r="J6811" s="9" t="s">
        <v>39465</v>
      </c>
      <c r="K6811" s="9" t="s">
        <v>5807</v>
      </c>
    </row>
    <row r="6812" spans="1:11" x14ac:dyDescent="0.35">
      <c r="A6812" s="9">
        <v>6811</v>
      </c>
      <c r="B6812" s="9" t="str">
        <f t="shared" si="106"/>
        <v>Erythrina fal</v>
      </c>
      <c r="C6812" s="9" t="e" cm="1">
        <f t="array" aca="1" ref="C6812" ca="1">LEFT(K6812,$C$19743)&amp;"-"&amp;RIGHT(SUBSTITUTE(SUBSTITUTE(TiraAcento(E6812),"-","")," ",""),$C$19744)</f>
        <v>#NAME?</v>
      </c>
      <c r="D6812" s="9" t="s">
        <v>5711</v>
      </c>
      <c r="E6812" s="9" t="s">
        <v>5704</v>
      </c>
      <c r="F6812" s="9" t="s">
        <v>16266</v>
      </c>
      <c r="G6812" s="9" t="s">
        <v>26220</v>
      </c>
      <c r="H6812" s="9" t="s">
        <v>5711</v>
      </c>
      <c r="I6812" s="9" t="s">
        <v>40526</v>
      </c>
      <c r="J6812" s="9" t="s">
        <v>39465</v>
      </c>
      <c r="K6812" s="9" t="s">
        <v>5704</v>
      </c>
    </row>
    <row r="6813" spans="1:11" x14ac:dyDescent="0.35">
      <c r="A6813" s="9">
        <v>6812</v>
      </c>
      <c r="B6813" s="9" t="str">
        <f t="shared" si="106"/>
        <v>Erythrina fal</v>
      </c>
      <c r="C6813" s="9" t="e" cm="1">
        <f t="array" aca="1" ref="C6813" ca="1">LEFT(K6813,$C$19743)&amp;"-"&amp;RIGHT(SUBSTITUTE(SUBSTITUTE(TiraAcento(E6813),"-","")," ",""),$C$19744)</f>
        <v>#NAME?</v>
      </c>
      <c r="D6813" s="9" t="s">
        <v>5711</v>
      </c>
      <c r="E6813" s="9" t="s">
        <v>5808</v>
      </c>
      <c r="F6813" s="9" t="s">
        <v>16266</v>
      </c>
      <c r="G6813" s="9" t="s">
        <v>26221</v>
      </c>
      <c r="H6813" s="9" t="s">
        <v>5711</v>
      </c>
      <c r="I6813" s="9" t="s">
        <v>40526</v>
      </c>
      <c r="J6813" s="9" t="s">
        <v>39465</v>
      </c>
      <c r="K6813" s="9" t="s">
        <v>5808</v>
      </c>
    </row>
    <row r="6814" spans="1:11" x14ac:dyDescent="0.35">
      <c r="A6814" s="9">
        <v>6813</v>
      </c>
      <c r="B6814" s="9" t="str">
        <f t="shared" si="106"/>
        <v>Erythrina fal</v>
      </c>
      <c r="C6814" s="9" t="e" cm="1">
        <f t="array" aca="1" ref="C6814" ca="1">LEFT(K6814,$C$19743)&amp;"-"&amp;RIGHT(SUBSTITUTE(SUBSTITUTE(TiraAcento(E6814),"-","")," ",""),$C$19744)</f>
        <v>#NAME?</v>
      </c>
      <c r="D6814" s="9" t="s">
        <v>5711</v>
      </c>
      <c r="E6814" s="9" t="s">
        <v>5809</v>
      </c>
      <c r="F6814" s="9" t="s">
        <v>16266</v>
      </c>
      <c r="G6814" s="9" t="s">
        <v>26222</v>
      </c>
      <c r="H6814" s="9" t="s">
        <v>5711</v>
      </c>
      <c r="I6814" s="9" t="s">
        <v>40526</v>
      </c>
      <c r="J6814" s="9" t="s">
        <v>39465</v>
      </c>
      <c r="K6814" s="9" t="s">
        <v>5809</v>
      </c>
    </row>
    <row r="6815" spans="1:11" x14ac:dyDescent="0.35">
      <c r="A6815" s="9">
        <v>6814</v>
      </c>
      <c r="B6815" s="9" t="str">
        <f t="shared" si="106"/>
        <v>Erythrina fal</v>
      </c>
      <c r="C6815" s="9" t="e" cm="1">
        <f t="array" aca="1" ref="C6815" ca="1">LEFT(K6815,$C$19743)&amp;"-"&amp;RIGHT(SUBSTITUTE(SUBSTITUTE(TiraAcento(E6815),"-","")," ",""),$C$19744)</f>
        <v>#NAME?</v>
      </c>
      <c r="D6815" s="9" t="s">
        <v>5711</v>
      </c>
      <c r="E6815" s="9" t="s">
        <v>5810</v>
      </c>
      <c r="F6815" s="9" t="s">
        <v>16266</v>
      </c>
      <c r="G6815" s="9" t="s">
        <v>26223</v>
      </c>
      <c r="H6815" s="9" t="s">
        <v>5711</v>
      </c>
      <c r="I6815" s="9" t="s">
        <v>40526</v>
      </c>
      <c r="J6815" s="9" t="s">
        <v>39465</v>
      </c>
      <c r="K6815" s="9" t="s">
        <v>5810</v>
      </c>
    </row>
    <row r="6816" spans="1:11" x14ac:dyDescent="0.35">
      <c r="A6816" s="9">
        <v>6815</v>
      </c>
      <c r="B6816" s="9" t="str">
        <f t="shared" si="106"/>
        <v>Erythrina fal</v>
      </c>
      <c r="C6816" s="9" t="e" cm="1">
        <f t="array" aca="1" ref="C6816" ca="1">LEFT(K6816,$C$19743)&amp;"-"&amp;RIGHT(SUBSTITUTE(SUBSTITUTE(TiraAcento(E6816),"-","")," ",""),$C$19744)</f>
        <v>#NAME?</v>
      </c>
      <c r="D6816" s="9" t="s">
        <v>5711</v>
      </c>
      <c r="E6816" s="9" t="s">
        <v>5811</v>
      </c>
      <c r="F6816" s="9" t="s">
        <v>16266</v>
      </c>
      <c r="G6816" s="9" t="s">
        <v>26224</v>
      </c>
      <c r="H6816" s="9" t="s">
        <v>5711</v>
      </c>
      <c r="I6816" s="9" t="s">
        <v>40526</v>
      </c>
      <c r="J6816" s="9" t="s">
        <v>39465</v>
      </c>
      <c r="K6816" s="9" t="s">
        <v>5811</v>
      </c>
    </row>
    <row r="6817" spans="1:11" x14ac:dyDescent="0.35">
      <c r="A6817" s="9">
        <v>6816</v>
      </c>
      <c r="B6817" s="9" t="str">
        <f t="shared" si="106"/>
        <v>Erythrina fal</v>
      </c>
      <c r="C6817" s="9" t="e" cm="1">
        <f t="array" aca="1" ref="C6817" ca="1">LEFT(K6817,$C$19743)&amp;"-"&amp;RIGHT(SUBSTITUTE(SUBSTITUTE(TiraAcento(E6817),"-","")," ",""),$C$19744)</f>
        <v>#NAME?</v>
      </c>
      <c r="D6817" s="9" t="s">
        <v>5711</v>
      </c>
      <c r="E6817" s="9" t="s">
        <v>5691</v>
      </c>
      <c r="F6817" s="9" t="s">
        <v>16266</v>
      </c>
      <c r="G6817" s="9" t="s">
        <v>26225</v>
      </c>
      <c r="H6817" s="9" t="s">
        <v>5711</v>
      </c>
      <c r="I6817" s="9" t="s">
        <v>40526</v>
      </c>
      <c r="J6817" s="9" t="s">
        <v>39465</v>
      </c>
      <c r="K6817" s="9" t="s">
        <v>5691</v>
      </c>
    </row>
    <row r="6818" spans="1:11" x14ac:dyDescent="0.35">
      <c r="A6818" s="9">
        <v>6817</v>
      </c>
      <c r="B6818" s="9" t="str">
        <f t="shared" si="106"/>
        <v>Erythrina fal</v>
      </c>
      <c r="C6818" s="9" t="e" cm="1">
        <f t="array" aca="1" ref="C6818" ca="1">LEFT(K6818,$C$19743)&amp;"-"&amp;RIGHT(SUBSTITUTE(SUBSTITUTE(TiraAcento(E6818),"-","")," ",""),$C$19744)</f>
        <v>#NAME?</v>
      </c>
      <c r="D6818" s="9" t="s">
        <v>5711</v>
      </c>
      <c r="E6818" s="9" t="s">
        <v>5812</v>
      </c>
      <c r="F6818" s="9" t="s">
        <v>16266</v>
      </c>
      <c r="G6818" s="9" t="s">
        <v>26226</v>
      </c>
      <c r="H6818" s="9" t="s">
        <v>5711</v>
      </c>
      <c r="I6818" s="9" t="s">
        <v>40526</v>
      </c>
      <c r="J6818" s="9" t="s">
        <v>39465</v>
      </c>
      <c r="K6818" s="9" t="s">
        <v>45435</v>
      </c>
    </row>
    <row r="6819" spans="1:11" x14ac:dyDescent="0.35">
      <c r="A6819" s="9">
        <v>6818</v>
      </c>
      <c r="B6819" s="9" t="str">
        <f t="shared" si="106"/>
        <v>Erythrina fal</v>
      </c>
      <c r="C6819" s="9" t="e" cm="1">
        <f t="array" aca="1" ref="C6819" ca="1">LEFT(K6819,$C$19743)&amp;"-"&amp;RIGHT(SUBSTITUTE(SUBSTITUTE(TiraAcento(E6819),"-","")," ",""),$C$19744)</f>
        <v>#NAME?</v>
      </c>
      <c r="D6819" s="9" t="s">
        <v>5711</v>
      </c>
      <c r="E6819" s="9" t="s">
        <v>5813</v>
      </c>
      <c r="F6819" s="9" t="s">
        <v>16266</v>
      </c>
      <c r="G6819" s="9" t="s">
        <v>26227</v>
      </c>
      <c r="H6819" s="9" t="s">
        <v>5711</v>
      </c>
      <c r="I6819" s="9" t="s">
        <v>40526</v>
      </c>
      <c r="J6819" s="9" t="s">
        <v>39465</v>
      </c>
      <c r="K6819" s="9" t="s">
        <v>5813</v>
      </c>
    </row>
    <row r="6820" spans="1:11" x14ac:dyDescent="0.35">
      <c r="A6820" s="9">
        <v>6819</v>
      </c>
      <c r="B6820" s="9" t="str">
        <f t="shared" si="106"/>
        <v>Erythrina fal</v>
      </c>
      <c r="C6820" s="9" t="e" cm="1">
        <f t="array" aca="1" ref="C6820" ca="1">LEFT(K6820,$C$19743)&amp;"-"&amp;RIGHT(SUBSTITUTE(SUBSTITUTE(TiraAcento(E6820),"-","")," ",""),$C$19744)</f>
        <v>#NAME?</v>
      </c>
      <c r="D6820" s="9" t="s">
        <v>5711</v>
      </c>
      <c r="E6820" s="9" t="s">
        <v>5814</v>
      </c>
      <c r="F6820" s="9" t="s">
        <v>16266</v>
      </c>
      <c r="G6820" s="9" t="s">
        <v>26228</v>
      </c>
      <c r="H6820" s="9" t="s">
        <v>5711</v>
      </c>
      <c r="I6820" s="9" t="s">
        <v>40526</v>
      </c>
      <c r="J6820" s="9" t="s">
        <v>39465</v>
      </c>
      <c r="K6820" s="9" t="s">
        <v>5814</v>
      </c>
    </row>
    <row r="6821" spans="1:11" x14ac:dyDescent="0.35">
      <c r="A6821" s="9">
        <v>6820</v>
      </c>
      <c r="B6821" s="9" t="str">
        <f t="shared" si="106"/>
        <v>Erythrina fal</v>
      </c>
      <c r="C6821" s="9" t="e" cm="1">
        <f t="array" aca="1" ref="C6821" ca="1">LEFT(K6821,$C$19743)&amp;"-"&amp;RIGHT(SUBSTITUTE(SUBSTITUTE(TiraAcento(E6821),"-","")," ",""),$C$19744)</f>
        <v>#NAME?</v>
      </c>
      <c r="D6821" s="9" t="s">
        <v>5711</v>
      </c>
      <c r="E6821" s="9" t="s">
        <v>5070</v>
      </c>
      <c r="F6821" s="9" t="s">
        <v>16266</v>
      </c>
      <c r="G6821" s="9" t="s">
        <v>26229</v>
      </c>
      <c r="H6821" s="9" t="s">
        <v>5711</v>
      </c>
      <c r="I6821" s="9" t="s">
        <v>40526</v>
      </c>
      <c r="J6821" s="9" t="s">
        <v>39465</v>
      </c>
      <c r="K6821" s="9" t="s">
        <v>45083</v>
      </c>
    </row>
    <row r="6822" spans="1:11" x14ac:dyDescent="0.35">
      <c r="A6822" s="9">
        <v>6821</v>
      </c>
      <c r="B6822" s="9" t="str">
        <f t="shared" si="106"/>
        <v>Erythrina fal</v>
      </c>
      <c r="C6822" s="9" t="e" cm="1">
        <f t="array" aca="1" ref="C6822" ca="1">LEFT(K6822,$C$19743)&amp;"-"&amp;RIGHT(SUBSTITUTE(SUBSTITUTE(TiraAcento(E6822),"-","")," ",""),$C$19744)</f>
        <v>#NAME?</v>
      </c>
      <c r="D6822" s="9" t="s">
        <v>5711</v>
      </c>
      <c r="E6822" s="9" t="s">
        <v>5815</v>
      </c>
      <c r="F6822" s="9" t="s">
        <v>16266</v>
      </c>
      <c r="G6822" s="9" t="s">
        <v>26230</v>
      </c>
      <c r="H6822" s="9" t="s">
        <v>5711</v>
      </c>
      <c r="I6822" s="9" t="s">
        <v>40526</v>
      </c>
      <c r="J6822" s="9" t="s">
        <v>39465</v>
      </c>
      <c r="K6822" s="9" t="s">
        <v>5815</v>
      </c>
    </row>
    <row r="6823" spans="1:11" x14ac:dyDescent="0.35">
      <c r="A6823" s="9">
        <v>6822</v>
      </c>
      <c r="B6823" s="9" t="str">
        <f t="shared" si="106"/>
        <v>Erythrina fal</v>
      </c>
      <c r="C6823" s="9" t="e" cm="1">
        <f t="array" aca="1" ref="C6823" ca="1">LEFT(K6823,$C$19743)&amp;"-"&amp;RIGHT(SUBSTITUTE(SUBSTITUTE(TiraAcento(E6823),"-","")," ",""),$C$19744)</f>
        <v>#NAME?</v>
      </c>
      <c r="D6823" s="9" t="s">
        <v>5711</v>
      </c>
      <c r="E6823" s="9" t="s">
        <v>5816</v>
      </c>
      <c r="F6823" s="9" t="s">
        <v>16266</v>
      </c>
      <c r="G6823" s="9" t="s">
        <v>26231</v>
      </c>
      <c r="H6823" s="9" t="s">
        <v>5711</v>
      </c>
      <c r="I6823" s="9" t="s">
        <v>40526</v>
      </c>
      <c r="J6823" s="9" t="s">
        <v>39465</v>
      </c>
      <c r="K6823" s="9" t="s">
        <v>5816</v>
      </c>
    </row>
    <row r="6824" spans="1:11" x14ac:dyDescent="0.35">
      <c r="A6824" s="9">
        <v>6823</v>
      </c>
      <c r="B6824" s="9" t="str">
        <f t="shared" si="106"/>
        <v>Erythrina fal</v>
      </c>
      <c r="C6824" s="9" t="e" cm="1">
        <f t="array" aca="1" ref="C6824" ca="1">LEFT(K6824,$C$19743)&amp;"-"&amp;RIGHT(SUBSTITUTE(SUBSTITUTE(TiraAcento(E6824),"-","")," ",""),$C$19744)</f>
        <v>#NAME?</v>
      </c>
      <c r="D6824" s="9" t="s">
        <v>5711</v>
      </c>
      <c r="E6824" s="9" t="s">
        <v>5693</v>
      </c>
      <c r="F6824" s="9" t="s">
        <v>16266</v>
      </c>
      <c r="G6824" s="9" t="s">
        <v>26232</v>
      </c>
      <c r="H6824" s="9" t="s">
        <v>5711</v>
      </c>
      <c r="I6824" s="9" t="s">
        <v>40526</v>
      </c>
      <c r="J6824" s="9" t="s">
        <v>39465</v>
      </c>
      <c r="K6824" s="9" t="s">
        <v>45377</v>
      </c>
    </row>
    <row r="6825" spans="1:11" x14ac:dyDescent="0.35">
      <c r="A6825" s="9">
        <v>6824</v>
      </c>
      <c r="B6825" s="9" t="str">
        <f t="shared" si="106"/>
        <v>Erythrina fal</v>
      </c>
      <c r="C6825" s="9" t="e" cm="1">
        <f t="array" aca="1" ref="C6825" ca="1">LEFT(K6825,$C$19743)&amp;"-"&amp;RIGHT(SUBSTITUTE(SUBSTITUTE(TiraAcento(E6825),"-","")," ",""),$C$19744)</f>
        <v>#NAME?</v>
      </c>
      <c r="D6825" s="9" t="s">
        <v>5711</v>
      </c>
      <c r="E6825" s="9" t="s">
        <v>5694</v>
      </c>
      <c r="F6825" s="9" t="s">
        <v>16266</v>
      </c>
      <c r="G6825" s="9" t="s">
        <v>26233</v>
      </c>
      <c r="H6825" s="9" t="s">
        <v>5711</v>
      </c>
      <c r="I6825" s="9" t="s">
        <v>40526</v>
      </c>
      <c r="J6825" s="9" t="s">
        <v>39465</v>
      </c>
      <c r="K6825" s="9" t="s">
        <v>5694</v>
      </c>
    </row>
    <row r="6826" spans="1:11" x14ac:dyDescent="0.35">
      <c r="A6826" s="9">
        <v>6825</v>
      </c>
      <c r="B6826" s="9" t="str">
        <f t="shared" si="106"/>
        <v>Erythrina fal</v>
      </c>
      <c r="C6826" s="9" t="e" cm="1">
        <f t="array" aca="1" ref="C6826" ca="1">LEFT(K6826,$C$19743)&amp;"-"&amp;RIGHT(SUBSTITUTE(SUBSTITUTE(TiraAcento(E6826),"-","")," ",""),$C$19744)</f>
        <v>#NAME?</v>
      </c>
      <c r="D6826" s="9" t="s">
        <v>5711</v>
      </c>
      <c r="E6826" s="9" t="s">
        <v>5817</v>
      </c>
      <c r="F6826" s="9" t="s">
        <v>16266</v>
      </c>
      <c r="G6826" s="9" t="s">
        <v>26234</v>
      </c>
      <c r="H6826" s="9" t="s">
        <v>5711</v>
      </c>
      <c r="I6826" s="9" t="s">
        <v>40526</v>
      </c>
      <c r="J6826" s="9" t="s">
        <v>39465</v>
      </c>
      <c r="K6826" s="9" t="s">
        <v>45436</v>
      </c>
    </row>
    <row r="6827" spans="1:11" x14ac:dyDescent="0.35">
      <c r="A6827" s="9">
        <v>6826</v>
      </c>
      <c r="B6827" s="9" t="str">
        <f t="shared" si="106"/>
        <v>Erythrina fal</v>
      </c>
      <c r="C6827" s="9" t="e" cm="1">
        <f t="array" aca="1" ref="C6827" ca="1">LEFT(K6827,$C$19743)&amp;"-"&amp;RIGHT(SUBSTITUTE(SUBSTITUTE(TiraAcento(E6827),"-","")," ",""),$C$19744)</f>
        <v>#NAME?</v>
      </c>
      <c r="D6827" s="9" t="s">
        <v>5711</v>
      </c>
      <c r="E6827" s="9" t="s">
        <v>5818</v>
      </c>
      <c r="F6827" s="9" t="s">
        <v>16266</v>
      </c>
      <c r="G6827" s="9" t="s">
        <v>26235</v>
      </c>
      <c r="H6827" s="9" t="s">
        <v>5711</v>
      </c>
      <c r="I6827" s="9" t="s">
        <v>40526</v>
      </c>
      <c r="J6827" s="9" t="s">
        <v>39465</v>
      </c>
      <c r="K6827" s="9" t="s">
        <v>5818</v>
      </c>
    </row>
    <row r="6828" spans="1:11" x14ac:dyDescent="0.35">
      <c r="A6828" s="9">
        <v>6827</v>
      </c>
      <c r="B6828" s="9" t="str">
        <f t="shared" si="106"/>
        <v>Erythrina fal</v>
      </c>
      <c r="C6828" s="9" t="e" cm="1">
        <f t="array" aca="1" ref="C6828" ca="1">LEFT(K6828,$C$19743)&amp;"-"&amp;RIGHT(SUBSTITUTE(SUBSTITUTE(TiraAcento(E6828),"-","")," ",""),$C$19744)</f>
        <v>#NAME?</v>
      </c>
      <c r="D6828" s="9" t="s">
        <v>5711</v>
      </c>
      <c r="E6828" s="9" t="s">
        <v>5819</v>
      </c>
      <c r="F6828" s="9" t="s">
        <v>16266</v>
      </c>
      <c r="G6828" s="9" t="s">
        <v>26236</v>
      </c>
      <c r="H6828" s="9" t="s">
        <v>5711</v>
      </c>
      <c r="I6828" s="9" t="s">
        <v>40526</v>
      </c>
      <c r="J6828" s="9" t="s">
        <v>39465</v>
      </c>
      <c r="K6828" s="9" t="s">
        <v>5819</v>
      </c>
    </row>
    <row r="6829" spans="1:11" x14ac:dyDescent="0.35">
      <c r="A6829" s="9">
        <v>6828</v>
      </c>
      <c r="B6829" s="9" t="str">
        <f t="shared" si="106"/>
        <v>Erythrina fal</v>
      </c>
      <c r="C6829" s="9" t="e" cm="1">
        <f t="array" aca="1" ref="C6829" ca="1">LEFT(K6829,$C$19743)&amp;"-"&amp;RIGHT(SUBSTITUTE(SUBSTITUTE(TiraAcento(E6829),"-","")," ",""),$C$19744)</f>
        <v>#NAME?</v>
      </c>
      <c r="D6829" s="9" t="s">
        <v>5711</v>
      </c>
      <c r="E6829" s="9" t="s">
        <v>5696</v>
      </c>
      <c r="F6829" s="9" t="s">
        <v>16266</v>
      </c>
      <c r="G6829" s="9" t="s">
        <v>26237</v>
      </c>
      <c r="H6829" s="9" t="s">
        <v>5711</v>
      </c>
      <c r="I6829" s="9" t="s">
        <v>40526</v>
      </c>
      <c r="J6829" s="9" t="s">
        <v>39465</v>
      </c>
      <c r="K6829" s="9" t="s">
        <v>45378</v>
      </c>
    </row>
    <row r="6830" spans="1:11" x14ac:dyDescent="0.35">
      <c r="A6830" s="9">
        <v>6829</v>
      </c>
      <c r="B6830" s="9" t="str">
        <f t="shared" si="106"/>
        <v>Erythrina fal</v>
      </c>
      <c r="C6830" s="9" t="e" cm="1">
        <f t="array" aca="1" ref="C6830" ca="1">LEFT(K6830,$C$19743)&amp;"-"&amp;RIGHT(SUBSTITUTE(SUBSTITUTE(TiraAcento(E6830),"-","")," ",""),$C$19744)</f>
        <v>#NAME?</v>
      </c>
      <c r="D6830" s="9" t="s">
        <v>5711</v>
      </c>
      <c r="E6830" s="9" t="s">
        <v>5820</v>
      </c>
      <c r="F6830" s="9" t="s">
        <v>16266</v>
      </c>
      <c r="G6830" s="9" t="s">
        <v>26238</v>
      </c>
      <c r="H6830" s="9" t="s">
        <v>5711</v>
      </c>
      <c r="I6830" s="9" t="s">
        <v>40526</v>
      </c>
      <c r="J6830" s="9" t="s">
        <v>39465</v>
      </c>
      <c r="K6830" s="9" t="s">
        <v>45437</v>
      </c>
    </row>
    <row r="6831" spans="1:11" x14ac:dyDescent="0.35">
      <c r="A6831" s="9">
        <v>6830</v>
      </c>
      <c r="B6831" s="9" t="str">
        <f t="shared" si="106"/>
        <v>Erythrina fal</v>
      </c>
      <c r="C6831" s="9" t="e" cm="1">
        <f t="array" aca="1" ref="C6831" ca="1">LEFT(K6831,$C$19743)&amp;"-"&amp;RIGHT(SUBSTITUTE(SUBSTITUTE(TiraAcento(E6831),"-","")," ",""),$C$19744)</f>
        <v>#NAME?</v>
      </c>
      <c r="D6831" s="9" t="s">
        <v>5711</v>
      </c>
      <c r="E6831" s="9" t="s">
        <v>5821</v>
      </c>
      <c r="F6831" s="9" t="s">
        <v>16266</v>
      </c>
      <c r="G6831" s="9" t="s">
        <v>26239</v>
      </c>
      <c r="H6831" s="9" t="s">
        <v>5711</v>
      </c>
      <c r="I6831" s="9" t="s">
        <v>40526</v>
      </c>
      <c r="J6831" s="9" t="s">
        <v>39465</v>
      </c>
      <c r="K6831" s="9" t="s">
        <v>45438</v>
      </c>
    </row>
    <row r="6832" spans="1:11" x14ac:dyDescent="0.35">
      <c r="A6832" s="9">
        <v>6831</v>
      </c>
      <c r="B6832" s="9" t="str">
        <f t="shared" si="106"/>
        <v>Erythrina fal</v>
      </c>
      <c r="C6832" s="9" t="e" cm="1">
        <f t="array" aca="1" ref="C6832" ca="1">LEFT(K6832,$C$19743)&amp;"-"&amp;RIGHT(SUBSTITUTE(SUBSTITUTE(TiraAcento(E6832),"-","")," ",""),$C$19744)</f>
        <v>#NAME?</v>
      </c>
      <c r="D6832" s="9" t="s">
        <v>5711</v>
      </c>
      <c r="E6832" s="9" t="s">
        <v>5822</v>
      </c>
      <c r="F6832" s="9" t="s">
        <v>16266</v>
      </c>
      <c r="G6832" s="9" t="s">
        <v>26240</v>
      </c>
      <c r="H6832" s="9" t="s">
        <v>5711</v>
      </c>
      <c r="I6832" s="9" t="s">
        <v>40526</v>
      </c>
      <c r="J6832" s="9" t="s">
        <v>39465</v>
      </c>
      <c r="K6832" s="9" t="s">
        <v>45439</v>
      </c>
    </row>
    <row r="6833" spans="1:11" x14ac:dyDescent="0.35">
      <c r="A6833" s="9">
        <v>6832</v>
      </c>
      <c r="B6833" s="9" t="str">
        <f t="shared" si="106"/>
        <v>Erythrina fal</v>
      </c>
      <c r="C6833" s="9" t="e" cm="1">
        <f t="array" aca="1" ref="C6833" ca="1">LEFT(K6833,$C$19743)&amp;"-"&amp;RIGHT(SUBSTITUTE(SUBSTITUTE(TiraAcento(E6833),"-","")," ",""),$C$19744)</f>
        <v>#NAME?</v>
      </c>
      <c r="D6833" s="9" t="s">
        <v>5711</v>
      </c>
      <c r="E6833" s="9" t="s">
        <v>5823</v>
      </c>
      <c r="F6833" s="9" t="s">
        <v>16266</v>
      </c>
      <c r="G6833" s="9" t="s">
        <v>26241</v>
      </c>
      <c r="H6833" s="9" t="s">
        <v>5711</v>
      </c>
      <c r="I6833" s="9" t="s">
        <v>40526</v>
      </c>
      <c r="J6833" s="9" t="s">
        <v>39465</v>
      </c>
      <c r="K6833" s="9" t="s">
        <v>45440</v>
      </c>
    </row>
    <row r="6834" spans="1:11" x14ac:dyDescent="0.35">
      <c r="A6834" s="9">
        <v>6833</v>
      </c>
      <c r="B6834" s="9" t="str">
        <f t="shared" si="106"/>
        <v>Erythrina fal</v>
      </c>
      <c r="C6834" s="9" t="e" cm="1">
        <f t="array" aca="1" ref="C6834" ca="1">LEFT(K6834,$C$19743)&amp;"-"&amp;RIGHT(SUBSTITUTE(SUBSTITUTE(TiraAcento(E6834),"-","")," ",""),$C$19744)</f>
        <v>#NAME?</v>
      </c>
      <c r="D6834" s="9" t="s">
        <v>5711</v>
      </c>
      <c r="E6834" s="9" t="s">
        <v>5824</v>
      </c>
      <c r="F6834" s="9" t="s">
        <v>16266</v>
      </c>
      <c r="G6834" s="9" t="s">
        <v>26242</v>
      </c>
      <c r="H6834" s="9" t="s">
        <v>5711</v>
      </c>
      <c r="I6834" s="9" t="s">
        <v>40526</v>
      </c>
      <c r="J6834" s="9" t="s">
        <v>39465</v>
      </c>
      <c r="K6834" s="9" t="s">
        <v>5824</v>
      </c>
    </row>
    <row r="6835" spans="1:11" x14ac:dyDescent="0.35">
      <c r="A6835" s="9">
        <v>6834</v>
      </c>
      <c r="B6835" s="9" t="str">
        <f t="shared" si="106"/>
        <v>Erythrina fus</v>
      </c>
      <c r="C6835" s="9" t="e" cm="1">
        <f t="array" aca="1" ref="C6835" ca="1">LEFT(K6835,$C$19743)&amp;"-"&amp;RIGHT(SUBSTITUTE(SUBSTITUTE(TiraAcento(E6835),"-","")," ",""),$C$19744)</f>
        <v>#NAME?</v>
      </c>
      <c r="D6835" s="9" t="s">
        <v>5825</v>
      </c>
      <c r="E6835" s="9" t="s">
        <v>3793</v>
      </c>
      <c r="F6835" s="9" t="s">
        <v>16279</v>
      </c>
      <c r="G6835" s="9" t="s">
        <v>26243</v>
      </c>
      <c r="H6835" s="9" t="s">
        <v>5825</v>
      </c>
      <c r="I6835" s="9" t="s">
        <v>40526</v>
      </c>
      <c r="J6835" s="9" t="s">
        <v>39897</v>
      </c>
      <c r="K6835" s="9" t="s">
        <v>44430</v>
      </c>
    </row>
    <row r="6836" spans="1:11" x14ac:dyDescent="0.35">
      <c r="A6836" s="9">
        <v>6835</v>
      </c>
      <c r="B6836" s="9" t="str">
        <f t="shared" si="106"/>
        <v>Erythrina fus</v>
      </c>
      <c r="C6836" s="9" t="e" cm="1">
        <f t="array" aca="1" ref="C6836" ca="1">LEFT(K6836,$C$19743)&amp;"-"&amp;RIGHT(SUBSTITUTE(SUBSTITUTE(TiraAcento(E6836),"-","")," ",""),$C$19744)</f>
        <v>#NAME?</v>
      </c>
      <c r="D6836" s="9" t="s">
        <v>5825</v>
      </c>
      <c r="E6836" s="9" t="s">
        <v>5826</v>
      </c>
      <c r="F6836" s="9" t="s">
        <v>16279</v>
      </c>
      <c r="G6836" s="9" t="s">
        <v>26244</v>
      </c>
      <c r="H6836" s="9" t="s">
        <v>5825</v>
      </c>
      <c r="I6836" s="9" t="s">
        <v>40526</v>
      </c>
      <c r="J6836" s="9" t="s">
        <v>39897</v>
      </c>
      <c r="K6836" s="9" t="s">
        <v>45441</v>
      </c>
    </row>
    <row r="6837" spans="1:11" x14ac:dyDescent="0.35">
      <c r="A6837" s="9">
        <v>6836</v>
      </c>
      <c r="B6837" s="9" t="str">
        <f t="shared" si="106"/>
        <v>Erythrina fus</v>
      </c>
      <c r="C6837" s="9" t="e" cm="1">
        <f t="array" aca="1" ref="C6837" ca="1">LEFT(K6837,$C$19743)&amp;"-"&amp;RIGHT(SUBSTITUTE(SUBSTITUTE(TiraAcento(E6837),"-","")," ",""),$C$19744)</f>
        <v>#NAME?</v>
      </c>
      <c r="D6837" s="9" t="s">
        <v>5825</v>
      </c>
      <c r="E6837" s="9" t="s">
        <v>5827</v>
      </c>
      <c r="F6837" s="9" t="s">
        <v>16279</v>
      </c>
      <c r="G6837" s="9" t="s">
        <v>26245</v>
      </c>
      <c r="H6837" s="9" t="s">
        <v>5825</v>
      </c>
      <c r="I6837" s="9" t="s">
        <v>40526</v>
      </c>
      <c r="J6837" s="9" t="s">
        <v>39897</v>
      </c>
      <c r="K6837" s="9" t="s">
        <v>45442</v>
      </c>
    </row>
    <row r="6838" spans="1:11" x14ac:dyDescent="0.35">
      <c r="A6838" s="9">
        <v>6837</v>
      </c>
      <c r="B6838" s="9" t="str">
        <f t="shared" si="106"/>
        <v>Erythrina fus</v>
      </c>
      <c r="C6838" s="9" t="e" cm="1">
        <f t="array" aca="1" ref="C6838" ca="1">LEFT(K6838,$C$19743)&amp;"-"&amp;RIGHT(SUBSTITUTE(SUBSTITUTE(TiraAcento(E6838),"-","")," ",""),$C$19744)</f>
        <v>#NAME?</v>
      </c>
      <c r="D6838" s="9" t="s">
        <v>5825</v>
      </c>
      <c r="E6838" s="9" t="s">
        <v>922</v>
      </c>
      <c r="F6838" s="9" t="s">
        <v>16279</v>
      </c>
      <c r="G6838" s="9" t="s">
        <v>26246</v>
      </c>
      <c r="H6838" s="9" t="s">
        <v>5825</v>
      </c>
      <c r="I6838" s="9" t="s">
        <v>40526</v>
      </c>
      <c r="J6838" s="9" t="s">
        <v>39897</v>
      </c>
      <c r="K6838" s="9" t="s">
        <v>42994</v>
      </c>
    </row>
    <row r="6839" spans="1:11" x14ac:dyDescent="0.35">
      <c r="A6839" s="9">
        <v>6838</v>
      </c>
      <c r="B6839" s="9" t="str">
        <f t="shared" si="106"/>
        <v>Erythrina fus</v>
      </c>
      <c r="C6839" s="9" t="e" cm="1">
        <f t="array" aca="1" ref="C6839" ca="1">LEFT(K6839,$C$19743)&amp;"-"&amp;RIGHT(SUBSTITUTE(SUBSTITUTE(TiraAcento(E6839),"-","")," ",""),$C$19744)</f>
        <v>#NAME?</v>
      </c>
      <c r="D6839" s="9" t="s">
        <v>5825</v>
      </c>
      <c r="E6839" s="9" t="s">
        <v>5700</v>
      </c>
      <c r="F6839" s="9" t="s">
        <v>16279</v>
      </c>
      <c r="G6839" s="9" t="s">
        <v>26247</v>
      </c>
      <c r="H6839" s="9" t="s">
        <v>5825</v>
      </c>
      <c r="I6839" s="9" t="s">
        <v>40526</v>
      </c>
      <c r="J6839" s="9" t="s">
        <v>39897</v>
      </c>
      <c r="K6839" s="9" t="s">
        <v>45379</v>
      </c>
    </row>
    <row r="6840" spans="1:11" x14ac:dyDescent="0.35">
      <c r="A6840" s="9">
        <v>6839</v>
      </c>
      <c r="B6840" s="9" t="str">
        <f t="shared" si="106"/>
        <v>Erythrina fus</v>
      </c>
      <c r="C6840" s="9" t="e" cm="1">
        <f t="array" aca="1" ref="C6840" ca="1">LEFT(K6840,$C$19743)&amp;"-"&amp;RIGHT(SUBSTITUTE(SUBSTITUTE(TiraAcento(E6840),"-","")," ",""),$C$19744)</f>
        <v>#NAME?</v>
      </c>
      <c r="D6840" s="9" t="s">
        <v>5825</v>
      </c>
      <c r="E6840" s="9" t="s">
        <v>5828</v>
      </c>
      <c r="F6840" s="9" t="s">
        <v>16279</v>
      </c>
      <c r="G6840" s="9" t="s">
        <v>26248</v>
      </c>
      <c r="H6840" s="9" t="s">
        <v>5825</v>
      </c>
      <c r="I6840" s="9" t="s">
        <v>40526</v>
      </c>
      <c r="J6840" s="9" t="s">
        <v>39897</v>
      </c>
      <c r="K6840" s="9" t="s">
        <v>5828</v>
      </c>
    </row>
    <row r="6841" spans="1:11" x14ac:dyDescent="0.35">
      <c r="A6841" s="9">
        <v>6840</v>
      </c>
      <c r="B6841" s="9" t="str">
        <f t="shared" si="106"/>
        <v>Erythrina fus</v>
      </c>
      <c r="C6841" s="9" t="e" cm="1">
        <f t="array" aca="1" ref="C6841" ca="1">LEFT(K6841,$C$19743)&amp;"-"&amp;RIGHT(SUBSTITUTE(SUBSTITUTE(TiraAcento(E6841),"-","")," ",""),$C$19744)</f>
        <v>#NAME?</v>
      </c>
      <c r="D6841" s="9" t="s">
        <v>5825</v>
      </c>
      <c r="E6841" s="9" t="s">
        <v>5829</v>
      </c>
      <c r="F6841" s="9" t="s">
        <v>16279</v>
      </c>
      <c r="G6841" s="9" t="s">
        <v>26249</v>
      </c>
      <c r="H6841" s="9" t="s">
        <v>5825</v>
      </c>
      <c r="I6841" s="9" t="s">
        <v>40526</v>
      </c>
      <c r="J6841" s="9" t="s">
        <v>39897</v>
      </c>
      <c r="K6841" s="9" t="s">
        <v>45443</v>
      </c>
    </row>
    <row r="6842" spans="1:11" x14ac:dyDescent="0.35">
      <c r="A6842" s="9">
        <v>6841</v>
      </c>
      <c r="B6842" s="9" t="str">
        <f t="shared" si="106"/>
        <v>Erythrina fus</v>
      </c>
      <c r="C6842" s="9" t="e" cm="1">
        <f t="array" aca="1" ref="C6842" ca="1">LEFT(K6842,$C$19743)&amp;"-"&amp;RIGHT(SUBSTITUTE(SUBSTITUTE(TiraAcento(E6842),"-","")," ",""),$C$19744)</f>
        <v>#NAME?</v>
      </c>
      <c r="D6842" s="9" t="s">
        <v>5825</v>
      </c>
      <c r="E6842" s="9" t="s">
        <v>72</v>
      </c>
      <c r="F6842" s="9" t="s">
        <v>16279</v>
      </c>
      <c r="G6842" s="9" t="s">
        <v>26250</v>
      </c>
      <c r="H6842" s="9" t="s">
        <v>5825</v>
      </c>
      <c r="I6842" s="9" t="s">
        <v>40526</v>
      </c>
      <c r="J6842" s="9" t="s">
        <v>39897</v>
      </c>
      <c r="K6842" s="9" t="s">
        <v>72</v>
      </c>
    </row>
    <row r="6843" spans="1:11" x14ac:dyDescent="0.35">
      <c r="A6843" s="9">
        <v>6842</v>
      </c>
      <c r="B6843" s="9" t="str">
        <f t="shared" si="106"/>
        <v>Erythrina fus</v>
      </c>
      <c r="C6843" s="9" t="e" cm="1">
        <f t="array" aca="1" ref="C6843" ca="1">LEFT(K6843,$C$19743)&amp;"-"&amp;RIGHT(SUBSTITUTE(SUBSTITUTE(TiraAcento(E6843),"-","")," ",""),$C$19744)</f>
        <v>#NAME?</v>
      </c>
      <c r="D6843" s="9" t="s">
        <v>5825</v>
      </c>
      <c r="E6843" s="9" t="s">
        <v>5710</v>
      </c>
      <c r="F6843" s="9" t="s">
        <v>16279</v>
      </c>
      <c r="G6843" s="9" t="s">
        <v>26251</v>
      </c>
      <c r="H6843" s="9" t="s">
        <v>5825</v>
      </c>
      <c r="I6843" s="9" t="s">
        <v>40526</v>
      </c>
      <c r="J6843" s="9" t="s">
        <v>39897</v>
      </c>
      <c r="K6843" s="9" t="s">
        <v>5710</v>
      </c>
    </row>
    <row r="6844" spans="1:11" x14ac:dyDescent="0.35">
      <c r="A6844" s="9">
        <v>6843</v>
      </c>
      <c r="B6844" s="9" t="str">
        <f t="shared" si="106"/>
        <v>Erythrina fus</v>
      </c>
      <c r="C6844" s="9" t="e" cm="1">
        <f t="array" aca="1" ref="C6844" ca="1">LEFT(K6844,$C$19743)&amp;"-"&amp;RIGHT(SUBSTITUTE(SUBSTITUTE(TiraAcento(E6844),"-","")," ",""),$C$19744)</f>
        <v>#NAME?</v>
      </c>
      <c r="D6844" s="9" t="s">
        <v>5825</v>
      </c>
      <c r="E6844" s="9" t="s">
        <v>5830</v>
      </c>
      <c r="F6844" s="9" t="s">
        <v>16279</v>
      </c>
      <c r="G6844" s="9" t="s">
        <v>26252</v>
      </c>
      <c r="H6844" s="9" t="s">
        <v>5825</v>
      </c>
      <c r="I6844" s="9" t="s">
        <v>40526</v>
      </c>
      <c r="J6844" s="9" t="s">
        <v>39897</v>
      </c>
      <c r="K6844" s="9" t="s">
        <v>45444</v>
      </c>
    </row>
    <row r="6845" spans="1:11" x14ac:dyDescent="0.35">
      <c r="A6845" s="9">
        <v>6844</v>
      </c>
      <c r="B6845" s="9" t="str">
        <f t="shared" si="106"/>
        <v>Erythrina fus</v>
      </c>
      <c r="C6845" s="9" t="e" cm="1">
        <f t="array" aca="1" ref="C6845" ca="1">LEFT(K6845,$C$19743)&amp;"-"&amp;RIGHT(SUBSTITUTE(SUBSTITUTE(TiraAcento(E6845),"-","")," ",""),$C$19744)</f>
        <v>#NAME?</v>
      </c>
      <c r="D6845" s="9" t="s">
        <v>5825</v>
      </c>
      <c r="E6845" s="9" t="s">
        <v>5831</v>
      </c>
      <c r="F6845" s="9" t="s">
        <v>16279</v>
      </c>
      <c r="G6845" s="9" t="s">
        <v>26253</v>
      </c>
      <c r="H6845" s="9" t="s">
        <v>5825</v>
      </c>
      <c r="I6845" s="9" t="s">
        <v>40526</v>
      </c>
      <c r="J6845" s="9" t="s">
        <v>39897</v>
      </c>
      <c r="K6845" s="9" t="s">
        <v>45445</v>
      </c>
    </row>
    <row r="6846" spans="1:11" x14ac:dyDescent="0.35">
      <c r="A6846" s="9">
        <v>6845</v>
      </c>
      <c r="B6846" s="9" t="str">
        <f t="shared" si="106"/>
        <v>Erythrina fus</v>
      </c>
      <c r="C6846" s="9" t="e" cm="1">
        <f t="array" aca="1" ref="C6846" ca="1">LEFT(K6846,$C$19743)&amp;"-"&amp;RIGHT(SUBSTITUTE(SUBSTITUTE(TiraAcento(E6846),"-","")," ",""),$C$19744)</f>
        <v>#NAME?</v>
      </c>
      <c r="D6846" s="9" t="s">
        <v>5825</v>
      </c>
      <c r="E6846" s="9" t="s">
        <v>5806</v>
      </c>
      <c r="F6846" s="9" t="s">
        <v>16279</v>
      </c>
      <c r="G6846" s="9" t="s">
        <v>26254</v>
      </c>
      <c r="H6846" s="9" t="s">
        <v>5825</v>
      </c>
      <c r="I6846" s="9" t="s">
        <v>40526</v>
      </c>
      <c r="J6846" s="9" t="s">
        <v>39897</v>
      </c>
      <c r="K6846" s="9" t="s">
        <v>45434</v>
      </c>
    </row>
    <row r="6847" spans="1:11" x14ac:dyDescent="0.35">
      <c r="A6847" s="9">
        <v>6846</v>
      </c>
      <c r="B6847" s="9" t="str">
        <f t="shared" si="106"/>
        <v>Erythrina fus</v>
      </c>
      <c r="C6847" s="9" t="e" cm="1">
        <f t="array" aca="1" ref="C6847" ca="1">LEFT(K6847,$C$19743)&amp;"-"&amp;RIGHT(SUBSTITUTE(SUBSTITUTE(TiraAcento(E6847),"-","")," ",""),$C$19744)</f>
        <v>#NAME?</v>
      </c>
      <c r="D6847" s="9" t="s">
        <v>5825</v>
      </c>
      <c r="E6847" s="9" t="s">
        <v>5832</v>
      </c>
      <c r="F6847" s="9" t="s">
        <v>16279</v>
      </c>
      <c r="G6847" s="9" t="s">
        <v>26255</v>
      </c>
      <c r="H6847" s="9" t="s">
        <v>5825</v>
      </c>
      <c r="I6847" s="9" t="s">
        <v>40526</v>
      </c>
      <c r="J6847" s="9" t="s">
        <v>39897</v>
      </c>
      <c r="K6847" s="9" t="s">
        <v>45446</v>
      </c>
    </row>
    <row r="6848" spans="1:11" x14ac:dyDescent="0.35">
      <c r="A6848" s="9">
        <v>6847</v>
      </c>
      <c r="B6848" s="9" t="str">
        <f t="shared" si="106"/>
        <v>Erythrina fus</v>
      </c>
      <c r="C6848" s="9" t="e" cm="1">
        <f t="array" aca="1" ref="C6848" ca="1">LEFT(K6848,$C$19743)&amp;"-"&amp;RIGHT(SUBSTITUTE(SUBSTITUTE(TiraAcento(E6848),"-","")," ",""),$C$19744)</f>
        <v>#NAME?</v>
      </c>
      <c r="D6848" s="9" t="s">
        <v>5825</v>
      </c>
      <c r="E6848" s="9" t="s">
        <v>5807</v>
      </c>
      <c r="F6848" s="9" t="s">
        <v>16279</v>
      </c>
      <c r="G6848" s="9" t="s">
        <v>26256</v>
      </c>
      <c r="H6848" s="9" t="s">
        <v>5825</v>
      </c>
      <c r="I6848" s="9" t="s">
        <v>40526</v>
      </c>
      <c r="J6848" s="9" t="s">
        <v>39897</v>
      </c>
      <c r="K6848" s="9" t="s">
        <v>5807</v>
      </c>
    </row>
    <row r="6849" spans="1:11" x14ac:dyDescent="0.35">
      <c r="A6849" s="9">
        <v>6848</v>
      </c>
      <c r="B6849" s="9" t="str">
        <f t="shared" si="106"/>
        <v>Erythrina fus</v>
      </c>
      <c r="C6849" s="9" t="e" cm="1">
        <f t="array" aca="1" ref="C6849" ca="1">LEFT(K6849,$C$19743)&amp;"-"&amp;RIGHT(SUBSTITUTE(SUBSTITUTE(TiraAcento(E6849),"-","")," ",""),$C$19744)</f>
        <v>#NAME?</v>
      </c>
      <c r="D6849" s="9" t="s">
        <v>5825</v>
      </c>
      <c r="E6849" s="9" t="s">
        <v>5833</v>
      </c>
      <c r="F6849" s="9" t="s">
        <v>16279</v>
      </c>
      <c r="G6849" s="9" t="s">
        <v>26257</v>
      </c>
      <c r="H6849" s="9" t="s">
        <v>5825</v>
      </c>
      <c r="I6849" s="9" t="s">
        <v>40526</v>
      </c>
      <c r="J6849" s="9" t="s">
        <v>39897</v>
      </c>
      <c r="K6849" s="9" t="s">
        <v>5833</v>
      </c>
    </row>
    <row r="6850" spans="1:11" x14ac:dyDescent="0.35">
      <c r="A6850" s="9">
        <v>6849</v>
      </c>
      <c r="B6850" s="9" t="str">
        <f t="shared" si="106"/>
        <v>Erythrina fus</v>
      </c>
      <c r="C6850" s="9" t="e" cm="1">
        <f t="array" aca="1" ref="C6850" ca="1">LEFT(K6850,$C$19743)&amp;"-"&amp;RIGHT(SUBSTITUTE(SUBSTITUTE(TiraAcento(E6850),"-","")," ",""),$C$19744)</f>
        <v>#NAME?</v>
      </c>
      <c r="D6850" s="9" t="s">
        <v>5825</v>
      </c>
      <c r="E6850" s="9" t="s">
        <v>5834</v>
      </c>
      <c r="F6850" s="9" t="s">
        <v>16279</v>
      </c>
      <c r="G6850" s="9" t="s">
        <v>26258</v>
      </c>
      <c r="H6850" s="9" t="s">
        <v>5825</v>
      </c>
      <c r="I6850" s="9" t="s">
        <v>40526</v>
      </c>
      <c r="J6850" s="9" t="s">
        <v>39897</v>
      </c>
      <c r="K6850" s="9" t="s">
        <v>5834</v>
      </c>
    </row>
    <row r="6851" spans="1:11" x14ac:dyDescent="0.35">
      <c r="A6851" s="9">
        <v>6850</v>
      </c>
      <c r="B6851" s="9" t="str">
        <f t="shared" ref="B6851:B6914" si="107">I6851&amp;" "&amp;IFERROR(LEFT(J6851,$B$19743),D6851)</f>
        <v>Erythrina fus</v>
      </c>
      <c r="C6851" s="9" t="e" cm="1">
        <f t="array" aca="1" ref="C6851" ca="1">LEFT(K6851,$C$19743)&amp;"-"&amp;RIGHT(SUBSTITUTE(SUBSTITUTE(TiraAcento(E6851),"-","")," ",""),$C$19744)</f>
        <v>#NAME?</v>
      </c>
      <c r="D6851" s="9" t="s">
        <v>5825</v>
      </c>
      <c r="E6851" s="9" t="s">
        <v>5691</v>
      </c>
      <c r="F6851" s="9" t="s">
        <v>16279</v>
      </c>
      <c r="G6851" s="9" t="s">
        <v>26259</v>
      </c>
      <c r="H6851" s="9" t="s">
        <v>5825</v>
      </c>
      <c r="I6851" s="9" t="s">
        <v>40526</v>
      </c>
      <c r="J6851" s="9" t="s">
        <v>39897</v>
      </c>
      <c r="K6851" s="9" t="s">
        <v>5691</v>
      </c>
    </row>
    <row r="6852" spans="1:11" x14ac:dyDescent="0.35">
      <c r="A6852" s="9">
        <v>6851</v>
      </c>
      <c r="B6852" s="9" t="str">
        <f t="shared" si="107"/>
        <v>Erythrina fus</v>
      </c>
      <c r="C6852" s="9" t="e" cm="1">
        <f t="array" aca="1" ref="C6852" ca="1">LEFT(K6852,$C$19743)&amp;"-"&amp;RIGHT(SUBSTITUTE(SUBSTITUTE(TiraAcento(E6852),"-","")," ",""),$C$19744)</f>
        <v>#NAME?</v>
      </c>
      <c r="D6852" s="9" t="s">
        <v>5825</v>
      </c>
      <c r="E6852" s="9" t="s">
        <v>78</v>
      </c>
      <c r="F6852" s="9" t="s">
        <v>16279</v>
      </c>
      <c r="G6852" s="9" t="s">
        <v>26260</v>
      </c>
      <c r="H6852" s="9" t="s">
        <v>5825</v>
      </c>
      <c r="I6852" s="9" t="s">
        <v>40526</v>
      </c>
      <c r="J6852" s="9" t="s">
        <v>39897</v>
      </c>
      <c r="K6852" s="9" t="s">
        <v>42580</v>
      </c>
    </row>
    <row r="6853" spans="1:11" x14ac:dyDescent="0.35">
      <c r="A6853" s="9">
        <v>6852</v>
      </c>
      <c r="B6853" s="9" t="str">
        <f t="shared" si="107"/>
        <v>Erythrina fus</v>
      </c>
      <c r="C6853" s="9" t="e" cm="1">
        <f t="array" aca="1" ref="C6853" ca="1">LEFT(K6853,$C$19743)&amp;"-"&amp;RIGHT(SUBSTITUTE(SUBSTITUTE(TiraAcento(E6853),"-","")," ",""),$C$19744)</f>
        <v>#NAME?</v>
      </c>
      <c r="D6853" s="9" t="s">
        <v>5825</v>
      </c>
      <c r="E6853" s="9" t="s">
        <v>5494</v>
      </c>
      <c r="F6853" s="9" t="s">
        <v>16279</v>
      </c>
      <c r="G6853" s="9" t="s">
        <v>26261</v>
      </c>
      <c r="H6853" s="9" t="s">
        <v>5825</v>
      </c>
      <c r="I6853" s="9" t="s">
        <v>40526</v>
      </c>
      <c r="J6853" s="9" t="s">
        <v>39897</v>
      </c>
      <c r="K6853" s="9" t="s">
        <v>45285</v>
      </c>
    </row>
    <row r="6854" spans="1:11" x14ac:dyDescent="0.35">
      <c r="A6854" s="9">
        <v>6853</v>
      </c>
      <c r="B6854" s="9" t="str">
        <f t="shared" si="107"/>
        <v>Erythrina fus</v>
      </c>
      <c r="C6854" s="9" t="e" cm="1">
        <f t="array" aca="1" ref="C6854" ca="1">LEFT(K6854,$C$19743)&amp;"-"&amp;RIGHT(SUBSTITUTE(SUBSTITUTE(TiraAcento(E6854),"-","")," ",""),$C$19744)</f>
        <v>#NAME?</v>
      </c>
      <c r="D6854" s="9" t="s">
        <v>5825</v>
      </c>
      <c r="E6854" s="9" t="s">
        <v>5835</v>
      </c>
      <c r="F6854" s="9" t="s">
        <v>16279</v>
      </c>
      <c r="G6854" s="9" t="s">
        <v>26262</v>
      </c>
      <c r="H6854" s="9" t="s">
        <v>5825</v>
      </c>
      <c r="I6854" s="9" t="s">
        <v>40526</v>
      </c>
      <c r="J6854" s="9" t="s">
        <v>39897</v>
      </c>
      <c r="K6854" s="9" t="s">
        <v>5835</v>
      </c>
    </row>
    <row r="6855" spans="1:11" x14ac:dyDescent="0.35">
      <c r="A6855" s="9">
        <v>6854</v>
      </c>
      <c r="B6855" s="9" t="str">
        <f t="shared" si="107"/>
        <v>Erythrina fus</v>
      </c>
      <c r="C6855" s="9" t="e" cm="1">
        <f t="array" aca="1" ref="C6855" ca="1">LEFT(K6855,$C$19743)&amp;"-"&amp;RIGHT(SUBSTITUTE(SUBSTITUTE(TiraAcento(E6855),"-","")," ",""),$C$19744)</f>
        <v>#NAME?</v>
      </c>
      <c r="D6855" s="9" t="s">
        <v>5825</v>
      </c>
      <c r="E6855" s="9" t="s">
        <v>5815</v>
      </c>
      <c r="F6855" s="9" t="s">
        <v>16279</v>
      </c>
      <c r="G6855" s="9" t="s">
        <v>26263</v>
      </c>
      <c r="H6855" s="9" t="s">
        <v>5825</v>
      </c>
      <c r="I6855" s="9" t="s">
        <v>40526</v>
      </c>
      <c r="J6855" s="9" t="s">
        <v>39897</v>
      </c>
      <c r="K6855" s="9" t="s">
        <v>5815</v>
      </c>
    </row>
    <row r="6856" spans="1:11" x14ac:dyDescent="0.35">
      <c r="A6856" s="9">
        <v>6855</v>
      </c>
      <c r="B6856" s="9" t="str">
        <f t="shared" si="107"/>
        <v>Erythrina fus</v>
      </c>
      <c r="C6856" s="9" t="e" cm="1">
        <f t="array" aca="1" ref="C6856" ca="1">LEFT(K6856,$C$19743)&amp;"-"&amp;RIGHT(SUBSTITUTE(SUBSTITUTE(TiraAcento(E6856),"-","")," ",""),$C$19744)</f>
        <v>#NAME?</v>
      </c>
      <c r="D6856" s="9" t="s">
        <v>5825</v>
      </c>
      <c r="E6856" s="9" t="s">
        <v>5836</v>
      </c>
      <c r="F6856" s="9" t="s">
        <v>16279</v>
      </c>
      <c r="G6856" s="9" t="s">
        <v>26264</v>
      </c>
      <c r="H6856" s="9" t="s">
        <v>5825</v>
      </c>
      <c r="I6856" s="9" t="s">
        <v>40526</v>
      </c>
      <c r="J6856" s="9" t="s">
        <v>39897</v>
      </c>
      <c r="K6856" s="9" t="s">
        <v>5836</v>
      </c>
    </row>
    <row r="6857" spans="1:11" x14ac:dyDescent="0.35">
      <c r="A6857" s="9">
        <v>6856</v>
      </c>
      <c r="B6857" s="9" t="str">
        <f t="shared" si="107"/>
        <v>Erythrina fus</v>
      </c>
      <c r="C6857" s="9" t="e" cm="1">
        <f t="array" aca="1" ref="C6857" ca="1">LEFT(K6857,$C$19743)&amp;"-"&amp;RIGHT(SUBSTITUTE(SUBSTITUTE(TiraAcento(E6857),"-","")," ",""),$C$19744)</f>
        <v>#NAME?</v>
      </c>
      <c r="D6857" s="9" t="s">
        <v>5825</v>
      </c>
      <c r="E6857" s="9" t="s">
        <v>5837</v>
      </c>
      <c r="F6857" s="9" t="s">
        <v>16279</v>
      </c>
      <c r="G6857" s="9" t="s">
        <v>26265</v>
      </c>
      <c r="H6857" s="9" t="s">
        <v>5825</v>
      </c>
      <c r="I6857" s="9" t="s">
        <v>40526</v>
      </c>
      <c r="J6857" s="9" t="s">
        <v>39897</v>
      </c>
      <c r="K6857" s="9" t="s">
        <v>5837</v>
      </c>
    </row>
    <row r="6858" spans="1:11" x14ac:dyDescent="0.35">
      <c r="A6858" s="9">
        <v>6857</v>
      </c>
      <c r="B6858" s="9" t="str">
        <f t="shared" si="107"/>
        <v>Erythrina fus</v>
      </c>
      <c r="C6858" s="9" t="e" cm="1">
        <f t="array" aca="1" ref="C6858" ca="1">LEFT(K6858,$C$19743)&amp;"-"&amp;RIGHT(SUBSTITUTE(SUBSTITUTE(TiraAcento(E6858),"-","")," ",""),$C$19744)</f>
        <v>#NAME?</v>
      </c>
      <c r="D6858" s="9" t="s">
        <v>5825</v>
      </c>
      <c r="E6858" s="9" t="s">
        <v>5696</v>
      </c>
      <c r="F6858" s="9" t="s">
        <v>16279</v>
      </c>
      <c r="G6858" s="9" t="s">
        <v>26266</v>
      </c>
      <c r="H6858" s="9" t="s">
        <v>5825</v>
      </c>
      <c r="I6858" s="9" t="s">
        <v>40526</v>
      </c>
      <c r="J6858" s="9" t="s">
        <v>39897</v>
      </c>
      <c r="K6858" s="9" t="s">
        <v>45378</v>
      </c>
    </row>
    <row r="6859" spans="1:11" x14ac:dyDescent="0.35">
      <c r="A6859" s="9">
        <v>6858</v>
      </c>
      <c r="B6859" s="9" t="str">
        <f t="shared" si="107"/>
        <v>Erythrina gla</v>
      </c>
      <c r="C6859" s="9" t="e" cm="1">
        <f t="array" aca="1" ref="C6859" ca="1">LEFT(K6859,$C$19743)&amp;"-"&amp;RIGHT(SUBSTITUTE(SUBSTITUTE(TiraAcento(E6859),"-","")," ",""),$C$19744)</f>
        <v>#NAME?</v>
      </c>
      <c r="D6859" s="9" t="s">
        <v>5838</v>
      </c>
      <c r="E6859" s="9"/>
      <c r="F6859" s="9" t="s">
        <v>16280</v>
      </c>
      <c r="G6859" s="9" t="s">
        <v>26267</v>
      </c>
      <c r="H6859" s="9" t="s">
        <v>5838</v>
      </c>
      <c r="I6859" s="9" t="s">
        <v>40526</v>
      </c>
      <c r="J6859" s="9" t="s">
        <v>39962</v>
      </c>
      <c r="K6859" s="9" t="s">
        <v>42568</v>
      </c>
    </row>
    <row r="6860" spans="1:11" x14ac:dyDescent="0.35">
      <c r="A6860" s="9">
        <v>6859</v>
      </c>
      <c r="B6860" s="9" t="str">
        <f t="shared" si="107"/>
        <v>Erythrina mul</v>
      </c>
      <c r="C6860" s="9" t="e" cm="1">
        <f t="array" aca="1" ref="C6860" ca="1">LEFT(K6860,$C$19743)&amp;"-"&amp;RIGHT(SUBSTITUTE(SUBSTITUTE(TiraAcento(E6860),"-","")," ",""),$C$19744)</f>
        <v>#NAME?</v>
      </c>
      <c r="D6860" s="9" t="s">
        <v>5839</v>
      </c>
      <c r="E6860" s="9" t="s">
        <v>5840</v>
      </c>
      <c r="F6860" s="9" t="s">
        <v>16281</v>
      </c>
      <c r="G6860" s="9" t="s">
        <v>26268</v>
      </c>
      <c r="H6860" s="9" t="s">
        <v>5839</v>
      </c>
      <c r="I6860" s="9" t="s">
        <v>40526</v>
      </c>
      <c r="J6860" s="9" t="s">
        <v>40541</v>
      </c>
      <c r="K6860" s="9" t="s">
        <v>45447</v>
      </c>
    </row>
    <row r="6861" spans="1:11" x14ac:dyDescent="0.35">
      <c r="A6861" s="9">
        <v>6860</v>
      </c>
      <c r="B6861" s="9" t="str">
        <f t="shared" si="107"/>
        <v>Erythrina mul</v>
      </c>
      <c r="C6861" s="9" t="e" cm="1">
        <f t="array" aca="1" ref="C6861" ca="1">LEFT(K6861,$C$19743)&amp;"-"&amp;RIGHT(SUBSTITUTE(SUBSTITUTE(TiraAcento(E6861),"-","")," ",""),$C$19744)</f>
        <v>#NAME?</v>
      </c>
      <c r="D6861" s="9" t="s">
        <v>5839</v>
      </c>
      <c r="E6861" s="9" t="s">
        <v>5800</v>
      </c>
      <c r="F6861" s="9" t="s">
        <v>16281</v>
      </c>
      <c r="G6861" s="9" t="s">
        <v>26269</v>
      </c>
      <c r="H6861" s="9" t="s">
        <v>5839</v>
      </c>
      <c r="I6861" s="9" t="s">
        <v>40526</v>
      </c>
      <c r="J6861" s="9" t="s">
        <v>40541</v>
      </c>
      <c r="K6861" s="9" t="s">
        <v>5800</v>
      </c>
    </row>
    <row r="6862" spans="1:11" x14ac:dyDescent="0.35">
      <c r="A6862" s="9">
        <v>6861</v>
      </c>
      <c r="B6862" s="9" t="str">
        <f t="shared" si="107"/>
        <v>Erythrina mul</v>
      </c>
      <c r="C6862" s="9" t="e" cm="1">
        <f t="array" aca="1" ref="C6862" ca="1">LEFT(K6862,$C$19743)&amp;"-"&amp;RIGHT(SUBSTITUTE(SUBSTITUTE(TiraAcento(E6862),"-","")," ",""),$C$19744)</f>
        <v>#NAME?</v>
      </c>
      <c r="D6862" s="9" t="s">
        <v>5839</v>
      </c>
      <c r="E6862" s="9" t="s">
        <v>5841</v>
      </c>
      <c r="F6862" s="9" t="s">
        <v>16281</v>
      </c>
      <c r="G6862" s="9" t="s">
        <v>26270</v>
      </c>
      <c r="H6862" s="9" t="s">
        <v>5839</v>
      </c>
      <c r="I6862" s="9" t="s">
        <v>40526</v>
      </c>
      <c r="J6862" s="9" t="s">
        <v>40541</v>
      </c>
      <c r="K6862" s="9" t="s">
        <v>45448</v>
      </c>
    </row>
    <row r="6863" spans="1:11" x14ac:dyDescent="0.35">
      <c r="A6863" s="9">
        <v>6862</v>
      </c>
      <c r="B6863" s="9" t="str">
        <f t="shared" si="107"/>
        <v>Erythrina mul</v>
      </c>
      <c r="C6863" s="9" t="e" cm="1">
        <f t="array" aca="1" ref="C6863" ca="1">LEFT(K6863,$C$19743)&amp;"-"&amp;RIGHT(SUBSTITUTE(SUBSTITUTE(TiraAcento(E6863),"-","")," ",""),$C$19744)</f>
        <v>#NAME?</v>
      </c>
      <c r="D6863" s="9" t="s">
        <v>5839</v>
      </c>
      <c r="E6863" s="9" t="s">
        <v>72</v>
      </c>
      <c r="F6863" s="9" t="s">
        <v>16281</v>
      </c>
      <c r="G6863" s="9" t="s">
        <v>26271</v>
      </c>
      <c r="H6863" s="9" t="s">
        <v>5839</v>
      </c>
      <c r="I6863" s="9" t="s">
        <v>40526</v>
      </c>
      <c r="J6863" s="9" t="s">
        <v>40541</v>
      </c>
      <c r="K6863" s="9" t="s">
        <v>72</v>
      </c>
    </row>
    <row r="6864" spans="1:11" x14ac:dyDescent="0.35">
      <c r="A6864" s="9">
        <v>6863</v>
      </c>
      <c r="B6864" s="9" t="str">
        <f t="shared" si="107"/>
        <v>Erythrina mul</v>
      </c>
      <c r="C6864" s="9" t="e" cm="1">
        <f t="array" aca="1" ref="C6864" ca="1">LEFT(K6864,$C$19743)&amp;"-"&amp;RIGHT(SUBSTITUTE(SUBSTITUTE(TiraAcento(E6864),"-","")," ",""),$C$19744)</f>
        <v>#NAME?</v>
      </c>
      <c r="D6864" s="9" t="s">
        <v>5839</v>
      </c>
      <c r="E6864" s="9" t="s">
        <v>5691</v>
      </c>
      <c r="F6864" s="9" t="s">
        <v>16281</v>
      </c>
      <c r="G6864" s="9" t="s">
        <v>26272</v>
      </c>
      <c r="H6864" s="9" t="s">
        <v>5839</v>
      </c>
      <c r="I6864" s="9" t="s">
        <v>40526</v>
      </c>
      <c r="J6864" s="9" t="s">
        <v>40541</v>
      </c>
      <c r="K6864" s="9" t="s">
        <v>5691</v>
      </c>
    </row>
    <row r="6865" spans="1:11" x14ac:dyDescent="0.35">
      <c r="A6865" s="9">
        <v>6864</v>
      </c>
      <c r="B6865" s="9" t="str">
        <f t="shared" si="107"/>
        <v>Erythrina mul</v>
      </c>
      <c r="C6865" s="9" t="e" cm="1">
        <f t="array" aca="1" ref="C6865" ca="1">LEFT(K6865,$C$19743)&amp;"-"&amp;RIGHT(SUBSTITUTE(SUBSTITUTE(TiraAcento(E6865),"-","")," ",""),$C$19744)</f>
        <v>#NAME?</v>
      </c>
      <c r="D6865" s="9" t="s">
        <v>5839</v>
      </c>
      <c r="E6865" s="9" t="s">
        <v>5812</v>
      </c>
      <c r="F6865" s="9" t="s">
        <v>16281</v>
      </c>
      <c r="G6865" s="9" t="s">
        <v>26273</v>
      </c>
      <c r="H6865" s="9" t="s">
        <v>5839</v>
      </c>
      <c r="I6865" s="9" t="s">
        <v>40526</v>
      </c>
      <c r="J6865" s="9" t="s">
        <v>40541</v>
      </c>
      <c r="K6865" s="9" t="s">
        <v>45435</v>
      </c>
    </row>
    <row r="6866" spans="1:11" x14ac:dyDescent="0.35">
      <c r="A6866" s="9">
        <v>6865</v>
      </c>
      <c r="B6866" s="9" t="str">
        <f t="shared" si="107"/>
        <v>Erythrina mul</v>
      </c>
      <c r="C6866" s="9" t="e" cm="1">
        <f t="array" aca="1" ref="C6866" ca="1">LEFT(K6866,$C$19743)&amp;"-"&amp;RIGHT(SUBSTITUTE(SUBSTITUTE(TiraAcento(E6866),"-","")," ",""),$C$19744)</f>
        <v>#NAME?</v>
      </c>
      <c r="D6866" s="9" t="s">
        <v>5839</v>
      </c>
      <c r="E6866" s="9" t="s">
        <v>5694</v>
      </c>
      <c r="F6866" s="9" t="s">
        <v>16281</v>
      </c>
      <c r="G6866" s="9" t="s">
        <v>26274</v>
      </c>
      <c r="H6866" s="9" t="s">
        <v>5839</v>
      </c>
      <c r="I6866" s="9" t="s">
        <v>40526</v>
      </c>
      <c r="J6866" s="9" t="s">
        <v>40541</v>
      </c>
      <c r="K6866" s="9" t="s">
        <v>5694</v>
      </c>
    </row>
    <row r="6867" spans="1:11" x14ac:dyDescent="0.35">
      <c r="A6867" s="9">
        <v>6866</v>
      </c>
      <c r="B6867" s="9" t="str">
        <f t="shared" si="107"/>
        <v>Erythrina mul</v>
      </c>
      <c r="C6867" s="9" t="e" cm="1">
        <f t="array" aca="1" ref="C6867" ca="1">LEFT(K6867,$C$19743)&amp;"-"&amp;RIGHT(SUBSTITUTE(SUBSTITUTE(TiraAcento(E6867),"-","")," ",""),$C$19744)</f>
        <v>#NAME?</v>
      </c>
      <c r="D6867" s="9" t="s">
        <v>5839</v>
      </c>
      <c r="E6867" s="9" t="s">
        <v>5817</v>
      </c>
      <c r="F6867" s="9" t="s">
        <v>16281</v>
      </c>
      <c r="G6867" s="9" t="s">
        <v>26275</v>
      </c>
      <c r="H6867" s="9" t="s">
        <v>5839</v>
      </c>
      <c r="I6867" s="9" t="s">
        <v>40526</v>
      </c>
      <c r="J6867" s="9" t="s">
        <v>40541</v>
      </c>
      <c r="K6867" s="9" t="s">
        <v>45436</v>
      </c>
    </row>
    <row r="6868" spans="1:11" x14ac:dyDescent="0.35">
      <c r="A6868" s="9">
        <v>6867</v>
      </c>
      <c r="B6868" s="9" t="str">
        <f t="shared" si="107"/>
        <v>Erythrina mul</v>
      </c>
      <c r="C6868" s="9" t="e" cm="1">
        <f t="array" aca="1" ref="C6868" ca="1">LEFT(K6868,$C$19743)&amp;"-"&amp;RIGHT(SUBSTITUTE(SUBSTITUTE(TiraAcento(E6868),"-","")," ",""),$C$19744)</f>
        <v>#NAME?</v>
      </c>
      <c r="D6868" s="9" t="s">
        <v>5839</v>
      </c>
      <c r="E6868" s="9" t="s">
        <v>5695</v>
      </c>
      <c r="F6868" s="9" t="s">
        <v>16281</v>
      </c>
      <c r="G6868" s="9" t="s">
        <v>26276</v>
      </c>
      <c r="H6868" s="9" t="s">
        <v>5839</v>
      </c>
      <c r="I6868" s="9" t="s">
        <v>40526</v>
      </c>
      <c r="J6868" s="9" t="s">
        <v>40541</v>
      </c>
      <c r="K6868" s="9" t="s">
        <v>45378</v>
      </c>
    </row>
    <row r="6869" spans="1:11" x14ac:dyDescent="0.35">
      <c r="A6869" s="9">
        <v>6868</v>
      </c>
      <c r="B6869" s="9" t="str">
        <f t="shared" si="107"/>
        <v>Erythrina mul</v>
      </c>
      <c r="C6869" s="9" t="e" cm="1">
        <f t="array" aca="1" ref="C6869" ca="1">LEFT(K6869,$C$19743)&amp;"-"&amp;RIGHT(SUBSTITUTE(SUBSTITUTE(TiraAcento(E6869),"-","")," ",""),$C$19744)</f>
        <v>#NAME?</v>
      </c>
      <c r="D6869" s="9" t="s">
        <v>5839</v>
      </c>
      <c r="E6869" s="9" t="s">
        <v>5696</v>
      </c>
      <c r="F6869" s="9" t="s">
        <v>16281</v>
      </c>
      <c r="G6869" s="9" t="s">
        <v>26277</v>
      </c>
      <c r="H6869" s="9" t="s">
        <v>5839</v>
      </c>
      <c r="I6869" s="9" t="s">
        <v>40526</v>
      </c>
      <c r="J6869" s="9" t="s">
        <v>40541</v>
      </c>
      <c r="K6869" s="9" t="s">
        <v>45378</v>
      </c>
    </row>
    <row r="6870" spans="1:11" x14ac:dyDescent="0.35">
      <c r="A6870" s="9">
        <v>6869</v>
      </c>
      <c r="B6870" s="9" t="str">
        <f t="shared" si="107"/>
        <v>Erythrina mul</v>
      </c>
      <c r="C6870" s="9" t="e" cm="1">
        <f t="array" aca="1" ref="C6870" ca="1">LEFT(K6870,$C$19743)&amp;"-"&amp;RIGHT(SUBSTITUTE(SUBSTITUTE(TiraAcento(E6870),"-","")," ",""),$C$19744)</f>
        <v>#NAME?</v>
      </c>
      <c r="D6870" s="9" t="s">
        <v>5839</v>
      </c>
      <c r="E6870" s="9" t="s">
        <v>5842</v>
      </c>
      <c r="F6870" s="9" t="s">
        <v>16281</v>
      </c>
      <c r="G6870" s="9" t="s">
        <v>26278</v>
      </c>
      <c r="H6870" s="9" t="s">
        <v>5839</v>
      </c>
      <c r="I6870" s="9" t="s">
        <v>40526</v>
      </c>
      <c r="J6870" s="9" t="s">
        <v>40541</v>
      </c>
      <c r="K6870" s="9" t="s">
        <v>45449</v>
      </c>
    </row>
    <row r="6871" spans="1:11" x14ac:dyDescent="0.35">
      <c r="A6871" s="9">
        <v>6870</v>
      </c>
      <c r="B6871" s="9" t="str">
        <f t="shared" si="107"/>
        <v>Erythrina mul</v>
      </c>
      <c r="C6871" s="9" t="e" cm="1">
        <f t="array" aca="1" ref="C6871" ca="1">LEFT(K6871,$C$19743)&amp;"-"&amp;RIGHT(SUBSTITUTE(SUBSTITUTE(TiraAcento(E6871),"-","")," ",""),$C$19744)</f>
        <v>#NAME?</v>
      </c>
      <c r="D6871" s="9" t="s">
        <v>5839</v>
      </c>
      <c r="E6871" s="9" t="s">
        <v>5843</v>
      </c>
      <c r="F6871" s="9" t="s">
        <v>16281</v>
      </c>
      <c r="G6871" s="9" t="s">
        <v>26279</v>
      </c>
      <c r="H6871" s="9" t="s">
        <v>5839</v>
      </c>
      <c r="I6871" s="9" t="s">
        <v>40526</v>
      </c>
      <c r="J6871" s="9" t="s">
        <v>40541</v>
      </c>
      <c r="K6871" s="9" t="s">
        <v>5843</v>
      </c>
    </row>
    <row r="6872" spans="1:11" x14ac:dyDescent="0.35">
      <c r="A6872" s="9">
        <v>6871</v>
      </c>
      <c r="B6872" s="9" t="str">
        <f t="shared" si="107"/>
        <v>Erythrina poe</v>
      </c>
      <c r="C6872" s="9" t="e" cm="1">
        <f t="array" aca="1" ref="C6872" ca="1">LEFT(K6872,$C$19743)&amp;"-"&amp;RIGHT(SUBSTITUTE(SUBSTITUTE(TiraAcento(E6872),"-","")," ",""),$C$19744)</f>
        <v>#NAME?</v>
      </c>
      <c r="D6872" s="9" t="s">
        <v>5844</v>
      </c>
      <c r="E6872" s="9" t="s">
        <v>5831</v>
      </c>
      <c r="F6872" s="9" t="s">
        <v>16282</v>
      </c>
      <c r="G6872" s="9" t="s">
        <v>26280</v>
      </c>
      <c r="H6872" s="9" t="s">
        <v>5844</v>
      </c>
      <c r="I6872" s="9" t="s">
        <v>40526</v>
      </c>
      <c r="J6872" s="9" t="s">
        <v>40542</v>
      </c>
      <c r="K6872" s="9" t="s">
        <v>45445</v>
      </c>
    </row>
    <row r="6873" spans="1:11" x14ac:dyDescent="0.35">
      <c r="A6873" s="9">
        <v>6872</v>
      </c>
      <c r="B6873" s="9" t="str">
        <f t="shared" si="107"/>
        <v>Erythrina poe</v>
      </c>
      <c r="C6873" s="9" t="e" cm="1">
        <f t="array" aca="1" ref="C6873" ca="1">LEFT(K6873,$C$19743)&amp;"-"&amp;RIGHT(SUBSTITUTE(SUBSTITUTE(TiraAcento(E6873),"-","")," ",""),$C$19744)</f>
        <v>#NAME?</v>
      </c>
      <c r="D6873" s="9" t="s">
        <v>5844</v>
      </c>
      <c r="E6873" s="9" t="s">
        <v>5845</v>
      </c>
      <c r="F6873" s="9" t="s">
        <v>16282</v>
      </c>
      <c r="G6873" s="9" t="s">
        <v>26281</v>
      </c>
      <c r="H6873" s="9" t="s">
        <v>5844</v>
      </c>
      <c r="I6873" s="9" t="s">
        <v>40526</v>
      </c>
      <c r="J6873" s="9" t="s">
        <v>40542</v>
      </c>
      <c r="K6873" s="9" t="s">
        <v>45450</v>
      </c>
    </row>
    <row r="6874" spans="1:11" x14ac:dyDescent="0.35">
      <c r="A6874" s="9">
        <v>6873</v>
      </c>
      <c r="B6874" s="9" t="str">
        <f t="shared" si="107"/>
        <v>Erythrina poe</v>
      </c>
      <c r="C6874" s="9" t="e" cm="1">
        <f t="array" aca="1" ref="C6874" ca="1">LEFT(K6874,$C$19743)&amp;"-"&amp;RIGHT(SUBSTITUTE(SUBSTITUTE(TiraAcento(E6874),"-","")," ",""),$C$19744)</f>
        <v>#NAME?</v>
      </c>
      <c r="D6874" s="9" t="s">
        <v>5844</v>
      </c>
      <c r="E6874" s="9" t="s">
        <v>5696</v>
      </c>
      <c r="F6874" s="9" t="s">
        <v>16282</v>
      </c>
      <c r="G6874" s="9" t="s">
        <v>26282</v>
      </c>
      <c r="H6874" s="9" t="s">
        <v>5844</v>
      </c>
      <c r="I6874" s="9" t="s">
        <v>40526</v>
      </c>
      <c r="J6874" s="9" t="s">
        <v>40542</v>
      </c>
      <c r="K6874" s="9" t="s">
        <v>45378</v>
      </c>
    </row>
    <row r="6875" spans="1:11" x14ac:dyDescent="0.35">
      <c r="A6875" s="9">
        <v>6874</v>
      </c>
      <c r="B6875" s="9" t="str">
        <f t="shared" si="107"/>
        <v>Erythrina sp.</v>
      </c>
      <c r="C6875" s="9" t="e" cm="1">
        <f t="array" aca="1" ref="C6875" ca="1">LEFT(K6875,$C$19743)&amp;"-"&amp;RIGHT(SUBSTITUTE(SUBSTITUTE(TiraAcento(E6875),"-","")," ",""),$C$19744)</f>
        <v>#NAME?</v>
      </c>
      <c r="D6875" s="9" t="s">
        <v>5846</v>
      </c>
      <c r="E6875" s="9" t="s">
        <v>5696</v>
      </c>
      <c r="F6875" s="9" t="s">
        <v>5846</v>
      </c>
      <c r="G6875" s="9" t="s">
        <v>26283</v>
      </c>
      <c r="H6875" s="9" t="s">
        <v>5846</v>
      </c>
      <c r="I6875" s="9" t="s">
        <v>40526</v>
      </c>
      <c r="J6875" s="9" t="s">
        <v>39157</v>
      </c>
      <c r="K6875" s="9" t="s">
        <v>45378</v>
      </c>
    </row>
    <row r="6876" spans="1:11" x14ac:dyDescent="0.35">
      <c r="A6876" s="9">
        <v>6875</v>
      </c>
      <c r="B6876" s="9" t="str">
        <f t="shared" si="107"/>
        <v>Erythrina spe</v>
      </c>
      <c r="C6876" s="9" t="e" cm="1">
        <f t="array" aca="1" ref="C6876" ca="1">LEFT(K6876,$C$19743)&amp;"-"&amp;RIGHT(SUBSTITUTE(SUBSTITUTE(TiraAcento(E6876),"-","")," ",""),$C$19744)</f>
        <v>#NAME?</v>
      </c>
      <c r="D6876" s="9" t="s">
        <v>5847</v>
      </c>
      <c r="E6876" s="9" t="s">
        <v>5700</v>
      </c>
      <c r="F6876" s="9" t="s">
        <v>16283</v>
      </c>
      <c r="G6876" s="9" t="s">
        <v>26284</v>
      </c>
      <c r="H6876" s="9" t="s">
        <v>5847</v>
      </c>
      <c r="I6876" s="9" t="s">
        <v>40526</v>
      </c>
      <c r="J6876" s="9" t="s">
        <v>39574</v>
      </c>
      <c r="K6876" s="9" t="s">
        <v>45379</v>
      </c>
    </row>
    <row r="6877" spans="1:11" x14ac:dyDescent="0.35">
      <c r="A6877" s="9">
        <v>6876</v>
      </c>
      <c r="B6877" s="9" t="str">
        <f t="shared" si="107"/>
        <v>Erythrina spe</v>
      </c>
      <c r="C6877" s="9" t="e" cm="1">
        <f t="array" aca="1" ref="C6877" ca="1">LEFT(K6877,$C$19743)&amp;"-"&amp;RIGHT(SUBSTITUTE(SUBSTITUTE(TiraAcento(E6877),"-","")," ",""),$C$19744)</f>
        <v>#NAME?</v>
      </c>
      <c r="D6877" s="9" t="s">
        <v>5847</v>
      </c>
      <c r="E6877" s="9" t="s">
        <v>5800</v>
      </c>
      <c r="F6877" s="9" t="s">
        <v>16283</v>
      </c>
      <c r="G6877" s="9" t="s">
        <v>26285</v>
      </c>
      <c r="H6877" s="9" t="s">
        <v>5847</v>
      </c>
      <c r="I6877" s="9" t="s">
        <v>40526</v>
      </c>
      <c r="J6877" s="9" t="s">
        <v>39574</v>
      </c>
      <c r="K6877" s="9" t="s">
        <v>5800</v>
      </c>
    </row>
    <row r="6878" spans="1:11" x14ac:dyDescent="0.35">
      <c r="A6878" s="9">
        <v>6877</v>
      </c>
      <c r="B6878" s="9" t="str">
        <f t="shared" si="107"/>
        <v>Erythrina spe</v>
      </c>
      <c r="C6878" s="9" t="e" cm="1">
        <f t="array" aca="1" ref="C6878" ca="1">LEFT(K6878,$C$19743)&amp;"-"&amp;RIGHT(SUBSTITUTE(SUBSTITUTE(TiraAcento(E6878),"-","")," ",""),$C$19744)</f>
        <v>#NAME?</v>
      </c>
      <c r="D6878" s="9" t="s">
        <v>5847</v>
      </c>
      <c r="E6878" s="9" t="s">
        <v>5848</v>
      </c>
      <c r="F6878" s="9" t="s">
        <v>16283</v>
      </c>
      <c r="G6878" s="9" t="s">
        <v>26286</v>
      </c>
      <c r="H6878" s="9" t="s">
        <v>5847</v>
      </c>
      <c r="I6878" s="9" t="s">
        <v>40526</v>
      </c>
      <c r="J6878" s="9" t="s">
        <v>39574</v>
      </c>
      <c r="K6878" s="9" t="s">
        <v>45451</v>
      </c>
    </row>
    <row r="6879" spans="1:11" x14ac:dyDescent="0.35">
      <c r="A6879" s="9">
        <v>6878</v>
      </c>
      <c r="B6879" s="9" t="str">
        <f t="shared" si="107"/>
        <v>Erythrina spe</v>
      </c>
      <c r="C6879" s="9" t="e" cm="1">
        <f t="array" aca="1" ref="C6879" ca="1">LEFT(K6879,$C$19743)&amp;"-"&amp;RIGHT(SUBSTITUTE(SUBSTITUTE(TiraAcento(E6879),"-","")," ",""),$C$19744)</f>
        <v>#NAME?</v>
      </c>
      <c r="D6879" s="9" t="s">
        <v>5847</v>
      </c>
      <c r="E6879" s="9" t="s">
        <v>5691</v>
      </c>
      <c r="F6879" s="9" t="s">
        <v>16283</v>
      </c>
      <c r="G6879" s="9" t="s">
        <v>26287</v>
      </c>
      <c r="H6879" s="9" t="s">
        <v>5847</v>
      </c>
      <c r="I6879" s="9" t="s">
        <v>40526</v>
      </c>
      <c r="J6879" s="9" t="s">
        <v>39574</v>
      </c>
      <c r="K6879" s="9" t="s">
        <v>5691</v>
      </c>
    </row>
    <row r="6880" spans="1:11" x14ac:dyDescent="0.35">
      <c r="A6880" s="9">
        <v>6879</v>
      </c>
      <c r="B6880" s="9" t="str">
        <f t="shared" si="107"/>
        <v>Erythrina spe</v>
      </c>
      <c r="C6880" s="9" t="e" cm="1">
        <f t="array" aca="1" ref="C6880" ca="1">LEFT(K6880,$C$19743)&amp;"-"&amp;RIGHT(SUBSTITUTE(SUBSTITUTE(TiraAcento(E6880),"-","")," ",""),$C$19744)</f>
        <v>#NAME?</v>
      </c>
      <c r="D6880" s="9" t="s">
        <v>5847</v>
      </c>
      <c r="E6880" s="9" t="s">
        <v>5849</v>
      </c>
      <c r="F6880" s="9" t="s">
        <v>16283</v>
      </c>
      <c r="G6880" s="9" t="s">
        <v>26288</v>
      </c>
      <c r="H6880" s="9" t="s">
        <v>5847</v>
      </c>
      <c r="I6880" s="9" t="s">
        <v>40526</v>
      </c>
      <c r="J6880" s="9" t="s">
        <v>39574</v>
      </c>
      <c r="K6880" s="9" t="s">
        <v>45452</v>
      </c>
    </row>
    <row r="6881" spans="1:11" x14ac:dyDescent="0.35">
      <c r="A6881" s="9">
        <v>6880</v>
      </c>
      <c r="B6881" s="9" t="str">
        <f t="shared" si="107"/>
        <v>Erythrina spe</v>
      </c>
      <c r="C6881" s="9" t="e" cm="1">
        <f t="array" aca="1" ref="C6881" ca="1">LEFT(K6881,$C$19743)&amp;"-"&amp;RIGHT(SUBSTITUTE(SUBSTITUTE(TiraAcento(E6881),"-","")," ",""),$C$19744)</f>
        <v>#NAME?</v>
      </c>
      <c r="D6881" s="9" t="s">
        <v>5847</v>
      </c>
      <c r="E6881" s="9" t="s">
        <v>5850</v>
      </c>
      <c r="F6881" s="9" t="s">
        <v>16283</v>
      </c>
      <c r="G6881" s="9" t="s">
        <v>26289</v>
      </c>
      <c r="H6881" s="9" t="s">
        <v>5847</v>
      </c>
      <c r="I6881" s="9" t="s">
        <v>40526</v>
      </c>
      <c r="J6881" s="9" t="s">
        <v>39574</v>
      </c>
      <c r="K6881" s="9" t="s">
        <v>45453</v>
      </c>
    </row>
    <row r="6882" spans="1:11" x14ac:dyDescent="0.35">
      <c r="A6882" s="9">
        <v>6881</v>
      </c>
      <c r="B6882" s="9" t="str">
        <f t="shared" si="107"/>
        <v>Erythrina umb</v>
      </c>
      <c r="C6882" s="9" t="e" cm="1">
        <f t="array" aca="1" ref="C6882" ca="1">LEFT(K6882,$C$19743)&amp;"-"&amp;RIGHT(SUBSTITUTE(SUBSTITUTE(TiraAcento(E6882),"-","")," ",""),$C$19744)</f>
        <v>#NAME?</v>
      </c>
      <c r="D6882" s="9" t="s">
        <v>5851</v>
      </c>
      <c r="E6882" s="9" t="s">
        <v>5852</v>
      </c>
      <c r="F6882" s="9" t="s">
        <v>16284</v>
      </c>
      <c r="G6882" s="9" t="s">
        <v>26290</v>
      </c>
      <c r="H6882" s="9" t="s">
        <v>5851</v>
      </c>
      <c r="I6882" s="9" t="s">
        <v>40526</v>
      </c>
      <c r="J6882" s="9" t="s">
        <v>40543</v>
      </c>
      <c r="K6882" s="9" t="s">
        <v>45454</v>
      </c>
    </row>
    <row r="6883" spans="1:11" x14ac:dyDescent="0.35">
      <c r="A6883" s="9">
        <v>6882</v>
      </c>
      <c r="B6883" s="9" t="str">
        <f t="shared" si="107"/>
        <v>Erythrina vel</v>
      </c>
      <c r="C6883" s="9" t="e" cm="1">
        <f t="array" aca="1" ref="C6883" ca="1">LEFT(K6883,$C$19743)&amp;"-"&amp;RIGHT(SUBSTITUTE(SUBSTITUTE(TiraAcento(E6883),"-","")," ",""),$C$19744)</f>
        <v>#NAME?</v>
      </c>
      <c r="D6883" s="9" t="s">
        <v>5853</v>
      </c>
      <c r="E6883" s="9" t="s">
        <v>5800</v>
      </c>
      <c r="F6883" s="9" t="s">
        <v>16285</v>
      </c>
      <c r="G6883" s="9" t="s">
        <v>26291</v>
      </c>
      <c r="H6883" s="9" t="s">
        <v>5853</v>
      </c>
      <c r="I6883" s="9" t="s">
        <v>40526</v>
      </c>
      <c r="J6883" s="9" t="s">
        <v>39906</v>
      </c>
      <c r="K6883" s="9" t="s">
        <v>5800</v>
      </c>
    </row>
    <row r="6884" spans="1:11" x14ac:dyDescent="0.35">
      <c r="A6884" s="9">
        <v>6883</v>
      </c>
      <c r="B6884" s="9" t="str">
        <f t="shared" si="107"/>
        <v>Erythrina vel</v>
      </c>
      <c r="C6884" s="9" t="e" cm="1">
        <f t="array" aca="1" ref="C6884" ca="1">LEFT(K6884,$C$19743)&amp;"-"&amp;RIGHT(SUBSTITUTE(SUBSTITUTE(TiraAcento(E6884),"-","")," ",""),$C$19744)</f>
        <v>#NAME?</v>
      </c>
      <c r="D6884" s="9" t="s">
        <v>5853</v>
      </c>
      <c r="E6884" s="9" t="s">
        <v>72</v>
      </c>
      <c r="F6884" s="9" t="s">
        <v>16285</v>
      </c>
      <c r="G6884" s="9" t="s">
        <v>26292</v>
      </c>
      <c r="H6884" s="9" t="s">
        <v>5853</v>
      </c>
      <c r="I6884" s="9" t="s">
        <v>40526</v>
      </c>
      <c r="J6884" s="9" t="s">
        <v>39906</v>
      </c>
      <c r="K6884" s="9" t="s">
        <v>72</v>
      </c>
    </row>
    <row r="6885" spans="1:11" x14ac:dyDescent="0.35">
      <c r="A6885" s="9">
        <v>6884</v>
      </c>
      <c r="B6885" s="9" t="str">
        <f t="shared" si="107"/>
        <v>Erythrina vel</v>
      </c>
      <c r="C6885" s="9" t="e" cm="1">
        <f t="array" aca="1" ref="C6885" ca="1">LEFT(K6885,$C$19743)&amp;"-"&amp;RIGHT(SUBSTITUTE(SUBSTITUTE(TiraAcento(E6885),"-","")," ",""),$C$19744)</f>
        <v>#NAME?</v>
      </c>
      <c r="D6885" s="9" t="s">
        <v>5853</v>
      </c>
      <c r="E6885" s="9" t="s">
        <v>5691</v>
      </c>
      <c r="F6885" s="9" t="s">
        <v>16285</v>
      </c>
      <c r="G6885" s="9" t="s">
        <v>26293</v>
      </c>
      <c r="H6885" s="9" t="s">
        <v>5853</v>
      </c>
      <c r="I6885" s="9" t="s">
        <v>40526</v>
      </c>
      <c r="J6885" s="9" t="s">
        <v>39906</v>
      </c>
      <c r="K6885" s="9" t="s">
        <v>5691</v>
      </c>
    </row>
    <row r="6886" spans="1:11" x14ac:dyDescent="0.35">
      <c r="A6886" s="9">
        <v>6885</v>
      </c>
      <c r="B6886" s="9" t="str">
        <f t="shared" si="107"/>
        <v>Erythrina vel</v>
      </c>
      <c r="C6886" s="9" t="e" cm="1">
        <f t="array" aca="1" ref="C6886" ca="1">LEFT(K6886,$C$19743)&amp;"-"&amp;RIGHT(SUBSTITUTE(SUBSTITUTE(TiraAcento(E6886),"-","")," ",""),$C$19744)</f>
        <v>#NAME?</v>
      </c>
      <c r="D6886" s="9" t="s">
        <v>5853</v>
      </c>
      <c r="E6886" s="9" t="s">
        <v>5694</v>
      </c>
      <c r="F6886" s="9" t="s">
        <v>16285</v>
      </c>
      <c r="G6886" s="9" t="s">
        <v>26294</v>
      </c>
      <c r="H6886" s="9" t="s">
        <v>5853</v>
      </c>
      <c r="I6886" s="9" t="s">
        <v>40526</v>
      </c>
      <c r="J6886" s="9" t="s">
        <v>39906</v>
      </c>
      <c r="K6886" s="9" t="s">
        <v>5694</v>
      </c>
    </row>
    <row r="6887" spans="1:11" x14ac:dyDescent="0.35">
      <c r="A6887" s="9">
        <v>6886</v>
      </c>
      <c r="B6887" s="9" t="str">
        <f t="shared" si="107"/>
        <v>Erythrina vel</v>
      </c>
      <c r="C6887" s="9" t="e" cm="1">
        <f t="array" aca="1" ref="C6887" ca="1">LEFT(K6887,$C$19743)&amp;"-"&amp;RIGHT(SUBSTITUTE(SUBSTITUTE(TiraAcento(E6887),"-","")," ",""),$C$19744)</f>
        <v>#NAME?</v>
      </c>
      <c r="D6887" s="9" t="s">
        <v>5853</v>
      </c>
      <c r="E6887" s="9" t="s">
        <v>5695</v>
      </c>
      <c r="F6887" s="9" t="s">
        <v>16285</v>
      </c>
      <c r="G6887" s="9" t="s">
        <v>26295</v>
      </c>
      <c r="H6887" s="9" t="s">
        <v>5853</v>
      </c>
      <c r="I6887" s="9" t="s">
        <v>40526</v>
      </c>
      <c r="J6887" s="9" t="s">
        <v>39906</v>
      </c>
      <c r="K6887" s="9" t="s">
        <v>45378</v>
      </c>
    </row>
    <row r="6888" spans="1:11" x14ac:dyDescent="0.35">
      <c r="A6888" s="9">
        <v>6887</v>
      </c>
      <c r="B6888" s="9" t="str">
        <f t="shared" si="107"/>
        <v>Erythrina vel</v>
      </c>
      <c r="C6888" s="9" t="e" cm="1">
        <f t="array" aca="1" ref="C6888" ca="1">LEFT(K6888,$C$19743)&amp;"-"&amp;RIGHT(SUBSTITUTE(SUBSTITUTE(TiraAcento(E6888),"-","")," ",""),$C$19744)</f>
        <v>#NAME?</v>
      </c>
      <c r="D6888" s="9" t="s">
        <v>5853</v>
      </c>
      <c r="E6888" s="9" t="s">
        <v>5696</v>
      </c>
      <c r="F6888" s="9" t="s">
        <v>16285</v>
      </c>
      <c r="G6888" s="9" t="s">
        <v>26296</v>
      </c>
      <c r="H6888" s="9" t="s">
        <v>5853</v>
      </c>
      <c r="I6888" s="9" t="s">
        <v>40526</v>
      </c>
      <c r="J6888" s="9" t="s">
        <v>39906</v>
      </c>
      <c r="K6888" s="9" t="s">
        <v>45378</v>
      </c>
    </row>
    <row r="6889" spans="1:11" x14ac:dyDescent="0.35">
      <c r="A6889" s="9">
        <v>6888</v>
      </c>
      <c r="B6889" s="9" t="str">
        <f t="shared" si="107"/>
        <v>Erythrina ver</v>
      </c>
      <c r="C6889" s="9" t="e" cm="1">
        <f t="array" aca="1" ref="C6889" ca="1">LEFT(K6889,$C$19743)&amp;"-"&amp;RIGHT(SUBSTITUTE(SUBSTITUTE(TiraAcento(E6889),"-","")," ",""),$C$19744)</f>
        <v>#NAME?</v>
      </c>
      <c r="D6889" s="9" t="s">
        <v>5854</v>
      </c>
      <c r="E6889" s="9" t="s">
        <v>5800</v>
      </c>
      <c r="F6889" s="9" t="s">
        <v>16286</v>
      </c>
      <c r="G6889" s="9" t="s">
        <v>26297</v>
      </c>
      <c r="H6889" s="9" t="s">
        <v>5854</v>
      </c>
      <c r="I6889" s="9" t="s">
        <v>40526</v>
      </c>
      <c r="J6889" s="9" t="s">
        <v>40544</v>
      </c>
      <c r="K6889" s="9" t="s">
        <v>5800</v>
      </c>
    </row>
    <row r="6890" spans="1:11" x14ac:dyDescent="0.35">
      <c r="A6890" s="9">
        <v>6889</v>
      </c>
      <c r="B6890" s="9" t="str">
        <f t="shared" si="107"/>
        <v>Erythrina ver</v>
      </c>
      <c r="C6890" s="9" t="e" cm="1">
        <f t="array" aca="1" ref="C6890" ca="1">LEFT(K6890,$C$19743)&amp;"-"&amp;RIGHT(SUBSTITUTE(SUBSTITUTE(TiraAcento(E6890),"-","")," ",""),$C$19744)</f>
        <v>#NAME?</v>
      </c>
      <c r="D6890" s="9" t="s">
        <v>5854</v>
      </c>
      <c r="E6890" s="9" t="s">
        <v>72</v>
      </c>
      <c r="F6890" s="9" t="s">
        <v>16286</v>
      </c>
      <c r="G6890" s="9" t="s">
        <v>26298</v>
      </c>
      <c r="H6890" s="9" t="s">
        <v>5854</v>
      </c>
      <c r="I6890" s="9" t="s">
        <v>40526</v>
      </c>
      <c r="J6890" s="9" t="s">
        <v>40544</v>
      </c>
      <c r="K6890" s="9" t="s">
        <v>72</v>
      </c>
    </row>
    <row r="6891" spans="1:11" x14ac:dyDescent="0.35">
      <c r="A6891" s="9">
        <v>6890</v>
      </c>
      <c r="B6891" s="9" t="str">
        <f t="shared" si="107"/>
        <v>Erythrina ver</v>
      </c>
      <c r="C6891" s="9" t="e" cm="1">
        <f t="array" aca="1" ref="C6891" ca="1">LEFT(K6891,$C$19743)&amp;"-"&amp;RIGHT(SUBSTITUTE(SUBSTITUTE(TiraAcento(E6891),"-","")," ",""),$C$19744)</f>
        <v>#NAME?</v>
      </c>
      <c r="D6891" s="9" t="s">
        <v>5854</v>
      </c>
      <c r="E6891" s="9" t="s">
        <v>5710</v>
      </c>
      <c r="F6891" s="9" t="s">
        <v>16286</v>
      </c>
      <c r="G6891" s="9" t="s">
        <v>26299</v>
      </c>
      <c r="H6891" s="9" t="s">
        <v>5854</v>
      </c>
      <c r="I6891" s="9" t="s">
        <v>40526</v>
      </c>
      <c r="J6891" s="9" t="s">
        <v>40544</v>
      </c>
      <c r="K6891" s="9" t="s">
        <v>5710</v>
      </c>
    </row>
    <row r="6892" spans="1:11" x14ac:dyDescent="0.35">
      <c r="A6892" s="9">
        <v>6891</v>
      </c>
      <c r="B6892" s="9" t="str">
        <f t="shared" si="107"/>
        <v>Erythrina ver</v>
      </c>
      <c r="C6892" s="9" t="e" cm="1">
        <f t="array" aca="1" ref="C6892" ca="1">LEFT(K6892,$C$19743)&amp;"-"&amp;RIGHT(SUBSTITUTE(SUBSTITUTE(TiraAcento(E6892),"-","")," ",""),$C$19744)</f>
        <v>#NAME?</v>
      </c>
      <c r="D6892" s="9" t="s">
        <v>5854</v>
      </c>
      <c r="E6892" s="9" t="s">
        <v>5691</v>
      </c>
      <c r="F6892" s="9" t="s">
        <v>16286</v>
      </c>
      <c r="G6892" s="9" t="s">
        <v>26300</v>
      </c>
      <c r="H6892" s="9" t="s">
        <v>5854</v>
      </c>
      <c r="I6892" s="9" t="s">
        <v>40526</v>
      </c>
      <c r="J6892" s="9" t="s">
        <v>40544</v>
      </c>
      <c r="K6892" s="9" t="s">
        <v>5691</v>
      </c>
    </row>
    <row r="6893" spans="1:11" x14ac:dyDescent="0.35">
      <c r="A6893" s="9">
        <v>6892</v>
      </c>
      <c r="B6893" s="9" t="str">
        <f t="shared" si="107"/>
        <v>Erythrina ver</v>
      </c>
      <c r="C6893" s="9" t="e" cm="1">
        <f t="array" aca="1" ref="C6893" ca="1">LEFT(K6893,$C$19743)&amp;"-"&amp;RIGHT(SUBSTITUTE(SUBSTITUTE(TiraAcento(E6893),"-","")," ",""),$C$19744)</f>
        <v>#NAME?</v>
      </c>
      <c r="D6893" s="9" t="s">
        <v>5854</v>
      </c>
      <c r="E6893" s="9" t="s">
        <v>5694</v>
      </c>
      <c r="F6893" s="9" t="s">
        <v>16286</v>
      </c>
      <c r="G6893" s="9" t="s">
        <v>26301</v>
      </c>
      <c r="H6893" s="9" t="s">
        <v>5854</v>
      </c>
      <c r="I6893" s="9" t="s">
        <v>40526</v>
      </c>
      <c r="J6893" s="9" t="s">
        <v>40544</v>
      </c>
      <c r="K6893" s="9" t="s">
        <v>5694</v>
      </c>
    </row>
    <row r="6894" spans="1:11" x14ac:dyDescent="0.35">
      <c r="A6894" s="9">
        <v>6893</v>
      </c>
      <c r="B6894" s="9" t="str">
        <f t="shared" si="107"/>
        <v>Erythrina ver</v>
      </c>
      <c r="C6894" s="9" t="e" cm="1">
        <f t="array" aca="1" ref="C6894" ca="1">LEFT(K6894,$C$19743)&amp;"-"&amp;RIGHT(SUBSTITUTE(SUBSTITUTE(TiraAcento(E6894),"-","")," ",""),$C$19744)</f>
        <v>#NAME?</v>
      </c>
      <c r="D6894" s="9" t="s">
        <v>5854</v>
      </c>
      <c r="E6894" s="9" t="s">
        <v>5695</v>
      </c>
      <c r="F6894" s="9" t="s">
        <v>16286</v>
      </c>
      <c r="G6894" s="9" t="s">
        <v>26302</v>
      </c>
      <c r="H6894" s="9" t="s">
        <v>5854</v>
      </c>
      <c r="I6894" s="9" t="s">
        <v>40526</v>
      </c>
      <c r="J6894" s="9" t="s">
        <v>40544</v>
      </c>
      <c r="K6894" s="9" t="s">
        <v>45378</v>
      </c>
    </row>
    <row r="6895" spans="1:11" x14ac:dyDescent="0.35">
      <c r="A6895" s="9">
        <v>6894</v>
      </c>
      <c r="B6895" s="9" t="str">
        <f t="shared" si="107"/>
        <v>Erythrina ver</v>
      </c>
      <c r="C6895" s="9" t="e" cm="1">
        <f t="array" aca="1" ref="C6895" ca="1">LEFT(K6895,$C$19743)&amp;"-"&amp;RIGHT(SUBSTITUTE(SUBSTITUTE(TiraAcento(E6895),"-","")," ",""),$C$19744)</f>
        <v>#NAME?</v>
      </c>
      <c r="D6895" s="9" t="s">
        <v>5854</v>
      </c>
      <c r="E6895" s="9" t="s">
        <v>5696</v>
      </c>
      <c r="F6895" s="9" t="s">
        <v>16286</v>
      </c>
      <c r="G6895" s="9" t="s">
        <v>26303</v>
      </c>
      <c r="H6895" s="9" t="s">
        <v>5854</v>
      </c>
      <c r="I6895" s="9" t="s">
        <v>40526</v>
      </c>
      <c r="J6895" s="9" t="s">
        <v>40544</v>
      </c>
      <c r="K6895" s="9" t="s">
        <v>45378</v>
      </c>
    </row>
    <row r="6896" spans="1:11" x14ac:dyDescent="0.35">
      <c r="A6896" s="9">
        <v>6895</v>
      </c>
      <c r="B6896" s="9" t="str">
        <f t="shared" si="107"/>
        <v>Erythrochiton bra</v>
      </c>
      <c r="C6896" s="9" t="e" cm="1">
        <f t="array" aca="1" ref="C6896" ca="1">LEFT(K6896,$C$19743)&amp;"-"&amp;RIGHT(SUBSTITUTE(SUBSTITUTE(TiraAcento(E6896),"-","")," ",""),$C$19744)</f>
        <v>#NAME?</v>
      </c>
      <c r="D6896" s="9" t="s">
        <v>5855</v>
      </c>
      <c r="E6896" s="9" t="s">
        <v>5856</v>
      </c>
      <c r="F6896" s="9" t="s">
        <v>16287</v>
      </c>
      <c r="G6896" s="9" t="s">
        <v>26304</v>
      </c>
      <c r="H6896" s="9" t="s">
        <v>5855</v>
      </c>
      <c r="I6896" s="9" t="s">
        <v>40545</v>
      </c>
      <c r="J6896" s="9" t="s">
        <v>39362</v>
      </c>
      <c r="K6896" s="9" t="s">
        <v>5856</v>
      </c>
    </row>
    <row r="6897" spans="1:11" x14ac:dyDescent="0.35">
      <c r="A6897" s="9">
        <v>6896</v>
      </c>
      <c r="B6897" s="9" t="str">
        <f t="shared" si="107"/>
        <v>Erythroxylum ama</v>
      </c>
      <c r="C6897" s="9" t="e" cm="1">
        <f t="array" aca="1" ref="C6897" ca="1">LEFT(K6897,$C$19743)&amp;"-"&amp;RIGHT(SUBSTITUTE(SUBSTITUTE(TiraAcento(E6897),"-","")," ",""),$C$19744)</f>
        <v>#NAME?</v>
      </c>
      <c r="D6897" s="9" t="s">
        <v>5857</v>
      </c>
      <c r="E6897" s="9" t="s">
        <v>163</v>
      </c>
      <c r="F6897" s="9" t="s">
        <v>16288</v>
      </c>
      <c r="G6897" s="9" t="s">
        <v>26305</v>
      </c>
      <c r="H6897" s="9" t="s">
        <v>5857</v>
      </c>
      <c r="I6897" s="9" t="s">
        <v>40546</v>
      </c>
      <c r="J6897" s="9" t="s">
        <v>39541</v>
      </c>
      <c r="K6897" s="9" t="s">
        <v>42619</v>
      </c>
    </row>
    <row r="6898" spans="1:11" x14ac:dyDescent="0.35">
      <c r="A6898" s="9">
        <v>6897</v>
      </c>
      <c r="B6898" s="9" t="str">
        <f t="shared" si="107"/>
        <v>Erythroxylum amp</v>
      </c>
      <c r="C6898" s="9" t="e" cm="1">
        <f t="array" aca="1" ref="C6898" ca="1">LEFT(K6898,$C$19743)&amp;"-"&amp;RIGHT(SUBSTITUTE(SUBSTITUTE(TiraAcento(E6898),"-","")," ",""),$C$19744)</f>
        <v>#NAME?</v>
      </c>
      <c r="D6898" s="9" t="s">
        <v>5858</v>
      </c>
      <c r="E6898" s="9" t="s">
        <v>1917</v>
      </c>
      <c r="F6898" s="9" t="s">
        <v>16289</v>
      </c>
      <c r="G6898" s="9" t="s">
        <v>26306</v>
      </c>
      <c r="H6898" s="9" t="s">
        <v>5858</v>
      </c>
      <c r="I6898" s="9" t="s">
        <v>40546</v>
      </c>
      <c r="J6898" s="9" t="s">
        <v>40547</v>
      </c>
      <c r="K6898" s="9" t="s">
        <v>43516</v>
      </c>
    </row>
    <row r="6899" spans="1:11" x14ac:dyDescent="0.35">
      <c r="A6899" s="9">
        <v>6898</v>
      </c>
      <c r="B6899" s="9" t="str">
        <f t="shared" si="107"/>
        <v>Erythroxylum amp</v>
      </c>
      <c r="C6899" s="9" t="e" cm="1">
        <f t="array" aca="1" ref="C6899" ca="1">LEFT(K6899,$C$19743)&amp;"-"&amp;RIGHT(SUBSTITUTE(SUBSTITUTE(TiraAcento(E6899),"-","")," ",""),$C$19744)</f>
        <v>#NAME?</v>
      </c>
      <c r="D6899" s="9" t="s">
        <v>5858</v>
      </c>
      <c r="E6899" s="9" t="s">
        <v>233</v>
      </c>
      <c r="F6899" s="9" t="s">
        <v>16289</v>
      </c>
      <c r="G6899" s="9" t="s">
        <v>26307</v>
      </c>
      <c r="H6899" s="9" t="s">
        <v>5858</v>
      </c>
      <c r="I6899" s="9" t="s">
        <v>40546</v>
      </c>
      <c r="J6899" s="9" t="s">
        <v>40547</v>
      </c>
      <c r="K6899" s="9" t="s">
        <v>42649</v>
      </c>
    </row>
    <row r="6900" spans="1:11" x14ac:dyDescent="0.35">
      <c r="A6900" s="9">
        <v>6899</v>
      </c>
      <c r="B6900" s="9" t="str">
        <f t="shared" si="107"/>
        <v>Erythroxylum amp</v>
      </c>
      <c r="C6900" s="9" t="e" cm="1">
        <f t="array" aca="1" ref="C6900" ca="1">LEFT(K6900,$C$19743)&amp;"-"&amp;RIGHT(SUBSTITUTE(SUBSTITUTE(TiraAcento(E6900),"-","")," ",""),$C$19744)</f>
        <v>#NAME?</v>
      </c>
      <c r="D6900" s="9" t="s">
        <v>5858</v>
      </c>
      <c r="E6900" s="9" t="s">
        <v>5859</v>
      </c>
      <c r="F6900" s="9" t="s">
        <v>16289</v>
      </c>
      <c r="G6900" s="9" t="s">
        <v>26308</v>
      </c>
      <c r="H6900" s="9" t="s">
        <v>5858</v>
      </c>
      <c r="I6900" s="9" t="s">
        <v>40546</v>
      </c>
      <c r="J6900" s="9" t="s">
        <v>40547</v>
      </c>
      <c r="K6900" s="9" t="s">
        <v>5859</v>
      </c>
    </row>
    <row r="6901" spans="1:11" x14ac:dyDescent="0.35">
      <c r="A6901" s="9">
        <v>6900</v>
      </c>
      <c r="B6901" s="9" t="str">
        <f t="shared" si="107"/>
        <v>Erythroxylum amp</v>
      </c>
      <c r="C6901" s="9" t="e" cm="1">
        <f t="array" aca="1" ref="C6901" ca="1">LEFT(K6901,$C$19743)&amp;"-"&amp;RIGHT(SUBSTITUTE(SUBSTITUTE(TiraAcento(E6901),"-","")," ",""),$C$19744)</f>
        <v>#NAME?</v>
      </c>
      <c r="D6901" s="9" t="s">
        <v>5858</v>
      </c>
      <c r="E6901" s="9" t="s">
        <v>163</v>
      </c>
      <c r="F6901" s="9" t="s">
        <v>16289</v>
      </c>
      <c r="G6901" s="9" t="s">
        <v>26309</v>
      </c>
      <c r="H6901" s="9" t="s">
        <v>5858</v>
      </c>
      <c r="I6901" s="9" t="s">
        <v>40546</v>
      </c>
      <c r="J6901" s="9" t="s">
        <v>40547</v>
      </c>
      <c r="K6901" s="9" t="s">
        <v>42619</v>
      </c>
    </row>
    <row r="6902" spans="1:11" x14ac:dyDescent="0.35">
      <c r="A6902" s="9">
        <v>6901</v>
      </c>
      <c r="B6902" s="9" t="str">
        <f t="shared" si="107"/>
        <v>Erythroxylum are</v>
      </c>
      <c r="C6902" s="9" t="e" cm="1">
        <f t="array" aca="1" ref="C6902" ca="1">LEFT(K6902,$C$19743)&amp;"-"&amp;RIGHT(SUBSTITUTE(SUBSTITUTE(TiraAcento(E6902),"-","")," ",""),$C$19744)</f>
        <v>#NAME?</v>
      </c>
      <c r="D6902" s="9" t="s">
        <v>5860</v>
      </c>
      <c r="E6902" s="9" t="s">
        <v>5861</v>
      </c>
      <c r="F6902" s="9" t="s">
        <v>16290</v>
      </c>
      <c r="G6902" s="9" t="s">
        <v>26310</v>
      </c>
      <c r="H6902" s="9" t="s">
        <v>5860</v>
      </c>
      <c r="I6902" s="9" t="s">
        <v>40546</v>
      </c>
      <c r="J6902" s="9" t="s">
        <v>40548</v>
      </c>
      <c r="K6902" s="9" t="s">
        <v>5861</v>
      </c>
    </row>
    <row r="6903" spans="1:11" x14ac:dyDescent="0.35">
      <c r="A6903" s="9">
        <v>6902</v>
      </c>
      <c r="B6903" s="9" t="str">
        <f t="shared" si="107"/>
        <v>Erythroxylum arg</v>
      </c>
      <c r="C6903" s="9" t="e" cm="1">
        <f t="array" aca="1" ref="C6903" ca="1">LEFT(K6903,$C$19743)&amp;"-"&amp;RIGHT(SUBSTITUTE(SUBSTITUTE(TiraAcento(E6903),"-","")," ",""),$C$19744)</f>
        <v>#NAME?</v>
      </c>
      <c r="D6903" s="9" t="s">
        <v>5862</v>
      </c>
      <c r="E6903" s="9" t="s">
        <v>1917</v>
      </c>
      <c r="F6903" s="9" t="s">
        <v>16291</v>
      </c>
      <c r="G6903" s="9" t="s">
        <v>26311</v>
      </c>
      <c r="H6903" s="9" t="s">
        <v>5862</v>
      </c>
      <c r="I6903" s="9" t="s">
        <v>40546</v>
      </c>
      <c r="J6903" s="9" t="s">
        <v>40549</v>
      </c>
      <c r="K6903" s="9" t="s">
        <v>43516</v>
      </c>
    </row>
    <row r="6904" spans="1:11" x14ac:dyDescent="0.35">
      <c r="A6904" s="9">
        <v>6903</v>
      </c>
      <c r="B6904" s="9" t="str">
        <f t="shared" si="107"/>
        <v>Erythroxylum arg</v>
      </c>
      <c r="C6904" s="9" t="e" cm="1">
        <f t="array" aca="1" ref="C6904" ca="1">LEFT(K6904,$C$19743)&amp;"-"&amp;RIGHT(SUBSTITUTE(SUBSTITUTE(TiraAcento(E6904),"-","")," ",""),$C$19744)</f>
        <v>#NAME?</v>
      </c>
      <c r="D6904" s="9" t="s">
        <v>5862</v>
      </c>
      <c r="E6904" s="9" t="s">
        <v>233</v>
      </c>
      <c r="F6904" s="9" t="s">
        <v>16291</v>
      </c>
      <c r="G6904" s="9" t="s">
        <v>26312</v>
      </c>
      <c r="H6904" s="9" t="s">
        <v>5862</v>
      </c>
      <c r="I6904" s="9" t="s">
        <v>40546</v>
      </c>
      <c r="J6904" s="9" t="s">
        <v>40549</v>
      </c>
      <c r="K6904" s="9" t="s">
        <v>42649</v>
      </c>
    </row>
    <row r="6905" spans="1:11" x14ac:dyDescent="0.35">
      <c r="A6905" s="9">
        <v>6904</v>
      </c>
      <c r="B6905" s="9" t="str">
        <f t="shared" si="107"/>
        <v>Erythroxylum arg</v>
      </c>
      <c r="C6905" s="9" t="e" cm="1">
        <f t="array" aca="1" ref="C6905" ca="1">LEFT(K6905,$C$19743)&amp;"-"&amp;RIGHT(SUBSTITUTE(SUBSTITUTE(TiraAcento(E6905),"-","")," ",""),$C$19744)</f>
        <v>#NAME?</v>
      </c>
      <c r="D6905" s="9" t="s">
        <v>5862</v>
      </c>
      <c r="E6905" s="9" t="s">
        <v>5859</v>
      </c>
      <c r="F6905" s="9" t="s">
        <v>16291</v>
      </c>
      <c r="G6905" s="9" t="s">
        <v>26313</v>
      </c>
      <c r="H6905" s="9" t="s">
        <v>5862</v>
      </c>
      <c r="I6905" s="9" t="s">
        <v>40546</v>
      </c>
      <c r="J6905" s="9" t="s">
        <v>40549</v>
      </c>
      <c r="K6905" s="9" t="s">
        <v>5859</v>
      </c>
    </row>
    <row r="6906" spans="1:11" x14ac:dyDescent="0.35">
      <c r="A6906" s="9">
        <v>6905</v>
      </c>
      <c r="B6906" s="9" t="str">
        <f t="shared" si="107"/>
        <v>Erythroxylum arg</v>
      </c>
      <c r="C6906" s="9" t="e" cm="1">
        <f t="array" aca="1" ref="C6906" ca="1">LEFT(K6906,$C$19743)&amp;"-"&amp;RIGHT(SUBSTITUTE(SUBSTITUTE(TiraAcento(E6906),"-","")," ",""),$C$19744)</f>
        <v>#NAME?</v>
      </c>
      <c r="D6906" s="9" t="s">
        <v>5862</v>
      </c>
      <c r="E6906" s="9" t="s">
        <v>163</v>
      </c>
      <c r="F6906" s="9" t="s">
        <v>16291</v>
      </c>
      <c r="G6906" s="9" t="s">
        <v>26314</v>
      </c>
      <c r="H6906" s="9" t="s">
        <v>5862</v>
      </c>
      <c r="I6906" s="9" t="s">
        <v>40546</v>
      </c>
      <c r="J6906" s="9" t="s">
        <v>40549</v>
      </c>
      <c r="K6906" s="9" t="s">
        <v>42619</v>
      </c>
    </row>
    <row r="6907" spans="1:11" x14ac:dyDescent="0.35">
      <c r="A6907" s="9">
        <v>6906</v>
      </c>
      <c r="B6907" s="9" t="str">
        <f t="shared" si="107"/>
        <v>Erythroxylum arg</v>
      </c>
      <c r="C6907" s="9" t="e" cm="1">
        <f t="array" aca="1" ref="C6907" ca="1">LEFT(K6907,$C$19743)&amp;"-"&amp;RIGHT(SUBSTITUTE(SUBSTITUTE(TiraAcento(E6907),"-","")," ",""),$C$19744)</f>
        <v>#NAME?</v>
      </c>
      <c r="D6907" s="9" t="s">
        <v>5862</v>
      </c>
      <c r="E6907" s="9" t="s">
        <v>5863</v>
      </c>
      <c r="F6907" s="9" t="s">
        <v>16291</v>
      </c>
      <c r="G6907" s="9" t="s">
        <v>26315</v>
      </c>
      <c r="H6907" s="9" t="s">
        <v>5862</v>
      </c>
      <c r="I6907" s="9" t="s">
        <v>40546</v>
      </c>
      <c r="J6907" s="9" t="s">
        <v>40549</v>
      </c>
      <c r="K6907" s="9" t="s">
        <v>45455</v>
      </c>
    </row>
    <row r="6908" spans="1:11" x14ac:dyDescent="0.35">
      <c r="A6908" s="9">
        <v>6907</v>
      </c>
      <c r="B6908" s="9" t="str">
        <f t="shared" si="107"/>
        <v>Erythroxylum arg</v>
      </c>
      <c r="C6908" s="9" t="e" cm="1">
        <f t="array" aca="1" ref="C6908" ca="1">LEFT(K6908,$C$19743)&amp;"-"&amp;RIGHT(SUBSTITUTE(SUBSTITUTE(TiraAcento(E6908),"-","")," ",""),$C$19744)</f>
        <v>#NAME?</v>
      </c>
      <c r="D6908" s="9" t="s">
        <v>5862</v>
      </c>
      <c r="E6908" s="9" t="s">
        <v>4494</v>
      </c>
      <c r="F6908" s="9" t="s">
        <v>16291</v>
      </c>
      <c r="G6908" s="9" t="s">
        <v>26316</v>
      </c>
      <c r="H6908" s="9" t="s">
        <v>5862</v>
      </c>
      <c r="I6908" s="9" t="s">
        <v>40546</v>
      </c>
      <c r="J6908" s="9" t="s">
        <v>40549</v>
      </c>
      <c r="K6908" s="9" t="s">
        <v>44785</v>
      </c>
    </row>
    <row r="6909" spans="1:11" x14ac:dyDescent="0.35">
      <c r="A6909" s="9">
        <v>6908</v>
      </c>
      <c r="B6909" s="9" t="str">
        <f t="shared" si="107"/>
        <v>Erythroxylum arg</v>
      </c>
      <c r="C6909" s="9" t="e" cm="1">
        <f t="array" aca="1" ref="C6909" ca="1">LEFT(K6909,$C$19743)&amp;"-"&amp;RIGHT(SUBSTITUTE(SUBSTITUTE(TiraAcento(E6909),"-","")," ",""),$C$19744)</f>
        <v>#NAME?</v>
      </c>
      <c r="D6909" s="9" t="s">
        <v>5862</v>
      </c>
      <c r="E6909" s="9" t="s">
        <v>5864</v>
      </c>
      <c r="F6909" s="9" t="s">
        <v>16291</v>
      </c>
      <c r="G6909" s="9" t="s">
        <v>26317</v>
      </c>
      <c r="H6909" s="9" t="s">
        <v>5862</v>
      </c>
      <c r="I6909" s="9" t="s">
        <v>40546</v>
      </c>
      <c r="J6909" s="9" t="s">
        <v>40549</v>
      </c>
      <c r="K6909" s="9" t="s">
        <v>45456</v>
      </c>
    </row>
    <row r="6910" spans="1:11" x14ac:dyDescent="0.35">
      <c r="A6910" s="9">
        <v>6909</v>
      </c>
      <c r="B6910" s="9" t="str">
        <f t="shared" si="107"/>
        <v>Erythroxylum cat</v>
      </c>
      <c r="C6910" s="9" t="e" cm="1">
        <f t="array" aca="1" ref="C6910" ca="1">LEFT(K6910,$C$19743)&amp;"-"&amp;RIGHT(SUBSTITUTE(SUBSTITUTE(TiraAcento(E6910),"-","")," ",""),$C$19744)</f>
        <v>#NAME?</v>
      </c>
      <c r="D6910" s="9" t="s">
        <v>5865</v>
      </c>
      <c r="E6910" s="9" t="s">
        <v>5866</v>
      </c>
      <c r="F6910" s="9" t="s">
        <v>16292</v>
      </c>
      <c r="G6910" s="9" t="s">
        <v>26318</v>
      </c>
      <c r="H6910" s="9" t="s">
        <v>5865</v>
      </c>
      <c r="I6910" s="9" t="s">
        <v>40546</v>
      </c>
      <c r="J6910" s="9" t="s">
        <v>40550</v>
      </c>
      <c r="K6910" s="9" t="s">
        <v>5866</v>
      </c>
    </row>
    <row r="6911" spans="1:11" x14ac:dyDescent="0.35">
      <c r="A6911" s="9">
        <v>6910</v>
      </c>
      <c r="B6911" s="9" t="str">
        <f t="shared" si="107"/>
        <v>Erythroxylum cit</v>
      </c>
      <c r="C6911" s="9" t="e" cm="1">
        <f t="array" aca="1" ref="C6911" ca="1">LEFT(K6911,$C$19743)&amp;"-"&amp;RIGHT(SUBSTITUTE(SUBSTITUTE(TiraAcento(E6911),"-","")," ",""),$C$19744)</f>
        <v>#NAME?</v>
      </c>
      <c r="D6911" s="9" t="s">
        <v>5867</v>
      </c>
      <c r="E6911" s="9" t="s">
        <v>5868</v>
      </c>
      <c r="F6911" s="9" t="s">
        <v>16293</v>
      </c>
      <c r="G6911" s="9" t="s">
        <v>26319</v>
      </c>
      <c r="H6911" s="9" t="s">
        <v>5867</v>
      </c>
      <c r="I6911" s="9" t="s">
        <v>40546</v>
      </c>
      <c r="J6911" s="9" t="s">
        <v>40551</v>
      </c>
      <c r="K6911" s="9" t="s">
        <v>45457</v>
      </c>
    </row>
    <row r="6912" spans="1:11" x14ac:dyDescent="0.35">
      <c r="A6912" s="9">
        <v>6911</v>
      </c>
      <c r="B6912" s="9" t="str">
        <f t="shared" si="107"/>
        <v>Erythroxylum cit</v>
      </c>
      <c r="C6912" s="9" t="e" cm="1">
        <f t="array" aca="1" ref="C6912" ca="1">LEFT(K6912,$C$19743)&amp;"-"&amp;RIGHT(SUBSTITUTE(SUBSTITUTE(TiraAcento(E6912),"-","")," ",""),$C$19744)</f>
        <v>#NAME?</v>
      </c>
      <c r="D6912" s="9" t="s">
        <v>5867</v>
      </c>
      <c r="E6912" s="9" t="s">
        <v>163</v>
      </c>
      <c r="F6912" s="9" t="s">
        <v>16293</v>
      </c>
      <c r="G6912" s="9" t="s">
        <v>26320</v>
      </c>
      <c r="H6912" s="9" t="s">
        <v>5867</v>
      </c>
      <c r="I6912" s="9" t="s">
        <v>40546</v>
      </c>
      <c r="J6912" s="9" t="s">
        <v>40551</v>
      </c>
      <c r="K6912" s="9" t="s">
        <v>42619</v>
      </c>
    </row>
    <row r="6913" spans="1:11" x14ac:dyDescent="0.35">
      <c r="A6913" s="9">
        <v>6912</v>
      </c>
      <c r="B6913" s="9" t="str">
        <f t="shared" si="107"/>
        <v>Erythroxylum coe</v>
      </c>
      <c r="C6913" s="9" t="e" cm="1">
        <f t="array" aca="1" ref="C6913" ca="1">LEFT(K6913,$C$19743)&amp;"-"&amp;RIGHT(SUBSTITUTE(SUBSTITUTE(TiraAcento(E6913),"-","")," ",""),$C$19744)</f>
        <v>#NAME?</v>
      </c>
      <c r="D6913" s="9" t="s">
        <v>5869</v>
      </c>
      <c r="E6913" s="9" t="s">
        <v>163</v>
      </c>
      <c r="F6913" s="9" t="s">
        <v>16294</v>
      </c>
      <c r="G6913" s="9" t="s">
        <v>26321</v>
      </c>
      <c r="H6913" s="9" t="s">
        <v>5869</v>
      </c>
      <c r="I6913" s="9" t="s">
        <v>40546</v>
      </c>
      <c r="J6913" s="9" t="s">
        <v>40552</v>
      </c>
      <c r="K6913" s="9" t="s">
        <v>42619</v>
      </c>
    </row>
    <row r="6914" spans="1:11" x14ac:dyDescent="0.35">
      <c r="A6914" s="9">
        <v>6913</v>
      </c>
      <c r="B6914" s="9" t="str">
        <f t="shared" si="107"/>
        <v>Erythroxylum col</v>
      </c>
      <c r="C6914" s="9" t="e" cm="1">
        <f t="array" aca="1" ref="C6914" ca="1">LEFT(K6914,$C$19743)&amp;"-"&amp;RIGHT(SUBSTITUTE(SUBSTITUTE(TiraAcento(E6914),"-","")," ",""),$C$19744)</f>
        <v>#NAME?</v>
      </c>
      <c r="D6914" s="9" t="s">
        <v>5870</v>
      </c>
      <c r="E6914" s="9" t="s">
        <v>5871</v>
      </c>
      <c r="F6914" s="9" t="s">
        <v>16295</v>
      </c>
      <c r="G6914" s="9" t="s">
        <v>26322</v>
      </c>
      <c r="H6914" s="9" t="s">
        <v>5870</v>
      </c>
      <c r="I6914" s="9" t="s">
        <v>40546</v>
      </c>
      <c r="J6914" s="9" t="s">
        <v>40553</v>
      </c>
      <c r="K6914" s="9" t="s">
        <v>5871</v>
      </c>
    </row>
    <row r="6915" spans="1:11" x14ac:dyDescent="0.35">
      <c r="A6915" s="9">
        <v>6914</v>
      </c>
      <c r="B6915" s="9" t="str">
        <f t="shared" ref="B6915:B6978" si="108">I6915&amp;" "&amp;IFERROR(LEFT(J6915,$B$19743),D6915)</f>
        <v>Erythroxylum cun</v>
      </c>
      <c r="C6915" s="9" t="e" cm="1">
        <f t="array" aca="1" ref="C6915" ca="1">LEFT(K6915,$C$19743)&amp;"-"&amp;RIGHT(SUBSTITUTE(SUBSTITUTE(TiraAcento(E6915),"-","")," ",""),$C$19744)</f>
        <v>#NAME?</v>
      </c>
      <c r="D6915" s="9" t="s">
        <v>5872</v>
      </c>
      <c r="E6915" s="9" t="s">
        <v>1917</v>
      </c>
      <c r="F6915" s="9" t="s">
        <v>16296</v>
      </c>
      <c r="G6915" s="9" t="s">
        <v>26323</v>
      </c>
      <c r="H6915" s="9" t="s">
        <v>5872</v>
      </c>
      <c r="I6915" s="9" t="s">
        <v>40546</v>
      </c>
      <c r="J6915" s="9" t="s">
        <v>40554</v>
      </c>
      <c r="K6915" s="9" t="s">
        <v>43516</v>
      </c>
    </row>
    <row r="6916" spans="1:11" x14ac:dyDescent="0.35">
      <c r="A6916" s="9">
        <v>6915</v>
      </c>
      <c r="B6916" s="9" t="str">
        <f t="shared" si="108"/>
        <v>Erythroxylum cun</v>
      </c>
      <c r="C6916" s="9" t="e" cm="1">
        <f t="array" aca="1" ref="C6916" ca="1">LEFT(K6916,$C$19743)&amp;"-"&amp;RIGHT(SUBSTITUTE(SUBSTITUTE(TiraAcento(E6916),"-","")," ",""),$C$19744)</f>
        <v>#NAME?</v>
      </c>
      <c r="D6916" s="9" t="s">
        <v>5872</v>
      </c>
      <c r="E6916" s="9" t="s">
        <v>233</v>
      </c>
      <c r="F6916" s="9" t="s">
        <v>16296</v>
      </c>
      <c r="G6916" s="9" t="s">
        <v>26324</v>
      </c>
      <c r="H6916" s="9" t="s">
        <v>5872</v>
      </c>
      <c r="I6916" s="9" t="s">
        <v>40546</v>
      </c>
      <c r="J6916" s="9" t="s">
        <v>40554</v>
      </c>
      <c r="K6916" s="9" t="s">
        <v>42649</v>
      </c>
    </row>
    <row r="6917" spans="1:11" x14ac:dyDescent="0.35">
      <c r="A6917" s="9">
        <v>6916</v>
      </c>
      <c r="B6917" s="9" t="str">
        <f t="shared" si="108"/>
        <v>Erythroxylum cun</v>
      </c>
      <c r="C6917" s="9" t="e" cm="1">
        <f t="array" aca="1" ref="C6917" ca="1">LEFT(K6917,$C$19743)&amp;"-"&amp;RIGHT(SUBSTITUTE(SUBSTITUTE(TiraAcento(E6917),"-","")," ",""),$C$19744)</f>
        <v>#NAME?</v>
      </c>
      <c r="D6917" s="9" t="s">
        <v>5872</v>
      </c>
      <c r="E6917" s="9" t="s">
        <v>5859</v>
      </c>
      <c r="F6917" s="9" t="s">
        <v>16296</v>
      </c>
      <c r="G6917" s="9" t="s">
        <v>26325</v>
      </c>
      <c r="H6917" s="9" t="s">
        <v>5872</v>
      </c>
      <c r="I6917" s="9" t="s">
        <v>40546</v>
      </c>
      <c r="J6917" s="9" t="s">
        <v>40554</v>
      </c>
      <c r="K6917" s="9" t="s">
        <v>5859</v>
      </c>
    </row>
    <row r="6918" spans="1:11" x14ac:dyDescent="0.35">
      <c r="A6918" s="9">
        <v>6917</v>
      </c>
      <c r="B6918" s="9" t="str">
        <f t="shared" si="108"/>
        <v>Erythroxylum cun</v>
      </c>
      <c r="C6918" s="9" t="e" cm="1">
        <f t="array" aca="1" ref="C6918" ca="1">LEFT(K6918,$C$19743)&amp;"-"&amp;RIGHT(SUBSTITUTE(SUBSTITUTE(TiraAcento(E6918),"-","")," ",""),$C$19744)</f>
        <v>#NAME?</v>
      </c>
      <c r="D6918" s="9" t="s">
        <v>5872</v>
      </c>
      <c r="E6918" s="9" t="s">
        <v>163</v>
      </c>
      <c r="F6918" s="9" t="s">
        <v>16296</v>
      </c>
      <c r="G6918" s="9" t="s">
        <v>26326</v>
      </c>
      <c r="H6918" s="9" t="s">
        <v>5872</v>
      </c>
      <c r="I6918" s="9" t="s">
        <v>40546</v>
      </c>
      <c r="J6918" s="9" t="s">
        <v>40554</v>
      </c>
      <c r="K6918" s="9" t="s">
        <v>42619</v>
      </c>
    </row>
    <row r="6919" spans="1:11" x14ac:dyDescent="0.35">
      <c r="A6919" s="9">
        <v>6918</v>
      </c>
      <c r="B6919" s="9" t="str">
        <f t="shared" si="108"/>
        <v>Erythroxylum cus</v>
      </c>
      <c r="C6919" s="9" t="e" cm="1">
        <f t="array" aca="1" ref="C6919" ca="1">LEFT(K6919,$C$19743)&amp;"-"&amp;RIGHT(SUBSTITUTE(SUBSTITUTE(TiraAcento(E6919),"-","")," ",""),$C$19744)</f>
        <v>#NAME?</v>
      </c>
      <c r="D6919" s="9" t="s">
        <v>5873</v>
      </c>
      <c r="E6919" s="9" t="s">
        <v>1917</v>
      </c>
      <c r="F6919" s="9" t="s">
        <v>16297</v>
      </c>
      <c r="G6919" s="9" t="s">
        <v>26327</v>
      </c>
      <c r="H6919" s="9" t="s">
        <v>5873</v>
      </c>
      <c r="I6919" s="9" t="s">
        <v>40546</v>
      </c>
      <c r="J6919" s="9" t="s">
        <v>40555</v>
      </c>
      <c r="K6919" s="9" t="s">
        <v>43516</v>
      </c>
    </row>
    <row r="6920" spans="1:11" x14ac:dyDescent="0.35">
      <c r="A6920" s="9">
        <v>6919</v>
      </c>
      <c r="B6920" s="9" t="str">
        <f t="shared" si="108"/>
        <v>Erythroxylum cus</v>
      </c>
      <c r="C6920" s="9" t="e" cm="1">
        <f t="array" aca="1" ref="C6920" ca="1">LEFT(K6920,$C$19743)&amp;"-"&amp;RIGHT(SUBSTITUTE(SUBSTITUTE(TiraAcento(E6920),"-","")," ",""),$C$19744)</f>
        <v>#NAME?</v>
      </c>
      <c r="D6920" s="9" t="s">
        <v>5873</v>
      </c>
      <c r="E6920" s="9" t="s">
        <v>233</v>
      </c>
      <c r="F6920" s="9" t="s">
        <v>16297</v>
      </c>
      <c r="G6920" s="9" t="s">
        <v>26328</v>
      </c>
      <c r="H6920" s="9" t="s">
        <v>5873</v>
      </c>
      <c r="I6920" s="9" t="s">
        <v>40546</v>
      </c>
      <c r="J6920" s="9" t="s">
        <v>40555</v>
      </c>
      <c r="K6920" s="9" t="s">
        <v>42649</v>
      </c>
    </row>
    <row r="6921" spans="1:11" x14ac:dyDescent="0.35">
      <c r="A6921" s="9">
        <v>6920</v>
      </c>
      <c r="B6921" s="9" t="str">
        <f t="shared" si="108"/>
        <v>Erythroxylum cus</v>
      </c>
      <c r="C6921" s="9" t="e" cm="1">
        <f t="array" aca="1" ref="C6921" ca="1">LEFT(K6921,$C$19743)&amp;"-"&amp;RIGHT(SUBSTITUTE(SUBSTITUTE(TiraAcento(E6921),"-","")," ",""),$C$19744)</f>
        <v>#NAME?</v>
      </c>
      <c r="D6921" s="9" t="s">
        <v>5873</v>
      </c>
      <c r="E6921" s="9" t="s">
        <v>5859</v>
      </c>
      <c r="F6921" s="9" t="s">
        <v>16297</v>
      </c>
      <c r="G6921" s="9" t="s">
        <v>26329</v>
      </c>
      <c r="H6921" s="9" t="s">
        <v>5873</v>
      </c>
      <c r="I6921" s="9" t="s">
        <v>40546</v>
      </c>
      <c r="J6921" s="9" t="s">
        <v>40555</v>
      </c>
      <c r="K6921" s="9" t="s">
        <v>5859</v>
      </c>
    </row>
    <row r="6922" spans="1:11" x14ac:dyDescent="0.35">
      <c r="A6922" s="9">
        <v>6921</v>
      </c>
      <c r="B6922" s="9" t="str">
        <f t="shared" si="108"/>
        <v>Erythroxylum cus</v>
      </c>
      <c r="C6922" s="9" t="e" cm="1">
        <f t="array" aca="1" ref="C6922" ca="1">LEFT(K6922,$C$19743)&amp;"-"&amp;RIGHT(SUBSTITUTE(SUBSTITUTE(TiraAcento(E6922),"-","")," ",""),$C$19744)</f>
        <v>#NAME?</v>
      </c>
      <c r="D6922" s="9" t="s">
        <v>5873</v>
      </c>
      <c r="E6922" s="9" t="s">
        <v>163</v>
      </c>
      <c r="F6922" s="9" t="s">
        <v>16297</v>
      </c>
      <c r="G6922" s="9" t="s">
        <v>26330</v>
      </c>
      <c r="H6922" s="9" t="s">
        <v>5873</v>
      </c>
      <c r="I6922" s="9" t="s">
        <v>40546</v>
      </c>
      <c r="J6922" s="9" t="s">
        <v>40555</v>
      </c>
      <c r="K6922" s="9" t="s">
        <v>42619</v>
      </c>
    </row>
    <row r="6923" spans="1:11" x14ac:dyDescent="0.35">
      <c r="A6923" s="9">
        <v>6922</v>
      </c>
      <c r="B6923" s="9" t="str">
        <f t="shared" si="108"/>
        <v>Erythroxylum dap</v>
      </c>
      <c r="C6923" s="9" t="e" cm="1">
        <f t="array" aca="1" ref="C6923" ca="1">LEFT(K6923,$C$19743)&amp;"-"&amp;RIGHT(SUBSTITUTE(SUBSTITUTE(TiraAcento(E6923),"-","")," ",""),$C$19744)</f>
        <v>#NAME?</v>
      </c>
      <c r="D6923" s="9" t="s">
        <v>5874</v>
      </c>
      <c r="E6923" s="9" t="s">
        <v>247</v>
      </c>
      <c r="F6923" s="9" t="s">
        <v>16298</v>
      </c>
      <c r="G6923" s="9" t="s">
        <v>26331</v>
      </c>
      <c r="H6923" s="9" t="s">
        <v>5874</v>
      </c>
      <c r="I6923" s="9" t="s">
        <v>40546</v>
      </c>
      <c r="J6923" s="9" t="s">
        <v>40556</v>
      </c>
      <c r="K6923" s="9" t="s">
        <v>42655</v>
      </c>
    </row>
    <row r="6924" spans="1:11" x14ac:dyDescent="0.35">
      <c r="A6924" s="9">
        <v>6923</v>
      </c>
      <c r="B6924" s="9" t="str">
        <f t="shared" si="108"/>
        <v>Erythroxylum dec</v>
      </c>
      <c r="C6924" s="9" t="e" cm="1">
        <f t="array" aca="1" ref="C6924" ca="1">LEFT(K6924,$C$19743)&amp;"-"&amp;RIGHT(SUBSTITUTE(SUBSTITUTE(TiraAcento(E6924),"-","")," ",""),$C$19744)</f>
        <v>#NAME?</v>
      </c>
      <c r="D6924" s="9" t="s">
        <v>5875</v>
      </c>
      <c r="E6924" s="9"/>
      <c r="F6924" s="9" t="s">
        <v>16299</v>
      </c>
      <c r="G6924" s="9" t="s">
        <v>26332</v>
      </c>
      <c r="H6924" s="9" t="s">
        <v>5875</v>
      </c>
      <c r="I6924" s="9" t="s">
        <v>40546</v>
      </c>
      <c r="J6924" s="9" t="s">
        <v>40557</v>
      </c>
      <c r="K6924" s="9" t="s">
        <v>42568</v>
      </c>
    </row>
    <row r="6925" spans="1:11" x14ac:dyDescent="0.35">
      <c r="A6925" s="9">
        <v>6924</v>
      </c>
      <c r="B6925" s="9" t="str">
        <f t="shared" si="108"/>
        <v>Erythroxylum fra</v>
      </c>
      <c r="C6925" s="9" t="e" cm="1">
        <f t="array" aca="1" ref="C6925" ca="1">LEFT(K6925,$C$19743)&amp;"-"&amp;RIGHT(SUBSTITUTE(SUBSTITUTE(TiraAcento(E6925),"-","")," ",""),$C$19744)</f>
        <v>#NAME?</v>
      </c>
      <c r="D6925" s="9" t="s">
        <v>5876</v>
      </c>
      <c r="E6925" s="9" t="s">
        <v>4802</v>
      </c>
      <c r="F6925" s="9" t="s">
        <v>16300</v>
      </c>
      <c r="G6925" s="9" t="s">
        <v>26333</v>
      </c>
      <c r="H6925" s="9" t="s">
        <v>5876</v>
      </c>
      <c r="I6925" s="9" t="s">
        <v>40546</v>
      </c>
      <c r="J6925" s="9" t="s">
        <v>40558</v>
      </c>
      <c r="K6925" s="9" t="s">
        <v>44964</v>
      </c>
    </row>
    <row r="6926" spans="1:11" x14ac:dyDescent="0.35">
      <c r="A6926" s="9">
        <v>6925</v>
      </c>
      <c r="B6926" s="9" t="str">
        <f t="shared" si="108"/>
        <v>Erythroxylum fra</v>
      </c>
      <c r="C6926" s="9" t="e" cm="1">
        <f t="array" aca="1" ref="C6926" ca="1">LEFT(K6926,$C$19743)&amp;"-"&amp;RIGHT(SUBSTITUTE(SUBSTITUTE(TiraAcento(E6926),"-","")," ",""),$C$19744)</f>
        <v>#NAME?</v>
      </c>
      <c r="D6926" s="9" t="s">
        <v>5876</v>
      </c>
      <c r="E6926" s="9" t="s">
        <v>5877</v>
      </c>
      <c r="F6926" s="9" t="s">
        <v>16300</v>
      </c>
      <c r="G6926" s="9" t="s">
        <v>26334</v>
      </c>
      <c r="H6926" s="9" t="s">
        <v>5876</v>
      </c>
      <c r="I6926" s="9" t="s">
        <v>40546</v>
      </c>
      <c r="J6926" s="9" t="s">
        <v>40558</v>
      </c>
      <c r="K6926" s="9" t="s">
        <v>45458</v>
      </c>
    </row>
    <row r="6927" spans="1:11" x14ac:dyDescent="0.35">
      <c r="A6927" s="9">
        <v>6926</v>
      </c>
      <c r="B6927" s="9" t="str">
        <f t="shared" si="108"/>
        <v>Erythroxylum ham</v>
      </c>
      <c r="C6927" s="9" t="e" cm="1">
        <f t="array" aca="1" ref="C6927" ca="1">LEFT(K6927,$C$19743)&amp;"-"&amp;RIGHT(SUBSTITUTE(SUBSTITUTE(TiraAcento(E6927),"-","")," ",""),$C$19744)</f>
        <v>#NAME?</v>
      </c>
      <c r="D6927" s="9" t="s">
        <v>5878</v>
      </c>
      <c r="E6927" s="9" t="s">
        <v>5879</v>
      </c>
      <c r="F6927" s="9" t="s">
        <v>16301</v>
      </c>
      <c r="G6927" s="9" t="s">
        <v>26335</v>
      </c>
      <c r="H6927" s="9" t="s">
        <v>5878</v>
      </c>
      <c r="I6927" s="9" t="s">
        <v>40546</v>
      </c>
      <c r="J6927" s="9" t="s">
        <v>40559</v>
      </c>
      <c r="K6927" s="9" t="s">
        <v>5879</v>
      </c>
    </row>
    <row r="6928" spans="1:11" x14ac:dyDescent="0.35">
      <c r="A6928" s="9">
        <v>6927</v>
      </c>
      <c r="B6928" s="9" t="str">
        <f t="shared" si="108"/>
        <v>Erythroxylum mic</v>
      </c>
      <c r="C6928" s="9" t="e" cm="1">
        <f t="array" aca="1" ref="C6928" ca="1">LEFT(K6928,$C$19743)&amp;"-"&amp;RIGHT(SUBSTITUTE(SUBSTITUTE(TiraAcento(E6928),"-","")," ",""),$C$19744)</f>
        <v>#NAME?</v>
      </c>
      <c r="D6928" s="9" t="s">
        <v>5880</v>
      </c>
      <c r="E6928" s="9" t="s">
        <v>5881</v>
      </c>
      <c r="F6928" s="9" t="s">
        <v>16302</v>
      </c>
      <c r="G6928" s="9" t="s">
        <v>26336</v>
      </c>
      <c r="H6928" s="9" t="s">
        <v>5880</v>
      </c>
      <c r="I6928" s="9" t="s">
        <v>40546</v>
      </c>
      <c r="J6928" s="9" t="s">
        <v>40560</v>
      </c>
      <c r="K6928" s="9" t="s">
        <v>45459</v>
      </c>
    </row>
    <row r="6929" spans="1:11" x14ac:dyDescent="0.35">
      <c r="A6929" s="9">
        <v>6928</v>
      </c>
      <c r="B6929" s="9" t="str">
        <f t="shared" si="108"/>
        <v>Erythroxylum mic</v>
      </c>
      <c r="C6929" s="9" t="e" cm="1">
        <f t="array" aca="1" ref="C6929" ca="1">LEFT(K6929,$C$19743)&amp;"-"&amp;RIGHT(SUBSTITUTE(SUBSTITUTE(TiraAcento(E6929),"-","")," ",""),$C$19744)</f>
        <v>#NAME?</v>
      </c>
      <c r="D6929" s="9" t="s">
        <v>5880</v>
      </c>
      <c r="E6929" s="9" t="s">
        <v>5882</v>
      </c>
      <c r="F6929" s="9" t="s">
        <v>16302</v>
      </c>
      <c r="G6929" s="9" t="s">
        <v>26337</v>
      </c>
      <c r="H6929" s="9" t="s">
        <v>5880</v>
      </c>
      <c r="I6929" s="9" t="s">
        <v>40546</v>
      </c>
      <c r="J6929" s="9" t="s">
        <v>40560</v>
      </c>
      <c r="K6929" s="9" t="s">
        <v>45460</v>
      </c>
    </row>
    <row r="6930" spans="1:11" x14ac:dyDescent="0.35">
      <c r="A6930" s="9">
        <v>6929</v>
      </c>
      <c r="B6930" s="9" t="str">
        <f t="shared" si="108"/>
        <v>Erythroxylum myr</v>
      </c>
      <c r="C6930" s="9" t="e" cm="1">
        <f t="array" aca="1" ref="C6930" ca="1">LEFT(K6930,$C$19743)&amp;"-"&amp;RIGHT(SUBSTITUTE(SUBSTITUTE(TiraAcento(E6930),"-","")," ",""),$C$19744)</f>
        <v>#NAME?</v>
      </c>
      <c r="D6930" s="9" t="s">
        <v>5883</v>
      </c>
      <c r="E6930" s="9" t="s">
        <v>1917</v>
      </c>
      <c r="F6930" s="9" t="s">
        <v>16303</v>
      </c>
      <c r="G6930" s="9" t="s">
        <v>26338</v>
      </c>
      <c r="H6930" s="9" t="s">
        <v>5883</v>
      </c>
      <c r="I6930" s="9" t="s">
        <v>40546</v>
      </c>
      <c r="J6930" s="9" t="s">
        <v>40561</v>
      </c>
      <c r="K6930" s="9" t="s">
        <v>43516</v>
      </c>
    </row>
    <row r="6931" spans="1:11" x14ac:dyDescent="0.35">
      <c r="A6931" s="9">
        <v>6930</v>
      </c>
      <c r="B6931" s="9" t="str">
        <f t="shared" si="108"/>
        <v>Erythroxylum myr</v>
      </c>
      <c r="C6931" s="9" t="e" cm="1">
        <f t="array" aca="1" ref="C6931" ca="1">LEFT(K6931,$C$19743)&amp;"-"&amp;RIGHT(SUBSTITUTE(SUBSTITUTE(TiraAcento(E6931),"-","")," ",""),$C$19744)</f>
        <v>#NAME?</v>
      </c>
      <c r="D6931" s="9" t="s">
        <v>5883</v>
      </c>
      <c r="E6931" s="9" t="s">
        <v>233</v>
      </c>
      <c r="F6931" s="9" t="s">
        <v>16303</v>
      </c>
      <c r="G6931" s="9" t="s">
        <v>26339</v>
      </c>
      <c r="H6931" s="9" t="s">
        <v>5883</v>
      </c>
      <c r="I6931" s="9" t="s">
        <v>40546</v>
      </c>
      <c r="J6931" s="9" t="s">
        <v>40561</v>
      </c>
      <c r="K6931" s="9" t="s">
        <v>42649</v>
      </c>
    </row>
    <row r="6932" spans="1:11" x14ac:dyDescent="0.35">
      <c r="A6932" s="9">
        <v>6931</v>
      </c>
      <c r="B6932" s="9" t="str">
        <f t="shared" si="108"/>
        <v>Erythroxylum myr</v>
      </c>
      <c r="C6932" s="9" t="e" cm="1">
        <f t="array" aca="1" ref="C6932" ca="1">LEFT(K6932,$C$19743)&amp;"-"&amp;RIGHT(SUBSTITUTE(SUBSTITUTE(TiraAcento(E6932),"-","")," ",""),$C$19744)</f>
        <v>#NAME?</v>
      </c>
      <c r="D6932" s="9" t="s">
        <v>5883</v>
      </c>
      <c r="E6932" s="9" t="s">
        <v>5859</v>
      </c>
      <c r="F6932" s="9" t="s">
        <v>16303</v>
      </c>
      <c r="G6932" s="9" t="s">
        <v>26340</v>
      </c>
      <c r="H6932" s="9" t="s">
        <v>5883</v>
      </c>
      <c r="I6932" s="9" t="s">
        <v>40546</v>
      </c>
      <c r="J6932" s="9" t="s">
        <v>40561</v>
      </c>
      <c r="K6932" s="9" t="s">
        <v>5859</v>
      </c>
    </row>
    <row r="6933" spans="1:11" x14ac:dyDescent="0.35">
      <c r="A6933" s="9">
        <v>6932</v>
      </c>
      <c r="B6933" s="9" t="str">
        <f t="shared" si="108"/>
        <v>Erythroxylum myr</v>
      </c>
      <c r="C6933" s="9" t="e" cm="1">
        <f t="array" aca="1" ref="C6933" ca="1">LEFT(K6933,$C$19743)&amp;"-"&amp;RIGHT(SUBSTITUTE(SUBSTITUTE(TiraAcento(E6933),"-","")," ",""),$C$19744)</f>
        <v>#NAME?</v>
      </c>
      <c r="D6933" s="9" t="s">
        <v>5883</v>
      </c>
      <c r="E6933" s="9" t="s">
        <v>163</v>
      </c>
      <c r="F6933" s="9" t="s">
        <v>16303</v>
      </c>
      <c r="G6933" s="9" t="s">
        <v>26341</v>
      </c>
      <c r="H6933" s="9" t="s">
        <v>5883</v>
      </c>
      <c r="I6933" s="9" t="s">
        <v>40546</v>
      </c>
      <c r="J6933" s="9" t="s">
        <v>40561</v>
      </c>
      <c r="K6933" s="9" t="s">
        <v>42619</v>
      </c>
    </row>
    <row r="6934" spans="1:11" x14ac:dyDescent="0.35">
      <c r="A6934" s="9">
        <v>6933</v>
      </c>
      <c r="B6934" s="9" t="str">
        <f t="shared" si="108"/>
        <v>Erythroxylum nit</v>
      </c>
      <c r="C6934" s="9" t="e" cm="1">
        <f t="array" aca="1" ref="C6934" ca="1">LEFT(K6934,$C$19743)&amp;"-"&amp;RIGHT(SUBSTITUTE(SUBSTITUTE(TiraAcento(E6934),"-","")," ",""),$C$19744)</f>
        <v>#NAME?</v>
      </c>
      <c r="D6934" s="9" t="s">
        <v>5884</v>
      </c>
      <c r="E6934" s="9" t="s">
        <v>1917</v>
      </c>
      <c r="F6934" s="9" t="s">
        <v>16304</v>
      </c>
      <c r="G6934" s="9" t="s">
        <v>26342</v>
      </c>
      <c r="H6934" s="9" t="s">
        <v>5884</v>
      </c>
      <c r="I6934" s="9" t="s">
        <v>40546</v>
      </c>
      <c r="J6934" s="9" t="s">
        <v>39423</v>
      </c>
      <c r="K6934" s="9" t="s">
        <v>43516</v>
      </c>
    </row>
    <row r="6935" spans="1:11" x14ac:dyDescent="0.35">
      <c r="A6935" s="9">
        <v>6934</v>
      </c>
      <c r="B6935" s="9" t="str">
        <f t="shared" si="108"/>
        <v>Erythroxylum nit</v>
      </c>
      <c r="C6935" s="9" t="e" cm="1">
        <f t="array" aca="1" ref="C6935" ca="1">LEFT(K6935,$C$19743)&amp;"-"&amp;RIGHT(SUBSTITUTE(SUBSTITUTE(TiraAcento(E6935),"-","")," ",""),$C$19744)</f>
        <v>#NAME?</v>
      </c>
      <c r="D6935" s="9" t="s">
        <v>5884</v>
      </c>
      <c r="E6935" s="9" t="s">
        <v>233</v>
      </c>
      <c r="F6935" s="9" t="s">
        <v>16304</v>
      </c>
      <c r="G6935" s="9" t="s">
        <v>26343</v>
      </c>
      <c r="H6935" s="9" t="s">
        <v>5884</v>
      </c>
      <c r="I6935" s="9" t="s">
        <v>40546</v>
      </c>
      <c r="J6935" s="9" t="s">
        <v>39423</v>
      </c>
      <c r="K6935" s="9" t="s">
        <v>42649</v>
      </c>
    </row>
    <row r="6936" spans="1:11" x14ac:dyDescent="0.35">
      <c r="A6936" s="9">
        <v>6935</v>
      </c>
      <c r="B6936" s="9" t="str">
        <f t="shared" si="108"/>
        <v>Erythroxylum nit</v>
      </c>
      <c r="C6936" s="9" t="e" cm="1">
        <f t="array" aca="1" ref="C6936" ca="1">LEFT(K6936,$C$19743)&amp;"-"&amp;RIGHT(SUBSTITUTE(SUBSTITUTE(TiraAcento(E6936),"-","")," ",""),$C$19744)</f>
        <v>#NAME?</v>
      </c>
      <c r="D6936" s="9" t="s">
        <v>5884</v>
      </c>
      <c r="E6936" s="9" t="s">
        <v>5859</v>
      </c>
      <c r="F6936" s="9" t="s">
        <v>16304</v>
      </c>
      <c r="G6936" s="9" t="s">
        <v>26344</v>
      </c>
      <c r="H6936" s="9" t="s">
        <v>5884</v>
      </c>
      <c r="I6936" s="9" t="s">
        <v>40546</v>
      </c>
      <c r="J6936" s="9" t="s">
        <v>39423</v>
      </c>
      <c r="K6936" s="9" t="s">
        <v>5859</v>
      </c>
    </row>
    <row r="6937" spans="1:11" x14ac:dyDescent="0.35">
      <c r="A6937" s="9">
        <v>6936</v>
      </c>
      <c r="B6937" s="9" t="str">
        <f t="shared" si="108"/>
        <v>Erythroxylum nit</v>
      </c>
      <c r="C6937" s="9" t="e" cm="1">
        <f t="array" aca="1" ref="C6937" ca="1">LEFT(K6937,$C$19743)&amp;"-"&amp;RIGHT(SUBSTITUTE(SUBSTITUTE(TiraAcento(E6937),"-","")," ",""),$C$19744)</f>
        <v>#NAME?</v>
      </c>
      <c r="D6937" s="9" t="s">
        <v>5884</v>
      </c>
      <c r="E6937" s="9" t="s">
        <v>163</v>
      </c>
      <c r="F6937" s="9" t="s">
        <v>16304</v>
      </c>
      <c r="G6937" s="9" t="s">
        <v>26345</v>
      </c>
      <c r="H6937" s="9" t="s">
        <v>5884</v>
      </c>
      <c r="I6937" s="9" t="s">
        <v>40546</v>
      </c>
      <c r="J6937" s="9" t="s">
        <v>39423</v>
      </c>
      <c r="K6937" s="9" t="s">
        <v>42619</v>
      </c>
    </row>
    <row r="6938" spans="1:11" x14ac:dyDescent="0.35">
      <c r="A6938" s="9">
        <v>6937</v>
      </c>
      <c r="B6938" s="9" t="str">
        <f t="shared" si="108"/>
        <v>Erythroxylum ova</v>
      </c>
      <c r="C6938" s="9" t="e" cm="1">
        <f t="array" aca="1" ref="C6938" ca="1">LEFT(K6938,$C$19743)&amp;"-"&amp;RIGHT(SUBSTITUTE(SUBSTITUTE(TiraAcento(E6938),"-","")," ",""),$C$19744)</f>
        <v>#NAME?</v>
      </c>
      <c r="D6938" s="9" t="s">
        <v>5885</v>
      </c>
      <c r="E6938" s="9" t="s">
        <v>233</v>
      </c>
      <c r="F6938" s="9" t="s">
        <v>16305</v>
      </c>
      <c r="G6938" s="9" t="s">
        <v>26346</v>
      </c>
      <c r="H6938" s="9" t="s">
        <v>5885</v>
      </c>
      <c r="I6938" s="9" t="s">
        <v>40546</v>
      </c>
      <c r="J6938" s="9" t="s">
        <v>40562</v>
      </c>
      <c r="K6938" s="9" t="s">
        <v>42649</v>
      </c>
    </row>
    <row r="6939" spans="1:11" x14ac:dyDescent="0.35">
      <c r="A6939" s="9">
        <v>6938</v>
      </c>
      <c r="B6939" s="9" t="str">
        <f t="shared" si="108"/>
        <v>Erythroxylum pel</v>
      </c>
      <c r="C6939" s="9" t="e" cm="1">
        <f t="array" aca="1" ref="C6939" ca="1">LEFT(K6939,$C$19743)&amp;"-"&amp;RIGHT(SUBSTITUTE(SUBSTITUTE(TiraAcento(E6939),"-","")," ",""),$C$19744)</f>
        <v>#NAME?</v>
      </c>
      <c r="D6939" s="9" t="s">
        <v>5886</v>
      </c>
      <c r="E6939" s="9" t="s">
        <v>233</v>
      </c>
      <c r="F6939" s="9" t="s">
        <v>16306</v>
      </c>
      <c r="G6939" s="9" t="s">
        <v>26347</v>
      </c>
      <c r="H6939" s="9" t="s">
        <v>5886</v>
      </c>
      <c r="I6939" s="9" t="s">
        <v>40546</v>
      </c>
      <c r="J6939" s="9" t="s">
        <v>40563</v>
      </c>
      <c r="K6939" s="9" t="s">
        <v>42649</v>
      </c>
    </row>
    <row r="6940" spans="1:11" x14ac:dyDescent="0.35">
      <c r="A6940" s="9">
        <v>6939</v>
      </c>
      <c r="B6940" s="9" t="str">
        <f t="shared" si="108"/>
        <v>Erythroxylum pel</v>
      </c>
      <c r="C6940" s="9" t="e" cm="1">
        <f t="array" aca="1" ref="C6940" ca="1">LEFT(K6940,$C$19743)&amp;"-"&amp;RIGHT(SUBSTITUTE(SUBSTITUTE(TiraAcento(E6940),"-","")," ",""),$C$19744)</f>
        <v>#NAME?</v>
      </c>
      <c r="D6940" s="9" t="s">
        <v>5886</v>
      </c>
      <c r="E6940" s="9" t="s">
        <v>164</v>
      </c>
      <c r="F6940" s="9" t="s">
        <v>16306</v>
      </c>
      <c r="G6940" s="9" t="s">
        <v>26348</v>
      </c>
      <c r="H6940" s="9" t="s">
        <v>5886</v>
      </c>
      <c r="I6940" s="9" t="s">
        <v>40546</v>
      </c>
      <c r="J6940" s="9" t="s">
        <v>40563</v>
      </c>
      <c r="K6940" s="9" t="s">
        <v>42620</v>
      </c>
    </row>
    <row r="6941" spans="1:11" x14ac:dyDescent="0.35">
      <c r="A6941" s="9">
        <v>6940</v>
      </c>
      <c r="B6941" s="9" t="str">
        <f t="shared" si="108"/>
        <v>Erythroxylum pul</v>
      </c>
      <c r="C6941" s="9" t="e" cm="1">
        <f t="array" aca="1" ref="C6941" ca="1">LEFT(K6941,$C$19743)&amp;"-"&amp;RIGHT(SUBSTITUTE(SUBSTITUTE(TiraAcento(E6941),"-","")," ",""),$C$19744)</f>
        <v>#NAME?</v>
      </c>
      <c r="D6941" s="9" t="s">
        <v>5887</v>
      </c>
      <c r="E6941" s="9" t="s">
        <v>4802</v>
      </c>
      <c r="F6941" s="9" t="s">
        <v>16307</v>
      </c>
      <c r="G6941" s="9" t="s">
        <v>26349</v>
      </c>
      <c r="H6941" s="9" t="s">
        <v>5887</v>
      </c>
      <c r="I6941" s="9" t="s">
        <v>40546</v>
      </c>
      <c r="J6941" s="9" t="s">
        <v>40564</v>
      </c>
      <c r="K6941" s="9" t="s">
        <v>44964</v>
      </c>
    </row>
    <row r="6942" spans="1:11" x14ac:dyDescent="0.35">
      <c r="A6942" s="9">
        <v>6941</v>
      </c>
      <c r="B6942" s="9" t="str">
        <f t="shared" si="108"/>
        <v>Erythroxylum pul</v>
      </c>
      <c r="C6942" s="9" t="e" cm="1">
        <f t="array" aca="1" ref="C6942" ca="1">LEFT(K6942,$C$19743)&amp;"-"&amp;RIGHT(SUBSTITUTE(SUBSTITUTE(TiraAcento(E6942),"-","")," ",""),$C$19744)</f>
        <v>#NAME?</v>
      </c>
      <c r="D6942" s="9" t="s">
        <v>5887</v>
      </c>
      <c r="E6942" s="9" t="s">
        <v>5888</v>
      </c>
      <c r="F6942" s="9" t="s">
        <v>16307</v>
      </c>
      <c r="G6942" s="9" t="s">
        <v>26350</v>
      </c>
      <c r="H6942" s="9" t="s">
        <v>5887</v>
      </c>
      <c r="I6942" s="9" t="s">
        <v>40546</v>
      </c>
      <c r="J6942" s="9" t="s">
        <v>40564</v>
      </c>
      <c r="K6942" s="9" t="s">
        <v>45461</v>
      </c>
    </row>
    <row r="6943" spans="1:11" x14ac:dyDescent="0.35">
      <c r="A6943" s="9">
        <v>6942</v>
      </c>
      <c r="B6943" s="9" t="str">
        <f t="shared" si="108"/>
        <v>Erythroxylum pul</v>
      </c>
      <c r="C6943" s="9" t="e" cm="1">
        <f t="array" aca="1" ref="C6943" ca="1">LEFT(K6943,$C$19743)&amp;"-"&amp;RIGHT(SUBSTITUTE(SUBSTITUTE(TiraAcento(E6943),"-","")," ",""),$C$19744)</f>
        <v>#NAME?</v>
      </c>
      <c r="D6943" s="9" t="s">
        <v>5887</v>
      </c>
      <c r="E6943" s="9" t="s">
        <v>233</v>
      </c>
      <c r="F6943" s="9" t="s">
        <v>16307</v>
      </c>
      <c r="G6943" s="9" t="s">
        <v>26351</v>
      </c>
      <c r="H6943" s="9" t="s">
        <v>5887</v>
      </c>
      <c r="I6943" s="9" t="s">
        <v>40546</v>
      </c>
      <c r="J6943" s="9" t="s">
        <v>40564</v>
      </c>
      <c r="K6943" s="9" t="s">
        <v>42649</v>
      </c>
    </row>
    <row r="6944" spans="1:11" x14ac:dyDescent="0.35">
      <c r="A6944" s="9">
        <v>6943</v>
      </c>
      <c r="B6944" s="9" t="str">
        <f t="shared" si="108"/>
        <v>Erythroxylum pul</v>
      </c>
      <c r="C6944" s="9" t="e" cm="1">
        <f t="array" aca="1" ref="C6944" ca="1">LEFT(K6944,$C$19743)&amp;"-"&amp;RIGHT(SUBSTITUTE(SUBSTITUTE(TiraAcento(E6944),"-","")," ",""),$C$19744)</f>
        <v>#NAME?</v>
      </c>
      <c r="D6944" s="9" t="s">
        <v>5887</v>
      </c>
      <c r="E6944" s="9" t="s">
        <v>164</v>
      </c>
      <c r="F6944" s="9" t="s">
        <v>16307</v>
      </c>
      <c r="G6944" s="9" t="s">
        <v>26352</v>
      </c>
      <c r="H6944" s="9" t="s">
        <v>5887</v>
      </c>
      <c r="I6944" s="9" t="s">
        <v>40546</v>
      </c>
      <c r="J6944" s="9" t="s">
        <v>40564</v>
      </c>
      <c r="K6944" s="9" t="s">
        <v>42620</v>
      </c>
    </row>
    <row r="6945" spans="1:11" x14ac:dyDescent="0.35">
      <c r="A6945" s="9">
        <v>6944</v>
      </c>
      <c r="B6945" s="9" t="str">
        <f t="shared" si="108"/>
        <v>Erythroxylum pul</v>
      </c>
      <c r="C6945" s="9" t="e" cm="1">
        <f t="array" aca="1" ref="C6945" ca="1">LEFT(K6945,$C$19743)&amp;"-"&amp;RIGHT(SUBSTITUTE(SUBSTITUTE(TiraAcento(E6945),"-","")," ",""),$C$19744)</f>
        <v>#NAME?</v>
      </c>
      <c r="D6945" s="9" t="s">
        <v>5887</v>
      </c>
      <c r="E6945" s="9" t="s">
        <v>5889</v>
      </c>
      <c r="F6945" s="9" t="s">
        <v>16307</v>
      </c>
      <c r="G6945" s="9" t="s">
        <v>26353</v>
      </c>
      <c r="H6945" s="9" t="s">
        <v>5887</v>
      </c>
      <c r="I6945" s="9" t="s">
        <v>40546</v>
      </c>
      <c r="J6945" s="9" t="s">
        <v>40564</v>
      </c>
      <c r="K6945" s="9" t="s">
        <v>5889</v>
      </c>
    </row>
    <row r="6946" spans="1:11" x14ac:dyDescent="0.35">
      <c r="A6946" s="9">
        <v>6945</v>
      </c>
      <c r="B6946" s="9" t="str">
        <f t="shared" si="108"/>
        <v>Erythroxylum pul</v>
      </c>
      <c r="C6946" s="9" t="e" cm="1">
        <f t="array" aca="1" ref="C6946" ca="1">LEFT(K6946,$C$19743)&amp;"-"&amp;RIGHT(SUBSTITUTE(SUBSTITUTE(TiraAcento(E6946),"-","")," ",""),$C$19744)</f>
        <v>#NAME?</v>
      </c>
      <c r="D6946" s="9" t="s">
        <v>5887</v>
      </c>
      <c r="E6946" s="9" t="s">
        <v>5890</v>
      </c>
      <c r="F6946" s="9" t="s">
        <v>16307</v>
      </c>
      <c r="G6946" s="9" t="s">
        <v>26354</v>
      </c>
      <c r="H6946" s="9" t="s">
        <v>5887</v>
      </c>
      <c r="I6946" s="9" t="s">
        <v>40546</v>
      </c>
      <c r="J6946" s="9" t="s">
        <v>40564</v>
      </c>
      <c r="K6946" s="9" t="s">
        <v>5889</v>
      </c>
    </row>
    <row r="6947" spans="1:11" x14ac:dyDescent="0.35">
      <c r="A6947" s="9">
        <v>6946</v>
      </c>
      <c r="B6947" s="9" t="str">
        <f t="shared" si="108"/>
        <v>Erythroxylum pul</v>
      </c>
      <c r="C6947" s="9" t="e" cm="1">
        <f t="array" aca="1" ref="C6947" ca="1">LEFT(K6947,$C$19743)&amp;"-"&amp;RIGHT(SUBSTITUTE(SUBSTITUTE(TiraAcento(E6947),"-","")," ",""),$C$19744)</f>
        <v>#NAME?</v>
      </c>
      <c r="D6947" s="9" t="s">
        <v>5887</v>
      </c>
      <c r="E6947" s="9" t="s">
        <v>3691</v>
      </c>
      <c r="F6947" s="9" t="s">
        <v>16307</v>
      </c>
      <c r="G6947" s="9" t="s">
        <v>26355</v>
      </c>
      <c r="H6947" s="9" t="s">
        <v>5887</v>
      </c>
      <c r="I6947" s="9" t="s">
        <v>40546</v>
      </c>
      <c r="J6947" s="9" t="s">
        <v>40564</v>
      </c>
      <c r="K6947" s="9" t="s">
        <v>3691</v>
      </c>
    </row>
    <row r="6948" spans="1:11" x14ac:dyDescent="0.35">
      <c r="A6948" s="9">
        <v>6947</v>
      </c>
      <c r="B6948" s="9" t="str">
        <f t="shared" si="108"/>
        <v>Erythroxylum pul</v>
      </c>
      <c r="C6948" s="9" t="e" cm="1">
        <f t="array" aca="1" ref="C6948" ca="1">LEFT(K6948,$C$19743)&amp;"-"&amp;RIGHT(SUBSTITUTE(SUBSTITUTE(TiraAcento(E6948),"-","")," ",""),$C$19744)</f>
        <v>#NAME?</v>
      </c>
      <c r="D6948" s="9" t="s">
        <v>5887</v>
      </c>
      <c r="E6948" s="9" t="s">
        <v>3673</v>
      </c>
      <c r="F6948" s="9" t="s">
        <v>16307</v>
      </c>
      <c r="G6948" s="9" t="s">
        <v>26356</v>
      </c>
      <c r="H6948" s="9" t="s">
        <v>5887</v>
      </c>
      <c r="I6948" s="9" t="s">
        <v>40546</v>
      </c>
      <c r="J6948" s="9" t="s">
        <v>40564</v>
      </c>
      <c r="K6948" s="9" t="s">
        <v>3673</v>
      </c>
    </row>
    <row r="6949" spans="1:11" x14ac:dyDescent="0.35">
      <c r="A6949" s="9">
        <v>6948</v>
      </c>
      <c r="B6949" s="9" t="str">
        <f t="shared" si="108"/>
        <v>Erythroxylum pul</v>
      </c>
      <c r="C6949" s="9" t="e" cm="1">
        <f t="array" aca="1" ref="C6949" ca="1">LEFT(K6949,$C$19743)&amp;"-"&amp;RIGHT(SUBSTITUTE(SUBSTITUTE(TiraAcento(E6949),"-","")," ",""),$C$19744)</f>
        <v>#NAME?</v>
      </c>
      <c r="D6949" s="9" t="s">
        <v>5887</v>
      </c>
      <c r="E6949" s="9" t="s">
        <v>5891</v>
      </c>
      <c r="F6949" s="9" t="s">
        <v>16307</v>
      </c>
      <c r="G6949" s="9" t="s">
        <v>26357</v>
      </c>
      <c r="H6949" s="9" t="s">
        <v>5887</v>
      </c>
      <c r="I6949" s="9" t="s">
        <v>40546</v>
      </c>
      <c r="J6949" s="9" t="s">
        <v>40564</v>
      </c>
      <c r="K6949" s="9" t="s">
        <v>45462</v>
      </c>
    </row>
    <row r="6950" spans="1:11" x14ac:dyDescent="0.35">
      <c r="A6950" s="9">
        <v>6949</v>
      </c>
      <c r="B6950" s="9" t="str">
        <f t="shared" si="108"/>
        <v>Erythroxylum sp.</v>
      </c>
      <c r="C6950" s="9" t="e" cm="1">
        <f t="array" aca="1" ref="C6950" ca="1">LEFT(K6950,$C$19743)&amp;"-"&amp;RIGHT(SUBSTITUTE(SUBSTITUTE(TiraAcento(E6950),"-","")," ",""),$C$19744)</f>
        <v>#NAME?</v>
      </c>
      <c r="D6950" s="9" t="s">
        <v>5892</v>
      </c>
      <c r="E6950" s="9" t="s">
        <v>1579</v>
      </c>
      <c r="F6950" s="9" t="s">
        <v>5892</v>
      </c>
      <c r="G6950" s="9" t="s">
        <v>26358</v>
      </c>
      <c r="H6950" s="9" t="s">
        <v>5892</v>
      </c>
      <c r="I6950" s="9" t="s">
        <v>40546</v>
      </c>
      <c r="J6950" s="9" t="s">
        <v>39157</v>
      </c>
      <c r="K6950" s="9" t="s">
        <v>1579</v>
      </c>
    </row>
    <row r="6951" spans="1:11" x14ac:dyDescent="0.35">
      <c r="A6951" s="9">
        <v>6950</v>
      </c>
      <c r="B6951" s="9" t="str">
        <f t="shared" si="108"/>
        <v>Erythroxylum sp.</v>
      </c>
      <c r="C6951" s="9" t="e" cm="1">
        <f t="array" aca="1" ref="C6951" ca="1">LEFT(K6951,$C$19743)&amp;"-"&amp;RIGHT(SUBSTITUTE(SUBSTITUTE(TiraAcento(E6951),"-","")," ",""),$C$19744)</f>
        <v>#NAME?</v>
      </c>
      <c r="D6951" s="9" t="s">
        <v>5892</v>
      </c>
      <c r="E6951" s="9" t="s">
        <v>233</v>
      </c>
      <c r="F6951" s="9" t="s">
        <v>5892</v>
      </c>
      <c r="G6951" s="9" t="s">
        <v>26359</v>
      </c>
      <c r="H6951" s="9" t="s">
        <v>5892</v>
      </c>
      <c r="I6951" s="9" t="s">
        <v>40546</v>
      </c>
      <c r="J6951" s="9" t="s">
        <v>39157</v>
      </c>
      <c r="K6951" s="9" t="s">
        <v>42649</v>
      </c>
    </row>
    <row r="6952" spans="1:11" x14ac:dyDescent="0.35">
      <c r="A6952" s="9">
        <v>6951</v>
      </c>
      <c r="B6952" s="9" t="str">
        <f t="shared" si="108"/>
        <v>Erytrina ret</v>
      </c>
      <c r="C6952" s="9" t="e" cm="1">
        <f t="array" aca="1" ref="C6952" ca="1">LEFT(K6952,$C$19743)&amp;"-"&amp;RIGHT(SUBSTITUTE(SUBSTITUTE(TiraAcento(E6952),"-","")," ",""),$C$19744)</f>
        <v>#NAME?</v>
      </c>
      <c r="D6952" s="9" t="s">
        <v>5893</v>
      </c>
      <c r="E6952" s="9"/>
      <c r="F6952" s="9" t="s">
        <v>16308</v>
      </c>
      <c r="G6952" s="9" t="s">
        <v>26360</v>
      </c>
      <c r="H6952" s="9" t="s">
        <v>5893</v>
      </c>
      <c r="I6952" s="9" t="s">
        <v>40565</v>
      </c>
      <c r="J6952" s="9" t="s">
        <v>39526</v>
      </c>
      <c r="K6952" s="9" t="s">
        <v>42568</v>
      </c>
    </row>
    <row r="6953" spans="1:11" x14ac:dyDescent="0.35">
      <c r="A6953" s="9">
        <v>6952</v>
      </c>
      <c r="B6953" s="9" t="str">
        <f t="shared" si="108"/>
        <v>Escallonia mon</v>
      </c>
      <c r="C6953" s="9" t="e" cm="1">
        <f t="array" aca="1" ref="C6953" ca="1">LEFT(K6953,$C$19743)&amp;"-"&amp;RIGHT(SUBSTITUTE(SUBSTITUTE(TiraAcento(E6953),"-","")," ",""),$C$19744)</f>
        <v>#NAME?</v>
      </c>
      <c r="D6953" s="9" t="s">
        <v>5894</v>
      </c>
      <c r="E6953" s="9" t="s">
        <v>2990</v>
      </c>
      <c r="F6953" s="9" t="s">
        <v>16309</v>
      </c>
      <c r="G6953" s="9" t="s">
        <v>26361</v>
      </c>
      <c r="H6953" s="9" t="s">
        <v>5894</v>
      </c>
      <c r="I6953" s="9" t="s">
        <v>40566</v>
      </c>
      <c r="J6953" s="9" t="s">
        <v>40567</v>
      </c>
      <c r="K6953" s="9" t="s">
        <v>44070</v>
      </c>
    </row>
    <row r="6954" spans="1:11" x14ac:dyDescent="0.35">
      <c r="A6954" s="9">
        <v>6953</v>
      </c>
      <c r="B6954" s="9" t="str">
        <f t="shared" si="108"/>
        <v>Eschweilera alb</v>
      </c>
      <c r="C6954" s="9" t="e" cm="1">
        <f t="array" aca="1" ref="C6954" ca="1">LEFT(K6954,$C$19743)&amp;"-"&amp;RIGHT(SUBSTITUTE(SUBSTITUTE(TiraAcento(E6954),"-","")," ",""),$C$19744)</f>
        <v>#NAME?</v>
      </c>
      <c r="D6954" s="9" t="s">
        <v>5895</v>
      </c>
      <c r="E6954" s="9" t="s">
        <v>5025</v>
      </c>
      <c r="F6954" s="9" t="s">
        <v>16310</v>
      </c>
      <c r="G6954" s="9" t="s">
        <v>26362</v>
      </c>
      <c r="H6954" s="9" t="s">
        <v>5895</v>
      </c>
      <c r="I6954" s="9" t="s">
        <v>40496</v>
      </c>
      <c r="J6954" s="9" t="s">
        <v>39545</v>
      </c>
      <c r="K6954" s="9" t="s">
        <v>5025</v>
      </c>
    </row>
    <row r="6955" spans="1:11" x14ac:dyDescent="0.35">
      <c r="A6955" s="9">
        <v>6954</v>
      </c>
      <c r="B6955" s="9" t="str">
        <f t="shared" si="108"/>
        <v>Eschweilera ama</v>
      </c>
      <c r="C6955" s="9" t="e" cm="1">
        <f t="array" aca="1" ref="C6955" ca="1">LEFT(K6955,$C$19743)&amp;"-"&amp;RIGHT(SUBSTITUTE(SUBSTITUTE(TiraAcento(E6955),"-","")," ",""),$C$19744)</f>
        <v>#NAME?</v>
      </c>
      <c r="D6955" s="9" t="s">
        <v>5896</v>
      </c>
      <c r="E6955" s="9"/>
      <c r="F6955" s="9" t="s">
        <v>16311</v>
      </c>
      <c r="G6955" s="9" t="s">
        <v>26363</v>
      </c>
      <c r="H6955" s="9" t="s">
        <v>5896</v>
      </c>
      <c r="I6955" s="9" t="s">
        <v>40496</v>
      </c>
      <c r="J6955" s="9" t="s">
        <v>40568</v>
      </c>
      <c r="K6955" s="9" t="s">
        <v>42568</v>
      </c>
    </row>
    <row r="6956" spans="1:11" x14ac:dyDescent="0.35">
      <c r="A6956" s="9">
        <v>6955</v>
      </c>
      <c r="B6956" s="9" t="str">
        <f t="shared" si="108"/>
        <v>Eschweilera ama</v>
      </c>
      <c r="C6956" s="9" t="e" cm="1">
        <f t="array" aca="1" ref="C6956" ca="1">LEFT(K6956,$C$19743)&amp;"-"&amp;RIGHT(SUBSTITUTE(SUBSTITUTE(TiraAcento(E6956),"-","")," ",""),$C$19744)</f>
        <v>#NAME?</v>
      </c>
      <c r="D6956" s="9" t="s">
        <v>5897</v>
      </c>
      <c r="E6956" s="9" t="s">
        <v>5524</v>
      </c>
      <c r="F6956" s="9" t="s">
        <v>16312</v>
      </c>
      <c r="G6956" s="9" t="s">
        <v>26364</v>
      </c>
      <c r="H6956" s="9" t="s">
        <v>5897</v>
      </c>
      <c r="I6956" s="9" t="s">
        <v>40496</v>
      </c>
      <c r="J6956" s="9" t="s">
        <v>39766</v>
      </c>
      <c r="K6956" s="9" t="s">
        <v>45300</v>
      </c>
    </row>
    <row r="6957" spans="1:11" x14ac:dyDescent="0.35">
      <c r="A6957" s="9">
        <v>6956</v>
      </c>
      <c r="B6957" s="9" t="str">
        <f t="shared" si="108"/>
        <v>Eschweilera bla</v>
      </c>
      <c r="C6957" s="9" t="e" cm="1">
        <f t="array" aca="1" ref="C6957" ca="1">LEFT(K6957,$C$19743)&amp;"-"&amp;RIGHT(SUBSTITUTE(SUBSTITUTE(TiraAcento(E6957),"-","")," ",""),$C$19744)</f>
        <v>#NAME?</v>
      </c>
      <c r="D6957" s="9" t="s">
        <v>5898</v>
      </c>
      <c r="E6957" s="9"/>
      <c r="F6957" s="9" t="s">
        <v>16313</v>
      </c>
      <c r="G6957" s="9" t="s">
        <v>26365</v>
      </c>
      <c r="H6957" s="9" t="s">
        <v>5898</v>
      </c>
      <c r="I6957" s="9" t="s">
        <v>40496</v>
      </c>
      <c r="J6957" s="9" t="s">
        <v>40569</v>
      </c>
      <c r="K6957" s="9" t="s">
        <v>42568</v>
      </c>
    </row>
    <row r="6958" spans="1:11" x14ac:dyDescent="0.35">
      <c r="A6958" s="9">
        <v>6957</v>
      </c>
      <c r="B6958" s="9" t="str">
        <f t="shared" si="108"/>
        <v>Diospyros ebe</v>
      </c>
      <c r="C6958" s="9" t="e" cm="1">
        <f t="array" aca="1" ref="C6958" ca="1">LEFT(K6958,$C$19743)&amp;"-"&amp;RIGHT(SUBSTITUTE(SUBSTITUTE(TiraAcento(E6958),"-","")," ",""),$C$19744)</f>
        <v>#NAME?</v>
      </c>
      <c r="D6958" s="9" t="s">
        <v>5899</v>
      </c>
      <c r="E6958" s="9" t="s">
        <v>5223</v>
      </c>
      <c r="F6958" s="9" t="s">
        <v>16314</v>
      </c>
      <c r="G6958" s="9" t="s">
        <v>26366</v>
      </c>
      <c r="H6958" s="9" t="s">
        <v>5899</v>
      </c>
      <c r="I6958" s="9" t="s">
        <v>40221</v>
      </c>
      <c r="J6958" s="9" t="s">
        <v>40570</v>
      </c>
      <c r="K6958" s="9" t="s">
        <v>45154</v>
      </c>
    </row>
    <row r="6959" spans="1:11" x14ac:dyDescent="0.35">
      <c r="A6959" s="9">
        <v>6958</v>
      </c>
      <c r="B6959" s="9" t="str">
        <f t="shared" si="108"/>
        <v>Diospyros ebe</v>
      </c>
      <c r="C6959" s="9" t="e" cm="1">
        <f t="array" aca="1" ref="C6959" ca="1">LEFT(K6959,$C$19743)&amp;"-"&amp;RIGHT(SUBSTITUTE(SUBSTITUTE(TiraAcento(E6959),"-","")," ",""),$C$19744)</f>
        <v>#NAME?</v>
      </c>
      <c r="D6959" s="9" t="s">
        <v>5900</v>
      </c>
      <c r="E6959" s="9" t="s">
        <v>5223</v>
      </c>
      <c r="F6959" s="9" t="s">
        <v>16314</v>
      </c>
      <c r="G6959" s="9" t="s">
        <v>26367</v>
      </c>
      <c r="H6959" s="9" t="s">
        <v>5900</v>
      </c>
      <c r="I6959" s="9" t="s">
        <v>40221</v>
      </c>
      <c r="J6959" s="9" t="s">
        <v>40570</v>
      </c>
      <c r="K6959" s="9" t="s">
        <v>45154</v>
      </c>
    </row>
    <row r="6960" spans="1:11" x14ac:dyDescent="0.35">
      <c r="A6960" s="9">
        <v>6959</v>
      </c>
      <c r="B6960" s="9" t="str">
        <f t="shared" si="108"/>
        <v>Diospyros gui</v>
      </c>
      <c r="C6960" s="9" t="e" cm="1">
        <f t="array" aca="1" ref="C6960" ca="1">LEFT(K6960,$C$19743)&amp;"-"&amp;RIGHT(SUBSTITUTE(SUBSTITUTE(TiraAcento(E6960),"-","")," ",""),$C$19744)</f>
        <v>#NAME?</v>
      </c>
      <c r="D6960" s="9" t="s">
        <v>5901</v>
      </c>
      <c r="E6960" s="9" t="s">
        <v>247</v>
      </c>
      <c r="F6960" s="9" t="s">
        <v>16315</v>
      </c>
      <c r="G6960" s="9" t="s">
        <v>26368</v>
      </c>
      <c r="H6960" s="9" t="s">
        <v>5901</v>
      </c>
      <c r="I6960" s="9" t="s">
        <v>40221</v>
      </c>
      <c r="J6960" s="9" t="s">
        <v>39197</v>
      </c>
      <c r="K6960" s="9" t="s">
        <v>42655</v>
      </c>
    </row>
    <row r="6961" spans="1:11" x14ac:dyDescent="0.35">
      <c r="A6961" s="9">
        <v>6960</v>
      </c>
      <c r="B6961" s="9" t="str">
        <f t="shared" si="108"/>
        <v>Diospyros his</v>
      </c>
      <c r="C6961" s="9" t="e" cm="1">
        <f t="array" aca="1" ref="C6961" ca="1">LEFT(K6961,$C$19743)&amp;"-"&amp;RIGHT(SUBSTITUTE(SUBSTITUTE(TiraAcento(E6961),"-","")," ",""),$C$19744)</f>
        <v>#NAME?</v>
      </c>
      <c r="D6961" s="9" t="s">
        <v>5902</v>
      </c>
      <c r="E6961" s="9" t="s">
        <v>5903</v>
      </c>
      <c r="F6961" s="9" t="s">
        <v>16316</v>
      </c>
      <c r="G6961" s="9" t="s">
        <v>26369</v>
      </c>
      <c r="H6961" s="9" t="s">
        <v>5902</v>
      </c>
      <c r="I6961" s="9" t="s">
        <v>40221</v>
      </c>
      <c r="J6961" s="9" t="s">
        <v>40571</v>
      </c>
      <c r="K6961" s="9" t="s">
        <v>45463</v>
      </c>
    </row>
    <row r="6962" spans="1:11" x14ac:dyDescent="0.35">
      <c r="A6962" s="9">
        <v>6961</v>
      </c>
      <c r="B6962" s="9" t="str">
        <f t="shared" si="108"/>
        <v>Diospyros his</v>
      </c>
      <c r="C6962" s="9" t="e" cm="1">
        <f t="array" aca="1" ref="C6962" ca="1">LEFT(K6962,$C$19743)&amp;"-"&amp;RIGHT(SUBSTITUTE(SUBSTITUTE(TiraAcento(E6962),"-","")," ",""),$C$19744)</f>
        <v>#NAME?</v>
      </c>
      <c r="D6962" s="9" t="s">
        <v>5902</v>
      </c>
      <c r="E6962" s="9" t="s">
        <v>5904</v>
      </c>
      <c r="F6962" s="9" t="s">
        <v>16316</v>
      </c>
      <c r="G6962" s="9" t="s">
        <v>26370</v>
      </c>
      <c r="H6962" s="9" t="s">
        <v>5902</v>
      </c>
      <c r="I6962" s="9" t="s">
        <v>40221</v>
      </c>
      <c r="J6962" s="9" t="s">
        <v>40571</v>
      </c>
      <c r="K6962" s="9" t="s">
        <v>45464</v>
      </c>
    </row>
    <row r="6963" spans="1:11" x14ac:dyDescent="0.35">
      <c r="A6963" s="9">
        <v>6962</v>
      </c>
      <c r="B6963" s="9" t="str">
        <f t="shared" si="108"/>
        <v>Diospyros his</v>
      </c>
      <c r="C6963" s="9" t="e" cm="1">
        <f t="array" aca="1" ref="C6963" ca="1">LEFT(K6963,$C$19743)&amp;"-"&amp;RIGHT(SUBSTITUTE(SUBSTITUTE(TiraAcento(E6963),"-","")," ",""),$C$19744)</f>
        <v>#NAME?</v>
      </c>
      <c r="D6963" s="9" t="s">
        <v>5902</v>
      </c>
      <c r="E6963" s="9" t="s">
        <v>5716</v>
      </c>
      <c r="F6963" s="9" t="s">
        <v>16316</v>
      </c>
      <c r="G6963" s="9" t="s">
        <v>26371</v>
      </c>
      <c r="H6963" s="9" t="s">
        <v>5902</v>
      </c>
      <c r="I6963" s="9" t="s">
        <v>40221</v>
      </c>
      <c r="J6963" s="9" t="s">
        <v>40571</v>
      </c>
      <c r="K6963" s="9" t="s">
        <v>45384</v>
      </c>
    </row>
    <row r="6964" spans="1:11" x14ac:dyDescent="0.35">
      <c r="A6964" s="9">
        <v>6963</v>
      </c>
      <c r="B6964" s="9" t="str">
        <f t="shared" si="108"/>
        <v>Diospyros his</v>
      </c>
      <c r="C6964" s="9" t="e" cm="1">
        <f t="array" aca="1" ref="C6964" ca="1">LEFT(K6964,$C$19743)&amp;"-"&amp;RIGHT(SUBSTITUTE(SUBSTITUTE(TiraAcento(E6964),"-","")," ",""),$C$19744)</f>
        <v>#NAME?</v>
      </c>
      <c r="D6964" s="9" t="s">
        <v>5902</v>
      </c>
      <c r="E6964" s="9" t="s">
        <v>5905</v>
      </c>
      <c r="F6964" s="9" t="s">
        <v>16316</v>
      </c>
      <c r="G6964" s="9" t="s">
        <v>26372</v>
      </c>
      <c r="H6964" s="9" t="s">
        <v>5902</v>
      </c>
      <c r="I6964" s="9" t="s">
        <v>40221</v>
      </c>
      <c r="J6964" s="9" t="s">
        <v>40571</v>
      </c>
      <c r="K6964" s="9" t="s">
        <v>45465</v>
      </c>
    </row>
    <row r="6965" spans="1:11" x14ac:dyDescent="0.35">
      <c r="A6965" s="9">
        <v>6964</v>
      </c>
      <c r="B6965" s="9" t="str">
        <f t="shared" si="108"/>
        <v>Diospyros his</v>
      </c>
      <c r="C6965" s="9" t="e" cm="1">
        <f t="array" aca="1" ref="C6965" ca="1">LEFT(K6965,$C$19743)&amp;"-"&amp;RIGHT(SUBSTITUTE(SUBSTITUTE(TiraAcento(E6965),"-","")," ",""),$C$19744)</f>
        <v>#NAME?</v>
      </c>
      <c r="D6965" s="9" t="s">
        <v>5902</v>
      </c>
      <c r="E6965" s="9" t="s">
        <v>127</v>
      </c>
      <c r="F6965" s="9" t="s">
        <v>16316</v>
      </c>
      <c r="G6965" s="9" t="s">
        <v>26373</v>
      </c>
      <c r="H6965" s="9" t="s">
        <v>5902</v>
      </c>
      <c r="I6965" s="9" t="s">
        <v>40221</v>
      </c>
      <c r="J6965" s="9" t="s">
        <v>40571</v>
      </c>
      <c r="K6965" s="9" t="s">
        <v>127</v>
      </c>
    </row>
    <row r="6966" spans="1:11" x14ac:dyDescent="0.35">
      <c r="A6966" s="9">
        <v>6965</v>
      </c>
      <c r="B6966" s="9" t="str">
        <f t="shared" si="108"/>
        <v>Diospyros his</v>
      </c>
      <c r="C6966" s="9" t="e" cm="1">
        <f t="array" aca="1" ref="C6966" ca="1">LEFT(K6966,$C$19743)&amp;"-"&amp;RIGHT(SUBSTITUTE(SUBSTITUTE(TiraAcento(E6966),"-","")," ",""),$C$19744)</f>
        <v>#NAME?</v>
      </c>
      <c r="D6966" s="9" t="s">
        <v>5902</v>
      </c>
      <c r="E6966" s="9" t="s">
        <v>4680</v>
      </c>
      <c r="F6966" s="9" t="s">
        <v>16316</v>
      </c>
      <c r="G6966" s="9" t="s">
        <v>26374</v>
      </c>
      <c r="H6966" s="9" t="s">
        <v>5902</v>
      </c>
      <c r="I6966" s="9" t="s">
        <v>40221</v>
      </c>
      <c r="J6966" s="9" t="s">
        <v>40571</v>
      </c>
      <c r="K6966" s="9" t="s">
        <v>44902</v>
      </c>
    </row>
    <row r="6967" spans="1:11" x14ac:dyDescent="0.35">
      <c r="A6967" s="9">
        <v>6966</v>
      </c>
      <c r="B6967" s="9" t="str">
        <f t="shared" si="108"/>
        <v>Diospyros his</v>
      </c>
      <c r="C6967" s="9" t="e" cm="1">
        <f t="array" aca="1" ref="C6967" ca="1">LEFT(K6967,$C$19743)&amp;"-"&amp;RIGHT(SUBSTITUTE(SUBSTITUTE(TiraAcento(E6967),"-","")," ",""),$C$19744)</f>
        <v>#NAME?</v>
      </c>
      <c r="D6967" s="9" t="s">
        <v>5906</v>
      </c>
      <c r="E6967" s="9" t="s">
        <v>247</v>
      </c>
      <c r="F6967" s="9" t="s">
        <v>16316</v>
      </c>
      <c r="G6967" s="9" t="s">
        <v>26375</v>
      </c>
      <c r="H6967" s="9" t="s">
        <v>5906</v>
      </c>
      <c r="I6967" s="9" t="s">
        <v>40221</v>
      </c>
      <c r="J6967" s="9" t="s">
        <v>40571</v>
      </c>
      <c r="K6967" s="9" t="s">
        <v>42655</v>
      </c>
    </row>
    <row r="6968" spans="1:11" x14ac:dyDescent="0.35">
      <c r="A6968" s="9">
        <v>6967</v>
      </c>
      <c r="B6968" s="9" t="str">
        <f t="shared" si="108"/>
        <v>Diospyros his</v>
      </c>
      <c r="C6968" s="9" t="e" cm="1">
        <f t="array" aca="1" ref="C6968" ca="1">LEFT(K6968,$C$19743)&amp;"-"&amp;RIGHT(SUBSTITUTE(SUBSTITUTE(TiraAcento(E6968),"-","")," ",""),$C$19744)</f>
        <v>#NAME?</v>
      </c>
      <c r="D6968" s="9" t="s">
        <v>5907</v>
      </c>
      <c r="E6968" s="9" t="s">
        <v>5908</v>
      </c>
      <c r="F6968" s="9" t="s">
        <v>16316</v>
      </c>
      <c r="G6968" s="9" t="s">
        <v>26376</v>
      </c>
      <c r="H6968" s="9" t="s">
        <v>5907</v>
      </c>
      <c r="I6968" s="9" t="s">
        <v>40221</v>
      </c>
      <c r="J6968" s="9" t="s">
        <v>40571</v>
      </c>
      <c r="K6968" s="9" t="s">
        <v>45466</v>
      </c>
    </row>
    <row r="6969" spans="1:11" x14ac:dyDescent="0.35">
      <c r="A6969" s="9">
        <v>6968</v>
      </c>
      <c r="B6969" s="9" t="str">
        <f t="shared" si="108"/>
        <v>Diospyros his</v>
      </c>
      <c r="C6969" s="9" t="e" cm="1">
        <f t="array" aca="1" ref="C6969" ca="1">LEFT(K6969,$C$19743)&amp;"-"&amp;RIGHT(SUBSTITUTE(SUBSTITUTE(TiraAcento(E6969),"-","")," ",""),$C$19744)</f>
        <v>#NAME?</v>
      </c>
      <c r="D6969" s="9" t="s">
        <v>5907</v>
      </c>
      <c r="E6969" s="9" t="s">
        <v>5909</v>
      </c>
      <c r="F6969" s="9" t="s">
        <v>16316</v>
      </c>
      <c r="G6969" s="9" t="s">
        <v>26377</v>
      </c>
      <c r="H6969" s="9" t="s">
        <v>5907</v>
      </c>
      <c r="I6969" s="9" t="s">
        <v>40221</v>
      </c>
      <c r="J6969" s="9" t="s">
        <v>40571</v>
      </c>
      <c r="K6969" s="9" t="s">
        <v>5909</v>
      </c>
    </row>
    <row r="6970" spans="1:11" x14ac:dyDescent="0.35">
      <c r="A6970" s="9">
        <v>6969</v>
      </c>
      <c r="B6970" s="9" t="str">
        <f t="shared" si="108"/>
        <v>Diospyros his</v>
      </c>
      <c r="C6970" s="9" t="e" cm="1">
        <f t="array" aca="1" ref="C6970" ca="1">LEFT(K6970,$C$19743)&amp;"-"&amp;RIGHT(SUBSTITUTE(SUBSTITUTE(TiraAcento(E6970),"-","")," ",""),$C$19744)</f>
        <v>#NAME?</v>
      </c>
      <c r="D6970" s="9" t="s">
        <v>5907</v>
      </c>
      <c r="E6970" s="9" t="s">
        <v>127</v>
      </c>
      <c r="F6970" s="9" t="s">
        <v>16316</v>
      </c>
      <c r="G6970" s="9" t="s">
        <v>26378</v>
      </c>
      <c r="H6970" s="9" t="s">
        <v>5907</v>
      </c>
      <c r="I6970" s="9" t="s">
        <v>40221</v>
      </c>
      <c r="J6970" s="9" t="s">
        <v>40571</v>
      </c>
      <c r="K6970" s="9" t="s">
        <v>127</v>
      </c>
    </row>
    <row r="6971" spans="1:11" x14ac:dyDescent="0.35">
      <c r="A6971" s="9">
        <v>6970</v>
      </c>
      <c r="B6971" s="9" t="str">
        <f t="shared" si="108"/>
        <v>Diospyros inc</v>
      </c>
      <c r="C6971" s="9" t="e" cm="1">
        <f t="array" aca="1" ref="C6971" ca="1">LEFT(K6971,$C$19743)&amp;"-"&amp;RIGHT(SUBSTITUTE(SUBSTITUTE(TiraAcento(E6971),"-","")," ",""),$C$19744)</f>
        <v>#NAME?</v>
      </c>
      <c r="D6971" s="9" t="s">
        <v>5910</v>
      </c>
      <c r="E6971" s="9" t="s">
        <v>5911</v>
      </c>
      <c r="F6971" s="9" t="s">
        <v>16317</v>
      </c>
      <c r="G6971" s="9" t="s">
        <v>26379</v>
      </c>
      <c r="H6971" s="9" t="s">
        <v>5910</v>
      </c>
      <c r="I6971" s="9" t="s">
        <v>40221</v>
      </c>
      <c r="J6971" s="9" t="s">
        <v>40572</v>
      </c>
      <c r="K6971" s="9" t="s">
        <v>5911</v>
      </c>
    </row>
    <row r="6972" spans="1:11" x14ac:dyDescent="0.35">
      <c r="A6972" s="9">
        <v>6971</v>
      </c>
      <c r="B6972" s="9" t="str">
        <f t="shared" si="108"/>
        <v>Diospyros inc</v>
      </c>
      <c r="C6972" s="9" t="e" cm="1">
        <f t="array" aca="1" ref="C6972" ca="1">LEFT(K6972,$C$19743)&amp;"-"&amp;RIGHT(SUBSTITUTE(SUBSTITUTE(TiraAcento(E6972),"-","")," ",""),$C$19744)</f>
        <v>#NAME?</v>
      </c>
      <c r="D6972" s="9" t="s">
        <v>5910</v>
      </c>
      <c r="E6972" s="9" t="s">
        <v>5364</v>
      </c>
      <c r="F6972" s="9" t="s">
        <v>16317</v>
      </c>
      <c r="G6972" s="9" t="s">
        <v>26380</v>
      </c>
      <c r="H6972" s="9" t="s">
        <v>5910</v>
      </c>
      <c r="I6972" s="9" t="s">
        <v>40221</v>
      </c>
      <c r="J6972" s="9" t="s">
        <v>40572</v>
      </c>
      <c r="K6972" s="9" t="s">
        <v>45212</v>
      </c>
    </row>
    <row r="6973" spans="1:11" x14ac:dyDescent="0.35">
      <c r="A6973" s="9">
        <v>6972</v>
      </c>
      <c r="B6973" s="9" t="str">
        <f t="shared" si="108"/>
        <v>Diospyros inc</v>
      </c>
      <c r="C6973" s="9" t="e" cm="1">
        <f t="array" aca="1" ref="C6973" ca="1">LEFT(K6973,$C$19743)&amp;"-"&amp;RIGHT(SUBSTITUTE(SUBSTITUTE(TiraAcento(E6973),"-","")," ",""),$C$19744)</f>
        <v>#NAME?</v>
      </c>
      <c r="D6973" s="9" t="s">
        <v>5910</v>
      </c>
      <c r="E6973" s="9" t="s">
        <v>5912</v>
      </c>
      <c r="F6973" s="9" t="s">
        <v>16317</v>
      </c>
      <c r="G6973" s="9" t="s">
        <v>26381</v>
      </c>
      <c r="H6973" s="9" t="s">
        <v>5910</v>
      </c>
      <c r="I6973" s="9" t="s">
        <v>40221</v>
      </c>
      <c r="J6973" s="9" t="s">
        <v>40572</v>
      </c>
      <c r="K6973" s="9" t="s">
        <v>45467</v>
      </c>
    </row>
    <row r="6974" spans="1:11" x14ac:dyDescent="0.35">
      <c r="A6974" s="9">
        <v>6973</v>
      </c>
      <c r="B6974" s="9" t="str">
        <f t="shared" si="108"/>
        <v>Diospyros inc</v>
      </c>
      <c r="C6974" s="9" t="e" cm="1">
        <f t="array" aca="1" ref="C6974" ca="1">LEFT(K6974,$C$19743)&amp;"-"&amp;RIGHT(SUBSTITUTE(SUBSTITUTE(TiraAcento(E6974),"-","")," ",""),$C$19744)</f>
        <v>#NAME?</v>
      </c>
      <c r="D6974" s="9" t="s">
        <v>5910</v>
      </c>
      <c r="E6974" s="9" t="s">
        <v>5913</v>
      </c>
      <c r="F6974" s="9" t="s">
        <v>16317</v>
      </c>
      <c r="G6974" s="9" t="s">
        <v>26382</v>
      </c>
      <c r="H6974" s="9" t="s">
        <v>5910</v>
      </c>
      <c r="I6974" s="9" t="s">
        <v>40221</v>
      </c>
      <c r="J6974" s="9" t="s">
        <v>40572</v>
      </c>
      <c r="K6974" s="9" t="s">
        <v>45468</v>
      </c>
    </row>
    <row r="6975" spans="1:11" x14ac:dyDescent="0.35">
      <c r="A6975" s="9">
        <v>6974</v>
      </c>
      <c r="B6975" s="9" t="str">
        <f t="shared" si="108"/>
        <v>Diospyros inc</v>
      </c>
      <c r="C6975" s="9" t="e" cm="1">
        <f t="array" aca="1" ref="C6975" ca="1">LEFT(K6975,$C$19743)&amp;"-"&amp;RIGHT(SUBSTITUTE(SUBSTITUTE(TiraAcento(E6975),"-","")," ",""),$C$19744)</f>
        <v>#NAME?</v>
      </c>
      <c r="D6975" s="9" t="s">
        <v>5910</v>
      </c>
      <c r="E6975" s="9" t="s">
        <v>5914</v>
      </c>
      <c r="F6975" s="9" t="s">
        <v>16317</v>
      </c>
      <c r="G6975" s="9" t="s">
        <v>26383</v>
      </c>
      <c r="H6975" s="9" t="s">
        <v>5910</v>
      </c>
      <c r="I6975" s="9" t="s">
        <v>40221</v>
      </c>
      <c r="J6975" s="9" t="s">
        <v>40572</v>
      </c>
      <c r="K6975" s="9" t="s">
        <v>5914</v>
      </c>
    </row>
    <row r="6976" spans="1:11" x14ac:dyDescent="0.35">
      <c r="A6976" s="9">
        <v>6975</v>
      </c>
      <c r="B6976" s="9" t="str">
        <f t="shared" si="108"/>
        <v>Diospyros inc</v>
      </c>
      <c r="C6976" s="9" t="e" cm="1">
        <f t="array" aca="1" ref="C6976" ca="1">LEFT(K6976,$C$19743)&amp;"-"&amp;RIGHT(SUBSTITUTE(SUBSTITUTE(TiraAcento(E6976),"-","")," ",""),$C$19744)</f>
        <v>#NAME?</v>
      </c>
      <c r="D6976" s="9" t="s">
        <v>5910</v>
      </c>
      <c r="E6976" s="9" t="s">
        <v>1883</v>
      </c>
      <c r="F6976" s="9" t="s">
        <v>16317</v>
      </c>
      <c r="G6976" s="9" t="s">
        <v>26384</v>
      </c>
      <c r="H6976" s="9" t="s">
        <v>5910</v>
      </c>
      <c r="I6976" s="9" t="s">
        <v>40221</v>
      </c>
      <c r="J6976" s="9" t="s">
        <v>40572</v>
      </c>
      <c r="K6976" s="9" t="s">
        <v>43502</v>
      </c>
    </row>
    <row r="6977" spans="1:11" x14ac:dyDescent="0.35">
      <c r="A6977" s="9">
        <v>6976</v>
      </c>
      <c r="B6977" s="9" t="str">
        <f t="shared" si="108"/>
        <v>Diospyros inc</v>
      </c>
      <c r="C6977" s="9" t="e" cm="1">
        <f t="array" aca="1" ref="C6977" ca="1">LEFT(K6977,$C$19743)&amp;"-"&amp;RIGHT(SUBSTITUTE(SUBSTITUTE(TiraAcento(E6977),"-","")," ",""),$C$19744)</f>
        <v>#NAME?</v>
      </c>
      <c r="D6977" s="9" t="s">
        <v>5910</v>
      </c>
      <c r="E6977" s="9" t="s">
        <v>1640</v>
      </c>
      <c r="F6977" s="9" t="s">
        <v>16317</v>
      </c>
      <c r="G6977" s="9" t="s">
        <v>26385</v>
      </c>
      <c r="H6977" s="9" t="s">
        <v>5910</v>
      </c>
      <c r="I6977" s="9" t="s">
        <v>40221</v>
      </c>
      <c r="J6977" s="9" t="s">
        <v>40572</v>
      </c>
      <c r="K6977" s="9" t="s">
        <v>1640</v>
      </c>
    </row>
    <row r="6978" spans="1:11" x14ac:dyDescent="0.35">
      <c r="A6978" s="9">
        <v>6977</v>
      </c>
      <c r="B6978" s="9" t="str">
        <f t="shared" si="108"/>
        <v>Diospyros inc</v>
      </c>
      <c r="C6978" s="9" t="e" cm="1">
        <f t="array" aca="1" ref="C6978" ca="1">LEFT(K6978,$C$19743)&amp;"-"&amp;RIGHT(SUBSTITUTE(SUBSTITUTE(TiraAcento(E6978),"-","")," ",""),$C$19744)</f>
        <v>#NAME?</v>
      </c>
      <c r="D6978" s="9" t="s">
        <v>5910</v>
      </c>
      <c r="E6978" s="9" t="s">
        <v>5915</v>
      </c>
      <c r="F6978" s="9" t="s">
        <v>16317</v>
      </c>
      <c r="G6978" s="9" t="s">
        <v>26386</v>
      </c>
      <c r="H6978" s="9" t="s">
        <v>5910</v>
      </c>
      <c r="I6978" s="9" t="s">
        <v>40221</v>
      </c>
      <c r="J6978" s="9" t="s">
        <v>40572</v>
      </c>
      <c r="K6978" s="9" t="s">
        <v>45469</v>
      </c>
    </row>
    <row r="6979" spans="1:11" x14ac:dyDescent="0.35">
      <c r="A6979" s="9">
        <v>6978</v>
      </c>
      <c r="B6979" s="9" t="str">
        <f t="shared" ref="B6979:B7042" si="109">I6979&amp;" "&amp;IFERROR(LEFT(J6979,$B$19743),D6979)</f>
        <v>Diospyros kak</v>
      </c>
      <c r="C6979" s="9" t="e" cm="1">
        <f t="array" aca="1" ref="C6979" ca="1">LEFT(K6979,$C$19743)&amp;"-"&amp;RIGHT(SUBSTITUTE(SUBSTITUTE(TiraAcento(E6979),"-","")," ",""),$C$19744)</f>
        <v>#NAME?</v>
      </c>
      <c r="D6979" s="9" t="s">
        <v>5916</v>
      </c>
      <c r="E6979" s="9" t="s">
        <v>5917</v>
      </c>
      <c r="F6979" s="9" t="s">
        <v>16318</v>
      </c>
      <c r="G6979" s="9" t="s">
        <v>26387</v>
      </c>
      <c r="H6979" s="9" t="s">
        <v>5916</v>
      </c>
      <c r="I6979" s="9" t="s">
        <v>40221</v>
      </c>
      <c r="J6979" s="9" t="s">
        <v>40573</v>
      </c>
      <c r="K6979" s="9" t="s">
        <v>5917</v>
      </c>
    </row>
    <row r="6980" spans="1:11" x14ac:dyDescent="0.35">
      <c r="A6980" s="9">
        <v>6979</v>
      </c>
      <c r="B6980" s="9" t="str">
        <f t="shared" si="109"/>
        <v>Diospyros kak</v>
      </c>
      <c r="C6980" s="9" t="e" cm="1">
        <f t="array" aca="1" ref="C6980" ca="1">LEFT(K6980,$C$19743)&amp;"-"&amp;RIGHT(SUBSTITUTE(SUBSTITUTE(TiraAcento(E6980),"-","")," ",""),$C$19744)</f>
        <v>#NAME?</v>
      </c>
      <c r="D6980" s="9" t="s">
        <v>5916</v>
      </c>
      <c r="E6980" s="9" t="s">
        <v>5918</v>
      </c>
      <c r="F6980" s="9" t="s">
        <v>16318</v>
      </c>
      <c r="G6980" s="9" t="s">
        <v>26388</v>
      </c>
      <c r="H6980" s="9" t="s">
        <v>5916</v>
      </c>
      <c r="I6980" s="9" t="s">
        <v>40221</v>
      </c>
      <c r="J6980" s="9" t="s">
        <v>40573</v>
      </c>
      <c r="K6980" s="9" t="s">
        <v>5918</v>
      </c>
    </row>
    <row r="6981" spans="1:11" x14ac:dyDescent="0.35">
      <c r="A6981" s="9">
        <v>6980</v>
      </c>
      <c r="B6981" s="9" t="str">
        <f t="shared" si="109"/>
        <v>Diospyros kak</v>
      </c>
      <c r="C6981" s="9" t="e" cm="1">
        <f t="array" aca="1" ref="C6981" ca="1">LEFT(K6981,$C$19743)&amp;"-"&amp;RIGHT(SUBSTITUTE(SUBSTITUTE(TiraAcento(E6981),"-","")," ",""),$C$19744)</f>
        <v>#NAME?</v>
      </c>
      <c r="D6981" s="9" t="s">
        <v>5916</v>
      </c>
      <c r="E6981" s="9" t="s">
        <v>5919</v>
      </c>
      <c r="F6981" s="9" t="s">
        <v>16318</v>
      </c>
      <c r="G6981" s="9" t="s">
        <v>26389</v>
      </c>
      <c r="H6981" s="9" t="s">
        <v>5916</v>
      </c>
      <c r="I6981" s="9" t="s">
        <v>40221</v>
      </c>
      <c r="J6981" s="9" t="s">
        <v>40573</v>
      </c>
      <c r="K6981" s="9" t="s">
        <v>45470</v>
      </c>
    </row>
    <row r="6982" spans="1:11" x14ac:dyDescent="0.35">
      <c r="A6982" s="9">
        <v>6981</v>
      </c>
      <c r="B6982" s="9" t="str">
        <f t="shared" si="109"/>
        <v>Diospyros kak</v>
      </c>
      <c r="C6982" s="9" t="e" cm="1">
        <f t="array" aca="1" ref="C6982" ca="1">LEFT(K6982,$C$19743)&amp;"-"&amp;RIGHT(SUBSTITUTE(SUBSTITUTE(TiraAcento(E6982),"-","")," ",""),$C$19744)</f>
        <v>#NAME?</v>
      </c>
      <c r="D6982" s="9" t="s">
        <v>5916</v>
      </c>
      <c r="E6982" s="9" t="s">
        <v>5920</v>
      </c>
      <c r="F6982" s="9" t="s">
        <v>16318</v>
      </c>
      <c r="G6982" s="9" t="s">
        <v>26390</v>
      </c>
      <c r="H6982" s="9" t="s">
        <v>5916</v>
      </c>
      <c r="I6982" s="9" t="s">
        <v>40221</v>
      </c>
      <c r="J6982" s="9" t="s">
        <v>40573</v>
      </c>
      <c r="K6982" s="9" t="s">
        <v>5920</v>
      </c>
    </row>
    <row r="6983" spans="1:11" x14ac:dyDescent="0.35">
      <c r="A6983" s="9">
        <v>6982</v>
      </c>
      <c r="B6983" s="9" t="str">
        <f t="shared" si="109"/>
        <v>Diospyros lot</v>
      </c>
      <c r="C6983" s="9" t="e" cm="1">
        <f t="array" aca="1" ref="C6983" ca="1">LEFT(K6983,$C$19743)&amp;"-"&amp;RIGHT(SUBSTITUTE(SUBSTITUTE(TiraAcento(E6983),"-","")," ",""),$C$19744)</f>
        <v>#NAME?</v>
      </c>
      <c r="D6983" s="9" t="s">
        <v>5921</v>
      </c>
      <c r="E6983" s="9" t="s">
        <v>5922</v>
      </c>
      <c r="F6983" s="9" t="s">
        <v>16319</v>
      </c>
      <c r="G6983" s="9" t="s">
        <v>26391</v>
      </c>
      <c r="H6983" s="9" t="s">
        <v>5921</v>
      </c>
      <c r="I6983" s="9" t="s">
        <v>40221</v>
      </c>
      <c r="J6983" s="9" t="s">
        <v>40574</v>
      </c>
      <c r="K6983" s="9" t="s">
        <v>45471</v>
      </c>
    </row>
    <row r="6984" spans="1:11" x14ac:dyDescent="0.35">
      <c r="A6984" s="9">
        <v>6983</v>
      </c>
      <c r="B6984" s="9" t="str">
        <f t="shared" si="109"/>
        <v>Diospyros lot</v>
      </c>
      <c r="C6984" s="9" t="e" cm="1">
        <f t="array" aca="1" ref="C6984" ca="1">LEFT(K6984,$C$19743)&amp;"-"&amp;RIGHT(SUBSTITUTE(SUBSTITUTE(TiraAcento(E6984),"-","")," ",""),$C$19744)</f>
        <v>#NAME?</v>
      </c>
      <c r="D6984" s="9" t="s">
        <v>5921</v>
      </c>
      <c r="E6984" s="9" t="s">
        <v>5923</v>
      </c>
      <c r="F6984" s="9" t="s">
        <v>16319</v>
      </c>
      <c r="G6984" s="9" t="s">
        <v>26392</v>
      </c>
      <c r="H6984" s="9" t="s">
        <v>5921</v>
      </c>
      <c r="I6984" s="9" t="s">
        <v>40221</v>
      </c>
      <c r="J6984" s="9" t="s">
        <v>40574</v>
      </c>
      <c r="K6984" s="9" t="s">
        <v>5923</v>
      </c>
    </row>
    <row r="6985" spans="1:11" x14ac:dyDescent="0.35">
      <c r="A6985" s="9">
        <v>6984</v>
      </c>
      <c r="B6985" s="9" t="str">
        <f t="shared" si="109"/>
        <v>Diospyros lot</v>
      </c>
      <c r="C6985" s="9" t="e" cm="1">
        <f t="array" aca="1" ref="C6985" ca="1">LEFT(K6985,$C$19743)&amp;"-"&amp;RIGHT(SUBSTITUTE(SUBSTITUTE(TiraAcento(E6985),"-","")," ",""),$C$19744)</f>
        <v>#NAME?</v>
      </c>
      <c r="D6985" s="9" t="s">
        <v>5921</v>
      </c>
      <c r="E6985" s="9" t="s">
        <v>5924</v>
      </c>
      <c r="F6985" s="9" t="s">
        <v>16319</v>
      </c>
      <c r="G6985" s="9" t="s">
        <v>26393</v>
      </c>
      <c r="H6985" s="9" t="s">
        <v>5921</v>
      </c>
      <c r="I6985" s="9" t="s">
        <v>40221</v>
      </c>
      <c r="J6985" s="9" t="s">
        <v>40574</v>
      </c>
      <c r="K6985" s="9" t="s">
        <v>5924</v>
      </c>
    </row>
    <row r="6986" spans="1:11" x14ac:dyDescent="0.35">
      <c r="A6986" s="9">
        <v>6985</v>
      </c>
      <c r="B6986" s="9" t="str">
        <f t="shared" si="109"/>
        <v>Diospyros mel</v>
      </c>
      <c r="C6986" s="9" t="e" cm="1">
        <f t="array" aca="1" ref="C6986" ca="1">LEFT(K6986,$C$19743)&amp;"-"&amp;RIGHT(SUBSTITUTE(SUBSTITUTE(TiraAcento(E6986),"-","")," ",""),$C$19744)</f>
        <v>#NAME?</v>
      </c>
      <c r="D6986" s="9" t="s">
        <v>5925</v>
      </c>
      <c r="E6986" s="9" t="s">
        <v>3302</v>
      </c>
      <c r="F6986" s="9" t="s">
        <v>16320</v>
      </c>
      <c r="G6986" s="9" t="s">
        <v>26394</v>
      </c>
      <c r="H6986" s="9" t="s">
        <v>5925</v>
      </c>
      <c r="I6986" s="9" t="s">
        <v>40221</v>
      </c>
      <c r="J6986" s="9" t="s">
        <v>39275</v>
      </c>
      <c r="K6986" s="9" t="s">
        <v>44209</v>
      </c>
    </row>
    <row r="6987" spans="1:11" x14ac:dyDescent="0.35">
      <c r="A6987" s="9">
        <v>6986</v>
      </c>
      <c r="B6987" s="9" t="str">
        <f t="shared" si="109"/>
        <v>Diospyros mel</v>
      </c>
      <c r="C6987" s="9" t="e" cm="1">
        <f t="array" aca="1" ref="C6987" ca="1">LEFT(K6987,$C$19743)&amp;"-"&amp;RIGHT(SUBSTITUTE(SUBSTITUTE(TiraAcento(E6987),"-","")," ",""),$C$19744)</f>
        <v>#NAME?</v>
      </c>
      <c r="D6987" s="9" t="s">
        <v>5925</v>
      </c>
      <c r="E6987" s="9" t="s">
        <v>5926</v>
      </c>
      <c r="F6987" s="9" t="s">
        <v>16320</v>
      </c>
      <c r="G6987" s="9" t="s">
        <v>26395</v>
      </c>
      <c r="H6987" s="9" t="s">
        <v>5925</v>
      </c>
      <c r="I6987" s="9" t="s">
        <v>40221</v>
      </c>
      <c r="J6987" s="9" t="s">
        <v>39275</v>
      </c>
      <c r="K6987" s="9" t="s">
        <v>45472</v>
      </c>
    </row>
    <row r="6988" spans="1:11" x14ac:dyDescent="0.35">
      <c r="A6988" s="9">
        <v>6987</v>
      </c>
      <c r="B6988" s="9" t="str">
        <f t="shared" si="109"/>
        <v>Diospyros mel</v>
      </c>
      <c r="C6988" s="9" t="e" cm="1">
        <f t="array" aca="1" ref="C6988" ca="1">LEFT(K6988,$C$19743)&amp;"-"&amp;RIGHT(SUBSTITUTE(SUBSTITUTE(TiraAcento(E6988),"-","")," ",""),$C$19744)</f>
        <v>#NAME?</v>
      </c>
      <c r="D6988" s="9" t="s">
        <v>5927</v>
      </c>
      <c r="E6988" s="9" t="s">
        <v>247</v>
      </c>
      <c r="F6988" s="9" t="s">
        <v>16321</v>
      </c>
      <c r="G6988" s="9" t="s">
        <v>26396</v>
      </c>
      <c r="H6988" s="9" t="s">
        <v>5927</v>
      </c>
      <c r="I6988" s="9" t="s">
        <v>40221</v>
      </c>
      <c r="J6988" s="9" t="s">
        <v>40575</v>
      </c>
      <c r="K6988" s="9" t="s">
        <v>42655</v>
      </c>
    </row>
    <row r="6989" spans="1:11" x14ac:dyDescent="0.35">
      <c r="A6989" s="9">
        <v>6988</v>
      </c>
      <c r="B6989" s="9" t="str">
        <f t="shared" si="109"/>
        <v>Diospyros obo</v>
      </c>
      <c r="C6989" s="9" t="e" cm="1">
        <f t="array" aca="1" ref="C6989" ca="1">LEFT(K6989,$C$19743)&amp;"-"&amp;RIGHT(SUBSTITUTE(SUBSTITUTE(TiraAcento(E6989),"-","")," ",""),$C$19744)</f>
        <v>#NAME?</v>
      </c>
      <c r="D6989" s="9" t="s">
        <v>5928</v>
      </c>
      <c r="E6989" s="9" t="s">
        <v>1883</v>
      </c>
      <c r="F6989" s="9" t="s">
        <v>16322</v>
      </c>
      <c r="G6989" s="9" t="s">
        <v>26397</v>
      </c>
      <c r="H6989" s="9" t="s">
        <v>5928</v>
      </c>
      <c r="I6989" s="9" t="s">
        <v>40221</v>
      </c>
      <c r="J6989" s="9" t="s">
        <v>39681</v>
      </c>
      <c r="K6989" s="9" t="s">
        <v>43502</v>
      </c>
    </row>
    <row r="6990" spans="1:11" x14ac:dyDescent="0.35">
      <c r="A6990" s="9">
        <v>6989</v>
      </c>
      <c r="B6990" s="9" t="str">
        <f t="shared" si="109"/>
        <v>Diospyros obo</v>
      </c>
      <c r="C6990" s="9" t="e" cm="1">
        <f t="array" aca="1" ref="C6990" ca="1">LEFT(K6990,$C$19743)&amp;"-"&amp;RIGHT(SUBSTITUTE(SUBSTITUTE(TiraAcento(E6990),"-","")," ",""),$C$19744)</f>
        <v>#NAME?</v>
      </c>
      <c r="D6990" s="9" t="s">
        <v>5928</v>
      </c>
      <c r="E6990" s="9" t="s">
        <v>4680</v>
      </c>
      <c r="F6990" s="9" t="s">
        <v>16322</v>
      </c>
      <c r="G6990" s="9" t="s">
        <v>26398</v>
      </c>
      <c r="H6990" s="9" t="s">
        <v>5928</v>
      </c>
      <c r="I6990" s="9" t="s">
        <v>40221</v>
      </c>
      <c r="J6990" s="9" t="s">
        <v>39681</v>
      </c>
      <c r="K6990" s="9" t="s">
        <v>44902</v>
      </c>
    </row>
    <row r="6991" spans="1:11" x14ac:dyDescent="0.35">
      <c r="A6991" s="9">
        <v>6990</v>
      </c>
      <c r="B6991" s="9" t="str">
        <f t="shared" si="109"/>
        <v>Diospyros par</v>
      </c>
      <c r="C6991" s="9" t="e" cm="1">
        <f t="array" aca="1" ref="C6991" ca="1">LEFT(K6991,$C$19743)&amp;"-"&amp;RIGHT(SUBSTITUTE(SUBSTITUTE(TiraAcento(E6991),"-","")," ",""),$C$19744)</f>
        <v>#NAME?</v>
      </c>
      <c r="D6991" s="9" t="s">
        <v>5929</v>
      </c>
      <c r="E6991" s="9" t="s">
        <v>5930</v>
      </c>
      <c r="F6991" s="9" t="s">
        <v>16323</v>
      </c>
      <c r="G6991" s="9" t="s">
        <v>26399</v>
      </c>
      <c r="H6991" s="9" t="s">
        <v>5929</v>
      </c>
      <c r="I6991" s="9" t="s">
        <v>40221</v>
      </c>
      <c r="J6991" s="9" t="s">
        <v>40576</v>
      </c>
      <c r="K6991" s="9" t="s">
        <v>5930</v>
      </c>
    </row>
    <row r="6992" spans="1:11" x14ac:dyDescent="0.35">
      <c r="A6992" s="9">
        <v>6991</v>
      </c>
      <c r="B6992" s="9" t="str">
        <f t="shared" si="109"/>
        <v>Diospyros pra</v>
      </c>
      <c r="C6992" s="9" t="e" cm="1">
        <f t="array" aca="1" ref="C6992" ca="1">LEFT(K6992,$C$19743)&amp;"-"&amp;RIGHT(SUBSTITUTE(SUBSTITUTE(TiraAcento(E6992),"-","")," ",""),$C$19744)</f>
        <v>#NAME?</v>
      </c>
      <c r="D6992" s="9" t="s">
        <v>5931</v>
      </c>
      <c r="E6992" s="9" t="s">
        <v>5918</v>
      </c>
      <c r="F6992" s="9" t="s">
        <v>16324</v>
      </c>
      <c r="G6992" s="9" t="s">
        <v>26400</v>
      </c>
      <c r="H6992" s="9" t="s">
        <v>5931</v>
      </c>
      <c r="I6992" s="9" t="s">
        <v>40221</v>
      </c>
      <c r="J6992" s="9" t="s">
        <v>40577</v>
      </c>
      <c r="K6992" s="9" t="s">
        <v>5918</v>
      </c>
    </row>
    <row r="6993" spans="1:11" x14ac:dyDescent="0.35">
      <c r="A6993" s="9">
        <v>6992</v>
      </c>
      <c r="B6993" s="9" t="str">
        <f t="shared" si="109"/>
        <v>Diospyros ser</v>
      </c>
      <c r="C6993" s="9" t="e" cm="1">
        <f t="array" aca="1" ref="C6993" ca="1">LEFT(K6993,$C$19743)&amp;"-"&amp;RIGHT(SUBSTITUTE(SUBSTITUTE(TiraAcento(E6993),"-","")," ",""),$C$19744)</f>
        <v>#NAME?</v>
      </c>
      <c r="D6993" s="9" t="s">
        <v>5932</v>
      </c>
      <c r="E6993" s="9" t="s">
        <v>2120</v>
      </c>
      <c r="F6993" s="9" t="s">
        <v>16325</v>
      </c>
      <c r="G6993" s="9" t="s">
        <v>26401</v>
      </c>
      <c r="H6993" s="9" t="s">
        <v>5932</v>
      </c>
      <c r="I6993" s="9" t="s">
        <v>40221</v>
      </c>
      <c r="J6993" s="9" t="s">
        <v>39529</v>
      </c>
      <c r="K6993" s="9" t="s">
        <v>43629</v>
      </c>
    </row>
    <row r="6994" spans="1:11" x14ac:dyDescent="0.35">
      <c r="A6994" s="9">
        <v>6993</v>
      </c>
      <c r="B6994" s="9" t="str">
        <f t="shared" si="109"/>
        <v>Diospyros ser</v>
      </c>
      <c r="C6994" s="9" t="e" cm="1">
        <f t="array" aca="1" ref="C6994" ca="1">LEFT(K6994,$C$19743)&amp;"-"&amp;RIGHT(SUBSTITUTE(SUBSTITUTE(TiraAcento(E6994),"-","")," ",""),$C$19744)</f>
        <v>#NAME?</v>
      </c>
      <c r="D6994" s="9" t="s">
        <v>5932</v>
      </c>
      <c r="E6994" s="9" t="s">
        <v>5904</v>
      </c>
      <c r="F6994" s="9" t="s">
        <v>16325</v>
      </c>
      <c r="G6994" s="9" t="s">
        <v>26402</v>
      </c>
      <c r="H6994" s="9" t="s">
        <v>5932</v>
      </c>
      <c r="I6994" s="9" t="s">
        <v>40221</v>
      </c>
      <c r="J6994" s="9" t="s">
        <v>39529</v>
      </c>
      <c r="K6994" s="9" t="s">
        <v>45464</v>
      </c>
    </row>
    <row r="6995" spans="1:11" x14ac:dyDescent="0.35">
      <c r="A6995" s="9">
        <v>6994</v>
      </c>
      <c r="B6995" s="9" t="str">
        <f t="shared" si="109"/>
        <v>Diospyros ser</v>
      </c>
      <c r="C6995" s="9" t="e" cm="1">
        <f t="array" aca="1" ref="C6995" ca="1">LEFT(K6995,$C$19743)&amp;"-"&amp;RIGHT(SUBSTITUTE(SUBSTITUTE(TiraAcento(E6995),"-","")," ",""),$C$19744)</f>
        <v>#NAME?</v>
      </c>
      <c r="D6995" s="9" t="s">
        <v>5932</v>
      </c>
      <c r="E6995" s="9" t="s">
        <v>127</v>
      </c>
      <c r="F6995" s="9" t="s">
        <v>16325</v>
      </c>
      <c r="G6995" s="9" t="s">
        <v>26403</v>
      </c>
      <c r="H6995" s="9" t="s">
        <v>5932</v>
      </c>
      <c r="I6995" s="9" t="s">
        <v>40221</v>
      </c>
      <c r="J6995" s="9" t="s">
        <v>39529</v>
      </c>
      <c r="K6995" s="9" t="s">
        <v>127</v>
      </c>
    </row>
    <row r="6996" spans="1:11" x14ac:dyDescent="0.35">
      <c r="A6996" s="9">
        <v>6995</v>
      </c>
      <c r="B6996" s="9" t="str">
        <f t="shared" si="109"/>
        <v>Diospyros ser</v>
      </c>
      <c r="C6996" s="9" t="e" cm="1">
        <f t="array" aca="1" ref="C6996" ca="1">LEFT(K6996,$C$19743)&amp;"-"&amp;RIGHT(SUBSTITUTE(SUBSTITUTE(TiraAcento(E6996),"-","")," ",""),$C$19744)</f>
        <v>#NAME?</v>
      </c>
      <c r="D6996" s="9" t="s">
        <v>5932</v>
      </c>
      <c r="E6996" s="9" t="s">
        <v>4680</v>
      </c>
      <c r="F6996" s="9" t="s">
        <v>16325</v>
      </c>
      <c r="G6996" s="9" t="s">
        <v>26404</v>
      </c>
      <c r="H6996" s="9" t="s">
        <v>5932</v>
      </c>
      <c r="I6996" s="9" t="s">
        <v>40221</v>
      </c>
      <c r="J6996" s="9" t="s">
        <v>39529</v>
      </c>
      <c r="K6996" s="9" t="s">
        <v>44902</v>
      </c>
    </row>
    <row r="6997" spans="1:11" x14ac:dyDescent="0.35">
      <c r="A6997" s="9">
        <v>6996</v>
      </c>
      <c r="B6997" s="9" t="str">
        <f t="shared" si="109"/>
        <v>Diplokeleba flo</v>
      </c>
      <c r="C6997" s="9" t="e" cm="1">
        <f t="array" aca="1" ref="C6997" ca="1">LEFT(K6997,$C$19743)&amp;"-"&amp;RIGHT(SUBSTITUTE(SUBSTITUTE(TiraAcento(E6997),"-","")," ",""),$C$19744)</f>
        <v>#NAME?</v>
      </c>
      <c r="D6997" s="9" t="s">
        <v>5933</v>
      </c>
      <c r="E6997" s="9" t="s">
        <v>5578</v>
      </c>
      <c r="F6997" s="9" t="s">
        <v>16326</v>
      </c>
      <c r="G6997" s="9" t="s">
        <v>26405</v>
      </c>
      <c r="H6997" s="9" t="s">
        <v>5933</v>
      </c>
      <c r="I6997" s="9" t="s">
        <v>40578</v>
      </c>
      <c r="J6997" s="9" t="s">
        <v>39160</v>
      </c>
      <c r="K6997" s="9" t="s">
        <v>45322</v>
      </c>
    </row>
    <row r="6998" spans="1:11" x14ac:dyDescent="0.35">
      <c r="A6998" s="9">
        <v>6997</v>
      </c>
      <c r="B6998" s="9" t="str">
        <f t="shared" si="109"/>
        <v>Diplokeleba flo</v>
      </c>
      <c r="C6998" s="9" t="e" cm="1">
        <f t="array" aca="1" ref="C6998" ca="1">LEFT(K6998,$C$19743)&amp;"-"&amp;RIGHT(SUBSTITUTE(SUBSTITUTE(TiraAcento(E6998),"-","")," ",""),$C$19744)</f>
        <v>#NAME?</v>
      </c>
      <c r="D6998" s="9" t="s">
        <v>5933</v>
      </c>
      <c r="E6998" s="9" t="s">
        <v>713</v>
      </c>
      <c r="F6998" s="9" t="s">
        <v>16326</v>
      </c>
      <c r="G6998" s="9" t="s">
        <v>26406</v>
      </c>
      <c r="H6998" s="9" t="s">
        <v>5933</v>
      </c>
      <c r="I6998" s="9" t="s">
        <v>40578</v>
      </c>
      <c r="J6998" s="9" t="s">
        <v>39160</v>
      </c>
      <c r="K6998" s="9" t="s">
        <v>42880</v>
      </c>
    </row>
    <row r="6999" spans="1:11" x14ac:dyDescent="0.35">
      <c r="A6999" s="9">
        <v>6998</v>
      </c>
      <c r="B6999" s="9" t="str">
        <f t="shared" si="109"/>
        <v>Diplokeleba flo</v>
      </c>
      <c r="C6999" s="9" t="e" cm="1">
        <f t="array" aca="1" ref="C6999" ca="1">LEFT(K6999,$C$19743)&amp;"-"&amp;RIGHT(SUBSTITUTE(SUBSTITUTE(TiraAcento(E6999),"-","")," ",""),$C$19744)</f>
        <v>#NAME?</v>
      </c>
      <c r="D6999" s="9" t="s">
        <v>5933</v>
      </c>
      <c r="E6999" s="9" t="s">
        <v>5934</v>
      </c>
      <c r="F6999" s="9" t="s">
        <v>16326</v>
      </c>
      <c r="G6999" s="9" t="s">
        <v>26407</v>
      </c>
      <c r="H6999" s="9" t="s">
        <v>5933</v>
      </c>
      <c r="I6999" s="9" t="s">
        <v>40578</v>
      </c>
      <c r="J6999" s="9" t="s">
        <v>39160</v>
      </c>
      <c r="K6999" s="9" t="s">
        <v>5934</v>
      </c>
    </row>
    <row r="7000" spans="1:11" x14ac:dyDescent="0.35">
      <c r="A7000" s="9">
        <v>6999</v>
      </c>
      <c r="B7000" s="9" t="str">
        <f t="shared" si="109"/>
        <v>Diplokeleba flo</v>
      </c>
      <c r="C7000" s="9" t="e" cm="1">
        <f t="array" aca="1" ref="C7000" ca="1">LEFT(K7000,$C$19743)&amp;"-"&amp;RIGHT(SUBSTITUTE(SUBSTITUTE(TiraAcento(E7000),"-","")," ",""),$C$19744)</f>
        <v>#NAME?</v>
      </c>
      <c r="D7000" s="9" t="s">
        <v>5933</v>
      </c>
      <c r="E7000" s="9" t="s">
        <v>1645</v>
      </c>
      <c r="F7000" s="9" t="s">
        <v>16326</v>
      </c>
      <c r="G7000" s="9" t="s">
        <v>26408</v>
      </c>
      <c r="H7000" s="9" t="s">
        <v>5933</v>
      </c>
      <c r="I7000" s="9" t="s">
        <v>40578</v>
      </c>
      <c r="J7000" s="9" t="s">
        <v>39160</v>
      </c>
      <c r="K7000" s="9" t="s">
        <v>43396</v>
      </c>
    </row>
    <row r="7001" spans="1:11" x14ac:dyDescent="0.35">
      <c r="A7001" s="9">
        <v>7000</v>
      </c>
      <c r="B7001" s="9" t="str">
        <f t="shared" si="109"/>
        <v>Diploon ven</v>
      </c>
      <c r="C7001" s="9" t="e" cm="1">
        <f t="array" aca="1" ref="C7001" ca="1">LEFT(K7001,$C$19743)&amp;"-"&amp;RIGHT(SUBSTITUTE(SUBSTITUTE(TiraAcento(E7001),"-","")," ",""),$C$19744)</f>
        <v>#NAME?</v>
      </c>
      <c r="D7001" s="9" t="s">
        <v>5935</v>
      </c>
      <c r="E7001" s="9" t="s">
        <v>5936</v>
      </c>
      <c r="F7001" s="9" t="s">
        <v>16327</v>
      </c>
      <c r="G7001" s="9" t="s">
        <v>26409</v>
      </c>
      <c r="H7001" s="9" t="s">
        <v>5935</v>
      </c>
      <c r="I7001" s="9" t="s">
        <v>40579</v>
      </c>
      <c r="J7001" s="9" t="s">
        <v>40580</v>
      </c>
      <c r="K7001" s="9" t="s">
        <v>45473</v>
      </c>
    </row>
    <row r="7002" spans="1:11" x14ac:dyDescent="0.35">
      <c r="A7002" s="9">
        <v>7001</v>
      </c>
      <c r="B7002" s="9" t="str">
        <f t="shared" si="109"/>
        <v>Diploon ven</v>
      </c>
      <c r="C7002" s="9" t="e" cm="1">
        <f t="array" aca="1" ref="C7002" ca="1">LEFT(K7002,$C$19743)&amp;"-"&amp;RIGHT(SUBSTITUTE(SUBSTITUTE(TiraAcento(E7002),"-","")," ",""),$C$19744)</f>
        <v>#NAME?</v>
      </c>
      <c r="D7002" s="9" t="s">
        <v>5935</v>
      </c>
      <c r="E7002" s="9" t="s">
        <v>5937</v>
      </c>
      <c r="F7002" s="9" t="s">
        <v>16327</v>
      </c>
      <c r="G7002" s="9" t="s">
        <v>26410</v>
      </c>
      <c r="H7002" s="9" t="s">
        <v>5935</v>
      </c>
      <c r="I7002" s="9" t="s">
        <v>40579</v>
      </c>
      <c r="J7002" s="9" t="s">
        <v>40580</v>
      </c>
      <c r="K7002" s="9" t="s">
        <v>45474</v>
      </c>
    </row>
    <row r="7003" spans="1:11" x14ac:dyDescent="0.35">
      <c r="A7003" s="9">
        <v>7002</v>
      </c>
      <c r="B7003" s="9" t="str">
        <f t="shared" si="109"/>
        <v xml:space="preserve">Diplothemium </v>
      </c>
      <c r="C7003" s="9" t="e" cm="1">
        <f t="array" aca="1" ref="C7003" ca="1">LEFT(K7003,$C$19743)&amp;"-"&amp;RIGHT(SUBSTITUTE(SUBSTITUTE(TiraAcento(E7003),"-","")," ",""),$C$19744)</f>
        <v>#NAME?</v>
      </c>
      <c r="D7003" s="9" t="s">
        <v>5938</v>
      </c>
      <c r="E7003" s="9"/>
      <c r="F7003" s="9" t="s">
        <v>5938</v>
      </c>
      <c r="G7003" s="9" t="s">
        <v>26411</v>
      </c>
      <c r="H7003" s="9" t="s">
        <v>5938</v>
      </c>
      <c r="I7003" s="9" t="s">
        <v>5938</v>
      </c>
      <c r="J7003" s="9"/>
      <c r="K7003" s="9" t="s">
        <v>42568</v>
      </c>
    </row>
    <row r="7004" spans="1:11" x14ac:dyDescent="0.35">
      <c r="A7004" s="9">
        <v>7003</v>
      </c>
      <c r="B7004" s="9" t="str">
        <f t="shared" si="109"/>
        <v>Diplothemium cau</v>
      </c>
      <c r="C7004" s="9" t="e" cm="1">
        <f t="array" aca="1" ref="C7004" ca="1">LEFT(K7004,$C$19743)&amp;"-"&amp;RIGHT(SUBSTITUTE(SUBSTITUTE(TiraAcento(E7004),"-","")," ",""),$C$19744)</f>
        <v>#NAME?</v>
      </c>
      <c r="D7004" s="9" t="s">
        <v>5939</v>
      </c>
      <c r="E7004" s="9"/>
      <c r="F7004" s="9" t="s">
        <v>16328</v>
      </c>
      <c r="G7004" s="9" t="s">
        <v>26412</v>
      </c>
      <c r="H7004" s="9" t="s">
        <v>5939</v>
      </c>
      <c r="I7004" s="9" t="s">
        <v>5938</v>
      </c>
      <c r="J7004" s="9" t="s">
        <v>39178</v>
      </c>
      <c r="K7004" s="9" t="s">
        <v>42568</v>
      </c>
    </row>
    <row r="7005" spans="1:11" x14ac:dyDescent="0.35">
      <c r="A7005" s="9">
        <v>7004</v>
      </c>
      <c r="B7005" s="9" t="str">
        <f t="shared" si="109"/>
        <v>Diplotropis bra</v>
      </c>
      <c r="C7005" s="9" t="e" cm="1">
        <f t="array" aca="1" ref="C7005" ca="1">LEFT(K7005,$C$19743)&amp;"-"&amp;RIGHT(SUBSTITUTE(SUBSTITUTE(TiraAcento(E7005),"-","")," ",""),$C$19744)</f>
        <v>#NAME?</v>
      </c>
      <c r="D7005" s="9" t="s">
        <v>5940</v>
      </c>
      <c r="E7005" s="9"/>
      <c r="F7005" s="9" t="s">
        <v>16329</v>
      </c>
      <c r="G7005" s="9" t="s">
        <v>26413</v>
      </c>
      <c r="H7005" s="9" t="s">
        <v>5940</v>
      </c>
      <c r="I7005" s="9" t="s">
        <v>40581</v>
      </c>
      <c r="J7005" s="9" t="s">
        <v>39362</v>
      </c>
      <c r="K7005" s="9" t="s">
        <v>42568</v>
      </c>
    </row>
    <row r="7006" spans="1:11" x14ac:dyDescent="0.35">
      <c r="A7006" s="9">
        <v>7005</v>
      </c>
      <c r="B7006" s="9" t="str">
        <f t="shared" si="109"/>
        <v>Diplotropis gui</v>
      </c>
      <c r="C7006" s="9" t="e" cm="1">
        <f t="array" aca="1" ref="C7006" ca="1">LEFT(K7006,$C$19743)&amp;"-"&amp;RIGHT(SUBSTITUTE(SUBSTITUTE(TiraAcento(E7006),"-","")," ",""),$C$19744)</f>
        <v>#NAME?</v>
      </c>
      <c r="D7006" s="9" t="s">
        <v>5941</v>
      </c>
      <c r="E7006" s="9" t="s">
        <v>1151</v>
      </c>
      <c r="F7006" s="9" t="s">
        <v>16330</v>
      </c>
      <c r="G7006" s="9" t="s">
        <v>26414</v>
      </c>
      <c r="H7006" s="9" t="s">
        <v>5941</v>
      </c>
      <c r="I7006" s="9" t="s">
        <v>40581</v>
      </c>
      <c r="J7006" s="9" t="s">
        <v>39197</v>
      </c>
      <c r="K7006" s="9" t="s">
        <v>1151</v>
      </c>
    </row>
    <row r="7007" spans="1:11" x14ac:dyDescent="0.35">
      <c r="A7007" s="9">
        <v>7006</v>
      </c>
      <c r="B7007" s="9" t="str">
        <f t="shared" si="109"/>
        <v>Diplotropis inc</v>
      </c>
      <c r="C7007" s="9" t="e" cm="1">
        <f t="array" aca="1" ref="C7007" ca="1">LEFT(K7007,$C$19743)&amp;"-"&amp;RIGHT(SUBSTITUTE(SUBSTITUTE(TiraAcento(E7007),"-","")," ",""),$C$19744)</f>
        <v>#NAME?</v>
      </c>
      <c r="D7007" s="9" t="s">
        <v>5942</v>
      </c>
      <c r="E7007" s="9" t="s">
        <v>5943</v>
      </c>
      <c r="F7007" s="9" t="s">
        <v>16331</v>
      </c>
      <c r="G7007" s="9" t="s">
        <v>26415</v>
      </c>
      <c r="H7007" s="9" t="s">
        <v>5942</v>
      </c>
      <c r="I7007" s="9" t="s">
        <v>40581</v>
      </c>
      <c r="J7007" s="9" t="s">
        <v>40582</v>
      </c>
      <c r="K7007" s="9" t="s">
        <v>45475</v>
      </c>
    </row>
    <row r="7008" spans="1:11" x14ac:dyDescent="0.35">
      <c r="A7008" s="9">
        <v>7007</v>
      </c>
      <c r="B7008" s="9" t="str">
        <f t="shared" si="109"/>
        <v>Diplotropis inc</v>
      </c>
      <c r="C7008" s="9" t="e" cm="1">
        <f t="array" aca="1" ref="C7008" ca="1">LEFT(K7008,$C$19743)&amp;"-"&amp;RIGHT(SUBSTITUTE(SUBSTITUTE(TiraAcento(E7008),"-","")," ",""),$C$19744)</f>
        <v>#NAME?</v>
      </c>
      <c r="D7008" s="9" t="s">
        <v>5942</v>
      </c>
      <c r="E7008" s="9" t="s">
        <v>1151</v>
      </c>
      <c r="F7008" s="9" t="s">
        <v>16331</v>
      </c>
      <c r="G7008" s="9" t="s">
        <v>26416</v>
      </c>
      <c r="H7008" s="9" t="s">
        <v>5942</v>
      </c>
      <c r="I7008" s="9" t="s">
        <v>40581</v>
      </c>
      <c r="J7008" s="9" t="s">
        <v>40582</v>
      </c>
      <c r="K7008" s="9" t="s">
        <v>1151</v>
      </c>
    </row>
    <row r="7009" spans="1:11" x14ac:dyDescent="0.35">
      <c r="A7009" s="9">
        <v>7008</v>
      </c>
      <c r="B7009" s="9" t="str">
        <f t="shared" si="109"/>
        <v>Diplotropis mar</v>
      </c>
      <c r="C7009" s="9" t="e" cm="1">
        <f t="array" aca="1" ref="C7009" ca="1">LEFT(K7009,$C$19743)&amp;"-"&amp;RIGHT(SUBSTITUTE(SUBSTITUTE(TiraAcento(E7009),"-","")," ",""),$C$19744)</f>
        <v>#NAME?</v>
      </c>
      <c r="D7009" s="9" t="s">
        <v>5944</v>
      </c>
      <c r="E7009" s="9" t="s">
        <v>2208</v>
      </c>
      <c r="F7009" s="9" t="s">
        <v>16332</v>
      </c>
      <c r="G7009" s="9" t="s">
        <v>26417</v>
      </c>
      <c r="H7009" s="9" t="s">
        <v>5944</v>
      </c>
      <c r="I7009" s="9" t="s">
        <v>40581</v>
      </c>
      <c r="J7009" s="9" t="s">
        <v>40583</v>
      </c>
      <c r="K7009" s="9" t="s">
        <v>2208</v>
      </c>
    </row>
    <row r="7010" spans="1:11" x14ac:dyDescent="0.35">
      <c r="A7010" s="9">
        <v>7009</v>
      </c>
      <c r="B7010" s="9" t="str">
        <f t="shared" si="109"/>
        <v>Diplotropis mar</v>
      </c>
      <c r="C7010" s="9" t="e" cm="1">
        <f t="array" aca="1" ref="C7010" ca="1">LEFT(K7010,$C$19743)&amp;"-"&amp;RIGHT(SUBSTITUTE(SUBSTITUTE(TiraAcento(E7010),"-","")," ",""),$C$19744)</f>
        <v>#NAME?</v>
      </c>
      <c r="D7010" s="9" t="s">
        <v>5944</v>
      </c>
      <c r="E7010" s="9" t="s">
        <v>1019</v>
      </c>
      <c r="F7010" s="9" t="s">
        <v>16332</v>
      </c>
      <c r="G7010" s="9" t="s">
        <v>26418</v>
      </c>
      <c r="H7010" s="9" t="s">
        <v>5944</v>
      </c>
      <c r="I7010" s="9" t="s">
        <v>40581</v>
      </c>
      <c r="J7010" s="9" t="s">
        <v>40583</v>
      </c>
      <c r="K7010" s="9" t="s">
        <v>43048</v>
      </c>
    </row>
    <row r="7011" spans="1:11" x14ac:dyDescent="0.35">
      <c r="A7011" s="9">
        <v>7010</v>
      </c>
      <c r="B7011" s="9" t="str">
        <f t="shared" si="109"/>
        <v>Diplotropis mar</v>
      </c>
      <c r="C7011" s="9" t="e" cm="1">
        <f t="array" aca="1" ref="C7011" ca="1">LEFT(K7011,$C$19743)&amp;"-"&amp;RIGHT(SUBSTITUTE(SUBSTITUTE(TiraAcento(E7011),"-","")," ",""),$C$19744)</f>
        <v>#NAME?</v>
      </c>
      <c r="D7011" s="9" t="s">
        <v>5944</v>
      </c>
      <c r="E7011" s="9" t="s">
        <v>5945</v>
      </c>
      <c r="F7011" s="9" t="s">
        <v>16332</v>
      </c>
      <c r="G7011" s="9" t="s">
        <v>26419</v>
      </c>
      <c r="H7011" s="9" t="s">
        <v>5944</v>
      </c>
      <c r="I7011" s="9" t="s">
        <v>40581</v>
      </c>
      <c r="J7011" s="9" t="s">
        <v>40583</v>
      </c>
      <c r="K7011" s="9" t="s">
        <v>45476</v>
      </c>
    </row>
    <row r="7012" spans="1:11" x14ac:dyDescent="0.35">
      <c r="A7012" s="9">
        <v>7011</v>
      </c>
      <c r="B7012" s="9" t="str">
        <f t="shared" si="109"/>
        <v>Diplotropis mar</v>
      </c>
      <c r="C7012" s="9" t="e" cm="1">
        <f t="array" aca="1" ref="C7012" ca="1">LEFT(K7012,$C$19743)&amp;"-"&amp;RIGHT(SUBSTITUTE(SUBSTITUTE(TiraAcento(E7012),"-","")," ",""),$C$19744)</f>
        <v>#NAME?</v>
      </c>
      <c r="D7012" s="9" t="s">
        <v>5944</v>
      </c>
      <c r="E7012" s="9" t="s">
        <v>2225</v>
      </c>
      <c r="F7012" s="9" t="s">
        <v>16332</v>
      </c>
      <c r="G7012" s="9" t="s">
        <v>26420</v>
      </c>
      <c r="H7012" s="9" t="s">
        <v>5944</v>
      </c>
      <c r="I7012" s="9" t="s">
        <v>40581</v>
      </c>
      <c r="J7012" s="9" t="s">
        <v>40583</v>
      </c>
      <c r="K7012" s="9" t="s">
        <v>43671</v>
      </c>
    </row>
    <row r="7013" spans="1:11" x14ac:dyDescent="0.35">
      <c r="A7013" s="9">
        <v>7012</v>
      </c>
      <c r="B7013" s="9" t="str">
        <f t="shared" si="109"/>
        <v>Diplotropis mar</v>
      </c>
      <c r="C7013" s="9" t="e" cm="1">
        <f t="array" aca="1" ref="C7013" ca="1">LEFT(K7013,$C$19743)&amp;"-"&amp;RIGHT(SUBSTITUTE(SUBSTITUTE(TiraAcento(E7013),"-","")," ",""),$C$19744)</f>
        <v>#NAME?</v>
      </c>
      <c r="D7013" s="9" t="s">
        <v>5944</v>
      </c>
      <c r="E7013" s="9" t="s">
        <v>2242</v>
      </c>
      <c r="F7013" s="9" t="s">
        <v>16332</v>
      </c>
      <c r="G7013" s="9" t="s">
        <v>26421</v>
      </c>
      <c r="H7013" s="9" t="s">
        <v>5944</v>
      </c>
      <c r="I7013" s="9" t="s">
        <v>40581</v>
      </c>
      <c r="J7013" s="9" t="s">
        <v>40583</v>
      </c>
      <c r="K7013" s="9" t="s">
        <v>43681</v>
      </c>
    </row>
    <row r="7014" spans="1:11" x14ac:dyDescent="0.35">
      <c r="A7014" s="9">
        <v>7013</v>
      </c>
      <c r="B7014" s="9" t="str">
        <f t="shared" si="109"/>
        <v>Diplotropis mar</v>
      </c>
      <c r="C7014" s="9" t="e" cm="1">
        <f t="array" aca="1" ref="C7014" ca="1">LEFT(K7014,$C$19743)&amp;"-"&amp;RIGHT(SUBSTITUTE(SUBSTITUTE(TiraAcento(E7014),"-","")," ",""),$C$19744)</f>
        <v>#NAME?</v>
      </c>
      <c r="D7014" s="9" t="s">
        <v>5944</v>
      </c>
      <c r="E7014" s="9" t="s">
        <v>1151</v>
      </c>
      <c r="F7014" s="9" t="s">
        <v>16332</v>
      </c>
      <c r="G7014" s="9" t="s">
        <v>26422</v>
      </c>
      <c r="H7014" s="9" t="s">
        <v>5944</v>
      </c>
      <c r="I7014" s="9" t="s">
        <v>40581</v>
      </c>
      <c r="J7014" s="9" t="s">
        <v>40583</v>
      </c>
      <c r="K7014" s="9" t="s">
        <v>1151</v>
      </c>
    </row>
    <row r="7015" spans="1:11" x14ac:dyDescent="0.35">
      <c r="A7015" s="9">
        <v>7014</v>
      </c>
      <c r="B7015" s="9" t="str">
        <f t="shared" si="109"/>
        <v>Diplotropis mar</v>
      </c>
      <c r="C7015" s="9" t="e" cm="1">
        <f t="array" aca="1" ref="C7015" ca="1">LEFT(K7015,$C$19743)&amp;"-"&amp;RIGHT(SUBSTITUTE(SUBSTITUTE(TiraAcento(E7015),"-","")," ",""),$C$19744)</f>
        <v>#NAME?</v>
      </c>
      <c r="D7015" s="9" t="s">
        <v>5944</v>
      </c>
      <c r="E7015" s="9" t="s">
        <v>1172</v>
      </c>
      <c r="F7015" s="9" t="s">
        <v>16332</v>
      </c>
      <c r="G7015" s="9" t="s">
        <v>26423</v>
      </c>
      <c r="H7015" s="9" t="s">
        <v>5944</v>
      </c>
      <c r="I7015" s="9" t="s">
        <v>40581</v>
      </c>
      <c r="J7015" s="9" t="s">
        <v>40583</v>
      </c>
      <c r="K7015" s="9" t="s">
        <v>43136</v>
      </c>
    </row>
    <row r="7016" spans="1:11" x14ac:dyDescent="0.35">
      <c r="A7016" s="9">
        <v>7015</v>
      </c>
      <c r="B7016" s="9" t="str">
        <f t="shared" si="109"/>
        <v>Diplotropis mar</v>
      </c>
      <c r="C7016" s="9" t="e" cm="1">
        <f t="array" aca="1" ref="C7016" ca="1">LEFT(K7016,$C$19743)&amp;"-"&amp;RIGHT(SUBSTITUTE(SUBSTITUTE(TiraAcento(E7016),"-","")," ",""),$C$19744)</f>
        <v>#NAME?</v>
      </c>
      <c r="D7016" s="9" t="s">
        <v>5944</v>
      </c>
      <c r="E7016" s="9" t="s">
        <v>2022</v>
      </c>
      <c r="F7016" s="9" t="s">
        <v>16332</v>
      </c>
      <c r="G7016" s="9" t="s">
        <v>26424</v>
      </c>
      <c r="H7016" s="9" t="s">
        <v>5944</v>
      </c>
      <c r="I7016" s="9" t="s">
        <v>40581</v>
      </c>
      <c r="J7016" s="9" t="s">
        <v>40583</v>
      </c>
      <c r="K7016" s="9" t="s">
        <v>43580</v>
      </c>
    </row>
    <row r="7017" spans="1:11" x14ac:dyDescent="0.35">
      <c r="A7017" s="9">
        <v>7016</v>
      </c>
      <c r="B7017" s="9" t="str">
        <f t="shared" si="109"/>
        <v>Diplotropis mar</v>
      </c>
      <c r="C7017" s="9" t="e" cm="1">
        <f t="array" aca="1" ref="C7017" ca="1">LEFT(K7017,$C$19743)&amp;"-"&amp;RIGHT(SUBSTITUTE(SUBSTITUTE(TiraAcento(E7017),"-","")," ",""),$C$19744)</f>
        <v>#NAME?</v>
      </c>
      <c r="D7017" s="9" t="s">
        <v>5944</v>
      </c>
      <c r="E7017" s="9" t="s">
        <v>2026</v>
      </c>
      <c r="F7017" s="9" t="s">
        <v>16332</v>
      </c>
      <c r="G7017" s="9" t="s">
        <v>26425</v>
      </c>
      <c r="H7017" s="9" t="s">
        <v>5944</v>
      </c>
      <c r="I7017" s="9" t="s">
        <v>40581</v>
      </c>
      <c r="J7017" s="9" t="s">
        <v>40583</v>
      </c>
      <c r="K7017" s="9" t="s">
        <v>43583</v>
      </c>
    </row>
    <row r="7018" spans="1:11" x14ac:dyDescent="0.35">
      <c r="A7018" s="9">
        <v>7017</v>
      </c>
      <c r="B7018" s="9" t="str">
        <f t="shared" si="109"/>
        <v>Diplotropis mar</v>
      </c>
      <c r="C7018" s="9" t="e" cm="1">
        <f t="array" aca="1" ref="C7018" ca="1">LEFT(K7018,$C$19743)&amp;"-"&amp;RIGHT(SUBSTITUTE(SUBSTITUTE(TiraAcento(E7018),"-","")," ",""),$C$19744)</f>
        <v>#NAME?</v>
      </c>
      <c r="D7018" s="9" t="s">
        <v>5944</v>
      </c>
      <c r="E7018" s="9" t="s">
        <v>2027</v>
      </c>
      <c r="F7018" s="9" t="s">
        <v>16332</v>
      </c>
      <c r="G7018" s="9" t="s">
        <v>26426</v>
      </c>
      <c r="H7018" s="9" t="s">
        <v>5944</v>
      </c>
      <c r="I7018" s="9" t="s">
        <v>40581</v>
      </c>
      <c r="J7018" s="9" t="s">
        <v>40583</v>
      </c>
      <c r="K7018" s="9" t="s">
        <v>43584</v>
      </c>
    </row>
    <row r="7019" spans="1:11" x14ac:dyDescent="0.35">
      <c r="A7019" s="9">
        <v>7018</v>
      </c>
      <c r="B7019" s="9" t="str">
        <f t="shared" si="109"/>
        <v>Diplotropis pur</v>
      </c>
      <c r="C7019" s="9" t="e" cm="1">
        <f t="array" aca="1" ref="C7019" ca="1">LEFT(K7019,$C$19743)&amp;"-"&amp;RIGHT(SUBSTITUTE(SUBSTITUTE(TiraAcento(E7019),"-","")," ",""),$C$19744)</f>
        <v>#NAME?</v>
      </c>
      <c r="D7019" s="9" t="s">
        <v>5946</v>
      </c>
      <c r="E7019" s="9" t="s">
        <v>5947</v>
      </c>
      <c r="F7019" s="9" t="s">
        <v>16333</v>
      </c>
      <c r="G7019" s="9" t="s">
        <v>26427</v>
      </c>
      <c r="H7019" s="9" t="s">
        <v>5946</v>
      </c>
      <c r="I7019" s="9" t="s">
        <v>40581</v>
      </c>
      <c r="J7019" s="9" t="s">
        <v>39625</v>
      </c>
      <c r="K7019" s="9" t="s">
        <v>45477</v>
      </c>
    </row>
    <row r="7020" spans="1:11" x14ac:dyDescent="0.35">
      <c r="A7020" s="9">
        <v>7019</v>
      </c>
      <c r="B7020" s="9" t="str">
        <f t="shared" si="109"/>
        <v>Diplotropis pur</v>
      </c>
      <c r="C7020" s="9" t="e" cm="1">
        <f t="array" aca="1" ref="C7020" ca="1">LEFT(K7020,$C$19743)&amp;"-"&amp;RIGHT(SUBSTITUTE(SUBSTITUTE(TiraAcento(E7020),"-","")," ",""),$C$19744)</f>
        <v>#NAME?</v>
      </c>
      <c r="D7020" s="9" t="s">
        <v>5946</v>
      </c>
      <c r="E7020" s="9" t="s">
        <v>1401</v>
      </c>
      <c r="F7020" s="9" t="s">
        <v>16333</v>
      </c>
      <c r="G7020" s="9" t="s">
        <v>26428</v>
      </c>
      <c r="H7020" s="9" t="s">
        <v>5946</v>
      </c>
      <c r="I7020" s="9" t="s">
        <v>40581</v>
      </c>
      <c r="J7020" s="9" t="s">
        <v>39625</v>
      </c>
      <c r="K7020" s="9" t="s">
        <v>43263</v>
      </c>
    </row>
    <row r="7021" spans="1:11" x14ac:dyDescent="0.35">
      <c r="A7021" s="9">
        <v>7020</v>
      </c>
      <c r="B7021" s="9" t="str">
        <f t="shared" si="109"/>
        <v>Diplotropis pur</v>
      </c>
      <c r="C7021" s="9" t="e" cm="1">
        <f t="array" aca="1" ref="C7021" ca="1">LEFT(K7021,$C$19743)&amp;"-"&amp;RIGHT(SUBSTITUTE(SUBSTITUTE(TiraAcento(E7021),"-","")," ",""),$C$19744)</f>
        <v>#NAME?</v>
      </c>
      <c r="D7021" s="9" t="s">
        <v>5946</v>
      </c>
      <c r="E7021" s="9" t="s">
        <v>2231</v>
      </c>
      <c r="F7021" s="9" t="s">
        <v>16333</v>
      </c>
      <c r="G7021" s="9" t="s">
        <v>26429</v>
      </c>
      <c r="H7021" s="9" t="s">
        <v>5946</v>
      </c>
      <c r="I7021" s="9" t="s">
        <v>40581</v>
      </c>
      <c r="J7021" s="9" t="s">
        <v>39625</v>
      </c>
      <c r="K7021" s="9" t="s">
        <v>2231</v>
      </c>
    </row>
    <row r="7022" spans="1:11" x14ac:dyDescent="0.35">
      <c r="A7022" s="9">
        <v>7021</v>
      </c>
      <c r="B7022" s="9" t="str">
        <f t="shared" si="109"/>
        <v>Diplotropis pur</v>
      </c>
      <c r="C7022" s="9" t="e" cm="1">
        <f t="array" aca="1" ref="C7022" ca="1">LEFT(K7022,$C$19743)&amp;"-"&amp;RIGHT(SUBSTITUTE(SUBSTITUTE(TiraAcento(E7022),"-","")," ",""),$C$19744)</f>
        <v>#NAME?</v>
      </c>
      <c r="D7022" s="9" t="s">
        <v>5946</v>
      </c>
      <c r="E7022" s="9" t="s">
        <v>2215</v>
      </c>
      <c r="F7022" s="9" t="s">
        <v>16333</v>
      </c>
      <c r="G7022" s="9" t="s">
        <v>26430</v>
      </c>
      <c r="H7022" s="9" t="s">
        <v>5946</v>
      </c>
      <c r="I7022" s="9" t="s">
        <v>40581</v>
      </c>
      <c r="J7022" s="9" t="s">
        <v>39625</v>
      </c>
      <c r="K7022" s="9" t="s">
        <v>43665</v>
      </c>
    </row>
    <row r="7023" spans="1:11" x14ac:dyDescent="0.35">
      <c r="A7023" s="9">
        <v>7022</v>
      </c>
      <c r="B7023" s="9" t="str">
        <f t="shared" si="109"/>
        <v>Diplotropis pur</v>
      </c>
      <c r="C7023" s="9" t="e" cm="1">
        <f t="array" aca="1" ref="C7023" ca="1">LEFT(K7023,$C$19743)&amp;"-"&amp;RIGHT(SUBSTITUTE(SUBSTITUTE(TiraAcento(E7023),"-","")," ",""),$C$19744)</f>
        <v>#NAME?</v>
      </c>
      <c r="D7023" s="9" t="s">
        <v>5946</v>
      </c>
      <c r="E7023" s="9" t="s">
        <v>2235</v>
      </c>
      <c r="F7023" s="9" t="s">
        <v>16333</v>
      </c>
      <c r="G7023" s="9" t="s">
        <v>26431</v>
      </c>
      <c r="H7023" s="9" t="s">
        <v>5946</v>
      </c>
      <c r="I7023" s="9" t="s">
        <v>40581</v>
      </c>
      <c r="J7023" s="9" t="s">
        <v>39625</v>
      </c>
      <c r="K7023" s="9" t="s">
        <v>43677</v>
      </c>
    </row>
    <row r="7024" spans="1:11" x14ac:dyDescent="0.35">
      <c r="A7024" s="9">
        <v>7023</v>
      </c>
      <c r="B7024" s="9" t="str">
        <f t="shared" si="109"/>
        <v>Diplotropis pur</v>
      </c>
      <c r="C7024" s="9" t="e" cm="1">
        <f t="array" aca="1" ref="C7024" ca="1">LEFT(K7024,$C$19743)&amp;"-"&amp;RIGHT(SUBSTITUTE(SUBSTITUTE(TiraAcento(E7024),"-","")," ",""),$C$19744)</f>
        <v>#NAME?</v>
      </c>
      <c r="D7024" s="9" t="s">
        <v>5946</v>
      </c>
      <c r="E7024" s="9" t="s">
        <v>451</v>
      </c>
      <c r="F7024" s="9" t="s">
        <v>16333</v>
      </c>
      <c r="G7024" s="9" t="s">
        <v>26432</v>
      </c>
      <c r="H7024" s="9" t="s">
        <v>5946</v>
      </c>
      <c r="I7024" s="9" t="s">
        <v>40581</v>
      </c>
      <c r="J7024" s="9" t="s">
        <v>39625</v>
      </c>
      <c r="K7024" s="9" t="s">
        <v>451</v>
      </c>
    </row>
    <row r="7025" spans="1:11" x14ac:dyDescent="0.35">
      <c r="A7025" s="9">
        <v>7024</v>
      </c>
      <c r="B7025" s="9" t="str">
        <f t="shared" si="109"/>
        <v>Diplotropis pur</v>
      </c>
      <c r="C7025" s="9" t="e" cm="1">
        <f t="array" aca="1" ref="C7025" ca="1">LEFT(K7025,$C$19743)&amp;"-"&amp;RIGHT(SUBSTITUTE(SUBSTITUTE(TiraAcento(E7025),"-","")," ",""),$C$19744)</f>
        <v>#NAME?</v>
      </c>
      <c r="D7025" s="9" t="s">
        <v>5946</v>
      </c>
      <c r="E7025" s="9" t="s">
        <v>2208</v>
      </c>
      <c r="F7025" s="9" t="s">
        <v>16333</v>
      </c>
      <c r="G7025" s="9" t="s">
        <v>26433</v>
      </c>
      <c r="H7025" s="9" t="s">
        <v>5946</v>
      </c>
      <c r="I7025" s="9" t="s">
        <v>40581</v>
      </c>
      <c r="J7025" s="9" t="s">
        <v>39625</v>
      </c>
      <c r="K7025" s="9" t="s">
        <v>2208</v>
      </c>
    </row>
    <row r="7026" spans="1:11" x14ac:dyDescent="0.35">
      <c r="A7026" s="9">
        <v>7025</v>
      </c>
      <c r="B7026" s="9" t="str">
        <f t="shared" si="109"/>
        <v>Diplotropis pur</v>
      </c>
      <c r="C7026" s="9" t="e" cm="1">
        <f t="array" aca="1" ref="C7026" ca="1">LEFT(K7026,$C$19743)&amp;"-"&amp;RIGHT(SUBSTITUTE(SUBSTITUTE(TiraAcento(E7026),"-","")," ",""),$C$19744)</f>
        <v>#NAME?</v>
      </c>
      <c r="D7026" s="9" t="s">
        <v>5946</v>
      </c>
      <c r="E7026" s="9" t="s">
        <v>5948</v>
      </c>
      <c r="F7026" s="9" t="s">
        <v>16333</v>
      </c>
      <c r="G7026" s="9" t="s">
        <v>26434</v>
      </c>
      <c r="H7026" s="9" t="s">
        <v>5946</v>
      </c>
      <c r="I7026" s="9" t="s">
        <v>40581</v>
      </c>
      <c r="J7026" s="9" t="s">
        <v>39625</v>
      </c>
      <c r="K7026" s="9" t="s">
        <v>45478</v>
      </c>
    </row>
    <row r="7027" spans="1:11" x14ac:dyDescent="0.35">
      <c r="A7027" s="9">
        <v>7026</v>
      </c>
      <c r="B7027" s="9" t="str">
        <f t="shared" si="109"/>
        <v>Diplotropis pur</v>
      </c>
      <c r="C7027" s="9" t="e" cm="1">
        <f t="array" aca="1" ref="C7027" ca="1">LEFT(K7027,$C$19743)&amp;"-"&amp;RIGHT(SUBSTITUTE(SUBSTITUTE(TiraAcento(E7027),"-","")," ",""),$C$19744)</f>
        <v>#NAME?</v>
      </c>
      <c r="D7027" s="9" t="s">
        <v>5946</v>
      </c>
      <c r="E7027" s="9" t="s">
        <v>2217</v>
      </c>
      <c r="F7027" s="9" t="s">
        <v>16333</v>
      </c>
      <c r="G7027" s="9" t="s">
        <v>26435</v>
      </c>
      <c r="H7027" s="9" t="s">
        <v>5946</v>
      </c>
      <c r="I7027" s="9" t="s">
        <v>40581</v>
      </c>
      <c r="J7027" s="9" t="s">
        <v>39625</v>
      </c>
      <c r="K7027" s="9" t="s">
        <v>43667</v>
      </c>
    </row>
    <row r="7028" spans="1:11" x14ac:dyDescent="0.35">
      <c r="A7028" s="9">
        <v>7027</v>
      </c>
      <c r="B7028" s="9" t="str">
        <f t="shared" si="109"/>
        <v>Diplotropis pur</v>
      </c>
      <c r="C7028" s="9" t="e" cm="1">
        <f t="array" aca="1" ref="C7028" ca="1">LEFT(K7028,$C$19743)&amp;"-"&amp;RIGHT(SUBSTITUTE(SUBSTITUTE(TiraAcento(E7028),"-","")," ",""),$C$19744)</f>
        <v>#NAME?</v>
      </c>
      <c r="D7028" s="9" t="s">
        <v>5946</v>
      </c>
      <c r="E7028" s="9" t="s">
        <v>1019</v>
      </c>
      <c r="F7028" s="9" t="s">
        <v>16333</v>
      </c>
      <c r="G7028" s="9" t="s">
        <v>26436</v>
      </c>
      <c r="H7028" s="9" t="s">
        <v>5946</v>
      </c>
      <c r="I7028" s="9" t="s">
        <v>40581</v>
      </c>
      <c r="J7028" s="9" t="s">
        <v>39625</v>
      </c>
      <c r="K7028" s="9" t="s">
        <v>43048</v>
      </c>
    </row>
    <row r="7029" spans="1:11" x14ac:dyDescent="0.35">
      <c r="A7029" s="9">
        <v>7028</v>
      </c>
      <c r="B7029" s="9" t="str">
        <f t="shared" si="109"/>
        <v>Diplotropis pur</v>
      </c>
      <c r="C7029" s="9" t="e" cm="1">
        <f t="array" aca="1" ref="C7029" ca="1">LEFT(K7029,$C$19743)&amp;"-"&amp;RIGHT(SUBSTITUTE(SUBSTITUTE(TiraAcento(E7029),"-","")," ",""),$C$19744)</f>
        <v>#NAME?</v>
      </c>
      <c r="D7029" s="9" t="s">
        <v>5946</v>
      </c>
      <c r="E7029" s="9" t="s">
        <v>2241</v>
      </c>
      <c r="F7029" s="9" t="s">
        <v>16333</v>
      </c>
      <c r="G7029" s="9" t="s">
        <v>26437</v>
      </c>
      <c r="H7029" s="9" t="s">
        <v>5946</v>
      </c>
      <c r="I7029" s="9" t="s">
        <v>40581</v>
      </c>
      <c r="J7029" s="9" t="s">
        <v>39625</v>
      </c>
      <c r="K7029" s="9" t="s">
        <v>43680</v>
      </c>
    </row>
    <row r="7030" spans="1:11" x14ac:dyDescent="0.35">
      <c r="A7030" s="9">
        <v>7029</v>
      </c>
      <c r="B7030" s="9" t="str">
        <f t="shared" si="109"/>
        <v>Diplotropis pur</v>
      </c>
      <c r="C7030" s="9" t="e" cm="1">
        <f t="array" aca="1" ref="C7030" ca="1">LEFT(K7030,$C$19743)&amp;"-"&amp;RIGHT(SUBSTITUTE(SUBSTITUTE(TiraAcento(E7030),"-","")," ",""),$C$19744)</f>
        <v>#NAME?</v>
      </c>
      <c r="D7030" s="9" t="s">
        <v>5946</v>
      </c>
      <c r="E7030" s="9" t="s">
        <v>2242</v>
      </c>
      <c r="F7030" s="9" t="s">
        <v>16333</v>
      </c>
      <c r="G7030" s="9" t="s">
        <v>26438</v>
      </c>
      <c r="H7030" s="9" t="s">
        <v>5946</v>
      </c>
      <c r="I7030" s="9" t="s">
        <v>40581</v>
      </c>
      <c r="J7030" s="9" t="s">
        <v>39625</v>
      </c>
      <c r="K7030" s="9" t="s">
        <v>43681</v>
      </c>
    </row>
    <row r="7031" spans="1:11" x14ac:dyDescent="0.35">
      <c r="A7031" s="9">
        <v>7030</v>
      </c>
      <c r="B7031" s="9" t="str">
        <f t="shared" si="109"/>
        <v>Diplotropis pur</v>
      </c>
      <c r="C7031" s="9" t="e" cm="1">
        <f t="array" aca="1" ref="C7031" ca="1">LEFT(K7031,$C$19743)&amp;"-"&amp;RIGHT(SUBSTITUTE(SUBSTITUTE(TiraAcento(E7031),"-","")," ",""),$C$19744)</f>
        <v>#NAME?</v>
      </c>
      <c r="D7031" s="9" t="s">
        <v>5946</v>
      </c>
      <c r="E7031" s="9" t="s">
        <v>2244</v>
      </c>
      <c r="F7031" s="9" t="s">
        <v>16333</v>
      </c>
      <c r="G7031" s="9" t="s">
        <v>26439</v>
      </c>
      <c r="H7031" s="9" t="s">
        <v>5946</v>
      </c>
      <c r="I7031" s="9" t="s">
        <v>40581</v>
      </c>
      <c r="J7031" s="9" t="s">
        <v>39625</v>
      </c>
      <c r="K7031" s="9" t="s">
        <v>2244</v>
      </c>
    </row>
    <row r="7032" spans="1:11" x14ac:dyDescent="0.35">
      <c r="A7032" s="9">
        <v>7031</v>
      </c>
      <c r="B7032" s="9" t="str">
        <f t="shared" si="109"/>
        <v>Diplotropis pur</v>
      </c>
      <c r="C7032" s="9" t="e" cm="1">
        <f t="array" aca="1" ref="C7032" ca="1">LEFT(K7032,$C$19743)&amp;"-"&amp;RIGHT(SUBSTITUTE(SUBSTITUTE(TiraAcento(E7032),"-","")," ",""),$C$19744)</f>
        <v>#NAME?</v>
      </c>
      <c r="D7032" s="9" t="s">
        <v>5946</v>
      </c>
      <c r="E7032" s="9" t="s">
        <v>5949</v>
      </c>
      <c r="F7032" s="9" t="s">
        <v>16333</v>
      </c>
      <c r="G7032" s="9" t="s">
        <v>26440</v>
      </c>
      <c r="H7032" s="9" t="s">
        <v>5946</v>
      </c>
      <c r="I7032" s="9" t="s">
        <v>40581</v>
      </c>
      <c r="J7032" s="9" t="s">
        <v>39625</v>
      </c>
      <c r="K7032" s="9" t="s">
        <v>45479</v>
      </c>
    </row>
    <row r="7033" spans="1:11" x14ac:dyDescent="0.35">
      <c r="A7033" s="9">
        <v>7032</v>
      </c>
      <c r="B7033" s="9" t="str">
        <f t="shared" si="109"/>
        <v>Diplotropis pur</v>
      </c>
      <c r="C7033" s="9" t="e" cm="1">
        <f t="array" aca="1" ref="C7033" ca="1">LEFT(K7033,$C$19743)&amp;"-"&amp;RIGHT(SUBSTITUTE(SUBSTITUTE(TiraAcento(E7033),"-","")," ",""),$C$19744)</f>
        <v>#NAME?</v>
      </c>
      <c r="D7033" s="9" t="s">
        <v>5946</v>
      </c>
      <c r="E7033" s="9" t="s">
        <v>2014</v>
      </c>
      <c r="F7033" s="9" t="s">
        <v>16333</v>
      </c>
      <c r="G7033" s="9" t="s">
        <v>26441</v>
      </c>
      <c r="H7033" s="9" t="s">
        <v>5946</v>
      </c>
      <c r="I7033" s="9" t="s">
        <v>40581</v>
      </c>
      <c r="J7033" s="9" t="s">
        <v>39625</v>
      </c>
      <c r="K7033" s="9" t="s">
        <v>2014</v>
      </c>
    </row>
    <row r="7034" spans="1:11" x14ac:dyDescent="0.35">
      <c r="A7034" s="9">
        <v>7033</v>
      </c>
      <c r="B7034" s="9" t="str">
        <f t="shared" si="109"/>
        <v>Diplotropis pur</v>
      </c>
      <c r="C7034" s="9" t="e" cm="1">
        <f t="array" aca="1" ref="C7034" ca="1">LEFT(K7034,$C$19743)&amp;"-"&amp;RIGHT(SUBSTITUTE(SUBSTITUTE(TiraAcento(E7034),"-","")," ",""),$C$19744)</f>
        <v>#NAME?</v>
      </c>
      <c r="D7034" s="9" t="s">
        <v>5946</v>
      </c>
      <c r="E7034" s="9" t="s">
        <v>1151</v>
      </c>
      <c r="F7034" s="9" t="s">
        <v>16333</v>
      </c>
      <c r="G7034" s="9" t="s">
        <v>26442</v>
      </c>
      <c r="H7034" s="9" t="s">
        <v>5946</v>
      </c>
      <c r="I7034" s="9" t="s">
        <v>40581</v>
      </c>
      <c r="J7034" s="9" t="s">
        <v>39625</v>
      </c>
      <c r="K7034" s="9" t="s">
        <v>1151</v>
      </c>
    </row>
    <row r="7035" spans="1:11" x14ac:dyDescent="0.35">
      <c r="A7035" s="9">
        <v>7034</v>
      </c>
      <c r="B7035" s="9" t="str">
        <f t="shared" si="109"/>
        <v>Diplotropis pur</v>
      </c>
      <c r="C7035" s="9" t="e" cm="1">
        <f t="array" aca="1" ref="C7035" ca="1">LEFT(K7035,$C$19743)&amp;"-"&amp;RIGHT(SUBSTITUTE(SUBSTITUTE(TiraAcento(E7035),"-","")," ",""),$C$19744)</f>
        <v>#NAME?</v>
      </c>
      <c r="D7035" s="9" t="s">
        <v>5946</v>
      </c>
      <c r="E7035" s="9" t="s">
        <v>2017</v>
      </c>
      <c r="F7035" s="9" t="s">
        <v>16333</v>
      </c>
      <c r="G7035" s="9" t="s">
        <v>26443</v>
      </c>
      <c r="H7035" s="9" t="s">
        <v>5946</v>
      </c>
      <c r="I7035" s="9" t="s">
        <v>40581</v>
      </c>
      <c r="J7035" s="9" t="s">
        <v>39625</v>
      </c>
      <c r="K7035" s="9" t="s">
        <v>43575</v>
      </c>
    </row>
    <row r="7036" spans="1:11" x14ac:dyDescent="0.35">
      <c r="A7036" s="9">
        <v>7035</v>
      </c>
      <c r="B7036" s="9" t="str">
        <f t="shared" si="109"/>
        <v>Diplotropis pur</v>
      </c>
      <c r="C7036" s="9" t="e" cm="1">
        <f t="array" aca="1" ref="C7036" ca="1">LEFT(K7036,$C$19743)&amp;"-"&amp;RIGHT(SUBSTITUTE(SUBSTITUTE(TiraAcento(E7036),"-","")," ",""),$C$19744)</f>
        <v>#NAME?</v>
      </c>
      <c r="D7036" s="9" t="s">
        <v>5946</v>
      </c>
      <c r="E7036" s="9" t="s">
        <v>2018</v>
      </c>
      <c r="F7036" s="9" t="s">
        <v>16333</v>
      </c>
      <c r="G7036" s="9" t="s">
        <v>26444</v>
      </c>
      <c r="H7036" s="9" t="s">
        <v>5946</v>
      </c>
      <c r="I7036" s="9" t="s">
        <v>40581</v>
      </c>
      <c r="J7036" s="9" t="s">
        <v>39625</v>
      </c>
      <c r="K7036" s="9" t="s">
        <v>43576</v>
      </c>
    </row>
    <row r="7037" spans="1:11" x14ac:dyDescent="0.35">
      <c r="A7037" s="9">
        <v>7036</v>
      </c>
      <c r="B7037" s="9" t="str">
        <f t="shared" si="109"/>
        <v>Diplotropis pur</v>
      </c>
      <c r="C7037" s="9" t="e" cm="1">
        <f t="array" aca="1" ref="C7037" ca="1">LEFT(K7037,$C$19743)&amp;"-"&amp;RIGHT(SUBSTITUTE(SUBSTITUTE(TiraAcento(E7037),"-","")," ",""),$C$19744)</f>
        <v>#NAME?</v>
      </c>
      <c r="D7037" s="9" t="s">
        <v>5946</v>
      </c>
      <c r="E7037" s="9" t="s">
        <v>2220</v>
      </c>
      <c r="F7037" s="9" t="s">
        <v>16333</v>
      </c>
      <c r="G7037" s="9" t="s">
        <v>26445</v>
      </c>
      <c r="H7037" s="9" t="s">
        <v>5946</v>
      </c>
      <c r="I7037" s="9" t="s">
        <v>40581</v>
      </c>
      <c r="J7037" s="9" t="s">
        <v>39625</v>
      </c>
      <c r="K7037" s="9" t="s">
        <v>43668</v>
      </c>
    </row>
    <row r="7038" spans="1:11" x14ac:dyDescent="0.35">
      <c r="A7038" s="9">
        <v>7037</v>
      </c>
      <c r="B7038" s="9" t="str">
        <f t="shared" si="109"/>
        <v>Diplotropis pur</v>
      </c>
      <c r="C7038" s="9" t="e" cm="1">
        <f t="array" aca="1" ref="C7038" ca="1">LEFT(K7038,$C$19743)&amp;"-"&amp;RIGHT(SUBSTITUTE(SUBSTITUTE(TiraAcento(E7038),"-","")," ",""),$C$19744)</f>
        <v>#NAME?</v>
      </c>
      <c r="D7038" s="9" t="s">
        <v>5946</v>
      </c>
      <c r="E7038" s="9" t="s">
        <v>2026</v>
      </c>
      <c r="F7038" s="9" t="s">
        <v>16333</v>
      </c>
      <c r="G7038" s="9" t="s">
        <v>26446</v>
      </c>
      <c r="H7038" s="9" t="s">
        <v>5946</v>
      </c>
      <c r="I7038" s="9" t="s">
        <v>40581</v>
      </c>
      <c r="J7038" s="9" t="s">
        <v>39625</v>
      </c>
      <c r="K7038" s="9" t="s">
        <v>43583</v>
      </c>
    </row>
    <row r="7039" spans="1:11" x14ac:dyDescent="0.35">
      <c r="A7039" s="9">
        <v>7038</v>
      </c>
      <c r="B7039" s="9" t="str">
        <f t="shared" si="109"/>
        <v>Diplotropis pur</v>
      </c>
      <c r="C7039" s="9" t="e" cm="1">
        <f t="array" aca="1" ref="C7039" ca="1">LEFT(K7039,$C$19743)&amp;"-"&amp;RIGHT(SUBSTITUTE(SUBSTITUTE(TiraAcento(E7039),"-","")," ",""),$C$19744)</f>
        <v>#NAME?</v>
      </c>
      <c r="D7039" s="9" t="s">
        <v>5946</v>
      </c>
      <c r="E7039" s="9" t="s">
        <v>2222</v>
      </c>
      <c r="F7039" s="9" t="s">
        <v>16333</v>
      </c>
      <c r="G7039" s="9" t="s">
        <v>26447</v>
      </c>
      <c r="H7039" s="9" t="s">
        <v>5946</v>
      </c>
      <c r="I7039" s="9" t="s">
        <v>40581</v>
      </c>
      <c r="J7039" s="9" t="s">
        <v>39625</v>
      </c>
      <c r="K7039" s="9" t="s">
        <v>43670</v>
      </c>
    </row>
    <row r="7040" spans="1:11" x14ac:dyDescent="0.35">
      <c r="A7040" s="9">
        <v>7039</v>
      </c>
      <c r="B7040" s="9" t="str">
        <f t="shared" si="109"/>
        <v>Diplotropis pur</v>
      </c>
      <c r="C7040" s="9" t="e" cm="1">
        <f t="array" aca="1" ref="C7040" ca="1">LEFT(K7040,$C$19743)&amp;"-"&amp;RIGHT(SUBSTITUTE(SUBSTITUTE(TiraAcento(E7040),"-","")," ",""),$C$19744)</f>
        <v>#NAME?</v>
      </c>
      <c r="D7040" s="9" t="s">
        <v>5946</v>
      </c>
      <c r="E7040" s="9" t="s">
        <v>2027</v>
      </c>
      <c r="F7040" s="9" t="s">
        <v>16333</v>
      </c>
      <c r="G7040" s="9" t="s">
        <v>26448</v>
      </c>
      <c r="H7040" s="9" t="s">
        <v>5946</v>
      </c>
      <c r="I7040" s="9" t="s">
        <v>40581</v>
      </c>
      <c r="J7040" s="9" t="s">
        <v>39625</v>
      </c>
      <c r="K7040" s="9" t="s">
        <v>43584</v>
      </c>
    </row>
    <row r="7041" spans="1:11" x14ac:dyDescent="0.35">
      <c r="A7041" s="9">
        <v>7040</v>
      </c>
      <c r="B7041" s="9" t="str">
        <f t="shared" si="109"/>
        <v>Diplotropis pur</v>
      </c>
      <c r="C7041" s="9" t="e" cm="1">
        <f t="array" aca="1" ref="C7041" ca="1">LEFT(K7041,$C$19743)&amp;"-"&amp;RIGHT(SUBSTITUTE(SUBSTITUTE(TiraAcento(E7041),"-","")," ",""),$C$19744)</f>
        <v>#NAME?</v>
      </c>
      <c r="D7041" s="9" t="s">
        <v>5946</v>
      </c>
      <c r="E7041" s="9" t="s">
        <v>2028</v>
      </c>
      <c r="F7041" s="9" t="s">
        <v>16333</v>
      </c>
      <c r="G7041" s="9" t="s">
        <v>26449</v>
      </c>
      <c r="H7041" s="9" t="s">
        <v>5946</v>
      </c>
      <c r="I7041" s="9" t="s">
        <v>40581</v>
      </c>
      <c r="J7041" s="9" t="s">
        <v>39625</v>
      </c>
      <c r="K7041" s="9" t="s">
        <v>43585</v>
      </c>
    </row>
    <row r="7042" spans="1:11" x14ac:dyDescent="0.35">
      <c r="A7042" s="9">
        <v>7041</v>
      </c>
      <c r="B7042" s="9" t="str">
        <f t="shared" si="109"/>
        <v>Diplotropis pur</v>
      </c>
      <c r="C7042" s="9" t="e" cm="1">
        <f t="array" aca="1" ref="C7042" ca="1">LEFT(K7042,$C$19743)&amp;"-"&amp;RIGHT(SUBSTITUTE(SUBSTITUTE(TiraAcento(E7042),"-","")," ",""),$C$19744)</f>
        <v>#NAME?</v>
      </c>
      <c r="D7042" s="9" t="s">
        <v>5950</v>
      </c>
      <c r="E7042" s="9" t="s">
        <v>2018</v>
      </c>
      <c r="F7042" s="9" t="s">
        <v>16333</v>
      </c>
      <c r="G7042" s="9" t="s">
        <v>26450</v>
      </c>
      <c r="H7042" s="9" t="s">
        <v>5950</v>
      </c>
      <c r="I7042" s="9" t="s">
        <v>40581</v>
      </c>
      <c r="J7042" s="9" t="s">
        <v>39625</v>
      </c>
      <c r="K7042" s="9" t="s">
        <v>43576</v>
      </c>
    </row>
    <row r="7043" spans="1:11" x14ac:dyDescent="0.35">
      <c r="A7043" s="9">
        <v>7042</v>
      </c>
      <c r="B7043" s="9" t="str">
        <f t="shared" ref="B7043:B7106" si="110">I7043&amp;" "&amp;IFERROR(LEFT(J7043,$B$19743),D7043)</f>
        <v>Diplotropis rac</v>
      </c>
      <c r="C7043" s="9" t="e" cm="1">
        <f t="array" aca="1" ref="C7043" ca="1">LEFT(K7043,$C$19743)&amp;"-"&amp;RIGHT(SUBSTITUTE(SUBSTITUTE(TiraAcento(E7043),"-","")," ",""),$C$19744)</f>
        <v>#NAME?</v>
      </c>
      <c r="D7043" s="9" t="s">
        <v>5951</v>
      </c>
      <c r="E7043" s="9" t="s">
        <v>2208</v>
      </c>
      <c r="F7043" s="9" t="s">
        <v>16334</v>
      </c>
      <c r="G7043" s="9" t="s">
        <v>26451</v>
      </c>
      <c r="H7043" s="9" t="s">
        <v>5951</v>
      </c>
      <c r="I7043" s="9" t="s">
        <v>40581</v>
      </c>
      <c r="J7043" s="9" t="s">
        <v>39734</v>
      </c>
      <c r="K7043" s="9" t="s">
        <v>2208</v>
      </c>
    </row>
    <row r="7044" spans="1:11" x14ac:dyDescent="0.35">
      <c r="A7044" s="9">
        <v>7043</v>
      </c>
      <c r="B7044" s="9" t="str">
        <f t="shared" si="110"/>
        <v>Diplotropis rac</v>
      </c>
      <c r="C7044" s="9" t="e" cm="1">
        <f t="array" aca="1" ref="C7044" ca="1">LEFT(K7044,$C$19743)&amp;"-"&amp;RIGHT(SUBSTITUTE(SUBSTITUTE(TiraAcento(E7044),"-","")," ",""),$C$19744)</f>
        <v>#NAME?</v>
      </c>
      <c r="D7044" s="9" t="s">
        <v>5951</v>
      </c>
      <c r="E7044" s="9" t="s">
        <v>2217</v>
      </c>
      <c r="F7044" s="9" t="s">
        <v>16334</v>
      </c>
      <c r="G7044" s="9" t="s">
        <v>26452</v>
      </c>
      <c r="H7044" s="9" t="s">
        <v>5951</v>
      </c>
      <c r="I7044" s="9" t="s">
        <v>40581</v>
      </c>
      <c r="J7044" s="9" t="s">
        <v>39734</v>
      </c>
      <c r="K7044" s="9" t="s">
        <v>43667</v>
      </c>
    </row>
    <row r="7045" spans="1:11" x14ac:dyDescent="0.35">
      <c r="A7045" s="9">
        <v>7044</v>
      </c>
      <c r="B7045" s="9" t="str">
        <f t="shared" si="110"/>
        <v>Diplotropis rac</v>
      </c>
      <c r="C7045" s="9" t="e" cm="1">
        <f t="array" aca="1" ref="C7045" ca="1">LEFT(K7045,$C$19743)&amp;"-"&amp;RIGHT(SUBSTITUTE(SUBSTITUTE(TiraAcento(E7045),"-","")," ",""),$C$19744)</f>
        <v>#NAME?</v>
      </c>
      <c r="D7045" s="9" t="s">
        <v>5951</v>
      </c>
      <c r="E7045" s="9" t="s">
        <v>2218</v>
      </c>
      <c r="F7045" s="9" t="s">
        <v>16334</v>
      </c>
      <c r="G7045" s="9" t="s">
        <v>26453</v>
      </c>
      <c r="H7045" s="9" t="s">
        <v>5951</v>
      </c>
      <c r="I7045" s="9" t="s">
        <v>40581</v>
      </c>
      <c r="J7045" s="9" t="s">
        <v>39734</v>
      </c>
      <c r="K7045" s="9" t="s">
        <v>2218</v>
      </c>
    </row>
    <row r="7046" spans="1:11" x14ac:dyDescent="0.35">
      <c r="A7046" s="9">
        <v>7045</v>
      </c>
      <c r="B7046" s="9" t="str">
        <f t="shared" si="110"/>
        <v>Diplotropis rac</v>
      </c>
      <c r="C7046" s="9" t="e" cm="1">
        <f t="array" aca="1" ref="C7046" ca="1">LEFT(K7046,$C$19743)&amp;"-"&amp;RIGHT(SUBSTITUTE(SUBSTITUTE(TiraAcento(E7046),"-","")," ",""),$C$19744)</f>
        <v>#NAME?</v>
      </c>
      <c r="D7046" s="9" t="s">
        <v>5951</v>
      </c>
      <c r="E7046" s="9" t="s">
        <v>1151</v>
      </c>
      <c r="F7046" s="9" t="s">
        <v>16334</v>
      </c>
      <c r="G7046" s="9" t="s">
        <v>26454</v>
      </c>
      <c r="H7046" s="9" t="s">
        <v>5951</v>
      </c>
      <c r="I7046" s="9" t="s">
        <v>40581</v>
      </c>
      <c r="J7046" s="9" t="s">
        <v>39734</v>
      </c>
      <c r="K7046" s="9" t="s">
        <v>1151</v>
      </c>
    </row>
    <row r="7047" spans="1:11" x14ac:dyDescent="0.35">
      <c r="A7047" s="9">
        <v>7046</v>
      </c>
      <c r="B7047" s="9" t="str">
        <f t="shared" si="110"/>
        <v>Diplotropis rac</v>
      </c>
      <c r="C7047" s="9" t="e" cm="1">
        <f t="array" aca="1" ref="C7047" ca="1">LEFT(K7047,$C$19743)&amp;"-"&amp;RIGHT(SUBSTITUTE(SUBSTITUTE(TiraAcento(E7047),"-","")," ",""),$C$19744)</f>
        <v>#NAME?</v>
      </c>
      <c r="D7047" s="9" t="s">
        <v>5951</v>
      </c>
      <c r="E7047" s="9" t="s">
        <v>1001</v>
      </c>
      <c r="F7047" s="9" t="s">
        <v>16334</v>
      </c>
      <c r="G7047" s="9" t="s">
        <v>26455</v>
      </c>
      <c r="H7047" s="9" t="s">
        <v>5951</v>
      </c>
      <c r="I7047" s="9" t="s">
        <v>40581</v>
      </c>
      <c r="J7047" s="9" t="s">
        <v>39734</v>
      </c>
      <c r="K7047" s="9" t="s">
        <v>43040</v>
      </c>
    </row>
    <row r="7048" spans="1:11" x14ac:dyDescent="0.35">
      <c r="A7048" s="9">
        <v>7047</v>
      </c>
      <c r="B7048" s="9" t="str">
        <f t="shared" si="110"/>
        <v>Diplotropis rac</v>
      </c>
      <c r="C7048" s="9" t="e" cm="1">
        <f t="array" aca="1" ref="C7048" ca="1">LEFT(K7048,$C$19743)&amp;"-"&amp;RIGHT(SUBSTITUTE(SUBSTITUTE(TiraAcento(E7048),"-","")," ",""),$C$19744)</f>
        <v>#NAME?</v>
      </c>
      <c r="D7048" s="9" t="s">
        <v>5951</v>
      </c>
      <c r="E7048" s="9" t="s">
        <v>2221</v>
      </c>
      <c r="F7048" s="9" t="s">
        <v>16334</v>
      </c>
      <c r="G7048" s="9" t="s">
        <v>26456</v>
      </c>
      <c r="H7048" s="9" t="s">
        <v>5951</v>
      </c>
      <c r="I7048" s="9" t="s">
        <v>40581</v>
      </c>
      <c r="J7048" s="9" t="s">
        <v>39734</v>
      </c>
      <c r="K7048" s="9" t="s">
        <v>43669</v>
      </c>
    </row>
    <row r="7049" spans="1:11" x14ac:dyDescent="0.35">
      <c r="A7049" s="9">
        <v>7048</v>
      </c>
      <c r="B7049" s="9" t="str">
        <f t="shared" si="110"/>
        <v>Diplotropis rac</v>
      </c>
      <c r="C7049" s="9" t="e" cm="1">
        <f t="array" aca="1" ref="C7049" ca="1">LEFT(K7049,$C$19743)&amp;"-"&amp;RIGHT(SUBSTITUTE(SUBSTITUTE(TiraAcento(E7049),"-","")," ",""),$C$19744)</f>
        <v>#NAME?</v>
      </c>
      <c r="D7049" s="9" t="s">
        <v>5951</v>
      </c>
      <c r="E7049" s="9" t="s">
        <v>2026</v>
      </c>
      <c r="F7049" s="9" t="s">
        <v>16334</v>
      </c>
      <c r="G7049" s="9" t="s">
        <v>26457</v>
      </c>
      <c r="H7049" s="9" t="s">
        <v>5951</v>
      </c>
      <c r="I7049" s="9" t="s">
        <v>40581</v>
      </c>
      <c r="J7049" s="9" t="s">
        <v>39734</v>
      </c>
      <c r="K7049" s="9" t="s">
        <v>43583</v>
      </c>
    </row>
    <row r="7050" spans="1:11" x14ac:dyDescent="0.35">
      <c r="A7050" s="9">
        <v>7049</v>
      </c>
      <c r="B7050" s="9" t="str">
        <f t="shared" si="110"/>
        <v>Diplotropis rac</v>
      </c>
      <c r="C7050" s="9" t="e" cm="1">
        <f t="array" aca="1" ref="C7050" ca="1">LEFT(K7050,$C$19743)&amp;"-"&amp;RIGHT(SUBSTITUTE(SUBSTITUTE(TiraAcento(E7050),"-","")," ",""),$C$19744)</f>
        <v>#NAME?</v>
      </c>
      <c r="D7050" s="9" t="s">
        <v>5951</v>
      </c>
      <c r="E7050" s="9" t="s">
        <v>2222</v>
      </c>
      <c r="F7050" s="9" t="s">
        <v>16334</v>
      </c>
      <c r="G7050" s="9" t="s">
        <v>26458</v>
      </c>
      <c r="H7050" s="9" t="s">
        <v>5951</v>
      </c>
      <c r="I7050" s="9" t="s">
        <v>40581</v>
      </c>
      <c r="J7050" s="9" t="s">
        <v>39734</v>
      </c>
      <c r="K7050" s="9" t="s">
        <v>43670</v>
      </c>
    </row>
    <row r="7051" spans="1:11" x14ac:dyDescent="0.35">
      <c r="A7051" s="9">
        <v>7050</v>
      </c>
      <c r="B7051" s="9" t="str">
        <f t="shared" si="110"/>
        <v>Diplotropis rac</v>
      </c>
      <c r="C7051" s="9" t="e" cm="1">
        <f t="array" aca="1" ref="C7051" ca="1">LEFT(K7051,$C$19743)&amp;"-"&amp;RIGHT(SUBSTITUTE(SUBSTITUTE(TiraAcento(E7051),"-","")," ",""),$C$19744)</f>
        <v>#NAME?</v>
      </c>
      <c r="D7051" s="9" t="s">
        <v>5951</v>
      </c>
      <c r="E7051" s="9" t="s">
        <v>2027</v>
      </c>
      <c r="F7051" s="9" t="s">
        <v>16334</v>
      </c>
      <c r="G7051" s="9" t="s">
        <v>26459</v>
      </c>
      <c r="H7051" s="9" t="s">
        <v>5951</v>
      </c>
      <c r="I7051" s="9" t="s">
        <v>40581</v>
      </c>
      <c r="J7051" s="9" t="s">
        <v>39734</v>
      </c>
      <c r="K7051" s="9" t="s">
        <v>43584</v>
      </c>
    </row>
    <row r="7052" spans="1:11" x14ac:dyDescent="0.35">
      <c r="A7052" s="9">
        <v>7051</v>
      </c>
      <c r="B7052" s="9" t="str">
        <f t="shared" si="110"/>
        <v>Diplotropis rac</v>
      </c>
      <c r="C7052" s="9" t="e" cm="1">
        <f t="array" aca="1" ref="C7052" ca="1">LEFT(K7052,$C$19743)&amp;"-"&amp;RIGHT(SUBSTITUTE(SUBSTITUTE(TiraAcento(E7052),"-","")," ",""),$C$19744)</f>
        <v>#NAME?</v>
      </c>
      <c r="D7052" s="9" t="s">
        <v>5951</v>
      </c>
      <c r="E7052" s="9" t="s">
        <v>1002</v>
      </c>
      <c r="F7052" s="9" t="s">
        <v>16334</v>
      </c>
      <c r="G7052" s="9" t="s">
        <v>26460</v>
      </c>
      <c r="H7052" s="9" t="s">
        <v>5951</v>
      </c>
      <c r="I7052" s="9" t="s">
        <v>40581</v>
      </c>
      <c r="J7052" s="9" t="s">
        <v>39734</v>
      </c>
      <c r="K7052" s="9" t="s">
        <v>43041</v>
      </c>
    </row>
    <row r="7053" spans="1:11" x14ac:dyDescent="0.35">
      <c r="A7053" s="9">
        <v>7052</v>
      </c>
      <c r="B7053" s="9" t="str">
        <f t="shared" si="110"/>
        <v>Diplotropis sp.</v>
      </c>
      <c r="C7053" s="9" t="e" cm="1">
        <f t="array" aca="1" ref="C7053" ca="1">LEFT(K7053,$C$19743)&amp;"-"&amp;RIGHT(SUBSTITUTE(SUBSTITUTE(TiraAcento(E7053),"-","")," ",""),$C$19744)</f>
        <v>#NAME?</v>
      </c>
      <c r="D7053" s="9" t="s">
        <v>5952</v>
      </c>
      <c r="E7053" s="9" t="s">
        <v>5953</v>
      </c>
      <c r="F7053" s="9" t="s">
        <v>5952</v>
      </c>
      <c r="G7053" s="9" t="s">
        <v>26461</v>
      </c>
      <c r="H7053" s="9" t="s">
        <v>5952</v>
      </c>
      <c r="I7053" s="9" t="s">
        <v>40581</v>
      </c>
      <c r="J7053" s="9" t="s">
        <v>39157</v>
      </c>
      <c r="K7053" s="9" t="s">
        <v>45480</v>
      </c>
    </row>
    <row r="7054" spans="1:11" x14ac:dyDescent="0.35">
      <c r="A7054" s="9">
        <v>7053</v>
      </c>
      <c r="B7054" s="9" t="str">
        <f t="shared" si="110"/>
        <v>Diplotropis tri</v>
      </c>
      <c r="C7054" s="9" t="e" cm="1">
        <f t="array" aca="1" ref="C7054" ca="1">LEFT(K7054,$C$19743)&amp;"-"&amp;RIGHT(SUBSTITUTE(SUBSTITUTE(TiraAcento(E7054),"-","")," ",""),$C$19744)</f>
        <v>#NAME?</v>
      </c>
      <c r="D7054" s="9" t="s">
        <v>5954</v>
      </c>
      <c r="E7054" s="9" t="s">
        <v>1151</v>
      </c>
      <c r="F7054" s="9" t="s">
        <v>16335</v>
      </c>
      <c r="G7054" s="9" t="s">
        <v>26462</v>
      </c>
      <c r="H7054" s="9" t="s">
        <v>5954</v>
      </c>
      <c r="I7054" s="9" t="s">
        <v>40581</v>
      </c>
      <c r="J7054" s="9" t="s">
        <v>39168</v>
      </c>
      <c r="K7054" s="9" t="s">
        <v>1151</v>
      </c>
    </row>
    <row r="7055" spans="1:11" x14ac:dyDescent="0.35">
      <c r="A7055" s="9">
        <v>7054</v>
      </c>
      <c r="B7055" s="9" t="str">
        <f t="shared" si="110"/>
        <v>Dipteryx ala</v>
      </c>
      <c r="C7055" s="9" t="e" cm="1">
        <f t="array" aca="1" ref="C7055" ca="1">LEFT(K7055,$C$19743)&amp;"-"&amp;RIGHT(SUBSTITUTE(SUBSTITUTE(TiraAcento(E7055),"-","")," ",""),$C$19744)</f>
        <v>#NAME?</v>
      </c>
      <c r="D7055" s="9" t="s">
        <v>5955</v>
      </c>
      <c r="E7055" s="9" t="s">
        <v>5956</v>
      </c>
      <c r="F7055" s="9" t="s">
        <v>16336</v>
      </c>
      <c r="G7055" s="9" t="s">
        <v>26463</v>
      </c>
      <c r="H7055" s="9" t="s">
        <v>5955</v>
      </c>
      <c r="I7055" s="9" t="s">
        <v>40432</v>
      </c>
      <c r="J7055" s="9" t="s">
        <v>40584</v>
      </c>
      <c r="K7055" s="9" t="s">
        <v>45481</v>
      </c>
    </row>
    <row r="7056" spans="1:11" x14ac:dyDescent="0.35">
      <c r="A7056" s="9">
        <v>7055</v>
      </c>
      <c r="B7056" s="9" t="str">
        <f t="shared" si="110"/>
        <v>Dipteryx ala</v>
      </c>
      <c r="C7056" s="9" t="e" cm="1">
        <f t="array" aca="1" ref="C7056" ca="1">LEFT(K7056,$C$19743)&amp;"-"&amp;RIGHT(SUBSTITUTE(SUBSTITUTE(TiraAcento(E7056),"-","")," ",""),$C$19744)</f>
        <v>#NAME?</v>
      </c>
      <c r="D7056" s="9" t="s">
        <v>5955</v>
      </c>
      <c r="E7056" s="9" t="s">
        <v>269</v>
      </c>
      <c r="F7056" s="9" t="s">
        <v>16336</v>
      </c>
      <c r="G7056" s="9" t="s">
        <v>26464</v>
      </c>
      <c r="H7056" s="9" t="s">
        <v>5955</v>
      </c>
      <c r="I7056" s="9" t="s">
        <v>40432</v>
      </c>
      <c r="J7056" s="9" t="s">
        <v>40584</v>
      </c>
      <c r="K7056" s="9" t="s">
        <v>269</v>
      </c>
    </row>
    <row r="7057" spans="1:11" x14ac:dyDescent="0.35">
      <c r="A7057" s="9">
        <v>7056</v>
      </c>
      <c r="B7057" s="9" t="str">
        <f t="shared" si="110"/>
        <v>Dipteryx ala</v>
      </c>
      <c r="C7057" s="9" t="e" cm="1">
        <f t="array" aca="1" ref="C7057" ca="1">LEFT(K7057,$C$19743)&amp;"-"&amp;RIGHT(SUBSTITUTE(SUBSTITUTE(TiraAcento(E7057),"-","")," ",""),$C$19744)</f>
        <v>#NAME?</v>
      </c>
      <c r="D7057" s="9" t="s">
        <v>5955</v>
      </c>
      <c r="E7057" s="9" t="s">
        <v>5957</v>
      </c>
      <c r="F7057" s="9" t="s">
        <v>16336</v>
      </c>
      <c r="G7057" s="9" t="s">
        <v>26465</v>
      </c>
      <c r="H7057" s="9" t="s">
        <v>5955</v>
      </c>
      <c r="I7057" s="9" t="s">
        <v>40432</v>
      </c>
      <c r="J7057" s="9" t="s">
        <v>40584</v>
      </c>
      <c r="K7057" s="9" t="s">
        <v>5957</v>
      </c>
    </row>
    <row r="7058" spans="1:11" x14ac:dyDescent="0.35">
      <c r="A7058" s="9">
        <v>7057</v>
      </c>
      <c r="B7058" s="9" t="str">
        <f t="shared" si="110"/>
        <v>Dipteryx ala</v>
      </c>
      <c r="C7058" s="9" t="e" cm="1">
        <f t="array" aca="1" ref="C7058" ca="1">LEFT(K7058,$C$19743)&amp;"-"&amp;RIGHT(SUBSTITUTE(SUBSTITUTE(TiraAcento(E7058),"-","")," ",""),$C$19744)</f>
        <v>#NAME?</v>
      </c>
      <c r="D7058" s="9" t="s">
        <v>5955</v>
      </c>
      <c r="E7058" s="9" t="s">
        <v>5958</v>
      </c>
      <c r="F7058" s="9" t="s">
        <v>16336</v>
      </c>
      <c r="G7058" s="9" t="s">
        <v>26466</v>
      </c>
      <c r="H7058" s="9" t="s">
        <v>5955</v>
      </c>
      <c r="I7058" s="9" t="s">
        <v>40432</v>
      </c>
      <c r="J7058" s="9" t="s">
        <v>40584</v>
      </c>
      <c r="K7058" s="9" t="s">
        <v>5958</v>
      </c>
    </row>
    <row r="7059" spans="1:11" x14ac:dyDescent="0.35">
      <c r="A7059" s="9">
        <v>7058</v>
      </c>
      <c r="B7059" s="9" t="str">
        <f t="shared" si="110"/>
        <v>Dipteryx ala</v>
      </c>
      <c r="C7059" s="9" t="e" cm="1">
        <f t="array" aca="1" ref="C7059" ca="1">LEFT(K7059,$C$19743)&amp;"-"&amp;RIGHT(SUBSTITUTE(SUBSTITUTE(TiraAcento(E7059),"-","")," ",""),$C$19744)</f>
        <v>#NAME?</v>
      </c>
      <c r="D7059" s="9" t="s">
        <v>5955</v>
      </c>
      <c r="E7059" s="9" t="s">
        <v>5959</v>
      </c>
      <c r="F7059" s="9" t="s">
        <v>16336</v>
      </c>
      <c r="G7059" s="9" t="s">
        <v>26467</v>
      </c>
      <c r="H7059" s="9" t="s">
        <v>5955</v>
      </c>
      <c r="I7059" s="9" t="s">
        <v>40432</v>
      </c>
      <c r="J7059" s="9" t="s">
        <v>40584</v>
      </c>
      <c r="K7059" s="9" t="s">
        <v>5959</v>
      </c>
    </row>
    <row r="7060" spans="1:11" x14ac:dyDescent="0.35">
      <c r="A7060" s="9">
        <v>7059</v>
      </c>
      <c r="B7060" s="9" t="str">
        <f t="shared" si="110"/>
        <v>Dipteryx ala</v>
      </c>
      <c r="C7060" s="9" t="e" cm="1">
        <f t="array" aca="1" ref="C7060" ca="1">LEFT(K7060,$C$19743)&amp;"-"&amp;RIGHT(SUBSTITUTE(SUBSTITUTE(TiraAcento(E7060),"-","")," ",""),$C$19744)</f>
        <v>#NAME?</v>
      </c>
      <c r="D7060" s="9" t="s">
        <v>5955</v>
      </c>
      <c r="E7060" s="9" t="s">
        <v>5960</v>
      </c>
      <c r="F7060" s="9" t="s">
        <v>16336</v>
      </c>
      <c r="G7060" s="9" t="s">
        <v>26468</v>
      </c>
      <c r="H7060" s="9" t="s">
        <v>5955</v>
      </c>
      <c r="I7060" s="9" t="s">
        <v>40432</v>
      </c>
      <c r="J7060" s="9" t="s">
        <v>40584</v>
      </c>
      <c r="K7060" s="9" t="s">
        <v>45482</v>
      </c>
    </row>
    <row r="7061" spans="1:11" x14ac:dyDescent="0.35">
      <c r="A7061" s="9">
        <v>7060</v>
      </c>
      <c r="B7061" s="9" t="str">
        <f t="shared" si="110"/>
        <v>Dipteryx ala</v>
      </c>
      <c r="C7061" s="9" t="e" cm="1">
        <f t="array" aca="1" ref="C7061" ca="1">LEFT(K7061,$C$19743)&amp;"-"&amp;RIGHT(SUBSTITUTE(SUBSTITUTE(TiraAcento(E7061),"-","")," ",""),$C$19744)</f>
        <v>#NAME?</v>
      </c>
      <c r="D7061" s="9" t="s">
        <v>5955</v>
      </c>
      <c r="E7061" s="9" t="s">
        <v>3340</v>
      </c>
      <c r="F7061" s="9" t="s">
        <v>16336</v>
      </c>
      <c r="G7061" s="9" t="s">
        <v>26469</v>
      </c>
      <c r="H7061" s="9" t="s">
        <v>5955</v>
      </c>
      <c r="I7061" s="9" t="s">
        <v>40432</v>
      </c>
      <c r="J7061" s="9" t="s">
        <v>40584</v>
      </c>
      <c r="K7061" s="9" t="s">
        <v>44229</v>
      </c>
    </row>
    <row r="7062" spans="1:11" x14ac:dyDescent="0.35">
      <c r="A7062" s="9">
        <v>7061</v>
      </c>
      <c r="B7062" s="9" t="str">
        <f t="shared" si="110"/>
        <v>Dipteryx ala</v>
      </c>
      <c r="C7062" s="9" t="e" cm="1">
        <f t="array" aca="1" ref="C7062" ca="1">LEFT(K7062,$C$19743)&amp;"-"&amp;RIGHT(SUBSTITUTE(SUBSTITUTE(TiraAcento(E7062),"-","")," ",""),$C$19744)</f>
        <v>#NAME?</v>
      </c>
      <c r="D7062" s="9" t="s">
        <v>5955</v>
      </c>
      <c r="E7062" s="9" t="s">
        <v>5961</v>
      </c>
      <c r="F7062" s="9" t="s">
        <v>16336</v>
      </c>
      <c r="G7062" s="9" t="s">
        <v>26470</v>
      </c>
      <c r="H7062" s="9" t="s">
        <v>5955</v>
      </c>
      <c r="I7062" s="9" t="s">
        <v>40432</v>
      </c>
      <c r="J7062" s="9" t="s">
        <v>40584</v>
      </c>
      <c r="K7062" s="9" t="s">
        <v>45483</v>
      </c>
    </row>
    <row r="7063" spans="1:11" x14ac:dyDescent="0.35">
      <c r="A7063" s="9">
        <v>7062</v>
      </c>
      <c r="B7063" s="9" t="str">
        <f t="shared" si="110"/>
        <v>Dipteryx ala</v>
      </c>
      <c r="C7063" s="9" t="e" cm="1">
        <f t="array" aca="1" ref="C7063" ca="1">LEFT(K7063,$C$19743)&amp;"-"&amp;RIGHT(SUBSTITUTE(SUBSTITUTE(TiraAcento(E7063),"-","")," ",""),$C$19744)</f>
        <v>#NAME?</v>
      </c>
      <c r="D7063" s="9" t="s">
        <v>5955</v>
      </c>
      <c r="E7063" s="9" t="s">
        <v>5962</v>
      </c>
      <c r="F7063" s="9" t="s">
        <v>16336</v>
      </c>
      <c r="G7063" s="9" t="s">
        <v>26471</v>
      </c>
      <c r="H7063" s="9" t="s">
        <v>5955</v>
      </c>
      <c r="I7063" s="9" t="s">
        <v>40432</v>
      </c>
      <c r="J7063" s="9" t="s">
        <v>40584</v>
      </c>
      <c r="K7063" s="9" t="s">
        <v>5962</v>
      </c>
    </row>
    <row r="7064" spans="1:11" x14ac:dyDescent="0.35">
      <c r="A7064" s="9">
        <v>7063</v>
      </c>
      <c r="B7064" s="9" t="str">
        <f t="shared" si="110"/>
        <v>Dipteryx ala</v>
      </c>
      <c r="C7064" s="9" t="e" cm="1">
        <f t="array" aca="1" ref="C7064" ca="1">LEFT(K7064,$C$19743)&amp;"-"&amp;RIGHT(SUBSTITUTE(SUBSTITUTE(TiraAcento(E7064),"-","")," ",""),$C$19744)</f>
        <v>#NAME?</v>
      </c>
      <c r="D7064" s="9" t="s">
        <v>5955</v>
      </c>
      <c r="E7064" s="9" t="s">
        <v>272</v>
      </c>
      <c r="F7064" s="9" t="s">
        <v>16336</v>
      </c>
      <c r="G7064" s="9" t="s">
        <v>26472</v>
      </c>
      <c r="H7064" s="9" t="s">
        <v>5955</v>
      </c>
      <c r="I7064" s="9" t="s">
        <v>40432</v>
      </c>
      <c r="J7064" s="9" t="s">
        <v>40584</v>
      </c>
      <c r="K7064" s="9" t="s">
        <v>272</v>
      </c>
    </row>
    <row r="7065" spans="1:11" x14ac:dyDescent="0.35">
      <c r="A7065" s="9">
        <v>7064</v>
      </c>
      <c r="B7065" s="9" t="str">
        <f t="shared" si="110"/>
        <v>Dipteryx ala</v>
      </c>
      <c r="C7065" s="9" t="e" cm="1">
        <f t="array" aca="1" ref="C7065" ca="1">LEFT(K7065,$C$19743)&amp;"-"&amp;RIGHT(SUBSTITUTE(SUBSTITUTE(TiraAcento(E7065),"-","")," ",""),$C$19744)</f>
        <v>#NAME?</v>
      </c>
      <c r="D7065" s="9" t="s">
        <v>5955</v>
      </c>
      <c r="E7065" s="9" t="s">
        <v>1014</v>
      </c>
      <c r="F7065" s="9" t="s">
        <v>16336</v>
      </c>
      <c r="G7065" s="9" t="s">
        <v>26473</v>
      </c>
      <c r="H7065" s="9" t="s">
        <v>5955</v>
      </c>
      <c r="I7065" s="9" t="s">
        <v>40432</v>
      </c>
      <c r="J7065" s="9" t="s">
        <v>40584</v>
      </c>
      <c r="K7065" s="9" t="s">
        <v>1014</v>
      </c>
    </row>
    <row r="7066" spans="1:11" x14ac:dyDescent="0.35">
      <c r="A7066" s="9">
        <v>7065</v>
      </c>
      <c r="B7066" s="9" t="str">
        <f t="shared" si="110"/>
        <v>Dipteryx ala</v>
      </c>
      <c r="C7066" s="9" t="e" cm="1">
        <f t="array" aca="1" ref="C7066" ca="1">LEFT(K7066,$C$19743)&amp;"-"&amp;RIGHT(SUBSTITUTE(SUBSTITUTE(TiraAcento(E7066),"-","")," ",""),$C$19744)</f>
        <v>#NAME?</v>
      </c>
      <c r="D7066" s="9" t="s">
        <v>5955</v>
      </c>
      <c r="E7066" s="9" t="s">
        <v>275</v>
      </c>
      <c r="F7066" s="9" t="s">
        <v>16336</v>
      </c>
      <c r="G7066" s="9" t="s">
        <v>26474</v>
      </c>
      <c r="H7066" s="9" t="s">
        <v>5955</v>
      </c>
      <c r="I7066" s="9" t="s">
        <v>40432</v>
      </c>
      <c r="J7066" s="9" t="s">
        <v>40584</v>
      </c>
      <c r="K7066" s="9" t="s">
        <v>275</v>
      </c>
    </row>
    <row r="7067" spans="1:11" x14ac:dyDescent="0.35">
      <c r="A7067" s="9">
        <v>7066</v>
      </c>
      <c r="B7067" s="9" t="str">
        <f t="shared" si="110"/>
        <v>Dipteryx ala</v>
      </c>
      <c r="C7067" s="9" t="e" cm="1">
        <f t="array" aca="1" ref="C7067" ca="1">LEFT(K7067,$C$19743)&amp;"-"&amp;RIGHT(SUBSTITUTE(SUBSTITUTE(TiraAcento(E7067),"-","")," ",""),$C$19744)</f>
        <v>#NAME?</v>
      </c>
      <c r="D7067" s="9" t="s">
        <v>5955</v>
      </c>
      <c r="E7067" s="9" t="s">
        <v>5963</v>
      </c>
      <c r="F7067" s="9" t="s">
        <v>16336</v>
      </c>
      <c r="G7067" s="9" t="s">
        <v>26475</v>
      </c>
      <c r="H7067" s="9" t="s">
        <v>5955</v>
      </c>
      <c r="I7067" s="9" t="s">
        <v>40432</v>
      </c>
      <c r="J7067" s="9" t="s">
        <v>40584</v>
      </c>
      <c r="K7067" s="9" t="s">
        <v>45484</v>
      </c>
    </row>
    <row r="7068" spans="1:11" x14ac:dyDescent="0.35">
      <c r="A7068" s="9">
        <v>7067</v>
      </c>
      <c r="B7068" s="9" t="str">
        <f t="shared" si="110"/>
        <v>Dipteryx ala</v>
      </c>
      <c r="C7068" s="9" t="e" cm="1">
        <f t="array" aca="1" ref="C7068" ca="1">LEFT(K7068,$C$19743)&amp;"-"&amp;RIGHT(SUBSTITUTE(SUBSTITUTE(TiraAcento(E7068),"-","")," ",""),$C$19744)</f>
        <v>#NAME?</v>
      </c>
      <c r="D7068" s="9" t="s">
        <v>5955</v>
      </c>
      <c r="E7068" s="9" t="s">
        <v>5964</v>
      </c>
      <c r="F7068" s="9" t="s">
        <v>16336</v>
      </c>
      <c r="G7068" s="9" t="s">
        <v>26476</v>
      </c>
      <c r="H7068" s="9" t="s">
        <v>5955</v>
      </c>
      <c r="I7068" s="9" t="s">
        <v>40432</v>
      </c>
      <c r="J7068" s="9" t="s">
        <v>40584</v>
      </c>
      <c r="K7068" s="9" t="s">
        <v>45485</v>
      </c>
    </row>
    <row r="7069" spans="1:11" x14ac:dyDescent="0.35">
      <c r="A7069" s="9">
        <v>7068</v>
      </c>
      <c r="B7069" s="9" t="str">
        <f t="shared" si="110"/>
        <v>Dipteryx ala</v>
      </c>
      <c r="C7069" s="9" t="e" cm="1">
        <f t="array" aca="1" ref="C7069" ca="1">LEFT(K7069,$C$19743)&amp;"-"&amp;RIGHT(SUBSTITUTE(SUBSTITUTE(TiraAcento(E7069),"-","")," ",""),$C$19744)</f>
        <v>#NAME?</v>
      </c>
      <c r="D7069" s="9" t="s">
        <v>5955</v>
      </c>
      <c r="E7069" s="9" t="s">
        <v>5965</v>
      </c>
      <c r="F7069" s="9" t="s">
        <v>16336</v>
      </c>
      <c r="G7069" s="9" t="s">
        <v>26477</v>
      </c>
      <c r="H7069" s="9" t="s">
        <v>5955</v>
      </c>
      <c r="I7069" s="9" t="s">
        <v>40432</v>
      </c>
      <c r="J7069" s="9" t="s">
        <v>40584</v>
      </c>
      <c r="K7069" s="9" t="s">
        <v>45486</v>
      </c>
    </row>
    <row r="7070" spans="1:11" x14ac:dyDescent="0.35">
      <c r="A7070" s="9">
        <v>7069</v>
      </c>
      <c r="B7070" s="9" t="str">
        <f t="shared" si="110"/>
        <v>Dipteryx ala</v>
      </c>
      <c r="C7070" s="9" t="e" cm="1">
        <f t="array" aca="1" ref="C7070" ca="1">LEFT(K7070,$C$19743)&amp;"-"&amp;RIGHT(SUBSTITUTE(SUBSTITUTE(TiraAcento(E7070),"-","")," ",""),$C$19744)</f>
        <v>#NAME?</v>
      </c>
      <c r="D7070" s="9" t="s">
        <v>5955</v>
      </c>
      <c r="E7070" s="9" t="s">
        <v>5966</v>
      </c>
      <c r="F7070" s="9" t="s">
        <v>16336</v>
      </c>
      <c r="G7070" s="9" t="s">
        <v>26478</v>
      </c>
      <c r="H7070" s="9" t="s">
        <v>5955</v>
      </c>
      <c r="I7070" s="9" t="s">
        <v>40432</v>
      </c>
      <c r="J7070" s="9" t="s">
        <v>40584</v>
      </c>
      <c r="K7070" s="9" t="s">
        <v>45487</v>
      </c>
    </row>
    <row r="7071" spans="1:11" x14ac:dyDescent="0.35">
      <c r="A7071" s="9">
        <v>7070</v>
      </c>
      <c r="B7071" s="9" t="str">
        <f t="shared" si="110"/>
        <v>Dipteryx ala</v>
      </c>
      <c r="C7071" s="9" t="e" cm="1">
        <f t="array" aca="1" ref="C7071" ca="1">LEFT(K7071,$C$19743)&amp;"-"&amp;RIGHT(SUBSTITUTE(SUBSTITUTE(TiraAcento(E7071),"-","")," ",""),$C$19744)</f>
        <v>#NAME?</v>
      </c>
      <c r="D7071" s="9" t="s">
        <v>5955</v>
      </c>
      <c r="E7071" s="9" t="s">
        <v>5967</v>
      </c>
      <c r="F7071" s="9" t="s">
        <v>16336</v>
      </c>
      <c r="G7071" s="9" t="s">
        <v>26479</v>
      </c>
      <c r="H7071" s="9" t="s">
        <v>5955</v>
      </c>
      <c r="I7071" s="9" t="s">
        <v>40432</v>
      </c>
      <c r="J7071" s="9" t="s">
        <v>40584</v>
      </c>
      <c r="K7071" s="9" t="s">
        <v>45488</v>
      </c>
    </row>
    <row r="7072" spans="1:11" x14ac:dyDescent="0.35">
      <c r="A7072" s="9">
        <v>7071</v>
      </c>
      <c r="B7072" s="9" t="str">
        <f t="shared" si="110"/>
        <v>Dipteryx ala</v>
      </c>
      <c r="C7072" s="9" t="e" cm="1">
        <f t="array" aca="1" ref="C7072" ca="1">LEFT(K7072,$C$19743)&amp;"-"&amp;RIGHT(SUBSTITUTE(SUBSTITUTE(TiraAcento(E7072),"-","")," ",""),$C$19744)</f>
        <v>#NAME?</v>
      </c>
      <c r="D7072" s="9" t="s">
        <v>5955</v>
      </c>
      <c r="E7072" s="9" t="s">
        <v>5968</v>
      </c>
      <c r="F7072" s="9" t="s">
        <v>16336</v>
      </c>
      <c r="G7072" s="9" t="s">
        <v>26480</v>
      </c>
      <c r="H7072" s="9" t="s">
        <v>5955</v>
      </c>
      <c r="I7072" s="9" t="s">
        <v>40432</v>
      </c>
      <c r="J7072" s="9" t="s">
        <v>40584</v>
      </c>
      <c r="K7072" s="9" t="s">
        <v>45489</v>
      </c>
    </row>
    <row r="7073" spans="1:11" x14ac:dyDescent="0.35">
      <c r="A7073" s="9">
        <v>7072</v>
      </c>
      <c r="B7073" s="9" t="str">
        <f t="shared" si="110"/>
        <v>Dipteryx ala</v>
      </c>
      <c r="C7073" s="9" t="e" cm="1">
        <f t="array" aca="1" ref="C7073" ca="1">LEFT(K7073,$C$19743)&amp;"-"&amp;RIGHT(SUBSTITUTE(SUBSTITUTE(TiraAcento(E7073),"-","")," ",""),$C$19744)</f>
        <v>#NAME?</v>
      </c>
      <c r="D7073" s="9" t="s">
        <v>5955</v>
      </c>
      <c r="E7073" s="9" t="s">
        <v>5969</v>
      </c>
      <c r="F7073" s="9" t="s">
        <v>16336</v>
      </c>
      <c r="G7073" s="9" t="s">
        <v>26481</v>
      </c>
      <c r="H7073" s="9" t="s">
        <v>5955</v>
      </c>
      <c r="I7073" s="9" t="s">
        <v>40432</v>
      </c>
      <c r="J7073" s="9" t="s">
        <v>40584</v>
      </c>
      <c r="K7073" s="9" t="s">
        <v>45490</v>
      </c>
    </row>
    <row r="7074" spans="1:11" x14ac:dyDescent="0.35">
      <c r="A7074" s="9">
        <v>7073</v>
      </c>
      <c r="B7074" s="9" t="str">
        <f t="shared" si="110"/>
        <v>Dipteryx ala</v>
      </c>
      <c r="C7074" s="9" t="e" cm="1">
        <f t="array" aca="1" ref="C7074" ca="1">LEFT(K7074,$C$19743)&amp;"-"&amp;RIGHT(SUBSTITUTE(SUBSTITUTE(TiraAcento(E7074),"-","")," ",""),$C$19744)</f>
        <v>#NAME?</v>
      </c>
      <c r="D7074" s="9" t="s">
        <v>5955</v>
      </c>
      <c r="E7074" s="9" t="s">
        <v>522</v>
      </c>
      <c r="F7074" s="9" t="s">
        <v>16336</v>
      </c>
      <c r="G7074" s="9" t="s">
        <v>26482</v>
      </c>
      <c r="H7074" s="9" t="s">
        <v>5955</v>
      </c>
      <c r="I7074" s="9" t="s">
        <v>40432</v>
      </c>
      <c r="J7074" s="9" t="s">
        <v>40584</v>
      </c>
      <c r="K7074" s="9" t="s">
        <v>42793</v>
      </c>
    </row>
    <row r="7075" spans="1:11" x14ac:dyDescent="0.35">
      <c r="A7075" s="9">
        <v>7074</v>
      </c>
      <c r="B7075" s="9" t="str">
        <f t="shared" si="110"/>
        <v>Dipteryx fer</v>
      </c>
      <c r="C7075" s="9" t="e" cm="1">
        <f t="array" aca="1" ref="C7075" ca="1">LEFT(K7075,$C$19743)&amp;"-"&amp;RIGHT(SUBSTITUTE(SUBSTITUTE(TiraAcento(E7075),"-","")," ",""),$C$19744)</f>
        <v>#NAME?</v>
      </c>
      <c r="D7075" s="9" t="s">
        <v>5970</v>
      </c>
      <c r="E7075" s="9"/>
      <c r="F7075" s="9" t="s">
        <v>16337</v>
      </c>
      <c r="G7075" s="9" t="s">
        <v>26483</v>
      </c>
      <c r="H7075" s="9" t="s">
        <v>5970</v>
      </c>
      <c r="I7075" s="9" t="s">
        <v>40432</v>
      </c>
      <c r="J7075" s="9" t="s">
        <v>39556</v>
      </c>
      <c r="K7075" s="9" t="s">
        <v>42568</v>
      </c>
    </row>
    <row r="7076" spans="1:11" x14ac:dyDescent="0.35">
      <c r="A7076" s="9">
        <v>7075</v>
      </c>
      <c r="B7076" s="9" t="str">
        <f t="shared" si="110"/>
        <v>Dipteryx mic</v>
      </c>
      <c r="C7076" s="9" t="e" cm="1">
        <f t="array" aca="1" ref="C7076" ca="1">LEFT(K7076,$C$19743)&amp;"-"&amp;RIGHT(SUBSTITUTE(SUBSTITUTE(TiraAcento(E7076),"-","")," ",""),$C$19744)</f>
        <v>#NAME?</v>
      </c>
      <c r="D7076" s="9" t="s">
        <v>5971</v>
      </c>
      <c r="E7076" s="9" t="s">
        <v>272</v>
      </c>
      <c r="F7076" s="9" t="s">
        <v>16338</v>
      </c>
      <c r="G7076" s="9" t="s">
        <v>26484</v>
      </c>
      <c r="H7076" s="9" t="s">
        <v>5971</v>
      </c>
      <c r="I7076" s="9" t="s">
        <v>40432</v>
      </c>
      <c r="J7076" s="9" t="s">
        <v>39438</v>
      </c>
      <c r="K7076" s="9" t="s">
        <v>272</v>
      </c>
    </row>
    <row r="7077" spans="1:11" x14ac:dyDescent="0.35">
      <c r="A7077" s="9">
        <v>7076</v>
      </c>
      <c r="B7077" s="9" t="str">
        <f t="shared" si="110"/>
        <v>Dipteryx mic</v>
      </c>
      <c r="C7077" s="9" t="e" cm="1">
        <f t="array" aca="1" ref="C7077" ca="1">LEFT(K7077,$C$19743)&amp;"-"&amp;RIGHT(SUBSTITUTE(SUBSTITUTE(TiraAcento(E7077),"-","")," ",""),$C$19744)</f>
        <v>#NAME?</v>
      </c>
      <c r="D7077" s="9" t="s">
        <v>5971</v>
      </c>
      <c r="E7077" s="9" t="s">
        <v>5972</v>
      </c>
      <c r="F7077" s="9" t="s">
        <v>16338</v>
      </c>
      <c r="G7077" s="9" t="s">
        <v>26485</v>
      </c>
      <c r="H7077" s="9" t="s">
        <v>5971</v>
      </c>
      <c r="I7077" s="9" t="s">
        <v>40432</v>
      </c>
      <c r="J7077" s="9" t="s">
        <v>39438</v>
      </c>
      <c r="K7077" s="9" t="s">
        <v>45491</v>
      </c>
    </row>
    <row r="7078" spans="1:11" x14ac:dyDescent="0.35">
      <c r="A7078" s="9">
        <v>7077</v>
      </c>
      <c r="B7078" s="9" t="str">
        <f t="shared" si="110"/>
        <v>Dipteryx mic</v>
      </c>
      <c r="C7078" s="9" t="e" cm="1">
        <f t="array" aca="1" ref="C7078" ca="1">LEFT(K7078,$C$19743)&amp;"-"&amp;RIGHT(SUBSTITUTE(SUBSTITUTE(TiraAcento(E7078),"-","")," ",""),$C$19744)</f>
        <v>#NAME?</v>
      </c>
      <c r="D7078" s="9" t="s">
        <v>5971</v>
      </c>
      <c r="E7078" s="9" t="s">
        <v>5288</v>
      </c>
      <c r="F7078" s="9" t="s">
        <v>16338</v>
      </c>
      <c r="G7078" s="9" t="s">
        <v>26486</v>
      </c>
      <c r="H7078" s="9" t="s">
        <v>5971</v>
      </c>
      <c r="I7078" s="9" t="s">
        <v>40432</v>
      </c>
      <c r="J7078" s="9" t="s">
        <v>39438</v>
      </c>
      <c r="K7078" s="9" t="s">
        <v>45186</v>
      </c>
    </row>
    <row r="7079" spans="1:11" x14ac:dyDescent="0.35">
      <c r="A7079" s="9">
        <v>7078</v>
      </c>
      <c r="B7079" s="9" t="str">
        <f t="shared" si="110"/>
        <v>Dipteryx odo</v>
      </c>
      <c r="C7079" s="9" t="e" cm="1">
        <f t="array" aca="1" ref="C7079" ca="1">LEFT(K7079,$C$19743)&amp;"-"&amp;RIGHT(SUBSTITUTE(SUBSTITUTE(TiraAcento(E7079),"-","")," ",""),$C$19744)</f>
        <v>#NAME?</v>
      </c>
      <c r="D7079" s="9" t="s">
        <v>5269</v>
      </c>
      <c r="E7079" s="9" t="s">
        <v>269</v>
      </c>
      <c r="F7079" s="9" t="s">
        <v>16149</v>
      </c>
      <c r="G7079" s="9" t="s">
        <v>26487</v>
      </c>
      <c r="H7079" s="9" t="s">
        <v>5269</v>
      </c>
      <c r="I7079" s="9" t="s">
        <v>40432</v>
      </c>
      <c r="J7079" s="9" t="s">
        <v>39319</v>
      </c>
      <c r="K7079" s="9" t="s">
        <v>269</v>
      </c>
    </row>
    <row r="7080" spans="1:11" x14ac:dyDescent="0.35">
      <c r="A7080" s="9">
        <v>7079</v>
      </c>
      <c r="B7080" s="9" t="str">
        <f t="shared" si="110"/>
        <v>Dipteryx odo</v>
      </c>
      <c r="C7080" s="9" t="e" cm="1">
        <f t="array" aca="1" ref="C7080" ca="1">LEFT(K7080,$C$19743)&amp;"-"&amp;RIGHT(SUBSTITUTE(SUBSTITUTE(TiraAcento(E7080),"-","")," ",""),$C$19744)</f>
        <v>#NAME?</v>
      </c>
      <c r="D7080" s="9" t="s">
        <v>5269</v>
      </c>
      <c r="E7080" s="9" t="s">
        <v>5973</v>
      </c>
      <c r="F7080" s="9" t="s">
        <v>16149</v>
      </c>
      <c r="G7080" s="9" t="s">
        <v>26488</v>
      </c>
      <c r="H7080" s="9" t="s">
        <v>5269</v>
      </c>
      <c r="I7080" s="9" t="s">
        <v>40432</v>
      </c>
      <c r="J7080" s="9" t="s">
        <v>39319</v>
      </c>
      <c r="K7080" s="9" t="s">
        <v>45492</v>
      </c>
    </row>
    <row r="7081" spans="1:11" x14ac:dyDescent="0.35">
      <c r="A7081" s="9">
        <v>7080</v>
      </c>
      <c r="B7081" s="9" t="str">
        <f t="shared" si="110"/>
        <v>Dipteryx odo</v>
      </c>
      <c r="C7081" s="9" t="e" cm="1">
        <f t="array" aca="1" ref="C7081" ca="1">LEFT(K7081,$C$19743)&amp;"-"&amp;RIGHT(SUBSTITUTE(SUBSTITUTE(TiraAcento(E7081),"-","")," ",""),$C$19744)</f>
        <v>#NAME?</v>
      </c>
      <c r="D7081" s="9" t="s">
        <v>5269</v>
      </c>
      <c r="E7081" s="9" t="s">
        <v>271</v>
      </c>
      <c r="F7081" s="9" t="s">
        <v>16149</v>
      </c>
      <c r="G7081" s="9" t="s">
        <v>26489</v>
      </c>
      <c r="H7081" s="9" t="s">
        <v>5269</v>
      </c>
      <c r="I7081" s="9" t="s">
        <v>40432</v>
      </c>
      <c r="J7081" s="9" t="s">
        <v>39319</v>
      </c>
      <c r="K7081" s="9" t="s">
        <v>271</v>
      </c>
    </row>
    <row r="7082" spans="1:11" x14ac:dyDescent="0.35">
      <c r="A7082" s="9">
        <v>7081</v>
      </c>
      <c r="B7082" s="9" t="str">
        <f t="shared" si="110"/>
        <v>Dipteryx odo</v>
      </c>
      <c r="C7082" s="9" t="e" cm="1">
        <f t="array" aca="1" ref="C7082" ca="1">LEFT(K7082,$C$19743)&amp;"-"&amp;RIGHT(SUBSTITUTE(SUBSTITUTE(TiraAcento(E7082),"-","")," ",""),$C$19744)</f>
        <v>#NAME?</v>
      </c>
      <c r="D7082" s="9" t="s">
        <v>5269</v>
      </c>
      <c r="E7082" s="9" t="s">
        <v>5974</v>
      </c>
      <c r="F7082" s="9" t="s">
        <v>16149</v>
      </c>
      <c r="G7082" s="9" t="s">
        <v>26490</v>
      </c>
      <c r="H7082" s="9" t="s">
        <v>5269</v>
      </c>
      <c r="I7082" s="9" t="s">
        <v>40432</v>
      </c>
      <c r="J7082" s="9" t="s">
        <v>39319</v>
      </c>
      <c r="K7082" s="9" t="s">
        <v>45493</v>
      </c>
    </row>
    <row r="7083" spans="1:11" x14ac:dyDescent="0.35">
      <c r="A7083" s="9">
        <v>7082</v>
      </c>
      <c r="B7083" s="9" t="str">
        <f t="shared" si="110"/>
        <v>Dipteryx odo</v>
      </c>
      <c r="C7083" s="9" t="e" cm="1">
        <f t="array" aca="1" ref="C7083" ca="1">LEFT(K7083,$C$19743)&amp;"-"&amp;RIGHT(SUBSTITUTE(SUBSTITUTE(TiraAcento(E7083),"-","")," ",""),$C$19744)</f>
        <v>#NAME?</v>
      </c>
      <c r="D7083" s="9" t="s">
        <v>5269</v>
      </c>
      <c r="E7083" s="9" t="s">
        <v>5975</v>
      </c>
      <c r="F7083" s="9" t="s">
        <v>16149</v>
      </c>
      <c r="G7083" s="9" t="s">
        <v>26491</v>
      </c>
      <c r="H7083" s="9" t="s">
        <v>5269</v>
      </c>
      <c r="I7083" s="9" t="s">
        <v>40432</v>
      </c>
      <c r="J7083" s="9" t="s">
        <v>39319</v>
      </c>
      <c r="K7083" s="9" t="s">
        <v>45494</v>
      </c>
    </row>
    <row r="7084" spans="1:11" x14ac:dyDescent="0.35">
      <c r="A7084" s="9">
        <v>7083</v>
      </c>
      <c r="B7084" s="9" t="str">
        <f t="shared" si="110"/>
        <v>Dipteryx odo</v>
      </c>
      <c r="C7084" s="9" t="e" cm="1">
        <f t="array" aca="1" ref="C7084" ca="1">LEFT(K7084,$C$19743)&amp;"-"&amp;RIGHT(SUBSTITUTE(SUBSTITUTE(TiraAcento(E7084),"-","")," ",""),$C$19744)</f>
        <v>#NAME?</v>
      </c>
      <c r="D7084" s="9" t="s">
        <v>5269</v>
      </c>
      <c r="E7084" s="9" t="s">
        <v>5976</v>
      </c>
      <c r="F7084" s="9" t="s">
        <v>16149</v>
      </c>
      <c r="G7084" s="9" t="s">
        <v>26492</v>
      </c>
      <c r="H7084" s="9" t="s">
        <v>5269</v>
      </c>
      <c r="I7084" s="9" t="s">
        <v>40432</v>
      </c>
      <c r="J7084" s="9" t="s">
        <v>39319</v>
      </c>
      <c r="K7084" s="9" t="s">
        <v>5976</v>
      </c>
    </row>
    <row r="7085" spans="1:11" x14ac:dyDescent="0.35">
      <c r="A7085" s="9">
        <v>7084</v>
      </c>
      <c r="B7085" s="9" t="str">
        <f t="shared" si="110"/>
        <v>Dipteryx odo</v>
      </c>
      <c r="C7085" s="9" t="e" cm="1">
        <f t="array" aca="1" ref="C7085" ca="1">LEFT(K7085,$C$19743)&amp;"-"&amp;RIGHT(SUBSTITUTE(SUBSTITUTE(TiraAcento(E7085),"-","")," ",""),$C$19744)</f>
        <v>#NAME?</v>
      </c>
      <c r="D7085" s="9" t="s">
        <v>5269</v>
      </c>
      <c r="E7085" s="9" t="s">
        <v>5287</v>
      </c>
      <c r="F7085" s="9" t="s">
        <v>16149</v>
      </c>
      <c r="G7085" s="9" t="s">
        <v>26493</v>
      </c>
      <c r="H7085" s="9" t="s">
        <v>5269</v>
      </c>
      <c r="I7085" s="9" t="s">
        <v>40432</v>
      </c>
      <c r="J7085" s="9" t="s">
        <v>39319</v>
      </c>
      <c r="K7085" s="9" t="s">
        <v>5287</v>
      </c>
    </row>
    <row r="7086" spans="1:11" x14ac:dyDescent="0.35">
      <c r="A7086" s="9">
        <v>7085</v>
      </c>
      <c r="B7086" s="9" t="str">
        <f t="shared" si="110"/>
        <v>Dipteryx odo</v>
      </c>
      <c r="C7086" s="9" t="e" cm="1">
        <f t="array" aca="1" ref="C7086" ca="1">LEFT(K7086,$C$19743)&amp;"-"&amp;RIGHT(SUBSTITUTE(SUBSTITUTE(TiraAcento(E7086),"-","")," ",""),$C$19744)</f>
        <v>#NAME?</v>
      </c>
      <c r="D7086" s="9" t="s">
        <v>5269</v>
      </c>
      <c r="E7086" s="9" t="s">
        <v>5977</v>
      </c>
      <c r="F7086" s="9" t="s">
        <v>16149</v>
      </c>
      <c r="G7086" s="9" t="s">
        <v>26494</v>
      </c>
      <c r="H7086" s="9" t="s">
        <v>5269</v>
      </c>
      <c r="I7086" s="9" t="s">
        <v>40432</v>
      </c>
      <c r="J7086" s="9" t="s">
        <v>39319</v>
      </c>
      <c r="K7086" s="9" t="s">
        <v>5977</v>
      </c>
    </row>
    <row r="7087" spans="1:11" x14ac:dyDescent="0.35">
      <c r="A7087" s="9">
        <v>7086</v>
      </c>
      <c r="B7087" s="9" t="str">
        <f t="shared" si="110"/>
        <v>Dipteryx odo</v>
      </c>
      <c r="C7087" s="9" t="e" cm="1">
        <f t="array" aca="1" ref="C7087" ca="1">LEFT(K7087,$C$19743)&amp;"-"&amp;RIGHT(SUBSTITUTE(SUBSTITUTE(TiraAcento(E7087),"-","")," ",""),$C$19744)</f>
        <v>#NAME?</v>
      </c>
      <c r="D7087" s="9" t="s">
        <v>5269</v>
      </c>
      <c r="E7087" s="9" t="s">
        <v>5</v>
      </c>
      <c r="F7087" s="9" t="s">
        <v>16149</v>
      </c>
      <c r="G7087" s="9" t="s">
        <v>26495</v>
      </c>
      <c r="H7087" s="9" t="s">
        <v>5269</v>
      </c>
      <c r="I7087" s="9" t="s">
        <v>40432</v>
      </c>
      <c r="J7087" s="9" t="s">
        <v>39319</v>
      </c>
      <c r="K7087" s="9" t="s">
        <v>42541</v>
      </c>
    </row>
    <row r="7088" spans="1:11" x14ac:dyDescent="0.35">
      <c r="A7088" s="9">
        <v>7087</v>
      </c>
      <c r="B7088" s="9" t="str">
        <f t="shared" si="110"/>
        <v>Dipteryx odo</v>
      </c>
      <c r="C7088" s="9" t="e" cm="1">
        <f t="array" aca="1" ref="C7088" ca="1">LEFT(K7088,$C$19743)&amp;"-"&amp;RIGHT(SUBSTITUTE(SUBSTITUTE(TiraAcento(E7088),"-","")," ",""),$C$19744)</f>
        <v>#NAME?</v>
      </c>
      <c r="D7088" s="9" t="s">
        <v>5269</v>
      </c>
      <c r="E7088" s="9" t="s">
        <v>782</v>
      </c>
      <c r="F7088" s="9" t="s">
        <v>16149</v>
      </c>
      <c r="G7088" s="9" t="s">
        <v>26496</v>
      </c>
      <c r="H7088" s="9" t="s">
        <v>5269</v>
      </c>
      <c r="I7088" s="9" t="s">
        <v>40432</v>
      </c>
      <c r="J7088" s="9" t="s">
        <v>39319</v>
      </c>
      <c r="K7088" s="9" t="s">
        <v>782</v>
      </c>
    </row>
    <row r="7089" spans="1:11" x14ac:dyDescent="0.35">
      <c r="A7089" s="9">
        <v>7088</v>
      </c>
      <c r="B7089" s="9" t="str">
        <f t="shared" si="110"/>
        <v>Dipteryx odo</v>
      </c>
      <c r="C7089" s="9" t="e" cm="1">
        <f t="array" aca="1" ref="C7089" ca="1">LEFT(K7089,$C$19743)&amp;"-"&amp;RIGHT(SUBSTITUTE(SUBSTITUTE(TiraAcento(E7089),"-","")," ",""),$C$19744)</f>
        <v>#NAME?</v>
      </c>
      <c r="D7089" s="9" t="s">
        <v>5269</v>
      </c>
      <c r="E7089" s="9" t="s">
        <v>272</v>
      </c>
      <c r="F7089" s="9" t="s">
        <v>16149</v>
      </c>
      <c r="G7089" s="9" t="s">
        <v>26497</v>
      </c>
      <c r="H7089" s="9" t="s">
        <v>5269</v>
      </c>
      <c r="I7089" s="9" t="s">
        <v>40432</v>
      </c>
      <c r="J7089" s="9" t="s">
        <v>39319</v>
      </c>
      <c r="K7089" s="9" t="s">
        <v>272</v>
      </c>
    </row>
    <row r="7090" spans="1:11" x14ac:dyDescent="0.35">
      <c r="A7090" s="9">
        <v>7089</v>
      </c>
      <c r="B7090" s="9" t="str">
        <f t="shared" si="110"/>
        <v>Dipteryx odo</v>
      </c>
      <c r="C7090" s="9" t="e" cm="1">
        <f t="array" aca="1" ref="C7090" ca="1">LEFT(K7090,$C$19743)&amp;"-"&amp;RIGHT(SUBSTITUTE(SUBSTITUTE(TiraAcento(E7090),"-","")," ",""),$C$19744)</f>
        <v>#NAME?</v>
      </c>
      <c r="D7090" s="9" t="s">
        <v>5269</v>
      </c>
      <c r="E7090" s="9" t="s">
        <v>234</v>
      </c>
      <c r="F7090" s="9" t="s">
        <v>16149</v>
      </c>
      <c r="G7090" s="9" t="s">
        <v>26498</v>
      </c>
      <c r="H7090" s="9" t="s">
        <v>5269</v>
      </c>
      <c r="I7090" s="9" t="s">
        <v>40432</v>
      </c>
      <c r="J7090" s="9" t="s">
        <v>39319</v>
      </c>
      <c r="K7090" s="9" t="s">
        <v>42650</v>
      </c>
    </row>
    <row r="7091" spans="1:11" x14ac:dyDescent="0.35">
      <c r="A7091" s="9">
        <v>7090</v>
      </c>
      <c r="B7091" s="9" t="str">
        <f t="shared" si="110"/>
        <v>Dipteryx odo</v>
      </c>
      <c r="C7091" s="9" t="e" cm="1">
        <f t="array" aca="1" ref="C7091" ca="1">LEFT(K7091,$C$19743)&amp;"-"&amp;RIGHT(SUBSTITUTE(SUBSTITUTE(TiraAcento(E7091),"-","")," ",""),$C$19744)</f>
        <v>#NAME?</v>
      </c>
      <c r="D7091" s="9" t="s">
        <v>5269</v>
      </c>
      <c r="E7091" s="9" t="s">
        <v>259</v>
      </c>
      <c r="F7091" s="9" t="s">
        <v>16149</v>
      </c>
      <c r="G7091" s="9" t="s">
        <v>26499</v>
      </c>
      <c r="H7091" s="9" t="s">
        <v>5269</v>
      </c>
      <c r="I7091" s="9" t="s">
        <v>40432</v>
      </c>
      <c r="J7091" s="9" t="s">
        <v>39319</v>
      </c>
      <c r="K7091" s="9" t="s">
        <v>42663</v>
      </c>
    </row>
    <row r="7092" spans="1:11" x14ac:dyDescent="0.35">
      <c r="A7092" s="9">
        <v>7091</v>
      </c>
      <c r="B7092" s="9" t="str">
        <f t="shared" si="110"/>
        <v>Dipteryx odo</v>
      </c>
      <c r="C7092" s="9" t="e" cm="1">
        <f t="array" aca="1" ref="C7092" ca="1">LEFT(K7092,$C$19743)&amp;"-"&amp;RIGHT(SUBSTITUTE(SUBSTITUTE(TiraAcento(E7092),"-","")," ",""),$C$19744)</f>
        <v>#NAME?</v>
      </c>
      <c r="D7092" s="9" t="s">
        <v>5269</v>
      </c>
      <c r="E7092" s="9" t="s">
        <v>5978</v>
      </c>
      <c r="F7092" s="9" t="s">
        <v>16149</v>
      </c>
      <c r="G7092" s="9" t="s">
        <v>26500</v>
      </c>
      <c r="H7092" s="9" t="s">
        <v>5269</v>
      </c>
      <c r="I7092" s="9" t="s">
        <v>40432</v>
      </c>
      <c r="J7092" s="9" t="s">
        <v>39319</v>
      </c>
      <c r="K7092" s="9" t="s">
        <v>45495</v>
      </c>
    </row>
    <row r="7093" spans="1:11" x14ac:dyDescent="0.35">
      <c r="A7093" s="9">
        <v>7092</v>
      </c>
      <c r="B7093" s="9" t="str">
        <f t="shared" si="110"/>
        <v>Dipteryx odo</v>
      </c>
      <c r="C7093" s="9" t="e" cm="1">
        <f t="array" aca="1" ref="C7093" ca="1">LEFT(K7093,$C$19743)&amp;"-"&amp;RIGHT(SUBSTITUTE(SUBSTITUTE(TiraAcento(E7093),"-","")," ",""),$C$19744)</f>
        <v>#NAME?</v>
      </c>
      <c r="D7093" s="9" t="s">
        <v>5269</v>
      </c>
      <c r="E7093" s="9" t="s">
        <v>5979</v>
      </c>
      <c r="F7093" s="9" t="s">
        <v>16149</v>
      </c>
      <c r="G7093" s="9" t="s">
        <v>26501</v>
      </c>
      <c r="H7093" s="9" t="s">
        <v>5269</v>
      </c>
      <c r="I7093" s="9" t="s">
        <v>40432</v>
      </c>
      <c r="J7093" s="9" t="s">
        <v>39319</v>
      </c>
      <c r="K7093" s="9" t="s">
        <v>45496</v>
      </c>
    </row>
    <row r="7094" spans="1:11" x14ac:dyDescent="0.35">
      <c r="A7094" s="9">
        <v>7093</v>
      </c>
      <c r="B7094" s="9" t="str">
        <f t="shared" si="110"/>
        <v>Dipteryx odo</v>
      </c>
      <c r="C7094" s="9" t="e" cm="1">
        <f t="array" aca="1" ref="C7094" ca="1">LEFT(K7094,$C$19743)&amp;"-"&amp;RIGHT(SUBSTITUTE(SUBSTITUTE(TiraAcento(E7094),"-","")," ",""),$C$19744)</f>
        <v>#NAME?</v>
      </c>
      <c r="D7094" s="9" t="s">
        <v>5269</v>
      </c>
      <c r="E7094" s="9" t="s">
        <v>5980</v>
      </c>
      <c r="F7094" s="9" t="s">
        <v>16149</v>
      </c>
      <c r="G7094" s="9" t="s">
        <v>26502</v>
      </c>
      <c r="H7094" s="9" t="s">
        <v>5269</v>
      </c>
      <c r="I7094" s="9" t="s">
        <v>40432</v>
      </c>
      <c r="J7094" s="9" t="s">
        <v>39319</v>
      </c>
      <c r="K7094" s="9" t="s">
        <v>45497</v>
      </c>
    </row>
    <row r="7095" spans="1:11" x14ac:dyDescent="0.35">
      <c r="A7095" s="9">
        <v>7094</v>
      </c>
      <c r="B7095" s="9" t="str">
        <f t="shared" si="110"/>
        <v>Dipteryx odo</v>
      </c>
      <c r="C7095" s="9" t="e" cm="1">
        <f t="array" aca="1" ref="C7095" ca="1">LEFT(K7095,$C$19743)&amp;"-"&amp;RIGHT(SUBSTITUTE(SUBSTITUTE(TiraAcento(E7095),"-","")," ",""),$C$19744)</f>
        <v>#NAME?</v>
      </c>
      <c r="D7095" s="9" t="s">
        <v>5269</v>
      </c>
      <c r="E7095" s="9" t="s">
        <v>5288</v>
      </c>
      <c r="F7095" s="9" t="s">
        <v>16149</v>
      </c>
      <c r="G7095" s="9" t="s">
        <v>26503</v>
      </c>
      <c r="H7095" s="9" t="s">
        <v>5269</v>
      </c>
      <c r="I7095" s="9" t="s">
        <v>40432</v>
      </c>
      <c r="J7095" s="9" t="s">
        <v>39319</v>
      </c>
      <c r="K7095" s="9" t="s">
        <v>45186</v>
      </c>
    </row>
    <row r="7096" spans="1:11" x14ac:dyDescent="0.35">
      <c r="A7096" s="9">
        <v>7095</v>
      </c>
      <c r="B7096" s="9" t="str">
        <f t="shared" si="110"/>
        <v>Dipteryx odo</v>
      </c>
      <c r="C7096" s="9" t="e" cm="1">
        <f t="array" aca="1" ref="C7096" ca="1">LEFT(K7096,$C$19743)&amp;"-"&amp;RIGHT(SUBSTITUTE(SUBSTITUTE(TiraAcento(E7096),"-","")," ",""),$C$19744)</f>
        <v>#NAME?</v>
      </c>
      <c r="D7096" s="9" t="s">
        <v>5269</v>
      </c>
      <c r="E7096" s="9" t="s">
        <v>1014</v>
      </c>
      <c r="F7096" s="9" t="s">
        <v>16149</v>
      </c>
      <c r="G7096" s="9" t="s">
        <v>26504</v>
      </c>
      <c r="H7096" s="9" t="s">
        <v>5269</v>
      </c>
      <c r="I7096" s="9" t="s">
        <v>40432</v>
      </c>
      <c r="J7096" s="9" t="s">
        <v>39319</v>
      </c>
      <c r="K7096" s="9" t="s">
        <v>1014</v>
      </c>
    </row>
    <row r="7097" spans="1:11" x14ac:dyDescent="0.35">
      <c r="A7097" s="9">
        <v>7096</v>
      </c>
      <c r="B7097" s="9" t="str">
        <f t="shared" si="110"/>
        <v>Dipteryx odo</v>
      </c>
      <c r="C7097" s="9" t="e" cm="1">
        <f t="array" aca="1" ref="C7097" ca="1">LEFT(K7097,$C$19743)&amp;"-"&amp;RIGHT(SUBSTITUTE(SUBSTITUTE(TiraAcento(E7097),"-","")," ",""),$C$19744)</f>
        <v>#NAME?</v>
      </c>
      <c r="D7097" s="9" t="s">
        <v>5269</v>
      </c>
      <c r="E7097" s="9" t="s">
        <v>5981</v>
      </c>
      <c r="F7097" s="9" t="s">
        <v>16149</v>
      </c>
      <c r="G7097" s="9" t="s">
        <v>26505</v>
      </c>
      <c r="H7097" s="9" t="s">
        <v>5269</v>
      </c>
      <c r="I7097" s="9" t="s">
        <v>40432</v>
      </c>
      <c r="J7097" s="9" t="s">
        <v>39319</v>
      </c>
      <c r="K7097" s="9" t="s">
        <v>45498</v>
      </c>
    </row>
    <row r="7098" spans="1:11" x14ac:dyDescent="0.35">
      <c r="A7098" s="9">
        <v>7097</v>
      </c>
      <c r="B7098" s="9" t="str">
        <f t="shared" si="110"/>
        <v>Dipteryx odo</v>
      </c>
      <c r="C7098" s="9" t="e" cm="1">
        <f t="array" aca="1" ref="C7098" ca="1">LEFT(K7098,$C$19743)&amp;"-"&amp;RIGHT(SUBSTITUTE(SUBSTITUTE(TiraAcento(E7098),"-","")," ",""),$C$19744)</f>
        <v>#NAME?</v>
      </c>
      <c r="D7098" s="9" t="s">
        <v>5269</v>
      </c>
      <c r="E7098" s="9" t="s">
        <v>5285</v>
      </c>
      <c r="F7098" s="9" t="s">
        <v>16149</v>
      </c>
      <c r="G7098" s="9" t="s">
        <v>26506</v>
      </c>
      <c r="H7098" s="9" t="s">
        <v>5269</v>
      </c>
      <c r="I7098" s="9" t="s">
        <v>40432</v>
      </c>
      <c r="J7098" s="9" t="s">
        <v>39319</v>
      </c>
      <c r="K7098" s="9" t="s">
        <v>45185</v>
      </c>
    </row>
    <row r="7099" spans="1:11" x14ac:dyDescent="0.35">
      <c r="A7099" s="9">
        <v>7098</v>
      </c>
      <c r="B7099" s="9" t="str">
        <f t="shared" si="110"/>
        <v>Guarea kun</v>
      </c>
      <c r="C7099" s="9" t="e" cm="1">
        <f t="array" aca="1" ref="C7099" ca="1">LEFT(K7099,$C$19743)&amp;"-"&amp;RIGHT(SUBSTITUTE(SUBSTITUTE(TiraAcento(E7099),"-","")," ",""),$C$19744)</f>
        <v>#NAME?</v>
      </c>
      <c r="D7099" s="9" t="s">
        <v>5982</v>
      </c>
      <c r="E7099" s="9" t="s">
        <v>4944</v>
      </c>
      <c r="F7099" s="9" t="s">
        <v>16339</v>
      </c>
      <c r="G7099" s="9" t="s">
        <v>26507</v>
      </c>
      <c r="H7099" s="9" t="s">
        <v>5982</v>
      </c>
      <c r="I7099" s="9" t="s">
        <v>40585</v>
      </c>
      <c r="J7099" s="9" t="s">
        <v>40586</v>
      </c>
      <c r="K7099" s="9" t="s">
        <v>4944</v>
      </c>
    </row>
    <row r="7100" spans="1:11" x14ac:dyDescent="0.35">
      <c r="A7100" s="9">
        <v>7099</v>
      </c>
      <c r="B7100" s="9" t="str">
        <f t="shared" si="110"/>
        <v>Guarea kun</v>
      </c>
      <c r="C7100" s="9" t="e" cm="1">
        <f t="array" aca="1" ref="C7100" ca="1">LEFT(K7100,$C$19743)&amp;"-"&amp;RIGHT(SUBSTITUTE(SUBSTITUTE(TiraAcento(E7100),"-","")," ",""),$C$19744)</f>
        <v>#NAME?</v>
      </c>
      <c r="D7100" s="9" t="s">
        <v>5982</v>
      </c>
      <c r="E7100" s="9" t="s">
        <v>5983</v>
      </c>
      <c r="F7100" s="9" t="s">
        <v>16339</v>
      </c>
      <c r="G7100" s="9" t="s">
        <v>26508</v>
      </c>
      <c r="H7100" s="9" t="s">
        <v>5982</v>
      </c>
      <c r="I7100" s="9" t="s">
        <v>40585</v>
      </c>
      <c r="J7100" s="9" t="s">
        <v>40586</v>
      </c>
      <c r="K7100" s="9" t="s">
        <v>45499</v>
      </c>
    </row>
    <row r="7101" spans="1:11" x14ac:dyDescent="0.35">
      <c r="A7101" s="9">
        <v>7100</v>
      </c>
      <c r="B7101" s="9" t="str">
        <f t="shared" si="110"/>
        <v>Guarea kun</v>
      </c>
      <c r="C7101" s="9" t="e" cm="1">
        <f t="array" aca="1" ref="C7101" ca="1">LEFT(K7101,$C$19743)&amp;"-"&amp;RIGHT(SUBSTITUTE(SUBSTITUTE(TiraAcento(E7101),"-","")," ",""),$C$19744)</f>
        <v>#NAME?</v>
      </c>
      <c r="D7101" s="9" t="s">
        <v>5982</v>
      </c>
      <c r="E7101" s="9" t="s">
        <v>5984</v>
      </c>
      <c r="F7101" s="9" t="s">
        <v>16339</v>
      </c>
      <c r="G7101" s="9" t="s">
        <v>26509</v>
      </c>
      <c r="H7101" s="9" t="s">
        <v>5982</v>
      </c>
      <c r="I7101" s="9" t="s">
        <v>40585</v>
      </c>
      <c r="J7101" s="9" t="s">
        <v>40586</v>
      </c>
      <c r="K7101" s="9" t="s">
        <v>45500</v>
      </c>
    </row>
    <row r="7102" spans="1:11" x14ac:dyDescent="0.35">
      <c r="A7102" s="9">
        <v>7101</v>
      </c>
      <c r="B7102" s="9" t="str">
        <f t="shared" si="110"/>
        <v>Guarea kun</v>
      </c>
      <c r="C7102" s="9" t="e" cm="1">
        <f t="array" aca="1" ref="C7102" ca="1">LEFT(K7102,$C$19743)&amp;"-"&amp;RIGHT(SUBSTITUTE(SUBSTITUTE(TiraAcento(E7102),"-","")," ",""),$C$19744)</f>
        <v>#NAME?</v>
      </c>
      <c r="D7102" s="9" t="s">
        <v>5982</v>
      </c>
      <c r="E7102" s="9" t="s">
        <v>5985</v>
      </c>
      <c r="F7102" s="9" t="s">
        <v>16339</v>
      </c>
      <c r="G7102" s="9" t="s">
        <v>26510</v>
      </c>
      <c r="H7102" s="9" t="s">
        <v>5982</v>
      </c>
      <c r="I7102" s="9" t="s">
        <v>40585</v>
      </c>
      <c r="J7102" s="9" t="s">
        <v>40586</v>
      </c>
      <c r="K7102" s="9" t="s">
        <v>45501</v>
      </c>
    </row>
    <row r="7103" spans="1:11" x14ac:dyDescent="0.35">
      <c r="A7103" s="9">
        <v>7102</v>
      </c>
      <c r="B7103" s="9" t="str">
        <f t="shared" si="110"/>
        <v>Guarea kun</v>
      </c>
      <c r="C7103" s="9" t="e" cm="1">
        <f t="array" aca="1" ref="C7103" ca="1">LEFT(K7103,$C$19743)&amp;"-"&amp;RIGHT(SUBSTITUTE(SUBSTITUTE(TiraAcento(E7103),"-","")," ",""),$C$19744)</f>
        <v>#NAME?</v>
      </c>
      <c r="D7103" s="9" t="s">
        <v>5982</v>
      </c>
      <c r="E7103" s="9" t="s">
        <v>5986</v>
      </c>
      <c r="F7103" s="9" t="s">
        <v>16339</v>
      </c>
      <c r="G7103" s="9" t="s">
        <v>26511</v>
      </c>
      <c r="H7103" s="9" t="s">
        <v>5982</v>
      </c>
      <c r="I7103" s="9" t="s">
        <v>40585</v>
      </c>
      <c r="J7103" s="9" t="s">
        <v>40586</v>
      </c>
      <c r="K7103" s="9" t="s">
        <v>45502</v>
      </c>
    </row>
    <row r="7104" spans="1:11" x14ac:dyDescent="0.35">
      <c r="A7104" s="9">
        <v>7103</v>
      </c>
      <c r="B7104" s="9" t="str">
        <f t="shared" si="110"/>
        <v>Guarea kun</v>
      </c>
      <c r="C7104" s="9" t="e" cm="1">
        <f t="array" aca="1" ref="C7104" ca="1">LEFT(K7104,$C$19743)&amp;"-"&amp;RIGHT(SUBSTITUTE(SUBSTITUTE(TiraAcento(E7104),"-","")," ",""),$C$19744)</f>
        <v>#NAME?</v>
      </c>
      <c r="D7104" s="9" t="s">
        <v>5982</v>
      </c>
      <c r="E7104" s="9" t="s">
        <v>5987</v>
      </c>
      <c r="F7104" s="9" t="s">
        <v>16339</v>
      </c>
      <c r="G7104" s="9" t="s">
        <v>26512</v>
      </c>
      <c r="H7104" s="9" t="s">
        <v>5982</v>
      </c>
      <c r="I7104" s="9" t="s">
        <v>40585</v>
      </c>
      <c r="J7104" s="9" t="s">
        <v>40586</v>
      </c>
      <c r="K7104" s="9" t="s">
        <v>45503</v>
      </c>
    </row>
    <row r="7105" spans="1:11" x14ac:dyDescent="0.35">
      <c r="A7105" s="9">
        <v>7104</v>
      </c>
      <c r="B7105" s="9" t="str">
        <f t="shared" si="110"/>
        <v>Guarea kun</v>
      </c>
      <c r="C7105" s="9" t="e" cm="1">
        <f t="array" aca="1" ref="C7105" ca="1">LEFT(K7105,$C$19743)&amp;"-"&amp;RIGHT(SUBSTITUTE(SUBSTITUTE(TiraAcento(E7105),"-","")," ",""),$C$19744)</f>
        <v>#NAME?</v>
      </c>
      <c r="D7105" s="9" t="s">
        <v>5982</v>
      </c>
      <c r="E7105" s="9" t="s">
        <v>5988</v>
      </c>
      <c r="F7105" s="9" t="s">
        <v>16339</v>
      </c>
      <c r="G7105" s="9" t="s">
        <v>26513</v>
      </c>
      <c r="H7105" s="9" t="s">
        <v>5982</v>
      </c>
      <c r="I7105" s="9" t="s">
        <v>40585</v>
      </c>
      <c r="J7105" s="9" t="s">
        <v>40586</v>
      </c>
      <c r="K7105" s="9" t="s">
        <v>5988</v>
      </c>
    </row>
    <row r="7106" spans="1:11" x14ac:dyDescent="0.35">
      <c r="A7106" s="9">
        <v>7105</v>
      </c>
      <c r="B7106" s="9" t="str">
        <f t="shared" si="110"/>
        <v>Guarea kun</v>
      </c>
      <c r="C7106" s="9" t="e" cm="1">
        <f t="array" aca="1" ref="C7106" ca="1">LEFT(K7106,$C$19743)&amp;"-"&amp;RIGHT(SUBSTITUTE(SUBSTITUTE(TiraAcento(E7106),"-","")," ",""),$C$19744)</f>
        <v>#NAME?</v>
      </c>
      <c r="D7106" s="9" t="s">
        <v>5982</v>
      </c>
      <c r="E7106" s="9" t="s">
        <v>5989</v>
      </c>
      <c r="F7106" s="9" t="s">
        <v>16339</v>
      </c>
      <c r="G7106" s="9" t="s">
        <v>26514</v>
      </c>
      <c r="H7106" s="9" t="s">
        <v>5982</v>
      </c>
      <c r="I7106" s="9" t="s">
        <v>40585</v>
      </c>
      <c r="J7106" s="9" t="s">
        <v>40586</v>
      </c>
      <c r="K7106" s="9" t="s">
        <v>5989</v>
      </c>
    </row>
    <row r="7107" spans="1:11" x14ac:dyDescent="0.35">
      <c r="A7107" s="9">
        <v>7106</v>
      </c>
      <c r="B7107" s="9" t="str">
        <f t="shared" ref="B7107:B7170" si="111">I7107&amp;" "&amp;IFERROR(LEFT(J7107,$B$19743),D7107)</f>
        <v>Guarea kun</v>
      </c>
      <c r="C7107" s="9" t="e" cm="1">
        <f t="array" aca="1" ref="C7107" ca="1">LEFT(K7107,$C$19743)&amp;"-"&amp;RIGHT(SUBSTITUTE(SUBSTITUTE(TiraAcento(E7107),"-","")," ",""),$C$19744)</f>
        <v>#NAME?</v>
      </c>
      <c r="D7107" s="9" t="s">
        <v>5982</v>
      </c>
      <c r="E7107" s="9" t="s">
        <v>5990</v>
      </c>
      <c r="F7107" s="9" t="s">
        <v>16339</v>
      </c>
      <c r="G7107" s="9" t="s">
        <v>26515</v>
      </c>
      <c r="H7107" s="9" t="s">
        <v>5982</v>
      </c>
      <c r="I7107" s="9" t="s">
        <v>40585</v>
      </c>
      <c r="J7107" s="9" t="s">
        <v>40586</v>
      </c>
      <c r="K7107" s="9" t="s">
        <v>5990</v>
      </c>
    </row>
    <row r="7108" spans="1:11" x14ac:dyDescent="0.35">
      <c r="A7108" s="9">
        <v>7107</v>
      </c>
      <c r="B7108" s="9" t="str">
        <f t="shared" si="111"/>
        <v>Guarea kun</v>
      </c>
      <c r="C7108" s="9" t="e" cm="1">
        <f t="array" aca="1" ref="C7108" ca="1">LEFT(K7108,$C$19743)&amp;"-"&amp;RIGHT(SUBSTITUTE(SUBSTITUTE(TiraAcento(E7108),"-","")," ",""),$C$19744)</f>
        <v>#NAME?</v>
      </c>
      <c r="D7108" s="9" t="s">
        <v>5982</v>
      </c>
      <c r="E7108" s="9" t="s">
        <v>5415</v>
      </c>
      <c r="F7108" s="9" t="s">
        <v>16339</v>
      </c>
      <c r="G7108" s="9" t="s">
        <v>26516</v>
      </c>
      <c r="H7108" s="9" t="s">
        <v>5982</v>
      </c>
      <c r="I7108" s="9" t="s">
        <v>40585</v>
      </c>
      <c r="J7108" s="9" t="s">
        <v>40586</v>
      </c>
      <c r="K7108" s="9" t="s">
        <v>45233</v>
      </c>
    </row>
    <row r="7109" spans="1:11" x14ac:dyDescent="0.35">
      <c r="A7109" s="9">
        <v>7108</v>
      </c>
      <c r="B7109" s="9" t="str">
        <f t="shared" si="111"/>
        <v>Guarea kun</v>
      </c>
      <c r="C7109" s="9" t="e" cm="1">
        <f t="array" aca="1" ref="C7109" ca="1">LEFT(K7109,$C$19743)&amp;"-"&amp;RIGHT(SUBSTITUTE(SUBSTITUTE(TiraAcento(E7109),"-","")," ",""),$C$19744)</f>
        <v>#NAME?</v>
      </c>
      <c r="D7109" s="9" t="s">
        <v>5982</v>
      </c>
      <c r="E7109" s="9" t="s">
        <v>5991</v>
      </c>
      <c r="F7109" s="9" t="s">
        <v>16339</v>
      </c>
      <c r="G7109" s="9" t="s">
        <v>26517</v>
      </c>
      <c r="H7109" s="9" t="s">
        <v>5982</v>
      </c>
      <c r="I7109" s="9" t="s">
        <v>40585</v>
      </c>
      <c r="J7109" s="9" t="s">
        <v>40586</v>
      </c>
      <c r="K7109" s="9" t="s">
        <v>5991</v>
      </c>
    </row>
    <row r="7110" spans="1:11" x14ac:dyDescent="0.35">
      <c r="A7110" s="9">
        <v>7109</v>
      </c>
      <c r="B7110" s="9" t="str">
        <f t="shared" si="111"/>
        <v>Guarea kun</v>
      </c>
      <c r="C7110" s="9" t="e" cm="1">
        <f t="array" aca="1" ref="C7110" ca="1">LEFT(K7110,$C$19743)&amp;"-"&amp;RIGHT(SUBSTITUTE(SUBSTITUTE(TiraAcento(E7110),"-","")," ",""),$C$19744)</f>
        <v>#NAME?</v>
      </c>
      <c r="D7110" s="9" t="s">
        <v>5982</v>
      </c>
      <c r="E7110" s="9" t="s">
        <v>5992</v>
      </c>
      <c r="F7110" s="9" t="s">
        <v>16339</v>
      </c>
      <c r="G7110" s="9" t="s">
        <v>26518</v>
      </c>
      <c r="H7110" s="9" t="s">
        <v>5982</v>
      </c>
      <c r="I7110" s="9" t="s">
        <v>40585</v>
      </c>
      <c r="J7110" s="9" t="s">
        <v>40586</v>
      </c>
      <c r="K7110" s="9" t="s">
        <v>5992</v>
      </c>
    </row>
    <row r="7111" spans="1:11" x14ac:dyDescent="0.35">
      <c r="A7111" s="9">
        <v>7110</v>
      </c>
      <c r="B7111" s="9" t="str">
        <f t="shared" si="111"/>
        <v>Guarea les</v>
      </c>
      <c r="C7111" s="9" t="e" cm="1">
        <f t="array" aca="1" ref="C7111" ca="1">LEFT(K7111,$C$19743)&amp;"-"&amp;RIGHT(SUBSTITUTE(SUBSTITUTE(TiraAcento(E7111),"-","")," ",""),$C$19744)</f>
        <v>#NAME?</v>
      </c>
      <c r="D7111" s="9" t="s">
        <v>5993</v>
      </c>
      <c r="E7111" s="9"/>
      <c r="F7111" s="9" t="s">
        <v>16340</v>
      </c>
      <c r="G7111" s="9" t="s">
        <v>26519</v>
      </c>
      <c r="H7111" s="9" t="s">
        <v>5993</v>
      </c>
      <c r="I7111" s="9" t="s">
        <v>40585</v>
      </c>
      <c r="J7111" s="9" t="s">
        <v>40587</v>
      </c>
      <c r="K7111" s="9" t="s">
        <v>42568</v>
      </c>
    </row>
    <row r="7112" spans="1:11" x14ac:dyDescent="0.35">
      <c r="A7112" s="9">
        <v>7111</v>
      </c>
      <c r="B7112" s="9" t="str">
        <f t="shared" si="111"/>
        <v>Guarea lin</v>
      </c>
      <c r="C7112" s="9" t="e" cm="1">
        <f t="array" aca="1" ref="C7112" ca="1">LEFT(K7112,$C$19743)&amp;"-"&amp;RIGHT(SUBSTITUTE(SUBSTITUTE(TiraAcento(E7112),"-","")," ",""),$C$19744)</f>
        <v>#NAME?</v>
      </c>
      <c r="D7112" s="9" t="s">
        <v>5994</v>
      </c>
      <c r="E7112" s="9"/>
      <c r="F7112" s="9" t="s">
        <v>16341</v>
      </c>
      <c r="G7112" s="9" t="s">
        <v>26520</v>
      </c>
      <c r="H7112" s="9" t="s">
        <v>5994</v>
      </c>
      <c r="I7112" s="9" t="s">
        <v>40585</v>
      </c>
      <c r="J7112" s="9" t="s">
        <v>40588</v>
      </c>
      <c r="K7112" s="9" t="s">
        <v>42568</v>
      </c>
    </row>
    <row r="7113" spans="1:11" x14ac:dyDescent="0.35">
      <c r="A7113" s="9">
        <v>7112</v>
      </c>
      <c r="B7113" s="9" t="str">
        <f t="shared" si="111"/>
        <v>Guarea mac</v>
      </c>
      <c r="C7113" s="9" t="e" cm="1">
        <f t="array" aca="1" ref="C7113" ca="1">LEFT(K7113,$C$19743)&amp;"-"&amp;RIGHT(SUBSTITUTE(SUBSTITUTE(TiraAcento(E7113),"-","")," ",""),$C$19744)</f>
        <v>#NAME?</v>
      </c>
      <c r="D7113" s="9" t="s">
        <v>5995</v>
      </c>
      <c r="E7113" s="9" t="s">
        <v>5986</v>
      </c>
      <c r="F7113" s="9" t="s">
        <v>16342</v>
      </c>
      <c r="G7113" s="9" t="s">
        <v>26521</v>
      </c>
      <c r="H7113" s="9" t="s">
        <v>5995</v>
      </c>
      <c r="I7113" s="9" t="s">
        <v>40585</v>
      </c>
      <c r="J7113" s="9" t="s">
        <v>39174</v>
      </c>
      <c r="K7113" s="9" t="s">
        <v>45502</v>
      </c>
    </row>
    <row r="7114" spans="1:11" x14ac:dyDescent="0.35">
      <c r="A7114" s="9">
        <v>7113</v>
      </c>
      <c r="B7114" s="9" t="str">
        <f t="shared" si="111"/>
        <v>Guarea mac</v>
      </c>
      <c r="C7114" s="9" t="e" cm="1">
        <f t="array" aca="1" ref="C7114" ca="1">LEFT(K7114,$C$19743)&amp;"-"&amp;RIGHT(SUBSTITUTE(SUBSTITUTE(TiraAcento(E7114),"-","")," ",""),$C$19744)</f>
        <v>#NAME?</v>
      </c>
      <c r="D7114" s="9" t="s">
        <v>5995</v>
      </c>
      <c r="E7114" s="9" t="s">
        <v>5990</v>
      </c>
      <c r="F7114" s="9" t="s">
        <v>16342</v>
      </c>
      <c r="G7114" s="9" t="s">
        <v>26522</v>
      </c>
      <c r="H7114" s="9" t="s">
        <v>5995</v>
      </c>
      <c r="I7114" s="9" t="s">
        <v>40585</v>
      </c>
      <c r="J7114" s="9" t="s">
        <v>39174</v>
      </c>
      <c r="K7114" s="9" t="s">
        <v>5990</v>
      </c>
    </row>
    <row r="7115" spans="1:11" x14ac:dyDescent="0.35">
      <c r="A7115" s="9">
        <v>7114</v>
      </c>
      <c r="B7115" s="9" t="str">
        <f t="shared" si="111"/>
        <v>Guarea mac</v>
      </c>
      <c r="C7115" s="9" t="e" cm="1">
        <f t="array" aca="1" ref="C7115" ca="1">LEFT(K7115,$C$19743)&amp;"-"&amp;RIGHT(SUBSTITUTE(SUBSTITUTE(TiraAcento(E7115),"-","")," ",""),$C$19744)</f>
        <v>#NAME?</v>
      </c>
      <c r="D7115" s="9" t="s">
        <v>5996</v>
      </c>
      <c r="E7115" s="9" t="s">
        <v>4231</v>
      </c>
      <c r="F7115" s="9" t="s">
        <v>16342</v>
      </c>
      <c r="G7115" s="9" t="s">
        <v>26523</v>
      </c>
      <c r="H7115" s="9" t="s">
        <v>5996</v>
      </c>
      <c r="I7115" s="9" t="s">
        <v>40585</v>
      </c>
      <c r="J7115" s="9" t="s">
        <v>39174</v>
      </c>
      <c r="K7115" s="9" t="s">
        <v>4231</v>
      </c>
    </row>
    <row r="7116" spans="1:11" x14ac:dyDescent="0.35">
      <c r="A7116" s="9">
        <v>7115</v>
      </c>
      <c r="B7116" s="9" t="str">
        <f t="shared" si="111"/>
        <v>Guarea mac</v>
      </c>
      <c r="C7116" s="9" t="e" cm="1">
        <f t="array" aca="1" ref="C7116" ca="1">LEFT(K7116,$C$19743)&amp;"-"&amp;RIGHT(SUBSTITUTE(SUBSTITUTE(TiraAcento(E7116),"-","")," ",""),$C$19744)</f>
        <v>#NAME?</v>
      </c>
      <c r="D7116" s="9" t="s">
        <v>5996</v>
      </c>
      <c r="E7116" s="9" t="s">
        <v>2000</v>
      </c>
      <c r="F7116" s="9" t="s">
        <v>16342</v>
      </c>
      <c r="G7116" s="9" t="s">
        <v>26524</v>
      </c>
      <c r="H7116" s="9" t="s">
        <v>5996</v>
      </c>
      <c r="I7116" s="9" t="s">
        <v>40585</v>
      </c>
      <c r="J7116" s="9" t="s">
        <v>39174</v>
      </c>
      <c r="K7116" s="9" t="s">
        <v>2000</v>
      </c>
    </row>
    <row r="7117" spans="1:11" x14ac:dyDescent="0.35">
      <c r="A7117" s="9">
        <v>7116</v>
      </c>
      <c r="B7117" s="9" t="str">
        <f t="shared" si="111"/>
        <v>Guarea mac</v>
      </c>
      <c r="C7117" s="9" t="e" cm="1">
        <f t="array" aca="1" ref="C7117" ca="1">LEFT(K7117,$C$19743)&amp;"-"&amp;RIGHT(SUBSTITUTE(SUBSTITUTE(TiraAcento(E7117),"-","")," ",""),$C$19744)</f>
        <v>#NAME?</v>
      </c>
      <c r="D7117" s="9" t="s">
        <v>5996</v>
      </c>
      <c r="E7117" s="9" t="s">
        <v>5986</v>
      </c>
      <c r="F7117" s="9" t="s">
        <v>16342</v>
      </c>
      <c r="G7117" s="9" t="s">
        <v>26525</v>
      </c>
      <c r="H7117" s="9" t="s">
        <v>5996</v>
      </c>
      <c r="I7117" s="9" t="s">
        <v>40585</v>
      </c>
      <c r="J7117" s="9" t="s">
        <v>39174</v>
      </c>
      <c r="K7117" s="9" t="s">
        <v>45502</v>
      </c>
    </row>
    <row r="7118" spans="1:11" x14ac:dyDescent="0.35">
      <c r="A7118" s="9">
        <v>7117</v>
      </c>
      <c r="B7118" s="9" t="str">
        <f t="shared" si="111"/>
        <v>Guarea mac</v>
      </c>
      <c r="C7118" s="9" t="e" cm="1">
        <f t="array" aca="1" ref="C7118" ca="1">LEFT(K7118,$C$19743)&amp;"-"&amp;RIGHT(SUBSTITUTE(SUBSTITUTE(TiraAcento(E7118),"-","")," ",""),$C$19744)</f>
        <v>#NAME?</v>
      </c>
      <c r="D7118" s="9" t="s">
        <v>5996</v>
      </c>
      <c r="E7118" s="9" t="s">
        <v>5997</v>
      </c>
      <c r="F7118" s="9" t="s">
        <v>16342</v>
      </c>
      <c r="G7118" s="9" t="s">
        <v>26526</v>
      </c>
      <c r="H7118" s="9" t="s">
        <v>5996</v>
      </c>
      <c r="I7118" s="9" t="s">
        <v>40585</v>
      </c>
      <c r="J7118" s="9" t="s">
        <v>39174</v>
      </c>
      <c r="K7118" s="9" t="s">
        <v>5997</v>
      </c>
    </row>
    <row r="7119" spans="1:11" x14ac:dyDescent="0.35">
      <c r="A7119" s="9">
        <v>7118</v>
      </c>
      <c r="B7119" s="9" t="str">
        <f t="shared" si="111"/>
        <v>Guarea mac</v>
      </c>
      <c r="C7119" s="9" t="e" cm="1">
        <f t="array" aca="1" ref="C7119" ca="1">LEFT(K7119,$C$19743)&amp;"-"&amp;RIGHT(SUBSTITUTE(SUBSTITUTE(TiraAcento(E7119),"-","")," ",""),$C$19744)</f>
        <v>#NAME?</v>
      </c>
      <c r="D7119" s="9" t="s">
        <v>5996</v>
      </c>
      <c r="E7119" s="9" t="s">
        <v>5990</v>
      </c>
      <c r="F7119" s="9" t="s">
        <v>16342</v>
      </c>
      <c r="G7119" s="9" t="s">
        <v>26527</v>
      </c>
      <c r="H7119" s="9" t="s">
        <v>5996</v>
      </c>
      <c r="I7119" s="9" t="s">
        <v>40585</v>
      </c>
      <c r="J7119" s="9" t="s">
        <v>39174</v>
      </c>
      <c r="K7119" s="9" t="s">
        <v>5990</v>
      </c>
    </row>
    <row r="7120" spans="1:11" x14ac:dyDescent="0.35">
      <c r="A7120" s="9">
        <v>7119</v>
      </c>
      <c r="B7120" s="9" t="str">
        <f t="shared" si="111"/>
        <v>Guarea mac</v>
      </c>
      <c r="C7120" s="9" t="e" cm="1">
        <f t="array" aca="1" ref="C7120" ca="1">LEFT(K7120,$C$19743)&amp;"-"&amp;RIGHT(SUBSTITUTE(SUBSTITUTE(TiraAcento(E7120),"-","")," ",""),$C$19744)</f>
        <v>#NAME?</v>
      </c>
      <c r="D7120" s="9" t="s">
        <v>5996</v>
      </c>
      <c r="E7120" s="9" t="s">
        <v>5998</v>
      </c>
      <c r="F7120" s="9" t="s">
        <v>16342</v>
      </c>
      <c r="G7120" s="9" t="s">
        <v>26528</v>
      </c>
      <c r="H7120" s="9" t="s">
        <v>5996</v>
      </c>
      <c r="I7120" s="9" t="s">
        <v>40585</v>
      </c>
      <c r="J7120" s="9" t="s">
        <v>39174</v>
      </c>
      <c r="K7120" s="9" t="s">
        <v>45504</v>
      </c>
    </row>
    <row r="7121" spans="1:11" x14ac:dyDescent="0.35">
      <c r="A7121" s="9">
        <v>7120</v>
      </c>
      <c r="B7121" s="9" t="str">
        <f t="shared" si="111"/>
        <v>Guarea mac</v>
      </c>
      <c r="C7121" s="9" t="e" cm="1">
        <f t="array" aca="1" ref="C7121" ca="1">LEFT(K7121,$C$19743)&amp;"-"&amp;RIGHT(SUBSTITUTE(SUBSTITUTE(TiraAcento(E7121),"-","")," ",""),$C$19744)</f>
        <v>#NAME?</v>
      </c>
      <c r="D7121" s="9" t="s">
        <v>5996</v>
      </c>
      <c r="E7121" s="9" t="s">
        <v>5999</v>
      </c>
      <c r="F7121" s="9" t="s">
        <v>16342</v>
      </c>
      <c r="G7121" s="9" t="s">
        <v>26529</v>
      </c>
      <c r="H7121" s="9" t="s">
        <v>5996</v>
      </c>
      <c r="I7121" s="9" t="s">
        <v>40585</v>
      </c>
      <c r="J7121" s="9" t="s">
        <v>39174</v>
      </c>
      <c r="K7121" s="9" t="s">
        <v>5999</v>
      </c>
    </row>
    <row r="7122" spans="1:11" x14ac:dyDescent="0.35">
      <c r="A7122" s="9">
        <v>7121</v>
      </c>
      <c r="B7122" s="9" t="str">
        <f t="shared" si="111"/>
        <v>Guarea mac</v>
      </c>
      <c r="C7122" s="9" t="e" cm="1">
        <f t="array" aca="1" ref="C7122" ca="1">LEFT(K7122,$C$19743)&amp;"-"&amp;RIGHT(SUBSTITUTE(SUBSTITUTE(TiraAcento(E7122),"-","")," ",""),$C$19744)</f>
        <v>#NAME?</v>
      </c>
      <c r="D7122" s="9" t="s">
        <v>6000</v>
      </c>
      <c r="E7122" s="9" t="s">
        <v>6001</v>
      </c>
      <c r="F7122" s="9" t="s">
        <v>16342</v>
      </c>
      <c r="G7122" s="9" t="s">
        <v>26530</v>
      </c>
      <c r="H7122" s="9" t="s">
        <v>6000</v>
      </c>
      <c r="I7122" s="9" t="s">
        <v>40585</v>
      </c>
      <c r="J7122" s="9" t="s">
        <v>39174</v>
      </c>
      <c r="K7122" s="9" t="s">
        <v>45505</v>
      </c>
    </row>
    <row r="7123" spans="1:11" x14ac:dyDescent="0.35">
      <c r="A7123" s="9">
        <v>7122</v>
      </c>
      <c r="B7123" s="9" t="str">
        <f t="shared" si="111"/>
        <v>Guarea mac</v>
      </c>
      <c r="C7123" s="9" t="e" cm="1">
        <f t="array" aca="1" ref="C7123" ca="1">LEFT(K7123,$C$19743)&amp;"-"&amp;RIGHT(SUBSTITUTE(SUBSTITUTE(TiraAcento(E7123),"-","")," ",""),$C$19744)</f>
        <v>#NAME?</v>
      </c>
      <c r="D7123" s="9" t="s">
        <v>6000</v>
      </c>
      <c r="E7123" s="9" t="s">
        <v>4825</v>
      </c>
      <c r="F7123" s="9" t="s">
        <v>16342</v>
      </c>
      <c r="G7123" s="9" t="s">
        <v>26531</v>
      </c>
      <c r="H7123" s="9" t="s">
        <v>6000</v>
      </c>
      <c r="I7123" s="9" t="s">
        <v>40585</v>
      </c>
      <c r="J7123" s="9" t="s">
        <v>39174</v>
      </c>
      <c r="K7123" s="9" t="s">
        <v>44960</v>
      </c>
    </row>
    <row r="7124" spans="1:11" x14ac:dyDescent="0.35">
      <c r="A7124" s="9">
        <v>7123</v>
      </c>
      <c r="B7124" s="9" t="str">
        <f t="shared" si="111"/>
        <v>Guarea mac</v>
      </c>
      <c r="C7124" s="9" t="e" cm="1">
        <f t="array" aca="1" ref="C7124" ca="1">LEFT(K7124,$C$19743)&amp;"-"&amp;RIGHT(SUBSTITUTE(SUBSTITUTE(TiraAcento(E7124),"-","")," ",""),$C$19744)</f>
        <v>#NAME?</v>
      </c>
      <c r="D7124" s="9" t="s">
        <v>6000</v>
      </c>
      <c r="E7124" s="9" t="s">
        <v>4828</v>
      </c>
      <c r="F7124" s="9" t="s">
        <v>16342</v>
      </c>
      <c r="G7124" s="9" t="s">
        <v>26532</v>
      </c>
      <c r="H7124" s="9" t="s">
        <v>6000</v>
      </c>
      <c r="I7124" s="9" t="s">
        <v>40585</v>
      </c>
      <c r="J7124" s="9" t="s">
        <v>39174</v>
      </c>
      <c r="K7124" s="9" t="s">
        <v>44980</v>
      </c>
    </row>
    <row r="7125" spans="1:11" x14ac:dyDescent="0.35">
      <c r="A7125" s="9">
        <v>7124</v>
      </c>
      <c r="B7125" s="9" t="str">
        <f t="shared" si="111"/>
        <v>Guarea mac</v>
      </c>
      <c r="C7125" s="9" t="e" cm="1">
        <f t="array" aca="1" ref="C7125" ca="1">LEFT(K7125,$C$19743)&amp;"-"&amp;RIGHT(SUBSTITUTE(SUBSTITUTE(TiraAcento(E7125),"-","")," ",""),$C$19744)</f>
        <v>#NAME?</v>
      </c>
      <c r="D7125" s="9" t="s">
        <v>6000</v>
      </c>
      <c r="E7125" s="9" t="s">
        <v>6002</v>
      </c>
      <c r="F7125" s="9" t="s">
        <v>16342</v>
      </c>
      <c r="G7125" s="9" t="s">
        <v>26533</v>
      </c>
      <c r="H7125" s="9" t="s">
        <v>6000</v>
      </c>
      <c r="I7125" s="9" t="s">
        <v>40585</v>
      </c>
      <c r="J7125" s="9" t="s">
        <v>39174</v>
      </c>
      <c r="K7125" s="9" t="s">
        <v>45506</v>
      </c>
    </row>
    <row r="7126" spans="1:11" x14ac:dyDescent="0.35">
      <c r="A7126" s="9">
        <v>7125</v>
      </c>
      <c r="B7126" s="9" t="str">
        <f t="shared" si="111"/>
        <v>Guarea mac</v>
      </c>
      <c r="C7126" s="9" t="e" cm="1">
        <f t="array" aca="1" ref="C7126" ca="1">LEFT(K7126,$C$19743)&amp;"-"&amp;RIGHT(SUBSTITUTE(SUBSTITUTE(TiraAcento(E7126),"-","")," ",""),$C$19744)</f>
        <v>#NAME?</v>
      </c>
      <c r="D7126" s="9" t="s">
        <v>6000</v>
      </c>
      <c r="E7126" s="9" t="s">
        <v>4944</v>
      </c>
      <c r="F7126" s="9" t="s">
        <v>16342</v>
      </c>
      <c r="G7126" s="9" t="s">
        <v>26534</v>
      </c>
      <c r="H7126" s="9" t="s">
        <v>6000</v>
      </c>
      <c r="I7126" s="9" t="s">
        <v>40585</v>
      </c>
      <c r="J7126" s="9" t="s">
        <v>39174</v>
      </c>
      <c r="K7126" s="9" t="s">
        <v>4944</v>
      </c>
    </row>
    <row r="7127" spans="1:11" x14ac:dyDescent="0.35">
      <c r="A7127" s="9">
        <v>7126</v>
      </c>
      <c r="B7127" s="9" t="str">
        <f t="shared" si="111"/>
        <v>Guarea mac</v>
      </c>
      <c r="C7127" s="9" t="e" cm="1">
        <f t="array" aca="1" ref="C7127" ca="1">LEFT(K7127,$C$19743)&amp;"-"&amp;RIGHT(SUBSTITUTE(SUBSTITUTE(TiraAcento(E7127),"-","")," ",""),$C$19744)</f>
        <v>#NAME?</v>
      </c>
      <c r="D7127" s="9" t="s">
        <v>6000</v>
      </c>
      <c r="E7127" s="9" t="s">
        <v>6003</v>
      </c>
      <c r="F7127" s="9" t="s">
        <v>16342</v>
      </c>
      <c r="G7127" s="9" t="s">
        <v>26535</v>
      </c>
      <c r="H7127" s="9" t="s">
        <v>6000</v>
      </c>
      <c r="I7127" s="9" t="s">
        <v>40585</v>
      </c>
      <c r="J7127" s="9" t="s">
        <v>39174</v>
      </c>
      <c r="K7127" s="9" t="s">
        <v>45507</v>
      </c>
    </row>
    <row r="7128" spans="1:11" x14ac:dyDescent="0.35">
      <c r="A7128" s="9">
        <v>7127</v>
      </c>
      <c r="B7128" s="9" t="str">
        <f t="shared" si="111"/>
        <v>Guarea mac</v>
      </c>
      <c r="C7128" s="9" t="e" cm="1">
        <f t="array" aca="1" ref="C7128" ca="1">LEFT(K7128,$C$19743)&amp;"-"&amp;RIGHT(SUBSTITUTE(SUBSTITUTE(TiraAcento(E7128),"-","")," ",""),$C$19744)</f>
        <v>#NAME?</v>
      </c>
      <c r="D7128" s="9" t="s">
        <v>6000</v>
      </c>
      <c r="E7128" s="9" t="s">
        <v>6004</v>
      </c>
      <c r="F7128" s="9" t="s">
        <v>16342</v>
      </c>
      <c r="G7128" s="9" t="s">
        <v>26536</v>
      </c>
      <c r="H7128" s="9" t="s">
        <v>6000</v>
      </c>
      <c r="I7128" s="9" t="s">
        <v>40585</v>
      </c>
      <c r="J7128" s="9" t="s">
        <v>39174</v>
      </c>
      <c r="K7128" s="9" t="s">
        <v>45508</v>
      </c>
    </row>
    <row r="7129" spans="1:11" x14ac:dyDescent="0.35">
      <c r="A7129" s="9">
        <v>7128</v>
      </c>
      <c r="B7129" s="9" t="str">
        <f t="shared" si="111"/>
        <v>Guarea mac</v>
      </c>
      <c r="C7129" s="9" t="e" cm="1">
        <f t="array" aca="1" ref="C7129" ca="1">LEFT(K7129,$C$19743)&amp;"-"&amp;RIGHT(SUBSTITUTE(SUBSTITUTE(TiraAcento(E7129),"-","")," ",""),$C$19744)</f>
        <v>#NAME?</v>
      </c>
      <c r="D7129" s="9" t="s">
        <v>6000</v>
      </c>
      <c r="E7129" s="9" t="s">
        <v>6005</v>
      </c>
      <c r="F7129" s="9" t="s">
        <v>16342</v>
      </c>
      <c r="G7129" s="9" t="s">
        <v>26537</v>
      </c>
      <c r="H7129" s="9" t="s">
        <v>6000</v>
      </c>
      <c r="I7129" s="9" t="s">
        <v>40585</v>
      </c>
      <c r="J7129" s="9" t="s">
        <v>39174</v>
      </c>
      <c r="K7129" s="9" t="s">
        <v>45509</v>
      </c>
    </row>
    <row r="7130" spans="1:11" x14ac:dyDescent="0.35">
      <c r="A7130" s="9">
        <v>7129</v>
      </c>
      <c r="B7130" s="9" t="str">
        <f t="shared" si="111"/>
        <v>Guarea mac</v>
      </c>
      <c r="C7130" s="9" t="e" cm="1">
        <f t="array" aca="1" ref="C7130" ca="1">LEFT(K7130,$C$19743)&amp;"-"&amp;RIGHT(SUBSTITUTE(SUBSTITUTE(TiraAcento(E7130),"-","")," ",""),$C$19744)</f>
        <v>#NAME?</v>
      </c>
      <c r="D7130" s="9" t="s">
        <v>6000</v>
      </c>
      <c r="E7130" s="9" t="s">
        <v>5986</v>
      </c>
      <c r="F7130" s="9" t="s">
        <v>16342</v>
      </c>
      <c r="G7130" s="9" t="s">
        <v>26538</v>
      </c>
      <c r="H7130" s="9" t="s">
        <v>6000</v>
      </c>
      <c r="I7130" s="9" t="s">
        <v>40585</v>
      </c>
      <c r="J7130" s="9" t="s">
        <v>39174</v>
      </c>
      <c r="K7130" s="9" t="s">
        <v>45502</v>
      </c>
    </row>
    <row r="7131" spans="1:11" x14ac:dyDescent="0.35">
      <c r="A7131" s="9">
        <v>7130</v>
      </c>
      <c r="B7131" s="9" t="str">
        <f t="shared" si="111"/>
        <v>Guarea mac</v>
      </c>
      <c r="C7131" s="9" t="e" cm="1">
        <f t="array" aca="1" ref="C7131" ca="1">LEFT(K7131,$C$19743)&amp;"-"&amp;RIGHT(SUBSTITUTE(SUBSTITUTE(TiraAcento(E7131),"-","")," ",""),$C$19744)</f>
        <v>#NAME?</v>
      </c>
      <c r="D7131" s="9" t="s">
        <v>6000</v>
      </c>
      <c r="E7131" s="9" t="s">
        <v>5990</v>
      </c>
      <c r="F7131" s="9" t="s">
        <v>16342</v>
      </c>
      <c r="G7131" s="9" t="s">
        <v>26539</v>
      </c>
      <c r="H7131" s="9" t="s">
        <v>6000</v>
      </c>
      <c r="I7131" s="9" t="s">
        <v>40585</v>
      </c>
      <c r="J7131" s="9" t="s">
        <v>39174</v>
      </c>
      <c r="K7131" s="9" t="s">
        <v>5990</v>
      </c>
    </row>
    <row r="7132" spans="1:11" x14ac:dyDescent="0.35">
      <c r="A7132" s="9">
        <v>7131</v>
      </c>
      <c r="B7132" s="9" t="str">
        <f t="shared" si="111"/>
        <v>Guarea mac</v>
      </c>
      <c r="C7132" s="9" t="e" cm="1">
        <f t="array" aca="1" ref="C7132" ca="1">LEFT(K7132,$C$19743)&amp;"-"&amp;RIGHT(SUBSTITUTE(SUBSTITUTE(TiraAcento(E7132),"-","")," ",""),$C$19744)</f>
        <v>#NAME?</v>
      </c>
      <c r="D7132" s="9" t="s">
        <v>6000</v>
      </c>
      <c r="E7132" s="9" t="s">
        <v>5998</v>
      </c>
      <c r="F7132" s="9" t="s">
        <v>16342</v>
      </c>
      <c r="G7132" s="9" t="s">
        <v>26540</v>
      </c>
      <c r="H7132" s="9" t="s">
        <v>6000</v>
      </c>
      <c r="I7132" s="9" t="s">
        <v>40585</v>
      </c>
      <c r="J7132" s="9" t="s">
        <v>39174</v>
      </c>
      <c r="K7132" s="9" t="s">
        <v>45504</v>
      </c>
    </row>
    <row r="7133" spans="1:11" x14ac:dyDescent="0.35">
      <c r="A7133" s="9">
        <v>7132</v>
      </c>
      <c r="B7133" s="9" t="str">
        <f t="shared" si="111"/>
        <v>Guarea mac</v>
      </c>
      <c r="C7133" s="9" t="e" cm="1">
        <f t="array" aca="1" ref="C7133" ca="1">LEFT(K7133,$C$19743)&amp;"-"&amp;RIGHT(SUBSTITUTE(SUBSTITUTE(TiraAcento(E7133),"-","")," ",""),$C$19744)</f>
        <v>#NAME?</v>
      </c>
      <c r="D7133" s="9" t="s">
        <v>6000</v>
      </c>
      <c r="E7133" s="9" t="s">
        <v>6006</v>
      </c>
      <c r="F7133" s="9" t="s">
        <v>16342</v>
      </c>
      <c r="G7133" s="9" t="s">
        <v>26541</v>
      </c>
      <c r="H7133" s="9" t="s">
        <v>6000</v>
      </c>
      <c r="I7133" s="9" t="s">
        <v>40585</v>
      </c>
      <c r="J7133" s="9" t="s">
        <v>39174</v>
      </c>
      <c r="K7133" s="9" t="s">
        <v>45510</v>
      </c>
    </row>
    <row r="7134" spans="1:11" x14ac:dyDescent="0.35">
      <c r="A7134" s="9">
        <v>7133</v>
      </c>
      <c r="B7134" s="9" t="str">
        <f t="shared" si="111"/>
        <v>Guarea mac</v>
      </c>
      <c r="C7134" s="9" t="e" cm="1">
        <f t="array" aca="1" ref="C7134" ca="1">LEFT(K7134,$C$19743)&amp;"-"&amp;RIGHT(SUBSTITUTE(SUBSTITUTE(TiraAcento(E7134),"-","")," ",""),$C$19744)</f>
        <v>#NAME?</v>
      </c>
      <c r="D7134" s="9" t="s">
        <v>6000</v>
      </c>
      <c r="E7134" s="9" t="s">
        <v>6007</v>
      </c>
      <c r="F7134" s="9" t="s">
        <v>16342</v>
      </c>
      <c r="G7134" s="9" t="s">
        <v>26542</v>
      </c>
      <c r="H7134" s="9" t="s">
        <v>6000</v>
      </c>
      <c r="I7134" s="9" t="s">
        <v>40585</v>
      </c>
      <c r="J7134" s="9" t="s">
        <v>39174</v>
      </c>
      <c r="K7134" s="9" t="s">
        <v>45511</v>
      </c>
    </row>
    <row r="7135" spans="1:11" x14ac:dyDescent="0.35">
      <c r="A7135" s="9">
        <v>7134</v>
      </c>
      <c r="B7135" s="9" t="str">
        <f t="shared" si="111"/>
        <v>Guarea mac</v>
      </c>
      <c r="C7135" s="9" t="e" cm="1">
        <f t="array" aca="1" ref="C7135" ca="1">LEFT(K7135,$C$19743)&amp;"-"&amp;RIGHT(SUBSTITUTE(SUBSTITUTE(TiraAcento(E7135),"-","")," ",""),$C$19744)</f>
        <v>#NAME?</v>
      </c>
      <c r="D7135" s="9" t="s">
        <v>6000</v>
      </c>
      <c r="E7135" s="9" t="s">
        <v>6008</v>
      </c>
      <c r="F7135" s="9" t="s">
        <v>16342</v>
      </c>
      <c r="G7135" s="9" t="s">
        <v>26543</v>
      </c>
      <c r="H7135" s="9" t="s">
        <v>6000</v>
      </c>
      <c r="I7135" s="9" t="s">
        <v>40585</v>
      </c>
      <c r="J7135" s="9" t="s">
        <v>39174</v>
      </c>
      <c r="K7135" s="9" t="s">
        <v>45512</v>
      </c>
    </row>
    <row r="7136" spans="1:11" x14ac:dyDescent="0.35">
      <c r="A7136" s="9">
        <v>7135</v>
      </c>
      <c r="B7136" s="9" t="str">
        <f t="shared" si="111"/>
        <v>Guarea mac</v>
      </c>
      <c r="C7136" s="9" t="e" cm="1">
        <f t="array" aca="1" ref="C7136" ca="1">LEFT(K7136,$C$19743)&amp;"-"&amp;RIGHT(SUBSTITUTE(SUBSTITUTE(TiraAcento(E7136),"-","")," ",""),$C$19744)</f>
        <v>#NAME?</v>
      </c>
      <c r="D7136" s="9" t="s">
        <v>6000</v>
      </c>
      <c r="E7136" s="9" t="s">
        <v>6009</v>
      </c>
      <c r="F7136" s="9" t="s">
        <v>16342</v>
      </c>
      <c r="G7136" s="9" t="s">
        <v>26544</v>
      </c>
      <c r="H7136" s="9" t="s">
        <v>6000</v>
      </c>
      <c r="I7136" s="9" t="s">
        <v>40585</v>
      </c>
      <c r="J7136" s="9" t="s">
        <v>39174</v>
      </c>
      <c r="K7136" s="9" t="s">
        <v>45513</v>
      </c>
    </row>
    <row r="7137" spans="1:11" x14ac:dyDescent="0.35">
      <c r="A7137" s="9">
        <v>7136</v>
      </c>
      <c r="B7137" s="9" t="str">
        <f t="shared" si="111"/>
        <v>Guarea mac</v>
      </c>
      <c r="C7137" s="9" t="e" cm="1">
        <f t="array" aca="1" ref="C7137" ca="1">LEFT(K7137,$C$19743)&amp;"-"&amp;RIGHT(SUBSTITUTE(SUBSTITUTE(TiraAcento(E7137),"-","")," ",""),$C$19744)</f>
        <v>#NAME?</v>
      </c>
      <c r="D7137" s="9" t="s">
        <v>6000</v>
      </c>
      <c r="E7137" s="9" t="s">
        <v>6010</v>
      </c>
      <c r="F7137" s="9" t="s">
        <v>16342</v>
      </c>
      <c r="G7137" s="9" t="s">
        <v>26545</v>
      </c>
      <c r="H7137" s="9" t="s">
        <v>6000</v>
      </c>
      <c r="I7137" s="9" t="s">
        <v>40585</v>
      </c>
      <c r="J7137" s="9" t="s">
        <v>39174</v>
      </c>
      <c r="K7137" s="9" t="s">
        <v>6010</v>
      </c>
    </row>
    <row r="7138" spans="1:11" x14ac:dyDescent="0.35">
      <c r="A7138" s="9">
        <v>7137</v>
      </c>
      <c r="B7138" s="9" t="str">
        <f t="shared" si="111"/>
        <v>Guarea mac</v>
      </c>
      <c r="C7138" s="9" t="e" cm="1">
        <f t="array" aca="1" ref="C7138" ca="1">LEFT(K7138,$C$19743)&amp;"-"&amp;RIGHT(SUBSTITUTE(SUBSTITUTE(TiraAcento(E7138),"-","")," ",""),$C$19744)</f>
        <v>#NAME?</v>
      </c>
      <c r="D7138" s="9" t="s">
        <v>6000</v>
      </c>
      <c r="E7138" s="9" t="s">
        <v>5999</v>
      </c>
      <c r="F7138" s="9" t="s">
        <v>16342</v>
      </c>
      <c r="G7138" s="9" t="s">
        <v>26546</v>
      </c>
      <c r="H7138" s="9" t="s">
        <v>6000</v>
      </c>
      <c r="I7138" s="9" t="s">
        <v>40585</v>
      </c>
      <c r="J7138" s="9" t="s">
        <v>39174</v>
      </c>
      <c r="K7138" s="9" t="s">
        <v>5999</v>
      </c>
    </row>
    <row r="7139" spans="1:11" x14ac:dyDescent="0.35">
      <c r="A7139" s="9">
        <v>7138</v>
      </c>
      <c r="B7139" s="9" t="str">
        <f t="shared" si="111"/>
        <v>Guarea mac</v>
      </c>
      <c r="C7139" s="9" t="e" cm="1">
        <f t="array" aca="1" ref="C7139" ca="1">LEFT(K7139,$C$19743)&amp;"-"&amp;RIGHT(SUBSTITUTE(SUBSTITUTE(TiraAcento(E7139),"-","")," ",""),$C$19744)</f>
        <v>#NAME?</v>
      </c>
      <c r="D7139" s="9" t="s">
        <v>6000</v>
      </c>
      <c r="E7139" s="9" t="s">
        <v>6011</v>
      </c>
      <c r="F7139" s="9" t="s">
        <v>16342</v>
      </c>
      <c r="G7139" s="9" t="s">
        <v>26547</v>
      </c>
      <c r="H7139" s="9" t="s">
        <v>6000</v>
      </c>
      <c r="I7139" s="9" t="s">
        <v>40585</v>
      </c>
      <c r="J7139" s="9" t="s">
        <v>39174</v>
      </c>
      <c r="K7139" s="9" t="s">
        <v>45514</v>
      </c>
    </row>
    <row r="7140" spans="1:11" x14ac:dyDescent="0.35">
      <c r="A7140" s="9">
        <v>7139</v>
      </c>
      <c r="B7140" s="9" t="str">
        <f t="shared" si="111"/>
        <v>Guarea mac</v>
      </c>
      <c r="C7140" s="9" t="e" cm="1">
        <f t="array" aca="1" ref="C7140" ca="1">LEFT(K7140,$C$19743)&amp;"-"&amp;RIGHT(SUBSTITUTE(SUBSTITUTE(TiraAcento(E7140),"-","")," ",""),$C$19744)</f>
        <v>#NAME?</v>
      </c>
      <c r="D7140" s="9" t="s">
        <v>6012</v>
      </c>
      <c r="E7140" s="9" t="s">
        <v>4944</v>
      </c>
      <c r="F7140" s="9" t="s">
        <v>16342</v>
      </c>
      <c r="G7140" s="9" t="s">
        <v>26548</v>
      </c>
      <c r="H7140" s="9" t="s">
        <v>6012</v>
      </c>
      <c r="I7140" s="9" t="s">
        <v>40585</v>
      </c>
      <c r="J7140" s="9" t="s">
        <v>39174</v>
      </c>
      <c r="K7140" s="9" t="s">
        <v>4944</v>
      </c>
    </row>
    <row r="7141" spans="1:11" x14ac:dyDescent="0.35">
      <c r="A7141" s="9">
        <v>7140</v>
      </c>
      <c r="B7141" s="9" t="str">
        <f t="shared" si="111"/>
        <v>Guarea mac</v>
      </c>
      <c r="C7141" s="9" t="e" cm="1">
        <f t="array" aca="1" ref="C7141" ca="1">LEFT(K7141,$C$19743)&amp;"-"&amp;RIGHT(SUBSTITUTE(SUBSTITUTE(TiraAcento(E7141),"-","")," ",""),$C$19744)</f>
        <v>#NAME?</v>
      </c>
      <c r="D7141" s="9" t="s">
        <v>6012</v>
      </c>
      <c r="E7141" s="9" t="s">
        <v>6013</v>
      </c>
      <c r="F7141" s="9" t="s">
        <v>16342</v>
      </c>
      <c r="G7141" s="9" t="s">
        <v>26549</v>
      </c>
      <c r="H7141" s="9" t="s">
        <v>6012</v>
      </c>
      <c r="I7141" s="9" t="s">
        <v>40585</v>
      </c>
      <c r="J7141" s="9" t="s">
        <v>39174</v>
      </c>
      <c r="K7141" s="9" t="s">
        <v>45515</v>
      </c>
    </row>
    <row r="7142" spans="1:11" x14ac:dyDescent="0.35">
      <c r="A7142" s="9">
        <v>7141</v>
      </c>
      <c r="B7142" s="9" t="str">
        <f t="shared" si="111"/>
        <v>Guarea mac</v>
      </c>
      <c r="C7142" s="9" t="e" cm="1">
        <f t="array" aca="1" ref="C7142" ca="1">LEFT(K7142,$C$19743)&amp;"-"&amp;RIGHT(SUBSTITUTE(SUBSTITUTE(TiraAcento(E7142),"-","")," ",""),$C$19744)</f>
        <v>#NAME?</v>
      </c>
      <c r="D7142" s="9" t="s">
        <v>6012</v>
      </c>
      <c r="E7142" s="9" t="s">
        <v>5986</v>
      </c>
      <c r="F7142" s="9" t="s">
        <v>16342</v>
      </c>
      <c r="G7142" s="9" t="s">
        <v>26550</v>
      </c>
      <c r="H7142" s="9" t="s">
        <v>6012</v>
      </c>
      <c r="I7142" s="9" t="s">
        <v>40585</v>
      </c>
      <c r="J7142" s="9" t="s">
        <v>39174</v>
      </c>
      <c r="K7142" s="9" t="s">
        <v>45502</v>
      </c>
    </row>
    <row r="7143" spans="1:11" x14ac:dyDescent="0.35">
      <c r="A7143" s="9">
        <v>7142</v>
      </c>
      <c r="B7143" s="9" t="str">
        <f t="shared" si="111"/>
        <v>Guarea mac</v>
      </c>
      <c r="C7143" s="9" t="e" cm="1">
        <f t="array" aca="1" ref="C7143" ca="1">LEFT(K7143,$C$19743)&amp;"-"&amp;RIGHT(SUBSTITUTE(SUBSTITUTE(TiraAcento(E7143),"-","")," ",""),$C$19744)</f>
        <v>#NAME?</v>
      </c>
      <c r="D7143" s="9" t="s">
        <v>6012</v>
      </c>
      <c r="E7143" s="9" t="s">
        <v>5990</v>
      </c>
      <c r="F7143" s="9" t="s">
        <v>16342</v>
      </c>
      <c r="G7143" s="9" t="s">
        <v>26551</v>
      </c>
      <c r="H7143" s="9" t="s">
        <v>6012</v>
      </c>
      <c r="I7143" s="9" t="s">
        <v>40585</v>
      </c>
      <c r="J7143" s="9" t="s">
        <v>39174</v>
      </c>
      <c r="K7143" s="9" t="s">
        <v>5990</v>
      </c>
    </row>
    <row r="7144" spans="1:11" x14ac:dyDescent="0.35">
      <c r="A7144" s="9">
        <v>7143</v>
      </c>
      <c r="B7144" s="9" t="str">
        <f t="shared" si="111"/>
        <v>Guarea mac</v>
      </c>
      <c r="C7144" s="9" t="e" cm="1">
        <f t="array" aca="1" ref="C7144" ca="1">LEFT(K7144,$C$19743)&amp;"-"&amp;RIGHT(SUBSTITUTE(SUBSTITUTE(TiraAcento(E7144),"-","")," ",""),$C$19744)</f>
        <v>#NAME?</v>
      </c>
      <c r="D7144" s="9" t="s">
        <v>6012</v>
      </c>
      <c r="E7144" s="9" t="s">
        <v>5992</v>
      </c>
      <c r="F7144" s="9" t="s">
        <v>16342</v>
      </c>
      <c r="G7144" s="9" t="s">
        <v>26552</v>
      </c>
      <c r="H7144" s="9" t="s">
        <v>6012</v>
      </c>
      <c r="I7144" s="9" t="s">
        <v>40585</v>
      </c>
      <c r="J7144" s="9" t="s">
        <v>39174</v>
      </c>
      <c r="K7144" s="9" t="s">
        <v>5992</v>
      </c>
    </row>
    <row r="7145" spans="1:11" x14ac:dyDescent="0.35">
      <c r="A7145" s="9">
        <v>7144</v>
      </c>
      <c r="B7145" s="9" t="str">
        <f t="shared" si="111"/>
        <v>Guarea mar</v>
      </c>
      <c r="C7145" s="9" t="e" cm="1">
        <f t="array" aca="1" ref="C7145" ca="1">LEFT(K7145,$C$19743)&amp;"-"&amp;RIGHT(SUBSTITUTE(SUBSTITUTE(TiraAcento(E7145),"-","")," ",""),$C$19744)</f>
        <v>#NAME?</v>
      </c>
      <c r="D7145" s="9" t="s">
        <v>6014</v>
      </c>
      <c r="E7145" s="9"/>
      <c r="F7145" s="9" t="s">
        <v>16343</v>
      </c>
      <c r="G7145" s="9" t="s">
        <v>26553</v>
      </c>
      <c r="H7145" s="9" t="s">
        <v>6014</v>
      </c>
      <c r="I7145" s="9" t="s">
        <v>40585</v>
      </c>
      <c r="J7145" s="9" t="s">
        <v>39899</v>
      </c>
      <c r="K7145" s="9" t="s">
        <v>42568</v>
      </c>
    </row>
    <row r="7146" spans="1:11" x14ac:dyDescent="0.35">
      <c r="A7146" s="9">
        <v>7145</v>
      </c>
      <c r="B7146" s="9" t="str">
        <f t="shared" si="111"/>
        <v>Guarea pal</v>
      </c>
      <c r="C7146" s="9" t="e" cm="1">
        <f t="array" aca="1" ref="C7146" ca="1">LEFT(K7146,$C$19743)&amp;"-"&amp;RIGHT(SUBSTITUTE(SUBSTITUTE(TiraAcento(E7146),"-","")," ",""),$C$19744)</f>
        <v>#NAME?</v>
      </c>
      <c r="D7146" s="9" t="s">
        <v>6015</v>
      </c>
      <c r="E7146" s="9"/>
      <c r="F7146" s="9" t="s">
        <v>16344</v>
      </c>
      <c r="G7146" s="9" t="s">
        <v>26554</v>
      </c>
      <c r="H7146" s="9" t="s">
        <v>6015</v>
      </c>
      <c r="I7146" s="9" t="s">
        <v>40585</v>
      </c>
      <c r="J7146" s="9" t="s">
        <v>40589</v>
      </c>
      <c r="K7146" s="9" t="s">
        <v>42568</v>
      </c>
    </row>
    <row r="7147" spans="1:11" x14ac:dyDescent="0.35">
      <c r="A7147" s="9">
        <v>7146</v>
      </c>
      <c r="B7147" s="9" t="str">
        <f t="shared" si="111"/>
        <v>Guarea peb</v>
      </c>
      <c r="C7147" s="9" t="e" cm="1">
        <f t="array" aca="1" ref="C7147" ca="1">LEFT(K7147,$C$19743)&amp;"-"&amp;RIGHT(SUBSTITUTE(SUBSTITUTE(TiraAcento(E7147),"-","")," ",""),$C$19744)</f>
        <v>#NAME?</v>
      </c>
      <c r="D7147" s="9" t="s">
        <v>6016</v>
      </c>
      <c r="E7147" s="9" t="s">
        <v>5985</v>
      </c>
      <c r="F7147" s="9" t="s">
        <v>16345</v>
      </c>
      <c r="G7147" s="9" t="s">
        <v>26555</v>
      </c>
      <c r="H7147" s="9" t="s">
        <v>6016</v>
      </c>
      <c r="I7147" s="9" t="s">
        <v>40585</v>
      </c>
      <c r="J7147" s="9" t="s">
        <v>40590</v>
      </c>
      <c r="K7147" s="9" t="s">
        <v>45501</v>
      </c>
    </row>
    <row r="7148" spans="1:11" x14ac:dyDescent="0.35">
      <c r="A7148" s="9">
        <v>7147</v>
      </c>
      <c r="B7148" s="9" t="str">
        <f t="shared" si="111"/>
        <v>Guarea pen</v>
      </c>
      <c r="C7148" s="9" t="e" cm="1">
        <f t="array" aca="1" ref="C7148" ca="1">LEFT(K7148,$C$19743)&amp;"-"&amp;RIGHT(SUBSTITUTE(SUBSTITUTE(TiraAcento(E7148),"-","")," ",""),$C$19744)</f>
        <v>#NAME?</v>
      </c>
      <c r="D7148" s="9" t="s">
        <v>6017</v>
      </c>
      <c r="E7148" s="9" t="s">
        <v>6018</v>
      </c>
      <c r="F7148" s="9" t="s">
        <v>16346</v>
      </c>
      <c r="G7148" s="9" t="s">
        <v>26556</v>
      </c>
      <c r="H7148" s="9" t="s">
        <v>6017</v>
      </c>
      <c r="I7148" s="9" t="s">
        <v>40585</v>
      </c>
      <c r="J7148" s="9" t="s">
        <v>40591</v>
      </c>
      <c r="K7148" s="9" t="s">
        <v>6018</v>
      </c>
    </row>
    <row r="7149" spans="1:11" x14ac:dyDescent="0.35">
      <c r="A7149" s="9">
        <v>7148</v>
      </c>
      <c r="B7149" s="9" t="str">
        <f t="shared" si="111"/>
        <v>Guarea pen</v>
      </c>
      <c r="C7149" s="9" t="e" cm="1">
        <f t="array" aca="1" ref="C7149" ca="1">LEFT(K7149,$C$19743)&amp;"-"&amp;RIGHT(SUBSTITUTE(SUBSTITUTE(TiraAcento(E7149),"-","")," ",""),$C$19744)</f>
        <v>#NAME?</v>
      </c>
      <c r="D7149" s="9" t="s">
        <v>6017</v>
      </c>
      <c r="E7149" s="9" t="s">
        <v>6019</v>
      </c>
      <c r="F7149" s="9" t="s">
        <v>16346</v>
      </c>
      <c r="G7149" s="9" t="s">
        <v>26557</v>
      </c>
      <c r="H7149" s="9" t="s">
        <v>6017</v>
      </c>
      <c r="I7149" s="9" t="s">
        <v>40585</v>
      </c>
      <c r="J7149" s="9" t="s">
        <v>40591</v>
      </c>
      <c r="K7149" s="9" t="s">
        <v>6019</v>
      </c>
    </row>
    <row r="7150" spans="1:11" x14ac:dyDescent="0.35">
      <c r="A7150" s="9">
        <v>7149</v>
      </c>
      <c r="B7150" s="9" t="str">
        <f t="shared" si="111"/>
        <v>Guarea poe</v>
      </c>
      <c r="C7150" s="9" t="e" cm="1">
        <f t="array" aca="1" ref="C7150" ca="1">LEFT(K7150,$C$19743)&amp;"-"&amp;RIGHT(SUBSTITUTE(SUBSTITUTE(TiraAcento(E7150),"-","")," ",""),$C$19744)</f>
        <v>#NAME?</v>
      </c>
      <c r="D7150" s="9" t="s">
        <v>6020</v>
      </c>
      <c r="E7150" s="9"/>
      <c r="F7150" s="9" t="s">
        <v>16347</v>
      </c>
      <c r="G7150" s="9" t="s">
        <v>26558</v>
      </c>
      <c r="H7150" s="9" t="s">
        <v>6020</v>
      </c>
      <c r="I7150" s="9" t="s">
        <v>40585</v>
      </c>
      <c r="J7150" s="9" t="s">
        <v>40592</v>
      </c>
      <c r="K7150" s="9" t="s">
        <v>42568</v>
      </c>
    </row>
    <row r="7151" spans="1:11" x14ac:dyDescent="0.35">
      <c r="A7151" s="9">
        <v>7150</v>
      </c>
      <c r="B7151" s="9" t="str">
        <f t="shared" si="111"/>
        <v>Guarea poh</v>
      </c>
      <c r="C7151" s="9" t="e" cm="1">
        <f t="array" aca="1" ref="C7151" ca="1">LEFT(K7151,$C$19743)&amp;"-"&amp;RIGHT(SUBSTITUTE(SUBSTITUTE(TiraAcento(E7151),"-","")," ",""),$C$19744)</f>
        <v>#NAME?</v>
      </c>
      <c r="D7151" s="9" t="s">
        <v>6021</v>
      </c>
      <c r="E7151" s="9"/>
      <c r="F7151" s="9" t="s">
        <v>16348</v>
      </c>
      <c r="G7151" s="9" t="s">
        <v>26559</v>
      </c>
      <c r="H7151" s="9" t="s">
        <v>6021</v>
      </c>
      <c r="I7151" s="9" t="s">
        <v>40585</v>
      </c>
      <c r="J7151" s="9" t="s">
        <v>40593</v>
      </c>
      <c r="K7151" s="9" t="s">
        <v>42568</v>
      </c>
    </row>
    <row r="7152" spans="1:11" x14ac:dyDescent="0.35">
      <c r="A7152" s="9">
        <v>7151</v>
      </c>
      <c r="B7152" s="9" t="str">
        <f t="shared" si="111"/>
        <v>Guarea pub</v>
      </c>
      <c r="C7152" s="9" t="e" cm="1">
        <f t="array" aca="1" ref="C7152" ca="1">LEFT(K7152,$C$19743)&amp;"-"&amp;RIGHT(SUBSTITUTE(SUBSTITUTE(TiraAcento(E7152),"-","")," ",""),$C$19744)</f>
        <v>#NAME?</v>
      </c>
      <c r="D7152" s="9" t="s">
        <v>6022</v>
      </c>
      <c r="E7152" s="9" t="s">
        <v>5985</v>
      </c>
      <c r="F7152" s="9" t="s">
        <v>16349</v>
      </c>
      <c r="G7152" s="9" t="s">
        <v>26560</v>
      </c>
      <c r="H7152" s="9" t="s">
        <v>6022</v>
      </c>
      <c r="I7152" s="9" t="s">
        <v>40585</v>
      </c>
      <c r="J7152" s="9" t="s">
        <v>39464</v>
      </c>
      <c r="K7152" s="9" t="s">
        <v>45501</v>
      </c>
    </row>
    <row r="7153" spans="1:11" x14ac:dyDescent="0.35">
      <c r="A7153" s="9">
        <v>7152</v>
      </c>
      <c r="B7153" s="9" t="str">
        <f t="shared" si="111"/>
        <v>Guarea pub</v>
      </c>
      <c r="C7153" s="9" t="e" cm="1">
        <f t="array" aca="1" ref="C7153" ca="1">LEFT(K7153,$C$19743)&amp;"-"&amp;RIGHT(SUBSTITUTE(SUBSTITUTE(TiraAcento(E7153),"-","")," ",""),$C$19744)</f>
        <v>#NAME?</v>
      </c>
      <c r="D7153" s="9" t="s">
        <v>6023</v>
      </c>
      <c r="E7153" s="9"/>
      <c r="F7153" s="9" t="s">
        <v>16350</v>
      </c>
      <c r="G7153" s="9" t="s">
        <v>26561</v>
      </c>
      <c r="H7153" s="9" t="s">
        <v>6023</v>
      </c>
      <c r="I7153" s="9" t="s">
        <v>40585</v>
      </c>
      <c r="J7153" s="9" t="s">
        <v>40029</v>
      </c>
      <c r="K7153" s="9" t="s">
        <v>42568</v>
      </c>
    </row>
    <row r="7154" spans="1:11" x14ac:dyDescent="0.35">
      <c r="A7154" s="9">
        <v>7153</v>
      </c>
      <c r="B7154" s="9" t="str">
        <f t="shared" si="111"/>
        <v>Guarea ros</v>
      </c>
      <c r="C7154" s="9" t="e" cm="1">
        <f t="array" aca="1" ref="C7154" ca="1">LEFT(K7154,$C$19743)&amp;"-"&amp;RIGHT(SUBSTITUTE(SUBSTITUTE(TiraAcento(E7154),"-","")," ",""),$C$19744)</f>
        <v>#NAME?</v>
      </c>
      <c r="D7154" s="9" t="s">
        <v>6024</v>
      </c>
      <c r="E7154" s="9"/>
      <c r="F7154" s="9" t="s">
        <v>16351</v>
      </c>
      <c r="G7154" s="9" t="s">
        <v>26562</v>
      </c>
      <c r="H7154" s="9" t="s">
        <v>6024</v>
      </c>
      <c r="I7154" s="9" t="s">
        <v>40585</v>
      </c>
      <c r="J7154" s="9" t="s">
        <v>40150</v>
      </c>
      <c r="K7154" s="9" t="s">
        <v>42568</v>
      </c>
    </row>
    <row r="7155" spans="1:11" x14ac:dyDescent="0.35">
      <c r="A7155" s="9">
        <v>7154</v>
      </c>
      <c r="B7155" s="9" t="str">
        <f t="shared" si="111"/>
        <v>Guarea sil</v>
      </c>
      <c r="C7155" s="9" t="e" cm="1">
        <f t="array" aca="1" ref="C7155" ca="1">LEFT(K7155,$C$19743)&amp;"-"&amp;RIGHT(SUBSTITUTE(SUBSTITUTE(TiraAcento(E7155),"-","")," ",""),$C$19744)</f>
        <v>#NAME?</v>
      </c>
      <c r="D7155" s="9" t="s">
        <v>6025</v>
      </c>
      <c r="E7155" s="9" t="s">
        <v>6026</v>
      </c>
      <c r="F7155" s="9" t="s">
        <v>16352</v>
      </c>
      <c r="G7155" s="9" t="s">
        <v>26563</v>
      </c>
      <c r="H7155" s="9" t="s">
        <v>6025</v>
      </c>
      <c r="I7155" s="9" t="s">
        <v>40585</v>
      </c>
      <c r="J7155" s="9" t="s">
        <v>40594</v>
      </c>
      <c r="K7155" s="9" t="s">
        <v>45516</v>
      </c>
    </row>
    <row r="7156" spans="1:11" x14ac:dyDescent="0.35">
      <c r="A7156" s="9">
        <v>7155</v>
      </c>
      <c r="B7156" s="9" t="str">
        <f t="shared" si="111"/>
        <v>Guarea sil</v>
      </c>
      <c r="C7156" s="9" t="e" cm="1">
        <f t="array" aca="1" ref="C7156" ca="1">LEFT(K7156,$C$19743)&amp;"-"&amp;RIGHT(SUBSTITUTE(SUBSTITUTE(TiraAcento(E7156),"-","")," ",""),$C$19744)</f>
        <v>#NAME?</v>
      </c>
      <c r="D7156" s="9" t="s">
        <v>6027</v>
      </c>
      <c r="E7156" s="9" t="s">
        <v>6028</v>
      </c>
      <c r="F7156" s="9" t="s">
        <v>16353</v>
      </c>
      <c r="G7156" s="9" t="s">
        <v>26564</v>
      </c>
      <c r="H7156" s="9" t="s">
        <v>6027</v>
      </c>
      <c r="I7156" s="9" t="s">
        <v>40585</v>
      </c>
      <c r="J7156" s="9" t="s">
        <v>39698</v>
      </c>
      <c r="K7156" s="9" t="s">
        <v>45517</v>
      </c>
    </row>
    <row r="7157" spans="1:11" x14ac:dyDescent="0.35">
      <c r="A7157" s="9">
        <v>7156</v>
      </c>
      <c r="B7157" s="9" t="str">
        <f t="shared" si="111"/>
        <v>Guarea sil</v>
      </c>
      <c r="C7157" s="9" t="e" cm="1">
        <f t="array" aca="1" ref="C7157" ca="1">LEFT(K7157,$C$19743)&amp;"-"&amp;RIGHT(SUBSTITUTE(SUBSTITUTE(TiraAcento(E7157),"-","")," ",""),$C$19744)</f>
        <v>#NAME?</v>
      </c>
      <c r="D7157" s="9" t="s">
        <v>6027</v>
      </c>
      <c r="E7157" s="9" t="s">
        <v>6029</v>
      </c>
      <c r="F7157" s="9" t="s">
        <v>16353</v>
      </c>
      <c r="G7157" s="9" t="s">
        <v>26565</v>
      </c>
      <c r="H7157" s="9" t="s">
        <v>6027</v>
      </c>
      <c r="I7157" s="9" t="s">
        <v>40585</v>
      </c>
      <c r="J7157" s="9" t="s">
        <v>39698</v>
      </c>
      <c r="K7157" s="9" t="s">
        <v>45518</v>
      </c>
    </row>
    <row r="7158" spans="1:11" x14ac:dyDescent="0.35">
      <c r="A7158" s="9">
        <v>7157</v>
      </c>
      <c r="B7158" s="9" t="str">
        <f t="shared" si="111"/>
        <v>Guarea sil</v>
      </c>
      <c r="C7158" s="9" t="e" cm="1">
        <f t="array" aca="1" ref="C7158" ca="1">LEFT(K7158,$C$19743)&amp;"-"&amp;RIGHT(SUBSTITUTE(SUBSTITUTE(TiraAcento(E7158),"-","")," ",""),$C$19744)</f>
        <v>#NAME?</v>
      </c>
      <c r="D7158" s="9" t="s">
        <v>6027</v>
      </c>
      <c r="E7158" s="9" t="s">
        <v>5986</v>
      </c>
      <c r="F7158" s="9" t="s">
        <v>16353</v>
      </c>
      <c r="G7158" s="9" t="s">
        <v>26566</v>
      </c>
      <c r="H7158" s="9" t="s">
        <v>6027</v>
      </c>
      <c r="I7158" s="9" t="s">
        <v>40585</v>
      </c>
      <c r="J7158" s="9" t="s">
        <v>39698</v>
      </c>
      <c r="K7158" s="9" t="s">
        <v>45502</v>
      </c>
    </row>
    <row r="7159" spans="1:11" x14ac:dyDescent="0.35">
      <c r="A7159" s="9">
        <v>7158</v>
      </c>
      <c r="B7159" s="9" t="str">
        <f t="shared" si="111"/>
        <v>Guarea sil</v>
      </c>
      <c r="C7159" s="9" t="e" cm="1">
        <f t="array" aca="1" ref="C7159" ca="1">LEFT(K7159,$C$19743)&amp;"-"&amp;RIGHT(SUBSTITUTE(SUBSTITUTE(TiraAcento(E7159),"-","")," ",""),$C$19744)</f>
        <v>#NAME?</v>
      </c>
      <c r="D7159" s="9" t="s">
        <v>6027</v>
      </c>
      <c r="E7159" s="9" t="s">
        <v>5990</v>
      </c>
      <c r="F7159" s="9" t="s">
        <v>16353</v>
      </c>
      <c r="G7159" s="9" t="s">
        <v>26567</v>
      </c>
      <c r="H7159" s="9" t="s">
        <v>6027</v>
      </c>
      <c r="I7159" s="9" t="s">
        <v>40585</v>
      </c>
      <c r="J7159" s="9" t="s">
        <v>39698</v>
      </c>
      <c r="K7159" s="9" t="s">
        <v>5990</v>
      </c>
    </row>
    <row r="7160" spans="1:11" x14ac:dyDescent="0.35">
      <c r="A7160" s="9">
        <v>7159</v>
      </c>
      <c r="B7160" s="9" t="str">
        <f t="shared" si="111"/>
        <v>Guarea sp.</v>
      </c>
      <c r="C7160" s="9" t="e" cm="1">
        <f t="array" aca="1" ref="C7160" ca="1">LEFT(K7160,$C$19743)&amp;"-"&amp;RIGHT(SUBSTITUTE(SUBSTITUTE(TiraAcento(E7160),"-","")," ",""),$C$19744)</f>
        <v>#NAME?</v>
      </c>
      <c r="D7160" s="9" t="s">
        <v>6030</v>
      </c>
      <c r="E7160" s="9" t="s">
        <v>6031</v>
      </c>
      <c r="F7160" s="9" t="s">
        <v>6030</v>
      </c>
      <c r="G7160" s="9" t="s">
        <v>26568</v>
      </c>
      <c r="H7160" s="9" t="s">
        <v>6030</v>
      </c>
      <c r="I7160" s="9" t="s">
        <v>40585</v>
      </c>
      <c r="J7160" s="9" t="s">
        <v>39157</v>
      </c>
      <c r="K7160" s="9" t="s">
        <v>45519</v>
      </c>
    </row>
    <row r="7161" spans="1:11" x14ac:dyDescent="0.35">
      <c r="A7161" s="9">
        <v>7160</v>
      </c>
      <c r="B7161" s="9" t="str">
        <f t="shared" si="111"/>
        <v>Guarea sp.</v>
      </c>
      <c r="C7161" s="9" t="e" cm="1">
        <f t="array" aca="1" ref="C7161" ca="1">LEFT(K7161,$C$19743)&amp;"-"&amp;RIGHT(SUBSTITUTE(SUBSTITUTE(TiraAcento(E7161),"-","")," ",""),$C$19744)</f>
        <v>#NAME?</v>
      </c>
      <c r="D7161" s="9" t="s">
        <v>6030</v>
      </c>
      <c r="E7161" s="9" t="s">
        <v>1979</v>
      </c>
      <c r="F7161" s="9" t="s">
        <v>6030</v>
      </c>
      <c r="G7161" s="9" t="s">
        <v>26569</v>
      </c>
      <c r="H7161" s="9" t="s">
        <v>6030</v>
      </c>
      <c r="I7161" s="9" t="s">
        <v>40585</v>
      </c>
      <c r="J7161" s="9" t="s">
        <v>39157</v>
      </c>
      <c r="K7161" s="9" t="s">
        <v>1979</v>
      </c>
    </row>
    <row r="7162" spans="1:11" x14ac:dyDescent="0.35">
      <c r="A7162" s="9">
        <v>7161</v>
      </c>
      <c r="B7162" s="9" t="str">
        <f t="shared" si="111"/>
        <v>Guarea sp.</v>
      </c>
      <c r="C7162" s="9" t="e" cm="1">
        <f t="array" aca="1" ref="C7162" ca="1">LEFT(K7162,$C$19743)&amp;"-"&amp;RIGHT(SUBSTITUTE(SUBSTITUTE(TiraAcento(E7162),"-","")," ",""),$C$19744)</f>
        <v>#NAME?</v>
      </c>
      <c r="D7162" s="9" t="s">
        <v>6030</v>
      </c>
      <c r="E7162" s="9" t="s">
        <v>4224</v>
      </c>
      <c r="F7162" s="9" t="s">
        <v>6030</v>
      </c>
      <c r="G7162" s="9" t="s">
        <v>26570</v>
      </c>
      <c r="H7162" s="9" t="s">
        <v>6030</v>
      </c>
      <c r="I7162" s="9" t="s">
        <v>40585</v>
      </c>
      <c r="J7162" s="9" t="s">
        <v>39157</v>
      </c>
      <c r="K7162" s="9" t="s">
        <v>44635</v>
      </c>
    </row>
    <row r="7163" spans="1:11" x14ac:dyDescent="0.35">
      <c r="A7163" s="9">
        <v>7162</v>
      </c>
      <c r="B7163" s="9" t="str">
        <f t="shared" si="111"/>
        <v>Guarea spi</v>
      </c>
      <c r="C7163" s="9" t="e" cm="1">
        <f t="array" aca="1" ref="C7163" ca="1">LEFT(K7163,$C$19743)&amp;"-"&amp;RIGHT(SUBSTITUTE(SUBSTITUTE(TiraAcento(E7163),"-","")," ",""),$C$19744)</f>
        <v>#NAME?</v>
      </c>
      <c r="D7163" s="9" t="s">
        <v>6032</v>
      </c>
      <c r="E7163" s="9"/>
      <c r="F7163" s="9" t="s">
        <v>16354</v>
      </c>
      <c r="G7163" s="9" t="s">
        <v>26571</v>
      </c>
      <c r="H7163" s="9" t="s">
        <v>6032</v>
      </c>
      <c r="I7163" s="9" t="s">
        <v>40585</v>
      </c>
      <c r="J7163" s="9" t="s">
        <v>40595</v>
      </c>
      <c r="K7163" s="9" t="s">
        <v>42568</v>
      </c>
    </row>
    <row r="7164" spans="1:11" x14ac:dyDescent="0.35">
      <c r="A7164" s="9">
        <v>7163</v>
      </c>
      <c r="B7164" s="9" t="str">
        <f t="shared" si="111"/>
        <v>Guarea spi</v>
      </c>
      <c r="C7164" s="9" t="e" cm="1">
        <f t="array" aca="1" ref="C7164" ca="1">LEFT(K7164,$C$19743)&amp;"-"&amp;RIGHT(SUBSTITUTE(SUBSTITUTE(TiraAcento(E7164),"-","")," ",""),$C$19744)</f>
        <v>#NAME?</v>
      </c>
      <c r="D7164" s="9" t="s">
        <v>6033</v>
      </c>
      <c r="E7164" s="9"/>
      <c r="F7164" s="9" t="s">
        <v>16355</v>
      </c>
      <c r="G7164" s="9" t="s">
        <v>26572</v>
      </c>
      <c r="H7164" s="9" t="s">
        <v>6033</v>
      </c>
      <c r="I7164" s="9" t="s">
        <v>40585</v>
      </c>
      <c r="J7164" s="9" t="s">
        <v>39668</v>
      </c>
      <c r="K7164" s="9" t="s">
        <v>42568</v>
      </c>
    </row>
    <row r="7165" spans="1:11" x14ac:dyDescent="0.35">
      <c r="A7165" s="9">
        <v>7164</v>
      </c>
      <c r="B7165" s="9" t="str">
        <f t="shared" si="111"/>
        <v>Guarea spr</v>
      </c>
      <c r="C7165" s="9" t="e" cm="1">
        <f t="array" aca="1" ref="C7165" ca="1">LEFT(K7165,$C$19743)&amp;"-"&amp;RIGHT(SUBSTITUTE(SUBSTITUTE(TiraAcento(E7165),"-","")," ",""),$C$19744)</f>
        <v>#NAME?</v>
      </c>
      <c r="D7165" s="9" t="s">
        <v>6034</v>
      </c>
      <c r="E7165" s="9" t="s">
        <v>5985</v>
      </c>
      <c r="F7165" s="9" t="s">
        <v>16356</v>
      </c>
      <c r="G7165" s="9" t="s">
        <v>26573</v>
      </c>
      <c r="H7165" s="9" t="s">
        <v>6034</v>
      </c>
      <c r="I7165" s="9" t="s">
        <v>40585</v>
      </c>
      <c r="J7165" s="9" t="s">
        <v>40466</v>
      </c>
      <c r="K7165" s="9" t="s">
        <v>45501</v>
      </c>
    </row>
    <row r="7166" spans="1:11" x14ac:dyDescent="0.35">
      <c r="A7166" s="9">
        <v>7165</v>
      </c>
      <c r="B7166" s="9" t="str">
        <f t="shared" si="111"/>
        <v>Guarea tri</v>
      </c>
      <c r="C7166" s="9" t="e" cm="1">
        <f t="array" aca="1" ref="C7166" ca="1">LEFT(K7166,$C$19743)&amp;"-"&amp;RIGHT(SUBSTITUTE(SUBSTITUTE(TiraAcento(E7166),"-","")," ",""),$C$19744)</f>
        <v>#NAME?</v>
      </c>
      <c r="D7166" s="9" t="s">
        <v>6035</v>
      </c>
      <c r="E7166" s="9"/>
      <c r="F7166" s="9" t="s">
        <v>16357</v>
      </c>
      <c r="G7166" s="9" t="s">
        <v>26574</v>
      </c>
      <c r="H7166" s="9" t="s">
        <v>6035</v>
      </c>
      <c r="I7166" s="9" t="s">
        <v>40585</v>
      </c>
      <c r="J7166" s="9" t="s">
        <v>40596</v>
      </c>
      <c r="K7166" s="9" t="s">
        <v>42568</v>
      </c>
    </row>
    <row r="7167" spans="1:11" x14ac:dyDescent="0.35">
      <c r="A7167" s="9">
        <v>7166</v>
      </c>
      <c r="B7167" s="9" t="str">
        <f t="shared" si="111"/>
        <v>Guarea tru</v>
      </c>
      <c r="C7167" s="9" t="e" cm="1">
        <f t="array" aca="1" ref="C7167" ca="1">LEFT(K7167,$C$19743)&amp;"-"&amp;RIGHT(SUBSTITUTE(SUBSTITUTE(TiraAcento(E7167),"-","")," ",""),$C$19744)</f>
        <v>#NAME?</v>
      </c>
      <c r="D7167" s="9" t="s">
        <v>6036</v>
      </c>
      <c r="E7167" s="9" t="s">
        <v>6037</v>
      </c>
      <c r="F7167" s="9" t="s">
        <v>16358</v>
      </c>
      <c r="G7167" s="9" t="s">
        <v>26575</v>
      </c>
      <c r="H7167" s="9" t="s">
        <v>6036</v>
      </c>
      <c r="I7167" s="9" t="s">
        <v>40585</v>
      </c>
      <c r="J7167" s="9" t="s">
        <v>40597</v>
      </c>
      <c r="K7167" s="9" t="s">
        <v>45520</v>
      </c>
    </row>
    <row r="7168" spans="1:11" x14ac:dyDescent="0.35">
      <c r="A7168" s="9">
        <v>7167</v>
      </c>
      <c r="B7168" s="9" t="str">
        <f t="shared" si="111"/>
        <v>Guarea tub</v>
      </c>
      <c r="C7168" s="9" t="e" cm="1">
        <f t="array" aca="1" ref="C7168" ca="1">LEFT(K7168,$C$19743)&amp;"-"&amp;RIGHT(SUBSTITUTE(SUBSTITUTE(TiraAcento(E7168),"-","")," ",""),$C$19744)</f>
        <v>#NAME?</v>
      </c>
      <c r="D7168" s="9" t="s">
        <v>6038</v>
      </c>
      <c r="E7168" s="9"/>
      <c r="F7168" s="9" t="s">
        <v>16359</v>
      </c>
      <c r="G7168" s="9" t="s">
        <v>26576</v>
      </c>
      <c r="H7168" s="9" t="s">
        <v>6038</v>
      </c>
      <c r="I7168" s="9" t="s">
        <v>40585</v>
      </c>
      <c r="J7168" s="9" t="s">
        <v>40598</v>
      </c>
      <c r="K7168" s="9" t="s">
        <v>42568</v>
      </c>
    </row>
    <row r="7169" spans="1:11" x14ac:dyDescent="0.35">
      <c r="A7169" s="9">
        <v>7168</v>
      </c>
      <c r="B7169" s="9" t="str">
        <f t="shared" si="111"/>
        <v>Guatteria alb</v>
      </c>
      <c r="C7169" s="9" t="e" cm="1">
        <f t="array" aca="1" ref="C7169" ca="1">LEFT(K7169,$C$19743)&amp;"-"&amp;RIGHT(SUBSTITUTE(SUBSTITUTE(TiraAcento(E7169),"-","")," ",""),$C$19744)</f>
        <v>#NAME?</v>
      </c>
      <c r="D7169" s="9" t="s">
        <v>6039</v>
      </c>
      <c r="E7169" s="9" t="s">
        <v>3267</v>
      </c>
      <c r="F7169" s="9" t="s">
        <v>16360</v>
      </c>
      <c r="G7169" s="9" t="s">
        <v>26577</v>
      </c>
      <c r="H7169" s="9" t="s">
        <v>6039</v>
      </c>
      <c r="I7169" s="9" t="s">
        <v>40599</v>
      </c>
      <c r="J7169" s="9" t="s">
        <v>39637</v>
      </c>
      <c r="K7169" s="9" t="s">
        <v>44187</v>
      </c>
    </row>
    <row r="7170" spans="1:11" x14ac:dyDescent="0.35">
      <c r="A7170" s="9">
        <v>7169</v>
      </c>
      <c r="B7170" s="9" t="str">
        <f t="shared" si="111"/>
        <v>Guatteria alb</v>
      </c>
      <c r="C7170" s="9" t="e" cm="1">
        <f t="array" aca="1" ref="C7170" ca="1">LEFT(K7170,$C$19743)&amp;"-"&amp;RIGHT(SUBSTITUTE(SUBSTITUTE(TiraAcento(E7170),"-","")," ",""),$C$19744)</f>
        <v>#NAME?</v>
      </c>
      <c r="D7170" s="9" t="s">
        <v>6039</v>
      </c>
      <c r="E7170" s="9" t="s">
        <v>6040</v>
      </c>
      <c r="F7170" s="9" t="s">
        <v>16360</v>
      </c>
      <c r="G7170" s="9" t="s">
        <v>26578</v>
      </c>
      <c r="H7170" s="9" t="s">
        <v>6039</v>
      </c>
      <c r="I7170" s="9" t="s">
        <v>40599</v>
      </c>
      <c r="J7170" s="9" t="s">
        <v>39637</v>
      </c>
      <c r="K7170" s="9" t="s">
        <v>45521</v>
      </c>
    </row>
    <row r="7171" spans="1:11" x14ac:dyDescent="0.35">
      <c r="A7171" s="9">
        <v>7170</v>
      </c>
      <c r="B7171" s="9" t="str">
        <f t="shared" ref="B7171:B7234" si="112">I7171&amp;" "&amp;IFERROR(LEFT(J7171,$B$19743),D7171)</f>
        <v>Guatteria ama</v>
      </c>
      <c r="C7171" s="9" t="e" cm="1">
        <f t="array" aca="1" ref="C7171" ca="1">LEFT(K7171,$C$19743)&amp;"-"&amp;RIGHT(SUBSTITUTE(SUBSTITUTE(TiraAcento(E7171),"-","")," ",""),$C$19744)</f>
        <v>#NAME?</v>
      </c>
      <c r="D7171" s="9" t="s">
        <v>6041</v>
      </c>
      <c r="E7171" s="9" t="s">
        <v>1429</v>
      </c>
      <c r="F7171" s="9" t="s">
        <v>16361</v>
      </c>
      <c r="G7171" s="9" t="s">
        <v>26579</v>
      </c>
      <c r="H7171" s="9" t="s">
        <v>6041</v>
      </c>
      <c r="I7171" s="9" t="s">
        <v>40599</v>
      </c>
      <c r="J7171" s="9" t="s">
        <v>39766</v>
      </c>
      <c r="K7171" s="9" t="s">
        <v>43274</v>
      </c>
    </row>
    <row r="7172" spans="1:11" x14ac:dyDescent="0.35">
      <c r="A7172" s="9">
        <v>7171</v>
      </c>
      <c r="B7172" s="9" t="str">
        <f t="shared" si="112"/>
        <v>Guatteria aus</v>
      </c>
      <c r="C7172" s="9" t="e" cm="1">
        <f t="array" aca="1" ref="C7172" ca="1">LEFT(K7172,$C$19743)&amp;"-"&amp;RIGHT(SUBSTITUTE(SUBSTITUTE(TiraAcento(E7172),"-","")," ",""),$C$19744)</f>
        <v>#NAME?</v>
      </c>
      <c r="D7172" s="9" t="s">
        <v>6042</v>
      </c>
      <c r="E7172" s="9" t="s">
        <v>1287</v>
      </c>
      <c r="F7172" s="9" t="s">
        <v>16362</v>
      </c>
      <c r="G7172" s="9" t="s">
        <v>26580</v>
      </c>
      <c r="H7172" s="9" t="s">
        <v>6042</v>
      </c>
      <c r="I7172" s="9" t="s">
        <v>40599</v>
      </c>
      <c r="J7172" s="9" t="s">
        <v>39615</v>
      </c>
      <c r="K7172" s="9" t="s">
        <v>43201</v>
      </c>
    </row>
    <row r="7173" spans="1:11" x14ac:dyDescent="0.35">
      <c r="A7173" s="9">
        <v>7172</v>
      </c>
      <c r="B7173" s="9" t="str">
        <f t="shared" si="112"/>
        <v>Guatteria aus</v>
      </c>
      <c r="C7173" s="9" t="e" cm="1">
        <f t="array" aca="1" ref="C7173" ca="1">LEFT(K7173,$C$19743)&amp;"-"&amp;RIGHT(SUBSTITUTE(SUBSTITUTE(TiraAcento(E7173),"-","")," ",""),$C$19744)</f>
        <v>#NAME?</v>
      </c>
      <c r="D7173" s="9" t="s">
        <v>6042</v>
      </c>
      <c r="E7173" s="9" t="s">
        <v>3267</v>
      </c>
      <c r="F7173" s="9" t="s">
        <v>16362</v>
      </c>
      <c r="G7173" s="9" t="s">
        <v>26581</v>
      </c>
      <c r="H7173" s="9" t="s">
        <v>6042</v>
      </c>
      <c r="I7173" s="9" t="s">
        <v>40599</v>
      </c>
      <c r="J7173" s="9" t="s">
        <v>39615</v>
      </c>
      <c r="K7173" s="9" t="s">
        <v>44187</v>
      </c>
    </row>
    <row r="7174" spans="1:11" x14ac:dyDescent="0.35">
      <c r="A7174" s="9">
        <v>7173</v>
      </c>
      <c r="B7174" s="9" t="str">
        <f t="shared" si="112"/>
        <v>Guatteria aus</v>
      </c>
      <c r="C7174" s="9" t="e" cm="1">
        <f t="array" aca="1" ref="C7174" ca="1">LEFT(K7174,$C$19743)&amp;"-"&amp;RIGHT(SUBSTITUTE(SUBSTITUTE(TiraAcento(E7174),"-","")," ",""),$C$19744)</f>
        <v>#NAME?</v>
      </c>
      <c r="D7174" s="9" t="s">
        <v>6042</v>
      </c>
      <c r="E7174" s="9" t="s">
        <v>6043</v>
      </c>
      <c r="F7174" s="9" t="s">
        <v>16362</v>
      </c>
      <c r="G7174" s="9" t="s">
        <v>26582</v>
      </c>
      <c r="H7174" s="9" t="s">
        <v>6042</v>
      </c>
      <c r="I7174" s="9" t="s">
        <v>40599</v>
      </c>
      <c r="J7174" s="9" t="s">
        <v>39615</v>
      </c>
      <c r="K7174" s="9" t="s">
        <v>45522</v>
      </c>
    </row>
    <row r="7175" spans="1:11" x14ac:dyDescent="0.35">
      <c r="A7175" s="9">
        <v>7174</v>
      </c>
      <c r="B7175" s="9" t="str">
        <f t="shared" si="112"/>
        <v>Guatteria chr</v>
      </c>
      <c r="C7175" s="9" t="e" cm="1">
        <f t="array" aca="1" ref="C7175" ca="1">LEFT(K7175,$C$19743)&amp;"-"&amp;RIGHT(SUBSTITUTE(SUBSTITUTE(TiraAcento(E7175),"-","")," ",""),$C$19744)</f>
        <v>#NAME?</v>
      </c>
      <c r="D7175" s="9" t="s">
        <v>6044</v>
      </c>
      <c r="E7175" s="9" t="s">
        <v>6045</v>
      </c>
      <c r="F7175" s="9" t="s">
        <v>16363</v>
      </c>
      <c r="G7175" s="9" t="s">
        <v>26583</v>
      </c>
      <c r="H7175" s="9" t="s">
        <v>6044</v>
      </c>
      <c r="I7175" s="9" t="s">
        <v>40599</v>
      </c>
      <c r="J7175" s="9" t="s">
        <v>40600</v>
      </c>
      <c r="K7175" s="9" t="s">
        <v>45523</v>
      </c>
    </row>
    <row r="7176" spans="1:11" x14ac:dyDescent="0.35">
      <c r="A7176" s="9">
        <v>7175</v>
      </c>
      <c r="B7176" s="9" t="str">
        <f t="shared" si="112"/>
        <v>Guatteria cit</v>
      </c>
      <c r="C7176" s="9" t="e" cm="1">
        <f t="array" aca="1" ref="C7176" ca="1">LEFT(K7176,$C$19743)&amp;"-"&amp;RIGHT(SUBSTITUTE(SUBSTITUTE(TiraAcento(E7176),"-","")," ",""),$C$19744)</f>
        <v>#NAME?</v>
      </c>
      <c r="D7176" s="9" t="s">
        <v>6046</v>
      </c>
      <c r="E7176" s="9" t="s">
        <v>3258</v>
      </c>
      <c r="F7176" s="9" t="s">
        <v>16364</v>
      </c>
      <c r="G7176" s="9" t="s">
        <v>26584</v>
      </c>
      <c r="H7176" s="9" t="s">
        <v>6046</v>
      </c>
      <c r="I7176" s="9" t="s">
        <v>40599</v>
      </c>
      <c r="J7176" s="9" t="s">
        <v>40276</v>
      </c>
      <c r="K7176" s="9" t="s">
        <v>44184</v>
      </c>
    </row>
    <row r="7177" spans="1:11" x14ac:dyDescent="0.35">
      <c r="A7177" s="9">
        <v>7176</v>
      </c>
      <c r="B7177" s="9" t="str">
        <f t="shared" si="112"/>
        <v>Guatteria cit</v>
      </c>
      <c r="C7177" s="9" t="e" cm="1">
        <f t="array" aca="1" ref="C7177" ca="1">LEFT(K7177,$C$19743)&amp;"-"&amp;RIGHT(SUBSTITUTE(SUBSTITUTE(TiraAcento(E7177),"-","")," ",""),$C$19744)</f>
        <v>#NAME?</v>
      </c>
      <c r="D7177" s="9" t="s">
        <v>6046</v>
      </c>
      <c r="E7177" s="9" t="s">
        <v>5572</v>
      </c>
      <c r="F7177" s="9" t="s">
        <v>16364</v>
      </c>
      <c r="G7177" s="9" t="s">
        <v>26585</v>
      </c>
      <c r="H7177" s="9" t="s">
        <v>6046</v>
      </c>
      <c r="I7177" s="9" t="s">
        <v>40599</v>
      </c>
      <c r="J7177" s="9" t="s">
        <v>40276</v>
      </c>
      <c r="K7177" s="9" t="s">
        <v>5572</v>
      </c>
    </row>
    <row r="7178" spans="1:11" x14ac:dyDescent="0.35">
      <c r="A7178" s="9">
        <v>7177</v>
      </c>
      <c r="B7178" s="9" t="str">
        <f t="shared" si="112"/>
        <v>Guatteria con</v>
      </c>
      <c r="C7178" s="9" t="e" cm="1">
        <f t="array" aca="1" ref="C7178" ca="1">LEFT(K7178,$C$19743)&amp;"-"&amp;RIGHT(SUBSTITUTE(SUBSTITUTE(TiraAcento(E7178),"-","")," ",""),$C$19744)</f>
        <v>#NAME?</v>
      </c>
      <c r="D7178" s="9" t="s">
        <v>6047</v>
      </c>
      <c r="E7178" s="9" t="s">
        <v>247</v>
      </c>
      <c r="F7178" s="9" t="s">
        <v>16365</v>
      </c>
      <c r="G7178" s="9" t="s">
        <v>26586</v>
      </c>
      <c r="H7178" s="9" t="s">
        <v>6047</v>
      </c>
      <c r="I7178" s="9" t="s">
        <v>40599</v>
      </c>
      <c r="J7178" s="9" t="s">
        <v>40601</v>
      </c>
      <c r="K7178" s="9" t="s">
        <v>42655</v>
      </c>
    </row>
    <row r="7179" spans="1:11" x14ac:dyDescent="0.35">
      <c r="A7179" s="9">
        <v>7178</v>
      </c>
      <c r="B7179" s="9" t="str">
        <f t="shared" si="112"/>
        <v>Guatteria dis</v>
      </c>
      <c r="C7179" s="9" t="e" cm="1">
        <f t="array" aca="1" ref="C7179" ca="1">LEFT(K7179,$C$19743)&amp;"-"&amp;RIGHT(SUBSTITUTE(SUBSTITUTE(TiraAcento(E7179),"-","")," ",""),$C$19744)</f>
        <v>#NAME?</v>
      </c>
      <c r="D7179" s="9" t="s">
        <v>6048</v>
      </c>
      <c r="E7179" s="9" t="s">
        <v>6049</v>
      </c>
      <c r="F7179" s="9" t="s">
        <v>16366</v>
      </c>
      <c r="G7179" s="9" t="s">
        <v>26587</v>
      </c>
      <c r="H7179" s="9" t="s">
        <v>6048</v>
      </c>
      <c r="I7179" s="9" t="s">
        <v>40599</v>
      </c>
      <c r="J7179" s="9" t="s">
        <v>39163</v>
      </c>
      <c r="K7179" s="9" t="s">
        <v>45524</v>
      </c>
    </row>
    <row r="7180" spans="1:11" x14ac:dyDescent="0.35">
      <c r="A7180" s="9">
        <v>7179</v>
      </c>
      <c r="B7180" s="9" t="str">
        <f t="shared" si="112"/>
        <v>Guatteria dis</v>
      </c>
      <c r="C7180" s="9" t="e" cm="1">
        <f t="array" aca="1" ref="C7180" ca="1">LEFT(K7180,$C$19743)&amp;"-"&amp;RIGHT(SUBSTITUTE(SUBSTITUTE(TiraAcento(E7180),"-","")," ",""),$C$19744)</f>
        <v>#NAME?</v>
      </c>
      <c r="D7180" s="9" t="s">
        <v>6048</v>
      </c>
      <c r="E7180" s="9" t="s">
        <v>1381</v>
      </c>
      <c r="F7180" s="9" t="s">
        <v>16366</v>
      </c>
      <c r="G7180" s="9" t="s">
        <v>26588</v>
      </c>
      <c r="H7180" s="9" t="s">
        <v>6048</v>
      </c>
      <c r="I7180" s="9" t="s">
        <v>40599</v>
      </c>
      <c r="J7180" s="9" t="s">
        <v>39163</v>
      </c>
      <c r="K7180" s="9" t="s">
        <v>43254</v>
      </c>
    </row>
    <row r="7181" spans="1:11" x14ac:dyDescent="0.35">
      <c r="A7181" s="9">
        <v>7180</v>
      </c>
      <c r="B7181" s="9" t="str">
        <f t="shared" si="112"/>
        <v>Guatteria fla</v>
      </c>
      <c r="C7181" s="9" t="e" cm="1">
        <f t="array" aca="1" ref="C7181" ca="1">LEFT(K7181,$C$19743)&amp;"-"&amp;RIGHT(SUBSTITUTE(SUBSTITUTE(TiraAcento(E7181),"-","")," ",""),$C$19744)</f>
        <v>#NAME?</v>
      </c>
      <c r="D7181" s="9" t="s">
        <v>6050</v>
      </c>
      <c r="E7181" s="9" t="s">
        <v>5360</v>
      </c>
      <c r="F7181" s="9" t="s">
        <v>16367</v>
      </c>
      <c r="G7181" s="9" t="s">
        <v>26589</v>
      </c>
      <c r="H7181" s="9" t="s">
        <v>6050</v>
      </c>
      <c r="I7181" s="9" t="s">
        <v>40599</v>
      </c>
      <c r="J7181" s="9" t="s">
        <v>40602</v>
      </c>
      <c r="K7181" s="9" t="s">
        <v>45211</v>
      </c>
    </row>
    <row r="7182" spans="1:11" x14ac:dyDescent="0.35">
      <c r="A7182" s="9">
        <v>7181</v>
      </c>
      <c r="B7182" s="9" t="str">
        <f t="shared" si="112"/>
        <v>Guatteria inu</v>
      </c>
      <c r="C7182" s="9" t="e" cm="1">
        <f t="array" aca="1" ref="C7182" ca="1">LEFT(K7182,$C$19743)&amp;"-"&amp;RIGHT(SUBSTITUTE(SUBSTITUTE(TiraAcento(E7182),"-","")," ",""),$C$19744)</f>
        <v>#NAME?</v>
      </c>
      <c r="D7182" s="9" t="s">
        <v>6051</v>
      </c>
      <c r="E7182" s="9" t="s">
        <v>6052</v>
      </c>
      <c r="F7182" s="9" t="s">
        <v>16368</v>
      </c>
      <c r="G7182" s="9" t="s">
        <v>26590</v>
      </c>
      <c r="H7182" s="9" t="s">
        <v>6051</v>
      </c>
      <c r="I7182" s="9" t="s">
        <v>40599</v>
      </c>
      <c r="J7182" s="9" t="s">
        <v>39145</v>
      </c>
      <c r="K7182" s="9" t="s">
        <v>45525</v>
      </c>
    </row>
    <row r="7183" spans="1:11" x14ac:dyDescent="0.35">
      <c r="A7183" s="9">
        <v>7182</v>
      </c>
      <c r="B7183" s="9" t="str">
        <f t="shared" si="112"/>
        <v>Guatteria inu</v>
      </c>
      <c r="C7183" s="9" t="e" cm="1">
        <f t="array" aca="1" ref="C7183" ca="1">LEFT(K7183,$C$19743)&amp;"-"&amp;RIGHT(SUBSTITUTE(SUBSTITUTE(TiraAcento(E7183),"-","")," ",""),$C$19744)</f>
        <v>#NAME?</v>
      </c>
      <c r="D7183" s="9" t="s">
        <v>6051</v>
      </c>
      <c r="E7183" s="9" t="s">
        <v>6053</v>
      </c>
      <c r="F7183" s="9" t="s">
        <v>16368</v>
      </c>
      <c r="G7183" s="9" t="s">
        <v>26591</v>
      </c>
      <c r="H7183" s="9" t="s">
        <v>6051</v>
      </c>
      <c r="I7183" s="9" t="s">
        <v>40599</v>
      </c>
      <c r="J7183" s="9" t="s">
        <v>39145</v>
      </c>
      <c r="K7183" s="9" t="s">
        <v>45526</v>
      </c>
    </row>
    <row r="7184" spans="1:11" x14ac:dyDescent="0.35">
      <c r="A7184" s="9">
        <v>7183</v>
      </c>
      <c r="B7184" s="9" t="str">
        <f t="shared" si="112"/>
        <v>Guatteria lut</v>
      </c>
      <c r="C7184" s="9" t="e" cm="1">
        <f t="array" aca="1" ref="C7184" ca="1">LEFT(K7184,$C$19743)&amp;"-"&amp;RIGHT(SUBSTITUTE(SUBSTITUTE(TiraAcento(E7184),"-","")," ",""),$C$19744)</f>
        <v>#NAME?</v>
      </c>
      <c r="D7184" s="9" t="s">
        <v>6054</v>
      </c>
      <c r="E7184" s="9" t="s">
        <v>3267</v>
      </c>
      <c r="F7184" s="9" t="s">
        <v>16369</v>
      </c>
      <c r="G7184" s="9" t="s">
        <v>26592</v>
      </c>
      <c r="H7184" s="9" t="s">
        <v>6054</v>
      </c>
      <c r="I7184" s="9" t="s">
        <v>40599</v>
      </c>
      <c r="J7184" s="9" t="s">
        <v>40603</v>
      </c>
      <c r="K7184" s="9" t="s">
        <v>44187</v>
      </c>
    </row>
    <row r="7185" spans="1:11" x14ac:dyDescent="0.35">
      <c r="A7185" s="9">
        <v>7184</v>
      </c>
      <c r="B7185" s="9" t="str">
        <f t="shared" si="112"/>
        <v>Guatteria lut</v>
      </c>
      <c r="C7185" s="9" t="e" cm="1">
        <f t="array" aca="1" ref="C7185" ca="1">LEFT(K7185,$C$19743)&amp;"-"&amp;RIGHT(SUBSTITUTE(SUBSTITUTE(TiraAcento(E7185),"-","")," ",""),$C$19744)</f>
        <v>#NAME?</v>
      </c>
      <c r="D7185" s="9" t="s">
        <v>6054</v>
      </c>
      <c r="E7185" s="9" t="s">
        <v>6055</v>
      </c>
      <c r="F7185" s="9" t="s">
        <v>16369</v>
      </c>
      <c r="G7185" s="9" t="s">
        <v>26593</v>
      </c>
      <c r="H7185" s="9" t="s">
        <v>6054</v>
      </c>
      <c r="I7185" s="9" t="s">
        <v>40599</v>
      </c>
      <c r="J7185" s="9" t="s">
        <v>40603</v>
      </c>
      <c r="K7185" s="9" t="s">
        <v>45527</v>
      </c>
    </row>
    <row r="7186" spans="1:11" x14ac:dyDescent="0.35">
      <c r="A7186" s="9">
        <v>7185</v>
      </c>
      <c r="B7186" s="9" t="str">
        <f t="shared" si="112"/>
        <v>Guatteria nig</v>
      </c>
      <c r="C7186" s="9" t="e" cm="1">
        <f t="array" aca="1" ref="C7186" ca="1">LEFT(K7186,$C$19743)&amp;"-"&amp;RIGHT(SUBSTITUTE(SUBSTITUTE(TiraAcento(E7186),"-","")," ",""),$C$19744)</f>
        <v>#NAME?</v>
      </c>
      <c r="D7186" s="9" t="s">
        <v>6056</v>
      </c>
      <c r="E7186" s="9" t="s">
        <v>6057</v>
      </c>
      <c r="F7186" s="9" t="s">
        <v>16370</v>
      </c>
      <c r="G7186" s="9" t="s">
        <v>26594</v>
      </c>
      <c r="H7186" s="9" t="s">
        <v>6056</v>
      </c>
      <c r="I7186" s="9" t="s">
        <v>40599</v>
      </c>
      <c r="J7186" s="9" t="s">
        <v>40604</v>
      </c>
      <c r="K7186" s="9" t="s">
        <v>45528</v>
      </c>
    </row>
    <row r="7187" spans="1:11" x14ac:dyDescent="0.35">
      <c r="A7187" s="9">
        <v>7186</v>
      </c>
      <c r="B7187" s="9" t="str">
        <f t="shared" si="112"/>
        <v>Guatteria nig</v>
      </c>
      <c r="C7187" s="9" t="e" cm="1">
        <f t="array" aca="1" ref="C7187" ca="1">LEFT(K7187,$C$19743)&amp;"-"&amp;RIGHT(SUBSTITUTE(SUBSTITUTE(TiraAcento(E7187),"-","")," ",""),$C$19744)</f>
        <v>#NAME?</v>
      </c>
      <c r="D7187" s="9" t="s">
        <v>6056</v>
      </c>
      <c r="E7187" s="9" t="s">
        <v>5360</v>
      </c>
      <c r="F7187" s="9" t="s">
        <v>16370</v>
      </c>
      <c r="G7187" s="9" t="s">
        <v>26595</v>
      </c>
      <c r="H7187" s="9" t="s">
        <v>6056</v>
      </c>
      <c r="I7187" s="9" t="s">
        <v>40599</v>
      </c>
      <c r="J7187" s="9" t="s">
        <v>40604</v>
      </c>
      <c r="K7187" s="9" t="s">
        <v>45211</v>
      </c>
    </row>
    <row r="7188" spans="1:11" x14ac:dyDescent="0.35">
      <c r="A7188" s="9">
        <v>7187</v>
      </c>
      <c r="B7188" s="9" t="str">
        <f t="shared" si="112"/>
        <v>Guatteria oli</v>
      </c>
      <c r="C7188" s="9" t="e" cm="1">
        <f t="array" aca="1" ref="C7188" ca="1">LEFT(K7188,$C$19743)&amp;"-"&amp;RIGHT(SUBSTITUTE(SUBSTITUTE(TiraAcento(E7188),"-","")," ",""),$C$19744)</f>
        <v>#NAME?</v>
      </c>
      <c r="D7188" s="9" t="s">
        <v>6058</v>
      </c>
      <c r="E7188" s="9" t="s">
        <v>1891</v>
      </c>
      <c r="F7188" s="9" t="s">
        <v>16371</v>
      </c>
      <c r="G7188" s="9" t="s">
        <v>26596</v>
      </c>
      <c r="H7188" s="9" t="s">
        <v>6058</v>
      </c>
      <c r="I7188" s="9" t="s">
        <v>40599</v>
      </c>
      <c r="J7188" s="9" t="s">
        <v>40605</v>
      </c>
      <c r="K7188" s="9" t="s">
        <v>1891</v>
      </c>
    </row>
    <row r="7189" spans="1:11" x14ac:dyDescent="0.35">
      <c r="A7189" s="9">
        <v>7188</v>
      </c>
      <c r="B7189" s="9" t="str">
        <f t="shared" si="112"/>
        <v>Guatteria oli</v>
      </c>
      <c r="C7189" s="9" t="e" cm="1">
        <f t="array" aca="1" ref="C7189" ca="1">LEFT(K7189,$C$19743)&amp;"-"&amp;RIGHT(SUBSTITUTE(SUBSTITUTE(TiraAcento(E7189),"-","")," ",""),$C$19744)</f>
        <v>#NAME?</v>
      </c>
      <c r="D7189" s="9" t="s">
        <v>6058</v>
      </c>
      <c r="E7189" s="9" t="s">
        <v>1429</v>
      </c>
      <c r="F7189" s="9" t="s">
        <v>16371</v>
      </c>
      <c r="G7189" s="9" t="s">
        <v>26597</v>
      </c>
      <c r="H7189" s="9" t="s">
        <v>6058</v>
      </c>
      <c r="I7189" s="9" t="s">
        <v>40599</v>
      </c>
      <c r="J7189" s="9" t="s">
        <v>40605</v>
      </c>
      <c r="K7189" s="9" t="s">
        <v>43274</v>
      </c>
    </row>
    <row r="7190" spans="1:11" x14ac:dyDescent="0.35">
      <c r="A7190" s="9">
        <v>7189</v>
      </c>
      <c r="B7190" s="9" t="str">
        <f t="shared" si="112"/>
        <v>Guatteria oli</v>
      </c>
      <c r="C7190" s="9" t="e" cm="1">
        <f t="array" aca="1" ref="C7190" ca="1">LEFT(K7190,$C$19743)&amp;"-"&amp;RIGHT(SUBSTITUTE(SUBSTITUTE(TiraAcento(E7190),"-","")," ",""),$C$19744)</f>
        <v>#NAME?</v>
      </c>
      <c r="D7190" s="9" t="s">
        <v>6058</v>
      </c>
      <c r="E7190" s="9" t="s">
        <v>1381</v>
      </c>
      <c r="F7190" s="9" t="s">
        <v>16371</v>
      </c>
      <c r="G7190" s="9" t="s">
        <v>26598</v>
      </c>
      <c r="H7190" s="9" t="s">
        <v>6058</v>
      </c>
      <c r="I7190" s="9" t="s">
        <v>40599</v>
      </c>
      <c r="J7190" s="9" t="s">
        <v>40605</v>
      </c>
      <c r="K7190" s="9" t="s">
        <v>43254</v>
      </c>
    </row>
    <row r="7191" spans="1:11" x14ac:dyDescent="0.35">
      <c r="A7191" s="9">
        <v>7190</v>
      </c>
      <c r="B7191" s="9" t="str">
        <f t="shared" si="112"/>
        <v>Guatteria our</v>
      </c>
      <c r="C7191" s="9" t="e" cm="1">
        <f t="array" aca="1" ref="C7191" ca="1">LEFT(K7191,$C$19743)&amp;"-"&amp;RIGHT(SUBSTITUTE(SUBSTITUTE(TiraAcento(E7191),"-","")," ",""),$C$19744)</f>
        <v>#NAME?</v>
      </c>
      <c r="D7191" s="9" t="s">
        <v>6059</v>
      </c>
      <c r="E7191" s="9" t="s">
        <v>1891</v>
      </c>
      <c r="F7191" s="9" t="s">
        <v>16372</v>
      </c>
      <c r="G7191" s="9" t="s">
        <v>26599</v>
      </c>
      <c r="H7191" s="9" t="s">
        <v>6059</v>
      </c>
      <c r="I7191" s="9" t="s">
        <v>40599</v>
      </c>
      <c r="J7191" s="9" t="s">
        <v>40606</v>
      </c>
      <c r="K7191" s="9" t="s">
        <v>1891</v>
      </c>
    </row>
    <row r="7192" spans="1:11" x14ac:dyDescent="0.35">
      <c r="A7192" s="9">
        <v>7191</v>
      </c>
      <c r="B7192" s="9" t="str">
        <f t="shared" si="112"/>
        <v>Guatteria our</v>
      </c>
      <c r="C7192" s="9" t="e" cm="1">
        <f t="array" aca="1" ref="C7192" ca="1">LEFT(K7192,$C$19743)&amp;"-"&amp;RIGHT(SUBSTITUTE(SUBSTITUTE(TiraAcento(E7192),"-","")," ",""),$C$19744)</f>
        <v>#NAME?</v>
      </c>
      <c r="D7192" s="9" t="s">
        <v>6059</v>
      </c>
      <c r="E7192" s="9" t="s">
        <v>6060</v>
      </c>
      <c r="F7192" s="9" t="s">
        <v>16372</v>
      </c>
      <c r="G7192" s="9" t="s">
        <v>26600</v>
      </c>
      <c r="H7192" s="9" t="s">
        <v>6059</v>
      </c>
      <c r="I7192" s="9" t="s">
        <v>40599</v>
      </c>
      <c r="J7192" s="9" t="s">
        <v>40606</v>
      </c>
      <c r="K7192" s="9" t="s">
        <v>6060</v>
      </c>
    </row>
    <row r="7193" spans="1:11" x14ac:dyDescent="0.35">
      <c r="A7193" s="9">
        <v>7192</v>
      </c>
      <c r="B7193" s="9" t="str">
        <f t="shared" si="112"/>
        <v>Guatteria ova</v>
      </c>
      <c r="C7193" s="9" t="e" cm="1">
        <f t="array" aca="1" ref="C7193" ca="1">LEFT(K7193,$C$19743)&amp;"-"&amp;RIGHT(SUBSTITUTE(SUBSTITUTE(TiraAcento(E7193),"-","")," ",""),$C$19744)</f>
        <v>#NAME?</v>
      </c>
      <c r="D7193" s="9" t="s">
        <v>6061</v>
      </c>
      <c r="E7193" s="9" t="s">
        <v>6062</v>
      </c>
      <c r="F7193" s="9" t="s">
        <v>16373</v>
      </c>
      <c r="G7193" s="9" t="s">
        <v>26601</v>
      </c>
      <c r="H7193" s="9" t="s">
        <v>6061</v>
      </c>
      <c r="I7193" s="9" t="s">
        <v>40599</v>
      </c>
      <c r="J7193" s="9" t="s">
        <v>40350</v>
      </c>
      <c r="K7193" s="9" t="s">
        <v>45529</v>
      </c>
    </row>
    <row r="7194" spans="1:11" x14ac:dyDescent="0.35">
      <c r="A7194" s="9">
        <v>7193</v>
      </c>
      <c r="B7194" s="9" t="str">
        <f t="shared" si="112"/>
        <v>Guatteria poe</v>
      </c>
      <c r="C7194" s="9" t="e" cm="1">
        <f t="array" aca="1" ref="C7194" ca="1">LEFT(K7194,$C$19743)&amp;"-"&amp;RIGHT(SUBSTITUTE(SUBSTITUTE(TiraAcento(E7194),"-","")," ",""),$C$19744)</f>
        <v>#NAME?</v>
      </c>
      <c r="D7194" s="9" t="s">
        <v>6063</v>
      </c>
      <c r="E7194" s="9" t="s">
        <v>1381</v>
      </c>
      <c r="F7194" s="9" t="s">
        <v>16374</v>
      </c>
      <c r="G7194" s="9" t="s">
        <v>26602</v>
      </c>
      <c r="H7194" s="9" t="s">
        <v>6063</v>
      </c>
      <c r="I7194" s="9" t="s">
        <v>40599</v>
      </c>
      <c r="J7194" s="9" t="s">
        <v>40542</v>
      </c>
      <c r="K7194" s="9" t="s">
        <v>43254</v>
      </c>
    </row>
    <row r="7195" spans="1:11" x14ac:dyDescent="0.35">
      <c r="A7195" s="9">
        <v>7194</v>
      </c>
      <c r="B7195" s="9" t="str">
        <f t="shared" si="112"/>
        <v>Guatteria poe</v>
      </c>
      <c r="C7195" s="9" t="e" cm="1">
        <f t="array" aca="1" ref="C7195" ca="1">LEFT(K7195,$C$19743)&amp;"-"&amp;RIGHT(SUBSTITUTE(SUBSTITUTE(TiraAcento(E7195),"-","")," ",""),$C$19744)</f>
        <v>#NAME?</v>
      </c>
      <c r="D7195" s="9" t="s">
        <v>6063</v>
      </c>
      <c r="E7195" s="9" t="s">
        <v>1130</v>
      </c>
      <c r="F7195" s="9" t="s">
        <v>16374</v>
      </c>
      <c r="G7195" s="9" t="s">
        <v>26603</v>
      </c>
      <c r="H7195" s="9" t="s">
        <v>6063</v>
      </c>
      <c r="I7195" s="9" t="s">
        <v>40599</v>
      </c>
      <c r="J7195" s="9" t="s">
        <v>40542</v>
      </c>
      <c r="K7195" s="9" t="s">
        <v>1130</v>
      </c>
    </row>
    <row r="7196" spans="1:11" x14ac:dyDescent="0.35">
      <c r="A7196" s="9">
        <v>7195</v>
      </c>
      <c r="B7196" s="9" t="str">
        <f t="shared" si="112"/>
        <v>Guatteria pro</v>
      </c>
      <c r="C7196" s="9" t="e" cm="1">
        <f t="array" aca="1" ref="C7196" ca="1">LEFT(K7196,$C$19743)&amp;"-"&amp;RIGHT(SUBSTITUTE(SUBSTITUTE(TiraAcento(E7196),"-","")," ",""),$C$19744)</f>
        <v>#NAME?</v>
      </c>
      <c r="D7196" s="9" t="s">
        <v>6064</v>
      </c>
      <c r="E7196" s="9" t="s">
        <v>1381</v>
      </c>
      <c r="F7196" s="9" t="s">
        <v>16375</v>
      </c>
      <c r="G7196" s="9" t="s">
        <v>26604</v>
      </c>
      <c r="H7196" s="9" t="s">
        <v>6064</v>
      </c>
      <c r="I7196" s="9" t="s">
        <v>40599</v>
      </c>
      <c r="J7196" s="9" t="s">
        <v>39150</v>
      </c>
      <c r="K7196" s="9" t="s">
        <v>43254</v>
      </c>
    </row>
    <row r="7197" spans="1:11" x14ac:dyDescent="0.35">
      <c r="A7197" s="9">
        <v>7196</v>
      </c>
      <c r="B7197" s="9" t="str">
        <f t="shared" si="112"/>
        <v>Guatteria pub</v>
      </c>
      <c r="C7197" s="9" t="e" cm="1">
        <f t="array" aca="1" ref="C7197" ca="1">LEFT(K7197,$C$19743)&amp;"-"&amp;RIGHT(SUBSTITUTE(SUBSTITUTE(TiraAcento(E7197),"-","")," ",""),$C$19744)</f>
        <v>#NAME?</v>
      </c>
      <c r="D7197" s="9" t="s">
        <v>6065</v>
      </c>
      <c r="E7197" s="9" t="s">
        <v>6066</v>
      </c>
      <c r="F7197" s="9" t="s">
        <v>16376</v>
      </c>
      <c r="G7197" s="9" t="s">
        <v>26605</v>
      </c>
      <c r="H7197" s="9" t="s">
        <v>6065</v>
      </c>
      <c r="I7197" s="9" t="s">
        <v>40599</v>
      </c>
      <c r="J7197" s="9" t="s">
        <v>40607</v>
      </c>
      <c r="K7197" s="9" t="s">
        <v>45530</v>
      </c>
    </row>
    <row r="7198" spans="1:11" x14ac:dyDescent="0.35">
      <c r="A7198" s="9">
        <v>7197</v>
      </c>
      <c r="B7198" s="9" t="str">
        <f t="shared" si="112"/>
        <v>Guatteria sel</v>
      </c>
      <c r="C7198" s="9" t="e" cm="1">
        <f t="array" aca="1" ref="C7198" ca="1">LEFT(K7198,$C$19743)&amp;"-"&amp;RIGHT(SUBSTITUTE(SUBSTITUTE(TiraAcento(E7198),"-","")," ",""),$C$19744)</f>
        <v>#NAME?</v>
      </c>
      <c r="D7198" s="9" t="s">
        <v>6067</v>
      </c>
      <c r="E7198" s="9" t="s">
        <v>1891</v>
      </c>
      <c r="F7198" s="9" t="s">
        <v>16377</v>
      </c>
      <c r="G7198" s="9" t="s">
        <v>26606</v>
      </c>
      <c r="H7198" s="9" t="s">
        <v>6067</v>
      </c>
      <c r="I7198" s="9" t="s">
        <v>40599</v>
      </c>
      <c r="J7198" s="9" t="s">
        <v>39291</v>
      </c>
      <c r="K7198" s="9" t="s">
        <v>1891</v>
      </c>
    </row>
    <row r="7199" spans="1:11" x14ac:dyDescent="0.35">
      <c r="A7199" s="9">
        <v>7198</v>
      </c>
      <c r="B7199" s="9" t="str">
        <f t="shared" si="112"/>
        <v>Guatteria sel</v>
      </c>
      <c r="C7199" s="9" t="e" cm="1">
        <f t="array" aca="1" ref="C7199" ca="1">LEFT(K7199,$C$19743)&amp;"-"&amp;RIGHT(SUBSTITUTE(SUBSTITUTE(TiraAcento(E7199),"-","")," ",""),$C$19744)</f>
        <v>#NAME?</v>
      </c>
      <c r="D7199" s="9" t="s">
        <v>6067</v>
      </c>
      <c r="E7199" s="9" t="s">
        <v>1381</v>
      </c>
      <c r="F7199" s="9" t="s">
        <v>16377</v>
      </c>
      <c r="G7199" s="9" t="s">
        <v>26607</v>
      </c>
      <c r="H7199" s="9" t="s">
        <v>6067</v>
      </c>
      <c r="I7199" s="9" t="s">
        <v>40599</v>
      </c>
      <c r="J7199" s="9" t="s">
        <v>39291</v>
      </c>
      <c r="K7199" s="9" t="s">
        <v>43254</v>
      </c>
    </row>
    <row r="7200" spans="1:11" x14ac:dyDescent="0.35">
      <c r="A7200" s="9">
        <v>7199</v>
      </c>
      <c r="B7200" s="9" t="str">
        <f t="shared" si="112"/>
        <v>Guatteria sp.</v>
      </c>
      <c r="C7200" s="9" t="e" cm="1">
        <f t="array" aca="1" ref="C7200" ca="1">LEFT(K7200,$C$19743)&amp;"-"&amp;RIGHT(SUBSTITUTE(SUBSTITUTE(TiraAcento(E7200),"-","")," ",""),$C$19744)</f>
        <v>#NAME?</v>
      </c>
      <c r="D7200" s="9" t="s">
        <v>6068</v>
      </c>
      <c r="E7200" s="9" t="s">
        <v>6069</v>
      </c>
      <c r="F7200" s="9" t="s">
        <v>6068</v>
      </c>
      <c r="G7200" s="9" t="s">
        <v>26608</v>
      </c>
      <c r="H7200" s="9" t="s">
        <v>6068</v>
      </c>
      <c r="I7200" s="9" t="s">
        <v>40599</v>
      </c>
      <c r="J7200" s="9" t="s">
        <v>39157</v>
      </c>
      <c r="K7200" s="9" t="s">
        <v>45531</v>
      </c>
    </row>
    <row r="7201" spans="1:11" x14ac:dyDescent="0.35">
      <c r="A7201" s="9">
        <v>7200</v>
      </c>
      <c r="B7201" s="9" t="str">
        <f t="shared" si="112"/>
        <v>Guatteria sp.</v>
      </c>
      <c r="C7201" s="9" t="e" cm="1">
        <f t="array" aca="1" ref="C7201" ca="1">LEFT(K7201,$C$19743)&amp;"-"&amp;RIGHT(SUBSTITUTE(SUBSTITUTE(TiraAcento(E7201),"-","")," ",""),$C$19744)</f>
        <v>#NAME?</v>
      </c>
      <c r="D7201" s="9" t="s">
        <v>6068</v>
      </c>
      <c r="E7201" s="9" t="s">
        <v>6070</v>
      </c>
      <c r="F7201" s="9" t="s">
        <v>6068</v>
      </c>
      <c r="G7201" s="9" t="s">
        <v>26609</v>
      </c>
      <c r="H7201" s="9" t="s">
        <v>6068</v>
      </c>
      <c r="I7201" s="9" t="s">
        <v>40599</v>
      </c>
      <c r="J7201" s="9" t="s">
        <v>39157</v>
      </c>
      <c r="K7201" s="9" t="s">
        <v>45532</v>
      </c>
    </row>
    <row r="7202" spans="1:11" x14ac:dyDescent="0.35">
      <c r="A7202" s="9">
        <v>7201</v>
      </c>
      <c r="B7202" s="9" t="str">
        <f t="shared" si="112"/>
        <v>Guatteria sp.</v>
      </c>
      <c r="C7202" s="9" t="e" cm="1">
        <f t="array" aca="1" ref="C7202" ca="1">LEFT(K7202,$C$19743)&amp;"-"&amp;RIGHT(SUBSTITUTE(SUBSTITUTE(TiraAcento(E7202),"-","")," ",""),$C$19744)</f>
        <v>#NAME?</v>
      </c>
      <c r="D7202" s="9" t="s">
        <v>6068</v>
      </c>
      <c r="E7202" s="9" t="s">
        <v>6071</v>
      </c>
      <c r="F7202" s="9" t="s">
        <v>6068</v>
      </c>
      <c r="G7202" s="9" t="s">
        <v>26610</v>
      </c>
      <c r="H7202" s="9" t="s">
        <v>6068</v>
      </c>
      <c r="I7202" s="9" t="s">
        <v>40599</v>
      </c>
      <c r="J7202" s="9" t="s">
        <v>39157</v>
      </c>
      <c r="K7202" s="9" t="s">
        <v>45533</v>
      </c>
    </row>
    <row r="7203" spans="1:11" x14ac:dyDescent="0.35">
      <c r="A7203" s="9">
        <v>7202</v>
      </c>
      <c r="B7203" s="9" t="str">
        <f t="shared" si="112"/>
        <v>Guatteria vil</v>
      </c>
      <c r="C7203" s="9" t="e" cm="1">
        <f t="array" aca="1" ref="C7203" ca="1">LEFT(K7203,$C$19743)&amp;"-"&amp;RIGHT(SUBSTITUTE(SUBSTITUTE(TiraAcento(E7203),"-","")," ",""),$C$19744)</f>
        <v>#NAME?</v>
      </c>
      <c r="D7203" s="9" t="s">
        <v>6072</v>
      </c>
      <c r="E7203" s="9" t="s">
        <v>6073</v>
      </c>
      <c r="F7203" s="9" t="s">
        <v>16378</v>
      </c>
      <c r="G7203" s="9" t="s">
        <v>26611</v>
      </c>
      <c r="H7203" s="9" t="s">
        <v>6072</v>
      </c>
      <c r="I7203" s="9" t="s">
        <v>40599</v>
      </c>
      <c r="J7203" s="9" t="s">
        <v>40608</v>
      </c>
      <c r="K7203" s="9" t="s">
        <v>45534</v>
      </c>
    </row>
    <row r="7204" spans="1:11" x14ac:dyDescent="0.35">
      <c r="A7204" s="9">
        <v>7203</v>
      </c>
      <c r="B7204" s="9" t="str">
        <f t="shared" si="112"/>
        <v>Guatteria vil</v>
      </c>
      <c r="C7204" s="9" t="e" cm="1">
        <f t="array" aca="1" ref="C7204" ca="1">LEFT(K7204,$C$19743)&amp;"-"&amp;RIGHT(SUBSTITUTE(SUBSTITUTE(TiraAcento(E7204),"-","")," ",""),$C$19744)</f>
        <v>#NAME?</v>
      </c>
      <c r="D7204" s="9" t="s">
        <v>6072</v>
      </c>
      <c r="E7204" s="9" t="s">
        <v>2768</v>
      </c>
      <c r="F7204" s="9" t="s">
        <v>16378</v>
      </c>
      <c r="G7204" s="9" t="s">
        <v>26612</v>
      </c>
      <c r="H7204" s="9" t="s">
        <v>6072</v>
      </c>
      <c r="I7204" s="9" t="s">
        <v>40599</v>
      </c>
      <c r="J7204" s="9" t="s">
        <v>40608</v>
      </c>
      <c r="K7204" s="9" t="s">
        <v>14716</v>
      </c>
    </row>
    <row r="7205" spans="1:11" x14ac:dyDescent="0.35">
      <c r="A7205" s="9">
        <v>7204</v>
      </c>
      <c r="B7205" s="9" t="str">
        <f t="shared" si="112"/>
        <v>Guazuma cri</v>
      </c>
      <c r="C7205" s="9" t="e" cm="1">
        <f t="array" aca="1" ref="C7205" ca="1">LEFT(K7205,$C$19743)&amp;"-"&amp;RIGHT(SUBSTITUTE(SUBSTITUTE(TiraAcento(E7205),"-","")," ",""),$C$19744)</f>
        <v>#NAME?</v>
      </c>
      <c r="D7205" s="9" t="s">
        <v>6074</v>
      </c>
      <c r="E7205" s="9" t="s">
        <v>6075</v>
      </c>
      <c r="F7205" s="9" t="s">
        <v>16379</v>
      </c>
      <c r="G7205" s="9" t="s">
        <v>26613</v>
      </c>
      <c r="H7205" s="9" t="s">
        <v>6074</v>
      </c>
      <c r="I7205" s="9" t="s">
        <v>40609</v>
      </c>
      <c r="J7205" s="9" t="s">
        <v>40610</v>
      </c>
      <c r="K7205" s="9" t="s">
        <v>45535</v>
      </c>
    </row>
    <row r="7206" spans="1:11" x14ac:dyDescent="0.35">
      <c r="A7206" s="9">
        <v>7205</v>
      </c>
      <c r="B7206" s="9" t="str">
        <f t="shared" si="112"/>
        <v>Guazuma cri</v>
      </c>
      <c r="C7206" s="9" t="e" cm="1">
        <f t="array" aca="1" ref="C7206" ca="1">LEFT(K7206,$C$19743)&amp;"-"&amp;RIGHT(SUBSTITUTE(SUBSTITUTE(TiraAcento(E7206),"-","")," ",""),$C$19744)</f>
        <v>#NAME?</v>
      </c>
      <c r="D7206" s="9" t="s">
        <v>6074</v>
      </c>
      <c r="E7206" s="9" t="s">
        <v>6076</v>
      </c>
      <c r="F7206" s="9" t="s">
        <v>16379</v>
      </c>
      <c r="G7206" s="9" t="s">
        <v>26614</v>
      </c>
      <c r="H7206" s="9" t="s">
        <v>6074</v>
      </c>
      <c r="I7206" s="9" t="s">
        <v>40609</v>
      </c>
      <c r="J7206" s="9" t="s">
        <v>40610</v>
      </c>
      <c r="K7206" s="9" t="s">
        <v>45536</v>
      </c>
    </row>
    <row r="7207" spans="1:11" x14ac:dyDescent="0.35">
      <c r="A7207" s="9">
        <v>7206</v>
      </c>
      <c r="B7207" s="9" t="str">
        <f t="shared" si="112"/>
        <v>Guazuma cri</v>
      </c>
      <c r="C7207" s="9" t="e" cm="1">
        <f t="array" aca="1" ref="C7207" ca="1">LEFT(K7207,$C$19743)&amp;"-"&amp;RIGHT(SUBSTITUTE(SUBSTITUTE(TiraAcento(E7207),"-","")," ",""),$C$19744)</f>
        <v>#NAME?</v>
      </c>
      <c r="D7207" s="9" t="s">
        <v>6074</v>
      </c>
      <c r="E7207" s="9" t="s">
        <v>6077</v>
      </c>
      <c r="F7207" s="9" t="s">
        <v>16379</v>
      </c>
      <c r="G7207" s="9" t="s">
        <v>26615</v>
      </c>
      <c r="H7207" s="9" t="s">
        <v>6074</v>
      </c>
      <c r="I7207" s="9" t="s">
        <v>40609</v>
      </c>
      <c r="J7207" s="9" t="s">
        <v>40610</v>
      </c>
      <c r="K7207" s="9" t="s">
        <v>45537</v>
      </c>
    </row>
    <row r="7208" spans="1:11" x14ac:dyDescent="0.35">
      <c r="A7208" s="9">
        <v>7207</v>
      </c>
      <c r="B7208" s="9" t="str">
        <f t="shared" si="112"/>
        <v>Guazuma cri</v>
      </c>
      <c r="C7208" s="9" t="e" cm="1">
        <f t="array" aca="1" ref="C7208" ca="1">LEFT(K7208,$C$19743)&amp;"-"&amp;RIGHT(SUBSTITUTE(SUBSTITUTE(TiraAcento(E7208),"-","")," ",""),$C$19744)</f>
        <v>#NAME?</v>
      </c>
      <c r="D7208" s="9" t="s">
        <v>6074</v>
      </c>
      <c r="E7208" s="9" t="s">
        <v>4635</v>
      </c>
      <c r="F7208" s="9" t="s">
        <v>16379</v>
      </c>
      <c r="G7208" s="9" t="s">
        <v>26616</v>
      </c>
      <c r="H7208" s="9" t="s">
        <v>6074</v>
      </c>
      <c r="I7208" s="9" t="s">
        <v>40609</v>
      </c>
      <c r="J7208" s="9" t="s">
        <v>40610</v>
      </c>
      <c r="K7208" s="9" t="s">
        <v>4635</v>
      </c>
    </row>
    <row r="7209" spans="1:11" x14ac:dyDescent="0.35">
      <c r="A7209" s="9">
        <v>7208</v>
      </c>
      <c r="B7209" s="9" t="str">
        <f t="shared" si="112"/>
        <v>Guazuma ros</v>
      </c>
      <c r="C7209" s="9" t="e" cm="1">
        <f t="array" aca="1" ref="C7209" ca="1">LEFT(K7209,$C$19743)&amp;"-"&amp;RIGHT(SUBSTITUTE(SUBSTITUTE(TiraAcento(E7209),"-","")," ",""),$C$19744)</f>
        <v>#NAME?</v>
      </c>
      <c r="D7209" s="9" t="s">
        <v>6078</v>
      </c>
      <c r="E7209" s="9" t="s">
        <v>6079</v>
      </c>
      <c r="F7209" s="9" t="s">
        <v>16380</v>
      </c>
      <c r="G7209" s="9" t="s">
        <v>26617</v>
      </c>
      <c r="H7209" s="9" t="s">
        <v>6078</v>
      </c>
      <c r="I7209" s="9" t="s">
        <v>40609</v>
      </c>
      <c r="J7209" s="9" t="s">
        <v>40150</v>
      </c>
      <c r="K7209" s="9" t="s">
        <v>45538</v>
      </c>
    </row>
    <row r="7210" spans="1:11" x14ac:dyDescent="0.35">
      <c r="A7210" s="9">
        <v>7209</v>
      </c>
      <c r="B7210" s="9" t="str">
        <f t="shared" si="112"/>
        <v>Guazuma tom</v>
      </c>
      <c r="C7210" s="9" t="e" cm="1">
        <f t="array" aca="1" ref="C7210" ca="1">LEFT(K7210,$C$19743)&amp;"-"&amp;RIGHT(SUBSTITUTE(SUBSTITUTE(TiraAcento(E7210),"-","")," ",""),$C$19744)</f>
        <v>#NAME?</v>
      </c>
      <c r="D7210" s="9" t="s">
        <v>6080</v>
      </c>
      <c r="E7210" s="9" t="s">
        <v>6081</v>
      </c>
      <c r="F7210" s="9" t="s">
        <v>16381</v>
      </c>
      <c r="G7210" s="9" t="s">
        <v>26618</v>
      </c>
      <c r="H7210" s="9" t="s">
        <v>6080</v>
      </c>
      <c r="I7210" s="9" t="s">
        <v>40609</v>
      </c>
      <c r="J7210" s="9" t="s">
        <v>39344</v>
      </c>
      <c r="K7210" s="9" t="s">
        <v>6084</v>
      </c>
    </row>
    <row r="7211" spans="1:11" x14ac:dyDescent="0.35">
      <c r="A7211" s="9">
        <v>7210</v>
      </c>
      <c r="B7211" s="9" t="str">
        <f t="shared" si="112"/>
        <v>Guazuma tom</v>
      </c>
      <c r="C7211" s="9" t="e" cm="1">
        <f t="array" aca="1" ref="C7211" ca="1">LEFT(K7211,$C$19743)&amp;"-"&amp;RIGHT(SUBSTITUTE(SUBSTITUTE(TiraAcento(E7211),"-","")," ",""),$C$19744)</f>
        <v>#NAME?</v>
      </c>
      <c r="D7211" s="9" t="s">
        <v>6080</v>
      </c>
      <c r="E7211" s="9" t="s">
        <v>6082</v>
      </c>
      <c r="F7211" s="9" t="s">
        <v>16381</v>
      </c>
      <c r="G7211" s="9" t="s">
        <v>26619</v>
      </c>
      <c r="H7211" s="9" t="s">
        <v>6080</v>
      </c>
      <c r="I7211" s="9" t="s">
        <v>40609</v>
      </c>
      <c r="J7211" s="9" t="s">
        <v>39344</v>
      </c>
      <c r="K7211" s="9" t="s">
        <v>45539</v>
      </c>
    </row>
    <row r="7212" spans="1:11" x14ac:dyDescent="0.35">
      <c r="A7212" s="9">
        <v>7211</v>
      </c>
      <c r="B7212" s="9" t="str">
        <f t="shared" si="112"/>
        <v>Guazuma ulm</v>
      </c>
      <c r="C7212" s="9" t="e" cm="1">
        <f t="array" aca="1" ref="C7212" ca="1">LEFT(K7212,$C$19743)&amp;"-"&amp;RIGHT(SUBSTITUTE(SUBSTITUTE(TiraAcento(E7212),"-","")," ",""),$C$19744)</f>
        <v>#NAME?</v>
      </c>
      <c r="D7212" s="9" t="s">
        <v>6083</v>
      </c>
      <c r="E7212" s="9" t="s">
        <v>1280</v>
      </c>
      <c r="F7212" s="9" t="s">
        <v>16382</v>
      </c>
      <c r="G7212" s="9" t="s">
        <v>26620</v>
      </c>
      <c r="H7212" s="9" t="s">
        <v>6083</v>
      </c>
      <c r="I7212" s="9" t="s">
        <v>40609</v>
      </c>
      <c r="J7212" s="9" t="s">
        <v>39931</v>
      </c>
      <c r="K7212" s="9" t="s">
        <v>43194</v>
      </c>
    </row>
    <row r="7213" spans="1:11" x14ac:dyDescent="0.35">
      <c r="A7213" s="9">
        <v>7212</v>
      </c>
      <c r="B7213" s="9" t="str">
        <f t="shared" si="112"/>
        <v>Guazuma ulm</v>
      </c>
      <c r="C7213" s="9" t="e" cm="1">
        <f t="array" aca="1" ref="C7213" ca="1">LEFT(K7213,$C$19743)&amp;"-"&amp;RIGHT(SUBSTITUTE(SUBSTITUTE(TiraAcento(E7213),"-","")," ",""),$C$19744)</f>
        <v>#NAME?</v>
      </c>
      <c r="D7213" s="9" t="s">
        <v>6083</v>
      </c>
      <c r="E7213" s="9" t="s">
        <v>1305</v>
      </c>
      <c r="F7213" s="9" t="s">
        <v>16382</v>
      </c>
      <c r="G7213" s="9" t="s">
        <v>26621</v>
      </c>
      <c r="H7213" s="9" t="s">
        <v>6083</v>
      </c>
      <c r="I7213" s="9" t="s">
        <v>40609</v>
      </c>
      <c r="J7213" s="9" t="s">
        <v>39931</v>
      </c>
      <c r="K7213" s="9" t="s">
        <v>43212</v>
      </c>
    </row>
    <row r="7214" spans="1:11" x14ac:dyDescent="0.35">
      <c r="A7214" s="9">
        <v>7213</v>
      </c>
      <c r="B7214" s="9" t="str">
        <f t="shared" si="112"/>
        <v>Guazuma ulm</v>
      </c>
      <c r="C7214" s="9" t="e" cm="1">
        <f t="array" aca="1" ref="C7214" ca="1">LEFT(K7214,$C$19743)&amp;"-"&amp;RIGHT(SUBSTITUTE(SUBSTITUTE(TiraAcento(E7214),"-","")," ",""),$C$19744)</f>
        <v>#NAME?</v>
      </c>
      <c r="D7214" s="9" t="s">
        <v>6083</v>
      </c>
      <c r="E7214" s="9" t="s">
        <v>6084</v>
      </c>
      <c r="F7214" s="9" t="s">
        <v>16382</v>
      </c>
      <c r="G7214" s="9" t="s">
        <v>26622</v>
      </c>
      <c r="H7214" s="9" t="s">
        <v>6083</v>
      </c>
      <c r="I7214" s="9" t="s">
        <v>40609</v>
      </c>
      <c r="J7214" s="9" t="s">
        <v>39931</v>
      </c>
      <c r="K7214" s="9" t="s">
        <v>6084</v>
      </c>
    </row>
    <row r="7215" spans="1:11" x14ac:dyDescent="0.35">
      <c r="A7215" s="9">
        <v>7214</v>
      </c>
      <c r="B7215" s="9" t="str">
        <f t="shared" si="112"/>
        <v>Guazuma ulm</v>
      </c>
      <c r="C7215" s="9" t="e" cm="1">
        <f t="array" aca="1" ref="C7215" ca="1">LEFT(K7215,$C$19743)&amp;"-"&amp;RIGHT(SUBSTITUTE(SUBSTITUTE(TiraAcento(E7215),"-","")," ",""),$C$19744)</f>
        <v>#NAME?</v>
      </c>
      <c r="D7215" s="9" t="s">
        <v>6083</v>
      </c>
      <c r="E7215" s="9" t="s">
        <v>6081</v>
      </c>
      <c r="F7215" s="9" t="s">
        <v>16382</v>
      </c>
      <c r="G7215" s="9" t="s">
        <v>26623</v>
      </c>
      <c r="H7215" s="9" t="s">
        <v>6083</v>
      </c>
      <c r="I7215" s="9" t="s">
        <v>40609</v>
      </c>
      <c r="J7215" s="9" t="s">
        <v>39931</v>
      </c>
      <c r="K7215" s="9" t="s">
        <v>6084</v>
      </c>
    </row>
    <row r="7216" spans="1:11" x14ac:dyDescent="0.35">
      <c r="A7216" s="9">
        <v>7215</v>
      </c>
      <c r="B7216" s="9" t="str">
        <f t="shared" si="112"/>
        <v>Guazuma ulm</v>
      </c>
      <c r="C7216" s="9" t="e" cm="1">
        <f t="array" aca="1" ref="C7216" ca="1">LEFT(K7216,$C$19743)&amp;"-"&amp;RIGHT(SUBSTITUTE(SUBSTITUTE(TiraAcento(E7216),"-","")," ",""),$C$19744)</f>
        <v>#NAME?</v>
      </c>
      <c r="D7216" s="9" t="s">
        <v>6083</v>
      </c>
      <c r="E7216" s="9" t="s">
        <v>6085</v>
      </c>
      <c r="F7216" s="9" t="s">
        <v>16382</v>
      </c>
      <c r="G7216" s="9" t="s">
        <v>26624</v>
      </c>
      <c r="H7216" s="9" t="s">
        <v>6083</v>
      </c>
      <c r="I7216" s="9" t="s">
        <v>40609</v>
      </c>
      <c r="J7216" s="9" t="s">
        <v>39931</v>
      </c>
      <c r="K7216" s="9" t="s">
        <v>45540</v>
      </c>
    </row>
    <row r="7217" spans="1:11" x14ac:dyDescent="0.35">
      <c r="A7217" s="9">
        <v>7216</v>
      </c>
      <c r="B7217" s="9" t="str">
        <f t="shared" si="112"/>
        <v>Guazuma ulm</v>
      </c>
      <c r="C7217" s="9" t="e" cm="1">
        <f t="array" aca="1" ref="C7217" ca="1">LEFT(K7217,$C$19743)&amp;"-"&amp;RIGHT(SUBSTITUTE(SUBSTITUTE(TiraAcento(E7217),"-","")," ",""),$C$19744)</f>
        <v>#NAME?</v>
      </c>
      <c r="D7217" s="9" t="s">
        <v>6083</v>
      </c>
      <c r="E7217" s="9" t="s">
        <v>1891</v>
      </c>
      <c r="F7217" s="9" t="s">
        <v>16382</v>
      </c>
      <c r="G7217" s="9" t="s">
        <v>26625</v>
      </c>
      <c r="H7217" s="9" t="s">
        <v>6083</v>
      </c>
      <c r="I7217" s="9" t="s">
        <v>40609</v>
      </c>
      <c r="J7217" s="9" t="s">
        <v>39931</v>
      </c>
      <c r="K7217" s="9" t="s">
        <v>1891</v>
      </c>
    </row>
    <row r="7218" spans="1:11" x14ac:dyDescent="0.35">
      <c r="A7218" s="9">
        <v>7217</v>
      </c>
      <c r="B7218" s="9" t="str">
        <f t="shared" si="112"/>
        <v>Guazuma ulm</v>
      </c>
      <c r="C7218" s="9" t="e" cm="1">
        <f t="array" aca="1" ref="C7218" ca="1">LEFT(K7218,$C$19743)&amp;"-"&amp;RIGHT(SUBSTITUTE(SUBSTITUTE(TiraAcento(E7218),"-","")," ",""),$C$19744)</f>
        <v>#NAME?</v>
      </c>
      <c r="D7218" s="9" t="s">
        <v>6083</v>
      </c>
      <c r="E7218" s="9" t="s">
        <v>1130</v>
      </c>
      <c r="F7218" s="9" t="s">
        <v>16382</v>
      </c>
      <c r="G7218" s="9" t="s">
        <v>26626</v>
      </c>
      <c r="H7218" s="9" t="s">
        <v>6083</v>
      </c>
      <c r="I7218" s="9" t="s">
        <v>40609</v>
      </c>
      <c r="J7218" s="9" t="s">
        <v>39931</v>
      </c>
      <c r="K7218" s="9" t="s">
        <v>1130</v>
      </c>
    </row>
    <row r="7219" spans="1:11" x14ac:dyDescent="0.35">
      <c r="A7219" s="9">
        <v>7218</v>
      </c>
      <c r="B7219" s="9" t="str">
        <f t="shared" si="112"/>
        <v>Guazuma ulm</v>
      </c>
      <c r="C7219" s="9" t="e" cm="1">
        <f t="array" aca="1" ref="C7219" ca="1">LEFT(K7219,$C$19743)&amp;"-"&amp;RIGHT(SUBSTITUTE(SUBSTITUTE(TiraAcento(E7219),"-","")," ",""),$C$19744)</f>
        <v>#NAME?</v>
      </c>
      <c r="D7219" s="9" t="s">
        <v>6083</v>
      </c>
      <c r="E7219" s="9" t="s">
        <v>5633</v>
      </c>
      <c r="F7219" s="9" t="s">
        <v>16382</v>
      </c>
      <c r="G7219" s="9" t="s">
        <v>26627</v>
      </c>
      <c r="H7219" s="9" t="s">
        <v>6083</v>
      </c>
      <c r="I7219" s="9" t="s">
        <v>40609</v>
      </c>
      <c r="J7219" s="9" t="s">
        <v>39931</v>
      </c>
      <c r="K7219" s="9" t="s">
        <v>5633</v>
      </c>
    </row>
    <row r="7220" spans="1:11" x14ac:dyDescent="0.35">
      <c r="A7220" s="9">
        <v>7219</v>
      </c>
      <c r="B7220" s="9" t="str">
        <f t="shared" si="112"/>
        <v>Guazuma ulm</v>
      </c>
      <c r="C7220" s="9" t="e" cm="1">
        <f t="array" aca="1" ref="C7220" ca="1">LEFT(K7220,$C$19743)&amp;"-"&amp;RIGHT(SUBSTITUTE(SUBSTITUTE(TiraAcento(E7220),"-","")," ",""),$C$19744)</f>
        <v>#NAME?</v>
      </c>
      <c r="D7220" s="9" t="s">
        <v>6083</v>
      </c>
      <c r="E7220" s="9" t="s">
        <v>2995</v>
      </c>
      <c r="F7220" s="9" t="s">
        <v>16382</v>
      </c>
      <c r="G7220" s="9" t="s">
        <v>26628</v>
      </c>
      <c r="H7220" s="9" t="s">
        <v>6083</v>
      </c>
      <c r="I7220" s="9" t="s">
        <v>40609</v>
      </c>
      <c r="J7220" s="9" t="s">
        <v>39931</v>
      </c>
      <c r="K7220" s="9" t="s">
        <v>44075</v>
      </c>
    </row>
    <row r="7221" spans="1:11" x14ac:dyDescent="0.35">
      <c r="A7221" s="9">
        <v>7220</v>
      </c>
      <c r="B7221" s="9" t="str">
        <f t="shared" si="112"/>
        <v>Guazuma ulm</v>
      </c>
      <c r="C7221" s="9" t="e" cm="1">
        <f t="array" aca="1" ref="C7221" ca="1">LEFT(K7221,$C$19743)&amp;"-"&amp;RIGHT(SUBSTITUTE(SUBSTITUTE(TiraAcento(E7221),"-","")," ",""),$C$19744)</f>
        <v>#NAME?</v>
      </c>
      <c r="D7221" s="9" t="s">
        <v>6083</v>
      </c>
      <c r="E7221" s="9" t="s">
        <v>6086</v>
      </c>
      <c r="F7221" s="9" t="s">
        <v>16382</v>
      </c>
      <c r="G7221" s="9" t="s">
        <v>26629</v>
      </c>
      <c r="H7221" s="9" t="s">
        <v>6083</v>
      </c>
      <c r="I7221" s="9" t="s">
        <v>40609</v>
      </c>
      <c r="J7221" s="9" t="s">
        <v>39931</v>
      </c>
      <c r="K7221" s="9" t="s">
        <v>6086</v>
      </c>
    </row>
    <row r="7222" spans="1:11" x14ac:dyDescent="0.35">
      <c r="A7222" s="9">
        <v>7221</v>
      </c>
      <c r="B7222" s="9" t="str">
        <f t="shared" si="112"/>
        <v>Guazuma ulm</v>
      </c>
      <c r="C7222" s="9" t="e" cm="1">
        <f t="array" aca="1" ref="C7222" ca="1">LEFT(K7222,$C$19743)&amp;"-"&amp;RIGHT(SUBSTITUTE(SUBSTITUTE(TiraAcento(E7222),"-","")," ",""),$C$19744)</f>
        <v>#NAME?</v>
      </c>
      <c r="D7222" s="9" t="s">
        <v>6083</v>
      </c>
      <c r="E7222" s="9" t="s">
        <v>6087</v>
      </c>
      <c r="F7222" s="9" t="s">
        <v>16382</v>
      </c>
      <c r="G7222" s="9" t="s">
        <v>26630</v>
      </c>
      <c r="H7222" s="9" t="s">
        <v>6083</v>
      </c>
      <c r="I7222" s="9" t="s">
        <v>40609</v>
      </c>
      <c r="J7222" s="9" t="s">
        <v>39931</v>
      </c>
      <c r="K7222" s="9" t="s">
        <v>45541</v>
      </c>
    </row>
    <row r="7223" spans="1:11" x14ac:dyDescent="0.35">
      <c r="A7223" s="9">
        <v>7222</v>
      </c>
      <c r="B7223" s="9" t="str">
        <f t="shared" si="112"/>
        <v>Guazuma ulm</v>
      </c>
      <c r="C7223" s="9" t="e" cm="1">
        <f t="array" aca="1" ref="C7223" ca="1">LEFT(K7223,$C$19743)&amp;"-"&amp;RIGHT(SUBSTITUTE(SUBSTITUTE(TiraAcento(E7223),"-","")," ",""),$C$19744)</f>
        <v>#NAME?</v>
      </c>
      <c r="D7223" s="9" t="s">
        <v>6083</v>
      </c>
      <c r="E7223" s="9" t="s">
        <v>6088</v>
      </c>
      <c r="F7223" s="9" t="s">
        <v>16382</v>
      </c>
      <c r="G7223" s="9" t="s">
        <v>26631</v>
      </c>
      <c r="H7223" s="9" t="s">
        <v>6083</v>
      </c>
      <c r="I7223" s="9" t="s">
        <v>40609</v>
      </c>
      <c r="J7223" s="9" t="s">
        <v>39931</v>
      </c>
      <c r="K7223" s="9" t="s">
        <v>45542</v>
      </c>
    </row>
    <row r="7224" spans="1:11" x14ac:dyDescent="0.35">
      <c r="A7224" s="9">
        <v>7223</v>
      </c>
      <c r="B7224" s="9" t="str">
        <f t="shared" si="112"/>
        <v>Guazuma ulm</v>
      </c>
      <c r="C7224" s="9" t="e" cm="1">
        <f t="array" aca="1" ref="C7224" ca="1">LEFT(K7224,$C$19743)&amp;"-"&amp;RIGHT(SUBSTITUTE(SUBSTITUTE(TiraAcento(E7224),"-","")," ",""),$C$19744)</f>
        <v>#NAME?</v>
      </c>
      <c r="D7224" s="9" t="s">
        <v>6083</v>
      </c>
      <c r="E7224" s="9" t="s">
        <v>6089</v>
      </c>
      <c r="F7224" s="9" t="s">
        <v>16382</v>
      </c>
      <c r="G7224" s="9" t="s">
        <v>26632</v>
      </c>
      <c r="H7224" s="9" t="s">
        <v>6083</v>
      </c>
      <c r="I7224" s="9" t="s">
        <v>40609</v>
      </c>
      <c r="J7224" s="9" t="s">
        <v>39931</v>
      </c>
      <c r="K7224" s="9" t="s">
        <v>6089</v>
      </c>
    </row>
    <row r="7225" spans="1:11" x14ac:dyDescent="0.35">
      <c r="A7225" s="9">
        <v>7224</v>
      </c>
      <c r="B7225" s="9" t="str">
        <f t="shared" si="112"/>
        <v>Guazuma ulm</v>
      </c>
      <c r="C7225" s="9" t="e" cm="1">
        <f t="array" aca="1" ref="C7225" ca="1">LEFT(K7225,$C$19743)&amp;"-"&amp;RIGHT(SUBSTITUTE(SUBSTITUTE(TiraAcento(E7225),"-","")," ",""),$C$19744)</f>
        <v>#NAME?</v>
      </c>
      <c r="D7225" s="9" t="s">
        <v>6083</v>
      </c>
      <c r="E7225" s="9" t="s">
        <v>6090</v>
      </c>
      <c r="F7225" s="9" t="s">
        <v>16382</v>
      </c>
      <c r="G7225" s="9" t="s">
        <v>26633</v>
      </c>
      <c r="H7225" s="9" t="s">
        <v>6083</v>
      </c>
      <c r="I7225" s="9" t="s">
        <v>40609</v>
      </c>
      <c r="J7225" s="9" t="s">
        <v>39931</v>
      </c>
      <c r="K7225" s="9" t="s">
        <v>6090</v>
      </c>
    </row>
    <row r="7226" spans="1:11" x14ac:dyDescent="0.35">
      <c r="A7226" s="9">
        <v>7225</v>
      </c>
      <c r="B7226" s="9" t="str">
        <f t="shared" si="112"/>
        <v>Guazuma ulm</v>
      </c>
      <c r="C7226" s="9" t="e" cm="1">
        <f t="array" aca="1" ref="C7226" ca="1">LEFT(K7226,$C$19743)&amp;"-"&amp;RIGHT(SUBSTITUTE(SUBSTITUTE(TiraAcento(E7226),"-","")," ",""),$C$19744)</f>
        <v>#NAME?</v>
      </c>
      <c r="D7226" s="9" t="s">
        <v>6083</v>
      </c>
      <c r="E7226" s="9" t="s">
        <v>1565</v>
      </c>
      <c r="F7226" s="9" t="s">
        <v>16382</v>
      </c>
      <c r="G7226" s="9" t="s">
        <v>26634</v>
      </c>
      <c r="H7226" s="9" t="s">
        <v>6083</v>
      </c>
      <c r="I7226" s="9" t="s">
        <v>40609</v>
      </c>
      <c r="J7226" s="9" t="s">
        <v>39931</v>
      </c>
      <c r="K7226" s="9" t="s">
        <v>1565</v>
      </c>
    </row>
    <row r="7227" spans="1:11" x14ac:dyDescent="0.35">
      <c r="A7227" s="9">
        <v>7226</v>
      </c>
      <c r="B7227" s="9" t="str">
        <f t="shared" si="112"/>
        <v>Guazuma ulm</v>
      </c>
      <c r="C7227" s="9" t="e" cm="1">
        <f t="array" aca="1" ref="C7227" ca="1">LEFT(K7227,$C$19743)&amp;"-"&amp;RIGHT(SUBSTITUTE(SUBSTITUTE(TiraAcento(E7227),"-","")," ",""),$C$19744)</f>
        <v>#NAME?</v>
      </c>
      <c r="D7227" s="9" t="s">
        <v>6083</v>
      </c>
      <c r="E7227" s="9" t="s">
        <v>6091</v>
      </c>
      <c r="F7227" s="9" t="s">
        <v>16382</v>
      </c>
      <c r="G7227" s="9" t="s">
        <v>26635</v>
      </c>
      <c r="H7227" s="9" t="s">
        <v>6083</v>
      </c>
      <c r="I7227" s="9" t="s">
        <v>40609</v>
      </c>
      <c r="J7227" s="9" t="s">
        <v>39931</v>
      </c>
      <c r="K7227" s="9" t="s">
        <v>6091</v>
      </c>
    </row>
    <row r="7228" spans="1:11" x14ac:dyDescent="0.35">
      <c r="A7228" s="9">
        <v>7227</v>
      </c>
      <c r="B7228" s="9" t="str">
        <f t="shared" si="112"/>
        <v>Guazuma ulm</v>
      </c>
      <c r="C7228" s="9" t="e" cm="1">
        <f t="array" aca="1" ref="C7228" ca="1">LEFT(K7228,$C$19743)&amp;"-"&amp;RIGHT(SUBSTITUTE(SUBSTITUTE(TiraAcento(E7228),"-","")," ",""),$C$19744)</f>
        <v>#NAME?</v>
      </c>
      <c r="D7228" s="9" t="s">
        <v>6083</v>
      </c>
      <c r="E7228" s="9" t="s">
        <v>4635</v>
      </c>
      <c r="F7228" s="9" t="s">
        <v>16382</v>
      </c>
      <c r="G7228" s="9" t="s">
        <v>26636</v>
      </c>
      <c r="H7228" s="9" t="s">
        <v>6083</v>
      </c>
      <c r="I7228" s="9" t="s">
        <v>40609</v>
      </c>
      <c r="J7228" s="9" t="s">
        <v>39931</v>
      </c>
      <c r="K7228" s="9" t="s">
        <v>4635</v>
      </c>
    </row>
    <row r="7229" spans="1:11" x14ac:dyDescent="0.35">
      <c r="A7229" s="9">
        <v>7228</v>
      </c>
      <c r="B7229" s="9" t="str">
        <f t="shared" si="112"/>
        <v>Guazuma ulm</v>
      </c>
      <c r="C7229" s="9" t="e" cm="1">
        <f t="array" aca="1" ref="C7229" ca="1">LEFT(K7229,$C$19743)&amp;"-"&amp;RIGHT(SUBSTITUTE(SUBSTITUTE(TiraAcento(E7229),"-","")," ",""),$C$19744)</f>
        <v>#NAME?</v>
      </c>
      <c r="D7229" s="9" t="s">
        <v>6083</v>
      </c>
      <c r="E7229" s="9" t="s">
        <v>6092</v>
      </c>
      <c r="F7229" s="9" t="s">
        <v>16382</v>
      </c>
      <c r="G7229" s="9" t="s">
        <v>26637</v>
      </c>
      <c r="H7229" s="9" t="s">
        <v>6083</v>
      </c>
      <c r="I7229" s="9" t="s">
        <v>40609</v>
      </c>
      <c r="J7229" s="9" t="s">
        <v>39931</v>
      </c>
      <c r="K7229" s="9" t="s">
        <v>45543</v>
      </c>
    </row>
    <row r="7230" spans="1:11" x14ac:dyDescent="0.35">
      <c r="A7230" s="9">
        <v>7229</v>
      </c>
      <c r="B7230" s="9" t="str">
        <f t="shared" si="112"/>
        <v>Guazuma ulm</v>
      </c>
      <c r="C7230" s="9" t="e" cm="1">
        <f t="array" aca="1" ref="C7230" ca="1">LEFT(K7230,$C$19743)&amp;"-"&amp;RIGHT(SUBSTITUTE(SUBSTITUTE(TiraAcento(E7230),"-","")," ",""),$C$19744)</f>
        <v>#NAME?</v>
      </c>
      <c r="D7230" s="9" t="s">
        <v>6083</v>
      </c>
      <c r="E7230" s="9" t="s">
        <v>6093</v>
      </c>
      <c r="F7230" s="9" t="s">
        <v>16382</v>
      </c>
      <c r="G7230" s="9" t="s">
        <v>26638</v>
      </c>
      <c r="H7230" s="9" t="s">
        <v>6083</v>
      </c>
      <c r="I7230" s="9" t="s">
        <v>40609</v>
      </c>
      <c r="J7230" s="9" t="s">
        <v>39931</v>
      </c>
      <c r="K7230" s="9" t="s">
        <v>6093</v>
      </c>
    </row>
    <row r="7231" spans="1:11" x14ac:dyDescent="0.35">
      <c r="A7231" s="9">
        <v>7230</v>
      </c>
      <c r="B7231" s="9" t="str">
        <f t="shared" si="112"/>
        <v>Guazuma ulm</v>
      </c>
      <c r="C7231" s="9" t="e" cm="1">
        <f t="array" aca="1" ref="C7231" ca="1">LEFT(K7231,$C$19743)&amp;"-"&amp;RIGHT(SUBSTITUTE(SUBSTITUTE(TiraAcento(E7231),"-","")," ",""),$C$19744)</f>
        <v>#NAME?</v>
      </c>
      <c r="D7231" s="9" t="s">
        <v>6083</v>
      </c>
      <c r="E7231" s="9" t="s">
        <v>5864</v>
      </c>
      <c r="F7231" s="9" t="s">
        <v>16382</v>
      </c>
      <c r="G7231" s="9" t="s">
        <v>26639</v>
      </c>
      <c r="H7231" s="9" t="s">
        <v>6083</v>
      </c>
      <c r="I7231" s="9" t="s">
        <v>40609</v>
      </c>
      <c r="J7231" s="9" t="s">
        <v>39931</v>
      </c>
      <c r="K7231" s="9" t="s">
        <v>45456</v>
      </c>
    </row>
    <row r="7232" spans="1:11" x14ac:dyDescent="0.35">
      <c r="A7232" s="9">
        <v>7231</v>
      </c>
      <c r="B7232" s="9" t="str">
        <f t="shared" si="112"/>
        <v>Guazuma ulm</v>
      </c>
      <c r="C7232" s="9" t="e" cm="1">
        <f t="array" aca="1" ref="C7232" ca="1">LEFT(K7232,$C$19743)&amp;"-"&amp;RIGHT(SUBSTITUTE(SUBSTITUTE(TiraAcento(E7232),"-","")," ",""),$C$19744)</f>
        <v>#NAME?</v>
      </c>
      <c r="D7232" s="9" t="s">
        <v>6083</v>
      </c>
      <c r="E7232" s="9" t="s">
        <v>6082</v>
      </c>
      <c r="F7232" s="9" t="s">
        <v>16382</v>
      </c>
      <c r="G7232" s="9" t="s">
        <v>26640</v>
      </c>
      <c r="H7232" s="9" t="s">
        <v>6083</v>
      </c>
      <c r="I7232" s="9" t="s">
        <v>40609</v>
      </c>
      <c r="J7232" s="9" t="s">
        <v>39931</v>
      </c>
      <c r="K7232" s="9" t="s">
        <v>45539</v>
      </c>
    </row>
    <row r="7233" spans="1:11" x14ac:dyDescent="0.35">
      <c r="A7233" s="9">
        <v>7232</v>
      </c>
      <c r="B7233" s="9" t="str">
        <f t="shared" si="112"/>
        <v>Guazuma ulm</v>
      </c>
      <c r="C7233" s="9" t="e" cm="1">
        <f t="array" aca="1" ref="C7233" ca="1">LEFT(K7233,$C$19743)&amp;"-"&amp;RIGHT(SUBSTITUTE(SUBSTITUTE(TiraAcento(E7233),"-","")," ",""),$C$19744)</f>
        <v>#NAME?</v>
      </c>
      <c r="D7233" s="9" t="s">
        <v>6083</v>
      </c>
      <c r="E7233" s="9" t="s">
        <v>3803</v>
      </c>
      <c r="F7233" s="9" t="s">
        <v>16382</v>
      </c>
      <c r="G7233" s="9" t="s">
        <v>26641</v>
      </c>
      <c r="H7233" s="9" t="s">
        <v>6083</v>
      </c>
      <c r="I7233" s="9" t="s">
        <v>40609</v>
      </c>
      <c r="J7233" s="9" t="s">
        <v>39931</v>
      </c>
      <c r="K7233" s="9" t="s">
        <v>44437</v>
      </c>
    </row>
    <row r="7234" spans="1:11" x14ac:dyDescent="0.35">
      <c r="A7234" s="9">
        <v>7233</v>
      </c>
      <c r="B7234" s="9" t="str">
        <f t="shared" si="112"/>
        <v>Guazuma ulm</v>
      </c>
      <c r="C7234" s="9" t="e" cm="1">
        <f t="array" aca="1" ref="C7234" ca="1">LEFT(K7234,$C$19743)&amp;"-"&amp;RIGHT(SUBSTITUTE(SUBSTITUTE(TiraAcento(E7234),"-","")," ",""),$C$19744)</f>
        <v>#NAME?</v>
      </c>
      <c r="D7234" s="9" t="s">
        <v>6083</v>
      </c>
      <c r="E7234" s="9" t="s">
        <v>2280</v>
      </c>
      <c r="F7234" s="9" t="s">
        <v>16382</v>
      </c>
      <c r="G7234" s="9" t="s">
        <v>26642</v>
      </c>
      <c r="H7234" s="9" t="s">
        <v>6083</v>
      </c>
      <c r="I7234" s="9" t="s">
        <v>40609</v>
      </c>
      <c r="J7234" s="9" t="s">
        <v>39931</v>
      </c>
      <c r="K7234" s="9" t="s">
        <v>2280</v>
      </c>
    </row>
    <row r="7235" spans="1:11" x14ac:dyDescent="0.35">
      <c r="A7235" s="9">
        <v>7234</v>
      </c>
      <c r="B7235" s="9" t="str">
        <f t="shared" ref="B7235:B7298" si="113">I7235&amp;" "&amp;IFERROR(LEFT(J7235,$B$19743),D7235)</f>
        <v>Guazuma ulm</v>
      </c>
      <c r="C7235" s="9" t="e" cm="1">
        <f t="array" aca="1" ref="C7235" ca="1">LEFT(K7235,$C$19743)&amp;"-"&amp;RIGHT(SUBSTITUTE(SUBSTITUTE(TiraAcento(E7235),"-","")," ",""),$C$19744)</f>
        <v>#NAME?</v>
      </c>
      <c r="D7235" s="9" t="s">
        <v>6083</v>
      </c>
      <c r="E7235" s="9" t="s">
        <v>6094</v>
      </c>
      <c r="F7235" s="9" t="s">
        <v>16382</v>
      </c>
      <c r="G7235" s="9" t="s">
        <v>26643</v>
      </c>
      <c r="H7235" s="9" t="s">
        <v>6083</v>
      </c>
      <c r="I7235" s="9" t="s">
        <v>40609</v>
      </c>
      <c r="J7235" s="9" t="s">
        <v>39931</v>
      </c>
      <c r="K7235" s="9" t="s">
        <v>45544</v>
      </c>
    </row>
    <row r="7236" spans="1:11" x14ac:dyDescent="0.35">
      <c r="A7236" s="9">
        <v>7235</v>
      </c>
      <c r="B7236" s="9" t="str">
        <f t="shared" si="113"/>
        <v>Gardenia bra</v>
      </c>
      <c r="C7236" s="9" t="e" cm="1">
        <f t="array" aca="1" ref="C7236" ca="1">LEFT(K7236,$C$19743)&amp;"-"&amp;RIGHT(SUBSTITUTE(SUBSTITUTE(TiraAcento(E7236),"-","")," ",""),$C$19744)</f>
        <v>#NAME?</v>
      </c>
      <c r="D7236" s="9" t="s">
        <v>6095</v>
      </c>
      <c r="E7236" s="9" t="s">
        <v>6096</v>
      </c>
      <c r="F7236" s="9" t="s">
        <v>16383</v>
      </c>
      <c r="G7236" s="9" t="s">
        <v>26644</v>
      </c>
      <c r="H7236" s="9" t="s">
        <v>6095</v>
      </c>
      <c r="I7236" s="9" t="s">
        <v>40611</v>
      </c>
      <c r="J7236" s="9" t="s">
        <v>39362</v>
      </c>
      <c r="K7236" s="9" t="s">
        <v>6096</v>
      </c>
    </row>
    <row r="7237" spans="1:11" x14ac:dyDescent="0.35">
      <c r="A7237" s="9">
        <v>7236</v>
      </c>
      <c r="B7237" s="9" t="str">
        <f t="shared" si="113"/>
        <v>Gardenia gra</v>
      </c>
      <c r="C7237" s="9" t="e" cm="1">
        <f t="array" aca="1" ref="C7237" ca="1">LEFT(K7237,$C$19743)&amp;"-"&amp;RIGHT(SUBSTITUTE(SUBSTITUTE(TiraAcento(E7237),"-","")," ",""),$C$19744)</f>
        <v>#NAME?</v>
      </c>
      <c r="D7237" s="9" t="s">
        <v>6097</v>
      </c>
      <c r="E7237" s="9" t="s">
        <v>6098</v>
      </c>
      <c r="F7237" s="9" t="s">
        <v>16384</v>
      </c>
      <c r="G7237" s="9" t="s">
        <v>26645</v>
      </c>
      <c r="H7237" s="9" t="s">
        <v>6097</v>
      </c>
      <c r="I7237" s="9" t="s">
        <v>40611</v>
      </c>
      <c r="J7237" s="9" t="s">
        <v>39170</v>
      </c>
      <c r="K7237" s="9" t="s">
        <v>40611</v>
      </c>
    </row>
    <row r="7238" spans="1:11" x14ac:dyDescent="0.35">
      <c r="A7238" s="9">
        <v>7237</v>
      </c>
      <c r="B7238" s="9" t="str">
        <f t="shared" si="113"/>
        <v>Gardenia sua</v>
      </c>
      <c r="C7238" s="9" t="e" cm="1">
        <f t="array" aca="1" ref="C7238" ca="1">LEFT(K7238,$C$19743)&amp;"-"&amp;RIGHT(SUBSTITUTE(SUBSTITUTE(TiraAcento(E7238),"-","")," ",""),$C$19744)</f>
        <v>#NAME?</v>
      </c>
      <c r="D7238" s="9" t="s">
        <v>6099</v>
      </c>
      <c r="E7238" s="9" t="s">
        <v>6100</v>
      </c>
      <c r="F7238" s="9" t="s">
        <v>16385</v>
      </c>
      <c r="G7238" s="9" t="s">
        <v>26646</v>
      </c>
      <c r="H7238" s="9" t="s">
        <v>6099</v>
      </c>
      <c r="I7238" s="9" t="s">
        <v>40611</v>
      </c>
      <c r="J7238" s="9" t="s">
        <v>39649</v>
      </c>
      <c r="K7238" s="9" t="s">
        <v>45545</v>
      </c>
    </row>
    <row r="7239" spans="1:11" x14ac:dyDescent="0.35">
      <c r="A7239" s="9">
        <v>7238</v>
      </c>
      <c r="B7239" s="9" t="str">
        <f t="shared" si="113"/>
        <v>Gardenia sua</v>
      </c>
      <c r="C7239" s="9" t="e" cm="1">
        <f t="array" aca="1" ref="C7239" ca="1">LEFT(K7239,$C$19743)&amp;"-"&amp;RIGHT(SUBSTITUTE(SUBSTITUTE(TiraAcento(E7239),"-","")," ",""),$C$19744)</f>
        <v>#NAME?</v>
      </c>
      <c r="D7239" s="9" t="s">
        <v>6099</v>
      </c>
      <c r="E7239" s="9" t="s">
        <v>6101</v>
      </c>
      <c r="F7239" s="9" t="s">
        <v>16385</v>
      </c>
      <c r="G7239" s="9" t="s">
        <v>26647</v>
      </c>
      <c r="H7239" s="9" t="s">
        <v>6099</v>
      </c>
      <c r="I7239" s="9" t="s">
        <v>40611</v>
      </c>
      <c r="J7239" s="9" t="s">
        <v>39649</v>
      </c>
      <c r="K7239" s="9" t="s">
        <v>45546</v>
      </c>
    </row>
    <row r="7240" spans="1:11" x14ac:dyDescent="0.35">
      <c r="A7240" s="9">
        <v>7239</v>
      </c>
      <c r="B7240" s="9" t="str">
        <f t="shared" si="113"/>
        <v>Gardenia sua</v>
      </c>
      <c r="C7240" s="9" t="e" cm="1">
        <f t="array" aca="1" ref="C7240" ca="1">LEFT(K7240,$C$19743)&amp;"-"&amp;RIGHT(SUBSTITUTE(SUBSTITUTE(TiraAcento(E7240),"-","")," ",""),$C$19744)</f>
        <v>#NAME?</v>
      </c>
      <c r="D7240" s="9" t="s">
        <v>6099</v>
      </c>
      <c r="E7240" s="9" t="s">
        <v>6102</v>
      </c>
      <c r="F7240" s="9" t="s">
        <v>16385</v>
      </c>
      <c r="G7240" s="9" t="s">
        <v>26648</v>
      </c>
      <c r="H7240" s="9" t="s">
        <v>6099</v>
      </c>
      <c r="I7240" s="9" t="s">
        <v>40611</v>
      </c>
      <c r="J7240" s="9" t="s">
        <v>39649</v>
      </c>
      <c r="K7240" s="9" t="s">
        <v>45547</v>
      </c>
    </row>
    <row r="7241" spans="1:11" x14ac:dyDescent="0.35">
      <c r="A7241" s="9">
        <v>7240</v>
      </c>
      <c r="B7241" s="9" t="str">
        <f t="shared" si="113"/>
        <v>Gardenia sua</v>
      </c>
      <c r="C7241" s="9" t="e" cm="1">
        <f t="array" aca="1" ref="C7241" ca="1">LEFT(K7241,$C$19743)&amp;"-"&amp;RIGHT(SUBSTITUTE(SUBSTITUTE(TiraAcento(E7241),"-","")," ",""),$C$19744)</f>
        <v>#NAME?</v>
      </c>
      <c r="D7241" s="9" t="s">
        <v>6099</v>
      </c>
      <c r="E7241" s="9" t="s">
        <v>5449</v>
      </c>
      <c r="F7241" s="9" t="s">
        <v>16385</v>
      </c>
      <c r="G7241" s="9" t="s">
        <v>26649</v>
      </c>
      <c r="H7241" s="9" t="s">
        <v>6099</v>
      </c>
      <c r="I7241" s="9" t="s">
        <v>40611</v>
      </c>
      <c r="J7241" s="9" t="s">
        <v>39649</v>
      </c>
      <c r="K7241" s="9" t="s">
        <v>45253</v>
      </c>
    </row>
    <row r="7242" spans="1:11" x14ac:dyDescent="0.35">
      <c r="A7242" s="9">
        <v>7241</v>
      </c>
      <c r="B7242" s="9" t="str">
        <f t="shared" si="113"/>
        <v>Geissospermum lae</v>
      </c>
      <c r="C7242" s="9" t="e" cm="1">
        <f t="array" aca="1" ref="C7242" ca="1">LEFT(K7242,$C$19743)&amp;"-"&amp;RIGHT(SUBSTITUTE(SUBSTITUTE(TiraAcento(E7242),"-","")," ",""),$C$19744)</f>
        <v>#NAME?</v>
      </c>
      <c r="D7242" s="9" t="s">
        <v>6103</v>
      </c>
      <c r="E7242" s="9" t="s">
        <v>6104</v>
      </c>
      <c r="F7242" s="9" t="s">
        <v>16386</v>
      </c>
      <c r="G7242" s="9" t="s">
        <v>26650</v>
      </c>
      <c r="H7242" s="9" t="s">
        <v>6103</v>
      </c>
      <c r="I7242" s="9" t="s">
        <v>40612</v>
      </c>
      <c r="J7242" s="9" t="s">
        <v>40613</v>
      </c>
      <c r="K7242" s="9" t="s">
        <v>45548</v>
      </c>
    </row>
    <row r="7243" spans="1:11" x14ac:dyDescent="0.35">
      <c r="A7243" s="9">
        <v>7242</v>
      </c>
      <c r="B7243" s="9" t="str">
        <f t="shared" si="113"/>
        <v>Geissospermum lae</v>
      </c>
      <c r="C7243" s="9" t="e" cm="1">
        <f t="array" aca="1" ref="C7243" ca="1">LEFT(K7243,$C$19743)&amp;"-"&amp;RIGHT(SUBSTITUTE(SUBSTITUTE(TiraAcento(E7243),"-","")," ",""),$C$19744)</f>
        <v>#NAME?</v>
      </c>
      <c r="D7243" s="9" t="s">
        <v>6103</v>
      </c>
      <c r="E7243" s="9" t="s">
        <v>187</v>
      </c>
      <c r="F7243" s="9" t="s">
        <v>16386</v>
      </c>
      <c r="G7243" s="9" t="s">
        <v>26651</v>
      </c>
      <c r="H7243" s="9" t="s">
        <v>6103</v>
      </c>
      <c r="I7243" s="9" t="s">
        <v>40612</v>
      </c>
      <c r="J7243" s="9" t="s">
        <v>40613</v>
      </c>
      <c r="K7243" s="9" t="s">
        <v>42629</v>
      </c>
    </row>
    <row r="7244" spans="1:11" x14ac:dyDescent="0.35">
      <c r="A7244" s="9">
        <v>7243</v>
      </c>
      <c r="B7244" s="9" t="str">
        <f t="shared" si="113"/>
        <v>Geissospermum lae</v>
      </c>
      <c r="C7244" s="9" t="e" cm="1">
        <f t="array" aca="1" ref="C7244" ca="1">LEFT(K7244,$C$19743)&amp;"-"&amp;RIGHT(SUBSTITUTE(SUBSTITUTE(TiraAcento(E7244),"-","")," ",""),$C$19744)</f>
        <v>#NAME?</v>
      </c>
      <c r="D7244" s="9" t="s">
        <v>6103</v>
      </c>
      <c r="E7244" s="9" t="s">
        <v>6105</v>
      </c>
      <c r="F7244" s="9" t="s">
        <v>16386</v>
      </c>
      <c r="G7244" s="9" t="s">
        <v>26652</v>
      </c>
      <c r="H7244" s="9" t="s">
        <v>6103</v>
      </c>
      <c r="I7244" s="9" t="s">
        <v>40612</v>
      </c>
      <c r="J7244" s="9" t="s">
        <v>40613</v>
      </c>
      <c r="K7244" s="9" t="s">
        <v>45549</v>
      </c>
    </row>
    <row r="7245" spans="1:11" x14ac:dyDescent="0.35">
      <c r="A7245" s="9">
        <v>7244</v>
      </c>
      <c r="B7245" s="9" t="str">
        <f t="shared" si="113"/>
        <v>Geissospermum lae</v>
      </c>
      <c r="C7245" s="9" t="e" cm="1">
        <f t="array" aca="1" ref="C7245" ca="1">LEFT(K7245,$C$19743)&amp;"-"&amp;RIGHT(SUBSTITUTE(SUBSTITUTE(TiraAcento(E7245),"-","")," ",""),$C$19744)</f>
        <v>#NAME?</v>
      </c>
      <c r="D7245" s="9" t="s">
        <v>6103</v>
      </c>
      <c r="E7245" s="9" t="s">
        <v>6106</v>
      </c>
      <c r="F7245" s="9" t="s">
        <v>16386</v>
      </c>
      <c r="G7245" s="9" t="s">
        <v>26653</v>
      </c>
      <c r="H7245" s="9" t="s">
        <v>6103</v>
      </c>
      <c r="I7245" s="9" t="s">
        <v>40612</v>
      </c>
      <c r="J7245" s="9" t="s">
        <v>40613</v>
      </c>
      <c r="K7245" s="9" t="s">
        <v>45550</v>
      </c>
    </row>
    <row r="7246" spans="1:11" x14ac:dyDescent="0.35">
      <c r="A7246" s="9">
        <v>7245</v>
      </c>
      <c r="B7246" s="9" t="str">
        <f t="shared" si="113"/>
        <v>Geissospermum lae</v>
      </c>
      <c r="C7246" s="9" t="e" cm="1">
        <f t="array" aca="1" ref="C7246" ca="1">LEFT(K7246,$C$19743)&amp;"-"&amp;RIGHT(SUBSTITUTE(SUBSTITUTE(TiraAcento(E7246),"-","")," ",""),$C$19744)</f>
        <v>#NAME?</v>
      </c>
      <c r="D7246" s="9" t="s">
        <v>6103</v>
      </c>
      <c r="E7246" s="9" t="s">
        <v>6107</v>
      </c>
      <c r="F7246" s="9" t="s">
        <v>16386</v>
      </c>
      <c r="G7246" s="9" t="s">
        <v>26654</v>
      </c>
      <c r="H7246" s="9" t="s">
        <v>6103</v>
      </c>
      <c r="I7246" s="9" t="s">
        <v>40612</v>
      </c>
      <c r="J7246" s="9" t="s">
        <v>40613</v>
      </c>
      <c r="K7246" s="9" t="s">
        <v>45551</v>
      </c>
    </row>
    <row r="7247" spans="1:11" x14ac:dyDescent="0.35">
      <c r="A7247" s="9">
        <v>7246</v>
      </c>
      <c r="B7247" s="9" t="str">
        <f t="shared" si="113"/>
        <v>Geissospermum lae</v>
      </c>
      <c r="C7247" s="9" t="e" cm="1">
        <f t="array" aca="1" ref="C7247" ca="1">LEFT(K7247,$C$19743)&amp;"-"&amp;RIGHT(SUBSTITUTE(SUBSTITUTE(TiraAcento(E7247),"-","")," ",""),$C$19744)</f>
        <v>#NAME?</v>
      </c>
      <c r="D7247" s="9" t="s">
        <v>6103</v>
      </c>
      <c r="E7247" s="9" t="s">
        <v>6108</v>
      </c>
      <c r="F7247" s="9" t="s">
        <v>16386</v>
      </c>
      <c r="G7247" s="9" t="s">
        <v>26655</v>
      </c>
      <c r="H7247" s="9" t="s">
        <v>6103</v>
      </c>
      <c r="I7247" s="9" t="s">
        <v>40612</v>
      </c>
      <c r="J7247" s="9" t="s">
        <v>40613</v>
      </c>
      <c r="K7247" s="9" t="s">
        <v>45552</v>
      </c>
    </row>
    <row r="7248" spans="1:11" x14ac:dyDescent="0.35">
      <c r="A7248" s="9">
        <v>7247</v>
      </c>
      <c r="B7248" s="9" t="str">
        <f t="shared" si="113"/>
        <v>Geissospermum lae</v>
      </c>
      <c r="C7248" s="9" t="e" cm="1">
        <f t="array" aca="1" ref="C7248" ca="1">LEFT(K7248,$C$19743)&amp;"-"&amp;RIGHT(SUBSTITUTE(SUBSTITUTE(TiraAcento(E7248),"-","")," ",""),$C$19744)</f>
        <v>#NAME?</v>
      </c>
      <c r="D7248" s="9" t="s">
        <v>6103</v>
      </c>
      <c r="E7248" s="9" t="s">
        <v>6109</v>
      </c>
      <c r="F7248" s="9" t="s">
        <v>16386</v>
      </c>
      <c r="G7248" s="9" t="s">
        <v>26656</v>
      </c>
      <c r="H7248" s="9" t="s">
        <v>6103</v>
      </c>
      <c r="I7248" s="9" t="s">
        <v>40612</v>
      </c>
      <c r="J7248" s="9" t="s">
        <v>40613</v>
      </c>
      <c r="K7248" s="9" t="s">
        <v>45553</v>
      </c>
    </row>
    <row r="7249" spans="1:11" x14ac:dyDescent="0.35">
      <c r="A7249" s="9">
        <v>7248</v>
      </c>
      <c r="B7249" s="9" t="str">
        <f t="shared" si="113"/>
        <v>Geissospermum lae</v>
      </c>
      <c r="C7249" s="9" t="e" cm="1">
        <f t="array" aca="1" ref="C7249" ca="1">LEFT(K7249,$C$19743)&amp;"-"&amp;RIGHT(SUBSTITUTE(SUBSTITUTE(TiraAcento(E7249),"-","")," ",""),$C$19744)</f>
        <v>#NAME?</v>
      </c>
      <c r="D7249" s="9" t="s">
        <v>6103</v>
      </c>
      <c r="E7249" s="9" t="s">
        <v>901</v>
      </c>
      <c r="F7249" s="9" t="s">
        <v>16386</v>
      </c>
      <c r="G7249" s="9" t="s">
        <v>26657</v>
      </c>
      <c r="H7249" s="9" t="s">
        <v>6103</v>
      </c>
      <c r="I7249" s="9" t="s">
        <v>40612</v>
      </c>
      <c r="J7249" s="9" t="s">
        <v>40613</v>
      </c>
      <c r="K7249" s="9" t="s">
        <v>42982</v>
      </c>
    </row>
    <row r="7250" spans="1:11" x14ac:dyDescent="0.35">
      <c r="A7250" s="9">
        <v>7249</v>
      </c>
      <c r="B7250" s="9" t="str">
        <f t="shared" si="113"/>
        <v>Geissospermum lae</v>
      </c>
      <c r="C7250" s="9" t="e" cm="1">
        <f t="array" aca="1" ref="C7250" ca="1">LEFT(K7250,$C$19743)&amp;"-"&amp;RIGHT(SUBSTITUTE(SUBSTITUTE(TiraAcento(E7250),"-","")," ",""),$C$19744)</f>
        <v>#NAME?</v>
      </c>
      <c r="D7250" s="9" t="s">
        <v>6103</v>
      </c>
      <c r="E7250" s="9" t="s">
        <v>6110</v>
      </c>
      <c r="F7250" s="9" t="s">
        <v>16386</v>
      </c>
      <c r="G7250" s="9" t="s">
        <v>26658</v>
      </c>
      <c r="H7250" s="9" t="s">
        <v>6103</v>
      </c>
      <c r="I7250" s="9" t="s">
        <v>40612</v>
      </c>
      <c r="J7250" s="9" t="s">
        <v>40613</v>
      </c>
      <c r="K7250" s="9" t="s">
        <v>6110</v>
      </c>
    </row>
    <row r="7251" spans="1:11" x14ac:dyDescent="0.35">
      <c r="A7251" s="9">
        <v>7250</v>
      </c>
      <c r="B7251" s="9" t="str">
        <f t="shared" si="113"/>
        <v>Geissospermum lae</v>
      </c>
      <c r="C7251" s="9" t="e" cm="1">
        <f t="array" aca="1" ref="C7251" ca="1">LEFT(K7251,$C$19743)&amp;"-"&amp;RIGHT(SUBSTITUTE(SUBSTITUTE(TiraAcento(E7251),"-","")," ",""),$C$19744)</f>
        <v>#NAME?</v>
      </c>
      <c r="D7251" s="9" t="s">
        <v>6103</v>
      </c>
      <c r="E7251" s="9" t="s">
        <v>860</v>
      </c>
      <c r="F7251" s="9" t="s">
        <v>16386</v>
      </c>
      <c r="G7251" s="9" t="s">
        <v>26659</v>
      </c>
      <c r="H7251" s="9" t="s">
        <v>6103</v>
      </c>
      <c r="I7251" s="9" t="s">
        <v>40612</v>
      </c>
      <c r="J7251" s="9" t="s">
        <v>40613</v>
      </c>
      <c r="K7251" s="9" t="s">
        <v>860</v>
      </c>
    </row>
    <row r="7252" spans="1:11" x14ac:dyDescent="0.35">
      <c r="A7252" s="9">
        <v>7251</v>
      </c>
      <c r="B7252" s="9" t="str">
        <f t="shared" si="113"/>
        <v>Geissospermum lae</v>
      </c>
      <c r="C7252" s="9" t="e" cm="1">
        <f t="array" aca="1" ref="C7252" ca="1">LEFT(K7252,$C$19743)&amp;"-"&amp;RIGHT(SUBSTITUTE(SUBSTITUTE(TiraAcento(E7252),"-","")," ",""),$C$19744)</f>
        <v>#NAME?</v>
      </c>
      <c r="D7252" s="9" t="s">
        <v>6103</v>
      </c>
      <c r="E7252" s="9" t="s">
        <v>6111</v>
      </c>
      <c r="F7252" s="9" t="s">
        <v>16386</v>
      </c>
      <c r="G7252" s="9" t="s">
        <v>26660</v>
      </c>
      <c r="H7252" s="9" t="s">
        <v>6103</v>
      </c>
      <c r="I7252" s="9" t="s">
        <v>40612</v>
      </c>
      <c r="J7252" s="9" t="s">
        <v>40613</v>
      </c>
      <c r="K7252" s="9" t="s">
        <v>6111</v>
      </c>
    </row>
    <row r="7253" spans="1:11" x14ac:dyDescent="0.35">
      <c r="A7253" s="9">
        <v>7252</v>
      </c>
      <c r="B7253" s="9" t="str">
        <f t="shared" si="113"/>
        <v>Geissospermum lae</v>
      </c>
      <c r="C7253" s="9" t="e" cm="1">
        <f t="array" aca="1" ref="C7253" ca="1">LEFT(K7253,$C$19743)&amp;"-"&amp;RIGHT(SUBSTITUTE(SUBSTITUTE(TiraAcento(E7253),"-","")," ",""),$C$19744)</f>
        <v>#NAME?</v>
      </c>
      <c r="D7253" s="9" t="s">
        <v>6103</v>
      </c>
      <c r="E7253" s="9" t="s">
        <v>1265</v>
      </c>
      <c r="F7253" s="9" t="s">
        <v>16386</v>
      </c>
      <c r="G7253" s="9" t="s">
        <v>26661</v>
      </c>
      <c r="H7253" s="9" t="s">
        <v>6103</v>
      </c>
      <c r="I7253" s="9" t="s">
        <v>40612</v>
      </c>
      <c r="J7253" s="9" t="s">
        <v>40613</v>
      </c>
      <c r="K7253" s="9" t="s">
        <v>1265</v>
      </c>
    </row>
    <row r="7254" spans="1:11" x14ac:dyDescent="0.35">
      <c r="A7254" s="9">
        <v>7253</v>
      </c>
      <c r="B7254" s="9" t="str">
        <f t="shared" si="113"/>
        <v>Geissospermum lae</v>
      </c>
      <c r="C7254" s="9" t="e" cm="1">
        <f t="array" aca="1" ref="C7254" ca="1">LEFT(K7254,$C$19743)&amp;"-"&amp;RIGHT(SUBSTITUTE(SUBSTITUTE(TiraAcento(E7254),"-","")," ",""),$C$19744)</f>
        <v>#NAME?</v>
      </c>
      <c r="D7254" s="9" t="s">
        <v>6103</v>
      </c>
      <c r="E7254" s="9" t="s">
        <v>6112</v>
      </c>
      <c r="F7254" s="9" t="s">
        <v>16386</v>
      </c>
      <c r="G7254" s="9" t="s">
        <v>26662</v>
      </c>
      <c r="H7254" s="9" t="s">
        <v>6103</v>
      </c>
      <c r="I7254" s="9" t="s">
        <v>40612</v>
      </c>
      <c r="J7254" s="9" t="s">
        <v>40613</v>
      </c>
      <c r="K7254" s="9" t="s">
        <v>6112</v>
      </c>
    </row>
    <row r="7255" spans="1:11" x14ac:dyDescent="0.35">
      <c r="A7255" s="9">
        <v>7254</v>
      </c>
      <c r="B7255" s="9" t="str">
        <f t="shared" si="113"/>
        <v>Geissospermum lae</v>
      </c>
      <c r="C7255" s="9" t="e" cm="1">
        <f t="array" aca="1" ref="C7255" ca="1">LEFT(K7255,$C$19743)&amp;"-"&amp;RIGHT(SUBSTITUTE(SUBSTITUTE(TiraAcento(E7255),"-","")," ",""),$C$19744)</f>
        <v>#NAME?</v>
      </c>
      <c r="D7255" s="9" t="s">
        <v>6103</v>
      </c>
      <c r="E7255" s="9" t="s">
        <v>6113</v>
      </c>
      <c r="F7255" s="9" t="s">
        <v>16386</v>
      </c>
      <c r="G7255" s="9" t="s">
        <v>26663</v>
      </c>
      <c r="H7255" s="9" t="s">
        <v>6103</v>
      </c>
      <c r="I7255" s="9" t="s">
        <v>40612</v>
      </c>
      <c r="J7255" s="9" t="s">
        <v>40613</v>
      </c>
      <c r="K7255" s="9" t="s">
        <v>6113</v>
      </c>
    </row>
    <row r="7256" spans="1:11" x14ac:dyDescent="0.35">
      <c r="A7256" s="9">
        <v>7255</v>
      </c>
      <c r="B7256" s="9" t="str">
        <f t="shared" si="113"/>
        <v>Geissospermum lae</v>
      </c>
      <c r="C7256" s="9" t="e" cm="1">
        <f t="array" aca="1" ref="C7256" ca="1">LEFT(K7256,$C$19743)&amp;"-"&amp;RIGHT(SUBSTITUTE(SUBSTITUTE(TiraAcento(E7256),"-","")," ",""),$C$19744)</f>
        <v>#NAME?</v>
      </c>
      <c r="D7256" s="9" t="s">
        <v>6103</v>
      </c>
      <c r="E7256" s="9" t="s">
        <v>6114</v>
      </c>
      <c r="F7256" s="9" t="s">
        <v>16386</v>
      </c>
      <c r="G7256" s="9" t="s">
        <v>26664</v>
      </c>
      <c r="H7256" s="9" t="s">
        <v>6103</v>
      </c>
      <c r="I7256" s="9" t="s">
        <v>40612</v>
      </c>
      <c r="J7256" s="9" t="s">
        <v>40613</v>
      </c>
      <c r="K7256" s="9" t="s">
        <v>45554</v>
      </c>
    </row>
    <row r="7257" spans="1:11" x14ac:dyDescent="0.35">
      <c r="A7257" s="9">
        <v>7256</v>
      </c>
      <c r="B7257" s="9" t="str">
        <f t="shared" si="113"/>
        <v>Geissospermum ser</v>
      </c>
      <c r="C7257" s="9" t="e" cm="1">
        <f t="array" aca="1" ref="C7257" ca="1">LEFT(K7257,$C$19743)&amp;"-"&amp;RIGHT(SUBSTITUTE(SUBSTITUTE(TiraAcento(E7257),"-","")," ",""),$C$19744)</f>
        <v>#NAME?</v>
      </c>
      <c r="D7257" s="9" t="s">
        <v>6115</v>
      </c>
      <c r="E7257" s="9" t="s">
        <v>6104</v>
      </c>
      <c r="F7257" s="9" t="s">
        <v>16387</v>
      </c>
      <c r="G7257" s="9" t="s">
        <v>26665</v>
      </c>
      <c r="H7257" s="9" t="s">
        <v>6115</v>
      </c>
      <c r="I7257" s="9" t="s">
        <v>40612</v>
      </c>
      <c r="J7257" s="9" t="s">
        <v>40111</v>
      </c>
      <c r="K7257" s="9" t="s">
        <v>45548</v>
      </c>
    </row>
    <row r="7258" spans="1:11" x14ac:dyDescent="0.35">
      <c r="A7258" s="9">
        <v>7257</v>
      </c>
      <c r="B7258" s="9" t="str">
        <f t="shared" si="113"/>
        <v>Geissospermum ser</v>
      </c>
      <c r="C7258" s="9" t="e" cm="1">
        <f t="array" aca="1" ref="C7258" ca="1">LEFT(K7258,$C$19743)&amp;"-"&amp;RIGHT(SUBSTITUTE(SUBSTITUTE(TiraAcento(E7258),"-","")," ",""),$C$19744)</f>
        <v>#NAME?</v>
      </c>
      <c r="D7258" s="9" t="s">
        <v>6115</v>
      </c>
      <c r="E7258" s="9" t="s">
        <v>6116</v>
      </c>
      <c r="F7258" s="9" t="s">
        <v>16387</v>
      </c>
      <c r="G7258" s="9" t="s">
        <v>26666</v>
      </c>
      <c r="H7258" s="9" t="s">
        <v>6115</v>
      </c>
      <c r="I7258" s="9" t="s">
        <v>40612</v>
      </c>
      <c r="J7258" s="9" t="s">
        <v>40111</v>
      </c>
      <c r="K7258" s="9" t="s">
        <v>6116</v>
      </c>
    </row>
    <row r="7259" spans="1:11" x14ac:dyDescent="0.35">
      <c r="A7259" s="9">
        <v>7258</v>
      </c>
      <c r="B7259" s="9" t="str">
        <f t="shared" si="113"/>
        <v>Geissospermum ser</v>
      </c>
      <c r="C7259" s="9" t="e" cm="1">
        <f t="array" aca="1" ref="C7259" ca="1">LEFT(K7259,$C$19743)&amp;"-"&amp;RIGHT(SUBSTITUTE(SUBSTITUTE(TiraAcento(E7259),"-","")," ",""),$C$19744)</f>
        <v>#NAME?</v>
      </c>
      <c r="D7259" s="9" t="s">
        <v>6115</v>
      </c>
      <c r="E7259" s="9" t="s">
        <v>6117</v>
      </c>
      <c r="F7259" s="9" t="s">
        <v>16387</v>
      </c>
      <c r="G7259" s="9" t="s">
        <v>26667</v>
      </c>
      <c r="H7259" s="9" t="s">
        <v>6115</v>
      </c>
      <c r="I7259" s="9" t="s">
        <v>40612</v>
      </c>
      <c r="J7259" s="9" t="s">
        <v>40111</v>
      </c>
      <c r="K7259" s="9" t="s">
        <v>45555</v>
      </c>
    </row>
    <row r="7260" spans="1:11" x14ac:dyDescent="0.35">
      <c r="A7260" s="9">
        <v>7259</v>
      </c>
      <c r="B7260" s="9" t="str">
        <f t="shared" si="113"/>
        <v>Geissospermum ser</v>
      </c>
      <c r="C7260" s="9" t="e" cm="1">
        <f t="array" aca="1" ref="C7260" ca="1">LEFT(K7260,$C$19743)&amp;"-"&amp;RIGHT(SUBSTITUTE(SUBSTITUTE(TiraAcento(E7260),"-","")," ",""),$C$19744)</f>
        <v>#NAME?</v>
      </c>
      <c r="D7260" s="9" t="s">
        <v>6115</v>
      </c>
      <c r="E7260" s="9" t="s">
        <v>869</v>
      </c>
      <c r="F7260" s="9" t="s">
        <v>16387</v>
      </c>
      <c r="G7260" s="9" t="s">
        <v>26668</v>
      </c>
      <c r="H7260" s="9" t="s">
        <v>6115</v>
      </c>
      <c r="I7260" s="9" t="s">
        <v>40612</v>
      </c>
      <c r="J7260" s="9" t="s">
        <v>40111</v>
      </c>
      <c r="K7260" s="9" t="s">
        <v>42967</v>
      </c>
    </row>
    <row r="7261" spans="1:11" x14ac:dyDescent="0.35">
      <c r="A7261" s="9">
        <v>7260</v>
      </c>
      <c r="B7261" s="9" t="str">
        <f t="shared" si="113"/>
        <v>Geissospermum ser</v>
      </c>
      <c r="C7261" s="9" t="e" cm="1">
        <f t="array" aca="1" ref="C7261" ca="1">LEFT(K7261,$C$19743)&amp;"-"&amp;RIGHT(SUBSTITUTE(SUBSTITUTE(TiraAcento(E7261),"-","")," ",""),$C$19744)</f>
        <v>#NAME?</v>
      </c>
      <c r="D7261" s="9" t="s">
        <v>6115</v>
      </c>
      <c r="E7261" s="9" t="s">
        <v>6108</v>
      </c>
      <c r="F7261" s="9" t="s">
        <v>16387</v>
      </c>
      <c r="G7261" s="9" t="s">
        <v>26669</v>
      </c>
      <c r="H7261" s="9" t="s">
        <v>6115</v>
      </c>
      <c r="I7261" s="9" t="s">
        <v>40612</v>
      </c>
      <c r="J7261" s="9" t="s">
        <v>40111</v>
      </c>
      <c r="K7261" s="9" t="s">
        <v>45552</v>
      </c>
    </row>
    <row r="7262" spans="1:11" x14ac:dyDescent="0.35">
      <c r="A7262" s="9">
        <v>7261</v>
      </c>
      <c r="B7262" s="9" t="str">
        <f t="shared" si="113"/>
        <v>Geissospermum ser</v>
      </c>
      <c r="C7262" s="9" t="e" cm="1">
        <f t="array" aca="1" ref="C7262" ca="1">LEFT(K7262,$C$19743)&amp;"-"&amp;RIGHT(SUBSTITUTE(SUBSTITUTE(TiraAcento(E7262),"-","")," ",""),$C$19744)</f>
        <v>#NAME?</v>
      </c>
      <c r="D7262" s="9" t="s">
        <v>6115</v>
      </c>
      <c r="E7262" s="9" t="s">
        <v>901</v>
      </c>
      <c r="F7262" s="9" t="s">
        <v>16387</v>
      </c>
      <c r="G7262" s="9" t="s">
        <v>26670</v>
      </c>
      <c r="H7262" s="9" t="s">
        <v>6115</v>
      </c>
      <c r="I7262" s="9" t="s">
        <v>40612</v>
      </c>
      <c r="J7262" s="9" t="s">
        <v>40111</v>
      </c>
      <c r="K7262" s="9" t="s">
        <v>42982</v>
      </c>
    </row>
    <row r="7263" spans="1:11" x14ac:dyDescent="0.35">
      <c r="A7263" s="9">
        <v>7262</v>
      </c>
      <c r="B7263" s="9" t="str">
        <f t="shared" si="113"/>
        <v>Geissospermum ser</v>
      </c>
      <c r="C7263" s="9" t="e" cm="1">
        <f t="array" aca="1" ref="C7263" ca="1">LEFT(K7263,$C$19743)&amp;"-"&amp;RIGHT(SUBSTITUTE(SUBSTITUTE(TiraAcento(E7263),"-","")," ",""),$C$19744)</f>
        <v>#NAME?</v>
      </c>
      <c r="D7263" s="9" t="s">
        <v>6115</v>
      </c>
      <c r="E7263" s="9" t="s">
        <v>6118</v>
      </c>
      <c r="F7263" s="9" t="s">
        <v>16387</v>
      </c>
      <c r="G7263" s="9" t="s">
        <v>26671</v>
      </c>
      <c r="H7263" s="9" t="s">
        <v>6115</v>
      </c>
      <c r="I7263" s="9" t="s">
        <v>40612</v>
      </c>
      <c r="J7263" s="9" t="s">
        <v>40111</v>
      </c>
      <c r="K7263" s="9" t="s">
        <v>45556</v>
      </c>
    </row>
    <row r="7264" spans="1:11" x14ac:dyDescent="0.35">
      <c r="A7264" s="9">
        <v>7263</v>
      </c>
      <c r="B7264" s="9" t="str">
        <f t="shared" si="113"/>
        <v>Geissospermum ser</v>
      </c>
      <c r="C7264" s="9" t="e" cm="1">
        <f t="array" aca="1" ref="C7264" ca="1">LEFT(K7264,$C$19743)&amp;"-"&amp;RIGHT(SUBSTITUTE(SUBSTITUTE(TiraAcento(E7264),"-","")," ",""),$C$19744)</f>
        <v>#NAME?</v>
      </c>
      <c r="D7264" s="9" t="s">
        <v>6115</v>
      </c>
      <c r="E7264" s="9" t="s">
        <v>902</v>
      </c>
      <c r="F7264" s="9" t="s">
        <v>16387</v>
      </c>
      <c r="G7264" s="9" t="s">
        <v>26672</v>
      </c>
      <c r="H7264" s="9" t="s">
        <v>6115</v>
      </c>
      <c r="I7264" s="9" t="s">
        <v>40612</v>
      </c>
      <c r="J7264" s="9" t="s">
        <v>40111</v>
      </c>
      <c r="K7264" s="9" t="s">
        <v>902</v>
      </c>
    </row>
    <row r="7265" spans="1:11" x14ac:dyDescent="0.35">
      <c r="A7265" s="9">
        <v>7264</v>
      </c>
      <c r="B7265" s="9" t="str">
        <f t="shared" si="113"/>
        <v>Geissospermum ser</v>
      </c>
      <c r="C7265" s="9" t="e" cm="1">
        <f t="array" aca="1" ref="C7265" ca="1">LEFT(K7265,$C$19743)&amp;"-"&amp;RIGHT(SUBSTITUTE(SUBSTITUTE(TiraAcento(E7265),"-","")," ",""),$C$19744)</f>
        <v>#NAME?</v>
      </c>
      <c r="D7265" s="9" t="s">
        <v>6115</v>
      </c>
      <c r="E7265" s="9" t="s">
        <v>6119</v>
      </c>
      <c r="F7265" s="9" t="s">
        <v>16387</v>
      </c>
      <c r="G7265" s="9" t="s">
        <v>26673</v>
      </c>
      <c r="H7265" s="9" t="s">
        <v>6115</v>
      </c>
      <c r="I7265" s="9" t="s">
        <v>40612</v>
      </c>
      <c r="J7265" s="9" t="s">
        <v>40111</v>
      </c>
      <c r="K7265" s="9" t="s">
        <v>6119</v>
      </c>
    </row>
    <row r="7266" spans="1:11" x14ac:dyDescent="0.35">
      <c r="A7266" s="9">
        <v>7265</v>
      </c>
      <c r="B7266" s="9" t="str">
        <f t="shared" si="113"/>
        <v>Geissospermum ser</v>
      </c>
      <c r="C7266" s="9" t="e" cm="1">
        <f t="array" aca="1" ref="C7266" ca="1">LEFT(K7266,$C$19743)&amp;"-"&amp;RIGHT(SUBSTITUTE(SUBSTITUTE(TiraAcento(E7266),"-","")," ",""),$C$19744)</f>
        <v>#NAME?</v>
      </c>
      <c r="D7266" s="9" t="s">
        <v>6115</v>
      </c>
      <c r="E7266" s="9" t="s">
        <v>1265</v>
      </c>
      <c r="F7266" s="9" t="s">
        <v>16387</v>
      </c>
      <c r="G7266" s="9" t="s">
        <v>26674</v>
      </c>
      <c r="H7266" s="9" t="s">
        <v>6115</v>
      </c>
      <c r="I7266" s="9" t="s">
        <v>40612</v>
      </c>
      <c r="J7266" s="9" t="s">
        <v>40111</v>
      </c>
      <c r="K7266" s="9" t="s">
        <v>1265</v>
      </c>
    </row>
    <row r="7267" spans="1:11" x14ac:dyDescent="0.35">
      <c r="A7267" s="9">
        <v>7266</v>
      </c>
      <c r="B7267" s="9" t="str">
        <f t="shared" si="113"/>
        <v>Geissospermum ser</v>
      </c>
      <c r="C7267" s="9" t="e" cm="1">
        <f t="array" aca="1" ref="C7267" ca="1">LEFT(K7267,$C$19743)&amp;"-"&amp;RIGHT(SUBSTITUTE(SUBSTITUTE(TiraAcento(E7267),"-","")," ",""),$C$19744)</f>
        <v>#NAME?</v>
      </c>
      <c r="D7267" s="9" t="s">
        <v>6115</v>
      </c>
      <c r="E7267" s="9" t="s">
        <v>2581</v>
      </c>
      <c r="F7267" s="9" t="s">
        <v>16387</v>
      </c>
      <c r="G7267" s="9" t="s">
        <v>26675</v>
      </c>
      <c r="H7267" s="9" t="s">
        <v>6115</v>
      </c>
      <c r="I7267" s="9" t="s">
        <v>40612</v>
      </c>
      <c r="J7267" s="9" t="s">
        <v>40111</v>
      </c>
      <c r="K7267" s="9" t="s">
        <v>2581</v>
      </c>
    </row>
    <row r="7268" spans="1:11" x14ac:dyDescent="0.35">
      <c r="A7268" s="9">
        <v>7267</v>
      </c>
      <c r="B7268" s="9" t="str">
        <f t="shared" si="113"/>
        <v>Geissospermum ser</v>
      </c>
      <c r="C7268" s="9" t="e" cm="1">
        <f t="array" aca="1" ref="C7268" ca="1">LEFT(K7268,$C$19743)&amp;"-"&amp;RIGHT(SUBSTITUTE(SUBSTITUTE(TiraAcento(E7268),"-","")," ",""),$C$19744)</f>
        <v>#NAME?</v>
      </c>
      <c r="D7268" s="9" t="s">
        <v>6115</v>
      </c>
      <c r="E7268" s="9" t="s">
        <v>6112</v>
      </c>
      <c r="F7268" s="9" t="s">
        <v>16387</v>
      </c>
      <c r="G7268" s="9" t="s">
        <v>26676</v>
      </c>
      <c r="H7268" s="9" t="s">
        <v>6115</v>
      </c>
      <c r="I7268" s="9" t="s">
        <v>40612</v>
      </c>
      <c r="J7268" s="9" t="s">
        <v>40111</v>
      </c>
      <c r="K7268" s="9" t="s">
        <v>6112</v>
      </c>
    </row>
    <row r="7269" spans="1:11" x14ac:dyDescent="0.35">
      <c r="A7269" s="9">
        <v>7268</v>
      </c>
      <c r="B7269" s="9" t="str">
        <f t="shared" si="113"/>
        <v>Geissospermum sp.</v>
      </c>
      <c r="C7269" s="9" t="e" cm="1">
        <f t="array" aca="1" ref="C7269" ca="1">LEFT(K7269,$C$19743)&amp;"-"&amp;RIGHT(SUBSTITUTE(SUBSTITUTE(TiraAcento(E7269),"-","")," ",""),$C$19744)</f>
        <v>#NAME?</v>
      </c>
      <c r="D7269" s="9" t="s">
        <v>6120</v>
      </c>
      <c r="E7269" s="9" t="s">
        <v>669</v>
      </c>
      <c r="F7269" s="9" t="s">
        <v>6120</v>
      </c>
      <c r="G7269" s="9" t="s">
        <v>26677</v>
      </c>
      <c r="H7269" s="9" t="s">
        <v>6120</v>
      </c>
      <c r="I7269" s="9" t="s">
        <v>40612</v>
      </c>
      <c r="J7269" s="9" t="s">
        <v>39157</v>
      </c>
      <c r="K7269" s="9" t="s">
        <v>42857</v>
      </c>
    </row>
    <row r="7270" spans="1:11" x14ac:dyDescent="0.35">
      <c r="A7270" s="9">
        <v>7269</v>
      </c>
      <c r="B7270" s="9" t="str">
        <f t="shared" si="113"/>
        <v>Geissospermum sp.</v>
      </c>
      <c r="C7270" s="9" t="e" cm="1">
        <f t="array" aca="1" ref="C7270" ca="1">LEFT(K7270,$C$19743)&amp;"-"&amp;RIGHT(SUBSTITUTE(SUBSTITUTE(TiraAcento(E7270),"-","")," ",""),$C$19744)</f>
        <v>#NAME?</v>
      </c>
      <c r="D7270" s="9" t="s">
        <v>6120</v>
      </c>
      <c r="E7270" s="9" t="s">
        <v>512</v>
      </c>
      <c r="F7270" s="9" t="s">
        <v>6120</v>
      </c>
      <c r="G7270" s="9" t="s">
        <v>26678</v>
      </c>
      <c r="H7270" s="9" t="s">
        <v>6120</v>
      </c>
      <c r="I7270" s="9" t="s">
        <v>40612</v>
      </c>
      <c r="J7270" s="9" t="s">
        <v>39157</v>
      </c>
      <c r="K7270" s="9" t="s">
        <v>42789</v>
      </c>
    </row>
    <row r="7271" spans="1:11" x14ac:dyDescent="0.35">
      <c r="A7271" s="9">
        <v>7270</v>
      </c>
      <c r="B7271" s="9" t="str">
        <f t="shared" si="113"/>
        <v>Geissospermum vel</v>
      </c>
      <c r="C7271" s="9" t="e" cm="1">
        <f t="array" aca="1" ref="C7271" ca="1">LEFT(K7271,$C$19743)&amp;"-"&amp;RIGHT(SUBSTITUTE(SUBSTITUTE(TiraAcento(E7271),"-","")," ",""),$C$19744)</f>
        <v>#NAME?</v>
      </c>
      <c r="D7271" s="9" t="s">
        <v>6121</v>
      </c>
      <c r="E7271" s="9"/>
      <c r="F7271" s="9" t="s">
        <v>16388</v>
      </c>
      <c r="G7271" s="9" t="s">
        <v>26679</v>
      </c>
      <c r="H7271" s="9" t="s">
        <v>6121</v>
      </c>
      <c r="I7271" s="9" t="s">
        <v>40612</v>
      </c>
      <c r="J7271" s="9" t="s">
        <v>40614</v>
      </c>
      <c r="K7271" s="9" t="s">
        <v>42568</v>
      </c>
    </row>
    <row r="7272" spans="1:11" x14ac:dyDescent="0.35">
      <c r="A7272" s="9">
        <v>7271</v>
      </c>
      <c r="B7272" s="9" t="str">
        <f t="shared" si="113"/>
        <v>Gelseminum nod</v>
      </c>
      <c r="C7272" s="9" t="e" cm="1">
        <f t="array" aca="1" ref="C7272" ca="1">LEFT(K7272,$C$19743)&amp;"-"&amp;RIGHT(SUBSTITUTE(SUBSTITUTE(TiraAcento(E7272),"-","")," ",""),$C$19744)</f>
        <v>#NAME?</v>
      </c>
      <c r="D7272" s="9" t="s">
        <v>6122</v>
      </c>
      <c r="E7272" s="9"/>
      <c r="F7272" s="9" t="s">
        <v>16389</v>
      </c>
      <c r="G7272" s="9" t="s">
        <v>26680</v>
      </c>
      <c r="H7272" s="9" t="s">
        <v>6122</v>
      </c>
      <c r="I7272" s="9" t="s">
        <v>40615</v>
      </c>
      <c r="J7272" s="9" t="s">
        <v>40616</v>
      </c>
      <c r="K7272" s="9" t="s">
        <v>42568</v>
      </c>
    </row>
    <row r="7273" spans="1:11" x14ac:dyDescent="0.35">
      <c r="A7273" s="9">
        <v>7272</v>
      </c>
      <c r="B7273" s="9" t="str">
        <f t="shared" si="113"/>
        <v>Genipa ame</v>
      </c>
      <c r="C7273" s="9" t="e" cm="1">
        <f t="array" aca="1" ref="C7273" ca="1">LEFT(K7273,$C$19743)&amp;"-"&amp;RIGHT(SUBSTITUTE(SUBSTITUTE(TiraAcento(E7273),"-","")," ",""),$C$19744)</f>
        <v>#NAME?</v>
      </c>
      <c r="D7273" s="9" t="s">
        <v>6123</v>
      </c>
      <c r="E7273" s="9" t="s">
        <v>4136</v>
      </c>
      <c r="F7273" s="9" t="s">
        <v>16390</v>
      </c>
      <c r="G7273" s="9" t="s">
        <v>26681</v>
      </c>
      <c r="H7273" s="9" t="s">
        <v>6123</v>
      </c>
      <c r="I7273" s="9" t="s">
        <v>40617</v>
      </c>
      <c r="J7273" s="9" t="s">
        <v>40334</v>
      </c>
      <c r="K7273" s="9" t="s">
        <v>44592</v>
      </c>
    </row>
    <row r="7274" spans="1:11" x14ac:dyDescent="0.35">
      <c r="A7274" s="9">
        <v>7273</v>
      </c>
      <c r="B7274" s="9" t="str">
        <f t="shared" si="113"/>
        <v>Genipa ame</v>
      </c>
      <c r="C7274" s="9" t="e" cm="1">
        <f t="array" aca="1" ref="C7274" ca="1">LEFT(K7274,$C$19743)&amp;"-"&amp;RIGHT(SUBSTITUTE(SUBSTITUTE(TiraAcento(E7274),"-","")," ",""),$C$19744)</f>
        <v>#NAME?</v>
      </c>
      <c r="D7274" s="9" t="s">
        <v>6123</v>
      </c>
      <c r="E7274" s="9" t="s">
        <v>6124</v>
      </c>
      <c r="F7274" s="9" t="s">
        <v>16390</v>
      </c>
      <c r="G7274" s="9" t="s">
        <v>26682</v>
      </c>
      <c r="H7274" s="9" t="s">
        <v>6123</v>
      </c>
      <c r="I7274" s="9" t="s">
        <v>40617</v>
      </c>
      <c r="J7274" s="9" t="s">
        <v>40334</v>
      </c>
      <c r="K7274" s="9" t="s">
        <v>6124</v>
      </c>
    </row>
    <row r="7275" spans="1:11" x14ac:dyDescent="0.35">
      <c r="A7275" s="9">
        <v>7274</v>
      </c>
      <c r="B7275" s="9" t="str">
        <f t="shared" si="113"/>
        <v>Genipa ame</v>
      </c>
      <c r="C7275" s="9" t="e" cm="1">
        <f t="array" aca="1" ref="C7275" ca="1">LEFT(K7275,$C$19743)&amp;"-"&amp;RIGHT(SUBSTITUTE(SUBSTITUTE(TiraAcento(E7275),"-","")," ",""),$C$19744)</f>
        <v>#NAME?</v>
      </c>
      <c r="D7275" s="9" t="s">
        <v>6123</v>
      </c>
      <c r="E7275" s="9" t="s">
        <v>6125</v>
      </c>
      <c r="F7275" s="9" t="s">
        <v>16390</v>
      </c>
      <c r="G7275" s="9" t="s">
        <v>26683</v>
      </c>
      <c r="H7275" s="9" t="s">
        <v>6123</v>
      </c>
      <c r="I7275" s="9" t="s">
        <v>40617</v>
      </c>
      <c r="J7275" s="9" t="s">
        <v>40334</v>
      </c>
      <c r="K7275" s="9" t="s">
        <v>6125</v>
      </c>
    </row>
    <row r="7276" spans="1:11" x14ac:dyDescent="0.35">
      <c r="A7276" s="9">
        <v>7275</v>
      </c>
      <c r="B7276" s="9" t="str">
        <f t="shared" si="113"/>
        <v>Genipa ame</v>
      </c>
      <c r="C7276" s="9" t="e" cm="1">
        <f t="array" aca="1" ref="C7276" ca="1">LEFT(K7276,$C$19743)&amp;"-"&amp;RIGHT(SUBSTITUTE(SUBSTITUTE(TiraAcento(E7276),"-","")," ",""),$C$19744)</f>
        <v>#NAME?</v>
      </c>
      <c r="D7276" s="9" t="s">
        <v>6123</v>
      </c>
      <c r="E7276" s="9" t="s">
        <v>6126</v>
      </c>
      <c r="F7276" s="9" t="s">
        <v>16390</v>
      </c>
      <c r="G7276" s="9" t="s">
        <v>26684</v>
      </c>
      <c r="H7276" s="9" t="s">
        <v>6123</v>
      </c>
      <c r="I7276" s="9" t="s">
        <v>40617</v>
      </c>
      <c r="J7276" s="9" t="s">
        <v>40334</v>
      </c>
      <c r="K7276" s="9" t="s">
        <v>6126</v>
      </c>
    </row>
    <row r="7277" spans="1:11" x14ac:dyDescent="0.35">
      <c r="A7277" s="9">
        <v>7276</v>
      </c>
      <c r="B7277" s="9" t="str">
        <f t="shared" si="113"/>
        <v>Genipa ame</v>
      </c>
      <c r="C7277" s="9" t="e" cm="1">
        <f t="array" aca="1" ref="C7277" ca="1">LEFT(K7277,$C$19743)&amp;"-"&amp;RIGHT(SUBSTITUTE(SUBSTITUTE(TiraAcento(E7277),"-","")," ",""),$C$19744)</f>
        <v>#NAME?</v>
      </c>
      <c r="D7277" s="9" t="s">
        <v>6123</v>
      </c>
      <c r="E7277" s="9" t="s">
        <v>6127</v>
      </c>
      <c r="F7277" s="9" t="s">
        <v>16390</v>
      </c>
      <c r="G7277" s="9" t="s">
        <v>26685</v>
      </c>
      <c r="H7277" s="9" t="s">
        <v>6123</v>
      </c>
      <c r="I7277" s="9" t="s">
        <v>40617</v>
      </c>
      <c r="J7277" s="9" t="s">
        <v>40334</v>
      </c>
      <c r="K7277" s="9" t="s">
        <v>45557</v>
      </c>
    </row>
    <row r="7278" spans="1:11" x14ac:dyDescent="0.35">
      <c r="A7278" s="9">
        <v>7277</v>
      </c>
      <c r="B7278" s="9" t="str">
        <f t="shared" si="113"/>
        <v>Genipa ame</v>
      </c>
      <c r="C7278" s="9" t="e" cm="1">
        <f t="array" aca="1" ref="C7278" ca="1">LEFT(K7278,$C$19743)&amp;"-"&amp;RIGHT(SUBSTITUTE(SUBSTITUTE(TiraAcento(E7278),"-","")," ",""),$C$19744)</f>
        <v>#NAME?</v>
      </c>
      <c r="D7278" s="9" t="s">
        <v>6123</v>
      </c>
      <c r="E7278" s="9" t="s">
        <v>6128</v>
      </c>
      <c r="F7278" s="9" t="s">
        <v>16390</v>
      </c>
      <c r="G7278" s="9" t="s">
        <v>26686</v>
      </c>
      <c r="H7278" s="9" t="s">
        <v>6123</v>
      </c>
      <c r="I7278" s="9" t="s">
        <v>40617</v>
      </c>
      <c r="J7278" s="9" t="s">
        <v>40334</v>
      </c>
      <c r="K7278" s="9" t="s">
        <v>6128</v>
      </c>
    </row>
    <row r="7279" spans="1:11" x14ac:dyDescent="0.35">
      <c r="A7279" s="9">
        <v>7278</v>
      </c>
      <c r="B7279" s="9" t="str">
        <f t="shared" si="113"/>
        <v>Genipa ame</v>
      </c>
      <c r="C7279" s="9" t="e" cm="1">
        <f t="array" aca="1" ref="C7279" ca="1">LEFT(K7279,$C$19743)&amp;"-"&amp;RIGHT(SUBSTITUTE(SUBSTITUTE(TiraAcento(E7279),"-","")," ",""),$C$19744)</f>
        <v>#NAME?</v>
      </c>
      <c r="D7279" s="9" t="s">
        <v>6123</v>
      </c>
      <c r="E7279" s="9" t="s">
        <v>6096</v>
      </c>
      <c r="F7279" s="9" t="s">
        <v>16390</v>
      </c>
      <c r="G7279" s="9" t="s">
        <v>26687</v>
      </c>
      <c r="H7279" s="9" t="s">
        <v>6123</v>
      </c>
      <c r="I7279" s="9" t="s">
        <v>40617</v>
      </c>
      <c r="J7279" s="9" t="s">
        <v>40334</v>
      </c>
      <c r="K7279" s="9" t="s">
        <v>6096</v>
      </c>
    </row>
    <row r="7280" spans="1:11" x14ac:dyDescent="0.35">
      <c r="A7280" s="9">
        <v>7279</v>
      </c>
      <c r="B7280" s="9" t="str">
        <f t="shared" si="113"/>
        <v>Genipa ame</v>
      </c>
      <c r="C7280" s="9" t="e" cm="1">
        <f t="array" aca="1" ref="C7280" ca="1">LEFT(K7280,$C$19743)&amp;"-"&amp;RIGHT(SUBSTITUTE(SUBSTITUTE(TiraAcento(E7280),"-","")," ",""),$C$19744)</f>
        <v>#NAME?</v>
      </c>
      <c r="D7280" s="9" t="s">
        <v>6123</v>
      </c>
      <c r="E7280" s="9" t="s">
        <v>6129</v>
      </c>
      <c r="F7280" s="9" t="s">
        <v>16390</v>
      </c>
      <c r="G7280" s="9" t="s">
        <v>26688</v>
      </c>
      <c r="H7280" s="9" t="s">
        <v>6123</v>
      </c>
      <c r="I7280" s="9" t="s">
        <v>40617</v>
      </c>
      <c r="J7280" s="9" t="s">
        <v>40334</v>
      </c>
      <c r="K7280" s="9" t="s">
        <v>6129</v>
      </c>
    </row>
    <row r="7281" spans="1:11" x14ac:dyDescent="0.35">
      <c r="A7281" s="9">
        <v>7280</v>
      </c>
      <c r="B7281" s="9" t="str">
        <f t="shared" si="113"/>
        <v>Genipa ame</v>
      </c>
      <c r="C7281" s="9" t="e" cm="1">
        <f t="array" aca="1" ref="C7281" ca="1">LEFT(K7281,$C$19743)&amp;"-"&amp;RIGHT(SUBSTITUTE(SUBSTITUTE(TiraAcento(E7281),"-","")," ",""),$C$19744)</f>
        <v>#NAME?</v>
      </c>
      <c r="D7281" s="9" t="s">
        <v>6123</v>
      </c>
      <c r="E7281" s="9" t="s">
        <v>6130</v>
      </c>
      <c r="F7281" s="9" t="s">
        <v>16390</v>
      </c>
      <c r="G7281" s="9" t="s">
        <v>26689</v>
      </c>
      <c r="H7281" s="9" t="s">
        <v>6123</v>
      </c>
      <c r="I7281" s="9" t="s">
        <v>40617</v>
      </c>
      <c r="J7281" s="9" t="s">
        <v>40334</v>
      </c>
      <c r="K7281" s="9" t="s">
        <v>6130</v>
      </c>
    </row>
    <row r="7282" spans="1:11" x14ac:dyDescent="0.35">
      <c r="A7282" s="9">
        <v>7281</v>
      </c>
      <c r="B7282" s="9" t="str">
        <f t="shared" si="113"/>
        <v>Genipa ame</v>
      </c>
      <c r="C7282" s="9" t="e" cm="1">
        <f t="array" aca="1" ref="C7282" ca="1">LEFT(K7282,$C$19743)&amp;"-"&amp;RIGHT(SUBSTITUTE(SUBSTITUTE(TiraAcento(E7282),"-","")," ",""),$C$19744)</f>
        <v>#NAME?</v>
      </c>
      <c r="D7282" s="9" t="s">
        <v>6123</v>
      </c>
      <c r="E7282" s="9" t="s">
        <v>6131</v>
      </c>
      <c r="F7282" s="9" t="s">
        <v>16390</v>
      </c>
      <c r="G7282" s="9" t="s">
        <v>26690</v>
      </c>
      <c r="H7282" s="9" t="s">
        <v>6123</v>
      </c>
      <c r="I7282" s="9" t="s">
        <v>40617</v>
      </c>
      <c r="J7282" s="9" t="s">
        <v>40334</v>
      </c>
      <c r="K7282" s="9" t="s">
        <v>45558</v>
      </c>
    </row>
    <row r="7283" spans="1:11" x14ac:dyDescent="0.35">
      <c r="A7283" s="9">
        <v>7282</v>
      </c>
      <c r="B7283" s="9" t="str">
        <f t="shared" si="113"/>
        <v>Genipa ame</v>
      </c>
      <c r="C7283" s="9" t="e" cm="1">
        <f t="array" aca="1" ref="C7283" ca="1">LEFT(K7283,$C$19743)&amp;"-"&amp;RIGHT(SUBSTITUTE(SUBSTITUTE(TiraAcento(E7283),"-","")," ",""),$C$19744)</f>
        <v>#NAME?</v>
      </c>
      <c r="D7283" s="9" t="s">
        <v>6123</v>
      </c>
      <c r="E7283" s="9" t="s">
        <v>6132</v>
      </c>
      <c r="F7283" s="9" t="s">
        <v>16390</v>
      </c>
      <c r="G7283" s="9" t="s">
        <v>26691</v>
      </c>
      <c r="H7283" s="9" t="s">
        <v>6123</v>
      </c>
      <c r="I7283" s="9" t="s">
        <v>40617</v>
      </c>
      <c r="J7283" s="9" t="s">
        <v>40334</v>
      </c>
      <c r="K7283" s="9" t="s">
        <v>45559</v>
      </c>
    </row>
    <row r="7284" spans="1:11" x14ac:dyDescent="0.35">
      <c r="A7284" s="9">
        <v>7283</v>
      </c>
      <c r="B7284" s="9" t="str">
        <f t="shared" si="113"/>
        <v>Genipa ame</v>
      </c>
      <c r="C7284" s="9" t="e" cm="1">
        <f t="array" aca="1" ref="C7284" ca="1">LEFT(K7284,$C$19743)&amp;"-"&amp;RIGHT(SUBSTITUTE(SUBSTITUTE(TiraAcento(E7284),"-","")," ",""),$C$19744)</f>
        <v>#NAME?</v>
      </c>
      <c r="D7284" s="9" t="s">
        <v>6123</v>
      </c>
      <c r="E7284" s="9" t="s">
        <v>6133</v>
      </c>
      <c r="F7284" s="9" t="s">
        <v>16390</v>
      </c>
      <c r="G7284" s="9" t="s">
        <v>26692</v>
      </c>
      <c r="H7284" s="9" t="s">
        <v>6123</v>
      </c>
      <c r="I7284" s="9" t="s">
        <v>40617</v>
      </c>
      <c r="J7284" s="9" t="s">
        <v>40334</v>
      </c>
      <c r="K7284" s="9" t="s">
        <v>45560</v>
      </c>
    </row>
    <row r="7285" spans="1:11" x14ac:dyDescent="0.35">
      <c r="A7285" s="9">
        <v>7284</v>
      </c>
      <c r="B7285" s="9" t="str">
        <f t="shared" si="113"/>
        <v>Genipa ame</v>
      </c>
      <c r="C7285" s="9" t="e" cm="1">
        <f t="array" aca="1" ref="C7285" ca="1">LEFT(K7285,$C$19743)&amp;"-"&amp;RIGHT(SUBSTITUTE(SUBSTITUTE(TiraAcento(E7285),"-","")," ",""),$C$19744)</f>
        <v>#NAME?</v>
      </c>
      <c r="D7285" s="9" t="s">
        <v>6123</v>
      </c>
      <c r="E7285" s="9" t="s">
        <v>6134</v>
      </c>
      <c r="F7285" s="9" t="s">
        <v>16390</v>
      </c>
      <c r="G7285" s="9" t="s">
        <v>26693</v>
      </c>
      <c r="H7285" s="9" t="s">
        <v>6123</v>
      </c>
      <c r="I7285" s="9" t="s">
        <v>40617</v>
      </c>
      <c r="J7285" s="9" t="s">
        <v>40334</v>
      </c>
      <c r="K7285" s="9" t="s">
        <v>45561</v>
      </c>
    </row>
    <row r="7286" spans="1:11" x14ac:dyDescent="0.35">
      <c r="A7286" s="9">
        <v>7285</v>
      </c>
      <c r="B7286" s="9" t="str">
        <f t="shared" si="113"/>
        <v>Genipa ame</v>
      </c>
      <c r="C7286" s="9" t="e" cm="1">
        <f t="array" aca="1" ref="C7286" ca="1">LEFT(K7286,$C$19743)&amp;"-"&amp;RIGHT(SUBSTITUTE(SUBSTITUTE(TiraAcento(E7286),"-","")," ",""),$C$19744)</f>
        <v>#NAME?</v>
      </c>
      <c r="D7286" s="9" t="s">
        <v>6123</v>
      </c>
      <c r="E7286" s="9" t="s">
        <v>6135</v>
      </c>
      <c r="F7286" s="9" t="s">
        <v>16390</v>
      </c>
      <c r="G7286" s="9" t="s">
        <v>26694</v>
      </c>
      <c r="H7286" s="9" t="s">
        <v>6123</v>
      </c>
      <c r="I7286" s="9" t="s">
        <v>40617</v>
      </c>
      <c r="J7286" s="9" t="s">
        <v>40334</v>
      </c>
      <c r="K7286" s="9" t="s">
        <v>45562</v>
      </c>
    </row>
    <row r="7287" spans="1:11" x14ac:dyDescent="0.35">
      <c r="A7287" s="9">
        <v>7286</v>
      </c>
      <c r="B7287" s="9" t="str">
        <f t="shared" si="113"/>
        <v>Genipa ame</v>
      </c>
      <c r="C7287" s="9" t="e" cm="1">
        <f t="array" aca="1" ref="C7287" ca="1">LEFT(K7287,$C$19743)&amp;"-"&amp;RIGHT(SUBSTITUTE(SUBSTITUTE(TiraAcento(E7287),"-","")," ",""),$C$19744)</f>
        <v>#NAME?</v>
      </c>
      <c r="D7287" s="9" t="s">
        <v>6123</v>
      </c>
      <c r="E7287" s="9" t="s">
        <v>6136</v>
      </c>
      <c r="F7287" s="9" t="s">
        <v>16390</v>
      </c>
      <c r="G7287" s="9" t="s">
        <v>26695</v>
      </c>
      <c r="H7287" s="9" t="s">
        <v>6123</v>
      </c>
      <c r="I7287" s="9" t="s">
        <v>40617</v>
      </c>
      <c r="J7287" s="9" t="s">
        <v>40334</v>
      </c>
      <c r="K7287" s="9" t="s">
        <v>45563</v>
      </c>
    </row>
    <row r="7288" spans="1:11" x14ac:dyDescent="0.35">
      <c r="A7288" s="9">
        <v>7287</v>
      </c>
      <c r="B7288" s="9" t="str">
        <f t="shared" si="113"/>
        <v>Genipa ame</v>
      </c>
      <c r="C7288" s="9" t="e" cm="1">
        <f t="array" aca="1" ref="C7288" ca="1">LEFT(K7288,$C$19743)&amp;"-"&amp;RIGHT(SUBSTITUTE(SUBSTITUTE(TiraAcento(E7288),"-","")," ",""),$C$19744)</f>
        <v>#NAME?</v>
      </c>
      <c r="D7288" s="9" t="s">
        <v>6123</v>
      </c>
      <c r="E7288" s="9" t="s">
        <v>6137</v>
      </c>
      <c r="F7288" s="9" t="s">
        <v>16390</v>
      </c>
      <c r="G7288" s="9" t="s">
        <v>26696</v>
      </c>
      <c r="H7288" s="9" t="s">
        <v>6123</v>
      </c>
      <c r="I7288" s="9" t="s">
        <v>40617</v>
      </c>
      <c r="J7288" s="9" t="s">
        <v>40334</v>
      </c>
      <c r="K7288" s="9" t="s">
        <v>45564</v>
      </c>
    </row>
    <row r="7289" spans="1:11" x14ac:dyDescent="0.35">
      <c r="A7289" s="9">
        <v>7288</v>
      </c>
      <c r="B7289" s="9" t="str">
        <f t="shared" si="113"/>
        <v>Genipa ame</v>
      </c>
      <c r="C7289" s="9" t="e" cm="1">
        <f t="array" aca="1" ref="C7289" ca="1">LEFT(K7289,$C$19743)&amp;"-"&amp;RIGHT(SUBSTITUTE(SUBSTITUTE(TiraAcento(E7289),"-","")," ",""),$C$19744)</f>
        <v>#NAME?</v>
      </c>
      <c r="D7289" s="9" t="s">
        <v>6123</v>
      </c>
      <c r="E7289" s="9" t="s">
        <v>6138</v>
      </c>
      <c r="F7289" s="9" t="s">
        <v>16390</v>
      </c>
      <c r="G7289" s="9" t="s">
        <v>26697</v>
      </c>
      <c r="H7289" s="9" t="s">
        <v>6123</v>
      </c>
      <c r="I7289" s="9" t="s">
        <v>40617</v>
      </c>
      <c r="J7289" s="9" t="s">
        <v>40334</v>
      </c>
      <c r="K7289" s="9" t="s">
        <v>6138</v>
      </c>
    </row>
    <row r="7290" spans="1:11" x14ac:dyDescent="0.35">
      <c r="A7290" s="9">
        <v>7289</v>
      </c>
      <c r="B7290" s="9" t="str">
        <f t="shared" si="113"/>
        <v>Genipa ame</v>
      </c>
      <c r="C7290" s="9" t="e" cm="1">
        <f t="array" aca="1" ref="C7290" ca="1">LEFT(K7290,$C$19743)&amp;"-"&amp;RIGHT(SUBSTITUTE(SUBSTITUTE(TiraAcento(E7290),"-","")," ",""),$C$19744)</f>
        <v>#NAME?</v>
      </c>
      <c r="D7290" s="9" t="s">
        <v>6123</v>
      </c>
      <c r="E7290" s="9" t="s">
        <v>6139</v>
      </c>
      <c r="F7290" s="9" t="s">
        <v>16390</v>
      </c>
      <c r="G7290" s="9" t="s">
        <v>26698</v>
      </c>
      <c r="H7290" s="9" t="s">
        <v>6123</v>
      </c>
      <c r="I7290" s="9" t="s">
        <v>40617</v>
      </c>
      <c r="J7290" s="9" t="s">
        <v>40334</v>
      </c>
      <c r="K7290" s="9" t="s">
        <v>6139</v>
      </c>
    </row>
    <row r="7291" spans="1:11" x14ac:dyDescent="0.35">
      <c r="A7291" s="9">
        <v>7290</v>
      </c>
      <c r="B7291" s="9" t="str">
        <f t="shared" si="113"/>
        <v>Genipa bra</v>
      </c>
      <c r="C7291" s="9" t="e" cm="1">
        <f t="array" aca="1" ref="C7291" ca="1">LEFT(K7291,$C$19743)&amp;"-"&amp;RIGHT(SUBSTITUTE(SUBSTITUTE(TiraAcento(E7291),"-","")," ",""),$C$19744)</f>
        <v>#NAME?</v>
      </c>
      <c r="D7291" s="9" t="s">
        <v>6140</v>
      </c>
      <c r="E7291" s="9"/>
      <c r="F7291" s="9" t="s">
        <v>16391</v>
      </c>
      <c r="G7291" s="9" t="s">
        <v>26699</v>
      </c>
      <c r="H7291" s="9" t="s">
        <v>6140</v>
      </c>
      <c r="I7291" s="9" t="s">
        <v>40617</v>
      </c>
      <c r="J7291" s="9" t="s">
        <v>39362</v>
      </c>
      <c r="K7291" s="9" t="s">
        <v>42568</v>
      </c>
    </row>
    <row r="7292" spans="1:11" x14ac:dyDescent="0.35">
      <c r="A7292" s="9">
        <v>7291</v>
      </c>
      <c r="B7292" s="9" t="str">
        <f t="shared" si="113"/>
        <v>Genipa car</v>
      </c>
      <c r="C7292" s="9" t="e" cm="1">
        <f t="array" aca="1" ref="C7292" ca="1">LEFT(K7292,$C$19743)&amp;"-"&amp;RIGHT(SUBSTITUTE(SUBSTITUTE(TiraAcento(E7292),"-","")," ",""),$C$19744)</f>
        <v>#NAME?</v>
      </c>
      <c r="D7292" s="9" t="s">
        <v>6141</v>
      </c>
      <c r="E7292" s="9" t="s">
        <v>6130</v>
      </c>
      <c r="F7292" s="9" t="s">
        <v>16392</v>
      </c>
      <c r="G7292" s="9" t="s">
        <v>26700</v>
      </c>
      <c r="H7292" s="9" t="s">
        <v>6141</v>
      </c>
      <c r="I7292" s="9" t="s">
        <v>40617</v>
      </c>
      <c r="J7292" s="9" t="s">
        <v>40618</v>
      </c>
      <c r="K7292" s="9" t="s">
        <v>6130</v>
      </c>
    </row>
    <row r="7293" spans="1:11" x14ac:dyDescent="0.35">
      <c r="A7293" s="9">
        <v>7292</v>
      </c>
      <c r="B7293" s="9" t="str">
        <f t="shared" si="113"/>
        <v>Genipa inf</v>
      </c>
      <c r="C7293" s="9" t="e" cm="1">
        <f t="array" aca="1" ref="C7293" ca="1">LEFT(K7293,$C$19743)&amp;"-"&amp;RIGHT(SUBSTITUTE(SUBSTITUTE(TiraAcento(E7293),"-","")," ",""),$C$19744)</f>
        <v>#NAME?</v>
      </c>
      <c r="D7293" s="9" t="s">
        <v>6142</v>
      </c>
      <c r="E7293" s="9" t="s">
        <v>6143</v>
      </c>
      <c r="F7293" s="9" t="s">
        <v>16393</v>
      </c>
      <c r="G7293" s="9" t="s">
        <v>26701</v>
      </c>
      <c r="H7293" s="9" t="s">
        <v>6142</v>
      </c>
      <c r="I7293" s="9" t="s">
        <v>40617</v>
      </c>
      <c r="J7293" s="9" t="s">
        <v>40619</v>
      </c>
      <c r="K7293" s="9" t="s">
        <v>45565</v>
      </c>
    </row>
    <row r="7294" spans="1:11" x14ac:dyDescent="0.35">
      <c r="A7294" s="9">
        <v>7293</v>
      </c>
      <c r="B7294" s="9" t="str">
        <f t="shared" si="113"/>
        <v>Genipa inf</v>
      </c>
      <c r="C7294" s="9" t="e" cm="1">
        <f t="array" aca="1" ref="C7294" ca="1">LEFT(K7294,$C$19743)&amp;"-"&amp;RIGHT(SUBSTITUTE(SUBSTITUTE(TiraAcento(E7294),"-","")," ",""),$C$19744)</f>
        <v>#NAME?</v>
      </c>
      <c r="D7294" s="9" t="s">
        <v>6142</v>
      </c>
      <c r="E7294" s="9" t="s">
        <v>6144</v>
      </c>
      <c r="F7294" s="9" t="s">
        <v>16393</v>
      </c>
      <c r="G7294" s="9" t="s">
        <v>26702</v>
      </c>
      <c r="H7294" s="9" t="s">
        <v>6142</v>
      </c>
      <c r="I7294" s="9" t="s">
        <v>40617</v>
      </c>
      <c r="J7294" s="9" t="s">
        <v>40619</v>
      </c>
      <c r="K7294" s="9" t="s">
        <v>45566</v>
      </c>
    </row>
    <row r="7295" spans="1:11" x14ac:dyDescent="0.35">
      <c r="A7295" s="9">
        <v>7294</v>
      </c>
      <c r="B7295" s="9" t="str">
        <f t="shared" si="113"/>
        <v>Geoffroea spi</v>
      </c>
      <c r="C7295" s="9" t="e" cm="1">
        <f t="array" aca="1" ref="C7295" ca="1">LEFT(K7295,$C$19743)&amp;"-"&amp;RIGHT(SUBSTITUTE(SUBSTITUTE(TiraAcento(E7295),"-","")," ",""),$C$19744)</f>
        <v>#NAME?</v>
      </c>
      <c r="D7295" s="9" t="s">
        <v>6145</v>
      </c>
      <c r="E7295" s="9" t="s">
        <v>6146</v>
      </c>
      <c r="F7295" s="9" t="s">
        <v>16394</v>
      </c>
      <c r="G7295" s="9" t="s">
        <v>26703</v>
      </c>
      <c r="H7295" s="9" t="s">
        <v>6145</v>
      </c>
      <c r="I7295" s="9" t="s">
        <v>40620</v>
      </c>
      <c r="J7295" s="9" t="s">
        <v>39611</v>
      </c>
      <c r="K7295" s="9" t="s">
        <v>45567</v>
      </c>
    </row>
    <row r="7296" spans="1:11" x14ac:dyDescent="0.35">
      <c r="A7296" s="9">
        <v>7295</v>
      </c>
      <c r="B7296" s="9" t="str">
        <f t="shared" si="113"/>
        <v>Geoffroea spi</v>
      </c>
      <c r="C7296" s="9" t="e" cm="1">
        <f t="array" aca="1" ref="C7296" ca="1">LEFT(K7296,$C$19743)&amp;"-"&amp;RIGHT(SUBSTITUTE(SUBSTITUTE(TiraAcento(E7296),"-","")," ",""),$C$19744)</f>
        <v>#NAME?</v>
      </c>
      <c r="D7296" s="9" t="s">
        <v>6145</v>
      </c>
      <c r="E7296" s="9" t="s">
        <v>6147</v>
      </c>
      <c r="F7296" s="9" t="s">
        <v>16394</v>
      </c>
      <c r="G7296" s="9" t="s">
        <v>26704</v>
      </c>
      <c r="H7296" s="9" t="s">
        <v>6145</v>
      </c>
      <c r="I7296" s="9" t="s">
        <v>40620</v>
      </c>
      <c r="J7296" s="9" t="s">
        <v>39611</v>
      </c>
      <c r="K7296" s="9" t="s">
        <v>6147</v>
      </c>
    </row>
    <row r="7297" spans="1:11" x14ac:dyDescent="0.35">
      <c r="A7297" s="9">
        <v>7296</v>
      </c>
      <c r="B7297" s="9" t="str">
        <f t="shared" si="113"/>
        <v>Geoffroea spi</v>
      </c>
      <c r="C7297" s="9" t="e" cm="1">
        <f t="array" aca="1" ref="C7297" ca="1">LEFT(K7297,$C$19743)&amp;"-"&amp;RIGHT(SUBSTITUTE(SUBSTITUTE(TiraAcento(E7297),"-","")," ",""),$C$19744)</f>
        <v>#NAME?</v>
      </c>
      <c r="D7297" s="9" t="s">
        <v>6145</v>
      </c>
      <c r="E7297" s="9" t="s">
        <v>3370</v>
      </c>
      <c r="F7297" s="9" t="s">
        <v>16394</v>
      </c>
      <c r="G7297" s="9" t="s">
        <v>26705</v>
      </c>
      <c r="H7297" s="9" t="s">
        <v>6145</v>
      </c>
      <c r="I7297" s="9" t="s">
        <v>40620</v>
      </c>
      <c r="J7297" s="9" t="s">
        <v>39611</v>
      </c>
      <c r="K7297" s="9" t="s">
        <v>3370</v>
      </c>
    </row>
    <row r="7298" spans="1:11" x14ac:dyDescent="0.35">
      <c r="A7298" s="9">
        <v>7297</v>
      </c>
      <c r="B7298" s="9" t="str">
        <f t="shared" si="113"/>
        <v>Geoffroea spi</v>
      </c>
      <c r="C7298" s="9" t="e" cm="1">
        <f t="array" aca="1" ref="C7298" ca="1">LEFT(K7298,$C$19743)&amp;"-"&amp;RIGHT(SUBSTITUTE(SUBSTITUTE(TiraAcento(E7298),"-","")," ",""),$C$19744)</f>
        <v>#NAME?</v>
      </c>
      <c r="D7298" s="9" t="s">
        <v>6145</v>
      </c>
      <c r="E7298" s="9" t="s">
        <v>6148</v>
      </c>
      <c r="F7298" s="9" t="s">
        <v>16394</v>
      </c>
      <c r="G7298" s="9" t="s">
        <v>26706</v>
      </c>
      <c r="H7298" s="9" t="s">
        <v>6145</v>
      </c>
      <c r="I7298" s="9" t="s">
        <v>40620</v>
      </c>
      <c r="J7298" s="9" t="s">
        <v>39611</v>
      </c>
      <c r="K7298" s="9" t="s">
        <v>6148</v>
      </c>
    </row>
    <row r="7299" spans="1:11" x14ac:dyDescent="0.35">
      <c r="A7299" s="9">
        <v>7298</v>
      </c>
      <c r="B7299" s="9" t="str">
        <f t="shared" ref="B7299:B7362" si="114">I7299&amp;" "&amp;IFERROR(LEFT(J7299,$B$19743),D7299)</f>
        <v>Geoffroea str</v>
      </c>
      <c r="C7299" s="9" t="e" cm="1">
        <f t="array" aca="1" ref="C7299" ca="1">LEFT(K7299,$C$19743)&amp;"-"&amp;RIGHT(SUBSTITUTE(SUBSTITUTE(TiraAcento(E7299),"-","")," ",""),$C$19744)</f>
        <v>#NAME?</v>
      </c>
      <c r="D7299" s="9" t="s">
        <v>6149</v>
      </c>
      <c r="E7299" s="9"/>
      <c r="F7299" s="9" t="s">
        <v>16395</v>
      </c>
      <c r="G7299" s="9" t="s">
        <v>26707</v>
      </c>
      <c r="H7299" s="9" t="s">
        <v>6149</v>
      </c>
      <c r="I7299" s="9" t="s">
        <v>40620</v>
      </c>
      <c r="J7299" s="9" t="s">
        <v>39283</v>
      </c>
      <c r="K7299" s="9" t="s">
        <v>42568</v>
      </c>
    </row>
    <row r="7300" spans="1:11" x14ac:dyDescent="0.35">
      <c r="A7300" s="9">
        <v>7299</v>
      </c>
      <c r="B7300" s="9" t="str">
        <f t="shared" si="114"/>
        <v>Geoffroea sup</v>
      </c>
      <c r="C7300" s="9" t="e" cm="1">
        <f t="array" aca="1" ref="C7300" ca="1">LEFT(K7300,$C$19743)&amp;"-"&amp;RIGHT(SUBSTITUTE(SUBSTITUTE(TiraAcento(E7300),"-","")," ",""),$C$19744)</f>
        <v>#NAME?</v>
      </c>
      <c r="D7300" s="9" t="s">
        <v>6150</v>
      </c>
      <c r="E7300" s="9" t="s">
        <v>3364</v>
      </c>
      <c r="F7300" s="9" t="s">
        <v>16396</v>
      </c>
      <c r="G7300" s="9" t="s">
        <v>26708</v>
      </c>
      <c r="H7300" s="9" t="s">
        <v>6150</v>
      </c>
      <c r="I7300" s="9" t="s">
        <v>40620</v>
      </c>
      <c r="J7300" s="9" t="s">
        <v>40264</v>
      </c>
      <c r="K7300" s="9" t="s">
        <v>3364</v>
      </c>
    </row>
    <row r="7301" spans="1:11" x14ac:dyDescent="0.35">
      <c r="A7301" s="9">
        <v>7300</v>
      </c>
      <c r="B7301" s="9" t="str">
        <f t="shared" si="114"/>
        <v>Geonoma ele</v>
      </c>
      <c r="C7301" s="9" t="e" cm="1">
        <f t="array" aca="1" ref="C7301" ca="1">LEFT(K7301,$C$19743)&amp;"-"&amp;RIGHT(SUBSTITUTE(SUBSTITUTE(TiraAcento(E7301),"-","")," ",""),$C$19744)</f>
        <v>#NAME?</v>
      </c>
      <c r="D7301" s="9" t="s">
        <v>6151</v>
      </c>
      <c r="E7301" s="9"/>
      <c r="F7301" s="9" t="s">
        <v>16397</v>
      </c>
      <c r="G7301" s="9" t="s">
        <v>26709</v>
      </c>
      <c r="H7301" s="9" t="s">
        <v>6151</v>
      </c>
      <c r="I7301" s="9" t="s">
        <v>40621</v>
      </c>
      <c r="J7301" s="9" t="s">
        <v>39203</v>
      </c>
      <c r="K7301" s="9" t="s">
        <v>42568</v>
      </c>
    </row>
    <row r="7302" spans="1:11" x14ac:dyDescent="0.35">
      <c r="A7302" s="9">
        <v>7301</v>
      </c>
      <c r="B7302" s="9" t="str">
        <f t="shared" si="114"/>
        <v>Geonoma pau</v>
      </c>
      <c r="C7302" s="9" t="e" cm="1">
        <f t="array" aca="1" ref="C7302" ca="1">LEFT(K7302,$C$19743)&amp;"-"&amp;RIGHT(SUBSTITUTE(SUBSTITUTE(TiraAcento(E7302),"-","")," ",""),$C$19744)</f>
        <v>#NAME?</v>
      </c>
      <c r="D7302" s="9" t="s">
        <v>6152</v>
      </c>
      <c r="E7302" s="9" t="s">
        <v>742</v>
      </c>
      <c r="F7302" s="9" t="s">
        <v>16398</v>
      </c>
      <c r="G7302" s="9" t="s">
        <v>26710</v>
      </c>
      <c r="H7302" s="9" t="s">
        <v>6152</v>
      </c>
      <c r="I7302" s="9" t="s">
        <v>40621</v>
      </c>
      <c r="J7302" s="9" t="s">
        <v>39739</v>
      </c>
      <c r="K7302" s="9" t="s">
        <v>742</v>
      </c>
    </row>
    <row r="7303" spans="1:11" x14ac:dyDescent="0.35">
      <c r="A7303" s="9">
        <v>7302</v>
      </c>
      <c r="B7303" s="9" t="str">
        <f t="shared" si="114"/>
        <v>Geonoma sch</v>
      </c>
      <c r="C7303" s="9" t="e" cm="1">
        <f t="array" aca="1" ref="C7303" ca="1">LEFT(K7303,$C$19743)&amp;"-"&amp;RIGHT(SUBSTITUTE(SUBSTITUTE(TiraAcento(E7303),"-","")," ",""),$C$19744)</f>
        <v>#NAME?</v>
      </c>
      <c r="D7303" s="9" t="s">
        <v>6153</v>
      </c>
      <c r="E7303" s="9" t="s">
        <v>742</v>
      </c>
      <c r="F7303" s="9" t="s">
        <v>16399</v>
      </c>
      <c r="G7303" s="9" t="s">
        <v>26711</v>
      </c>
      <c r="H7303" s="9" t="s">
        <v>6153</v>
      </c>
      <c r="I7303" s="9" t="s">
        <v>40621</v>
      </c>
      <c r="J7303" s="9" t="s">
        <v>40622</v>
      </c>
      <c r="K7303" s="9" t="s">
        <v>742</v>
      </c>
    </row>
    <row r="7304" spans="1:11" x14ac:dyDescent="0.35">
      <c r="A7304" s="9">
        <v>7303</v>
      </c>
      <c r="B7304" s="9" t="str">
        <f t="shared" si="114"/>
        <v>Geonoma sch</v>
      </c>
      <c r="C7304" s="9" t="e" cm="1">
        <f t="array" aca="1" ref="C7304" ca="1">LEFT(K7304,$C$19743)&amp;"-"&amp;RIGHT(SUBSTITUTE(SUBSTITUTE(TiraAcento(E7304),"-","")," ",""),$C$19744)</f>
        <v>#NAME?</v>
      </c>
      <c r="D7304" s="9" t="s">
        <v>6153</v>
      </c>
      <c r="E7304" s="9" t="s">
        <v>6154</v>
      </c>
      <c r="F7304" s="9" t="s">
        <v>16399</v>
      </c>
      <c r="G7304" s="9" t="s">
        <v>26712</v>
      </c>
      <c r="H7304" s="9" t="s">
        <v>6153</v>
      </c>
      <c r="I7304" s="9" t="s">
        <v>40621</v>
      </c>
      <c r="J7304" s="9" t="s">
        <v>40622</v>
      </c>
      <c r="K7304" s="9" t="s">
        <v>45568</v>
      </c>
    </row>
    <row r="7305" spans="1:11" x14ac:dyDescent="0.35">
      <c r="A7305" s="9">
        <v>7304</v>
      </c>
      <c r="B7305" s="9" t="str">
        <f t="shared" si="114"/>
        <v>Geonoma sch</v>
      </c>
      <c r="C7305" s="9" t="e" cm="1">
        <f t="array" aca="1" ref="C7305" ca="1">LEFT(K7305,$C$19743)&amp;"-"&amp;RIGHT(SUBSTITUTE(SUBSTITUTE(TiraAcento(E7305),"-","")," ",""),$C$19744)</f>
        <v>#NAME?</v>
      </c>
      <c r="D7305" s="9" t="s">
        <v>6153</v>
      </c>
      <c r="E7305" s="9" t="s">
        <v>6155</v>
      </c>
      <c r="F7305" s="9" t="s">
        <v>16399</v>
      </c>
      <c r="G7305" s="9" t="s">
        <v>26713</v>
      </c>
      <c r="H7305" s="9" t="s">
        <v>6153</v>
      </c>
      <c r="I7305" s="9" t="s">
        <v>40621</v>
      </c>
      <c r="J7305" s="9" t="s">
        <v>40622</v>
      </c>
      <c r="K7305" s="9" t="s">
        <v>6155</v>
      </c>
    </row>
    <row r="7306" spans="1:11" x14ac:dyDescent="0.35">
      <c r="A7306" s="9">
        <v>7305</v>
      </c>
      <c r="B7306" s="9" t="str">
        <f t="shared" si="114"/>
        <v>Geonoma sch</v>
      </c>
      <c r="C7306" s="9" t="e" cm="1">
        <f t="array" aca="1" ref="C7306" ca="1">LEFT(K7306,$C$19743)&amp;"-"&amp;RIGHT(SUBSTITUTE(SUBSTITUTE(TiraAcento(E7306),"-","")," ",""),$C$19744)</f>
        <v>#NAME?</v>
      </c>
      <c r="D7306" s="9" t="s">
        <v>6153</v>
      </c>
      <c r="E7306" s="9" t="s">
        <v>6156</v>
      </c>
      <c r="F7306" s="9" t="s">
        <v>16399</v>
      </c>
      <c r="G7306" s="9" t="s">
        <v>26714</v>
      </c>
      <c r="H7306" s="9" t="s">
        <v>6153</v>
      </c>
      <c r="I7306" s="9" t="s">
        <v>40621</v>
      </c>
      <c r="J7306" s="9" t="s">
        <v>40622</v>
      </c>
      <c r="K7306" s="9" t="s">
        <v>6156</v>
      </c>
    </row>
    <row r="7307" spans="1:11" x14ac:dyDescent="0.35">
      <c r="A7307" s="9">
        <v>7306</v>
      </c>
      <c r="B7307" s="9" t="str">
        <f t="shared" si="114"/>
        <v>Geonoma sch</v>
      </c>
      <c r="C7307" s="9" t="e" cm="1">
        <f t="array" aca="1" ref="C7307" ca="1">LEFT(K7307,$C$19743)&amp;"-"&amp;RIGHT(SUBSTITUTE(SUBSTITUTE(TiraAcento(E7307),"-","")," ",""),$C$19744)</f>
        <v>#NAME?</v>
      </c>
      <c r="D7307" s="9" t="s">
        <v>6153</v>
      </c>
      <c r="E7307" s="9" t="s">
        <v>6157</v>
      </c>
      <c r="F7307" s="9" t="s">
        <v>16399</v>
      </c>
      <c r="G7307" s="9" t="s">
        <v>26715</v>
      </c>
      <c r="H7307" s="9" t="s">
        <v>6153</v>
      </c>
      <c r="I7307" s="9" t="s">
        <v>40621</v>
      </c>
      <c r="J7307" s="9" t="s">
        <v>40622</v>
      </c>
      <c r="K7307" s="9" t="s">
        <v>45569</v>
      </c>
    </row>
    <row r="7308" spans="1:11" x14ac:dyDescent="0.35">
      <c r="A7308" s="9">
        <v>7307</v>
      </c>
      <c r="B7308" s="9" t="str">
        <f t="shared" si="114"/>
        <v>Geonoma sch</v>
      </c>
      <c r="C7308" s="9" t="e" cm="1">
        <f t="array" aca="1" ref="C7308" ca="1">LEFT(K7308,$C$19743)&amp;"-"&amp;RIGHT(SUBSTITUTE(SUBSTITUTE(TiraAcento(E7308),"-","")," ",""),$C$19744)</f>
        <v>#NAME?</v>
      </c>
      <c r="D7308" s="9" t="s">
        <v>6153</v>
      </c>
      <c r="E7308" s="9" t="s">
        <v>6158</v>
      </c>
      <c r="F7308" s="9" t="s">
        <v>16399</v>
      </c>
      <c r="G7308" s="9" t="s">
        <v>26716</v>
      </c>
      <c r="H7308" s="9" t="s">
        <v>6153</v>
      </c>
      <c r="I7308" s="9" t="s">
        <v>40621</v>
      </c>
      <c r="J7308" s="9" t="s">
        <v>40622</v>
      </c>
      <c r="K7308" s="9" t="s">
        <v>6158</v>
      </c>
    </row>
    <row r="7309" spans="1:11" x14ac:dyDescent="0.35">
      <c r="A7309" s="9">
        <v>7308</v>
      </c>
      <c r="B7309" s="9" t="str">
        <f t="shared" si="114"/>
        <v>Geonoma sch</v>
      </c>
      <c r="C7309" s="9" t="e" cm="1">
        <f t="array" aca="1" ref="C7309" ca="1">LEFT(K7309,$C$19743)&amp;"-"&amp;RIGHT(SUBSTITUTE(SUBSTITUTE(TiraAcento(E7309),"-","")," ",""),$C$19744)</f>
        <v>#NAME?</v>
      </c>
      <c r="D7309" s="9" t="s">
        <v>6153</v>
      </c>
      <c r="E7309" s="9" t="s">
        <v>6159</v>
      </c>
      <c r="F7309" s="9" t="s">
        <v>16399</v>
      </c>
      <c r="G7309" s="9" t="s">
        <v>26717</v>
      </c>
      <c r="H7309" s="9" t="s">
        <v>6153</v>
      </c>
      <c r="I7309" s="9" t="s">
        <v>40621</v>
      </c>
      <c r="J7309" s="9" t="s">
        <v>40622</v>
      </c>
      <c r="K7309" s="9" t="s">
        <v>45570</v>
      </c>
    </row>
    <row r="7310" spans="1:11" x14ac:dyDescent="0.35">
      <c r="A7310" s="9">
        <v>7309</v>
      </c>
      <c r="B7310" s="9" t="str">
        <f t="shared" si="114"/>
        <v>Geonoma sch</v>
      </c>
      <c r="C7310" s="9" t="e" cm="1">
        <f t="array" aca="1" ref="C7310" ca="1">LEFT(K7310,$C$19743)&amp;"-"&amp;RIGHT(SUBSTITUTE(SUBSTITUTE(TiraAcento(E7310),"-","")," ",""),$C$19744)</f>
        <v>#NAME?</v>
      </c>
      <c r="D7310" s="9" t="s">
        <v>6153</v>
      </c>
      <c r="E7310" s="9" t="s">
        <v>6160</v>
      </c>
      <c r="F7310" s="9" t="s">
        <v>16399</v>
      </c>
      <c r="G7310" s="9" t="s">
        <v>26718</v>
      </c>
      <c r="H7310" s="9" t="s">
        <v>6153</v>
      </c>
      <c r="I7310" s="9" t="s">
        <v>40621</v>
      </c>
      <c r="J7310" s="9" t="s">
        <v>40622</v>
      </c>
      <c r="K7310" s="9" t="s">
        <v>45571</v>
      </c>
    </row>
    <row r="7311" spans="1:11" x14ac:dyDescent="0.35">
      <c r="A7311" s="9">
        <v>7310</v>
      </c>
      <c r="B7311" s="9" t="str">
        <f t="shared" si="114"/>
        <v>Geonoma sch</v>
      </c>
      <c r="C7311" s="9" t="e" cm="1">
        <f t="array" aca="1" ref="C7311" ca="1">LEFT(K7311,$C$19743)&amp;"-"&amp;RIGHT(SUBSTITUTE(SUBSTITUTE(TiraAcento(E7311),"-","")," ",""),$C$19744)</f>
        <v>#NAME?</v>
      </c>
      <c r="D7311" s="9" t="s">
        <v>6153</v>
      </c>
      <c r="E7311" s="9" t="s">
        <v>6161</v>
      </c>
      <c r="F7311" s="9" t="s">
        <v>16399</v>
      </c>
      <c r="G7311" s="9" t="s">
        <v>26719</v>
      </c>
      <c r="H7311" s="9" t="s">
        <v>6153</v>
      </c>
      <c r="I7311" s="9" t="s">
        <v>40621</v>
      </c>
      <c r="J7311" s="9" t="s">
        <v>40622</v>
      </c>
      <c r="K7311" s="9" t="s">
        <v>6161</v>
      </c>
    </row>
    <row r="7312" spans="1:11" x14ac:dyDescent="0.35">
      <c r="A7312" s="9">
        <v>7311</v>
      </c>
      <c r="B7312" s="9" t="str">
        <f t="shared" si="114"/>
        <v>Geonoma sch</v>
      </c>
      <c r="C7312" s="9" t="e" cm="1">
        <f t="array" aca="1" ref="C7312" ca="1">LEFT(K7312,$C$19743)&amp;"-"&amp;RIGHT(SUBSTITUTE(SUBSTITUTE(TiraAcento(E7312),"-","")," ",""),$C$19744)</f>
        <v>#NAME?</v>
      </c>
      <c r="D7312" s="9" t="s">
        <v>6153</v>
      </c>
      <c r="E7312" s="9" t="s">
        <v>6162</v>
      </c>
      <c r="F7312" s="9" t="s">
        <v>16399</v>
      </c>
      <c r="G7312" s="9" t="s">
        <v>26720</v>
      </c>
      <c r="H7312" s="9" t="s">
        <v>6153</v>
      </c>
      <c r="I7312" s="9" t="s">
        <v>40621</v>
      </c>
      <c r="J7312" s="9" t="s">
        <v>40622</v>
      </c>
      <c r="K7312" s="9" t="s">
        <v>6162</v>
      </c>
    </row>
    <row r="7313" spans="1:11" x14ac:dyDescent="0.35">
      <c r="A7313" s="9">
        <v>7312</v>
      </c>
      <c r="B7313" s="9" t="str">
        <f t="shared" si="114"/>
        <v xml:space="preserve">Gilibertia </v>
      </c>
      <c r="C7313" s="9" t="e" cm="1">
        <f t="array" aca="1" ref="C7313" ca="1">LEFT(K7313,$C$19743)&amp;"-"&amp;RIGHT(SUBSTITUTE(SUBSTITUTE(TiraAcento(E7313),"-","")," ",""),$C$19744)</f>
        <v>#NAME?</v>
      </c>
      <c r="D7313" s="9" t="s">
        <v>6163</v>
      </c>
      <c r="E7313" s="9"/>
      <c r="F7313" s="9" t="s">
        <v>6163</v>
      </c>
      <c r="G7313" s="9" t="s">
        <v>26721</v>
      </c>
      <c r="H7313" s="9" t="s">
        <v>6163</v>
      </c>
      <c r="I7313" s="9" t="s">
        <v>6163</v>
      </c>
      <c r="J7313" s="9"/>
      <c r="K7313" s="9" t="s">
        <v>42568</v>
      </c>
    </row>
    <row r="7314" spans="1:11" x14ac:dyDescent="0.35">
      <c r="A7314" s="9">
        <v>7313</v>
      </c>
      <c r="B7314" s="9" t="str">
        <f t="shared" si="114"/>
        <v>Gilibertia cun</v>
      </c>
      <c r="C7314" s="9" t="e" cm="1">
        <f t="array" aca="1" ref="C7314" ca="1">LEFT(K7314,$C$19743)&amp;"-"&amp;RIGHT(SUBSTITUTE(SUBSTITUTE(TiraAcento(E7314),"-","")," ",""),$C$19744)</f>
        <v>#NAME?</v>
      </c>
      <c r="D7314" s="9" t="s">
        <v>6164</v>
      </c>
      <c r="E7314" s="9"/>
      <c r="F7314" s="9" t="s">
        <v>16400</v>
      </c>
      <c r="G7314" s="9" t="s">
        <v>26722</v>
      </c>
      <c r="H7314" s="9" t="s">
        <v>6164</v>
      </c>
      <c r="I7314" s="9" t="s">
        <v>6163</v>
      </c>
      <c r="J7314" s="9" t="s">
        <v>39217</v>
      </c>
      <c r="K7314" s="9" t="s">
        <v>42568</v>
      </c>
    </row>
    <row r="7315" spans="1:11" x14ac:dyDescent="0.35">
      <c r="A7315" s="9">
        <v>7314</v>
      </c>
      <c r="B7315" s="9" t="str">
        <f t="shared" si="114"/>
        <v>Ginkgo bil</v>
      </c>
      <c r="C7315" s="9" t="e" cm="1">
        <f t="array" aca="1" ref="C7315" ca="1">LEFT(K7315,$C$19743)&amp;"-"&amp;RIGHT(SUBSTITUTE(SUBSTITUTE(TiraAcento(E7315),"-","")," ",""),$C$19744)</f>
        <v>#NAME?</v>
      </c>
      <c r="D7315" s="9" t="s">
        <v>6165</v>
      </c>
      <c r="E7315" s="9" t="s">
        <v>6166</v>
      </c>
      <c r="F7315" s="9" t="s">
        <v>16401</v>
      </c>
      <c r="G7315" s="9" t="s">
        <v>26723</v>
      </c>
      <c r="H7315" s="9" t="s">
        <v>6165</v>
      </c>
      <c r="I7315" s="9" t="s">
        <v>40623</v>
      </c>
      <c r="J7315" s="9" t="s">
        <v>40624</v>
      </c>
      <c r="K7315" s="9" t="s">
        <v>45572</v>
      </c>
    </row>
    <row r="7316" spans="1:11" x14ac:dyDescent="0.35">
      <c r="A7316" s="9">
        <v>7315</v>
      </c>
      <c r="B7316" s="9" t="str">
        <f t="shared" si="114"/>
        <v>Gleditsia amo</v>
      </c>
      <c r="C7316" s="9" t="e" cm="1">
        <f t="array" aca="1" ref="C7316" ca="1">LEFT(K7316,$C$19743)&amp;"-"&amp;RIGHT(SUBSTITUTE(SUBSTITUTE(TiraAcento(E7316),"-","")," ",""),$C$19744)</f>
        <v>#NAME?</v>
      </c>
      <c r="D7316" s="9" t="s">
        <v>6167</v>
      </c>
      <c r="E7316" s="9" t="s">
        <v>5192</v>
      </c>
      <c r="F7316" s="9" t="s">
        <v>16402</v>
      </c>
      <c r="G7316" s="9" t="s">
        <v>26724</v>
      </c>
      <c r="H7316" s="9" t="s">
        <v>6167</v>
      </c>
      <c r="I7316" s="9" t="s">
        <v>40625</v>
      </c>
      <c r="J7316" s="9" t="s">
        <v>40626</v>
      </c>
      <c r="K7316" s="9" t="s">
        <v>45142</v>
      </c>
    </row>
    <row r="7317" spans="1:11" x14ac:dyDescent="0.35">
      <c r="A7317" s="9">
        <v>7316</v>
      </c>
      <c r="B7317" s="9" t="str">
        <f t="shared" si="114"/>
        <v>Gleditsia amo</v>
      </c>
      <c r="C7317" s="9" t="e" cm="1">
        <f t="array" aca="1" ref="C7317" ca="1">LEFT(K7317,$C$19743)&amp;"-"&amp;RIGHT(SUBSTITUTE(SUBSTITUTE(TiraAcento(E7317),"-","")," ",""),$C$19744)</f>
        <v>#NAME?</v>
      </c>
      <c r="D7317" s="9" t="s">
        <v>6167</v>
      </c>
      <c r="E7317" s="9" t="s">
        <v>6168</v>
      </c>
      <c r="F7317" s="9" t="s">
        <v>16402</v>
      </c>
      <c r="G7317" s="9" t="s">
        <v>26725</v>
      </c>
      <c r="H7317" s="9" t="s">
        <v>6167</v>
      </c>
      <c r="I7317" s="9" t="s">
        <v>40625</v>
      </c>
      <c r="J7317" s="9" t="s">
        <v>40626</v>
      </c>
      <c r="K7317" s="9" t="s">
        <v>45573</v>
      </c>
    </row>
    <row r="7318" spans="1:11" x14ac:dyDescent="0.35">
      <c r="A7318" s="9">
        <v>7317</v>
      </c>
      <c r="B7318" s="9" t="str">
        <f t="shared" si="114"/>
        <v>Gleditsia amo</v>
      </c>
      <c r="C7318" s="9" t="e" cm="1">
        <f t="array" aca="1" ref="C7318" ca="1">LEFT(K7318,$C$19743)&amp;"-"&amp;RIGHT(SUBSTITUTE(SUBSTITUTE(TiraAcento(E7318),"-","")," ",""),$C$19744)</f>
        <v>#NAME?</v>
      </c>
      <c r="D7318" s="9" t="s">
        <v>6167</v>
      </c>
      <c r="E7318" s="9" t="s">
        <v>6169</v>
      </c>
      <c r="F7318" s="9" t="s">
        <v>16402</v>
      </c>
      <c r="G7318" s="9" t="s">
        <v>26726</v>
      </c>
      <c r="H7318" s="9" t="s">
        <v>6167</v>
      </c>
      <c r="I7318" s="9" t="s">
        <v>40625</v>
      </c>
      <c r="J7318" s="9" t="s">
        <v>40626</v>
      </c>
      <c r="K7318" s="9" t="s">
        <v>45574</v>
      </c>
    </row>
    <row r="7319" spans="1:11" x14ac:dyDescent="0.35">
      <c r="A7319" s="9">
        <v>7318</v>
      </c>
      <c r="B7319" s="9" t="str">
        <f t="shared" si="114"/>
        <v>Gleditsia amo</v>
      </c>
      <c r="C7319" s="9" t="e" cm="1">
        <f t="array" aca="1" ref="C7319" ca="1">LEFT(K7319,$C$19743)&amp;"-"&amp;RIGHT(SUBSTITUTE(SUBSTITUTE(TiraAcento(E7319),"-","")," ",""),$C$19744)</f>
        <v>#NAME?</v>
      </c>
      <c r="D7319" s="9" t="s">
        <v>6167</v>
      </c>
      <c r="E7319" s="9" t="s">
        <v>6170</v>
      </c>
      <c r="F7319" s="9" t="s">
        <v>16402</v>
      </c>
      <c r="G7319" s="9" t="s">
        <v>26727</v>
      </c>
      <c r="H7319" s="9" t="s">
        <v>6167</v>
      </c>
      <c r="I7319" s="9" t="s">
        <v>40625</v>
      </c>
      <c r="J7319" s="9" t="s">
        <v>40626</v>
      </c>
      <c r="K7319" s="9" t="s">
        <v>6170</v>
      </c>
    </row>
    <row r="7320" spans="1:11" x14ac:dyDescent="0.35">
      <c r="A7320" s="9">
        <v>7319</v>
      </c>
      <c r="B7320" s="9" t="str">
        <f t="shared" si="114"/>
        <v>Gleditsia amo</v>
      </c>
      <c r="C7320" s="9" t="e" cm="1">
        <f t="array" aca="1" ref="C7320" ca="1">LEFT(K7320,$C$19743)&amp;"-"&amp;RIGHT(SUBSTITUTE(SUBSTITUTE(TiraAcento(E7320),"-","")," ",""),$C$19744)</f>
        <v>#NAME?</v>
      </c>
      <c r="D7320" s="9" t="s">
        <v>6167</v>
      </c>
      <c r="E7320" s="9" t="s">
        <v>6171</v>
      </c>
      <c r="F7320" s="9" t="s">
        <v>16402</v>
      </c>
      <c r="G7320" s="9" t="s">
        <v>26728</v>
      </c>
      <c r="H7320" s="9" t="s">
        <v>6167</v>
      </c>
      <c r="I7320" s="9" t="s">
        <v>40625</v>
      </c>
      <c r="J7320" s="9" t="s">
        <v>40626</v>
      </c>
      <c r="K7320" s="9" t="s">
        <v>45575</v>
      </c>
    </row>
    <row r="7321" spans="1:11" x14ac:dyDescent="0.35">
      <c r="A7321" s="9">
        <v>7320</v>
      </c>
      <c r="B7321" s="9" t="str">
        <f t="shared" si="114"/>
        <v>Gleditsia amo</v>
      </c>
      <c r="C7321" s="9" t="e" cm="1">
        <f t="array" aca="1" ref="C7321" ca="1">LEFT(K7321,$C$19743)&amp;"-"&amp;RIGHT(SUBSTITUTE(SUBSTITUTE(TiraAcento(E7321),"-","")," ",""),$C$19744)</f>
        <v>#NAME?</v>
      </c>
      <c r="D7321" s="9" t="s">
        <v>6167</v>
      </c>
      <c r="E7321" s="9" t="s">
        <v>407</v>
      </c>
      <c r="F7321" s="9" t="s">
        <v>16402</v>
      </c>
      <c r="G7321" s="9" t="s">
        <v>26729</v>
      </c>
      <c r="H7321" s="9" t="s">
        <v>6167</v>
      </c>
      <c r="I7321" s="9" t="s">
        <v>40625</v>
      </c>
      <c r="J7321" s="9" t="s">
        <v>40626</v>
      </c>
      <c r="K7321" s="9" t="s">
        <v>407</v>
      </c>
    </row>
    <row r="7322" spans="1:11" x14ac:dyDescent="0.35">
      <c r="A7322" s="9">
        <v>7321</v>
      </c>
      <c r="B7322" s="9" t="str">
        <f t="shared" si="114"/>
        <v>Gleditsia amo</v>
      </c>
      <c r="C7322" s="9" t="e" cm="1">
        <f t="array" aca="1" ref="C7322" ca="1">LEFT(K7322,$C$19743)&amp;"-"&amp;RIGHT(SUBSTITUTE(SUBSTITUTE(TiraAcento(E7322),"-","")," ",""),$C$19744)</f>
        <v>#NAME?</v>
      </c>
      <c r="D7322" s="9" t="s">
        <v>6167</v>
      </c>
      <c r="E7322" s="9" t="s">
        <v>2233</v>
      </c>
      <c r="F7322" s="9" t="s">
        <v>16402</v>
      </c>
      <c r="G7322" s="9" t="s">
        <v>26730</v>
      </c>
      <c r="H7322" s="9" t="s">
        <v>6167</v>
      </c>
      <c r="I7322" s="9" t="s">
        <v>40625</v>
      </c>
      <c r="J7322" s="9" t="s">
        <v>40626</v>
      </c>
      <c r="K7322" s="9" t="s">
        <v>2233</v>
      </c>
    </row>
    <row r="7323" spans="1:11" x14ac:dyDescent="0.35">
      <c r="A7323" s="9">
        <v>7322</v>
      </c>
      <c r="B7323" s="9" t="str">
        <f t="shared" si="114"/>
        <v>Gleditsia amo</v>
      </c>
      <c r="C7323" s="9" t="e" cm="1">
        <f t="array" aca="1" ref="C7323" ca="1">LEFT(K7323,$C$19743)&amp;"-"&amp;RIGHT(SUBSTITUTE(SUBSTITUTE(TiraAcento(E7323),"-","")," ",""),$C$19744)</f>
        <v>#NAME?</v>
      </c>
      <c r="D7323" s="9" t="s">
        <v>6167</v>
      </c>
      <c r="E7323" s="9" t="s">
        <v>4009</v>
      </c>
      <c r="F7323" s="9" t="s">
        <v>16402</v>
      </c>
      <c r="G7323" s="9" t="s">
        <v>26731</v>
      </c>
      <c r="H7323" s="9" t="s">
        <v>6167</v>
      </c>
      <c r="I7323" s="9" t="s">
        <v>40625</v>
      </c>
      <c r="J7323" s="9" t="s">
        <v>40626</v>
      </c>
      <c r="K7323" s="9" t="s">
        <v>44545</v>
      </c>
    </row>
    <row r="7324" spans="1:11" x14ac:dyDescent="0.35">
      <c r="A7324" s="9">
        <v>7323</v>
      </c>
      <c r="B7324" s="9" t="str">
        <f t="shared" si="114"/>
        <v>Gleditsia tri</v>
      </c>
      <c r="C7324" s="9" t="e" cm="1">
        <f t="array" aca="1" ref="C7324" ca="1">LEFT(K7324,$C$19743)&amp;"-"&amp;RIGHT(SUBSTITUTE(SUBSTITUTE(TiraAcento(E7324),"-","")," ",""),$C$19744)</f>
        <v>#NAME?</v>
      </c>
      <c r="D7324" s="9" t="s">
        <v>6172</v>
      </c>
      <c r="E7324" s="9" t="s">
        <v>6173</v>
      </c>
      <c r="F7324" s="9" t="s">
        <v>16403</v>
      </c>
      <c r="G7324" s="9" t="s">
        <v>26732</v>
      </c>
      <c r="H7324" s="9" t="s">
        <v>6172</v>
      </c>
      <c r="I7324" s="9" t="s">
        <v>40625</v>
      </c>
      <c r="J7324" s="9" t="s">
        <v>40627</v>
      </c>
      <c r="K7324" s="9" t="s">
        <v>45576</v>
      </c>
    </row>
    <row r="7325" spans="1:11" x14ac:dyDescent="0.35">
      <c r="A7325" s="9">
        <v>7324</v>
      </c>
      <c r="B7325" s="9" t="str">
        <f t="shared" si="114"/>
        <v>Gleditsia tri</v>
      </c>
      <c r="C7325" s="9" t="e" cm="1">
        <f t="array" aca="1" ref="C7325" ca="1">LEFT(K7325,$C$19743)&amp;"-"&amp;RIGHT(SUBSTITUTE(SUBSTITUTE(TiraAcento(E7325),"-","")," ",""),$C$19744)</f>
        <v>#NAME?</v>
      </c>
      <c r="D7325" s="9" t="s">
        <v>6172</v>
      </c>
      <c r="E7325" s="9" t="s">
        <v>6174</v>
      </c>
      <c r="F7325" s="9" t="s">
        <v>16403</v>
      </c>
      <c r="G7325" s="9" t="s">
        <v>26733</v>
      </c>
      <c r="H7325" s="9" t="s">
        <v>6172</v>
      </c>
      <c r="I7325" s="9" t="s">
        <v>40625</v>
      </c>
      <c r="J7325" s="9" t="s">
        <v>40627</v>
      </c>
      <c r="K7325" s="9" t="s">
        <v>45577</v>
      </c>
    </row>
    <row r="7326" spans="1:11" x14ac:dyDescent="0.35">
      <c r="A7326" s="9">
        <v>7325</v>
      </c>
      <c r="B7326" s="9" t="str">
        <f t="shared" si="114"/>
        <v>Gleditsia tri</v>
      </c>
      <c r="C7326" s="9" t="e" cm="1">
        <f t="array" aca="1" ref="C7326" ca="1">LEFT(K7326,$C$19743)&amp;"-"&amp;RIGHT(SUBSTITUTE(SUBSTITUTE(TiraAcento(E7326),"-","")," ",""),$C$19744)</f>
        <v>#NAME?</v>
      </c>
      <c r="D7326" s="9" t="s">
        <v>6172</v>
      </c>
      <c r="E7326" s="9" t="s">
        <v>6171</v>
      </c>
      <c r="F7326" s="9" t="s">
        <v>16403</v>
      </c>
      <c r="G7326" s="9" t="s">
        <v>26734</v>
      </c>
      <c r="H7326" s="9" t="s">
        <v>6172</v>
      </c>
      <c r="I7326" s="9" t="s">
        <v>40625</v>
      </c>
      <c r="J7326" s="9" t="s">
        <v>40627</v>
      </c>
      <c r="K7326" s="9" t="s">
        <v>45575</v>
      </c>
    </row>
    <row r="7327" spans="1:11" x14ac:dyDescent="0.35">
      <c r="A7327" s="9">
        <v>7326</v>
      </c>
      <c r="B7327" s="9" t="str">
        <f t="shared" si="114"/>
        <v>Gleditsia tri</v>
      </c>
      <c r="C7327" s="9" t="e" cm="1">
        <f t="array" aca="1" ref="C7327" ca="1">LEFT(K7327,$C$19743)&amp;"-"&amp;RIGHT(SUBSTITUTE(SUBSTITUTE(TiraAcento(E7327),"-","")," ",""),$C$19744)</f>
        <v>#NAME?</v>
      </c>
      <c r="D7327" s="9" t="s">
        <v>6172</v>
      </c>
      <c r="E7327" s="9" t="s">
        <v>709</v>
      </c>
      <c r="F7327" s="9" t="s">
        <v>16403</v>
      </c>
      <c r="G7327" s="9" t="s">
        <v>26735</v>
      </c>
      <c r="H7327" s="9" t="s">
        <v>6172</v>
      </c>
      <c r="I7327" s="9" t="s">
        <v>40625</v>
      </c>
      <c r="J7327" s="9" t="s">
        <v>40627</v>
      </c>
      <c r="K7327" s="9" t="s">
        <v>709</v>
      </c>
    </row>
    <row r="7328" spans="1:11" x14ac:dyDescent="0.35">
      <c r="A7328" s="9">
        <v>7327</v>
      </c>
      <c r="B7328" s="9" t="str">
        <f t="shared" si="114"/>
        <v>Gleditsia tri</v>
      </c>
      <c r="C7328" s="9" t="e" cm="1">
        <f t="array" aca="1" ref="C7328" ca="1">LEFT(K7328,$C$19743)&amp;"-"&amp;RIGHT(SUBSTITUTE(SUBSTITUTE(TiraAcento(E7328),"-","")," ",""),$C$19744)</f>
        <v>#NAME?</v>
      </c>
      <c r="D7328" s="9" t="s">
        <v>6172</v>
      </c>
      <c r="E7328" s="9" t="s">
        <v>710</v>
      </c>
      <c r="F7328" s="9" t="s">
        <v>16403</v>
      </c>
      <c r="G7328" s="9" t="s">
        <v>26736</v>
      </c>
      <c r="H7328" s="9" t="s">
        <v>6172</v>
      </c>
      <c r="I7328" s="9" t="s">
        <v>40625</v>
      </c>
      <c r="J7328" s="9" t="s">
        <v>40627</v>
      </c>
      <c r="K7328" s="9" t="s">
        <v>710</v>
      </c>
    </row>
    <row r="7329" spans="1:11" x14ac:dyDescent="0.35">
      <c r="A7329" s="9">
        <v>7328</v>
      </c>
      <c r="B7329" s="9" t="str">
        <f t="shared" si="114"/>
        <v>Gliricidia sep</v>
      </c>
      <c r="C7329" s="9" t="e" cm="1">
        <f t="array" aca="1" ref="C7329" ca="1">LEFT(K7329,$C$19743)&amp;"-"&amp;RIGHT(SUBSTITUTE(SUBSTITUTE(TiraAcento(E7329),"-","")," ",""),$C$19744)</f>
        <v>#NAME?</v>
      </c>
      <c r="D7329" s="9" t="s">
        <v>6175</v>
      </c>
      <c r="E7329" s="9" t="s">
        <v>6176</v>
      </c>
      <c r="F7329" s="9" t="s">
        <v>16404</v>
      </c>
      <c r="G7329" s="9" t="s">
        <v>26737</v>
      </c>
      <c r="H7329" s="9" t="s">
        <v>6175</v>
      </c>
      <c r="I7329" s="9" t="s">
        <v>40628</v>
      </c>
      <c r="J7329" s="9" t="s">
        <v>40629</v>
      </c>
      <c r="K7329" s="9" t="s">
        <v>45578</v>
      </c>
    </row>
    <row r="7330" spans="1:11" x14ac:dyDescent="0.35">
      <c r="A7330" s="9">
        <v>7329</v>
      </c>
      <c r="B7330" s="9" t="str">
        <f t="shared" si="114"/>
        <v>Glycoxulon hub</v>
      </c>
      <c r="C7330" s="9" t="e" cm="1">
        <f t="array" aca="1" ref="C7330" ca="1">LEFT(K7330,$C$19743)&amp;"-"&amp;RIGHT(SUBSTITUTE(SUBSTITUTE(TiraAcento(E7330),"-","")," ",""),$C$19744)</f>
        <v>#NAME?</v>
      </c>
      <c r="D7330" s="9" t="s">
        <v>6177</v>
      </c>
      <c r="E7330" s="9"/>
      <c r="F7330" s="9" t="s">
        <v>16405</v>
      </c>
      <c r="G7330" s="9" t="s">
        <v>26738</v>
      </c>
      <c r="H7330" s="9" t="s">
        <v>6177</v>
      </c>
      <c r="I7330" s="9" t="s">
        <v>40630</v>
      </c>
      <c r="J7330" s="9" t="s">
        <v>39744</v>
      </c>
      <c r="K7330" s="9" t="s">
        <v>42568</v>
      </c>
    </row>
    <row r="7331" spans="1:11" x14ac:dyDescent="0.35">
      <c r="A7331" s="9">
        <v>7330</v>
      </c>
      <c r="B7331" s="9" t="str">
        <f t="shared" si="114"/>
        <v xml:space="preserve">Glycoxylon </v>
      </c>
      <c r="C7331" s="9" t="e" cm="1">
        <f t="array" aca="1" ref="C7331" ca="1">LEFT(K7331,$C$19743)&amp;"-"&amp;RIGHT(SUBSTITUTE(SUBSTITUTE(TiraAcento(E7331),"-","")," ",""),$C$19744)</f>
        <v>#NAME?</v>
      </c>
      <c r="D7331" s="9" t="s">
        <v>6178</v>
      </c>
      <c r="E7331" s="9"/>
      <c r="F7331" s="9" t="s">
        <v>6178</v>
      </c>
      <c r="G7331" s="9" t="s">
        <v>26739</v>
      </c>
      <c r="H7331" s="9" t="s">
        <v>6178</v>
      </c>
      <c r="I7331" s="9" t="s">
        <v>6178</v>
      </c>
      <c r="J7331" s="9"/>
      <c r="K7331" s="9" t="s">
        <v>42568</v>
      </c>
    </row>
    <row r="7332" spans="1:11" x14ac:dyDescent="0.35">
      <c r="A7332" s="9">
        <v>7331</v>
      </c>
      <c r="B7332" s="9" t="str">
        <f t="shared" si="114"/>
        <v>Glycoxylon ino</v>
      </c>
      <c r="C7332" s="9" t="e" cm="1">
        <f t="array" aca="1" ref="C7332" ca="1">LEFT(K7332,$C$19743)&amp;"-"&amp;RIGHT(SUBSTITUTE(SUBSTITUTE(TiraAcento(E7332),"-","")," ",""),$C$19744)</f>
        <v>#NAME?</v>
      </c>
      <c r="D7332" s="9" t="s">
        <v>6179</v>
      </c>
      <c r="E7332" s="9"/>
      <c r="F7332" s="9" t="s">
        <v>16406</v>
      </c>
      <c r="G7332" s="9" t="s">
        <v>26740</v>
      </c>
      <c r="H7332" s="9" t="s">
        <v>6179</v>
      </c>
      <c r="I7332" s="9" t="s">
        <v>6178</v>
      </c>
      <c r="J7332" s="9" t="s">
        <v>39829</v>
      </c>
      <c r="K7332" s="9" t="s">
        <v>42568</v>
      </c>
    </row>
    <row r="7333" spans="1:11" x14ac:dyDescent="0.35">
      <c r="A7333" s="9">
        <v>7332</v>
      </c>
      <c r="B7333" s="9" t="str">
        <f t="shared" si="114"/>
        <v>Glycoxylon pra</v>
      </c>
      <c r="C7333" s="9" t="e" cm="1">
        <f t="array" aca="1" ref="C7333" ca="1">LEFT(K7333,$C$19743)&amp;"-"&amp;RIGHT(SUBSTITUTE(SUBSTITUTE(TiraAcento(E7333),"-","")," ",""),$C$19744)</f>
        <v>#NAME?</v>
      </c>
      <c r="D7333" s="9" t="s">
        <v>6180</v>
      </c>
      <c r="E7333" s="9"/>
      <c r="F7333" s="9" t="s">
        <v>16407</v>
      </c>
      <c r="G7333" s="9" t="s">
        <v>26741</v>
      </c>
      <c r="H7333" s="9" t="s">
        <v>6180</v>
      </c>
      <c r="I7333" s="9" t="s">
        <v>6178</v>
      </c>
      <c r="J7333" s="9" t="s">
        <v>40631</v>
      </c>
      <c r="K7333" s="9" t="s">
        <v>42568</v>
      </c>
    </row>
    <row r="7334" spans="1:11" x14ac:dyDescent="0.35">
      <c r="A7334" s="9">
        <v>7333</v>
      </c>
      <c r="B7334" s="9" t="str">
        <f t="shared" si="114"/>
        <v>Glycydendron ama</v>
      </c>
      <c r="C7334" s="9" t="e" cm="1">
        <f t="array" aca="1" ref="C7334" ca="1">LEFT(K7334,$C$19743)&amp;"-"&amp;RIGHT(SUBSTITUTE(SUBSTITUTE(TiraAcento(E7334),"-","")," ",""),$C$19744)</f>
        <v>#NAME?</v>
      </c>
      <c r="D7334" s="9" t="s">
        <v>6181</v>
      </c>
      <c r="E7334" s="9" t="s">
        <v>6182</v>
      </c>
      <c r="F7334" s="9" t="s">
        <v>16408</v>
      </c>
      <c r="G7334" s="9" t="s">
        <v>26742</v>
      </c>
      <c r="H7334" s="9" t="s">
        <v>6181</v>
      </c>
      <c r="I7334" s="9" t="s">
        <v>40632</v>
      </c>
      <c r="J7334" s="9" t="s">
        <v>39541</v>
      </c>
      <c r="K7334" s="9" t="s">
        <v>45579</v>
      </c>
    </row>
    <row r="7335" spans="1:11" x14ac:dyDescent="0.35">
      <c r="A7335" s="9">
        <v>7334</v>
      </c>
      <c r="B7335" s="9" t="str">
        <f t="shared" si="114"/>
        <v>Glycydendron ama</v>
      </c>
      <c r="C7335" s="9" t="e" cm="1">
        <f t="array" aca="1" ref="C7335" ca="1">LEFT(K7335,$C$19743)&amp;"-"&amp;RIGHT(SUBSTITUTE(SUBSTITUTE(TiraAcento(E7335),"-","")," ",""),$C$19744)</f>
        <v>#NAME?</v>
      </c>
      <c r="D7335" s="9" t="s">
        <v>6181</v>
      </c>
      <c r="E7335" s="9" t="s">
        <v>6183</v>
      </c>
      <c r="F7335" s="9" t="s">
        <v>16408</v>
      </c>
      <c r="G7335" s="9" t="s">
        <v>26743</v>
      </c>
      <c r="H7335" s="9" t="s">
        <v>6181</v>
      </c>
      <c r="I7335" s="9" t="s">
        <v>40632</v>
      </c>
      <c r="J7335" s="9" t="s">
        <v>39541</v>
      </c>
      <c r="K7335" s="9" t="s">
        <v>45580</v>
      </c>
    </row>
    <row r="7336" spans="1:11" x14ac:dyDescent="0.35">
      <c r="A7336" s="9">
        <v>7335</v>
      </c>
      <c r="B7336" s="9" t="str">
        <f t="shared" si="114"/>
        <v>Glycydendron ama</v>
      </c>
      <c r="C7336" s="9" t="e" cm="1">
        <f t="array" aca="1" ref="C7336" ca="1">LEFT(K7336,$C$19743)&amp;"-"&amp;RIGHT(SUBSTITUTE(SUBSTITUTE(TiraAcento(E7336),"-","")," ",""),$C$19744)</f>
        <v>#NAME?</v>
      </c>
      <c r="D7336" s="9" t="s">
        <v>6181</v>
      </c>
      <c r="E7336" s="9" t="s">
        <v>6184</v>
      </c>
      <c r="F7336" s="9" t="s">
        <v>16408</v>
      </c>
      <c r="G7336" s="9" t="s">
        <v>26744</v>
      </c>
      <c r="H7336" s="9" t="s">
        <v>6181</v>
      </c>
      <c r="I7336" s="9" t="s">
        <v>40632</v>
      </c>
      <c r="J7336" s="9" t="s">
        <v>39541</v>
      </c>
      <c r="K7336" s="9" t="s">
        <v>45581</v>
      </c>
    </row>
    <row r="7337" spans="1:11" x14ac:dyDescent="0.35">
      <c r="A7337" s="9">
        <v>7336</v>
      </c>
      <c r="B7337" s="9" t="str">
        <f t="shared" si="114"/>
        <v>Glycydendron ama</v>
      </c>
      <c r="C7337" s="9" t="e" cm="1">
        <f t="array" aca="1" ref="C7337" ca="1">LEFT(K7337,$C$19743)&amp;"-"&amp;RIGHT(SUBSTITUTE(SUBSTITUTE(TiraAcento(E7337),"-","")," ",""),$C$19744)</f>
        <v>#NAME?</v>
      </c>
      <c r="D7337" s="9" t="s">
        <v>6181</v>
      </c>
      <c r="E7337" s="9" t="s">
        <v>6185</v>
      </c>
      <c r="F7337" s="9" t="s">
        <v>16408</v>
      </c>
      <c r="G7337" s="9" t="s">
        <v>26745</v>
      </c>
      <c r="H7337" s="9" t="s">
        <v>6181</v>
      </c>
      <c r="I7337" s="9" t="s">
        <v>40632</v>
      </c>
      <c r="J7337" s="9" t="s">
        <v>39541</v>
      </c>
      <c r="K7337" s="9" t="s">
        <v>6185</v>
      </c>
    </row>
    <row r="7338" spans="1:11" x14ac:dyDescent="0.35">
      <c r="A7338" s="9">
        <v>7337</v>
      </c>
      <c r="B7338" s="9" t="str">
        <f t="shared" si="114"/>
        <v>Glycydendron ama</v>
      </c>
      <c r="C7338" s="9" t="e" cm="1">
        <f t="array" aca="1" ref="C7338" ca="1">LEFT(K7338,$C$19743)&amp;"-"&amp;RIGHT(SUBSTITUTE(SUBSTITUTE(TiraAcento(E7338),"-","")," ",""),$C$19744)</f>
        <v>#NAME?</v>
      </c>
      <c r="D7338" s="9" t="s">
        <v>6181</v>
      </c>
      <c r="E7338" s="9" t="s">
        <v>6186</v>
      </c>
      <c r="F7338" s="9" t="s">
        <v>16408</v>
      </c>
      <c r="G7338" s="9" t="s">
        <v>26746</v>
      </c>
      <c r="H7338" s="9" t="s">
        <v>6181</v>
      </c>
      <c r="I7338" s="9" t="s">
        <v>40632</v>
      </c>
      <c r="J7338" s="9" t="s">
        <v>39541</v>
      </c>
      <c r="K7338" s="9" t="s">
        <v>45582</v>
      </c>
    </row>
    <row r="7339" spans="1:11" x14ac:dyDescent="0.35">
      <c r="A7339" s="9">
        <v>7338</v>
      </c>
      <c r="B7339" s="9" t="str">
        <f t="shared" si="114"/>
        <v>Gochnatia pan</v>
      </c>
      <c r="C7339" s="9" t="e" cm="1">
        <f t="array" aca="1" ref="C7339" ca="1">LEFT(K7339,$C$19743)&amp;"-"&amp;RIGHT(SUBSTITUTE(SUBSTITUTE(TiraAcento(E7339),"-","")," ",""),$C$19744)</f>
        <v>#NAME?</v>
      </c>
      <c r="D7339" s="9" t="s">
        <v>6187</v>
      </c>
      <c r="E7339" s="9" t="s">
        <v>6188</v>
      </c>
      <c r="F7339" s="9" t="s">
        <v>16409</v>
      </c>
      <c r="G7339" s="9" t="s">
        <v>26747</v>
      </c>
      <c r="H7339" s="9" t="s">
        <v>6187</v>
      </c>
      <c r="I7339" s="9" t="s">
        <v>40633</v>
      </c>
      <c r="J7339" s="9" t="s">
        <v>39278</v>
      </c>
      <c r="K7339" s="9" t="s">
        <v>45583</v>
      </c>
    </row>
    <row r="7340" spans="1:11" x14ac:dyDescent="0.35">
      <c r="A7340" s="9">
        <v>7339</v>
      </c>
      <c r="B7340" s="9" t="str">
        <f t="shared" si="114"/>
        <v>Gochnatia pol</v>
      </c>
      <c r="C7340" s="9" t="e" cm="1">
        <f t="array" aca="1" ref="C7340" ca="1">LEFT(K7340,$C$19743)&amp;"-"&amp;RIGHT(SUBSTITUTE(SUBSTITUTE(TiraAcento(E7340),"-","")," ",""),$C$19744)</f>
        <v>#NAME?</v>
      </c>
      <c r="D7340" s="9" t="s">
        <v>6189</v>
      </c>
      <c r="E7340" s="9" t="s">
        <v>6190</v>
      </c>
      <c r="F7340" s="9" t="s">
        <v>16410</v>
      </c>
      <c r="G7340" s="9" t="s">
        <v>26748</v>
      </c>
      <c r="H7340" s="9" t="s">
        <v>6189</v>
      </c>
      <c r="I7340" s="9" t="s">
        <v>40633</v>
      </c>
      <c r="J7340" s="9" t="s">
        <v>40634</v>
      </c>
      <c r="K7340" s="9" t="s">
        <v>45584</v>
      </c>
    </row>
    <row r="7341" spans="1:11" x14ac:dyDescent="0.35">
      <c r="A7341" s="9">
        <v>7340</v>
      </c>
      <c r="B7341" s="9" t="str">
        <f t="shared" si="114"/>
        <v>Gochnatia pol</v>
      </c>
      <c r="C7341" s="9" t="e" cm="1">
        <f t="array" aca="1" ref="C7341" ca="1">LEFT(K7341,$C$19743)&amp;"-"&amp;RIGHT(SUBSTITUTE(SUBSTITUTE(TiraAcento(E7341),"-","")," ",""),$C$19744)</f>
        <v>#NAME?</v>
      </c>
      <c r="D7341" s="9" t="s">
        <v>6189</v>
      </c>
      <c r="E7341" s="9" t="s">
        <v>923</v>
      </c>
      <c r="F7341" s="9" t="s">
        <v>16410</v>
      </c>
      <c r="G7341" s="9" t="s">
        <v>26749</v>
      </c>
      <c r="H7341" s="9" t="s">
        <v>6189</v>
      </c>
      <c r="I7341" s="9" t="s">
        <v>40633</v>
      </c>
      <c r="J7341" s="9" t="s">
        <v>40634</v>
      </c>
      <c r="K7341" s="9" t="s">
        <v>923</v>
      </c>
    </row>
    <row r="7342" spans="1:11" x14ac:dyDescent="0.35">
      <c r="A7342" s="9">
        <v>7341</v>
      </c>
      <c r="B7342" s="9" t="str">
        <f t="shared" si="114"/>
        <v>Gochnatia pol</v>
      </c>
      <c r="C7342" s="9" t="e" cm="1">
        <f t="array" aca="1" ref="C7342" ca="1">LEFT(K7342,$C$19743)&amp;"-"&amp;RIGHT(SUBSTITUTE(SUBSTITUTE(TiraAcento(E7342),"-","")," ",""),$C$19744)</f>
        <v>#NAME?</v>
      </c>
      <c r="D7342" s="9" t="s">
        <v>6189</v>
      </c>
      <c r="E7342" s="9" t="s">
        <v>187</v>
      </c>
      <c r="F7342" s="9" t="s">
        <v>16410</v>
      </c>
      <c r="G7342" s="9" t="s">
        <v>26750</v>
      </c>
      <c r="H7342" s="9" t="s">
        <v>6189</v>
      </c>
      <c r="I7342" s="9" t="s">
        <v>40633</v>
      </c>
      <c r="J7342" s="9" t="s">
        <v>40634</v>
      </c>
      <c r="K7342" s="9" t="s">
        <v>42629</v>
      </c>
    </row>
    <row r="7343" spans="1:11" x14ac:dyDescent="0.35">
      <c r="A7343" s="9">
        <v>7342</v>
      </c>
      <c r="B7343" s="9" t="str">
        <f t="shared" si="114"/>
        <v>Gochnatia pol</v>
      </c>
      <c r="C7343" s="9" t="e" cm="1">
        <f t="array" aca="1" ref="C7343" ca="1">LEFT(K7343,$C$19743)&amp;"-"&amp;RIGHT(SUBSTITUTE(SUBSTITUTE(TiraAcento(E7343),"-","")," ",""),$C$19744)</f>
        <v>#NAME?</v>
      </c>
      <c r="D7343" s="9" t="s">
        <v>6189</v>
      </c>
      <c r="E7343" s="9" t="s">
        <v>189</v>
      </c>
      <c r="F7343" s="9" t="s">
        <v>16410</v>
      </c>
      <c r="G7343" s="9" t="s">
        <v>26751</v>
      </c>
      <c r="H7343" s="9" t="s">
        <v>6189</v>
      </c>
      <c r="I7343" s="9" t="s">
        <v>40633</v>
      </c>
      <c r="J7343" s="9" t="s">
        <v>40634</v>
      </c>
      <c r="K7343" s="9" t="s">
        <v>42631</v>
      </c>
    </row>
    <row r="7344" spans="1:11" x14ac:dyDescent="0.35">
      <c r="A7344" s="9">
        <v>7343</v>
      </c>
      <c r="B7344" s="9" t="str">
        <f t="shared" si="114"/>
        <v>Gochnatia pol</v>
      </c>
      <c r="C7344" s="9" t="e" cm="1">
        <f t="array" aca="1" ref="C7344" ca="1">LEFT(K7344,$C$19743)&amp;"-"&amp;RIGHT(SUBSTITUTE(SUBSTITUTE(TiraAcento(E7344),"-","")," ",""),$C$19744)</f>
        <v>#NAME?</v>
      </c>
      <c r="D7344" s="9" t="s">
        <v>6189</v>
      </c>
      <c r="E7344" s="9" t="s">
        <v>4608</v>
      </c>
      <c r="F7344" s="9" t="s">
        <v>16410</v>
      </c>
      <c r="G7344" s="9" t="s">
        <v>26752</v>
      </c>
      <c r="H7344" s="9" t="s">
        <v>6189</v>
      </c>
      <c r="I7344" s="9" t="s">
        <v>40633</v>
      </c>
      <c r="J7344" s="9" t="s">
        <v>40634</v>
      </c>
      <c r="K7344" s="9" t="s">
        <v>44861</v>
      </c>
    </row>
    <row r="7345" spans="1:11" x14ac:dyDescent="0.35">
      <c r="A7345" s="9">
        <v>7344</v>
      </c>
      <c r="B7345" s="9" t="str">
        <f t="shared" si="114"/>
        <v>Gochnatia pol</v>
      </c>
      <c r="C7345" s="9" t="e" cm="1">
        <f t="array" aca="1" ref="C7345" ca="1">LEFT(K7345,$C$19743)&amp;"-"&amp;RIGHT(SUBSTITUTE(SUBSTITUTE(TiraAcento(E7345),"-","")," ",""),$C$19744)</f>
        <v>#NAME?</v>
      </c>
      <c r="D7345" s="9" t="s">
        <v>6189</v>
      </c>
      <c r="E7345" s="9" t="s">
        <v>6191</v>
      </c>
      <c r="F7345" s="9" t="s">
        <v>16410</v>
      </c>
      <c r="G7345" s="9" t="s">
        <v>26753</v>
      </c>
      <c r="H7345" s="9" t="s">
        <v>6189</v>
      </c>
      <c r="I7345" s="9" t="s">
        <v>40633</v>
      </c>
      <c r="J7345" s="9" t="s">
        <v>40634</v>
      </c>
      <c r="K7345" s="9" t="s">
        <v>45585</v>
      </c>
    </row>
    <row r="7346" spans="1:11" x14ac:dyDescent="0.35">
      <c r="A7346" s="9">
        <v>7345</v>
      </c>
      <c r="B7346" s="9" t="str">
        <f t="shared" si="114"/>
        <v>Gochnatia pol</v>
      </c>
      <c r="C7346" s="9" t="e" cm="1">
        <f t="array" aca="1" ref="C7346" ca="1">LEFT(K7346,$C$19743)&amp;"-"&amp;RIGHT(SUBSTITUTE(SUBSTITUTE(TiraAcento(E7346),"-","")," ",""),$C$19744)</f>
        <v>#NAME?</v>
      </c>
      <c r="D7346" s="9" t="s">
        <v>6189</v>
      </c>
      <c r="E7346" s="9" t="s">
        <v>6192</v>
      </c>
      <c r="F7346" s="9" t="s">
        <v>16410</v>
      </c>
      <c r="G7346" s="9" t="s">
        <v>26754</v>
      </c>
      <c r="H7346" s="9" t="s">
        <v>6189</v>
      </c>
      <c r="I7346" s="9" t="s">
        <v>40633</v>
      </c>
      <c r="J7346" s="9" t="s">
        <v>40634</v>
      </c>
      <c r="K7346" s="9" t="s">
        <v>45586</v>
      </c>
    </row>
    <row r="7347" spans="1:11" x14ac:dyDescent="0.35">
      <c r="A7347" s="9">
        <v>7346</v>
      </c>
      <c r="B7347" s="9" t="str">
        <f t="shared" si="114"/>
        <v>Gochnatia pol</v>
      </c>
      <c r="C7347" s="9" t="e" cm="1">
        <f t="array" aca="1" ref="C7347" ca="1">LEFT(K7347,$C$19743)&amp;"-"&amp;RIGHT(SUBSTITUTE(SUBSTITUTE(TiraAcento(E7347),"-","")," ",""),$C$19744)</f>
        <v>#NAME?</v>
      </c>
      <c r="D7347" s="9" t="s">
        <v>6189</v>
      </c>
      <c r="E7347" s="9" t="s">
        <v>6193</v>
      </c>
      <c r="F7347" s="9" t="s">
        <v>16410</v>
      </c>
      <c r="G7347" s="9" t="s">
        <v>26755</v>
      </c>
      <c r="H7347" s="9" t="s">
        <v>6189</v>
      </c>
      <c r="I7347" s="9" t="s">
        <v>40633</v>
      </c>
      <c r="J7347" s="9" t="s">
        <v>40634</v>
      </c>
      <c r="K7347" s="9" t="s">
        <v>45587</v>
      </c>
    </row>
    <row r="7348" spans="1:11" x14ac:dyDescent="0.35">
      <c r="A7348" s="9">
        <v>7347</v>
      </c>
      <c r="B7348" s="9" t="str">
        <f t="shared" si="114"/>
        <v>Gochnatia pol</v>
      </c>
      <c r="C7348" s="9" t="e" cm="1">
        <f t="array" aca="1" ref="C7348" ca="1">LEFT(K7348,$C$19743)&amp;"-"&amp;RIGHT(SUBSTITUTE(SUBSTITUTE(TiraAcento(E7348),"-","")," ",""),$C$19744)</f>
        <v>#NAME?</v>
      </c>
      <c r="D7348" s="9" t="s">
        <v>6189</v>
      </c>
      <c r="E7348" s="9" t="s">
        <v>6194</v>
      </c>
      <c r="F7348" s="9" t="s">
        <v>16410</v>
      </c>
      <c r="G7348" s="9" t="s">
        <v>26756</v>
      </c>
      <c r="H7348" s="9" t="s">
        <v>6189</v>
      </c>
      <c r="I7348" s="9" t="s">
        <v>40633</v>
      </c>
      <c r="J7348" s="9" t="s">
        <v>40634</v>
      </c>
      <c r="K7348" s="9" t="s">
        <v>45588</v>
      </c>
    </row>
    <row r="7349" spans="1:11" x14ac:dyDescent="0.35">
      <c r="A7349" s="9">
        <v>7348</v>
      </c>
      <c r="B7349" s="9" t="str">
        <f t="shared" si="114"/>
        <v>Gochnatia pol</v>
      </c>
      <c r="C7349" s="9" t="e" cm="1">
        <f t="array" aca="1" ref="C7349" ca="1">LEFT(K7349,$C$19743)&amp;"-"&amp;RIGHT(SUBSTITUTE(SUBSTITUTE(TiraAcento(E7349),"-","")," ",""),$C$19744)</f>
        <v>#NAME?</v>
      </c>
      <c r="D7349" s="9" t="s">
        <v>6189</v>
      </c>
      <c r="E7349" s="9" t="s">
        <v>6195</v>
      </c>
      <c r="F7349" s="9" t="s">
        <v>16410</v>
      </c>
      <c r="G7349" s="9" t="s">
        <v>26757</v>
      </c>
      <c r="H7349" s="9" t="s">
        <v>6189</v>
      </c>
      <c r="I7349" s="9" t="s">
        <v>40633</v>
      </c>
      <c r="J7349" s="9" t="s">
        <v>40634</v>
      </c>
      <c r="K7349" s="9" t="s">
        <v>45589</v>
      </c>
    </row>
    <row r="7350" spans="1:11" x14ac:dyDescent="0.35">
      <c r="A7350" s="9">
        <v>7349</v>
      </c>
      <c r="B7350" s="9" t="str">
        <f t="shared" si="114"/>
        <v>Gochnatia pol</v>
      </c>
      <c r="C7350" s="9" t="e" cm="1">
        <f t="array" aca="1" ref="C7350" ca="1">LEFT(K7350,$C$19743)&amp;"-"&amp;RIGHT(SUBSTITUTE(SUBSTITUTE(TiraAcento(E7350),"-","")," ",""),$C$19744)</f>
        <v>#NAME?</v>
      </c>
      <c r="D7350" s="9" t="s">
        <v>6189</v>
      </c>
      <c r="E7350" s="9" t="s">
        <v>6196</v>
      </c>
      <c r="F7350" s="9" t="s">
        <v>16410</v>
      </c>
      <c r="G7350" s="9" t="s">
        <v>26758</v>
      </c>
      <c r="H7350" s="9" t="s">
        <v>6189</v>
      </c>
      <c r="I7350" s="9" t="s">
        <v>40633</v>
      </c>
      <c r="J7350" s="9" t="s">
        <v>40634</v>
      </c>
      <c r="K7350" s="9" t="s">
        <v>45590</v>
      </c>
    </row>
    <row r="7351" spans="1:11" x14ac:dyDescent="0.35">
      <c r="A7351" s="9">
        <v>7350</v>
      </c>
      <c r="B7351" s="9" t="str">
        <f t="shared" si="114"/>
        <v>Gochnatia pol</v>
      </c>
      <c r="C7351" s="9" t="e" cm="1">
        <f t="array" aca="1" ref="C7351" ca="1">LEFT(K7351,$C$19743)&amp;"-"&amp;RIGHT(SUBSTITUTE(SUBSTITUTE(TiraAcento(E7351),"-","")," ",""),$C$19744)</f>
        <v>#NAME?</v>
      </c>
      <c r="D7351" s="9" t="s">
        <v>6189</v>
      </c>
      <c r="E7351" s="9" t="s">
        <v>6197</v>
      </c>
      <c r="F7351" s="9" t="s">
        <v>16410</v>
      </c>
      <c r="G7351" s="9" t="s">
        <v>26759</v>
      </c>
      <c r="H7351" s="9" t="s">
        <v>6189</v>
      </c>
      <c r="I7351" s="9" t="s">
        <v>40633</v>
      </c>
      <c r="J7351" s="9" t="s">
        <v>40634</v>
      </c>
      <c r="K7351" s="9" t="s">
        <v>45591</v>
      </c>
    </row>
    <row r="7352" spans="1:11" x14ac:dyDescent="0.35">
      <c r="A7352" s="9">
        <v>7351</v>
      </c>
      <c r="B7352" s="9" t="str">
        <f t="shared" si="114"/>
        <v>Gochnatia pol</v>
      </c>
      <c r="C7352" s="9" t="e" cm="1">
        <f t="array" aca="1" ref="C7352" ca="1">LEFT(K7352,$C$19743)&amp;"-"&amp;RIGHT(SUBSTITUTE(SUBSTITUTE(TiraAcento(E7352),"-","")," ",""),$C$19744)</f>
        <v>#NAME?</v>
      </c>
      <c r="D7352" s="9" t="s">
        <v>6189</v>
      </c>
      <c r="E7352" s="9" t="s">
        <v>6198</v>
      </c>
      <c r="F7352" s="9" t="s">
        <v>16410</v>
      </c>
      <c r="G7352" s="9" t="s">
        <v>26760</v>
      </c>
      <c r="H7352" s="9" t="s">
        <v>6189</v>
      </c>
      <c r="I7352" s="9" t="s">
        <v>40633</v>
      </c>
      <c r="J7352" s="9" t="s">
        <v>40634</v>
      </c>
      <c r="K7352" s="9" t="s">
        <v>45592</v>
      </c>
    </row>
    <row r="7353" spans="1:11" x14ac:dyDescent="0.35">
      <c r="A7353" s="9">
        <v>7352</v>
      </c>
      <c r="B7353" s="9" t="str">
        <f t="shared" si="114"/>
        <v>Gochnatia pol</v>
      </c>
      <c r="C7353" s="9" t="e" cm="1">
        <f t="array" aca="1" ref="C7353" ca="1">LEFT(K7353,$C$19743)&amp;"-"&amp;RIGHT(SUBSTITUTE(SUBSTITUTE(TiraAcento(E7353),"-","")," ",""),$C$19744)</f>
        <v>#NAME?</v>
      </c>
      <c r="D7353" s="9" t="s">
        <v>6189</v>
      </c>
      <c r="E7353" s="9" t="s">
        <v>6199</v>
      </c>
      <c r="F7353" s="9" t="s">
        <v>16410</v>
      </c>
      <c r="G7353" s="9" t="s">
        <v>26761</v>
      </c>
      <c r="H7353" s="9" t="s">
        <v>6189</v>
      </c>
      <c r="I7353" s="9" t="s">
        <v>40633</v>
      </c>
      <c r="J7353" s="9" t="s">
        <v>40634</v>
      </c>
      <c r="K7353" s="9" t="s">
        <v>6199</v>
      </c>
    </row>
    <row r="7354" spans="1:11" x14ac:dyDescent="0.35">
      <c r="A7354" s="9">
        <v>7353</v>
      </c>
      <c r="B7354" s="9" t="str">
        <f t="shared" si="114"/>
        <v>Gochnatia pol</v>
      </c>
      <c r="C7354" s="9" t="e" cm="1">
        <f t="array" aca="1" ref="C7354" ca="1">LEFT(K7354,$C$19743)&amp;"-"&amp;RIGHT(SUBSTITUTE(SUBSTITUTE(TiraAcento(E7354),"-","")," ",""),$C$19744)</f>
        <v>#NAME?</v>
      </c>
      <c r="D7354" s="9" t="s">
        <v>6189</v>
      </c>
      <c r="E7354" s="9" t="s">
        <v>6200</v>
      </c>
      <c r="F7354" s="9" t="s">
        <v>16410</v>
      </c>
      <c r="G7354" s="9" t="s">
        <v>26762</v>
      </c>
      <c r="H7354" s="9" t="s">
        <v>6189</v>
      </c>
      <c r="I7354" s="9" t="s">
        <v>40633</v>
      </c>
      <c r="J7354" s="9" t="s">
        <v>40634</v>
      </c>
      <c r="K7354" s="9" t="s">
        <v>45593</v>
      </c>
    </row>
    <row r="7355" spans="1:11" x14ac:dyDescent="0.35">
      <c r="A7355" s="9">
        <v>7354</v>
      </c>
      <c r="B7355" s="9" t="str">
        <f t="shared" si="114"/>
        <v>Gochnatia pol</v>
      </c>
      <c r="C7355" s="9" t="e" cm="1">
        <f t="array" aca="1" ref="C7355" ca="1">LEFT(K7355,$C$19743)&amp;"-"&amp;RIGHT(SUBSTITUTE(SUBSTITUTE(TiraAcento(E7355),"-","")," ",""),$C$19744)</f>
        <v>#NAME?</v>
      </c>
      <c r="D7355" s="9" t="s">
        <v>6189</v>
      </c>
      <c r="E7355" s="9" t="s">
        <v>2820</v>
      </c>
      <c r="F7355" s="9" t="s">
        <v>16410</v>
      </c>
      <c r="G7355" s="9" t="s">
        <v>26763</v>
      </c>
      <c r="H7355" s="9" t="s">
        <v>6189</v>
      </c>
      <c r="I7355" s="9" t="s">
        <v>40633</v>
      </c>
      <c r="J7355" s="9" t="s">
        <v>40634</v>
      </c>
      <c r="K7355" s="9" t="s">
        <v>2820</v>
      </c>
    </row>
    <row r="7356" spans="1:11" x14ac:dyDescent="0.35">
      <c r="A7356" s="9">
        <v>7355</v>
      </c>
      <c r="B7356" s="9" t="str">
        <f t="shared" si="114"/>
        <v>Gochnatia pol</v>
      </c>
      <c r="C7356" s="9" t="e" cm="1">
        <f t="array" aca="1" ref="C7356" ca="1">LEFT(K7356,$C$19743)&amp;"-"&amp;RIGHT(SUBSTITUTE(SUBSTITUTE(TiraAcento(E7356),"-","")," ",""),$C$19744)</f>
        <v>#NAME?</v>
      </c>
      <c r="D7356" s="9" t="s">
        <v>6189</v>
      </c>
      <c r="E7356" s="9" t="s">
        <v>6201</v>
      </c>
      <c r="F7356" s="9" t="s">
        <v>16410</v>
      </c>
      <c r="G7356" s="9" t="s">
        <v>26764</v>
      </c>
      <c r="H7356" s="9" t="s">
        <v>6189</v>
      </c>
      <c r="I7356" s="9" t="s">
        <v>40633</v>
      </c>
      <c r="J7356" s="9" t="s">
        <v>40634</v>
      </c>
      <c r="K7356" s="9" t="s">
        <v>6201</v>
      </c>
    </row>
    <row r="7357" spans="1:11" x14ac:dyDescent="0.35">
      <c r="A7357" s="9">
        <v>7356</v>
      </c>
      <c r="B7357" s="9" t="str">
        <f t="shared" si="114"/>
        <v>Gochnatia pol</v>
      </c>
      <c r="C7357" s="9" t="e" cm="1">
        <f t="array" aca="1" ref="C7357" ca="1">LEFT(K7357,$C$19743)&amp;"-"&amp;RIGHT(SUBSTITUTE(SUBSTITUTE(TiraAcento(E7357),"-","")," ",""),$C$19744)</f>
        <v>#NAME?</v>
      </c>
      <c r="D7357" s="9" t="s">
        <v>6189</v>
      </c>
      <c r="E7357" s="9" t="s">
        <v>2822</v>
      </c>
      <c r="F7357" s="9" t="s">
        <v>16410</v>
      </c>
      <c r="G7357" s="9" t="s">
        <v>26765</v>
      </c>
      <c r="H7357" s="9" t="s">
        <v>6189</v>
      </c>
      <c r="I7357" s="9" t="s">
        <v>40633</v>
      </c>
      <c r="J7357" s="9" t="s">
        <v>40634</v>
      </c>
      <c r="K7357" s="9" t="s">
        <v>43978</v>
      </c>
    </row>
    <row r="7358" spans="1:11" x14ac:dyDescent="0.35">
      <c r="A7358" s="9">
        <v>7357</v>
      </c>
      <c r="B7358" s="9" t="str">
        <f t="shared" si="114"/>
        <v>Gochnatia pol</v>
      </c>
      <c r="C7358" s="9" t="e" cm="1">
        <f t="array" aca="1" ref="C7358" ca="1">LEFT(K7358,$C$19743)&amp;"-"&amp;RIGHT(SUBSTITUTE(SUBSTITUTE(TiraAcento(E7358),"-","")," ",""),$C$19744)</f>
        <v>#NAME?</v>
      </c>
      <c r="D7358" s="9" t="s">
        <v>6189</v>
      </c>
      <c r="E7358" s="9" t="s">
        <v>2823</v>
      </c>
      <c r="F7358" s="9" t="s">
        <v>16410</v>
      </c>
      <c r="G7358" s="9" t="s">
        <v>26766</v>
      </c>
      <c r="H7358" s="9" t="s">
        <v>6189</v>
      </c>
      <c r="I7358" s="9" t="s">
        <v>40633</v>
      </c>
      <c r="J7358" s="9" t="s">
        <v>40634</v>
      </c>
      <c r="K7358" s="9" t="s">
        <v>43979</v>
      </c>
    </row>
    <row r="7359" spans="1:11" x14ac:dyDescent="0.35">
      <c r="A7359" s="9">
        <v>7358</v>
      </c>
      <c r="B7359" s="9" t="str">
        <f t="shared" si="114"/>
        <v>Gochnatia pol</v>
      </c>
      <c r="C7359" s="9" t="e" cm="1">
        <f t="array" aca="1" ref="C7359" ca="1">LEFT(K7359,$C$19743)&amp;"-"&amp;RIGHT(SUBSTITUTE(SUBSTITUTE(TiraAcento(E7359),"-","")," ",""),$C$19744)</f>
        <v>#NAME?</v>
      </c>
      <c r="D7359" s="9" t="s">
        <v>6202</v>
      </c>
      <c r="E7359" s="9" t="s">
        <v>189</v>
      </c>
      <c r="F7359" s="9" t="s">
        <v>16410</v>
      </c>
      <c r="G7359" s="9" t="s">
        <v>26767</v>
      </c>
      <c r="H7359" s="9" t="s">
        <v>6202</v>
      </c>
      <c r="I7359" s="9" t="s">
        <v>40633</v>
      </c>
      <c r="J7359" s="9" t="s">
        <v>40634</v>
      </c>
      <c r="K7359" s="9" t="s">
        <v>42631</v>
      </c>
    </row>
    <row r="7360" spans="1:11" x14ac:dyDescent="0.35">
      <c r="A7360" s="9">
        <v>7359</v>
      </c>
      <c r="B7360" s="9" t="str">
        <f t="shared" si="114"/>
        <v>Gochnatia pol</v>
      </c>
      <c r="C7360" s="9" t="e" cm="1">
        <f t="array" aca="1" ref="C7360" ca="1">LEFT(K7360,$C$19743)&amp;"-"&amp;RIGHT(SUBSTITUTE(SUBSTITUTE(TiraAcento(E7360),"-","")," ",""),$C$19744)</f>
        <v>#NAME?</v>
      </c>
      <c r="D7360" s="9" t="s">
        <v>6203</v>
      </c>
      <c r="E7360" s="9" t="s">
        <v>189</v>
      </c>
      <c r="F7360" s="9" t="s">
        <v>16410</v>
      </c>
      <c r="G7360" s="9" t="s">
        <v>26768</v>
      </c>
      <c r="H7360" s="9" t="s">
        <v>6203</v>
      </c>
      <c r="I7360" s="9" t="s">
        <v>40633</v>
      </c>
      <c r="J7360" s="9" t="s">
        <v>40634</v>
      </c>
      <c r="K7360" s="9" t="s">
        <v>42631</v>
      </c>
    </row>
    <row r="7361" spans="1:11" x14ac:dyDescent="0.35">
      <c r="A7361" s="9">
        <v>7360</v>
      </c>
      <c r="B7361" s="9" t="str">
        <f t="shared" si="114"/>
        <v>Gochnatia vel</v>
      </c>
      <c r="C7361" s="9" t="e" cm="1">
        <f t="array" aca="1" ref="C7361" ca="1">LEFT(K7361,$C$19743)&amp;"-"&amp;RIGHT(SUBSTITUTE(SUBSTITUTE(TiraAcento(E7361),"-","")," ",""),$C$19744)</f>
        <v>#NAME?</v>
      </c>
      <c r="D7361" s="9" t="s">
        <v>6204</v>
      </c>
      <c r="E7361" s="9" t="s">
        <v>189</v>
      </c>
      <c r="F7361" s="9" t="s">
        <v>16411</v>
      </c>
      <c r="G7361" s="9" t="s">
        <v>26769</v>
      </c>
      <c r="H7361" s="9" t="s">
        <v>6204</v>
      </c>
      <c r="I7361" s="9" t="s">
        <v>40633</v>
      </c>
      <c r="J7361" s="9" t="s">
        <v>39906</v>
      </c>
      <c r="K7361" s="9" t="s">
        <v>42631</v>
      </c>
    </row>
    <row r="7362" spans="1:11" x14ac:dyDescent="0.35">
      <c r="A7362" s="9">
        <v>7361</v>
      </c>
      <c r="B7362" s="9" t="str">
        <f t="shared" si="114"/>
        <v>Gochnatia vel</v>
      </c>
      <c r="C7362" s="9" t="e" cm="1">
        <f t="array" aca="1" ref="C7362" ca="1">LEFT(K7362,$C$19743)&amp;"-"&amp;RIGHT(SUBSTITUTE(SUBSTITUTE(TiraAcento(E7362),"-","")," ",""),$C$19744)</f>
        <v>#NAME?</v>
      </c>
      <c r="D7362" s="9" t="s">
        <v>6204</v>
      </c>
      <c r="E7362" s="9" t="s">
        <v>2821</v>
      </c>
      <c r="F7362" s="9" t="s">
        <v>16411</v>
      </c>
      <c r="G7362" s="9" t="s">
        <v>26770</v>
      </c>
      <c r="H7362" s="9" t="s">
        <v>6204</v>
      </c>
      <c r="I7362" s="9" t="s">
        <v>40633</v>
      </c>
      <c r="J7362" s="9" t="s">
        <v>39906</v>
      </c>
      <c r="K7362" s="9" t="s">
        <v>2821</v>
      </c>
    </row>
    <row r="7363" spans="1:11" x14ac:dyDescent="0.35">
      <c r="A7363" s="9">
        <v>7362</v>
      </c>
      <c r="B7363" s="9" t="str">
        <f t="shared" ref="B7363:B7426" si="115">I7363&amp;" "&amp;IFERROR(LEFT(J7363,$B$19743),D7363)</f>
        <v>Goldmania par</v>
      </c>
      <c r="C7363" s="9" t="e" cm="1">
        <f t="array" aca="1" ref="C7363" ca="1">LEFT(K7363,$C$19743)&amp;"-"&amp;RIGHT(SUBSTITUTE(SUBSTITUTE(TiraAcento(E7363),"-","")," ",""),$C$19744)</f>
        <v>#NAME?</v>
      </c>
      <c r="D7363" s="9" t="s">
        <v>6205</v>
      </c>
      <c r="E7363" s="9" t="s">
        <v>6206</v>
      </c>
      <c r="F7363" s="9" t="s">
        <v>16412</v>
      </c>
      <c r="G7363" s="9" t="s">
        <v>26771</v>
      </c>
      <c r="H7363" s="9" t="s">
        <v>6205</v>
      </c>
      <c r="I7363" s="9" t="s">
        <v>40635</v>
      </c>
      <c r="J7363" s="9" t="s">
        <v>40636</v>
      </c>
      <c r="K7363" s="9" t="s">
        <v>45594</v>
      </c>
    </row>
    <row r="7364" spans="1:11" x14ac:dyDescent="0.35">
      <c r="A7364" s="9">
        <v>7363</v>
      </c>
      <c r="B7364" s="9" t="str">
        <f t="shared" si="115"/>
        <v>Gomidesia aff</v>
      </c>
      <c r="C7364" s="9" t="e" cm="1">
        <f t="array" aca="1" ref="C7364" ca="1">LEFT(K7364,$C$19743)&amp;"-"&amp;RIGHT(SUBSTITUTE(SUBSTITUTE(TiraAcento(E7364),"-","")," ",""),$C$19744)</f>
        <v>#NAME?</v>
      </c>
      <c r="D7364" s="9" t="s">
        <v>6207</v>
      </c>
      <c r="E7364" s="9" t="s">
        <v>6208</v>
      </c>
      <c r="F7364" s="9" t="s">
        <v>16413</v>
      </c>
      <c r="G7364" s="9" t="s">
        <v>26772</v>
      </c>
      <c r="H7364" s="9" t="s">
        <v>6207</v>
      </c>
      <c r="I7364" s="9" t="s">
        <v>40637</v>
      </c>
      <c r="J7364" s="9" t="s">
        <v>39934</v>
      </c>
      <c r="K7364" s="9" t="s">
        <v>45595</v>
      </c>
    </row>
    <row r="7365" spans="1:11" x14ac:dyDescent="0.35">
      <c r="A7365" s="9">
        <v>7364</v>
      </c>
      <c r="B7365" s="9" t="str">
        <f t="shared" si="115"/>
        <v>Gomidesia aff</v>
      </c>
      <c r="C7365" s="9" t="e" cm="1">
        <f t="array" aca="1" ref="C7365" ca="1">LEFT(K7365,$C$19743)&amp;"-"&amp;RIGHT(SUBSTITUTE(SUBSTITUTE(TiraAcento(E7365),"-","")," ",""),$C$19744)</f>
        <v>#NAME?</v>
      </c>
      <c r="D7365" s="9" t="s">
        <v>6207</v>
      </c>
      <c r="E7365" s="9" t="s">
        <v>1038</v>
      </c>
      <c r="F7365" s="9" t="s">
        <v>16413</v>
      </c>
      <c r="G7365" s="9" t="s">
        <v>26773</v>
      </c>
      <c r="H7365" s="9" t="s">
        <v>6207</v>
      </c>
      <c r="I7365" s="9" t="s">
        <v>40637</v>
      </c>
      <c r="J7365" s="9" t="s">
        <v>39934</v>
      </c>
      <c r="K7365" s="9" t="s">
        <v>1038</v>
      </c>
    </row>
    <row r="7366" spans="1:11" x14ac:dyDescent="0.35">
      <c r="A7366" s="9">
        <v>7365</v>
      </c>
      <c r="B7366" s="9" t="str">
        <f t="shared" si="115"/>
        <v>Gomidesia aff</v>
      </c>
      <c r="C7366" s="9" t="e" cm="1">
        <f t="array" aca="1" ref="C7366" ca="1">LEFT(K7366,$C$19743)&amp;"-"&amp;RIGHT(SUBSTITUTE(SUBSTITUTE(TiraAcento(E7366),"-","")," ",""),$C$19744)</f>
        <v>#NAME?</v>
      </c>
      <c r="D7366" s="9" t="s">
        <v>6207</v>
      </c>
      <c r="E7366" s="9" t="s">
        <v>6209</v>
      </c>
      <c r="F7366" s="9" t="s">
        <v>16413</v>
      </c>
      <c r="G7366" s="9" t="s">
        <v>26774</v>
      </c>
      <c r="H7366" s="9" t="s">
        <v>6207</v>
      </c>
      <c r="I7366" s="9" t="s">
        <v>40637</v>
      </c>
      <c r="J7366" s="9" t="s">
        <v>39934</v>
      </c>
      <c r="K7366" s="9" t="s">
        <v>45596</v>
      </c>
    </row>
    <row r="7367" spans="1:11" x14ac:dyDescent="0.35">
      <c r="A7367" s="9">
        <v>7366</v>
      </c>
      <c r="B7367" s="9" t="str">
        <f t="shared" si="115"/>
        <v>Gomidesia aff</v>
      </c>
      <c r="C7367" s="9" t="e" cm="1">
        <f t="array" aca="1" ref="C7367" ca="1">LEFT(K7367,$C$19743)&amp;"-"&amp;RIGHT(SUBSTITUTE(SUBSTITUTE(TiraAcento(E7367),"-","")," ",""),$C$19744)</f>
        <v>#NAME?</v>
      </c>
      <c r="D7367" s="9" t="s">
        <v>6207</v>
      </c>
      <c r="E7367" s="9" t="s">
        <v>6210</v>
      </c>
      <c r="F7367" s="9" t="s">
        <v>16413</v>
      </c>
      <c r="G7367" s="9" t="s">
        <v>26775</v>
      </c>
      <c r="H7367" s="9" t="s">
        <v>6207</v>
      </c>
      <c r="I7367" s="9" t="s">
        <v>40637</v>
      </c>
      <c r="J7367" s="9" t="s">
        <v>39934</v>
      </c>
      <c r="K7367" s="9" t="s">
        <v>45597</v>
      </c>
    </row>
    <row r="7368" spans="1:11" x14ac:dyDescent="0.35">
      <c r="A7368" s="9">
        <v>7367</v>
      </c>
      <c r="B7368" s="9" t="str">
        <f t="shared" si="115"/>
        <v>Gomidesia eri</v>
      </c>
      <c r="C7368" s="9" t="e" cm="1">
        <f t="array" aca="1" ref="C7368" ca="1">LEFT(K7368,$C$19743)&amp;"-"&amp;RIGHT(SUBSTITUTE(SUBSTITUTE(TiraAcento(E7368),"-","")," ",""),$C$19744)</f>
        <v>#NAME?</v>
      </c>
      <c r="D7368" s="9" t="s">
        <v>6211</v>
      </c>
      <c r="E7368" s="9" t="s">
        <v>6212</v>
      </c>
      <c r="F7368" s="9" t="s">
        <v>16414</v>
      </c>
      <c r="G7368" s="9" t="s">
        <v>26776</v>
      </c>
      <c r="H7368" s="9" t="s">
        <v>6211</v>
      </c>
      <c r="I7368" s="9" t="s">
        <v>40637</v>
      </c>
      <c r="J7368" s="9" t="s">
        <v>40638</v>
      </c>
      <c r="K7368" s="9" t="s">
        <v>45598</v>
      </c>
    </row>
    <row r="7369" spans="1:11" x14ac:dyDescent="0.35">
      <c r="A7369" s="9">
        <v>7368</v>
      </c>
      <c r="B7369" s="9" t="str">
        <f t="shared" si="115"/>
        <v>Gomidesia fez</v>
      </c>
      <c r="C7369" s="9" t="e" cm="1">
        <f t="array" aca="1" ref="C7369" ca="1">LEFT(K7369,$C$19743)&amp;"-"&amp;RIGHT(SUBSTITUTE(SUBSTITUTE(TiraAcento(E7369),"-","")," ",""),$C$19744)</f>
        <v>#NAME?</v>
      </c>
      <c r="D7369" s="9" t="s">
        <v>6213</v>
      </c>
      <c r="E7369" s="9" t="s">
        <v>247</v>
      </c>
      <c r="F7369" s="9" t="s">
        <v>16415</v>
      </c>
      <c r="G7369" s="9" t="s">
        <v>26777</v>
      </c>
      <c r="H7369" s="9" t="s">
        <v>6213</v>
      </c>
      <c r="I7369" s="9" t="s">
        <v>40637</v>
      </c>
      <c r="J7369" s="9" t="s">
        <v>40639</v>
      </c>
      <c r="K7369" s="9" t="s">
        <v>42655</v>
      </c>
    </row>
    <row r="7370" spans="1:11" x14ac:dyDescent="0.35">
      <c r="A7370" s="9">
        <v>7369</v>
      </c>
      <c r="B7370" s="9" t="str">
        <f t="shared" si="115"/>
        <v>Gomidesia lin</v>
      </c>
      <c r="C7370" s="9" t="e" cm="1">
        <f t="array" aca="1" ref="C7370" ca="1">LEFT(K7370,$C$19743)&amp;"-"&amp;RIGHT(SUBSTITUTE(SUBSTITUTE(TiraAcento(E7370),"-","")," ",""),$C$19744)</f>
        <v>#NAME?</v>
      </c>
      <c r="D7370" s="9" t="s">
        <v>6214</v>
      </c>
      <c r="E7370" s="9" t="s">
        <v>6215</v>
      </c>
      <c r="F7370" s="9" t="s">
        <v>16416</v>
      </c>
      <c r="G7370" s="9" t="s">
        <v>26778</v>
      </c>
      <c r="H7370" s="9" t="s">
        <v>6214</v>
      </c>
      <c r="I7370" s="9" t="s">
        <v>40637</v>
      </c>
      <c r="J7370" s="9" t="s">
        <v>40640</v>
      </c>
      <c r="K7370" s="9" t="s">
        <v>45599</v>
      </c>
    </row>
    <row r="7371" spans="1:11" x14ac:dyDescent="0.35">
      <c r="A7371" s="9">
        <v>7370</v>
      </c>
      <c r="B7371" s="9" t="str">
        <f t="shared" si="115"/>
        <v>Gomidesia lin</v>
      </c>
      <c r="C7371" s="9" t="e" cm="1">
        <f t="array" aca="1" ref="C7371" ca="1">LEFT(K7371,$C$19743)&amp;"-"&amp;RIGHT(SUBSTITUTE(SUBSTITUTE(TiraAcento(E7371),"-","")," ",""),$C$19744)</f>
        <v>#NAME?</v>
      </c>
      <c r="D7371" s="9" t="s">
        <v>6214</v>
      </c>
      <c r="E7371" s="9" t="s">
        <v>3178</v>
      </c>
      <c r="F7371" s="9" t="s">
        <v>16416</v>
      </c>
      <c r="G7371" s="9" t="s">
        <v>26779</v>
      </c>
      <c r="H7371" s="9" t="s">
        <v>6214</v>
      </c>
      <c r="I7371" s="9" t="s">
        <v>40637</v>
      </c>
      <c r="J7371" s="9" t="s">
        <v>40640</v>
      </c>
      <c r="K7371" s="9" t="s">
        <v>3178</v>
      </c>
    </row>
    <row r="7372" spans="1:11" x14ac:dyDescent="0.35">
      <c r="A7372" s="9">
        <v>7371</v>
      </c>
      <c r="B7372" s="9" t="str">
        <f t="shared" si="115"/>
        <v>Gomidesia mar</v>
      </c>
      <c r="C7372" s="9" t="e" cm="1">
        <f t="array" aca="1" ref="C7372" ca="1">LEFT(K7372,$C$19743)&amp;"-"&amp;RIGHT(SUBSTITUTE(SUBSTITUTE(TiraAcento(E7372),"-","")," ",""),$C$19744)</f>
        <v>#NAME?</v>
      </c>
      <c r="D7372" s="9" t="s">
        <v>6216</v>
      </c>
      <c r="E7372" s="9" t="s">
        <v>517</v>
      </c>
      <c r="F7372" s="9" t="s">
        <v>16417</v>
      </c>
      <c r="G7372" s="9" t="s">
        <v>26780</v>
      </c>
      <c r="H7372" s="9" t="s">
        <v>6216</v>
      </c>
      <c r="I7372" s="9" t="s">
        <v>40637</v>
      </c>
      <c r="J7372" s="9" t="s">
        <v>39899</v>
      </c>
      <c r="K7372" s="9" t="s">
        <v>517</v>
      </c>
    </row>
    <row r="7373" spans="1:11" x14ac:dyDescent="0.35">
      <c r="A7373" s="9">
        <v>7372</v>
      </c>
      <c r="B7373" s="9" t="str">
        <f t="shared" si="115"/>
        <v>Gomidesia reg</v>
      </c>
      <c r="C7373" s="9" t="e" cm="1">
        <f t="array" aca="1" ref="C7373" ca="1">LEFT(K7373,$C$19743)&amp;"-"&amp;RIGHT(SUBSTITUTE(SUBSTITUTE(TiraAcento(E7373),"-","")," ",""),$C$19744)</f>
        <v>#NAME?</v>
      </c>
      <c r="D7373" s="9" t="s">
        <v>6217</v>
      </c>
      <c r="E7373" s="9" t="s">
        <v>247</v>
      </c>
      <c r="F7373" s="9" t="s">
        <v>16418</v>
      </c>
      <c r="G7373" s="9" t="s">
        <v>26781</v>
      </c>
      <c r="H7373" s="9" t="s">
        <v>6217</v>
      </c>
      <c r="I7373" s="9" t="s">
        <v>40637</v>
      </c>
      <c r="J7373" s="9" t="s">
        <v>40641</v>
      </c>
      <c r="K7373" s="9" t="s">
        <v>42655</v>
      </c>
    </row>
    <row r="7374" spans="1:11" x14ac:dyDescent="0.35">
      <c r="A7374" s="9">
        <v>7373</v>
      </c>
      <c r="B7374" s="9" t="str">
        <f t="shared" si="115"/>
        <v>Gomidesia ret</v>
      </c>
      <c r="C7374" s="9" t="e" cm="1">
        <f t="array" aca="1" ref="C7374" ca="1">LEFT(K7374,$C$19743)&amp;"-"&amp;RIGHT(SUBSTITUTE(SUBSTITUTE(TiraAcento(E7374),"-","")," ",""),$C$19744)</f>
        <v>#NAME?</v>
      </c>
      <c r="D7374" s="9" t="s">
        <v>6218</v>
      </c>
      <c r="E7374" s="9"/>
      <c r="F7374" s="9" t="s">
        <v>16419</v>
      </c>
      <c r="G7374" s="9" t="s">
        <v>26782</v>
      </c>
      <c r="H7374" s="9" t="s">
        <v>6218</v>
      </c>
      <c r="I7374" s="9" t="s">
        <v>40637</v>
      </c>
      <c r="J7374" s="9" t="s">
        <v>39526</v>
      </c>
      <c r="K7374" s="9" t="s">
        <v>42568</v>
      </c>
    </row>
    <row r="7375" spans="1:11" x14ac:dyDescent="0.35">
      <c r="A7375" s="9">
        <v>7374</v>
      </c>
      <c r="B7375" s="9" t="str">
        <f t="shared" si="115"/>
        <v>Gomidesia sel</v>
      </c>
      <c r="C7375" s="9" t="e" cm="1">
        <f t="array" aca="1" ref="C7375" ca="1">LEFT(K7375,$C$19743)&amp;"-"&amp;RIGHT(SUBSTITUTE(SUBSTITUTE(TiraAcento(E7375),"-","")," ",""),$C$19744)</f>
        <v>#NAME?</v>
      </c>
      <c r="D7375" s="9" t="s">
        <v>6219</v>
      </c>
      <c r="E7375" s="9" t="s">
        <v>6208</v>
      </c>
      <c r="F7375" s="9" t="s">
        <v>16420</v>
      </c>
      <c r="G7375" s="9" t="s">
        <v>26783</v>
      </c>
      <c r="H7375" s="9" t="s">
        <v>6219</v>
      </c>
      <c r="I7375" s="9" t="s">
        <v>40637</v>
      </c>
      <c r="J7375" s="9" t="s">
        <v>39291</v>
      </c>
      <c r="K7375" s="9" t="s">
        <v>45595</v>
      </c>
    </row>
    <row r="7376" spans="1:11" x14ac:dyDescent="0.35">
      <c r="A7376" s="9">
        <v>7375</v>
      </c>
      <c r="B7376" s="9" t="str">
        <f t="shared" si="115"/>
        <v>Gomidesia sel</v>
      </c>
      <c r="C7376" s="9" t="e" cm="1">
        <f t="array" aca="1" ref="C7376" ca="1">LEFT(K7376,$C$19743)&amp;"-"&amp;RIGHT(SUBSTITUTE(SUBSTITUTE(TiraAcento(E7376),"-","")," ",""),$C$19744)</f>
        <v>#NAME?</v>
      </c>
      <c r="D7376" s="9" t="s">
        <v>6219</v>
      </c>
      <c r="E7376" s="9" t="s">
        <v>343</v>
      </c>
      <c r="F7376" s="9" t="s">
        <v>16420</v>
      </c>
      <c r="G7376" s="9" t="s">
        <v>26784</v>
      </c>
      <c r="H7376" s="9" t="s">
        <v>6219</v>
      </c>
      <c r="I7376" s="9" t="s">
        <v>40637</v>
      </c>
      <c r="J7376" s="9" t="s">
        <v>39291</v>
      </c>
      <c r="K7376" s="9" t="s">
        <v>42710</v>
      </c>
    </row>
    <row r="7377" spans="1:11" x14ac:dyDescent="0.35">
      <c r="A7377" s="9">
        <v>7376</v>
      </c>
      <c r="B7377" s="9" t="str">
        <f t="shared" si="115"/>
        <v>Gomidesia sel</v>
      </c>
      <c r="C7377" s="9" t="e" cm="1">
        <f t="array" aca="1" ref="C7377" ca="1">LEFT(K7377,$C$19743)&amp;"-"&amp;RIGHT(SUBSTITUTE(SUBSTITUTE(TiraAcento(E7377),"-","")," ",""),$C$19744)</f>
        <v>#NAME?</v>
      </c>
      <c r="D7377" s="9" t="s">
        <v>6219</v>
      </c>
      <c r="E7377" s="9" t="s">
        <v>1882</v>
      </c>
      <c r="F7377" s="9" t="s">
        <v>16420</v>
      </c>
      <c r="G7377" s="9" t="s">
        <v>26785</v>
      </c>
      <c r="H7377" s="9" t="s">
        <v>6219</v>
      </c>
      <c r="I7377" s="9" t="s">
        <v>40637</v>
      </c>
      <c r="J7377" s="9" t="s">
        <v>39291</v>
      </c>
      <c r="K7377" s="9" t="s">
        <v>1882</v>
      </c>
    </row>
    <row r="7378" spans="1:11" x14ac:dyDescent="0.35">
      <c r="A7378" s="9">
        <v>7377</v>
      </c>
      <c r="B7378" s="9" t="str">
        <f t="shared" si="115"/>
        <v>Gomidesia sel</v>
      </c>
      <c r="C7378" s="9" t="e" cm="1">
        <f t="array" aca="1" ref="C7378" ca="1">LEFT(K7378,$C$19743)&amp;"-"&amp;RIGHT(SUBSTITUTE(SUBSTITUTE(TiraAcento(E7378),"-","")," ",""),$C$19744)</f>
        <v>#NAME?</v>
      </c>
      <c r="D7378" s="9" t="s">
        <v>6219</v>
      </c>
      <c r="E7378" s="9" t="s">
        <v>6220</v>
      </c>
      <c r="F7378" s="9" t="s">
        <v>16420</v>
      </c>
      <c r="G7378" s="9" t="s">
        <v>26786</v>
      </c>
      <c r="H7378" s="9" t="s">
        <v>6219</v>
      </c>
      <c r="I7378" s="9" t="s">
        <v>40637</v>
      </c>
      <c r="J7378" s="9" t="s">
        <v>39291</v>
      </c>
      <c r="K7378" s="9" t="s">
        <v>45600</v>
      </c>
    </row>
    <row r="7379" spans="1:11" x14ac:dyDescent="0.35">
      <c r="A7379" s="9">
        <v>7378</v>
      </c>
      <c r="B7379" s="9" t="str">
        <f t="shared" si="115"/>
        <v>Eugenia glo</v>
      </c>
      <c r="C7379" s="9" t="e" cm="1">
        <f t="array" aca="1" ref="C7379" ca="1">LEFT(K7379,$C$19743)&amp;"-"&amp;RIGHT(SUBSTITUTE(SUBSTITUTE(TiraAcento(E7379),"-","")," ",""),$C$19744)</f>
        <v>#NAME?</v>
      </c>
      <c r="D7379" s="9" t="s">
        <v>6221</v>
      </c>
      <c r="E7379" s="9" t="s">
        <v>6222</v>
      </c>
      <c r="F7379" s="9" t="s">
        <v>16421</v>
      </c>
      <c r="G7379" s="9" t="s">
        <v>26787</v>
      </c>
      <c r="H7379" s="9" t="s">
        <v>6221</v>
      </c>
      <c r="I7379" s="9" t="s">
        <v>40642</v>
      </c>
      <c r="J7379" s="9" t="s">
        <v>40643</v>
      </c>
      <c r="K7379" s="9" t="s">
        <v>6222</v>
      </c>
    </row>
    <row r="7380" spans="1:11" x14ac:dyDescent="0.35">
      <c r="A7380" s="9">
        <v>7379</v>
      </c>
      <c r="B7380" s="9" t="str">
        <f t="shared" si="115"/>
        <v>Eugenia glo</v>
      </c>
      <c r="C7380" s="9" t="e" cm="1">
        <f t="array" aca="1" ref="C7380" ca="1">LEFT(K7380,$C$19743)&amp;"-"&amp;RIGHT(SUBSTITUTE(SUBSTITUTE(TiraAcento(E7380),"-","")," ",""),$C$19744)</f>
        <v>#NAME?</v>
      </c>
      <c r="D7380" s="9" t="s">
        <v>6221</v>
      </c>
      <c r="E7380" s="9" t="s">
        <v>6223</v>
      </c>
      <c r="F7380" s="9" t="s">
        <v>16421</v>
      </c>
      <c r="G7380" s="9" t="s">
        <v>26788</v>
      </c>
      <c r="H7380" s="9" t="s">
        <v>6221</v>
      </c>
      <c r="I7380" s="9" t="s">
        <v>40642</v>
      </c>
      <c r="J7380" s="9" t="s">
        <v>40643</v>
      </c>
      <c r="K7380" s="9" t="s">
        <v>6223</v>
      </c>
    </row>
    <row r="7381" spans="1:11" x14ac:dyDescent="0.35">
      <c r="A7381" s="9">
        <v>7380</v>
      </c>
      <c r="B7381" s="9" t="str">
        <f t="shared" si="115"/>
        <v>Eugenia gua</v>
      </c>
      <c r="C7381" s="9" t="e" cm="1">
        <f t="array" aca="1" ref="C7381" ca="1">LEFT(K7381,$C$19743)&amp;"-"&amp;RIGHT(SUBSTITUTE(SUBSTITUTE(TiraAcento(E7381),"-","")," ",""),$C$19744)</f>
        <v>#NAME?</v>
      </c>
      <c r="D7381" s="9" t="s">
        <v>6224</v>
      </c>
      <c r="E7381" s="9" t="s">
        <v>2637</v>
      </c>
      <c r="F7381" s="9" t="s">
        <v>16422</v>
      </c>
      <c r="G7381" s="9" t="s">
        <v>26789</v>
      </c>
      <c r="H7381" s="9" t="s">
        <v>6224</v>
      </c>
      <c r="I7381" s="9" t="s">
        <v>40642</v>
      </c>
      <c r="J7381" s="9" t="s">
        <v>40644</v>
      </c>
      <c r="K7381" s="9" t="s">
        <v>2637</v>
      </c>
    </row>
    <row r="7382" spans="1:11" x14ac:dyDescent="0.35">
      <c r="A7382" s="9">
        <v>7381</v>
      </c>
      <c r="B7382" s="9" t="str">
        <f t="shared" si="115"/>
        <v>Eugenia gua</v>
      </c>
      <c r="C7382" s="9" t="e" cm="1">
        <f t="array" aca="1" ref="C7382" ca="1">LEFT(K7382,$C$19743)&amp;"-"&amp;RIGHT(SUBSTITUTE(SUBSTITUTE(TiraAcento(E7382),"-","")," ",""),$C$19744)</f>
        <v>#NAME?</v>
      </c>
      <c r="D7382" s="9" t="s">
        <v>6224</v>
      </c>
      <c r="E7382" s="9" t="s">
        <v>6225</v>
      </c>
      <c r="F7382" s="9" t="s">
        <v>16422</v>
      </c>
      <c r="G7382" s="9" t="s">
        <v>26790</v>
      </c>
      <c r="H7382" s="9" t="s">
        <v>6224</v>
      </c>
      <c r="I7382" s="9" t="s">
        <v>40642</v>
      </c>
      <c r="J7382" s="9" t="s">
        <v>40644</v>
      </c>
      <c r="K7382" s="9" t="s">
        <v>45601</v>
      </c>
    </row>
    <row r="7383" spans="1:11" x14ac:dyDescent="0.35">
      <c r="A7383" s="9">
        <v>7382</v>
      </c>
      <c r="B7383" s="9" t="str">
        <f t="shared" si="115"/>
        <v>Eugenia gua</v>
      </c>
      <c r="C7383" s="9" t="e" cm="1">
        <f t="array" aca="1" ref="C7383" ca="1">LEFT(K7383,$C$19743)&amp;"-"&amp;RIGHT(SUBSTITUTE(SUBSTITUTE(TiraAcento(E7383),"-","")," ",""),$C$19744)</f>
        <v>#NAME?</v>
      </c>
      <c r="D7383" s="9" t="s">
        <v>6224</v>
      </c>
      <c r="E7383" s="9" t="s">
        <v>3120</v>
      </c>
      <c r="F7383" s="9" t="s">
        <v>16422</v>
      </c>
      <c r="G7383" s="9" t="s">
        <v>26791</v>
      </c>
      <c r="H7383" s="9" t="s">
        <v>6224</v>
      </c>
      <c r="I7383" s="9" t="s">
        <v>40642</v>
      </c>
      <c r="J7383" s="9" t="s">
        <v>40644</v>
      </c>
      <c r="K7383" s="9" t="s">
        <v>44133</v>
      </c>
    </row>
    <row r="7384" spans="1:11" x14ac:dyDescent="0.35">
      <c r="A7384" s="9">
        <v>7383</v>
      </c>
      <c r="B7384" s="9" t="str">
        <f t="shared" si="115"/>
        <v>Eugenia gua</v>
      </c>
      <c r="C7384" s="9" t="e" cm="1">
        <f t="array" aca="1" ref="C7384" ca="1">LEFT(K7384,$C$19743)&amp;"-"&amp;RIGHT(SUBSTITUTE(SUBSTITUTE(TiraAcento(E7384),"-","")," ",""),$C$19744)</f>
        <v>#NAME?</v>
      </c>
      <c r="D7384" s="9" t="s">
        <v>6224</v>
      </c>
      <c r="E7384" s="9" t="s">
        <v>6226</v>
      </c>
      <c r="F7384" s="9" t="s">
        <v>16422</v>
      </c>
      <c r="G7384" s="9" t="s">
        <v>26792</v>
      </c>
      <c r="H7384" s="9" t="s">
        <v>6224</v>
      </c>
      <c r="I7384" s="9" t="s">
        <v>40642</v>
      </c>
      <c r="J7384" s="9" t="s">
        <v>40644</v>
      </c>
      <c r="K7384" s="9" t="s">
        <v>45602</v>
      </c>
    </row>
    <row r="7385" spans="1:11" x14ac:dyDescent="0.35">
      <c r="A7385" s="9">
        <v>7384</v>
      </c>
      <c r="B7385" s="9" t="str">
        <f t="shared" si="115"/>
        <v>Eugenia inv</v>
      </c>
      <c r="C7385" s="9" t="e" cm="1">
        <f t="array" aca="1" ref="C7385" ca="1">LEFT(K7385,$C$19743)&amp;"-"&amp;RIGHT(SUBSTITUTE(SUBSTITUTE(TiraAcento(E7385),"-","")," ",""),$C$19744)</f>
        <v>#NAME?</v>
      </c>
      <c r="D7385" s="9" t="s">
        <v>6227</v>
      </c>
      <c r="E7385" s="9" t="s">
        <v>6228</v>
      </c>
      <c r="F7385" s="9" t="s">
        <v>16423</v>
      </c>
      <c r="G7385" s="9" t="s">
        <v>26793</v>
      </c>
      <c r="H7385" s="9" t="s">
        <v>6227</v>
      </c>
      <c r="I7385" s="9" t="s">
        <v>40642</v>
      </c>
      <c r="J7385" s="9" t="s">
        <v>40645</v>
      </c>
      <c r="K7385" s="9" t="s">
        <v>45603</v>
      </c>
    </row>
    <row r="7386" spans="1:11" x14ac:dyDescent="0.35">
      <c r="A7386" s="9">
        <v>7385</v>
      </c>
      <c r="B7386" s="9" t="str">
        <f t="shared" si="115"/>
        <v>Eugenia inv</v>
      </c>
      <c r="C7386" s="9" t="e" cm="1">
        <f t="array" aca="1" ref="C7386" ca="1">LEFT(K7386,$C$19743)&amp;"-"&amp;RIGHT(SUBSTITUTE(SUBSTITUTE(TiraAcento(E7386),"-","")," ",""),$C$19744)</f>
        <v>#NAME?</v>
      </c>
      <c r="D7386" s="9" t="s">
        <v>6227</v>
      </c>
      <c r="E7386" s="9" t="s">
        <v>6229</v>
      </c>
      <c r="F7386" s="9" t="s">
        <v>16423</v>
      </c>
      <c r="G7386" s="9" t="s">
        <v>26794</v>
      </c>
      <c r="H7386" s="9" t="s">
        <v>6227</v>
      </c>
      <c r="I7386" s="9" t="s">
        <v>40642</v>
      </c>
      <c r="J7386" s="9" t="s">
        <v>40645</v>
      </c>
      <c r="K7386" s="9" t="s">
        <v>45604</v>
      </c>
    </row>
    <row r="7387" spans="1:11" x14ac:dyDescent="0.35">
      <c r="A7387" s="9">
        <v>7386</v>
      </c>
      <c r="B7387" s="9" t="str">
        <f t="shared" si="115"/>
        <v>Eugenia inv</v>
      </c>
      <c r="C7387" s="9" t="e" cm="1">
        <f t="array" aca="1" ref="C7387" ca="1">LEFT(K7387,$C$19743)&amp;"-"&amp;RIGHT(SUBSTITUTE(SUBSTITUTE(TiraAcento(E7387),"-","")," ",""),$C$19744)</f>
        <v>#NAME?</v>
      </c>
      <c r="D7387" s="9" t="s">
        <v>6227</v>
      </c>
      <c r="E7387" s="9" t="s">
        <v>6230</v>
      </c>
      <c r="F7387" s="9" t="s">
        <v>16423</v>
      </c>
      <c r="G7387" s="9" t="s">
        <v>26795</v>
      </c>
      <c r="H7387" s="9" t="s">
        <v>6227</v>
      </c>
      <c r="I7387" s="9" t="s">
        <v>40642</v>
      </c>
      <c r="J7387" s="9" t="s">
        <v>40645</v>
      </c>
      <c r="K7387" s="9" t="s">
        <v>6230</v>
      </c>
    </row>
    <row r="7388" spans="1:11" x14ac:dyDescent="0.35">
      <c r="A7388" s="9">
        <v>7387</v>
      </c>
      <c r="B7388" s="9" t="str">
        <f t="shared" si="115"/>
        <v>Eugenia inv</v>
      </c>
      <c r="C7388" s="9" t="e" cm="1">
        <f t="array" aca="1" ref="C7388" ca="1">LEFT(K7388,$C$19743)&amp;"-"&amp;RIGHT(SUBSTITUTE(SUBSTITUTE(TiraAcento(E7388),"-","")," ",""),$C$19744)</f>
        <v>#NAME?</v>
      </c>
      <c r="D7388" s="9" t="s">
        <v>6227</v>
      </c>
      <c r="E7388" s="9" t="s">
        <v>6231</v>
      </c>
      <c r="F7388" s="9" t="s">
        <v>16423</v>
      </c>
      <c r="G7388" s="9" t="s">
        <v>26796</v>
      </c>
      <c r="H7388" s="9" t="s">
        <v>6227</v>
      </c>
      <c r="I7388" s="9" t="s">
        <v>40642</v>
      </c>
      <c r="J7388" s="9" t="s">
        <v>40645</v>
      </c>
      <c r="K7388" s="9" t="s">
        <v>45605</v>
      </c>
    </row>
    <row r="7389" spans="1:11" x14ac:dyDescent="0.35">
      <c r="A7389" s="9">
        <v>7388</v>
      </c>
      <c r="B7389" s="9" t="str">
        <f t="shared" si="115"/>
        <v>Eugenia inv</v>
      </c>
      <c r="C7389" s="9" t="e" cm="1">
        <f t="array" aca="1" ref="C7389" ca="1">LEFT(K7389,$C$19743)&amp;"-"&amp;RIGHT(SUBSTITUTE(SUBSTITUTE(TiraAcento(E7389),"-","")," ",""),$C$19744)</f>
        <v>#NAME?</v>
      </c>
      <c r="D7389" s="9" t="s">
        <v>6227</v>
      </c>
      <c r="E7389" s="9" t="s">
        <v>6232</v>
      </c>
      <c r="F7389" s="9" t="s">
        <v>16423</v>
      </c>
      <c r="G7389" s="9" t="s">
        <v>26797</v>
      </c>
      <c r="H7389" s="9" t="s">
        <v>6227</v>
      </c>
      <c r="I7389" s="9" t="s">
        <v>40642</v>
      </c>
      <c r="J7389" s="9" t="s">
        <v>40645</v>
      </c>
      <c r="K7389" s="9" t="s">
        <v>45606</v>
      </c>
    </row>
    <row r="7390" spans="1:11" x14ac:dyDescent="0.35">
      <c r="A7390" s="9">
        <v>7389</v>
      </c>
      <c r="B7390" s="9" t="str">
        <f t="shared" si="115"/>
        <v>Eugenia inv</v>
      </c>
      <c r="C7390" s="9" t="e" cm="1">
        <f t="array" aca="1" ref="C7390" ca="1">LEFT(K7390,$C$19743)&amp;"-"&amp;RIGHT(SUBSTITUTE(SUBSTITUTE(TiraAcento(E7390),"-","")," ",""),$C$19744)</f>
        <v>#NAME?</v>
      </c>
      <c r="D7390" s="9" t="s">
        <v>6227</v>
      </c>
      <c r="E7390" s="9" t="s">
        <v>253</v>
      </c>
      <c r="F7390" s="9" t="s">
        <v>16423</v>
      </c>
      <c r="G7390" s="9" t="s">
        <v>26798</v>
      </c>
      <c r="H7390" s="9" t="s">
        <v>6227</v>
      </c>
      <c r="I7390" s="9" t="s">
        <v>40642</v>
      </c>
      <c r="J7390" s="9" t="s">
        <v>40645</v>
      </c>
      <c r="K7390" s="9" t="s">
        <v>253</v>
      </c>
    </row>
    <row r="7391" spans="1:11" x14ac:dyDescent="0.35">
      <c r="A7391" s="9">
        <v>7390</v>
      </c>
      <c r="B7391" s="9" t="str">
        <f t="shared" si="115"/>
        <v>Eugenia inv</v>
      </c>
      <c r="C7391" s="9" t="e" cm="1">
        <f t="array" aca="1" ref="C7391" ca="1">LEFT(K7391,$C$19743)&amp;"-"&amp;RIGHT(SUBSTITUTE(SUBSTITUTE(TiraAcento(E7391),"-","")," ",""),$C$19744)</f>
        <v>#NAME?</v>
      </c>
      <c r="D7391" s="9" t="s">
        <v>6227</v>
      </c>
      <c r="E7391" s="9" t="s">
        <v>6233</v>
      </c>
      <c r="F7391" s="9" t="s">
        <v>16423</v>
      </c>
      <c r="G7391" s="9" t="s">
        <v>26799</v>
      </c>
      <c r="H7391" s="9" t="s">
        <v>6227</v>
      </c>
      <c r="I7391" s="9" t="s">
        <v>40642</v>
      </c>
      <c r="J7391" s="9" t="s">
        <v>40645</v>
      </c>
      <c r="K7391" s="9" t="s">
        <v>45607</v>
      </c>
    </row>
    <row r="7392" spans="1:11" x14ac:dyDescent="0.35">
      <c r="A7392" s="9">
        <v>7391</v>
      </c>
      <c r="B7392" s="9" t="str">
        <f t="shared" si="115"/>
        <v>Eugenia inv</v>
      </c>
      <c r="C7392" s="9" t="e" cm="1">
        <f t="array" aca="1" ref="C7392" ca="1">LEFT(K7392,$C$19743)&amp;"-"&amp;RIGHT(SUBSTITUTE(SUBSTITUTE(TiraAcento(E7392),"-","")," ",""),$C$19744)</f>
        <v>#NAME?</v>
      </c>
      <c r="D7392" s="9" t="s">
        <v>6227</v>
      </c>
      <c r="E7392" s="9" t="s">
        <v>4383</v>
      </c>
      <c r="F7392" s="9" t="s">
        <v>16423</v>
      </c>
      <c r="G7392" s="9" t="s">
        <v>26800</v>
      </c>
      <c r="H7392" s="9" t="s">
        <v>6227</v>
      </c>
      <c r="I7392" s="9" t="s">
        <v>40642</v>
      </c>
      <c r="J7392" s="9" t="s">
        <v>40645</v>
      </c>
      <c r="K7392" s="9" t="s">
        <v>44721</v>
      </c>
    </row>
    <row r="7393" spans="1:11" x14ac:dyDescent="0.35">
      <c r="A7393" s="9">
        <v>7392</v>
      </c>
      <c r="B7393" s="9" t="str">
        <f t="shared" si="115"/>
        <v>Eugenia inv</v>
      </c>
      <c r="C7393" s="9" t="e" cm="1">
        <f t="array" aca="1" ref="C7393" ca="1">LEFT(K7393,$C$19743)&amp;"-"&amp;RIGHT(SUBSTITUTE(SUBSTITUTE(TiraAcento(E7393),"-","")," ",""),$C$19744)</f>
        <v>#NAME?</v>
      </c>
      <c r="D7393" s="9" t="s">
        <v>6227</v>
      </c>
      <c r="E7393" s="9" t="s">
        <v>6234</v>
      </c>
      <c r="F7393" s="9" t="s">
        <v>16423</v>
      </c>
      <c r="G7393" s="9" t="s">
        <v>26801</v>
      </c>
      <c r="H7393" s="9" t="s">
        <v>6227</v>
      </c>
      <c r="I7393" s="9" t="s">
        <v>40642</v>
      </c>
      <c r="J7393" s="9" t="s">
        <v>40645</v>
      </c>
      <c r="K7393" s="9" t="s">
        <v>45608</v>
      </c>
    </row>
    <row r="7394" spans="1:11" x14ac:dyDescent="0.35">
      <c r="A7394" s="9">
        <v>7393</v>
      </c>
      <c r="B7394" s="9" t="str">
        <f t="shared" si="115"/>
        <v>Eugenia jab</v>
      </c>
      <c r="C7394" s="9" t="e" cm="1">
        <f t="array" aca="1" ref="C7394" ca="1">LEFT(K7394,$C$19743)&amp;"-"&amp;RIGHT(SUBSTITUTE(SUBSTITUTE(TiraAcento(E7394),"-","")," ",""),$C$19744)</f>
        <v>#NAME?</v>
      </c>
      <c r="D7394" s="9" t="s">
        <v>6235</v>
      </c>
      <c r="E7394" s="9" t="s">
        <v>6236</v>
      </c>
      <c r="F7394" s="9" t="s">
        <v>16424</v>
      </c>
      <c r="G7394" s="9" t="s">
        <v>26802</v>
      </c>
      <c r="H7394" s="9" t="s">
        <v>6235</v>
      </c>
      <c r="I7394" s="9" t="s">
        <v>40642</v>
      </c>
      <c r="J7394" s="9" t="s">
        <v>40646</v>
      </c>
      <c r="K7394" s="9" t="s">
        <v>45609</v>
      </c>
    </row>
    <row r="7395" spans="1:11" x14ac:dyDescent="0.35">
      <c r="A7395" s="9">
        <v>7394</v>
      </c>
      <c r="B7395" s="9" t="str">
        <f t="shared" si="115"/>
        <v>Eugenia jab</v>
      </c>
      <c r="C7395" s="9" t="e" cm="1">
        <f t="array" aca="1" ref="C7395" ca="1">LEFT(K7395,$C$19743)&amp;"-"&amp;RIGHT(SUBSTITUTE(SUBSTITUTE(TiraAcento(E7395),"-","")," ",""),$C$19744)</f>
        <v>#NAME?</v>
      </c>
      <c r="D7395" s="9" t="s">
        <v>6235</v>
      </c>
      <c r="E7395" s="9" t="s">
        <v>6237</v>
      </c>
      <c r="F7395" s="9" t="s">
        <v>16424</v>
      </c>
      <c r="G7395" s="9" t="s">
        <v>26803</v>
      </c>
      <c r="H7395" s="9" t="s">
        <v>6235</v>
      </c>
      <c r="I7395" s="9" t="s">
        <v>40642</v>
      </c>
      <c r="J7395" s="9" t="s">
        <v>40646</v>
      </c>
      <c r="K7395" s="9" t="s">
        <v>45610</v>
      </c>
    </row>
    <row r="7396" spans="1:11" x14ac:dyDescent="0.35">
      <c r="A7396" s="9">
        <v>7395</v>
      </c>
      <c r="B7396" s="9" t="str">
        <f t="shared" si="115"/>
        <v>Eugenia jab</v>
      </c>
      <c r="C7396" s="9" t="e" cm="1">
        <f t="array" aca="1" ref="C7396" ca="1">LEFT(K7396,$C$19743)&amp;"-"&amp;RIGHT(SUBSTITUTE(SUBSTITUTE(TiraAcento(E7396),"-","")," ",""),$C$19744)</f>
        <v>#NAME?</v>
      </c>
      <c r="D7396" s="9" t="s">
        <v>6235</v>
      </c>
      <c r="E7396" s="9" t="s">
        <v>6238</v>
      </c>
      <c r="F7396" s="9" t="s">
        <v>16424</v>
      </c>
      <c r="G7396" s="9" t="s">
        <v>26804</v>
      </c>
      <c r="H7396" s="9" t="s">
        <v>6235</v>
      </c>
      <c r="I7396" s="9" t="s">
        <v>40642</v>
      </c>
      <c r="J7396" s="9" t="s">
        <v>40646</v>
      </c>
      <c r="K7396" s="9" t="s">
        <v>45611</v>
      </c>
    </row>
    <row r="7397" spans="1:11" x14ac:dyDescent="0.35">
      <c r="A7397" s="9">
        <v>7396</v>
      </c>
      <c r="B7397" s="9" t="str">
        <f t="shared" si="115"/>
        <v>Eugenia jab</v>
      </c>
      <c r="C7397" s="9" t="e" cm="1">
        <f t="array" aca="1" ref="C7397" ca="1">LEFT(K7397,$C$19743)&amp;"-"&amp;RIGHT(SUBSTITUTE(SUBSTITUTE(TiraAcento(E7397),"-","")," ",""),$C$19744)</f>
        <v>#NAME?</v>
      </c>
      <c r="D7397" s="9" t="s">
        <v>6235</v>
      </c>
      <c r="E7397" s="9" t="s">
        <v>6239</v>
      </c>
      <c r="F7397" s="9" t="s">
        <v>16424</v>
      </c>
      <c r="G7397" s="9" t="s">
        <v>26805</v>
      </c>
      <c r="H7397" s="9" t="s">
        <v>6235</v>
      </c>
      <c r="I7397" s="9" t="s">
        <v>40642</v>
      </c>
      <c r="J7397" s="9" t="s">
        <v>40646</v>
      </c>
      <c r="K7397" s="9" t="s">
        <v>45612</v>
      </c>
    </row>
    <row r="7398" spans="1:11" x14ac:dyDescent="0.35">
      <c r="A7398" s="9">
        <v>7397</v>
      </c>
      <c r="B7398" s="9" t="str">
        <f t="shared" si="115"/>
        <v>Eugenia jab</v>
      </c>
      <c r="C7398" s="9" t="e" cm="1">
        <f t="array" aca="1" ref="C7398" ca="1">LEFT(K7398,$C$19743)&amp;"-"&amp;RIGHT(SUBSTITUTE(SUBSTITUTE(TiraAcento(E7398),"-","")," ",""),$C$19744)</f>
        <v>#NAME?</v>
      </c>
      <c r="D7398" s="9" t="s">
        <v>6235</v>
      </c>
      <c r="E7398" s="9" t="s">
        <v>6240</v>
      </c>
      <c r="F7398" s="9" t="s">
        <v>16424</v>
      </c>
      <c r="G7398" s="9" t="s">
        <v>26806</v>
      </c>
      <c r="H7398" s="9" t="s">
        <v>6235</v>
      </c>
      <c r="I7398" s="9" t="s">
        <v>40642</v>
      </c>
      <c r="J7398" s="9" t="s">
        <v>40646</v>
      </c>
      <c r="K7398" s="9" t="s">
        <v>45613</v>
      </c>
    </row>
    <row r="7399" spans="1:11" x14ac:dyDescent="0.35">
      <c r="A7399" s="9">
        <v>7398</v>
      </c>
      <c r="B7399" s="9" t="str">
        <f t="shared" si="115"/>
        <v>Eugenia jab</v>
      </c>
      <c r="C7399" s="9" t="e" cm="1">
        <f t="array" aca="1" ref="C7399" ca="1">LEFT(K7399,$C$19743)&amp;"-"&amp;RIGHT(SUBSTITUTE(SUBSTITUTE(TiraAcento(E7399),"-","")," ",""),$C$19744)</f>
        <v>#NAME?</v>
      </c>
      <c r="D7399" s="9" t="s">
        <v>6235</v>
      </c>
      <c r="E7399" s="9" t="s">
        <v>6241</v>
      </c>
      <c r="F7399" s="9" t="s">
        <v>16424</v>
      </c>
      <c r="G7399" s="9" t="s">
        <v>26807</v>
      </c>
      <c r="H7399" s="9" t="s">
        <v>6235</v>
      </c>
      <c r="I7399" s="9" t="s">
        <v>40642</v>
      </c>
      <c r="J7399" s="9" t="s">
        <v>40646</v>
      </c>
      <c r="K7399" s="9" t="s">
        <v>6241</v>
      </c>
    </row>
    <row r="7400" spans="1:11" x14ac:dyDescent="0.35">
      <c r="A7400" s="9">
        <v>7399</v>
      </c>
      <c r="B7400" s="9" t="str">
        <f t="shared" si="115"/>
        <v>Eugenia jab</v>
      </c>
      <c r="C7400" s="9" t="e" cm="1">
        <f t="array" aca="1" ref="C7400" ca="1">LEFT(K7400,$C$19743)&amp;"-"&amp;RIGHT(SUBSTITUTE(SUBSTITUTE(TiraAcento(E7400),"-","")," ",""),$C$19744)</f>
        <v>#NAME?</v>
      </c>
      <c r="D7400" s="9" t="s">
        <v>6235</v>
      </c>
      <c r="E7400" s="9" t="s">
        <v>6242</v>
      </c>
      <c r="F7400" s="9" t="s">
        <v>16424</v>
      </c>
      <c r="G7400" s="9" t="s">
        <v>26808</v>
      </c>
      <c r="H7400" s="9" t="s">
        <v>6235</v>
      </c>
      <c r="I7400" s="9" t="s">
        <v>40642</v>
      </c>
      <c r="J7400" s="9" t="s">
        <v>40646</v>
      </c>
      <c r="K7400" s="9" t="s">
        <v>45614</v>
      </c>
    </row>
    <row r="7401" spans="1:11" x14ac:dyDescent="0.35">
      <c r="A7401" s="9">
        <v>7400</v>
      </c>
      <c r="B7401" s="9" t="str">
        <f t="shared" si="115"/>
        <v>Eugenia jam</v>
      </c>
      <c r="C7401" s="9" t="e" cm="1">
        <f t="array" aca="1" ref="C7401" ca="1">LEFT(K7401,$C$19743)&amp;"-"&amp;RIGHT(SUBSTITUTE(SUBSTITUTE(TiraAcento(E7401),"-","")," ",""),$C$19744)</f>
        <v>#NAME?</v>
      </c>
      <c r="D7401" s="9" t="s">
        <v>6243</v>
      </c>
      <c r="E7401" s="9" t="s">
        <v>6244</v>
      </c>
      <c r="F7401" s="9" t="s">
        <v>16425</v>
      </c>
      <c r="G7401" s="9" t="s">
        <v>26809</v>
      </c>
      <c r="H7401" s="9" t="s">
        <v>6243</v>
      </c>
      <c r="I7401" s="9" t="s">
        <v>40642</v>
      </c>
      <c r="J7401" s="9" t="s">
        <v>40647</v>
      </c>
      <c r="K7401" s="9" t="s">
        <v>45615</v>
      </c>
    </row>
    <row r="7402" spans="1:11" x14ac:dyDescent="0.35">
      <c r="A7402" s="9">
        <v>7401</v>
      </c>
      <c r="B7402" s="9" t="str">
        <f t="shared" si="115"/>
        <v>Eugenia jam</v>
      </c>
      <c r="C7402" s="9" t="e" cm="1">
        <f t="array" aca="1" ref="C7402" ca="1">LEFT(K7402,$C$19743)&amp;"-"&amp;RIGHT(SUBSTITUTE(SUBSTITUTE(TiraAcento(E7402),"-","")," ",""),$C$19744)</f>
        <v>#NAME?</v>
      </c>
      <c r="D7402" s="9" t="s">
        <v>6243</v>
      </c>
      <c r="E7402" s="9" t="s">
        <v>6245</v>
      </c>
      <c r="F7402" s="9" t="s">
        <v>16425</v>
      </c>
      <c r="G7402" s="9" t="s">
        <v>26810</v>
      </c>
      <c r="H7402" s="9" t="s">
        <v>6243</v>
      </c>
      <c r="I7402" s="9" t="s">
        <v>40642</v>
      </c>
      <c r="J7402" s="9" t="s">
        <v>40647</v>
      </c>
      <c r="K7402" s="9" t="s">
        <v>45616</v>
      </c>
    </row>
    <row r="7403" spans="1:11" x14ac:dyDescent="0.35">
      <c r="A7403" s="9">
        <v>7402</v>
      </c>
      <c r="B7403" s="9" t="str">
        <f t="shared" si="115"/>
        <v>Eugenia jam</v>
      </c>
      <c r="C7403" s="9" t="e" cm="1">
        <f t="array" aca="1" ref="C7403" ca="1">LEFT(K7403,$C$19743)&amp;"-"&amp;RIGHT(SUBSTITUTE(SUBSTITUTE(TiraAcento(E7403),"-","")," ",""),$C$19744)</f>
        <v>#NAME?</v>
      </c>
      <c r="D7403" s="9" t="s">
        <v>6243</v>
      </c>
      <c r="E7403" s="9" t="s">
        <v>6246</v>
      </c>
      <c r="F7403" s="9" t="s">
        <v>16425</v>
      </c>
      <c r="G7403" s="9" t="s">
        <v>26811</v>
      </c>
      <c r="H7403" s="9" t="s">
        <v>6243</v>
      </c>
      <c r="I7403" s="9" t="s">
        <v>40642</v>
      </c>
      <c r="J7403" s="9" t="s">
        <v>40647</v>
      </c>
      <c r="K7403" s="9" t="s">
        <v>45617</v>
      </c>
    </row>
    <row r="7404" spans="1:11" x14ac:dyDescent="0.35">
      <c r="A7404" s="9">
        <v>7403</v>
      </c>
      <c r="B7404" s="9" t="str">
        <f t="shared" si="115"/>
        <v>Eugenia jam</v>
      </c>
      <c r="C7404" s="9" t="e" cm="1">
        <f t="array" aca="1" ref="C7404" ca="1">LEFT(K7404,$C$19743)&amp;"-"&amp;RIGHT(SUBSTITUTE(SUBSTITUTE(TiraAcento(E7404),"-","")," ",""),$C$19744)</f>
        <v>#NAME?</v>
      </c>
      <c r="D7404" s="9" t="s">
        <v>6247</v>
      </c>
      <c r="E7404" s="9" t="s">
        <v>6248</v>
      </c>
      <c r="F7404" s="9" t="s">
        <v>16426</v>
      </c>
      <c r="G7404" s="9" t="s">
        <v>26812</v>
      </c>
      <c r="H7404" s="9" t="s">
        <v>6247</v>
      </c>
      <c r="I7404" s="9" t="s">
        <v>40642</v>
      </c>
      <c r="J7404" s="9" t="s">
        <v>40648</v>
      </c>
      <c r="K7404" s="9" t="s">
        <v>6248</v>
      </c>
    </row>
    <row r="7405" spans="1:11" x14ac:dyDescent="0.35">
      <c r="A7405" s="9">
        <v>7404</v>
      </c>
      <c r="B7405" s="9" t="str">
        <f t="shared" si="115"/>
        <v>Eugenia jam</v>
      </c>
      <c r="C7405" s="9" t="e" cm="1">
        <f t="array" aca="1" ref="C7405" ca="1">LEFT(K7405,$C$19743)&amp;"-"&amp;RIGHT(SUBSTITUTE(SUBSTITUTE(TiraAcento(E7405),"-","")," ",""),$C$19744)</f>
        <v>#NAME?</v>
      </c>
      <c r="D7405" s="9" t="s">
        <v>6247</v>
      </c>
      <c r="E7405" s="9" t="s">
        <v>6249</v>
      </c>
      <c r="F7405" s="9" t="s">
        <v>16426</v>
      </c>
      <c r="G7405" s="9" t="s">
        <v>26813</v>
      </c>
      <c r="H7405" s="9" t="s">
        <v>6247</v>
      </c>
      <c r="I7405" s="9" t="s">
        <v>40642</v>
      </c>
      <c r="J7405" s="9" t="s">
        <v>40648</v>
      </c>
      <c r="K7405" s="9" t="s">
        <v>45618</v>
      </c>
    </row>
    <row r="7406" spans="1:11" x14ac:dyDescent="0.35">
      <c r="A7406" s="9">
        <v>7405</v>
      </c>
      <c r="B7406" s="9" t="str">
        <f t="shared" si="115"/>
        <v>Eugenia jam</v>
      </c>
      <c r="C7406" s="9" t="e" cm="1">
        <f t="array" aca="1" ref="C7406" ca="1">LEFT(K7406,$C$19743)&amp;"-"&amp;RIGHT(SUBSTITUTE(SUBSTITUTE(TiraAcento(E7406),"-","")," ",""),$C$19744)</f>
        <v>#NAME?</v>
      </c>
      <c r="D7406" s="9" t="s">
        <v>6247</v>
      </c>
      <c r="E7406" s="9" t="s">
        <v>6250</v>
      </c>
      <c r="F7406" s="9" t="s">
        <v>16426</v>
      </c>
      <c r="G7406" s="9" t="s">
        <v>26814</v>
      </c>
      <c r="H7406" s="9" t="s">
        <v>6247</v>
      </c>
      <c r="I7406" s="9" t="s">
        <v>40642</v>
      </c>
      <c r="J7406" s="9" t="s">
        <v>40648</v>
      </c>
      <c r="K7406" s="9" t="s">
        <v>6250</v>
      </c>
    </row>
    <row r="7407" spans="1:11" x14ac:dyDescent="0.35">
      <c r="A7407" s="9">
        <v>7406</v>
      </c>
      <c r="B7407" s="9" t="str">
        <f t="shared" si="115"/>
        <v>Eugenia jam</v>
      </c>
      <c r="C7407" s="9" t="e" cm="1">
        <f t="array" aca="1" ref="C7407" ca="1">LEFT(K7407,$C$19743)&amp;"-"&amp;RIGHT(SUBSTITUTE(SUBSTITUTE(TiraAcento(E7407),"-","")," ",""),$C$19744)</f>
        <v>#NAME?</v>
      </c>
      <c r="D7407" s="9" t="s">
        <v>6247</v>
      </c>
      <c r="E7407" s="9" t="s">
        <v>6251</v>
      </c>
      <c r="F7407" s="9" t="s">
        <v>16426</v>
      </c>
      <c r="G7407" s="9" t="s">
        <v>26815</v>
      </c>
      <c r="H7407" s="9" t="s">
        <v>6247</v>
      </c>
      <c r="I7407" s="9" t="s">
        <v>40642</v>
      </c>
      <c r="J7407" s="9" t="s">
        <v>40648</v>
      </c>
      <c r="K7407" s="9" t="s">
        <v>45619</v>
      </c>
    </row>
    <row r="7408" spans="1:11" x14ac:dyDescent="0.35">
      <c r="A7408" s="9">
        <v>7407</v>
      </c>
      <c r="B7408" s="9" t="str">
        <f t="shared" si="115"/>
        <v>Eugenia jam</v>
      </c>
      <c r="C7408" s="9" t="e" cm="1">
        <f t="array" aca="1" ref="C7408" ca="1">LEFT(K7408,$C$19743)&amp;"-"&amp;RIGHT(SUBSTITUTE(SUBSTITUTE(TiraAcento(E7408),"-","")," ",""),$C$19744)</f>
        <v>#NAME?</v>
      </c>
      <c r="D7408" s="9" t="s">
        <v>6247</v>
      </c>
      <c r="E7408" s="9" t="s">
        <v>6252</v>
      </c>
      <c r="F7408" s="9" t="s">
        <v>16426</v>
      </c>
      <c r="G7408" s="9" t="s">
        <v>26816</v>
      </c>
      <c r="H7408" s="9" t="s">
        <v>6247</v>
      </c>
      <c r="I7408" s="9" t="s">
        <v>40642</v>
      </c>
      <c r="J7408" s="9" t="s">
        <v>40648</v>
      </c>
      <c r="K7408" s="9" t="s">
        <v>45620</v>
      </c>
    </row>
    <row r="7409" spans="1:11" x14ac:dyDescent="0.35">
      <c r="A7409" s="9">
        <v>7408</v>
      </c>
      <c r="B7409" s="9" t="str">
        <f t="shared" si="115"/>
        <v>Eugenia jam</v>
      </c>
      <c r="C7409" s="9" t="e" cm="1">
        <f t="array" aca="1" ref="C7409" ca="1">LEFT(K7409,$C$19743)&amp;"-"&amp;RIGHT(SUBSTITUTE(SUBSTITUTE(TiraAcento(E7409),"-","")," ",""),$C$19744)</f>
        <v>#NAME?</v>
      </c>
      <c r="D7409" s="9" t="s">
        <v>6247</v>
      </c>
      <c r="E7409" s="9" t="s">
        <v>6253</v>
      </c>
      <c r="F7409" s="9" t="s">
        <v>16426</v>
      </c>
      <c r="G7409" s="9" t="s">
        <v>26817</v>
      </c>
      <c r="H7409" s="9" t="s">
        <v>6247</v>
      </c>
      <c r="I7409" s="9" t="s">
        <v>40642</v>
      </c>
      <c r="J7409" s="9" t="s">
        <v>40648</v>
      </c>
      <c r="K7409" s="9" t="s">
        <v>45621</v>
      </c>
    </row>
    <row r="7410" spans="1:11" x14ac:dyDescent="0.35">
      <c r="A7410" s="9">
        <v>7409</v>
      </c>
      <c r="B7410" s="9" t="str">
        <f t="shared" si="115"/>
        <v>Eugenia jam</v>
      </c>
      <c r="C7410" s="9" t="e" cm="1">
        <f t="array" aca="1" ref="C7410" ca="1">LEFT(K7410,$C$19743)&amp;"-"&amp;RIGHT(SUBSTITUTE(SUBSTITUTE(TiraAcento(E7410),"-","")," ",""),$C$19744)</f>
        <v>#NAME?</v>
      </c>
      <c r="D7410" s="9" t="s">
        <v>6247</v>
      </c>
      <c r="E7410" s="9" t="s">
        <v>6254</v>
      </c>
      <c r="F7410" s="9" t="s">
        <v>16426</v>
      </c>
      <c r="G7410" s="9" t="s">
        <v>26818</v>
      </c>
      <c r="H7410" s="9" t="s">
        <v>6247</v>
      </c>
      <c r="I7410" s="9" t="s">
        <v>40642</v>
      </c>
      <c r="J7410" s="9" t="s">
        <v>40648</v>
      </c>
      <c r="K7410" s="9" t="s">
        <v>45622</v>
      </c>
    </row>
    <row r="7411" spans="1:11" x14ac:dyDescent="0.35">
      <c r="A7411" s="9">
        <v>7410</v>
      </c>
      <c r="B7411" s="9" t="str">
        <f t="shared" si="115"/>
        <v>Eugenia jam</v>
      </c>
      <c r="C7411" s="9" t="e" cm="1">
        <f t="array" aca="1" ref="C7411" ca="1">LEFT(K7411,$C$19743)&amp;"-"&amp;RIGHT(SUBSTITUTE(SUBSTITUTE(TiraAcento(E7411),"-","")," ",""),$C$19744)</f>
        <v>#NAME?</v>
      </c>
      <c r="D7411" s="9" t="s">
        <v>6247</v>
      </c>
      <c r="E7411" s="9" t="s">
        <v>6255</v>
      </c>
      <c r="F7411" s="9" t="s">
        <v>16426</v>
      </c>
      <c r="G7411" s="9" t="s">
        <v>26819</v>
      </c>
      <c r="H7411" s="9" t="s">
        <v>6247</v>
      </c>
      <c r="I7411" s="9" t="s">
        <v>40642</v>
      </c>
      <c r="J7411" s="9" t="s">
        <v>40648</v>
      </c>
      <c r="K7411" s="9" t="s">
        <v>45623</v>
      </c>
    </row>
    <row r="7412" spans="1:11" x14ac:dyDescent="0.35">
      <c r="A7412" s="9">
        <v>7411</v>
      </c>
      <c r="B7412" s="9" t="str">
        <f t="shared" si="115"/>
        <v>Eugenia jam</v>
      </c>
      <c r="C7412" s="9" t="e" cm="1">
        <f t="array" aca="1" ref="C7412" ca="1">LEFT(K7412,$C$19743)&amp;"-"&amp;RIGHT(SUBSTITUTE(SUBSTITUTE(TiraAcento(E7412),"-","")," ",""),$C$19744)</f>
        <v>#NAME?</v>
      </c>
      <c r="D7412" s="9" t="s">
        <v>6247</v>
      </c>
      <c r="E7412" s="9" t="s">
        <v>6256</v>
      </c>
      <c r="F7412" s="9" t="s">
        <v>16426</v>
      </c>
      <c r="G7412" s="9" t="s">
        <v>26820</v>
      </c>
      <c r="H7412" s="9" t="s">
        <v>6247</v>
      </c>
      <c r="I7412" s="9" t="s">
        <v>40642</v>
      </c>
      <c r="J7412" s="9" t="s">
        <v>40648</v>
      </c>
      <c r="K7412" s="9" t="s">
        <v>45624</v>
      </c>
    </row>
    <row r="7413" spans="1:11" x14ac:dyDescent="0.35">
      <c r="A7413" s="9">
        <v>7412</v>
      </c>
      <c r="B7413" s="9" t="str">
        <f t="shared" si="115"/>
        <v>Eugenia jam</v>
      </c>
      <c r="C7413" s="9" t="e" cm="1">
        <f t="array" aca="1" ref="C7413" ca="1">LEFT(K7413,$C$19743)&amp;"-"&amp;RIGHT(SUBSTITUTE(SUBSTITUTE(TiraAcento(E7413),"-","")," ",""),$C$19744)</f>
        <v>#NAME?</v>
      </c>
      <c r="D7413" s="9" t="s">
        <v>6247</v>
      </c>
      <c r="E7413" s="9" t="s">
        <v>6257</v>
      </c>
      <c r="F7413" s="9" t="s">
        <v>16426</v>
      </c>
      <c r="G7413" s="9" t="s">
        <v>26821</v>
      </c>
      <c r="H7413" s="9" t="s">
        <v>6247</v>
      </c>
      <c r="I7413" s="9" t="s">
        <v>40642</v>
      </c>
      <c r="J7413" s="9" t="s">
        <v>40648</v>
      </c>
      <c r="K7413" s="9" t="s">
        <v>45625</v>
      </c>
    </row>
    <row r="7414" spans="1:11" x14ac:dyDescent="0.35">
      <c r="A7414" s="9">
        <v>7413</v>
      </c>
      <c r="B7414" s="9" t="str">
        <f t="shared" si="115"/>
        <v>Eugenia lam</v>
      </c>
      <c r="C7414" s="9" t="e" cm="1">
        <f t="array" aca="1" ref="C7414" ca="1">LEFT(K7414,$C$19743)&amp;"-"&amp;RIGHT(SUBSTITUTE(SUBSTITUTE(TiraAcento(E7414),"-","")," ",""),$C$19744)</f>
        <v>#NAME?</v>
      </c>
      <c r="D7414" s="9" t="s">
        <v>6258</v>
      </c>
      <c r="E7414" s="9" t="s">
        <v>1834</v>
      </c>
      <c r="F7414" s="9" t="s">
        <v>16427</v>
      </c>
      <c r="G7414" s="9" t="s">
        <v>26822</v>
      </c>
      <c r="H7414" s="9" t="s">
        <v>6258</v>
      </c>
      <c r="I7414" s="9" t="s">
        <v>40642</v>
      </c>
      <c r="J7414" s="9" t="s">
        <v>40649</v>
      </c>
      <c r="K7414" s="9" t="s">
        <v>1834</v>
      </c>
    </row>
    <row r="7415" spans="1:11" x14ac:dyDescent="0.35">
      <c r="A7415" s="9">
        <v>7414</v>
      </c>
      <c r="B7415" s="9" t="str">
        <f t="shared" si="115"/>
        <v>Eugenia lei</v>
      </c>
      <c r="C7415" s="9" t="e" cm="1">
        <f t="array" aca="1" ref="C7415" ca="1">LEFT(K7415,$C$19743)&amp;"-"&amp;RIGHT(SUBSTITUTE(SUBSTITUTE(TiraAcento(E7415),"-","")," ",""),$C$19744)</f>
        <v>#NAME?</v>
      </c>
      <c r="D7415" s="9" t="s">
        <v>6259</v>
      </c>
      <c r="E7415" s="9" t="s">
        <v>6260</v>
      </c>
      <c r="F7415" s="9" t="s">
        <v>16428</v>
      </c>
      <c r="G7415" s="9" t="s">
        <v>26823</v>
      </c>
      <c r="H7415" s="9" t="s">
        <v>6259</v>
      </c>
      <c r="I7415" s="9" t="s">
        <v>40642</v>
      </c>
      <c r="J7415" s="9" t="s">
        <v>40650</v>
      </c>
      <c r="K7415" s="9" t="s">
        <v>45626</v>
      </c>
    </row>
    <row r="7416" spans="1:11" x14ac:dyDescent="0.35">
      <c r="A7416" s="9">
        <v>7415</v>
      </c>
      <c r="B7416" s="9" t="str">
        <f t="shared" si="115"/>
        <v>Eugenia lei</v>
      </c>
      <c r="C7416" s="9" t="e" cm="1">
        <f t="array" aca="1" ref="C7416" ca="1">LEFT(K7416,$C$19743)&amp;"-"&amp;RIGHT(SUBSTITUTE(SUBSTITUTE(TiraAcento(E7416),"-","")," ",""),$C$19744)</f>
        <v>#NAME?</v>
      </c>
      <c r="D7416" s="9" t="s">
        <v>6259</v>
      </c>
      <c r="E7416" s="9" t="s">
        <v>6261</v>
      </c>
      <c r="F7416" s="9" t="s">
        <v>16428</v>
      </c>
      <c r="G7416" s="9" t="s">
        <v>26824</v>
      </c>
      <c r="H7416" s="9" t="s">
        <v>6259</v>
      </c>
      <c r="I7416" s="9" t="s">
        <v>40642</v>
      </c>
      <c r="J7416" s="9" t="s">
        <v>40650</v>
      </c>
      <c r="K7416" s="9" t="s">
        <v>45627</v>
      </c>
    </row>
    <row r="7417" spans="1:11" x14ac:dyDescent="0.35">
      <c r="A7417" s="9">
        <v>7416</v>
      </c>
      <c r="B7417" s="9" t="str">
        <f t="shared" si="115"/>
        <v>Eugenia lei</v>
      </c>
      <c r="C7417" s="9" t="e" cm="1">
        <f t="array" aca="1" ref="C7417" ca="1">LEFT(K7417,$C$19743)&amp;"-"&amp;RIGHT(SUBSTITUTE(SUBSTITUTE(TiraAcento(E7417),"-","")," ",""),$C$19744)</f>
        <v>#NAME?</v>
      </c>
      <c r="D7417" s="9" t="s">
        <v>6259</v>
      </c>
      <c r="E7417" s="9" t="s">
        <v>6262</v>
      </c>
      <c r="F7417" s="9" t="s">
        <v>16428</v>
      </c>
      <c r="G7417" s="9" t="s">
        <v>26825</v>
      </c>
      <c r="H7417" s="9" t="s">
        <v>6259</v>
      </c>
      <c r="I7417" s="9" t="s">
        <v>40642</v>
      </c>
      <c r="J7417" s="9" t="s">
        <v>40650</v>
      </c>
      <c r="K7417" s="9" t="s">
        <v>45628</v>
      </c>
    </row>
    <row r="7418" spans="1:11" x14ac:dyDescent="0.35">
      <c r="A7418" s="9">
        <v>7417</v>
      </c>
      <c r="B7418" s="9" t="str">
        <f t="shared" si="115"/>
        <v>Eugenia lei</v>
      </c>
      <c r="C7418" s="9" t="e" cm="1">
        <f t="array" aca="1" ref="C7418" ca="1">LEFT(K7418,$C$19743)&amp;"-"&amp;RIGHT(SUBSTITUTE(SUBSTITUTE(TiraAcento(E7418),"-","")," ",""),$C$19744)</f>
        <v>#NAME?</v>
      </c>
      <c r="D7418" s="9" t="s">
        <v>6259</v>
      </c>
      <c r="E7418" s="9" t="s">
        <v>6263</v>
      </c>
      <c r="F7418" s="9" t="s">
        <v>16428</v>
      </c>
      <c r="G7418" s="9" t="s">
        <v>26826</v>
      </c>
      <c r="H7418" s="9" t="s">
        <v>6259</v>
      </c>
      <c r="I7418" s="9" t="s">
        <v>40642</v>
      </c>
      <c r="J7418" s="9" t="s">
        <v>40650</v>
      </c>
      <c r="K7418" s="9" t="s">
        <v>45629</v>
      </c>
    </row>
    <row r="7419" spans="1:11" x14ac:dyDescent="0.35">
      <c r="A7419" s="9">
        <v>7418</v>
      </c>
      <c r="B7419" s="9" t="str">
        <f t="shared" si="115"/>
        <v>Eugenia lei</v>
      </c>
      <c r="C7419" s="9" t="e" cm="1">
        <f t="array" aca="1" ref="C7419" ca="1">LEFT(K7419,$C$19743)&amp;"-"&amp;RIGHT(SUBSTITUTE(SUBSTITUTE(TiraAcento(E7419),"-","")," ",""),$C$19744)</f>
        <v>#NAME?</v>
      </c>
      <c r="D7419" s="9" t="s">
        <v>6259</v>
      </c>
      <c r="E7419" s="9" t="s">
        <v>6264</v>
      </c>
      <c r="F7419" s="9" t="s">
        <v>16428</v>
      </c>
      <c r="G7419" s="9" t="s">
        <v>26827</v>
      </c>
      <c r="H7419" s="9" t="s">
        <v>6259</v>
      </c>
      <c r="I7419" s="9" t="s">
        <v>40642</v>
      </c>
      <c r="J7419" s="9" t="s">
        <v>40650</v>
      </c>
      <c r="K7419" s="9" t="s">
        <v>45630</v>
      </c>
    </row>
    <row r="7420" spans="1:11" x14ac:dyDescent="0.35">
      <c r="A7420" s="9">
        <v>7419</v>
      </c>
      <c r="B7420" s="9" t="str">
        <f t="shared" si="115"/>
        <v>Eugenia lei</v>
      </c>
      <c r="C7420" s="9" t="e" cm="1">
        <f t="array" aca="1" ref="C7420" ca="1">LEFT(K7420,$C$19743)&amp;"-"&amp;RIGHT(SUBSTITUTE(SUBSTITUTE(TiraAcento(E7420),"-","")," ",""),$C$19744)</f>
        <v>#NAME?</v>
      </c>
      <c r="D7420" s="9" t="s">
        <v>6259</v>
      </c>
      <c r="E7420" s="9" t="s">
        <v>6265</v>
      </c>
      <c r="F7420" s="9" t="s">
        <v>16428</v>
      </c>
      <c r="G7420" s="9" t="s">
        <v>26828</v>
      </c>
      <c r="H7420" s="9" t="s">
        <v>6259</v>
      </c>
      <c r="I7420" s="9" t="s">
        <v>40642</v>
      </c>
      <c r="J7420" s="9" t="s">
        <v>40650</v>
      </c>
      <c r="K7420" s="9" t="s">
        <v>6265</v>
      </c>
    </row>
    <row r="7421" spans="1:11" x14ac:dyDescent="0.35">
      <c r="A7421" s="9">
        <v>7420</v>
      </c>
      <c r="B7421" s="9" t="str">
        <f t="shared" si="115"/>
        <v>Eugenia lig</v>
      </c>
      <c r="C7421" s="9" t="e" cm="1">
        <f t="array" aca="1" ref="C7421" ca="1">LEFT(K7421,$C$19743)&amp;"-"&amp;RIGHT(SUBSTITUTE(SUBSTITUTE(TiraAcento(E7421),"-","")," ",""),$C$19744)</f>
        <v>#NAME?</v>
      </c>
      <c r="D7421" s="9" t="s">
        <v>6266</v>
      </c>
      <c r="E7421" s="9" t="s">
        <v>6267</v>
      </c>
      <c r="F7421" s="9" t="s">
        <v>16429</v>
      </c>
      <c r="G7421" s="9" t="s">
        <v>26829</v>
      </c>
      <c r="H7421" s="9" t="s">
        <v>6266</v>
      </c>
      <c r="I7421" s="9" t="s">
        <v>40642</v>
      </c>
      <c r="J7421" s="9" t="s">
        <v>40651</v>
      </c>
      <c r="K7421" s="9" t="s">
        <v>45631</v>
      </c>
    </row>
    <row r="7422" spans="1:11" x14ac:dyDescent="0.35">
      <c r="A7422" s="9">
        <v>7421</v>
      </c>
      <c r="B7422" s="9" t="str">
        <f t="shared" si="115"/>
        <v>Eugenia lig</v>
      </c>
      <c r="C7422" s="9" t="e" cm="1">
        <f t="array" aca="1" ref="C7422" ca="1">LEFT(K7422,$C$19743)&amp;"-"&amp;RIGHT(SUBSTITUTE(SUBSTITUTE(TiraAcento(E7422),"-","")," ",""),$C$19744)</f>
        <v>#NAME?</v>
      </c>
      <c r="D7422" s="9" t="s">
        <v>6266</v>
      </c>
      <c r="E7422" s="9" t="s">
        <v>6268</v>
      </c>
      <c r="F7422" s="9" t="s">
        <v>16429</v>
      </c>
      <c r="G7422" s="9" t="s">
        <v>26830</v>
      </c>
      <c r="H7422" s="9" t="s">
        <v>6266</v>
      </c>
      <c r="I7422" s="9" t="s">
        <v>40642</v>
      </c>
      <c r="J7422" s="9" t="s">
        <v>40651</v>
      </c>
      <c r="K7422" s="9" t="s">
        <v>45632</v>
      </c>
    </row>
    <row r="7423" spans="1:11" x14ac:dyDescent="0.35">
      <c r="A7423" s="9">
        <v>7422</v>
      </c>
      <c r="B7423" s="9" t="str">
        <f t="shared" si="115"/>
        <v>Eugenia lig</v>
      </c>
      <c r="C7423" s="9" t="e" cm="1">
        <f t="array" aca="1" ref="C7423" ca="1">LEFT(K7423,$C$19743)&amp;"-"&amp;RIGHT(SUBSTITUTE(SUBSTITUTE(TiraAcento(E7423),"-","")," ",""),$C$19744)</f>
        <v>#NAME?</v>
      </c>
      <c r="D7423" s="9" t="s">
        <v>6266</v>
      </c>
      <c r="E7423" s="9" t="s">
        <v>6234</v>
      </c>
      <c r="F7423" s="9" t="s">
        <v>16429</v>
      </c>
      <c r="G7423" s="9" t="s">
        <v>26831</v>
      </c>
      <c r="H7423" s="9" t="s">
        <v>6266</v>
      </c>
      <c r="I7423" s="9" t="s">
        <v>40642</v>
      </c>
      <c r="J7423" s="9" t="s">
        <v>40651</v>
      </c>
      <c r="K7423" s="9" t="s">
        <v>45608</v>
      </c>
    </row>
    <row r="7424" spans="1:11" x14ac:dyDescent="0.35">
      <c r="A7424" s="9">
        <v>7423</v>
      </c>
      <c r="B7424" s="9" t="str">
        <f t="shared" si="115"/>
        <v>Eugenia lig</v>
      </c>
      <c r="C7424" s="9" t="e" cm="1">
        <f t="array" aca="1" ref="C7424" ca="1">LEFT(K7424,$C$19743)&amp;"-"&amp;RIGHT(SUBSTITUTE(SUBSTITUTE(TiraAcento(E7424),"-","")," ",""),$C$19744)</f>
        <v>#NAME?</v>
      </c>
      <c r="D7424" s="9" t="s">
        <v>6266</v>
      </c>
      <c r="E7424" s="9" t="s">
        <v>6269</v>
      </c>
      <c r="F7424" s="9" t="s">
        <v>16429</v>
      </c>
      <c r="G7424" s="9" t="s">
        <v>26832</v>
      </c>
      <c r="H7424" s="9" t="s">
        <v>6266</v>
      </c>
      <c r="I7424" s="9" t="s">
        <v>40642</v>
      </c>
      <c r="J7424" s="9" t="s">
        <v>40651</v>
      </c>
      <c r="K7424" s="9" t="s">
        <v>45633</v>
      </c>
    </row>
    <row r="7425" spans="1:11" x14ac:dyDescent="0.35">
      <c r="A7425" s="9">
        <v>7424</v>
      </c>
      <c r="B7425" s="9" t="str">
        <f t="shared" si="115"/>
        <v>Eugenia lig</v>
      </c>
      <c r="C7425" s="9" t="e" cm="1">
        <f t="array" aca="1" ref="C7425" ca="1">LEFT(K7425,$C$19743)&amp;"-"&amp;RIGHT(SUBSTITUTE(SUBSTITUTE(TiraAcento(E7425),"-","")," ",""),$C$19744)</f>
        <v>#NAME?</v>
      </c>
      <c r="D7425" s="9" t="s">
        <v>6266</v>
      </c>
      <c r="E7425" s="9" t="s">
        <v>6270</v>
      </c>
      <c r="F7425" s="9" t="s">
        <v>16429</v>
      </c>
      <c r="G7425" s="9" t="s">
        <v>26833</v>
      </c>
      <c r="H7425" s="9" t="s">
        <v>6266</v>
      </c>
      <c r="I7425" s="9" t="s">
        <v>40642</v>
      </c>
      <c r="J7425" s="9" t="s">
        <v>40651</v>
      </c>
      <c r="K7425" s="9" t="s">
        <v>45634</v>
      </c>
    </row>
    <row r="7426" spans="1:11" x14ac:dyDescent="0.35">
      <c r="A7426" s="9">
        <v>7425</v>
      </c>
      <c r="B7426" s="9" t="str">
        <f t="shared" si="115"/>
        <v>Eugenia lig</v>
      </c>
      <c r="C7426" s="9" t="e" cm="1">
        <f t="array" aca="1" ref="C7426" ca="1">LEFT(K7426,$C$19743)&amp;"-"&amp;RIGHT(SUBSTITUTE(SUBSTITUTE(TiraAcento(E7426),"-","")," ",""),$C$19744)</f>
        <v>#NAME?</v>
      </c>
      <c r="D7426" s="9" t="s">
        <v>6266</v>
      </c>
      <c r="E7426" s="9" t="s">
        <v>6271</v>
      </c>
      <c r="F7426" s="9" t="s">
        <v>16429</v>
      </c>
      <c r="G7426" s="9" t="s">
        <v>26834</v>
      </c>
      <c r="H7426" s="9" t="s">
        <v>6266</v>
      </c>
      <c r="I7426" s="9" t="s">
        <v>40642</v>
      </c>
      <c r="J7426" s="9" t="s">
        <v>40651</v>
      </c>
      <c r="K7426" s="9" t="s">
        <v>45635</v>
      </c>
    </row>
    <row r="7427" spans="1:11" x14ac:dyDescent="0.35">
      <c r="A7427" s="9">
        <v>7426</v>
      </c>
      <c r="B7427" s="9" t="str">
        <f t="shared" ref="B7427:B7490" si="116">I7427&amp;" "&amp;IFERROR(LEFT(J7427,$B$19743),D7427)</f>
        <v>Eugenia lin</v>
      </c>
      <c r="C7427" s="9" t="e" cm="1">
        <f t="array" aca="1" ref="C7427" ca="1">LEFT(K7427,$C$19743)&amp;"-"&amp;RIGHT(SUBSTITUTE(SUBSTITUTE(TiraAcento(E7427),"-","")," ",""),$C$19744)</f>
        <v>#NAME?</v>
      </c>
      <c r="D7427" s="9" t="s">
        <v>6272</v>
      </c>
      <c r="E7427" s="9" t="s">
        <v>4830</v>
      </c>
      <c r="F7427" s="9" t="s">
        <v>16430</v>
      </c>
      <c r="G7427" s="9" t="s">
        <v>26835</v>
      </c>
      <c r="H7427" s="9" t="s">
        <v>6272</v>
      </c>
      <c r="I7427" s="9" t="s">
        <v>40642</v>
      </c>
      <c r="J7427" s="9" t="s">
        <v>40652</v>
      </c>
      <c r="K7427" s="9" t="s">
        <v>4830</v>
      </c>
    </row>
    <row r="7428" spans="1:11" x14ac:dyDescent="0.35">
      <c r="A7428" s="9">
        <v>7427</v>
      </c>
      <c r="B7428" s="9" t="str">
        <f t="shared" si="116"/>
        <v>Eugenia lin</v>
      </c>
      <c r="C7428" s="9" t="e" cm="1">
        <f t="array" aca="1" ref="C7428" ca="1">LEFT(K7428,$C$19743)&amp;"-"&amp;RIGHT(SUBSTITUTE(SUBSTITUTE(TiraAcento(E7428),"-","")," ",""),$C$19744)</f>
        <v>#NAME?</v>
      </c>
      <c r="D7428" s="9" t="s">
        <v>6272</v>
      </c>
      <c r="E7428" s="9" t="s">
        <v>343</v>
      </c>
      <c r="F7428" s="9" t="s">
        <v>16430</v>
      </c>
      <c r="G7428" s="9" t="s">
        <v>26836</v>
      </c>
      <c r="H7428" s="9" t="s">
        <v>6272</v>
      </c>
      <c r="I7428" s="9" t="s">
        <v>40642</v>
      </c>
      <c r="J7428" s="9" t="s">
        <v>40652</v>
      </c>
      <c r="K7428" s="9" t="s">
        <v>42710</v>
      </c>
    </row>
    <row r="7429" spans="1:11" x14ac:dyDescent="0.35">
      <c r="A7429" s="9">
        <v>7428</v>
      </c>
      <c r="B7429" s="9" t="str">
        <f t="shared" si="116"/>
        <v>Eugenia luc</v>
      </c>
      <c r="C7429" s="9" t="e" cm="1">
        <f t="array" aca="1" ref="C7429" ca="1">LEFT(K7429,$C$19743)&amp;"-"&amp;RIGHT(SUBSTITUTE(SUBSTITUTE(TiraAcento(E7429),"-","")," ",""),$C$19744)</f>
        <v>#NAME?</v>
      </c>
      <c r="D7429" s="9" t="s">
        <v>6273</v>
      </c>
      <c r="E7429" s="9" t="s">
        <v>1882</v>
      </c>
      <c r="F7429" s="9" t="s">
        <v>16431</v>
      </c>
      <c r="G7429" s="9" t="s">
        <v>26837</v>
      </c>
      <c r="H7429" s="9" t="s">
        <v>6273</v>
      </c>
      <c r="I7429" s="9" t="s">
        <v>40642</v>
      </c>
      <c r="J7429" s="9" t="s">
        <v>39883</v>
      </c>
      <c r="K7429" s="9" t="s">
        <v>1882</v>
      </c>
    </row>
    <row r="7430" spans="1:11" x14ac:dyDescent="0.35">
      <c r="A7430" s="9">
        <v>7429</v>
      </c>
      <c r="B7430" s="9" t="str">
        <f t="shared" si="116"/>
        <v>Eugenia luc</v>
      </c>
      <c r="C7430" s="9" t="e" cm="1">
        <f t="array" aca="1" ref="C7430" ca="1">LEFT(K7430,$C$19743)&amp;"-"&amp;RIGHT(SUBSTITUTE(SUBSTITUTE(TiraAcento(E7430),"-","")," ",""),$C$19744)</f>
        <v>#NAME?</v>
      </c>
      <c r="D7430" s="9" t="s">
        <v>6273</v>
      </c>
      <c r="E7430" s="9" t="s">
        <v>6274</v>
      </c>
      <c r="F7430" s="9" t="s">
        <v>16431</v>
      </c>
      <c r="G7430" s="9" t="s">
        <v>26838</v>
      </c>
      <c r="H7430" s="9" t="s">
        <v>6273</v>
      </c>
      <c r="I7430" s="9" t="s">
        <v>40642</v>
      </c>
      <c r="J7430" s="9" t="s">
        <v>39883</v>
      </c>
      <c r="K7430" s="9" t="s">
        <v>45636</v>
      </c>
    </row>
    <row r="7431" spans="1:11" x14ac:dyDescent="0.35">
      <c r="A7431" s="9">
        <v>7430</v>
      </c>
      <c r="B7431" s="9" t="str">
        <f t="shared" si="116"/>
        <v>Eugenia lus</v>
      </c>
      <c r="C7431" s="9" t="e" cm="1">
        <f t="array" aca="1" ref="C7431" ca="1">LEFT(K7431,$C$19743)&amp;"-"&amp;RIGHT(SUBSTITUTE(SUBSTITUTE(TiraAcento(E7431),"-","")," ",""),$C$19744)</f>
        <v>#NAME?</v>
      </c>
      <c r="D7431" s="9" t="s">
        <v>6275</v>
      </c>
      <c r="E7431" s="9" t="s">
        <v>6276</v>
      </c>
      <c r="F7431" s="9" t="s">
        <v>16432</v>
      </c>
      <c r="G7431" s="9" t="s">
        <v>26839</v>
      </c>
      <c r="H7431" s="9" t="s">
        <v>6275</v>
      </c>
      <c r="I7431" s="9" t="s">
        <v>40642</v>
      </c>
      <c r="J7431" s="9" t="s">
        <v>40653</v>
      </c>
      <c r="K7431" s="9" t="s">
        <v>6276</v>
      </c>
    </row>
    <row r="7432" spans="1:11" x14ac:dyDescent="0.35">
      <c r="A7432" s="9">
        <v>7431</v>
      </c>
      <c r="B7432" s="9" t="str">
        <f t="shared" si="116"/>
        <v>Eugenia lus</v>
      </c>
      <c r="C7432" s="9" t="e" cm="1">
        <f t="array" aca="1" ref="C7432" ca="1">LEFT(K7432,$C$19743)&amp;"-"&amp;RIGHT(SUBSTITUTE(SUBSTITUTE(TiraAcento(E7432),"-","")," ",""),$C$19744)</f>
        <v>#NAME?</v>
      </c>
      <c r="D7432" s="9" t="s">
        <v>6275</v>
      </c>
      <c r="E7432" s="9" t="s">
        <v>4796</v>
      </c>
      <c r="F7432" s="9" t="s">
        <v>16432</v>
      </c>
      <c r="G7432" s="9" t="s">
        <v>26840</v>
      </c>
      <c r="H7432" s="9" t="s">
        <v>6275</v>
      </c>
      <c r="I7432" s="9" t="s">
        <v>40642</v>
      </c>
      <c r="J7432" s="9" t="s">
        <v>40653</v>
      </c>
      <c r="K7432" s="9" t="s">
        <v>4796</v>
      </c>
    </row>
    <row r="7433" spans="1:11" x14ac:dyDescent="0.35">
      <c r="A7433" s="9">
        <v>7432</v>
      </c>
      <c r="B7433" s="9" t="str">
        <f t="shared" si="116"/>
        <v>Eugenia lus</v>
      </c>
      <c r="C7433" s="9" t="e" cm="1">
        <f t="array" aca="1" ref="C7433" ca="1">LEFT(K7433,$C$19743)&amp;"-"&amp;RIGHT(SUBSTITUTE(SUBSTITUTE(TiraAcento(E7433),"-","")," ",""),$C$19744)</f>
        <v>#NAME?</v>
      </c>
      <c r="D7433" s="9" t="s">
        <v>6275</v>
      </c>
      <c r="E7433" s="9" t="s">
        <v>6277</v>
      </c>
      <c r="F7433" s="9" t="s">
        <v>16432</v>
      </c>
      <c r="G7433" s="9" t="s">
        <v>26841</v>
      </c>
      <c r="H7433" s="9" t="s">
        <v>6275</v>
      </c>
      <c r="I7433" s="9" t="s">
        <v>40642</v>
      </c>
      <c r="J7433" s="9" t="s">
        <v>40653</v>
      </c>
      <c r="K7433" s="9" t="s">
        <v>45637</v>
      </c>
    </row>
    <row r="7434" spans="1:11" x14ac:dyDescent="0.35">
      <c r="A7434" s="9">
        <v>7433</v>
      </c>
      <c r="B7434" s="9" t="str">
        <f t="shared" si="116"/>
        <v>Eugenia lus</v>
      </c>
      <c r="C7434" s="9" t="e" cm="1">
        <f t="array" aca="1" ref="C7434" ca="1">LEFT(K7434,$C$19743)&amp;"-"&amp;RIGHT(SUBSTITUTE(SUBSTITUTE(TiraAcento(E7434),"-","")," ",""),$C$19744)</f>
        <v>#NAME?</v>
      </c>
      <c r="D7434" s="9" t="s">
        <v>6275</v>
      </c>
      <c r="E7434" s="9" t="s">
        <v>3788</v>
      </c>
      <c r="F7434" s="9" t="s">
        <v>16432</v>
      </c>
      <c r="G7434" s="9" t="s">
        <v>26842</v>
      </c>
      <c r="H7434" s="9" t="s">
        <v>6275</v>
      </c>
      <c r="I7434" s="9" t="s">
        <v>40642</v>
      </c>
      <c r="J7434" s="9" t="s">
        <v>40653</v>
      </c>
      <c r="K7434" s="9" t="s">
        <v>3788</v>
      </c>
    </row>
    <row r="7435" spans="1:11" x14ac:dyDescent="0.35">
      <c r="A7435" s="9">
        <v>7434</v>
      </c>
      <c r="B7435" s="9" t="str">
        <f t="shared" si="116"/>
        <v>Eugenia lus</v>
      </c>
      <c r="C7435" s="9" t="e" cm="1">
        <f t="array" aca="1" ref="C7435" ca="1">LEFT(K7435,$C$19743)&amp;"-"&amp;RIGHT(SUBSTITUTE(SUBSTITUTE(TiraAcento(E7435),"-","")," ",""),$C$19744)</f>
        <v>#NAME?</v>
      </c>
      <c r="D7435" s="9" t="s">
        <v>6275</v>
      </c>
      <c r="E7435" s="9" t="s">
        <v>6278</v>
      </c>
      <c r="F7435" s="9" t="s">
        <v>16432</v>
      </c>
      <c r="G7435" s="9" t="s">
        <v>26843</v>
      </c>
      <c r="H7435" s="9" t="s">
        <v>6275</v>
      </c>
      <c r="I7435" s="9" t="s">
        <v>40642</v>
      </c>
      <c r="J7435" s="9" t="s">
        <v>40653</v>
      </c>
      <c r="K7435" s="9" t="s">
        <v>45638</v>
      </c>
    </row>
    <row r="7436" spans="1:11" x14ac:dyDescent="0.35">
      <c r="A7436" s="9">
        <v>7435</v>
      </c>
      <c r="B7436" s="9" t="str">
        <f t="shared" si="116"/>
        <v>Eugenia mac</v>
      </c>
      <c r="C7436" s="9" t="e" cm="1">
        <f t="array" aca="1" ref="C7436" ca="1">LEFT(K7436,$C$19743)&amp;"-"&amp;RIGHT(SUBSTITUTE(SUBSTITUTE(TiraAcento(E7436),"-","")," ",""),$C$19744)</f>
        <v>#NAME?</v>
      </c>
      <c r="D7436" s="9" t="s">
        <v>6279</v>
      </c>
      <c r="E7436" s="9" t="s">
        <v>6280</v>
      </c>
      <c r="F7436" s="9" t="s">
        <v>16433</v>
      </c>
      <c r="G7436" s="9" t="s">
        <v>26844</v>
      </c>
      <c r="H7436" s="9" t="s">
        <v>6279</v>
      </c>
      <c r="I7436" s="9" t="s">
        <v>40642</v>
      </c>
      <c r="J7436" s="9" t="s">
        <v>40654</v>
      </c>
      <c r="K7436" s="9" t="s">
        <v>6280</v>
      </c>
    </row>
    <row r="7437" spans="1:11" x14ac:dyDescent="0.35">
      <c r="A7437" s="9">
        <v>7436</v>
      </c>
      <c r="B7437" s="9" t="str">
        <f t="shared" si="116"/>
        <v>Eugenia mal</v>
      </c>
      <c r="C7437" s="9" t="e" cm="1">
        <f t="array" aca="1" ref="C7437" ca="1">LEFT(K7437,$C$19743)&amp;"-"&amp;RIGHT(SUBSTITUTE(SUBSTITUTE(TiraAcento(E7437),"-","")," ",""),$C$19744)</f>
        <v>#NAME?</v>
      </c>
      <c r="D7437" s="9" t="s">
        <v>6281</v>
      </c>
      <c r="E7437" s="9" t="s">
        <v>6282</v>
      </c>
      <c r="F7437" s="9" t="s">
        <v>16434</v>
      </c>
      <c r="G7437" s="9" t="s">
        <v>26845</v>
      </c>
      <c r="H7437" s="9" t="s">
        <v>6281</v>
      </c>
      <c r="I7437" s="9" t="s">
        <v>40642</v>
      </c>
      <c r="J7437" s="9" t="s">
        <v>40655</v>
      </c>
      <c r="K7437" s="9" t="s">
        <v>6282</v>
      </c>
    </row>
    <row r="7438" spans="1:11" x14ac:dyDescent="0.35">
      <c r="A7438" s="9">
        <v>7437</v>
      </c>
      <c r="B7438" s="9" t="str">
        <f t="shared" si="116"/>
        <v>Eugenia mal</v>
      </c>
      <c r="C7438" s="9" t="e" cm="1">
        <f t="array" aca="1" ref="C7438" ca="1">LEFT(K7438,$C$19743)&amp;"-"&amp;RIGHT(SUBSTITUTE(SUBSTITUTE(TiraAcento(E7438),"-","")," ",""),$C$19744)</f>
        <v>#NAME?</v>
      </c>
      <c r="D7438" s="9" t="s">
        <v>6281</v>
      </c>
      <c r="E7438" s="9" t="s">
        <v>6248</v>
      </c>
      <c r="F7438" s="9" t="s">
        <v>16434</v>
      </c>
      <c r="G7438" s="9" t="s">
        <v>26846</v>
      </c>
      <c r="H7438" s="9" t="s">
        <v>6281</v>
      </c>
      <c r="I7438" s="9" t="s">
        <v>40642</v>
      </c>
      <c r="J7438" s="9" t="s">
        <v>40655</v>
      </c>
      <c r="K7438" s="9" t="s">
        <v>6248</v>
      </c>
    </row>
    <row r="7439" spans="1:11" x14ac:dyDescent="0.35">
      <c r="A7439" s="9">
        <v>7438</v>
      </c>
      <c r="B7439" s="9" t="str">
        <f t="shared" si="116"/>
        <v>Eugenia mal</v>
      </c>
      <c r="C7439" s="9" t="e" cm="1">
        <f t="array" aca="1" ref="C7439" ca="1">LEFT(K7439,$C$19743)&amp;"-"&amp;RIGHT(SUBSTITUTE(SUBSTITUTE(TiraAcento(E7439),"-","")," ",""),$C$19744)</f>
        <v>#NAME?</v>
      </c>
      <c r="D7439" s="9" t="s">
        <v>6281</v>
      </c>
      <c r="E7439" s="9" t="s">
        <v>6283</v>
      </c>
      <c r="F7439" s="9" t="s">
        <v>16434</v>
      </c>
      <c r="G7439" s="9" t="s">
        <v>26847</v>
      </c>
      <c r="H7439" s="9" t="s">
        <v>6281</v>
      </c>
      <c r="I7439" s="9" t="s">
        <v>40642</v>
      </c>
      <c r="J7439" s="9" t="s">
        <v>40655</v>
      </c>
      <c r="K7439" s="9" t="s">
        <v>45639</v>
      </c>
    </row>
    <row r="7440" spans="1:11" x14ac:dyDescent="0.35">
      <c r="A7440" s="9">
        <v>7439</v>
      </c>
      <c r="B7440" s="9" t="str">
        <f t="shared" si="116"/>
        <v>Eugenia mal</v>
      </c>
      <c r="C7440" s="9" t="e" cm="1">
        <f t="array" aca="1" ref="C7440" ca="1">LEFT(K7440,$C$19743)&amp;"-"&amp;RIGHT(SUBSTITUTE(SUBSTITUTE(TiraAcento(E7440),"-","")," ",""),$C$19744)</f>
        <v>#NAME?</v>
      </c>
      <c r="D7440" s="9" t="s">
        <v>6281</v>
      </c>
      <c r="E7440" s="9" t="s">
        <v>6284</v>
      </c>
      <c r="F7440" s="9" t="s">
        <v>16434</v>
      </c>
      <c r="G7440" s="9" t="s">
        <v>26848</v>
      </c>
      <c r="H7440" s="9" t="s">
        <v>6281</v>
      </c>
      <c r="I7440" s="9" t="s">
        <v>40642</v>
      </c>
      <c r="J7440" s="9" t="s">
        <v>40655</v>
      </c>
      <c r="K7440" s="9" t="s">
        <v>45640</v>
      </c>
    </row>
    <row r="7441" spans="1:11" x14ac:dyDescent="0.35">
      <c r="A7441" s="9">
        <v>7440</v>
      </c>
      <c r="B7441" s="9" t="str">
        <f t="shared" si="116"/>
        <v>Eugenia mal</v>
      </c>
      <c r="C7441" s="9" t="e" cm="1">
        <f t="array" aca="1" ref="C7441" ca="1">LEFT(K7441,$C$19743)&amp;"-"&amp;RIGHT(SUBSTITUTE(SUBSTITUTE(TiraAcento(E7441),"-","")," ",""),$C$19744)</f>
        <v>#NAME?</v>
      </c>
      <c r="D7441" s="9" t="s">
        <v>6281</v>
      </c>
      <c r="E7441" s="9" t="s">
        <v>6285</v>
      </c>
      <c r="F7441" s="9" t="s">
        <v>16434</v>
      </c>
      <c r="G7441" s="9" t="s">
        <v>26849</v>
      </c>
      <c r="H7441" s="9" t="s">
        <v>6281</v>
      </c>
      <c r="I7441" s="9" t="s">
        <v>40642</v>
      </c>
      <c r="J7441" s="9" t="s">
        <v>40655</v>
      </c>
      <c r="K7441" s="9" t="s">
        <v>45641</v>
      </c>
    </row>
    <row r="7442" spans="1:11" x14ac:dyDescent="0.35">
      <c r="A7442" s="9">
        <v>7441</v>
      </c>
      <c r="B7442" s="9" t="str">
        <f t="shared" si="116"/>
        <v>Eugenia mal</v>
      </c>
      <c r="C7442" s="9" t="e" cm="1">
        <f t="array" aca="1" ref="C7442" ca="1">LEFT(K7442,$C$19743)&amp;"-"&amp;RIGHT(SUBSTITUTE(SUBSTITUTE(TiraAcento(E7442),"-","")," ",""),$C$19744)</f>
        <v>#NAME?</v>
      </c>
      <c r="D7442" s="9" t="s">
        <v>6281</v>
      </c>
      <c r="E7442" s="9" t="s">
        <v>6250</v>
      </c>
      <c r="F7442" s="9" t="s">
        <v>16434</v>
      </c>
      <c r="G7442" s="9" t="s">
        <v>26850</v>
      </c>
      <c r="H7442" s="9" t="s">
        <v>6281</v>
      </c>
      <c r="I7442" s="9" t="s">
        <v>40642</v>
      </c>
      <c r="J7442" s="9" t="s">
        <v>40655</v>
      </c>
      <c r="K7442" s="9" t="s">
        <v>6250</v>
      </c>
    </row>
    <row r="7443" spans="1:11" x14ac:dyDescent="0.35">
      <c r="A7443" s="9">
        <v>7442</v>
      </c>
      <c r="B7443" s="9" t="str">
        <f t="shared" si="116"/>
        <v>Eugenia mal</v>
      </c>
      <c r="C7443" s="9" t="e" cm="1">
        <f t="array" aca="1" ref="C7443" ca="1">LEFT(K7443,$C$19743)&amp;"-"&amp;RIGHT(SUBSTITUTE(SUBSTITUTE(TiraAcento(E7443),"-","")," ",""),$C$19744)</f>
        <v>#NAME?</v>
      </c>
      <c r="D7443" s="9" t="s">
        <v>6281</v>
      </c>
      <c r="E7443" s="9" t="s">
        <v>6286</v>
      </c>
      <c r="F7443" s="9" t="s">
        <v>16434</v>
      </c>
      <c r="G7443" s="9" t="s">
        <v>26851</v>
      </c>
      <c r="H7443" s="9" t="s">
        <v>6281</v>
      </c>
      <c r="I7443" s="9" t="s">
        <v>40642</v>
      </c>
      <c r="J7443" s="9" t="s">
        <v>40655</v>
      </c>
      <c r="K7443" s="9" t="s">
        <v>6287</v>
      </c>
    </row>
    <row r="7444" spans="1:11" x14ac:dyDescent="0.35">
      <c r="A7444" s="9">
        <v>7443</v>
      </c>
      <c r="B7444" s="9" t="str">
        <f t="shared" si="116"/>
        <v>Eugenia mal</v>
      </c>
      <c r="C7444" s="9" t="e" cm="1">
        <f t="array" aca="1" ref="C7444" ca="1">LEFT(K7444,$C$19743)&amp;"-"&amp;RIGHT(SUBSTITUTE(SUBSTITUTE(TiraAcento(E7444),"-","")," ",""),$C$19744)</f>
        <v>#NAME?</v>
      </c>
      <c r="D7444" s="9" t="s">
        <v>6281</v>
      </c>
      <c r="E7444" s="9" t="s">
        <v>6287</v>
      </c>
      <c r="F7444" s="9" t="s">
        <v>16434</v>
      </c>
      <c r="G7444" s="9" t="s">
        <v>26852</v>
      </c>
      <c r="H7444" s="9" t="s">
        <v>6281</v>
      </c>
      <c r="I7444" s="9" t="s">
        <v>40642</v>
      </c>
      <c r="J7444" s="9" t="s">
        <v>40655</v>
      </c>
      <c r="K7444" s="9" t="s">
        <v>6287</v>
      </c>
    </row>
    <row r="7445" spans="1:11" x14ac:dyDescent="0.35">
      <c r="A7445" s="9">
        <v>7444</v>
      </c>
      <c r="B7445" s="9" t="str">
        <f t="shared" si="116"/>
        <v>Eugenia mal</v>
      </c>
      <c r="C7445" s="9" t="e" cm="1">
        <f t="array" aca="1" ref="C7445" ca="1">LEFT(K7445,$C$19743)&amp;"-"&amp;RIGHT(SUBSTITUTE(SUBSTITUTE(TiraAcento(E7445),"-","")," ",""),$C$19744)</f>
        <v>#NAME?</v>
      </c>
      <c r="D7445" s="9" t="s">
        <v>6281</v>
      </c>
      <c r="E7445" s="9" t="s">
        <v>6288</v>
      </c>
      <c r="F7445" s="9" t="s">
        <v>16434</v>
      </c>
      <c r="G7445" s="9" t="s">
        <v>26853</v>
      </c>
      <c r="H7445" s="9" t="s">
        <v>6281</v>
      </c>
      <c r="I7445" s="9" t="s">
        <v>40642</v>
      </c>
      <c r="J7445" s="9" t="s">
        <v>40655</v>
      </c>
      <c r="K7445" s="9" t="s">
        <v>45642</v>
      </c>
    </row>
    <row r="7446" spans="1:11" x14ac:dyDescent="0.35">
      <c r="A7446" s="9">
        <v>7445</v>
      </c>
      <c r="B7446" s="9" t="str">
        <f t="shared" si="116"/>
        <v>Eugenia mal</v>
      </c>
      <c r="C7446" s="9" t="e" cm="1">
        <f t="array" aca="1" ref="C7446" ca="1">LEFT(K7446,$C$19743)&amp;"-"&amp;RIGHT(SUBSTITUTE(SUBSTITUTE(TiraAcento(E7446),"-","")," ",""),$C$19744)</f>
        <v>#NAME?</v>
      </c>
      <c r="D7446" s="9" t="s">
        <v>6281</v>
      </c>
      <c r="E7446" s="9" t="s">
        <v>6289</v>
      </c>
      <c r="F7446" s="9" t="s">
        <v>16434</v>
      </c>
      <c r="G7446" s="9" t="s">
        <v>26854</v>
      </c>
      <c r="H7446" s="9" t="s">
        <v>6281</v>
      </c>
      <c r="I7446" s="9" t="s">
        <v>40642</v>
      </c>
      <c r="J7446" s="9" t="s">
        <v>40655</v>
      </c>
      <c r="K7446" s="9" t="s">
        <v>45643</v>
      </c>
    </row>
    <row r="7447" spans="1:11" x14ac:dyDescent="0.35">
      <c r="A7447" s="9">
        <v>7446</v>
      </c>
      <c r="B7447" s="9" t="str">
        <f t="shared" si="116"/>
        <v>Eugenia mal</v>
      </c>
      <c r="C7447" s="9" t="e" cm="1">
        <f t="array" aca="1" ref="C7447" ca="1">LEFT(K7447,$C$19743)&amp;"-"&amp;RIGHT(SUBSTITUTE(SUBSTITUTE(TiraAcento(E7447),"-","")," ",""),$C$19744)</f>
        <v>#NAME?</v>
      </c>
      <c r="D7447" s="9" t="s">
        <v>6281</v>
      </c>
      <c r="E7447" s="9" t="s">
        <v>6290</v>
      </c>
      <c r="F7447" s="9" t="s">
        <v>16434</v>
      </c>
      <c r="G7447" s="9" t="s">
        <v>26855</v>
      </c>
      <c r="H7447" s="9" t="s">
        <v>6281</v>
      </c>
      <c r="I7447" s="9" t="s">
        <v>40642</v>
      </c>
      <c r="J7447" s="9" t="s">
        <v>40655</v>
      </c>
      <c r="K7447" s="9" t="s">
        <v>45644</v>
      </c>
    </row>
    <row r="7448" spans="1:11" x14ac:dyDescent="0.35">
      <c r="A7448" s="9">
        <v>7447</v>
      </c>
      <c r="B7448" s="9" t="str">
        <f t="shared" si="116"/>
        <v>Eugenia mal</v>
      </c>
      <c r="C7448" s="9" t="e" cm="1">
        <f t="array" aca="1" ref="C7448" ca="1">LEFT(K7448,$C$19743)&amp;"-"&amp;RIGHT(SUBSTITUTE(SUBSTITUTE(TiraAcento(E7448),"-","")," ",""),$C$19744)</f>
        <v>#NAME?</v>
      </c>
      <c r="D7448" s="9" t="s">
        <v>6281</v>
      </c>
      <c r="E7448" s="9" t="s">
        <v>6291</v>
      </c>
      <c r="F7448" s="9" t="s">
        <v>16434</v>
      </c>
      <c r="G7448" s="9" t="s">
        <v>26856</v>
      </c>
      <c r="H7448" s="9" t="s">
        <v>6281</v>
      </c>
      <c r="I7448" s="9" t="s">
        <v>40642</v>
      </c>
      <c r="J7448" s="9" t="s">
        <v>40655</v>
      </c>
      <c r="K7448" s="9" t="s">
        <v>45645</v>
      </c>
    </row>
    <row r="7449" spans="1:11" x14ac:dyDescent="0.35">
      <c r="A7449" s="9">
        <v>7448</v>
      </c>
      <c r="B7449" s="9" t="str">
        <f t="shared" si="116"/>
        <v>Eugenia mic</v>
      </c>
      <c r="C7449" s="9" t="e" cm="1">
        <f t="array" aca="1" ref="C7449" ca="1">LEFT(K7449,$C$19743)&amp;"-"&amp;RIGHT(SUBSTITUTE(SUBSTITUTE(TiraAcento(E7449),"-","")," ",""),$C$19744)</f>
        <v>#NAME?</v>
      </c>
      <c r="D7449" s="9" t="s">
        <v>6292</v>
      </c>
      <c r="E7449" s="9"/>
      <c r="F7449" s="9" t="s">
        <v>16435</v>
      </c>
      <c r="G7449" s="9" t="s">
        <v>26857</v>
      </c>
      <c r="H7449" s="9" t="s">
        <v>6292</v>
      </c>
      <c r="I7449" s="9" t="s">
        <v>40642</v>
      </c>
      <c r="J7449" s="9" t="s">
        <v>40656</v>
      </c>
      <c r="K7449" s="9" t="s">
        <v>42568</v>
      </c>
    </row>
    <row r="7450" spans="1:11" x14ac:dyDescent="0.35">
      <c r="A7450" s="9">
        <v>7449</v>
      </c>
      <c r="B7450" s="9" t="str">
        <f t="shared" si="116"/>
        <v>Eugenia mic</v>
      </c>
      <c r="C7450" s="9" t="e" cm="1">
        <f t="array" aca="1" ref="C7450" ca="1">LEFT(K7450,$C$19743)&amp;"-"&amp;RIGHT(SUBSTITUTE(SUBSTITUTE(TiraAcento(E7450),"-","")," ",""),$C$19744)</f>
        <v>#NAME?</v>
      </c>
      <c r="D7450" s="9" t="s">
        <v>6293</v>
      </c>
      <c r="E7450" s="9" t="s">
        <v>1882</v>
      </c>
      <c r="F7450" s="9" t="s">
        <v>16436</v>
      </c>
      <c r="G7450" s="9" t="s">
        <v>26858</v>
      </c>
      <c r="H7450" s="9" t="s">
        <v>6293</v>
      </c>
      <c r="I7450" s="9" t="s">
        <v>40642</v>
      </c>
      <c r="J7450" s="9" t="s">
        <v>39317</v>
      </c>
      <c r="K7450" s="9" t="s">
        <v>1882</v>
      </c>
    </row>
    <row r="7451" spans="1:11" x14ac:dyDescent="0.35">
      <c r="A7451" s="9">
        <v>7450</v>
      </c>
      <c r="B7451" s="9" t="str">
        <f t="shared" si="116"/>
        <v>Eugenia mic</v>
      </c>
      <c r="C7451" s="9" t="e" cm="1">
        <f t="array" aca="1" ref="C7451" ca="1">LEFT(K7451,$C$19743)&amp;"-"&amp;RIGHT(SUBSTITUTE(SUBSTITUTE(TiraAcento(E7451),"-","")," ",""),$C$19744)</f>
        <v>#NAME?</v>
      </c>
      <c r="D7451" s="9" t="s">
        <v>6293</v>
      </c>
      <c r="E7451" s="9" t="s">
        <v>6294</v>
      </c>
      <c r="F7451" s="9" t="s">
        <v>16436</v>
      </c>
      <c r="G7451" s="9" t="s">
        <v>26859</v>
      </c>
      <c r="H7451" s="9" t="s">
        <v>6293</v>
      </c>
      <c r="I7451" s="9" t="s">
        <v>40642</v>
      </c>
      <c r="J7451" s="9" t="s">
        <v>39317</v>
      </c>
      <c r="K7451" s="9" t="s">
        <v>45646</v>
      </c>
    </row>
    <row r="7452" spans="1:11" x14ac:dyDescent="0.35">
      <c r="A7452" s="9">
        <v>7451</v>
      </c>
      <c r="B7452" s="9" t="str">
        <f t="shared" si="116"/>
        <v>Eugenia mon</v>
      </c>
      <c r="C7452" s="9" t="e" cm="1">
        <f t="array" aca="1" ref="C7452" ca="1">LEFT(K7452,$C$19743)&amp;"-"&amp;RIGHT(SUBSTITUTE(SUBSTITUTE(TiraAcento(E7452),"-","")," ",""),$C$19744)</f>
        <v>#NAME?</v>
      </c>
      <c r="D7452" s="9" t="s">
        <v>6295</v>
      </c>
      <c r="E7452" s="9"/>
      <c r="F7452" s="9" t="s">
        <v>16437</v>
      </c>
      <c r="G7452" s="9" t="s">
        <v>26860</v>
      </c>
      <c r="H7452" s="9" t="s">
        <v>6295</v>
      </c>
      <c r="I7452" s="9" t="s">
        <v>40642</v>
      </c>
      <c r="J7452" s="9" t="s">
        <v>40657</v>
      </c>
      <c r="K7452" s="9" t="s">
        <v>42568</v>
      </c>
    </row>
    <row r="7453" spans="1:11" x14ac:dyDescent="0.35">
      <c r="A7453" s="9">
        <v>7452</v>
      </c>
      <c r="B7453" s="9" t="str">
        <f t="shared" si="116"/>
        <v>Eugenia moo</v>
      </c>
      <c r="C7453" s="9" t="e" cm="1">
        <f t="array" aca="1" ref="C7453" ca="1">LEFT(K7453,$C$19743)&amp;"-"&amp;RIGHT(SUBSTITUTE(SUBSTITUTE(TiraAcento(E7453),"-","")," ",""),$C$19744)</f>
        <v>#NAME?</v>
      </c>
      <c r="D7453" s="9" t="s">
        <v>6296</v>
      </c>
      <c r="E7453" s="9" t="s">
        <v>6297</v>
      </c>
      <c r="F7453" s="9" t="s">
        <v>16438</v>
      </c>
      <c r="G7453" s="9" t="s">
        <v>26861</v>
      </c>
      <c r="H7453" s="9" t="s">
        <v>6296</v>
      </c>
      <c r="I7453" s="9" t="s">
        <v>40642</v>
      </c>
      <c r="J7453" s="9" t="s">
        <v>40658</v>
      </c>
      <c r="K7453" s="9" t="s">
        <v>45647</v>
      </c>
    </row>
    <row r="7454" spans="1:11" x14ac:dyDescent="0.35">
      <c r="A7454" s="9">
        <v>7453</v>
      </c>
      <c r="B7454" s="9" t="str">
        <f t="shared" si="116"/>
        <v>Eugenia mul</v>
      </c>
      <c r="C7454" s="9" t="e" cm="1">
        <f t="array" aca="1" ref="C7454" ca="1">LEFT(K7454,$C$19743)&amp;"-"&amp;RIGHT(SUBSTITUTE(SUBSTITUTE(TiraAcento(E7454),"-","")," ",""),$C$19744)</f>
        <v>#NAME?</v>
      </c>
      <c r="D7454" s="9" t="s">
        <v>6298</v>
      </c>
      <c r="E7454" s="9" t="s">
        <v>6299</v>
      </c>
      <c r="F7454" s="9" t="s">
        <v>16439</v>
      </c>
      <c r="G7454" s="9" t="s">
        <v>26862</v>
      </c>
      <c r="H7454" s="9" t="s">
        <v>6298</v>
      </c>
      <c r="I7454" s="9" t="s">
        <v>40642</v>
      </c>
      <c r="J7454" s="9" t="s">
        <v>40659</v>
      </c>
      <c r="K7454" s="9" t="s">
        <v>45648</v>
      </c>
    </row>
    <row r="7455" spans="1:11" x14ac:dyDescent="0.35">
      <c r="A7455" s="9">
        <v>7454</v>
      </c>
      <c r="B7455" s="9" t="str">
        <f t="shared" si="116"/>
        <v>Eugenia mul</v>
      </c>
      <c r="C7455" s="9" t="e" cm="1">
        <f t="array" aca="1" ref="C7455" ca="1">LEFT(K7455,$C$19743)&amp;"-"&amp;RIGHT(SUBSTITUTE(SUBSTITUTE(TiraAcento(E7455),"-","")," ",""),$C$19744)</f>
        <v>#NAME?</v>
      </c>
      <c r="D7455" s="9" t="s">
        <v>6298</v>
      </c>
      <c r="E7455" s="9" t="s">
        <v>6300</v>
      </c>
      <c r="F7455" s="9" t="s">
        <v>16439</v>
      </c>
      <c r="G7455" s="9" t="s">
        <v>26863</v>
      </c>
      <c r="H7455" s="9" t="s">
        <v>6298</v>
      </c>
      <c r="I7455" s="9" t="s">
        <v>40642</v>
      </c>
      <c r="J7455" s="9" t="s">
        <v>40659</v>
      </c>
      <c r="K7455" s="9" t="s">
        <v>45649</v>
      </c>
    </row>
    <row r="7456" spans="1:11" x14ac:dyDescent="0.35">
      <c r="A7456" s="9">
        <v>7455</v>
      </c>
      <c r="B7456" s="9" t="str">
        <f t="shared" si="116"/>
        <v>Eugenia mul</v>
      </c>
      <c r="C7456" s="9" t="e" cm="1">
        <f t="array" aca="1" ref="C7456" ca="1">LEFT(K7456,$C$19743)&amp;"-"&amp;RIGHT(SUBSTITUTE(SUBSTITUTE(TiraAcento(E7456),"-","")," ",""),$C$19744)</f>
        <v>#NAME?</v>
      </c>
      <c r="D7456" s="9" t="s">
        <v>6298</v>
      </c>
      <c r="E7456" s="9" t="s">
        <v>6301</v>
      </c>
      <c r="F7456" s="9" t="s">
        <v>16439</v>
      </c>
      <c r="G7456" s="9" t="s">
        <v>26864</v>
      </c>
      <c r="H7456" s="9" t="s">
        <v>6298</v>
      </c>
      <c r="I7456" s="9" t="s">
        <v>40642</v>
      </c>
      <c r="J7456" s="9" t="s">
        <v>40659</v>
      </c>
      <c r="K7456" s="9" t="s">
        <v>45650</v>
      </c>
    </row>
    <row r="7457" spans="1:11" x14ac:dyDescent="0.35">
      <c r="A7457" s="9">
        <v>7456</v>
      </c>
      <c r="B7457" s="9" t="str">
        <f t="shared" si="116"/>
        <v>Eugenia mul</v>
      </c>
      <c r="C7457" s="9" t="e" cm="1">
        <f t="array" aca="1" ref="C7457" ca="1">LEFT(K7457,$C$19743)&amp;"-"&amp;RIGHT(SUBSTITUTE(SUBSTITUTE(TiraAcento(E7457),"-","")," ",""),$C$19744)</f>
        <v>#NAME?</v>
      </c>
      <c r="D7457" s="9" t="s">
        <v>6298</v>
      </c>
      <c r="E7457" s="9" t="s">
        <v>6302</v>
      </c>
      <c r="F7457" s="9" t="s">
        <v>16439</v>
      </c>
      <c r="G7457" s="9" t="s">
        <v>26865</v>
      </c>
      <c r="H7457" s="9" t="s">
        <v>6298</v>
      </c>
      <c r="I7457" s="9" t="s">
        <v>40642</v>
      </c>
      <c r="J7457" s="9" t="s">
        <v>40659</v>
      </c>
      <c r="K7457" s="9" t="s">
        <v>45651</v>
      </c>
    </row>
    <row r="7458" spans="1:11" x14ac:dyDescent="0.35">
      <c r="A7458" s="9">
        <v>7457</v>
      </c>
      <c r="B7458" s="9" t="str">
        <f t="shared" si="116"/>
        <v>Eugenia mul</v>
      </c>
      <c r="C7458" s="9" t="e" cm="1">
        <f t="array" aca="1" ref="C7458" ca="1">LEFT(K7458,$C$19743)&amp;"-"&amp;RIGHT(SUBSTITUTE(SUBSTITUTE(TiraAcento(E7458),"-","")," ",""),$C$19744)</f>
        <v>#NAME?</v>
      </c>
      <c r="D7458" s="9" t="s">
        <v>6298</v>
      </c>
      <c r="E7458" s="9" t="s">
        <v>2107</v>
      </c>
      <c r="F7458" s="9" t="s">
        <v>16439</v>
      </c>
      <c r="G7458" s="9" t="s">
        <v>26866</v>
      </c>
      <c r="H7458" s="9" t="s">
        <v>6298</v>
      </c>
      <c r="I7458" s="9" t="s">
        <v>40642</v>
      </c>
      <c r="J7458" s="9" t="s">
        <v>40659</v>
      </c>
      <c r="K7458" s="9" t="s">
        <v>43623</v>
      </c>
    </row>
    <row r="7459" spans="1:11" x14ac:dyDescent="0.35">
      <c r="A7459" s="9">
        <v>7458</v>
      </c>
      <c r="B7459" s="9" t="str">
        <f t="shared" si="116"/>
        <v>Eugenia mul</v>
      </c>
      <c r="C7459" s="9" t="e" cm="1">
        <f t="array" aca="1" ref="C7459" ca="1">LEFT(K7459,$C$19743)&amp;"-"&amp;RIGHT(SUBSTITUTE(SUBSTITUTE(TiraAcento(E7459),"-","")," ",""),$C$19744)</f>
        <v>#NAME?</v>
      </c>
      <c r="D7459" s="9" t="s">
        <v>6298</v>
      </c>
      <c r="E7459" s="9" t="s">
        <v>1495</v>
      </c>
      <c r="F7459" s="9" t="s">
        <v>16439</v>
      </c>
      <c r="G7459" s="9" t="s">
        <v>26867</v>
      </c>
      <c r="H7459" s="9" t="s">
        <v>6298</v>
      </c>
      <c r="I7459" s="9" t="s">
        <v>40642</v>
      </c>
      <c r="J7459" s="9" t="s">
        <v>40659</v>
      </c>
      <c r="K7459" s="9" t="s">
        <v>43303</v>
      </c>
    </row>
    <row r="7460" spans="1:11" x14ac:dyDescent="0.35">
      <c r="A7460" s="9">
        <v>7459</v>
      </c>
      <c r="B7460" s="9" t="str">
        <f t="shared" si="116"/>
        <v>Eugenia mut</v>
      </c>
      <c r="C7460" s="9" t="e" cm="1">
        <f t="array" aca="1" ref="C7460" ca="1">LEFT(K7460,$C$19743)&amp;"-"&amp;RIGHT(SUBSTITUTE(SUBSTITUTE(TiraAcento(E7460),"-","")," ",""),$C$19744)</f>
        <v>#NAME?</v>
      </c>
      <c r="D7460" s="9" t="s">
        <v>6303</v>
      </c>
      <c r="E7460" s="9" t="s">
        <v>247</v>
      </c>
      <c r="F7460" s="9" t="s">
        <v>16440</v>
      </c>
      <c r="G7460" s="9" t="s">
        <v>26868</v>
      </c>
      <c r="H7460" s="9" t="s">
        <v>6303</v>
      </c>
      <c r="I7460" s="9" t="s">
        <v>40642</v>
      </c>
      <c r="J7460" s="9" t="s">
        <v>40660</v>
      </c>
      <c r="K7460" s="9" t="s">
        <v>42655</v>
      </c>
    </row>
    <row r="7461" spans="1:11" x14ac:dyDescent="0.35">
      <c r="A7461" s="9">
        <v>7460</v>
      </c>
      <c r="B7461" s="9" t="str">
        <f t="shared" si="116"/>
        <v>Eugenia nha</v>
      </c>
      <c r="C7461" s="9" t="e" cm="1">
        <f t="array" aca="1" ref="C7461" ca="1">LEFT(K7461,$C$19743)&amp;"-"&amp;RIGHT(SUBSTITUTE(SUBSTITUTE(TiraAcento(E7461),"-","")," ",""),$C$19744)</f>
        <v>#NAME?</v>
      </c>
      <c r="D7461" s="9" t="s">
        <v>6304</v>
      </c>
      <c r="E7461" s="9" t="s">
        <v>6305</v>
      </c>
      <c r="F7461" s="9" t="s">
        <v>16441</v>
      </c>
      <c r="G7461" s="9" t="s">
        <v>26869</v>
      </c>
      <c r="H7461" s="9" t="s">
        <v>6304</v>
      </c>
      <c r="I7461" s="9" t="s">
        <v>40642</v>
      </c>
      <c r="J7461" s="9" t="s">
        <v>40661</v>
      </c>
      <c r="K7461" s="9" t="s">
        <v>6305</v>
      </c>
    </row>
    <row r="7462" spans="1:11" x14ac:dyDescent="0.35">
      <c r="A7462" s="9">
        <v>7461</v>
      </c>
      <c r="B7462" s="9" t="str">
        <f t="shared" si="116"/>
        <v>Eugenia oli</v>
      </c>
      <c r="C7462" s="9" t="e" cm="1">
        <f t="array" aca="1" ref="C7462" ca="1">LEFT(K7462,$C$19743)&amp;"-"&amp;RIGHT(SUBSTITUTE(SUBSTITUTE(TiraAcento(E7462),"-","")," ",""),$C$19744)</f>
        <v>#NAME?</v>
      </c>
      <c r="D7462" s="9" t="s">
        <v>6306</v>
      </c>
      <c r="E7462" s="9" t="s">
        <v>5499</v>
      </c>
      <c r="F7462" s="9" t="s">
        <v>16442</v>
      </c>
      <c r="G7462" s="9" t="s">
        <v>26870</v>
      </c>
      <c r="H7462" s="9" t="s">
        <v>6306</v>
      </c>
      <c r="I7462" s="9" t="s">
        <v>40642</v>
      </c>
      <c r="J7462" s="9" t="s">
        <v>40605</v>
      </c>
      <c r="K7462" s="9" t="s">
        <v>5499</v>
      </c>
    </row>
    <row r="7463" spans="1:11" x14ac:dyDescent="0.35">
      <c r="A7463" s="9">
        <v>7462</v>
      </c>
      <c r="B7463" s="9" t="str">
        <f t="shared" si="116"/>
        <v>Eugenia par</v>
      </c>
      <c r="C7463" s="9" t="e" cm="1">
        <f t="array" aca="1" ref="C7463" ca="1">LEFT(K7463,$C$19743)&amp;"-"&amp;RIGHT(SUBSTITUTE(SUBSTITUTE(TiraAcento(E7463),"-","")," ",""),$C$19744)</f>
        <v>#NAME?</v>
      </c>
      <c r="D7463" s="9" t="s">
        <v>6307</v>
      </c>
      <c r="E7463" s="9" t="s">
        <v>6308</v>
      </c>
      <c r="F7463" s="9" t="s">
        <v>16443</v>
      </c>
      <c r="G7463" s="9" t="s">
        <v>26871</v>
      </c>
      <c r="H7463" s="9" t="s">
        <v>6307</v>
      </c>
      <c r="I7463" s="9" t="s">
        <v>40642</v>
      </c>
      <c r="J7463" s="9" t="s">
        <v>39799</v>
      </c>
      <c r="K7463" s="9" t="s">
        <v>45652</v>
      </c>
    </row>
    <row r="7464" spans="1:11" x14ac:dyDescent="0.35">
      <c r="A7464" s="9">
        <v>7463</v>
      </c>
      <c r="B7464" s="9" t="str">
        <f t="shared" si="116"/>
        <v>Eugenia pat</v>
      </c>
      <c r="C7464" s="9" t="e" cm="1">
        <f t="array" aca="1" ref="C7464" ca="1">LEFT(K7464,$C$19743)&amp;"-"&amp;RIGHT(SUBSTITUTE(SUBSTITUTE(TiraAcento(E7464),"-","")," ",""),$C$19744)</f>
        <v>#NAME?</v>
      </c>
      <c r="D7464" s="9" t="s">
        <v>6309</v>
      </c>
      <c r="E7464" s="9" t="s">
        <v>2815</v>
      </c>
      <c r="F7464" s="9" t="s">
        <v>16444</v>
      </c>
      <c r="G7464" s="9" t="s">
        <v>26872</v>
      </c>
      <c r="H7464" s="9" t="s">
        <v>6309</v>
      </c>
      <c r="I7464" s="9" t="s">
        <v>40642</v>
      </c>
      <c r="J7464" s="9" t="s">
        <v>40056</v>
      </c>
      <c r="K7464" s="9" t="s">
        <v>43977</v>
      </c>
    </row>
    <row r="7465" spans="1:11" x14ac:dyDescent="0.35">
      <c r="A7465" s="9">
        <v>7464</v>
      </c>
      <c r="B7465" s="9" t="str">
        <f t="shared" si="116"/>
        <v>Eugenia pis</v>
      </c>
      <c r="C7465" s="9" t="e" cm="1">
        <f t="array" aca="1" ref="C7465" ca="1">LEFT(K7465,$C$19743)&amp;"-"&amp;RIGHT(SUBSTITUTE(SUBSTITUTE(TiraAcento(E7465),"-","")," ",""),$C$19744)</f>
        <v>#NAME?</v>
      </c>
      <c r="D7465" s="9" t="s">
        <v>6310</v>
      </c>
      <c r="E7465" s="9" t="s">
        <v>6311</v>
      </c>
      <c r="F7465" s="9" t="s">
        <v>16445</v>
      </c>
      <c r="G7465" s="9" t="s">
        <v>26873</v>
      </c>
      <c r="H7465" s="9" t="s">
        <v>6310</v>
      </c>
      <c r="I7465" s="9" t="s">
        <v>40642</v>
      </c>
      <c r="J7465" s="9" t="s">
        <v>39442</v>
      </c>
      <c r="K7465" s="9" t="s">
        <v>45653</v>
      </c>
    </row>
    <row r="7466" spans="1:11" x14ac:dyDescent="0.35">
      <c r="A7466" s="9">
        <v>7465</v>
      </c>
      <c r="B7466" s="9" t="str">
        <f t="shared" si="116"/>
        <v>Eugenia pli</v>
      </c>
      <c r="C7466" s="9" t="e" cm="1">
        <f t="array" aca="1" ref="C7466" ca="1">LEFT(K7466,$C$19743)&amp;"-"&amp;RIGHT(SUBSTITUTE(SUBSTITUTE(TiraAcento(E7466),"-","")," ",""),$C$19744)</f>
        <v>#NAME?</v>
      </c>
      <c r="D7466" s="9" t="s">
        <v>6312</v>
      </c>
      <c r="E7466" s="9" t="s">
        <v>6313</v>
      </c>
      <c r="F7466" s="9" t="s">
        <v>16446</v>
      </c>
      <c r="G7466" s="9" t="s">
        <v>26874</v>
      </c>
      <c r="H7466" s="9" t="s">
        <v>6312</v>
      </c>
      <c r="I7466" s="9" t="s">
        <v>40642</v>
      </c>
      <c r="J7466" s="9" t="s">
        <v>40662</v>
      </c>
      <c r="K7466" s="9" t="s">
        <v>45654</v>
      </c>
    </row>
    <row r="7467" spans="1:11" x14ac:dyDescent="0.35">
      <c r="A7467" s="9">
        <v>7466</v>
      </c>
      <c r="B7467" s="9" t="str">
        <f t="shared" si="116"/>
        <v>Eugenia pli</v>
      </c>
      <c r="C7467" s="9" t="e" cm="1">
        <f t="array" aca="1" ref="C7467" ca="1">LEFT(K7467,$C$19743)&amp;"-"&amp;RIGHT(SUBSTITUTE(SUBSTITUTE(TiraAcento(E7467),"-","")," ",""),$C$19744)</f>
        <v>#NAME?</v>
      </c>
      <c r="D7467" s="9" t="s">
        <v>6312</v>
      </c>
      <c r="E7467" s="9" t="s">
        <v>6314</v>
      </c>
      <c r="F7467" s="9" t="s">
        <v>16446</v>
      </c>
      <c r="G7467" s="9" t="s">
        <v>26875</v>
      </c>
      <c r="H7467" s="9" t="s">
        <v>6312</v>
      </c>
      <c r="I7467" s="9" t="s">
        <v>40642</v>
      </c>
      <c r="J7467" s="9" t="s">
        <v>40662</v>
      </c>
      <c r="K7467" s="9" t="s">
        <v>45655</v>
      </c>
    </row>
    <row r="7468" spans="1:11" x14ac:dyDescent="0.35">
      <c r="A7468" s="9">
        <v>7467</v>
      </c>
      <c r="B7468" s="9" t="str">
        <f t="shared" si="116"/>
        <v>Eugenia pol</v>
      </c>
      <c r="C7468" s="9" t="e" cm="1">
        <f t="array" aca="1" ref="C7468" ca="1">LEFT(K7468,$C$19743)&amp;"-"&amp;RIGHT(SUBSTITUTE(SUBSTITUTE(TiraAcento(E7468),"-","")," ",""),$C$19744)</f>
        <v>#NAME?</v>
      </c>
      <c r="D7468" s="9" t="s">
        <v>6315</v>
      </c>
      <c r="E7468" s="9" t="s">
        <v>6316</v>
      </c>
      <c r="F7468" s="9" t="s">
        <v>16447</v>
      </c>
      <c r="G7468" s="9" t="s">
        <v>26876</v>
      </c>
      <c r="H7468" s="9" t="s">
        <v>6315</v>
      </c>
      <c r="I7468" s="9" t="s">
        <v>40642</v>
      </c>
      <c r="J7468" s="9" t="s">
        <v>40663</v>
      </c>
      <c r="K7468" s="9" t="s">
        <v>45656</v>
      </c>
    </row>
    <row r="7469" spans="1:11" x14ac:dyDescent="0.35">
      <c r="A7469" s="9">
        <v>7468</v>
      </c>
      <c r="B7469" s="9" t="str">
        <f t="shared" si="116"/>
        <v>Eugenia pro</v>
      </c>
      <c r="C7469" s="9" t="e" cm="1">
        <f t="array" aca="1" ref="C7469" ca="1">LEFT(K7469,$C$19743)&amp;"-"&amp;RIGHT(SUBSTITUTE(SUBSTITUTE(TiraAcento(E7469),"-","")," ",""),$C$19744)</f>
        <v>#NAME?</v>
      </c>
      <c r="D7469" s="9" t="s">
        <v>6317</v>
      </c>
      <c r="E7469" s="9" t="s">
        <v>6318</v>
      </c>
      <c r="F7469" s="9" t="s">
        <v>16448</v>
      </c>
      <c r="G7469" s="9" t="s">
        <v>26877</v>
      </c>
      <c r="H7469" s="9" t="s">
        <v>6317</v>
      </c>
      <c r="I7469" s="9" t="s">
        <v>40642</v>
      </c>
      <c r="J7469" s="9" t="s">
        <v>40664</v>
      </c>
      <c r="K7469" s="9" t="s">
        <v>6318</v>
      </c>
    </row>
    <row r="7470" spans="1:11" x14ac:dyDescent="0.35">
      <c r="A7470" s="9">
        <v>7469</v>
      </c>
      <c r="B7470" s="9" t="str">
        <f t="shared" si="116"/>
        <v>Eugenia pru</v>
      </c>
      <c r="C7470" s="9" t="e" cm="1">
        <f t="array" aca="1" ref="C7470" ca="1">LEFT(K7470,$C$19743)&amp;"-"&amp;RIGHT(SUBSTITUTE(SUBSTITUTE(TiraAcento(E7470),"-","")," ",""),$C$19744)</f>
        <v>#NAME?</v>
      </c>
      <c r="D7470" s="9" t="s">
        <v>6319</v>
      </c>
      <c r="E7470" s="9" t="s">
        <v>6320</v>
      </c>
      <c r="F7470" s="9" t="s">
        <v>16449</v>
      </c>
      <c r="G7470" s="9" t="s">
        <v>26878</v>
      </c>
      <c r="H7470" s="9" t="s">
        <v>6319</v>
      </c>
      <c r="I7470" s="9" t="s">
        <v>40642</v>
      </c>
      <c r="J7470" s="9" t="s">
        <v>40665</v>
      </c>
      <c r="K7470" s="9" t="s">
        <v>45657</v>
      </c>
    </row>
    <row r="7471" spans="1:11" x14ac:dyDescent="0.35">
      <c r="A7471" s="9">
        <v>7470</v>
      </c>
      <c r="B7471" s="9" t="str">
        <f t="shared" si="116"/>
        <v>Eugenia pru</v>
      </c>
      <c r="C7471" s="9" t="e" cm="1">
        <f t="array" aca="1" ref="C7471" ca="1">LEFT(K7471,$C$19743)&amp;"-"&amp;RIGHT(SUBSTITUTE(SUBSTITUTE(TiraAcento(E7471),"-","")," ",""),$C$19744)</f>
        <v>#NAME?</v>
      </c>
      <c r="D7471" s="9" t="s">
        <v>6319</v>
      </c>
      <c r="E7471" s="9" t="s">
        <v>2809</v>
      </c>
      <c r="F7471" s="9" t="s">
        <v>16449</v>
      </c>
      <c r="G7471" s="9" t="s">
        <v>26879</v>
      </c>
      <c r="H7471" s="9" t="s">
        <v>6319</v>
      </c>
      <c r="I7471" s="9" t="s">
        <v>40642</v>
      </c>
      <c r="J7471" s="9" t="s">
        <v>40665</v>
      </c>
      <c r="K7471" s="9" t="s">
        <v>2809</v>
      </c>
    </row>
    <row r="7472" spans="1:11" x14ac:dyDescent="0.35">
      <c r="A7472" s="9">
        <v>7471</v>
      </c>
      <c r="B7472" s="9" t="str">
        <f t="shared" si="116"/>
        <v>Eugenia pun</v>
      </c>
      <c r="C7472" s="9" t="e" cm="1">
        <f t="array" aca="1" ref="C7472" ca="1">LEFT(K7472,$C$19743)&amp;"-"&amp;RIGHT(SUBSTITUTE(SUBSTITUTE(TiraAcento(E7472),"-","")," ",""),$C$19744)</f>
        <v>#NAME?</v>
      </c>
      <c r="D7472" s="9" t="s">
        <v>6321</v>
      </c>
      <c r="E7472" s="9"/>
      <c r="F7472" s="9" t="s">
        <v>16450</v>
      </c>
      <c r="G7472" s="9" t="s">
        <v>26880</v>
      </c>
      <c r="H7472" s="9" t="s">
        <v>6321</v>
      </c>
      <c r="I7472" s="9" t="s">
        <v>40642</v>
      </c>
      <c r="J7472" s="9" t="s">
        <v>40666</v>
      </c>
      <c r="K7472" s="9" t="s">
        <v>42568</v>
      </c>
    </row>
    <row r="7473" spans="1:11" x14ac:dyDescent="0.35">
      <c r="A7473" s="9">
        <v>7472</v>
      </c>
      <c r="B7473" s="9" t="str">
        <f t="shared" si="116"/>
        <v>Eugenia pyr</v>
      </c>
      <c r="C7473" s="9" t="e" cm="1">
        <f t="array" aca="1" ref="C7473" ca="1">LEFT(K7473,$C$19743)&amp;"-"&amp;RIGHT(SUBSTITUTE(SUBSTITUTE(TiraAcento(E7473),"-","")," ",""),$C$19744)</f>
        <v>#NAME?</v>
      </c>
      <c r="D7473" s="9" t="s">
        <v>6322</v>
      </c>
      <c r="E7473" s="9" t="s">
        <v>6323</v>
      </c>
      <c r="F7473" s="9" t="s">
        <v>16451</v>
      </c>
      <c r="G7473" s="9" t="s">
        <v>26881</v>
      </c>
      <c r="H7473" s="9" t="s">
        <v>6322</v>
      </c>
      <c r="I7473" s="9" t="s">
        <v>40642</v>
      </c>
      <c r="J7473" s="9" t="s">
        <v>39865</v>
      </c>
      <c r="K7473" s="9" t="s">
        <v>6323</v>
      </c>
    </row>
    <row r="7474" spans="1:11" x14ac:dyDescent="0.35">
      <c r="A7474" s="9">
        <v>7473</v>
      </c>
      <c r="B7474" s="9" t="str">
        <f t="shared" si="116"/>
        <v>Eugenia pyr</v>
      </c>
      <c r="C7474" s="9" t="e" cm="1">
        <f t="array" aca="1" ref="C7474" ca="1">LEFT(K7474,$C$19743)&amp;"-"&amp;RIGHT(SUBSTITUTE(SUBSTITUTE(TiraAcento(E7474),"-","")," ",""),$C$19744)</f>
        <v>#NAME?</v>
      </c>
      <c r="D7474" s="9" t="s">
        <v>6322</v>
      </c>
      <c r="E7474" s="9" t="s">
        <v>6324</v>
      </c>
      <c r="F7474" s="9" t="s">
        <v>16451</v>
      </c>
      <c r="G7474" s="9" t="s">
        <v>26882</v>
      </c>
      <c r="H7474" s="9" t="s">
        <v>6322</v>
      </c>
      <c r="I7474" s="9" t="s">
        <v>40642</v>
      </c>
      <c r="J7474" s="9" t="s">
        <v>39865</v>
      </c>
      <c r="K7474" s="9" t="s">
        <v>6324</v>
      </c>
    </row>
    <row r="7475" spans="1:11" x14ac:dyDescent="0.35">
      <c r="A7475" s="9">
        <v>7474</v>
      </c>
      <c r="B7475" s="9" t="str">
        <f t="shared" si="116"/>
        <v>Eugenia pyr</v>
      </c>
      <c r="C7475" s="9" t="e" cm="1">
        <f t="array" aca="1" ref="C7475" ca="1">LEFT(K7475,$C$19743)&amp;"-"&amp;RIGHT(SUBSTITUTE(SUBSTITUTE(TiraAcento(E7475),"-","")," ",""),$C$19744)</f>
        <v>#NAME?</v>
      </c>
      <c r="D7475" s="9" t="s">
        <v>6322</v>
      </c>
      <c r="E7475" s="9" t="s">
        <v>6325</v>
      </c>
      <c r="F7475" s="9" t="s">
        <v>16451</v>
      </c>
      <c r="G7475" s="9" t="s">
        <v>26883</v>
      </c>
      <c r="H7475" s="9" t="s">
        <v>6322</v>
      </c>
      <c r="I7475" s="9" t="s">
        <v>40642</v>
      </c>
      <c r="J7475" s="9" t="s">
        <v>39865</v>
      </c>
      <c r="K7475" s="9" t="s">
        <v>6325</v>
      </c>
    </row>
    <row r="7476" spans="1:11" x14ac:dyDescent="0.35">
      <c r="A7476" s="9">
        <v>7475</v>
      </c>
      <c r="B7476" s="9" t="str">
        <f t="shared" si="116"/>
        <v>Eugenia pyr</v>
      </c>
      <c r="C7476" s="9" t="e" cm="1">
        <f t="array" aca="1" ref="C7476" ca="1">LEFT(K7476,$C$19743)&amp;"-"&amp;RIGHT(SUBSTITUTE(SUBSTITUTE(TiraAcento(E7476),"-","")," ",""),$C$19744)</f>
        <v>#NAME?</v>
      </c>
      <c r="D7476" s="9" t="s">
        <v>6322</v>
      </c>
      <c r="E7476" s="9" t="s">
        <v>6326</v>
      </c>
      <c r="F7476" s="9" t="s">
        <v>16451</v>
      </c>
      <c r="G7476" s="9" t="s">
        <v>26884</v>
      </c>
      <c r="H7476" s="9" t="s">
        <v>6322</v>
      </c>
      <c r="I7476" s="9" t="s">
        <v>40642</v>
      </c>
      <c r="J7476" s="9" t="s">
        <v>39865</v>
      </c>
      <c r="K7476" s="9" t="s">
        <v>45658</v>
      </c>
    </row>
    <row r="7477" spans="1:11" x14ac:dyDescent="0.35">
      <c r="A7477" s="9">
        <v>7476</v>
      </c>
      <c r="B7477" s="9" t="str">
        <f t="shared" si="116"/>
        <v>Eugenia pyr</v>
      </c>
      <c r="C7477" s="9" t="e" cm="1">
        <f t="array" aca="1" ref="C7477" ca="1">LEFT(K7477,$C$19743)&amp;"-"&amp;RIGHT(SUBSTITUTE(SUBSTITUTE(TiraAcento(E7477),"-","")," ",""),$C$19744)</f>
        <v>#NAME?</v>
      </c>
      <c r="D7477" s="9" t="s">
        <v>6322</v>
      </c>
      <c r="E7477" s="9" t="s">
        <v>6327</v>
      </c>
      <c r="F7477" s="9" t="s">
        <v>16451</v>
      </c>
      <c r="G7477" s="9" t="s">
        <v>26885</v>
      </c>
      <c r="H7477" s="9" t="s">
        <v>6322</v>
      </c>
      <c r="I7477" s="9" t="s">
        <v>40642</v>
      </c>
      <c r="J7477" s="9" t="s">
        <v>39865</v>
      </c>
      <c r="K7477" s="9" t="s">
        <v>6327</v>
      </c>
    </row>
    <row r="7478" spans="1:11" x14ac:dyDescent="0.35">
      <c r="A7478" s="9">
        <v>7477</v>
      </c>
      <c r="B7478" s="9" t="str">
        <f t="shared" si="116"/>
        <v>Eugenia pyr</v>
      </c>
      <c r="C7478" s="9" t="e" cm="1">
        <f t="array" aca="1" ref="C7478" ca="1">LEFT(K7478,$C$19743)&amp;"-"&amp;RIGHT(SUBSTITUTE(SUBSTITUTE(TiraAcento(E7478),"-","")," ",""),$C$19744)</f>
        <v>#NAME?</v>
      </c>
      <c r="D7478" s="9" t="s">
        <v>6322</v>
      </c>
      <c r="E7478" s="9" t="s">
        <v>6328</v>
      </c>
      <c r="F7478" s="9" t="s">
        <v>16451</v>
      </c>
      <c r="G7478" s="9" t="s">
        <v>26886</v>
      </c>
      <c r="H7478" s="9" t="s">
        <v>6322</v>
      </c>
      <c r="I7478" s="9" t="s">
        <v>40642</v>
      </c>
      <c r="J7478" s="9" t="s">
        <v>39865</v>
      </c>
      <c r="K7478" s="9" t="s">
        <v>45659</v>
      </c>
    </row>
    <row r="7479" spans="1:11" x14ac:dyDescent="0.35">
      <c r="A7479" s="9">
        <v>7478</v>
      </c>
      <c r="B7479" s="9" t="str">
        <f t="shared" si="116"/>
        <v>Eugenia pyr</v>
      </c>
      <c r="C7479" s="9" t="e" cm="1">
        <f t="array" aca="1" ref="C7479" ca="1">LEFT(K7479,$C$19743)&amp;"-"&amp;RIGHT(SUBSTITUTE(SUBSTITUTE(TiraAcento(E7479),"-","")," ",""),$C$19744)</f>
        <v>#NAME?</v>
      </c>
      <c r="D7479" s="9" t="s">
        <v>6322</v>
      </c>
      <c r="E7479" s="9" t="s">
        <v>6329</v>
      </c>
      <c r="F7479" s="9" t="s">
        <v>16451</v>
      </c>
      <c r="G7479" s="9" t="s">
        <v>26887</v>
      </c>
      <c r="H7479" s="9" t="s">
        <v>6322</v>
      </c>
      <c r="I7479" s="9" t="s">
        <v>40642</v>
      </c>
      <c r="J7479" s="9" t="s">
        <v>39865</v>
      </c>
      <c r="K7479" s="9" t="s">
        <v>6329</v>
      </c>
    </row>
    <row r="7480" spans="1:11" x14ac:dyDescent="0.35">
      <c r="A7480" s="9">
        <v>7479</v>
      </c>
      <c r="B7480" s="9" t="str">
        <f t="shared" si="116"/>
        <v>Eugenia rab</v>
      </c>
      <c r="C7480" s="9" t="e" cm="1">
        <f t="array" aca="1" ref="C7480" ca="1">LEFT(K7480,$C$19743)&amp;"-"&amp;RIGHT(SUBSTITUTE(SUBSTITUTE(TiraAcento(E7480),"-","")," ",""),$C$19744)</f>
        <v>#NAME?</v>
      </c>
      <c r="D7480" s="9" t="s">
        <v>6330</v>
      </c>
      <c r="E7480" s="9" t="s">
        <v>6331</v>
      </c>
      <c r="F7480" s="9" t="s">
        <v>16452</v>
      </c>
      <c r="G7480" s="9" t="s">
        <v>26888</v>
      </c>
      <c r="H7480" s="9" t="s">
        <v>6330</v>
      </c>
      <c r="I7480" s="9" t="s">
        <v>40642</v>
      </c>
      <c r="J7480" s="9" t="s">
        <v>40667</v>
      </c>
      <c r="K7480" s="9" t="s">
        <v>6331</v>
      </c>
    </row>
    <row r="7481" spans="1:11" x14ac:dyDescent="0.35">
      <c r="A7481" s="9">
        <v>7480</v>
      </c>
      <c r="B7481" s="9" t="str">
        <f t="shared" si="116"/>
        <v>Eugenia rab</v>
      </c>
      <c r="C7481" s="9" t="e" cm="1">
        <f t="array" aca="1" ref="C7481" ca="1">LEFT(K7481,$C$19743)&amp;"-"&amp;RIGHT(SUBSTITUTE(SUBSTITUTE(TiraAcento(E7481),"-","")," ",""),$C$19744)</f>
        <v>#NAME?</v>
      </c>
      <c r="D7481" s="9" t="s">
        <v>6330</v>
      </c>
      <c r="E7481" s="9" t="s">
        <v>6332</v>
      </c>
      <c r="F7481" s="9" t="s">
        <v>16452</v>
      </c>
      <c r="G7481" s="9" t="s">
        <v>26889</v>
      </c>
      <c r="H7481" s="9" t="s">
        <v>6330</v>
      </c>
      <c r="I7481" s="9" t="s">
        <v>40642</v>
      </c>
      <c r="J7481" s="9" t="s">
        <v>40667</v>
      </c>
      <c r="K7481" s="9" t="s">
        <v>6332</v>
      </c>
    </row>
    <row r="7482" spans="1:11" x14ac:dyDescent="0.35">
      <c r="A7482" s="9">
        <v>7481</v>
      </c>
      <c r="B7482" s="9" t="str">
        <f t="shared" si="116"/>
        <v>Eugenia rab</v>
      </c>
      <c r="C7482" s="9" t="e" cm="1">
        <f t="array" aca="1" ref="C7482" ca="1">LEFT(K7482,$C$19743)&amp;"-"&amp;RIGHT(SUBSTITUTE(SUBSTITUTE(TiraAcento(E7482),"-","")," ",""),$C$19744)</f>
        <v>#NAME?</v>
      </c>
      <c r="D7482" s="9" t="s">
        <v>6330</v>
      </c>
      <c r="E7482" s="9" t="s">
        <v>6333</v>
      </c>
      <c r="F7482" s="9" t="s">
        <v>16452</v>
      </c>
      <c r="G7482" s="9" t="s">
        <v>26890</v>
      </c>
      <c r="H7482" s="9" t="s">
        <v>6330</v>
      </c>
      <c r="I7482" s="9" t="s">
        <v>40642</v>
      </c>
      <c r="J7482" s="9" t="s">
        <v>40667</v>
      </c>
      <c r="K7482" s="9" t="s">
        <v>45660</v>
      </c>
    </row>
    <row r="7483" spans="1:11" x14ac:dyDescent="0.35">
      <c r="A7483" s="9">
        <v>7482</v>
      </c>
      <c r="B7483" s="9" t="str">
        <f t="shared" si="116"/>
        <v>Eugenia rab</v>
      </c>
      <c r="C7483" s="9" t="e" cm="1">
        <f t="array" aca="1" ref="C7483" ca="1">LEFT(K7483,$C$19743)&amp;"-"&amp;RIGHT(SUBSTITUTE(SUBSTITUTE(TiraAcento(E7483),"-","")," ",""),$C$19744)</f>
        <v>#NAME?</v>
      </c>
      <c r="D7483" s="9" t="s">
        <v>6330</v>
      </c>
      <c r="E7483" s="9" t="s">
        <v>6334</v>
      </c>
      <c r="F7483" s="9" t="s">
        <v>16452</v>
      </c>
      <c r="G7483" s="9" t="s">
        <v>26891</v>
      </c>
      <c r="H7483" s="9" t="s">
        <v>6330</v>
      </c>
      <c r="I7483" s="9" t="s">
        <v>40642</v>
      </c>
      <c r="J7483" s="9" t="s">
        <v>40667</v>
      </c>
      <c r="K7483" s="9" t="s">
        <v>45661</v>
      </c>
    </row>
    <row r="7484" spans="1:11" x14ac:dyDescent="0.35">
      <c r="A7484" s="9">
        <v>7483</v>
      </c>
      <c r="B7484" s="9" t="str">
        <f t="shared" si="116"/>
        <v>Eugenia rab</v>
      </c>
      <c r="C7484" s="9" t="e" cm="1">
        <f t="array" aca="1" ref="C7484" ca="1">LEFT(K7484,$C$19743)&amp;"-"&amp;RIGHT(SUBSTITUTE(SUBSTITUTE(TiraAcento(E7484),"-","")," ",""),$C$19744)</f>
        <v>#NAME?</v>
      </c>
      <c r="D7484" s="9" t="s">
        <v>6330</v>
      </c>
      <c r="E7484" s="9" t="s">
        <v>6335</v>
      </c>
      <c r="F7484" s="9" t="s">
        <v>16452</v>
      </c>
      <c r="G7484" s="9" t="s">
        <v>26892</v>
      </c>
      <c r="H7484" s="9" t="s">
        <v>6330</v>
      </c>
      <c r="I7484" s="9" t="s">
        <v>40642</v>
      </c>
      <c r="J7484" s="9" t="s">
        <v>40667</v>
      </c>
      <c r="K7484" s="9" t="s">
        <v>45662</v>
      </c>
    </row>
    <row r="7485" spans="1:11" x14ac:dyDescent="0.35">
      <c r="A7485" s="9">
        <v>7484</v>
      </c>
      <c r="B7485" s="9" t="str">
        <f t="shared" si="116"/>
        <v>Eugenia rab</v>
      </c>
      <c r="C7485" s="9" t="e" cm="1">
        <f t="array" aca="1" ref="C7485" ca="1">LEFT(K7485,$C$19743)&amp;"-"&amp;RIGHT(SUBSTITUTE(SUBSTITUTE(TiraAcento(E7485),"-","")," ",""),$C$19744)</f>
        <v>#NAME?</v>
      </c>
      <c r="D7485" s="9" t="s">
        <v>6330</v>
      </c>
      <c r="E7485" s="9" t="s">
        <v>6336</v>
      </c>
      <c r="F7485" s="9" t="s">
        <v>16452</v>
      </c>
      <c r="G7485" s="9" t="s">
        <v>26893</v>
      </c>
      <c r="H7485" s="9" t="s">
        <v>6330</v>
      </c>
      <c r="I7485" s="9" t="s">
        <v>40642</v>
      </c>
      <c r="J7485" s="9" t="s">
        <v>40667</v>
      </c>
      <c r="K7485" s="9" t="s">
        <v>45663</v>
      </c>
    </row>
    <row r="7486" spans="1:11" x14ac:dyDescent="0.35">
      <c r="A7486" s="9">
        <v>7485</v>
      </c>
      <c r="B7486" s="9" t="str">
        <f t="shared" si="116"/>
        <v>Eugenia rab</v>
      </c>
      <c r="C7486" s="9" t="e" cm="1">
        <f t="array" aca="1" ref="C7486" ca="1">LEFT(K7486,$C$19743)&amp;"-"&amp;RIGHT(SUBSTITUTE(SUBSTITUTE(TiraAcento(E7486),"-","")," ",""),$C$19744)</f>
        <v>#NAME?</v>
      </c>
      <c r="D7486" s="9" t="s">
        <v>6330</v>
      </c>
      <c r="E7486" s="9" t="s">
        <v>6337</v>
      </c>
      <c r="F7486" s="9" t="s">
        <v>16452</v>
      </c>
      <c r="G7486" s="9" t="s">
        <v>26894</v>
      </c>
      <c r="H7486" s="9" t="s">
        <v>6330</v>
      </c>
      <c r="I7486" s="9" t="s">
        <v>40642</v>
      </c>
      <c r="J7486" s="9" t="s">
        <v>40667</v>
      </c>
      <c r="K7486" s="9" t="s">
        <v>45664</v>
      </c>
    </row>
    <row r="7487" spans="1:11" x14ac:dyDescent="0.35">
      <c r="A7487" s="9">
        <v>7486</v>
      </c>
      <c r="B7487" s="9" t="str">
        <f t="shared" si="116"/>
        <v>Eugenia rac</v>
      </c>
      <c r="C7487" s="9" t="e" cm="1">
        <f t="array" aca="1" ref="C7487" ca="1">LEFT(K7487,$C$19743)&amp;"-"&amp;RIGHT(SUBSTITUTE(SUBSTITUTE(TiraAcento(E7487),"-","")," ",""),$C$19744)</f>
        <v>#NAME?</v>
      </c>
      <c r="D7487" s="9" t="s">
        <v>6338</v>
      </c>
      <c r="E7487" s="9" t="s">
        <v>6339</v>
      </c>
      <c r="F7487" s="9" t="s">
        <v>16453</v>
      </c>
      <c r="G7487" s="9" t="s">
        <v>26895</v>
      </c>
      <c r="H7487" s="9" t="s">
        <v>6338</v>
      </c>
      <c r="I7487" s="9" t="s">
        <v>40642</v>
      </c>
      <c r="J7487" s="9" t="s">
        <v>39734</v>
      </c>
      <c r="K7487" s="9" t="s">
        <v>45665</v>
      </c>
    </row>
    <row r="7488" spans="1:11" x14ac:dyDescent="0.35">
      <c r="A7488" s="9">
        <v>7487</v>
      </c>
      <c r="B7488" s="9" t="str">
        <f t="shared" si="116"/>
        <v>Eugenia ret</v>
      </c>
      <c r="C7488" s="9" t="e" cm="1">
        <f t="array" aca="1" ref="C7488" ca="1">LEFT(K7488,$C$19743)&amp;"-"&amp;RIGHT(SUBSTITUTE(SUBSTITUTE(TiraAcento(E7488),"-","")," ",""),$C$19744)</f>
        <v>#NAME?</v>
      </c>
      <c r="D7488" s="9" t="s">
        <v>6340</v>
      </c>
      <c r="E7488" s="9" t="s">
        <v>6230</v>
      </c>
      <c r="F7488" s="9" t="s">
        <v>16454</v>
      </c>
      <c r="G7488" s="9" t="s">
        <v>26896</v>
      </c>
      <c r="H7488" s="9" t="s">
        <v>6340</v>
      </c>
      <c r="I7488" s="9" t="s">
        <v>40642</v>
      </c>
      <c r="J7488" s="9" t="s">
        <v>39443</v>
      </c>
      <c r="K7488" s="9" t="s">
        <v>6230</v>
      </c>
    </row>
    <row r="7489" spans="1:11" x14ac:dyDescent="0.35">
      <c r="A7489" s="9">
        <v>7488</v>
      </c>
      <c r="B7489" s="9" t="str">
        <f t="shared" si="116"/>
        <v>Eugenia ros</v>
      </c>
      <c r="C7489" s="9" t="e" cm="1">
        <f t="array" aca="1" ref="C7489" ca="1">LEFT(K7489,$C$19743)&amp;"-"&amp;RIGHT(SUBSTITUTE(SUBSTITUTE(TiraAcento(E7489),"-","")," ",""),$C$19744)</f>
        <v>#NAME?</v>
      </c>
      <c r="D7489" s="9" t="s">
        <v>6341</v>
      </c>
      <c r="E7489" s="9" t="s">
        <v>6342</v>
      </c>
      <c r="F7489" s="9" t="s">
        <v>16455</v>
      </c>
      <c r="G7489" s="9" t="s">
        <v>26897</v>
      </c>
      <c r="H7489" s="9" t="s">
        <v>6341</v>
      </c>
      <c r="I7489" s="9" t="s">
        <v>40642</v>
      </c>
      <c r="J7489" s="9" t="s">
        <v>40668</v>
      </c>
      <c r="K7489" s="9" t="s">
        <v>6342</v>
      </c>
    </row>
    <row r="7490" spans="1:11" x14ac:dyDescent="0.35">
      <c r="A7490" s="9">
        <v>7489</v>
      </c>
      <c r="B7490" s="9" t="str">
        <f t="shared" si="116"/>
        <v>Eugenia ros</v>
      </c>
      <c r="C7490" s="9" t="e" cm="1">
        <f t="array" aca="1" ref="C7490" ca="1">LEFT(K7490,$C$19743)&amp;"-"&amp;RIGHT(SUBSTITUTE(SUBSTITUTE(TiraAcento(E7490),"-","")," ",""),$C$19744)</f>
        <v>#NAME?</v>
      </c>
      <c r="D7490" s="9" t="s">
        <v>6341</v>
      </c>
      <c r="E7490" s="9" t="s">
        <v>1038</v>
      </c>
      <c r="F7490" s="9" t="s">
        <v>16455</v>
      </c>
      <c r="G7490" s="9" t="s">
        <v>26898</v>
      </c>
      <c r="H7490" s="9" t="s">
        <v>6341</v>
      </c>
      <c r="I7490" s="9" t="s">
        <v>40642</v>
      </c>
      <c r="J7490" s="9" t="s">
        <v>40668</v>
      </c>
      <c r="K7490" s="9" t="s">
        <v>1038</v>
      </c>
    </row>
    <row r="7491" spans="1:11" x14ac:dyDescent="0.35">
      <c r="A7491" s="9">
        <v>7490</v>
      </c>
      <c r="B7491" s="9" t="str">
        <f t="shared" ref="B7491:B7554" si="117">I7491&amp;" "&amp;IFERROR(LEFT(J7491,$B$19743),D7491)</f>
        <v>Eugenia ros</v>
      </c>
      <c r="C7491" s="9" t="e" cm="1">
        <f t="array" aca="1" ref="C7491" ca="1">LEFT(K7491,$C$19743)&amp;"-"&amp;RIGHT(SUBSTITUTE(SUBSTITUTE(TiraAcento(E7491),"-","")," ",""),$C$19744)</f>
        <v>#NAME?</v>
      </c>
      <c r="D7491" s="9" t="s">
        <v>6341</v>
      </c>
      <c r="E7491" s="9" t="s">
        <v>6343</v>
      </c>
      <c r="F7491" s="9" t="s">
        <v>16455</v>
      </c>
      <c r="G7491" s="9" t="s">
        <v>26899</v>
      </c>
      <c r="H7491" s="9" t="s">
        <v>6341</v>
      </c>
      <c r="I7491" s="9" t="s">
        <v>40642</v>
      </c>
      <c r="J7491" s="9" t="s">
        <v>40668</v>
      </c>
      <c r="K7491" s="9" t="s">
        <v>45666</v>
      </c>
    </row>
    <row r="7492" spans="1:11" x14ac:dyDescent="0.35">
      <c r="A7492" s="9">
        <v>7491</v>
      </c>
      <c r="B7492" s="9" t="str">
        <f t="shared" si="117"/>
        <v>Eugenia ros</v>
      </c>
      <c r="C7492" s="9" t="e" cm="1">
        <f t="array" aca="1" ref="C7492" ca="1">LEFT(K7492,$C$19743)&amp;"-"&amp;RIGHT(SUBSTITUTE(SUBSTITUTE(TiraAcento(E7492),"-","")," ",""),$C$19744)</f>
        <v>#NAME?</v>
      </c>
      <c r="D7492" s="9" t="s">
        <v>6341</v>
      </c>
      <c r="E7492" s="9" t="s">
        <v>6344</v>
      </c>
      <c r="F7492" s="9" t="s">
        <v>16455</v>
      </c>
      <c r="G7492" s="9" t="s">
        <v>26900</v>
      </c>
      <c r="H7492" s="9" t="s">
        <v>6341</v>
      </c>
      <c r="I7492" s="9" t="s">
        <v>40642</v>
      </c>
      <c r="J7492" s="9" t="s">
        <v>40668</v>
      </c>
      <c r="K7492" s="9" t="s">
        <v>6344</v>
      </c>
    </row>
    <row r="7493" spans="1:11" x14ac:dyDescent="0.35">
      <c r="A7493" s="9">
        <v>7492</v>
      </c>
      <c r="B7493" s="9" t="str">
        <f t="shared" si="117"/>
        <v>Eugenia sal</v>
      </c>
      <c r="C7493" s="9" t="e" cm="1">
        <f t="array" aca="1" ref="C7493" ca="1">LEFT(K7493,$C$19743)&amp;"-"&amp;RIGHT(SUBSTITUTE(SUBSTITUTE(TiraAcento(E7493),"-","")," ",""),$C$19744)</f>
        <v>#NAME?</v>
      </c>
      <c r="D7493" s="9" t="s">
        <v>6345</v>
      </c>
      <c r="E7493" s="9" t="s">
        <v>3069</v>
      </c>
      <c r="F7493" s="9" t="s">
        <v>16456</v>
      </c>
      <c r="G7493" s="9" t="s">
        <v>26901</v>
      </c>
      <c r="H7493" s="9" t="s">
        <v>6345</v>
      </c>
      <c r="I7493" s="9" t="s">
        <v>40642</v>
      </c>
      <c r="J7493" s="9" t="s">
        <v>40262</v>
      </c>
      <c r="K7493" s="9" t="s">
        <v>3069</v>
      </c>
    </row>
    <row r="7494" spans="1:11" x14ac:dyDescent="0.35">
      <c r="A7494" s="9">
        <v>7493</v>
      </c>
      <c r="B7494" s="9" t="str">
        <f t="shared" si="117"/>
        <v>Eugenia son</v>
      </c>
      <c r="C7494" s="9" t="e" cm="1">
        <f t="array" aca="1" ref="C7494" ca="1">LEFT(K7494,$C$19743)&amp;"-"&amp;RIGHT(SUBSTITUTE(SUBSTITUTE(TiraAcento(E7494),"-","")," ",""),$C$19744)</f>
        <v>#NAME?</v>
      </c>
      <c r="D7494" s="9" t="s">
        <v>6346</v>
      </c>
      <c r="E7494" s="9" t="s">
        <v>1882</v>
      </c>
      <c r="F7494" s="9" t="s">
        <v>16457</v>
      </c>
      <c r="G7494" s="9" t="s">
        <v>26902</v>
      </c>
      <c r="H7494" s="9" t="s">
        <v>6346</v>
      </c>
      <c r="I7494" s="9" t="s">
        <v>40642</v>
      </c>
      <c r="J7494" s="9" t="s">
        <v>40669</v>
      </c>
      <c r="K7494" s="9" t="s">
        <v>1882</v>
      </c>
    </row>
    <row r="7495" spans="1:11" x14ac:dyDescent="0.35">
      <c r="A7495" s="9">
        <v>7494</v>
      </c>
      <c r="B7495" s="9" t="str">
        <f t="shared" si="117"/>
        <v>Eugenia sp.</v>
      </c>
      <c r="C7495" s="9" t="e" cm="1">
        <f t="array" aca="1" ref="C7495" ca="1">LEFT(K7495,$C$19743)&amp;"-"&amp;RIGHT(SUBSTITUTE(SUBSTITUTE(TiraAcento(E7495),"-","")," ",""),$C$19744)</f>
        <v>#NAME?</v>
      </c>
      <c r="D7495" s="9" t="s">
        <v>6347</v>
      </c>
      <c r="E7495" s="9" t="s">
        <v>6228</v>
      </c>
      <c r="F7495" s="9" t="s">
        <v>6347</v>
      </c>
      <c r="G7495" s="9" t="s">
        <v>26903</v>
      </c>
      <c r="H7495" s="9" t="s">
        <v>6347</v>
      </c>
      <c r="I7495" s="9" t="s">
        <v>40642</v>
      </c>
      <c r="J7495" s="9" t="s">
        <v>39157</v>
      </c>
      <c r="K7495" s="9" t="s">
        <v>45603</v>
      </c>
    </row>
    <row r="7496" spans="1:11" x14ac:dyDescent="0.35">
      <c r="A7496" s="9">
        <v>7495</v>
      </c>
      <c r="B7496" s="9" t="str">
        <f t="shared" si="117"/>
        <v>Eugenia sp.</v>
      </c>
      <c r="C7496" s="9" t="e" cm="1">
        <f t="array" aca="1" ref="C7496" ca="1">LEFT(K7496,$C$19743)&amp;"-"&amp;RIGHT(SUBSTITUTE(SUBSTITUTE(TiraAcento(E7496),"-","")," ",""),$C$19744)</f>
        <v>#NAME?</v>
      </c>
      <c r="D7496" s="9" t="s">
        <v>6347</v>
      </c>
      <c r="E7496" s="9" t="s">
        <v>6348</v>
      </c>
      <c r="F7496" s="9" t="s">
        <v>6347</v>
      </c>
      <c r="G7496" s="9" t="s">
        <v>26904</v>
      </c>
      <c r="H7496" s="9" t="s">
        <v>6347</v>
      </c>
      <c r="I7496" s="9" t="s">
        <v>40642</v>
      </c>
      <c r="J7496" s="9" t="s">
        <v>39157</v>
      </c>
      <c r="K7496" s="9" t="s">
        <v>45667</v>
      </c>
    </row>
    <row r="7497" spans="1:11" x14ac:dyDescent="0.35">
      <c r="A7497" s="9">
        <v>7496</v>
      </c>
      <c r="B7497" s="9" t="str">
        <f t="shared" si="117"/>
        <v>Eugenia sp.</v>
      </c>
      <c r="C7497" s="9" t="e" cm="1">
        <f t="array" aca="1" ref="C7497" ca="1">LEFT(K7497,$C$19743)&amp;"-"&amp;RIGHT(SUBSTITUTE(SUBSTITUTE(TiraAcento(E7497),"-","")," ",""),$C$19744)</f>
        <v>#NAME?</v>
      </c>
      <c r="D7497" s="9" t="s">
        <v>6347</v>
      </c>
      <c r="E7497" s="9" t="s">
        <v>136</v>
      </c>
      <c r="F7497" s="9" t="s">
        <v>6347</v>
      </c>
      <c r="G7497" s="9" t="s">
        <v>26905</v>
      </c>
      <c r="H7497" s="9" t="s">
        <v>6347</v>
      </c>
      <c r="I7497" s="9" t="s">
        <v>40642</v>
      </c>
      <c r="J7497" s="9" t="s">
        <v>39157</v>
      </c>
      <c r="K7497" s="9" t="s">
        <v>42609</v>
      </c>
    </row>
    <row r="7498" spans="1:11" x14ac:dyDescent="0.35">
      <c r="A7498" s="9">
        <v>7497</v>
      </c>
      <c r="B7498" s="9" t="str">
        <f t="shared" si="117"/>
        <v>Eugenia sp.</v>
      </c>
      <c r="C7498" s="9" t="e" cm="1">
        <f t="array" aca="1" ref="C7498" ca="1">LEFT(K7498,$C$19743)&amp;"-"&amp;RIGHT(SUBSTITUTE(SUBSTITUTE(TiraAcento(E7498),"-","")," ",""),$C$19744)</f>
        <v>#NAME?</v>
      </c>
      <c r="D7498" s="9" t="s">
        <v>6347</v>
      </c>
      <c r="E7498" s="9" t="s">
        <v>6349</v>
      </c>
      <c r="F7498" s="9" t="s">
        <v>6347</v>
      </c>
      <c r="G7498" s="9" t="s">
        <v>26906</v>
      </c>
      <c r="H7498" s="9" t="s">
        <v>6347</v>
      </c>
      <c r="I7498" s="9" t="s">
        <v>40642</v>
      </c>
      <c r="J7498" s="9" t="s">
        <v>39157</v>
      </c>
      <c r="K7498" s="9" t="s">
        <v>45668</v>
      </c>
    </row>
    <row r="7499" spans="1:11" x14ac:dyDescent="0.35">
      <c r="A7499" s="9">
        <v>7498</v>
      </c>
      <c r="B7499" s="9" t="str">
        <f t="shared" si="117"/>
        <v>Eugenia sp.</v>
      </c>
      <c r="C7499" s="9" t="e" cm="1">
        <f t="array" aca="1" ref="C7499" ca="1">LEFT(K7499,$C$19743)&amp;"-"&amp;RIGHT(SUBSTITUTE(SUBSTITUTE(TiraAcento(E7499),"-","")," ",""),$C$19744)</f>
        <v>#NAME?</v>
      </c>
      <c r="D7499" s="9" t="s">
        <v>6347</v>
      </c>
      <c r="E7499" s="9" t="s">
        <v>6350</v>
      </c>
      <c r="F7499" s="9" t="s">
        <v>6347</v>
      </c>
      <c r="G7499" s="9" t="s">
        <v>26907</v>
      </c>
      <c r="H7499" s="9" t="s">
        <v>6347</v>
      </c>
      <c r="I7499" s="9" t="s">
        <v>40642</v>
      </c>
      <c r="J7499" s="9" t="s">
        <v>39157</v>
      </c>
      <c r="K7499" s="9" t="s">
        <v>45669</v>
      </c>
    </row>
    <row r="7500" spans="1:11" x14ac:dyDescent="0.35">
      <c r="A7500" s="9">
        <v>7499</v>
      </c>
      <c r="B7500" s="9" t="str">
        <f t="shared" si="117"/>
        <v>Eugenia sp.</v>
      </c>
      <c r="C7500" s="9" t="e" cm="1">
        <f t="array" aca="1" ref="C7500" ca="1">LEFT(K7500,$C$19743)&amp;"-"&amp;RIGHT(SUBSTITUTE(SUBSTITUTE(TiraAcento(E7500),"-","")," ",""),$C$19744)</f>
        <v>#NAME?</v>
      </c>
      <c r="D7500" s="9" t="s">
        <v>6347</v>
      </c>
      <c r="E7500" s="9" t="s">
        <v>6299</v>
      </c>
      <c r="F7500" s="9" t="s">
        <v>6347</v>
      </c>
      <c r="G7500" s="9" t="s">
        <v>26908</v>
      </c>
      <c r="H7500" s="9" t="s">
        <v>6347</v>
      </c>
      <c r="I7500" s="9" t="s">
        <v>40642</v>
      </c>
      <c r="J7500" s="9" t="s">
        <v>39157</v>
      </c>
      <c r="K7500" s="9" t="s">
        <v>45648</v>
      </c>
    </row>
    <row r="7501" spans="1:11" x14ac:dyDescent="0.35">
      <c r="A7501" s="9">
        <v>7500</v>
      </c>
      <c r="B7501" s="9" t="str">
        <f t="shared" si="117"/>
        <v>Eugenia sp.</v>
      </c>
      <c r="C7501" s="9" t="e" cm="1">
        <f t="array" aca="1" ref="C7501" ca="1">LEFT(K7501,$C$19743)&amp;"-"&amp;RIGHT(SUBSTITUTE(SUBSTITUTE(TiraAcento(E7501),"-","")," ",""),$C$19744)</f>
        <v>#NAME?</v>
      </c>
      <c r="D7501" s="9" t="s">
        <v>6347</v>
      </c>
      <c r="E7501" s="9" t="s">
        <v>6351</v>
      </c>
      <c r="F7501" s="9" t="s">
        <v>6347</v>
      </c>
      <c r="G7501" s="9" t="s">
        <v>26909</v>
      </c>
      <c r="H7501" s="9" t="s">
        <v>6347</v>
      </c>
      <c r="I7501" s="9" t="s">
        <v>40642</v>
      </c>
      <c r="J7501" s="9" t="s">
        <v>39157</v>
      </c>
      <c r="K7501" s="9" t="s">
        <v>45670</v>
      </c>
    </row>
    <row r="7502" spans="1:11" x14ac:dyDescent="0.35">
      <c r="A7502" s="9">
        <v>7501</v>
      </c>
      <c r="B7502" s="9" t="str">
        <f t="shared" si="117"/>
        <v>Eugenia sp.</v>
      </c>
      <c r="C7502" s="9" t="e" cm="1">
        <f t="array" aca="1" ref="C7502" ca="1">LEFT(K7502,$C$19743)&amp;"-"&amp;RIGHT(SUBSTITUTE(SUBSTITUTE(TiraAcento(E7502),"-","")," ",""),$C$19744)</f>
        <v>#NAME?</v>
      </c>
      <c r="D7502" s="9" t="s">
        <v>6347</v>
      </c>
      <c r="E7502" s="9" t="s">
        <v>1039</v>
      </c>
      <c r="F7502" s="9" t="s">
        <v>6347</v>
      </c>
      <c r="G7502" s="9" t="s">
        <v>26910</v>
      </c>
      <c r="H7502" s="9" t="s">
        <v>6347</v>
      </c>
      <c r="I7502" s="9" t="s">
        <v>40642</v>
      </c>
      <c r="J7502" s="9" t="s">
        <v>39157</v>
      </c>
      <c r="K7502" s="9" t="s">
        <v>43055</v>
      </c>
    </row>
    <row r="7503" spans="1:11" x14ac:dyDescent="0.35">
      <c r="A7503" s="9">
        <v>7502</v>
      </c>
      <c r="B7503" s="9" t="str">
        <f t="shared" si="117"/>
        <v>Eugenia sp.</v>
      </c>
      <c r="C7503" s="9" t="e" cm="1">
        <f t="array" aca="1" ref="C7503" ca="1">LEFT(K7503,$C$19743)&amp;"-"&amp;RIGHT(SUBSTITUTE(SUBSTITUTE(TiraAcento(E7503),"-","")," ",""),$C$19744)</f>
        <v>#NAME?</v>
      </c>
      <c r="D7503" s="9" t="s">
        <v>6347</v>
      </c>
      <c r="E7503" s="9" t="s">
        <v>6352</v>
      </c>
      <c r="F7503" s="9" t="s">
        <v>6347</v>
      </c>
      <c r="G7503" s="9" t="s">
        <v>26911</v>
      </c>
      <c r="H7503" s="9" t="s">
        <v>6347</v>
      </c>
      <c r="I7503" s="9" t="s">
        <v>40642</v>
      </c>
      <c r="J7503" s="9" t="s">
        <v>39157</v>
      </c>
      <c r="K7503" s="9" t="s">
        <v>45671</v>
      </c>
    </row>
    <row r="7504" spans="1:11" x14ac:dyDescent="0.35">
      <c r="A7504" s="9">
        <v>7503</v>
      </c>
      <c r="B7504" s="9" t="str">
        <f t="shared" si="117"/>
        <v>Eugenia sp.</v>
      </c>
      <c r="C7504" s="9" t="e" cm="1">
        <f t="array" aca="1" ref="C7504" ca="1">LEFT(K7504,$C$19743)&amp;"-"&amp;RIGHT(SUBSTITUTE(SUBSTITUTE(TiraAcento(E7504),"-","")," ",""),$C$19744)</f>
        <v>#NAME?</v>
      </c>
      <c r="D7504" s="9" t="s">
        <v>6347</v>
      </c>
      <c r="E7504" s="9" t="s">
        <v>6353</v>
      </c>
      <c r="F7504" s="9" t="s">
        <v>6347</v>
      </c>
      <c r="G7504" s="9" t="s">
        <v>26912</v>
      </c>
      <c r="H7504" s="9" t="s">
        <v>6347</v>
      </c>
      <c r="I7504" s="9" t="s">
        <v>40642</v>
      </c>
      <c r="J7504" s="9" t="s">
        <v>39157</v>
      </c>
      <c r="K7504" s="9" t="s">
        <v>45672</v>
      </c>
    </row>
    <row r="7505" spans="1:11" x14ac:dyDescent="0.35">
      <c r="A7505" s="9">
        <v>7504</v>
      </c>
      <c r="B7505" s="9" t="str">
        <f t="shared" si="117"/>
        <v>Eugenia sp.</v>
      </c>
      <c r="C7505" s="9" t="e" cm="1">
        <f t="array" aca="1" ref="C7505" ca="1">LEFT(K7505,$C$19743)&amp;"-"&amp;RIGHT(SUBSTITUTE(SUBSTITUTE(TiraAcento(E7505),"-","")," ",""),$C$19744)</f>
        <v>#NAME?</v>
      </c>
      <c r="D7505" s="9" t="s">
        <v>6347</v>
      </c>
      <c r="E7505" s="9" t="s">
        <v>6354</v>
      </c>
      <c r="F7505" s="9" t="s">
        <v>6347</v>
      </c>
      <c r="G7505" s="9" t="s">
        <v>26913</v>
      </c>
      <c r="H7505" s="9" t="s">
        <v>6347</v>
      </c>
      <c r="I7505" s="9" t="s">
        <v>40642</v>
      </c>
      <c r="J7505" s="9" t="s">
        <v>39157</v>
      </c>
      <c r="K7505" s="9" t="s">
        <v>45673</v>
      </c>
    </row>
    <row r="7506" spans="1:11" x14ac:dyDescent="0.35">
      <c r="A7506" s="9">
        <v>7505</v>
      </c>
      <c r="B7506" s="9" t="str">
        <f t="shared" si="117"/>
        <v>Eugenia sp.</v>
      </c>
      <c r="C7506" s="9" t="e" cm="1">
        <f t="array" aca="1" ref="C7506" ca="1">LEFT(K7506,$C$19743)&amp;"-"&amp;RIGHT(SUBSTITUTE(SUBSTITUTE(TiraAcento(E7506),"-","")," ",""),$C$19744)</f>
        <v>#NAME?</v>
      </c>
      <c r="D7506" s="9" t="s">
        <v>6347</v>
      </c>
      <c r="E7506" s="9" t="s">
        <v>6355</v>
      </c>
      <c r="F7506" s="9" t="s">
        <v>6347</v>
      </c>
      <c r="G7506" s="9" t="s">
        <v>26914</v>
      </c>
      <c r="H7506" s="9" t="s">
        <v>6347</v>
      </c>
      <c r="I7506" s="9" t="s">
        <v>40642</v>
      </c>
      <c r="J7506" s="9" t="s">
        <v>39157</v>
      </c>
      <c r="K7506" s="9" t="s">
        <v>6355</v>
      </c>
    </row>
    <row r="7507" spans="1:11" x14ac:dyDescent="0.35">
      <c r="A7507" s="9">
        <v>7506</v>
      </c>
      <c r="B7507" s="9" t="str">
        <f t="shared" si="117"/>
        <v>Eugenia sp.</v>
      </c>
      <c r="C7507" s="9" t="e" cm="1">
        <f t="array" aca="1" ref="C7507" ca="1">LEFT(K7507,$C$19743)&amp;"-"&amp;RIGHT(SUBSTITUTE(SUBSTITUTE(TiraAcento(E7507),"-","")," ",""),$C$19744)</f>
        <v>#NAME?</v>
      </c>
      <c r="D7507" s="9" t="s">
        <v>6347</v>
      </c>
      <c r="E7507" s="9" t="s">
        <v>4830</v>
      </c>
      <c r="F7507" s="9" t="s">
        <v>6347</v>
      </c>
      <c r="G7507" s="9" t="s">
        <v>26915</v>
      </c>
      <c r="H7507" s="9" t="s">
        <v>6347</v>
      </c>
      <c r="I7507" s="9" t="s">
        <v>40642</v>
      </c>
      <c r="J7507" s="9" t="s">
        <v>39157</v>
      </c>
      <c r="K7507" s="9" t="s">
        <v>4830</v>
      </c>
    </row>
    <row r="7508" spans="1:11" x14ac:dyDescent="0.35">
      <c r="A7508" s="9">
        <v>7507</v>
      </c>
      <c r="B7508" s="9" t="str">
        <f t="shared" si="117"/>
        <v>Eugenia sp.</v>
      </c>
      <c r="C7508" s="9" t="e" cm="1">
        <f t="array" aca="1" ref="C7508" ca="1">LEFT(K7508,$C$19743)&amp;"-"&amp;RIGHT(SUBSTITUTE(SUBSTITUTE(TiraAcento(E7508),"-","")," ",""),$C$19744)</f>
        <v>#NAME?</v>
      </c>
      <c r="D7508" s="9" t="s">
        <v>6347</v>
      </c>
      <c r="E7508" s="9" t="s">
        <v>6356</v>
      </c>
      <c r="F7508" s="9" t="s">
        <v>6347</v>
      </c>
      <c r="G7508" s="9" t="s">
        <v>26916</v>
      </c>
      <c r="H7508" s="9" t="s">
        <v>6347</v>
      </c>
      <c r="I7508" s="9" t="s">
        <v>40642</v>
      </c>
      <c r="J7508" s="9" t="s">
        <v>39157</v>
      </c>
      <c r="K7508" s="9" t="s">
        <v>45674</v>
      </c>
    </row>
    <row r="7509" spans="1:11" x14ac:dyDescent="0.35">
      <c r="A7509" s="9">
        <v>7508</v>
      </c>
      <c r="B7509" s="9" t="str">
        <f t="shared" si="117"/>
        <v>Eugenia sp.</v>
      </c>
      <c r="C7509" s="9" t="e" cm="1">
        <f t="array" aca="1" ref="C7509" ca="1">LEFT(K7509,$C$19743)&amp;"-"&amp;RIGHT(SUBSTITUTE(SUBSTITUTE(TiraAcento(E7509),"-","")," ",""),$C$19744)</f>
        <v>#NAME?</v>
      </c>
      <c r="D7509" s="9" t="s">
        <v>6347</v>
      </c>
      <c r="E7509" s="9" t="s">
        <v>6357</v>
      </c>
      <c r="F7509" s="9" t="s">
        <v>6347</v>
      </c>
      <c r="G7509" s="9" t="s">
        <v>26917</v>
      </c>
      <c r="H7509" s="9" t="s">
        <v>6347</v>
      </c>
      <c r="I7509" s="9" t="s">
        <v>40642</v>
      </c>
      <c r="J7509" s="9" t="s">
        <v>39157</v>
      </c>
      <c r="K7509" s="9" t="s">
        <v>45675</v>
      </c>
    </row>
    <row r="7510" spans="1:11" x14ac:dyDescent="0.35">
      <c r="A7510" s="9">
        <v>7509</v>
      </c>
      <c r="B7510" s="9" t="str">
        <f t="shared" si="117"/>
        <v>Eugenia sp.</v>
      </c>
      <c r="C7510" s="9" t="e" cm="1">
        <f t="array" aca="1" ref="C7510" ca="1">LEFT(K7510,$C$19743)&amp;"-"&amp;RIGHT(SUBSTITUTE(SUBSTITUTE(TiraAcento(E7510),"-","")," ",""),$C$19744)</f>
        <v>#NAME?</v>
      </c>
      <c r="D7510" s="9" t="s">
        <v>6347</v>
      </c>
      <c r="E7510" s="9" t="s">
        <v>2652</v>
      </c>
      <c r="F7510" s="9" t="s">
        <v>6347</v>
      </c>
      <c r="G7510" s="9" t="s">
        <v>26918</v>
      </c>
      <c r="H7510" s="9" t="s">
        <v>6347</v>
      </c>
      <c r="I7510" s="9" t="s">
        <v>40642</v>
      </c>
      <c r="J7510" s="9" t="s">
        <v>39157</v>
      </c>
      <c r="K7510" s="9" t="s">
        <v>2652</v>
      </c>
    </row>
    <row r="7511" spans="1:11" x14ac:dyDescent="0.35">
      <c r="A7511" s="9">
        <v>7510</v>
      </c>
      <c r="B7511" s="9" t="str">
        <f t="shared" si="117"/>
        <v>Eugenia sp.</v>
      </c>
      <c r="C7511" s="9" t="e" cm="1">
        <f t="array" aca="1" ref="C7511" ca="1">LEFT(K7511,$C$19743)&amp;"-"&amp;RIGHT(SUBSTITUTE(SUBSTITUTE(TiraAcento(E7511),"-","")," ",""),$C$19744)</f>
        <v>#NAME?</v>
      </c>
      <c r="D7511" s="9" t="s">
        <v>6347</v>
      </c>
      <c r="E7511" s="9" t="s">
        <v>4944</v>
      </c>
      <c r="F7511" s="9" t="s">
        <v>6347</v>
      </c>
      <c r="G7511" s="9" t="s">
        <v>26919</v>
      </c>
      <c r="H7511" s="9" t="s">
        <v>6347</v>
      </c>
      <c r="I7511" s="9" t="s">
        <v>40642</v>
      </c>
      <c r="J7511" s="9" t="s">
        <v>39157</v>
      </c>
      <c r="K7511" s="9" t="s">
        <v>4944</v>
      </c>
    </row>
    <row r="7512" spans="1:11" x14ac:dyDescent="0.35">
      <c r="A7512" s="9">
        <v>7511</v>
      </c>
      <c r="B7512" s="9" t="str">
        <f t="shared" si="117"/>
        <v>Eugenia sp.</v>
      </c>
      <c r="C7512" s="9" t="e" cm="1">
        <f t="array" aca="1" ref="C7512" ca="1">LEFT(K7512,$C$19743)&amp;"-"&amp;RIGHT(SUBSTITUTE(SUBSTITUTE(TiraAcento(E7512),"-","")," ",""),$C$19744)</f>
        <v>#NAME?</v>
      </c>
      <c r="D7512" s="9" t="s">
        <v>6347</v>
      </c>
      <c r="E7512" s="9" t="s">
        <v>6358</v>
      </c>
      <c r="F7512" s="9" t="s">
        <v>6347</v>
      </c>
      <c r="G7512" s="9" t="s">
        <v>26920</v>
      </c>
      <c r="H7512" s="9" t="s">
        <v>6347</v>
      </c>
      <c r="I7512" s="9" t="s">
        <v>40642</v>
      </c>
      <c r="J7512" s="9" t="s">
        <v>39157</v>
      </c>
      <c r="K7512" s="9" t="s">
        <v>45676</v>
      </c>
    </row>
    <row r="7513" spans="1:11" x14ac:dyDescent="0.35">
      <c r="A7513" s="9">
        <v>7512</v>
      </c>
      <c r="B7513" s="9" t="str">
        <f t="shared" si="117"/>
        <v>Eugenia sp.</v>
      </c>
      <c r="C7513" s="9" t="e" cm="1">
        <f t="array" aca="1" ref="C7513" ca="1">LEFT(K7513,$C$19743)&amp;"-"&amp;RIGHT(SUBSTITUTE(SUBSTITUTE(TiraAcento(E7513),"-","")," ",""),$C$19744)</f>
        <v>#NAME?</v>
      </c>
      <c r="D7513" s="9" t="s">
        <v>6347</v>
      </c>
      <c r="E7513" s="9" t="s">
        <v>3132</v>
      </c>
      <c r="F7513" s="9" t="s">
        <v>6347</v>
      </c>
      <c r="G7513" s="9" t="s">
        <v>26921</v>
      </c>
      <c r="H7513" s="9" t="s">
        <v>6347</v>
      </c>
      <c r="I7513" s="9" t="s">
        <v>40642</v>
      </c>
      <c r="J7513" s="9" t="s">
        <v>39157</v>
      </c>
      <c r="K7513" s="9" t="s">
        <v>3132</v>
      </c>
    </row>
    <row r="7514" spans="1:11" x14ac:dyDescent="0.35">
      <c r="A7514" s="9">
        <v>7513</v>
      </c>
      <c r="B7514" s="9" t="str">
        <f t="shared" si="117"/>
        <v>Eugenia sp.</v>
      </c>
      <c r="C7514" s="9" t="e" cm="1">
        <f t="array" aca="1" ref="C7514" ca="1">LEFT(K7514,$C$19743)&amp;"-"&amp;RIGHT(SUBSTITUTE(SUBSTITUTE(TiraAcento(E7514),"-","")," ",""),$C$19744)</f>
        <v>#NAME?</v>
      </c>
      <c r="D7514" s="9" t="s">
        <v>6347</v>
      </c>
      <c r="E7514" s="9" t="s">
        <v>3137</v>
      </c>
      <c r="F7514" s="9" t="s">
        <v>6347</v>
      </c>
      <c r="G7514" s="9" t="s">
        <v>26922</v>
      </c>
      <c r="H7514" s="9" t="s">
        <v>6347</v>
      </c>
      <c r="I7514" s="9" t="s">
        <v>40642</v>
      </c>
      <c r="J7514" s="9" t="s">
        <v>39157</v>
      </c>
      <c r="K7514" s="9" t="s">
        <v>3137</v>
      </c>
    </row>
    <row r="7515" spans="1:11" x14ac:dyDescent="0.35">
      <c r="A7515" s="9">
        <v>7514</v>
      </c>
      <c r="B7515" s="9" t="str">
        <f t="shared" si="117"/>
        <v>Eugenia sp.</v>
      </c>
      <c r="C7515" s="9" t="e" cm="1">
        <f t="array" aca="1" ref="C7515" ca="1">LEFT(K7515,$C$19743)&amp;"-"&amp;RIGHT(SUBSTITUTE(SUBSTITUTE(TiraAcento(E7515),"-","")," ",""),$C$19744)</f>
        <v>#NAME?</v>
      </c>
      <c r="D7515" s="9" t="s">
        <v>6347</v>
      </c>
      <c r="E7515" s="9" t="s">
        <v>3084</v>
      </c>
      <c r="F7515" s="9" t="s">
        <v>6347</v>
      </c>
      <c r="G7515" s="9" t="s">
        <v>26923</v>
      </c>
      <c r="H7515" s="9" t="s">
        <v>6347</v>
      </c>
      <c r="I7515" s="9" t="s">
        <v>40642</v>
      </c>
      <c r="J7515" s="9" t="s">
        <v>39157</v>
      </c>
      <c r="K7515" s="9" t="s">
        <v>3084</v>
      </c>
    </row>
    <row r="7516" spans="1:11" x14ac:dyDescent="0.35">
      <c r="A7516" s="9">
        <v>7515</v>
      </c>
      <c r="B7516" s="9" t="str">
        <f t="shared" si="117"/>
        <v>Eugenia sp.</v>
      </c>
      <c r="C7516" s="9" t="e" cm="1">
        <f t="array" aca="1" ref="C7516" ca="1">LEFT(K7516,$C$19743)&amp;"-"&amp;RIGHT(SUBSTITUTE(SUBSTITUTE(TiraAcento(E7516),"-","")," ",""),$C$19744)</f>
        <v>#NAME?</v>
      </c>
      <c r="D7516" s="9" t="s">
        <v>6347</v>
      </c>
      <c r="E7516" s="9" t="s">
        <v>6359</v>
      </c>
      <c r="F7516" s="9" t="s">
        <v>6347</v>
      </c>
      <c r="G7516" s="9" t="s">
        <v>26924</v>
      </c>
      <c r="H7516" s="9" t="s">
        <v>6347</v>
      </c>
      <c r="I7516" s="9" t="s">
        <v>40642</v>
      </c>
      <c r="J7516" s="9" t="s">
        <v>39157</v>
      </c>
      <c r="K7516" s="9" t="s">
        <v>45677</v>
      </c>
    </row>
    <row r="7517" spans="1:11" x14ac:dyDescent="0.35">
      <c r="A7517" s="9">
        <v>7516</v>
      </c>
      <c r="B7517" s="9" t="str">
        <f t="shared" si="117"/>
        <v>Eugenia sp.</v>
      </c>
      <c r="C7517" s="9" t="e" cm="1">
        <f t="array" aca="1" ref="C7517" ca="1">LEFT(K7517,$C$19743)&amp;"-"&amp;RIGHT(SUBSTITUTE(SUBSTITUTE(TiraAcento(E7517),"-","")," ",""),$C$19744)</f>
        <v>#NAME?</v>
      </c>
      <c r="D7517" s="9" t="s">
        <v>6347</v>
      </c>
      <c r="E7517" s="9" t="s">
        <v>6360</v>
      </c>
      <c r="F7517" s="9" t="s">
        <v>6347</v>
      </c>
      <c r="G7517" s="9" t="s">
        <v>26925</v>
      </c>
      <c r="H7517" s="9" t="s">
        <v>6347</v>
      </c>
      <c r="I7517" s="9" t="s">
        <v>40642</v>
      </c>
      <c r="J7517" s="9" t="s">
        <v>39157</v>
      </c>
      <c r="K7517" s="9" t="s">
        <v>45678</v>
      </c>
    </row>
    <row r="7518" spans="1:11" x14ac:dyDescent="0.35">
      <c r="A7518" s="9">
        <v>7517</v>
      </c>
      <c r="B7518" s="9" t="str">
        <f t="shared" si="117"/>
        <v>Eugenia sp.</v>
      </c>
      <c r="C7518" s="9" t="e" cm="1">
        <f t="array" aca="1" ref="C7518" ca="1">LEFT(K7518,$C$19743)&amp;"-"&amp;RIGHT(SUBSTITUTE(SUBSTITUTE(TiraAcento(E7518),"-","")," ",""),$C$19744)</f>
        <v>#NAME?</v>
      </c>
      <c r="D7518" s="9" t="s">
        <v>6347</v>
      </c>
      <c r="E7518" s="9" t="s">
        <v>5986</v>
      </c>
      <c r="F7518" s="9" t="s">
        <v>6347</v>
      </c>
      <c r="G7518" s="9" t="s">
        <v>26926</v>
      </c>
      <c r="H7518" s="9" t="s">
        <v>6347</v>
      </c>
      <c r="I7518" s="9" t="s">
        <v>40642</v>
      </c>
      <c r="J7518" s="9" t="s">
        <v>39157</v>
      </c>
      <c r="K7518" s="9" t="s">
        <v>45502</v>
      </c>
    </row>
    <row r="7519" spans="1:11" x14ac:dyDescent="0.35">
      <c r="A7519" s="9">
        <v>7518</v>
      </c>
      <c r="B7519" s="9" t="str">
        <f t="shared" si="117"/>
        <v>Eugenia sp.</v>
      </c>
      <c r="C7519" s="9" t="e" cm="1">
        <f t="array" aca="1" ref="C7519" ca="1">LEFT(K7519,$C$19743)&amp;"-"&amp;RIGHT(SUBSTITUTE(SUBSTITUTE(TiraAcento(E7519),"-","")," ",""),$C$19744)</f>
        <v>#NAME?</v>
      </c>
      <c r="D7519" s="9" t="s">
        <v>6347</v>
      </c>
      <c r="E7519" s="9" t="s">
        <v>6361</v>
      </c>
      <c r="F7519" s="9" t="s">
        <v>6347</v>
      </c>
      <c r="G7519" s="9" t="s">
        <v>26927</v>
      </c>
      <c r="H7519" s="9" t="s">
        <v>6347</v>
      </c>
      <c r="I7519" s="9" t="s">
        <v>40642</v>
      </c>
      <c r="J7519" s="9" t="s">
        <v>39157</v>
      </c>
      <c r="K7519" s="9" t="s">
        <v>6361</v>
      </c>
    </row>
    <row r="7520" spans="1:11" x14ac:dyDescent="0.35">
      <c r="A7520" s="9">
        <v>7519</v>
      </c>
      <c r="B7520" s="9" t="str">
        <f t="shared" si="117"/>
        <v>Eugenia sp.</v>
      </c>
      <c r="C7520" s="9" t="e" cm="1">
        <f t="array" aca="1" ref="C7520" ca="1">LEFT(K7520,$C$19743)&amp;"-"&amp;RIGHT(SUBSTITUTE(SUBSTITUTE(TiraAcento(E7520),"-","")," ",""),$C$19744)</f>
        <v>#NAME?</v>
      </c>
      <c r="D7520" s="9" t="s">
        <v>6347</v>
      </c>
      <c r="E7520" s="9" t="s">
        <v>6362</v>
      </c>
      <c r="F7520" s="9" t="s">
        <v>6347</v>
      </c>
      <c r="G7520" s="9" t="s">
        <v>26928</v>
      </c>
      <c r="H7520" s="9" t="s">
        <v>6347</v>
      </c>
      <c r="I7520" s="9" t="s">
        <v>40642</v>
      </c>
      <c r="J7520" s="9" t="s">
        <v>39157</v>
      </c>
      <c r="K7520" s="9" t="s">
        <v>45679</v>
      </c>
    </row>
    <row r="7521" spans="1:11" x14ac:dyDescent="0.35">
      <c r="A7521" s="9">
        <v>7520</v>
      </c>
      <c r="B7521" s="9" t="str">
        <f t="shared" si="117"/>
        <v>Eugenia sp.</v>
      </c>
      <c r="C7521" s="9" t="e" cm="1">
        <f t="array" aca="1" ref="C7521" ca="1">LEFT(K7521,$C$19743)&amp;"-"&amp;RIGHT(SUBSTITUTE(SUBSTITUTE(TiraAcento(E7521),"-","")," ",""),$C$19744)</f>
        <v>#NAME?</v>
      </c>
      <c r="D7521" s="9" t="s">
        <v>6347</v>
      </c>
      <c r="E7521" s="9" t="s">
        <v>6363</v>
      </c>
      <c r="F7521" s="9" t="s">
        <v>6347</v>
      </c>
      <c r="G7521" s="9" t="s">
        <v>26929</v>
      </c>
      <c r="H7521" s="9" t="s">
        <v>6347</v>
      </c>
      <c r="I7521" s="9" t="s">
        <v>40642</v>
      </c>
      <c r="J7521" s="9" t="s">
        <v>39157</v>
      </c>
      <c r="K7521" s="9" t="s">
        <v>6363</v>
      </c>
    </row>
    <row r="7522" spans="1:11" x14ac:dyDescent="0.35">
      <c r="A7522" s="9">
        <v>7521</v>
      </c>
      <c r="B7522" s="9" t="str">
        <f t="shared" si="117"/>
        <v>Eugenia sp.</v>
      </c>
      <c r="C7522" s="9" t="e" cm="1">
        <f t="array" aca="1" ref="C7522" ca="1">LEFT(K7522,$C$19743)&amp;"-"&amp;RIGHT(SUBSTITUTE(SUBSTITUTE(TiraAcento(E7522),"-","")," ",""),$C$19744)</f>
        <v>#NAME?</v>
      </c>
      <c r="D7522" s="9" t="s">
        <v>6347</v>
      </c>
      <c r="E7522" s="9" t="s">
        <v>6364</v>
      </c>
      <c r="F7522" s="9" t="s">
        <v>6347</v>
      </c>
      <c r="G7522" s="9" t="s">
        <v>26930</v>
      </c>
      <c r="H7522" s="9" t="s">
        <v>6347</v>
      </c>
      <c r="I7522" s="9" t="s">
        <v>40642</v>
      </c>
      <c r="J7522" s="9" t="s">
        <v>39157</v>
      </c>
      <c r="K7522" s="9" t="s">
        <v>6364</v>
      </c>
    </row>
    <row r="7523" spans="1:11" x14ac:dyDescent="0.35">
      <c r="A7523" s="9">
        <v>7522</v>
      </c>
      <c r="B7523" s="9" t="str">
        <f t="shared" si="117"/>
        <v>Eugenia sp.</v>
      </c>
      <c r="C7523" s="9" t="e" cm="1">
        <f t="array" aca="1" ref="C7523" ca="1">LEFT(K7523,$C$19743)&amp;"-"&amp;RIGHT(SUBSTITUTE(SUBSTITUTE(TiraAcento(E7523),"-","")," ",""),$C$19744)</f>
        <v>#NAME?</v>
      </c>
      <c r="D7523" s="9" t="s">
        <v>6347</v>
      </c>
      <c r="E7523" s="9" t="s">
        <v>1896</v>
      </c>
      <c r="F7523" s="9" t="s">
        <v>6347</v>
      </c>
      <c r="G7523" s="9" t="s">
        <v>26931</v>
      </c>
      <c r="H7523" s="9" t="s">
        <v>6347</v>
      </c>
      <c r="I7523" s="9" t="s">
        <v>40642</v>
      </c>
      <c r="J7523" s="9" t="s">
        <v>39157</v>
      </c>
      <c r="K7523" s="9" t="s">
        <v>1896</v>
      </c>
    </row>
    <row r="7524" spans="1:11" x14ac:dyDescent="0.35">
      <c r="A7524" s="9">
        <v>7523</v>
      </c>
      <c r="B7524" s="9" t="str">
        <f t="shared" si="117"/>
        <v>Eugenia sp.</v>
      </c>
      <c r="C7524" s="9" t="e" cm="1">
        <f t="array" aca="1" ref="C7524" ca="1">LEFT(K7524,$C$19743)&amp;"-"&amp;RIGHT(SUBSTITUTE(SUBSTITUTE(TiraAcento(E7524),"-","")," ",""),$C$19744)</f>
        <v>#NAME?</v>
      </c>
      <c r="D7524" s="9" t="s">
        <v>6347</v>
      </c>
      <c r="E7524" s="9" t="s">
        <v>517</v>
      </c>
      <c r="F7524" s="9" t="s">
        <v>6347</v>
      </c>
      <c r="G7524" s="9" t="s">
        <v>26932</v>
      </c>
      <c r="H7524" s="9" t="s">
        <v>6347</v>
      </c>
      <c r="I7524" s="9" t="s">
        <v>40642</v>
      </c>
      <c r="J7524" s="9" t="s">
        <v>39157</v>
      </c>
      <c r="K7524" s="9" t="s">
        <v>517</v>
      </c>
    </row>
    <row r="7525" spans="1:11" x14ac:dyDescent="0.35">
      <c r="A7525" s="9">
        <v>7524</v>
      </c>
      <c r="B7525" s="9" t="str">
        <f t="shared" si="117"/>
        <v>Eugenia sp.</v>
      </c>
      <c r="C7525" s="9" t="e" cm="1">
        <f t="array" aca="1" ref="C7525" ca="1">LEFT(K7525,$C$19743)&amp;"-"&amp;RIGHT(SUBSTITUTE(SUBSTITUTE(TiraAcento(E7525),"-","")," ",""),$C$19744)</f>
        <v>#NAME?</v>
      </c>
      <c r="D7525" s="9" t="s">
        <v>6347</v>
      </c>
      <c r="E7525" s="9" t="s">
        <v>165</v>
      </c>
      <c r="F7525" s="9" t="s">
        <v>6347</v>
      </c>
      <c r="G7525" s="9" t="s">
        <v>26933</v>
      </c>
      <c r="H7525" s="9" t="s">
        <v>6347</v>
      </c>
      <c r="I7525" s="9" t="s">
        <v>40642</v>
      </c>
      <c r="J7525" s="9" t="s">
        <v>39157</v>
      </c>
      <c r="K7525" s="9" t="s">
        <v>42621</v>
      </c>
    </row>
    <row r="7526" spans="1:11" x14ac:dyDescent="0.35">
      <c r="A7526" s="9">
        <v>7525</v>
      </c>
      <c r="B7526" s="9" t="str">
        <f t="shared" si="117"/>
        <v>Eugenia sp.</v>
      </c>
      <c r="C7526" s="9" t="e" cm="1">
        <f t="array" aca="1" ref="C7526" ca="1">LEFT(K7526,$C$19743)&amp;"-"&amp;RIGHT(SUBSTITUTE(SUBSTITUTE(TiraAcento(E7526),"-","")," ",""),$C$19744)</f>
        <v>#NAME?</v>
      </c>
      <c r="D7526" s="9" t="s">
        <v>6347</v>
      </c>
      <c r="E7526" s="9" t="s">
        <v>6365</v>
      </c>
      <c r="F7526" s="9" t="s">
        <v>6347</v>
      </c>
      <c r="G7526" s="9" t="s">
        <v>26934</v>
      </c>
      <c r="H7526" s="9" t="s">
        <v>6347</v>
      </c>
      <c r="I7526" s="9" t="s">
        <v>40642</v>
      </c>
      <c r="J7526" s="9" t="s">
        <v>39157</v>
      </c>
      <c r="K7526" s="9" t="s">
        <v>45680</v>
      </c>
    </row>
    <row r="7527" spans="1:11" x14ac:dyDescent="0.35">
      <c r="A7527" s="9">
        <v>7526</v>
      </c>
      <c r="B7527" s="9" t="str">
        <f t="shared" si="117"/>
        <v>Eugenia sp.</v>
      </c>
      <c r="C7527" s="9" t="e" cm="1">
        <f t="array" aca="1" ref="C7527" ca="1">LEFT(K7527,$C$19743)&amp;"-"&amp;RIGHT(SUBSTITUTE(SUBSTITUTE(TiraAcento(E7527),"-","")," ",""),$C$19744)</f>
        <v>#NAME?</v>
      </c>
      <c r="D7527" s="9" t="s">
        <v>6347</v>
      </c>
      <c r="E7527" s="9" t="s">
        <v>6366</v>
      </c>
      <c r="F7527" s="9" t="s">
        <v>6347</v>
      </c>
      <c r="G7527" s="9" t="s">
        <v>26935</v>
      </c>
      <c r="H7527" s="9" t="s">
        <v>6347</v>
      </c>
      <c r="I7527" s="9" t="s">
        <v>40642</v>
      </c>
      <c r="J7527" s="9" t="s">
        <v>39157</v>
      </c>
      <c r="K7527" s="9" t="s">
        <v>45681</v>
      </c>
    </row>
    <row r="7528" spans="1:11" x14ac:dyDescent="0.35">
      <c r="A7528" s="9">
        <v>7527</v>
      </c>
      <c r="B7528" s="9" t="str">
        <f t="shared" si="117"/>
        <v>Eugenia sp.</v>
      </c>
      <c r="C7528" s="9" t="e" cm="1">
        <f t="array" aca="1" ref="C7528" ca="1">LEFT(K7528,$C$19743)&amp;"-"&amp;RIGHT(SUBSTITUTE(SUBSTITUTE(TiraAcento(E7528),"-","")," ",""),$C$19744)</f>
        <v>#NAME?</v>
      </c>
      <c r="D7528" s="9" t="s">
        <v>6347</v>
      </c>
      <c r="E7528" s="9" t="s">
        <v>6367</v>
      </c>
      <c r="F7528" s="9" t="s">
        <v>6347</v>
      </c>
      <c r="G7528" s="9" t="s">
        <v>26936</v>
      </c>
      <c r="H7528" s="9" t="s">
        <v>6347</v>
      </c>
      <c r="I7528" s="9" t="s">
        <v>40642</v>
      </c>
      <c r="J7528" s="9" t="s">
        <v>39157</v>
      </c>
      <c r="K7528" s="9" t="s">
        <v>45682</v>
      </c>
    </row>
    <row r="7529" spans="1:11" x14ac:dyDescent="0.35">
      <c r="A7529" s="9">
        <v>7528</v>
      </c>
      <c r="B7529" s="9" t="str">
        <f t="shared" si="117"/>
        <v>Eugenia sp.</v>
      </c>
      <c r="C7529" s="9" t="e" cm="1">
        <f t="array" aca="1" ref="C7529" ca="1">LEFT(K7529,$C$19743)&amp;"-"&amp;RIGHT(SUBSTITUTE(SUBSTITUTE(TiraAcento(E7529),"-","")," ",""),$C$19744)</f>
        <v>#NAME?</v>
      </c>
      <c r="D7529" s="9" t="s">
        <v>6347</v>
      </c>
      <c r="E7529" s="9" t="s">
        <v>2566</v>
      </c>
      <c r="F7529" s="9" t="s">
        <v>6347</v>
      </c>
      <c r="G7529" s="9" t="s">
        <v>26937</v>
      </c>
      <c r="H7529" s="9" t="s">
        <v>6347</v>
      </c>
      <c r="I7529" s="9" t="s">
        <v>40642</v>
      </c>
      <c r="J7529" s="9" t="s">
        <v>39157</v>
      </c>
      <c r="K7529" s="9" t="s">
        <v>2566</v>
      </c>
    </row>
    <row r="7530" spans="1:11" x14ac:dyDescent="0.35">
      <c r="A7530" s="9">
        <v>7529</v>
      </c>
      <c r="B7530" s="9" t="str">
        <f t="shared" si="117"/>
        <v>Eugenia sp.</v>
      </c>
      <c r="C7530" s="9" t="e" cm="1">
        <f t="array" aca="1" ref="C7530" ca="1">LEFT(K7530,$C$19743)&amp;"-"&amp;RIGHT(SUBSTITUTE(SUBSTITUTE(TiraAcento(E7530),"-","")," ",""),$C$19744)</f>
        <v>#NAME?</v>
      </c>
      <c r="D7530" s="9" t="s">
        <v>6347</v>
      </c>
      <c r="E7530" s="9" t="s">
        <v>6368</v>
      </c>
      <c r="F7530" s="9" t="s">
        <v>6347</v>
      </c>
      <c r="G7530" s="9" t="s">
        <v>26938</v>
      </c>
      <c r="H7530" s="9" t="s">
        <v>6347</v>
      </c>
      <c r="I7530" s="9" t="s">
        <v>40642</v>
      </c>
      <c r="J7530" s="9" t="s">
        <v>39157</v>
      </c>
      <c r="K7530" s="9" t="s">
        <v>45683</v>
      </c>
    </row>
    <row r="7531" spans="1:11" x14ac:dyDescent="0.35">
      <c r="A7531" s="9">
        <v>7530</v>
      </c>
      <c r="B7531" s="9" t="str">
        <f t="shared" si="117"/>
        <v>Eugenia sp.</v>
      </c>
      <c r="C7531" s="9" t="e" cm="1">
        <f t="array" aca="1" ref="C7531" ca="1">LEFT(K7531,$C$19743)&amp;"-"&amp;RIGHT(SUBSTITUTE(SUBSTITUTE(TiraAcento(E7531),"-","")," ",""),$C$19744)</f>
        <v>#NAME?</v>
      </c>
      <c r="D7531" s="9" t="s">
        <v>6347</v>
      </c>
      <c r="E7531" s="9" t="s">
        <v>6369</v>
      </c>
      <c r="F7531" s="9" t="s">
        <v>6347</v>
      </c>
      <c r="G7531" s="9" t="s">
        <v>26939</v>
      </c>
      <c r="H7531" s="9" t="s">
        <v>6347</v>
      </c>
      <c r="I7531" s="9" t="s">
        <v>40642</v>
      </c>
      <c r="J7531" s="9" t="s">
        <v>39157</v>
      </c>
      <c r="K7531" s="9" t="s">
        <v>45684</v>
      </c>
    </row>
    <row r="7532" spans="1:11" x14ac:dyDescent="0.35">
      <c r="A7532" s="9">
        <v>7531</v>
      </c>
      <c r="B7532" s="9" t="str">
        <f t="shared" si="117"/>
        <v>Eugenia sp.</v>
      </c>
      <c r="C7532" s="9" t="e" cm="1">
        <f t="array" aca="1" ref="C7532" ca="1">LEFT(K7532,$C$19743)&amp;"-"&amp;RIGHT(SUBSTITUTE(SUBSTITUTE(TiraAcento(E7532),"-","")," ",""),$C$19744)</f>
        <v>#NAME?</v>
      </c>
      <c r="D7532" s="9" t="s">
        <v>6347</v>
      </c>
      <c r="E7532" s="9" t="s">
        <v>3788</v>
      </c>
      <c r="F7532" s="9" t="s">
        <v>6347</v>
      </c>
      <c r="G7532" s="9" t="s">
        <v>26940</v>
      </c>
      <c r="H7532" s="9" t="s">
        <v>6347</v>
      </c>
      <c r="I7532" s="9" t="s">
        <v>40642</v>
      </c>
      <c r="J7532" s="9" t="s">
        <v>39157</v>
      </c>
      <c r="K7532" s="9" t="s">
        <v>3788</v>
      </c>
    </row>
    <row r="7533" spans="1:11" x14ac:dyDescent="0.35">
      <c r="A7533" s="9">
        <v>7532</v>
      </c>
      <c r="B7533" s="9" t="str">
        <f t="shared" si="117"/>
        <v>Eugenia sp.</v>
      </c>
      <c r="C7533" s="9" t="e" cm="1">
        <f t="array" aca="1" ref="C7533" ca="1">LEFT(K7533,$C$19743)&amp;"-"&amp;RIGHT(SUBSTITUTE(SUBSTITUTE(TiraAcento(E7533),"-","")," ",""),$C$19744)</f>
        <v>#NAME?</v>
      </c>
      <c r="D7533" s="9" t="s">
        <v>6347</v>
      </c>
      <c r="E7533" s="9" t="s">
        <v>6370</v>
      </c>
      <c r="F7533" s="9" t="s">
        <v>6347</v>
      </c>
      <c r="G7533" s="9" t="s">
        <v>26941</v>
      </c>
      <c r="H7533" s="9" t="s">
        <v>6347</v>
      </c>
      <c r="I7533" s="9" t="s">
        <v>40642</v>
      </c>
      <c r="J7533" s="9" t="s">
        <v>39157</v>
      </c>
      <c r="K7533" s="9" t="s">
        <v>45685</v>
      </c>
    </row>
    <row r="7534" spans="1:11" x14ac:dyDescent="0.35">
      <c r="A7534" s="9">
        <v>7533</v>
      </c>
      <c r="B7534" s="9" t="str">
        <f t="shared" si="117"/>
        <v>Eugenia sp.</v>
      </c>
      <c r="C7534" s="9" t="e" cm="1">
        <f t="array" aca="1" ref="C7534" ca="1">LEFT(K7534,$C$19743)&amp;"-"&amp;RIGHT(SUBSTITUTE(SUBSTITUTE(TiraAcento(E7534),"-","")," ",""),$C$19744)</f>
        <v>#NAME?</v>
      </c>
      <c r="D7534" s="9" t="s">
        <v>6347</v>
      </c>
      <c r="E7534" s="9" t="s">
        <v>6371</v>
      </c>
      <c r="F7534" s="9" t="s">
        <v>6347</v>
      </c>
      <c r="G7534" s="9" t="s">
        <v>26942</v>
      </c>
      <c r="H7534" s="9" t="s">
        <v>6347</v>
      </c>
      <c r="I7534" s="9" t="s">
        <v>40642</v>
      </c>
      <c r="J7534" s="9" t="s">
        <v>39157</v>
      </c>
      <c r="K7534" s="9" t="s">
        <v>6371</v>
      </c>
    </row>
    <row r="7535" spans="1:11" x14ac:dyDescent="0.35">
      <c r="A7535" s="9">
        <v>7534</v>
      </c>
      <c r="B7535" s="9" t="str">
        <f t="shared" si="117"/>
        <v>Eugenia sp.</v>
      </c>
      <c r="C7535" s="9" t="e" cm="1">
        <f t="array" aca="1" ref="C7535" ca="1">LEFT(K7535,$C$19743)&amp;"-"&amp;RIGHT(SUBSTITUTE(SUBSTITUTE(TiraAcento(E7535),"-","")," ",""),$C$19744)</f>
        <v>#NAME?</v>
      </c>
      <c r="D7535" s="9" t="s">
        <v>6347</v>
      </c>
      <c r="E7535" s="9" t="s">
        <v>6372</v>
      </c>
      <c r="F7535" s="9" t="s">
        <v>6347</v>
      </c>
      <c r="G7535" s="9" t="s">
        <v>26943</v>
      </c>
      <c r="H7535" s="9" t="s">
        <v>6347</v>
      </c>
      <c r="I7535" s="9" t="s">
        <v>40642</v>
      </c>
      <c r="J7535" s="9" t="s">
        <v>39157</v>
      </c>
      <c r="K7535" s="9" t="s">
        <v>6372</v>
      </c>
    </row>
    <row r="7536" spans="1:11" x14ac:dyDescent="0.35">
      <c r="A7536" s="9">
        <v>7535</v>
      </c>
      <c r="B7536" s="9" t="str">
        <f t="shared" si="117"/>
        <v>Eugenia sp.</v>
      </c>
      <c r="C7536" s="9" t="e" cm="1">
        <f t="array" aca="1" ref="C7536" ca="1">LEFT(K7536,$C$19743)&amp;"-"&amp;RIGHT(SUBSTITUTE(SUBSTITUTE(TiraAcento(E7536),"-","")," ",""),$C$19744)</f>
        <v>#NAME?</v>
      </c>
      <c r="D7536" s="9" t="s">
        <v>6347</v>
      </c>
      <c r="E7536" s="9" t="s">
        <v>6373</v>
      </c>
      <c r="F7536" s="9" t="s">
        <v>6347</v>
      </c>
      <c r="G7536" s="9" t="s">
        <v>26944</v>
      </c>
      <c r="H7536" s="9" t="s">
        <v>6347</v>
      </c>
      <c r="I7536" s="9" t="s">
        <v>40642</v>
      </c>
      <c r="J7536" s="9" t="s">
        <v>39157</v>
      </c>
      <c r="K7536" s="9" t="s">
        <v>6373</v>
      </c>
    </row>
    <row r="7537" spans="1:11" x14ac:dyDescent="0.35">
      <c r="A7537" s="9">
        <v>7536</v>
      </c>
      <c r="B7537" s="9" t="str">
        <f t="shared" si="117"/>
        <v>Eugenia sti</v>
      </c>
      <c r="C7537" s="9" t="e" cm="1">
        <f t="array" aca="1" ref="C7537" ca="1">LEFT(K7537,$C$19743)&amp;"-"&amp;RIGHT(SUBSTITUTE(SUBSTITUTE(TiraAcento(E7537),"-","")," ",""),$C$19744)</f>
        <v>#NAME?</v>
      </c>
      <c r="D7537" s="9" t="s">
        <v>6374</v>
      </c>
      <c r="E7537" s="9" t="s">
        <v>2809</v>
      </c>
      <c r="F7537" s="9" t="s">
        <v>16458</v>
      </c>
      <c r="G7537" s="9" t="s">
        <v>26945</v>
      </c>
      <c r="H7537" s="9" t="s">
        <v>6374</v>
      </c>
      <c r="I7537" s="9" t="s">
        <v>40642</v>
      </c>
      <c r="J7537" s="9" t="s">
        <v>40670</v>
      </c>
      <c r="K7537" s="9" t="s">
        <v>2809</v>
      </c>
    </row>
    <row r="7538" spans="1:11" x14ac:dyDescent="0.35">
      <c r="A7538" s="9">
        <v>7537</v>
      </c>
      <c r="B7538" s="9" t="str">
        <f t="shared" si="117"/>
        <v>Eugenia sul</v>
      </c>
      <c r="C7538" s="9" t="e" cm="1">
        <f t="array" aca="1" ref="C7538" ca="1">LEFT(K7538,$C$19743)&amp;"-"&amp;RIGHT(SUBSTITUTE(SUBSTITUTE(TiraAcento(E7538),"-","")," ",""),$C$19744)</f>
        <v>#NAME?</v>
      </c>
      <c r="D7538" s="9" t="s">
        <v>6375</v>
      </c>
      <c r="E7538" s="9" t="s">
        <v>3069</v>
      </c>
      <c r="F7538" s="9" t="s">
        <v>16459</v>
      </c>
      <c r="G7538" s="9" t="s">
        <v>26946</v>
      </c>
      <c r="H7538" s="9" t="s">
        <v>6375</v>
      </c>
      <c r="I7538" s="9" t="s">
        <v>40642</v>
      </c>
      <c r="J7538" s="9" t="s">
        <v>40671</v>
      </c>
      <c r="K7538" s="9" t="s">
        <v>3069</v>
      </c>
    </row>
    <row r="7539" spans="1:11" x14ac:dyDescent="0.35">
      <c r="A7539" s="9">
        <v>7538</v>
      </c>
      <c r="B7539" s="9" t="str">
        <f t="shared" si="117"/>
        <v>Eugenia sul</v>
      </c>
      <c r="C7539" s="9" t="e" cm="1">
        <f t="array" aca="1" ref="C7539" ca="1">LEFT(K7539,$C$19743)&amp;"-"&amp;RIGHT(SUBSTITUTE(SUBSTITUTE(TiraAcento(E7539),"-","")," ",""),$C$19744)</f>
        <v>#NAME?</v>
      </c>
      <c r="D7539" s="9" t="s">
        <v>6375</v>
      </c>
      <c r="E7539" s="9" t="s">
        <v>6376</v>
      </c>
      <c r="F7539" s="9" t="s">
        <v>16459</v>
      </c>
      <c r="G7539" s="9" t="s">
        <v>26947</v>
      </c>
      <c r="H7539" s="9" t="s">
        <v>6375</v>
      </c>
      <c r="I7539" s="9" t="s">
        <v>40642</v>
      </c>
      <c r="J7539" s="9" t="s">
        <v>40671</v>
      </c>
      <c r="K7539" s="9" t="s">
        <v>45686</v>
      </c>
    </row>
    <row r="7540" spans="1:11" x14ac:dyDescent="0.35">
      <c r="A7540" s="9">
        <v>7539</v>
      </c>
      <c r="B7540" s="9" t="str">
        <f t="shared" si="117"/>
        <v>Eugenia sul</v>
      </c>
      <c r="C7540" s="9" t="e" cm="1">
        <f t="array" aca="1" ref="C7540" ca="1">LEFT(K7540,$C$19743)&amp;"-"&amp;RIGHT(SUBSTITUTE(SUBSTITUTE(TiraAcento(E7540),"-","")," ",""),$C$19744)</f>
        <v>#NAME?</v>
      </c>
      <c r="D7540" s="9" t="s">
        <v>6375</v>
      </c>
      <c r="E7540" s="9" t="s">
        <v>6377</v>
      </c>
      <c r="F7540" s="9" t="s">
        <v>16459</v>
      </c>
      <c r="G7540" s="9" t="s">
        <v>26948</v>
      </c>
      <c r="H7540" s="9" t="s">
        <v>6375</v>
      </c>
      <c r="I7540" s="9" t="s">
        <v>40642</v>
      </c>
      <c r="J7540" s="9" t="s">
        <v>40671</v>
      </c>
      <c r="K7540" s="9" t="s">
        <v>6377</v>
      </c>
    </row>
    <row r="7541" spans="1:11" x14ac:dyDescent="0.35">
      <c r="A7541" s="9">
        <v>7540</v>
      </c>
      <c r="B7541" s="9" t="str">
        <f t="shared" si="117"/>
        <v>Eugenia sul</v>
      </c>
      <c r="C7541" s="9" t="e" cm="1">
        <f t="array" aca="1" ref="C7541" ca="1">LEFT(K7541,$C$19743)&amp;"-"&amp;RIGHT(SUBSTITUTE(SUBSTITUTE(TiraAcento(E7541),"-","")," ",""),$C$19744)</f>
        <v>#NAME?</v>
      </c>
      <c r="D7541" s="9" t="s">
        <v>6375</v>
      </c>
      <c r="E7541" s="9" t="s">
        <v>6378</v>
      </c>
      <c r="F7541" s="9" t="s">
        <v>16459</v>
      </c>
      <c r="G7541" s="9" t="s">
        <v>26949</v>
      </c>
      <c r="H7541" s="9" t="s">
        <v>6375</v>
      </c>
      <c r="I7541" s="9" t="s">
        <v>40642</v>
      </c>
      <c r="J7541" s="9" t="s">
        <v>40671</v>
      </c>
      <c r="K7541" s="9" t="s">
        <v>6378</v>
      </c>
    </row>
    <row r="7542" spans="1:11" x14ac:dyDescent="0.35">
      <c r="A7542" s="9">
        <v>7541</v>
      </c>
      <c r="B7542" s="9" t="str">
        <f t="shared" si="117"/>
        <v>Eugenia sup</v>
      </c>
      <c r="C7542" s="9" t="e" cm="1">
        <f t="array" aca="1" ref="C7542" ca="1">LEFT(K7542,$C$19743)&amp;"-"&amp;RIGHT(SUBSTITUTE(SUBSTITUTE(TiraAcento(E7542),"-","")," ",""),$C$19744)</f>
        <v>#NAME?</v>
      </c>
      <c r="D7542" s="9" t="s">
        <v>6379</v>
      </c>
      <c r="E7542" s="9" t="s">
        <v>6380</v>
      </c>
      <c r="F7542" s="9" t="s">
        <v>16460</v>
      </c>
      <c r="G7542" s="9" t="s">
        <v>26950</v>
      </c>
      <c r="H7542" s="9" t="s">
        <v>6379</v>
      </c>
      <c r="I7542" s="9" t="s">
        <v>40642</v>
      </c>
      <c r="J7542" s="9" t="s">
        <v>40672</v>
      </c>
      <c r="K7542" s="9" t="s">
        <v>45687</v>
      </c>
    </row>
    <row r="7543" spans="1:11" x14ac:dyDescent="0.35">
      <c r="A7543" s="9">
        <v>7542</v>
      </c>
      <c r="B7543" s="9" t="str">
        <f t="shared" si="117"/>
        <v>Eugenia sup</v>
      </c>
      <c r="C7543" s="9" t="e" cm="1">
        <f t="array" aca="1" ref="C7543" ca="1">LEFT(K7543,$C$19743)&amp;"-"&amp;RIGHT(SUBSTITUTE(SUBSTITUTE(TiraAcento(E7543),"-","")," ",""),$C$19744)</f>
        <v>#NAME?</v>
      </c>
      <c r="D7543" s="9" t="s">
        <v>6379</v>
      </c>
      <c r="E7543" s="9" t="s">
        <v>6381</v>
      </c>
      <c r="F7543" s="9" t="s">
        <v>16460</v>
      </c>
      <c r="G7543" s="9" t="s">
        <v>26951</v>
      </c>
      <c r="H7543" s="9" t="s">
        <v>6379</v>
      </c>
      <c r="I7543" s="9" t="s">
        <v>40642</v>
      </c>
      <c r="J7543" s="9" t="s">
        <v>40672</v>
      </c>
      <c r="K7543" s="9" t="s">
        <v>45688</v>
      </c>
    </row>
    <row r="7544" spans="1:11" x14ac:dyDescent="0.35">
      <c r="A7544" s="9">
        <v>7543</v>
      </c>
      <c r="B7544" s="9" t="str">
        <f t="shared" si="117"/>
        <v>Eugenia ten</v>
      </c>
      <c r="C7544" s="9" t="e" cm="1">
        <f t="array" aca="1" ref="C7544" ca="1">LEFT(K7544,$C$19743)&amp;"-"&amp;RIGHT(SUBSTITUTE(SUBSTITUTE(TiraAcento(E7544),"-","")," ",""),$C$19744)</f>
        <v>#NAME?</v>
      </c>
      <c r="D7544" s="9" t="s">
        <v>6382</v>
      </c>
      <c r="E7544" s="9" t="s">
        <v>6383</v>
      </c>
      <c r="F7544" s="9" t="s">
        <v>16461</v>
      </c>
      <c r="G7544" s="9" t="s">
        <v>26952</v>
      </c>
      <c r="H7544" s="9" t="s">
        <v>6382</v>
      </c>
      <c r="I7544" s="9" t="s">
        <v>40642</v>
      </c>
      <c r="J7544" s="9" t="s">
        <v>40673</v>
      </c>
      <c r="K7544" s="9" t="s">
        <v>45689</v>
      </c>
    </row>
    <row r="7545" spans="1:11" x14ac:dyDescent="0.35">
      <c r="A7545" s="9">
        <v>7544</v>
      </c>
      <c r="B7545" s="9" t="str">
        <f t="shared" si="117"/>
        <v>Eugenia ten</v>
      </c>
      <c r="C7545" s="9" t="e" cm="1">
        <f t="array" aca="1" ref="C7545" ca="1">LEFT(K7545,$C$19743)&amp;"-"&amp;RIGHT(SUBSTITUTE(SUBSTITUTE(TiraAcento(E7545),"-","")," ",""),$C$19744)</f>
        <v>#NAME?</v>
      </c>
      <c r="D7545" s="9" t="s">
        <v>6382</v>
      </c>
      <c r="E7545" s="9" t="s">
        <v>6384</v>
      </c>
      <c r="F7545" s="9" t="s">
        <v>16461</v>
      </c>
      <c r="G7545" s="9" t="s">
        <v>26953</v>
      </c>
      <c r="H7545" s="9" t="s">
        <v>6382</v>
      </c>
      <c r="I7545" s="9" t="s">
        <v>40642</v>
      </c>
      <c r="J7545" s="9" t="s">
        <v>40673</v>
      </c>
      <c r="K7545" s="9" t="s">
        <v>6384</v>
      </c>
    </row>
    <row r="7546" spans="1:11" x14ac:dyDescent="0.35">
      <c r="A7546" s="9">
        <v>7545</v>
      </c>
      <c r="B7546" s="9" t="str">
        <f t="shared" si="117"/>
        <v>Eugenia ten</v>
      </c>
      <c r="C7546" s="9" t="e" cm="1">
        <f t="array" aca="1" ref="C7546" ca="1">LEFT(K7546,$C$19743)&amp;"-"&amp;RIGHT(SUBSTITUTE(SUBSTITUTE(TiraAcento(E7546),"-","")," ",""),$C$19744)</f>
        <v>#NAME?</v>
      </c>
      <c r="D7546" s="9" t="s">
        <v>6382</v>
      </c>
      <c r="E7546" s="9" t="s">
        <v>343</v>
      </c>
      <c r="F7546" s="9" t="s">
        <v>16461</v>
      </c>
      <c r="G7546" s="9" t="s">
        <v>26954</v>
      </c>
      <c r="H7546" s="9" t="s">
        <v>6382</v>
      </c>
      <c r="I7546" s="9" t="s">
        <v>40642</v>
      </c>
      <c r="J7546" s="9" t="s">
        <v>40673</v>
      </c>
      <c r="K7546" s="9" t="s">
        <v>42710</v>
      </c>
    </row>
    <row r="7547" spans="1:11" x14ac:dyDescent="0.35">
      <c r="A7547" s="9">
        <v>7546</v>
      </c>
      <c r="B7547" s="9" t="str">
        <f t="shared" si="117"/>
        <v>Eugenia ten</v>
      </c>
      <c r="C7547" s="9" t="e" cm="1">
        <f t="array" aca="1" ref="C7547" ca="1">LEFT(K7547,$C$19743)&amp;"-"&amp;RIGHT(SUBSTITUTE(SUBSTITUTE(TiraAcento(E7547),"-","")," ",""),$C$19744)</f>
        <v>#NAME?</v>
      </c>
      <c r="D7547" s="9" t="s">
        <v>6382</v>
      </c>
      <c r="E7547" s="9" t="s">
        <v>1633</v>
      </c>
      <c r="F7547" s="9" t="s">
        <v>16461</v>
      </c>
      <c r="G7547" s="9" t="s">
        <v>26955</v>
      </c>
      <c r="H7547" s="9" t="s">
        <v>6382</v>
      </c>
      <c r="I7547" s="9" t="s">
        <v>40642</v>
      </c>
      <c r="J7547" s="9" t="s">
        <v>40673</v>
      </c>
      <c r="K7547" s="9" t="s">
        <v>1633</v>
      </c>
    </row>
    <row r="7548" spans="1:11" x14ac:dyDescent="0.35">
      <c r="A7548" s="9">
        <v>7547</v>
      </c>
      <c r="B7548" s="9" t="str">
        <f t="shared" si="117"/>
        <v>Guazuma uti</v>
      </c>
      <c r="C7548" s="9" t="e" cm="1">
        <f t="array" aca="1" ref="C7548" ca="1">LEFT(K7548,$C$19743)&amp;"-"&amp;RIGHT(SUBSTITUTE(SUBSTITUTE(TiraAcento(E7548),"-","")," ",""),$C$19744)</f>
        <v>#NAME?</v>
      </c>
      <c r="D7548" s="9" t="s">
        <v>6385</v>
      </c>
      <c r="E7548" s="9" t="s">
        <v>6386</v>
      </c>
      <c r="F7548" s="9" t="s">
        <v>16462</v>
      </c>
      <c r="G7548" s="9" t="s">
        <v>26956</v>
      </c>
      <c r="H7548" s="9" t="s">
        <v>6385</v>
      </c>
      <c r="I7548" s="9" t="s">
        <v>40609</v>
      </c>
      <c r="J7548" s="9" t="s">
        <v>40357</v>
      </c>
      <c r="K7548" s="9" t="s">
        <v>6386</v>
      </c>
    </row>
    <row r="7549" spans="1:11" x14ac:dyDescent="0.35">
      <c r="A7549" s="9">
        <v>7548</v>
      </c>
      <c r="B7549" s="9" t="str">
        <f t="shared" si="117"/>
        <v>Guettarda ang</v>
      </c>
      <c r="C7549" s="9" t="e" cm="1">
        <f t="array" aca="1" ref="C7549" ca="1">LEFT(K7549,$C$19743)&amp;"-"&amp;RIGHT(SUBSTITUTE(SUBSTITUTE(TiraAcento(E7549),"-","")," ",""),$C$19744)</f>
        <v>#NAME?</v>
      </c>
      <c r="D7549" s="9" t="s">
        <v>6387</v>
      </c>
      <c r="E7549" s="9" t="s">
        <v>6388</v>
      </c>
      <c r="F7549" s="9" t="s">
        <v>16463</v>
      </c>
      <c r="G7549" s="9" t="s">
        <v>26957</v>
      </c>
      <c r="H7549" s="9" t="s">
        <v>6387</v>
      </c>
      <c r="I7549" s="9" t="s">
        <v>40674</v>
      </c>
      <c r="J7549" s="9" t="s">
        <v>40675</v>
      </c>
      <c r="K7549" s="9" t="s">
        <v>45690</v>
      </c>
    </row>
    <row r="7550" spans="1:11" x14ac:dyDescent="0.35">
      <c r="A7550" s="9">
        <v>7549</v>
      </c>
      <c r="B7550" s="9" t="str">
        <f t="shared" si="117"/>
        <v>Guettarda ang</v>
      </c>
      <c r="C7550" s="9" t="e" cm="1">
        <f t="array" aca="1" ref="C7550" ca="1">LEFT(K7550,$C$19743)&amp;"-"&amp;RIGHT(SUBSTITUTE(SUBSTITUTE(TiraAcento(E7550),"-","")," ",""),$C$19744)</f>
        <v>#NAME?</v>
      </c>
      <c r="D7550" s="9" t="s">
        <v>6387</v>
      </c>
      <c r="E7550" s="9" t="s">
        <v>6389</v>
      </c>
      <c r="F7550" s="9" t="s">
        <v>16463</v>
      </c>
      <c r="G7550" s="9" t="s">
        <v>26958</v>
      </c>
      <c r="H7550" s="9" t="s">
        <v>6387</v>
      </c>
      <c r="I7550" s="9" t="s">
        <v>40674</v>
      </c>
      <c r="J7550" s="9" t="s">
        <v>40675</v>
      </c>
      <c r="K7550" s="9" t="s">
        <v>45691</v>
      </c>
    </row>
    <row r="7551" spans="1:11" x14ac:dyDescent="0.35">
      <c r="A7551" s="9">
        <v>7550</v>
      </c>
      <c r="B7551" s="9" t="str">
        <f t="shared" si="117"/>
        <v>Guettarda ang</v>
      </c>
      <c r="C7551" s="9" t="e" cm="1">
        <f t="array" aca="1" ref="C7551" ca="1">LEFT(K7551,$C$19743)&amp;"-"&amp;RIGHT(SUBSTITUTE(SUBSTITUTE(TiraAcento(E7551),"-","")," ",""),$C$19744)</f>
        <v>#NAME?</v>
      </c>
      <c r="D7551" s="9" t="s">
        <v>6387</v>
      </c>
      <c r="E7551" s="9" t="s">
        <v>1463</v>
      </c>
      <c r="F7551" s="9" t="s">
        <v>16463</v>
      </c>
      <c r="G7551" s="9" t="s">
        <v>26959</v>
      </c>
      <c r="H7551" s="9" t="s">
        <v>6387</v>
      </c>
      <c r="I7551" s="9" t="s">
        <v>40674</v>
      </c>
      <c r="J7551" s="9" t="s">
        <v>40675</v>
      </c>
      <c r="K7551" s="9" t="s">
        <v>43287</v>
      </c>
    </row>
    <row r="7552" spans="1:11" x14ac:dyDescent="0.35">
      <c r="A7552" s="9">
        <v>7551</v>
      </c>
      <c r="B7552" s="9" t="str">
        <f t="shared" si="117"/>
        <v>Guettarda arg</v>
      </c>
      <c r="C7552" s="9" t="e" cm="1">
        <f t="array" aca="1" ref="C7552" ca="1">LEFT(K7552,$C$19743)&amp;"-"&amp;RIGHT(SUBSTITUTE(SUBSTITUTE(TiraAcento(E7552),"-","")," ",""),$C$19744)</f>
        <v>#NAME?</v>
      </c>
      <c r="D7552" s="9" t="s">
        <v>6390</v>
      </c>
      <c r="E7552" s="9" t="s">
        <v>5266</v>
      </c>
      <c r="F7552" s="9" t="s">
        <v>16464</v>
      </c>
      <c r="G7552" s="9" t="s">
        <v>26960</v>
      </c>
      <c r="H7552" s="9" t="s">
        <v>6390</v>
      </c>
      <c r="I7552" s="9" t="s">
        <v>40674</v>
      </c>
      <c r="J7552" s="9" t="s">
        <v>40676</v>
      </c>
      <c r="K7552" s="9" t="s">
        <v>45173</v>
      </c>
    </row>
    <row r="7553" spans="1:11" x14ac:dyDescent="0.35">
      <c r="A7553" s="9">
        <v>7552</v>
      </c>
      <c r="B7553" s="9" t="str">
        <f t="shared" si="117"/>
        <v>Guettarda poh</v>
      </c>
      <c r="C7553" s="9" t="e" cm="1">
        <f t="array" aca="1" ref="C7553" ca="1">LEFT(K7553,$C$19743)&amp;"-"&amp;RIGHT(SUBSTITUTE(SUBSTITUTE(TiraAcento(E7553),"-","")," ",""),$C$19744)</f>
        <v>#NAME?</v>
      </c>
      <c r="D7553" s="9" t="s">
        <v>6391</v>
      </c>
      <c r="E7553" s="9" t="s">
        <v>5266</v>
      </c>
      <c r="F7553" s="9" t="s">
        <v>16465</v>
      </c>
      <c r="G7553" s="9" t="s">
        <v>26961</v>
      </c>
      <c r="H7553" s="9" t="s">
        <v>6391</v>
      </c>
      <c r="I7553" s="9" t="s">
        <v>40674</v>
      </c>
      <c r="J7553" s="9" t="s">
        <v>40025</v>
      </c>
      <c r="K7553" s="9" t="s">
        <v>45173</v>
      </c>
    </row>
    <row r="7554" spans="1:11" x14ac:dyDescent="0.35">
      <c r="A7554" s="9">
        <v>7553</v>
      </c>
      <c r="B7554" s="9" t="str">
        <f t="shared" si="117"/>
        <v>Eucalyptus alb</v>
      </c>
      <c r="C7554" s="9" t="e" cm="1">
        <f t="array" aca="1" ref="C7554" ca="1">LEFT(K7554,$C$19743)&amp;"-"&amp;RIGHT(SUBSTITUTE(SUBSTITUTE(TiraAcento(E7554),"-","")," ",""),$C$19744)</f>
        <v>#NAME?</v>
      </c>
      <c r="D7554" s="9" t="s">
        <v>6392</v>
      </c>
      <c r="E7554" s="9" t="s">
        <v>4662</v>
      </c>
      <c r="F7554" s="9" t="s">
        <v>16466</v>
      </c>
      <c r="G7554" s="9" t="s">
        <v>26962</v>
      </c>
      <c r="H7554" s="9" t="s">
        <v>6392</v>
      </c>
      <c r="I7554" s="9" t="s">
        <v>6472</v>
      </c>
      <c r="J7554" s="9" t="s">
        <v>39637</v>
      </c>
      <c r="K7554" s="9" t="s">
        <v>4662</v>
      </c>
    </row>
    <row r="7555" spans="1:11" x14ac:dyDescent="0.35">
      <c r="A7555" s="9">
        <v>7554</v>
      </c>
      <c r="B7555" s="9" t="str">
        <f t="shared" ref="B7555:B7618" si="118">I7555&amp;" "&amp;IFERROR(LEFT(J7555,$B$19743),D7555)</f>
        <v>Eucalyptus amy</v>
      </c>
      <c r="C7555" s="9" t="e" cm="1">
        <f t="array" aca="1" ref="C7555" ca="1">LEFT(K7555,$C$19743)&amp;"-"&amp;RIGHT(SUBSTITUTE(SUBSTITUTE(TiraAcento(E7555),"-","")," ",""),$C$19744)</f>
        <v>#NAME?</v>
      </c>
      <c r="D7555" s="9" t="s">
        <v>6393</v>
      </c>
      <c r="E7555" s="9"/>
      <c r="F7555" s="9" t="s">
        <v>16467</v>
      </c>
      <c r="G7555" s="9" t="s">
        <v>26963</v>
      </c>
      <c r="H7555" s="9" t="s">
        <v>6393</v>
      </c>
      <c r="I7555" s="9" t="s">
        <v>6472</v>
      </c>
      <c r="J7555" s="9" t="s">
        <v>40677</v>
      </c>
      <c r="K7555" s="9" t="s">
        <v>42568</v>
      </c>
    </row>
    <row r="7556" spans="1:11" x14ac:dyDescent="0.35">
      <c r="A7556" s="9">
        <v>7555</v>
      </c>
      <c r="B7556" s="9" t="str">
        <f t="shared" si="118"/>
        <v>Eucalyptus bot</v>
      </c>
      <c r="C7556" s="9" t="e" cm="1">
        <f t="array" aca="1" ref="C7556" ca="1">LEFT(K7556,$C$19743)&amp;"-"&amp;RIGHT(SUBSTITUTE(SUBSTITUTE(TiraAcento(E7556),"-","")," ",""),$C$19744)</f>
        <v>#NAME?</v>
      </c>
      <c r="D7556" s="9" t="s">
        <v>6394</v>
      </c>
      <c r="E7556" s="9" t="s">
        <v>4662</v>
      </c>
      <c r="F7556" s="9" t="s">
        <v>16468</v>
      </c>
      <c r="G7556" s="9" t="s">
        <v>26964</v>
      </c>
      <c r="H7556" s="9" t="s">
        <v>6394</v>
      </c>
      <c r="I7556" s="9" t="s">
        <v>6472</v>
      </c>
      <c r="J7556" s="9" t="s">
        <v>40678</v>
      </c>
      <c r="K7556" s="9" t="s">
        <v>4662</v>
      </c>
    </row>
    <row r="7557" spans="1:11" x14ac:dyDescent="0.35">
      <c r="A7557" s="9">
        <v>7556</v>
      </c>
      <c r="B7557" s="9" t="str">
        <f t="shared" si="118"/>
        <v>Eucalyptus bra</v>
      </c>
      <c r="C7557" s="9" t="e" cm="1">
        <f t="array" aca="1" ref="C7557" ca="1">LEFT(K7557,$C$19743)&amp;"-"&amp;RIGHT(SUBSTITUTE(SUBSTITUTE(TiraAcento(E7557),"-","")," ",""),$C$19744)</f>
        <v>#NAME?</v>
      </c>
      <c r="D7557" s="9" t="s">
        <v>6395</v>
      </c>
      <c r="E7557" s="9" t="s">
        <v>4662</v>
      </c>
      <c r="F7557" s="9" t="s">
        <v>16469</v>
      </c>
      <c r="G7557" s="9" t="s">
        <v>26965</v>
      </c>
      <c r="H7557" s="9" t="s">
        <v>6395</v>
      </c>
      <c r="I7557" s="9" t="s">
        <v>6472</v>
      </c>
      <c r="J7557" s="9" t="s">
        <v>40679</v>
      </c>
      <c r="K7557" s="9" t="s">
        <v>4662</v>
      </c>
    </row>
    <row r="7558" spans="1:11" x14ac:dyDescent="0.35">
      <c r="A7558" s="9">
        <v>7557</v>
      </c>
      <c r="B7558" s="9" t="str">
        <f t="shared" si="118"/>
        <v>Eucalyptus bri</v>
      </c>
      <c r="C7558" s="9" t="e" cm="1">
        <f t="array" aca="1" ref="C7558" ca="1">LEFT(K7558,$C$19743)&amp;"-"&amp;RIGHT(SUBSTITUTE(SUBSTITUTE(TiraAcento(E7558),"-","")," ",""),$C$19744)</f>
        <v>#NAME?</v>
      </c>
      <c r="D7558" s="9" t="s">
        <v>6396</v>
      </c>
      <c r="E7558" s="9" t="s">
        <v>4662</v>
      </c>
      <c r="F7558" s="9" t="s">
        <v>16470</v>
      </c>
      <c r="G7558" s="9" t="s">
        <v>26966</v>
      </c>
      <c r="H7558" s="9" t="s">
        <v>6396</v>
      </c>
      <c r="I7558" s="9" t="s">
        <v>6472</v>
      </c>
      <c r="J7558" s="9" t="s">
        <v>40680</v>
      </c>
      <c r="K7558" s="9" t="s">
        <v>4662</v>
      </c>
    </row>
    <row r="7559" spans="1:11" x14ac:dyDescent="0.35">
      <c r="A7559" s="9">
        <v>7558</v>
      </c>
      <c r="B7559" s="9" t="str">
        <f t="shared" si="118"/>
        <v>Eucalyptus cal</v>
      </c>
      <c r="C7559" s="9" t="e" cm="1">
        <f t="array" aca="1" ref="C7559" ca="1">LEFT(K7559,$C$19743)&amp;"-"&amp;RIGHT(SUBSTITUTE(SUBSTITUTE(TiraAcento(E7559),"-","")," ",""),$C$19744)</f>
        <v>#NAME?</v>
      </c>
      <c r="D7559" s="9" t="s">
        <v>6397</v>
      </c>
      <c r="E7559" s="9"/>
      <c r="F7559" s="9" t="s">
        <v>16471</v>
      </c>
      <c r="G7559" s="9" t="s">
        <v>26967</v>
      </c>
      <c r="H7559" s="9" t="s">
        <v>6397</v>
      </c>
      <c r="I7559" s="9" t="s">
        <v>6472</v>
      </c>
      <c r="J7559" s="9" t="s">
        <v>40681</v>
      </c>
      <c r="K7559" s="9" t="s">
        <v>42568</v>
      </c>
    </row>
    <row r="7560" spans="1:11" x14ac:dyDescent="0.35">
      <c r="A7560" s="9">
        <v>7559</v>
      </c>
      <c r="B7560" s="9" t="str">
        <f t="shared" si="118"/>
        <v>Eucalyptus cam</v>
      </c>
      <c r="C7560" s="9" t="e" cm="1">
        <f t="array" aca="1" ref="C7560" ca="1">LEFT(K7560,$C$19743)&amp;"-"&amp;RIGHT(SUBSTITUTE(SUBSTITUTE(TiraAcento(E7560),"-","")," ",""),$C$19744)</f>
        <v>#NAME?</v>
      </c>
      <c r="D7560" s="9" t="s">
        <v>6398</v>
      </c>
      <c r="E7560" s="9" t="s">
        <v>4662</v>
      </c>
      <c r="F7560" s="9" t="s">
        <v>16472</v>
      </c>
      <c r="G7560" s="9" t="s">
        <v>26968</v>
      </c>
      <c r="H7560" s="9" t="s">
        <v>6398</v>
      </c>
      <c r="I7560" s="9" t="s">
        <v>6472</v>
      </c>
      <c r="J7560" s="9" t="s">
        <v>40682</v>
      </c>
      <c r="K7560" s="9" t="s">
        <v>4662</v>
      </c>
    </row>
    <row r="7561" spans="1:11" x14ac:dyDescent="0.35">
      <c r="A7561" s="9">
        <v>7560</v>
      </c>
      <c r="B7561" s="9" t="str">
        <f t="shared" si="118"/>
        <v>Eucalyptus cap</v>
      </c>
      <c r="C7561" s="9" t="e" cm="1">
        <f t="array" aca="1" ref="C7561" ca="1">LEFT(K7561,$C$19743)&amp;"-"&amp;RIGHT(SUBSTITUTE(SUBSTITUTE(TiraAcento(E7561),"-","")," ",""),$C$19744)</f>
        <v>#NAME?</v>
      </c>
      <c r="D7561" s="9" t="s">
        <v>6399</v>
      </c>
      <c r="E7561" s="9" t="s">
        <v>4662</v>
      </c>
      <c r="F7561" s="9" t="s">
        <v>16473</v>
      </c>
      <c r="G7561" s="9" t="s">
        <v>26969</v>
      </c>
      <c r="H7561" s="9" t="s">
        <v>6399</v>
      </c>
      <c r="I7561" s="9" t="s">
        <v>6472</v>
      </c>
      <c r="J7561" s="9" t="s">
        <v>40683</v>
      </c>
      <c r="K7561" s="9" t="s">
        <v>4662</v>
      </c>
    </row>
    <row r="7562" spans="1:11" x14ac:dyDescent="0.35">
      <c r="A7562" s="9">
        <v>7561</v>
      </c>
      <c r="B7562" s="9" t="str">
        <f t="shared" si="118"/>
        <v>Eucalyptus car</v>
      </c>
      <c r="C7562" s="9" t="e" cm="1">
        <f t="array" aca="1" ref="C7562" ca="1">LEFT(K7562,$C$19743)&amp;"-"&amp;RIGHT(SUBSTITUTE(SUBSTITUTE(TiraAcento(E7562),"-","")," ",""),$C$19744)</f>
        <v>#NAME?</v>
      </c>
      <c r="D7562" s="9" t="s">
        <v>6400</v>
      </c>
      <c r="E7562" s="9" t="s">
        <v>4662</v>
      </c>
      <c r="F7562" s="9" t="s">
        <v>16474</v>
      </c>
      <c r="G7562" s="9" t="s">
        <v>26970</v>
      </c>
      <c r="H7562" s="9" t="s">
        <v>6400</v>
      </c>
      <c r="I7562" s="9" t="s">
        <v>6472</v>
      </c>
      <c r="J7562" s="9" t="s">
        <v>40684</v>
      </c>
      <c r="K7562" s="9" t="s">
        <v>4662</v>
      </c>
    </row>
    <row r="7563" spans="1:11" x14ac:dyDescent="0.35">
      <c r="A7563" s="9">
        <v>7562</v>
      </c>
      <c r="B7563" s="9" t="str">
        <f t="shared" si="118"/>
        <v>Eucalyptus cit</v>
      </c>
      <c r="C7563" s="9" t="e" cm="1">
        <f t="array" aca="1" ref="C7563" ca="1">LEFT(K7563,$C$19743)&amp;"-"&amp;RIGHT(SUBSTITUTE(SUBSTITUTE(TiraAcento(E7563),"-","")," ",""),$C$19744)</f>
        <v>#NAME?</v>
      </c>
      <c r="D7563" s="9" t="s">
        <v>6401</v>
      </c>
      <c r="E7563" s="9" t="s">
        <v>4664</v>
      </c>
      <c r="F7563" s="9" t="s">
        <v>16475</v>
      </c>
      <c r="G7563" s="9" t="s">
        <v>26971</v>
      </c>
      <c r="H7563" s="9" t="s">
        <v>6401</v>
      </c>
      <c r="I7563" s="9" t="s">
        <v>6472</v>
      </c>
      <c r="J7563" s="9" t="s">
        <v>40276</v>
      </c>
      <c r="K7563" s="9" t="s">
        <v>44896</v>
      </c>
    </row>
    <row r="7564" spans="1:11" x14ac:dyDescent="0.35">
      <c r="A7564" s="9">
        <v>7563</v>
      </c>
      <c r="B7564" s="9" t="str">
        <f t="shared" si="118"/>
        <v>Eucalyptus cit</v>
      </c>
      <c r="C7564" s="9" t="e" cm="1">
        <f t="array" aca="1" ref="C7564" ca="1">LEFT(K7564,$C$19743)&amp;"-"&amp;RIGHT(SUBSTITUTE(SUBSTITUTE(TiraAcento(E7564),"-","")," ",""),$C$19744)</f>
        <v>#NAME?</v>
      </c>
      <c r="D7564" s="9" t="s">
        <v>6401</v>
      </c>
      <c r="E7564" s="9"/>
      <c r="F7564" s="9" t="s">
        <v>16475</v>
      </c>
      <c r="G7564" s="9" t="s">
        <v>26972</v>
      </c>
      <c r="H7564" s="9" t="s">
        <v>6401</v>
      </c>
      <c r="I7564" s="9" t="s">
        <v>6472</v>
      </c>
      <c r="J7564" s="9" t="s">
        <v>40276</v>
      </c>
      <c r="K7564" s="9" t="s">
        <v>42568</v>
      </c>
    </row>
    <row r="7565" spans="1:11" x14ac:dyDescent="0.35">
      <c r="A7565" s="9">
        <v>7564</v>
      </c>
      <c r="B7565" s="9" t="str">
        <f t="shared" si="118"/>
        <v>Eucalyptus cla</v>
      </c>
      <c r="C7565" s="9" t="e" cm="1">
        <f t="array" aca="1" ref="C7565" ca="1">LEFT(K7565,$C$19743)&amp;"-"&amp;RIGHT(SUBSTITUTE(SUBSTITUTE(TiraAcento(E7565),"-","")," ",""),$C$19744)</f>
        <v>#NAME?</v>
      </c>
      <c r="D7565" s="9" t="s">
        <v>6402</v>
      </c>
      <c r="E7565" s="9"/>
      <c r="F7565" s="9" t="s">
        <v>16476</v>
      </c>
      <c r="G7565" s="9" t="s">
        <v>26973</v>
      </c>
      <c r="H7565" s="9" t="s">
        <v>6402</v>
      </c>
      <c r="I7565" s="9" t="s">
        <v>6472</v>
      </c>
      <c r="J7565" s="9" t="s">
        <v>40685</v>
      </c>
      <c r="K7565" s="9" t="s">
        <v>42568</v>
      </c>
    </row>
    <row r="7566" spans="1:11" x14ac:dyDescent="0.35">
      <c r="A7566" s="9">
        <v>7565</v>
      </c>
      <c r="B7566" s="9" t="str">
        <f t="shared" si="118"/>
        <v>Eucalyptus clo</v>
      </c>
      <c r="C7566" s="9" t="e" cm="1">
        <f t="array" aca="1" ref="C7566" ca="1">LEFT(K7566,$C$19743)&amp;"-"&amp;RIGHT(SUBSTITUTE(SUBSTITUTE(TiraAcento(E7566),"-","")," ",""),$C$19744)</f>
        <v>#NAME?</v>
      </c>
      <c r="D7566" s="9" t="s">
        <v>6403</v>
      </c>
      <c r="E7566" s="9" t="s">
        <v>4662</v>
      </c>
      <c r="F7566" s="9" t="s">
        <v>16477</v>
      </c>
      <c r="G7566" s="9" t="s">
        <v>26974</v>
      </c>
      <c r="H7566" s="9" t="s">
        <v>6403</v>
      </c>
      <c r="I7566" s="9" t="s">
        <v>6472</v>
      </c>
      <c r="J7566" s="9" t="s">
        <v>40686</v>
      </c>
      <c r="K7566" s="9" t="s">
        <v>4662</v>
      </c>
    </row>
    <row r="7567" spans="1:11" x14ac:dyDescent="0.35">
      <c r="A7567" s="9">
        <v>7566</v>
      </c>
      <c r="B7567" s="9" t="str">
        <f t="shared" si="118"/>
        <v>Eucalyptus con</v>
      </c>
      <c r="C7567" s="9" t="e" cm="1">
        <f t="array" aca="1" ref="C7567" ca="1">LEFT(K7567,$C$19743)&amp;"-"&amp;RIGHT(SUBSTITUTE(SUBSTITUTE(TiraAcento(E7567),"-","")," ",""),$C$19744)</f>
        <v>#NAME?</v>
      </c>
      <c r="D7567" s="9" t="s">
        <v>6404</v>
      </c>
      <c r="E7567" s="9" t="s">
        <v>4662</v>
      </c>
      <c r="F7567" s="9" t="s">
        <v>16478</v>
      </c>
      <c r="G7567" s="9" t="s">
        <v>26975</v>
      </c>
      <c r="H7567" s="9" t="s">
        <v>6404</v>
      </c>
      <c r="I7567" s="9" t="s">
        <v>6472</v>
      </c>
      <c r="J7567" s="9" t="s">
        <v>40687</v>
      </c>
      <c r="K7567" s="9" t="s">
        <v>4662</v>
      </c>
    </row>
    <row r="7568" spans="1:11" x14ac:dyDescent="0.35">
      <c r="A7568" s="9">
        <v>7567</v>
      </c>
      <c r="B7568" s="9" t="str">
        <f t="shared" si="118"/>
        <v>Eucalyptus cor</v>
      </c>
      <c r="C7568" s="9" t="e" cm="1">
        <f t="array" aca="1" ref="C7568" ca="1">LEFT(K7568,$C$19743)&amp;"-"&amp;RIGHT(SUBSTITUTE(SUBSTITUTE(TiraAcento(E7568),"-","")," ",""),$C$19744)</f>
        <v>#NAME?</v>
      </c>
      <c r="D7568" s="9" t="s">
        <v>6405</v>
      </c>
      <c r="E7568" s="9" t="s">
        <v>4662</v>
      </c>
      <c r="F7568" s="9" t="s">
        <v>16479</v>
      </c>
      <c r="G7568" s="9" t="s">
        <v>26976</v>
      </c>
      <c r="H7568" s="9" t="s">
        <v>6405</v>
      </c>
      <c r="I7568" s="9" t="s">
        <v>6472</v>
      </c>
      <c r="J7568" s="9" t="s">
        <v>40688</v>
      </c>
      <c r="K7568" s="9" t="s">
        <v>4662</v>
      </c>
    </row>
    <row r="7569" spans="1:11" x14ac:dyDescent="0.35">
      <c r="A7569" s="9">
        <v>7568</v>
      </c>
      <c r="B7569" s="9" t="str">
        <f t="shared" si="118"/>
        <v>Eucalyptus cor</v>
      </c>
      <c r="C7569" s="9" t="e" cm="1">
        <f t="array" aca="1" ref="C7569" ca="1">LEFT(K7569,$C$19743)&amp;"-"&amp;RIGHT(SUBSTITUTE(SUBSTITUTE(TiraAcento(E7569),"-","")," ",""),$C$19744)</f>
        <v>#NAME?</v>
      </c>
      <c r="D7569" s="9" t="s">
        <v>6406</v>
      </c>
      <c r="E7569" s="9" t="s">
        <v>4662</v>
      </c>
      <c r="F7569" s="9" t="s">
        <v>16480</v>
      </c>
      <c r="G7569" s="9" t="s">
        <v>26977</v>
      </c>
      <c r="H7569" s="9" t="s">
        <v>6406</v>
      </c>
      <c r="I7569" s="9" t="s">
        <v>6472</v>
      </c>
      <c r="J7569" s="9" t="s">
        <v>39374</v>
      </c>
      <c r="K7569" s="9" t="s">
        <v>4662</v>
      </c>
    </row>
    <row r="7570" spans="1:11" x14ac:dyDescent="0.35">
      <c r="A7570" s="9">
        <v>7569</v>
      </c>
      <c r="B7570" s="9" t="str">
        <f t="shared" si="118"/>
        <v>Eucalyptus cor</v>
      </c>
      <c r="C7570" s="9" t="e" cm="1">
        <f t="array" aca="1" ref="C7570" ca="1">LEFT(K7570,$C$19743)&amp;"-"&amp;RIGHT(SUBSTITUTE(SUBSTITUTE(TiraAcento(E7570),"-","")," ",""),$C$19744)</f>
        <v>#NAME?</v>
      </c>
      <c r="D7570" s="9" t="s">
        <v>6407</v>
      </c>
      <c r="E7570" s="9" t="s">
        <v>4662</v>
      </c>
      <c r="F7570" s="9" t="s">
        <v>16481</v>
      </c>
      <c r="G7570" s="9" t="s">
        <v>26978</v>
      </c>
      <c r="H7570" s="9" t="s">
        <v>6407</v>
      </c>
      <c r="I7570" s="9" t="s">
        <v>6472</v>
      </c>
      <c r="J7570" s="9" t="s">
        <v>40689</v>
      </c>
      <c r="K7570" s="9" t="s">
        <v>4662</v>
      </c>
    </row>
    <row r="7571" spans="1:11" x14ac:dyDescent="0.35">
      <c r="A7571" s="9">
        <v>7570</v>
      </c>
      <c r="B7571" s="9" t="str">
        <f t="shared" si="118"/>
        <v>Eucalyptus cre</v>
      </c>
      <c r="C7571" s="9" t="e" cm="1">
        <f t="array" aca="1" ref="C7571" ca="1">LEFT(K7571,$C$19743)&amp;"-"&amp;RIGHT(SUBSTITUTE(SUBSTITUTE(TiraAcento(E7571),"-","")," ",""),$C$19744)</f>
        <v>#NAME?</v>
      </c>
      <c r="D7571" s="9" t="s">
        <v>6408</v>
      </c>
      <c r="E7571" s="9" t="s">
        <v>4662</v>
      </c>
      <c r="F7571" s="9" t="s">
        <v>16482</v>
      </c>
      <c r="G7571" s="9" t="s">
        <v>26979</v>
      </c>
      <c r="H7571" s="9" t="s">
        <v>6408</v>
      </c>
      <c r="I7571" s="9" t="s">
        <v>6472</v>
      </c>
      <c r="J7571" s="9" t="s">
        <v>40690</v>
      </c>
      <c r="K7571" s="9" t="s">
        <v>4662</v>
      </c>
    </row>
    <row r="7572" spans="1:11" x14ac:dyDescent="0.35">
      <c r="A7572" s="9">
        <v>7571</v>
      </c>
      <c r="B7572" s="9" t="str">
        <f t="shared" si="118"/>
        <v>Eucalyptus dal</v>
      </c>
      <c r="C7572" s="9" t="e" cm="1">
        <f t="array" aca="1" ref="C7572" ca="1">LEFT(K7572,$C$19743)&amp;"-"&amp;RIGHT(SUBSTITUTE(SUBSTITUTE(TiraAcento(E7572),"-","")," ",""),$C$19744)</f>
        <v>#NAME?</v>
      </c>
      <c r="D7572" s="9" t="s">
        <v>6409</v>
      </c>
      <c r="E7572" s="9" t="s">
        <v>4662</v>
      </c>
      <c r="F7572" s="9" t="s">
        <v>16483</v>
      </c>
      <c r="G7572" s="9" t="s">
        <v>26980</v>
      </c>
      <c r="H7572" s="9" t="s">
        <v>6409</v>
      </c>
      <c r="I7572" s="9" t="s">
        <v>6472</v>
      </c>
      <c r="J7572" s="9" t="s">
        <v>40691</v>
      </c>
      <c r="K7572" s="9" t="s">
        <v>4662</v>
      </c>
    </row>
    <row r="7573" spans="1:11" x14ac:dyDescent="0.35">
      <c r="A7573" s="9">
        <v>7572</v>
      </c>
      <c r="B7573" s="9" t="str">
        <f t="shared" si="118"/>
        <v>Eucalyptus dea</v>
      </c>
      <c r="C7573" s="9" t="e" cm="1">
        <f t="array" aca="1" ref="C7573" ca="1">LEFT(K7573,$C$19743)&amp;"-"&amp;RIGHT(SUBSTITUTE(SUBSTITUTE(TiraAcento(E7573),"-","")," ",""),$C$19744)</f>
        <v>#NAME?</v>
      </c>
      <c r="D7573" s="9" t="s">
        <v>6410</v>
      </c>
      <c r="E7573" s="9" t="s">
        <v>4662</v>
      </c>
      <c r="F7573" s="9" t="s">
        <v>16484</v>
      </c>
      <c r="G7573" s="9" t="s">
        <v>26981</v>
      </c>
      <c r="H7573" s="9" t="s">
        <v>6410</v>
      </c>
      <c r="I7573" s="9" t="s">
        <v>6472</v>
      </c>
      <c r="J7573" s="9" t="s">
        <v>40692</v>
      </c>
      <c r="K7573" s="9" t="s">
        <v>4662</v>
      </c>
    </row>
    <row r="7574" spans="1:11" x14ac:dyDescent="0.35">
      <c r="A7574" s="9">
        <v>7573</v>
      </c>
      <c r="B7574" s="9" t="str">
        <f t="shared" si="118"/>
        <v>Eucalyptus dec</v>
      </c>
      <c r="C7574" s="9" t="e" cm="1">
        <f t="array" aca="1" ref="C7574" ca="1">LEFT(K7574,$C$19743)&amp;"-"&amp;RIGHT(SUBSTITUTE(SUBSTITUTE(TiraAcento(E7574),"-","")," ",""),$C$19744)</f>
        <v>#NAME?</v>
      </c>
      <c r="D7574" s="9" t="s">
        <v>6411</v>
      </c>
      <c r="E7574" s="9" t="s">
        <v>4662</v>
      </c>
      <c r="F7574" s="9" t="s">
        <v>16485</v>
      </c>
      <c r="G7574" s="9" t="s">
        <v>26982</v>
      </c>
      <c r="H7574" s="9" t="s">
        <v>6411</v>
      </c>
      <c r="I7574" s="9" t="s">
        <v>6472</v>
      </c>
      <c r="J7574" s="9" t="s">
        <v>40693</v>
      </c>
      <c r="K7574" s="9" t="s">
        <v>4662</v>
      </c>
    </row>
    <row r="7575" spans="1:11" x14ac:dyDescent="0.35">
      <c r="A7575" s="9">
        <v>7574</v>
      </c>
      <c r="B7575" s="9" t="str">
        <f t="shared" si="118"/>
        <v>Eucalyptus deg</v>
      </c>
      <c r="C7575" s="9" t="e" cm="1">
        <f t="array" aca="1" ref="C7575" ca="1">LEFT(K7575,$C$19743)&amp;"-"&amp;RIGHT(SUBSTITUTE(SUBSTITUTE(TiraAcento(E7575),"-","")," ",""),$C$19744)</f>
        <v>#NAME?</v>
      </c>
      <c r="D7575" s="9" t="s">
        <v>6412</v>
      </c>
      <c r="E7575" s="9" t="s">
        <v>4662</v>
      </c>
      <c r="F7575" s="9" t="s">
        <v>16486</v>
      </c>
      <c r="G7575" s="9" t="s">
        <v>26983</v>
      </c>
      <c r="H7575" s="9" t="s">
        <v>6412</v>
      </c>
      <c r="I7575" s="9" t="s">
        <v>6472</v>
      </c>
      <c r="J7575" s="9" t="s">
        <v>40694</v>
      </c>
      <c r="K7575" s="9" t="s">
        <v>4662</v>
      </c>
    </row>
    <row r="7576" spans="1:11" x14ac:dyDescent="0.35">
      <c r="A7576" s="9">
        <v>7575</v>
      </c>
      <c r="B7576" s="9" t="str">
        <f t="shared" si="118"/>
        <v>Eucalyptus del</v>
      </c>
      <c r="C7576" s="9" t="e" cm="1">
        <f t="array" aca="1" ref="C7576" ca="1">LEFT(K7576,$C$19743)&amp;"-"&amp;RIGHT(SUBSTITUTE(SUBSTITUTE(TiraAcento(E7576),"-","")," ",""),$C$19744)</f>
        <v>#NAME?</v>
      </c>
      <c r="D7576" s="9" t="s">
        <v>6413</v>
      </c>
      <c r="E7576" s="9" t="s">
        <v>4662</v>
      </c>
      <c r="F7576" s="9" t="s">
        <v>16487</v>
      </c>
      <c r="G7576" s="9" t="s">
        <v>26984</v>
      </c>
      <c r="H7576" s="9" t="s">
        <v>6413</v>
      </c>
      <c r="I7576" s="9" t="s">
        <v>6472</v>
      </c>
      <c r="J7576" s="9" t="s">
        <v>40695</v>
      </c>
      <c r="K7576" s="9" t="s">
        <v>4662</v>
      </c>
    </row>
    <row r="7577" spans="1:11" x14ac:dyDescent="0.35">
      <c r="A7577" s="9">
        <v>7576</v>
      </c>
      <c r="B7577" s="9" t="str">
        <f t="shared" si="118"/>
        <v>Eucalyptus div</v>
      </c>
      <c r="C7577" s="9" t="e" cm="1">
        <f t="array" aca="1" ref="C7577" ca="1">LEFT(K7577,$C$19743)&amp;"-"&amp;RIGHT(SUBSTITUTE(SUBSTITUTE(TiraAcento(E7577),"-","")," ",""),$C$19744)</f>
        <v>#NAME?</v>
      </c>
      <c r="D7577" s="9" t="s">
        <v>6414</v>
      </c>
      <c r="E7577" s="9" t="s">
        <v>4662</v>
      </c>
      <c r="F7577" s="9" t="s">
        <v>16488</v>
      </c>
      <c r="G7577" s="9" t="s">
        <v>26985</v>
      </c>
      <c r="H7577" s="9" t="s">
        <v>6414</v>
      </c>
      <c r="I7577" s="9" t="s">
        <v>6472</v>
      </c>
      <c r="J7577" s="9" t="s">
        <v>40696</v>
      </c>
      <c r="K7577" s="9" t="s">
        <v>4662</v>
      </c>
    </row>
    <row r="7578" spans="1:11" x14ac:dyDescent="0.35">
      <c r="A7578" s="9">
        <v>7577</v>
      </c>
      <c r="B7578" s="9" t="str">
        <f t="shared" si="118"/>
        <v>Eucalyptus dun</v>
      </c>
      <c r="C7578" s="9" t="e" cm="1">
        <f t="array" aca="1" ref="C7578" ca="1">LEFT(K7578,$C$19743)&amp;"-"&amp;RIGHT(SUBSTITUTE(SUBSTITUTE(TiraAcento(E7578),"-","")," ",""),$C$19744)</f>
        <v>#NAME?</v>
      </c>
      <c r="D7578" s="9" t="s">
        <v>6415</v>
      </c>
      <c r="E7578" s="9" t="s">
        <v>4662</v>
      </c>
      <c r="F7578" s="9" t="s">
        <v>16489</v>
      </c>
      <c r="G7578" s="9" t="s">
        <v>26986</v>
      </c>
      <c r="H7578" s="9" t="s">
        <v>6415</v>
      </c>
      <c r="I7578" s="9" t="s">
        <v>6472</v>
      </c>
      <c r="J7578" s="9" t="s">
        <v>40697</v>
      </c>
      <c r="K7578" s="9" t="s">
        <v>4662</v>
      </c>
    </row>
    <row r="7579" spans="1:11" x14ac:dyDescent="0.35">
      <c r="A7579" s="9">
        <v>7578</v>
      </c>
      <c r="B7579" s="9" t="str">
        <f t="shared" si="118"/>
        <v>Eucalyptus ela</v>
      </c>
      <c r="C7579" s="9" t="e" cm="1">
        <f t="array" aca="1" ref="C7579" ca="1">LEFT(K7579,$C$19743)&amp;"-"&amp;RIGHT(SUBSTITUTE(SUBSTITUTE(TiraAcento(E7579),"-","")," ",""),$C$19744)</f>
        <v>#NAME?</v>
      </c>
      <c r="D7579" s="9" t="s">
        <v>6416</v>
      </c>
      <c r="E7579" s="9"/>
      <c r="F7579" s="9" t="s">
        <v>16490</v>
      </c>
      <c r="G7579" s="9" t="s">
        <v>26987</v>
      </c>
      <c r="H7579" s="9" t="s">
        <v>6416</v>
      </c>
      <c r="I7579" s="9" t="s">
        <v>6472</v>
      </c>
      <c r="J7579" s="9" t="s">
        <v>40698</v>
      </c>
      <c r="K7579" s="9" t="s">
        <v>42568</v>
      </c>
    </row>
    <row r="7580" spans="1:11" x14ac:dyDescent="0.35">
      <c r="A7580" s="9">
        <v>7579</v>
      </c>
      <c r="B7580" s="9" t="str">
        <f t="shared" si="118"/>
        <v>Eucalyptus ela</v>
      </c>
      <c r="C7580" s="9" t="e" cm="1">
        <f t="array" aca="1" ref="C7580" ca="1">LEFT(K7580,$C$19743)&amp;"-"&amp;RIGHT(SUBSTITUTE(SUBSTITUTE(TiraAcento(E7580),"-","")," ",""),$C$19744)</f>
        <v>#NAME?</v>
      </c>
      <c r="D7580" s="9" t="s">
        <v>6417</v>
      </c>
      <c r="E7580" s="9"/>
      <c r="F7580" s="9" t="s">
        <v>16490</v>
      </c>
      <c r="G7580" s="9" t="s">
        <v>26988</v>
      </c>
      <c r="H7580" s="9" t="s">
        <v>6417</v>
      </c>
      <c r="I7580" s="9" t="s">
        <v>6472</v>
      </c>
      <c r="J7580" s="9" t="s">
        <v>40698</v>
      </c>
      <c r="K7580" s="9" t="s">
        <v>42568</v>
      </c>
    </row>
    <row r="7581" spans="1:11" x14ac:dyDescent="0.35">
      <c r="A7581" s="9">
        <v>7580</v>
      </c>
      <c r="B7581" s="9" t="str">
        <f t="shared" si="118"/>
        <v>Eucalyptus eug</v>
      </c>
      <c r="C7581" s="9" t="e" cm="1">
        <f t="array" aca="1" ref="C7581" ca="1">LEFT(K7581,$C$19743)&amp;"-"&amp;RIGHT(SUBSTITUTE(SUBSTITUTE(TiraAcento(E7581),"-","")," ",""),$C$19744)</f>
        <v>#NAME?</v>
      </c>
      <c r="D7581" s="9" t="s">
        <v>6418</v>
      </c>
      <c r="E7581" s="9" t="s">
        <v>4662</v>
      </c>
      <c r="F7581" s="9" t="s">
        <v>16491</v>
      </c>
      <c r="G7581" s="9" t="s">
        <v>26989</v>
      </c>
      <c r="H7581" s="9" t="s">
        <v>6418</v>
      </c>
      <c r="I7581" s="9" t="s">
        <v>6472</v>
      </c>
      <c r="J7581" s="9" t="s">
        <v>39895</v>
      </c>
      <c r="K7581" s="9" t="s">
        <v>4662</v>
      </c>
    </row>
    <row r="7582" spans="1:11" x14ac:dyDescent="0.35">
      <c r="A7582" s="9">
        <v>7581</v>
      </c>
      <c r="B7582" s="9" t="str">
        <f t="shared" si="118"/>
        <v>Eucalyptus exi</v>
      </c>
      <c r="C7582" s="9" t="e" cm="1">
        <f t="array" aca="1" ref="C7582" ca="1">LEFT(K7582,$C$19743)&amp;"-"&amp;RIGHT(SUBSTITUTE(SUBSTITUTE(TiraAcento(E7582),"-","")," ",""),$C$19744)</f>
        <v>#NAME?</v>
      </c>
      <c r="D7582" s="9" t="s">
        <v>6419</v>
      </c>
      <c r="E7582" s="9"/>
      <c r="F7582" s="9" t="s">
        <v>16492</v>
      </c>
      <c r="G7582" s="9" t="s">
        <v>26990</v>
      </c>
      <c r="H7582" s="9" t="s">
        <v>6419</v>
      </c>
      <c r="I7582" s="9" t="s">
        <v>6472</v>
      </c>
      <c r="J7582" s="9" t="s">
        <v>40277</v>
      </c>
      <c r="K7582" s="9" t="s">
        <v>42568</v>
      </c>
    </row>
    <row r="7583" spans="1:11" x14ac:dyDescent="0.35">
      <c r="A7583" s="9">
        <v>7582</v>
      </c>
      <c r="B7583" s="9" t="str">
        <f t="shared" si="118"/>
        <v>Eucalyptus exs</v>
      </c>
      <c r="C7583" s="9" t="e" cm="1">
        <f t="array" aca="1" ref="C7583" ca="1">LEFT(K7583,$C$19743)&amp;"-"&amp;RIGHT(SUBSTITUTE(SUBSTITUTE(TiraAcento(E7583),"-","")," ",""),$C$19744)</f>
        <v>#NAME?</v>
      </c>
      <c r="D7583" s="9" t="s">
        <v>6420</v>
      </c>
      <c r="E7583" s="9" t="s">
        <v>4662</v>
      </c>
      <c r="F7583" s="9" t="s">
        <v>16493</v>
      </c>
      <c r="G7583" s="9" t="s">
        <v>26991</v>
      </c>
      <c r="H7583" s="9" t="s">
        <v>6420</v>
      </c>
      <c r="I7583" s="9" t="s">
        <v>6472</v>
      </c>
      <c r="J7583" s="9" t="s">
        <v>40699</v>
      </c>
      <c r="K7583" s="9" t="s">
        <v>4662</v>
      </c>
    </row>
    <row r="7584" spans="1:11" x14ac:dyDescent="0.35">
      <c r="A7584" s="9">
        <v>7583</v>
      </c>
      <c r="B7584" s="9" t="str">
        <f t="shared" si="118"/>
        <v>Eucalyptus fas</v>
      </c>
      <c r="C7584" s="9" t="e" cm="1">
        <f t="array" aca="1" ref="C7584" ca="1">LEFT(K7584,$C$19743)&amp;"-"&amp;RIGHT(SUBSTITUTE(SUBSTITUTE(TiraAcento(E7584),"-","")," ",""),$C$19744)</f>
        <v>#NAME?</v>
      </c>
      <c r="D7584" s="9" t="s">
        <v>6421</v>
      </c>
      <c r="E7584" s="9" t="s">
        <v>4662</v>
      </c>
      <c r="F7584" s="9" t="s">
        <v>16494</v>
      </c>
      <c r="G7584" s="9" t="s">
        <v>26992</v>
      </c>
      <c r="H7584" s="9" t="s">
        <v>6421</v>
      </c>
      <c r="I7584" s="9" t="s">
        <v>6472</v>
      </c>
      <c r="J7584" s="9" t="s">
        <v>40700</v>
      </c>
      <c r="K7584" s="9" t="s">
        <v>4662</v>
      </c>
    </row>
    <row r="7585" spans="1:11" x14ac:dyDescent="0.35">
      <c r="A7585" s="9">
        <v>7584</v>
      </c>
      <c r="B7585" s="9" t="str">
        <f t="shared" si="118"/>
        <v>Eucalyptus gig</v>
      </c>
      <c r="C7585" s="9" t="e" cm="1">
        <f t="array" aca="1" ref="C7585" ca="1">LEFT(K7585,$C$19743)&amp;"-"&amp;RIGHT(SUBSTITUTE(SUBSTITUTE(TiraAcento(E7585),"-","")," ",""),$C$19744)</f>
        <v>#NAME?</v>
      </c>
      <c r="D7585" s="9" t="s">
        <v>6422</v>
      </c>
      <c r="E7585" s="9" t="s">
        <v>4662</v>
      </c>
      <c r="F7585" s="9" t="s">
        <v>16495</v>
      </c>
      <c r="G7585" s="9" t="s">
        <v>26993</v>
      </c>
      <c r="H7585" s="9" t="s">
        <v>6422</v>
      </c>
      <c r="I7585" s="9" t="s">
        <v>6472</v>
      </c>
      <c r="J7585" s="9" t="s">
        <v>40701</v>
      </c>
      <c r="K7585" s="9" t="s">
        <v>4662</v>
      </c>
    </row>
    <row r="7586" spans="1:11" x14ac:dyDescent="0.35">
      <c r="A7586" s="9">
        <v>7585</v>
      </c>
      <c r="B7586" s="9" t="str">
        <f t="shared" si="118"/>
        <v>Eucalyptus glo</v>
      </c>
      <c r="C7586" s="9" t="e" cm="1">
        <f t="array" aca="1" ref="C7586" ca="1">LEFT(K7586,$C$19743)&amp;"-"&amp;RIGHT(SUBSTITUTE(SUBSTITUTE(TiraAcento(E7586),"-","")," ",""),$C$19744)</f>
        <v>#NAME?</v>
      </c>
      <c r="D7586" s="9" t="s">
        <v>6423</v>
      </c>
      <c r="E7586" s="9" t="s">
        <v>4662</v>
      </c>
      <c r="F7586" s="9" t="s">
        <v>16496</v>
      </c>
      <c r="G7586" s="9" t="s">
        <v>26994</v>
      </c>
      <c r="H7586" s="9" t="s">
        <v>6423</v>
      </c>
      <c r="I7586" s="9" t="s">
        <v>6472</v>
      </c>
      <c r="J7586" s="9" t="s">
        <v>40702</v>
      </c>
      <c r="K7586" s="9" t="s">
        <v>4662</v>
      </c>
    </row>
    <row r="7587" spans="1:11" x14ac:dyDescent="0.35">
      <c r="A7587" s="9">
        <v>7586</v>
      </c>
      <c r="B7587" s="9" t="str">
        <f t="shared" si="118"/>
        <v>Eucalyptus gom</v>
      </c>
      <c r="C7587" s="9" t="e" cm="1">
        <f t="array" aca="1" ref="C7587" ca="1">LEFT(K7587,$C$19743)&amp;"-"&amp;RIGHT(SUBSTITUTE(SUBSTITUTE(TiraAcento(E7587),"-","")," ",""),$C$19744)</f>
        <v>#NAME?</v>
      </c>
      <c r="D7587" s="9" t="s">
        <v>6424</v>
      </c>
      <c r="E7587" s="9" t="s">
        <v>4662</v>
      </c>
      <c r="F7587" s="9" t="s">
        <v>16497</v>
      </c>
      <c r="G7587" s="9" t="s">
        <v>26995</v>
      </c>
      <c r="H7587" s="9" t="s">
        <v>6424</v>
      </c>
      <c r="I7587" s="9" t="s">
        <v>6472</v>
      </c>
      <c r="J7587" s="9" t="s">
        <v>40703</v>
      </c>
      <c r="K7587" s="9" t="s">
        <v>4662</v>
      </c>
    </row>
    <row r="7588" spans="1:11" x14ac:dyDescent="0.35">
      <c r="A7588" s="9">
        <v>7587</v>
      </c>
      <c r="B7588" s="9" t="str">
        <f t="shared" si="118"/>
        <v>Eucalyptus gon</v>
      </c>
      <c r="C7588" s="9" t="e" cm="1">
        <f t="array" aca="1" ref="C7588" ca="1">LEFT(K7588,$C$19743)&amp;"-"&amp;RIGHT(SUBSTITUTE(SUBSTITUTE(TiraAcento(E7588),"-","")," ",""),$C$19744)</f>
        <v>#NAME?</v>
      </c>
      <c r="D7588" s="9" t="s">
        <v>6425</v>
      </c>
      <c r="E7588" s="9" t="s">
        <v>4662</v>
      </c>
      <c r="F7588" s="9" t="s">
        <v>16498</v>
      </c>
      <c r="G7588" s="9" t="s">
        <v>26996</v>
      </c>
      <c r="H7588" s="9" t="s">
        <v>6425</v>
      </c>
      <c r="I7588" s="9" t="s">
        <v>6472</v>
      </c>
      <c r="J7588" s="9" t="s">
        <v>40704</v>
      </c>
      <c r="K7588" s="9" t="s">
        <v>4662</v>
      </c>
    </row>
    <row r="7589" spans="1:11" x14ac:dyDescent="0.35">
      <c r="A7589" s="9">
        <v>7588</v>
      </c>
      <c r="B7589" s="9" t="str">
        <f t="shared" si="118"/>
        <v>Eucalyptus gra</v>
      </c>
      <c r="C7589" s="9" t="e" cm="1">
        <f t="array" aca="1" ref="C7589" ca="1">LEFT(K7589,$C$19743)&amp;"-"&amp;RIGHT(SUBSTITUTE(SUBSTITUTE(TiraAcento(E7589),"-","")," ",""),$C$19744)</f>
        <v>#NAME?</v>
      </c>
      <c r="D7589" s="9" t="s">
        <v>6426</v>
      </c>
      <c r="E7589" s="9" t="s">
        <v>4662</v>
      </c>
      <c r="F7589" s="9" t="s">
        <v>16499</v>
      </c>
      <c r="G7589" s="9" t="s">
        <v>26997</v>
      </c>
      <c r="H7589" s="9" t="s">
        <v>6426</v>
      </c>
      <c r="I7589" s="9" t="s">
        <v>6472</v>
      </c>
      <c r="J7589" s="9" t="s">
        <v>39153</v>
      </c>
      <c r="K7589" s="9" t="s">
        <v>4662</v>
      </c>
    </row>
    <row r="7590" spans="1:11" x14ac:dyDescent="0.35">
      <c r="A7590" s="9">
        <v>7589</v>
      </c>
      <c r="B7590" s="9" t="str">
        <f t="shared" si="118"/>
        <v>Eucalyptus gum</v>
      </c>
      <c r="C7590" s="9" t="e" cm="1">
        <f t="array" aca="1" ref="C7590" ca="1">LEFT(K7590,$C$19743)&amp;"-"&amp;RIGHT(SUBSTITUTE(SUBSTITUTE(TiraAcento(E7590),"-","")," ",""),$C$19744)</f>
        <v>#NAME?</v>
      </c>
      <c r="D7590" s="9" t="s">
        <v>6427</v>
      </c>
      <c r="E7590" s="9"/>
      <c r="F7590" s="9" t="s">
        <v>16500</v>
      </c>
      <c r="G7590" s="9" t="s">
        <v>26998</v>
      </c>
      <c r="H7590" s="9" t="s">
        <v>6427</v>
      </c>
      <c r="I7590" s="9" t="s">
        <v>6472</v>
      </c>
      <c r="J7590" s="9" t="s">
        <v>40278</v>
      </c>
      <c r="K7590" s="9" t="s">
        <v>42568</v>
      </c>
    </row>
    <row r="7591" spans="1:11" x14ac:dyDescent="0.35">
      <c r="A7591" s="9">
        <v>7590</v>
      </c>
      <c r="B7591" s="9" t="str">
        <f t="shared" si="118"/>
        <v>Eucalyptus gun</v>
      </c>
      <c r="C7591" s="9" t="e" cm="1">
        <f t="array" aca="1" ref="C7591" ca="1">LEFT(K7591,$C$19743)&amp;"-"&amp;RIGHT(SUBSTITUTE(SUBSTITUTE(TiraAcento(E7591),"-","")," ",""),$C$19744)</f>
        <v>#NAME?</v>
      </c>
      <c r="D7591" s="9" t="s">
        <v>6428</v>
      </c>
      <c r="E7591" s="9" t="s">
        <v>4662</v>
      </c>
      <c r="F7591" s="9" t="s">
        <v>16501</v>
      </c>
      <c r="G7591" s="9" t="s">
        <v>26999</v>
      </c>
      <c r="H7591" s="9" t="s">
        <v>6428</v>
      </c>
      <c r="I7591" s="9" t="s">
        <v>6472</v>
      </c>
      <c r="J7591" s="9" t="s">
        <v>40705</v>
      </c>
      <c r="K7591" s="9" t="s">
        <v>4662</v>
      </c>
    </row>
    <row r="7592" spans="1:11" x14ac:dyDescent="0.35">
      <c r="A7592" s="9">
        <v>7591</v>
      </c>
      <c r="B7592" s="9" t="str">
        <f t="shared" si="118"/>
        <v>Eucalyptus hem</v>
      </c>
      <c r="C7592" s="9" t="e" cm="1">
        <f t="array" aca="1" ref="C7592" ca="1">LEFT(K7592,$C$19743)&amp;"-"&amp;RIGHT(SUBSTITUTE(SUBSTITUTE(TiraAcento(E7592),"-","")," ",""),$C$19744)</f>
        <v>#NAME?</v>
      </c>
      <c r="D7592" s="9" t="s">
        <v>6429</v>
      </c>
      <c r="E7592" s="9" t="s">
        <v>4662</v>
      </c>
      <c r="F7592" s="9" t="s">
        <v>16502</v>
      </c>
      <c r="G7592" s="9" t="s">
        <v>27000</v>
      </c>
      <c r="H7592" s="9" t="s">
        <v>6429</v>
      </c>
      <c r="I7592" s="9" t="s">
        <v>6472</v>
      </c>
      <c r="J7592" s="9" t="s">
        <v>40706</v>
      </c>
      <c r="K7592" s="9" t="s">
        <v>4662</v>
      </c>
    </row>
    <row r="7593" spans="1:11" x14ac:dyDescent="0.35">
      <c r="A7593" s="9">
        <v>7592</v>
      </c>
      <c r="B7593" s="9" t="str">
        <f t="shared" si="118"/>
        <v>Eucalyptus kir</v>
      </c>
      <c r="C7593" s="9" t="e" cm="1">
        <f t="array" aca="1" ref="C7593" ca="1">LEFT(K7593,$C$19743)&amp;"-"&amp;RIGHT(SUBSTITUTE(SUBSTITUTE(TiraAcento(E7593),"-","")," ",""),$C$19744)</f>
        <v>#NAME?</v>
      </c>
      <c r="D7593" s="9" t="s">
        <v>6430</v>
      </c>
      <c r="E7593" s="9" t="s">
        <v>4662</v>
      </c>
      <c r="F7593" s="9" t="s">
        <v>16503</v>
      </c>
      <c r="G7593" s="9" t="s">
        <v>27001</v>
      </c>
      <c r="H7593" s="9" t="s">
        <v>6430</v>
      </c>
      <c r="I7593" s="9" t="s">
        <v>6472</v>
      </c>
      <c r="J7593" s="9" t="s">
        <v>40707</v>
      </c>
      <c r="K7593" s="9" t="s">
        <v>4662</v>
      </c>
    </row>
    <row r="7594" spans="1:11" x14ac:dyDescent="0.35">
      <c r="A7594" s="9">
        <v>7593</v>
      </c>
      <c r="B7594" s="9" t="str">
        <f t="shared" si="118"/>
        <v>Eucalyptus leu</v>
      </c>
      <c r="C7594" s="9" t="e" cm="1">
        <f t="array" aca="1" ref="C7594" ca="1">LEFT(K7594,$C$19743)&amp;"-"&amp;RIGHT(SUBSTITUTE(SUBSTITUTE(TiraAcento(E7594),"-","")," ",""),$C$19744)</f>
        <v>#NAME?</v>
      </c>
      <c r="D7594" s="9" t="s">
        <v>6431</v>
      </c>
      <c r="E7594" s="9" t="s">
        <v>4662</v>
      </c>
      <c r="F7594" s="9" t="s">
        <v>16504</v>
      </c>
      <c r="G7594" s="9" t="s">
        <v>27002</v>
      </c>
      <c r="H7594" s="9" t="s">
        <v>6431</v>
      </c>
      <c r="I7594" s="9" t="s">
        <v>6472</v>
      </c>
      <c r="J7594" s="9" t="s">
        <v>40708</v>
      </c>
      <c r="K7594" s="9" t="s">
        <v>4662</v>
      </c>
    </row>
    <row r="7595" spans="1:11" x14ac:dyDescent="0.35">
      <c r="A7595" s="9">
        <v>7594</v>
      </c>
      <c r="B7595" s="9" t="str">
        <f t="shared" si="118"/>
        <v>Eucalyptus lin</v>
      </c>
      <c r="C7595" s="9" t="e" cm="1">
        <f t="array" aca="1" ref="C7595" ca="1">LEFT(K7595,$C$19743)&amp;"-"&amp;RIGHT(SUBSTITUTE(SUBSTITUTE(TiraAcento(E7595),"-","")," ",""),$C$19744)</f>
        <v>#NAME?</v>
      </c>
      <c r="D7595" s="9" t="s">
        <v>6432</v>
      </c>
      <c r="E7595" s="9"/>
      <c r="F7595" s="9" t="s">
        <v>16505</v>
      </c>
      <c r="G7595" s="9" t="s">
        <v>27003</v>
      </c>
      <c r="H7595" s="9" t="s">
        <v>6432</v>
      </c>
      <c r="I7595" s="9" t="s">
        <v>6472</v>
      </c>
      <c r="J7595" s="9" t="s">
        <v>40709</v>
      </c>
      <c r="K7595" s="9" t="s">
        <v>42568</v>
      </c>
    </row>
    <row r="7596" spans="1:11" x14ac:dyDescent="0.35">
      <c r="A7596" s="9">
        <v>7595</v>
      </c>
      <c r="B7596" s="9" t="str">
        <f t="shared" si="118"/>
        <v>Eucalyptus lon</v>
      </c>
      <c r="C7596" s="9" t="e" cm="1">
        <f t="array" aca="1" ref="C7596" ca="1">LEFT(K7596,$C$19743)&amp;"-"&amp;RIGHT(SUBSTITUTE(SUBSTITUTE(TiraAcento(E7596),"-","")," ",""),$C$19744)</f>
        <v>#NAME?</v>
      </c>
      <c r="D7596" s="9" t="s">
        <v>6433</v>
      </c>
      <c r="E7596" s="9" t="s">
        <v>4662</v>
      </c>
      <c r="F7596" s="9" t="s">
        <v>16506</v>
      </c>
      <c r="G7596" s="9" t="s">
        <v>27004</v>
      </c>
      <c r="H7596" s="9" t="s">
        <v>6433</v>
      </c>
      <c r="I7596" s="9" t="s">
        <v>6472</v>
      </c>
      <c r="J7596" s="9" t="s">
        <v>39190</v>
      </c>
      <c r="K7596" s="9" t="s">
        <v>4662</v>
      </c>
    </row>
    <row r="7597" spans="1:11" x14ac:dyDescent="0.35">
      <c r="A7597" s="9">
        <v>7596</v>
      </c>
      <c r="B7597" s="9" t="str">
        <f t="shared" si="118"/>
        <v>Eucalyptus lox</v>
      </c>
      <c r="C7597" s="9" t="e" cm="1">
        <f t="array" aca="1" ref="C7597" ca="1">LEFT(K7597,$C$19743)&amp;"-"&amp;RIGHT(SUBSTITUTE(SUBSTITUTE(TiraAcento(E7597),"-","")," ",""),$C$19744)</f>
        <v>#NAME?</v>
      </c>
      <c r="D7597" s="9" t="s">
        <v>6434</v>
      </c>
      <c r="E7597" s="9" t="s">
        <v>4662</v>
      </c>
      <c r="F7597" s="9" t="s">
        <v>16507</v>
      </c>
      <c r="G7597" s="9" t="s">
        <v>27005</v>
      </c>
      <c r="H7597" s="9" t="s">
        <v>6434</v>
      </c>
      <c r="I7597" s="9" t="s">
        <v>6472</v>
      </c>
      <c r="J7597" s="9" t="s">
        <v>40710</v>
      </c>
      <c r="K7597" s="9" t="s">
        <v>4662</v>
      </c>
    </row>
    <row r="7598" spans="1:11" x14ac:dyDescent="0.35">
      <c r="A7598" s="9">
        <v>7597</v>
      </c>
      <c r="B7598" s="9" t="str">
        <f t="shared" si="118"/>
        <v>Eucalyptus mac</v>
      </c>
      <c r="C7598" s="9" t="e" cm="1">
        <f t="array" aca="1" ref="C7598" ca="1">LEFT(K7598,$C$19743)&amp;"-"&amp;RIGHT(SUBSTITUTE(SUBSTITUTE(TiraAcento(E7598),"-","")," ",""),$C$19744)</f>
        <v>#NAME?</v>
      </c>
      <c r="D7598" s="9" t="s">
        <v>6435</v>
      </c>
      <c r="E7598" s="9" t="s">
        <v>4662</v>
      </c>
      <c r="F7598" s="9" t="s">
        <v>16508</v>
      </c>
      <c r="G7598" s="9" t="s">
        <v>27006</v>
      </c>
      <c r="H7598" s="9" t="s">
        <v>6435</v>
      </c>
      <c r="I7598" s="9" t="s">
        <v>6472</v>
      </c>
      <c r="J7598" s="9" t="s">
        <v>40711</v>
      </c>
      <c r="K7598" s="9" t="s">
        <v>4662</v>
      </c>
    </row>
    <row r="7599" spans="1:11" x14ac:dyDescent="0.35">
      <c r="A7599" s="9">
        <v>7598</v>
      </c>
      <c r="B7599" s="9" t="str">
        <f t="shared" si="118"/>
        <v>Eucalyptus mac</v>
      </c>
      <c r="C7599" s="9" t="e" cm="1">
        <f t="array" aca="1" ref="C7599" ca="1">LEFT(K7599,$C$19743)&amp;"-"&amp;RIGHT(SUBSTITUTE(SUBSTITUTE(TiraAcento(E7599),"-","")," ",""),$C$19744)</f>
        <v>#NAME?</v>
      </c>
      <c r="D7599" s="9" t="s">
        <v>6436</v>
      </c>
      <c r="E7599" s="9" t="s">
        <v>4662</v>
      </c>
      <c r="F7599" s="9" t="s">
        <v>16509</v>
      </c>
      <c r="G7599" s="9" t="s">
        <v>27007</v>
      </c>
      <c r="H7599" s="9" t="s">
        <v>6436</v>
      </c>
      <c r="I7599" s="9" t="s">
        <v>6472</v>
      </c>
      <c r="J7599" s="9" t="s">
        <v>40712</v>
      </c>
      <c r="K7599" s="9" t="s">
        <v>4662</v>
      </c>
    </row>
    <row r="7600" spans="1:11" x14ac:dyDescent="0.35">
      <c r="A7600" s="9">
        <v>7599</v>
      </c>
      <c r="B7600" s="9" t="str">
        <f t="shared" si="118"/>
        <v>Eucalyptus mac</v>
      </c>
      <c r="C7600" s="9" t="e" cm="1">
        <f t="array" aca="1" ref="C7600" ca="1">LEFT(K7600,$C$19743)&amp;"-"&amp;RIGHT(SUBSTITUTE(SUBSTITUTE(TiraAcento(E7600),"-","")," ",""),$C$19744)</f>
        <v>#NAME?</v>
      </c>
      <c r="D7600" s="9" t="s">
        <v>6437</v>
      </c>
      <c r="E7600" s="9"/>
      <c r="F7600" s="9" t="s">
        <v>16510</v>
      </c>
      <c r="G7600" s="9" t="s">
        <v>27008</v>
      </c>
      <c r="H7600" s="9" t="s">
        <v>6437</v>
      </c>
      <c r="I7600" s="9" t="s">
        <v>6472</v>
      </c>
      <c r="J7600" s="9" t="s">
        <v>40279</v>
      </c>
      <c r="K7600" s="9" t="s">
        <v>42568</v>
      </c>
    </row>
    <row r="7601" spans="1:11" x14ac:dyDescent="0.35">
      <c r="A7601" s="9">
        <v>7600</v>
      </c>
      <c r="B7601" s="9" t="str">
        <f t="shared" si="118"/>
        <v>Eucalyptus mai</v>
      </c>
      <c r="C7601" s="9" t="e" cm="1">
        <f t="array" aca="1" ref="C7601" ca="1">LEFT(K7601,$C$19743)&amp;"-"&amp;RIGHT(SUBSTITUTE(SUBSTITUTE(TiraAcento(E7601),"-","")," ",""),$C$19744)</f>
        <v>#NAME?</v>
      </c>
      <c r="D7601" s="9" t="s">
        <v>6438</v>
      </c>
      <c r="E7601" s="9" t="s">
        <v>4662</v>
      </c>
      <c r="F7601" s="9" t="s">
        <v>16511</v>
      </c>
      <c r="G7601" s="9" t="s">
        <v>27009</v>
      </c>
      <c r="H7601" s="9" t="s">
        <v>6438</v>
      </c>
      <c r="I7601" s="9" t="s">
        <v>6472</v>
      </c>
      <c r="J7601" s="9" t="s">
        <v>40713</v>
      </c>
      <c r="K7601" s="9" t="s">
        <v>4662</v>
      </c>
    </row>
    <row r="7602" spans="1:11" x14ac:dyDescent="0.35">
      <c r="A7602" s="9">
        <v>7601</v>
      </c>
      <c r="B7602" s="9" t="str">
        <f t="shared" si="118"/>
        <v>Eucalyptus mar</v>
      </c>
      <c r="C7602" s="9" t="e" cm="1">
        <f t="array" aca="1" ref="C7602" ca="1">LEFT(K7602,$C$19743)&amp;"-"&amp;RIGHT(SUBSTITUTE(SUBSTITUTE(TiraAcento(E7602),"-","")," ",""),$C$19744)</f>
        <v>#NAME?</v>
      </c>
      <c r="D7602" s="9" t="s">
        <v>6439</v>
      </c>
      <c r="E7602" s="9" t="s">
        <v>4662</v>
      </c>
      <c r="F7602" s="9" t="s">
        <v>16512</v>
      </c>
      <c r="G7602" s="9" t="s">
        <v>27010</v>
      </c>
      <c r="H7602" s="9" t="s">
        <v>6439</v>
      </c>
      <c r="I7602" s="9" t="s">
        <v>6472</v>
      </c>
      <c r="J7602" s="9" t="s">
        <v>40714</v>
      </c>
      <c r="K7602" s="9" t="s">
        <v>4662</v>
      </c>
    </row>
    <row r="7603" spans="1:11" x14ac:dyDescent="0.35">
      <c r="A7603" s="9">
        <v>7602</v>
      </c>
      <c r="B7603" s="9" t="str">
        <f t="shared" si="118"/>
        <v>Eucalyptus mel</v>
      </c>
      <c r="C7603" s="9" t="e" cm="1">
        <f t="array" aca="1" ref="C7603" ca="1">LEFT(K7603,$C$19743)&amp;"-"&amp;RIGHT(SUBSTITUTE(SUBSTITUTE(TiraAcento(E7603),"-","")," ",""),$C$19744)</f>
        <v>#NAME?</v>
      </c>
      <c r="D7603" s="9" t="s">
        <v>6440</v>
      </c>
      <c r="E7603" s="9" t="s">
        <v>4662</v>
      </c>
      <c r="F7603" s="9" t="s">
        <v>16513</v>
      </c>
      <c r="G7603" s="9" t="s">
        <v>27011</v>
      </c>
      <c r="H7603" s="9" t="s">
        <v>6440</v>
      </c>
      <c r="I7603" s="9" t="s">
        <v>6472</v>
      </c>
      <c r="J7603" s="9" t="s">
        <v>40715</v>
      </c>
      <c r="K7603" s="9" t="s">
        <v>4662</v>
      </c>
    </row>
    <row r="7604" spans="1:11" x14ac:dyDescent="0.35">
      <c r="A7604" s="9">
        <v>7603</v>
      </c>
      <c r="B7604" s="9" t="str">
        <f t="shared" si="118"/>
        <v>Eucalyptus mic</v>
      </c>
      <c r="C7604" s="9" t="e" cm="1">
        <f t="array" aca="1" ref="C7604" ca="1">LEFT(K7604,$C$19743)&amp;"-"&amp;RIGHT(SUBSTITUTE(SUBSTITUTE(TiraAcento(E7604),"-","")," ",""),$C$19744)</f>
        <v>#NAME?</v>
      </c>
      <c r="D7604" s="9" t="s">
        <v>6441</v>
      </c>
      <c r="E7604" s="9" t="s">
        <v>4662</v>
      </c>
      <c r="F7604" s="9" t="s">
        <v>16514</v>
      </c>
      <c r="G7604" s="9" t="s">
        <v>27012</v>
      </c>
      <c r="H7604" s="9" t="s">
        <v>6441</v>
      </c>
      <c r="I7604" s="9" t="s">
        <v>6472</v>
      </c>
      <c r="J7604" s="9" t="s">
        <v>40716</v>
      </c>
      <c r="K7604" s="9" t="s">
        <v>4662</v>
      </c>
    </row>
    <row r="7605" spans="1:11" x14ac:dyDescent="0.35">
      <c r="A7605" s="9">
        <v>7604</v>
      </c>
      <c r="B7605" s="9" t="str">
        <f t="shared" si="118"/>
        <v>Eucalyptus mue</v>
      </c>
      <c r="C7605" s="9" t="e" cm="1">
        <f t="array" aca="1" ref="C7605" ca="1">LEFT(K7605,$C$19743)&amp;"-"&amp;RIGHT(SUBSTITUTE(SUBSTITUTE(TiraAcento(E7605),"-","")," ",""),$C$19744)</f>
        <v>#NAME?</v>
      </c>
      <c r="D7605" s="9" t="s">
        <v>6442</v>
      </c>
      <c r="E7605" s="9" t="s">
        <v>4662</v>
      </c>
      <c r="F7605" s="9" t="s">
        <v>16515</v>
      </c>
      <c r="G7605" s="9" t="s">
        <v>27013</v>
      </c>
      <c r="H7605" s="9" t="s">
        <v>6442</v>
      </c>
      <c r="I7605" s="9" t="s">
        <v>6472</v>
      </c>
      <c r="J7605" s="9" t="s">
        <v>40717</v>
      </c>
      <c r="K7605" s="9" t="s">
        <v>4662</v>
      </c>
    </row>
    <row r="7606" spans="1:11" x14ac:dyDescent="0.35">
      <c r="A7606" s="9">
        <v>7605</v>
      </c>
      <c r="B7606" s="9" t="str">
        <f t="shared" si="118"/>
        <v>Eucalyptus nit</v>
      </c>
      <c r="C7606" s="9" t="e" cm="1">
        <f t="array" aca="1" ref="C7606" ca="1">LEFT(K7606,$C$19743)&amp;"-"&amp;RIGHT(SUBSTITUTE(SUBSTITUTE(TiraAcento(E7606),"-","")," ",""),$C$19744)</f>
        <v>#NAME?</v>
      </c>
      <c r="D7606" s="9" t="s">
        <v>6443</v>
      </c>
      <c r="E7606" s="9" t="s">
        <v>4662</v>
      </c>
      <c r="F7606" s="9" t="s">
        <v>16516</v>
      </c>
      <c r="G7606" s="9" t="s">
        <v>27014</v>
      </c>
      <c r="H7606" s="9" t="s">
        <v>6443</v>
      </c>
      <c r="I7606" s="9" t="s">
        <v>6472</v>
      </c>
      <c r="J7606" s="9" t="s">
        <v>39308</v>
      </c>
      <c r="K7606" s="9" t="s">
        <v>4662</v>
      </c>
    </row>
    <row r="7607" spans="1:11" x14ac:dyDescent="0.35">
      <c r="A7607" s="9">
        <v>7606</v>
      </c>
      <c r="B7607" s="9" t="str">
        <f t="shared" si="118"/>
        <v>Eucalyptus obl</v>
      </c>
      <c r="C7607" s="9" t="e" cm="1">
        <f t="array" aca="1" ref="C7607" ca="1">LEFT(K7607,$C$19743)&amp;"-"&amp;RIGHT(SUBSTITUTE(SUBSTITUTE(TiraAcento(E7607),"-","")," ",""),$C$19744)</f>
        <v>#NAME?</v>
      </c>
      <c r="D7607" s="9" t="s">
        <v>6444</v>
      </c>
      <c r="E7607" s="9" t="s">
        <v>4662</v>
      </c>
      <c r="F7607" s="9" t="s">
        <v>16517</v>
      </c>
      <c r="G7607" s="9" t="s">
        <v>27015</v>
      </c>
      <c r="H7607" s="9" t="s">
        <v>6444</v>
      </c>
      <c r="I7607" s="9" t="s">
        <v>6472</v>
      </c>
      <c r="J7607" s="9" t="s">
        <v>39466</v>
      </c>
      <c r="K7607" s="9" t="s">
        <v>4662</v>
      </c>
    </row>
    <row r="7608" spans="1:11" x14ac:dyDescent="0.35">
      <c r="A7608" s="9">
        <v>7607</v>
      </c>
      <c r="B7608" s="9" t="str">
        <f t="shared" si="118"/>
        <v>Eucalyptus obl</v>
      </c>
      <c r="C7608" s="9" t="e" cm="1">
        <f t="array" aca="1" ref="C7608" ca="1">LEFT(K7608,$C$19743)&amp;"-"&amp;RIGHT(SUBSTITUTE(SUBSTITUTE(TiraAcento(E7608),"-","")," ",""),$C$19744)</f>
        <v>#NAME?</v>
      </c>
      <c r="D7608" s="9" t="s">
        <v>6444</v>
      </c>
      <c r="E7608" s="9" t="s">
        <v>6445</v>
      </c>
      <c r="F7608" s="9" t="s">
        <v>16517</v>
      </c>
      <c r="G7608" s="9" t="s">
        <v>27016</v>
      </c>
      <c r="H7608" s="9" t="s">
        <v>6444</v>
      </c>
      <c r="I7608" s="9" t="s">
        <v>6472</v>
      </c>
      <c r="J7608" s="9" t="s">
        <v>39466</v>
      </c>
      <c r="K7608" s="9" t="s">
        <v>45692</v>
      </c>
    </row>
    <row r="7609" spans="1:11" x14ac:dyDescent="0.35">
      <c r="A7609" s="9">
        <v>7608</v>
      </c>
      <c r="B7609" s="9" t="str">
        <f t="shared" si="118"/>
        <v>Eucalyptus occ</v>
      </c>
      <c r="C7609" s="9" t="e" cm="1">
        <f t="array" aca="1" ref="C7609" ca="1">LEFT(K7609,$C$19743)&amp;"-"&amp;RIGHT(SUBSTITUTE(SUBSTITUTE(TiraAcento(E7609),"-","")," ",""),$C$19744)</f>
        <v>#NAME?</v>
      </c>
      <c r="D7609" s="9" t="s">
        <v>6446</v>
      </c>
      <c r="E7609" s="9" t="s">
        <v>4662</v>
      </c>
      <c r="F7609" s="9" t="s">
        <v>16518</v>
      </c>
      <c r="G7609" s="9" t="s">
        <v>27017</v>
      </c>
      <c r="H7609" s="9" t="s">
        <v>6446</v>
      </c>
      <c r="I7609" s="9" t="s">
        <v>6472</v>
      </c>
      <c r="J7609" s="9" t="s">
        <v>40718</v>
      </c>
      <c r="K7609" s="9" t="s">
        <v>4662</v>
      </c>
    </row>
    <row r="7610" spans="1:11" x14ac:dyDescent="0.35">
      <c r="A7610" s="9">
        <v>7609</v>
      </c>
      <c r="B7610" s="9" t="str">
        <f t="shared" si="118"/>
        <v>Eucalyptus ova</v>
      </c>
      <c r="C7610" s="9" t="e" cm="1">
        <f t="array" aca="1" ref="C7610" ca="1">LEFT(K7610,$C$19743)&amp;"-"&amp;RIGHT(SUBSTITUTE(SUBSTITUTE(TiraAcento(E7610),"-","")," ",""),$C$19744)</f>
        <v>#NAME?</v>
      </c>
      <c r="D7610" s="9" t="s">
        <v>6447</v>
      </c>
      <c r="E7610" s="9"/>
      <c r="F7610" s="9" t="s">
        <v>16519</v>
      </c>
      <c r="G7610" s="9" t="s">
        <v>27018</v>
      </c>
      <c r="H7610" s="9" t="s">
        <v>6447</v>
      </c>
      <c r="I7610" s="9" t="s">
        <v>6472</v>
      </c>
      <c r="J7610" s="9" t="s">
        <v>39539</v>
      </c>
      <c r="K7610" s="9" t="s">
        <v>42568</v>
      </c>
    </row>
    <row r="7611" spans="1:11" x14ac:dyDescent="0.35">
      <c r="A7611" s="9">
        <v>7610</v>
      </c>
      <c r="B7611" s="9" t="str">
        <f t="shared" si="118"/>
        <v>Eucalyptus pan</v>
      </c>
      <c r="C7611" s="9" t="e" cm="1">
        <f t="array" aca="1" ref="C7611" ca="1">LEFT(K7611,$C$19743)&amp;"-"&amp;RIGHT(SUBSTITUTE(SUBSTITUTE(TiraAcento(E7611),"-","")," ",""),$C$19744)</f>
        <v>#NAME?</v>
      </c>
      <c r="D7611" s="9" t="s">
        <v>6448</v>
      </c>
      <c r="E7611" s="9" t="s">
        <v>4662</v>
      </c>
      <c r="F7611" s="9" t="s">
        <v>16520</v>
      </c>
      <c r="G7611" s="9" t="s">
        <v>27019</v>
      </c>
      <c r="H7611" s="9" t="s">
        <v>6448</v>
      </c>
      <c r="I7611" s="9" t="s">
        <v>6472</v>
      </c>
      <c r="J7611" s="9" t="s">
        <v>39278</v>
      </c>
      <c r="K7611" s="9" t="s">
        <v>4662</v>
      </c>
    </row>
    <row r="7612" spans="1:11" x14ac:dyDescent="0.35">
      <c r="A7612" s="9">
        <v>7611</v>
      </c>
      <c r="B7612" s="9" t="str">
        <f t="shared" si="118"/>
        <v>Eucalyptus pil</v>
      </c>
      <c r="C7612" s="9" t="e" cm="1">
        <f t="array" aca="1" ref="C7612" ca="1">LEFT(K7612,$C$19743)&amp;"-"&amp;RIGHT(SUBSTITUTE(SUBSTITUTE(TiraAcento(E7612),"-","")," ",""),$C$19744)</f>
        <v>#NAME?</v>
      </c>
      <c r="D7612" s="9" t="s">
        <v>6449</v>
      </c>
      <c r="E7612" s="9" t="s">
        <v>4662</v>
      </c>
      <c r="F7612" s="9" t="s">
        <v>16521</v>
      </c>
      <c r="G7612" s="9" t="s">
        <v>27020</v>
      </c>
      <c r="H7612" s="9" t="s">
        <v>6449</v>
      </c>
      <c r="I7612" s="9" t="s">
        <v>6472</v>
      </c>
      <c r="J7612" s="9" t="s">
        <v>40719</v>
      </c>
      <c r="K7612" s="9" t="s">
        <v>4662</v>
      </c>
    </row>
    <row r="7613" spans="1:11" x14ac:dyDescent="0.35">
      <c r="A7613" s="9">
        <v>7612</v>
      </c>
      <c r="B7613" s="9" t="str">
        <f t="shared" si="118"/>
        <v>Eucalyptus pip</v>
      </c>
      <c r="C7613" s="9" t="e" cm="1">
        <f t="array" aca="1" ref="C7613" ca="1">LEFT(K7613,$C$19743)&amp;"-"&amp;RIGHT(SUBSTITUTE(SUBSTITUTE(TiraAcento(E7613),"-","")," ",""),$C$19744)</f>
        <v>#NAME?</v>
      </c>
      <c r="D7613" s="9" t="s">
        <v>6450</v>
      </c>
      <c r="E7613" s="9" t="s">
        <v>4662</v>
      </c>
      <c r="F7613" s="9" t="s">
        <v>16522</v>
      </c>
      <c r="G7613" s="9" t="s">
        <v>27021</v>
      </c>
      <c r="H7613" s="9" t="s">
        <v>6450</v>
      </c>
      <c r="I7613" s="9" t="s">
        <v>6472</v>
      </c>
      <c r="J7613" s="9" t="s">
        <v>40720</v>
      </c>
      <c r="K7613" s="9" t="s">
        <v>4662</v>
      </c>
    </row>
    <row r="7614" spans="1:11" x14ac:dyDescent="0.35">
      <c r="A7614" s="9">
        <v>7613</v>
      </c>
      <c r="B7614" s="9" t="str">
        <f t="shared" si="118"/>
        <v>Eucalyptus pip</v>
      </c>
      <c r="C7614" s="9" t="e" cm="1">
        <f t="array" aca="1" ref="C7614" ca="1">LEFT(K7614,$C$19743)&amp;"-"&amp;RIGHT(SUBSTITUTE(SUBSTITUTE(TiraAcento(E7614),"-","")," ",""),$C$19744)</f>
        <v>#NAME?</v>
      </c>
      <c r="D7614" s="9" t="s">
        <v>6450</v>
      </c>
      <c r="E7614" s="9" t="s">
        <v>6451</v>
      </c>
      <c r="F7614" s="9" t="s">
        <v>16522</v>
      </c>
      <c r="G7614" s="9" t="s">
        <v>27022</v>
      </c>
      <c r="H7614" s="9" t="s">
        <v>6450</v>
      </c>
      <c r="I7614" s="9" t="s">
        <v>6472</v>
      </c>
      <c r="J7614" s="9" t="s">
        <v>40720</v>
      </c>
      <c r="K7614" s="9" t="s">
        <v>45693</v>
      </c>
    </row>
    <row r="7615" spans="1:11" x14ac:dyDescent="0.35">
      <c r="A7615" s="9">
        <v>7614</v>
      </c>
      <c r="B7615" s="9" t="str">
        <f t="shared" si="118"/>
        <v>Eucalyptus pla</v>
      </c>
      <c r="C7615" s="9" t="e" cm="1">
        <f t="array" aca="1" ref="C7615" ca="1">LEFT(K7615,$C$19743)&amp;"-"&amp;RIGHT(SUBSTITUTE(SUBSTITUTE(TiraAcento(E7615),"-","")," ",""),$C$19744)</f>
        <v>#NAME?</v>
      </c>
      <c r="D7615" s="9" t="s">
        <v>6452</v>
      </c>
      <c r="E7615" s="9" t="s">
        <v>4662</v>
      </c>
      <c r="F7615" s="9" t="s">
        <v>16523</v>
      </c>
      <c r="G7615" s="9" t="s">
        <v>27023</v>
      </c>
      <c r="H7615" s="9" t="s">
        <v>6452</v>
      </c>
      <c r="I7615" s="9" t="s">
        <v>6472</v>
      </c>
      <c r="J7615" s="9" t="s">
        <v>40721</v>
      </c>
      <c r="K7615" s="9" t="s">
        <v>4662</v>
      </c>
    </row>
    <row r="7616" spans="1:11" x14ac:dyDescent="0.35">
      <c r="A7616" s="9">
        <v>7615</v>
      </c>
      <c r="B7616" s="9" t="str">
        <f t="shared" si="118"/>
        <v>Eucalyptus pol</v>
      </c>
      <c r="C7616" s="9" t="e" cm="1">
        <f t="array" aca="1" ref="C7616" ca="1">LEFT(K7616,$C$19743)&amp;"-"&amp;RIGHT(SUBSTITUTE(SUBSTITUTE(TiraAcento(E7616),"-","")," ",""),$C$19744)</f>
        <v>#NAME?</v>
      </c>
      <c r="D7616" s="9" t="s">
        <v>6453</v>
      </c>
      <c r="E7616" s="9" t="s">
        <v>4662</v>
      </c>
      <c r="F7616" s="9" t="s">
        <v>16524</v>
      </c>
      <c r="G7616" s="9" t="s">
        <v>27024</v>
      </c>
      <c r="H7616" s="9" t="s">
        <v>6453</v>
      </c>
      <c r="I7616" s="9" t="s">
        <v>6472</v>
      </c>
      <c r="J7616" s="9" t="s">
        <v>40722</v>
      </c>
      <c r="K7616" s="9" t="s">
        <v>4662</v>
      </c>
    </row>
    <row r="7617" spans="1:11" x14ac:dyDescent="0.35">
      <c r="A7617" s="9">
        <v>7616</v>
      </c>
      <c r="B7617" s="9" t="str">
        <f t="shared" si="118"/>
        <v>Eucalyptus pro</v>
      </c>
      <c r="C7617" s="9" t="e" cm="1">
        <f t="array" aca="1" ref="C7617" ca="1">LEFT(K7617,$C$19743)&amp;"-"&amp;RIGHT(SUBSTITUTE(SUBSTITUTE(TiraAcento(E7617),"-","")," ",""),$C$19744)</f>
        <v>#NAME?</v>
      </c>
      <c r="D7617" s="9" t="s">
        <v>6454</v>
      </c>
      <c r="E7617" s="9" t="s">
        <v>4662</v>
      </c>
      <c r="F7617" s="9" t="s">
        <v>16525</v>
      </c>
      <c r="G7617" s="9" t="s">
        <v>27025</v>
      </c>
      <c r="H7617" s="9" t="s">
        <v>6454</v>
      </c>
      <c r="I7617" s="9" t="s">
        <v>6472</v>
      </c>
      <c r="J7617" s="9" t="s">
        <v>40723</v>
      </c>
      <c r="K7617" s="9" t="s">
        <v>4662</v>
      </c>
    </row>
    <row r="7618" spans="1:11" x14ac:dyDescent="0.35">
      <c r="A7618" s="9">
        <v>7617</v>
      </c>
      <c r="B7618" s="9" t="str">
        <f t="shared" si="118"/>
        <v>Eucalyptus pun</v>
      </c>
      <c r="C7618" s="9" t="e" cm="1">
        <f t="array" aca="1" ref="C7618" ca="1">LEFT(K7618,$C$19743)&amp;"-"&amp;RIGHT(SUBSTITUTE(SUBSTITUTE(TiraAcento(E7618),"-","")," ",""),$C$19744)</f>
        <v>#NAME?</v>
      </c>
      <c r="D7618" s="9" t="s">
        <v>6455</v>
      </c>
      <c r="E7618" s="9" t="s">
        <v>4662</v>
      </c>
      <c r="F7618" s="9" t="s">
        <v>16526</v>
      </c>
      <c r="G7618" s="9" t="s">
        <v>27026</v>
      </c>
      <c r="H7618" s="9" t="s">
        <v>6455</v>
      </c>
      <c r="I7618" s="9" t="s">
        <v>6472</v>
      </c>
      <c r="J7618" s="9" t="s">
        <v>39525</v>
      </c>
      <c r="K7618" s="9" t="s">
        <v>4662</v>
      </c>
    </row>
    <row r="7619" spans="1:11" x14ac:dyDescent="0.35">
      <c r="A7619" s="9">
        <v>7618</v>
      </c>
      <c r="B7619" s="9" t="str">
        <f t="shared" ref="B7619:B7682" si="119">I7619&amp;" "&amp;IFERROR(LEFT(J7619,$B$19743),D7619)</f>
        <v>Eucalyptus rad</v>
      </c>
      <c r="C7619" s="9" t="e" cm="1">
        <f t="array" aca="1" ref="C7619" ca="1">LEFT(K7619,$C$19743)&amp;"-"&amp;RIGHT(SUBSTITUTE(SUBSTITUTE(TiraAcento(E7619),"-","")," ",""),$C$19744)</f>
        <v>#NAME?</v>
      </c>
      <c r="D7619" s="9" t="s">
        <v>6456</v>
      </c>
      <c r="E7619" s="9" t="s">
        <v>4662</v>
      </c>
      <c r="F7619" s="9" t="s">
        <v>16527</v>
      </c>
      <c r="G7619" s="9" t="s">
        <v>27027</v>
      </c>
      <c r="H7619" s="9" t="s">
        <v>6456</v>
      </c>
      <c r="I7619" s="9" t="s">
        <v>6472</v>
      </c>
      <c r="J7619" s="9" t="s">
        <v>40724</v>
      </c>
      <c r="K7619" s="9" t="s">
        <v>4662</v>
      </c>
    </row>
    <row r="7620" spans="1:11" x14ac:dyDescent="0.35">
      <c r="A7620" s="9">
        <v>7619</v>
      </c>
      <c r="B7620" s="9" t="str">
        <f t="shared" si="119"/>
        <v>Eucalyptus reg</v>
      </c>
      <c r="C7620" s="9" t="e" cm="1">
        <f t="array" aca="1" ref="C7620" ca="1">LEFT(K7620,$C$19743)&amp;"-"&amp;RIGHT(SUBSTITUTE(SUBSTITUTE(TiraAcento(E7620),"-","")," ",""),$C$19744)</f>
        <v>#NAME?</v>
      </c>
      <c r="D7620" s="9" t="s">
        <v>6457</v>
      </c>
      <c r="E7620" s="9" t="s">
        <v>4662</v>
      </c>
      <c r="F7620" s="9" t="s">
        <v>16528</v>
      </c>
      <c r="G7620" s="9" t="s">
        <v>27028</v>
      </c>
      <c r="H7620" s="9" t="s">
        <v>6457</v>
      </c>
      <c r="I7620" s="9" t="s">
        <v>6472</v>
      </c>
      <c r="J7620" s="9" t="s">
        <v>40725</v>
      </c>
      <c r="K7620" s="9" t="s">
        <v>4662</v>
      </c>
    </row>
    <row r="7621" spans="1:11" x14ac:dyDescent="0.35">
      <c r="A7621" s="9">
        <v>7620</v>
      </c>
      <c r="B7621" s="9" t="str">
        <f t="shared" si="119"/>
        <v>Eucalyptus res</v>
      </c>
      <c r="C7621" s="9" t="e" cm="1">
        <f t="array" aca="1" ref="C7621" ca="1">LEFT(K7621,$C$19743)&amp;"-"&amp;RIGHT(SUBSTITUTE(SUBSTITUTE(TiraAcento(E7621),"-","")," ",""),$C$19744)</f>
        <v>#NAME?</v>
      </c>
      <c r="D7621" s="9" t="s">
        <v>6458</v>
      </c>
      <c r="E7621" s="9" t="s">
        <v>4662</v>
      </c>
      <c r="F7621" s="9" t="s">
        <v>16529</v>
      </c>
      <c r="G7621" s="9" t="s">
        <v>27029</v>
      </c>
      <c r="H7621" s="9" t="s">
        <v>6458</v>
      </c>
      <c r="I7621" s="9" t="s">
        <v>6472</v>
      </c>
      <c r="J7621" s="9" t="s">
        <v>40726</v>
      </c>
      <c r="K7621" s="9" t="s">
        <v>4662</v>
      </c>
    </row>
    <row r="7622" spans="1:11" x14ac:dyDescent="0.35">
      <c r="A7622" s="9">
        <v>7621</v>
      </c>
      <c r="B7622" s="9" t="str">
        <f t="shared" si="119"/>
        <v>Eucalyptus rob</v>
      </c>
      <c r="C7622" s="9" t="e" cm="1">
        <f t="array" aca="1" ref="C7622" ca="1">LEFT(K7622,$C$19743)&amp;"-"&amp;RIGHT(SUBSTITUTE(SUBSTITUTE(TiraAcento(E7622),"-","")," ",""),$C$19744)</f>
        <v>#NAME?</v>
      </c>
      <c r="D7622" s="9" t="s">
        <v>6459</v>
      </c>
      <c r="E7622" s="9" t="s">
        <v>4662</v>
      </c>
      <c r="F7622" s="9" t="s">
        <v>16530</v>
      </c>
      <c r="G7622" s="9" t="s">
        <v>27030</v>
      </c>
      <c r="H7622" s="9" t="s">
        <v>6459</v>
      </c>
      <c r="I7622" s="9" t="s">
        <v>6472</v>
      </c>
      <c r="J7622" s="9" t="s">
        <v>39802</v>
      </c>
      <c r="K7622" s="9" t="s">
        <v>4662</v>
      </c>
    </row>
    <row r="7623" spans="1:11" x14ac:dyDescent="0.35">
      <c r="A7623" s="9">
        <v>7622</v>
      </c>
      <c r="B7623" s="9" t="str">
        <f t="shared" si="119"/>
        <v>Eucalyptus ros</v>
      </c>
      <c r="C7623" s="9" t="e" cm="1">
        <f t="array" aca="1" ref="C7623" ca="1">LEFT(K7623,$C$19743)&amp;"-"&amp;RIGHT(SUBSTITUTE(SUBSTITUTE(TiraAcento(E7623),"-","")," ",""),$C$19744)</f>
        <v>#NAME?</v>
      </c>
      <c r="D7623" s="9" t="s">
        <v>6460</v>
      </c>
      <c r="E7623" s="9" t="s">
        <v>4662</v>
      </c>
      <c r="F7623" s="9" t="s">
        <v>16531</v>
      </c>
      <c r="G7623" s="9" t="s">
        <v>27031</v>
      </c>
      <c r="H7623" s="9" t="s">
        <v>6460</v>
      </c>
      <c r="I7623" s="9" t="s">
        <v>6472</v>
      </c>
      <c r="J7623" s="9" t="s">
        <v>40727</v>
      </c>
      <c r="K7623" s="9" t="s">
        <v>4662</v>
      </c>
    </row>
    <row r="7624" spans="1:11" x14ac:dyDescent="0.35">
      <c r="A7624" s="9">
        <v>7623</v>
      </c>
      <c r="B7624" s="9" t="str">
        <f t="shared" si="119"/>
        <v>Eucalyptus rub</v>
      </c>
      <c r="C7624" s="9" t="e" cm="1">
        <f t="array" aca="1" ref="C7624" ca="1">LEFT(K7624,$C$19743)&amp;"-"&amp;RIGHT(SUBSTITUTE(SUBSTITUTE(TiraAcento(E7624),"-","")," ",""),$C$19744)</f>
        <v>#NAME?</v>
      </c>
      <c r="D7624" s="9" t="s">
        <v>6461</v>
      </c>
      <c r="E7624" s="9" t="s">
        <v>4662</v>
      </c>
      <c r="F7624" s="9" t="s">
        <v>16532</v>
      </c>
      <c r="G7624" s="9" t="s">
        <v>27032</v>
      </c>
      <c r="H7624" s="9" t="s">
        <v>6461</v>
      </c>
      <c r="I7624" s="9" t="s">
        <v>6472</v>
      </c>
      <c r="J7624" s="9" t="s">
        <v>40728</v>
      </c>
      <c r="K7624" s="9" t="s">
        <v>4662</v>
      </c>
    </row>
    <row r="7625" spans="1:11" x14ac:dyDescent="0.35">
      <c r="A7625" s="9">
        <v>7624</v>
      </c>
      <c r="B7625" s="9" t="str">
        <f t="shared" si="119"/>
        <v>Eucalyptus rud</v>
      </c>
      <c r="C7625" s="9" t="e" cm="1">
        <f t="array" aca="1" ref="C7625" ca="1">LEFT(K7625,$C$19743)&amp;"-"&amp;RIGHT(SUBSTITUTE(SUBSTITUTE(TiraAcento(E7625),"-","")," ",""),$C$19744)</f>
        <v>#NAME?</v>
      </c>
      <c r="D7625" s="9" t="s">
        <v>6462</v>
      </c>
      <c r="E7625" s="9" t="s">
        <v>4662</v>
      </c>
      <c r="F7625" s="9" t="s">
        <v>16533</v>
      </c>
      <c r="G7625" s="9" t="s">
        <v>27033</v>
      </c>
      <c r="H7625" s="9" t="s">
        <v>6462</v>
      </c>
      <c r="I7625" s="9" t="s">
        <v>6472</v>
      </c>
      <c r="J7625" s="9" t="s">
        <v>40729</v>
      </c>
      <c r="K7625" s="9" t="s">
        <v>4662</v>
      </c>
    </row>
    <row r="7626" spans="1:11" x14ac:dyDescent="0.35">
      <c r="A7626" s="9">
        <v>7625</v>
      </c>
      <c r="B7626" s="9" t="str">
        <f t="shared" si="119"/>
        <v>Eucalyptus sal</v>
      </c>
      <c r="C7626" s="9" t="e" cm="1">
        <f t="array" aca="1" ref="C7626" ca="1">LEFT(K7626,$C$19743)&amp;"-"&amp;RIGHT(SUBSTITUTE(SUBSTITUTE(TiraAcento(E7626),"-","")," ",""),$C$19744)</f>
        <v>#NAME?</v>
      </c>
      <c r="D7626" s="9" t="s">
        <v>6463</v>
      </c>
      <c r="E7626" s="9" t="s">
        <v>4662</v>
      </c>
      <c r="F7626" s="9" t="s">
        <v>16534</v>
      </c>
      <c r="G7626" s="9" t="s">
        <v>27034</v>
      </c>
      <c r="H7626" s="9" t="s">
        <v>6463</v>
      </c>
      <c r="I7626" s="9" t="s">
        <v>6472</v>
      </c>
      <c r="J7626" s="9" t="s">
        <v>39372</v>
      </c>
      <c r="K7626" s="9" t="s">
        <v>4662</v>
      </c>
    </row>
    <row r="7627" spans="1:11" x14ac:dyDescent="0.35">
      <c r="A7627" s="9">
        <v>7626</v>
      </c>
      <c r="B7627" s="9" t="str">
        <f t="shared" si="119"/>
        <v>Eucalyptus sid</v>
      </c>
      <c r="C7627" s="9" t="e" cm="1">
        <f t="array" aca="1" ref="C7627" ca="1">LEFT(K7627,$C$19743)&amp;"-"&amp;RIGHT(SUBSTITUTE(SUBSTITUTE(TiraAcento(E7627),"-","")," ",""),$C$19744)</f>
        <v>#NAME?</v>
      </c>
      <c r="D7627" s="9" t="s">
        <v>6464</v>
      </c>
      <c r="E7627" s="9" t="s">
        <v>4662</v>
      </c>
      <c r="F7627" s="9" t="s">
        <v>16535</v>
      </c>
      <c r="G7627" s="9" t="s">
        <v>27035</v>
      </c>
      <c r="H7627" s="9" t="s">
        <v>6464</v>
      </c>
      <c r="I7627" s="9" t="s">
        <v>6472</v>
      </c>
      <c r="J7627" s="9" t="s">
        <v>40730</v>
      </c>
      <c r="K7627" s="9" t="s">
        <v>4662</v>
      </c>
    </row>
    <row r="7628" spans="1:11" x14ac:dyDescent="0.35">
      <c r="A7628" s="9">
        <v>7627</v>
      </c>
      <c r="B7628" s="9" t="str">
        <f t="shared" si="119"/>
        <v>Eucalyptus sid</v>
      </c>
      <c r="C7628" s="9" t="e" cm="1">
        <f t="array" aca="1" ref="C7628" ca="1">LEFT(K7628,$C$19743)&amp;"-"&amp;RIGHT(SUBSTITUTE(SUBSTITUTE(TiraAcento(E7628),"-","")," ",""),$C$19744)</f>
        <v>#NAME?</v>
      </c>
      <c r="D7628" s="9" t="s">
        <v>6465</v>
      </c>
      <c r="E7628" s="9"/>
      <c r="F7628" s="9" t="s">
        <v>16536</v>
      </c>
      <c r="G7628" s="9" t="s">
        <v>27036</v>
      </c>
      <c r="H7628" s="9" t="s">
        <v>6465</v>
      </c>
      <c r="I7628" s="9" t="s">
        <v>6472</v>
      </c>
      <c r="J7628" s="9" t="s">
        <v>40731</v>
      </c>
      <c r="K7628" s="9" t="s">
        <v>42568</v>
      </c>
    </row>
    <row r="7629" spans="1:11" x14ac:dyDescent="0.35">
      <c r="A7629" s="9">
        <v>7628</v>
      </c>
      <c r="B7629" s="9" t="str">
        <f t="shared" si="119"/>
        <v>Eucalyptus sie</v>
      </c>
      <c r="C7629" s="9" t="e" cm="1">
        <f t="array" aca="1" ref="C7629" ca="1">LEFT(K7629,$C$19743)&amp;"-"&amp;RIGHT(SUBSTITUTE(SUBSTITUTE(TiraAcento(E7629),"-","")," ",""),$C$19744)</f>
        <v>#NAME?</v>
      </c>
      <c r="D7629" s="9" t="s">
        <v>6466</v>
      </c>
      <c r="E7629" s="9" t="s">
        <v>4662</v>
      </c>
      <c r="F7629" s="9" t="s">
        <v>16537</v>
      </c>
      <c r="G7629" s="9" t="s">
        <v>27037</v>
      </c>
      <c r="H7629" s="9" t="s">
        <v>6466</v>
      </c>
      <c r="I7629" s="9" t="s">
        <v>6472</v>
      </c>
      <c r="J7629" s="9" t="s">
        <v>40732</v>
      </c>
      <c r="K7629" s="9" t="s">
        <v>4662</v>
      </c>
    </row>
    <row r="7630" spans="1:11" x14ac:dyDescent="0.35">
      <c r="A7630" s="9">
        <v>7629</v>
      </c>
      <c r="B7630" s="9" t="str">
        <f t="shared" si="119"/>
        <v>Eucalyptus stu</v>
      </c>
      <c r="C7630" s="9" t="e" cm="1">
        <f t="array" aca="1" ref="C7630" ca="1">LEFT(K7630,$C$19743)&amp;"-"&amp;RIGHT(SUBSTITUTE(SUBSTITUTE(TiraAcento(E7630),"-","")," ",""),$C$19744)</f>
        <v>#NAME?</v>
      </c>
      <c r="D7630" s="9" t="s">
        <v>6467</v>
      </c>
      <c r="E7630" s="9" t="s">
        <v>4662</v>
      </c>
      <c r="F7630" s="9" t="s">
        <v>16538</v>
      </c>
      <c r="G7630" s="9" t="s">
        <v>27038</v>
      </c>
      <c r="H7630" s="9" t="s">
        <v>6467</v>
      </c>
      <c r="I7630" s="9" t="s">
        <v>6472</v>
      </c>
      <c r="J7630" s="9" t="s">
        <v>40733</v>
      </c>
      <c r="K7630" s="9" t="s">
        <v>4662</v>
      </c>
    </row>
    <row r="7631" spans="1:11" x14ac:dyDescent="0.35">
      <c r="A7631" s="9">
        <v>7630</v>
      </c>
      <c r="B7631" s="9" t="str">
        <f t="shared" si="119"/>
        <v>Eucalyptus ter</v>
      </c>
      <c r="C7631" s="9" t="e" cm="1">
        <f t="array" aca="1" ref="C7631" ca="1">LEFT(K7631,$C$19743)&amp;"-"&amp;RIGHT(SUBSTITUTE(SUBSTITUTE(TiraAcento(E7631),"-","")," ",""),$C$19744)</f>
        <v>#NAME?</v>
      </c>
      <c r="D7631" s="9" t="s">
        <v>6468</v>
      </c>
      <c r="E7631" s="9" t="s">
        <v>4662</v>
      </c>
      <c r="F7631" s="9" t="s">
        <v>16539</v>
      </c>
      <c r="G7631" s="9" t="s">
        <v>27039</v>
      </c>
      <c r="H7631" s="9" t="s">
        <v>6468</v>
      </c>
      <c r="I7631" s="9" t="s">
        <v>6472</v>
      </c>
      <c r="J7631" s="9" t="s">
        <v>40734</v>
      </c>
      <c r="K7631" s="9" t="s">
        <v>4662</v>
      </c>
    </row>
    <row r="7632" spans="1:11" x14ac:dyDescent="0.35">
      <c r="A7632" s="9">
        <v>7631</v>
      </c>
      <c r="B7632" s="9" t="str">
        <f t="shared" si="119"/>
        <v>Eucalyptus tes</v>
      </c>
      <c r="C7632" s="9" t="e" cm="1">
        <f t="array" aca="1" ref="C7632" ca="1">LEFT(K7632,$C$19743)&amp;"-"&amp;RIGHT(SUBSTITUTE(SUBSTITUTE(TiraAcento(E7632),"-","")," ",""),$C$19744)</f>
        <v>#NAME?</v>
      </c>
      <c r="D7632" s="9" t="s">
        <v>6469</v>
      </c>
      <c r="E7632" s="9"/>
      <c r="F7632" s="9" t="s">
        <v>16540</v>
      </c>
      <c r="G7632" s="9" t="s">
        <v>27040</v>
      </c>
      <c r="H7632" s="9" t="s">
        <v>6469</v>
      </c>
      <c r="I7632" s="9" t="s">
        <v>6472</v>
      </c>
      <c r="J7632" s="9" t="s">
        <v>40280</v>
      </c>
      <c r="K7632" s="9" t="s">
        <v>42568</v>
      </c>
    </row>
    <row r="7633" spans="1:11" x14ac:dyDescent="0.35">
      <c r="A7633" s="9">
        <v>7632</v>
      </c>
      <c r="B7633" s="9" t="str">
        <f t="shared" si="119"/>
        <v>Eucalyptus tet</v>
      </c>
      <c r="C7633" s="9" t="e" cm="1">
        <f t="array" aca="1" ref="C7633" ca="1">LEFT(K7633,$C$19743)&amp;"-"&amp;RIGHT(SUBSTITUTE(SUBSTITUTE(TiraAcento(E7633),"-","")," ",""),$C$19744)</f>
        <v>#NAME?</v>
      </c>
      <c r="D7633" s="9" t="s">
        <v>6470</v>
      </c>
      <c r="E7633" s="9" t="s">
        <v>4662</v>
      </c>
      <c r="F7633" s="9" t="s">
        <v>16541</v>
      </c>
      <c r="G7633" s="9" t="s">
        <v>27041</v>
      </c>
      <c r="H7633" s="9" t="s">
        <v>6470</v>
      </c>
      <c r="I7633" s="9" t="s">
        <v>6472</v>
      </c>
      <c r="J7633" s="9" t="s">
        <v>40735</v>
      </c>
      <c r="K7633" s="9" t="s">
        <v>4662</v>
      </c>
    </row>
    <row r="7634" spans="1:11" x14ac:dyDescent="0.35">
      <c r="A7634" s="9">
        <v>7633</v>
      </c>
      <c r="B7634" s="9" t="str">
        <f t="shared" si="119"/>
        <v>Eucalyptus tor</v>
      </c>
      <c r="C7634" s="9" t="e" cm="1">
        <f t="array" aca="1" ref="C7634" ca="1">LEFT(K7634,$C$19743)&amp;"-"&amp;RIGHT(SUBSTITUTE(SUBSTITUTE(TiraAcento(E7634),"-","")," ",""),$C$19744)</f>
        <v>#NAME?</v>
      </c>
      <c r="D7634" s="9" t="s">
        <v>6471</v>
      </c>
      <c r="E7634" s="9" t="s">
        <v>6472</v>
      </c>
      <c r="F7634" s="9" t="s">
        <v>16542</v>
      </c>
      <c r="G7634" s="9" t="s">
        <v>27042</v>
      </c>
      <c r="H7634" s="9" t="s">
        <v>6471</v>
      </c>
      <c r="I7634" s="9" t="s">
        <v>6472</v>
      </c>
      <c r="J7634" s="9" t="s">
        <v>40281</v>
      </c>
      <c r="K7634" s="9" t="s">
        <v>6472</v>
      </c>
    </row>
    <row r="7635" spans="1:11" x14ac:dyDescent="0.35">
      <c r="A7635" s="9">
        <v>7634</v>
      </c>
      <c r="B7635" s="9" t="str">
        <f t="shared" si="119"/>
        <v>Eucalyptus tra</v>
      </c>
      <c r="C7635" s="9" t="e" cm="1">
        <f t="array" aca="1" ref="C7635" ca="1">LEFT(K7635,$C$19743)&amp;"-"&amp;RIGHT(SUBSTITUTE(SUBSTITUTE(TiraAcento(E7635),"-","")," ",""),$C$19744)</f>
        <v>#NAME?</v>
      </c>
      <c r="D7635" s="9" t="s">
        <v>6473</v>
      </c>
      <c r="E7635" s="9" t="s">
        <v>4662</v>
      </c>
      <c r="F7635" s="9" t="s">
        <v>16543</v>
      </c>
      <c r="G7635" s="9" t="s">
        <v>27043</v>
      </c>
      <c r="H7635" s="9" t="s">
        <v>6473</v>
      </c>
      <c r="I7635" s="9" t="s">
        <v>6472</v>
      </c>
      <c r="J7635" s="9" t="s">
        <v>40736</v>
      </c>
      <c r="K7635" s="9" t="s">
        <v>4662</v>
      </c>
    </row>
    <row r="7636" spans="1:11" x14ac:dyDescent="0.35">
      <c r="A7636" s="9">
        <v>7635</v>
      </c>
      <c r="B7636" s="9" t="str">
        <f t="shared" si="119"/>
        <v>Eucalyptus tri</v>
      </c>
      <c r="C7636" s="9" t="e" cm="1">
        <f t="array" aca="1" ref="C7636" ca="1">LEFT(K7636,$C$19743)&amp;"-"&amp;RIGHT(SUBSTITUTE(SUBSTITUTE(TiraAcento(E7636),"-","")," ",""),$C$19744)</f>
        <v>#NAME?</v>
      </c>
      <c r="D7636" s="9" t="s">
        <v>6474</v>
      </c>
      <c r="E7636" s="9" t="s">
        <v>4662</v>
      </c>
      <c r="F7636" s="9" t="s">
        <v>16544</v>
      </c>
      <c r="G7636" s="9" t="s">
        <v>27044</v>
      </c>
      <c r="H7636" s="9" t="s">
        <v>6474</v>
      </c>
      <c r="I7636" s="9" t="s">
        <v>6472</v>
      </c>
      <c r="J7636" s="9" t="s">
        <v>40737</v>
      </c>
      <c r="K7636" s="9" t="s">
        <v>4662</v>
      </c>
    </row>
    <row r="7637" spans="1:11" x14ac:dyDescent="0.35">
      <c r="A7637" s="9">
        <v>7636</v>
      </c>
      <c r="B7637" s="9" t="str">
        <f t="shared" si="119"/>
        <v>Eucalyptus umb</v>
      </c>
      <c r="C7637" s="9" t="e" cm="1">
        <f t="array" aca="1" ref="C7637" ca="1">LEFT(K7637,$C$19743)&amp;"-"&amp;RIGHT(SUBSTITUTE(SUBSTITUTE(TiraAcento(E7637),"-","")," ",""),$C$19744)</f>
        <v>#NAME?</v>
      </c>
      <c r="D7637" s="9" t="s">
        <v>6475</v>
      </c>
      <c r="E7637" s="9" t="s">
        <v>4662</v>
      </c>
      <c r="F7637" s="9" t="s">
        <v>16545</v>
      </c>
      <c r="G7637" s="9" t="s">
        <v>27045</v>
      </c>
      <c r="H7637" s="9" t="s">
        <v>6475</v>
      </c>
      <c r="I7637" s="9" t="s">
        <v>6472</v>
      </c>
      <c r="J7637" s="9" t="s">
        <v>40738</v>
      </c>
      <c r="K7637" s="9" t="s">
        <v>4662</v>
      </c>
    </row>
    <row r="7638" spans="1:11" x14ac:dyDescent="0.35">
      <c r="A7638" s="9">
        <v>7637</v>
      </c>
      <c r="B7638" s="9" t="str">
        <f t="shared" si="119"/>
        <v>Eucalyptus uro</v>
      </c>
      <c r="C7638" s="9" t="e" cm="1">
        <f t="array" aca="1" ref="C7638" ca="1">LEFT(K7638,$C$19743)&amp;"-"&amp;RIGHT(SUBSTITUTE(SUBSTITUTE(TiraAcento(E7638),"-","")," ",""),$C$19744)</f>
        <v>#NAME?</v>
      </c>
      <c r="D7638" s="9" t="s">
        <v>6476</v>
      </c>
      <c r="E7638" s="9" t="s">
        <v>4662</v>
      </c>
      <c r="F7638" s="9" t="s">
        <v>16546</v>
      </c>
      <c r="G7638" s="9" t="s">
        <v>27046</v>
      </c>
      <c r="H7638" s="9" t="s">
        <v>6476</v>
      </c>
      <c r="I7638" s="9" t="s">
        <v>6472</v>
      </c>
      <c r="J7638" s="9" t="s">
        <v>40739</v>
      </c>
      <c r="K7638" s="9" t="s">
        <v>4662</v>
      </c>
    </row>
    <row r="7639" spans="1:11" x14ac:dyDescent="0.35">
      <c r="A7639" s="9">
        <v>7638</v>
      </c>
      <c r="B7639" s="9" t="str">
        <f t="shared" si="119"/>
        <v>Eucalyptus vim</v>
      </c>
      <c r="C7639" s="9" t="e" cm="1">
        <f t="array" aca="1" ref="C7639" ca="1">LEFT(K7639,$C$19743)&amp;"-"&amp;RIGHT(SUBSTITUTE(SUBSTITUTE(TiraAcento(E7639),"-","")," ",""),$C$19744)</f>
        <v>#NAME?</v>
      </c>
      <c r="D7639" s="9" t="s">
        <v>6477</v>
      </c>
      <c r="E7639" s="9" t="s">
        <v>4662</v>
      </c>
      <c r="F7639" s="9" t="s">
        <v>16547</v>
      </c>
      <c r="G7639" s="9" t="s">
        <v>27047</v>
      </c>
      <c r="H7639" s="9" t="s">
        <v>6477</v>
      </c>
      <c r="I7639" s="9" t="s">
        <v>6472</v>
      </c>
      <c r="J7639" s="9" t="s">
        <v>40740</v>
      </c>
      <c r="K7639" s="9" t="s">
        <v>4662</v>
      </c>
    </row>
    <row r="7640" spans="1:11" x14ac:dyDescent="0.35">
      <c r="A7640" s="9">
        <v>7639</v>
      </c>
      <c r="B7640" s="9" t="str">
        <f t="shared" si="119"/>
        <v>Eugenia arr</v>
      </c>
      <c r="C7640" s="9" t="e" cm="1">
        <f t="array" aca="1" ref="C7640" ca="1">LEFT(K7640,$C$19743)&amp;"-"&amp;RIGHT(SUBSTITUTE(SUBSTITUTE(TiraAcento(E7640),"-","")," ",""),$C$19744)</f>
        <v>#NAME?</v>
      </c>
      <c r="D7640" s="9" t="s">
        <v>6478</v>
      </c>
      <c r="E7640" s="9" t="s">
        <v>6324</v>
      </c>
      <c r="F7640" s="9" t="s">
        <v>16548</v>
      </c>
      <c r="G7640" s="9" t="s">
        <v>27048</v>
      </c>
      <c r="H7640" s="9" t="s">
        <v>6478</v>
      </c>
      <c r="I7640" s="9" t="s">
        <v>40642</v>
      </c>
      <c r="J7640" s="9" t="s">
        <v>40741</v>
      </c>
      <c r="K7640" s="9" t="s">
        <v>6324</v>
      </c>
    </row>
    <row r="7641" spans="1:11" x14ac:dyDescent="0.35">
      <c r="A7641" s="9">
        <v>7640</v>
      </c>
      <c r="B7641" s="9" t="str">
        <f t="shared" si="119"/>
        <v>Eugenia bah</v>
      </c>
      <c r="C7641" s="9" t="e" cm="1">
        <f t="array" aca="1" ref="C7641" ca="1">LEFT(K7641,$C$19743)&amp;"-"&amp;RIGHT(SUBSTITUTE(SUBSTITUTE(TiraAcento(E7641),"-","")," ",""),$C$19744)</f>
        <v>#NAME?</v>
      </c>
      <c r="D7641" s="9" t="s">
        <v>6479</v>
      </c>
      <c r="E7641" s="9" t="s">
        <v>6480</v>
      </c>
      <c r="F7641" s="9" t="s">
        <v>16549</v>
      </c>
      <c r="G7641" s="9" t="s">
        <v>27049</v>
      </c>
      <c r="H7641" s="9" t="s">
        <v>6479</v>
      </c>
      <c r="I7641" s="9" t="s">
        <v>40642</v>
      </c>
      <c r="J7641" s="9" t="s">
        <v>40742</v>
      </c>
      <c r="K7641" s="9" t="s">
        <v>6480</v>
      </c>
    </row>
    <row r="7642" spans="1:11" x14ac:dyDescent="0.35">
      <c r="A7642" s="9">
        <v>7641</v>
      </c>
      <c r="B7642" s="9" t="str">
        <f t="shared" si="119"/>
        <v>Eugenia bea</v>
      </c>
      <c r="C7642" s="9" t="e" cm="1">
        <f t="array" aca="1" ref="C7642" ca="1">LEFT(K7642,$C$19743)&amp;"-"&amp;RIGHT(SUBSTITUTE(SUBSTITUTE(TiraAcento(E7642),"-","")," ",""),$C$19744)</f>
        <v>#NAME?</v>
      </c>
      <c r="D7642" s="9" t="s">
        <v>6481</v>
      </c>
      <c r="E7642" s="9" t="s">
        <v>6482</v>
      </c>
      <c r="F7642" s="9" t="s">
        <v>16550</v>
      </c>
      <c r="G7642" s="9" t="s">
        <v>27050</v>
      </c>
      <c r="H7642" s="9" t="s">
        <v>6481</v>
      </c>
      <c r="I7642" s="9" t="s">
        <v>40642</v>
      </c>
      <c r="J7642" s="9" t="s">
        <v>40743</v>
      </c>
      <c r="K7642" s="9" t="s">
        <v>6482</v>
      </c>
    </row>
    <row r="7643" spans="1:11" x14ac:dyDescent="0.35">
      <c r="A7643" s="9">
        <v>7642</v>
      </c>
      <c r="B7643" s="9" t="str">
        <f t="shared" si="119"/>
        <v>Eugenia bea</v>
      </c>
      <c r="C7643" s="9" t="e" cm="1">
        <f t="array" aca="1" ref="C7643" ca="1">LEFT(K7643,$C$19743)&amp;"-"&amp;RIGHT(SUBSTITUTE(SUBSTITUTE(TiraAcento(E7643),"-","")," ",""),$C$19744)</f>
        <v>#NAME?</v>
      </c>
      <c r="D7643" s="9" t="s">
        <v>6481</v>
      </c>
      <c r="E7643" s="9" t="s">
        <v>1882</v>
      </c>
      <c r="F7643" s="9" t="s">
        <v>16550</v>
      </c>
      <c r="G7643" s="9" t="s">
        <v>27051</v>
      </c>
      <c r="H7643" s="9" t="s">
        <v>6481</v>
      </c>
      <c r="I7643" s="9" t="s">
        <v>40642</v>
      </c>
      <c r="J7643" s="9" t="s">
        <v>40743</v>
      </c>
      <c r="K7643" s="9" t="s">
        <v>1882</v>
      </c>
    </row>
    <row r="7644" spans="1:11" x14ac:dyDescent="0.35">
      <c r="A7644" s="9">
        <v>7643</v>
      </c>
      <c r="B7644" s="9" t="str">
        <f t="shared" si="119"/>
        <v>Eugenia bea</v>
      </c>
      <c r="C7644" s="9" t="e" cm="1">
        <f t="array" aca="1" ref="C7644" ca="1">LEFT(K7644,$C$19743)&amp;"-"&amp;RIGHT(SUBSTITUTE(SUBSTITUTE(TiraAcento(E7644),"-","")," ",""),$C$19744)</f>
        <v>#NAME?</v>
      </c>
      <c r="D7644" s="9" t="s">
        <v>6481</v>
      </c>
      <c r="E7644" s="9" t="s">
        <v>3060</v>
      </c>
      <c r="F7644" s="9" t="s">
        <v>16550</v>
      </c>
      <c r="G7644" s="9" t="s">
        <v>27052</v>
      </c>
      <c r="H7644" s="9" t="s">
        <v>6481</v>
      </c>
      <c r="I7644" s="9" t="s">
        <v>40642</v>
      </c>
      <c r="J7644" s="9" t="s">
        <v>40743</v>
      </c>
      <c r="K7644" s="9" t="s">
        <v>44107</v>
      </c>
    </row>
    <row r="7645" spans="1:11" x14ac:dyDescent="0.35">
      <c r="A7645" s="9">
        <v>7644</v>
      </c>
      <c r="B7645" s="9" t="str">
        <f t="shared" si="119"/>
        <v>Eugenia bea</v>
      </c>
      <c r="C7645" s="9" t="e" cm="1">
        <f t="array" aca="1" ref="C7645" ca="1">LEFT(K7645,$C$19743)&amp;"-"&amp;RIGHT(SUBSTITUTE(SUBSTITUTE(TiraAcento(E7645),"-","")," ",""),$C$19744)</f>
        <v>#NAME?</v>
      </c>
      <c r="D7645" s="9" t="s">
        <v>6481</v>
      </c>
      <c r="E7645" s="9" t="s">
        <v>3061</v>
      </c>
      <c r="F7645" s="9" t="s">
        <v>16550</v>
      </c>
      <c r="G7645" s="9" t="s">
        <v>27053</v>
      </c>
      <c r="H7645" s="9" t="s">
        <v>6481</v>
      </c>
      <c r="I7645" s="9" t="s">
        <v>40642</v>
      </c>
      <c r="J7645" s="9" t="s">
        <v>40743</v>
      </c>
      <c r="K7645" s="9" t="s">
        <v>44108</v>
      </c>
    </row>
    <row r="7646" spans="1:11" x14ac:dyDescent="0.35">
      <c r="A7646" s="9">
        <v>7645</v>
      </c>
      <c r="B7646" s="9" t="str">
        <f t="shared" si="119"/>
        <v>Eugenia bea</v>
      </c>
      <c r="C7646" s="9" t="e" cm="1">
        <f t="array" aca="1" ref="C7646" ca="1">LEFT(K7646,$C$19743)&amp;"-"&amp;RIGHT(SUBSTITUTE(SUBSTITUTE(TiraAcento(E7646),"-","")," ",""),$C$19744)</f>
        <v>#NAME?</v>
      </c>
      <c r="D7646" s="9" t="s">
        <v>6481</v>
      </c>
      <c r="E7646" s="9" t="s">
        <v>6483</v>
      </c>
      <c r="F7646" s="9" t="s">
        <v>16550</v>
      </c>
      <c r="G7646" s="9" t="s">
        <v>27054</v>
      </c>
      <c r="H7646" s="9" t="s">
        <v>6481</v>
      </c>
      <c r="I7646" s="9" t="s">
        <v>40642</v>
      </c>
      <c r="J7646" s="9" t="s">
        <v>40743</v>
      </c>
      <c r="K7646" s="9" t="s">
        <v>45694</v>
      </c>
    </row>
    <row r="7647" spans="1:11" x14ac:dyDescent="0.35">
      <c r="A7647" s="9">
        <v>7646</v>
      </c>
      <c r="B7647" s="9" t="str">
        <f t="shared" si="119"/>
        <v>Eugenia beg</v>
      </c>
      <c r="C7647" s="9" t="e" cm="1">
        <f t="array" aca="1" ref="C7647" ca="1">LEFT(K7647,$C$19743)&amp;"-"&amp;RIGHT(SUBSTITUTE(SUBSTITUTE(TiraAcento(E7647),"-","")," ",""),$C$19744)</f>
        <v>#NAME?</v>
      </c>
      <c r="D7647" s="9" t="s">
        <v>6484</v>
      </c>
      <c r="E7647" s="9" t="s">
        <v>6485</v>
      </c>
      <c r="F7647" s="9" t="s">
        <v>16551</v>
      </c>
      <c r="G7647" s="9" t="s">
        <v>27055</v>
      </c>
      <c r="H7647" s="9" t="s">
        <v>6484</v>
      </c>
      <c r="I7647" s="9" t="s">
        <v>40642</v>
      </c>
      <c r="J7647" s="9" t="s">
        <v>40744</v>
      </c>
      <c r="K7647" s="9" t="s">
        <v>45695</v>
      </c>
    </row>
    <row r="7648" spans="1:11" x14ac:dyDescent="0.35">
      <c r="A7648" s="9">
        <v>7647</v>
      </c>
      <c r="B7648" s="9" t="str">
        <f t="shared" si="119"/>
        <v>Eugenia bra</v>
      </c>
      <c r="C7648" s="9" t="e" cm="1">
        <f t="array" aca="1" ref="C7648" ca="1">LEFT(K7648,$C$19743)&amp;"-"&amp;RIGHT(SUBSTITUTE(SUBSTITUTE(TiraAcento(E7648),"-","")," ",""),$C$19744)</f>
        <v>#NAME?</v>
      </c>
      <c r="D7648" s="9" t="s">
        <v>6486</v>
      </c>
      <c r="E7648" s="9" t="s">
        <v>3439</v>
      </c>
      <c r="F7648" s="9" t="s">
        <v>16552</v>
      </c>
      <c r="G7648" s="9" t="s">
        <v>27056</v>
      </c>
      <c r="H7648" s="9" t="s">
        <v>6486</v>
      </c>
      <c r="I7648" s="9" t="s">
        <v>40642</v>
      </c>
      <c r="J7648" s="9" t="s">
        <v>40067</v>
      </c>
      <c r="K7648" s="9" t="s">
        <v>44273</v>
      </c>
    </row>
    <row r="7649" spans="1:11" x14ac:dyDescent="0.35">
      <c r="A7649" s="9">
        <v>7648</v>
      </c>
      <c r="B7649" s="9" t="str">
        <f t="shared" si="119"/>
        <v>Eugenia bra</v>
      </c>
      <c r="C7649" s="9" t="e" cm="1">
        <f t="array" aca="1" ref="C7649" ca="1">LEFT(K7649,$C$19743)&amp;"-"&amp;RIGHT(SUBSTITUTE(SUBSTITUTE(TiraAcento(E7649),"-","")," ",""),$C$19744)</f>
        <v>#NAME?</v>
      </c>
      <c r="D7649" s="9" t="s">
        <v>6487</v>
      </c>
      <c r="E7649" s="9" t="s">
        <v>6488</v>
      </c>
      <c r="F7649" s="9" t="s">
        <v>16553</v>
      </c>
      <c r="G7649" s="9" t="s">
        <v>27057</v>
      </c>
      <c r="H7649" s="9" t="s">
        <v>6487</v>
      </c>
      <c r="I7649" s="9" t="s">
        <v>40642</v>
      </c>
      <c r="J7649" s="9" t="s">
        <v>39362</v>
      </c>
      <c r="K7649" s="9" t="s">
        <v>6488</v>
      </c>
    </row>
    <row r="7650" spans="1:11" x14ac:dyDescent="0.35">
      <c r="A7650" s="9">
        <v>7649</v>
      </c>
      <c r="B7650" s="9" t="str">
        <f t="shared" si="119"/>
        <v>Eugenia bra</v>
      </c>
      <c r="C7650" s="9" t="e" cm="1">
        <f t="array" aca="1" ref="C7650" ca="1">LEFT(K7650,$C$19743)&amp;"-"&amp;RIGHT(SUBSTITUTE(SUBSTITUTE(TiraAcento(E7650),"-","")," ",""),$C$19744)</f>
        <v>#NAME?</v>
      </c>
      <c r="D7650" s="9" t="s">
        <v>6487</v>
      </c>
      <c r="E7650" s="9" t="s">
        <v>6489</v>
      </c>
      <c r="F7650" s="9" t="s">
        <v>16553</v>
      </c>
      <c r="G7650" s="9" t="s">
        <v>27058</v>
      </c>
      <c r="H7650" s="9" t="s">
        <v>6487</v>
      </c>
      <c r="I7650" s="9" t="s">
        <v>40642</v>
      </c>
      <c r="J7650" s="9" t="s">
        <v>39362</v>
      </c>
      <c r="K7650" s="9" t="s">
        <v>6489</v>
      </c>
    </row>
    <row r="7651" spans="1:11" x14ac:dyDescent="0.35">
      <c r="A7651" s="9">
        <v>7650</v>
      </c>
      <c r="B7651" s="9" t="str">
        <f t="shared" si="119"/>
        <v>Eugenia bra</v>
      </c>
      <c r="C7651" s="9" t="e" cm="1">
        <f t="array" aca="1" ref="C7651" ca="1">LEFT(K7651,$C$19743)&amp;"-"&amp;RIGHT(SUBSTITUTE(SUBSTITUTE(TiraAcento(E7651),"-","")," ",""),$C$19744)</f>
        <v>#NAME?</v>
      </c>
      <c r="D7651" s="9" t="s">
        <v>6487</v>
      </c>
      <c r="E7651" s="9" t="s">
        <v>6490</v>
      </c>
      <c r="F7651" s="9" t="s">
        <v>16553</v>
      </c>
      <c r="G7651" s="9" t="s">
        <v>27059</v>
      </c>
      <c r="H7651" s="9" t="s">
        <v>6487</v>
      </c>
      <c r="I7651" s="9" t="s">
        <v>40642</v>
      </c>
      <c r="J7651" s="9" t="s">
        <v>39362</v>
      </c>
      <c r="K7651" s="9" t="s">
        <v>6490</v>
      </c>
    </row>
    <row r="7652" spans="1:11" x14ac:dyDescent="0.35">
      <c r="A7652" s="9">
        <v>7651</v>
      </c>
      <c r="B7652" s="9" t="str">
        <f t="shared" si="119"/>
        <v>Eugenia bra</v>
      </c>
      <c r="C7652" s="9" t="e" cm="1">
        <f t="array" aca="1" ref="C7652" ca="1">LEFT(K7652,$C$19743)&amp;"-"&amp;RIGHT(SUBSTITUTE(SUBSTITUTE(TiraAcento(E7652),"-","")," ",""),$C$19744)</f>
        <v>#NAME?</v>
      </c>
      <c r="D7652" s="9" t="s">
        <v>6487</v>
      </c>
      <c r="E7652" s="9" t="s">
        <v>2807</v>
      </c>
      <c r="F7652" s="9" t="s">
        <v>16553</v>
      </c>
      <c r="G7652" s="9" t="s">
        <v>27060</v>
      </c>
      <c r="H7652" s="9" t="s">
        <v>6487</v>
      </c>
      <c r="I7652" s="9" t="s">
        <v>40642</v>
      </c>
      <c r="J7652" s="9" t="s">
        <v>39362</v>
      </c>
      <c r="K7652" s="9" t="s">
        <v>2807</v>
      </c>
    </row>
    <row r="7653" spans="1:11" x14ac:dyDescent="0.35">
      <c r="A7653" s="9">
        <v>7652</v>
      </c>
      <c r="B7653" s="9" t="str">
        <f t="shared" si="119"/>
        <v>Eugenia bra</v>
      </c>
      <c r="C7653" s="9" t="e" cm="1">
        <f t="array" aca="1" ref="C7653" ca="1">LEFT(K7653,$C$19743)&amp;"-"&amp;RIGHT(SUBSTITUTE(SUBSTITUTE(TiraAcento(E7653),"-","")," ",""),$C$19744)</f>
        <v>#NAME?</v>
      </c>
      <c r="D7653" s="9" t="s">
        <v>6487</v>
      </c>
      <c r="E7653" s="9" t="s">
        <v>6491</v>
      </c>
      <c r="F7653" s="9" t="s">
        <v>16553</v>
      </c>
      <c r="G7653" s="9" t="s">
        <v>27061</v>
      </c>
      <c r="H7653" s="9" t="s">
        <v>6487</v>
      </c>
      <c r="I7653" s="9" t="s">
        <v>40642</v>
      </c>
      <c r="J7653" s="9" t="s">
        <v>39362</v>
      </c>
      <c r="K7653" s="9" t="s">
        <v>6491</v>
      </c>
    </row>
    <row r="7654" spans="1:11" x14ac:dyDescent="0.35">
      <c r="A7654" s="9">
        <v>7653</v>
      </c>
      <c r="B7654" s="9" t="str">
        <f t="shared" si="119"/>
        <v>Eugenia bra</v>
      </c>
      <c r="C7654" s="9" t="e" cm="1">
        <f t="array" aca="1" ref="C7654" ca="1">LEFT(K7654,$C$19743)&amp;"-"&amp;RIGHT(SUBSTITUTE(SUBSTITUTE(TiraAcento(E7654),"-","")," ",""),$C$19744)</f>
        <v>#NAME?</v>
      </c>
      <c r="D7654" s="9" t="s">
        <v>6487</v>
      </c>
      <c r="E7654" s="9" t="s">
        <v>6492</v>
      </c>
      <c r="F7654" s="9" t="s">
        <v>16553</v>
      </c>
      <c r="G7654" s="9" t="s">
        <v>27062</v>
      </c>
      <c r="H7654" s="9" t="s">
        <v>6487</v>
      </c>
      <c r="I7654" s="9" t="s">
        <v>40642</v>
      </c>
      <c r="J7654" s="9" t="s">
        <v>39362</v>
      </c>
      <c r="K7654" s="9" t="s">
        <v>6492</v>
      </c>
    </row>
    <row r="7655" spans="1:11" x14ac:dyDescent="0.35">
      <c r="A7655" s="9">
        <v>7654</v>
      </c>
      <c r="B7655" s="9" t="str">
        <f t="shared" si="119"/>
        <v>Eugenia bra</v>
      </c>
      <c r="C7655" s="9" t="e" cm="1">
        <f t="array" aca="1" ref="C7655" ca="1">LEFT(K7655,$C$19743)&amp;"-"&amp;RIGHT(SUBSTITUTE(SUBSTITUTE(TiraAcento(E7655),"-","")," ",""),$C$19744)</f>
        <v>#NAME?</v>
      </c>
      <c r="D7655" s="9" t="s">
        <v>6487</v>
      </c>
      <c r="E7655" s="9" t="s">
        <v>6493</v>
      </c>
      <c r="F7655" s="9" t="s">
        <v>16553</v>
      </c>
      <c r="G7655" s="9" t="s">
        <v>27063</v>
      </c>
      <c r="H7655" s="9" t="s">
        <v>6487</v>
      </c>
      <c r="I7655" s="9" t="s">
        <v>40642</v>
      </c>
      <c r="J7655" s="9" t="s">
        <v>39362</v>
      </c>
      <c r="K7655" s="9" t="s">
        <v>6493</v>
      </c>
    </row>
    <row r="7656" spans="1:11" x14ac:dyDescent="0.35">
      <c r="A7656" s="9">
        <v>7655</v>
      </c>
      <c r="B7656" s="9" t="str">
        <f t="shared" si="119"/>
        <v>Eugenia bra</v>
      </c>
      <c r="C7656" s="9" t="e" cm="1">
        <f t="array" aca="1" ref="C7656" ca="1">LEFT(K7656,$C$19743)&amp;"-"&amp;RIGHT(SUBSTITUTE(SUBSTITUTE(TiraAcento(E7656),"-","")," ",""),$C$19744)</f>
        <v>#NAME?</v>
      </c>
      <c r="D7656" s="9" t="s">
        <v>6487</v>
      </c>
      <c r="E7656" s="9" t="s">
        <v>6494</v>
      </c>
      <c r="F7656" s="9" t="s">
        <v>16553</v>
      </c>
      <c r="G7656" s="9" t="s">
        <v>27064</v>
      </c>
      <c r="H7656" s="9" t="s">
        <v>6487</v>
      </c>
      <c r="I7656" s="9" t="s">
        <v>40642</v>
      </c>
      <c r="J7656" s="9" t="s">
        <v>39362</v>
      </c>
      <c r="K7656" s="9" t="s">
        <v>6494</v>
      </c>
    </row>
    <row r="7657" spans="1:11" x14ac:dyDescent="0.35">
      <c r="A7657" s="9">
        <v>7656</v>
      </c>
      <c r="B7657" s="9" t="str">
        <f t="shared" si="119"/>
        <v>Eugenia bra</v>
      </c>
      <c r="C7657" s="9" t="e" cm="1">
        <f t="array" aca="1" ref="C7657" ca="1">LEFT(K7657,$C$19743)&amp;"-"&amp;RIGHT(SUBSTITUTE(SUBSTITUTE(TiraAcento(E7657),"-","")," ",""),$C$19744)</f>
        <v>#NAME?</v>
      </c>
      <c r="D7657" s="9" t="s">
        <v>6487</v>
      </c>
      <c r="E7657" s="9" t="s">
        <v>6495</v>
      </c>
      <c r="F7657" s="9" t="s">
        <v>16553</v>
      </c>
      <c r="G7657" s="9" t="s">
        <v>27065</v>
      </c>
      <c r="H7657" s="9" t="s">
        <v>6487</v>
      </c>
      <c r="I7657" s="9" t="s">
        <v>40642</v>
      </c>
      <c r="J7657" s="9" t="s">
        <v>39362</v>
      </c>
      <c r="K7657" s="9" t="s">
        <v>6495</v>
      </c>
    </row>
    <row r="7658" spans="1:11" x14ac:dyDescent="0.35">
      <c r="A7658" s="9">
        <v>7657</v>
      </c>
      <c r="B7658" s="9" t="str">
        <f t="shared" si="119"/>
        <v>Eugenia bra</v>
      </c>
      <c r="C7658" s="9" t="e" cm="1">
        <f t="array" aca="1" ref="C7658" ca="1">LEFT(K7658,$C$19743)&amp;"-"&amp;RIGHT(SUBSTITUTE(SUBSTITUTE(TiraAcento(E7658),"-","")," ",""),$C$19744)</f>
        <v>#NAME?</v>
      </c>
      <c r="D7658" s="9" t="s">
        <v>6487</v>
      </c>
      <c r="E7658" s="9" t="s">
        <v>6496</v>
      </c>
      <c r="F7658" s="9" t="s">
        <v>16553</v>
      </c>
      <c r="G7658" s="9" t="s">
        <v>27066</v>
      </c>
      <c r="H7658" s="9" t="s">
        <v>6487</v>
      </c>
      <c r="I7658" s="9" t="s">
        <v>40642</v>
      </c>
      <c r="J7658" s="9" t="s">
        <v>39362</v>
      </c>
      <c r="K7658" s="9" t="s">
        <v>6496</v>
      </c>
    </row>
    <row r="7659" spans="1:11" x14ac:dyDescent="0.35">
      <c r="A7659" s="9">
        <v>7658</v>
      </c>
      <c r="B7659" s="9" t="str">
        <f t="shared" si="119"/>
        <v>Eugenia cab</v>
      </c>
      <c r="C7659" s="9" t="e" cm="1">
        <f t="array" aca="1" ref="C7659" ca="1">LEFT(K7659,$C$19743)&amp;"-"&amp;RIGHT(SUBSTITUTE(SUBSTITUTE(TiraAcento(E7659),"-","")," ",""),$C$19744)</f>
        <v>#NAME?</v>
      </c>
      <c r="D7659" s="9" t="s">
        <v>6497</v>
      </c>
      <c r="E7659" s="9" t="s">
        <v>6498</v>
      </c>
      <c r="F7659" s="9" t="s">
        <v>16554</v>
      </c>
      <c r="G7659" s="9" t="s">
        <v>27067</v>
      </c>
      <c r="H7659" s="9" t="s">
        <v>6497</v>
      </c>
      <c r="I7659" s="9" t="s">
        <v>40642</v>
      </c>
      <c r="J7659" s="9" t="s">
        <v>40745</v>
      </c>
      <c r="K7659" s="9" t="s">
        <v>6498</v>
      </c>
    </row>
    <row r="7660" spans="1:11" x14ac:dyDescent="0.35">
      <c r="A7660" s="9">
        <v>7659</v>
      </c>
      <c r="B7660" s="9" t="str">
        <f t="shared" si="119"/>
        <v>Eugenia cab</v>
      </c>
      <c r="C7660" s="9" t="e" cm="1">
        <f t="array" aca="1" ref="C7660" ca="1">LEFT(K7660,$C$19743)&amp;"-"&amp;RIGHT(SUBSTITUTE(SUBSTITUTE(TiraAcento(E7660),"-","")," ",""),$C$19744)</f>
        <v>#NAME?</v>
      </c>
      <c r="D7660" s="9" t="s">
        <v>6497</v>
      </c>
      <c r="E7660" s="9" t="s">
        <v>6499</v>
      </c>
      <c r="F7660" s="9" t="s">
        <v>16554</v>
      </c>
      <c r="G7660" s="9" t="s">
        <v>27068</v>
      </c>
      <c r="H7660" s="9" t="s">
        <v>6497</v>
      </c>
      <c r="I7660" s="9" t="s">
        <v>40642</v>
      </c>
      <c r="J7660" s="9" t="s">
        <v>40745</v>
      </c>
      <c r="K7660" s="9" t="s">
        <v>6499</v>
      </c>
    </row>
    <row r="7661" spans="1:11" x14ac:dyDescent="0.35">
      <c r="A7661" s="9">
        <v>7660</v>
      </c>
      <c r="B7661" s="9" t="str">
        <f t="shared" si="119"/>
        <v>Eugenia cam</v>
      </c>
      <c r="C7661" s="9" t="e" cm="1">
        <f t="array" aca="1" ref="C7661" ca="1">LEFT(K7661,$C$19743)&amp;"-"&amp;RIGHT(SUBSTITUTE(SUBSTITUTE(TiraAcento(E7661),"-","")," ",""),$C$19744)</f>
        <v>#NAME?</v>
      </c>
      <c r="D7661" s="9" t="s">
        <v>6500</v>
      </c>
      <c r="E7661" s="9" t="s">
        <v>6371</v>
      </c>
      <c r="F7661" s="9" t="s">
        <v>16555</v>
      </c>
      <c r="G7661" s="9" t="s">
        <v>27069</v>
      </c>
      <c r="H7661" s="9" t="s">
        <v>6500</v>
      </c>
      <c r="I7661" s="9" t="s">
        <v>40642</v>
      </c>
      <c r="J7661" s="9" t="s">
        <v>40746</v>
      </c>
      <c r="K7661" s="9" t="s">
        <v>6371</v>
      </c>
    </row>
    <row r="7662" spans="1:11" x14ac:dyDescent="0.35">
      <c r="A7662" s="9">
        <v>7661</v>
      </c>
      <c r="B7662" s="9" t="str">
        <f t="shared" si="119"/>
        <v>Eugenia cam</v>
      </c>
      <c r="C7662" s="9" t="e" cm="1">
        <f t="array" aca="1" ref="C7662" ca="1">LEFT(K7662,$C$19743)&amp;"-"&amp;RIGHT(SUBSTITUTE(SUBSTITUTE(TiraAcento(E7662),"-","")," ",""),$C$19744)</f>
        <v>#NAME?</v>
      </c>
      <c r="D7662" s="9" t="s">
        <v>6501</v>
      </c>
      <c r="E7662" s="9" t="s">
        <v>6324</v>
      </c>
      <c r="F7662" s="9" t="s">
        <v>16555</v>
      </c>
      <c r="G7662" s="9" t="s">
        <v>27070</v>
      </c>
      <c r="H7662" s="9" t="s">
        <v>6501</v>
      </c>
      <c r="I7662" s="9" t="s">
        <v>40642</v>
      </c>
      <c r="J7662" s="9" t="s">
        <v>40746</v>
      </c>
      <c r="K7662" s="9" t="s">
        <v>6324</v>
      </c>
    </row>
    <row r="7663" spans="1:11" x14ac:dyDescent="0.35">
      <c r="A7663" s="9">
        <v>7662</v>
      </c>
      <c r="B7663" s="9" t="str">
        <f t="shared" si="119"/>
        <v>Eugenia cau</v>
      </c>
      <c r="C7663" s="9" t="e" cm="1">
        <f t="array" aca="1" ref="C7663" ca="1">LEFT(K7663,$C$19743)&amp;"-"&amp;RIGHT(SUBSTITUTE(SUBSTITUTE(TiraAcento(E7663),"-","")," ",""),$C$19744)</f>
        <v>#NAME?</v>
      </c>
      <c r="D7663" s="9" t="s">
        <v>6502</v>
      </c>
      <c r="E7663" s="9" t="s">
        <v>6331</v>
      </c>
      <c r="F7663" s="9" t="s">
        <v>16556</v>
      </c>
      <c r="G7663" s="9" t="s">
        <v>27071</v>
      </c>
      <c r="H7663" s="9" t="s">
        <v>6502</v>
      </c>
      <c r="I7663" s="9" t="s">
        <v>40642</v>
      </c>
      <c r="J7663" s="9" t="s">
        <v>39510</v>
      </c>
      <c r="K7663" s="9" t="s">
        <v>6331</v>
      </c>
    </row>
    <row r="7664" spans="1:11" x14ac:dyDescent="0.35">
      <c r="A7664" s="9">
        <v>7663</v>
      </c>
      <c r="B7664" s="9" t="str">
        <f t="shared" si="119"/>
        <v>Eugenia cau</v>
      </c>
      <c r="C7664" s="9" t="e" cm="1">
        <f t="array" aca="1" ref="C7664" ca="1">LEFT(K7664,$C$19743)&amp;"-"&amp;RIGHT(SUBSTITUTE(SUBSTITUTE(TiraAcento(E7664),"-","")," ",""),$C$19744)</f>
        <v>#NAME?</v>
      </c>
      <c r="D7664" s="9" t="s">
        <v>6502</v>
      </c>
      <c r="E7664" s="9" t="s">
        <v>6503</v>
      </c>
      <c r="F7664" s="9" t="s">
        <v>16556</v>
      </c>
      <c r="G7664" s="9" t="s">
        <v>27072</v>
      </c>
      <c r="H7664" s="9" t="s">
        <v>6502</v>
      </c>
      <c r="I7664" s="9" t="s">
        <v>40642</v>
      </c>
      <c r="J7664" s="9" t="s">
        <v>39510</v>
      </c>
      <c r="K7664" s="9" t="s">
        <v>45696</v>
      </c>
    </row>
    <row r="7665" spans="1:11" x14ac:dyDescent="0.35">
      <c r="A7665" s="9">
        <v>7664</v>
      </c>
      <c r="B7665" s="9" t="str">
        <f t="shared" si="119"/>
        <v>Eugenia cau</v>
      </c>
      <c r="C7665" s="9" t="e" cm="1">
        <f t="array" aca="1" ref="C7665" ca="1">LEFT(K7665,$C$19743)&amp;"-"&amp;RIGHT(SUBSTITUTE(SUBSTITUTE(TiraAcento(E7665),"-","")," ",""),$C$19744)</f>
        <v>#NAME?</v>
      </c>
      <c r="D7665" s="9" t="s">
        <v>6502</v>
      </c>
      <c r="E7665" s="9" t="s">
        <v>6238</v>
      </c>
      <c r="F7665" s="9" t="s">
        <v>16556</v>
      </c>
      <c r="G7665" s="9" t="s">
        <v>27073</v>
      </c>
      <c r="H7665" s="9" t="s">
        <v>6502</v>
      </c>
      <c r="I7665" s="9" t="s">
        <v>40642</v>
      </c>
      <c r="J7665" s="9" t="s">
        <v>39510</v>
      </c>
      <c r="K7665" s="9" t="s">
        <v>45611</v>
      </c>
    </row>
    <row r="7666" spans="1:11" x14ac:dyDescent="0.35">
      <c r="A7666" s="9">
        <v>7665</v>
      </c>
      <c r="B7666" s="9" t="str">
        <f t="shared" si="119"/>
        <v>Eugenia cau</v>
      </c>
      <c r="C7666" s="9" t="e" cm="1">
        <f t="array" aca="1" ref="C7666" ca="1">LEFT(K7666,$C$19743)&amp;"-"&amp;RIGHT(SUBSTITUTE(SUBSTITUTE(TiraAcento(E7666),"-","")," ",""),$C$19744)</f>
        <v>#NAME?</v>
      </c>
      <c r="D7666" s="9" t="s">
        <v>6502</v>
      </c>
      <c r="E7666" s="9" t="s">
        <v>6239</v>
      </c>
      <c r="F7666" s="9" t="s">
        <v>16556</v>
      </c>
      <c r="G7666" s="9" t="s">
        <v>27074</v>
      </c>
      <c r="H7666" s="9" t="s">
        <v>6502</v>
      </c>
      <c r="I7666" s="9" t="s">
        <v>40642</v>
      </c>
      <c r="J7666" s="9" t="s">
        <v>39510</v>
      </c>
      <c r="K7666" s="9" t="s">
        <v>45612</v>
      </c>
    </row>
    <row r="7667" spans="1:11" x14ac:dyDescent="0.35">
      <c r="A7667" s="9">
        <v>7666</v>
      </c>
      <c r="B7667" s="9" t="str">
        <f t="shared" si="119"/>
        <v>Eugenia cau</v>
      </c>
      <c r="C7667" s="9" t="e" cm="1">
        <f t="array" aca="1" ref="C7667" ca="1">LEFT(K7667,$C$19743)&amp;"-"&amp;RIGHT(SUBSTITUTE(SUBSTITUTE(TiraAcento(E7667),"-","")," ",""),$C$19744)</f>
        <v>#NAME?</v>
      </c>
      <c r="D7667" s="9" t="s">
        <v>6502</v>
      </c>
      <c r="E7667" s="9" t="s">
        <v>6332</v>
      </c>
      <c r="F7667" s="9" t="s">
        <v>16556</v>
      </c>
      <c r="G7667" s="9" t="s">
        <v>27075</v>
      </c>
      <c r="H7667" s="9" t="s">
        <v>6502</v>
      </c>
      <c r="I7667" s="9" t="s">
        <v>40642</v>
      </c>
      <c r="J7667" s="9" t="s">
        <v>39510</v>
      </c>
      <c r="K7667" s="9" t="s">
        <v>6332</v>
      </c>
    </row>
    <row r="7668" spans="1:11" x14ac:dyDescent="0.35">
      <c r="A7668" s="9">
        <v>7667</v>
      </c>
      <c r="B7668" s="9" t="str">
        <f t="shared" si="119"/>
        <v>Eugenia cau</v>
      </c>
      <c r="C7668" s="9" t="e" cm="1">
        <f t="array" aca="1" ref="C7668" ca="1">LEFT(K7668,$C$19743)&amp;"-"&amp;RIGHT(SUBSTITUTE(SUBSTITUTE(TiraAcento(E7668),"-","")," ",""),$C$19744)</f>
        <v>#NAME?</v>
      </c>
      <c r="D7668" s="9" t="s">
        <v>6502</v>
      </c>
      <c r="E7668" s="9" t="s">
        <v>6504</v>
      </c>
      <c r="F7668" s="9" t="s">
        <v>16556</v>
      </c>
      <c r="G7668" s="9" t="s">
        <v>27076</v>
      </c>
      <c r="H7668" s="9" t="s">
        <v>6502</v>
      </c>
      <c r="I7668" s="9" t="s">
        <v>40642</v>
      </c>
      <c r="J7668" s="9" t="s">
        <v>39510</v>
      </c>
      <c r="K7668" s="9" t="s">
        <v>45697</v>
      </c>
    </row>
    <row r="7669" spans="1:11" x14ac:dyDescent="0.35">
      <c r="A7669" s="9">
        <v>7668</v>
      </c>
      <c r="B7669" s="9" t="str">
        <f t="shared" si="119"/>
        <v>Eugenia cer</v>
      </c>
      <c r="C7669" s="9" t="e" cm="1">
        <f t="array" aca="1" ref="C7669" ca="1">LEFT(K7669,$C$19743)&amp;"-"&amp;RIGHT(SUBSTITUTE(SUBSTITUTE(TiraAcento(E7669),"-","")," ",""),$C$19744)</f>
        <v>#NAME?</v>
      </c>
      <c r="D7669" s="9" t="s">
        <v>6505</v>
      </c>
      <c r="E7669" s="9" t="s">
        <v>1882</v>
      </c>
      <c r="F7669" s="9" t="s">
        <v>16557</v>
      </c>
      <c r="G7669" s="9" t="s">
        <v>27077</v>
      </c>
      <c r="H7669" s="9" t="s">
        <v>6505</v>
      </c>
      <c r="I7669" s="9" t="s">
        <v>40642</v>
      </c>
      <c r="J7669" s="9" t="s">
        <v>40747</v>
      </c>
      <c r="K7669" s="9" t="s">
        <v>1882</v>
      </c>
    </row>
    <row r="7670" spans="1:11" x14ac:dyDescent="0.35">
      <c r="A7670" s="9">
        <v>7669</v>
      </c>
      <c r="B7670" s="9" t="str">
        <f t="shared" si="119"/>
        <v>Eugenia cer</v>
      </c>
      <c r="C7670" s="9" t="e" cm="1">
        <f t="array" aca="1" ref="C7670" ca="1">LEFT(K7670,$C$19743)&amp;"-"&amp;RIGHT(SUBSTITUTE(SUBSTITUTE(TiraAcento(E7670),"-","")," ",""),$C$19744)</f>
        <v>#NAME?</v>
      </c>
      <c r="D7670" s="9" t="s">
        <v>6505</v>
      </c>
      <c r="E7670" s="9" t="s">
        <v>2809</v>
      </c>
      <c r="F7670" s="9" t="s">
        <v>16557</v>
      </c>
      <c r="G7670" s="9" t="s">
        <v>27078</v>
      </c>
      <c r="H7670" s="9" t="s">
        <v>6505</v>
      </c>
      <c r="I7670" s="9" t="s">
        <v>40642</v>
      </c>
      <c r="J7670" s="9" t="s">
        <v>40747</v>
      </c>
      <c r="K7670" s="9" t="s">
        <v>2809</v>
      </c>
    </row>
    <row r="7671" spans="1:11" x14ac:dyDescent="0.35">
      <c r="A7671" s="9">
        <v>7670</v>
      </c>
      <c r="B7671" s="9" t="str">
        <f t="shared" si="119"/>
        <v>Eugenia cer</v>
      </c>
      <c r="C7671" s="9" t="e" cm="1">
        <f t="array" aca="1" ref="C7671" ca="1">LEFT(K7671,$C$19743)&amp;"-"&amp;RIGHT(SUBSTITUTE(SUBSTITUTE(TiraAcento(E7671),"-","")," ",""),$C$19744)</f>
        <v>#NAME?</v>
      </c>
      <c r="D7671" s="9" t="s">
        <v>6505</v>
      </c>
      <c r="E7671" s="9" t="s">
        <v>6506</v>
      </c>
      <c r="F7671" s="9" t="s">
        <v>16557</v>
      </c>
      <c r="G7671" s="9" t="s">
        <v>27079</v>
      </c>
      <c r="H7671" s="9" t="s">
        <v>6505</v>
      </c>
      <c r="I7671" s="9" t="s">
        <v>40642</v>
      </c>
      <c r="J7671" s="9" t="s">
        <v>40747</v>
      </c>
      <c r="K7671" s="9" t="s">
        <v>6506</v>
      </c>
    </row>
    <row r="7672" spans="1:11" x14ac:dyDescent="0.35">
      <c r="A7672" s="9">
        <v>7671</v>
      </c>
      <c r="B7672" s="9" t="str">
        <f t="shared" si="119"/>
        <v>Eugenia cha</v>
      </c>
      <c r="C7672" s="9" t="e" cm="1">
        <f t="array" aca="1" ref="C7672" ca="1">LEFT(K7672,$C$19743)&amp;"-"&amp;RIGHT(SUBSTITUTE(SUBSTITUTE(TiraAcento(E7672),"-","")," ",""),$C$19744)</f>
        <v>#NAME?</v>
      </c>
      <c r="D7672" s="9" t="s">
        <v>6507</v>
      </c>
      <c r="E7672" s="9" t="s">
        <v>6508</v>
      </c>
      <c r="F7672" s="9" t="s">
        <v>16558</v>
      </c>
      <c r="G7672" s="9" t="s">
        <v>27080</v>
      </c>
      <c r="H7672" s="9" t="s">
        <v>6507</v>
      </c>
      <c r="I7672" s="9" t="s">
        <v>40642</v>
      </c>
      <c r="J7672" s="9" t="s">
        <v>40118</v>
      </c>
      <c r="K7672" s="9" t="s">
        <v>6508</v>
      </c>
    </row>
    <row r="7673" spans="1:11" x14ac:dyDescent="0.35">
      <c r="A7673" s="9">
        <v>7672</v>
      </c>
      <c r="B7673" s="9" t="str">
        <f t="shared" si="119"/>
        <v>Eugenia cha</v>
      </c>
      <c r="C7673" s="9" t="e" cm="1">
        <f t="array" aca="1" ref="C7673" ca="1">LEFT(K7673,$C$19743)&amp;"-"&amp;RIGHT(SUBSTITUTE(SUBSTITUTE(TiraAcento(E7673),"-","")," ",""),$C$19744)</f>
        <v>#NAME?</v>
      </c>
      <c r="D7673" s="9" t="s">
        <v>6507</v>
      </c>
      <c r="E7673" s="9" t="s">
        <v>6509</v>
      </c>
      <c r="F7673" s="9" t="s">
        <v>16558</v>
      </c>
      <c r="G7673" s="9" t="s">
        <v>27081</v>
      </c>
      <c r="H7673" s="9" t="s">
        <v>6507</v>
      </c>
      <c r="I7673" s="9" t="s">
        <v>40642</v>
      </c>
      <c r="J7673" s="9" t="s">
        <v>40118</v>
      </c>
      <c r="K7673" s="9" t="s">
        <v>6509</v>
      </c>
    </row>
    <row r="7674" spans="1:11" x14ac:dyDescent="0.35">
      <c r="A7674" s="9">
        <v>7673</v>
      </c>
      <c r="B7674" s="9" t="str">
        <f t="shared" si="119"/>
        <v>Eugenia cis</v>
      </c>
      <c r="C7674" s="9" t="e" cm="1">
        <f t="array" aca="1" ref="C7674" ca="1">LEFT(K7674,$C$19743)&amp;"-"&amp;RIGHT(SUBSTITUTE(SUBSTITUTE(TiraAcento(E7674),"-","")," ",""),$C$19744)</f>
        <v>#NAME?</v>
      </c>
      <c r="D7674" s="9" t="s">
        <v>6510</v>
      </c>
      <c r="E7674" s="9"/>
      <c r="F7674" s="9" t="s">
        <v>16559</v>
      </c>
      <c r="G7674" s="9" t="s">
        <v>27082</v>
      </c>
      <c r="H7674" s="9" t="s">
        <v>6510</v>
      </c>
      <c r="I7674" s="9" t="s">
        <v>40642</v>
      </c>
      <c r="J7674" s="9" t="s">
        <v>40748</v>
      </c>
      <c r="K7674" s="9" t="s">
        <v>42568</v>
      </c>
    </row>
    <row r="7675" spans="1:11" x14ac:dyDescent="0.35">
      <c r="A7675" s="9">
        <v>7674</v>
      </c>
      <c r="B7675" s="9" t="str">
        <f t="shared" si="119"/>
        <v>Eugenia com</v>
      </c>
      <c r="C7675" s="9" t="e" cm="1">
        <f t="array" aca="1" ref="C7675" ca="1">LEFT(K7675,$C$19743)&amp;"-"&amp;RIGHT(SUBSTITUTE(SUBSTITUTE(TiraAcento(E7675),"-","")," ",""),$C$19744)</f>
        <v>#NAME?</v>
      </c>
      <c r="D7675" s="9" t="s">
        <v>6511</v>
      </c>
      <c r="E7675" s="9" t="s">
        <v>6512</v>
      </c>
      <c r="F7675" s="9" t="s">
        <v>16560</v>
      </c>
      <c r="G7675" s="9" t="s">
        <v>27083</v>
      </c>
      <c r="H7675" s="9" t="s">
        <v>6511</v>
      </c>
      <c r="I7675" s="9" t="s">
        <v>40642</v>
      </c>
      <c r="J7675" s="9" t="s">
        <v>40749</v>
      </c>
      <c r="K7675" s="9" t="s">
        <v>6512</v>
      </c>
    </row>
    <row r="7676" spans="1:11" x14ac:dyDescent="0.35">
      <c r="A7676" s="9">
        <v>7675</v>
      </c>
      <c r="B7676" s="9" t="str">
        <f t="shared" si="119"/>
        <v>Eugenia cre</v>
      </c>
      <c r="C7676" s="9" t="e" cm="1">
        <f t="array" aca="1" ref="C7676" ca="1">LEFT(K7676,$C$19743)&amp;"-"&amp;RIGHT(SUBSTITUTE(SUBSTITUTE(TiraAcento(E7676),"-","")," ",""),$C$19744)</f>
        <v>#NAME?</v>
      </c>
      <c r="D7676" s="9" t="s">
        <v>6513</v>
      </c>
      <c r="E7676" s="9"/>
      <c r="F7676" s="9" t="s">
        <v>16561</v>
      </c>
      <c r="G7676" s="9" t="s">
        <v>27084</v>
      </c>
      <c r="H7676" s="9" t="s">
        <v>6513</v>
      </c>
      <c r="I7676" s="9" t="s">
        <v>40642</v>
      </c>
      <c r="J7676" s="9" t="s">
        <v>39348</v>
      </c>
      <c r="K7676" s="9" t="s">
        <v>42568</v>
      </c>
    </row>
    <row r="7677" spans="1:11" x14ac:dyDescent="0.35">
      <c r="A7677" s="9">
        <v>7676</v>
      </c>
      <c r="B7677" s="9" t="str">
        <f t="shared" si="119"/>
        <v>Eugenia das</v>
      </c>
      <c r="C7677" s="9" t="e" cm="1">
        <f t="array" aca="1" ref="C7677" ca="1">LEFT(K7677,$C$19743)&amp;"-"&amp;RIGHT(SUBSTITUTE(SUBSTITUTE(TiraAcento(E7677),"-","")," ",""),$C$19744)</f>
        <v>#NAME?</v>
      </c>
      <c r="D7677" s="9" t="s">
        <v>6514</v>
      </c>
      <c r="E7677" s="9" t="s">
        <v>6515</v>
      </c>
      <c r="F7677" s="9" t="s">
        <v>16562</v>
      </c>
      <c r="G7677" s="9" t="s">
        <v>27085</v>
      </c>
      <c r="H7677" s="9" t="s">
        <v>6514</v>
      </c>
      <c r="I7677" s="9" t="s">
        <v>40642</v>
      </c>
      <c r="J7677" s="9" t="s">
        <v>40750</v>
      </c>
      <c r="K7677" s="9" t="s">
        <v>45698</v>
      </c>
    </row>
    <row r="7678" spans="1:11" x14ac:dyDescent="0.35">
      <c r="A7678" s="9">
        <v>7677</v>
      </c>
      <c r="B7678" s="9" t="str">
        <f t="shared" si="119"/>
        <v>Eugenia dep</v>
      </c>
      <c r="C7678" s="9" t="e" cm="1">
        <f t="array" aca="1" ref="C7678" ca="1">LEFT(K7678,$C$19743)&amp;"-"&amp;RIGHT(SUBSTITUTE(SUBSTITUTE(TiraAcento(E7678),"-","")," ",""),$C$19744)</f>
        <v>#NAME?</v>
      </c>
      <c r="D7678" s="9" t="s">
        <v>6516</v>
      </c>
      <c r="E7678" s="9" t="s">
        <v>3137</v>
      </c>
      <c r="F7678" s="9" t="s">
        <v>16563</v>
      </c>
      <c r="G7678" s="9" t="s">
        <v>27086</v>
      </c>
      <c r="H7678" s="9" t="s">
        <v>6516</v>
      </c>
      <c r="I7678" s="9" t="s">
        <v>40642</v>
      </c>
      <c r="J7678" s="9" t="s">
        <v>40751</v>
      </c>
      <c r="K7678" s="9" t="s">
        <v>3137</v>
      </c>
    </row>
    <row r="7679" spans="1:11" x14ac:dyDescent="0.35">
      <c r="A7679" s="9">
        <v>7678</v>
      </c>
      <c r="B7679" s="9" t="str">
        <f t="shared" si="119"/>
        <v>Eugenia dur</v>
      </c>
      <c r="C7679" s="9" t="e" cm="1">
        <f t="array" aca="1" ref="C7679" ca="1">LEFT(K7679,$C$19743)&amp;"-"&amp;RIGHT(SUBSTITUTE(SUBSTITUTE(TiraAcento(E7679),"-","")," ",""),$C$19744)</f>
        <v>#NAME?</v>
      </c>
      <c r="D7679" s="9" t="s">
        <v>6517</v>
      </c>
      <c r="E7679" s="9" t="s">
        <v>1038</v>
      </c>
      <c r="F7679" s="9" t="s">
        <v>16564</v>
      </c>
      <c r="G7679" s="9" t="s">
        <v>27087</v>
      </c>
      <c r="H7679" s="9" t="s">
        <v>6517</v>
      </c>
      <c r="I7679" s="9" t="s">
        <v>40642</v>
      </c>
      <c r="J7679" s="9" t="s">
        <v>40752</v>
      </c>
      <c r="K7679" s="9" t="s">
        <v>1038</v>
      </c>
    </row>
    <row r="7680" spans="1:11" x14ac:dyDescent="0.35">
      <c r="A7680" s="9">
        <v>7679</v>
      </c>
      <c r="B7680" s="9" t="str">
        <f t="shared" si="119"/>
        <v>Eugenia dur</v>
      </c>
      <c r="C7680" s="9" t="e" cm="1">
        <f t="array" aca="1" ref="C7680" ca="1">LEFT(K7680,$C$19743)&amp;"-"&amp;RIGHT(SUBSTITUTE(SUBSTITUTE(TiraAcento(E7680),"-","")," ",""),$C$19744)</f>
        <v>#NAME?</v>
      </c>
      <c r="D7680" s="9" t="s">
        <v>6517</v>
      </c>
      <c r="E7680" s="9" t="s">
        <v>1039</v>
      </c>
      <c r="F7680" s="9" t="s">
        <v>16564</v>
      </c>
      <c r="G7680" s="9" t="s">
        <v>27088</v>
      </c>
      <c r="H7680" s="9" t="s">
        <v>6517</v>
      </c>
      <c r="I7680" s="9" t="s">
        <v>40642</v>
      </c>
      <c r="J7680" s="9" t="s">
        <v>40752</v>
      </c>
      <c r="K7680" s="9" t="s">
        <v>43055</v>
      </c>
    </row>
    <row r="7681" spans="1:11" x14ac:dyDescent="0.35">
      <c r="A7681" s="9">
        <v>7680</v>
      </c>
      <c r="B7681" s="9" t="str">
        <f t="shared" si="119"/>
        <v>Eugenia dur</v>
      </c>
      <c r="C7681" s="9" t="e" cm="1">
        <f t="array" aca="1" ref="C7681" ca="1">LEFT(K7681,$C$19743)&amp;"-"&amp;RIGHT(SUBSTITUTE(SUBSTITUTE(TiraAcento(E7681),"-","")," ",""),$C$19744)</f>
        <v>#NAME?</v>
      </c>
      <c r="D7681" s="9" t="s">
        <v>6517</v>
      </c>
      <c r="E7681" s="9" t="s">
        <v>6518</v>
      </c>
      <c r="F7681" s="9" t="s">
        <v>16564</v>
      </c>
      <c r="G7681" s="9" t="s">
        <v>27089</v>
      </c>
      <c r="H7681" s="9" t="s">
        <v>6517</v>
      </c>
      <c r="I7681" s="9" t="s">
        <v>40642</v>
      </c>
      <c r="J7681" s="9" t="s">
        <v>40752</v>
      </c>
      <c r="K7681" s="9" t="s">
        <v>6518</v>
      </c>
    </row>
    <row r="7682" spans="1:11" x14ac:dyDescent="0.35">
      <c r="A7682" s="9">
        <v>7681</v>
      </c>
      <c r="B7682" s="9" t="str">
        <f t="shared" si="119"/>
        <v>Eugenia dur</v>
      </c>
      <c r="C7682" s="9" t="e" cm="1">
        <f t="array" aca="1" ref="C7682" ca="1">LEFT(K7682,$C$19743)&amp;"-"&amp;RIGHT(SUBSTITUTE(SUBSTITUTE(TiraAcento(E7682),"-","")," ",""),$C$19744)</f>
        <v>#NAME?</v>
      </c>
      <c r="D7682" s="9" t="s">
        <v>6517</v>
      </c>
      <c r="E7682" s="9" t="s">
        <v>6519</v>
      </c>
      <c r="F7682" s="9" t="s">
        <v>16564</v>
      </c>
      <c r="G7682" s="9" t="s">
        <v>27090</v>
      </c>
      <c r="H7682" s="9" t="s">
        <v>6517</v>
      </c>
      <c r="I7682" s="9" t="s">
        <v>40642</v>
      </c>
      <c r="J7682" s="9" t="s">
        <v>40752</v>
      </c>
      <c r="K7682" s="9" t="s">
        <v>6519</v>
      </c>
    </row>
    <row r="7683" spans="1:11" x14ac:dyDescent="0.35">
      <c r="A7683" s="9">
        <v>7682</v>
      </c>
      <c r="B7683" s="9" t="str">
        <f t="shared" ref="B7683:B7746" si="120">I7683&amp;" "&amp;IFERROR(LEFT(J7683,$B$19743),D7683)</f>
        <v>Eugenia dys</v>
      </c>
      <c r="C7683" s="9" t="e" cm="1">
        <f t="array" aca="1" ref="C7683" ca="1">LEFT(K7683,$C$19743)&amp;"-"&amp;RIGHT(SUBSTITUTE(SUBSTITUTE(TiraAcento(E7683),"-","")," ",""),$C$19744)</f>
        <v>#NAME?</v>
      </c>
      <c r="D7683" s="9" t="s">
        <v>6520</v>
      </c>
      <c r="E7683" s="9" t="s">
        <v>6521</v>
      </c>
      <c r="F7683" s="9" t="s">
        <v>16565</v>
      </c>
      <c r="G7683" s="9" t="s">
        <v>27091</v>
      </c>
      <c r="H7683" s="9" t="s">
        <v>6520</v>
      </c>
      <c r="I7683" s="9" t="s">
        <v>40642</v>
      </c>
      <c r="J7683" s="9" t="s">
        <v>40753</v>
      </c>
      <c r="K7683" s="9" t="s">
        <v>6521</v>
      </c>
    </row>
    <row r="7684" spans="1:11" x14ac:dyDescent="0.35">
      <c r="A7684" s="9">
        <v>7683</v>
      </c>
      <c r="B7684" s="9" t="str">
        <f t="shared" si="120"/>
        <v>Eugenia dys</v>
      </c>
      <c r="C7684" s="9" t="e" cm="1">
        <f t="array" aca="1" ref="C7684" ca="1">LEFT(K7684,$C$19743)&amp;"-"&amp;RIGHT(SUBSTITUTE(SUBSTITUTE(TiraAcento(E7684),"-","")," ",""),$C$19744)</f>
        <v>#NAME?</v>
      </c>
      <c r="D7684" s="9" t="s">
        <v>6520</v>
      </c>
      <c r="E7684" s="9" t="s">
        <v>6522</v>
      </c>
      <c r="F7684" s="9" t="s">
        <v>16565</v>
      </c>
      <c r="G7684" s="9" t="s">
        <v>27092</v>
      </c>
      <c r="H7684" s="9" t="s">
        <v>6520</v>
      </c>
      <c r="I7684" s="9" t="s">
        <v>40642</v>
      </c>
      <c r="J7684" s="9" t="s">
        <v>40753</v>
      </c>
      <c r="K7684" s="9" t="s">
        <v>6522</v>
      </c>
    </row>
    <row r="7685" spans="1:11" x14ac:dyDescent="0.35">
      <c r="A7685" s="9">
        <v>7684</v>
      </c>
      <c r="B7685" s="9" t="str">
        <f t="shared" si="120"/>
        <v>Eugenia edu</v>
      </c>
      <c r="C7685" s="9" t="e" cm="1">
        <f t="array" aca="1" ref="C7685" ca="1">LEFT(K7685,$C$19743)&amp;"-"&amp;RIGHT(SUBSTITUTE(SUBSTITUTE(TiraAcento(E7685),"-","")," ",""),$C$19744)</f>
        <v>#NAME?</v>
      </c>
      <c r="D7685" s="9" t="s">
        <v>6523</v>
      </c>
      <c r="E7685" s="9" t="s">
        <v>6524</v>
      </c>
      <c r="F7685" s="9" t="s">
        <v>16566</v>
      </c>
      <c r="G7685" s="9" t="s">
        <v>27093</v>
      </c>
      <c r="H7685" s="9" t="s">
        <v>6523</v>
      </c>
      <c r="I7685" s="9" t="s">
        <v>40642</v>
      </c>
      <c r="J7685" s="9" t="s">
        <v>39173</v>
      </c>
      <c r="K7685" s="9" t="s">
        <v>45699</v>
      </c>
    </row>
    <row r="7686" spans="1:11" x14ac:dyDescent="0.35">
      <c r="A7686" s="9">
        <v>7685</v>
      </c>
      <c r="B7686" s="9" t="str">
        <f t="shared" si="120"/>
        <v>Eugenia edu</v>
      </c>
      <c r="C7686" s="9" t="e" cm="1">
        <f t="array" aca="1" ref="C7686" ca="1">LEFT(K7686,$C$19743)&amp;"-"&amp;RIGHT(SUBSTITUTE(SUBSTITUTE(TiraAcento(E7686),"-","")," ",""),$C$19744)</f>
        <v>#NAME?</v>
      </c>
      <c r="D7686" s="9" t="s">
        <v>6523</v>
      </c>
      <c r="E7686" s="9" t="s">
        <v>6525</v>
      </c>
      <c r="F7686" s="9" t="s">
        <v>16566</v>
      </c>
      <c r="G7686" s="9" t="s">
        <v>27094</v>
      </c>
      <c r="H7686" s="9" t="s">
        <v>6523</v>
      </c>
      <c r="I7686" s="9" t="s">
        <v>40642</v>
      </c>
      <c r="J7686" s="9" t="s">
        <v>39173</v>
      </c>
      <c r="K7686" s="9" t="s">
        <v>45700</v>
      </c>
    </row>
    <row r="7687" spans="1:11" x14ac:dyDescent="0.35">
      <c r="A7687" s="9">
        <v>7686</v>
      </c>
      <c r="B7687" s="9" t="str">
        <f t="shared" si="120"/>
        <v>Eugenia edu</v>
      </c>
      <c r="C7687" s="9" t="e" cm="1">
        <f t="array" aca="1" ref="C7687" ca="1">LEFT(K7687,$C$19743)&amp;"-"&amp;RIGHT(SUBSTITUTE(SUBSTITUTE(TiraAcento(E7687),"-","")," ",""),$C$19744)</f>
        <v>#NAME?</v>
      </c>
      <c r="D7687" s="9" t="s">
        <v>6523</v>
      </c>
      <c r="E7687" s="9" t="s">
        <v>6526</v>
      </c>
      <c r="F7687" s="9" t="s">
        <v>16566</v>
      </c>
      <c r="G7687" s="9" t="s">
        <v>27095</v>
      </c>
      <c r="H7687" s="9" t="s">
        <v>6523</v>
      </c>
      <c r="I7687" s="9" t="s">
        <v>40642</v>
      </c>
      <c r="J7687" s="9" t="s">
        <v>39173</v>
      </c>
      <c r="K7687" s="9" t="s">
        <v>45701</v>
      </c>
    </row>
    <row r="7688" spans="1:11" x14ac:dyDescent="0.35">
      <c r="A7688" s="9">
        <v>7687</v>
      </c>
      <c r="B7688" s="9" t="str">
        <f t="shared" si="120"/>
        <v>Eugenia edu</v>
      </c>
      <c r="C7688" s="9" t="e" cm="1">
        <f t="array" aca="1" ref="C7688" ca="1">LEFT(K7688,$C$19743)&amp;"-"&amp;RIGHT(SUBSTITUTE(SUBSTITUTE(TiraAcento(E7688),"-","")," ",""),$C$19744)</f>
        <v>#NAME?</v>
      </c>
      <c r="D7688" s="9" t="s">
        <v>6523</v>
      </c>
      <c r="E7688" s="9" t="s">
        <v>6331</v>
      </c>
      <c r="F7688" s="9" t="s">
        <v>16566</v>
      </c>
      <c r="G7688" s="9" t="s">
        <v>27096</v>
      </c>
      <c r="H7688" s="9" t="s">
        <v>6523</v>
      </c>
      <c r="I7688" s="9" t="s">
        <v>40642</v>
      </c>
      <c r="J7688" s="9" t="s">
        <v>39173</v>
      </c>
      <c r="K7688" s="9" t="s">
        <v>6331</v>
      </c>
    </row>
    <row r="7689" spans="1:11" x14ac:dyDescent="0.35">
      <c r="A7689" s="9">
        <v>7688</v>
      </c>
      <c r="B7689" s="9" t="str">
        <f t="shared" si="120"/>
        <v>Eugenia edu</v>
      </c>
      <c r="C7689" s="9" t="e" cm="1">
        <f t="array" aca="1" ref="C7689" ca="1">LEFT(K7689,$C$19743)&amp;"-"&amp;RIGHT(SUBSTITUTE(SUBSTITUTE(TiraAcento(E7689),"-","")," ",""),$C$19744)</f>
        <v>#NAME?</v>
      </c>
      <c r="D7689" s="9" t="s">
        <v>6523</v>
      </c>
      <c r="E7689" s="9" t="s">
        <v>6332</v>
      </c>
      <c r="F7689" s="9" t="s">
        <v>16566</v>
      </c>
      <c r="G7689" s="9" t="s">
        <v>27097</v>
      </c>
      <c r="H7689" s="9" t="s">
        <v>6523</v>
      </c>
      <c r="I7689" s="9" t="s">
        <v>40642</v>
      </c>
      <c r="J7689" s="9" t="s">
        <v>39173</v>
      </c>
      <c r="K7689" s="9" t="s">
        <v>6332</v>
      </c>
    </row>
    <row r="7690" spans="1:11" x14ac:dyDescent="0.35">
      <c r="A7690" s="9">
        <v>7689</v>
      </c>
      <c r="B7690" s="9" t="str">
        <f t="shared" si="120"/>
        <v>Eugenia edu</v>
      </c>
      <c r="C7690" s="9" t="e" cm="1">
        <f t="array" aca="1" ref="C7690" ca="1">LEFT(K7690,$C$19743)&amp;"-"&amp;RIGHT(SUBSTITUTE(SUBSTITUTE(TiraAcento(E7690),"-","")," ",""),$C$19744)</f>
        <v>#NAME?</v>
      </c>
      <c r="D7690" s="9" t="s">
        <v>6523</v>
      </c>
      <c r="E7690" s="9" t="s">
        <v>6527</v>
      </c>
      <c r="F7690" s="9" t="s">
        <v>16566</v>
      </c>
      <c r="G7690" s="9" t="s">
        <v>27098</v>
      </c>
      <c r="H7690" s="9" t="s">
        <v>6523</v>
      </c>
      <c r="I7690" s="9" t="s">
        <v>40642</v>
      </c>
      <c r="J7690" s="9" t="s">
        <v>39173</v>
      </c>
      <c r="K7690" s="9" t="s">
        <v>45702</v>
      </c>
    </row>
    <row r="7691" spans="1:11" x14ac:dyDescent="0.35">
      <c r="A7691" s="9">
        <v>7690</v>
      </c>
      <c r="B7691" s="9" t="str">
        <f t="shared" si="120"/>
        <v>Eugenia exe</v>
      </c>
      <c r="C7691" s="9" t="e" cm="1">
        <f t="array" aca="1" ref="C7691" ca="1">LEFT(K7691,$C$19743)&amp;"-"&amp;RIGHT(SUBSTITUTE(SUBSTITUTE(TiraAcento(E7691),"-","")," ",""),$C$19744)</f>
        <v>#NAME?</v>
      </c>
      <c r="D7691" s="9" t="s">
        <v>6528</v>
      </c>
      <c r="E7691" s="9" t="s">
        <v>6343</v>
      </c>
      <c r="F7691" s="9" t="s">
        <v>16567</v>
      </c>
      <c r="G7691" s="9" t="s">
        <v>27099</v>
      </c>
      <c r="H7691" s="9" t="s">
        <v>6528</v>
      </c>
      <c r="I7691" s="9" t="s">
        <v>40642</v>
      </c>
      <c r="J7691" s="9" t="s">
        <v>40754</v>
      </c>
      <c r="K7691" s="9" t="s">
        <v>45666</v>
      </c>
    </row>
    <row r="7692" spans="1:11" x14ac:dyDescent="0.35">
      <c r="A7692" s="9">
        <v>7691</v>
      </c>
      <c r="B7692" s="9" t="str">
        <f t="shared" si="120"/>
        <v>Eugenia fei</v>
      </c>
      <c r="C7692" s="9" t="e" cm="1">
        <f t="array" aca="1" ref="C7692" ca="1">LEFT(K7692,$C$19743)&amp;"-"&amp;RIGHT(SUBSTITUTE(SUBSTITUTE(TiraAcento(E7692),"-","")," ",""),$C$19744)</f>
        <v>#NAME?</v>
      </c>
      <c r="D7692" s="9" t="s">
        <v>6529</v>
      </c>
      <c r="E7692" s="9" t="s">
        <v>136</v>
      </c>
      <c r="F7692" s="9" t="s">
        <v>16568</v>
      </c>
      <c r="G7692" s="9" t="s">
        <v>27100</v>
      </c>
      <c r="H7692" s="9" t="s">
        <v>6529</v>
      </c>
      <c r="I7692" s="9" t="s">
        <v>40642</v>
      </c>
      <c r="J7692" s="9" t="s">
        <v>40755</v>
      </c>
      <c r="K7692" s="9" t="s">
        <v>42609</v>
      </c>
    </row>
    <row r="7693" spans="1:11" x14ac:dyDescent="0.35">
      <c r="A7693" s="9">
        <v>7692</v>
      </c>
      <c r="B7693" s="9" t="str">
        <f t="shared" si="120"/>
        <v>Eugenia fei</v>
      </c>
      <c r="C7693" s="9" t="e" cm="1">
        <f t="array" aca="1" ref="C7693" ca="1">LEFT(K7693,$C$19743)&amp;"-"&amp;RIGHT(SUBSTITUTE(SUBSTITUTE(TiraAcento(E7693),"-","")," ",""),$C$19744)</f>
        <v>#NAME?</v>
      </c>
      <c r="D7693" s="9" t="s">
        <v>6529</v>
      </c>
      <c r="E7693" s="9" t="s">
        <v>6530</v>
      </c>
      <c r="F7693" s="9" t="s">
        <v>16568</v>
      </c>
      <c r="G7693" s="9" t="s">
        <v>27101</v>
      </c>
      <c r="H7693" s="9" t="s">
        <v>6529</v>
      </c>
      <c r="I7693" s="9" t="s">
        <v>40642</v>
      </c>
      <c r="J7693" s="9" t="s">
        <v>40755</v>
      </c>
      <c r="K7693" s="9" t="s">
        <v>45703</v>
      </c>
    </row>
    <row r="7694" spans="1:11" x14ac:dyDescent="0.35">
      <c r="A7694" s="9">
        <v>7693</v>
      </c>
      <c r="B7694" s="9" t="str">
        <f t="shared" si="120"/>
        <v>Eugenia fei</v>
      </c>
      <c r="C7694" s="9" t="e" cm="1">
        <f t="array" aca="1" ref="C7694" ca="1">LEFT(K7694,$C$19743)&amp;"-"&amp;RIGHT(SUBSTITUTE(SUBSTITUTE(TiraAcento(E7694),"-","")," ",""),$C$19744)</f>
        <v>#NAME?</v>
      </c>
      <c r="D7694" s="9" t="s">
        <v>6529</v>
      </c>
      <c r="E7694" s="9" t="s">
        <v>517</v>
      </c>
      <c r="F7694" s="9" t="s">
        <v>16568</v>
      </c>
      <c r="G7694" s="9" t="s">
        <v>27102</v>
      </c>
      <c r="H7694" s="9" t="s">
        <v>6529</v>
      </c>
      <c r="I7694" s="9" t="s">
        <v>40642</v>
      </c>
      <c r="J7694" s="9" t="s">
        <v>40755</v>
      </c>
      <c r="K7694" s="9" t="s">
        <v>517</v>
      </c>
    </row>
    <row r="7695" spans="1:11" x14ac:dyDescent="0.35">
      <c r="A7695" s="9">
        <v>7694</v>
      </c>
      <c r="B7695" s="9" t="str">
        <f t="shared" si="120"/>
        <v>Eugenia fer</v>
      </c>
      <c r="C7695" s="9" t="e" cm="1">
        <f t="array" aca="1" ref="C7695" ca="1">LEFT(K7695,$C$19743)&amp;"-"&amp;RIGHT(SUBSTITUTE(SUBSTITUTE(TiraAcento(E7695),"-","")," ",""),$C$19744)</f>
        <v>#NAME?</v>
      </c>
      <c r="D7695" s="9" t="s">
        <v>6531</v>
      </c>
      <c r="E7695" s="9" t="s">
        <v>1886</v>
      </c>
      <c r="F7695" s="9" t="s">
        <v>16569</v>
      </c>
      <c r="G7695" s="9" t="s">
        <v>27103</v>
      </c>
      <c r="H7695" s="9" t="s">
        <v>6531</v>
      </c>
      <c r="I7695" s="9" t="s">
        <v>40642</v>
      </c>
      <c r="J7695" s="9" t="s">
        <v>39941</v>
      </c>
      <c r="K7695" s="9" t="s">
        <v>1886</v>
      </c>
    </row>
    <row r="7696" spans="1:11" x14ac:dyDescent="0.35">
      <c r="A7696" s="9">
        <v>7695</v>
      </c>
      <c r="B7696" s="9" t="str">
        <f t="shared" si="120"/>
        <v>Eugenia fla</v>
      </c>
      <c r="C7696" s="9" t="e" cm="1">
        <f t="array" aca="1" ref="C7696" ca="1">LEFT(K7696,$C$19743)&amp;"-"&amp;RIGHT(SUBSTITUTE(SUBSTITUTE(TiraAcento(E7696),"-","")," ",""),$C$19744)</f>
        <v>#NAME?</v>
      </c>
      <c r="D7696" s="9" t="s">
        <v>6532</v>
      </c>
      <c r="E7696" s="9" t="s">
        <v>6533</v>
      </c>
      <c r="F7696" s="9" t="s">
        <v>16570</v>
      </c>
      <c r="G7696" s="9" t="s">
        <v>27104</v>
      </c>
      <c r="H7696" s="9" t="s">
        <v>6532</v>
      </c>
      <c r="I7696" s="9" t="s">
        <v>40642</v>
      </c>
      <c r="J7696" s="9" t="s">
        <v>40602</v>
      </c>
      <c r="K7696" s="9" t="s">
        <v>45704</v>
      </c>
    </row>
    <row r="7697" spans="1:11" x14ac:dyDescent="0.35">
      <c r="A7697" s="9">
        <v>7696</v>
      </c>
      <c r="B7697" s="9" t="str">
        <f t="shared" si="120"/>
        <v>Eugenia flo</v>
      </c>
      <c r="C7697" s="9" t="e" cm="1">
        <f t="array" aca="1" ref="C7697" ca="1">LEFT(K7697,$C$19743)&amp;"-"&amp;RIGHT(SUBSTITUTE(SUBSTITUTE(TiraAcento(E7697),"-","")," ",""),$C$19744)</f>
        <v>#NAME?</v>
      </c>
      <c r="D7697" s="9" t="s">
        <v>6534</v>
      </c>
      <c r="E7697" s="9" t="s">
        <v>6535</v>
      </c>
      <c r="F7697" s="9" t="s">
        <v>16571</v>
      </c>
      <c r="G7697" s="9" t="s">
        <v>27105</v>
      </c>
      <c r="H7697" s="9" t="s">
        <v>6534</v>
      </c>
      <c r="I7697" s="9" t="s">
        <v>40642</v>
      </c>
      <c r="J7697" s="9" t="s">
        <v>39160</v>
      </c>
      <c r="K7697" s="9" t="s">
        <v>6535</v>
      </c>
    </row>
    <row r="7698" spans="1:11" x14ac:dyDescent="0.35">
      <c r="A7698" s="9">
        <v>7697</v>
      </c>
      <c r="B7698" s="9" t="str">
        <f t="shared" si="120"/>
        <v>Eugenia flo</v>
      </c>
      <c r="C7698" s="9" t="e" cm="1">
        <f t="array" aca="1" ref="C7698" ca="1">LEFT(K7698,$C$19743)&amp;"-"&amp;RIGHT(SUBSTITUTE(SUBSTITUTE(TiraAcento(E7698),"-","")," ",""),$C$19744)</f>
        <v>#NAME?</v>
      </c>
      <c r="D7698" s="9" t="s">
        <v>6534</v>
      </c>
      <c r="E7698" s="9" t="s">
        <v>6265</v>
      </c>
      <c r="F7698" s="9" t="s">
        <v>16571</v>
      </c>
      <c r="G7698" s="9" t="s">
        <v>27106</v>
      </c>
      <c r="H7698" s="9" t="s">
        <v>6534</v>
      </c>
      <c r="I7698" s="9" t="s">
        <v>40642</v>
      </c>
      <c r="J7698" s="9" t="s">
        <v>39160</v>
      </c>
      <c r="K7698" s="9" t="s">
        <v>6265</v>
      </c>
    </row>
    <row r="7699" spans="1:11" x14ac:dyDescent="0.35">
      <c r="A7699" s="9">
        <v>7698</v>
      </c>
      <c r="B7699" s="9" t="str">
        <f t="shared" si="120"/>
        <v>Eugenia flo</v>
      </c>
      <c r="C7699" s="9" t="e" cm="1">
        <f t="array" aca="1" ref="C7699" ca="1">LEFT(K7699,$C$19743)&amp;"-"&amp;RIGHT(SUBSTITUTE(SUBSTITUTE(TiraAcento(E7699),"-","")," ",""),$C$19744)</f>
        <v>#NAME?</v>
      </c>
      <c r="D7699" s="9" t="s">
        <v>6534</v>
      </c>
      <c r="E7699" s="9" t="s">
        <v>6536</v>
      </c>
      <c r="F7699" s="9" t="s">
        <v>16571</v>
      </c>
      <c r="G7699" s="9" t="s">
        <v>27107</v>
      </c>
      <c r="H7699" s="9" t="s">
        <v>6534</v>
      </c>
      <c r="I7699" s="9" t="s">
        <v>40642</v>
      </c>
      <c r="J7699" s="9" t="s">
        <v>39160</v>
      </c>
      <c r="K7699" s="9" t="s">
        <v>6536</v>
      </c>
    </row>
    <row r="7700" spans="1:11" x14ac:dyDescent="0.35">
      <c r="A7700" s="9">
        <v>7699</v>
      </c>
      <c r="B7700" s="9" t="str">
        <f t="shared" si="120"/>
        <v>Eugenia flo</v>
      </c>
      <c r="C7700" s="9" t="e" cm="1">
        <f t="array" aca="1" ref="C7700" ca="1">LEFT(K7700,$C$19743)&amp;"-"&amp;RIGHT(SUBSTITUTE(SUBSTITUTE(TiraAcento(E7700),"-","")," ",""),$C$19744)</f>
        <v>#NAME?</v>
      </c>
      <c r="D7700" s="9" t="s">
        <v>6534</v>
      </c>
      <c r="E7700" s="9" t="s">
        <v>517</v>
      </c>
      <c r="F7700" s="9" t="s">
        <v>16571</v>
      </c>
      <c r="G7700" s="9" t="s">
        <v>27108</v>
      </c>
      <c r="H7700" s="9" t="s">
        <v>6534</v>
      </c>
      <c r="I7700" s="9" t="s">
        <v>40642</v>
      </c>
      <c r="J7700" s="9" t="s">
        <v>39160</v>
      </c>
      <c r="K7700" s="9" t="s">
        <v>517</v>
      </c>
    </row>
    <row r="7701" spans="1:11" x14ac:dyDescent="0.35">
      <c r="A7701" s="9">
        <v>7700</v>
      </c>
      <c r="B7701" s="9" t="str">
        <f t="shared" si="120"/>
        <v>Eugenia flo</v>
      </c>
      <c r="C7701" s="9" t="e" cm="1">
        <f t="array" aca="1" ref="C7701" ca="1">LEFT(K7701,$C$19743)&amp;"-"&amp;RIGHT(SUBSTITUTE(SUBSTITUTE(TiraAcento(E7701),"-","")," ",""),$C$19744)</f>
        <v>#NAME?</v>
      </c>
      <c r="D7701" s="9" t="s">
        <v>6537</v>
      </c>
      <c r="E7701" s="9" t="s">
        <v>1882</v>
      </c>
      <c r="F7701" s="9" t="s">
        <v>16572</v>
      </c>
      <c r="G7701" s="9" t="s">
        <v>27109</v>
      </c>
      <c r="H7701" s="9" t="s">
        <v>6537</v>
      </c>
      <c r="I7701" s="9" t="s">
        <v>40642</v>
      </c>
      <c r="J7701" s="9" t="s">
        <v>40756</v>
      </c>
      <c r="K7701" s="9" t="s">
        <v>1882</v>
      </c>
    </row>
    <row r="7702" spans="1:11" x14ac:dyDescent="0.35">
      <c r="A7702" s="9">
        <v>7701</v>
      </c>
      <c r="B7702" s="9" t="str">
        <f t="shared" si="120"/>
        <v>Eugenia flo</v>
      </c>
      <c r="C7702" s="9" t="e" cm="1">
        <f t="array" aca="1" ref="C7702" ca="1">LEFT(K7702,$C$19743)&amp;"-"&amp;RIGHT(SUBSTITUTE(SUBSTITUTE(TiraAcento(E7702),"-","")," ",""),$C$19744)</f>
        <v>#NAME?</v>
      </c>
      <c r="D7702" s="9" t="s">
        <v>6537</v>
      </c>
      <c r="E7702" s="9" t="s">
        <v>3069</v>
      </c>
      <c r="F7702" s="9" t="s">
        <v>16572</v>
      </c>
      <c r="G7702" s="9" t="s">
        <v>27110</v>
      </c>
      <c r="H7702" s="9" t="s">
        <v>6537</v>
      </c>
      <c r="I7702" s="9" t="s">
        <v>40642</v>
      </c>
      <c r="J7702" s="9" t="s">
        <v>40756</v>
      </c>
      <c r="K7702" s="9" t="s">
        <v>3069</v>
      </c>
    </row>
    <row r="7703" spans="1:11" x14ac:dyDescent="0.35">
      <c r="A7703" s="9">
        <v>7702</v>
      </c>
      <c r="B7703" s="9" t="str">
        <f t="shared" si="120"/>
        <v>Eugenia gla</v>
      </c>
      <c r="C7703" s="9" t="e" cm="1">
        <f t="array" aca="1" ref="C7703" ca="1">LEFT(K7703,$C$19743)&amp;"-"&amp;RIGHT(SUBSTITUTE(SUBSTITUTE(TiraAcento(E7703),"-","")," ",""),$C$19744)</f>
        <v>#NAME?</v>
      </c>
      <c r="D7703" s="9" t="s">
        <v>6538</v>
      </c>
      <c r="E7703" s="9" t="s">
        <v>1882</v>
      </c>
      <c r="F7703" s="9" t="s">
        <v>16573</v>
      </c>
      <c r="G7703" s="9" t="s">
        <v>27111</v>
      </c>
      <c r="H7703" s="9" t="s">
        <v>6538</v>
      </c>
      <c r="I7703" s="9" t="s">
        <v>40642</v>
      </c>
      <c r="J7703" s="9" t="s">
        <v>39579</v>
      </c>
      <c r="K7703" s="9" t="s">
        <v>1882</v>
      </c>
    </row>
    <row r="7704" spans="1:11" x14ac:dyDescent="0.35">
      <c r="A7704" s="9">
        <v>7703</v>
      </c>
      <c r="B7704" s="9" t="str">
        <f t="shared" si="120"/>
        <v>Ficus max</v>
      </c>
      <c r="C7704" s="9" t="e" cm="1">
        <f t="array" aca="1" ref="C7704" ca="1">LEFT(K7704,$C$19743)&amp;"-"&amp;RIGHT(SUBSTITUTE(SUBSTITUTE(TiraAcento(E7704),"-","")," ",""),$C$19744)</f>
        <v>#NAME?</v>
      </c>
      <c r="D7704" s="9" t="s">
        <v>6539</v>
      </c>
      <c r="E7704" s="9" t="s">
        <v>6540</v>
      </c>
      <c r="F7704" s="9" t="s">
        <v>16574</v>
      </c>
      <c r="G7704" s="9" t="s">
        <v>27112</v>
      </c>
      <c r="H7704" s="9" t="s">
        <v>6539</v>
      </c>
      <c r="I7704" s="9" t="s">
        <v>40757</v>
      </c>
      <c r="J7704" s="9" t="s">
        <v>40091</v>
      </c>
      <c r="K7704" s="9" t="s">
        <v>45705</v>
      </c>
    </row>
    <row r="7705" spans="1:11" x14ac:dyDescent="0.35">
      <c r="A7705" s="9">
        <v>7704</v>
      </c>
      <c r="B7705" s="9" t="str">
        <f t="shared" si="120"/>
        <v>Ficus max</v>
      </c>
      <c r="C7705" s="9" t="e" cm="1">
        <f t="array" aca="1" ref="C7705" ca="1">LEFT(K7705,$C$19743)&amp;"-"&amp;RIGHT(SUBSTITUTE(SUBSTITUTE(TiraAcento(E7705),"-","")," ",""),$C$19744)</f>
        <v>#NAME?</v>
      </c>
      <c r="D7705" s="9" t="s">
        <v>6539</v>
      </c>
      <c r="E7705" s="9" t="s">
        <v>6541</v>
      </c>
      <c r="F7705" s="9" t="s">
        <v>16574</v>
      </c>
      <c r="G7705" s="9" t="s">
        <v>27113</v>
      </c>
      <c r="H7705" s="9" t="s">
        <v>6539</v>
      </c>
      <c r="I7705" s="9" t="s">
        <v>40757</v>
      </c>
      <c r="J7705" s="9" t="s">
        <v>40091</v>
      </c>
      <c r="K7705" s="9" t="s">
        <v>45706</v>
      </c>
    </row>
    <row r="7706" spans="1:11" x14ac:dyDescent="0.35">
      <c r="A7706" s="9">
        <v>7705</v>
      </c>
      <c r="B7706" s="9" t="str">
        <f t="shared" si="120"/>
        <v>Ficus max</v>
      </c>
      <c r="C7706" s="9" t="e" cm="1">
        <f t="array" aca="1" ref="C7706" ca="1">LEFT(K7706,$C$19743)&amp;"-"&amp;RIGHT(SUBSTITUTE(SUBSTITUTE(TiraAcento(E7706),"-","")," ",""),$C$19744)</f>
        <v>#NAME?</v>
      </c>
      <c r="D7706" s="9" t="s">
        <v>6542</v>
      </c>
      <c r="E7706" s="9"/>
      <c r="F7706" s="9" t="s">
        <v>16575</v>
      </c>
      <c r="G7706" s="9" t="s">
        <v>27114</v>
      </c>
      <c r="H7706" s="9" t="s">
        <v>6542</v>
      </c>
      <c r="I7706" s="9" t="s">
        <v>40757</v>
      </c>
      <c r="J7706" s="9" t="s">
        <v>40758</v>
      </c>
      <c r="K7706" s="9" t="s">
        <v>42568</v>
      </c>
    </row>
    <row r="7707" spans="1:11" x14ac:dyDescent="0.35">
      <c r="A7707" s="9">
        <v>7706</v>
      </c>
      <c r="B7707" s="9" t="str">
        <f t="shared" si="120"/>
        <v>Ficus mex</v>
      </c>
      <c r="C7707" s="9" t="e" cm="1">
        <f t="array" aca="1" ref="C7707" ca="1">LEFT(K7707,$C$19743)&amp;"-"&amp;RIGHT(SUBSTITUTE(SUBSTITUTE(TiraAcento(E7707),"-","")," ",""),$C$19744)</f>
        <v>#NAME?</v>
      </c>
      <c r="D7707" s="9" t="s">
        <v>6543</v>
      </c>
      <c r="E7707" s="9" t="s">
        <v>5036</v>
      </c>
      <c r="F7707" s="9" t="s">
        <v>16576</v>
      </c>
      <c r="G7707" s="9" t="s">
        <v>27115</v>
      </c>
      <c r="H7707" s="9" t="s">
        <v>6543</v>
      </c>
      <c r="I7707" s="9" t="s">
        <v>40757</v>
      </c>
      <c r="J7707" s="9" t="s">
        <v>40759</v>
      </c>
      <c r="K7707" s="9" t="s">
        <v>45067</v>
      </c>
    </row>
    <row r="7708" spans="1:11" x14ac:dyDescent="0.35">
      <c r="A7708" s="9">
        <v>7707</v>
      </c>
      <c r="B7708" s="9" t="str">
        <f t="shared" si="120"/>
        <v>Ficus mic</v>
      </c>
      <c r="C7708" s="9" t="e" cm="1">
        <f t="array" aca="1" ref="C7708" ca="1">LEFT(K7708,$C$19743)&amp;"-"&amp;RIGHT(SUBSTITUTE(SUBSTITUTE(TiraAcento(E7708),"-","")," ",""),$C$19744)</f>
        <v>#NAME?</v>
      </c>
      <c r="D7708" s="9" t="s">
        <v>6544</v>
      </c>
      <c r="E7708" s="9" t="s">
        <v>6545</v>
      </c>
      <c r="F7708" s="9" t="s">
        <v>16577</v>
      </c>
      <c r="G7708" s="9" t="s">
        <v>27116</v>
      </c>
      <c r="H7708" s="9" t="s">
        <v>6544</v>
      </c>
      <c r="I7708" s="9" t="s">
        <v>40757</v>
      </c>
      <c r="J7708" s="9" t="s">
        <v>39317</v>
      </c>
      <c r="K7708" s="9" t="s">
        <v>6545</v>
      </c>
    </row>
    <row r="7709" spans="1:11" x14ac:dyDescent="0.35">
      <c r="A7709" s="9">
        <v>7708</v>
      </c>
      <c r="B7709" s="9" t="str">
        <f t="shared" si="120"/>
        <v>Ficus mic</v>
      </c>
      <c r="C7709" s="9" t="e" cm="1">
        <f t="array" aca="1" ref="C7709" ca="1">LEFT(K7709,$C$19743)&amp;"-"&amp;RIGHT(SUBSTITUTE(SUBSTITUTE(TiraAcento(E7709),"-","")," ",""),$C$19744)</f>
        <v>#NAME?</v>
      </c>
      <c r="D7709" s="9" t="s">
        <v>6544</v>
      </c>
      <c r="E7709" s="9" t="s">
        <v>6546</v>
      </c>
      <c r="F7709" s="9" t="s">
        <v>16577</v>
      </c>
      <c r="G7709" s="9" t="s">
        <v>27117</v>
      </c>
      <c r="H7709" s="9" t="s">
        <v>6544</v>
      </c>
      <c r="I7709" s="9" t="s">
        <v>40757</v>
      </c>
      <c r="J7709" s="9" t="s">
        <v>39317</v>
      </c>
      <c r="K7709" s="9" t="s">
        <v>45707</v>
      </c>
    </row>
    <row r="7710" spans="1:11" x14ac:dyDescent="0.35">
      <c r="A7710" s="9">
        <v>7709</v>
      </c>
      <c r="B7710" s="9" t="str">
        <f t="shared" si="120"/>
        <v>Ficus mon</v>
      </c>
      <c r="C7710" s="9" t="e" cm="1">
        <f t="array" aca="1" ref="C7710" ca="1">LEFT(K7710,$C$19743)&amp;"-"&amp;RIGHT(SUBSTITUTE(SUBSTITUTE(TiraAcento(E7710),"-","")," ",""),$C$19744)</f>
        <v>#NAME?</v>
      </c>
      <c r="D7710" s="9" t="s">
        <v>6547</v>
      </c>
      <c r="E7710" s="9" t="s">
        <v>5033</v>
      </c>
      <c r="F7710" s="9" t="s">
        <v>16578</v>
      </c>
      <c r="G7710" s="9" t="s">
        <v>27118</v>
      </c>
      <c r="H7710" s="9" t="s">
        <v>6547</v>
      </c>
      <c r="I7710" s="9" t="s">
        <v>40757</v>
      </c>
      <c r="J7710" s="9" t="s">
        <v>40760</v>
      </c>
      <c r="K7710" s="9" t="s">
        <v>5033</v>
      </c>
    </row>
    <row r="7711" spans="1:11" x14ac:dyDescent="0.35">
      <c r="A7711" s="9">
        <v>7710</v>
      </c>
      <c r="B7711" s="9" t="str">
        <f t="shared" si="120"/>
        <v>Ficus mon</v>
      </c>
      <c r="C7711" s="9" t="e" cm="1">
        <f t="array" aca="1" ref="C7711" ca="1">LEFT(K7711,$C$19743)&amp;"-"&amp;RIGHT(SUBSTITUTE(SUBSTITUTE(TiraAcento(E7711),"-","")," ",""),$C$19744)</f>
        <v>#NAME?</v>
      </c>
      <c r="D7711" s="9" t="s">
        <v>6547</v>
      </c>
      <c r="E7711" s="9" t="s">
        <v>2486</v>
      </c>
      <c r="F7711" s="9" t="s">
        <v>16578</v>
      </c>
      <c r="G7711" s="9" t="s">
        <v>27119</v>
      </c>
      <c r="H7711" s="9" t="s">
        <v>6547</v>
      </c>
      <c r="I7711" s="9" t="s">
        <v>40757</v>
      </c>
      <c r="J7711" s="9" t="s">
        <v>40760</v>
      </c>
      <c r="K7711" s="9" t="s">
        <v>43805</v>
      </c>
    </row>
    <row r="7712" spans="1:11" x14ac:dyDescent="0.35">
      <c r="A7712" s="9">
        <v>7711</v>
      </c>
      <c r="B7712" s="9" t="str">
        <f t="shared" si="120"/>
        <v>Ficus nym</v>
      </c>
      <c r="C7712" s="9" t="e" cm="1">
        <f t="array" aca="1" ref="C7712" ca="1">LEFT(K7712,$C$19743)&amp;"-"&amp;RIGHT(SUBSTITUTE(SUBSTITUTE(TiraAcento(E7712),"-","")," ",""),$C$19744)</f>
        <v>#NAME?</v>
      </c>
      <c r="D7712" s="9" t="s">
        <v>6548</v>
      </c>
      <c r="E7712" s="9" t="s">
        <v>6549</v>
      </c>
      <c r="F7712" s="9" t="s">
        <v>16579</v>
      </c>
      <c r="G7712" s="9" t="s">
        <v>27120</v>
      </c>
      <c r="H7712" s="9" t="s">
        <v>6548</v>
      </c>
      <c r="I7712" s="9" t="s">
        <v>40757</v>
      </c>
      <c r="J7712" s="9" t="s">
        <v>40761</v>
      </c>
      <c r="K7712" s="9" t="s">
        <v>45708</v>
      </c>
    </row>
    <row r="7713" spans="1:11" x14ac:dyDescent="0.35">
      <c r="A7713" s="9">
        <v>7712</v>
      </c>
      <c r="B7713" s="9" t="str">
        <f t="shared" si="120"/>
        <v>Ficus nym</v>
      </c>
      <c r="C7713" s="9" t="e" cm="1">
        <f t="array" aca="1" ref="C7713" ca="1">LEFT(K7713,$C$19743)&amp;"-"&amp;RIGHT(SUBSTITUTE(SUBSTITUTE(TiraAcento(E7713),"-","")," ",""),$C$19744)</f>
        <v>#NAME?</v>
      </c>
      <c r="D7713" s="9" t="s">
        <v>6548</v>
      </c>
      <c r="E7713" s="9" t="s">
        <v>5033</v>
      </c>
      <c r="F7713" s="9" t="s">
        <v>16579</v>
      </c>
      <c r="G7713" s="9" t="s">
        <v>27121</v>
      </c>
      <c r="H7713" s="9" t="s">
        <v>6548</v>
      </c>
      <c r="I7713" s="9" t="s">
        <v>40757</v>
      </c>
      <c r="J7713" s="9" t="s">
        <v>40761</v>
      </c>
      <c r="K7713" s="9" t="s">
        <v>5033</v>
      </c>
    </row>
    <row r="7714" spans="1:11" x14ac:dyDescent="0.35">
      <c r="A7714" s="9">
        <v>7713</v>
      </c>
      <c r="B7714" s="9" t="str">
        <f t="shared" si="120"/>
        <v>Ficus nym</v>
      </c>
      <c r="C7714" s="9" t="e" cm="1">
        <f t="array" aca="1" ref="C7714" ca="1">LEFT(K7714,$C$19743)&amp;"-"&amp;RIGHT(SUBSTITUTE(SUBSTITUTE(TiraAcento(E7714),"-","")," ",""),$C$19744)</f>
        <v>#NAME?</v>
      </c>
      <c r="D7714" s="9" t="s">
        <v>6548</v>
      </c>
      <c r="E7714" s="9" t="s">
        <v>1431</v>
      </c>
      <c r="F7714" s="9" t="s">
        <v>16579</v>
      </c>
      <c r="G7714" s="9" t="s">
        <v>27122</v>
      </c>
      <c r="H7714" s="9" t="s">
        <v>6548</v>
      </c>
      <c r="I7714" s="9" t="s">
        <v>40757</v>
      </c>
      <c r="J7714" s="9" t="s">
        <v>40761</v>
      </c>
      <c r="K7714" s="9" t="s">
        <v>1431</v>
      </c>
    </row>
    <row r="7715" spans="1:11" x14ac:dyDescent="0.35">
      <c r="A7715" s="9">
        <v>7714</v>
      </c>
      <c r="B7715" s="9" t="str">
        <f t="shared" si="120"/>
        <v>Ficus obt</v>
      </c>
      <c r="C7715" s="9" t="e" cm="1">
        <f t="array" aca="1" ref="C7715" ca="1">LEFT(K7715,$C$19743)&amp;"-"&amp;RIGHT(SUBSTITUTE(SUBSTITUTE(TiraAcento(E7715),"-","")," ",""),$C$19744)</f>
        <v>#NAME?</v>
      </c>
      <c r="D7715" s="9" t="s">
        <v>6550</v>
      </c>
      <c r="E7715" s="9" t="s">
        <v>5033</v>
      </c>
      <c r="F7715" s="9" t="s">
        <v>16580</v>
      </c>
      <c r="G7715" s="9" t="s">
        <v>27123</v>
      </c>
      <c r="H7715" s="9" t="s">
        <v>6550</v>
      </c>
      <c r="I7715" s="9" t="s">
        <v>40757</v>
      </c>
      <c r="J7715" s="9" t="s">
        <v>40762</v>
      </c>
      <c r="K7715" s="9" t="s">
        <v>5033</v>
      </c>
    </row>
    <row r="7716" spans="1:11" x14ac:dyDescent="0.35">
      <c r="A7716" s="9">
        <v>7715</v>
      </c>
      <c r="B7716" s="9" t="str">
        <f t="shared" si="120"/>
        <v>Ficus obt</v>
      </c>
      <c r="C7716" s="9" t="e" cm="1">
        <f t="array" aca="1" ref="C7716" ca="1">LEFT(K7716,$C$19743)&amp;"-"&amp;RIGHT(SUBSTITUTE(SUBSTITUTE(TiraAcento(E7716),"-","")," ",""),$C$19744)</f>
        <v>#NAME?</v>
      </c>
      <c r="D7716" s="9" t="s">
        <v>6550</v>
      </c>
      <c r="E7716" s="9" t="s">
        <v>1431</v>
      </c>
      <c r="F7716" s="9" t="s">
        <v>16580</v>
      </c>
      <c r="G7716" s="9" t="s">
        <v>27124</v>
      </c>
      <c r="H7716" s="9" t="s">
        <v>6550</v>
      </c>
      <c r="I7716" s="9" t="s">
        <v>40757</v>
      </c>
      <c r="J7716" s="9" t="s">
        <v>40762</v>
      </c>
      <c r="K7716" s="9" t="s">
        <v>1431</v>
      </c>
    </row>
    <row r="7717" spans="1:11" x14ac:dyDescent="0.35">
      <c r="A7717" s="9">
        <v>7716</v>
      </c>
      <c r="B7717" s="9" t="str">
        <f t="shared" si="120"/>
        <v>Ficus obt</v>
      </c>
      <c r="C7717" s="9" t="e" cm="1">
        <f t="array" aca="1" ref="C7717" ca="1">LEFT(K7717,$C$19743)&amp;"-"&amp;RIGHT(SUBSTITUTE(SUBSTITUTE(TiraAcento(E7717),"-","")," ",""),$C$19744)</f>
        <v>#NAME?</v>
      </c>
      <c r="D7717" s="9" t="s">
        <v>6551</v>
      </c>
      <c r="E7717" s="9" t="s">
        <v>1431</v>
      </c>
      <c r="F7717" s="9" t="s">
        <v>16581</v>
      </c>
      <c r="G7717" s="9" t="s">
        <v>27125</v>
      </c>
      <c r="H7717" s="9" t="s">
        <v>6551</v>
      </c>
      <c r="I7717" s="9" t="s">
        <v>40757</v>
      </c>
      <c r="J7717" s="9" t="s">
        <v>40763</v>
      </c>
      <c r="K7717" s="9" t="s">
        <v>1431</v>
      </c>
    </row>
    <row r="7718" spans="1:11" x14ac:dyDescent="0.35">
      <c r="A7718" s="9">
        <v>7717</v>
      </c>
      <c r="B7718" s="9" t="str">
        <f t="shared" si="120"/>
        <v>Ficus org</v>
      </c>
      <c r="C7718" s="9" t="e" cm="1">
        <f t="array" aca="1" ref="C7718" ca="1">LEFT(K7718,$C$19743)&amp;"-"&amp;RIGHT(SUBSTITUTE(SUBSTITUTE(TiraAcento(E7718),"-","")," ",""),$C$19744)</f>
        <v>#NAME?</v>
      </c>
      <c r="D7718" s="9" t="s">
        <v>6552</v>
      </c>
      <c r="E7718" s="9" t="s">
        <v>5033</v>
      </c>
      <c r="F7718" s="9" t="s">
        <v>16582</v>
      </c>
      <c r="G7718" s="9" t="s">
        <v>27126</v>
      </c>
      <c r="H7718" s="9" t="s">
        <v>6552</v>
      </c>
      <c r="I7718" s="9" t="s">
        <v>40757</v>
      </c>
      <c r="J7718" s="9" t="s">
        <v>39338</v>
      </c>
      <c r="K7718" s="9" t="s">
        <v>5033</v>
      </c>
    </row>
    <row r="7719" spans="1:11" x14ac:dyDescent="0.35">
      <c r="A7719" s="9">
        <v>7718</v>
      </c>
      <c r="B7719" s="9" t="str">
        <f t="shared" si="120"/>
        <v>Ficus org</v>
      </c>
      <c r="C7719" s="9" t="e" cm="1">
        <f t="array" aca="1" ref="C7719" ca="1">LEFT(K7719,$C$19743)&amp;"-"&amp;RIGHT(SUBSTITUTE(SUBSTITUTE(TiraAcento(E7719),"-","")," ",""),$C$19744)</f>
        <v>#NAME?</v>
      </c>
      <c r="D7719" s="9" t="s">
        <v>6552</v>
      </c>
      <c r="E7719" s="9" t="s">
        <v>2486</v>
      </c>
      <c r="F7719" s="9" t="s">
        <v>16582</v>
      </c>
      <c r="G7719" s="9" t="s">
        <v>27127</v>
      </c>
      <c r="H7719" s="9" t="s">
        <v>6552</v>
      </c>
      <c r="I7719" s="9" t="s">
        <v>40757</v>
      </c>
      <c r="J7719" s="9" t="s">
        <v>39338</v>
      </c>
      <c r="K7719" s="9" t="s">
        <v>43805</v>
      </c>
    </row>
    <row r="7720" spans="1:11" x14ac:dyDescent="0.35">
      <c r="A7720" s="9">
        <v>7719</v>
      </c>
      <c r="B7720" s="9" t="str">
        <f t="shared" si="120"/>
        <v>Ficus org</v>
      </c>
      <c r="C7720" s="9" t="e" cm="1">
        <f t="array" aca="1" ref="C7720" ca="1">LEFT(K7720,$C$19743)&amp;"-"&amp;RIGHT(SUBSTITUTE(SUBSTITUTE(TiraAcento(E7720),"-","")," ",""),$C$19744)</f>
        <v>#NAME?</v>
      </c>
      <c r="D7720" s="9" t="s">
        <v>6552</v>
      </c>
      <c r="E7720" s="9" t="s">
        <v>6553</v>
      </c>
      <c r="F7720" s="9" t="s">
        <v>16582</v>
      </c>
      <c r="G7720" s="9" t="s">
        <v>27128</v>
      </c>
      <c r="H7720" s="9" t="s">
        <v>6552</v>
      </c>
      <c r="I7720" s="9" t="s">
        <v>40757</v>
      </c>
      <c r="J7720" s="9" t="s">
        <v>39338</v>
      </c>
      <c r="K7720" s="9" t="s">
        <v>45709</v>
      </c>
    </row>
    <row r="7721" spans="1:11" x14ac:dyDescent="0.35">
      <c r="A7721" s="9">
        <v>7720</v>
      </c>
      <c r="B7721" s="9" t="str">
        <f t="shared" si="120"/>
        <v>Ficus org</v>
      </c>
      <c r="C7721" s="9" t="e" cm="1">
        <f t="array" aca="1" ref="C7721" ca="1">LEFT(K7721,$C$19743)&amp;"-"&amp;RIGHT(SUBSTITUTE(SUBSTITUTE(TiraAcento(E7721),"-","")," ",""),$C$19744)</f>
        <v>#NAME?</v>
      </c>
      <c r="D7721" s="9" t="s">
        <v>6552</v>
      </c>
      <c r="E7721" s="9" t="s">
        <v>6554</v>
      </c>
      <c r="F7721" s="9" t="s">
        <v>16582</v>
      </c>
      <c r="G7721" s="9" t="s">
        <v>27129</v>
      </c>
      <c r="H7721" s="9" t="s">
        <v>6552</v>
      </c>
      <c r="I7721" s="9" t="s">
        <v>40757</v>
      </c>
      <c r="J7721" s="9" t="s">
        <v>39338</v>
      </c>
      <c r="K7721" s="9" t="s">
        <v>45710</v>
      </c>
    </row>
    <row r="7722" spans="1:11" x14ac:dyDescent="0.35">
      <c r="A7722" s="9">
        <v>7721</v>
      </c>
      <c r="B7722" s="9" t="str">
        <f t="shared" si="120"/>
        <v>Ficus org</v>
      </c>
      <c r="C7722" s="9" t="e" cm="1">
        <f t="array" aca="1" ref="C7722" ca="1">LEFT(K7722,$C$19743)&amp;"-"&amp;RIGHT(SUBSTITUTE(SUBSTITUTE(TiraAcento(E7722),"-","")," ",""),$C$19744)</f>
        <v>#NAME?</v>
      </c>
      <c r="D7722" s="9" t="s">
        <v>6552</v>
      </c>
      <c r="E7722" s="9" t="s">
        <v>1431</v>
      </c>
      <c r="F7722" s="9" t="s">
        <v>16582</v>
      </c>
      <c r="G7722" s="9" t="s">
        <v>27130</v>
      </c>
      <c r="H7722" s="9" t="s">
        <v>6552</v>
      </c>
      <c r="I7722" s="9" t="s">
        <v>40757</v>
      </c>
      <c r="J7722" s="9" t="s">
        <v>39338</v>
      </c>
      <c r="K7722" s="9" t="s">
        <v>1431</v>
      </c>
    </row>
    <row r="7723" spans="1:11" x14ac:dyDescent="0.35">
      <c r="A7723" s="9">
        <v>7722</v>
      </c>
      <c r="B7723" s="9" t="str">
        <f t="shared" si="120"/>
        <v>Ficus org</v>
      </c>
      <c r="C7723" s="9" t="e" cm="1">
        <f t="array" aca="1" ref="C7723" ca="1">LEFT(K7723,$C$19743)&amp;"-"&amp;RIGHT(SUBSTITUTE(SUBSTITUTE(TiraAcento(E7723),"-","")," ",""),$C$19744)</f>
        <v>#NAME?</v>
      </c>
      <c r="D7723" s="9" t="s">
        <v>6552</v>
      </c>
      <c r="E7723" s="9" t="s">
        <v>4110</v>
      </c>
      <c r="F7723" s="9" t="s">
        <v>16582</v>
      </c>
      <c r="G7723" s="9" t="s">
        <v>27131</v>
      </c>
      <c r="H7723" s="9" t="s">
        <v>6552</v>
      </c>
      <c r="I7723" s="9" t="s">
        <v>40757</v>
      </c>
      <c r="J7723" s="9" t="s">
        <v>39338</v>
      </c>
      <c r="K7723" s="9" t="s">
        <v>44581</v>
      </c>
    </row>
    <row r="7724" spans="1:11" x14ac:dyDescent="0.35">
      <c r="A7724" s="9">
        <v>7723</v>
      </c>
      <c r="B7724" s="9" t="str">
        <f t="shared" si="120"/>
        <v>Ficus pak</v>
      </c>
      <c r="C7724" s="9" t="e" cm="1">
        <f t="array" aca="1" ref="C7724" ca="1">LEFT(K7724,$C$19743)&amp;"-"&amp;RIGHT(SUBSTITUTE(SUBSTITUTE(TiraAcento(E7724),"-","")," ",""),$C$19744)</f>
        <v>#NAME?</v>
      </c>
      <c r="D7724" s="9" t="s">
        <v>6555</v>
      </c>
      <c r="E7724" s="9" t="s">
        <v>5033</v>
      </c>
      <c r="F7724" s="9" t="s">
        <v>16583</v>
      </c>
      <c r="G7724" s="9" t="s">
        <v>27132</v>
      </c>
      <c r="H7724" s="9" t="s">
        <v>6555</v>
      </c>
      <c r="I7724" s="9" t="s">
        <v>40757</v>
      </c>
      <c r="J7724" s="9" t="s">
        <v>40764</v>
      </c>
      <c r="K7724" s="9" t="s">
        <v>5033</v>
      </c>
    </row>
    <row r="7725" spans="1:11" x14ac:dyDescent="0.35">
      <c r="A7725" s="9">
        <v>7724</v>
      </c>
      <c r="B7725" s="9" t="str">
        <f t="shared" si="120"/>
        <v>Ficus pak</v>
      </c>
      <c r="C7725" s="9" t="e" cm="1">
        <f t="array" aca="1" ref="C7725" ca="1">LEFT(K7725,$C$19743)&amp;"-"&amp;RIGHT(SUBSTITUTE(SUBSTITUTE(TiraAcento(E7725),"-","")," ",""),$C$19744)</f>
        <v>#NAME?</v>
      </c>
      <c r="D7725" s="9" t="s">
        <v>6555</v>
      </c>
      <c r="E7725" s="9" t="s">
        <v>1431</v>
      </c>
      <c r="F7725" s="9" t="s">
        <v>16583</v>
      </c>
      <c r="G7725" s="9" t="s">
        <v>27133</v>
      </c>
      <c r="H7725" s="9" t="s">
        <v>6555</v>
      </c>
      <c r="I7725" s="9" t="s">
        <v>40757</v>
      </c>
      <c r="J7725" s="9" t="s">
        <v>40764</v>
      </c>
      <c r="K7725" s="9" t="s">
        <v>1431</v>
      </c>
    </row>
    <row r="7726" spans="1:11" x14ac:dyDescent="0.35">
      <c r="A7726" s="9">
        <v>7725</v>
      </c>
      <c r="B7726" s="9" t="str">
        <f t="shared" si="120"/>
        <v>Ficus pal</v>
      </c>
      <c r="C7726" s="9" t="e" cm="1">
        <f t="array" aca="1" ref="C7726" ca="1">LEFT(K7726,$C$19743)&amp;"-"&amp;RIGHT(SUBSTITUTE(SUBSTITUTE(TiraAcento(E7726),"-","")," ",""),$C$19744)</f>
        <v>#NAME?</v>
      </c>
      <c r="D7726" s="9" t="s">
        <v>6556</v>
      </c>
      <c r="E7726" s="9" t="s">
        <v>5033</v>
      </c>
      <c r="F7726" s="9" t="s">
        <v>16584</v>
      </c>
      <c r="G7726" s="9" t="s">
        <v>27134</v>
      </c>
      <c r="H7726" s="9" t="s">
        <v>6556</v>
      </c>
      <c r="I7726" s="9" t="s">
        <v>40757</v>
      </c>
      <c r="J7726" s="9" t="s">
        <v>40765</v>
      </c>
      <c r="K7726" s="9" t="s">
        <v>5033</v>
      </c>
    </row>
    <row r="7727" spans="1:11" x14ac:dyDescent="0.35">
      <c r="A7727" s="9">
        <v>7726</v>
      </c>
      <c r="B7727" s="9" t="str">
        <f t="shared" si="120"/>
        <v>Ficus pal</v>
      </c>
      <c r="C7727" s="9" t="e" cm="1">
        <f t="array" aca="1" ref="C7727" ca="1">LEFT(K7727,$C$19743)&amp;"-"&amp;RIGHT(SUBSTITUTE(SUBSTITUTE(TiraAcento(E7727),"-","")," ",""),$C$19744)</f>
        <v>#NAME?</v>
      </c>
      <c r="D7727" s="9" t="s">
        <v>6556</v>
      </c>
      <c r="E7727" s="9" t="s">
        <v>1431</v>
      </c>
      <c r="F7727" s="9" t="s">
        <v>16584</v>
      </c>
      <c r="G7727" s="9" t="s">
        <v>27135</v>
      </c>
      <c r="H7727" s="9" t="s">
        <v>6556</v>
      </c>
      <c r="I7727" s="9" t="s">
        <v>40757</v>
      </c>
      <c r="J7727" s="9" t="s">
        <v>40765</v>
      </c>
      <c r="K7727" s="9" t="s">
        <v>1431</v>
      </c>
    </row>
    <row r="7728" spans="1:11" x14ac:dyDescent="0.35">
      <c r="A7728" s="9">
        <v>7727</v>
      </c>
      <c r="B7728" s="9" t="str">
        <f t="shared" si="120"/>
        <v>Ficus pan</v>
      </c>
      <c r="C7728" s="9" t="e" cm="1">
        <f t="array" aca="1" ref="C7728" ca="1">LEFT(K7728,$C$19743)&amp;"-"&amp;RIGHT(SUBSTITUTE(SUBSTITUTE(TiraAcento(E7728),"-","")," ",""),$C$19744)</f>
        <v>#NAME?</v>
      </c>
      <c r="D7728" s="9" t="s">
        <v>6557</v>
      </c>
      <c r="E7728" s="9" t="s">
        <v>5033</v>
      </c>
      <c r="F7728" s="9" t="s">
        <v>16585</v>
      </c>
      <c r="G7728" s="9" t="s">
        <v>27136</v>
      </c>
      <c r="H7728" s="9" t="s">
        <v>6557</v>
      </c>
      <c r="I7728" s="9" t="s">
        <v>40757</v>
      </c>
      <c r="J7728" s="9" t="s">
        <v>40766</v>
      </c>
      <c r="K7728" s="9" t="s">
        <v>5033</v>
      </c>
    </row>
    <row r="7729" spans="1:11" x14ac:dyDescent="0.35">
      <c r="A7729" s="9">
        <v>7728</v>
      </c>
      <c r="B7729" s="9" t="str">
        <f t="shared" si="120"/>
        <v>Ficus pan</v>
      </c>
      <c r="C7729" s="9" t="e" cm="1">
        <f t="array" aca="1" ref="C7729" ca="1">LEFT(K7729,$C$19743)&amp;"-"&amp;RIGHT(SUBSTITUTE(SUBSTITUTE(TiraAcento(E7729),"-","")," ",""),$C$19744)</f>
        <v>#NAME?</v>
      </c>
      <c r="D7729" s="9" t="s">
        <v>6557</v>
      </c>
      <c r="E7729" s="9" t="s">
        <v>1431</v>
      </c>
      <c r="F7729" s="9" t="s">
        <v>16585</v>
      </c>
      <c r="G7729" s="9" t="s">
        <v>27137</v>
      </c>
      <c r="H7729" s="9" t="s">
        <v>6557</v>
      </c>
      <c r="I7729" s="9" t="s">
        <v>40757</v>
      </c>
      <c r="J7729" s="9" t="s">
        <v>40766</v>
      </c>
      <c r="K7729" s="9" t="s">
        <v>1431</v>
      </c>
    </row>
    <row r="7730" spans="1:11" x14ac:dyDescent="0.35">
      <c r="A7730" s="9">
        <v>7729</v>
      </c>
      <c r="B7730" s="9" t="str">
        <f t="shared" si="120"/>
        <v>Ficus par</v>
      </c>
      <c r="C7730" s="9" t="e" cm="1">
        <f t="array" aca="1" ref="C7730" ca="1">LEFT(K7730,$C$19743)&amp;"-"&amp;RIGHT(SUBSTITUTE(SUBSTITUTE(TiraAcento(E7730),"-","")," ",""),$C$19744)</f>
        <v>#NAME?</v>
      </c>
      <c r="D7730" s="9" t="s">
        <v>6558</v>
      </c>
      <c r="E7730" s="9" t="s">
        <v>5033</v>
      </c>
      <c r="F7730" s="9" t="s">
        <v>16586</v>
      </c>
      <c r="G7730" s="9" t="s">
        <v>27138</v>
      </c>
      <c r="H7730" s="9" t="s">
        <v>6558</v>
      </c>
      <c r="I7730" s="9" t="s">
        <v>40757</v>
      </c>
      <c r="J7730" s="9" t="s">
        <v>39799</v>
      </c>
      <c r="K7730" s="9" t="s">
        <v>5033</v>
      </c>
    </row>
    <row r="7731" spans="1:11" x14ac:dyDescent="0.35">
      <c r="A7731" s="9">
        <v>7730</v>
      </c>
      <c r="B7731" s="9" t="str">
        <f t="shared" si="120"/>
        <v>Ficus par</v>
      </c>
      <c r="C7731" s="9" t="e" cm="1">
        <f t="array" aca="1" ref="C7731" ca="1">LEFT(K7731,$C$19743)&amp;"-"&amp;RIGHT(SUBSTITUTE(SUBSTITUTE(TiraAcento(E7731),"-","")," ",""),$C$19744)</f>
        <v>#NAME?</v>
      </c>
      <c r="D7731" s="9" t="s">
        <v>6558</v>
      </c>
      <c r="E7731" s="9" t="s">
        <v>1431</v>
      </c>
      <c r="F7731" s="9" t="s">
        <v>16586</v>
      </c>
      <c r="G7731" s="9" t="s">
        <v>27139</v>
      </c>
      <c r="H7731" s="9" t="s">
        <v>6558</v>
      </c>
      <c r="I7731" s="9" t="s">
        <v>40757</v>
      </c>
      <c r="J7731" s="9" t="s">
        <v>39799</v>
      </c>
      <c r="K7731" s="9" t="s">
        <v>1431</v>
      </c>
    </row>
    <row r="7732" spans="1:11" x14ac:dyDescent="0.35">
      <c r="A7732" s="9">
        <v>7731</v>
      </c>
      <c r="B7732" s="9" t="str">
        <f t="shared" si="120"/>
        <v>Ficus par</v>
      </c>
      <c r="C7732" s="9" t="e" cm="1">
        <f t="array" aca="1" ref="C7732" ca="1">LEFT(K7732,$C$19743)&amp;"-"&amp;RIGHT(SUBSTITUTE(SUBSTITUTE(TiraAcento(E7732),"-","")," ",""),$C$19744)</f>
        <v>#NAME?</v>
      </c>
      <c r="D7732" s="9" t="s">
        <v>6559</v>
      </c>
      <c r="E7732" s="9"/>
      <c r="F7732" s="9" t="s">
        <v>16587</v>
      </c>
      <c r="G7732" s="9" t="s">
        <v>27140</v>
      </c>
      <c r="H7732" s="9" t="s">
        <v>6559</v>
      </c>
      <c r="I7732" s="9" t="s">
        <v>40757</v>
      </c>
      <c r="J7732" s="9" t="s">
        <v>40767</v>
      </c>
      <c r="K7732" s="9" t="s">
        <v>42568</v>
      </c>
    </row>
    <row r="7733" spans="1:11" x14ac:dyDescent="0.35">
      <c r="A7733" s="9">
        <v>7732</v>
      </c>
      <c r="B7733" s="9" t="str">
        <f t="shared" si="120"/>
        <v>Ficus per</v>
      </c>
      <c r="C7733" s="9" t="e" cm="1">
        <f t="array" aca="1" ref="C7733" ca="1">LEFT(K7733,$C$19743)&amp;"-"&amp;RIGHT(SUBSTITUTE(SUBSTITUTE(TiraAcento(E7733),"-","")," ",""),$C$19744)</f>
        <v>#NAME?</v>
      </c>
      <c r="D7733" s="9" t="s">
        <v>6560</v>
      </c>
      <c r="E7733" s="9" t="s">
        <v>6561</v>
      </c>
      <c r="F7733" s="9" t="s">
        <v>16588</v>
      </c>
      <c r="G7733" s="9" t="s">
        <v>27141</v>
      </c>
      <c r="H7733" s="9" t="s">
        <v>6560</v>
      </c>
      <c r="I7733" s="9" t="s">
        <v>40757</v>
      </c>
      <c r="J7733" s="9" t="s">
        <v>40768</v>
      </c>
      <c r="K7733" s="9" t="s">
        <v>6561</v>
      </c>
    </row>
    <row r="7734" spans="1:11" x14ac:dyDescent="0.35">
      <c r="A7734" s="9">
        <v>7733</v>
      </c>
      <c r="B7734" s="9" t="str">
        <f t="shared" si="120"/>
        <v>Ficus per</v>
      </c>
      <c r="C7734" s="9" t="e" cm="1">
        <f t="array" aca="1" ref="C7734" ca="1">LEFT(K7734,$C$19743)&amp;"-"&amp;RIGHT(SUBSTITUTE(SUBSTITUTE(TiraAcento(E7734),"-","")," ",""),$C$19744)</f>
        <v>#NAME?</v>
      </c>
      <c r="D7734" s="9" t="s">
        <v>6560</v>
      </c>
      <c r="E7734" s="9" t="s">
        <v>6562</v>
      </c>
      <c r="F7734" s="9" t="s">
        <v>16588</v>
      </c>
      <c r="G7734" s="9" t="s">
        <v>27142</v>
      </c>
      <c r="H7734" s="9" t="s">
        <v>6560</v>
      </c>
      <c r="I7734" s="9" t="s">
        <v>40757</v>
      </c>
      <c r="J7734" s="9" t="s">
        <v>40768</v>
      </c>
      <c r="K7734" s="9" t="s">
        <v>6562</v>
      </c>
    </row>
    <row r="7735" spans="1:11" x14ac:dyDescent="0.35">
      <c r="A7735" s="9">
        <v>7734</v>
      </c>
      <c r="B7735" s="9" t="str">
        <f t="shared" si="120"/>
        <v>Ficus per</v>
      </c>
      <c r="C7735" s="9" t="e" cm="1">
        <f t="array" aca="1" ref="C7735" ca="1">LEFT(K7735,$C$19743)&amp;"-"&amp;RIGHT(SUBSTITUTE(SUBSTITUTE(TiraAcento(E7735),"-","")," ",""),$C$19744)</f>
        <v>#NAME?</v>
      </c>
      <c r="D7735" s="9" t="s">
        <v>6560</v>
      </c>
      <c r="E7735" s="9" t="s">
        <v>6563</v>
      </c>
      <c r="F7735" s="9" t="s">
        <v>16588</v>
      </c>
      <c r="G7735" s="9" t="s">
        <v>27143</v>
      </c>
      <c r="H7735" s="9" t="s">
        <v>6560</v>
      </c>
      <c r="I7735" s="9" t="s">
        <v>40757</v>
      </c>
      <c r="J7735" s="9" t="s">
        <v>40768</v>
      </c>
      <c r="K7735" s="9" t="s">
        <v>6563</v>
      </c>
    </row>
    <row r="7736" spans="1:11" x14ac:dyDescent="0.35">
      <c r="A7736" s="9">
        <v>7735</v>
      </c>
      <c r="B7736" s="9" t="str">
        <f t="shared" si="120"/>
        <v>Ficus per</v>
      </c>
      <c r="C7736" s="9" t="e" cm="1">
        <f t="array" aca="1" ref="C7736" ca="1">LEFT(K7736,$C$19743)&amp;"-"&amp;RIGHT(SUBSTITUTE(SUBSTITUTE(TiraAcento(E7736),"-","")," ",""),$C$19744)</f>
        <v>#NAME?</v>
      </c>
      <c r="D7736" s="9" t="s">
        <v>6560</v>
      </c>
      <c r="E7736" s="9" t="s">
        <v>5033</v>
      </c>
      <c r="F7736" s="9" t="s">
        <v>16588</v>
      </c>
      <c r="G7736" s="9" t="s">
        <v>27144</v>
      </c>
      <c r="H7736" s="9" t="s">
        <v>6560</v>
      </c>
      <c r="I7736" s="9" t="s">
        <v>40757</v>
      </c>
      <c r="J7736" s="9" t="s">
        <v>40768</v>
      </c>
      <c r="K7736" s="9" t="s">
        <v>5033</v>
      </c>
    </row>
    <row r="7737" spans="1:11" x14ac:dyDescent="0.35">
      <c r="A7737" s="9">
        <v>7736</v>
      </c>
      <c r="B7737" s="9" t="str">
        <f t="shared" si="120"/>
        <v>Ficus per</v>
      </c>
      <c r="C7737" s="9" t="e" cm="1">
        <f t="array" aca="1" ref="C7737" ca="1">LEFT(K7737,$C$19743)&amp;"-"&amp;RIGHT(SUBSTITUTE(SUBSTITUTE(TiraAcento(E7737),"-","")," ",""),$C$19744)</f>
        <v>#NAME?</v>
      </c>
      <c r="D7737" s="9" t="s">
        <v>6560</v>
      </c>
      <c r="E7737" s="9" t="s">
        <v>6564</v>
      </c>
      <c r="F7737" s="9" t="s">
        <v>16588</v>
      </c>
      <c r="G7737" s="9" t="s">
        <v>27145</v>
      </c>
      <c r="H7737" s="9" t="s">
        <v>6560</v>
      </c>
      <c r="I7737" s="9" t="s">
        <v>40757</v>
      </c>
      <c r="J7737" s="9" t="s">
        <v>40768</v>
      </c>
      <c r="K7737" s="9" t="s">
        <v>45711</v>
      </c>
    </row>
    <row r="7738" spans="1:11" x14ac:dyDescent="0.35">
      <c r="A7738" s="9">
        <v>7737</v>
      </c>
      <c r="B7738" s="9" t="str">
        <f t="shared" si="120"/>
        <v>Ficus per</v>
      </c>
      <c r="C7738" s="9" t="e" cm="1">
        <f t="array" aca="1" ref="C7738" ca="1">LEFT(K7738,$C$19743)&amp;"-"&amp;RIGHT(SUBSTITUTE(SUBSTITUTE(TiraAcento(E7738),"-","")," ",""),$C$19744)</f>
        <v>#NAME?</v>
      </c>
      <c r="D7738" s="9" t="s">
        <v>6560</v>
      </c>
      <c r="E7738" s="9" t="s">
        <v>1431</v>
      </c>
      <c r="F7738" s="9" t="s">
        <v>16588</v>
      </c>
      <c r="G7738" s="9" t="s">
        <v>27146</v>
      </c>
      <c r="H7738" s="9" t="s">
        <v>6560</v>
      </c>
      <c r="I7738" s="9" t="s">
        <v>40757</v>
      </c>
      <c r="J7738" s="9" t="s">
        <v>40768</v>
      </c>
      <c r="K7738" s="9" t="s">
        <v>1431</v>
      </c>
    </row>
    <row r="7739" spans="1:11" x14ac:dyDescent="0.35">
      <c r="A7739" s="9">
        <v>7738</v>
      </c>
      <c r="B7739" s="9" t="str">
        <f t="shared" si="120"/>
        <v>Ficus per</v>
      </c>
      <c r="C7739" s="9" t="e" cm="1">
        <f t="array" aca="1" ref="C7739" ca="1">LEFT(K7739,$C$19743)&amp;"-"&amp;RIGHT(SUBSTITUTE(SUBSTITUTE(TiraAcento(E7739),"-","")," ",""),$C$19744)</f>
        <v>#NAME?</v>
      </c>
      <c r="D7739" s="9" t="s">
        <v>6560</v>
      </c>
      <c r="E7739" s="9" t="s">
        <v>6565</v>
      </c>
      <c r="F7739" s="9" t="s">
        <v>16588</v>
      </c>
      <c r="G7739" s="9" t="s">
        <v>27147</v>
      </c>
      <c r="H7739" s="9" t="s">
        <v>6560</v>
      </c>
      <c r="I7739" s="9" t="s">
        <v>40757</v>
      </c>
      <c r="J7739" s="9" t="s">
        <v>40768</v>
      </c>
      <c r="K7739" s="9" t="s">
        <v>6565</v>
      </c>
    </row>
    <row r="7740" spans="1:11" x14ac:dyDescent="0.35">
      <c r="A7740" s="9">
        <v>7739</v>
      </c>
      <c r="B7740" s="9" t="str">
        <f t="shared" si="120"/>
        <v>Ficus per</v>
      </c>
      <c r="C7740" s="9" t="e" cm="1">
        <f t="array" aca="1" ref="C7740" ca="1">LEFT(K7740,$C$19743)&amp;"-"&amp;RIGHT(SUBSTITUTE(SUBSTITUTE(TiraAcento(E7740),"-","")," ",""),$C$19744)</f>
        <v>#NAME?</v>
      </c>
      <c r="D7740" s="9" t="s">
        <v>6560</v>
      </c>
      <c r="E7740" s="9" t="s">
        <v>1015</v>
      </c>
      <c r="F7740" s="9" t="s">
        <v>16588</v>
      </c>
      <c r="G7740" s="9" t="s">
        <v>27148</v>
      </c>
      <c r="H7740" s="9" t="s">
        <v>6560</v>
      </c>
      <c r="I7740" s="9" t="s">
        <v>40757</v>
      </c>
      <c r="J7740" s="9" t="s">
        <v>40768</v>
      </c>
      <c r="K7740" s="9" t="s">
        <v>1015</v>
      </c>
    </row>
    <row r="7741" spans="1:11" x14ac:dyDescent="0.35">
      <c r="A7741" s="9">
        <v>7740</v>
      </c>
      <c r="B7741" s="9" t="str">
        <f t="shared" si="120"/>
        <v>Ficus per</v>
      </c>
      <c r="C7741" s="9" t="e" cm="1">
        <f t="array" aca="1" ref="C7741" ca="1">LEFT(K7741,$C$19743)&amp;"-"&amp;RIGHT(SUBSTITUTE(SUBSTITUTE(TiraAcento(E7741),"-","")," ",""),$C$19744)</f>
        <v>#NAME?</v>
      </c>
      <c r="D7741" s="9" t="s">
        <v>6560</v>
      </c>
      <c r="E7741" s="9" t="s">
        <v>6566</v>
      </c>
      <c r="F7741" s="9" t="s">
        <v>16588</v>
      </c>
      <c r="G7741" s="9" t="s">
        <v>27149</v>
      </c>
      <c r="H7741" s="9" t="s">
        <v>6560</v>
      </c>
      <c r="I7741" s="9" t="s">
        <v>40757</v>
      </c>
      <c r="J7741" s="9" t="s">
        <v>40768</v>
      </c>
      <c r="K7741" s="9" t="s">
        <v>45712</v>
      </c>
    </row>
    <row r="7742" spans="1:11" x14ac:dyDescent="0.35">
      <c r="A7742" s="9">
        <v>7741</v>
      </c>
      <c r="B7742" s="9" t="str">
        <f t="shared" si="120"/>
        <v>Ficus per</v>
      </c>
      <c r="C7742" s="9" t="e" cm="1">
        <f t="array" aca="1" ref="C7742" ca="1">LEFT(K7742,$C$19743)&amp;"-"&amp;RIGHT(SUBSTITUTE(SUBSTITUTE(TiraAcento(E7742),"-","")," ",""),$C$19744)</f>
        <v>#NAME?</v>
      </c>
      <c r="D7742" s="9" t="s">
        <v>6560</v>
      </c>
      <c r="E7742" s="9" t="s">
        <v>6567</v>
      </c>
      <c r="F7742" s="9" t="s">
        <v>16588</v>
      </c>
      <c r="G7742" s="9" t="s">
        <v>27150</v>
      </c>
      <c r="H7742" s="9" t="s">
        <v>6560</v>
      </c>
      <c r="I7742" s="9" t="s">
        <v>40757</v>
      </c>
      <c r="J7742" s="9" t="s">
        <v>40768</v>
      </c>
      <c r="K7742" s="9" t="s">
        <v>6567</v>
      </c>
    </row>
    <row r="7743" spans="1:11" x14ac:dyDescent="0.35">
      <c r="A7743" s="9">
        <v>7742</v>
      </c>
      <c r="B7743" s="9" t="str">
        <f t="shared" si="120"/>
        <v>Ficus per</v>
      </c>
      <c r="C7743" s="9" t="e" cm="1">
        <f t="array" aca="1" ref="C7743" ca="1">LEFT(K7743,$C$19743)&amp;"-"&amp;RIGHT(SUBSTITUTE(SUBSTITUTE(TiraAcento(E7743),"-","")," ",""),$C$19744)</f>
        <v>#NAME?</v>
      </c>
      <c r="D7743" s="9" t="s">
        <v>6560</v>
      </c>
      <c r="E7743" s="9" t="s">
        <v>6568</v>
      </c>
      <c r="F7743" s="9" t="s">
        <v>16588</v>
      </c>
      <c r="G7743" s="9" t="s">
        <v>27151</v>
      </c>
      <c r="H7743" s="9" t="s">
        <v>6560</v>
      </c>
      <c r="I7743" s="9" t="s">
        <v>40757</v>
      </c>
      <c r="J7743" s="9" t="s">
        <v>40768</v>
      </c>
      <c r="K7743" s="9" t="s">
        <v>6568</v>
      </c>
    </row>
    <row r="7744" spans="1:11" x14ac:dyDescent="0.35">
      <c r="A7744" s="9">
        <v>7743</v>
      </c>
      <c r="B7744" s="9" t="str">
        <f t="shared" si="120"/>
        <v>Ficus per</v>
      </c>
      <c r="C7744" s="9" t="e" cm="1">
        <f t="array" aca="1" ref="C7744" ca="1">LEFT(K7744,$C$19743)&amp;"-"&amp;RIGHT(SUBSTITUTE(SUBSTITUTE(TiraAcento(E7744),"-","")," ",""),$C$19744)</f>
        <v>#NAME?</v>
      </c>
      <c r="D7744" s="9" t="s">
        <v>6560</v>
      </c>
      <c r="E7744" s="9" t="s">
        <v>6569</v>
      </c>
      <c r="F7744" s="9" t="s">
        <v>16588</v>
      </c>
      <c r="G7744" s="9" t="s">
        <v>27152</v>
      </c>
      <c r="H7744" s="9" t="s">
        <v>6560</v>
      </c>
      <c r="I7744" s="9" t="s">
        <v>40757</v>
      </c>
      <c r="J7744" s="9" t="s">
        <v>40768</v>
      </c>
      <c r="K7744" s="9" t="s">
        <v>45713</v>
      </c>
    </row>
    <row r="7745" spans="1:11" x14ac:dyDescent="0.35">
      <c r="A7745" s="9">
        <v>7744</v>
      </c>
      <c r="B7745" s="9" t="str">
        <f t="shared" si="120"/>
        <v>Ficus pir</v>
      </c>
      <c r="C7745" s="9" t="e" cm="1">
        <f t="array" aca="1" ref="C7745" ca="1">LEFT(K7745,$C$19743)&amp;"-"&amp;RIGHT(SUBSTITUTE(SUBSTITUTE(TiraAcento(E7745),"-","")," ",""),$C$19744)</f>
        <v>#NAME?</v>
      </c>
      <c r="D7745" s="9" t="s">
        <v>6570</v>
      </c>
      <c r="E7745" s="9" t="s">
        <v>5033</v>
      </c>
      <c r="F7745" s="9" t="s">
        <v>16589</v>
      </c>
      <c r="G7745" s="9" t="s">
        <v>27153</v>
      </c>
      <c r="H7745" s="9" t="s">
        <v>6570</v>
      </c>
      <c r="I7745" s="9" t="s">
        <v>40757</v>
      </c>
      <c r="J7745" s="9" t="s">
        <v>40769</v>
      </c>
      <c r="K7745" s="9" t="s">
        <v>5033</v>
      </c>
    </row>
    <row r="7746" spans="1:11" x14ac:dyDescent="0.35">
      <c r="A7746" s="9">
        <v>7745</v>
      </c>
      <c r="B7746" s="9" t="str">
        <f t="shared" si="120"/>
        <v>Ficus pir</v>
      </c>
      <c r="C7746" s="9" t="e" cm="1">
        <f t="array" aca="1" ref="C7746" ca="1">LEFT(K7746,$C$19743)&amp;"-"&amp;RIGHT(SUBSTITUTE(SUBSTITUTE(TiraAcento(E7746),"-","")," ",""),$C$19744)</f>
        <v>#NAME?</v>
      </c>
      <c r="D7746" s="9" t="s">
        <v>6570</v>
      </c>
      <c r="E7746" s="9" t="s">
        <v>1431</v>
      </c>
      <c r="F7746" s="9" t="s">
        <v>16589</v>
      </c>
      <c r="G7746" s="9" t="s">
        <v>27154</v>
      </c>
      <c r="H7746" s="9" t="s">
        <v>6570</v>
      </c>
      <c r="I7746" s="9" t="s">
        <v>40757</v>
      </c>
      <c r="J7746" s="9" t="s">
        <v>40769</v>
      </c>
      <c r="K7746" s="9" t="s">
        <v>1431</v>
      </c>
    </row>
    <row r="7747" spans="1:11" x14ac:dyDescent="0.35">
      <c r="A7747" s="9">
        <v>7746</v>
      </c>
      <c r="B7747" s="9" t="str">
        <f t="shared" ref="B7747:B7810" si="121">I7747&amp;" "&amp;IFERROR(LEFT(J7747,$B$19743),D7747)</f>
        <v>Ficus pri</v>
      </c>
      <c r="C7747" s="9" t="e" cm="1">
        <f t="array" aca="1" ref="C7747" ca="1">LEFT(K7747,$C$19743)&amp;"-"&amp;RIGHT(SUBSTITUTE(SUBSTITUTE(TiraAcento(E7747),"-","")," ",""),$C$19744)</f>
        <v>#NAME?</v>
      </c>
      <c r="D7747" s="9" t="s">
        <v>6571</v>
      </c>
      <c r="E7747" s="9" t="s">
        <v>5033</v>
      </c>
      <c r="F7747" s="9" t="s">
        <v>16590</v>
      </c>
      <c r="G7747" s="9" t="s">
        <v>27155</v>
      </c>
      <c r="H7747" s="9" t="s">
        <v>6571</v>
      </c>
      <c r="I7747" s="9" t="s">
        <v>40757</v>
      </c>
      <c r="J7747" s="9" t="s">
        <v>40770</v>
      </c>
      <c r="K7747" s="9" t="s">
        <v>5033</v>
      </c>
    </row>
    <row r="7748" spans="1:11" x14ac:dyDescent="0.35">
      <c r="A7748" s="9">
        <v>7747</v>
      </c>
      <c r="B7748" s="9" t="str">
        <f t="shared" si="121"/>
        <v>Ficus pul</v>
      </c>
      <c r="C7748" s="9" t="e" cm="1">
        <f t="array" aca="1" ref="C7748" ca="1">LEFT(K7748,$C$19743)&amp;"-"&amp;RIGHT(SUBSTITUTE(SUBSTITUTE(TiraAcento(E7748),"-","")," ",""),$C$19744)</f>
        <v>#NAME?</v>
      </c>
      <c r="D7748" s="9" t="s">
        <v>6572</v>
      </c>
      <c r="E7748" s="9" t="s">
        <v>5033</v>
      </c>
      <c r="F7748" s="9" t="s">
        <v>16591</v>
      </c>
      <c r="G7748" s="9" t="s">
        <v>27156</v>
      </c>
      <c r="H7748" s="9" t="s">
        <v>6572</v>
      </c>
      <c r="I7748" s="9" t="s">
        <v>40757</v>
      </c>
      <c r="J7748" s="9" t="s">
        <v>40771</v>
      </c>
      <c r="K7748" s="9" t="s">
        <v>5033</v>
      </c>
    </row>
    <row r="7749" spans="1:11" x14ac:dyDescent="0.35">
      <c r="A7749" s="9">
        <v>7748</v>
      </c>
      <c r="B7749" s="9" t="str">
        <f t="shared" si="121"/>
        <v>Ficus rad</v>
      </c>
      <c r="C7749" s="9" t="e" cm="1">
        <f t="array" aca="1" ref="C7749" ca="1">LEFT(K7749,$C$19743)&amp;"-"&amp;RIGHT(SUBSTITUTE(SUBSTITUTE(TiraAcento(E7749),"-","")," ",""),$C$19744)</f>
        <v>#NAME?</v>
      </c>
      <c r="D7749" s="9" t="s">
        <v>6573</v>
      </c>
      <c r="E7749" s="9"/>
      <c r="F7749" s="9" t="s">
        <v>16592</v>
      </c>
      <c r="G7749" s="9" t="s">
        <v>27157</v>
      </c>
      <c r="H7749" s="9" t="s">
        <v>6573</v>
      </c>
      <c r="I7749" s="9" t="s">
        <v>40757</v>
      </c>
      <c r="J7749" s="9" t="s">
        <v>40772</v>
      </c>
      <c r="K7749" s="9" t="s">
        <v>42568</v>
      </c>
    </row>
    <row r="7750" spans="1:11" x14ac:dyDescent="0.35">
      <c r="A7750" s="9">
        <v>7749</v>
      </c>
      <c r="B7750" s="9" t="str">
        <f t="shared" si="121"/>
        <v>Ficus rel</v>
      </c>
      <c r="C7750" s="9" t="e" cm="1">
        <f t="array" aca="1" ref="C7750" ca="1">LEFT(K7750,$C$19743)&amp;"-"&amp;RIGHT(SUBSTITUTE(SUBSTITUTE(TiraAcento(E7750),"-","")," ",""),$C$19744)</f>
        <v>#NAME?</v>
      </c>
      <c r="D7750" s="9" t="s">
        <v>6574</v>
      </c>
      <c r="E7750" s="9" t="s">
        <v>6575</v>
      </c>
      <c r="F7750" s="9" t="s">
        <v>16593</v>
      </c>
      <c r="G7750" s="9" t="s">
        <v>27158</v>
      </c>
      <c r="H7750" s="9" t="s">
        <v>6574</v>
      </c>
      <c r="I7750" s="9" t="s">
        <v>40757</v>
      </c>
      <c r="J7750" s="9" t="s">
        <v>40381</v>
      </c>
      <c r="K7750" s="9" t="s">
        <v>45714</v>
      </c>
    </row>
    <row r="7751" spans="1:11" x14ac:dyDescent="0.35">
      <c r="A7751" s="9">
        <v>7750</v>
      </c>
      <c r="B7751" s="9" t="str">
        <f t="shared" si="121"/>
        <v>Ficus ret</v>
      </c>
      <c r="C7751" s="9" t="e" cm="1">
        <f t="array" aca="1" ref="C7751" ca="1">LEFT(K7751,$C$19743)&amp;"-"&amp;RIGHT(SUBSTITUTE(SUBSTITUTE(TiraAcento(E7751),"-","")," ",""),$C$19744)</f>
        <v>#NAME?</v>
      </c>
      <c r="D7751" s="9" t="s">
        <v>6576</v>
      </c>
      <c r="E7751" s="9" t="s">
        <v>6546</v>
      </c>
      <c r="F7751" s="9" t="s">
        <v>16594</v>
      </c>
      <c r="G7751" s="9" t="s">
        <v>27159</v>
      </c>
      <c r="H7751" s="9" t="s">
        <v>6576</v>
      </c>
      <c r="I7751" s="9" t="s">
        <v>40757</v>
      </c>
      <c r="J7751" s="9" t="s">
        <v>39443</v>
      </c>
      <c r="K7751" s="9" t="s">
        <v>45707</v>
      </c>
    </row>
    <row r="7752" spans="1:11" x14ac:dyDescent="0.35">
      <c r="A7752" s="9">
        <v>7751</v>
      </c>
      <c r="B7752" s="9" t="str">
        <f t="shared" si="121"/>
        <v>Ficus rho</v>
      </c>
      <c r="C7752" s="9" t="e" cm="1">
        <f t="array" aca="1" ref="C7752" ca="1">LEFT(K7752,$C$19743)&amp;"-"&amp;RIGHT(SUBSTITUTE(SUBSTITUTE(TiraAcento(E7752),"-","")," ",""),$C$19744)</f>
        <v>#NAME?</v>
      </c>
      <c r="D7752" s="9" t="s">
        <v>6577</v>
      </c>
      <c r="E7752" s="9" t="s">
        <v>6578</v>
      </c>
      <c r="F7752" s="9" t="s">
        <v>16595</v>
      </c>
      <c r="G7752" s="9" t="s">
        <v>27160</v>
      </c>
      <c r="H7752" s="9" t="s">
        <v>6577</v>
      </c>
      <c r="I7752" s="9" t="s">
        <v>40757</v>
      </c>
      <c r="J7752" s="9" t="s">
        <v>40773</v>
      </c>
      <c r="K7752" s="9" t="s">
        <v>6578</v>
      </c>
    </row>
    <row r="7753" spans="1:11" x14ac:dyDescent="0.35">
      <c r="A7753" s="9">
        <v>7752</v>
      </c>
      <c r="B7753" s="9" t="str">
        <f t="shared" si="121"/>
        <v>Ficus ror</v>
      </c>
      <c r="C7753" s="9" t="e" cm="1">
        <f t="array" aca="1" ref="C7753" ca="1">LEFT(K7753,$C$19743)&amp;"-"&amp;RIGHT(SUBSTITUTE(SUBSTITUTE(TiraAcento(E7753),"-","")," ",""),$C$19744)</f>
        <v>#NAME?</v>
      </c>
      <c r="D7753" s="9" t="s">
        <v>6579</v>
      </c>
      <c r="E7753" s="9" t="s">
        <v>5033</v>
      </c>
      <c r="F7753" s="9" t="s">
        <v>16596</v>
      </c>
      <c r="G7753" s="9" t="s">
        <v>27161</v>
      </c>
      <c r="H7753" s="9" t="s">
        <v>6579</v>
      </c>
      <c r="I7753" s="9" t="s">
        <v>40757</v>
      </c>
      <c r="J7753" s="9" t="s">
        <v>40774</v>
      </c>
      <c r="K7753" s="9" t="s">
        <v>5033</v>
      </c>
    </row>
    <row r="7754" spans="1:11" x14ac:dyDescent="0.35">
      <c r="A7754" s="9">
        <v>7753</v>
      </c>
      <c r="B7754" s="9" t="str">
        <f t="shared" si="121"/>
        <v>Ficus ror</v>
      </c>
      <c r="C7754" s="9" t="e" cm="1">
        <f t="array" aca="1" ref="C7754" ca="1">LEFT(K7754,$C$19743)&amp;"-"&amp;RIGHT(SUBSTITUTE(SUBSTITUTE(TiraAcento(E7754),"-","")," ",""),$C$19744)</f>
        <v>#NAME?</v>
      </c>
      <c r="D7754" s="9" t="s">
        <v>6579</v>
      </c>
      <c r="E7754" s="9" t="s">
        <v>1431</v>
      </c>
      <c r="F7754" s="9" t="s">
        <v>16596</v>
      </c>
      <c r="G7754" s="9" t="s">
        <v>27162</v>
      </c>
      <c r="H7754" s="9" t="s">
        <v>6579</v>
      </c>
      <c r="I7754" s="9" t="s">
        <v>40757</v>
      </c>
      <c r="J7754" s="9" t="s">
        <v>40774</v>
      </c>
      <c r="K7754" s="9" t="s">
        <v>1431</v>
      </c>
    </row>
    <row r="7755" spans="1:11" x14ac:dyDescent="0.35">
      <c r="A7755" s="9">
        <v>7754</v>
      </c>
      <c r="B7755" s="9" t="str">
        <f t="shared" si="121"/>
        <v>Ficus rox</v>
      </c>
      <c r="C7755" s="9" t="e" cm="1">
        <f t="array" aca="1" ref="C7755" ca="1">LEFT(K7755,$C$19743)&amp;"-"&amp;RIGHT(SUBSTITUTE(SUBSTITUTE(TiraAcento(E7755),"-","")," ",""),$C$19744)</f>
        <v>#NAME?</v>
      </c>
      <c r="D7755" s="9" t="s">
        <v>6580</v>
      </c>
      <c r="E7755" s="9"/>
      <c r="F7755" s="9" t="s">
        <v>16597</v>
      </c>
      <c r="G7755" s="9" t="s">
        <v>27163</v>
      </c>
      <c r="H7755" s="9" t="s">
        <v>6580</v>
      </c>
      <c r="I7755" s="9" t="s">
        <v>40757</v>
      </c>
      <c r="J7755" s="9" t="s">
        <v>40775</v>
      </c>
      <c r="K7755" s="9" t="s">
        <v>42568</v>
      </c>
    </row>
    <row r="7756" spans="1:11" x14ac:dyDescent="0.35">
      <c r="A7756" s="9">
        <v>7755</v>
      </c>
      <c r="B7756" s="9" t="str">
        <f t="shared" si="121"/>
        <v>Ficus sal</v>
      </c>
      <c r="C7756" s="9" t="e" cm="1">
        <f t="array" aca="1" ref="C7756" ca="1">LEFT(K7756,$C$19743)&amp;"-"&amp;RIGHT(SUBSTITUTE(SUBSTITUTE(TiraAcento(E7756),"-","")," ",""),$C$19744)</f>
        <v>#NAME?</v>
      </c>
      <c r="D7756" s="9" t="s">
        <v>6581</v>
      </c>
      <c r="E7756" s="9" t="s">
        <v>5033</v>
      </c>
      <c r="F7756" s="9" t="s">
        <v>16598</v>
      </c>
      <c r="G7756" s="9" t="s">
        <v>27164</v>
      </c>
      <c r="H7756" s="9" t="s">
        <v>6581</v>
      </c>
      <c r="I7756" s="9" t="s">
        <v>40757</v>
      </c>
      <c r="J7756" s="9" t="s">
        <v>39666</v>
      </c>
      <c r="K7756" s="9" t="s">
        <v>5033</v>
      </c>
    </row>
    <row r="7757" spans="1:11" x14ac:dyDescent="0.35">
      <c r="A7757" s="9">
        <v>7756</v>
      </c>
      <c r="B7757" s="9" t="str">
        <f t="shared" si="121"/>
        <v>Ficus sch</v>
      </c>
      <c r="C7757" s="9" t="e" cm="1">
        <f t="array" aca="1" ref="C7757" ca="1">LEFT(K7757,$C$19743)&amp;"-"&amp;RIGHT(SUBSTITUTE(SUBSTITUTE(TiraAcento(E7757),"-","")," ",""),$C$19744)</f>
        <v>#NAME?</v>
      </c>
      <c r="D7757" s="9" t="s">
        <v>6582</v>
      </c>
      <c r="E7757" s="9" t="s">
        <v>5033</v>
      </c>
      <c r="F7757" s="9" t="s">
        <v>16599</v>
      </c>
      <c r="G7757" s="9" t="s">
        <v>27165</v>
      </c>
      <c r="H7757" s="9" t="s">
        <v>6582</v>
      </c>
      <c r="I7757" s="9" t="s">
        <v>40757</v>
      </c>
      <c r="J7757" s="9" t="s">
        <v>40776</v>
      </c>
      <c r="K7757" s="9" t="s">
        <v>5033</v>
      </c>
    </row>
    <row r="7758" spans="1:11" x14ac:dyDescent="0.35">
      <c r="A7758" s="9">
        <v>7757</v>
      </c>
      <c r="B7758" s="9" t="str">
        <f t="shared" si="121"/>
        <v>Ficus sch</v>
      </c>
      <c r="C7758" s="9" t="e" cm="1">
        <f t="array" aca="1" ref="C7758" ca="1">LEFT(K7758,$C$19743)&amp;"-"&amp;RIGHT(SUBSTITUTE(SUBSTITUTE(TiraAcento(E7758),"-","")," ",""),$C$19744)</f>
        <v>#NAME?</v>
      </c>
      <c r="D7758" s="9" t="s">
        <v>6582</v>
      </c>
      <c r="E7758" s="9" t="s">
        <v>1431</v>
      </c>
      <c r="F7758" s="9" t="s">
        <v>16599</v>
      </c>
      <c r="G7758" s="9" t="s">
        <v>27166</v>
      </c>
      <c r="H7758" s="9" t="s">
        <v>6582</v>
      </c>
      <c r="I7758" s="9" t="s">
        <v>40757</v>
      </c>
      <c r="J7758" s="9" t="s">
        <v>40776</v>
      </c>
      <c r="K7758" s="9" t="s">
        <v>1431</v>
      </c>
    </row>
    <row r="7759" spans="1:11" x14ac:dyDescent="0.35">
      <c r="A7759" s="9">
        <v>7758</v>
      </c>
      <c r="B7759" s="9" t="str">
        <f t="shared" si="121"/>
        <v>Ficus sch</v>
      </c>
      <c r="C7759" s="9" t="e" cm="1">
        <f t="array" aca="1" ref="C7759" ca="1">LEFT(K7759,$C$19743)&amp;"-"&amp;RIGHT(SUBSTITUTE(SUBSTITUTE(TiraAcento(E7759),"-","")," ",""),$C$19744)</f>
        <v>#NAME?</v>
      </c>
      <c r="D7759" s="9" t="s">
        <v>6583</v>
      </c>
      <c r="E7759" s="9" t="s">
        <v>5033</v>
      </c>
      <c r="F7759" s="9" t="s">
        <v>16600</v>
      </c>
      <c r="G7759" s="9" t="s">
        <v>27167</v>
      </c>
      <c r="H7759" s="9" t="s">
        <v>6583</v>
      </c>
      <c r="I7759" s="9" t="s">
        <v>40757</v>
      </c>
      <c r="J7759" s="9" t="s">
        <v>40777</v>
      </c>
      <c r="K7759" s="9" t="s">
        <v>5033</v>
      </c>
    </row>
    <row r="7760" spans="1:11" x14ac:dyDescent="0.35">
      <c r="A7760" s="9">
        <v>7759</v>
      </c>
      <c r="B7760" s="9" t="str">
        <f t="shared" si="121"/>
        <v>Ficus sch</v>
      </c>
      <c r="C7760" s="9" t="e" cm="1">
        <f t="array" aca="1" ref="C7760" ca="1">LEFT(K7760,$C$19743)&amp;"-"&amp;RIGHT(SUBSTITUTE(SUBSTITUTE(TiraAcento(E7760),"-","")," ",""),$C$19744)</f>
        <v>#NAME?</v>
      </c>
      <c r="D7760" s="9" t="s">
        <v>6583</v>
      </c>
      <c r="E7760" s="9" t="s">
        <v>1431</v>
      </c>
      <c r="F7760" s="9" t="s">
        <v>16600</v>
      </c>
      <c r="G7760" s="9" t="s">
        <v>27168</v>
      </c>
      <c r="H7760" s="9" t="s">
        <v>6583</v>
      </c>
      <c r="I7760" s="9" t="s">
        <v>40757</v>
      </c>
      <c r="J7760" s="9" t="s">
        <v>40777</v>
      </c>
      <c r="K7760" s="9" t="s">
        <v>1431</v>
      </c>
    </row>
    <row r="7761" spans="1:11" x14ac:dyDescent="0.35">
      <c r="A7761" s="9">
        <v>7760</v>
      </c>
      <c r="B7761" s="9" t="str">
        <f t="shared" si="121"/>
        <v>Ficus shi</v>
      </c>
      <c r="C7761" s="9" t="e" cm="1">
        <f t="array" aca="1" ref="C7761" ca="1">LEFT(K7761,$C$19743)&amp;"-"&amp;RIGHT(SUBSTITUTE(SUBSTITUTE(TiraAcento(E7761),"-","")," ",""),$C$19744)</f>
        <v>#NAME?</v>
      </c>
      <c r="D7761" s="9" t="s">
        <v>6584</v>
      </c>
      <c r="E7761" s="9" t="s">
        <v>5033</v>
      </c>
      <c r="F7761" s="9" t="s">
        <v>16601</v>
      </c>
      <c r="G7761" s="9" t="s">
        <v>27169</v>
      </c>
      <c r="H7761" s="9" t="s">
        <v>6584</v>
      </c>
      <c r="I7761" s="9" t="s">
        <v>40757</v>
      </c>
      <c r="J7761" s="9" t="s">
        <v>40778</v>
      </c>
      <c r="K7761" s="9" t="s">
        <v>5033</v>
      </c>
    </row>
    <row r="7762" spans="1:11" x14ac:dyDescent="0.35">
      <c r="A7762" s="9">
        <v>7761</v>
      </c>
      <c r="B7762" s="9" t="str">
        <f t="shared" si="121"/>
        <v>Ficus shi</v>
      </c>
      <c r="C7762" s="9" t="e" cm="1">
        <f t="array" aca="1" ref="C7762" ca="1">LEFT(K7762,$C$19743)&amp;"-"&amp;RIGHT(SUBSTITUTE(SUBSTITUTE(TiraAcento(E7762),"-","")," ",""),$C$19744)</f>
        <v>#NAME?</v>
      </c>
      <c r="D7762" s="9" t="s">
        <v>6584</v>
      </c>
      <c r="E7762" s="9" t="s">
        <v>1431</v>
      </c>
      <c r="F7762" s="9" t="s">
        <v>16601</v>
      </c>
      <c r="G7762" s="9" t="s">
        <v>27170</v>
      </c>
      <c r="H7762" s="9" t="s">
        <v>6584</v>
      </c>
      <c r="I7762" s="9" t="s">
        <v>40757</v>
      </c>
      <c r="J7762" s="9" t="s">
        <v>40778</v>
      </c>
      <c r="K7762" s="9" t="s">
        <v>1431</v>
      </c>
    </row>
    <row r="7763" spans="1:11" x14ac:dyDescent="0.35">
      <c r="A7763" s="9">
        <v>7762</v>
      </c>
      <c r="B7763" s="9" t="str">
        <f t="shared" si="121"/>
        <v>Ficus sp.</v>
      </c>
      <c r="C7763" s="9" t="e" cm="1">
        <f t="array" aca="1" ref="C7763" ca="1">LEFT(K7763,$C$19743)&amp;"-"&amp;RIGHT(SUBSTITUTE(SUBSTITUTE(TiraAcento(E7763),"-","")," ",""),$C$19744)</f>
        <v>#NAME?</v>
      </c>
      <c r="D7763" s="9" t="s">
        <v>6585</v>
      </c>
      <c r="E7763" s="9" t="s">
        <v>6586</v>
      </c>
      <c r="F7763" s="9" t="s">
        <v>6585</v>
      </c>
      <c r="G7763" s="9" t="s">
        <v>27171</v>
      </c>
      <c r="H7763" s="9" t="s">
        <v>6585</v>
      </c>
      <c r="I7763" s="9" t="s">
        <v>40757</v>
      </c>
      <c r="J7763" s="9" t="s">
        <v>39157</v>
      </c>
      <c r="K7763" s="9" t="s">
        <v>6586</v>
      </c>
    </row>
    <row r="7764" spans="1:11" x14ac:dyDescent="0.35">
      <c r="A7764" s="9">
        <v>7763</v>
      </c>
      <c r="B7764" s="9" t="str">
        <f t="shared" si="121"/>
        <v>Ficus sp.</v>
      </c>
      <c r="C7764" s="9" t="e" cm="1">
        <f t="array" aca="1" ref="C7764" ca="1">LEFT(K7764,$C$19743)&amp;"-"&amp;RIGHT(SUBSTITUTE(SUBSTITUTE(TiraAcento(E7764),"-","")," ",""),$C$19744)</f>
        <v>#NAME?</v>
      </c>
      <c r="D7764" s="9" t="s">
        <v>6585</v>
      </c>
      <c r="E7764" s="9" t="s">
        <v>3936</v>
      </c>
      <c r="F7764" s="9" t="s">
        <v>6585</v>
      </c>
      <c r="G7764" s="9" t="s">
        <v>27172</v>
      </c>
      <c r="H7764" s="9" t="s">
        <v>6585</v>
      </c>
      <c r="I7764" s="9" t="s">
        <v>40757</v>
      </c>
      <c r="J7764" s="9" t="s">
        <v>39157</v>
      </c>
      <c r="K7764" s="9" t="s">
        <v>3936</v>
      </c>
    </row>
    <row r="7765" spans="1:11" x14ac:dyDescent="0.35">
      <c r="A7765" s="9">
        <v>7764</v>
      </c>
      <c r="B7765" s="9" t="str">
        <f t="shared" si="121"/>
        <v>Ficus sp.</v>
      </c>
      <c r="C7765" s="9" t="e" cm="1">
        <f t="array" aca="1" ref="C7765" ca="1">LEFT(K7765,$C$19743)&amp;"-"&amp;RIGHT(SUBSTITUTE(SUBSTITUTE(TiraAcento(E7765),"-","")," ",""),$C$19744)</f>
        <v>#NAME?</v>
      </c>
      <c r="D7765" s="9" t="s">
        <v>6585</v>
      </c>
      <c r="E7765" s="9" t="s">
        <v>6587</v>
      </c>
      <c r="F7765" s="9" t="s">
        <v>6585</v>
      </c>
      <c r="G7765" s="9" t="s">
        <v>27173</v>
      </c>
      <c r="H7765" s="9" t="s">
        <v>6585</v>
      </c>
      <c r="I7765" s="9" t="s">
        <v>40757</v>
      </c>
      <c r="J7765" s="9" t="s">
        <v>39157</v>
      </c>
      <c r="K7765" s="9" t="s">
        <v>45715</v>
      </c>
    </row>
    <row r="7766" spans="1:11" x14ac:dyDescent="0.35">
      <c r="A7766" s="9">
        <v>7765</v>
      </c>
      <c r="B7766" s="9" t="str">
        <f t="shared" si="121"/>
        <v>Ficus sp.</v>
      </c>
      <c r="C7766" s="9" t="e" cm="1">
        <f t="array" aca="1" ref="C7766" ca="1">LEFT(K7766,$C$19743)&amp;"-"&amp;RIGHT(SUBSTITUTE(SUBSTITUTE(TiraAcento(E7766),"-","")," ",""),$C$19744)</f>
        <v>#NAME?</v>
      </c>
      <c r="D7766" s="9" t="s">
        <v>6585</v>
      </c>
      <c r="E7766" s="9" t="s">
        <v>6588</v>
      </c>
      <c r="F7766" s="9" t="s">
        <v>6585</v>
      </c>
      <c r="G7766" s="9" t="s">
        <v>27174</v>
      </c>
      <c r="H7766" s="9" t="s">
        <v>6585</v>
      </c>
      <c r="I7766" s="9" t="s">
        <v>40757</v>
      </c>
      <c r="J7766" s="9" t="s">
        <v>39157</v>
      </c>
      <c r="K7766" s="9" t="s">
        <v>45716</v>
      </c>
    </row>
    <row r="7767" spans="1:11" x14ac:dyDescent="0.35">
      <c r="A7767" s="9">
        <v>7766</v>
      </c>
      <c r="B7767" s="9" t="str">
        <f t="shared" si="121"/>
        <v>Ficus sp.</v>
      </c>
      <c r="C7767" s="9" t="e" cm="1">
        <f t="array" aca="1" ref="C7767" ca="1">LEFT(K7767,$C$19743)&amp;"-"&amp;RIGHT(SUBSTITUTE(SUBSTITUTE(TiraAcento(E7767),"-","")," ",""),$C$19744)</f>
        <v>#NAME?</v>
      </c>
      <c r="D7767" s="9" t="s">
        <v>6585</v>
      </c>
      <c r="E7767" s="9" t="s">
        <v>6589</v>
      </c>
      <c r="F7767" s="9" t="s">
        <v>6585</v>
      </c>
      <c r="G7767" s="9" t="s">
        <v>27175</v>
      </c>
      <c r="H7767" s="9" t="s">
        <v>6585</v>
      </c>
      <c r="I7767" s="9" t="s">
        <v>40757</v>
      </c>
      <c r="J7767" s="9" t="s">
        <v>39157</v>
      </c>
      <c r="K7767" s="9" t="s">
        <v>6589</v>
      </c>
    </row>
    <row r="7768" spans="1:11" x14ac:dyDescent="0.35">
      <c r="A7768" s="9">
        <v>7767</v>
      </c>
      <c r="B7768" s="9" t="str">
        <f t="shared" si="121"/>
        <v>Ficus sph</v>
      </c>
      <c r="C7768" s="9" t="e" cm="1">
        <f t="array" aca="1" ref="C7768" ca="1">LEFT(K7768,$C$19743)&amp;"-"&amp;RIGHT(SUBSTITUTE(SUBSTITUTE(TiraAcento(E7768),"-","")," ",""),$C$19744)</f>
        <v>#NAME?</v>
      </c>
      <c r="D7768" s="9" t="s">
        <v>6590</v>
      </c>
      <c r="E7768" s="9" t="s">
        <v>5033</v>
      </c>
      <c r="F7768" s="9" t="s">
        <v>16602</v>
      </c>
      <c r="G7768" s="9" t="s">
        <v>27176</v>
      </c>
      <c r="H7768" s="9" t="s">
        <v>6590</v>
      </c>
      <c r="I7768" s="9" t="s">
        <v>40757</v>
      </c>
      <c r="J7768" s="9" t="s">
        <v>40779</v>
      </c>
      <c r="K7768" s="9" t="s">
        <v>5033</v>
      </c>
    </row>
    <row r="7769" spans="1:11" x14ac:dyDescent="0.35">
      <c r="A7769" s="9">
        <v>7768</v>
      </c>
      <c r="B7769" s="9" t="str">
        <f t="shared" si="121"/>
        <v>Ficus sph</v>
      </c>
      <c r="C7769" s="9" t="e" cm="1">
        <f t="array" aca="1" ref="C7769" ca="1">LEFT(K7769,$C$19743)&amp;"-"&amp;RIGHT(SUBSTITUTE(SUBSTITUTE(TiraAcento(E7769),"-","")," ",""),$C$19744)</f>
        <v>#NAME?</v>
      </c>
      <c r="D7769" s="9" t="s">
        <v>6590</v>
      </c>
      <c r="E7769" s="9" t="s">
        <v>1431</v>
      </c>
      <c r="F7769" s="9" t="s">
        <v>16602</v>
      </c>
      <c r="G7769" s="9" t="s">
        <v>27177</v>
      </c>
      <c r="H7769" s="9" t="s">
        <v>6590</v>
      </c>
      <c r="I7769" s="9" t="s">
        <v>40757</v>
      </c>
      <c r="J7769" s="9" t="s">
        <v>40779</v>
      </c>
      <c r="K7769" s="9" t="s">
        <v>1431</v>
      </c>
    </row>
    <row r="7770" spans="1:11" x14ac:dyDescent="0.35">
      <c r="A7770" s="9">
        <v>7769</v>
      </c>
      <c r="B7770" s="9" t="str">
        <f t="shared" si="121"/>
        <v>Ficus sub</v>
      </c>
      <c r="C7770" s="9" t="e" cm="1">
        <f t="array" aca="1" ref="C7770" ca="1">LEFT(K7770,$C$19743)&amp;"-"&amp;RIGHT(SUBSTITUTE(SUBSTITUTE(TiraAcento(E7770),"-","")," ",""),$C$19744)</f>
        <v>#NAME?</v>
      </c>
      <c r="D7770" s="9" t="s">
        <v>6591</v>
      </c>
      <c r="E7770" s="9" t="s">
        <v>5033</v>
      </c>
      <c r="F7770" s="9" t="s">
        <v>16603</v>
      </c>
      <c r="G7770" s="9" t="s">
        <v>27178</v>
      </c>
      <c r="H7770" s="9" t="s">
        <v>6591</v>
      </c>
      <c r="I7770" s="9" t="s">
        <v>40757</v>
      </c>
      <c r="J7770" s="9" t="s">
        <v>40780</v>
      </c>
      <c r="K7770" s="9" t="s">
        <v>5033</v>
      </c>
    </row>
    <row r="7771" spans="1:11" x14ac:dyDescent="0.35">
      <c r="A7771" s="9">
        <v>7770</v>
      </c>
      <c r="B7771" s="9" t="str">
        <f t="shared" si="121"/>
        <v>Ficus sub</v>
      </c>
      <c r="C7771" s="9" t="e" cm="1">
        <f t="array" aca="1" ref="C7771" ca="1">LEFT(K7771,$C$19743)&amp;"-"&amp;RIGHT(SUBSTITUTE(SUBSTITUTE(TiraAcento(E7771),"-","")," ",""),$C$19744)</f>
        <v>#NAME?</v>
      </c>
      <c r="D7771" s="9" t="s">
        <v>6591</v>
      </c>
      <c r="E7771" s="9" t="s">
        <v>6554</v>
      </c>
      <c r="F7771" s="9" t="s">
        <v>16603</v>
      </c>
      <c r="G7771" s="9" t="s">
        <v>27179</v>
      </c>
      <c r="H7771" s="9" t="s">
        <v>6591</v>
      </c>
      <c r="I7771" s="9" t="s">
        <v>40757</v>
      </c>
      <c r="J7771" s="9" t="s">
        <v>40780</v>
      </c>
      <c r="K7771" s="9" t="s">
        <v>45710</v>
      </c>
    </row>
    <row r="7772" spans="1:11" x14ac:dyDescent="0.35">
      <c r="A7772" s="9">
        <v>7771</v>
      </c>
      <c r="B7772" s="9" t="str">
        <f t="shared" si="121"/>
        <v>Ficus sub</v>
      </c>
      <c r="C7772" s="9" t="e" cm="1">
        <f t="array" aca="1" ref="C7772" ca="1">LEFT(K7772,$C$19743)&amp;"-"&amp;RIGHT(SUBSTITUTE(SUBSTITUTE(TiraAcento(E7772),"-","")," ",""),$C$19744)</f>
        <v>#NAME?</v>
      </c>
      <c r="D7772" s="9" t="s">
        <v>6591</v>
      </c>
      <c r="E7772" s="9" t="s">
        <v>4110</v>
      </c>
      <c r="F7772" s="9" t="s">
        <v>16603</v>
      </c>
      <c r="G7772" s="9" t="s">
        <v>27180</v>
      </c>
      <c r="H7772" s="9" t="s">
        <v>6591</v>
      </c>
      <c r="I7772" s="9" t="s">
        <v>40757</v>
      </c>
      <c r="J7772" s="9" t="s">
        <v>40780</v>
      </c>
      <c r="K7772" s="9" t="s">
        <v>44581</v>
      </c>
    </row>
    <row r="7773" spans="1:11" x14ac:dyDescent="0.35">
      <c r="A7773" s="9">
        <v>7772</v>
      </c>
      <c r="B7773" s="9" t="str">
        <f t="shared" si="121"/>
        <v>Ficus tom</v>
      </c>
      <c r="C7773" s="9" t="e" cm="1">
        <f t="array" aca="1" ref="C7773" ca="1">LEFT(K7773,$C$19743)&amp;"-"&amp;RIGHT(SUBSTITUTE(SUBSTITUTE(TiraAcento(E7773),"-","")," ",""),$C$19744)</f>
        <v>#NAME?</v>
      </c>
      <c r="D7773" s="9" t="s">
        <v>6592</v>
      </c>
      <c r="E7773" s="9" t="s">
        <v>6554</v>
      </c>
      <c r="F7773" s="9" t="s">
        <v>16604</v>
      </c>
      <c r="G7773" s="9" t="s">
        <v>27181</v>
      </c>
      <c r="H7773" s="9" t="s">
        <v>6592</v>
      </c>
      <c r="I7773" s="9" t="s">
        <v>40757</v>
      </c>
      <c r="J7773" s="9" t="s">
        <v>40781</v>
      </c>
      <c r="K7773" s="9" t="s">
        <v>45710</v>
      </c>
    </row>
    <row r="7774" spans="1:11" x14ac:dyDescent="0.35">
      <c r="A7774" s="9">
        <v>7773</v>
      </c>
      <c r="B7774" s="9" t="str">
        <f t="shared" si="121"/>
        <v>Ficus tom</v>
      </c>
      <c r="C7774" s="9" t="e" cm="1">
        <f t="array" aca="1" ref="C7774" ca="1">LEFT(K7774,$C$19743)&amp;"-"&amp;RIGHT(SUBSTITUTE(SUBSTITUTE(TiraAcento(E7774),"-","")," ",""),$C$19744)</f>
        <v>#NAME?</v>
      </c>
      <c r="D7774" s="9" t="s">
        <v>6592</v>
      </c>
      <c r="E7774" s="9" t="s">
        <v>6593</v>
      </c>
      <c r="F7774" s="9" t="s">
        <v>16604</v>
      </c>
      <c r="G7774" s="9" t="s">
        <v>27182</v>
      </c>
      <c r="H7774" s="9" t="s">
        <v>6592</v>
      </c>
      <c r="I7774" s="9" t="s">
        <v>40757</v>
      </c>
      <c r="J7774" s="9" t="s">
        <v>40781</v>
      </c>
      <c r="K7774" s="9" t="s">
        <v>45717</v>
      </c>
    </row>
    <row r="7775" spans="1:11" x14ac:dyDescent="0.35">
      <c r="A7775" s="9">
        <v>7774</v>
      </c>
      <c r="B7775" s="9" t="str">
        <f t="shared" si="121"/>
        <v>Ficus tri</v>
      </c>
      <c r="C7775" s="9" t="e" cm="1">
        <f t="array" aca="1" ref="C7775" ca="1">LEFT(K7775,$C$19743)&amp;"-"&amp;RIGHT(SUBSTITUTE(SUBSTITUTE(TiraAcento(E7775),"-","")," ",""),$C$19744)</f>
        <v>#NAME?</v>
      </c>
      <c r="D7775" s="9" t="s">
        <v>6594</v>
      </c>
      <c r="E7775" s="9" t="s">
        <v>6549</v>
      </c>
      <c r="F7775" s="9" t="s">
        <v>16605</v>
      </c>
      <c r="G7775" s="9" t="s">
        <v>27183</v>
      </c>
      <c r="H7775" s="9" t="s">
        <v>6594</v>
      </c>
      <c r="I7775" s="9" t="s">
        <v>40757</v>
      </c>
      <c r="J7775" s="9" t="s">
        <v>40782</v>
      </c>
      <c r="K7775" s="9" t="s">
        <v>45708</v>
      </c>
    </row>
    <row r="7776" spans="1:11" x14ac:dyDescent="0.35">
      <c r="A7776" s="9">
        <v>7775</v>
      </c>
      <c r="B7776" s="9" t="str">
        <f t="shared" si="121"/>
        <v>Ficus tri</v>
      </c>
      <c r="C7776" s="9" t="e" cm="1">
        <f t="array" aca="1" ref="C7776" ca="1">LEFT(K7776,$C$19743)&amp;"-"&amp;RIGHT(SUBSTITUTE(SUBSTITUTE(TiraAcento(E7776),"-","")," ",""),$C$19744)</f>
        <v>#NAME?</v>
      </c>
      <c r="D7776" s="9" t="s">
        <v>6595</v>
      </c>
      <c r="E7776" s="9" t="s">
        <v>5033</v>
      </c>
      <c r="F7776" s="9" t="s">
        <v>16606</v>
      </c>
      <c r="G7776" s="9" t="s">
        <v>27184</v>
      </c>
      <c r="H7776" s="9" t="s">
        <v>6595</v>
      </c>
      <c r="I7776" s="9" t="s">
        <v>40757</v>
      </c>
      <c r="J7776" s="9" t="s">
        <v>40783</v>
      </c>
      <c r="K7776" s="9" t="s">
        <v>5033</v>
      </c>
    </row>
    <row r="7777" spans="1:11" x14ac:dyDescent="0.35">
      <c r="A7777" s="9">
        <v>7776</v>
      </c>
      <c r="B7777" s="9" t="str">
        <f t="shared" si="121"/>
        <v>Ficus tri</v>
      </c>
      <c r="C7777" s="9" t="e" cm="1">
        <f t="array" aca="1" ref="C7777" ca="1">LEFT(K7777,$C$19743)&amp;"-"&amp;RIGHT(SUBSTITUTE(SUBSTITUTE(TiraAcento(E7777),"-","")," ",""),$C$19744)</f>
        <v>#NAME?</v>
      </c>
      <c r="D7777" s="9" t="s">
        <v>6595</v>
      </c>
      <c r="E7777" s="9" t="s">
        <v>1431</v>
      </c>
      <c r="F7777" s="9" t="s">
        <v>16606</v>
      </c>
      <c r="G7777" s="9" t="s">
        <v>27185</v>
      </c>
      <c r="H7777" s="9" t="s">
        <v>6595</v>
      </c>
      <c r="I7777" s="9" t="s">
        <v>40757</v>
      </c>
      <c r="J7777" s="9" t="s">
        <v>40783</v>
      </c>
      <c r="K7777" s="9" t="s">
        <v>1431</v>
      </c>
    </row>
    <row r="7778" spans="1:11" x14ac:dyDescent="0.35">
      <c r="A7778" s="9">
        <v>7777</v>
      </c>
      <c r="B7778" s="9" t="str">
        <f t="shared" si="121"/>
        <v>Ficus umb</v>
      </c>
      <c r="C7778" s="9" t="e" cm="1">
        <f t="array" aca="1" ref="C7778" ca="1">LEFT(K7778,$C$19743)&amp;"-"&amp;RIGHT(SUBSTITUTE(SUBSTITUTE(TiraAcento(E7778),"-","")," ",""),$C$19744)</f>
        <v>#NAME?</v>
      </c>
      <c r="D7778" s="9" t="s">
        <v>6596</v>
      </c>
      <c r="E7778" s="9" t="s">
        <v>5033</v>
      </c>
      <c r="F7778" s="9" t="s">
        <v>16607</v>
      </c>
      <c r="G7778" s="9" t="s">
        <v>27186</v>
      </c>
      <c r="H7778" s="9" t="s">
        <v>6596</v>
      </c>
      <c r="I7778" s="9" t="s">
        <v>40757</v>
      </c>
      <c r="J7778" s="9" t="s">
        <v>39669</v>
      </c>
      <c r="K7778" s="9" t="s">
        <v>5033</v>
      </c>
    </row>
    <row r="7779" spans="1:11" x14ac:dyDescent="0.35">
      <c r="A7779" s="9">
        <v>7778</v>
      </c>
      <c r="B7779" s="9" t="str">
        <f t="shared" si="121"/>
        <v>Ficus umb</v>
      </c>
      <c r="C7779" s="9" t="e" cm="1">
        <f t="array" aca="1" ref="C7779" ca="1">LEFT(K7779,$C$19743)&amp;"-"&amp;RIGHT(SUBSTITUTE(SUBSTITUTE(TiraAcento(E7779),"-","")," ",""),$C$19744)</f>
        <v>#NAME?</v>
      </c>
      <c r="D7779" s="9" t="s">
        <v>6596</v>
      </c>
      <c r="E7779" s="9" t="s">
        <v>6597</v>
      </c>
      <c r="F7779" s="9" t="s">
        <v>16607</v>
      </c>
      <c r="G7779" s="9" t="s">
        <v>27187</v>
      </c>
      <c r="H7779" s="9" t="s">
        <v>6596</v>
      </c>
      <c r="I7779" s="9" t="s">
        <v>40757</v>
      </c>
      <c r="J7779" s="9" t="s">
        <v>39669</v>
      </c>
      <c r="K7779" s="9" t="s">
        <v>45718</v>
      </c>
    </row>
    <row r="7780" spans="1:11" x14ac:dyDescent="0.35">
      <c r="A7780" s="9">
        <v>7779</v>
      </c>
      <c r="B7780" s="9" t="str">
        <f t="shared" si="121"/>
        <v>Ficus urs</v>
      </c>
      <c r="C7780" s="9" t="e" cm="1">
        <f t="array" aca="1" ref="C7780" ca="1">LEFT(K7780,$C$19743)&amp;"-"&amp;RIGHT(SUBSTITUTE(SUBSTITUTE(TiraAcento(E7780),"-","")," ",""),$C$19744)</f>
        <v>#NAME?</v>
      </c>
      <c r="D7780" s="9" t="s">
        <v>6598</v>
      </c>
      <c r="E7780" s="9" t="s">
        <v>5033</v>
      </c>
      <c r="F7780" s="9" t="s">
        <v>16608</v>
      </c>
      <c r="G7780" s="9" t="s">
        <v>27188</v>
      </c>
      <c r="H7780" s="9" t="s">
        <v>6598</v>
      </c>
      <c r="I7780" s="9" t="s">
        <v>40757</v>
      </c>
      <c r="J7780" s="9" t="s">
        <v>40784</v>
      </c>
      <c r="K7780" s="9" t="s">
        <v>5033</v>
      </c>
    </row>
    <row r="7781" spans="1:11" x14ac:dyDescent="0.35">
      <c r="A7781" s="9">
        <v>7780</v>
      </c>
      <c r="B7781" s="9" t="str">
        <f t="shared" si="121"/>
        <v>Ficus urs</v>
      </c>
      <c r="C7781" s="9" t="e" cm="1">
        <f t="array" aca="1" ref="C7781" ca="1">LEFT(K7781,$C$19743)&amp;"-"&amp;RIGHT(SUBSTITUTE(SUBSTITUTE(TiraAcento(E7781),"-","")," ",""),$C$19744)</f>
        <v>#NAME?</v>
      </c>
      <c r="D7781" s="9" t="s">
        <v>6598</v>
      </c>
      <c r="E7781" s="9" t="s">
        <v>1431</v>
      </c>
      <c r="F7781" s="9" t="s">
        <v>16608</v>
      </c>
      <c r="G7781" s="9" t="s">
        <v>27189</v>
      </c>
      <c r="H7781" s="9" t="s">
        <v>6598</v>
      </c>
      <c r="I7781" s="9" t="s">
        <v>40757</v>
      </c>
      <c r="J7781" s="9" t="s">
        <v>40784</v>
      </c>
      <c r="K7781" s="9" t="s">
        <v>1431</v>
      </c>
    </row>
    <row r="7782" spans="1:11" x14ac:dyDescent="0.35">
      <c r="A7782" s="9">
        <v>7781</v>
      </c>
      <c r="B7782" s="9" t="str">
        <f t="shared" si="121"/>
        <v>Ficus ver</v>
      </c>
      <c r="C7782" s="9" t="e" cm="1">
        <f t="array" aca="1" ref="C7782" ca="1">LEFT(K7782,$C$19743)&amp;"-"&amp;RIGHT(SUBSTITUTE(SUBSTITUTE(TiraAcento(E7782),"-","")," ",""),$C$19744)</f>
        <v>#NAME?</v>
      </c>
      <c r="D7782" s="9" t="s">
        <v>6599</v>
      </c>
      <c r="E7782" s="9" t="s">
        <v>6563</v>
      </c>
      <c r="F7782" s="9" t="s">
        <v>16609</v>
      </c>
      <c r="G7782" s="9" t="s">
        <v>27190</v>
      </c>
      <c r="H7782" s="9" t="s">
        <v>6599</v>
      </c>
      <c r="I7782" s="9" t="s">
        <v>40757</v>
      </c>
      <c r="J7782" s="9" t="s">
        <v>39447</v>
      </c>
      <c r="K7782" s="9" t="s">
        <v>6563</v>
      </c>
    </row>
    <row r="7783" spans="1:11" x14ac:dyDescent="0.35">
      <c r="A7783" s="9">
        <v>7782</v>
      </c>
      <c r="B7783" s="9" t="str">
        <f t="shared" si="121"/>
        <v>Ficus ver</v>
      </c>
      <c r="C7783" s="9" t="e" cm="1">
        <f t="array" aca="1" ref="C7783" ca="1">LEFT(K7783,$C$19743)&amp;"-"&amp;RIGHT(SUBSTITUTE(SUBSTITUTE(TiraAcento(E7783),"-","")," ",""),$C$19744)</f>
        <v>#NAME?</v>
      </c>
      <c r="D7783" s="9" t="s">
        <v>6599</v>
      </c>
      <c r="E7783" s="9" t="s">
        <v>6600</v>
      </c>
      <c r="F7783" s="9" t="s">
        <v>16609</v>
      </c>
      <c r="G7783" s="9" t="s">
        <v>27191</v>
      </c>
      <c r="H7783" s="9" t="s">
        <v>6599</v>
      </c>
      <c r="I7783" s="9" t="s">
        <v>40757</v>
      </c>
      <c r="J7783" s="9" t="s">
        <v>39447</v>
      </c>
      <c r="K7783" s="9" t="s">
        <v>45719</v>
      </c>
    </row>
    <row r="7784" spans="1:11" x14ac:dyDescent="0.35">
      <c r="A7784" s="9">
        <v>7783</v>
      </c>
      <c r="B7784" s="9" t="str">
        <f t="shared" si="121"/>
        <v>Ficus ver</v>
      </c>
      <c r="C7784" s="9" t="e" cm="1">
        <f t="array" aca="1" ref="C7784" ca="1">LEFT(K7784,$C$19743)&amp;"-"&amp;RIGHT(SUBSTITUTE(SUBSTITUTE(TiraAcento(E7784),"-","")," ",""),$C$19744)</f>
        <v>#NAME?</v>
      </c>
      <c r="D7784" s="9" t="s">
        <v>6599</v>
      </c>
      <c r="E7784" s="9" t="s">
        <v>6601</v>
      </c>
      <c r="F7784" s="9" t="s">
        <v>16609</v>
      </c>
      <c r="G7784" s="9" t="s">
        <v>27192</v>
      </c>
      <c r="H7784" s="9" t="s">
        <v>6599</v>
      </c>
      <c r="I7784" s="9" t="s">
        <v>40757</v>
      </c>
      <c r="J7784" s="9" t="s">
        <v>39447</v>
      </c>
      <c r="K7784" s="9" t="s">
        <v>45720</v>
      </c>
    </row>
    <row r="7785" spans="1:11" x14ac:dyDescent="0.35">
      <c r="A7785" s="9">
        <v>7784</v>
      </c>
      <c r="B7785" s="9" t="str">
        <f t="shared" si="121"/>
        <v>Ficus ver</v>
      </c>
      <c r="C7785" s="9" t="e" cm="1">
        <f t="array" aca="1" ref="C7785" ca="1">LEFT(K7785,$C$19743)&amp;"-"&amp;RIGHT(SUBSTITUTE(SUBSTITUTE(TiraAcento(E7785),"-","")," ",""),$C$19744)</f>
        <v>#NAME?</v>
      </c>
      <c r="D7785" s="9" t="s">
        <v>6599</v>
      </c>
      <c r="E7785" s="9" t="s">
        <v>2486</v>
      </c>
      <c r="F7785" s="9" t="s">
        <v>16609</v>
      </c>
      <c r="G7785" s="9" t="s">
        <v>27193</v>
      </c>
      <c r="H7785" s="9" t="s">
        <v>6599</v>
      </c>
      <c r="I7785" s="9" t="s">
        <v>40757</v>
      </c>
      <c r="J7785" s="9" t="s">
        <v>39447</v>
      </c>
      <c r="K7785" s="9" t="s">
        <v>43805</v>
      </c>
    </row>
    <row r="7786" spans="1:11" x14ac:dyDescent="0.35">
      <c r="A7786" s="9">
        <v>7785</v>
      </c>
      <c r="B7786" s="9" t="str">
        <f t="shared" si="121"/>
        <v>Ficus ver</v>
      </c>
      <c r="C7786" s="9" t="e" cm="1">
        <f t="array" aca="1" ref="C7786" ca="1">LEFT(K7786,$C$19743)&amp;"-"&amp;RIGHT(SUBSTITUTE(SUBSTITUTE(TiraAcento(E7786),"-","")," ",""),$C$19744)</f>
        <v>#NAME?</v>
      </c>
      <c r="D7786" s="9" t="s">
        <v>6599</v>
      </c>
      <c r="E7786" s="9" t="s">
        <v>6602</v>
      </c>
      <c r="F7786" s="9" t="s">
        <v>16609</v>
      </c>
      <c r="G7786" s="9" t="s">
        <v>27194</v>
      </c>
      <c r="H7786" s="9" t="s">
        <v>6599</v>
      </c>
      <c r="I7786" s="9" t="s">
        <v>40757</v>
      </c>
      <c r="J7786" s="9" t="s">
        <v>39447</v>
      </c>
      <c r="K7786" s="9" t="s">
        <v>45721</v>
      </c>
    </row>
    <row r="7787" spans="1:11" x14ac:dyDescent="0.35">
      <c r="A7787" s="9">
        <v>7786</v>
      </c>
      <c r="B7787" s="9" t="str">
        <f t="shared" si="121"/>
        <v>Ficus ver</v>
      </c>
      <c r="C7787" s="9" t="e" cm="1">
        <f t="array" aca="1" ref="C7787" ca="1">LEFT(K7787,$C$19743)&amp;"-"&amp;RIGHT(SUBSTITUTE(SUBSTITUTE(TiraAcento(E7787),"-","")," ",""),$C$19744)</f>
        <v>#NAME?</v>
      </c>
      <c r="D7787" s="9" t="s">
        <v>6599</v>
      </c>
      <c r="E7787" s="9" t="s">
        <v>6603</v>
      </c>
      <c r="F7787" s="9" t="s">
        <v>16609</v>
      </c>
      <c r="G7787" s="9" t="s">
        <v>27195</v>
      </c>
      <c r="H7787" s="9" t="s">
        <v>6599</v>
      </c>
      <c r="I7787" s="9" t="s">
        <v>40757</v>
      </c>
      <c r="J7787" s="9" t="s">
        <v>39447</v>
      </c>
      <c r="K7787" s="9" t="s">
        <v>45722</v>
      </c>
    </row>
    <row r="7788" spans="1:11" x14ac:dyDescent="0.35">
      <c r="A7788" s="9">
        <v>7787</v>
      </c>
      <c r="B7788" s="9" t="str">
        <f t="shared" si="121"/>
        <v>Ficus ver</v>
      </c>
      <c r="C7788" s="9" t="e" cm="1">
        <f t="array" aca="1" ref="C7788" ca="1">LEFT(K7788,$C$19743)&amp;"-"&amp;RIGHT(SUBSTITUTE(SUBSTITUTE(TiraAcento(E7788),"-","")," ",""),$C$19744)</f>
        <v>#NAME?</v>
      </c>
      <c r="D7788" s="9" t="s">
        <v>6599</v>
      </c>
      <c r="E7788" s="9" t="s">
        <v>6604</v>
      </c>
      <c r="F7788" s="9" t="s">
        <v>16609</v>
      </c>
      <c r="G7788" s="9" t="s">
        <v>27196</v>
      </c>
      <c r="H7788" s="9" t="s">
        <v>6599</v>
      </c>
      <c r="I7788" s="9" t="s">
        <v>40757</v>
      </c>
      <c r="J7788" s="9" t="s">
        <v>39447</v>
      </c>
      <c r="K7788" s="9" t="s">
        <v>45723</v>
      </c>
    </row>
    <row r="7789" spans="1:11" x14ac:dyDescent="0.35">
      <c r="A7789" s="9">
        <v>7788</v>
      </c>
      <c r="B7789" s="9" t="str">
        <f t="shared" si="121"/>
        <v>Filicium dec</v>
      </c>
      <c r="C7789" s="9" t="e" cm="1">
        <f t="array" aca="1" ref="C7789" ca="1">LEFT(K7789,$C$19743)&amp;"-"&amp;RIGHT(SUBSTITUTE(SUBSTITUTE(TiraAcento(E7789),"-","")," ",""),$C$19744)</f>
        <v>#NAME?</v>
      </c>
      <c r="D7789" s="9" t="s">
        <v>6605</v>
      </c>
      <c r="E7789" s="9" t="s">
        <v>6606</v>
      </c>
      <c r="F7789" s="9" t="s">
        <v>16610</v>
      </c>
      <c r="G7789" s="9" t="s">
        <v>27197</v>
      </c>
      <c r="H7789" s="9" t="s">
        <v>6605</v>
      </c>
      <c r="I7789" s="9" t="s">
        <v>40785</v>
      </c>
      <c r="J7789" s="9" t="s">
        <v>40786</v>
      </c>
      <c r="K7789" s="9" t="s">
        <v>6606</v>
      </c>
    </row>
    <row r="7790" spans="1:11" x14ac:dyDescent="0.35">
      <c r="A7790" s="9">
        <v>7789</v>
      </c>
      <c r="B7790" s="9" t="str">
        <f t="shared" si="121"/>
        <v>Filicium dec</v>
      </c>
      <c r="C7790" s="9" t="e" cm="1">
        <f t="array" aca="1" ref="C7790" ca="1">LEFT(K7790,$C$19743)&amp;"-"&amp;RIGHT(SUBSTITUTE(SUBSTITUTE(TiraAcento(E7790),"-","")," ",""),$C$19744)</f>
        <v>#NAME?</v>
      </c>
      <c r="D7790" s="9" t="s">
        <v>6607</v>
      </c>
      <c r="E7790" s="9" t="s">
        <v>6608</v>
      </c>
      <c r="F7790" s="9" t="s">
        <v>16610</v>
      </c>
      <c r="G7790" s="9" t="s">
        <v>27198</v>
      </c>
      <c r="H7790" s="9" t="s">
        <v>6607</v>
      </c>
      <c r="I7790" s="9" t="s">
        <v>40785</v>
      </c>
      <c r="J7790" s="9" t="s">
        <v>40786</v>
      </c>
      <c r="K7790" s="9" t="s">
        <v>6608</v>
      </c>
    </row>
    <row r="7791" spans="1:11" x14ac:dyDescent="0.35">
      <c r="A7791" s="9">
        <v>7790</v>
      </c>
      <c r="B7791" s="9" t="str">
        <f t="shared" si="121"/>
        <v>Flacourtia ram</v>
      </c>
      <c r="C7791" s="9" t="e" cm="1">
        <f t="array" aca="1" ref="C7791" ca="1">LEFT(K7791,$C$19743)&amp;"-"&amp;RIGHT(SUBSTITUTE(SUBSTITUTE(TiraAcento(E7791),"-","")," ",""),$C$19744)</f>
        <v>#NAME?</v>
      </c>
      <c r="D7791" s="9" t="s">
        <v>6609</v>
      </c>
      <c r="E7791" s="9" t="s">
        <v>6610</v>
      </c>
      <c r="F7791" s="9" t="s">
        <v>16611</v>
      </c>
      <c r="G7791" s="9" t="s">
        <v>27199</v>
      </c>
      <c r="H7791" s="9" t="s">
        <v>6609</v>
      </c>
      <c r="I7791" s="9" t="s">
        <v>40787</v>
      </c>
      <c r="J7791" s="9" t="s">
        <v>40788</v>
      </c>
      <c r="K7791" s="9" t="s">
        <v>45724</v>
      </c>
    </row>
    <row r="7792" spans="1:11" x14ac:dyDescent="0.35">
      <c r="A7792" s="9">
        <v>7791</v>
      </c>
      <c r="B7792" s="9" t="str">
        <f t="shared" si="121"/>
        <v>Fortunella hin</v>
      </c>
      <c r="C7792" s="9" t="e" cm="1">
        <f t="array" aca="1" ref="C7792" ca="1">LEFT(K7792,$C$19743)&amp;"-"&amp;RIGHT(SUBSTITUTE(SUBSTITUTE(TiraAcento(E7792),"-","")," ",""),$C$19744)</f>
        <v>#NAME?</v>
      </c>
      <c r="D7792" s="9" t="s">
        <v>6611</v>
      </c>
      <c r="E7792" s="9" t="s">
        <v>6612</v>
      </c>
      <c r="F7792" s="9" t="s">
        <v>16612</v>
      </c>
      <c r="G7792" s="9" t="s">
        <v>27200</v>
      </c>
      <c r="H7792" s="9" t="s">
        <v>6611</v>
      </c>
      <c r="I7792" s="9" t="s">
        <v>40789</v>
      </c>
      <c r="J7792" s="9" t="s">
        <v>40790</v>
      </c>
      <c r="K7792" s="9" t="s">
        <v>6612</v>
      </c>
    </row>
    <row r="7793" spans="1:11" x14ac:dyDescent="0.35">
      <c r="A7793" s="9">
        <v>7792</v>
      </c>
      <c r="B7793" s="9" t="str">
        <f t="shared" si="121"/>
        <v>Fortunella hin</v>
      </c>
      <c r="C7793" s="9" t="e" cm="1">
        <f t="array" aca="1" ref="C7793" ca="1">LEFT(K7793,$C$19743)&amp;"-"&amp;RIGHT(SUBSTITUTE(SUBSTITUTE(TiraAcento(E7793),"-","")," ",""),$C$19744)</f>
        <v>#NAME?</v>
      </c>
      <c r="D7793" s="9" t="s">
        <v>6611</v>
      </c>
      <c r="E7793" s="9" t="s">
        <v>6613</v>
      </c>
      <c r="F7793" s="9" t="s">
        <v>16612</v>
      </c>
      <c r="G7793" s="9" t="s">
        <v>27201</v>
      </c>
      <c r="H7793" s="9" t="s">
        <v>6611</v>
      </c>
      <c r="I7793" s="9" t="s">
        <v>40789</v>
      </c>
      <c r="J7793" s="9" t="s">
        <v>40790</v>
      </c>
      <c r="K7793" s="9" t="s">
        <v>6613</v>
      </c>
    </row>
    <row r="7794" spans="1:11" x14ac:dyDescent="0.35">
      <c r="A7794" s="9">
        <v>7793</v>
      </c>
      <c r="B7794" s="9" t="str">
        <f t="shared" si="121"/>
        <v>Fortunella hin</v>
      </c>
      <c r="C7794" s="9" t="e" cm="1">
        <f t="array" aca="1" ref="C7794" ca="1">LEFT(K7794,$C$19743)&amp;"-"&amp;RIGHT(SUBSTITUTE(SUBSTITUTE(TiraAcento(E7794),"-","")," ",""),$C$19744)</f>
        <v>#NAME?</v>
      </c>
      <c r="D7794" s="9" t="s">
        <v>6611</v>
      </c>
      <c r="E7794" s="9" t="s">
        <v>6614</v>
      </c>
      <c r="F7794" s="9" t="s">
        <v>16612</v>
      </c>
      <c r="G7794" s="9" t="s">
        <v>27202</v>
      </c>
      <c r="H7794" s="9" t="s">
        <v>6611</v>
      </c>
      <c r="I7794" s="9" t="s">
        <v>40789</v>
      </c>
      <c r="J7794" s="9" t="s">
        <v>40790</v>
      </c>
      <c r="K7794" s="9" t="s">
        <v>45725</v>
      </c>
    </row>
    <row r="7795" spans="1:11" x14ac:dyDescent="0.35">
      <c r="A7795" s="9">
        <v>7794</v>
      </c>
      <c r="B7795" s="9" t="str">
        <f t="shared" si="121"/>
        <v>Fortunella mar</v>
      </c>
      <c r="C7795" s="9" t="e" cm="1">
        <f t="array" aca="1" ref="C7795" ca="1">LEFT(K7795,$C$19743)&amp;"-"&amp;RIGHT(SUBSTITUTE(SUBSTITUTE(TiraAcento(E7795),"-","")," ",""),$C$19744)</f>
        <v>#NAME?</v>
      </c>
      <c r="D7795" s="9" t="s">
        <v>6615</v>
      </c>
      <c r="E7795" s="9" t="s">
        <v>6612</v>
      </c>
      <c r="F7795" s="9" t="s">
        <v>16613</v>
      </c>
      <c r="G7795" s="9" t="s">
        <v>27203</v>
      </c>
      <c r="H7795" s="9" t="s">
        <v>6615</v>
      </c>
      <c r="I7795" s="9" t="s">
        <v>40789</v>
      </c>
      <c r="J7795" s="9" t="s">
        <v>40791</v>
      </c>
      <c r="K7795" s="9" t="s">
        <v>6612</v>
      </c>
    </row>
    <row r="7796" spans="1:11" x14ac:dyDescent="0.35">
      <c r="A7796" s="9">
        <v>7795</v>
      </c>
      <c r="B7796" s="9" t="str">
        <f t="shared" si="121"/>
        <v>Fortunella mar</v>
      </c>
      <c r="C7796" s="9" t="e" cm="1">
        <f t="array" aca="1" ref="C7796" ca="1">LEFT(K7796,$C$19743)&amp;"-"&amp;RIGHT(SUBSTITUTE(SUBSTITUTE(TiraAcento(E7796),"-","")," ",""),$C$19744)</f>
        <v>#NAME?</v>
      </c>
      <c r="D7796" s="9" t="s">
        <v>6615</v>
      </c>
      <c r="E7796" s="9" t="s">
        <v>6613</v>
      </c>
      <c r="F7796" s="9" t="s">
        <v>16613</v>
      </c>
      <c r="G7796" s="9" t="s">
        <v>27204</v>
      </c>
      <c r="H7796" s="9" t="s">
        <v>6615</v>
      </c>
      <c r="I7796" s="9" t="s">
        <v>40789</v>
      </c>
      <c r="J7796" s="9" t="s">
        <v>40791</v>
      </c>
      <c r="K7796" s="9" t="s">
        <v>6613</v>
      </c>
    </row>
    <row r="7797" spans="1:11" x14ac:dyDescent="0.35">
      <c r="A7797" s="9">
        <v>7796</v>
      </c>
      <c r="B7797" s="9" t="str">
        <f t="shared" si="121"/>
        <v>Fortunella mar</v>
      </c>
      <c r="C7797" s="9" t="e" cm="1">
        <f t="array" aca="1" ref="C7797" ca="1">LEFT(K7797,$C$19743)&amp;"-"&amp;RIGHT(SUBSTITUTE(SUBSTITUTE(TiraAcento(E7797),"-","")," ",""),$C$19744)</f>
        <v>#NAME?</v>
      </c>
      <c r="D7797" s="9" t="s">
        <v>6615</v>
      </c>
      <c r="E7797" s="9" t="s">
        <v>6616</v>
      </c>
      <c r="F7797" s="9" t="s">
        <v>16613</v>
      </c>
      <c r="G7797" s="9" t="s">
        <v>27205</v>
      </c>
      <c r="H7797" s="9" t="s">
        <v>6615</v>
      </c>
      <c r="I7797" s="9" t="s">
        <v>40789</v>
      </c>
      <c r="J7797" s="9" t="s">
        <v>40791</v>
      </c>
      <c r="K7797" s="9" t="s">
        <v>6616</v>
      </c>
    </row>
    <row r="7798" spans="1:11" x14ac:dyDescent="0.35">
      <c r="A7798" s="9">
        <v>7797</v>
      </c>
      <c r="B7798" s="9" t="str">
        <f t="shared" si="121"/>
        <v>Fortunella mar</v>
      </c>
      <c r="C7798" s="9" t="e" cm="1">
        <f t="array" aca="1" ref="C7798" ca="1">LEFT(K7798,$C$19743)&amp;"-"&amp;RIGHT(SUBSTITUTE(SUBSTITUTE(TiraAcento(E7798),"-","")," ",""),$C$19744)</f>
        <v>#NAME?</v>
      </c>
      <c r="D7798" s="9" t="s">
        <v>6615</v>
      </c>
      <c r="E7798" s="9" t="s">
        <v>6617</v>
      </c>
      <c r="F7798" s="9" t="s">
        <v>16613</v>
      </c>
      <c r="G7798" s="9" t="s">
        <v>27206</v>
      </c>
      <c r="H7798" s="9" t="s">
        <v>6615</v>
      </c>
      <c r="I7798" s="9" t="s">
        <v>40789</v>
      </c>
      <c r="J7798" s="9" t="s">
        <v>40791</v>
      </c>
      <c r="K7798" s="9" t="s">
        <v>45726</v>
      </c>
    </row>
    <row r="7799" spans="1:11" x14ac:dyDescent="0.35">
      <c r="A7799" s="9">
        <v>7798</v>
      </c>
      <c r="B7799" s="9" t="str">
        <f t="shared" si="121"/>
        <v>Fortunella mar</v>
      </c>
      <c r="C7799" s="9" t="e" cm="1">
        <f t="array" aca="1" ref="C7799" ca="1">LEFT(K7799,$C$19743)&amp;"-"&amp;RIGHT(SUBSTITUTE(SUBSTITUTE(TiraAcento(E7799),"-","")," ",""),$C$19744)</f>
        <v>#NAME?</v>
      </c>
      <c r="D7799" s="9" t="s">
        <v>6615</v>
      </c>
      <c r="E7799" s="9" t="s">
        <v>6618</v>
      </c>
      <c r="F7799" s="9" t="s">
        <v>16613</v>
      </c>
      <c r="G7799" s="9" t="s">
        <v>27207</v>
      </c>
      <c r="H7799" s="9" t="s">
        <v>6615</v>
      </c>
      <c r="I7799" s="9" t="s">
        <v>40789</v>
      </c>
      <c r="J7799" s="9" t="s">
        <v>40791</v>
      </c>
      <c r="K7799" s="9" t="s">
        <v>45727</v>
      </c>
    </row>
    <row r="7800" spans="1:11" x14ac:dyDescent="0.35">
      <c r="A7800" s="9">
        <v>7799</v>
      </c>
      <c r="B7800" s="9" t="str">
        <f t="shared" si="121"/>
        <v>Fortunella mar</v>
      </c>
      <c r="C7800" s="9" t="e" cm="1">
        <f t="array" aca="1" ref="C7800" ca="1">LEFT(K7800,$C$19743)&amp;"-"&amp;RIGHT(SUBSTITUTE(SUBSTITUTE(TiraAcento(E7800),"-","")," ",""),$C$19744)</f>
        <v>#NAME?</v>
      </c>
      <c r="D7800" s="9" t="s">
        <v>6615</v>
      </c>
      <c r="E7800" s="9" t="s">
        <v>6619</v>
      </c>
      <c r="F7800" s="9" t="s">
        <v>16613</v>
      </c>
      <c r="G7800" s="9" t="s">
        <v>27208</v>
      </c>
      <c r="H7800" s="9" t="s">
        <v>6615</v>
      </c>
      <c r="I7800" s="9" t="s">
        <v>40789</v>
      </c>
      <c r="J7800" s="9" t="s">
        <v>40791</v>
      </c>
      <c r="K7800" s="9" t="s">
        <v>45728</v>
      </c>
    </row>
    <row r="7801" spans="1:11" x14ac:dyDescent="0.35">
      <c r="A7801" s="9">
        <v>7800</v>
      </c>
      <c r="B7801" s="9" t="str">
        <f t="shared" si="121"/>
        <v xml:space="preserve">Franchetella </v>
      </c>
      <c r="C7801" s="9" t="e" cm="1">
        <f t="array" aca="1" ref="C7801" ca="1">LEFT(K7801,$C$19743)&amp;"-"&amp;RIGHT(SUBSTITUTE(SUBSTITUTE(TiraAcento(E7801),"-","")," ",""),$C$19744)</f>
        <v>#NAME?</v>
      </c>
      <c r="D7801" s="9" t="s">
        <v>6620</v>
      </c>
      <c r="E7801" s="9"/>
      <c r="F7801" s="9" t="s">
        <v>6620</v>
      </c>
      <c r="G7801" s="9" t="s">
        <v>27209</v>
      </c>
      <c r="H7801" s="9" t="s">
        <v>6620</v>
      </c>
      <c r="I7801" s="9" t="s">
        <v>6620</v>
      </c>
      <c r="J7801" s="9"/>
      <c r="K7801" s="9" t="s">
        <v>42568</v>
      </c>
    </row>
    <row r="7802" spans="1:11" x14ac:dyDescent="0.35">
      <c r="A7802" s="9">
        <v>7801</v>
      </c>
      <c r="B7802" s="9" t="str">
        <f t="shared" si="121"/>
        <v>Franchetella gon</v>
      </c>
      <c r="C7802" s="9" t="e" cm="1">
        <f t="array" aca="1" ref="C7802" ca="1">LEFT(K7802,$C$19743)&amp;"-"&amp;RIGHT(SUBSTITUTE(SUBSTITUTE(TiraAcento(E7802),"-","")," ",""),$C$19744)</f>
        <v>#NAME?</v>
      </c>
      <c r="D7802" s="9" t="s">
        <v>6621</v>
      </c>
      <c r="E7802" s="9"/>
      <c r="F7802" s="9" t="s">
        <v>16614</v>
      </c>
      <c r="G7802" s="9" t="s">
        <v>27210</v>
      </c>
      <c r="H7802" s="9" t="s">
        <v>6621</v>
      </c>
      <c r="I7802" s="9" t="s">
        <v>6620</v>
      </c>
      <c r="J7802" s="9" t="s">
        <v>40792</v>
      </c>
      <c r="K7802" s="9" t="s">
        <v>42568</v>
      </c>
    </row>
    <row r="7803" spans="1:11" x14ac:dyDescent="0.35">
      <c r="A7803" s="9">
        <v>7802</v>
      </c>
      <c r="B7803" s="9" t="str">
        <f t="shared" si="121"/>
        <v>Franchetella pub</v>
      </c>
      <c r="C7803" s="9" t="e" cm="1">
        <f t="array" aca="1" ref="C7803" ca="1">LEFT(K7803,$C$19743)&amp;"-"&amp;RIGHT(SUBSTITUTE(SUBSTITUTE(TiraAcento(E7803),"-","")," ",""),$C$19744)</f>
        <v>#NAME?</v>
      </c>
      <c r="D7803" s="9" t="s">
        <v>6622</v>
      </c>
      <c r="E7803" s="9"/>
      <c r="F7803" s="9" t="s">
        <v>16615</v>
      </c>
      <c r="G7803" s="9" t="s">
        <v>27211</v>
      </c>
      <c r="H7803" s="9" t="s">
        <v>6622</v>
      </c>
      <c r="I7803" s="9" t="s">
        <v>6620</v>
      </c>
      <c r="J7803" s="9" t="s">
        <v>39464</v>
      </c>
      <c r="K7803" s="9" t="s">
        <v>42568</v>
      </c>
    </row>
    <row r="7804" spans="1:11" x14ac:dyDescent="0.35">
      <c r="A7804" s="9">
        <v>7803</v>
      </c>
      <c r="B7804" s="9" t="str">
        <f t="shared" si="121"/>
        <v>Franchetella sp.</v>
      </c>
      <c r="C7804" s="9" t="e" cm="1">
        <f t="array" aca="1" ref="C7804" ca="1">LEFT(K7804,$C$19743)&amp;"-"&amp;RIGHT(SUBSTITUTE(SUBSTITUTE(TiraAcento(E7804),"-","")," ",""),$C$19744)</f>
        <v>#NAME?</v>
      </c>
      <c r="D7804" s="9" t="s">
        <v>6623</v>
      </c>
      <c r="E7804" s="9"/>
      <c r="F7804" s="9" t="s">
        <v>6623</v>
      </c>
      <c r="G7804" s="9" t="s">
        <v>27212</v>
      </c>
      <c r="H7804" s="9" t="s">
        <v>6623</v>
      </c>
      <c r="I7804" s="9" t="s">
        <v>6620</v>
      </c>
      <c r="J7804" s="9" t="s">
        <v>39157</v>
      </c>
      <c r="K7804" s="9" t="s">
        <v>42568</v>
      </c>
    </row>
    <row r="7805" spans="1:11" x14ac:dyDescent="0.35">
      <c r="A7805" s="9">
        <v>7804</v>
      </c>
      <c r="B7805" s="9" t="str">
        <f t="shared" si="121"/>
        <v>Fraxinus orn</v>
      </c>
      <c r="C7805" s="9" t="e" cm="1">
        <f t="array" aca="1" ref="C7805" ca="1">LEFT(K7805,$C$19743)&amp;"-"&amp;RIGHT(SUBSTITUTE(SUBSTITUTE(TiraAcento(E7805),"-","")," ",""),$C$19744)</f>
        <v>#NAME?</v>
      </c>
      <c r="D7805" s="9" t="s">
        <v>6624</v>
      </c>
      <c r="E7805" s="9" t="s">
        <v>6625</v>
      </c>
      <c r="F7805" s="9" t="s">
        <v>16616</v>
      </c>
      <c r="G7805" s="9" t="s">
        <v>27213</v>
      </c>
      <c r="H7805" s="9" t="s">
        <v>6624</v>
      </c>
      <c r="I7805" s="9" t="s">
        <v>40793</v>
      </c>
      <c r="J7805" s="9" t="s">
        <v>40794</v>
      </c>
      <c r="K7805" s="9" t="s">
        <v>6625</v>
      </c>
    </row>
    <row r="7806" spans="1:11" x14ac:dyDescent="0.35">
      <c r="A7806" s="9">
        <v>7805</v>
      </c>
      <c r="B7806" s="9" t="str">
        <f t="shared" si="121"/>
        <v>Fraxinus orn</v>
      </c>
      <c r="C7806" s="9" t="e" cm="1">
        <f t="array" aca="1" ref="C7806" ca="1">LEFT(K7806,$C$19743)&amp;"-"&amp;RIGHT(SUBSTITUTE(SUBSTITUTE(TiraAcento(E7806),"-","")," ",""),$C$19744)</f>
        <v>#NAME?</v>
      </c>
      <c r="D7806" s="9" t="s">
        <v>6624</v>
      </c>
      <c r="E7806" s="9" t="s">
        <v>6626</v>
      </c>
      <c r="F7806" s="9" t="s">
        <v>16616</v>
      </c>
      <c r="G7806" s="9" t="s">
        <v>27214</v>
      </c>
      <c r="H7806" s="9" t="s">
        <v>6624</v>
      </c>
      <c r="I7806" s="9" t="s">
        <v>40793</v>
      </c>
      <c r="J7806" s="9" t="s">
        <v>40794</v>
      </c>
      <c r="K7806" s="9" t="s">
        <v>45729</v>
      </c>
    </row>
    <row r="7807" spans="1:11" x14ac:dyDescent="0.35">
      <c r="A7807" s="9">
        <v>7806</v>
      </c>
      <c r="B7807" s="9" t="str">
        <f t="shared" si="121"/>
        <v>Funifera uti</v>
      </c>
      <c r="C7807" s="9" t="e" cm="1">
        <f t="array" aca="1" ref="C7807" ca="1">LEFT(K7807,$C$19743)&amp;"-"&amp;RIGHT(SUBSTITUTE(SUBSTITUTE(TiraAcento(E7807),"-","")," ",""),$C$19744)</f>
        <v>#NAME?</v>
      </c>
      <c r="D7807" s="9" t="s">
        <v>6627</v>
      </c>
      <c r="E7807" s="9" t="s">
        <v>1429</v>
      </c>
      <c r="F7807" s="9" t="s">
        <v>16617</v>
      </c>
      <c r="G7807" s="9" t="s">
        <v>27215</v>
      </c>
      <c r="H7807" s="9" t="s">
        <v>6627</v>
      </c>
      <c r="I7807" s="9" t="s">
        <v>40795</v>
      </c>
      <c r="J7807" s="9" t="s">
        <v>40357</v>
      </c>
      <c r="K7807" s="9" t="s">
        <v>43274</v>
      </c>
    </row>
    <row r="7808" spans="1:11" x14ac:dyDescent="0.35">
      <c r="A7808" s="9">
        <v>7807</v>
      </c>
      <c r="B7808" s="9" t="str">
        <f t="shared" si="121"/>
        <v>Fusaea lon</v>
      </c>
      <c r="C7808" s="9" t="e" cm="1">
        <f t="array" aca="1" ref="C7808" ca="1">LEFT(K7808,$C$19743)&amp;"-"&amp;RIGHT(SUBSTITUTE(SUBSTITUTE(TiraAcento(E7808),"-","")," ",""),$C$19744)</f>
        <v>#NAME?</v>
      </c>
      <c r="D7808" s="9" t="s">
        <v>6628</v>
      </c>
      <c r="E7808" s="9" t="s">
        <v>1891</v>
      </c>
      <c r="F7808" s="9" t="s">
        <v>16618</v>
      </c>
      <c r="G7808" s="9" t="s">
        <v>27216</v>
      </c>
      <c r="H7808" s="9" t="s">
        <v>6628</v>
      </c>
      <c r="I7808" s="9" t="s">
        <v>40796</v>
      </c>
      <c r="J7808" s="9" t="s">
        <v>39190</v>
      </c>
      <c r="K7808" s="9" t="s">
        <v>1891</v>
      </c>
    </row>
    <row r="7809" spans="1:11" x14ac:dyDescent="0.35">
      <c r="A7809" s="9">
        <v>7808</v>
      </c>
      <c r="B7809" s="9" t="str">
        <f t="shared" si="121"/>
        <v>Fusaea lon</v>
      </c>
      <c r="C7809" s="9" t="e" cm="1">
        <f t="array" aca="1" ref="C7809" ca="1">LEFT(K7809,$C$19743)&amp;"-"&amp;RIGHT(SUBSTITUTE(SUBSTITUTE(TiraAcento(E7809),"-","")," ",""),$C$19744)</f>
        <v>#NAME?</v>
      </c>
      <c r="D7809" s="9" t="s">
        <v>6628</v>
      </c>
      <c r="E7809" s="9" t="s">
        <v>6629</v>
      </c>
      <c r="F7809" s="9" t="s">
        <v>16618</v>
      </c>
      <c r="G7809" s="9" t="s">
        <v>27217</v>
      </c>
      <c r="H7809" s="9" t="s">
        <v>6628</v>
      </c>
      <c r="I7809" s="9" t="s">
        <v>40796</v>
      </c>
      <c r="J7809" s="9" t="s">
        <v>39190</v>
      </c>
      <c r="K7809" s="9" t="s">
        <v>45730</v>
      </c>
    </row>
    <row r="7810" spans="1:11" x14ac:dyDescent="0.35">
      <c r="A7810" s="9">
        <v>7809</v>
      </c>
      <c r="B7810" s="9" t="str">
        <f t="shared" si="121"/>
        <v>Fusaea lon</v>
      </c>
      <c r="C7810" s="9" t="e" cm="1">
        <f t="array" aca="1" ref="C7810" ca="1">LEFT(K7810,$C$19743)&amp;"-"&amp;RIGHT(SUBSTITUTE(SUBSTITUTE(TiraAcento(E7810),"-","")," ",""),$C$19744)</f>
        <v>#NAME?</v>
      </c>
      <c r="D7810" s="9" t="s">
        <v>6628</v>
      </c>
      <c r="E7810" s="9" t="s">
        <v>1381</v>
      </c>
      <c r="F7810" s="9" t="s">
        <v>16618</v>
      </c>
      <c r="G7810" s="9" t="s">
        <v>27218</v>
      </c>
      <c r="H7810" s="9" t="s">
        <v>6628</v>
      </c>
      <c r="I7810" s="9" t="s">
        <v>40796</v>
      </c>
      <c r="J7810" s="9" t="s">
        <v>39190</v>
      </c>
      <c r="K7810" s="9" t="s">
        <v>43254</v>
      </c>
    </row>
    <row r="7811" spans="1:11" x14ac:dyDescent="0.35">
      <c r="A7811" s="9">
        <v>7810</v>
      </c>
      <c r="B7811" s="9" t="str">
        <f t="shared" ref="B7811:B7874" si="122">I7811&amp;" "&amp;IFERROR(LEFT(J7811,$B$19743),D7811)</f>
        <v>Galipea alb</v>
      </c>
      <c r="C7811" s="9" t="e" cm="1">
        <f t="array" aca="1" ref="C7811" ca="1">LEFT(K7811,$C$19743)&amp;"-"&amp;RIGHT(SUBSTITUTE(SUBSTITUTE(TiraAcento(E7811),"-","")," ",""),$C$19744)</f>
        <v>#NAME?</v>
      </c>
      <c r="D7811" s="9" t="s">
        <v>6630</v>
      </c>
      <c r="E7811" s="9" t="s">
        <v>6631</v>
      </c>
      <c r="F7811" s="9" t="s">
        <v>16619</v>
      </c>
      <c r="G7811" s="9" t="s">
        <v>27219</v>
      </c>
      <c r="H7811" s="9" t="s">
        <v>6630</v>
      </c>
      <c r="I7811" s="9" t="s">
        <v>40797</v>
      </c>
      <c r="J7811" s="9" t="s">
        <v>39637</v>
      </c>
      <c r="K7811" s="9" t="s">
        <v>6631</v>
      </c>
    </row>
    <row r="7812" spans="1:11" x14ac:dyDescent="0.35">
      <c r="A7812" s="9">
        <v>7811</v>
      </c>
      <c r="B7812" s="9" t="str">
        <f t="shared" si="122"/>
        <v>Galipea dic</v>
      </c>
      <c r="C7812" s="9" t="e" cm="1">
        <f t="array" aca="1" ref="C7812" ca="1">LEFT(K7812,$C$19743)&amp;"-"&amp;RIGHT(SUBSTITUTE(SUBSTITUTE(TiraAcento(E7812),"-","")," ",""),$C$19744)</f>
        <v>#NAME?</v>
      </c>
      <c r="D7812" s="9" t="s">
        <v>6632</v>
      </c>
      <c r="E7812" s="9" t="s">
        <v>6633</v>
      </c>
      <c r="F7812" s="9" t="s">
        <v>16620</v>
      </c>
      <c r="G7812" s="9" t="s">
        <v>27220</v>
      </c>
      <c r="H7812" s="9" t="s">
        <v>6632</v>
      </c>
      <c r="I7812" s="9" t="s">
        <v>40797</v>
      </c>
      <c r="J7812" s="9" t="s">
        <v>40798</v>
      </c>
      <c r="K7812" s="9" t="s">
        <v>45731</v>
      </c>
    </row>
    <row r="7813" spans="1:11" x14ac:dyDescent="0.35">
      <c r="A7813" s="9">
        <v>7812</v>
      </c>
      <c r="B7813" s="9" t="str">
        <f t="shared" si="122"/>
        <v>Galipea jas</v>
      </c>
      <c r="C7813" s="9" t="e" cm="1">
        <f t="array" aca="1" ref="C7813" ca="1">LEFT(K7813,$C$19743)&amp;"-"&amp;RIGHT(SUBSTITUTE(SUBSTITUTE(TiraAcento(E7813),"-","")," ",""),$C$19744)</f>
        <v>#NAME?</v>
      </c>
      <c r="D7813" s="9" t="s">
        <v>6634</v>
      </c>
      <c r="E7813" s="9" t="s">
        <v>5600</v>
      </c>
      <c r="F7813" s="9" t="s">
        <v>16621</v>
      </c>
      <c r="G7813" s="9" t="s">
        <v>27221</v>
      </c>
      <c r="H7813" s="9" t="s">
        <v>6634</v>
      </c>
      <c r="I7813" s="9" t="s">
        <v>40797</v>
      </c>
      <c r="J7813" s="9" t="s">
        <v>40799</v>
      </c>
      <c r="K7813" s="9" t="s">
        <v>45332</v>
      </c>
    </row>
    <row r="7814" spans="1:11" x14ac:dyDescent="0.35">
      <c r="A7814" s="9">
        <v>7813</v>
      </c>
      <c r="B7814" s="9" t="str">
        <f t="shared" si="122"/>
        <v>Galipea jas</v>
      </c>
      <c r="C7814" s="9" t="e" cm="1">
        <f t="array" aca="1" ref="C7814" ca="1">LEFT(K7814,$C$19743)&amp;"-"&amp;RIGHT(SUBSTITUTE(SUBSTITUTE(TiraAcento(E7814),"-","")," ",""),$C$19744)</f>
        <v>#NAME?</v>
      </c>
      <c r="D7814" s="9" t="s">
        <v>6634</v>
      </c>
      <c r="E7814" s="9" t="s">
        <v>5568</v>
      </c>
      <c r="F7814" s="9" t="s">
        <v>16621</v>
      </c>
      <c r="G7814" s="9" t="s">
        <v>27222</v>
      </c>
      <c r="H7814" s="9" t="s">
        <v>6634</v>
      </c>
      <c r="I7814" s="9" t="s">
        <v>40797</v>
      </c>
      <c r="J7814" s="9" t="s">
        <v>40799</v>
      </c>
      <c r="K7814" s="9" t="s">
        <v>5568</v>
      </c>
    </row>
    <row r="7815" spans="1:11" x14ac:dyDescent="0.35">
      <c r="A7815" s="9">
        <v>7814</v>
      </c>
      <c r="B7815" s="9" t="str">
        <f t="shared" si="122"/>
        <v>Galipea jas</v>
      </c>
      <c r="C7815" s="9" t="e" cm="1">
        <f t="array" aca="1" ref="C7815" ca="1">LEFT(K7815,$C$19743)&amp;"-"&amp;RIGHT(SUBSTITUTE(SUBSTITUTE(TiraAcento(E7815),"-","")," ",""),$C$19744)</f>
        <v>#NAME?</v>
      </c>
      <c r="D7815" s="9" t="s">
        <v>6634</v>
      </c>
      <c r="E7815" s="9" t="s">
        <v>182</v>
      </c>
      <c r="F7815" s="9" t="s">
        <v>16621</v>
      </c>
      <c r="G7815" s="9" t="s">
        <v>27223</v>
      </c>
      <c r="H7815" s="9" t="s">
        <v>6634</v>
      </c>
      <c r="I7815" s="9" t="s">
        <v>40797</v>
      </c>
      <c r="J7815" s="9" t="s">
        <v>40799</v>
      </c>
      <c r="K7815" s="9" t="s">
        <v>182</v>
      </c>
    </row>
    <row r="7816" spans="1:11" x14ac:dyDescent="0.35">
      <c r="A7816" s="9">
        <v>7815</v>
      </c>
      <c r="B7816" s="9" t="str">
        <f t="shared" si="122"/>
        <v>Galipea jas</v>
      </c>
      <c r="C7816" s="9" t="e" cm="1">
        <f t="array" aca="1" ref="C7816" ca="1">LEFT(K7816,$C$19743)&amp;"-"&amp;RIGHT(SUBSTITUTE(SUBSTITUTE(TiraAcento(E7816),"-","")," ",""),$C$19744)</f>
        <v>#NAME?</v>
      </c>
      <c r="D7816" s="9" t="s">
        <v>6634</v>
      </c>
      <c r="E7816" s="9" t="s">
        <v>6102</v>
      </c>
      <c r="F7816" s="9" t="s">
        <v>16621</v>
      </c>
      <c r="G7816" s="9" t="s">
        <v>27224</v>
      </c>
      <c r="H7816" s="9" t="s">
        <v>6634</v>
      </c>
      <c r="I7816" s="9" t="s">
        <v>40797</v>
      </c>
      <c r="J7816" s="9" t="s">
        <v>40799</v>
      </c>
      <c r="K7816" s="9" t="s">
        <v>45547</v>
      </c>
    </row>
    <row r="7817" spans="1:11" x14ac:dyDescent="0.35">
      <c r="A7817" s="9">
        <v>7816</v>
      </c>
      <c r="B7817" s="9" t="str">
        <f t="shared" si="122"/>
        <v>Galipea jas</v>
      </c>
      <c r="C7817" s="9" t="e" cm="1">
        <f t="array" aca="1" ref="C7817" ca="1">LEFT(K7817,$C$19743)&amp;"-"&amp;RIGHT(SUBSTITUTE(SUBSTITUTE(TiraAcento(E7817),"-","")," ",""),$C$19744)</f>
        <v>#NAME?</v>
      </c>
      <c r="D7817" s="9" t="s">
        <v>6634</v>
      </c>
      <c r="E7817" s="9" t="s">
        <v>6635</v>
      </c>
      <c r="F7817" s="9" t="s">
        <v>16621</v>
      </c>
      <c r="G7817" s="9" t="s">
        <v>27225</v>
      </c>
      <c r="H7817" s="9" t="s">
        <v>6634</v>
      </c>
      <c r="I7817" s="9" t="s">
        <v>40797</v>
      </c>
      <c r="J7817" s="9" t="s">
        <v>40799</v>
      </c>
      <c r="K7817" s="9" t="s">
        <v>45732</v>
      </c>
    </row>
    <row r="7818" spans="1:11" x14ac:dyDescent="0.35">
      <c r="A7818" s="9">
        <v>7817</v>
      </c>
      <c r="B7818" s="9" t="str">
        <f t="shared" si="122"/>
        <v>Galipea jas</v>
      </c>
      <c r="C7818" s="9" t="e" cm="1">
        <f t="array" aca="1" ref="C7818" ca="1">LEFT(K7818,$C$19743)&amp;"-"&amp;RIGHT(SUBSTITUTE(SUBSTITUTE(TiraAcento(E7818),"-","")," ",""),$C$19744)</f>
        <v>#NAME?</v>
      </c>
      <c r="D7818" s="9" t="s">
        <v>6634</v>
      </c>
      <c r="E7818" s="9" t="s">
        <v>6636</v>
      </c>
      <c r="F7818" s="9" t="s">
        <v>16621</v>
      </c>
      <c r="G7818" s="9" t="s">
        <v>27226</v>
      </c>
      <c r="H7818" s="9" t="s">
        <v>6634</v>
      </c>
      <c r="I7818" s="9" t="s">
        <v>40797</v>
      </c>
      <c r="J7818" s="9" t="s">
        <v>40799</v>
      </c>
      <c r="K7818" s="9" t="s">
        <v>45733</v>
      </c>
    </row>
    <row r="7819" spans="1:11" x14ac:dyDescent="0.35">
      <c r="A7819" s="9">
        <v>7818</v>
      </c>
      <c r="B7819" s="9" t="str">
        <f t="shared" si="122"/>
        <v>Galipea jas</v>
      </c>
      <c r="C7819" s="9" t="e" cm="1">
        <f t="array" aca="1" ref="C7819" ca="1">LEFT(K7819,$C$19743)&amp;"-"&amp;RIGHT(SUBSTITUTE(SUBSTITUTE(TiraAcento(E7819),"-","")," ",""),$C$19744)</f>
        <v>#NAME?</v>
      </c>
      <c r="D7819" s="9" t="s">
        <v>6634</v>
      </c>
      <c r="E7819" s="9" t="s">
        <v>5054</v>
      </c>
      <c r="F7819" s="9" t="s">
        <v>16621</v>
      </c>
      <c r="G7819" s="9" t="s">
        <v>27227</v>
      </c>
      <c r="H7819" s="9" t="s">
        <v>6634</v>
      </c>
      <c r="I7819" s="9" t="s">
        <v>40797</v>
      </c>
      <c r="J7819" s="9" t="s">
        <v>40799</v>
      </c>
      <c r="K7819" s="9" t="s">
        <v>2581</v>
      </c>
    </row>
    <row r="7820" spans="1:11" x14ac:dyDescent="0.35">
      <c r="A7820" s="9">
        <v>7819</v>
      </c>
      <c r="B7820" s="9" t="str">
        <f t="shared" si="122"/>
        <v>Galipea jas</v>
      </c>
      <c r="C7820" s="9" t="e" cm="1">
        <f t="array" aca="1" ref="C7820" ca="1">LEFT(K7820,$C$19743)&amp;"-"&amp;RIGHT(SUBSTITUTE(SUBSTITUTE(TiraAcento(E7820),"-","")," ",""),$C$19744)</f>
        <v>#NAME?</v>
      </c>
      <c r="D7820" s="9" t="s">
        <v>6634</v>
      </c>
      <c r="E7820" s="9" t="s">
        <v>6637</v>
      </c>
      <c r="F7820" s="9" t="s">
        <v>16621</v>
      </c>
      <c r="G7820" s="9" t="s">
        <v>27228</v>
      </c>
      <c r="H7820" s="9" t="s">
        <v>6634</v>
      </c>
      <c r="I7820" s="9" t="s">
        <v>40797</v>
      </c>
      <c r="J7820" s="9" t="s">
        <v>40799</v>
      </c>
      <c r="K7820" s="9" t="s">
        <v>45734</v>
      </c>
    </row>
    <row r="7821" spans="1:11" x14ac:dyDescent="0.35">
      <c r="A7821" s="9">
        <v>7820</v>
      </c>
      <c r="B7821" s="9" t="str">
        <f t="shared" si="122"/>
        <v>Galipea jas</v>
      </c>
      <c r="C7821" s="9" t="e" cm="1">
        <f t="array" aca="1" ref="C7821" ca="1">LEFT(K7821,$C$19743)&amp;"-"&amp;RIGHT(SUBSTITUTE(SUBSTITUTE(TiraAcento(E7821),"-","")," ",""),$C$19744)</f>
        <v>#NAME?</v>
      </c>
      <c r="D7821" s="9" t="s">
        <v>6634</v>
      </c>
      <c r="E7821" s="9" t="s">
        <v>6638</v>
      </c>
      <c r="F7821" s="9" t="s">
        <v>16621</v>
      </c>
      <c r="G7821" s="9" t="s">
        <v>27229</v>
      </c>
      <c r="H7821" s="9" t="s">
        <v>6634</v>
      </c>
      <c r="I7821" s="9" t="s">
        <v>40797</v>
      </c>
      <c r="J7821" s="9" t="s">
        <v>40799</v>
      </c>
      <c r="K7821" s="9" t="s">
        <v>45735</v>
      </c>
    </row>
    <row r="7822" spans="1:11" x14ac:dyDescent="0.35">
      <c r="A7822" s="9">
        <v>7821</v>
      </c>
      <c r="B7822" s="9" t="str">
        <f t="shared" si="122"/>
        <v>Galipea mul</v>
      </c>
      <c r="C7822" s="9" t="e" cm="1">
        <f t="array" aca="1" ref="C7822" ca="1">LEFT(K7822,$C$19743)&amp;"-"&amp;RIGHT(SUBSTITUTE(SUBSTITUTE(TiraAcento(E7822),"-","")," ",""),$C$19744)</f>
        <v>#NAME?</v>
      </c>
      <c r="D7822" s="9" t="s">
        <v>6639</v>
      </c>
      <c r="E7822" s="9" t="s">
        <v>5568</v>
      </c>
      <c r="F7822" s="9" t="s">
        <v>16622</v>
      </c>
      <c r="G7822" s="9" t="s">
        <v>27230</v>
      </c>
      <c r="H7822" s="9" t="s">
        <v>6639</v>
      </c>
      <c r="I7822" s="9" t="s">
        <v>40797</v>
      </c>
      <c r="J7822" s="9" t="s">
        <v>39359</v>
      </c>
      <c r="K7822" s="9" t="s">
        <v>5568</v>
      </c>
    </row>
    <row r="7823" spans="1:11" x14ac:dyDescent="0.35">
      <c r="A7823" s="9">
        <v>7822</v>
      </c>
      <c r="B7823" s="9" t="str">
        <f t="shared" si="122"/>
        <v>Galipea mul</v>
      </c>
      <c r="C7823" s="9" t="e" cm="1">
        <f t="array" aca="1" ref="C7823" ca="1">LEFT(K7823,$C$19743)&amp;"-"&amp;RIGHT(SUBSTITUTE(SUBSTITUTE(TiraAcento(E7823),"-","")," ",""),$C$19744)</f>
        <v>#NAME?</v>
      </c>
      <c r="D7823" s="9" t="s">
        <v>6639</v>
      </c>
      <c r="E7823" s="9" t="s">
        <v>182</v>
      </c>
      <c r="F7823" s="9" t="s">
        <v>16622</v>
      </c>
      <c r="G7823" s="9" t="s">
        <v>27231</v>
      </c>
      <c r="H7823" s="9" t="s">
        <v>6639</v>
      </c>
      <c r="I7823" s="9" t="s">
        <v>40797</v>
      </c>
      <c r="J7823" s="9" t="s">
        <v>39359</v>
      </c>
      <c r="K7823" s="9" t="s">
        <v>182</v>
      </c>
    </row>
    <row r="7824" spans="1:11" x14ac:dyDescent="0.35">
      <c r="A7824" s="9">
        <v>7823</v>
      </c>
      <c r="B7824" s="9" t="str">
        <f t="shared" si="122"/>
        <v>Galipea sp.</v>
      </c>
      <c r="C7824" s="9" t="e" cm="1">
        <f t="array" aca="1" ref="C7824" ca="1">LEFT(K7824,$C$19743)&amp;"-"&amp;RIGHT(SUBSTITUTE(SUBSTITUTE(TiraAcento(E7824),"-","")," ",""),$C$19744)</f>
        <v>#NAME?</v>
      </c>
      <c r="D7824" s="9" t="s">
        <v>6640</v>
      </c>
      <c r="E7824" s="9" t="s">
        <v>6641</v>
      </c>
      <c r="F7824" s="9" t="s">
        <v>6640</v>
      </c>
      <c r="G7824" s="9" t="s">
        <v>27232</v>
      </c>
      <c r="H7824" s="9" t="s">
        <v>6640</v>
      </c>
      <c r="I7824" s="9" t="s">
        <v>40797</v>
      </c>
      <c r="J7824" s="9" t="s">
        <v>39157</v>
      </c>
      <c r="K7824" s="9" t="s">
        <v>6641</v>
      </c>
    </row>
    <row r="7825" spans="1:11" x14ac:dyDescent="0.35">
      <c r="A7825" s="9">
        <v>7824</v>
      </c>
      <c r="B7825" s="9" t="str">
        <f t="shared" si="122"/>
        <v>Gallesia gor</v>
      </c>
      <c r="C7825" s="9" t="e" cm="1">
        <f t="array" aca="1" ref="C7825" ca="1">LEFT(K7825,$C$19743)&amp;"-"&amp;RIGHT(SUBSTITUTE(SUBSTITUTE(TiraAcento(E7825),"-","")," ",""),$C$19744)</f>
        <v>#NAME?</v>
      </c>
      <c r="D7825" s="9" t="s">
        <v>6642</v>
      </c>
      <c r="E7825" s="9"/>
      <c r="F7825" s="9" t="s">
        <v>16623</v>
      </c>
      <c r="G7825" s="9" t="s">
        <v>27233</v>
      </c>
      <c r="H7825" s="9" t="s">
        <v>6642</v>
      </c>
      <c r="I7825" s="9" t="s">
        <v>40800</v>
      </c>
      <c r="J7825" s="9" t="s">
        <v>40801</v>
      </c>
      <c r="K7825" s="9" t="s">
        <v>42568</v>
      </c>
    </row>
    <row r="7826" spans="1:11" x14ac:dyDescent="0.35">
      <c r="A7826" s="9">
        <v>7825</v>
      </c>
      <c r="B7826" s="9" t="str">
        <f t="shared" si="122"/>
        <v>Gallesia int</v>
      </c>
      <c r="C7826" s="9" t="e" cm="1">
        <f t="array" aca="1" ref="C7826" ca="1">LEFT(K7826,$C$19743)&amp;"-"&amp;RIGHT(SUBSTITUTE(SUBSTITUTE(TiraAcento(E7826),"-","")," ",""),$C$19744)</f>
        <v>#NAME?</v>
      </c>
      <c r="D7826" s="9" t="s">
        <v>6643</v>
      </c>
      <c r="E7826" s="9" t="s">
        <v>6644</v>
      </c>
      <c r="F7826" s="9" t="s">
        <v>16624</v>
      </c>
      <c r="G7826" s="9" t="s">
        <v>27234</v>
      </c>
      <c r="H7826" s="9" t="s">
        <v>6643</v>
      </c>
      <c r="I7826" s="9" t="s">
        <v>40800</v>
      </c>
      <c r="J7826" s="9" t="s">
        <v>39494</v>
      </c>
      <c r="K7826" s="9" t="s">
        <v>45736</v>
      </c>
    </row>
    <row r="7827" spans="1:11" x14ac:dyDescent="0.35">
      <c r="A7827" s="9">
        <v>7826</v>
      </c>
      <c r="B7827" s="9" t="str">
        <f t="shared" si="122"/>
        <v>Gallesia int</v>
      </c>
      <c r="C7827" s="9" t="e" cm="1">
        <f t="array" aca="1" ref="C7827" ca="1">LEFT(K7827,$C$19743)&amp;"-"&amp;RIGHT(SUBSTITUTE(SUBSTITUTE(TiraAcento(E7827),"-","")," ",""),$C$19744)</f>
        <v>#NAME?</v>
      </c>
      <c r="D7827" s="9" t="s">
        <v>6643</v>
      </c>
      <c r="E7827" s="9" t="s">
        <v>6645</v>
      </c>
      <c r="F7827" s="9" t="s">
        <v>16624</v>
      </c>
      <c r="G7827" s="9" t="s">
        <v>27235</v>
      </c>
      <c r="H7827" s="9" t="s">
        <v>6643</v>
      </c>
      <c r="I7827" s="9" t="s">
        <v>40800</v>
      </c>
      <c r="J7827" s="9" t="s">
        <v>39494</v>
      </c>
      <c r="K7827" s="9" t="s">
        <v>45737</v>
      </c>
    </row>
    <row r="7828" spans="1:11" x14ac:dyDescent="0.35">
      <c r="A7828" s="9">
        <v>7827</v>
      </c>
      <c r="B7828" s="9" t="str">
        <f t="shared" si="122"/>
        <v>Gallesia int</v>
      </c>
      <c r="C7828" s="9" t="e" cm="1">
        <f t="array" aca="1" ref="C7828" ca="1">LEFT(K7828,$C$19743)&amp;"-"&amp;RIGHT(SUBSTITUTE(SUBSTITUTE(TiraAcento(E7828),"-","")," ",""),$C$19744)</f>
        <v>#NAME?</v>
      </c>
      <c r="D7828" s="9" t="s">
        <v>6643</v>
      </c>
      <c r="E7828" s="9" t="s">
        <v>69</v>
      </c>
      <c r="F7828" s="9" t="s">
        <v>16624</v>
      </c>
      <c r="G7828" s="9" t="s">
        <v>27236</v>
      </c>
      <c r="H7828" s="9" t="s">
        <v>6643</v>
      </c>
      <c r="I7828" s="9" t="s">
        <v>40800</v>
      </c>
      <c r="J7828" s="9" t="s">
        <v>39494</v>
      </c>
      <c r="K7828" s="9" t="s">
        <v>42574</v>
      </c>
    </row>
    <row r="7829" spans="1:11" x14ac:dyDescent="0.35">
      <c r="A7829" s="9">
        <v>7828</v>
      </c>
      <c r="B7829" s="9" t="str">
        <f t="shared" si="122"/>
        <v>Gallesia int</v>
      </c>
      <c r="C7829" s="9" t="e" cm="1">
        <f t="array" aca="1" ref="C7829" ca="1">LEFT(K7829,$C$19743)&amp;"-"&amp;RIGHT(SUBSTITUTE(SUBSTITUTE(TiraAcento(E7829),"-","")," ",""),$C$19744)</f>
        <v>#NAME?</v>
      </c>
      <c r="D7829" s="9" t="s">
        <v>6643</v>
      </c>
      <c r="E7829" s="9" t="s">
        <v>6646</v>
      </c>
      <c r="F7829" s="9" t="s">
        <v>16624</v>
      </c>
      <c r="G7829" s="9" t="s">
        <v>27237</v>
      </c>
      <c r="H7829" s="9" t="s">
        <v>6643</v>
      </c>
      <c r="I7829" s="9" t="s">
        <v>40800</v>
      </c>
      <c r="J7829" s="9" t="s">
        <v>39494</v>
      </c>
      <c r="K7829" s="9" t="s">
        <v>45738</v>
      </c>
    </row>
    <row r="7830" spans="1:11" x14ac:dyDescent="0.35">
      <c r="A7830" s="9">
        <v>7829</v>
      </c>
      <c r="B7830" s="9" t="str">
        <f t="shared" si="122"/>
        <v>Gallesia int</v>
      </c>
      <c r="C7830" s="9" t="e" cm="1">
        <f t="array" aca="1" ref="C7830" ca="1">LEFT(K7830,$C$19743)&amp;"-"&amp;RIGHT(SUBSTITUTE(SUBSTITUTE(TiraAcento(E7830),"-","")," ",""),$C$19744)</f>
        <v>#NAME?</v>
      </c>
      <c r="D7830" s="9" t="s">
        <v>6643</v>
      </c>
      <c r="E7830" s="9" t="s">
        <v>6647</v>
      </c>
      <c r="F7830" s="9" t="s">
        <v>16624</v>
      </c>
      <c r="G7830" s="9" t="s">
        <v>27238</v>
      </c>
      <c r="H7830" s="9" t="s">
        <v>6643</v>
      </c>
      <c r="I7830" s="9" t="s">
        <v>40800</v>
      </c>
      <c r="J7830" s="9" t="s">
        <v>39494</v>
      </c>
      <c r="K7830" s="9" t="s">
        <v>6647</v>
      </c>
    </row>
    <row r="7831" spans="1:11" x14ac:dyDescent="0.35">
      <c r="A7831" s="9">
        <v>7830</v>
      </c>
      <c r="B7831" s="9" t="str">
        <f t="shared" si="122"/>
        <v>Gallesia int</v>
      </c>
      <c r="C7831" s="9" t="e" cm="1">
        <f t="array" aca="1" ref="C7831" ca="1">LEFT(K7831,$C$19743)&amp;"-"&amp;RIGHT(SUBSTITUTE(SUBSTITUTE(TiraAcento(E7831),"-","")," ",""),$C$19744)</f>
        <v>#NAME?</v>
      </c>
      <c r="D7831" s="9" t="s">
        <v>6643</v>
      </c>
      <c r="E7831" s="9" t="s">
        <v>4991</v>
      </c>
      <c r="F7831" s="9" t="s">
        <v>16624</v>
      </c>
      <c r="G7831" s="9" t="s">
        <v>27239</v>
      </c>
      <c r="H7831" s="9" t="s">
        <v>6643</v>
      </c>
      <c r="I7831" s="9" t="s">
        <v>40800</v>
      </c>
      <c r="J7831" s="9" t="s">
        <v>39494</v>
      </c>
      <c r="K7831" s="9" t="s">
        <v>4991</v>
      </c>
    </row>
    <row r="7832" spans="1:11" x14ac:dyDescent="0.35">
      <c r="A7832" s="9">
        <v>7831</v>
      </c>
      <c r="B7832" s="9" t="str">
        <f t="shared" si="122"/>
        <v>Gallesia int</v>
      </c>
      <c r="C7832" s="9" t="e" cm="1">
        <f t="array" aca="1" ref="C7832" ca="1">LEFT(K7832,$C$19743)&amp;"-"&amp;RIGHT(SUBSTITUTE(SUBSTITUTE(TiraAcento(E7832),"-","")," ",""),$C$19744)</f>
        <v>#NAME?</v>
      </c>
      <c r="D7832" s="9" t="s">
        <v>6643</v>
      </c>
      <c r="E7832" s="9" t="s">
        <v>6648</v>
      </c>
      <c r="F7832" s="9" t="s">
        <v>16624</v>
      </c>
      <c r="G7832" s="9" t="s">
        <v>27240</v>
      </c>
      <c r="H7832" s="9" t="s">
        <v>6643</v>
      </c>
      <c r="I7832" s="9" t="s">
        <v>40800</v>
      </c>
      <c r="J7832" s="9" t="s">
        <v>39494</v>
      </c>
      <c r="K7832" s="9" t="s">
        <v>6648</v>
      </c>
    </row>
    <row r="7833" spans="1:11" x14ac:dyDescent="0.35">
      <c r="A7833" s="9">
        <v>7832</v>
      </c>
      <c r="B7833" s="9" t="str">
        <f t="shared" si="122"/>
        <v>Gallesia int</v>
      </c>
      <c r="C7833" s="9" t="e" cm="1">
        <f t="array" aca="1" ref="C7833" ca="1">LEFT(K7833,$C$19743)&amp;"-"&amp;RIGHT(SUBSTITUTE(SUBSTITUTE(TiraAcento(E7833),"-","")," ",""),$C$19744)</f>
        <v>#NAME?</v>
      </c>
      <c r="D7833" s="9" t="s">
        <v>6643</v>
      </c>
      <c r="E7833" s="9" t="s">
        <v>6649</v>
      </c>
      <c r="F7833" s="9" t="s">
        <v>16624</v>
      </c>
      <c r="G7833" s="9" t="s">
        <v>27241</v>
      </c>
      <c r="H7833" s="9" t="s">
        <v>6643</v>
      </c>
      <c r="I7833" s="9" t="s">
        <v>40800</v>
      </c>
      <c r="J7833" s="9" t="s">
        <v>39494</v>
      </c>
      <c r="K7833" s="9" t="s">
        <v>6649</v>
      </c>
    </row>
    <row r="7834" spans="1:11" x14ac:dyDescent="0.35">
      <c r="A7834" s="9">
        <v>7833</v>
      </c>
      <c r="B7834" s="9" t="str">
        <f t="shared" si="122"/>
        <v>Gallesia int</v>
      </c>
      <c r="C7834" s="9" t="e" cm="1">
        <f t="array" aca="1" ref="C7834" ca="1">LEFT(K7834,$C$19743)&amp;"-"&amp;RIGHT(SUBSTITUTE(SUBSTITUTE(TiraAcento(E7834),"-","")," ",""),$C$19744)</f>
        <v>#NAME?</v>
      </c>
      <c r="D7834" s="9" t="s">
        <v>6643</v>
      </c>
      <c r="E7834" s="9" t="s">
        <v>6650</v>
      </c>
      <c r="F7834" s="9" t="s">
        <v>16624</v>
      </c>
      <c r="G7834" s="9" t="s">
        <v>27242</v>
      </c>
      <c r="H7834" s="9" t="s">
        <v>6643</v>
      </c>
      <c r="I7834" s="9" t="s">
        <v>40800</v>
      </c>
      <c r="J7834" s="9" t="s">
        <v>39494</v>
      </c>
      <c r="K7834" s="9" t="s">
        <v>6650</v>
      </c>
    </row>
    <row r="7835" spans="1:11" x14ac:dyDescent="0.35">
      <c r="A7835" s="9">
        <v>7834</v>
      </c>
      <c r="B7835" s="9" t="str">
        <f t="shared" si="122"/>
        <v>Gallesia int</v>
      </c>
      <c r="C7835" s="9" t="e" cm="1">
        <f t="array" aca="1" ref="C7835" ca="1">LEFT(K7835,$C$19743)&amp;"-"&amp;RIGHT(SUBSTITUTE(SUBSTITUTE(TiraAcento(E7835),"-","")," ",""),$C$19744)</f>
        <v>#NAME?</v>
      </c>
      <c r="D7835" s="9" t="s">
        <v>6643</v>
      </c>
      <c r="E7835" s="9" t="s">
        <v>6651</v>
      </c>
      <c r="F7835" s="9" t="s">
        <v>16624</v>
      </c>
      <c r="G7835" s="9" t="s">
        <v>27243</v>
      </c>
      <c r="H7835" s="9" t="s">
        <v>6643</v>
      </c>
      <c r="I7835" s="9" t="s">
        <v>40800</v>
      </c>
      <c r="J7835" s="9" t="s">
        <v>39494</v>
      </c>
      <c r="K7835" s="9" t="s">
        <v>6651</v>
      </c>
    </row>
    <row r="7836" spans="1:11" x14ac:dyDescent="0.35">
      <c r="A7836" s="9">
        <v>7835</v>
      </c>
      <c r="B7836" s="9" t="str">
        <f t="shared" si="122"/>
        <v>Gallesia int</v>
      </c>
      <c r="C7836" s="9" t="e" cm="1">
        <f t="array" aca="1" ref="C7836" ca="1">LEFT(K7836,$C$19743)&amp;"-"&amp;RIGHT(SUBSTITUTE(SUBSTITUTE(TiraAcento(E7836),"-","")," ",""),$C$19744)</f>
        <v>#NAME?</v>
      </c>
      <c r="D7836" s="9" t="s">
        <v>6643</v>
      </c>
      <c r="E7836" s="9" t="s">
        <v>6652</v>
      </c>
      <c r="F7836" s="9" t="s">
        <v>16624</v>
      </c>
      <c r="G7836" s="9" t="s">
        <v>27244</v>
      </c>
      <c r="H7836" s="9" t="s">
        <v>6643</v>
      </c>
      <c r="I7836" s="9" t="s">
        <v>40800</v>
      </c>
      <c r="J7836" s="9" t="s">
        <v>39494</v>
      </c>
      <c r="K7836" s="9" t="s">
        <v>6652</v>
      </c>
    </row>
    <row r="7837" spans="1:11" x14ac:dyDescent="0.35">
      <c r="A7837" s="9">
        <v>7836</v>
      </c>
      <c r="B7837" s="9" t="str">
        <f t="shared" si="122"/>
        <v>Gallesia int</v>
      </c>
      <c r="C7837" s="9" t="e" cm="1">
        <f t="array" aca="1" ref="C7837" ca="1">LEFT(K7837,$C$19743)&amp;"-"&amp;RIGHT(SUBSTITUTE(SUBSTITUTE(TiraAcento(E7837),"-","")," ",""),$C$19744)</f>
        <v>#NAME?</v>
      </c>
      <c r="D7837" s="9" t="s">
        <v>6643</v>
      </c>
      <c r="E7837" s="9" t="s">
        <v>662</v>
      </c>
      <c r="F7837" s="9" t="s">
        <v>16624</v>
      </c>
      <c r="G7837" s="9" t="s">
        <v>27245</v>
      </c>
      <c r="H7837" s="9" t="s">
        <v>6643</v>
      </c>
      <c r="I7837" s="9" t="s">
        <v>40800</v>
      </c>
      <c r="J7837" s="9" t="s">
        <v>39494</v>
      </c>
      <c r="K7837" s="9" t="s">
        <v>662</v>
      </c>
    </row>
    <row r="7838" spans="1:11" x14ac:dyDescent="0.35">
      <c r="A7838" s="9">
        <v>7837</v>
      </c>
      <c r="B7838" s="9" t="str">
        <f t="shared" si="122"/>
        <v>Gallesia int</v>
      </c>
      <c r="C7838" s="9" t="e" cm="1">
        <f t="array" aca="1" ref="C7838" ca="1">LEFT(K7838,$C$19743)&amp;"-"&amp;RIGHT(SUBSTITUTE(SUBSTITUTE(TiraAcento(E7838),"-","")," ",""),$C$19744)</f>
        <v>#NAME?</v>
      </c>
      <c r="D7838" s="9" t="s">
        <v>6643</v>
      </c>
      <c r="E7838" s="9" t="s">
        <v>6653</v>
      </c>
      <c r="F7838" s="9" t="s">
        <v>16624</v>
      </c>
      <c r="G7838" s="9" t="s">
        <v>27246</v>
      </c>
      <c r="H7838" s="9" t="s">
        <v>6643</v>
      </c>
      <c r="I7838" s="9" t="s">
        <v>40800</v>
      </c>
      <c r="J7838" s="9" t="s">
        <v>39494</v>
      </c>
      <c r="K7838" s="9" t="s">
        <v>6653</v>
      </c>
    </row>
    <row r="7839" spans="1:11" x14ac:dyDescent="0.35">
      <c r="A7839" s="9">
        <v>7838</v>
      </c>
      <c r="B7839" s="9" t="str">
        <f t="shared" si="122"/>
        <v>Gallesia int</v>
      </c>
      <c r="C7839" s="9" t="e" cm="1">
        <f t="array" aca="1" ref="C7839" ca="1">LEFT(K7839,$C$19743)&amp;"-"&amp;RIGHT(SUBSTITUTE(SUBSTITUTE(TiraAcento(E7839),"-","")," ",""),$C$19744)</f>
        <v>#NAME?</v>
      </c>
      <c r="D7839" s="9" t="s">
        <v>6643</v>
      </c>
      <c r="E7839" s="9" t="s">
        <v>6654</v>
      </c>
      <c r="F7839" s="9" t="s">
        <v>16624</v>
      </c>
      <c r="G7839" s="9" t="s">
        <v>27247</v>
      </c>
      <c r="H7839" s="9" t="s">
        <v>6643</v>
      </c>
      <c r="I7839" s="9" t="s">
        <v>40800</v>
      </c>
      <c r="J7839" s="9" t="s">
        <v>39494</v>
      </c>
      <c r="K7839" s="9" t="s">
        <v>6654</v>
      </c>
    </row>
    <row r="7840" spans="1:11" x14ac:dyDescent="0.35">
      <c r="A7840" s="9">
        <v>7839</v>
      </c>
      <c r="B7840" s="9" t="str">
        <f t="shared" si="122"/>
        <v>Gallesia int</v>
      </c>
      <c r="C7840" s="9" t="e" cm="1">
        <f t="array" aca="1" ref="C7840" ca="1">LEFT(K7840,$C$19743)&amp;"-"&amp;RIGHT(SUBSTITUTE(SUBSTITUTE(TiraAcento(E7840),"-","")," ",""),$C$19744)</f>
        <v>#NAME?</v>
      </c>
      <c r="D7840" s="9" t="s">
        <v>6643</v>
      </c>
      <c r="E7840" s="9" t="s">
        <v>6655</v>
      </c>
      <c r="F7840" s="9" t="s">
        <v>16624</v>
      </c>
      <c r="G7840" s="9" t="s">
        <v>27248</v>
      </c>
      <c r="H7840" s="9" t="s">
        <v>6643</v>
      </c>
      <c r="I7840" s="9" t="s">
        <v>40800</v>
      </c>
      <c r="J7840" s="9" t="s">
        <v>39494</v>
      </c>
      <c r="K7840" s="9" t="s">
        <v>6655</v>
      </c>
    </row>
    <row r="7841" spans="1:11" x14ac:dyDescent="0.35">
      <c r="A7841" s="9">
        <v>7840</v>
      </c>
      <c r="B7841" s="9" t="str">
        <f t="shared" si="122"/>
        <v>Gallesia int</v>
      </c>
      <c r="C7841" s="9" t="e" cm="1">
        <f t="array" aca="1" ref="C7841" ca="1">LEFT(K7841,$C$19743)&amp;"-"&amp;RIGHT(SUBSTITUTE(SUBSTITUTE(TiraAcento(E7841),"-","")," ",""),$C$19744)</f>
        <v>#NAME?</v>
      </c>
      <c r="D7841" s="9" t="s">
        <v>6643</v>
      </c>
      <c r="E7841" s="9" t="s">
        <v>6656</v>
      </c>
      <c r="F7841" s="9" t="s">
        <v>16624</v>
      </c>
      <c r="G7841" s="9" t="s">
        <v>27249</v>
      </c>
      <c r="H7841" s="9" t="s">
        <v>6643</v>
      </c>
      <c r="I7841" s="9" t="s">
        <v>40800</v>
      </c>
      <c r="J7841" s="9" t="s">
        <v>39494</v>
      </c>
      <c r="K7841" s="9" t="s">
        <v>6656</v>
      </c>
    </row>
    <row r="7842" spans="1:11" x14ac:dyDescent="0.35">
      <c r="A7842" s="9">
        <v>7841</v>
      </c>
      <c r="B7842" s="9" t="str">
        <f t="shared" si="122"/>
        <v>Gallesia int</v>
      </c>
      <c r="C7842" s="9" t="e" cm="1">
        <f t="array" aca="1" ref="C7842" ca="1">LEFT(K7842,$C$19743)&amp;"-"&amp;RIGHT(SUBSTITUTE(SUBSTITUTE(TiraAcento(E7842),"-","")," ",""),$C$19744)</f>
        <v>#NAME?</v>
      </c>
      <c r="D7842" s="9" t="s">
        <v>6643</v>
      </c>
      <c r="E7842" s="9" t="s">
        <v>6657</v>
      </c>
      <c r="F7842" s="9" t="s">
        <v>16624</v>
      </c>
      <c r="G7842" s="9" t="s">
        <v>27250</v>
      </c>
      <c r="H7842" s="9" t="s">
        <v>6643</v>
      </c>
      <c r="I7842" s="9" t="s">
        <v>40800</v>
      </c>
      <c r="J7842" s="9" t="s">
        <v>39494</v>
      </c>
      <c r="K7842" s="9" t="s">
        <v>6657</v>
      </c>
    </row>
    <row r="7843" spans="1:11" x14ac:dyDescent="0.35">
      <c r="A7843" s="9">
        <v>7842</v>
      </c>
      <c r="B7843" s="9" t="str">
        <f t="shared" si="122"/>
        <v>Gallesia int</v>
      </c>
      <c r="C7843" s="9" t="e" cm="1">
        <f t="array" aca="1" ref="C7843" ca="1">LEFT(K7843,$C$19743)&amp;"-"&amp;RIGHT(SUBSTITUTE(SUBSTITUTE(TiraAcento(E7843),"-","")," ",""),$C$19744)</f>
        <v>#NAME?</v>
      </c>
      <c r="D7843" s="9" t="s">
        <v>6643</v>
      </c>
      <c r="E7843" s="9" t="s">
        <v>6658</v>
      </c>
      <c r="F7843" s="9" t="s">
        <v>16624</v>
      </c>
      <c r="G7843" s="9" t="s">
        <v>27251</v>
      </c>
      <c r="H7843" s="9" t="s">
        <v>6643</v>
      </c>
      <c r="I7843" s="9" t="s">
        <v>40800</v>
      </c>
      <c r="J7843" s="9" t="s">
        <v>39494</v>
      </c>
      <c r="K7843" s="9" t="s">
        <v>6658</v>
      </c>
    </row>
    <row r="7844" spans="1:11" x14ac:dyDescent="0.35">
      <c r="A7844" s="9">
        <v>7843</v>
      </c>
      <c r="B7844" s="9" t="str">
        <f t="shared" si="122"/>
        <v>Gallesia int</v>
      </c>
      <c r="C7844" s="9" t="e" cm="1">
        <f t="array" aca="1" ref="C7844" ca="1">LEFT(K7844,$C$19743)&amp;"-"&amp;RIGHT(SUBSTITUTE(SUBSTITUTE(TiraAcento(E7844),"-","")," ",""),$C$19744)</f>
        <v>#NAME?</v>
      </c>
      <c r="D7844" s="9" t="s">
        <v>6643</v>
      </c>
      <c r="E7844" s="9" t="s">
        <v>6659</v>
      </c>
      <c r="F7844" s="9" t="s">
        <v>16624</v>
      </c>
      <c r="G7844" s="9" t="s">
        <v>27252</v>
      </c>
      <c r="H7844" s="9" t="s">
        <v>6643</v>
      </c>
      <c r="I7844" s="9" t="s">
        <v>40800</v>
      </c>
      <c r="J7844" s="9" t="s">
        <v>39494</v>
      </c>
      <c r="K7844" s="9" t="s">
        <v>6659</v>
      </c>
    </row>
    <row r="7845" spans="1:11" x14ac:dyDescent="0.35">
      <c r="A7845" s="9">
        <v>7844</v>
      </c>
      <c r="B7845" s="9" t="str">
        <f t="shared" si="122"/>
        <v>Gallesia int</v>
      </c>
      <c r="C7845" s="9" t="e" cm="1">
        <f t="array" aca="1" ref="C7845" ca="1">LEFT(K7845,$C$19743)&amp;"-"&amp;RIGHT(SUBSTITUTE(SUBSTITUTE(TiraAcento(E7845),"-","")," ",""),$C$19744)</f>
        <v>#NAME?</v>
      </c>
      <c r="D7845" s="9" t="s">
        <v>6643</v>
      </c>
      <c r="E7845" s="9" t="s">
        <v>5071</v>
      </c>
      <c r="F7845" s="9" t="s">
        <v>16624</v>
      </c>
      <c r="G7845" s="9" t="s">
        <v>27253</v>
      </c>
      <c r="H7845" s="9" t="s">
        <v>6643</v>
      </c>
      <c r="I7845" s="9" t="s">
        <v>40800</v>
      </c>
      <c r="J7845" s="9" t="s">
        <v>39494</v>
      </c>
      <c r="K7845" s="9" t="s">
        <v>45084</v>
      </c>
    </row>
    <row r="7846" spans="1:11" x14ac:dyDescent="0.35">
      <c r="A7846" s="9">
        <v>7845</v>
      </c>
      <c r="B7846" s="9" t="str">
        <f t="shared" si="122"/>
        <v>Gallesia int</v>
      </c>
      <c r="C7846" s="9" t="e" cm="1">
        <f t="array" aca="1" ref="C7846" ca="1">LEFT(K7846,$C$19743)&amp;"-"&amp;RIGHT(SUBSTITUTE(SUBSTITUTE(TiraAcento(E7846),"-","")," ",""),$C$19744)</f>
        <v>#NAME?</v>
      </c>
      <c r="D7846" s="9" t="s">
        <v>6643</v>
      </c>
      <c r="E7846" s="9" t="s">
        <v>6660</v>
      </c>
      <c r="F7846" s="9" t="s">
        <v>16624</v>
      </c>
      <c r="G7846" s="9" t="s">
        <v>27254</v>
      </c>
      <c r="H7846" s="9" t="s">
        <v>6643</v>
      </c>
      <c r="I7846" s="9" t="s">
        <v>40800</v>
      </c>
      <c r="J7846" s="9" t="s">
        <v>39494</v>
      </c>
      <c r="K7846" s="9" t="s">
        <v>45739</v>
      </c>
    </row>
    <row r="7847" spans="1:11" x14ac:dyDescent="0.35">
      <c r="A7847" s="9">
        <v>7846</v>
      </c>
      <c r="B7847" s="9" t="str">
        <f t="shared" si="122"/>
        <v>Gallesia int</v>
      </c>
      <c r="C7847" s="9" t="e" cm="1">
        <f t="array" aca="1" ref="C7847" ca="1">LEFT(K7847,$C$19743)&amp;"-"&amp;RIGHT(SUBSTITUTE(SUBSTITUTE(TiraAcento(E7847),"-","")," ",""),$C$19744)</f>
        <v>#NAME?</v>
      </c>
      <c r="D7847" s="9" t="s">
        <v>6643</v>
      </c>
      <c r="E7847" s="9" t="s">
        <v>6661</v>
      </c>
      <c r="F7847" s="9" t="s">
        <v>16624</v>
      </c>
      <c r="G7847" s="9" t="s">
        <v>27255</v>
      </c>
      <c r="H7847" s="9" t="s">
        <v>6643</v>
      </c>
      <c r="I7847" s="9" t="s">
        <v>40800</v>
      </c>
      <c r="J7847" s="9" t="s">
        <v>39494</v>
      </c>
      <c r="K7847" s="9" t="s">
        <v>45740</v>
      </c>
    </row>
    <row r="7848" spans="1:11" x14ac:dyDescent="0.35">
      <c r="A7848" s="9">
        <v>7847</v>
      </c>
      <c r="B7848" s="9" t="str">
        <f t="shared" si="122"/>
        <v>Gallesia int</v>
      </c>
      <c r="C7848" s="9" t="e" cm="1">
        <f t="array" aca="1" ref="C7848" ca="1">LEFT(K7848,$C$19743)&amp;"-"&amp;RIGHT(SUBSTITUTE(SUBSTITUTE(TiraAcento(E7848),"-","")," ",""),$C$19744)</f>
        <v>#NAME?</v>
      </c>
      <c r="D7848" s="9" t="s">
        <v>6643</v>
      </c>
      <c r="E7848" s="9" t="s">
        <v>6662</v>
      </c>
      <c r="F7848" s="9" t="s">
        <v>16624</v>
      </c>
      <c r="G7848" s="9" t="s">
        <v>27256</v>
      </c>
      <c r="H7848" s="9" t="s">
        <v>6643</v>
      </c>
      <c r="I7848" s="9" t="s">
        <v>40800</v>
      </c>
      <c r="J7848" s="9" t="s">
        <v>39494</v>
      </c>
      <c r="K7848" s="9" t="s">
        <v>45741</v>
      </c>
    </row>
    <row r="7849" spans="1:11" x14ac:dyDescent="0.35">
      <c r="A7849" s="9">
        <v>7848</v>
      </c>
      <c r="B7849" s="9" t="str">
        <f t="shared" si="122"/>
        <v>Gallesia int</v>
      </c>
      <c r="C7849" s="9" t="e" cm="1">
        <f t="array" aca="1" ref="C7849" ca="1">LEFT(K7849,$C$19743)&amp;"-"&amp;RIGHT(SUBSTITUTE(SUBSTITUTE(TiraAcento(E7849),"-","")," ",""),$C$19744)</f>
        <v>#NAME?</v>
      </c>
      <c r="D7849" s="9" t="s">
        <v>6643</v>
      </c>
      <c r="E7849" s="9" t="s">
        <v>6663</v>
      </c>
      <c r="F7849" s="9" t="s">
        <v>16624</v>
      </c>
      <c r="G7849" s="9" t="s">
        <v>27257</v>
      </c>
      <c r="H7849" s="9" t="s">
        <v>6643</v>
      </c>
      <c r="I7849" s="9" t="s">
        <v>40800</v>
      </c>
      <c r="J7849" s="9" t="s">
        <v>39494</v>
      </c>
      <c r="K7849" s="9" t="s">
        <v>45742</v>
      </c>
    </row>
    <row r="7850" spans="1:11" x14ac:dyDescent="0.35">
      <c r="A7850" s="9">
        <v>7849</v>
      </c>
      <c r="B7850" s="9" t="str">
        <f t="shared" si="122"/>
        <v>Gallesia int</v>
      </c>
      <c r="C7850" s="9" t="e" cm="1">
        <f t="array" aca="1" ref="C7850" ca="1">LEFT(K7850,$C$19743)&amp;"-"&amp;RIGHT(SUBSTITUTE(SUBSTITUTE(TiraAcento(E7850),"-","")," ",""),$C$19744)</f>
        <v>#NAME?</v>
      </c>
      <c r="D7850" s="9" t="s">
        <v>6643</v>
      </c>
      <c r="E7850" s="9" t="s">
        <v>6664</v>
      </c>
      <c r="F7850" s="9" t="s">
        <v>16624</v>
      </c>
      <c r="G7850" s="9" t="s">
        <v>27258</v>
      </c>
      <c r="H7850" s="9" t="s">
        <v>6643</v>
      </c>
      <c r="I7850" s="9" t="s">
        <v>40800</v>
      </c>
      <c r="J7850" s="9" t="s">
        <v>39494</v>
      </c>
      <c r="K7850" s="9" t="s">
        <v>6664</v>
      </c>
    </row>
    <row r="7851" spans="1:11" x14ac:dyDescent="0.35">
      <c r="A7851" s="9">
        <v>7850</v>
      </c>
      <c r="B7851" s="9" t="str">
        <f t="shared" si="122"/>
        <v>Gallesia int</v>
      </c>
      <c r="C7851" s="9" t="e" cm="1">
        <f t="array" aca="1" ref="C7851" ca="1">LEFT(K7851,$C$19743)&amp;"-"&amp;RIGHT(SUBSTITUTE(SUBSTITUTE(TiraAcento(E7851),"-","")," ",""),$C$19744)</f>
        <v>#NAME?</v>
      </c>
      <c r="D7851" s="9" t="s">
        <v>6643</v>
      </c>
      <c r="E7851" s="9" t="s">
        <v>6665</v>
      </c>
      <c r="F7851" s="9" t="s">
        <v>16624</v>
      </c>
      <c r="G7851" s="9" t="s">
        <v>27259</v>
      </c>
      <c r="H7851" s="9" t="s">
        <v>6643</v>
      </c>
      <c r="I7851" s="9" t="s">
        <v>40800</v>
      </c>
      <c r="J7851" s="9" t="s">
        <v>39494</v>
      </c>
      <c r="K7851" s="9" t="s">
        <v>45743</v>
      </c>
    </row>
    <row r="7852" spans="1:11" x14ac:dyDescent="0.35">
      <c r="A7852" s="9">
        <v>7851</v>
      </c>
      <c r="B7852" s="9" t="str">
        <f t="shared" si="122"/>
        <v>Galphimia bra</v>
      </c>
      <c r="C7852" s="9" t="e" cm="1">
        <f t="array" aca="1" ref="C7852" ca="1">LEFT(K7852,$C$19743)&amp;"-"&amp;RIGHT(SUBSTITUTE(SUBSTITUTE(TiraAcento(E7852),"-","")," ",""),$C$19744)</f>
        <v>#NAME?</v>
      </c>
      <c r="D7852" s="9" t="s">
        <v>6666</v>
      </c>
      <c r="E7852" s="9" t="s">
        <v>6667</v>
      </c>
      <c r="F7852" s="9" t="s">
        <v>16625</v>
      </c>
      <c r="G7852" s="9" t="s">
        <v>27260</v>
      </c>
      <c r="H7852" s="9" t="s">
        <v>6666</v>
      </c>
      <c r="I7852" s="9" t="s">
        <v>40802</v>
      </c>
      <c r="J7852" s="9" t="s">
        <v>39362</v>
      </c>
      <c r="K7852" s="9" t="s">
        <v>45744</v>
      </c>
    </row>
    <row r="7853" spans="1:11" x14ac:dyDescent="0.35">
      <c r="A7853" s="9">
        <v>7852</v>
      </c>
      <c r="B7853" s="9" t="str">
        <f t="shared" si="122"/>
        <v>Garcinia man</v>
      </c>
      <c r="C7853" s="9" t="e" cm="1">
        <f t="array" aca="1" ref="C7853" ca="1">LEFT(K7853,$C$19743)&amp;"-"&amp;RIGHT(SUBSTITUTE(SUBSTITUTE(TiraAcento(E7853),"-","")," ",""),$C$19744)</f>
        <v>#NAME?</v>
      </c>
      <c r="D7853" s="9" t="s">
        <v>6668</v>
      </c>
      <c r="E7853" s="9" t="s">
        <v>6669</v>
      </c>
      <c r="F7853" s="9" t="s">
        <v>16626</v>
      </c>
      <c r="G7853" s="9" t="s">
        <v>27261</v>
      </c>
      <c r="H7853" s="9" t="s">
        <v>6668</v>
      </c>
      <c r="I7853" s="9" t="s">
        <v>40803</v>
      </c>
      <c r="J7853" s="9" t="s">
        <v>40804</v>
      </c>
      <c r="K7853" s="9" t="s">
        <v>45745</v>
      </c>
    </row>
    <row r="7854" spans="1:11" x14ac:dyDescent="0.35">
      <c r="A7854" s="9">
        <v>7853</v>
      </c>
      <c r="B7854" s="9" t="str">
        <f t="shared" si="122"/>
        <v>Garcinia sp.</v>
      </c>
      <c r="C7854" s="9" t="e" cm="1">
        <f t="array" aca="1" ref="C7854" ca="1">LEFT(K7854,$C$19743)&amp;"-"&amp;RIGHT(SUBSTITUTE(SUBSTITUTE(TiraAcento(E7854),"-","")," ",""),$C$19744)</f>
        <v>#NAME?</v>
      </c>
      <c r="D7854" s="9" t="s">
        <v>6670</v>
      </c>
      <c r="E7854" s="9" t="s">
        <v>6671</v>
      </c>
      <c r="F7854" s="9" t="s">
        <v>6670</v>
      </c>
      <c r="G7854" s="9" t="s">
        <v>27262</v>
      </c>
      <c r="H7854" s="9" t="s">
        <v>6670</v>
      </c>
      <c r="I7854" s="9" t="s">
        <v>40803</v>
      </c>
      <c r="J7854" s="9" t="s">
        <v>39157</v>
      </c>
      <c r="K7854" s="9" t="s">
        <v>6671</v>
      </c>
    </row>
    <row r="7855" spans="1:11" x14ac:dyDescent="0.35">
      <c r="A7855" s="9">
        <v>7854</v>
      </c>
      <c r="B7855" s="9" t="str">
        <f t="shared" si="122"/>
        <v>Gomidesia sp.</v>
      </c>
      <c r="C7855" s="9" t="e" cm="1">
        <f t="array" aca="1" ref="C7855" ca="1">LEFT(K7855,$C$19743)&amp;"-"&amp;RIGHT(SUBSTITUTE(SUBSTITUTE(TiraAcento(E7855),"-","")," ",""),$C$19744)</f>
        <v>#NAME?</v>
      </c>
      <c r="D7855" s="9" t="s">
        <v>6672</v>
      </c>
      <c r="E7855" s="9" t="s">
        <v>6673</v>
      </c>
      <c r="F7855" s="9" t="s">
        <v>6672</v>
      </c>
      <c r="G7855" s="9" t="s">
        <v>27263</v>
      </c>
      <c r="H7855" s="9" t="s">
        <v>6672</v>
      </c>
      <c r="I7855" s="9" t="s">
        <v>40637</v>
      </c>
      <c r="J7855" s="9" t="s">
        <v>39157</v>
      </c>
      <c r="K7855" s="9" t="s">
        <v>6673</v>
      </c>
    </row>
    <row r="7856" spans="1:11" x14ac:dyDescent="0.35">
      <c r="A7856" s="9">
        <v>7855</v>
      </c>
      <c r="B7856" s="9" t="str">
        <f t="shared" si="122"/>
        <v>Eugenia ten</v>
      </c>
      <c r="C7856" s="9" t="e" cm="1">
        <f t="array" aca="1" ref="C7856" ca="1">LEFT(K7856,$C$19743)&amp;"-"&amp;RIGHT(SUBSTITUTE(SUBSTITUTE(TiraAcento(E7856),"-","")," ",""),$C$19744)</f>
        <v>#NAME?</v>
      </c>
      <c r="D7856" s="9" t="s">
        <v>6382</v>
      </c>
      <c r="E7856" s="9" t="s">
        <v>6674</v>
      </c>
      <c r="F7856" s="9" t="s">
        <v>16461</v>
      </c>
      <c r="G7856" s="9" t="s">
        <v>27264</v>
      </c>
      <c r="H7856" s="9" t="s">
        <v>6382</v>
      </c>
      <c r="I7856" s="9" t="s">
        <v>40642</v>
      </c>
      <c r="J7856" s="9" t="s">
        <v>40673</v>
      </c>
      <c r="K7856" s="9" t="s">
        <v>45746</v>
      </c>
    </row>
    <row r="7857" spans="1:11" x14ac:dyDescent="0.35">
      <c r="A7857" s="9">
        <v>7856</v>
      </c>
      <c r="B7857" s="9" t="str">
        <f t="shared" si="122"/>
        <v>Eugenia ten</v>
      </c>
      <c r="C7857" s="9" t="e" cm="1">
        <f t="array" aca="1" ref="C7857" ca="1">LEFT(K7857,$C$19743)&amp;"-"&amp;RIGHT(SUBSTITUTE(SUBSTITUTE(TiraAcento(E7857),"-","")," ",""),$C$19744)</f>
        <v>#NAME?</v>
      </c>
      <c r="D7857" s="9" t="s">
        <v>6382</v>
      </c>
      <c r="E7857" s="9" t="s">
        <v>6675</v>
      </c>
      <c r="F7857" s="9" t="s">
        <v>16461</v>
      </c>
      <c r="G7857" s="9" t="s">
        <v>27265</v>
      </c>
      <c r="H7857" s="9" t="s">
        <v>6382</v>
      </c>
      <c r="I7857" s="9" t="s">
        <v>40642</v>
      </c>
      <c r="J7857" s="9" t="s">
        <v>40673</v>
      </c>
      <c r="K7857" s="9" t="s">
        <v>6675</v>
      </c>
    </row>
    <row r="7858" spans="1:11" x14ac:dyDescent="0.35">
      <c r="A7858" s="9">
        <v>7857</v>
      </c>
      <c r="B7858" s="9" t="str">
        <f t="shared" si="122"/>
        <v>Eugenia ten</v>
      </c>
      <c r="C7858" s="9" t="e" cm="1">
        <f t="array" aca="1" ref="C7858" ca="1">LEFT(K7858,$C$19743)&amp;"-"&amp;RIGHT(SUBSTITUTE(SUBSTITUTE(TiraAcento(E7858),"-","")," ",""),$C$19744)</f>
        <v>#NAME?</v>
      </c>
      <c r="D7858" s="9" t="s">
        <v>6382</v>
      </c>
      <c r="E7858" s="9" t="s">
        <v>653</v>
      </c>
      <c r="F7858" s="9" t="s">
        <v>16461</v>
      </c>
      <c r="G7858" s="9" t="s">
        <v>27266</v>
      </c>
      <c r="H7858" s="9" t="s">
        <v>6382</v>
      </c>
      <c r="I7858" s="9" t="s">
        <v>40642</v>
      </c>
      <c r="J7858" s="9" t="s">
        <v>40673</v>
      </c>
      <c r="K7858" s="9" t="s">
        <v>42848</v>
      </c>
    </row>
    <row r="7859" spans="1:11" x14ac:dyDescent="0.35">
      <c r="A7859" s="9">
        <v>7858</v>
      </c>
      <c r="B7859" s="9" t="str">
        <f t="shared" si="122"/>
        <v>Eugenia tin</v>
      </c>
      <c r="C7859" s="9" t="e" cm="1">
        <f t="array" aca="1" ref="C7859" ca="1">LEFT(K7859,$C$19743)&amp;"-"&amp;RIGHT(SUBSTITUTE(SUBSTITUTE(TiraAcento(E7859),"-","")," ",""),$C$19744)</f>
        <v>#NAME?</v>
      </c>
      <c r="D7859" s="9" t="s">
        <v>6676</v>
      </c>
      <c r="E7859" s="9" t="s">
        <v>6677</v>
      </c>
      <c r="F7859" s="9" t="s">
        <v>16627</v>
      </c>
      <c r="G7859" s="9" t="s">
        <v>27267</v>
      </c>
      <c r="H7859" s="9" t="s">
        <v>6676</v>
      </c>
      <c r="I7859" s="9" t="s">
        <v>40642</v>
      </c>
      <c r="J7859" s="9" t="s">
        <v>40805</v>
      </c>
      <c r="K7859" s="9" t="s">
        <v>6677</v>
      </c>
    </row>
    <row r="7860" spans="1:11" x14ac:dyDescent="0.35">
      <c r="A7860" s="9">
        <v>7859</v>
      </c>
      <c r="B7860" s="9" t="str">
        <f t="shared" si="122"/>
        <v>Eugenia tra</v>
      </c>
      <c r="C7860" s="9" t="e" cm="1">
        <f t="array" aca="1" ref="C7860" ca="1">LEFT(K7860,$C$19743)&amp;"-"&amp;RIGHT(SUBSTITUTE(SUBSTITUTE(TiraAcento(E7860),"-","")," ",""),$C$19744)</f>
        <v>#NAME?</v>
      </c>
      <c r="D7860" s="9" t="s">
        <v>6678</v>
      </c>
      <c r="E7860" s="9" t="s">
        <v>6679</v>
      </c>
      <c r="F7860" s="9" t="s">
        <v>16628</v>
      </c>
      <c r="G7860" s="9" t="s">
        <v>27268</v>
      </c>
      <c r="H7860" s="9" t="s">
        <v>6678</v>
      </c>
      <c r="I7860" s="9" t="s">
        <v>40642</v>
      </c>
      <c r="J7860" s="9" t="s">
        <v>40806</v>
      </c>
      <c r="K7860" s="9" t="s">
        <v>45747</v>
      </c>
    </row>
    <row r="7861" spans="1:11" x14ac:dyDescent="0.35">
      <c r="A7861" s="9">
        <v>7860</v>
      </c>
      <c r="B7861" s="9" t="str">
        <f t="shared" si="122"/>
        <v>Eugenia ube</v>
      </c>
      <c r="C7861" s="9" t="e" cm="1">
        <f t="array" aca="1" ref="C7861" ca="1">LEFT(K7861,$C$19743)&amp;"-"&amp;RIGHT(SUBSTITUTE(SUBSTITUTE(TiraAcento(E7861),"-","")," ",""),$C$19744)</f>
        <v>#NAME?</v>
      </c>
      <c r="D7861" s="9" t="s">
        <v>6680</v>
      </c>
      <c r="E7861" s="9" t="s">
        <v>6681</v>
      </c>
      <c r="F7861" s="9" t="s">
        <v>16629</v>
      </c>
      <c r="G7861" s="9" t="s">
        <v>27269</v>
      </c>
      <c r="H7861" s="9" t="s">
        <v>6680</v>
      </c>
      <c r="I7861" s="9" t="s">
        <v>40642</v>
      </c>
      <c r="J7861" s="9" t="s">
        <v>40807</v>
      </c>
      <c r="K7861" s="9" t="s">
        <v>45748</v>
      </c>
    </row>
    <row r="7862" spans="1:11" x14ac:dyDescent="0.35">
      <c r="A7862" s="9">
        <v>7861</v>
      </c>
      <c r="B7862" s="9" t="str">
        <f t="shared" si="122"/>
        <v>Eugenia uni</v>
      </c>
      <c r="C7862" s="9" t="e" cm="1">
        <f t="array" aca="1" ref="C7862" ca="1">LEFT(K7862,$C$19743)&amp;"-"&amp;RIGHT(SUBSTITUTE(SUBSTITUTE(TiraAcento(E7862),"-","")," ",""),$C$19744)</f>
        <v>#NAME?</v>
      </c>
      <c r="D7862" s="9" t="s">
        <v>6682</v>
      </c>
      <c r="E7862" s="9"/>
      <c r="F7862" s="9" t="s">
        <v>16630</v>
      </c>
      <c r="G7862" s="9" t="s">
        <v>27270</v>
      </c>
      <c r="H7862" s="9" t="s">
        <v>6682</v>
      </c>
      <c r="I7862" s="9" t="s">
        <v>40642</v>
      </c>
      <c r="J7862" s="9" t="s">
        <v>39740</v>
      </c>
      <c r="K7862" s="9" t="s">
        <v>42568</v>
      </c>
    </row>
    <row r="7863" spans="1:11" x14ac:dyDescent="0.35">
      <c r="A7863" s="9">
        <v>7862</v>
      </c>
      <c r="B7863" s="9" t="str">
        <f t="shared" si="122"/>
        <v>Eugenia uru</v>
      </c>
      <c r="C7863" s="9" t="e" cm="1">
        <f t="array" aca="1" ref="C7863" ca="1">LEFT(K7863,$C$19743)&amp;"-"&amp;RIGHT(SUBSTITUTE(SUBSTITUTE(TiraAcento(E7863),"-","")," ",""),$C$19744)</f>
        <v>#NAME?</v>
      </c>
      <c r="D7863" s="9" t="s">
        <v>6683</v>
      </c>
      <c r="E7863" s="9" t="s">
        <v>1038</v>
      </c>
      <c r="F7863" s="9" t="s">
        <v>16631</v>
      </c>
      <c r="G7863" s="9" t="s">
        <v>27271</v>
      </c>
      <c r="H7863" s="9" t="s">
        <v>6683</v>
      </c>
      <c r="I7863" s="9" t="s">
        <v>40642</v>
      </c>
      <c r="J7863" s="9" t="s">
        <v>40808</v>
      </c>
      <c r="K7863" s="9" t="s">
        <v>1038</v>
      </c>
    </row>
    <row r="7864" spans="1:11" x14ac:dyDescent="0.35">
      <c r="A7864" s="9">
        <v>7863</v>
      </c>
      <c r="B7864" s="9" t="str">
        <f t="shared" si="122"/>
        <v>Eugenia uru</v>
      </c>
      <c r="C7864" s="9" t="e" cm="1">
        <f t="array" aca="1" ref="C7864" ca="1">LEFT(K7864,$C$19743)&amp;"-"&amp;RIGHT(SUBSTITUTE(SUBSTITUTE(TiraAcento(E7864),"-","")," ",""),$C$19744)</f>
        <v>#NAME?</v>
      </c>
      <c r="D7864" s="9" t="s">
        <v>6683</v>
      </c>
      <c r="E7864" s="9" t="s">
        <v>6343</v>
      </c>
      <c r="F7864" s="9" t="s">
        <v>16631</v>
      </c>
      <c r="G7864" s="9" t="s">
        <v>27272</v>
      </c>
      <c r="H7864" s="9" t="s">
        <v>6683</v>
      </c>
      <c r="I7864" s="9" t="s">
        <v>40642</v>
      </c>
      <c r="J7864" s="9" t="s">
        <v>40808</v>
      </c>
      <c r="K7864" s="9" t="s">
        <v>45666</v>
      </c>
    </row>
    <row r="7865" spans="1:11" x14ac:dyDescent="0.35">
      <c r="A7865" s="9">
        <v>7864</v>
      </c>
      <c r="B7865" s="9" t="str">
        <f t="shared" si="122"/>
        <v>Eugenia uru</v>
      </c>
      <c r="C7865" s="9" t="e" cm="1">
        <f t="array" aca="1" ref="C7865" ca="1">LEFT(K7865,$C$19743)&amp;"-"&amp;RIGHT(SUBSTITUTE(SUBSTITUTE(TiraAcento(E7865),"-","")," ",""),$C$19744)</f>
        <v>#NAME?</v>
      </c>
      <c r="D7865" s="9" t="s">
        <v>6683</v>
      </c>
      <c r="E7865" s="9" t="s">
        <v>6684</v>
      </c>
      <c r="F7865" s="9" t="s">
        <v>16631</v>
      </c>
      <c r="G7865" s="9" t="s">
        <v>27273</v>
      </c>
      <c r="H7865" s="9" t="s">
        <v>6683</v>
      </c>
      <c r="I7865" s="9" t="s">
        <v>40642</v>
      </c>
      <c r="J7865" s="9" t="s">
        <v>40808</v>
      </c>
      <c r="K7865" s="9" t="s">
        <v>6684</v>
      </c>
    </row>
    <row r="7866" spans="1:11" x14ac:dyDescent="0.35">
      <c r="A7866" s="9">
        <v>7865</v>
      </c>
      <c r="B7866" s="9" t="str">
        <f t="shared" si="122"/>
        <v>Eugenia uva</v>
      </c>
      <c r="C7866" s="9" t="e" cm="1">
        <f t="array" aca="1" ref="C7866" ca="1">LEFT(K7866,$C$19743)&amp;"-"&amp;RIGHT(SUBSTITUTE(SUBSTITUTE(TiraAcento(E7866),"-","")," ",""),$C$19744)</f>
        <v>#NAME?</v>
      </c>
      <c r="D7866" s="9" t="s">
        <v>6685</v>
      </c>
      <c r="E7866" s="9"/>
      <c r="F7866" s="9" t="s">
        <v>16632</v>
      </c>
      <c r="G7866" s="9" t="s">
        <v>27274</v>
      </c>
      <c r="H7866" s="9" t="s">
        <v>6685</v>
      </c>
      <c r="I7866" s="9" t="s">
        <v>40642</v>
      </c>
      <c r="J7866" s="9" t="s">
        <v>40809</v>
      </c>
      <c r="K7866" s="9" t="s">
        <v>42568</v>
      </c>
    </row>
    <row r="7867" spans="1:11" x14ac:dyDescent="0.35">
      <c r="A7867" s="9">
        <v>7866</v>
      </c>
      <c r="B7867" s="9" t="str">
        <f t="shared" si="122"/>
        <v>Eugenia var</v>
      </c>
      <c r="C7867" s="9" t="e" cm="1">
        <f t="array" aca="1" ref="C7867" ca="1">LEFT(K7867,$C$19743)&amp;"-"&amp;RIGHT(SUBSTITUTE(SUBSTITUTE(TiraAcento(E7867),"-","")," ",""),$C$19744)</f>
        <v>#NAME?</v>
      </c>
      <c r="D7867" s="9" t="s">
        <v>6686</v>
      </c>
      <c r="E7867" s="9" t="s">
        <v>3084</v>
      </c>
      <c r="F7867" s="9" t="s">
        <v>16633</v>
      </c>
      <c r="G7867" s="9" t="s">
        <v>27275</v>
      </c>
      <c r="H7867" s="9" t="s">
        <v>6686</v>
      </c>
      <c r="I7867" s="9" t="s">
        <v>40642</v>
      </c>
      <c r="J7867" s="9" t="s">
        <v>39886</v>
      </c>
      <c r="K7867" s="9" t="s">
        <v>3084</v>
      </c>
    </row>
    <row r="7868" spans="1:11" x14ac:dyDescent="0.35">
      <c r="A7868" s="9">
        <v>7867</v>
      </c>
      <c r="B7868" s="9" t="str">
        <f t="shared" si="122"/>
        <v>Eugenia vel</v>
      </c>
      <c r="C7868" s="9" t="e" cm="1">
        <f t="array" aca="1" ref="C7868" ca="1">LEFT(K7868,$C$19743)&amp;"-"&amp;RIGHT(SUBSTITUTE(SUBSTITUTE(TiraAcento(E7868),"-","")," ",""),$C$19744)</f>
        <v>#NAME?</v>
      </c>
      <c r="D7868" s="9" t="s">
        <v>6687</v>
      </c>
      <c r="E7868" s="9" t="s">
        <v>343</v>
      </c>
      <c r="F7868" s="9" t="s">
        <v>16634</v>
      </c>
      <c r="G7868" s="9" t="s">
        <v>27276</v>
      </c>
      <c r="H7868" s="9" t="s">
        <v>6687</v>
      </c>
      <c r="I7868" s="9" t="s">
        <v>40642</v>
      </c>
      <c r="J7868" s="9" t="s">
        <v>40181</v>
      </c>
      <c r="K7868" s="9" t="s">
        <v>42710</v>
      </c>
    </row>
    <row r="7869" spans="1:11" x14ac:dyDescent="0.35">
      <c r="A7869" s="9">
        <v>7868</v>
      </c>
      <c r="B7869" s="9" t="str">
        <f t="shared" si="122"/>
        <v>Eugenia vel</v>
      </c>
      <c r="C7869" s="9" t="e" cm="1">
        <f t="array" aca="1" ref="C7869" ca="1">LEFT(K7869,$C$19743)&amp;"-"&amp;RIGHT(SUBSTITUTE(SUBSTITUTE(TiraAcento(E7869),"-","")," ",""),$C$19744)</f>
        <v>#NAME?</v>
      </c>
      <c r="D7869" s="9" t="s">
        <v>6687</v>
      </c>
      <c r="E7869" s="9" t="s">
        <v>6688</v>
      </c>
      <c r="F7869" s="9" t="s">
        <v>16634</v>
      </c>
      <c r="G7869" s="9" t="s">
        <v>27277</v>
      </c>
      <c r="H7869" s="9" t="s">
        <v>6687</v>
      </c>
      <c r="I7869" s="9" t="s">
        <v>40642</v>
      </c>
      <c r="J7869" s="9" t="s">
        <v>40181</v>
      </c>
      <c r="K7869" s="9" t="s">
        <v>45749</v>
      </c>
    </row>
    <row r="7870" spans="1:11" x14ac:dyDescent="0.35">
      <c r="A7870" s="9">
        <v>7869</v>
      </c>
      <c r="B7870" s="9" t="str">
        <f t="shared" si="122"/>
        <v>Eugenia vel</v>
      </c>
      <c r="C7870" s="9" t="e" cm="1">
        <f t="array" aca="1" ref="C7870" ca="1">LEFT(K7870,$C$19743)&amp;"-"&amp;RIGHT(SUBSTITUTE(SUBSTITUTE(TiraAcento(E7870),"-","")," ",""),$C$19744)</f>
        <v>#NAME?</v>
      </c>
      <c r="D7870" s="9" t="s">
        <v>6687</v>
      </c>
      <c r="E7870" s="9" t="s">
        <v>6689</v>
      </c>
      <c r="F7870" s="9" t="s">
        <v>16634</v>
      </c>
      <c r="G7870" s="9" t="s">
        <v>27278</v>
      </c>
      <c r="H7870" s="9" t="s">
        <v>6687</v>
      </c>
      <c r="I7870" s="9" t="s">
        <v>40642</v>
      </c>
      <c r="J7870" s="9" t="s">
        <v>40181</v>
      </c>
      <c r="K7870" s="9" t="s">
        <v>45750</v>
      </c>
    </row>
    <row r="7871" spans="1:11" x14ac:dyDescent="0.35">
      <c r="A7871" s="9">
        <v>7870</v>
      </c>
      <c r="B7871" s="9" t="str">
        <f t="shared" si="122"/>
        <v>Eugenia vel</v>
      </c>
      <c r="C7871" s="9" t="e" cm="1">
        <f t="array" aca="1" ref="C7871" ca="1">LEFT(K7871,$C$19743)&amp;"-"&amp;RIGHT(SUBSTITUTE(SUBSTITUTE(TiraAcento(E7871),"-","")," ",""),$C$19744)</f>
        <v>#NAME?</v>
      </c>
      <c r="D7871" s="9" t="s">
        <v>6687</v>
      </c>
      <c r="E7871" s="9" t="s">
        <v>6690</v>
      </c>
      <c r="F7871" s="9" t="s">
        <v>16634</v>
      </c>
      <c r="G7871" s="9" t="s">
        <v>27279</v>
      </c>
      <c r="H7871" s="9" t="s">
        <v>6687</v>
      </c>
      <c r="I7871" s="9" t="s">
        <v>40642</v>
      </c>
      <c r="J7871" s="9" t="s">
        <v>40181</v>
      </c>
      <c r="K7871" s="9" t="s">
        <v>45751</v>
      </c>
    </row>
    <row r="7872" spans="1:11" x14ac:dyDescent="0.35">
      <c r="A7872" s="9">
        <v>7871</v>
      </c>
      <c r="B7872" s="9" t="str">
        <f t="shared" si="122"/>
        <v>Eugenia vel</v>
      </c>
      <c r="C7872" s="9" t="e" cm="1">
        <f t="array" aca="1" ref="C7872" ca="1">LEFT(K7872,$C$19743)&amp;"-"&amp;RIGHT(SUBSTITUTE(SUBSTITUTE(TiraAcento(E7872),"-","")," ",""),$C$19744)</f>
        <v>#NAME?</v>
      </c>
      <c r="D7872" s="9" t="s">
        <v>6687</v>
      </c>
      <c r="E7872" s="9" t="s">
        <v>6691</v>
      </c>
      <c r="F7872" s="9" t="s">
        <v>16634</v>
      </c>
      <c r="G7872" s="9" t="s">
        <v>27280</v>
      </c>
      <c r="H7872" s="9" t="s">
        <v>6687</v>
      </c>
      <c r="I7872" s="9" t="s">
        <v>40642</v>
      </c>
      <c r="J7872" s="9" t="s">
        <v>40181</v>
      </c>
      <c r="K7872" s="9" t="s">
        <v>45752</v>
      </c>
    </row>
    <row r="7873" spans="1:11" x14ac:dyDescent="0.35">
      <c r="A7873" s="9">
        <v>7872</v>
      </c>
      <c r="B7873" s="9" t="str">
        <f t="shared" si="122"/>
        <v>Eugenia vel</v>
      </c>
      <c r="C7873" s="9" t="e" cm="1">
        <f t="array" aca="1" ref="C7873" ca="1">LEFT(K7873,$C$19743)&amp;"-"&amp;RIGHT(SUBSTITUTE(SUBSTITUTE(TiraAcento(E7873),"-","")," ",""),$C$19744)</f>
        <v>#NAME?</v>
      </c>
      <c r="D7873" s="9" t="s">
        <v>6692</v>
      </c>
      <c r="E7873" s="9" t="s">
        <v>6693</v>
      </c>
      <c r="F7873" s="9" t="s">
        <v>16635</v>
      </c>
      <c r="G7873" s="9" t="s">
        <v>27281</v>
      </c>
      <c r="H7873" s="9" t="s">
        <v>6692</v>
      </c>
      <c r="I7873" s="9" t="s">
        <v>40642</v>
      </c>
      <c r="J7873" s="9" t="s">
        <v>39906</v>
      </c>
      <c r="K7873" s="9" t="s">
        <v>45753</v>
      </c>
    </row>
    <row r="7874" spans="1:11" x14ac:dyDescent="0.35">
      <c r="A7874" s="9">
        <v>7873</v>
      </c>
      <c r="B7874" s="9" t="str">
        <f t="shared" si="122"/>
        <v>Eugenia vel</v>
      </c>
      <c r="C7874" s="9" t="e" cm="1">
        <f t="array" aca="1" ref="C7874" ca="1">LEFT(K7874,$C$19743)&amp;"-"&amp;RIGHT(SUBSTITUTE(SUBSTITUTE(TiraAcento(E7874),"-","")," ",""),$C$19744)</f>
        <v>#NAME?</v>
      </c>
      <c r="D7874" s="9" t="s">
        <v>6692</v>
      </c>
      <c r="E7874" s="9" t="s">
        <v>6694</v>
      </c>
      <c r="F7874" s="9" t="s">
        <v>16635</v>
      </c>
      <c r="G7874" s="9" t="s">
        <v>27282</v>
      </c>
      <c r="H7874" s="9" t="s">
        <v>6692</v>
      </c>
      <c r="I7874" s="9" t="s">
        <v>40642</v>
      </c>
      <c r="J7874" s="9" t="s">
        <v>39906</v>
      </c>
      <c r="K7874" s="9" t="s">
        <v>45754</v>
      </c>
    </row>
    <row r="7875" spans="1:11" x14ac:dyDescent="0.35">
      <c r="A7875" s="9">
        <v>7874</v>
      </c>
      <c r="B7875" s="9" t="str">
        <f t="shared" ref="B7875:B7938" si="123">I7875&amp;" "&amp;IFERROR(LEFT(J7875,$B$19743),D7875)</f>
        <v>Euonymus eur</v>
      </c>
      <c r="C7875" s="9" t="e" cm="1">
        <f t="array" aca="1" ref="C7875" ca="1">LEFT(K7875,$C$19743)&amp;"-"&amp;RIGHT(SUBSTITUTE(SUBSTITUTE(TiraAcento(E7875),"-","")," ",""),$C$19744)</f>
        <v>#NAME?</v>
      </c>
      <c r="D7875" s="9" t="s">
        <v>6695</v>
      </c>
      <c r="E7875" s="9" t="s">
        <v>6696</v>
      </c>
      <c r="F7875" s="9" t="s">
        <v>16636</v>
      </c>
      <c r="G7875" s="9" t="s">
        <v>27283</v>
      </c>
      <c r="H7875" s="9" t="s">
        <v>6695</v>
      </c>
      <c r="I7875" s="9" t="s">
        <v>40810</v>
      </c>
      <c r="J7875" s="9" t="s">
        <v>40811</v>
      </c>
      <c r="K7875" s="9" t="s">
        <v>45755</v>
      </c>
    </row>
    <row r="7876" spans="1:11" x14ac:dyDescent="0.35">
      <c r="A7876" s="9">
        <v>7875</v>
      </c>
      <c r="B7876" s="9" t="str">
        <f t="shared" si="123"/>
        <v>Eupatorium ita</v>
      </c>
      <c r="C7876" s="9" t="e" cm="1">
        <f t="array" aca="1" ref="C7876" ca="1">LEFT(K7876,$C$19743)&amp;"-"&amp;RIGHT(SUBSTITUTE(SUBSTITUTE(TiraAcento(E7876),"-","")," ",""),$C$19744)</f>
        <v>#NAME?</v>
      </c>
      <c r="D7876" s="9" t="s">
        <v>6697</v>
      </c>
      <c r="E7876" s="9" t="s">
        <v>6698</v>
      </c>
      <c r="F7876" s="9" t="s">
        <v>16637</v>
      </c>
      <c r="G7876" s="9" t="s">
        <v>27284</v>
      </c>
      <c r="H7876" s="9" t="s">
        <v>6697</v>
      </c>
      <c r="I7876" s="9" t="s">
        <v>40812</v>
      </c>
      <c r="J7876" s="9" t="s">
        <v>40813</v>
      </c>
      <c r="K7876" s="9" t="s">
        <v>6698</v>
      </c>
    </row>
    <row r="7877" spans="1:11" x14ac:dyDescent="0.35">
      <c r="A7877" s="9">
        <v>7876</v>
      </c>
      <c r="B7877" s="9" t="str">
        <f t="shared" si="123"/>
        <v>Eupatorium lae</v>
      </c>
      <c r="C7877" s="9" t="e" cm="1">
        <f t="array" aca="1" ref="C7877" ca="1">LEFT(K7877,$C$19743)&amp;"-"&amp;RIGHT(SUBSTITUTE(SUBSTITUTE(TiraAcento(E7877),"-","")," ",""),$C$19744)</f>
        <v>#NAME?</v>
      </c>
      <c r="D7877" s="9" t="s">
        <v>6699</v>
      </c>
      <c r="E7877" s="9" t="s">
        <v>6700</v>
      </c>
      <c r="F7877" s="9" t="s">
        <v>16638</v>
      </c>
      <c r="G7877" s="9" t="s">
        <v>27285</v>
      </c>
      <c r="H7877" s="9" t="s">
        <v>6699</v>
      </c>
      <c r="I7877" s="9" t="s">
        <v>40812</v>
      </c>
      <c r="J7877" s="9" t="s">
        <v>40613</v>
      </c>
      <c r="K7877" s="9" t="s">
        <v>45756</v>
      </c>
    </row>
    <row r="7878" spans="1:11" x14ac:dyDescent="0.35">
      <c r="A7878" s="9">
        <v>7877</v>
      </c>
      <c r="B7878" s="9" t="str">
        <f t="shared" si="123"/>
        <v>Eupatorium sp.</v>
      </c>
      <c r="C7878" s="9" t="e" cm="1">
        <f t="array" aca="1" ref="C7878" ca="1">LEFT(K7878,$C$19743)&amp;"-"&amp;RIGHT(SUBSTITUTE(SUBSTITUTE(TiraAcento(E7878),"-","")," ",""),$C$19744)</f>
        <v>#NAME?</v>
      </c>
      <c r="D7878" s="9" t="s">
        <v>6701</v>
      </c>
      <c r="E7878" s="9" t="s">
        <v>1773</v>
      </c>
      <c r="F7878" s="9" t="s">
        <v>6701</v>
      </c>
      <c r="G7878" s="9" t="s">
        <v>27286</v>
      </c>
      <c r="H7878" s="9" t="s">
        <v>6701</v>
      </c>
      <c r="I7878" s="9" t="s">
        <v>40812</v>
      </c>
      <c r="J7878" s="9" t="s">
        <v>39157</v>
      </c>
      <c r="K7878" s="9" t="s">
        <v>43445</v>
      </c>
    </row>
    <row r="7879" spans="1:11" x14ac:dyDescent="0.35">
      <c r="A7879" s="9">
        <v>7878</v>
      </c>
      <c r="B7879" s="9" t="str">
        <f t="shared" si="123"/>
        <v>Euphorbia pap</v>
      </c>
      <c r="C7879" s="9" t="e" cm="1">
        <f t="array" aca="1" ref="C7879" ca="1">LEFT(K7879,$C$19743)&amp;"-"&amp;RIGHT(SUBSTITUTE(SUBSTITUTE(TiraAcento(E7879),"-","")," ",""),$C$19744)</f>
        <v>#NAME?</v>
      </c>
      <c r="D7879" s="9" t="s">
        <v>6702</v>
      </c>
      <c r="E7879" s="9" t="s">
        <v>2067</v>
      </c>
      <c r="F7879" s="9" t="s">
        <v>16639</v>
      </c>
      <c r="G7879" s="9" t="s">
        <v>27287</v>
      </c>
      <c r="H7879" s="9" t="s">
        <v>6702</v>
      </c>
      <c r="I7879" s="9" t="s">
        <v>40814</v>
      </c>
      <c r="J7879" s="9" t="s">
        <v>40815</v>
      </c>
      <c r="K7879" s="9" t="s">
        <v>2067</v>
      </c>
    </row>
    <row r="7880" spans="1:11" x14ac:dyDescent="0.35">
      <c r="A7880" s="9">
        <v>7879</v>
      </c>
      <c r="B7880" s="9" t="str">
        <f t="shared" si="123"/>
        <v>Euphorbia tir</v>
      </c>
      <c r="C7880" s="9" t="e" cm="1">
        <f t="array" aca="1" ref="C7880" ca="1">LEFT(K7880,$C$19743)&amp;"-"&amp;RIGHT(SUBSTITUTE(SUBSTITUTE(TiraAcento(E7880),"-","")," ",""),$C$19744)</f>
        <v>#NAME?</v>
      </c>
      <c r="D7880" s="9" t="s">
        <v>6703</v>
      </c>
      <c r="E7880" s="9" t="s">
        <v>6704</v>
      </c>
      <c r="F7880" s="9" t="s">
        <v>16640</v>
      </c>
      <c r="G7880" s="9" t="s">
        <v>27288</v>
      </c>
      <c r="H7880" s="9" t="s">
        <v>6703</v>
      </c>
      <c r="I7880" s="9" t="s">
        <v>40814</v>
      </c>
      <c r="J7880" s="9" t="s">
        <v>40816</v>
      </c>
      <c r="K7880" s="9" t="s">
        <v>45757</v>
      </c>
    </row>
    <row r="7881" spans="1:11" x14ac:dyDescent="0.35">
      <c r="A7881" s="9">
        <v>7880</v>
      </c>
      <c r="B7881" s="9" t="str">
        <f t="shared" si="123"/>
        <v>Euplassa can</v>
      </c>
      <c r="C7881" s="9" t="e" cm="1">
        <f t="array" aca="1" ref="C7881" ca="1">LEFT(K7881,$C$19743)&amp;"-"&amp;RIGHT(SUBSTITUTE(SUBSTITUTE(TiraAcento(E7881),"-","")," ",""),$C$19744)</f>
        <v>#NAME?</v>
      </c>
      <c r="D7881" s="9" t="s">
        <v>6705</v>
      </c>
      <c r="E7881" s="9" t="s">
        <v>3712</v>
      </c>
      <c r="F7881" s="9" t="s">
        <v>16641</v>
      </c>
      <c r="G7881" s="9" t="s">
        <v>27289</v>
      </c>
      <c r="H7881" s="9" t="s">
        <v>6705</v>
      </c>
      <c r="I7881" s="9" t="s">
        <v>40817</v>
      </c>
      <c r="J7881" s="9" t="s">
        <v>40818</v>
      </c>
      <c r="K7881" s="9" t="s">
        <v>44387</v>
      </c>
    </row>
    <row r="7882" spans="1:11" x14ac:dyDescent="0.35">
      <c r="A7882" s="9">
        <v>7881</v>
      </c>
      <c r="B7882" s="9" t="str">
        <f t="shared" si="123"/>
        <v>Euplassa can</v>
      </c>
      <c r="C7882" s="9" t="e" cm="1">
        <f t="array" aca="1" ref="C7882" ca="1">LEFT(K7882,$C$19743)&amp;"-"&amp;RIGHT(SUBSTITUTE(SUBSTITUTE(TiraAcento(E7882),"-","")," ",""),$C$19744)</f>
        <v>#NAME?</v>
      </c>
      <c r="D7882" s="9" t="s">
        <v>6705</v>
      </c>
      <c r="E7882" s="9" t="s">
        <v>4868</v>
      </c>
      <c r="F7882" s="9" t="s">
        <v>16641</v>
      </c>
      <c r="G7882" s="9" t="s">
        <v>27290</v>
      </c>
      <c r="H7882" s="9" t="s">
        <v>6705</v>
      </c>
      <c r="I7882" s="9" t="s">
        <v>40817</v>
      </c>
      <c r="J7882" s="9" t="s">
        <v>40818</v>
      </c>
      <c r="K7882" s="9" t="s">
        <v>4868</v>
      </c>
    </row>
    <row r="7883" spans="1:11" x14ac:dyDescent="0.35">
      <c r="A7883" s="9">
        <v>7882</v>
      </c>
      <c r="B7883" s="9" t="str">
        <f t="shared" si="123"/>
        <v>Euplassa can</v>
      </c>
      <c r="C7883" s="9" t="e" cm="1">
        <f t="array" aca="1" ref="C7883" ca="1">LEFT(K7883,$C$19743)&amp;"-"&amp;RIGHT(SUBSTITUTE(SUBSTITUTE(TiraAcento(E7883),"-","")," ",""),$C$19744)</f>
        <v>#NAME?</v>
      </c>
      <c r="D7883" s="9" t="s">
        <v>6705</v>
      </c>
      <c r="E7883" s="9" t="s">
        <v>6706</v>
      </c>
      <c r="F7883" s="9" t="s">
        <v>16641</v>
      </c>
      <c r="G7883" s="9" t="s">
        <v>27291</v>
      </c>
      <c r="H7883" s="9" t="s">
        <v>6705</v>
      </c>
      <c r="I7883" s="9" t="s">
        <v>40817</v>
      </c>
      <c r="J7883" s="9" t="s">
        <v>40818</v>
      </c>
      <c r="K7883" s="9" t="s">
        <v>45758</v>
      </c>
    </row>
    <row r="7884" spans="1:11" x14ac:dyDescent="0.35">
      <c r="A7884" s="9">
        <v>7883</v>
      </c>
      <c r="B7884" s="9" t="str">
        <f t="shared" si="123"/>
        <v>Euplassa can</v>
      </c>
      <c r="C7884" s="9" t="e" cm="1">
        <f t="array" aca="1" ref="C7884" ca="1">LEFT(K7884,$C$19743)&amp;"-"&amp;RIGHT(SUBSTITUTE(SUBSTITUTE(TiraAcento(E7884),"-","")," ",""),$C$19744)</f>
        <v>#NAME?</v>
      </c>
      <c r="D7884" s="9" t="s">
        <v>6705</v>
      </c>
      <c r="E7884" s="9" t="s">
        <v>6707</v>
      </c>
      <c r="F7884" s="9" t="s">
        <v>16641</v>
      </c>
      <c r="G7884" s="9" t="s">
        <v>27292</v>
      </c>
      <c r="H7884" s="9" t="s">
        <v>6705</v>
      </c>
      <c r="I7884" s="9" t="s">
        <v>40817</v>
      </c>
      <c r="J7884" s="9" t="s">
        <v>40818</v>
      </c>
      <c r="K7884" s="9" t="s">
        <v>45759</v>
      </c>
    </row>
    <row r="7885" spans="1:11" x14ac:dyDescent="0.35">
      <c r="A7885" s="9">
        <v>7884</v>
      </c>
      <c r="B7885" s="9" t="str">
        <f t="shared" si="123"/>
        <v>Euplassa can</v>
      </c>
      <c r="C7885" s="9" t="e" cm="1">
        <f t="array" aca="1" ref="C7885" ca="1">LEFT(K7885,$C$19743)&amp;"-"&amp;RIGHT(SUBSTITUTE(SUBSTITUTE(TiraAcento(E7885),"-","")," ",""),$C$19744)</f>
        <v>#NAME?</v>
      </c>
      <c r="D7885" s="9" t="s">
        <v>6705</v>
      </c>
      <c r="E7885" s="9" t="s">
        <v>6708</v>
      </c>
      <c r="F7885" s="9" t="s">
        <v>16641</v>
      </c>
      <c r="G7885" s="9" t="s">
        <v>27293</v>
      </c>
      <c r="H7885" s="9" t="s">
        <v>6705</v>
      </c>
      <c r="I7885" s="9" t="s">
        <v>40817</v>
      </c>
      <c r="J7885" s="9" t="s">
        <v>40818</v>
      </c>
      <c r="K7885" s="9" t="s">
        <v>45760</v>
      </c>
    </row>
    <row r="7886" spans="1:11" x14ac:dyDescent="0.35">
      <c r="A7886" s="9">
        <v>7885</v>
      </c>
      <c r="B7886" s="9" t="str">
        <f t="shared" si="123"/>
        <v>Euplassa can</v>
      </c>
      <c r="C7886" s="9" t="e" cm="1">
        <f t="array" aca="1" ref="C7886" ca="1">LEFT(K7886,$C$19743)&amp;"-"&amp;RIGHT(SUBSTITUTE(SUBSTITUTE(TiraAcento(E7886),"-","")," ",""),$C$19744)</f>
        <v>#NAME?</v>
      </c>
      <c r="D7886" s="9" t="s">
        <v>6705</v>
      </c>
      <c r="E7886" s="9" t="s">
        <v>4235</v>
      </c>
      <c r="F7886" s="9" t="s">
        <v>16641</v>
      </c>
      <c r="G7886" s="9" t="s">
        <v>27294</v>
      </c>
      <c r="H7886" s="9" t="s">
        <v>6705</v>
      </c>
      <c r="I7886" s="9" t="s">
        <v>40817</v>
      </c>
      <c r="J7886" s="9" t="s">
        <v>40818</v>
      </c>
      <c r="K7886" s="9" t="s">
        <v>44640</v>
      </c>
    </row>
    <row r="7887" spans="1:11" x14ac:dyDescent="0.35">
      <c r="A7887" s="9">
        <v>7886</v>
      </c>
      <c r="B7887" s="9" t="str">
        <f t="shared" si="123"/>
        <v>Euplassa can</v>
      </c>
      <c r="C7887" s="9" t="e" cm="1">
        <f t="array" aca="1" ref="C7887" ca="1">LEFT(K7887,$C$19743)&amp;"-"&amp;RIGHT(SUBSTITUTE(SUBSTITUTE(TiraAcento(E7887),"-","")," ",""),$C$19744)</f>
        <v>#NAME?</v>
      </c>
      <c r="D7887" s="9" t="s">
        <v>6705</v>
      </c>
      <c r="E7887" s="9" t="s">
        <v>6709</v>
      </c>
      <c r="F7887" s="9" t="s">
        <v>16641</v>
      </c>
      <c r="G7887" s="9" t="s">
        <v>27295</v>
      </c>
      <c r="H7887" s="9" t="s">
        <v>6705</v>
      </c>
      <c r="I7887" s="9" t="s">
        <v>40817</v>
      </c>
      <c r="J7887" s="9" t="s">
        <v>40818</v>
      </c>
      <c r="K7887" s="9" t="s">
        <v>45761</v>
      </c>
    </row>
    <row r="7888" spans="1:11" x14ac:dyDescent="0.35">
      <c r="A7888" s="9">
        <v>7887</v>
      </c>
      <c r="B7888" s="9" t="str">
        <f t="shared" si="123"/>
        <v>Euplassa can</v>
      </c>
      <c r="C7888" s="9" t="e" cm="1">
        <f t="array" aca="1" ref="C7888" ca="1">LEFT(K7888,$C$19743)&amp;"-"&amp;RIGHT(SUBSTITUTE(SUBSTITUTE(TiraAcento(E7888),"-","")," ",""),$C$19744)</f>
        <v>#NAME?</v>
      </c>
      <c r="D7888" s="9" t="s">
        <v>6705</v>
      </c>
      <c r="E7888" s="9" t="s">
        <v>6710</v>
      </c>
      <c r="F7888" s="9" t="s">
        <v>16641</v>
      </c>
      <c r="G7888" s="9" t="s">
        <v>27296</v>
      </c>
      <c r="H7888" s="9" t="s">
        <v>6705</v>
      </c>
      <c r="I7888" s="9" t="s">
        <v>40817</v>
      </c>
      <c r="J7888" s="9" t="s">
        <v>40818</v>
      </c>
      <c r="K7888" s="9" t="s">
        <v>45762</v>
      </c>
    </row>
    <row r="7889" spans="1:11" x14ac:dyDescent="0.35">
      <c r="A7889" s="9">
        <v>7888</v>
      </c>
      <c r="B7889" s="9" t="str">
        <f t="shared" si="123"/>
        <v>Euplassa can</v>
      </c>
      <c r="C7889" s="9" t="e" cm="1">
        <f t="array" aca="1" ref="C7889" ca="1">LEFT(K7889,$C$19743)&amp;"-"&amp;RIGHT(SUBSTITUTE(SUBSTITUTE(TiraAcento(E7889),"-","")," ",""),$C$19744)</f>
        <v>#NAME?</v>
      </c>
      <c r="D7889" s="9" t="s">
        <v>6705</v>
      </c>
      <c r="E7889" s="9" t="s">
        <v>1411</v>
      </c>
      <c r="F7889" s="9" t="s">
        <v>16641</v>
      </c>
      <c r="G7889" s="9" t="s">
        <v>27297</v>
      </c>
      <c r="H7889" s="9" t="s">
        <v>6705</v>
      </c>
      <c r="I7889" s="9" t="s">
        <v>40817</v>
      </c>
      <c r="J7889" s="9" t="s">
        <v>40818</v>
      </c>
      <c r="K7889" s="9" t="s">
        <v>1411</v>
      </c>
    </row>
    <row r="7890" spans="1:11" x14ac:dyDescent="0.35">
      <c r="A7890" s="9">
        <v>7889</v>
      </c>
      <c r="B7890" s="9" t="str">
        <f t="shared" si="123"/>
        <v>Euplassa can</v>
      </c>
      <c r="C7890" s="9" t="e" cm="1">
        <f t="array" aca="1" ref="C7890" ca="1">LEFT(K7890,$C$19743)&amp;"-"&amp;RIGHT(SUBSTITUTE(SUBSTITUTE(TiraAcento(E7890),"-","")," ",""),$C$19744)</f>
        <v>#NAME?</v>
      </c>
      <c r="D7890" s="9" t="s">
        <v>6705</v>
      </c>
      <c r="E7890" s="9" t="s">
        <v>6711</v>
      </c>
      <c r="F7890" s="9" t="s">
        <v>16641</v>
      </c>
      <c r="G7890" s="9" t="s">
        <v>27298</v>
      </c>
      <c r="H7890" s="9" t="s">
        <v>6705</v>
      </c>
      <c r="I7890" s="9" t="s">
        <v>40817</v>
      </c>
      <c r="J7890" s="9" t="s">
        <v>40818</v>
      </c>
      <c r="K7890" s="9" t="s">
        <v>6711</v>
      </c>
    </row>
    <row r="7891" spans="1:11" x14ac:dyDescent="0.35">
      <c r="A7891" s="9">
        <v>7890</v>
      </c>
      <c r="B7891" s="9" t="str">
        <f t="shared" si="123"/>
        <v>Euplassa can</v>
      </c>
      <c r="C7891" s="9" t="e" cm="1">
        <f t="array" aca="1" ref="C7891" ca="1">LEFT(K7891,$C$19743)&amp;"-"&amp;RIGHT(SUBSTITUTE(SUBSTITUTE(TiraAcento(E7891),"-","")," ",""),$C$19744)</f>
        <v>#NAME?</v>
      </c>
      <c r="D7891" s="9" t="s">
        <v>6705</v>
      </c>
      <c r="E7891" s="9" t="s">
        <v>6712</v>
      </c>
      <c r="F7891" s="9" t="s">
        <v>16641</v>
      </c>
      <c r="G7891" s="9" t="s">
        <v>27299</v>
      </c>
      <c r="H7891" s="9" t="s">
        <v>6705</v>
      </c>
      <c r="I7891" s="9" t="s">
        <v>40817</v>
      </c>
      <c r="J7891" s="9" t="s">
        <v>40818</v>
      </c>
      <c r="K7891" s="9" t="s">
        <v>6712</v>
      </c>
    </row>
    <row r="7892" spans="1:11" x14ac:dyDescent="0.35">
      <c r="A7892" s="9">
        <v>7891</v>
      </c>
      <c r="B7892" s="9" t="str">
        <f t="shared" si="123"/>
        <v>Euplassa can</v>
      </c>
      <c r="C7892" s="9" t="e" cm="1">
        <f t="array" aca="1" ref="C7892" ca="1">LEFT(K7892,$C$19743)&amp;"-"&amp;RIGHT(SUBSTITUTE(SUBSTITUTE(TiraAcento(E7892),"-","")," ",""),$C$19744)</f>
        <v>#NAME?</v>
      </c>
      <c r="D7892" s="9" t="s">
        <v>6705</v>
      </c>
      <c r="E7892" s="9" t="s">
        <v>6713</v>
      </c>
      <c r="F7892" s="9" t="s">
        <v>16641</v>
      </c>
      <c r="G7892" s="9" t="s">
        <v>27300</v>
      </c>
      <c r="H7892" s="9" t="s">
        <v>6705</v>
      </c>
      <c r="I7892" s="9" t="s">
        <v>40817</v>
      </c>
      <c r="J7892" s="9" t="s">
        <v>40818</v>
      </c>
      <c r="K7892" s="9" t="s">
        <v>45763</v>
      </c>
    </row>
    <row r="7893" spans="1:11" x14ac:dyDescent="0.35">
      <c r="A7893" s="9">
        <v>7892</v>
      </c>
      <c r="B7893" s="9" t="str">
        <f t="shared" si="123"/>
        <v>Euplassa can</v>
      </c>
      <c r="C7893" s="9" t="e" cm="1">
        <f t="array" aca="1" ref="C7893" ca="1">LEFT(K7893,$C$19743)&amp;"-"&amp;RIGHT(SUBSTITUTE(SUBSTITUTE(TiraAcento(E7893),"-","")," ",""),$C$19744)</f>
        <v>#NAME?</v>
      </c>
      <c r="D7893" s="9" t="s">
        <v>6705</v>
      </c>
      <c r="E7893" s="9" t="s">
        <v>6714</v>
      </c>
      <c r="F7893" s="9" t="s">
        <v>16641</v>
      </c>
      <c r="G7893" s="9" t="s">
        <v>27301</v>
      </c>
      <c r="H7893" s="9" t="s">
        <v>6705</v>
      </c>
      <c r="I7893" s="9" t="s">
        <v>40817</v>
      </c>
      <c r="J7893" s="9" t="s">
        <v>40818</v>
      </c>
      <c r="K7893" s="9" t="s">
        <v>45764</v>
      </c>
    </row>
    <row r="7894" spans="1:11" x14ac:dyDescent="0.35">
      <c r="A7894" s="9">
        <v>7893</v>
      </c>
      <c r="B7894" s="9" t="str">
        <f t="shared" si="123"/>
        <v>Euplassa can</v>
      </c>
      <c r="C7894" s="9" t="e" cm="1">
        <f t="array" aca="1" ref="C7894" ca="1">LEFT(K7894,$C$19743)&amp;"-"&amp;RIGHT(SUBSTITUTE(SUBSTITUTE(TiraAcento(E7894),"-","")," ",""),$C$19744)</f>
        <v>#NAME?</v>
      </c>
      <c r="D7894" s="9" t="s">
        <v>6705</v>
      </c>
      <c r="E7894" s="9" t="s">
        <v>6715</v>
      </c>
      <c r="F7894" s="9" t="s">
        <v>16641</v>
      </c>
      <c r="G7894" s="9" t="s">
        <v>27302</v>
      </c>
      <c r="H7894" s="9" t="s">
        <v>6705</v>
      </c>
      <c r="I7894" s="9" t="s">
        <v>40817</v>
      </c>
      <c r="J7894" s="9" t="s">
        <v>40818</v>
      </c>
      <c r="K7894" s="9" t="s">
        <v>45765</v>
      </c>
    </row>
    <row r="7895" spans="1:11" x14ac:dyDescent="0.35">
      <c r="A7895" s="9">
        <v>7894</v>
      </c>
      <c r="B7895" s="9" t="str">
        <f t="shared" si="123"/>
        <v>Euplassa ina</v>
      </c>
      <c r="C7895" s="9" t="e" cm="1">
        <f t="array" aca="1" ref="C7895" ca="1">LEFT(K7895,$C$19743)&amp;"-"&amp;RIGHT(SUBSTITUTE(SUBSTITUTE(TiraAcento(E7895),"-","")," ",""),$C$19744)</f>
        <v>#NAME?</v>
      </c>
      <c r="D7895" s="9" t="s">
        <v>6716</v>
      </c>
      <c r="E7895" s="9" t="s">
        <v>6717</v>
      </c>
      <c r="F7895" s="9" t="s">
        <v>16642</v>
      </c>
      <c r="G7895" s="9" t="s">
        <v>27303</v>
      </c>
      <c r="H7895" s="9" t="s">
        <v>6716</v>
      </c>
      <c r="I7895" s="9" t="s">
        <v>40817</v>
      </c>
      <c r="J7895" s="9" t="s">
        <v>39337</v>
      </c>
      <c r="K7895" s="9" t="s">
        <v>45766</v>
      </c>
    </row>
    <row r="7896" spans="1:11" x14ac:dyDescent="0.35">
      <c r="A7896" s="9">
        <v>7895</v>
      </c>
      <c r="B7896" s="9" t="str">
        <f t="shared" si="123"/>
        <v>Euplassa ina</v>
      </c>
      <c r="C7896" s="9" t="e" cm="1">
        <f t="array" aca="1" ref="C7896" ca="1">LEFT(K7896,$C$19743)&amp;"-"&amp;RIGHT(SUBSTITUTE(SUBSTITUTE(TiraAcento(E7896),"-","")," ",""),$C$19744)</f>
        <v>#NAME?</v>
      </c>
      <c r="D7896" s="9" t="s">
        <v>6716</v>
      </c>
      <c r="E7896" s="9" t="s">
        <v>6718</v>
      </c>
      <c r="F7896" s="9" t="s">
        <v>16642</v>
      </c>
      <c r="G7896" s="9" t="s">
        <v>27304</v>
      </c>
      <c r="H7896" s="9" t="s">
        <v>6716</v>
      </c>
      <c r="I7896" s="9" t="s">
        <v>40817</v>
      </c>
      <c r="J7896" s="9" t="s">
        <v>39337</v>
      </c>
      <c r="K7896" s="9" t="s">
        <v>45767</v>
      </c>
    </row>
    <row r="7897" spans="1:11" x14ac:dyDescent="0.35">
      <c r="A7897" s="9">
        <v>7896</v>
      </c>
      <c r="B7897" s="9" t="str">
        <f t="shared" si="123"/>
        <v>Euplassa inc</v>
      </c>
      <c r="C7897" s="9" t="e" cm="1">
        <f t="array" aca="1" ref="C7897" ca="1">LEFT(K7897,$C$19743)&amp;"-"&amp;RIGHT(SUBSTITUTE(SUBSTITUTE(TiraAcento(E7897),"-","")," ",""),$C$19744)</f>
        <v>#NAME?</v>
      </c>
      <c r="D7897" s="9" t="s">
        <v>6719</v>
      </c>
      <c r="E7897" s="9" t="s">
        <v>4798</v>
      </c>
      <c r="F7897" s="9" t="s">
        <v>16643</v>
      </c>
      <c r="G7897" s="9" t="s">
        <v>27305</v>
      </c>
      <c r="H7897" s="9" t="s">
        <v>6719</v>
      </c>
      <c r="I7897" s="9" t="s">
        <v>40817</v>
      </c>
      <c r="J7897" s="9" t="s">
        <v>40819</v>
      </c>
      <c r="K7897" s="9" t="s">
        <v>44961</v>
      </c>
    </row>
    <row r="7898" spans="1:11" x14ac:dyDescent="0.35">
      <c r="A7898" s="9">
        <v>7897</v>
      </c>
      <c r="B7898" s="9" t="str">
        <f t="shared" si="123"/>
        <v>Euplassa inc</v>
      </c>
      <c r="C7898" s="9" t="e" cm="1">
        <f t="array" aca="1" ref="C7898" ca="1">LEFT(K7898,$C$19743)&amp;"-"&amp;RIGHT(SUBSTITUTE(SUBSTITUTE(TiraAcento(E7898),"-","")," ",""),$C$19744)</f>
        <v>#NAME?</v>
      </c>
      <c r="D7898" s="9" t="s">
        <v>6719</v>
      </c>
      <c r="E7898" s="9" t="s">
        <v>3712</v>
      </c>
      <c r="F7898" s="9" t="s">
        <v>16643</v>
      </c>
      <c r="G7898" s="9" t="s">
        <v>27306</v>
      </c>
      <c r="H7898" s="9" t="s">
        <v>6719</v>
      </c>
      <c r="I7898" s="9" t="s">
        <v>40817</v>
      </c>
      <c r="J7898" s="9" t="s">
        <v>40819</v>
      </c>
      <c r="K7898" s="9" t="s">
        <v>44387</v>
      </c>
    </row>
    <row r="7899" spans="1:11" x14ac:dyDescent="0.35">
      <c r="A7899" s="9">
        <v>7898</v>
      </c>
      <c r="B7899" s="9" t="str">
        <f t="shared" si="123"/>
        <v>Euplassa inc</v>
      </c>
      <c r="C7899" s="9" t="e" cm="1">
        <f t="array" aca="1" ref="C7899" ca="1">LEFT(K7899,$C$19743)&amp;"-"&amp;RIGHT(SUBSTITUTE(SUBSTITUTE(TiraAcento(E7899),"-","")," ",""),$C$19744)</f>
        <v>#NAME?</v>
      </c>
      <c r="D7899" s="9" t="s">
        <v>6719</v>
      </c>
      <c r="E7899" s="9" t="s">
        <v>4868</v>
      </c>
      <c r="F7899" s="9" t="s">
        <v>16643</v>
      </c>
      <c r="G7899" s="9" t="s">
        <v>27307</v>
      </c>
      <c r="H7899" s="9" t="s">
        <v>6719</v>
      </c>
      <c r="I7899" s="9" t="s">
        <v>40817</v>
      </c>
      <c r="J7899" s="9" t="s">
        <v>40819</v>
      </c>
      <c r="K7899" s="9" t="s">
        <v>4868</v>
      </c>
    </row>
    <row r="7900" spans="1:11" x14ac:dyDescent="0.35">
      <c r="A7900" s="9">
        <v>7899</v>
      </c>
      <c r="B7900" s="9" t="str">
        <f t="shared" si="123"/>
        <v>Euplassa inc</v>
      </c>
      <c r="C7900" s="9" t="e" cm="1">
        <f t="array" aca="1" ref="C7900" ca="1">LEFT(K7900,$C$19743)&amp;"-"&amp;RIGHT(SUBSTITUTE(SUBSTITUTE(TiraAcento(E7900),"-","")," ",""),$C$19744)</f>
        <v>#NAME?</v>
      </c>
      <c r="D7900" s="9" t="s">
        <v>6719</v>
      </c>
      <c r="E7900" s="9" t="s">
        <v>6706</v>
      </c>
      <c r="F7900" s="9" t="s">
        <v>16643</v>
      </c>
      <c r="G7900" s="9" t="s">
        <v>27308</v>
      </c>
      <c r="H7900" s="9" t="s">
        <v>6719</v>
      </c>
      <c r="I7900" s="9" t="s">
        <v>40817</v>
      </c>
      <c r="J7900" s="9" t="s">
        <v>40819</v>
      </c>
      <c r="K7900" s="9" t="s">
        <v>45758</v>
      </c>
    </row>
    <row r="7901" spans="1:11" x14ac:dyDescent="0.35">
      <c r="A7901" s="9">
        <v>7900</v>
      </c>
      <c r="B7901" s="9" t="str">
        <f t="shared" si="123"/>
        <v>Euplassa inc</v>
      </c>
      <c r="C7901" s="9" t="e" cm="1">
        <f t="array" aca="1" ref="C7901" ca="1">LEFT(K7901,$C$19743)&amp;"-"&amp;RIGHT(SUBSTITUTE(SUBSTITUTE(TiraAcento(E7901),"-","")," ",""),$C$19744)</f>
        <v>#NAME?</v>
      </c>
      <c r="D7901" s="9" t="s">
        <v>6719</v>
      </c>
      <c r="E7901" s="9" t="s">
        <v>6707</v>
      </c>
      <c r="F7901" s="9" t="s">
        <v>16643</v>
      </c>
      <c r="G7901" s="9" t="s">
        <v>27309</v>
      </c>
      <c r="H7901" s="9" t="s">
        <v>6719</v>
      </c>
      <c r="I7901" s="9" t="s">
        <v>40817</v>
      </c>
      <c r="J7901" s="9" t="s">
        <v>40819</v>
      </c>
      <c r="K7901" s="9" t="s">
        <v>45759</v>
      </c>
    </row>
    <row r="7902" spans="1:11" x14ac:dyDescent="0.35">
      <c r="A7902" s="9">
        <v>7901</v>
      </c>
      <c r="B7902" s="9" t="str">
        <f t="shared" si="123"/>
        <v>Euplassa inc</v>
      </c>
      <c r="C7902" s="9" t="e" cm="1">
        <f t="array" aca="1" ref="C7902" ca="1">LEFT(K7902,$C$19743)&amp;"-"&amp;RIGHT(SUBSTITUTE(SUBSTITUTE(TiraAcento(E7902),"-","")," ",""),$C$19744)</f>
        <v>#NAME?</v>
      </c>
      <c r="D7902" s="9" t="s">
        <v>6719</v>
      </c>
      <c r="E7902" s="9" t="s">
        <v>6720</v>
      </c>
      <c r="F7902" s="9" t="s">
        <v>16643</v>
      </c>
      <c r="G7902" s="9" t="s">
        <v>27310</v>
      </c>
      <c r="H7902" s="9" t="s">
        <v>6719</v>
      </c>
      <c r="I7902" s="9" t="s">
        <v>40817</v>
      </c>
      <c r="J7902" s="9" t="s">
        <v>40819</v>
      </c>
      <c r="K7902" s="9" t="s">
        <v>45768</v>
      </c>
    </row>
    <row r="7903" spans="1:11" x14ac:dyDescent="0.35">
      <c r="A7903" s="9">
        <v>7902</v>
      </c>
      <c r="B7903" s="9" t="str">
        <f t="shared" si="123"/>
        <v>Euplassa inc</v>
      </c>
      <c r="C7903" s="9" t="e" cm="1">
        <f t="array" aca="1" ref="C7903" ca="1">LEFT(K7903,$C$19743)&amp;"-"&amp;RIGHT(SUBSTITUTE(SUBSTITUTE(TiraAcento(E7903),"-","")," ",""),$C$19744)</f>
        <v>#NAME?</v>
      </c>
      <c r="D7903" s="9" t="s">
        <v>6719</v>
      </c>
      <c r="E7903" s="9" t="s">
        <v>6708</v>
      </c>
      <c r="F7903" s="9" t="s">
        <v>16643</v>
      </c>
      <c r="G7903" s="9" t="s">
        <v>27311</v>
      </c>
      <c r="H7903" s="9" t="s">
        <v>6719</v>
      </c>
      <c r="I7903" s="9" t="s">
        <v>40817</v>
      </c>
      <c r="J7903" s="9" t="s">
        <v>40819</v>
      </c>
      <c r="K7903" s="9" t="s">
        <v>45760</v>
      </c>
    </row>
    <row r="7904" spans="1:11" x14ac:dyDescent="0.35">
      <c r="A7904" s="9">
        <v>7903</v>
      </c>
      <c r="B7904" s="9" t="str">
        <f t="shared" si="123"/>
        <v>Euplassa inc</v>
      </c>
      <c r="C7904" s="9" t="e" cm="1">
        <f t="array" aca="1" ref="C7904" ca="1">LEFT(K7904,$C$19743)&amp;"-"&amp;RIGHT(SUBSTITUTE(SUBSTITUTE(TiraAcento(E7904),"-","")," ",""),$C$19744)</f>
        <v>#NAME?</v>
      </c>
      <c r="D7904" s="9" t="s">
        <v>6719</v>
      </c>
      <c r="E7904" s="9" t="s">
        <v>6721</v>
      </c>
      <c r="F7904" s="9" t="s">
        <v>16643</v>
      </c>
      <c r="G7904" s="9" t="s">
        <v>27312</v>
      </c>
      <c r="H7904" s="9" t="s">
        <v>6719</v>
      </c>
      <c r="I7904" s="9" t="s">
        <v>40817</v>
      </c>
      <c r="J7904" s="9" t="s">
        <v>40819</v>
      </c>
      <c r="K7904" s="9" t="s">
        <v>45769</v>
      </c>
    </row>
    <row r="7905" spans="1:11" x14ac:dyDescent="0.35">
      <c r="A7905" s="9">
        <v>7904</v>
      </c>
      <c r="B7905" s="9" t="str">
        <f t="shared" si="123"/>
        <v>Euplassa inc</v>
      </c>
      <c r="C7905" s="9" t="e" cm="1">
        <f t="array" aca="1" ref="C7905" ca="1">LEFT(K7905,$C$19743)&amp;"-"&amp;RIGHT(SUBSTITUTE(SUBSTITUTE(TiraAcento(E7905),"-","")," ",""),$C$19744)</f>
        <v>#NAME?</v>
      </c>
      <c r="D7905" s="9" t="s">
        <v>6719</v>
      </c>
      <c r="E7905" s="9" t="s">
        <v>4744</v>
      </c>
      <c r="F7905" s="9" t="s">
        <v>16643</v>
      </c>
      <c r="G7905" s="9" t="s">
        <v>27313</v>
      </c>
      <c r="H7905" s="9" t="s">
        <v>6719</v>
      </c>
      <c r="I7905" s="9" t="s">
        <v>40817</v>
      </c>
      <c r="J7905" s="9" t="s">
        <v>40819</v>
      </c>
      <c r="K7905" s="9" t="s">
        <v>44936</v>
      </c>
    </row>
    <row r="7906" spans="1:11" x14ac:dyDescent="0.35">
      <c r="A7906" s="9">
        <v>7905</v>
      </c>
      <c r="B7906" s="9" t="str">
        <f t="shared" si="123"/>
        <v>Euplassa inc</v>
      </c>
      <c r="C7906" s="9" t="e" cm="1">
        <f t="array" aca="1" ref="C7906" ca="1">LEFT(K7906,$C$19743)&amp;"-"&amp;RIGHT(SUBSTITUTE(SUBSTITUTE(TiraAcento(E7906),"-","")," ",""),$C$19744)</f>
        <v>#NAME?</v>
      </c>
      <c r="D7906" s="9" t="s">
        <v>6719</v>
      </c>
      <c r="E7906" s="9" t="s">
        <v>606</v>
      </c>
      <c r="F7906" s="9" t="s">
        <v>16643</v>
      </c>
      <c r="G7906" s="9" t="s">
        <v>27314</v>
      </c>
      <c r="H7906" s="9" t="s">
        <v>6719</v>
      </c>
      <c r="I7906" s="9" t="s">
        <v>40817</v>
      </c>
      <c r="J7906" s="9" t="s">
        <v>40819</v>
      </c>
      <c r="K7906" s="9" t="s">
        <v>42832</v>
      </c>
    </row>
    <row r="7907" spans="1:11" x14ac:dyDescent="0.35">
      <c r="A7907" s="9">
        <v>7906</v>
      </c>
      <c r="B7907" s="9" t="str">
        <f t="shared" si="123"/>
        <v>Euplassa inc</v>
      </c>
      <c r="C7907" s="9" t="e" cm="1">
        <f t="array" aca="1" ref="C7907" ca="1">LEFT(K7907,$C$19743)&amp;"-"&amp;RIGHT(SUBSTITUTE(SUBSTITUTE(TiraAcento(E7907),"-","")," ",""),$C$19744)</f>
        <v>#NAME?</v>
      </c>
      <c r="D7907" s="9" t="s">
        <v>6719</v>
      </c>
      <c r="E7907" s="9" t="s">
        <v>4235</v>
      </c>
      <c r="F7907" s="9" t="s">
        <v>16643</v>
      </c>
      <c r="G7907" s="9" t="s">
        <v>27315</v>
      </c>
      <c r="H7907" s="9" t="s">
        <v>6719</v>
      </c>
      <c r="I7907" s="9" t="s">
        <v>40817</v>
      </c>
      <c r="J7907" s="9" t="s">
        <v>40819</v>
      </c>
      <c r="K7907" s="9" t="s">
        <v>44640</v>
      </c>
    </row>
    <row r="7908" spans="1:11" x14ac:dyDescent="0.35">
      <c r="A7908" s="9">
        <v>7907</v>
      </c>
      <c r="B7908" s="9" t="str">
        <f t="shared" si="123"/>
        <v>Euplassa inc</v>
      </c>
      <c r="C7908" s="9" t="e" cm="1">
        <f t="array" aca="1" ref="C7908" ca="1">LEFT(K7908,$C$19743)&amp;"-"&amp;RIGHT(SUBSTITUTE(SUBSTITUTE(TiraAcento(E7908),"-","")," ",""),$C$19744)</f>
        <v>#NAME?</v>
      </c>
      <c r="D7908" s="9" t="s">
        <v>6719</v>
      </c>
      <c r="E7908" s="9" t="s">
        <v>6709</v>
      </c>
      <c r="F7908" s="9" t="s">
        <v>16643</v>
      </c>
      <c r="G7908" s="9" t="s">
        <v>27316</v>
      </c>
      <c r="H7908" s="9" t="s">
        <v>6719</v>
      </c>
      <c r="I7908" s="9" t="s">
        <v>40817</v>
      </c>
      <c r="J7908" s="9" t="s">
        <v>40819</v>
      </c>
      <c r="K7908" s="9" t="s">
        <v>45761</v>
      </c>
    </row>
    <row r="7909" spans="1:11" x14ac:dyDescent="0.35">
      <c r="A7909" s="9">
        <v>7908</v>
      </c>
      <c r="B7909" s="9" t="str">
        <f t="shared" si="123"/>
        <v>Euplassa inc</v>
      </c>
      <c r="C7909" s="9" t="e" cm="1">
        <f t="array" aca="1" ref="C7909" ca="1">LEFT(K7909,$C$19743)&amp;"-"&amp;RIGHT(SUBSTITUTE(SUBSTITUTE(TiraAcento(E7909),"-","")," ",""),$C$19744)</f>
        <v>#NAME?</v>
      </c>
      <c r="D7909" s="9" t="s">
        <v>6719</v>
      </c>
      <c r="E7909" s="9" t="s">
        <v>6710</v>
      </c>
      <c r="F7909" s="9" t="s">
        <v>16643</v>
      </c>
      <c r="G7909" s="9" t="s">
        <v>27317</v>
      </c>
      <c r="H7909" s="9" t="s">
        <v>6719</v>
      </c>
      <c r="I7909" s="9" t="s">
        <v>40817</v>
      </c>
      <c r="J7909" s="9" t="s">
        <v>40819</v>
      </c>
      <c r="K7909" s="9" t="s">
        <v>45762</v>
      </c>
    </row>
    <row r="7910" spans="1:11" x14ac:dyDescent="0.35">
      <c r="A7910" s="9">
        <v>7909</v>
      </c>
      <c r="B7910" s="9" t="str">
        <f t="shared" si="123"/>
        <v>Euplassa inc</v>
      </c>
      <c r="C7910" s="9" t="e" cm="1">
        <f t="array" aca="1" ref="C7910" ca="1">LEFT(K7910,$C$19743)&amp;"-"&amp;RIGHT(SUBSTITUTE(SUBSTITUTE(TiraAcento(E7910),"-","")," ",""),$C$19744)</f>
        <v>#NAME?</v>
      </c>
      <c r="D7910" s="9" t="s">
        <v>6719</v>
      </c>
      <c r="E7910" s="9" t="s">
        <v>1411</v>
      </c>
      <c r="F7910" s="9" t="s">
        <v>16643</v>
      </c>
      <c r="G7910" s="9" t="s">
        <v>27318</v>
      </c>
      <c r="H7910" s="9" t="s">
        <v>6719</v>
      </c>
      <c r="I7910" s="9" t="s">
        <v>40817</v>
      </c>
      <c r="J7910" s="9" t="s">
        <v>40819</v>
      </c>
      <c r="K7910" s="9" t="s">
        <v>1411</v>
      </c>
    </row>
    <row r="7911" spans="1:11" x14ac:dyDescent="0.35">
      <c r="A7911" s="9">
        <v>7910</v>
      </c>
      <c r="B7911" s="9" t="str">
        <f t="shared" si="123"/>
        <v>Euplassa inc</v>
      </c>
      <c r="C7911" s="9" t="e" cm="1">
        <f t="array" aca="1" ref="C7911" ca="1">LEFT(K7911,$C$19743)&amp;"-"&amp;RIGHT(SUBSTITUTE(SUBSTITUTE(TiraAcento(E7911),"-","")," ",""),$C$19744)</f>
        <v>#NAME?</v>
      </c>
      <c r="D7911" s="9" t="s">
        <v>6719</v>
      </c>
      <c r="E7911" s="9" t="s">
        <v>6711</v>
      </c>
      <c r="F7911" s="9" t="s">
        <v>16643</v>
      </c>
      <c r="G7911" s="9" t="s">
        <v>27319</v>
      </c>
      <c r="H7911" s="9" t="s">
        <v>6719</v>
      </c>
      <c r="I7911" s="9" t="s">
        <v>40817</v>
      </c>
      <c r="J7911" s="9" t="s">
        <v>40819</v>
      </c>
      <c r="K7911" s="9" t="s">
        <v>6711</v>
      </c>
    </row>
    <row r="7912" spans="1:11" x14ac:dyDescent="0.35">
      <c r="A7912" s="9">
        <v>7911</v>
      </c>
      <c r="B7912" s="9" t="str">
        <f t="shared" si="123"/>
        <v>Euplassa inc</v>
      </c>
      <c r="C7912" s="9" t="e" cm="1">
        <f t="array" aca="1" ref="C7912" ca="1">LEFT(K7912,$C$19743)&amp;"-"&amp;RIGHT(SUBSTITUTE(SUBSTITUTE(TiraAcento(E7912),"-","")," ",""),$C$19744)</f>
        <v>#NAME?</v>
      </c>
      <c r="D7912" s="9" t="s">
        <v>6719</v>
      </c>
      <c r="E7912" s="9" t="s">
        <v>6712</v>
      </c>
      <c r="F7912" s="9" t="s">
        <v>16643</v>
      </c>
      <c r="G7912" s="9" t="s">
        <v>27320</v>
      </c>
      <c r="H7912" s="9" t="s">
        <v>6719</v>
      </c>
      <c r="I7912" s="9" t="s">
        <v>40817</v>
      </c>
      <c r="J7912" s="9" t="s">
        <v>40819</v>
      </c>
      <c r="K7912" s="9" t="s">
        <v>6712</v>
      </c>
    </row>
    <row r="7913" spans="1:11" x14ac:dyDescent="0.35">
      <c r="A7913" s="9">
        <v>7912</v>
      </c>
      <c r="B7913" s="9" t="str">
        <f t="shared" si="123"/>
        <v>Euplassa inc</v>
      </c>
      <c r="C7913" s="9" t="e" cm="1">
        <f t="array" aca="1" ref="C7913" ca="1">LEFT(K7913,$C$19743)&amp;"-"&amp;RIGHT(SUBSTITUTE(SUBSTITUTE(TiraAcento(E7913),"-","")," ",""),$C$19744)</f>
        <v>#NAME?</v>
      </c>
      <c r="D7913" s="9" t="s">
        <v>6719</v>
      </c>
      <c r="E7913" s="9" t="s">
        <v>6713</v>
      </c>
      <c r="F7913" s="9" t="s">
        <v>16643</v>
      </c>
      <c r="G7913" s="9" t="s">
        <v>27321</v>
      </c>
      <c r="H7913" s="9" t="s">
        <v>6719</v>
      </c>
      <c r="I7913" s="9" t="s">
        <v>40817</v>
      </c>
      <c r="J7913" s="9" t="s">
        <v>40819</v>
      </c>
      <c r="K7913" s="9" t="s">
        <v>45763</v>
      </c>
    </row>
    <row r="7914" spans="1:11" x14ac:dyDescent="0.35">
      <c r="A7914" s="9">
        <v>7913</v>
      </c>
      <c r="B7914" s="9" t="str">
        <f t="shared" si="123"/>
        <v>Euplassa inc</v>
      </c>
      <c r="C7914" s="9" t="e" cm="1">
        <f t="array" aca="1" ref="C7914" ca="1">LEFT(K7914,$C$19743)&amp;"-"&amp;RIGHT(SUBSTITUTE(SUBSTITUTE(TiraAcento(E7914),"-","")," ",""),$C$19744)</f>
        <v>#NAME?</v>
      </c>
      <c r="D7914" s="9" t="s">
        <v>6719</v>
      </c>
      <c r="E7914" s="9" t="s">
        <v>6714</v>
      </c>
      <c r="F7914" s="9" t="s">
        <v>16643</v>
      </c>
      <c r="G7914" s="9" t="s">
        <v>27322</v>
      </c>
      <c r="H7914" s="9" t="s">
        <v>6719</v>
      </c>
      <c r="I7914" s="9" t="s">
        <v>40817</v>
      </c>
      <c r="J7914" s="9" t="s">
        <v>40819</v>
      </c>
      <c r="K7914" s="9" t="s">
        <v>45764</v>
      </c>
    </row>
    <row r="7915" spans="1:11" x14ac:dyDescent="0.35">
      <c r="A7915" s="9">
        <v>7914</v>
      </c>
      <c r="B7915" s="9" t="str">
        <f t="shared" si="123"/>
        <v>Euplassa inc</v>
      </c>
      <c r="C7915" s="9" t="e" cm="1">
        <f t="array" aca="1" ref="C7915" ca="1">LEFT(K7915,$C$19743)&amp;"-"&amp;RIGHT(SUBSTITUTE(SUBSTITUTE(TiraAcento(E7915),"-","")," ",""),$C$19744)</f>
        <v>#NAME?</v>
      </c>
      <c r="D7915" s="9" t="s">
        <v>6719</v>
      </c>
      <c r="E7915" s="9" t="s">
        <v>6715</v>
      </c>
      <c r="F7915" s="9" t="s">
        <v>16643</v>
      </c>
      <c r="G7915" s="9" t="s">
        <v>27323</v>
      </c>
      <c r="H7915" s="9" t="s">
        <v>6719</v>
      </c>
      <c r="I7915" s="9" t="s">
        <v>40817</v>
      </c>
      <c r="J7915" s="9" t="s">
        <v>40819</v>
      </c>
      <c r="K7915" s="9" t="s">
        <v>45765</v>
      </c>
    </row>
    <row r="7916" spans="1:11" x14ac:dyDescent="0.35">
      <c r="A7916" s="9">
        <v>7915</v>
      </c>
      <c r="B7916" s="9" t="str">
        <f t="shared" si="123"/>
        <v>Euplassa org</v>
      </c>
      <c r="C7916" s="9" t="e" cm="1">
        <f t="array" aca="1" ref="C7916" ca="1">LEFT(K7916,$C$19743)&amp;"-"&amp;RIGHT(SUBSTITUTE(SUBSTITUTE(TiraAcento(E7916),"-","")," ",""),$C$19744)</f>
        <v>#NAME?</v>
      </c>
      <c r="D7916" s="9" t="s">
        <v>6722</v>
      </c>
      <c r="E7916" s="9" t="s">
        <v>3712</v>
      </c>
      <c r="F7916" s="9" t="s">
        <v>16644</v>
      </c>
      <c r="G7916" s="9" t="s">
        <v>27324</v>
      </c>
      <c r="H7916" s="9" t="s">
        <v>6722</v>
      </c>
      <c r="I7916" s="9" t="s">
        <v>40817</v>
      </c>
      <c r="J7916" s="9" t="s">
        <v>39338</v>
      </c>
      <c r="K7916" s="9" t="s">
        <v>44387</v>
      </c>
    </row>
    <row r="7917" spans="1:11" x14ac:dyDescent="0.35">
      <c r="A7917" s="9">
        <v>7916</v>
      </c>
      <c r="B7917" s="9" t="str">
        <f t="shared" si="123"/>
        <v>Euplassa org</v>
      </c>
      <c r="C7917" s="9" t="e" cm="1">
        <f t="array" aca="1" ref="C7917" ca="1">LEFT(K7917,$C$19743)&amp;"-"&amp;RIGHT(SUBSTITUTE(SUBSTITUTE(TiraAcento(E7917),"-","")," ",""),$C$19744)</f>
        <v>#NAME?</v>
      </c>
      <c r="D7917" s="9" t="s">
        <v>6722</v>
      </c>
      <c r="E7917" s="9" t="s">
        <v>4868</v>
      </c>
      <c r="F7917" s="9" t="s">
        <v>16644</v>
      </c>
      <c r="G7917" s="9" t="s">
        <v>27325</v>
      </c>
      <c r="H7917" s="9" t="s">
        <v>6722</v>
      </c>
      <c r="I7917" s="9" t="s">
        <v>40817</v>
      </c>
      <c r="J7917" s="9" t="s">
        <v>39338</v>
      </c>
      <c r="K7917" s="9" t="s">
        <v>4868</v>
      </c>
    </row>
    <row r="7918" spans="1:11" x14ac:dyDescent="0.35">
      <c r="A7918" s="9">
        <v>7917</v>
      </c>
      <c r="B7918" s="9" t="str">
        <f t="shared" si="123"/>
        <v>Euplassa org</v>
      </c>
      <c r="C7918" s="9" t="e" cm="1">
        <f t="array" aca="1" ref="C7918" ca="1">LEFT(K7918,$C$19743)&amp;"-"&amp;RIGHT(SUBSTITUTE(SUBSTITUTE(TiraAcento(E7918),"-","")," ",""),$C$19744)</f>
        <v>#NAME?</v>
      </c>
      <c r="D7918" s="9" t="s">
        <v>6722</v>
      </c>
      <c r="E7918" s="9" t="s">
        <v>6706</v>
      </c>
      <c r="F7918" s="9" t="s">
        <v>16644</v>
      </c>
      <c r="G7918" s="9" t="s">
        <v>27326</v>
      </c>
      <c r="H7918" s="9" t="s">
        <v>6722</v>
      </c>
      <c r="I7918" s="9" t="s">
        <v>40817</v>
      </c>
      <c r="J7918" s="9" t="s">
        <v>39338</v>
      </c>
      <c r="K7918" s="9" t="s">
        <v>45758</v>
      </c>
    </row>
    <row r="7919" spans="1:11" x14ac:dyDescent="0.35">
      <c r="A7919" s="9">
        <v>7918</v>
      </c>
      <c r="B7919" s="9" t="str">
        <f t="shared" si="123"/>
        <v>Euplassa org</v>
      </c>
      <c r="C7919" s="9" t="e" cm="1">
        <f t="array" aca="1" ref="C7919" ca="1">LEFT(K7919,$C$19743)&amp;"-"&amp;RIGHT(SUBSTITUTE(SUBSTITUTE(TiraAcento(E7919),"-","")," ",""),$C$19744)</f>
        <v>#NAME?</v>
      </c>
      <c r="D7919" s="9" t="s">
        <v>6722</v>
      </c>
      <c r="E7919" s="9" t="s">
        <v>6720</v>
      </c>
      <c r="F7919" s="9" t="s">
        <v>16644</v>
      </c>
      <c r="G7919" s="9" t="s">
        <v>27327</v>
      </c>
      <c r="H7919" s="9" t="s">
        <v>6722</v>
      </c>
      <c r="I7919" s="9" t="s">
        <v>40817</v>
      </c>
      <c r="J7919" s="9" t="s">
        <v>39338</v>
      </c>
      <c r="K7919" s="9" t="s">
        <v>45768</v>
      </c>
    </row>
    <row r="7920" spans="1:11" x14ac:dyDescent="0.35">
      <c r="A7920" s="9">
        <v>7919</v>
      </c>
      <c r="B7920" s="9" t="str">
        <f t="shared" si="123"/>
        <v>Euplassa org</v>
      </c>
      <c r="C7920" s="9" t="e" cm="1">
        <f t="array" aca="1" ref="C7920" ca="1">LEFT(K7920,$C$19743)&amp;"-"&amp;RIGHT(SUBSTITUTE(SUBSTITUTE(TiraAcento(E7920),"-","")," ",""),$C$19744)</f>
        <v>#NAME?</v>
      </c>
      <c r="D7920" s="9" t="s">
        <v>6722</v>
      </c>
      <c r="E7920" s="9" t="s">
        <v>6708</v>
      </c>
      <c r="F7920" s="9" t="s">
        <v>16644</v>
      </c>
      <c r="G7920" s="9" t="s">
        <v>27328</v>
      </c>
      <c r="H7920" s="9" t="s">
        <v>6722</v>
      </c>
      <c r="I7920" s="9" t="s">
        <v>40817</v>
      </c>
      <c r="J7920" s="9" t="s">
        <v>39338</v>
      </c>
      <c r="K7920" s="9" t="s">
        <v>45760</v>
      </c>
    </row>
    <row r="7921" spans="1:11" x14ac:dyDescent="0.35">
      <c r="A7921" s="9">
        <v>7920</v>
      </c>
      <c r="B7921" s="9" t="str">
        <f t="shared" si="123"/>
        <v>Euplassa org</v>
      </c>
      <c r="C7921" s="9" t="e" cm="1">
        <f t="array" aca="1" ref="C7921" ca="1">LEFT(K7921,$C$19743)&amp;"-"&amp;RIGHT(SUBSTITUTE(SUBSTITUTE(TiraAcento(E7921),"-","")," ",""),$C$19744)</f>
        <v>#NAME?</v>
      </c>
      <c r="D7921" s="9" t="s">
        <v>6722</v>
      </c>
      <c r="E7921" s="9" t="s">
        <v>6721</v>
      </c>
      <c r="F7921" s="9" t="s">
        <v>16644</v>
      </c>
      <c r="G7921" s="9" t="s">
        <v>27329</v>
      </c>
      <c r="H7921" s="9" t="s">
        <v>6722</v>
      </c>
      <c r="I7921" s="9" t="s">
        <v>40817</v>
      </c>
      <c r="J7921" s="9" t="s">
        <v>39338</v>
      </c>
      <c r="K7921" s="9" t="s">
        <v>45769</v>
      </c>
    </row>
    <row r="7922" spans="1:11" x14ac:dyDescent="0.35">
      <c r="A7922" s="9">
        <v>7921</v>
      </c>
      <c r="B7922" s="9" t="str">
        <f t="shared" si="123"/>
        <v>Euplassa org</v>
      </c>
      <c r="C7922" s="9" t="e" cm="1">
        <f t="array" aca="1" ref="C7922" ca="1">LEFT(K7922,$C$19743)&amp;"-"&amp;RIGHT(SUBSTITUTE(SUBSTITUTE(TiraAcento(E7922),"-","")," ",""),$C$19744)</f>
        <v>#NAME?</v>
      </c>
      <c r="D7922" s="9" t="s">
        <v>6722</v>
      </c>
      <c r="E7922" s="9" t="s">
        <v>606</v>
      </c>
      <c r="F7922" s="9" t="s">
        <v>16644</v>
      </c>
      <c r="G7922" s="9" t="s">
        <v>27330</v>
      </c>
      <c r="H7922" s="9" t="s">
        <v>6722</v>
      </c>
      <c r="I7922" s="9" t="s">
        <v>40817</v>
      </c>
      <c r="J7922" s="9" t="s">
        <v>39338</v>
      </c>
      <c r="K7922" s="9" t="s">
        <v>42832</v>
      </c>
    </row>
    <row r="7923" spans="1:11" x14ac:dyDescent="0.35">
      <c r="A7923" s="9">
        <v>7922</v>
      </c>
      <c r="B7923" s="9" t="str">
        <f t="shared" si="123"/>
        <v>Euplassa org</v>
      </c>
      <c r="C7923" s="9" t="e" cm="1">
        <f t="array" aca="1" ref="C7923" ca="1">LEFT(K7923,$C$19743)&amp;"-"&amp;RIGHT(SUBSTITUTE(SUBSTITUTE(TiraAcento(E7923),"-","")," ",""),$C$19744)</f>
        <v>#NAME?</v>
      </c>
      <c r="D7923" s="9" t="s">
        <v>6722</v>
      </c>
      <c r="E7923" s="9" t="s">
        <v>4235</v>
      </c>
      <c r="F7923" s="9" t="s">
        <v>16644</v>
      </c>
      <c r="G7923" s="9" t="s">
        <v>27331</v>
      </c>
      <c r="H7923" s="9" t="s">
        <v>6722</v>
      </c>
      <c r="I7923" s="9" t="s">
        <v>40817</v>
      </c>
      <c r="J7923" s="9" t="s">
        <v>39338</v>
      </c>
      <c r="K7923" s="9" t="s">
        <v>44640</v>
      </c>
    </row>
    <row r="7924" spans="1:11" x14ac:dyDescent="0.35">
      <c r="A7924" s="9">
        <v>7923</v>
      </c>
      <c r="B7924" s="9" t="str">
        <f t="shared" si="123"/>
        <v>Euplassa org</v>
      </c>
      <c r="C7924" s="9" t="e" cm="1">
        <f t="array" aca="1" ref="C7924" ca="1">LEFT(K7924,$C$19743)&amp;"-"&amp;RIGHT(SUBSTITUTE(SUBSTITUTE(TiraAcento(E7924),"-","")," ",""),$C$19744)</f>
        <v>#NAME?</v>
      </c>
      <c r="D7924" s="9" t="s">
        <v>6722</v>
      </c>
      <c r="E7924" s="9" t="s">
        <v>564</v>
      </c>
      <c r="F7924" s="9" t="s">
        <v>16644</v>
      </c>
      <c r="G7924" s="9" t="s">
        <v>27332</v>
      </c>
      <c r="H7924" s="9" t="s">
        <v>6722</v>
      </c>
      <c r="I7924" s="9" t="s">
        <v>40817</v>
      </c>
      <c r="J7924" s="9" t="s">
        <v>39338</v>
      </c>
      <c r="K7924" s="9" t="s">
        <v>564</v>
      </c>
    </row>
    <row r="7925" spans="1:11" x14ac:dyDescent="0.35">
      <c r="A7925" s="9">
        <v>7924</v>
      </c>
      <c r="B7925" s="9" t="str">
        <f t="shared" si="123"/>
        <v>Euplassa org</v>
      </c>
      <c r="C7925" s="9" t="e" cm="1">
        <f t="array" aca="1" ref="C7925" ca="1">LEFT(K7925,$C$19743)&amp;"-"&amp;RIGHT(SUBSTITUTE(SUBSTITUTE(TiraAcento(E7925),"-","")," ",""),$C$19744)</f>
        <v>#NAME?</v>
      </c>
      <c r="D7925" s="9" t="s">
        <v>6722</v>
      </c>
      <c r="E7925" s="9" t="s">
        <v>6713</v>
      </c>
      <c r="F7925" s="9" t="s">
        <v>16644</v>
      </c>
      <c r="G7925" s="9" t="s">
        <v>27333</v>
      </c>
      <c r="H7925" s="9" t="s">
        <v>6722</v>
      </c>
      <c r="I7925" s="9" t="s">
        <v>40817</v>
      </c>
      <c r="J7925" s="9" t="s">
        <v>39338</v>
      </c>
      <c r="K7925" s="9" t="s">
        <v>45763</v>
      </c>
    </row>
    <row r="7926" spans="1:11" x14ac:dyDescent="0.35">
      <c r="A7926" s="9">
        <v>7925</v>
      </c>
      <c r="B7926" s="9" t="str">
        <f t="shared" si="123"/>
        <v>Euplassa pin</v>
      </c>
      <c r="C7926" s="9" t="e" cm="1">
        <f t="array" aca="1" ref="C7926" ca="1">LEFT(K7926,$C$19743)&amp;"-"&amp;RIGHT(SUBSTITUTE(SUBSTITUTE(TiraAcento(E7926),"-","")," ",""),$C$19744)</f>
        <v>#NAME?</v>
      </c>
      <c r="D7926" s="9" t="s">
        <v>6723</v>
      </c>
      <c r="E7926" s="9" t="s">
        <v>5447</v>
      </c>
      <c r="F7926" s="9" t="s">
        <v>16645</v>
      </c>
      <c r="G7926" s="9" t="s">
        <v>27334</v>
      </c>
      <c r="H7926" s="9" t="s">
        <v>6723</v>
      </c>
      <c r="I7926" s="9" t="s">
        <v>40817</v>
      </c>
      <c r="J7926" s="9" t="s">
        <v>40820</v>
      </c>
      <c r="K7926" s="9" t="s">
        <v>5447</v>
      </c>
    </row>
    <row r="7927" spans="1:11" x14ac:dyDescent="0.35">
      <c r="A7927" s="9">
        <v>7926</v>
      </c>
      <c r="B7927" s="9" t="str">
        <f t="shared" si="123"/>
        <v>Euplassa pin</v>
      </c>
      <c r="C7927" s="9" t="e" cm="1">
        <f t="array" aca="1" ref="C7927" ca="1">LEFT(K7927,$C$19743)&amp;"-"&amp;RIGHT(SUBSTITUTE(SUBSTITUTE(TiraAcento(E7927),"-","")," ",""),$C$19744)</f>
        <v>#NAME?</v>
      </c>
      <c r="D7927" s="9" t="s">
        <v>6723</v>
      </c>
      <c r="E7927" s="9" t="s">
        <v>6713</v>
      </c>
      <c r="F7927" s="9" t="s">
        <v>16645</v>
      </c>
      <c r="G7927" s="9" t="s">
        <v>27335</v>
      </c>
      <c r="H7927" s="9" t="s">
        <v>6723</v>
      </c>
      <c r="I7927" s="9" t="s">
        <v>40817</v>
      </c>
      <c r="J7927" s="9" t="s">
        <v>40820</v>
      </c>
      <c r="K7927" s="9" t="s">
        <v>45763</v>
      </c>
    </row>
    <row r="7928" spans="1:11" x14ac:dyDescent="0.35">
      <c r="A7928" s="9">
        <v>7927</v>
      </c>
      <c r="B7928" s="9" t="str">
        <f t="shared" si="123"/>
        <v>Euplassa ruf</v>
      </c>
      <c r="C7928" s="9" t="e" cm="1">
        <f t="array" aca="1" ref="C7928" ca="1">LEFT(K7928,$C$19743)&amp;"-"&amp;RIGHT(SUBSTITUTE(SUBSTITUTE(TiraAcento(E7928),"-","")," ",""),$C$19744)</f>
        <v>#NAME?</v>
      </c>
      <c r="D7928" s="9" t="s">
        <v>6724</v>
      </c>
      <c r="E7928" s="9" t="s">
        <v>4744</v>
      </c>
      <c r="F7928" s="9" t="s">
        <v>16646</v>
      </c>
      <c r="G7928" s="9" t="s">
        <v>27336</v>
      </c>
      <c r="H7928" s="9" t="s">
        <v>6724</v>
      </c>
      <c r="I7928" s="9" t="s">
        <v>40817</v>
      </c>
      <c r="J7928" s="9" t="s">
        <v>39627</v>
      </c>
      <c r="K7928" s="9" t="s">
        <v>44936</v>
      </c>
    </row>
    <row r="7929" spans="1:11" x14ac:dyDescent="0.35">
      <c r="A7929" s="9">
        <v>7928</v>
      </c>
      <c r="B7929" s="9" t="str">
        <f t="shared" si="123"/>
        <v>Euplassa sp.</v>
      </c>
      <c r="C7929" s="9" t="e" cm="1">
        <f t="array" aca="1" ref="C7929" ca="1">LEFT(K7929,$C$19743)&amp;"-"&amp;RIGHT(SUBSTITUTE(SUBSTITUTE(TiraAcento(E7929),"-","")," ",""),$C$19744)</f>
        <v>#NAME?</v>
      </c>
      <c r="D7929" s="9" t="s">
        <v>6725</v>
      </c>
      <c r="E7929" s="9" t="s">
        <v>6726</v>
      </c>
      <c r="F7929" s="9" t="s">
        <v>6725</v>
      </c>
      <c r="G7929" s="9" t="s">
        <v>27337</v>
      </c>
      <c r="H7929" s="9" t="s">
        <v>6725</v>
      </c>
      <c r="I7929" s="9" t="s">
        <v>40817</v>
      </c>
      <c r="J7929" s="9" t="s">
        <v>39157</v>
      </c>
      <c r="K7929" s="9" t="s">
        <v>45770</v>
      </c>
    </row>
    <row r="7930" spans="1:11" x14ac:dyDescent="0.35">
      <c r="A7930" s="9">
        <v>7929</v>
      </c>
      <c r="B7930" s="9" t="str">
        <f t="shared" si="123"/>
        <v>Euplassa sp.</v>
      </c>
      <c r="C7930" s="9" t="e" cm="1">
        <f t="array" aca="1" ref="C7930" ca="1">LEFT(K7930,$C$19743)&amp;"-"&amp;RIGHT(SUBSTITUTE(SUBSTITUTE(TiraAcento(E7930),"-","")," ",""),$C$19744)</f>
        <v>#NAME?</v>
      </c>
      <c r="D7930" s="9" t="s">
        <v>6725</v>
      </c>
      <c r="E7930" s="9" t="s">
        <v>3712</v>
      </c>
      <c r="F7930" s="9" t="s">
        <v>6725</v>
      </c>
      <c r="G7930" s="9" t="s">
        <v>27338</v>
      </c>
      <c r="H7930" s="9" t="s">
        <v>6725</v>
      </c>
      <c r="I7930" s="9" t="s">
        <v>40817</v>
      </c>
      <c r="J7930" s="9" t="s">
        <v>39157</v>
      </c>
      <c r="K7930" s="9" t="s">
        <v>44387</v>
      </c>
    </row>
    <row r="7931" spans="1:11" x14ac:dyDescent="0.35">
      <c r="A7931" s="9">
        <v>7930</v>
      </c>
      <c r="B7931" s="9" t="str">
        <f t="shared" si="123"/>
        <v>Euplassa sp.</v>
      </c>
      <c r="C7931" s="9" t="e" cm="1">
        <f t="array" aca="1" ref="C7931" ca="1">LEFT(K7931,$C$19743)&amp;"-"&amp;RIGHT(SUBSTITUTE(SUBSTITUTE(TiraAcento(E7931),"-","")," ",""),$C$19744)</f>
        <v>#NAME?</v>
      </c>
      <c r="D7931" s="9" t="s">
        <v>6725</v>
      </c>
      <c r="E7931" s="9" t="s">
        <v>4868</v>
      </c>
      <c r="F7931" s="9" t="s">
        <v>6725</v>
      </c>
      <c r="G7931" s="9" t="s">
        <v>27339</v>
      </c>
      <c r="H7931" s="9" t="s">
        <v>6725</v>
      </c>
      <c r="I7931" s="9" t="s">
        <v>40817</v>
      </c>
      <c r="J7931" s="9" t="s">
        <v>39157</v>
      </c>
      <c r="K7931" s="9" t="s">
        <v>4868</v>
      </c>
    </row>
    <row r="7932" spans="1:11" x14ac:dyDescent="0.35">
      <c r="A7932" s="9">
        <v>7931</v>
      </c>
      <c r="B7932" s="9" t="str">
        <f t="shared" si="123"/>
        <v>Euplassa sp.</v>
      </c>
      <c r="C7932" s="9" t="e" cm="1">
        <f t="array" aca="1" ref="C7932" ca="1">LEFT(K7932,$C$19743)&amp;"-"&amp;RIGHT(SUBSTITUTE(SUBSTITUTE(TiraAcento(E7932),"-","")," ",""),$C$19744)</f>
        <v>#NAME?</v>
      </c>
      <c r="D7932" s="9" t="s">
        <v>6725</v>
      </c>
      <c r="E7932" s="9" t="s">
        <v>6706</v>
      </c>
      <c r="F7932" s="9" t="s">
        <v>6725</v>
      </c>
      <c r="G7932" s="9" t="s">
        <v>27340</v>
      </c>
      <c r="H7932" s="9" t="s">
        <v>6725</v>
      </c>
      <c r="I7932" s="9" t="s">
        <v>40817</v>
      </c>
      <c r="J7932" s="9" t="s">
        <v>39157</v>
      </c>
      <c r="K7932" s="9" t="s">
        <v>45758</v>
      </c>
    </row>
    <row r="7933" spans="1:11" x14ac:dyDescent="0.35">
      <c r="A7933" s="9">
        <v>7932</v>
      </c>
      <c r="B7933" s="9" t="str">
        <f t="shared" si="123"/>
        <v>Euplassa sp.</v>
      </c>
      <c r="C7933" s="9" t="e" cm="1">
        <f t="array" aca="1" ref="C7933" ca="1">LEFT(K7933,$C$19743)&amp;"-"&amp;RIGHT(SUBSTITUTE(SUBSTITUTE(TiraAcento(E7933),"-","")," ",""),$C$19744)</f>
        <v>#NAME?</v>
      </c>
      <c r="D7933" s="9" t="s">
        <v>6725</v>
      </c>
      <c r="E7933" s="9" t="s">
        <v>6708</v>
      </c>
      <c r="F7933" s="9" t="s">
        <v>6725</v>
      </c>
      <c r="G7933" s="9" t="s">
        <v>27341</v>
      </c>
      <c r="H7933" s="9" t="s">
        <v>6725</v>
      </c>
      <c r="I7933" s="9" t="s">
        <v>40817</v>
      </c>
      <c r="J7933" s="9" t="s">
        <v>39157</v>
      </c>
      <c r="K7933" s="9" t="s">
        <v>45760</v>
      </c>
    </row>
    <row r="7934" spans="1:11" x14ac:dyDescent="0.35">
      <c r="A7934" s="9">
        <v>7933</v>
      </c>
      <c r="B7934" s="9" t="str">
        <f t="shared" si="123"/>
        <v>Euplassa sp.</v>
      </c>
      <c r="C7934" s="9" t="e" cm="1">
        <f t="array" aca="1" ref="C7934" ca="1">LEFT(K7934,$C$19743)&amp;"-"&amp;RIGHT(SUBSTITUTE(SUBSTITUTE(TiraAcento(E7934),"-","")," ",""),$C$19744)</f>
        <v>#NAME?</v>
      </c>
      <c r="D7934" s="9" t="s">
        <v>6725</v>
      </c>
      <c r="E7934" s="9" t="s">
        <v>4235</v>
      </c>
      <c r="F7934" s="9" t="s">
        <v>6725</v>
      </c>
      <c r="G7934" s="9" t="s">
        <v>27342</v>
      </c>
      <c r="H7934" s="9" t="s">
        <v>6725</v>
      </c>
      <c r="I7934" s="9" t="s">
        <v>40817</v>
      </c>
      <c r="J7934" s="9" t="s">
        <v>39157</v>
      </c>
      <c r="K7934" s="9" t="s">
        <v>44640</v>
      </c>
    </row>
    <row r="7935" spans="1:11" x14ac:dyDescent="0.35">
      <c r="A7935" s="9">
        <v>7934</v>
      </c>
      <c r="B7935" s="9" t="str">
        <f t="shared" si="123"/>
        <v>Euplassa sp.</v>
      </c>
      <c r="C7935" s="9" t="e" cm="1">
        <f t="array" aca="1" ref="C7935" ca="1">LEFT(K7935,$C$19743)&amp;"-"&amp;RIGHT(SUBSTITUTE(SUBSTITUTE(TiraAcento(E7935),"-","")," ",""),$C$19744)</f>
        <v>#NAME?</v>
      </c>
      <c r="D7935" s="9" t="s">
        <v>6725</v>
      </c>
      <c r="E7935" s="9" t="s">
        <v>6709</v>
      </c>
      <c r="F7935" s="9" t="s">
        <v>6725</v>
      </c>
      <c r="G7935" s="9" t="s">
        <v>27343</v>
      </c>
      <c r="H7935" s="9" t="s">
        <v>6725</v>
      </c>
      <c r="I7935" s="9" t="s">
        <v>40817</v>
      </c>
      <c r="J7935" s="9" t="s">
        <v>39157</v>
      </c>
      <c r="K7935" s="9" t="s">
        <v>45761</v>
      </c>
    </row>
    <row r="7936" spans="1:11" x14ac:dyDescent="0.35">
      <c r="A7936" s="9">
        <v>7935</v>
      </c>
      <c r="B7936" s="9" t="str">
        <f t="shared" si="123"/>
        <v>Euplassa sp.</v>
      </c>
      <c r="C7936" s="9" t="e" cm="1">
        <f t="array" aca="1" ref="C7936" ca="1">LEFT(K7936,$C$19743)&amp;"-"&amp;RIGHT(SUBSTITUTE(SUBSTITUTE(TiraAcento(E7936),"-","")," ",""),$C$19744)</f>
        <v>#NAME?</v>
      </c>
      <c r="D7936" s="9" t="s">
        <v>6725</v>
      </c>
      <c r="E7936" s="9" t="s">
        <v>6710</v>
      </c>
      <c r="F7936" s="9" t="s">
        <v>6725</v>
      </c>
      <c r="G7936" s="9" t="s">
        <v>27344</v>
      </c>
      <c r="H7936" s="9" t="s">
        <v>6725</v>
      </c>
      <c r="I7936" s="9" t="s">
        <v>40817</v>
      </c>
      <c r="J7936" s="9" t="s">
        <v>39157</v>
      </c>
      <c r="K7936" s="9" t="s">
        <v>45762</v>
      </c>
    </row>
    <row r="7937" spans="1:11" x14ac:dyDescent="0.35">
      <c r="A7937" s="9">
        <v>7936</v>
      </c>
      <c r="B7937" s="9" t="str">
        <f t="shared" si="123"/>
        <v>Euplassa sp.</v>
      </c>
      <c r="C7937" s="9" t="e" cm="1">
        <f t="array" aca="1" ref="C7937" ca="1">LEFT(K7937,$C$19743)&amp;"-"&amp;RIGHT(SUBSTITUTE(SUBSTITUTE(TiraAcento(E7937),"-","")," ",""),$C$19744)</f>
        <v>#NAME?</v>
      </c>
      <c r="D7937" s="9" t="s">
        <v>6725</v>
      </c>
      <c r="E7937" s="9" t="s">
        <v>1411</v>
      </c>
      <c r="F7937" s="9" t="s">
        <v>6725</v>
      </c>
      <c r="G7937" s="9" t="s">
        <v>27345</v>
      </c>
      <c r="H7937" s="9" t="s">
        <v>6725</v>
      </c>
      <c r="I7937" s="9" t="s">
        <v>40817</v>
      </c>
      <c r="J7937" s="9" t="s">
        <v>39157</v>
      </c>
      <c r="K7937" s="9" t="s">
        <v>1411</v>
      </c>
    </row>
    <row r="7938" spans="1:11" x14ac:dyDescent="0.35">
      <c r="A7938" s="9">
        <v>7937</v>
      </c>
      <c r="B7938" s="9" t="str">
        <f t="shared" si="123"/>
        <v>Euplassa sp.</v>
      </c>
      <c r="C7938" s="9" t="e" cm="1">
        <f t="array" aca="1" ref="C7938" ca="1">LEFT(K7938,$C$19743)&amp;"-"&amp;RIGHT(SUBSTITUTE(SUBSTITUTE(TiraAcento(E7938),"-","")," ",""),$C$19744)</f>
        <v>#NAME?</v>
      </c>
      <c r="D7938" s="9" t="s">
        <v>6725</v>
      </c>
      <c r="E7938" s="9" t="s">
        <v>6711</v>
      </c>
      <c r="F7938" s="9" t="s">
        <v>6725</v>
      </c>
      <c r="G7938" s="9" t="s">
        <v>27346</v>
      </c>
      <c r="H7938" s="9" t="s">
        <v>6725</v>
      </c>
      <c r="I7938" s="9" t="s">
        <v>40817</v>
      </c>
      <c r="J7938" s="9" t="s">
        <v>39157</v>
      </c>
      <c r="K7938" s="9" t="s">
        <v>6711</v>
      </c>
    </row>
    <row r="7939" spans="1:11" x14ac:dyDescent="0.35">
      <c r="A7939" s="9">
        <v>7938</v>
      </c>
      <c r="B7939" s="9" t="str">
        <f t="shared" ref="B7939:B8002" si="124">I7939&amp;" "&amp;IFERROR(LEFT(J7939,$B$19743),D7939)</f>
        <v>Euplassa sp.</v>
      </c>
      <c r="C7939" s="9" t="e" cm="1">
        <f t="array" aca="1" ref="C7939" ca="1">LEFT(K7939,$C$19743)&amp;"-"&amp;RIGHT(SUBSTITUTE(SUBSTITUTE(TiraAcento(E7939),"-","")," ",""),$C$19744)</f>
        <v>#NAME?</v>
      </c>
      <c r="D7939" s="9" t="s">
        <v>6725</v>
      </c>
      <c r="E7939" s="9" t="s">
        <v>6712</v>
      </c>
      <c r="F7939" s="9" t="s">
        <v>6725</v>
      </c>
      <c r="G7939" s="9" t="s">
        <v>27347</v>
      </c>
      <c r="H7939" s="9" t="s">
        <v>6725</v>
      </c>
      <c r="I7939" s="9" t="s">
        <v>40817</v>
      </c>
      <c r="J7939" s="9" t="s">
        <v>39157</v>
      </c>
      <c r="K7939" s="9" t="s">
        <v>6712</v>
      </c>
    </row>
    <row r="7940" spans="1:11" x14ac:dyDescent="0.35">
      <c r="A7940" s="9">
        <v>7939</v>
      </c>
      <c r="B7940" s="9" t="str">
        <f t="shared" si="124"/>
        <v>Euplassa sp.</v>
      </c>
      <c r="C7940" s="9" t="e" cm="1">
        <f t="array" aca="1" ref="C7940" ca="1">LEFT(K7940,$C$19743)&amp;"-"&amp;RIGHT(SUBSTITUTE(SUBSTITUTE(TiraAcento(E7940),"-","")," ",""),$C$19744)</f>
        <v>#NAME?</v>
      </c>
      <c r="D7940" s="9" t="s">
        <v>6725</v>
      </c>
      <c r="E7940" s="9" t="s">
        <v>6713</v>
      </c>
      <c r="F7940" s="9" t="s">
        <v>6725</v>
      </c>
      <c r="G7940" s="9" t="s">
        <v>27348</v>
      </c>
      <c r="H7940" s="9" t="s">
        <v>6725</v>
      </c>
      <c r="I7940" s="9" t="s">
        <v>40817</v>
      </c>
      <c r="J7940" s="9" t="s">
        <v>39157</v>
      </c>
      <c r="K7940" s="9" t="s">
        <v>45763</v>
      </c>
    </row>
    <row r="7941" spans="1:11" x14ac:dyDescent="0.35">
      <c r="A7941" s="9">
        <v>7940</v>
      </c>
      <c r="B7941" s="9" t="str">
        <f t="shared" si="124"/>
        <v>Euplassa sp.</v>
      </c>
      <c r="C7941" s="9" t="e" cm="1">
        <f t="array" aca="1" ref="C7941" ca="1">LEFT(K7941,$C$19743)&amp;"-"&amp;RIGHT(SUBSTITUTE(SUBSTITUTE(TiraAcento(E7941),"-","")," ",""),$C$19744)</f>
        <v>#NAME?</v>
      </c>
      <c r="D7941" s="9" t="s">
        <v>6725</v>
      </c>
      <c r="E7941" s="9" t="s">
        <v>6714</v>
      </c>
      <c r="F7941" s="9" t="s">
        <v>6725</v>
      </c>
      <c r="G7941" s="9" t="s">
        <v>27349</v>
      </c>
      <c r="H7941" s="9" t="s">
        <v>6725</v>
      </c>
      <c r="I7941" s="9" t="s">
        <v>40817</v>
      </c>
      <c r="J7941" s="9" t="s">
        <v>39157</v>
      </c>
      <c r="K7941" s="9" t="s">
        <v>45764</v>
      </c>
    </row>
    <row r="7942" spans="1:11" x14ac:dyDescent="0.35">
      <c r="A7942" s="9">
        <v>7941</v>
      </c>
      <c r="B7942" s="9" t="str">
        <f t="shared" si="124"/>
        <v>Euplassa sp.</v>
      </c>
      <c r="C7942" s="9" t="e" cm="1">
        <f t="array" aca="1" ref="C7942" ca="1">LEFT(K7942,$C$19743)&amp;"-"&amp;RIGHT(SUBSTITUTE(SUBSTITUTE(TiraAcento(E7942),"-","")," ",""),$C$19744)</f>
        <v>#NAME?</v>
      </c>
      <c r="D7942" s="9" t="s">
        <v>6725</v>
      </c>
      <c r="E7942" s="9" t="s">
        <v>6715</v>
      </c>
      <c r="F7942" s="9" t="s">
        <v>6725</v>
      </c>
      <c r="G7942" s="9" t="s">
        <v>27350</v>
      </c>
      <c r="H7942" s="9" t="s">
        <v>6725</v>
      </c>
      <c r="I7942" s="9" t="s">
        <v>40817</v>
      </c>
      <c r="J7942" s="9" t="s">
        <v>39157</v>
      </c>
      <c r="K7942" s="9" t="s">
        <v>45765</v>
      </c>
    </row>
    <row r="7943" spans="1:11" x14ac:dyDescent="0.35">
      <c r="A7943" s="9">
        <v>7942</v>
      </c>
      <c r="B7943" s="9" t="str">
        <f t="shared" si="124"/>
        <v>Euterpe bad</v>
      </c>
      <c r="C7943" s="9" t="e" cm="1">
        <f t="array" aca="1" ref="C7943" ca="1">LEFT(K7943,$C$19743)&amp;"-"&amp;RIGHT(SUBSTITUTE(SUBSTITUTE(TiraAcento(E7943),"-","")," ",""),$C$19744)</f>
        <v>#NAME?</v>
      </c>
      <c r="D7943" s="9" t="s">
        <v>6727</v>
      </c>
      <c r="E7943" s="9"/>
      <c r="F7943" s="9" t="s">
        <v>16647</v>
      </c>
      <c r="G7943" s="9" t="s">
        <v>27351</v>
      </c>
      <c r="H7943" s="9" t="s">
        <v>6727</v>
      </c>
      <c r="I7943" s="9" t="s">
        <v>40821</v>
      </c>
      <c r="J7943" s="9" t="s">
        <v>40822</v>
      </c>
      <c r="K7943" s="9" t="s">
        <v>42568</v>
      </c>
    </row>
    <row r="7944" spans="1:11" x14ac:dyDescent="0.35">
      <c r="A7944" s="9">
        <v>7943</v>
      </c>
      <c r="B7944" s="9" t="str">
        <f t="shared" si="124"/>
        <v>Euterpe cat</v>
      </c>
      <c r="C7944" s="9" t="e" cm="1">
        <f t="array" aca="1" ref="C7944" ca="1">LEFT(K7944,$C$19743)&amp;"-"&amp;RIGHT(SUBSTITUTE(SUBSTITUTE(TiraAcento(E7944),"-","")," ",""),$C$19744)</f>
        <v>#NAME?</v>
      </c>
      <c r="D7944" s="9" t="s">
        <v>6728</v>
      </c>
      <c r="E7944" s="9" t="s">
        <v>6729</v>
      </c>
      <c r="F7944" s="9" t="s">
        <v>16648</v>
      </c>
      <c r="G7944" s="9" t="s">
        <v>27352</v>
      </c>
      <c r="H7944" s="9" t="s">
        <v>6728</v>
      </c>
      <c r="I7944" s="9" t="s">
        <v>40821</v>
      </c>
      <c r="J7944" s="9" t="s">
        <v>40823</v>
      </c>
      <c r="K7944" s="9" t="s">
        <v>45771</v>
      </c>
    </row>
    <row r="7945" spans="1:11" x14ac:dyDescent="0.35">
      <c r="A7945" s="9">
        <v>7944</v>
      </c>
      <c r="B7945" s="9" t="str">
        <f t="shared" si="124"/>
        <v>Euterpe cat</v>
      </c>
      <c r="C7945" s="9" t="e" cm="1">
        <f t="array" aca="1" ref="C7945" ca="1">LEFT(K7945,$C$19743)&amp;"-"&amp;RIGHT(SUBSTITUTE(SUBSTITUTE(TiraAcento(E7945),"-","")," ",""),$C$19744)</f>
        <v>#NAME?</v>
      </c>
      <c r="D7945" s="9" t="s">
        <v>6728</v>
      </c>
      <c r="E7945" s="9" t="s">
        <v>6730</v>
      </c>
      <c r="F7945" s="9" t="s">
        <v>16648</v>
      </c>
      <c r="G7945" s="9" t="s">
        <v>27353</v>
      </c>
      <c r="H7945" s="9" t="s">
        <v>6728</v>
      </c>
      <c r="I7945" s="9" t="s">
        <v>40821</v>
      </c>
      <c r="J7945" s="9" t="s">
        <v>40823</v>
      </c>
      <c r="K7945" s="9" t="s">
        <v>45772</v>
      </c>
    </row>
    <row r="7946" spans="1:11" x14ac:dyDescent="0.35">
      <c r="A7946" s="9">
        <v>7945</v>
      </c>
      <c r="B7946" s="9" t="str">
        <f t="shared" si="124"/>
        <v>Euterpe cat</v>
      </c>
      <c r="C7946" s="9" t="e" cm="1">
        <f t="array" aca="1" ref="C7946" ca="1">LEFT(K7946,$C$19743)&amp;"-"&amp;RIGHT(SUBSTITUTE(SUBSTITUTE(TiraAcento(E7946),"-","")," ",""),$C$19744)</f>
        <v>#NAME?</v>
      </c>
      <c r="D7946" s="9" t="s">
        <v>6728</v>
      </c>
      <c r="E7946" s="9" t="s">
        <v>6731</v>
      </c>
      <c r="F7946" s="9" t="s">
        <v>16648</v>
      </c>
      <c r="G7946" s="9" t="s">
        <v>27354</v>
      </c>
      <c r="H7946" s="9" t="s">
        <v>6728</v>
      </c>
      <c r="I7946" s="9" t="s">
        <v>40821</v>
      </c>
      <c r="J7946" s="9" t="s">
        <v>40823</v>
      </c>
      <c r="K7946" s="9" t="s">
        <v>45773</v>
      </c>
    </row>
    <row r="7947" spans="1:11" x14ac:dyDescent="0.35">
      <c r="A7947" s="9">
        <v>7946</v>
      </c>
      <c r="B7947" s="9" t="str">
        <f t="shared" si="124"/>
        <v>Euterpe cat</v>
      </c>
      <c r="C7947" s="9" t="e" cm="1">
        <f t="array" aca="1" ref="C7947" ca="1">LEFT(K7947,$C$19743)&amp;"-"&amp;RIGHT(SUBSTITUTE(SUBSTITUTE(TiraAcento(E7947),"-","")," ",""),$C$19744)</f>
        <v>#NAME?</v>
      </c>
      <c r="D7947" s="9" t="s">
        <v>6728</v>
      </c>
      <c r="E7947" s="9" t="s">
        <v>6732</v>
      </c>
      <c r="F7947" s="9" t="s">
        <v>16648</v>
      </c>
      <c r="G7947" s="9" t="s">
        <v>27355</v>
      </c>
      <c r="H7947" s="9" t="s">
        <v>6728</v>
      </c>
      <c r="I7947" s="9" t="s">
        <v>40821</v>
      </c>
      <c r="J7947" s="9" t="s">
        <v>40823</v>
      </c>
      <c r="K7947" s="9" t="s">
        <v>45774</v>
      </c>
    </row>
    <row r="7948" spans="1:11" x14ac:dyDescent="0.35">
      <c r="A7948" s="9">
        <v>7947</v>
      </c>
      <c r="B7948" s="9" t="str">
        <f t="shared" si="124"/>
        <v>Euterpe cat</v>
      </c>
      <c r="C7948" s="9" t="e" cm="1">
        <f t="array" aca="1" ref="C7948" ca="1">LEFT(K7948,$C$19743)&amp;"-"&amp;RIGHT(SUBSTITUTE(SUBSTITUTE(TiraAcento(E7948),"-","")," ",""),$C$19744)</f>
        <v>#NAME?</v>
      </c>
      <c r="D7948" s="9" t="s">
        <v>6728</v>
      </c>
      <c r="E7948" s="9" t="s">
        <v>6733</v>
      </c>
      <c r="F7948" s="9" t="s">
        <v>16648</v>
      </c>
      <c r="G7948" s="9" t="s">
        <v>27356</v>
      </c>
      <c r="H7948" s="9" t="s">
        <v>6728</v>
      </c>
      <c r="I7948" s="9" t="s">
        <v>40821</v>
      </c>
      <c r="J7948" s="9" t="s">
        <v>40823</v>
      </c>
      <c r="K7948" s="9" t="s">
        <v>45775</v>
      </c>
    </row>
    <row r="7949" spans="1:11" x14ac:dyDescent="0.35">
      <c r="A7949" s="9">
        <v>7948</v>
      </c>
      <c r="B7949" s="9" t="str">
        <f t="shared" si="124"/>
        <v>Euterpe cat</v>
      </c>
      <c r="C7949" s="9" t="e" cm="1">
        <f t="array" aca="1" ref="C7949" ca="1">LEFT(K7949,$C$19743)&amp;"-"&amp;RIGHT(SUBSTITUTE(SUBSTITUTE(TiraAcento(E7949),"-","")," ",""),$C$19744)</f>
        <v>#NAME?</v>
      </c>
      <c r="D7949" s="9" t="s">
        <v>6728</v>
      </c>
      <c r="E7949" s="9" t="s">
        <v>6734</v>
      </c>
      <c r="F7949" s="9" t="s">
        <v>16648</v>
      </c>
      <c r="G7949" s="9" t="s">
        <v>27357</v>
      </c>
      <c r="H7949" s="9" t="s">
        <v>6728</v>
      </c>
      <c r="I7949" s="9" t="s">
        <v>40821</v>
      </c>
      <c r="J7949" s="9" t="s">
        <v>40823</v>
      </c>
      <c r="K7949" s="9" t="s">
        <v>45776</v>
      </c>
    </row>
    <row r="7950" spans="1:11" x14ac:dyDescent="0.35">
      <c r="A7950" s="9">
        <v>7949</v>
      </c>
      <c r="B7950" s="9" t="str">
        <f t="shared" si="124"/>
        <v>Euterpe cat</v>
      </c>
      <c r="C7950" s="9" t="e" cm="1">
        <f t="array" aca="1" ref="C7950" ca="1">LEFT(K7950,$C$19743)&amp;"-"&amp;RIGHT(SUBSTITUTE(SUBSTITUTE(TiraAcento(E7950),"-","")," ",""),$C$19744)</f>
        <v>#NAME?</v>
      </c>
      <c r="D7950" s="9" t="s">
        <v>6728</v>
      </c>
      <c r="E7950" s="9" t="s">
        <v>6735</v>
      </c>
      <c r="F7950" s="9" t="s">
        <v>16648</v>
      </c>
      <c r="G7950" s="9" t="s">
        <v>27358</v>
      </c>
      <c r="H7950" s="9" t="s">
        <v>6728</v>
      </c>
      <c r="I7950" s="9" t="s">
        <v>40821</v>
      </c>
      <c r="J7950" s="9" t="s">
        <v>40823</v>
      </c>
      <c r="K7950" s="9" t="s">
        <v>45777</v>
      </c>
    </row>
    <row r="7951" spans="1:11" x14ac:dyDescent="0.35">
      <c r="A7951" s="9">
        <v>7950</v>
      </c>
      <c r="B7951" s="9" t="str">
        <f t="shared" si="124"/>
        <v>Euterpe cat</v>
      </c>
      <c r="C7951" s="9" t="e" cm="1">
        <f t="array" aca="1" ref="C7951" ca="1">LEFT(K7951,$C$19743)&amp;"-"&amp;RIGHT(SUBSTITUTE(SUBSTITUTE(TiraAcento(E7951),"-","")," ",""),$C$19744)</f>
        <v>#NAME?</v>
      </c>
      <c r="D7951" s="9" t="s">
        <v>6728</v>
      </c>
      <c r="E7951" s="9" t="s">
        <v>6736</v>
      </c>
      <c r="F7951" s="9" t="s">
        <v>16648</v>
      </c>
      <c r="G7951" s="9" t="s">
        <v>27359</v>
      </c>
      <c r="H7951" s="9" t="s">
        <v>6728</v>
      </c>
      <c r="I7951" s="9" t="s">
        <v>40821</v>
      </c>
      <c r="J7951" s="9" t="s">
        <v>40823</v>
      </c>
      <c r="K7951" s="9" t="s">
        <v>45778</v>
      </c>
    </row>
    <row r="7952" spans="1:11" x14ac:dyDescent="0.35">
      <c r="A7952" s="9">
        <v>7951</v>
      </c>
      <c r="B7952" s="9" t="str">
        <f t="shared" si="124"/>
        <v>Euterpe cat</v>
      </c>
      <c r="C7952" s="9" t="e" cm="1">
        <f t="array" aca="1" ref="C7952" ca="1">LEFT(K7952,$C$19743)&amp;"-"&amp;RIGHT(SUBSTITUTE(SUBSTITUTE(TiraAcento(E7952),"-","")," ",""),$C$19744)</f>
        <v>#NAME?</v>
      </c>
      <c r="D7952" s="9" t="s">
        <v>6728</v>
      </c>
      <c r="E7952" s="9" t="s">
        <v>6737</v>
      </c>
      <c r="F7952" s="9" t="s">
        <v>16648</v>
      </c>
      <c r="G7952" s="9" t="s">
        <v>27360</v>
      </c>
      <c r="H7952" s="9" t="s">
        <v>6728</v>
      </c>
      <c r="I7952" s="9" t="s">
        <v>40821</v>
      </c>
      <c r="J7952" s="9" t="s">
        <v>40823</v>
      </c>
      <c r="K7952" s="9" t="s">
        <v>45779</v>
      </c>
    </row>
    <row r="7953" spans="1:11" x14ac:dyDescent="0.35">
      <c r="A7953" s="9">
        <v>7952</v>
      </c>
      <c r="B7953" s="9" t="str">
        <f t="shared" si="124"/>
        <v>Euterpe cat</v>
      </c>
      <c r="C7953" s="9" t="e" cm="1">
        <f t="array" aca="1" ref="C7953" ca="1">LEFT(K7953,$C$19743)&amp;"-"&amp;RIGHT(SUBSTITUTE(SUBSTITUTE(TiraAcento(E7953),"-","")," ",""),$C$19744)</f>
        <v>#NAME?</v>
      </c>
      <c r="D7953" s="9" t="s">
        <v>6738</v>
      </c>
      <c r="E7953" s="9" t="s">
        <v>6733</v>
      </c>
      <c r="F7953" s="9" t="s">
        <v>16648</v>
      </c>
      <c r="G7953" s="9" t="s">
        <v>27361</v>
      </c>
      <c r="H7953" s="9" t="s">
        <v>6738</v>
      </c>
      <c r="I7953" s="9" t="s">
        <v>40821</v>
      </c>
      <c r="J7953" s="9" t="s">
        <v>40823</v>
      </c>
      <c r="K7953" s="9" t="s">
        <v>45775</v>
      </c>
    </row>
    <row r="7954" spans="1:11" x14ac:dyDescent="0.35">
      <c r="A7954" s="9">
        <v>7953</v>
      </c>
      <c r="B7954" s="9" t="str">
        <f t="shared" si="124"/>
        <v>Euterpe con</v>
      </c>
      <c r="C7954" s="9" t="e" cm="1">
        <f t="array" aca="1" ref="C7954" ca="1">LEFT(K7954,$C$19743)&amp;"-"&amp;RIGHT(SUBSTITUTE(SUBSTITUTE(TiraAcento(E7954),"-","")," ",""),$C$19744)</f>
        <v>#NAME?</v>
      </c>
      <c r="D7954" s="9" t="s">
        <v>6739</v>
      </c>
      <c r="E7954" s="9"/>
      <c r="F7954" s="9" t="s">
        <v>16649</v>
      </c>
      <c r="G7954" s="9" t="s">
        <v>27362</v>
      </c>
      <c r="H7954" s="9" t="s">
        <v>6739</v>
      </c>
      <c r="I7954" s="9" t="s">
        <v>40821</v>
      </c>
      <c r="J7954" s="9" t="s">
        <v>40824</v>
      </c>
      <c r="K7954" s="9" t="s">
        <v>42568</v>
      </c>
    </row>
    <row r="7955" spans="1:11" x14ac:dyDescent="0.35">
      <c r="A7955" s="9">
        <v>7954</v>
      </c>
      <c r="B7955" s="9" t="str">
        <f t="shared" si="124"/>
        <v>Euterpe edu</v>
      </c>
      <c r="C7955" s="9" t="e" cm="1">
        <f t="array" aca="1" ref="C7955" ca="1">LEFT(K7955,$C$19743)&amp;"-"&amp;RIGHT(SUBSTITUTE(SUBSTITUTE(TiraAcento(E7955),"-","")," ",""),$C$19744)</f>
        <v>#NAME?</v>
      </c>
      <c r="D7955" s="9" t="s">
        <v>6740</v>
      </c>
      <c r="E7955" s="9" t="s">
        <v>6741</v>
      </c>
      <c r="F7955" s="9" t="s">
        <v>16650</v>
      </c>
      <c r="G7955" s="9" t="s">
        <v>27363</v>
      </c>
      <c r="H7955" s="9" t="s">
        <v>6740</v>
      </c>
      <c r="I7955" s="9" t="s">
        <v>40821</v>
      </c>
      <c r="J7955" s="9" t="s">
        <v>39173</v>
      </c>
      <c r="K7955" s="9" t="s">
        <v>45780</v>
      </c>
    </row>
    <row r="7956" spans="1:11" x14ac:dyDescent="0.35">
      <c r="A7956" s="9">
        <v>7955</v>
      </c>
      <c r="B7956" s="9" t="str">
        <f t="shared" si="124"/>
        <v>Euterpe edu</v>
      </c>
      <c r="C7956" s="9" t="e" cm="1">
        <f t="array" aca="1" ref="C7956" ca="1">LEFT(K7956,$C$19743)&amp;"-"&amp;RIGHT(SUBSTITUTE(SUBSTITUTE(TiraAcento(E7956),"-","")," ",""),$C$19744)</f>
        <v>#NAME?</v>
      </c>
      <c r="D7956" s="9" t="s">
        <v>6740</v>
      </c>
      <c r="E7956" s="9" t="s">
        <v>6742</v>
      </c>
      <c r="F7956" s="9" t="s">
        <v>16650</v>
      </c>
      <c r="G7956" s="9" t="s">
        <v>27364</v>
      </c>
      <c r="H7956" s="9" t="s">
        <v>6740</v>
      </c>
      <c r="I7956" s="9" t="s">
        <v>40821</v>
      </c>
      <c r="J7956" s="9" t="s">
        <v>39173</v>
      </c>
      <c r="K7956" s="9" t="s">
        <v>6742</v>
      </c>
    </row>
    <row r="7957" spans="1:11" x14ac:dyDescent="0.35">
      <c r="A7957" s="9">
        <v>7956</v>
      </c>
      <c r="B7957" s="9" t="str">
        <f t="shared" si="124"/>
        <v>Euterpe edu</v>
      </c>
      <c r="C7957" s="9" t="e" cm="1">
        <f t="array" aca="1" ref="C7957" ca="1">LEFT(K7957,$C$19743)&amp;"-"&amp;RIGHT(SUBSTITUTE(SUBSTITUTE(TiraAcento(E7957),"-","")," ",""),$C$19744)</f>
        <v>#NAME?</v>
      </c>
      <c r="D7957" s="9" t="s">
        <v>6740</v>
      </c>
      <c r="E7957" s="9" t="s">
        <v>6743</v>
      </c>
      <c r="F7957" s="9" t="s">
        <v>16650</v>
      </c>
      <c r="G7957" s="9" t="s">
        <v>27365</v>
      </c>
      <c r="H7957" s="9" t="s">
        <v>6740</v>
      </c>
      <c r="I7957" s="9" t="s">
        <v>40821</v>
      </c>
      <c r="J7957" s="9" t="s">
        <v>39173</v>
      </c>
      <c r="K7957" s="9" t="s">
        <v>45781</v>
      </c>
    </row>
    <row r="7958" spans="1:11" x14ac:dyDescent="0.35">
      <c r="A7958" s="9">
        <v>7957</v>
      </c>
      <c r="B7958" s="9" t="str">
        <f t="shared" si="124"/>
        <v>Euterpe edu</v>
      </c>
      <c r="C7958" s="9" t="e" cm="1">
        <f t="array" aca="1" ref="C7958" ca="1">LEFT(K7958,$C$19743)&amp;"-"&amp;RIGHT(SUBSTITUTE(SUBSTITUTE(TiraAcento(E7958),"-","")," ",""),$C$19744)</f>
        <v>#NAME?</v>
      </c>
      <c r="D7958" s="9" t="s">
        <v>6740</v>
      </c>
      <c r="E7958" s="9" t="s">
        <v>6744</v>
      </c>
      <c r="F7958" s="9" t="s">
        <v>16650</v>
      </c>
      <c r="G7958" s="9" t="s">
        <v>27366</v>
      </c>
      <c r="H7958" s="9" t="s">
        <v>6740</v>
      </c>
      <c r="I7958" s="9" t="s">
        <v>40821</v>
      </c>
      <c r="J7958" s="9" t="s">
        <v>39173</v>
      </c>
      <c r="K7958" s="9" t="s">
        <v>45782</v>
      </c>
    </row>
    <row r="7959" spans="1:11" x14ac:dyDescent="0.35">
      <c r="A7959" s="9">
        <v>7958</v>
      </c>
      <c r="B7959" s="9" t="str">
        <f t="shared" si="124"/>
        <v>Euterpe edu</v>
      </c>
      <c r="C7959" s="9" t="e" cm="1">
        <f t="array" aca="1" ref="C7959" ca="1">LEFT(K7959,$C$19743)&amp;"-"&amp;RIGHT(SUBSTITUTE(SUBSTITUTE(TiraAcento(E7959),"-","")," ",""),$C$19744)</f>
        <v>#NAME?</v>
      </c>
      <c r="D7959" s="9" t="s">
        <v>6740</v>
      </c>
      <c r="E7959" s="9" t="s">
        <v>6745</v>
      </c>
      <c r="F7959" s="9" t="s">
        <v>16650</v>
      </c>
      <c r="G7959" s="9" t="s">
        <v>27367</v>
      </c>
      <c r="H7959" s="9" t="s">
        <v>6740</v>
      </c>
      <c r="I7959" s="9" t="s">
        <v>40821</v>
      </c>
      <c r="J7959" s="9" t="s">
        <v>39173</v>
      </c>
      <c r="K7959" s="9" t="s">
        <v>45783</v>
      </c>
    </row>
    <row r="7960" spans="1:11" x14ac:dyDescent="0.35">
      <c r="A7960" s="9">
        <v>7959</v>
      </c>
      <c r="B7960" s="9" t="str">
        <f t="shared" si="124"/>
        <v>Euterpe edu</v>
      </c>
      <c r="C7960" s="9" t="e" cm="1">
        <f t="array" aca="1" ref="C7960" ca="1">LEFT(K7960,$C$19743)&amp;"-"&amp;RIGHT(SUBSTITUTE(SUBSTITUTE(TiraAcento(E7960),"-","")," ",""),$C$19744)</f>
        <v>#NAME?</v>
      </c>
      <c r="D7960" s="9" t="s">
        <v>6740</v>
      </c>
      <c r="E7960" s="9" t="s">
        <v>6746</v>
      </c>
      <c r="F7960" s="9" t="s">
        <v>16650</v>
      </c>
      <c r="G7960" s="9" t="s">
        <v>27368</v>
      </c>
      <c r="H7960" s="9" t="s">
        <v>6740</v>
      </c>
      <c r="I7960" s="9" t="s">
        <v>40821</v>
      </c>
      <c r="J7960" s="9" t="s">
        <v>39173</v>
      </c>
      <c r="K7960" s="9" t="s">
        <v>45784</v>
      </c>
    </row>
    <row r="7961" spans="1:11" x14ac:dyDescent="0.35">
      <c r="A7961" s="9">
        <v>7960</v>
      </c>
      <c r="B7961" s="9" t="str">
        <f t="shared" si="124"/>
        <v>Euterpe edu</v>
      </c>
      <c r="C7961" s="9" t="e" cm="1">
        <f t="array" aca="1" ref="C7961" ca="1">LEFT(K7961,$C$19743)&amp;"-"&amp;RIGHT(SUBSTITUTE(SUBSTITUTE(TiraAcento(E7961),"-","")," ",""),$C$19744)</f>
        <v>#NAME?</v>
      </c>
      <c r="D7961" s="9" t="s">
        <v>6740</v>
      </c>
      <c r="E7961" s="9" t="s">
        <v>6747</v>
      </c>
      <c r="F7961" s="9" t="s">
        <v>16650</v>
      </c>
      <c r="G7961" s="9" t="s">
        <v>27369</v>
      </c>
      <c r="H7961" s="9" t="s">
        <v>6740</v>
      </c>
      <c r="I7961" s="9" t="s">
        <v>40821</v>
      </c>
      <c r="J7961" s="9" t="s">
        <v>39173</v>
      </c>
      <c r="K7961" s="9" t="s">
        <v>45785</v>
      </c>
    </row>
    <row r="7962" spans="1:11" x14ac:dyDescent="0.35">
      <c r="A7962" s="9">
        <v>7961</v>
      </c>
      <c r="B7962" s="9" t="str">
        <f t="shared" si="124"/>
        <v>Euterpe edu</v>
      </c>
      <c r="C7962" s="9" t="e" cm="1">
        <f t="array" aca="1" ref="C7962" ca="1">LEFT(K7962,$C$19743)&amp;"-"&amp;RIGHT(SUBSTITUTE(SUBSTITUTE(TiraAcento(E7962),"-","")," ",""),$C$19744)</f>
        <v>#NAME?</v>
      </c>
      <c r="D7962" s="9" t="s">
        <v>6740</v>
      </c>
      <c r="E7962" s="9" t="s">
        <v>6748</v>
      </c>
      <c r="F7962" s="9" t="s">
        <v>16650</v>
      </c>
      <c r="G7962" s="9" t="s">
        <v>27370</v>
      </c>
      <c r="H7962" s="9" t="s">
        <v>6740</v>
      </c>
      <c r="I7962" s="9" t="s">
        <v>40821</v>
      </c>
      <c r="J7962" s="9" t="s">
        <v>39173</v>
      </c>
      <c r="K7962" s="9" t="s">
        <v>45786</v>
      </c>
    </row>
    <row r="7963" spans="1:11" x14ac:dyDescent="0.35">
      <c r="A7963" s="9">
        <v>7962</v>
      </c>
      <c r="B7963" s="9" t="str">
        <f t="shared" si="124"/>
        <v>Euterpe edu</v>
      </c>
      <c r="C7963" s="9" t="e" cm="1">
        <f t="array" aca="1" ref="C7963" ca="1">LEFT(K7963,$C$19743)&amp;"-"&amp;RIGHT(SUBSTITUTE(SUBSTITUTE(TiraAcento(E7963),"-","")," ",""),$C$19744)</f>
        <v>#NAME?</v>
      </c>
      <c r="D7963" s="9" t="s">
        <v>6740</v>
      </c>
      <c r="E7963" s="9" t="s">
        <v>6749</v>
      </c>
      <c r="F7963" s="9" t="s">
        <v>16650</v>
      </c>
      <c r="G7963" s="9" t="s">
        <v>27371</v>
      </c>
      <c r="H7963" s="9" t="s">
        <v>6740</v>
      </c>
      <c r="I7963" s="9" t="s">
        <v>40821</v>
      </c>
      <c r="J7963" s="9" t="s">
        <v>39173</v>
      </c>
      <c r="K7963" s="9" t="s">
        <v>6749</v>
      </c>
    </row>
    <row r="7964" spans="1:11" x14ac:dyDescent="0.35">
      <c r="A7964" s="9">
        <v>7963</v>
      </c>
      <c r="B7964" s="9" t="str">
        <f t="shared" si="124"/>
        <v>Euterpe edu</v>
      </c>
      <c r="C7964" s="9" t="e" cm="1">
        <f t="array" aca="1" ref="C7964" ca="1">LEFT(K7964,$C$19743)&amp;"-"&amp;RIGHT(SUBSTITUTE(SUBSTITUTE(TiraAcento(E7964),"-","")," ",""),$C$19744)</f>
        <v>#NAME?</v>
      </c>
      <c r="D7964" s="9" t="s">
        <v>6740</v>
      </c>
      <c r="E7964" s="9" t="s">
        <v>6750</v>
      </c>
      <c r="F7964" s="9" t="s">
        <v>16650</v>
      </c>
      <c r="G7964" s="9" t="s">
        <v>27372</v>
      </c>
      <c r="H7964" s="9" t="s">
        <v>6740</v>
      </c>
      <c r="I7964" s="9" t="s">
        <v>40821</v>
      </c>
      <c r="J7964" s="9" t="s">
        <v>39173</v>
      </c>
      <c r="K7964" s="9" t="s">
        <v>6750</v>
      </c>
    </row>
    <row r="7965" spans="1:11" x14ac:dyDescent="0.35">
      <c r="A7965" s="9">
        <v>7964</v>
      </c>
      <c r="B7965" s="9" t="str">
        <f t="shared" si="124"/>
        <v>Euterpe edu</v>
      </c>
      <c r="C7965" s="9" t="e" cm="1">
        <f t="array" aca="1" ref="C7965" ca="1">LEFT(K7965,$C$19743)&amp;"-"&amp;RIGHT(SUBSTITUTE(SUBSTITUTE(TiraAcento(E7965),"-","")," ",""),$C$19744)</f>
        <v>#NAME?</v>
      </c>
      <c r="D7965" s="9" t="s">
        <v>6740</v>
      </c>
      <c r="E7965" s="9" t="s">
        <v>6751</v>
      </c>
      <c r="F7965" s="9" t="s">
        <v>16650</v>
      </c>
      <c r="G7965" s="9" t="s">
        <v>27373</v>
      </c>
      <c r="H7965" s="9" t="s">
        <v>6740</v>
      </c>
      <c r="I7965" s="9" t="s">
        <v>40821</v>
      </c>
      <c r="J7965" s="9" t="s">
        <v>39173</v>
      </c>
      <c r="K7965" s="9" t="s">
        <v>45787</v>
      </c>
    </row>
    <row r="7966" spans="1:11" x14ac:dyDescent="0.35">
      <c r="A7966" s="9">
        <v>7965</v>
      </c>
      <c r="B7966" s="9" t="str">
        <f t="shared" si="124"/>
        <v>Euterpe edu</v>
      </c>
      <c r="C7966" s="9" t="e" cm="1">
        <f t="array" aca="1" ref="C7966" ca="1">LEFT(K7966,$C$19743)&amp;"-"&amp;RIGHT(SUBSTITUTE(SUBSTITUTE(TiraAcento(E7966),"-","")," ",""),$C$19744)</f>
        <v>#NAME?</v>
      </c>
      <c r="D7966" s="9" t="s">
        <v>6740</v>
      </c>
      <c r="E7966" s="9" t="s">
        <v>6752</v>
      </c>
      <c r="F7966" s="9" t="s">
        <v>16650</v>
      </c>
      <c r="G7966" s="9" t="s">
        <v>27374</v>
      </c>
      <c r="H7966" s="9" t="s">
        <v>6740</v>
      </c>
      <c r="I7966" s="9" t="s">
        <v>40821</v>
      </c>
      <c r="J7966" s="9" t="s">
        <v>39173</v>
      </c>
      <c r="K7966" s="9" t="s">
        <v>6752</v>
      </c>
    </row>
    <row r="7967" spans="1:11" x14ac:dyDescent="0.35">
      <c r="A7967" s="9">
        <v>7966</v>
      </c>
      <c r="B7967" s="9" t="str">
        <f t="shared" si="124"/>
        <v>Euterpe edu</v>
      </c>
      <c r="C7967" s="9" t="e" cm="1">
        <f t="array" aca="1" ref="C7967" ca="1">LEFT(K7967,$C$19743)&amp;"-"&amp;RIGHT(SUBSTITUTE(SUBSTITUTE(TiraAcento(E7967),"-","")," ",""),$C$19744)</f>
        <v>#NAME?</v>
      </c>
      <c r="D7967" s="9" t="s">
        <v>6740</v>
      </c>
      <c r="E7967" s="9" t="s">
        <v>6753</v>
      </c>
      <c r="F7967" s="9" t="s">
        <v>16650</v>
      </c>
      <c r="G7967" s="9" t="s">
        <v>27375</v>
      </c>
      <c r="H7967" s="9" t="s">
        <v>6740</v>
      </c>
      <c r="I7967" s="9" t="s">
        <v>40821</v>
      </c>
      <c r="J7967" s="9" t="s">
        <v>39173</v>
      </c>
      <c r="K7967" s="9" t="s">
        <v>45788</v>
      </c>
    </row>
    <row r="7968" spans="1:11" x14ac:dyDescent="0.35">
      <c r="A7968" s="9">
        <v>7967</v>
      </c>
      <c r="B7968" s="9" t="str">
        <f t="shared" si="124"/>
        <v>Euterpe edu</v>
      </c>
      <c r="C7968" s="9" t="e" cm="1">
        <f t="array" aca="1" ref="C7968" ca="1">LEFT(K7968,$C$19743)&amp;"-"&amp;RIGHT(SUBSTITUTE(SUBSTITUTE(TiraAcento(E7968),"-","")," ",""),$C$19744)</f>
        <v>#NAME?</v>
      </c>
      <c r="D7968" s="9" t="s">
        <v>6740</v>
      </c>
      <c r="E7968" s="9" t="s">
        <v>6754</v>
      </c>
      <c r="F7968" s="9" t="s">
        <v>16650</v>
      </c>
      <c r="G7968" s="9" t="s">
        <v>27376</v>
      </c>
      <c r="H7968" s="9" t="s">
        <v>6740</v>
      </c>
      <c r="I7968" s="9" t="s">
        <v>40821</v>
      </c>
      <c r="J7968" s="9" t="s">
        <v>39173</v>
      </c>
      <c r="K7968" s="9" t="s">
        <v>45789</v>
      </c>
    </row>
    <row r="7969" spans="1:11" x14ac:dyDescent="0.35">
      <c r="A7969" s="9">
        <v>7968</v>
      </c>
      <c r="B7969" s="9" t="str">
        <f t="shared" si="124"/>
        <v>Euterpe edu</v>
      </c>
      <c r="C7969" s="9" t="e" cm="1">
        <f t="array" aca="1" ref="C7969" ca="1">LEFT(K7969,$C$19743)&amp;"-"&amp;RIGHT(SUBSTITUTE(SUBSTITUTE(TiraAcento(E7969),"-","")," ",""),$C$19744)</f>
        <v>#NAME?</v>
      </c>
      <c r="D7969" s="9" t="s">
        <v>6740</v>
      </c>
      <c r="E7969" s="9" t="s">
        <v>6755</v>
      </c>
      <c r="F7969" s="9" t="s">
        <v>16650</v>
      </c>
      <c r="G7969" s="9" t="s">
        <v>27377</v>
      </c>
      <c r="H7969" s="9" t="s">
        <v>6740</v>
      </c>
      <c r="I7969" s="9" t="s">
        <v>40821</v>
      </c>
      <c r="J7969" s="9" t="s">
        <v>39173</v>
      </c>
      <c r="K7969" s="9" t="s">
        <v>45790</v>
      </c>
    </row>
    <row r="7970" spans="1:11" x14ac:dyDescent="0.35">
      <c r="A7970" s="9">
        <v>7969</v>
      </c>
      <c r="B7970" s="9" t="str">
        <f t="shared" si="124"/>
        <v>Euterpe edu</v>
      </c>
      <c r="C7970" s="9" t="e" cm="1">
        <f t="array" aca="1" ref="C7970" ca="1">LEFT(K7970,$C$19743)&amp;"-"&amp;RIGHT(SUBSTITUTE(SUBSTITUTE(TiraAcento(E7970),"-","")," ",""),$C$19744)</f>
        <v>#NAME?</v>
      </c>
      <c r="D7970" s="9" t="s">
        <v>6740</v>
      </c>
      <c r="E7970" s="9" t="s">
        <v>6756</v>
      </c>
      <c r="F7970" s="9" t="s">
        <v>16650</v>
      </c>
      <c r="G7970" s="9" t="s">
        <v>27378</v>
      </c>
      <c r="H7970" s="9" t="s">
        <v>6740</v>
      </c>
      <c r="I7970" s="9" t="s">
        <v>40821</v>
      </c>
      <c r="J7970" s="9" t="s">
        <v>39173</v>
      </c>
      <c r="K7970" s="9" t="s">
        <v>45791</v>
      </c>
    </row>
    <row r="7971" spans="1:11" x14ac:dyDescent="0.35">
      <c r="A7971" s="9">
        <v>7970</v>
      </c>
      <c r="B7971" s="9" t="str">
        <f t="shared" si="124"/>
        <v>Euterpe edu</v>
      </c>
      <c r="C7971" s="9" t="e" cm="1">
        <f t="array" aca="1" ref="C7971" ca="1">LEFT(K7971,$C$19743)&amp;"-"&amp;RIGHT(SUBSTITUTE(SUBSTITUTE(TiraAcento(E7971),"-","")," ",""),$C$19744)</f>
        <v>#NAME?</v>
      </c>
      <c r="D7971" s="9" t="s">
        <v>6740</v>
      </c>
      <c r="E7971" s="9" t="s">
        <v>6757</v>
      </c>
      <c r="F7971" s="9" t="s">
        <v>16650</v>
      </c>
      <c r="G7971" s="9" t="s">
        <v>27379</v>
      </c>
      <c r="H7971" s="9" t="s">
        <v>6740</v>
      </c>
      <c r="I7971" s="9" t="s">
        <v>40821</v>
      </c>
      <c r="J7971" s="9" t="s">
        <v>39173</v>
      </c>
      <c r="K7971" s="9" t="s">
        <v>6757</v>
      </c>
    </row>
    <row r="7972" spans="1:11" x14ac:dyDescent="0.35">
      <c r="A7972" s="9">
        <v>7971</v>
      </c>
      <c r="B7972" s="9" t="str">
        <f t="shared" si="124"/>
        <v>Euterpe edu</v>
      </c>
      <c r="C7972" s="9" t="e" cm="1">
        <f t="array" aca="1" ref="C7972" ca="1">LEFT(K7972,$C$19743)&amp;"-"&amp;RIGHT(SUBSTITUTE(SUBSTITUTE(TiraAcento(E7972),"-","")," ",""),$C$19744)</f>
        <v>#NAME?</v>
      </c>
      <c r="D7972" s="9" t="s">
        <v>6740</v>
      </c>
      <c r="E7972" s="9" t="s">
        <v>6758</v>
      </c>
      <c r="F7972" s="9" t="s">
        <v>16650</v>
      </c>
      <c r="G7972" s="9" t="s">
        <v>27380</v>
      </c>
      <c r="H7972" s="9" t="s">
        <v>6740</v>
      </c>
      <c r="I7972" s="9" t="s">
        <v>40821</v>
      </c>
      <c r="J7972" s="9" t="s">
        <v>39173</v>
      </c>
      <c r="K7972" s="9" t="s">
        <v>6758</v>
      </c>
    </row>
    <row r="7973" spans="1:11" x14ac:dyDescent="0.35">
      <c r="A7973" s="9">
        <v>7972</v>
      </c>
      <c r="B7973" s="9" t="str">
        <f t="shared" si="124"/>
        <v>Euterpe jat</v>
      </c>
      <c r="C7973" s="9" t="e" cm="1">
        <f t="array" aca="1" ref="C7973" ca="1">LEFT(K7973,$C$19743)&amp;"-"&amp;RIGHT(SUBSTITUTE(SUBSTITUTE(TiraAcento(E7973),"-","")," ",""),$C$19744)</f>
        <v>#NAME?</v>
      </c>
      <c r="D7973" s="9" t="s">
        <v>6759</v>
      </c>
      <c r="E7973" s="9"/>
      <c r="F7973" s="9" t="s">
        <v>16651</v>
      </c>
      <c r="G7973" s="9" t="s">
        <v>27381</v>
      </c>
      <c r="H7973" s="9" t="s">
        <v>6759</v>
      </c>
      <c r="I7973" s="9" t="s">
        <v>40821</v>
      </c>
      <c r="J7973" s="9" t="s">
        <v>40825</v>
      </c>
      <c r="K7973" s="9" t="s">
        <v>42568</v>
      </c>
    </row>
    <row r="7974" spans="1:11" x14ac:dyDescent="0.35">
      <c r="A7974" s="9">
        <v>7973</v>
      </c>
      <c r="B7974" s="9" t="str">
        <f t="shared" si="124"/>
        <v>Euterpe lon</v>
      </c>
      <c r="C7974" s="9" t="e" cm="1">
        <f t="array" aca="1" ref="C7974" ca="1">LEFT(K7974,$C$19743)&amp;"-"&amp;RIGHT(SUBSTITUTE(SUBSTITUTE(TiraAcento(E7974),"-","")," ",""),$C$19744)</f>
        <v>#NAME?</v>
      </c>
      <c r="D7974" s="9" t="s">
        <v>6760</v>
      </c>
      <c r="E7974" s="9" t="s">
        <v>6761</v>
      </c>
      <c r="F7974" s="9" t="s">
        <v>16652</v>
      </c>
      <c r="G7974" s="9" t="s">
        <v>27382</v>
      </c>
      <c r="H7974" s="9" t="s">
        <v>6760</v>
      </c>
      <c r="I7974" s="9" t="s">
        <v>40821</v>
      </c>
      <c r="J7974" s="9" t="s">
        <v>40826</v>
      </c>
      <c r="K7974" s="9" t="s">
        <v>45792</v>
      </c>
    </row>
    <row r="7975" spans="1:11" x14ac:dyDescent="0.35">
      <c r="A7975" s="9">
        <v>7974</v>
      </c>
      <c r="B7975" s="9" t="str">
        <f t="shared" si="124"/>
        <v>Euterpe lon</v>
      </c>
      <c r="C7975" s="9" t="e" cm="1">
        <f t="array" aca="1" ref="C7975" ca="1">LEFT(K7975,$C$19743)&amp;"-"&amp;RIGHT(SUBSTITUTE(SUBSTITUTE(TiraAcento(E7975),"-","")," ",""),$C$19744)</f>
        <v>#NAME?</v>
      </c>
      <c r="D7975" s="9" t="s">
        <v>6760</v>
      </c>
      <c r="E7975" s="9" t="s">
        <v>6762</v>
      </c>
      <c r="F7975" s="9" t="s">
        <v>16652</v>
      </c>
      <c r="G7975" s="9" t="s">
        <v>27383</v>
      </c>
      <c r="H7975" s="9" t="s">
        <v>6760</v>
      </c>
      <c r="I7975" s="9" t="s">
        <v>40821</v>
      </c>
      <c r="J7975" s="9" t="s">
        <v>40826</v>
      </c>
      <c r="K7975" s="9" t="s">
        <v>45793</v>
      </c>
    </row>
    <row r="7976" spans="1:11" x14ac:dyDescent="0.35">
      <c r="A7976" s="9">
        <v>7975</v>
      </c>
      <c r="B7976" s="9" t="str">
        <f t="shared" si="124"/>
        <v>Euterpe ole</v>
      </c>
      <c r="C7976" s="9" t="e" cm="1">
        <f t="array" aca="1" ref="C7976" ca="1">LEFT(K7976,$C$19743)&amp;"-"&amp;RIGHT(SUBSTITUTE(SUBSTITUTE(TiraAcento(E7976),"-","")," ",""),$C$19744)</f>
        <v>#NAME?</v>
      </c>
      <c r="D7976" s="9" t="s">
        <v>6763</v>
      </c>
      <c r="E7976" s="9" t="s">
        <v>6729</v>
      </c>
      <c r="F7976" s="9" t="s">
        <v>16653</v>
      </c>
      <c r="G7976" s="9" t="s">
        <v>27384</v>
      </c>
      <c r="H7976" s="9" t="s">
        <v>6763</v>
      </c>
      <c r="I7976" s="9" t="s">
        <v>40821</v>
      </c>
      <c r="J7976" s="9" t="s">
        <v>40827</v>
      </c>
      <c r="K7976" s="9" t="s">
        <v>45771</v>
      </c>
    </row>
    <row r="7977" spans="1:11" x14ac:dyDescent="0.35">
      <c r="A7977" s="9">
        <v>7976</v>
      </c>
      <c r="B7977" s="9" t="str">
        <f t="shared" si="124"/>
        <v>Euterpe ole</v>
      </c>
      <c r="C7977" s="9" t="e" cm="1">
        <f t="array" aca="1" ref="C7977" ca="1">LEFT(K7977,$C$19743)&amp;"-"&amp;RIGHT(SUBSTITUTE(SUBSTITUTE(TiraAcento(E7977),"-","")," ",""),$C$19744)</f>
        <v>#NAME?</v>
      </c>
      <c r="D7977" s="9" t="s">
        <v>6763</v>
      </c>
      <c r="E7977" s="9" t="s">
        <v>6764</v>
      </c>
      <c r="F7977" s="9" t="s">
        <v>16653</v>
      </c>
      <c r="G7977" s="9" t="s">
        <v>27385</v>
      </c>
      <c r="H7977" s="9" t="s">
        <v>6763</v>
      </c>
      <c r="I7977" s="9" t="s">
        <v>40821</v>
      </c>
      <c r="J7977" s="9" t="s">
        <v>40827</v>
      </c>
      <c r="K7977" s="9" t="s">
        <v>45794</v>
      </c>
    </row>
    <row r="7978" spans="1:11" x14ac:dyDescent="0.35">
      <c r="A7978" s="9">
        <v>7977</v>
      </c>
      <c r="B7978" s="9" t="str">
        <f t="shared" si="124"/>
        <v>Euterpe ole</v>
      </c>
      <c r="C7978" s="9" t="e" cm="1">
        <f t="array" aca="1" ref="C7978" ca="1">LEFT(K7978,$C$19743)&amp;"-"&amp;RIGHT(SUBSTITUTE(SUBSTITUTE(TiraAcento(E7978),"-","")," ",""),$C$19744)</f>
        <v>#NAME?</v>
      </c>
      <c r="D7978" s="9" t="s">
        <v>6763</v>
      </c>
      <c r="E7978" s="9" t="s">
        <v>6765</v>
      </c>
      <c r="F7978" s="9" t="s">
        <v>16653</v>
      </c>
      <c r="G7978" s="9" t="s">
        <v>27386</v>
      </c>
      <c r="H7978" s="9" t="s">
        <v>6763</v>
      </c>
      <c r="I7978" s="9" t="s">
        <v>40821</v>
      </c>
      <c r="J7978" s="9" t="s">
        <v>40827</v>
      </c>
      <c r="K7978" s="9" t="s">
        <v>45795</v>
      </c>
    </row>
    <row r="7979" spans="1:11" x14ac:dyDescent="0.35">
      <c r="A7979" s="9">
        <v>7978</v>
      </c>
      <c r="B7979" s="9" t="str">
        <f t="shared" si="124"/>
        <v>Euterpe ole</v>
      </c>
      <c r="C7979" s="9" t="e" cm="1">
        <f t="array" aca="1" ref="C7979" ca="1">LEFT(K7979,$C$19743)&amp;"-"&amp;RIGHT(SUBSTITUTE(SUBSTITUTE(TiraAcento(E7979),"-","")," ",""),$C$19744)</f>
        <v>#NAME?</v>
      </c>
      <c r="D7979" s="9" t="s">
        <v>6763</v>
      </c>
      <c r="E7979" s="9" t="s">
        <v>6766</v>
      </c>
      <c r="F7979" s="9" t="s">
        <v>16653</v>
      </c>
      <c r="G7979" s="9" t="s">
        <v>27387</v>
      </c>
      <c r="H7979" s="9" t="s">
        <v>6763</v>
      </c>
      <c r="I7979" s="9" t="s">
        <v>40821</v>
      </c>
      <c r="J7979" s="9" t="s">
        <v>40827</v>
      </c>
      <c r="K7979" s="9" t="s">
        <v>45796</v>
      </c>
    </row>
    <row r="7980" spans="1:11" x14ac:dyDescent="0.35">
      <c r="A7980" s="9">
        <v>7979</v>
      </c>
      <c r="B7980" s="9" t="str">
        <f t="shared" si="124"/>
        <v>Euterpe ole</v>
      </c>
      <c r="C7980" s="9" t="e" cm="1">
        <f t="array" aca="1" ref="C7980" ca="1">LEFT(K7980,$C$19743)&amp;"-"&amp;RIGHT(SUBSTITUTE(SUBSTITUTE(TiraAcento(E7980),"-","")," ",""),$C$19744)</f>
        <v>#NAME?</v>
      </c>
      <c r="D7980" s="9" t="s">
        <v>6763</v>
      </c>
      <c r="E7980" s="9" t="s">
        <v>6746</v>
      </c>
      <c r="F7980" s="9" t="s">
        <v>16653</v>
      </c>
      <c r="G7980" s="9" t="s">
        <v>27388</v>
      </c>
      <c r="H7980" s="9" t="s">
        <v>6763</v>
      </c>
      <c r="I7980" s="9" t="s">
        <v>40821</v>
      </c>
      <c r="J7980" s="9" t="s">
        <v>40827</v>
      </c>
      <c r="K7980" s="9" t="s">
        <v>45784</v>
      </c>
    </row>
    <row r="7981" spans="1:11" x14ac:dyDescent="0.35">
      <c r="A7981" s="9">
        <v>7980</v>
      </c>
      <c r="B7981" s="9" t="str">
        <f t="shared" si="124"/>
        <v>Euterpe ole</v>
      </c>
      <c r="C7981" s="9" t="e" cm="1">
        <f t="array" aca="1" ref="C7981" ca="1">LEFT(K7981,$C$19743)&amp;"-"&amp;RIGHT(SUBSTITUTE(SUBSTITUTE(TiraAcento(E7981),"-","")," ",""),$C$19744)</f>
        <v>#NAME?</v>
      </c>
      <c r="D7981" s="9" t="s">
        <v>6763</v>
      </c>
      <c r="E7981" s="9" t="s">
        <v>6747</v>
      </c>
      <c r="F7981" s="9" t="s">
        <v>16653</v>
      </c>
      <c r="G7981" s="9" t="s">
        <v>27389</v>
      </c>
      <c r="H7981" s="9" t="s">
        <v>6763</v>
      </c>
      <c r="I7981" s="9" t="s">
        <v>40821</v>
      </c>
      <c r="J7981" s="9" t="s">
        <v>40827</v>
      </c>
      <c r="K7981" s="9" t="s">
        <v>45785</v>
      </c>
    </row>
    <row r="7982" spans="1:11" x14ac:dyDescent="0.35">
      <c r="A7982" s="9">
        <v>7981</v>
      </c>
      <c r="B7982" s="9" t="str">
        <f t="shared" si="124"/>
        <v>Euterpe ole</v>
      </c>
      <c r="C7982" s="9" t="e" cm="1">
        <f t="array" aca="1" ref="C7982" ca="1">LEFT(K7982,$C$19743)&amp;"-"&amp;RIGHT(SUBSTITUTE(SUBSTITUTE(TiraAcento(E7982),"-","")," ",""),$C$19744)</f>
        <v>#NAME?</v>
      </c>
      <c r="D7982" s="9" t="s">
        <v>6763</v>
      </c>
      <c r="E7982" s="9" t="s">
        <v>6750</v>
      </c>
      <c r="F7982" s="9" t="s">
        <v>16653</v>
      </c>
      <c r="G7982" s="9" t="s">
        <v>27390</v>
      </c>
      <c r="H7982" s="9" t="s">
        <v>6763</v>
      </c>
      <c r="I7982" s="9" t="s">
        <v>40821</v>
      </c>
      <c r="J7982" s="9" t="s">
        <v>40827</v>
      </c>
      <c r="K7982" s="9" t="s">
        <v>6750</v>
      </c>
    </row>
    <row r="7983" spans="1:11" x14ac:dyDescent="0.35">
      <c r="A7983" s="9">
        <v>7982</v>
      </c>
      <c r="B7983" s="9" t="str">
        <f t="shared" si="124"/>
        <v>Euterpe ole</v>
      </c>
      <c r="C7983" s="9" t="e" cm="1">
        <f t="array" aca="1" ref="C7983" ca="1">LEFT(K7983,$C$19743)&amp;"-"&amp;RIGHT(SUBSTITUTE(SUBSTITUTE(TiraAcento(E7983),"-","")," ",""),$C$19744)</f>
        <v>#NAME?</v>
      </c>
      <c r="D7983" s="9" t="s">
        <v>6763</v>
      </c>
      <c r="E7983" s="9" t="s">
        <v>6767</v>
      </c>
      <c r="F7983" s="9" t="s">
        <v>16653</v>
      </c>
      <c r="G7983" s="9" t="s">
        <v>27391</v>
      </c>
      <c r="H7983" s="9" t="s">
        <v>6763</v>
      </c>
      <c r="I7983" s="9" t="s">
        <v>40821</v>
      </c>
      <c r="J7983" s="9" t="s">
        <v>40827</v>
      </c>
      <c r="K7983" s="9" t="s">
        <v>45797</v>
      </c>
    </row>
    <row r="7984" spans="1:11" x14ac:dyDescent="0.35">
      <c r="A7984" s="9">
        <v>7983</v>
      </c>
      <c r="B7984" s="9" t="str">
        <f t="shared" si="124"/>
        <v>Euterpe ole</v>
      </c>
      <c r="C7984" s="9" t="e" cm="1">
        <f t="array" aca="1" ref="C7984" ca="1">LEFT(K7984,$C$19743)&amp;"-"&amp;RIGHT(SUBSTITUTE(SUBSTITUTE(TiraAcento(E7984),"-","")," ",""),$C$19744)</f>
        <v>#NAME?</v>
      </c>
      <c r="D7984" s="9" t="s">
        <v>6763</v>
      </c>
      <c r="E7984" s="9" t="s">
        <v>6768</v>
      </c>
      <c r="F7984" s="9" t="s">
        <v>16653</v>
      </c>
      <c r="G7984" s="9" t="s">
        <v>27392</v>
      </c>
      <c r="H7984" s="9" t="s">
        <v>6763</v>
      </c>
      <c r="I7984" s="9" t="s">
        <v>40821</v>
      </c>
      <c r="J7984" s="9" t="s">
        <v>40827</v>
      </c>
      <c r="K7984" s="9" t="s">
        <v>45798</v>
      </c>
    </row>
    <row r="7985" spans="1:11" x14ac:dyDescent="0.35">
      <c r="A7985" s="9">
        <v>7984</v>
      </c>
      <c r="B7985" s="9" t="str">
        <f t="shared" si="124"/>
        <v>Euterpe ole</v>
      </c>
      <c r="C7985" s="9" t="e" cm="1">
        <f t="array" aca="1" ref="C7985" ca="1">LEFT(K7985,$C$19743)&amp;"-"&amp;RIGHT(SUBSTITUTE(SUBSTITUTE(TiraAcento(E7985),"-","")," ",""),$C$19744)</f>
        <v>#NAME?</v>
      </c>
      <c r="D7985" s="9" t="s">
        <v>6763</v>
      </c>
      <c r="E7985" s="9" t="s">
        <v>6769</v>
      </c>
      <c r="F7985" s="9" t="s">
        <v>16653</v>
      </c>
      <c r="G7985" s="9" t="s">
        <v>27393</v>
      </c>
      <c r="H7985" s="9" t="s">
        <v>6763</v>
      </c>
      <c r="I7985" s="9" t="s">
        <v>40821</v>
      </c>
      <c r="J7985" s="9" t="s">
        <v>40827</v>
      </c>
      <c r="K7985" s="9" t="s">
        <v>45799</v>
      </c>
    </row>
    <row r="7986" spans="1:11" x14ac:dyDescent="0.35">
      <c r="A7986" s="9">
        <v>7985</v>
      </c>
      <c r="B7986" s="9" t="str">
        <f t="shared" si="124"/>
        <v>Euterpe ole</v>
      </c>
      <c r="C7986" s="9" t="e" cm="1">
        <f t="array" aca="1" ref="C7986" ca="1">LEFT(K7986,$C$19743)&amp;"-"&amp;RIGHT(SUBSTITUTE(SUBSTITUTE(TiraAcento(E7986),"-","")," ",""),$C$19744)</f>
        <v>#NAME?</v>
      </c>
      <c r="D7986" s="9" t="s">
        <v>6763</v>
      </c>
      <c r="E7986" s="9" t="s">
        <v>6757</v>
      </c>
      <c r="F7986" s="9" t="s">
        <v>16653</v>
      </c>
      <c r="G7986" s="9" t="s">
        <v>27394</v>
      </c>
      <c r="H7986" s="9" t="s">
        <v>6763</v>
      </c>
      <c r="I7986" s="9" t="s">
        <v>40821</v>
      </c>
      <c r="J7986" s="9" t="s">
        <v>40827</v>
      </c>
      <c r="K7986" s="9" t="s">
        <v>6757</v>
      </c>
    </row>
    <row r="7987" spans="1:11" x14ac:dyDescent="0.35">
      <c r="A7987" s="9">
        <v>7986</v>
      </c>
      <c r="B7987" s="9" t="str">
        <f t="shared" si="124"/>
        <v>Euterpe ole</v>
      </c>
      <c r="C7987" s="9" t="e" cm="1">
        <f t="array" aca="1" ref="C7987" ca="1">LEFT(K7987,$C$19743)&amp;"-"&amp;RIGHT(SUBSTITUTE(SUBSTITUTE(TiraAcento(E7987),"-","")," ",""),$C$19744)</f>
        <v>#NAME?</v>
      </c>
      <c r="D7987" s="9" t="s">
        <v>6763</v>
      </c>
      <c r="E7987" s="9" t="s">
        <v>6770</v>
      </c>
      <c r="F7987" s="9" t="s">
        <v>16653</v>
      </c>
      <c r="G7987" s="9" t="s">
        <v>27395</v>
      </c>
      <c r="H7987" s="9" t="s">
        <v>6763</v>
      </c>
      <c r="I7987" s="9" t="s">
        <v>40821</v>
      </c>
      <c r="J7987" s="9" t="s">
        <v>40827</v>
      </c>
      <c r="K7987" s="9" t="s">
        <v>45800</v>
      </c>
    </row>
    <row r="7988" spans="1:11" x14ac:dyDescent="0.35">
      <c r="A7988" s="9">
        <v>7987</v>
      </c>
      <c r="B7988" s="9" t="str">
        <f t="shared" si="124"/>
        <v>Euterpe ole</v>
      </c>
      <c r="C7988" s="9" t="e" cm="1">
        <f t="array" aca="1" ref="C7988" ca="1">LEFT(K7988,$C$19743)&amp;"-"&amp;RIGHT(SUBSTITUTE(SUBSTITUTE(TiraAcento(E7988),"-","")," ",""),$C$19744)</f>
        <v>#NAME?</v>
      </c>
      <c r="D7988" s="9" t="s">
        <v>6763</v>
      </c>
      <c r="E7988" s="9" t="s">
        <v>6771</v>
      </c>
      <c r="F7988" s="9" t="s">
        <v>16653</v>
      </c>
      <c r="G7988" s="9" t="s">
        <v>27396</v>
      </c>
      <c r="H7988" s="9" t="s">
        <v>6763</v>
      </c>
      <c r="I7988" s="9" t="s">
        <v>40821</v>
      </c>
      <c r="J7988" s="9" t="s">
        <v>40827</v>
      </c>
      <c r="K7988" s="9" t="s">
        <v>45801</v>
      </c>
    </row>
    <row r="7989" spans="1:11" x14ac:dyDescent="0.35">
      <c r="A7989" s="9">
        <v>7988</v>
      </c>
      <c r="B7989" s="9" t="str">
        <f t="shared" si="124"/>
        <v>Euterpe pre</v>
      </c>
      <c r="C7989" s="9" t="e" cm="1">
        <f t="array" aca="1" ref="C7989" ca="1">LEFT(K7989,$C$19743)&amp;"-"&amp;RIGHT(SUBSTITUTE(SUBSTITUTE(TiraAcento(E7989),"-","")," ",""),$C$19744)</f>
        <v>#NAME?</v>
      </c>
      <c r="D7989" s="9" t="s">
        <v>6772</v>
      </c>
      <c r="E7989" s="9" t="s">
        <v>6761</v>
      </c>
      <c r="F7989" s="9" t="s">
        <v>16654</v>
      </c>
      <c r="G7989" s="9" t="s">
        <v>27397</v>
      </c>
      <c r="H7989" s="9" t="s">
        <v>6772</v>
      </c>
      <c r="I7989" s="9" t="s">
        <v>40821</v>
      </c>
      <c r="J7989" s="9" t="s">
        <v>40828</v>
      </c>
      <c r="K7989" s="9" t="s">
        <v>45792</v>
      </c>
    </row>
    <row r="7990" spans="1:11" x14ac:dyDescent="0.35">
      <c r="A7990" s="9">
        <v>7989</v>
      </c>
      <c r="B7990" s="9" t="str">
        <f t="shared" si="124"/>
        <v>Euterpe pre</v>
      </c>
      <c r="C7990" s="9" t="e" cm="1">
        <f t="array" aca="1" ref="C7990" ca="1">LEFT(K7990,$C$19743)&amp;"-"&amp;RIGHT(SUBSTITUTE(SUBSTITUTE(TiraAcento(E7990),"-","")," ",""),$C$19744)</f>
        <v>#NAME?</v>
      </c>
      <c r="D7990" s="9" t="s">
        <v>6772</v>
      </c>
      <c r="E7990" s="9" t="s">
        <v>6773</v>
      </c>
      <c r="F7990" s="9" t="s">
        <v>16654</v>
      </c>
      <c r="G7990" s="9" t="s">
        <v>27398</v>
      </c>
      <c r="H7990" s="9" t="s">
        <v>6772</v>
      </c>
      <c r="I7990" s="9" t="s">
        <v>40821</v>
      </c>
      <c r="J7990" s="9" t="s">
        <v>40828</v>
      </c>
      <c r="K7990" s="9" t="s">
        <v>45802</v>
      </c>
    </row>
    <row r="7991" spans="1:11" x14ac:dyDescent="0.35">
      <c r="A7991" s="9">
        <v>7990</v>
      </c>
      <c r="B7991" s="9" t="str">
        <f t="shared" si="124"/>
        <v>Euterpe pre</v>
      </c>
      <c r="C7991" s="9" t="e" cm="1">
        <f t="array" aca="1" ref="C7991" ca="1">LEFT(K7991,$C$19743)&amp;"-"&amp;RIGHT(SUBSTITUTE(SUBSTITUTE(TiraAcento(E7991),"-","")," ",""),$C$19744)</f>
        <v>#NAME?</v>
      </c>
      <c r="D7991" s="9" t="s">
        <v>6772</v>
      </c>
      <c r="E7991" s="9" t="s">
        <v>6734</v>
      </c>
      <c r="F7991" s="9" t="s">
        <v>16654</v>
      </c>
      <c r="G7991" s="9" t="s">
        <v>27399</v>
      </c>
      <c r="H7991" s="9" t="s">
        <v>6772</v>
      </c>
      <c r="I7991" s="9" t="s">
        <v>40821</v>
      </c>
      <c r="J7991" s="9" t="s">
        <v>40828</v>
      </c>
      <c r="K7991" s="9" t="s">
        <v>45776</v>
      </c>
    </row>
    <row r="7992" spans="1:11" x14ac:dyDescent="0.35">
      <c r="A7992" s="9">
        <v>7991</v>
      </c>
      <c r="B7992" s="9" t="str">
        <f t="shared" si="124"/>
        <v>Euterpe pre</v>
      </c>
      <c r="C7992" s="9" t="e" cm="1">
        <f t="array" aca="1" ref="C7992" ca="1">LEFT(K7992,$C$19743)&amp;"-"&amp;RIGHT(SUBSTITUTE(SUBSTITUTE(TiraAcento(E7992),"-","")," ",""),$C$19744)</f>
        <v>#NAME?</v>
      </c>
      <c r="D7992" s="9" t="s">
        <v>6772</v>
      </c>
      <c r="E7992" s="9" t="s">
        <v>6774</v>
      </c>
      <c r="F7992" s="9" t="s">
        <v>16654</v>
      </c>
      <c r="G7992" s="9" t="s">
        <v>27400</v>
      </c>
      <c r="H7992" s="9" t="s">
        <v>6772</v>
      </c>
      <c r="I7992" s="9" t="s">
        <v>40821</v>
      </c>
      <c r="J7992" s="9" t="s">
        <v>40828</v>
      </c>
      <c r="K7992" s="9" t="s">
        <v>45803</v>
      </c>
    </row>
    <row r="7993" spans="1:11" x14ac:dyDescent="0.35">
      <c r="A7993" s="9">
        <v>7992</v>
      </c>
      <c r="B7993" s="9" t="str">
        <f t="shared" si="124"/>
        <v>Euterpe pre</v>
      </c>
      <c r="C7993" s="9" t="e" cm="1">
        <f t="array" aca="1" ref="C7993" ca="1">LEFT(K7993,$C$19743)&amp;"-"&amp;RIGHT(SUBSTITUTE(SUBSTITUTE(TiraAcento(E7993),"-","")," ",""),$C$19744)</f>
        <v>#NAME?</v>
      </c>
      <c r="D7993" s="9" t="s">
        <v>6772</v>
      </c>
      <c r="E7993" s="9" t="s">
        <v>6775</v>
      </c>
      <c r="F7993" s="9" t="s">
        <v>16654</v>
      </c>
      <c r="G7993" s="9" t="s">
        <v>27401</v>
      </c>
      <c r="H7993" s="9" t="s">
        <v>6772</v>
      </c>
      <c r="I7993" s="9" t="s">
        <v>40821</v>
      </c>
      <c r="J7993" s="9" t="s">
        <v>40828</v>
      </c>
      <c r="K7993" s="9" t="s">
        <v>45804</v>
      </c>
    </row>
    <row r="7994" spans="1:11" x14ac:dyDescent="0.35">
      <c r="A7994" s="9">
        <v>7993</v>
      </c>
      <c r="B7994" s="9" t="str">
        <f t="shared" si="124"/>
        <v>Euterpe pre</v>
      </c>
      <c r="C7994" s="9" t="e" cm="1">
        <f t="array" aca="1" ref="C7994" ca="1">LEFT(K7994,$C$19743)&amp;"-"&amp;RIGHT(SUBSTITUTE(SUBSTITUTE(TiraAcento(E7994),"-","")," ",""),$C$19744)</f>
        <v>#NAME?</v>
      </c>
      <c r="D7994" s="9" t="s">
        <v>6776</v>
      </c>
      <c r="E7994" s="9" t="s">
        <v>6734</v>
      </c>
      <c r="F7994" s="9" t="s">
        <v>16654</v>
      </c>
      <c r="G7994" s="9" t="s">
        <v>27402</v>
      </c>
      <c r="H7994" s="9" t="s">
        <v>6776</v>
      </c>
      <c r="I7994" s="9" t="s">
        <v>40821</v>
      </c>
      <c r="J7994" s="9" t="s">
        <v>40828</v>
      </c>
      <c r="K7994" s="9" t="s">
        <v>45776</v>
      </c>
    </row>
    <row r="7995" spans="1:11" x14ac:dyDescent="0.35">
      <c r="A7995" s="9">
        <v>7994</v>
      </c>
      <c r="B7995" s="9" t="str">
        <f t="shared" si="124"/>
        <v>Euterpe pre</v>
      </c>
      <c r="C7995" s="9" t="e" cm="1">
        <f t="array" aca="1" ref="C7995" ca="1">LEFT(K7995,$C$19743)&amp;"-"&amp;RIGHT(SUBSTITUTE(SUBSTITUTE(TiraAcento(E7995),"-","")," ",""),$C$19744)</f>
        <v>#NAME?</v>
      </c>
      <c r="D7995" s="9" t="s">
        <v>6776</v>
      </c>
      <c r="E7995" s="9" t="s">
        <v>6736</v>
      </c>
      <c r="F7995" s="9" t="s">
        <v>16654</v>
      </c>
      <c r="G7995" s="9" t="s">
        <v>27403</v>
      </c>
      <c r="H7995" s="9" t="s">
        <v>6776</v>
      </c>
      <c r="I7995" s="9" t="s">
        <v>40821</v>
      </c>
      <c r="J7995" s="9" t="s">
        <v>40828</v>
      </c>
      <c r="K7995" s="9" t="s">
        <v>45778</v>
      </c>
    </row>
    <row r="7996" spans="1:11" x14ac:dyDescent="0.35">
      <c r="A7996" s="9">
        <v>7995</v>
      </c>
      <c r="B7996" s="9" t="str">
        <f t="shared" si="124"/>
        <v>Euxylophora par</v>
      </c>
      <c r="C7996" s="9" t="e" cm="1">
        <f t="array" aca="1" ref="C7996" ca="1">LEFT(K7996,$C$19743)&amp;"-"&amp;RIGHT(SUBSTITUTE(SUBSTITUTE(TiraAcento(E7996),"-","")," ",""),$C$19744)</f>
        <v>#NAME?</v>
      </c>
      <c r="D7996" s="9" t="s">
        <v>6777</v>
      </c>
      <c r="E7996" s="9" t="s">
        <v>655</v>
      </c>
      <c r="F7996" s="9" t="s">
        <v>16655</v>
      </c>
      <c r="G7996" s="9" t="s">
        <v>27404</v>
      </c>
      <c r="H7996" s="9" t="s">
        <v>6777</v>
      </c>
      <c r="I7996" s="9" t="s">
        <v>40829</v>
      </c>
      <c r="J7996" s="9" t="s">
        <v>39799</v>
      </c>
      <c r="K7996" s="9" t="s">
        <v>42849</v>
      </c>
    </row>
    <row r="7997" spans="1:11" x14ac:dyDescent="0.35">
      <c r="A7997" s="9">
        <v>7996</v>
      </c>
      <c r="B7997" s="9" t="str">
        <f t="shared" si="124"/>
        <v>Euxylophora par</v>
      </c>
      <c r="C7997" s="9" t="e" cm="1">
        <f t="array" aca="1" ref="C7997" ca="1">LEFT(K7997,$C$19743)&amp;"-"&amp;RIGHT(SUBSTITUTE(SUBSTITUTE(TiraAcento(E7997),"-","")," ",""),$C$19744)</f>
        <v>#NAME?</v>
      </c>
      <c r="D7997" s="9" t="s">
        <v>6777</v>
      </c>
      <c r="E7997" s="9" t="s">
        <v>1448</v>
      </c>
      <c r="F7997" s="9" t="s">
        <v>16655</v>
      </c>
      <c r="G7997" s="9" t="s">
        <v>27405</v>
      </c>
      <c r="H7997" s="9" t="s">
        <v>6777</v>
      </c>
      <c r="I7997" s="9" t="s">
        <v>40829</v>
      </c>
      <c r="J7997" s="9" t="s">
        <v>39799</v>
      </c>
      <c r="K7997" s="9" t="s">
        <v>1448</v>
      </c>
    </row>
    <row r="7998" spans="1:11" x14ac:dyDescent="0.35">
      <c r="A7998" s="9">
        <v>7997</v>
      </c>
      <c r="B7998" s="9" t="str">
        <f t="shared" si="124"/>
        <v>Euxylophora par</v>
      </c>
      <c r="C7998" s="9" t="e" cm="1">
        <f t="array" aca="1" ref="C7998" ca="1">LEFT(K7998,$C$19743)&amp;"-"&amp;RIGHT(SUBSTITUTE(SUBSTITUTE(TiraAcento(E7998),"-","")," ",""),$C$19744)</f>
        <v>#NAME?</v>
      </c>
      <c r="D7998" s="9" t="s">
        <v>6777</v>
      </c>
      <c r="E7998" s="9" t="s">
        <v>1717</v>
      </c>
      <c r="F7998" s="9" t="s">
        <v>16655</v>
      </c>
      <c r="G7998" s="9" t="s">
        <v>27406</v>
      </c>
      <c r="H7998" s="9" t="s">
        <v>6777</v>
      </c>
      <c r="I7998" s="9" t="s">
        <v>40829</v>
      </c>
      <c r="J7998" s="9" t="s">
        <v>39799</v>
      </c>
      <c r="K7998" s="9" t="s">
        <v>1717</v>
      </c>
    </row>
    <row r="7999" spans="1:11" x14ac:dyDescent="0.35">
      <c r="A7999" s="9">
        <v>7998</v>
      </c>
      <c r="B7999" s="9" t="str">
        <f t="shared" si="124"/>
        <v>Euxylophora par</v>
      </c>
      <c r="C7999" s="9" t="e" cm="1">
        <f t="array" aca="1" ref="C7999" ca="1">LEFT(K7999,$C$19743)&amp;"-"&amp;RIGHT(SUBSTITUTE(SUBSTITUTE(TiraAcento(E7999),"-","")," ",""),$C$19744)</f>
        <v>#NAME?</v>
      </c>
      <c r="D7999" s="9" t="s">
        <v>6777</v>
      </c>
      <c r="E7999" s="9" t="s">
        <v>6778</v>
      </c>
      <c r="F7999" s="9" t="s">
        <v>16655</v>
      </c>
      <c r="G7999" s="9" t="s">
        <v>27407</v>
      </c>
      <c r="H7999" s="9" t="s">
        <v>6777</v>
      </c>
      <c r="I7999" s="9" t="s">
        <v>40829</v>
      </c>
      <c r="J7999" s="9" t="s">
        <v>39799</v>
      </c>
      <c r="K7999" s="9" t="s">
        <v>45805</v>
      </c>
    </row>
    <row r="8000" spans="1:11" x14ac:dyDescent="0.35">
      <c r="A8000" s="9">
        <v>7999</v>
      </c>
      <c r="B8000" s="9" t="str">
        <f t="shared" si="124"/>
        <v>Euxylophora par</v>
      </c>
      <c r="C8000" s="9" t="e" cm="1">
        <f t="array" aca="1" ref="C8000" ca="1">LEFT(K8000,$C$19743)&amp;"-"&amp;RIGHT(SUBSTITUTE(SUBSTITUTE(TiraAcento(E8000),"-","")," ",""),$C$19744)</f>
        <v>#NAME?</v>
      </c>
      <c r="D8000" s="9" t="s">
        <v>6777</v>
      </c>
      <c r="E8000" s="9" t="s">
        <v>1454</v>
      </c>
      <c r="F8000" s="9" t="s">
        <v>16655</v>
      </c>
      <c r="G8000" s="9" t="s">
        <v>27408</v>
      </c>
      <c r="H8000" s="9" t="s">
        <v>6777</v>
      </c>
      <c r="I8000" s="9" t="s">
        <v>40829</v>
      </c>
      <c r="J8000" s="9" t="s">
        <v>39799</v>
      </c>
      <c r="K8000" s="9" t="s">
        <v>1454</v>
      </c>
    </row>
    <row r="8001" spans="1:11" x14ac:dyDescent="0.35">
      <c r="A8001" s="9">
        <v>8000</v>
      </c>
      <c r="B8001" s="9" t="str">
        <f t="shared" si="124"/>
        <v>Euxylophora par</v>
      </c>
      <c r="C8001" s="9" t="e" cm="1">
        <f t="array" aca="1" ref="C8001" ca="1">LEFT(K8001,$C$19743)&amp;"-"&amp;RIGHT(SUBSTITUTE(SUBSTITUTE(TiraAcento(E8001),"-","")," ",""),$C$19744)</f>
        <v>#NAME?</v>
      </c>
      <c r="D8001" s="9" t="s">
        <v>6777</v>
      </c>
      <c r="E8001" s="9" t="s">
        <v>419</v>
      </c>
      <c r="F8001" s="9" t="s">
        <v>16655</v>
      </c>
      <c r="G8001" s="9" t="s">
        <v>27409</v>
      </c>
      <c r="H8001" s="9" t="s">
        <v>6777</v>
      </c>
      <c r="I8001" s="9" t="s">
        <v>40829</v>
      </c>
      <c r="J8001" s="9" t="s">
        <v>39799</v>
      </c>
      <c r="K8001" s="9" t="s">
        <v>419</v>
      </c>
    </row>
    <row r="8002" spans="1:11" x14ac:dyDescent="0.35">
      <c r="A8002" s="9">
        <v>8001</v>
      </c>
      <c r="B8002" s="9" t="str">
        <f t="shared" si="124"/>
        <v>Euxylophora par</v>
      </c>
      <c r="C8002" s="9" t="e" cm="1">
        <f t="array" aca="1" ref="C8002" ca="1">LEFT(K8002,$C$19743)&amp;"-"&amp;RIGHT(SUBSTITUTE(SUBSTITUTE(TiraAcento(E8002),"-","")," ",""),$C$19744)</f>
        <v>#NAME?</v>
      </c>
      <c r="D8002" s="9" t="s">
        <v>6777</v>
      </c>
      <c r="E8002" s="9" t="s">
        <v>6779</v>
      </c>
      <c r="F8002" s="9" t="s">
        <v>16655</v>
      </c>
      <c r="G8002" s="9" t="s">
        <v>27410</v>
      </c>
      <c r="H8002" s="9" t="s">
        <v>6777</v>
      </c>
      <c r="I8002" s="9" t="s">
        <v>40829</v>
      </c>
      <c r="J8002" s="9" t="s">
        <v>39799</v>
      </c>
      <c r="K8002" s="9" t="s">
        <v>45806</v>
      </c>
    </row>
    <row r="8003" spans="1:11" x14ac:dyDescent="0.35">
      <c r="A8003" s="9">
        <v>8002</v>
      </c>
      <c r="B8003" s="9" t="str">
        <f t="shared" ref="B8003:B8066" si="125">I8003&amp;" "&amp;IFERROR(LEFT(J8003,$B$19743),D8003)</f>
        <v>Euxylophora par</v>
      </c>
      <c r="C8003" s="9" t="e" cm="1">
        <f t="array" aca="1" ref="C8003" ca="1">LEFT(K8003,$C$19743)&amp;"-"&amp;RIGHT(SUBSTITUTE(SUBSTITUTE(TiraAcento(E8003),"-","")," ",""),$C$19744)</f>
        <v>#NAME?</v>
      </c>
      <c r="D8003" s="9" t="s">
        <v>6777</v>
      </c>
      <c r="E8003" s="9" t="s">
        <v>6780</v>
      </c>
      <c r="F8003" s="9" t="s">
        <v>16655</v>
      </c>
      <c r="G8003" s="9" t="s">
        <v>27411</v>
      </c>
      <c r="H8003" s="9" t="s">
        <v>6777</v>
      </c>
      <c r="I8003" s="9" t="s">
        <v>40829</v>
      </c>
      <c r="J8003" s="9" t="s">
        <v>39799</v>
      </c>
      <c r="K8003" s="9" t="s">
        <v>1488</v>
      </c>
    </row>
    <row r="8004" spans="1:11" x14ac:dyDescent="0.35">
      <c r="A8004" s="9">
        <v>8003</v>
      </c>
      <c r="B8004" s="9" t="str">
        <f t="shared" si="125"/>
        <v>Euxylophora par</v>
      </c>
      <c r="C8004" s="9" t="e" cm="1">
        <f t="array" aca="1" ref="C8004" ca="1">LEFT(K8004,$C$19743)&amp;"-"&amp;RIGHT(SUBSTITUTE(SUBSTITUTE(TiraAcento(E8004),"-","")," ",""),$C$19744)</f>
        <v>#NAME?</v>
      </c>
      <c r="D8004" s="9" t="s">
        <v>6777</v>
      </c>
      <c r="E8004" s="9" t="s">
        <v>1489</v>
      </c>
      <c r="F8004" s="9" t="s">
        <v>16655</v>
      </c>
      <c r="G8004" s="9" t="s">
        <v>27412</v>
      </c>
      <c r="H8004" s="9" t="s">
        <v>6777</v>
      </c>
      <c r="I8004" s="9" t="s">
        <v>40829</v>
      </c>
      <c r="J8004" s="9" t="s">
        <v>39799</v>
      </c>
      <c r="K8004" s="9" t="s">
        <v>43300</v>
      </c>
    </row>
    <row r="8005" spans="1:11" x14ac:dyDescent="0.35">
      <c r="A8005" s="9">
        <v>8004</v>
      </c>
      <c r="B8005" s="9" t="str">
        <f t="shared" si="125"/>
        <v>Euxylophora par</v>
      </c>
      <c r="C8005" s="9" t="e" cm="1">
        <f t="array" aca="1" ref="C8005" ca="1">LEFT(K8005,$C$19743)&amp;"-"&amp;RIGHT(SUBSTITUTE(SUBSTITUTE(TiraAcento(E8005),"-","")," ",""),$C$19744)</f>
        <v>#NAME?</v>
      </c>
      <c r="D8005" s="9" t="s">
        <v>6777</v>
      </c>
      <c r="E8005" s="9" t="s">
        <v>1587</v>
      </c>
      <c r="F8005" s="9" t="s">
        <v>16655</v>
      </c>
      <c r="G8005" s="9" t="s">
        <v>27413</v>
      </c>
      <c r="H8005" s="9" t="s">
        <v>6777</v>
      </c>
      <c r="I8005" s="9" t="s">
        <v>40829</v>
      </c>
      <c r="J8005" s="9" t="s">
        <v>39799</v>
      </c>
      <c r="K8005" s="9" t="s">
        <v>43354</v>
      </c>
    </row>
    <row r="8006" spans="1:11" x14ac:dyDescent="0.35">
      <c r="A8006" s="9">
        <v>8005</v>
      </c>
      <c r="B8006" s="9" t="str">
        <f t="shared" si="125"/>
        <v>Euxylophora par</v>
      </c>
      <c r="C8006" s="9" t="e" cm="1">
        <f t="array" aca="1" ref="C8006" ca="1">LEFT(K8006,$C$19743)&amp;"-"&amp;RIGHT(SUBSTITUTE(SUBSTITUTE(TiraAcento(E8006),"-","")," ",""),$C$19744)</f>
        <v>#NAME?</v>
      </c>
      <c r="D8006" s="9" t="s">
        <v>6777</v>
      </c>
      <c r="E8006" s="9" t="s">
        <v>942</v>
      </c>
      <c r="F8006" s="9" t="s">
        <v>16655</v>
      </c>
      <c r="G8006" s="9" t="s">
        <v>27414</v>
      </c>
      <c r="H8006" s="9" t="s">
        <v>6777</v>
      </c>
      <c r="I8006" s="9" t="s">
        <v>40829</v>
      </c>
      <c r="J8006" s="9" t="s">
        <v>39799</v>
      </c>
      <c r="K8006" s="9" t="s">
        <v>43004</v>
      </c>
    </row>
    <row r="8007" spans="1:11" x14ac:dyDescent="0.35">
      <c r="A8007" s="9">
        <v>8006</v>
      </c>
      <c r="B8007" s="9" t="str">
        <f t="shared" si="125"/>
        <v>Euxylophora par</v>
      </c>
      <c r="C8007" s="9" t="e" cm="1">
        <f t="array" aca="1" ref="C8007" ca="1">LEFT(K8007,$C$19743)&amp;"-"&amp;RIGHT(SUBSTITUTE(SUBSTITUTE(TiraAcento(E8007),"-","")," ",""),$C$19744)</f>
        <v>#NAME?</v>
      </c>
      <c r="D8007" s="9" t="s">
        <v>6777</v>
      </c>
      <c r="E8007" s="9" t="s">
        <v>6781</v>
      </c>
      <c r="F8007" s="9" t="s">
        <v>16655</v>
      </c>
      <c r="G8007" s="9" t="s">
        <v>27415</v>
      </c>
      <c r="H8007" s="9" t="s">
        <v>6777</v>
      </c>
      <c r="I8007" s="9" t="s">
        <v>40829</v>
      </c>
      <c r="J8007" s="9" t="s">
        <v>39799</v>
      </c>
      <c r="K8007" s="9" t="s">
        <v>45807</v>
      </c>
    </row>
    <row r="8008" spans="1:11" x14ac:dyDescent="0.35">
      <c r="A8008" s="9">
        <v>8007</v>
      </c>
      <c r="B8008" s="9" t="str">
        <f t="shared" si="125"/>
        <v xml:space="preserve">Evodia </v>
      </c>
      <c r="C8008" s="9" t="e" cm="1">
        <f t="array" aca="1" ref="C8008" ca="1">LEFT(K8008,$C$19743)&amp;"-"&amp;RIGHT(SUBSTITUTE(SUBSTITUTE(TiraAcento(E8008),"-","")," ",""),$C$19744)</f>
        <v>#NAME?</v>
      </c>
      <c r="D8008" s="9" t="s">
        <v>6782</v>
      </c>
      <c r="E8008" s="9"/>
      <c r="F8008" s="9" t="s">
        <v>6782</v>
      </c>
      <c r="G8008" s="9" t="s">
        <v>27416</v>
      </c>
      <c r="H8008" s="9" t="s">
        <v>6782</v>
      </c>
      <c r="I8008" s="9" t="s">
        <v>6782</v>
      </c>
      <c r="J8008" s="9"/>
      <c r="K8008" s="9" t="s">
        <v>42568</v>
      </c>
    </row>
    <row r="8009" spans="1:11" x14ac:dyDescent="0.35">
      <c r="A8009" s="9">
        <v>8008</v>
      </c>
      <c r="B8009" s="9" t="str">
        <f t="shared" si="125"/>
        <v>Evodia feb</v>
      </c>
      <c r="C8009" s="9" t="e" cm="1">
        <f t="array" aca="1" ref="C8009" ca="1">LEFT(K8009,$C$19743)&amp;"-"&amp;RIGHT(SUBSTITUTE(SUBSTITUTE(TiraAcento(E8009),"-","")," ",""),$C$19744)</f>
        <v>#NAME?</v>
      </c>
      <c r="D8009" s="9" t="s">
        <v>6783</v>
      </c>
      <c r="E8009" s="9"/>
      <c r="F8009" s="9" t="s">
        <v>16656</v>
      </c>
      <c r="G8009" s="9" t="s">
        <v>27417</v>
      </c>
      <c r="H8009" s="9" t="s">
        <v>6783</v>
      </c>
      <c r="I8009" s="9" t="s">
        <v>6782</v>
      </c>
      <c r="J8009" s="9" t="s">
        <v>40437</v>
      </c>
      <c r="K8009" s="9" t="s">
        <v>42568</v>
      </c>
    </row>
    <row r="8010" spans="1:11" x14ac:dyDescent="0.35">
      <c r="A8010" s="9">
        <v>8009</v>
      </c>
      <c r="B8010" s="9" t="str">
        <f t="shared" si="125"/>
        <v>Exellodendron cor</v>
      </c>
      <c r="C8010" s="9" t="e" cm="1">
        <f t="array" aca="1" ref="C8010" ca="1">LEFT(K8010,$C$19743)&amp;"-"&amp;RIGHT(SUBSTITUTE(SUBSTITUTE(TiraAcento(E8010),"-","")," ",""),$C$19744)</f>
        <v>#NAME?</v>
      </c>
      <c r="D8010" s="9" t="s">
        <v>6784</v>
      </c>
      <c r="E8010" s="9" t="s">
        <v>6785</v>
      </c>
      <c r="F8010" s="9" t="s">
        <v>16657</v>
      </c>
      <c r="G8010" s="9" t="s">
        <v>27418</v>
      </c>
      <c r="H8010" s="9" t="s">
        <v>6784</v>
      </c>
      <c r="I8010" s="9" t="s">
        <v>40830</v>
      </c>
      <c r="J8010" s="9" t="s">
        <v>39543</v>
      </c>
      <c r="K8010" s="9" t="s">
        <v>6785</v>
      </c>
    </row>
    <row r="8011" spans="1:11" x14ac:dyDescent="0.35">
      <c r="A8011" s="9">
        <v>8010</v>
      </c>
      <c r="B8011" s="9" t="str">
        <f t="shared" si="125"/>
        <v>Exostema flo</v>
      </c>
      <c r="C8011" s="9" t="e" cm="1">
        <f t="array" aca="1" ref="C8011" ca="1">LEFT(K8011,$C$19743)&amp;"-"&amp;RIGHT(SUBSTITUTE(SUBSTITUTE(TiraAcento(E8011),"-","")," ",""),$C$19744)</f>
        <v>#NAME?</v>
      </c>
      <c r="D8011" s="9" t="s">
        <v>6786</v>
      </c>
      <c r="E8011" s="9" t="s">
        <v>2594</v>
      </c>
      <c r="F8011" s="9" t="s">
        <v>16658</v>
      </c>
      <c r="G8011" s="9" t="s">
        <v>27419</v>
      </c>
      <c r="H8011" s="9" t="s">
        <v>6786</v>
      </c>
      <c r="I8011" s="9" t="s">
        <v>40831</v>
      </c>
      <c r="J8011" s="9" t="s">
        <v>39587</v>
      </c>
      <c r="K8011" s="9" t="s">
        <v>43863</v>
      </c>
    </row>
    <row r="8012" spans="1:11" x14ac:dyDescent="0.35">
      <c r="A8012" s="9">
        <v>8011</v>
      </c>
      <c r="B8012" s="9" t="str">
        <f t="shared" si="125"/>
        <v>Exostyles ven</v>
      </c>
      <c r="C8012" s="9" t="e" cm="1">
        <f t="array" aca="1" ref="C8012" ca="1">LEFT(K8012,$C$19743)&amp;"-"&amp;RIGHT(SUBSTITUTE(SUBSTITUTE(TiraAcento(E8012),"-","")," ",""),$C$19744)</f>
        <v>#NAME?</v>
      </c>
      <c r="D8012" s="9" t="s">
        <v>6787</v>
      </c>
      <c r="E8012" s="9" t="s">
        <v>6788</v>
      </c>
      <c r="F8012" s="9" t="s">
        <v>16659</v>
      </c>
      <c r="G8012" s="9" t="s">
        <v>27420</v>
      </c>
      <c r="H8012" s="9" t="s">
        <v>6787</v>
      </c>
      <c r="I8012" s="9" t="s">
        <v>40832</v>
      </c>
      <c r="J8012" s="9" t="s">
        <v>40833</v>
      </c>
      <c r="K8012" s="9" t="s">
        <v>45808</v>
      </c>
    </row>
    <row r="8013" spans="1:11" x14ac:dyDescent="0.35">
      <c r="A8013" s="9">
        <v>8012</v>
      </c>
      <c r="B8013" s="9" t="str">
        <f t="shared" si="125"/>
        <v xml:space="preserve">Fagara </v>
      </c>
      <c r="C8013" s="9" t="e" cm="1">
        <f t="array" aca="1" ref="C8013" ca="1">LEFT(K8013,$C$19743)&amp;"-"&amp;RIGHT(SUBSTITUTE(SUBSTITUTE(TiraAcento(E8013),"-","")," ",""),$C$19744)</f>
        <v>#NAME?</v>
      </c>
      <c r="D8013" s="9" t="s">
        <v>6789</v>
      </c>
      <c r="E8013" s="9"/>
      <c r="F8013" s="9" t="s">
        <v>6789</v>
      </c>
      <c r="G8013" s="9" t="s">
        <v>27421</v>
      </c>
      <c r="H8013" s="9" t="s">
        <v>6789</v>
      </c>
      <c r="I8013" s="9" t="s">
        <v>6789</v>
      </c>
      <c r="J8013" s="9"/>
      <c r="K8013" s="9" t="s">
        <v>42568</v>
      </c>
    </row>
    <row r="8014" spans="1:11" x14ac:dyDescent="0.35">
      <c r="A8014" s="9">
        <v>8013</v>
      </c>
      <c r="B8014" s="9" t="str">
        <f t="shared" si="125"/>
        <v>Fagara acr</v>
      </c>
      <c r="C8014" s="9" t="e" cm="1">
        <f t="array" aca="1" ref="C8014" ca="1">LEFT(K8014,$C$19743)&amp;"-"&amp;RIGHT(SUBSTITUTE(SUBSTITUTE(TiraAcento(E8014),"-","")," ",""),$C$19744)</f>
        <v>#NAME?</v>
      </c>
      <c r="D8014" s="9" t="s">
        <v>6790</v>
      </c>
      <c r="E8014" s="9"/>
      <c r="F8014" s="9" t="s">
        <v>16660</v>
      </c>
      <c r="G8014" s="9" t="s">
        <v>27422</v>
      </c>
      <c r="H8014" s="9" t="s">
        <v>6790</v>
      </c>
      <c r="I8014" s="9" t="s">
        <v>6789</v>
      </c>
      <c r="J8014" s="9" t="s">
        <v>39219</v>
      </c>
      <c r="K8014" s="9" t="s">
        <v>42568</v>
      </c>
    </row>
    <row r="8015" spans="1:11" x14ac:dyDescent="0.35">
      <c r="A8015" s="9">
        <v>8014</v>
      </c>
      <c r="B8015" s="9" t="str">
        <f t="shared" si="125"/>
        <v>Fagara cin</v>
      </c>
      <c r="C8015" s="9" t="e" cm="1">
        <f t="array" aca="1" ref="C8015" ca="1">LEFT(K8015,$C$19743)&amp;"-"&amp;RIGHT(SUBSTITUTE(SUBSTITUTE(TiraAcento(E8015),"-","")," ",""),$C$19744)</f>
        <v>#NAME?</v>
      </c>
      <c r="D8015" s="9" t="s">
        <v>6791</v>
      </c>
      <c r="E8015" s="9"/>
      <c r="F8015" s="9" t="s">
        <v>16661</v>
      </c>
      <c r="G8015" s="9" t="s">
        <v>27423</v>
      </c>
      <c r="H8015" s="9" t="s">
        <v>6791</v>
      </c>
      <c r="I8015" s="9" t="s">
        <v>6789</v>
      </c>
      <c r="J8015" s="9" t="s">
        <v>40834</v>
      </c>
      <c r="K8015" s="9" t="s">
        <v>42568</v>
      </c>
    </row>
    <row r="8016" spans="1:11" x14ac:dyDescent="0.35">
      <c r="A8016" s="9">
        <v>8015</v>
      </c>
      <c r="B8016" s="9" t="str">
        <f t="shared" si="125"/>
        <v>Fagara hye</v>
      </c>
      <c r="C8016" s="9" t="e" cm="1">
        <f t="array" aca="1" ref="C8016" ca="1">LEFT(K8016,$C$19743)&amp;"-"&amp;RIGHT(SUBSTITUTE(SUBSTITUTE(TiraAcento(E8016),"-","")," ",""),$C$19744)</f>
        <v>#NAME?</v>
      </c>
      <c r="D8016" s="9" t="s">
        <v>6792</v>
      </c>
      <c r="E8016" s="9"/>
      <c r="F8016" s="9" t="s">
        <v>16662</v>
      </c>
      <c r="G8016" s="9" t="s">
        <v>27424</v>
      </c>
      <c r="H8016" s="9" t="s">
        <v>6792</v>
      </c>
      <c r="I8016" s="9" t="s">
        <v>6789</v>
      </c>
      <c r="J8016" s="9" t="s">
        <v>40835</v>
      </c>
      <c r="K8016" s="9" t="s">
        <v>42568</v>
      </c>
    </row>
    <row r="8017" spans="1:11" x14ac:dyDescent="0.35">
      <c r="A8017" s="9">
        <v>8016</v>
      </c>
      <c r="B8017" s="9" t="str">
        <f t="shared" si="125"/>
        <v>Fagara hym</v>
      </c>
      <c r="C8017" s="9" t="e" cm="1">
        <f t="array" aca="1" ref="C8017" ca="1">LEFT(K8017,$C$19743)&amp;"-"&amp;RIGHT(SUBSTITUTE(SUBSTITUTE(TiraAcento(E8017),"-","")," ",""),$C$19744)</f>
        <v>#NAME?</v>
      </c>
      <c r="D8017" s="9" t="s">
        <v>6793</v>
      </c>
      <c r="E8017" s="9" t="s">
        <v>6794</v>
      </c>
      <c r="F8017" s="9" t="s">
        <v>16663</v>
      </c>
      <c r="G8017" s="9" t="s">
        <v>27425</v>
      </c>
      <c r="H8017" s="9" t="s">
        <v>6793</v>
      </c>
      <c r="I8017" s="9" t="s">
        <v>6789</v>
      </c>
      <c r="J8017" s="9" t="s">
        <v>40836</v>
      </c>
      <c r="K8017" s="9" t="s">
        <v>45809</v>
      </c>
    </row>
    <row r="8018" spans="1:11" x14ac:dyDescent="0.35">
      <c r="A8018" s="9">
        <v>8017</v>
      </c>
      <c r="B8018" s="9" t="str">
        <f t="shared" si="125"/>
        <v>Fagara kle</v>
      </c>
      <c r="C8018" s="9" t="e" cm="1">
        <f t="array" aca="1" ref="C8018" ca="1">LEFT(K8018,$C$19743)&amp;"-"&amp;RIGHT(SUBSTITUTE(SUBSTITUTE(TiraAcento(E8018),"-","")," ",""),$C$19744)</f>
        <v>#NAME?</v>
      </c>
      <c r="D8018" s="9" t="s">
        <v>6795</v>
      </c>
      <c r="E8018" s="9" t="s">
        <v>4297</v>
      </c>
      <c r="F8018" s="9" t="s">
        <v>16664</v>
      </c>
      <c r="G8018" s="9" t="s">
        <v>27426</v>
      </c>
      <c r="H8018" s="9" t="s">
        <v>6795</v>
      </c>
      <c r="I8018" s="9" t="s">
        <v>6789</v>
      </c>
      <c r="J8018" s="9" t="s">
        <v>39204</v>
      </c>
      <c r="K8018" s="9" t="s">
        <v>44675</v>
      </c>
    </row>
    <row r="8019" spans="1:11" x14ac:dyDescent="0.35">
      <c r="A8019" s="9">
        <v>8018</v>
      </c>
      <c r="B8019" s="9" t="str">
        <f t="shared" si="125"/>
        <v>Fagara kle</v>
      </c>
      <c r="C8019" s="9" t="e" cm="1">
        <f t="array" aca="1" ref="C8019" ca="1">LEFT(K8019,$C$19743)&amp;"-"&amp;RIGHT(SUBSTITUTE(SUBSTITUTE(TiraAcento(E8019),"-","")," ",""),$C$19744)</f>
        <v>#NAME?</v>
      </c>
      <c r="D8019" s="9" t="s">
        <v>6795</v>
      </c>
      <c r="E8019" s="9" t="s">
        <v>6796</v>
      </c>
      <c r="F8019" s="9" t="s">
        <v>16664</v>
      </c>
      <c r="G8019" s="9" t="s">
        <v>27427</v>
      </c>
      <c r="H8019" s="9" t="s">
        <v>6795</v>
      </c>
      <c r="I8019" s="9" t="s">
        <v>6789</v>
      </c>
      <c r="J8019" s="9" t="s">
        <v>39204</v>
      </c>
      <c r="K8019" s="9" t="s">
        <v>45810</v>
      </c>
    </row>
    <row r="8020" spans="1:11" x14ac:dyDescent="0.35">
      <c r="A8020" s="9">
        <v>8019</v>
      </c>
      <c r="B8020" s="9" t="str">
        <f t="shared" si="125"/>
        <v>Fagara kle</v>
      </c>
      <c r="C8020" s="9" t="e" cm="1">
        <f t="array" aca="1" ref="C8020" ca="1">LEFT(K8020,$C$19743)&amp;"-"&amp;RIGHT(SUBSTITUTE(SUBSTITUTE(TiraAcento(E8020),"-","")," ",""),$C$19744)</f>
        <v>#NAME?</v>
      </c>
      <c r="D8020" s="9" t="s">
        <v>6795</v>
      </c>
      <c r="E8020" s="9" t="s">
        <v>6794</v>
      </c>
      <c r="F8020" s="9" t="s">
        <v>16664</v>
      </c>
      <c r="G8020" s="9" t="s">
        <v>27428</v>
      </c>
      <c r="H8020" s="9" t="s">
        <v>6795</v>
      </c>
      <c r="I8020" s="9" t="s">
        <v>6789</v>
      </c>
      <c r="J8020" s="9" t="s">
        <v>39204</v>
      </c>
      <c r="K8020" s="9" t="s">
        <v>45809</v>
      </c>
    </row>
    <row r="8021" spans="1:11" x14ac:dyDescent="0.35">
      <c r="A8021" s="9">
        <v>8020</v>
      </c>
      <c r="B8021" s="9" t="str">
        <f t="shared" si="125"/>
        <v>Fagara nar</v>
      </c>
      <c r="C8021" s="9" t="e" cm="1">
        <f t="array" aca="1" ref="C8021" ca="1">LEFT(K8021,$C$19743)&amp;"-"&amp;RIGHT(SUBSTITUTE(SUBSTITUTE(TiraAcento(E8021),"-","")," ",""),$C$19744)</f>
        <v>#NAME?</v>
      </c>
      <c r="D8021" s="9" t="s">
        <v>6797</v>
      </c>
      <c r="E8021" s="9"/>
      <c r="F8021" s="9" t="s">
        <v>16665</v>
      </c>
      <c r="G8021" s="9" t="s">
        <v>27429</v>
      </c>
      <c r="H8021" s="9" t="s">
        <v>6797</v>
      </c>
      <c r="I8021" s="9" t="s">
        <v>6789</v>
      </c>
      <c r="J8021" s="9" t="s">
        <v>40837</v>
      </c>
      <c r="K8021" s="9" t="s">
        <v>42568</v>
      </c>
    </row>
    <row r="8022" spans="1:11" x14ac:dyDescent="0.35">
      <c r="A8022" s="9">
        <v>8021</v>
      </c>
      <c r="B8022" s="9" t="str">
        <f t="shared" si="125"/>
        <v>Fagara pen</v>
      </c>
      <c r="C8022" s="9" t="e" cm="1">
        <f t="array" aca="1" ref="C8022" ca="1">LEFT(K8022,$C$19743)&amp;"-"&amp;RIGHT(SUBSTITUTE(SUBSTITUTE(TiraAcento(E8022),"-","")," ",""),$C$19744)</f>
        <v>#NAME?</v>
      </c>
      <c r="D8022" s="9" t="s">
        <v>6798</v>
      </c>
      <c r="E8022" s="9"/>
      <c r="F8022" s="9" t="s">
        <v>16666</v>
      </c>
      <c r="G8022" s="9" t="s">
        <v>27430</v>
      </c>
      <c r="H8022" s="9" t="s">
        <v>6798</v>
      </c>
      <c r="I8022" s="9" t="s">
        <v>6789</v>
      </c>
      <c r="J8022" s="9" t="s">
        <v>40190</v>
      </c>
      <c r="K8022" s="9" t="s">
        <v>42568</v>
      </c>
    </row>
    <row r="8023" spans="1:11" x14ac:dyDescent="0.35">
      <c r="A8023" s="9">
        <v>8022</v>
      </c>
      <c r="B8023" s="9" t="str">
        <f t="shared" si="125"/>
        <v>Fagara pte</v>
      </c>
      <c r="C8023" s="9" t="e" cm="1">
        <f t="array" aca="1" ref="C8023" ca="1">LEFT(K8023,$C$19743)&amp;"-"&amp;RIGHT(SUBSTITUTE(SUBSTITUTE(TiraAcento(E8023),"-","")," ",""),$C$19744)</f>
        <v>#NAME?</v>
      </c>
      <c r="D8023" s="9" t="s">
        <v>6799</v>
      </c>
      <c r="E8023" s="9"/>
      <c r="F8023" s="9" t="s">
        <v>16667</v>
      </c>
      <c r="G8023" s="9" t="s">
        <v>27431</v>
      </c>
      <c r="H8023" s="9" t="s">
        <v>6799</v>
      </c>
      <c r="I8023" s="9" t="s">
        <v>6789</v>
      </c>
      <c r="J8023" s="9" t="s">
        <v>40838</v>
      </c>
      <c r="K8023" s="9" t="s">
        <v>42568</v>
      </c>
    </row>
    <row r="8024" spans="1:11" x14ac:dyDescent="0.35">
      <c r="A8024" s="9">
        <v>8023</v>
      </c>
      <c r="B8024" s="9" t="str">
        <f t="shared" si="125"/>
        <v>Fagara rho</v>
      </c>
      <c r="C8024" s="9" t="e" cm="1">
        <f t="array" aca="1" ref="C8024" ca="1">LEFT(K8024,$C$19743)&amp;"-"&amp;RIGHT(SUBSTITUTE(SUBSTITUTE(TiraAcento(E8024),"-","")," ",""),$C$19744)</f>
        <v>#NAME?</v>
      </c>
      <c r="D8024" s="9" t="s">
        <v>6800</v>
      </c>
      <c r="E8024" s="9"/>
      <c r="F8024" s="9" t="s">
        <v>16668</v>
      </c>
      <c r="G8024" s="9" t="s">
        <v>27432</v>
      </c>
      <c r="H8024" s="9" t="s">
        <v>6800</v>
      </c>
      <c r="I8024" s="9" t="s">
        <v>6789</v>
      </c>
      <c r="J8024" s="9" t="s">
        <v>40839</v>
      </c>
      <c r="K8024" s="9" t="s">
        <v>42568</v>
      </c>
    </row>
    <row r="8025" spans="1:11" x14ac:dyDescent="0.35">
      <c r="A8025" s="9">
        <v>8024</v>
      </c>
      <c r="B8025" s="9" t="str">
        <f t="shared" si="125"/>
        <v>Fagara sp.</v>
      </c>
      <c r="C8025" s="9" t="e" cm="1">
        <f t="array" aca="1" ref="C8025" ca="1">LEFT(K8025,$C$19743)&amp;"-"&amp;RIGHT(SUBSTITUTE(SUBSTITUTE(TiraAcento(E8025),"-","")," ",""),$C$19744)</f>
        <v>#NAME?</v>
      </c>
      <c r="D8025" s="9" t="s">
        <v>6801</v>
      </c>
      <c r="E8025" s="9"/>
      <c r="F8025" s="9" t="s">
        <v>6801</v>
      </c>
      <c r="G8025" s="9" t="s">
        <v>27433</v>
      </c>
      <c r="H8025" s="9" t="s">
        <v>6801</v>
      </c>
      <c r="I8025" s="9" t="s">
        <v>6789</v>
      </c>
      <c r="J8025" s="9" t="s">
        <v>39157</v>
      </c>
      <c r="K8025" s="9" t="s">
        <v>42568</v>
      </c>
    </row>
    <row r="8026" spans="1:11" x14ac:dyDescent="0.35">
      <c r="A8026" s="9">
        <v>8025</v>
      </c>
      <c r="B8026" s="9" t="str">
        <f t="shared" si="125"/>
        <v>Fagara sti</v>
      </c>
      <c r="C8026" s="9" t="e" cm="1">
        <f t="array" aca="1" ref="C8026" ca="1">LEFT(K8026,$C$19743)&amp;"-"&amp;RIGHT(SUBSTITUTE(SUBSTITUTE(TiraAcento(E8026),"-","")," ",""),$C$19744)</f>
        <v>#NAME?</v>
      </c>
      <c r="D8026" s="9" t="s">
        <v>6802</v>
      </c>
      <c r="E8026" s="9"/>
      <c r="F8026" s="9" t="s">
        <v>16669</v>
      </c>
      <c r="G8026" s="9" t="s">
        <v>27434</v>
      </c>
      <c r="H8026" s="9" t="s">
        <v>6802</v>
      </c>
      <c r="I8026" s="9" t="s">
        <v>6789</v>
      </c>
      <c r="J8026" s="9" t="s">
        <v>40840</v>
      </c>
      <c r="K8026" s="9" t="s">
        <v>42568</v>
      </c>
    </row>
    <row r="8027" spans="1:11" x14ac:dyDescent="0.35">
      <c r="A8027" s="9">
        <v>8026</v>
      </c>
      <c r="B8027" s="9" t="str">
        <f t="shared" si="125"/>
        <v>Fagus ant</v>
      </c>
      <c r="C8027" s="9" t="e" cm="1">
        <f t="array" aca="1" ref="C8027" ca="1">LEFT(K8027,$C$19743)&amp;"-"&amp;RIGHT(SUBSTITUTE(SUBSTITUTE(TiraAcento(E8027),"-","")," ",""),$C$19744)</f>
        <v>#NAME?</v>
      </c>
      <c r="D8027" s="9" t="s">
        <v>6803</v>
      </c>
      <c r="E8027" s="9" t="s">
        <v>6804</v>
      </c>
      <c r="F8027" s="9" t="s">
        <v>16670</v>
      </c>
      <c r="G8027" s="9" t="s">
        <v>27435</v>
      </c>
      <c r="H8027" s="9" t="s">
        <v>6803</v>
      </c>
      <c r="I8027" s="9" t="s">
        <v>40841</v>
      </c>
      <c r="J8027" s="9" t="s">
        <v>40842</v>
      </c>
      <c r="K8027" s="9" t="s">
        <v>6804</v>
      </c>
    </row>
    <row r="8028" spans="1:11" x14ac:dyDescent="0.35">
      <c r="A8028" s="9">
        <v>8027</v>
      </c>
      <c r="B8028" s="9" t="str">
        <f t="shared" si="125"/>
        <v>Fagus syl</v>
      </c>
      <c r="C8028" s="9" t="e" cm="1">
        <f t="array" aca="1" ref="C8028" ca="1">LEFT(K8028,$C$19743)&amp;"-"&amp;RIGHT(SUBSTITUTE(SUBSTITUTE(TiraAcento(E8028),"-","")," ",""),$C$19744)</f>
        <v>#NAME?</v>
      </c>
      <c r="D8028" s="9" t="s">
        <v>6805</v>
      </c>
      <c r="E8028" s="9" t="s">
        <v>5447</v>
      </c>
      <c r="F8028" s="9" t="s">
        <v>16671</v>
      </c>
      <c r="G8028" s="9" t="s">
        <v>27436</v>
      </c>
      <c r="H8028" s="9" t="s">
        <v>6805</v>
      </c>
      <c r="I8028" s="9" t="s">
        <v>40841</v>
      </c>
      <c r="J8028" s="9" t="s">
        <v>40843</v>
      </c>
      <c r="K8028" s="9" t="s">
        <v>5447</v>
      </c>
    </row>
    <row r="8029" spans="1:11" x14ac:dyDescent="0.35">
      <c r="A8029" s="9">
        <v>8028</v>
      </c>
      <c r="B8029" s="9" t="str">
        <f t="shared" si="125"/>
        <v>Faramea bah</v>
      </c>
      <c r="C8029" s="9" t="e" cm="1">
        <f t="array" aca="1" ref="C8029" ca="1">LEFT(K8029,$C$19743)&amp;"-"&amp;RIGHT(SUBSTITUTE(SUBSTITUTE(TiraAcento(E8029),"-","")," ",""),$C$19744)</f>
        <v>#NAME?</v>
      </c>
      <c r="D8029" s="9" t="s">
        <v>6806</v>
      </c>
      <c r="E8029" s="9" t="s">
        <v>4337</v>
      </c>
      <c r="F8029" s="9" t="s">
        <v>16672</v>
      </c>
      <c r="G8029" s="9" t="s">
        <v>27437</v>
      </c>
      <c r="H8029" s="9" t="s">
        <v>6806</v>
      </c>
      <c r="I8029" s="9" t="s">
        <v>40844</v>
      </c>
      <c r="J8029" s="9" t="s">
        <v>40742</v>
      </c>
      <c r="K8029" s="9" t="s">
        <v>44695</v>
      </c>
    </row>
    <row r="8030" spans="1:11" x14ac:dyDescent="0.35">
      <c r="A8030" s="9">
        <v>8029</v>
      </c>
      <c r="B8030" s="9" t="str">
        <f t="shared" si="125"/>
        <v>Faramea cam</v>
      </c>
      <c r="C8030" s="9" t="e" cm="1">
        <f t="array" aca="1" ref="C8030" ca="1">LEFT(K8030,$C$19743)&amp;"-"&amp;RIGHT(SUBSTITUTE(SUBSTITUTE(TiraAcento(E8030),"-","")," ",""),$C$19744)</f>
        <v>#NAME?</v>
      </c>
      <c r="D8030" s="9" t="s">
        <v>6807</v>
      </c>
      <c r="E8030" s="9" t="s">
        <v>224</v>
      </c>
      <c r="F8030" s="9" t="s">
        <v>16673</v>
      </c>
      <c r="G8030" s="9" t="s">
        <v>27438</v>
      </c>
      <c r="H8030" s="9" t="s">
        <v>6807</v>
      </c>
      <c r="I8030" s="9" t="s">
        <v>40844</v>
      </c>
      <c r="J8030" s="9" t="s">
        <v>40845</v>
      </c>
      <c r="K8030" s="9" t="s">
        <v>224</v>
      </c>
    </row>
    <row r="8031" spans="1:11" x14ac:dyDescent="0.35">
      <c r="A8031" s="9">
        <v>8030</v>
      </c>
      <c r="B8031" s="9" t="str">
        <f t="shared" si="125"/>
        <v>Faramea cya</v>
      </c>
      <c r="C8031" s="9" t="e" cm="1">
        <f t="array" aca="1" ref="C8031" ca="1">LEFT(K8031,$C$19743)&amp;"-"&amp;RIGHT(SUBSTITUTE(SUBSTITUTE(TiraAcento(E8031),"-","")," ",""),$C$19744)</f>
        <v>#NAME?</v>
      </c>
      <c r="D8031" s="9" t="s">
        <v>6808</v>
      </c>
      <c r="E8031" s="9" t="s">
        <v>2634</v>
      </c>
      <c r="F8031" s="9" t="s">
        <v>16674</v>
      </c>
      <c r="G8031" s="9" t="s">
        <v>27439</v>
      </c>
      <c r="H8031" s="9" t="s">
        <v>6808</v>
      </c>
      <c r="I8031" s="9" t="s">
        <v>40844</v>
      </c>
      <c r="J8031" s="9" t="s">
        <v>39894</v>
      </c>
      <c r="K8031" s="9" t="s">
        <v>2634</v>
      </c>
    </row>
    <row r="8032" spans="1:11" x14ac:dyDescent="0.35">
      <c r="A8032" s="9">
        <v>8031</v>
      </c>
      <c r="B8032" s="9" t="str">
        <f t="shared" si="125"/>
        <v>Faramea mul</v>
      </c>
      <c r="C8032" s="9" t="e" cm="1">
        <f t="array" aca="1" ref="C8032" ca="1">LEFT(K8032,$C$19743)&amp;"-"&amp;RIGHT(SUBSTITUTE(SUBSTITUTE(TiraAcento(E8032),"-","")," ",""),$C$19744)</f>
        <v>#NAME?</v>
      </c>
      <c r="D8032" s="9" t="s">
        <v>6809</v>
      </c>
      <c r="E8032" s="9" t="s">
        <v>2588</v>
      </c>
      <c r="F8032" s="9" t="s">
        <v>16675</v>
      </c>
      <c r="G8032" s="9" t="s">
        <v>27440</v>
      </c>
      <c r="H8032" s="9" t="s">
        <v>6809</v>
      </c>
      <c r="I8032" s="9" t="s">
        <v>40844</v>
      </c>
      <c r="J8032" s="9" t="s">
        <v>39359</v>
      </c>
      <c r="K8032" s="9" t="s">
        <v>43858</v>
      </c>
    </row>
    <row r="8033" spans="1:11" x14ac:dyDescent="0.35">
      <c r="A8033" s="9">
        <v>8032</v>
      </c>
      <c r="B8033" s="9" t="str">
        <f t="shared" si="125"/>
        <v>Faramea sp.</v>
      </c>
      <c r="C8033" s="9" t="e" cm="1">
        <f t="array" aca="1" ref="C8033" ca="1">LEFT(K8033,$C$19743)&amp;"-"&amp;RIGHT(SUBSTITUTE(SUBSTITUTE(TiraAcento(E8033),"-","")," ",""),$C$19744)</f>
        <v>#NAME?</v>
      </c>
      <c r="D8033" s="9" t="s">
        <v>6810</v>
      </c>
      <c r="E8033" s="9" t="s">
        <v>4349</v>
      </c>
      <c r="F8033" s="9" t="s">
        <v>6810</v>
      </c>
      <c r="G8033" s="9" t="s">
        <v>27441</v>
      </c>
      <c r="H8033" s="9" t="s">
        <v>6810</v>
      </c>
      <c r="I8033" s="9" t="s">
        <v>40844</v>
      </c>
      <c r="J8033" s="9" t="s">
        <v>39157</v>
      </c>
      <c r="K8033" s="9" t="s">
        <v>44703</v>
      </c>
    </row>
    <row r="8034" spans="1:11" x14ac:dyDescent="0.35">
      <c r="A8034" s="9">
        <v>8033</v>
      </c>
      <c r="B8034" s="9" t="str">
        <f t="shared" si="125"/>
        <v>Faramea war</v>
      </c>
      <c r="C8034" s="9" t="e" cm="1">
        <f t="array" aca="1" ref="C8034" ca="1">LEFT(K8034,$C$19743)&amp;"-"&amp;RIGHT(SUBSTITUTE(SUBSTITUTE(TiraAcento(E8034),"-","")," ",""),$C$19744)</f>
        <v>#NAME?</v>
      </c>
      <c r="D8034" s="9" t="s">
        <v>6811</v>
      </c>
      <c r="E8034" s="9" t="s">
        <v>247</v>
      </c>
      <c r="F8034" s="9" t="s">
        <v>16676</v>
      </c>
      <c r="G8034" s="9" t="s">
        <v>27442</v>
      </c>
      <c r="H8034" s="9" t="s">
        <v>6811</v>
      </c>
      <c r="I8034" s="9" t="s">
        <v>40844</v>
      </c>
      <c r="J8034" s="9" t="s">
        <v>39907</v>
      </c>
      <c r="K8034" s="9" t="s">
        <v>42655</v>
      </c>
    </row>
    <row r="8035" spans="1:11" x14ac:dyDescent="0.35">
      <c r="A8035" s="9">
        <v>8034</v>
      </c>
      <c r="B8035" s="9" t="str">
        <f t="shared" si="125"/>
        <v>Fatsia pap</v>
      </c>
      <c r="C8035" s="9" t="e" cm="1">
        <f t="array" aca="1" ref="C8035" ca="1">LEFT(K8035,$C$19743)&amp;"-"&amp;RIGHT(SUBSTITUTE(SUBSTITUTE(TiraAcento(E8035),"-","")," ",""),$C$19744)</f>
        <v>#NAME?</v>
      </c>
      <c r="D8035" s="9" t="s">
        <v>6812</v>
      </c>
      <c r="E8035" s="9" t="s">
        <v>6813</v>
      </c>
      <c r="F8035" s="9" t="s">
        <v>16677</v>
      </c>
      <c r="G8035" s="9" t="s">
        <v>27443</v>
      </c>
      <c r="H8035" s="9" t="s">
        <v>6812</v>
      </c>
      <c r="I8035" s="9" t="s">
        <v>40846</v>
      </c>
      <c r="J8035" s="9" t="s">
        <v>40847</v>
      </c>
      <c r="K8035" s="9" t="s">
        <v>45811</v>
      </c>
    </row>
    <row r="8036" spans="1:11" x14ac:dyDescent="0.35">
      <c r="A8036" s="9">
        <v>8035</v>
      </c>
      <c r="B8036" s="9" t="str">
        <f t="shared" si="125"/>
        <v xml:space="preserve">Feijoa </v>
      </c>
      <c r="C8036" s="9" t="e" cm="1">
        <f t="array" aca="1" ref="C8036" ca="1">LEFT(K8036,$C$19743)&amp;"-"&amp;RIGHT(SUBSTITUTE(SUBSTITUTE(TiraAcento(E8036),"-","")," ",""),$C$19744)</f>
        <v>#NAME?</v>
      </c>
      <c r="D8036" s="9" t="s">
        <v>6814</v>
      </c>
      <c r="E8036" s="9"/>
      <c r="F8036" s="9" t="s">
        <v>6814</v>
      </c>
      <c r="G8036" s="9" t="s">
        <v>27444</v>
      </c>
      <c r="H8036" s="9" t="s">
        <v>6814</v>
      </c>
      <c r="I8036" s="9" t="s">
        <v>6814</v>
      </c>
      <c r="J8036" s="9"/>
      <c r="K8036" s="9" t="s">
        <v>42568</v>
      </c>
    </row>
    <row r="8037" spans="1:11" x14ac:dyDescent="0.35">
      <c r="A8037" s="9">
        <v>8036</v>
      </c>
      <c r="B8037" s="9" t="str">
        <f t="shared" si="125"/>
        <v>Feijoa sel</v>
      </c>
      <c r="C8037" s="9" t="e" cm="1">
        <f t="array" aca="1" ref="C8037" ca="1">LEFT(K8037,$C$19743)&amp;"-"&amp;RIGHT(SUBSTITUTE(SUBSTITUTE(TiraAcento(E8037),"-","")," ",""),$C$19744)</f>
        <v>#NAME?</v>
      </c>
      <c r="D8037" s="9" t="s">
        <v>6815</v>
      </c>
      <c r="E8037" s="9"/>
      <c r="F8037" s="9" t="s">
        <v>16678</v>
      </c>
      <c r="G8037" s="9" t="s">
        <v>27445</v>
      </c>
      <c r="H8037" s="9" t="s">
        <v>6815</v>
      </c>
      <c r="I8037" s="9" t="s">
        <v>6814</v>
      </c>
      <c r="J8037" s="9" t="s">
        <v>39291</v>
      </c>
      <c r="K8037" s="9" t="s">
        <v>42568</v>
      </c>
    </row>
    <row r="8038" spans="1:11" x14ac:dyDescent="0.35">
      <c r="A8038" s="9">
        <v>8037</v>
      </c>
      <c r="B8038" s="9" t="str">
        <f t="shared" si="125"/>
        <v xml:space="preserve">Felicianea </v>
      </c>
      <c r="C8038" s="9" t="e" cm="1">
        <f t="array" aca="1" ref="C8038" ca="1">LEFT(K8038,$C$19743)&amp;"-"&amp;RIGHT(SUBSTITUTE(SUBSTITUTE(TiraAcento(E8038),"-","")," ",""),$C$19744)</f>
        <v>#NAME?</v>
      </c>
      <c r="D8038" s="9" t="s">
        <v>6816</v>
      </c>
      <c r="E8038" s="9"/>
      <c r="F8038" s="9" t="s">
        <v>6816</v>
      </c>
      <c r="G8038" s="9" t="s">
        <v>27446</v>
      </c>
      <c r="H8038" s="9" t="s">
        <v>6816</v>
      </c>
      <c r="I8038" s="9" t="s">
        <v>6816</v>
      </c>
      <c r="J8038" s="9"/>
      <c r="K8038" s="9" t="s">
        <v>42568</v>
      </c>
    </row>
    <row r="8039" spans="1:11" x14ac:dyDescent="0.35">
      <c r="A8039" s="9">
        <v>8038</v>
      </c>
      <c r="B8039" s="9" t="str">
        <f t="shared" si="125"/>
        <v>Felicianea rub</v>
      </c>
      <c r="C8039" s="9" t="e" cm="1">
        <f t="array" aca="1" ref="C8039" ca="1">LEFT(K8039,$C$19743)&amp;"-"&amp;RIGHT(SUBSTITUTE(SUBSTITUTE(TiraAcento(E8039),"-","")," ",""),$C$19744)</f>
        <v>#NAME?</v>
      </c>
      <c r="D8039" s="9" t="s">
        <v>6817</v>
      </c>
      <c r="E8039" s="9"/>
      <c r="F8039" s="9" t="s">
        <v>16679</v>
      </c>
      <c r="G8039" s="9" t="s">
        <v>27447</v>
      </c>
      <c r="H8039" s="9" t="s">
        <v>6817</v>
      </c>
      <c r="I8039" s="9" t="s">
        <v>6816</v>
      </c>
      <c r="J8039" s="9" t="s">
        <v>40848</v>
      </c>
      <c r="K8039" s="9" t="s">
        <v>42568</v>
      </c>
    </row>
    <row r="8040" spans="1:11" x14ac:dyDescent="0.35">
      <c r="A8040" s="9">
        <v>8039</v>
      </c>
      <c r="B8040" s="9" t="str">
        <f t="shared" si="125"/>
        <v>Ferdinandusa ell</v>
      </c>
      <c r="C8040" s="9" t="e" cm="1">
        <f t="array" aca="1" ref="C8040" ca="1">LEFT(K8040,$C$19743)&amp;"-"&amp;RIGHT(SUBSTITUTE(SUBSTITUTE(TiraAcento(E8040),"-","")," ",""),$C$19744)</f>
        <v>#NAME?</v>
      </c>
      <c r="D8040" s="9" t="s">
        <v>6818</v>
      </c>
      <c r="E8040" s="9"/>
      <c r="F8040" s="9" t="s">
        <v>16680</v>
      </c>
      <c r="G8040" s="9" t="s">
        <v>27448</v>
      </c>
      <c r="H8040" s="9" t="s">
        <v>6818</v>
      </c>
      <c r="I8040" s="9" t="s">
        <v>40849</v>
      </c>
      <c r="J8040" s="9" t="s">
        <v>40070</v>
      </c>
      <c r="K8040" s="9" t="s">
        <v>42568</v>
      </c>
    </row>
    <row r="8041" spans="1:11" x14ac:dyDescent="0.35">
      <c r="A8041" s="9">
        <v>8040</v>
      </c>
      <c r="B8041" s="9" t="str">
        <f t="shared" si="125"/>
        <v>Ferdinandusa ova</v>
      </c>
      <c r="C8041" s="9" t="e" cm="1">
        <f t="array" aca="1" ref="C8041" ca="1">LEFT(K8041,$C$19743)&amp;"-"&amp;RIGHT(SUBSTITUTE(SUBSTITUTE(TiraAcento(E8041),"-","")," ",""),$C$19744)</f>
        <v>#NAME?</v>
      </c>
      <c r="D8041" s="9" t="s">
        <v>6819</v>
      </c>
      <c r="E8041" s="9" t="s">
        <v>6820</v>
      </c>
      <c r="F8041" s="9" t="s">
        <v>16681</v>
      </c>
      <c r="G8041" s="9" t="s">
        <v>27449</v>
      </c>
      <c r="H8041" s="9" t="s">
        <v>6819</v>
      </c>
      <c r="I8041" s="9" t="s">
        <v>40849</v>
      </c>
      <c r="J8041" s="9" t="s">
        <v>40850</v>
      </c>
      <c r="K8041" s="9" t="s">
        <v>45812</v>
      </c>
    </row>
    <row r="8042" spans="1:11" x14ac:dyDescent="0.35">
      <c r="A8042" s="9">
        <v>8041</v>
      </c>
      <c r="B8042" s="9" t="str">
        <f t="shared" si="125"/>
        <v>Ferdinandusa spe</v>
      </c>
      <c r="C8042" s="9" t="e" cm="1">
        <f t="array" aca="1" ref="C8042" ca="1">LEFT(K8042,$C$19743)&amp;"-"&amp;RIGHT(SUBSTITUTE(SUBSTITUTE(TiraAcento(E8042),"-","")," ",""),$C$19744)</f>
        <v>#NAME?</v>
      </c>
      <c r="D8042" s="9" t="s">
        <v>6821</v>
      </c>
      <c r="E8042" s="9" t="s">
        <v>247</v>
      </c>
      <c r="F8042" s="9" t="s">
        <v>16682</v>
      </c>
      <c r="G8042" s="9" t="s">
        <v>27450</v>
      </c>
      <c r="H8042" s="9" t="s">
        <v>6821</v>
      </c>
      <c r="I8042" s="9" t="s">
        <v>40849</v>
      </c>
      <c r="J8042" s="9" t="s">
        <v>39574</v>
      </c>
      <c r="K8042" s="9" t="s">
        <v>42655</v>
      </c>
    </row>
    <row r="8043" spans="1:11" x14ac:dyDescent="0.35">
      <c r="A8043" s="9">
        <v>8042</v>
      </c>
      <c r="B8043" s="9" t="str">
        <f t="shared" si="125"/>
        <v xml:space="preserve">Ferreirea </v>
      </c>
      <c r="C8043" s="9" t="e" cm="1">
        <f t="array" aca="1" ref="C8043" ca="1">LEFT(K8043,$C$19743)&amp;"-"&amp;RIGHT(SUBSTITUTE(SUBSTITUTE(TiraAcento(E8043),"-","")," ",""),$C$19744)</f>
        <v>#NAME?</v>
      </c>
      <c r="D8043" s="9" t="s">
        <v>6822</v>
      </c>
      <c r="E8043" s="9"/>
      <c r="F8043" s="9" t="s">
        <v>6822</v>
      </c>
      <c r="G8043" s="9" t="s">
        <v>27451</v>
      </c>
      <c r="H8043" s="9" t="s">
        <v>6822</v>
      </c>
      <c r="I8043" s="9" t="s">
        <v>6822</v>
      </c>
      <c r="J8043" s="9"/>
      <c r="K8043" s="9" t="s">
        <v>42568</v>
      </c>
    </row>
    <row r="8044" spans="1:11" x14ac:dyDescent="0.35">
      <c r="A8044" s="9">
        <v>8043</v>
      </c>
      <c r="B8044" s="9" t="str">
        <f t="shared" si="125"/>
        <v>Ferreirea spe</v>
      </c>
      <c r="C8044" s="9" t="e" cm="1">
        <f t="array" aca="1" ref="C8044" ca="1">LEFT(K8044,$C$19743)&amp;"-"&amp;RIGHT(SUBSTITUTE(SUBSTITUTE(TiraAcento(E8044),"-","")," ",""),$C$19744)</f>
        <v>#NAME?</v>
      </c>
      <c r="D8044" s="9" t="s">
        <v>6823</v>
      </c>
      <c r="E8044" s="9"/>
      <c r="F8044" s="9" t="s">
        <v>16683</v>
      </c>
      <c r="G8044" s="9" t="s">
        <v>27452</v>
      </c>
      <c r="H8044" s="9" t="s">
        <v>6823</v>
      </c>
      <c r="I8044" s="9" t="s">
        <v>6822</v>
      </c>
      <c r="J8044" s="9" t="s">
        <v>40851</v>
      </c>
      <c r="K8044" s="9" t="s">
        <v>42568</v>
      </c>
    </row>
    <row r="8045" spans="1:11" x14ac:dyDescent="0.35">
      <c r="A8045" s="9">
        <v>8044</v>
      </c>
      <c r="B8045" s="9" t="str">
        <f t="shared" si="125"/>
        <v>Ficus adh</v>
      </c>
      <c r="C8045" s="9" t="e" cm="1">
        <f t="array" aca="1" ref="C8045" ca="1">LEFT(K8045,$C$19743)&amp;"-"&amp;RIGHT(SUBSTITUTE(SUBSTITUTE(TiraAcento(E8045),"-","")," ",""),$C$19744)</f>
        <v>#NAME?</v>
      </c>
      <c r="D8045" s="9" t="s">
        <v>6824</v>
      </c>
      <c r="E8045" s="9" t="s">
        <v>1431</v>
      </c>
      <c r="F8045" s="9" t="s">
        <v>16684</v>
      </c>
      <c r="G8045" s="9" t="s">
        <v>27453</v>
      </c>
      <c r="H8045" s="9" t="s">
        <v>6824</v>
      </c>
      <c r="I8045" s="9" t="s">
        <v>40757</v>
      </c>
      <c r="J8045" s="9" t="s">
        <v>40852</v>
      </c>
      <c r="K8045" s="9" t="s">
        <v>1431</v>
      </c>
    </row>
    <row r="8046" spans="1:11" x14ac:dyDescent="0.35">
      <c r="A8046" s="9">
        <v>8045</v>
      </c>
      <c r="B8046" s="9" t="str">
        <f t="shared" si="125"/>
        <v>Ficus ant</v>
      </c>
      <c r="C8046" s="9" t="e" cm="1">
        <f t="array" aca="1" ref="C8046" ca="1">LEFT(K8046,$C$19743)&amp;"-"&amp;RIGHT(SUBSTITUTE(SUBSTITUTE(TiraAcento(E8046),"-","")," ",""),$C$19744)</f>
        <v>#NAME?</v>
      </c>
      <c r="D8046" s="9" t="s">
        <v>6825</v>
      </c>
      <c r="E8046" s="9"/>
      <c r="F8046" s="9" t="s">
        <v>16685</v>
      </c>
      <c r="G8046" s="9" t="s">
        <v>27454</v>
      </c>
      <c r="H8046" s="9" t="s">
        <v>6825</v>
      </c>
      <c r="I8046" s="9" t="s">
        <v>40757</v>
      </c>
      <c r="J8046" s="9" t="s">
        <v>40853</v>
      </c>
      <c r="K8046" s="9" t="s">
        <v>42568</v>
      </c>
    </row>
    <row r="8047" spans="1:11" x14ac:dyDescent="0.35">
      <c r="A8047" s="9">
        <v>8046</v>
      </c>
      <c r="B8047" s="9" t="str">
        <f t="shared" si="125"/>
        <v>Ficus ari</v>
      </c>
      <c r="C8047" s="9" t="e" cm="1">
        <f t="array" aca="1" ref="C8047" ca="1">LEFT(K8047,$C$19743)&amp;"-"&amp;RIGHT(SUBSTITUTE(SUBSTITUTE(TiraAcento(E8047),"-","")," ",""),$C$19744)</f>
        <v>#NAME?</v>
      </c>
      <c r="D8047" s="9" t="s">
        <v>6826</v>
      </c>
      <c r="E8047" s="9" t="s">
        <v>5033</v>
      </c>
      <c r="F8047" s="9" t="s">
        <v>16686</v>
      </c>
      <c r="G8047" s="9" t="s">
        <v>27455</v>
      </c>
      <c r="H8047" s="9" t="s">
        <v>6826</v>
      </c>
      <c r="I8047" s="9" t="s">
        <v>40757</v>
      </c>
      <c r="J8047" s="9" t="s">
        <v>40854</v>
      </c>
      <c r="K8047" s="9" t="s">
        <v>5033</v>
      </c>
    </row>
    <row r="8048" spans="1:11" x14ac:dyDescent="0.35">
      <c r="A8048" s="9">
        <v>8047</v>
      </c>
      <c r="B8048" s="9" t="str">
        <f t="shared" si="125"/>
        <v>Ficus ari</v>
      </c>
      <c r="C8048" s="9" t="e" cm="1">
        <f t="array" aca="1" ref="C8048" ca="1">LEFT(K8048,$C$19743)&amp;"-"&amp;RIGHT(SUBSTITUTE(SUBSTITUTE(TiraAcento(E8048),"-","")," ",""),$C$19744)</f>
        <v>#NAME?</v>
      </c>
      <c r="D8048" s="9" t="s">
        <v>6826</v>
      </c>
      <c r="E8048" s="9" t="s">
        <v>1431</v>
      </c>
      <c r="F8048" s="9" t="s">
        <v>16686</v>
      </c>
      <c r="G8048" s="9" t="s">
        <v>27456</v>
      </c>
      <c r="H8048" s="9" t="s">
        <v>6826</v>
      </c>
      <c r="I8048" s="9" t="s">
        <v>40757</v>
      </c>
      <c r="J8048" s="9" t="s">
        <v>40854</v>
      </c>
      <c r="K8048" s="9" t="s">
        <v>1431</v>
      </c>
    </row>
    <row r="8049" spans="1:11" x14ac:dyDescent="0.35">
      <c r="A8049" s="9">
        <v>8048</v>
      </c>
      <c r="B8049" s="9" t="str">
        <f t="shared" si="125"/>
        <v>Ficus asp</v>
      </c>
      <c r="C8049" s="9" t="e" cm="1">
        <f t="array" aca="1" ref="C8049" ca="1">LEFT(K8049,$C$19743)&amp;"-"&amp;RIGHT(SUBSTITUTE(SUBSTITUTE(TiraAcento(E8049),"-","")," ",""),$C$19744)</f>
        <v>#NAME?</v>
      </c>
      <c r="D8049" s="9" t="s">
        <v>6827</v>
      </c>
      <c r="E8049" s="9" t="s">
        <v>6828</v>
      </c>
      <c r="F8049" s="9" t="s">
        <v>16687</v>
      </c>
      <c r="G8049" s="9" t="s">
        <v>27457</v>
      </c>
      <c r="H8049" s="9" t="s">
        <v>6827</v>
      </c>
      <c r="I8049" s="9" t="s">
        <v>40757</v>
      </c>
      <c r="J8049" s="9" t="s">
        <v>39199</v>
      </c>
      <c r="K8049" s="9" t="s">
        <v>45813</v>
      </c>
    </row>
    <row r="8050" spans="1:11" x14ac:dyDescent="0.35">
      <c r="A8050" s="9">
        <v>8049</v>
      </c>
      <c r="B8050" s="9" t="str">
        <f t="shared" si="125"/>
        <v>Ficus aur</v>
      </c>
      <c r="C8050" s="9" t="e" cm="1">
        <f t="array" aca="1" ref="C8050" ca="1">LEFT(K8050,$C$19743)&amp;"-"&amp;RIGHT(SUBSTITUTE(SUBSTITUTE(TiraAcento(E8050),"-","")," ",""),$C$19744)</f>
        <v>#NAME?</v>
      </c>
      <c r="D8050" s="9" t="s">
        <v>6829</v>
      </c>
      <c r="E8050" s="9" t="s">
        <v>2486</v>
      </c>
      <c r="F8050" s="9" t="s">
        <v>16688</v>
      </c>
      <c r="G8050" s="9" t="s">
        <v>27458</v>
      </c>
      <c r="H8050" s="9" t="s">
        <v>6829</v>
      </c>
      <c r="I8050" s="9" t="s">
        <v>40757</v>
      </c>
      <c r="J8050" s="9" t="s">
        <v>40855</v>
      </c>
      <c r="K8050" s="9" t="s">
        <v>43805</v>
      </c>
    </row>
    <row r="8051" spans="1:11" x14ac:dyDescent="0.35">
      <c r="A8051" s="9">
        <v>8050</v>
      </c>
      <c r="B8051" s="9" t="str">
        <f t="shared" si="125"/>
        <v>Ficus aur</v>
      </c>
      <c r="C8051" s="9" t="e" cm="1">
        <f t="array" aca="1" ref="C8051" ca="1">LEFT(K8051,$C$19743)&amp;"-"&amp;RIGHT(SUBSTITUTE(SUBSTITUTE(TiraAcento(E8051),"-","")," ",""),$C$19744)</f>
        <v>#NAME?</v>
      </c>
      <c r="D8051" s="9" t="s">
        <v>6829</v>
      </c>
      <c r="E8051" s="9" t="s">
        <v>6830</v>
      </c>
      <c r="F8051" s="9" t="s">
        <v>16688</v>
      </c>
      <c r="G8051" s="9" t="s">
        <v>27459</v>
      </c>
      <c r="H8051" s="9" t="s">
        <v>6829</v>
      </c>
      <c r="I8051" s="9" t="s">
        <v>40757</v>
      </c>
      <c r="J8051" s="9" t="s">
        <v>40855</v>
      </c>
      <c r="K8051" s="9" t="s">
        <v>45814</v>
      </c>
    </row>
    <row r="8052" spans="1:11" x14ac:dyDescent="0.35">
      <c r="A8052" s="9">
        <v>8051</v>
      </c>
      <c r="B8052" s="9" t="str">
        <f t="shared" si="125"/>
        <v>Ficus aur</v>
      </c>
      <c r="C8052" s="9" t="e" cm="1">
        <f t="array" aca="1" ref="C8052" ca="1">LEFT(K8052,$C$19743)&amp;"-"&amp;RIGHT(SUBSTITUTE(SUBSTITUTE(TiraAcento(E8052),"-","")," ",""),$C$19744)</f>
        <v>#NAME?</v>
      </c>
      <c r="D8052" s="9" t="s">
        <v>6829</v>
      </c>
      <c r="E8052" s="9" t="s">
        <v>6831</v>
      </c>
      <c r="F8052" s="9" t="s">
        <v>16688</v>
      </c>
      <c r="G8052" s="9" t="s">
        <v>27460</v>
      </c>
      <c r="H8052" s="9" t="s">
        <v>6829</v>
      </c>
      <c r="I8052" s="9" t="s">
        <v>40757</v>
      </c>
      <c r="J8052" s="9" t="s">
        <v>40855</v>
      </c>
      <c r="K8052" s="9" t="s">
        <v>45815</v>
      </c>
    </row>
    <row r="8053" spans="1:11" x14ac:dyDescent="0.35">
      <c r="A8053" s="9">
        <v>8052</v>
      </c>
      <c r="B8053" s="9" t="str">
        <f t="shared" si="125"/>
        <v>Ficus ben</v>
      </c>
      <c r="C8053" s="9" t="e" cm="1">
        <f t="array" aca="1" ref="C8053" ca="1">LEFT(K8053,$C$19743)&amp;"-"&amp;RIGHT(SUBSTITUTE(SUBSTITUTE(TiraAcento(E8053),"-","")," ",""),$C$19744)</f>
        <v>#NAME?</v>
      </c>
      <c r="D8053" s="9" t="s">
        <v>6832</v>
      </c>
      <c r="E8053" s="9" t="s">
        <v>6546</v>
      </c>
      <c r="F8053" s="9" t="s">
        <v>16689</v>
      </c>
      <c r="G8053" s="9" t="s">
        <v>27461</v>
      </c>
      <c r="H8053" s="9" t="s">
        <v>6832</v>
      </c>
      <c r="I8053" s="9" t="s">
        <v>40757</v>
      </c>
      <c r="J8053" s="9" t="s">
        <v>40856</v>
      </c>
      <c r="K8053" s="9" t="s">
        <v>45707</v>
      </c>
    </row>
    <row r="8054" spans="1:11" x14ac:dyDescent="0.35">
      <c r="A8054" s="9">
        <v>8053</v>
      </c>
      <c r="B8054" s="9" t="str">
        <f t="shared" si="125"/>
        <v>Ficus ben</v>
      </c>
      <c r="C8054" s="9" t="e" cm="1">
        <f t="array" aca="1" ref="C8054" ca="1">LEFT(K8054,$C$19743)&amp;"-"&amp;RIGHT(SUBSTITUTE(SUBSTITUTE(TiraAcento(E8054),"-","")," ",""),$C$19744)</f>
        <v>#NAME?</v>
      </c>
      <c r="D8054" s="9" t="s">
        <v>6832</v>
      </c>
      <c r="E8054" s="9" t="s">
        <v>6833</v>
      </c>
      <c r="F8054" s="9" t="s">
        <v>16689</v>
      </c>
      <c r="G8054" s="9" t="s">
        <v>27462</v>
      </c>
      <c r="H8054" s="9" t="s">
        <v>6832</v>
      </c>
      <c r="I8054" s="9" t="s">
        <v>40757</v>
      </c>
      <c r="J8054" s="9" t="s">
        <v>40856</v>
      </c>
      <c r="K8054" s="9" t="s">
        <v>6833</v>
      </c>
    </row>
    <row r="8055" spans="1:11" x14ac:dyDescent="0.35">
      <c r="A8055" s="9">
        <v>8054</v>
      </c>
      <c r="B8055" s="9" t="str">
        <f t="shared" si="125"/>
        <v>Ficus ben</v>
      </c>
      <c r="C8055" s="9" t="e" cm="1">
        <f t="array" aca="1" ref="C8055" ca="1">LEFT(K8055,$C$19743)&amp;"-"&amp;RIGHT(SUBSTITUTE(SUBSTITUTE(TiraAcento(E8055),"-","")," ",""),$C$19744)</f>
        <v>#NAME?</v>
      </c>
      <c r="D8055" s="9" t="s">
        <v>6832</v>
      </c>
      <c r="E8055" s="9" t="s">
        <v>6834</v>
      </c>
      <c r="F8055" s="9" t="s">
        <v>16689</v>
      </c>
      <c r="G8055" s="9" t="s">
        <v>27463</v>
      </c>
      <c r="H8055" s="9" t="s">
        <v>6832</v>
      </c>
      <c r="I8055" s="9" t="s">
        <v>40757</v>
      </c>
      <c r="J8055" s="9" t="s">
        <v>40856</v>
      </c>
      <c r="K8055" s="9" t="s">
        <v>45816</v>
      </c>
    </row>
    <row r="8056" spans="1:11" x14ac:dyDescent="0.35">
      <c r="A8056" s="9">
        <v>8055</v>
      </c>
      <c r="B8056" s="9" t="str">
        <f t="shared" si="125"/>
        <v>Ficus ble</v>
      </c>
      <c r="C8056" s="9" t="e" cm="1">
        <f t="array" aca="1" ref="C8056" ca="1">LEFT(K8056,$C$19743)&amp;"-"&amp;RIGHT(SUBSTITUTE(SUBSTITUTE(TiraAcento(E8056),"-","")," ",""),$C$19744)</f>
        <v>#NAME?</v>
      </c>
      <c r="D8056" s="9" t="s">
        <v>6835</v>
      </c>
      <c r="E8056" s="9" t="s">
        <v>5033</v>
      </c>
      <c r="F8056" s="9" t="s">
        <v>16690</v>
      </c>
      <c r="G8056" s="9" t="s">
        <v>27464</v>
      </c>
      <c r="H8056" s="9" t="s">
        <v>6835</v>
      </c>
      <c r="I8056" s="9" t="s">
        <v>40757</v>
      </c>
      <c r="J8056" s="9" t="s">
        <v>40857</v>
      </c>
      <c r="K8056" s="9" t="s">
        <v>5033</v>
      </c>
    </row>
    <row r="8057" spans="1:11" x14ac:dyDescent="0.35">
      <c r="A8057" s="9">
        <v>8056</v>
      </c>
      <c r="B8057" s="9" t="str">
        <f t="shared" si="125"/>
        <v>Ficus ble</v>
      </c>
      <c r="C8057" s="9" t="e" cm="1">
        <f t="array" aca="1" ref="C8057" ca="1">LEFT(K8057,$C$19743)&amp;"-"&amp;RIGHT(SUBSTITUTE(SUBSTITUTE(TiraAcento(E8057),"-","")," ",""),$C$19744)</f>
        <v>#NAME?</v>
      </c>
      <c r="D8057" s="9" t="s">
        <v>6835</v>
      </c>
      <c r="E8057" s="9" t="s">
        <v>1431</v>
      </c>
      <c r="F8057" s="9" t="s">
        <v>16690</v>
      </c>
      <c r="G8057" s="9" t="s">
        <v>27465</v>
      </c>
      <c r="H8057" s="9" t="s">
        <v>6835</v>
      </c>
      <c r="I8057" s="9" t="s">
        <v>40757</v>
      </c>
      <c r="J8057" s="9" t="s">
        <v>40857</v>
      </c>
      <c r="K8057" s="9" t="s">
        <v>1431</v>
      </c>
    </row>
    <row r="8058" spans="1:11" x14ac:dyDescent="0.35">
      <c r="A8058" s="9">
        <v>8057</v>
      </c>
      <c r="B8058" s="9" t="str">
        <f t="shared" si="125"/>
        <v>Ficus bra</v>
      </c>
      <c r="C8058" s="9" t="e" cm="1">
        <f t="array" aca="1" ref="C8058" ca="1">LEFT(K8058,$C$19743)&amp;"-"&amp;RIGHT(SUBSTITUTE(SUBSTITUTE(TiraAcento(E8058),"-","")," ",""),$C$19744)</f>
        <v>#NAME?</v>
      </c>
      <c r="D8058" s="9" t="s">
        <v>6836</v>
      </c>
      <c r="E8058" s="9"/>
      <c r="F8058" s="9" t="s">
        <v>16691</v>
      </c>
      <c r="G8058" s="9" t="s">
        <v>27466</v>
      </c>
      <c r="H8058" s="9" t="s">
        <v>6836</v>
      </c>
      <c r="I8058" s="9" t="s">
        <v>40757</v>
      </c>
      <c r="J8058" s="9" t="s">
        <v>39362</v>
      </c>
      <c r="K8058" s="9" t="s">
        <v>42568</v>
      </c>
    </row>
    <row r="8059" spans="1:11" x14ac:dyDescent="0.35">
      <c r="A8059" s="9">
        <v>8058</v>
      </c>
      <c r="B8059" s="9" t="str">
        <f t="shared" si="125"/>
        <v>Ficus bro</v>
      </c>
      <c r="C8059" s="9" t="e" cm="1">
        <f t="array" aca="1" ref="C8059" ca="1">LEFT(K8059,$C$19743)&amp;"-"&amp;RIGHT(SUBSTITUTE(SUBSTITUTE(TiraAcento(E8059),"-","")," ",""),$C$19744)</f>
        <v>#NAME?</v>
      </c>
      <c r="D8059" s="9" t="s">
        <v>6837</v>
      </c>
      <c r="E8059" s="9" t="s">
        <v>5033</v>
      </c>
      <c r="F8059" s="9" t="s">
        <v>16692</v>
      </c>
      <c r="G8059" s="9" t="s">
        <v>27467</v>
      </c>
      <c r="H8059" s="9" t="s">
        <v>6837</v>
      </c>
      <c r="I8059" s="9" t="s">
        <v>40757</v>
      </c>
      <c r="J8059" s="9" t="s">
        <v>40858</v>
      </c>
      <c r="K8059" s="9" t="s">
        <v>5033</v>
      </c>
    </row>
    <row r="8060" spans="1:11" x14ac:dyDescent="0.35">
      <c r="A8060" s="9">
        <v>8059</v>
      </c>
      <c r="B8060" s="9" t="str">
        <f t="shared" si="125"/>
        <v>Ficus bro</v>
      </c>
      <c r="C8060" s="9" t="e" cm="1">
        <f t="array" aca="1" ref="C8060" ca="1">LEFT(K8060,$C$19743)&amp;"-"&amp;RIGHT(SUBSTITUTE(SUBSTITUTE(TiraAcento(E8060),"-","")," ",""),$C$19744)</f>
        <v>#NAME?</v>
      </c>
      <c r="D8060" s="9" t="s">
        <v>6837</v>
      </c>
      <c r="E8060" s="9" t="s">
        <v>1431</v>
      </c>
      <c r="F8060" s="9" t="s">
        <v>16692</v>
      </c>
      <c r="G8060" s="9" t="s">
        <v>27468</v>
      </c>
      <c r="H8060" s="9" t="s">
        <v>6837</v>
      </c>
      <c r="I8060" s="9" t="s">
        <v>40757</v>
      </c>
      <c r="J8060" s="9" t="s">
        <v>40858</v>
      </c>
      <c r="K8060" s="9" t="s">
        <v>1431</v>
      </c>
    </row>
    <row r="8061" spans="1:11" x14ac:dyDescent="0.35">
      <c r="A8061" s="9">
        <v>8060</v>
      </c>
      <c r="B8061" s="9" t="str">
        <f t="shared" si="125"/>
        <v>Ficus cab</v>
      </c>
      <c r="C8061" s="9" t="e" cm="1">
        <f t="array" aca="1" ref="C8061" ca="1">LEFT(K8061,$C$19743)&amp;"-"&amp;RIGHT(SUBSTITUTE(SUBSTITUTE(TiraAcento(E8061),"-","")," ",""),$C$19744)</f>
        <v>#NAME?</v>
      </c>
      <c r="D8061" s="9" t="s">
        <v>6838</v>
      </c>
      <c r="E8061" s="9" t="s">
        <v>5033</v>
      </c>
      <c r="F8061" s="9" t="s">
        <v>16693</v>
      </c>
      <c r="G8061" s="9" t="s">
        <v>27469</v>
      </c>
      <c r="H8061" s="9" t="s">
        <v>6838</v>
      </c>
      <c r="I8061" s="9" t="s">
        <v>40757</v>
      </c>
      <c r="J8061" s="9" t="s">
        <v>40859</v>
      </c>
      <c r="K8061" s="9" t="s">
        <v>5033</v>
      </c>
    </row>
    <row r="8062" spans="1:11" x14ac:dyDescent="0.35">
      <c r="A8062" s="9">
        <v>8061</v>
      </c>
      <c r="B8062" s="9" t="str">
        <f t="shared" si="125"/>
        <v>Ficus cab</v>
      </c>
      <c r="C8062" s="9" t="e" cm="1">
        <f t="array" aca="1" ref="C8062" ca="1">LEFT(K8062,$C$19743)&amp;"-"&amp;RIGHT(SUBSTITUTE(SUBSTITUTE(TiraAcento(E8062),"-","")," ",""),$C$19744)</f>
        <v>#NAME?</v>
      </c>
      <c r="D8062" s="9" t="s">
        <v>6838</v>
      </c>
      <c r="E8062" s="9" t="s">
        <v>1431</v>
      </c>
      <c r="F8062" s="9" t="s">
        <v>16693</v>
      </c>
      <c r="G8062" s="9" t="s">
        <v>27470</v>
      </c>
      <c r="H8062" s="9" t="s">
        <v>6838</v>
      </c>
      <c r="I8062" s="9" t="s">
        <v>40757</v>
      </c>
      <c r="J8062" s="9" t="s">
        <v>40859</v>
      </c>
      <c r="K8062" s="9" t="s">
        <v>1431</v>
      </c>
    </row>
    <row r="8063" spans="1:11" x14ac:dyDescent="0.35">
      <c r="A8063" s="9">
        <v>8062</v>
      </c>
      <c r="B8063" s="9" t="str">
        <f t="shared" si="125"/>
        <v>Ficus cal</v>
      </c>
      <c r="C8063" s="9" t="e" cm="1">
        <f t="array" aca="1" ref="C8063" ca="1">LEFT(K8063,$C$19743)&amp;"-"&amp;RIGHT(SUBSTITUTE(SUBSTITUTE(TiraAcento(E8063),"-","")," ",""),$C$19744)</f>
        <v>#NAME?</v>
      </c>
      <c r="D8063" s="9" t="s">
        <v>6839</v>
      </c>
      <c r="E8063" s="9"/>
      <c r="F8063" s="9" t="s">
        <v>16694</v>
      </c>
      <c r="G8063" s="9" t="s">
        <v>27471</v>
      </c>
      <c r="H8063" s="9" t="s">
        <v>6839</v>
      </c>
      <c r="I8063" s="9" t="s">
        <v>40757</v>
      </c>
      <c r="J8063" s="9" t="s">
        <v>40681</v>
      </c>
      <c r="K8063" s="9" t="s">
        <v>42568</v>
      </c>
    </row>
    <row r="8064" spans="1:11" x14ac:dyDescent="0.35">
      <c r="A8064" s="9">
        <v>8063</v>
      </c>
      <c r="B8064" s="9" t="str">
        <f t="shared" si="125"/>
        <v>Ficus cal</v>
      </c>
      <c r="C8064" s="9" t="e" cm="1">
        <f t="array" aca="1" ref="C8064" ca="1">LEFT(K8064,$C$19743)&amp;"-"&amp;RIGHT(SUBSTITUTE(SUBSTITUTE(TiraAcento(E8064),"-","")," ",""),$C$19744)</f>
        <v>#NAME?</v>
      </c>
      <c r="D8064" s="9" t="s">
        <v>6840</v>
      </c>
      <c r="E8064" s="9" t="s">
        <v>5033</v>
      </c>
      <c r="F8064" s="9" t="s">
        <v>16695</v>
      </c>
      <c r="G8064" s="9" t="s">
        <v>27472</v>
      </c>
      <c r="H8064" s="9" t="s">
        <v>6840</v>
      </c>
      <c r="I8064" s="9" t="s">
        <v>40757</v>
      </c>
      <c r="J8064" s="9" t="s">
        <v>40860</v>
      </c>
      <c r="K8064" s="9" t="s">
        <v>5033</v>
      </c>
    </row>
    <row r="8065" spans="1:11" x14ac:dyDescent="0.35">
      <c r="A8065" s="9">
        <v>8064</v>
      </c>
      <c r="B8065" s="9" t="str">
        <f t="shared" si="125"/>
        <v>Ficus cal</v>
      </c>
      <c r="C8065" s="9" t="e" cm="1">
        <f t="array" aca="1" ref="C8065" ca="1">LEFT(K8065,$C$19743)&amp;"-"&amp;RIGHT(SUBSTITUTE(SUBSTITUTE(TiraAcento(E8065),"-","")," ",""),$C$19744)</f>
        <v>#NAME?</v>
      </c>
      <c r="D8065" s="9" t="s">
        <v>6840</v>
      </c>
      <c r="E8065" s="9" t="s">
        <v>1431</v>
      </c>
      <c r="F8065" s="9" t="s">
        <v>16695</v>
      </c>
      <c r="G8065" s="9" t="s">
        <v>27473</v>
      </c>
      <c r="H8065" s="9" t="s">
        <v>6840</v>
      </c>
      <c r="I8065" s="9" t="s">
        <v>40757</v>
      </c>
      <c r="J8065" s="9" t="s">
        <v>40860</v>
      </c>
      <c r="K8065" s="9" t="s">
        <v>1431</v>
      </c>
    </row>
    <row r="8066" spans="1:11" x14ac:dyDescent="0.35">
      <c r="A8066" s="9">
        <v>8065</v>
      </c>
      <c r="B8066" s="9" t="str">
        <f t="shared" si="125"/>
        <v>Ficus car</v>
      </c>
      <c r="C8066" s="9" t="e" cm="1">
        <f t="array" aca="1" ref="C8066" ca="1">LEFT(K8066,$C$19743)&amp;"-"&amp;RIGHT(SUBSTITUTE(SUBSTITUTE(TiraAcento(E8066),"-","")," ",""),$C$19744)</f>
        <v>#NAME?</v>
      </c>
      <c r="D8066" s="9" t="s">
        <v>6841</v>
      </c>
      <c r="E8066" s="9" t="s">
        <v>6833</v>
      </c>
      <c r="F8066" s="9" t="s">
        <v>16696</v>
      </c>
      <c r="G8066" s="9" t="s">
        <v>27474</v>
      </c>
      <c r="H8066" s="9" t="s">
        <v>6841</v>
      </c>
      <c r="I8066" s="9" t="s">
        <v>40757</v>
      </c>
      <c r="J8066" s="9" t="s">
        <v>40861</v>
      </c>
      <c r="K8066" s="9" t="s">
        <v>6833</v>
      </c>
    </row>
    <row r="8067" spans="1:11" x14ac:dyDescent="0.35">
      <c r="A8067" s="9">
        <v>8066</v>
      </c>
      <c r="B8067" s="9" t="str">
        <f t="shared" ref="B8067:B8130" si="126">I8067&amp;" "&amp;IFERROR(LEFT(J8067,$B$19743),D8067)</f>
        <v>Ficus car</v>
      </c>
      <c r="C8067" s="9" t="e" cm="1">
        <f t="array" aca="1" ref="C8067" ca="1">LEFT(K8067,$C$19743)&amp;"-"&amp;RIGHT(SUBSTITUTE(SUBSTITUTE(TiraAcento(E8067),"-","")," ",""),$C$19744)</f>
        <v>#NAME?</v>
      </c>
      <c r="D8067" s="9" t="s">
        <v>6841</v>
      </c>
      <c r="E8067" s="9" t="s">
        <v>5033</v>
      </c>
      <c r="F8067" s="9" t="s">
        <v>16696</v>
      </c>
      <c r="G8067" s="9" t="s">
        <v>27475</v>
      </c>
      <c r="H8067" s="9" t="s">
        <v>6841</v>
      </c>
      <c r="I8067" s="9" t="s">
        <v>40757</v>
      </c>
      <c r="J8067" s="9" t="s">
        <v>40861</v>
      </c>
      <c r="K8067" s="9" t="s">
        <v>5033</v>
      </c>
    </row>
    <row r="8068" spans="1:11" x14ac:dyDescent="0.35">
      <c r="A8068" s="9">
        <v>8067</v>
      </c>
      <c r="B8068" s="9" t="str">
        <f t="shared" si="126"/>
        <v>Ficus cas</v>
      </c>
      <c r="C8068" s="9" t="e" cm="1">
        <f t="array" aca="1" ref="C8068" ca="1">LEFT(K8068,$C$19743)&amp;"-"&amp;RIGHT(SUBSTITUTE(SUBSTITUTE(TiraAcento(E8068),"-","")," ",""),$C$19744)</f>
        <v>#NAME?</v>
      </c>
      <c r="D8068" s="9" t="s">
        <v>6842</v>
      </c>
      <c r="E8068" s="9" t="s">
        <v>5033</v>
      </c>
      <c r="F8068" s="9" t="s">
        <v>16697</v>
      </c>
      <c r="G8068" s="9" t="s">
        <v>27476</v>
      </c>
      <c r="H8068" s="9" t="s">
        <v>6842</v>
      </c>
      <c r="I8068" s="9" t="s">
        <v>40757</v>
      </c>
      <c r="J8068" s="9" t="s">
        <v>40862</v>
      </c>
      <c r="K8068" s="9" t="s">
        <v>5033</v>
      </c>
    </row>
    <row r="8069" spans="1:11" x14ac:dyDescent="0.35">
      <c r="A8069" s="9">
        <v>8068</v>
      </c>
      <c r="B8069" s="9" t="str">
        <f t="shared" si="126"/>
        <v>Ficus cas</v>
      </c>
      <c r="C8069" s="9" t="e" cm="1">
        <f t="array" aca="1" ref="C8069" ca="1">LEFT(K8069,$C$19743)&amp;"-"&amp;RIGHT(SUBSTITUTE(SUBSTITUTE(TiraAcento(E8069),"-","")," ",""),$C$19744)</f>
        <v>#NAME?</v>
      </c>
      <c r="D8069" s="9" t="s">
        <v>6842</v>
      </c>
      <c r="E8069" s="9" t="s">
        <v>1431</v>
      </c>
      <c r="F8069" s="9" t="s">
        <v>16697</v>
      </c>
      <c r="G8069" s="9" t="s">
        <v>27477</v>
      </c>
      <c r="H8069" s="9" t="s">
        <v>6842</v>
      </c>
      <c r="I8069" s="9" t="s">
        <v>40757</v>
      </c>
      <c r="J8069" s="9" t="s">
        <v>40862</v>
      </c>
      <c r="K8069" s="9" t="s">
        <v>1431</v>
      </c>
    </row>
    <row r="8070" spans="1:11" x14ac:dyDescent="0.35">
      <c r="A8070" s="9">
        <v>8069</v>
      </c>
      <c r="B8070" s="9" t="str">
        <f t="shared" si="126"/>
        <v>Ficus cat</v>
      </c>
      <c r="C8070" s="9" t="e" cm="1">
        <f t="array" aca="1" ref="C8070" ca="1">LEFT(K8070,$C$19743)&amp;"-"&amp;RIGHT(SUBSTITUTE(SUBSTITUTE(TiraAcento(E8070),"-","")," ",""),$C$19744)</f>
        <v>#NAME?</v>
      </c>
      <c r="D8070" s="9" t="s">
        <v>6843</v>
      </c>
      <c r="E8070" s="9" t="s">
        <v>6561</v>
      </c>
      <c r="F8070" s="9" t="s">
        <v>16698</v>
      </c>
      <c r="G8070" s="9" t="s">
        <v>27478</v>
      </c>
      <c r="H8070" s="9" t="s">
        <v>6843</v>
      </c>
      <c r="I8070" s="9" t="s">
        <v>40757</v>
      </c>
      <c r="J8070" s="9" t="s">
        <v>40863</v>
      </c>
      <c r="K8070" s="9" t="s">
        <v>6561</v>
      </c>
    </row>
    <row r="8071" spans="1:11" x14ac:dyDescent="0.35">
      <c r="A8071" s="9">
        <v>8070</v>
      </c>
      <c r="B8071" s="9" t="str">
        <f t="shared" si="126"/>
        <v>Ficus cat</v>
      </c>
      <c r="C8071" s="9" t="e" cm="1">
        <f t="array" aca="1" ref="C8071" ca="1">LEFT(K8071,$C$19743)&amp;"-"&amp;RIGHT(SUBSTITUTE(SUBSTITUTE(TiraAcento(E8071),"-","")," ",""),$C$19744)</f>
        <v>#NAME?</v>
      </c>
      <c r="D8071" s="9" t="s">
        <v>6843</v>
      </c>
      <c r="E8071" s="9" t="s">
        <v>5033</v>
      </c>
      <c r="F8071" s="9" t="s">
        <v>16698</v>
      </c>
      <c r="G8071" s="9" t="s">
        <v>27479</v>
      </c>
      <c r="H8071" s="9" t="s">
        <v>6843</v>
      </c>
      <c r="I8071" s="9" t="s">
        <v>40757</v>
      </c>
      <c r="J8071" s="9" t="s">
        <v>40863</v>
      </c>
      <c r="K8071" s="9" t="s">
        <v>5033</v>
      </c>
    </row>
    <row r="8072" spans="1:11" x14ac:dyDescent="0.35">
      <c r="A8072" s="9">
        <v>8071</v>
      </c>
      <c r="B8072" s="9" t="str">
        <f t="shared" si="126"/>
        <v>Ficus cat</v>
      </c>
      <c r="C8072" s="9" t="e" cm="1">
        <f t="array" aca="1" ref="C8072" ca="1">LEFT(K8072,$C$19743)&amp;"-"&amp;RIGHT(SUBSTITUTE(SUBSTITUTE(TiraAcento(E8072),"-","")," ",""),$C$19744)</f>
        <v>#NAME?</v>
      </c>
      <c r="D8072" s="9" t="s">
        <v>6843</v>
      </c>
      <c r="E8072" s="9" t="s">
        <v>6844</v>
      </c>
      <c r="F8072" s="9" t="s">
        <v>16698</v>
      </c>
      <c r="G8072" s="9" t="s">
        <v>27480</v>
      </c>
      <c r="H8072" s="9" t="s">
        <v>6843</v>
      </c>
      <c r="I8072" s="9" t="s">
        <v>40757</v>
      </c>
      <c r="J8072" s="9" t="s">
        <v>40863</v>
      </c>
      <c r="K8072" s="9" t="s">
        <v>45817</v>
      </c>
    </row>
    <row r="8073" spans="1:11" x14ac:dyDescent="0.35">
      <c r="A8073" s="9">
        <v>8072</v>
      </c>
      <c r="B8073" s="9" t="str">
        <f t="shared" si="126"/>
        <v>Ficus cat</v>
      </c>
      <c r="C8073" s="9" t="e" cm="1">
        <f t="array" aca="1" ref="C8073" ca="1">LEFT(K8073,$C$19743)&amp;"-"&amp;RIGHT(SUBSTITUTE(SUBSTITUTE(TiraAcento(E8073),"-","")," ",""),$C$19744)</f>
        <v>#NAME?</v>
      </c>
      <c r="D8073" s="9" t="s">
        <v>6843</v>
      </c>
      <c r="E8073" s="9" t="s">
        <v>1431</v>
      </c>
      <c r="F8073" s="9" t="s">
        <v>16698</v>
      </c>
      <c r="G8073" s="9" t="s">
        <v>27481</v>
      </c>
      <c r="H8073" s="9" t="s">
        <v>6843</v>
      </c>
      <c r="I8073" s="9" t="s">
        <v>40757</v>
      </c>
      <c r="J8073" s="9" t="s">
        <v>40863</v>
      </c>
      <c r="K8073" s="9" t="s">
        <v>1431</v>
      </c>
    </row>
    <row r="8074" spans="1:11" x14ac:dyDescent="0.35">
      <c r="A8074" s="9">
        <v>8073</v>
      </c>
      <c r="B8074" s="9" t="str">
        <f t="shared" si="126"/>
        <v>Ficus ces</v>
      </c>
      <c r="C8074" s="9" t="e" cm="1">
        <f t="array" aca="1" ref="C8074" ca="1">LEFT(K8074,$C$19743)&amp;"-"&amp;RIGHT(SUBSTITUTE(SUBSTITUTE(TiraAcento(E8074),"-","")," ",""),$C$19744)</f>
        <v>#NAME?</v>
      </c>
      <c r="D8074" s="9" t="s">
        <v>6845</v>
      </c>
      <c r="E8074" s="9"/>
      <c r="F8074" s="9" t="s">
        <v>16699</v>
      </c>
      <c r="G8074" s="9" t="s">
        <v>27482</v>
      </c>
      <c r="H8074" s="9" t="s">
        <v>6845</v>
      </c>
      <c r="I8074" s="9" t="s">
        <v>40757</v>
      </c>
      <c r="J8074" s="9" t="s">
        <v>40864</v>
      </c>
      <c r="K8074" s="9" t="s">
        <v>42568</v>
      </c>
    </row>
    <row r="8075" spans="1:11" x14ac:dyDescent="0.35">
      <c r="A8075" s="9">
        <v>8074</v>
      </c>
      <c r="B8075" s="9" t="str">
        <f t="shared" si="126"/>
        <v>Ficus cit</v>
      </c>
      <c r="C8075" s="9" t="e" cm="1">
        <f t="array" aca="1" ref="C8075" ca="1">LEFT(K8075,$C$19743)&amp;"-"&amp;RIGHT(SUBSTITUTE(SUBSTITUTE(TiraAcento(E8075),"-","")," ",""),$C$19744)</f>
        <v>#NAME?</v>
      </c>
      <c r="D8075" s="9" t="s">
        <v>6846</v>
      </c>
      <c r="E8075" s="9" t="s">
        <v>247</v>
      </c>
      <c r="F8075" s="9" t="s">
        <v>16700</v>
      </c>
      <c r="G8075" s="9" t="s">
        <v>27483</v>
      </c>
      <c r="H8075" s="9" t="s">
        <v>6846</v>
      </c>
      <c r="I8075" s="9" t="s">
        <v>40757</v>
      </c>
      <c r="J8075" s="9" t="s">
        <v>40865</v>
      </c>
      <c r="K8075" s="9" t="s">
        <v>42655</v>
      </c>
    </row>
    <row r="8076" spans="1:11" x14ac:dyDescent="0.35">
      <c r="A8076" s="9">
        <v>8075</v>
      </c>
      <c r="B8076" s="9" t="str">
        <f t="shared" si="126"/>
        <v>Ficus den</v>
      </c>
      <c r="C8076" s="9" t="e" cm="1">
        <f t="array" aca="1" ref="C8076" ca="1">LEFT(K8076,$C$19743)&amp;"-"&amp;RIGHT(SUBSTITUTE(SUBSTITUTE(TiraAcento(E8076),"-","")," ",""),$C$19744)</f>
        <v>#NAME?</v>
      </c>
      <c r="D8076" s="9" t="s">
        <v>6847</v>
      </c>
      <c r="E8076" s="9" t="s">
        <v>5033</v>
      </c>
      <c r="F8076" s="9" t="s">
        <v>16701</v>
      </c>
      <c r="G8076" s="9" t="s">
        <v>27484</v>
      </c>
      <c r="H8076" s="9" t="s">
        <v>6847</v>
      </c>
      <c r="I8076" s="9" t="s">
        <v>40757</v>
      </c>
      <c r="J8076" s="9" t="s">
        <v>40866</v>
      </c>
      <c r="K8076" s="9" t="s">
        <v>5033</v>
      </c>
    </row>
    <row r="8077" spans="1:11" x14ac:dyDescent="0.35">
      <c r="A8077" s="9">
        <v>8076</v>
      </c>
      <c r="B8077" s="9" t="str">
        <f t="shared" si="126"/>
        <v>Ficus den</v>
      </c>
      <c r="C8077" s="9" t="e" cm="1">
        <f t="array" aca="1" ref="C8077" ca="1">LEFT(K8077,$C$19743)&amp;"-"&amp;RIGHT(SUBSTITUTE(SUBSTITUTE(TiraAcento(E8077),"-","")," ",""),$C$19744)</f>
        <v>#NAME?</v>
      </c>
      <c r="D8077" s="9" t="s">
        <v>6847</v>
      </c>
      <c r="E8077" s="9" t="s">
        <v>5035</v>
      </c>
      <c r="F8077" s="9" t="s">
        <v>16701</v>
      </c>
      <c r="G8077" s="9" t="s">
        <v>27485</v>
      </c>
      <c r="H8077" s="9" t="s">
        <v>6847</v>
      </c>
      <c r="I8077" s="9" t="s">
        <v>40757</v>
      </c>
      <c r="J8077" s="9" t="s">
        <v>40866</v>
      </c>
      <c r="K8077" s="9" t="s">
        <v>45066</v>
      </c>
    </row>
    <row r="8078" spans="1:11" x14ac:dyDescent="0.35">
      <c r="A8078" s="9">
        <v>8077</v>
      </c>
      <c r="B8078" s="9" t="str">
        <f t="shared" si="126"/>
        <v>Ficus den</v>
      </c>
      <c r="C8078" s="9" t="e" cm="1">
        <f t="array" aca="1" ref="C8078" ca="1">LEFT(K8078,$C$19743)&amp;"-"&amp;RIGHT(SUBSTITUTE(SUBSTITUTE(TiraAcento(E8078),"-","")," ",""),$C$19744)</f>
        <v>#NAME?</v>
      </c>
      <c r="D8078" s="9" t="s">
        <v>6847</v>
      </c>
      <c r="E8078" s="9" t="s">
        <v>1431</v>
      </c>
      <c r="F8078" s="9" t="s">
        <v>16701</v>
      </c>
      <c r="G8078" s="9" t="s">
        <v>27486</v>
      </c>
      <c r="H8078" s="9" t="s">
        <v>6847</v>
      </c>
      <c r="I8078" s="9" t="s">
        <v>40757</v>
      </c>
      <c r="J8078" s="9" t="s">
        <v>40866</v>
      </c>
      <c r="K8078" s="9" t="s">
        <v>1431</v>
      </c>
    </row>
    <row r="8079" spans="1:11" x14ac:dyDescent="0.35">
      <c r="A8079" s="9">
        <v>8078</v>
      </c>
      <c r="B8079" s="9" t="str">
        <f t="shared" si="126"/>
        <v>Ficus den</v>
      </c>
      <c r="C8079" s="9" t="e" cm="1">
        <f t="array" aca="1" ref="C8079" ca="1">LEFT(K8079,$C$19743)&amp;"-"&amp;RIGHT(SUBSTITUTE(SUBSTITUTE(TiraAcento(E8079),"-","")," ",""),$C$19744)</f>
        <v>#NAME?</v>
      </c>
      <c r="D8079" s="9" t="s">
        <v>6847</v>
      </c>
      <c r="E8079" s="9" t="s">
        <v>4110</v>
      </c>
      <c r="F8079" s="9" t="s">
        <v>16701</v>
      </c>
      <c r="G8079" s="9" t="s">
        <v>27487</v>
      </c>
      <c r="H8079" s="9" t="s">
        <v>6847</v>
      </c>
      <c r="I8079" s="9" t="s">
        <v>40757</v>
      </c>
      <c r="J8079" s="9" t="s">
        <v>40866</v>
      </c>
      <c r="K8079" s="9" t="s">
        <v>44581</v>
      </c>
    </row>
    <row r="8080" spans="1:11" x14ac:dyDescent="0.35">
      <c r="A8080" s="9">
        <v>8079</v>
      </c>
      <c r="B8080" s="9" t="str">
        <f t="shared" si="126"/>
        <v>Ficus dol</v>
      </c>
      <c r="C8080" s="9" t="e" cm="1">
        <f t="array" aca="1" ref="C8080" ca="1">LEFT(K8080,$C$19743)&amp;"-"&amp;RIGHT(SUBSTITUTE(SUBSTITUTE(TiraAcento(E8080),"-","")," ",""),$C$19744)</f>
        <v>#NAME?</v>
      </c>
      <c r="D8080" s="9" t="s">
        <v>6848</v>
      </c>
      <c r="E8080" s="9"/>
      <c r="F8080" s="9" t="s">
        <v>16702</v>
      </c>
      <c r="G8080" s="9" t="s">
        <v>27488</v>
      </c>
      <c r="H8080" s="9" t="s">
        <v>6848</v>
      </c>
      <c r="I8080" s="9" t="s">
        <v>40757</v>
      </c>
      <c r="J8080" s="9" t="s">
        <v>40867</v>
      </c>
      <c r="K8080" s="9" t="s">
        <v>42568</v>
      </c>
    </row>
    <row r="8081" spans="1:11" x14ac:dyDescent="0.35">
      <c r="A8081" s="9">
        <v>8080</v>
      </c>
      <c r="B8081" s="9" t="str">
        <f t="shared" si="126"/>
        <v>Ficus don</v>
      </c>
      <c r="C8081" s="9" t="e" cm="1">
        <f t="array" aca="1" ref="C8081" ca="1">LEFT(K8081,$C$19743)&amp;"-"&amp;RIGHT(SUBSTITUTE(SUBSTITUTE(TiraAcento(E8081),"-","")," ",""),$C$19744)</f>
        <v>#NAME?</v>
      </c>
      <c r="D8081" s="9" t="s">
        <v>6849</v>
      </c>
      <c r="E8081" s="9" t="s">
        <v>5033</v>
      </c>
      <c r="F8081" s="9" t="s">
        <v>16703</v>
      </c>
      <c r="G8081" s="9" t="s">
        <v>27489</v>
      </c>
      <c r="H8081" s="9" t="s">
        <v>6849</v>
      </c>
      <c r="I8081" s="9" t="s">
        <v>40757</v>
      </c>
      <c r="J8081" s="9" t="s">
        <v>40868</v>
      </c>
      <c r="K8081" s="9" t="s">
        <v>5033</v>
      </c>
    </row>
    <row r="8082" spans="1:11" x14ac:dyDescent="0.35">
      <c r="A8082" s="9">
        <v>8081</v>
      </c>
      <c r="B8082" s="9" t="str">
        <f t="shared" si="126"/>
        <v>Ficus don</v>
      </c>
      <c r="C8082" s="9" t="e" cm="1">
        <f t="array" aca="1" ref="C8082" ca="1">LEFT(K8082,$C$19743)&amp;"-"&amp;RIGHT(SUBSTITUTE(SUBSTITUTE(TiraAcento(E8082),"-","")," ",""),$C$19744)</f>
        <v>#NAME?</v>
      </c>
      <c r="D8082" s="9" t="s">
        <v>6849</v>
      </c>
      <c r="E8082" s="9" t="s">
        <v>1431</v>
      </c>
      <c r="F8082" s="9" t="s">
        <v>16703</v>
      </c>
      <c r="G8082" s="9" t="s">
        <v>27490</v>
      </c>
      <c r="H8082" s="9" t="s">
        <v>6849</v>
      </c>
      <c r="I8082" s="9" t="s">
        <v>40757</v>
      </c>
      <c r="J8082" s="9" t="s">
        <v>40868</v>
      </c>
      <c r="K8082" s="9" t="s">
        <v>1431</v>
      </c>
    </row>
    <row r="8083" spans="1:11" x14ac:dyDescent="0.35">
      <c r="A8083" s="9">
        <v>8082</v>
      </c>
      <c r="B8083" s="9" t="str">
        <f t="shared" si="126"/>
        <v>Ficus ela</v>
      </c>
      <c r="C8083" s="9" t="e" cm="1">
        <f t="array" aca="1" ref="C8083" ca="1">LEFT(K8083,$C$19743)&amp;"-"&amp;RIGHT(SUBSTITUTE(SUBSTITUTE(TiraAcento(E8083),"-","")," ",""),$C$19744)</f>
        <v>#NAME?</v>
      </c>
      <c r="D8083" s="9" t="s">
        <v>6850</v>
      </c>
      <c r="E8083" s="9" t="s">
        <v>6851</v>
      </c>
      <c r="F8083" s="9" t="s">
        <v>16704</v>
      </c>
      <c r="G8083" s="9" t="s">
        <v>27491</v>
      </c>
      <c r="H8083" s="9" t="s">
        <v>6850</v>
      </c>
      <c r="I8083" s="9" t="s">
        <v>40757</v>
      </c>
      <c r="J8083" s="9" t="s">
        <v>40869</v>
      </c>
      <c r="K8083" s="9" t="s">
        <v>45818</v>
      </c>
    </row>
    <row r="8084" spans="1:11" x14ac:dyDescent="0.35">
      <c r="A8084" s="9">
        <v>8083</v>
      </c>
      <c r="B8084" s="9" t="str">
        <f t="shared" si="126"/>
        <v>Ficus ela</v>
      </c>
      <c r="C8084" s="9" t="e" cm="1">
        <f t="array" aca="1" ref="C8084" ca="1">LEFT(K8084,$C$19743)&amp;"-"&amp;RIGHT(SUBSTITUTE(SUBSTITUTE(TiraAcento(E8084),"-","")," ",""),$C$19744)</f>
        <v>#NAME?</v>
      </c>
      <c r="D8084" s="9" t="s">
        <v>6850</v>
      </c>
      <c r="E8084" s="9" t="s">
        <v>6852</v>
      </c>
      <c r="F8084" s="9" t="s">
        <v>16704</v>
      </c>
      <c r="G8084" s="9" t="s">
        <v>27492</v>
      </c>
      <c r="H8084" s="9" t="s">
        <v>6850</v>
      </c>
      <c r="I8084" s="9" t="s">
        <v>40757</v>
      </c>
      <c r="J8084" s="9" t="s">
        <v>40869</v>
      </c>
      <c r="K8084" s="9" t="s">
        <v>45819</v>
      </c>
    </row>
    <row r="8085" spans="1:11" x14ac:dyDescent="0.35">
      <c r="A8085" s="9">
        <v>8084</v>
      </c>
      <c r="B8085" s="9" t="str">
        <f t="shared" si="126"/>
        <v>Ficus eno</v>
      </c>
      <c r="C8085" s="9" t="e" cm="1">
        <f t="array" aca="1" ref="C8085" ca="1">LEFT(K8085,$C$19743)&amp;"-"&amp;RIGHT(SUBSTITUTE(SUBSTITUTE(TiraAcento(E8085),"-","")," ",""),$C$19744)</f>
        <v>#NAME?</v>
      </c>
      <c r="D8085" s="9" t="s">
        <v>6853</v>
      </c>
      <c r="E8085" s="9" t="s">
        <v>5033</v>
      </c>
      <c r="F8085" s="9" t="s">
        <v>16705</v>
      </c>
      <c r="G8085" s="9" t="s">
        <v>27493</v>
      </c>
      <c r="H8085" s="9" t="s">
        <v>6853</v>
      </c>
      <c r="I8085" s="9" t="s">
        <v>40757</v>
      </c>
      <c r="J8085" s="9" t="s">
        <v>40870</v>
      </c>
      <c r="K8085" s="9" t="s">
        <v>5033</v>
      </c>
    </row>
    <row r="8086" spans="1:11" x14ac:dyDescent="0.35">
      <c r="A8086" s="9">
        <v>8085</v>
      </c>
      <c r="B8086" s="9" t="str">
        <f t="shared" si="126"/>
        <v>Ficus eno</v>
      </c>
      <c r="C8086" s="9" t="e" cm="1">
        <f t="array" aca="1" ref="C8086" ca="1">LEFT(K8086,$C$19743)&amp;"-"&amp;RIGHT(SUBSTITUTE(SUBSTITUTE(TiraAcento(E8086),"-","")," ",""),$C$19744)</f>
        <v>#NAME?</v>
      </c>
      <c r="D8086" s="9" t="s">
        <v>6853</v>
      </c>
      <c r="E8086" s="9" t="s">
        <v>6854</v>
      </c>
      <c r="F8086" s="9" t="s">
        <v>16705</v>
      </c>
      <c r="G8086" s="9" t="s">
        <v>27494</v>
      </c>
      <c r="H8086" s="9" t="s">
        <v>6853</v>
      </c>
      <c r="I8086" s="9" t="s">
        <v>40757</v>
      </c>
      <c r="J8086" s="9" t="s">
        <v>40870</v>
      </c>
      <c r="K8086" s="9" t="s">
        <v>45820</v>
      </c>
    </row>
    <row r="8087" spans="1:11" x14ac:dyDescent="0.35">
      <c r="A8087" s="9">
        <v>8086</v>
      </c>
      <c r="B8087" s="9" t="str">
        <f t="shared" si="126"/>
        <v>Ficus eno</v>
      </c>
      <c r="C8087" s="9" t="e" cm="1">
        <f t="array" aca="1" ref="C8087" ca="1">LEFT(K8087,$C$19743)&amp;"-"&amp;RIGHT(SUBSTITUTE(SUBSTITUTE(TiraAcento(E8087),"-","")," ",""),$C$19744)</f>
        <v>#NAME?</v>
      </c>
      <c r="D8087" s="9" t="s">
        <v>6853</v>
      </c>
      <c r="E8087" s="9" t="s">
        <v>6855</v>
      </c>
      <c r="F8087" s="9" t="s">
        <v>16705</v>
      </c>
      <c r="G8087" s="9" t="s">
        <v>27495</v>
      </c>
      <c r="H8087" s="9" t="s">
        <v>6853</v>
      </c>
      <c r="I8087" s="9" t="s">
        <v>40757</v>
      </c>
      <c r="J8087" s="9" t="s">
        <v>40870</v>
      </c>
      <c r="K8087" s="9" t="s">
        <v>45821</v>
      </c>
    </row>
    <row r="8088" spans="1:11" x14ac:dyDescent="0.35">
      <c r="A8088" s="9">
        <v>8087</v>
      </c>
      <c r="B8088" s="9" t="str">
        <f t="shared" si="126"/>
        <v>Ficus eno</v>
      </c>
      <c r="C8088" s="9" t="e" cm="1">
        <f t="array" aca="1" ref="C8088" ca="1">LEFT(K8088,$C$19743)&amp;"-"&amp;RIGHT(SUBSTITUTE(SUBSTITUTE(TiraAcento(E8088),"-","")," ",""),$C$19744)</f>
        <v>#NAME?</v>
      </c>
      <c r="D8088" s="9" t="s">
        <v>6853</v>
      </c>
      <c r="E8088" s="9" t="s">
        <v>6554</v>
      </c>
      <c r="F8088" s="9" t="s">
        <v>16705</v>
      </c>
      <c r="G8088" s="9" t="s">
        <v>27496</v>
      </c>
      <c r="H8088" s="9" t="s">
        <v>6853</v>
      </c>
      <c r="I8088" s="9" t="s">
        <v>40757</v>
      </c>
      <c r="J8088" s="9" t="s">
        <v>40870</v>
      </c>
      <c r="K8088" s="9" t="s">
        <v>45710</v>
      </c>
    </row>
    <row r="8089" spans="1:11" x14ac:dyDescent="0.35">
      <c r="A8089" s="9">
        <v>8088</v>
      </c>
      <c r="B8089" s="9" t="str">
        <f t="shared" si="126"/>
        <v>Ficus eno</v>
      </c>
      <c r="C8089" s="9" t="e" cm="1">
        <f t="array" aca="1" ref="C8089" ca="1">LEFT(K8089,$C$19743)&amp;"-"&amp;RIGHT(SUBSTITUTE(SUBSTITUTE(TiraAcento(E8089),"-","")," ",""),$C$19744)</f>
        <v>#NAME?</v>
      </c>
      <c r="D8089" s="9" t="s">
        <v>6853</v>
      </c>
      <c r="E8089" s="9" t="s">
        <v>6597</v>
      </c>
      <c r="F8089" s="9" t="s">
        <v>16705</v>
      </c>
      <c r="G8089" s="9" t="s">
        <v>27497</v>
      </c>
      <c r="H8089" s="9" t="s">
        <v>6853</v>
      </c>
      <c r="I8089" s="9" t="s">
        <v>40757</v>
      </c>
      <c r="J8089" s="9" t="s">
        <v>40870</v>
      </c>
      <c r="K8089" s="9" t="s">
        <v>45718</v>
      </c>
    </row>
    <row r="8090" spans="1:11" x14ac:dyDescent="0.35">
      <c r="A8090" s="9">
        <v>8089</v>
      </c>
      <c r="B8090" s="9" t="str">
        <f t="shared" si="126"/>
        <v>Ficus eno</v>
      </c>
      <c r="C8090" s="9" t="e" cm="1">
        <f t="array" aca="1" ref="C8090" ca="1">LEFT(K8090,$C$19743)&amp;"-"&amp;RIGHT(SUBSTITUTE(SUBSTITUTE(TiraAcento(E8090),"-","")," ",""),$C$19744)</f>
        <v>#NAME?</v>
      </c>
      <c r="D8090" s="9" t="s">
        <v>6853</v>
      </c>
      <c r="E8090" s="9" t="s">
        <v>1431</v>
      </c>
      <c r="F8090" s="9" t="s">
        <v>16705</v>
      </c>
      <c r="G8090" s="9" t="s">
        <v>27498</v>
      </c>
      <c r="H8090" s="9" t="s">
        <v>6853</v>
      </c>
      <c r="I8090" s="9" t="s">
        <v>40757</v>
      </c>
      <c r="J8090" s="9" t="s">
        <v>40870</v>
      </c>
      <c r="K8090" s="9" t="s">
        <v>1431</v>
      </c>
    </row>
    <row r="8091" spans="1:11" x14ac:dyDescent="0.35">
      <c r="A8091" s="9">
        <v>8090</v>
      </c>
      <c r="B8091" s="9" t="str">
        <f t="shared" si="126"/>
        <v>Ficus euo</v>
      </c>
      <c r="C8091" s="9" t="e" cm="1">
        <f t="array" aca="1" ref="C8091" ca="1">LEFT(K8091,$C$19743)&amp;"-"&amp;RIGHT(SUBSTITUTE(SUBSTITUTE(TiraAcento(E8091),"-","")," ",""),$C$19744)</f>
        <v>#NAME?</v>
      </c>
      <c r="D8091" s="9" t="s">
        <v>6856</v>
      </c>
      <c r="E8091" s="9" t="s">
        <v>1384</v>
      </c>
      <c r="F8091" s="9" t="s">
        <v>16706</v>
      </c>
      <c r="G8091" s="9" t="s">
        <v>27499</v>
      </c>
      <c r="H8091" s="9" t="s">
        <v>6856</v>
      </c>
      <c r="I8091" s="9" t="s">
        <v>40757</v>
      </c>
      <c r="J8091" s="9" t="s">
        <v>40871</v>
      </c>
      <c r="K8091" s="9" t="s">
        <v>1384</v>
      </c>
    </row>
    <row r="8092" spans="1:11" x14ac:dyDescent="0.35">
      <c r="A8092" s="9">
        <v>8091</v>
      </c>
      <c r="B8092" s="9" t="str">
        <f t="shared" si="126"/>
        <v>Ficus exi</v>
      </c>
      <c r="C8092" s="9" t="e" cm="1">
        <f t="array" aca="1" ref="C8092" ca="1">LEFT(K8092,$C$19743)&amp;"-"&amp;RIGHT(SUBSTITUTE(SUBSTITUTE(TiraAcento(E8092),"-","")," ",""),$C$19744)</f>
        <v>#NAME?</v>
      </c>
      <c r="D8092" s="9" t="s">
        <v>6857</v>
      </c>
      <c r="E8092" s="9" t="s">
        <v>5033</v>
      </c>
      <c r="F8092" s="9" t="s">
        <v>16707</v>
      </c>
      <c r="G8092" s="9" t="s">
        <v>27500</v>
      </c>
      <c r="H8092" s="9" t="s">
        <v>6857</v>
      </c>
      <c r="I8092" s="9" t="s">
        <v>40757</v>
      </c>
      <c r="J8092" s="9" t="s">
        <v>40277</v>
      </c>
      <c r="K8092" s="9" t="s">
        <v>5033</v>
      </c>
    </row>
    <row r="8093" spans="1:11" x14ac:dyDescent="0.35">
      <c r="A8093" s="9">
        <v>8092</v>
      </c>
      <c r="B8093" s="9" t="str">
        <f t="shared" si="126"/>
        <v>Ficus exi</v>
      </c>
      <c r="C8093" s="9" t="e" cm="1">
        <f t="array" aca="1" ref="C8093" ca="1">LEFT(K8093,$C$19743)&amp;"-"&amp;RIGHT(SUBSTITUTE(SUBSTITUTE(TiraAcento(E8093),"-","")," ",""),$C$19744)</f>
        <v>#NAME?</v>
      </c>
      <c r="D8093" s="9" t="s">
        <v>6857</v>
      </c>
      <c r="E8093" s="9" t="s">
        <v>6554</v>
      </c>
      <c r="F8093" s="9" t="s">
        <v>16707</v>
      </c>
      <c r="G8093" s="9" t="s">
        <v>27501</v>
      </c>
      <c r="H8093" s="9" t="s">
        <v>6857</v>
      </c>
      <c r="I8093" s="9" t="s">
        <v>40757</v>
      </c>
      <c r="J8093" s="9" t="s">
        <v>40277</v>
      </c>
      <c r="K8093" s="9" t="s">
        <v>45710</v>
      </c>
    </row>
    <row r="8094" spans="1:11" x14ac:dyDescent="0.35">
      <c r="A8094" s="9">
        <v>8093</v>
      </c>
      <c r="B8094" s="9" t="str">
        <f t="shared" si="126"/>
        <v>Ficus exi</v>
      </c>
      <c r="C8094" s="9" t="e" cm="1">
        <f t="array" aca="1" ref="C8094" ca="1">LEFT(K8094,$C$19743)&amp;"-"&amp;RIGHT(SUBSTITUTE(SUBSTITUTE(TiraAcento(E8094),"-","")," ",""),$C$19744)</f>
        <v>#NAME?</v>
      </c>
      <c r="D8094" s="9" t="s">
        <v>6857</v>
      </c>
      <c r="E8094" s="9" t="s">
        <v>6858</v>
      </c>
      <c r="F8094" s="9" t="s">
        <v>16707</v>
      </c>
      <c r="G8094" s="9" t="s">
        <v>27502</v>
      </c>
      <c r="H8094" s="9" t="s">
        <v>6857</v>
      </c>
      <c r="I8094" s="9" t="s">
        <v>40757</v>
      </c>
      <c r="J8094" s="9" t="s">
        <v>40277</v>
      </c>
      <c r="K8094" s="9" t="s">
        <v>45822</v>
      </c>
    </row>
    <row r="8095" spans="1:11" x14ac:dyDescent="0.35">
      <c r="A8095" s="9">
        <v>8094</v>
      </c>
      <c r="B8095" s="9" t="str">
        <f t="shared" si="126"/>
        <v>Ficus exi</v>
      </c>
      <c r="C8095" s="9" t="e" cm="1">
        <f t="array" aca="1" ref="C8095" ca="1">LEFT(K8095,$C$19743)&amp;"-"&amp;RIGHT(SUBSTITUTE(SUBSTITUTE(TiraAcento(E8095),"-","")," ",""),$C$19744)</f>
        <v>#NAME?</v>
      </c>
      <c r="D8095" s="9" t="s">
        <v>6857</v>
      </c>
      <c r="E8095" s="9" t="s">
        <v>1431</v>
      </c>
      <c r="F8095" s="9" t="s">
        <v>16707</v>
      </c>
      <c r="G8095" s="9" t="s">
        <v>27503</v>
      </c>
      <c r="H8095" s="9" t="s">
        <v>6857</v>
      </c>
      <c r="I8095" s="9" t="s">
        <v>40757</v>
      </c>
      <c r="J8095" s="9" t="s">
        <v>40277</v>
      </c>
      <c r="K8095" s="9" t="s">
        <v>1431</v>
      </c>
    </row>
    <row r="8096" spans="1:11" x14ac:dyDescent="0.35">
      <c r="A8096" s="9">
        <v>8095</v>
      </c>
      <c r="B8096" s="9" t="str">
        <f t="shared" si="126"/>
        <v>Ficus exi</v>
      </c>
      <c r="C8096" s="9" t="e" cm="1">
        <f t="array" aca="1" ref="C8096" ca="1">LEFT(K8096,$C$19743)&amp;"-"&amp;RIGHT(SUBSTITUTE(SUBSTITUTE(TiraAcento(E8096),"-","")," ",""),$C$19744)</f>
        <v>#NAME?</v>
      </c>
      <c r="D8096" s="9" t="s">
        <v>6857</v>
      </c>
      <c r="E8096" s="9" t="s">
        <v>6603</v>
      </c>
      <c r="F8096" s="9" t="s">
        <v>16707</v>
      </c>
      <c r="G8096" s="9" t="s">
        <v>27504</v>
      </c>
      <c r="H8096" s="9" t="s">
        <v>6857</v>
      </c>
      <c r="I8096" s="9" t="s">
        <v>40757</v>
      </c>
      <c r="J8096" s="9" t="s">
        <v>40277</v>
      </c>
      <c r="K8096" s="9" t="s">
        <v>45722</v>
      </c>
    </row>
    <row r="8097" spans="1:11" x14ac:dyDescent="0.35">
      <c r="A8097" s="9">
        <v>8096</v>
      </c>
      <c r="B8097" s="9" t="str">
        <f t="shared" si="126"/>
        <v>Ficus exi</v>
      </c>
      <c r="C8097" s="9" t="e" cm="1">
        <f t="array" aca="1" ref="C8097" ca="1">LEFT(K8097,$C$19743)&amp;"-"&amp;RIGHT(SUBSTITUTE(SUBSTITUTE(TiraAcento(E8097),"-","")," ",""),$C$19744)</f>
        <v>#NAME?</v>
      </c>
      <c r="D8097" s="9" t="s">
        <v>6857</v>
      </c>
      <c r="E8097" s="9" t="s">
        <v>6859</v>
      </c>
      <c r="F8097" s="9" t="s">
        <v>16707</v>
      </c>
      <c r="G8097" s="9" t="s">
        <v>27505</v>
      </c>
      <c r="H8097" s="9" t="s">
        <v>6857</v>
      </c>
      <c r="I8097" s="9" t="s">
        <v>40757</v>
      </c>
      <c r="J8097" s="9" t="s">
        <v>40277</v>
      </c>
      <c r="K8097" s="9" t="s">
        <v>45823</v>
      </c>
    </row>
    <row r="8098" spans="1:11" x14ac:dyDescent="0.35">
      <c r="A8098" s="9">
        <v>8097</v>
      </c>
      <c r="B8098" s="9" t="str">
        <f t="shared" si="126"/>
        <v>Ficus fag</v>
      </c>
      <c r="C8098" s="9" t="e" cm="1">
        <f t="array" aca="1" ref="C8098" ca="1">LEFT(K8098,$C$19743)&amp;"-"&amp;RIGHT(SUBSTITUTE(SUBSTITUTE(TiraAcento(E8098),"-","")," ",""),$C$19744)</f>
        <v>#NAME?</v>
      </c>
      <c r="D8098" s="9" t="s">
        <v>6860</v>
      </c>
      <c r="E8098" s="9"/>
      <c r="F8098" s="9" t="s">
        <v>16708</v>
      </c>
      <c r="G8098" s="9" t="s">
        <v>27506</v>
      </c>
      <c r="H8098" s="9" t="s">
        <v>6860</v>
      </c>
      <c r="I8098" s="9" t="s">
        <v>40757</v>
      </c>
      <c r="J8098" s="9" t="s">
        <v>39660</v>
      </c>
      <c r="K8098" s="9" t="s">
        <v>42568</v>
      </c>
    </row>
    <row r="8099" spans="1:11" x14ac:dyDescent="0.35">
      <c r="A8099" s="9">
        <v>8098</v>
      </c>
      <c r="B8099" s="9" t="str">
        <f t="shared" si="126"/>
        <v>Ficus fro</v>
      </c>
      <c r="C8099" s="9" t="e" cm="1">
        <f t="array" aca="1" ref="C8099" ca="1">LEFT(K8099,$C$19743)&amp;"-"&amp;RIGHT(SUBSTITUTE(SUBSTITUTE(TiraAcento(E8099),"-","")," ",""),$C$19744)</f>
        <v>#NAME?</v>
      </c>
      <c r="D8099" s="9" t="s">
        <v>6861</v>
      </c>
      <c r="E8099" s="9" t="s">
        <v>5033</v>
      </c>
      <c r="F8099" s="9" t="s">
        <v>16709</v>
      </c>
      <c r="G8099" s="9" t="s">
        <v>27507</v>
      </c>
      <c r="H8099" s="9" t="s">
        <v>6861</v>
      </c>
      <c r="I8099" s="9" t="s">
        <v>40757</v>
      </c>
      <c r="J8099" s="9" t="s">
        <v>39476</v>
      </c>
      <c r="K8099" s="9" t="s">
        <v>5033</v>
      </c>
    </row>
    <row r="8100" spans="1:11" x14ac:dyDescent="0.35">
      <c r="A8100" s="9">
        <v>8099</v>
      </c>
      <c r="B8100" s="9" t="str">
        <f t="shared" si="126"/>
        <v>Ficus fro</v>
      </c>
      <c r="C8100" s="9" t="e" cm="1">
        <f t="array" aca="1" ref="C8100" ca="1">LEFT(K8100,$C$19743)&amp;"-"&amp;RIGHT(SUBSTITUTE(SUBSTITUTE(TiraAcento(E8100),"-","")," ",""),$C$19744)</f>
        <v>#NAME?</v>
      </c>
      <c r="D8100" s="9" t="s">
        <v>6861</v>
      </c>
      <c r="E8100" s="9" t="s">
        <v>1431</v>
      </c>
      <c r="F8100" s="9" t="s">
        <v>16709</v>
      </c>
      <c r="G8100" s="9" t="s">
        <v>27508</v>
      </c>
      <c r="H8100" s="9" t="s">
        <v>6861</v>
      </c>
      <c r="I8100" s="9" t="s">
        <v>40757</v>
      </c>
      <c r="J8100" s="9" t="s">
        <v>39476</v>
      </c>
      <c r="K8100" s="9" t="s">
        <v>1431</v>
      </c>
    </row>
    <row r="8101" spans="1:11" x14ac:dyDescent="0.35">
      <c r="A8101" s="9">
        <v>8100</v>
      </c>
      <c r="B8101" s="9" t="str">
        <f t="shared" si="126"/>
        <v>Ficus gar</v>
      </c>
      <c r="C8101" s="9" t="e" cm="1">
        <f t="array" aca="1" ref="C8101" ca="1">LEFT(K8101,$C$19743)&amp;"-"&amp;RIGHT(SUBSTITUTE(SUBSTITUTE(TiraAcento(E8101),"-","")," ",""),$C$19744)</f>
        <v>#NAME?</v>
      </c>
      <c r="D8101" s="9" t="s">
        <v>6862</v>
      </c>
      <c r="E8101" s="9" t="s">
        <v>1431</v>
      </c>
      <c r="F8101" s="9" t="s">
        <v>16710</v>
      </c>
      <c r="G8101" s="9" t="s">
        <v>27509</v>
      </c>
      <c r="H8101" s="9" t="s">
        <v>6862</v>
      </c>
      <c r="I8101" s="9" t="s">
        <v>40757</v>
      </c>
      <c r="J8101" s="9" t="s">
        <v>39850</v>
      </c>
      <c r="K8101" s="9" t="s">
        <v>1431</v>
      </c>
    </row>
    <row r="8102" spans="1:11" x14ac:dyDescent="0.35">
      <c r="A8102" s="9">
        <v>8101</v>
      </c>
      <c r="B8102" s="9" t="str">
        <f t="shared" si="126"/>
        <v>Ficus gla</v>
      </c>
      <c r="C8102" s="9" t="e" cm="1">
        <f t="array" aca="1" ref="C8102" ca="1">LEFT(K8102,$C$19743)&amp;"-"&amp;RIGHT(SUBSTITUTE(SUBSTITUTE(TiraAcento(E8102),"-","")," ",""),$C$19744)</f>
        <v>#NAME?</v>
      </c>
      <c r="D8102" s="9" t="s">
        <v>6863</v>
      </c>
      <c r="E8102" s="9"/>
      <c r="F8102" s="9" t="s">
        <v>16711</v>
      </c>
      <c r="G8102" s="9" t="s">
        <v>27510</v>
      </c>
      <c r="H8102" s="9" t="s">
        <v>6863</v>
      </c>
      <c r="I8102" s="9" t="s">
        <v>40757</v>
      </c>
      <c r="J8102" s="9" t="s">
        <v>39517</v>
      </c>
      <c r="K8102" s="9" t="s">
        <v>42568</v>
      </c>
    </row>
    <row r="8103" spans="1:11" x14ac:dyDescent="0.35">
      <c r="A8103" s="9">
        <v>8102</v>
      </c>
      <c r="B8103" s="9" t="str">
        <f t="shared" si="126"/>
        <v>Ficus gom</v>
      </c>
      <c r="C8103" s="9" t="e" cm="1">
        <f t="array" aca="1" ref="C8103" ca="1">LEFT(K8103,$C$19743)&amp;"-"&amp;RIGHT(SUBSTITUTE(SUBSTITUTE(TiraAcento(E8103),"-","")," ",""),$C$19744)</f>
        <v>#NAME?</v>
      </c>
      <c r="D8103" s="9" t="s">
        <v>6864</v>
      </c>
      <c r="E8103" s="9" t="s">
        <v>253</v>
      </c>
      <c r="F8103" s="9" t="s">
        <v>16712</v>
      </c>
      <c r="G8103" s="9" t="s">
        <v>27511</v>
      </c>
      <c r="H8103" s="9" t="s">
        <v>6864</v>
      </c>
      <c r="I8103" s="9" t="s">
        <v>40757</v>
      </c>
      <c r="J8103" s="9" t="s">
        <v>40872</v>
      </c>
      <c r="K8103" s="9" t="s">
        <v>253</v>
      </c>
    </row>
    <row r="8104" spans="1:11" x14ac:dyDescent="0.35">
      <c r="A8104" s="9">
        <v>8103</v>
      </c>
      <c r="B8104" s="9" t="str">
        <f t="shared" si="126"/>
        <v>Ficus gom</v>
      </c>
      <c r="C8104" s="9" t="e" cm="1">
        <f t="array" aca="1" ref="C8104" ca="1">LEFT(K8104,$C$19743)&amp;"-"&amp;RIGHT(SUBSTITUTE(SUBSTITUTE(TiraAcento(E8104),"-","")," ",""),$C$19744)</f>
        <v>#NAME?</v>
      </c>
      <c r="D8104" s="9" t="s">
        <v>6864</v>
      </c>
      <c r="E8104" s="9" t="s">
        <v>6865</v>
      </c>
      <c r="F8104" s="9" t="s">
        <v>16712</v>
      </c>
      <c r="G8104" s="9" t="s">
        <v>27512</v>
      </c>
      <c r="H8104" s="9" t="s">
        <v>6864</v>
      </c>
      <c r="I8104" s="9" t="s">
        <v>40757</v>
      </c>
      <c r="J8104" s="9" t="s">
        <v>40872</v>
      </c>
      <c r="K8104" s="9" t="s">
        <v>45824</v>
      </c>
    </row>
    <row r="8105" spans="1:11" x14ac:dyDescent="0.35">
      <c r="A8105" s="9">
        <v>8104</v>
      </c>
      <c r="B8105" s="9" t="str">
        <f t="shared" si="126"/>
        <v>Ficus gom</v>
      </c>
      <c r="C8105" s="9" t="e" cm="1">
        <f t="array" aca="1" ref="C8105" ca="1">LEFT(K8105,$C$19743)&amp;"-"&amp;RIGHT(SUBSTITUTE(SUBSTITUTE(TiraAcento(E8105),"-","")," ",""),$C$19744)</f>
        <v>#NAME?</v>
      </c>
      <c r="D8105" s="9" t="s">
        <v>6864</v>
      </c>
      <c r="E8105" s="9" t="s">
        <v>5033</v>
      </c>
      <c r="F8105" s="9" t="s">
        <v>16712</v>
      </c>
      <c r="G8105" s="9" t="s">
        <v>27513</v>
      </c>
      <c r="H8105" s="9" t="s">
        <v>6864</v>
      </c>
      <c r="I8105" s="9" t="s">
        <v>40757</v>
      </c>
      <c r="J8105" s="9" t="s">
        <v>40872</v>
      </c>
      <c r="K8105" s="9" t="s">
        <v>5033</v>
      </c>
    </row>
    <row r="8106" spans="1:11" x14ac:dyDescent="0.35">
      <c r="A8106" s="9">
        <v>8105</v>
      </c>
      <c r="B8106" s="9" t="str">
        <f t="shared" si="126"/>
        <v>Ficus gom</v>
      </c>
      <c r="C8106" s="9" t="e" cm="1">
        <f t="array" aca="1" ref="C8106" ca="1">LEFT(K8106,$C$19743)&amp;"-"&amp;RIGHT(SUBSTITUTE(SUBSTITUTE(TiraAcento(E8106),"-","")," ",""),$C$19744)</f>
        <v>#NAME?</v>
      </c>
      <c r="D8106" s="9" t="s">
        <v>6864</v>
      </c>
      <c r="E8106" s="9" t="s">
        <v>6601</v>
      </c>
      <c r="F8106" s="9" t="s">
        <v>16712</v>
      </c>
      <c r="G8106" s="9" t="s">
        <v>27514</v>
      </c>
      <c r="H8106" s="9" t="s">
        <v>6864</v>
      </c>
      <c r="I8106" s="9" t="s">
        <v>40757</v>
      </c>
      <c r="J8106" s="9" t="s">
        <v>40872</v>
      </c>
      <c r="K8106" s="9" t="s">
        <v>45720</v>
      </c>
    </row>
    <row r="8107" spans="1:11" x14ac:dyDescent="0.35">
      <c r="A8107" s="9">
        <v>8106</v>
      </c>
      <c r="B8107" s="9" t="str">
        <f t="shared" si="126"/>
        <v>Ficus gom</v>
      </c>
      <c r="C8107" s="9" t="e" cm="1">
        <f t="array" aca="1" ref="C8107" ca="1">LEFT(K8107,$C$19743)&amp;"-"&amp;RIGHT(SUBSTITUTE(SUBSTITUTE(TiraAcento(E8107),"-","")," ",""),$C$19744)</f>
        <v>#NAME?</v>
      </c>
      <c r="D8107" s="9" t="s">
        <v>6864</v>
      </c>
      <c r="E8107" s="9" t="s">
        <v>2486</v>
      </c>
      <c r="F8107" s="9" t="s">
        <v>16712</v>
      </c>
      <c r="G8107" s="9" t="s">
        <v>27515</v>
      </c>
      <c r="H8107" s="9" t="s">
        <v>6864</v>
      </c>
      <c r="I8107" s="9" t="s">
        <v>40757</v>
      </c>
      <c r="J8107" s="9" t="s">
        <v>40872</v>
      </c>
      <c r="K8107" s="9" t="s">
        <v>43805</v>
      </c>
    </row>
    <row r="8108" spans="1:11" x14ac:dyDescent="0.35">
      <c r="A8108" s="9">
        <v>8107</v>
      </c>
      <c r="B8108" s="9" t="str">
        <f t="shared" si="126"/>
        <v>Ficus gom</v>
      </c>
      <c r="C8108" s="9" t="e" cm="1">
        <f t="array" aca="1" ref="C8108" ca="1">LEFT(K8108,$C$19743)&amp;"-"&amp;RIGHT(SUBSTITUTE(SUBSTITUTE(TiraAcento(E8108),"-","")," ",""),$C$19744)</f>
        <v>#NAME?</v>
      </c>
      <c r="D8108" s="9" t="s">
        <v>6864</v>
      </c>
      <c r="E8108" s="9" t="s">
        <v>6866</v>
      </c>
      <c r="F8108" s="9" t="s">
        <v>16712</v>
      </c>
      <c r="G8108" s="9" t="s">
        <v>27516</v>
      </c>
      <c r="H8108" s="9" t="s">
        <v>6864</v>
      </c>
      <c r="I8108" s="9" t="s">
        <v>40757</v>
      </c>
      <c r="J8108" s="9" t="s">
        <v>40872</v>
      </c>
      <c r="K8108" s="9" t="s">
        <v>45825</v>
      </c>
    </row>
    <row r="8109" spans="1:11" x14ac:dyDescent="0.35">
      <c r="A8109" s="9">
        <v>8108</v>
      </c>
      <c r="B8109" s="9" t="str">
        <f t="shared" si="126"/>
        <v>Ficus gom</v>
      </c>
      <c r="C8109" s="9" t="e" cm="1">
        <f t="array" aca="1" ref="C8109" ca="1">LEFT(K8109,$C$19743)&amp;"-"&amp;RIGHT(SUBSTITUTE(SUBSTITUTE(TiraAcento(E8109),"-","")," ",""),$C$19744)</f>
        <v>#NAME?</v>
      </c>
      <c r="D8109" s="9" t="s">
        <v>6864</v>
      </c>
      <c r="E8109" s="9" t="s">
        <v>6867</v>
      </c>
      <c r="F8109" s="9" t="s">
        <v>16712</v>
      </c>
      <c r="G8109" s="9" t="s">
        <v>27517</v>
      </c>
      <c r="H8109" s="9" t="s">
        <v>6864</v>
      </c>
      <c r="I8109" s="9" t="s">
        <v>40757</v>
      </c>
      <c r="J8109" s="9" t="s">
        <v>40872</v>
      </c>
      <c r="K8109" s="9" t="s">
        <v>45826</v>
      </c>
    </row>
    <row r="8110" spans="1:11" x14ac:dyDescent="0.35">
      <c r="A8110" s="9">
        <v>8109</v>
      </c>
      <c r="B8110" s="9" t="str">
        <f t="shared" si="126"/>
        <v>Ficus gom</v>
      </c>
      <c r="C8110" s="9" t="e" cm="1">
        <f t="array" aca="1" ref="C8110" ca="1">LEFT(K8110,$C$19743)&amp;"-"&amp;RIGHT(SUBSTITUTE(SUBSTITUTE(TiraAcento(E8110),"-","")," ",""),$C$19744)</f>
        <v>#NAME?</v>
      </c>
      <c r="D8110" s="9" t="s">
        <v>6864</v>
      </c>
      <c r="E8110" s="9" t="s">
        <v>6564</v>
      </c>
      <c r="F8110" s="9" t="s">
        <v>16712</v>
      </c>
      <c r="G8110" s="9" t="s">
        <v>27518</v>
      </c>
      <c r="H8110" s="9" t="s">
        <v>6864</v>
      </c>
      <c r="I8110" s="9" t="s">
        <v>40757</v>
      </c>
      <c r="J8110" s="9" t="s">
        <v>40872</v>
      </c>
      <c r="K8110" s="9" t="s">
        <v>45711</v>
      </c>
    </row>
    <row r="8111" spans="1:11" x14ac:dyDescent="0.35">
      <c r="A8111" s="9">
        <v>8110</v>
      </c>
      <c r="B8111" s="9" t="str">
        <f t="shared" si="126"/>
        <v>Ficus gom</v>
      </c>
      <c r="C8111" s="9" t="e" cm="1">
        <f t="array" aca="1" ref="C8111" ca="1">LEFT(K8111,$C$19743)&amp;"-"&amp;RIGHT(SUBSTITUTE(SUBSTITUTE(TiraAcento(E8111),"-","")," ",""),$C$19744)</f>
        <v>#NAME?</v>
      </c>
      <c r="D8111" s="9" t="s">
        <v>6864</v>
      </c>
      <c r="E8111" s="9" t="s">
        <v>1431</v>
      </c>
      <c r="F8111" s="9" t="s">
        <v>16712</v>
      </c>
      <c r="G8111" s="9" t="s">
        <v>27519</v>
      </c>
      <c r="H8111" s="9" t="s">
        <v>6864</v>
      </c>
      <c r="I8111" s="9" t="s">
        <v>40757</v>
      </c>
      <c r="J8111" s="9" t="s">
        <v>40872</v>
      </c>
      <c r="K8111" s="9" t="s">
        <v>1431</v>
      </c>
    </row>
    <row r="8112" spans="1:11" x14ac:dyDescent="0.35">
      <c r="A8112" s="9">
        <v>8111</v>
      </c>
      <c r="B8112" s="9" t="str">
        <f t="shared" si="126"/>
        <v>Ficus gom</v>
      </c>
      <c r="C8112" s="9" t="e" cm="1">
        <f t="array" aca="1" ref="C8112" ca="1">LEFT(K8112,$C$19743)&amp;"-"&amp;RIGHT(SUBSTITUTE(SUBSTITUTE(TiraAcento(E8112),"-","")," ",""),$C$19744)</f>
        <v>#NAME?</v>
      </c>
      <c r="D8112" s="9" t="s">
        <v>6864</v>
      </c>
      <c r="E8112" s="9" t="s">
        <v>6868</v>
      </c>
      <c r="F8112" s="9" t="s">
        <v>16712</v>
      </c>
      <c r="G8112" s="9" t="s">
        <v>27520</v>
      </c>
      <c r="H8112" s="9" t="s">
        <v>6864</v>
      </c>
      <c r="I8112" s="9" t="s">
        <v>40757</v>
      </c>
      <c r="J8112" s="9" t="s">
        <v>40872</v>
      </c>
      <c r="K8112" s="9" t="s">
        <v>45827</v>
      </c>
    </row>
    <row r="8113" spans="1:11" x14ac:dyDescent="0.35">
      <c r="A8113" s="9">
        <v>8112</v>
      </c>
      <c r="B8113" s="9" t="str">
        <f t="shared" si="126"/>
        <v>Ficus gom</v>
      </c>
      <c r="C8113" s="9" t="e" cm="1">
        <f t="array" aca="1" ref="C8113" ca="1">LEFT(K8113,$C$19743)&amp;"-"&amp;RIGHT(SUBSTITUTE(SUBSTITUTE(TiraAcento(E8113),"-","")," ",""),$C$19744)</f>
        <v>#NAME?</v>
      </c>
      <c r="D8113" s="9" t="s">
        <v>6864</v>
      </c>
      <c r="E8113" s="9" t="s">
        <v>6869</v>
      </c>
      <c r="F8113" s="9" t="s">
        <v>16712</v>
      </c>
      <c r="G8113" s="9" t="s">
        <v>27521</v>
      </c>
      <c r="H8113" s="9" t="s">
        <v>6864</v>
      </c>
      <c r="I8113" s="9" t="s">
        <v>40757</v>
      </c>
      <c r="J8113" s="9" t="s">
        <v>40872</v>
      </c>
      <c r="K8113" s="9" t="s">
        <v>45828</v>
      </c>
    </row>
    <row r="8114" spans="1:11" x14ac:dyDescent="0.35">
      <c r="A8114" s="9">
        <v>8113</v>
      </c>
      <c r="B8114" s="9" t="str">
        <f t="shared" si="126"/>
        <v>Ficus gom</v>
      </c>
      <c r="C8114" s="9" t="e" cm="1">
        <f t="array" aca="1" ref="C8114" ca="1">LEFT(K8114,$C$19743)&amp;"-"&amp;RIGHT(SUBSTITUTE(SUBSTITUTE(TiraAcento(E8114),"-","")," ",""),$C$19744)</f>
        <v>#NAME?</v>
      </c>
      <c r="D8114" s="9" t="s">
        <v>6864</v>
      </c>
      <c r="E8114" s="9" t="s">
        <v>6870</v>
      </c>
      <c r="F8114" s="9" t="s">
        <v>16712</v>
      </c>
      <c r="G8114" s="9" t="s">
        <v>27522</v>
      </c>
      <c r="H8114" s="9" t="s">
        <v>6864</v>
      </c>
      <c r="I8114" s="9" t="s">
        <v>40757</v>
      </c>
      <c r="J8114" s="9" t="s">
        <v>40872</v>
      </c>
      <c r="K8114" s="9" t="s">
        <v>45829</v>
      </c>
    </row>
    <row r="8115" spans="1:11" x14ac:dyDescent="0.35">
      <c r="A8115" s="9">
        <v>8114</v>
      </c>
      <c r="B8115" s="9" t="str">
        <f t="shared" si="126"/>
        <v>Ficus gom</v>
      </c>
      <c r="C8115" s="9" t="e" cm="1">
        <f t="array" aca="1" ref="C8115" ca="1">LEFT(K8115,$C$19743)&amp;"-"&amp;RIGHT(SUBSTITUTE(SUBSTITUTE(TiraAcento(E8115),"-","")," ",""),$C$19744)</f>
        <v>#NAME?</v>
      </c>
      <c r="D8115" s="9" t="s">
        <v>6864</v>
      </c>
      <c r="E8115" s="9" t="s">
        <v>6871</v>
      </c>
      <c r="F8115" s="9" t="s">
        <v>16712</v>
      </c>
      <c r="G8115" s="9" t="s">
        <v>27523</v>
      </c>
      <c r="H8115" s="9" t="s">
        <v>6864</v>
      </c>
      <c r="I8115" s="9" t="s">
        <v>40757</v>
      </c>
      <c r="J8115" s="9" t="s">
        <v>40872</v>
      </c>
      <c r="K8115" s="9" t="s">
        <v>45830</v>
      </c>
    </row>
    <row r="8116" spans="1:11" x14ac:dyDescent="0.35">
      <c r="A8116" s="9">
        <v>8115</v>
      </c>
      <c r="B8116" s="9" t="str">
        <f t="shared" si="126"/>
        <v>Ficus gom</v>
      </c>
      <c r="C8116" s="9" t="e" cm="1">
        <f t="array" aca="1" ref="C8116" ca="1">LEFT(K8116,$C$19743)&amp;"-"&amp;RIGHT(SUBSTITUTE(SUBSTITUTE(TiraAcento(E8116),"-","")," ",""),$C$19744)</f>
        <v>#NAME?</v>
      </c>
      <c r="D8116" s="9" t="s">
        <v>6864</v>
      </c>
      <c r="E8116" s="9" t="s">
        <v>6872</v>
      </c>
      <c r="F8116" s="9" t="s">
        <v>16712</v>
      </c>
      <c r="G8116" s="9" t="s">
        <v>27524</v>
      </c>
      <c r="H8116" s="9" t="s">
        <v>6864</v>
      </c>
      <c r="I8116" s="9" t="s">
        <v>40757</v>
      </c>
      <c r="J8116" s="9" t="s">
        <v>40872</v>
      </c>
      <c r="K8116" s="9" t="s">
        <v>45831</v>
      </c>
    </row>
    <row r="8117" spans="1:11" x14ac:dyDescent="0.35">
      <c r="A8117" s="9">
        <v>8116</v>
      </c>
      <c r="B8117" s="9" t="str">
        <f t="shared" si="126"/>
        <v>Ficus gom</v>
      </c>
      <c r="C8117" s="9" t="e" cm="1">
        <f t="array" aca="1" ref="C8117" ca="1">LEFT(K8117,$C$19743)&amp;"-"&amp;RIGHT(SUBSTITUTE(SUBSTITUTE(TiraAcento(E8117),"-","")," ",""),$C$19744)</f>
        <v>#NAME?</v>
      </c>
      <c r="D8117" s="9" t="s">
        <v>6864</v>
      </c>
      <c r="E8117" s="9" t="s">
        <v>6873</v>
      </c>
      <c r="F8117" s="9" t="s">
        <v>16712</v>
      </c>
      <c r="G8117" s="9" t="s">
        <v>27525</v>
      </c>
      <c r="H8117" s="9" t="s">
        <v>6864</v>
      </c>
      <c r="I8117" s="9" t="s">
        <v>40757</v>
      </c>
      <c r="J8117" s="9" t="s">
        <v>40872</v>
      </c>
      <c r="K8117" s="9" t="s">
        <v>45832</v>
      </c>
    </row>
    <row r="8118" spans="1:11" x14ac:dyDescent="0.35">
      <c r="A8118" s="9">
        <v>8117</v>
      </c>
      <c r="B8118" s="9" t="str">
        <f t="shared" si="126"/>
        <v>Ficus gre</v>
      </c>
      <c r="C8118" s="9" t="e" cm="1">
        <f t="array" aca="1" ref="C8118" ca="1">LEFT(K8118,$C$19743)&amp;"-"&amp;RIGHT(SUBSTITUTE(SUBSTITUTE(TiraAcento(E8118),"-","")," ",""),$C$19744)</f>
        <v>#NAME?</v>
      </c>
      <c r="D8118" s="9" t="s">
        <v>6874</v>
      </c>
      <c r="E8118" s="9" t="s">
        <v>5033</v>
      </c>
      <c r="F8118" s="9" t="s">
        <v>16713</v>
      </c>
      <c r="G8118" s="9" t="s">
        <v>27526</v>
      </c>
      <c r="H8118" s="9" t="s">
        <v>6874</v>
      </c>
      <c r="I8118" s="9" t="s">
        <v>40757</v>
      </c>
      <c r="J8118" s="9" t="s">
        <v>40873</v>
      </c>
      <c r="K8118" s="9" t="s">
        <v>5033</v>
      </c>
    </row>
    <row r="8119" spans="1:11" x14ac:dyDescent="0.35">
      <c r="A8119" s="9">
        <v>8118</v>
      </c>
      <c r="B8119" s="9" t="str">
        <f t="shared" si="126"/>
        <v>Ficus gre</v>
      </c>
      <c r="C8119" s="9" t="e" cm="1">
        <f t="array" aca="1" ref="C8119" ca="1">LEFT(K8119,$C$19743)&amp;"-"&amp;RIGHT(SUBSTITUTE(SUBSTITUTE(TiraAcento(E8119),"-","")," ",""),$C$19744)</f>
        <v>#NAME?</v>
      </c>
      <c r="D8119" s="9" t="s">
        <v>6874</v>
      </c>
      <c r="E8119" s="9" t="s">
        <v>1431</v>
      </c>
      <c r="F8119" s="9" t="s">
        <v>16713</v>
      </c>
      <c r="G8119" s="9" t="s">
        <v>27527</v>
      </c>
      <c r="H8119" s="9" t="s">
        <v>6874</v>
      </c>
      <c r="I8119" s="9" t="s">
        <v>40757</v>
      </c>
      <c r="J8119" s="9" t="s">
        <v>40873</v>
      </c>
      <c r="K8119" s="9" t="s">
        <v>1431</v>
      </c>
    </row>
    <row r="8120" spans="1:11" x14ac:dyDescent="0.35">
      <c r="A8120" s="9">
        <v>8119</v>
      </c>
      <c r="B8120" s="9" t="str">
        <f t="shared" si="126"/>
        <v>Ficus gua</v>
      </c>
      <c r="C8120" s="9" t="e" cm="1">
        <f t="array" aca="1" ref="C8120" ca="1">LEFT(K8120,$C$19743)&amp;"-"&amp;RIGHT(SUBSTITUTE(SUBSTITUTE(TiraAcento(E8120),"-","")," ",""),$C$19744)</f>
        <v>#NAME?</v>
      </c>
      <c r="D8120" s="9" t="s">
        <v>6875</v>
      </c>
      <c r="E8120" s="9"/>
      <c r="F8120" s="9" t="s">
        <v>16714</v>
      </c>
      <c r="G8120" s="9" t="s">
        <v>27528</v>
      </c>
      <c r="H8120" s="9" t="s">
        <v>6875</v>
      </c>
      <c r="I8120" s="9" t="s">
        <v>40757</v>
      </c>
      <c r="J8120" s="9" t="s">
        <v>40874</v>
      </c>
      <c r="K8120" s="9" t="s">
        <v>42568</v>
      </c>
    </row>
    <row r="8121" spans="1:11" x14ac:dyDescent="0.35">
      <c r="A8121" s="9">
        <v>8120</v>
      </c>
      <c r="B8121" s="9" t="str">
        <f t="shared" si="126"/>
        <v>Ficus gua</v>
      </c>
      <c r="C8121" s="9" t="e" cm="1">
        <f t="array" aca="1" ref="C8121" ca="1">LEFT(K8121,$C$19743)&amp;"-"&amp;RIGHT(SUBSTITUTE(SUBSTITUTE(TiraAcento(E8121),"-","")," ",""),$C$19744)</f>
        <v>#NAME?</v>
      </c>
      <c r="D8121" s="9" t="s">
        <v>6876</v>
      </c>
      <c r="E8121" s="9" t="s">
        <v>5033</v>
      </c>
      <c r="F8121" s="9" t="s">
        <v>16715</v>
      </c>
      <c r="G8121" s="9" t="s">
        <v>27529</v>
      </c>
      <c r="H8121" s="9" t="s">
        <v>6876</v>
      </c>
      <c r="I8121" s="9" t="s">
        <v>40757</v>
      </c>
      <c r="J8121" s="9" t="s">
        <v>40875</v>
      </c>
      <c r="K8121" s="9" t="s">
        <v>5033</v>
      </c>
    </row>
    <row r="8122" spans="1:11" x14ac:dyDescent="0.35">
      <c r="A8122" s="9">
        <v>8121</v>
      </c>
      <c r="B8122" s="9" t="str">
        <f t="shared" si="126"/>
        <v>Ficus gua</v>
      </c>
      <c r="C8122" s="9" t="e" cm="1">
        <f t="array" aca="1" ref="C8122" ca="1">LEFT(K8122,$C$19743)&amp;"-"&amp;RIGHT(SUBSTITUTE(SUBSTITUTE(TiraAcento(E8122),"-","")," ",""),$C$19744)</f>
        <v>#NAME?</v>
      </c>
      <c r="D8122" s="9" t="s">
        <v>6876</v>
      </c>
      <c r="E8122" s="9" t="s">
        <v>6601</v>
      </c>
      <c r="F8122" s="9" t="s">
        <v>16715</v>
      </c>
      <c r="G8122" s="9" t="s">
        <v>27530</v>
      </c>
      <c r="H8122" s="9" t="s">
        <v>6876</v>
      </c>
      <c r="I8122" s="9" t="s">
        <v>40757</v>
      </c>
      <c r="J8122" s="9" t="s">
        <v>40875</v>
      </c>
      <c r="K8122" s="9" t="s">
        <v>45720</v>
      </c>
    </row>
    <row r="8123" spans="1:11" x14ac:dyDescent="0.35">
      <c r="A8123" s="9">
        <v>8122</v>
      </c>
      <c r="B8123" s="9" t="str">
        <f t="shared" si="126"/>
        <v>Ficus gua</v>
      </c>
      <c r="C8123" s="9" t="e" cm="1">
        <f t="array" aca="1" ref="C8123" ca="1">LEFT(K8123,$C$19743)&amp;"-"&amp;RIGHT(SUBSTITUTE(SUBSTITUTE(TiraAcento(E8123),"-","")," ",""),$C$19744)</f>
        <v>#NAME?</v>
      </c>
      <c r="D8123" s="9" t="s">
        <v>6876</v>
      </c>
      <c r="E8123" s="9" t="s">
        <v>2486</v>
      </c>
      <c r="F8123" s="9" t="s">
        <v>16715</v>
      </c>
      <c r="G8123" s="9" t="s">
        <v>27531</v>
      </c>
      <c r="H8123" s="9" t="s">
        <v>6876</v>
      </c>
      <c r="I8123" s="9" t="s">
        <v>40757</v>
      </c>
      <c r="J8123" s="9" t="s">
        <v>40875</v>
      </c>
      <c r="K8123" s="9" t="s">
        <v>43805</v>
      </c>
    </row>
    <row r="8124" spans="1:11" x14ac:dyDescent="0.35">
      <c r="A8124" s="9">
        <v>8123</v>
      </c>
      <c r="B8124" s="9" t="str">
        <f t="shared" si="126"/>
        <v>Ficus gua</v>
      </c>
      <c r="C8124" s="9" t="e" cm="1">
        <f t="array" aca="1" ref="C8124" ca="1">LEFT(K8124,$C$19743)&amp;"-"&amp;RIGHT(SUBSTITUTE(SUBSTITUTE(TiraAcento(E8124),"-","")," ",""),$C$19744)</f>
        <v>#NAME?</v>
      </c>
      <c r="D8124" s="9" t="s">
        <v>6876</v>
      </c>
      <c r="E8124" s="9" t="s">
        <v>5035</v>
      </c>
      <c r="F8124" s="9" t="s">
        <v>16715</v>
      </c>
      <c r="G8124" s="9" t="s">
        <v>27532</v>
      </c>
      <c r="H8124" s="9" t="s">
        <v>6876</v>
      </c>
      <c r="I8124" s="9" t="s">
        <v>40757</v>
      </c>
      <c r="J8124" s="9" t="s">
        <v>40875</v>
      </c>
      <c r="K8124" s="9" t="s">
        <v>45066</v>
      </c>
    </row>
    <row r="8125" spans="1:11" x14ac:dyDescent="0.35">
      <c r="A8125" s="9">
        <v>8124</v>
      </c>
      <c r="B8125" s="9" t="str">
        <f t="shared" si="126"/>
        <v>Ficus gua</v>
      </c>
      <c r="C8125" s="9" t="e" cm="1">
        <f t="array" aca="1" ref="C8125" ca="1">LEFT(K8125,$C$19743)&amp;"-"&amp;RIGHT(SUBSTITUTE(SUBSTITUTE(TiraAcento(E8125),"-","")," ",""),$C$19744)</f>
        <v>#NAME?</v>
      </c>
      <c r="D8125" s="9" t="s">
        <v>6876</v>
      </c>
      <c r="E8125" s="9" t="s">
        <v>4110</v>
      </c>
      <c r="F8125" s="9" t="s">
        <v>16715</v>
      </c>
      <c r="G8125" s="9" t="s">
        <v>27533</v>
      </c>
      <c r="H8125" s="9" t="s">
        <v>6876</v>
      </c>
      <c r="I8125" s="9" t="s">
        <v>40757</v>
      </c>
      <c r="J8125" s="9" t="s">
        <v>40875</v>
      </c>
      <c r="K8125" s="9" t="s">
        <v>44581</v>
      </c>
    </row>
    <row r="8126" spans="1:11" x14ac:dyDescent="0.35">
      <c r="A8126" s="9">
        <v>8125</v>
      </c>
      <c r="B8126" s="9" t="str">
        <f t="shared" si="126"/>
        <v>Ficus gui</v>
      </c>
      <c r="C8126" s="9" t="e" cm="1">
        <f t="array" aca="1" ref="C8126" ca="1">LEFT(K8126,$C$19743)&amp;"-"&amp;RIGHT(SUBSTITUTE(SUBSTITUTE(TiraAcento(E8126),"-","")," ",""),$C$19744)</f>
        <v>#NAME?</v>
      </c>
      <c r="D8126" s="9" t="s">
        <v>6877</v>
      </c>
      <c r="E8126" s="9" t="s">
        <v>6561</v>
      </c>
      <c r="F8126" s="9" t="s">
        <v>16716</v>
      </c>
      <c r="G8126" s="9" t="s">
        <v>27534</v>
      </c>
      <c r="H8126" s="9" t="s">
        <v>6877</v>
      </c>
      <c r="I8126" s="9" t="s">
        <v>40757</v>
      </c>
      <c r="J8126" s="9" t="s">
        <v>39197</v>
      </c>
      <c r="K8126" s="9" t="s">
        <v>6561</v>
      </c>
    </row>
    <row r="8127" spans="1:11" x14ac:dyDescent="0.35">
      <c r="A8127" s="9">
        <v>8126</v>
      </c>
      <c r="B8127" s="9" t="str">
        <f t="shared" si="126"/>
        <v>Ficus heb</v>
      </c>
      <c r="C8127" s="9" t="e" cm="1">
        <f t="array" aca="1" ref="C8127" ca="1">LEFT(K8127,$C$19743)&amp;"-"&amp;RIGHT(SUBSTITUTE(SUBSTITUTE(TiraAcento(E8127),"-","")," ",""),$C$19744)</f>
        <v>#NAME?</v>
      </c>
      <c r="D8127" s="9" t="s">
        <v>6878</v>
      </c>
      <c r="E8127" s="9" t="s">
        <v>5033</v>
      </c>
      <c r="F8127" s="9" t="s">
        <v>16717</v>
      </c>
      <c r="G8127" s="9" t="s">
        <v>27535</v>
      </c>
      <c r="H8127" s="9" t="s">
        <v>6878</v>
      </c>
      <c r="I8127" s="9" t="s">
        <v>40757</v>
      </c>
      <c r="J8127" s="9" t="s">
        <v>40876</v>
      </c>
      <c r="K8127" s="9" t="s">
        <v>5033</v>
      </c>
    </row>
    <row r="8128" spans="1:11" x14ac:dyDescent="0.35">
      <c r="A8128" s="9">
        <v>8127</v>
      </c>
      <c r="B8128" s="9" t="str">
        <f t="shared" si="126"/>
        <v>Ficus heb</v>
      </c>
      <c r="C8128" s="9" t="e" cm="1">
        <f t="array" aca="1" ref="C8128" ca="1">LEFT(K8128,$C$19743)&amp;"-"&amp;RIGHT(SUBSTITUTE(SUBSTITUTE(TiraAcento(E8128),"-","")," ",""),$C$19744)</f>
        <v>#NAME?</v>
      </c>
      <c r="D8128" s="9" t="s">
        <v>6878</v>
      </c>
      <c r="E8128" s="9" t="s">
        <v>1431</v>
      </c>
      <c r="F8128" s="9" t="s">
        <v>16717</v>
      </c>
      <c r="G8128" s="9" t="s">
        <v>27536</v>
      </c>
      <c r="H8128" s="9" t="s">
        <v>6878</v>
      </c>
      <c r="I8128" s="9" t="s">
        <v>40757</v>
      </c>
      <c r="J8128" s="9" t="s">
        <v>40876</v>
      </c>
      <c r="K8128" s="9" t="s">
        <v>1431</v>
      </c>
    </row>
    <row r="8129" spans="1:11" x14ac:dyDescent="0.35">
      <c r="A8129" s="9">
        <v>8128</v>
      </c>
      <c r="B8129" s="9" t="str">
        <f t="shared" si="126"/>
        <v>Ficus hir</v>
      </c>
      <c r="C8129" s="9" t="e" cm="1">
        <f t="array" aca="1" ref="C8129" ca="1">LEFT(K8129,$C$19743)&amp;"-"&amp;RIGHT(SUBSTITUTE(SUBSTITUTE(TiraAcento(E8129),"-","")," ",""),$C$19744)</f>
        <v>#NAME?</v>
      </c>
      <c r="D8129" s="9" t="s">
        <v>6879</v>
      </c>
      <c r="E8129" s="9" t="s">
        <v>2486</v>
      </c>
      <c r="F8129" s="9" t="s">
        <v>16718</v>
      </c>
      <c r="G8129" s="9" t="s">
        <v>27537</v>
      </c>
      <c r="H8129" s="9" t="s">
        <v>6879</v>
      </c>
      <c r="I8129" s="9" t="s">
        <v>40757</v>
      </c>
      <c r="J8129" s="9" t="s">
        <v>40488</v>
      </c>
      <c r="K8129" s="9" t="s">
        <v>43805</v>
      </c>
    </row>
    <row r="8130" spans="1:11" x14ac:dyDescent="0.35">
      <c r="A8130" s="9">
        <v>8129</v>
      </c>
      <c r="B8130" s="9" t="str">
        <f t="shared" si="126"/>
        <v>Ficus hir</v>
      </c>
      <c r="C8130" s="9" t="e" cm="1">
        <f t="array" aca="1" ref="C8130" ca="1">LEFT(K8130,$C$19743)&amp;"-"&amp;RIGHT(SUBSTITUTE(SUBSTITUTE(TiraAcento(E8130),"-","")," ",""),$C$19744)</f>
        <v>#NAME?</v>
      </c>
      <c r="D8130" s="9" t="s">
        <v>6879</v>
      </c>
      <c r="E8130" s="9" t="s">
        <v>5035</v>
      </c>
      <c r="F8130" s="9" t="s">
        <v>16718</v>
      </c>
      <c r="G8130" s="9" t="s">
        <v>27538</v>
      </c>
      <c r="H8130" s="9" t="s">
        <v>6879</v>
      </c>
      <c r="I8130" s="9" t="s">
        <v>40757</v>
      </c>
      <c r="J8130" s="9" t="s">
        <v>40488</v>
      </c>
      <c r="K8130" s="9" t="s">
        <v>45066</v>
      </c>
    </row>
    <row r="8131" spans="1:11" x14ac:dyDescent="0.35">
      <c r="A8131" s="9">
        <v>8130</v>
      </c>
      <c r="B8131" s="9" t="str">
        <f t="shared" ref="B8131:B8194" si="127">I8131&amp;" "&amp;IFERROR(LEFT(J8131,$B$19743),D8131)</f>
        <v>Ficus hir</v>
      </c>
      <c r="C8131" s="9" t="e" cm="1">
        <f t="array" aca="1" ref="C8131" ca="1">LEFT(K8131,$C$19743)&amp;"-"&amp;RIGHT(SUBSTITUTE(SUBSTITUTE(TiraAcento(E8131),"-","")," ",""),$C$19744)</f>
        <v>#NAME?</v>
      </c>
      <c r="D8131" s="9" t="s">
        <v>6879</v>
      </c>
      <c r="E8131" s="9" t="s">
        <v>4110</v>
      </c>
      <c r="F8131" s="9" t="s">
        <v>16718</v>
      </c>
      <c r="G8131" s="9" t="s">
        <v>27539</v>
      </c>
      <c r="H8131" s="9" t="s">
        <v>6879</v>
      </c>
      <c r="I8131" s="9" t="s">
        <v>40757</v>
      </c>
      <c r="J8131" s="9" t="s">
        <v>40488</v>
      </c>
      <c r="K8131" s="9" t="s">
        <v>44581</v>
      </c>
    </row>
    <row r="8132" spans="1:11" x14ac:dyDescent="0.35">
      <c r="A8132" s="9">
        <v>8131</v>
      </c>
      <c r="B8132" s="9" t="str">
        <f t="shared" si="127"/>
        <v>Ficus ins</v>
      </c>
      <c r="C8132" s="9" t="e" cm="1">
        <f t="array" aca="1" ref="C8132" ca="1">LEFT(K8132,$C$19743)&amp;"-"&amp;RIGHT(SUBSTITUTE(SUBSTITUTE(TiraAcento(E8132),"-","")," ",""),$C$19744)</f>
        <v>#NAME?</v>
      </c>
      <c r="D8132" s="9" t="s">
        <v>6880</v>
      </c>
      <c r="E8132" s="9" t="s">
        <v>6881</v>
      </c>
      <c r="F8132" s="9" t="s">
        <v>16719</v>
      </c>
      <c r="G8132" s="9" t="s">
        <v>27540</v>
      </c>
      <c r="H8132" s="9" t="s">
        <v>6880</v>
      </c>
      <c r="I8132" s="9" t="s">
        <v>40757</v>
      </c>
      <c r="J8132" s="9" t="s">
        <v>40877</v>
      </c>
      <c r="K8132" s="9" t="s">
        <v>45833</v>
      </c>
    </row>
    <row r="8133" spans="1:11" x14ac:dyDescent="0.35">
      <c r="A8133" s="9">
        <v>8132</v>
      </c>
      <c r="B8133" s="9" t="str">
        <f t="shared" si="127"/>
        <v>Ficus ins</v>
      </c>
      <c r="C8133" s="9" t="e" cm="1">
        <f t="array" aca="1" ref="C8133" ca="1">LEFT(K8133,$C$19743)&amp;"-"&amp;RIGHT(SUBSTITUTE(SUBSTITUTE(TiraAcento(E8133),"-","")," ",""),$C$19744)</f>
        <v>#NAME?</v>
      </c>
      <c r="D8133" s="9" t="s">
        <v>6882</v>
      </c>
      <c r="E8133" s="9" t="s">
        <v>6883</v>
      </c>
      <c r="F8133" s="9" t="s">
        <v>16719</v>
      </c>
      <c r="G8133" s="9" t="s">
        <v>27541</v>
      </c>
      <c r="H8133" s="9" t="s">
        <v>6882</v>
      </c>
      <c r="I8133" s="9" t="s">
        <v>40757</v>
      </c>
      <c r="J8133" s="9" t="s">
        <v>40877</v>
      </c>
      <c r="K8133" s="9" t="s">
        <v>45834</v>
      </c>
    </row>
    <row r="8134" spans="1:11" x14ac:dyDescent="0.35">
      <c r="A8134" s="9">
        <v>8133</v>
      </c>
      <c r="B8134" s="9" t="str">
        <f t="shared" si="127"/>
        <v>Ficus ins</v>
      </c>
      <c r="C8134" s="9" t="e" cm="1">
        <f t="array" aca="1" ref="C8134" ca="1">LEFT(K8134,$C$19743)&amp;"-"&amp;RIGHT(SUBSTITUTE(SUBSTITUTE(TiraAcento(E8134),"-","")," ",""),$C$19744)</f>
        <v>#NAME?</v>
      </c>
      <c r="D8134" s="9" t="s">
        <v>6882</v>
      </c>
      <c r="E8134" s="9" t="s">
        <v>6561</v>
      </c>
      <c r="F8134" s="9" t="s">
        <v>16719</v>
      </c>
      <c r="G8134" s="9" t="s">
        <v>27542</v>
      </c>
      <c r="H8134" s="9" t="s">
        <v>6882</v>
      </c>
      <c r="I8134" s="9" t="s">
        <v>40757</v>
      </c>
      <c r="J8134" s="9" t="s">
        <v>40877</v>
      </c>
      <c r="K8134" s="9" t="s">
        <v>6561</v>
      </c>
    </row>
    <row r="8135" spans="1:11" x14ac:dyDescent="0.35">
      <c r="A8135" s="9">
        <v>8134</v>
      </c>
      <c r="B8135" s="9" t="str">
        <f t="shared" si="127"/>
        <v>Ficus ins</v>
      </c>
      <c r="C8135" s="9" t="e" cm="1">
        <f t="array" aca="1" ref="C8135" ca="1">LEFT(K8135,$C$19743)&amp;"-"&amp;RIGHT(SUBSTITUTE(SUBSTITUTE(TiraAcento(E8135),"-","")," ",""),$C$19744)</f>
        <v>#NAME?</v>
      </c>
      <c r="D8135" s="9" t="s">
        <v>6882</v>
      </c>
      <c r="E8135" s="9" t="s">
        <v>6562</v>
      </c>
      <c r="F8135" s="9" t="s">
        <v>16719</v>
      </c>
      <c r="G8135" s="9" t="s">
        <v>27543</v>
      </c>
      <c r="H8135" s="9" t="s">
        <v>6882</v>
      </c>
      <c r="I8135" s="9" t="s">
        <v>40757</v>
      </c>
      <c r="J8135" s="9" t="s">
        <v>40877</v>
      </c>
      <c r="K8135" s="9" t="s">
        <v>6562</v>
      </c>
    </row>
    <row r="8136" spans="1:11" x14ac:dyDescent="0.35">
      <c r="A8136" s="9">
        <v>8135</v>
      </c>
      <c r="B8136" s="9" t="str">
        <f t="shared" si="127"/>
        <v>Ficus ins</v>
      </c>
      <c r="C8136" s="9" t="e" cm="1">
        <f t="array" aca="1" ref="C8136" ca="1">LEFT(K8136,$C$19743)&amp;"-"&amp;RIGHT(SUBSTITUTE(SUBSTITUTE(TiraAcento(E8136),"-","")," ",""),$C$19744)</f>
        <v>#NAME?</v>
      </c>
      <c r="D8136" s="9" t="s">
        <v>6882</v>
      </c>
      <c r="E8136" s="9" t="s">
        <v>6884</v>
      </c>
      <c r="F8136" s="9" t="s">
        <v>16719</v>
      </c>
      <c r="G8136" s="9" t="s">
        <v>27544</v>
      </c>
      <c r="H8136" s="9" t="s">
        <v>6882</v>
      </c>
      <c r="I8136" s="9" t="s">
        <v>40757</v>
      </c>
      <c r="J8136" s="9" t="s">
        <v>40877</v>
      </c>
      <c r="K8136" s="9" t="s">
        <v>6884</v>
      </c>
    </row>
    <row r="8137" spans="1:11" x14ac:dyDescent="0.35">
      <c r="A8137" s="9">
        <v>8136</v>
      </c>
      <c r="B8137" s="9" t="str">
        <f t="shared" si="127"/>
        <v>Ficus ins</v>
      </c>
      <c r="C8137" s="9" t="e" cm="1">
        <f t="array" aca="1" ref="C8137" ca="1">LEFT(K8137,$C$19743)&amp;"-"&amp;RIGHT(SUBSTITUTE(SUBSTITUTE(TiraAcento(E8137),"-","")," ",""),$C$19744)</f>
        <v>#NAME?</v>
      </c>
      <c r="D8137" s="9" t="s">
        <v>6882</v>
      </c>
      <c r="E8137" s="9" t="s">
        <v>5033</v>
      </c>
      <c r="F8137" s="9" t="s">
        <v>16719</v>
      </c>
      <c r="G8137" s="9" t="s">
        <v>27545</v>
      </c>
      <c r="H8137" s="9" t="s">
        <v>6882</v>
      </c>
      <c r="I8137" s="9" t="s">
        <v>40757</v>
      </c>
      <c r="J8137" s="9" t="s">
        <v>40877</v>
      </c>
      <c r="K8137" s="9" t="s">
        <v>5033</v>
      </c>
    </row>
    <row r="8138" spans="1:11" x14ac:dyDescent="0.35">
      <c r="A8138" s="9">
        <v>8137</v>
      </c>
      <c r="B8138" s="9" t="str">
        <f t="shared" si="127"/>
        <v>Ficus ins</v>
      </c>
      <c r="C8138" s="9" t="e" cm="1">
        <f t="array" aca="1" ref="C8138" ca="1">LEFT(K8138,$C$19743)&amp;"-"&amp;RIGHT(SUBSTITUTE(SUBSTITUTE(TiraAcento(E8138),"-","")," ",""),$C$19744)</f>
        <v>#NAME?</v>
      </c>
      <c r="D8138" s="9" t="s">
        <v>6882</v>
      </c>
      <c r="E8138" s="9" t="s">
        <v>5034</v>
      </c>
      <c r="F8138" s="9" t="s">
        <v>16719</v>
      </c>
      <c r="G8138" s="9" t="s">
        <v>27546</v>
      </c>
      <c r="H8138" s="9" t="s">
        <v>6882</v>
      </c>
      <c r="I8138" s="9" t="s">
        <v>40757</v>
      </c>
      <c r="J8138" s="9" t="s">
        <v>40877</v>
      </c>
      <c r="K8138" s="9" t="s">
        <v>45065</v>
      </c>
    </row>
    <row r="8139" spans="1:11" x14ac:dyDescent="0.35">
      <c r="A8139" s="9">
        <v>8138</v>
      </c>
      <c r="B8139" s="9" t="str">
        <f t="shared" si="127"/>
        <v>Ficus ins</v>
      </c>
      <c r="C8139" s="9" t="e" cm="1">
        <f t="array" aca="1" ref="C8139" ca="1">LEFT(K8139,$C$19743)&amp;"-"&amp;RIGHT(SUBSTITUTE(SUBSTITUTE(TiraAcento(E8139),"-","")," ",""),$C$19744)</f>
        <v>#NAME?</v>
      </c>
      <c r="D8139" s="9" t="s">
        <v>6882</v>
      </c>
      <c r="E8139" s="9" t="s">
        <v>6554</v>
      </c>
      <c r="F8139" s="9" t="s">
        <v>16719</v>
      </c>
      <c r="G8139" s="9" t="s">
        <v>27547</v>
      </c>
      <c r="H8139" s="9" t="s">
        <v>6882</v>
      </c>
      <c r="I8139" s="9" t="s">
        <v>40757</v>
      </c>
      <c r="J8139" s="9" t="s">
        <v>40877</v>
      </c>
      <c r="K8139" s="9" t="s">
        <v>45710</v>
      </c>
    </row>
    <row r="8140" spans="1:11" x14ac:dyDescent="0.35">
      <c r="A8140" s="9">
        <v>8139</v>
      </c>
      <c r="B8140" s="9" t="str">
        <f t="shared" si="127"/>
        <v>Ficus ins</v>
      </c>
      <c r="C8140" s="9" t="e" cm="1">
        <f t="array" aca="1" ref="C8140" ca="1">LEFT(K8140,$C$19743)&amp;"-"&amp;RIGHT(SUBSTITUTE(SUBSTITUTE(TiraAcento(E8140),"-","")," ",""),$C$19744)</f>
        <v>#NAME?</v>
      </c>
      <c r="D8140" s="9" t="s">
        <v>6882</v>
      </c>
      <c r="E8140" s="9" t="s">
        <v>6858</v>
      </c>
      <c r="F8140" s="9" t="s">
        <v>16719</v>
      </c>
      <c r="G8140" s="9" t="s">
        <v>27548</v>
      </c>
      <c r="H8140" s="9" t="s">
        <v>6882</v>
      </c>
      <c r="I8140" s="9" t="s">
        <v>40757</v>
      </c>
      <c r="J8140" s="9" t="s">
        <v>40877</v>
      </c>
      <c r="K8140" s="9" t="s">
        <v>45822</v>
      </c>
    </row>
    <row r="8141" spans="1:11" x14ac:dyDescent="0.35">
      <c r="A8141" s="9">
        <v>8140</v>
      </c>
      <c r="B8141" s="9" t="str">
        <f t="shared" si="127"/>
        <v>Ficus ins</v>
      </c>
      <c r="C8141" s="9" t="e" cm="1">
        <f t="array" aca="1" ref="C8141" ca="1">LEFT(K8141,$C$19743)&amp;"-"&amp;RIGHT(SUBSTITUTE(SUBSTITUTE(TiraAcento(E8141),"-","")," ",""),$C$19744)</f>
        <v>#NAME?</v>
      </c>
      <c r="D8141" s="9" t="s">
        <v>6882</v>
      </c>
      <c r="E8141" s="9" t="s">
        <v>1431</v>
      </c>
      <c r="F8141" s="9" t="s">
        <v>16719</v>
      </c>
      <c r="G8141" s="9" t="s">
        <v>27549</v>
      </c>
      <c r="H8141" s="9" t="s">
        <v>6882</v>
      </c>
      <c r="I8141" s="9" t="s">
        <v>40757</v>
      </c>
      <c r="J8141" s="9" t="s">
        <v>40877</v>
      </c>
      <c r="K8141" s="9" t="s">
        <v>1431</v>
      </c>
    </row>
    <row r="8142" spans="1:11" x14ac:dyDescent="0.35">
      <c r="A8142" s="9">
        <v>8141</v>
      </c>
      <c r="B8142" s="9" t="str">
        <f t="shared" si="127"/>
        <v>Ficus ins</v>
      </c>
      <c r="C8142" s="9" t="e" cm="1">
        <f t="array" aca="1" ref="C8142" ca="1">LEFT(K8142,$C$19743)&amp;"-"&amp;RIGHT(SUBSTITUTE(SUBSTITUTE(TiraAcento(E8142),"-","")," ",""),$C$19744)</f>
        <v>#NAME?</v>
      </c>
      <c r="D8142" s="9" t="s">
        <v>6882</v>
      </c>
      <c r="E8142" s="9" t="s">
        <v>6868</v>
      </c>
      <c r="F8142" s="9" t="s">
        <v>16719</v>
      </c>
      <c r="G8142" s="9" t="s">
        <v>27550</v>
      </c>
      <c r="H8142" s="9" t="s">
        <v>6882</v>
      </c>
      <c r="I8142" s="9" t="s">
        <v>40757</v>
      </c>
      <c r="J8142" s="9" t="s">
        <v>40877</v>
      </c>
      <c r="K8142" s="9" t="s">
        <v>45827</v>
      </c>
    </row>
    <row r="8143" spans="1:11" x14ac:dyDescent="0.35">
      <c r="A8143" s="9">
        <v>8142</v>
      </c>
      <c r="B8143" s="9" t="str">
        <f t="shared" si="127"/>
        <v>Ficus ins</v>
      </c>
      <c r="C8143" s="9" t="e" cm="1">
        <f t="array" aca="1" ref="C8143" ca="1">LEFT(K8143,$C$19743)&amp;"-"&amp;RIGHT(SUBSTITUTE(SUBSTITUTE(TiraAcento(E8143),"-","")," ",""),$C$19744)</f>
        <v>#NAME?</v>
      </c>
      <c r="D8143" s="9" t="s">
        <v>6882</v>
      </c>
      <c r="E8143" s="9" t="s">
        <v>6603</v>
      </c>
      <c r="F8143" s="9" t="s">
        <v>16719</v>
      </c>
      <c r="G8143" s="9" t="s">
        <v>27551</v>
      </c>
      <c r="H8143" s="9" t="s">
        <v>6882</v>
      </c>
      <c r="I8143" s="9" t="s">
        <v>40757</v>
      </c>
      <c r="J8143" s="9" t="s">
        <v>40877</v>
      </c>
      <c r="K8143" s="9" t="s">
        <v>45722</v>
      </c>
    </row>
    <row r="8144" spans="1:11" x14ac:dyDescent="0.35">
      <c r="A8144" s="9">
        <v>8143</v>
      </c>
      <c r="B8144" s="9" t="str">
        <f t="shared" si="127"/>
        <v>Ficus ins</v>
      </c>
      <c r="C8144" s="9" t="e" cm="1">
        <f t="array" aca="1" ref="C8144" ca="1">LEFT(K8144,$C$19743)&amp;"-"&amp;RIGHT(SUBSTITUTE(SUBSTITUTE(TiraAcento(E8144),"-","")," ",""),$C$19744)</f>
        <v>#NAME?</v>
      </c>
      <c r="D8144" s="9" t="s">
        <v>6882</v>
      </c>
      <c r="E8144" s="9" t="s">
        <v>6885</v>
      </c>
      <c r="F8144" s="9" t="s">
        <v>16719</v>
      </c>
      <c r="G8144" s="9" t="s">
        <v>27552</v>
      </c>
      <c r="H8144" s="9" t="s">
        <v>6882</v>
      </c>
      <c r="I8144" s="9" t="s">
        <v>40757</v>
      </c>
      <c r="J8144" s="9" t="s">
        <v>40877</v>
      </c>
      <c r="K8144" s="9" t="s">
        <v>45835</v>
      </c>
    </row>
    <row r="8145" spans="1:11" x14ac:dyDescent="0.35">
      <c r="A8145" s="9">
        <v>8144</v>
      </c>
      <c r="B8145" s="9" t="str">
        <f t="shared" si="127"/>
        <v>Ficus ins</v>
      </c>
      <c r="C8145" s="9" t="e" cm="1">
        <f t="array" aca="1" ref="C8145" ca="1">LEFT(K8145,$C$19743)&amp;"-"&amp;RIGHT(SUBSTITUTE(SUBSTITUTE(TiraAcento(E8145),"-","")," ",""),$C$19744)</f>
        <v>#NAME?</v>
      </c>
      <c r="D8145" s="9" t="s">
        <v>6882</v>
      </c>
      <c r="E8145" s="9" t="s">
        <v>6886</v>
      </c>
      <c r="F8145" s="9" t="s">
        <v>16719</v>
      </c>
      <c r="G8145" s="9" t="s">
        <v>27553</v>
      </c>
      <c r="H8145" s="9" t="s">
        <v>6882</v>
      </c>
      <c r="I8145" s="9" t="s">
        <v>40757</v>
      </c>
      <c r="J8145" s="9" t="s">
        <v>40877</v>
      </c>
      <c r="K8145" s="9" t="s">
        <v>45836</v>
      </c>
    </row>
    <row r="8146" spans="1:11" x14ac:dyDescent="0.35">
      <c r="A8146" s="9">
        <v>8145</v>
      </c>
      <c r="B8146" s="9" t="str">
        <f t="shared" si="127"/>
        <v>Ficus ins</v>
      </c>
      <c r="C8146" s="9" t="e" cm="1">
        <f t="array" aca="1" ref="C8146" ca="1">LEFT(K8146,$C$19743)&amp;"-"&amp;RIGHT(SUBSTITUTE(SUBSTITUTE(TiraAcento(E8146),"-","")," ",""),$C$19744)</f>
        <v>#NAME?</v>
      </c>
      <c r="D8146" s="9" t="s">
        <v>6882</v>
      </c>
      <c r="E8146" s="9" t="s">
        <v>1015</v>
      </c>
      <c r="F8146" s="9" t="s">
        <v>16719</v>
      </c>
      <c r="G8146" s="9" t="s">
        <v>27554</v>
      </c>
      <c r="H8146" s="9" t="s">
        <v>6882</v>
      </c>
      <c r="I8146" s="9" t="s">
        <v>40757</v>
      </c>
      <c r="J8146" s="9" t="s">
        <v>40877</v>
      </c>
      <c r="K8146" s="9" t="s">
        <v>1015</v>
      </c>
    </row>
    <row r="8147" spans="1:11" x14ac:dyDescent="0.35">
      <c r="A8147" s="9">
        <v>8146</v>
      </c>
      <c r="B8147" s="9" t="str">
        <f t="shared" si="127"/>
        <v>Ficus ins</v>
      </c>
      <c r="C8147" s="9" t="e" cm="1">
        <f t="array" aca="1" ref="C8147" ca="1">LEFT(K8147,$C$19743)&amp;"-"&amp;RIGHT(SUBSTITUTE(SUBSTITUTE(TiraAcento(E8147),"-","")," ",""),$C$19744)</f>
        <v>#NAME?</v>
      </c>
      <c r="D8147" s="9" t="s">
        <v>6882</v>
      </c>
      <c r="E8147" s="9" t="s">
        <v>4110</v>
      </c>
      <c r="F8147" s="9" t="s">
        <v>16719</v>
      </c>
      <c r="G8147" s="9" t="s">
        <v>27555</v>
      </c>
      <c r="H8147" s="9" t="s">
        <v>6882</v>
      </c>
      <c r="I8147" s="9" t="s">
        <v>40757</v>
      </c>
      <c r="J8147" s="9" t="s">
        <v>40877</v>
      </c>
      <c r="K8147" s="9" t="s">
        <v>44581</v>
      </c>
    </row>
    <row r="8148" spans="1:11" x14ac:dyDescent="0.35">
      <c r="A8148" s="9">
        <v>8147</v>
      </c>
      <c r="B8148" s="9" t="str">
        <f t="shared" si="127"/>
        <v>Ficus ins</v>
      </c>
      <c r="C8148" s="9" t="e" cm="1">
        <f t="array" aca="1" ref="C8148" ca="1">LEFT(K8148,$C$19743)&amp;"-"&amp;RIGHT(SUBSTITUTE(SUBSTITUTE(TiraAcento(E8148),"-","")," ",""),$C$19744)</f>
        <v>#NAME?</v>
      </c>
      <c r="D8148" s="9" t="s">
        <v>6882</v>
      </c>
      <c r="E8148" s="9" t="s">
        <v>6887</v>
      </c>
      <c r="F8148" s="9" t="s">
        <v>16719</v>
      </c>
      <c r="G8148" s="9" t="s">
        <v>27556</v>
      </c>
      <c r="H8148" s="9" t="s">
        <v>6882</v>
      </c>
      <c r="I8148" s="9" t="s">
        <v>40757</v>
      </c>
      <c r="J8148" s="9" t="s">
        <v>40877</v>
      </c>
      <c r="K8148" s="9" t="s">
        <v>45837</v>
      </c>
    </row>
    <row r="8149" spans="1:11" x14ac:dyDescent="0.35">
      <c r="A8149" s="9">
        <v>8148</v>
      </c>
      <c r="B8149" s="9" t="str">
        <f t="shared" si="127"/>
        <v>Ficus ins</v>
      </c>
      <c r="C8149" s="9" t="e" cm="1">
        <f t="array" aca="1" ref="C8149" ca="1">LEFT(K8149,$C$19743)&amp;"-"&amp;RIGHT(SUBSTITUTE(SUBSTITUTE(TiraAcento(E8149),"-","")," ",""),$C$19744)</f>
        <v>#NAME?</v>
      </c>
      <c r="D8149" s="9" t="s">
        <v>6882</v>
      </c>
      <c r="E8149" s="9" t="s">
        <v>6888</v>
      </c>
      <c r="F8149" s="9" t="s">
        <v>16719</v>
      </c>
      <c r="G8149" s="9" t="s">
        <v>27557</v>
      </c>
      <c r="H8149" s="9" t="s">
        <v>6882</v>
      </c>
      <c r="I8149" s="9" t="s">
        <v>40757</v>
      </c>
      <c r="J8149" s="9" t="s">
        <v>40877</v>
      </c>
      <c r="K8149" s="9" t="s">
        <v>6888</v>
      </c>
    </row>
    <row r="8150" spans="1:11" x14ac:dyDescent="0.35">
      <c r="A8150" s="9">
        <v>8149</v>
      </c>
      <c r="B8150" s="9" t="str">
        <f t="shared" si="127"/>
        <v>Ficus ins</v>
      </c>
      <c r="C8150" s="9" t="e" cm="1">
        <f t="array" aca="1" ref="C8150" ca="1">LEFT(K8150,$C$19743)&amp;"-"&amp;RIGHT(SUBSTITUTE(SUBSTITUTE(TiraAcento(E8150),"-","")," ",""),$C$19744)</f>
        <v>#NAME?</v>
      </c>
      <c r="D8150" s="9" t="s">
        <v>6882</v>
      </c>
      <c r="E8150" s="9" t="s">
        <v>6569</v>
      </c>
      <c r="F8150" s="9" t="s">
        <v>16719</v>
      </c>
      <c r="G8150" s="9" t="s">
        <v>27558</v>
      </c>
      <c r="H8150" s="9" t="s">
        <v>6882</v>
      </c>
      <c r="I8150" s="9" t="s">
        <v>40757</v>
      </c>
      <c r="J8150" s="9" t="s">
        <v>40877</v>
      </c>
      <c r="K8150" s="9" t="s">
        <v>45713</v>
      </c>
    </row>
    <row r="8151" spans="1:11" x14ac:dyDescent="0.35">
      <c r="A8151" s="9">
        <v>8150</v>
      </c>
      <c r="B8151" s="9" t="str">
        <f t="shared" si="127"/>
        <v>Ficus kil</v>
      </c>
      <c r="C8151" s="9" t="e" cm="1">
        <f t="array" aca="1" ref="C8151" ca="1">LEFT(K8151,$C$19743)&amp;"-"&amp;RIGHT(SUBSTITUTE(SUBSTITUTE(TiraAcento(E8151),"-","")," ",""),$C$19744)</f>
        <v>#NAME?</v>
      </c>
      <c r="D8151" s="9" t="s">
        <v>6889</v>
      </c>
      <c r="E8151" s="9" t="s">
        <v>5033</v>
      </c>
      <c r="F8151" s="9" t="s">
        <v>16720</v>
      </c>
      <c r="G8151" s="9" t="s">
        <v>27559</v>
      </c>
      <c r="H8151" s="9" t="s">
        <v>6889</v>
      </c>
      <c r="I8151" s="9" t="s">
        <v>40757</v>
      </c>
      <c r="J8151" s="9" t="s">
        <v>40878</v>
      </c>
      <c r="K8151" s="9" t="s">
        <v>5033</v>
      </c>
    </row>
    <row r="8152" spans="1:11" x14ac:dyDescent="0.35">
      <c r="A8152" s="9">
        <v>8151</v>
      </c>
      <c r="B8152" s="9" t="str">
        <f t="shared" si="127"/>
        <v>Ficus kil</v>
      </c>
      <c r="C8152" s="9" t="e" cm="1">
        <f t="array" aca="1" ref="C8152" ca="1">LEFT(K8152,$C$19743)&amp;"-"&amp;RIGHT(SUBSTITUTE(SUBSTITUTE(TiraAcento(E8152),"-","")," ",""),$C$19744)</f>
        <v>#NAME?</v>
      </c>
      <c r="D8152" s="9" t="s">
        <v>6889</v>
      </c>
      <c r="E8152" s="9" t="s">
        <v>1431</v>
      </c>
      <c r="F8152" s="9" t="s">
        <v>16720</v>
      </c>
      <c r="G8152" s="9" t="s">
        <v>27560</v>
      </c>
      <c r="H8152" s="9" t="s">
        <v>6889</v>
      </c>
      <c r="I8152" s="9" t="s">
        <v>40757</v>
      </c>
      <c r="J8152" s="9" t="s">
        <v>40878</v>
      </c>
      <c r="K8152" s="9" t="s">
        <v>1431</v>
      </c>
    </row>
    <row r="8153" spans="1:11" x14ac:dyDescent="0.35">
      <c r="A8153" s="9">
        <v>8152</v>
      </c>
      <c r="B8153" s="9" t="str">
        <f t="shared" si="127"/>
        <v>Ficus lat</v>
      </c>
      <c r="C8153" s="9" t="e" cm="1">
        <f t="array" aca="1" ref="C8153" ca="1">LEFT(K8153,$C$19743)&amp;"-"&amp;RIGHT(SUBSTITUTE(SUBSTITUTE(TiraAcento(E8153),"-","")," ",""),$C$19744)</f>
        <v>#NAME?</v>
      </c>
      <c r="D8153" s="9" t="s">
        <v>6890</v>
      </c>
      <c r="E8153" s="9" t="s">
        <v>247</v>
      </c>
      <c r="F8153" s="9" t="s">
        <v>16721</v>
      </c>
      <c r="G8153" s="9" t="s">
        <v>27561</v>
      </c>
      <c r="H8153" s="9" t="s">
        <v>6890</v>
      </c>
      <c r="I8153" s="9" t="s">
        <v>40757</v>
      </c>
      <c r="J8153" s="9" t="s">
        <v>40879</v>
      </c>
      <c r="K8153" s="9" t="s">
        <v>42655</v>
      </c>
    </row>
    <row r="8154" spans="1:11" x14ac:dyDescent="0.35">
      <c r="A8154" s="9">
        <v>8153</v>
      </c>
      <c r="B8154" s="9" t="str">
        <f t="shared" si="127"/>
        <v>Ficus lau</v>
      </c>
      <c r="C8154" s="9" t="e" cm="1">
        <f t="array" aca="1" ref="C8154" ca="1">LEFT(K8154,$C$19743)&amp;"-"&amp;RIGHT(SUBSTITUTE(SUBSTITUTE(TiraAcento(E8154),"-","")," ",""),$C$19744)</f>
        <v>#NAME?</v>
      </c>
      <c r="D8154" s="9" t="s">
        <v>6891</v>
      </c>
      <c r="E8154" s="9" t="s">
        <v>5033</v>
      </c>
      <c r="F8154" s="9" t="s">
        <v>16722</v>
      </c>
      <c r="G8154" s="9" t="s">
        <v>27562</v>
      </c>
      <c r="H8154" s="9" t="s">
        <v>6891</v>
      </c>
      <c r="I8154" s="9" t="s">
        <v>40757</v>
      </c>
      <c r="J8154" s="9" t="s">
        <v>40880</v>
      </c>
      <c r="K8154" s="9" t="s">
        <v>5033</v>
      </c>
    </row>
    <row r="8155" spans="1:11" x14ac:dyDescent="0.35">
      <c r="A8155" s="9">
        <v>8154</v>
      </c>
      <c r="B8155" s="9" t="str">
        <f t="shared" si="127"/>
        <v>Ficus lau</v>
      </c>
      <c r="C8155" s="9" t="e" cm="1">
        <f t="array" aca="1" ref="C8155" ca="1">LEFT(K8155,$C$19743)&amp;"-"&amp;RIGHT(SUBSTITUTE(SUBSTITUTE(TiraAcento(E8155),"-","")," ",""),$C$19744)</f>
        <v>#NAME?</v>
      </c>
      <c r="D8155" s="9" t="s">
        <v>6891</v>
      </c>
      <c r="E8155" s="9" t="s">
        <v>1431</v>
      </c>
      <c r="F8155" s="9" t="s">
        <v>16722</v>
      </c>
      <c r="G8155" s="9" t="s">
        <v>27563</v>
      </c>
      <c r="H8155" s="9" t="s">
        <v>6891</v>
      </c>
      <c r="I8155" s="9" t="s">
        <v>40757</v>
      </c>
      <c r="J8155" s="9" t="s">
        <v>40880</v>
      </c>
      <c r="K8155" s="9" t="s">
        <v>1431</v>
      </c>
    </row>
    <row r="8156" spans="1:11" x14ac:dyDescent="0.35">
      <c r="A8156" s="9">
        <v>8155</v>
      </c>
      <c r="B8156" s="9" t="str">
        <f t="shared" si="127"/>
        <v>Ficus lei</v>
      </c>
      <c r="C8156" s="9" t="e" cm="1">
        <f t="array" aca="1" ref="C8156" ca="1">LEFT(K8156,$C$19743)&amp;"-"&amp;RIGHT(SUBSTITUTE(SUBSTITUTE(TiraAcento(E8156),"-","")," ",""),$C$19744)</f>
        <v>#NAME?</v>
      </c>
      <c r="D8156" s="9" t="s">
        <v>6892</v>
      </c>
      <c r="E8156" s="9" t="s">
        <v>5033</v>
      </c>
      <c r="F8156" s="9" t="s">
        <v>16723</v>
      </c>
      <c r="G8156" s="9" t="s">
        <v>27564</v>
      </c>
      <c r="H8156" s="9" t="s">
        <v>6892</v>
      </c>
      <c r="I8156" s="9" t="s">
        <v>40757</v>
      </c>
      <c r="J8156" s="9" t="s">
        <v>40881</v>
      </c>
      <c r="K8156" s="9" t="s">
        <v>5033</v>
      </c>
    </row>
    <row r="8157" spans="1:11" x14ac:dyDescent="0.35">
      <c r="A8157" s="9">
        <v>8156</v>
      </c>
      <c r="B8157" s="9" t="str">
        <f t="shared" si="127"/>
        <v>Ficus lei</v>
      </c>
      <c r="C8157" s="9" t="e" cm="1">
        <f t="array" aca="1" ref="C8157" ca="1">LEFT(K8157,$C$19743)&amp;"-"&amp;RIGHT(SUBSTITUTE(SUBSTITUTE(TiraAcento(E8157),"-","")," ",""),$C$19744)</f>
        <v>#NAME?</v>
      </c>
      <c r="D8157" s="9" t="s">
        <v>6892</v>
      </c>
      <c r="E8157" s="9" t="s">
        <v>1431</v>
      </c>
      <c r="F8157" s="9" t="s">
        <v>16723</v>
      </c>
      <c r="G8157" s="9" t="s">
        <v>27565</v>
      </c>
      <c r="H8157" s="9" t="s">
        <v>6892</v>
      </c>
      <c r="I8157" s="9" t="s">
        <v>40757</v>
      </c>
      <c r="J8157" s="9" t="s">
        <v>40881</v>
      </c>
      <c r="K8157" s="9" t="s">
        <v>1431</v>
      </c>
    </row>
    <row r="8158" spans="1:11" x14ac:dyDescent="0.35">
      <c r="A8158" s="9">
        <v>8157</v>
      </c>
      <c r="B8158" s="9" t="str">
        <f t="shared" si="127"/>
        <v>Ficus lon</v>
      </c>
      <c r="C8158" s="9" t="e" cm="1">
        <f t="array" aca="1" ref="C8158" ca="1">LEFT(K8158,$C$19743)&amp;"-"&amp;RIGHT(SUBSTITUTE(SUBSTITUTE(TiraAcento(E8158),"-","")," ",""),$C$19744)</f>
        <v>#NAME?</v>
      </c>
      <c r="D8158" s="9" t="s">
        <v>6893</v>
      </c>
      <c r="E8158" s="9" t="s">
        <v>6894</v>
      </c>
      <c r="F8158" s="9" t="s">
        <v>16724</v>
      </c>
      <c r="G8158" s="9" t="s">
        <v>27566</v>
      </c>
      <c r="H8158" s="9" t="s">
        <v>6893</v>
      </c>
      <c r="I8158" s="9" t="s">
        <v>40757</v>
      </c>
      <c r="J8158" s="9" t="s">
        <v>39190</v>
      </c>
      <c r="K8158" s="9" t="s">
        <v>45838</v>
      </c>
    </row>
    <row r="8159" spans="1:11" x14ac:dyDescent="0.35">
      <c r="A8159" s="9">
        <v>8158</v>
      </c>
      <c r="B8159" s="9" t="str">
        <f t="shared" si="127"/>
        <v>Ficus lus</v>
      </c>
      <c r="C8159" s="9" t="e" cm="1">
        <f t="array" aca="1" ref="C8159" ca="1">LEFT(K8159,$C$19743)&amp;"-"&amp;RIGHT(SUBSTITUTE(SUBSTITUTE(TiraAcento(E8159),"-","")," ",""),$C$19744)</f>
        <v>#NAME?</v>
      </c>
      <c r="D8159" s="9" t="s">
        <v>6895</v>
      </c>
      <c r="E8159" s="9" t="s">
        <v>5033</v>
      </c>
      <c r="F8159" s="9" t="s">
        <v>16725</v>
      </c>
      <c r="G8159" s="9" t="s">
        <v>27567</v>
      </c>
      <c r="H8159" s="9" t="s">
        <v>6895</v>
      </c>
      <c r="I8159" s="9" t="s">
        <v>40757</v>
      </c>
      <c r="J8159" s="9" t="s">
        <v>40653</v>
      </c>
      <c r="K8159" s="9" t="s">
        <v>5033</v>
      </c>
    </row>
    <row r="8160" spans="1:11" x14ac:dyDescent="0.35">
      <c r="A8160" s="9">
        <v>8159</v>
      </c>
      <c r="B8160" s="9" t="str">
        <f t="shared" si="127"/>
        <v>Ficus mal</v>
      </c>
      <c r="C8160" s="9" t="e" cm="1">
        <f t="array" aca="1" ref="C8160" ca="1">LEFT(K8160,$C$19743)&amp;"-"&amp;RIGHT(SUBSTITUTE(SUBSTITUTE(TiraAcento(E8160),"-","")," ",""),$C$19744)</f>
        <v>#NAME?</v>
      </c>
      <c r="D8160" s="9" t="s">
        <v>6896</v>
      </c>
      <c r="E8160" s="9" t="s">
        <v>5033</v>
      </c>
      <c r="F8160" s="9" t="s">
        <v>16726</v>
      </c>
      <c r="G8160" s="9" t="s">
        <v>27568</v>
      </c>
      <c r="H8160" s="9" t="s">
        <v>6896</v>
      </c>
      <c r="I8160" s="9" t="s">
        <v>40757</v>
      </c>
      <c r="J8160" s="9" t="s">
        <v>40882</v>
      </c>
      <c r="K8160" s="9" t="s">
        <v>5033</v>
      </c>
    </row>
    <row r="8161" spans="1:11" x14ac:dyDescent="0.35">
      <c r="A8161" s="9">
        <v>8160</v>
      </c>
      <c r="B8161" s="9" t="str">
        <f t="shared" si="127"/>
        <v>Ficus mal</v>
      </c>
      <c r="C8161" s="9" t="e" cm="1">
        <f t="array" aca="1" ref="C8161" ca="1">LEFT(K8161,$C$19743)&amp;"-"&amp;RIGHT(SUBSTITUTE(SUBSTITUTE(TiraAcento(E8161),"-","")," ",""),$C$19744)</f>
        <v>#NAME?</v>
      </c>
      <c r="D8161" s="9" t="s">
        <v>6896</v>
      </c>
      <c r="E8161" s="9" t="s">
        <v>1431</v>
      </c>
      <c r="F8161" s="9" t="s">
        <v>16726</v>
      </c>
      <c r="G8161" s="9" t="s">
        <v>27569</v>
      </c>
      <c r="H8161" s="9" t="s">
        <v>6896</v>
      </c>
      <c r="I8161" s="9" t="s">
        <v>40757</v>
      </c>
      <c r="J8161" s="9" t="s">
        <v>40882</v>
      </c>
      <c r="K8161" s="9" t="s">
        <v>1431</v>
      </c>
    </row>
    <row r="8162" spans="1:11" x14ac:dyDescent="0.35">
      <c r="A8162" s="9">
        <v>8161</v>
      </c>
      <c r="B8162" s="9" t="str">
        <f t="shared" si="127"/>
        <v>Ficus mat</v>
      </c>
      <c r="C8162" s="9" t="e" cm="1">
        <f t="array" aca="1" ref="C8162" ca="1">LEFT(K8162,$C$19743)&amp;"-"&amp;RIGHT(SUBSTITUTE(SUBSTITUTE(TiraAcento(E8162),"-","")," ",""),$C$19744)</f>
        <v>#NAME?</v>
      </c>
      <c r="D8162" s="9" t="s">
        <v>6897</v>
      </c>
      <c r="E8162" s="9" t="s">
        <v>5033</v>
      </c>
      <c r="F8162" s="9" t="s">
        <v>16727</v>
      </c>
      <c r="G8162" s="9" t="s">
        <v>27570</v>
      </c>
      <c r="H8162" s="9" t="s">
        <v>6897</v>
      </c>
      <c r="I8162" s="9" t="s">
        <v>40757</v>
      </c>
      <c r="J8162" s="9" t="s">
        <v>40883</v>
      </c>
      <c r="K8162" s="9" t="s">
        <v>5033</v>
      </c>
    </row>
    <row r="8163" spans="1:11" x14ac:dyDescent="0.35">
      <c r="A8163" s="9">
        <v>8162</v>
      </c>
      <c r="B8163" s="9" t="str">
        <f t="shared" si="127"/>
        <v>Ficus mat</v>
      </c>
      <c r="C8163" s="9" t="e" cm="1">
        <f t="array" aca="1" ref="C8163" ca="1">LEFT(K8163,$C$19743)&amp;"-"&amp;RIGHT(SUBSTITUTE(SUBSTITUTE(TiraAcento(E8163),"-","")," ",""),$C$19744)</f>
        <v>#NAME?</v>
      </c>
      <c r="D8163" s="9" t="s">
        <v>6897</v>
      </c>
      <c r="E8163" s="9" t="s">
        <v>1431</v>
      </c>
      <c r="F8163" s="9" t="s">
        <v>16727</v>
      </c>
      <c r="G8163" s="9" t="s">
        <v>27571</v>
      </c>
      <c r="H8163" s="9" t="s">
        <v>6897</v>
      </c>
      <c r="I8163" s="9" t="s">
        <v>40757</v>
      </c>
      <c r="J8163" s="9" t="s">
        <v>40883</v>
      </c>
      <c r="K8163" s="9" t="s">
        <v>1431</v>
      </c>
    </row>
    <row r="8164" spans="1:11" x14ac:dyDescent="0.35">
      <c r="A8164" s="9">
        <v>8163</v>
      </c>
      <c r="B8164" s="9" t="str">
        <f t="shared" si="127"/>
        <v>Ficus max</v>
      </c>
      <c r="C8164" s="9" t="e" cm="1">
        <f t="array" aca="1" ref="C8164" ca="1">LEFT(K8164,$C$19743)&amp;"-"&amp;RIGHT(SUBSTITUTE(SUBSTITUTE(TiraAcento(E8164),"-","")," ",""),$C$19744)</f>
        <v>#NAME?</v>
      </c>
      <c r="D8164" s="9" t="s">
        <v>6539</v>
      </c>
      <c r="E8164" s="9" t="s">
        <v>2486</v>
      </c>
      <c r="F8164" s="9" t="s">
        <v>16574</v>
      </c>
      <c r="G8164" s="9" t="s">
        <v>27572</v>
      </c>
      <c r="H8164" s="9" t="s">
        <v>6539</v>
      </c>
      <c r="I8164" s="9" t="s">
        <v>40757</v>
      </c>
      <c r="J8164" s="9" t="s">
        <v>40091</v>
      </c>
      <c r="K8164" s="9" t="s">
        <v>43805</v>
      </c>
    </row>
    <row r="8165" spans="1:11" x14ac:dyDescent="0.35">
      <c r="A8165" s="9">
        <v>8164</v>
      </c>
      <c r="B8165" s="9" t="str">
        <f t="shared" si="127"/>
        <v>Ficus max</v>
      </c>
      <c r="C8165" s="9" t="e" cm="1">
        <f t="array" aca="1" ref="C8165" ca="1">LEFT(K8165,$C$19743)&amp;"-"&amp;RIGHT(SUBSTITUTE(SUBSTITUTE(TiraAcento(E8165),"-","")," ",""),$C$19744)</f>
        <v>#NAME?</v>
      </c>
      <c r="D8165" s="9" t="s">
        <v>6539</v>
      </c>
      <c r="E8165" s="9" t="s">
        <v>6602</v>
      </c>
      <c r="F8165" s="9" t="s">
        <v>16574</v>
      </c>
      <c r="G8165" s="9" t="s">
        <v>27573</v>
      </c>
      <c r="H8165" s="9" t="s">
        <v>6539</v>
      </c>
      <c r="I8165" s="9" t="s">
        <v>40757</v>
      </c>
      <c r="J8165" s="9" t="s">
        <v>40091</v>
      </c>
      <c r="K8165" s="9" t="s">
        <v>45721</v>
      </c>
    </row>
    <row r="8166" spans="1:11" x14ac:dyDescent="0.35">
      <c r="A8166" s="9">
        <v>8165</v>
      </c>
      <c r="B8166" s="9" t="str">
        <f t="shared" si="127"/>
        <v>Ficus max</v>
      </c>
      <c r="C8166" s="9" t="e" cm="1">
        <f t="array" aca="1" ref="C8166" ca="1">LEFT(K8166,$C$19743)&amp;"-"&amp;RIGHT(SUBSTITUTE(SUBSTITUTE(TiraAcento(E8166),"-","")," ",""),$C$19744)</f>
        <v>#NAME?</v>
      </c>
      <c r="D8166" s="9" t="s">
        <v>6539</v>
      </c>
      <c r="E8166" s="9" t="s">
        <v>6604</v>
      </c>
      <c r="F8166" s="9" t="s">
        <v>16574</v>
      </c>
      <c r="G8166" s="9" t="s">
        <v>27574</v>
      </c>
      <c r="H8166" s="9" t="s">
        <v>6539</v>
      </c>
      <c r="I8166" s="9" t="s">
        <v>40757</v>
      </c>
      <c r="J8166" s="9" t="s">
        <v>40091</v>
      </c>
      <c r="K8166" s="9" t="s">
        <v>45723</v>
      </c>
    </row>
    <row r="8167" spans="1:11" x14ac:dyDescent="0.35">
      <c r="A8167" s="9">
        <v>8166</v>
      </c>
      <c r="B8167" s="9" t="str">
        <f t="shared" si="127"/>
        <v>Gomidesia sp.</v>
      </c>
      <c r="C8167" s="9" t="e" cm="1">
        <f t="array" aca="1" ref="C8167" ca="1">LEFT(K8167,$C$19743)&amp;"-"&amp;RIGHT(SUBSTITUTE(SUBSTITUTE(TiraAcento(E8167),"-","")," ",""),$C$19744)</f>
        <v>#NAME?</v>
      </c>
      <c r="D8167" s="9" t="s">
        <v>6672</v>
      </c>
      <c r="E8167" s="9" t="s">
        <v>6898</v>
      </c>
      <c r="F8167" s="9" t="s">
        <v>6672</v>
      </c>
      <c r="G8167" s="9" t="s">
        <v>27575</v>
      </c>
      <c r="H8167" s="9" t="s">
        <v>6672</v>
      </c>
      <c r="I8167" s="9" t="s">
        <v>40637</v>
      </c>
      <c r="J8167" s="9" t="s">
        <v>39157</v>
      </c>
      <c r="K8167" s="9" t="s">
        <v>6898</v>
      </c>
    </row>
    <row r="8168" spans="1:11" x14ac:dyDescent="0.35">
      <c r="A8168" s="9">
        <v>8167</v>
      </c>
      <c r="B8168" s="9" t="str">
        <f t="shared" si="127"/>
        <v>Gomidesia sp.</v>
      </c>
      <c r="C8168" s="9" t="e" cm="1">
        <f t="array" aca="1" ref="C8168" ca="1">LEFT(K8168,$C$19743)&amp;"-"&amp;RIGHT(SUBSTITUTE(SUBSTITUTE(TiraAcento(E8168),"-","")," ",""),$C$19744)</f>
        <v>#NAME?</v>
      </c>
      <c r="D8168" s="9" t="s">
        <v>6672</v>
      </c>
      <c r="E8168" s="9" t="s">
        <v>6899</v>
      </c>
      <c r="F8168" s="9" t="s">
        <v>6672</v>
      </c>
      <c r="G8168" s="9" t="s">
        <v>27576</v>
      </c>
      <c r="H8168" s="9" t="s">
        <v>6672</v>
      </c>
      <c r="I8168" s="9" t="s">
        <v>40637</v>
      </c>
      <c r="J8168" s="9" t="s">
        <v>39157</v>
      </c>
      <c r="K8168" s="9" t="s">
        <v>6899</v>
      </c>
    </row>
    <row r="8169" spans="1:11" x14ac:dyDescent="0.35">
      <c r="A8169" s="9">
        <v>8168</v>
      </c>
      <c r="B8169" s="9" t="str">
        <f t="shared" si="127"/>
        <v>Gomphia aqu</v>
      </c>
      <c r="C8169" s="9" t="e" cm="1">
        <f t="array" aca="1" ref="C8169" ca="1">LEFT(K8169,$C$19743)&amp;"-"&amp;RIGHT(SUBSTITUTE(SUBSTITUTE(TiraAcento(E8169),"-","")," ",""),$C$19744)</f>
        <v>#NAME?</v>
      </c>
      <c r="D8169" s="9" t="s">
        <v>6900</v>
      </c>
      <c r="E8169" s="9" t="s">
        <v>6901</v>
      </c>
      <c r="F8169" s="9" t="s">
        <v>16728</v>
      </c>
      <c r="G8169" s="9" t="s">
        <v>27577</v>
      </c>
      <c r="H8169" s="9" t="s">
        <v>6900</v>
      </c>
      <c r="I8169" s="9" t="s">
        <v>40884</v>
      </c>
      <c r="J8169" s="9" t="s">
        <v>40885</v>
      </c>
      <c r="K8169" s="9" t="s">
        <v>45839</v>
      </c>
    </row>
    <row r="8170" spans="1:11" x14ac:dyDescent="0.35">
      <c r="A8170" s="9">
        <v>8169</v>
      </c>
      <c r="B8170" s="9" t="str">
        <f t="shared" si="127"/>
        <v>Gomphia cas</v>
      </c>
      <c r="C8170" s="9" t="e" cm="1">
        <f t="array" aca="1" ref="C8170" ca="1">LEFT(K8170,$C$19743)&amp;"-"&amp;RIGHT(SUBSTITUTE(SUBSTITUTE(TiraAcento(E8170),"-","")," ",""),$C$19744)</f>
        <v>#NAME?</v>
      </c>
      <c r="D8170" s="9" t="s">
        <v>6902</v>
      </c>
      <c r="E8170" s="9" t="s">
        <v>4071</v>
      </c>
      <c r="F8170" s="9" t="s">
        <v>16729</v>
      </c>
      <c r="G8170" s="9" t="s">
        <v>27578</v>
      </c>
      <c r="H8170" s="9" t="s">
        <v>6902</v>
      </c>
      <c r="I8170" s="9" t="s">
        <v>40884</v>
      </c>
      <c r="J8170" s="9" t="s">
        <v>40886</v>
      </c>
      <c r="K8170" s="9" t="s">
        <v>4071</v>
      </c>
    </row>
    <row r="8171" spans="1:11" x14ac:dyDescent="0.35">
      <c r="A8171" s="9">
        <v>8170</v>
      </c>
      <c r="B8171" s="9" t="str">
        <f t="shared" si="127"/>
        <v>Gomphia cas</v>
      </c>
      <c r="C8171" s="9" t="e" cm="1">
        <f t="array" aca="1" ref="C8171" ca="1">LEFT(K8171,$C$19743)&amp;"-"&amp;RIGHT(SUBSTITUTE(SUBSTITUTE(TiraAcento(E8171),"-","")," ",""),$C$19744)</f>
        <v>#NAME?</v>
      </c>
      <c r="D8171" s="9" t="s">
        <v>6902</v>
      </c>
      <c r="E8171" s="9" t="s">
        <v>6903</v>
      </c>
      <c r="F8171" s="9" t="s">
        <v>16729</v>
      </c>
      <c r="G8171" s="9" t="s">
        <v>27579</v>
      </c>
      <c r="H8171" s="9" t="s">
        <v>6902</v>
      </c>
      <c r="I8171" s="9" t="s">
        <v>40884</v>
      </c>
      <c r="J8171" s="9" t="s">
        <v>40886</v>
      </c>
      <c r="K8171" s="9" t="s">
        <v>45840</v>
      </c>
    </row>
    <row r="8172" spans="1:11" x14ac:dyDescent="0.35">
      <c r="A8172" s="9">
        <v>8171</v>
      </c>
      <c r="B8172" s="9" t="str">
        <f t="shared" si="127"/>
        <v>Gomphia cas</v>
      </c>
      <c r="C8172" s="9" t="e" cm="1">
        <f t="array" aca="1" ref="C8172" ca="1">LEFT(K8172,$C$19743)&amp;"-"&amp;RIGHT(SUBSTITUTE(SUBSTITUTE(TiraAcento(E8172),"-","")," ",""),$C$19744)</f>
        <v>#NAME?</v>
      </c>
      <c r="D8172" s="9" t="s">
        <v>6902</v>
      </c>
      <c r="E8172" s="9" t="s">
        <v>713</v>
      </c>
      <c r="F8172" s="9" t="s">
        <v>16729</v>
      </c>
      <c r="G8172" s="9" t="s">
        <v>27580</v>
      </c>
      <c r="H8172" s="9" t="s">
        <v>6902</v>
      </c>
      <c r="I8172" s="9" t="s">
        <v>40884</v>
      </c>
      <c r="J8172" s="9" t="s">
        <v>40886</v>
      </c>
      <c r="K8172" s="9" t="s">
        <v>42880</v>
      </c>
    </row>
    <row r="8173" spans="1:11" x14ac:dyDescent="0.35">
      <c r="A8173" s="9">
        <v>8172</v>
      </c>
      <c r="B8173" s="9" t="str">
        <f t="shared" si="127"/>
        <v>Gomphia cas</v>
      </c>
      <c r="C8173" s="9" t="e" cm="1">
        <f t="array" aca="1" ref="C8173" ca="1">LEFT(K8173,$C$19743)&amp;"-"&amp;RIGHT(SUBSTITUTE(SUBSTITUTE(TiraAcento(E8173),"-","")," ",""),$C$19744)</f>
        <v>#NAME?</v>
      </c>
      <c r="D8173" s="9" t="s">
        <v>6902</v>
      </c>
      <c r="E8173" s="9" t="s">
        <v>6904</v>
      </c>
      <c r="F8173" s="9" t="s">
        <v>16729</v>
      </c>
      <c r="G8173" s="9" t="s">
        <v>27581</v>
      </c>
      <c r="H8173" s="9" t="s">
        <v>6902</v>
      </c>
      <c r="I8173" s="9" t="s">
        <v>40884</v>
      </c>
      <c r="J8173" s="9" t="s">
        <v>40886</v>
      </c>
      <c r="K8173" s="9" t="s">
        <v>45841</v>
      </c>
    </row>
    <row r="8174" spans="1:11" x14ac:dyDescent="0.35">
      <c r="A8174" s="9">
        <v>8173</v>
      </c>
      <c r="B8174" s="9" t="str">
        <f t="shared" si="127"/>
        <v>Gomphia cas</v>
      </c>
      <c r="C8174" s="9" t="e" cm="1">
        <f t="array" aca="1" ref="C8174" ca="1">LEFT(K8174,$C$19743)&amp;"-"&amp;RIGHT(SUBSTITUTE(SUBSTITUTE(TiraAcento(E8174),"-","")," ",""),$C$19744)</f>
        <v>#NAME?</v>
      </c>
      <c r="D8174" s="9" t="s">
        <v>6902</v>
      </c>
      <c r="E8174" s="9" t="s">
        <v>6905</v>
      </c>
      <c r="F8174" s="9" t="s">
        <v>16729</v>
      </c>
      <c r="G8174" s="9" t="s">
        <v>27582</v>
      </c>
      <c r="H8174" s="9" t="s">
        <v>6902</v>
      </c>
      <c r="I8174" s="9" t="s">
        <v>40884</v>
      </c>
      <c r="J8174" s="9" t="s">
        <v>40886</v>
      </c>
      <c r="K8174" s="9" t="s">
        <v>45842</v>
      </c>
    </row>
    <row r="8175" spans="1:11" x14ac:dyDescent="0.35">
      <c r="A8175" s="9">
        <v>8174</v>
      </c>
      <c r="B8175" s="9" t="str">
        <f t="shared" si="127"/>
        <v>Gomphia cas</v>
      </c>
      <c r="C8175" s="9" t="e" cm="1">
        <f t="array" aca="1" ref="C8175" ca="1">LEFT(K8175,$C$19743)&amp;"-"&amp;RIGHT(SUBSTITUTE(SUBSTITUTE(TiraAcento(E8175),"-","")," ",""),$C$19744)</f>
        <v>#NAME?</v>
      </c>
      <c r="D8175" s="9" t="s">
        <v>6902</v>
      </c>
      <c r="E8175" s="9" t="s">
        <v>4099</v>
      </c>
      <c r="F8175" s="9" t="s">
        <v>16729</v>
      </c>
      <c r="G8175" s="9" t="s">
        <v>27583</v>
      </c>
      <c r="H8175" s="9" t="s">
        <v>6902</v>
      </c>
      <c r="I8175" s="9" t="s">
        <v>40884</v>
      </c>
      <c r="J8175" s="9" t="s">
        <v>40886</v>
      </c>
      <c r="K8175" s="9" t="s">
        <v>44577</v>
      </c>
    </row>
    <row r="8176" spans="1:11" x14ac:dyDescent="0.35">
      <c r="A8176" s="9">
        <v>8175</v>
      </c>
      <c r="B8176" s="9" t="str">
        <f t="shared" si="127"/>
        <v>Gomphia cas</v>
      </c>
      <c r="C8176" s="9" t="e" cm="1">
        <f t="array" aca="1" ref="C8176" ca="1">LEFT(K8176,$C$19743)&amp;"-"&amp;RIGHT(SUBSTITUTE(SUBSTITUTE(TiraAcento(E8176),"-","")," ",""),$C$19744)</f>
        <v>#NAME?</v>
      </c>
      <c r="D8176" s="9" t="s">
        <v>6902</v>
      </c>
      <c r="E8176" s="9" t="s">
        <v>6906</v>
      </c>
      <c r="F8176" s="9" t="s">
        <v>16729</v>
      </c>
      <c r="G8176" s="9" t="s">
        <v>27584</v>
      </c>
      <c r="H8176" s="9" t="s">
        <v>6902</v>
      </c>
      <c r="I8176" s="9" t="s">
        <v>40884</v>
      </c>
      <c r="J8176" s="9" t="s">
        <v>40886</v>
      </c>
      <c r="K8176" s="9" t="s">
        <v>45843</v>
      </c>
    </row>
    <row r="8177" spans="1:11" x14ac:dyDescent="0.35">
      <c r="A8177" s="9">
        <v>8176</v>
      </c>
      <c r="B8177" s="9" t="str">
        <f t="shared" si="127"/>
        <v>Gomphia cas</v>
      </c>
      <c r="C8177" s="9" t="e" cm="1">
        <f t="array" aca="1" ref="C8177" ca="1">LEFT(K8177,$C$19743)&amp;"-"&amp;RIGHT(SUBSTITUTE(SUBSTITUTE(TiraAcento(E8177),"-","")," ",""),$C$19744)</f>
        <v>#NAME?</v>
      </c>
      <c r="D8177" s="9" t="s">
        <v>6902</v>
      </c>
      <c r="E8177" s="9" t="s">
        <v>6907</v>
      </c>
      <c r="F8177" s="9" t="s">
        <v>16729</v>
      </c>
      <c r="G8177" s="9" t="s">
        <v>27585</v>
      </c>
      <c r="H8177" s="9" t="s">
        <v>6902</v>
      </c>
      <c r="I8177" s="9" t="s">
        <v>40884</v>
      </c>
      <c r="J8177" s="9" t="s">
        <v>40886</v>
      </c>
      <c r="K8177" s="9" t="s">
        <v>45844</v>
      </c>
    </row>
    <row r="8178" spans="1:11" x14ac:dyDescent="0.35">
      <c r="A8178" s="9">
        <v>8177</v>
      </c>
      <c r="B8178" s="9" t="str">
        <f t="shared" si="127"/>
        <v>Gomphia guy</v>
      </c>
      <c r="C8178" s="9" t="e" cm="1">
        <f t="array" aca="1" ref="C8178" ca="1">LEFT(K8178,$C$19743)&amp;"-"&amp;RIGHT(SUBSTITUTE(SUBSTITUTE(TiraAcento(E8178),"-","")," ",""),$C$19744)</f>
        <v>#NAME?</v>
      </c>
      <c r="D8178" s="9" t="s">
        <v>6908</v>
      </c>
      <c r="E8178" s="9" t="s">
        <v>6909</v>
      </c>
      <c r="F8178" s="9" t="s">
        <v>16730</v>
      </c>
      <c r="G8178" s="9" t="s">
        <v>27586</v>
      </c>
      <c r="H8178" s="9" t="s">
        <v>6908</v>
      </c>
      <c r="I8178" s="9" t="s">
        <v>40884</v>
      </c>
      <c r="J8178" s="9" t="s">
        <v>40887</v>
      </c>
      <c r="K8178" s="9" t="s">
        <v>6909</v>
      </c>
    </row>
    <row r="8179" spans="1:11" x14ac:dyDescent="0.35">
      <c r="A8179" s="9">
        <v>8178</v>
      </c>
      <c r="B8179" s="9" t="str">
        <f t="shared" si="127"/>
        <v>Gomphia hex</v>
      </c>
      <c r="C8179" s="9" t="e" cm="1">
        <f t="array" aca="1" ref="C8179" ca="1">LEFT(K8179,$C$19743)&amp;"-"&amp;RIGHT(SUBSTITUTE(SUBSTITUTE(TiraAcento(E8179),"-","")," ",""),$C$19744)</f>
        <v>#NAME?</v>
      </c>
      <c r="D8179" s="9" t="s">
        <v>6910</v>
      </c>
      <c r="E8179" s="9" t="s">
        <v>3735</v>
      </c>
      <c r="F8179" s="9" t="s">
        <v>16731</v>
      </c>
      <c r="G8179" s="9" t="s">
        <v>27587</v>
      </c>
      <c r="H8179" s="9" t="s">
        <v>6910</v>
      </c>
      <c r="I8179" s="9" t="s">
        <v>40884</v>
      </c>
      <c r="J8179" s="9" t="s">
        <v>40888</v>
      </c>
      <c r="K8179" s="9" t="s">
        <v>44398</v>
      </c>
    </row>
    <row r="8180" spans="1:11" x14ac:dyDescent="0.35">
      <c r="A8180" s="9">
        <v>8179</v>
      </c>
      <c r="B8180" s="9" t="str">
        <f t="shared" si="127"/>
        <v>Gomphia hex</v>
      </c>
      <c r="C8180" s="9" t="e" cm="1">
        <f t="array" aca="1" ref="C8180" ca="1">LEFT(K8180,$C$19743)&amp;"-"&amp;RIGHT(SUBSTITUTE(SUBSTITUTE(TiraAcento(E8180),"-","")," ",""),$C$19744)</f>
        <v>#NAME?</v>
      </c>
      <c r="D8180" s="9" t="s">
        <v>6910</v>
      </c>
      <c r="E8180" s="9" t="s">
        <v>1151</v>
      </c>
      <c r="F8180" s="9" t="s">
        <v>16731</v>
      </c>
      <c r="G8180" s="9" t="s">
        <v>27588</v>
      </c>
      <c r="H8180" s="9" t="s">
        <v>6910</v>
      </c>
      <c r="I8180" s="9" t="s">
        <v>40884</v>
      </c>
      <c r="J8180" s="9" t="s">
        <v>40888</v>
      </c>
      <c r="K8180" s="9" t="s">
        <v>1151</v>
      </c>
    </row>
    <row r="8181" spans="1:11" x14ac:dyDescent="0.35">
      <c r="A8181" s="9">
        <v>8180</v>
      </c>
      <c r="B8181" s="9" t="str">
        <f t="shared" si="127"/>
        <v>Gomphia jab</v>
      </c>
      <c r="C8181" s="9" t="e" cm="1">
        <f t="array" aca="1" ref="C8181" ca="1">LEFT(K8181,$C$19743)&amp;"-"&amp;RIGHT(SUBSTITUTE(SUBSTITUTE(TiraAcento(E8181),"-","")," ",""),$C$19744)</f>
        <v>#NAME?</v>
      </c>
      <c r="D8181" s="9" t="s">
        <v>6911</v>
      </c>
      <c r="E8181" s="9" t="s">
        <v>6912</v>
      </c>
      <c r="F8181" s="9" t="s">
        <v>16732</v>
      </c>
      <c r="G8181" s="9" t="s">
        <v>27589</v>
      </c>
      <c r="H8181" s="9" t="s">
        <v>6911</v>
      </c>
      <c r="I8181" s="9" t="s">
        <v>40884</v>
      </c>
      <c r="J8181" s="9" t="s">
        <v>40889</v>
      </c>
      <c r="K8181" s="9" t="s">
        <v>45845</v>
      </c>
    </row>
    <row r="8182" spans="1:11" x14ac:dyDescent="0.35">
      <c r="A8182" s="9">
        <v>8181</v>
      </c>
      <c r="B8182" s="9" t="str">
        <f t="shared" si="127"/>
        <v>Gomphia jab</v>
      </c>
      <c r="C8182" s="9" t="e" cm="1">
        <f t="array" aca="1" ref="C8182" ca="1">LEFT(K8182,$C$19743)&amp;"-"&amp;RIGHT(SUBSTITUTE(SUBSTITUTE(TiraAcento(E8182),"-","")," ",""),$C$19744)</f>
        <v>#NAME?</v>
      </c>
      <c r="D8182" s="9" t="s">
        <v>6911</v>
      </c>
      <c r="E8182" s="9" t="s">
        <v>6909</v>
      </c>
      <c r="F8182" s="9" t="s">
        <v>16732</v>
      </c>
      <c r="G8182" s="9" t="s">
        <v>27590</v>
      </c>
      <c r="H8182" s="9" t="s">
        <v>6911</v>
      </c>
      <c r="I8182" s="9" t="s">
        <v>40884</v>
      </c>
      <c r="J8182" s="9" t="s">
        <v>40889</v>
      </c>
      <c r="K8182" s="9" t="s">
        <v>6909</v>
      </c>
    </row>
    <row r="8183" spans="1:11" x14ac:dyDescent="0.35">
      <c r="A8183" s="9">
        <v>8182</v>
      </c>
      <c r="B8183" s="9" t="str">
        <f t="shared" si="127"/>
        <v>Goniodiscus ela</v>
      </c>
      <c r="C8183" s="9" t="e" cm="1">
        <f t="array" aca="1" ref="C8183" ca="1">LEFT(K8183,$C$19743)&amp;"-"&amp;RIGHT(SUBSTITUTE(SUBSTITUTE(TiraAcento(E8183),"-","")," ",""),$C$19744)</f>
        <v>#NAME?</v>
      </c>
      <c r="D8183" s="9" t="s">
        <v>6913</v>
      </c>
      <c r="E8183" s="9" t="s">
        <v>6914</v>
      </c>
      <c r="F8183" s="9" t="s">
        <v>16733</v>
      </c>
      <c r="G8183" s="9" t="s">
        <v>27591</v>
      </c>
      <c r="H8183" s="9" t="s">
        <v>6913</v>
      </c>
      <c r="I8183" s="9" t="s">
        <v>40890</v>
      </c>
      <c r="J8183" s="9" t="s">
        <v>40891</v>
      </c>
      <c r="K8183" s="9" t="s">
        <v>6914</v>
      </c>
    </row>
    <row r="8184" spans="1:11" x14ac:dyDescent="0.35">
      <c r="A8184" s="9">
        <v>8183</v>
      </c>
      <c r="B8184" s="9" t="str">
        <f t="shared" si="127"/>
        <v>Goniodiscus ela</v>
      </c>
      <c r="C8184" s="9" t="e" cm="1">
        <f t="array" aca="1" ref="C8184" ca="1">LEFT(K8184,$C$19743)&amp;"-"&amp;RIGHT(SUBSTITUTE(SUBSTITUTE(TiraAcento(E8184),"-","")," ",""),$C$19744)</f>
        <v>#NAME?</v>
      </c>
      <c r="D8184" s="9" t="s">
        <v>6913</v>
      </c>
      <c r="E8184" s="9" t="s">
        <v>6915</v>
      </c>
      <c r="F8184" s="9" t="s">
        <v>16733</v>
      </c>
      <c r="G8184" s="9" t="s">
        <v>27592</v>
      </c>
      <c r="H8184" s="9" t="s">
        <v>6913</v>
      </c>
      <c r="I8184" s="9" t="s">
        <v>40890</v>
      </c>
      <c r="J8184" s="9" t="s">
        <v>40891</v>
      </c>
      <c r="K8184" s="9" t="s">
        <v>45846</v>
      </c>
    </row>
    <row r="8185" spans="1:11" x14ac:dyDescent="0.35">
      <c r="A8185" s="9">
        <v>8184</v>
      </c>
      <c r="B8185" s="9" t="str">
        <f t="shared" si="127"/>
        <v>Goniodiscus ela</v>
      </c>
      <c r="C8185" s="9" t="e" cm="1">
        <f t="array" aca="1" ref="C8185" ca="1">LEFT(K8185,$C$19743)&amp;"-"&amp;RIGHT(SUBSTITUTE(SUBSTITUTE(TiraAcento(E8185),"-","")," ",""),$C$19744)</f>
        <v>#NAME?</v>
      </c>
      <c r="D8185" s="9" t="s">
        <v>6913</v>
      </c>
      <c r="E8185" s="9" t="s">
        <v>6916</v>
      </c>
      <c r="F8185" s="9" t="s">
        <v>16733</v>
      </c>
      <c r="G8185" s="9" t="s">
        <v>27593</v>
      </c>
      <c r="H8185" s="9" t="s">
        <v>6913</v>
      </c>
      <c r="I8185" s="9" t="s">
        <v>40890</v>
      </c>
      <c r="J8185" s="9" t="s">
        <v>40891</v>
      </c>
      <c r="K8185" s="9" t="s">
        <v>45847</v>
      </c>
    </row>
    <row r="8186" spans="1:11" x14ac:dyDescent="0.35">
      <c r="A8186" s="9">
        <v>8185</v>
      </c>
      <c r="B8186" s="9" t="str">
        <f t="shared" si="127"/>
        <v>Goniorrhachis mar</v>
      </c>
      <c r="C8186" s="9" t="e" cm="1">
        <f t="array" aca="1" ref="C8186" ca="1">LEFT(K8186,$C$19743)&amp;"-"&amp;RIGHT(SUBSTITUTE(SUBSTITUTE(TiraAcento(E8186),"-","")," ",""),$C$19744)</f>
        <v>#NAME?</v>
      </c>
      <c r="D8186" s="9" t="s">
        <v>6917</v>
      </c>
      <c r="E8186" s="9" t="s">
        <v>828</v>
      </c>
      <c r="F8186" s="9" t="s">
        <v>16734</v>
      </c>
      <c r="G8186" s="9" t="s">
        <v>27594</v>
      </c>
      <c r="H8186" s="9" t="s">
        <v>6917</v>
      </c>
      <c r="I8186" s="9" t="s">
        <v>40892</v>
      </c>
      <c r="J8186" s="9" t="s">
        <v>40714</v>
      </c>
      <c r="K8186" s="9" t="s">
        <v>828</v>
      </c>
    </row>
    <row r="8187" spans="1:11" x14ac:dyDescent="0.35">
      <c r="A8187" s="9">
        <v>8186</v>
      </c>
      <c r="B8187" s="9" t="str">
        <f t="shared" si="127"/>
        <v>Goniorrhachis mar</v>
      </c>
      <c r="C8187" s="9" t="e" cm="1">
        <f t="array" aca="1" ref="C8187" ca="1">LEFT(K8187,$C$19743)&amp;"-"&amp;RIGHT(SUBSTITUTE(SUBSTITUTE(TiraAcento(E8187),"-","")," ",""),$C$19744)</f>
        <v>#NAME?</v>
      </c>
      <c r="D8187" s="9" t="s">
        <v>6917</v>
      </c>
      <c r="E8187" s="9" t="s">
        <v>6918</v>
      </c>
      <c r="F8187" s="9" t="s">
        <v>16734</v>
      </c>
      <c r="G8187" s="9" t="s">
        <v>27595</v>
      </c>
      <c r="H8187" s="9" t="s">
        <v>6917</v>
      </c>
      <c r="I8187" s="9" t="s">
        <v>40892</v>
      </c>
      <c r="J8187" s="9" t="s">
        <v>40714</v>
      </c>
      <c r="K8187" s="9" t="s">
        <v>45848</v>
      </c>
    </row>
    <row r="8188" spans="1:11" x14ac:dyDescent="0.35">
      <c r="A8188" s="9">
        <v>8187</v>
      </c>
      <c r="B8188" s="9" t="str">
        <f t="shared" si="127"/>
        <v>Goniorrhachis mar</v>
      </c>
      <c r="C8188" s="9" t="e" cm="1">
        <f t="array" aca="1" ref="C8188" ca="1">LEFT(K8188,$C$19743)&amp;"-"&amp;RIGHT(SUBSTITUTE(SUBSTITUTE(TiraAcento(E8188),"-","")," ",""),$C$19744)</f>
        <v>#NAME?</v>
      </c>
      <c r="D8188" s="9" t="s">
        <v>6917</v>
      </c>
      <c r="E8188" s="9" t="s">
        <v>6919</v>
      </c>
      <c r="F8188" s="9" t="s">
        <v>16734</v>
      </c>
      <c r="G8188" s="9" t="s">
        <v>27596</v>
      </c>
      <c r="H8188" s="9" t="s">
        <v>6917</v>
      </c>
      <c r="I8188" s="9" t="s">
        <v>40892</v>
      </c>
      <c r="J8188" s="9" t="s">
        <v>40714</v>
      </c>
      <c r="K8188" s="9" t="s">
        <v>45849</v>
      </c>
    </row>
    <row r="8189" spans="1:11" x14ac:dyDescent="0.35">
      <c r="A8189" s="9">
        <v>8188</v>
      </c>
      <c r="B8189" s="9" t="str">
        <f t="shared" si="127"/>
        <v>Goniorrhachis mar</v>
      </c>
      <c r="C8189" s="9" t="e" cm="1">
        <f t="array" aca="1" ref="C8189" ca="1">LEFT(K8189,$C$19743)&amp;"-"&amp;RIGHT(SUBSTITUTE(SUBSTITUTE(TiraAcento(E8189),"-","")," ",""),$C$19744)</f>
        <v>#NAME?</v>
      </c>
      <c r="D8189" s="9" t="s">
        <v>6917</v>
      </c>
      <c r="E8189" s="9" t="s">
        <v>829</v>
      </c>
      <c r="F8189" s="9" t="s">
        <v>16734</v>
      </c>
      <c r="G8189" s="9" t="s">
        <v>27597</v>
      </c>
      <c r="H8189" s="9" t="s">
        <v>6917</v>
      </c>
      <c r="I8189" s="9" t="s">
        <v>40892</v>
      </c>
      <c r="J8189" s="9" t="s">
        <v>40714</v>
      </c>
      <c r="K8189" s="9" t="s">
        <v>42944</v>
      </c>
    </row>
    <row r="8190" spans="1:11" x14ac:dyDescent="0.35">
      <c r="A8190" s="9">
        <v>8189</v>
      </c>
      <c r="B8190" s="9" t="str">
        <f t="shared" si="127"/>
        <v>Goniorrhachis mar</v>
      </c>
      <c r="C8190" s="9" t="e" cm="1">
        <f t="array" aca="1" ref="C8190" ca="1">LEFT(K8190,$C$19743)&amp;"-"&amp;RIGHT(SUBSTITUTE(SUBSTITUTE(TiraAcento(E8190),"-","")," ",""),$C$19744)</f>
        <v>#NAME?</v>
      </c>
      <c r="D8190" s="9" t="s">
        <v>6917</v>
      </c>
      <c r="E8190" s="9" t="s">
        <v>6920</v>
      </c>
      <c r="F8190" s="9" t="s">
        <v>16734</v>
      </c>
      <c r="G8190" s="9" t="s">
        <v>27598</v>
      </c>
      <c r="H8190" s="9" t="s">
        <v>6917</v>
      </c>
      <c r="I8190" s="9" t="s">
        <v>40892</v>
      </c>
      <c r="J8190" s="9" t="s">
        <v>40714</v>
      </c>
      <c r="K8190" s="9" t="s">
        <v>6920</v>
      </c>
    </row>
    <row r="8191" spans="1:11" x14ac:dyDescent="0.35">
      <c r="A8191" s="9">
        <v>8190</v>
      </c>
      <c r="B8191" s="9" t="str">
        <f t="shared" si="127"/>
        <v>Goniorrhachis mar</v>
      </c>
      <c r="C8191" s="9" t="e" cm="1">
        <f t="array" aca="1" ref="C8191" ca="1">LEFT(K8191,$C$19743)&amp;"-"&amp;RIGHT(SUBSTITUTE(SUBSTITUTE(TiraAcento(E8191),"-","")," ",""),$C$19744)</f>
        <v>#NAME?</v>
      </c>
      <c r="D8191" s="9" t="s">
        <v>6917</v>
      </c>
      <c r="E8191" s="9" t="s">
        <v>812</v>
      </c>
      <c r="F8191" s="9" t="s">
        <v>16734</v>
      </c>
      <c r="G8191" s="9" t="s">
        <v>27599</v>
      </c>
      <c r="H8191" s="9" t="s">
        <v>6917</v>
      </c>
      <c r="I8191" s="9" t="s">
        <v>40892</v>
      </c>
      <c r="J8191" s="9" t="s">
        <v>40714</v>
      </c>
      <c r="K8191" s="9" t="s">
        <v>42932</v>
      </c>
    </row>
    <row r="8192" spans="1:11" x14ac:dyDescent="0.35">
      <c r="A8192" s="9">
        <v>8191</v>
      </c>
      <c r="B8192" s="9" t="str">
        <f t="shared" si="127"/>
        <v>Goniorrhachis mar</v>
      </c>
      <c r="C8192" s="9" t="e" cm="1">
        <f t="array" aca="1" ref="C8192" ca="1">LEFT(K8192,$C$19743)&amp;"-"&amp;RIGHT(SUBSTITUTE(SUBSTITUTE(TiraAcento(E8192),"-","")," ",""),$C$19744)</f>
        <v>#NAME?</v>
      </c>
      <c r="D8192" s="9" t="s">
        <v>6917</v>
      </c>
      <c r="E8192" s="9" t="s">
        <v>831</v>
      </c>
      <c r="F8192" s="9" t="s">
        <v>16734</v>
      </c>
      <c r="G8192" s="9" t="s">
        <v>27600</v>
      </c>
      <c r="H8192" s="9" t="s">
        <v>6917</v>
      </c>
      <c r="I8192" s="9" t="s">
        <v>40892</v>
      </c>
      <c r="J8192" s="9" t="s">
        <v>40714</v>
      </c>
      <c r="K8192" s="9" t="s">
        <v>42946</v>
      </c>
    </row>
    <row r="8193" spans="1:11" x14ac:dyDescent="0.35">
      <c r="A8193" s="9">
        <v>8192</v>
      </c>
      <c r="B8193" s="9" t="str">
        <f t="shared" si="127"/>
        <v>Goniorrhachis mar</v>
      </c>
      <c r="C8193" s="9" t="e" cm="1">
        <f t="array" aca="1" ref="C8193" ca="1">LEFT(K8193,$C$19743)&amp;"-"&amp;RIGHT(SUBSTITUTE(SUBSTITUTE(TiraAcento(E8193),"-","")," ",""),$C$19744)</f>
        <v>#NAME?</v>
      </c>
      <c r="D8193" s="9" t="s">
        <v>6917</v>
      </c>
      <c r="E8193" s="9" t="s">
        <v>6921</v>
      </c>
      <c r="F8193" s="9" t="s">
        <v>16734</v>
      </c>
      <c r="G8193" s="9" t="s">
        <v>27601</v>
      </c>
      <c r="H8193" s="9" t="s">
        <v>6917</v>
      </c>
      <c r="I8193" s="9" t="s">
        <v>40892</v>
      </c>
      <c r="J8193" s="9" t="s">
        <v>40714</v>
      </c>
      <c r="K8193" s="9" t="s">
        <v>45850</v>
      </c>
    </row>
    <row r="8194" spans="1:11" x14ac:dyDescent="0.35">
      <c r="A8194" s="9">
        <v>8193</v>
      </c>
      <c r="B8194" s="9" t="str">
        <f t="shared" si="127"/>
        <v>Goniorrhachis mar</v>
      </c>
      <c r="C8194" s="9" t="e" cm="1">
        <f t="array" aca="1" ref="C8194" ca="1">LEFT(K8194,$C$19743)&amp;"-"&amp;RIGHT(SUBSTITUTE(SUBSTITUTE(TiraAcento(E8194),"-","")," ",""),$C$19744)</f>
        <v>#NAME?</v>
      </c>
      <c r="D8194" s="9" t="s">
        <v>6917</v>
      </c>
      <c r="E8194" s="9" t="s">
        <v>6922</v>
      </c>
      <c r="F8194" s="9" t="s">
        <v>16734</v>
      </c>
      <c r="G8194" s="9" t="s">
        <v>27602</v>
      </c>
      <c r="H8194" s="9" t="s">
        <v>6917</v>
      </c>
      <c r="I8194" s="9" t="s">
        <v>40892</v>
      </c>
      <c r="J8194" s="9" t="s">
        <v>40714</v>
      </c>
      <c r="K8194" s="9" t="s">
        <v>6922</v>
      </c>
    </row>
    <row r="8195" spans="1:11" x14ac:dyDescent="0.35">
      <c r="A8195" s="9">
        <v>8194</v>
      </c>
      <c r="B8195" s="9" t="str">
        <f t="shared" ref="B8195:B8258" si="128">I8195&amp;" "&amp;IFERROR(LEFT(J8195,$B$19743),D8195)</f>
        <v>Goniorrhachis mar</v>
      </c>
      <c r="C8195" s="9" t="e" cm="1">
        <f t="array" aca="1" ref="C8195" ca="1">LEFT(K8195,$C$19743)&amp;"-"&amp;RIGHT(SUBSTITUTE(SUBSTITUTE(TiraAcento(E8195),"-","")," ",""),$C$19744)</f>
        <v>#NAME?</v>
      </c>
      <c r="D8195" s="9" t="s">
        <v>6917</v>
      </c>
      <c r="E8195" s="9" t="s">
        <v>6923</v>
      </c>
      <c r="F8195" s="9" t="s">
        <v>16734</v>
      </c>
      <c r="G8195" s="9" t="s">
        <v>27603</v>
      </c>
      <c r="H8195" s="9" t="s">
        <v>6917</v>
      </c>
      <c r="I8195" s="9" t="s">
        <v>40892</v>
      </c>
      <c r="J8195" s="9" t="s">
        <v>40714</v>
      </c>
      <c r="K8195" s="9" t="s">
        <v>45851</v>
      </c>
    </row>
    <row r="8196" spans="1:11" x14ac:dyDescent="0.35">
      <c r="A8196" s="9">
        <v>8195</v>
      </c>
      <c r="B8196" s="9" t="str">
        <f t="shared" si="128"/>
        <v>Goniorrhachis mar</v>
      </c>
      <c r="C8196" s="9" t="e" cm="1">
        <f t="array" aca="1" ref="C8196" ca="1">LEFT(K8196,$C$19743)&amp;"-"&amp;RIGHT(SUBSTITUTE(SUBSTITUTE(TiraAcento(E8196),"-","")," ",""),$C$19744)</f>
        <v>#NAME?</v>
      </c>
      <c r="D8196" s="9" t="s">
        <v>6917</v>
      </c>
      <c r="E8196" s="9" t="s">
        <v>6924</v>
      </c>
      <c r="F8196" s="9" t="s">
        <v>16734</v>
      </c>
      <c r="G8196" s="9" t="s">
        <v>27604</v>
      </c>
      <c r="H8196" s="9" t="s">
        <v>6917</v>
      </c>
      <c r="I8196" s="9" t="s">
        <v>40892</v>
      </c>
      <c r="J8196" s="9" t="s">
        <v>40714</v>
      </c>
      <c r="K8196" s="9" t="s">
        <v>45852</v>
      </c>
    </row>
    <row r="8197" spans="1:11" x14ac:dyDescent="0.35">
      <c r="A8197" s="9">
        <v>8196</v>
      </c>
      <c r="B8197" s="9" t="str">
        <f t="shared" si="128"/>
        <v>Goniorrhachis mar</v>
      </c>
      <c r="C8197" s="9" t="e" cm="1">
        <f t="array" aca="1" ref="C8197" ca="1">LEFT(K8197,$C$19743)&amp;"-"&amp;RIGHT(SUBSTITUTE(SUBSTITUTE(TiraAcento(E8197),"-","")," ",""),$C$19744)</f>
        <v>#NAME?</v>
      </c>
      <c r="D8197" s="9" t="s">
        <v>6917</v>
      </c>
      <c r="E8197" s="9" t="s">
        <v>6925</v>
      </c>
      <c r="F8197" s="9" t="s">
        <v>16734</v>
      </c>
      <c r="G8197" s="9" t="s">
        <v>27605</v>
      </c>
      <c r="H8197" s="9" t="s">
        <v>6917</v>
      </c>
      <c r="I8197" s="9" t="s">
        <v>40892</v>
      </c>
      <c r="J8197" s="9" t="s">
        <v>40714</v>
      </c>
      <c r="K8197" s="9" t="s">
        <v>6925</v>
      </c>
    </row>
    <row r="8198" spans="1:11" x14ac:dyDescent="0.35">
      <c r="A8198" s="9">
        <v>8197</v>
      </c>
      <c r="B8198" s="9" t="str">
        <f t="shared" si="128"/>
        <v>Goniorrhachis mar</v>
      </c>
      <c r="C8198" s="9" t="e" cm="1">
        <f t="array" aca="1" ref="C8198" ca="1">LEFT(K8198,$C$19743)&amp;"-"&amp;RIGHT(SUBSTITUTE(SUBSTITUTE(TiraAcento(E8198),"-","")," ",""),$C$19744)</f>
        <v>#NAME?</v>
      </c>
      <c r="D8198" s="9" t="s">
        <v>6917</v>
      </c>
      <c r="E8198" s="9" t="s">
        <v>2931</v>
      </c>
      <c r="F8198" s="9" t="s">
        <v>16734</v>
      </c>
      <c r="G8198" s="9" t="s">
        <v>27606</v>
      </c>
      <c r="H8198" s="9" t="s">
        <v>6917</v>
      </c>
      <c r="I8198" s="9" t="s">
        <v>40892</v>
      </c>
      <c r="J8198" s="9" t="s">
        <v>40714</v>
      </c>
      <c r="K8198" s="9" t="s">
        <v>2931</v>
      </c>
    </row>
    <row r="8199" spans="1:11" x14ac:dyDescent="0.35">
      <c r="A8199" s="9">
        <v>8198</v>
      </c>
      <c r="B8199" s="9" t="str">
        <f t="shared" si="128"/>
        <v>Goniorrhachis mar</v>
      </c>
      <c r="C8199" s="9" t="e" cm="1">
        <f t="array" aca="1" ref="C8199" ca="1">LEFT(K8199,$C$19743)&amp;"-"&amp;RIGHT(SUBSTITUTE(SUBSTITUTE(TiraAcento(E8199),"-","")," ",""),$C$19744)</f>
        <v>#NAME?</v>
      </c>
      <c r="D8199" s="9" t="s">
        <v>6917</v>
      </c>
      <c r="E8199" s="9" t="s">
        <v>6926</v>
      </c>
      <c r="F8199" s="9" t="s">
        <v>16734</v>
      </c>
      <c r="G8199" s="9" t="s">
        <v>27607</v>
      </c>
      <c r="H8199" s="9" t="s">
        <v>6917</v>
      </c>
      <c r="I8199" s="9" t="s">
        <v>40892</v>
      </c>
      <c r="J8199" s="9" t="s">
        <v>40714</v>
      </c>
      <c r="K8199" s="9" t="s">
        <v>45853</v>
      </c>
    </row>
    <row r="8200" spans="1:11" x14ac:dyDescent="0.35">
      <c r="A8200" s="9">
        <v>8199</v>
      </c>
      <c r="B8200" s="9" t="str">
        <f t="shared" si="128"/>
        <v>Goniorrhachis mar</v>
      </c>
      <c r="C8200" s="9" t="e" cm="1">
        <f t="array" aca="1" ref="C8200" ca="1">LEFT(K8200,$C$19743)&amp;"-"&amp;RIGHT(SUBSTITUTE(SUBSTITUTE(TiraAcento(E8200),"-","")," ",""),$C$19744)</f>
        <v>#NAME?</v>
      </c>
      <c r="D8200" s="9" t="s">
        <v>6917</v>
      </c>
      <c r="E8200" s="9" t="s">
        <v>6927</v>
      </c>
      <c r="F8200" s="9" t="s">
        <v>16734</v>
      </c>
      <c r="G8200" s="9" t="s">
        <v>27608</v>
      </c>
      <c r="H8200" s="9" t="s">
        <v>6917</v>
      </c>
      <c r="I8200" s="9" t="s">
        <v>40892</v>
      </c>
      <c r="J8200" s="9" t="s">
        <v>40714</v>
      </c>
      <c r="K8200" s="9" t="s">
        <v>45854</v>
      </c>
    </row>
    <row r="8201" spans="1:11" x14ac:dyDescent="0.35">
      <c r="A8201" s="9">
        <v>8200</v>
      </c>
      <c r="B8201" s="9" t="str">
        <f t="shared" si="128"/>
        <v>Goniorrhachis mar</v>
      </c>
      <c r="C8201" s="9" t="e" cm="1">
        <f t="array" aca="1" ref="C8201" ca="1">LEFT(K8201,$C$19743)&amp;"-"&amp;RIGHT(SUBSTITUTE(SUBSTITUTE(TiraAcento(E8201),"-","")," ",""),$C$19744)</f>
        <v>#NAME?</v>
      </c>
      <c r="D8201" s="9" t="s">
        <v>6917</v>
      </c>
      <c r="E8201" s="9" t="s">
        <v>6928</v>
      </c>
      <c r="F8201" s="9" t="s">
        <v>16734</v>
      </c>
      <c r="G8201" s="9" t="s">
        <v>27609</v>
      </c>
      <c r="H8201" s="9" t="s">
        <v>6917</v>
      </c>
      <c r="I8201" s="9" t="s">
        <v>40892</v>
      </c>
      <c r="J8201" s="9" t="s">
        <v>40714</v>
      </c>
      <c r="K8201" s="9" t="s">
        <v>6928</v>
      </c>
    </row>
    <row r="8202" spans="1:11" x14ac:dyDescent="0.35">
      <c r="A8202" s="9">
        <v>8201</v>
      </c>
      <c r="B8202" s="9" t="str">
        <f t="shared" si="128"/>
        <v>Goniorrhachis mar</v>
      </c>
      <c r="C8202" s="9" t="e" cm="1">
        <f t="array" aca="1" ref="C8202" ca="1">LEFT(K8202,$C$19743)&amp;"-"&amp;RIGHT(SUBSTITUTE(SUBSTITUTE(TiraAcento(E8202),"-","")," ",""),$C$19744)</f>
        <v>#NAME?</v>
      </c>
      <c r="D8202" s="9" t="s">
        <v>6917</v>
      </c>
      <c r="E8202" s="9" t="s">
        <v>6929</v>
      </c>
      <c r="F8202" s="9" t="s">
        <v>16734</v>
      </c>
      <c r="G8202" s="9" t="s">
        <v>27610</v>
      </c>
      <c r="H8202" s="9" t="s">
        <v>6917</v>
      </c>
      <c r="I8202" s="9" t="s">
        <v>40892</v>
      </c>
      <c r="J8202" s="9" t="s">
        <v>40714</v>
      </c>
      <c r="K8202" s="9" t="s">
        <v>45855</v>
      </c>
    </row>
    <row r="8203" spans="1:11" x14ac:dyDescent="0.35">
      <c r="A8203" s="9">
        <v>8202</v>
      </c>
      <c r="B8203" s="9" t="str">
        <f t="shared" si="128"/>
        <v>Gordonia fru</v>
      </c>
      <c r="C8203" s="9" t="e" cm="1">
        <f t="array" aca="1" ref="C8203" ca="1">LEFT(K8203,$C$19743)&amp;"-"&amp;RIGHT(SUBSTITUTE(SUBSTITUTE(TiraAcento(E8203),"-","")," ",""),$C$19744)</f>
        <v>#NAME?</v>
      </c>
      <c r="D8203" s="9" t="s">
        <v>6930</v>
      </c>
      <c r="E8203" s="9" t="s">
        <v>247</v>
      </c>
      <c r="F8203" s="9" t="s">
        <v>16735</v>
      </c>
      <c r="G8203" s="9" t="s">
        <v>27611</v>
      </c>
      <c r="H8203" s="9" t="s">
        <v>6930</v>
      </c>
      <c r="I8203" s="9" t="s">
        <v>40893</v>
      </c>
      <c r="J8203" s="9" t="s">
        <v>40894</v>
      </c>
      <c r="K8203" s="9" t="s">
        <v>42655</v>
      </c>
    </row>
    <row r="8204" spans="1:11" x14ac:dyDescent="0.35">
      <c r="A8204" s="9">
        <v>8203</v>
      </c>
      <c r="B8204" s="9" t="str">
        <f t="shared" si="128"/>
        <v xml:space="preserve">Gossypiospermum </v>
      </c>
      <c r="C8204" s="9" t="e" cm="1">
        <f t="array" aca="1" ref="C8204" ca="1">LEFT(K8204,$C$19743)&amp;"-"&amp;RIGHT(SUBSTITUTE(SUBSTITUTE(TiraAcento(E8204),"-","")," ",""),$C$19744)</f>
        <v>#NAME?</v>
      </c>
      <c r="D8204" s="9" t="s">
        <v>6931</v>
      </c>
      <c r="E8204" s="9"/>
      <c r="F8204" s="9" t="s">
        <v>6931</v>
      </c>
      <c r="G8204" s="9" t="s">
        <v>27612</v>
      </c>
      <c r="H8204" s="9" t="s">
        <v>6931</v>
      </c>
      <c r="I8204" s="9" t="s">
        <v>6931</v>
      </c>
      <c r="J8204" s="9"/>
      <c r="K8204" s="9" t="s">
        <v>42568</v>
      </c>
    </row>
    <row r="8205" spans="1:11" x14ac:dyDescent="0.35">
      <c r="A8205" s="9">
        <v>8204</v>
      </c>
      <c r="B8205" s="9" t="str">
        <f t="shared" si="128"/>
        <v>Gossypiospermum pra</v>
      </c>
      <c r="C8205" s="9" t="e" cm="1">
        <f t="array" aca="1" ref="C8205" ca="1">LEFT(K8205,$C$19743)&amp;"-"&amp;RIGHT(SUBSTITUTE(SUBSTITUTE(TiraAcento(E8205),"-","")," ",""),$C$19744)</f>
        <v>#NAME?</v>
      </c>
      <c r="D8205" s="9" t="s">
        <v>6932</v>
      </c>
      <c r="E8205" s="9"/>
      <c r="F8205" s="9" t="s">
        <v>16736</v>
      </c>
      <c r="G8205" s="9" t="s">
        <v>27613</v>
      </c>
      <c r="H8205" s="9" t="s">
        <v>6932</v>
      </c>
      <c r="I8205" s="9" t="s">
        <v>6931</v>
      </c>
      <c r="J8205" s="9" t="s">
        <v>39299</v>
      </c>
      <c r="K8205" s="9" t="s">
        <v>42568</v>
      </c>
    </row>
    <row r="8206" spans="1:11" x14ac:dyDescent="0.35">
      <c r="A8206" s="9">
        <v>8205</v>
      </c>
      <c r="B8206" s="9" t="str">
        <f t="shared" si="128"/>
        <v>Gossypium bar</v>
      </c>
      <c r="C8206" s="9" t="e" cm="1">
        <f t="array" aca="1" ref="C8206" ca="1">LEFT(K8206,$C$19743)&amp;"-"&amp;RIGHT(SUBSTITUTE(SUBSTITUTE(TiraAcento(E8206),"-","")," ",""),$C$19744)</f>
        <v>#NAME?</v>
      </c>
      <c r="D8206" s="9" t="s">
        <v>6933</v>
      </c>
      <c r="E8206" s="9" t="s">
        <v>6934</v>
      </c>
      <c r="F8206" s="9" t="s">
        <v>16737</v>
      </c>
      <c r="G8206" s="9" t="s">
        <v>27614</v>
      </c>
      <c r="H8206" s="9" t="s">
        <v>6933</v>
      </c>
      <c r="I8206" s="9" t="s">
        <v>40895</v>
      </c>
      <c r="J8206" s="9" t="s">
        <v>40896</v>
      </c>
      <c r="K8206" s="9" t="s">
        <v>45856</v>
      </c>
    </row>
    <row r="8207" spans="1:11" x14ac:dyDescent="0.35">
      <c r="A8207" s="9">
        <v>8206</v>
      </c>
      <c r="B8207" s="9" t="str">
        <f t="shared" si="128"/>
        <v>Gossypium bar</v>
      </c>
      <c r="C8207" s="9" t="e" cm="1">
        <f t="array" aca="1" ref="C8207" ca="1">LEFT(K8207,$C$19743)&amp;"-"&amp;RIGHT(SUBSTITUTE(SUBSTITUTE(TiraAcento(E8207),"-","")," ",""),$C$19744)</f>
        <v>#NAME?</v>
      </c>
      <c r="D8207" s="9" t="s">
        <v>6933</v>
      </c>
      <c r="E8207" s="9" t="s">
        <v>6935</v>
      </c>
      <c r="F8207" s="9" t="s">
        <v>16737</v>
      </c>
      <c r="G8207" s="9" t="s">
        <v>27615</v>
      </c>
      <c r="H8207" s="9" t="s">
        <v>6933</v>
      </c>
      <c r="I8207" s="9" t="s">
        <v>40895</v>
      </c>
      <c r="J8207" s="9" t="s">
        <v>40896</v>
      </c>
      <c r="K8207" s="9" t="s">
        <v>6935</v>
      </c>
    </row>
    <row r="8208" spans="1:11" x14ac:dyDescent="0.35">
      <c r="A8208" s="9">
        <v>8207</v>
      </c>
      <c r="B8208" s="9" t="str">
        <f t="shared" si="128"/>
        <v>Gossypium bar</v>
      </c>
      <c r="C8208" s="9" t="e" cm="1">
        <f t="array" aca="1" ref="C8208" ca="1">LEFT(K8208,$C$19743)&amp;"-"&amp;RIGHT(SUBSTITUTE(SUBSTITUTE(TiraAcento(E8208),"-","")," ",""),$C$19744)</f>
        <v>#NAME?</v>
      </c>
      <c r="D8208" s="9" t="s">
        <v>6933</v>
      </c>
      <c r="E8208" s="9" t="s">
        <v>6936</v>
      </c>
      <c r="F8208" s="9" t="s">
        <v>16737</v>
      </c>
      <c r="G8208" s="9" t="s">
        <v>27616</v>
      </c>
      <c r="H8208" s="9" t="s">
        <v>6933</v>
      </c>
      <c r="I8208" s="9" t="s">
        <v>40895</v>
      </c>
      <c r="J8208" s="9" t="s">
        <v>40896</v>
      </c>
      <c r="K8208" s="9" t="s">
        <v>45857</v>
      </c>
    </row>
    <row r="8209" spans="1:11" x14ac:dyDescent="0.35">
      <c r="A8209" s="9">
        <v>8208</v>
      </c>
      <c r="B8209" s="9" t="str">
        <f t="shared" si="128"/>
        <v>Gossypium bar</v>
      </c>
      <c r="C8209" s="9" t="e" cm="1">
        <f t="array" aca="1" ref="C8209" ca="1">LEFT(K8209,$C$19743)&amp;"-"&amp;RIGHT(SUBSTITUTE(SUBSTITUTE(TiraAcento(E8209),"-","")," ",""),$C$19744)</f>
        <v>#NAME?</v>
      </c>
      <c r="D8209" s="9" t="s">
        <v>6933</v>
      </c>
      <c r="E8209" s="9" t="s">
        <v>6937</v>
      </c>
      <c r="F8209" s="9" t="s">
        <v>16737</v>
      </c>
      <c r="G8209" s="9" t="s">
        <v>27617</v>
      </c>
      <c r="H8209" s="9" t="s">
        <v>6933</v>
      </c>
      <c r="I8209" s="9" t="s">
        <v>40895</v>
      </c>
      <c r="J8209" s="9" t="s">
        <v>40896</v>
      </c>
      <c r="K8209" s="9" t="s">
        <v>45858</v>
      </c>
    </row>
    <row r="8210" spans="1:11" x14ac:dyDescent="0.35">
      <c r="A8210" s="9">
        <v>8209</v>
      </c>
      <c r="B8210" s="9" t="str">
        <f t="shared" si="128"/>
        <v>Gouania bla</v>
      </c>
      <c r="C8210" s="9" t="e" cm="1">
        <f t="array" aca="1" ref="C8210" ca="1">LEFT(K8210,$C$19743)&amp;"-"&amp;RIGHT(SUBSTITUTE(SUBSTITUTE(TiraAcento(E8210),"-","")," ",""),$C$19744)</f>
        <v>#NAME?</v>
      </c>
      <c r="D8210" s="9" t="s">
        <v>6938</v>
      </c>
      <c r="E8210" s="9" t="s">
        <v>1448</v>
      </c>
      <c r="F8210" s="9" t="s">
        <v>16738</v>
      </c>
      <c r="G8210" s="9" t="s">
        <v>27618</v>
      </c>
      <c r="H8210" s="9" t="s">
        <v>6938</v>
      </c>
      <c r="I8210" s="9" t="s">
        <v>40897</v>
      </c>
      <c r="J8210" s="9" t="s">
        <v>40569</v>
      </c>
      <c r="K8210" s="9" t="s">
        <v>1448</v>
      </c>
    </row>
    <row r="8211" spans="1:11" x14ac:dyDescent="0.35">
      <c r="A8211" s="9">
        <v>8210</v>
      </c>
      <c r="B8211" s="9" t="str">
        <f t="shared" si="128"/>
        <v>Gouania bla</v>
      </c>
      <c r="C8211" s="9" t="e" cm="1">
        <f t="array" aca="1" ref="C8211" ca="1">LEFT(K8211,$C$19743)&amp;"-"&amp;RIGHT(SUBSTITUTE(SUBSTITUTE(TiraAcento(E8211),"-","")," ",""),$C$19744)</f>
        <v>#NAME?</v>
      </c>
      <c r="D8211" s="9" t="s">
        <v>6938</v>
      </c>
      <c r="E8211" s="9" t="s">
        <v>6228</v>
      </c>
      <c r="F8211" s="9" t="s">
        <v>16738</v>
      </c>
      <c r="G8211" s="9" t="s">
        <v>27619</v>
      </c>
      <c r="H8211" s="9" t="s">
        <v>6938</v>
      </c>
      <c r="I8211" s="9" t="s">
        <v>40897</v>
      </c>
      <c r="J8211" s="9" t="s">
        <v>40569</v>
      </c>
      <c r="K8211" s="9" t="s">
        <v>45603</v>
      </c>
    </row>
    <row r="8212" spans="1:11" x14ac:dyDescent="0.35">
      <c r="A8212" s="9">
        <v>8211</v>
      </c>
      <c r="B8212" s="9" t="str">
        <f t="shared" si="128"/>
        <v>Gouania bla</v>
      </c>
      <c r="C8212" s="9" t="e" cm="1">
        <f t="array" aca="1" ref="C8212" ca="1">LEFT(K8212,$C$19743)&amp;"-"&amp;RIGHT(SUBSTITUTE(SUBSTITUTE(TiraAcento(E8212),"-","")," ",""),$C$19744)</f>
        <v>#NAME?</v>
      </c>
      <c r="D8212" s="9" t="s">
        <v>6938</v>
      </c>
      <c r="E8212" s="9" t="s">
        <v>6939</v>
      </c>
      <c r="F8212" s="9" t="s">
        <v>16738</v>
      </c>
      <c r="G8212" s="9" t="s">
        <v>27620</v>
      </c>
      <c r="H8212" s="9" t="s">
        <v>6938</v>
      </c>
      <c r="I8212" s="9" t="s">
        <v>40897</v>
      </c>
      <c r="J8212" s="9" t="s">
        <v>40569</v>
      </c>
      <c r="K8212" s="9" t="s">
        <v>6939</v>
      </c>
    </row>
    <row r="8213" spans="1:11" x14ac:dyDescent="0.35">
      <c r="A8213" s="9">
        <v>8212</v>
      </c>
      <c r="B8213" s="9" t="str">
        <f t="shared" si="128"/>
        <v>Gouania bla</v>
      </c>
      <c r="C8213" s="9" t="e" cm="1">
        <f t="array" aca="1" ref="C8213" ca="1">LEFT(K8213,$C$19743)&amp;"-"&amp;RIGHT(SUBSTITUTE(SUBSTITUTE(TiraAcento(E8213),"-","")," ",""),$C$19744)</f>
        <v>#NAME?</v>
      </c>
      <c r="D8213" s="9" t="s">
        <v>6938</v>
      </c>
      <c r="E8213" s="9" t="s">
        <v>2930</v>
      </c>
      <c r="F8213" s="9" t="s">
        <v>16738</v>
      </c>
      <c r="G8213" s="9" t="s">
        <v>27621</v>
      </c>
      <c r="H8213" s="9" t="s">
        <v>6938</v>
      </c>
      <c r="I8213" s="9" t="s">
        <v>40897</v>
      </c>
      <c r="J8213" s="9" t="s">
        <v>40569</v>
      </c>
      <c r="K8213" s="9" t="s">
        <v>2930</v>
      </c>
    </row>
    <row r="8214" spans="1:11" x14ac:dyDescent="0.35">
      <c r="A8214" s="9">
        <v>8213</v>
      </c>
      <c r="B8214" s="9" t="str">
        <f t="shared" si="128"/>
        <v>Gouania bla</v>
      </c>
      <c r="C8214" s="9" t="e" cm="1">
        <f t="array" aca="1" ref="C8214" ca="1">LEFT(K8214,$C$19743)&amp;"-"&amp;RIGHT(SUBSTITUTE(SUBSTITUTE(TiraAcento(E8214),"-","")," ",""),$C$19744)</f>
        <v>#NAME?</v>
      </c>
      <c r="D8214" s="9" t="s">
        <v>6938</v>
      </c>
      <c r="E8214" s="9" t="s">
        <v>6940</v>
      </c>
      <c r="F8214" s="9" t="s">
        <v>16738</v>
      </c>
      <c r="G8214" s="9" t="s">
        <v>27622</v>
      </c>
      <c r="H8214" s="9" t="s">
        <v>6938</v>
      </c>
      <c r="I8214" s="9" t="s">
        <v>40897</v>
      </c>
      <c r="J8214" s="9" t="s">
        <v>40569</v>
      </c>
      <c r="K8214" s="9" t="s">
        <v>45859</v>
      </c>
    </row>
    <row r="8215" spans="1:11" x14ac:dyDescent="0.35">
      <c r="A8215" s="9">
        <v>8214</v>
      </c>
      <c r="B8215" s="9" t="str">
        <f t="shared" si="128"/>
        <v>Gouania bla</v>
      </c>
      <c r="C8215" s="9" t="e" cm="1">
        <f t="array" aca="1" ref="C8215" ca="1">LEFT(K8215,$C$19743)&amp;"-"&amp;RIGHT(SUBSTITUTE(SUBSTITUTE(TiraAcento(E8215),"-","")," ",""),$C$19744)</f>
        <v>#NAME?</v>
      </c>
      <c r="D8215" s="9" t="s">
        <v>6938</v>
      </c>
      <c r="E8215" s="9" t="s">
        <v>2291</v>
      </c>
      <c r="F8215" s="9" t="s">
        <v>16738</v>
      </c>
      <c r="G8215" s="9" t="s">
        <v>27623</v>
      </c>
      <c r="H8215" s="9" t="s">
        <v>6938</v>
      </c>
      <c r="I8215" s="9" t="s">
        <v>40897</v>
      </c>
      <c r="J8215" s="9" t="s">
        <v>40569</v>
      </c>
      <c r="K8215" s="9" t="s">
        <v>2291</v>
      </c>
    </row>
    <row r="8216" spans="1:11" x14ac:dyDescent="0.35">
      <c r="A8216" s="9">
        <v>8215</v>
      </c>
      <c r="B8216" s="9" t="str">
        <f t="shared" si="128"/>
        <v>Gouania bla</v>
      </c>
      <c r="C8216" s="9" t="e" cm="1">
        <f t="array" aca="1" ref="C8216" ca="1">LEFT(K8216,$C$19743)&amp;"-"&amp;RIGHT(SUBSTITUTE(SUBSTITUTE(TiraAcento(E8216),"-","")," ",""),$C$19744)</f>
        <v>#NAME?</v>
      </c>
      <c r="D8216" s="9" t="s">
        <v>6938</v>
      </c>
      <c r="E8216" s="9" t="s">
        <v>6941</v>
      </c>
      <c r="F8216" s="9" t="s">
        <v>16738</v>
      </c>
      <c r="G8216" s="9" t="s">
        <v>27624</v>
      </c>
      <c r="H8216" s="9" t="s">
        <v>6938</v>
      </c>
      <c r="I8216" s="9" t="s">
        <v>40897</v>
      </c>
      <c r="J8216" s="9" t="s">
        <v>40569</v>
      </c>
      <c r="K8216" s="9" t="s">
        <v>6941</v>
      </c>
    </row>
    <row r="8217" spans="1:11" x14ac:dyDescent="0.35">
      <c r="A8217" s="9">
        <v>8216</v>
      </c>
      <c r="B8217" s="9" t="str">
        <f t="shared" si="128"/>
        <v>Gouania bla</v>
      </c>
      <c r="C8217" s="9" t="e" cm="1">
        <f t="array" aca="1" ref="C8217" ca="1">LEFT(K8217,$C$19743)&amp;"-"&amp;RIGHT(SUBSTITUTE(SUBSTITUTE(TiraAcento(E8217),"-","")," ",""),$C$19744)</f>
        <v>#NAME?</v>
      </c>
      <c r="D8217" s="9" t="s">
        <v>6938</v>
      </c>
      <c r="E8217" s="9" t="s">
        <v>6942</v>
      </c>
      <c r="F8217" s="9" t="s">
        <v>16738</v>
      </c>
      <c r="G8217" s="9" t="s">
        <v>27625</v>
      </c>
      <c r="H8217" s="9" t="s">
        <v>6938</v>
      </c>
      <c r="I8217" s="9" t="s">
        <v>40897</v>
      </c>
      <c r="J8217" s="9" t="s">
        <v>40569</v>
      </c>
      <c r="K8217" s="9" t="s">
        <v>45860</v>
      </c>
    </row>
    <row r="8218" spans="1:11" x14ac:dyDescent="0.35">
      <c r="A8218" s="9">
        <v>8217</v>
      </c>
      <c r="B8218" s="9" t="str">
        <f t="shared" si="128"/>
        <v>Gouania bla</v>
      </c>
      <c r="C8218" s="9" t="e" cm="1">
        <f t="array" aca="1" ref="C8218" ca="1">LEFT(K8218,$C$19743)&amp;"-"&amp;RIGHT(SUBSTITUTE(SUBSTITUTE(TiraAcento(E8218),"-","")," ",""),$C$19744)</f>
        <v>#NAME?</v>
      </c>
      <c r="D8218" s="9" t="s">
        <v>6938</v>
      </c>
      <c r="E8218" s="9" t="s">
        <v>6943</v>
      </c>
      <c r="F8218" s="9" t="s">
        <v>16738</v>
      </c>
      <c r="G8218" s="9" t="s">
        <v>27626</v>
      </c>
      <c r="H8218" s="9" t="s">
        <v>6938</v>
      </c>
      <c r="I8218" s="9" t="s">
        <v>40897</v>
      </c>
      <c r="J8218" s="9" t="s">
        <v>40569</v>
      </c>
      <c r="K8218" s="9" t="s">
        <v>45861</v>
      </c>
    </row>
    <row r="8219" spans="1:11" x14ac:dyDescent="0.35">
      <c r="A8219" s="9">
        <v>8218</v>
      </c>
      <c r="B8219" s="9" t="str">
        <f t="shared" si="128"/>
        <v>Gouania bla</v>
      </c>
      <c r="C8219" s="9" t="e" cm="1">
        <f t="array" aca="1" ref="C8219" ca="1">LEFT(K8219,$C$19743)&amp;"-"&amp;RIGHT(SUBSTITUTE(SUBSTITUTE(TiraAcento(E8219),"-","")," ",""),$C$19744)</f>
        <v>#NAME?</v>
      </c>
      <c r="D8219" s="9" t="s">
        <v>6938</v>
      </c>
      <c r="E8219" s="9" t="s">
        <v>6944</v>
      </c>
      <c r="F8219" s="9" t="s">
        <v>16738</v>
      </c>
      <c r="G8219" s="9" t="s">
        <v>27627</v>
      </c>
      <c r="H8219" s="9" t="s">
        <v>6938</v>
      </c>
      <c r="I8219" s="9" t="s">
        <v>40897</v>
      </c>
      <c r="J8219" s="9" t="s">
        <v>40569</v>
      </c>
      <c r="K8219" s="9" t="s">
        <v>45862</v>
      </c>
    </row>
    <row r="8220" spans="1:11" x14ac:dyDescent="0.35">
      <c r="A8220" s="9">
        <v>8219</v>
      </c>
      <c r="B8220" s="9" t="str">
        <f t="shared" si="128"/>
        <v>Goupia gla</v>
      </c>
      <c r="C8220" s="9" t="e" cm="1">
        <f t="array" aca="1" ref="C8220" ca="1">LEFT(K8220,$C$19743)&amp;"-"&amp;RIGHT(SUBSTITUTE(SUBSTITUTE(TiraAcento(E8220),"-","")," ",""),$C$19744)</f>
        <v>#NAME?</v>
      </c>
      <c r="D8220" s="9" t="s">
        <v>6945</v>
      </c>
      <c r="E8220" s="9" t="s">
        <v>6946</v>
      </c>
      <c r="F8220" s="9" t="s">
        <v>16739</v>
      </c>
      <c r="G8220" s="9" t="s">
        <v>27628</v>
      </c>
      <c r="H8220" s="9" t="s">
        <v>6945</v>
      </c>
      <c r="I8220" s="9" t="s">
        <v>40898</v>
      </c>
      <c r="J8220" s="9" t="s">
        <v>39517</v>
      </c>
      <c r="K8220" s="9" t="s">
        <v>6946</v>
      </c>
    </row>
    <row r="8221" spans="1:11" x14ac:dyDescent="0.35">
      <c r="A8221" s="9">
        <v>8220</v>
      </c>
      <c r="B8221" s="9" t="str">
        <f t="shared" si="128"/>
        <v>Goupia gla</v>
      </c>
      <c r="C8221" s="9" t="e" cm="1">
        <f t="array" aca="1" ref="C8221" ca="1">LEFT(K8221,$C$19743)&amp;"-"&amp;RIGHT(SUBSTITUTE(SUBSTITUTE(TiraAcento(E8221),"-","")," ",""),$C$19744)</f>
        <v>#NAME?</v>
      </c>
      <c r="D8221" s="9" t="s">
        <v>6945</v>
      </c>
      <c r="E8221" s="9" t="s">
        <v>1720</v>
      </c>
      <c r="F8221" s="9" t="s">
        <v>16739</v>
      </c>
      <c r="G8221" s="9" t="s">
        <v>27629</v>
      </c>
      <c r="H8221" s="9" t="s">
        <v>6945</v>
      </c>
      <c r="I8221" s="9" t="s">
        <v>40898</v>
      </c>
      <c r="J8221" s="9" t="s">
        <v>39517</v>
      </c>
      <c r="K8221" s="9" t="s">
        <v>1720</v>
      </c>
    </row>
    <row r="8222" spans="1:11" x14ac:dyDescent="0.35">
      <c r="A8222" s="9">
        <v>8221</v>
      </c>
      <c r="B8222" s="9" t="str">
        <f t="shared" si="128"/>
        <v>Goupia gla</v>
      </c>
      <c r="C8222" s="9" t="e" cm="1">
        <f t="array" aca="1" ref="C8222" ca="1">LEFT(K8222,$C$19743)&amp;"-"&amp;RIGHT(SUBSTITUTE(SUBSTITUTE(TiraAcento(E8222),"-","")," ",""),$C$19744)</f>
        <v>#NAME?</v>
      </c>
      <c r="D8222" s="9" t="s">
        <v>6945</v>
      </c>
      <c r="E8222" s="9" t="s">
        <v>6947</v>
      </c>
      <c r="F8222" s="9" t="s">
        <v>16739</v>
      </c>
      <c r="G8222" s="9" t="s">
        <v>27630</v>
      </c>
      <c r="H8222" s="9" t="s">
        <v>6945</v>
      </c>
      <c r="I8222" s="9" t="s">
        <v>40898</v>
      </c>
      <c r="J8222" s="9" t="s">
        <v>39517</v>
      </c>
      <c r="K8222" s="9" t="s">
        <v>14721</v>
      </c>
    </row>
    <row r="8223" spans="1:11" x14ac:dyDescent="0.35">
      <c r="A8223" s="9">
        <v>8222</v>
      </c>
      <c r="B8223" s="9" t="str">
        <f t="shared" si="128"/>
        <v>Goupia gla</v>
      </c>
      <c r="C8223" s="9" t="e" cm="1">
        <f t="array" aca="1" ref="C8223" ca="1">LEFT(K8223,$C$19743)&amp;"-"&amp;RIGHT(SUBSTITUTE(SUBSTITUTE(TiraAcento(E8223),"-","")," ",""),$C$19744)</f>
        <v>#NAME?</v>
      </c>
      <c r="D8223" s="9" t="s">
        <v>6945</v>
      </c>
      <c r="E8223" s="9" t="s">
        <v>6948</v>
      </c>
      <c r="F8223" s="9" t="s">
        <v>16739</v>
      </c>
      <c r="G8223" s="9" t="s">
        <v>27631</v>
      </c>
      <c r="H8223" s="9" t="s">
        <v>6945</v>
      </c>
      <c r="I8223" s="9" t="s">
        <v>40898</v>
      </c>
      <c r="J8223" s="9" t="s">
        <v>39517</v>
      </c>
      <c r="K8223" s="9" t="s">
        <v>14722</v>
      </c>
    </row>
    <row r="8224" spans="1:11" x14ac:dyDescent="0.35">
      <c r="A8224" s="9">
        <v>8223</v>
      </c>
      <c r="B8224" s="9" t="str">
        <f t="shared" si="128"/>
        <v>Goupia gla</v>
      </c>
      <c r="C8224" s="9" t="e" cm="1">
        <f t="array" aca="1" ref="C8224" ca="1">LEFT(K8224,$C$19743)&amp;"-"&amp;RIGHT(SUBSTITUTE(SUBSTITUTE(TiraAcento(E8224),"-","")," ",""),$C$19744)</f>
        <v>#NAME?</v>
      </c>
      <c r="D8224" s="9" t="s">
        <v>6945</v>
      </c>
      <c r="E8224" s="9" t="s">
        <v>5547</v>
      </c>
      <c r="F8224" s="9" t="s">
        <v>16739</v>
      </c>
      <c r="G8224" s="9" t="s">
        <v>27632</v>
      </c>
      <c r="H8224" s="9" t="s">
        <v>6945</v>
      </c>
      <c r="I8224" s="9" t="s">
        <v>40898</v>
      </c>
      <c r="J8224" s="9" t="s">
        <v>39517</v>
      </c>
      <c r="K8224" s="9" t="s">
        <v>45311</v>
      </c>
    </row>
    <row r="8225" spans="1:11" x14ac:dyDescent="0.35">
      <c r="A8225" s="9">
        <v>8224</v>
      </c>
      <c r="B8225" s="9" t="str">
        <f t="shared" si="128"/>
        <v>Goupia gla</v>
      </c>
      <c r="C8225" s="9" t="e" cm="1">
        <f t="array" aca="1" ref="C8225" ca="1">LEFT(K8225,$C$19743)&amp;"-"&amp;RIGHT(SUBSTITUTE(SUBSTITUTE(TiraAcento(E8225),"-","")," ",""),$C$19744)</f>
        <v>#NAME?</v>
      </c>
      <c r="D8225" s="9" t="s">
        <v>6945</v>
      </c>
      <c r="E8225" s="9" t="s">
        <v>6949</v>
      </c>
      <c r="F8225" s="9" t="s">
        <v>16739</v>
      </c>
      <c r="G8225" s="9" t="s">
        <v>27633</v>
      </c>
      <c r="H8225" s="9" t="s">
        <v>6945</v>
      </c>
      <c r="I8225" s="9" t="s">
        <v>40898</v>
      </c>
      <c r="J8225" s="9" t="s">
        <v>39517</v>
      </c>
      <c r="K8225" s="9" t="s">
        <v>45863</v>
      </c>
    </row>
    <row r="8226" spans="1:11" x14ac:dyDescent="0.35">
      <c r="A8226" s="9">
        <v>8225</v>
      </c>
      <c r="B8226" s="9" t="str">
        <f t="shared" si="128"/>
        <v>Goupia gla</v>
      </c>
      <c r="C8226" s="9" t="e" cm="1">
        <f t="array" aca="1" ref="C8226" ca="1">LEFT(K8226,$C$19743)&amp;"-"&amp;RIGHT(SUBSTITUTE(SUBSTITUTE(TiraAcento(E8226),"-","")," ",""),$C$19744)</f>
        <v>#NAME?</v>
      </c>
      <c r="D8226" s="9" t="s">
        <v>6945</v>
      </c>
      <c r="E8226" s="9" t="s">
        <v>3940</v>
      </c>
      <c r="F8226" s="9" t="s">
        <v>16739</v>
      </c>
      <c r="G8226" s="9" t="s">
        <v>27634</v>
      </c>
      <c r="H8226" s="9" t="s">
        <v>6945</v>
      </c>
      <c r="I8226" s="9" t="s">
        <v>40898</v>
      </c>
      <c r="J8226" s="9" t="s">
        <v>39517</v>
      </c>
      <c r="K8226" s="9" t="s">
        <v>44516</v>
      </c>
    </row>
    <row r="8227" spans="1:11" x14ac:dyDescent="0.35">
      <c r="A8227" s="9">
        <v>8226</v>
      </c>
      <c r="B8227" s="9" t="str">
        <f t="shared" si="128"/>
        <v>Goupia gla</v>
      </c>
      <c r="C8227" s="9" t="e" cm="1">
        <f t="array" aca="1" ref="C8227" ca="1">LEFT(K8227,$C$19743)&amp;"-"&amp;RIGHT(SUBSTITUTE(SUBSTITUTE(TiraAcento(E8227),"-","")," ",""),$C$19744)</f>
        <v>#NAME?</v>
      </c>
      <c r="D8227" s="9" t="s">
        <v>6945</v>
      </c>
      <c r="E8227" s="9" t="s">
        <v>6950</v>
      </c>
      <c r="F8227" s="9" t="s">
        <v>16739</v>
      </c>
      <c r="G8227" s="9" t="s">
        <v>27635</v>
      </c>
      <c r="H8227" s="9" t="s">
        <v>6945</v>
      </c>
      <c r="I8227" s="9" t="s">
        <v>40898</v>
      </c>
      <c r="J8227" s="9" t="s">
        <v>39517</v>
      </c>
      <c r="K8227" s="9" t="s">
        <v>6950</v>
      </c>
    </row>
    <row r="8228" spans="1:11" x14ac:dyDescent="0.35">
      <c r="A8228" s="9">
        <v>8227</v>
      </c>
      <c r="B8228" s="9" t="str">
        <f t="shared" si="128"/>
        <v>Goupia gla</v>
      </c>
      <c r="C8228" s="9" t="e" cm="1">
        <f t="array" aca="1" ref="C8228" ca="1">LEFT(K8228,$C$19743)&amp;"-"&amp;RIGHT(SUBSTITUTE(SUBSTITUTE(TiraAcento(E8228),"-","")," ",""),$C$19744)</f>
        <v>#NAME?</v>
      </c>
      <c r="D8228" s="9" t="s">
        <v>6945</v>
      </c>
      <c r="E8228" s="9" t="s">
        <v>1401</v>
      </c>
      <c r="F8228" s="9" t="s">
        <v>16739</v>
      </c>
      <c r="G8228" s="9" t="s">
        <v>27636</v>
      </c>
      <c r="H8228" s="9" t="s">
        <v>6945</v>
      </c>
      <c r="I8228" s="9" t="s">
        <v>40898</v>
      </c>
      <c r="J8228" s="9" t="s">
        <v>39517</v>
      </c>
      <c r="K8228" s="9" t="s">
        <v>43263</v>
      </c>
    </row>
    <row r="8229" spans="1:11" x14ac:dyDescent="0.35">
      <c r="A8229" s="9">
        <v>8228</v>
      </c>
      <c r="B8229" s="9" t="str">
        <f t="shared" si="128"/>
        <v>Goupia gla</v>
      </c>
      <c r="C8229" s="9" t="e" cm="1">
        <f t="array" aca="1" ref="C8229" ca="1">LEFT(K8229,$C$19743)&amp;"-"&amp;RIGHT(SUBSTITUTE(SUBSTITUTE(TiraAcento(E8229),"-","")," ",""),$C$19744)</f>
        <v>#NAME?</v>
      </c>
      <c r="D8229" s="9" t="s">
        <v>6945</v>
      </c>
      <c r="E8229" s="9" t="s">
        <v>6951</v>
      </c>
      <c r="F8229" s="9" t="s">
        <v>16739</v>
      </c>
      <c r="G8229" s="9" t="s">
        <v>27637</v>
      </c>
      <c r="H8229" s="9" t="s">
        <v>6945</v>
      </c>
      <c r="I8229" s="9" t="s">
        <v>40898</v>
      </c>
      <c r="J8229" s="9" t="s">
        <v>39517</v>
      </c>
      <c r="K8229" s="9" t="s">
        <v>6951</v>
      </c>
    </row>
    <row r="8230" spans="1:11" x14ac:dyDescent="0.35">
      <c r="A8230" s="9">
        <v>8229</v>
      </c>
      <c r="B8230" s="9" t="str">
        <f t="shared" si="128"/>
        <v>Goupia gla</v>
      </c>
      <c r="C8230" s="9" t="e" cm="1">
        <f t="array" aca="1" ref="C8230" ca="1">LEFT(K8230,$C$19743)&amp;"-"&amp;RIGHT(SUBSTITUTE(SUBSTITUTE(TiraAcento(E8230),"-","")," ",""),$C$19744)</f>
        <v>#NAME?</v>
      </c>
      <c r="D8230" s="9" t="s">
        <v>6945</v>
      </c>
      <c r="E8230" s="9" t="s">
        <v>6952</v>
      </c>
      <c r="F8230" s="9" t="s">
        <v>16739</v>
      </c>
      <c r="G8230" s="9" t="s">
        <v>27638</v>
      </c>
      <c r="H8230" s="9" t="s">
        <v>6945</v>
      </c>
      <c r="I8230" s="9" t="s">
        <v>40898</v>
      </c>
      <c r="J8230" s="9" t="s">
        <v>39517</v>
      </c>
      <c r="K8230" s="9" t="s">
        <v>45864</v>
      </c>
    </row>
    <row r="8231" spans="1:11" x14ac:dyDescent="0.35">
      <c r="A8231" s="9">
        <v>8230</v>
      </c>
      <c r="B8231" s="9" t="str">
        <f t="shared" si="128"/>
        <v>Goupia gla</v>
      </c>
      <c r="C8231" s="9" t="e" cm="1">
        <f t="array" aca="1" ref="C8231" ca="1">LEFT(K8231,$C$19743)&amp;"-"&amp;RIGHT(SUBSTITUTE(SUBSTITUTE(TiraAcento(E8231),"-","")," ",""),$C$19744)</f>
        <v>#NAME?</v>
      </c>
      <c r="D8231" s="9" t="s">
        <v>6945</v>
      </c>
      <c r="E8231" s="9" t="s">
        <v>6953</v>
      </c>
      <c r="F8231" s="9" t="s">
        <v>16739</v>
      </c>
      <c r="G8231" s="9" t="s">
        <v>27639</v>
      </c>
      <c r="H8231" s="9" t="s">
        <v>6945</v>
      </c>
      <c r="I8231" s="9" t="s">
        <v>40898</v>
      </c>
      <c r="J8231" s="9" t="s">
        <v>39517</v>
      </c>
      <c r="K8231" s="9" t="s">
        <v>45865</v>
      </c>
    </row>
    <row r="8232" spans="1:11" x14ac:dyDescent="0.35">
      <c r="A8232" s="9">
        <v>8231</v>
      </c>
      <c r="B8232" s="9" t="str">
        <f t="shared" si="128"/>
        <v>Goupia gla</v>
      </c>
      <c r="C8232" s="9" t="e" cm="1">
        <f t="array" aca="1" ref="C8232" ca="1">LEFT(K8232,$C$19743)&amp;"-"&amp;RIGHT(SUBSTITUTE(SUBSTITUTE(TiraAcento(E8232),"-","")," ",""),$C$19744)</f>
        <v>#NAME?</v>
      </c>
      <c r="D8232" s="9" t="s">
        <v>6945</v>
      </c>
      <c r="E8232" s="9" t="s">
        <v>6954</v>
      </c>
      <c r="F8232" s="9" t="s">
        <v>16739</v>
      </c>
      <c r="G8232" s="9" t="s">
        <v>27640</v>
      </c>
      <c r="H8232" s="9" t="s">
        <v>6945</v>
      </c>
      <c r="I8232" s="9" t="s">
        <v>40898</v>
      </c>
      <c r="J8232" s="9" t="s">
        <v>39517</v>
      </c>
      <c r="K8232" s="9" t="s">
        <v>45866</v>
      </c>
    </row>
    <row r="8233" spans="1:11" x14ac:dyDescent="0.35">
      <c r="A8233" s="9">
        <v>8232</v>
      </c>
      <c r="B8233" s="9" t="str">
        <f t="shared" si="128"/>
        <v>Goupia gla</v>
      </c>
      <c r="C8233" s="9" t="e" cm="1">
        <f t="array" aca="1" ref="C8233" ca="1">LEFT(K8233,$C$19743)&amp;"-"&amp;RIGHT(SUBSTITUTE(SUBSTITUTE(TiraAcento(E8233),"-","")," ",""),$C$19744)</f>
        <v>#NAME?</v>
      </c>
      <c r="D8233" s="9" t="s">
        <v>6945</v>
      </c>
      <c r="E8233" s="9" t="s">
        <v>6955</v>
      </c>
      <c r="F8233" s="9" t="s">
        <v>16739</v>
      </c>
      <c r="G8233" s="9" t="s">
        <v>27641</v>
      </c>
      <c r="H8233" s="9" t="s">
        <v>6945</v>
      </c>
      <c r="I8233" s="9" t="s">
        <v>40898</v>
      </c>
      <c r="J8233" s="9" t="s">
        <v>39517</v>
      </c>
      <c r="K8233" s="9" t="s">
        <v>45867</v>
      </c>
    </row>
    <row r="8234" spans="1:11" x14ac:dyDescent="0.35">
      <c r="A8234" s="9">
        <v>8233</v>
      </c>
      <c r="B8234" s="9" t="str">
        <f t="shared" si="128"/>
        <v>Goupia gla</v>
      </c>
      <c r="C8234" s="9" t="e" cm="1">
        <f t="array" aca="1" ref="C8234" ca="1">LEFT(K8234,$C$19743)&amp;"-"&amp;RIGHT(SUBSTITUTE(SUBSTITUTE(TiraAcento(E8234),"-","")," ",""),$C$19744)</f>
        <v>#NAME?</v>
      </c>
      <c r="D8234" s="9" t="s">
        <v>6945</v>
      </c>
      <c r="E8234" s="9" t="s">
        <v>513</v>
      </c>
      <c r="F8234" s="9" t="s">
        <v>16739</v>
      </c>
      <c r="G8234" s="9" t="s">
        <v>27642</v>
      </c>
      <c r="H8234" s="9" t="s">
        <v>6945</v>
      </c>
      <c r="I8234" s="9" t="s">
        <v>40898</v>
      </c>
      <c r="J8234" s="9" t="s">
        <v>39517</v>
      </c>
      <c r="K8234" s="9" t="s">
        <v>513</v>
      </c>
    </row>
    <row r="8235" spans="1:11" x14ac:dyDescent="0.35">
      <c r="A8235" s="9">
        <v>8234</v>
      </c>
      <c r="B8235" s="9" t="str">
        <f t="shared" si="128"/>
        <v>Goupia gla</v>
      </c>
      <c r="C8235" s="9" t="e" cm="1">
        <f t="array" aca="1" ref="C8235" ca="1">LEFT(K8235,$C$19743)&amp;"-"&amp;RIGHT(SUBSTITUTE(SUBSTITUTE(TiraAcento(E8235),"-","")," ",""),$C$19744)</f>
        <v>#NAME?</v>
      </c>
      <c r="D8235" s="9" t="s">
        <v>6945</v>
      </c>
      <c r="E8235" s="9" t="s">
        <v>6956</v>
      </c>
      <c r="F8235" s="9" t="s">
        <v>16739</v>
      </c>
      <c r="G8235" s="9" t="s">
        <v>27643</v>
      </c>
      <c r="H8235" s="9" t="s">
        <v>6945</v>
      </c>
      <c r="I8235" s="9" t="s">
        <v>40898</v>
      </c>
      <c r="J8235" s="9" t="s">
        <v>39517</v>
      </c>
      <c r="K8235" s="9" t="s">
        <v>6956</v>
      </c>
    </row>
    <row r="8236" spans="1:11" x14ac:dyDescent="0.35">
      <c r="A8236" s="9">
        <v>8235</v>
      </c>
      <c r="B8236" s="9" t="str">
        <f t="shared" si="128"/>
        <v>Goupia par</v>
      </c>
      <c r="C8236" s="9" t="e" cm="1">
        <f t="array" aca="1" ref="C8236" ca="1">LEFT(K8236,$C$19743)&amp;"-"&amp;RIGHT(SUBSTITUTE(SUBSTITUTE(TiraAcento(E8236),"-","")," ",""),$C$19744)</f>
        <v>#NAME?</v>
      </c>
      <c r="D8236" s="9" t="s">
        <v>6957</v>
      </c>
      <c r="E8236" s="9" t="s">
        <v>5547</v>
      </c>
      <c r="F8236" s="9" t="s">
        <v>16740</v>
      </c>
      <c r="G8236" s="9" t="s">
        <v>27644</v>
      </c>
      <c r="H8236" s="9" t="s">
        <v>6957</v>
      </c>
      <c r="I8236" s="9" t="s">
        <v>40898</v>
      </c>
      <c r="J8236" s="9" t="s">
        <v>39799</v>
      </c>
      <c r="K8236" s="9" t="s">
        <v>45311</v>
      </c>
    </row>
    <row r="8237" spans="1:11" x14ac:dyDescent="0.35">
      <c r="A8237" s="9">
        <v>8236</v>
      </c>
      <c r="B8237" s="9" t="str">
        <f t="shared" si="128"/>
        <v>Grazielodendron rio</v>
      </c>
      <c r="C8237" s="9" t="e" cm="1">
        <f t="array" aca="1" ref="C8237" ca="1">LEFT(K8237,$C$19743)&amp;"-"&amp;RIGHT(SUBSTITUTE(SUBSTITUTE(TiraAcento(E8237),"-","")," ",""),$C$19744)</f>
        <v>#NAME?</v>
      </c>
      <c r="D8237" s="9" t="s">
        <v>6958</v>
      </c>
      <c r="E8237" s="9" t="s">
        <v>6959</v>
      </c>
      <c r="F8237" s="9" t="s">
        <v>16741</v>
      </c>
      <c r="G8237" s="9" t="s">
        <v>27645</v>
      </c>
      <c r="H8237" s="9" t="s">
        <v>6958</v>
      </c>
      <c r="I8237" s="9" t="s">
        <v>40899</v>
      </c>
      <c r="J8237" s="9" t="s">
        <v>40900</v>
      </c>
      <c r="K8237" s="9" t="s">
        <v>45868</v>
      </c>
    </row>
    <row r="8238" spans="1:11" x14ac:dyDescent="0.35">
      <c r="A8238" s="9">
        <v>8237</v>
      </c>
      <c r="B8238" s="9" t="str">
        <f t="shared" si="128"/>
        <v>Grevillea hil</v>
      </c>
      <c r="C8238" s="9" t="e" cm="1">
        <f t="array" aca="1" ref="C8238" ca="1">LEFT(K8238,$C$19743)&amp;"-"&amp;RIGHT(SUBSTITUTE(SUBSTITUTE(TiraAcento(E8238),"-","")," ",""),$C$19744)</f>
        <v>#NAME?</v>
      </c>
      <c r="D8238" s="9" t="s">
        <v>6960</v>
      </c>
      <c r="E8238" s="9" t="s">
        <v>6961</v>
      </c>
      <c r="F8238" s="9" t="s">
        <v>16742</v>
      </c>
      <c r="G8238" s="9" t="s">
        <v>27646</v>
      </c>
      <c r="H8238" s="9" t="s">
        <v>6960</v>
      </c>
      <c r="I8238" s="9" t="s">
        <v>40901</v>
      </c>
      <c r="J8238" s="9" t="s">
        <v>40902</v>
      </c>
      <c r="K8238" s="9" t="s">
        <v>6961</v>
      </c>
    </row>
    <row r="8239" spans="1:11" x14ac:dyDescent="0.35">
      <c r="A8239" s="9">
        <v>8238</v>
      </c>
      <c r="B8239" s="9" t="str">
        <f t="shared" si="128"/>
        <v>Grevillea rob</v>
      </c>
      <c r="C8239" s="9" t="e" cm="1">
        <f t="array" aca="1" ref="C8239" ca="1">LEFT(K8239,$C$19743)&amp;"-"&amp;RIGHT(SUBSTITUTE(SUBSTITUTE(TiraAcento(E8239),"-","")," ",""),$C$19744)</f>
        <v>#NAME?</v>
      </c>
      <c r="D8239" s="9" t="s">
        <v>6962</v>
      </c>
      <c r="E8239" s="9" t="s">
        <v>6963</v>
      </c>
      <c r="F8239" s="9" t="s">
        <v>16743</v>
      </c>
      <c r="G8239" s="9" t="s">
        <v>27647</v>
      </c>
      <c r="H8239" s="9" t="s">
        <v>6962</v>
      </c>
      <c r="I8239" s="9" t="s">
        <v>40901</v>
      </c>
      <c r="J8239" s="9" t="s">
        <v>39802</v>
      </c>
      <c r="K8239" s="9" t="s">
        <v>6963</v>
      </c>
    </row>
    <row r="8240" spans="1:11" x14ac:dyDescent="0.35">
      <c r="A8240" s="9">
        <v>8239</v>
      </c>
      <c r="B8240" s="9" t="str">
        <f t="shared" si="128"/>
        <v>Grevillea rob</v>
      </c>
      <c r="C8240" s="9" t="e" cm="1">
        <f t="array" aca="1" ref="C8240" ca="1">LEFT(K8240,$C$19743)&amp;"-"&amp;RIGHT(SUBSTITUTE(SUBSTITUTE(TiraAcento(E8240),"-","")," ",""),$C$19744)</f>
        <v>#NAME?</v>
      </c>
      <c r="D8240" s="9" t="s">
        <v>6962</v>
      </c>
      <c r="E8240" s="9" t="s">
        <v>6961</v>
      </c>
      <c r="F8240" s="9" t="s">
        <v>16743</v>
      </c>
      <c r="G8240" s="9" t="s">
        <v>27648</v>
      </c>
      <c r="H8240" s="9" t="s">
        <v>6962</v>
      </c>
      <c r="I8240" s="9" t="s">
        <v>40901</v>
      </c>
      <c r="J8240" s="9" t="s">
        <v>39802</v>
      </c>
      <c r="K8240" s="9" t="s">
        <v>6961</v>
      </c>
    </row>
    <row r="8241" spans="1:11" x14ac:dyDescent="0.35">
      <c r="A8241" s="9">
        <v>8240</v>
      </c>
      <c r="B8241" s="9" t="str">
        <f t="shared" si="128"/>
        <v>Grias gra</v>
      </c>
      <c r="C8241" s="9" t="e" cm="1">
        <f t="array" aca="1" ref="C8241" ca="1">LEFT(K8241,$C$19743)&amp;"-"&amp;RIGHT(SUBSTITUTE(SUBSTITUTE(TiraAcento(E8241),"-","")," ",""),$C$19744)</f>
        <v>#NAME?</v>
      </c>
      <c r="D8241" s="9" t="s">
        <v>6964</v>
      </c>
      <c r="E8241" s="9"/>
      <c r="F8241" s="9" t="s">
        <v>16744</v>
      </c>
      <c r="G8241" s="9" t="s">
        <v>27649</v>
      </c>
      <c r="H8241" s="9" t="s">
        <v>6964</v>
      </c>
      <c r="I8241" s="9" t="s">
        <v>40903</v>
      </c>
      <c r="J8241" s="9" t="s">
        <v>39882</v>
      </c>
      <c r="K8241" s="9" t="s">
        <v>42568</v>
      </c>
    </row>
    <row r="8242" spans="1:11" x14ac:dyDescent="0.35">
      <c r="A8242" s="9">
        <v>8241</v>
      </c>
      <c r="B8242" s="9" t="str">
        <f t="shared" si="128"/>
        <v>Grias per</v>
      </c>
      <c r="C8242" s="9" t="e" cm="1">
        <f t="array" aca="1" ref="C8242" ca="1">LEFT(K8242,$C$19743)&amp;"-"&amp;RIGHT(SUBSTITUTE(SUBSTITUTE(TiraAcento(E8242),"-","")," ",""),$C$19744)</f>
        <v>#NAME?</v>
      </c>
      <c r="D8242" s="9" t="s">
        <v>6965</v>
      </c>
      <c r="E8242" s="9" t="s">
        <v>6966</v>
      </c>
      <c r="F8242" s="9" t="s">
        <v>16745</v>
      </c>
      <c r="G8242" s="9" t="s">
        <v>27650</v>
      </c>
      <c r="H8242" s="9" t="s">
        <v>6965</v>
      </c>
      <c r="I8242" s="9" t="s">
        <v>40903</v>
      </c>
      <c r="J8242" s="9" t="s">
        <v>40063</v>
      </c>
      <c r="K8242" s="9" t="s">
        <v>45869</v>
      </c>
    </row>
    <row r="8243" spans="1:11" x14ac:dyDescent="0.35">
      <c r="A8243" s="9">
        <v>8242</v>
      </c>
      <c r="B8243" s="9" t="str">
        <f t="shared" si="128"/>
        <v>Guaiacum san</v>
      </c>
      <c r="C8243" s="9" t="e" cm="1">
        <f t="array" aca="1" ref="C8243" ca="1">LEFT(K8243,$C$19743)&amp;"-"&amp;RIGHT(SUBSTITUTE(SUBSTITUTE(TiraAcento(E8243),"-","")," ",""),$C$19744)</f>
        <v>#NAME?</v>
      </c>
      <c r="D8243" s="9" t="s">
        <v>6967</v>
      </c>
      <c r="E8243" s="9" t="s">
        <v>6968</v>
      </c>
      <c r="F8243" s="9" t="s">
        <v>16746</v>
      </c>
      <c r="G8243" s="9" t="s">
        <v>27651</v>
      </c>
      <c r="H8243" s="9" t="s">
        <v>6967</v>
      </c>
      <c r="I8243" s="9" t="s">
        <v>40904</v>
      </c>
      <c r="J8243" s="9" t="s">
        <v>40905</v>
      </c>
      <c r="K8243" s="9" t="s">
        <v>6968</v>
      </c>
    </row>
    <row r="8244" spans="1:11" x14ac:dyDescent="0.35">
      <c r="A8244" s="9">
        <v>8243</v>
      </c>
      <c r="B8244" s="9" t="str">
        <f t="shared" si="128"/>
        <v>Guaiacum san</v>
      </c>
      <c r="C8244" s="9" t="e" cm="1">
        <f t="array" aca="1" ref="C8244" ca="1">LEFT(K8244,$C$19743)&amp;"-"&amp;RIGHT(SUBSTITUTE(SUBSTITUTE(TiraAcento(E8244),"-","")," ",""),$C$19744)</f>
        <v>#NAME?</v>
      </c>
      <c r="D8244" s="9" t="s">
        <v>6967</v>
      </c>
      <c r="E8244" s="9" t="s">
        <v>6969</v>
      </c>
      <c r="F8244" s="9" t="s">
        <v>16746</v>
      </c>
      <c r="G8244" s="9" t="s">
        <v>27652</v>
      </c>
      <c r="H8244" s="9" t="s">
        <v>6967</v>
      </c>
      <c r="I8244" s="9" t="s">
        <v>40904</v>
      </c>
      <c r="J8244" s="9" t="s">
        <v>40905</v>
      </c>
      <c r="K8244" s="9" t="s">
        <v>45870</v>
      </c>
    </row>
    <row r="8245" spans="1:11" x14ac:dyDescent="0.35">
      <c r="A8245" s="9">
        <v>8244</v>
      </c>
      <c r="B8245" s="9" t="str">
        <f t="shared" si="128"/>
        <v>Guaiacum san</v>
      </c>
      <c r="C8245" s="9" t="e" cm="1">
        <f t="array" aca="1" ref="C8245" ca="1">LEFT(K8245,$C$19743)&amp;"-"&amp;RIGHT(SUBSTITUTE(SUBSTITUTE(TiraAcento(E8245),"-","")," ",""),$C$19744)</f>
        <v>#NAME?</v>
      </c>
      <c r="D8245" s="9" t="s">
        <v>6967</v>
      </c>
      <c r="E8245" s="9" t="s">
        <v>2009</v>
      </c>
      <c r="F8245" s="9" t="s">
        <v>16746</v>
      </c>
      <c r="G8245" s="9" t="s">
        <v>27653</v>
      </c>
      <c r="H8245" s="9" t="s">
        <v>6967</v>
      </c>
      <c r="I8245" s="9" t="s">
        <v>40904</v>
      </c>
      <c r="J8245" s="9" t="s">
        <v>40905</v>
      </c>
      <c r="K8245" s="9" t="s">
        <v>43571</v>
      </c>
    </row>
    <row r="8246" spans="1:11" x14ac:dyDescent="0.35">
      <c r="A8246" s="9">
        <v>8245</v>
      </c>
      <c r="B8246" s="9" t="str">
        <f t="shared" si="128"/>
        <v>Guapira are</v>
      </c>
      <c r="C8246" s="9" t="e" cm="1">
        <f t="array" aca="1" ref="C8246" ca="1">LEFT(K8246,$C$19743)&amp;"-"&amp;RIGHT(SUBSTITUTE(SUBSTITUTE(TiraAcento(E8246),"-","")," ",""),$C$19744)</f>
        <v>#NAME?</v>
      </c>
      <c r="D8246" s="9" t="s">
        <v>6970</v>
      </c>
      <c r="E8246" s="9" t="s">
        <v>247</v>
      </c>
      <c r="F8246" s="9" t="s">
        <v>16747</v>
      </c>
      <c r="G8246" s="9" t="s">
        <v>27654</v>
      </c>
      <c r="H8246" s="9" t="s">
        <v>6970</v>
      </c>
      <c r="I8246" s="9" t="s">
        <v>40906</v>
      </c>
      <c r="J8246" s="9" t="s">
        <v>40907</v>
      </c>
      <c r="K8246" s="9" t="s">
        <v>42655</v>
      </c>
    </row>
    <row r="8247" spans="1:11" x14ac:dyDescent="0.35">
      <c r="A8247" s="9">
        <v>8246</v>
      </c>
      <c r="B8247" s="9" t="str">
        <f t="shared" si="128"/>
        <v>Guapira gra</v>
      </c>
      <c r="C8247" s="9" t="e" cm="1">
        <f t="array" aca="1" ref="C8247" ca="1">LEFT(K8247,$C$19743)&amp;"-"&amp;RIGHT(SUBSTITUTE(SUBSTITUTE(TiraAcento(E8247),"-","")," ",""),$C$19744)</f>
        <v>#NAME?</v>
      </c>
      <c r="D8247" s="9" t="s">
        <v>6971</v>
      </c>
      <c r="E8247" s="9" t="s">
        <v>6972</v>
      </c>
      <c r="F8247" s="9" t="s">
        <v>16748</v>
      </c>
      <c r="G8247" s="9" t="s">
        <v>27655</v>
      </c>
      <c r="H8247" s="9" t="s">
        <v>6971</v>
      </c>
      <c r="I8247" s="9" t="s">
        <v>40906</v>
      </c>
      <c r="J8247" s="9" t="s">
        <v>40908</v>
      </c>
      <c r="K8247" s="9" t="s">
        <v>45871</v>
      </c>
    </row>
    <row r="8248" spans="1:11" x14ac:dyDescent="0.35">
      <c r="A8248" s="9">
        <v>8247</v>
      </c>
      <c r="B8248" s="9" t="str">
        <f t="shared" si="128"/>
        <v>Guapira gra</v>
      </c>
      <c r="C8248" s="9" t="e" cm="1">
        <f t="array" aca="1" ref="C8248" ca="1">LEFT(K8248,$C$19743)&amp;"-"&amp;RIGHT(SUBSTITUTE(SUBSTITUTE(TiraAcento(E8248),"-","")," ",""),$C$19744)</f>
        <v>#NAME?</v>
      </c>
      <c r="D8248" s="9" t="s">
        <v>6971</v>
      </c>
      <c r="E8248" s="9" t="s">
        <v>6973</v>
      </c>
      <c r="F8248" s="9" t="s">
        <v>16748</v>
      </c>
      <c r="G8248" s="9" t="s">
        <v>27656</v>
      </c>
      <c r="H8248" s="9" t="s">
        <v>6971</v>
      </c>
      <c r="I8248" s="9" t="s">
        <v>40906</v>
      </c>
      <c r="J8248" s="9" t="s">
        <v>40908</v>
      </c>
      <c r="K8248" s="9" t="s">
        <v>45872</v>
      </c>
    </row>
    <row r="8249" spans="1:11" x14ac:dyDescent="0.35">
      <c r="A8249" s="9">
        <v>8248</v>
      </c>
      <c r="B8249" s="9" t="str">
        <f t="shared" si="128"/>
        <v>Guapira gra</v>
      </c>
      <c r="C8249" s="9" t="e" cm="1">
        <f t="array" aca="1" ref="C8249" ca="1">LEFT(K8249,$C$19743)&amp;"-"&amp;RIGHT(SUBSTITUTE(SUBSTITUTE(TiraAcento(E8249),"-","")," ",""),$C$19744)</f>
        <v>#NAME?</v>
      </c>
      <c r="D8249" s="9" t="s">
        <v>6971</v>
      </c>
      <c r="E8249" s="9" t="s">
        <v>6974</v>
      </c>
      <c r="F8249" s="9" t="s">
        <v>16748</v>
      </c>
      <c r="G8249" s="9" t="s">
        <v>27657</v>
      </c>
      <c r="H8249" s="9" t="s">
        <v>6971</v>
      </c>
      <c r="I8249" s="9" t="s">
        <v>40906</v>
      </c>
      <c r="J8249" s="9" t="s">
        <v>40908</v>
      </c>
      <c r="K8249" s="9" t="s">
        <v>45873</v>
      </c>
    </row>
    <row r="8250" spans="1:11" x14ac:dyDescent="0.35">
      <c r="A8250" s="9">
        <v>8249</v>
      </c>
      <c r="B8250" s="9" t="str">
        <f t="shared" si="128"/>
        <v>Guapira nox</v>
      </c>
      <c r="C8250" s="9" t="e" cm="1">
        <f t="array" aca="1" ref="C8250" ca="1">LEFT(K8250,$C$19743)&amp;"-"&amp;RIGHT(SUBSTITUTE(SUBSTITUTE(TiraAcento(E8250),"-","")," ",""),$C$19744)</f>
        <v>#NAME?</v>
      </c>
      <c r="D8250" s="9" t="s">
        <v>6975</v>
      </c>
      <c r="E8250" s="9" t="s">
        <v>3003</v>
      </c>
      <c r="F8250" s="9" t="s">
        <v>16749</v>
      </c>
      <c r="G8250" s="9" t="s">
        <v>27658</v>
      </c>
      <c r="H8250" s="9" t="s">
        <v>6975</v>
      </c>
      <c r="I8250" s="9" t="s">
        <v>40906</v>
      </c>
      <c r="J8250" s="9" t="s">
        <v>40909</v>
      </c>
      <c r="K8250" s="9" t="s">
        <v>44083</v>
      </c>
    </row>
    <row r="8251" spans="1:11" x14ac:dyDescent="0.35">
      <c r="A8251" s="9">
        <v>8250</v>
      </c>
      <c r="B8251" s="9" t="str">
        <f t="shared" si="128"/>
        <v>Guapira opp</v>
      </c>
      <c r="C8251" s="9" t="e" cm="1">
        <f t="array" aca="1" ref="C8251" ca="1">LEFT(K8251,$C$19743)&amp;"-"&amp;RIGHT(SUBSTITUTE(SUBSTITUTE(TiraAcento(E8251),"-","")," ",""),$C$19744)</f>
        <v>#NAME?</v>
      </c>
      <c r="D8251" s="9" t="s">
        <v>6976</v>
      </c>
      <c r="E8251" s="9" t="s">
        <v>3712</v>
      </c>
      <c r="F8251" s="9" t="s">
        <v>16750</v>
      </c>
      <c r="G8251" s="9" t="s">
        <v>27659</v>
      </c>
      <c r="H8251" s="9" t="s">
        <v>6976</v>
      </c>
      <c r="I8251" s="9" t="s">
        <v>40906</v>
      </c>
      <c r="J8251" s="9" t="s">
        <v>40910</v>
      </c>
      <c r="K8251" s="9" t="s">
        <v>44387</v>
      </c>
    </row>
    <row r="8252" spans="1:11" x14ac:dyDescent="0.35">
      <c r="A8252" s="9">
        <v>8251</v>
      </c>
      <c r="B8252" s="9" t="str">
        <f t="shared" si="128"/>
        <v>Guapira opp</v>
      </c>
      <c r="C8252" s="9" t="e" cm="1">
        <f t="array" aca="1" ref="C8252" ca="1">LEFT(K8252,$C$19743)&amp;"-"&amp;RIGHT(SUBSTITUTE(SUBSTITUTE(TiraAcento(E8252),"-","")," ",""),$C$19744)</f>
        <v>#NAME?</v>
      </c>
      <c r="D8252" s="9" t="s">
        <v>6976</v>
      </c>
      <c r="E8252" s="9" t="s">
        <v>6977</v>
      </c>
      <c r="F8252" s="9" t="s">
        <v>16750</v>
      </c>
      <c r="G8252" s="9" t="s">
        <v>27660</v>
      </c>
      <c r="H8252" s="9" t="s">
        <v>6976</v>
      </c>
      <c r="I8252" s="9" t="s">
        <v>40906</v>
      </c>
      <c r="J8252" s="9" t="s">
        <v>40910</v>
      </c>
      <c r="K8252" s="9" t="s">
        <v>45874</v>
      </c>
    </row>
    <row r="8253" spans="1:11" x14ac:dyDescent="0.35">
      <c r="A8253" s="9">
        <v>8252</v>
      </c>
      <c r="B8253" s="9" t="str">
        <f t="shared" si="128"/>
        <v>Guapira opp</v>
      </c>
      <c r="C8253" s="9" t="e" cm="1">
        <f t="array" aca="1" ref="C8253" ca="1">LEFT(K8253,$C$19743)&amp;"-"&amp;RIGHT(SUBSTITUTE(SUBSTITUTE(TiraAcento(E8253),"-","")," ",""),$C$19744)</f>
        <v>#NAME?</v>
      </c>
      <c r="D8253" s="9" t="s">
        <v>6976</v>
      </c>
      <c r="E8253" s="9" t="s">
        <v>6973</v>
      </c>
      <c r="F8253" s="9" t="s">
        <v>16750</v>
      </c>
      <c r="G8253" s="9" t="s">
        <v>27661</v>
      </c>
      <c r="H8253" s="9" t="s">
        <v>6976</v>
      </c>
      <c r="I8253" s="9" t="s">
        <v>40906</v>
      </c>
      <c r="J8253" s="9" t="s">
        <v>40910</v>
      </c>
      <c r="K8253" s="9" t="s">
        <v>45872</v>
      </c>
    </row>
    <row r="8254" spans="1:11" x14ac:dyDescent="0.35">
      <c r="A8254" s="9">
        <v>8253</v>
      </c>
      <c r="B8254" s="9" t="str">
        <f t="shared" si="128"/>
        <v>Guapira opp</v>
      </c>
      <c r="C8254" s="9" t="e" cm="1">
        <f t="array" aca="1" ref="C8254" ca="1">LEFT(K8254,$C$19743)&amp;"-"&amp;RIGHT(SUBSTITUTE(SUBSTITUTE(TiraAcento(E8254),"-","")," ",""),$C$19744)</f>
        <v>#NAME?</v>
      </c>
      <c r="D8254" s="9" t="s">
        <v>6976</v>
      </c>
      <c r="E8254" s="9" t="s">
        <v>6978</v>
      </c>
      <c r="F8254" s="9" t="s">
        <v>16750</v>
      </c>
      <c r="G8254" s="9" t="s">
        <v>27662</v>
      </c>
      <c r="H8254" s="9" t="s">
        <v>6976</v>
      </c>
      <c r="I8254" s="9" t="s">
        <v>40906</v>
      </c>
      <c r="J8254" s="9" t="s">
        <v>40910</v>
      </c>
      <c r="K8254" s="9" t="s">
        <v>45875</v>
      </c>
    </row>
    <row r="8255" spans="1:11" x14ac:dyDescent="0.35">
      <c r="A8255" s="9">
        <v>8254</v>
      </c>
      <c r="B8255" s="9" t="str">
        <f t="shared" si="128"/>
        <v>Guapira opp</v>
      </c>
      <c r="C8255" s="9" t="e" cm="1">
        <f t="array" aca="1" ref="C8255" ca="1">LEFT(K8255,$C$19743)&amp;"-"&amp;RIGHT(SUBSTITUTE(SUBSTITUTE(TiraAcento(E8255),"-","")," ",""),$C$19744)</f>
        <v>#NAME?</v>
      </c>
      <c r="D8255" s="9" t="s">
        <v>6976</v>
      </c>
      <c r="E8255" s="9" t="s">
        <v>42</v>
      </c>
      <c r="F8255" s="9" t="s">
        <v>16750</v>
      </c>
      <c r="G8255" s="9" t="s">
        <v>27663</v>
      </c>
      <c r="H8255" s="9" t="s">
        <v>6976</v>
      </c>
      <c r="I8255" s="9" t="s">
        <v>40906</v>
      </c>
      <c r="J8255" s="9" t="s">
        <v>40910</v>
      </c>
      <c r="K8255" s="9" t="s">
        <v>42561</v>
      </c>
    </row>
    <row r="8256" spans="1:11" x14ac:dyDescent="0.35">
      <c r="A8256" s="9">
        <v>8255</v>
      </c>
      <c r="B8256" s="9" t="str">
        <f t="shared" si="128"/>
        <v>Guarea bal</v>
      </c>
      <c r="C8256" s="9" t="e" cm="1">
        <f t="array" aca="1" ref="C8256" ca="1">LEFT(K8256,$C$19743)&amp;"-"&amp;RIGHT(SUBSTITUTE(SUBSTITUTE(TiraAcento(E8256),"-","")," ",""),$C$19744)</f>
        <v>#NAME?</v>
      </c>
      <c r="D8256" s="9" t="s">
        <v>6979</v>
      </c>
      <c r="E8256" s="9"/>
      <c r="F8256" s="9" t="s">
        <v>16751</v>
      </c>
      <c r="G8256" s="9" t="s">
        <v>27664</v>
      </c>
      <c r="H8256" s="9" t="s">
        <v>6979</v>
      </c>
      <c r="I8256" s="9" t="s">
        <v>40585</v>
      </c>
      <c r="J8256" s="9" t="s">
        <v>39400</v>
      </c>
      <c r="K8256" s="9" t="s">
        <v>42568</v>
      </c>
    </row>
    <row r="8257" spans="1:11" x14ac:dyDescent="0.35">
      <c r="A8257" s="9">
        <v>8256</v>
      </c>
      <c r="B8257" s="9" t="str">
        <f t="shared" si="128"/>
        <v>Guarea cas</v>
      </c>
      <c r="C8257" s="9" t="e" cm="1">
        <f t="array" aca="1" ref="C8257" ca="1">LEFT(K8257,$C$19743)&amp;"-"&amp;RIGHT(SUBSTITUTE(SUBSTITUTE(TiraAcento(E8257),"-","")," ",""),$C$19744)</f>
        <v>#NAME?</v>
      </c>
      <c r="D8257" s="9" t="s">
        <v>6980</v>
      </c>
      <c r="E8257" s="9" t="s">
        <v>6037</v>
      </c>
      <c r="F8257" s="9" t="s">
        <v>16752</v>
      </c>
      <c r="G8257" s="9" t="s">
        <v>27665</v>
      </c>
      <c r="H8257" s="9" t="s">
        <v>6980</v>
      </c>
      <c r="I8257" s="9" t="s">
        <v>40585</v>
      </c>
      <c r="J8257" s="9" t="s">
        <v>40911</v>
      </c>
      <c r="K8257" s="9" t="s">
        <v>45520</v>
      </c>
    </row>
    <row r="8258" spans="1:11" x14ac:dyDescent="0.35">
      <c r="A8258" s="9">
        <v>8257</v>
      </c>
      <c r="B8258" s="9" t="str">
        <f t="shared" si="128"/>
        <v>Guarea cer</v>
      </c>
      <c r="C8258" s="9" t="e" cm="1">
        <f t="array" aca="1" ref="C8258" ca="1">LEFT(K8258,$C$19743)&amp;"-"&amp;RIGHT(SUBSTITUTE(SUBSTITUTE(TiraAcento(E8258),"-","")," ",""),$C$19744)</f>
        <v>#NAME?</v>
      </c>
      <c r="D8258" s="9" t="s">
        <v>6981</v>
      </c>
      <c r="E8258" s="9"/>
      <c r="F8258" s="9" t="s">
        <v>16753</v>
      </c>
      <c r="G8258" s="9" t="s">
        <v>27666</v>
      </c>
      <c r="H8258" s="9" t="s">
        <v>6981</v>
      </c>
      <c r="I8258" s="9" t="s">
        <v>40585</v>
      </c>
      <c r="J8258" s="9" t="s">
        <v>40912</v>
      </c>
      <c r="K8258" s="9" t="s">
        <v>42568</v>
      </c>
    </row>
    <row r="8259" spans="1:11" x14ac:dyDescent="0.35">
      <c r="A8259" s="9">
        <v>8258</v>
      </c>
      <c r="B8259" s="9" t="str">
        <f t="shared" ref="B8259:B8322" si="129">I8259&amp;" "&amp;IFERROR(LEFT(J8259,$B$19743),D8259)</f>
        <v>Guarea cor</v>
      </c>
      <c r="C8259" s="9" t="e" cm="1">
        <f t="array" aca="1" ref="C8259" ca="1">LEFT(K8259,$C$19743)&amp;"-"&amp;RIGHT(SUBSTITUTE(SUBSTITUTE(TiraAcento(E8259),"-","")," ",""),$C$19744)</f>
        <v>#NAME?</v>
      </c>
      <c r="D8259" s="9" t="s">
        <v>6982</v>
      </c>
      <c r="E8259" s="9"/>
      <c r="F8259" s="9" t="s">
        <v>16754</v>
      </c>
      <c r="G8259" s="9" t="s">
        <v>27667</v>
      </c>
      <c r="H8259" s="9" t="s">
        <v>6982</v>
      </c>
      <c r="I8259" s="9" t="s">
        <v>40585</v>
      </c>
      <c r="J8259" s="9" t="s">
        <v>40913</v>
      </c>
      <c r="K8259" s="9" t="s">
        <v>42568</v>
      </c>
    </row>
    <row r="8260" spans="1:11" x14ac:dyDescent="0.35">
      <c r="A8260" s="9">
        <v>8259</v>
      </c>
      <c r="B8260" s="9" t="str">
        <f t="shared" si="129"/>
        <v>Guarea duc</v>
      </c>
      <c r="C8260" s="9" t="e" cm="1">
        <f t="array" aca="1" ref="C8260" ca="1">LEFT(K8260,$C$19743)&amp;"-"&amp;RIGHT(SUBSTITUTE(SUBSTITUTE(TiraAcento(E8260),"-","")," ",""),$C$19744)</f>
        <v>#NAME?</v>
      </c>
      <c r="D8260" s="9" t="s">
        <v>6983</v>
      </c>
      <c r="E8260" s="9"/>
      <c r="F8260" s="9" t="s">
        <v>16755</v>
      </c>
      <c r="G8260" s="9" t="s">
        <v>27668</v>
      </c>
      <c r="H8260" s="9" t="s">
        <v>6983</v>
      </c>
      <c r="I8260" s="9" t="s">
        <v>40585</v>
      </c>
      <c r="J8260" s="9" t="s">
        <v>39454</v>
      </c>
      <c r="K8260" s="9" t="s">
        <v>42568</v>
      </c>
    </row>
    <row r="8261" spans="1:11" x14ac:dyDescent="0.35">
      <c r="A8261" s="9">
        <v>8260</v>
      </c>
      <c r="B8261" s="9" t="str">
        <f t="shared" si="129"/>
        <v>Guarea fra</v>
      </c>
      <c r="C8261" s="9" t="e" cm="1">
        <f t="array" aca="1" ref="C8261" ca="1">LEFT(K8261,$C$19743)&amp;"-"&amp;RIGHT(SUBSTITUTE(SUBSTITUTE(TiraAcento(E8261),"-","")," ",""),$C$19744)</f>
        <v>#NAME?</v>
      </c>
      <c r="D8261" s="9" t="s">
        <v>6984</v>
      </c>
      <c r="E8261" s="9"/>
      <c r="F8261" s="9" t="s">
        <v>16756</v>
      </c>
      <c r="G8261" s="9" t="s">
        <v>27669</v>
      </c>
      <c r="H8261" s="9" t="s">
        <v>6984</v>
      </c>
      <c r="I8261" s="9" t="s">
        <v>40585</v>
      </c>
      <c r="J8261" s="9" t="s">
        <v>40914</v>
      </c>
      <c r="K8261" s="9" t="s">
        <v>42568</v>
      </c>
    </row>
    <row r="8262" spans="1:11" x14ac:dyDescent="0.35">
      <c r="A8262" s="9">
        <v>8261</v>
      </c>
      <c r="B8262" s="9" t="str">
        <f t="shared" si="129"/>
        <v>Guarea gra</v>
      </c>
      <c r="C8262" s="9" t="e" cm="1">
        <f t="array" aca="1" ref="C8262" ca="1">LEFT(K8262,$C$19743)&amp;"-"&amp;RIGHT(SUBSTITUTE(SUBSTITUTE(TiraAcento(E8262),"-","")," ",""),$C$19744)</f>
        <v>#NAME?</v>
      </c>
      <c r="D8262" s="9" t="s">
        <v>6985</v>
      </c>
      <c r="E8262" s="9" t="s">
        <v>4944</v>
      </c>
      <c r="F8262" s="9" t="s">
        <v>16757</v>
      </c>
      <c r="G8262" s="9" t="s">
        <v>27670</v>
      </c>
      <c r="H8262" s="9" t="s">
        <v>6985</v>
      </c>
      <c r="I8262" s="9" t="s">
        <v>40585</v>
      </c>
      <c r="J8262" s="9" t="s">
        <v>39882</v>
      </c>
      <c r="K8262" s="9" t="s">
        <v>4944</v>
      </c>
    </row>
    <row r="8263" spans="1:11" x14ac:dyDescent="0.35">
      <c r="A8263" s="9">
        <v>8262</v>
      </c>
      <c r="B8263" s="9" t="str">
        <f t="shared" si="129"/>
        <v>Guarea gra</v>
      </c>
      <c r="C8263" s="9" t="e" cm="1">
        <f t="array" aca="1" ref="C8263" ca="1">LEFT(K8263,$C$19743)&amp;"-"&amp;RIGHT(SUBSTITUTE(SUBSTITUTE(TiraAcento(E8263),"-","")," ",""),$C$19744)</f>
        <v>#NAME?</v>
      </c>
      <c r="D8263" s="9" t="s">
        <v>6985</v>
      </c>
      <c r="E8263" s="9" t="s">
        <v>6013</v>
      </c>
      <c r="F8263" s="9" t="s">
        <v>16757</v>
      </c>
      <c r="G8263" s="9" t="s">
        <v>27671</v>
      </c>
      <c r="H8263" s="9" t="s">
        <v>6985</v>
      </c>
      <c r="I8263" s="9" t="s">
        <v>40585</v>
      </c>
      <c r="J8263" s="9" t="s">
        <v>39882</v>
      </c>
      <c r="K8263" s="9" t="s">
        <v>45515</v>
      </c>
    </row>
    <row r="8264" spans="1:11" x14ac:dyDescent="0.35">
      <c r="A8264" s="9">
        <v>8263</v>
      </c>
      <c r="B8264" s="9" t="str">
        <f t="shared" si="129"/>
        <v>Guarea gra</v>
      </c>
      <c r="C8264" s="9" t="e" cm="1">
        <f t="array" aca="1" ref="C8264" ca="1">LEFT(K8264,$C$19743)&amp;"-"&amp;RIGHT(SUBSTITUTE(SUBSTITUTE(TiraAcento(E8264),"-","")," ",""),$C$19744)</f>
        <v>#NAME?</v>
      </c>
      <c r="D8264" s="9" t="s">
        <v>6985</v>
      </c>
      <c r="E8264" s="9" t="s">
        <v>5986</v>
      </c>
      <c r="F8264" s="9" t="s">
        <v>16757</v>
      </c>
      <c r="G8264" s="9" t="s">
        <v>27672</v>
      </c>
      <c r="H8264" s="9" t="s">
        <v>6985</v>
      </c>
      <c r="I8264" s="9" t="s">
        <v>40585</v>
      </c>
      <c r="J8264" s="9" t="s">
        <v>39882</v>
      </c>
      <c r="K8264" s="9" t="s">
        <v>45502</v>
      </c>
    </row>
    <row r="8265" spans="1:11" x14ac:dyDescent="0.35">
      <c r="A8265" s="9">
        <v>8264</v>
      </c>
      <c r="B8265" s="9" t="str">
        <f t="shared" si="129"/>
        <v>Guarea gra</v>
      </c>
      <c r="C8265" s="9" t="e" cm="1">
        <f t="array" aca="1" ref="C8265" ca="1">LEFT(K8265,$C$19743)&amp;"-"&amp;RIGHT(SUBSTITUTE(SUBSTITUTE(TiraAcento(E8265),"-","")," ",""),$C$19744)</f>
        <v>#NAME?</v>
      </c>
      <c r="D8265" s="9" t="s">
        <v>6985</v>
      </c>
      <c r="E8265" s="9" t="s">
        <v>5990</v>
      </c>
      <c r="F8265" s="9" t="s">
        <v>16757</v>
      </c>
      <c r="G8265" s="9" t="s">
        <v>27673</v>
      </c>
      <c r="H8265" s="9" t="s">
        <v>6985</v>
      </c>
      <c r="I8265" s="9" t="s">
        <v>40585</v>
      </c>
      <c r="J8265" s="9" t="s">
        <v>39882</v>
      </c>
      <c r="K8265" s="9" t="s">
        <v>5990</v>
      </c>
    </row>
    <row r="8266" spans="1:11" x14ac:dyDescent="0.35">
      <c r="A8266" s="9">
        <v>8265</v>
      </c>
      <c r="B8266" s="9" t="str">
        <f t="shared" si="129"/>
        <v>Guarea gra</v>
      </c>
      <c r="C8266" s="9" t="e" cm="1">
        <f t="array" aca="1" ref="C8266" ca="1">LEFT(K8266,$C$19743)&amp;"-"&amp;RIGHT(SUBSTITUTE(SUBSTITUTE(TiraAcento(E8266),"-","")," ",""),$C$19744)</f>
        <v>#NAME?</v>
      </c>
      <c r="D8266" s="9" t="s">
        <v>6985</v>
      </c>
      <c r="E8266" s="9" t="s">
        <v>5992</v>
      </c>
      <c r="F8266" s="9" t="s">
        <v>16757</v>
      </c>
      <c r="G8266" s="9" t="s">
        <v>27674</v>
      </c>
      <c r="H8266" s="9" t="s">
        <v>6985</v>
      </c>
      <c r="I8266" s="9" t="s">
        <v>40585</v>
      </c>
      <c r="J8266" s="9" t="s">
        <v>39882</v>
      </c>
      <c r="K8266" s="9" t="s">
        <v>5992</v>
      </c>
    </row>
    <row r="8267" spans="1:11" x14ac:dyDescent="0.35">
      <c r="A8267" s="9">
        <v>8266</v>
      </c>
      <c r="B8267" s="9" t="str">
        <f t="shared" si="129"/>
        <v>Guarea gui</v>
      </c>
      <c r="C8267" s="9" t="e" cm="1">
        <f t="array" aca="1" ref="C8267" ca="1">LEFT(K8267,$C$19743)&amp;"-"&amp;RIGHT(SUBSTITUTE(SUBSTITUTE(TiraAcento(E8267),"-","")," ",""),$C$19744)</f>
        <v>#NAME?</v>
      </c>
      <c r="D8267" s="9" t="s">
        <v>6986</v>
      </c>
      <c r="E8267" s="9" t="s">
        <v>1872</v>
      </c>
      <c r="F8267" s="9" t="s">
        <v>14705</v>
      </c>
      <c r="G8267" s="9" t="s">
        <v>27675</v>
      </c>
      <c r="H8267" s="9" t="s">
        <v>6986</v>
      </c>
      <c r="I8267" s="9" t="s">
        <v>40585</v>
      </c>
      <c r="J8267" s="9" t="s">
        <v>40915</v>
      </c>
      <c r="K8267" s="9" t="s">
        <v>43498</v>
      </c>
    </row>
    <row r="8268" spans="1:11" x14ac:dyDescent="0.35">
      <c r="A8268" s="9">
        <v>8267</v>
      </c>
      <c r="B8268" s="9" t="str">
        <f t="shared" si="129"/>
        <v>Guarea gui</v>
      </c>
      <c r="C8268" s="9" t="e" cm="1">
        <f t="array" aca="1" ref="C8268" ca="1">LEFT(K8268,$C$19743)&amp;"-"&amp;RIGHT(SUBSTITUTE(SUBSTITUTE(TiraAcento(E8268),"-","")," ",""),$C$19744)</f>
        <v>#NAME?</v>
      </c>
      <c r="D8268" s="9" t="s">
        <v>6986</v>
      </c>
      <c r="E8268" s="9" t="s">
        <v>6987</v>
      </c>
      <c r="F8268" s="9" t="s">
        <v>14705</v>
      </c>
      <c r="G8268" s="9" t="s">
        <v>27676</v>
      </c>
      <c r="H8268" s="9" t="s">
        <v>6986</v>
      </c>
      <c r="I8268" s="9" t="s">
        <v>40585</v>
      </c>
      <c r="J8268" s="9" t="s">
        <v>40915</v>
      </c>
      <c r="K8268" s="9" t="s">
        <v>45876</v>
      </c>
    </row>
    <row r="8269" spans="1:11" x14ac:dyDescent="0.35">
      <c r="A8269" s="9">
        <v>8268</v>
      </c>
      <c r="B8269" s="9" t="str">
        <f t="shared" si="129"/>
        <v>Guarea gui</v>
      </c>
      <c r="C8269" s="9" t="e" cm="1">
        <f t="array" aca="1" ref="C8269" ca="1">LEFT(K8269,$C$19743)&amp;"-"&amp;RIGHT(SUBSTITUTE(SUBSTITUTE(TiraAcento(E8269),"-","")," ",""),$C$19744)</f>
        <v>#NAME?</v>
      </c>
      <c r="D8269" s="9" t="s">
        <v>6986</v>
      </c>
      <c r="E8269" s="9" t="s">
        <v>6001</v>
      </c>
      <c r="F8269" s="9" t="s">
        <v>14705</v>
      </c>
      <c r="G8269" s="9" t="s">
        <v>27677</v>
      </c>
      <c r="H8269" s="9" t="s">
        <v>6986</v>
      </c>
      <c r="I8269" s="9" t="s">
        <v>40585</v>
      </c>
      <c r="J8269" s="9" t="s">
        <v>40915</v>
      </c>
      <c r="K8269" s="9" t="s">
        <v>45505</v>
      </c>
    </row>
    <row r="8270" spans="1:11" x14ac:dyDescent="0.35">
      <c r="A8270" s="9">
        <v>8269</v>
      </c>
      <c r="B8270" s="9" t="str">
        <f t="shared" si="129"/>
        <v>Guarea gui</v>
      </c>
      <c r="C8270" s="9" t="e" cm="1">
        <f t="array" aca="1" ref="C8270" ca="1">LEFT(K8270,$C$19743)&amp;"-"&amp;RIGHT(SUBSTITUTE(SUBSTITUTE(TiraAcento(E8270),"-","")," ",""),$C$19744)</f>
        <v>#NAME?</v>
      </c>
      <c r="D8270" s="9" t="s">
        <v>6986</v>
      </c>
      <c r="E8270" s="9" t="s">
        <v>6988</v>
      </c>
      <c r="F8270" s="9" t="s">
        <v>14705</v>
      </c>
      <c r="G8270" s="9" t="s">
        <v>27678</v>
      </c>
      <c r="H8270" s="9" t="s">
        <v>6986</v>
      </c>
      <c r="I8270" s="9" t="s">
        <v>40585</v>
      </c>
      <c r="J8270" s="9" t="s">
        <v>40915</v>
      </c>
      <c r="K8270" s="9" t="s">
        <v>6988</v>
      </c>
    </row>
    <row r="8271" spans="1:11" x14ac:dyDescent="0.35">
      <c r="A8271" s="9">
        <v>8270</v>
      </c>
      <c r="B8271" s="9" t="str">
        <f t="shared" si="129"/>
        <v>Guarea gui</v>
      </c>
      <c r="C8271" s="9" t="e" cm="1">
        <f t="array" aca="1" ref="C8271" ca="1">LEFT(K8271,$C$19743)&amp;"-"&amp;RIGHT(SUBSTITUTE(SUBSTITUTE(TiraAcento(E8271),"-","")," ",""),$C$19744)</f>
        <v>#NAME?</v>
      </c>
      <c r="D8271" s="9" t="s">
        <v>6986</v>
      </c>
      <c r="E8271" s="9" t="s">
        <v>6989</v>
      </c>
      <c r="F8271" s="9" t="s">
        <v>14705</v>
      </c>
      <c r="G8271" s="9" t="s">
        <v>27679</v>
      </c>
      <c r="H8271" s="9" t="s">
        <v>6986</v>
      </c>
      <c r="I8271" s="9" t="s">
        <v>40585</v>
      </c>
      <c r="J8271" s="9" t="s">
        <v>40915</v>
      </c>
      <c r="K8271" s="9" t="s">
        <v>6989</v>
      </c>
    </row>
    <row r="8272" spans="1:11" x14ac:dyDescent="0.35">
      <c r="A8272" s="9">
        <v>8271</v>
      </c>
      <c r="B8272" s="9" t="str">
        <f t="shared" si="129"/>
        <v>Guarea gui</v>
      </c>
      <c r="C8272" s="9" t="e" cm="1">
        <f t="array" aca="1" ref="C8272" ca="1">LEFT(K8272,$C$19743)&amp;"-"&amp;RIGHT(SUBSTITUTE(SUBSTITUTE(TiraAcento(E8272),"-","")," ",""),$C$19744)</f>
        <v>#NAME?</v>
      </c>
      <c r="D8272" s="9" t="s">
        <v>6986</v>
      </c>
      <c r="E8272" s="9" t="s">
        <v>6990</v>
      </c>
      <c r="F8272" s="9" t="s">
        <v>14705</v>
      </c>
      <c r="G8272" s="9" t="s">
        <v>27680</v>
      </c>
      <c r="H8272" s="9" t="s">
        <v>6986</v>
      </c>
      <c r="I8272" s="9" t="s">
        <v>40585</v>
      </c>
      <c r="J8272" s="9" t="s">
        <v>40915</v>
      </c>
      <c r="K8272" s="9" t="s">
        <v>6990</v>
      </c>
    </row>
    <row r="8273" spans="1:11" x14ac:dyDescent="0.35">
      <c r="A8273" s="9">
        <v>8272</v>
      </c>
      <c r="B8273" s="9" t="str">
        <f t="shared" si="129"/>
        <v>Guarea gui</v>
      </c>
      <c r="C8273" s="9" t="e" cm="1">
        <f t="array" aca="1" ref="C8273" ca="1">LEFT(K8273,$C$19743)&amp;"-"&amp;RIGHT(SUBSTITUTE(SUBSTITUTE(TiraAcento(E8273),"-","")," ",""),$C$19744)</f>
        <v>#NAME?</v>
      </c>
      <c r="D8273" s="9" t="s">
        <v>6986</v>
      </c>
      <c r="E8273" s="9" t="s">
        <v>6991</v>
      </c>
      <c r="F8273" s="9" t="s">
        <v>14705</v>
      </c>
      <c r="G8273" s="9" t="s">
        <v>27681</v>
      </c>
      <c r="H8273" s="9" t="s">
        <v>6986</v>
      </c>
      <c r="I8273" s="9" t="s">
        <v>40585</v>
      </c>
      <c r="J8273" s="9" t="s">
        <v>40915</v>
      </c>
      <c r="K8273" s="9" t="s">
        <v>6991</v>
      </c>
    </row>
    <row r="8274" spans="1:11" x14ac:dyDescent="0.35">
      <c r="A8274" s="9">
        <v>8273</v>
      </c>
      <c r="B8274" s="9" t="str">
        <f t="shared" si="129"/>
        <v>Guarea gui</v>
      </c>
      <c r="C8274" s="9" t="e" cm="1">
        <f t="array" aca="1" ref="C8274" ca="1">LEFT(K8274,$C$19743)&amp;"-"&amp;RIGHT(SUBSTITUTE(SUBSTITUTE(TiraAcento(E8274),"-","")," ",""),$C$19744)</f>
        <v>#NAME?</v>
      </c>
      <c r="D8274" s="9" t="s">
        <v>6986</v>
      </c>
      <c r="E8274" s="9" t="s">
        <v>6992</v>
      </c>
      <c r="F8274" s="9" t="s">
        <v>14705</v>
      </c>
      <c r="G8274" s="9" t="s">
        <v>27682</v>
      </c>
      <c r="H8274" s="9" t="s">
        <v>6986</v>
      </c>
      <c r="I8274" s="9" t="s">
        <v>40585</v>
      </c>
      <c r="J8274" s="9" t="s">
        <v>40915</v>
      </c>
      <c r="K8274" s="9" t="s">
        <v>45877</v>
      </c>
    </row>
    <row r="8275" spans="1:11" x14ac:dyDescent="0.35">
      <c r="A8275" s="9">
        <v>8274</v>
      </c>
      <c r="B8275" s="9" t="str">
        <f t="shared" si="129"/>
        <v>Guarea gui</v>
      </c>
      <c r="C8275" s="9" t="e" cm="1">
        <f t="array" aca="1" ref="C8275" ca="1">LEFT(K8275,$C$19743)&amp;"-"&amp;RIGHT(SUBSTITUTE(SUBSTITUTE(TiraAcento(E8275),"-","")," ",""),$C$19744)</f>
        <v>#NAME?</v>
      </c>
      <c r="D8275" s="9" t="s">
        <v>6986</v>
      </c>
      <c r="E8275" s="9" t="s">
        <v>4825</v>
      </c>
      <c r="F8275" s="9" t="s">
        <v>14705</v>
      </c>
      <c r="G8275" s="9" t="s">
        <v>27683</v>
      </c>
      <c r="H8275" s="9" t="s">
        <v>6986</v>
      </c>
      <c r="I8275" s="9" t="s">
        <v>40585</v>
      </c>
      <c r="J8275" s="9" t="s">
        <v>40915</v>
      </c>
      <c r="K8275" s="9" t="s">
        <v>44960</v>
      </c>
    </row>
    <row r="8276" spans="1:11" x14ac:dyDescent="0.35">
      <c r="A8276" s="9">
        <v>8275</v>
      </c>
      <c r="B8276" s="9" t="str">
        <f t="shared" si="129"/>
        <v>Guarea gui</v>
      </c>
      <c r="C8276" s="9" t="e" cm="1">
        <f t="array" aca="1" ref="C8276" ca="1">LEFT(K8276,$C$19743)&amp;"-"&amp;RIGHT(SUBSTITUTE(SUBSTITUTE(TiraAcento(E8276),"-","")," ",""),$C$19744)</f>
        <v>#NAME?</v>
      </c>
      <c r="D8276" s="9" t="s">
        <v>6986</v>
      </c>
      <c r="E8276" s="9" t="s">
        <v>4794</v>
      </c>
      <c r="F8276" s="9" t="s">
        <v>14705</v>
      </c>
      <c r="G8276" s="9" t="s">
        <v>27684</v>
      </c>
      <c r="H8276" s="9" t="s">
        <v>6986</v>
      </c>
      <c r="I8276" s="9" t="s">
        <v>40585</v>
      </c>
      <c r="J8276" s="9" t="s">
        <v>40915</v>
      </c>
      <c r="K8276" s="9" t="s">
        <v>44960</v>
      </c>
    </row>
    <row r="8277" spans="1:11" x14ac:dyDescent="0.35">
      <c r="A8277" s="9">
        <v>8276</v>
      </c>
      <c r="B8277" s="9" t="str">
        <f t="shared" si="129"/>
        <v>Guarea gui</v>
      </c>
      <c r="C8277" s="9" t="e" cm="1">
        <f t="array" aca="1" ref="C8277" ca="1">LEFT(K8277,$C$19743)&amp;"-"&amp;RIGHT(SUBSTITUTE(SUBSTITUTE(TiraAcento(E8277),"-","")," ",""),$C$19744)</f>
        <v>#NAME?</v>
      </c>
      <c r="D8277" s="9" t="s">
        <v>6986</v>
      </c>
      <c r="E8277" s="9" t="s">
        <v>6993</v>
      </c>
      <c r="F8277" s="9" t="s">
        <v>14705</v>
      </c>
      <c r="G8277" s="9" t="s">
        <v>27685</v>
      </c>
      <c r="H8277" s="9" t="s">
        <v>6986</v>
      </c>
      <c r="I8277" s="9" t="s">
        <v>40585</v>
      </c>
      <c r="J8277" s="9" t="s">
        <v>40915</v>
      </c>
      <c r="K8277" s="9" t="s">
        <v>45878</v>
      </c>
    </row>
    <row r="8278" spans="1:11" x14ac:dyDescent="0.35">
      <c r="A8278" s="9">
        <v>8277</v>
      </c>
      <c r="B8278" s="9" t="str">
        <f t="shared" si="129"/>
        <v>Guarea gui</v>
      </c>
      <c r="C8278" s="9" t="e" cm="1">
        <f t="array" aca="1" ref="C8278" ca="1">LEFT(K8278,$C$19743)&amp;"-"&amp;RIGHT(SUBSTITUTE(SUBSTITUTE(TiraAcento(E8278),"-","")," ",""),$C$19744)</f>
        <v>#NAME?</v>
      </c>
      <c r="D8278" s="9" t="s">
        <v>6986</v>
      </c>
      <c r="E8278" s="9" t="s">
        <v>1991</v>
      </c>
      <c r="F8278" s="9" t="s">
        <v>14705</v>
      </c>
      <c r="G8278" s="9" t="s">
        <v>27686</v>
      </c>
      <c r="H8278" s="9" t="s">
        <v>6986</v>
      </c>
      <c r="I8278" s="9" t="s">
        <v>40585</v>
      </c>
      <c r="J8278" s="9" t="s">
        <v>40915</v>
      </c>
      <c r="K8278" s="9" t="s">
        <v>1991</v>
      </c>
    </row>
    <row r="8279" spans="1:11" x14ac:dyDescent="0.35">
      <c r="A8279" s="9">
        <v>8278</v>
      </c>
      <c r="B8279" s="9" t="str">
        <f t="shared" si="129"/>
        <v>Guarea gui</v>
      </c>
      <c r="C8279" s="9" t="e" cm="1">
        <f t="array" aca="1" ref="C8279" ca="1">LEFT(K8279,$C$19743)&amp;"-"&amp;RIGHT(SUBSTITUTE(SUBSTITUTE(TiraAcento(E8279),"-","")," ",""),$C$19744)</f>
        <v>#NAME?</v>
      </c>
      <c r="D8279" s="9" t="s">
        <v>6986</v>
      </c>
      <c r="E8279" s="9" t="s">
        <v>6994</v>
      </c>
      <c r="F8279" s="9" t="s">
        <v>14705</v>
      </c>
      <c r="G8279" s="9" t="s">
        <v>27687</v>
      </c>
      <c r="H8279" s="9" t="s">
        <v>6986</v>
      </c>
      <c r="I8279" s="9" t="s">
        <v>40585</v>
      </c>
      <c r="J8279" s="9" t="s">
        <v>40915</v>
      </c>
      <c r="K8279" s="9" t="s">
        <v>45879</v>
      </c>
    </row>
    <row r="8280" spans="1:11" x14ac:dyDescent="0.35">
      <c r="A8280" s="9">
        <v>8279</v>
      </c>
      <c r="B8280" s="9" t="str">
        <f t="shared" si="129"/>
        <v>Guarea gui</v>
      </c>
      <c r="C8280" s="9" t="e" cm="1">
        <f t="array" aca="1" ref="C8280" ca="1">LEFT(K8280,$C$19743)&amp;"-"&amp;RIGHT(SUBSTITUTE(SUBSTITUTE(TiraAcento(E8280),"-","")," ",""),$C$19744)</f>
        <v>#NAME?</v>
      </c>
      <c r="D8280" s="9" t="s">
        <v>6986</v>
      </c>
      <c r="E8280" s="9" t="s">
        <v>4944</v>
      </c>
      <c r="F8280" s="9" t="s">
        <v>14705</v>
      </c>
      <c r="G8280" s="9" t="s">
        <v>27688</v>
      </c>
      <c r="H8280" s="9" t="s">
        <v>6986</v>
      </c>
      <c r="I8280" s="9" t="s">
        <v>40585</v>
      </c>
      <c r="J8280" s="9" t="s">
        <v>40915</v>
      </c>
      <c r="K8280" s="9" t="s">
        <v>4944</v>
      </c>
    </row>
    <row r="8281" spans="1:11" x14ac:dyDescent="0.35">
      <c r="A8281" s="9">
        <v>8280</v>
      </c>
      <c r="B8281" s="9" t="str">
        <f t="shared" si="129"/>
        <v>Guarea gui</v>
      </c>
      <c r="C8281" s="9" t="e" cm="1">
        <f t="array" aca="1" ref="C8281" ca="1">LEFT(K8281,$C$19743)&amp;"-"&amp;RIGHT(SUBSTITUTE(SUBSTITUTE(TiraAcento(E8281),"-","")," ",""),$C$19744)</f>
        <v>#NAME?</v>
      </c>
      <c r="D8281" s="9" t="s">
        <v>6986</v>
      </c>
      <c r="E8281" s="9" t="s">
        <v>6995</v>
      </c>
      <c r="F8281" s="9" t="s">
        <v>14705</v>
      </c>
      <c r="G8281" s="9" t="s">
        <v>27689</v>
      </c>
      <c r="H8281" s="9" t="s">
        <v>6986</v>
      </c>
      <c r="I8281" s="9" t="s">
        <v>40585</v>
      </c>
      <c r="J8281" s="9" t="s">
        <v>40915</v>
      </c>
      <c r="K8281" s="9" t="s">
        <v>45880</v>
      </c>
    </row>
    <row r="8282" spans="1:11" x14ac:dyDescent="0.35">
      <c r="A8282" s="9">
        <v>8281</v>
      </c>
      <c r="B8282" s="9" t="str">
        <f t="shared" si="129"/>
        <v>Guarea gui</v>
      </c>
      <c r="C8282" s="9" t="e" cm="1">
        <f t="array" aca="1" ref="C8282" ca="1">LEFT(K8282,$C$19743)&amp;"-"&amp;RIGHT(SUBSTITUTE(SUBSTITUTE(TiraAcento(E8282),"-","")," ",""),$C$19744)</f>
        <v>#NAME?</v>
      </c>
      <c r="D8282" s="9" t="s">
        <v>6986</v>
      </c>
      <c r="E8282" s="9" t="s">
        <v>6996</v>
      </c>
      <c r="F8282" s="9" t="s">
        <v>14705</v>
      </c>
      <c r="G8282" s="9" t="s">
        <v>27690</v>
      </c>
      <c r="H8282" s="9" t="s">
        <v>6986</v>
      </c>
      <c r="I8282" s="9" t="s">
        <v>40585</v>
      </c>
      <c r="J8282" s="9" t="s">
        <v>40915</v>
      </c>
      <c r="K8282" s="9" t="s">
        <v>45881</v>
      </c>
    </row>
    <row r="8283" spans="1:11" x14ac:dyDescent="0.35">
      <c r="A8283" s="9">
        <v>8282</v>
      </c>
      <c r="B8283" s="9" t="str">
        <f t="shared" si="129"/>
        <v>Guarea gui</v>
      </c>
      <c r="C8283" s="9" t="e" cm="1">
        <f t="array" aca="1" ref="C8283" ca="1">LEFT(K8283,$C$19743)&amp;"-"&amp;RIGHT(SUBSTITUTE(SUBSTITUTE(TiraAcento(E8283),"-","")," ",""),$C$19744)</f>
        <v>#NAME?</v>
      </c>
      <c r="D8283" s="9" t="s">
        <v>6986</v>
      </c>
      <c r="E8283" s="9" t="s">
        <v>6997</v>
      </c>
      <c r="F8283" s="9" t="s">
        <v>14705</v>
      </c>
      <c r="G8283" s="9" t="s">
        <v>27691</v>
      </c>
      <c r="H8283" s="9" t="s">
        <v>6986</v>
      </c>
      <c r="I8283" s="9" t="s">
        <v>40585</v>
      </c>
      <c r="J8283" s="9" t="s">
        <v>40915</v>
      </c>
      <c r="K8283" s="9" t="s">
        <v>45882</v>
      </c>
    </row>
    <row r="8284" spans="1:11" x14ac:dyDescent="0.35">
      <c r="A8284" s="9">
        <v>8283</v>
      </c>
      <c r="B8284" s="9" t="str">
        <f t="shared" si="129"/>
        <v>Guarea gui</v>
      </c>
      <c r="C8284" s="9" t="e" cm="1">
        <f t="array" aca="1" ref="C8284" ca="1">LEFT(K8284,$C$19743)&amp;"-"&amp;RIGHT(SUBSTITUTE(SUBSTITUTE(TiraAcento(E8284),"-","")," ",""),$C$19744)</f>
        <v>#NAME?</v>
      </c>
      <c r="D8284" s="9" t="s">
        <v>6986</v>
      </c>
      <c r="E8284" s="9" t="s">
        <v>4251</v>
      </c>
      <c r="F8284" s="9" t="s">
        <v>14705</v>
      </c>
      <c r="G8284" s="9" t="s">
        <v>27692</v>
      </c>
      <c r="H8284" s="9" t="s">
        <v>6986</v>
      </c>
      <c r="I8284" s="9" t="s">
        <v>40585</v>
      </c>
      <c r="J8284" s="9" t="s">
        <v>40915</v>
      </c>
      <c r="K8284" s="9" t="s">
        <v>44649</v>
      </c>
    </row>
    <row r="8285" spans="1:11" x14ac:dyDescent="0.35">
      <c r="A8285" s="9">
        <v>8284</v>
      </c>
      <c r="B8285" s="9" t="str">
        <f t="shared" si="129"/>
        <v>Guarea gui</v>
      </c>
      <c r="C8285" s="9" t="e" cm="1">
        <f t="array" aca="1" ref="C8285" ca="1">LEFT(K8285,$C$19743)&amp;"-"&amp;RIGHT(SUBSTITUTE(SUBSTITUTE(TiraAcento(E8285),"-","")," ",""),$C$19744)</f>
        <v>#NAME?</v>
      </c>
      <c r="D8285" s="9" t="s">
        <v>6986</v>
      </c>
      <c r="E8285" s="9" t="s">
        <v>2000</v>
      </c>
      <c r="F8285" s="9" t="s">
        <v>14705</v>
      </c>
      <c r="G8285" s="9" t="s">
        <v>27693</v>
      </c>
      <c r="H8285" s="9" t="s">
        <v>6986</v>
      </c>
      <c r="I8285" s="9" t="s">
        <v>40585</v>
      </c>
      <c r="J8285" s="9" t="s">
        <v>40915</v>
      </c>
      <c r="K8285" s="9" t="s">
        <v>2000</v>
      </c>
    </row>
    <row r="8286" spans="1:11" x14ac:dyDescent="0.35">
      <c r="A8286" s="9">
        <v>8285</v>
      </c>
      <c r="B8286" s="9" t="str">
        <f t="shared" si="129"/>
        <v>Guarea gui</v>
      </c>
      <c r="C8286" s="9" t="e" cm="1">
        <f t="array" aca="1" ref="C8286" ca="1">LEFT(K8286,$C$19743)&amp;"-"&amp;RIGHT(SUBSTITUTE(SUBSTITUTE(TiraAcento(E8286),"-","")," ",""),$C$19744)</f>
        <v>#NAME?</v>
      </c>
      <c r="D8286" s="9" t="s">
        <v>6986</v>
      </c>
      <c r="E8286" s="9" t="s">
        <v>1409</v>
      </c>
      <c r="F8286" s="9" t="s">
        <v>14705</v>
      </c>
      <c r="G8286" s="9" t="s">
        <v>27694</v>
      </c>
      <c r="H8286" s="9" t="s">
        <v>6986</v>
      </c>
      <c r="I8286" s="9" t="s">
        <v>40585</v>
      </c>
      <c r="J8286" s="9" t="s">
        <v>40915</v>
      </c>
      <c r="K8286" s="9" t="s">
        <v>43264</v>
      </c>
    </row>
    <row r="8287" spans="1:11" x14ac:dyDescent="0.35">
      <c r="A8287" s="9">
        <v>8286</v>
      </c>
      <c r="B8287" s="9" t="str">
        <f t="shared" si="129"/>
        <v>Guarea gui</v>
      </c>
      <c r="C8287" s="9" t="e" cm="1">
        <f t="array" aca="1" ref="C8287" ca="1">LEFT(K8287,$C$19743)&amp;"-"&amp;RIGHT(SUBSTITUTE(SUBSTITUTE(TiraAcento(E8287),"-","")," ",""),$C$19744)</f>
        <v>#NAME?</v>
      </c>
      <c r="D8287" s="9" t="s">
        <v>6986</v>
      </c>
      <c r="E8287" s="9" t="s">
        <v>6998</v>
      </c>
      <c r="F8287" s="9" t="s">
        <v>14705</v>
      </c>
      <c r="G8287" s="9" t="s">
        <v>27695</v>
      </c>
      <c r="H8287" s="9" t="s">
        <v>6986</v>
      </c>
      <c r="I8287" s="9" t="s">
        <v>40585</v>
      </c>
      <c r="J8287" s="9" t="s">
        <v>40915</v>
      </c>
      <c r="K8287" s="9" t="s">
        <v>45883</v>
      </c>
    </row>
    <row r="8288" spans="1:11" x14ac:dyDescent="0.35">
      <c r="A8288" s="9">
        <v>8287</v>
      </c>
      <c r="B8288" s="9" t="str">
        <f t="shared" si="129"/>
        <v>Guarea gui</v>
      </c>
      <c r="C8288" s="9" t="e" cm="1">
        <f t="array" aca="1" ref="C8288" ca="1">LEFT(K8288,$C$19743)&amp;"-"&amp;RIGHT(SUBSTITUTE(SUBSTITUTE(TiraAcento(E8288),"-","")," ",""),$C$19744)</f>
        <v>#NAME?</v>
      </c>
      <c r="D8288" s="9" t="s">
        <v>6986</v>
      </c>
      <c r="E8288" s="9" t="s">
        <v>6711</v>
      </c>
      <c r="F8288" s="9" t="s">
        <v>14705</v>
      </c>
      <c r="G8288" s="9" t="s">
        <v>27696</v>
      </c>
      <c r="H8288" s="9" t="s">
        <v>6986</v>
      </c>
      <c r="I8288" s="9" t="s">
        <v>40585</v>
      </c>
      <c r="J8288" s="9" t="s">
        <v>40915</v>
      </c>
      <c r="K8288" s="9" t="s">
        <v>6711</v>
      </c>
    </row>
    <row r="8289" spans="1:11" x14ac:dyDescent="0.35">
      <c r="A8289" s="9">
        <v>8288</v>
      </c>
      <c r="B8289" s="9" t="str">
        <f t="shared" si="129"/>
        <v>Guarea gui</v>
      </c>
      <c r="C8289" s="9" t="e" cm="1">
        <f t="array" aca="1" ref="C8289" ca="1">LEFT(K8289,$C$19743)&amp;"-"&amp;RIGHT(SUBSTITUTE(SUBSTITUTE(TiraAcento(E8289),"-","")," ",""),$C$19744)</f>
        <v>#NAME?</v>
      </c>
      <c r="D8289" s="9" t="s">
        <v>6986</v>
      </c>
      <c r="E8289" s="9" t="s">
        <v>6013</v>
      </c>
      <c r="F8289" s="9" t="s">
        <v>14705</v>
      </c>
      <c r="G8289" s="9" t="s">
        <v>27697</v>
      </c>
      <c r="H8289" s="9" t="s">
        <v>6986</v>
      </c>
      <c r="I8289" s="9" t="s">
        <v>40585</v>
      </c>
      <c r="J8289" s="9" t="s">
        <v>40915</v>
      </c>
      <c r="K8289" s="9" t="s">
        <v>45515</v>
      </c>
    </row>
    <row r="8290" spans="1:11" x14ac:dyDescent="0.35">
      <c r="A8290" s="9">
        <v>8289</v>
      </c>
      <c r="B8290" s="9" t="str">
        <f t="shared" si="129"/>
        <v>Guarea gui</v>
      </c>
      <c r="C8290" s="9" t="e" cm="1">
        <f t="array" aca="1" ref="C8290" ca="1">LEFT(K8290,$C$19743)&amp;"-"&amp;RIGHT(SUBSTITUTE(SUBSTITUTE(TiraAcento(E8290),"-","")," ",""),$C$19744)</f>
        <v>#NAME?</v>
      </c>
      <c r="D8290" s="9" t="s">
        <v>6986</v>
      </c>
      <c r="E8290" s="9" t="s">
        <v>60</v>
      </c>
      <c r="F8290" s="9" t="s">
        <v>14705</v>
      </c>
      <c r="G8290" s="9" t="s">
        <v>27698</v>
      </c>
      <c r="H8290" s="9" t="s">
        <v>6986</v>
      </c>
      <c r="I8290" s="9" t="s">
        <v>40585</v>
      </c>
      <c r="J8290" s="9" t="s">
        <v>40915</v>
      </c>
      <c r="K8290" s="9" t="s">
        <v>42569</v>
      </c>
    </row>
    <row r="8291" spans="1:11" x14ac:dyDescent="0.35">
      <c r="A8291" s="9">
        <v>8290</v>
      </c>
      <c r="B8291" s="9" t="str">
        <f t="shared" si="129"/>
        <v>Guarea gui</v>
      </c>
      <c r="C8291" s="9" t="e" cm="1">
        <f t="array" aca="1" ref="C8291" ca="1">LEFT(K8291,$C$19743)&amp;"-"&amp;RIGHT(SUBSTITUTE(SUBSTITUTE(TiraAcento(E8291),"-","")," ",""),$C$19744)</f>
        <v>#NAME?</v>
      </c>
      <c r="D8291" s="9" t="s">
        <v>6986</v>
      </c>
      <c r="E8291" s="9" t="s">
        <v>6999</v>
      </c>
      <c r="F8291" s="9" t="s">
        <v>14705</v>
      </c>
      <c r="G8291" s="9" t="s">
        <v>27699</v>
      </c>
      <c r="H8291" s="9" t="s">
        <v>6986</v>
      </c>
      <c r="I8291" s="9" t="s">
        <v>40585</v>
      </c>
      <c r="J8291" s="9" t="s">
        <v>40915</v>
      </c>
      <c r="K8291" s="9" t="s">
        <v>45884</v>
      </c>
    </row>
    <row r="8292" spans="1:11" x14ac:dyDescent="0.35">
      <c r="A8292" s="9">
        <v>8291</v>
      </c>
      <c r="B8292" s="9" t="str">
        <f t="shared" si="129"/>
        <v>Guarea gui</v>
      </c>
      <c r="C8292" s="9" t="e" cm="1">
        <f t="array" aca="1" ref="C8292" ca="1">LEFT(K8292,$C$19743)&amp;"-"&amp;RIGHT(SUBSTITUTE(SUBSTITUTE(TiraAcento(E8292),"-","")," ",""),$C$19744)</f>
        <v>#NAME?</v>
      </c>
      <c r="D8292" s="9" t="s">
        <v>6986</v>
      </c>
      <c r="E8292" s="9" t="s">
        <v>7000</v>
      </c>
      <c r="F8292" s="9" t="s">
        <v>14705</v>
      </c>
      <c r="G8292" s="9" t="s">
        <v>27700</v>
      </c>
      <c r="H8292" s="9" t="s">
        <v>6986</v>
      </c>
      <c r="I8292" s="9" t="s">
        <v>40585</v>
      </c>
      <c r="J8292" s="9" t="s">
        <v>40915</v>
      </c>
      <c r="K8292" s="9" t="s">
        <v>14718</v>
      </c>
    </row>
    <row r="8293" spans="1:11" x14ac:dyDescent="0.35">
      <c r="A8293" s="9">
        <v>8292</v>
      </c>
      <c r="B8293" s="9" t="str">
        <f t="shared" si="129"/>
        <v>Guarea gui</v>
      </c>
      <c r="C8293" s="9" t="e" cm="1">
        <f t="array" aca="1" ref="C8293" ca="1">LEFT(K8293,$C$19743)&amp;"-"&amp;RIGHT(SUBSTITUTE(SUBSTITUTE(TiraAcento(E8293),"-","")," ",""),$C$19744)</f>
        <v>#NAME?</v>
      </c>
      <c r="D8293" s="9" t="s">
        <v>6986</v>
      </c>
      <c r="E8293" s="9" t="s">
        <v>519</v>
      </c>
      <c r="F8293" s="9" t="s">
        <v>14705</v>
      </c>
      <c r="G8293" s="9" t="s">
        <v>27701</v>
      </c>
      <c r="H8293" s="9" t="s">
        <v>6986</v>
      </c>
      <c r="I8293" s="9" t="s">
        <v>40585</v>
      </c>
      <c r="J8293" s="9" t="s">
        <v>40915</v>
      </c>
      <c r="K8293" s="9" t="s">
        <v>519</v>
      </c>
    </row>
    <row r="8294" spans="1:11" x14ac:dyDescent="0.35">
      <c r="A8294" s="9">
        <v>8293</v>
      </c>
      <c r="B8294" s="9" t="str">
        <f t="shared" si="129"/>
        <v>Guarea gui</v>
      </c>
      <c r="C8294" s="9" t="e" cm="1">
        <f t="array" aca="1" ref="C8294" ca="1">LEFT(K8294,$C$19743)&amp;"-"&amp;RIGHT(SUBSTITUTE(SUBSTITUTE(TiraAcento(E8294),"-","")," ",""),$C$19744)</f>
        <v>#NAME?</v>
      </c>
      <c r="D8294" s="9" t="s">
        <v>6986</v>
      </c>
      <c r="E8294" s="9" t="s">
        <v>7001</v>
      </c>
      <c r="F8294" s="9" t="s">
        <v>14705</v>
      </c>
      <c r="G8294" s="9" t="s">
        <v>27702</v>
      </c>
      <c r="H8294" s="9" t="s">
        <v>6986</v>
      </c>
      <c r="I8294" s="9" t="s">
        <v>40585</v>
      </c>
      <c r="J8294" s="9" t="s">
        <v>40915</v>
      </c>
      <c r="K8294" s="9" t="s">
        <v>45885</v>
      </c>
    </row>
    <row r="8295" spans="1:11" x14ac:dyDescent="0.35">
      <c r="A8295" s="9">
        <v>8294</v>
      </c>
      <c r="B8295" s="9" t="str">
        <f t="shared" si="129"/>
        <v>Guarea gui</v>
      </c>
      <c r="C8295" s="9" t="e" cm="1">
        <f t="array" aca="1" ref="C8295" ca="1">LEFT(K8295,$C$19743)&amp;"-"&amp;RIGHT(SUBSTITUTE(SUBSTITUTE(TiraAcento(E8295),"-","")," ",""),$C$19744)</f>
        <v>#NAME?</v>
      </c>
      <c r="D8295" s="9" t="s">
        <v>6986</v>
      </c>
      <c r="E8295" s="9" t="s">
        <v>7002</v>
      </c>
      <c r="F8295" s="9" t="s">
        <v>14705</v>
      </c>
      <c r="G8295" s="9" t="s">
        <v>27703</v>
      </c>
      <c r="H8295" s="9" t="s">
        <v>6986</v>
      </c>
      <c r="I8295" s="9" t="s">
        <v>40585</v>
      </c>
      <c r="J8295" s="9" t="s">
        <v>40915</v>
      </c>
      <c r="K8295" s="9" t="s">
        <v>45886</v>
      </c>
    </row>
    <row r="8296" spans="1:11" x14ac:dyDescent="0.35">
      <c r="A8296" s="9">
        <v>8295</v>
      </c>
      <c r="B8296" s="9" t="str">
        <f t="shared" si="129"/>
        <v>Guarea gui</v>
      </c>
      <c r="C8296" s="9" t="e" cm="1">
        <f t="array" aca="1" ref="C8296" ca="1">LEFT(K8296,$C$19743)&amp;"-"&amp;RIGHT(SUBSTITUTE(SUBSTITUTE(TiraAcento(E8296),"-","")," ",""),$C$19744)</f>
        <v>#NAME?</v>
      </c>
      <c r="D8296" s="9" t="s">
        <v>6986</v>
      </c>
      <c r="E8296" s="9" t="s">
        <v>7003</v>
      </c>
      <c r="F8296" s="9" t="s">
        <v>14705</v>
      </c>
      <c r="G8296" s="9" t="s">
        <v>27704</v>
      </c>
      <c r="H8296" s="9" t="s">
        <v>6986</v>
      </c>
      <c r="I8296" s="9" t="s">
        <v>40585</v>
      </c>
      <c r="J8296" s="9" t="s">
        <v>40915</v>
      </c>
      <c r="K8296" s="9" t="s">
        <v>45887</v>
      </c>
    </row>
    <row r="8297" spans="1:11" x14ac:dyDescent="0.35">
      <c r="A8297" s="9">
        <v>8296</v>
      </c>
      <c r="B8297" s="9" t="str">
        <f t="shared" si="129"/>
        <v>Guarea gui</v>
      </c>
      <c r="C8297" s="9" t="e" cm="1">
        <f t="array" aca="1" ref="C8297" ca="1">LEFT(K8297,$C$19743)&amp;"-"&amp;RIGHT(SUBSTITUTE(SUBSTITUTE(TiraAcento(E8297),"-","")," ",""),$C$19744)</f>
        <v>#NAME?</v>
      </c>
      <c r="D8297" s="9" t="s">
        <v>6986</v>
      </c>
      <c r="E8297" s="9" t="s">
        <v>6029</v>
      </c>
      <c r="F8297" s="9" t="s">
        <v>14705</v>
      </c>
      <c r="G8297" s="9" t="s">
        <v>27705</v>
      </c>
      <c r="H8297" s="9" t="s">
        <v>6986</v>
      </c>
      <c r="I8297" s="9" t="s">
        <v>40585</v>
      </c>
      <c r="J8297" s="9" t="s">
        <v>40915</v>
      </c>
      <c r="K8297" s="9" t="s">
        <v>45518</v>
      </c>
    </row>
    <row r="8298" spans="1:11" x14ac:dyDescent="0.35">
      <c r="A8298" s="9">
        <v>8297</v>
      </c>
      <c r="B8298" s="9" t="str">
        <f t="shared" si="129"/>
        <v>Guarea gui</v>
      </c>
      <c r="C8298" s="9" t="e" cm="1">
        <f t="array" aca="1" ref="C8298" ca="1">LEFT(K8298,$C$19743)&amp;"-"&amp;RIGHT(SUBSTITUTE(SUBSTITUTE(TiraAcento(E8298),"-","")," ",""),$C$19744)</f>
        <v>#NAME?</v>
      </c>
      <c r="D8298" s="9" t="s">
        <v>6986</v>
      </c>
      <c r="E8298" s="9" t="s">
        <v>7004</v>
      </c>
      <c r="F8298" s="9" t="s">
        <v>14705</v>
      </c>
      <c r="G8298" s="9" t="s">
        <v>27706</v>
      </c>
      <c r="H8298" s="9" t="s">
        <v>6986</v>
      </c>
      <c r="I8298" s="9" t="s">
        <v>40585</v>
      </c>
      <c r="J8298" s="9" t="s">
        <v>40915</v>
      </c>
      <c r="K8298" s="9" t="s">
        <v>7004</v>
      </c>
    </row>
    <row r="8299" spans="1:11" x14ac:dyDescent="0.35">
      <c r="A8299" s="9">
        <v>8298</v>
      </c>
      <c r="B8299" s="9" t="str">
        <f t="shared" si="129"/>
        <v>Guarea gui</v>
      </c>
      <c r="C8299" s="9" t="e" cm="1">
        <f t="array" aca="1" ref="C8299" ca="1">LEFT(K8299,$C$19743)&amp;"-"&amp;RIGHT(SUBSTITUTE(SUBSTITUTE(TiraAcento(E8299),"-","")," ",""),$C$19744)</f>
        <v>#NAME?</v>
      </c>
      <c r="D8299" s="9" t="s">
        <v>6986</v>
      </c>
      <c r="E8299" s="9" t="s">
        <v>5985</v>
      </c>
      <c r="F8299" s="9" t="s">
        <v>14705</v>
      </c>
      <c r="G8299" s="9" t="s">
        <v>27707</v>
      </c>
      <c r="H8299" s="9" t="s">
        <v>6986</v>
      </c>
      <c r="I8299" s="9" t="s">
        <v>40585</v>
      </c>
      <c r="J8299" s="9" t="s">
        <v>40915</v>
      </c>
      <c r="K8299" s="9" t="s">
        <v>45501</v>
      </c>
    </row>
    <row r="8300" spans="1:11" x14ac:dyDescent="0.35">
      <c r="A8300" s="9">
        <v>8299</v>
      </c>
      <c r="B8300" s="9" t="str">
        <f t="shared" si="129"/>
        <v>Guarea gui</v>
      </c>
      <c r="C8300" s="9" t="e" cm="1">
        <f t="array" aca="1" ref="C8300" ca="1">LEFT(K8300,$C$19743)&amp;"-"&amp;RIGHT(SUBSTITUTE(SUBSTITUTE(TiraAcento(E8300),"-","")," ",""),$C$19744)</f>
        <v>#NAME?</v>
      </c>
      <c r="D8300" s="9" t="s">
        <v>6986</v>
      </c>
      <c r="E8300" s="9" t="s">
        <v>7005</v>
      </c>
      <c r="F8300" s="9" t="s">
        <v>14705</v>
      </c>
      <c r="G8300" s="9" t="s">
        <v>27708</v>
      </c>
      <c r="H8300" s="9" t="s">
        <v>6986</v>
      </c>
      <c r="I8300" s="9" t="s">
        <v>40585</v>
      </c>
      <c r="J8300" s="9" t="s">
        <v>40915</v>
      </c>
      <c r="K8300" s="9" t="s">
        <v>45888</v>
      </c>
    </row>
    <row r="8301" spans="1:11" x14ac:dyDescent="0.35">
      <c r="A8301" s="9">
        <v>8300</v>
      </c>
      <c r="B8301" s="9" t="str">
        <f t="shared" si="129"/>
        <v>Guarea gui</v>
      </c>
      <c r="C8301" s="9" t="e" cm="1">
        <f t="array" aca="1" ref="C8301" ca="1">LEFT(K8301,$C$19743)&amp;"-"&amp;RIGHT(SUBSTITUTE(SUBSTITUTE(TiraAcento(E8301),"-","")," ",""),$C$19744)</f>
        <v>#NAME?</v>
      </c>
      <c r="D8301" s="9" t="s">
        <v>6986</v>
      </c>
      <c r="E8301" s="9" t="s">
        <v>7006</v>
      </c>
      <c r="F8301" s="9" t="s">
        <v>14705</v>
      </c>
      <c r="G8301" s="9" t="s">
        <v>27709</v>
      </c>
      <c r="H8301" s="9" t="s">
        <v>6986</v>
      </c>
      <c r="I8301" s="9" t="s">
        <v>40585</v>
      </c>
      <c r="J8301" s="9" t="s">
        <v>40915</v>
      </c>
      <c r="K8301" s="9" t="s">
        <v>45889</v>
      </c>
    </row>
    <row r="8302" spans="1:11" x14ac:dyDescent="0.35">
      <c r="A8302" s="9">
        <v>8301</v>
      </c>
      <c r="B8302" s="9" t="str">
        <f t="shared" si="129"/>
        <v>Guarea gui</v>
      </c>
      <c r="C8302" s="9" t="e" cm="1">
        <f t="array" aca="1" ref="C8302" ca="1">LEFT(K8302,$C$19743)&amp;"-"&amp;RIGHT(SUBSTITUTE(SUBSTITUTE(TiraAcento(E8302),"-","")," ",""),$C$19744)</f>
        <v>#NAME?</v>
      </c>
      <c r="D8302" s="9" t="s">
        <v>6986</v>
      </c>
      <c r="E8302" s="9" t="s">
        <v>5986</v>
      </c>
      <c r="F8302" s="9" t="s">
        <v>14705</v>
      </c>
      <c r="G8302" s="9" t="s">
        <v>27710</v>
      </c>
      <c r="H8302" s="9" t="s">
        <v>6986</v>
      </c>
      <c r="I8302" s="9" t="s">
        <v>40585</v>
      </c>
      <c r="J8302" s="9" t="s">
        <v>40915</v>
      </c>
      <c r="K8302" s="9" t="s">
        <v>45502</v>
      </c>
    </row>
    <row r="8303" spans="1:11" x14ac:dyDescent="0.35">
      <c r="A8303" s="9">
        <v>8302</v>
      </c>
      <c r="B8303" s="9" t="str">
        <f t="shared" si="129"/>
        <v>Guarea gui</v>
      </c>
      <c r="C8303" s="9" t="e" cm="1">
        <f t="array" aca="1" ref="C8303" ca="1">LEFT(K8303,$C$19743)&amp;"-"&amp;RIGHT(SUBSTITUTE(SUBSTITUTE(TiraAcento(E8303),"-","")," ",""),$C$19744)</f>
        <v>#NAME?</v>
      </c>
      <c r="D8303" s="9" t="s">
        <v>6986</v>
      </c>
      <c r="E8303" s="9" t="s">
        <v>5997</v>
      </c>
      <c r="F8303" s="9" t="s">
        <v>14705</v>
      </c>
      <c r="G8303" s="9" t="s">
        <v>27711</v>
      </c>
      <c r="H8303" s="9" t="s">
        <v>6986</v>
      </c>
      <c r="I8303" s="9" t="s">
        <v>40585</v>
      </c>
      <c r="J8303" s="9" t="s">
        <v>40915</v>
      </c>
      <c r="K8303" s="9" t="s">
        <v>5997</v>
      </c>
    </row>
    <row r="8304" spans="1:11" x14ac:dyDescent="0.35">
      <c r="A8304" s="9">
        <v>8303</v>
      </c>
      <c r="B8304" s="9" t="str">
        <f t="shared" si="129"/>
        <v>Guarea gui</v>
      </c>
      <c r="C8304" s="9" t="e" cm="1">
        <f t="array" aca="1" ref="C8304" ca="1">LEFT(K8304,$C$19743)&amp;"-"&amp;RIGHT(SUBSTITUTE(SUBSTITUTE(TiraAcento(E8304),"-","")," ",""),$C$19744)</f>
        <v>#NAME?</v>
      </c>
      <c r="D8304" s="9" t="s">
        <v>6986</v>
      </c>
      <c r="E8304" s="9" t="s">
        <v>1784</v>
      </c>
      <c r="F8304" s="9" t="s">
        <v>14705</v>
      </c>
      <c r="G8304" s="9" t="s">
        <v>27712</v>
      </c>
      <c r="H8304" s="9" t="s">
        <v>6986</v>
      </c>
      <c r="I8304" s="9" t="s">
        <v>40585</v>
      </c>
      <c r="J8304" s="9" t="s">
        <v>40915</v>
      </c>
      <c r="K8304" s="9" t="s">
        <v>1784</v>
      </c>
    </row>
    <row r="8305" spans="1:11" x14ac:dyDescent="0.35">
      <c r="A8305" s="9">
        <v>8304</v>
      </c>
      <c r="B8305" s="9" t="str">
        <f t="shared" si="129"/>
        <v>Guarea gui</v>
      </c>
      <c r="C8305" s="9" t="e" cm="1">
        <f t="array" aca="1" ref="C8305" ca="1">LEFT(K8305,$C$19743)&amp;"-"&amp;RIGHT(SUBSTITUTE(SUBSTITUTE(TiraAcento(E8305),"-","")," ",""),$C$19744)</f>
        <v>#NAME?</v>
      </c>
      <c r="D8305" s="9" t="s">
        <v>6986</v>
      </c>
      <c r="E8305" s="9" t="s">
        <v>5990</v>
      </c>
      <c r="F8305" s="9" t="s">
        <v>14705</v>
      </c>
      <c r="G8305" s="9" t="s">
        <v>27713</v>
      </c>
      <c r="H8305" s="9" t="s">
        <v>6986</v>
      </c>
      <c r="I8305" s="9" t="s">
        <v>40585</v>
      </c>
      <c r="J8305" s="9" t="s">
        <v>40915</v>
      </c>
      <c r="K8305" s="9" t="s">
        <v>5990</v>
      </c>
    </row>
    <row r="8306" spans="1:11" x14ac:dyDescent="0.35">
      <c r="A8306" s="9">
        <v>8305</v>
      </c>
      <c r="B8306" s="9" t="str">
        <f t="shared" si="129"/>
        <v>Guarea gui</v>
      </c>
      <c r="C8306" s="9" t="e" cm="1">
        <f t="array" aca="1" ref="C8306" ca="1">LEFT(K8306,$C$19743)&amp;"-"&amp;RIGHT(SUBSTITUTE(SUBSTITUTE(TiraAcento(E8306),"-","")," ",""),$C$19744)</f>
        <v>#NAME?</v>
      </c>
      <c r="D8306" s="9" t="s">
        <v>6986</v>
      </c>
      <c r="E8306" s="9" t="s">
        <v>7007</v>
      </c>
      <c r="F8306" s="9" t="s">
        <v>14705</v>
      </c>
      <c r="G8306" s="9" t="s">
        <v>27714</v>
      </c>
      <c r="H8306" s="9" t="s">
        <v>6986</v>
      </c>
      <c r="I8306" s="9" t="s">
        <v>40585</v>
      </c>
      <c r="J8306" s="9" t="s">
        <v>40915</v>
      </c>
      <c r="K8306" s="9" t="s">
        <v>45890</v>
      </c>
    </row>
    <row r="8307" spans="1:11" x14ac:dyDescent="0.35">
      <c r="A8307" s="9">
        <v>8306</v>
      </c>
      <c r="B8307" s="9" t="str">
        <f t="shared" si="129"/>
        <v>Guarea gui</v>
      </c>
      <c r="C8307" s="9" t="e" cm="1">
        <f t="array" aca="1" ref="C8307" ca="1">LEFT(K8307,$C$19743)&amp;"-"&amp;RIGHT(SUBSTITUTE(SUBSTITUTE(TiraAcento(E8307),"-","")," ",""),$C$19744)</f>
        <v>#NAME?</v>
      </c>
      <c r="D8307" s="9" t="s">
        <v>6986</v>
      </c>
      <c r="E8307" s="9" t="s">
        <v>7008</v>
      </c>
      <c r="F8307" s="9" t="s">
        <v>14705</v>
      </c>
      <c r="G8307" s="9" t="s">
        <v>27715</v>
      </c>
      <c r="H8307" s="9" t="s">
        <v>6986</v>
      </c>
      <c r="I8307" s="9" t="s">
        <v>40585</v>
      </c>
      <c r="J8307" s="9" t="s">
        <v>40915</v>
      </c>
      <c r="K8307" s="9" t="s">
        <v>45891</v>
      </c>
    </row>
    <row r="8308" spans="1:11" x14ac:dyDescent="0.35">
      <c r="A8308" s="9">
        <v>8307</v>
      </c>
      <c r="B8308" s="9" t="str">
        <f t="shared" si="129"/>
        <v>Guarea gui</v>
      </c>
      <c r="C8308" s="9" t="e" cm="1">
        <f t="array" aca="1" ref="C8308" ca="1">LEFT(K8308,$C$19743)&amp;"-"&amp;RIGHT(SUBSTITUTE(SUBSTITUTE(TiraAcento(E8308),"-","")," ",""),$C$19744)</f>
        <v>#NAME?</v>
      </c>
      <c r="D8308" s="9" t="s">
        <v>6986</v>
      </c>
      <c r="E8308" s="9" t="s">
        <v>7009</v>
      </c>
      <c r="F8308" s="9" t="s">
        <v>14705</v>
      </c>
      <c r="G8308" s="9" t="s">
        <v>27716</v>
      </c>
      <c r="H8308" s="9" t="s">
        <v>6986</v>
      </c>
      <c r="I8308" s="9" t="s">
        <v>40585</v>
      </c>
      <c r="J8308" s="9" t="s">
        <v>40915</v>
      </c>
      <c r="K8308" s="9" t="s">
        <v>45892</v>
      </c>
    </row>
    <row r="8309" spans="1:11" x14ac:dyDescent="0.35">
      <c r="A8309" s="9">
        <v>8308</v>
      </c>
      <c r="B8309" s="9" t="str">
        <f t="shared" si="129"/>
        <v>Guarea gui</v>
      </c>
      <c r="C8309" s="9" t="e" cm="1">
        <f t="array" aca="1" ref="C8309" ca="1">LEFT(K8309,$C$19743)&amp;"-"&amp;RIGHT(SUBSTITUTE(SUBSTITUTE(TiraAcento(E8309),"-","")," ",""),$C$19744)</f>
        <v>#NAME?</v>
      </c>
      <c r="D8309" s="9" t="s">
        <v>6986</v>
      </c>
      <c r="E8309" s="9" t="s">
        <v>7010</v>
      </c>
      <c r="F8309" s="9" t="s">
        <v>14705</v>
      </c>
      <c r="G8309" s="9" t="s">
        <v>27717</v>
      </c>
      <c r="H8309" s="9" t="s">
        <v>6986</v>
      </c>
      <c r="I8309" s="9" t="s">
        <v>40585</v>
      </c>
      <c r="J8309" s="9" t="s">
        <v>40915</v>
      </c>
      <c r="K8309" s="9" t="s">
        <v>45893</v>
      </c>
    </row>
    <row r="8310" spans="1:11" x14ac:dyDescent="0.35">
      <c r="A8310" s="9">
        <v>8309</v>
      </c>
      <c r="B8310" s="9" t="str">
        <f t="shared" si="129"/>
        <v>Guarea gui</v>
      </c>
      <c r="C8310" s="9" t="e" cm="1">
        <f t="array" aca="1" ref="C8310" ca="1">LEFT(K8310,$C$19743)&amp;"-"&amp;RIGHT(SUBSTITUTE(SUBSTITUTE(TiraAcento(E8310),"-","")," ",""),$C$19744)</f>
        <v>#NAME?</v>
      </c>
      <c r="D8310" s="9" t="s">
        <v>6986</v>
      </c>
      <c r="E8310" s="9" t="s">
        <v>5494</v>
      </c>
      <c r="F8310" s="9" t="s">
        <v>14705</v>
      </c>
      <c r="G8310" s="9" t="s">
        <v>27718</v>
      </c>
      <c r="H8310" s="9" t="s">
        <v>6986</v>
      </c>
      <c r="I8310" s="9" t="s">
        <v>40585</v>
      </c>
      <c r="J8310" s="9" t="s">
        <v>40915</v>
      </c>
      <c r="K8310" s="9" t="s">
        <v>45285</v>
      </c>
    </row>
    <row r="8311" spans="1:11" x14ac:dyDescent="0.35">
      <c r="A8311" s="9">
        <v>8310</v>
      </c>
      <c r="B8311" s="9" t="str">
        <f t="shared" si="129"/>
        <v>Guarea gui</v>
      </c>
      <c r="C8311" s="9" t="e" cm="1">
        <f t="array" aca="1" ref="C8311" ca="1">LEFT(K8311,$C$19743)&amp;"-"&amp;RIGHT(SUBSTITUTE(SUBSTITUTE(TiraAcento(E8311),"-","")," ",""),$C$19744)</f>
        <v>#NAME?</v>
      </c>
      <c r="D8311" s="9" t="s">
        <v>6986</v>
      </c>
      <c r="E8311" s="9" t="s">
        <v>2767</v>
      </c>
      <c r="F8311" s="9" t="s">
        <v>14705</v>
      </c>
      <c r="G8311" s="9" t="s">
        <v>27719</v>
      </c>
      <c r="H8311" s="9" t="s">
        <v>6986</v>
      </c>
      <c r="I8311" s="9" t="s">
        <v>40585</v>
      </c>
      <c r="J8311" s="9" t="s">
        <v>40915</v>
      </c>
      <c r="K8311" s="9" t="s">
        <v>43963</v>
      </c>
    </row>
    <row r="8312" spans="1:11" x14ac:dyDescent="0.35">
      <c r="A8312" s="9">
        <v>8311</v>
      </c>
      <c r="B8312" s="9" t="str">
        <f t="shared" si="129"/>
        <v>Guarea gui</v>
      </c>
      <c r="C8312" s="9" t="e" cm="1">
        <f t="array" aca="1" ref="C8312" ca="1">LEFT(K8312,$C$19743)&amp;"-"&amp;RIGHT(SUBSTITUTE(SUBSTITUTE(TiraAcento(E8312),"-","")," ",""),$C$19744)</f>
        <v>#NAME?</v>
      </c>
      <c r="D8312" s="9" t="s">
        <v>6986</v>
      </c>
      <c r="E8312" s="9" t="s">
        <v>5991</v>
      </c>
      <c r="F8312" s="9" t="s">
        <v>14705</v>
      </c>
      <c r="G8312" s="9" t="s">
        <v>27720</v>
      </c>
      <c r="H8312" s="9" t="s">
        <v>6986</v>
      </c>
      <c r="I8312" s="9" t="s">
        <v>40585</v>
      </c>
      <c r="J8312" s="9" t="s">
        <v>40915</v>
      </c>
      <c r="K8312" s="9" t="s">
        <v>5991</v>
      </c>
    </row>
    <row r="8313" spans="1:11" x14ac:dyDescent="0.35">
      <c r="A8313" s="9">
        <v>8312</v>
      </c>
      <c r="B8313" s="9" t="str">
        <f t="shared" si="129"/>
        <v>Guarea gui</v>
      </c>
      <c r="C8313" s="9" t="e" cm="1">
        <f t="array" aca="1" ref="C8313" ca="1">LEFT(K8313,$C$19743)&amp;"-"&amp;RIGHT(SUBSTITUTE(SUBSTITUTE(TiraAcento(E8313),"-","")," ",""),$C$19744)</f>
        <v>#NAME?</v>
      </c>
      <c r="D8313" s="9" t="s">
        <v>6986</v>
      </c>
      <c r="E8313" s="9" t="s">
        <v>5992</v>
      </c>
      <c r="F8313" s="9" t="s">
        <v>14705</v>
      </c>
      <c r="G8313" s="9" t="s">
        <v>27721</v>
      </c>
      <c r="H8313" s="9" t="s">
        <v>6986</v>
      </c>
      <c r="I8313" s="9" t="s">
        <v>40585</v>
      </c>
      <c r="J8313" s="9" t="s">
        <v>40915</v>
      </c>
      <c r="K8313" s="9" t="s">
        <v>5992</v>
      </c>
    </row>
    <row r="8314" spans="1:11" x14ac:dyDescent="0.35">
      <c r="A8314" s="9">
        <v>8313</v>
      </c>
      <c r="B8314" s="9" t="str">
        <f t="shared" si="129"/>
        <v>Guarea gui</v>
      </c>
      <c r="C8314" s="9" t="e" cm="1">
        <f t="array" aca="1" ref="C8314" ca="1">LEFT(K8314,$C$19743)&amp;"-"&amp;RIGHT(SUBSTITUTE(SUBSTITUTE(TiraAcento(E8314),"-","")," ",""),$C$19744)</f>
        <v>#NAME?</v>
      </c>
      <c r="D8314" s="9" t="s">
        <v>6986</v>
      </c>
      <c r="E8314" s="9" t="s">
        <v>7011</v>
      </c>
      <c r="F8314" s="9" t="s">
        <v>14705</v>
      </c>
      <c r="G8314" s="9" t="s">
        <v>27722</v>
      </c>
      <c r="H8314" s="9" t="s">
        <v>6986</v>
      </c>
      <c r="I8314" s="9" t="s">
        <v>40585</v>
      </c>
      <c r="J8314" s="9" t="s">
        <v>40915</v>
      </c>
      <c r="K8314" s="9" t="s">
        <v>45894</v>
      </c>
    </row>
    <row r="8315" spans="1:11" x14ac:dyDescent="0.35">
      <c r="A8315" s="9">
        <v>8314</v>
      </c>
      <c r="B8315" s="9" t="str">
        <f t="shared" si="129"/>
        <v>Guarea gui</v>
      </c>
      <c r="C8315" s="9" t="e" cm="1">
        <f t="array" aca="1" ref="C8315" ca="1">LEFT(K8315,$C$19743)&amp;"-"&amp;RIGHT(SUBSTITUTE(SUBSTITUTE(TiraAcento(E8315),"-","")," ",""),$C$19744)</f>
        <v>#NAME?</v>
      </c>
      <c r="D8315" s="9" t="s">
        <v>6986</v>
      </c>
      <c r="E8315" s="9" t="s">
        <v>2503</v>
      </c>
      <c r="F8315" s="9" t="s">
        <v>14705</v>
      </c>
      <c r="G8315" s="9" t="s">
        <v>27723</v>
      </c>
      <c r="H8315" s="9" t="s">
        <v>6986</v>
      </c>
      <c r="I8315" s="9" t="s">
        <v>40585</v>
      </c>
      <c r="J8315" s="9" t="s">
        <v>40915</v>
      </c>
      <c r="K8315" s="9" t="s">
        <v>43813</v>
      </c>
    </row>
    <row r="8316" spans="1:11" x14ac:dyDescent="0.35">
      <c r="A8316" s="9">
        <v>8315</v>
      </c>
      <c r="B8316" s="9" t="str">
        <f t="shared" si="129"/>
        <v>Guarea gui</v>
      </c>
      <c r="C8316" s="9" t="e" cm="1">
        <f t="array" aca="1" ref="C8316" ca="1">LEFT(K8316,$C$19743)&amp;"-"&amp;RIGHT(SUBSTITUTE(SUBSTITUTE(TiraAcento(E8316),"-","")," ",""),$C$19744)</f>
        <v>#NAME?</v>
      </c>
      <c r="D8316" s="9" t="s">
        <v>6986</v>
      </c>
      <c r="E8316" s="9" t="s">
        <v>7012</v>
      </c>
      <c r="F8316" s="9" t="s">
        <v>14705</v>
      </c>
      <c r="G8316" s="9" t="s">
        <v>27724</v>
      </c>
      <c r="H8316" s="9" t="s">
        <v>6986</v>
      </c>
      <c r="I8316" s="9" t="s">
        <v>40585</v>
      </c>
      <c r="J8316" s="9" t="s">
        <v>40915</v>
      </c>
      <c r="K8316" s="9" t="s">
        <v>45895</v>
      </c>
    </row>
    <row r="8317" spans="1:11" x14ac:dyDescent="0.35">
      <c r="A8317" s="9">
        <v>8316</v>
      </c>
      <c r="B8317" s="9" t="str">
        <f t="shared" si="129"/>
        <v>Guarea jae</v>
      </c>
      <c r="C8317" s="9" t="e" cm="1">
        <f t="array" aca="1" ref="C8317" ca="1">LEFT(K8317,$C$19743)&amp;"-"&amp;RIGHT(SUBSTITUTE(SUBSTITUTE(TiraAcento(E8317),"-","")," ",""),$C$19744)</f>
        <v>#NAME?</v>
      </c>
      <c r="D8317" s="9" t="s">
        <v>7013</v>
      </c>
      <c r="E8317" s="9" t="s">
        <v>4944</v>
      </c>
      <c r="F8317" s="9" t="s">
        <v>16758</v>
      </c>
      <c r="G8317" s="9" t="s">
        <v>27725</v>
      </c>
      <c r="H8317" s="9" t="s">
        <v>7013</v>
      </c>
      <c r="I8317" s="9" t="s">
        <v>40585</v>
      </c>
      <c r="J8317" s="9" t="s">
        <v>40916</v>
      </c>
      <c r="K8317" s="9" t="s">
        <v>4944</v>
      </c>
    </row>
    <row r="8318" spans="1:11" x14ac:dyDescent="0.35">
      <c r="A8318" s="9">
        <v>8317</v>
      </c>
      <c r="B8318" s="9" t="str">
        <f t="shared" si="129"/>
        <v>Guarea kun</v>
      </c>
      <c r="C8318" s="9" t="e" cm="1">
        <f t="array" aca="1" ref="C8318" ca="1">LEFT(K8318,$C$19743)&amp;"-"&amp;RIGHT(SUBSTITUTE(SUBSTITUTE(TiraAcento(E8318),"-","")," ",""),$C$19744)</f>
        <v>#NAME?</v>
      </c>
      <c r="D8318" s="9" t="s">
        <v>5982</v>
      </c>
      <c r="E8318" s="9" t="s">
        <v>7014</v>
      </c>
      <c r="F8318" s="9" t="s">
        <v>16339</v>
      </c>
      <c r="G8318" s="9" t="s">
        <v>27726</v>
      </c>
      <c r="H8318" s="9" t="s">
        <v>5982</v>
      </c>
      <c r="I8318" s="9" t="s">
        <v>40585</v>
      </c>
      <c r="J8318" s="9" t="s">
        <v>40586</v>
      </c>
      <c r="K8318" s="9" t="s">
        <v>7014</v>
      </c>
    </row>
    <row r="8319" spans="1:11" x14ac:dyDescent="0.35">
      <c r="A8319" s="9">
        <v>8318</v>
      </c>
      <c r="B8319" s="9" t="str">
        <f t="shared" si="129"/>
        <v>Guarea kun</v>
      </c>
      <c r="C8319" s="9" t="e" cm="1">
        <f t="array" aca="1" ref="C8319" ca="1">LEFT(K8319,$C$19743)&amp;"-"&amp;RIGHT(SUBSTITUTE(SUBSTITUTE(TiraAcento(E8319),"-","")," ",""),$C$19744)</f>
        <v>#NAME?</v>
      </c>
      <c r="D8319" s="9" t="s">
        <v>5982</v>
      </c>
      <c r="E8319" s="9" t="s">
        <v>7015</v>
      </c>
      <c r="F8319" s="9" t="s">
        <v>16339</v>
      </c>
      <c r="G8319" s="9" t="s">
        <v>27727</v>
      </c>
      <c r="H8319" s="9" t="s">
        <v>5982</v>
      </c>
      <c r="I8319" s="9" t="s">
        <v>40585</v>
      </c>
      <c r="J8319" s="9" t="s">
        <v>40586</v>
      </c>
      <c r="K8319" s="9" t="s">
        <v>7015</v>
      </c>
    </row>
    <row r="8320" spans="1:11" x14ac:dyDescent="0.35">
      <c r="A8320" s="9">
        <v>8319</v>
      </c>
      <c r="B8320" s="9" t="str">
        <f t="shared" si="129"/>
        <v>Hexachlamys edu</v>
      </c>
      <c r="C8320" s="9" t="e" cm="1">
        <f t="array" aca="1" ref="C8320" ca="1">LEFT(K8320,$C$19743)&amp;"-"&amp;RIGHT(SUBSTITUTE(SUBSTITUTE(TiraAcento(E8320),"-","")," ",""),$C$19744)</f>
        <v>#NAME?</v>
      </c>
      <c r="D8320" s="9" t="s">
        <v>7016</v>
      </c>
      <c r="E8320" s="9" t="s">
        <v>6231</v>
      </c>
      <c r="F8320" s="9" t="s">
        <v>16759</v>
      </c>
      <c r="G8320" s="9" t="s">
        <v>27728</v>
      </c>
      <c r="H8320" s="9" t="s">
        <v>7016</v>
      </c>
      <c r="I8320" s="9" t="s">
        <v>40917</v>
      </c>
      <c r="J8320" s="9" t="s">
        <v>39173</v>
      </c>
      <c r="K8320" s="9" t="s">
        <v>45605</v>
      </c>
    </row>
    <row r="8321" spans="1:11" x14ac:dyDescent="0.35">
      <c r="A8321" s="9">
        <v>8320</v>
      </c>
      <c r="B8321" s="9" t="str">
        <f t="shared" si="129"/>
        <v>Hexachlamys edu</v>
      </c>
      <c r="C8321" s="9" t="e" cm="1">
        <f t="array" aca="1" ref="C8321" ca="1">LEFT(K8321,$C$19743)&amp;"-"&amp;RIGHT(SUBSTITUTE(SUBSTITUTE(TiraAcento(E8321),"-","")," ",""),$C$19744)</f>
        <v>#NAME?</v>
      </c>
      <c r="D8321" s="9" t="s">
        <v>7016</v>
      </c>
      <c r="E8321" s="9" t="s">
        <v>7017</v>
      </c>
      <c r="F8321" s="9" t="s">
        <v>16759</v>
      </c>
      <c r="G8321" s="9" t="s">
        <v>27729</v>
      </c>
      <c r="H8321" s="9" t="s">
        <v>7016</v>
      </c>
      <c r="I8321" s="9" t="s">
        <v>40917</v>
      </c>
      <c r="J8321" s="9" t="s">
        <v>39173</v>
      </c>
      <c r="K8321" s="9" t="s">
        <v>45896</v>
      </c>
    </row>
    <row r="8322" spans="1:11" x14ac:dyDescent="0.35">
      <c r="A8322" s="9">
        <v>8321</v>
      </c>
      <c r="B8322" s="9" t="str">
        <f t="shared" si="129"/>
        <v>Hexachlamys edu</v>
      </c>
      <c r="C8322" s="9" t="e" cm="1">
        <f t="array" aca="1" ref="C8322" ca="1">LEFT(K8322,$C$19743)&amp;"-"&amp;RIGHT(SUBSTITUTE(SUBSTITUTE(TiraAcento(E8322),"-","")," ",""),$C$19744)</f>
        <v>#NAME?</v>
      </c>
      <c r="D8322" s="9" t="s">
        <v>7016</v>
      </c>
      <c r="E8322" s="9" t="s">
        <v>7018</v>
      </c>
      <c r="F8322" s="9" t="s">
        <v>16759</v>
      </c>
      <c r="G8322" s="9" t="s">
        <v>27730</v>
      </c>
      <c r="H8322" s="9" t="s">
        <v>7016</v>
      </c>
      <c r="I8322" s="9" t="s">
        <v>40917</v>
      </c>
      <c r="J8322" s="9" t="s">
        <v>39173</v>
      </c>
      <c r="K8322" s="9" t="s">
        <v>45897</v>
      </c>
    </row>
    <row r="8323" spans="1:11" x14ac:dyDescent="0.35">
      <c r="A8323" s="9">
        <v>8322</v>
      </c>
      <c r="B8323" s="9" t="str">
        <f t="shared" ref="B8323:B8386" si="130">I8323&amp;" "&amp;IFERROR(LEFT(J8323,$B$19743),D8323)</f>
        <v>Hexachlamys edu</v>
      </c>
      <c r="C8323" s="9" t="e" cm="1">
        <f t="array" aca="1" ref="C8323" ca="1">LEFT(K8323,$C$19743)&amp;"-"&amp;RIGHT(SUBSTITUTE(SUBSTITUTE(TiraAcento(E8323),"-","")," ",""),$C$19744)</f>
        <v>#NAME?</v>
      </c>
      <c r="D8323" s="9" t="s">
        <v>7016</v>
      </c>
      <c r="E8323" s="9" t="s">
        <v>7019</v>
      </c>
      <c r="F8323" s="9" t="s">
        <v>16759</v>
      </c>
      <c r="G8323" s="9" t="s">
        <v>27731</v>
      </c>
      <c r="H8323" s="9" t="s">
        <v>7016</v>
      </c>
      <c r="I8323" s="9" t="s">
        <v>40917</v>
      </c>
      <c r="J8323" s="9" t="s">
        <v>39173</v>
      </c>
      <c r="K8323" s="9" t="s">
        <v>45898</v>
      </c>
    </row>
    <row r="8324" spans="1:11" x14ac:dyDescent="0.35">
      <c r="A8324" s="9">
        <v>8323</v>
      </c>
      <c r="B8324" s="9" t="str">
        <f t="shared" si="130"/>
        <v>Hexachlamys edu</v>
      </c>
      <c r="C8324" s="9" t="e" cm="1">
        <f t="array" aca="1" ref="C8324" ca="1">LEFT(K8324,$C$19743)&amp;"-"&amp;RIGHT(SUBSTITUTE(SUBSTITUTE(TiraAcento(E8324),"-","")," ",""),$C$19744)</f>
        <v>#NAME?</v>
      </c>
      <c r="D8324" s="9" t="s">
        <v>7016</v>
      </c>
      <c r="E8324" s="9" t="s">
        <v>6527</v>
      </c>
      <c r="F8324" s="9" t="s">
        <v>16759</v>
      </c>
      <c r="G8324" s="9" t="s">
        <v>27732</v>
      </c>
      <c r="H8324" s="9" t="s">
        <v>7016</v>
      </c>
      <c r="I8324" s="9" t="s">
        <v>40917</v>
      </c>
      <c r="J8324" s="9" t="s">
        <v>39173</v>
      </c>
      <c r="K8324" s="9" t="s">
        <v>45702</v>
      </c>
    </row>
    <row r="8325" spans="1:11" x14ac:dyDescent="0.35">
      <c r="A8325" s="9">
        <v>8324</v>
      </c>
      <c r="B8325" s="9" t="str">
        <f t="shared" si="130"/>
        <v>Hexachlamys edu</v>
      </c>
      <c r="C8325" s="9" t="e" cm="1">
        <f t="array" aca="1" ref="C8325" ca="1">LEFT(K8325,$C$19743)&amp;"-"&amp;RIGHT(SUBSTITUTE(SUBSTITUTE(TiraAcento(E8325),"-","")," ",""),$C$19744)</f>
        <v>#NAME?</v>
      </c>
      <c r="D8325" s="9" t="s">
        <v>7016</v>
      </c>
      <c r="E8325" s="9" t="s">
        <v>1919</v>
      </c>
      <c r="F8325" s="9" t="s">
        <v>16759</v>
      </c>
      <c r="G8325" s="9" t="s">
        <v>27733</v>
      </c>
      <c r="H8325" s="9" t="s">
        <v>7016</v>
      </c>
      <c r="I8325" s="9" t="s">
        <v>40917</v>
      </c>
      <c r="J8325" s="9" t="s">
        <v>39173</v>
      </c>
      <c r="K8325" s="9" t="s">
        <v>43518</v>
      </c>
    </row>
    <row r="8326" spans="1:11" x14ac:dyDescent="0.35">
      <c r="A8326" s="9">
        <v>8325</v>
      </c>
      <c r="B8326" s="9" t="str">
        <f t="shared" si="130"/>
        <v>Hexachlamys edu</v>
      </c>
      <c r="C8326" s="9" t="e" cm="1">
        <f t="array" aca="1" ref="C8326" ca="1">LEFT(K8326,$C$19743)&amp;"-"&amp;RIGHT(SUBSTITUTE(SUBSTITUTE(TiraAcento(E8326),"-","")," ",""),$C$19744)</f>
        <v>#NAME?</v>
      </c>
      <c r="D8326" s="9" t="s">
        <v>7016</v>
      </c>
      <c r="E8326" s="9" t="s">
        <v>7020</v>
      </c>
      <c r="F8326" s="9" t="s">
        <v>16759</v>
      </c>
      <c r="G8326" s="9" t="s">
        <v>27734</v>
      </c>
      <c r="H8326" s="9" t="s">
        <v>7016</v>
      </c>
      <c r="I8326" s="9" t="s">
        <v>40917</v>
      </c>
      <c r="J8326" s="9" t="s">
        <v>39173</v>
      </c>
      <c r="K8326" s="9" t="s">
        <v>45899</v>
      </c>
    </row>
    <row r="8327" spans="1:11" x14ac:dyDescent="0.35">
      <c r="A8327" s="9">
        <v>8326</v>
      </c>
      <c r="B8327" s="9" t="str">
        <f t="shared" si="130"/>
        <v>Hibiscus per</v>
      </c>
      <c r="C8327" s="9" t="e" cm="1">
        <f t="array" aca="1" ref="C8327" ca="1">LEFT(K8327,$C$19743)&amp;"-"&amp;RIGHT(SUBSTITUTE(SUBSTITUTE(TiraAcento(E8327),"-","")," ",""),$C$19744)</f>
        <v>#NAME?</v>
      </c>
      <c r="D8327" s="9" t="s">
        <v>7021</v>
      </c>
      <c r="E8327" s="9" t="s">
        <v>7022</v>
      </c>
      <c r="F8327" s="9" t="s">
        <v>16760</v>
      </c>
      <c r="G8327" s="9" t="s">
        <v>27735</v>
      </c>
      <c r="H8327" s="9" t="s">
        <v>7021</v>
      </c>
      <c r="I8327" s="9" t="s">
        <v>40918</v>
      </c>
      <c r="J8327" s="9" t="s">
        <v>39343</v>
      </c>
      <c r="K8327" s="9" t="s">
        <v>45900</v>
      </c>
    </row>
    <row r="8328" spans="1:11" x14ac:dyDescent="0.35">
      <c r="A8328" s="9">
        <v>8327</v>
      </c>
      <c r="B8328" s="9" t="str">
        <f t="shared" si="130"/>
        <v>Hibiscus per</v>
      </c>
      <c r="C8328" s="9" t="e" cm="1">
        <f t="array" aca="1" ref="C8328" ca="1">LEFT(K8328,$C$19743)&amp;"-"&amp;RIGHT(SUBSTITUTE(SUBSTITUTE(TiraAcento(E8328),"-","")," ",""),$C$19744)</f>
        <v>#NAME?</v>
      </c>
      <c r="D8328" s="9" t="s">
        <v>7021</v>
      </c>
      <c r="E8328" s="9" t="s">
        <v>7023</v>
      </c>
      <c r="F8328" s="9" t="s">
        <v>16760</v>
      </c>
      <c r="G8328" s="9" t="s">
        <v>27736</v>
      </c>
      <c r="H8328" s="9" t="s">
        <v>7021</v>
      </c>
      <c r="I8328" s="9" t="s">
        <v>40918</v>
      </c>
      <c r="J8328" s="9" t="s">
        <v>39343</v>
      </c>
      <c r="K8328" s="9" t="s">
        <v>45901</v>
      </c>
    </row>
    <row r="8329" spans="1:11" x14ac:dyDescent="0.35">
      <c r="A8329" s="9">
        <v>8328</v>
      </c>
      <c r="B8329" s="9" t="str">
        <f t="shared" si="130"/>
        <v>Hibiscus per</v>
      </c>
      <c r="C8329" s="9" t="e" cm="1">
        <f t="array" aca="1" ref="C8329" ca="1">LEFT(K8329,$C$19743)&amp;"-"&amp;RIGHT(SUBSTITUTE(SUBSTITUTE(TiraAcento(E8329),"-","")," ",""),$C$19744)</f>
        <v>#NAME?</v>
      </c>
      <c r="D8329" s="9" t="s">
        <v>7021</v>
      </c>
      <c r="E8329" s="9" t="s">
        <v>7024</v>
      </c>
      <c r="F8329" s="9" t="s">
        <v>16760</v>
      </c>
      <c r="G8329" s="9" t="s">
        <v>27737</v>
      </c>
      <c r="H8329" s="9" t="s">
        <v>7021</v>
      </c>
      <c r="I8329" s="9" t="s">
        <v>40918</v>
      </c>
      <c r="J8329" s="9" t="s">
        <v>39343</v>
      </c>
      <c r="K8329" s="9" t="s">
        <v>45902</v>
      </c>
    </row>
    <row r="8330" spans="1:11" x14ac:dyDescent="0.35">
      <c r="A8330" s="9">
        <v>8329</v>
      </c>
      <c r="B8330" s="9" t="str">
        <f t="shared" si="130"/>
        <v>Hibiscus per</v>
      </c>
      <c r="C8330" s="9" t="e" cm="1">
        <f t="array" aca="1" ref="C8330" ca="1">LEFT(K8330,$C$19743)&amp;"-"&amp;RIGHT(SUBSTITUTE(SUBSTITUTE(TiraAcento(E8330),"-","")," ",""),$C$19744)</f>
        <v>#NAME?</v>
      </c>
      <c r="D8330" s="9" t="s">
        <v>7021</v>
      </c>
      <c r="E8330" s="9" t="s">
        <v>7025</v>
      </c>
      <c r="F8330" s="9" t="s">
        <v>16760</v>
      </c>
      <c r="G8330" s="9" t="s">
        <v>27738</v>
      </c>
      <c r="H8330" s="9" t="s">
        <v>7021</v>
      </c>
      <c r="I8330" s="9" t="s">
        <v>40918</v>
      </c>
      <c r="J8330" s="9" t="s">
        <v>39343</v>
      </c>
      <c r="K8330" s="9" t="s">
        <v>45903</v>
      </c>
    </row>
    <row r="8331" spans="1:11" x14ac:dyDescent="0.35">
      <c r="A8331" s="9">
        <v>8330</v>
      </c>
      <c r="B8331" s="9" t="str">
        <f t="shared" si="130"/>
        <v>Hibiscus til</v>
      </c>
      <c r="C8331" s="9" t="e" cm="1">
        <f t="array" aca="1" ref="C8331" ca="1">LEFT(K8331,$C$19743)&amp;"-"&amp;RIGHT(SUBSTITUTE(SUBSTITUTE(TiraAcento(E8331),"-","")," ",""),$C$19744)</f>
        <v>#NAME?</v>
      </c>
      <c r="D8331" s="9" t="s">
        <v>7026</v>
      </c>
      <c r="E8331" s="9" t="s">
        <v>7022</v>
      </c>
      <c r="F8331" s="9" t="s">
        <v>16761</v>
      </c>
      <c r="G8331" s="9" t="s">
        <v>27739</v>
      </c>
      <c r="H8331" s="9" t="s">
        <v>7026</v>
      </c>
      <c r="I8331" s="9" t="s">
        <v>40918</v>
      </c>
      <c r="J8331" s="9" t="s">
        <v>40919</v>
      </c>
      <c r="K8331" s="9" t="s">
        <v>45900</v>
      </c>
    </row>
    <row r="8332" spans="1:11" x14ac:dyDescent="0.35">
      <c r="A8332" s="9">
        <v>8331</v>
      </c>
      <c r="B8332" s="9" t="str">
        <f t="shared" si="130"/>
        <v>Hibiscus til</v>
      </c>
      <c r="C8332" s="9" t="e" cm="1">
        <f t="array" aca="1" ref="C8332" ca="1">LEFT(K8332,$C$19743)&amp;"-"&amp;RIGHT(SUBSTITUTE(SUBSTITUTE(TiraAcento(E8332),"-","")," ",""),$C$19744)</f>
        <v>#NAME?</v>
      </c>
      <c r="D8332" s="9" t="s">
        <v>7026</v>
      </c>
      <c r="E8332" s="9" t="s">
        <v>7027</v>
      </c>
      <c r="F8332" s="9" t="s">
        <v>16761</v>
      </c>
      <c r="G8332" s="9" t="s">
        <v>27740</v>
      </c>
      <c r="H8332" s="9" t="s">
        <v>7026</v>
      </c>
      <c r="I8332" s="9" t="s">
        <v>40918</v>
      </c>
      <c r="J8332" s="9" t="s">
        <v>40919</v>
      </c>
      <c r="K8332" s="9" t="s">
        <v>45904</v>
      </c>
    </row>
    <row r="8333" spans="1:11" x14ac:dyDescent="0.35">
      <c r="A8333" s="9">
        <v>8332</v>
      </c>
      <c r="B8333" s="9" t="str">
        <f t="shared" si="130"/>
        <v>Hibiscus til</v>
      </c>
      <c r="C8333" s="9" t="e" cm="1">
        <f t="array" aca="1" ref="C8333" ca="1">LEFT(K8333,$C$19743)&amp;"-"&amp;RIGHT(SUBSTITUTE(SUBSTITUTE(TiraAcento(E8333),"-","")," ",""),$C$19744)</f>
        <v>#NAME?</v>
      </c>
      <c r="D8333" s="9" t="s">
        <v>7026</v>
      </c>
      <c r="E8333" s="9" t="s">
        <v>7024</v>
      </c>
      <c r="F8333" s="9" t="s">
        <v>16761</v>
      </c>
      <c r="G8333" s="9" t="s">
        <v>27741</v>
      </c>
      <c r="H8333" s="9" t="s">
        <v>7026</v>
      </c>
      <c r="I8333" s="9" t="s">
        <v>40918</v>
      </c>
      <c r="J8333" s="9" t="s">
        <v>40919</v>
      </c>
      <c r="K8333" s="9" t="s">
        <v>45902</v>
      </c>
    </row>
    <row r="8334" spans="1:11" x14ac:dyDescent="0.35">
      <c r="A8334" s="9">
        <v>8333</v>
      </c>
      <c r="B8334" s="9" t="str">
        <f t="shared" si="130"/>
        <v>Hibiscus til</v>
      </c>
      <c r="C8334" s="9" t="e" cm="1">
        <f t="array" aca="1" ref="C8334" ca="1">LEFT(K8334,$C$19743)&amp;"-"&amp;RIGHT(SUBSTITUTE(SUBSTITUTE(TiraAcento(E8334),"-","")," ",""),$C$19744)</f>
        <v>#NAME?</v>
      </c>
      <c r="D8334" s="9" t="s">
        <v>7026</v>
      </c>
      <c r="E8334" s="9" t="s">
        <v>7028</v>
      </c>
      <c r="F8334" s="9" t="s">
        <v>16761</v>
      </c>
      <c r="G8334" s="9" t="s">
        <v>27742</v>
      </c>
      <c r="H8334" s="9" t="s">
        <v>7026</v>
      </c>
      <c r="I8334" s="9" t="s">
        <v>40918</v>
      </c>
      <c r="J8334" s="9" t="s">
        <v>40919</v>
      </c>
      <c r="K8334" s="9" t="s">
        <v>45905</v>
      </c>
    </row>
    <row r="8335" spans="1:11" x14ac:dyDescent="0.35">
      <c r="A8335" s="9">
        <v>8334</v>
      </c>
      <c r="B8335" s="9" t="str">
        <f t="shared" si="130"/>
        <v>Hieronima alc</v>
      </c>
      <c r="C8335" s="9" t="e" cm="1">
        <f t="array" aca="1" ref="C8335" ca="1">LEFT(K8335,$C$19743)&amp;"-"&amp;RIGHT(SUBSTITUTE(SUBSTITUTE(TiraAcento(E8335),"-","")," ",""),$C$19744)</f>
        <v>#NAME?</v>
      </c>
      <c r="D8335" s="9" t="s">
        <v>7029</v>
      </c>
      <c r="E8335" s="9" t="s">
        <v>7030</v>
      </c>
      <c r="F8335" s="9" t="s">
        <v>16762</v>
      </c>
      <c r="G8335" s="9" t="s">
        <v>27743</v>
      </c>
      <c r="H8335" s="9" t="s">
        <v>7029</v>
      </c>
      <c r="I8335" s="9" t="s">
        <v>40920</v>
      </c>
      <c r="J8335" s="9" t="s">
        <v>40921</v>
      </c>
      <c r="K8335" s="9" t="s">
        <v>7030</v>
      </c>
    </row>
    <row r="8336" spans="1:11" x14ac:dyDescent="0.35">
      <c r="A8336" s="9">
        <v>8335</v>
      </c>
      <c r="B8336" s="9" t="str">
        <f t="shared" si="130"/>
        <v>Hieronima alc</v>
      </c>
      <c r="C8336" s="9" t="e" cm="1">
        <f t="array" aca="1" ref="C8336" ca="1">LEFT(K8336,$C$19743)&amp;"-"&amp;RIGHT(SUBSTITUTE(SUBSTITUTE(TiraAcento(E8336),"-","")," ",""),$C$19744)</f>
        <v>#NAME?</v>
      </c>
      <c r="D8336" s="9" t="s">
        <v>7029</v>
      </c>
      <c r="E8336" s="9" t="s">
        <v>7031</v>
      </c>
      <c r="F8336" s="9" t="s">
        <v>16762</v>
      </c>
      <c r="G8336" s="9" t="s">
        <v>27744</v>
      </c>
      <c r="H8336" s="9" t="s">
        <v>7029</v>
      </c>
      <c r="I8336" s="9" t="s">
        <v>40920</v>
      </c>
      <c r="J8336" s="9" t="s">
        <v>40921</v>
      </c>
      <c r="K8336" s="9" t="s">
        <v>45906</v>
      </c>
    </row>
    <row r="8337" spans="1:11" x14ac:dyDescent="0.35">
      <c r="A8337" s="9">
        <v>8336</v>
      </c>
      <c r="B8337" s="9" t="str">
        <f t="shared" si="130"/>
        <v>Hieronima alc</v>
      </c>
      <c r="C8337" s="9" t="e" cm="1">
        <f t="array" aca="1" ref="C8337" ca="1">LEFT(K8337,$C$19743)&amp;"-"&amp;RIGHT(SUBSTITUTE(SUBSTITUTE(TiraAcento(E8337),"-","")," ",""),$C$19744)</f>
        <v>#NAME?</v>
      </c>
      <c r="D8337" s="9" t="s">
        <v>7029</v>
      </c>
      <c r="E8337" s="9" t="s">
        <v>7032</v>
      </c>
      <c r="F8337" s="9" t="s">
        <v>16762</v>
      </c>
      <c r="G8337" s="9" t="s">
        <v>27745</v>
      </c>
      <c r="H8337" s="9" t="s">
        <v>7029</v>
      </c>
      <c r="I8337" s="9" t="s">
        <v>40920</v>
      </c>
      <c r="J8337" s="9" t="s">
        <v>40921</v>
      </c>
      <c r="K8337" s="9" t="s">
        <v>7032</v>
      </c>
    </row>
    <row r="8338" spans="1:11" x14ac:dyDescent="0.35">
      <c r="A8338" s="9">
        <v>8337</v>
      </c>
      <c r="B8338" s="9" t="str">
        <f t="shared" si="130"/>
        <v>Hieronima alc</v>
      </c>
      <c r="C8338" s="9" t="e" cm="1">
        <f t="array" aca="1" ref="C8338" ca="1">LEFT(K8338,$C$19743)&amp;"-"&amp;RIGHT(SUBSTITUTE(SUBSTITUTE(TiraAcento(E8338),"-","")," ",""),$C$19744)</f>
        <v>#NAME?</v>
      </c>
      <c r="D8338" s="9" t="s">
        <v>7029</v>
      </c>
      <c r="E8338" s="9" t="s">
        <v>7033</v>
      </c>
      <c r="F8338" s="9" t="s">
        <v>16762</v>
      </c>
      <c r="G8338" s="9" t="s">
        <v>27746</v>
      </c>
      <c r="H8338" s="9" t="s">
        <v>7029</v>
      </c>
      <c r="I8338" s="9" t="s">
        <v>40920</v>
      </c>
      <c r="J8338" s="9" t="s">
        <v>40921</v>
      </c>
      <c r="K8338" s="9" t="s">
        <v>7033</v>
      </c>
    </row>
    <row r="8339" spans="1:11" x14ac:dyDescent="0.35">
      <c r="A8339" s="9">
        <v>8338</v>
      </c>
      <c r="B8339" s="9" t="str">
        <f t="shared" si="130"/>
        <v>Hieronima alc</v>
      </c>
      <c r="C8339" s="9" t="e" cm="1">
        <f t="array" aca="1" ref="C8339" ca="1">LEFT(K8339,$C$19743)&amp;"-"&amp;RIGHT(SUBSTITUTE(SUBSTITUTE(TiraAcento(E8339),"-","")," ",""),$C$19744)</f>
        <v>#NAME?</v>
      </c>
      <c r="D8339" s="9" t="s">
        <v>7029</v>
      </c>
      <c r="E8339" s="9" t="s">
        <v>7034</v>
      </c>
      <c r="F8339" s="9" t="s">
        <v>16762</v>
      </c>
      <c r="G8339" s="9" t="s">
        <v>27747</v>
      </c>
      <c r="H8339" s="9" t="s">
        <v>7029</v>
      </c>
      <c r="I8339" s="9" t="s">
        <v>40920</v>
      </c>
      <c r="J8339" s="9" t="s">
        <v>40921</v>
      </c>
      <c r="K8339" s="9" t="s">
        <v>45907</v>
      </c>
    </row>
    <row r="8340" spans="1:11" x14ac:dyDescent="0.35">
      <c r="A8340" s="9">
        <v>8339</v>
      </c>
      <c r="B8340" s="9" t="str">
        <f t="shared" si="130"/>
        <v>Hieronima alc</v>
      </c>
      <c r="C8340" s="9" t="e" cm="1">
        <f t="array" aca="1" ref="C8340" ca="1">LEFT(K8340,$C$19743)&amp;"-"&amp;RIGHT(SUBSTITUTE(SUBSTITUTE(TiraAcento(E8340),"-","")," ",""),$C$19744)</f>
        <v>#NAME?</v>
      </c>
      <c r="D8340" s="9" t="s">
        <v>7029</v>
      </c>
      <c r="E8340" s="9" t="s">
        <v>3712</v>
      </c>
      <c r="F8340" s="9" t="s">
        <v>16762</v>
      </c>
      <c r="G8340" s="9" t="s">
        <v>27748</v>
      </c>
      <c r="H8340" s="9" t="s">
        <v>7029</v>
      </c>
      <c r="I8340" s="9" t="s">
        <v>40920</v>
      </c>
      <c r="J8340" s="9" t="s">
        <v>40921</v>
      </c>
      <c r="K8340" s="9" t="s">
        <v>44387</v>
      </c>
    </row>
    <row r="8341" spans="1:11" x14ac:dyDescent="0.35">
      <c r="A8341" s="9">
        <v>8340</v>
      </c>
      <c r="B8341" s="9" t="str">
        <f t="shared" si="130"/>
        <v>Hieronima alc</v>
      </c>
      <c r="C8341" s="9" t="e" cm="1">
        <f t="array" aca="1" ref="C8341" ca="1">LEFT(K8341,$C$19743)&amp;"-"&amp;RIGHT(SUBSTITUTE(SUBSTITUTE(TiraAcento(E8341),"-","")," ",""),$C$19744)</f>
        <v>#NAME?</v>
      </c>
      <c r="D8341" s="9" t="s">
        <v>7029</v>
      </c>
      <c r="E8341" s="9" t="s">
        <v>7035</v>
      </c>
      <c r="F8341" s="9" t="s">
        <v>16762</v>
      </c>
      <c r="G8341" s="9" t="s">
        <v>27749</v>
      </c>
      <c r="H8341" s="9" t="s">
        <v>7029</v>
      </c>
      <c r="I8341" s="9" t="s">
        <v>40920</v>
      </c>
      <c r="J8341" s="9" t="s">
        <v>40921</v>
      </c>
      <c r="K8341" s="9" t="s">
        <v>7035</v>
      </c>
    </row>
    <row r="8342" spans="1:11" x14ac:dyDescent="0.35">
      <c r="A8342" s="9">
        <v>8341</v>
      </c>
      <c r="B8342" s="9" t="str">
        <f t="shared" si="130"/>
        <v>Hieronima alc</v>
      </c>
      <c r="C8342" s="9" t="e" cm="1">
        <f t="array" aca="1" ref="C8342" ca="1">LEFT(K8342,$C$19743)&amp;"-"&amp;RIGHT(SUBSTITUTE(SUBSTITUTE(TiraAcento(E8342),"-","")," ",""),$C$19744)</f>
        <v>#NAME?</v>
      </c>
      <c r="D8342" s="9" t="s">
        <v>7029</v>
      </c>
      <c r="E8342" s="9" t="s">
        <v>7036</v>
      </c>
      <c r="F8342" s="9" t="s">
        <v>16762</v>
      </c>
      <c r="G8342" s="9" t="s">
        <v>27750</v>
      </c>
      <c r="H8342" s="9" t="s">
        <v>7029</v>
      </c>
      <c r="I8342" s="9" t="s">
        <v>40920</v>
      </c>
      <c r="J8342" s="9" t="s">
        <v>40921</v>
      </c>
      <c r="K8342" s="9" t="s">
        <v>45908</v>
      </c>
    </row>
    <row r="8343" spans="1:11" x14ac:dyDescent="0.35">
      <c r="A8343" s="9">
        <v>8342</v>
      </c>
      <c r="B8343" s="9" t="str">
        <f t="shared" si="130"/>
        <v>Hieronima alc</v>
      </c>
      <c r="C8343" s="9" t="e" cm="1">
        <f t="array" aca="1" ref="C8343" ca="1">LEFT(K8343,$C$19743)&amp;"-"&amp;RIGHT(SUBSTITUTE(SUBSTITUTE(TiraAcento(E8343),"-","")," ",""),$C$19744)</f>
        <v>#NAME?</v>
      </c>
      <c r="D8343" s="9" t="s">
        <v>7029</v>
      </c>
      <c r="E8343" s="9" t="s">
        <v>40</v>
      </c>
      <c r="F8343" s="9" t="s">
        <v>16762</v>
      </c>
      <c r="G8343" s="9" t="s">
        <v>27751</v>
      </c>
      <c r="H8343" s="9" t="s">
        <v>7029</v>
      </c>
      <c r="I8343" s="9" t="s">
        <v>40920</v>
      </c>
      <c r="J8343" s="9" t="s">
        <v>40921</v>
      </c>
      <c r="K8343" s="9" t="s">
        <v>40</v>
      </c>
    </row>
    <row r="8344" spans="1:11" x14ac:dyDescent="0.35">
      <c r="A8344" s="9">
        <v>8343</v>
      </c>
      <c r="B8344" s="9" t="str">
        <f t="shared" si="130"/>
        <v>Hieronima alc</v>
      </c>
      <c r="C8344" s="9" t="e" cm="1">
        <f t="array" aca="1" ref="C8344" ca="1">LEFT(K8344,$C$19743)&amp;"-"&amp;RIGHT(SUBSTITUTE(SUBSTITUTE(TiraAcento(E8344),"-","")," ",""),$C$19744)</f>
        <v>#NAME?</v>
      </c>
      <c r="D8344" s="9" t="s">
        <v>7029</v>
      </c>
      <c r="E8344" s="9" t="s">
        <v>7037</v>
      </c>
      <c r="F8344" s="9" t="s">
        <v>16762</v>
      </c>
      <c r="G8344" s="9" t="s">
        <v>27752</v>
      </c>
      <c r="H8344" s="9" t="s">
        <v>7029</v>
      </c>
      <c r="I8344" s="9" t="s">
        <v>40920</v>
      </c>
      <c r="J8344" s="9" t="s">
        <v>40921</v>
      </c>
      <c r="K8344" s="9" t="s">
        <v>7037</v>
      </c>
    </row>
    <row r="8345" spans="1:11" x14ac:dyDescent="0.35">
      <c r="A8345" s="9">
        <v>8344</v>
      </c>
      <c r="B8345" s="9" t="str">
        <f t="shared" si="130"/>
        <v>Hieronima alc</v>
      </c>
      <c r="C8345" s="9" t="e" cm="1">
        <f t="array" aca="1" ref="C8345" ca="1">LEFT(K8345,$C$19743)&amp;"-"&amp;RIGHT(SUBSTITUTE(SUBSTITUTE(TiraAcento(E8345),"-","")," ",""),$C$19744)</f>
        <v>#NAME?</v>
      </c>
      <c r="D8345" s="9" t="s">
        <v>7029</v>
      </c>
      <c r="E8345" s="9" t="s">
        <v>5129</v>
      </c>
      <c r="F8345" s="9" t="s">
        <v>16762</v>
      </c>
      <c r="G8345" s="9" t="s">
        <v>27753</v>
      </c>
      <c r="H8345" s="9" t="s">
        <v>7029</v>
      </c>
      <c r="I8345" s="9" t="s">
        <v>40920</v>
      </c>
      <c r="J8345" s="9" t="s">
        <v>40921</v>
      </c>
      <c r="K8345" s="9" t="s">
        <v>5129</v>
      </c>
    </row>
    <row r="8346" spans="1:11" x14ac:dyDescent="0.35">
      <c r="A8346" s="9">
        <v>8345</v>
      </c>
      <c r="B8346" s="9" t="str">
        <f t="shared" si="130"/>
        <v>Hieronima alc</v>
      </c>
      <c r="C8346" s="9" t="e" cm="1">
        <f t="array" aca="1" ref="C8346" ca="1">LEFT(K8346,$C$19743)&amp;"-"&amp;RIGHT(SUBSTITUTE(SUBSTITUTE(TiraAcento(E8346),"-","")," ",""),$C$19744)</f>
        <v>#NAME?</v>
      </c>
      <c r="D8346" s="9" t="s">
        <v>7029</v>
      </c>
      <c r="E8346" s="9" t="s">
        <v>5130</v>
      </c>
      <c r="F8346" s="9" t="s">
        <v>16762</v>
      </c>
      <c r="G8346" s="9" t="s">
        <v>27754</v>
      </c>
      <c r="H8346" s="9" t="s">
        <v>7029</v>
      </c>
      <c r="I8346" s="9" t="s">
        <v>40920</v>
      </c>
      <c r="J8346" s="9" t="s">
        <v>40921</v>
      </c>
      <c r="K8346" s="9" t="s">
        <v>5130</v>
      </c>
    </row>
    <row r="8347" spans="1:11" x14ac:dyDescent="0.35">
      <c r="A8347" s="9">
        <v>8346</v>
      </c>
      <c r="B8347" s="9" t="str">
        <f t="shared" si="130"/>
        <v>Hieronima alc</v>
      </c>
      <c r="C8347" s="9" t="e" cm="1">
        <f t="array" aca="1" ref="C8347" ca="1">LEFT(K8347,$C$19743)&amp;"-"&amp;RIGHT(SUBSTITUTE(SUBSTITUTE(TiraAcento(E8347),"-","")," ",""),$C$19744)</f>
        <v>#NAME?</v>
      </c>
      <c r="D8347" s="9" t="s">
        <v>7029</v>
      </c>
      <c r="E8347" s="9" t="s">
        <v>7038</v>
      </c>
      <c r="F8347" s="9" t="s">
        <v>16762</v>
      </c>
      <c r="G8347" s="9" t="s">
        <v>27755</v>
      </c>
      <c r="H8347" s="9" t="s">
        <v>7029</v>
      </c>
      <c r="I8347" s="9" t="s">
        <v>40920</v>
      </c>
      <c r="J8347" s="9" t="s">
        <v>40921</v>
      </c>
      <c r="K8347" s="9" t="s">
        <v>45909</v>
      </c>
    </row>
    <row r="8348" spans="1:11" x14ac:dyDescent="0.35">
      <c r="A8348" s="9">
        <v>8347</v>
      </c>
      <c r="B8348" s="9" t="str">
        <f t="shared" si="130"/>
        <v>Hieronima alc</v>
      </c>
      <c r="C8348" s="9" t="e" cm="1">
        <f t="array" aca="1" ref="C8348" ca="1">LEFT(K8348,$C$19743)&amp;"-"&amp;RIGHT(SUBSTITUTE(SUBSTITUTE(TiraAcento(E8348),"-","")," ",""),$C$19744)</f>
        <v>#NAME?</v>
      </c>
      <c r="D8348" s="9" t="s">
        <v>7029</v>
      </c>
      <c r="E8348" s="9" t="s">
        <v>7039</v>
      </c>
      <c r="F8348" s="9" t="s">
        <v>16762</v>
      </c>
      <c r="G8348" s="9" t="s">
        <v>27756</v>
      </c>
      <c r="H8348" s="9" t="s">
        <v>7029</v>
      </c>
      <c r="I8348" s="9" t="s">
        <v>40920</v>
      </c>
      <c r="J8348" s="9" t="s">
        <v>40921</v>
      </c>
      <c r="K8348" s="9" t="s">
        <v>45910</v>
      </c>
    </row>
    <row r="8349" spans="1:11" x14ac:dyDescent="0.35">
      <c r="A8349" s="9">
        <v>8348</v>
      </c>
      <c r="B8349" s="9" t="str">
        <f t="shared" si="130"/>
        <v>Hieronima alc</v>
      </c>
      <c r="C8349" s="9" t="e" cm="1">
        <f t="array" aca="1" ref="C8349" ca="1">LEFT(K8349,$C$19743)&amp;"-"&amp;RIGHT(SUBSTITUTE(SUBSTITUTE(TiraAcento(E8349),"-","")," ",""),$C$19744)</f>
        <v>#NAME?</v>
      </c>
      <c r="D8349" s="9" t="s">
        <v>7029</v>
      </c>
      <c r="E8349" s="9" t="s">
        <v>7040</v>
      </c>
      <c r="F8349" s="9" t="s">
        <v>16762</v>
      </c>
      <c r="G8349" s="9" t="s">
        <v>27757</v>
      </c>
      <c r="H8349" s="9" t="s">
        <v>7029</v>
      </c>
      <c r="I8349" s="9" t="s">
        <v>40920</v>
      </c>
      <c r="J8349" s="9" t="s">
        <v>40921</v>
      </c>
      <c r="K8349" s="9" t="s">
        <v>45911</v>
      </c>
    </row>
    <row r="8350" spans="1:11" x14ac:dyDescent="0.35">
      <c r="A8350" s="9">
        <v>8349</v>
      </c>
      <c r="B8350" s="9" t="str">
        <f t="shared" si="130"/>
        <v>Hieronima alc</v>
      </c>
      <c r="C8350" s="9" t="e" cm="1">
        <f t="array" aca="1" ref="C8350" ca="1">LEFT(K8350,$C$19743)&amp;"-"&amp;RIGHT(SUBSTITUTE(SUBSTITUTE(TiraAcento(E8350),"-","")," ",""),$C$19744)</f>
        <v>#NAME?</v>
      </c>
      <c r="D8350" s="9" t="s">
        <v>7029</v>
      </c>
      <c r="E8350" s="9" t="s">
        <v>7041</v>
      </c>
      <c r="F8350" s="9" t="s">
        <v>16762</v>
      </c>
      <c r="G8350" s="9" t="s">
        <v>27758</v>
      </c>
      <c r="H8350" s="9" t="s">
        <v>7029</v>
      </c>
      <c r="I8350" s="9" t="s">
        <v>40920</v>
      </c>
      <c r="J8350" s="9" t="s">
        <v>40921</v>
      </c>
      <c r="K8350" s="9" t="s">
        <v>45912</v>
      </c>
    </row>
    <row r="8351" spans="1:11" x14ac:dyDescent="0.35">
      <c r="A8351" s="9">
        <v>8350</v>
      </c>
      <c r="B8351" s="9" t="str">
        <f t="shared" si="130"/>
        <v>Hieronima alc</v>
      </c>
      <c r="C8351" s="9" t="e" cm="1">
        <f t="array" aca="1" ref="C8351" ca="1">LEFT(K8351,$C$19743)&amp;"-"&amp;RIGHT(SUBSTITUTE(SUBSTITUTE(TiraAcento(E8351),"-","")," ",""),$C$19744)</f>
        <v>#NAME?</v>
      </c>
      <c r="D8351" s="9" t="s">
        <v>7029</v>
      </c>
      <c r="E8351" s="9" t="s">
        <v>7042</v>
      </c>
      <c r="F8351" s="9" t="s">
        <v>16762</v>
      </c>
      <c r="G8351" s="9" t="s">
        <v>27759</v>
      </c>
      <c r="H8351" s="9" t="s">
        <v>7029</v>
      </c>
      <c r="I8351" s="9" t="s">
        <v>40920</v>
      </c>
      <c r="J8351" s="9" t="s">
        <v>40921</v>
      </c>
      <c r="K8351" s="9" t="s">
        <v>45913</v>
      </c>
    </row>
    <row r="8352" spans="1:11" x14ac:dyDescent="0.35">
      <c r="A8352" s="9">
        <v>8351</v>
      </c>
      <c r="B8352" s="9" t="str">
        <f t="shared" si="130"/>
        <v>Hieronima alc</v>
      </c>
      <c r="C8352" s="9" t="e" cm="1">
        <f t="array" aca="1" ref="C8352" ca="1">LEFT(K8352,$C$19743)&amp;"-"&amp;RIGHT(SUBSTITUTE(SUBSTITUTE(TiraAcento(E8352),"-","")," ",""),$C$19744)</f>
        <v>#NAME?</v>
      </c>
      <c r="D8352" s="9" t="s">
        <v>7029</v>
      </c>
      <c r="E8352" s="9" t="s">
        <v>7043</v>
      </c>
      <c r="F8352" s="9" t="s">
        <v>16762</v>
      </c>
      <c r="G8352" s="9" t="s">
        <v>27760</v>
      </c>
      <c r="H8352" s="9" t="s">
        <v>7029</v>
      </c>
      <c r="I8352" s="9" t="s">
        <v>40920</v>
      </c>
      <c r="J8352" s="9" t="s">
        <v>40921</v>
      </c>
      <c r="K8352" s="9" t="s">
        <v>7043</v>
      </c>
    </row>
    <row r="8353" spans="1:11" x14ac:dyDescent="0.35">
      <c r="A8353" s="9">
        <v>8352</v>
      </c>
      <c r="B8353" s="9" t="str">
        <f t="shared" si="130"/>
        <v>Hieronima alc</v>
      </c>
      <c r="C8353" s="9" t="e" cm="1">
        <f t="array" aca="1" ref="C8353" ca="1">LEFT(K8353,$C$19743)&amp;"-"&amp;RIGHT(SUBSTITUTE(SUBSTITUTE(TiraAcento(E8353),"-","")," ",""),$C$19744)</f>
        <v>#NAME?</v>
      </c>
      <c r="D8353" s="9" t="s">
        <v>7029</v>
      </c>
      <c r="E8353" s="9" t="s">
        <v>7044</v>
      </c>
      <c r="F8353" s="9" t="s">
        <v>16762</v>
      </c>
      <c r="G8353" s="9" t="s">
        <v>27761</v>
      </c>
      <c r="H8353" s="9" t="s">
        <v>7029</v>
      </c>
      <c r="I8353" s="9" t="s">
        <v>40920</v>
      </c>
      <c r="J8353" s="9" t="s">
        <v>40921</v>
      </c>
      <c r="K8353" s="9" t="s">
        <v>7044</v>
      </c>
    </row>
    <row r="8354" spans="1:11" x14ac:dyDescent="0.35">
      <c r="A8354" s="9">
        <v>8353</v>
      </c>
      <c r="B8354" s="9" t="str">
        <f t="shared" si="130"/>
        <v>Hieronima alc</v>
      </c>
      <c r="C8354" s="9" t="e" cm="1">
        <f t="array" aca="1" ref="C8354" ca="1">LEFT(K8354,$C$19743)&amp;"-"&amp;RIGHT(SUBSTITUTE(SUBSTITUTE(TiraAcento(E8354),"-","")," ",""),$C$19744)</f>
        <v>#NAME?</v>
      </c>
      <c r="D8354" s="9" t="s">
        <v>7029</v>
      </c>
      <c r="E8354" s="9" t="s">
        <v>7045</v>
      </c>
      <c r="F8354" s="9" t="s">
        <v>16762</v>
      </c>
      <c r="G8354" s="9" t="s">
        <v>27762</v>
      </c>
      <c r="H8354" s="9" t="s">
        <v>7029</v>
      </c>
      <c r="I8354" s="9" t="s">
        <v>40920</v>
      </c>
      <c r="J8354" s="9" t="s">
        <v>40921</v>
      </c>
      <c r="K8354" s="9" t="s">
        <v>45914</v>
      </c>
    </row>
    <row r="8355" spans="1:11" x14ac:dyDescent="0.35">
      <c r="A8355" s="9">
        <v>8354</v>
      </c>
      <c r="B8355" s="9" t="str">
        <f t="shared" si="130"/>
        <v>Hieronima alc</v>
      </c>
      <c r="C8355" s="9" t="e" cm="1">
        <f t="array" aca="1" ref="C8355" ca="1">LEFT(K8355,$C$19743)&amp;"-"&amp;RIGHT(SUBSTITUTE(SUBSTITUTE(TiraAcento(E8355),"-","")," ",""),$C$19744)</f>
        <v>#NAME?</v>
      </c>
      <c r="D8355" s="9" t="s">
        <v>7029</v>
      </c>
      <c r="E8355" s="9" t="s">
        <v>1264</v>
      </c>
      <c r="F8355" s="9" t="s">
        <v>16762</v>
      </c>
      <c r="G8355" s="9" t="s">
        <v>27763</v>
      </c>
      <c r="H8355" s="9" t="s">
        <v>7029</v>
      </c>
      <c r="I8355" s="9" t="s">
        <v>40920</v>
      </c>
      <c r="J8355" s="9" t="s">
        <v>40921</v>
      </c>
      <c r="K8355" s="9" t="s">
        <v>43187</v>
      </c>
    </row>
    <row r="8356" spans="1:11" x14ac:dyDescent="0.35">
      <c r="A8356" s="9">
        <v>8355</v>
      </c>
      <c r="B8356" s="9" t="str">
        <f t="shared" si="130"/>
        <v>Hieronima alc</v>
      </c>
      <c r="C8356" s="9" t="e" cm="1">
        <f t="array" aca="1" ref="C8356" ca="1">LEFT(K8356,$C$19743)&amp;"-"&amp;RIGHT(SUBSTITUTE(SUBSTITUTE(TiraAcento(E8356),"-","")," ",""),$C$19744)</f>
        <v>#NAME?</v>
      </c>
      <c r="D8356" s="9" t="s">
        <v>7029</v>
      </c>
      <c r="E8356" s="9" t="s">
        <v>7046</v>
      </c>
      <c r="F8356" s="9" t="s">
        <v>16762</v>
      </c>
      <c r="G8356" s="9" t="s">
        <v>27764</v>
      </c>
      <c r="H8356" s="9" t="s">
        <v>7029</v>
      </c>
      <c r="I8356" s="9" t="s">
        <v>40920</v>
      </c>
      <c r="J8356" s="9" t="s">
        <v>40921</v>
      </c>
      <c r="K8356" s="9" t="s">
        <v>45915</v>
      </c>
    </row>
    <row r="8357" spans="1:11" x14ac:dyDescent="0.35">
      <c r="A8357" s="9">
        <v>8356</v>
      </c>
      <c r="B8357" s="9" t="str">
        <f t="shared" si="130"/>
        <v>Hieronima alc</v>
      </c>
      <c r="C8357" s="9" t="e" cm="1">
        <f t="array" aca="1" ref="C8357" ca="1">LEFT(K8357,$C$19743)&amp;"-"&amp;RIGHT(SUBSTITUTE(SUBSTITUTE(TiraAcento(E8357),"-","")," ",""),$C$19744)</f>
        <v>#NAME?</v>
      </c>
      <c r="D8357" s="9" t="s">
        <v>7029</v>
      </c>
      <c r="E8357" s="9" t="s">
        <v>7047</v>
      </c>
      <c r="F8357" s="9" t="s">
        <v>16762</v>
      </c>
      <c r="G8357" s="9" t="s">
        <v>27765</v>
      </c>
      <c r="H8357" s="9" t="s">
        <v>7029</v>
      </c>
      <c r="I8357" s="9" t="s">
        <v>40920</v>
      </c>
      <c r="J8357" s="9" t="s">
        <v>40921</v>
      </c>
      <c r="K8357" s="9" t="s">
        <v>45916</v>
      </c>
    </row>
    <row r="8358" spans="1:11" x14ac:dyDescent="0.35">
      <c r="A8358" s="9">
        <v>8357</v>
      </c>
      <c r="B8358" s="9" t="str">
        <f t="shared" si="130"/>
        <v>Hieronima alc</v>
      </c>
      <c r="C8358" s="9" t="e" cm="1">
        <f t="array" aca="1" ref="C8358" ca="1">LEFT(K8358,$C$19743)&amp;"-"&amp;RIGHT(SUBSTITUTE(SUBSTITUTE(TiraAcento(E8358),"-","")," ",""),$C$19744)</f>
        <v>#NAME?</v>
      </c>
      <c r="D8358" s="9" t="s">
        <v>7029</v>
      </c>
      <c r="E8358" s="9" t="s">
        <v>4022</v>
      </c>
      <c r="F8358" s="9" t="s">
        <v>16762</v>
      </c>
      <c r="G8358" s="9" t="s">
        <v>27766</v>
      </c>
      <c r="H8358" s="9" t="s">
        <v>7029</v>
      </c>
      <c r="I8358" s="9" t="s">
        <v>40920</v>
      </c>
      <c r="J8358" s="9" t="s">
        <v>40921</v>
      </c>
      <c r="K8358" s="9" t="s">
        <v>44548</v>
      </c>
    </row>
    <row r="8359" spans="1:11" x14ac:dyDescent="0.35">
      <c r="A8359" s="9">
        <v>8358</v>
      </c>
      <c r="B8359" s="9" t="str">
        <f t="shared" si="130"/>
        <v>Hieronima alc</v>
      </c>
      <c r="C8359" s="9" t="e" cm="1">
        <f t="array" aca="1" ref="C8359" ca="1">LEFT(K8359,$C$19743)&amp;"-"&amp;RIGHT(SUBSTITUTE(SUBSTITUTE(TiraAcento(E8359),"-","")," ",""),$C$19744)</f>
        <v>#NAME?</v>
      </c>
      <c r="D8359" s="9" t="s">
        <v>7029</v>
      </c>
      <c r="E8359" s="9" t="s">
        <v>7048</v>
      </c>
      <c r="F8359" s="9" t="s">
        <v>16762</v>
      </c>
      <c r="G8359" s="9" t="s">
        <v>27767</v>
      </c>
      <c r="H8359" s="9" t="s">
        <v>7029</v>
      </c>
      <c r="I8359" s="9" t="s">
        <v>40920</v>
      </c>
      <c r="J8359" s="9" t="s">
        <v>40921</v>
      </c>
      <c r="K8359" s="9" t="s">
        <v>45917</v>
      </c>
    </row>
    <row r="8360" spans="1:11" x14ac:dyDescent="0.35">
      <c r="A8360" s="9">
        <v>8359</v>
      </c>
      <c r="B8360" s="9" t="str">
        <f t="shared" si="130"/>
        <v>Hieronima alc</v>
      </c>
      <c r="C8360" s="9" t="e" cm="1">
        <f t="array" aca="1" ref="C8360" ca="1">LEFT(K8360,$C$19743)&amp;"-"&amp;RIGHT(SUBSTITUTE(SUBSTITUTE(TiraAcento(E8360),"-","")," ",""),$C$19744)</f>
        <v>#NAME?</v>
      </c>
      <c r="D8360" s="9" t="s">
        <v>7029</v>
      </c>
      <c r="E8360" s="9" t="s">
        <v>7049</v>
      </c>
      <c r="F8360" s="9" t="s">
        <v>16762</v>
      </c>
      <c r="G8360" s="9" t="s">
        <v>27768</v>
      </c>
      <c r="H8360" s="9" t="s">
        <v>7029</v>
      </c>
      <c r="I8360" s="9" t="s">
        <v>40920</v>
      </c>
      <c r="J8360" s="9" t="s">
        <v>40921</v>
      </c>
      <c r="K8360" s="9" t="s">
        <v>7049</v>
      </c>
    </row>
    <row r="8361" spans="1:11" x14ac:dyDescent="0.35">
      <c r="A8361" s="9">
        <v>8360</v>
      </c>
      <c r="B8361" s="9" t="str">
        <f t="shared" si="130"/>
        <v>Hieronima alc</v>
      </c>
      <c r="C8361" s="9" t="e" cm="1">
        <f t="array" aca="1" ref="C8361" ca="1">LEFT(K8361,$C$19743)&amp;"-"&amp;RIGHT(SUBSTITUTE(SUBSTITUTE(TiraAcento(E8361),"-","")," ",""),$C$19744)</f>
        <v>#NAME?</v>
      </c>
      <c r="D8361" s="9" t="s">
        <v>7029</v>
      </c>
      <c r="E8361" s="9" t="s">
        <v>7050</v>
      </c>
      <c r="F8361" s="9" t="s">
        <v>16762</v>
      </c>
      <c r="G8361" s="9" t="s">
        <v>27769</v>
      </c>
      <c r="H8361" s="9" t="s">
        <v>7029</v>
      </c>
      <c r="I8361" s="9" t="s">
        <v>40920</v>
      </c>
      <c r="J8361" s="9" t="s">
        <v>40921</v>
      </c>
      <c r="K8361" s="9" t="s">
        <v>7050</v>
      </c>
    </row>
    <row r="8362" spans="1:11" x14ac:dyDescent="0.35">
      <c r="A8362" s="9">
        <v>8361</v>
      </c>
      <c r="B8362" s="9" t="str">
        <f t="shared" si="130"/>
        <v>Hieronima alc</v>
      </c>
      <c r="C8362" s="9" t="e" cm="1">
        <f t="array" aca="1" ref="C8362" ca="1">LEFT(K8362,$C$19743)&amp;"-"&amp;RIGHT(SUBSTITUTE(SUBSTITUTE(TiraAcento(E8362),"-","")," ",""),$C$19744)</f>
        <v>#NAME?</v>
      </c>
      <c r="D8362" s="9" t="s">
        <v>7029</v>
      </c>
      <c r="E8362" s="9" t="s">
        <v>7051</v>
      </c>
      <c r="F8362" s="9" t="s">
        <v>16762</v>
      </c>
      <c r="G8362" s="9" t="s">
        <v>27770</v>
      </c>
      <c r="H8362" s="9" t="s">
        <v>7029</v>
      </c>
      <c r="I8362" s="9" t="s">
        <v>40920</v>
      </c>
      <c r="J8362" s="9" t="s">
        <v>40921</v>
      </c>
      <c r="K8362" s="9" t="s">
        <v>7051</v>
      </c>
    </row>
    <row r="8363" spans="1:11" x14ac:dyDescent="0.35">
      <c r="A8363" s="9">
        <v>8362</v>
      </c>
      <c r="B8363" s="9" t="str">
        <f t="shared" si="130"/>
        <v>Hieronima alc</v>
      </c>
      <c r="C8363" s="9" t="e" cm="1">
        <f t="array" aca="1" ref="C8363" ca="1">LEFT(K8363,$C$19743)&amp;"-"&amp;RIGHT(SUBSTITUTE(SUBSTITUTE(TiraAcento(E8363),"-","")," ",""),$C$19744)</f>
        <v>#NAME?</v>
      </c>
      <c r="D8363" s="9" t="s">
        <v>7029</v>
      </c>
      <c r="E8363" s="9" t="s">
        <v>7052</v>
      </c>
      <c r="F8363" s="9" t="s">
        <v>16762</v>
      </c>
      <c r="G8363" s="9" t="s">
        <v>27771</v>
      </c>
      <c r="H8363" s="9" t="s">
        <v>7029</v>
      </c>
      <c r="I8363" s="9" t="s">
        <v>40920</v>
      </c>
      <c r="J8363" s="9" t="s">
        <v>40921</v>
      </c>
      <c r="K8363" s="9" t="s">
        <v>45918</v>
      </c>
    </row>
    <row r="8364" spans="1:11" x14ac:dyDescent="0.35">
      <c r="A8364" s="9">
        <v>8363</v>
      </c>
      <c r="B8364" s="9" t="str">
        <f t="shared" si="130"/>
        <v>Hieronima alc</v>
      </c>
      <c r="C8364" s="9" t="e" cm="1">
        <f t="array" aca="1" ref="C8364" ca="1">LEFT(K8364,$C$19743)&amp;"-"&amp;RIGHT(SUBSTITUTE(SUBSTITUTE(TiraAcento(E8364),"-","")," ",""),$C$19744)</f>
        <v>#NAME?</v>
      </c>
      <c r="D8364" s="9" t="s">
        <v>7029</v>
      </c>
      <c r="E8364" s="9" t="s">
        <v>7053</v>
      </c>
      <c r="F8364" s="9" t="s">
        <v>16762</v>
      </c>
      <c r="G8364" s="9" t="s">
        <v>27772</v>
      </c>
      <c r="H8364" s="9" t="s">
        <v>7029</v>
      </c>
      <c r="I8364" s="9" t="s">
        <v>40920</v>
      </c>
      <c r="J8364" s="9" t="s">
        <v>40921</v>
      </c>
      <c r="K8364" s="9" t="s">
        <v>7053</v>
      </c>
    </row>
    <row r="8365" spans="1:11" x14ac:dyDescent="0.35">
      <c r="A8365" s="9">
        <v>8364</v>
      </c>
      <c r="B8365" s="9" t="str">
        <f t="shared" si="130"/>
        <v>Hieronima alc</v>
      </c>
      <c r="C8365" s="9" t="e" cm="1">
        <f t="array" aca="1" ref="C8365" ca="1">LEFT(K8365,$C$19743)&amp;"-"&amp;RIGHT(SUBSTITUTE(SUBSTITUTE(TiraAcento(E8365),"-","")," ",""),$C$19744)</f>
        <v>#NAME?</v>
      </c>
      <c r="D8365" s="9" t="s">
        <v>7029</v>
      </c>
      <c r="E8365" s="9" t="s">
        <v>7054</v>
      </c>
      <c r="F8365" s="9" t="s">
        <v>16762</v>
      </c>
      <c r="G8365" s="9" t="s">
        <v>27773</v>
      </c>
      <c r="H8365" s="9" t="s">
        <v>7029</v>
      </c>
      <c r="I8365" s="9" t="s">
        <v>40920</v>
      </c>
      <c r="J8365" s="9" t="s">
        <v>40921</v>
      </c>
      <c r="K8365" s="9" t="s">
        <v>45919</v>
      </c>
    </row>
    <row r="8366" spans="1:11" x14ac:dyDescent="0.35">
      <c r="A8366" s="9">
        <v>8365</v>
      </c>
      <c r="B8366" s="9" t="str">
        <f t="shared" si="130"/>
        <v>Hieronima alc</v>
      </c>
      <c r="C8366" s="9" t="e" cm="1">
        <f t="array" aca="1" ref="C8366" ca="1">LEFT(K8366,$C$19743)&amp;"-"&amp;RIGHT(SUBSTITUTE(SUBSTITUTE(TiraAcento(E8366),"-","")," ",""),$C$19744)</f>
        <v>#NAME?</v>
      </c>
      <c r="D8366" s="9" t="s">
        <v>7029</v>
      </c>
      <c r="E8366" s="9" t="s">
        <v>58</v>
      </c>
      <c r="F8366" s="9" t="s">
        <v>16762</v>
      </c>
      <c r="G8366" s="9" t="s">
        <v>27774</v>
      </c>
      <c r="H8366" s="9" t="s">
        <v>7029</v>
      </c>
      <c r="I8366" s="9" t="s">
        <v>40920</v>
      </c>
      <c r="J8366" s="9" t="s">
        <v>40921</v>
      </c>
      <c r="K8366" s="9" t="s">
        <v>58</v>
      </c>
    </row>
    <row r="8367" spans="1:11" x14ac:dyDescent="0.35">
      <c r="A8367" s="9">
        <v>8366</v>
      </c>
      <c r="B8367" s="9" t="str">
        <f t="shared" si="130"/>
        <v>Hieronima alc</v>
      </c>
      <c r="C8367" s="9" t="e" cm="1">
        <f t="array" aca="1" ref="C8367" ca="1">LEFT(K8367,$C$19743)&amp;"-"&amp;RIGHT(SUBSTITUTE(SUBSTITUTE(TiraAcento(E8367),"-","")," ",""),$C$19744)</f>
        <v>#NAME?</v>
      </c>
      <c r="D8367" s="9" t="s">
        <v>7029</v>
      </c>
      <c r="E8367" s="9" t="s">
        <v>7055</v>
      </c>
      <c r="F8367" s="9" t="s">
        <v>16762</v>
      </c>
      <c r="G8367" s="9" t="s">
        <v>27775</v>
      </c>
      <c r="H8367" s="9" t="s">
        <v>7029</v>
      </c>
      <c r="I8367" s="9" t="s">
        <v>40920</v>
      </c>
      <c r="J8367" s="9" t="s">
        <v>40921</v>
      </c>
      <c r="K8367" s="9" t="s">
        <v>45920</v>
      </c>
    </row>
    <row r="8368" spans="1:11" x14ac:dyDescent="0.35">
      <c r="A8368" s="9">
        <v>8367</v>
      </c>
      <c r="B8368" s="9" t="str">
        <f t="shared" si="130"/>
        <v>Hieronima alc</v>
      </c>
      <c r="C8368" s="9" t="e" cm="1">
        <f t="array" aca="1" ref="C8368" ca="1">LEFT(K8368,$C$19743)&amp;"-"&amp;RIGHT(SUBSTITUTE(SUBSTITUTE(TiraAcento(E8368),"-","")," ",""),$C$19744)</f>
        <v>#NAME?</v>
      </c>
      <c r="D8368" s="9" t="s">
        <v>7029</v>
      </c>
      <c r="E8368" s="9" t="s">
        <v>7056</v>
      </c>
      <c r="F8368" s="9" t="s">
        <v>16762</v>
      </c>
      <c r="G8368" s="9" t="s">
        <v>27776</v>
      </c>
      <c r="H8368" s="9" t="s">
        <v>7029</v>
      </c>
      <c r="I8368" s="9" t="s">
        <v>40920</v>
      </c>
      <c r="J8368" s="9" t="s">
        <v>40921</v>
      </c>
      <c r="K8368" s="9" t="s">
        <v>45921</v>
      </c>
    </row>
    <row r="8369" spans="1:11" x14ac:dyDescent="0.35">
      <c r="A8369" s="9">
        <v>8368</v>
      </c>
      <c r="B8369" s="9" t="str">
        <f t="shared" si="130"/>
        <v>Hieronima alc</v>
      </c>
      <c r="C8369" s="9" t="e" cm="1">
        <f t="array" aca="1" ref="C8369" ca="1">LEFT(K8369,$C$19743)&amp;"-"&amp;RIGHT(SUBSTITUTE(SUBSTITUTE(TiraAcento(E8369),"-","")," ",""),$C$19744)</f>
        <v>#NAME?</v>
      </c>
      <c r="D8369" s="9" t="s">
        <v>7029</v>
      </c>
      <c r="E8369" s="9" t="s">
        <v>7057</v>
      </c>
      <c r="F8369" s="9" t="s">
        <v>16762</v>
      </c>
      <c r="G8369" s="9" t="s">
        <v>27777</v>
      </c>
      <c r="H8369" s="9" t="s">
        <v>7029</v>
      </c>
      <c r="I8369" s="9" t="s">
        <v>40920</v>
      </c>
      <c r="J8369" s="9" t="s">
        <v>40921</v>
      </c>
      <c r="K8369" s="9" t="s">
        <v>45922</v>
      </c>
    </row>
    <row r="8370" spans="1:11" x14ac:dyDescent="0.35">
      <c r="A8370" s="9">
        <v>8369</v>
      </c>
      <c r="B8370" s="9" t="str">
        <f t="shared" si="130"/>
        <v>Hieronima alc</v>
      </c>
      <c r="C8370" s="9" t="e" cm="1">
        <f t="array" aca="1" ref="C8370" ca="1">LEFT(K8370,$C$19743)&amp;"-"&amp;RIGHT(SUBSTITUTE(SUBSTITUTE(TiraAcento(E8370),"-","")," ",""),$C$19744)</f>
        <v>#NAME?</v>
      </c>
      <c r="D8370" s="9" t="s">
        <v>7029</v>
      </c>
      <c r="E8370" s="9" t="s">
        <v>7058</v>
      </c>
      <c r="F8370" s="9" t="s">
        <v>16762</v>
      </c>
      <c r="G8370" s="9" t="s">
        <v>27778</v>
      </c>
      <c r="H8370" s="9" t="s">
        <v>7029</v>
      </c>
      <c r="I8370" s="9" t="s">
        <v>40920</v>
      </c>
      <c r="J8370" s="9" t="s">
        <v>40921</v>
      </c>
      <c r="K8370" s="9" t="s">
        <v>7058</v>
      </c>
    </row>
    <row r="8371" spans="1:11" x14ac:dyDescent="0.35">
      <c r="A8371" s="9">
        <v>8370</v>
      </c>
      <c r="B8371" s="9" t="str">
        <f t="shared" si="130"/>
        <v>Hieronima alc</v>
      </c>
      <c r="C8371" s="9" t="e" cm="1">
        <f t="array" aca="1" ref="C8371" ca="1">LEFT(K8371,$C$19743)&amp;"-"&amp;RIGHT(SUBSTITUTE(SUBSTITUTE(TiraAcento(E8371),"-","")," ",""),$C$19744)</f>
        <v>#NAME?</v>
      </c>
      <c r="D8371" s="9" t="s">
        <v>7029</v>
      </c>
      <c r="E8371" s="9" t="s">
        <v>7059</v>
      </c>
      <c r="F8371" s="9" t="s">
        <v>16762</v>
      </c>
      <c r="G8371" s="9" t="s">
        <v>27779</v>
      </c>
      <c r="H8371" s="9" t="s">
        <v>7029</v>
      </c>
      <c r="I8371" s="9" t="s">
        <v>40920</v>
      </c>
      <c r="J8371" s="9" t="s">
        <v>40921</v>
      </c>
      <c r="K8371" s="9" t="s">
        <v>45923</v>
      </c>
    </row>
    <row r="8372" spans="1:11" x14ac:dyDescent="0.35">
      <c r="A8372" s="9">
        <v>8371</v>
      </c>
      <c r="B8372" s="9" t="str">
        <f t="shared" si="130"/>
        <v>Hieronima alc</v>
      </c>
      <c r="C8372" s="9" t="e" cm="1">
        <f t="array" aca="1" ref="C8372" ca="1">LEFT(K8372,$C$19743)&amp;"-"&amp;RIGHT(SUBSTITUTE(SUBSTITUTE(TiraAcento(E8372),"-","")," ",""),$C$19744)</f>
        <v>#NAME?</v>
      </c>
      <c r="D8372" s="9" t="s">
        <v>7029</v>
      </c>
      <c r="E8372" s="9" t="s">
        <v>7060</v>
      </c>
      <c r="F8372" s="9" t="s">
        <v>16762</v>
      </c>
      <c r="G8372" s="9" t="s">
        <v>27780</v>
      </c>
      <c r="H8372" s="9" t="s">
        <v>7029</v>
      </c>
      <c r="I8372" s="9" t="s">
        <v>40920</v>
      </c>
      <c r="J8372" s="9" t="s">
        <v>40921</v>
      </c>
      <c r="K8372" s="9" t="s">
        <v>45924</v>
      </c>
    </row>
    <row r="8373" spans="1:11" x14ac:dyDescent="0.35">
      <c r="A8373" s="9">
        <v>8372</v>
      </c>
      <c r="B8373" s="9" t="str">
        <f t="shared" si="130"/>
        <v>Hieronima alc</v>
      </c>
      <c r="C8373" s="9" t="e" cm="1">
        <f t="array" aca="1" ref="C8373" ca="1">LEFT(K8373,$C$19743)&amp;"-"&amp;RIGHT(SUBSTITUTE(SUBSTITUTE(TiraAcento(E8373),"-","")," ",""),$C$19744)</f>
        <v>#NAME?</v>
      </c>
      <c r="D8373" s="9" t="s">
        <v>7029</v>
      </c>
      <c r="E8373" s="9" t="s">
        <v>7061</v>
      </c>
      <c r="F8373" s="9" t="s">
        <v>16762</v>
      </c>
      <c r="G8373" s="9" t="s">
        <v>27781</v>
      </c>
      <c r="H8373" s="9" t="s">
        <v>7029</v>
      </c>
      <c r="I8373" s="9" t="s">
        <v>40920</v>
      </c>
      <c r="J8373" s="9" t="s">
        <v>40921</v>
      </c>
      <c r="K8373" s="9" t="s">
        <v>45925</v>
      </c>
    </row>
    <row r="8374" spans="1:11" x14ac:dyDescent="0.35">
      <c r="A8374" s="9">
        <v>8373</v>
      </c>
      <c r="B8374" s="9" t="str">
        <f t="shared" si="130"/>
        <v>Hieronima fer</v>
      </c>
      <c r="C8374" s="9" t="e" cm="1">
        <f t="array" aca="1" ref="C8374" ca="1">LEFT(K8374,$C$19743)&amp;"-"&amp;RIGHT(SUBSTITUTE(SUBSTITUTE(TiraAcento(E8374),"-","")," ",""),$C$19744)</f>
        <v>#NAME?</v>
      </c>
      <c r="D8374" s="9" t="s">
        <v>7062</v>
      </c>
      <c r="E8374" s="9" t="s">
        <v>2594</v>
      </c>
      <c r="F8374" s="9" t="s">
        <v>16763</v>
      </c>
      <c r="G8374" s="9" t="s">
        <v>27782</v>
      </c>
      <c r="H8374" s="9" t="s">
        <v>7062</v>
      </c>
      <c r="I8374" s="9" t="s">
        <v>40920</v>
      </c>
      <c r="J8374" s="9" t="s">
        <v>39941</v>
      </c>
      <c r="K8374" s="9" t="s">
        <v>43863</v>
      </c>
    </row>
    <row r="8375" spans="1:11" x14ac:dyDescent="0.35">
      <c r="A8375" s="9">
        <v>8374</v>
      </c>
      <c r="B8375" s="9" t="str">
        <f t="shared" si="130"/>
        <v>Hieronima fer</v>
      </c>
      <c r="C8375" s="9" t="e" cm="1">
        <f t="array" aca="1" ref="C8375" ca="1">LEFT(K8375,$C$19743)&amp;"-"&amp;RIGHT(SUBSTITUTE(SUBSTITUTE(TiraAcento(E8375),"-","")," ",""),$C$19744)</f>
        <v>#NAME?</v>
      </c>
      <c r="D8375" s="9" t="s">
        <v>7062</v>
      </c>
      <c r="E8375" s="9" t="s">
        <v>7048</v>
      </c>
      <c r="F8375" s="9" t="s">
        <v>16763</v>
      </c>
      <c r="G8375" s="9" t="s">
        <v>27783</v>
      </c>
      <c r="H8375" s="9" t="s">
        <v>7062</v>
      </c>
      <c r="I8375" s="9" t="s">
        <v>40920</v>
      </c>
      <c r="J8375" s="9" t="s">
        <v>39941</v>
      </c>
      <c r="K8375" s="9" t="s">
        <v>45917</v>
      </c>
    </row>
    <row r="8376" spans="1:11" x14ac:dyDescent="0.35">
      <c r="A8376" s="9">
        <v>8375</v>
      </c>
      <c r="B8376" s="9" t="str">
        <f t="shared" si="130"/>
        <v>Hieronima lax</v>
      </c>
      <c r="C8376" s="9" t="e" cm="1">
        <f t="array" aca="1" ref="C8376" ca="1">LEFT(K8376,$C$19743)&amp;"-"&amp;RIGHT(SUBSTITUTE(SUBSTITUTE(TiraAcento(E8376),"-","")," ",""),$C$19744)</f>
        <v>#NAME?</v>
      </c>
      <c r="D8376" s="9" t="s">
        <v>7063</v>
      </c>
      <c r="E8376" s="9" t="s">
        <v>7041</v>
      </c>
      <c r="F8376" s="9" t="s">
        <v>16764</v>
      </c>
      <c r="G8376" s="9" t="s">
        <v>27784</v>
      </c>
      <c r="H8376" s="9" t="s">
        <v>7063</v>
      </c>
      <c r="I8376" s="9" t="s">
        <v>40920</v>
      </c>
      <c r="J8376" s="9" t="s">
        <v>39663</v>
      </c>
      <c r="K8376" s="9" t="s">
        <v>45912</v>
      </c>
    </row>
    <row r="8377" spans="1:11" x14ac:dyDescent="0.35">
      <c r="A8377" s="9">
        <v>8376</v>
      </c>
      <c r="B8377" s="9" t="str">
        <f t="shared" si="130"/>
        <v>Hieronima lax</v>
      </c>
      <c r="C8377" s="9" t="e" cm="1">
        <f t="array" aca="1" ref="C8377" ca="1">LEFT(K8377,$C$19743)&amp;"-"&amp;RIGHT(SUBSTITUTE(SUBSTITUTE(TiraAcento(E8377),"-","")," ",""),$C$19744)</f>
        <v>#NAME?</v>
      </c>
      <c r="D8377" s="9" t="s">
        <v>7063</v>
      </c>
      <c r="E8377" s="9" t="s">
        <v>7064</v>
      </c>
      <c r="F8377" s="9" t="s">
        <v>16764</v>
      </c>
      <c r="G8377" s="9" t="s">
        <v>27785</v>
      </c>
      <c r="H8377" s="9" t="s">
        <v>7063</v>
      </c>
      <c r="I8377" s="9" t="s">
        <v>40920</v>
      </c>
      <c r="J8377" s="9" t="s">
        <v>39663</v>
      </c>
      <c r="K8377" s="9" t="s">
        <v>45926</v>
      </c>
    </row>
    <row r="8378" spans="1:11" x14ac:dyDescent="0.35">
      <c r="A8378" s="9">
        <v>8377</v>
      </c>
      <c r="B8378" s="9" t="str">
        <f t="shared" si="130"/>
        <v>Hieronima obl</v>
      </c>
      <c r="C8378" s="9" t="e" cm="1">
        <f t="array" aca="1" ref="C8378" ca="1">LEFT(K8378,$C$19743)&amp;"-"&amp;RIGHT(SUBSTITUTE(SUBSTITUTE(TiraAcento(E8378),"-","")," ",""),$C$19744)</f>
        <v>#NAME?</v>
      </c>
      <c r="D8378" s="9" t="s">
        <v>7065</v>
      </c>
      <c r="E8378" s="9" t="s">
        <v>58</v>
      </c>
      <c r="F8378" s="9" t="s">
        <v>16765</v>
      </c>
      <c r="G8378" s="9" t="s">
        <v>27786</v>
      </c>
      <c r="H8378" s="9" t="s">
        <v>7065</v>
      </c>
      <c r="I8378" s="9" t="s">
        <v>40920</v>
      </c>
      <c r="J8378" s="9" t="s">
        <v>40235</v>
      </c>
      <c r="K8378" s="9" t="s">
        <v>58</v>
      </c>
    </row>
    <row r="8379" spans="1:11" x14ac:dyDescent="0.35">
      <c r="A8379" s="9">
        <v>8378</v>
      </c>
      <c r="B8379" s="9" t="str">
        <f t="shared" si="130"/>
        <v>Hieronima twe</v>
      </c>
      <c r="C8379" s="9" t="e" cm="1">
        <f t="array" aca="1" ref="C8379" ca="1">LEFT(K8379,$C$19743)&amp;"-"&amp;RIGHT(SUBSTITUTE(SUBSTITUTE(TiraAcento(E8379),"-","")," ",""),$C$19744)</f>
        <v>#NAME?</v>
      </c>
      <c r="D8379" s="9" t="s">
        <v>7066</v>
      </c>
      <c r="E8379" s="9" t="s">
        <v>5129</v>
      </c>
      <c r="F8379" s="9" t="s">
        <v>16766</v>
      </c>
      <c r="G8379" s="9" t="s">
        <v>27787</v>
      </c>
      <c r="H8379" s="9" t="s">
        <v>7066</v>
      </c>
      <c r="I8379" s="9" t="s">
        <v>40920</v>
      </c>
      <c r="J8379" s="9" t="s">
        <v>40922</v>
      </c>
      <c r="K8379" s="9" t="s">
        <v>5129</v>
      </c>
    </row>
    <row r="8380" spans="1:11" x14ac:dyDescent="0.35">
      <c r="A8380" s="9">
        <v>8379</v>
      </c>
      <c r="B8380" s="9" t="str">
        <f t="shared" si="130"/>
        <v>Hieronima twe</v>
      </c>
      <c r="C8380" s="9" t="e" cm="1">
        <f t="array" aca="1" ref="C8380" ca="1">LEFT(K8380,$C$19743)&amp;"-"&amp;RIGHT(SUBSTITUTE(SUBSTITUTE(TiraAcento(E8380),"-","")," ",""),$C$19744)</f>
        <v>#NAME?</v>
      </c>
      <c r="D8380" s="9" t="s">
        <v>7066</v>
      </c>
      <c r="E8380" s="9" t="s">
        <v>58</v>
      </c>
      <c r="F8380" s="9" t="s">
        <v>16766</v>
      </c>
      <c r="G8380" s="9" t="s">
        <v>27788</v>
      </c>
      <c r="H8380" s="9" t="s">
        <v>7066</v>
      </c>
      <c r="I8380" s="9" t="s">
        <v>40920</v>
      </c>
      <c r="J8380" s="9" t="s">
        <v>40922</v>
      </c>
      <c r="K8380" s="9" t="s">
        <v>58</v>
      </c>
    </row>
    <row r="8381" spans="1:11" x14ac:dyDescent="0.35">
      <c r="A8381" s="9">
        <v>8380</v>
      </c>
      <c r="B8381" s="9" t="str">
        <f t="shared" si="130"/>
        <v xml:space="preserve">Hieronyma </v>
      </c>
      <c r="C8381" s="9" t="e" cm="1">
        <f t="array" aca="1" ref="C8381" ca="1">LEFT(K8381,$C$19743)&amp;"-"&amp;RIGHT(SUBSTITUTE(SUBSTITUTE(TiraAcento(E8381),"-","")," ",""),$C$19744)</f>
        <v>#NAME?</v>
      </c>
      <c r="D8381" s="9" t="s">
        <v>7067</v>
      </c>
      <c r="E8381" s="9"/>
      <c r="F8381" s="9" t="s">
        <v>7067</v>
      </c>
      <c r="G8381" s="9" t="s">
        <v>27789</v>
      </c>
      <c r="H8381" s="9" t="s">
        <v>7067</v>
      </c>
      <c r="I8381" s="9" t="s">
        <v>7067</v>
      </c>
      <c r="J8381" s="9"/>
      <c r="K8381" s="9" t="s">
        <v>42568</v>
      </c>
    </row>
    <row r="8382" spans="1:11" x14ac:dyDescent="0.35">
      <c r="A8382" s="9">
        <v>8381</v>
      </c>
      <c r="B8382" s="9" t="str">
        <f t="shared" si="130"/>
        <v>Hieronyma alc</v>
      </c>
      <c r="C8382" s="9" t="e" cm="1">
        <f t="array" aca="1" ref="C8382" ca="1">LEFT(K8382,$C$19743)&amp;"-"&amp;RIGHT(SUBSTITUTE(SUBSTITUTE(TiraAcento(E8382),"-","")," ",""),$C$19744)</f>
        <v>#NAME?</v>
      </c>
      <c r="D8382" s="9" t="s">
        <v>7068</v>
      </c>
      <c r="E8382" s="9"/>
      <c r="F8382" s="9" t="s">
        <v>16767</v>
      </c>
      <c r="G8382" s="9" t="s">
        <v>27790</v>
      </c>
      <c r="H8382" s="9" t="s">
        <v>7068</v>
      </c>
      <c r="I8382" s="9" t="s">
        <v>7067</v>
      </c>
      <c r="J8382" s="9" t="s">
        <v>40921</v>
      </c>
      <c r="K8382" s="9" t="s">
        <v>42568</v>
      </c>
    </row>
    <row r="8383" spans="1:11" x14ac:dyDescent="0.35">
      <c r="A8383" s="9">
        <v>8382</v>
      </c>
      <c r="B8383" s="9" t="str">
        <f t="shared" si="130"/>
        <v>Hieronyma fer</v>
      </c>
      <c r="C8383" s="9" t="e" cm="1">
        <f t="array" aca="1" ref="C8383" ca="1">LEFT(K8383,$C$19743)&amp;"-"&amp;RIGHT(SUBSTITUTE(SUBSTITUTE(TiraAcento(E8383),"-","")," ",""),$C$19744)</f>
        <v>#NAME?</v>
      </c>
      <c r="D8383" s="9" t="s">
        <v>7069</v>
      </c>
      <c r="E8383" s="9"/>
      <c r="F8383" s="9" t="s">
        <v>16768</v>
      </c>
      <c r="G8383" s="9" t="s">
        <v>27791</v>
      </c>
      <c r="H8383" s="9" t="s">
        <v>7069</v>
      </c>
      <c r="I8383" s="9" t="s">
        <v>7067</v>
      </c>
      <c r="J8383" s="9" t="s">
        <v>39941</v>
      </c>
      <c r="K8383" s="9" t="s">
        <v>42568</v>
      </c>
    </row>
    <row r="8384" spans="1:11" x14ac:dyDescent="0.35">
      <c r="A8384" s="9">
        <v>8383</v>
      </c>
      <c r="B8384" s="9" t="str">
        <f t="shared" si="130"/>
        <v>Hieronyma obl</v>
      </c>
      <c r="C8384" s="9" t="e" cm="1">
        <f t="array" aca="1" ref="C8384" ca="1">LEFT(K8384,$C$19743)&amp;"-"&amp;RIGHT(SUBSTITUTE(SUBSTITUTE(TiraAcento(E8384),"-","")," ",""),$C$19744)</f>
        <v>#NAME?</v>
      </c>
      <c r="D8384" s="9" t="s">
        <v>7070</v>
      </c>
      <c r="E8384" s="9"/>
      <c r="F8384" s="9" t="s">
        <v>16769</v>
      </c>
      <c r="G8384" s="9" t="s">
        <v>27792</v>
      </c>
      <c r="H8384" s="9" t="s">
        <v>7070</v>
      </c>
      <c r="I8384" s="9" t="s">
        <v>7067</v>
      </c>
      <c r="J8384" s="9" t="s">
        <v>40235</v>
      </c>
      <c r="K8384" s="9" t="s">
        <v>42568</v>
      </c>
    </row>
    <row r="8385" spans="1:11" x14ac:dyDescent="0.35">
      <c r="A8385" s="9">
        <v>8384</v>
      </c>
      <c r="B8385" s="9" t="str">
        <f t="shared" si="130"/>
        <v>Himatanthus art</v>
      </c>
      <c r="C8385" s="9" t="e" cm="1">
        <f t="array" aca="1" ref="C8385" ca="1">LEFT(K8385,$C$19743)&amp;"-"&amp;RIGHT(SUBSTITUTE(SUBSTITUTE(TiraAcento(E8385),"-","")," ",""),$C$19744)</f>
        <v>#NAME?</v>
      </c>
      <c r="D8385" s="9" t="s">
        <v>7071</v>
      </c>
      <c r="E8385" s="9" t="s">
        <v>7072</v>
      </c>
      <c r="F8385" s="9" t="s">
        <v>16770</v>
      </c>
      <c r="G8385" s="9" t="s">
        <v>27793</v>
      </c>
      <c r="H8385" s="9" t="s">
        <v>7071</v>
      </c>
      <c r="I8385" s="9" t="s">
        <v>40923</v>
      </c>
      <c r="J8385" s="9" t="s">
        <v>40924</v>
      </c>
      <c r="K8385" s="9" t="s">
        <v>7072</v>
      </c>
    </row>
    <row r="8386" spans="1:11" x14ac:dyDescent="0.35">
      <c r="A8386" s="9">
        <v>8385</v>
      </c>
      <c r="B8386" s="9" t="str">
        <f t="shared" si="130"/>
        <v>Himatanthus art</v>
      </c>
      <c r="C8386" s="9" t="e" cm="1">
        <f t="array" aca="1" ref="C8386" ca="1">LEFT(K8386,$C$19743)&amp;"-"&amp;RIGHT(SUBSTITUTE(SUBSTITUTE(TiraAcento(E8386),"-","")," ",""),$C$19744)</f>
        <v>#NAME?</v>
      </c>
      <c r="D8386" s="9" t="s">
        <v>7071</v>
      </c>
      <c r="E8386" s="9" t="s">
        <v>108</v>
      </c>
      <c r="F8386" s="9" t="s">
        <v>16770</v>
      </c>
      <c r="G8386" s="9" t="s">
        <v>27794</v>
      </c>
      <c r="H8386" s="9" t="s">
        <v>7071</v>
      </c>
      <c r="I8386" s="9" t="s">
        <v>40923</v>
      </c>
      <c r="J8386" s="9" t="s">
        <v>40924</v>
      </c>
      <c r="K8386" s="9" t="s">
        <v>108</v>
      </c>
    </row>
    <row r="8387" spans="1:11" x14ac:dyDescent="0.35">
      <c r="A8387" s="9">
        <v>8386</v>
      </c>
      <c r="B8387" s="9" t="str">
        <f t="shared" ref="B8387:B8450" si="131">I8387&amp;" "&amp;IFERROR(LEFT(J8387,$B$19743),D8387)</f>
        <v>Himatanthus art</v>
      </c>
      <c r="C8387" s="9" t="e" cm="1">
        <f t="array" aca="1" ref="C8387" ca="1">LEFT(K8387,$C$19743)&amp;"-"&amp;RIGHT(SUBSTITUTE(SUBSTITUTE(TiraAcento(E8387),"-","")," ",""),$C$19744)</f>
        <v>#NAME?</v>
      </c>
      <c r="D8387" s="9" t="s">
        <v>7071</v>
      </c>
      <c r="E8387" s="9" t="s">
        <v>61</v>
      </c>
      <c r="F8387" s="9" t="s">
        <v>16770</v>
      </c>
      <c r="G8387" s="9" t="s">
        <v>27795</v>
      </c>
      <c r="H8387" s="9" t="s">
        <v>7071</v>
      </c>
      <c r="I8387" s="9" t="s">
        <v>40923</v>
      </c>
      <c r="J8387" s="9" t="s">
        <v>40924</v>
      </c>
      <c r="K8387" s="9" t="s">
        <v>42570</v>
      </c>
    </row>
    <row r="8388" spans="1:11" x14ac:dyDescent="0.35">
      <c r="A8388" s="9">
        <v>8387</v>
      </c>
      <c r="B8388" s="9" t="str">
        <f t="shared" si="131"/>
        <v>Himatanthus art</v>
      </c>
      <c r="C8388" s="9" t="e" cm="1">
        <f t="array" aca="1" ref="C8388" ca="1">LEFT(K8388,$C$19743)&amp;"-"&amp;RIGHT(SUBSTITUTE(SUBSTITUTE(TiraAcento(E8388),"-","")," ",""),$C$19744)</f>
        <v>#NAME?</v>
      </c>
      <c r="D8388" s="9" t="s">
        <v>7071</v>
      </c>
      <c r="E8388" s="9" t="s">
        <v>7073</v>
      </c>
      <c r="F8388" s="9" t="s">
        <v>16770</v>
      </c>
      <c r="G8388" s="9" t="s">
        <v>27796</v>
      </c>
      <c r="H8388" s="9" t="s">
        <v>7071</v>
      </c>
      <c r="I8388" s="9" t="s">
        <v>40923</v>
      </c>
      <c r="J8388" s="9" t="s">
        <v>40924</v>
      </c>
      <c r="K8388" s="9" t="s">
        <v>45927</v>
      </c>
    </row>
    <row r="8389" spans="1:11" x14ac:dyDescent="0.35">
      <c r="A8389" s="9">
        <v>8388</v>
      </c>
      <c r="B8389" s="9" t="str">
        <f t="shared" si="131"/>
        <v>Himatanthus art</v>
      </c>
      <c r="C8389" s="9" t="e" cm="1">
        <f t="array" aca="1" ref="C8389" ca="1">LEFT(K8389,$C$19743)&amp;"-"&amp;RIGHT(SUBSTITUTE(SUBSTITUTE(TiraAcento(E8389),"-","")," ",""),$C$19744)</f>
        <v>#NAME?</v>
      </c>
      <c r="D8389" s="9" t="s">
        <v>7071</v>
      </c>
      <c r="E8389" s="9" t="s">
        <v>7074</v>
      </c>
      <c r="F8389" s="9" t="s">
        <v>16770</v>
      </c>
      <c r="G8389" s="9" t="s">
        <v>27797</v>
      </c>
      <c r="H8389" s="9" t="s">
        <v>7071</v>
      </c>
      <c r="I8389" s="9" t="s">
        <v>40923</v>
      </c>
      <c r="J8389" s="9" t="s">
        <v>40924</v>
      </c>
      <c r="K8389" s="9" t="s">
        <v>45928</v>
      </c>
    </row>
    <row r="8390" spans="1:11" x14ac:dyDescent="0.35">
      <c r="A8390" s="9">
        <v>8389</v>
      </c>
      <c r="B8390" s="9" t="str">
        <f t="shared" si="131"/>
        <v>Himatanthus art</v>
      </c>
      <c r="C8390" s="9" t="e" cm="1">
        <f t="array" aca="1" ref="C8390" ca="1">LEFT(K8390,$C$19743)&amp;"-"&amp;RIGHT(SUBSTITUTE(SUBSTITUTE(TiraAcento(E8390),"-","")," ",""),$C$19744)</f>
        <v>#NAME?</v>
      </c>
      <c r="D8390" s="9" t="s">
        <v>7071</v>
      </c>
      <c r="E8390" s="9" t="s">
        <v>7075</v>
      </c>
      <c r="F8390" s="9" t="s">
        <v>16770</v>
      </c>
      <c r="G8390" s="9" t="s">
        <v>27798</v>
      </c>
      <c r="H8390" s="9" t="s">
        <v>7071</v>
      </c>
      <c r="I8390" s="9" t="s">
        <v>40923</v>
      </c>
      <c r="J8390" s="9" t="s">
        <v>40924</v>
      </c>
      <c r="K8390" s="9" t="s">
        <v>7075</v>
      </c>
    </row>
    <row r="8391" spans="1:11" x14ac:dyDescent="0.35">
      <c r="A8391" s="9">
        <v>8390</v>
      </c>
      <c r="B8391" s="9" t="str">
        <f t="shared" si="131"/>
        <v>Himatanthus bra</v>
      </c>
      <c r="C8391" s="9" t="e" cm="1">
        <f t="array" aca="1" ref="C8391" ca="1">LEFT(K8391,$C$19743)&amp;"-"&amp;RIGHT(SUBSTITUTE(SUBSTITUTE(TiraAcento(E8391),"-","")," ",""),$C$19744)</f>
        <v>#NAME?</v>
      </c>
      <c r="D8391" s="9" t="s">
        <v>7076</v>
      </c>
      <c r="E8391" s="9" t="s">
        <v>5266</v>
      </c>
      <c r="F8391" s="9" t="s">
        <v>16771</v>
      </c>
      <c r="G8391" s="9" t="s">
        <v>27799</v>
      </c>
      <c r="H8391" s="9" t="s">
        <v>7076</v>
      </c>
      <c r="I8391" s="9" t="s">
        <v>40923</v>
      </c>
      <c r="J8391" s="9" t="s">
        <v>40925</v>
      </c>
      <c r="K8391" s="9" t="s">
        <v>45173</v>
      </c>
    </row>
    <row r="8392" spans="1:11" x14ac:dyDescent="0.35">
      <c r="A8392" s="9">
        <v>8391</v>
      </c>
      <c r="B8392" s="9" t="str">
        <f t="shared" si="131"/>
        <v>Himatanthus bra</v>
      </c>
      <c r="C8392" s="9" t="e" cm="1">
        <f t="array" aca="1" ref="C8392" ca="1">LEFT(K8392,$C$19743)&amp;"-"&amp;RIGHT(SUBSTITUTE(SUBSTITUTE(TiraAcento(E8392),"-","")," ",""),$C$19744)</f>
        <v>#NAME?</v>
      </c>
      <c r="D8392" s="9" t="s">
        <v>7076</v>
      </c>
      <c r="E8392" s="9" t="s">
        <v>7077</v>
      </c>
      <c r="F8392" s="9" t="s">
        <v>16771</v>
      </c>
      <c r="G8392" s="9" t="s">
        <v>27800</v>
      </c>
      <c r="H8392" s="9" t="s">
        <v>7076</v>
      </c>
      <c r="I8392" s="9" t="s">
        <v>40923</v>
      </c>
      <c r="J8392" s="9" t="s">
        <v>40925</v>
      </c>
      <c r="K8392" s="9" t="s">
        <v>45929</v>
      </c>
    </row>
    <row r="8393" spans="1:11" x14ac:dyDescent="0.35">
      <c r="A8393" s="9">
        <v>8392</v>
      </c>
      <c r="B8393" s="9" t="str">
        <f t="shared" si="131"/>
        <v>Himatanthus bra</v>
      </c>
      <c r="C8393" s="9" t="e" cm="1">
        <f t="array" aca="1" ref="C8393" ca="1">LEFT(K8393,$C$19743)&amp;"-"&amp;RIGHT(SUBSTITUTE(SUBSTITUTE(TiraAcento(E8393),"-","")," ",""),$C$19744)</f>
        <v>#NAME?</v>
      </c>
      <c r="D8393" s="9" t="s">
        <v>7076</v>
      </c>
      <c r="E8393" s="9" t="s">
        <v>7078</v>
      </c>
      <c r="F8393" s="9" t="s">
        <v>16771</v>
      </c>
      <c r="G8393" s="9" t="s">
        <v>27801</v>
      </c>
      <c r="H8393" s="9" t="s">
        <v>7076</v>
      </c>
      <c r="I8393" s="9" t="s">
        <v>40923</v>
      </c>
      <c r="J8393" s="9" t="s">
        <v>40925</v>
      </c>
      <c r="K8393" s="9" t="s">
        <v>45930</v>
      </c>
    </row>
    <row r="8394" spans="1:11" x14ac:dyDescent="0.35">
      <c r="A8394" s="9">
        <v>8393</v>
      </c>
      <c r="B8394" s="9" t="str">
        <f t="shared" si="131"/>
        <v>Himatanthus bra</v>
      </c>
      <c r="C8394" s="9" t="e" cm="1">
        <f t="array" aca="1" ref="C8394" ca="1">LEFT(K8394,$C$19743)&amp;"-"&amp;RIGHT(SUBSTITUTE(SUBSTITUTE(TiraAcento(E8394),"-","")," ",""),$C$19744)</f>
        <v>#NAME?</v>
      </c>
      <c r="D8394" s="9" t="s">
        <v>7076</v>
      </c>
      <c r="E8394" s="9" t="s">
        <v>7079</v>
      </c>
      <c r="F8394" s="9" t="s">
        <v>16771</v>
      </c>
      <c r="G8394" s="9" t="s">
        <v>27802</v>
      </c>
      <c r="H8394" s="9" t="s">
        <v>7076</v>
      </c>
      <c r="I8394" s="9" t="s">
        <v>40923</v>
      </c>
      <c r="J8394" s="9" t="s">
        <v>40925</v>
      </c>
      <c r="K8394" s="9" t="s">
        <v>45931</v>
      </c>
    </row>
    <row r="8395" spans="1:11" x14ac:dyDescent="0.35">
      <c r="A8395" s="9">
        <v>8394</v>
      </c>
      <c r="B8395" s="9" t="str">
        <f t="shared" si="131"/>
        <v>Himatanthus bra</v>
      </c>
      <c r="C8395" s="9" t="e" cm="1">
        <f t="array" aca="1" ref="C8395" ca="1">LEFT(K8395,$C$19743)&amp;"-"&amp;RIGHT(SUBSTITUTE(SUBSTITUTE(TiraAcento(E8395),"-","")," ",""),$C$19744)</f>
        <v>#NAME?</v>
      </c>
      <c r="D8395" s="9" t="s">
        <v>7076</v>
      </c>
      <c r="E8395" s="9" t="s">
        <v>155</v>
      </c>
      <c r="F8395" s="9" t="s">
        <v>16771</v>
      </c>
      <c r="G8395" s="9" t="s">
        <v>27803</v>
      </c>
      <c r="H8395" s="9" t="s">
        <v>7076</v>
      </c>
      <c r="I8395" s="9" t="s">
        <v>40923</v>
      </c>
      <c r="J8395" s="9" t="s">
        <v>40925</v>
      </c>
      <c r="K8395" s="9" t="s">
        <v>155</v>
      </c>
    </row>
    <row r="8396" spans="1:11" x14ac:dyDescent="0.35">
      <c r="A8396" s="9">
        <v>8395</v>
      </c>
      <c r="B8396" s="9" t="str">
        <f t="shared" si="131"/>
        <v>Himatanthus bra</v>
      </c>
      <c r="C8396" s="9" t="e" cm="1">
        <f t="array" aca="1" ref="C8396" ca="1">LEFT(K8396,$C$19743)&amp;"-"&amp;RIGHT(SUBSTITUTE(SUBSTITUTE(TiraAcento(E8396),"-","")," ",""),$C$19744)</f>
        <v>#NAME?</v>
      </c>
      <c r="D8396" s="9" t="s">
        <v>7080</v>
      </c>
      <c r="E8396" s="9" t="s">
        <v>7073</v>
      </c>
      <c r="F8396" s="9" t="s">
        <v>16771</v>
      </c>
      <c r="G8396" s="9" t="s">
        <v>27804</v>
      </c>
      <c r="H8396" s="9" t="s">
        <v>7080</v>
      </c>
      <c r="I8396" s="9" t="s">
        <v>40923</v>
      </c>
      <c r="J8396" s="9" t="s">
        <v>40925</v>
      </c>
      <c r="K8396" s="9" t="s">
        <v>45927</v>
      </c>
    </row>
    <row r="8397" spans="1:11" x14ac:dyDescent="0.35">
      <c r="A8397" s="9">
        <v>8396</v>
      </c>
      <c r="B8397" s="9" t="str">
        <f t="shared" si="131"/>
        <v>Himatanthus lan</v>
      </c>
      <c r="C8397" s="9" t="e" cm="1">
        <f t="array" aca="1" ref="C8397" ca="1">LEFT(K8397,$C$19743)&amp;"-"&amp;RIGHT(SUBSTITUTE(SUBSTITUTE(TiraAcento(E8397),"-","")," ",""),$C$19744)</f>
        <v>#NAME?</v>
      </c>
      <c r="D8397" s="9" t="s">
        <v>7081</v>
      </c>
      <c r="E8397" s="9" t="s">
        <v>7082</v>
      </c>
      <c r="F8397" s="9" t="s">
        <v>16772</v>
      </c>
      <c r="G8397" s="9" t="s">
        <v>27805</v>
      </c>
      <c r="H8397" s="9" t="s">
        <v>7081</v>
      </c>
      <c r="I8397" s="9" t="s">
        <v>40923</v>
      </c>
      <c r="J8397" s="9" t="s">
        <v>40926</v>
      </c>
      <c r="K8397" s="9" t="s">
        <v>7082</v>
      </c>
    </row>
    <row r="8398" spans="1:11" x14ac:dyDescent="0.35">
      <c r="A8398" s="9">
        <v>8397</v>
      </c>
      <c r="B8398" s="9" t="str">
        <f t="shared" si="131"/>
        <v>Himatanthus lan</v>
      </c>
      <c r="C8398" s="9" t="e" cm="1">
        <f t="array" aca="1" ref="C8398" ca="1">LEFT(K8398,$C$19743)&amp;"-"&amp;RIGHT(SUBSTITUTE(SUBSTITUTE(TiraAcento(E8398),"-","")," ",""),$C$19744)</f>
        <v>#NAME?</v>
      </c>
      <c r="D8398" s="9" t="s">
        <v>7081</v>
      </c>
      <c r="E8398" s="9" t="s">
        <v>7083</v>
      </c>
      <c r="F8398" s="9" t="s">
        <v>16772</v>
      </c>
      <c r="G8398" s="9" t="s">
        <v>27806</v>
      </c>
      <c r="H8398" s="9" t="s">
        <v>7081</v>
      </c>
      <c r="I8398" s="9" t="s">
        <v>40923</v>
      </c>
      <c r="J8398" s="9" t="s">
        <v>40926</v>
      </c>
      <c r="K8398" s="9" t="s">
        <v>7083</v>
      </c>
    </row>
    <row r="8399" spans="1:11" x14ac:dyDescent="0.35">
      <c r="A8399" s="9">
        <v>8398</v>
      </c>
      <c r="B8399" s="9" t="str">
        <f t="shared" si="131"/>
        <v>Himatanthus obo</v>
      </c>
      <c r="C8399" s="9" t="e" cm="1">
        <f t="array" aca="1" ref="C8399" ca="1">LEFT(K8399,$C$19743)&amp;"-"&amp;RIGHT(SUBSTITUTE(SUBSTITUTE(TiraAcento(E8399),"-","")," ",""),$C$19744)</f>
        <v>#NAME?</v>
      </c>
      <c r="D8399" s="9" t="s">
        <v>7084</v>
      </c>
      <c r="E8399" s="9" t="s">
        <v>7072</v>
      </c>
      <c r="F8399" s="9" t="s">
        <v>16773</v>
      </c>
      <c r="G8399" s="9" t="s">
        <v>27807</v>
      </c>
      <c r="H8399" s="9" t="s">
        <v>7084</v>
      </c>
      <c r="I8399" s="9" t="s">
        <v>40923</v>
      </c>
      <c r="J8399" s="9" t="s">
        <v>39298</v>
      </c>
      <c r="K8399" s="9" t="s">
        <v>7072</v>
      </c>
    </row>
    <row r="8400" spans="1:11" x14ac:dyDescent="0.35">
      <c r="A8400" s="9">
        <v>8399</v>
      </c>
      <c r="B8400" s="9" t="str">
        <f t="shared" si="131"/>
        <v>Himatanthus obo</v>
      </c>
      <c r="C8400" s="9" t="e" cm="1">
        <f t="array" aca="1" ref="C8400" ca="1">LEFT(K8400,$C$19743)&amp;"-"&amp;RIGHT(SUBSTITUTE(SUBSTITUTE(TiraAcento(E8400),"-","")," ",""),$C$19744)</f>
        <v>#NAME?</v>
      </c>
      <c r="D8400" s="9" t="s">
        <v>7084</v>
      </c>
      <c r="E8400" s="9" t="s">
        <v>108</v>
      </c>
      <c r="F8400" s="9" t="s">
        <v>16773</v>
      </c>
      <c r="G8400" s="9" t="s">
        <v>27808</v>
      </c>
      <c r="H8400" s="9" t="s">
        <v>7084</v>
      </c>
      <c r="I8400" s="9" t="s">
        <v>40923</v>
      </c>
      <c r="J8400" s="9" t="s">
        <v>39298</v>
      </c>
      <c r="K8400" s="9" t="s">
        <v>108</v>
      </c>
    </row>
    <row r="8401" spans="1:11" x14ac:dyDescent="0.35">
      <c r="A8401" s="9">
        <v>8400</v>
      </c>
      <c r="B8401" s="9" t="str">
        <f t="shared" si="131"/>
        <v>Himatanthus obo</v>
      </c>
      <c r="C8401" s="9" t="e" cm="1">
        <f t="array" aca="1" ref="C8401" ca="1">LEFT(K8401,$C$19743)&amp;"-"&amp;RIGHT(SUBSTITUTE(SUBSTITUTE(TiraAcento(E8401),"-","")," ",""),$C$19744)</f>
        <v>#NAME?</v>
      </c>
      <c r="D8401" s="9" t="s">
        <v>7084</v>
      </c>
      <c r="E8401" s="9" t="s">
        <v>7085</v>
      </c>
      <c r="F8401" s="9" t="s">
        <v>16773</v>
      </c>
      <c r="G8401" s="9" t="s">
        <v>27809</v>
      </c>
      <c r="H8401" s="9" t="s">
        <v>7084</v>
      </c>
      <c r="I8401" s="9" t="s">
        <v>40923</v>
      </c>
      <c r="J8401" s="9" t="s">
        <v>39298</v>
      </c>
      <c r="K8401" s="9" t="s">
        <v>45932</v>
      </c>
    </row>
    <row r="8402" spans="1:11" x14ac:dyDescent="0.35">
      <c r="A8402" s="9">
        <v>8401</v>
      </c>
      <c r="B8402" s="9" t="str">
        <f t="shared" si="131"/>
        <v>Himatanthus obo</v>
      </c>
      <c r="C8402" s="9" t="e" cm="1">
        <f t="array" aca="1" ref="C8402" ca="1">LEFT(K8402,$C$19743)&amp;"-"&amp;RIGHT(SUBSTITUTE(SUBSTITUTE(TiraAcento(E8402),"-","")," ",""),$C$19744)</f>
        <v>#NAME?</v>
      </c>
      <c r="D8402" s="9" t="s">
        <v>7084</v>
      </c>
      <c r="E8402" s="9" t="s">
        <v>7086</v>
      </c>
      <c r="F8402" s="9" t="s">
        <v>16773</v>
      </c>
      <c r="G8402" s="9" t="s">
        <v>27810</v>
      </c>
      <c r="H8402" s="9" t="s">
        <v>7084</v>
      </c>
      <c r="I8402" s="9" t="s">
        <v>40923</v>
      </c>
      <c r="J8402" s="9" t="s">
        <v>39298</v>
      </c>
      <c r="K8402" s="9" t="s">
        <v>45933</v>
      </c>
    </row>
    <row r="8403" spans="1:11" x14ac:dyDescent="0.35">
      <c r="A8403" s="9">
        <v>8402</v>
      </c>
      <c r="B8403" s="9" t="str">
        <f t="shared" si="131"/>
        <v>Himatanthus obo</v>
      </c>
      <c r="C8403" s="9" t="e" cm="1">
        <f t="array" aca="1" ref="C8403" ca="1">LEFT(K8403,$C$19743)&amp;"-"&amp;RIGHT(SUBSTITUTE(SUBSTITUTE(TiraAcento(E8403),"-","")," ",""),$C$19744)</f>
        <v>#NAME?</v>
      </c>
      <c r="D8403" s="9" t="s">
        <v>7084</v>
      </c>
      <c r="E8403" s="9" t="s">
        <v>61</v>
      </c>
      <c r="F8403" s="9" t="s">
        <v>16773</v>
      </c>
      <c r="G8403" s="9" t="s">
        <v>27811</v>
      </c>
      <c r="H8403" s="9" t="s">
        <v>7084</v>
      </c>
      <c r="I8403" s="9" t="s">
        <v>40923</v>
      </c>
      <c r="J8403" s="9" t="s">
        <v>39298</v>
      </c>
      <c r="K8403" s="9" t="s">
        <v>42570</v>
      </c>
    </row>
    <row r="8404" spans="1:11" x14ac:dyDescent="0.35">
      <c r="A8404" s="9">
        <v>8403</v>
      </c>
      <c r="B8404" s="9" t="str">
        <f t="shared" si="131"/>
        <v>Himatanthus obo</v>
      </c>
      <c r="C8404" s="9" t="e" cm="1">
        <f t="array" aca="1" ref="C8404" ca="1">LEFT(K8404,$C$19743)&amp;"-"&amp;RIGHT(SUBSTITUTE(SUBSTITUTE(TiraAcento(E8404),"-","")," ",""),$C$19744)</f>
        <v>#NAME?</v>
      </c>
      <c r="D8404" s="9" t="s">
        <v>7084</v>
      </c>
      <c r="E8404" s="9" t="s">
        <v>7075</v>
      </c>
      <c r="F8404" s="9" t="s">
        <v>16773</v>
      </c>
      <c r="G8404" s="9" t="s">
        <v>27812</v>
      </c>
      <c r="H8404" s="9" t="s">
        <v>7084</v>
      </c>
      <c r="I8404" s="9" t="s">
        <v>40923</v>
      </c>
      <c r="J8404" s="9" t="s">
        <v>39298</v>
      </c>
      <c r="K8404" s="9" t="s">
        <v>7075</v>
      </c>
    </row>
    <row r="8405" spans="1:11" x14ac:dyDescent="0.35">
      <c r="A8405" s="9">
        <v>8404</v>
      </c>
      <c r="B8405" s="9" t="str">
        <f t="shared" si="131"/>
        <v>Himatanthus pha</v>
      </c>
      <c r="C8405" s="9" t="e" cm="1">
        <f t="array" aca="1" ref="C8405" ca="1">LEFT(K8405,$C$19743)&amp;"-"&amp;RIGHT(SUBSTITUTE(SUBSTITUTE(TiraAcento(E8405),"-","")," ",""),$C$19744)</f>
        <v>#NAME?</v>
      </c>
      <c r="D8405" s="9" t="s">
        <v>7087</v>
      </c>
      <c r="E8405" s="9" t="s">
        <v>7088</v>
      </c>
      <c r="F8405" s="9" t="s">
        <v>16774</v>
      </c>
      <c r="G8405" s="9" t="s">
        <v>27813</v>
      </c>
      <c r="H8405" s="9" t="s">
        <v>7087</v>
      </c>
      <c r="I8405" s="9" t="s">
        <v>40923</v>
      </c>
      <c r="J8405" s="9" t="s">
        <v>40927</v>
      </c>
      <c r="K8405" s="9" t="s">
        <v>45934</v>
      </c>
    </row>
    <row r="8406" spans="1:11" x14ac:dyDescent="0.35">
      <c r="A8406" s="9">
        <v>8405</v>
      </c>
      <c r="B8406" s="9" t="str">
        <f t="shared" si="131"/>
        <v>Himatanthus pha</v>
      </c>
      <c r="C8406" s="9" t="e" cm="1">
        <f t="array" aca="1" ref="C8406" ca="1">LEFT(K8406,$C$19743)&amp;"-"&amp;RIGHT(SUBSTITUTE(SUBSTITUTE(TiraAcento(E8406),"-","")," ",""),$C$19744)</f>
        <v>#NAME?</v>
      </c>
      <c r="D8406" s="9" t="s">
        <v>7087</v>
      </c>
      <c r="E8406" s="9" t="s">
        <v>7089</v>
      </c>
      <c r="F8406" s="9" t="s">
        <v>16774</v>
      </c>
      <c r="G8406" s="9" t="s">
        <v>27814</v>
      </c>
      <c r="H8406" s="9" t="s">
        <v>7087</v>
      </c>
      <c r="I8406" s="9" t="s">
        <v>40923</v>
      </c>
      <c r="J8406" s="9" t="s">
        <v>40927</v>
      </c>
      <c r="K8406" s="9" t="s">
        <v>45935</v>
      </c>
    </row>
    <row r="8407" spans="1:11" x14ac:dyDescent="0.35">
      <c r="A8407" s="9">
        <v>8406</v>
      </c>
      <c r="B8407" s="9" t="str">
        <f t="shared" si="131"/>
        <v>Himatanthus pha</v>
      </c>
      <c r="C8407" s="9" t="e" cm="1">
        <f t="array" aca="1" ref="C8407" ca="1">LEFT(K8407,$C$19743)&amp;"-"&amp;RIGHT(SUBSTITUTE(SUBSTITUTE(TiraAcento(E8407),"-","")," ",""),$C$19744)</f>
        <v>#NAME?</v>
      </c>
      <c r="D8407" s="9" t="s">
        <v>7087</v>
      </c>
      <c r="E8407" s="9" t="s">
        <v>7090</v>
      </c>
      <c r="F8407" s="9" t="s">
        <v>16774</v>
      </c>
      <c r="G8407" s="9" t="s">
        <v>27815</v>
      </c>
      <c r="H8407" s="9" t="s">
        <v>7087</v>
      </c>
      <c r="I8407" s="9" t="s">
        <v>40923</v>
      </c>
      <c r="J8407" s="9" t="s">
        <v>40927</v>
      </c>
      <c r="K8407" s="9" t="s">
        <v>45936</v>
      </c>
    </row>
    <row r="8408" spans="1:11" x14ac:dyDescent="0.35">
      <c r="A8408" s="9">
        <v>8407</v>
      </c>
      <c r="B8408" s="9" t="str">
        <f t="shared" si="131"/>
        <v>Himatanthus pha</v>
      </c>
      <c r="C8408" s="9" t="e" cm="1">
        <f t="array" aca="1" ref="C8408" ca="1">LEFT(K8408,$C$19743)&amp;"-"&amp;RIGHT(SUBSTITUTE(SUBSTITUTE(TiraAcento(E8408),"-","")," ",""),$C$19744)</f>
        <v>#NAME?</v>
      </c>
      <c r="D8408" s="9" t="s">
        <v>7087</v>
      </c>
      <c r="E8408" s="9" t="s">
        <v>7073</v>
      </c>
      <c r="F8408" s="9" t="s">
        <v>16774</v>
      </c>
      <c r="G8408" s="9" t="s">
        <v>27816</v>
      </c>
      <c r="H8408" s="9" t="s">
        <v>7087</v>
      </c>
      <c r="I8408" s="9" t="s">
        <v>40923</v>
      </c>
      <c r="J8408" s="9" t="s">
        <v>40927</v>
      </c>
      <c r="K8408" s="9" t="s">
        <v>45927</v>
      </c>
    </row>
    <row r="8409" spans="1:11" x14ac:dyDescent="0.35">
      <c r="A8409" s="9">
        <v>8408</v>
      </c>
      <c r="B8409" s="9" t="str">
        <f t="shared" si="131"/>
        <v>Himatanthus pha</v>
      </c>
      <c r="C8409" s="9" t="e" cm="1">
        <f t="array" aca="1" ref="C8409" ca="1">LEFT(K8409,$C$19743)&amp;"-"&amp;RIGHT(SUBSTITUTE(SUBSTITUTE(TiraAcento(E8409),"-","")," ",""),$C$19744)</f>
        <v>#NAME?</v>
      </c>
      <c r="D8409" s="9" t="s">
        <v>7087</v>
      </c>
      <c r="E8409" s="9" t="s">
        <v>7075</v>
      </c>
      <c r="F8409" s="9" t="s">
        <v>16774</v>
      </c>
      <c r="G8409" s="9" t="s">
        <v>27817</v>
      </c>
      <c r="H8409" s="9" t="s">
        <v>7087</v>
      </c>
      <c r="I8409" s="9" t="s">
        <v>40923</v>
      </c>
      <c r="J8409" s="9" t="s">
        <v>40927</v>
      </c>
      <c r="K8409" s="9" t="s">
        <v>7075</v>
      </c>
    </row>
    <row r="8410" spans="1:11" x14ac:dyDescent="0.35">
      <c r="A8410" s="9">
        <v>8409</v>
      </c>
      <c r="B8410" s="9" t="str">
        <f t="shared" si="131"/>
        <v>Himatanthus sp.</v>
      </c>
      <c r="C8410" s="9" t="e" cm="1">
        <f t="array" aca="1" ref="C8410" ca="1">LEFT(K8410,$C$19743)&amp;"-"&amp;RIGHT(SUBSTITUTE(SUBSTITUTE(TiraAcento(E8410),"-","")," ",""),$C$19744)</f>
        <v>#NAME?</v>
      </c>
      <c r="D8410" s="9" t="s">
        <v>7091</v>
      </c>
      <c r="E8410" s="9" t="s">
        <v>7092</v>
      </c>
      <c r="F8410" s="9" t="s">
        <v>7091</v>
      </c>
      <c r="G8410" s="9" t="s">
        <v>27818</v>
      </c>
      <c r="H8410" s="9" t="s">
        <v>7091</v>
      </c>
      <c r="I8410" s="9" t="s">
        <v>40923</v>
      </c>
      <c r="J8410" s="9" t="s">
        <v>39157</v>
      </c>
      <c r="K8410" s="9" t="s">
        <v>7092</v>
      </c>
    </row>
    <row r="8411" spans="1:11" x14ac:dyDescent="0.35">
      <c r="A8411" s="9">
        <v>8410</v>
      </c>
      <c r="B8411" s="9" t="str">
        <f t="shared" si="131"/>
        <v>Himatanthus sp.</v>
      </c>
      <c r="C8411" s="9" t="e" cm="1">
        <f t="array" aca="1" ref="C8411" ca="1">LEFT(K8411,$C$19743)&amp;"-"&amp;RIGHT(SUBSTITUTE(SUBSTITUTE(TiraAcento(E8411),"-","")," ",""),$C$19744)</f>
        <v>#NAME?</v>
      </c>
      <c r="D8411" s="9" t="s">
        <v>7091</v>
      </c>
      <c r="E8411" s="9" t="s">
        <v>7077</v>
      </c>
      <c r="F8411" s="9" t="s">
        <v>7091</v>
      </c>
      <c r="G8411" s="9" t="s">
        <v>27819</v>
      </c>
      <c r="H8411" s="9" t="s">
        <v>7091</v>
      </c>
      <c r="I8411" s="9" t="s">
        <v>40923</v>
      </c>
      <c r="J8411" s="9" t="s">
        <v>39157</v>
      </c>
      <c r="K8411" s="9" t="s">
        <v>45929</v>
      </c>
    </row>
    <row r="8412" spans="1:11" x14ac:dyDescent="0.35">
      <c r="A8412" s="9">
        <v>8411</v>
      </c>
      <c r="B8412" s="9" t="str">
        <f t="shared" si="131"/>
        <v>Himatanthus suc</v>
      </c>
      <c r="C8412" s="9" t="e" cm="1">
        <f t="array" aca="1" ref="C8412" ca="1">LEFT(K8412,$C$19743)&amp;"-"&amp;RIGHT(SUBSTITUTE(SUBSTITUTE(TiraAcento(E8412),"-","")," ",""),$C$19744)</f>
        <v>#NAME?</v>
      </c>
      <c r="D8412" s="9" t="s">
        <v>7093</v>
      </c>
      <c r="E8412" s="9" t="s">
        <v>7072</v>
      </c>
      <c r="F8412" s="9" t="s">
        <v>16775</v>
      </c>
      <c r="G8412" s="9" t="s">
        <v>27820</v>
      </c>
      <c r="H8412" s="9" t="s">
        <v>7093</v>
      </c>
      <c r="I8412" s="9" t="s">
        <v>40923</v>
      </c>
      <c r="J8412" s="9" t="s">
        <v>40928</v>
      </c>
      <c r="K8412" s="9" t="s">
        <v>7072</v>
      </c>
    </row>
    <row r="8413" spans="1:11" x14ac:dyDescent="0.35">
      <c r="A8413" s="9">
        <v>8412</v>
      </c>
      <c r="B8413" s="9" t="str">
        <f t="shared" si="131"/>
        <v>Himatanthus suc</v>
      </c>
      <c r="C8413" s="9" t="e" cm="1">
        <f t="array" aca="1" ref="C8413" ca="1">LEFT(K8413,$C$19743)&amp;"-"&amp;RIGHT(SUBSTITUTE(SUBSTITUTE(TiraAcento(E8413),"-","")," ",""),$C$19744)</f>
        <v>#NAME?</v>
      </c>
      <c r="D8413" s="9" t="s">
        <v>7093</v>
      </c>
      <c r="E8413" s="9" t="s">
        <v>7078</v>
      </c>
      <c r="F8413" s="9" t="s">
        <v>16775</v>
      </c>
      <c r="G8413" s="9" t="s">
        <v>27821</v>
      </c>
      <c r="H8413" s="9" t="s">
        <v>7093</v>
      </c>
      <c r="I8413" s="9" t="s">
        <v>40923</v>
      </c>
      <c r="J8413" s="9" t="s">
        <v>40928</v>
      </c>
      <c r="K8413" s="9" t="s">
        <v>45930</v>
      </c>
    </row>
    <row r="8414" spans="1:11" x14ac:dyDescent="0.35">
      <c r="A8414" s="9">
        <v>8413</v>
      </c>
      <c r="B8414" s="9" t="str">
        <f t="shared" si="131"/>
        <v>Himatanthus suc</v>
      </c>
      <c r="C8414" s="9" t="e" cm="1">
        <f t="array" aca="1" ref="C8414" ca="1">LEFT(K8414,$C$19743)&amp;"-"&amp;RIGHT(SUBSTITUTE(SUBSTITUTE(TiraAcento(E8414),"-","")," ",""),$C$19744)</f>
        <v>#NAME?</v>
      </c>
      <c r="D8414" s="9" t="s">
        <v>7093</v>
      </c>
      <c r="E8414" s="9" t="s">
        <v>108</v>
      </c>
      <c r="F8414" s="9" t="s">
        <v>16775</v>
      </c>
      <c r="G8414" s="9" t="s">
        <v>27822</v>
      </c>
      <c r="H8414" s="9" t="s">
        <v>7093</v>
      </c>
      <c r="I8414" s="9" t="s">
        <v>40923</v>
      </c>
      <c r="J8414" s="9" t="s">
        <v>40928</v>
      </c>
      <c r="K8414" s="9" t="s">
        <v>108</v>
      </c>
    </row>
    <row r="8415" spans="1:11" x14ac:dyDescent="0.35">
      <c r="A8415" s="9">
        <v>8414</v>
      </c>
      <c r="B8415" s="9" t="str">
        <f t="shared" si="131"/>
        <v>Himatanthus suc</v>
      </c>
      <c r="C8415" s="9" t="e" cm="1">
        <f t="array" aca="1" ref="C8415" ca="1">LEFT(K8415,$C$19743)&amp;"-"&amp;RIGHT(SUBSTITUTE(SUBSTITUTE(TiraAcento(E8415),"-","")," ",""),$C$19744)</f>
        <v>#NAME?</v>
      </c>
      <c r="D8415" s="9" t="s">
        <v>7093</v>
      </c>
      <c r="E8415" s="9" t="s">
        <v>61</v>
      </c>
      <c r="F8415" s="9" t="s">
        <v>16775</v>
      </c>
      <c r="G8415" s="9" t="s">
        <v>27823</v>
      </c>
      <c r="H8415" s="9" t="s">
        <v>7093</v>
      </c>
      <c r="I8415" s="9" t="s">
        <v>40923</v>
      </c>
      <c r="J8415" s="9" t="s">
        <v>40928</v>
      </c>
      <c r="K8415" s="9" t="s">
        <v>42570</v>
      </c>
    </row>
    <row r="8416" spans="1:11" x14ac:dyDescent="0.35">
      <c r="A8416" s="9">
        <v>8415</v>
      </c>
      <c r="B8416" s="9" t="str">
        <f t="shared" si="131"/>
        <v>Himatanthus suc</v>
      </c>
      <c r="C8416" s="9" t="e" cm="1">
        <f t="array" aca="1" ref="C8416" ca="1">LEFT(K8416,$C$19743)&amp;"-"&amp;RIGHT(SUBSTITUTE(SUBSTITUTE(TiraAcento(E8416),"-","")," ",""),$C$19744)</f>
        <v>#NAME?</v>
      </c>
      <c r="D8416" s="9" t="s">
        <v>7093</v>
      </c>
      <c r="E8416" s="9" t="s">
        <v>7073</v>
      </c>
      <c r="F8416" s="9" t="s">
        <v>16775</v>
      </c>
      <c r="G8416" s="9" t="s">
        <v>27824</v>
      </c>
      <c r="H8416" s="9" t="s">
        <v>7093</v>
      </c>
      <c r="I8416" s="9" t="s">
        <v>40923</v>
      </c>
      <c r="J8416" s="9" t="s">
        <v>40928</v>
      </c>
      <c r="K8416" s="9" t="s">
        <v>45927</v>
      </c>
    </row>
    <row r="8417" spans="1:11" x14ac:dyDescent="0.35">
      <c r="A8417" s="9">
        <v>8416</v>
      </c>
      <c r="B8417" s="9" t="str">
        <f t="shared" si="131"/>
        <v>Himatanthus suc</v>
      </c>
      <c r="C8417" s="9" t="e" cm="1">
        <f t="array" aca="1" ref="C8417" ca="1">LEFT(K8417,$C$19743)&amp;"-"&amp;RIGHT(SUBSTITUTE(SUBSTITUTE(TiraAcento(E8417),"-","")," ",""),$C$19744)</f>
        <v>#NAME?</v>
      </c>
      <c r="D8417" s="9" t="s">
        <v>7093</v>
      </c>
      <c r="E8417" s="9" t="s">
        <v>7074</v>
      </c>
      <c r="F8417" s="9" t="s">
        <v>16775</v>
      </c>
      <c r="G8417" s="9" t="s">
        <v>27825</v>
      </c>
      <c r="H8417" s="9" t="s">
        <v>7093</v>
      </c>
      <c r="I8417" s="9" t="s">
        <v>40923</v>
      </c>
      <c r="J8417" s="9" t="s">
        <v>40928</v>
      </c>
      <c r="K8417" s="9" t="s">
        <v>45928</v>
      </c>
    </row>
    <row r="8418" spans="1:11" x14ac:dyDescent="0.35">
      <c r="A8418" s="9">
        <v>8417</v>
      </c>
      <c r="B8418" s="9" t="str">
        <f t="shared" si="131"/>
        <v>Himatanthus suc</v>
      </c>
      <c r="C8418" s="9" t="e" cm="1">
        <f t="array" aca="1" ref="C8418" ca="1">LEFT(K8418,$C$19743)&amp;"-"&amp;RIGHT(SUBSTITUTE(SUBSTITUTE(TiraAcento(E8418),"-","")," ",""),$C$19744)</f>
        <v>#NAME?</v>
      </c>
      <c r="D8418" s="9" t="s">
        <v>7093</v>
      </c>
      <c r="E8418" s="9" t="s">
        <v>7075</v>
      </c>
      <c r="F8418" s="9" t="s">
        <v>16775</v>
      </c>
      <c r="G8418" s="9" t="s">
        <v>27826</v>
      </c>
      <c r="H8418" s="9" t="s">
        <v>7093</v>
      </c>
      <c r="I8418" s="9" t="s">
        <v>40923</v>
      </c>
      <c r="J8418" s="9" t="s">
        <v>40928</v>
      </c>
      <c r="K8418" s="9" t="s">
        <v>7075</v>
      </c>
    </row>
    <row r="8419" spans="1:11" x14ac:dyDescent="0.35">
      <c r="A8419" s="9">
        <v>8418</v>
      </c>
      <c r="B8419" s="9" t="str">
        <f t="shared" si="131"/>
        <v>Hippocratea sp.</v>
      </c>
      <c r="C8419" s="9" t="e" cm="1">
        <f t="array" aca="1" ref="C8419" ca="1">LEFT(K8419,$C$19743)&amp;"-"&amp;RIGHT(SUBSTITUTE(SUBSTITUTE(TiraAcento(E8419),"-","")," ",""),$C$19744)</f>
        <v>#NAME?</v>
      </c>
      <c r="D8419" s="9" t="s">
        <v>7094</v>
      </c>
      <c r="E8419" s="9" t="s">
        <v>3185</v>
      </c>
      <c r="F8419" s="9" t="s">
        <v>7094</v>
      </c>
      <c r="G8419" s="9" t="s">
        <v>27827</v>
      </c>
      <c r="H8419" s="9" t="s">
        <v>7094</v>
      </c>
      <c r="I8419" s="9" t="s">
        <v>40929</v>
      </c>
      <c r="J8419" s="9" t="s">
        <v>39157</v>
      </c>
      <c r="K8419" s="9" t="s">
        <v>3185</v>
      </c>
    </row>
    <row r="8420" spans="1:11" x14ac:dyDescent="0.35">
      <c r="A8420" s="9">
        <v>8419</v>
      </c>
      <c r="B8420" s="9" t="str">
        <f t="shared" si="131"/>
        <v>Hippomane man</v>
      </c>
      <c r="C8420" s="9" t="e" cm="1">
        <f t="array" aca="1" ref="C8420" ca="1">LEFT(K8420,$C$19743)&amp;"-"&amp;RIGHT(SUBSTITUTE(SUBSTITUTE(TiraAcento(E8420),"-","")," ",""),$C$19744)</f>
        <v>#NAME?</v>
      </c>
      <c r="D8420" s="9" t="s">
        <v>7095</v>
      </c>
      <c r="E8420" s="9" t="s">
        <v>7096</v>
      </c>
      <c r="F8420" s="9" t="s">
        <v>16776</v>
      </c>
      <c r="G8420" s="9" t="s">
        <v>27828</v>
      </c>
      <c r="H8420" s="9" t="s">
        <v>7095</v>
      </c>
      <c r="I8420" s="9" t="s">
        <v>40930</v>
      </c>
      <c r="J8420" s="9" t="s">
        <v>40931</v>
      </c>
      <c r="K8420" s="9" t="s">
        <v>7096</v>
      </c>
    </row>
    <row r="8421" spans="1:11" x14ac:dyDescent="0.35">
      <c r="A8421" s="9">
        <v>8420</v>
      </c>
      <c r="B8421" s="9" t="str">
        <f t="shared" si="131"/>
        <v>Hippomane man</v>
      </c>
      <c r="C8421" s="9" t="e" cm="1">
        <f t="array" aca="1" ref="C8421" ca="1">LEFT(K8421,$C$19743)&amp;"-"&amp;RIGHT(SUBSTITUTE(SUBSTITUTE(TiraAcento(E8421),"-","")," ",""),$C$19744)</f>
        <v>#NAME?</v>
      </c>
      <c r="D8421" s="9" t="s">
        <v>7095</v>
      </c>
      <c r="E8421" s="9" t="s">
        <v>7097</v>
      </c>
      <c r="F8421" s="9" t="s">
        <v>16776</v>
      </c>
      <c r="G8421" s="9" t="s">
        <v>27829</v>
      </c>
      <c r="H8421" s="9" t="s">
        <v>7095</v>
      </c>
      <c r="I8421" s="9" t="s">
        <v>40930</v>
      </c>
      <c r="J8421" s="9" t="s">
        <v>40931</v>
      </c>
      <c r="K8421" s="9" t="s">
        <v>7097</v>
      </c>
    </row>
    <row r="8422" spans="1:11" x14ac:dyDescent="0.35">
      <c r="A8422" s="9">
        <v>8421</v>
      </c>
      <c r="B8422" s="9" t="str">
        <f t="shared" si="131"/>
        <v>Hirtella ame</v>
      </c>
      <c r="C8422" s="9" t="e" cm="1">
        <f t="array" aca="1" ref="C8422" ca="1">LEFT(K8422,$C$19743)&amp;"-"&amp;RIGHT(SUBSTITUTE(SUBSTITUTE(TiraAcento(E8422),"-","")," ",""),$C$19744)</f>
        <v>#NAME?</v>
      </c>
      <c r="D8422" s="9" t="s">
        <v>7098</v>
      </c>
      <c r="E8422" s="9"/>
      <c r="F8422" s="9" t="s">
        <v>16777</v>
      </c>
      <c r="G8422" s="9" t="s">
        <v>27830</v>
      </c>
      <c r="H8422" s="9" t="s">
        <v>7098</v>
      </c>
      <c r="I8422" s="9" t="s">
        <v>40932</v>
      </c>
      <c r="J8422" s="9" t="s">
        <v>40334</v>
      </c>
      <c r="K8422" s="9" t="s">
        <v>42568</v>
      </c>
    </row>
    <row r="8423" spans="1:11" x14ac:dyDescent="0.35">
      <c r="A8423" s="9">
        <v>8422</v>
      </c>
      <c r="B8423" s="9" t="str">
        <f t="shared" si="131"/>
        <v>Hirtella bah</v>
      </c>
      <c r="C8423" s="9" t="e" cm="1">
        <f t="array" aca="1" ref="C8423" ca="1">LEFT(K8423,$C$19743)&amp;"-"&amp;RIGHT(SUBSTITUTE(SUBSTITUTE(TiraAcento(E8423),"-","")," ",""),$C$19744)</f>
        <v>#NAME?</v>
      </c>
      <c r="D8423" s="9" t="s">
        <v>7099</v>
      </c>
      <c r="E8423" s="9" t="s">
        <v>7100</v>
      </c>
      <c r="F8423" s="9" t="s">
        <v>16778</v>
      </c>
      <c r="G8423" s="9" t="s">
        <v>27831</v>
      </c>
      <c r="H8423" s="9" t="s">
        <v>7099</v>
      </c>
      <c r="I8423" s="9" t="s">
        <v>40932</v>
      </c>
      <c r="J8423" s="9" t="s">
        <v>40742</v>
      </c>
      <c r="K8423" s="9" t="s">
        <v>7100</v>
      </c>
    </row>
    <row r="8424" spans="1:11" x14ac:dyDescent="0.35">
      <c r="A8424" s="9">
        <v>8423</v>
      </c>
      <c r="B8424" s="9" t="str">
        <f t="shared" si="131"/>
        <v>Hirtella bic</v>
      </c>
      <c r="C8424" s="9" t="e" cm="1">
        <f t="array" aca="1" ref="C8424" ca="1">LEFT(K8424,$C$19743)&amp;"-"&amp;RIGHT(SUBSTITUTE(SUBSTITUTE(TiraAcento(E8424),"-","")," ",""),$C$19744)</f>
        <v>#NAME?</v>
      </c>
      <c r="D8424" s="9" t="s">
        <v>7101</v>
      </c>
      <c r="E8424" s="9" t="s">
        <v>517</v>
      </c>
      <c r="F8424" s="9" t="s">
        <v>16779</v>
      </c>
      <c r="G8424" s="9" t="s">
        <v>27832</v>
      </c>
      <c r="H8424" s="9" t="s">
        <v>7101</v>
      </c>
      <c r="I8424" s="9" t="s">
        <v>40932</v>
      </c>
      <c r="J8424" s="9" t="s">
        <v>40933</v>
      </c>
      <c r="K8424" s="9" t="s">
        <v>517</v>
      </c>
    </row>
    <row r="8425" spans="1:11" x14ac:dyDescent="0.35">
      <c r="A8425" s="9">
        <v>8424</v>
      </c>
      <c r="B8425" s="9" t="str">
        <f t="shared" si="131"/>
        <v>Hirtella bra</v>
      </c>
      <c r="C8425" s="9" t="e" cm="1">
        <f t="array" aca="1" ref="C8425" ca="1">LEFT(K8425,$C$19743)&amp;"-"&amp;RIGHT(SUBSTITUTE(SUBSTITUTE(TiraAcento(E8425),"-","")," ",""),$C$19744)</f>
        <v>#NAME?</v>
      </c>
      <c r="D8425" s="9" t="s">
        <v>7102</v>
      </c>
      <c r="E8425" s="9"/>
      <c r="F8425" s="9" t="s">
        <v>16780</v>
      </c>
      <c r="G8425" s="9" t="s">
        <v>27833</v>
      </c>
      <c r="H8425" s="9" t="s">
        <v>7102</v>
      </c>
      <c r="I8425" s="9" t="s">
        <v>40932</v>
      </c>
      <c r="J8425" s="9" t="s">
        <v>40067</v>
      </c>
      <c r="K8425" s="9" t="s">
        <v>42568</v>
      </c>
    </row>
    <row r="8426" spans="1:11" x14ac:dyDescent="0.35">
      <c r="A8426" s="9">
        <v>8425</v>
      </c>
      <c r="B8426" s="9" t="str">
        <f t="shared" si="131"/>
        <v>Hirtella cil</v>
      </c>
      <c r="C8426" s="9" t="e" cm="1">
        <f t="array" aca="1" ref="C8426" ca="1">LEFT(K8426,$C$19743)&amp;"-"&amp;RIGHT(SUBSTITUTE(SUBSTITUTE(TiraAcento(E8426),"-","")," ",""),$C$19744)</f>
        <v>#NAME?</v>
      </c>
      <c r="D8426" s="9" t="s">
        <v>7103</v>
      </c>
      <c r="E8426" s="9" t="s">
        <v>7104</v>
      </c>
      <c r="F8426" s="9" t="s">
        <v>16781</v>
      </c>
      <c r="G8426" s="9" t="s">
        <v>27834</v>
      </c>
      <c r="H8426" s="9" t="s">
        <v>7103</v>
      </c>
      <c r="I8426" s="9" t="s">
        <v>40932</v>
      </c>
      <c r="J8426" s="9" t="s">
        <v>40934</v>
      </c>
      <c r="K8426" s="9" t="s">
        <v>7104</v>
      </c>
    </row>
    <row r="8427" spans="1:11" x14ac:dyDescent="0.35">
      <c r="A8427" s="9">
        <v>8426</v>
      </c>
      <c r="B8427" s="9" t="str">
        <f t="shared" si="131"/>
        <v>Hirtella cil</v>
      </c>
      <c r="C8427" s="9" t="e" cm="1">
        <f t="array" aca="1" ref="C8427" ca="1">LEFT(K8427,$C$19743)&amp;"-"&amp;RIGHT(SUBSTITUTE(SUBSTITUTE(TiraAcento(E8427),"-","")," ",""),$C$19744)</f>
        <v>#NAME?</v>
      </c>
      <c r="D8427" s="9" t="s">
        <v>7103</v>
      </c>
      <c r="E8427" s="9" t="s">
        <v>7105</v>
      </c>
      <c r="F8427" s="9" t="s">
        <v>16781</v>
      </c>
      <c r="G8427" s="9" t="s">
        <v>27835</v>
      </c>
      <c r="H8427" s="9" t="s">
        <v>7103</v>
      </c>
      <c r="I8427" s="9" t="s">
        <v>40932</v>
      </c>
      <c r="J8427" s="9" t="s">
        <v>40934</v>
      </c>
      <c r="K8427" s="9" t="s">
        <v>7105</v>
      </c>
    </row>
    <row r="8428" spans="1:11" x14ac:dyDescent="0.35">
      <c r="A8428" s="9">
        <v>8427</v>
      </c>
      <c r="B8428" s="9" t="str">
        <f t="shared" si="131"/>
        <v>Hirtella cil</v>
      </c>
      <c r="C8428" s="9" t="e" cm="1">
        <f t="array" aca="1" ref="C8428" ca="1">LEFT(K8428,$C$19743)&amp;"-"&amp;RIGHT(SUBSTITUTE(SUBSTITUTE(TiraAcento(E8428),"-","")," ",""),$C$19744)</f>
        <v>#NAME?</v>
      </c>
      <c r="D8428" s="9" t="s">
        <v>7103</v>
      </c>
      <c r="E8428" s="9" t="s">
        <v>1676</v>
      </c>
      <c r="F8428" s="9" t="s">
        <v>16781</v>
      </c>
      <c r="G8428" s="9" t="s">
        <v>27836</v>
      </c>
      <c r="H8428" s="9" t="s">
        <v>7103</v>
      </c>
      <c r="I8428" s="9" t="s">
        <v>40932</v>
      </c>
      <c r="J8428" s="9" t="s">
        <v>40934</v>
      </c>
      <c r="K8428" s="9" t="s">
        <v>43413</v>
      </c>
    </row>
    <row r="8429" spans="1:11" x14ac:dyDescent="0.35">
      <c r="A8429" s="9">
        <v>8428</v>
      </c>
      <c r="B8429" s="9" t="str">
        <f t="shared" si="131"/>
        <v>Hirtella cil</v>
      </c>
      <c r="C8429" s="9" t="e" cm="1">
        <f t="array" aca="1" ref="C8429" ca="1">LEFT(K8429,$C$19743)&amp;"-"&amp;RIGHT(SUBSTITUTE(SUBSTITUTE(TiraAcento(E8429),"-","")," ",""),$C$19744)</f>
        <v>#NAME?</v>
      </c>
      <c r="D8429" s="9" t="s">
        <v>7103</v>
      </c>
      <c r="E8429" s="9" t="s">
        <v>3339</v>
      </c>
      <c r="F8429" s="9" t="s">
        <v>16781</v>
      </c>
      <c r="G8429" s="9" t="s">
        <v>27837</v>
      </c>
      <c r="H8429" s="9" t="s">
        <v>7103</v>
      </c>
      <c r="I8429" s="9" t="s">
        <v>40932</v>
      </c>
      <c r="J8429" s="9" t="s">
        <v>40934</v>
      </c>
      <c r="K8429" s="9" t="s">
        <v>44228</v>
      </c>
    </row>
    <row r="8430" spans="1:11" x14ac:dyDescent="0.35">
      <c r="A8430" s="9">
        <v>8429</v>
      </c>
      <c r="B8430" s="9" t="str">
        <f t="shared" si="131"/>
        <v>Hirtella cil</v>
      </c>
      <c r="C8430" s="9" t="e" cm="1">
        <f t="array" aca="1" ref="C8430" ca="1">LEFT(K8430,$C$19743)&amp;"-"&amp;RIGHT(SUBSTITUTE(SUBSTITUTE(TiraAcento(E8430),"-","")," ",""),$C$19744)</f>
        <v>#NAME?</v>
      </c>
      <c r="D8430" s="9" t="s">
        <v>7103</v>
      </c>
      <c r="E8430" s="9" t="s">
        <v>7106</v>
      </c>
      <c r="F8430" s="9" t="s">
        <v>16781</v>
      </c>
      <c r="G8430" s="9" t="s">
        <v>27838</v>
      </c>
      <c r="H8430" s="9" t="s">
        <v>7103</v>
      </c>
      <c r="I8430" s="9" t="s">
        <v>40932</v>
      </c>
      <c r="J8430" s="9" t="s">
        <v>40934</v>
      </c>
      <c r="K8430" s="9" t="s">
        <v>7106</v>
      </c>
    </row>
    <row r="8431" spans="1:11" x14ac:dyDescent="0.35">
      <c r="A8431" s="9">
        <v>8430</v>
      </c>
      <c r="B8431" s="9" t="str">
        <f t="shared" si="131"/>
        <v>Hirtella cil</v>
      </c>
      <c r="C8431" s="9" t="e" cm="1">
        <f t="array" aca="1" ref="C8431" ca="1">LEFT(K8431,$C$19743)&amp;"-"&amp;RIGHT(SUBSTITUTE(SUBSTITUTE(TiraAcento(E8431),"-","")," ",""),$C$19744)</f>
        <v>#NAME?</v>
      </c>
      <c r="D8431" s="9" t="s">
        <v>7103</v>
      </c>
      <c r="E8431" s="9" t="s">
        <v>3803</v>
      </c>
      <c r="F8431" s="9" t="s">
        <v>16781</v>
      </c>
      <c r="G8431" s="9" t="s">
        <v>27839</v>
      </c>
      <c r="H8431" s="9" t="s">
        <v>7103</v>
      </c>
      <c r="I8431" s="9" t="s">
        <v>40932</v>
      </c>
      <c r="J8431" s="9" t="s">
        <v>40934</v>
      </c>
      <c r="K8431" s="9" t="s">
        <v>44437</v>
      </c>
    </row>
    <row r="8432" spans="1:11" x14ac:dyDescent="0.35">
      <c r="A8432" s="9">
        <v>8431</v>
      </c>
      <c r="B8432" s="9" t="str">
        <f t="shared" si="131"/>
        <v>Hirtella eri</v>
      </c>
      <c r="C8432" s="9" t="e" cm="1">
        <f t="array" aca="1" ref="C8432" ca="1">LEFT(K8432,$C$19743)&amp;"-"&amp;RIGHT(SUBSTITUTE(SUBSTITUTE(TiraAcento(E8432),"-","")," ",""),$C$19744)</f>
        <v>#NAME?</v>
      </c>
      <c r="D8432" s="9" t="s">
        <v>7107</v>
      </c>
      <c r="E8432" s="9" t="s">
        <v>98</v>
      </c>
      <c r="F8432" s="9" t="s">
        <v>16782</v>
      </c>
      <c r="G8432" s="9" t="s">
        <v>27840</v>
      </c>
      <c r="H8432" s="9" t="s">
        <v>7107</v>
      </c>
      <c r="I8432" s="9" t="s">
        <v>40932</v>
      </c>
      <c r="J8432" s="9" t="s">
        <v>40935</v>
      </c>
      <c r="K8432" s="9" t="s">
        <v>98</v>
      </c>
    </row>
    <row r="8433" spans="1:11" x14ac:dyDescent="0.35">
      <c r="A8433" s="9">
        <v>8432</v>
      </c>
      <c r="B8433" s="9" t="str">
        <f t="shared" si="131"/>
        <v>Hirtella gla</v>
      </c>
      <c r="C8433" s="9" t="e" cm="1">
        <f t="array" aca="1" ref="C8433" ca="1">LEFT(K8433,$C$19743)&amp;"-"&amp;RIGHT(SUBSTITUTE(SUBSTITUTE(TiraAcento(E8433),"-","")," ",""),$C$19744)</f>
        <v>#NAME?</v>
      </c>
      <c r="D8433" s="9" t="s">
        <v>7108</v>
      </c>
      <c r="E8433" s="9" t="s">
        <v>7109</v>
      </c>
      <c r="F8433" s="9" t="s">
        <v>16783</v>
      </c>
      <c r="G8433" s="9" t="s">
        <v>27841</v>
      </c>
      <c r="H8433" s="9" t="s">
        <v>7108</v>
      </c>
      <c r="I8433" s="9" t="s">
        <v>40932</v>
      </c>
      <c r="J8433" s="9" t="s">
        <v>39152</v>
      </c>
      <c r="K8433" s="9" t="s">
        <v>7109</v>
      </c>
    </row>
    <row r="8434" spans="1:11" x14ac:dyDescent="0.35">
      <c r="A8434" s="9">
        <v>8433</v>
      </c>
      <c r="B8434" s="9" t="str">
        <f t="shared" si="131"/>
        <v>Hirtella gla</v>
      </c>
      <c r="C8434" s="9" t="e" cm="1">
        <f t="array" aca="1" ref="C8434" ca="1">LEFT(K8434,$C$19743)&amp;"-"&amp;RIGHT(SUBSTITUTE(SUBSTITUTE(TiraAcento(E8434),"-","")," ",""),$C$19744)</f>
        <v>#NAME?</v>
      </c>
      <c r="D8434" s="9" t="s">
        <v>7108</v>
      </c>
      <c r="E8434" s="9" t="s">
        <v>7110</v>
      </c>
      <c r="F8434" s="9" t="s">
        <v>16783</v>
      </c>
      <c r="G8434" s="9" t="s">
        <v>27842</v>
      </c>
      <c r="H8434" s="9" t="s">
        <v>7108</v>
      </c>
      <c r="I8434" s="9" t="s">
        <v>40932</v>
      </c>
      <c r="J8434" s="9" t="s">
        <v>39152</v>
      </c>
      <c r="K8434" s="9" t="s">
        <v>45937</v>
      </c>
    </row>
    <row r="8435" spans="1:11" x14ac:dyDescent="0.35">
      <c r="A8435" s="9">
        <v>8434</v>
      </c>
      <c r="B8435" s="9" t="str">
        <f t="shared" si="131"/>
        <v>Hirtella gla</v>
      </c>
      <c r="C8435" s="9" t="e" cm="1">
        <f t="array" aca="1" ref="C8435" ca="1">LEFT(K8435,$C$19743)&amp;"-"&amp;RIGHT(SUBSTITUTE(SUBSTITUTE(TiraAcento(E8435),"-","")," ",""),$C$19744)</f>
        <v>#NAME?</v>
      </c>
      <c r="D8435" s="9" t="s">
        <v>7108</v>
      </c>
      <c r="E8435" s="9" t="s">
        <v>7111</v>
      </c>
      <c r="F8435" s="9" t="s">
        <v>16783</v>
      </c>
      <c r="G8435" s="9" t="s">
        <v>27843</v>
      </c>
      <c r="H8435" s="9" t="s">
        <v>7108</v>
      </c>
      <c r="I8435" s="9" t="s">
        <v>40932</v>
      </c>
      <c r="J8435" s="9" t="s">
        <v>39152</v>
      </c>
      <c r="K8435" s="9" t="s">
        <v>45938</v>
      </c>
    </row>
    <row r="8436" spans="1:11" x14ac:dyDescent="0.35">
      <c r="A8436" s="9">
        <v>8435</v>
      </c>
      <c r="B8436" s="9" t="str">
        <f t="shared" si="131"/>
        <v>Hirtella gla</v>
      </c>
      <c r="C8436" s="9" t="e" cm="1">
        <f t="array" aca="1" ref="C8436" ca="1">LEFT(K8436,$C$19743)&amp;"-"&amp;RIGHT(SUBSTITUTE(SUBSTITUTE(TiraAcento(E8436),"-","")," ",""),$C$19744)</f>
        <v>#NAME?</v>
      </c>
      <c r="D8436" s="9" t="s">
        <v>7108</v>
      </c>
      <c r="E8436" s="9" t="s">
        <v>7112</v>
      </c>
      <c r="F8436" s="9" t="s">
        <v>16783</v>
      </c>
      <c r="G8436" s="9" t="s">
        <v>27844</v>
      </c>
      <c r="H8436" s="9" t="s">
        <v>7108</v>
      </c>
      <c r="I8436" s="9" t="s">
        <v>40932</v>
      </c>
      <c r="J8436" s="9" t="s">
        <v>39152</v>
      </c>
      <c r="K8436" s="9" t="s">
        <v>45939</v>
      </c>
    </row>
    <row r="8437" spans="1:11" x14ac:dyDescent="0.35">
      <c r="A8437" s="9">
        <v>8436</v>
      </c>
      <c r="B8437" s="9" t="str">
        <f t="shared" si="131"/>
        <v>Hirtella gra</v>
      </c>
      <c r="C8437" s="9" t="e" cm="1">
        <f t="array" aca="1" ref="C8437" ca="1">LEFT(K8437,$C$19743)&amp;"-"&amp;RIGHT(SUBSTITUTE(SUBSTITUTE(TiraAcento(E8437),"-","")," ",""),$C$19744)</f>
        <v>#NAME?</v>
      </c>
      <c r="D8437" s="9" t="s">
        <v>7113</v>
      </c>
      <c r="E8437" s="9" t="s">
        <v>7110</v>
      </c>
      <c r="F8437" s="9" t="s">
        <v>16784</v>
      </c>
      <c r="G8437" s="9" t="s">
        <v>27845</v>
      </c>
      <c r="H8437" s="9" t="s">
        <v>7113</v>
      </c>
      <c r="I8437" s="9" t="s">
        <v>40932</v>
      </c>
      <c r="J8437" s="9" t="s">
        <v>39711</v>
      </c>
      <c r="K8437" s="9" t="s">
        <v>45937</v>
      </c>
    </row>
    <row r="8438" spans="1:11" x14ac:dyDescent="0.35">
      <c r="A8438" s="9">
        <v>8437</v>
      </c>
      <c r="B8438" s="9" t="str">
        <f t="shared" si="131"/>
        <v>Hirtella heb</v>
      </c>
      <c r="C8438" s="9" t="e" cm="1">
        <f t="array" aca="1" ref="C8438" ca="1">LEFT(K8438,$C$19743)&amp;"-"&amp;RIGHT(SUBSTITUTE(SUBSTITUTE(TiraAcento(E8438),"-","")," ",""),$C$19744)</f>
        <v>#NAME?</v>
      </c>
      <c r="D8438" s="9" t="s">
        <v>7114</v>
      </c>
      <c r="E8438" s="9" t="s">
        <v>3628</v>
      </c>
      <c r="F8438" s="9" t="s">
        <v>16785</v>
      </c>
      <c r="G8438" s="9" t="s">
        <v>27846</v>
      </c>
      <c r="H8438" s="9" t="s">
        <v>7114</v>
      </c>
      <c r="I8438" s="9" t="s">
        <v>40932</v>
      </c>
      <c r="J8438" s="9" t="s">
        <v>40936</v>
      </c>
      <c r="K8438" s="9" t="s">
        <v>3628</v>
      </c>
    </row>
    <row r="8439" spans="1:11" x14ac:dyDescent="0.35">
      <c r="A8439" s="9">
        <v>8438</v>
      </c>
      <c r="B8439" s="9" t="str">
        <f t="shared" si="131"/>
        <v>Hirtella heb</v>
      </c>
      <c r="C8439" s="9" t="e" cm="1">
        <f t="array" aca="1" ref="C8439" ca="1">LEFT(K8439,$C$19743)&amp;"-"&amp;RIGHT(SUBSTITUTE(SUBSTITUTE(TiraAcento(E8439),"-","")," ",""),$C$19744)</f>
        <v>#NAME?</v>
      </c>
      <c r="D8439" s="9" t="s">
        <v>7114</v>
      </c>
      <c r="E8439" s="9" t="s">
        <v>7115</v>
      </c>
      <c r="F8439" s="9" t="s">
        <v>16785</v>
      </c>
      <c r="G8439" s="9" t="s">
        <v>27847</v>
      </c>
      <c r="H8439" s="9" t="s">
        <v>7114</v>
      </c>
      <c r="I8439" s="9" t="s">
        <v>40932</v>
      </c>
      <c r="J8439" s="9" t="s">
        <v>40936</v>
      </c>
      <c r="K8439" s="9" t="s">
        <v>7115</v>
      </c>
    </row>
    <row r="8440" spans="1:11" x14ac:dyDescent="0.35">
      <c r="A8440" s="9">
        <v>8439</v>
      </c>
      <c r="B8440" s="9" t="str">
        <f t="shared" si="131"/>
        <v>Hirtella heb</v>
      </c>
      <c r="C8440" s="9" t="e" cm="1">
        <f t="array" aca="1" ref="C8440" ca="1">LEFT(K8440,$C$19743)&amp;"-"&amp;RIGHT(SUBSTITUTE(SUBSTITUTE(TiraAcento(E8440),"-","")," ",""),$C$19744)</f>
        <v>#NAME?</v>
      </c>
      <c r="D8440" s="9" t="s">
        <v>7114</v>
      </c>
      <c r="E8440" s="9" t="s">
        <v>7116</v>
      </c>
      <c r="F8440" s="9" t="s">
        <v>16785</v>
      </c>
      <c r="G8440" s="9" t="s">
        <v>27848</v>
      </c>
      <c r="H8440" s="9" t="s">
        <v>7114</v>
      </c>
      <c r="I8440" s="9" t="s">
        <v>40932</v>
      </c>
      <c r="J8440" s="9" t="s">
        <v>40936</v>
      </c>
      <c r="K8440" s="9" t="s">
        <v>45940</v>
      </c>
    </row>
    <row r="8441" spans="1:11" x14ac:dyDescent="0.35">
      <c r="A8441" s="9">
        <v>8440</v>
      </c>
      <c r="B8441" s="9" t="str">
        <f t="shared" si="131"/>
        <v>Hirtella heb</v>
      </c>
      <c r="C8441" s="9" t="e" cm="1">
        <f t="array" aca="1" ref="C8441" ca="1">LEFT(K8441,$C$19743)&amp;"-"&amp;RIGHT(SUBSTITUTE(SUBSTITUTE(TiraAcento(E8441),"-","")," ",""),$C$19744)</f>
        <v>#NAME?</v>
      </c>
      <c r="D8441" s="9" t="s">
        <v>7114</v>
      </c>
      <c r="E8441" s="9" t="s">
        <v>7117</v>
      </c>
      <c r="F8441" s="9" t="s">
        <v>16785</v>
      </c>
      <c r="G8441" s="9" t="s">
        <v>27849</v>
      </c>
      <c r="H8441" s="9" t="s">
        <v>7114</v>
      </c>
      <c r="I8441" s="9" t="s">
        <v>40932</v>
      </c>
      <c r="J8441" s="9" t="s">
        <v>40936</v>
      </c>
      <c r="K8441" s="9" t="s">
        <v>45941</v>
      </c>
    </row>
    <row r="8442" spans="1:11" x14ac:dyDescent="0.35">
      <c r="A8442" s="9">
        <v>8441</v>
      </c>
      <c r="B8442" s="9" t="str">
        <f t="shared" si="131"/>
        <v>Hirtella heb</v>
      </c>
      <c r="C8442" s="9" t="e" cm="1">
        <f t="array" aca="1" ref="C8442" ca="1">LEFT(K8442,$C$19743)&amp;"-"&amp;RIGHT(SUBSTITUTE(SUBSTITUTE(TiraAcento(E8442),"-","")," ",""),$C$19744)</f>
        <v>#NAME?</v>
      </c>
      <c r="D8442" s="9" t="s">
        <v>7114</v>
      </c>
      <c r="E8442" s="9" t="s">
        <v>7118</v>
      </c>
      <c r="F8442" s="9" t="s">
        <v>16785</v>
      </c>
      <c r="G8442" s="9" t="s">
        <v>27850</v>
      </c>
      <c r="H8442" s="9" t="s">
        <v>7114</v>
      </c>
      <c r="I8442" s="9" t="s">
        <v>40932</v>
      </c>
      <c r="J8442" s="9" t="s">
        <v>40936</v>
      </c>
      <c r="K8442" s="9" t="s">
        <v>7118</v>
      </c>
    </row>
    <row r="8443" spans="1:11" x14ac:dyDescent="0.35">
      <c r="A8443" s="9">
        <v>8442</v>
      </c>
      <c r="B8443" s="9" t="str">
        <f t="shared" si="131"/>
        <v>Hirtella heb</v>
      </c>
      <c r="C8443" s="9" t="e" cm="1">
        <f t="array" aca="1" ref="C8443" ca="1">LEFT(K8443,$C$19743)&amp;"-"&amp;RIGHT(SUBSTITUTE(SUBSTITUTE(TiraAcento(E8443),"-","")," ",""),$C$19744)</f>
        <v>#NAME?</v>
      </c>
      <c r="D8443" s="9" t="s">
        <v>7114</v>
      </c>
      <c r="E8443" s="9" t="s">
        <v>5911</v>
      </c>
      <c r="F8443" s="9" t="s">
        <v>16785</v>
      </c>
      <c r="G8443" s="9" t="s">
        <v>27851</v>
      </c>
      <c r="H8443" s="9" t="s">
        <v>7114</v>
      </c>
      <c r="I8443" s="9" t="s">
        <v>40932</v>
      </c>
      <c r="J8443" s="9" t="s">
        <v>40936</v>
      </c>
      <c r="K8443" s="9" t="s">
        <v>5911</v>
      </c>
    </row>
    <row r="8444" spans="1:11" x14ac:dyDescent="0.35">
      <c r="A8444" s="9">
        <v>8443</v>
      </c>
      <c r="B8444" s="9" t="str">
        <f t="shared" si="131"/>
        <v>Hirtella heb</v>
      </c>
      <c r="C8444" s="9" t="e" cm="1">
        <f t="array" aca="1" ref="C8444" ca="1">LEFT(K8444,$C$19743)&amp;"-"&amp;RIGHT(SUBSTITUTE(SUBSTITUTE(TiraAcento(E8444),"-","")," ",""),$C$19744)</f>
        <v>#NAME?</v>
      </c>
      <c r="D8444" s="9" t="s">
        <v>7114</v>
      </c>
      <c r="E8444" s="9" t="s">
        <v>7119</v>
      </c>
      <c r="F8444" s="9" t="s">
        <v>16785</v>
      </c>
      <c r="G8444" s="9" t="s">
        <v>27852</v>
      </c>
      <c r="H8444" s="9" t="s">
        <v>7114</v>
      </c>
      <c r="I8444" s="9" t="s">
        <v>40932</v>
      </c>
      <c r="J8444" s="9" t="s">
        <v>40936</v>
      </c>
      <c r="K8444" s="9" t="s">
        <v>7119</v>
      </c>
    </row>
    <row r="8445" spans="1:11" x14ac:dyDescent="0.35">
      <c r="A8445" s="9">
        <v>8444</v>
      </c>
      <c r="B8445" s="9" t="str">
        <f t="shared" si="131"/>
        <v>Hirtella heb</v>
      </c>
      <c r="C8445" s="9" t="e" cm="1">
        <f t="array" aca="1" ref="C8445" ca="1">LEFT(K8445,$C$19743)&amp;"-"&amp;RIGHT(SUBSTITUTE(SUBSTITUTE(TiraAcento(E8445),"-","")," ",""),$C$19744)</f>
        <v>#NAME?</v>
      </c>
      <c r="D8445" s="9" t="s">
        <v>7114</v>
      </c>
      <c r="E8445" s="9" t="s">
        <v>7120</v>
      </c>
      <c r="F8445" s="9" t="s">
        <v>16785</v>
      </c>
      <c r="G8445" s="9" t="s">
        <v>27853</v>
      </c>
      <c r="H8445" s="9" t="s">
        <v>7114</v>
      </c>
      <c r="I8445" s="9" t="s">
        <v>40932</v>
      </c>
      <c r="J8445" s="9" t="s">
        <v>40936</v>
      </c>
      <c r="K8445" s="9" t="s">
        <v>7120</v>
      </c>
    </row>
    <row r="8446" spans="1:11" x14ac:dyDescent="0.35">
      <c r="A8446" s="9">
        <v>8445</v>
      </c>
      <c r="B8446" s="9" t="str">
        <f t="shared" si="131"/>
        <v>Hirtella heb</v>
      </c>
      <c r="C8446" s="9" t="e" cm="1">
        <f t="array" aca="1" ref="C8446" ca="1">LEFT(K8446,$C$19743)&amp;"-"&amp;RIGHT(SUBSTITUTE(SUBSTITUTE(TiraAcento(E8446),"-","")," ",""),$C$19744)</f>
        <v>#NAME?</v>
      </c>
      <c r="D8446" s="9" t="s">
        <v>7114</v>
      </c>
      <c r="E8446" s="9" t="s">
        <v>7121</v>
      </c>
      <c r="F8446" s="9" t="s">
        <v>16785</v>
      </c>
      <c r="G8446" s="9" t="s">
        <v>27854</v>
      </c>
      <c r="H8446" s="9" t="s">
        <v>7114</v>
      </c>
      <c r="I8446" s="9" t="s">
        <v>40932</v>
      </c>
      <c r="J8446" s="9" t="s">
        <v>40936</v>
      </c>
      <c r="K8446" s="9" t="s">
        <v>7121</v>
      </c>
    </row>
    <row r="8447" spans="1:11" x14ac:dyDescent="0.35">
      <c r="A8447" s="9">
        <v>8446</v>
      </c>
      <c r="B8447" s="9" t="str">
        <f t="shared" si="131"/>
        <v>Hirtella heb</v>
      </c>
      <c r="C8447" s="9" t="e" cm="1">
        <f t="array" aca="1" ref="C8447" ca="1">LEFT(K8447,$C$19743)&amp;"-"&amp;RIGHT(SUBSTITUTE(SUBSTITUTE(TiraAcento(E8447),"-","")," ",""),$C$19744)</f>
        <v>#NAME?</v>
      </c>
      <c r="D8447" s="9" t="s">
        <v>7114</v>
      </c>
      <c r="E8447" s="9" t="s">
        <v>7122</v>
      </c>
      <c r="F8447" s="9" t="s">
        <v>16785</v>
      </c>
      <c r="G8447" s="9" t="s">
        <v>27855</v>
      </c>
      <c r="H8447" s="9" t="s">
        <v>7114</v>
      </c>
      <c r="I8447" s="9" t="s">
        <v>40932</v>
      </c>
      <c r="J8447" s="9" t="s">
        <v>40936</v>
      </c>
      <c r="K8447" s="9" t="s">
        <v>45942</v>
      </c>
    </row>
    <row r="8448" spans="1:11" x14ac:dyDescent="0.35">
      <c r="A8448" s="9">
        <v>8447</v>
      </c>
      <c r="B8448" s="9" t="str">
        <f t="shared" si="131"/>
        <v>Hirtella heb</v>
      </c>
      <c r="C8448" s="9" t="e" cm="1">
        <f t="array" aca="1" ref="C8448" ca="1">LEFT(K8448,$C$19743)&amp;"-"&amp;RIGHT(SUBSTITUTE(SUBSTITUTE(TiraAcento(E8448),"-","")," ",""),$C$19744)</f>
        <v>#NAME?</v>
      </c>
      <c r="D8448" s="9" t="s">
        <v>7114</v>
      </c>
      <c r="E8448" s="9" t="s">
        <v>7123</v>
      </c>
      <c r="F8448" s="9" t="s">
        <v>16785</v>
      </c>
      <c r="G8448" s="9" t="s">
        <v>27856</v>
      </c>
      <c r="H8448" s="9" t="s">
        <v>7114</v>
      </c>
      <c r="I8448" s="9" t="s">
        <v>40932</v>
      </c>
      <c r="J8448" s="9" t="s">
        <v>40936</v>
      </c>
      <c r="K8448" s="9" t="s">
        <v>45943</v>
      </c>
    </row>
    <row r="8449" spans="1:11" x14ac:dyDescent="0.35">
      <c r="A8449" s="9">
        <v>8448</v>
      </c>
      <c r="B8449" s="9" t="str">
        <f t="shared" si="131"/>
        <v>Hirtella heb</v>
      </c>
      <c r="C8449" s="9" t="e" cm="1">
        <f t="array" aca="1" ref="C8449" ca="1">LEFT(K8449,$C$19743)&amp;"-"&amp;RIGHT(SUBSTITUTE(SUBSTITUTE(TiraAcento(E8449),"-","")," ",""),$C$19744)</f>
        <v>#NAME?</v>
      </c>
      <c r="D8449" s="9" t="s">
        <v>7114</v>
      </c>
      <c r="E8449" s="9" t="s">
        <v>7124</v>
      </c>
      <c r="F8449" s="9" t="s">
        <v>16785</v>
      </c>
      <c r="G8449" s="9" t="s">
        <v>27857</v>
      </c>
      <c r="H8449" s="9" t="s">
        <v>7114</v>
      </c>
      <c r="I8449" s="9" t="s">
        <v>40932</v>
      </c>
      <c r="J8449" s="9" t="s">
        <v>40936</v>
      </c>
      <c r="K8449" s="9" t="s">
        <v>45944</v>
      </c>
    </row>
    <row r="8450" spans="1:11" x14ac:dyDescent="0.35">
      <c r="A8450" s="9">
        <v>8449</v>
      </c>
      <c r="B8450" s="9" t="str">
        <f t="shared" si="131"/>
        <v>Hirtella heb</v>
      </c>
      <c r="C8450" s="9" t="e" cm="1">
        <f t="array" aca="1" ref="C8450" ca="1">LEFT(K8450,$C$19743)&amp;"-"&amp;RIGHT(SUBSTITUTE(SUBSTITUTE(TiraAcento(E8450),"-","")," ",""),$C$19744)</f>
        <v>#NAME?</v>
      </c>
      <c r="D8450" s="9" t="s">
        <v>7114</v>
      </c>
      <c r="E8450" s="9" t="s">
        <v>2531</v>
      </c>
      <c r="F8450" s="9" t="s">
        <v>16785</v>
      </c>
      <c r="G8450" s="9" t="s">
        <v>27858</v>
      </c>
      <c r="H8450" s="9" t="s">
        <v>7114</v>
      </c>
      <c r="I8450" s="9" t="s">
        <v>40932</v>
      </c>
      <c r="J8450" s="9" t="s">
        <v>40936</v>
      </c>
      <c r="K8450" s="9" t="s">
        <v>43828</v>
      </c>
    </row>
    <row r="8451" spans="1:11" x14ac:dyDescent="0.35">
      <c r="A8451" s="9">
        <v>8450</v>
      </c>
      <c r="B8451" s="9" t="str">
        <f t="shared" ref="B8451:B8514" si="132">I8451&amp;" "&amp;IFERROR(LEFT(J8451,$B$19743),D8451)</f>
        <v>Hirtella heb</v>
      </c>
      <c r="C8451" s="9" t="e" cm="1">
        <f t="array" aca="1" ref="C8451" ca="1">LEFT(K8451,$C$19743)&amp;"-"&amp;RIGHT(SUBSTITUTE(SUBSTITUTE(TiraAcento(E8451),"-","")," ",""),$C$19744)</f>
        <v>#NAME?</v>
      </c>
      <c r="D8451" s="9" t="s">
        <v>7114</v>
      </c>
      <c r="E8451" s="9" t="s">
        <v>7125</v>
      </c>
      <c r="F8451" s="9" t="s">
        <v>16785</v>
      </c>
      <c r="G8451" s="9" t="s">
        <v>27859</v>
      </c>
      <c r="H8451" s="9" t="s">
        <v>7114</v>
      </c>
      <c r="I8451" s="9" t="s">
        <v>40932</v>
      </c>
      <c r="J8451" s="9" t="s">
        <v>40936</v>
      </c>
      <c r="K8451" s="9" t="s">
        <v>45945</v>
      </c>
    </row>
    <row r="8452" spans="1:11" x14ac:dyDescent="0.35">
      <c r="A8452" s="9">
        <v>8451</v>
      </c>
      <c r="B8452" s="9" t="str">
        <f t="shared" si="132"/>
        <v>Hirtella heb</v>
      </c>
      <c r="C8452" s="9" t="e" cm="1">
        <f t="array" aca="1" ref="C8452" ca="1">LEFT(K8452,$C$19743)&amp;"-"&amp;RIGHT(SUBSTITUTE(SUBSTITUTE(TiraAcento(E8452),"-","")," ",""),$C$19744)</f>
        <v>#NAME?</v>
      </c>
      <c r="D8452" s="9" t="s">
        <v>7114</v>
      </c>
      <c r="E8452" s="9" t="s">
        <v>1628</v>
      </c>
      <c r="F8452" s="9" t="s">
        <v>16785</v>
      </c>
      <c r="G8452" s="9" t="s">
        <v>27860</v>
      </c>
      <c r="H8452" s="9" t="s">
        <v>7114</v>
      </c>
      <c r="I8452" s="9" t="s">
        <v>40932</v>
      </c>
      <c r="J8452" s="9" t="s">
        <v>40936</v>
      </c>
      <c r="K8452" s="9" t="s">
        <v>43388</v>
      </c>
    </row>
    <row r="8453" spans="1:11" x14ac:dyDescent="0.35">
      <c r="A8453" s="9">
        <v>8452</v>
      </c>
      <c r="B8453" s="9" t="str">
        <f t="shared" si="132"/>
        <v>Hirtella heb</v>
      </c>
      <c r="C8453" s="9" t="e" cm="1">
        <f t="array" aca="1" ref="C8453" ca="1">LEFT(K8453,$C$19743)&amp;"-"&amp;RIGHT(SUBSTITUTE(SUBSTITUTE(TiraAcento(E8453),"-","")," ",""),$C$19744)</f>
        <v>#NAME?</v>
      </c>
      <c r="D8453" s="9" t="s">
        <v>7114</v>
      </c>
      <c r="E8453" s="9" t="s">
        <v>7126</v>
      </c>
      <c r="F8453" s="9" t="s">
        <v>16785</v>
      </c>
      <c r="G8453" s="9" t="s">
        <v>27861</v>
      </c>
      <c r="H8453" s="9" t="s">
        <v>7114</v>
      </c>
      <c r="I8453" s="9" t="s">
        <v>40932</v>
      </c>
      <c r="J8453" s="9" t="s">
        <v>40936</v>
      </c>
      <c r="K8453" s="9" t="s">
        <v>45946</v>
      </c>
    </row>
    <row r="8454" spans="1:11" x14ac:dyDescent="0.35">
      <c r="A8454" s="9">
        <v>8453</v>
      </c>
      <c r="B8454" s="9" t="str">
        <f t="shared" si="132"/>
        <v>Hirtella heb</v>
      </c>
      <c r="C8454" s="9" t="e" cm="1">
        <f t="array" aca="1" ref="C8454" ca="1">LEFT(K8454,$C$19743)&amp;"-"&amp;RIGHT(SUBSTITUTE(SUBSTITUTE(TiraAcento(E8454),"-","")," ",""),$C$19744)</f>
        <v>#NAME?</v>
      </c>
      <c r="D8454" s="9" t="s">
        <v>7114</v>
      </c>
      <c r="E8454" s="9" t="s">
        <v>3063</v>
      </c>
      <c r="F8454" s="9" t="s">
        <v>16785</v>
      </c>
      <c r="G8454" s="9" t="s">
        <v>27862</v>
      </c>
      <c r="H8454" s="9" t="s">
        <v>7114</v>
      </c>
      <c r="I8454" s="9" t="s">
        <v>40932</v>
      </c>
      <c r="J8454" s="9" t="s">
        <v>40936</v>
      </c>
      <c r="K8454" s="9" t="s">
        <v>44110</v>
      </c>
    </row>
    <row r="8455" spans="1:11" x14ac:dyDescent="0.35">
      <c r="A8455" s="9">
        <v>8454</v>
      </c>
      <c r="B8455" s="9" t="str">
        <f t="shared" si="132"/>
        <v>Hirtella ins</v>
      </c>
      <c r="C8455" s="9" t="e" cm="1">
        <f t="array" aca="1" ref="C8455" ca="1">LEFT(K8455,$C$19743)&amp;"-"&amp;RIGHT(SUBSTITUTE(SUBSTITUTE(TiraAcento(E8455),"-","")," ",""),$C$19744)</f>
        <v>#NAME?</v>
      </c>
      <c r="D8455" s="9" t="s">
        <v>7127</v>
      </c>
      <c r="E8455" s="9" t="s">
        <v>7128</v>
      </c>
      <c r="F8455" s="9" t="s">
        <v>16786</v>
      </c>
      <c r="G8455" s="9" t="s">
        <v>27863</v>
      </c>
      <c r="H8455" s="9" t="s">
        <v>7127</v>
      </c>
      <c r="I8455" s="9" t="s">
        <v>40932</v>
      </c>
      <c r="J8455" s="9" t="s">
        <v>39594</v>
      </c>
      <c r="K8455" s="9" t="s">
        <v>7128</v>
      </c>
    </row>
    <row r="8456" spans="1:11" x14ac:dyDescent="0.35">
      <c r="A8456" s="9">
        <v>8455</v>
      </c>
      <c r="B8456" s="9" t="str">
        <f t="shared" si="132"/>
        <v>Hirtella mar</v>
      </c>
      <c r="C8456" s="9" t="e" cm="1">
        <f t="array" aca="1" ref="C8456" ca="1">LEFT(K8456,$C$19743)&amp;"-"&amp;RIGHT(SUBSTITUTE(SUBSTITUTE(TiraAcento(E8456),"-","")," ",""),$C$19744)</f>
        <v>#NAME?</v>
      </c>
      <c r="D8456" s="9" t="s">
        <v>7129</v>
      </c>
      <c r="E8456" s="9" t="s">
        <v>7130</v>
      </c>
      <c r="F8456" s="9" t="s">
        <v>16787</v>
      </c>
      <c r="G8456" s="9" t="s">
        <v>27864</v>
      </c>
      <c r="H8456" s="9" t="s">
        <v>7129</v>
      </c>
      <c r="I8456" s="9" t="s">
        <v>40932</v>
      </c>
      <c r="J8456" s="9" t="s">
        <v>39899</v>
      </c>
      <c r="K8456" s="9" t="s">
        <v>7130</v>
      </c>
    </row>
    <row r="8457" spans="1:11" x14ac:dyDescent="0.35">
      <c r="A8457" s="9">
        <v>8456</v>
      </c>
      <c r="B8457" s="9" t="str">
        <f t="shared" si="132"/>
        <v>Hirtella mar</v>
      </c>
      <c r="C8457" s="9" t="e" cm="1">
        <f t="array" aca="1" ref="C8457" ca="1">LEFT(K8457,$C$19743)&amp;"-"&amp;RIGHT(SUBSTITUTE(SUBSTITUTE(TiraAcento(E8457),"-","")," ",""),$C$19744)</f>
        <v>#NAME?</v>
      </c>
      <c r="D8457" s="9" t="s">
        <v>7129</v>
      </c>
      <c r="E8457" s="9" t="s">
        <v>7110</v>
      </c>
      <c r="F8457" s="9" t="s">
        <v>16787</v>
      </c>
      <c r="G8457" s="9" t="s">
        <v>27865</v>
      </c>
      <c r="H8457" s="9" t="s">
        <v>7129</v>
      </c>
      <c r="I8457" s="9" t="s">
        <v>40932</v>
      </c>
      <c r="J8457" s="9" t="s">
        <v>39899</v>
      </c>
      <c r="K8457" s="9" t="s">
        <v>45937</v>
      </c>
    </row>
    <row r="8458" spans="1:11" x14ac:dyDescent="0.35">
      <c r="A8458" s="9">
        <v>8457</v>
      </c>
      <c r="B8458" s="9" t="str">
        <f t="shared" si="132"/>
        <v>Hirtella mar</v>
      </c>
      <c r="C8458" s="9" t="e" cm="1">
        <f t="array" aca="1" ref="C8458" ca="1">LEFT(K8458,$C$19743)&amp;"-"&amp;RIGHT(SUBSTITUTE(SUBSTITUTE(TiraAcento(E8458),"-","")," ",""),$C$19744)</f>
        <v>#NAME?</v>
      </c>
      <c r="D8458" s="9" t="s">
        <v>7129</v>
      </c>
      <c r="E8458" s="9" t="s">
        <v>7131</v>
      </c>
      <c r="F8458" s="9" t="s">
        <v>16787</v>
      </c>
      <c r="G8458" s="9" t="s">
        <v>27866</v>
      </c>
      <c r="H8458" s="9" t="s">
        <v>7129</v>
      </c>
      <c r="I8458" s="9" t="s">
        <v>40932</v>
      </c>
      <c r="J8458" s="9" t="s">
        <v>39899</v>
      </c>
      <c r="K8458" s="9" t="s">
        <v>7119</v>
      </c>
    </row>
    <row r="8459" spans="1:11" x14ac:dyDescent="0.35">
      <c r="A8459" s="9">
        <v>8458</v>
      </c>
      <c r="B8459" s="9" t="str">
        <f t="shared" si="132"/>
        <v>Hirtella mar</v>
      </c>
      <c r="C8459" s="9" t="e" cm="1">
        <f t="array" aca="1" ref="C8459" ca="1">LEFT(K8459,$C$19743)&amp;"-"&amp;RIGHT(SUBSTITUTE(SUBSTITUTE(TiraAcento(E8459),"-","")," ",""),$C$19744)</f>
        <v>#NAME?</v>
      </c>
      <c r="D8459" s="9" t="s">
        <v>7129</v>
      </c>
      <c r="E8459" s="9" t="s">
        <v>7121</v>
      </c>
      <c r="F8459" s="9" t="s">
        <v>16787</v>
      </c>
      <c r="G8459" s="9" t="s">
        <v>27867</v>
      </c>
      <c r="H8459" s="9" t="s">
        <v>7129</v>
      </c>
      <c r="I8459" s="9" t="s">
        <v>40932</v>
      </c>
      <c r="J8459" s="9" t="s">
        <v>39899</v>
      </c>
      <c r="K8459" s="9" t="s">
        <v>7121</v>
      </c>
    </row>
    <row r="8460" spans="1:11" x14ac:dyDescent="0.35">
      <c r="A8460" s="9">
        <v>8459</v>
      </c>
      <c r="B8460" s="9" t="str">
        <f t="shared" si="132"/>
        <v>Hirtella pir</v>
      </c>
      <c r="C8460" s="9" t="e" cm="1">
        <f t="array" aca="1" ref="C8460" ca="1">LEFT(K8460,$C$19743)&amp;"-"&amp;RIGHT(SUBSTITUTE(SUBSTITUTE(TiraAcento(E8460),"-","")," ",""),$C$19744)</f>
        <v>#NAME?</v>
      </c>
      <c r="D8460" s="9" t="s">
        <v>7132</v>
      </c>
      <c r="E8460" s="9" t="s">
        <v>7133</v>
      </c>
      <c r="F8460" s="9" t="s">
        <v>16788</v>
      </c>
      <c r="G8460" s="9" t="s">
        <v>27868</v>
      </c>
      <c r="H8460" s="9" t="s">
        <v>7132</v>
      </c>
      <c r="I8460" s="9" t="s">
        <v>40932</v>
      </c>
      <c r="J8460" s="9" t="s">
        <v>40937</v>
      </c>
      <c r="K8460" s="9" t="s">
        <v>45947</v>
      </c>
    </row>
    <row r="8461" spans="1:11" x14ac:dyDescent="0.35">
      <c r="A8461" s="9">
        <v>8460</v>
      </c>
      <c r="B8461" s="9" t="str">
        <f t="shared" si="132"/>
        <v>Hirtella pir</v>
      </c>
      <c r="C8461" s="9" t="e" cm="1">
        <f t="array" aca="1" ref="C8461" ca="1">LEFT(K8461,$C$19743)&amp;"-"&amp;RIGHT(SUBSTITUTE(SUBSTITUTE(TiraAcento(E8461),"-","")," ",""),$C$19744)</f>
        <v>#NAME?</v>
      </c>
      <c r="D8461" s="9" t="s">
        <v>7132</v>
      </c>
      <c r="E8461" s="9" t="s">
        <v>7134</v>
      </c>
      <c r="F8461" s="9" t="s">
        <v>16788</v>
      </c>
      <c r="G8461" s="9" t="s">
        <v>27869</v>
      </c>
      <c r="H8461" s="9" t="s">
        <v>7132</v>
      </c>
      <c r="I8461" s="9" t="s">
        <v>40932</v>
      </c>
      <c r="J8461" s="9" t="s">
        <v>40937</v>
      </c>
      <c r="K8461" s="9" t="s">
        <v>7134</v>
      </c>
    </row>
    <row r="8462" spans="1:11" x14ac:dyDescent="0.35">
      <c r="A8462" s="9">
        <v>8461</v>
      </c>
      <c r="B8462" s="9" t="str">
        <f t="shared" si="132"/>
        <v>Hirtella rac</v>
      </c>
      <c r="C8462" s="9" t="e" cm="1">
        <f t="array" aca="1" ref="C8462" ca="1">LEFT(K8462,$C$19743)&amp;"-"&amp;RIGHT(SUBSTITUTE(SUBSTITUTE(TiraAcento(E8462),"-","")," ",""),$C$19744)</f>
        <v>#NAME?</v>
      </c>
      <c r="D8462" s="9" t="s">
        <v>7135</v>
      </c>
      <c r="E8462" s="9" t="s">
        <v>3628</v>
      </c>
      <c r="F8462" s="9" t="s">
        <v>16789</v>
      </c>
      <c r="G8462" s="9" t="s">
        <v>27870</v>
      </c>
      <c r="H8462" s="9" t="s">
        <v>7135</v>
      </c>
      <c r="I8462" s="9" t="s">
        <v>40932</v>
      </c>
      <c r="J8462" s="9" t="s">
        <v>39734</v>
      </c>
      <c r="K8462" s="9" t="s">
        <v>3628</v>
      </c>
    </row>
    <row r="8463" spans="1:11" x14ac:dyDescent="0.35">
      <c r="A8463" s="9">
        <v>8462</v>
      </c>
      <c r="B8463" s="9" t="str">
        <f t="shared" si="132"/>
        <v>Hirtella rac</v>
      </c>
      <c r="C8463" s="9" t="e" cm="1">
        <f t="array" aca="1" ref="C8463" ca="1">LEFT(K8463,$C$19743)&amp;"-"&amp;RIGHT(SUBSTITUTE(SUBSTITUTE(TiraAcento(E8463),"-","")," ",""),$C$19744)</f>
        <v>#NAME?</v>
      </c>
      <c r="D8463" s="9" t="s">
        <v>7135</v>
      </c>
      <c r="E8463" s="9" t="s">
        <v>7110</v>
      </c>
      <c r="F8463" s="9" t="s">
        <v>16789</v>
      </c>
      <c r="G8463" s="9" t="s">
        <v>27871</v>
      </c>
      <c r="H8463" s="9" t="s">
        <v>7135</v>
      </c>
      <c r="I8463" s="9" t="s">
        <v>40932</v>
      </c>
      <c r="J8463" s="9" t="s">
        <v>39734</v>
      </c>
      <c r="K8463" s="9" t="s">
        <v>45937</v>
      </c>
    </row>
    <row r="8464" spans="1:11" x14ac:dyDescent="0.35">
      <c r="A8464" s="9">
        <v>8463</v>
      </c>
      <c r="B8464" s="9" t="str">
        <f t="shared" si="132"/>
        <v>Hirtella rac</v>
      </c>
      <c r="C8464" s="9" t="e" cm="1">
        <f t="array" aca="1" ref="C8464" ca="1">LEFT(K8464,$C$19743)&amp;"-"&amp;RIGHT(SUBSTITUTE(SUBSTITUTE(TiraAcento(E8464),"-","")," ",""),$C$19744)</f>
        <v>#NAME?</v>
      </c>
      <c r="D8464" s="9" t="s">
        <v>7135</v>
      </c>
      <c r="E8464" s="9" t="s">
        <v>7136</v>
      </c>
      <c r="F8464" s="9" t="s">
        <v>16789</v>
      </c>
      <c r="G8464" s="9" t="s">
        <v>27872</v>
      </c>
      <c r="H8464" s="9" t="s">
        <v>7135</v>
      </c>
      <c r="I8464" s="9" t="s">
        <v>40932</v>
      </c>
      <c r="J8464" s="9" t="s">
        <v>39734</v>
      </c>
      <c r="K8464" s="9" t="s">
        <v>7136</v>
      </c>
    </row>
    <row r="8465" spans="1:11" x14ac:dyDescent="0.35">
      <c r="A8465" s="9">
        <v>8464</v>
      </c>
      <c r="B8465" s="9" t="str">
        <f t="shared" si="132"/>
        <v>Hirtella rac</v>
      </c>
      <c r="C8465" s="9" t="e" cm="1">
        <f t="array" aca="1" ref="C8465" ca="1">LEFT(K8465,$C$19743)&amp;"-"&amp;RIGHT(SUBSTITUTE(SUBSTITUTE(TiraAcento(E8465),"-","")," ",""),$C$19744)</f>
        <v>#NAME?</v>
      </c>
      <c r="D8465" s="9" t="s">
        <v>7135</v>
      </c>
      <c r="E8465" s="9" t="s">
        <v>7128</v>
      </c>
      <c r="F8465" s="9" t="s">
        <v>16789</v>
      </c>
      <c r="G8465" s="9" t="s">
        <v>27873</v>
      </c>
      <c r="H8465" s="9" t="s">
        <v>7135</v>
      </c>
      <c r="I8465" s="9" t="s">
        <v>40932</v>
      </c>
      <c r="J8465" s="9" t="s">
        <v>39734</v>
      </c>
      <c r="K8465" s="9" t="s">
        <v>7128</v>
      </c>
    </row>
    <row r="8466" spans="1:11" x14ac:dyDescent="0.35">
      <c r="A8466" s="9">
        <v>8465</v>
      </c>
      <c r="B8466" s="9" t="str">
        <f t="shared" si="132"/>
        <v>Hirtella rac</v>
      </c>
      <c r="C8466" s="9" t="e" cm="1">
        <f t="array" aca="1" ref="C8466" ca="1">LEFT(K8466,$C$19743)&amp;"-"&amp;RIGHT(SUBSTITUTE(SUBSTITUTE(TiraAcento(E8466),"-","")," ",""),$C$19744)</f>
        <v>#NAME?</v>
      </c>
      <c r="D8466" s="9" t="s">
        <v>7135</v>
      </c>
      <c r="E8466" s="9" t="s">
        <v>7121</v>
      </c>
      <c r="F8466" s="9" t="s">
        <v>16789</v>
      </c>
      <c r="G8466" s="9" t="s">
        <v>27874</v>
      </c>
      <c r="H8466" s="9" t="s">
        <v>7135</v>
      </c>
      <c r="I8466" s="9" t="s">
        <v>40932</v>
      </c>
      <c r="J8466" s="9" t="s">
        <v>39734</v>
      </c>
      <c r="K8466" s="9" t="s">
        <v>7121</v>
      </c>
    </row>
    <row r="8467" spans="1:11" x14ac:dyDescent="0.35">
      <c r="A8467" s="9">
        <v>8466</v>
      </c>
      <c r="B8467" s="9" t="str">
        <f t="shared" si="132"/>
        <v>Hirtella sp.</v>
      </c>
      <c r="C8467" s="9" t="e" cm="1">
        <f t="array" aca="1" ref="C8467" ca="1">LEFT(K8467,$C$19743)&amp;"-"&amp;RIGHT(SUBSTITUTE(SUBSTITUTE(TiraAcento(E8467),"-","")," ",""),$C$19744)</f>
        <v>#NAME?</v>
      </c>
      <c r="D8467" s="9" t="s">
        <v>7137</v>
      </c>
      <c r="E8467" s="9" t="s">
        <v>7138</v>
      </c>
      <c r="F8467" s="9" t="s">
        <v>7137</v>
      </c>
      <c r="G8467" s="9" t="s">
        <v>27875</v>
      </c>
      <c r="H8467" s="9" t="s">
        <v>7137</v>
      </c>
      <c r="I8467" s="9" t="s">
        <v>40932</v>
      </c>
      <c r="J8467" s="9" t="s">
        <v>39157</v>
      </c>
      <c r="K8467" s="9" t="s">
        <v>45948</v>
      </c>
    </row>
    <row r="8468" spans="1:11" x14ac:dyDescent="0.35">
      <c r="A8468" s="9">
        <v>8467</v>
      </c>
      <c r="B8468" s="9" t="str">
        <f t="shared" si="132"/>
        <v>Hirtella sp.</v>
      </c>
      <c r="C8468" s="9" t="e" cm="1">
        <f t="array" aca="1" ref="C8468" ca="1">LEFT(K8468,$C$19743)&amp;"-"&amp;RIGHT(SUBSTITUTE(SUBSTITUTE(TiraAcento(E8468),"-","")," ",""),$C$19744)</f>
        <v>#NAME?</v>
      </c>
      <c r="D8468" s="9" t="s">
        <v>7137</v>
      </c>
      <c r="E8468" s="9" t="s">
        <v>7139</v>
      </c>
      <c r="F8468" s="9" t="s">
        <v>7137</v>
      </c>
      <c r="G8468" s="9" t="s">
        <v>27876</v>
      </c>
      <c r="H8468" s="9" t="s">
        <v>7137</v>
      </c>
      <c r="I8468" s="9" t="s">
        <v>40932</v>
      </c>
      <c r="J8468" s="9" t="s">
        <v>39157</v>
      </c>
      <c r="K8468" s="9" t="s">
        <v>45949</v>
      </c>
    </row>
    <row r="8469" spans="1:11" x14ac:dyDescent="0.35">
      <c r="A8469" s="9">
        <v>8468</v>
      </c>
      <c r="B8469" s="9" t="str">
        <f t="shared" si="132"/>
        <v>Hirtella sp.</v>
      </c>
      <c r="C8469" s="9" t="e" cm="1">
        <f t="array" aca="1" ref="C8469" ca="1">LEFT(K8469,$C$19743)&amp;"-"&amp;RIGHT(SUBSTITUTE(SUBSTITUTE(TiraAcento(E8469),"-","")," ",""),$C$19744)</f>
        <v>#NAME?</v>
      </c>
      <c r="D8469" s="9" t="s">
        <v>7137</v>
      </c>
      <c r="E8469" s="9" t="s">
        <v>4819</v>
      </c>
      <c r="F8469" s="9" t="s">
        <v>7137</v>
      </c>
      <c r="G8469" s="9" t="s">
        <v>27877</v>
      </c>
      <c r="H8469" s="9" t="s">
        <v>7137</v>
      </c>
      <c r="I8469" s="9" t="s">
        <v>40932</v>
      </c>
      <c r="J8469" s="9" t="s">
        <v>39157</v>
      </c>
      <c r="K8469" s="9" t="s">
        <v>7118</v>
      </c>
    </row>
    <row r="8470" spans="1:11" x14ac:dyDescent="0.35">
      <c r="A8470" s="9">
        <v>8469</v>
      </c>
      <c r="B8470" s="9" t="str">
        <f t="shared" si="132"/>
        <v>Hirtella sp.</v>
      </c>
      <c r="C8470" s="9" t="e" cm="1">
        <f t="array" aca="1" ref="C8470" ca="1">LEFT(K8470,$C$19743)&amp;"-"&amp;RIGHT(SUBSTITUTE(SUBSTITUTE(TiraAcento(E8470),"-","")," ",""),$C$19744)</f>
        <v>#NAME?</v>
      </c>
      <c r="D8470" s="9" t="s">
        <v>7137</v>
      </c>
      <c r="E8470" s="9" t="s">
        <v>3828</v>
      </c>
      <c r="F8470" s="9" t="s">
        <v>7137</v>
      </c>
      <c r="G8470" s="9" t="s">
        <v>27878</v>
      </c>
      <c r="H8470" s="9" t="s">
        <v>7137</v>
      </c>
      <c r="I8470" s="9" t="s">
        <v>40932</v>
      </c>
      <c r="J8470" s="9" t="s">
        <v>39157</v>
      </c>
      <c r="K8470" s="9" t="s">
        <v>44450</v>
      </c>
    </row>
    <row r="8471" spans="1:11" x14ac:dyDescent="0.35">
      <c r="A8471" s="9">
        <v>8470</v>
      </c>
      <c r="B8471" s="9" t="str">
        <f t="shared" si="132"/>
        <v>Hirtella sp.</v>
      </c>
      <c r="C8471" s="9" t="e" cm="1">
        <f t="array" aca="1" ref="C8471" ca="1">LEFT(K8471,$C$19743)&amp;"-"&amp;RIGHT(SUBSTITUTE(SUBSTITUTE(TiraAcento(E8471),"-","")," ",""),$C$19744)</f>
        <v>#NAME?</v>
      </c>
      <c r="D8471" s="9" t="s">
        <v>7137</v>
      </c>
      <c r="E8471" s="9" t="s">
        <v>7140</v>
      </c>
      <c r="F8471" s="9" t="s">
        <v>7137</v>
      </c>
      <c r="G8471" s="9" t="s">
        <v>27879</v>
      </c>
      <c r="H8471" s="9" t="s">
        <v>7137</v>
      </c>
      <c r="I8471" s="9" t="s">
        <v>40932</v>
      </c>
      <c r="J8471" s="9" t="s">
        <v>39157</v>
      </c>
      <c r="K8471" s="9" t="s">
        <v>7140</v>
      </c>
    </row>
    <row r="8472" spans="1:11" x14ac:dyDescent="0.35">
      <c r="A8472" s="9">
        <v>8471</v>
      </c>
      <c r="B8472" s="9" t="str">
        <f t="shared" si="132"/>
        <v>Hirtella sp.</v>
      </c>
      <c r="C8472" s="9" t="e" cm="1">
        <f t="array" aca="1" ref="C8472" ca="1">LEFT(K8472,$C$19743)&amp;"-"&amp;RIGHT(SUBSTITUTE(SUBSTITUTE(TiraAcento(E8472),"-","")," ",""),$C$19744)</f>
        <v>#NAME?</v>
      </c>
      <c r="D8472" s="9" t="s">
        <v>7137</v>
      </c>
      <c r="E8472" s="9" t="s">
        <v>1948</v>
      </c>
      <c r="F8472" s="9" t="s">
        <v>7137</v>
      </c>
      <c r="G8472" s="9" t="s">
        <v>27880</v>
      </c>
      <c r="H8472" s="9" t="s">
        <v>7137</v>
      </c>
      <c r="I8472" s="9" t="s">
        <v>40932</v>
      </c>
      <c r="J8472" s="9" t="s">
        <v>39157</v>
      </c>
      <c r="K8472" s="9" t="s">
        <v>1948</v>
      </c>
    </row>
    <row r="8473" spans="1:11" x14ac:dyDescent="0.35">
      <c r="A8473" s="9">
        <v>8472</v>
      </c>
      <c r="B8473" s="9" t="str">
        <f t="shared" si="132"/>
        <v>Hirtella spr</v>
      </c>
      <c r="C8473" s="9" t="e" cm="1">
        <f t="array" aca="1" ref="C8473" ca="1">LEFT(K8473,$C$19743)&amp;"-"&amp;RIGHT(SUBSTITUTE(SUBSTITUTE(TiraAcento(E8473),"-","")," ",""),$C$19744)</f>
        <v>#NAME?</v>
      </c>
      <c r="D8473" s="9" t="s">
        <v>7141</v>
      </c>
      <c r="E8473" s="9" t="s">
        <v>1581</v>
      </c>
      <c r="F8473" s="9" t="s">
        <v>16790</v>
      </c>
      <c r="G8473" s="9" t="s">
        <v>27881</v>
      </c>
      <c r="H8473" s="9" t="s">
        <v>7141</v>
      </c>
      <c r="I8473" s="9" t="s">
        <v>40932</v>
      </c>
      <c r="J8473" s="9" t="s">
        <v>40466</v>
      </c>
      <c r="K8473" s="9" t="s">
        <v>43350</v>
      </c>
    </row>
    <row r="8474" spans="1:11" x14ac:dyDescent="0.35">
      <c r="A8474" s="9">
        <v>8473</v>
      </c>
      <c r="B8474" s="9" t="str">
        <f t="shared" si="132"/>
        <v>Hirtella tri</v>
      </c>
      <c r="C8474" s="9" t="e" cm="1">
        <f t="array" aca="1" ref="C8474" ca="1">LEFT(K8474,$C$19743)&amp;"-"&amp;RIGHT(SUBSTITUTE(SUBSTITUTE(TiraAcento(E8474),"-","")," ",""),$C$19744)</f>
        <v>#NAME?</v>
      </c>
      <c r="D8474" s="9" t="s">
        <v>7142</v>
      </c>
      <c r="E8474" s="9" t="s">
        <v>3628</v>
      </c>
      <c r="F8474" s="9" t="s">
        <v>16791</v>
      </c>
      <c r="G8474" s="9" t="s">
        <v>27882</v>
      </c>
      <c r="H8474" s="9" t="s">
        <v>7142</v>
      </c>
      <c r="I8474" s="9" t="s">
        <v>40932</v>
      </c>
      <c r="J8474" s="9" t="s">
        <v>40938</v>
      </c>
      <c r="K8474" s="9" t="s">
        <v>3628</v>
      </c>
    </row>
    <row r="8475" spans="1:11" x14ac:dyDescent="0.35">
      <c r="A8475" s="9">
        <v>8474</v>
      </c>
      <c r="B8475" s="9" t="str">
        <f t="shared" si="132"/>
        <v>Hirtella tri</v>
      </c>
      <c r="C8475" s="9" t="e" cm="1">
        <f t="array" aca="1" ref="C8475" ca="1">LEFT(K8475,$C$19743)&amp;"-"&amp;RIGHT(SUBSTITUTE(SUBSTITUTE(TiraAcento(E8475),"-","")," ",""),$C$19744)</f>
        <v>#NAME?</v>
      </c>
      <c r="D8475" s="9" t="s">
        <v>7142</v>
      </c>
      <c r="E8475" s="9" t="s">
        <v>7121</v>
      </c>
      <c r="F8475" s="9" t="s">
        <v>16791</v>
      </c>
      <c r="G8475" s="9" t="s">
        <v>27883</v>
      </c>
      <c r="H8475" s="9" t="s">
        <v>7142</v>
      </c>
      <c r="I8475" s="9" t="s">
        <v>40932</v>
      </c>
      <c r="J8475" s="9" t="s">
        <v>40938</v>
      </c>
      <c r="K8475" s="9" t="s">
        <v>7121</v>
      </c>
    </row>
    <row r="8476" spans="1:11" x14ac:dyDescent="0.35">
      <c r="A8476" s="9">
        <v>8475</v>
      </c>
      <c r="B8476" s="9" t="str">
        <f t="shared" si="132"/>
        <v>Hirtella tri</v>
      </c>
      <c r="C8476" s="9" t="e" cm="1">
        <f t="array" aca="1" ref="C8476" ca="1">LEFT(K8476,$C$19743)&amp;"-"&amp;RIGHT(SUBSTITUTE(SUBSTITUTE(TiraAcento(E8476),"-","")," ",""),$C$19744)</f>
        <v>#NAME?</v>
      </c>
      <c r="D8476" s="9" t="s">
        <v>7143</v>
      </c>
      <c r="E8476" s="9" t="s">
        <v>7144</v>
      </c>
      <c r="F8476" s="9" t="s">
        <v>16791</v>
      </c>
      <c r="G8476" s="9" t="s">
        <v>27884</v>
      </c>
      <c r="H8476" s="9" t="s">
        <v>7143</v>
      </c>
      <c r="I8476" s="9" t="s">
        <v>40932</v>
      </c>
      <c r="J8476" s="9" t="s">
        <v>40938</v>
      </c>
      <c r="K8476" s="9" t="s">
        <v>45950</v>
      </c>
    </row>
    <row r="8477" spans="1:11" x14ac:dyDescent="0.35">
      <c r="A8477" s="9">
        <v>8476</v>
      </c>
      <c r="B8477" s="9" t="str">
        <f t="shared" si="132"/>
        <v>Holocalyx bal</v>
      </c>
      <c r="C8477" s="9" t="e" cm="1">
        <f t="array" aca="1" ref="C8477" ca="1">LEFT(K8477,$C$19743)&amp;"-"&amp;RIGHT(SUBSTITUTE(SUBSTITUTE(TiraAcento(E8477),"-","")," ",""),$C$19744)</f>
        <v>#NAME?</v>
      </c>
      <c r="D8477" s="9" t="s">
        <v>7145</v>
      </c>
      <c r="E8477" s="9" t="s">
        <v>7146</v>
      </c>
      <c r="F8477" s="9" t="s">
        <v>16792</v>
      </c>
      <c r="G8477" s="9" t="s">
        <v>27885</v>
      </c>
      <c r="H8477" s="9" t="s">
        <v>7145</v>
      </c>
      <c r="I8477" s="9" t="s">
        <v>40939</v>
      </c>
      <c r="J8477" s="9" t="s">
        <v>39400</v>
      </c>
      <c r="K8477" s="9" t="s">
        <v>7146</v>
      </c>
    </row>
    <row r="8478" spans="1:11" x14ac:dyDescent="0.35">
      <c r="A8478" s="9">
        <v>8477</v>
      </c>
      <c r="B8478" s="9" t="str">
        <f t="shared" si="132"/>
        <v>Holocalyx bal</v>
      </c>
      <c r="C8478" s="9" t="e" cm="1">
        <f t="array" aca="1" ref="C8478" ca="1">LEFT(K8478,$C$19743)&amp;"-"&amp;RIGHT(SUBSTITUTE(SUBSTITUTE(TiraAcento(E8478),"-","")," ",""),$C$19744)</f>
        <v>#NAME?</v>
      </c>
      <c r="D8478" s="9" t="s">
        <v>7145</v>
      </c>
      <c r="E8478" s="9" t="s">
        <v>7147</v>
      </c>
      <c r="F8478" s="9" t="s">
        <v>16792</v>
      </c>
      <c r="G8478" s="9" t="s">
        <v>27886</v>
      </c>
      <c r="H8478" s="9" t="s">
        <v>7145</v>
      </c>
      <c r="I8478" s="9" t="s">
        <v>40939</v>
      </c>
      <c r="J8478" s="9" t="s">
        <v>39400</v>
      </c>
      <c r="K8478" s="9" t="s">
        <v>45951</v>
      </c>
    </row>
    <row r="8479" spans="1:11" x14ac:dyDescent="0.35">
      <c r="A8479" s="9">
        <v>8478</v>
      </c>
      <c r="B8479" s="9" t="str">
        <f t="shared" si="132"/>
        <v>Holocalyx bal</v>
      </c>
      <c r="C8479" s="9" t="e" cm="1">
        <f t="array" aca="1" ref="C8479" ca="1">LEFT(K8479,$C$19743)&amp;"-"&amp;RIGHT(SUBSTITUTE(SUBSTITUTE(TiraAcento(E8479),"-","")," ",""),$C$19744)</f>
        <v>#NAME?</v>
      </c>
      <c r="D8479" s="9" t="s">
        <v>7145</v>
      </c>
      <c r="E8479" s="9" t="s">
        <v>7148</v>
      </c>
      <c r="F8479" s="9" t="s">
        <v>16792</v>
      </c>
      <c r="G8479" s="9" t="s">
        <v>27887</v>
      </c>
      <c r="H8479" s="9" t="s">
        <v>7145</v>
      </c>
      <c r="I8479" s="9" t="s">
        <v>40939</v>
      </c>
      <c r="J8479" s="9" t="s">
        <v>39400</v>
      </c>
      <c r="K8479" s="9" t="s">
        <v>45952</v>
      </c>
    </row>
    <row r="8480" spans="1:11" x14ac:dyDescent="0.35">
      <c r="A8480" s="9">
        <v>8479</v>
      </c>
      <c r="B8480" s="9" t="str">
        <f t="shared" si="132"/>
        <v>Holocalyx bal</v>
      </c>
      <c r="C8480" s="9" t="e" cm="1">
        <f t="array" aca="1" ref="C8480" ca="1">LEFT(K8480,$C$19743)&amp;"-"&amp;RIGHT(SUBSTITUTE(SUBSTITUTE(TiraAcento(E8480),"-","")," ",""),$C$19744)</f>
        <v>#NAME?</v>
      </c>
      <c r="D8480" s="9" t="s">
        <v>7145</v>
      </c>
      <c r="E8480" s="9" t="s">
        <v>7149</v>
      </c>
      <c r="F8480" s="9" t="s">
        <v>16792</v>
      </c>
      <c r="G8480" s="9" t="s">
        <v>27888</v>
      </c>
      <c r="H8480" s="9" t="s">
        <v>7145</v>
      </c>
      <c r="I8480" s="9" t="s">
        <v>40939</v>
      </c>
      <c r="J8480" s="9" t="s">
        <v>39400</v>
      </c>
      <c r="K8480" s="9" t="s">
        <v>45953</v>
      </c>
    </row>
    <row r="8481" spans="1:11" x14ac:dyDescent="0.35">
      <c r="A8481" s="9">
        <v>8480</v>
      </c>
      <c r="B8481" s="9" t="str">
        <f t="shared" si="132"/>
        <v>Holocalyx bal</v>
      </c>
      <c r="C8481" s="9" t="e" cm="1">
        <f t="array" aca="1" ref="C8481" ca="1">LEFT(K8481,$C$19743)&amp;"-"&amp;RIGHT(SUBSTITUTE(SUBSTITUTE(TiraAcento(E8481),"-","")," ",""),$C$19744)</f>
        <v>#NAME?</v>
      </c>
      <c r="D8481" s="9" t="s">
        <v>7145</v>
      </c>
      <c r="E8481" s="9" t="s">
        <v>7150</v>
      </c>
      <c r="F8481" s="9" t="s">
        <v>16792</v>
      </c>
      <c r="G8481" s="9" t="s">
        <v>27889</v>
      </c>
      <c r="H8481" s="9" t="s">
        <v>7145</v>
      </c>
      <c r="I8481" s="9" t="s">
        <v>40939</v>
      </c>
      <c r="J8481" s="9" t="s">
        <v>39400</v>
      </c>
      <c r="K8481" s="9" t="s">
        <v>45954</v>
      </c>
    </row>
    <row r="8482" spans="1:11" x14ac:dyDescent="0.35">
      <c r="A8482" s="9">
        <v>8481</v>
      </c>
      <c r="B8482" s="9" t="str">
        <f t="shared" si="132"/>
        <v>Holocalyx bal</v>
      </c>
      <c r="C8482" s="9" t="e" cm="1">
        <f t="array" aca="1" ref="C8482" ca="1">LEFT(K8482,$C$19743)&amp;"-"&amp;RIGHT(SUBSTITUTE(SUBSTITUTE(TiraAcento(E8482),"-","")," ",""),$C$19744)</f>
        <v>#NAME?</v>
      </c>
      <c r="D8482" s="9" t="s">
        <v>7145</v>
      </c>
      <c r="E8482" s="9" t="s">
        <v>7151</v>
      </c>
      <c r="F8482" s="9" t="s">
        <v>16792</v>
      </c>
      <c r="G8482" s="9" t="s">
        <v>27890</v>
      </c>
      <c r="H8482" s="9" t="s">
        <v>7145</v>
      </c>
      <c r="I8482" s="9" t="s">
        <v>40939</v>
      </c>
      <c r="J8482" s="9" t="s">
        <v>39400</v>
      </c>
      <c r="K8482" s="9" t="s">
        <v>45955</v>
      </c>
    </row>
    <row r="8483" spans="1:11" x14ac:dyDescent="0.35">
      <c r="A8483" s="9">
        <v>8482</v>
      </c>
      <c r="B8483" s="9" t="str">
        <f t="shared" si="132"/>
        <v>Holocalyx bal</v>
      </c>
      <c r="C8483" s="9" t="e" cm="1">
        <f t="array" aca="1" ref="C8483" ca="1">LEFT(K8483,$C$19743)&amp;"-"&amp;RIGHT(SUBSTITUTE(SUBSTITUTE(TiraAcento(E8483),"-","")," ",""),$C$19744)</f>
        <v>#NAME?</v>
      </c>
      <c r="D8483" s="9" t="s">
        <v>7145</v>
      </c>
      <c r="E8483" s="9" t="s">
        <v>7152</v>
      </c>
      <c r="F8483" s="9" t="s">
        <v>16792</v>
      </c>
      <c r="G8483" s="9" t="s">
        <v>27891</v>
      </c>
      <c r="H8483" s="9" t="s">
        <v>7145</v>
      </c>
      <c r="I8483" s="9" t="s">
        <v>40939</v>
      </c>
      <c r="J8483" s="9" t="s">
        <v>39400</v>
      </c>
      <c r="K8483" s="9" t="s">
        <v>45956</v>
      </c>
    </row>
    <row r="8484" spans="1:11" x14ac:dyDescent="0.35">
      <c r="A8484" s="9">
        <v>8483</v>
      </c>
      <c r="B8484" s="9" t="str">
        <f t="shared" si="132"/>
        <v>Holocalyx bal</v>
      </c>
      <c r="C8484" s="9" t="e" cm="1">
        <f t="array" aca="1" ref="C8484" ca="1">LEFT(K8484,$C$19743)&amp;"-"&amp;RIGHT(SUBSTITUTE(SUBSTITUTE(TiraAcento(E8484),"-","")," ",""),$C$19744)</f>
        <v>#NAME?</v>
      </c>
      <c r="D8484" s="9" t="s">
        <v>7145</v>
      </c>
      <c r="E8484" s="9" t="s">
        <v>1473</v>
      </c>
      <c r="F8484" s="9" t="s">
        <v>16792</v>
      </c>
      <c r="G8484" s="9" t="s">
        <v>27892</v>
      </c>
      <c r="H8484" s="9" t="s">
        <v>7145</v>
      </c>
      <c r="I8484" s="9" t="s">
        <v>40939</v>
      </c>
      <c r="J8484" s="9" t="s">
        <v>39400</v>
      </c>
      <c r="K8484" s="9" t="s">
        <v>43292</v>
      </c>
    </row>
    <row r="8485" spans="1:11" x14ac:dyDescent="0.35">
      <c r="A8485" s="9">
        <v>8484</v>
      </c>
      <c r="B8485" s="9" t="str">
        <f t="shared" si="132"/>
        <v>Holocalyx bal</v>
      </c>
      <c r="C8485" s="9" t="e" cm="1">
        <f t="array" aca="1" ref="C8485" ca="1">LEFT(K8485,$C$19743)&amp;"-"&amp;RIGHT(SUBSTITUTE(SUBSTITUTE(TiraAcento(E8485),"-","")," ",""),$C$19744)</f>
        <v>#NAME?</v>
      </c>
      <c r="D8485" s="9" t="s">
        <v>7145</v>
      </c>
      <c r="E8485" s="9" t="s">
        <v>7153</v>
      </c>
      <c r="F8485" s="9" t="s">
        <v>16792</v>
      </c>
      <c r="G8485" s="9" t="s">
        <v>27893</v>
      </c>
      <c r="H8485" s="9" t="s">
        <v>7145</v>
      </c>
      <c r="I8485" s="9" t="s">
        <v>40939</v>
      </c>
      <c r="J8485" s="9" t="s">
        <v>39400</v>
      </c>
      <c r="K8485" s="9" t="s">
        <v>45957</v>
      </c>
    </row>
    <row r="8486" spans="1:11" x14ac:dyDescent="0.35">
      <c r="A8486" s="9">
        <v>8485</v>
      </c>
      <c r="B8486" s="9" t="str">
        <f t="shared" si="132"/>
        <v>Holocalyx bal</v>
      </c>
      <c r="C8486" s="9" t="e" cm="1">
        <f t="array" aca="1" ref="C8486" ca="1">LEFT(K8486,$C$19743)&amp;"-"&amp;RIGHT(SUBSTITUTE(SUBSTITUTE(TiraAcento(E8486),"-","")," ",""),$C$19744)</f>
        <v>#NAME?</v>
      </c>
      <c r="D8486" s="9" t="s">
        <v>7145</v>
      </c>
      <c r="E8486" s="9" t="s">
        <v>4822</v>
      </c>
      <c r="F8486" s="9" t="s">
        <v>16792</v>
      </c>
      <c r="G8486" s="9" t="s">
        <v>27894</v>
      </c>
      <c r="H8486" s="9" t="s">
        <v>7145</v>
      </c>
      <c r="I8486" s="9" t="s">
        <v>40939</v>
      </c>
      <c r="J8486" s="9" t="s">
        <v>39400</v>
      </c>
      <c r="K8486" s="9" t="s">
        <v>44976</v>
      </c>
    </row>
    <row r="8487" spans="1:11" x14ac:dyDescent="0.35">
      <c r="A8487" s="9">
        <v>8486</v>
      </c>
      <c r="B8487" s="9" t="str">
        <f t="shared" si="132"/>
        <v>Holocalyx bal</v>
      </c>
      <c r="C8487" s="9" t="e" cm="1">
        <f t="array" aca="1" ref="C8487" ca="1">LEFT(K8487,$C$19743)&amp;"-"&amp;RIGHT(SUBSTITUTE(SUBSTITUTE(TiraAcento(E8487),"-","")," ",""),$C$19744)</f>
        <v>#NAME?</v>
      </c>
      <c r="D8487" s="9" t="s">
        <v>7145</v>
      </c>
      <c r="E8487" s="9" t="s">
        <v>7154</v>
      </c>
      <c r="F8487" s="9" t="s">
        <v>16792</v>
      </c>
      <c r="G8487" s="9" t="s">
        <v>27895</v>
      </c>
      <c r="H8487" s="9" t="s">
        <v>7145</v>
      </c>
      <c r="I8487" s="9" t="s">
        <v>40939</v>
      </c>
      <c r="J8487" s="9" t="s">
        <v>39400</v>
      </c>
      <c r="K8487" s="9" t="s">
        <v>45958</v>
      </c>
    </row>
    <row r="8488" spans="1:11" x14ac:dyDescent="0.35">
      <c r="A8488" s="9">
        <v>8487</v>
      </c>
      <c r="B8488" s="9" t="str">
        <f t="shared" si="132"/>
        <v>Holocalyx bal</v>
      </c>
      <c r="C8488" s="9" t="e" cm="1">
        <f t="array" aca="1" ref="C8488" ca="1">LEFT(K8488,$C$19743)&amp;"-"&amp;RIGHT(SUBSTITUTE(SUBSTITUTE(TiraAcento(E8488),"-","")," ",""),$C$19744)</f>
        <v>#NAME?</v>
      </c>
      <c r="D8488" s="9" t="s">
        <v>7145</v>
      </c>
      <c r="E8488" s="9" t="s">
        <v>7155</v>
      </c>
      <c r="F8488" s="9" t="s">
        <v>16792</v>
      </c>
      <c r="G8488" s="9" t="s">
        <v>27896</v>
      </c>
      <c r="H8488" s="9" t="s">
        <v>7145</v>
      </c>
      <c r="I8488" s="9" t="s">
        <v>40939</v>
      </c>
      <c r="J8488" s="9" t="s">
        <v>39400</v>
      </c>
      <c r="K8488" s="9" t="s">
        <v>7155</v>
      </c>
    </row>
    <row r="8489" spans="1:11" x14ac:dyDescent="0.35">
      <c r="A8489" s="9">
        <v>8488</v>
      </c>
      <c r="B8489" s="9" t="str">
        <f t="shared" si="132"/>
        <v>Holocalyx gla</v>
      </c>
      <c r="C8489" s="9" t="e" cm="1">
        <f t="array" aca="1" ref="C8489" ca="1">LEFT(K8489,$C$19743)&amp;"-"&amp;RIGHT(SUBSTITUTE(SUBSTITUTE(TiraAcento(E8489),"-","")," ",""),$C$19744)</f>
        <v>#NAME?</v>
      </c>
      <c r="D8489" s="9" t="s">
        <v>7156</v>
      </c>
      <c r="E8489" s="9" t="s">
        <v>7146</v>
      </c>
      <c r="F8489" s="9" t="s">
        <v>16793</v>
      </c>
      <c r="G8489" s="9" t="s">
        <v>27897</v>
      </c>
      <c r="H8489" s="9" t="s">
        <v>7156</v>
      </c>
      <c r="I8489" s="9" t="s">
        <v>40939</v>
      </c>
      <c r="J8489" s="9" t="s">
        <v>40028</v>
      </c>
      <c r="K8489" s="9" t="s">
        <v>7146</v>
      </c>
    </row>
    <row r="8490" spans="1:11" x14ac:dyDescent="0.35">
      <c r="A8490" s="9">
        <v>8489</v>
      </c>
      <c r="B8490" s="9" t="str">
        <f t="shared" si="132"/>
        <v>Holocalyx gla</v>
      </c>
      <c r="C8490" s="9" t="e" cm="1">
        <f t="array" aca="1" ref="C8490" ca="1">LEFT(K8490,$C$19743)&amp;"-"&amp;RIGHT(SUBSTITUTE(SUBSTITUTE(TiraAcento(E8490),"-","")," ",""),$C$19744)</f>
        <v>#NAME?</v>
      </c>
      <c r="D8490" s="9" t="s">
        <v>7156</v>
      </c>
      <c r="E8490" s="9" t="s">
        <v>7157</v>
      </c>
      <c r="F8490" s="9" t="s">
        <v>16793</v>
      </c>
      <c r="G8490" s="9" t="s">
        <v>27898</v>
      </c>
      <c r="H8490" s="9" t="s">
        <v>7156</v>
      </c>
      <c r="I8490" s="9" t="s">
        <v>40939</v>
      </c>
      <c r="J8490" s="9" t="s">
        <v>40028</v>
      </c>
      <c r="K8490" s="9" t="s">
        <v>45959</v>
      </c>
    </row>
    <row r="8491" spans="1:11" x14ac:dyDescent="0.35">
      <c r="A8491" s="9">
        <v>8490</v>
      </c>
      <c r="B8491" s="9" t="str">
        <f t="shared" si="132"/>
        <v>Holocalyx gla</v>
      </c>
      <c r="C8491" s="9" t="e" cm="1">
        <f t="array" aca="1" ref="C8491" ca="1">LEFT(K8491,$C$19743)&amp;"-"&amp;RIGHT(SUBSTITUTE(SUBSTITUTE(TiraAcento(E8491),"-","")," ",""),$C$19744)</f>
        <v>#NAME?</v>
      </c>
      <c r="D8491" s="9" t="s">
        <v>7156</v>
      </c>
      <c r="E8491" s="9" t="s">
        <v>7158</v>
      </c>
      <c r="F8491" s="9" t="s">
        <v>16793</v>
      </c>
      <c r="G8491" s="9" t="s">
        <v>27899</v>
      </c>
      <c r="H8491" s="9" t="s">
        <v>7156</v>
      </c>
      <c r="I8491" s="9" t="s">
        <v>40939</v>
      </c>
      <c r="J8491" s="9" t="s">
        <v>40028</v>
      </c>
      <c r="K8491" s="9" t="s">
        <v>45960</v>
      </c>
    </row>
    <row r="8492" spans="1:11" x14ac:dyDescent="0.35">
      <c r="A8492" s="9">
        <v>8491</v>
      </c>
      <c r="B8492" s="9" t="str">
        <f t="shared" si="132"/>
        <v>Holocalyx gla</v>
      </c>
      <c r="C8492" s="9" t="e" cm="1">
        <f t="array" aca="1" ref="C8492" ca="1">LEFT(K8492,$C$19743)&amp;"-"&amp;RIGHT(SUBSTITUTE(SUBSTITUTE(TiraAcento(E8492),"-","")," ",""),$C$19744)</f>
        <v>#NAME?</v>
      </c>
      <c r="D8492" s="9" t="s">
        <v>7156</v>
      </c>
      <c r="E8492" s="9" t="s">
        <v>7153</v>
      </c>
      <c r="F8492" s="9" t="s">
        <v>16793</v>
      </c>
      <c r="G8492" s="9" t="s">
        <v>27900</v>
      </c>
      <c r="H8492" s="9" t="s">
        <v>7156</v>
      </c>
      <c r="I8492" s="9" t="s">
        <v>40939</v>
      </c>
      <c r="J8492" s="9" t="s">
        <v>40028</v>
      </c>
      <c r="K8492" s="9" t="s">
        <v>45957</v>
      </c>
    </row>
    <row r="8493" spans="1:11" x14ac:dyDescent="0.35">
      <c r="A8493" s="9">
        <v>8492</v>
      </c>
      <c r="B8493" s="9" t="str">
        <f t="shared" si="132"/>
        <v>Holocalyx gla</v>
      </c>
      <c r="C8493" s="9" t="e" cm="1">
        <f t="array" aca="1" ref="C8493" ca="1">LEFT(K8493,$C$19743)&amp;"-"&amp;RIGHT(SUBSTITUTE(SUBSTITUTE(TiraAcento(E8493),"-","")," ",""),$C$19744)</f>
        <v>#NAME?</v>
      </c>
      <c r="D8493" s="9" t="s">
        <v>7156</v>
      </c>
      <c r="E8493" s="9" t="s">
        <v>7159</v>
      </c>
      <c r="F8493" s="9" t="s">
        <v>16793</v>
      </c>
      <c r="G8493" s="9" t="s">
        <v>27901</v>
      </c>
      <c r="H8493" s="9" t="s">
        <v>7156</v>
      </c>
      <c r="I8493" s="9" t="s">
        <v>40939</v>
      </c>
      <c r="J8493" s="9" t="s">
        <v>40028</v>
      </c>
      <c r="K8493" s="9" t="s">
        <v>45961</v>
      </c>
    </row>
    <row r="8494" spans="1:11" x14ac:dyDescent="0.35">
      <c r="A8494" s="9">
        <v>8493</v>
      </c>
      <c r="B8494" s="9" t="str">
        <f t="shared" si="132"/>
        <v>Holocalyx gla</v>
      </c>
      <c r="C8494" s="9" t="e" cm="1">
        <f t="array" aca="1" ref="C8494" ca="1">LEFT(K8494,$C$19743)&amp;"-"&amp;RIGHT(SUBSTITUTE(SUBSTITUTE(TiraAcento(E8494),"-","")," ",""),$C$19744)</f>
        <v>#NAME?</v>
      </c>
      <c r="D8494" s="9" t="s">
        <v>7156</v>
      </c>
      <c r="E8494" s="9" t="s">
        <v>4822</v>
      </c>
      <c r="F8494" s="9" t="s">
        <v>16793</v>
      </c>
      <c r="G8494" s="9" t="s">
        <v>27902</v>
      </c>
      <c r="H8494" s="9" t="s">
        <v>7156</v>
      </c>
      <c r="I8494" s="9" t="s">
        <v>40939</v>
      </c>
      <c r="J8494" s="9" t="s">
        <v>40028</v>
      </c>
      <c r="K8494" s="9" t="s">
        <v>44976</v>
      </c>
    </row>
    <row r="8495" spans="1:11" x14ac:dyDescent="0.35">
      <c r="A8495" s="9">
        <v>8494</v>
      </c>
      <c r="B8495" s="9" t="str">
        <f t="shared" si="132"/>
        <v xml:space="preserve">Holopyxidium </v>
      </c>
      <c r="C8495" s="9" t="e" cm="1">
        <f t="array" aca="1" ref="C8495" ca="1">LEFT(K8495,$C$19743)&amp;"-"&amp;RIGHT(SUBSTITUTE(SUBSTITUTE(TiraAcento(E8495),"-","")," ",""),$C$19744)</f>
        <v>#NAME?</v>
      </c>
      <c r="D8495" s="9" t="s">
        <v>7160</v>
      </c>
      <c r="E8495" s="9"/>
      <c r="F8495" s="9" t="s">
        <v>7160</v>
      </c>
      <c r="G8495" s="9" t="s">
        <v>27903</v>
      </c>
      <c r="H8495" s="9" t="s">
        <v>7160</v>
      </c>
      <c r="I8495" s="9" t="s">
        <v>7160</v>
      </c>
      <c r="J8495" s="9"/>
      <c r="K8495" s="9" t="s">
        <v>42568</v>
      </c>
    </row>
    <row r="8496" spans="1:11" x14ac:dyDescent="0.35">
      <c r="A8496" s="9">
        <v>8495</v>
      </c>
      <c r="B8496" s="9" t="str">
        <f t="shared" si="132"/>
        <v>Holopyxydium jar</v>
      </c>
      <c r="C8496" s="9" t="e" cm="1">
        <f t="array" aca="1" ref="C8496" ca="1">LEFT(K8496,$C$19743)&amp;"-"&amp;RIGHT(SUBSTITUTE(SUBSTITUTE(TiraAcento(E8496),"-","")," ",""),$C$19744)</f>
        <v>#NAME?</v>
      </c>
      <c r="D8496" s="9" t="s">
        <v>7161</v>
      </c>
      <c r="E8496" s="9"/>
      <c r="F8496" s="9" t="s">
        <v>16794</v>
      </c>
      <c r="G8496" s="9" t="s">
        <v>27904</v>
      </c>
      <c r="H8496" s="9" t="s">
        <v>7161</v>
      </c>
      <c r="I8496" s="9" t="s">
        <v>40940</v>
      </c>
      <c r="J8496" s="9" t="s">
        <v>40941</v>
      </c>
      <c r="K8496" s="9" t="s">
        <v>42568</v>
      </c>
    </row>
    <row r="8497" spans="1:11" x14ac:dyDescent="0.35">
      <c r="A8497" s="9">
        <v>8496</v>
      </c>
      <c r="B8497" s="9" t="str">
        <f t="shared" si="132"/>
        <v>Holopyxydium lat</v>
      </c>
      <c r="C8497" s="9" t="e" cm="1">
        <f t="array" aca="1" ref="C8497" ca="1">LEFT(K8497,$C$19743)&amp;"-"&amp;RIGHT(SUBSTITUTE(SUBSTITUTE(TiraAcento(E8497),"-","")," ",""),$C$19744)</f>
        <v>#NAME?</v>
      </c>
      <c r="D8497" s="9" t="s">
        <v>7162</v>
      </c>
      <c r="E8497" s="9"/>
      <c r="F8497" s="9" t="s">
        <v>16795</v>
      </c>
      <c r="G8497" s="9" t="s">
        <v>27905</v>
      </c>
      <c r="H8497" s="9" t="s">
        <v>7162</v>
      </c>
      <c r="I8497" s="9" t="s">
        <v>40940</v>
      </c>
      <c r="J8497" s="9" t="s">
        <v>40942</v>
      </c>
      <c r="K8497" s="9" t="s">
        <v>42568</v>
      </c>
    </row>
    <row r="8498" spans="1:11" x14ac:dyDescent="0.35">
      <c r="A8498" s="9">
        <v>8497</v>
      </c>
      <c r="B8498" s="9" t="str">
        <f t="shared" si="132"/>
        <v>Holopyxydium sp.</v>
      </c>
      <c r="C8498" s="9" t="e" cm="1">
        <f t="array" aca="1" ref="C8498" ca="1">LEFT(K8498,$C$19743)&amp;"-"&amp;RIGHT(SUBSTITUTE(SUBSTITUTE(TiraAcento(E8498),"-","")," ",""),$C$19744)</f>
        <v>#NAME?</v>
      </c>
      <c r="D8498" s="9" t="s">
        <v>7163</v>
      </c>
      <c r="E8498" s="9"/>
      <c r="F8498" s="9" t="s">
        <v>7163</v>
      </c>
      <c r="G8498" s="9" t="s">
        <v>27906</v>
      </c>
      <c r="H8498" s="9" t="s">
        <v>7163</v>
      </c>
      <c r="I8498" s="9" t="s">
        <v>40940</v>
      </c>
      <c r="J8498" s="9" t="s">
        <v>39157</v>
      </c>
      <c r="K8498" s="9" t="s">
        <v>42568</v>
      </c>
    </row>
    <row r="8499" spans="1:11" x14ac:dyDescent="0.35">
      <c r="A8499" s="9">
        <v>8498</v>
      </c>
      <c r="B8499" s="9" t="str">
        <f t="shared" si="132"/>
        <v>Homalium gui</v>
      </c>
      <c r="C8499" s="9" t="e" cm="1">
        <f t="array" aca="1" ref="C8499" ca="1">LEFT(K8499,$C$19743)&amp;"-"&amp;RIGHT(SUBSTITUTE(SUBSTITUTE(TiraAcento(E8499),"-","")," ",""),$C$19744)</f>
        <v>#NAME?</v>
      </c>
      <c r="D8499" s="9" t="s">
        <v>7164</v>
      </c>
      <c r="E8499" s="9" t="s">
        <v>7165</v>
      </c>
      <c r="F8499" s="9" t="s">
        <v>16796</v>
      </c>
      <c r="G8499" s="9" t="s">
        <v>27907</v>
      </c>
      <c r="H8499" s="9" t="s">
        <v>7164</v>
      </c>
      <c r="I8499" s="9" t="s">
        <v>40943</v>
      </c>
      <c r="J8499" s="9" t="s">
        <v>39687</v>
      </c>
      <c r="K8499" s="9" t="s">
        <v>45962</v>
      </c>
    </row>
    <row r="8500" spans="1:11" x14ac:dyDescent="0.35">
      <c r="A8500" s="9">
        <v>8499</v>
      </c>
      <c r="B8500" s="9" t="str">
        <f t="shared" si="132"/>
        <v>Homalium sp.</v>
      </c>
      <c r="C8500" s="9" t="e" cm="1">
        <f t="array" aca="1" ref="C8500" ca="1">LEFT(K8500,$C$19743)&amp;"-"&amp;RIGHT(SUBSTITUTE(SUBSTITUTE(TiraAcento(E8500),"-","")," ",""),$C$19744)</f>
        <v>#NAME?</v>
      </c>
      <c r="D8500" s="9" t="s">
        <v>7166</v>
      </c>
      <c r="E8500" s="9" t="s">
        <v>1749</v>
      </c>
      <c r="F8500" s="9" t="s">
        <v>7166</v>
      </c>
      <c r="G8500" s="9" t="s">
        <v>27908</v>
      </c>
      <c r="H8500" s="9" t="s">
        <v>7166</v>
      </c>
      <c r="I8500" s="9" t="s">
        <v>40943</v>
      </c>
      <c r="J8500" s="9" t="s">
        <v>39157</v>
      </c>
      <c r="K8500" s="9" t="s">
        <v>1749</v>
      </c>
    </row>
    <row r="8501" spans="1:11" x14ac:dyDescent="0.35">
      <c r="A8501" s="9">
        <v>8500</v>
      </c>
      <c r="B8501" s="9" t="str">
        <f t="shared" si="132"/>
        <v>Hortia arb</v>
      </c>
      <c r="C8501" s="9" t="e" cm="1">
        <f t="array" aca="1" ref="C8501" ca="1">LEFT(K8501,$C$19743)&amp;"-"&amp;RIGHT(SUBSTITUTE(SUBSTITUTE(TiraAcento(E8501),"-","")," ",""),$C$19744)</f>
        <v>#NAME?</v>
      </c>
      <c r="D8501" s="9" t="s">
        <v>7167</v>
      </c>
      <c r="E8501" s="9" t="s">
        <v>2695</v>
      </c>
      <c r="F8501" s="9" t="s">
        <v>16797</v>
      </c>
      <c r="G8501" s="9" t="s">
        <v>27909</v>
      </c>
      <c r="H8501" s="9" t="s">
        <v>7167</v>
      </c>
      <c r="I8501" s="9" t="s">
        <v>40944</v>
      </c>
      <c r="J8501" s="9" t="s">
        <v>39643</v>
      </c>
      <c r="K8501" s="9" t="s">
        <v>43917</v>
      </c>
    </row>
    <row r="8502" spans="1:11" x14ac:dyDescent="0.35">
      <c r="A8502" s="9">
        <v>8501</v>
      </c>
      <c r="B8502" s="9" t="str">
        <f t="shared" si="132"/>
        <v>Hortia arb</v>
      </c>
      <c r="C8502" s="9" t="e" cm="1">
        <f t="array" aca="1" ref="C8502" ca="1">LEFT(K8502,$C$19743)&amp;"-"&amp;RIGHT(SUBSTITUTE(SUBSTITUTE(TiraAcento(E8502),"-","")," ",""),$C$19744)</f>
        <v>#NAME?</v>
      </c>
      <c r="D8502" s="9" t="s">
        <v>7167</v>
      </c>
      <c r="E8502" s="9" t="s">
        <v>7168</v>
      </c>
      <c r="F8502" s="9" t="s">
        <v>16797</v>
      </c>
      <c r="G8502" s="9" t="s">
        <v>27910</v>
      </c>
      <c r="H8502" s="9" t="s">
        <v>7167</v>
      </c>
      <c r="I8502" s="9" t="s">
        <v>40944</v>
      </c>
      <c r="J8502" s="9" t="s">
        <v>39643</v>
      </c>
      <c r="K8502" s="9" t="s">
        <v>7168</v>
      </c>
    </row>
    <row r="8503" spans="1:11" x14ac:dyDescent="0.35">
      <c r="A8503" s="9">
        <v>8502</v>
      </c>
      <c r="B8503" s="9" t="str">
        <f t="shared" si="132"/>
        <v>Hortia arb</v>
      </c>
      <c r="C8503" s="9" t="e" cm="1">
        <f t="array" aca="1" ref="C8503" ca="1">LEFT(K8503,$C$19743)&amp;"-"&amp;RIGHT(SUBSTITUTE(SUBSTITUTE(TiraAcento(E8503),"-","")," ",""),$C$19744)</f>
        <v>#NAME?</v>
      </c>
      <c r="D8503" s="9" t="s">
        <v>7167</v>
      </c>
      <c r="E8503" s="9" t="s">
        <v>5572</v>
      </c>
      <c r="F8503" s="9" t="s">
        <v>16797</v>
      </c>
      <c r="G8503" s="9" t="s">
        <v>27911</v>
      </c>
      <c r="H8503" s="9" t="s">
        <v>7167</v>
      </c>
      <c r="I8503" s="9" t="s">
        <v>40944</v>
      </c>
      <c r="J8503" s="9" t="s">
        <v>39643</v>
      </c>
      <c r="K8503" s="9" t="s">
        <v>5572</v>
      </c>
    </row>
    <row r="8504" spans="1:11" x14ac:dyDescent="0.35">
      <c r="A8504" s="9">
        <v>8503</v>
      </c>
      <c r="B8504" s="9" t="str">
        <f t="shared" si="132"/>
        <v>Hortia arb</v>
      </c>
      <c r="C8504" s="9" t="e" cm="1">
        <f t="array" aca="1" ref="C8504" ca="1">LEFT(K8504,$C$19743)&amp;"-"&amp;RIGHT(SUBSTITUTE(SUBSTITUTE(TiraAcento(E8504),"-","")," ",""),$C$19744)</f>
        <v>#NAME?</v>
      </c>
      <c r="D8504" s="9" t="s">
        <v>7167</v>
      </c>
      <c r="E8504" s="9" t="s">
        <v>2674</v>
      </c>
      <c r="F8504" s="9" t="s">
        <v>16797</v>
      </c>
      <c r="G8504" s="9" t="s">
        <v>27912</v>
      </c>
      <c r="H8504" s="9" t="s">
        <v>7167</v>
      </c>
      <c r="I8504" s="9" t="s">
        <v>40944</v>
      </c>
      <c r="J8504" s="9" t="s">
        <v>39643</v>
      </c>
      <c r="K8504" s="9" t="s">
        <v>2674</v>
      </c>
    </row>
    <row r="8505" spans="1:11" x14ac:dyDescent="0.35">
      <c r="A8505" s="9">
        <v>8504</v>
      </c>
      <c r="B8505" s="9" t="str">
        <f t="shared" si="132"/>
        <v>Hortia arb</v>
      </c>
      <c r="C8505" s="9" t="e" cm="1">
        <f t="array" aca="1" ref="C8505" ca="1">LEFT(K8505,$C$19743)&amp;"-"&amp;RIGHT(SUBSTITUTE(SUBSTITUTE(TiraAcento(E8505),"-","")," ",""),$C$19744)</f>
        <v>#NAME?</v>
      </c>
      <c r="D8505" s="9" t="s">
        <v>7167</v>
      </c>
      <c r="E8505" s="9" t="s">
        <v>7169</v>
      </c>
      <c r="F8505" s="9" t="s">
        <v>16797</v>
      </c>
      <c r="G8505" s="9" t="s">
        <v>27913</v>
      </c>
      <c r="H8505" s="9" t="s">
        <v>7167</v>
      </c>
      <c r="I8505" s="9" t="s">
        <v>40944</v>
      </c>
      <c r="J8505" s="9" t="s">
        <v>39643</v>
      </c>
      <c r="K8505" s="9" t="s">
        <v>7169</v>
      </c>
    </row>
    <row r="8506" spans="1:11" x14ac:dyDescent="0.35">
      <c r="A8506" s="9">
        <v>8505</v>
      </c>
      <c r="B8506" s="9" t="str">
        <f t="shared" si="132"/>
        <v>Hortia bra</v>
      </c>
      <c r="C8506" s="9" t="e" cm="1">
        <f t="array" aca="1" ref="C8506" ca="1">LEFT(K8506,$C$19743)&amp;"-"&amp;RIGHT(SUBSTITUTE(SUBSTITUTE(TiraAcento(E8506),"-","")," ",""),$C$19744)</f>
        <v>#NAME?</v>
      </c>
      <c r="D8506" s="9" t="s">
        <v>7170</v>
      </c>
      <c r="E8506" s="9" t="s">
        <v>7171</v>
      </c>
      <c r="F8506" s="9" t="s">
        <v>16798</v>
      </c>
      <c r="G8506" s="9" t="s">
        <v>27914</v>
      </c>
      <c r="H8506" s="9" t="s">
        <v>7170</v>
      </c>
      <c r="I8506" s="9" t="s">
        <v>40944</v>
      </c>
      <c r="J8506" s="9" t="s">
        <v>40945</v>
      </c>
      <c r="K8506" s="9" t="s">
        <v>45963</v>
      </c>
    </row>
    <row r="8507" spans="1:11" x14ac:dyDescent="0.35">
      <c r="A8507" s="9">
        <v>8506</v>
      </c>
      <c r="B8507" s="9" t="str">
        <f t="shared" si="132"/>
        <v>Hortia exc</v>
      </c>
      <c r="C8507" s="9" t="e" cm="1">
        <f t="array" aca="1" ref="C8507" ca="1">LEFT(K8507,$C$19743)&amp;"-"&amp;RIGHT(SUBSTITUTE(SUBSTITUTE(TiraAcento(E8507),"-","")," ",""),$C$19744)</f>
        <v>#NAME?</v>
      </c>
      <c r="D8507" s="9" t="s">
        <v>7172</v>
      </c>
      <c r="E8507" s="9" t="s">
        <v>1720</v>
      </c>
      <c r="F8507" s="9" t="s">
        <v>16799</v>
      </c>
      <c r="G8507" s="9" t="s">
        <v>27915</v>
      </c>
      <c r="H8507" s="9" t="s">
        <v>7172</v>
      </c>
      <c r="I8507" s="9" t="s">
        <v>40944</v>
      </c>
      <c r="J8507" s="9" t="s">
        <v>39365</v>
      </c>
      <c r="K8507" s="9" t="s">
        <v>1720</v>
      </c>
    </row>
    <row r="8508" spans="1:11" x14ac:dyDescent="0.35">
      <c r="A8508" s="9">
        <v>8507</v>
      </c>
      <c r="B8508" s="9" t="str">
        <f t="shared" si="132"/>
        <v>Hovenia dul</v>
      </c>
      <c r="C8508" s="9" t="e" cm="1">
        <f t="array" aca="1" ref="C8508" ca="1">LEFT(K8508,$C$19743)&amp;"-"&amp;RIGHT(SUBSTITUTE(SUBSTITUTE(TiraAcento(E8508),"-","")," ",""),$C$19744)</f>
        <v>#NAME?</v>
      </c>
      <c r="D8508" s="9" t="s">
        <v>7173</v>
      </c>
      <c r="E8508" s="9" t="s">
        <v>7174</v>
      </c>
      <c r="F8508" s="9" t="s">
        <v>16800</v>
      </c>
      <c r="G8508" s="9" t="s">
        <v>27916</v>
      </c>
      <c r="H8508" s="9" t="s">
        <v>7173</v>
      </c>
      <c r="I8508" s="9" t="s">
        <v>40946</v>
      </c>
      <c r="J8508" s="9" t="s">
        <v>40947</v>
      </c>
      <c r="K8508" s="9" t="s">
        <v>45964</v>
      </c>
    </row>
    <row r="8509" spans="1:11" x14ac:dyDescent="0.35">
      <c r="A8509" s="9">
        <v>8508</v>
      </c>
      <c r="B8509" s="9" t="str">
        <f t="shared" si="132"/>
        <v>Hovenia dul</v>
      </c>
      <c r="C8509" s="9" t="e" cm="1">
        <f t="array" aca="1" ref="C8509" ca="1">LEFT(K8509,$C$19743)&amp;"-"&amp;RIGHT(SUBSTITUTE(SUBSTITUTE(TiraAcento(E8509),"-","")," ",""),$C$19744)</f>
        <v>#NAME?</v>
      </c>
      <c r="D8509" s="9" t="s">
        <v>7173</v>
      </c>
      <c r="E8509" s="9" t="s">
        <v>7175</v>
      </c>
      <c r="F8509" s="9" t="s">
        <v>16800</v>
      </c>
      <c r="G8509" s="9" t="s">
        <v>27917</v>
      </c>
      <c r="H8509" s="9" t="s">
        <v>7173</v>
      </c>
      <c r="I8509" s="9" t="s">
        <v>40946</v>
      </c>
      <c r="J8509" s="9" t="s">
        <v>40947</v>
      </c>
      <c r="K8509" s="9" t="s">
        <v>45965</v>
      </c>
    </row>
    <row r="8510" spans="1:11" x14ac:dyDescent="0.35">
      <c r="A8510" s="9">
        <v>8509</v>
      </c>
      <c r="B8510" s="9" t="str">
        <f t="shared" si="132"/>
        <v>Hovenia dul</v>
      </c>
      <c r="C8510" s="9" t="e" cm="1">
        <f t="array" aca="1" ref="C8510" ca="1">LEFT(K8510,$C$19743)&amp;"-"&amp;RIGHT(SUBSTITUTE(SUBSTITUTE(TiraAcento(E8510),"-","")," ",""),$C$19744)</f>
        <v>#NAME?</v>
      </c>
      <c r="D8510" s="9" t="s">
        <v>7173</v>
      </c>
      <c r="E8510" s="9" t="s">
        <v>7176</v>
      </c>
      <c r="F8510" s="9" t="s">
        <v>16800</v>
      </c>
      <c r="G8510" s="9" t="s">
        <v>27918</v>
      </c>
      <c r="H8510" s="9" t="s">
        <v>7173</v>
      </c>
      <c r="I8510" s="9" t="s">
        <v>40946</v>
      </c>
      <c r="J8510" s="9" t="s">
        <v>40947</v>
      </c>
      <c r="K8510" s="9" t="s">
        <v>45966</v>
      </c>
    </row>
    <row r="8511" spans="1:11" x14ac:dyDescent="0.35">
      <c r="A8511" s="9">
        <v>8510</v>
      </c>
      <c r="B8511" s="9" t="str">
        <f t="shared" si="132"/>
        <v>Huberia sem</v>
      </c>
      <c r="C8511" s="9" t="e" cm="1">
        <f t="array" aca="1" ref="C8511" ca="1">LEFT(K8511,$C$19743)&amp;"-"&amp;RIGHT(SUBSTITUTE(SUBSTITUTE(TiraAcento(E8511),"-","")," ",""),$C$19744)</f>
        <v>#NAME?</v>
      </c>
      <c r="D8511" s="9" t="s">
        <v>7177</v>
      </c>
      <c r="E8511" s="9" t="s">
        <v>7178</v>
      </c>
      <c r="F8511" s="9" t="s">
        <v>16801</v>
      </c>
      <c r="G8511" s="9" t="s">
        <v>27919</v>
      </c>
      <c r="H8511" s="9" t="s">
        <v>7177</v>
      </c>
      <c r="I8511" s="9" t="s">
        <v>40948</v>
      </c>
      <c r="J8511" s="9" t="s">
        <v>40949</v>
      </c>
      <c r="K8511" s="9" t="s">
        <v>45967</v>
      </c>
    </row>
    <row r="8512" spans="1:11" x14ac:dyDescent="0.35">
      <c r="A8512" s="9">
        <v>8511</v>
      </c>
      <c r="B8512" s="9" t="str">
        <f t="shared" si="132"/>
        <v>Huberia sem</v>
      </c>
      <c r="C8512" s="9" t="e" cm="1">
        <f t="array" aca="1" ref="C8512" ca="1">LEFT(K8512,$C$19743)&amp;"-"&amp;RIGHT(SUBSTITUTE(SUBSTITUTE(TiraAcento(E8512),"-","")," ",""),$C$19744)</f>
        <v>#NAME?</v>
      </c>
      <c r="D8512" s="9" t="s">
        <v>7177</v>
      </c>
      <c r="E8512" s="9" t="s">
        <v>7179</v>
      </c>
      <c r="F8512" s="9" t="s">
        <v>16801</v>
      </c>
      <c r="G8512" s="9" t="s">
        <v>27920</v>
      </c>
      <c r="H8512" s="9" t="s">
        <v>7177</v>
      </c>
      <c r="I8512" s="9" t="s">
        <v>40948</v>
      </c>
      <c r="J8512" s="9" t="s">
        <v>40949</v>
      </c>
      <c r="K8512" s="9" t="s">
        <v>45968</v>
      </c>
    </row>
    <row r="8513" spans="1:11" x14ac:dyDescent="0.35">
      <c r="A8513" s="9">
        <v>8512</v>
      </c>
      <c r="B8513" s="9" t="str">
        <f t="shared" si="132"/>
        <v>Huberodendron ing</v>
      </c>
      <c r="C8513" s="9" t="e" cm="1">
        <f t="array" aca="1" ref="C8513" ca="1">LEFT(K8513,$C$19743)&amp;"-"&amp;RIGHT(SUBSTITUTE(SUBSTITUTE(TiraAcento(E8513),"-","")," ",""),$C$19744)</f>
        <v>#NAME?</v>
      </c>
      <c r="D8513" s="9" t="s">
        <v>7180</v>
      </c>
      <c r="E8513" s="9" t="s">
        <v>2147</v>
      </c>
      <c r="F8513" s="9" t="s">
        <v>16802</v>
      </c>
      <c r="G8513" s="9" t="s">
        <v>27921</v>
      </c>
      <c r="H8513" s="9" t="s">
        <v>7180</v>
      </c>
      <c r="I8513" s="9" t="s">
        <v>40950</v>
      </c>
      <c r="J8513" s="9" t="s">
        <v>40197</v>
      </c>
      <c r="K8513" s="9" t="s">
        <v>14789</v>
      </c>
    </row>
    <row r="8514" spans="1:11" x14ac:dyDescent="0.35">
      <c r="A8514" s="9">
        <v>8513</v>
      </c>
      <c r="B8514" s="9" t="str">
        <f t="shared" si="132"/>
        <v>Huberodendron swi</v>
      </c>
      <c r="C8514" s="9" t="e" cm="1">
        <f t="array" aca="1" ref="C8514" ca="1">LEFT(K8514,$C$19743)&amp;"-"&amp;RIGHT(SUBSTITUTE(SUBSTITUTE(TiraAcento(E8514),"-","")," ",""),$C$19744)</f>
        <v>#NAME?</v>
      </c>
      <c r="D8514" s="9" t="s">
        <v>7181</v>
      </c>
      <c r="E8514" s="9" t="s">
        <v>7182</v>
      </c>
      <c r="F8514" s="9" t="s">
        <v>16803</v>
      </c>
      <c r="G8514" s="9" t="s">
        <v>27922</v>
      </c>
      <c r="H8514" s="9" t="s">
        <v>7181</v>
      </c>
      <c r="I8514" s="9" t="s">
        <v>40950</v>
      </c>
      <c r="J8514" s="9" t="s">
        <v>40951</v>
      </c>
      <c r="K8514" s="9" t="s">
        <v>45969</v>
      </c>
    </row>
    <row r="8515" spans="1:11" x14ac:dyDescent="0.35">
      <c r="A8515" s="9">
        <v>8514</v>
      </c>
      <c r="B8515" s="9" t="str">
        <f t="shared" ref="B8515:B8578" si="133">I8515&amp;" "&amp;IFERROR(LEFT(J8515,$B$19743),D8515)</f>
        <v>Humiria bal</v>
      </c>
      <c r="C8515" s="9" t="e" cm="1">
        <f t="array" aca="1" ref="C8515" ca="1">LEFT(K8515,$C$19743)&amp;"-"&amp;RIGHT(SUBSTITUTE(SUBSTITUTE(TiraAcento(E8515),"-","")," ",""),$C$19744)</f>
        <v>#NAME?</v>
      </c>
      <c r="D8515" s="9" t="s">
        <v>7183</v>
      </c>
      <c r="E8515" s="9" t="s">
        <v>7184</v>
      </c>
      <c r="F8515" s="9" t="s">
        <v>16804</v>
      </c>
      <c r="G8515" s="9" t="s">
        <v>27923</v>
      </c>
      <c r="H8515" s="9" t="s">
        <v>7183</v>
      </c>
      <c r="I8515" s="9" t="s">
        <v>40952</v>
      </c>
      <c r="J8515" s="9" t="s">
        <v>40953</v>
      </c>
      <c r="K8515" s="9" t="s">
        <v>45970</v>
      </c>
    </row>
    <row r="8516" spans="1:11" x14ac:dyDescent="0.35">
      <c r="A8516" s="9">
        <v>8515</v>
      </c>
      <c r="B8516" s="9" t="str">
        <f t="shared" si="133"/>
        <v>Humiria bal</v>
      </c>
      <c r="C8516" s="9" t="e" cm="1">
        <f t="array" aca="1" ref="C8516" ca="1">LEFT(K8516,$C$19743)&amp;"-"&amp;RIGHT(SUBSTITUTE(SUBSTITUTE(TiraAcento(E8516),"-","")," ",""),$C$19744)</f>
        <v>#NAME?</v>
      </c>
      <c r="D8516" s="9" t="s">
        <v>7183</v>
      </c>
      <c r="E8516" s="9" t="s">
        <v>7185</v>
      </c>
      <c r="F8516" s="9" t="s">
        <v>16804</v>
      </c>
      <c r="G8516" s="9" t="s">
        <v>27924</v>
      </c>
      <c r="H8516" s="9" t="s">
        <v>7183</v>
      </c>
      <c r="I8516" s="9" t="s">
        <v>40952</v>
      </c>
      <c r="J8516" s="9" t="s">
        <v>40953</v>
      </c>
      <c r="K8516" s="9" t="s">
        <v>7185</v>
      </c>
    </row>
    <row r="8517" spans="1:11" x14ac:dyDescent="0.35">
      <c r="A8517" s="9">
        <v>8516</v>
      </c>
      <c r="B8517" s="9" t="str">
        <f t="shared" si="133"/>
        <v>Humiria bal</v>
      </c>
      <c r="C8517" s="9" t="e" cm="1">
        <f t="array" aca="1" ref="C8517" ca="1">LEFT(K8517,$C$19743)&amp;"-"&amp;RIGHT(SUBSTITUTE(SUBSTITUTE(TiraAcento(E8517),"-","")," ",""),$C$19744)</f>
        <v>#NAME?</v>
      </c>
      <c r="D8517" s="9" t="s">
        <v>7183</v>
      </c>
      <c r="E8517" s="9" t="s">
        <v>7186</v>
      </c>
      <c r="F8517" s="9" t="s">
        <v>16804</v>
      </c>
      <c r="G8517" s="9" t="s">
        <v>27925</v>
      </c>
      <c r="H8517" s="9" t="s">
        <v>7183</v>
      </c>
      <c r="I8517" s="9" t="s">
        <v>40952</v>
      </c>
      <c r="J8517" s="9" t="s">
        <v>40953</v>
      </c>
      <c r="K8517" s="9" t="s">
        <v>45971</v>
      </c>
    </row>
    <row r="8518" spans="1:11" x14ac:dyDescent="0.35">
      <c r="A8518" s="9">
        <v>8517</v>
      </c>
      <c r="B8518" s="9" t="str">
        <f t="shared" si="133"/>
        <v>Humiria flo</v>
      </c>
      <c r="C8518" s="9" t="e" cm="1">
        <f t="array" aca="1" ref="C8518" ca="1">LEFT(K8518,$C$19743)&amp;"-"&amp;RIGHT(SUBSTITUTE(SUBSTITUTE(TiraAcento(E8518),"-","")," ",""),$C$19744)</f>
        <v>#NAME?</v>
      </c>
      <c r="D8518" s="9" t="s">
        <v>7187</v>
      </c>
      <c r="E8518" s="9" t="s">
        <v>108</v>
      </c>
      <c r="F8518" s="9" t="s">
        <v>16805</v>
      </c>
      <c r="G8518" s="9" t="s">
        <v>27926</v>
      </c>
      <c r="H8518" s="9" t="s">
        <v>7187</v>
      </c>
      <c r="I8518" s="9" t="s">
        <v>40952</v>
      </c>
      <c r="J8518" s="9" t="s">
        <v>39160</v>
      </c>
      <c r="K8518" s="9" t="s">
        <v>108</v>
      </c>
    </row>
    <row r="8519" spans="1:11" x14ac:dyDescent="0.35">
      <c r="A8519" s="9">
        <v>8518</v>
      </c>
      <c r="B8519" s="9" t="str">
        <f t="shared" si="133"/>
        <v>Humiria flo</v>
      </c>
      <c r="C8519" s="9" t="e" cm="1">
        <f t="array" aca="1" ref="C8519" ca="1">LEFT(K8519,$C$19743)&amp;"-"&amp;RIGHT(SUBSTITUTE(SUBSTITUTE(TiraAcento(E8519),"-","")," ",""),$C$19744)</f>
        <v>#NAME?</v>
      </c>
      <c r="D8519" s="9" t="s">
        <v>7187</v>
      </c>
      <c r="E8519" s="9" t="s">
        <v>564</v>
      </c>
      <c r="F8519" s="9" t="s">
        <v>16805</v>
      </c>
      <c r="G8519" s="9" t="s">
        <v>27927</v>
      </c>
      <c r="H8519" s="9" t="s">
        <v>7187</v>
      </c>
      <c r="I8519" s="9" t="s">
        <v>40952</v>
      </c>
      <c r="J8519" s="9" t="s">
        <v>39160</v>
      </c>
      <c r="K8519" s="9" t="s">
        <v>564</v>
      </c>
    </row>
    <row r="8520" spans="1:11" x14ac:dyDescent="0.35">
      <c r="A8520" s="9">
        <v>8519</v>
      </c>
      <c r="B8520" s="9" t="str">
        <f t="shared" si="133"/>
        <v>Humiria flo</v>
      </c>
      <c r="C8520" s="9" t="e" cm="1">
        <f t="array" aca="1" ref="C8520" ca="1">LEFT(K8520,$C$19743)&amp;"-"&amp;RIGHT(SUBSTITUTE(SUBSTITUTE(TiraAcento(E8520),"-","")," ",""),$C$19744)</f>
        <v>#NAME?</v>
      </c>
      <c r="D8520" s="9" t="s">
        <v>7187</v>
      </c>
      <c r="E8520" s="9" t="s">
        <v>7188</v>
      </c>
      <c r="F8520" s="9" t="s">
        <v>16805</v>
      </c>
      <c r="G8520" s="9" t="s">
        <v>27928</v>
      </c>
      <c r="H8520" s="9" t="s">
        <v>7187</v>
      </c>
      <c r="I8520" s="9" t="s">
        <v>40952</v>
      </c>
      <c r="J8520" s="9" t="s">
        <v>39160</v>
      </c>
      <c r="K8520" s="9" t="s">
        <v>45972</v>
      </c>
    </row>
    <row r="8521" spans="1:11" x14ac:dyDescent="0.35">
      <c r="A8521" s="9">
        <v>8520</v>
      </c>
      <c r="B8521" s="9" t="str">
        <f t="shared" si="133"/>
        <v>Humiria flo</v>
      </c>
      <c r="C8521" s="9" t="e" cm="1">
        <f t="array" aca="1" ref="C8521" ca="1">LEFT(K8521,$C$19743)&amp;"-"&amp;RIGHT(SUBSTITUTE(SUBSTITUTE(TiraAcento(E8521),"-","")," ",""),$C$19744)</f>
        <v>#NAME?</v>
      </c>
      <c r="D8521" s="9" t="s">
        <v>7187</v>
      </c>
      <c r="E8521" s="9" t="s">
        <v>517</v>
      </c>
      <c r="F8521" s="9" t="s">
        <v>16805</v>
      </c>
      <c r="G8521" s="9" t="s">
        <v>27929</v>
      </c>
      <c r="H8521" s="9" t="s">
        <v>7187</v>
      </c>
      <c r="I8521" s="9" t="s">
        <v>40952</v>
      </c>
      <c r="J8521" s="9" t="s">
        <v>39160</v>
      </c>
      <c r="K8521" s="9" t="s">
        <v>517</v>
      </c>
    </row>
    <row r="8522" spans="1:11" x14ac:dyDescent="0.35">
      <c r="A8522" s="9">
        <v>8521</v>
      </c>
      <c r="B8522" s="9" t="str">
        <f t="shared" si="133"/>
        <v>Humiria flo</v>
      </c>
      <c r="C8522" s="9" t="e" cm="1">
        <f t="array" aca="1" ref="C8522" ca="1">LEFT(K8522,$C$19743)&amp;"-"&amp;RIGHT(SUBSTITUTE(SUBSTITUTE(TiraAcento(E8522),"-","")," ",""),$C$19744)</f>
        <v>#NAME?</v>
      </c>
      <c r="D8522" s="9" t="s">
        <v>7187</v>
      </c>
      <c r="E8522" s="9" t="s">
        <v>7185</v>
      </c>
      <c r="F8522" s="9" t="s">
        <v>16805</v>
      </c>
      <c r="G8522" s="9" t="s">
        <v>27930</v>
      </c>
      <c r="H8522" s="9" t="s">
        <v>7187</v>
      </c>
      <c r="I8522" s="9" t="s">
        <v>40952</v>
      </c>
      <c r="J8522" s="9" t="s">
        <v>39160</v>
      </c>
      <c r="K8522" s="9" t="s">
        <v>7185</v>
      </c>
    </row>
    <row r="8523" spans="1:11" x14ac:dyDescent="0.35">
      <c r="A8523" s="9">
        <v>8522</v>
      </c>
      <c r="B8523" s="9" t="str">
        <f t="shared" si="133"/>
        <v>Humiria flo</v>
      </c>
      <c r="C8523" s="9" t="e" cm="1">
        <f t="array" aca="1" ref="C8523" ca="1">LEFT(K8523,$C$19743)&amp;"-"&amp;RIGHT(SUBSTITUTE(SUBSTITUTE(TiraAcento(E8523),"-","")," ",""),$C$19744)</f>
        <v>#NAME?</v>
      </c>
      <c r="D8523" s="9" t="s">
        <v>7187</v>
      </c>
      <c r="E8523" s="9" t="s">
        <v>7189</v>
      </c>
      <c r="F8523" s="9" t="s">
        <v>16805</v>
      </c>
      <c r="G8523" s="9" t="s">
        <v>27931</v>
      </c>
      <c r="H8523" s="9" t="s">
        <v>7187</v>
      </c>
      <c r="I8523" s="9" t="s">
        <v>40952</v>
      </c>
      <c r="J8523" s="9" t="s">
        <v>39160</v>
      </c>
      <c r="K8523" s="9" t="s">
        <v>45973</v>
      </c>
    </row>
    <row r="8524" spans="1:11" x14ac:dyDescent="0.35">
      <c r="A8524" s="9">
        <v>8523</v>
      </c>
      <c r="B8524" s="9" t="str">
        <f t="shared" si="133"/>
        <v>Humiriastrum exc</v>
      </c>
      <c r="C8524" s="9" t="e" cm="1">
        <f t="array" aca="1" ref="C8524" ca="1">LEFT(K8524,$C$19743)&amp;"-"&amp;RIGHT(SUBSTITUTE(SUBSTITUTE(TiraAcento(E8524),"-","")," ",""),$C$19744)</f>
        <v>#NAME?</v>
      </c>
      <c r="D8524" s="9" t="s">
        <v>7190</v>
      </c>
      <c r="E8524" s="9" t="s">
        <v>7191</v>
      </c>
      <c r="F8524" s="9" t="s">
        <v>16806</v>
      </c>
      <c r="G8524" s="9" t="s">
        <v>27932</v>
      </c>
      <c r="H8524" s="9" t="s">
        <v>7190</v>
      </c>
      <c r="I8524" s="9" t="s">
        <v>40954</v>
      </c>
      <c r="J8524" s="9" t="s">
        <v>39231</v>
      </c>
      <c r="K8524" s="9" t="s">
        <v>45974</v>
      </c>
    </row>
    <row r="8525" spans="1:11" x14ac:dyDescent="0.35">
      <c r="A8525" s="9">
        <v>8524</v>
      </c>
      <c r="B8525" s="9" t="str">
        <f t="shared" si="133"/>
        <v>Humiriastrum sp.</v>
      </c>
      <c r="C8525" s="9" t="e" cm="1">
        <f t="array" aca="1" ref="C8525" ca="1">LEFT(K8525,$C$19743)&amp;"-"&amp;RIGHT(SUBSTITUTE(SUBSTITUTE(TiraAcento(E8525),"-","")," ",""),$C$19744)</f>
        <v>#NAME?</v>
      </c>
      <c r="D8525" s="9" t="s">
        <v>7192</v>
      </c>
      <c r="E8525" s="9" t="s">
        <v>3712</v>
      </c>
      <c r="F8525" s="9" t="s">
        <v>7192</v>
      </c>
      <c r="G8525" s="9" t="s">
        <v>27933</v>
      </c>
      <c r="H8525" s="9" t="s">
        <v>7192</v>
      </c>
      <c r="I8525" s="9" t="s">
        <v>40954</v>
      </c>
      <c r="J8525" s="9" t="s">
        <v>39157</v>
      </c>
      <c r="K8525" s="9" t="s">
        <v>44387</v>
      </c>
    </row>
    <row r="8526" spans="1:11" x14ac:dyDescent="0.35">
      <c r="A8526" s="9">
        <v>8525</v>
      </c>
      <c r="B8526" s="9" t="str">
        <f t="shared" si="133"/>
        <v>Humiriastrum sp.</v>
      </c>
      <c r="C8526" s="9" t="e" cm="1">
        <f t="array" aca="1" ref="C8526" ca="1">LEFT(K8526,$C$19743)&amp;"-"&amp;RIGHT(SUBSTITUTE(SUBSTITUTE(TiraAcento(E8526),"-","")," ",""),$C$19744)</f>
        <v>#NAME?</v>
      </c>
      <c r="D8526" s="9" t="s">
        <v>7192</v>
      </c>
      <c r="E8526" s="9" t="s">
        <v>7185</v>
      </c>
      <c r="F8526" s="9" t="s">
        <v>7192</v>
      </c>
      <c r="G8526" s="9" t="s">
        <v>27934</v>
      </c>
      <c r="H8526" s="9" t="s">
        <v>7192</v>
      </c>
      <c r="I8526" s="9" t="s">
        <v>40954</v>
      </c>
      <c r="J8526" s="9" t="s">
        <v>39157</v>
      </c>
      <c r="K8526" s="9" t="s">
        <v>7185</v>
      </c>
    </row>
    <row r="8527" spans="1:11" x14ac:dyDescent="0.35">
      <c r="A8527" s="9">
        <v>8526</v>
      </c>
      <c r="B8527" s="9" t="str">
        <f t="shared" si="133"/>
        <v>Hura cre</v>
      </c>
      <c r="C8527" s="9" t="e" cm="1">
        <f t="array" aca="1" ref="C8527" ca="1">LEFT(K8527,$C$19743)&amp;"-"&amp;RIGHT(SUBSTITUTE(SUBSTITUTE(TiraAcento(E8527),"-","")," ",""),$C$19744)</f>
        <v>#NAME?</v>
      </c>
      <c r="D8527" s="9" t="s">
        <v>7193</v>
      </c>
      <c r="E8527" s="9" t="s">
        <v>3793</v>
      </c>
      <c r="F8527" s="9" t="s">
        <v>16807</v>
      </c>
      <c r="G8527" s="9" t="s">
        <v>27935</v>
      </c>
      <c r="H8527" s="9" t="s">
        <v>7193</v>
      </c>
      <c r="I8527" s="9" t="s">
        <v>40955</v>
      </c>
      <c r="J8527" s="9" t="s">
        <v>40956</v>
      </c>
      <c r="K8527" s="9" t="s">
        <v>44430</v>
      </c>
    </row>
    <row r="8528" spans="1:11" x14ac:dyDescent="0.35">
      <c r="A8528" s="9">
        <v>8527</v>
      </c>
      <c r="B8528" s="9" t="str">
        <f t="shared" si="133"/>
        <v>Hura cre</v>
      </c>
      <c r="C8528" s="9" t="e" cm="1">
        <f t="array" aca="1" ref="C8528" ca="1">LEFT(K8528,$C$19743)&amp;"-"&amp;RIGHT(SUBSTITUTE(SUBSTITUTE(TiraAcento(E8528),"-","")," ",""),$C$19744)</f>
        <v>#NAME?</v>
      </c>
      <c r="D8528" s="9" t="s">
        <v>7193</v>
      </c>
      <c r="E8528" s="9" t="s">
        <v>7194</v>
      </c>
      <c r="F8528" s="9" t="s">
        <v>16807</v>
      </c>
      <c r="G8528" s="9" t="s">
        <v>27936</v>
      </c>
      <c r="H8528" s="9" t="s">
        <v>7193</v>
      </c>
      <c r="I8528" s="9" t="s">
        <v>40955</v>
      </c>
      <c r="J8528" s="9" t="s">
        <v>40956</v>
      </c>
      <c r="K8528" s="9" t="s">
        <v>45975</v>
      </c>
    </row>
    <row r="8529" spans="1:11" x14ac:dyDescent="0.35">
      <c r="A8529" s="9">
        <v>8528</v>
      </c>
      <c r="B8529" s="9" t="str">
        <f t="shared" si="133"/>
        <v>Hura cre</v>
      </c>
      <c r="C8529" s="9" t="e" cm="1">
        <f t="array" aca="1" ref="C8529" ca="1">LEFT(K8529,$C$19743)&amp;"-"&amp;RIGHT(SUBSTITUTE(SUBSTITUTE(TiraAcento(E8529),"-","")," ",""),$C$19744)</f>
        <v>#NAME?</v>
      </c>
      <c r="D8529" s="9" t="s">
        <v>7193</v>
      </c>
      <c r="E8529" s="9" t="s">
        <v>7195</v>
      </c>
      <c r="F8529" s="9" t="s">
        <v>16807</v>
      </c>
      <c r="G8529" s="9" t="s">
        <v>27937</v>
      </c>
      <c r="H8529" s="9" t="s">
        <v>7193</v>
      </c>
      <c r="I8529" s="9" t="s">
        <v>40955</v>
      </c>
      <c r="J8529" s="9" t="s">
        <v>40956</v>
      </c>
      <c r="K8529" s="9" t="s">
        <v>45976</v>
      </c>
    </row>
    <row r="8530" spans="1:11" x14ac:dyDescent="0.35">
      <c r="A8530" s="9">
        <v>8529</v>
      </c>
      <c r="B8530" s="9" t="str">
        <f t="shared" si="133"/>
        <v>Hura cre</v>
      </c>
      <c r="C8530" s="9" t="e" cm="1">
        <f t="array" aca="1" ref="C8530" ca="1">LEFT(K8530,$C$19743)&amp;"-"&amp;RIGHT(SUBSTITUTE(SUBSTITUTE(TiraAcento(E8530),"-","")," ",""),$C$19744)</f>
        <v>#NAME?</v>
      </c>
      <c r="D8530" s="9" t="s">
        <v>7193</v>
      </c>
      <c r="E8530" s="9" t="s">
        <v>7196</v>
      </c>
      <c r="F8530" s="9" t="s">
        <v>16807</v>
      </c>
      <c r="G8530" s="9" t="s">
        <v>27938</v>
      </c>
      <c r="H8530" s="9" t="s">
        <v>7193</v>
      </c>
      <c r="I8530" s="9" t="s">
        <v>40955</v>
      </c>
      <c r="J8530" s="9" t="s">
        <v>40956</v>
      </c>
      <c r="K8530" s="9" t="s">
        <v>45977</v>
      </c>
    </row>
    <row r="8531" spans="1:11" x14ac:dyDescent="0.35">
      <c r="A8531" s="9">
        <v>8530</v>
      </c>
      <c r="B8531" s="9" t="str">
        <f t="shared" si="133"/>
        <v>Hura cre</v>
      </c>
      <c r="C8531" s="9" t="e" cm="1">
        <f t="array" aca="1" ref="C8531" ca="1">LEFT(K8531,$C$19743)&amp;"-"&amp;RIGHT(SUBSTITUTE(SUBSTITUTE(TiraAcento(E8531),"-","")," ",""),$C$19744)</f>
        <v>#NAME?</v>
      </c>
      <c r="D8531" s="9" t="s">
        <v>7193</v>
      </c>
      <c r="E8531" s="9" t="s">
        <v>7197</v>
      </c>
      <c r="F8531" s="9" t="s">
        <v>16807</v>
      </c>
      <c r="G8531" s="9" t="s">
        <v>27939</v>
      </c>
      <c r="H8531" s="9" t="s">
        <v>7193</v>
      </c>
      <c r="I8531" s="9" t="s">
        <v>40955</v>
      </c>
      <c r="J8531" s="9" t="s">
        <v>40956</v>
      </c>
      <c r="K8531" s="9" t="s">
        <v>45978</v>
      </c>
    </row>
    <row r="8532" spans="1:11" x14ac:dyDescent="0.35">
      <c r="A8532" s="9">
        <v>8531</v>
      </c>
      <c r="B8532" s="9" t="str">
        <f t="shared" si="133"/>
        <v>Hura cre</v>
      </c>
      <c r="C8532" s="9" t="e" cm="1">
        <f t="array" aca="1" ref="C8532" ca="1">LEFT(K8532,$C$19743)&amp;"-"&amp;RIGHT(SUBSTITUTE(SUBSTITUTE(TiraAcento(E8532),"-","")," ",""),$C$19744)</f>
        <v>#NAME?</v>
      </c>
      <c r="D8532" s="9" t="s">
        <v>7193</v>
      </c>
      <c r="E8532" s="9" t="s">
        <v>7198</v>
      </c>
      <c r="F8532" s="9" t="s">
        <v>16807</v>
      </c>
      <c r="G8532" s="9" t="s">
        <v>27940</v>
      </c>
      <c r="H8532" s="9" t="s">
        <v>7193</v>
      </c>
      <c r="I8532" s="9" t="s">
        <v>40955</v>
      </c>
      <c r="J8532" s="9" t="s">
        <v>40956</v>
      </c>
      <c r="K8532" s="9" t="s">
        <v>7198</v>
      </c>
    </row>
    <row r="8533" spans="1:11" x14ac:dyDescent="0.35">
      <c r="A8533" s="9">
        <v>8532</v>
      </c>
      <c r="B8533" s="9" t="str">
        <f t="shared" si="133"/>
        <v>Hura cre</v>
      </c>
      <c r="C8533" s="9" t="e" cm="1">
        <f t="array" aca="1" ref="C8533" ca="1">LEFT(K8533,$C$19743)&amp;"-"&amp;RIGHT(SUBSTITUTE(SUBSTITUTE(TiraAcento(E8533),"-","")," ",""),$C$19744)</f>
        <v>#NAME?</v>
      </c>
      <c r="D8533" s="9" t="s">
        <v>7193</v>
      </c>
      <c r="E8533" s="9" t="s">
        <v>7199</v>
      </c>
      <c r="F8533" s="9" t="s">
        <v>16807</v>
      </c>
      <c r="G8533" s="9" t="s">
        <v>27941</v>
      </c>
      <c r="H8533" s="9" t="s">
        <v>7193</v>
      </c>
      <c r="I8533" s="9" t="s">
        <v>40955</v>
      </c>
      <c r="J8533" s="9" t="s">
        <v>40956</v>
      </c>
      <c r="K8533" s="9" t="s">
        <v>45979</v>
      </c>
    </row>
    <row r="8534" spans="1:11" x14ac:dyDescent="0.35">
      <c r="A8534" s="9">
        <v>8533</v>
      </c>
      <c r="B8534" s="9" t="str">
        <f t="shared" si="133"/>
        <v>Hura cre</v>
      </c>
      <c r="C8534" s="9" t="e" cm="1">
        <f t="array" aca="1" ref="C8534" ca="1">LEFT(K8534,$C$19743)&amp;"-"&amp;RIGHT(SUBSTITUTE(SUBSTITUTE(TiraAcento(E8534),"-","")," ",""),$C$19744)</f>
        <v>#NAME?</v>
      </c>
      <c r="D8534" s="9" t="s">
        <v>7193</v>
      </c>
      <c r="E8534" s="9" t="s">
        <v>7200</v>
      </c>
      <c r="F8534" s="9" t="s">
        <v>16807</v>
      </c>
      <c r="G8534" s="9" t="s">
        <v>27942</v>
      </c>
      <c r="H8534" s="9" t="s">
        <v>7193</v>
      </c>
      <c r="I8534" s="9" t="s">
        <v>40955</v>
      </c>
      <c r="J8534" s="9" t="s">
        <v>40956</v>
      </c>
      <c r="K8534" s="9" t="s">
        <v>45980</v>
      </c>
    </row>
    <row r="8535" spans="1:11" x14ac:dyDescent="0.35">
      <c r="A8535" s="9">
        <v>8534</v>
      </c>
      <c r="B8535" s="9" t="str">
        <f t="shared" si="133"/>
        <v>Hura cre</v>
      </c>
      <c r="C8535" s="9" t="e" cm="1">
        <f t="array" aca="1" ref="C8535" ca="1">LEFT(K8535,$C$19743)&amp;"-"&amp;RIGHT(SUBSTITUTE(SUBSTITUTE(TiraAcento(E8535),"-","")," ",""),$C$19744)</f>
        <v>#NAME?</v>
      </c>
      <c r="D8535" s="9" t="s">
        <v>7193</v>
      </c>
      <c r="E8535" s="9" t="s">
        <v>7201</v>
      </c>
      <c r="F8535" s="9" t="s">
        <v>16807</v>
      </c>
      <c r="G8535" s="9" t="s">
        <v>27943</v>
      </c>
      <c r="H8535" s="9" t="s">
        <v>7193</v>
      </c>
      <c r="I8535" s="9" t="s">
        <v>40955</v>
      </c>
      <c r="J8535" s="9" t="s">
        <v>40956</v>
      </c>
      <c r="K8535" s="9" t="s">
        <v>45981</v>
      </c>
    </row>
    <row r="8536" spans="1:11" x14ac:dyDescent="0.35">
      <c r="A8536" s="9">
        <v>8535</v>
      </c>
      <c r="B8536" s="9" t="str">
        <f t="shared" si="133"/>
        <v>Hura cre</v>
      </c>
      <c r="C8536" s="9" t="e" cm="1">
        <f t="array" aca="1" ref="C8536" ca="1">LEFT(K8536,$C$19743)&amp;"-"&amp;RIGHT(SUBSTITUTE(SUBSTITUTE(TiraAcento(E8536),"-","")," ",""),$C$19744)</f>
        <v>#NAME?</v>
      </c>
      <c r="D8536" s="9" t="s">
        <v>7193</v>
      </c>
      <c r="E8536" s="9" t="s">
        <v>7202</v>
      </c>
      <c r="F8536" s="9" t="s">
        <v>16807</v>
      </c>
      <c r="G8536" s="9" t="s">
        <v>27944</v>
      </c>
      <c r="H8536" s="9" t="s">
        <v>7193</v>
      </c>
      <c r="I8536" s="9" t="s">
        <v>40955</v>
      </c>
      <c r="J8536" s="9" t="s">
        <v>40956</v>
      </c>
      <c r="K8536" s="9" t="s">
        <v>45982</v>
      </c>
    </row>
    <row r="8537" spans="1:11" x14ac:dyDescent="0.35">
      <c r="A8537" s="9">
        <v>8536</v>
      </c>
      <c r="B8537" s="9" t="str">
        <f t="shared" si="133"/>
        <v>Hura cre</v>
      </c>
      <c r="C8537" s="9" t="e" cm="1">
        <f t="array" aca="1" ref="C8537" ca="1">LEFT(K8537,$C$19743)&amp;"-"&amp;RIGHT(SUBSTITUTE(SUBSTITUTE(TiraAcento(E8537),"-","")," ",""),$C$19744)</f>
        <v>#NAME?</v>
      </c>
      <c r="D8537" s="9" t="s">
        <v>7193</v>
      </c>
      <c r="E8537" s="9" t="s">
        <v>7203</v>
      </c>
      <c r="F8537" s="9" t="s">
        <v>16807</v>
      </c>
      <c r="G8537" s="9" t="s">
        <v>27945</v>
      </c>
      <c r="H8537" s="9" t="s">
        <v>7193</v>
      </c>
      <c r="I8537" s="9" t="s">
        <v>40955</v>
      </c>
      <c r="J8537" s="9" t="s">
        <v>40956</v>
      </c>
      <c r="K8537" s="9" t="s">
        <v>45983</v>
      </c>
    </row>
    <row r="8538" spans="1:11" x14ac:dyDescent="0.35">
      <c r="A8538" s="9">
        <v>8537</v>
      </c>
      <c r="B8538" s="9" t="str">
        <f t="shared" si="133"/>
        <v>Hydrogaster tri</v>
      </c>
      <c r="C8538" s="9" t="e" cm="1">
        <f t="array" aca="1" ref="C8538" ca="1">LEFT(K8538,$C$19743)&amp;"-"&amp;RIGHT(SUBSTITUTE(SUBSTITUTE(TiraAcento(E8538),"-","")," ",""),$C$19744)</f>
        <v>#NAME?</v>
      </c>
      <c r="D8538" s="9" t="s">
        <v>7204</v>
      </c>
      <c r="E8538" s="9" t="s">
        <v>3610</v>
      </c>
      <c r="F8538" s="9" t="s">
        <v>16808</v>
      </c>
      <c r="G8538" s="9" t="s">
        <v>27946</v>
      </c>
      <c r="H8538" s="9" t="s">
        <v>7204</v>
      </c>
      <c r="I8538" s="9" t="s">
        <v>40957</v>
      </c>
      <c r="J8538" s="9" t="s">
        <v>39373</v>
      </c>
      <c r="K8538" s="9" t="s">
        <v>44351</v>
      </c>
    </row>
    <row r="8539" spans="1:11" x14ac:dyDescent="0.35">
      <c r="A8539" s="9">
        <v>8538</v>
      </c>
      <c r="B8539" s="9" t="str">
        <f t="shared" si="133"/>
        <v>Hydrogaster tri</v>
      </c>
      <c r="C8539" s="9" t="e" cm="1">
        <f t="array" aca="1" ref="C8539" ca="1">LEFT(K8539,$C$19743)&amp;"-"&amp;RIGHT(SUBSTITUTE(SUBSTITUTE(TiraAcento(E8539),"-","")," ",""),$C$19744)</f>
        <v>#NAME?</v>
      </c>
      <c r="D8539" s="9" t="s">
        <v>7204</v>
      </c>
      <c r="E8539" s="9" t="s">
        <v>3612</v>
      </c>
      <c r="F8539" s="9" t="s">
        <v>16808</v>
      </c>
      <c r="G8539" s="9" t="s">
        <v>27947</v>
      </c>
      <c r="H8539" s="9" t="s">
        <v>7204</v>
      </c>
      <c r="I8539" s="9" t="s">
        <v>40957</v>
      </c>
      <c r="J8539" s="9" t="s">
        <v>39373</v>
      </c>
      <c r="K8539" s="9" t="s">
        <v>44353</v>
      </c>
    </row>
    <row r="8540" spans="1:11" x14ac:dyDescent="0.35">
      <c r="A8540" s="9">
        <v>8539</v>
      </c>
      <c r="B8540" s="9" t="str">
        <f t="shared" si="133"/>
        <v>Hymenaea alt</v>
      </c>
      <c r="C8540" s="9" t="e" cm="1">
        <f t="array" aca="1" ref="C8540" ca="1">LEFT(K8540,$C$19743)&amp;"-"&amp;RIGHT(SUBSTITUTE(SUBSTITUTE(TiraAcento(E8540),"-","")," ",""),$C$19744)</f>
        <v>#NAME?</v>
      </c>
      <c r="D8540" s="9" t="s">
        <v>7205</v>
      </c>
      <c r="E8540" s="9" t="s">
        <v>1476</v>
      </c>
      <c r="F8540" s="9" t="s">
        <v>16809</v>
      </c>
      <c r="G8540" s="9" t="s">
        <v>27948</v>
      </c>
      <c r="H8540" s="9" t="s">
        <v>7205</v>
      </c>
      <c r="I8540" s="9" t="s">
        <v>40958</v>
      </c>
      <c r="J8540" s="9" t="s">
        <v>40959</v>
      </c>
      <c r="K8540" s="9" t="s">
        <v>43293</v>
      </c>
    </row>
    <row r="8541" spans="1:11" x14ac:dyDescent="0.35">
      <c r="A8541" s="9">
        <v>8540</v>
      </c>
      <c r="B8541" s="9" t="str">
        <f t="shared" si="133"/>
        <v>Hymenaea alt</v>
      </c>
      <c r="C8541" s="9" t="e" cm="1">
        <f t="array" aca="1" ref="C8541" ca="1">LEFT(K8541,$C$19743)&amp;"-"&amp;RIGHT(SUBSTITUTE(SUBSTITUTE(TiraAcento(E8541),"-","")," ",""),$C$19744)</f>
        <v>#NAME?</v>
      </c>
      <c r="D8541" s="9" t="s">
        <v>7205</v>
      </c>
      <c r="E8541" s="9" t="s">
        <v>4148</v>
      </c>
      <c r="F8541" s="9" t="s">
        <v>16809</v>
      </c>
      <c r="G8541" s="9" t="s">
        <v>27949</v>
      </c>
      <c r="H8541" s="9" t="s">
        <v>7205</v>
      </c>
      <c r="I8541" s="9" t="s">
        <v>40958</v>
      </c>
      <c r="J8541" s="9" t="s">
        <v>40959</v>
      </c>
      <c r="K8541" s="9" t="s">
        <v>44598</v>
      </c>
    </row>
    <row r="8542" spans="1:11" x14ac:dyDescent="0.35">
      <c r="A8542" s="9">
        <v>8541</v>
      </c>
      <c r="B8542" s="9" t="str">
        <f t="shared" si="133"/>
        <v>Hymenaea aur</v>
      </c>
      <c r="C8542" s="9" t="e" cm="1">
        <f t="array" aca="1" ref="C8542" ca="1">LEFT(K8542,$C$19743)&amp;"-"&amp;RIGHT(SUBSTITUTE(SUBSTITUTE(TiraAcento(E8542),"-","")," ",""),$C$19744)</f>
        <v>#NAME?</v>
      </c>
      <c r="D8542" s="9" t="s">
        <v>7206</v>
      </c>
      <c r="E8542" s="9" t="s">
        <v>4148</v>
      </c>
      <c r="F8542" s="9" t="s">
        <v>16810</v>
      </c>
      <c r="G8542" s="9" t="s">
        <v>27950</v>
      </c>
      <c r="H8542" s="9" t="s">
        <v>7206</v>
      </c>
      <c r="I8542" s="9" t="s">
        <v>40958</v>
      </c>
      <c r="J8542" s="9" t="s">
        <v>39892</v>
      </c>
      <c r="K8542" s="9" t="s">
        <v>44598</v>
      </c>
    </row>
    <row r="8543" spans="1:11" x14ac:dyDescent="0.35">
      <c r="A8543" s="9">
        <v>8542</v>
      </c>
      <c r="B8543" s="9" t="str">
        <f t="shared" si="133"/>
        <v>Hymenaea cap</v>
      </c>
      <c r="C8543" s="9" t="e" cm="1">
        <f t="array" aca="1" ref="C8543" ca="1">LEFT(K8543,$C$19743)&amp;"-"&amp;RIGHT(SUBSTITUTE(SUBSTITUTE(TiraAcento(E8543),"-","")," ",""),$C$19744)</f>
        <v>#NAME?</v>
      </c>
      <c r="D8543" s="9" t="s">
        <v>7207</v>
      </c>
      <c r="E8543" s="9" t="s">
        <v>1476</v>
      </c>
      <c r="F8543" s="9" t="s">
        <v>16811</v>
      </c>
      <c r="G8543" s="9" t="s">
        <v>27951</v>
      </c>
      <c r="H8543" s="9" t="s">
        <v>7207</v>
      </c>
      <c r="I8543" s="9" t="s">
        <v>40958</v>
      </c>
      <c r="J8543" s="9" t="s">
        <v>40960</v>
      </c>
      <c r="K8543" s="9" t="s">
        <v>43293</v>
      </c>
    </row>
    <row r="8544" spans="1:11" x14ac:dyDescent="0.35">
      <c r="A8544" s="9">
        <v>8543</v>
      </c>
      <c r="B8544" s="9" t="str">
        <f t="shared" si="133"/>
        <v>Hymenaea cap</v>
      </c>
      <c r="C8544" s="9" t="e" cm="1">
        <f t="array" aca="1" ref="C8544" ca="1">LEFT(K8544,$C$19743)&amp;"-"&amp;RIGHT(SUBSTITUTE(SUBSTITUTE(TiraAcento(E8544),"-","")," ",""),$C$19744)</f>
        <v>#NAME?</v>
      </c>
      <c r="D8544" s="9" t="s">
        <v>7207</v>
      </c>
      <c r="E8544" s="9" t="s">
        <v>7208</v>
      </c>
      <c r="F8544" s="9" t="s">
        <v>16811</v>
      </c>
      <c r="G8544" s="9" t="s">
        <v>27952</v>
      </c>
      <c r="H8544" s="9" t="s">
        <v>7207</v>
      </c>
      <c r="I8544" s="9" t="s">
        <v>40958</v>
      </c>
      <c r="J8544" s="9" t="s">
        <v>40960</v>
      </c>
      <c r="K8544" s="9" t="s">
        <v>7208</v>
      </c>
    </row>
    <row r="8545" spans="1:11" x14ac:dyDescent="0.35">
      <c r="A8545" s="9">
        <v>8544</v>
      </c>
      <c r="B8545" s="9" t="str">
        <f t="shared" si="133"/>
        <v>Hymenaea cap</v>
      </c>
      <c r="C8545" s="9" t="e" cm="1">
        <f t="array" aca="1" ref="C8545" ca="1">LEFT(K8545,$C$19743)&amp;"-"&amp;RIGHT(SUBSTITUTE(SUBSTITUTE(TiraAcento(E8545),"-","")," ",""),$C$19744)</f>
        <v>#NAME?</v>
      </c>
      <c r="D8545" s="9" t="s">
        <v>7207</v>
      </c>
      <c r="E8545" s="9" t="s">
        <v>4148</v>
      </c>
      <c r="F8545" s="9" t="s">
        <v>16811</v>
      </c>
      <c r="G8545" s="9" t="s">
        <v>27953</v>
      </c>
      <c r="H8545" s="9" t="s">
        <v>7207</v>
      </c>
      <c r="I8545" s="9" t="s">
        <v>40958</v>
      </c>
      <c r="J8545" s="9" t="s">
        <v>40960</v>
      </c>
      <c r="K8545" s="9" t="s">
        <v>44598</v>
      </c>
    </row>
    <row r="8546" spans="1:11" x14ac:dyDescent="0.35">
      <c r="A8546" s="9">
        <v>8545</v>
      </c>
      <c r="B8546" s="9" t="str">
        <f t="shared" si="133"/>
        <v>Hymenaea cap</v>
      </c>
      <c r="C8546" s="9" t="e" cm="1">
        <f t="array" aca="1" ref="C8546" ca="1">LEFT(K8546,$C$19743)&amp;"-"&amp;RIGHT(SUBSTITUTE(SUBSTITUTE(TiraAcento(E8546),"-","")," ",""),$C$19744)</f>
        <v>#NAME?</v>
      </c>
      <c r="D8546" s="9" t="s">
        <v>7207</v>
      </c>
      <c r="E8546" s="9" t="s">
        <v>1481</v>
      </c>
      <c r="F8546" s="9" t="s">
        <v>16811</v>
      </c>
      <c r="G8546" s="9" t="s">
        <v>27954</v>
      </c>
      <c r="H8546" s="9" t="s">
        <v>7207</v>
      </c>
      <c r="I8546" s="9" t="s">
        <v>40958</v>
      </c>
      <c r="J8546" s="9" t="s">
        <v>40960</v>
      </c>
      <c r="K8546" s="9" t="s">
        <v>43298</v>
      </c>
    </row>
    <row r="8547" spans="1:11" x14ac:dyDescent="0.35">
      <c r="A8547" s="9">
        <v>8546</v>
      </c>
      <c r="B8547" s="9" t="str">
        <f t="shared" si="133"/>
        <v>Hymenaea cha</v>
      </c>
      <c r="C8547" s="9" t="e" cm="1">
        <f t="array" aca="1" ref="C8547" ca="1">LEFT(K8547,$C$19743)&amp;"-"&amp;RIGHT(SUBSTITUTE(SUBSTITUTE(TiraAcento(E8547),"-","")," ",""),$C$19744)</f>
        <v>#NAME?</v>
      </c>
      <c r="D8547" s="9" t="s">
        <v>7209</v>
      </c>
      <c r="E8547" s="9" t="s">
        <v>1476</v>
      </c>
      <c r="F8547" s="9" t="s">
        <v>16812</v>
      </c>
      <c r="G8547" s="9" t="s">
        <v>27955</v>
      </c>
      <c r="H8547" s="9" t="s">
        <v>7209</v>
      </c>
      <c r="I8547" s="9" t="s">
        <v>40958</v>
      </c>
      <c r="J8547" s="9" t="s">
        <v>40961</v>
      </c>
      <c r="K8547" s="9" t="s">
        <v>43293</v>
      </c>
    </row>
    <row r="8548" spans="1:11" x14ac:dyDescent="0.35">
      <c r="A8548" s="9">
        <v>8547</v>
      </c>
      <c r="B8548" s="9" t="str">
        <f t="shared" si="133"/>
        <v>Hymenaea cha</v>
      </c>
      <c r="C8548" s="9" t="e" cm="1">
        <f t="array" aca="1" ref="C8548" ca="1">LEFT(K8548,$C$19743)&amp;"-"&amp;RIGHT(SUBSTITUTE(SUBSTITUTE(TiraAcento(E8548),"-","")," ",""),$C$19744)</f>
        <v>#NAME?</v>
      </c>
      <c r="D8548" s="9" t="s">
        <v>7209</v>
      </c>
      <c r="E8548" s="9" t="s">
        <v>3328</v>
      </c>
      <c r="F8548" s="9" t="s">
        <v>16812</v>
      </c>
      <c r="G8548" s="9" t="s">
        <v>27956</v>
      </c>
      <c r="H8548" s="9" t="s">
        <v>7209</v>
      </c>
      <c r="I8548" s="9" t="s">
        <v>40958</v>
      </c>
      <c r="J8548" s="9" t="s">
        <v>40961</v>
      </c>
      <c r="K8548" s="9" t="s">
        <v>44223</v>
      </c>
    </row>
    <row r="8549" spans="1:11" x14ac:dyDescent="0.35">
      <c r="A8549" s="9">
        <v>8548</v>
      </c>
      <c r="B8549" s="9" t="str">
        <f t="shared" si="133"/>
        <v>Hymenaea cha</v>
      </c>
      <c r="C8549" s="9" t="e" cm="1">
        <f t="array" aca="1" ref="C8549" ca="1">LEFT(K8549,$C$19743)&amp;"-"&amp;RIGHT(SUBSTITUTE(SUBSTITUTE(TiraAcento(E8549),"-","")," ",""),$C$19744)</f>
        <v>#NAME?</v>
      </c>
      <c r="D8549" s="9" t="s">
        <v>7209</v>
      </c>
      <c r="E8549" s="9" t="s">
        <v>1479</v>
      </c>
      <c r="F8549" s="9" t="s">
        <v>16812</v>
      </c>
      <c r="G8549" s="9" t="s">
        <v>27957</v>
      </c>
      <c r="H8549" s="9" t="s">
        <v>7209</v>
      </c>
      <c r="I8549" s="9" t="s">
        <v>40958</v>
      </c>
      <c r="J8549" s="9" t="s">
        <v>40961</v>
      </c>
      <c r="K8549" s="9" t="s">
        <v>43296</v>
      </c>
    </row>
    <row r="8550" spans="1:11" x14ac:dyDescent="0.35">
      <c r="A8550" s="9">
        <v>8549</v>
      </c>
      <c r="B8550" s="9" t="str">
        <f t="shared" si="133"/>
        <v>Hymenaea cor</v>
      </c>
      <c r="C8550" s="9" t="e" cm="1">
        <f t="array" aca="1" ref="C8550" ca="1">LEFT(K8550,$C$19743)&amp;"-"&amp;RIGHT(SUBSTITUTE(SUBSTITUTE(TiraAcento(E8550),"-","")," ",""),$C$19744)</f>
        <v>#NAME?</v>
      </c>
      <c r="D8550" s="9" t="s">
        <v>7210</v>
      </c>
      <c r="E8550" s="9" t="s">
        <v>1476</v>
      </c>
      <c r="F8550" s="9" t="s">
        <v>16813</v>
      </c>
      <c r="G8550" s="9" t="s">
        <v>27958</v>
      </c>
      <c r="H8550" s="9" t="s">
        <v>7210</v>
      </c>
      <c r="I8550" s="9" t="s">
        <v>40958</v>
      </c>
      <c r="J8550" s="9" t="s">
        <v>40962</v>
      </c>
      <c r="K8550" s="9" t="s">
        <v>43293</v>
      </c>
    </row>
    <row r="8551" spans="1:11" x14ac:dyDescent="0.35">
      <c r="A8551" s="9">
        <v>8550</v>
      </c>
      <c r="B8551" s="9" t="str">
        <f t="shared" si="133"/>
        <v>Hymenaea cor</v>
      </c>
      <c r="C8551" s="9" t="e" cm="1">
        <f t="array" aca="1" ref="C8551" ca="1">LEFT(K8551,$C$19743)&amp;"-"&amp;RIGHT(SUBSTITUTE(SUBSTITUTE(TiraAcento(E8551),"-","")," ",""),$C$19744)</f>
        <v>#NAME?</v>
      </c>
      <c r="D8551" s="9" t="s">
        <v>7210</v>
      </c>
      <c r="E8551" s="9" t="s">
        <v>1479</v>
      </c>
      <c r="F8551" s="9" t="s">
        <v>16813</v>
      </c>
      <c r="G8551" s="9" t="s">
        <v>27959</v>
      </c>
      <c r="H8551" s="9" t="s">
        <v>7210</v>
      </c>
      <c r="I8551" s="9" t="s">
        <v>40958</v>
      </c>
      <c r="J8551" s="9" t="s">
        <v>40962</v>
      </c>
      <c r="K8551" s="9" t="s">
        <v>43296</v>
      </c>
    </row>
    <row r="8552" spans="1:11" x14ac:dyDescent="0.35">
      <c r="A8552" s="9">
        <v>8551</v>
      </c>
      <c r="B8552" s="9" t="str">
        <f t="shared" si="133"/>
        <v>Hymenaea cou</v>
      </c>
      <c r="C8552" s="9" t="e" cm="1">
        <f t="array" aca="1" ref="C8552" ca="1">LEFT(K8552,$C$19743)&amp;"-"&amp;RIGHT(SUBSTITUTE(SUBSTITUTE(TiraAcento(E8552),"-","")," ",""),$C$19744)</f>
        <v>#NAME?</v>
      </c>
      <c r="D8552" s="9" t="s">
        <v>7211</v>
      </c>
      <c r="E8552" s="9" t="s">
        <v>7212</v>
      </c>
      <c r="F8552" s="9" t="s">
        <v>16814</v>
      </c>
      <c r="G8552" s="9" t="s">
        <v>27960</v>
      </c>
      <c r="H8552" s="9" t="s">
        <v>7211</v>
      </c>
      <c r="I8552" s="9" t="s">
        <v>40958</v>
      </c>
      <c r="J8552" s="9" t="s">
        <v>40963</v>
      </c>
      <c r="K8552" s="9" t="s">
        <v>7212</v>
      </c>
    </row>
    <row r="8553" spans="1:11" x14ac:dyDescent="0.35">
      <c r="A8553" s="9">
        <v>8552</v>
      </c>
      <c r="B8553" s="9" t="str">
        <f t="shared" si="133"/>
        <v>Hymenaea cou</v>
      </c>
      <c r="C8553" s="9" t="e" cm="1">
        <f t="array" aca="1" ref="C8553" ca="1">LEFT(K8553,$C$19743)&amp;"-"&amp;RIGHT(SUBSTITUTE(SUBSTITUTE(TiraAcento(E8553),"-","")," ",""),$C$19744)</f>
        <v>#NAME?</v>
      </c>
      <c r="D8553" s="9" t="s">
        <v>7211</v>
      </c>
      <c r="E8553" s="9" t="s">
        <v>7213</v>
      </c>
      <c r="F8553" s="9" t="s">
        <v>16814</v>
      </c>
      <c r="G8553" s="9" t="s">
        <v>27961</v>
      </c>
      <c r="H8553" s="9" t="s">
        <v>7211</v>
      </c>
      <c r="I8553" s="9" t="s">
        <v>40958</v>
      </c>
      <c r="J8553" s="9" t="s">
        <v>40963</v>
      </c>
      <c r="K8553" s="9" t="s">
        <v>45984</v>
      </c>
    </row>
    <row r="8554" spans="1:11" x14ac:dyDescent="0.35">
      <c r="A8554" s="9">
        <v>8553</v>
      </c>
      <c r="B8554" s="9" t="str">
        <f t="shared" si="133"/>
        <v>Hymenaea cou</v>
      </c>
      <c r="C8554" s="9" t="e" cm="1">
        <f t="array" aca="1" ref="C8554" ca="1">LEFT(K8554,$C$19743)&amp;"-"&amp;RIGHT(SUBSTITUTE(SUBSTITUTE(TiraAcento(E8554),"-","")," ",""),$C$19744)</f>
        <v>#NAME?</v>
      </c>
      <c r="D8554" s="9" t="s">
        <v>7211</v>
      </c>
      <c r="E8554" s="9" t="s">
        <v>7214</v>
      </c>
      <c r="F8554" s="9" t="s">
        <v>16814</v>
      </c>
      <c r="G8554" s="9" t="s">
        <v>27962</v>
      </c>
      <c r="H8554" s="9" t="s">
        <v>7211</v>
      </c>
      <c r="I8554" s="9" t="s">
        <v>40958</v>
      </c>
      <c r="J8554" s="9" t="s">
        <v>40963</v>
      </c>
      <c r="K8554" s="9" t="s">
        <v>45985</v>
      </c>
    </row>
    <row r="8555" spans="1:11" x14ac:dyDescent="0.35">
      <c r="A8555" s="9">
        <v>8554</v>
      </c>
      <c r="B8555" s="9" t="str">
        <f t="shared" si="133"/>
        <v>Hymenaea cou</v>
      </c>
      <c r="C8555" s="9" t="e" cm="1">
        <f t="array" aca="1" ref="C8555" ca="1">LEFT(K8555,$C$19743)&amp;"-"&amp;RIGHT(SUBSTITUTE(SUBSTITUTE(TiraAcento(E8555),"-","")," ",""),$C$19744)</f>
        <v>#NAME?</v>
      </c>
      <c r="D8555" s="9" t="s">
        <v>7211</v>
      </c>
      <c r="E8555" s="9" t="s">
        <v>7215</v>
      </c>
      <c r="F8555" s="9" t="s">
        <v>16814</v>
      </c>
      <c r="G8555" s="9" t="s">
        <v>27963</v>
      </c>
      <c r="H8555" s="9" t="s">
        <v>7211</v>
      </c>
      <c r="I8555" s="9" t="s">
        <v>40958</v>
      </c>
      <c r="J8555" s="9" t="s">
        <v>40963</v>
      </c>
      <c r="K8555" s="9" t="s">
        <v>7215</v>
      </c>
    </row>
    <row r="8556" spans="1:11" x14ac:dyDescent="0.35">
      <c r="A8556" s="9">
        <v>8555</v>
      </c>
      <c r="B8556" s="9" t="str">
        <f t="shared" si="133"/>
        <v>Hymenaea cou</v>
      </c>
      <c r="C8556" s="9" t="e" cm="1">
        <f t="array" aca="1" ref="C8556" ca="1">LEFT(K8556,$C$19743)&amp;"-"&amp;RIGHT(SUBSTITUTE(SUBSTITUTE(TiraAcento(E8556),"-","")," ",""),$C$19744)</f>
        <v>#NAME?</v>
      </c>
      <c r="D8556" s="9" t="s">
        <v>7211</v>
      </c>
      <c r="E8556" s="9" t="s">
        <v>7216</v>
      </c>
      <c r="F8556" s="9" t="s">
        <v>16814</v>
      </c>
      <c r="G8556" s="9" t="s">
        <v>27964</v>
      </c>
      <c r="H8556" s="9" t="s">
        <v>7211</v>
      </c>
      <c r="I8556" s="9" t="s">
        <v>40958</v>
      </c>
      <c r="J8556" s="9" t="s">
        <v>40963</v>
      </c>
      <c r="K8556" s="9" t="s">
        <v>45986</v>
      </c>
    </row>
    <row r="8557" spans="1:11" x14ac:dyDescent="0.35">
      <c r="A8557" s="9">
        <v>8556</v>
      </c>
      <c r="B8557" s="9" t="str">
        <f t="shared" si="133"/>
        <v>Hymenaea cou</v>
      </c>
      <c r="C8557" s="9" t="e" cm="1">
        <f t="array" aca="1" ref="C8557" ca="1">LEFT(K8557,$C$19743)&amp;"-"&amp;RIGHT(SUBSTITUTE(SUBSTITUTE(TiraAcento(E8557),"-","")," ",""),$C$19744)</f>
        <v>#NAME?</v>
      </c>
      <c r="D8557" s="9" t="s">
        <v>7211</v>
      </c>
      <c r="E8557" s="9" t="s">
        <v>7217</v>
      </c>
      <c r="F8557" s="9" t="s">
        <v>16814</v>
      </c>
      <c r="G8557" s="9" t="s">
        <v>27965</v>
      </c>
      <c r="H8557" s="9" t="s">
        <v>7211</v>
      </c>
      <c r="I8557" s="9" t="s">
        <v>40958</v>
      </c>
      <c r="J8557" s="9" t="s">
        <v>40963</v>
      </c>
      <c r="K8557" s="9" t="s">
        <v>45987</v>
      </c>
    </row>
    <row r="8558" spans="1:11" x14ac:dyDescent="0.35">
      <c r="A8558" s="9">
        <v>8557</v>
      </c>
      <c r="B8558" s="9" t="str">
        <f t="shared" si="133"/>
        <v>Hymenaea cou</v>
      </c>
      <c r="C8558" s="9" t="e" cm="1">
        <f t="array" aca="1" ref="C8558" ca="1">LEFT(K8558,$C$19743)&amp;"-"&amp;RIGHT(SUBSTITUTE(SUBSTITUTE(TiraAcento(E8558),"-","")," ",""),$C$19744)</f>
        <v>#NAME?</v>
      </c>
      <c r="D8558" s="9" t="s">
        <v>7211</v>
      </c>
      <c r="E8558" s="9" t="s">
        <v>7218</v>
      </c>
      <c r="F8558" s="9" t="s">
        <v>16814</v>
      </c>
      <c r="G8558" s="9" t="s">
        <v>27966</v>
      </c>
      <c r="H8558" s="9" t="s">
        <v>7211</v>
      </c>
      <c r="I8558" s="9" t="s">
        <v>40958</v>
      </c>
      <c r="J8558" s="9" t="s">
        <v>40963</v>
      </c>
      <c r="K8558" s="9" t="s">
        <v>45988</v>
      </c>
    </row>
    <row r="8559" spans="1:11" x14ac:dyDescent="0.35">
      <c r="A8559" s="9">
        <v>8558</v>
      </c>
      <c r="B8559" s="9" t="str">
        <f t="shared" si="133"/>
        <v>Hymenaea cou</v>
      </c>
      <c r="C8559" s="9" t="e" cm="1">
        <f t="array" aca="1" ref="C8559" ca="1">LEFT(K8559,$C$19743)&amp;"-"&amp;RIGHT(SUBSTITUTE(SUBSTITUTE(TiraAcento(E8559),"-","")," ",""),$C$19744)</f>
        <v>#NAME?</v>
      </c>
      <c r="D8559" s="9" t="s">
        <v>7211</v>
      </c>
      <c r="E8559" s="9" t="s">
        <v>7219</v>
      </c>
      <c r="F8559" s="9" t="s">
        <v>16814</v>
      </c>
      <c r="G8559" s="9" t="s">
        <v>27967</v>
      </c>
      <c r="H8559" s="9" t="s">
        <v>7211</v>
      </c>
      <c r="I8559" s="9" t="s">
        <v>40958</v>
      </c>
      <c r="J8559" s="9" t="s">
        <v>40963</v>
      </c>
      <c r="K8559" s="9" t="s">
        <v>45988</v>
      </c>
    </row>
    <row r="8560" spans="1:11" x14ac:dyDescent="0.35">
      <c r="A8560" s="9">
        <v>8559</v>
      </c>
      <c r="B8560" s="9" t="str">
        <f t="shared" si="133"/>
        <v>Hymenaea cou</v>
      </c>
      <c r="C8560" s="9" t="e" cm="1">
        <f t="array" aca="1" ref="C8560" ca="1">LEFT(K8560,$C$19743)&amp;"-"&amp;RIGHT(SUBSTITUTE(SUBSTITUTE(TiraAcento(E8560),"-","")," ",""),$C$19744)</f>
        <v>#NAME?</v>
      </c>
      <c r="D8560" s="9" t="s">
        <v>7211</v>
      </c>
      <c r="E8560" s="9" t="s">
        <v>7220</v>
      </c>
      <c r="F8560" s="9" t="s">
        <v>16814</v>
      </c>
      <c r="G8560" s="9" t="s">
        <v>27968</v>
      </c>
      <c r="H8560" s="9" t="s">
        <v>7211</v>
      </c>
      <c r="I8560" s="9" t="s">
        <v>40958</v>
      </c>
      <c r="J8560" s="9" t="s">
        <v>40963</v>
      </c>
      <c r="K8560" s="9" t="s">
        <v>45989</v>
      </c>
    </row>
    <row r="8561" spans="1:11" x14ac:dyDescent="0.35">
      <c r="A8561" s="9">
        <v>8560</v>
      </c>
      <c r="B8561" s="9" t="str">
        <f t="shared" si="133"/>
        <v>Hymenaea cou</v>
      </c>
      <c r="C8561" s="9" t="e" cm="1">
        <f t="array" aca="1" ref="C8561" ca="1">LEFT(K8561,$C$19743)&amp;"-"&amp;RIGHT(SUBSTITUTE(SUBSTITUTE(TiraAcento(E8561),"-","")," ",""),$C$19744)</f>
        <v>#NAME?</v>
      </c>
      <c r="D8561" s="9" t="s">
        <v>7211</v>
      </c>
      <c r="E8561" s="9" t="s">
        <v>7221</v>
      </c>
      <c r="F8561" s="9" t="s">
        <v>16814</v>
      </c>
      <c r="G8561" s="9" t="s">
        <v>27969</v>
      </c>
      <c r="H8561" s="9" t="s">
        <v>7211</v>
      </c>
      <c r="I8561" s="9" t="s">
        <v>40958</v>
      </c>
      <c r="J8561" s="9" t="s">
        <v>40963</v>
      </c>
      <c r="K8561" s="9" t="s">
        <v>45990</v>
      </c>
    </row>
    <row r="8562" spans="1:11" x14ac:dyDescent="0.35">
      <c r="A8562" s="9">
        <v>8561</v>
      </c>
      <c r="B8562" s="9" t="str">
        <f t="shared" si="133"/>
        <v>Hymenaea cou</v>
      </c>
      <c r="C8562" s="9" t="e" cm="1">
        <f t="array" aca="1" ref="C8562" ca="1">LEFT(K8562,$C$19743)&amp;"-"&amp;RIGHT(SUBSTITUTE(SUBSTITUTE(TiraAcento(E8562),"-","")," ",""),$C$19744)</f>
        <v>#NAME?</v>
      </c>
      <c r="D8562" s="9" t="s">
        <v>7211</v>
      </c>
      <c r="E8562" s="9" t="s">
        <v>7222</v>
      </c>
      <c r="F8562" s="9" t="s">
        <v>16814</v>
      </c>
      <c r="G8562" s="9" t="s">
        <v>27970</v>
      </c>
      <c r="H8562" s="9" t="s">
        <v>7211</v>
      </c>
      <c r="I8562" s="9" t="s">
        <v>40958</v>
      </c>
      <c r="J8562" s="9" t="s">
        <v>40963</v>
      </c>
      <c r="K8562" s="9" t="s">
        <v>45991</v>
      </c>
    </row>
    <row r="8563" spans="1:11" x14ac:dyDescent="0.35">
      <c r="A8563" s="9">
        <v>8562</v>
      </c>
      <c r="B8563" s="9" t="str">
        <f t="shared" si="133"/>
        <v>Hymenaea cou</v>
      </c>
      <c r="C8563" s="9" t="e" cm="1">
        <f t="array" aca="1" ref="C8563" ca="1">LEFT(K8563,$C$19743)&amp;"-"&amp;RIGHT(SUBSTITUTE(SUBSTITUTE(TiraAcento(E8563),"-","")," ",""),$C$19744)</f>
        <v>#NAME?</v>
      </c>
      <c r="D8563" s="9" t="s">
        <v>7211</v>
      </c>
      <c r="E8563" s="9" t="s">
        <v>7223</v>
      </c>
      <c r="F8563" s="9" t="s">
        <v>16814</v>
      </c>
      <c r="G8563" s="9" t="s">
        <v>27971</v>
      </c>
      <c r="H8563" s="9" t="s">
        <v>7211</v>
      </c>
      <c r="I8563" s="9" t="s">
        <v>40958</v>
      </c>
      <c r="J8563" s="9" t="s">
        <v>40963</v>
      </c>
      <c r="K8563" s="9" t="s">
        <v>7223</v>
      </c>
    </row>
    <row r="8564" spans="1:11" x14ac:dyDescent="0.35">
      <c r="A8564" s="9">
        <v>8563</v>
      </c>
      <c r="B8564" s="9" t="str">
        <f t="shared" si="133"/>
        <v>Hymenaea cou</v>
      </c>
      <c r="C8564" s="9" t="e" cm="1">
        <f t="array" aca="1" ref="C8564" ca="1">LEFT(K8564,$C$19743)&amp;"-"&amp;RIGHT(SUBSTITUTE(SUBSTITUTE(TiraAcento(E8564),"-","")," ",""),$C$19744)</f>
        <v>#NAME?</v>
      </c>
      <c r="D8564" s="9" t="s">
        <v>7211</v>
      </c>
      <c r="E8564" s="9" t="s">
        <v>7224</v>
      </c>
      <c r="F8564" s="9" t="s">
        <v>16814</v>
      </c>
      <c r="G8564" s="9" t="s">
        <v>27972</v>
      </c>
      <c r="H8564" s="9" t="s">
        <v>7211</v>
      </c>
      <c r="I8564" s="9" t="s">
        <v>40958</v>
      </c>
      <c r="J8564" s="9" t="s">
        <v>40963</v>
      </c>
      <c r="K8564" s="9" t="s">
        <v>45992</v>
      </c>
    </row>
    <row r="8565" spans="1:11" x14ac:dyDescent="0.35">
      <c r="A8565" s="9">
        <v>8564</v>
      </c>
      <c r="B8565" s="9" t="str">
        <f t="shared" si="133"/>
        <v>Hymenaea cou</v>
      </c>
      <c r="C8565" s="9" t="e" cm="1">
        <f t="array" aca="1" ref="C8565" ca="1">LEFT(K8565,$C$19743)&amp;"-"&amp;RIGHT(SUBSTITUTE(SUBSTITUTE(TiraAcento(E8565),"-","")," ",""),$C$19744)</f>
        <v>#NAME?</v>
      </c>
      <c r="D8565" s="9" t="s">
        <v>7211</v>
      </c>
      <c r="E8565" s="9" t="s">
        <v>7225</v>
      </c>
      <c r="F8565" s="9" t="s">
        <v>16814</v>
      </c>
      <c r="G8565" s="9" t="s">
        <v>27973</v>
      </c>
      <c r="H8565" s="9" t="s">
        <v>7211</v>
      </c>
      <c r="I8565" s="9" t="s">
        <v>40958</v>
      </c>
      <c r="J8565" s="9" t="s">
        <v>40963</v>
      </c>
      <c r="K8565" s="9" t="s">
        <v>45993</v>
      </c>
    </row>
    <row r="8566" spans="1:11" x14ac:dyDescent="0.35">
      <c r="A8566" s="9">
        <v>8565</v>
      </c>
      <c r="B8566" s="9" t="str">
        <f t="shared" si="133"/>
        <v>Hymenaea cou</v>
      </c>
      <c r="C8566" s="9" t="e" cm="1">
        <f t="array" aca="1" ref="C8566" ca="1">LEFT(K8566,$C$19743)&amp;"-"&amp;RIGHT(SUBSTITUTE(SUBSTITUTE(TiraAcento(E8566),"-","")," ",""),$C$19744)</f>
        <v>#NAME?</v>
      </c>
      <c r="D8566" s="9" t="s">
        <v>7211</v>
      </c>
      <c r="E8566" s="9" t="s">
        <v>7226</v>
      </c>
      <c r="F8566" s="9" t="s">
        <v>16814</v>
      </c>
      <c r="G8566" s="9" t="s">
        <v>27974</v>
      </c>
      <c r="H8566" s="9" t="s">
        <v>7211</v>
      </c>
      <c r="I8566" s="9" t="s">
        <v>40958</v>
      </c>
      <c r="J8566" s="9" t="s">
        <v>40963</v>
      </c>
      <c r="K8566" s="9" t="s">
        <v>45994</v>
      </c>
    </row>
    <row r="8567" spans="1:11" x14ac:dyDescent="0.35">
      <c r="A8567" s="9">
        <v>8566</v>
      </c>
      <c r="B8567" s="9" t="str">
        <f t="shared" si="133"/>
        <v>Hymenaea cou</v>
      </c>
      <c r="C8567" s="9" t="e" cm="1">
        <f t="array" aca="1" ref="C8567" ca="1">LEFT(K8567,$C$19743)&amp;"-"&amp;RIGHT(SUBSTITUTE(SUBSTITUTE(TiraAcento(E8567),"-","")," ",""),$C$19744)</f>
        <v>#NAME?</v>
      </c>
      <c r="D8567" s="9" t="s">
        <v>7211</v>
      </c>
      <c r="E8567" s="9" t="s">
        <v>5934</v>
      </c>
      <c r="F8567" s="9" t="s">
        <v>16814</v>
      </c>
      <c r="G8567" s="9" t="s">
        <v>27975</v>
      </c>
      <c r="H8567" s="9" t="s">
        <v>7211</v>
      </c>
      <c r="I8567" s="9" t="s">
        <v>40958</v>
      </c>
      <c r="J8567" s="9" t="s">
        <v>40963</v>
      </c>
      <c r="K8567" s="9" t="s">
        <v>5934</v>
      </c>
    </row>
    <row r="8568" spans="1:11" x14ac:dyDescent="0.35">
      <c r="A8568" s="9">
        <v>8567</v>
      </c>
      <c r="B8568" s="9" t="str">
        <f t="shared" si="133"/>
        <v>Hymenaea cou</v>
      </c>
      <c r="C8568" s="9" t="e" cm="1">
        <f t="array" aca="1" ref="C8568" ca="1">LEFT(K8568,$C$19743)&amp;"-"&amp;RIGHT(SUBSTITUTE(SUBSTITUTE(TiraAcento(E8568),"-","")," ",""),$C$19744)</f>
        <v>#NAME?</v>
      </c>
      <c r="D8568" s="9" t="s">
        <v>7211</v>
      </c>
      <c r="E8568" s="9" t="s">
        <v>7227</v>
      </c>
      <c r="F8568" s="9" t="s">
        <v>16814</v>
      </c>
      <c r="G8568" s="9" t="s">
        <v>27976</v>
      </c>
      <c r="H8568" s="9" t="s">
        <v>7211</v>
      </c>
      <c r="I8568" s="9" t="s">
        <v>40958</v>
      </c>
      <c r="J8568" s="9" t="s">
        <v>40963</v>
      </c>
      <c r="K8568" s="9" t="s">
        <v>45995</v>
      </c>
    </row>
    <row r="8569" spans="1:11" x14ac:dyDescent="0.35">
      <c r="A8569" s="9">
        <v>8568</v>
      </c>
      <c r="B8569" s="9" t="str">
        <f t="shared" si="133"/>
        <v>Hymenaea cou</v>
      </c>
      <c r="C8569" s="9" t="e" cm="1">
        <f t="array" aca="1" ref="C8569" ca="1">LEFT(K8569,$C$19743)&amp;"-"&amp;RIGHT(SUBSTITUTE(SUBSTITUTE(TiraAcento(E8569),"-","")," ",""),$C$19744)</f>
        <v>#NAME?</v>
      </c>
      <c r="D8569" s="9" t="s">
        <v>7211</v>
      </c>
      <c r="E8569" s="9" t="s">
        <v>7228</v>
      </c>
      <c r="F8569" s="9" t="s">
        <v>16814</v>
      </c>
      <c r="G8569" s="9" t="s">
        <v>27977</v>
      </c>
      <c r="H8569" s="9" t="s">
        <v>7211</v>
      </c>
      <c r="I8569" s="9" t="s">
        <v>40958</v>
      </c>
      <c r="J8569" s="9" t="s">
        <v>40963</v>
      </c>
      <c r="K8569" s="9" t="s">
        <v>45996</v>
      </c>
    </row>
    <row r="8570" spans="1:11" x14ac:dyDescent="0.35">
      <c r="A8570" s="9">
        <v>8569</v>
      </c>
      <c r="B8570" s="9" t="str">
        <f t="shared" si="133"/>
        <v>Hymenaea cou</v>
      </c>
      <c r="C8570" s="9" t="e" cm="1">
        <f t="array" aca="1" ref="C8570" ca="1">LEFT(K8570,$C$19743)&amp;"-"&amp;RIGHT(SUBSTITUTE(SUBSTITUTE(TiraAcento(E8570),"-","")," ",""),$C$19744)</f>
        <v>#NAME?</v>
      </c>
      <c r="D8570" s="9" t="s">
        <v>7211</v>
      </c>
      <c r="E8570" s="9" t="s">
        <v>7229</v>
      </c>
      <c r="F8570" s="9" t="s">
        <v>16814</v>
      </c>
      <c r="G8570" s="9" t="s">
        <v>27978</v>
      </c>
      <c r="H8570" s="9" t="s">
        <v>7211</v>
      </c>
      <c r="I8570" s="9" t="s">
        <v>40958</v>
      </c>
      <c r="J8570" s="9" t="s">
        <v>40963</v>
      </c>
      <c r="K8570" s="9" t="s">
        <v>45997</v>
      </c>
    </row>
    <row r="8571" spans="1:11" x14ac:dyDescent="0.35">
      <c r="A8571" s="9">
        <v>8570</v>
      </c>
      <c r="B8571" s="9" t="str">
        <f t="shared" si="133"/>
        <v>Hymenaea cou</v>
      </c>
      <c r="C8571" s="9" t="e" cm="1">
        <f t="array" aca="1" ref="C8571" ca="1">LEFT(K8571,$C$19743)&amp;"-"&amp;RIGHT(SUBSTITUTE(SUBSTITUTE(TiraAcento(E8571),"-","")," ",""),$C$19744)</f>
        <v>#NAME?</v>
      </c>
      <c r="D8571" s="9" t="s">
        <v>7211</v>
      </c>
      <c r="E8571" s="9" t="s">
        <v>7230</v>
      </c>
      <c r="F8571" s="9" t="s">
        <v>16814</v>
      </c>
      <c r="G8571" s="9" t="s">
        <v>27979</v>
      </c>
      <c r="H8571" s="9" t="s">
        <v>7211</v>
      </c>
      <c r="I8571" s="9" t="s">
        <v>40958</v>
      </c>
      <c r="J8571" s="9" t="s">
        <v>40963</v>
      </c>
      <c r="K8571" s="9" t="s">
        <v>45998</v>
      </c>
    </row>
    <row r="8572" spans="1:11" x14ac:dyDescent="0.35">
      <c r="A8572" s="9">
        <v>8571</v>
      </c>
      <c r="B8572" s="9" t="str">
        <f t="shared" si="133"/>
        <v>Hymenaea cou</v>
      </c>
      <c r="C8572" s="9" t="e" cm="1">
        <f t="array" aca="1" ref="C8572" ca="1">LEFT(K8572,$C$19743)&amp;"-"&amp;RIGHT(SUBSTITUTE(SUBSTITUTE(TiraAcento(E8572),"-","")," ",""),$C$19744)</f>
        <v>#NAME?</v>
      </c>
      <c r="D8572" s="9" t="s">
        <v>7211</v>
      </c>
      <c r="E8572" s="9" t="s">
        <v>7231</v>
      </c>
      <c r="F8572" s="9" t="s">
        <v>16814</v>
      </c>
      <c r="G8572" s="9" t="s">
        <v>27980</v>
      </c>
      <c r="H8572" s="9" t="s">
        <v>7211</v>
      </c>
      <c r="I8572" s="9" t="s">
        <v>40958</v>
      </c>
      <c r="J8572" s="9" t="s">
        <v>40963</v>
      </c>
      <c r="K8572" s="9" t="s">
        <v>45999</v>
      </c>
    </row>
    <row r="8573" spans="1:11" x14ac:dyDescent="0.35">
      <c r="A8573" s="9">
        <v>8572</v>
      </c>
      <c r="B8573" s="9" t="str">
        <f t="shared" si="133"/>
        <v>Hymenaea cou</v>
      </c>
      <c r="C8573" s="9" t="e" cm="1">
        <f t="array" aca="1" ref="C8573" ca="1">LEFT(K8573,$C$19743)&amp;"-"&amp;RIGHT(SUBSTITUTE(SUBSTITUTE(TiraAcento(E8573),"-","")," ",""),$C$19744)</f>
        <v>#NAME?</v>
      </c>
      <c r="D8573" s="9" t="s">
        <v>7211</v>
      </c>
      <c r="E8573" s="9" t="s">
        <v>1476</v>
      </c>
      <c r="F8573" s="9" t="s">
        <v>16814</v>
      </c>
      <c r="G8573" s="9" t="s">
        <v>27981</v>
      </c>
      <c r="H8573" s="9" t="s">
        <v>7211</v>
      </c>
      <c r="I8573" s="9" t="s">
        <v>40958</v>
      </c>
      <c r="J8573" s="9" t="s">
        <v>40963</v>
      </c>
      <c r="K8573" s="9" t="s">
        <v>43293</v>
      </c>
    </row>
    <row r="8574" spans="1:11" x14ac:dyDescent="0.35">
      <c r="A8574" s="9">
        <v>8573</v>
      </c>
      <c r="B8574" s="9" t="str">
        <f t="shared" si="133"/>
        <v>Hymenaea cou</v>
      </c>
      <c r="C8574" s="9" t="e" cm="1">
        <f t="array" aca="1" ref="C8574" ca="1">LEFT(K8574,$C$19743)&amp;"-"&amp;RIGHT(SUBSTITUTE(SUBSTITUTE(TiraAcento(E8574),"-","")," ",""),$C$19744)</f>
        <v>#NAME?</v>
      </c>
      <c r="D8574" s="9" t="s">
        <v>7211</v>
      </c>
      <c r="E8574" s="9" t="s">
        <v>7232</v>
      </c>
      <c r="F8574" s="9" t="s">
        <v>16814</v>
      </c>
      <c r="G8574" s="9" t="s">
        <v>27982</v>
      </c>
      <c r="H8574" s="9" t="s">
        <v>7211</v>
      </c>
      <c r="I8574" s="9" t="s">
        <v>40958</v>
      </c>
      <c r="J8574" s="9" t="s">
        <v>40963</v>
      </c>
      <c r="K8574" s="9" t="s">
        <v>46000</v>
      </c>
    </row>
    <row r="8575" spans="1:11" x14ac:dyDescent="0.35">
      <c r="A8575" s="9">
        <v>8574</v>
      </c>
      <c r="B8575" s="9" t="str">
        <f t="shared" si="133"/>
        <v>Hymenaea cou</v>
      </c>
      <c r="C8575" s="9" t="e" cm="1">
        <f t="array" aca="1" ref="C8575" ca="1">LEFT(K8575,$C$19743)&amp;"-"&amp;RIGHT(SUBSTITUTE(SUBSTITUTE(TiraAcento(E8575),"-","")," ",""),$C$19744)</f>
        <v>#NAME?</v>
      </c>
      <c r="D8575" s="9" t="s">
        <v>7211</v>
      </c>
      <c r="E8575" s="9" t="s">
        <v>1477</v>
      </c>
      <c r="F8575" s="9" t="s">
        <v>16814</v>
      </c>
      <c r="G8575" s="9" t="s">
        <v>27983</v>
      </c>
      <c r="H8575" s="9" t="s">
        <v>7211</v>
      </c>
      <c r="I8575" s="9" t="s">
        <v>40958</v>
      </c>
      <c r="J8575" s="9" t="s">
        <v>40963</v>
      </c>
      <c r="K8575" s="9" t="s">
        <v>43294</v>
      </c>
    </row>
    <row r="8576" spans="1:11" x14ac:dyDescent="0.35">
      <c r="A8576" s="9">
        <v>8575</v>
      </c>
      <c r="B8576" s="9" t="str">
        <f t="shared" si="133"/>
        <v>Hymenaea cou</v>
      </c>
      <c r="C8576" s="9" t="e" cm="1">
        <f t="array" aca="1" ref="C8576" ca="1">LEFT(K8576,$C$19743)&amp;"-"&amp;RIGHT(SUBSTITUTE(SUBSTITUTE(TiraAcento(E8576),"-","")," ",""),$C$19744)</f>
        <v>#NAME?</v>
      </c>
      <c r="D8576" s="9" t="s">
        <v>7211</v>
      </c>
      <c r="E8576" s="9" t="s">
        <v>7233</v>
      </c>
      <c r="F8576" s="9" t="s">
        <v>16814</v>
      </c>
      <c r="G8576" s="9" t="s">
        <v>27984</v>
      </c>
      <c r="H8576" s="9" t="s">
        <v>7211</v>
      </c>
      <c r="I8576" s="9" t="s">
        <v>40958</v>
      </c>
      <c r="J8576" s="9" t="s">
        <v>40963</v>
      </c>
      <c r="K8576" s="9" t="s">
        <v>46001</v>
      </c>
    </row>
    <row r="8577" spans="1:11" x14ac:dyDescent="0.35">
      <c r="A8577" s="9">
        <v>8576</v>
      </c>
      <c r="B8577" s="9" t="str">
        <f t="shared" si="133"/>
        <v>Hymenaea cou</v>
      </c>
      <c r="C8577" s="9" t="e" cm="1">
        <f t="array" aca="1" ref="C8577" ca="1">LEFT(K8577,$C$19743)&amp;"-"&amp;RIGHT(SUBSTITUTE(SUBSTITUTE(TiraAcento(E8577),"-","")," ",""),$C$19744)</f>
        <v>#NAME?</v>
      </c>
      <c r="D8577" s="9" t="s">
        <v>7211</v>
      </c>
      <c r="E8577" s="9" t="s">
        <v>7234</v>
      </c>
      <c r="F8577" s="9" t="s">
        <v>16814</v>
      </c>
      <c r="G8577" s="9" t="s">
        <v>27985</v>
      </c>
      <c r="H8577" s="9" t="s">
        <v>7211</v>
      </c>
      <c r="I8577" s="9" t="s">
        <v>40958</v>
      </c>
      <c r="J8577" s="9" t="s">
        <v>40963</v>
      </c>
      <c r="K8577" s="9" t="s">
        <v>46002</v>
      </c>
    </row>
    <row r="8578" spans="1:11" x14ac:dyDescent="0.35">
      <c r="A8578" s="9">
        <v>8577</v>
      </c>
      <c r="B8578" s="9" t="str">
        <f t="shared" si="133"/>
        <v>Hymenaea cou</v>
      </c>
      <c r="C8578" s="9" t="e" cm="1">
        <f t="array" aca="1" ref="C8578" ca="1">LEFT(K8578,$C$19743)&amp;"-"&amp;RIGHT(SUBSTITUTE(SUBSTITUTE(TiraAcento(E8578),"-","")," ",""),$C$19744)</f>
        <v>#NAME?</v>
      </c>
      <c r="D8578" s="9" t="s">
        <v>7211</v>
      </c>
      <c r="E8578" s="9" t="s">
        <v>7235</v>
      </c>
      <c r="F8578" s="9" t="s">
        <v>16814</v>
      </c>
      <c r="G8578" s="9" t="s">
        <v>27986</v>
      </c>
      <c r="H8578" s="9" t="s">
        <v>7211</v>
      </c>
      <c r="I8578" s="9" t="s">
        <v>40958</v>
      </c>
      <c r="J8578" s="9" t="s">
        <v>40963</v>
      </c>
      <c r="K8578" s="9" t="s">
        <v>46003</v>
      </c>
    </row>
    <row r="8579" spans="1:11" x14ac:dyDescent="0.35">
      <c r="A8579" s="9">
        <v>8578</v>
      </c>
      <c r="B8579" s="9" t="str">
        <f t="shared" ref="B8579:B8642" si="134">I8579&amp;" "&amp;IFERROR(LEFT(J8579,$B$19743),D8579)</f>
        <v>Hymenaea cou</v>
      </c>
      <c r="C8579" s="9" t="e" cm="1">
        <f t="array" aca="1" ref="C8579" ca="1">LEFT(K8579,$C$19743)&amp;"-"&amp;RIGHT(SUBSTITUTE(SUBSTITUTE(TiraAcento(E8579),"-","")," ",""),$C$19744)</f>
        <v>#NAME?</v>
      </c>
      <c r="D8579" s="9" t="s">
        <v>7211</v>
      </c>
      <c r="E8579" s="9" t="s">
        <v>7236</v>
      </c>
      <c r="F8579" s="9" t="s">
        <v>16814</v>
      </c>
      <c r="G8579" s="9" t="s">
        <v>27987</v>
      </c>
      <c r="H8579" s="9" t="s">
        <v>7211</v>
      </c>
      <c r="I8579" s="9" t="s">
        <v>40958</v>
      </c>
      <c r="J8579" s="9" t="s">
        <v>40963</v>
      </c>
      <c r="K8579" s="9" t="s">
        <v>7236</v>
      </c>
    </row>
    <row r="8580" spans="1:11" x14ac:dyDescent="0.35">
      <c r="A8580" s="9">
        <v>8579</v>
      </c>
      <c r="B8580" s="9" t="str">
        <f t="shared" si="134"/>
        <v>Hymenaea cou</v>
      </c>
      <c r="C8580" s="9" t="e" cm="1">
        <f t="array" aca="1" ref="C8580" ca="1">LEFT(K8580,$C$19743)&amp;"-"&amp;RIGHT(SUBSTITUTE(SUBSTITUTE(TiraAcento(E8580),"-","")," ",""),$C$19744)</f>
        <v>#NAME?</v>
      </c>
      <c r="D8580" s="9" t="s">
        <v>7211</v>
      </c>
      <c r="E8580" s="9" t="s">
        <v>7237</v>
      </c>
      <c r="F8580" s="9" t="s">
        <v>16814</v>
      </c>
      <c r="G8580" s="9" t="s">
        <v>27988</v>
      </c>
      <c r="H8580" s="9" t="s">
        <v>7211</v>
      </c>
      <c r="I8580" s="9" t="s">
        <v>40958</v>
      </c>
      <c r="J8580" s="9" t="s">
        <v>40963</v>
      </c>
      <c r="K8580" s="9" t="s">
        <v>46004</v>
      </c>
    </row>
    <row r="8581" spans="1:11" x14ac:dyDescent="0.35">
      <c r="A8581" s="9">
        <v>8580</v>
      </c>
      <c r="B8581" s="9" t="str">
        <f t="shared" si="134"/>
        <v>Hymenaea cou</v>
      </c>
      <c r="C8581" s="9" t="e" cm="1">
        <f t="array" aca="1" ref="C8581" ca="1">LEFT(K8581,$C$19743)&amp;"-"&amp;RIGHT(SUBSTITUTE(SUBSTITUTE(TiraAcento(E8581),"-","")," ",""),$C$19744)</f>
        <v>#NAME?</v>
      </c>
      <c r="D8581" s="9" t="s">
        <v>7211</v>
      </c>
      <c r="E8581" s="9" t="s">
        <v>7238</v>
      </c>
      <c r="F8581" s="9" t="s">
        <v>16814</v>
      </c>
      <c r="G8581" s="9" t="s">
        <v>27989</v>
      </c>
      <c r="H8581" s="9" t="s">
        <v>7211</v>
      </c>
      <c r="I8581" s="9" t="s">
        <v>40958</v>
      </c>
      <c r="J8581" s="9" t="s">
        <v>40963</v>
      </c>
      <c r="K8581" s="9" t="s">
        <v>10284</v>
      </c>
    </row>
    <row r="8582" spans="1:11" x14ac:dyDescent="0.35">
      <c r="A8582" s="9">
        <v>8581</v>
      </c>
      <c r="B8582" s="9" t="str">
        <f t="shared" si="134"/>
        <v>Hymenaea cou</v>
      </c>
      <c r="C8582" s="9" t="e" cm="1">
        <f t="array" aca="1" ref="C8582" ca="1">LEFT(K8582,$C$19743)&amp;"-"&amp;RIGHT(SUBSTITUTE(SUBSTITUTE(TiraAcento(E8582),"-","")," ",""),$C$19744)</f>
        <v>#NAME?</v>
      </c>
      <c r="D8582" s="9" t="s">
        <v>7211</v>
      </c>
      <c r="E8582" s="9" t="s">
        <v>5227</v>
      </c>
      <c r="F8582" s="9" t="s">
        <v>16814</v>
      </c>
      <c r="G8582" s="9" t="s">
        <v>27990</v>
      </c>
      <c r="H8582" s="9" t="s">
        <v>7211</v>
      </c>
      <c r="I8582" s="9" t="s">
        <v>40958</v>
      </c>
      <c r="J8582" s="9" t="s">
        <v>40963</v>
      </c>
      <c r="K8582" s="9" t="s">
        <v>5227</v>
      </c>
    </row>
    <row r="8583" spans="1:11" x14ac:dyDescent="0.35">
      <c r="A8583" s="9">
        <v>8582</v>
      </c>
      <c r="B8583" s="9" t="str">
        <f t="shared" si="134"/>
        <v>Hymenaea cou</v>
      </c>
      <c r="C8583" s="9" t="e" cm="1">
        <f t="array" aca="1" ref="C8583" ca="1">LEFT(K8583,$C$19743)&amp;"-"&amp;RIGHT(SUBSTITUTE(SUBSTITUTE(TiraAcento(E8583),"-","")," ",""),$C$19744)</f>
        <v>#NAME?</v>
      </c>
      <c r="D8583" s="9" t="s">
        <v>7211</v>
      </c>
      <c r="E8583" s="9" t="s">
        <v>7239</v>
      </c>
      <c r="F8583" s="9" t="s">
        <v>16814</v>
      </c>
      <c r="G8583" s="9" t="s">
        <v>27991</v>
      </c>
      <c r="H8583" s="9" t="s">
        <v>7211</v>
      </c>
      <c r="I8583" s="9" t="s">
        <v>40958</v>
      </c>
      <c r="J8583" s="9" t="s">
        <v>40963</v>
      </c>
      <c r="K8583" s="9" t="s">
        <v>46005</v>
      </c>
    </row>
    <row r="8584" spans="1:11" x14ac:dyDescent="0.35">
      <c r="A8584" s="9">
        <v>8583</v>
      </c>
      <c r="B8584" s="9" t="str">
        <f t="shared" si="134"/>
        <v>Hymenaea cou</v>
      </c>
      <c r="C8584" s="9" t="e" cm="1">
        <f t="array" aca="1" ref="C8584" ca="1">LEFT(K8584,$C$19743)&amp;"-"&amp;RIGHT(SUBSTITUTE(SUBSTITUTE(TiraAcento(E8584),"-","")," ",""),$C$19744)</f>
        <v>#NAME?</v>
      </c>
      <c r="D8584" s="9" t="s">
        <v>7211</v>
      </c>
      <c r="E8584" s="9" t="s">
        <v>7240</v>
      </c>
      <c r="F8584" s="9" t="s">
        <v>16814</v>
      </c>
      <c r="G8584" s="9" t="s">
        <v>27992</v>
      </c>
      <c r="H8584" s="9" t="s">
        <v>7211</v>
      </c>
      <c r="I8584" s="9" t="s">
        <v>40958</v>
      </c>
      <c r="J8584" s="9" t="s">
        <v>40963</v>
      </c>
      <c r="K8584" s="9" t="s">
        <v>46006</v>
      </c>
    </row>
    <row r="8585" spans="1:11" x14ac:dyDescent="0.35">
      <c r="A8585" s="9">
        <v>8584</v>
      </c>
      <c r="B8585" s="9" t="str">
        <f t="shared" si="134"/>
        <v>Hymenaea cou</v>
      </c>
      <c r="C8585" s="9" t="e" cm="1">
        <f t="array" aca="1" ref="C8585" ca="1">LEFT(K8585,$C$19743)&amp;"-"&amp;RIGHT(SUBSTITUTE(SUBSTITUTE(TiraAcento(E8585),"-","")," ",""),$C$19744)</f>
        <v>#NAME?</v>
      </c>
      <c r="D8585" s="9" t="s">
        <v>7211</v>
      </c>
      <c r="E8585" s="9" t="s">
        <v>7241</v>
      </c>
      <c r="F8585" s="9" t="s">
        <v>16814</v>
      </c>
      <c r="G8585" s="9" t="s">
        <v>27993</v>
      </c>
      <c r="H8585" s="9" t="s">
        <v>7211</v>
      </c>
      <c r="I8585" s="9" t="s">
        <v>40958</v>
      </c>
      <c r="J8585" s="9" t="s">
        <v>40963</v>
      </c>
      <c r="K8585" s="9" t="s">
        <v>46007</v>
      </c>
    </row>
    <row r="8586" spans="1:11" x14ac:dyDescent="0.35">
      <c r="A8586" s="9">
        <v>8585</v>
      </c>
      <c r="B8586" s="9" t="str">
        <f t="shared" si="134"/>
        <v>Hymenaea cou</v>
      </c>
      <c r="C8586" s="9" t="e" cm="1">
        <f t="array" aca="1" ref="C8586" ca="1">LEFT(K8586,$C$19743)&amp;"-"&amp;RIGHT(SUBSTITUTE(SUBSTITUTE(TiraAcento(E8586),"-","")," ",""),$C$19744)</f>
        <v>#NAME?</v>
      </c>
      <c r="D8586" s="9" t="s">
        <v>7211</v>
      </c>
      <c r="E8586" s="9" t="s">
        <v>7242</v>
      </c>
      <c r="F8586" s="9" t="s">
        <v>16814</v>
      </c>
      <c r="G8586" s="9" t="s">
        <v>27994</v>
      </c>
      <c r="H8586" s="9" t="s">
        <v>7211</v>
      </c>
      <c r="I8586" s="9" t="s">
        <v>40958</v>
      </c>
      <c r="J8586" s="9" t="s">
        <v>40963</v>
      </c>
      <c r="K8586" s="9" t="s">
        <v>46008</v>
      </c>
    </row>
    <row r="8587" spans="1:11" x14ac:dyDescent="0.35">
      <c r="A8587" s="9">
        <v>8586</v>
      </c>
      <c r="B8587" s="9" t="str">
        <f t="shared" si="134"/>
        <v>Hymenaea cou</v>
      </c>
      <c r="C8587" s="9" t="e" cm="1">
        <f t="array" aca="1" ref="C8587" ca="1">LEFT(K8587,$C$19743)&amp;"-"&amp;RIGHT(SUBSTITUTE(SUBSTITUTE(TiraAcento(E8587),"-","")," ",""),$C$19744)</f>
        <v>#NAME?</v>
      </c>
      <c r="D8587" s="9" t="s">
        <v>7211</v>
      </c>
      <c r="E8587" s="9" t="s">
        <v>7243</v>
      </c>
      <c r="F8587" s="9" t="s">
        <v>16814</v>
      </c>
      <c r="G8587" s="9" t="s">
        <v>27995</v>
      </c>
      <c r="H8587" s="9" t="s">
        <v>7211</v>
      </c>
      <c r="I8587" s="9" t="s">
        <v>40958</v>
      </c>
      <c r="J8587" s="9" t="s">
        <v>40963</v>
      </c>
      <c r="K8587" s="9" t="s">
        <v>46009</v>
      </c>
    </row>
    <row r="8588" spans="1:11" x14ac:dyDescent="0.35">
      <c r="A8588" s="9">
        <v>8587</v>
      </c>
      <c r="B8588" s="9" t="str">
        <f t="shared" si="134"/>
        <v>Hymenaea cou</v>
      </c>
      <c r="C8588" s="9" t="e" cm="1">
        <f t="array" aca="1" ref="C8588" ca="1">LEFT(K8588,$C$19743)&amp;"-"&amp;RIGHT(SUBSTITUTE(SUBSTITUTE(TiraAcento(E8588),"-","")," ",""),$C$19744)</f>
        <v>#NAME?</v>
      </c>
      <c r="D8588" s="9" t="s">
        <v>7211</v>
      </c>
      <c r="E8588" s="9" t="s">
        <v>7244</v>
      </c>
      <c r="F8588" s="9" t="s">
        <v>16814</v>
      </c>
      <c r="G8588" s="9" t="s">
        <v>27996</v>
      </c>
      <c r="H8588" s="9" t="s">
        <v>7211</v>
      </c>
      <c r="I8588" s="9" t="s">
        <v>40958</v>
      </c>
      <c r="J8588" s="9" t="s">
        <v>40963</v>
      </c>
      <c r="K8588" s="9" t="s">
        <v>46010</v>
      </c>
    </row>
    <row r="8589" spans="1:11" x14ac:dyDescent="0.35">
      <c r="A8589" s="9">
        <v>8588</v>
      </c>
      <c r="B8589" s="9" t="str">
        <f t="shared" si="134"/>
        <v>Hymenaea cou</v>
      </c>
      <c r="C8589" s="9" t="e" cm="1">
        <f t="array" aca="1" ref="C8589" ca="1">LEFT(K8589,$C$19743)&amp;"-"&amp;RIGHT(SUBSTITUTE(SUBSTITUTE(TiraAcento(E8589),"-","")," ",""),$C$19744)</f>
        <v>#NAME?</v>
      </c>
      <c r="D8589" s="9" t="s">
        <v>7211</v>
      </c>
      <c r="E8589" s="9" t="s">
        <v>5228</v>
      </c>
      <c r="F8589" s="9" t="s">
        <v>16814</v>
      </c>
      <c r="G8589" s="9" t="s">
        <v>27997</v>
      </c>
      <c r="H8589" s="9" t="s">
        <v>7211</v>
      </c>
      <c r="I8589" s="9" t="s">
        <v>40958</v>
      </c>
      <c r="J8589" s="9" t="s">
        <v>40963</v>
      </c>
      <c r="K8589" s="9" t="s">
        <v>5228</v>
      </c>
    </row>
    <row r="8590" spans="1:11" x14ac:dyDescent="0.35">
      <c r="A8590" s="9">
        <v>8589</v>
      </c>
      <c r="B8590" s="9" t="str">
        <f t="shared" si="134"/>
        <v>Hymenaea cou</v>
      </c>
      <c r="C8590" s="9" t="e" cm="1">
        <f t="array" aca="1" ref="C8590" ca="1">LEFT(K8590,$C$19743)&amp;"-"&amp;RIGHT(SUBSTITUTE(SUBSTITUTE(TiraAcento(E8590),"-","")," ",""),$C$19744)</f>
        <v>#NAME?</v>
      </c>
      <c r="D8590" s="9" t="s">
        <v>7211</v>
      </c>
      <c r="E8590" s="9" t="s">
        <v>7002</v>
      </c>
      <c r="F8590" s="9" t="s">
        <v>16814</v>
      </c>
      <c r="G8590" s="9" t="s">
        <v>27998</v>
      </c>
      <c r="H8590" s="9" t="s">
        <v>7211</v>
      </c>
      <c r="I8590" s="9" t="s">
        <v>40958</v>
      </c>
      <c r="J8590" s="9" t="s">
        <v>40963</v>
      </c>
      <c r="K8590" s="9" t="s">
        <v>45886</v>
      </c>
    </row>
    <row r="8591" spans="1:11" x14ac:dyDescent="0.35">
      <c r="A8591" s="9">
        <v>8590</v>
      </c>
      <c r="B8591" s="9" t="str">
        <f t="shared" si="134"/>
        <v>Hymenaea cou</v>
      </c>
      <c r="C8591" s="9" t="e" cm="1">
        <f t="array" aca="1" ref="C8591" ca="1">LEFT(K8591,$C$19743)&amp;"-"&amp;RIGHT(SUBSTITUTE(SUBSTITUTE(TiraAcento(E8591),"-","")," ",""),$C$19744)</f>
        <v>#NAME?</v>
      </c>
      <c r="D8591" s="9" t="s">
        <v>7211</v>
      </c>
      <c r="E8591" s="9" t="s">
        <v>7245</v>
      </c>
      <c r="F8591" s="9" t="s">
        <v>16814</v>
      </c>
      <c r="G8591" s="9" t="s">
        <v>27999</v>
      </c>
      <c r="H8591" s="9" t="s">
        <v>7211</v>
      </c>
      <c r="I8591" s="9" t="s">
        <v>40958</v>
      </c>
      <c r="J8591" s="9" t="s">
        <v>40963</v>
      </c>
      <c r="K8591" s="9" t="s">
        <v>46011</v>
      </c>
    </row>
    <row r="8592" spans="1:11" x14ac:dyDescent="0.35">
      <c r="A8592" s="9">
        <v>8591</v>
      </c>
      <c r="B8592" s="9" t="str">
        <f t="shared" si="134"/>
        <v>Hymenaea cou</v>
      </c>
      <c r="C8592" s="9" t="e" cm="1">
        <f t="array" aca="1" ref="C8592" ca="1">LEFT(K8592,$C$19743)&amp;"-"&amp;RIGHT(SUBSTITUTE(SUBSTITUTE(TiraAcento(E8592),"-","")," ",""),$C$19744)</f>
        <v>#NAME?</v>
      </c>
      <c r="D8592" s="9" t="s">
        <v>7211</v>
      </c>
      <c r="E8592" s="9" t="s">
        <v>7246</v>
      </c>
      <c r="F8592" s="9" t="s">
        <v>16814</v>
      </c>
      <c r="G8592" s="9" t="s">
        <v>28000</v>
      </c>
      <c r="H8592" s="9" t="s">
        <v>7211</v>
      </c>
      <c r="I8592" s="9" t="s">
        <v>40958</v>
      </c>
      <c r="J8592" s="9" t="s">
        <v>40963</v>
      </c>
      <c r="K8592" s="9" t="s">
        <v>46012</v>
      </c>
    </row>
    <row r="8593" spans="1:11" x14ac:dyDescent="0.35">
      <c r="A8593" s="9">
        <v>8592</v>
      </c>
      <c r="B8593" s="9" t="str">
        <f t="shared" si="134"/>
        <v>Hymenaea cou</v>
      </c>
      <c r="C8593" s="9" t="e" cm="1">
        <f t="array" aca="1" ref="C8593" ca="1">LEFT(K8593,$C$19743)&amp;"-"&amp;RIGHT(SUBSTITUTE(SUBSTITUTE(TiraAcento(E8593),"-","")," ",""),$C$19744)</f>
        <v>#NAME?</v>
      </c>
      <c r="D8593" s="9" t="s">
        <v>7211</v>
      </c>
      <c r="E8593" s="9" t="s">
        <v>7247</v>
      </c>
      <c r="F8593" s="9" t="s">
        <v>16814</v>
      </c>
      <c r="G8593" s="9" t="s">
        <v>28001</v>
      </c>
      <c r="H8593" s="9" t="s">
        <v>7211</v>
      </c>
      <c r="I8593" s="9" t="s">
        <v>40958</v>
      </c>
      <c r="J8593" s="9" t="s">
        <v>40963</v>
      </c>
      <c r="K8593" s="9" t="s">
        <v>7247</v>
      </c>
    </row>
    <row r="8594" spans="1:11" x14ac:dyDescent="0.35">
      <c r="A8594" s="9">
        <v>8593</v>
      </c>
      <c r="B8594" s="9" t="str">
        <f t="shared" si="134"/>
        <v>Hymenaea cou</v>
      </c>
      <c r="C8594" s="9" t="e" cm="1">
        <f t="array" aca="1" ref="C8594" ca="1">LEFT(K8594,$C$19743)&amp;"-"&amp;RIGHT(SUBSTITUTE(SUBSTITUTE(TiraAcento(E8594),"-","")," ",""),$C$19744)</f>
        <v>#NAME?</v>
      </c>
      <c r="D8594" s="9" t="s">
        <v>7211</v>
      </c>
      <c r="E8594" s="9" t="s">
        <v>7208</v>
      </c>
      <c r="F8594" s="9" t="s">
        <v>16814</v>
      </c>
      <c r="G8594" s="9" t="s">
        <v>28002</v>
      </c>
      <c r="H8594" s="9" t="s">
        <v>7211</v>
      </c>
      <c r="I8594" s="9" t="s">
        <v>40958</v>
      </c>
      <c r="J8594" s="9" t="s">
        <v>40963</v>
      </c>
      <c r="K8594" s="9" t="s">
        <v>7208</v>
      </c>
    </row>
    <row r="8595" spans="1:11" x14ac:dyDescent="0.35">
      <c r="A8595" s="9">
        <v>8594</v>
      </c>
      <c r="B8595" s="9" t="str">
        <f t="shared" si="134"/>
        <v>Hymenaea cou</v>
      </c>
      <c r="C8595" s="9" t="e" cm="1">
        <f t="array" aca="1" ref="C8595" ca="1">LEFT(K8595,$C$19743)&amp;"-"&amp;RIGHT(SUBSTITUTE(SUBSTITUTE(TiraAcento(E8595),"-","")," ",""),$C$19744)</f>
        <v>#NAME?</v>
      </c>
      <c r="D8595" s="9" t="s">
        <v>7211</v>
      </c>
      <c r="E8595" s="9" t="s">
        <v>7248</v>
      </c>
      <c r="F8595" s="9" t="s">
        <v>16814</v>
      </c>
      <c r="G8595" s="9" t="s">
        <v>28003</v>
      </c>
      <c r="H8595" s="9" t="s">
        <v>7211</v>
      </c>
      <c r="I8595" s="9" t="s">
        <v>40958</v>
      </c>
      <c r="J8595" s="9" t="s">
        <v>40963</v>
      </c>
      <c r="K8595" s="9" t="s">
        <v>7248</v>
      </c>
    </row>
    <row r="8596" spans="1:11" x14ac:dyDescent="0.35">
      <c r="A8596" s="9">
        <v>8595</v>
      </c>
      <c r="B8596" s="9" t="str">
        <f t="shared" si="134"/>
        <v>Hymenaea cou</v>
      </c>
      <c r="C8596" s="9" t="e" cm="1">
        <f t="array" aca="1" ref="C8596" ca="1">LEFT(K8596,$C$19743)&amp;"-"&amp;RIGHT(SUBSTITUTE(SUBSTITUTE(TiraAcento(E8596),"-","")," ",""),$C$19744)</f>
        <v>#NAME?</v>
      </c>
      <c r="D8596" s="9" t="s">
        <v>7211</v>
      </c>
      <c r="E8596" s="9" t="s">
        <v>4148</v>
      </c>
      <c r="F8596" s="9" t="s">
        <v>16814</v>
      </c>
      <c r="G8596" s="9" t="s">
        <v>28004</v>
      </c>
      <c r="H8596" s="9" t="s">
        <v>7211</v>
      </c>
      <c r="I8596" s="9" t="s">
        <v>40958</v>
      </c>
      <c r="J8596" s="9" t="s">
        <v>40963</v>
      </c>
      <c r="K8596" s="9" t="s">
        <v>44598</v>
      </c>
    </row>
    <row r="8597" spans="1:11" x14ac:dyDescent="0.35">
      <c r="A8597" s="9">
        <v>8596</v>
      </c>
      <c r="B8597" s="9" t="str">
        <f t="shared" si="134"/>
        <v>Hymenaea cou</v>
      </c>
      <c r="C8597" s="9" t="e" cm="1">
        <f t="array" aca="1" ref="C8597" ca="1">LEFT(K8597,$C$19743)&amp;"-"&amp;RIGHT(SUBSTITUTE(SUBSTITUTE(TiraAcento(E8597),"-","")," ",""),$C$19744)</f>
        <v>#NAME?</v>
      </c>
      <c r="D8597" s="9" t="s">
        <v>7211</v>
      </c>
      <c r="E8597" s="9" t="s">
        <v>7249</v>
      </c>
      <c r="F8597" s="9" t="s">
        <v>16814</v>
      </c>
      <c r="G8597" s="9" t="s">
        <v>28005</v>
      </c>
      <c r="H8597" s="9" t="s">
        <v>7211</v>
      </c>
      <c r="I8597" s="9" t="s">
        <v>40958</v>
      </c>
      <c r="J8597" s="9" t="s">
        <v>40963</v>
      </c>
      <c r="K8597" s="9" t="s">
        <v>46013</v>
      </c>
    </row>
    <row r="8598" spans="1:11" x14ac:dyDescent="0.35">
      <c r="A8598" s="9">
        <v>8597</v>
      </c>
      <c r="B8598" s="9" t="str">
        <f t="shared" si="134"/>
        <v>Hymenaea cou</v>
      </c>
      <c r="C8598" s="9" t="e" cm="1">
        <f t="array" aca="1" ref="C8598" ca="1">LEFT(K8598,$C$19743)&amp;"-"&amp;RIGHT(SUBSTITUTE(SUBSTITUTE(TiraAcento(E8598),"-","")," ",""),$C$19744)</f>
        <v>#NAME?</v>
      </c>
      <c r="D8598" s="9" t="s">
        <v>7211</v>
      </c>
      <c r="E8598" s="9" t="s">
        <v>7250</v>
      </c>
      <c r="F8598" s="9" t="s">
        <v>16814</v>
      </c>
      <c r="G8598" s="9" t="s">
        <v>28006</v>
      </c>
      <c r="H8598" s="9" t="s">
        <v>7211</v>
      </c>
      <c r="I8598" s="9" t="s">
        <v>40958</v>
      </c>
      <c r="J8598" s="9" t="s">
        <v>40963</v>
      </c>
      <c r="K8598" s="9" t="s">
        <v>46014</v>
      </c>
    </row>
    <row r="8599" spans="1:11" x14ac:dyDescent="0.35">
      <c r="A8599" s="9">
        <v>8598</v>
      </c>
      <c r="B8599" s="9" t="str">
        <f t="shared" si="134"/>
        <v>Hymenaea cou</v>
      </c>
      <c r="C8599" s="9" t="e" cm="1">
        <f t="array" aca="1" ref="C8599" ca="1">LEFT(K8599,$C$19743)&amp;"-"&amp;RIGHT(SUBSTITUTE(SUBSTITUTE(TiraAcento(E8599),"-","")," ",""),$C$19744)</f>
        <v>#NAME?</v>
      </c>
      <c r="D8599" s="9" t="s">
        <v>7211</v>
      </c>
      <c r="E8599" s="9" t="s">
        <v>7251</v>
      </c>
      <c r="F8599" s="9" t="s">
        <v>16814</v>
      </c>
      <c r="G8599" s="9" t="s">
        <v>28007</v>
      </c>
      <c r="H8599" s="9" t="s">
        <v>7211</v>
      </c>
      <c r="I8599" s="9" t="s">
        <v>40958</v>
      </c>
      <c r="J8599" s="9" t="s">
        <v>40963</v>
      </c>
      <c r="K8599" s="9" t="s">
        <v>46015</v>
      </c>
    </row>
    <row r="8600" spans="1:11" x14ac:dyDescent="0.35">
      <c r="A8600" s="9">
        <v>8599</v>
      </c>
      <c r="B8600" s="9" t="str">
        <f t="shared" si="134"/>
        <v>Hymenaea cou</v>
      </c>
      <c r="C8600" s="9" t="e" cm="1">
        <f t="array" aca="1" ref="C8600" ca="1">LEFT(K8600,$C$19743)&amp;"-"&amp;RIGHT(SUBSTITUTE(SUBSTITUTE(TiraAcento(E8600),"-","")," ",""),$C$19744)</f>
        <v>#NAME?</v>
      </c>
      <c r="D8600" s="9" t="s">
        <v>7211</v>
      </c>
      <c r="E8600" s="9" t="s">
        <v>7252</v>
      </c>
      <c r="F8600" s="9" t="s">
        <v>16814</v>
      </c>
      <c r="G8600" s="9" t="s">
        <v>28008</v>
      </c>
      <c r="H8600" s="9" t="s">
        <v>7211</v>
      </c>
      <c r="I8600" s="9" t="s">
        <v>40958</v>
      </c>
      <c r="J8600" s="9" t="s">
        <v>40963</v>
      </c>
      <c r="K8600" s="9" t="s">
        <v>46016</v>
      </c>
    </row>
    <row r="8601" spans="1:11" x14ac:dyDescent="0.35">
      <c r="A8601" s="9">
        <v>8600</v>
      </c>
      <c r="B8601" s="9" t="str">
        <f t="shared" si="134"/>
        <v>Hymenaea cou</v>
      </c>
      <c r="C8601" s="9" t="e" cm="1">
        <f t="array" aca="1" ref="C8601" ca="1">LEFT(K8601,$C$19743)&amp;"-"&amp;RIGHT(SUBSTITUTE(SUBSTITUTE(TiraAcento(E8601),"-","")," ",""),$C$19744)</f>
        <v>#NAME?</v>
      </c>
      <c r="D8601" s="9" t="s">
        <v>7211</v>
      </c>
      <c r="E8601" s="9" t="s">
        <v>7253</v>
      </c>
      <c r="F8601" s="9" t="s">
        <v>16814</v>
      </c>
      <c r="G8601" s="9" t="s">
        <v>28009</v>
      </c>
      <c r="H8601" s="9" t="s">
        <v>7211</v>
      </c>
      <c r="I8601" s="9" t="s">
        <v>40958</v>
      </c>
      <c r="J8601" s="9" t="s">
        <v>40963</v>
      </c>
      <c r="K8601" s="9" t="s">
        <v>46017</v>
      </c>
    </row>
    <row r="8602" spans="1:11" x14ac:dyDescent="0.35">
      <c r="A8602" s="9">
        <v>8601</v>
      </c>
      <c r="B8602" s="9" t="str">
        <f t="shared" si="134"/>
        <v>Hymenaea cou</v>
      </c>
      <c r="C8602" s="9" t="e" cm="1">
        <f t="array" aca="1" ref="C8602" ca="1">LEFT(K8602,$C$19743)&amp;"-"&amp;RIGHT(SUBSTITUTE(SUBSTITUTE(TiraAcento(E8602),"-","")," ",""),$C$19744)</f>
        <v>#NAME?</v>
      </c>
      <c r="D8602" s="9" t="s">
        <v>7211</v>
      </c>
      <c r="E8602" s="9" t="s">
        <v>7254</v>
      </c>
      <c r="F8602" s="9" t="s">
        <v>16814</v>
      </c>
      <c r="G8602" s="9" t="s">
        <v>28010</v>
      </c>
      <c r="H8602" s="9" t="s">
        <v>7211</v>
      </c>
      <c r="I8602" s="9" t="s">
        <v>40958</v>
      </c>
      <c r="J8602" s="9" t="s">
        <v>40963</v>
      </c>
      <c r="K8602" s="9" t="s">
        <v>46018</v>
      </c>
    </row>
    <row r="8603" spans="1:11" x14ac:dyDescent="0.35">
      <c r="A8603" s="9">
        <v>8602</v>
      </c>
      <c r="B8603" s="9" t="str">
        <f t="shared" si="134"/>
        <v>Hymenaea cou</v>
      </c>
      <c r="C8603" s="9" t="e" cm="1">
        <f t="array" aca="1" ref="C8603" ca="1">LEFT(K8603,$C$19743)&amp;"-"&amp;RIGHT(SUBSTITUTE(SUBSTITUTE(TiraAcento(E8603),"-","")," ",""),$C$19744)</f>
        <v>#NAME?</v>
      </c>
      <c r="D8603" s="9" t="s">
        <v>7211</v>
      </c>
      <c r="E8603" s="9" t="s">
        <v>7255</v>
      </c>
      <c r="F8603" s="9" t="s">
        <v>16814</v>
      </c>
      <c r="G8603" s="9" t="s">
        <v>28011</v>
      </c>
      <c r="H8603" s="9" t="s">
        <v>7211</v>
      </c>
      <c r="I8603" s="9" t="s">
        <v>40958</v>
      </c>
      <c r="J8603" s="9" t="s">
        <v>40963</v>
      </c>
      <c r="K8603" s="9" t="s">
        <v>46019</v>
      </c>
    </row>
    <row r="8604" spans="1:11" x14ac:dyDescent="0.35">
      <c r="A8604" s="9">
        <v>8603</v>
      </c>
      <c r="B8604" s="9" t="str">
        <f t="shared" si="134"/>
        <v>Hymenaea cou</v>
      </c>
      <c r="C8604" s="9" t="e" cm="1">
        <f t="array" aca="1" ref="C8604" ca="1">LEFT(K8604,$C$19743)&amp;"-"&amp;RIGHT(SUBSTITUTE(SUBSTITUTE(TiraAcento(E8604),"-","")," ",""),$C$19744)</f>
        <v>#NAME?</v>
      </c>
      <c r="D8604" s="9" t="s">
        <v>7211</v>
      </c>
      <c r="E8604" s="9" t="s">
        <v>7256</v>
      </c>
      <c r="F8604" s="9" t="s">
        <v>16814</v>
      </c>
      <c r="G8604" s="9" t="s">
        <v>28012</v>
      </c>
      <c r="H8604" s="9" t="s">
        <v>7211</v>
      </c>
      <c r="I8604" s="9" t="s">
        <v>40958</v>
      </c>
      <c r="J8604" s="9" t="s">
        <v>40963</v>
      </c>
      <c r="K8604" s="9" t="s">
        <v>46020</v>
      </c>
    </row>
    <row r="8605" spans="1:11" x14ac:dyDescent="0.35">
      <c r="A8605" s="9">
        <v>8604</v>
      </c>
      <c r="B8605" s="9" t="str">
        <f t="shared" si="134"/>
        <v>Hymenaea cou</v>
      </c>
      <c r="C8605" s="9" t="e" cm="1">
        <f t="array" aca="1" ref="C8605" ca="1">LEFT(K8605,$C$19743)&amp;"-"&amp;RIGHT(SUBSTITUTE(SUBSTITUTE(TiraAcento(E8605),"-","")," ",""),$C$19744)</f>
        <v>#NAME?</v>
      </c>
      <c r="D8605" s="9" t="s">
        <v>7211</v>
      </c>
      <c r="E8605" s="9" t="s">
        <v>7257</v>
      </c>
      <c r="F8605" s="9" t="s">
        <v>16814</v>
      </c>
      <c r="G8605" s="9" t="s">
        <v>28013</v>
      </c>
      <c r="H8605" s="9" t="s">
        <v>7211</v>
      </c>
      <c r="I8605" s="9" t="s">
        <v>40958</v>
      </c>
      <c r="J8605" s="9" t="s">
        <v>40963</v>
      </c>
      <c r="K8605" s="9" t="s">
        <v>46021</v>
      </c>
    </row>
    <row r="8606" spans="1:11" x14ac:dyDescent="0.35">
      <c r="A8606" s="9">
        <v>8605</v>
      </c>
      <c r="B8606" s="9" t="str">
        <f t="shared" si="134"/>
        <v>Hymenaea cou</v>
      </c>
      <c r="C8606" s="9" t="e" cm="1">
        <f t="array" aca="1" ref="C8606" ca="1">LEFT(K8606,$C$19743)&amp;"-"&amp;RIGHT(SUBSTITUTE(SUBSTITUTE(TiraAcento(E8606),"-","")," ",""),$C$19744)</f>
        <v>#NAME?</v>
      </c>
      <c r="D8606" s="9" t="s">
        <v>7211</v>
      </c>
      <c r="E8606" s="9" t="s">
        <v>7258</v>
      </c>
      <c r="F8606" s="9" t="s">
        <v>16814</v>
      </c>
      <c r="G8606" s="9" t="s">
        <v>28014</v>
      </c>
      <c r="H8606" s="9" t="s">
        <v>7211</v>
      </c>
      <c r="I8606" s="9" t="s">
        <v>40958</v>
      </c>
      <c r="J8606" s="9" t="s">
        <v>40963</v>
      </c>
      <c r="K8606" s="9" t="s">
        <v>46022</v>
      </c>
    </row>
    <row r="8607" spans="1:11" x14ac:dyDescent="0.35">
      <c r="A8607" s="9">
        <v>8606</v>
      </c>
      <c r="B8607" s="9" t="str">
        <f t="shared" si="134"/>
        <v>Hymenaea cou</v>
      </c>
      <c r="C8607" s="9" t="e" cm="1">
        <f t="array" aca="1" ref="C8607" ca="1">LEFT(K8607,$C$19743)&amp;"-"&amp;RIGHT(SUBSTITUTE(SUBSTITUTE(TiraAcento(E8607),"-","")," ",""),$C$19744)</f>
        <v>#NAME?</v>
      </c>
      <c r="D8607" s="9" t="s">
        <v>7211</v>
      </c>
      <c r="E8607" s="9" t="s">
        <v>7259</v>
      </c>
      <c r="F8607" s="9" t="s">
        <v>16814</v>
      </c>
      <c r="G8607" s="9" t="s">
        <v>28015</v>
      </c>
      <c r="H8607" s="9" t="s">
        <v>7211</v>
      </c>
      <c r="I8607" s="9" t="s">
        <v>40958</v>
      </c>
      <c r="J8607" s="9" t="s">
        <v>40963</v>
      </c>
      <c r="K8607" s="9" t="s">
        <v>46023</v>
      </c>
    </row>
    <row r="8608" spans="1:11" x14ac:dyDescent="0.35">
      <c r="A8608" s="9">
        <v>8607</v>
      </c>
      <c r="B8608" s="9" t="str">
        <f t="shared" si="134"/>
        <v>Hymenaea cou</v>
      </c>
      <c r="C8608" s="9" t="e" cm="1">
        <f t="array" aca="1" ref="C8608" ca="1">LEFT(K8608,$C$19743)&amp;"-"&amp;RIGHT(SUBSTITUTE(SUBSTITUTE(TiraAcento(E8608),"-","")," ",""),$C$19744)</f>
        <v>#NAME?</v>
      </c>
      <c r="D8608" s="9" t="s">
        <v>7211</v>
      </c>
      <c r="E8608" s="9" t="s">
        <v>7260</v>
      </c>
      <c r="F8608" s="9" t="s">
        <v>16814</v>
      </c>
      <c r="G8608" s="9" t="s">
        <v>28016</v>
      </c>
      <c r="H8608" s="9" t="s">
        <v>7211</v>
      </c>
      <c r="I8608" s="9" t="s">
        <v>40958</v>
      </c>
      <c r="J8608" s="9" t="s">
        <v>40963</v>
      </c>
      <c r="K8608" s="9" t="s">
        <v>46024</v>
      </c>
    </row>
    <row r="8609" spans="1:11" x14ac:dyDescent="0.35">
      <c r="A8609" s="9">
        <v>8608</v>
      </c>
      <c r="B8609" s="9" t="str">
        <f t="shared" si="134"/>
        <v>Hymenaea cou</v>
      </c>
      <c r="C8609" s="9" t="e" cm="1">
        <f t="array" aca="1" ref="C8609" ca="1">LEFT(K8609,$C$19743)&amp;"-"&amp;RIGHT(SUBSTITUTE(SUBSTITUTE(TiraAcento(E8609),"-","")," ",""),$C$19744)</f>
        <v>#NAME?</v>
      </c>
      <c r="D8609" s="9" t="s">
        <v>7211</v>
      </c>
      <c r="E8609" s="9" t="s">
        <v>1478</v>
      </c>
      <c r="F8609" s="9" t="s">
        <v>16814</v>
      </c>
      <c r="G8609" s="9" t="s">
        <v>28017</v>
      </c>
      <c r="H8609" s="9" t="s">
        <v>7211</v>
      </c>
      <c r="I8609" s="9" t="s">
        <v>40958</v>
      </c>
      <c r="J8609" s="9" t="s">
        <v>40963</v>
      </c>
      <c r="K8609" s="9" t="s">
        <v>43295</v>
      </c>
    </row>
    <row r="8610" spans="1:11" x14ac:dyDescent="0.35">
      <c r="A8610" s="9">
        <v>8609</v>
      </c>
      <c r="B8610" s="9" t="str">
        <f t="shared" si="134"/>
        <v>Hymenaea cou</v>
      </c>
      <c r="C8610" s="9" t="e" cm="1">
        <f t="array" aca="1" ref="C8610" ca="1">LEFT(K8610,$C$19743)&amp;"-"&amp;RIGHT(SUBSTITUTE(SUBSTITUTE(TiraAcento(E8610),"-","")," ",""),$C$19744)</f>
        <v>#NAME?</v>
      </c>
      <c r="D8610" s="9" t="s">
        <v>7211</v>
      </c>
      <c r="E8610" s="9" t="s">
        <v>7261</v>
      </c>
      <c r="F8610" s="9" t="s">
        <v>16814</v>
      </c>
      <c r="G8610" s="9" t="s">
        <v>28018</v>
      </c>
      <c r="H8610" s="9" t="s">
        <v>7211</v>
      </c>
      <c r="I8610" s="9" t="s">
        <v>40958</v>
      </c>
      <c r="J8610" s="9" t="s">
        <v>40963</v>
      </c>
      <c r="K8610" s="9" t="s">
        <v>46025</v>
      </c>
    </row>
    <row r="8611" spans="1:11" x14ac:dyDescent="0.35">
      <c r="A8611" s="9">
        <v>8610</v>
      </c>
      <c r="B8611" s="9" t="str">
        <f t="shared" si="134"/>
        <v>Hymenaea cou</v>
      </c>
      <c r="C8611" s="9" t="e" cm="1">
        <f t="array" aca="1" ref="C8611" ca="1">LEFT(K8611,$C$19743)&amp;"-"&amp;RIGHT(SUBSTITUTE(SUBSTITUTE(TiraAcento(E8611),"-","")," ",""),$C$19744)</f>
        <v>#NAME?</v>
      </c>
      <c r="D8611" s="9" t="s">
        <v>7211</v>
      </c>
      <c r="E8611" s="9" t="s">
        <v>7262</v>
      </c>
      <c r="F8611" s="9" t="s">
        <v>16814</v>
      </c>
      <c r="G8611" s="9" t="s">
        <v>28019</v>
      </c>
      <c r="H8611" s="9" t="s">
        <v>7211</v>
      </c>
      <c r="I8611" s="9" t="s">
        <v>40958</v>
      </c>
      <c r="J8611" s="9" t="s">
        <v>40963</v>
      </c>
      <c r="K8611" s="9" t="s">
        <v>46026</v>
      </c>
    </row>
    <row r="8612" spans="1:11" x14ac:dyDescent="0.35">
      <c r="A8612" s="9">
        <v>8611</v>
      </c>
      <c r="B8612" s="9" t="str">
        <f t="shared" si="134"/>
        <v>Hymenaea cou</v>
      </c>
      <c r="C8612" s="9" t="e" cm="1">
        <f t="array" aca="1" ref="C8612" ca="1">LEFT(K8612,$C$19743)&amp;"-"&amp;RIGHT(SUBSTITUTE(SUBSTITUTE(TiraAcento(E8612),"-","")," ",""),$C$19744)</f>
        <v>#NAME?</v>
      </c>
      <c r="D8612" s="9" t="s">
        <v>7211</v>
      </c>
      <c r="E8612" s="9" t="s">
        <v>7263</v>
      </c>
      <c r="F8612" s="9" t="s">
        <v>16814</v>
      </c>
      <c r="G8612" s="9" t="s">
        <v>28020</v>
      </c>
      <c r="H8612" s="9" t="s">
        <v>7211</v>
      </c>
      <c r="I8612" s="9" t="s">
        <v>40958</v>
      </c>
      <c r="J8612" s="9" t="s">
        <v>40963</v>
      </c>
      <c r="K8612" s="9" t="s">
        <v>7263</v>
      </c>
    </row>
    <row r="8613" spans="1:11" x14ac:dyDescent="0.35">
      <c r="A8613" s="9">
        <v>8612</v>
      </c>
      <c r="B8613" s="9" t="str">
        <f t="shared" si="134"/>
        <v>Hymenaea cou</v>
      </c>
      <c r="C8613" s="9" t="e" cm="1">
        <f t="array" aca="1" ref="C8613" ca="1">LEFT(K8613,$C$19743)&amp;"-"&amp;RIGHT(SUBSTITUTE(SUBSTITUTE(TiraAcento(E8613),"-","")," ",""),$C$19744)</f>
        <v>#NAME?</v>
      </c>
      <c r="D8613" s="9" t="s">
        <v>7211</v>
      </c>
      <c r="E8613" s="9" t="s">
        <v>7264</v>
      </c>
      <c r="F8613" s="9" t="s">
        <v>16814</v>
      </c>
      <c r="G8613" s="9" t="s">
        <v>28021</v>
      </c>
      <c r="H8613" s="9" t="s">
        <v>7211</v>
      </c>
      <c r="I8613" s="9" t="s">
        <v>40958</v>
      </c>
      <c r="J8613" s="9" t="s">
        <v>40963</v>
      </c>
      <c r="K8613" s="9" t="s">
        <v>46027</v>
      </c>
    </row>
    <row r="8614" spans="1:11" x14ac:dyDescent="0.35">
      <c r="A8614" s="9">
        <v>8613</v>
      </c>
      <c r="B8614" s="9" t="str">
        <f t="shared" si="134"/>
        <v>Hymenaea cou</v>
      </c>
      <c r="C8614" s="9" t="e" cm="1">
        <f t="array" aca="1" ref="C8614" ca="1">LEFT(K8614,$C$19743)&amp;"-"&amp;RIGHT(SUBSTITUTE(SUBSTITUTE(TiraAcento(E8614),"-","")," ",""),$C$19744)</f>
        <v>#NAME?</v>
      </c>
      <c r="D8614" s="9" t="s">
        <v>7211</v>
      </c>
      <c r="E8614" s="9" t="s">
        <v>7265</v>
      </c>
      <c r="F8614" s="9" t="s">
        <v>16814</v>
      </c>
      <c r="G8614" s="9" t="s">
        <v>28022</v>
      </c>
      <c r="H8614" s="9" t="s">
        <v>7211</v>
      </c>
      <c r="I8614" s="9" t="s">
        <v>40958</v>
      </c>
      <c r="J8614" s="9" t="s">
        <v>40963</v>
      </c>
      <c r="K8614" s="9" t="s">
        <v>7265</v>
      </c>
    </row>
    <row r="8615" spans="1:11" x14ac:dyDescent="0.35">
      <c r="A8615" s="9">
        <v>8614</v>
      </c>
      <c r="B8615" s="9" t="str">
        <f t="shared" si="134"/>
        <v>Hymenaea cou</v>
      </c>
      <c r="C8615" s="9" t="e" cm="1">
        <f t="array" aca="1" ref="C8615" ca="1">LEFT(K8615,$C$19743)&amp;"-"&amp;RIGHT(SUBSTITUTE(SUBSTITUTE(TiraAcento(E8615),"-","")," ",""),$C$19744)</f>
        <v>#NAME?</v>
      </c>
      <c r="D8615" s="9" t="s">
        <v>7211</v>
      </c>
      <c r="E8615" s="9" t="s">
        <v>7266</v>
      </c>
      <c r="F8615" s="9" t="s">
        <v>16814</v>
      </c>
      <c r="G8615" s="9" t="s">
        <v>28023</v>
      </c>
      <c r="H8615" s="9" t="s">
        <v>7211</v>
      </c>
      <c r="I8615" s="9" t="s">
        <v>40958</v>
      </c>
      <c r="J8615" s="9" t="s">
        <v>40963</v>
      </c>
      <c r="K8615" s="9" t="s">
        <v>46028</v>
      </c>
    </row>
    <row r="8616" spans="1:11" x14ac:dyDescent="0.35">
      <c r="A8616" s="9">
        <v>8615</v>
      </c>
      <c r="B8616" s="9" t="str">
        <f t="shared" si="134"/>
        <v>Hymenaea cou</v>
      </c>
      <c r="C8616" s="9" t="e" cm="1">
        <f t="array" aca="1" ref="C8616" ca="1">LEFT(K8616,$C$19743)&amp;"-"&amp;RIGHT(SUBSTITUTE(SUBSTITUTE(TiraAcento(E8616),"-","")," ",""),$C$19744)</f>
        <v>#NAME?</v>
      </c>
      <c r="D8616" s="9" t="s">
        <v>7211</v>
      </c>
      <c r="E8616" s="9" t="s">
        <v>7267</v>
      </c>
      <c r="F8616" s="9" t="s">
        <v>16814</v>
      </c>
      <c r="G8616" s="9" t="s">
        <v>28024</v>
      </c>
      <c r="H8616" s="9" t="s">
        <v>7211</v>
      </c>
      <c r="I8616" s="9" t="s">
        <v>40958</v>
      </c>
      <c r="J8616" s="9" t="s">
        <v>40963</v>
      </c>
      <c r="K8616" s="9" t="s">
        <v>7267</v>
      </c>
    </row>
    <row r="8617" spans="1:11" x14ac:dyDescent="0.35">
      <c r="A8617" s="9">
        <v>8616</v>
      </c>
      <c r="B8617" s="9" t="str">
        <f t="shared" si="134"/>
        <v>Inga ins</v>
      </c>
      <c r="C8617" s="9" t="e" cm="1">
        <f t="array" aca="1" ref="C8617" ca="1">LEFT(K8617,$C$19743)&amp;"-"&amp;RIGHT(SUBSTITUTE(SUBSTITUTE(TiraAcento(E8617),"-","")," ",""),$C$19744)</f>
        <v>#NAME?</v>
      </c>
      <c r="D8617" s="9" t="s">
        <v>7268</v>
      </c>
      <c r="E8617" s="9" t="s">
        <v>2669</v>
      </c>
      <c r="F8617" s="9" t="s">
        <v>16815</v>
      </c>
      <c r="G8617" s="9" t="s">
        <v>28025</v>
      </c>
      <c r="H8617" s="9" t="s">
        <v>7268</v>
      </c>
      <c r="I8617" s="9" t="s">
        <v>12922</v>
      </c>
      <c r="J8617" s="9" t="s">
        <v>39594</v>
      </c>
      <c r="K8617" s="9" t="s">
        <v>12922</v>
      </c>
    </row>
    <row r="8618" spans="1:11" x14ac:dyDescent="0.35">
      <c r="A8618" s="9">
        <v>8617</v>
      </c>
      <c r="B8618" s="9" t="str">
        <f t="shared" si="134"/>
        <v>Inga inu</v>
      </c>
      <c r="C8618" s="9" t="e" cm="1">
        <f t="array" aca="1" ref="C8618" ca="1">LEFT(K8618,$C$19743)&amp;"-"&amp;RIGHT(SUBSTITUTE(SUBSTITUTE(TiraAcento(E8618),"-","")," ",""),$C$19744)</f>
        <v>#NAME?</v>
      </c>
      <c r="D8618" s="9" t="s">
        <v>7269</v>
      </c>
      <c r="E8618" s="9" t="s">
        <v>2669</v>
      </c>
      <c r="F8618" s="9" t="s">
        <v>16816</v>
      </c>
      <c r="G8618" s="9" t="s">
        <v>28026</v>
      </c>
      <c r="H8618" s="9" t="s">
        <v>7269</v>
      </c>
      <c r="I8618" s="9" t="s">
        <v>12922</v>
      </c>
      <c r="J8618" s="9" t="s">
        <v>39145</v>
      </c>
      <c r="K8618" s="9" t="s">
        <v>12922</v>
      </c>
    </row>
    <row r="8619" spans="1:11" x14ac:dyDescent="0.35">
      <c r="A8619" s="9">
        <v>8618</v>
      </c>
      <c r="B8619" s="9" t="str">
        <f t="shared" si="134"/>
        <v>Inga lan</v>
      </c>
      <c r="C8619" s="9" t="e" cm="1">
        <f t="array" aca="1" ref="C8619" ca="1">LEFT(K8619,$C$19743)&amp;"-"&amp;RIGHT(SUBSTITUTE(SUBSTITUTE(TiraAcento(E8619),"-","")," ",""),$C$19744)</f>
        <v>#NAME?</v>
      </c>
      <c r="D8619" s="9" t="s">
        <v>7270</v>
      </c>
      <c r="E8619" s="9" t="s">
        <v>2669</v>
      </c>
      <c r="F8619" s="9" t="s">
        <v>16817</v>
      </c>
      <c r="G8619" s="9" t="s">
        <v>28027</v>
      </c>
      <c r="H8619" s="9" t="s">
        <v>7270</v>
      </c>
      <c r="I8619" s="9" t="s">
        <v>12922</v>
      </c>
      <c r="J8619" s="9" t="s">
        <v>40964</v>
      </c>
      <c r="K8619" s="9" t="s">
        <v>12922</v>
      </c>
    </row>
    <row r="8620" spans="1:11" x14ac:dyDescent="0.35">
      <c r="A8620" s="9">
        <v>8619</v>
      </c>
      <c r="B8620" s="9" t="str">
        <f t="shared" si="134"/>
        <v>Inga lat</v>
      </c>
      <c r="C8620" s="9" t="e" cm="1">
        <f t="array" aca="1" ref="C8620" ca="1">LEFT(K8620,$C$19743)&amp;"-"&amp;RIGHT(SUBSTITUTE(SUBSTITUTE(TiraAcento(E8620),"-","")," ",""),$C$19744)</f>
        <v>#NAME?</v>
      </c>
      <c r="D8620" s="9" t="s">
        <v>7271</v>
      </c>
      <c r="E8620" s="9" t="s">
        <v>2669</v>
      </c>
      <c r="F8620" s="9" t="s">
        <v>16818</v>
      </c>
      <c r="G8620" s="9" t="s">
        <v>28028</v>
      </c>
      <c r="H8620" s="9" t="s">
        <v>7271</v>
      </c>
      <c r="I8620" s="9" t="s">
        <v>12922</v>
      </c>
      <c r="J8620" s="9" t="s">
        <v>40252</v>
      </c>
      <c r="K8620" s="9" t="s">
        <v>12922</v>
      </c>
    </row>
    <row r="8621" spans="1:11" x14ac:dyDescent="0.35">
      <c r="A8621" s="9">
        <v>8620</v>
      </c>
      <c r="B8621" s="9" t="str">
        <f t="shared" si="134"/>
        <v>Inga lau</v>
      </c>
      <c r="C8621" s="9" t="e" cm="1">
        <f t="array" aca="1" ref="C8621" ca="1">LEFT(K8621,$C$19743)&amp;"-"&amp;RIGHT(SUBSTITUTE(SUBSTITUTE(TiraAcento(E8621),"-","")," ",""),$C$19744)</f>
        <v>#NAME?</v>
      </c>
      <c r="D8621" s="9" t="s">
        <v>7272</v>
      </c>
      <c r="E8621" s="9" t="s">
        <v>2669</v>
      </c>
      <c r="F8621" s="9" t="s">
        <v>16819</v>
      </c>
      <c r="G8621" s="9" t="s">
        <v>28029</v>
      </c>
      <c r="H8621" s="9" t="s">
        <v>7272</v>
      </c>
      <c r="I8621" s="9" t="s">
        <v>12922</v>
      </c>
      <c r="J8621" s="9" t="s">
        <v>40965</v>
      </c>
      <c r="K8621" s="9" t="s">
        <v>12922</v>
      </c>
    </row>
    <row r="8622" spans="1:11" x14ac:dyDescent="0.35">
      <c r="A8622" s="9">
        <v>8621</v>
      </c>
      <c r="B8622" s="9" t="str">
        <f t="shared" si="134"/>
        <v>Inga lau</v>
      </c>
      <c r="C8622" s="9" t="e" cm="1">
        <f t="array" aca="1" ref="C8622" ca="1">LEFT(K8622,$C$19743)&amp;"-"&amp;RIGHT(SUBSTITUTE(SUBSTITUTE(TiraAcento(E8622),"-","")," ",""),$C$19744)</f>
        <v>#NAME?</v>
      </c>
      <c r="D8622" s="9" t="s">
        <v>7272</v>
      </c>
      <c r="E8622" s="9" t="s">
        <v>7273</v>
      </c>
      <c r="F8622" s="9" t="s">
        <v>16819</v>
      </c>
      <c r="G8622" s="9" t="s">
        <v>28030</v>
      </c>
      <c r="H8622" s="9" t="s">
        <v>7272</v>
      </c>
      <c r="I8622" s="9" t="s">
        <v>12922</v>
      </c>
      <c r="J8622" s="9" t="s">
        <v>40965</v>
      </c>
      <c r="K8622" s="9" t="s">
        <v>46029</v>
      </c>
    </row>
    <row r="8623" spans="1:11" x14ac:dyDescent="0.35">
      <c r="A8623" s="9">
        <v>8622</v>
      </c>
      <c r="B8623" s="9" t="str">
        <f t="shared" si="134"/>
        <v>Inga lau</v>
      </c>
      <c r="C8623" s="9" t="e" cm="1">
        <f t="array" aca="1" ref="C8623" ca="1">LEFT(K8623,$C$19743)&amp;"-"&amp;RIGHT(SUBSTITUTE(SUBSTITUTE(TiraAcento(E8623),"-","")," ",""),$C$19744)</f>
        <v>#NAME?</v>
      </c>
      <c r="D8623" s="9" t="s">
        <v>7272</v>
      </c>
      <c r="E8623" s="9" t="s">
        <v>7274</v>
      </c>
      <c r="F8623" s="9" t="s">
        <v>16819</v>
      </c>
      <c r="G8623" s="9" t="s">
        <v>28031</v>
      </c>
      <c r="H8623" s="9" t="s">
        <v>7272</v>
      </c>
      <c r="I8623" s="9" t="s">
        <v>12922</v>
      </c>
      <c r="J8623" s="9" t="s">
        <v>40965</v>
      </c>
      <c r="K8623" s="9" t="s">
        <v>46030</v>
      </c>
    </row>
    <row r="8624" spans="1:11" x14ac:dyDescent="0.35">
      <c r="A8624" s="9">
        <v>8623</v>
      </c>
      <c r="B8624" s="9" t="str">
        <f t="shared" si="134"/>
        <v>Inga lau</v>
      </c>
      <c r="C8624" s="9" t="e" cm="1">
        <f t="array" aca="1" ref="C8624" ca="1">LEFT(K8624,$C$19743)&amp;"-"&amp;RIGHT(SUBSTITUTE(SUBSTITUTE(TiraAcento(E8624),"-","")," ",""),$C$19744)</f>
        <v>#NAME?</v>
      </c>
      <c r="D8624" s="9" t="s">
        <v>7272</v>
      </c>
      <c r="E8624" s="9" t="s">
        <v>7275</v>
      </c>
      <c r="F8624" s="9" t="s">
        <v>16819</v>
      </c>
      <c r="G8624" s="9" t="s">
        <v>28032</v>
      </c>
      <c r="H8624" s="9" t="s">
        <v>7272</v>
      </c>
      <c r="I8624" s="9" t="s">
        <v>12922</v>
      </c>
      <c r="J8624" s="9" t="s">
        <v>40965</v>
      </c>
      <c r="K8624" s="9" t="s">
        <v>46031</v>
      </c>
    </row>
    <row r="8625" spans="1:11" x14ac:dyDescent="0.35">
      <c r="A8625" s="9">
        <v>8624</v>
      </c>
      <c r="B8625" s="9" t="str">
        <f t="shared" si="134"/>
        <v>Inga lau</v>
      </c>
      <c r="C8625" s="9" t="e" cm="1">
        <f t="array" aca="1" ref="C8625" ca="1">LEFT(K8625,$C$19743)&amp;"-"&amp;RIGHT(SUBSTITUTE(SUBSTITUTE(TiraAcento(E8625),"-","")," ",""),$C$19744)</f>
        <v>#NAME?</v>
      </c>
      <c r="D8625" s="9" t="s">
        <v>7272</v>
      </c>
      <c r="E8625" s="9" t="s">
        <v>117</v>
      </c>
      <c r="F8625" s="9" t="s">
        <v>16819</v>
      </c>
      <c r="G8625" s="9" t="s">
        <v>28033</v>
      </c>
      <c r="H8625" s="9" t="s">
        <v>7272</v>
      </c>
      <c r="I8625" s="9" t="s">
        <v>12922</v>
      </c>
      <c r="J8625" s="9" t="s">
        <v>40965</v>
      </c>
      <c r="K8625" s="9" t="s">
        <v>42599</v>
      </c>
    </row>
    <row r="8626" spans="1:11" x14ac:dyDescent="0.35">
      <c r="A8626" s="9">
        <v>8625</v>
      </c>
      <c r="B8626" s="9" t="str">
        <f t="shared" si="134"/>
        <v>Inga lau</v>
      </c>
      <c r="C8626" s="9" t="e" cm="1">
        <f t="array" aca="1" ref="C8626" ca="1">LEFT(K8626,$C$19743)&amp;"-"&amp;RIGHT(SUBSTITUTE(SUBSTITUTE(TiraAcento(E8626),"-","")," ",""),$C$19744)</f>
        <v>#NAME?</v>
      </c>
      <c r="D8626" s="9" t="s">
        <v>7272</v>
      </c>
      <c r="E8626" s="9" t="s">
        <v>7276</v>
      </c>
      <c r="F8626" s="9" t="s">
        <v>16819</v>
      </c>
      <c r="G8626" s="9" t="s">
        <v>28034</v>
      </c>
      <c r="H8626" s="9" t="s">
        <v>7272</v>
      </c>
      <c r="I8626" s="9" t="s">
        <v>12922</v>
      </c>
      <c r="J8626" s="9" t="s">
        <v>40965</v>
      </c>
      <c r="K8626" s="9" t="s">
        <v>46032</v>
      </c>
    </row>
    <row r="8627" spans="1:11" x14ac:dyDescent="0.35">
      <c r="A8627" s="9">
        <v>8626</v>
      </c>
      <c r="B8627" s="9" t="str">
        <f t="shared" si="134"/>
        <v>Inga lau</v>
      </c>
      <c r="C8627" s="9" t="e" cm="1">
        <f t="array" aca="1" ref="C8627" ca="1">LEFT(K8627,$C$19743)&amp;"-"&amp;RIGHT(SUBSTITUTE(SUBSTITUTE(TiraAcento(E8627),"-","")," ",""),$C$19744)</f>
        <v>#NAME?</v>
      </c>
      <c r="D8627" s="9" t="s">
        <v>7272</v>
      </c>
      <c r="E8627" s="9" t="s">
        <v>7277</v>
      </c>
      <c r="F8627" s="9" t="s">
        <v>16819</v>
      </c>
      <c r="G8627" s="9" t="s">
        <v>28035</v>
      </c>
      <c r="H8627" s="9" t="s">
        <v>7272</v>
      </c>
      <c r="I8627" s="9" t="s">
        <v>12922</v>
      </c>
      <c r="J8627" s="9" t="s">
        <v>40965</v>
      </c>
      <c r="K8627" s="9" t="s">
        <v>46033</v>
      </c>
    </row>
    <row r="8628" spans="1:11" x14ac:dyDescent="0.35">
      <c r="A8628" s="9">
        <v>8627</v>
      </c>
      <c r="B8628" s="9" t="str">
        <f t="shared" si="134"/>
        <v>Inga len</v>
      </c>
      <c r="C8628" s="9" t="e" cm="1">
        <f t="array" aca="1" ref="C8628" ca="1">LEFT(K8628,$C$19743)&amp;"-"&amp;RIGHT(SUBSTITUTE(SUBSTITUTE(TiraAcento(E8628),"-","")," ",""),$C$19744)</f>
        <v>#NAME?</v>
      </c>
      <c r="D8628" s="9" t="s">
        <v>7278</v>
      </c>
      <c r="E8628" s="9" t="s">
        <v>2669</v>
      </c>
      <c r="F8628" s="9" t="s">
        <v>16820</v>
      </c>
      <c r="G8628" s="9" t="s">
        <v>28036</v>
      </c>
      <c r="H8628" s="9" t="s">
        <v>7278</v>
      </c>
      <c r="I8628" s="9" t="s">
        <v>12922</v>
      </c>
      <c r="J8628" s="9" t="s">
        <v>40966</v>
      </c>
      <c r="K8628" s="9" t="s">
        <v>12922</v>
      </c>
    </row>
    <row r="8629" spans="1:11" x14ac:dyDescent="0.35">
      <c r="A8629" s="9">
        <v>8628</v>
      </c>
      <c r="B8629" s="9" t="str">
        <f t="shared" si="134"/>
        <v>Inga len</v>
      </c>
      <c r="C8629" s="9" t="e" cm="1">
        <f t="array" aca="1" ref="C8629" ca="1">LEFT(K8629,$C$19743)&amp;"-"&amp;RIGHT(SUBSTITUTE(SUBSTITUTE(TiraAcento(E8629),"-","")," ",""),$C$19744)</f>
        <v>#NAME?</v>
      </c>
      <c r="D8629" s="9" t="s">
        <v>7278</v>
      </c>
      <c r="E8629" s="9" t="s">
        <v>7279</v>
      </c>
      <c r="F8629" s="9" t="s">
        <v>16820</v>
      </c>
      <c r="G8629" s="9" t="s">
        <v>28037</v>
      </c>
      <c r="H8629" s="9" t="s">
        <v>7278</v>
      </c>
      <c r="I8629" s="9" t="s">
        <v>12922</v>
      </c>
      <c r="J8629" s="9" t="s">
        <v>40966</v>
      </c>
      <c r="K8629" s="9" t="s">
        <v>46034</v>
      </c>
    </row>
    <row r="8630" spans="1:11" x14ac:dyDescent="0.35">
      <c r="A8630" s="9">
        <v>8629</v>
      </c>
      <c r="B8630" s="9" t="str">
        <f t="shared" si="134"/>
        <v>Inga lep</v>
      </c>
      <c r="C8630" s="9" t="e" cm="1">
        <f t="array" aca="1" ref="C8630" ca="1">LEFT(K8630,$C$19743)&amp;"-"&amp;RIGHT(SUBSTITUTE(SUBSTITUTE(TiraAcento(E8630),"-","")," ",""),$C$19744)</f>
        <v>#NAME?</v>
      </c>
      <c r="D8630" s="9" t="s">
        <v>7280</v>
      </c>
      <c r="E8630" s="9" t="s">
        <v>2669</v>
      </c>
      <c r="F8630" s="9" t="s">
        <v>16821</v>
      </c>
      <c r="G8630" s="9" t="s">
        <v>28038</v>
      </c>
      <c r="H8630" s="9" t="s">
        <v>7280</v>
      </c>
      <c r="I8630" s="9" t="s">
        <v>12922</v>
      </c>
      <c r="J8630" s="9" t="s">
        <v>40967</v>
      </c>
      <c r="K8630" s="9" t="s">
        <v>12922</v>
      </c>
    </row>
    <row r="8631" spans="1:11" x14ac:dyDescent="0.35">
      <c r="A8631" s="9">
        <v>8630</v>
      </c>
      <c r="B8631" s="9" t="str">
        <f t="shared" si="134"/>
        <v>Inga lon</v>
      </c>
      <c r="C8631" s="9" t="e" cm="1">
        <f t="array" aca="1" ref="C8631" ca="1">LEFT(K8631,$C$19743)&amp;"-"&amp;RIGHT(SUBSTITUTE(SUBSTITUTE(TiraAcento(E8631),"-","")," ",""),$C$19744)</f>
        <v>#NAME?</v>
      </c>
      <c r="D8631" s="9" t="s">
        <v>7281</v>
      </c>
      <c r="E8631" s="9" t="s">
        <v>2669</v>
      </c>
      <c r="F8631" s="9" t="s">
        <v>16822</v>
      </c>
      <c r="G8631" s="9" t="s">
        <v>28039</v>
      </c>
      <c r="H8631" s="9" t="s">
        <v>7281</v>
      </c>
      <c r="I8631" s="9" t="s">
        <v>12922</v>
      </c>
      <c r="J8631" s="9" t="s">
        <v>39640</v>
      </c>
      <c r="K8631" s="9" t="s">
        <v>12922</v>
      </c>
    </row>
    <row r="8632" spans="1:11" x14ac:dyDescent="0.35">
      <c r="A8632" s="9">
        <v>8631</v>
      </c>
      <c r="B8632" s="9" t="str">
        <f t="shared" si="134"/>
        <v>Inga lon</v>
      </c>
      <c r="C8632" s="9" t="e" cm="1">
        <f t="array" aca="1" ref="C8632" ca="1">LEFT(K8632,$C$19743)&amp;"-"&amp;RIGHT(SUBSTITUTE(SUBSTITUTE(TiraAcento(E8632),"-","")," ",""),$C$19744)</f>
        <v>#NAME?</v>
      </c>
      <c r="D8632" s="9" t="s">
        <v>7282</v>
      </c>
      <c r="E8632" s="9" t="s">
        <v>2669</v>
      </c>
      <c r="F8632" s="9" t="s">
        <v>16823</v>
      </c>
      <c r="G8632" s="9" t="s">
        <v>28040</v>
      </c>
      <c r="H8632" s="9" t="s">
        <v>7282</v>
      </c>
      <c r="I8632" s="9" t="s">
        <v>12922</v>
      </c>
      <c r="J8632" s="9" t="s">
        <v>40968</v>
      </c>
      <c r="K8632" s="9" t="s">
        <v>12922</v>
      </c>
    </row>
    <row r="8633" spans="1:11" x14ac:dyDescent="0.35">
      <c r="A8633" s="9">
        <v>8632</v>
      </c>
      <c r="B8633" s="9" t="str">
        <f t="shared" si="134"/>
        <v>Inga lus</v>
      </c>
      <c r="C8633" s="9" t="e" cm="1">
        <f t="array" aca="1" ref="C8633" ca="1">LEFT(K8633,$C$19743)&amp;"-"&amp;RIGHT(SUBSTITUTE(SUBSTITUTE(TiraAcento(E8633),"-","")," ",""),$C$19744)</f>
        <v>#NAME?</v>
      </c>
      <c r="D8633" s="9" t="s">
        <v>7283</v>
      </c>
      <c r="E8633" s="9" t="s">
        <v>2669</v>
      </c>
      <c r="F8633" s="9" t="s">
        <v>16824</v>
      </c>
      <c r="G8633" s="9" t="s">
        <v>28041</v>
      </c>
      <c r="H8633" s="9" t="s">
        <v>7283</v>
      </c>
      <c r="I8633" s="9" t="s">
        <v>12922</v>
      </c>
      <c r="J8633" s="9" t="s">
        <v>40653</v>
      </c>
      <c r="K8633" s="9" t="s">
        <v>12922</v>
      </c>
    </row>
    <row r="8634" spans="1:11" x14ac:dyDescent="0.35">
      <c r="A8634" s="9">
        <v>8633</v>
      </c>
      <c r="B8634" s="9" t="str">
        <f t="shared" si="134"/>
        <v>Inga lus</v>
      </c>
      <c r="C8634" s="9" t="e" cm="1">
        <f t="array" aca="1" ref="C8634" ca="1">LEFT(K8634,$C$19743)&amp;"-"&amp;RIGHT(SUBSTITUTE(SUBSTITUTE(TiraAcento(E8634),"-","")," ",""),$C$19744)</f>
        <v>#NAME?</v>
      </c>
      <c r="D8634" s="9" t="s">
        <v>7283</v>
      </c>
      <c r="E8634" s="9" t="s">
        <v>7284</v>
      </c>
      <c r="F8634" s="9" t="s">
        <v>16824</v>
      </c>
      <c r="G8634" s="9" t="s">
        <v>28042</v>
      </c>
      <c r="H8634" s="9" t="s">
        <v>7283</v>
      </c>
      <c r="I8634" s="9" t="s">
        <v>12922</v>
      </c>
      <c r="J8634" s="9" t="s">
        <v>40653</v>
      </c>
      <c r="K8634" s="9" t="s">
        <v>46035</v>
      </c>
    </row>
    <row r="8635" spans="1:11" x14ac:dyDescent="0.35">
      <c r="A8635" s="9">
        <v>8634</v>
      </c>
      <c r="B8635" s="9" t="str">
        <f t="shared" si="134"/>
        <v>Inga lus</v>
      </c>
      <c r="C8635" s="9" t="e" cm="1">
        <f t="array" aca="1" ref="C8635" ca="1">LEFT(K8635,$C$19743)&amp;"-"&amp;RIGHT(SUBSTITUTE(SUBSTITUTE(TiraAcento(E8635),"-","")," ",""),$C$19744)</f>
        <v>#NAME?</v>
      </c>
      <c r="D8635" s="9" t="s">
        <v>7283</v>
      </c>
      <c r="E8635" s="9" t="s">
        <v>7285</v>
      </c>
      <c r="F8635" s="9" t="s">
        <v>16824</v>
      </c>
      <c r="G8635" s="9" t="s">
        <v>28043</v>
      </c>
      <c r="H8635" s="9" t="s">
        <v>7283</v>
      </c>
      <c r="I8635" s="9" t="s">
        <v>12922</v>
      </c>
      <c r="J8635" s="9" t="s">
        <v>40653</v>
      </c>
      <c r="K8635" s="9" t="s">
        <v>46036</v>
      </c>
    </row>
    <row r="8636" spans="1:11" x14ac:dyDescent="0.35">
      <c r="A8636" s="9">
        <v>8635</v>
      </c>
      <c r="B8636" s="9" t="str">
        <f t="shared" si="134"/>
        <v>Inga mac</v>
      </c>
      <c r="C8636" s="9" t="e" cm="1">
        <f t="array" aca="1" ref="C8636" ca="1">LEFT(K8636,$C$19743)&amp;"-"&amp;RIGHT(SUBSTITUTE(SUBSTITUTE(TiraAcento(E8636),"-","")," ",""),$C$19744)</f>
        <v>#NAME?</v>
      </c>
      <c r="D8636" s="9" t="s">
        <v>7286</v>
      </c>
      <c r="E8636" s="9" t="s">
        <v>2669</v>
      </c>
      <c r="F8636" s="9" t="s">
        <v>16825</v>
      </c>
      <c r="G8636" s="9" t="s">
        <v>28044</v>
      </c>
      <c r="H8636" s="9" t="s">
        <v>7286</v>
      </c>
      <c r="I8636" s="9" t="s">
        <v>12922</v>
      </c>
      <c r="J8636" s="9" t="s">
        <v>39174</v>
      </c>
      <c r="K8636" s="9" t="s">
        <v>12922</v>
      </c>
    </row>
    <row r="8637" spans="1:11" x14ac:dyDescent="0.35">
      <c r="A8637" s="9">
        <v>8636</v>
      </c>
      <c r="B8637" s="9" t="str">
        <f t="shared" si="134"/>
        <v>Inga mac</v>
      </c>
      <c r="C8637" s="9" t="e" cm="1">
        <f t="array" aca="1" ref="C8637" ca="1">LEFT(K8637,$C$19743)&amp;"-"&amp;RIGHT(SUBSTITUTE(SUBSTITUTE(TiraAcento(E8637),"-","")," ",""),$C$19744)</f>
        <v>#NAME?</v>
      </c>
      <c r="D8637" s="9" t="s">
        <v>7286</v>
      </c>
      <c r="E8637" s="9" t="s">
        <v>7287</v>
      </c>
      <c r="F8637" s="9" t="s">
        <v>16825</v>
      </c>
      <c r="G8637" s="9" t="s">
        <v>28045</v>
      </c>
      <c r="H8637" s="9" t="s">
        <v>7286</v>
      </c>
      <c r="I8637" s="9" t="s">
        <v>12922</v>
      </c>
      <c r="J8637" s="9" t="s">
        <v>39174</v>
      </c>
      <c r="K8637" s="9" t="s">
        <v>46037</v>
      </c>
    </row>
    <row r="8638" spans="1:11" x14ac:dyDescent="0.35">
      <c r="A8638" s="9">
        <v>8637</v>
      </c>
      <c r="B8638" s="9" t="str">
        <f t="shared" si="134"/>
        <v>Inga mar</v>
      </c>
      <c r="C8638" s="9" t="e" cm="1">
        <f t="array" aca="1" ref="C8638" ca="1">LEFT(K8638,$C$19743)&amp;"-"&amp;RIGHT(SUBSTITUTE(SUBSTITUTE(TiraAcento(E8638),"-","")," ",""),$C$19744)</f>
        <v>#NAME?</v>
      </c>
      <c r="D8638" s="9" t="s">
        <v>7288</v>
      </c>
      <c r="E8638" s="9"/>
      <c r="F8638" s="9" t="s">
        <v>16826</v>
      </c>
      <c r="G8638" s="9" t="s">
        <v>28046</v>
      </c>
      <c r="H8638" s="9" t="s">
        <v>7288</v>
      </c>
      <c r="I8638" s="9" t="s">
        <v>12922</v>
      </c>
      <c r="J8638" s="9" t="s">
        <v>40714</v>
      </c>
      <c r="K8638" s="9" t="s">
        <v>42568</v>
      </c>
    </row>
    <row r="8639" spans="1:11" x14ac:dyDescent="0.35">
      <c r="A8639" s="9">
        <v>8638</v>
      </c>
      <c r="B8639" s="9" t="str">
        <f t="shared" si="134"/>
        <v>Inga mar</v>
      </c>
      <c r="C8639" s="9" t="e" cm="1">
        <f t="array" aca="1" ref="C8639" ca="1">LEFT(K8639,$C$19743)&amp;"-"&amp;RIGHT(SUBSTITUTE(SUBSTITUTE(TiraAcento(E8639),"-","")," ",""),$C$19744)</f>
        <v>#NAME?</v>
      </c>
      <c r="D8639" s="9" t="s">
        <v>7289</v>
      </c>
      <c r="E8639" s="9" t="s">
        <v>7290</v>
      </c>
      <c r="F8639" s="9" t="s">
        <v>16827</v>
      </c>
      <c r="G8639" s="9" t="s">
        <v>28047</v>
      </c>
      <c r="H8639" s="9" t="s">
        <v>7289</v>
      </c>
      <c r="I8639" s="9" t="s">
        <v>12922</v>
      </c>
      <c r="J8639" s="9" t="s">
        <v>40969</v>
      </c>
      <c r="K8639" s="9" t="s">
        <v>46038</v>
      </c>
    </row>
    <row r="8640" spans="1:11" x14ac:dyDescent="0.35">
      <c r="A8640" s="9">
        <v>8639</v>
      </c>
      <c r="B8640" s="9" t="str">
        <f t="shared" si="134"/>
        <v>Inga mic</v>
      </c>
      <c r="C8640" s="9" t="e" cm="1">
        <f t="array" aca="1" ref="C8640" ca="1">LEFT(K8640,$C$19743)&amp;"-"&amp;RIGHT(SUBSTITUTE(SUBSTITUTE(TiraAcento(E8640),"-","")," ",""),$C$19744)</f>
        <v>#NAME?</v>
      </c>
      <c r="D8640" s="9" t="s">
        <v>7291</v>
      </c>
      <c r="E8640" s="9" t="s">
        <v>2669</v>
      </c>
      <c r="F8640" s="9" t="s">
        <v>16828</v>
      </c>
      <c r="G8640" s="9" t="s">
        <v>28048</v>
      </c>
      <c r="H8640" s="9" t="s">
        <v>7291</v>
      </c>
      <c r="I8640" s="9" t="s">
        <v>12922</v>
      </c>
      <c r="J8640" s="9" t="s">
        <v>40970</v>
      </c>
      <c r="K8640" s="9" t="s">
        <v>12922</v>
      </c>
    </row>
    <row r="8641" spans="1:11" x14ac:dyDescent="0.35">
      <c r="A8641" s="9">
        <v>8640</v>
      </c>
      <c r="B8641" s="9" t="str">
        <f t="shared" si="134"/>
        <v>Inga myr</v>
      </c>
      <c r="C8641" s="9" t="e" cm="1">
        <f t="array" aca="1" ref="C8641" ca="1">LEFT(K8641,$C$19743)&amp;"-"&amp;RIGHT(SUBSTITUTE(SUBSTITUTE(TiraAcento(E8641),"-","")," ",""),$C$19744)</f>
        <v>#NAME?</v>
      </c>
      <c r="D8641" s="9" t="s">
        <v>7292</v>
      </c>
      <c r="E8641" s="9" t="s">
        <v>2669</v>
      </c>
      <c r="F8641" s="9" t="s">
        <v>16829</v>
      </c>
      <c r="G8641" s="9" t="s">
        <v>28049</v>
      </c>
      <c r="H8641" s="9" t="s">
        <v>7292</v>
      </c>
      <c r="I8641" s="9" t="s">
        <v>12922</v>
      </c>
      <c r="J8641" s="9" t="s">
        <v>40971</v>
      </c>
      <c r="K8641" s="9" t="s">
        <v>12922</v>
      </c>
    </row>
    <row r="8642" spans="1:11" x14ac:dyDescent="0.35">
      <c r="A8642" s="9">
        <v>8641</v>
      </c>
      <c r="B8642" s="9" t="str">
        <f t="shared" si="134"/>
        <v>Inga nit</v>
      </c>
      <c r="C8642" s="9" t="e" cm="1">
        <f t="array" aca="1" ref="C8642" ca="1">LEFT(K8642,$C$19743)&amp;"-"&amp;RIGHT(SUBSTITUTE(SUBSTITUTE(TiraAcento(E8642),"-","")," ",""),$C$19744)</f>
        <v>#NAME?</v>
      </c>
      <c r="D8642" s="9" t="s">
        <v>7293</v>
      </c>
      <c r="E8642" s="9" t="s">
        <v>7294</v>
      </c>
      <c r="F8642" s="9" t="s">
        <v>16830</v>
      </c>
      <c r="G8642" s="9" t="s">
        <v>28050</v>
      </c>
      <c r="H8642" s="9" t="s">
        <v>7293</v>
      </c>
      <c r="I8642" s="9" t="s">
        <v>12922</v>
      </c>
      <c r="J8642" s="9" t="s">
        <v>39209</v>
      </c>
      <c r="K8642" s="9" t="s">
        <v>46039</v>
      </c>
    </row>
    <row r="8643" spans="1:11" x14ac:dyDescent="0.35">
      <c r="A8643" s="9">
        <v>8642</v>
      </c>
      <c r="B8643" s="9" t="str">
        <f t="shared" ref="B8643:B8706" si="135">I8643&amp;" "&amp;IFERROR(LEFT(J8643,$B$19743),D8643)</f>
        <v>Inga nob</v>
      </c>
      <c r="C8643" s="9" t="e" cm="1">
        <f t="array" aca="1" ref="C8643" ca="1">LEFT(K8643,$C$19743)&amp;"-"&amp;RIGHT(SUBSTITUTE(SUBSTITUTE(TiraAcento(E8643),"-","")," ",""),$C$19744)</f>
        <v>#NAME?</v>
      </c>
      <c r="D8643" s="9" t="s">
        <v>7295</v>
      </c>
      <c r="E8643" s="9" t="s">
        <v>2669</v>
      </c>
      <c r="F8643" s="9" t="s">
        <v>16831</v>
      </c>
      <c r="G8643" s="9" t="s">
        <v>28051</v>
      </c>
      <c r="H8643" s="9" t="s">
        <v>7295</v>
      </c>
      <c r="I8643" s="9" t="s">
        <v>12922</v>
      </c>
      <c r="J8643" s="9" t="s">
        <v>40094</v>
      </c>
      <c r="K8643" s="9" t="s">
        <v>12922</v>
      </c>
    </row>
    <row r="8644" spans="1:11" x14ac:dyDescent="0.35">
      <c r="A8644" s="9">
        <v>8643</v>
      </c>
      <c r="B8644" s="9" t="str">
        <f t="shared" si="135"/>
        <v>Inga nob</v>
      </c>
      <c r="C8644" s="9" t="e" cm="1">
        <f t="array" aca="1" ref="C8644" ca="1">LEFT(K8644,$C$19743)&amp;"-"&amp;RIGHT(SUBSTITUTE(SUBSTITUTE(TiraAcento(E8644),"-","")," ",""),$C$19744)</f>
        <v>#NAME?</v>
      </c>
      <c r="D8644" s="9" t="s">
        <v>7295</v>
      </c>
      <c r="E8644" s="9" t="s">
        <v>5268</v>
      </c>
      <c r="F8644" s="9" t="s">
        <v>16831</v>
      </c>
      <c r="G8644" s="9" t="s">
        <v>28052</v>
      </c>
      <c r="H8644" s="9" t="s">
        <v>7295</v>
      </c>
      <c r="I8644" s="9" t="s">
        <v>12922</v>
      </c>
      <c r="J8644" s="9" t="s">
        <v>40094</v>
      </c>
      <c r="K8644" s="9" t="s">
        <v>5268</v>
      </c>
    </row>
    <row r="8645" spans="1:11" x14ac:dyDescent="0.35">
      <c r="A8645" s="9">
        <v>8644</v>
      </c>
      <c r="B8645" s="9" t="str">
        <f t="shared" si="135"/>
        <v>Inga nud</v>
      </c>
      <c r="C8645" s="9" t="e" cm="1">
        <f t="array" aca="1" ref="C8645" ca="1">LEFT(K8645,$C$19743)&amp;"-"&amp;RIGHT(SUBSTITUTE(SUBSTITUTE(TiraAcento(E8645),"-","")," ",""),$C$19744)</f>
        <v>#NAME?</v>
      </c>
      <c r="D8645" s="9" t="s">
        <v>7296</v>
      </c>
      <c r="E8645" s="9" t="s">
        <v>7273</v>
      </c>
      <c r="F8645" s="9" t="s">
        <v>16832</v>
      </c>
      <c r="G8645" s="9" t="s">
        <v>28053</v>
      </c>
      <c r="H8645" s="9" t="s">
        <v>7296</v>
      </c>
      <c r="I8645" s="9" t="s">
        <v>12922</v>
      </c>
      <c r="J8645" s="9" t="s">
        <v>40972</v>
      </c>
      <c r="K8645" s="9" t="s">
        <v>46029</v>
      </c>
    </row>
    <row r="8646" spans="1:11" x14ac:dyDescent="0.35">
      <c r="A8646" s="9">
        <v>8645</v>
      </c>
      <c r="B8646" s="9" t="str">
        <f t="shared" si="135"/>
        <v>Inga nud</v>
      </c>
      <c r="C8646" s="9" t="e" cm="1">
        <f t="array" aca="1" ref="C8646" ca="1">LEFT(K8646,$C$19743)&amp;"-"&amp;RIGHT(SUBSTITUTE(SUBSTITUTE(TiraAcento(E8646),"-","")," ",""),$C$19744)</f>
        <v>#NAME?</v>
      </c>
      <c r="D8646" s="9" t="s">
        <v>7296</v>
      </c>
      <c r="E8646" s="9" t="s">
        <v>7297</v>
      </c>
      <c r="F8646" s="9" t="s">
        <v>16832</v>
      </c>
      <c r="G8646" s="9" t="s">
        <v>28054</v>
      </c>
      <c r="H8646" s="9" t="s">
        <v>7296</v>
      </c>
      <c r="I8646" s="9" t="s">
        <v>12922</v>
      </c>
      <c r="J8646" s="9" t="s">
        <v>40972</v>
      </c>
      <c r="K8646" s="9" t="s">
        <v>46040</v>
      </c>
    </row>
    <row r="8647" spans="1:11" x14ac:dyDescent="0.35">
      <c r="A8647" s="9">
        <v>8646</v>
      </c>
      <c r="B8647" s="9" t="str">
        <f t="shared" si="135"/>
        <v>Inga obi</v>
      </c>
      <c r="C8647" s="9" t="e" cm="1">
        <f t="array" aca="1" ref="C8647" ca="1">LEFT(K8647,$C$19743)&amp;"-"&amp;RIGHT(SUBSTITUTE(SUBSTITUTE(TiraAcento(E8647),"-","")," ",""),$C$19744)</f>
        <v>#NAME?</v>
      </c>
      <c r="D8647" s="9" t="s">
        <v>7298</v>
      </c>
      <c r="E8647" s="9" t="s">
        <v>2669</v>
      </c>
      <c r="F8647" s="9" t="s">
        <v>16833</v>
      </c>
      <c r="G8647" s="9" t="s">
        <v>28055</v>
      </c>
      <c r="H8647" s="9" t="s">
        <v>7298</v>
      </c>
      <c r="I8647" s="9" t="s">
        <v>12922</v>
      </c>
      <c r="J8647" s="9" t="s">
        <v>40973</v>
      </c>
      <c r="K8647" s="9" t="s">
        <v>12922</v>
      </c>
    </row>
    <row r="8648" spans="1:11" x14ac:dyDescent="0.35">
      <c r="A8648" s="9">
        <v>8647</v>
      </c>
      <c r="B8648" s="9" t="str">
        <f t="shared" si="135"/>
        <v>Inga par</v>
      </c>
      <c r="C8648" s="9" t="e" cm="1">
        <f t="array" aca="1" ref="C8648" ca="1">LEFT(K8648,$C$19743)&amp;"-"&amp;RIGHT(SUBSTITUTE(SUBSTITUTE(TiraAcento(E8648),"-","")," ",""),$C$19744)</f>
        <v>#NAME?</v>
      </c>
      <c r="D8648" s="9" t="s">
        <v>7299</v>
      </c>
      <c r="E8648" s="9" t="s">
        <v>2669</v>
      </c>
      <c r="F8648" s="9" t="s">
        <v>16834</v>
      </c>
      <c r="G8648" s="9" t="s">
        <v>28056</v>
      </c>
      <c r="H8648" s="9" t="s">
        <v>7299</v>
      </c>
      <c r="I8648" s="9" t="s">
        <v>12922</v>
      </c>
      <c r="J8648" s="9" t="s">
        <v>39799</v>
      </c>
      <c r="K8648" s="9" t="s">
        <v>12922</v>
      </c>
    </row>
    <row r="8649" spans="1:11" x14ac:dyDescent="0.35">
      <c r="A8649" s="9">
        <v>8648</v>
      </c>
      <c r="B8649" s="9" t="str">
        <f t="shared" si="135"/>
        <v>Inga par</v>
      </c>
      <c r="C8649" s="9" t="e" cm="1">
        <f t="array" aca="1" ref="C8649" ca="1">LEFT(K8649,$C$19743)&amp;"-"&amp;RIGHT(SUBSTITUTE(SUBSTITUTE(TiraAcento(E8649),"-","")," ",""),$C$19744)</f>
        <v>#NAME?</v>
      </c>
      <c r="D8649" s="9" t="s">
        <v>7299</v>
      </c>
      <c r="E8649" s="9" t="s">
        <v>4399</v>
      </c>
      <c r="F8649" s="9" t="s">
        <v>16834</v>
      </c>
      <c r="G8649" s="9" t="s">
        <v>28057</v>
      </c>
      <c r="H8649" s="9" t="s">
        <v>7299</v>
      </c>
      <c r="I8649" s="9" t="s">
        <v>12922</v>
      </c>
      <c r="J8649" s="9" t="s">
        <v>39799</v>
      </c>
      <c r="K8649" s="9" t="s">
        <v>4399</v>
      </c>
    </row>
    <row r="8650" spans="1:11" x14ac:dyDescent="0.35">
      <c r="A8650" s="9">
        <v>8649</v>
      </c>
      <c r="B8650" s="9" t="str">
        <f t="shared" si="135"/>
        <v>Inga par</v>
      </c>
      <c r="C8650" s="9" t="e" cm="1">
        <f t="array" aca="1" ref="C8650" ca="1">LEFT(K8650,$C$19743)&amp;"-"&amp;RIGHT(SUBSTITUTE(SUBSTITUTE(TiraAcento(E8650),"-","")," ",""),$C$19744)</f>
        <v>#NAME?</v>
      </c>
      <c r="D8650" s="9" t="s">
        <v>7299</v>
      </c>
      <c r="E8650" s="9" t="s">
        <v>7300</v>
      </c>
      <c r="F8650" s="9" t="s">
        <v>16834</v>
      </c>
      <c r="G8650" s="9" t="s">
        <v>28058</v>
      </c>
      <c r="H8650" s="9" t="s">
        <v>7299</v>
      </c>
      <c r="I8650" s="9" t="s">
        <v>12922</v>
      </c>
      <c r="J8650" s="9" t="s">
        <v>39799</v>
      </c>
      <c r="K8650" s="9" t="s">
        <v>46041</v>
      </c>
    </row>
    <row r="8651" spans="1:11" x14ac:dyDescent="0.35">
      <c r="A8651" s="9">
        <v>8650</v>
      </c>
      <c r="B8651" s="9" t="str">
        <f t="shared" si="135"/>
        <v>Inga pol</v>
      </c>
      <c r="C8651" s="9" t="e" cm="1">
        <f t="array" aca="1" ref="C8651" ca="1">LEFT(K8651,$C$19743)&amp;"-"&amp;RIGHT(SUBSTITUTE(SUBSTITUTE(TiraAcento(E8651),"-","")," ",""),$C$19744)</f>
        <v>#NAME?</v>
      </c>
      <c r="D8651" s="9" t="s">
        <v>7301</v>
      </c>
      <c r="E8651" s="9" t="s">
        <v>2669</v>
      </c>
      <c r="F8651" s="9" t="s">
        <v>16835</v>
      </c>
      <c r="G8651" s="9" t="s">
        <v>28059</v>
      </c>
      <c r="H8651" s="9" t="s">
        <v>7301</v>
      </c>
      <c r="I8651" s="9" t="s">
        <v>12922</v>
      </c>
      <c r="J8651" s="9" t="s">
        <v>39885</v>
      </c>
      <c r="K8651" s="9" t="s">
        <v>12922</v>
      </c>
    </row>
    <row r="8652" spans="1:11" x14ac:dyDescent="0.35">
      <c r="A8652" s="9">
        <v>8651</v>
      </c>
      <c r="B8652" s="9" t="str">
        <f t="shared" si="135"/>
        <v>Inga pun</v>
      </c>
      <c r="C8652" s="9" t="e" cm="1">
        <f t="array" aca="1" ref="C8652" ca="1">LEFT(K8652,$C$19743)&amp;"-"&amp;RIGHT(SUBSTITUTE(SUBSTITUTE(TiraAcento(E8652),"-","")," ",""),$C$19744)</f>
        <v>#NAME?</v>
      </c>
      <c r="D8652" s="9" t="s">
        <v>7302</v>
      </c>
      <c r="E8652" s="9" t="s">
        <v>7303</v>
      </c>
      <c r="F8652" s="9" t="s">
        <v>16836</v>
      </c>
      <c r="G8652" s="9" t="s">
        <v>28060</v>
      </c>
      <c r="H8652" s="9" t="s">
        <v>7302</v>
      </c>
      <c r="I8652" s="9" t="s">
        <v>12922</v>
      </c>
      <c r="J8652" s="9" t="s">
        <v>39525</v>
      </c>
      <c r="K8652" s="9" t="s">
        <v>46042</v>
      </c>
    </row>
    <row r="8653" spans="1:11" x14ac:dyDescent="0.35">
      <c r="A8653" s="9">
        <v>8652</v>
      </c>
      <c r="B8653" s="9" t="str">
        <f t="shared" si="135"/>
        <v>Inga qua</v>
      </c>
      <c r="C8653" s="9" t="e" cm="1">
        <f t="array" aca="1" ref="C8653" ca="1">LEFT(K8653,$C$19743)&amp;"-"&amp;RIGHT(SUBSTITUTE(SUBSTITUTE(TiraAcento(E8653),"-","")," ",""),$C$19744)</f>
        <v>#NAME?</v>
      </c>
      <c r="D8653" s="9" t="s">
        <v>7304</v>
      </c>
      <c r="E8653" s="9" t="s">
        <v>2669</v>
      </c>
      <c r="F8653" s="9" t="s">
        <v>16837</v>
      </c>
      <c r="G8653" s="9" t="s">
        <v>28061</v>
      </c>
      <c r="H8653" s="9" t="s">
        <v>7304</v>
      </c>
      <c r="I8653" s="9" t="s">
        <v>12922</v>
      </c>
      <c r="J8653" s="9" t="s">
        <v>40974</v>
      </c>
      <c r="K8653" s="9" t="s">
        <v>12922</v>
      </c>
    </row>
    <row r="8654" spans="1:11" x14ac:dyDescent="0.35">
      <c r="A8654" s="9">
        <v>8653</v>
      </c>
      <c r="B8654" s="9" t="str">
        <f t="shared" si="135"/>
        <v>Inga ron</v>
      </c>
      <c r="C8654" s="9" t="e" cm="1">
        <f t="array" aca="1" ref="C8654" ca="1">LEFT(K8654,$C$19743)&amp;"-"&amp;RIGHT(SUBSTITUTE(SUBSTITUTE(TiraAcento(E8654),"-","")," ",""),$C$19744)</f>
        <v>#NAME?</v>
      </c>
      <c r="D8654" s="9" t="s">
        <v>7305</v>
      </c>
      <c r="E8654" s="9" t="s">
        <v>2669</v>
      </c>
      <c r="F8654" s="9" t="s">
        <v>16838</v>
      </c>
      <c r="G8654" s="9" t="s">
        <v>28062</v>
      </c>
      <c r="H8654" s="9" t="s">
        <v>7305</v>
      </c>
      <c r="I8654" s="9" t="s">
        <v>12922</v>
      </c>
      <c r="J8654" s="9" t="s">
        <v>40292</v>
      </c>
      <c r="K8654" s="9" t="s">
        <v>12922</v>
      </c>
    </row>
    <row r="8655" spans="1:11" x14ac:dyDescent="0.35">
      <c r="A8655" s="9">
        <v>8654</v>
      </c>
      <c r="B8655" s="9" t="str">
        <f t="shared" si="135"/>
        <v>Inga rub</v>
      </c>
      <c r="C8655" s="9" t="e" cm="1">
        <f t="array" aca="1" ref="C8655" ca="1">LEFT(K8655,$C$19743)&amp;"-"&amp;RIGHT(SUBSTITUTE(SUBSTITUTE(TiraAcento(E8655),"-","")," ",""),$C$19744)</f>
        <v>#NAME?</v>
      </c>
      <c r="D8655" s="9" t="s">
        <v>7306</v>
      </c>
      <c r="E8655" s="9" t="s">
        <v>7307</v>
      </c>
      <c r="F8655" s="9" t="s">
        <v>16839</v>
      </c>
      <c r="G8655" s="9" t="s">
        <v>28063</v>
      </c>
      <c r="H8655" s="9" t="s">
        <v>7306</v>
      </c>
      <c r="I8655" s="9" t="s">
        <v>12922</v>
      </c>
      <c r="J8655" s="9" t="s">
        <v>40321</v>
      </c>
      <c r="K8655" s="9" t="s">
        <v>46043</v>
      </c>
    </row>
    <row r="8656" spans="1:11" x14ac:dyDescent="0.35">
      <c r="A8656" s="9">
        <v>8655</v>
      </c>
      <c r="B8656" s="9" t="str">
        <f t="shared" si="135"/>
        <v>Inga rub</v>
      </c>
      <c r="C8656" s="9" t="e" cm="1">
        <f t="array" aca="1" ref="C8656" ca="1">LEFT(K8656,$C$19743)&amp;"-"&amp;RIGHT(SUBSTITUTE(SUBSTITUTE(TiraAcento(E8656),"-","")," ",""),$C$19744)</f>
        <v>#NAME?</v>
      </c>
      <c r="D8656" s="9" t="s">
        <v>7306</v>
      </c>
      <c r="E8656" s="9" t="s">
        <v>7308</v>
      </c>
      <c r="F8656" s="9" t="s">
        <v>16839</v>
      </c>
      <c r="G8656" s="9" t="s">
        <v>28064</v>
      </c>
      <c r="H8656" s="9" t="s">
        <v>7306</v>
      </c>
      <c r="I8656" s="9" t="s">
        <v>12922</v>
      </c>
      <c r="J8656" s="9" t="s">
        <v>40321</v>
      </c>
      <c r="K8656" s="9" t="s">
        <v>46044</v>
      </c>
    </row>
    <row r="8657" spans="1:11" x14ac:dyDescent="0.35">
      <c r="A8657" s="9">
        <v>8656</v>
      </c>
      <c r="B8657" s="9" t="str">
        <f t="shared" si="135"/>
        <v>Inga sal</v>
      </c>
      <c r="C8657" s="9" t="e" cm="1">
        <f t="array" aca="1" ref="C8657" ca="1">LEFT(K8657,$C$19743)&amp;"-"&amp;RIGHT(SUBSTITUTE(SUBSTITUTE(TiraAcento(E8657),"-","")," ",""),$C$19744)</f>
        <v>#NAME?</v>
      </c>
      <c r="D8657" s="9" t="s">
        <v>7309</v>
      </c>
      <c r="E8657" s="9" t="s">
        <v>2669</v>
      </c>
      <c r="F8657" s="9" t="s">
        <v>16840</v>
      </c>
      <c r="G8657" s="9" t="s">
        <v>28065</v>
      </c>
      <c r="H8657" s="9" t="s">
        <v>7309</v>
      </c>
      <c r="I8657" s="9" t="s">
        <v>12922</v>
      </c>
      <c r="J8657" s="9" t="s">
        <v>39666</v>
      </c>
      <c r="K8657" s="9" t="s">
        <v>12922</v>
      </c>
    </row>
    <row r="8658" spans="1:11" x14ac:dyDescent="0.35">
      <c r="A8658" s="9">
        <v>8657</v>
      </c>
      <c r="B8658" s="9" t="str">
        <f t="shared" si="135"/>
        <v>Inga sat</v>
      </c>
      <c r="C8658" s="9" t="e" cm="1">
        <f t="array" aca="1" ref="C8658" ca="1">LEFT(K8658,$C$19743)&amp;"-"&amp;RIGHT(SUBSTITUTE(SUBSTITUTE(TiraAcento(E8658),"-","")," ",""),$C$19744)</f>
        <v>#NAME?</v>
      </c>
      <c r="D8658" s="9" t="s">
        <v>7310</v>
      </c>
      <c r="E8658" s="9" t="s">
        <v>2669</v>
      </c>
      <c r="F8658" s="9" t="s">
        <v>16841</v>
      </c>
      <c r="G8658" s="9" t="s">
        <v>28066</v>
      </c>
      <c r="H8658" s="9" t="s">
        <v>7310</v>
      </c>
      <c r="I8658" s="9" t="s">
        <v>12922</v>
      </c>
      <c r="J8658" s="9" t="s">
        <v>40975</v>
      </c>
      <c r="K8658" s="9" t="s">
        <v>12922</v>
      </c>
    </row>
    <row r="8659" spans="1:11" x14ac:dyDescent="0.35">
      <c r="A8659" s="9">
        <v>8658</v>
      </c>
      <c r="B8659" s="9" t="str">
        <f t="shared" si="135"/>
        <v>Inga sca</v>
      </c>
      <c r="C8659" s="9" t="e" cm="1">
        <f t="array" aca="1" ref="C8659" ca="1">LEFT(K8659,$C$19743)&amp;"-"&amp;RIGHT(SUBSTITUTE(SUBSTITUTE(TiraAcento(E8659),"-","")," ",""),$C$19744)</f>
        <v>#NAME?</v>
      </c>
      <c r="D8659" s="9" t="s">
        <v>7311</v>
      </c>
      <c r="E8659" s="9" t="s">
        <v>7277</v>
      </c>
      <c r="F8659" s="9" t="s">
        <v>16842</v>
      </c>
      <c r="G8659" s="9" t="s">
        <v>28067</v>
      </c>
      <c r="H8659" s="9" t="s">
        <v>7311</v>
      </c>
      <c r="I8659" s="9" t="s">
        <v>12922</v>
      </c>
      <c r="J8659" s="9" t="s">
        <v>40976</v>
      </c>
      <c r="K8659" s="9" t="s">
        <v>46033</v>
      </c>
    </row>
    <row r="8660" spans="1:11" x14ac:dyDescent="0.35">
      <c r="A8660" s="9">
        <v>8659</v>
      </c>
      <c r="B8660" s="9" t="str">
        <f t="shared" si="135"/>
        <v>Inga sel</v>
      </c>
      <c r="C8660" s="9" t="e" cm="1">
        <f t="array" aca="1" ref="C8660" ca="1">LEFT(K8660,$C$19743)&amp;"-"&amp;RIGHT(SUBSTITUTE(SUBSTITUTE(TiraAcento(E8660),"-","")," ",""),$C$19744)</f>
        <v>#NAME?</v>
      </c>
      <c r="D8660" s="9" t="s">
        <v>7312</v>
      </c>
      <c r="E8660" s="9" t="s">
        <v>2669</v>
      </c>
      <c r="F8660" s="9" t="s">
        <v>16843</v>
      </c>
      <c r="G8660" s="9" t="s">
        <v>28068</v>
      </c>
      <c r="H8660" s="9" t="s">
        <v>7312</v>
      </c>
      <c r="I8660" s="9" t="s">
        <v>12922</v>
      </c>
      <c r="J8660" s="9" t="s">
        <v>39291</v>
      </c>
      <c r="K8660" s="9" t="s">
        <v>12922</v>
      </c>
    </row>
    <row r="8661" spans="1:11" x14ac:dyDescent="0.35">
      <c r="A8661" s="9">
        <v>8660</v>
      </c>
      <c r="B8661" s="9" t="str">
        <f t="shared" si="135"/>
        <v>Inga sel</v>
      </c>
      <c r="C8661" s="9" t="e" cm="1">
        <f t="array" aca="1" ref="C8661" ca="1">LEFT(K8661,$C$19743)&amp;"-"&amp;RIGHT(SUBSTITUTE(SUBSTITUTE(TiraAcento(E8661),"-","")," ",""),$C$19744)</f>
        <v>#NAME?</v>
      </c>
      <c r="D8661" s="9" t="s">
        <v>7312</v>
      </c>
      <c r="E8661" s="9" t="s">
        <v>7313</v>
      </c>
      <c r="F8661" s="9" t="s">
        <v>16843</v>
      </c>
      <c r="G8661" s="9" t="s">
        <v>28069</v>
      </c>
      <c r="H8661" s="9" t="s">
        <v>7312</v>
      </c>
      <c r="I8661" s="9" t="s">
        <v>12922</v>
      </c>
      <c r="J8661" s="9" t="s">
        <v>39291</v>
      </c>
      <c r="K8661" s="9" t="s">
        <v>46045</v>
      </c>
    </row>
    <row r="8662" spans="1:11" x14ac:dyDescent="0.35">
      <c r="A8662" s="9">
        <v>8661</v>
      </c>
      <c r="B8662" s="9" t="str">
        <f t="shared" si="135"/>
        <v>Inga sel</v>
      </c>
      <c r="C8662" s="9" t="e" cm="1">
        <f t="array" aca="1" ref="C8662" ca="1">LEFT(K8662,$C$19743)&amp;"-"&amp;RIGHT(SUBSTITUTE(SUBSTITUTE(TiraAcento(E8662),"-","")," ",""),$C$19744)</f>
        <v>#NAME?</v>
      </c>
      <c r="D8662" s="9" t="s">
        <v>7312</v>
      </c>
      <c r="E8662" s="9" t="s">
        <v>7314</v>
      </c>
      <c r="F8662" s="9" t="s">
        <v>16843</v>
      </c>
      <c r="G8662" s="9" t="s">
        <v>28070</v>
      </c>
      <c r="H8662" s="9" t="s">
        <v>7312</v>
      </c>
      <c r="I8662" s="9" t="s">
        <v>12922</v>
      </c>
      <c r="J8662" s="9" t="s">
        <v>39291</v>
      </c>
      <c r="K8662" s="9" t="s">
        <v>46046</v>
      </c>
    </row>
    <row r="8663" spans="1:11" x14ac:dyDescent="0.35">
      <c r="A8663" s="9">
        <v>8662</v>
      </c>
      <c r="B8663" s="9" t="str">
        <f t="shared" si="135"/>
        <v>Inga sel</v>
      </c>
      <c r="C8663" s="9" t="e" cm="1">
        <f t="array" aca="1" ref="C8663" ca="1">LEFT(K8663,$C$19743)&amp;"-"&amp;RIGHT(SUBSTITUTE(SUBSTITUTE(TiraAcento(E8663),"-","")," ",""),$C$19744)</f>
        <v>#NAME?</v>
      </c>
      <c r="D8663" s="9" t="s">
        <v>7312</v>
      </c>
      <c r="E8663" s="9" t="s">
        <v>7276</v>
      </c>
      <c r="F8663" s="9" t="s">
        <v>16843</v>
      </c>
      <c r="G8663" s="9" t="s">
        <v>28071</v>
      </c>
      <c r="H8663" s="9" t="s">
        <v>7312</v>
      </c>
      <c r="I8663" s="9" t="s">
        <v>12922</v>
      </c>
      <c r="J8663" s="9" t="s">
        <v>39291</v>
      </c>
      <c r="K8663" s="9" t="s">
        <v>46032</v>
      </c>
    </row>
    <row r="8664" spans="1:11" x14ac:dyDescent="0.35">
      <c r="A8664" s="9">
        <v>8663</v>
      </c>
      <c r="B8664" s="9" t="str">
        <f t="shared" si="135"/>
        <v>Inga sem</v>
      </c>
      <c r="C8664" s="9" t="e" cm="1">
        <f t="array" aca="1" ref="C8664" ca="1">LEFT(K8664,$C$19743)&amp;"-"&amp;RIGHT(SUBSTITUTE(SUBSTITUTE(TiraAcento(E8664),"-","")," ",""),$C$19744)</f>
        <v>#NAME?</v>
      </c>
      <c r="D8664" s="9" t="s">
        <v>7315</v>
      </c>
      <c r="E8664" s="9" t="s">
        <v>2669</v>
      </c>
      <c r="F8664" s="9" t="s">
        <v>16844</v>
      </c>
      <c r="G8664" s="9" t="s">
        <v>28072</v>
      </c>
      <c r="H8664" s="9" t="s">
        <v>7315</v>
      </c>
      <c r="I8664" s="9" t="s">
        <v>12922</v>
      </c>
      <c r="J8664" s="9" t="s">
        <v>40977</v>
      </c>
      <c r="K8664" s="9" t="s">
        <v>12922</v>
      </c>
    </row>
    <row r="8665" spans="1:11" x14ac:dyDescent="0.35">
      <c r="A8665" s="9">
        <v>8664</v>
      </c>
      <c r="B8665" s="9" t="str">
        <f t="shared" si="135"/>
        <v>Inga sem</v>
      </c>
      <c r="C8665" s="9" t="e" cm="1">
        <f t="array" aca="1" ref="C8665" ca="1">LEFT(K8665,$C$19743)&amp;"-"&amp;RIGHT(SUBSTITUTE(SUBSTITUTE(TiraAcento(E8665),"-","")," ",""),$C$19744)</f>
        <v>#NAME?</v>
      </c>
      <c r="D8665" s="9" t="s">
        <v>7315</v>
      </c>
      <c r="E8665" s="9" t="s">
        <v>7316</v>
      </c>
      <c r="F8665" s="9" t="s">
        <v>16844</v>
      </c>
      <c r="G8665" s="9" t="s">
        <v>28073</v>
      </c>
      <c r="H8665" s="9" t="s">
        <v>7315</v>
      </c>
      <c r="I8665" s="9" t="s">
        <v>12922</v>
      </c>
      <c r="J8665" s="9" t="s">
        <v>40977</v>
      </c>
      <c r="K8665" s="9" t="s">
        <v>46047</v>
      </c>
    </row>
    <row r="8666" spans="1:11" x14ac:dyDescent="0.35">
      <c r="A8666" s="9">
        <v>8665</v>
      </c>
      <c r="B8666" s="9" t="str">
        <f t="shared" si="135"/>
        <v>Inga sem</v>
      </c>
      <c r="C8666" s="9" t="e" cm="1">
        <f t="array" aca="1" ref="C8666" ca="1">LEFT(K8666,$C$19743)&amp;"-"&amp;RIGHT(SUBSTITUTE(SUBSTITUTE(TiraAcento(E8666),"-","")," ",""),$C$19744)</f>
        <v>#NAME?</v>
      </c>
      <c r="D8666" s="9" t="s">
        <v>7315</v>
      </c>
      <c r="E8666" s="9" t="s">
        <v>7317</v>
      </c>
      <c r="F8666" s="9" t="s">
        <v>16844</v>
      </c>
      <c r="G8666" s="9" t="s">
        <v>28074</v>
      </c>
      <c r="H8666" s="9" t="s">
        <v>7315</v>
      </c>
      <c r="I8666" s="9" t="s">
        <v>12922</v>
      </c>
      <c r="J8666" s="9" t="s">
        <v>40977</v>
      </c>
      <c r="K8666" s="9" t="s">
        <v>46048</v>
      </c>
    </row>
    <row r="8667" spans="1:11" x14ac:dyDescent="0.35">
      <c r="A8667" s="9">
        <v>8666</v>
      </c>
      <c r="B8667" s="9" t="str">
        <f t="shared" si="135"/>
        <v>Inga sem</v>
      </c>
      <c r="C8667" s="9" t="e" cm="1">
        <f t="array" aca="1" ref="C8667" ca="1">LEFT(K8667,$C$19743)&amp;"-"&amp;RIGHT(SUBSTITUTE(SUBSTITUTE(TiraAcento(E8667),"-","")," ",""),$C$19744)</f>
        <v>#NAME?</v>
      </c>
      <c r="D8667" s="9" t="s">
        <v>7315</v>
      </c>
      <c r="E8667" s="9" t="s">
        <v>7318</v>
      </c>
      <c r="F8667" s="9" t="s">
        <v>16844</v>
      </c>
      <c r="G8667" s="9" t="s">
        <v>28075</v>
      </c>
      <c r="H8667" s="9" t="s">
        <v>7315</v>
      </c>
      <c r="I8667" s="9" t="s">
        <v>12922</v>
      </c>
      <c r="J8667" s="9" t="s">
        <v>40977</v>
      </c>
      <c r="K8667" s="9" t="s">
        <v>46049</v>
      </c>
    </row>
    <row r="8668" spans="1:11" x14ac:dyDescent="0.35">
      <c r="A8668" s="9">
        <v>8667</v>
      </c>
      <c r="B8668" s="9" t="str">
        <f t="shared" si="135"/>
        <v>Inga sem</v>
      </c>
      <c r="C8668" s="9" t="e" cm="1">
        <f t="array" aca="1" ref="C8668" ca="1">LEFT(K8668,$C$19743)&amp;"-"&amp;RIGHT(SUBSTITUTE(SUBSTITUTE(TiraAcento(E8668),"-","")," ",""),$C$19744)</f>
        <v>#NAME?</v>
      </c>
      <c r="D8668" s="9" t="s">
        <v>7315</v>
      </c>
      <c r="E8668" s="9" t="s">
        <v>7319</v>
      </c>
      <c r="F8668" s="9" t="s">
        <v>16844</v>
      </c>
      <c r="G8668" s="9" t="s">
        <v>28076</v>
      </c>
      <c r="H8668" s="9" t="s">
        <v>7315</v>
      </c>
      <c r="I8668" s="9" t="s">
        <v>12922</v>
      </c>
      <c r="J8668" s="9" t="s">
        <v>40977</v>
      </c>
      <c r="K8668" s="9" t="s">
        <v>46050</v>
      </c>
    </row>
    <row r="8669" spans="1:11" x14ac:dyDescent="0.35">
      <c r="A8669" s="9">
        <v>8668</v>
      </c>
      <c r="B8669" s="9" t="str">
        <f t="shared" si="135"/>
        <v>Inga sem</v>
      </c>
      <c r="C8669" s="9" t="e" cm="1">
        <f t="array" aca="1" ref="C8669" ca="1">LEFT(K8669,$C$19743)&amp;"-"&amp;RIGHT(SUBSTITUTE(SUBSTITUTE(TiraAcento(E8669),"-","")," ",""),$C$19744)</f>
        <v>#NAME?</v>
      </c>
      <c r="D8669" s="9" t="s">
        <v>7315</v>
      </c>
      <c r="E8669" s="9" t="s">
        <v>117</v>
      </c>
      <c r="F8669" s="9" t="s">
        <v>16844</v>
      </c>
      <c r="G8669" s="9" t="s">
        <v>28077</v>
      </c>
      <c r="H8669" s="9" t="s">
        <v>7315</v>
      </c>
      <c r="I8669" s="9" t="s">
        <v>12922</v>
      </c>
      <c r="J8669" s="9" t="s">
        <v>40977</v>
      </c>
      <c r="K8669" s="9" t="s">
        <v>42599</v>
      </c>
    </row>
    <row r="8670" spans="1:11" x14ac:dyDescent="0.35">
      <c r="A8670" s="9">
        <v>8669</v>
      </c>
      <c r="B8670" s="9" t="str">
        <f t="shared" si="135"/>
        <v>Inga sem</v>
      </c>
      <c r="C8670" s="9" t="e" cm="1">
        <f t="array" aca="1" ref="C8670" ca="1">LEFT(K8670,$C$19743)&amp;"-"&amp;RIGHT(SUBSTITUTE(SUBSTITUTE(TiraAcento(E8670),"-","")," ",""),$C$19744)</f>
        <v>#NAME?</v>
      </c>
      <c r="D8670" s="9" t="s">
        <v>7315</v>
      </c>
      <c r="E8670" s="9" t="s">
        <v>7276</v>
      </c>
      <c r="F8670" s="9" t="s">
        <v>16844</v>
      </c>
      <c r="G8670" s="9" t="s">
        <v>28078</v>
      </c>
      <c r="H8670" s="9" t="s">
        <v>7315</v>
      </c>
      <c r="I8670" s="9" t="s">
        <v>12922</v>
      </c>
      <c r="J8670" s="9" t="s">
        <v>40977</v>
      </c>
      <c r="K8670" s="9" t="s">
        <v>46032</v>
      </c>
    </row>
    <row r="8671" spans="1:11" x14ac:dyDescent="0.35">
      <c r="A8671" s="9">
        <v>8670</v>
      </c>
      <c r="B8671" s="9" t="str">
        <f t="shared" si="135"/>
        <v>Inga ser</v>
      </c>
      <c r="C8671" s="9" t="e" cm="1">
        <f t="array" aca="1" ref="C8671" ca="1">LEFT(K8671,$C$19743)&amp;"-"&amp;RIGHT(SUBSTITUTE(SUBSTITUTE(TiraAcento(E8671),"-","")," ",""),$C$19744)</f>
        <v>#NAME?</v>
      </c>
      <c r="D8671" s="9" t="s">
        <v>7320</v>
      </c>
      <c r="E8671" s="9" t="s">
        <v>7275</v>
      </c>
      <c r="F8671" s="9" t="s">
        <v>16845</v>
      </c>
      <c r="G8671" s="9" t="s">
        <v>28079</v>
      </c>
      <c r="H8671" s="9" t="s">
        <v>7320</v>
      </c>
      <c r="I8671" s="9" t="s">
        <v>12922</v>
      </c>
      <c r="J8671" s="9" t="s">
        <v>40978</v>
      </c>
      <c r="K8671" s="9" t="s">
        <v>46031</v>
      </c>
    </row>
    <row r="8672" spans="1:11" x14ac:dyDescent="0.35">
      <c r="A8672" s="9">
        <v>8671</v>
      </c>
      <c r="B8672" s="9" t="str">
        <f t="shared" si="135"/>
        <v>Inga ser</v>
      </c>
      <c r="C8672" s="9" t="e" cm="1">
        <f t="array" aca="1" ref="C8672" ca="1">LEFT(K8672,$C$19743)&amp;"-"&amp;RIGHT(SUBSTITUTE(SUBSTITUTE(TiraAcento(E8672),"-","")," ",""),$C$19744)</f>
        <v>#NAME?</v>
      </c>
      <c r="D8672" s="9" t="s">
        <v>7320</v>
      </c>
      <c r="E8672" s="9" t="s">
        <v>1040</v>
      </c>
      <c r="F8672" s="9" t="s">
        <v>16845</v>
      </c>
      <c r="G8672" s="9" t="s">
        <v>28080</v>
      </c>
      <c r="H8672" s="9" t="s">
        <v>7320</v>
      </c>
      <c r="I8672" s="9" t="s">
        <v>12922</v>
      </c>
      <c r="J8672" s="9" t="s">
        <v>40978</v>
      </c>
      <c r="K8672" s="9" t="s">
        <v>43056</v>
      </c>
    </row>
    <row r="8673" spans="1:11" x14ac:dyDescent="0.35">
      <c r="A8673" s="9">
        <v>8672</v>
      </c>
      <c r="B8673" s="9" t="str">
        <f t="shared" si="135"/>
        <v>Inga ser</v>
      </c>
      <c r="C8673" s="9" t="e" cm="1">
        <f t="array" aca="1" ref="C8673" ca="1">LEFT(K8673,$C$19743)&amp;"-"&amp;RIGHT(SUBSTITUTE(SUBSTITUTE(TiraAcento(E8673),"-","")," ",""),$C$19744)</f>
        <v>#NAME?</v>
      </c>
      <c r="D8673" s="9" t="s">
        <v>7320</v>
      </c>
      <c r="E8673" s="9" t="s">
        <v>7277</v>
      </c>
      <c r="F8673" s="9" t="s">
        <v>16845</v>
      </c>
      <c r="G8673" s="9" t="s">
        <v>28081</v>
      </c>
      <c r="H8673" s="9" t="s">
        <v>7320</v>
      </c>
      <c r="I8673" s="9" t="s">
        <v>12922</v>
      </c>
      <c r="J8673" s="9" t="s">
        <v>40978</v>
      </c>
      <c r="K8673" s="9" t="s">
        <v>46033</v>
      </c>
    </row>
    <row r="8674" spans="1:11" x14ac:dyDescent="0.35">
      <c r="A8674" s="9">
        <v>8673</v>
      </c>
      <c r="B8674" s="9" t="str">
        <f t="shared" si="135"/>
        <v>Inga ses</v>
      </c>
      <c r="C8674" s="9" t="e" cm="1">
        <f t="array" aca="1" ref="C8674" ca="1">LEFT(K8674,$C$19743)&amp;"-"&amp;RIGHT(SUBSTITUTE(SUBSTITUTE(TiraAcento(E8674),"-","")," ",""),$C$19744)</f>
        <v>#NAME?</v>
      </c>
      <c r="D8674" s="9" t="s">
        <v>7321</v>
      </c>
      <c r="E8674" s="9" t="s">
        <v>7322</v>
      </c>
      <c r="F8674" s="9" t="s">
        <v>16846</v>
      </c>
      <c r="G8674" s="9" t="s">
        <v>28082</v>
      </c>
      <c r="H8674" s="9" t="s">
        <v>7321</v>
      </c>
      <c r="I8674" s="9" t="s">
        <v>12922</v>
      </c>
      <c r="J8674" s="9" t="s">
        <v>39175</v>
      </c>
      <c r="K8674" s="9" t="s">
        <v>46051</v>
      </c>
    </row>
    <row r="8675" spans="1:11" x14ac:dyDescent="0.35">
      <c r="A8675" s="9">
        <v>8674</v>
      </c>
      <c r="B8675" s="9" t="str">
        <f t="shared" si="135"/>
        <v>Inga ses</v>
      </c>
      <c r="C8675" s="9" t="e" cm="1">
        <f t="array" aca="1" ref="C8675" ca="1">LEFT(K8675,$C$19743)&amp;"-"&amp;RIGHT(SUBSTITUTE(SUBSTITUTE(TiraAcento(E8675),"-","")," ",""),$C$19744)</f>
        <v>#NAME?</v>
      </c>
      <c r="D8675" s="9" t="s">
        <v>7321</v>
      </c>
      <c r="E8675" s="9" t="s">
        <v>2669</v>
      </c>
      <c r="F8675" s="9" t="s">
        <v>16846</v>
      </c>
      <c r="G8675" s="9" t="s">
        <v>28083</v>
      </c>
      <c r="H8675" s="9" t="s">
        <v>7321</v>
      </c>
      <c r="I8675" s="9" t="s">
        <v>12922</v>
      </c>
      <c r="J8675" s="9" t="s">
        <v>39175</v>
      </c>
      <c r="K8675" s="9" t="s">
        <v>12922</v>
      </c>
    </row>
    <row r="8676" spans="1:11" x14ac:dyDescent="0.35">
      <c r="A8676" s="9">
        <v>8675</v>
      </c>
      <c r="B8676" s="9" t="str">
        <f t="shared" si="135"/>
        <v>Inga ses</v>
      </c>
      <c r="C8676" s="9" t="e" cm="1">
        <f t="array" aca="1" ref="C8676" ca="1">LEFT(K8676,$C$19743)&amp;"-"&amp;RIGHT(SUBSTITUTE(SUBSTITUTE(TiraAcento(E8676),"-","")," ",""),$C$19744)</f>
        <v>#NAME?</v>
      </c>
      <c r="D8676" s="9" t="s">
        <v>7321</v>
      </c>
      <c r="E8676" s="9" t="s">
        <v>7323</v>
      </c>
      <c r="F8676" s="9" t="s">
        <v>16846</v>
      </c>
      <c r="G8676" s="9" t="s">
        <v>28084</v>
      </c>
      <c r="H8676" s="9" t="s">
        <v>7321</v>
      </c>
      <c r="I8676" s="9" t="s">
        <v>12922</v>
      </c>
      <c r="J8676" s="9" t="s">
        <v>39175</v>
      </c>
      <c r="K8676" s="9" t="s">
        <v>46052</v>
      </c>
    </row>
    <row r="8677" spans="1:11" x14ac:dyDescent="0.35">
      <c r="A8677" s="9">
        <v>8676</v>
      </c>
      <c r="B8677" s="9" t="str">
        <f t="shared" si="135"/>
        <v>Inga ses</v>
      </c>
      <c r="C8677" s="9" t="e" cm="1">
        <f t="array" aca="1" ref="C8677" ca="1">LEFT(K8677,$C$19743)&amp;"-"&amp;RIGHT(SUBSTITUTE(SUBSTITUTE(TiraAcento(E8677),"-","")," ",""),$C$19744)</f>
        <v>#NAME?</v>
      </c>
      <c r="D8677" s="9" t="s">
        <v>7321</v>
      </c>
      <c r="E8677" s="9" t="s">
        <v>7324</v>
      </c>
      <c r="F8677" s="9" t="s">
        <v>16846</v>
      </c>
      <c r="G8677" s="9" t="s">
        <v>28085</v>
      </c>
      <c r="H8677" s="9" t="s">
        <v>7321</v>
      </c>
      <c r="I8677" s="9" t="s">
        <v>12922</v>
      </c>
      <c r="J8677" s="9" t="s">
        <v>39175</v>
      </c>
      <c r="K8677" s="9" t="s">
        <v>46053</v>
      </c>
    </row>
    <row r="8678" spans="1:11" x14ac:dyDescent="0.35">
      <c r="A8678" s="9">
        <v>8677</v>
      </c>
      <c r="B8678" s="9" t="str">
        <f t="shared" si="135"/>
        <v>Inga ses</v>
      </c>
      <c r="C8678" s="9" t="e" cm="1">
        <f t="array" aca="1" ref="C8678" ca="1">LEFT(K8678,$C$19743)&amp;"-"&amp;RIGHT(SUBSTITUTE(SUBSTITUTE(TiraAcento(E8678),"-","")," ",""),$C$19744)</f>
        <v>#NAME?</v>
      </c>
      <c r="D8678" s="9" t="s">
        <v>7321</v>
      </c>
      <c r="E8678" s="9" t="s">
        <v>7325</v>
      </c>
      <c r="F8678" s="9" t="s">
        <v>16846</v>
      </c>
      <c r="G8678" s="9" t="s">
        <v>28086</v>
      </c>
      <c r="H8678" s="9" t="s">
        <v>7321</v>
      </c>
      <c r="I8678" s="9" t="s">
        <v>12922</v>
      </c>
      <c r="J8678" s="9" t="s">
        <v>39175</v>
      </c>
      <c r="K8678" s="9" t="s">
        <v>46054</v>
      </c>
    </row>
    <row r="8679" spans="1:11" x14ac:dyDescent="0.35">
      <c r="A8679" s="9">
        <v>8678</v>
      </c>
      <c r="B8679" s="9" t="str">
        <f t="shared" si="135"/>
        <v>Inga ses</v>
      </c>
      <c r="C8679" s="9" t="e" cm="1">
        <f t="array" aca="1" ref="C8679" ca="1">LEFT(K8679,$C$19743)&amp;"-"&amp;RIGHT(SUBSTITUTE(SUBSTITUTE(TiraAcento(E8679),"-","")," ",""),$C$19744)</f>
        <v>#NAME?</v>
      </c>
      <c r="D8679" s="9" t="s">
        <v>7321</v>
      </c>
      <c r="E8679" s="9" t="s">
        <v>7275</v>
      </c>
      <c r="F8679" s="9" t="s">
        <v>16846</v>
      </c>
      <c r="G8679" s="9" t="s">
        <v>28087</v>
      </c>
      <c r="H8679" s="9" t="s">
        <v>7321</v>
      </c>
      <c r="I8679" s="9" t="s">
        <v>12922</v>
      </c>
      <c r="J8679" s="9" t="s">
        <v>39175</v>
      </c>
      <c r="K8679" s="9" t="s">
        <v>46031</v>
      </c>
    </row>
    <row r="8680" spans="1:11" x14ac:dyDescent="0.35">
      <c r="A8680" s="9">
        <v>8679</v>
      </c>
      <c r="B8680" s="9" t="str">
        <f t="shared" si="135"/>
        <v>Inga ses</v>
      </c>
      <c r="C8680" s="9" t="e" cm="1">
        <f t="array" aca="1" ref="C8680" ca="1">LEFT(K8680,$C$19743)&amp;"-"&amp;RIGHT(SUBSTITUTE(SUBSTITUTE(TiraAcento(E8680),"-","")," ",""),$C$19744)</f>
        <v>#NAME?</v>
      </c>
      <c r="D8680" s="9" t="s">
        <v>7321</v>
      </c>
      <c r="E8680" s="9" t="s">
        <v>7326</v>
      </c>
      <c r="F8680" s="9" t="s">
        <v>16846</v>
      </c>
      <c r="G8680" s="9" t="s">
        <v>28088</v>
      </c>
      <c r="H8680" s="9" t="s">
        <v>7321</v>
      </c>
      <c r="I8680" s="9" t="s">
        <v>12922</v>
      </c>
      <c r="J8680" s="9" t="s">
        <v>39175</v>
      </c>
      <c r="K8680" s="9" t="s">
        <v>46055</v>
      </c>
    </row>
    <row r="8681" spans="1:11" x14ac:dyDescent="0.35">
      <c r="A8681" s="9">
        <v>8680</v>
      </c>
      <c r="B8681" s="9" t="str">
        <f t="shared" si="135"/>
        <v>Inga ses</v>
      </c>
      <c r="C8681" s="9" t="e" cm="1">
        <f t="array" aca="1" ref="C8681" ca="1">LEFT(K8681,$C$19743)&amp;"-"&amp;RIGHT(SUBSTITUTE(SUBSTITUTE(TiraAcento(E8681),"-","")," ",""),$C$19744)</f>
        <v>#NAME?</v>
      </c>
      <c r="D8681" s="9" t="s">
        <v>7321</v>
      </c>
      <c r="E8681" s="9" t="s">
        <v>7327</v>
      </c>
      <c r="F8681" s="9" t="s">
        <v>16846</v>
      </c>
      <c r="G8681" s="9" t="s">
        <v>28089</v>
      </c>
      <c r="H8681" s="9" t="s">
        <v>7321</v>
      </c>
      <c r="I8681" s="9" t="s">
        <v>12922</v>
      </c>
      <c r="J8681" s="9" t="s">
        <v>39175</v>
      </c>
      <c r="K8681" s="9" t="s">
        <v>46056</v>
      </c>
    </row>
    <row r="8682" spans="1:11" x14ac:dyDescent="0.35">
      <c r="A8682" s="9">
        <v>8681</v>
      </c>
      <c r="B8682" s="9" t="str">
        <f t="shared" si="135"/>
        <v>Inga ses</v>
      </c>
      <c r="C8682" s="9" t="e" cm="1">
        <f t="array" aca="1" ref="C8682" ca="1">LEFT(K8682,$C$19743)&amp;"-"&amp;RIGHT(SUBSTITUTE(SUBSTITUTE(TiraAcento(E8682),"-","")," ",""),$C$19744)</f>
        <v>#NAME?</v>
      </c>
      <c r="D8682" s="9" t="s">
        <v>7321</v>
      </c>
      <c r="E8682" s="9" t="s">
        <v>7328</v>
      </c>
      <c r="F8682" s="9" t="s">
        <v>16846</v>
      </c>
      <c r="G8682" s="9" t="s">
        <v>28090</v>
      </c>
      <c r="H8682" s="9" t="s">
        <v>7321</v>
      </c>
      <c r="I8682" s="9" t="s">
        <v>12922</v>
      </c>
      <c r="J8682" s="9" t="s">
        <v>39175</v>
      </c>
      <c r="K8682" s="9" t="s">
        <v>46057</v>
      </c>
    </row>
    <row r="8683" spans="1:11" x14ac:dyDescent="0.35">
      <c r="A8683" s="9">
        <v>8682</v>
      </c>
      <c r="B8683" s="9" t="str">
        <f t="shared" si="135"/>
        <v>Inga ses</v>
      </c>
      <c r="C8683" s="9" t="e" cm="1">
        <f t="array" aca="1" ref="C8683" ca="1">LEFT(K8683,$C$19743)&amp;"-"&amp;RIGHT(SUBSTITUTE(SUBSTITUTE(TiraAcento(E8683),"-","")," ",""),$C$19744)</f>
        <v>#NAME?</v>
      </c>
      <c r="D8683" s="9" t="s">
        <v>7321</v>
      </c>
      <c r="E8683" s="9" t="s">
        <v>7308</v>
      </c>
      <c r="F8683" s="9" t="s">
        <v>16846</v>
      </c>
      <c r="G8683" s="9" t="s">
        <v>28091</v>
      </c>
      <c r="H8683" s="9" t="s">
        <v>7321</v>
      </c>
      <c r="I8683" s="9" t="s">
        <v>12922</v>
      </c>
      <c r="J8683" s="9" t="s">
        <v>39175</v>
      </c>
      <c r="K8683" s="9" t="s">
        <v>46044</v>
      </c>
    </row>
    <row r="8684" spans="1:11" x14ac:dyDescent="0.35">
      <c r="A8684" s="9">
        <v>8683</v>
      </c>
      <c r="B8684" s="9" t="str">
        <f t="shared" si="135"/>
        <v>Inga ses</v>
      </c>
      <c r="C8684" s="9" t="e" cm="1">
        <f t="array" aca="1" ref="C8684" ca="1">LEFT(K8684,$C$19743)&amp;"-"&amp;RIGHT(SUBSTITUTE(SUBSTITUTE(TiraAcento(E8684),"-","")," ",""),$C$19744)</f>
        <v>#NAME?</v>
      </c>
      <c r="D8684" s="9" t="s">
        <v>7321</v>
      </c>
      <c r="E8684" s="9" t="s">
        <v>5268</v>
      </c>
      <c r="F8684" s="9" t="s">
        <v>16846</v>
      </c>
      <c r="G8684" s="9" t="s">
        <v>28092</v>
      </c>
      <c r="H8684" s="9" t="s">
        <v>7321</v>
      </c>
      <c r="I8684" s="9" t="s">
        <v>12922</v>
      </c>
      <c r="J8684" s="9" t="s">
        <v>39175</v>
      </c>
      <c r="K8684" s="9" t="s">
        <v>5268</v>
      </c>
    </row>
    <row r="8685" spans="1:11" x14ac:dyDescent="0.35">
      <c r="A8685" s="9">
        <v>8684</v>
      </c>
      <c r="B8685" s="9" t="str">
        <f t="shared" si="135"/>
        <v>Inga set</v>
      </c>
      <c r="C8685" s="9" t="e" cm="1">
        <f t="array" aca="1" ref="C8685" ca="1">LEFT(K8685,$C$19743)&amp;"-"&amp;RIGHT(SUBSTITUTE(SUBSTITUTE(TiraAcento(E8685),"-","")," ",""),$C$19744)</f>
        <v>#NAME?</v>
      </c>
      <c r="D8685" s="9" t="s">
        <v>7329</v>
      </c>
      <c r="E8685" s="9" t="s">
        <v>7322</v>
      </c>
      <c r="F8685" s="9" t="s">
        <v>16847</v>
      </c>
      <c r="G8685" s="9" t="s">
        <v>28093</v>
      </c>
      <c r="H8685" s="9" t="s">
        <v>7329</v>
      </c>
      <c r="I8685" s="9" t="s">
        <v>12922</v>
      </c>
      <c r="J8685" s="9" t="s">
        <v>40979</v>
      </c>
      <c r="K8685" s="9" t="s">
        <v>46051</v>
      </c>
    </row>
    <row r="8686" spans="1:11" x14ac:dyDescent="0.35">
      <c r="A8686" s="9">
        <v>8685</v>
      </c>
      <c r="B8686" s="9" t="str">
        <f t="shared" si="135"/>
        <v>Inga set</v>
      </c>
      <c r="C8686" s="9" t="e" cm="1">
        <f t="array" aca="1" ref="C8686" ca="1">LEFT(K8686,$C$19743)&amp;"-"&amp;RIGHT(SUBSTITUTE(SUBSTITUTE(TiraAcento(E8686),"-","")," ",""),$C$19744)</f>
        <v>#NAME?</v>
      </c>
      <c r="D8686" s="9" t="s">
        <v>7329</v>
      </c>
      <c r="E8686" s="9" t="s">
        <v>2669</v>
      </c>
      <c r="F8686" s="9" t="s">
        <v>16847</v>
      </c>
      <c r="G8686" s="9" t="s">
        <v>28094</v>
      </c>
      <c r="H8686" s="9" t="s">
        <v>7329</v>
      </c>
      <c r="I8686" s="9" t="s">
        <v>12922</v>
      </c>
      <c r="J8686" s="9" t="s">
        <v>40979</v>
      </c>
      <c r="K8686" s="9" t="s">
        <v>12922</v>
      </c>
    </row>
    <row r="8687" spans="1:11" x14ac:dyDescent="0.35">
      <c r="A8687" s="9">
        <v>8686</v>
      </c>
      <c r="B8687" s="9" t="str">
        <f t="shared" si="135"/>
        <v>Inga set</v>
      </c>
      <c r="C8687" s="9" t="e" cm="1">
        <f t="array" aca="1" ref="C8687" ca="1">LEFT(K8687,$C$19743)&amp;"-"&amp;RIGHT(SUBSTITUTE(SUBSTITUTE(TiraAcento(E8687),"-","")," ",""),$C$19744)</f>
        <v>#NAME?</v>
      </c>
      <c r="D8687" s="9" t="s">
        <v>7329</v>
      </c>
      <c r="E8687" s="9" t="s">
        <v>7323</v>
      </c>
      <c r="F8687" s="9" t="s">
        <v>16847</v>
      </c>
      <c r="G8687" s="9" t="s">
        <v>28095</v>
      </c>
      <c r="H8687" s="9" t="s">
        <v>7329</v>
      </c>
      <c r="I8687" s="9" t="s">
        <v>12922</v>
      </c>
      <c r="J8687" s="9" t="s">
        <v>40979</v>
      </c>
      <c r="K8687" s="9" t="s">
        <v>46052</v>
      </c>
    </row>
    <row r="8688" spans="1:11" x14ac:dyDescent="0.35">
      <c r="A8688" s="9">
        <v>8687</v>
      </c>
      <c r="B8688" s="9" t="str">
        <f t="shared" si="135"/>
        <v>Inga set</v>
      </c>
      <c r="C8688" s="9" t="e" cm="1">
        <f t="array" aca="1" ref="C8688" ca="1">LEFT(K8688,$C$19743)&amp;"-"&amp;RIGHT(SUBSTITUTE(SUBSTITUTE(TiraAcento(E8688),"-","")," ",""),$C$19744)</f>
        <v>#NAME?</v>
      </c>
      <c r="D8688" s="9" t="s">
        <v>7329</v>
      </c>
      <c r="E8688" s="9" t="s">
        <v>7324</v>
      </c>
      <c r="F8688" s="9" t="s">
        <v>16847</v>
      </c>
      <c r="G8688" s="9" t="s">
        <v>28096</v>
      </c>
      <c r="H8688" s="9" t="s">
        <v>7329</v>
      </c>
      <c r="I8688" s="9" t="s">
        <v>12922</v>
      </c>
      <c r="J8688" s="9" t="s">
        <v>40979</v>
      </c>
      <c r="K8688" s="9" t="s">
        <v>46053</v>
      </c>
    </row>
    <row r="8689" spans="1:11" x14ac:dyDescent="0.35">
      <c r="A8689" s="9">
        <v>8688</v>
      </c>
      <c r="B8689" s="9" t="str">
        <f t="shared" si="135"/>
        <v>Inga set</v>
      </c>
      <c r="C8689" s="9" t="e" cm="1">
        <f t="array" aca="1" ref="C8689" ca="1">LEFT(K8689,$C$19743)&amp;"-"&amp;RIGHT(SUBSTITUTE(SUBSTITUTE(TiraAcento(E8689),"-","")," ",""),$C$19744)</f>
        <v>#NAME?</v>
      </c>
      <c r="D8689" s="9" t="s">
        <v>7329</v>
      </c>
      <c r="E8689" s="9" t="s">
        <v>7294</v>
      </c>
      <c r="F8689" s="9" t="s">
        <v>16847</v>
      </c>
      <c r="G8689" s="9" t="s">
        <v>28097</v>
      </c>
      <c r="H8689" s="9" t="s">
        <v>7329</v>
      </c>
      <c r="I8689" s="9" t="s">
        <v>12922</v>
      </c>
      <c r="J8689" s="9" t="s">
        <v>40979</v>
      </c>
      <c r="K8689" s="9" t="s">
        <v>46039</v>
      </c>
    </row>
    <row r="8690" spans="1:11" x14ac:dyDescent="0.35">
      <c r="A8690" s="9">
        <v>8689</v>
      </c>
      <c r="B8690" s="9" t="str">
        <f t="shared" si="135"/>
        <v>Inga set</v>
      </c>
      <c r="C8690" s="9" t="e" cm="1">
        <f t="array" aca="1" ref="C8690" ca="1">LEFT(K8690,$C$19743)&amp;"-"&amp;RIGHT(SUBSTITUTE(SUBSTITUTE(TiraAcento(E8690),"-","")," ",""),$C$19744)</f>
        <v>#NAME?</v>
      </c>
      <c r="D8690" s="9" t="s">
        <v>7329</v>
      </c>
      <c r="E8690" s="9" t="s">
        <v>7327</v>
      </c>
      <c r="F8690" s="9" t="s">
        <v>16847</v>
      </c>
      <c r="G8690" s="9" t="s">
        <v>28098</v>
      </c>
      <c r="H8690" s="9" t="s">
        <v>7329</v>
      </c>
      <c r="I8690" s="9" t="s">
        <v>12922</v>
      </c>
      <c r="J8690" s="9" t="s">
        <v>40979</v>
      </c>
      <c r="K8690" s="9" t="s">
        <v>46056</v>
      </c>
    </row>
    <row r="8691" spans="1:11" x14ac:dyDescent="0.35">
      <c r="A8691" s="9">
        <v>8690</v>
      </c>
      <c r="B8691" s="9" t="str">
        <f t="shared" si="135"/>
        <v>Inga set</v>
      </c>
      <c r="C8691" s="9" t="e" cm="1">
        <f t="array" aca="1" ref="C8691" ca="1">LEFT(K8691,$C$19743)&amp;"-"&amp;RIGHT(SUBSTITUTE(SUBSTITUTE(TiraAcento(E8691),"-","")," ",""),$C$19744)</f>
        <v>#NAME?</v>
      </c>
      <c r="D8691" s="9" t="s">
        <v>7329</v>
      </c>
      <c r="E8691" s="9" t="s">
        <v>7308</v>
      </c>
      <c r="F8691" s="9" t="s">
        <v>16847</v>
      </c>
      <c r="G8691" s="9" t="s">
        <v>28099</v>
      </c>
      <c r="H8691" s="9" t="s">
        <v>7329</v>
      </c>
      <c r="I8691" s="9" t="s">
        <v>12922</v>
      </c>
      <c r="J8691" s="9" t="s">
        <v>40979</v>
      </c>
      <c r="K8691" s="9" t="s">
        <v>46044</v>
      </c>
    </row>
    <row r="8692" spans="1:11" x14ac:dyDescent="0.35">
      <c r="A8692" s="9">
        <v>8691</v>
      </c>
      <c r="B8692" s="9" t="str">
        <f t="shared" si="135"/>
        <v>Inga set</v>
      </c>
      <c r="C8692" s="9" t="e" cm="1">
        <f t="array" aca="1" ref="C8692" ca="1">LEFT(K8692,$C$19743)&amp;"-"&amp;RIGHT(SUBSTITUTE(SUBSTITUTE(TiraAcento(E8692),"-","")," ",""),$C$19744)</f>
        <v>#NAME?</v>
      </c>
      <c r="D8692" s="9" t="s">
        <v>7329</v>
      </c>
      <c r="E8692" s="9" t="s">
        <v>5268</v>
      </c>
      <c r="F8692" s="9" t="s">
        <v>16847</v>
      </c>
      <c r="G8692" s="9" t="s">
        <v>28100</v>
      </c>
      <c r="H8692" s="9" t="s">
        <v>7329</v>
      </c>
      <c r="I8692" s="9" t="s">
        <v>12922</v>
      </c>
      <c r="J8692" s="9" t="s">
        <v>40979</v>
      </c>
      <c r="K8692" s="9" t="s">
        <v>5268</v>
      </c>
    </row>
    <row r="8693" spans="1:11" x14ac:dyDescent="0.35">
      <c r="A8693" s="9">
        <v>8692</v>
      </c>
      <c r="B8693" s="9" t="str">
        <f t="shared" si="135"/>
        <v>Inga sp.</v>
      </c>
      <c r="C8693" s="9" t="e" cm="1">
        <f t="array" aca="1" ref="C8693" ca="1">LEFT(K8693,$C$19743)&amp;"-"&amp;RIGHT(SUBSTITUTE(SUBSTITUTE(TiraAcento(E8693),"-","")," ",""),$C$19744)</f>
        <v>#NAME?</v>
      </c>
      <c r="D8693" s="9" t="s">
        <v>7330</v>
      </c>
      <c r="E8693" s="9" t="s">
        <v>7331</v>
      </c>
      <c r="F8693" s="9" t="s">
        <v>7330</v>
      </c>
      <c r="G8693" s="9" t="s">
        <v>28101</v>
      </c>
      <c r="H8693" s="9" t="s">
        <v>7330</v>
      </c>
      <c r="I8693" s="9" t="s">
        <v>12922</v>
      </c>
      <c r="J8693" s="9" t="s">
        <v>39157</v>
      </c>
      <c r="K8693" s="9" t="s">
        <v>46058</v>
      </c>
    </row>
    <row r="8694" spans="1:11" x14ac:dyDescent="0.35">
      <c r="A8694" s="9">
        <v>8693</v>
      </c>
      <c r="B8694" s="9" t="str">
        <f t="shared" si="135"/>
        <v>Inga sp.</v>
      </c>
      <c r="C8694" s="9" t="e" cm="1">
        <f t="array" aca="1" ref="C8694" ca="1">LEFT(K8694,$C$19743)&amp;"-"&amp;RIGHT(SUBSTITUTE(SUBSTITUTE(TiraAcento(E8694),"-","")," ",""),$C$19744)</f>
        <v>#NAME?</v>
      </c>
      <c r="D8694" s="9" t="s">
        <v>7330</v>
      </c>
      <c r="E8694" s="9" t="s">
        <v>1071</v>
      </c>
      <c r="F8694" s="9" t="s">
        <v>7330</v>
      </c>
      <c r="G8694" s="9" t="s">
        <v>28102</v>
      </c>
      <c r="H8694" s="9" t="s">
        <v>7330</v>
      </c>
      <c r="I8694" s="9" t="s">
        <v>12922</v>
      </c>
      <c r="J8694" s="9" t="s">
        <v>39157</v>
      </c>
      <c r="K8694" s="9" t="s">
        <v>43075</v>
      </c>
    </row>
    <row r="8695" spans="1:11" x14ac:dyDescent="0.35">
      <c r="A8695" s="9">
        <v>8694</v>
      </c>
      <c r="B8695" s="9" t="str">
        <f t="shared" si="135"/>
        <v>Inga sp.</v>
      </c>
      <c r="C8695" s="9" t="e" cm="1">
        <f t="array" aca="1" ref="C8695" ca="1">LEFT(K8695,$C$19743)&amp;"-"&amp;RIGHT(SUBSTITUTE(SUBSTITUTE(TiraAcento(E8695),"-","")," ",""),$C$19744)</f>
        <v>#NAME?</v>
      </c>
      <c r="D8695" s="9" t="s">
        <v>7330</v>
      </c>
      <c r="E8695" s="9" t="s">
        <v>3828</v>
      </c>
      <c r="F8695" s="9" t="s">
        <v>7330</v>
      </c>
      <c r="G8695" s="9" t="s">
        <v>28103</v>
      </c>
      <c r="H8695" s="9" t="s">
        <v>7330</v>
      </c>
      <c r="I8695" s="9" t="s">
        <v>12922</v>
      </c>
      <c r="J8695" s="9" t="s">
        <v>39157</v>
      </c>
      <c r="K8695" s="9" t="s">
        <v>44450</v>
      </c>
    </row>
    <row r="8696" spans="1:11" x14ac:dyDescent="0.35">
      <c r="A8696" s="9">
        <v>8695</v>
      </c>
      <c r="B8696" s="9" t="str">
        <f t="shared" si="135"/>
        <v>Inga sp.</v>
      </c>
      <c r="C8696" s="9" t="e" cm="1">
        <f t="array" aca="1" ref="C8696" ca="1">LEFT(K8696,$C$19743)&amp;"-"&amp;RIGHT(SUBSTITUTE(SUBSTITUTE(TiraAcento(E8696),"-","")," ",""),$C$19744)</f>
        <v>#NAME?</v>
      </c>
      <c r="D8696" s="9" t="s">
        <v>7330</v>
      </c>
      <c r="E8696" s="9" t="s">
        <v>7332</v>
      </c>
      <c r="F8696" s="9" t="s">
        <v>7330</v>
      </c>
      <c r="G8696" s="9" t="s">
        <v>28104</v>
      </c>
      <c r="H8696" s="9" t="s">
        <v>7330</v>
      </c>
      <c r="I8696" s="9" t="s">
        <v>12922</v>
      </c>
      <c r="J8696" s="9" t="s">
        <v>39157</v>
      </c>
      <c r="K8696" s="9" t="s">
        <v>7332</v>
      </c>
    </row>
    <row r="8697" spans="1:11" x14ac:dyDescent="0.35">
      <c r="A8697" s="9">
        <v>8696</v>
      </c>
      <c r="B8697" s="9" t="str">
        <f t="shared" si="135"/>
        <v>Inga sp.</v>
      </c>
      <c r="C8697" s="9" t="e" cm="1">
        <f t="array" aca="1" ref="C8697" ca="1">LEFT(K8697,$C$19743)&amp;"-"&amp;RIGHT(SUBSTITUTE(SUBSTITUTE(TiraAcento(E8697),"-","")," ",""),$C$19744)</f>
        <v>#NAME?</v>
      </c>
      <c r="D8697" s="9" t="s">
        <v>7330</v>
      </c>
      <c r="E8697" s="9" t="s">
        <v>2662</v>
      </c>
      <c r="F8697" s="9" t="s">
        <v>7330</v>
      </c>
      <c r="G8697" s="9" t="s">
        <v>28105</v>
      </c>
      <c r="H8697" s="9" t="s">
        <v>7330</v>
      </c>
      <c r="I8697" s="9" t="s">
        <v>12922</v>
      </c>
      <c r="J8697" s="9" t="s">
        <v>39157</v>
      </c>
      <c r="K8697" s="9" t="s">
        <v>43898</v>
      </c>
    </row>
    <row r="8698" spans="1:11" x14ac:dyDescent="0.35">
      <c r="A8698" s="9">
        <v>8697</v>
      </c>
      <c r="B8698" s="9" t="str">
        <f t="shared" si="135"/>
        <v>Inga sp.</v>
      </c>
      <c r="C8698" s="9" t="e" cm="1">
        <f t="array" aca="1" ref="C8698" ca="1">LEFT(K8698,$C$19743)&amp;"-"&amp;RIGHT(SUBSTITUTE(SUBSTITUTE(TiraAcento(E8698),"-","")," ",""),$C$19744)</f>
        <v>#NAME?</v>
      </c>
      <c r="D8698" s="9" t="s">
        <v>7330</v>
      </c>
      <c r="E8698" s="9" t="s">
        <v>7333</v>
      </c>
      <c r="F8698" s="9" t="s">
        <v>7330</v>
      </c>
      <c r="G8698" s="9" t="s">
        <v>28106</v>
      </c>
      <c r="H8698" s="9" t="s">
        <v>7330</v>
      </c>
      <c r="I8698" s="9" t="s">
        <v>12922</v>
      </c>
      <c r="J8698" s="9" t="s">
        <v>39157</v>
      </c>
      <c r="K8698" s="9" t="s">
        <v>46059</v>
      </c>
    </row>
    <row r="8699" spans="1:11" x14ac:dyDescent="0.35">
      <c r="A8699" s="9">
        <v>8698</v>
      </c>
      <c r="B8699" s="9" t="str">
        <f t="shared" si="135"/>
        <v>Inga sp.</v>
      </c>
      <c r="C8699" s="9" t="e" cm="1">
        <f t="array" aca="1" ref="C8699" ca="1">LEFT(K8699,$C$19743)&amp;"-"&amp;RIGHT(SUBSTITUTE(SUBSTITUTE(TiraAcento(E8699),"-","")," ",""),$C$19744)</f>
        <v>#NAME?</v>
      </c>
      <c r="D8699" s="9" t="s">
        <v>7330</v>
      </c>
      <c r="E8699" s="9" t="s">
        <v>7334</v>
      </c>
      <c r="F8699" s="9" t="s">
        <v>7330</v>
      </c>
      <c r="G8699" s="9" t="s">
        <v>28107</v>
      </c>
      <c r="H8699" s="9" t="s">
        <v>7330</v>
      </c>
      <c r="I8699" s="9" t="s">
        <v>12922</v>
      </c>
      <c r="J8699" s="9" t="s">
        <v>39157</v>
      </c>
      <c r="K8699" s="9" t="s">
        <v>46060</v>
      </c>
    </row>
    <row r="8700" spans="1:11" x14ac:dyDescent="0.35">
      <c r="A8700" s="9">
        <v>8699</v>
      </c>
      <c r="B8700" s="9" t="str">
        <f t="shared" si="135"/>
        <v>Inga sp.</v>
      </c>
      <c r="C8700" s="9" t="e" cm="1">
        <f t="array" aca="1" ref="C8700" ca="1">LEFT(K8700,$C$19743)&amp;"-"&amp;RIGHT(SUBSTITUTE(SUBSTITUTE(TiraAcento(E8700),"-","")," ",""),$C$19744)</f>
        <v>#NAME?</v>
      </c>
      <c r="D8700" s="9" t="s">
        <v>7330</v>
      </c>
      <c r="E8700" s="9" t="s">
        <v>7335</v>
      </c>
      <c r="F8700" s="9" t="s">
        <v>7330</v>
      </c>
      <c r="G8700" s="9" t="s">
        <v>28108</v>
      </c>
      <c r="H8700" s="9" t="s">
        <v>7330</v>
      </c>
      <c r="I8700" s="9" t="s">
        <v>12922</v>
      </c>
      <c r="J8700" s="9" t="s">
        <v>39157</v>
      </c>
      <c r="K8700" s="9" t="s">
        <v>46061</v>
      </c>
    </row>
    <row r="8701" spans="1:11" x14ac:dyDescent="0.35">
      <c r="A8701" s="9">
        <v>8700</v>
      </c>
      <c r="B8701" s="9" t="str">
        <f t="shared" si="135"/>
        <v>Inga sp.</v>
      </c>
      <c r="C8701" s="9" t="e" cm="1">
        <f t="array" aca="1" ref="C8701" ca="1">LEFT(K8701,$C$19743)&amp;"-"&amp;RIGHT(SUBSTITUTE(SUBSTITUTE(TiraAcento(E8701),"-","")," ",""),$C$19744)</f>
        <v>#NAME?</v>
      </c>
      <c r="D8701" s="9" t="s">
        <v>7330</v>
      </c>
      <c r="E8701" s="9" t="s">
        <v>7336</v>
      </c>
      <c r="F8701" s="9" t="s">
        <v>7330</v>
      </c>
      <c r="G8701" s="9" t="s">
        <v>28109</v>
      </c>
      <c r="H8701" s="9" t="s">
        <v>7330</v>
      </c>
      <c r="I8701" s="9" t="s">
        <v>12922</v>
      </c>
      <c r="J8701" s="9" t="s">
        <v>39157</v>
      </c>
      <c r="K8701" s="9" t="s">
        <v>46062</v>
      </c>
    </row>
    <row r="8702" spans="1:11" x14ac:dyDescent="0.35">
      <c r="A8702" s="9">
        <v>8701</v>
      </c>
      <c r="B8702" s="9" t="str">
        <f t="shared" si="135"/>
        <v>Inga sp.</v>
      </c>
      <c r="C8702" s="9" t="e" cm="1">
        <f t="array" aca="1" ref="C8702" ca="1">LEFT(K8702,$C$19743)&amp;"-"&amp;RIGHT(SUBSTITUTE(SUBSTITUTE(TiraAcento(E8702),"-","")," ",""),$C$19744)</f>
        <v>#NAME?</v>
      </c>
      <c r="D8702" s="9" t="s">
        <v>7330</v>
      </c>
      <c r="E8702" s="9" t="s">
        <v>3830</v>
      </c>
      <c r="F8702" s="9" t="s">
        <v>7330</v>
      </c>
      <c r="G8702" s="9" t="s">
        <v>28110</v>
      </c>
      <c r="H8702" s="9" t="s">
        <v>7330</v>
      </c>
      <c r="I8702" s="9" t="s">
        <v>12922</v>
      </c>
      <c r="J8702" s="9" t="s">
        <v>39157</v>
      </c>
      <c r="K8702" s="9" t="s">
        <v>44452</v>
      </c>
    </row>
    <row r="8703" spans="1:11" x14ac:dyDescent="0.35">
      <c r="A8703" s="9">
        <v>8702</v>
      </c>
      <c r="B8703" s="9" t="str">
        <f t="shared" si="135"/>
        <v>Inga sp.</v>
      </c>
      <c r="C8703" s="9" t="e" cm="1">
        <f t="array" aca="1" ref="C8703" ca="1">LEFT(K8703,$C$19743)&amp;"-"&amp;RIGHT(SUBSTITUTE(SUBSTITUTE(TiraAcento(E8703),"-","")," ",""),$C$19744)</f>
        <v>#NAME?</v>
      </c>
      <c r="D8703" s="9" t="s">
        <v>7330</v>
      </c>
      <c r="E8703" s="9" t="s">
        <v>7337</v>
      </c>
      <c r="F8703" s="9" t="s">
        <v>7330</v>
      </c>
      <c r="G8703" s="9" t="s">
        <v>28111</v>
      </c>
      <c r="H8703" s="9" t="s">
        <v>7330</v>
      </c>
      <c r="I8703" s="9" t="s">
        <v>12922</v>
      </c>
      <c r="J8703" s="9" t="s">
        <v>39157</v>
      </c>
      <c r="K8703" s="9" t="s">
        <v>46063</v>
      </c>
    </row>
    <row r="8704" spans="1:11" x14ac:dyDescent="0.35">
      <c r="A8704" s="9">
        <v>8703</v>
      </c>
      <c r="B8704" s="9" t="str">
        <f t="shared" si="135"/>
        <v>Inga sp.</v>
      </c>
      <c r="C8704" s="9" t="e" cm="1">
        <f t="array" aca="1" ref="C8704" ca="1">LEFT(K8704,$C$19743)&amp;"-"&amp;RIGHT(SUBSTITUTE(SUBSTITUTE(TiraAcento(E8704),"-","")," ",""),$C$19744)</f>
        <v>#NAME?</v>
      </c>
      <c r="D8704" s="9" t="s">
        <v>7330</v>
      </c>
      <c r="E8704" s="9" t="s">
        <v>7338</v>
      </c>
      <c r="F8704" s="9" t="s">
        <v>7330</v>
      </c>
      <c r="G8704" s="9" t="s">
        <v>28112</v>
      </c>
      <c r="H8704" s="9" t="s">
        <v>7330</v>
      </c>
      <c r="I8704" s="9" t="s">
        <v>12922</v>
      </c>
      <c r="J8704" s="9" t="s">
        <v>39157</v>
      </c>
      <c r="K8704" s="9" t="s">
        <v>46064</v>
      </c>
    </row>
    <row r="8705" spans="1:11" x14ac:dyDescent="0.35">
      <c r="A8705" s="9">
        <v>8704</v>
      </c>
      <c r="B8705" s="9" t="str">
        <f t="shared" si="135"/>
        <v>Inga sp.</v>
      </c>
      <c r="C8705" s="9" t="e" cm="1">
        <f t="array" aca="1" ref="C8705" ca="1">LEFT(K8705,$C$19743)&amp;"-"&amp;RIGHT(SUBSTITUTE(SUBSTITUTE(TiraAcento(E8705),"-","")," ",""),$C$19744)</f>
        <v>#NAME?</v>
      </c>
      <c r="D8705" s="9" t="s">
        <v>7330</v>
      </c>
      <c r="E8705" s="9" t="s">
        <v>1743</v>
      </c>
      <c r="F8705" s="9" t="s">
        <v>7330</v>
      </c>
      <c r="G8705" s="9" t="s">
        <v>28113</v>
      </c>
      <c r="H8705" s="9" t="s">
        <v>7330</v>
      </c>
      <c r="I8705" s="9" t="s">
        <v>12922</v>
      </c>
      <c r="J8705" s="9" t="s">
        <v>39157</v>
      </c>
      <c r="K8705" s="9" t="s">
        <v>1743</v>
      </c>
    </row>
    <row r="8706" spans="1:11" x14ac:dyDescent="0.35">
      <c r="A8706" s="9">
        <v>8705</v>
      </c>
      <c r="B8706" s="9" t="str">
        <f t="shared" si="135"/>
        <v>Inga sp.</v>
      </c>
      <c r="C8706" s="9" t="e" cm="1">
        <f t="array" aca="1" ref="C8706" ca="1">LEFT(K8706,$C$19743)&amp;"-"&amp;RIGHT(SUBSTITUTE(SUBSTITUTE(TiraAcento(E8706),"-","")," ",""),$C$19744)</f>
        <v>#NAME?</v>
      </c>
      <c r="D8706" s="9" t="s">
        <v>7330</v>
      </c>
      <c r="E8706" s="9" t="s">
        <v>7339</v>
      </c>
      <c r="F8706" s="9" t="s">
        <v>7330</v>
      </c>
      <c r="G8706" s="9" t="s">
        <v>28114</v>
      </c>
      <c r="H8706" s="9" t="s">
        <v>7330</v>
      </c>
      <c r="I8706" s="9" t="s">
        <v>12922</v>
      </c>
      <c r="J8706" s="9" t="s">
        <v>39157</v>
      </c>
      <c r="K8706" s="9" t="s">
        <v>7339</v>
      </c>
    </row>
    <row r="8707" spans="1:11" x14ac:dyDescent="0.35">
      <c r="A8707" s="9">
        <v>8706</v>
      </c>
      <c r="B8707" s="9" t="str">
        <f t="shared" ref="B8707:B8770" si="136">I8707&amp;" "&amp;IFERROR(LEFT(J8707,$B$19743),D8707)</f>
        <v>Inga sp.</v>
      </c>
      <c r="C8707" s="9" t="e" cm="1">
        <f t="array" aca="1" ref="C8707" ca="1">LEFT(K8707,$C$19743)&amp;"-"&amp;RIGHT(SUBSTITUTE(SUBSTITUTE(TiraAcento(E8707),"-","")," ",""),$C$19744)</f>
        <v>#NAME?</v>
      </c>
      <c r="D8707" s="9" t="s">
        <v>7330</v>
      </c>
      <c r="E8707" s="9" t="s">
        <v>1041</v>
      </c>
      <c r="F8707" s="9" t="s">
        <v>7330</v>
      </c>
      <c r="G8707" s="9" t="s">
        <v>28115</v>
      </c>
      <c r="H8707" s="9" t="s">
        <v>7330</v>
      </c>
      <c r="I8707" s="9" t="s">
        <v>12922</v>
      </c>
      <c r="J8707" s="9" t="s">
        <v>39157</v>
      </c>
      <c r="K8707" s="9" t="s">
        <v>43057</v>
      </c>
    </row>
    <row r="8708" spans="1:11" x14ac:dyDescent="0.35">
      <c r="A8708" s="9">
        <v>8707</v>
      </c>
      <c r="B8708" s="9" t="str">
        <f t="shared" si="136"/>
        <v>Inga sp.</v>
      </c>
      <c r="C8708" s="9" t="e" cm="1">
        <f t="array" aca="1" ref="C8708" ca="1">LEFT(K8708,$C$19743)&amp;"-"&amp;RIGHT(SUBSTITUTE(SUBSTITUTE(TiraAcento(E8708),"-","")," ",""),$C$19744)</f>
        <v>#NAME?</v>
      </c>
      <c r="D8708" s="9" t="s">
        <v>7330</v>
      </c>
      <c r="E8708" s="9" t="s">
        <v>7340</v>
      </c>
      <c r="F8708" s="9" t="s">
        <v>7330</v>
      </c>
      <c r="G8708" s="9" t="s">
        <v>28116</v>
      </c>
      <c r="H8708" s="9" t="s">
        <v>7330</v>
      </c>
      <c r="I8708" s="9" t="s">
        <v>12922</v>
      </c>
      <c r="J8708" s="9" t="s">
        <v>39157</v>
      </c>
      <c r="K8708" s="9" t="s">
        <v>46065</v>
      </c>
    </row>
    <row r="8709" spans="1:11" x14ac:dyDescent="0.35">
      <c r="A8709" s="9">
        <v>8708</v>
      </c>
      <c r="B8709" s="9" t="str">
        <f t="shared" si="136"/>
        <v>Inga spe</v>
      </c>
      <c r="C8709" s="9" t="e" cm="1">
        <f t="array" aca="1" ref="C8709" ca="1">LEFT(K8709,$C$19743)&amp;"-"&amp;RIGHT(SUBSTITUTE(SUBSTITUTE(TiraAcento(E8709),"-","")," ",""),$C$19744)</f>
        <v>#NAME?</v>
      </c>
      <c r="D8709" s="9" t="s">
        <v>7341</v>
      </c>
      <c r="E8709" s="9" t="s">
        <v>2669</v>
      </c>
      <c r="F8709" s="9" t="s">
        <v>16848</v>
      </c>
      <c r="G8709" s="9" t="s">
        <v>28117</v>
      </c>
      <c r="H8709" s="9" t="s">
        <v>7341</v>
      </c>
      <c r="I8709" s="9" t="s">
        <v>12922</v>
      </c>
      <c r="J8709" s="9" t="s">
        <v>39574</v>
      </c>
      <c r="K8709" s="9" t="s">
        <v>12922</v>
      </c>
    </row>
    <row r="8710" spans="1:11" x14ac:dyDescent="0.35">
      <c r="A8710" s="9">
        <v>8709</v>
      </c>
      <c r="B8710" s="9" t="str">
        <f t="shared" si="136"/>
        <v>Inga spl</v>
      </c>
      <c r="C8710" s="9" t="e" cm="1">
        <f t="array" aca="1" ref="C8710" ca="1">LEFT(K8710,$C$19743)&amp;"-"&amp;RIGHT(SUBSTITUTE(SUBSTITUTE(TiraAcento(E8710),"-","")," ",""),$C$19744)</f>
        <v>#NAME?</v>
      </c>
      <c r="D8710" s="9" t="s">
        <v>7342</v>
      </c>
      <c r="E8710" s="9" t="s">
        <v>2669</v>
      </c>
      <c r="F8710" s="9" t="s">
        <v>16849</v>
      </c>
      <c r="G8710" s="9" t="s">
        <v>28118</v>
      </c>
      <c r="H8710" s="9" t="s">
        <v>7342</v>
      </c>
      <c r="I8710" s="9" t="s">
        <v>12922</v>
      </c>
      <c r="J8710" s="9" t="s">
        <v>40112</v>
      </c>
      <c r="K8710" s="9" t="s">
        <v>12922</v>
      </c>
    </row>
    <row r="8711" spans="1:11" x14ac:dyDescent="0.35">
      <c r="A8711" s="9">
        <v>8710</v>
      </c>
      <c r="B8711" s="9" t="str">
        <f t="shared" si="136"/>
        <v>Inga spu</v>
      </c>
      <c r="C8711" s="9" t="e" cm="1">
        <f t="array" aca="1" ref="C8711" ca="1">LEFT(K8711,$C$19743)&amp;"-"&amp;RIGHT(SUBSTITUTE(SUBSTITUTE(TiraAcento(E8711),"-","")," ",""),$C$19744)</f>
        <v>#NAME?</v>
      </c>
      <c r="D8711" s="9" t="s">
        <v>7343</v>
      </c>
      <c r="E8711" s="9" t="s">
        <v>2669</v>
      </c>
      <c r="F8711" s="9" t="s">
        <v>16850</v>
      </c>
      <c r="G8711" s="9" t="s">
        <v>28119</v>
      </c>
      <c r="H8711" s="9" t="s">
        <v>7343</v>
      </c>
      <c r="I8711" s="9" t="s">
        <v>12922</v>
      </c>
      <c r="J8711" s="9" t="s">
        <v>40980</v>
      </c>
      <c r="K8711" s="9" t="s">
        <v>12922</v>
      </c>
    </row>
    <row r="8712" spans="1:11" x14ac:dyDescent="0.35">
      <c r="A8712" s="9">
        <v>8711</v>
      </c>
      <c r="B8712" s="9" t="str">
        <f t="shared" si="136"/>
        <v>Inga sti</v>
      </c>
      <c r="C8712" s="9" t="e" cm="1">
        <f t="array" aca="1" ref="C8712" ca="1">LEFT(K8712,$C$19743)&amp;"-"&amp;RIGHT(SUBSTITUTE(SUBSTITUTE(TiraAcento(E8712),"-","")," ",""),$C$19744)</f>
        <v>#NAME?</v>
      </c>
      <c r="D8712" s="9" t="s">
        <v>7344</v>
      </c>
      <c r="E8712" s="9" t="s">
        <v>2669</v>
      </c>
      <c r="F8712" s="9" t="s">
        <v>16851</v>
      </c>
      <c r="G8712" s="9" t="s">
        <v>28120</v>
      </c>
      <c r="H8712" s="9" t="s">
        <v>7344</v>
      </c>
      <c r="I8712" s="9" t="s">
        <v>12922</v>
      </c>
      <c r="J8712" s="9" t="s">
        <v>40495</v>
      </c>
      <c r="K8712" s="9" t="s">
        <v>12922</v>
      </c>
    </row>
    <row r="8713" spans="1:11" x14ac:dyDescent="0.35">
      <c r="A8713" s="9">
        <v>8712</v>
      </c>
      <c r="B8713" s="9" t="str">
        <f t="shared" si="136"/>
        <v>Inga str</v>
      </c>
      <c r="C8713" s="9" t="e" cm="1">
        <f t="array" aca="1" ref="C8713" ca="1">LEFT(K8713,$C$19743)&amp;"-"&amp;RIGHT(SUBSTITUTE(SUBSTITUTE(TiraAcento(E8713),"-","")," ",""),$C$19744)</f>
        <v>#NAME?</v>
      </c>
      <c r="D8713" s="9" t="s">
        <v>7345</v>
      </c>
      <c r="E8713" s="9" t="s">
        <v>2669</v>
      </c>
      <c r="F8713" s="9" t="s">
        <v>16852</v>
      </c>
      <c r="G8713" s="9" t="s">
        <v>28121</v>
      </c>
      <c r="H8713" s="9" t="s">
        <v>7345</v>
      </c>
      <c r="I8713" s="9" t="s">
        <v>12922</v>
      </c>
      <c r="J8713" s="9" t="s">
        <v>39283</v>
      </c>
      <c r="K8713" s="9" t="s">
        <v>12922</v>
      </c>
    </row>
    <row r="8714" spans="1:11" x14ac:dyDescent="0.35">
      <c r="A8714" s="9">
        <v>8713</v>
      </c>
      <c r="B8714" s="9" t="str">
        <f t="shared" si="136"/>
        <v>Inga str</v>
      </c>
      <c r="C8714" s="9" t="e" cm="1">
        <f t="array" aca="1" ref="C8714" ca="1">LEFT(K8714,$C$19743)&amp;"-"&amp;RIGHT(SUBSTITUTE(SUBSTITUTE(TiraAcento(E8714),"-","")," ",""),$C$19744)</f>
        <v>#NAME?</v>
      </c>
      <c r="D8714" s="9" t="s">
        <v>7345</v>
      </c>
      <c r="E8714" s="9" t="s">
        <v>7346</v>
      </c>
      <c r="F8714" s="9" t="s">
        <v>16852</v>
      </c>
      <c r="G8714" s="9" t="s">
        <v>28122</v>
      </c>
      <c r="H8714" s="9" t="s">
        <v>7345</v>
      </c>
      <c r="I8714" s="9" t="s">
        <v>12922</v>
      </c>
      <c r="J8714" s="9" t="s">
        <v>39283</v>
      </c>
      <c r="K8714" s="9" t="s">
        <v>46066</v>
      </c>
    </row>
    <row r="8715" spans="1:11" x14ac:dyDescent="0.35">
      <c r="A8715" s="9">
        <v>8714</v>
      </c>
      <c r="B8715" s="9" t="str">
        <f t="shared" si="136"/>
        <v>Inga str</v>
      </c>
      <c r="C8715" s="9" t="e" cm="1">
        <f t="array" aca="1" ref="C8715" ca="1">LEFT(K8715,$C$19743)&amp;"-"&amp;RIGHT(SUBSTITUTE(SUBSTITUTE(TiraAcento(E8715),"-","")," ",""),$C$19744)</f>
        <v>#NAME?</v>
      </c>
      <c r="D8715" s="9" t="s">
        <v>7345</v>
      </c>
      <c r="E8715" s="9" t="s">
        <v>7285</v>
      </c>
      <c r="F8715" s="9" t="s">
        <v>16852</v>
      </c>
      <c r="G8715" s="9" t="s">
        <v>28123</v>
      </c>
      <c r="H8715" s="9" t="s">
        <v>7345</v>
      </c>
      <c r="I8715" s="9" t="s">
        <v>12922</v>
      </c>
      <c r="J8715" s="9" t="s">
        <v>39283</v>
      </c>
      <c r="K8715" s="9" t="s">
        <v>46036</v>
      </c>
    </row>
    <row r="8716" spans="1:11" x14ac:dyDescent="0.35">
      <c r="A8716" s="9">
        <v>8715</v>
      </c>
      <c r="B8716" s="9" t="str">
        <f t="shared" si="136"/>
        <v>Inga str</v>
      </c>
      <c r="C8716" s="9" t="e" cm="1">
        <f t="array" aca="1" ref="C8716" ca="1">LEFT(K8716,$C$19743)&amp;"-"&amp;RIGHT(SUBSTITUTE(SUBSTITUTE(TiraAcento(E8716),"-","")," ",""),$C$19744)</f>
        <v>#NAME?</v>
      </c>
      <c r="D8716" s="9" t="s">
        <v>7347</v>
      </c>
      <c r="E8716" s="9" t="s">
        <v>2669</v>
      </c>
      <c r="F8716" s="9" t="s">
        <v>16853</v>
      </c>
      <c r="G8716" s="9" t="s">
        <v>28124</v>
      </c>
      <c r="H8716" s="9" t="s">
        <v>7347</v>
      </c>
      <c r="I8716" s="9" t="s">
        <v>12922</v>
      </c>
      <c r="J8716" s="9" t="s">
        <v>40981</v>
      </c>
      <c r="K8716" s="9" t="s">
        <v>12922</v>
      </c>
    </row>
    <row r="8717" spans="1:11" x14ac:dyDescent="0.35">
      <c r="A8717" s="9">
        <v>8716</v>
      </c>
      <c r="B8717" s="9" t="str">
        <f t="shared" si="136"/>
        <v>Inga sub</v>
      </c>
      <c r="C8717" s="9" t="e" cm="1">
        <f t="array" aca="1" ref="C8717" ca="1">LEFT(K8717,$C$19743)&amp;"-"&amp;RIGHT(SUBSTITUTE(SUBSTITUTE(TiraAcento(E8717),"-","")," ",""),$C$19744)</f>
        <v>#NAME?</v>
      </c>
      <c r="D8717" s="9" t="s">
        <v>7348</v>
      </c>
      <c r="E8717" s="9" t="s">
        <v>2669</v>
      </c>
      <c r="F8717" s="9" t="s">
        <v>16854</v>
      </c>
      <c r="G8717" s="9" t="s">
        <v>28125</v>
      </c>
      <c r="H8717" s="9" t="s">
        <v>7348</v>
      </c>
      <c r="I8717" s="9" t="s">
        <v>12922</v>
      </c>
      <c r="J8717" s="9" t="s">
        <v>40982</v>
      </c>
      <c r="K8717" s="9" t="s">
        <v>12922</v>
      </c>
    </row>
    <row r="8718" spans="1:11" x14ac:dyDescent="0.35">
      <c r="A8718" s="9">
        <v>8717</v>
      </c>
      <c r="B8718" s="9" t="str">
        <f t="shared" si="136"/>
        <v>Inga sub</v>
      </c>
      <c r="C8718" s="9" t="e" cm="1">
        <f t="array" aca="1" ref="C8718" ca="1">LEFT(K8718,$C$19743)&amp;"-"&amp;RIGHT(SUBSTITUTE(SUBSTITUTE(TiraAcento(E8718),"-","")," ",""),$C$19744)</f>
        <v>#NAME?</v>
      </c>
      <c r="D8718" s="9" t="s">
        <v>7349</v>
      </c>
      <c r="E8718" s="9" t="s">
        <v>2669</v>
      </c>
      <c r="F8718" s="9" t="s">
        <v>16855</v>
      </c>
      <c r="G8718" s="9" t="s">
        <v>28126</v>
      </c>
      <c r="H8718" s="9" t="s">
        <v>7349</v>
      </c>
      <c r="I8718" s="9" t="s">
        <v>12922</v>
      </c>
      <c r="J8718" s="9" t="s">
        <v>40983</v>
      </c>
      <c r="K8718" s="9" t="s">
        <v>12922</v>
      </c>
    </row>
    <row r="8719" spans="1:11" x14ac:dyDescent="0.35">
      <c r="A8719" s="9">
        <v>8718</v>
      </c>
      <c r="B8719" s="9" t="str">
        <f t="shared" si="136"/>
        <v>Inga sup</v>
      </c>
      <c r="C8719" s="9" t="e" cm="1">
        <f t="array" aca="1" ref="C8719" ca="1">LEFT(K8719,$C$19743)&amp;"-"&amp;RIGHT(SUBSTITUTE(SUBSTITUTE(TiraAcento(E8719),"-","")," ",""),$C$19744)</f>
        <v>#NAME?</v>
      </c>
      <c r="D8719" s="9" t="s">
        <v>7350</v>
      </c>
      <c r="E8719" s="9" t="s">
        <v>2669</v>
      </c>
      <c r="F8719" s="9" t="s">
        <v>16856</v>
      </c>
      <c r="G8719" s="9" t="s">
        <v>28127</v>
      </c>
      <c r="H8719" s="9" t="s">
        <v>7350</v>
      </c>
      <c r="I8719" s="9" t="s">
        <v>12922</v>
      </c>
      <c r="J8719" s="9" t="s">
        <v>40264</v>
      </c>
      <c r="K8719" s="9" t="s">
        <v>12922</v>
      </c>
    </row>
    <row r="8720" spans="1:11" x14ac:dyDescent="0.35">
      <c r="A8720" s="9">
        <v>8719</v>
      </c>
      <c r="B8720" s="9" t="str">
        <f t="shared" si="136"/>
        <v>Inga tap</v>
      </c>
      <c r="C8720" s="9" t="e" cm="1">
        <f t="array" aca="1" ref="C8720" ca="1">LEFT(K8720,$C$19743)&amp;"-"&amp;RIGHT(SUBSTITUTE(SUBSTITUTE(TiraAcento(E8720),"-","")," ",""),$C$19744)</f>
        <v>#NAME?</v>
      </c>
      <c r="D8720" s="9" t="s">
        <v>7351</v>
      </c>
      <c r="E8720" s="9" t="s">
        <v>2669</v>
      </c>
      <c r="F8720" s="9" t="s">
        <v>16857</v>
      </c>
      <c r="G8720" s="9" t="s">
        <v>28128</v>
      </c>
      <c r="H8720" s="9" t="s">
        <v>7351</v>
      </c>
      <c r="I8720" s="9" t="s">
        <v>12922</v>
      </c>
      <c r="J8720" s="9" t="s">
        <v>40984</v>
      </c>
      <c r="K8720" s="9" t="s">
        <v>12922</v>
      </c>
    </row>
    <row r="8721" spans="1:11" x14ac:dyDescent="0.35">
      <c r="A8721" s="9">
        <v>8720</v>
      </c>
      <c r="B8721" s="9" t="str">
        <f t="shared" si="136"/>
        <v>Inga ten</v>
      </c>
      <c r="C8721" s="9" t="e" cm="1">
        <f t="array" aca="1" ref="C8721" ca="1">LEFT(K8721,$C$19743)&amp;"-"&amp;RIGHT(SUBSTITUTE(SUBSTITUTE(TiraAcento(E8721),"-","")," ",""),$C$19744)</f>
        <v>#NAME?</v>
      </c>
      <c r="D8721" s="9" t="s">
        <v>7352</v>
      </c>
      <c r="E8721" s="9" t="s">
        <v>2669</v>
      </c>
      <c r="F8721" s="9" t="s">
        <v>16858</v>
      </c>
      <c r="G8721" s="9" t="s">
        <v>28129</v>
      </c>
      <c r="H8721" s="9" t="s">
        <v>7352</v>
      </c>
      <c r="I8721" s="9" t="s">
        <v>12922</v>
      </c>
      <c r="J8721" s="9" t="s">
        <v>40985</v>
      </c>
      <c r="K8721" s="9" t="s">
        <v>12922</v>
      </c>
    </row>
    <row r="8722" spans="1:11" x14ac:dyDescent="0.35">
      <c r="A8722" s="9">
        <v>8721</v>
      </c>
      <c r="B8722" s="9" t="str">
        <f t="shared" si="136"/>
        <v>Inga thi</v>
      </c>
      <c r="C8722" s="9" t="e" cm="1">
        <f t="array" aca="1" ref="C8722" ca="1">LEFT(K8722,$C$19743)&amp;"-"&amp;RIGHT(SUBSTITUTE(SUBSTITUTE(TiraAcento(E8722),"-","")," ",""),$C$19744)</f>
        <v>#NAME?</v>
      </c>
      <c r="D8722" s="9" t="s">
        <v>7353</v>
      </c>
      <c r="E8722" s="9" t="s">
        <v>2491</v>
      </c>
      <c r="F8722" s="9" t="s">
        <v>16859</v>
      </c>
      <c r="G8722" s="9" t="s">
        <v>28130</v>
      </c>
      <c r="H8722" s="9" t="s">
        <v>7353</v>
      </c>
      <c r="I8722" s="9" t="s">
        <v>12922</v>
      </c>
      <c r="J8722" s="9" t="s">
        <v>40986</v>
      </c>
      <c r="K8722" s="9" t="s">
        <v>43808</v>
      </c>
    </row>
    <row r="8723" spans="1:11" x14ac:dyDescent="0.35">
      <c r="A8723" s="9">
        <v>8722</v>
      </c>
      <c r="B8723" s="9" t="str">
        <f t="shared" si="136"/>
        <v>Inga thi</v>
      </c>
      <c r="C8723" s="9" t="e" cm="1">
        <f t="array" aca="1" ref="C8723" ca="1">LEFT(K8723,$C$19743)&amp;"-"&amp;RIGHT(SUBSTITUTE(SUBSTITUTE(TiraAcento(E8723),"-","")," ",""),$C$19744)</f>
        <v>#NAME?</v>
      </c>
      <c r="D8723" s="9" t="s">
        <v>7353</v>
      </c>
      <c r="E8723" s="9" t="s">
        <v>2669</v>
      </c>
      <c r="F8723" s="9" t="s">
        <v>16859</v>
      </c>
      <c r="G8723" s="9" t="s">
        <v>28131</v>
      </c>
      <c r="H8723" s="9" t="s">
        <v>7353</v>
      </c>
      <c r="I8723" s="9" t="s">
        <v>12922</v>
      </c>
      <c r="J8723" s="9" t="s">
        <v>40986</v>
      </c>
      <c r="K8723" s="9" t="s">
        <v>12922</v>
      </c>
    </row>
    <row r="8724" spans="1:11" x14ac:dyDescent="0.35">
      <c r="A8724" s="9">
        <v>8723</v>
      </c>
      <c r="B8724" s="9" t="str">
        <f t="shared" si="136"/>
        <v>Inga thi</v>
      </c>
      <c r="C8724" s="9" t="e" cm="1">
        <f t="array" aca="1" ref="C8724" ca="1">LEFT(K8724,$C$19743)&amp;"-"&amp;RIGHT(SUBSTITUTE(SUBSTITUTE(TiraAcento(E8724),"-","")," ",""),$C$19744)</f>
        <v>#NAME?</v>
      </c>
      <c r="D8724" s="9" t="s">
        <v>7353</v>
      </c>
      <c r="E8724" s="9" t="s">
        <v>7273</v>
      </c>
      <c r="F8724" s="9" t="s">
        <v>16859</v>
      </c>
      <c r="G8724" s="9" t="s">
        <v>28132</v>
      </c>
      <c r="H8724" s="9" t="s">
        <v>7353</v>
      </c>
      <c r="I8724" s="9" t="s">
        <v>12922</v>
      </c>
      <c r="J8724" s="9" t="s">
        <v>40986</v>
      </c>
      <c r="K8724" s="9" t="s">
        <v>46029</v>
      </c>
    </row>
    <row r="8725" spans="1:11" x14ac:dyDescent="0.35">
      <c r="A8725" s="9">
        <v>8724</v>
      </c>
      <c r="B8725" s="9" t="str">
        <f t="shared" si="136"/>
        <v>Inga thi</v>
      </c>
      <c r="C8725" s="9" t="e" cm="1">
        <f t="array" aca="1" ref="C8725" ca="1">LEFT(K8725,$C$19743)&amp;"-"&amp;RIGHT(SUBSTITUTE(SUBSTITUTE(TiraAcento(E8725),"-","")," ",""),$C$19744)</f>
        <v>#NAME?</v>
      </c>
      <c r="D8725" s="9" t="s">
        <v>7353</v>
      </c>
      <c r="E8725" s="9" t="s">
        <v>7334</v>
      </c>
      <c r="F8725" s="9" t="s">
        <v>16859</v>
      </c>
      <c r="G8725" s="9" t="s">
        <v>28133</v>
      </c>
      <c r="H8725" s="9" t="s">
        <v>7353</v>
      </c>
      <c r="I8725" s="9" t="s">
        <v>12922</v>
      </c>
      <c r="J8725" s="9" t="s">
        <v>40986</v>
      </c>
      <c r="K8725" s="9" t="s">
        <v>46060</v>
      </c>
    </row>
    <row r="8726" spans="1:11" x14ac:dyDescent="0.35">
      <c r="A8726" s="9">
        <v>8725</v>
      </c>
      <c r="B8726" s="9" t="str">
        <f t="shared" si="136"/>
        <v>Inga thi</v>
      </c>
      <c r="C8726" s="9" t="e" cm="1">
        <f t="array" aca="1" ref="C8726" ca="1">LEFT(K8726,$C$19743)&amp;"-"&amp;RIGHT(SUBSTITUTE(SUBSTITUTE(TiraAcento(E8726),"-","")," ",""),$C$19744)</f>
        <v>#NAME?</v>
      </c>
      <c r="D8726" s="9" t="s">
        <v>7353</v>
      </c>
      <c r="E8726" s="9" t="s">
        <v>7354</v>
      </c>
      <c r="F8726" s="9" t="s">
        <v>16859</v>
      </c>
      <c r="G8726" s="9" t="s">
        <v>28134</v>
      </c>
      <c r="H8726" s="9" t="s">
        <v>7353</v>
      </c>
      <c r="I8726" s="9" t="s">
        <v>12922</v>
      </c>
      <c r="J8726" s="9" t="s">
        <v>40986</v>
      </c>
      <c r="K8726" s="9" t="s">
        <v>46067</v>
      </c>
    </row>
    <row r="8727" spans="1:11" x14ac:dyDescent="0.35">
      <c r="A8727" s="9">
        <v>8726</v>
      </c>
      <c r="B8727" s="9" t="str">
        <f t="shared" si="136"/>
        <v>Inga thi</v>
      </c>
      <c r="C8727" s="9" t="e" cm="1">
        <f t="array" aca="1" ref="C8727" ca="1">LEFT(K8727,$C$19743)&amp;"-"&amp;RIGHT(SUBSTITUTE(SUBSTITUTE(TiraAcento(E8727),"-","")," ",""),$C$19744)</f>
        <v>#NAME?</v>
      </c>
      <c r="D8727" s="9" t="s">
        <v>7353</v>
      </c>
      <c r="E8727" s="9" t="s">
        <v>7355</v>
      </c>
      <c r="F8727" s="9" t="s">
        <v>16859</v>
      </c>
      <c r="G8727" s="9" t="s">
        <v>28135</v>
      </c>
      <c r="H8727" s="9" t="s">
        <v>7353</v>
      </c>
      <c r="I8727" s="9" t="s">
        <v>12922</v>
      </c>
      <c r="J8727" s="9" t="s">
        <v>40986</v>
      </c>
      <c r="K8727" s="9" t="s">
        <v>46068</v>
      </c>
    </row>
    <row r="8728" spans="1:11" x14ac:dyDescent="0.35">
      <c r="A8728" s="9">
        <v>8727</v>
      </c>
      <c r="B8728" s="9" t="str">
        <f t="shared" si="136"/>
        <v>Inga thi</v>
      </c>
      <c r="C8728" s="9" t="e" cm="1">
        <f t="array" aca="1" ref="C8728" ca="1">LEFT(K8728,$C$19743)&amp;"-"&amp;RIGHT(SUBSTITUTE(SUBSTITUTE(TiraAcento(E8728),"-","")," ",""),$C$19744)</f>
        <v>#NAME?</v>
      </c>
      <c r="D8728" s="9" t="s">
        <v>7353</v>
      </c>
      <c r="E8728" s="9" t="s">
        <v>7356</v>
      </c>
      <c r="F8728" s="9" t="s">
        <v>16859</v>
      </c>
      <c r="G8728" s="9" t="s">
        <v>28136</v>
      </c>
      <c r="H8728" s="9" t="s">
        <v>7353</v>
      </c>
      <c r="I8728" s="9" t="s">
        <v>12922</v>
      </c>
      <c r="J8728" s="9" t="s">
        <v>40986</v>
      </c>
      <c r="K8728" s="9" t="s">
        <v>46069</v>
      </c>
    </row>
    <row r="8729" spans="1:11" x14ac:dyDescent="0.35">
      <c r="A8729" s="9">
        <v>8728</v>
      </c>
      <c r="B8729" s="9" t="str">
        <f t="shared" si="136"/>
        <v>Inga thi</v>
      </c>
      <c r="C8729" s="9" t="e" cm="1">
        <f t="array" aca="1" ref="C8729" ca="1">LEFT(K8729,$C$19743)&amp;"-"&amp;RIGHT(SUBSTITUTE(SUBSTITUTE(TiraAcento(E8729),"-","")," ",""),$C$19744)</f>
        <v>#NAME?</v>
      </c>
      <c r="D8729" s="9" t="s">
        <v>7353</v>
      </c>
      <c r="E8729" s="9" t="s">
        <v>7357</v>
      </c>
      <c r="F8729" s="9" t="s">
        <v>16859</v>
      </c>
      <c r="G8729" s="9" t="s">
        <v>28137</v>
      </c>
      <c r="H8729" s="9" t="s">
        <v>7353</v>
      </c>
      <c r="I8729" s="9" t="s">
        <v>12922</v>
      </c>
      <c r="J8729" s="9" t="s">
        <v>40986</v>
      </c>
      <c r="K8729" s="9" t="s">
        <v>46070</v>
      </c>
    </row>
    <row r="8730" spans="1:11" x14ac:dyDescent="0.35">
      <c r="A8730" s="9">
        <v>8729</v>
      </c>
      <c r="B8730" s="9" t="str">
        <f t="shared" si="136"/>
        <v>Inga thi</v>
      </c>
      <c r="C8730" s="9" t="e" cm="1">
        <f t="array" aca="1" ref="C8730" ca="1">LEFT(K8730,$C$19743)&amp;"-"&amp;RIGHT(SUBSTITUTE(SUBSTITUTE(TiraAcento(E8730),"-","")," ",""),$C$19744)</f>
        <v>#NAME?</v>
      </c>
      <c r="D8730" s="9" t="s">
        <v>7353</v>
      </c>
      <c r="E8730" s="9" t="s">
        <v>7358</v>
      </c>
      <c r="F8730" s="9" t="s">
        <v>16859</v>
      </c>
      <c r="G8730" s="9" t="s">
        <v>28138</v>
      </c>
      <c r="H8730" s="9" t="s">
        <v>7353</v>
      </c>
      <c r="I8730" s="9" t="s">
        <v>12922</v>
      </c>
      <c r="J8730" s="9" t="s">
        <v>40986</v>
      </c>
      <c r="K8730" s="9" t="s">
        <v>46071</v>
      </c>
    </row>
    <row r="8731" spans="1:11" x14ac:dyDescent="0.35">
      <c r="A8731" s="9">
        <v>8730</v>
      </c>
      <c r="B8731" s="9" t="str">
        <f t="shared" si="136"/>
        <v>Inga thi</v>
      </c>
      <c r="C8731" s="9" t="e" cm="1">
        <f t="array" aca="1" ref="C8731" ca="1">LEFT(K8731,$C$19743)&amp;"-"&amp;RIGHT(SUBSTITUTE(SUBSTITUTE(TiraAcento(E8731),"-","")," ",""),$C$19744)</f>
        <v>#NAME?</v>
      </c>
      <c r="D8731" s="9" t="s">
        <v>7353</v>
      </c>
      <c r="E8731" s="9" t="s">
        <v>5268</v>
      </c>
      <c r="F8731" s="9" t="s">
        <v>16859</v>
      </c>
      <c r="G8731" s="9" t="s">
        <v>28139</v>
      </c>
      <c r="H8731" s="9" t="s">
        <v>7353</v>
      </c>
      <c r="I8731" s="9" t="s">
        <v>12922</v>
      </c>
      <c r="J8731" s="9" t="s">
        <v>40986</v>
      </c>
      <c r="K8731" s="9" t="s">
        <v>5268</v>
      </c>
    </row>
    <row r="8732" spans="1:11" x14ac:dyDescent="0.35">
      <c r="A8732" s="9">
        <v>8731</v>
      </c>
      <c r="B8732" s="9" t="str">
        <f t="shared" si="136"/>
        <v>Inga thi</v>
      </c>
      <c r="C8732" s="9" t="e" cm="1">
        <f t="array" aca="1" ref="C8732" ca="1">LEFT(K8732,$C$19743)&amp;"-"&amp;RIGHT(SUBSTITUTE(SUBSTITUTE(TiraAcento(E8732),"-","")," ",""),$C$19744)</f>
        <v>#NAME?</v>
      </c>
      <c r="D8732" s="9" t="s">
        <v>7353</v>
      </c>
      <c r="E8732" s="9" t="s">
        <v>2520</v>
      </c>
      <c r="F8732" s="9" t="s">
        <v>16859</v>
      </c>
      <c r="G8732" s="9" t="s">
        <v>28140</v>
      </c>
      <c r="H8732" s="9" t="s">
        <v>7353</v>
      </c>
      <c r="I8732" s="9" t="s">
        <v>12922</v>
      </c>
      <c r="J8732" s="9" t="s">
        <v>40986</v>
      </c>
      <c r="K8732" s="9" t="s">
        <v>43823</v>
      </c>
    </row>
    <row r="8733" spans="1:11" x14ac:dyDescent="0.35">
      <c r="A8733" s="9">
        <v>8732</v>
      </c>
      <c r="B8733" s="9" t="str">
        <f t="shared" si="136"/>
        <v>Inga thi</v>
      </c>
      <c r="C8733" s="9" t="e" cm="1">
        <f t="array" aca="1" ref="C8733" ca="1">LEFT(K8733,$C$19743)&amp;"-"&amp;RIGHT(SUBSTITUTE(SUBSTITUTE(TiraAcento(E8733),"-","")," ",""),$C$19744)</f>
        <v>#NAME?</v>
      </c>
      <c r="D8733" s="9" t="s">
        <v>7353</v>
      </c>
      <c r="E8733" s="9" t="s">
        <v>7340</v>
      </c>
      <c r="F8733" s="9" t="s">
        <v>16859</v>
      </c>
      <c r="G8733" s="9" t="s">
        <v>28141</v>
      </c>
      <c r="H8733" s="9" t="s">
        <v>7353</v>
      </c>
      <c r="I8733" s="9" t="s">
        <v>12922</v>
      </c>
      <c r="J8733" s="9" t="s">
        <v>40986</v>
      </c>
      <c r="K8733" s="9" t="s">
        <v>46065</v>
      </c>
    </row>
    <row r="8734" spans="1:11" x14ac:dyDescent="0.35">
      <c r="A8734" s="9">
        <v>8733</v>
      </c>
      <c r="B8734" s="9" t="str">
        <f t="shared" si="136"/>
        <v>Inga ura</v>
      </c>
      <c r="C8734" s="9" t="e" cm="1">
        <f t="array" aca="1" ref="C8734" ca="1">LEFT(K8734,$C$19743)&amp;"-"&amp;RIGHT(SUBSTITUTE(SUBSTITUTE(TiraAcento(E8734),"-","")," ",""),$C$19744)</f>
        <v>#NAME?</v>
      </c>
      <c r="D8734" s="9" t="s">
        <v>7359</v>
      </c>
      <c r="E8734" s="9" t="s">
        <v>7322</v>
      </c>
      <c r="F8734" s="9" t="s">
        <v>16860</v>
      </c>
      <c r="G8734" s="9" t="s">
        <v>28142</v>
      </c>
      <c r="H8734" s="9" t="s">
        <v>7359</v>
      </c>
      <c r="I8734" s="9" t="s">
        <v>12922</v>
      </c>
      <c r="J8734" s="9" t="s">
        <v>40987</v>
      </c>
      <c r="K8734" s="9" t="s">
        <v>46051</v>
      </c>
    </row>
    <row r="8735" spans="1:11" x14ac:dyDescent="0.35">
      <c r="A8735" s="9">
        <v>8734</v>
      </c>
      <c r="B8735" s="9" t="str">
        <f t="shared" si="136"/>
        <v>Inga ura</v>
      </c>
      <c r="C8735" s="9" t="e" cm="1">
        <f t="array" aca="1" ref="C8735" ca="1">LEFT(K8735,$C$19743)&amp;"-"&amp;RIGHT(SUBSTITUTE(SUBSTITUTE(TiraAcento(E8735),"-","")," ",""),$C$19744)</f>
        <v>#NAME?</v>
      </c>
      <c r="D8735" s="9" t="s">
        <v>7359</v>
      </c>
      <c r="E8735" s="9" t="s">
        <v>2669</v>
      </c>
      <c r="F8735" s="9" t="s">
        <v>16860</v>
      </c>
      <c r="G8735" s="9" t="s">
        <v>28143</v>
      </c>
      <c r="H8735" s="9" t="s">
        <v>7359</v>
      </c>
      <c r="I8735" s="9" t="s">
        <v>12922</v>
      </c>
      <c r="J8735" s="9" t="s">
        <v>40987</v>
      </c>
      <c r="K8735" s="9" t="s">
        <v>12922</v>
      </c>
    </row>
    <row r="8736" spans="1:11" x14ac:dyDescent="0.35">
      <c r="A8736" s="9">
        <v>8735</v>
      </c>
      <c r="B8736" s="9" t="str">
        <f t="shared" si="136"/>
        <v>Inga ura</v>
      </c>
      <c r="C8736" s="9" t="e" cm="1">
        <f t="array" aca="1" ref="C8736" ca="1">LEFT(K8736,$C$19743)&amp;"-"&amp;RIGHT(SUBSTITUTE(SUBSTITUTE(TiraAcento(E8736),"-","")," ",""),$C$19744)</f>
        <v>#NAME?</v>
      </c>
      <c r="D8736" s="9" t="s">
        <v>7359</v>
      </c>
      <c r="E8736" s="9" t="s">
        <v>7360</v>
      </c>
      <c r="F8736" s="9" t="s">
        <v>16860</v>
      </c>
      <c r="G8736" s="9" t="s">
        <v>28144</v>
      </c>
      <c r="H8736" s="9" t="s">
        <v>7359</v>
      </c>
      <c r="I8736" s="9" t="s">
        <v>12922</v>
      </c>
      <c r="J8736" s="9" t="s">
        <v>40987</v>
      </c>
      <c r="K8736" s="9" t="s">
        <v>46072</v>
      </c>
    </row>
    <row r="8737" spans="1:11" x14ac:dyDescent="0.35">
      <c r="A8737" s="9">
        <v>8736</v>
      </c>
      <c r="B8737" s="9" t="str">
        <f t="shared" si="136"/>
        <v>Inga ura</v>
      </c>
      <c r="C8737" s="9" t="e" cm="1">
        <f t="array" aca="1" ref="C8737" ca="1">LEFT(K8737,$C$19743)&amp;"-"&amp;RIGHT(SUBSTITUTE(SUBSTITUTE(TiraAcento(E8737),"-","")," ",""),$C$19744)</f>
        <v>#NAME?</v>
      </c>
      <c r="D8737" s="9" t="s">
        <v>7359</v>
      </c>
      <c r="E8737" s="9" t="s">
        <v>7361</v>
      </c>
      <c r="F8737" s="9" t="s">
        <v>16860</v>
      </c>
      <c r="G8737" s="9" t="s">
        <v>28145</v>
      </c>
      <c r="H8737" s="9" t="s">
        <v>7359</v>
      </c>
      <c r="I8737" s="9" t="s">
        <v>12922</v>
      </c>
      <c r="J8737" s="9" t="s">
        <v>40987</v>
      </c>
      <c r="K8737" s="9" t="s">
        <v>46073</v>
      </c>
    </row>
    <row r="8738" spans="1:11" x14ac:dyDescent="0.35">
      <c r="A8738" s="9">
        <v>8737</v>
      </c>
      <c r="B8738" s="9" t="str">
        <f t="shared" si="136"/>
        <v>Inga ura</v>
      </c>
      <c r="C8738" s="9" t="e" cm="1">
        <f t="array" aca="1" ref="C8738" ca="1">LEFT(K8738,$C$19743)&amp;"-"&amp;RIGHT(SUBSTITUTE(SUBSTITUTE(TiraAcento(E8738),"-","")," ",""),$C$19744)</f>
        <v>#NAME?</v>
      </c>
      <c r="D8738" s="9" t="s">
        <v>7359</v>
      </c>
      <c r="E8738" s="9" t="s">
        <v>7285</v>
      </c>
      <c r="F8738" s="9" t="s">
        <v>16860</v>
      </c>
      <c r="G8738" s="9" t="s">
        <v>28146</v>
      </c>
      <c r="H8738" s="9" t="s">
        <v>7359</v>
      </c>
      <c r="I8738" s="9" t="s">
        <v>12922</v>
      </c>
      <c r="J8738" s="9" t="s">
        <v>40987</v>
      </c>
      <c r="K8738" s="9" t="s">
        <v>46036</v>
      </c>
    </row>
    <row r="8739" spans="1:11" x14ac:dyDescent="0.35">
      <c r="A8739" s="9">
        <v>8738</v>
      </c>
      <c r="B8739" s="9" t="str">
        <f t="shared" si="136"/>
        <v>Inga ura</v>
      </c>
      <c r="C8739" s="9" t="e" cm="1">
        <f t="array" aca="1" ref="C8739" ca="1">LEFT(K8739,$C$19743)&amp;"-"&amp;RIGHT(SUBSTITUTE(SUBSTITUTE(TiraAcento(E8739),"-","")," ",""),$C$19744)</f>
        <v>#NAME?</v>
      </c>
      <c r="D8739" s="9" t="s">
        <v>7359</v>
      </c>
      <c r="E8739" s="9" t="s">
        <v>7362</v>
      </c>
      <c r="F8739" s="9" t="s">
        <v>16860</v>
      </c>
      <c r="G8739" s="9" t="s">
        <v>28147</v>
      </c>
      <c r="H8739" s="9" t="s">
        <v>7359</v>
      </c>
      <c r="I8739" s="9" t="s">
        <v>12922</v>
      </c>
      <c r="J8739" s="9" t="s">
        <v>40987</v>
      </c>
      <c r="K8739" s="9" t="s">
        <v>46074</v>
      </c>
    </row>
    <row r="8740" spans="1:11" x14ac:dyDescent="0.35">
      <c r="A8740" s="9">
        <v>8739</v>
      </c>
      <c r="B8740" s="9" t="str">
        <f t="shared" si="136"/>
        <v>Inga ura</v>
      </c>
      <c r="C8740" s="9" t="e" cm="1">
        <f t="array" aca="1" ref="C8740" ca="1">LEFT(K8740,$C$19743)&amp;"-"&amp;RIGHT(SUBSTITUTE(SUBSTITUTE(TiraAcento(E8740),"-","")," ",""),$C$19744)</f>
        <v>#NAME?</v>
      </c>
      <c r="D8740" s="9" t="s">
        <v>7359</v>
      </c>
      <c r="E8740" s="9" t="s">
        <v>7326</v>
      </c>
      <c r="F8740" s="9" t="s">
        <v>16860</v>
      </c>
      <c r="G8740" s="9" t="s">
        <v>28148</v>
      </c>
      <c r="H8740" s="9" t="s">
        <v>7359</v>
      </c>
      <c r="I8740" s="9" t="s">
        <v>12922</v>
      </c>
      <c r="J8740" s="9" t="s">
        <v>40987</v>
      </c>
      <c r="K8740" s="9" t="s">
        <v>46055</v>
      </c>
    </row>
    <row r="8741" spans="1:11" x14ac:dyDescent="0.35">
      <c r="A8741" s="9">
        <v>8740</v>
      </c>
      <c r="B8741" s="9" t="str">
        <f t="shared" si="136"/>
        <v>Inga ura</v>
      </c>
      <c r="C8741" s="9" t="e" cm="1">
        <f t="array" aca="1" ref="C8741" ca="1">LEFT(K8741,$C$19743)&amp;"-"&amp;RIGHT(SUBSTITUTE(SUBSTITUTE(TiraAcento(E8741),"-","")," ",""),$C$19744)</f>
        <v>#NAME?</v>
      </c>
      <c r="D8741" s="9" t="s">
        <v>7359</v>
      </c>
      <c r="E8741" s="9" t="s">
        <v>5268</v>
      </c>
      <c r="F8741" s="9" t="s">
        <v>16860</v>
      </c>
      <c r="G8741" s="9" t="s">
        <v>28149</v>
      </c>
      <c r="H8741" s="9" t="s">
        <v>7359</v>
      </c>
      <c r="I8741" s="9" t="s">
        <v>12922</v>
      </c>
      <c r="J8741" s="9" t="s">
        <v>40987</v>
      </c>
      <c r="K8741" s="9" t="s">
        <v>5268</v>
      </c>
    </row>
    <row r="8742" spans="1:11" x14ac:dyDescent="0.35">
      <c r="A8742" s="9">
        <v>8741</v>
      </c>
      <c r="B8742" s="9" t="str">
        <f t="shared" si="136"/>
        <v>Inga ver</v>
      </c>
      <c r="C8742" s="9" t="e" cm="1">
        <f t="array" aca="1" ref="C8742" ca="1">LEFT(K8742,$C$19743)&amp;"-"&amp;RIGHT(SUBSTITUTE(SUBSTITUTE(TiraAcento(E8742),"-","")," ",""),$C$19744)</f>
        <v>#NAME?</v>
      </c>
      <c r="D8742" s="9" t="s">
        <v>7363</v>
      </c>
      <c r="E8742" s="9" t="s">
        <v>2669</v>
      </c>
      <c r="F8742" s="9" t="s">
        <v>16861</v>
      </c>
      <c r="G8742" s="9" t="s">
        <v>28150</v>
      </c>
      <c r="H8742" s="9" t="s">
        <v>7363</v>
      </c>
      <c r="I8742" s="9" t="s">
        <v>12922</v>
      </c>
      <c r="J8742" s="9" t="s">
        <v>40988</v>
      </c>
      <c r="K8742" s="9" t="s">
        <v>12922</v>
      </c>
    </row>
    <row r="8743" spans="1:11" x14ac:dyDescent="0.35">
      <c r="A8743" s="9">
        <v>8742</v>
      </c>
      <c r="B8743" s="9" t="str">
        <f t="shared" si="136"/>
        <v>Inga ver</v>
      </c>
      <c r="C8743" s="9" t="e" cm="1">
        <f t="array" aca="1" ref="C8743" ca="1">LEFT(K8743,$C$19743)&amp;"-"&amp;RIGHT(SUBSTITUTE(SUBSTITUTE(TiraAcento(E8743),"-","")," ",""),$C$19744)</f>
        <v>#NAME?</v>
      </c>
      <c r="D8743" s="9" t="s">
        <v>7364</v>
      </c>
      <c r="E8743" s="9" t="s">
        <v>2669</v>
      </c>
      <c r="F8743" s="9" t="s">
        <v>16861</v>
      </c>
      <c r="G8743" s="9" t="s">
        <v>28151</v>
      </c>
      <c r="H8743" s="9" t="s">
        <v>7364</v>
      </c>
      <c r="I8743" s="9" t="s">
        <v>12922</v>
      </c>
      <c r="J8743" s="9" t="s">
        <v>40988</v>
      </c>
      <c r="K8743" s="9" t="s">
        <v>12922</v>
      </c>
    </row>
    <row r="8744" spans="1:11" x14ac:dyDescent="0.35">
      <c r="A8744" s="9">
        <v>8743</v>
      </c>
      <c r="B8744" s="9" t="str">
        <f t="shared" si="136"/>
        <v>Inga vir</v>
      </c>
      <c r="C8744" s="9" t="e" cm="1">
        <f t="array" aca="1" ref="C8744" ca="1">LEFT(K8744,$C$19743)&amp;"-"&amp;RIGHT(SUBSTITUTE(SUBSTITUTE(TiraAcento(E8744),"-","")," ",""),$C$19744)</f>
        <v>#NAME?</v>
      </c>
      <c r="D8744" s="9" t="s">
        <v>7365</v>
      </c>
      <c r="E8744" s="9" t="s">
        <v>2669</v>
      </c>
      <c r="F8744" s="9" t="s">
        <v>16862</v>
      </c>
      <c r="G8744" s="9" t="s">
        <v>28152</v>
      </c>
      <c r="H8744" s="9" t="s">
        <v>7365</v>
      </c>
      <c r="I8744" s="9" t="s">
        <v>12922</v>
      </c>
      <c r="J8744" s="9" t="s">
        <v>40989</v>
      </c>
      <c r="K8744" s="9" t="s">
        <v>12922</v>
      </c>
    </row>
    <row r="8745" spans="1:11" x14ac:dyDescent="0.35">
      <c r="A8745" s="9">
        <v>8744</v>
      </c>
      <c r="B8745" s="9" t="str">
        <f t="shared" si="136"/>
        <v>Inga vir</v>
      </c>
      <c r="C8745" s="9" t="e" cm="1">
        <f t="array" aca="1" ref="C8745" ca="1">LEFT(K8745,$C$19743)&amp;"-"&amp;RIGHT(SUBSTITUTE(SUBSTITUTE(TiraAcento(E8745),"-","")," ",""),$C$19744)</f>
        <v>#NAME?</v>
      </c>
      <c r="D8745" s="9" t="s">
        <v>7365</v>
      </c>
      <c r="E8745" s="9" t="s">
        <v>7366</v>
      </c>
      <c r="F8745" s="9" t="s">
        <v>16862</v>
      </c>
      <c r="G8745" s="9" t="s">
        <v>28153</v>
      </c>
      <c r="H8745" s="9" t="s">
        <v>7365</v>
      </c>
      <c r="I8745" s="9" t="s">
        <v>12922</v>
      </c>
      <c r="J8745" s="9" t="s">
        <v>40989</v>
      </c>
      <c r="K8745" s="9" t="s">
        <v>46075</v>
      </c>
    </row>
    <row r="8746" spans="1:11" x14ac:dyDescent="0.35">
      <c r="A8746" s="9">
        <v>8745</v>
      </c>
      <c r="B8746" s="9" t="str">
        <f t="shared" si="136"/>
        <v>Inga vul</v>
      </c>
      <c r="C8746" s="9" t="e" cm="1">
        <f t="array" aca="1" ref="C8746" ca="1">LEFT(K8746,$C$19743)&amp;"-"&amp;RIGHT(SUBSTITUTE(SUBSTITUTE(TiraAcento(E8746),"-","")," ",""),$C$19744)</f>
        <v>#NAME?</v>
      </c>
      <c r="D8746" s="9" t="s">
        <v>7367</v>
      </c>
      <c r="E8746" s="9" t="s">
        <v>7368</v>
      </c>
      <c r="F8746" s="9" t="s">
        <v>16863</v>
      </c>
      <c r="G8746" s="9" t="s">
        <v>28154</v>
      </c>
      <c r="H8746" s="9" t="s">
        <v>7367</v>
      </c>
      <c r="I8746" s="9" t="s">
        <v>12922</v>
      </c>
      <c r="J8746" s="9" t="s">
        <v>40990</v>
      </c>
      <c r="K8746" s="9" t="s">
        <v>46076</v>
      </c>
    </row>
    <row r="8747" spans="1:11" x14ac:dyDescent="0.35">
      <c r="A8747" s="9">
        <v>8746</v>
      </c>
      <c r="B8747" s="9" t="str">
        <f t="shared" si="136"/>
        <v>Inga xin</v>
      </c>
      <c r="C8747" s="9" t="e" cm="1">
        <f t="array" aca="1" ref="C8747" ca="1">LEFT(K8747,$C$19743)&amp;"-"&amp;RIGHT(SUBSTITUTE(SUBSTITUTE(TiraAcento(E8747),"-","")," ",""),$C$19744)</f>
        <v>#NAME?</v>
      </c>
      <c r="D8747" s="9" t="s">
        <v>7369</v>
      </c>
      <c r="E8747" s="9" t="s">
        <v>2669</v>
      </c>
      <c r="F8747" s="9" t="s">
        <v>16864</v>
      </c>
      <c r="G8747" s="9" t="s">
        <v>28155</v>
      </c>
      <c r="H8747" s="9" t="s">
        <v>7369</v>
      </c>
      <c r="I8747" s="9" t="s">
        <v>12922</v>
      </c>
      <c r="J8747" s="9" t="s">
        <v>39953</v>
      </c>
      <c r="K8747" s="9" t="s">
        <v>12922</v>
      </c>
    </row>
    <row r="8748" spans="1:11" x14ac:dyDescent="0.35">
      <c r="A8748" s="9">
        <v>8747</v>
      </c>
      <c r="B8748" s="9" t="str">
        <f t="shared" si="136"/>
        <v>Iodina rho</v>
      </c>
      <c r="C8748" s="9" t="e" cm="1">
        <f t="array" aca="1" ref="C8748" ca="1">LEFT(K8748,$C$19743)&amp;"-"&amp;RIGHT(SUBSTITUTE(SUBSTITUTE(TiraAcento(E8748),"-","")," ",""),$C$19744)</f>
        <v>#NAME?</v>
      </c>
      <c r="D8748" s="9" t="s">
        <v>7370</v>
      </c>
      <c r="E8748" s="9" t="s">
        <v>7371</v>
      </c>
      <c r="F8748" s="9" t="s">
        <v>16865</v>
      </c>
      <c r="G8748" s="9" t="s">
        <v>28156</v>
      </c>
      <c r="H8748" s="9" t="s">
        <v>7370</v>
      </c>
      <c r="I8748" s="9" t="s">
        <v>40991</v>
      </c>
      <c r="J8748" s="9" t="s">
        <v>40992</v>
      </c>
      <c r="K8748" s="9" t="s">
        <v>46077</v>
      </c>
    </row>
    <row r="8749" spans="1:11" x14ac:dyDescent="0.35">
      <c r="A8749" s="9">
        <v>8748</v>
      </c>
      <c r="B8749" s="9" t="str">
        <f t="shared" si="136"/>
        <v>Iodina rho</v>
      </c>
      <c r="C8749" s="9" t="e" cm="1">
        <f t="array" aca="1" ref="C8749" ca="1">LEFT(K8749,$C$19743)&amp;"-"&amp;RIGHT(SUBSTITUTE(SUBSTITUTE(TiraAcento(E8749),"-","")," ",""),$C$19744)</f>
        <v>#NAME?</v>
      </c>
      <c r="D8749" s="9" t="s">
        <v>7370</v>
      </c>
      <c r="E8749" s="9" t="s">
        <v>471</v>
      </c>
      <c r="F8749" s="9" t="s">
        <v>16865</v>
      </c>
      <c r="G8749" s="9" t="s">
        <v>28157</v>
      </c>
      <c r="H8749" s="9" t="s">
        <v>7370</v>
      </c>
      <c r="I8749" s="9" t="s">
        <v>40991</v>
      </c>
      <c r="J8749" s="9" t="s">
        <v>40992</v>
      </c>
      <c r="K8749" s="9" t="s">
        <v>42769</v>
      </c>
    </row>
    <row r="8750" spans="1:11" x14ac:dyDescent="0.35">
      <c r="A8750" s="9">
        <v>8749</v>
      </c>
      <c r="B8750" s="9" t="str">
        <f t="shared" si="136"/>
        <v>Iriartea del</v>
      </c>
      <c r="C8750" s="9" t="e" cm="1">
        <f t="array" aca="1" ref="C8750" ca="1">LEFT(K8750,$C$19743)&amp;"-"&amp;RIGHT(SUBSTITUTE(SUBSTITUTE(TiraAcento(E8750),"-","")," ",""),$C$19744)</f>
        <v>#NAME?</v>
      </c>
      <c r="D8750" s="9" t="s">
        <v>7372</v>
      </c>
      <c r="E8750" s="9" t="s">
        <v>7373</v>
      </c>
      <c r="F8750" s="9" t="s">
        <v>16866</v>
      </c>
      <c r="G8750" s="9" t="s">
        <v>28158</v>
      </c>
      <c r="H8750" s="9" t="s">
        <v>7372</v>
      </c>
      <c r="I8750" s="9" t="s">
        <v>40993</v>
      </c>
      <c r="J8750" s="9" t="s">
        <v>40994</v>
      </c>
      <c r="K8750" s="9" t="s">
        <v>46078</v>
      </c>
    </row>
    <row r="8751" spans="1:11" x14ac:dyDescent="0.35">
      <c r="A8751" s="9">
        <v>8750</v>
      </c>
      <c r="B8751" s="9" t="str">
        <f t="shared" si="136"/>
        <v>Iriartea del</v>
      </c>
      <c r="C8751" s="9" t="e" cm="1">
        <f t="array" aca="1" ref="C8751" ca="1">LEFT(K8751,$C$19743)&amp;"-"&amp;RIGHT(SUBSTITUTE(SUBSTITUTE(TiraAcento(E8751),"-","")," ",""),$C$19744)</f>
        <v>#NAME?</v>
      </c>
      <c r="D8751" s="9" t="s">
        <v>7374</v>
      </c>
      <c r="E8751" s="9" t="s">
        <v>7373</v>
      </c>
      <c r="F8751" s="9" t="s">
        <v>16867</v>
      </c>
      <c r="G8751" s="9" t="s">
        <v>28159</v>
      </c>
      <c r="H8751" s="9" t="s">
        <v>7374</v>
      </c>
      <c r="I8751" s="9" t="s">
        <v>40993</v>
      </c>
      <c r="J8751" s="9" t="s">
        <v>40995</v>
      </c>
      <c r="K8751" s="9" t="s">
        <v>46078</v>
      </c>
    </row>
    <row r="8752" spans="1:11" x14ac:dyDescent="0.35">
      <c r="A8752" s="9">
        <v>8751</v>
      </c>
      <c r="B8752" s="9" t="str">
        <f t="shared" si="136"/>
        <v>Iriartea exo</v>
      </c>
      <c r="C8752" s="9" t="e" cm="1">
        <f t="array" aca="1" ref="C8752" ca="1">LEFT(K8752,$C$19743)&amp;"-"&amp;RIGHT(SUBSTITUTE(SUBSTITUTE(TiraAcento(E8752),"-","")," ",""),$C$19744)</f>
        <v>#NAME?</v>
      </c>
      <c r="D8752" s="9" t="s">
        <v>7375</v>
      </c>
      <c r="E8752" s="9"/>
      <c r="F8752" s="9" t="s">
        <v>16868</v>
      </c>
      <c r="G8752" s="9" t="s">
        <v>28160</v>
      </c>
      <c r="H8752" s="9" t="s">
        <v>7375</v>
      </c>
      <c r="I8752" s="9" t="s">
        <v>40993</v>
      </c>
      <c r="J8752" s="9" t="s">
        <v>40996</v>
      </c>
      <c r="K8752" s="9" t="s">
        <v>42568</v>
      </c>
    </row>
    <row r="8753" spans="1:11" x14ac:dyDescent="0.35">
      <c r="A8753" s="9">
        <v>8752</v>
      </c>
      <c r="B8753" s="9" t="str">
        <f t="shared" si="136"/>
        <v>Iriartea exo</v>
      </c>
      <c r="C8753" s="9" t="e" cm="1">
        <f t="array" aca="1" ref="C8753" ca="1">LEFT(K8753,$C$19743)&amp;"-"&amp;RIGHT(SUBSTITUTE(SUBSTITUTE(TiraAcento(E8753),"-","")," ",""),$C$19744)</f>
        <v>#NAME?</v>
      </c>
      <c r="D8753" s="9" t="s">
        <v>7376</v>
      </c>
      <c r="E8753" s="9"/>
      <c r="F8753" s="9" t="s">
        <v>16868</v>
      </c>
      <c r="G8753" s="9" t="s">
        <v>28161</v>
      </c>
      <c r="H8753" s="9" t="s">
        <v>7376</v>
      </c>
      <c r="I8753" s="9" t="s">
        <v>40993</v>
      </c>
      <c r="J8753" s="9" t="s">
        <v>40996</v>
      </c>
      <c r="K8753" s="9" t="s">
        <v>42568</v>
      </c>
    </row>
    <row r="8754" spans="1:11" x14ac:dyDescent="0.35">
      <c r="A8754" s="9">
        <v>8753</v>
      </c>
      <c r="B8754" s="9" t="str">
        <f t="shared" si="136"/>
        <v>Iriartea ven</v>
      </c>
      <c r="C8754" s="9" t="e" cm="1">
        <f t="array" aca="1" ref="C8754" ca="1">LEFT(K8754,$C$19743)&amp;"-"&amp;RIGHT(SUBSTITUTE(SUBSTITUTE(TiraAcento(E8754),"-","")," ",""),$C$19744)</f>
        <v>#NAME?</v>
      </c>
      <c r="D8754" s="9" t="s">
        <v>7377</v>
      </c>
      <c r="E8754" s="9"/>
      <c r="F8754" s="9" t="s">
        <v>16869</v>
      </c>
      <c r="G8754" s="9" t="s">
        <v>28162</v>
      </c>
      <c r="H8754" s="9" t="s">
        <v>7377</v>
      </c>
      <c r="I8754" s="9" t="s">
        <v>40993</v>
      </c>
      <c r="J8754" s="9" t="s">
        <v>40997</v>
      </c>
      <c r="K8754" s="9" t="s">
        <v>42568</v>
      </c>
    </row>
    <row r="8755" spans="1:11" x14ac:dyDescent="0.35">
      <c r="A8755" s="9">
        <v>8754</v>
      </c>
      <c r="B8755" s="9" t="str">
        <f t="shared" si="136"/>
        <v>Iryanthera cra</v>
      </c>
      <c r="C8755" s="9" t="e" cm="1">
        <f t="array" aca="1" ref="C8755" ca="1">LEFT(K8755,$C$19743)&amp;"-"&amp;RIGHT(SUBSTITUTE(SUBSTITUTE(TiraAcento(E8755),"-","")," ",""),$C$19744)</f>
        <v>#NAME?</v>
      </c>
      <c r="D8755" s="9" t="s">
        <v>7378</v>
      </c>
      <c r="E8755" s="9" t="s">
        <v>7379</v>
      </c>
      <c r="F8755" s="9" t="s">
        <v>16870</v>
      </c>
      <c r="G8755" s="9" t="s">
        <v>28163</v>
      </c>
      <c r="H8755" s="9" t="s">
        <v>7378</v>
      </c>
      <c r="I8755" s="9" t="s">
        <v>40998</v>
      </c>
      <c r="J8755" s="9" t="s">
        <v>39656</v>
      </c>
      <c r="K8755" s="9" t="s">
        <v>46079</v>
      </c>
    </row>
    <row r="8756" spans="1:11" x14ac:dyDescent="0.35">
      <c r="A8756" s="9">
        <v>8755</v>
      </c>
      <c r="B8756" s="9" t="str">
        <f t="shared" si="136"/>
        <v>Iryanthera cra</v>
      </c>
      <c r="C8756" s="9" t="e" cm="1">
        <f t="array" aca="1" ref="C8756" ca="1">LEFT(K8756,$C$19743)&amp;"-"&amp;RIGHT(SUBSTITUTE(SUBSTITUTE(TiraAcento(E8756),"-","")," ",""),$C$19744)</f>
        <v>#NAME?</v>
      </c>
      <c r="D8756" s="9" t="s">
        <v>7378</v>
      </c>
      <c r="E8756" s="9" t="s">
        <v>7380</v>
      </c>
      <c r="F8756" s="9" t="s">
        <v>16870</v>
      </c>
      <c r="G8756" s="9" t="s">
        <v>28164</v>
      </c>
      <c r="H8756" s="9" t="s">
        <v>7378</v>
      </c>
      <c r="I8756" s="9" t="s">
        <v>40998</v>
      </c>
      <c r="J8756" s="9" t="s">
        <v>39656</v>
      </c>
      <c r="K8756" s="9" t="s">
        <v>7380</v>
      </c>
    </row>
    <row r="8757" spans="1:11" x14ac:dyDescent="0.35">
      <c r="A8757" s="9">
        <v>8756</v>
      </c>
      <c r="B8757" s="9" t="str">
        <f t="shared" si="136"/>
        <v>Iryanthera cra</v>
      </c>
      <c r="C8757" s="9" t="e" cm="1">
        <f t="array" aca="1" ref="C8757" ca="1">LEFT(K8757,$C$19743)&amp;"-"&amp;RIGHT(SUBSTITUTE(SUBSTITUTE(TiraAcento(E8757),"-","")," ",""),$C$19744)</f>
        <v>#NAME?</v>
      </c>
      <c r="D8757" s="9" t="s">
        <v>7378</v>
      </c>
      <c r="E8757" s="9" t="s">
        <v>7381</v>
      </c>
      <c r="F8757" s="9" t="s">
        <v>16870</v>
      </c>
      <c r="G8757" s="9" t="s">
        <v>28165</v>
      </c>
      <c r="H8757" s="9" t="s">
        <v>7378</v>
      </c>
      <c r="I8757" s="9" t="s">
        <v>40998</v>
      </c>
      <c r="J8757" s="9" t="s">
        <v>39656</v>
      </c>
      <c r="K8757" s="9" t="s">
        <v>46080</v>
      </c>
    </row>
    <row r="8758" spans="1:11" x14ac:dyDescent="0.35">
      <c r="A8758" s="9">
        <v>8757</v>
      </c>
      <c r="B8758" s="9" t="str">
        <f t="shared" si="136"/>
        <v>Iryanthera cra</v>
      </c>
      <c r="C8758" s="9" t="e" cm="1">
        <f t="array" aca="1" ref="C8758" ca="1">LEFT(K8758,$C$19743)&amp;"-"&amp;RIGHT(SUBSTITUTE(SUBSTITUTE(TiraAcento(E8758),"-","")," ",""),$C$19744)</f>
        <v>#NAME?</v>
      </c>
      <c r="D8758" s="9" t="s">
        <v>7378</v>
      </c>
      <c r="E8758" s="9" t="s">
        <v>7382</v>
      </c>
      <c r="F8758" s="9" t="s">
        <v>16870</v>
      </c>
      <c r="G8758" s="9" t="s">
        <v>28166</v>
      </c>
      <c r="H8758" s="9" t="s">
        <v>7378</v>
      </c>
      <c r="I8758" s="9" t="s">
        <v>40998</v>
      </c>
      <c r="J8758" s="9" t="s">
        <v>39656</v>
      </c>
      <c r="K8758" s="9" t="s">
        <v>46081</v>
      </c>
    </row>
    <row r="8759" spans="1:11" x14ac:dyDescent="0.35">
      <c r="A8759" s="9">
        <v>8758</v>
      </c>
      <c r="B8759" s="9" t="str">
        <f t="shared" si="136"/>
        <v>Iryanthera cra</v>
      </c>
      <c r="C8759" s="9" t="e" cm="1">
        <f t="array" aca="1" ref="C8759" ca="1">LEFT(K8759,$C$19743)&amp;"-"&amp;RIGHT(SUBSTITUTE(SUBSTITUTE(TiraAcento(E8759),"-","")," ",""),$C$19744)</f>
        <v>#NAME?</v>
      </c>
      <c r="D8759" s="9" t="s">
        <v>7378</v>
      </c>
      <c r="E8759" s="9" t="s">
        <v>7383</v>
      </c>
      <c r="F8759" s="9" t="s">
        <v>16870</v>
      </c>
      <c r="G8759" s="9" t="s">
        <v>28167</v>
      </c>
      <c r="H8759" s="9" t="s">
        <v>7378</v>
      </c>
      <c r="I8759" s="9" t="s">
        <v>40998</v>
      </c>
      <c r="J8759" s="9" t="s">
        <v>39656</v>
      </c>
      <c r="K8759" s="9" t="s">
        <v>7383</v>
      </c>
    </row>
    <row r="8760" spans="1:11" x14ac:dyDescent="0.35">
      <c r="A8760" s="9">
        <v>8759</v>
      </c>
      <c r="B8760" s="9" t="str">
        <f t="shared" si="136"/>
        <v>Iryanthera cra</v>
      </c>
      <c r="C8760" s="9" t="e" cm="1">
        <f t="array" aca="1" ref="C8760" ca="1">LEFT(K8760,$C$19743)&amp;"-"&amp;RIGHT(SUBSTITUTE(SUBSTITUTE(TiraAcento(E8760),"-","")," ",""),$C$19744)</f>
        <v>#NAME?</v>
      </c>
      <c r="D8760" s="9" t="s">
        <v>7378</v>
      </c>
      <c r="E8760" s="9" t="s">
        <v>7048</v>
      </c>
      <c r="F8760" s="9" t="s">
        <v>16870</v>
      </c>
      <c r="G8760" s="9" t="s">
        <v>28168</v>
      </c>
      <c r="H8760" s="9" t="s">
        <v>7378</v>
      </c>
      <c r="I8760" s="9" t="s">
        <v>40998</v>
      </c>
      <c r="J8760" s="9" t="s">
        <v>39656</v>
      </c>
      <c r="K8760" s="9" t="s">
        <v>45917</v>
      </c>
    </row>
    <row r="8761" spans="1:11" x14ac:dyDescent="0.35">
      <c r="A8761" s="9">
        <v>8760</v>
      </c>
      <c r="B8761" s="9" t="str">
        <f t="shared" si="136"/>
        <v>Iryanthera cra</v>
      </c>
      <c r="C8761" s="9" t="e" cm="1">
        <f t="array" aca="1" ref="C8761" ca="1">LEFT(K8761,$C$19743)&amp;"-"&amp;RIGHT(SUBSTITUTE(SUBSTITUTE(TiraAcento(E8761),"-","")," ",""),$C$19744)</f>
        <v>#NAME?</v>
      </c>
      <c r="D8761" s="9" t="s">
        <v>7378</v>
      </c>
      <c r="E8761" s="9" t="s">
        <v>7384</v>
      </c>
      <c r="F8761" s="9" t="s">
        <v>16870</v>
      </c>
      <c r="G8761" s="9" t="s">
        <v>28169</v>
      </c>
      <c r="H8761" s="9" t="s">
        <v>7378</v>
      </c>
      <c r="I8761" s="9" t="s">
        <v>40998</v>
      </c>
      <c r="J8761" s="9" t="s">
        <v>39656</v>
      </c>
      <c r="K8761" s="9" t="s">
        <v>14792</v>
      </c>
    </row>
    <row r="8762" spans="1:11" x14ac:dyDescent="0.35">
      <c r="A8762" s="9">
        <v>8761</v>
      </c>
      <c r="B8762" s="9" t="str">
        <f t="shared" si="136"/>
        <v>Iryanthera cra</v>
      </c>
      <c r="C8762" s="9" t="e" cm="1">
        <f t="array" aca="1" ref="C8762" ca="1">LEFT(K8762,$C$19743)&amp;"-"&amp;RIGHT(SUBSTITUTE(SUBSTITUTE(TiraAcento(E8762),"-","")," ",""),$C$19744)</f>
        <v>#NAME?</v>
      </c>
      <c r="D8762" s="9" t="s">
        <v>7378</v>
      </c>
      <c r="E8762" s="9" t="s">
        <v>7385</v>
      </c>
      <c r="F8762" s="9" t="s">
        <v>16870</v>
      </c>
      <c r="G8762" s="9" t="s">
        <v>28170</v>
      </c>
      <c r="H8762" s="9" t="s">
        <v>7378</v>
      </c>
      <c r="I8762" s="9" t="s">
        <v>40998</v>
      </c>
      <c r="J8762" s="9" t="s">
        <v>39656</v>
      </c>
      <c r="K8762" s="9" t="s">
        <v>46082</v>
      </c>
    </row>
    <row r="8763" spans="1:11" x14ac:dyDescent="0.35">
      <c r="A8763" s="9">
        <v>8762</v>
      </c>
      <c r="B8763" s="9" t="str">
        <f t="shared" si="136"/>
        <v>Iryanthera cra</v>
      </c>
      <c r="C8763" s="9" t="e" cm="1">
        <f t="array" aca="1" ref="C8763" ca="1">LEFT(K8763,$C$19743)&amp;"-"&amp;RIGHT(SUBSTITUTE(SUBSTITUTE(TiraAcento(E8763),"-","")," ",""),$C$19744)</f>
        <v>#NAME?</v>
      </c>
      <c r="D8763" s="9" t="s">
        <v>7378</v>
      </c>
      <c r="E8763" s="9" t="s">
        <v>7386</v>
      </c>
      <c r="F8763" s="9" t="s">
        <v>16870</v>
      </c>
      <c r="G8763" s="9" t="s">
        <v>28171</v>
      </c>
      <c r="H8763" s="9" t="s">
        <v>7378</v>
      </c>
      <c r="I8763" s="9" t="s">
        <v>40998</v>
      </c>
      <c r="J8763" s="9" t="s">
        <v>39656</v>
      </c>
      <c r="K8763" s="9" t="s">
        <v>46083</v>
      </c>
    </row>
    <row r="8764" spans="1:11" x14ac:dyDescent="0.35">
      <c r="A8764" s="9">
        <v>8763</v>
      </c>
      <c r="B8764" s="9" t="str">
        <f t="shared" si="136"/>
        <v>Iryanthera cra</v>
      </c>
      <c r="C8764" s="9" t="e" cm="1">
        <f t="array" aca="1" ref="C8764" ca="1">LEFT(K8764,$C$19743)&amp;"-"&amp;RIGHT(SUBSTITUTE(SUBSTITUTE(TiraAcento(E8764),"-","")," ",""),$C$19744)</f>
        <v>#NAME?</v>
      </c>
      <c r="D8764" s="9" t="s">
        <v>7378</v>
      </c>
      <c r="E8764" s="9" t="s">
        <v>7387</v>
      </c>
      <c r="F8764" s="9" t="s">
        <v>16870</v>
      </c>
      <c r="G8764" s="9" t="s">
        <v>28172</v>
      </c>
      <c r="H8764" s="9" t="s">
        <v>7378</v>
      </c>
      <c r="I8764" s="9" t="s">
        <v>40998</v>
      </c>
      <c r="J8764" s="9" t="s">
        <v>39656</v>
      </c>
      <c r="K8764" s="9" t="s">
        <v>46084</v>
      </c>
    </row>
    <row r="8765" spans="1:11" x14ac:dyDescent="0.35">
      <c r="A8765" s="9">
        <v>8764</v>
      </c>
      <c r="B8765" s="9" t="str">
        <f t="shared" si="136"/>
        <v>Iryanthera cra</v>
      </c>
      <c r="C8765" s="9" t="e" cm="1">
        <f t="array" aca="1" ref="C8765" ca="1">LEFT(K8765,$C$19743)&amp;"-"&amp;RIGHT(SUBSTITUTE(SUBSTITUTE(TiraAcento(E8765),"-","")," ",""),$C$19744)</f>
        <v>#NAME?</v>
      </c>
      <c r="D8765" s="9" t="s">
        <v>7378</v>
      </c>
      <c r="E8765" s="9" t="s">
        <v>7388</v>
      </c>
      <c r="F8765" s="9" t="s">
        <v>16870</v>
      </c>
      <c r="G8765" s="9" t="s">
        <v>28173</v>
      </c>
      <c r="H8765" s="9" t="s">
        <v>7378</v>
      </c>
      <c r="I8765" s="9" t="s">
        <v>40998</v>
      </c>
      <c r="J8765" s="9" t="s">
        <v>39656</v>
      </c>
      <c r="K8765" s="9" t="s">
        <v>7388</v>
      </c>
    </row>
    <row r="8766" spans="1:11" x14ac:dyDescent="0.35">
      <c r="A8766" s="9">
        <v>8765</v>
      </c>
      <c r="B8766" s="9" t="str">
        <f t="shared" si="136"/>
        <v>Iryanthera cra</v>
      </c>
      <c r="C8766" s="9" t="e" cm="1">
        <f t="array" aca="1" ref="C8766" ca="1">LEFT(K8766,$C$19743)&amp;"-"&amp;RIGHT(SUBSTITUTE(SUBSTITUTE(TiraAcento(E8766),"-","")," ",""),$C$19744)</f>
        <v>#NAME?</v>
      </c>
      <c r="D8766" s="9" t="s">
        <v>7378</v>
      </c>
      <c r="E8766" s="9" t="s">
        <v>7389</v>
      </c>
      <c r="F8766" s="9" t="s">
        <v>16870</v>
      </c>
      <c r="G8766" s="9" t="s">
        <v>28174</v>
      </c>
      <c r="H8766" s="9" t="s">
        <v>7378</v>
      </c>
      <c r="I8766" s="9" t="s">
        <v>40998</v>
      </c>
      <c r="J8766" s="9" t="s">
        <v>39656</v>
      </c>
      <c r="K8766" s="9" t="s">
        <v>46085</v>
      </c>
    </row>
    <row r="8767" spans="1:11" x14ac:dyDescent="0.35">
      <c r="A8767" s="9">
        <v>8766</v>
      </c>
      <c r="B8767" s="9" t="str">
        <f t="shared" si="136"/>
        <v>Iryanthera cra</v>
      </c>
      <c r="C8767" s="9" t="e" cm="1">
        <f t="array" aca="1" ref="C8767" ca="1">LEFT(K8767,$C$19743)&amp;"-"&amp;RIGHT(SUBSTITUTE(SUBSTITUTE(TiraAcento(E8767),"-","")," ",""),$C$19744)</f>
        <v>#NAME?</v>
      </c>
      <c r="D8767" s="9" t="s">
        <v>7378</v>
      </c>
      <c r="E8767" s="9" t="s">
        <v>7390</v>
      </c>
      <c r="F8767" s="9" t="s">
        <v>16870</v>
      </c>
      <c r="G8767" s="9" t="s">
        <v>28175</v>
      </c>
      <c r="H8767" s="9" t="s">
        <v>7378</v>
      </c>
      <c r="I8767" s="9" t="s">
        <v>40998</v>
      </c>
      <c r="J8767" s="9" t="s">
        <v>39656</v>
      </c>
      <c r="K8767" s="9" t="s">
        <v>46086</v>
      </c>
    </row>
    <row r="8768" spans="1:11" x14ac:dyDescent="0.35">
      <c r="A8768" s="9">
        <v>8767</v>
      </c>
      <c r="B8768" s="9" t="str">
        <f t="shared" si="136"/>
        <v>Iryanthera ell</v>
      </c>
      <c r="C8768" s="9" t="e" cm="1">
        <f t="array" aca="1" ref="C8768" ca="1">LEFT(K8768,$C$19743)&amp;"-"&amp;RIGHT(SUBSTITUTE(SUBSTITUTE(TiraAcento(E8768),"-","")," ",""),$C$19744)</f>
        <v>#NAME?</v>
      </c>
      <c r="D8768" s="9" t="s">
        <v>7391</v>
      </c>
      <c r="E8768" s="9" t="s">
        <v>7379</v>
      </c>
      <c r="F8768" s="9" t="s">
        <v>16871</v>
      </c>
      <c r="G8768" s="9" t="s">
        <v>28176</v>
      </c>
      <c r="H8768" s="9" t="s">
        <v>7391</v>
      </c>
      <c r="I8768" s="9" t="s">
        <v>40998</v>
      </c>
      <c r="J8768" s="9" t="s">
        <v>40070</v>
      </c>
      <c r="K8768" s="9" t="s">
        <v>46079</v>
      </c>
    </row>
    <row r="8769" spans="1:11" x14ac:dyDescent="0.35">
      <c r="A8769" s="9">
        <v>8768</v>
      </c>
      <c r="B8769" s="9" t="str">
        <f t="shared" si="136"/>
        <v>Iryanthera ell</v>
      </c>
      <c r="C8769" s="9" t="e" cm="1">
        <f t="array" aca="1" ref="C8769" ca="1">LEFT(K8769,$C$19743)&amp;"-"&amp;RIGHT(SUBSTITUTE(SUBSTITUTE(TiraAcento(E8769),"-","")," ",""),$C$19744)</f>
        <v>#NAME?</v>
      </c>
      <c r="D8769" s="9" t="s">
        <v>7391</v>
      </c>
      <c r="E8769" s="9" t="s">
        <v>7380</v>
      </c>
      <c r="F8769" s="9" t="s">
        <v>16871</v>
      </c>
      <c r="G8769" s="9" t="s">
        <v>28177</v>
      </c>
      <c r="H8769" s="9" t="s">
        <v>7391</v>
      </c>
      <c r="I8769" s="9" t="s">
        <v>40998</v>
      </c>
      <c r="J8769" s="9" t="s">
        <v>40070</v>
      </c>
      <c r="K8769" s="9" t="s">
        <v>7380</v>
      </c>
    </row>
    <row r="8770" spans="1:11" x14ac:dyDescent="0.35">
      <c r="A8770" s="9">
        <v>8769</v>
      </c>
      <c r="B8770" s="9" t="str">
        <f t="shared" si="136"/>
        <v>Iryanthera ell</v>
      </c>
      <c r="C8770" s="9" t="e" cm="1">
        <f t="array" aca="1" ref="C8770" ca="1">LEFT(K8770,$C$19743)&amp;"-"&amp;RIGHT(SUBSTITUTE(SUBSTITUTE(TiraAcento(E8770),"-","")," ",""),$C$19744)</f>
        <v>#NAME?</v>
      </c>
      <c r="D8770" s="9" t="s">
        <v>7391</v>
      </c>
      <c r="E8770" s="9" t="s">
        <v>7381</v>
      </c>
      <c r="F8770" s="9" t="s">
        <v>16871</v>
      </c>
      <c r="G8770" s="9" t="s">
        <v>28178</v>
      </c>
      <c r="H8770" s="9" t="s">
        <v>7391</v>
      </c>
      <c r="I8770" s="9" t="s">
        <v>40998</v>
      </c>
      <c r="J8770" s="9" t="s">
        <v>40070</v>
      </c>
      <c r="K8770" s="9" t="s">
        <v>46080</v>
      </c>
    </row>
    <row r="8771" spans="1:11" x14ac:dyDescent="0.35">
      <c r="A8771" s="9">
        <v>8770</v>
      </c>
      <c r="B8771" s="9" t="str">
        <f t="shared" ref="B8771:B8834" si="137">I8771&amp;" "&amp;IFERROR(LEFT(J8771,$B$19743),D8771)</f>
        <v>Iryanthera ell</v>
      </c>
      <c r="C8771" s="9" t="e" cm="1">
        <f t="array" aca="1" ref="C8771" ca="1">LEFT(K8771,$C$19743)&amp;"-"&amp;RIGHT(SUBSTITUTE(SUBSTITUTE(TiraAcento(E8771),"-","")," ",""),$C$19744)</f>
        <v>#NAME?</v>
      </c>
      <c r="D8771" s="9" t="s">
        <v>7391</v>
      </c>
      <c r="E8771" s="9" t="s">
        <v>7382</v>
      </c>
      <c r="F8771" s="9" t="s">
        <v>16871</v>
      </c>
      <c r="G8771" s="9" t="s">
        <v>28179</v>
      </c>
      <c r="H8771" s="9" t="s">
        <v>7391</v>
      </c>
      <c r="I8771" s="9" t="s">
        <v>40998</v>
      </c>
      <c r="J8771" s="9" t="s">
        <v>40070</v>
      </c>
      <c r="K8771" s="9" t="s">
        <v>46081</v>
      </c>
    </row>
    <row r="8772" spans="1:11" x14ac:dyDescent="0.35">
      <c r="A8772" s="9">
        <v>8771</v>
      </c>
      <c r="B8772" s="9" t="str">
        <f t="shared" si="137"/>
        <v>Iryanthera ell</v>
      </c>
      <c r="C8772" s="9" t="e" cm="1">
        <f t="array" aca="1" ref="C8772" ca="1">LEFT(K8772,$C$19743)&amp;"-"&amp;RIGHT(SUBSTITUTE(SUBSTITUTE(TiraAcento(E8772),"-","")," ",""),$C$19744)</f>
        <v>#NAME?</v>
      </c>
      <c r="D8772" s="9" t="s">
        <v>7391</v>
      </c>
      <c r="E8772" s="9" t="s">
        <v>7383</v>
      </c>
      <c r="F8772" s="9" t="s">
        <v>16871</v>
      </c>
      <c r="G8772" s="9" t="s">
        <v>28180</v>
      </c>
      <c r="H8772" s="9" t="s">
        <v>7391</v>
      </c>
      <c r="I8772" s="9" t="s">
        <v>40998</v>
      </c>
      <c r="J8772" s="9" t="s">
        <v>40070</v>
      </c>
      <c r="K8772" s="9" t="s">
        <v>7383</v>
      </c>
    </row>
    <row r="8773" spans="1:11" x14ac:dyDescent="0.35">
      <c r="A8773" s="9">
        <v>8772</v>
      </c>
      <c r="B8773" s="9" t="str">
        <f t="shared" si="137"/>
        <v>Iryanthera ell</v>
      </c>
      <c r="C8773" s="9" t="e" cm="1">
        <f t="array" aca="1" ref="C8773" ca="1">LEFT(K8773,$C$19743)&amp;"-"&amp;RIGHT(SUBSTITUTE(SUBSTITUTE(TiraAcento(E8773),"-","")," ",""),$C$19744)</f>
        <v>#NAME?</v>
      </c>
      <c r="D8773" s="9" t="s">
        <v>7391</v>
      </c>
      <c r="E8773" s="9" t="s">
        <v>7048</v>
      </c>
      <c r="F8773" s="9" t="s">
        <v>16871</v>
      </c>
      <c r="G8773" s="9" t="s">
        <v>28181</v>
      </c>
      <c r="H8773" s="9" t="s">
        <v>7391</v>
      </c>
      <c r="I8773" s="9" t="s">
        <v>40998</v>
      </c>
      <c r="J8773" s="9" t="s">
        <v>40070</v>
      </c>
      <c r="K8773" s="9" t="s">
        <v>45917</v>
      </c>
    </row>
    <row r="8774" spans="1:11" x14ac:dyDescent="0.35">
      <c r="A8774" s="9">
        <v>8773</v>
      </c>
      <c r="B8774" s="9" t="str">
        <f t="shared" si="137"/>
        <v>Iryanthera ell</v>
      </c>
      <c r="C8774" s="9" t="e" cm="1">
        <f t="array" aca="1" ref="C8774" ca="1">LEFT(K8774,$C$19743)&amp;"-"&amp;RIGHT(SUBSTITUTE(SUBSTITUTE(TiraAcento(E8774),"-","")," ",""),$C$19744)</f>
        <v>#NAME?</v>
      </c>
      <c r="D8774" s="9" t="s">
        <v>7391</v>
      </c>
      <c r="E8774" s="9" t="s">
        <v>7384</v>
      </c>
      <c r="F8774" s="9" t="s">
        <v>16871</v>
      </c>
      <c r="G8774" s="9" t="s">
        <v>28182</v>
      </c>
      <c r="H8774" s="9" t="s">
        <v>7391</v>
      </c>
      <c r="I8774" s="9" t="s">
        <v>40998</v>
      </c>
      <c r="J8774" s="9" t="s">
        <v>40070</v>
      </c>
      <c r="K8774" s="9" t="s">
        <v>14792</v>
      </c>
    </row>
    <row r="8775" spans="1:11" x14ac:dyDescent="0.35">
      <c r="A8775" s="9">
        <v>8774</v>
      </c>
      <c r="B8775" s="9" t="str">
        <f t="shared" si="137"/>
        <v>Iryanthera ell</v>
      </c>
      <c r="C8775" s="9" t="e" cm="1">
        <f t="array" aca="1" ref="C8775" ca="1">LEFT(K8775,$C$19743)&amp;"-"&amp;RIGHT(SUBSTITUTE(SUBSTITUTE(TiraAcento(E8775),"-","")," ",""),$C$19744)</f>
        <v>#NAME?</v>
      </c>
      <c r="D8775" s="9" t="s">
        <v>7391</v>
      </c>
      <c r="E8775" s="9" t="s">
        <v>7385</v>
      </c>
      <c r="F8775" s="9" t="s">
        <v>16871</v>
      </c>
      <c r="G8775" s="9" t="s">
        <v>28183</v>
      </c>
      <c r="H8775" s="9" t="s">
        <v>7391</v>
      </c>
      <c r="I8775" s="9" t="s">
        <v>40998</v>
      </c>
      <c r="J8775" s="9" t="s">
        <v>40070</v>
      </c>
      <c r="K8775" s="9" t="s">
        <v>46082</v>
      </c>
    </row>
    <row r="8776" spans="1:11" x14ac:dyDescent="0.35">
      <c r="A8776" s="9">
        <v>8775</v>
      </c>
      <c r="B8776" s="9" t="str">
        <f t="shared" si="137"/>
        <v>Iryanthera ell</v>
      </c>
      <c r="C8776" s="9" t="e" cm="1">
        <f t="array" aca="1" ref="C8776" ca="1">LEFT(K8776,$C$19743)&amp;"-"&amp;RIGHT(SUBSTITUTE(SUBSTITUTE(TiraAcento(E8776),"-","")," ",""),$C$19744)</f>
        <v>#NAME?</v>
      </c>
      <c r="D8776" s="9" t="s">
        <v>7391</v>
      </c>
      <c r="E8776" s="9" t="s">
        <v>7386</v>
      </c>
      <c r="F8776" s="9" t="s">
        <v>16871</v>
      </c>
      <c r="G8776" s="9" t="s">
        <v>28184</v>
      </c>
      <c r="H8776" s="9" t="s">
        <v>7391</v>
      </c>
      <c r="I8776" s="9" t="s">
        <v>40998</v>
      </c>
      <c r="J8776" s="9" t="s">
        <v>40070</v>
      </c>
      <c r="K8776" s="9" t="s">
        <v>46083</v>
      </c>
    </row>
    <row r="8777" spans="1:11" x14ac:dyDescent="0.35">
      <c r="A8777" s="9">
        <v>8776</v>
      </c>
      <c r="B8777" s="9" t="str">
        <f t="shared" si="137"/>
        <v>Iryanthera ell</v>
      </c>
      <c r="C8777" s="9" t="e" cm="1">
        <f t="array" aca="1" ref="C8777" ca="1">LEFT(K8777,$C$19743)&amp;"-"&amp;RIGHT(SUBSTITUTE(SUBSTITUTE(TiraAcento(E8777),"-","")," ",""),$C$19744)</f>
        <v>#NAME?</v>
      </c>
      <c r="D8777" s="9" t="s">
        <v>7391</v>
      </c>
      <c r="E8777" s="9" t="s">
        <v>7387</v>
      </c>
      <c r="F8777" s="9" t="s">
        <v>16871</v>
      </c>
      <c r="G8777" s="9" t="s">
        <v>28185</v>
      </c>
      <c r="H8777" s="9" t="s">
        <v>7391</v>
      </c>
      <c r="I8777" s="9" t="s">
        <v>40998</v>
      </c>
      <c r="J8777" s="9" t="s">
        <v>40070</v>
      </c>
      <c r="K8777" s="9" t="s">
        <v>46084</v>
      </c>
    </row>
    <row r="8778" spans="1:11" x14ac:dyDescent="0.35">
      <c r="A8778" s="9">
        <v>8777</v>
      </c>
      <c r="B8778" s="9" t="str">
        <f t="shared" si="137"/>
        <v>Iryanthera ell</v>
      </c>
      <c r="C8778" s="9" t="e" cm="1">
        <f t="array" aca="1" ref="C8778" ca="1">LEFT(K8778,$C$19743)&amp;"-"&amp;RIGHT(SUBSTITUTE(SUBSTITUTE(TiraAcento(E8778),"-","")," ",""),$C$19744)</f>
        <v>#NAME?</v>
      </c>
      <c r="D8778" s="9" t="s">
        <v>7391</v>
      </c>
      <c r="E8778" s="9" t="s">
        <v>7388</v>
      </c>
      <c r="F8778" s="9" t="s">
        <v>16871</v>
      </c>
      <c r="G8778" s="9" t="s">
        <v>28186</v>
      </c>
      <c r="H8778" s="9" t="s">
        <v>7391</v>
      </c>
      <c r="I8778" s="9" t="s">
        <v>40998</v>
      </c>
      <c r="J8778" s="9" t="s">
        <v>40070</v>
      </c>
      <c r="K8778" s="9" t="s">
        <v>7388</v>
      </c>
    </row>
    <row r="8779" spans="1:11" x14ac:dyDescent="0.35">
      <c r="A8779" s="9">
        <v>8778</v>
      </c>
      <c r="B8779" s="9" t="str">
        <f t="shared" si="137"/>
        <v>Hymenaea sp.</v>
      </c>
      <c r="C8779" s="9" t="e" cm="1">
        <f t="array" aca="1" ref="C8779" ca="1">LEFT(K8779,$C$19743)&amp;"-"&amp;RIGHT(SUBSTITUTE(SUBSTITUTE(TiraAcento(E8779),"-","")," ",""),$C$19744)</f>
        <v>#NAME?</v>
      </c>
      <c r="D8779" s="9" t="s">
        <v>7392</v>
      </c>
      <c r="E8779" s="9" t="s">
        <v>4689</v>
      </c>
      <c r="F8779" s="9" t="s">
        <v>7392</v>
      </c>
      <c r="G8779" s="9" t="s">
        <v>28187</v>
      </c>
      <c r="H8779" s="9" t="s">
        <v>7392</v>
      </c>
      <c r="I8779" s="9" t="s">
        <v>40958</v>
      </c>
      <c r="J8779" s="9" t="s">
        <v>39157</v>
      </c>
      <c r="K8779" s="9" t="s">
        <v>44908</v>
      </c>
    </row>
    <row r="8780" spans="1:11" x14ac:dyDescent="0.35">
      <c r="A8780" s="9">
        <v>8779</v>
      </c>
      <c r="B8780" s="9" t="str">
        <f t="shared" si="137"/>
        <v>Hymenaea spl</v>
      </c>
      <c r="C8780" s="9" t="e" cm="1">
        <f t="array" aca="1" ref="C8780" ca="1">LEFT(K8780,$C$19743)&amp;"-"&amp;RIGHT(SUBSTITUTE(SUBSTITUTE(TiraAcento(E8780),"-","")," ",""),$C$19744)</f>
        <v>#NAME?</v>
      </c>
      <c r="D8780" s="9" t="s">
        <v>7393</v>
      </c>
      <c r="E8780" s="9" t="s">
        <v>4148</v>
      </c>
      <c r="F8780" s="9" t="s">
        <v>16872</v>
      </c>
      <c r="G8780" s="9" t="s">
        <v>28188</v>
      </c>
      <c r="H8780" s="9" t="s">
        <v>7393</v>
      </c>
      <c r="I8780" s="9" t="s">
        <v>40958</v>
      </c>
      <c r="J8780" s="9" t="s">
        <v>40999</v>
      </c>
      <c r="K8780" s="9" t="s">
        <v>44598</v>
      </c>
    </row>
    <row r="8781" spans="1:11" x14ac:dyDescent="0.35">
      <c r="A8781" s="9">
        <v>8780</v>
      </c>
      <c r="B8781" s="9" t="str">
        <f t="shared" si="137"/>
        <v>Hymenaea sti</v>
      </c>
      <c r="C8781" s="9" t="e" cm="1">
        <f t="array" aca="1" ref="C8781" ca="1">LEFT(K8781,$C$19743)&amp;"-"&amp;RIGHT(SUBSTITUTE(SUBSTITUTE(TiraAcento(E8781),"-","")," ",""),$C$19744)</f>
        <v>#NAME?</v>
      </c>
      <c r="D8781" s="9" t="s">
        <v>7394</v>
      </c>
      <c r="E8781" s="9" t="s">
        <v>1476</v>
      </c>
      <c r="F8781" s="9" t="s">
        <v>16873</v>
      </c>
      <c r="G8781" s="9" t="s">
        <v>28189</v>
      </c>
      <c r="H8781" s="9" t="s">
        <v>7394</v>
      </c>
      <c r="I8781" s="9" t="s">
        <v>40958</v>
      </c>
      <c r="J8781" s="9" t="s">
        <v>41000</v>
      </c>
      <c r="K8781" s="9" t="s">
        <v>43293</v>
      </c>
    </row>
    <row r="8782" spans="1:11" x14ac:dyDescent="0.35">
      <c r="A8782" s="9">
        <v>8781</v>
      </c>
      <c r="B8782" s="9" t="str">
        <f t="shared" si="137"/>
        <v>Hymenaea sti</v>
      </c>
      <c r="C8782" s="9" t="e" cm="1">
        <f t="array" aca="1" ref="C8782" ca="1">LEFT(K8782,$C$19743)&amp;"-"&amp;RIGHT(SUBSTITUTE(SUBSTITUTE(TiraAcento(E8782),"-","")," ",""),$C$19744)</f>
        <v>#NAME?</v>
      </c>
      <c r="D8782" s="9" t="s">
        <v>7394</v>
      </c>
      <c r="E8782" s="9" t="s">
        <v>4148</v>
      </c>
      <c r="F8782" s="9" t="s">
        <v>16873</v>
      </c>
      <c r="G8782" s="9" t="s">
        <v>28190</v>
      </c>
      <c r="H8782" s="9" t="s">
        <v>7394</v>
      </c>
      <c r="I8782" s="9" t="s">
        <v>40958</v>
      </c>
      <c r="J8782" s="9" t="s">
        <v>41000</v>
      </c>
      <c r="K8782" s="9" t="s">
        <v>44598</v>
      </c>
    </row>
    <row r="8783" spans="1:11" x14ac:dyDescent="0.35">
      <c r="A8783" s="9">
        <v>8782</v>
      </c>
      <c r="B8783" s="9" t="str">
        <f t="shared" si="137"/>
        <v>Hymenaea sti</v>
      </c>
      <c r="C8783" s="9" t="e" cm="1">
        <f t="array" aca="1" ref="C8783" ca="1">LEFT(K8783,$C$19743)&amp;"-"&amp;RIGHT(SUBSTITUTE(SUBSTITUTE(TiraAcento(E8783),"-","")," ",""),$C$19744)</f>
        <v>#NAME?</v>
      </c>
      <c r="D8783" s="9" t="s">
        <v>7394</v>
      </c>
      <c r="E8783" s="9" t="s">
        <v>7395</v>
      </c>
      <c r="F8783" s="9" t="s">
        <v>16873</v>
      </c>
      <c r="G8783" s="9" t="s">
        <v>28191</v>
      </c>
      <c r="H8783" s="9" t="s">
        <v>7394</v>
      </c>
      <c r="I8783" s="9" t="s">
        <v>40958</v>
      </c>
      <c r="J8783" s="9" t="s">
        <v>41000</v>
      </c>
      <c r="K8783" s="9" t="s">
        <v>46087</v>
      </c>
    </row>
    <row r="8784" spans="1:11" x14ac:dyDescent="0.35">
      <c r="A8784" s="9">
        <v>8783</v>
      </c>
      <c r="B8784" s="9" t="str">
        <f t="shared" si="137"/>
        <v>Hymenaea sti</v>
      </c>
      <c r="C8784" s="9" t="e" cm="1">
        <f t="array" aca="1" ref="C8784" ca="1">LEFT(K8784,$C$19743)&amp;"-"&amp;RIGHT(SUBSTITUTE(SUBSTITUTE(TiraAcento(E8784),"-","")," ",""),$C$19744)</f>
        <v>#NAME?</v>
      </c>
      <c r="D8784" s="9" t="s">
        <v>7394</v>
      </c>
      <c r="E8784" s="9" t="s">
        <v>7396</v>
      </c>
      <c r="F8784" s="9" t="s">
        <v>16873</v>
      </c>
      <c r="G8784" s="9" t="s">
        <v>28192</v>
      </c>
      <c r="H8784" s="9" t="s">
        <v>7394</v>
      </c>
      <c r="I8784" s="9" t="s">
        <v>40958</v>
      </c>
      <c r="J8784" s="9" t="s">
        <v>41000</v>
      </c>
      <c r="K8784" s="9" t="s">
        <v>46088</v>
      </c>
    </row>
    <row r="8785" spans="1:11" x14ac:dyDescent="0.35">
      <c r="A8785" s="9">
        <v>8784</v>
      </c>
      <c r="B8785" s="9" t="str">
        <f t="shared" si="137"/>
        <v>Hymenaea sti</v>
      </c>
      <c r="C8785" s="9" t="e" cm="1">
        <f t="array" aca="1" ref="C8785" ca="1">LEFT(K8785,$C$19743)&amp;"-"&amp;RIGHT(SUBSTITUTE(SUBSTITUTE(TiraAcento(E8785),"-","")," ",""),$C$19744)</f>
        <v>#NAME?</v>
      </c>
      <c r="D8785" s="9" t="s">
        <v>7394</v>
      </c>
      <c r="E8785" s="9" t="s">
        <v>7397</v>
      </c>
      <c r="F8785" s="9" t="s">
        <v>16873</v>
      </c>
      <c r="G8785" s="9" t="s">
        <v>28193</v>
      </c>
      <c r="H8785" s="9" t="s">
        <v>7394</v>
      </c>
      <c r="I8785" s="9" t="s">
        <v>40958</v>
      </c>
      <c r="J8785" s="9" t="s">
        <v>41000</v>
      </c>
      <c r="K8785" s="9" t="s">
        <v>46089</v>
      </c>
    </row>
    <row r="8786" spans="1:11" x14ac:dyDescent="0.35">
      <c r="A8786" s="9">
        <v>8785</v>
      </c>
      <c r="B8786" s="9" t="str">
        <f t="shared" si="137"/>
        <v>Hymenaea sti</v>
      </c>
      <c r="C8786" s="9" t="e" cm="1">
        <f t="array" aca="1" ref="C8786" ca="1">LEFT(K8786,$C$19743)&amp;"-"&amp;RIGHT(SUBSTITUTE(SUBSTITUTE(TiraAcento(E8786),"-","")," ",""),$C$19744)</f>
        <v>#NAME?</v>
      </c>
      <c r="D8786" s="9" t="s">
        <v>7394</v>
      </c>
      <c r="E8786" s="9" t="s">
        <v>3328</v>
      </c>
      <c r="F8786" s="9" t="s">
        <v>16873</v>
      </c>
      <c r="G8786" s="9" t="s">
        <v>28194</v>
      </c>
      <c r="H8786" s="9" t="s">
        <v>7394</v>
      </c>
      <c r="I8786" s="9" t="s">
        <v>40958</v>
      </c>
      <c r="J8786" s="9" t="s">
        <v>41000</v>
      </c>
      <c r="K8786" s="9" t="s">
        <v>44223</v>
      </c>
    </row>
    <row r="8787" spans="1:11" x14ac:dyDescent="0.35">
      <c r="A8787" s="9">
        <v>8786</v>
      </c>
      <c r="B8787" s="9" t="str">
        <f t="shared" si="137"/>
        <v>Hymenaea sti</v>
      </c>
      <c r="C8787" s="9" t="e" cm="1">
        <f t="array" aca="1" ref="C8787" ca="1">LEFT(K8787,$C$19743)&amp;"-"&amp;RIGHT(SUBSTITUTE(SUBSTITUTE(TiraAcento(E8787),"-","")," ",""),$C$19744)</f>
        <v>#NAME?</v>
      </c>
      <c r="D8787" s="9" t="s">
        <v>7394</v>
      </c>
      <c r="E8787" s="9" t="s">
        <v>7398</v>
      </c>
      <c r="F8787" s="9" t="s">
        <v>16873</v>
      </c>
      <c r="G8787" s="9" t="s">
        <v>28195</v>
      </c>
      <c r="H8787" s="9" t="s">
        <v>7394</v>
      </c>
      <c r="I8787" s="9" t="s">
        <v>40958</v>
      </c>
      <c r="J8787" s="9" t="s">
        <v>41000</v>
      </c>
      <c r="K8787" s="9" t="s">
        <v>46090</v>
      </c>
    </row>
    <row r="8788" spans="1:11" x14ac:dyDescent="0.35">
      <c r="A8788" s="9">
        <v>8787</v>
      </c>
      <c r="B8788" s="9" t="str">
        <f t="shared" si="137"/>
        <v>Hymenaea sti</v>
      </c>
      <c r="C8788" s="9" t="e" cm="1">
        <f t="array" aca="1" ref="C8788" ca="1">LEFT(K8788,$C$19743)&amp;"-"&amp;RIGHT(SUBSTITUTE(SUBSTITUTE(TiraAcento(E8788),"-","")," ",""),$C$19744)</f>
        <v>#NAME?</v>
      </c>
      <c r="D8788" s="9" t="s">
        <v>7394</v>
      </c>
      <c r="E8788" s="9" t="s">
        <v>1479</v>
      </c>
      <c r="F8788" s="9" t="s">
        <v>16873</v>
      </c>
      <c r="G8788" s="9" t="s">
        <v>28196</v>
      </c>
      <c r="H8788" s="9" t="s">
        <v>7394</v>
      </c>
      <c r="I8788" s="9" t="s">
        <v>40958</v>
      </c>
      <c r="J8788" s="9" t="s">
        <v>41000</v>
      </c>
      <c r="K8788" s="9" t="s">
        <v>43296</v>
      </c>
    </row>
    <row r="8789" spans="1:11" x14ac:dyDescent="0.35">
      <c r="A8789" s="9">
        <v>8788</v>
      </c>
      <c r="B8789" s="9" t="str">
        <f t="shared" si="137"/>
        <v>Hymenaea sti</v>
      </c>
      <c r="C8789" s="9" t="e" cm="1">
        <f t="array" aca="1" ref="C8789" ca="1">LEFT(K8789,$C$19743)&amp;"-"&amp;RIGHT(SUBSTITUTE(SUBSTITUTE(TiraAcento(E8789),"-","")," ",""),$C$19744)</f>
        <v>#NAME?</v>
      </c>
      <c r="D8789" s="9" t="s">
        <v>7394</v>
      </c>
      <c r="E8789" s="9" t="s">
        <v>1481</v>
      </c>
      <c r="F8789" s="9" t="s">
        <v>16873</v>
      </c>
      <c r="G8789" s="9" t="s">
        <v>28197</v>
      </c>
      <c r="H8789" s="9" t="s">
        <v>7394</v>
      </c>
      <c r="I8789" s="9" t="s">
        <v>40958</v>
      </c>
      <c r="J8789" s="9" t="s">
        <v>41000</v>
      </c>
      <c r="K8789" s="9" t="s">
        <v>43298</v>
      </c>
    </row>
    <row r="8790" spans="1:11" x14ac:dyDescent="0.35">
      <c r="A8790" s="9">
        <v>8789</v>
      </c>
      <c r="B8790" s="9" t="str">
        <f t="shared" si="137"/>
        <v>Hymenaea sti</v>
      </c>
      <c r="C8790" s="9" t="e" cm="1">
        <f t="array" aca="1" ref="C8790" ca="1">LEFT(K8790,$C$19743)&amp;"-"&amp;RIGHT(SUBSTITUTE(SUBSTITUTE(TiraAcento(E8790),"-","")," ",""),$C$19744)</f>
        <v>#NAME?</v>
      </c>
      <c r="D8790" s="9" t="s">
        <v>7394</v>
      </c>
      <c r="E8790" s="9" t="s">
        <v>5232</v>
      </c>
      <c r="F8790" s="9" t="s">
        <v>16873</v>
      </c>
      <c r="G8790" s="9" t="s">
        <v>28198</v>
      </c>
      <c r="H8790" s="9" t="s">
        <v>7394</v>
      </c>
      <c r="I8790" s="9" t="s">
        <v>40958</v>
      </c>
      <c r="J8790" s="9" t="s">
        <v>41000</v>
      </c>
      <c r="K8790" s="9" t="s">
        <v>5232</v>
      </c>
    </row>
    <row r="8791" spans="1:11" x14ac:dyDescent="0.35">
      <c r="A8791" s="9">
        <v>8790</v>
      </c>
      <c r="B8791" s="9" t="str">
        <f t="shared" si="137"/>
        <v>Hymenaea sti</v>
      </c>
      <c r="C8791" s="9" t="e" cm="1">
        <f t="array" aca="1" ref="C8791" ca="1">LEFT(K8791,$C$19743)&amp;"-"&amp;RIGHT(SUBSTITUTE(SUBSTITUTE(TiraAcento(E8791),"-","")," ",""),$C$19744)</f>
        <v>#NAME?</v>
      </c>
      <c r="D8791" s="9" t="s">
        <v>7399</v>
      </c>
      <c r="E8791" s="9"/>
      <c r="F8791" s="9" t="s">
        <v>16874</v>
      </c>
      <c r="G8791" s="9" t="s">
        <v>28199</v>
      </c>
      <c r="H8791" s="9" t="s">
        <v>7399</v>
      </c>
      <c r="I8791" s="9" t="s">
        <v>40958</v>
      </c>
      <c r="J8791" s="9" t="s">
        <v>41001</v>
      </c>
      <c r="K8791" s="9" t="s">
        <v>42568</v>
      </c>
    </row>
    <row r="8792" spans="1:11" x14ac:dyDescent="0.35">
      <c r="A8792" s="9">
        <v>8791</v>
      </c>
      <c r="B8792" s="9" t="str">
        <f t="shared" si="137"/>
        <v>Hymenolobium ala</v>
      </c>
      <c r="C8792" s="9" t="e" cm="1">
        <f t="array" aca="1" ref="C8792" ca="1">LEFT(K8792,$C$19743)&amp;"-"&amp;RIGHT(SUBSTITUTE(SUBSTITUTE(TiraAcento(E8792),"-","")," ",""),$C$19744)</f>
        <v>#NAME?</v>
      </c>
      <c r="D8792" s="9" t="s">
        <v>7400</v>
      </c>
      <c r="E8792" s="9" t="s">
        <v>7401</v>
      </c>
      <c r="F8792" s="9" t="s">
        <v>16875</v>
      </c>
      <c r="G8792" s="9" t="s">
        <v>28200</v>
      </c>
      <c r="H8792" s="9" t="s">
        <v>7400</v>
      </c>
      <c r="I8792" s="9" t="s">
        <v>41002</v>
      </c>
      <c r="J8792" s="9" t="s">
        <v>41003</v>
      </c>
      <c r="K8792" s="9" t="s">
        <v>46091</v>
      </c>
    </row>
    <row r="8793" spans="1:11" x14ac:dyDescent="0.35">
      <c r="A8793" s="9">
        <v>8792</v>
      </c>
      <c r="B8793" s="9" t="str">
        <f t="shared" si="137"/>
        <v>Hymenolobium com</v>
      </c>
      <c r="C8793" s="9" t="e" cm="1">
        <f t="array" aca="1" ref="C8793" ca="1">LEFT(K8793,$C$19743)&amp;"-"&amp;RIGHT(SUBSTITUTE(SUBSTITUTE(TiraAcento(E8793),"-","")," ",""),$C$19744)</f>
        <v>#NAME?</v>
      </c>
      <c r="D8793" s="9" t="s">
        <v>7402</v>
      </c>
      <c r="E8793" s="9" t="s">
        <v>7403</v>
      </c>
      <c r="F8793" s="9" t="s">
        <v>16876</v>
      </c>
      <c r="G8793" s="9" t="s">
        <v>28201</v>
      </c>
      <c r="H8793" s="9" t="s">
        <v>7402</v>
      </c>
      <c r="I8793" s="9" t="s">
        <v>41002</v>
      </c>
      <c r="J8793" s="9" t="s">
        <v>41004</v>
      </c>
      <c r="K8793" s="9" t="s">
        <v>46092</v>
      </c>
    </row>
    <row r="8794" spans="1:11" x14ac:dyDescent="0.35">
      <c r="A8794" s="9">
        <v>8793</v>
      </c>
      <c r="B8794" s="9" t="str">
        <f t="shared" si="137"/>
        <v>Hymenolobium com</v>
      </c>
      <c r="C8794" s="9" t="e" cm="1">
        <f t="array" aca="1" ref="C8794" ca="1">LEFT(K8794,$C$19743)&amp;"-"&amp;RIGHT(SUBSTITUTE(SUBSTITUTE(TiraAcento(E8794),"-","")," ",""),$C$19744)</f>
        <v>#NAME?</v>
      </c>
      <c r="D8794" s="9" t="s">
        <v>7402</v>
      </c>
      <c r="E8794" s="9" t="s">
        <v>981</v>
      </c>
      <c r="F8794" s="9" t="s">
        <v>16876</v>
      </c>
      <c r="G8794" s="9" t="s">
        <v>28202</v>
      </c>
      <c r="H8794" s="9" t="s">
        <v>7402</v>
      </c>
      <c r="I8794" s="9" t="s">
        <v>41002</v>
      </c>
      <c r="J8794" s="9" t="s">
        <v>41004</v>
      </c>
      <c r="K8794" s="9" t="s">
        <v>43031</v>
      </c>
    </row>
    <row r="8795" spans="1:11" x14ac:dyDescent="0.35">
      <c r="A8795" s="9">
        <v>8794</v>
      </c>
      <c r="B8795" s="9" t="str">
        <f t="shared" si="137"/>
        <v>Hymenolobium com</v>
      </c>
      <c r="C8795" s="9" t="e" cm="1">
        <f t="array" aca="1" ref="C8795" ca="1">LEFT(K8795,$C$19743)&amp;"-"&amp;RIGHT(SUBSTITUTE(SUBSTITUTE(TiraAcento(E8795),"-","")," ",""),$C$19744)</f>
        <v>#NAME?</v>
      </c>
      <c r="D8795" s="9" t="s">
        <v>7402</v>
      </c>
      <c r="E8795" s="9" t="s">
        <v>4426</v>
      </c>
      <c r="F8795" s="9" t="s">
        <v>16876</v>
      </c>
      <c r="G8795" s="9" t="s">
        <v>28203</v>
      </c>
      <c r="H8795" s="9" t="s">
        <v>7402</v>
      </c>
      <c r="I8795" s="9" t="s">
        <v>41002</v>
      </c>
      <c r="J8795" s="9" t="s">
        <v>41004</v>
      </c>
      <c r="K8795" s="9" t="s">
        <v>44749</v>
      </c>
    </row>
    <row r="8796" spans="1:11" x14ac:dyDescent="0.35">
      <c r="A8796" s="9">
        <v>8795</v>
      </c>
      <c r="B8796" s="9" t="str">
        <f t="shared" si="137"/>
        <v>Hymenolobium com</v>
      </c>
      <c r="C8796" s="9" t="e" cm="1">
        <f t="array" aca="1" ref="C8796" ca="1">LEFT(K8796,$C$19743)&amp;"-"&amp;RIGHT(SUBSTITUTE(SUBSTITUTE(TiraAcento(E8796),"-","")," ",""),$C$19744)</f>
        <v>#NAME?</v>
      </c>
      <c r="D8796" s="9" t="s">
        <v>7402</v>
      </c>
      <c r="E8796" s="9" t="s">
        <v>4430</v>
      </c>
      <c r="F8796" s="9" t="s">
        <v>16876</v>
      </c>
      <c r="G8796" s="9" t="s">
        <v>28204</v>
      </c>
      <c r="H8796" s="9" t="s">
        <v>7402</v>
      </c>
      <c r="I8796" s="9" t="s">
        <v>41002</v>
      </c>
      <c r="J8796" s="9" t="s">
        <v>41004</v>
      </c>
      <c r="K8796" s="9" t="s">
        <v>44753</v>
      </c>
    </row>
    <row r="8797" spans="1:11" x14ac:dyDescent="0.35">
      <c r="A8797" s="9">
        <v>8796</v>
      </c>
      <c r="B8797" s="9" t="str">
        <f t="shared" si="137"/>
        <v>Hymenolobium com</v>
      </c>
      <c r="C8797" s="9" t="e" cm="1">
        <f t="array" aca="1" ref="C8797" ca="1">LEFT(K8797,$C$19743)&amp;"-"&amp;RIGHT(SUBSTITUTE(SUBSTITUTE(TiraAcento(E8797),"-","")," ",""),$C$19744)</f>
        <v>#NAME?</v>
      </c>
      <c r="D8797" s="9" t="s">
        <v>7402</v>
      </c>
      <c r="E8797" s="9" t="s">
        <v>7404</v>
      </c>
      <c r="F8797" s="9" t="s">
        <v>16876</v>
      </c>
      <c r="G8797" s="9" t="s">
        <v>28205</v>
      </c>
      <c r="H8797" s="9" t="s">
        <v>7402</v>
      </c>
      <c r="I8797" s="9" t="s">
        <v>41002</v>
      </c>
      <c r="J8797" s="9" t="s">
        <v>41004</v>
      </c>
      <c r="K8797" s="9" t="s">
        <v>46093</v>
      </c>
    </row>
    <row r="8798" spans="1:11" x14ac:dyDescent="0.35">
      <c r="A8798" s="9">
        <v>8797</v>
      </c>
      <c r="B8798" s="9" t="str">
        <f t="shared" si="137"/>
        <v>Hymenolobium ela</v>
      </c>
      <c r="C8798" s="9" t="e" cm="1">
        <f t="array" aca="1" ref="C8798" ca="1">LEFT(K8798,$C$19743)&amp;"-"&amp;RIGHT(SUBSTITUTE(SUBSTITUTE(TiraAcento(E8798),"-","")," ",""),$C$19744)</f>
        <v>#NAME?</v>
      </c>
      <c r="D8798" s="9" t="s">
        <v>7405</v>
      </c>
      <c r="E8798" s="9" t="s">
        <v>268</v>
      </c>
      <c r="F8798" s="9" t="s">
        <v>16877</v>
      </c>
      <c r="G8798" s="9" t="s">
        <v>28206</v>
      </c>
      <c r="H8798" s="9" t="s">
        <v>7405</v>
      </c>
      <c r="I8798" s="9" t="s">
        <v>41002</v>
      </c>
      <c r="J8798" s="9" t="s">
        <v>39383</v>
      </c>
      <c r="K8798" s="9" t="s">
        <v>268</v>
      </c>
    </row>
    <row r="8799" spans="1:11" x14ac:dyDescent="0.35">
      <c r="A8799" s="9">
        <v>8798</v>
      </c>
      <c r="B8799" s="9" t="str">
        <f t="shared" si="137"/>
        <v>Hymenolobium ela</v>
      </c>
      <c r="C8799" s="9" t="e" cm="1">
        <f t="array" aca="1" ref="C8799" ca="1">LEFT(K8799,$C$19743)&amp;"-"&amp;RIGHT(SUBSTITUTE(SUBSTITUTE(TiraAcento(E8799),"-","")," ",""),$C$19744)</f>
        <v>#NAME?</v>
      </c>
      <c r="D8799" s="9" t="s">
        <v>7405</v>
      </c>
      <c r="E8799" s="9" t="s">
        <v>7406</v>
      </c>
      <c r="F8799" s="9" t="s">
        <v>16877</v>
      </c>
      <c r="G8799" s="9" t="s">
        <v>28207</v>
      </c>
      <c r="H8799" s="9" t="s">
        <v>7405</v>
      </c>
      <c r="I8799" s="9" t="s">
        <v>41002</v>
      </c>
      <c r="J8799" s="9" t="s">
        <v>39383</v>
      </c>
      <c r="K8799" s="9" t="s">
        <v>46094</v>
      </c>
    </row>
    <row r="8800" spans="1:11" x14ac:dyDescent="0.35">
      <c r="A8800" s="9">
        <v>8799</v>
      </c>
      <c r="B8800" s="9" t="str">
        <f t="shared" si="137"/>
        <v>Hymenolobium ela</v>
      </c>
      <c r="C8800" s="9" t="e" cm="1">
        <f t="array" aca="1" ref="C8800" ca="1">LEFT(K8800,$C$19743)&amp;"-"&amp;RIGHT(SUBSTITUTE(SUBSTITUTE(TiraAcento(E8800),"-","")," ",""),$C$19744)</f>
        <v>#NAME?</v>
      </c>
      <c r="D8800" s="9" t="s">
        <v>7405</v>
      </c>
      <c r="E8800" s="9" t="s">
        <v>981</v>
      </c>
      <c r="F8800" s="9" t="s">
        <v>16877</v>
      </c>
      <c r="G8800" s="9" t="s">
        <v>28208</v>
      </c>
      <c r="H8800" s="9" t="s">
        <v>7405</v>
      </c>
      <c r="I8800" s="9" t="s">
        <v>41002</v>
      </c>
      <c r="J8800" s="9" t="s">
        <v>39383</v>
      </c>
      <c r="K8800" s="9" t="s">
        <v>43031</v>
      </c>
    </row>
    <row r="8801" spans="1:11" x14ac:dyDescent="0.35">
      <c r="A8801" s="9">
        <v>8800</v>
      </c>
      <c r="B8801" s="9" t="str">
        <f t="shared" si="137"/>
        <v>Hymenolobium exc</v>
      </c>
      <c r="C8801" s="9" t="e" cm="1">
        <f t="array" aca="1" ref="C8801" ca="1">LEFT(K8801,$C$19743)&amp;"-"&amp;RIGHT(SUBSTITUTE(SUBSTITUTE(TiraAcento(E8801),"-","")," ",""),$C$19744)</f>
        <v>#NAME?</v>
      </c>
      <c r="D8801" s="9" t="s">
        <v>7407</v>
      </c>
      <c r="E8801" s="9" t="s">
        <v>268</v>
      </c>
      <c r="F8801" s="9" t="s">
        <v>16878</v>
      </c>
      <c r="G8801" s="9" t="s">
        <v>28209</v>
      </c>
      <c r="H8801" s="9" t="s">
        <v>7407</v>
      </c>
      <c r="I8801" s="9" t="s">
        <v>41002</v>
      </c>
      <c r="J8801" s="9" t="s">
        <v>39231</v>
      </c>
      <c r="K8801" s="9" t="s">
        <v>268</v>
      </c>
    </row>
    <row r="8802" spans="1:11" x14ac:dyDescent="0.35">
      <c r="A8802" s="9">
        <v>8801</v>
      </c>
      <c r="B8802" s="9" t="str">
        <f t="shared" si="137"/>
        <v>Hymenolobium exc</v>
      </c>
      <c r="C8802" s="9" t="e" cm="1">
        <f t="array" aca="1" ref="C8802" ca="1">LEFT(K8802,$C$19743)&amp;"-"&amp;RIGHT(SUBSTITUTE(SUBSTITUTE(TiraAcento(E8802),"-","")," ",""),$C$19744)</f>
        <v>#NAME?</v>
      </c>
      <c r="D8802" s="9" t="s">
        <v>7407</v>
      </c>
      <c r="E8802" s="9" t="s">
        <v>7408</v>
      </c>
      <c r="F8802" s="9" t="s">
        <v>16878</v>
      </c>
      <c r="G8802" s="9" t="s">
        <v>28210</v>
      </c>
      <c r="H8802" s="9" t="s">
        <v>7407</v>
      </c>
      <c r="I8802" s="9" t="s">
        <v>41002</v>
      </c>
      <c r="J8802" s="9" t="s">
        <v>39231</v>
      </c>
      <c r="K8802" s="9" t="s">
        <v>46095</v>
      </c>
    </row>
    <row r="8803" spans="1:11" x14ac:dyDescent="0.35">
      <c r="A8803" s="9">
        <v>8802</v>
      </c>
      <c r="B8803" s="9" t="str">
        <f t="shared" si="137"/>
        <v>Hymenolobium exc</v>
      </c>
      <c r="C8803" s="9" t="e" cm="1">
        <f t="array" aca="1" ref="C8803" ca="1">LEFT(K8803,$C$19743)&amp;"-"&amp;RIGHT(SUBSTITUTE(SUBSTITUTE(TiraAcento(E8803),"-","")," ",""),$C$19744)</f>
        <v>#NAME?</v>
      </c>
      <c r="D8803" s="9" t="s">
        <v>7407</v>
      </c>
      <c r="E8803" s="9" t="s">
        <v>7409</v>
      </c>
      <c r="F8803" s="9" t="s">
        <v>16878</v>
      </c>
      <c r="G8803" s="9" t="s">
        <v>28211</v>
      </c>
      <c r="H8803" s="9" t="s">
        <v>7407</v>
      </c>
      <c r="I8803" s="9" t="s">
        <v>41002</v>
      </c>
      <c r="J8803" s="9" t="s">
        <v>39231</v>
      </c>
      <c r="K8803" s="9" t="s">
        <v>46096</v>
      </c>
    </row>
    <row r="8804" spans="1:11" x14ac:dyDescent="0.35">
      <c r="A8804" s="9">
        <v>8803</v>
      </c>
      <c r="B8804" s="9" t="str">
        <f t="shared" si="137"/>
        <v>Hymenolobium exc</v>
      </c>
      <c r="C8804" s="9" t="e" cm="1">
        <f t="array" aca="1" ref="C8804" ca="1">LEFT(K8804,$C$19743)&amp;"-"&amp;RIGHT(SUBSTITUTE(SUBSTITUTE(TiraAcento(E8804),"-","")," ",""),$C$19744)</f>
        <v>#NAME?</v>
      </c>
      <c r="D8804" s="9" t="s">
        <v>7407</v>
      </c>
      <c r="E8804" s="9" t="s">
        <v>7403</v>
      </c>
      <c r="F8804" s="9" t="s">
        <v>16878</v>
      </c>
      <c r="G8804" s="9" t="s">
        <v>28212</v>
      </c>
      <c r="H8804" s="9" t="s">
        <v>7407</v>
      </c>
      <c r="I8804" s="9" t="s">
        <v>41002</v>
      </c>
      <c r="J8804" s="9" t="s">
        <v>39231</v>
      </c>
      <c r="K8804" s="9" t="s">
        <v>46092</v>
      </c>
    </row>
    <row r="8805" spans="1:11" x14ac:dyDescent="0.35">
      <c r="A8805" s="9">
        <v>8804</v>
      </c>
      <c r="B8805" s="9" t="str">
        <f t="shared" si="137"/>
        <v>Hymenolobium exc</v>
      </c>
      <c r="C8805" s="9" t="e" cm="1">
        <f t="array" aca="1" ref="C8805" ca="1">LEFT(K8805,$C$19743)&amp;"-"&amp;RIGHT(SUBSTITUTE(SUBSTITUTE(TiraAcento(E8805),"-","")," ",""),$C$19744)</f>
        <v>#NAME?</v>
      </c>
      <c r="D8805" s="9" t="s">
        <v>7407</v>
      </c>
      <c r="E8805" s="9" t="s">
        <v>7406</v>
      </c>
      <c r="F8805" s="9" t="s">
        <v>16878</v>
      </c>
      <c r="G8805" s="9" t="s">
        <v>28213</v>
      </c>
      <c r="H8805" s="9" t="s">
        <v>7407</v>
      </c>
      <c r="I8805" s="9" t="s">
        <v>41002</v>
      </c>
      <c r="J8805" s="9" t="s">
        <v>39231</v>
      </c>
      <c r="K8805" s="9" t="s">
        <v>46094</v>
      </c>
    </row>
    <row r="8806" spans="1:11" x14ac:dyDescent="0.35">
      <c r="A8806" s="9">
        <v>8805</v>
      </c>
      <c r="B8806" s="9" t="str">
        <f t="shared" si="137"/>
        <v>Hymenolobium exc</v>
      </c>
      <c r="C8806" s="9" t="e" cm="1">
        <f t="array" aca="1" ref="C8806" ca="1">LEFT(K8806,$C$19743)&amp;"-"&amp;RIGHT(SUBSTITUTE(SUBSTITUTE(TiraAcento(E8806),"-","")," ",""),$C$19744)</f>
        <v>#NAME?</v>
      </c>
      <c r="D8806" s="9" t="s">
        <v>7407</v>
      </c>
      <c r="E8806" s="9" t="s">
        <v>7410</v>
      </c>
      <c r="F8806" s="9" t="s">
        <v>16878</v>
      </c>
      <c r="G8806" s="9" t="s">
        <v>28214</v>
      </c>
      <c r="H8806" s="9" t="s">
        <v>7407</v>
      </c>
      <c r="I8806" s="9" t="s">
        <v>41002</v>
      </c>
      <c r="J8806" s="9" t="s">
        <v>39231</v>
      </c>
      <c r="K8806" s="9" t="s">
        <v>46097</v>
      </c>
    </row>
    <row r="8807" spans="1:11" x14ac:dyDescent="0.35">
      <c r="A8807" s="9">
        <v>8806</v>
      </c>
      <c r="B8807" s="9" t="str">
        <f t="shared" si="137"/>
        <v>Hymenolobium exc</v>
      </c>
      <c r="C8807" s="9" t="e" cm="1">
        <f t="array" aca="1" ref="C8807" ca="1">LEFT(K8807,$C$19743)&amp;"-"&amp;RIGHT(SUBSTITUTE(SUBSTITUTE(TiraAcento(E8807),"-","")," ",""),$C$19744)</f>
        <v>#NAME?</v>
      </c>
      <c r="D8807" s="9" t="s">
        <v>7407</v>
      </c>
      <c r="E8807" s="9" t="s">
        <v>981</v>
      </c>
      <c r="F8807" s="9" t="s">
        <v>16878</v>
      </c>
      <c r="G8807" s="9" t="s">
        <v>28215</v>
      </c>
      <c r="H8807" s="9" t="s">
        <v>7407</v>
      </c>
      <c r="I8807" s="9" t="s">
        <v>41002</v>
      </c>
      <c r="J8807" s="9" t="s">
        <v>39231</v>
      </c>
      <c r="K8807" s="9" t="s">
        <v>43031</v>
      </c>
    </row>
    <row r="8808" spans="1:11" x14ac:dyDescent="0.35">
      <c r="A8808" s="9">
        <v>8807</v>
      </c>
      <c r="B8808" s="9" t="str">
        <f t="shared" si="137"/>
        <v>Hymenolobium exc</v>
      </c>
      <c r="C8808" s="9" t="e" cm="1">
        <f t="array" aca="1" ref="C8808" ca="1">LEFT(K8808,$C$19743)&amp;"-"&amp;RIGHT(SUBSTITUTE(SUBSTITUTE(TiraAcento(E8808),"-","")," ",""),$C$19744)</f>
        <v>#NAME?</v>
      </c>
      <c r="D8808" s="9" t="s">
        <v>7407</v>
      </c>
      <c r="E8808" s="9" t="s">
        <v>7411</v>
      </c>
      <c r="F8808" s="9" t="s">
        <v>16878</v>
      </c>
      <c r="G8808" s="9" t="s">
        <v>28216</v>
      </c>
      <c r="H8808" s="9" t="s">
        <v>7407</v>
      </c>
      <c r="I8808" s="9" t="s">
        <v>41002</v>
      </c>
      <c r="J8808" s="9" t="s">
        <v>39231</v>
      </c>
      <c r="K8808" s="9" t="s">
        <v>46098</v>
      </c>
    </row>
    <row r="8809" spans="1:11" x14ac:dyDescent="0.35">
      <c r="A8809" s="9">
        <v>8808</v>
      </c>
      <c r="B8809" s="9" t="str">
        <f t="shared" si="137"/>
        <v>Hymenolobium exc</v>
      </c>
      <c r="C8809" s="9" t="e" cm="1">
        <f t="array" aca="1" ref="C8809" ca="1">LEFT(K8809,$C$19743)&amp;"-"&amp;RIGHT(SUBSTITUTE(SUBSTITUTE(TiraAcento(E8809),"-","")," ",""),$C$19744)</f>
        <v>#NAME?</v>
      </c>
      <c r="D8809" s="9" t="s">
        <v>7407</v>
      </c>
      <c r="E8809" s="9" t="s">
        <v>7412</v>
      </c>
      <c r="F8809" s="9" t="s">
        <v>16878</v>
      </c>
      <c r="G8809" s="9" t="s">
        <v>28217</v>
      </c>
      <c r="H8809" s="9" t="s">
        <v>7407</v>
      </c>
      <c r="I8809" s="9" t="s">
        <v>41002</v>
      </c>
      <c r="J8809" s="9" t="s">
        <v>39231</v>
      </c>
      <c r="K8809" s="9" t="s">
        <v>46099</v>
      </c>
    </row>
    <row r="8810" spans="1:11" x14ac:dyDescent="0.35">
      <c r="A8810" s="9">
        <v>8809</v>
      </c>
      <c r="B8810" s="9" t="str">
        <f t="shared" si="137"/>
        <v>Hymenolobium exc</v>
      </c>
      <c r="C8810" s="9" t="e" cm="1">
        <f t="array" aca="1" ref="C8810" ca="1">LEFT(K8810,$C$19743)&amp;"-"&amp;RIGHT(SUBSTITUTE(SUBSTITUTE(TiraAcento(E8810),"-","")," ",""),$C$19744)</f>
        <v>#NAME?</v>
      </c>
      <c r="D8810" s="9" t="s">
        <v>7407</v>
      </c>
      <c r="E8810" s="9" t="s">
        <v>7413</v>
      </c>
      <c r="F8810" s="9" t="s">
        <v>16878</v>
      </c>
      <c r="G8810" s="9" t="s">
        <v>28218</v>
      </c>
      <c r="H8810" s="9" t="s">
        <v>7407</v>
      </c>
      <c r="I8810" s="9" t="s">
        <v>41002</v>
      </c>
      <c r="J8810" s="9" t="s">
        <v>39231</v>
      </c>
      <c r="K8810" s="9" t="s">
        <v>7413</v>
      </c>
    </row>
    <row r="8811" spans="1:11" x14ac:dyDescent="0.35">
      <c r="A8811" s="9">
        <v>8810</v>
      </c>
      <c r="B8811" s="9" t="str">
        <f t="shared" si="137"/>
        <v>Hymenolobium exc</v>
      </c>
      <c r="C8811" s="9" t="e" cm="1">
        <f t="array" aca="1" ref="C8811" ca="1">LEFT(K8811,$C$19743)&amp;"-"&amp;RIGHT(SUBSTITUTE(SUBSTITUTE(TiraAcento(E8811),"-","")," ",""),$C$19744)</f>
        <v>#NAME?</v>
      </c>
      <c r="D8811" s="9" t="s">
        <v>7407</v>
      </c>
      <c r="E8811" s="9" t="s">
        <v>7404</v>
      </c>
      <c r="F8811" s="9" t="s">
        <v>16878</v>
      </c>
      <c r="G8811" s="9" t="s">
        <v>28219</v>
      </c>
      <c r="H8811" s="9" t="s">
        <v>7407</v>
      </c>
      <c r="I8811" s="9" t="s">
        <v>41002</v>
      </c>
      <c r="J8811" s="9" t="s">
        <v>39231</v>
      </c>
      <c r="K8811" s="9" t="s">
        <v>46093</v>
      </c>
    </row>
    <row r="8812" spans="1:11" x14ac:dyDescent="0.35">
      <c r="A8812" s="9">
        <v>8811</v>
      </c>
      <c r="B8812" s="9" t="str">
        <f t="shared" si="137"/>
        <v>Hymenolobium fla</v>
      </c>
      <c r="C8812" s="9" t="e" cm="1">
        <f t="array" aca="1" ref="C8812" ca="1">LEFT(K8812,$C$19743)&amp;"-"&amp;RIGHT(SUBSTITUTE(SUBSTITUTE(TiraAcento(E8812),"-","")," ",""),$C$19744)</f>
        <v>#NAME?</v>
      </c>
      <c r="D8812" s="9" t="s">
        <v>7414</v>
      </c>
      <c r="E8812" s="9" t="s">
        <v>268</v>
      </c>
      <c r="F8812" s="9" t="s">
        <v>16879</v>
      </c>
      <c r="G8812" s="9" t="s">
        <v>28220</v>
      </c>
      <c r="H8812" s="9" t="s">
        <v>7414</v>
      </c>
      <c r="I8812" s="9" t="s">
        <v>41002</v>
      </c>
      <c r="J8812" s="9" t="s">
        <v>41005</v>
      </c>
      <c r="K8812" s="9" t="s">
        <v>268</v>
      </c>
    </row>
    <row r="8813" spans="1:11" x14ac:dyDescent="0.35">
      <c r="A8813" s="9">
        <v>8812</v>
      </c>
      <c r="B8813" s="9" t="str">
        <f t="shared" si="137"/>
        <v>Hymenolobium fla</v>
      </c>
      <c r="C8813" s="9" t="e" cm="1">
        <f t="array" aca="1" ref="C8813" ca="1">LEFT(K8813,$C$19743)&amp;"-"&amp;RIGHT(SUBSTITUTE(SUBSTITUTE(TiraAcento(E8813),"-","")," ",""),$C$19744)</f>
        <v>#NAME?</v>
      </c>
      <c r="D8813" s="9" t="s">
        <v>7414</v>
      </c>
      <c r="E8813" s="9" t="s">
        <v>7408</v>
      </c>
      <c r="F8813" s="9" t="s">
        <v>16879</v>
      </c>
      <c r="G8813" s="9" t="s">
        <v>28221</v>
      </c>
      <c r="H8813" s="9" t="s">
        <v>7414</v>
      </c>
      <c r="I8813" s="9" t="s">
        <v>41002</v>
      </c>
      <c r="J8813" s="9" t="s">
        <v>41005</v>
      </c>
      <c r="K8813" s="9" t="s">
        <v>46095</v>
      </c>
    </row>
    <row r="8814" spans="1:11" x14ac:dyDescent="0.35">
      <c r="A8814" s="9">
        <v>8813</v>
      </c>
      <c r="B8814" s="9" t="str">
        <f t="shared" si="137"/>
        <v>Hymenolobium fla</v>
      </c>
      <c r="C8814" s="9" t="e" cm="1">
        <f t="array" aca="1" ref="C8814" ca="1">LEFT(K8814,$C$19743)&amp;"-"&amp;RIGHT(SUBSTITUTE(SUBSTITUTE(TiraAcento(E8814),"-","")," ",""),$C$19744)</f>
        <v>#NAME?</v>
      </c>
      <c r="D8814" s="9" t="s">
        <v>7414</v>
      </c>
      <c r="E8814" s="9" t="s">
        <v>7403</v>
      </c>
      <c r="F8814" s="9" t="s">
        <v>16879</v>
      </c>
      <c r="G8814" s="9" t="s">
        <v>28222</v>
      </c>
      <c r="H8814" s="9" t="s">
        <v>7414</v>
      </c>
      <c r="I8814" s="9" t="s">
        <v>41002</v>
      </c>
      <c r="J8814" s="9" t="s">
        <v>41005</v>
      </c>
      <c r="K8814" s="9" t="s">
        <v>46092</v>
      </c>
    </row>
    <row r="8815" spans="1:11" x14ac:dyDescent="0.35">
      <c r="A8815" s="9">
        <v>8814</v>
      </c>
      <c r="B8815" s="9" t="str">
        <f t="shared" si="137"/>
        <v>Hymenolobium fla</v>
      </c>
      <c r="C8815" s="9" t="e" cm="1">
        <f t="array" aca="1" ref="C8815" ca="1">LEFT(K8815,$C$19743)&amp;"-"&amp;RIGHT(SUBSTITUTE(SUBSTITUTE(TiraAcento(E8815),"-","")," ",""),$C$19744)</f>
        <v>#NAME?</v>
      </c>
      <c r="D8815" s="9" t="s">
        <v>7414</v>
      </c>
      <c r="E8815" s="9" t="s">
        <v>7406</v>
      </c>
      <c r="F8815" s="9" t="s">
        <v>16879</v>
      </c>
      <c r="G8815" s="9" t="s">
        <v>28223</v>
      </c>
      <c r="H8815" s="9" t="s">
        <v>7414</v>
      </c>
      <c r="I8815" s="9" t="s">
        <v>41002</v>
      </c>
      <c r="J8815" s="9" t="s">
        <v>41005</v>
      </c>
      <c r="K8815" s="9" t="s">
        <v>46094</v>
      </c>
    </row>
    <row r="8816" spans="1:11" x14ac:dyDescent="0.35">
      <c r="A8816" s="9">
        <v>8815</v>
      </c>
      <c r="B8816" s="9" t="str">
        <f t="shared" si="137"/>
        <v>Hymenolobium fla</v>
      </c>
      <c r="C8816" s="9" t="e" cm="1">
        <f t="array" aca="1" ref="C8816" ca="1">LEFT(K8816,$C$19743)&amp;"-"&amp;RIGHT(SUBSTITUTE(SUBSTITUTE(TiraAcento(E8816),"-","")," ",""),$C$19744)</f>
        <v>#NAME?</v>
      </c>
      <c r="D8816" s="9" t="s">
        <v>7414</v>
      </c>
      <c r="E8816" s="9" t="s">
        <v>981</v>
      </c>
      <c r="F8816" s="9" t="s">
        <v>16879</v>
      </c>
      <c r="G8816" s="9" t="s">
        <v>28224</v>
      </c>
      <c r="H8816" s="9" t="s">
        <v>7414</v>
      </c>
      <c r="I8816" s="9" t="s">
        <v>41002</v>
      </c>
      <c r="J8816" s="9" t="s">
        <v>41005</v>
      </c>
      <c r="K8816" s="9" t="s">
        <v>43031</v>
      </c>
    </row>
    <row r="8817" spans="1:11" x14ac:dyDescent="0.35">
      <c r="A8817" s="9">
        <v>8816</v>
      </c>
      <c r="B8817" s="9" t="str">
        <f t="shared" si="137"/>
        <v>Hymenolobium fla</v>
      </c>
      <c r="C8817" s="9" t="e" cm="1">
        <f t="array" aca="1" ref="C8817" ca="1">LEFT(K8817,$C$19743)&amp;"-"&amp;RIGHT(SUBSTITUTE(SUBSTITUTE(TiraAcento(E8817),"-","")," ",""),$C$19744)</f>
        <v>#NAME?</v>
      </c>
      <c r="D8817" s="9" t="s">
        <v>7414</v>
      </c>
      <c r="E8817" s="9" t="s">
        <v>7411</v>
      </c>
      <c r="F8817" s="9" t="s">
        <v>16879</v>
      </c>
      <c r="G8817" s="9" t="s">
        <v>28225</v>
      </c>
      <c r="H8817" s="9" t="s">
        <v>7414</v>
      </c>
      <c r="I8817" s="9" t="s">
        <v>41002</v>
      </c>
      <c r="J8817" s="9" t="s">
        <v>41005</v>
      </c>
      <c r="K8817" s="9" t="s">
        <v>46098</v>
      </c>
    </row>
    <row r="8818" spans="1:11" x14ac:dyDescent="0.35">
      <c r="A8818" s="9">
        <v>8817</v>
      </c>
      <c r="B8818" s="9" t="str">
        <f t="shared" si="137"/>
        <v>Hymenolobium fla</v>
      </c>
      <c r="C8818" s="9" t="e" cm="1">
        <f t="array" aca="1" ref="C8818" ca="1">LEFT(K8818,$C$19743)&amp;"-"&amp;RIGHT(SUBSTITUTE(SUBSTITUTE(TiraAcento(E8818),"-","")," ",""),$C$19744)</f>
        <v>#NAME?</v>
      </c>
      <c r="D8818" s="9" t="s">
        <v>7414</v>
      </c>
      <c r="E8818" s="9" t="s">
        <v>7413</v>
      </c>
      <c r="F8818" s="9" t="s">
        <v>16879</v>
      </c>
      <c r="G8818" s="9" t="s">
        <v>28226</v>
      </c>
      <c r="H8818" s="9" t="s">
        <v>7414</v>
      </c>
      <c r="I8818" s="9" t="s">
        <v>41002</v>
      </c>
      <c r="J8818" s="9" t="s">
        <v>41005</v>
      </c>
      <c r="K8818" s="9" t="s">
        <v>7413</v>
      </c>
    </row>
    <row r="8819" spans="1:11" x14ac:dyDescent="0.35">
      <c r="A8819" s="9">
        <v>8818</v>
      </c>
      <c r="B8819" s="9" t="str">
        <f t="shared" si="137"/>
        <v>Hymenolobium fla</v>
      </c>
      <c r="C8819" s="9" t="e" cm="1">
        <f t="array" aca="1" ref="C8819" ca="1">LEFT(K8819,$C$19743)&amp;"-"&amp;RIGHT(SUBSTITUTE(SUBSTITUTE(TiraAcento(E8819),"-","")," ",""),$C$19744)</f>
        <v>#NAME?</v>
      </c>
      <c r="D8819" s="9" t="s">
        <v>7414</v>
      </c>
      <c r="E8819" s="9" t="s">
        <v>7404</v>
      </c>
      <c r="F8819" s="9" t="s">
        <v>16879</v>
      </c>
      <c r="G8819" s="9" t="s">
        <v>28227</v>
      </c>
      <c r="H8819" s="9" t="s">
        <v>7414</v>
      </c>
      <c r="I8819" s="9" t="s">
        <v>41002</v>
      </c>
      <c r="J8819" s="9" t="s">
        <v>41005</v>
      </c>
      <c r="K8819" s="9" t="s">
        <v>46093</v>
      </c>
    </row>
    <row r="8820" spans="1:11" x14ac:dyDescent="0.35">
      <c r="A8820" s="9">
        <v>8819</v>
      </c>
      <c r="B8820" s="9" t="str">
        <f t="shared" si="137"/>
        <v>Hymenolobium her</v>
      </c>
      <c r="C8820" s="9" t="e" cm="1">
        <f t="array" aca="1" ref="C8820" ca="1">LEFT(K8820,$C$19743)&amp;"-"&amp;RIGHT(SUBSTITUTE(SUBSTITUTE(TiraAcento(E8820),"-","")," ",""),$C$19744)</f>
        <v>#NAME?</v>
      </c>
      <c r="D8820" s="9" t="s">
        <v>7415</v>
      </c>
      <c r="E8820" s="9" t="s">
        <v>7416</v>
      </c>
      <c r="F8820" s="9" t="s">
        <v>16880</v>
      </c>
      <c r="G8820" s="9" t="s">
        <v>28228</v>
      </c>
      <c r="H8820" s="9" t="s">
        <v>7415</v>
      </c>
      <c r="I8820" s="9" t="s">
        <v>41002</v>
      </c>
      <c r="J8820" s="9" t="s">
        <v>41006</v>
      </c>
      <c r="K8820" s="9" t="s">
        <v>7416</v>
      </c>
    </row>
    <row r="8821" spans="1:11" x14ac:dyDescent="0.35">
      <c r="A8821" s="9">
        <v>8820</v>
      </c>
      <c r="B8821" s="9" t="str">
        <f t="shared" si="137"/>
        <v>Hymenolobium her</v>
      </c>
      <c r="C8821" s="9" t="e" cm="1">
        <f t="array" aca="1" ref="C8821" ca="1">LEFT(K8821,$C$19743)&amp;"-"&amp;RIGHT(SUBSTITUTE(SUBSTITUTE(TiraAcento(E8821),"-","")," ",""),$C$19744)</f>
        <v>#NAME?</v>
      </c>
      <c r="D8821" s="9" t="s">
        <v>7415</v>
      </c>
      <c r="E8821" s="9" t="s">
        <v>268</v>
      </c>
      <c r="F8821" s="9" t="s">
        <v>16880</v>
      </c>
      <c r="G8821" s="9" t="s">
        <v>28229</v>
      </c>
      <c r="H8821" s="9" t="s">
        <v>7415</v>
      </c>
      <c r="I8821" s="9" t="s">
        <v>41002</v>
      </c>
      <c r="J8821" s="9" t="s">
        <v>41006</v>
      </c>
      <c r="K8821" s="9" t="s">
        <v>268</v>
      </c>
    </row>
    <row r="8822" spans="1:11" x14ac:dyDescent="0.35">
      <c r="A8822" s="9">
        <v>8821</v>
      </c>
      <c r="B8822" s="9" t="str">
        <f t="shared" si="137"/>
        <v>Hymenolobium het</v>
      </c>
      <c r="C8822" s="9" t="e" cm="1">
        <f t="array" aca="1" ref="C8822" ca="1">LEFT(K8822,$C$19743)&amp;"-"&amp;RIGHT(SUBSTITUTE(SUBSTITUTE(TiraAcento(E8822),"-","")," ",""),$C$19744)</f>
        <v>#NAME?</v>
      </c>
      <c r="D8822" s="9" t="s">
        <v>7417</v>
      </c>
      <c r="E8822" s="9" t="s">
        <v>268</v>
      </c>
      <c r="F8822" s="9" t="s">
        <v>16881</v>
      </c>
      <c r="G8822" s="9" t="s">
        <v>28230</v>
      </c>
      <c r="H8822" s="9" t="s">
        <v>7417</v>
      </c>
      <c r="I8822" s="9" t="s">
        <v>41002</v>
      </c>
      <c r="J8822" s="9" t="s">
        <v>41007</v>
      </c>
      <c r="K8822" s="9" t="s">
        <v>268</v>
      </c>
    </row>
    <row r="8823" spans="1:11" x14ac:dyDescent="0.35">
      <c r="A8823" s="9">
        <v>8822</v>
      </c>
      <c r="B8823" s="9" t="str">
        <f t="shared" si="137"/>
        <v>Hymenolobium het</v>
      </c>
      <c r="C8823" s="9" t="e" cm="1">
        <f t="array" aca="1" ref="C8823" ca="1">LEFT(K8823,$C$19743)&amp;"-"&amp;RIGHT(SUBSTITUTE(SUBSTITUTE(TiraAcento(E8823),"-","")," ",""),$C$19744)</f>
        <v>#NAME?</v>
      </c>
      <c r="D8823" s="9" t="s">
        <v>7417</v>
      </c>
      <c r="E8823" s="9" t="s">
        <v>7408</v>
      </c>
      <c r="F8823" s="9" t="s">
        <v>16881</v>
      </c>
      <c r="G8823" s="9" t="s">
        <v>28231</v>
      </c>
      <c r="H8823" s="9" t="s">
        <v>7417</v>
      </c>
      <c r="I8823" s="9" t="s">
        <v>41002</v>
      </c>
      <c r="J8823" s="9" t="s">
        <v>41007</v>
      </c>
      <c r="K8823" s="9" t="s">
        <v>46095</v>
      </c>
    </row>
    <row r="8824" spans="1:11" x14ac:dyDescent="0.35">
      <c r="A8824" s="9">
        <v>8823</v>
      </c>
      <c r="B8824" s="9" t="str">
        <f t="shared" si="137"/>
        <v>Hymenolobium het</v>
      </c>
      <c r="C8824" s="9" t="e" cm="1">
        <f t="array" aca="1" ref="C8824" ca="1">LEFT(K8824,$C$19743)&amp;"-"&amp;RIGHT(SUBSTITUTE(SUBSTITUTE(TiraAcento(E8824),"-","")," ",""),$C$19744)</f>
        <v>#NAME?</v>
      </c>
      <c r="D8824" s="9" t="s">
        <v>7417</v>
      </c>
      <c r="E8824" s="9" t="s">
        <v>7418</v>
      </c>
      <c r="F8824" s="9" t="s">
        <v>16881</v>
      </c>
      <c r="G8824" s="9" t="s">
        <v>28232</v>
      </c>
      <c r="H8824" s="9" t="s">
        <v>7417</v>
      </c>
      <c r="I8824" s="9" t="s">
        <v>41002</v>
      </c>
      <c r="J8824" s="9" t="s">
        <v>41007</v>
      </c>
      <c r="K8824" s="9" t="s">
        <v>46100</v>
      </c>
    </row>
    <row r="8825" spans="1:11" x14ac:dyDescent="0.35">
      <c r="A8825" s="9">
        <v>8824</v>
      </c>
      <c r="B8825" s="9" t="str">
        <f t="shared" si="137"/>
        <v>Hymenolobium het</v>
      </c>
      <c r="C8825" s="9" t="e" cm="1">
        <f t="array" aca="1" ref="C8825" ca="1">LEFT(K8825,$C$19743)&amp;"-"&amp;RIGHT(SUBSTITUTE(SUBSTITUTE(TiraAcento(E8825),"-","")," ",""),$C$19744)</f>
        <v>#NAME?</v>
      </c>
      <c r="D8825" s="9" t="s">
        <v>7417</v>
      </c>
      <c r="E8825" s="9" t="s">
        <v>1166</v>
      </c>
      <c r="F8825" s="9" t="s">
        <v>16881</v>
      </c>
      <c r="G8825" s="9" t="s">
        <v>28233</v>
      </c>
      <c r="H8825" s="9" t="s">
        <v>7417</v>
      </c>
      <c r="I8825" s="9" t="s">
        <v>41002</v>
      </c>
      <c r="J8825" s="9" t="s">
        <v>41007</v>
      </c>
      <c r="K8825" s="9" t="s">
        <v>43132</v>
      </c>
    </row>
    <row r="8826" spans="1:11" x14ac:dyDescent="0.35">
      <c r="A8826" s="9">
        <v>8825</v>
      </c>
      <c r="B8826" s="9" t="str">
        <f t="shared" si="137"/>
        <v>Hymenolobium het</v>
      </c>
      <c r="C8826" s="9" t="e" cm="1">
        <f t="array" aca="1" ref="C8826" ca="1">LEFT(K8826,$C$19743)&amp;"-"&amp;RIGHT(SUBSTITUTE(SUBSTITUTE(TiraAcento(E8826),"-","")," ",""),$C$19744)</f>
        <v>#NAME?</v>
      </c>
      <c r="D8826" s="9" t="s">
        <v>7417</v>
      </c>
      <c r="E8826" s="9" t="s">
        <v>7403</v>
      </c>
      <c r="F8826" s="9" t="s">
        <v>16881</v>
      </c>
      <c r="G8826" s="9" t="s">
        <v>28234</v>
      </c>
      <c r="H8826" s="9" t="s">
        <v>7417</v>
      </c>
      <c r="I8826" s="9" t="s">
        <v>41002</v>
      </c>
      <c r="J8826" s="9" t="s">
        <v>41007</v>
      </c>
      <c r="K8826" s="9" t="s">
        <v>46092</v>
      </c>
    </row>
    <row r="8827" spans="1:11" x14ac:dyDescent="0.35">
      <c r="A8827" s="9">
        <v>8826</v>
      </c>
      <c r="B8827" s="9" t="str">
        <f t="shared" si="137"/>
        <v>Hymenolobium het</v>
      </c>
      <c r="C8827" s="9" t="e" cm="1">
        <f t="array" aca="1" ref="C8827" ca="1">LEFT(K8827,$C$19743)&amp;"-"&amp;RIGHT(SUBSTITUTE(SUBSTITUTE(TiraAcento(E8827),"-","")," ",""),$C$19744)</f>
        <v>#NAME?</v>
      </c>
      <c r="D8827" s="9" t="s">
        <v>7417</v>
      </c>
      <c r="E8827" s="9" t="s">
        <v>7406</v>
      </c>
      <c r="F8827" s="9" t="s">
        <v>16881</v>
      </c>
      <c r="G8827" s="9" t="s">
        <v>28235</v>
      </c>
      <c r="H8827" s="9" t="s">
        <v>7417</v>
      </c>
      <c r="I8827" s="9" t="s">
        <v>41002</v>
      </c>
      <c r="J8827" s="9" t="s">
        <v>41007</v>
      </c>
      <c r="K8827" s="9" t="s">
        <v>46094</v>
      </c>
    </row>
    <row r="8828" spans="1:11" x14ac:dyDescent="0.35">
      <c r="A8828" s="9">
        <v>8827</v>
      </c>
      <c r="B8828" s="9" t="str">
        <f t="shared" si="137"/>
        <v>Hymenolobium het</v>
      </c>
      <c r="C8828" s="9" t="e" cm="1">
        <f t="array" aca="1" ref="C8828" ca="1">LEFT(K8828,$C$19743)&amp;"-"&amp;RIGHT(SUBSTITUTE(SUBSTITUTE(TiraAcento(E8828),"-","")," ",""),$C$19744)</f>
        <v>#NAME?</v>
      </c>
      <c r="D8828" s="9" t="s">
        <v>7417</v>
      </c>
      <c r="E8828" s="9" t="s">
        <v>1136</v>
      </c>
      <c r="F8828" s="9" t="s">
        <v>16881</v>
      </c>
      <c r="G8828" s="9" t="s">
        <v>28236</v>
      </c>
      <c r="H8828" s="9" t="s">
        <v>7417</v>
      </c>
      <c r="I8828" s="9" t="s">
        <v>41002</v>
      </c>
      <c r="J8828" s="9" t="s">
        <v>41007</v>
      </c>
      <c r="K8828" s="9" t="s">
        <v>43111</v>
      </c>
    </row>
    <row r="8829" spans="1:11" x14ac:dyDescent="0.35">
      <c r="A8829" s="9">
        <v>8828</v>
      </c>
      <c r="B8829" s="9" t="str">
        <f t="shared" si="137"/>
        <v>Hymenolobium het</v>
      </c>
      <c r="C8829" s="9" t="e" cm="1">
        <f t="array" aca="1" ref="C8829" ca="1">LEFT(K8829,$C$19743)&amp;"-"&amp;RIGHT(SUBSTITUTE(SUBSTITUTE(TiraAcento(E8829),"-","")," ",""),$C$19744)</f>
        <v>#NAME?</v>
      </c>
      <c r="D8829" s="9" t="s">
        <v>7417</v>
      </c>
      <c r="E8829" s="9" t="s">
        <v>981</v>
      </c>
      <c r="F8829" s="9" t="s">
        <v>16881</v>
      </c>
      <c r="G8829" s="9" t="s">
        <v>28237</v>
      </c>
      <c r="H8829" s="9" t="s">
        <v>7417</v>
      </c>
      <c r="I8829" s="9" t="s">
        <v>41002</v>
      </c>
      <c r="J8829" s="9" t="s">
        <v>41007</v>
      </c>
      <c r="K8829" s="9" t="s">
        <v>43031</v>
      </c>
    </row>
    <row r="8830" spans="1:11" x14ac:dyDescent="0.35">
      <c r="A8830" s="9">
        <v>8829</v>
      </c>
      <c r="B8830" s="9" t="str">
        <f t="shared" si="137"/>
        <v>Hymenolobium het</v>
      </c>
      <c r="C8830" s="9" t="e" cm="1">
        <f t="array" aca="1" ref="C8830" ca="1">LEFT(K8830,$C$19743)&amp;"-"&amp;RIGHT(SUBSTITUTE(SUBSTITUTE(TiraAcento(E8830),"-","")," ",""),$C$19744)</f>
        <v>#NAME?</v>
      </c>
      <c r="D8830" s="9" t="s">
        <v>7417</v>
      </c>
      <c r="E8830" s="9" t="s">
        <v>7419</v>
      </c>
      <c r="F8830" s="9" t="s">
        <v>16881</v>
      </c>
      <c r="G8830" s="9" t="s">
        <v>28238</v>
      </c>
      <c r="H8830" s="9" t="s">
        <v>7417</v>
      </c>
      <c r="I8830" s="9" t="s">
        <v>41002</v>
      </c>
      <c r="J8830" s="9" t="s">
        <v>41007</v>
      </c>
      <c r="K8830" s="9" t="s">
        <v>7419</v>
      </c>
    </row>
    <row r="8831" spans="1:11" x14ac:dyDescent="0.35">
      <c r="A8831" s="9">
        <v>8830</v>
      </c>
      <c r="B8831" s="9" t="str">
        <f t="shared" si="137"/>
        <v>Hymenolobium het</v>
      </c>
      <c r="C8831" s="9" t="e" cm="1">
        <f t="array" aca="1" ref="C8831" ca="1">LEFT(K8831,$C$19743)&amp;"-"&amp;RIGHT(SUBSTITUTE(SUBSTITUTE(TiraAcento(E8831),"-","")," ",""),$C$19744)</f>
        <v>#NAME?</v>
      </c>
      <c r="D8831" s="9" t="s">
        <v>7417</v>
      </c>
      <c r="E8831" s="9" t="s">
        <v>7420</v>
      </c>
      <c r="F8831" s="9" t="s">
        <v>16881</v>
      </c>
      <c r="G8831" s="9" t="s">
        <v>28239</v>
      </c>
      <c r="H8831" s="9" t="s">
        <v>7417</v>
      </c>
      <c r="I8831" s="9" t="s">
        <v>41002</v>
      </c>
      <c r="J8831" s="9" t="s">
        <v>41007</v>
      </c>
      <c r="K8831" s="9" t="s">
        <v>7420</v>
      </c>
    </row>
    <row r="8832" spans="1:11" x14ac:dyDescent="0.35">
      <c r="A8832" s="9">
        <v>8831</v>
      </c>
      <c r="B8832" s="9" t="str">
        <f t="shared" si="137"/>
        <v>Hymenolobium het</v>
      </c>
      <c r="C8832" s="9" t="e" cm="1">
        <f t="array" aca="1" ref="C8832" ca="1">LEFT(K8832,$C$19743)&amp;"-"&amp;RIGHT(SUBSTITUTE(SUBSTITUTE(TiraAcento(E8832),"-","")," ",""),$C$19744)</f>
        <v>#NAME?</v>
      </c>
      <c r="D8832" s="9" t="s">
        <v>7417</v>
      </c>
      <c r="E8832" s="9" t="s">
        <v>7421</v>
      </c>
      <c r="F8832" s="9" t="s">
        <v>16881</v>
      </c>
      <c r="G8832" s="9" t="s">
        <v>28240</v>
      </c>
      <c r="H8832" s="9" t="s">
        <v>7417</v>
      </c>
      <c r="I8832" s="9" t="s">
        <v>41002</v>
      </c>
      <c r="J8832" s="9" t="s">
        <v>41007</v>
      </c>
      <c r="K8832" s="9" t="s">
        <v>7421</v>
      </c>
    </row>
    <row r="8833" spans="1:11" x14ac:dyDescent="0.35">
      <c r="A8833" s="9">
        <v>8832</v>
      </c>
      <c r="B8833" s="9" t="str">
        <f t="shared" si="137"/>
        <v>Hymenolobium het</v>
      </c>
      <c r="C8833" s="9" t="e" cm="1">
        <f t="array" aca="1" ref="C8833" ca="1">LEFT(K8833,$C$19743)&amp;"-"&amp;RIGHT(SUBSTITUTE(SUBSTITUTE(TiraAcento(E8833),"-","")," ",""),$C$19744)</f>
        <v>#NAME?</v>
      </c>
      <c r="D8833" s="9" t="s">
        <v>7417</v>
      </c>
      <c r="E8833" s="9" t="s">
        <v>7404</v>
      </c>
      <c r="F8833" s="9" t="s">
        <v>16881</v>
      </c>
      <c r="G8833" s="9" t="s">
        <v>28241</v>
      </c>
      <c r="H8833" s="9" t="s">
        <v>7417</v>
      </c>
      <c r="I8833" s="9" t="s">
        <v>41002</v>
      </c>
      <c r="J8833" s="9" t="s">
        <v>41007</v>
      </c>
      <c r="K8833" s="9" t="s">
        <v>46093</v>
      </c>
    </row>
    <row r="8834" spans="1:11" x14ac:dyDescent="0.35">
      <c r="A8834" s="9">
        <v>8833</v>
      </c>
      <c r="B8834" s="9" t="str">
        <f t="shared" si="137"/>
        <v>Hymenolobium mod</v>
      </c>
      <c r="C8834" s="9" t="e" cm="1">
        <f t="array" aca="1" ref="C8834" ca="1">LEFT(K8834,$C$19743)&amp;"-"&amp;RIGHT(SUBSTITUTE(SUBSTITUTE(TiraAcento(E8834),"-","")," ",""),$C$19744)</f>
        <v>#NAME?</v>
      </c>
      <c r="D8834" s="9" t="s">
        <v>7422</v>
      </c>
      <c r="E8834" s="9" t="s">
        <v>268</v>
      </c>
      <c r="F8834" s="9" t="s">
        <v>16882</v>
      </c>
      <c r="G8834" s="9" t="s">
        <v>28242</v>
      </c>
      <c r="H8834" s="9" t="s">
        <v>7422</v>
      </c>
      <c r="I8834" s="9" t="s">
        <v>41002</v>
      </c>
      <c r="J8834" s="9" t="s">
        <v>41008</v>
      </c>
      <c r="K8834" s="9" t="s">
        <v>268</v>
      </c>
    </row>
    <row r="8835" spans="1:11" x14ac:dyDescent="0.35">
      <c r="A8835" s="9">
        <v>8834</v>
      </c>
      <c r="B8835" s="9" t="str">
        <f t="shared" ref="B8835:B8898" si="138">I8835&amp;" "&amp;IFERROR(LEFT(J8835,$B$19743),D8835)</f>
        <v>Hymenolobium mod</v>
      </c>
      <c r="C8835" s="9" t="e" cm="1">
        <f t="array" aca="1" ref="C8835" ca="1">LEFT(K8835,$C$19743)&amp;"-"&amp;RIGHT(SUBSTITUTE(SUBSTITUTE(TiraAcento(E8835),"-","")," ",""),$C$19744)</f>
        <v>#NAME?</v>
      </c>
      <c r="D8835" s="9" t="s">
        <v>7422</v>
      </c>
      <c r="E8835" s="9" t="s">
        <v>7403</v>
      </c>
      <c r="F8835" s="9" t="s">
        <v>16882</v>
      </c>
      <c r="G8835" s="9" t="s">
        <v>28243</v>
      </c>
      <c r="H8835" s="9" t="s">
        <v>7422</v>
      </c>
      <c r="I8835" s="9" t="s">
        <v>41002</v>
      </c>
      <c r="J8835" s="9" t="s">
        <v>41008</v>
      </c>
      <c r="K8835" s="9" t="s">
        <v>46092</v>
      </c>
    </row>
    <row r="8836" spans="1:11" x14ac:dyDescent="0.35">
      <c r="A8836" s="9">
        <v>8835</v>
      </c>
      <c r="B8836" s="9" t="str">
        <f t="shared" si="138"/>
        <v>Hymenolobium mod</v>
      </c>
      <c r="C8836" s="9" t="e" cm="1">
        <f t="array" aca="1" ref="C8836" ca="1">LEFT(K8836,$C$19743)&amp;"-"&amp;RIGHT(SUBSTITUTE(SUBSTITUTE(TiraAcento(E8836),"-","")," ",""),$C$19744)</f>
        <v>#NAME?</v>
      </c>
      <c r="D8836" s="9" t="s">
        <v>7422</v>
      </c>
      <c r="E8836" s="9" t="s">
        <v>7406</v>
      </c>
      <c r="F8836" s="9" t="s">
        <v>16882</v>
      </c>
      <c r="G8836" s="9" t="s">
        <v>28244</v>
      </c>
      <c r="H8836" s="9" t="s">
        <v>7422</v>
      </c>
      <c r="I8836" s="9" t="s">
        <v>41002</v>
      </c>
      <c r="J8836" s="9" t="s">
        <v>41008</v>
      </c>
      <c r="K8836" s="9" t="s">
        <v>46094</v>
      </c>
    </row>
    <row r="8837" spans="1:11" x14ac:dyDescent="0.35">
      <c r="A8837" s="9">
        <v>8836</v>
      </c>
      <c r="B8837" s="9" t="str">
        <f t="shared" si="138"/>
        <v>Hymenolobium mod</v>
      </c>
      <c r="C8837" s="9" t="e" cm="1">
        <f t="array" aca="1" ref="C8837" ca="1">LEFT(K8837,$C$19743)&amp;"-"&amp;RIGHT(SUBSTITUTE(SUBSTITUTE(TiraAcento(E8837),"-","")," ",""),$C$19744)</f>
        <v>#NAME?</v>
      </c>
      <c r="D8837" s="9" t="s">
        <v>7422</v>
      </c>
      <c r="E8837" s="9" t="s">
        <v>981</v>
      </c>
      <c r="F8837" s="9" t="s">
        <v>16882</v>
      </c>
      <c r="G8837" s="9" t="s">
        <v>28245</v>
      </c>
      <c r="H8837" s="9" t="s">
        <v>7422</v>
      </c>
      <c r="I8837" s="9" t="s">
        <v>41002</v>
      </c>
      <c r="J8837" s="9" t="s">
        <v>41008</v>
      </c>
      <c r="K8837" s="9" t="s">
        <v>43031</v>
      </c>
    </row>
    <row r="8838" spans="1:11" x14ac:dyDescent="0.35">
      <c r="A8838" s="9">
        <v>8837</v>
      </c>
      <c r="B8838" s="9" t="str">
        <f t="shared" si="138"/>
        <v>Hymenolobium nit</v>
      </c>
      <c r="C8838" s="9" t="e" cm="1">
        <f t="array" aca="1" ref="C8838" ca="1">LEFT(K8838,$C$19743)&amp;"-"&amp;RIGHT(SUBSTITUTE(SUBSTITUTE(TiraAcento(E8838),"-","")," ",""),$C$19744)</f>
        <v>#NAME?</v>
      </c>
      <c r="D8838" s="9" t="s">
        <v>7423</v>
      </c>
      <c r="E8838" s="9" t="s">
        <v>268</v>
      </c>
      <c r="F8838" s="9" t="s">
        <v>16883</v>
      </c>
      <c r="G8838" s="9" t="s">
        <v>28246</v>
      </c>
      <c r="H8838" s="9" t="s">
        <v>7423</v>
      </c>
      <c r="I8838" s="9" t="s">
        <v>41002</v>
      </c>
      <c r="J8838" s="9" t="s">
        <v>39423</v>
      </c>
      <c r="K8838" s="9" t="s">
        <v>268</v>
      </c>
    </row>
    <row r="8839" spans="1:11" x14ac:dyDescent="0.35">
      <c r="A8839" s="9">
        <v>8838</v>
      </c>
      <c r="B8839" s="9" t="str">
        <f t="shared" si="138"/>
        <v>Hymenolobium nit</v>
      </c>
      <c r="C8839" s="9" t="e" cm="1">
        <f t="array" aca="1" ref="C8839" ca="1">LEFT(K8839,$C$19743)&amp;"-"&amp;RIGHT(SUBSTITUTE(SUBSTITUTE(TiraAcento(E8839),"-","")," ",""),$C$19744)</f>
        <v>#NAME?</v>
      </c>
      <c r="D8839" s="9" t="s">
        <v>7423</v>
      </c>
      <c r="E8839" s="9" t="s">
        <v>7403</v>
      </c>
      <c r="F8839" s="9" t="s">
        <v>16883</v>
      </c>
      <c r="G8839" s="9" t="s">
        <v>28247</v>
      </c>
      <c r="H8839" s="9" t="s">
        <v>7423</v>
      </c>
      <c r="I8839" s="9" t="s">
        <v>41002</v>
      </c>
      <c r="J8839" s="9" t="s">
        <v>39423</v>
      </c>
      <c r="K8839" s="9" t="s">
        <v>46092</v>
      </c>
    </row>
    <row r="8840" spans="1:11" x14ac:dyDescent="0.35">
      <c r="A8840" s="9">
        <v>8839</v>
      </c>
      <c r="B8840" s="9" t="str">
        <f t="shared" si="138"/>
        <v>Hymenolobium nit</v>
      </c>
      <c r="C8840" s="9" t="e" cm="1">
        <f t="array" aca="1" ref="C8840" ca="1">LEFT(K8840,$C$19743)&amp;"-"&amp;RIGHT(SUBSTITUTE(SUBSTITUTE(TiraAcento(E8840),"-","")," ",""),$C$19744)</f>
        <v>#NAME?</v>
      </c>
      <c r="D8840" s="9" t="s">
        <v>7423</v>
      </c>
      <c r="E8840" s="9" t="s">
        <v>7406</v>
      </c>
      <c r="F8840" s="9" t="s">
        <v>16883</v>
      </c>
      <c r="G8840" s="9" t="s">
        <v>28248</v>
      </c>
      <c r="H8840" s="9" t="s">
        <v>7423</v>
      </c>
      <c r="I8840" s="9" t="s">
        <v>41002</v>
      </c>
      <c r="J8840" s="9" t="s">
        <v>39423</v>
      </c>
      <c r="K8840" s="9" t="s">
        <v>46094</v>
      </c>
    </row>
    <row r="8841" spans="1:11" x14ac:dyDescent="0.35">
      <c r="A8841" s="9">
        <v>8840</v>
      </c>
      <c r="B8841" s="9" t="str">
        <f t="shared" si="138"/>
        <v>Hymenolobium nit</v>
      </c>
      <c r="C8841" s="9" t="e" cm="1">
        <f t="array" aca="1" ref="C8841" ca="1">LEFT(K8841,$C$19743)&amp;"-"&amp;RIGHT(SUBSTITUTE(SUBSTITUTE(TiraAcento(E8841),"-","")," ",""),$C$19744)</f>
        <v>#NAME?</v>
      </c>
      <c r="D8841" s="9" t="s">
        <v>7423</v>
      </c>
      <c r="E8841" s="9" t="s">
        <v>981</v>
      </c>
      <c r="F8841" s="9" t="s">
        <v>16883</v>
      </c>
      <c r="G8841" s="9" t="s">
        <v>28249</v>
      </c>
      <c r="H8841" s="9" t="s">
        <v>7423</v>
      </c>
      <c r="I8841" s="9" t="s">
        <v>41002</v>
      </c>
      <c r="J8841" s="9" t="s">
        <v>39423</v>
      </c>
      <c r="K8841" s="9" t="s">
        <v>43031</v>
      </c>
    </row>
    <row r="8842" spans="1:11" x14ac:dyDescent="0.35">
      <c r="A8842" s="9">
        <v>8841</v>
      </c>
      <c r="B8842" s="9" t="str">
        <f t="shared" si="138"/>
        <v>Hymenolobium nit</v>
      </c>
      <c r="C8842" s="9" t="e" cm="1">
        <f t="array" aca="1" ref="C8842" ca="1">LEFT(K8842,$C$19743)&amp;"-"&amp;RIGHT(SUBSTITUTE(SUBSTITUTE(TiraAcento(E8842),"-","")," ",""),$C$19744)</f>
        <v>#NAME?</v>
      </c>
      <c r="D8842" s="9" t="s">
        <v>7423</v>
      </c>
      <c r="E8842" s="9" t="s">
        <v>710</v>
      </c>
      <c r="F8842" s="9" t="s">
        <v>16883</v>
      </c>
      <c r="G8842" s="9" t="s">
        <v>28250</v>
      </c>
      <c r="H8842" s="9" t="s">
        <v>7423</v>
      </c>
      <c r="I8842" s="9" t="s">
        <v>41002</v>
      </c>
      <c r="J8842" s="9" t="s">
        <v>39423</v>
      </c>
      <c r="K8842" s="9" t="s">
        <v>710</v>
      </c>
    </row>
    <row r="8843" spans="1:11" x14ac:dyDescent="0.35">
      <c r="A8843" s="9">
        <v>8842</v>
      </c>
      <c r="B8843" s="9" t="str">
        <f t="shared" si="138"/>
        <v>Hymenolobium nit</v>
      </c>
      <c r="C8843" s="9" t="e" cm="1">
        <f t="array" aca="1" ref="C8843" ca="1">LEFT(K8843,$C$19743)&amp;"-"&amp;RIGHT(SUBSTITUTE(SUBSTITUTE(TiraAcento(E8843),"-","")," ",""),$C$19744)</f>
        <v>#NAME?</v>
      </c>
      <c r="D8843" s="9" t="s">
        <v>7423</v>
      </c>
      <c r="E8843" s="9" t="s">
        <v>7404</v>
      </c>
      <c r="F8843" s="9" t="s">
        <v>16883</v>
      </c>
      <c r="G8843" s="9" t="s">
        <v>28251</v>
      </c>
      <c r="H8843" s="9" t="s">
        <v>7423</v>
      </c>
      <c r="I8843" s="9" t="s">
        <v>41002</v>
      </c>
      <c r="J8843" s="9" t="s">
        <v>39423</v>
      </c>
      <c r="K8843" s="9" t="s">
        <v>46093</v>
      </c>
    </row>
    <row r="8844" spans="1:11" x14ac:dyDescent="0.35">
      <c r="A8844" s="9">
        <v>8843</v>
      </c>
      <c r="B8844" s="9" t="str">
        <f t="shared" si="138"/>
        <v>Hymenolobium pet</v>
      </c>
      <c r="C8844" s="9" t="e" cm="1">
        <f t="array" aca="1" ref="C8844" ca="1">LEFT(K8844,$C$19743)&amp;"-"&amp;RIGHT(SUBSTITUTE(SUBSTITUTE(TiraAcento(E8844),"-","")," ",""),$C$19744)</f>
        <v>#NAME?</v>
      </c>
      <c r="D8844" s="9" t="s">
        <v>7424</v>
      </c>
      <c r="E8844" s="9" t="s">
        <v>268</v>
      </c>
      <c r="F8844" s="9" t="s">
        <v>16884</v>
      </c>
      <c r="G8844" s="9" t="s">
        <v>28252</v>
      </c>
      <c r="H8844" s="9" t="s">
        <v>7424</v>
      </c>
      <c r="I8844" s="9" t="s">
        <v>41002</v>
      </c>
      <c r="J8844" s="9" t="s">
        <v>41009</v>
      </c>
      <c r="K8844" s="9" t="s">
        <v>268</v>
      </c>
    </row>
    <row r="8845" spans="1:11" x14ac:dyDescent="0.35">
      <c r="A8845" s="9">
        <v>8844</v>
      </c>
      <c r="B8845" s="9" t="str">
        <f t="shared" si="138"/>
        <v>Hymenolobium pet</v>
      </c>
      <c r="C8845" s="9" t="e" cm="1">
        <f t="array" aca="1" ref="C8845" ca="1">LEFT(K8845,$C$19743)&amp;"-"&amp;RIGHT(SUBSTITUTE(SUBSTITUTE(TiraAcento(E8845),"-","")," ",""),$C$19744)</f>
        <v>#NAME?</v>
      </c>
      <c r="D8845" s="9" t="s">
        <v>7424</v>
      </c>
      <c r="E8845" s="9" t="s">
        <v>7408</v>
      </c>
      <c r="F8845" s="9" t="s">
        <v>16884</v>
      </c>
      <c r="G8845" s="9" t="s">
        <v>28253</v>
      </c>
      <c r="H8845" s="9" t="s">
        <v>7424</v>
      </c>
      <c r="I8845" s="9" t="s">
        <v>41002</v>
      </c>
      <c r="J8845" s="9" t="s">
        <v>41009</v>
      </c>
      <c r="K8845" s="9" t="s">
        <v>46095</v>
      </c>
    </row>
    <row r="8846" spans="1:11" x14ac:dyDescent="0.35">
      <c r="A8846" s="9">
        <v>8845</v>
      </c>
      <c r="B8846" s="9" t="str">
        <f t="shared" si="138"/>
        <v>Hymenolobium pet</v>
      </c>
      <c r="C8846" s="9" t="e" cm="1">
        <f t="array" aca="1" ref="C8846" ca="1">LEFT(K8846,$C$19743)&amp;"-"&amp;RIGHT(SUBSTITUTE(SUBSTITUTE(TiraAcento(E8846),"-","")," ",""),$C$19744)</f>
        <v>#NAME?</v>
      </c>
      <c r="D8846" s="9" t="s">
        <v>7424</v>
      </c>
      <c r="E8846" s="9" t="s">
        <v>7418</v>
      </c>
      <c r="F8846" s="9" t="s">
        <v>16884</v>
      </c>
      <c r="G8846" s="9" t="s">
        <v>28254</v>
      </c>
      <c r="H8846" s="9" t="s">
        <v>7424</v>
      </c>
      <c r="I8846" s="9" t="s">
        <v>41002</v>
      </c>
      <c r="J8846" s="9" t="s">
        <v>41009</v>
      </c>
      <c r="K8846" s="9" t="s">
        <v>46100</v>
      </c>
    </row>
    <row r="8847" spans="1:11" x14ac:dyDescent="0.35">
      <c r="A8847" s="9">
        <v>8846</v>
      </c>
      <c r="B8847" s="9" t="str">
        <f t="shared" si="138"/>
        <v>Hymenolobium pet</v>
      </c>
      <c r="C8847" s="9" t="e" cm="1">
        <f t="array" aca="1" ref="C8847" ca="1">LEFT(K8847,$C$19743)&amp;"-"&amp;RIGHT(SUBSTITUTE(SUBSTITUTE(TiraAcento(E8847),"-","")," ",""),$C$19744)</f>
        <v>#NAME?</v>
      </c>
      <c r="D8847" s="9" t="s">
        <v>7424</v>
      </c>
      <c r="E8847" s="9" t="s">
        <v>7425</v>
      </c>
      <c r="F8847" s="9" t="s">
        <v>16884</v>
      </c>
      <c r="G8847" s="9" t="s">
        <v>28255</v>
      </c>
      <c r="H8847" s="9" t="s">
        <v>7424</v>
      </c>
      <c r="I8847" s="9" t="s">
        <v>41002</v>
      </c>
      <c r="J8847" s="9" t="s">
        <v>41009</v>
      </c>
      <c r="K8847" s="9" t="s">
        <v>46101</v>
      </c>
    </row>
    <row r="8848" spans="1:11" x14ac:dyDescent="0.35">
      <c r="A8848" s="9">
        <v>8847</v>
      </c>
      <c r="B8848" s="9" t="str">
        <f t="shared" si="138"/>
        <v>Hymenolobium pet</v>
      </c>
      <c r="C8848" s="9" t="e" cm="1">
        <f t="array" aca="1" ref="C8848" ca="1">LEFT(K8848,$C$19743)&amp;"-"&amp;RIGHT(SUBSTITUTE(SUBSTITUTE(TiraAcento(E8848),"-","")," ",""),$C$19744)</f>
        <v>#NAME?</v>
      </c>
      <c r="D8848" s="9" t="s">
        <v>7424</v>
      </c>
      <c r="E8848" s="9" t="s">
        <v>7409</v>
      </c>
      <c r="F8848" s="9" t="s">
        <v>16884</v>
      </c>
      <c r="G8848" s="9" t="s">
        <v>28256</v>
      </c>
      <c r="H8848" s="9" t="s">
        <v>7424</v>
      </c>
      <c r="I8848" s="9" t="s">
        <v>41002</v>
      </c>
      <c r="J8848" s="9" t="s">
        <v>41009</v>
      </c>
      <c r="K8848" s="9" t="s">
        <v>46096</v>
      </c>
    </row>
    <row r="8849" spans="1:11" x14ac:dyDescent="0.35">
      <c r="A8849" s="9">
        <v>8848</v>
      </c>
      <c r="B8849" s="9" t="str">
        <f t="shared" si="138"/>
        <v>Hymenolobium pet</v>
      </c>
      <c r="C8849" s="9" t="e" cm="1">
        <f t="array" aca="1" ref="C8849" ca="1">LEFT(K8849,$C$19743)&amp;"-"&amp;RIGHT(SUBSTITUTE(SUBSTITUTE(TiraAcento(E8849),"-","")," ",""),$C$19744)</f>
        <v>#NAME?</v>
      </c>
      <c r="D8849" s="9" t="s">
        <v>7424</v>
      </c>
      <c r="E8849" s="9" t="s">
        <v>7403</v>
      </c>
      <c r="F8849" s="9" t="s">
        <v>16884</v>
      </c>
      <c r="G8849" s="9" t="s">
        <v>28257</v>
      </c>
      <c r="H8849" s="9" t="s">
        <v>7424</v>
      </c>
      <c r="I8849" s="9" t="s">
        <v>41002</v>
      </c>
      <c r="J8849" s="9" t="s">
        <v>41009</v>
      </c>
      <c r="K8849" s="9" t="s">
        <v>46092</v>
      </c>
    </row>
    <row r="8850" spans="1:11" x14ac:dyDescent="0.35">
      <c r="A8850" s="9">
        <v>8849</v>
      </c>
      <c r="B8850" s="9" t="str">
        <f t="shared" si="138"/>
        <v>Hymenolobium pet</v>
      </c>
      <c r="C8850" s="9" t="e" cm="1">
        <f t="array" aca="1" ref="C8850" ca="1">LEFT(K8850,$C$19743)&amp;"-"&amp;RIGHT(SUBSTITUTE(SUBSTITUTE(TiraAcento(E8850),"-","")," ",""),$C$19744)</f>
        <v>#NAME?</v>
      </c>
      <c r="D8850" s="9" t="s">
        <v>7424</v>
      </c>
      <c r="E8850" s="9" t="s">
        <v>7406</v>
      </c>
      <c r="F8850" s="9" t="s">
        <v>16884</v>
      </c>
      <c r="G8850" s="9" t="s">
        <v>28258</v>
      </c>
      <c r="H8850" s="9" t="s">
        <v>7424</v>
      </c>
      <c r="I8850" s="9" t="s">
        <v>41002</v>
      </c>
      <c r="J8850" s="9" t="s">
        <v>41009</v>
      </c>
      <c r="K8850" s="9" t="s">
        <v>46094</v>
      </c>
    </row>
    <row r="8851" spans="1:11" x14ac:dyDescent="0.35">
      <c r="A8851" s="9">
        <v>8850</v>
      </c>
      <c r="B8851" s="9" t="str">
        <f t="shared" si="138"/>
        <v>Hymenolobium pet</v>
      </c>
      <c r="C8851" s="9" t="e" cm="1">
        <f t="array" aca="1" ref="C8851" ca="1">LEFT(K8851,$C$19743)&amp;"-"&amp;RIGHT(SUBSTITUTE(SUBSTITUTE(TiraAcento(E8851),"-","")," ",""),$C$19744)</f>
        <v>#NAME?</v>
      </c>
      <c r="D8851" s="9" t="s">
        <v>7424</v>
      </c>
      <c r="E8851" s="9" t="s">
        <v>7426</v>
      </c>
      <c r="F8851" s="9" t="s">
        <v>16884</v>
      </c>
      <c r="G8851" s="9" t="s">
        <v>28259</v>
      </c>
      <c r="H8851" s="9" t="s">
        <v>7424</v>
      </c>
      <c r="I8851" s="9" t="s">
        <v>41002</v>
      </c>
      <c r="J8851" s="9" t="s">
        <v>41009</v>
      </c>
      <c r="K8851" s="9" t="s">
        <v>46102</v>
      </c>
    </row>
    <row r="8852" spans="1:11" x14ac:dyDescent="0.35">
      <c r="A8852" s="9">
        <v>8851</v>
      </c>
      <c r="B8852" s="9" t="str">
        <f t="shared" si="138"/>
        <v>Hymenolobium pet</v>
      </c>
      <c r="C8852" s="9" t="e" cm="1">
        <f t="array" aca="1" ref="C8852" ca="1">LEFT(K8852,$C$19743)&amp;"-"&amp;RIGHT(SUBSTITUTE(SUBSTITUTE(TiraAcento(E8852),"-","")," ",""),$C$19744)</f>
        <v>#NAME?</v>
      </c>
      <c r="D8852" s="9" t="s">
        <v>7424</v>
      </c>
      <c r="E8852" s="9" t="s">
        <v>1136</v>
      </c>
      <c r="F8852" s="9" t="s">
        <v>16884</v>
      </c>
      <c r="G8852" s="9" t="s">
        <v>28260</v>
      </c>
      <c r="H8852" s="9" t="s">
        <v>7424</v>
      </c>
      <c r="I8852" s="9" t="s">
        <v>41002</v>
      </c>
      <c r="J8852" s="9" t="s">
        <v>41009</v>
      </c>
      <c r="K8852" s="9" t="s">
        <v>43111</v>
      </c>
    </row>
    <row r="8853" spans="1:11" x14ac:dyDescent="0.35">
      <c r="A8853" s="9">
        <v>8852</v>
      </c>
      <c r="B8853" s="9" t="str">
        <f t="shared" si="138"/>
        <v>Hymenolobium pet</v>
      </c>
      <c r="C8853" s="9" t="e" cm="1">
        <f t="array" aca="1" ref="C8853" ca="1">LEFT(K8853,$C$19743)&amp;"-"&amp;RIGHT(SUBSTITUTE(SUBSTITUTE(TiraAcento(E8853),"-","")," ",""),$C$19744)</f>
        <v>#NAME?</v>
      </c>
      <c r="D8853" s="9" t="s">
        <v>7424</v>
      </c>
      <c r="E8853" s="9" t="s">
        <v>981</v>
      </c>
      <c r="F8853" s="9" t="s">
        <v>16884</v>
      </c>
      <c r="G8853" s="9" t="s">
        <v>28261</v>
      </c>
      <c r="H8853" s="9" t="s">
        <v>7424</v>
      </c>
      <c r="I8853" s="9" t="s">
        <v>41002</v>
      </c>
      <c r="J8853" s="9" t="s">
        <v>41009</v>
      </c>
      <c r="K8853" s="9" t="s">
        <v>43031</v>
      </c>
    </row>
    <row r="8854" spans="1:11" x14ac:dyDescent="0.35">
      <c r="A8854" s="9">
        <v>8853</v>
      </c>
      <c r="B8854" s="9" t="str">
        <f t="shared" si="138"/>
        <v>Hymenolobium pet</v>
      </c>
      <c r="C8854" s="9" t="e" cm="1">
        <f t="array" aca="1" ref="C8854" ca="1">LEFT(K8854,$C$19743)&amp;"-"&amp;RIGHT(SUBSTITUTE(SUBSTITUTE(TiraAcento(E8854),"-","")," ",""),$C$19744)</f>
        <v>#NAME?</v>
      </c>
      <c r="D8854" s="9" t="s">
        <v>7424</v>
      </c>
      <c r="E8854" s="9" t="s">
        <v>7411</v>
      </c>
      <c r="F8854" s="9" t="s">
        <v>16884</v>
      </c>
      <c r="G8854" s="9" t="s">
        <v>28262</v>
      </c>
      <c r="H8854" s="9" t="s">
        <v>7424</v>
      </c>
      <c r="I8854" s="9" t="s">
        <v>41002</v>
      </c>
      <c r="J8854" s="9" t="s">
        <v>41009</v>
      </c>
      <c r="K8854" s="9" t="s">
        <v>46098</v>
      </c>
    </row>
    <row r="8855" spans="1:11" x14ac:dyDescent="0.35">
      <c r="A8855" s="9">
        <v>8854</v>
      </c>
      <c r="B8855" s="9" t="str">
        <f t="shared" si="138"/>
        <v>Hymenolobium pet</v>
      </c>
      <c r="C8855" s="9" t="e" cm="1">
        <f t="array" aca="1" ref="C8855" ca="1">LEFT(K8855,$C$19743)&amp;"-"&amp;RIGHT(SUBSTITUTE(SUBSTITUTE(TiraAcento(E8855),"-","")," ",""),$C$19744)</f>
        <v>#NAME?</v>
      </c>
      <c r="D8855" s="9" t="s">
        <v>7424</v>
      </c>
      <c r="E8855" s="9" t="s">
        <v>7420</v>
      </c>
      <c r="F8855" s="9" t="s">
        <v>16884</v>
      </c>
      <c r="G8855" s="9" t="s">
        <v>28263</v>
      </c>
      <c r="H8855" s="9" t="s">
        <v>7424</v>
      </c>
      <c r="I8855" s="9" t="s">
        <v>41002</v>
      </c>
      <c r="J8855" s="9" t="s">
        <v>41009</v>
      </c>
      <c r="K8855" s="9" t="s">
        <v>7420</v>
      </c>
    </row>
    <row r="8856" spans="1:11" x14ac:dyDescent="0.35">
      <c r="A8856" s="9">
        <v>8855</v>
      </c>
      <c r="B8856" s="9" t="str">
        <f t="shared" si="138"/>
        <v>Hymenolobium pet</v>
      </c>
      <c r="C8856" s="9" t="e" cm="1">
        <f t="array" aca="1" ref="C8856" ca="1">LEFT(K8856,$C$19743)&amp;"-"&amp;RIGHT(SUBSTITUTE(SUBSTITUTE(TiraAcento(E8856),"-","")," ",""),$C$19744)</f>
        <v>#NAME?</v>
      </c>
      <c r="D8856" s="9" t="s">
        <v>7424</v>
      </c>
      <c r="E8856" s="9" t="s">
        <v>7413</v>
      </c>
      <c r="F8856" s="9" t="s">
        <v>16884</v>
      </c>
      <c r="G8856" s="9" t="s">
        <v>28264</v>
      </c>
      <c r="H8856" s="9" t="s">
        <v>7424</v>
      </c>
      <c r="I8856" s="9" t="s">
        <v>41002</v>
      </c>
      <c r="J8856" s="9" t="s">
        <v>41009</v>
      </c>
      <c r="K8856" s="9" t="s">
        <v>7413</v>
      </c>
    </row>
    <row r="8857" spans="1:11" x14ac:dyDescent="0.35">
      <c r="A8857" s="9">
        <v>8856</v>
      </c>
      <c r="B8857" s="9" t="str">
        <f t="shared" si="138"/>
        <v>Hymenolobium pet</v>
      </c>
      <c r="C8857" s="9" t="e" cm="1">
        <f t="array" aca="1" ref="C8857" ca="1">LEFT(K8857,$C$19743)&amp;"-"&amp;RIGHT(SUBSTITUTE(SUBSTITUTE(TiraAcento(E8857),"-","")," ",""),$C$19744)</f>
        <v>#NAME?</v>
      </c>
      <c r="D8857" s="9" t="s">
        <v>7424</v>
      </c>
      <c r="E8857" s="9" t="s">
        <v>7427</v>
      </c>
      <c r="F8857" s="9" t="s">
        <v>16884</v>
      </c>
      <c r="G8857" s="9" t="s">
        <v>28265</v>
      </c>
      <c r="H8857" s="9" t="s">
        <v>7424</v>
      </c>
      <c r="I8857" s="9" t="s">
        <v>41002</v>
      </c>
      <c r="J8857" s="9" t="s">
        <v>41009</v>
      </c>
      <c r="K8857" s="9" t="s">
        <v>7427</v>
      </c>
    </row>
    <row r="8858" spans="1:11" x14ac:dyDescent="0.35">
      <c r="A8858" s="9">
        <v>8857</v>
      </c>
      <c r="B8858" s="9" t="str">
        <f t="shared" si="138"/>
        <v>Hymenolobium pet</v>
      </c>
      <c r="C8858" s="9" t="e" cm="1">
        <f t="array" aca="1" ref="C8858" ca="1">LEFT(K8858,$C$19743)&amp;"-"&amp;RIGHT(SUBSTITUTE(SUBSTITUTE(TiraAcento(E8858),"-","")," ",""),$C$19744)</f>
        <v>#NAME?</v>
      </c>
      <c r="D8858" s="9" t="s">
        <v>7424</v>
      </c>
      <c r="E8858" s="9" t="s">
        <v>2017</v>
      </c>
      <c r="F8858" s="9" t="s">
        <v>16884</v>
      </c>
      <c r="G8858" s="9" t="s">
        <v>28266</v>
      </c>
      <c r="H8858" s="9" t="s">
        <v>7424</v>
      </c>
      <c r="I8858" s="9" t="s">
        <v>41002</v>
      </c>
      <c r="J8858" s="9" t="s">
        <v>41009</v>
      </c>
      <c r="K8858" s="9" t="s">
        <v>43575</v>
      </c>
    </row>
    <row r="8859" spans="1:11" x14ac:dyDescent="0.35">
      <c r="A8859" s="9">
        <v>8858</v>
      </c>
      <c r="B8859" s="9" t="str">
        <f t="shared" si="138"/>
        <v>Hymenolobium pul</v>
      </c>
      <c r="C8859" s="9" t="e" cm="1">
        <f t="array" aca="1" ref="C8859" ca="1">LEFT(K8859,$C$19743)&amp;"-"&amp;RIGHT(SUBSTITUTE(SUBSTITUTE(TiraAcento(E8859),"-","")," ",""),$C$19744)</f>
        <v>#NAME?</v>
      </c>
      <c r="D8859" s="9" t="s">
        <v>7428</v>
      </c>
      <c r="E8859" s="9" t="s">
        <v>268</v>
      </c>
      <c r="F8859" s="9" t="s">
        <v>16885</v>
      </c>
      <c r="G8859" s="9" t="s">
        <v>28267</v>
      </c>
      <c r="H8859" s="9" t="s">
        <v>7428</v>
      </c>
      <c r="I8859" s="9" t="s">
        <v>41002</v>
      </c>
      <c r="J8859" s="9" t="s">
        <v>41010</v>
      </c>
      <c r="K8859" s="9" t="s">
        <v>268</v>
      </c>
    </row>
    <row r="8860" spans="1:11" x14ac:dyDescent="0.35">
      <c r="A8860" s="9">
        <v>8859</v>
      </c>
      <c r="B8860" s="9" t="str">
        <f t="shared" si="138"/>
        <v>Hymenolobium pul</v>
      </c>
      <c r="C8860" s="9" t="e" cm="1">
        <f t="array" aca="1" ref="C8860" ca="1">LEFT(K8860,$C$19743)&amp;"-"&amp;RIGHT(SUBSTITUTE(SUBSTITUTE(TiraAcento(E8860),"-","")," ",""),$C$19744)</f>
        <v>#NAME?</v>
      </c>
      <c r="D8860" s="9" t="s">
        <v>7428</v>
      </c>
      <c r="E8860" s="9" t="s">
        <v>7408</v>
      </c>
      <c r="F8860" s="9" t="s">
        <v>16885</v>
      </c>
      <c r="G8860" s="9" t="s">
        <v>28268</v>
      </c>
      <c r="H8860" s="9" t="s">
        <v>7428</v>
      </c>
      <c r="I8860" s="9" t="s">
        <v>41002</v>
      </c>
      <c r="J8860" s="9" t="s">
        <v>41010</v>
      </c>
      <c r="K8860" s="9" t="s">
        <v>46095</v>
      </c>
    </row>
    <row r="8861" spans="1:11" x14ac:dyDescent="0.35">
      <c r="A8861" s="9">
        <v>8860</v>
      </c>
      <c r="B8861" s="9" t="str">
        <f t="shared" si="138"/>
        <v>Hymenolobium pul</v>
      </c>
      <c r="C8861" s="9" t="e" cm="1">
        <f t="array" aca="1" ref="C8861" ca="1">LEFT(K8861,$C$19743)&amp;"-"&amp;RIGHT(SUBSTITUTE(SUBSTITUTE(TiraAcento(E8861),"-","")," ",""),$C$19744)</f>
        <v>#NAME?</v>
      </c>
      <c r="D8861" s="9" t="s">
        <v>7428</v>
      </c>
      <c r="E8861" s="9" t="s">
        <v>7403</v>
      </c>
      <c r="F8861" s="9" t="s">
        <v>16885</v>
      </c>
      <c r="G8861" s="9" t="s">
        <v>28269</v>
      </c>
      <c r="H8861" s="9" t="s">
        <v>7428</v>
      </c>
      <c r="I8861" s="9" t="s">
        <v>41002</v>
      </c>
      <c r="J8861" s="9" t="s">
        <v>41010</v>
      </c>
      <c r="K8861" s="9" t="s">
        <v>46092</v>
      </c>
    </row>
    <row r="8862" spans="1:11" x14ac:dyDescent="0.35">
      <c r="A8862" s="9">
        <v>8861</v>
      </c>
      <c r="B8862" s="9" t="str">
        <f t="shared" si="138"/>
        <v>Hymenolobium pul</v>
      </c>
      <c r="C8862" s="9" t="e" cm="1">
        <f t="array" aca="1" ref="C8862" ca="1">LEFT(K8862,$C$19743)&amp;"-"&amp;RIGHT(SUBSTITUTE(SUBSTITUTE(TiraAcento(E8862),"-","")," ",""),$C$19744)</f>
        <v>#NAME?</v>
      </c>
      <c r="D8862" s="9" t="s">
        <v>7428</v>
      </c>
      <c r="E8862" s="9" t="s">
        <v>7406</v>
      </c>
      <c r="F8862" s="9" t="s">
        <v>16885</v>
      </c>
      <c r="G8862" s="9" t="s">
        <v>28270</v>
      </c>
      <c r="H8862" s="9" t="s">
        <v>7428</v>
      </c>
      <c r="I8862" s="9" t="s">
        <v>41002</v>
      </c>
      <c r="J8862" s="9" t="s">
        <v>41010</v>
      </c>
      <c r="K8862" s="9" t="s">
        <v>46094</v>
      </c>
    </row>
    <row r="8863" spans="1:11" x14ac:dyDescent="0.35">
      <c r="A8863" s="9">
        <v>8862</v>
      </c>
      <c r="B8863" s="9" t="str">
        <f t="shared" si="138"/>
        <v>Hymenolobium pul</v>
      </c>
      <c r="C8863" s="9" t="e" cm="1">
        <f t="array" aca="1" ref="C8863" ca="1">LEFT(K8863,$C$19743)&amp;"-"&amp;RIGHT(SUBSTITUTE(SUBSTITUTE(TiraAcento(E8863),"-","")," ",""),$C$19744)</f>
        <v>#NAME?</v>
      </c>
      <c r="D8863" s="9" t="s">
        <v>7428</v>
      </c>
      <c r="E8863" s="9" t="s">
        <v>981</v>
      </c>
      <c r="F8863" s="9" t="s">
        <v>16885</v>
      </c>
      <c r="G8863" s="9" t="s">
        <v>28271</v>
      </c>
      <c r="H8863" s="9" t="s">
        <v>7428</v>
      </c>
      <c r="I8863" s="9" t="s">
        <v>41002</v>
      </c>
      <c r="J8863" s="9" t="s">
        <v>41010</v>
      </c>
      <c r="K8863" s="9" t="s">
        <v>43031</v>
      </c>
    </row>
    <row r="8864" spans="1:11" x14ac:dyDescent="0.35">
      <c r="A8864" s="9">
        <v>8863</v>
      </c>
      <c r="B8864" s="9" t="str">
        <f t="shared" si="138"/>
        <v>Hymenolobium pul</v>
      </c>
      <c r="C8864" s="9" t="e" cm="1">
        <f t="array" aca="1" ref="C8864" ca="1">LEFT(K8864,$C$19743)&amp;"-"&amp;RIGHT(SUBSTITUTE(SUBSTITUTE(TiraAcento(E8864),"-","")," ",""),$C$19744)</f>
        <v>#NAME?</v>
      </c>
      <c r="D8864" s="9" t="s">
        <v>7428</v>
      </c>
      <c r="E8864" s="9" t="s">
        <v>2239</v>
      </c>
      <c r="F8864" s="9" t="s">
        <v>16885</v>
      </c>
      <c r="G8864" s="9" t="s">
        <v>28272</v>
      </c>
      <c r="H8864" s="9" t="s">
        <v>7428</v>
      </c>
      <c r="I8864" s="9" t="s">
        <v>41002</v>
      </c>
      <c r="J8864" s="9" t="s">
        <v>41010</v>
      </c>
      <c r="K8864" s="9" t="s">
        <v>2239</v>
      </c>
    </row>
    <row r="8865" spans="1:11" x14ac:dyDescent="0.35">
      <c r="A8865" s="9">
        <v>8864</v>
      </c>
      <c r="B8865" s="9" t="str">
        <f t="shared" si="138"/>
        <v>Hymenolobium pul</v>
      </c>
      <c r="C8865" s="9" t="e" cm="1">
        <f t="array" aca="1" ref="C8865" ca="1">LEFT(K8865,$C$19743)&amp;"-"&amp;RIGHT(SUBSTITUTE(SUBSTITUTE(TiraAcento(E8865),"-","")," ",""),$C$19744)</f>
        <v>#NAME?</v>
      </c>
      <c r="D8865" s="9" t="s">
        <v>7428</v>
      </c>
      <c r="E8865" s="9" t="s">
        <v>7404</v>
      </c>
      <c r="F8865" s="9" t="s">
        <v>16885</v>
      </c>
      <c r="G8865" s="9" t="s">
        <v>28273</v>
      </c>
      <c r="H8865" s="9" t="s">
        <v>7428</v>
      </c>
      <c r="I8865" s="9" t="s">
        <v>41002</v>
      </c>
      <c r="J8865" s="9" t="s">
        <v>41010</v>
      </c>
      <c r="K8865" s="9" t="s">
        <v>46093</v>
      </c>
    </row>
    <row r="8866" spans="1:11" x14ac:dyDescent="0.35">
      <c r="A8866" s="9">
        <v>8865</v>
      </c>
      <c r="B8866" s="9" t="str">
        <f t="shared" si="138"/>
        <v>Hymenolobium ser</v>
      </c>
      <c r="C8866" s="9" t="e" cm="1">
        <f t="array" aca="1" ref="C8866" ca="1">LEFT(K8866,$C$19743)&amp;"-"&amp;RIGHT(SUBSTITUTE(SUBSTITUTE(TiraAcento(E8866),"-","")," ",""),$C$19744)</f>
        <v>#NAME?</v>
      </c>
      <c r="D8866" s="9" t="s">
        <v>7429</v>
      </c>
      <c r="E8866" s="9" t="s">
        <v>268</v>
      </c>
      <c r="F8866" s="9" t="s">
        <v>16886</v>
      </c>
      <c r="G8866" s="9" t="s">
        <v>28274</v>
      </c>
      <c r="H8866" s="9" t="s">
        <v>7429</v>
      </c>
      <c r="I8866" s="9" t="s">
        <v>41002</v>
      </c>
      <c r="J8866" s="9" t="s">
        <v>40111</v>
      </c>
      <c r="K8866" s="9" t="s">
        <v>268</v>
      </c>
    </row>
    <row r="8867" spans="1:11" x14ac:dyDescent="0.35">
      <c r="A8867" s="9">
        <v>8866</v>
      </c>
      <c r="B8867" s="9" t="str">
        <f t="shared" si="138"/>
        <v>Hymenolobium ser</v>
      </c>
      <c r="C8867" s="9" t="e" cm="1">
        <f t="array" aca="1" ref="C8867" ca="1">LEFT(K8867,$C$19743)&amp;"-"&amp;RIGHT(SUBSTITUTE(SUBSTITUTE(TiraAcento(E8867),"-","")," ",""),$C$19744)</f>
        <v>#NAME?</v>
      </c>
      <c r="D8867" s="9" t="s">
        <v>7429</v>
      </c>
      <c r="E8867" s="9" t="s">
        <v>7403</v>
      </c>
      <c r="F8867" s="9" t="s">
        <v>16886</v>
      </c>
      <c r="G8867" s="9" t="s">
        <v>28275</v>
      </c>
      <c r="H8867" s="9" t="s">
        <v>7429</v>
      </c>
      <c r="I8867" s="9" t="s">
        <v>41002</v>
      </c>
      <c r="J8867" s="9" t="s">
        <v>40111</v>
      </c>
      <c r="K8867" s="9" t="s">
        <v>46092</v>
      </c>
    </row>
    <row r="8868" spans="1:11" x14ac:dyDescent="0.35">
      <c r="A8868" s="9">
        <v>8867</v>
      </c>
      <c r="B8868" s="9" t="str">
        <f t="shared" si="138"/>
        <v>Hymenolobium ser</v>
      </c>
      <c r="C8868" s="9" t="e" cm="1">
        <f t="array" aca="1" ref="C8868" ca="1">LEFT(K8868,$C$19743)&amp;"-"&amp;RIGHT(SUBSTITUTE(SUBSTITUTE(TiraAcento(E8868),"-","")," ",""),$C$19744)</f>
        <v>#NAME?</v>
      </c>
      <c r="D8868" s="9" t="s">
        <v>7429</v>
      </c>
      <c r="E8868" s="9" t="s">
        <v>981</v>
      </c>
      <c r="F8868" s="9" t="s">
        <v>16886</v>
      </c>
      <c r="G8868" s="9" t="s">
        <v>28276</v>
      </c>
      <c r="H8868" s="9" t="s">
        <v>7429</v>
      </c>
      <c r="I8868" s="9" t="s">
        <v>41002</v>
      </c>
      <c r="J8868" s="9" t="s">
        <v>40111</v>
      </c>
      <c r="K8868" s="9" t="s">
        <v>43031</v>
      </c>
    </row>
    <row r="8869" spans="1:11" x14ac:dyDescent="0.35">
      <c r="A8869" s="9">
        <v>8868</v>
      </c>
      <c r="B8869" s="9" t="str">
        <f t="shared" si="138"/>
        <v>Hymenolobium ser</v>
      </c>
      <c r="C8869" s="9" t="e" cm="1">
        <f t="array" aca="1" ref="C8869" ca="1">LEFT(K8869,$C$19743)&amp;"-"&amp;RIGHT(SUBSTITUTE(SUBSTITUTE(TiraAcento(E8869),"-","")," ",""),$C$19744)</f>
        <v>#NAME?</v>
      </c>
      <c r="D8869" s="9" t="s">
        <v>7429</v>
      </c>
      <c r="E8869" s="9" t="s">
        <v>7404</v>
      </c>
      <c r="F8869" s="9" t="s">
        <v>16886</v>
      </c>
      <c r="G8869" s="9" t="s">
        <v>28277</v>
      </c>
      <c r="H8869" s="9" t="s">
        <v>7429</v>
      </c>
      <c r="I8869" s="9" t="s">
        <v>41002</v>
      </c>
      <c r="J8869" s="9" t="s">
        <v>40111</v>
      </c>
      <c r="K8869" s="9" t="s">
        <v>46093</v>
      </c>
    </row>
    <row r="8870" spans="1:11" x14ac:dyDescent="0.35">
      <c r="A8870" s="9">
        <v>8869</v>
      </c>
      <c r="B8870" s="9" t="str">
        <f t="shared" si="138"/>
        <v>Hymenolobium sp.</v>
      </c>
      <c r="C8870" s="9" t="e" cm="1">
        <f t="array" aca="1" ref="C8870" ca="1">LEFT(K8870,$C$19743)&amp;"-"&amp;RIGHT(SUBSTITUTE(SUBSTITUTE(TiraAcento(E8870),"-","")," ",""),$C$19744)</f>
        <v>#NAME?</v>
      </c>
      <c r="D8870" s="9" t="s">
        <v>7430</v>
      </c>
      <c r="E8870" s="9" t="s">
        <v>1029</v>
      </c>
      <c r="F8870" s="9" t="s">
        <v>7430</v>
      </c>
      <c r="G8870" s="9" t="s">
        <v>28278</v>
      </c>
      <c r="H8870" s="9" t="s">
        <v>7430</v>
      </c>
      <c r="I8870" s="9" t="s">
        <v>41002</v>
      </c>
      <c r="J8870" s="9" t="s">
        <v>39157</v>
      </c>
      <c r="K8870" s="9" t="s">
        <v>43053</v>
      </c>
    </row>
    <row r="8871" spans="1:11" x14ac:dyDescent="0.35">
      <c r="A8871" s="9">
        <v>8870</v>
      </c>
      <c r="B8871" s="9" t="str">
        <f t="shared" si="138"/>
        <v>Hymenolobium sp.</v>
      </c>
      <c r="C8871" s="9" t="e" cm="1">
        <f t="array" aca="1" ref="C8871" ca="1">LEFT(K8871,$C$19743)&amp;"-"&amp;RIGHT(SUBSTITUTE(SUBSTITUTE(TiraAcento(E8871),"-","")," ",""),$C$19744)</f>
        <v>#NAME?</v>
      </c>
      <c r="D8871" s="9" t="s">
        <v>7430</v>
      </c>
      <c r="E8871" s="9" t="s">
        <v>979</v>
      </c>
      <c r="F8871" s="9" t="s">
        <v>7430</v>
      </c>
      <c r="G8871" s="9" t="s">
        <v>28279</v>
      </c>
      <c r="H8871" s="9" t="s">
        <v>7430</v>
      </c>
      <c r="I8871" s="9" t="s">
        <v>41002</v>
      </c>
      <c r="J8871" s="9" t="s">
        <v>39157</v>
      </c>
      <c r="K8871" s="9" t="s">
        <v>43029</v>
      </c>
    </row>
    <row r="8872" spans="1:11" x14ac:dyDescent="0.35">
      <c r="A8872" s="9">
        <v>8871</v>
      </c>
      <c r="B8872" s="9" t="str">
        <f t="shared" si="138"/>
        <v>Hyophorbe ama</v>
      </c>
      <c r="C8872" s="9" t="e" cm="1">
        <f t="array" aca="1" ref="C8872" ca="1">LEFT(K8872,$C$19743)&amp;"-"&amp;RIGHT(SUBSTITUTE(SUBSTITUTE(TiraAcento(E8872),"-","")," ",""),$C$19744)</f>
        <v>#NAME?</v>
      </c>
      <c r="D8872" s="9" t="s">
        <v>7431</v>
      </c>
      <c r="E8872" s="9" t="s">
        <v>548</v>
      </c>
      <c r="F8872" s="9" t="s">
        <v>16887</v>
      </c>
      <c r="G8872" s="9" t="s">
        <v>28280</v>
      </c>
      <c r="H8872" s="9" t="s">
        <v>7431</v>
      </c>
      <c r="I8872" s="9" t="s">
        <v>41011</v>
      </c>
      <c r="J8872" s="9" t="s">
        <v>41012</v>
      </c>
      <c r="K8872" s="9" t="s">
        <v>548</v>
      </c>
    </row>
    <row r="8873" spans="1:11" x14ac:dyDescent="0.35">
      <c r="A8873" s="9">
        <v>8872</v>
      </c>
      <c r="B8873" s="9" t="str">
        <f t="shared" si="138"/>
        <v>Hyophorbe ver</v>
      </c>
      <c r="C8873" s="9" t="e" cm="1">
        <f t="array" aca="1" ref="C8873" ca="1">LEFT(K8873,$C$19743)&amp;"-"&amp;RIGHT(SUBSTITUTE(SUBSTITUTE(TiraAcento(E8873),"-","")," ",""),$C$19744)</f>
        <v>#NAME?</v>
      </c>
      <c r="D8873" s="9" t="s">
        <v>7432</v>
      </c>
      <c r="E8873" s="9" t="s">
        <v>548</v>
      </c>
      <c r="F8873" s="9" t="s">
        <v>16888</v>
      </c>
      <c r="G8873" s="9" t="s">
        <v>28281</v>
      </c>
      <c r="H8873" s="9" t="s">
        <v>7432</v>
      </c>
      <c r="I8873" s="9" t="s">
        <v>41011</v>
      </c>
      <c r="J8873" s="9" t="s">
        <v>41013</v>
      </c>
      <c r="K8873" s="9" t="s">
        <v>548</v>
      </c>
    </row>
    <row r="8874" spans="1:11" x14ac:dyDescent="0.35">
      <c r="A8874" s="9">
        <v>8873</v>
      </c>
      <c r="B8874" s="9" t="str">
        <f t="shared" si="138"/>
        <v>Hypericum lax</v>
      </c>
      <c r="C8874" s="9" t="e" cm="1">
        <f t="array" aca="1" ref="C8874" ca="1">LEFT(K8874,$C$19743)&amp;"-"&amp;RIGHT(SUBSTITUTE(SUBSTITUTE(TiraAcento(E8874),"-","")," ",""),$C$19744)</f>
        <v>#NAME?</v>
      </c>
      <c r="D8874" s="9" t="s">
        <v>7433</v>
      </c>
      <c r="E8874" s="9" t="s">
        <v>7146</v>
      </c>
      <c r="F8874" s="9" t="s">
        <v>16889</v>
      </c>
      <c r="G8874" s="9" t="s">
        <v>28282</v>
      </c>
      <c r="H8874" s="9" t="s">
        <v>7433</v>
      </c>
      <c r="I8874" s="9" t="s">
        <v>41014</v>
      </c>
      <c r="J8874" s="9" t="s">
        <v>41015</v>
      </c>
      <c r="K8874" s="9" t="s">
        <v>7146</v>
      </c>
    </row>
    <row r="8875" spans="1:11" x14ac:dyDescent="0.35">
      <c r="A8875" s="9">
        <v>8874</v>
      </c>
      <c r="B8875" s="9" t="str">
        <f t="shared" si="138"/>
        <v>Hypericum lax</v>
      </c>
      <c r="C8875" s="9" t="e" cm="1">
        <f t="array" aca="1" ref="C8875" ca="1">LEFT(K8875,$C$19743)&amp;"-"&amp;RIGHT(SUBSTITUTE(SUBSTITUTE(TiraAcento(E8875),"-","")," ",""),$C$19744)</f>
        <v>#NAME?</v>
      </c>
      <c r="D8875" s="9" t="s">
        <v>7433</v>
      </c>
      <c r="E8875" s="9" t="s">
        <v>7157</v>
      </c>
      <c r="F8875" s="9" t="s">
        <v>16889</v>
      </c>
      <c r="G8875" s="9" t="s">
        <v>28283</v>
      </c>
      <c r="H8875" s="9" t="s">
        <v>7433</v>
      </c>
      <c r="I8875" s="9" t="s">
        <v>41014</v>
      </c>
      <c r="J8875" s="9" t="s">
        <v>41015</v>
      </c>
      <c r="K8875" s="9" t="s">
        <v>45959</v>
      </c>
    </row>
    <row r="8876" spans="1:11" x14ac:dyDescent="0.35">
      <c r="A8876" s="9">
        <v>8875</v>
      </c>
      <c r="B8876" s="9" t="str">
        <f t="shared" si="138"/>
        <v>Hypericum lax</v>
      </c>
      <c r="C8876" s="9" t="e" cm="1">
        <f t="array" aca="1" ref="C8876" ca="1">LEFT(K8876,$C$19743)&amp;"-"&amp;RIGHT(SUBSTITUTE(SUBSTITUTE(TiraAcento(E8876),"-","")," ",""),$C$19744)</f>
        <v>#NAME?</v>
      </c>
      <c r="D8876" s="9" t="s">
        <v>7433</v>
      </c>
      <c r="E8876" s="9" t="s">
        <v>7149</v>
      </c>
      <c r="F8876" s="9" t="s">
        <v>16889</v>
      </c>
      <c r="G8876" s="9" t="s">
        <v>28284</v>
      </c>
      <c r="H8876" s="9" t="s">
        <v>7433</v>
      </c>
      <c r="I8876" s="9" t="s">
        <v>41014</v>
      </c>
      <c r="J8876" s="9" t="s">
        <v>41015</v>
      </c>
      <c r="K8876" s="9" t="s">
        <v>45953</v>
      </c>
    </row>
    <row r="8877" spans="1:11" x14ac:dyDescent="0.35">
      <c r="A8877" s="9">
        <v>8876</v>
      </c>
      <c r="B8877" s="9" t="str">
        <f t="shared" si="138"/>
        <v>Hypericum lax</v>
      </c>
      <c r="C8877" s="9" t="e" cm="1">
        <f t="array" aca="1" ref="C8877" ca="1">LEFT(K8877,$C$19743)&amp;"-"&amp;RIGHT(SUBSTITUTE(SUBSTITUTE(TiraAcento(E8877),"-","")," ",""),$C$19744)</f>
        <v>#NAME?</v>
      </c>
      <c r="D8877" s="9" t="s">
        <v>7433</v>
      </c>
      <c r="E8877" s="9" t="s">
        <v>7150</v>
      </c>
      <c r="F8877" s="9" t="s">
        <v>16889</v>
      </c>
      <c r="G8877" s="9" t="s">
        <v>28285</v>
      </c>
      <c r="H8877" s="9" t="s">
        <v>7433</v>
      </c>
      <c r="I8877" s="9" t="s">
        <v>41014</v>
      </c>
      <c r="J8877" s="9" t="s">
        <v>41015</v>
      </c>
      <c r="K8877" s="9" t="s">
        <v>45954</v>
      </c>
    </row>
    <row r="8878" spans="1:11" x14ac:dyDescent="0.35">
      <c r="A8878" s="9">
        <v>8877</v>
      </c>
      <c r="B8878" s="9" t="str">
        <f t="shared" si="138"/>
        <v>Hypericum lax</v>
      </c>
      <c r="C8878" s="9" t="e" cm="1">
        <f t="array" aca="1" ref="C8878" ca="1">LEFT(K8878,$C$19743)&amp;"-"&amp;RIGHT(SUBSTITUTE(SUBSTITUTE(TiraAcento(E8878),"-","")," ",""),$C$19744)</f>
        <v>#NAME?</v>
      </c>
      <c r="D8878" s="9" t="s">
        <v>7433</v>
      </c>
      <c r="E8878" s="9" t="s">
        <v>4919</v>
      </c>
      <c r="F8878" s="9" t="s">
        <v>16889</v>
      </c>
      <c r="G8878" s="9" t="s">
        <v>28286</v>
      </c>
      <c r="H8878" s="9" t="s">
        <v>7433</v>
      </c>
      <c r="I8878" s="9" t="s">
        <v>41014</v>
      </c>
      <c r="J8878" s="9" t="s">
        <v>41015</v>
      </c>
      <c r="K8878" s="9" t="s">
        <v>45020</v>
      </c>
    </row>
    <row r="8879" spans="1:11" x14ac:dyDescent="0.35">
      <c r="A8879" s="9">
        <v>8878</v>
      </c>
      <c r="B8879" s="9" t="str">
        <f t="shared" si="138"/>
        <v>Hyptidendron asp</v>
      </c>
      <c r="C8879" s="9" t="e" cm="1">
        <f t="array" aca="1" ref="C8879" ca="1">LEFT(K8879,$C$19743)&amp;"-"&amp;RIGHT(SUBSTITUTE(SUBSTITUTE(TiraAcento(E8879),"-","")," ",""),$C$19744)</f>
        <v>#NAME?</v>
      </c>
      <c r="D8879" s="9" t="s">
        <v>7434</v>
      </c>
      <c r="E8879" s="9" t="s">
        <v>7435</v>
      </c>
      <c r="F8879" s="9" t="s">
        <v>16890</v>
      </c>
      <c r="G8879" s="9" t="s">
        <v>28287</v>
      </c>
      <c r="H8879" s="9" t="s">
        <v>7434</v>
      </c>
      <c r="I8879" s="9" t="s">
        <v>41016</v>
      </c>
      <c r="J8879" s="9" t="s">
        <v>41017</v>
      </c>
      <c r="K8879" s="9" t="s">
        <v>46103</v>
      </c>
    </row>
    <row r="8880" spans="1:11" x14ac:dyDescent="0.35">
      <c r="A8880" s="9">
        <v>8879</v>
      </c>
      <c r="B8880" s="9" t="str">
        <f t="shared" si="138"/>
        <v>Hyptidendron can</v>
      </c>
      <c r="C8880" s="9" t="e" cm="1">
        <f t="array" aca="1" ref="C8880" ca="1">LEFT(K8880,$C$19743)&amp;"-"&amp;RIGHT(SUBSTITUTE(SUBSTITUTE(TiraAcento(E8880),"-","")," ",""),$C$19744)</f>
        <v>#NAME?</v>
      </c>
      <c r="D8880" s="9" t="s">
        <v>7436</v>
      </c>
      <c r="E8880" s="9" t="s">
        <v>247</v>
      </c>
      <c r="F8880" s="9" t="s">
        <v>16891</v>
      </c>
      <c r="G8880" s="9" t="s">
        <v>28288</v>
      </c>
      <c r="H8880" s="9" t="s">
        <v>7436</v>
      </c>
      <c r="I8880" s="9" t="s">
        <v>41016</v>
      </c>
      <c r="J8880" s="9" t="s">
        <v>41018</v>
      </c>
      <c r="K8880" s="9" t="s">
        <v>42655</v>
      </c>
    </row>
    <row r="8881" spans="1:11" x14ac:dyDescent="0.35">
      <c r="A8881" s="9">
        <v>8880</v>
      </c>
      <c r="B8881" s="9" t="str">
        <f t="shared" si="138"/>
        <v>Hyptis can</v>
      </c>
      <c r="C8881" s="9" t="e" cm="1">
        <f t="array" aca="1" ref="C8881" ca="1">LEFT(K8881,$C$19743)&amp;"-"&amp;RIGHT(SUBSTITUTE(SUBSTITUTE(TiraAcento(E8881),"-","")," ",""),$C$19744)</f>
        <v>#NAME?</v>
      </c>
      <c r="D8881" s="9" t="s">
        <v>7437</v>
      </c>
      <c r="E8881" s="9" t="s">
        <v>7438</v>
      </c>
      <c r="F8881" s="9" t="s">
        <v>16892</v>
      </c>
      <c r="G8881" s="9" t="s">
        <v>28289</v>
      </c>
      <c r="H8881" s="9" t="s">
        <v>7437</v>
      </c>
      <c r="I8881" s="9" t="s">
        <v>41019</v>
      </c>
      <c r="J8881" s="9" t="s">
        <v>41020</v>
      </c>
      <c r="K8881" s="9" t="s">
        <v>46104</v>
      </c>
    </row>
    <row r="8882" spans="1:11" x14ac:dyDescent="0.35">
      <c r="A8882" s="9">
        <v>8881</v>
      </c>
      <c r="B8882" s="9" t="str">
        <f t="shared" si="138"/>
        <v>Hyptis can</v>
      </c>
      <c r="C8882" s="9" t="e" cm="1">
        <f t="array" aca="1" ref="C8882" ca="1">LEFT(K8882,$C$19743)&amp;"-"&amp;RIGHT(SUBSTITUTE(SUBSTITUTE(TiraAcento(E8882),"-","")," ",""),$C$19744)</f>
        <v>#NAME?</v>
      </c>
      <c r="D8882" s="9" t="s">
        <v>7437</v>
      </c>
      <c r="E8882" s="9" t="s">
        <v>7439</v>
      </c>
      <c r="F8882" s="9" t="s">
        <v>16892</v>
      </c>
      <c r="G8882" s="9" t="s">
        <v>28290</v>
      </c>
      <c r="H8882" s="9" t="s">
        <v>7437</v>
      </c>
      <c r="I8882" s="9" t="s">
        <v>41019</v>
      </c>
      <c r="J8882" s="9" t="s">
        <v>41020</v>
      </c>
      <c r="K8882" s="9" t="s">
        <v>46105</v>
      </c>
    </row>
    <row r="8883" spans="1:11" x14ac:dyDescent="0.35">
      <c r="A8883" s="9">
        <v>8882</v>
      </c>
      <c r="B8883" s="9" t="str">
        <f t="shared" si="138"/>
        <v>Ilex aff</v>
      </c>
      <c r="C8883" s="9" t="e" cm="1">
        <f t="array" aca="1" ref="C8883" ca="1">LEFT(K8883,$C$19743)&amp;"-"&amp;RIGHT(SUBSTITUTE(SUBSTITUTE(TiraAcento(E8883),"-","")," ",""),$C$19744)</f>
        <v>#NAME?</v>
      </c>
      <c r="D8883" s="9" t="s">
        <v>7440</v>
      </c>
      <c r="E8883" s="9" t="s">
        <v>7441</v>
      </c>
      <c r="F8883" s="9" t="s">
        <v>16893</v>
      </c>
      <c r="G8883" s="9" t="s">
        <v>28291</v>
      </c>
      <c r="H8883" s="9" t="s">
        <v>7440</v>
      </c>
      <c r="I8883" s="9" t="s">
        <v>41021</v>
      </c>
      <c r="J8883" s="9" t="s">
        <v>39934</v>
      </c>
      <c r="K8883" s="9" t="s">
        <v>7441</v>
      </c>
    </row>
    <row r="8884" spans="1:11" x14ac:dyDescent="0.35">
      <c r="A8884" s="9">
        <v>8883</v>
      </c>
      <c r="B8884" s="9" t="str">
        <f t="shared" si="138"/>
        <v>Ilex aff</v>
      </c>
      <c r="C8884" s="9" t="e" cm="1">
        <f t="array" aca="1" ref="C8884" ca="1">LEFT(K8884,$C$19743)&amp;"-"&amp;RIGHT(SUBSTITUTE(SUBSTITUTE(TiraAcento(E8884),"-","")," ",""),$C$19744)</f>
        <v>#NAME?</v>
      </c>
      <c r="D8884" s="9" t="s">
        <v>7440</v>
      </c>
      <c r="E8884" s="9" t="s">
        <v>7442</v>
      </c>
      <c r="F8884" s="9" t="s">
        <v>16893</v>
      </c>
      <c r="G8884" s="9" t="s">
        <v>28292</v>
      </c>
      <c r="H8884" s="9" t="s">
        <v>7440</v>
      </c>
      <c r="I8884" s="9" t="s">
        <v>41021</v>
      </c>
      <c r="J8884" s="9" t="s">
        <v>39934</v>
      </c>
      <c r="K8884" s="9" t="s">
        <v>46106</v>
      </c>
    </row>
    <row r="8885" spans="1:11" x14ac:dyDescent="0.35">
      <c r="A8885" s="9">
        <v>8884</v>
      </c>
      <c r="B8885" s="9" t="str">
        <f t="shared" si="138"/>
        <v>Ilex aff</v>
      </c>
      <c r="C8885" s="9" t="e" cm="1">
        <f t="array" aca="1" ref="C8885" ca="1">LEFT(K8885,$C$19743)&amp;"-"&amp;RIGHT(SUBSTITUTE(SUBSTITUTE(TiraAcento(E8885),"-","")," ",""),$C$19744)</f>
        <v>#NAME?</v>
      </c>
      <c r="D8885" s="9" t="s">
        <v>7440</v>
      </c>
      <c r="E8885" s="9" t="s">
        <v>7443</v>
      </c>
      <c r="F8885" s="9" t="s">
        <v>16893</v>
      </c>
      <c r="G8885" s="9" t="s">
        <v>28293</v>
      </c>
      <c r="H8885" s="9" t="s">
        <v>7440</v>
      </c>
      <c r="I8885" s="9" t="s">
        <v>41021</v>
      </c>
      <c r="J8885" s="9" t="s">
        <v>39934</v>
      </c>
      <c r="K8885" s="9" t="s">
        <v>7443</v>
      </c>
    </row>
    <row r="8886" spans="1:11" x14ac:dyDescent="0.35">
      <c r="A8886" s="9">
        <v>8885</v>
      </c>
      <c r="B8886" s="9" t="str">
        <f t="shared" si="138"/>
        <v>Ilex aff</v>
      </c>
      <c r="C8886" s="9" t="e" cm="1">
        <f t="array" aca="1" ref="C8886" ca="1">LEFT(K8886,$C$19743)&amp;"-"&amp;RIGHT(SUBSTITUTE(SUBSTITUTE(TiraAcento(E8886),"-","")," ",""),$C$19744)</f>
        <v>#NAME?</v>
      </c>
      <c r="D8886" s="9" t="s">
        <v>7440</v>
      </c>
      <c r="E8886" s="9" t="s">
        <v>3813</v>
      </c>
      <c r="F8886" s="9" t="s">
        <v>16893</v>
      </c>
      <c r="G8886" s="9" t="s">
        <v>28294</v>
      </c>
      <c r="H8886" s="9" t="s">
        <v>7440</v>
      </c>
      <c r="I8886" s="9" t="s">
        <v>41021</v>
      </c>
      <c r="J8886" s="9" t="s">
        <v>39934</v>
      </c>
      <c r="K8886" s="9" t="s">
        <v>3813</v>
      </c>
    </row>
    <row r="8887" spans="1:11" x14ac:dyDescent="0.35">
      <c r="A8887" s="9">
        <v>8886</v>
      </c>
      <c r="B8887" s="9" t="str">
        <f t="shared" si="138"/>
        <v>Ilex aff</v>
      </c>
      <c r="C8887" s="9" t="e" cm="1">
        <f t="array" aca="1" ref="C8887" ca="1">LEFT(K8887,$C$19743)&amp;"-"&amp;RIGHT(SUBSTITUTE(SUBSTITUTE(TiraAcento(E8887),"-","")," ",""),$C$19744)</f>
        <v>#NAME?</v>
      </c>
      <c r="D8887" s="9" t="s">
        <v>7440</v>
      </c>
      <c r="E8887" s="9" t="s">
        <v>7444</v>
      </c>
      <c r="F8887" s="9" t="s">
        <v>16893</v>
      </c>
      <c r="G8887" s="9" t="s">
        <v>28295</v>
      </c>
      <c r="H8887" s="9" t="s">
        <v>7440</v>
      </c>
      <c r="I8887" s="9" t="s">
        <v>41021</v>
      </c>
      <c r="J8887" s="9" t="s">
        <v>39934</v>
      </c>
      <c r="K8887" s="9" t="s">
        <v>46107</v>
      </c>
    </row>
    <row r="8888" spans="1:11" x14ac:dyDescent="0.35">
      <c r="A8888" s="9">
        <v>8887</v>
      </c>
      <c r="B8888" s="9" t="str">
        <f t="shared" si="138"/>
        <v>Ilex aff</v>
      </c>
      <c r="C8888" s="9" t="e" cm="1">
        <f t="array" aca="1" ref="C8888" ca="1">LEFT(K8888,$C$19743)&amp;"-"&amp;RIGHT(SUBSTITUTE(SUBSTITUTE(TiraAcento(E8888),"-","")," ",""),$C$19744)</f>
        <v>#NAME?</v>
      </c>
      <c r="D8888" s="9" t="s">
        <v>7440</v>
      </c>
      <c r="E8888" s="9" t="s">
        <v>7445</v>
      </c>
      <c r="F8888" s="9" t="s">
        <v>16893</v>
      </c>
      <c r="G8888" s="9" t="s">
        <v>28296</v>
      </c>
      <c r="H8888" s="9" t="s">
        <v>7440</v>
      </c>
      <c r="I8888" s="9" t="s">
        <v>41021</v>
      </c>
      <c r="J8888" s="9" t="s">
        <v>39934</v>
      </c>
      <c r="K8888" s="9" t="s">
        <v>46108</v>
      </c>
    </row>
    <row r="8889" spans="1:11" x14ac:dyDescent="0.35">
      <c r="A8889" s="9">
        <v>8888</v>
      </c>
      <c r="B8889" s="9" t="str">
        <f t="shared" si="138"/>
        <v>Ilex aff</v>
      </c>
      <c r="C8889" s="9" t="e" cm="1">
        <f t="array" aca="1" ref="C8889" ca="1">LEFT(K8889,$C$19743)&amp;"-"&amp;RIGHT(SUBSTITUTE(SUBSTITUTE(TiraAcento(E8889),"-","")," ",""),$C$19744)</f>
        <v>#NAME?</v>
      </c>
      <c r="D8889" s="9" t="s">
        <v>7440</v>
      </c>
      <c r="E8889" s="9" t="s">
        <v>7446</v>
      </c>
      <c r="F8889" s="9" t="s">
        <v>16893</v>
      </c>
      <c r="G8889" s="9" t="s">
        <v>28297</v>
      </c>
      <c r="H8889" s="9" t="s">
        <v>7440</v>
      </c>
      <c r="I8889" s="9" t="s">
        <v>41021</v>
      </c>
      <c r="J8889" s="9" t="s">
        <v>39934</v>
      </c>
      <c r="K8889" s="9" t="s">
        <v>46109</v>
      </c>
    </row>
    <row r="8890" spans="1:11" x14ac:dyDescent="0.35">
      <c r="A8890" s="9">
        <v>8889</v>
      </c>
      <c r="B8890" s="9" t="str">
        <f t="shared" si="138"/>
        <v>Ilex aff</v>
      </c>
      <c r="C8890" s="9" t="e" cm="1">
        <f t="array" aca="1" ref="C8890" ca="1">LEFT(K8890,$C$19743)&amp;"-"&amp;RIGHT(SUBSTITUTE(SUBSTITUTE(TiraAcento(E8890),"-","")," ",""),$C$19744)</f>
        <v>#NAME?</v>
      </c>
      <c r="D8890" s="9" t="s">
        <v>7440</v>
      </c>
      <c r="E8890" s="9" t="s">
        <v>7447</v>
      </c>
      <c r="F8890" s="9" t="s">
        <v>16893</v>
      </c>
      <c r="G8890" s="9" t="s">
        <v>28298</v>
      </c>
      <c r="H8890" s="9" t="s">
        <v>7440</v>
      </c>
      <c r="I8890" s="9" t="s">
        <v>41021</v>
      </c>
      <c r="J8890" s="9" t="s">
        <v>39934</v>
      </c>
      <c r="K8890" s="9" t="s">
        <v>46110</v>
      </c>
    </row>
    <row r="8891" spans="1:11" x14ac:dyDescent="0.35">
      <c r="A8891" s="9">
        <v>8890</v>
      </c>
      <c r="B8891" s="9" t="str">
        <f t="shared" si="138"/>
        <v>Ilex aff</v>
      </c>
      <c r="C8891" s="9" t="e" cm="1">
        <f t="array" aca="1" ref="C8891" ca="1">LEFT(K8891,$C$19743)&amp;"-"&amp;RIGHT(SUBSTITUTE(SUBSTITUTE(TiraAcento(E8891),"-","")," ",""),$C$19744)</f>
        <v>#NAME?</v>
      </c>
      <c r="D8891" s="9" t="s">
        <v>7440</v>
      </c>
      <c r="E8891" s="9" t="s">
        <v>7448</v>
      </c>
      <c r="F8891" s="9" t="s">
        <v>16893</v>
      </c>
      <c r="G8891" s="9" t="s">
        <v>28299</v>
      </c>
      <c r="H8891" s="9" t="s">
        <v>7440</v>
      </c>
      <c r="I8891" s="9" t="s">
        <v>41021</v>
      </c>
      <c r="J8891" s="9" t="s">
        <v>39934</v>
      </c>
      <c r="K8891" s="9" t="s">
        <v>46111</v>
      </c>
    </row>
    <row r="8892" spans="1:11" x14ac:dyDescent="0.35">
      <c r="A8892" s="9">
        <v>8891</v>
      </c>
      <c r="B8892" s="9" t="str">
        <f t="shared" si="138"/>
        <v>Ilex apo</v>
      </c>
      <c r="C8892" s="9" t="e" cm="1">
        <f t="array" aca="1" ref="C8892" ca="1">LEFT(K8892,$C$19743)&amp;"-"&amp;RIGHT(SUBSTITUTE(SUBSTITUTE(TiraAcento(E8892),"-","")," ",""),$C$19744)</f>
        <v>#NAME?</v>
      </c>
      <c r="D8892" s="9" t="s">
        <v>7449</v>
      </c>
      <c r="E8892" s="9" t="s">
        <v>7450</v>
      </c>
      <c r="F8892" s="9" t="s">
        <v>16894</v>
      </c>
      <c r="G8892" s="9" t="s">
        <v>28300</v>
      </c>
      <c r="H8892" s="9" t="s">
        <v>7449</v>
      </c>
      <c r="I8892" s="9" t="s">
        <v>41021</v>
      </c>
      <c r="J8892" s="9" t="s">
        <v>41022</v>
      </c>
      <c r="K8892" s="9" t="s">
        <v>46112</v>
      </c>
    </row>
    <row r="8893" spans="1:11" x14ac:dyDescent="0.35">
      <c r="A8893" s="9">
        <v>8892</v>
      </c>
      <c r="B8893" s="9" t="str">
        <f t="shared" si="138"/>
        <v>Ilex aqu</v>
      </c>
      <c r="C8893" s="9" t="e" cm="1">
        <f t="array" aca="1" ref="C8893" ca="1">LEFT(K8893,$C$19743)&amp;"-"&amp;RIGHT(SUBSTITUTE(SUBSTITUTE(TiraAcento(E8893),"-","")," ",""),$C$19744)</f>
        <v>#NAME?</v>
      </c>
      <c r="D8893" s="9" t="s">
        <v>7451</v>
      </c>
      <c r="E8893" s="9" t="s">
        <v>7452</v>
      </c>
      <c r="F8893" s="9" t="s">
        <v>16895</v>
      </c>
      <c r="G8893" s="9" t="s">
        <v>28301</v>
      </c>
      <c r="H8893" s="9" t="s">
        <v>7451</v>
      </c>
      <c r="I8893" s="9" t="s">
        <v>41021</v>
      </c>
      <c r="J8893" s="9" t="s">
        <v>41023</v>
      </c>
      <c r="K8893" s="9" t="s">
        <v>7452</v>
      </c>
    </row>
    <row r="8894" spans="1:11" x14ac:dyDescent="0.35">
      <c r="A8894" s="9">
        <v>8893</v>
      </c>
      <c r="B8894" s="9" t="str">
        <f t="shared" si="138"/>
        <v>Ilex bre</v>
      </c>
      <c r="C8894" s="9" t="e" cm="1">
        <f t="array" aca="1" ref="C8894" ca="1">LEFT(K8894,$C$19743)&amp;"-"&amp;RIGHT(SUBSTITUTE(SUBSTITUTE(TiraAcento(E8894),"-","")," ",""),$C$19744)</f>
        <v>#NAME?</v>
      </c>
      <c r="D8894" s="9" t="s">
        <v>7453</v>
      </c>
      <c r="E8894" s="9" t="s">
        <v>4072</v>
      </c>
      <c r="F8894" s="9" t="s">
        <v>16896</v>
      </c>
      <c r="G8894" s="9" t="s">
        <v>28302</v>
      </c>
      <c r="H8894" s="9" t="s">
        <v>7453</v>
      </c>
      <c r="I8894" s="9" t="s">
        <v>41021</v>
      </c>
      <c r="J8894" s="9" t="s">
        <v>41024</v>
      </c>
      <c r="K8894" s="9" t="s">
        <v>44568</v>
      </c>
    </row>
    <row r="8895" spans="1:11" x14ac:dyDescent="0.35">
      <c r="A8895" s="9">
        <v>8894</v>
      </c>
      <c r="B8895" s="9" t="str">
        <f t="shared" si="138"/>
        <v>Ilex bre</v>
      </c>
      <c r="C8895" s="9" t="e" cm="1">
        <f t="array" aca="1" ref="C8895" ca="1">LEFT(K8895,$C$19743)&amp;"-"&amp;RIGHT(SUBSTITUTE(SUBSTITUTE(TiraAcento(E8895),"-","")," ",""),$C$19744)</f>
        <v>#NAME?</v>
      </c>
      <c r="D8895" s="9" t="s">
        <v>7453</v>
      </c>
      <c r="E8895" s="9" t="s">
        <v>7454</v>
      </c>
      <c r="F8895" s="9" t="s">
        <v>16896</v>
      </c>
      <c r="G8895" s="9" t="s">
        <v>28303</v>
      </c>
      <c r="H8895" s="9" t="s">
        <v>7453</v>
      </c>
      <c r="I8895" s="9" t="s">
        <v>41021</v>
      </c>
      <c r="J8895" s="9" t="s">
        <v>41024</v>
      </c>
      <c r="K8895" s="9" t="s">
        <v>46113</v>
      </c>
    </row>
    <row r="8896" spans="1:11" x14ac:dyDescent="0.35">
      <c r="A8896" s="9">
        <v>8895</v>
      </c>
      <c r="B8896" s="9" t="str">
        <f t="shared" si="138"/>
        <v>Ilex bre</v>
      </c>
      <c r="C8896" s="9" t="e" cm="1">
        <f t="array" aca="1" ref="C8896" ca="1">LEFT(K8896,$C$19743)&amp;"-"&amp;RIGHT(SUBSTITUTE(SUBSTITUTE(TiraAcento(E8896),"-","")," ",""),$C$19744)</f>
        <v>#NAME?</v>
      </c>
      <c r="D8896" s="9" t="s">
        <v>7453</v>
      </c>
      <c r="E8896" s="9" t="s">
        <v>3813</v>
      </c>
      <c r="F8896" s="9" t="s">
        <v>16896</v>
      </c>
      <c r="G8896" s="9" t="s">
        <v>28304</v>
      </c>
      <c r="H8896" s="9" t="s">
        <v>7453</v>
      </c>
      <c r="I8896" s="9" t="s">
        <v>41021</v>
      </c>
      <c r="J8896" s="9" t="s">
        <v>41024</v>
      </c>
      <c r="K8896" s="9" t="s">
        <v>3813</v>
      </c>
    </row>
    <row r="8897" spans="1:11" x14ac:dyDescent="0.35">
      <c r="A8897" s="9">
        <v>8896</v>
      </c>
      <c r="B8897" s="9" t="str">
        <f t="shared" si="138"/>
        <v>Ilex bre</v>
      </c>
      <c r="C8897" s="9" t="e" cm="1">
        <f t="array" aca="1" ref="C8897" ca="1">LEFT(K8897,$C$19743)&amp;"-"&amp;RIGHT(SUBSTITUTE(SUBSTITUTE(TiraAcento(E8897),"-","")," ",""),$C$19744)</f>
        <v>#NAME?</v>
      </c>
      <c r="D8897" s="9" t="s">
        <v>7453</v>
      </c>
      <c r="E8897" s="9" t="s">
        <v>7455</v>
      </c>
      <c r="F8897" s="9" t="s">
        <v>16896</v>
      </c>
      <c r="G8897" s="9" t="s">
        <v>28305</v>
      </c>
      <c r="H8897" s="9" t="s">
        <v>7453</v>
      </c>
      <c r="I8897" s="9" t="s">
        <v>41021</v>
      </c>
      <c r="J8897" s="9" t="s">
        <v>41024</v>
      </c>
      <c r="K8897" s="9" t="s">
        <v>46114</v>
      </c>
    </row>
    <row r="8898" spans="1:11" x14ac:dyDescent="0.35">
      <c r="A8898" s="9">
        <v>8897</v>
      </c>
      <c r="B8898" s="9" t="str">
        <f t="shared" si="138"/>
        <v>Ilex bre</v>
      </c>
      <c r="C8898" s="9" t="e" cm="1">
        <f t="array" aca="1" ref="C8898" ca="1">LEFT(K8898,$C$19743)&amp;"-"&amp;RIGHT(SUBSTITUTE(SUBSTITUTE(TiraAcento(E8898),"-","")," ",""),$C$19744)</f>
        <v>#NAME?</v>
      </c>
      <c r="D8898" s="9" t="s">
        <v>7453</v>
      </c>
      <c r="E8898" s="9" t="s">
        <v>7456</v>
      </c>
      <c r="F8898" s="9" t="s">
        <v>16896</v>
      </c>
      <c r="G8898" s="9" t="s">
        <v>28306</v>
      </c>
      <c r="H8898" s="9" t="s">
        <v>7453</v>
      </c>
      <c r="I8898" s="9" t="s">
        <v>41021</v>
      </c>
      <c r="J8898" s="9" t="s">
        <v>41024</v>
      </c>
      <c r="K8898" s="9" t="s">
        <v>46115</v>
      </c>
    </row>
    <row r="8899" spans="1:11" x14ac:dyDescent="0.35">
      <c r="A8899" s="9">
        <v>8898</v>
      </c>
      <c r="B8899" s="9" t="str">
        <f t="shared" ref="B8899:B8962" si="139">I8899&amp;" "&amp;IFERROR(LEFT(J8899,$B$19743),D8899)</f>
        <v>Ilex bre</v>
      </c>
      <c r="C8899" s="9" t="e" cm="1">
        <f t="array" aca="1" ref="C8899" ca="1">LEFT(K8899,$C$19743)&amp;"-"&amp;RIGHT(SUBSTITUTE(SUBSTITUTE(TiraAcento(E8899),"-","")," ",""),$C$19744)</f>
        <v>#NAME?</v>
      </c>
      <c r="D8899" s="9" t="s">
        <v>7453</v>
      </c>
      <c r="E8899" s="9" t="s">
        <v>7457</v>
      </c>
      <c r="F8899" s="9" t="s">
        <v>16896</v>
      </c>
      <c r="G8899" s="9" t="s">
        <v>28307</v>
      </c>
      <c r="H8899" s="9" t="s">
        <v>7453</v>
      </c>
      <c r="I8899" s="9" t="s">
        <v>41021</v>
      </c>
      <c r="J8899" s="9" t="s">
        <v>41024</v>
      </c>
      <c r="K8899" s="9" t="s">
        <v>7457</v>
      </c>
    </row>
    <row r="8900" spans="1:11" x14ac:dyDescent="0.35">
      <c r="A8900" s="9">
        <v>8899</v>
      </c>
      <c r="B8900" s="9" t="str">
        <f t="shared" si="139"/>
        <v>Ilex cas</v>
      </c>
      <c r="C8900" s="9" t="e" cm="1">
        <f t="array" aca="1" ref="C8900" ca="1">LEFT(K8900,$C$19743)&amp;"-"&amp;RIGHT(SUBSTITUTE(SUBSTITUTE(TiraAcento(E8900),"-","")," ",""),$C$19744)</f>
        <v>#NAME?</v>
      </c>
      <c r="D8900" s="9" t="s">
        <v>7458</v>
      </c>
      <c r="E8900" s="9" t="s">
        <v>98</v>
      </c>
      <c r="F8900" s="9" t="s">
        <v>16897</v>
      </c>
      <c r="G8900" s="9" t="s">
        <v>28308</v>
      </c>
      <c r="H8900" s="9" t="s">
        <v>7458</v>
      </c>
      <c r="I8900" s="9" t="s">
        <v>41021</v>
      </c>
      <c r="J8900" s="9" t="s">
        <v>41025</v>
      </c>
      <c r="K8900" s="9" t="s">
        <v>98</v>
      </c>
    </row>
    <row r="8901" spans="1:11" x14ac:dyDescent="0.35">
      <c r="A8901" s="9">
        <v>8900</v>
      </c>
      <c r="B8901" s="9" t="str">
        <f t="shared" si="139"/>
        <v>Ilex cer</v>
      </c>
      <c r="C8901" s="9" t="e" cm="1">
        <f t="array" aca="1" ref="C8901" ca="1">LEFT(K8901,$C$19743)&amp;"-"&amp;RIGHT(SUBSTITUTE(SUBSTITUTE(TiraAcento(E8901),"-","")," ",""),$C$19744)</f>
        <v>#NAME?</v>
      </c>
      <c r="D8901" s="9" t="s">
        <v>7459</v>
      </c>
      <c r="E8901" s="9" t="s">
        <v>3813</v>
      </c>
      <c r="F8901" s="9" t="s">
        <v>16898</v>
      </c>
      <c r="G8901" s="9" t="s">
        <v>28309</v>
      </c>
      <c r="H8901" s="9" t="s">
        <v>7459</v>
      </c>
      <c r="I8901" s="9" t="s">
        <v>41021</v>
      </c>
      <c r="J8901" s="9" t="s">
        <v>41026</v>
      </c>
      <c r="K8901" s="9" t="s">
        <v>3813</v>
      </c>
    </row>
    <row r="8902" spans="1:11" x14ac:dyDescent="0.35">
      <c r="A8902" s="9">
        <v>8901</v>
      </c>
      <c r="B8902" s="9" t="str">
        <f t="shared" si="139"/>
        <v>Ilex cha</v>
      </c>
      <c r="C8902" s="9" t="e" cm="1">
        <f t="array" aca="1" ref="C8902" ca="1">LEFT(K8902,$C$19743)&amp;"-"&amp;RIGHT(SUBSTITUTE(SUBSTITUTE(TiraAcento(E8902),"-","")," ",""),$C$19744)</f>
        <v>#NAME?</v>
      </c>
      <c r="D8902" s="9" t="s">
        <v>7460</v>
      </c>
      <c r="E8902" s="9" t="s">
        <v>7461</v>
      </c>
      <c r="F8902" s="9" t="s">
        <v>16899</v>
      </c>
      <c r="G8902" s="9" t="s">
        <v>28310</v>
      </c>
      <c r="H8902" s="9" t="s">
        <v>7460</v>
      </c>
      <c r="I8902" s="9" t="s">
        <v>41021</v>
      </c>
      <c r="J8902" s="9" t="s">
        <v>41027</v>
      </c>
      <c r="K8902" s="9" t="s">
        <v>46116</v>
      </c>
    </row>
    <row r="8903" spans="1:11" x14ac:dyDescent="0.35">
      <c r="A8903" s="9">
        <v>8902</v>
      </c>
      <c r="B8903" s="9" t="str">
        <f t="shared" si="139"/>
        <v>Ilex cha</v>
      </c>
      <c r="C8903" s="9" t="e" cm="1">
        <f t="array" aca="1" ref="C8903" ca="1">LEFT(K8903,$C$19743)&amp;"-"&amp;RIGHT(SUBSTITUTE(SUBSTITUTE(TiraAcento(E8903),"-","")," ",""),$C$19744)</f>
        <v>#NAME?</v>
      </c>
      <c r="D8903" s="9" t="s">
        <v>7460</v>
      </c>
      <c r="E8903" s="9" t="s">
        <v>7462</v>
      </c>
      <c r="F8903" s="9" t="s">
        <v>16899</v>
      </c>
      <c r="G8903" s="9" t="s">
        <v>28311</v>
      </c>
      <c r="H8903" s="9" t="s">
        <v>7460</v>
      </c>
      <c r="I8903" s="9" t="s">
        <v>41021</v>
      </c>
      <c r="J8903" s="9" t="s">
        <v>41027</v>
      </c>
      <c r="K8903" s="9" t="s">
        <v>46117</v>
      </c>
    </row>
    <row r="8904" spans="1:11" x14ac:dyDescent="0.35">
      <c r="A8904" s="9">
        <v>8903</v>
      </c>
      <c r="B8904" s="9" t="str">
        <f t="shared" si="139"/>
        <v>Ilex cha</v>
      </c>
      <c r="C8904" s="9" t="e" cm="1">
        <f t="array" aca="1" ref="C8904" ca="1">LEFT(K8904,$C$19743)&amp;"-"&amp;RIGHT(SUBSTITUTE(SUBSTITUTE(TiraAcento(E8904),"-","")," ",""),$C$19744)</f>
        <v>#NAME?</v>
      </c>
      <c r="D8904" s="9" t="s">
        <v>7460</v>
      </c>
      <c r="E8904" s="9" t="s">
        <v>3826</v>
      </c>
      <c r="F8904" s="9" t="s">
        <v>16899</v>
      </c>
      <c r="G8904" s="9" t="s">
        <v>28312</v>
      </c>
      <c r="H8904" s="9" t="s">
        <v>7460</v>
      </c>
      <c r="I8904" s="9" t="s">
        <v>41021</v>
      </c>
      <c r="J8904" s="9" t="s">
        <v>41027</v>
      </c>
      <c r="K8904" s="9" t="s">
        <v>3826</v>
      </c>
    </row>
    <row r="8905" spans="1:11" x14ac:dyDescent="0.35">
      <c r="A8905" s="9">
        <v>8904</v>
      </c>
      <c r="B8905" s="9" t="str">
        <f t="shared" si="139"/>
        <v>Ilex con</v>
      </c>
      <c r="C8905" s="9" t="e" cm="1">
        <f t="array" aca="1" ref="C8905" ca="1">LEFT(K8905,$C$19743)&amp;"-"&amp;RIGHT(SUBSTITUTE(SUBSTITUTE(TiraAcento(E8905),"-","")," ",""),$C$19744)</f>
        <v>#NAME?</v>
      </c>
      <c r="D8905" s="9" t="s">
        <v>7463</v>
      </c>
      <c r="E8905" s="9"/>
      <c r="F8905" s="9" t="s">
        <v>16900</v>
      </c>
      <c r="G8905" s="9" t="s">
        <v>28313</v>
      </c>
      <c r="H8905" s="9" t="s">
        <v>7463</v>
      </c>
      <c r="I8905" s="9" t="s">
        <v>41021</v>
      </c>
      <c r="J8905" s="9" t="s">
        <v>40080</v>
      </c>
      <c r="K8905" s="9" t="s">
        <v>42568</v>
      </c>
    </row>
    <row r="8906" spans="1:11" x14ac:dyDescent="0.35">
      <c r="A8906" s="9">
        <v>8905</v>
      </c>
      <c r="B8906" s="9" t="str">
        <f t="shared" si="139"/>
        <v>Ilex con</v>
      </c>
      <c r="C8906" s="9" t="e" cm="1">
        <f t="array" aca="1" ref="C8906" ca="1">LEFT(K8906,$C$19743)&amp;"-"&amp;RIGHT(SUBSTITUTE(SUBSTITUTE(TiraAcento(E8906),"-","")," ",""),$C$19744)</f>
        <v>#NAME?</v>
      </c>
      <c r="D8906" s="9" t="s">
        <v>7464</v>
      </c>
      <c r="E8906" s="9" t="s">
        <v>7465</v>
      </c>
      <c r="F8906" s="9" t="s">
        <v>16901</v>
      </c>
      <c r="G8906" s="9" t="s">
        <v>28314</v>
      </c>
      <c r="H8906" s="9" t="s">
        <v>7464</v>
      </c>
      <c r="I8906" s="9" t="s">
        <v>41021</v>
      </c>
      <c r="J8906" s="9" t="s">
        <v>41028</v>
      </c>
      <c r="K8906" s="9" t="s">
        <v>46118</v>
      </c>
    </row>
    <row r="8907" spans="1:11" x14ac:dyDescent="0.35">
      <c r="A8907" s="9">
        <v>8906</v>
      </c>
      <c r="B8907" s="9" t="str">
        <f t="shared" si="139"/>
        <v>Ilex con</v>
      </c>
      <c r="C8907" s="9" t="e" cm="1">
        <f t="array" aca="1" ref="C8907" ca="1">LEFT(K8907,$C$19743)&amp;"-"&amp;RIGHT(SUBSTITUTE(SUBSTITUTE(TiraAcento(E8907),"-","")," ",""),$C$19744)</f>
        <v>#NAME?</v>
      </c>
      <c r="D8907" s="9" t="s">
        <v>7464</v>
      </c>
      <c r="E8907" s="9" t="s">
        <v>3813</v>
      </c>
      <c r="F8907" s="9" t="s">
        <v>16901</v>
      </c>
      <c r="G8907" s="9" t="s">
        <v>28315</v>
      </c>
      <c r="H8907" s="9" t="s">
        <v>7464</v>
      </c>
      <c r="I8907" s="9" t="s">
        <v>41021</v>
      </c>
      <c r="J8907" s="9" t="s">
        <v>41028</v>
      </c>
      <c r="K8907" s="9" t="s">
        <v>3813</v>
      </c>
    </row>
    <row r="8908" spans="1:11" x14ac:dyDescent="0.35">
      <c r="A8908" s="9">
        <v>8907</v>
      </c>
      <c r="B8908" s="9" t="str">
        <f t="shared" si="139"/>
        <v>Ilex cui</v>
      </c>
      <c r="C8908" s="9" t="e" cm="1">
        <f t="array" aca="1" ref="C8908" ca="1">LEFT(K8908,$C$19743)&amp;"-"&amp;RIGHT(SUBSTITUTE(SUBSTITUTE(TiraAcento(E8908),"-","")," ",""),$C$19744)</f>
        <v>#NAME?</v>
      </c>
      <c r="D8908" s="9" t="s">
        <v>7466</v>
      </c>
      <c r="E8908" s="9" t="s">
        <v>7467</v>
      </c>
      <c r="F8908" s="9" t="s">
        <v>16902</v>
      </c>
      <c r="G8908" s="9" t="s">
        <v>28316</v>
      </c>
      <c r="H8908" s="9" t="s">
        <v>7466</v>
      </c>
      <c r="I8908" s="9" t="s">
        <v>41021</v>
      </c>
      <c r="J8908" s="9" t="s">
        <v>39474</v>
      </c>
      <c r="K8908" s="9" t="s">
        <v>46119</v>
      </c>
    </row>
    <row r="8909" spans="1:11" x14ac:dyDescent="0.35">
      <c r="A8909" s="9">
        <v>8908</v>
      </c>
      <c r="B8909" s="9" t="str">
        <f t="shared" si="139"/>
        <v>Ilex cui</v>
      </c>
      <c r="C8909" s="9" t="e" cm="1">
        <f t="array" aca="1" ref="C8909" ca="1">LEFT(K8909,$C$19743)&amp;"-"&amp;RIGHT(SUBSTITUTE(SUBSTITUTE(TiraAcento(E8909),"-","")," ",""),$C$19744)</f>
        <v>#NAME?</v>
      </c>
      <c r="D8909" s="9" t="s">
        <v>7466</v>
      </c>
      <c r="E8909" s="9" t="s">
        <v>3813</v>
      </c>
      <c r="F8909" s="9" t="s">
        <v>16902</v>
      </c>
      <c r="G8909" s="9" t="s">
        <v>28317</v>
      </c>
      <c r="H8909" s="9" t="s">
        <v>7466</v>
      </c>
      <c r="I8909" s="9" t="s">
        <v>41021</v>
      </c>
      <c r="J8909" s="9" t="s">
        <v>39474</v>
      </c>
      <c r="K8909" s="9" t="s">
        <v>3813</v>
      </c>
    </row>
    <row r="8910" spans="1:11" x14ac:dyDescent="0.35">
      <c r="A8910" s="9">
        <v>8909</v>
      </c>
      <c r="B8910" s="9" t="str">
        <f t="shared" si="139"/>
        <v>Ilex cui</v>
      </c>
      <c r="C8910" s="9" t="e" cm="1">
        <f t="array" aca="1" ref="C8910" ca="1">LEFT(K8910,$C$19743)&amp;"-"&amp;RIGHT(SUBSTITUTE(SUBSTITUTE(TiraAcento(E8910),"-","")," ",""),$C$19744)</f>
        <v>#NAME?</v>
      </c>
      <c r="D8910" s="9" t="s">
        <v>7466</v>
      </c>
      <c r="E8910" s="9" t="s">
        <v>7468</v>
      </c>
      <c r="F8910" s="9" t="s">
        <v>16902</v>
      </c>
      <c r="G8910" s="9" t="s">
        <v>28318</v>
      </c>
      <c r="H8910" s="9" t="s">
        <v>7466</v>
      </c>
      <c r="I8910" s="9" t="s">
        <v>41021</v>
      </c>
      <c r="J8910" s="9" t="s">
        <v>39474</v>
      </c>
      <c r="K8910" s="9" t="s">
        <v>46120</v>
      </c>
    </row>
    <row r="8911" spans="1:11" x14ac:dyDescent="0.35">
      <c r="A8911" s="9">
        <v>8910</v>
      </c>
      <c r="B8911" s="9" t="str">
        <f t="shared" si="139"/>
        <v>Ilex cui</v>
      </c>
      <c r="C8911" s="9" t="e" cm="1">
        <f t="array" aca="1" ref="C8911" ca="1">LEFT(K8911,$C$19743)&amp;"-"&amp;RIGHT(SUBSTITUTE(SUBSTITUTE(TiraAcento(E8911),"-","")," ",""),$C$19744)</f>
        <v>#NAME?</v>
      </c>
      <c r="D8911" s="9" t="s">
        <v>7466</v>
      </c>
      <c r="E8911" s="9" t="s">
        <v>3817</v>
      </c>
      <c r="F8911" s="9" t="s">
        <v>16902</v>
      </c>
      <c r="G8911" s="9" t="s">
        <v>28319</v>
      </c>
      <c r="H8911" s="9" t="s">
        <v>7466</v>
      </c>
      <c r="I8911" s="9" t="s">
        <v>41021</v>
      </c>
      <c r="J8911" s="9" t="s">
        <v>39474</v>
      </c>
      <c r="K8911" s="9" t="s">
        <v>44446</v>
      </c>
    </row>
    <row r="8912" spans="1:11" x14ac:dyDescent="0.35">
      <c r="A8912" s="9">
        <v>8911</v>
      </c>
      <c r="B8912" s="9" t="str">
        <f t="shared" si="139"/>
        <v>Ilex cui</v>
      </c>
      <c r="C8912" s="9" t="e" cm="1">
        <f t="array" aca="1" ref="C8912" ca="1">LEFT(K8912,$C$19743)&amp;"-"&amp;RIGHT(SUBSTITUTE(SUBSTITUTE(TiraAcento(E8912),"-","")," ",""),$C$19744)</f>
        <v>#NAME?</v>
      </c>
      <c r="D8912" s="9" t="s">
        <v>7466</v>
      </c>
      <c r="E8912" s="9" t="s">
        <v>7469</v>
      </c>
      <c r="F8912" s="9" t="s">
        <v>16902</v>
      </c>
      <c r="G8912" s="9" t="s">
        <v>28320</v>
      </c>
      <c r="H8912" s="9" t="s">
        <v>7466</v>
      </c>
      <c r="I8912" s="9" t="s">
        <v>41021</v>
      </c>
      <c r="J8912" s="9" t="s">
        <v>39474</v>
      </c>
      <c r="K8912" s="9" t="s">
        <v>46121</v>
      </c>
    </row>
    <row r="8913" spans="1:11" x14ac:dyDescent="0.35">
      <c r="A8913" s="9">
        <v>8912</v>
      </c>
      <c r="B8913" s="9" t="str">
        <f t="shared" si="139"/>
        <v>Ilex cui</v>
      </c>
      <c r="C8913" s="9" t="e" cm="1">
        <f t="array" aca="1" ref="C8913" ca="1">LEFT(K8913,$C$19743)&amp;"-"&amp;RIGHT(SUBSTITUTE(SUBSTITUTE(TiraAcento(E8913),"-","")," ",""),$C$19744)</f>
        <v>#NAME?</v>
      </c>
      <c r="D8913" s="9" t="s">
        <v>7466</v>
      </c>
      <c r="E8913" s="9" t="s">
        <v>7470</v>
      </c>
      <c r="F8913" s="9" t="s">
        <v>16902</v>
      </c>
      <c r="G8913" s="9" t="s">
        <v>28321</v>
      </c>
      <c r="H8913" s="9" t="s">
        <v>7466</v>
      </c>
      <c r="I8913" s="9" t="s">
        <v>41021</v>
      </c>
      <c r="J8913" s="9" t="s">
        <v>39474</v>
      </c>
      <c r="K8913" s="9" t="s">
        <v>46122</v>
      </c>
    </row>
    <row r="8914" spans="1:11" x14ac:dyDescent="0.35">
      <c r="A8914" s="9">
        <v>8913</v>
      </c>
      <c r="B8914" s="9" t="str">
        <f t="shared" si="139"/>
        <v>Ilex dom</v>
      </c>
      <c r="C8914" s="9" t="e" cm="1">
        <f t="array" aca="1" ref="C8914" ca="1">LEFT(K8914,$C$19743)&amp;"-"&amp;RIGHT(SUBSTITUTE(SUBSTITUTE(TiraAcento(E8914),"-","")," ",""),$C$19744)</f>
        <v>#NAME?</v>
      </c>
      <c r="D8914" s="9" t="s">
        <v>7471</v>
      </c>
      <c r="E8914" s="9"/>
      <c r="F8914" s="9" t="s">
        <v>16903</v>
      </c>
      <c r="G8914" s="9" t="s">
        <v>28322</v>
      </c>
      <c r="H8914" s="9" t="s">
        <v>7471</v>
      </c>
      <c r="I8914" s="9" t="s">
        <v>41021</v>
      </c>
      <c r="J8914" s="9" t="s">
        <v>39930</v>
      </c>
      <c r="K8914" s="9" t="s">
        <v>42568</v>
      </c>
    </row>
    <row r="8915" spans="1:11" x14ac:dyDescent="0.35">
      <c r="A8915" s="9">
        <v>8914</v>
      </c>
      <c r="B8915" s="9" t="str">
        <f t="shared" si="139"/>
        <v>Ilex dom</v>
      </c>
      <c r="C8915" s="9" t="e" cm="1">
        <f t="array" aca="1" ref="C8915" ca="1">LEFT(K8915,$C$19743)&amp;"-"&amp;RIGHT(SUBSTITUTE(SUBSTITUTE(TiraAcento(E8915),"-","")," ",""),$C$19744)</f>
        <v>#NAME?</v>
      </c>
      <c r="D8915" s="9" t="s">
        <v>7472</v>
      </c>
      <c r="E8915" s="9" t="s">
        <v>7455</v>
      </c>
      <c r="F8915" s="9" t="s">
        <v>16903</v>
      </c>
      <c r="G8915" s="9" t="s">
        <v>28323</v>
      </c>
      <c r="H8915" s="9" t="s">
        <v>7472</v>
      </c>
      <c r="I8915" s="9" t="s">
        <v>41021</v>
      </c>
      <c r="J8915" s="9" t="s">
        <v>39930</v>
      </c>
      <c r="K8915" s="9" t="s">
        <v>46114</v>
      </c>
    </row>
    <row r="8916" spans="1:11" x14ac:dyDescent="0.35">
      <c r="A8916" s="9">
        <v>8915</v>
      </c>
      <c r="B8916" s="9" t="str">
        <f t="shared" si="139"/>
        <v>Ilex dom</v>
      </c>
      <c r="C8916" s="9" t="e" cm="1">
        <f t="array" aca="1" ref="C8916" ca="1">LEFT(K8916,$C$19743)&amp;"-"&amp;RIGHT(SUBSTITUTE(SUBSTITUTE(TiraAcento(E8916),"-","")," ",""),$C$19744)</f>
        <v>#NAME?</v>
      </c>
      <c r="D8916" s="9" t="s">
        <v>7472</v>
      </c>
      <c r="E8916" s="9" t="s">
        <v>3819</v>
      </c>
      <c r="F8916" s="9" t="s">
        <v>16903</v>
      </c>
      <c r="G8916" s="9" t="s">
        <v>28324</v>
      </c>
      <c r="H8916" s="9" t="s">
        <v>7472</v>
      </c>
      <c r="I8916" s="9" t="s">
        <v>41021</v>
      </c>
      <c r="J8916" s="9" t="s">
        <v>39930</v>
      </c>
      <c r="K8916" s="9" t="s">
        <v>3819</v>
      </c>
    </row>
    <row r="8917" spans="1:11" x14ac:dyDescent="0.35">
      <c r="A8917" s="9">
        <v>8916</v>
      </c>
      <c r="B8917" s="9" t="str">
        <f t="shared" si="139"/>
        <v>Ilex dum</v>
      </c>
      <c r="C8917" s="9" t="e" cm="1">
        <f t="array" aca="1" ref="C8917" ca="1">LEFT(K8917,$C$19743)&amp;"-"&amp;RIGHT(SUBSTITUTE(SUBSTITUTE(TiraAcento(E8917),"-","")," ",""),$C$19744)</f>
        <v>#NAME?</v>
      </c>
      <c r="D8917" s="9" t="s">
        <v>7473</v>
      </c>
      <c r="E8917" s="9" t="s">
        <v>7474</v>
      </c>
      <c r="F8917" s="9" t="s">
        <v>16904</v>
      </c>
      <c r="G8917" s="9" t="s">
        <v>28325</v>
      </c>
      <c r="H8917" s="9" t="s">
        <v>7473</v>
      </c>
      <c r="I8917" s="9" t="s">
        <v>41021</v>
      </c>
      <c r="J8917" s="9" t="s">
        <v>41029</v>
      </c>
      <c r="K8917" s="9" t="s">
        <v>46123</v>
      </c>
    </row>
    <row r="8918" spans="1:11" x14ac:dyDescent="0.35">
      <c r="A8918" s="9">
        <v>8917</v>
      </c>
      <c r="B8918" s="9" t="str">
        <f t="shared" si="139"/>
        <v>Ilex dum</v>
      </c>
      <c r="C8918" s="9" t="e" cm="1">
        <f t="array" aca="1" ref="C8918" ca="1">LEFT(K8918,$C$19743)&amp;"-"&amp;RIGHT(SUBSTITUTE(SUBSTITUTE(TiraAcento(E8918),"-","")," ",""),$C$19744)</f>
        <v>#NAME?</v>
      </c>
      <c r="D8918" s="9" t="s">
        <v>7473</v>
      </c>
      <c r="E8918" s="9" t="s">
        <v>7475</v>
      </c>
      <c r="F8918" s="9" t="s">
        <v>16904</v>
      </c>
      <c r="G8918" s="9" t="s">
        <v>28326</v>
      </c>
      <c r="H8918" s="9" t="s">
        <v>7473</v>
      </c>
      <c r="I8918" s="9" t="s">
        <v>41021</v>
      </c>
      <c r="J8918" s="9" t="s">
        <v>41029</v>
      </c>
      <c r="K8918" s="9" t="s">
        <v>7475</v>
      </c>
    </row>
    <row r="8919" spans="1:11" x14ac:dyDescent="0.35">
      <c r="A8919" s="9">
        <v>8918</v>
      </c>
      <c r="B8919" s="9" t="str">
        <f t="shared" si="139"/>
        <v>Ilex dum</v>
      </c>
      <c r="C8919" s="9" t="e" cm="1">
        <f t="array" aca="1" ref="C8919" ca="1">LEFT(K8919,$C$19743)&amp;"-"&amp;RIGHT(SUBSTITUTE(SUBSTITUTE(TiraAcento(E8919),"-","")," ",""),$C$19744)</f>
        <v>#NAME?</v>
      </c>
      <c r="D8919" s="9" t="s">
        <v>7473</v>
      </c>
      <c r="E8919" s="9" t="s">
        <v>4072</v>
      </c>
      <c r="F8919" s="9" t="s">
        <v>16904</v>
      </c>
      <c r="G8919" s="9" t="s">
        <v>28327</v>
      </c>
      <c r="H8919" s="9" t="s">
        <v>7473</v>
      </c>
      <c r="I8919" s="9" t="s">
        <v>41021</v>
      </c>
      <c r="J8919" s="9" t="s">
        <v>41029</v>
      </c>
      <c r="K8919" s="9" t="s">
        <v>44568</v>
      </c>
    </row>
    <row r="8920" spans="1:11" x14ac:dyDescent="0.35">
      <c r="A8920" s="9">
        <v>8919</v>
      </c>
      <c r="B8920" s="9" t="str">
        <f t="shared" si="139"/>
        <v>Ilex dum</v>
      </c>
      <c r="C8920" s="9" t="e" cm="1">
        <f t="array" aca="1" ref="C8920" ca="1">LEFT(K8920,$C$19743)&amp;"-"&amp;RIGHT(SUBSTITUTE(SUBSTITUTE(TiraAcento(E8920),"-","")," ",""),$C$19744)</f>
        <v>#NAME?</v>
      </c>
      <c r="D8920" s="9" t="s">
        <v>7473</v>
      </c>
      <c r="E8920" s="9" t="s">
        <v>7476</v>
      </c>
      <c r="F8920" s="9" t="s">
        <v>16904</v>
      </c>
      <c r="G8920" s="9" t="s">
        <v>28328</v>
      </c>
      <c r="H8920" s="9" t="s">
        <v>7473</v>
      </c>
      <c r="I8920" s="9" t="s">
        <v>41021</v>
      </c>
      <c r="J8920" s="9" t="s">
        <v>41029</v>
      </c>
      <c r="K8920" s="9" t="s">
        <v>46124</v>
      </c>
    </row>
    <row r="8921" spans="1:11" x14ac:dyDescent="0.35">
      <c r="A8921" s="9">
        <v>8920</v>
      </c>
      <c r="B8921" s="9" t="str">
        <f t="shared" si="139"/>
        <v>Ilex dum</v>
      </c>
      <c r="C8921" s="9" t="e" cm="1">
        <f t="array" aca="1" ref="C8921" ca="1">LEFT(K8921,$C$19743)&amp;"-"&amp;RIGHT(SUBSTITUTE(SUBSTITUTE(TiraAcento(E8921),"-","")," ",""),$C$19744)</f>
        <v>#NAME?</v>
      </c>
      <c r="D8921" s="9" t="s">
        <v>7473</v>
      </c>
      <c r="E8921" s="9" t="s">
        <v>7477</v>
      </c>
      <c r="F8921" s="9" t="s">
        <v>16904</v>
      </c>
      <c r="G8921" s="9" t="s">
        <v>28329</v>
      </c>
      <c r="H8921" s="9" t="s">
        <v>7473</v>
      </c>
      <c r="I8921" s="9" t="s">
        <v>41021</v>
      </c>
      <c r="J8921" s="9" t="s">
        <v>41029</v>
      </c>
      <c r="K8921" s="9" t="s">
        <v>7477</v>
      </c>
    </row>
    <row r="8922" spans="1:11" x14ac:dyDescent="0.35">
      <c r="A8922" s="9">
        <v>8921</v>
      </c>
      <c r="B8922" s="9" t="str">
        <f t="shared" si="139"/>
        <v>Ilex dum</v>
      </c>
      <c r="C8922" s="9" t="e" cm="1">
        <f t="array" aca="1" ref="C8922" ca="1">LEFT(K8922,$C$19743)&amp;"-"&amp;RIGHT(SUBSTITUTE(SUBSTITUTE(TiraAcento(E8922),"-","")," ",""),$C$19744)</f>
        <v>#NAME?</v>
      </c>
      <c r="D8922" s="9" t="s">
        <v>7473</v>
      </c>
      <c r="E8922" s="9" t="s">
        <v>3813</v>
      </c>
      <c r="F8922" s="9" t="s">
        <v>16904</v>
      </c>
      <c r="G8922" s="9" t="s">
        <v>28330</v>
      </c>
      <c r="H8922" s="9" t="s">
        <v>7473</v>
      </c>
      <c r="I8922" s="9" t="s">
        <v>41021</v>
      </c>
      <c r="J8922" s="9" t="s">
        <v>41029</v>
      </c>
      <c r="K8922" s="9" t="s">
        <v>3813</v>
      </c>
    </row>
    <row r="8923" spans="1:11" x14ac:dyDescent="0.35">
      <c r="A8923" s="9">
        <v>8922</v>
      </c>
      <c r="B8923" s="9" t="str">
        <f t="shared" si="139"/>
        <v>Ilex dum</v>
      </c>
      <c r="C8923" s="9" t="e" cm="1">
        <f t="array" aca="1" ref="C8923" ca="1">LEFT(K8923,$C$19743)&amp;"-"&amp;RIGHT(SUBSTITUTE(SUBSTITUTE(TiraAcento(E8923),"-","")," ",""),$C$19744)</f>
        <v>#NAME?</v>
      </c>
      <c r="D8923" s="9" t="s">
        <v>7473</v>
      </c>
      <c r="E8923" s="9" t="s">
        <v>7462</v>
      </c>
      <c r="F8923" s="9" t="s">
        <v>16904</v>
      </c>
      <c r="G8923" s="9" t="s">
        <v>28331</v>
      </c>
      <c r="H8923" s="9" t="s">
        <v>7473</v>
      </c>
      <c r="I8923" s="9" t="s">
        <v>41021</v>
      </c>
      <c r="J8923" s="9" t="s">
        <v>41029</v>
      </c>
      <c r="K8923" s="9" t="s">
        <v>46117</v>
      </c>
    </row>
    <row r="8924" spans="1:11" x14ac:dyDescent="0.35">
      <c r="A8924" s="9">
        <v>8923</v>
      </c>
      <c r="B8924" s="9" t="str">
        <f t="shared" si="139"/>
        <v>Iryanthera ell</v>
      </c>
      <c r="C8924" s="9" t="e" cm="1">
        <f t="array" aca="1" ref="C8924" ca="1">LEFT(K8924,$C$19743)&amp;"-"&amp;RIGHT(SUBSTITUTE(SUBSTITUTE(TiraAcento(E8924),"-","")," ",""),$C$19744)</f>
        <v>#NAME?</v>
      </c>
      <c r="D8924" s="9" t="s">
        <v>7391</v>
      </c>
      <c r="E8924" s="9" t="s">
        <v>7389</v>
      </c>
      <c r="F8924" s="9" t="s">
        <v>16871</v>
      </c>
      <c r="G8924" s="9" t="s">
        <v>28332</v>
      </c>
      <c r="H8924" s="9" t="s">
        <v>7391</v>
      </c>
      <c r="I8924" s="9" t="s">
        <v>40998</v>
      </c>
      <c r="J8924" s="9" t="s">
        <v>40070</v>
      </c>
      <c r="K8924" s="9" t="s">
        <v>46085</v>
      </c>
    </row>
    <row r="8925" spans="1:11" x14ac:dyDescent="0.35">
      <c r="A8925" s="9">
        <v>8924</v>
      </c>
      <c r="B8925" s="9" t="str">
        <f t="shared" si="139"/>
        <v>Iryanthera ell</v>
      </c>
      <c r="C8925" s="9" t="e" cm="1">
        <f t="array" aca="1" ref="C8925" ca="1">LEFT(K8925,$C$19743)&amp;"-"&amp;RIGHT(SUBSTITUTE(SUBSTITUTE(TiraAcento(E8925),"-","")," ",""),$C$19744)</f>
        <v>#NAME?</v>
      </c>
      <c r="D8925" s="9" t="s">
        <v>7391</v>
      </c>
      <c r="E8925" s="9" t="s">
        <v>7390</v>
      </c>
      <c r="F8925" s="9" t="s">
        <v>16871</v>
      </c>
      <c r="G8925" s="9" t="s">
        <v>28333</v>
      </c>
      <c r="H8925" s="9" t="s">
        <v>7391</v>
      </c>
      <c r="I8925" s="9" t="s">
        <v>40998</v>
      </c>
      <c r="J8925" s="9" t="s">
        <v>40070</v>
      </c>
      <c r="K8925" s="9" t="s">
        <v>46086</v>
      </c>
    </row>
    <row r="8926" spans="1:11" x14ac:dyDescent="0.35">
      <c r="A8926" s="9">
        <v>8925</v>
      </c>
      <c r="B8926" s="9" t="str">
        <f t="shared" si="139"/>
        <v>Iryanthera gra</v>
      </c>
      <c r="C8926" s="9" t="e" cm="1">
        <f t="array" aca="1" ref="C8926" ca="1">LEFT(K8926,$C$19743)&amp;"-"&amp;RIGHT(SUBSTITUTE(SUBSTITUTE(TiraAcento(E8926),"-","")," ",""),$C$19744)</f>
        <v>#NAME?</v>
      </c>
      <c r="D8926" s="9" t="s">
        <v>7478</v>
      </c>
      <c r="E8926" s="9" t="s">
        <v>7479</v>
      </c>
      <c r="F8926" s="9" t="s">
        <v>16905</v>
      </c>
      <c r="G8926" s="9" t="s">
        <v>28334</v>
      </c>
      <c r="H8926" s="9" t="s">
        <v>7478</v>
      </c>
      <c r="I8926" s="9" t="s">
        <v>40998</v>
      </c>
      <c r="J8926" s="9" t="s">
        <v>39153</v>
      </c>
      <c r="K8926" s="9" t="s">
        <v>45798</v>
      </c>
    </row>
    <row r="8927" spans="1:11" x14ac:dyDescent="0.35">
      <c r="A8927" s="9">
        <v>8926</v>
      </c>
      <c r="B8927" s="9" t="str">
        <f t="shared" si="139"/>
        <v>Iryanthera gra</v>
      </c>
      <c r="C8927" s="9" t="e" cm="1">
        <f t="array" aca="1" ref="C8927" ca="1">LEFT(K8927,$C$19743)&amp;"-"&amp;RIGHT(SUBSTITUTE(SUBSTITUTE(TiraAcento(E8927),"-","")," ",""),$C$19744)</f>
        <v>#NAME?</v>
      </c>
      <c r="D8927" s="9" t="s">
        <v>7478</v>
      </c>
      <c r="E8927" s="9" t="s">
        <v>7388</v>
      </c>
      <c r="F8927" s="9" t="s">
        <v>16905</v>
      </c>
      <c r="G8927" s="9" t="s">
        <v>28335</v>
      </c>
      <c r="H8927" s="9" t="s">
        <v>7478</v>
      </c>
      <c r="I8927" s="9" t="s">
        <v>40998</v>
      </c>
      <c r="J8927" s="9" t="s">
        <v>39153</v>
      </c>
      <c r="K8927" s="9" t="s">
        <v>7388</v>
      </c>
    </row>
    <row r="8928" spans="1:11" x14ac:dyDescent="0.35">
      <c r="A8928" s="9">
        <v>8927</v>
      </c>
      <c r="B8928" s="9" t="str">
        <f t="shared" si="139"/>
        <v>Iryanthera hos</v>
      </c>
      <c r="C8928" s="9" t="e" cm="1">
        <f t="array" aca="1" ref="C8928" ca="1">LEFT(K8928,$C$19743)&amp;"-"&amp;RIGHT(SUBSTITUTE(SUBSTITUTE(TiraAcento(E8928),"-","")," ",""),$C$19744)</f>
        <v>#NAME?</v>
      </c>
      <c r="D8928" s="9" t="s">
        <v>7480</v>
      </c>
      <c r="E8928" s="9" t="s">
        <v>7379</v>
      </c>
      <c r="F8928" s="9" t="s">
        <v>16906</v>
      </c>
      <c r="G8928" s="9" t="s">
        <v>28336</v>
      </c>
      <c r="H8928" s="9" t="s">
        <v>7480</v>
      </c>
      <c r="I8928" s="9" t="s">
        <v>40998</v>
      </c>
      <c r="J8928" s="9" t="s">
        <v>41030</v>
      </c>
      <c r="K8928" s="9" t="s">
        <v>46079</v>
      </c>
    </row>
    <row r="8929" spans="1:11" x14ac:dyDescent="0.35">
      <c r="A8929" s="9">
        <v>8928</v>
      </c>
      <c r="B8929" s="9" t="str">
        <f t="shared" si="139"/>
        <v>Iryanthera hos</v>
      </c>
      <c r="C8929" s="9" t="e" cm="1">
        <f t="array" aca="1" ref="C8929" ca="1">LEFT(K8929,$C$19743)&amp;"-"&amp;RIGHT(SUBSTITUTE(SUBSTITUTE(TiraAcento(E8929),"-","")," ",""),$C$19744)</f>
        <v>#NAME?</v>
      </c>
      <c r="D8929" s="9" t="s">
        <v>7480</v>
      </c>
      <c r="E8929" s="9" t="s">
        <v>7380</v>
      </c>
      <c r="F8929" s="9" t="s">
        <v>16906</v>
      </c>
      <c r="G8929" s="9" t="s">
        <v>28337</v>
      </c>
      <c r="H8929" s="9" t="s">
        <v>7480</v>
      </c>
      <c r="I8929" s="9" t="s">
        <v>40998</v>
      </c>
      <c r="J8929" s="9" t="s">
        <v>41030</v>
      </c>
      <c r="K8929" s="9" t="s">
        <v>7380</v>
      </c>
    </row>
    <row r="8930" spans="1:11" x14ac:dyDescent="0.35">
      <c r="A8930" s="9">
        <v>8929</v>
      </c>
      <c r="B8930" s="9" t="str">
        <f t="shared" si="139"/>
        <v>Hymenaea cou</v>
      </c>
      <c r="C8930" s="9" t="e" cm="1">
        <f t="array" aca="1" ref="C8930" ca="1">LEFT(K8930,$C$19743)&amp;"-"&amp;RIGHT(SUBSTITUTE(SUBSTITUTE(TiraAcento(E8930),"-","")," ",""),$C$19744)</f>
        <v>#NAME?</v>
      </c>
      <c r="D8930" s="9" t="s">
        <v>7211</v>
      </c>
      <c r="E8930" s="9" t="s">
        <v>1479</v>
      </c>
      <c r="F8930" s="9" t="s">
        <v>16814</v>
      </c>
      <c r="G8930" s="9" t="s">
        <v>28338</v>
      </c>
      <c r="H8930" s="9" t="s">
        <v>7211</v>
      </c>
      <c r="I8930" s="9" t="s">
        <v>40958</v>
      </c>
      <c r="J8930" s="9" t="s">
        <v>40963</v>
      </c>
      <c r="K8930" s="9" t="s">
        <v>43296</v>
      </c>
    </row>
    <row r="8931" spans="1:11" x14ac:dyDescent="0.35">
      <c r="A8931" s="9">
        <v>8930</v>
      </c>
      <c r="B8931" s="9" t="str">
        <f t="shared" si="139"/>
        <v>Hymenaea cou</v>
      </c>
      <c r="C8931" s="9" t="e" cm="1">
        <f t="array" aca="1" ref="C8931" ca="1">LEFT(K8931,$C$19743)&amp;"-"&amp;RIGHT(SUBSTITUTE(SUBSTITUTE(TiraAcento(E8931),"-","")," ",""),$C$19744)</f>
        <v>#NAME?</v>
      </c>
      <c r="D8931" s="9" t="s">
        <v>7211</v>
      </c>
      <c r="E8931" s="9" t="s">
        <v>7481</v>
      </c>
      <c r="F8931" s="9" t="s">
        <v>16814</v>
      </c>
      <c r="G8931" s="9" t="s">
        <v>28339</v>
      </c>
      <c r="H8931" s="9" t="s">
        <v>7211</v>
      </c>
      <c r="I8931" s="9" t="s">
        <v>40958</v>
      </c>
      <c r="J8931" s="9" t="s">
        <v>40963</v>
      </c>
      <c r="K8931" s="9" t="s">
        <v>7481</v>
      </c>
    </row>
    <row r="8932" spans="1:11" x14ac:dyDescent="0.35">
      <c r="A8932" s="9">
        <v>8931</v>
      </c>
      <c r="B8932" s="9" t="str">
        <f t="shared" si="139"/>
        <v>Hymenaea cou</v>
      </c>
      <c r="C8932" s="9" t="e" cm="1">
        <f t="array" aca="1" ref="C8932" ca="1">LEFT(K8932,$C$19743)&amp;"-"&amp;RIGHT(SUBSTITUTE(SUBSTITUTE(TiraAcento(E8932),"-","")," ",""),$C$19744)</f>
        <v>#NAME?</v>
      </c>
      <c r="D8932" s="9" t="s">
        <v>7211</v>
      </c>
      <c r="E8932" s="9" t="s">
        <v>7482</v>
      </c>
      <c r="F8932" s="9" t="s">
        <v>16814</v>
      </c>
      <c r="G8932" s="9" t="s">
        <v>28340</v>
      </c>
      <c r="H8932" s="9" t="s">
        <v>7211</v>
      </c>
      <c r="I8932" s="9" t="s">
        <v>40958</v>
      </c>
      <c r="J8932" s="9" t="s">
        <v>40963</v>
      </c>
      <c r="K8932" s="9" t="s">
        <v>7482</v>
      </c>
    </row>
    <row r="8933" spans="1:11" x14ac:dyDescent="0.35">
      <c r="A8933" s="9">
        <v>8932</v>
      </c>
      <c r="B8933" s="9" t="str">
        <f t="shared" si="139"/>
        <v>Hymenaea cou</v>
      </c>
      <c r="C8933" s="9" t="e" cm="1">
        <f t="array" aca="1" ref="C8933" ca="1">LEFT(K8933,$C$19743)&amp;"-"&amp;RIGHT(SUBSTITUTE(SUBSTITUTE(TiraAcento(E8933),"-","")," ",""),$C$19744)</f>
        <v>#NAME?</v>
      </c>
      <c r="D8933" s="9" t="s">
        <v>7211</v>
      </c>
      <c r="E8933" s="9" t="s">
        <v>1481</v>
      </c>
      <c r="F8933" s="9" t="s">
        <v>16814</v>
      </c>
      <c r="G8933" s="9" t="s">
        <v>28341</v>
      </c>
      <c r="H8933" s="9" t="s">
        <v>7211</v>
      </c>
      <c r="I8933" s="9" t="s">
        <v>40958</v>
      </c>
      <c r="J8933" s="9" t="s">
        <v>40963</v>
      </c>
      <c r="K8933" s="9" t="s">
        <v>43298</v>
      </c>
    </row>
    <row r="8934" spans="1:11" x14ac:dyDescent="0.35">
      <c r="A8934" s="9">
        <v>8933</v>
      </c>
      <c r="B8934" s="9" t="str">
        <f t="shared" si="139"/>
        <v>Hymenaea cou</v>
      </c>
      <c r="C8934" s="9" t="e" cm="1">
        <f t="array" aca="1" ref="C8934" ca="1">LEFT(K8934,$C$19743)&amp;"-"&amp;RIGHT(SUBSTITUTE(SUBSTITUTE(TiraAcento(E8934),"-","")," ",""),$C$19744)</f>
        <v>#NAME?</v>
      </c>
      <c r="D8934" s="9" t="s">
        <v>7211</v>
      </c>
      <c r="E8934" s="9" t="s">
        <v>7483</v>
      </c>
      <c r="F8934" s="9" t="s">
        <v>16814</v>
      </c>
      <c r="G8934" s="9" t="s">
        <v>28342</v>
      </c>
      <c r="H8934" s="9" t="s">
        <v>7211</v>
      </c>
      <c r="I8934" s="9" t="s">
        <v>40958</v>
      </c>
      <c r="J8934" s="9" t="s">
        <v>40963</v>
      </c>
      <c r="K8934" s="9" t="s">
        <v>46125</v>
      </c>
    </row>
    <row r="8935" spans="1:11" x14ac:dyDescent="0.35">
      <c r="A8935" s="9">
        <v>8934</v>
      </c>
      <c r="B8935" s="9" t="str">
        <f t="shared" si="139"/>
        <v>Hymenaea cou</v>
      </c>
      <c r="C8935" s="9" t="e" cm="1">
        <f t="array" aca="1" ref="C8935" ca="1">LEFT(K8935,$C$19743)&amp;"-"&amp;RIGHT(SUBSTITUTE(SUBSTITUTE(TiraAcento(E8935),"-","")," ",""),$C$19744)</f>
        <v>#NAME?</v>
      </c>
      <c r="D8935" s="9" t="s">
        <v>7211</v>
      </c>
      <c r="E8935" s="9" t="s">
        <v>7484</v>
      </c>
      <c r="F8935" s="9" t="s">
        <v>16814</v>
      </c>
      <c r="G8935" s="9" t="s">
        <v>28343</v>
      </c>
      <c r="H8935" s="9" t="s">
        <v>7211</v>
      </c>
      <c r="I8935" s="9" t="s">
        <v>40958</v>
      </c>
      <c r="J8935" s="9" t="s">
        <v>40963</v>
      </c>
      <c r="K8935" s="9" t="s">
        <v>46126</v>
      </c>
    </row>
    <row r="8936" spans="1:11" x14ac:dyDescent="0.35">
      <c r="A8936" s="9">
        <v>8935</v>
      </c>
      <c r="B8936" s="9" t="str">
        <f t="shared" si="139"/>
        <v>Hymenaea cou</v>
      </c>
      <c r="C8936" s="9" t="e" cm="1">
        <f t="array" aca="1" ref="C8936" ca="1">LEFT(K8936,$C$19743)&amp;"-"&amp;RIGHT(SUBSTITUTE(SUBSTITUTE(TiraAcento(E8936),"-","")," ",""),$C$19744)</f>
        <v>#NAME?</v>
      </c>
      <c r="D8936" s="9" t="s">
        <v>7211</v>
      </c>
      <c r="E8936" s="9" t="s">
        <v>7485</v>
      </c>
      <c r="F8936" s="9" t="s">
        <v>16814</v>
      </c>
      <c r="G8936" s="9" t="s">
        <v>28344</v>
      </c>
      <c r="H8936" s="9" t="s">
        <v>7211</v>
      </c>
      <c r="I8936" s="9" t="s">
        <v>40958</v>
      </c>
      <c r="J8936" s="9" t="s">
        <v>40963</v>
      </c>
      <c r="K8936" s="9" t="s">
        <v>46127</v>
      </c>
    </row>
    <row r="8937" spans="1:11" x14ac:dyDescent="0.35">
      <c r="A8937" s="9">
        <v>8936</v>
      </c>
      <c r="B8937" s="9" t="str">
        <f t="shared" si="139"/>
        <v>Hymenaea cou</v>
      </c>
      <c r="C8937" s="9" t="e" cm="1">
        <f t="array" aca="1" ref="C8937" ca="1">LEFT(K8937,$C$19743)&amp;"-"&amp;RIGHT(SUBSTITUTE(SUBSTITUTE(TiraAcento(E8937),"-","")," ",""),$C$19744)</f>
        <v>#NAME?</v>
      </c>
      <c r="D8937" s="9" t="s">
        <v>7211</v>
      </c>
      <c r="E8937" s="9" t="s">
        <v>7486</v>
      </c>
      <c r="F8937" s="9" t="s">
        <v>16814</v>
      </c>
      <c r="G8937" s="9" t="s">
        <v>28345</v>
      </c>
      <c r="H8937" s="9" t="s">
        <v>7211</v>
      </c>
      <c r="I8937" s="9" t="s">
        <v>40958</v>
      </c>
      <c r="J8937" s="9" t="s">
        <v>40963</v>
      </c>
      <c r="K8937" s="9" t="s">
        <v>46128</v>
      </c>
    </row>
    <row r="8938" spans="1:11" x14ac:dyDescent="0.35">
      <c r="A8938" s="9">
        <v>8937</v>
      </c>
      <c r="B8938" s="9" t="str">
        <f t="shared" si="139"/>
        <v>Hymenaea cou</v>
      </c>
      <c r="C8938" s="9" t="e" cm="1">
        <f t="array" aca="1" ref="C8938" ca="1">LEFT(K8938,$C$19743)&amp;"-"&amp;RIGHT(SUBSTITUTE(SUBSTITUTE(TiraAcento(E8938),"-","")," ",""),$C$19744)</f>
        <v>#NAME?</v>
      </c>
      <c r="D8938" s="9" t="s">
        <v>7211</v>
      </c>
      <c r="E8938" s="9" t="s">
        <v>7487</v>
      </c>
      <c r="F8938" s="9" t="s">
        <v>16814</v>
      </c>
      <c r="G8938" s="9" t="s">
        <v>28346</v>
      </c>
      <c r="H8938" s="9" t="s">
        <v>7211</v>
      </c>
      <c r="I8938" s="9" t="s">
        <v>40958</v>
      </c>
      <c r="J8938" s="9" t="s">
        <v>40963</v>
      </c>
      <c r="K8938" s="9" t="s">
        <v>46129</v>
      </c>
    </row>
    <row r="8939" spans="1:11" x14ac:dyDescent="0.35">
      <c r="A8939" s="9">
        <v>8938</v>
      </c>
      <c r="B8939" s="9" t="str">
        <f t="shared" si="139"/>
        <v>Hymenaea cou</v>
      </c>
      <c r="C8939" s="9" t="e" cm="1">
        <f t="array" aca="1" ref="C8939" ca="1">LEFT(K8939,$C$19743)&amp;"-"&amp;RIGHT(SUBSTITUTE(SUBSTITUTE(TiraAcento(E8939),"-","")," ",""),$C$19744)</f>
        <v>#NAME?</v>
      </c>
      <c r="D8939" s="9" t="s">
        <v>7211</v>
      </c>
      <c r="E8939" s="9" t="s">
        <v>7488</v>
      </c>
      <c r="F8939" s="9" t="s">
        <v>16814</v>
      </c>
      <c r="G8939" s="9" t="s">
        <v>28347</v>
      </c>
      <c r="H8939" s="9" t="s">
        <v>7211</v>
      </c>
      <c r="I8939" s="9" t="s">
        <v>40958</v>
      </c>
      <c r="J8939" s="9" t="s">
        <v>40963</v>
      </c>
      <c r="K8939" s="9" t="s">
        <v>46130</v>
      </c>
    </row>
    <row r="8940" spans="1:11" x14ac:dyDescent="0.35">
      <c r="A8940" s="9">
        <v>8939</v>
      </c>
      <c r="B8940" s="9" t="str">
        <f t="shared" si="139"/>
        <v>Hymenaea cou</v>
      </c>
      <c r="C8940" s="9" t="e" cm="1">
        <f t="array" aca="1" ref="C8940" ca="1">LEFT(K8940,$C$19743)&amp;"-"&amp;RIGHT(SUBSTITUTE(SUBSTITUTE(TiraAcento(E8940),"-","")," ",""),$C$19744)</f>
        <v>#NAME?</v>
      </c>
      <c r="D8940" s="9" t="s">
        <v>7211</v>
      </c>
      <c r="E8940" s="9" t="s">
        <v>7489</v>
      </c>
      <c r="F8940" s="9" t="s">
        <v>16814</v>
      </c>
      <c r="G8940" s="9" t="s">
        <v>28348</v>
      </c>
      <c r="H8940" s="9" t="s">
        <v>7211</v>
      </c>
      <c r="I8940" s="9" t="s">
        <v>40958</v>
      </c>
      <c r="J8940" s="9" t="s">
        <v>40963</v>
      </c>
      <c r="K8940" s="9" t="s">
        <v>46131</v>
      </c>
    </row>
    <row r="8941" spans="1:11" x14ac:dyDescent="0.35">
      <c r="A8941" s="9">
        <v>8940</v>
      </c>
      <c r="B8941" s="9" t="str">
        <f t="shared" si="139"/>
        <v>Hymenaea cou</v>
      </c>
      <c r="C8941" s="9" t="e" cm="1">
        <f t="array" aca="1" ref="C8941" ca="1">LEFT(K8941,$C$19743)&amp;"-"&amp;RIGHT(SUBSTITUTE(SUBSTITUTE(TiraAcento(E8941),"-","")," ",""),$C$19744)</f>
        <v>#NAME?</v>
      </c>
      <c r="D8941" s="9" t="s">
        <v>7211</v>
      </c>
      <c r="E8941" s="9" t="s">
        <v>7490</v>
      </c>
      <c r="F8941" s="9" t="s">
        <v>16814</v>
      </c>
      <c r="G8941" s="9" t="s">
        <v>28349</v>
      </c>
      <c r="H8941" s="9" t="s">
        <v>7211</v>
      </c>
      <c r="I8941" s="9" t="s">
        <v>40958</v>
      </c>
      <c r="J8941" s="9" t="s">
        <v>40963</v>
      </c>
      <c r="K8941" s="9" t="s">
        <v>46132</v>
      </c>
    </row>
    <row r="8942" spans="1:11" x14ac:dyDescent="0.35">
      <c r="A8942" s="9">
        <v>8941</v>
      </c>
      <c r="B8942" s="9" t="str">
        <f t="shared" si="139"/>
        <v>Hymenaea cou</v>
      </c>
      <c r="C8942" s="9" t="e" cm="1">
        <f t="array" aca="1" ref="C8942" ca="1">LEFT(K8942,$C$19743)&amp;"-"&amp;RIGHT(SUBSTITUTE(SUBSTITUTE(TiraAcento(E8942),"-","")," ",""),$C$19744)</f>
        <v>#NAME?</v>
      </c>
      <c r="D8942" s="9" t="s">
        <v>7211</v>
      </c>
      <c r="E8942" s="9" t="s">
        <v>5233</v>
      </c>
      <c r="F8942" s="9" t="s">
        <v>16814</v>
      </c>
      <c r="G8942" s="9" t="s">
        <v>28350</v>
      </c>
      <c r="H8942" s="9" t="s">
        <v>7211</v>
      </c>
      <c r="I8942" s="9" t="s">
        <v>40958</v>
      </c>
      <c r="J8942" s="9" t="s">
        <v>40963</v>
      </c>
      <c r="K8942" s="9" t="s">
        <v>45160</v>
      </c>
    </row>
    <row r="8943" spans="1:11" x14ac:dyDescent="0.35">
      <c r="A8943" s="9">
        <v>8942</v>
      </c>
      <c r="B8943" s="9" t="str">
        <f t="shared" si="139"/>
        <v>Hymenaea cou</v>
      </c>
      <c r="C8943" s="9" t="e" cm="1">
        <f t="array" aca="1" ref="C8943" ca="1">LEFT(K8943,$C$19743)&amp;"-"&amp;RIGHT(SUBSTITUTE(SUBSTITUTE(TiraAcento(E8943),"-","")," ",""),$C$19744)</f>
        <v>#NAME?</v>
      </c>
      <c r="D8943" s="9" t="s">
        <v>7211</v>
      </c>
      <c r="E8943" s="9" t="s">
        <v>5234</v>
      </c>
      <c r="F8943" s="9" t="s">
        <v>16814</v>
      </c>
      <c r="G8943" s="9" t="s">
        <v>28351</v>
      </c>
      <c r="H8943" s="9" t="s">
        <v>7211</v>
      </c>
      <c r="I8943" s="9" t="s">
        <v>40958</v>
      </c>
      <c r="J8943" s="9" t="s">
        <v>40963</v>
      </c>
      <c r="K8943" s="9" t="s">
        <v>5234</v>
      </c>
    </row>
    <row r="8944" spans="1:11" x14ac:dyDescent="0.35">
      <c r="A8944" s="9">
        <v>8943</v>
      </c>
      <c r="B8944" s="9" t="str">
        <f t="shared" si="139"/>
        <v>Hymenaea cou</v>
      </c>
      <c r="C8944" s="9" t="e" cm="1">
        <f t="array" aca="1" ref="C8944" ca="1">LEFT(K8944,$C$19743)&amp;"-"&amp;RIGHT(SUBSTITUTE(SUBSTITUTE(TiraAcento(E8944),"-","")," ",""),$C$19744)</f>
        <v>#NAME?</v>
      </c>
      <c r="D8944" s="9" t="s">
        <v>7211</v>
      </c>
      <c r="E8944" s="9" t="s">
        <v>5236</v>
      </c>
      <c r="F8944" s="9" t="s">
        <v>16814</v>
      </c>
      <c r="G8944" s="9" t="s">
        <v>28352</v>
      </c>
      <c r="H8944" s="9" t="s">
        <v>7211</v>
      </c>
      <c r="I8944" s="9" t="s">
        <v>40958</v>
      </c>
      <c r="J8944" s="9" t="s">
        <v>40963</v>
      </c>
      <c r="K8944" s="9" t="s">
        <v>45161</v>
      </c>
    </row>
    <row r="8945" spans="1:11" x14ac:dyDescent="0.35">
      <c r="A8945" s="9">
        <v>8944</v>
      </c>
      <c r="B8945" s="9" t="str">
        <f t="shared" si="139"/>
        <v>Hymenaea cou</v>
      </c>
      <c r="C8945" s="9" t="e" cm="1">
        <f t="array" aca="1" ref="C8945" ca="1">LEFT(K8945,$C$19743)&amp;"-"&amp;RIGHT(SUBSTITUTE(SUBSTITUTE(TiraAcento(E8945),"-","")," ",""),$C$19744)</f>
        <v>#NAME?</v>
      </c>
      <c r="D8945" s="9" t="s">
        <v>7211</v>
      </c>
      <c r="E8945" s="9" t="s">
        <v>7491</v>
      </c>
      <c r="F8945" s="9" t="s">
        <v>16814</v>
      </c>
      <c r="G8945" s="9" t="s">
        <v>28353</v>
      </c>
      <c r="H8945" s="9" t="s">
        <v>7211</v>
      </c>
      <c r="I8945" s="9" t="s">
        <v>40958</v>
      </c>
      <c r="J8945" s="9" t="s">
        <v>40963</v>
      </c>
      <c r="K8945" s="9" t="s">
        <v>46133</v>
      </c>
    </row>
    <row r="8946" spans="1:11" x14ac:dyDescent="0.35">
      <c r="A8946" s="9">
        <v>8945</v>
      </c>
      <c r="B8946" s="9" t="str">
        <f t="shared" si="139"/>
        <v>Hymenaea cou</v>
      </c>
      <c r="C8946" s="9" t="e" cm="1">
        <f t="array" aca="1" ref="C8946" ca="1">LEFT(K8946,$C$19743)&amp;"-"&amp;RIGHT(SUBSTITUTE(SUBSTITUTE(TiraAcento(E8946),"-","")," ",""),$C$19744)</f>
        <v>#NAME?</v>
      </c>
      <c r="D8946" s="9" t="s">
        <v>7211</v>
      </c>
      <c r="E8946" s="9" t="s">
        <v>7492</v>
      </c>
      <c r="F8946" s="9" t="s">
        <v>16814</v>
      </c>
      <c r="G8946" s="9" t="s">
        <v>28354</v>
      </c>
      <c r="H8946" s="9" t="s">
        <v>7211</v>
      </c>
      <c r="I8946" s="9" t="s">
        <v>40958</v>
      </c>
      <c r="J8946" s="9" t="s">
        <v>40963</v>
      </c>
      <c r="K8946" s="9" t="s">
        <v>46134</v>
      </c>
    </row>
    <row r="8947" spans="1:11" x14ac:dyDescent="0.35">
      <c r="A8947" s="9">
        <v>8946</v>
      </c>
      <c r="B8947" s="9" t="str">
        <f t="shared" si="139"/>
        <v>Hymenaea cou</v>
      </c>
      <c r="C8947" s="9" t="e" cm="1">
        <f t="array" aca="1" ref="C8947" ca="1">LEFT(K8947,$C$19743)&amp;"-"&amp;RIGHT(SUBSTITUTE(SUBSTITUTE(TiraAcento(E8947),"-","")," ",""),$C$19744)</f>
        <v>#NAME?</v>
      </c>
      <c r="D8947" s="9" t="s">
        <v>7211</v>
      </c>
      <c r="E8947" s="9" t="s">
        <v>7493</v>
      </c>
      <c r="F8947" s="9" t="s">
        <v>16814</v>
      </c>
      <c r="G8947" s="9" t="s">
        <v>28355</v>
      </c>
      <c r="H8947" s="9" t="s">
        <v>7211</v>
      </c>
      <c r="I8947" s="9" t="s">
        <v>40958</v>
      </c>
      <c r="J8947" s="9" t="s">
        <v>40963</v>
      </c>
      <c r="K8947" s="9" t="s">
        <v>46135</v>
      </c>
    </row>
    <row r="8948" spans="1:11" x14ac:dyDescent="0.35">
      <c r="A8948" s="9">
        <v>8947</v>
      </c>
      <c r="B8948" s="9" t="str">
        <f t="shared" si="139"/>
        <v>Hymenaea cou</v>
      </c>
      <c r="C8948" s="9" t="e" cm="1">
        <f t="array" aca="1" ref="C8948" ca="1">LEFT(K8948,$C$19743)&amp;"-"&amp;RIGHT(SUBSTITUTE(SUBSTITUTE(TiraAcento(E8948),"-","")," ",""),$C$19744)</f>
        <v>#NAME?</v>
      </c>
      <c r="D8948" s="9" t="s">
        <v>7211</v>
      </c>
      <c r="E8948" s="9" t="s">
        <v>7494</v>
      </c>
      <c r="F8948" s="9" t="s">
        <v>16814</v>
      </c>
      <c r="G8948" s="9" t="s">
        <v>28356</v>
      </c>
      <c r="H8948" s="9" t="s">
        <v>7211</v>
      </c>
      <c r="I8948" s="9" t="s">
        <v>40958</v>
      </c>
      <c r="J8948" s="9" t="s">
        <v>40963</v>
      </c>
      <c r="K8948" s="9" t="s">
        <v>46136</v>
      </c>
    </row>
    <row r="8949" spans="1:11" x14ac:dyDescent="0.35">
      <c r="A8949" s="9">
        <v>8948</v>
      </c>
      <c r="B8949" s="9" t="str">
        <f t="shared" si="139"/>
        <v>Hymenaea cou</v>
      </c>
      <c r="C8949" s="9" t="e" cm="1">
        <f t="array" aca="1" ref="C8949" ca="1">LEFT(K8949,$C$19743)&amp;"-"&amp;RIGHT(SUBSTITUTE(SUBSTITUTE(TiraAcento(E8949),"-","")," ",""),$C$19744)</f>
        <v>#NAME?</v>
      </c>
      <c r="D8949" s="9" t="s">
        <v>7211</v>
      </c>
      <c r="E8949" s="9" t="s">
        <v>4680</v>
      </c>
      <c r="F8949" s="9" t="s">
        <v>16814</v>
      </c>
      <c r="G8949" s="9" t="s">
        <v>28357</v>
      </c>
      <c r="H8949" s="9" t="s">
        <v>7211</v>
      </c>
      <c r="I8949" s="9" t="s">
        <v>40958</v>
      </c>
      <c r="J8949" s="9" t="s">
        <v>40963</v>
      </c>
      <c r="K8949" s="9" t="s">
        <v>44902</v>
      </c>
    </row>
    <row r="8950" spans="1:11" x14ac:dyDescent="0.35">
      <c r="A8950" s="9">
        <v>8949</v>
      </c>
      <c r="B8950" s="9" t="str">
        <f t="shared" si="139"/>
        <v>Hymenaea cou</v>
      </c>
      <c r="C8950" s="9" t="e" cm="1">
        <f t="array" aca="1" ref="C8950" ca="1">LEFT(K8950,$C$19743)&amp;"-"&amp;RIGHT(SUBSTITUTE(SUBSTITUTE(TiraAcento(E8950),"-","")," ",""),$C$19744)</f>
        <v>#NAME?</v>
      </c>
      <c r="D8950" s="9" t="s">
        <v>7211</v>
      </c>
      <c r="E8950" s="9" t="s">
        <v>1879</v>
      </c>
      <c r="F8950" s="9" t="s">
        <v>16814</v>
      </c>
      <c r="G8950" s="9" t="s">
        <v>28358</v>
      </c>
      <c r="H8950" s="9" t="s">
        <v>7211</v>
      </c>
      <c r="I8950" s="9" t="s">
        <v>40958</v>
      </c>
      <c r="J8950" s="9" t="s">
        <v>40963</v>
      </c>
      <c r="K8950" s="9" t="s">
        <v>43501</v>
      </c>
    </row>
    <row r="8951" spans="1:11" x14ac:dyDescent="0.35">
      <c r="A8951" s="9">
        <v>8950</v>
      </c>
      <c r="B8951" s="9" t="str">
        <f t="shared" si="139"/>
        <v>Hymenaea cou</v>
      </c>
      <c r="C8951" s="9" t="e" cm="1">
        <f t="array" aca="1" ref="C8951" ca="1">LEFT(K8951,$C$19743)&amp;"-"&amp;RIGHT(SUBSTITUTE(SUBSTITUTE(TiraAcento(E8951),"-","")," ",""),$C$19744)</f>
        <v>#NAME?</v>
      </c>
      <c r="D8951" s="9" t="s">
        <v>7211</v>
      </c>
      <c r="E8951" s="9" t="s">
        <v>7495</v>
      </c>
      <c r="F8951" s="9" t="s">
        <v>16814</v>
      </c>
      <c r="G8951" s="9" t="s">
        <v>28359</v>
      </c>
      <c r="H8951" s="9" t="s">
        <v>7211</v>
      </c>
      <c r="I8951" s="9" t="s">
        <v>40958</v>
      </c>
      <c r="J8951" s="9" t="s">
        <v>40963</v>
      </c>
      <c r="K8951" s="9" t="s">
        <v>7495</v>
      </c>
    </row>
    <row r="8952" spans="1:11" x14ac:dyDescent="0.35">
      <c r="A8952" s="9">
        <v>8951</v>
      </c>
      <c r="B8952" s="9" t="str">
        <f t="shared" si="139"/>
        <v>Hymenaea cou</v>
      </c>
      <c r="C8952" s="9" t="e" cm="1">
        <f t="array" aca="1" ref="C8952" ca="1">LEFT(K8952,$C$19743)&amp;"-"&amp;RIGHT(SUBSTITUTE(SUBSTITUTE(TiraAcento(E8952),"-","")," ",""),$C$19744)</f>
        <v>#NAME?</v>
      </c>
      <c r="D8952" s="9" t="s">
        <v>7211</v>
      </c>
      <c r="E8952" s="9" t="s">
        <v>7496</v>
      </c>
      <c r="F8952" s="9" t="s">
        <v>16814</v>
      </c>
      <c r="G8952" s="9" t="s">
        <v>28360</v>
      </c>
      <c r="H8952" s="9" t="s">
        <v>7211</v>
      </c>
      <c r="I8952" s="9" t="s">
        <v>40958</v>
      </c>
      <c r="J8952" s="9" t="s">
        <v>40963</v>
      </c>
      <c r="K8952" s="9" t="s">
        <v>7496</v>
      </c>
    </row>
    <row r="8953" spans="1:11" x14ac:dyDescent="0.35">
      <c r="A8953" s="9">
        <v>8952</v>
      </c>
      <c r="B8953" s="9" t="str">
        <f t="shared" si="139"/>
        <v>Hymenaea cou</v>
      </c>
      <c r="C8953" s="9" t="e" cm="1">
        <f t="array" aca="1" ref="C8953" ca="1">LEFT(K8953,$C$19743)&amp;"-"&amp;RIGHT(SUBSTITUTE(SUBSTITUTE(TiraAcento(E8953),"-","")," ",""),$C$19744)</f>
        <v>#NAME?</v>
      </c>
      <c r="D8953" s="9" t="s">
        <v>7211</v>
      </c>
      <c r="E8953" s="9" t="s">
        <v>7497</v>
      </c>
      <c r="F8953" s="9" t="s">
        <v>16814</v>
      </c>
      <c r="G8953" s="9" t="s">
        <v>28361</v>
      </c>
      <c r="H8953" s="9" t="s">
        <v>7211</v>
      </c>
      <c r="I8953" s="9" t="s">
        <v>40958</v>
      </c>
      <c r="J8953" s="9" t="s">
        <v>40963</v>
      </c>
      <c r="K8953" s="9" t="s">
        <v>7497</v>
      </c>
    </row>
    <row r="8954" spans="1:11" x14ac:dyDescent="0.35">
      <c r="A8954" s="9">
        <v>8953</v>
      </c>
      <c r="B8954" s="9" t="str">
        <f t="shared" si="139"/>
        <v>Hymenaea cou</v>
      </c>
      <c r="C8954" s="9" t="e" cm="1">
        <f t="array" aca="1" ref="C8954" ca="1">LEFT(K8954,$C$19743)&amp;"-"&amp;RIGHT(SUBSTITUTE(SUBSTITUTE(TiraAcento(E8954),"-","")," ",""),$C$19744)</f>
        <v>#NAME?</v>
      </c>
      <c r="D8954" s="9" t="s">
        <v>7498</v>
      </c>
      <c r="E8954" s="9" t="s">
        <v>4148</v>
      </c>
      <c r="F8954" s="9" t="s">
        <v>16814</v>
      </c>
      <c r="G8954" s="9" t="s">
        <v>28362</v>
      </c>
      <c r="H8954" s="9" t="s">
        <v>7498</v>
      </c>
      <c r="I8954" s="9" t="s">
        <v>40958</v>
      </c>
      <c r="J8954" s="9" t="s">
        <v>40963</v>
      </c>
      <c r="K8954" s="9" t="s">
        <v>44598</v>
      </c>
    </row>
    <row r="8955" spans="1:11" x14ac:dyDescent="0.35">
      <c r="A8955" s="9">
        <v>8954</v>
      </c>
      <c r="B8955" s="9" t="str">
        <f t="shared" si="139"/>
        <v>Hymenaea cou</v>
      </c>
      <c r="C8955" s="9" t="e" cm="1">
        <f t="array" aca="1" ref="C8955" ca="1">LEFT(K8955,$C$19743)&amp;"-"&amp;RIGHT(SUBSTITUTE(SUBSTITUTE(TiraAcento(E8955),"-","")," ",""),$C$19744)</f>
        <v>#NAME?</v>
      </c>
      <c r="D8955" s="9" t="s">
        <v>7498</v>
      </c>
      <c r="E8955" s="9" t="s">
        <v>7483</v>
      </c>
      <c r="F8955" s="9" t="s">
        <v>16814</v>
      </c>
      <c r="G8955" s="9" t="s">
        <v>28363</v>
      </c>
      <c r="H8955" s="9" t="s">
        <v>7498</v>
      </c>
      <c r="I8955" s="9" t="s">
        <v>40958</v>
      </c>
      <c r="J8955" s="9" t="s">
        <v>40963</v>
      </c>
      <c r="K8955" s="9" t="s">
        <v>46125</v>
      </c>
    </row>
    <row r="8956" spans="1:11" x14ac:dyDescent="0.35">
      <c r="A8956" s="9">
        <v>8955</v>
      </c>
      <c r="B8956" s="9" t="str">
        <f t="shared" si="139"/>
        <v>Hymenaea cou</v>
      </c>
      <c r="C8956" s="9" t="e" cm="1">
        <f t="array" aca="1" ref="C8956" ca="1">LEFT(K8956,$C$19743)&amp;"-"&amp;RIGHT(SUBSTITUTE(SUBSTITUTE(TiraAcento(E8956),"-","")," ",""),$C$19744)</f>
        <v>#NAME?</v>
      </c>
      <c r="D8956" s="9" t="s">
        <v>7499</v>
      </c>
      <c r="E8956" s="9" t="s">
        <v>7216</v>
      </c>
      <c r="F8956" s="9" t="s">
        <v>16814</v>
      </c>
      <c r="G8956" s="9" t="s">
        <v>28364</v>
      </c>
      <c r="H8956" s="9" t="s">
        <v>7499</v>
      </c>
      <c r="I8956" s="9" t="s">
        <v>40958</v>
      </c>
      <c r="J8956" s="9" t="s">
        <v>40963</v>
      </c>
      <c r="K8956" s="9" t="s">
        <v>45986</v>
      </c>
    </row>
    <row r="8957" spans="1:11" x14ac:dyDescent="0.35">
      <c r="A8957" s="9">
        <v>8956</v>
      </c>
      <c r="B8957" s="9" t="str">
        <f t="shared" si="139"/>
        <v>Hymenaea cou</v>
      </c>
      <c r="C8957" s="9" t="e" cm="1">
        <f t="array" aca="1" ref="C8957" ca="1">LEFT(K8957,$C$19743)&amp;"-"&amp;RIGHT(SUBSTITUTE(SUBSTITUTE(TiraAcento(E8957),"-","")," ",""),$C$19744)</f>
        <v>#NAME?</v>
      </c>
      <c r="D8957" s="9" t="s">
        <v>7499</v>
      </c>
      <c r="E8957" s="9" t="s">
        <v>7219</v>
      </c>
      <c r="F8957" s="9" t="s">
        <v>16814</v>
      </c>
      <c r="G8957" s="9" t="s">
        <v>28365</v>
      </c>
      <c r="H8957" s="9" t="s">
        <v>7499</v>
      </c>
      <c r="I8957" s="9" t="s">
        <v>40958</v>
      </c>
      <c r="J8957" s="9" t="s">
        <v>40963</v>
      </c>
      <c r="K8957" s="9" t="s">
        <v>45988</v>
      </c>
    </row>
    <row r="8958" spans="1:11" x14ac:dyDescent="0.35">
      <c r="A8958" s="9">
        <v>8957</v>
      </c>
      <c r="B8958" s="9" t="str">
        <f t="shared" si="139"/>
        <v>Hymenaea cou</v>
      </c>
      <c r="C8958" s="9" t="e" cm="1">
        <f t="array" aca="1" ref="C8958" ca="1">LEFT(K8958,$C$19743)&amp;"-"&amp;RIGHT(SUBSTITUTE(SUBSTITUTE(TiraAcento(E8958),"-","")," ",""),$C$19744)</f>
        <v>#NAME?</v>
      </c>
      <c r="D8958" s="9" t="s">
        <v>7499</v>
      </c>
      <c r="E8958" s="9" t="s">
        <v>7500</v>
      </c>
      <c r="F8958" s="9" t="s">
        <v>16814</v>
      </c>
      <c r="G8958" s="9" t="s">
        <v>28366</v>
      </c>
      <c r="H8958" s="9" t="s">
        <v>7499</v>
      </c>
      <c r="I8958" s="9" t="s">
        <v>40958</v>
      </c>
      <c r="J8958" s="9" t="s">
        <v>40963</v>
      </c>
      <c r="K8958" s="9" t="s">
        <v>46137</v>
      </c>
    </row>
    <row r="8959" spans="1:11" x14ac:dyDescent="0.35">
      <c r="A8959" s="9">
        <v>8958</v>
      </c>
      <c r="B8959" s="9" t="str">
        <f t="shared" si="139"/>
        <v>Hymenaea cou</v>
      </c>
      <c r="C8959" s="9" t="e" cm="1">
        <f t="array" aca="1" ref="C8959" ca="1">LEFT(K8959,$C$19743)&amp;"-"&amp;RIGHT(SUBSTITUTE(SUBSTITUTE(TiraAcento(E8959),"-","")," ",""),$C$19744)</f>
        <v>#NAME?</v>
      </c>
      <c r="D8959" s="9" t="s">
        <v>7499</v>
      </c>
      <c r="E8959" s="9" t="s">
        <v>7501</v>
      </c>
      <c r="F8959" s="9" t="s">
        <v>16814</v>
      </c>
      <c r="G8959" s="9" t="s">
        <v>28367</v>
      </c>
      <c r="H8959" s="9" t="s">
        <v>7499</v>
      </c>
      <c r="I8959" s="9" t="s">
        <v>40958</v>
      </c>
      <c r="J8959" s="9" t="s">
        <v>40963</v>
      </c>
      <c r="K8959" s="9" t="s">
        <v>7501</v>
      </c>
    </row>
    <row r="8960" spans="1:11" x14ac:dyDescent="0.35">
      <c r="A8960" s="9">
        <v>8959</v>
      </c>
      <c r="B8960" s="9" t="str">
        <f t="shared" si="139"/>
        <v>Hymenaea cou</v>
      </c>
      <c r="C8960" s="9" t="e" cm="1">
        <f t="array" aca="1" ref="C8960" ca="1">LEFT(K8960,$C$19743)&amp;"-"&amp;RIGHT(SUBSTITUTE(SUBSTITUTE(TiraAcento(E8960),"-","")," ",""),$C$19744)</f>
        <v>#NAME?</v>
      </c>
      <c r="D8960" s="9" t="s">
        <v>7499</v>
      </c>
      <c r="E8960" s="9" t="s">
        <v>7226</v>
      </c>
      <c r="F8960" s="9" t="s">
        <v>16814</v>
      </c>
      <c r="G8960" s="9" t="s">
        <v>28368</v>
      </c>
      <c r="H8960" s="9" t="s">
        <v>7499</v>
      </c>
      <c r="I8960" s="9" t="s">
        <v>40958</v>
      </c>
      <c r="J8960" s="9" t="s">
        <v>40963</v>
      </c>
      <c r="K8960" s="9" t="s">
        <v>45994</v>
      </c>
    </row>
    <row r="8961" spans="1:11" x14ac:dyDescent="0.35">
      <c r="A8961" s="9">
        <v>8960</v>
      </c>
      <c r="B8961" s="9" t="str">
        <f t="shared" si="139"/>
        <v>Hymenaea cou</v>
      </c>
      <c r="C8961" s="9" t="e" cm="1">
        <f t="array" aca="1" ref="C8961" ca="1">LEFT(K8961,$C$19743)&amp;"-"&amp;RIGHT(SUBSTITUTE(SUBSTITUTE(TiraAcento(E8961),"-","")," ",""),$C$19744)</f>
        <v>#NAME?</v>
      </c>
      <c r="D8961" s="9" t="s">
        <v>7499</v>
      </c>
      <c r="E8961" s="9" t="s">
        <v>5934</v>
      </c>
      <c r="F8961" s="9" t="s">
        <v>16814</v>
      </c>
      <c r="G8961" s="9" t="s">
        <v>28369</v>
      </c>
      <c r="H8961" s="9" t="s">
        <v>7499</v>
      </c>
      <c r="I8961" s="9" t="s">
        <v>40958</v>
      </c>
      <c r="J8961" s="9" t="s">
        <v>40963</v>
      </c>
      <c r="K8961" s="9" t="s">
        <v>5934</v>
      </c>
    </row>
    <row r="8962" spans="1:11" x14ac:dyDescent="0.35">
      <c r="A8962" s="9">
        <v>8961</v>
      </c>
      <c r="B8962" s="9" t="str">
        <f t="shared" si="139"/>
        <v>Hymenaea cou</v>
      </c>
      <c r="C8962" s="9" t="e" cm="1">
        <f t="array" aca="1" ref="C8962" ca="1">LEFT(K8962,$C$19743)&amp;"-"&amp;RIGHT(SUBSTITUTE(SUBSTITUTE(TiraAcento(E8962),"-","")," ",""),$C$19744)</f>
        <v>#NAME?</v>
      </c>
      <c r="D8962" s="9" t="s">
        <v>7499</v>
      </c>
      <c r="E8962" s="9" t="s">
        <v>1476</v>
      </c>
      <c r="F8962" s="9" t="s">
        <v>16814</v>
      </c>
      <c r="G8962" s="9" t="s">
        <v>28370</v>
      </c>
      <c r="H8962" s="9" t="s">
        <v>7499</v>
      </c>
      <c r="I8962" s="9" t="s">
        <v>40958</v>
      </c>
      <c r="J8962" s="9" t="s">
        <v>40963</v>
      </c>
      <c r="K8962" s="9" t="s">
        <v>43293</v>
      </c>
    </row>
    <row r="8963" spans="1:11" x14ac:dyDescent="0.35">
      <c r="A8963" s="9">
        <v>8962</v>
      </c>
      <c r="B8963" s="9" t="str">
        <f t="shared" ref="B8963:B9026" si="140">I8963&amp;" "&amp;IFERROR(LEFT(J8963,$B$19743),D8963)</f>
        <v>Hymenaea cou</v>
      </c>
      <c r="C8963" s="9" t="e" cm="1">
        <f t="array" aca="1" ref="C8963" ca="1">LEFT(K8963,$C$19743)&amp;"-"&amp;RIGHT(SUBSTITUTE(SUBSTITUTE(TiraAcento(E8963),"-","")," ",""),$C$19744)</f>
        <v>#NAME?</v>
      </c>
      <c r="D8963" s="9" t="s">
        <v>7499</v>
      </c>
      <c r="E8963" s="9" t="s">
        <v>7232</v>
      </c>
      <c r="F8963" s="9" t="s">
        <v>16814</v>
      </c>
      <c r="G8963" s="9" t="s">
        <v>28371</v>
      </c>
      <c r="H8963" s="9" t="s">
        <v>7499</v>
      </c>
      <c r="I8963" s="9" t="s">
        <v>40958</v>
      </c>
      <c r="J8963" s="9" t="s">
        <v>40963</v>
      </c>
      <c r="K8963" s="9" t="s">
        <v>46000</v>
      </c>
    </row>
    <row r="8964" spans="1:11" x14ac:dyDescent="0.35">
      <c r="A8964" s="9">
        <v>8963</v>
      </c>
      <c r="B8964" s="9" t="str">
        <f t="shared" si="140"/>
        <v>Hymenaea cou</v>
      </c>
      <c r="C8964" s="9" t="e" cm="1">
        <f t="array" aca="1" ref="C8964" ca="1">LEFT(K8964,$C$19743)&amp;"-"&amp;RIGHT(SUBSTITUTE(SUBSTITUTE(TiraAcento(E8964),"-","")," ",""),$C$19744)</f>
        <v>#NAME?</v>
      </c>
      <c r="D8964" s="9" t="s">
        <v>7499</v>
      </c>
      <c r="E8964" s="9" t="s">
        <v>1477</v>
      </c>
      <c r="F8964" s="9" t="s">
        <v>16814</v>
      </c>
      <c r="G8964" s="9" t="s">
        <v>28372</v>
      </c>
      <c r="H8964" s="9" t="s">
        <v>7499</v>
      </c>
      <c r="I8964" s="9" t="s">
        <v>40958</v>
      </c>
      <c r="J8964" s="9" t="s">
        <v>40963</v>
      </c>
      <c r="K8964" s="9" t="s">
        <v>43294</v>
      </c>
    </row>
    <row r="8965" spans="1:11" x14ac:dyDescent="0.35">
      <c r="A8965" s="9">
        <v>8964</v>
      </c>
      <c r="B8965" s="9" t="str">
        <f t="shared" si="140"/>
        <v>Hymenaea cou</v>
      </c>
      <c r="C8965" s="9" t="e" cm="1">
        <f t="array" aca="1" ref="C8965" ca="1">LEFT(K8965,$C$19743)&amp;"-"&amp;RIGHT(SUBSTITUTE(SUBSTITUTE(TiraAcento(E8965),"-","")," ",""),$C$19744)</f>
        <v>#NAME?</v>
      </c>
      <c r="D8965" s="9" t="s">
        <v>7499</v>
      </c>
      <c r="E8965" s="9" t="s">
        <v>7233</v>
      </c>
      <c r="F8965" s="9" t="s">
        <v>16814</v>
      </c>
      <c r="G8965" s="9" t="s">
        <v>28373</v>
      </c>
      <c r="H8965" s="9" t="s">
        <v>7499</v>
      </c>
      <c r="I8965" s="9" t="s">
        <v>40958</v>
      </c>
      <c r="J8965" s="9" t="s">
        <v>40963</v>
      </c>
      <c r="K8965" s="9" t="s">
        <v>46001</v>
      </c>
    </row>
    <row r="8966" spans="1:11" x14ac:dyDescent="0.35">
      <c r="A8966" s="9">
        <v>8965</v>
      </c>
      <c r="B8966" s="9" t="str">
        <f t="shared" si="140"/>
        <v>Hymenaea cou</v>
      </c>
      <c r="C8966" s="9" t="e" cm="1">
        <f t="array" aca="1" ref="C8966" ca="1">LEFT(K8966,$C$19743)&amp;"-"&amp;RIGHT(SUBSTITUTE(SUBSTITUTE(TiraAcento(E8966),"-","")," ",""),$C$19744)</f>
        <v>#NAME?</v>
      </c>
      <c r="D8966" s="9" t="s">
        <v>7499</v>
      </c>
      <c r="E8966" s="9" t="s">
        <v>7236</v>
      </c>
      <c r="F8966" s="9" t="s">
        <v>16814</v>
      </c>
      <c r="G8966" s="9" t="s">
        <v>28374</v>
      </c>
      <c r="H8966" s="9" t="s">
        <v>7499</v>
      </c>
      <c r="I8966" s="9" t="s">
        <v>40958</v>
      </c>
      <c r="J8966" s="9" t="s">
        <v>40963</v>
      </c>
      <c r="K8966" s="9" t="s">
        <v>7236</v>
      </c>
    </row>
    <row r="8967" spans="1:11" x14ac:dyDescent="0.35">
      <c r="A8967" s="9">
        <v>8966</v>
      </c>
      <c r="B8967" s="9" t="str">
        <f t="shared" si="140"/>
        <v>Hymenaea cou</v>
      </c>
      <c r="C8967" s="9" t="e" cm="1">
        <f t="array" aca="1" ref="C8967" ca="1">LEFT(K8967,$C$19743)&amp;"-"&amp;RIGHT(SUBSTITUTE(SUBSTITUTE(TiraAcento(E8967),"-","")," ",""),$C$19744)</f>
        <v>#NAME?</v>
      </c>
      <c r="D8967" s="9" t="s">
        <v>7499</v>
      </c>
      <c r="E8967" s="9" t="s">
        <v>5227</v>
      </c>
      <c r="F8967" s="9" t="s">
        <v>16814</v>
      </c>
      <c r="G8967" s="9" t="s">
        <v>28375</v>
      </c>
      <c r="H8967" s="9" t="s">
        <v>7499</v>
      </c>
      <c r="I8967" s="9" t="s">
        <v>40958</v>
      </c>
      <c r="J8967" s="9" t="s">
        <v>40963</v>
      </c>
      <c r="K8967" s="9" t="s">
        <v>5227</v>
      </c>
    </row>
    <row r="8968" spans="1:11" x14ac:dyDescent="0.35">
      <c r="A8968" s="9">
        <v>8967</v>
      </c>
      <c r="B8968" s="9" t="str">
        <f t="shared" si="140"/>
        <v>Hymenaea cou</v>
      </c>
      <c r="C8968" s="9" t="e" cm="1">
        <f t="array" aca="1" ref="C8968" ca="1">LEFT(K8968,$C$19743)&amp;"-"&amp;RIGHT(SUBSTITUTE(SUBSTITUTE(TiraAcento(E8968),"-","")," ",""),$C$19744)</f>
        <v>#NAME?</v>
      </c>
      <c r="D8968" s="9" t="s">
        <v>7499</v>
      </c>
      <c r="E8968" s="9" t="s">
        <v>7502</v>
      </c>
      <c r="F8968" s="9" t="s">
        <v>16814</v>
      </c>
      <c r="G8968" s="9" t="s">
        <v>28376</v>
      </c>
      <c r="H8968" s="9" t="s">
        <v>7499</v>
      </c>
      <c r="I8968" s="9" t="s">
        <v>40958</v>
      </c>
      <c r="J8968" s="9" t="s">
        <v>40963</v>
      </c>
      <c r="K8968" s="9" t="s">
        <v>7502</v>
      </c>
    </row>
    <row r="8969" spans="1:11" x14ac:dyDescent="0.35">
      <c r="A8969" s="9">
        <v>8968</v>
      </c>
      <c r="B8969" s="9" t="str">
        <f t="shared" si="140"/>
        <v>Hymenaea cou</v>
      </c>
      <c r="C8969" s="9" t="e" cm="1">
        <f t="array" aca="1" ref="C8969" ca="1">LEFT(K8969,$C$19743)&amp;"-"&amp;RIGHT(SUBSTITUTE(SUBSTITUTE(TiraAcento(E8969),"-","")," ",""),$C$19744)</f>
        <v>#NAME?</v>
      </c>
      <c r="D8969" s="9" t="s">
        <v>7499</v>
      </c>
      <c r="E8969" s="9" t="s">
        <v>7240</v>
      </c>
      <c r="F8969" s="9" t="s">
        <v>16814</v>
      </c>
      <c r="G8969" s="9" t="s">
        <v>28377</v>
      </c>
      <c r="H8969" s="9" t="s">
        <v>7499</v>
      </c>
      <c r="I8969" s="9" t="s">
        <v>40958</v>
      </c>
      <c r="J8969" s="9" t="s">
        <v>40963</v>
      </c>
      <c r="K8969" s="9" t="s">
        <v>46006</v>
      </c>
    </row>
    <row r="8970" spans="1:11" x14ac:dyDescent="0.35">
      <c r="A8970" s="9">
        <v>8969</v>
      </c>
      <c r="B8970" s="9" t="str">
        <f t="shared" si="140"/>
        <v>Hymenaea cou</v>
      </c>
      <c r="C8970" s="9" t="e" cm="1">
        <f t="array" aca="1" ref="C8970" ca="1">LEFT(K8970,$C$19743)&amp;"-"&amp;RIGHT(SUBSTITUTE(SUBSTITUTE(TiraAcento(E8970),"-","")," ",""),$C$19744)</f>
        <v>#NAME?</v>
      </c>
      <c r="D8970" s="9" t="s">
        <v>7499</v>
      </c>
      <c r="E8970" s="9" t="s">
        <v>7244</v>
      </c>
      <c r="F8970" s="9" t="s">
        <v>16814</v>
      </c>
      <c r="G8970" s="9" t="s">
        <v>28378</v>
      </c>
      <c r="H8970" s="9" t="s">
        <v>7499</v>
      </c>
      <c r="I8970" s="9" t="s">
        <v>40958</v>
      </c>
      <c r="J8970" s="9" t="s">
        <v>40963</v>
      </c>
      <c r="K8970" s="9" t="s">
        <v>46010</v>
      </c>
    </row>
    <row r="8971" spans="1:11" x14ac:dyDescent="0.35">
      <c r="A8971" s="9">
        <v>8970</v>
      </c>
      <c r="B8971" s="9" t="str">
        <f t="shared" si="140"/>
        <v>Hymenaea cou</v>
      </c>
      <c r="C8971" s="9" t="e" cm="1">
        <f t="array" aca="1" ref="C8971" ca="1">LEFT(K8971,$C$19743)&amp;"-"&amp;RIGHT(SUBSTITUTE(SUBSTITUTE(TiraAcento(E8971),"-","")," ",""),$C$19744)</f>
        <v>#NAME?</v>
      </c>
      <c r="D8971" s="9" t="s">
        <v>7499</v>
      </c>
      <c r="E8971" s="9" t="s">
        <v>7208</v>
      </c>
      <c r="F8971" s="9" t="s">
        <v>16814</v>
      </c>
      <c r="G8971" s="9" t="s">
        <v>28379</v>
      </c>
      <c r="H8971" s="9" t="s">
        <v>7499</v>
      </c>
      <c r="I8971" s="9" t="s">
        <v>40958</v>
      </c>
      <c r="J8971" s="9" t="s">
        <v>40963</v>
      </c>
      <c r="K8971" s="9" t="s">
        <v>7208</v>
      </c>
    </row>
    <row r="8972" spans="1:11" x14ac:dyDescent="0.35">
      <c r="A8972" s="9">
        <v>8971</v>
      </c>
      <c r="B8972" s="9" t="str">
        <f t="shared" si="140"/>
        <v>Hymenaea cou</v>
      </c>
      <c r="C8972" s="9" t="e" cm="1">
        <f t="array" aca="1" ref="C8972" ca="1">LEFT(K8972,$C$19743)&amp;"-"&amp;RIGHT(SUBSTITUTE(SUBSTITUTE(TiraAcento(E8972),"-","")," ",""),$C$19744)</f>
        <v>#NAME?</v>
      </c>
      <c r="D8972" s="9" t="s">
        <v>7499</v>
      </c>
      <c r="E8972" s="9" t="s">
        <v>4148</v>
      </c>
      <c r="F8972" s="9" t="s">
        <v>16814</v>
      </c>
      <c r="G8972" s="9" t="s">
        <v>28380</v>
      </c>
      <c r="H8972" s="9" t="s">
        <v>7499</v>
      </c>
      <c r="I8972" s="9" t="s">
        <v>40958</v>
      </c>
      <c r="J8972" s="9" t="s">
        <v>40963</v>
      </c>
      <c r="K8972" s="9" t="s">
        <v>44598</v>
      </c>
    </row>
    <row r="8973" spans="1:11" x14ac:dyDescent="0.35">
      <c r="A8973" s="9">
        <v>8972</v>
      </c>
      <c r="B8973" s="9" t="str">
        <f t="shared" si="140"/>
        <v>Hymenaea cou</v>
      </c>
      <c r="C8973" s="9" t="e" cm="1">
        <f t="array" aca="1" ref="C8973" ca="1">LEFT(K8973,$C$19743)&amp;"-"&amp;RIGHT(SUBSTITUTE(SUBSTITUTE(TiraAcento(E8973),"-","")," ",""),$C$19744)</f>
        <v>#NAME?</v>
      </c>
      <c r="D8973" s="9" t="s">
        <v>7499</v>
      </c>
      <c r="E8973" s="9" t="s">
        <v>7503</v>
      </c>
      <c r="F8973" s="9" t="s">
        <v>16814</v>
      </c>
      <c r="G8973" s="9" t="s">
        <v>28381</v>
      </c>
      <c r="H8973" s="9" t="s">
        <v>7499</v>
      </c>
      <c r="I8973" s="9" t="s">
        <v>40958</v>
      </c>
      <c r="J8973" s="9" t="s">
        <v>40963</v>
      </c>
      <c r="K8973" s="9" t="s">
        <v>46138</v>
      </c>
    </row>
    <row r="8974" spans="1:11" x14ac:dyDescent="0.35">
      <c r="A8974" s="9">
        <v>8973</v>
      </c>
      <c r="B8974" s="9" t="str">
        <f t="shared" si="140"/>
        <v>Hymenaea cou</v>
      </c>
      <c r="C8974" s="9" t="e" cm="1">
        <f t="array" aca="1" ref="C8974" ca="1">LEFT(K8974,$C$19743)&amp;"-"&amp;RIGHT(SUBSTITUTE(SUBSTITUTE(TiraAcento(E8974),"-","")," ",""),$C$19744)</f>
        <v>#NAME?</v>
      </c>
      <c r="D8974" s="9" t="s">
        <v>7499</v>
      </c>
      <c r="E8974" s="9" t="s">
        <v>7504</v>
      </c>
      <c r="F8974" s="9" t="s">
        <v>16814</v>
      </c>
      <c r="G8974" s="9" t="s">
        <v>28382</v>
      </c>
      <c r="H8974" s="9" t="s">
        <v>7499</v>
      </c>
      <c r="I8974" s="9" t="s">
        <v>40958</v>
      </c>
      <c r="J8974" s="9" t="s">
        <v>40963</v>
      </c>
      <c r="K8974" s="9" t="s">
        <v>46139</v>
      </c>
    </row>
    <row r="8975" spans="1:11" x14ac:dyDescent="0.35">
      <c r="A8975" s="9">
        <v>8974</v>
      </c>
      <c r="B8975" s="9" t="str">
        <f t="shared" si="140"/>
        <v>Hymenaea cou</v>
      </c>
      <c r="C8975" s="9" t="e" cm="1">
        <f t="array" aca="1" ref="C8975" ca="1">LEFT(K8975,$C$19743)&amp;"-"&amp;RIGHT(SUBSTITUTE(SUBSTITUTE(TiraAcento(E8975),"-","")," ",""),$C$19744)</f>
        <v>#NAME?</v>
      </c>
      <c r="D8975" s="9" t="s">
        <v>7499</v>
      </c>
      <c r="E8975" s="9" t="s">
        <v>7251</v>
      </c>
      <c r="F8975" s="9" t="s">
        <v>16814</v>
      </c>
      <c r="G8975" s="9" t="s">
        <v>28383</v>
      </c>
      <c r="H8975" s="9" t="s">
        <v>7499</v>
      </c>
      <c r="I8975" s="9" t="s">
        <v>40958</v>
      </c>
      <c r="J8975" s="9" t="s">
        <v>40963</v>
      </c>
      <c r="K8975" s="9" t="s">
        <v>46015</v>
      </c>
    </row>
    <row r="8976" spans="1:11" x14ac:dyDescent="0.35">
      <c r="A8976" s="9">
        <v>8975</v>
      </c>
      <c r="B8976" s="9" t="str">
        <f t="shared" si="140"/>
        <v>Hymenaea cou</v>
      </c>
      <c r="C8976" s="9" t="e" cm="1">
        <f t="array" aca="1" ref="C8976" ca="1">LEFT(K8976,$C$19743)&amp;"-"&amp;RIGHT(SUBSTITUTE(SUBSTITUTE(TiraAcento(E8976),"-","")," ",""),$C$19744)</f>
        <v>#NAME?</v>
      </c>
      <c r="D8976" s="9" t="s">
        <v>7499</v>
      </c>
      <c r="E8976" s="9" t="s">
        <v>7505</v>
      </c>
      <c r="F8976" s="9" t="s">
        <v>16814</v>
      </c>
      <c r="G8976" s="9" t="s">
        <v>28384</v>
      </c>
      <c r="H8976" s="9" t="s">
        <v>7499</v>
      </c>
      <c r="I8976" s="9" t="s">
        <v>40958</v>
      </c>
      <c r="J8976" s="9" t="s">
        <v>40963</v>
      </c>
      <c r="K8976" s="9" t="s">
        <v>46140</v>
      </c>
    </row>
    <row r="8977" spans="1:11" x14ac:dyDescent="0.35">
      <c r="A8977" s="9">
        <v>8976</v>
      </c>
      <c r="B8977" s="9" t="str">
        <f t="shared" si="140"/>
        <v>Hymenaea cou</v>
      </c>
      <c r="C8977" s="9" t="e" cm="1">
        <f t="array" aca="1" ref="C8977" ca="1">LEFT(K8977,$C$19743)&amp;"-"&amp;RIGHT(SUBSTITUTE(SUBSTITUTE(TiraAcento(E8977),"-","")," ",""),$C$19744)</f>
        <v>#NAME?</v>
      </c>
      <c r="D8977" s="9" t="s">
        <v>7499</v>
      </c>
      <c r="E8977" s="9" t="s">
        <v>7506</v>
      </c>
      <c r="F8977" s="9" t="s">
        <v>16814</v>
      </c>
      <c r="G8977" s="9" t="s">
        <v>28385</v>
      </c>
      <c r="H8977" s="9" t="s">
        <v>7499</v>
      </c>
      <c r="I8977" s="9" t="s">
        <v>40958</v>
      </c>
      <c r="J8977" s="9" t="s">
        <v>40963</v>
      </c>
      <c r="K8977" s="9" t="s">
        <v>46141</v>
      </c>
    </row>
    <row r="8978" spans="1:11" x14ac:dyDescent="0.35">
      <c r="A8978" s="9">
        <v>8977</v>
      </c>
      <c r="B8978" s="9" t="str">
        <f t="shared" si="140"/>
        <v>Hymenaea cou</v>
      </c>
      <c r="C8978" s="9" t="e" cm="1">
        <f t="array" aca="1" ref="C8978" ca="1">LEFT(K8978,$C$19743)&amp;"-"&amp;RIGHT(SUBSTITUTE(SUBSTITUTE(TiraAcento(E8978),"-","")," ",""),$C$19744)</f>
        <v>#NAME?</v>
      </c>
      <c r="D8978" s="9" t="s">
        <v>7499</v>
      </c>
      <c r="E8978" s="9" t="s">
        <v>4703</v>
      </c>
      <c r="F8978" s="9" t="s">
        <v>16814</v>
      </c>
      <c r="G8978" s="9" t="s">
        <v>28386</v>
      </c>
      <c r="H8978" s="9" t="s">
        <v>7499</v>
      </c>
      <c r="I8978" s="9" t="s">
        <v>40958</v>
      </c>
      <c r="J8978" s="9" t="s">
        <v>40963</v>
      </c>
      <c r="K8978" s="9" t="s">
        <v>44916</v>
      </c>
    </row>
    <row r="8979" spans="1:11" x14ac:dyDescent="0.35">
      <c r="A8979" s="9">
        <v>8978</v>
      </c>
      <c r="B8979" s="9" t="str">
        <f t="shared" si="140"/>
        <v>Hymenaea cou</v>
      </c>
      <c r="C8979" s="9" t="e" cm="1">
        <f t="array" aca="1" ref="C8979" ca="1">LEFT(K8979,$C$19743)&amp;"-"&amp;RIGHT(SUBSTITUTE(SUBSTITUTE(TiraAcento(E8979),"-","")," ",""),$C$19744)</f>
        <v>#NAME?</v>
      </c>
      <c r="D8979" s="9" t="s">
        <v>7499</v>
      </c>
      <c r="E8979" s="9" t="s">
        <v>7256</v>
      </c>
      <c r="F8979" s="9" t="s">
        <v>16814</v>
      </c>
      <c r="G8979" s="9" t="s">
        <v>28387</v>
      </c>
      <c r="H8979" s="9" t="s">
        <v>7499</v>
      </c>
      <c r="I8979" s="9" t="s">
        <v>40958</v>
      </c>
      <c r="J8979" s="9" t="s">
        <v>40963</v>
      </c>
      <c r="K8979" s="9" t="s">
        <v>46020</v>
      </c>
    </row>
    <row r="8980" spans="1:11" x14ac:dyDescent="0.35">
      <c r="A8980" s="9">
        <v>8979</v>
      </c>
      <c r="B8980" s="9" t="str">
        <f t="shared" si="140"/>
        <v>Hymenaea cou</v>
      </c>
      <c r="C8980" s="9" t="e" cm="1">
        <f t="array" aca="1" ref="C8980" ca="1">LEFT(K8980,$C$19743)&amp;"-"&amp;RIGHT(SUBSTITUTE(SUBSTITUTE(TiraAcento(E8980),"-","")," ",""),$C$19744)</f>
        <v>#NAME?</v>
      </c>
      <c r="D8980" s="9" t="s">
        <v>7499</v>
      </c>
      <c r="E8980" s="9" t="s">
        <v>7257</v>
      </c>
      <c r="F8980" s="9" t="s">
        <v>16814</v>
      </c>
      <c r="G8980" s="9" t="s">
        <v>28388</v>
      </c>
      <c r="H8980" s="9" t="s">
        <v>7499</v>
      </c>
      <c r="I8980" s="9" t="s">
        <v>40958</v>
      </c>
      <c r="J8980" s="9" t="s">
        <v>40963</v>
      </c>
      <c r="K8980" s="9" t="s">
        <v>46021</v>
      </c>
    </row>
    <row r="8981" spans="1:11" x14ac:dyDescent="0.35">
      <c r="A8981" s="9">
        <v>8980</v>
      </c>
      <c r="B8981" s="9" t="str">
        <f t="shared" si="140"/>
        <v>Hymenaea cou</v>
      </c>
      <c r="C8981" s="9" t="e" cm="1">
        <f t="array" aca="1" ref="C8981" ca="1">LEFT(K8981,$C$19743)&amp;"-"&amp;RIGHT(SUBSTITUTE(SUBSTITUTE(TiraAcento(E8981),"-","")," ",""),$C$19744)</f>
        <v>#NAME?</v>
      </c>
      <c r="D8981" s="9" t="s">
        <v>7499</v>
      </c>
      <c r="E8981" s="9" t="s">
        <v>7507</v>
      </c>
      <c r="F8981" s="9" t="s">
        <v>16814</v>
      </c>
      <c r="G8981" s="9" t="s">
        <v>28389</v>
      </c>
      <c r="H8981" s="9" t="s">
        <v>7499</v>
      </c>
      <c r="I8981" s="9" t="s">
        <v>40958</v>
      </c>
      <c r="J8981" s="9" t="s">
        <v>40963</v>
      </c>
      <c r="K8981" s="9" t="s">
        <v>46142</v>
      </c>
    </row>
    <row r="8982" spans="1:11" x14ac:dyDescent="0.35">
      <c r="A8982" s="9">
        <v>8981</v>
      </c>
      <c r="B8982" s="9" t="str">
        <f t="shared" si="140"/>
        <v>Hymenaea cou</v>
      </c>
      <c r="C8982" s="9" t="e" cm="1">
        <f t="array" aca="1" ref="C8982" ca="1">LEFT(K8982,$C$19743)&amp;"-"&amp;RIGHT(SUBSTITUTE(SUBSTITUTE(TiraAcento(E8982),"-","")," ",""),$C$19744)</f>
        <v>#NAME?</v>
      </c>
      <c r="D8982" s="9" t="s">
        <v>7499</v>
      </c>
      <c r="E8982" s="9" t="s">
        <v>7508</v>
      </c>
      <c r="F8982" s="9" t="s">
        <v>16814</v>
      </c>
      <c r="G8982" s="9" t="s">
        <v>28390</v>
      </c>
      <c r="H8982" s="9" t="s">
        <v>7499</v>
      </c>
      <c r="I8982" s="9" t="s">
        <v>40958</v>
      </c>
      <c r="J8982" s="9" t="s">
        <v>40963</v>
      </c>
      <c r="K8982" s="9" t="s">
        <v>7508</v>
      </c>
    </row>
    <row r="8983" spans="1:11" x14ac:dyDescent="0.35">
      <c r="A8983" s="9">
        <v>8982</v>
      </c>
      <c r="B8983" s="9" t="str">
        <f t="shared" si="140"/>
        <v>Hymenaea cou</v>
      </c>
      <c r="C8983" s="9" t="e" cm="1">
        <f t="array" aca="1" ref="C8983" ca="1">LEFT(K8983,$C$19743)&amp;"-"&amp;RIGHT(SUBSTITUTE(SUBSTITUTE(TiraAcento(E8983),"-","")," ",""),$C$19744)</f>
        <v>#NAME?</v>
      </c>
      <c r="D8983" s="9" t="s">
        <v>7499</v>
      </c>
      <c r="E8983" s="9" t="s">
        <v>7509</v>
      </c>
      <c r="F8983" s="9" t="s">
        <v>16814</v>
      </c>
      <c r="G8983" s="9" t="s">
        <v>28391</v>
      </c>
      <c r="H8983" s="9" t="s">
        <v>7499</v>
      </c>
      <c r="I8983" s="9" t="s">
        <v>40958</v>
      </c>
      <c r="J8983" s="9" t="s">
        <v>40963</v>
      </c>
      <c r="K8983" s="9" t="s">
        <v>7509</v>
      </c>
    </row>
    <row r="8984" spans="1:11" x14ac:dyDescent="0.35">
      <c r="A8984" s="9">
        <v>8983</v>
      </c>
      <c r="B8984" s="9" t="str">
        <f t="shared" si="140"/>
        <v>Hymenaea cou</v>
      </c>
      <c r="C8984" s="9" t="e" cm="1">
        <f t="array" aca="1" ref="C8984" ca="1">LEFT(K8984,$C$19743)&amp;"-"&amp;RIGHT(SUBSTITUTE(SUBSTITUTE(TiraAcento(E8984),"-","")," ",""),$C$19744)</f>
        <v>#NAME?</v>
      </c>
      <c r="D8984" s="9" t="s">
        <v>7499</v>
      </c>
      <c r="E8984" s="9" t="s">
        <v>1479</v>
      </c>
      <c r="F8984" s="9" t="s">
        <v>16814</v>
      </c>
      <c r="G8984" s="9" t="s">
        <v>28392</v>
      </c>
      <c r="H8984" s="9" t="s">
        <v>7499</v>
      </c>
      <c r="I8984" s="9" t="s">
        <v>40958</v>
      </c>
      <c r="J8984" s="9" t="s">
        <v>40963</v>
      </c>
      <c r="K8984" s="9" t="s">
        <v>43296</v>
      </c>
    </row>
    <row r="8985" spans="1:11" x14ac:dyDescent="0.35">
      <c r="A8985" s="9">
        <v>8984</v>
      </c>
      <c r="B8985" s="9" t="str">
        <f t="shared" si="140"/>
        <v>Hymenaea cou</v>
      </c>
      <c r="C8985" s="9" t="e" cm="1">
        <f t="array" aca="1" ref="C8985" ca="1">LEFT(K8985,$C$19743)&amp;"-"&amp;RIGHT(SUBSTITUTE(SUBSTITUTE(TiraAcento(E8985),"-","")," ",""),$C$19744)</f>
        <v>#NAME?</v>
      </c>
      <c r="D8985" s="9" t="s">
        <v>7499</v>
      </c>
      <c r="E8985" s="9" t="s">
        <v>1481</v>
      </c>
      <c r="F8985" s="9" t="s">
        <v>16814</v>
      </c>
      <c r="G8985" s="9" t="s">
        <v>28393</v>
      </c>
      <c r="H8985" s="9" t="s">
        <v>7499</v>
      </c>
      <c r="I8985" s="9" t="s">
        <v>40958</v>
      </c>
      <c r="J8985" s="9" t="s">
        <v>40963</v>
      </c>
      <c r="K8985" s="9" t="s">
        <v>43298</v>
      </c>
    </row>
    <row r="8986" spans="1:11" x14ac:dyDescent="0.35">
      <c r="A8986" s="9">
        <v>8985</v>
      </c>
      <c r="B8986" s="9" t="str">
        <f t="shared" si="140"/>
        <v>Hymenaea cou</v>
      </c>
      <c r="C8986" s="9" t="e" cm="1">
        <f t="array" aca="1" ref="C8986" ca="1">LEFT(K8986,$C$19743)&amp;"-"&amp;RIGHT(SUBSTITUTE(SUBSTITUTE(TiraAcento(E8986),"-","")," ",""),$C$19744)</f>
        <v>#NAME?</v>
      </c>
      <c r="D8986" s="9" t="s">
        <v>7499</v>
      </c>
      <c r="E8986" s="9" t="s">
        <v>7483</v>
      </c>
      <c r="F8986" s="9" t="s">
        <v>16814</v>
      </c>
      <c r="G8986" s="9" t="s">
        <v>28394</v>
      </c>
      <c r="H8986" s="9" t="s">
        <v>7499</v>
      </c>
      <c r="I8986" s="9" t="s">
        <v>40958</v>
      </c>
      <c r="J8986" s="9" t="s">
        <v>40963</v>
      </c>
      <c r="K8986" s="9" t="s">
        <v>46125</v>
      </c>
    </row>
    <row r="8987" spans="1:11" x14ac:dyDescent="0.35">
      <c r="A8987" s="9">
        <v>8986</v>
      </c>
      <c r="B8987" s="9" t="str">
        <f t="shared" si="140"/>
        <v>Hymenaea cou</v>
      </c>
      <c r="C8987" s="9" t="e" cm="1">
        <f t="array" aca="1" ref="C8987" ca="1">LEFT(K8987,$C$19743)&amp;"-"&amp;RIGHT(SUBSTITUTE(SUBSTITUTE(TiraAcento(E8987),"-","")," ",""),$C$19744)</f>
        <v>#NAME?</v>
      </c>
      <c r="D8987" s="9" t="s">
        <v>7499</v>
      </c>
      <c r="E8987" s="9" t="s">
        <v>7510</v>
      </c>
      <c r="F8987" s="9" t="s">
        <v>16814</v>
      </c>
      <c r="G8987" s="9" t="s">
        <v>28395</v>
      </c>
      <c r="H8987" s="9" t="s">
        <v>7499</v>
      </c>
      <c r="I8987" s="9" t="s">
        <v>40958</v>
      </c>
      <c r="J8987" s="9" t="s">
        <v>40963</v>
      </c>
      <c r="K8987" s="9" t="s">
        <v>46143</v>
      </c>
    </row>
    <row r="8988" spans="1:11" x14ac:dyDescent="0.35">
      <c r="A8988" s="9">
        <v>8987</v>
      </c>
      <c r="B8988" s="9" t="str">
        <f t="shared" si="140"/>
        <v>Hymenaea cou</v>
      </c>
      <c r="C8988" s="9" t="e" cm="1">
        <f t="array" aca="1" ref="C8988" ca="1">LEFT(K8988,$C$19743)&amp;"-"&amp;RIGHT(SUBSTITUTE(SUBSTITUTE(TiraAcento(E8988),"-","")," ",""),$C$19744)</f>
        <v>#NAME?</v>
      </c>
      <c r="D8988" s="9" t="s">
        <v>7499</v>
      </c>
      <c r="E8988" s="9" t="s">
        <v>5233</v>
      </c>
      <c r="F8988" s="9" t="s">
        <v>16814</v>
      </c>
      <c r="G8988" s="9" t="s">
        <v>28396</v>
      </c>
      <c r="H8988" s="9" t="s">
        <v>7499</v>
      </c>
      <c r="I8988" s="9" t="s">
        <v>40958</v>
      </c>
      <c r="J8988" s="9" t="s">
        <v>40963</v>
      </c>
      <c r="K8988" s="9" t="s">
        <v>45160</v>
      </c>
    </row>
    <row r="8989" spans="1:11" x14ac:dyDescent="0.35">
      <c r="A8989" s="9">
        <v>8988</v>
      </c>
      <c r="B8989" s="9" t="str">
        <f t="shared" si="140"/>
        <v>Hymenaea cou</v>
      </c>
      <c r="C8989" s="9" t="e" cm="1">
        <f t="array" aca="1" ref="C8989" ca="1">LEFT(K8989,$C$19743)&amp;"-"&amp;RIGHT(SUBSTITUTE(SUBSTITUTE(TiraAcento(E8989),"-","")," ",""),$C$19744)</f>
        <v>#NAME?</v>
      </c>
      <c r="D8989" s="9" t="s">
        <v>7499</v>
      </c>
      <c r="E8989" s="9" t="s">
        <v>5236</v>
      </c>
      <c r="F8989" s="9" t="s">
        <v>16814</v>
      </c>
      <c r="G8989" s="9" t="s">
        <v>28397</v>
      </c>
      <c r="H8989" s="9" t="s">
        <v>7499</v>
      </c>
      <c r="I8989" s="9" t="s">
        <v>40958</v>
      </c>
      <c r="J8989" s="9" t="s">
        <v>40963</v>
      </c>
      <c r="K8989" s="9" t="s">
        <v>45161</v>
      </c>
    </row>
    <row r="8990" spans="1:11" x14ac:dyDescent="0.35">
      <c r="A8990" s="9">
        <v>8989</v>
      </c>
      <c r="B8990" s="9" t="str">
        <f t="shared" si="140"/>
        <v>Hymenaea cou</v>
      </c>
      <c r="C8990" s="9" t="e" cm="1">
        <f t="array" aca="1" ref="C8990" ca="1">LEFT(K8990,$C$19743)&amp;"-"&amp;RIGHT(SUBSTITUTE(SUBSTITUTE(TiraAcento(E8990),"-","")," ",""),$C$19744)</f>
        <v>#NAME?</v>
      </c>
      <c r="D8990" s="9" t="s">
        <v>7499</v>
      </c>
      <c r="E8990" s="9" t="s">
        <v>7491</v>
      </c>
      <c r="F8990" s="9" t="s">
        <v>16814</v>
      </c>
      <c r="G8990" s="9" t="s">
        <v>28398</v>
      </c>
      <c r="H8990" s="9" t="s">
        <v>7499</v>
      </c>
      <c r="I8990" s="9" t="s">
        <v>40958</v>
      </c>
      <c r="J8990" s="9" t="s">
        <v>40963</v>
      </c>
      <c r="K8990" s="9" t="s">
        <v>46133</v>
      </c>
    </row>
    <row r="8991" spans="1:11" x14ac:dyDescent="0.35">
      <c r="A8991" s="9">
        <v>8990</v>
      </c>
      <c r="B8991" s="9" t="str">
        <f t="shared" si="140"/>
        <v>Hymenaea cou</v>
      </c>
      <c r="C8991" s="9" t="e" cm="1">
        <f t="array" aca="1" ref="C8991" ca="1">LEFT(K8991,$C$19743)&amp;"-"&amp;RIGHT(SUBSTITUTE(SUBSTITUTE(TiraAcento(E8991),"-","")," ",""),$C$19744)</f>
        <v>#NAME?</v>
      </c>
      <c r="D8991" s="9" t="s">
        <v>7499</v>
      </c>
      <c r="E8991" s="9" t="s">
        <v>5987</v>
      </c>
      <c r="F8991" s="9" t="s">
        <v>16814</v>
      </c>
      <c r="G8991" s="9" t="s">
        <v>28399</v>
      </c>
      <c r="H8991" s="9" t="s">
        <v>7499</v>
      </c>
      <c r="I8991" s="9" t="s">
        <v>40958</v>
      </c>
      <c r="J8991" s="9" t="s">
        <v>40963</v>
      </c>
      <c r="K8991" s="9" t="s">
        <v>45503</v>
      </c>
    </row>
    <row r="8992" spans="1:11" x14ac:dyDescent="0.35">
      <c r="A8992" s="9">
        <v>8991</v>
      </c>
      <c r="B8992" s="9" t="str">
        <f t="shared" si="140"/>
        <v>Hymenaea cou</v>
      </c>
      <c r="C8992" s="9" t="e" cm="1">
        <f t="array" aca="1" ref="C8992" ca="1">LEFT(K8992,$C$19743)&amp;"-"&amp;RIGHT(SUBSTITUTE(SUBSTITUTE(TiraAcento(E8992),"-","")," ",""),$C$19744)</f>
        <v>#NAME?</v>
      </c>
      <c r="D8992" s="9" t="s">
        <v>7499</v>
      </c>
      <c r="E8992" s="9" t="s">
        <v>7493</v>
      </c>
      <c r="F8992" s="9" t="s">
        <v>16814</v>
      </c>
      <c r="G8992" s="9" t="s">
        <v>28400</v>
      </c>
      <c r="H8992" s="9" t="s">
        <v>7499</v>
      </c>
      <c r="I8992" s="9" t="s">
        <v>40958</v>
      </c>
      <c r="J8992" s="9" t="s">
        <v>40963</v>
      </c>
      <c r="K8992" s="9" t="s">
        <v>46135</v>
      </c>
    </row>
    <row r="8993" spans="1:11" x14ac:dyDescent="0.35">
      <c r="A8993" s="9">
        <v>8992</v>
      </c>
      <c r="B8993" s="9" t="str">
        <f t="shared" si="140"/>
        <v>Hymenaea cou</v>
      </c>
      <c r="C8993" s="9" t="e" cm="1">
        <f t="array" aca="1" ref="C8993" ca="1">LEFT(K8993,$C$19743)&amp;"-"&amp;RIGHT(SUBSTITUTE(SUBSTITUTE(TiraAcento(E8993),"-","")," ",""),$C$19744)</f>
        <v>#NAME?</v>
      </c>
      <c r="D8993" s="9" t="s">
        <v>7499</v>
      </c>
      <c r="E8993" s="9" t="s">
        <v>7511</v>
      </c>
      <c r="F8993" s="9" t="s">
        <v>16814</v>
      </c>
      <c r="G8993" s="9" t="s">
        <v>28401</v>
      </c>
      <c r="H8993" s="9" t="s">
        <v>7499</v>
      </c>
      <c r="I8993" s="9" t="s">
        <v>40958</v>
      </c>
      <c r="J8993" s="9" t="s">
        <v>40963</v>
      </c>
      <c r="K8993" s="9" t="s">
        <v>46144</v>
      </c>
    </row>
    <row r="8994" spans="1:11" x14ac:dyDescent="0.35">
      <c r="A8994" s="9">
        <v>8993</v>
      </c>
      <c r="B8994" s="9" t="str">
        <f t="shared" si="140"/>
        <v>Hymenaea eri</v>
      </c>
      <c r="C8994" s="9" t="e" cm="1">
        <f t="array" aca="1" ref="C8994" ca="1">LEFT(K8994,$C$19743)&amp;"-"&amp;RIGHT(SUBSTITUTE(SUBSTITUTE(TiraAcento(E8994),"-","")," ",""),$C$19744)</f>
        <v>#NAME?</v>
      </c>
      <c r="D8994" s="9" t="s">
        <v>7512</v>
      </c>
      <c r="E8994" s="9" t="s">
        <v>1476</v>
      </c>
      <c r="F8994" s="9" t="s">
        <v>16907</v>
      </c>
      <c r="G8994" s="9" t="s">
        <v>28402</v>
      </c>
      <c r="H8994" s="9" t="s">
        <v>7512</v>
      </c>
      <c r="I8994" s="9" t="s">
        <v>40958</v>
      </c>
      <c r="J8994" s="9" t="s">
        <v>41031</v>
      </c>
      <c r="K8994" s="9" t="s">
        <v>43293</v>
      </c>
    </row>
    <row r="8995" spans="1:11" x14ac:dyDescent="0.35">
      <c r="A8995" s="9">
        <v>8994</v>
      </c>
      <c r="B8995" s="9" t="str">
        <f t="shared" si="140"/>
        <v>Hymenaea int</v>
      </c>
      <c r="C8995" s="9" t="e" cm="1">
        <f t="array" aca="1" ref="C8995" ca="1">LEFT(K8995,$C$19743)&amp;"-"&amp;RIGHT(SUBSTITUTE(SUBSTITUTE(TiraAcento(E8995),"-","")," ",""),$C$19744)</f>
        <v>#NAME?</v>
      </c>
      <c r="D8995" s="9" t="s">
        <v>7513</v>
      </c>
      <c r="E8995" s="9" t="s">
        <v>7219</v>
      </c>
      <c r="F8995" s="9" t="s">
        <v>16908</v>
      </c>
      <c r="G8995" s="9" t="s">
        <v>28403</v>
      </c>
      <c r="H8995" s="9" t="s">
        <v>7513</v>
      </c>
      <c r="I8995" s="9" t="s">
        <v>40958</v>
      </c>
      <c r="J8995" s="9" t="s">
        <v>40258</v>
      </c>
      <c r="K8995" s="9" t="s">
        <v>45988</v>
      </c>
    </row>
    <row r="8996" spans="1:11" x14ac:dyDescent="0.35">
      <c r="A8996" s="9">
        <v>8995</v>
      </c>
      <c r="B8996" s="9" t="str">
        <f t="shared" si="140"/>
        <v>Hymenaea int</v>
      </c>
      <c r="C8996" s="9" t="e" cm="1">
        <f t="array" aca="1" ref="C8996" ca="1">LEFT(K8996,$C$19743)&amp;"-"&amp;RIGHT(SUBSTITUTE(SUBSTITUTE(TiraAcento(E8996),"-","")," ",""),$C$19744)</f>
        <v>#NAME?</v>
      </c>
      <c r="D8996" s="9" t="s">
        <v>7513</v>
      </c>
      <c r="E8996" s="9" t="s">
        <v>5934</v>
      </c>
      <c r="F8996" s="9" t="s">
        <v>16908</v>
      </c>
      <c r="G8996" s="9" t="s">
        <v>28404</v>
      </c>
      <c r="H8996" s="9" t="s">
        <v>7513</v>
      </c>
      <c r="I8996" s="9" t="s">
        <v>40958</v>
      </c>
      <c r="J8996" s="9" t="s">
        <v>40258</v>
      </c>
      <c r="K8996" s="9" t="s">
        <v>5934</v>
      </c>
    </row>
    <row r="8997" spans="1:11" x14ac:dyDescent="0.35">
      <c r="A8997" s="9">
        <v>8996</v>
      </c>
      <c r="B8997" s="9" t="str">
        <f t="shared" si="140"/>
        <v>Hymenaea int</v>
      </c>
      <c r="C8997" s="9" t="e" cm="1">
        <f t="array" aca="1" ref="C8997" ca="1">LEFT(K8997,$C$19743)&amp;"-"&amp;RIGHT(SUBSTITUTE(SUBSTITUTE(TiraAcento(E8997),"-","")," ",""),$C$19744)</f>
        <v>#NAME?</v>
      </c>
      <c r="D8997" s="9" t="s">
        <v>7513</v>
      </c>
      <c r="E8997" s="9" t="s">
        <v>1477</v>
      </c>
      <c r="F8997" s="9" t="s">
        <v>16908</v>
      </c>
      <c r="G8997" s="9" t="s">
        <v>28405</v>
      </c>
      <c r="H8997" s="9" t="s">
        <v>7513</v>
      </c>
      <c r="I8997" s="9" t="s">
        <v>40958</v>
      </c>
      <c r="J8997" s="9" t="s">
        <v>40258</v>
      </c>
      <c r="K8997" s="9" t="s">
        <v>43294</v>
      </c>
    </row>
    <row r="8998" spans="1:11" x14ac:dyDescent="0.35">
      <c r="A8998" s="9">
        <v>8997</v>
      </c>
      <c r="B8998" s="9" t="str">
        <f t="shared" si="140"/>
        <v>Hymenaea int</v>
      </c>
      <c r="C8998" s="9" t="e" cm="1">
        <f t="array" aca="1" ref="C8998" ca="1">LEFT(K8998,$C$19743)&amp;"-"&amp;RIGHT(SUBSTITUTE(SUBSTITUTE(TiraAcento(E8998),"-","")," ",""),$C$19744)</f>
        <v>#NAME?</v>
      </c>
      <c r="D8998" s="9" t="s">
        <v>7513</v>
      </c>
      <c r="E8998" s="9" t="s">
        <v>7236</v>
      </c>
      <c r="F8998" s="9" t="s">
        <v>16908</v>
      </c>
      <c r="G8998" s="9" t="s">
        <v>28406</v>
      </c>
      <c r="H8998" s="9" t="s">
        <v>7513</v>
      </c>
      <c r="I8998" s="9" t="s">
        <v>40958</v>
      </c>
      <c r="J8998" s="9" t="s">
        <v>40258</v>
      </c>
      <c r="K8998" s="9" t="s">
        <v>7236</v>
      </c>
    </row>
    <row r="8999" spans="1:11" x14ac:dyDescent="0.35">
      <c r="A8999" s="9">
        <v>8998</v>
      </c>
      <c r="B8999" s="9" t="str">
        <f t="shared" si="140"/>
        <v>Hymenaea int</v>
      </c>
      <c r="C8999" s="9" t="e" cm="1">
        <f t="array" aca="1" ref="C8999" ca="1">LEFT(K8999,$C$19743)&amp;"-"&amp;RIGHT(SUBSTITUTE(SUBSTITUTE(TiraAcento(E8999),"-","")," ",""),$C$19744)</f>
        <v>#NAME?</v>
      </c>
      <c r="D8999" s="9" t="s">
        <v>7513</v>
      </c>
      <c r="E8999" s="9" t="s">
        <v>7244</v>
      </c>
      <c r="F8999" s="9" t="s">
        <v>16908</v>
      </c>
      <c r="G8999" s="9" t="s">
        <v>28407</v>
      </c>
      <c r="H8999" s="9" t="s">
        <v>7513</v>
      </c>
      <c r="I8999" s="9" t="s">
        <v>40958</v>
      </c>
      <c r="J8999" s="9" t="s">
        <v>40258</v>
      </c>
      <c r="K8999" s="9" t="s">
        <v>46010</v>
      </c>
    </row>
    <row r="9000" spans="1:11" x14ac:dyDescent="0.35">
      <c r="A9000" s="9">
        <v>8999</v>
      </c>
      <c r="B9000" s="9" t="str">
        <f t="shared" si="140"/>
        <v>Hymenaea int</v>
      </c>
      <c r="C9000" s="9" t="e" cm="1">
        <f t="array" aca="1" ref="C9000" ca="1">LEFT(K9000,$C$19743)&amp;"-"&amp;RIGHT(SUBSTITUTE(SUBSTITUTE(TiraAcento(E9000),"-","")," ",""),$C$19744)</f>
        <v>#NAME?</v>
      </c>
      <c r="D9000" s="9" t="s">
        <v>7513</v>
      </c>
      <c r="E9000" s="9" t="s">
        <v>7208</v>
      </c>
      <c r="F9000" s="9" t="s">
        <v>16908</v>
      </c>
      <c r="G9000" s="9" t="s">
        <v>28408</v>
      </c>
      <c r="H9000" s="9" t="s">
        <v>7513</v>
      </c>
      <c r="I9000" s="9" t="s">
        <v>40958</v>
      </c>
      <c r="J9000" s="9" t="s">
        <v>40258</v>
      </c>
      <c r="K9000" s="9" t="s">
        <v>7208</v>
      </c>
    </row>
    <row r="9001" spans="1:11" x14ac:dyDescent="0.35">
      <c r="A9001" s="9">
        <v>9000</v>
      </c>
      <c r="B9001" s="9" t="str">
        <f t="shared" si="140"/>
        <v>Hymenaea int</v>
      </c>
      <c r="C9001" s="9" t="e" cm="1">
        <f t="array" aca="1" ref="C9001" ca="1">LEFT(K9001,$C$19743)&amp;"-"&amp;RIGHT(SUBSTITUTE(SUBSTITUTE(TiraAcento(E9001),"-","")," ",""),$C$19744)</f>
        <v>#NAME?</v>
      </c>
      <c r="D9001" s="9" t="s">
        <v>7513</v>
      </c>
      <c r="E9001" s="9" t="s">
        <v>4148</v>
      </c>
      <c r="F9001" s="9" t="s">
        <v>16908</v>
      </c>
      <c r="G9001" s="9" t="s">
        <v>28409</v>
      </c>
      <c r="H9001" s="9" t="s">
        <v>7513</v>
      </c>
      <c r="I9001" s="9" t="s">
        <v>40958</v>
      </c>
      <c r="J9001" s="9" t="s">
        <v>40258</v>
      </c>
      <c r="K9001" s="9" t="s">
        <v>44598</v>
      </c>
    </row>
    <row r="9002" spans="1:11" x14ac:dyDescent="0.35">
      <c r="A9002" s="9">
        <v>9001</v>
      </c>
      <c r="B9002" s="9" t="str">
        <f t="shared" si="140"/>
        <v>Hymenaea int</v>
      </c>
      <c r="C9002" s="9" t="e" cm="1">
        <f t="array" aca="1" ref="C9002" ca="1">LEFT(K9002,$C$19743)&amp;"-"&amp;RIGHT(SUBSTITUTE(SUBSTITUTE(TiraAcento(E9002),"-","")," ",""),$C$19744)</f>
        <v>#NAME?</v>
      </c>
      <c r="D9002" s="9" t="s">
        <v>7513</v>
      </c>
      <c r="E9002" s="9" t="s">
        <v>1479</v>
      </c>
      <c r="F9002" s="9" t="s">
        <v>16908</v>
      </c>
      <c r="G9002" s="9" t="s">
        <v>28410</v>
      </c>
      <c r="H9002" s="9" t="s">
        <v>7513</v>
      </c>
      <c r="I9002" s="9" t="s">
        <v>40958</v>
      </c>
      <c r="J9002" s="9" t="s">
        <v>40258</v>
      </c>
      <c r="K9002" s="9" t="s">
        <v>43296</v>
      </c>
    </row>
    <row r="9003" spans="1:11" x14ac:dyDescent="0.35">
      <c r="A9003" s="9">
        <v>9002</v>
      </c>
      <c r="B9003" s="9" t="str">
        <f t="shared" si="140"/>
        <v>Hymenaea int</v>
      </c>
      <c r="C9003" s="9" t="e" cm="1">
        <f t="array" aca="1" ref="C9003" ca="1">LEFT(K9003,$C$19743)&amp;"-"&amp;RIGHT(SUBSTITUTE(SUBSTITUTE(TiraAcento(E9003),"-","")," ",""),$C$19744)</f>
        <v>#NAME?</v>
      </c>
      <c r="D9003" s="9" t="s">
        <v>7513</v>
      </c>
      <c r="E9003" s="9" t="s">
        <v>1481</v>
      </c>
      <c r="F9003" s="9" t="s">
        <v>16908</v>
      </c>
      <c r="G9003" s="9" t="s">
        <v>28411</v>
      </c>
      <c r="H9003" s="9" t="s">
        <v>7513</v>
      </c>
      <c r="I9003" s="9" t="s">
        <v>40958</v>
      </c>
      <c r="J9003" s="9" t="s">
        <v>40258</v>
      </c>
      <c r="K9003" s="9" t="s">
        <v>43298</v>
      </c>
    </row>
    <row r="9004" spans="1:11" x14ac:dyDescent="0.35">
      <c r="A9004" s="9">
        <v>9003</v>
      </c>
      <c r="B9004" s="9" t="str">
        <f t="shared" si="140"/>
        <v>Hymenaea int</v>
      </c>
      <c r="C9004" s="9" t="e" cm="1">
        <f t="array" aca="1" ref="C9004" ca="1">LEFT(K9004,$C$19743)&amp;"-"&amp;RIGHT(SUBSTITUTE(SUBSTITUTE(TiraAcento(E9004),"-","")," ",""),$C$19744)</f>
        <v>#NAME?</v>
      </c>
      <c r="D9004" s="9" t="s">
        <v>7513</v>
      </c>
      <c r="E9004" s="9" t="s">
        <v>7483</v>
      </c>
      <c r="F9004" s="9" t="s">
        <v>16908</v>
      </c>
      <c r="G9004" s="9" t="s">
        <v>28412</v>
      </c>
      <c r="H9004" s="9" t="s">
        <v>7513</v>
      </c>
      <c r="I9004" s="9" t="s">
        <v>40958</v>
      </c>
      <c r="J9004" s="9" t="s">
        <v>40258</v>
      </c>
      <c r="K9004" s="9" t="s">
        <v>46125</v>
      </c>
    </row>
    <row r="9005" spans="1:11" x14ac:dyDescent="0.35">
      <c r="A9005" s="9">
        <v>9004</v>
      </c>
      <c r="B9005" s="9" t="str">
        <f t="shared" si="140"/>
        <v>Hymenaea int</v>
      </c>
      <c r="C9005" s="9" t="e" cm="1">
        <f t="array" aca="1" ref="C9005" ca="1">LEFT(K9005,$C$19743)&amp;"-"&amp;RIGHT(SUBSTITUTE(SUBSTITUTE(TiraAcento(E9005),"-","")," ",""),$C$19744)</f>
        <v>#NAME?</v>
      </c>
      <c r="D9005" s="9" t="s">
        <v>7513</v>
      </c>
      <c r="E9005" s="9" t="s">
        <v>5233</v>
      </c>
      <c r="F9005" s="9" t="s">
        <v>16908</v>
      </c>
      <c r="G9005" s="9" t="s">
        <v>28413</v>
      </c>
      <c r="H9005" s="9" t="s">
        <v>7513</v>
      </c>
      <c r="I9005" s="9" t="s">
        <v>40958</v>
      </c>
      <c r="J9005" s="9" t="s">
        <v>40258</v>
      </c>
      <c r="K9005" s="9" t="s">
        <v>45160</v>
      </c>
    </row>
    <row r="9006" spans="1:11" x14ac:dyDescent="0.35">
      <c r="A9006" s="9">
        <v>9005</v>
      </c>
      <c r="B9006" s="9" t="str">
        <f t="shared" si="140"/>
        <v>Hymenaea int</v>
      </c>
      <c r="C9006" s="9" t="e" cm="1">
        <f t="array" aca="1" ref="C9006" ca="1">LEFT(K9006,$C$19743)&amp;"-"&amp;RIGHT(SUBSTITUTE(SUBSTITUTE(TiraAcento(E9006),"-","")," ",""),$C$19744)</f>
        <v>#NAME?</v>
      </c>
      <c r="D9006" s="9" t="s">
        <v>7513</v>
      </c>
      <c r="E9006" s="9" t="s">
        <v>7491</v>
      </c>
      <c r="F9006" s="9" t="s">
        <v>16908</v>
      </c>
      <c r="G9006" s="9" t="s">
        <v>28414</v>
      </c>
      <c r="H9006" s="9" t="s">
        <v>7513</v>
      </c>
      <c r="I9006" s="9" t="s">
        <v>40958</v>
      </c>
      <c r="J9006" s="9" t="s">
        <v>40258</v>
      </c>
      <c r="K9006" s="9" t="s">
        <v>46133</v>
      </c>
    </row>
    <row r="9007" spans="1:11" x14ac:dyDescent="0.35">
      <c r="A9007" s="9">
        <v>9006</v>
      </c>
      <c r="B9007" s="9" t="str">
        <f t="shared" si="140"/>
        <v>Hymenaea mar</v>
      </c>
      <c r="C9007" s="9" t="e" cm="1">
        <f t="array" aca="1" ref="C9007" ca="1">LEFT(K9007,$C$19743)&amp;"-"&amp;RIGHT(SUBSTITUTE(SUBSTITUTE(TiraAcento(E9007),"-","")," ",""),$C$19744)</f>
        <v>#NAME?</v>
      </c>
      <c r="D9007" s="9" t="s">
        <v>7514</v>
      </c>
      <c r="E9007" s="9" t="s">
        <v>4148</v>
      </c>
      <c r="F9007" s="9" t="s">
        <v>16909</v>
      </c>
      <c r="G9007" s="9" t="s">
        <v>28415</v>
      </c>
      <c r="H9007" s="9" t="s">
        <v>7514</v>
      </c>
      <c r="I9007" s="9" t="s">
        <v>40958</v>
      </c>
      <c r="J9007" s="9" t="s">
        <v>39899</v>
      </c>
      <c r="K9007" s="9" t="s">
        <v>44598</v>
      </c>
    </row>
    <row r="9008" spans="1:11" x14ac:dyDescent="0.35">
      <c r="A9008" s="9">
        <v>9007</v>
      </c>
      <c r="B9008" s="9" t="str">
        <f t="shared" si="140"/>
        <v>Hymenaea mic</v>
      </c>
      <c r="C9008" s="9" t="e" cm="1">
        <f t="array" aca="1" ref="C9008" ca="1">LEFT(K9008,$C$19743)&amp;"-"&amp;RIGHT(SUBSTITUTE(SUBSTITUTE(TiraAcento(E9008),"-","")," ",""),$C$19744)</f>
        <v>#NAME?</v>
      </c>
      <c r="D9008" s="9" t="s">
        <v>7515</v>
      </c>
      <c r="E9008" s="9" t="s">
        <v>1476</v>
      </c>
      <c r="F9008" s="9" t="s">
        <v>16910</v>
      </c>
      <c r="G9008" s="9" t="s">
        <v>28416</v>
      </c>
      <c r="H9008" s="9" t="s">
        <v>7515</v>
      </c>
      <c r="I9008" s="9" t="s">
        <v>40958</v>
      </c>
      <c r="J9008" s="9" t="s">
        <v>39852</v>
      </c>
      <c r="K9008" s="9" t="s">
        <v>43293</v>
      </c>
    </row>
    <row r="9009" spans="1:11" x14ac:dyDescent="0.35">
      <c r="A9009" s="9">
        <v>9008</v>
      </c>
      <c r="B9009" s="9" t="str">
        <f t="shared" si="140"/>
        <v>Hymenaea mic</v>
      </c>
      <c r="C9009" s="9" t="e" cm="1">
        <f t="array" aca="1" ref="C9009" ca="1">LEFT(K9009,$C$19743)&amp;"-"&amp;RIGHT(SUBSTITUTE(SUBSTITUTE(TiraAcento(E9009),"-","")," ",""),$C$19744)</f>
        <v>#NAME?</v>
      </c>
      <c r="D9009" s="9" t="s">
        <v>7515</v>
      </c>
      <c r="E9009" s="9" t="s">
        <v>1479</v>
      </c>
      <c r="F9009" s="9" t="s">
        <v>16910</v>
      </c>
      <c r="G9009" s="9" t="s">
        <v>28417</v>
      </c>
      <c r="H9009" s="9" t="s">
        <v>7515</v>
      </c>
      <c r="I9009" s="9" t="s">
        <v>40958</v>
      </c>
      <c r="J9009" s="9" t="s">
        <v>39852</v>
      </c>
      <c r="K9009" s="9" t="s">
        <v>43296</v>
      </c>
    </row>
    <row r="9010" spans="1:11" x14ac:dyDescent="0.35">
      <c r="A9010" s="9">
        <v>9009</v>
      </c>
      <c r="B9010" s="9" t="str">
        <f t="shared" si="140"/>
        <v>Hymenaea obl</v>
      </c>
      <c r="C9010" s="9" t="e" cm="1">
        <f t="array" aca="1" ref="C9010" ca="1">LEFT(K9010,$C$19743)&amp;"-"&amp;RIGHT(SUBSTITUTE(SUBSTITUTE(TiraAcento(E9010),"-","")," ",""),$C$19744)</f>
        <v>#NAME?</v>
      </c>
      <c r="D9010" s="9" t="s">
        <v>7516</v>
      </c>
      <c r="E9010" s="9" t="s">
        <v>7219</v>
      </c>
      <c r="F9010" s="9" t="s">
        <v>16911</v>
      </c>
      <c r="G9010" s="9" t="s">
        <v>28418</v>
      </c>
      <c r="H9010" s="9" t="s">
        <v>7516</v>
      </c>
      <c r="I9010" s="9" t="s">
        <v>40958</v>
      </c>
      <c r="J9010" s="9" t="s">
        <v>39425</v>
      </c>
      <c r="K9010" s="9" t="s">
        <v>45988</v>
      </c>
    </row>
    <row r="9011" spans="1:11" x14ac:dyDescent="0.35">
      <c r="A9011" s="9">
        <v>9010</v>
      </c>
      <c r="B9011" s="9" t="str">
        <f t="shared" si="140"/>
        <v>Hymenaea obl</v>
      </c>
      <c r="C9011" s="9" t="e" cm="1">
        <f t="array" aca="1" ref="C9011" ca="1">LEFT(K9011,$C$19743)&amp;"-"&amp;RIGHT(SUBSTITUTE(SUBSTITUTE(TiraAcento(E9011),"-","")," ",""),$C$19744)</f>
        <v>#NAME?</v>
      </c>
      <c r="D9011" s="9" t="s">
        <v>7516</v>
      </c>
      <c r="E9011" s="9" t="s">
        <v>5934</v>
      </c>
      <c r="F9011" s="9" t="s">
        <v>16911</v>
      </c>
      <c r="G9011" s="9" t="s">
        <v>28419</v>
      </c>
      <c r="H9011" s="9" t="s">
        <v>7516</v>
      </c>
      <c r="I9011" s="9" t="s">
        <v>40958</v>
      </c>
      <c r="J9011" s="9" t="s">
        <v>39425</v>
      </c>
      <c r="K9011" s="9" t="s">
        <v>5934</v>
      </c>
    </row>
    <row r="9012" spans="1:11" x14ac:dyDescent="0.35">
      <c r="A9012" s="9">
        <v>9011</v>
      </c>
      <c r="B9012" s="9" t="str">
        <f t="shared" si="140"/>
        <v>Hymenaea obl</v>
      </c>
      <c r="C9012" s="9" t="e" cm="1">
        <f t="array" aca="1" ref="C9012" ca="1">LEFT(K9012,$C$19743)&amp;"-"&amp;RIGHT(SUBSTITUTE(SUBSTITUTE(TiraAcento(E9012),"-","")," ",""),$C$19744)</f>
        <v>#NAME?</v>
      </c>
      <c r="D9012" s="9" t="s">
        <v>7516</v>
      </c>
      <c r="E9012" s="9" t="s">
        <v>1476</v>
      </c>
      <c r="F9012" s="9" t="s">
        <v>16911</v>
      </c>
      <c r="G9012" s="9" t="s">
        <v>28420</v>
      </c>
      <c r="H9012" s="9" t="s">
        <v>7516</v>
      </c>
      <c r="I9012" s="9" t="s">
        <v>40958</v>
      </c>
      <c r="J9012" s="9" t="s">
        <v>39425</v>
      </c>
      <c r="K9012" s="9" t="s">
        <v>43293</v>
      </c>
    </row>
    <row r="9013" spans="1:11" x14ac:dyDescent="0.35">
      <c r="A9013" s="9">
        <v>9012</v>
      </c>
      <c r="B9013" s="9" t="str">
        <f t="shared" si="140"/>
        <v>Hymenaea obl</v>
      </c>
      <c r="C9013" s="9" t="e" cm="1">
        <f t="array" aca="1" ref="C9013" ca="1">LEFT(K9013,$C$19743)&amp;"-"&amp;RIGHT(SUBSTITUTE(SUBSTITUTE(TiraAcento(E9013),"-","")," ",""),$C$19744)</f>
        <v>#NAME?</v>
      </c>
      <c r="D9013" s="9" t="s">
        <v>7516</v>
      </c>
      <c r="E9013" s="9" t="s">
        <v>1477</v>
      </c>
      <c r="F9013" s="9" t="s">
        <v>16911</v>
      </c>
      <c r="G9013" s="9" t="s">
        <v>28421</v>
      </c>
      <c r="H9013" s="9" t="s">
        <v>7516</v>
      </c>
      <c r="I9013" s="9" t="s">
        <v>40958</v>
      </c>
      <c r="J9013" s="9" t="s">
        <v>39425</v>
      </c>
      <c r="K9013" s="9" t="s">
        <v>43294</v>
      </c>
    </row>
    <row r="9014" spans="1:11" x14ac:dyDescent="0.35">
      <c r="A9014" s="9">
        <v>9013</v>
      </c>
      <c r="B9014" s="9" t="str">
        <f t="shared" si="140"/>
        <v>Hymenaea obl</v>
      </c>
      <c r="C9014" s="9" t="e" cm="1">
        <f t="array" aca="1" ref="C9014" ca="1">LEFT(K9014,$C$19743)&amp;"-"&amp;RIGHT(SUBSTITUTE(SUBSTITUTE(TiraAcento(E9014),"-","")," ",""),$C$19744)</f>
        <v>#NAME?</v>
      </c>
      <c r="D9014" s="9" t="s">
        <v>7516</v>
      </c>
      <c r="E9014" s="9" t="s">
        <v>7236</v>
      </c>
      <c r="F9014" s="9" t="s">
        <v>16911</v>
      </c>
      <c r="G9014" s="9" t="s">
        <v>28422</v>
      </c>
      <c r="H9014" s="9" t="s">
        <v>7516</v>
      </c>
      <c r="I9014" s="9" t="s">
        <v>40958</v>
      </c>
      <c r="J9014" s="9" t="s">
        <v>39425</v>
      </c>
      <c r="K9014" s="9" t="s">
        <v>7236</v>
      </c>
    </row>
    <row r="9015" spans="1:11" x14ac:dyDescent="0.35">
      <c r="A9015" s="9">
        <v>9014</v>
      </c>
      <c r="B9015" s="9" t="str">
        <f t="shared" si="140"/>
        <v>Hymenaea obl</v>
      </c>
      <c r="C9015" s="9" t="e" cm="1">
        <f t="array" aca="1" ref="C9015" ca="1">LEFT(K9015,$C$19743)&amp;"-"&amp;RIGHT(SUBSTITUTE(SUBSTITUTE(TiraAcento(E9015),"-","")," ",""),$C$19744)</f>
        <v>#NAME?</v>
      </c>
      <c r="D9015" s="9" t="s">
        <v>7516</v>
      </c>
      <c r="E9015" s="9" t="s">
        <v>7244</v>
      </c>
      <c r="F9015" s="9" t="s">
        <v>16911</v>
      </c>
      <c r="G9015" s="9" t="s">
        <v>28423</v>
      </c>
      <c r="H9015" s="9" t="s">
        <v>7516</v>
      </c>
      <c r="I9015" s="9" t="s">
        <v>40958</v>
      </c>
      <c r="J9015" s="9" t="s">
        <v>39425</v>
      </c>
      <c r="K9015" s="9" t="s">
        <v>46010</v>
      </c>
    </row>
    <row r="9016" spans="1:11" x14ac:dyDescent="0.35">
      <c r="A9016" s="9">
        <v>9015</v>
      </c>
      <c r="B9016" s="9" t="str">
        <f t="shared" si="140"/>
        <v>Hymenaea obl</v>
      </c>
      <c r="C9016" s="9" t="e" cm="1">
        <f t="array" aca="1" ref="C9016" ca="1">LEFT(K9016,$C$19743)&amp;"-"&amp;RIGHT(SUBSTITUTE(SUBSTITUTE(TiraAcento(E9016),"-","")," ",""),$C$19744)</f>
        <v>#NAME?</v>
      </c>
      <c r="D9016" s="9" t="s">
        <v>7516</v>
      </c>
      <c r="E9016" s="9" t="s">
        <v>7208</v>
      </c>
      <c r="F9016" s="9" t="s">
        <v>16911</v>
      </c>
      <c r="G9016" s="9" t="s">
        <v>28424</v>
      </c>
      <c r="H9016" s="9" t="s">
        <v>7516</v>
      </c>
      <c r="I9016" s="9" t="s">
        <v>40958</v>
      </c>
      <c r="J9016" s="9" t="s">
        <v>39425</v>
      </c>
      <c r="K9016" s="9" t="s">
        <v>7208</v>
      </c>
    </row>
    <row r="9017" spans="1:11" x14ac:dyDescent="0.35">
      <c r="A9017" s="9">
        <v>9016</v>
      </c>
      <c r="B9017" s="9" t="str">
        <f t="shared" si="140"/>
        <v>Hymenaea obl</v>
      </c>
      <c r="C9017" s="9" t="e" cm="1">
        <f t="array" aca="1" ref="C9017" ca="1">LEFT(K9017,$C$19743)&amp;"-"&amp;RIGHT(SUBSTITUTE(SUBSTITUTE(TiraAcento(E9017),"-","")," ",""),$C$19744)</f>
        <v>#NAME?</v>
      </c>
      <c r="D9017" s="9" t="s">
        <v>7516</v>
      </c>
      <c r="E9017" s="9" t="s">
        <v>4148</v>
      </c>
      <c r="F9017" s="9" t="s">
        <v>16911</v>
      </c>
      <c r="G9017" s="9" t="s">
        <v>28425</v>
      </c>
      <c r="H9017" s="9" t="s">
        <v>7516</v>
      </c>
      <c r="I9017" s="9" t="s">
        <v>40958</v>
      </c>
      <c r="J9017" s="9" t="s">
        <v>39425</v>
      </c>
      <c r="K9017" s="9" t="s">
        <v>44598</v>
      </c>
    </row>
    <row r="9018" spans="1:11" x14ac:dyDescent="0.35">
      <c r="A9018" s="9">
        <v>9017</v>
      </c>
      <c r="B9018" s="9" t="str">
        <f t="shared" si="140"/>
        <v>Hymenaea obl</v>
      </c>
      <c r="C9018" s="9" t="e" cm="1">
        <f t="array" aca="1" ref="C9018" ca="1">LEFT(K9018,$C$19743)&amp;"-"&amp;RIGHT(SUBSTITUTE(SUBSTITUTE(TiraAcento(E9018),"-","")," ",""),$C$19744)</f>
        <v>#NAME?</v>
      </c>
      <c r="D9018" s="9" t="s">
        <v>7516</v>
      </c>
      <c r="E9018" s="9" t="s">
        <v>7517</v>
      </c>
      <c r="F9018" s="9" t="s">
        <v>16911</v>
      </c>
      <c r="G9018" s="9" t="s">
        <v>28426</v>
      </c>
      <c r="H9018" s="9" t="s">
        <v>7516</v>
      </c>
      <c r="I9018" s="9" t="s">
        <v>40958</v>
      </c>
      <c r="J9018" s="9" t="s">
        <v>39425</v>
      </c>
      <c r="K9018" s="9" t="s">
        <v>46145</v>
      </c>
    </row>
    <row r="9019" spans="1:11" x14ac:dyDescent="0.35">
      <c r="A9019" s="9">
        <v>9018</v>
      </c>
      <c r="B9019" s="9" t="str">
        <f t="shared" si="140"/>
        <v>Hymenaea obl</v>
      </c>
      <c r="C9019" s="9" t="e" cm="1">
        <f t="array" aca="1" ref="C9019" ca="1">LEFT(K9019,$C$19743)&amp;"-"&amp;RIGHT(SUBSTITUTE(SUBSTITUTE(TiraAcento(E9019),"-","")," ",""),$C$19744)</f>
        <v>#NAME?</v>
      </c>
      <c r="D9019" s="9" t="s">
        <v>7516</v>
      </c>
      <c r="E9019" s="9" t="s">
        <v>1479</v>
      </c>
      <c r="F9019" s="9" t="s">
        <v>16911</v>
      </c>
      <c r="G9019" s="9" t="s">
        <v>28427</v>
      </c>
      <c r="H9019" s="9" t="s">
        <v>7516</v>
      </c>
      <c r="I9019" s="9" t="s">
        <v>40958</v>
      </c>
      <c r="J9019" s="9" t="s">
        <v>39425</v>
      </c>
      <c r="K9019" s="9" t="s">
        <v>43296</v>
      </c>
    </row>
    <row r="9020" spans="1:11" x14ac:dyDescent="0.35">
      <c r="A9020" s="9">
        <v>9019</v>
      </c>
      <c r="B9020" s="9" t="str">
        <f t="shared" si="140"/>
        <v>Hymenaea obl</v>
      </c>
      <c r="C9020" s="9" t="e" cm="1">
        <f t="array" aca="1" ref="C9020" ca="1">LEFT(K9020,$C$19743)&amp;"-"&amp;RIGHT(SUBSTITUTE(SUBSTITUTE(TiraAcento(E9020),"-","")," ",""),$C$19744)</f>
        <v>#NAME?</v>
      </c>
      <c r="D9020" s="9" t="s">
        <v>7516</v>
      </c>
      <c r="E9020" s="9" t="s">
        <v>1481</v>
      </c>
      <c r="F9020" s="9" t="s">
        <v>16911</v>
      </c>
      <c r="G9020" s="9" t="s">
        <v>28428</v>
      </c>
      <c r="H9020" s="9" t="s">
        <v>7516</v>
      </c>
      <c r="I9020" s="9" t="s">
        <v>40958</v>
      </c>
      <c r="J9020" s="9" t="s">
        <v>39425</v>
      </c>
      <c r="K9020" s="9" t="s">
        <v>43298</v>
      </c>
    </row>
    <row r="9021" spans="1:11" x14ac:dyDescent="0.35">
      <c r="A9021" s="9">
        <v>9020</v>
      </c>
      <c r="B9021" s="9" t="str">
        <f t="shared" si="140"/>
        <v>Hymenaea obl</v>
      </c>
      <c r="C9021" s="9" t="e" cm="1">
        <f t="array" aca="1" ref="C9021" ca="1">LEFT(K9021,$C$19743)&amp;"-"&amp;RIGHT(SUBSTITUTE(SUBSTITUTE(TiraAcento(E9021),"-","")," ",""),$C$19744)</f>
        <v>#NAME?</v>
      </c>
      <c r="D9021" s="9" t="s">
        <v>7516</v>
      </c>
      <c r="E9021" s="9" t="s">
        <v>7483</v>
      </c>
      <c r="F9021" s="9" t="s">
        <v>16911</v>
      </c>
      <c r="G9021" s="9" t="s">
        <v>28429</v>
      </c>
      <c r="H9021" s="9" t="s">
        <v>7516</v>
      </c>
      <c r="I9021" s="9" t="s">
        <v>40958</v>
      </c>
      <c r="J9021" s="9" t="s">
        <v>39425</v>
      </c>
      <c r="K9021" s="9" t="s">
        <v>46125</v>
      </c>
    </row>
    <row r="9022" spans="1:11" x14ac:dyDescent="0.35">
      <c r="A9022" s="9">
        <v>9021</v>
      </c>
      <c r="B9022" s="9" t="str">
        <f t="shared" si="140"/>
        <v>Hymenaea obl</v>
      </c>
      <c r="C9022" s="9" t="e" cm="1">
        <f t="array" aca="1" ref="C9022" ca="1">LEFT(K9022,$C$19743)&amp;"-"&amp;RIGHT(SUBSTITUTE(SUBSTITUTE(TiraAcento(E9022),"-","")," ",""),$C$19744)</f>
        <v>#NAME?</v>
      </c>
      <c r="D9022" s="9" t="s">
        <v>7516</v>
      </c>
      <c r="E9022" s="9" t="s">
        <v>7487</v>
      </c>
      <c r="F9022" s="9" t="s">
        <v>16911</v>
      </c>
      <c r="G9022" s="9" t="s">
        <v>28430</v>
      </c>
      <c r="H9022" s="9" t="s">
        <v>7516</v>
      </c>
      <c r="I9022" s="9" t="s">
        <v>40958</v>
      </c>
      <c r="J9022" s="9" t="s">
        <v>39425</v>
      </c>
      <c r="K9022" s="9" t="s">
        <v>46129</v>
      </c>
    </row>
    <row r="9023" spans="1:11" x14ac:dyDescent="0.35">
      <c r="A9023" s="9">
        <v>9022</v>
      </c>
      <c r="B9023" s="9" t="str">
        <f t="shared" si="140"/>
        <v>Hymenaea obl</v>
      </c>
      <c r="C9023" s="9" t="e" cm="1">
        <f t="array" aca="1" ref="C9023" ca="1">LEFT(K9023,$C$19743)&amp;"-"&amp;RIGHT(SUBSTITUTE(SUBSTITUTE(TiraAcento(E9023),"-","")," ",""),$C$19744)</f>
        <v>#NAME?</v>
      </c>
      <c r="D9023" s="9" t="s">
        <v>7516</v>
      </c>
      <c r="E9023" s="9" t="s">
        <v>7518</v>
      </c>
      <c r="F9023" s="9" t="s">
        <v>16911</v>
      </c>
      <c r="G9023" s="9" t="s">
        <v>28431</v>
      </c>
      <c r="H9023" s="9" t="s">
        <v>7516</v>
      </c>
      <c r="I9023" s="9" t="s">
        <v>40958</v>
      </c>
      <c r="J9023" s="9" t="s">
        <v>39425</v>
      </c>
      <c r="K9023" s="9" t="s">
        <v>46146</v>
      </c>
    </row>
    <row r="9024" spans="1:11" x14ac:dyDescent="0.35">
      <c r="A9024" s="9">
        <v>9023</v>
      </c>
      <c r="B9024" s="9" t="str">
        <f t="shared" si="140"/>
        <v>Hymenaea obl</v>
      </c>
      <c r="C9024" s="9" t="e" cm="1">
        <f t="array" aca="1" ref="C9024" ca="1">LEFT(K9024,$C$19743)&amp;"-"&amp;RIGHT(SUBSTITUTE(SUBSTITUTE(TiraAcento(E9024),"-","")," ",""),$C$19744)</f>
        <v>#NAME?</v>
      </c>
      <c r="D9024" s="9" t="s">
        <v>7516</v>
      </c>
      <c r="E9024" s="9" t="s">
        <v>7490</v>
      </c>
      <c r="F9024" s="9" t="s">
        <v>16911</v>
      </c>
      <c r="G9024" s="9" t="s">
        <v>28432</v>
      </c>
      <c r="H9024" s="9" t="s">
        <v>7516</v>
      </c>
      <c r="I9024" s="9" t="s">
        <v>40958</v>
      </c>
      <c r="J9024" s="9" t="s">
        <v>39425</v>
      </c>
      <c r="K9024" s="9" t="s">
        <v>46132</v>
      </c>
    </row>
    <row r="9025" spans="1:11" x14ac:dyDescent="0.35">
      <c r="A9025" s="9">
        <v>9024</v>
      </c>
      <c r="B9025" s="9" t="str">
        <f t="shared" si="140"/>
        <v>Hymenaea obl</v>
      </c>
      <c r="C9025" s="9" t="e" cm="1">
        <f t="array" aca="1" ref="C9025" ca="1">LEFT(K9025,$C$19743)&amp;"-"&amp;RIGHT(SUBSTITUTE(SUBSTITUTE(TiraAcento(E9025),"-","")," ",""),$C$19744)</f>
        <v>#NAME?</v>
      </c>
      <c r="D9025" s="9" t="s">
        <v>7516</v>
      </c>
      <c r="E9025" s="9" t="s">
        <v>5233</v>
      </c>
      <c r="F9025" s="9" t="s">
        <v>16911</v>
      </c>
      <c r="G9025" s="9" t="s">
        <v>28433</v>
      </c>
      <c r="H9025" s="9" t="s">
        <v>7516</v>
      </c>
      <c r="I9025" s="9" t="s">
        <v>40958</v>
      </c>
      <c r="J9025" s="9" t="s">
        <v>39425</v>
      </c>
      <c r="K9025" s="9" t="s">
        <v>45160</v>
      </c>
    </row>
    <row r="9026" spans="1:11" x14ac:dyDescent="0.35">
      <c r="A9026" s="9">
        <v>9025</v>
      </c>
      <c r="B9026" s="9" t="str">
        <f t="shared" si="140"/>
        <v>Hymenaea obl</v>
      </c>
      <c r="C9026" s="9" t="e" cm="1">
        <f t="array" aca="1" ref="C9026" ca="1">LEFT(K9026,$C$19743)&amp;"-"&amp;RIGHT(SUBSTITUTE(SUBSTITUTE(TiraAcento(E9026),"-","")," ",""),$C$19744)</f>
        <v>#NAME?</v>
      </c>
      <c r="D9026" s="9" t="s">
        <v>7516</v>
      </c>
      <c r="E9026" s="9" t="s">
        <v>7491</v>
      </c>
      <c r="F9026" s="9" t="s">
        <v>16911</v>
      </c>
      <c r="G9026" s="9" t="s">
        <v>28434</v>
      </c>
      <c r="H9026" s="9" t="s">
        <v>7516</v>
      </c>
      <c r="I9026" s="9" t="s">
        <v>40958</v>
      </c>
      <c r="J9026" s="9" t="s">
        <v>39425</v>
      </c>
      <c r="K9026" s="9" t="s">
        <v>46133</v>
      </c>
    </row>
    <row r="9027" spans="1:11" x14ac:dyDescent="0.35">
      <c r="A9027" s="9">
        <v>9026</v>
      </c>
      <c r="B9027" s="9" t="str">
        <f t="shared" ref="B9027:B9090" si="141">I9027&amp;" "&amp;IFERROR(LEFT(J9027,$B$19743),D9027)</f>
        <v>Hymenaea pal</v>
      </c>
      <c r="C9027" s="9" t="e" cm="1">
        <f t="array" aca="1" ref="C9027" ca="1">LEFT(K9027,$C$19743)&amp;"-"&amp;RIGHT(SUBSTITUTE(SUBSTITUTE(TiraAcento(E9027),"-","")," ",""),$C$19744)</f>
        <v>#NAME?</v>
      </c>
      <c r="D9027" s="9" t="s">
        <v>7519</v>
      </c>
      <c r="E9027" s="9" t="s">
        <v>7219</v>
      </c>
      <c r="F9027" s="9" t="s">
        <v>16912</v>
      </c>
      <c r="G9027" s="9" t="s">
        <v>28435</v>
      </c>
      <c r="H9027" s="9" t="s">
        <v>7519</v>
      </c>
      <c r="I9027" s="9" t="s">
        <v>40958</v>
      </c>
      <c r="J9027" s="9" t="s">
        <v>39524</v>
      </c>
      <c r="K9027" s="9" t="s">
        <v>45988</v>
      </c>
    </row>
    <row r="9028" spans="1:11" x14ac:dyDescent="0.35">
      <c r="A9028" s="9">
        <v>9027</v>
      </c>
      <c r="B9028" s="9" t="str">
        <f t="shared" si="141"/>
        <v>Hymenaea pal</v>
      </c>
      <c r="C9028" s="9" t="e" cm="1">
        <f t="array" aca="1" ref="C9028" ca="1">LEFT(K9028,$C$19743)&amp;"-"&amp;RIGHT(SUBSTITUTE(SUBSTITUTE(TiraAcento(E9028),"-","")," ",""),$C$19744)</f>
        <v>#NAME?</v>
      </c>
      <c r="D9028" s="9" t="s">
        <v>7519</v>
      </c>
      <c r="E9028" s="9" t="s">
        <v>5934</v>
      </c>
      <c r="F9028" s="9" t="s">
        <v>16912</v>
      </c>
      <c r="G9028" s="9" t="s">
        <v>28436</v>
      </c>
      <c r="H9028" s="9" t="s">
        <v>7519</v>
      </c>
      <c r="I9028" s="9" t="s">
        <v>40958</v>
      </c>
      <c r="J9028" s="9" t="s">
        <v>39524</v>
      </c>
      <c r="K9028" s="9" t="s">
        <v>5934</v>
      </c>
    </row>
    <row r="9029" spans="1:11" x14ac:dyDescent="0.35">
      <c r="A9029" s="9">
        <v>9028</v>
      </c>
      <c r="B9029" s="9" t="str">
        <f t="shared" si="141"/>
        <v>Hymenaea pal</v>
      </c>
      <c r="C9029" s="9" t="e" cm="1">
        <f t="array" aca="1" ref="C9029" ca="1">LEFT(K9029,$C$19743)&amp;"-"&amp;RIGHT(SUBSTITUTE(SUBSTITUTE(TiraAcento(E9029),"-","")," ",""),$C$19744)</f>
        <v>#NAME?</v>
      </c>
      <c r="D9029" s="9" t="s">
        <v>7519</v>
      </c>
      <c r="E9029" s="9" t="s">
        <v>1477</v>
      </c>
      <c r="F9029" s="9" t="s">
        <v>16912</v>
      </c>
      <c r="G9029" s="9" t="s">
        <v>28437</v>
      </c>
      <c r="H9029" s="9" t="s">
        <v>7519</v>
      </c>
      <c r="I9029" s="9" t="s">
        <v>40958</v>
      </c>
      <c r="J9029" s="9" t="s">
        <v>39524</v>
      </c>
      <c r="K9029" s="9" t="s">
        <v>43294</v>
      </c>
    </row>
    <row r="9030" spans="1:11" x14ac:dyDescent="0.35">
      <c r="A9030" s="9">
        <v>9029</v>
      </c>
      <c r="B9030" s="9" t="str">
        <f t="shared" si="141"/>
        <v>Hymenaea pal</v>
      </c>
      <c r="C9030" s="9" t="e" cm="1">
        <f t="array" aca="1" ref="C9030" ca="1">LEFT(K9030,$C$19743)&amp;"-"&amp;RIGHT(SUBSTITUTE(SUBSTITUTE(TiraAcento(E9030),"-","")," ",""),$C$19744)</f>
        <v>#NAME?</v>
      </c>
      <c r="D9030" s="9" t="s">
        <v>7519</v>
      </c>
      <c r="E9030" s="9" t="s">
        <v>7236</v>
      </c>
      <c r="F9030" s="9" t="s">
        <v>16912</v>
      </c>
      <c r="G9030" s="9" t="s">
        <v>28438</v>
      </c>
      <c r="H9030" s="9" t="s">
        <v>7519</v>
      </c>
      <c r="I9030" s="9" t="s">
        <v>40958</v>
      </c>
      <c r="J9030" s="9" t="s">
        <v>39524</v>
      </c>
      <c r="K9030" s="9" t="s">
        <v>7236</v>
      </c>
    </row>
    <row r="9031" spans="1:11" x14ac:dyDescent="0.35">
      <c r="A9031" s="9">
        <v>9030</v>
      </c>
      <c r="B9031" s="9" t="str">
        <f t="shared" si="141"/>
        <v>Hymenaea pal</v>
      </c>
      <c r="C9031" s="9" t="e" cm="1">
        <f t="array" aca="1" ref="C9031" ca="1">LEFT(K9031,$C$19743)&amp;"-"&amp;RIGHT(SUBSTITUTE(SUBSTITUTE(TiraAcento(E9031),"-","")," ",""),$C$19744)</f>
        <v>#NAME?</v>
      </c>
      <c r="D9031" s="9" t="s">
        <v>7519</v>
      </c>
      <c r="E9031" s="9" t="s">
        <v>7244</v>
      </c>
      <c r="F9031" s="9" t="s">
        <v>16912</v>
      </c>
      <c r="G9031" s="9" t="s">
        <v>28439</v>
      </c>
      <c r="H9031" s="9" t="s">
        <v>7519</v>
      </c>
      <c r="I9031" s="9" t="s">
        <v>40958</v>
      </c>
      <c r="J9031" s="9" t="s">
        <v>39524</v>
      </c>
      <c r="K9031" s="9" t="s">
        <v>46010</v>
      </c>
    </row>
    <row r="9032" spans="1:11" x14ac:dyDescent="0.35">
      <c r="A9032" s="9">
        <v>9031</v>
      </c>
      <c r="B9032" s="9" t="str">
        <f t="shared" si="141"/>
        <v>Hymenaea pal</v>
      </c>
      <c r="C9032" s="9" t="e" cm="1">
        <f t="array" aca="1" ref="C9032" ca="1">LEFT(K9032,$C$19743)&amp;"-"&amp;RIGHT(SUBSTITUTE(SUBSTITUTE(TiraAcento(E9032),"-","")," ",""),$C$19744)</f>
        <v>#NAME?</v>
      </c>
      <c r="D9032" s="9" t="s">
        <v>7519</v>
      </c>
      <c r="E9032" s="9" t="s">
        <v>7208</v>
      </c>
      <c r="F9032" s="9" t="s">
        <v>16912</v>
      </c>
      <c r="G9032" s="9" t="s">
        <v>28440</v>
      </c>
      <c r="H9032" s="9" t="s">
        <v>7519</v>
      </c>
      <c r="I9032" s="9" t="s">
        <v>40958</v>
      </c>
      <c r="J9032" s="9" t="s">
        <v>39524</v>
      </c>
      <c r="K9032" s="9" t="s">
        <v>7208</v>
      </c>
    </row>
    <row r="9033" spans="1:11" x14ac:dyDescent="0.35">
      <c r="A9033" s="9">
        <v>9032</v>
      </c>
      <c r="B9033" s="9" t="str">
        <f t="shared" si="141"/>
        <v>Hymenaea pal</v>
      </c>
      <c r="C9033" s="9" t="e" cm="1">
        <f t="array" aca="1" ref="C9033" ca="1">LEFT(K9033,$C$19743)&amp;"-"&amp;RIGHT(SUBSTITUTE(SUBSTITUTE(TiraAcento(E9033),"-","")," ",""),$C$19744)</f>
        <v>#NAME?</v>
      </c>
      <c r="D9033" s="9" t="s">
        <v>7519</v>
      </c>
      <c r="E9033" s="9" t="s">
        <v>4148</v>
      </c>
      <c r="F9033" s="9" t="s">
        <v>16912</v>
      </c>
      <c r="G9033" s="9" t="s">
        <v>28441</v>
      </c>
      <c r="H9033" s="9" t="s">
        <v>7519</v>
      </c>
      <c r="I9033" s="9" t="s">
        <v>40958</v>
      </c>
      <c r="J9033" s="9" t="s">
        <v>39524</v>
      </c>
      <c r="K9033" s="9" t="s">
        <v>44598</v>
      </c>
    </row>
    <row r="9034" spans="1:11" x14ac:dyDescent="0.35">
      <c r="A9034" s="9">
        <v>9033</v>
      </c>
      <c r="B9034" s="9" t="str">
        <f t="shared" si="141"/>
        <v>Hymenaea pal</v>
      </c>
      <c r="C9034" s="9" t="e" cm="1">
        <f t="array" aca="1" ref="C9034" ca="1">LEFT(K9034,$C$19743)&amp;"-"&amp;RIGHT(SUBSTITUTE(SUBSTITUTE(TiraAcento(E9034),"-","")," ",""),$C$19744)</f>
        <v>#NAME?</v>
      </c>
      <c r="D9034" s="9" t="s">
        <v>7519</v>
      </c>
      <c r="E9034" s="9" t="s">
        <v>7520</v>
      </c>
      <c r="F9034" s="9" t="s">
        <v>16912</v>
      </c>
      <c r="G9034" s="9" t="s">
        <v>28442</v>
      </c>
      <c r="H9034" s="9" t="s">
        <v>7519</v>
      </c>
      <c r="I9034" s="9" t="s">
        <v>40958</v>
      </c>
      <c r="J9034" s="9" t="s">
        <v>39524</v>
      </c>
      <c r="K9034" s="9" t="s">
        <v>46147</v>
      </c>
    </row>
    <row r="9035" spans="1:11" x14ac:dyDescent="0.35">
      <c r="A9035" s="9">
        <v>9034</v>
      </c>
      <c r="B9035" s="9" t="str">
        <f t="shared" si="141"/>
        <v>Hymenaea pal</v>
      </c>
      <c r="C9035" s="9" t="e" cm="1">
        <f t="array" aca="1" ref="C9035" ca="1">LEFT(K9035,$C$19743)&amp;"-"&amp;RIGHT(SUBSTITUTE(SUBSTITUTE(TiraAcento(E9035),"-","")," ",""),$C$19744)</f>
        <v>#NAME?</v>
      </c>
      <c r="D9035" s="9" t="s">
        <v>7519</v>
      </c>
      <c r="E9035" s="9" t="s">
        <v>4948</v>
      </c>
      <c r="F9035" s="9" t="s">
        <v>16912</v>
      </c>
      <c r="G9035" s="9" t="s">
        <v>28443</v>
      </c>
      <c r="H9035" s="9" t="s">
        <v>7519</v>
      </c>
      <c r="I9035" s="9" t="s">
        <v>40958</v>
      </c>
      <c r="J9035" s="9" t="s">
        <v>39524</v>
      </c>
      <c r="K9035" s="9" t="s">
        <v>45035</v>
      </c>
    </row>
    <row r="9036" spans="1:11" x14ac:dyDescent="0.35">
      <c r="A9036" s="9">
        <v>9035</v>
      </c>
      <c r="B9036" s="9" t="str">
        <f t="shared" si="141"/>
        <v>Hymenaea pal</v>
      </c>
      <c r="C9036" s="9" t="e" cm="1">
        <f t="array" aca="1" ref="C9036" ca="1">LEFT(K9036,$C$19743)&amp;"-"&amp;RIGHT(SUBSTITUTE(SUBSTITUTE(TiraAcento(E9036),"-","")," ",""),$C$19744)</f>
        <v>#NAME?</v>
      </c>
      <c r="D9036" s="9" t="s">
        <v>7519</v>
      </c>
      <c r="E9036" s="9" t="s">
        <v>7508</v>
      </c>
      <c r="F9036" s="9" t="s">
        <v>16912</v>
      </c>
      <c r="G9036" s="9" t="s">
        <v>28444</v>
      </c>
      <c r="H9036" s="9" t="s">
        <v>7519</v>
      </c>
      <c r="I9036" s="9" t="s">
        <v>40958</v>
      </c>
      <c r="J9036" s="9" t="s">
        <v>39524</v>
      </c>
      <c r="K9036" s="9" t="s">
        <v>7508</v>
      </c>
    </row>
    <row r="9037" spans="1:11" x14ac:dyDescent="0.35">
      <c r="A9037" s="9">
        <v>9036</v>
      </c>
      <c r="B9037" s="9" t="str">
        <f t="shared" si="141"/>
        <v>Hymenaea pal</v>
      </c>
      <c r="C9037" s="9" t="e" cm="1">
        <f t="array" aca="1" ref="C9037" ca="1">LEFT(K9037,$C$19743)&amp;"-"&amp;RIGHT(SUBSTITUTE(SUBSTITUTE(TiraAcento(E9037),"-","")," ",""),$C$19744)</f>
        <v>#NAME?</v>
      </c>
      <c r="D9037" s="9" t="s">
        <v>7519</v>
      </c>
      <c r="E9037" s="9" t="s">
        <v>1479</v>
      </c>
      <c r="F9037" s="9" t="s">
        <v>16912</v>
      </c>
      <c r="G9037" s="9" t="s">
        <v>28445</v>
      </c>
      <c r="H9037" s="9" t="s">
        <v>7519</v>
      </c>
      <c r="I9037" s="9" t="s">
        <v>40958</v>
      </c>
      <c r="J9037" s="9" t="s">
        <v>39524</v>
      </c>
      <c r="K9037" s="9" t="s">
        <v>43296</v>
      </c>
    </row>
    <row r="9038" spans="1:11" x14ac:dyDescent="0.35">
      <c r="A9038" s="9">
        <v>9037</v>
      </c>
      <c r="B9038" s="9" t="str">
        <f t="shared" si="141"/>
        <v>Hymenaea pal</v>
      </c>
      <c r="C9038" s="9" t="e" cm="1">
        <f t="array" aca="1" ref="C9038" ca="1">LEFT(K9038,$C$19743)&amp;"-"&amp;RIGHT(SUBSTITUTE(SUBSTITUTE(TiraAcento(E9038),"-","")," ",""),$C$19744)</f>
        <v>#NAME?</v>
      </c>
      <c r="D9038" s="9" t="s">
        <v>7519</v>
      </c>
      <c r="E9038" s="9" t="s">
        <v>1481</v>
      </c>
      <c r="F9038" s="9" t="s">
        <v>16912</v>
      </c>
      <c r="G9038" s="9" t="s">
        <v>28446</v>
      </c>
      <c r="H9038" s="9" t="s">
        <v>7519</v>
      </c>
      <c r="I9038" s="9" t="s">
        <v>40958</v>
      </c>
      <c r="J9038" s="9" t="s">
        <v>39524</v>
      </c>
      <c r="K9038" s="9" t="s">
        <v>43298</v>
      </c>
    </row>
    <row r="9039" spans="1:11" x14ac:dyDescent="0.35">
      <c r="A9039" s="9">
        <v>9038</v>
      </c>
      <c r="B9039" s="9" t="str">
        <f t="shared" si="141"/>
        <v>Hymenaea pal</v>
      </c>
      <c r="C9039" s="9" t="e" cm="1">
        <f t="array" aca="1" ref="C9039" ca="1">LEFT(K9039,$C$19743)&amp;"-"&amp;RIGHT(SUBSTITUTE(SUBSTITUTE(TiraAcento(E9039),"-","")," ",""),$C$19744)</f>
        <v>#NAME?</v>
      </c>
      <c r="D9039" s="9" t="s">
        <v>7519</v>
      </c>
      <c r="E9039" s="9" t="s">
        <v>7483</v>
      </c>
      <c r="F9039" s="9" t="s">
        <v>16912</v>
      </c>
      <c r="G9039" s="9" t="s">
        <v>28447</v>
      </c>
      <c r="H9039" s="9" t="s">
        <v>7519</v>
      </c>
      <c r="I9039" s="9" t="s">
        <v>40958</v>
      </c>
      <c r="J9039" s="9" t="s">
        <v>39524</v>
      </c>
      <c r="K9039" s="9" t="s">
        <v>46125</v>
      </c>
    </row>
    <row r="9040" spans="1:11" x14ac:dyDescent="0.35">
      <c r="A9040" s="9">
        <v>9039</v>
      </c>
      <c r="B9040" s="9" t="str">
        <f t="shared" si="141"/>
        <v>Hymenaea pal</v>
      </c>
      <c r="C9040" s="9" t="e" cm="1">
        <f t="array" aca="1" ref="C9040" ca="1">LEFT(K9040,$C$19743)&amp;"-"&amp;RIGHT(SUBSTITUTE(SUBSTITUTE(TiraAcento(E9040),"-","")," ",""),$C$19744)</f>
        <v>#NAME?</v>
      </c>
      <c r="D9040" s="9" t="s">
        <v>7519</v>
      </c>
      <c r="E9040" s="9" t="s">
        <v>7518</v>
      </c>
      <c r="F9040" s="9" t="s">
        <v>16912</v>
      </c>
      <c r="G9040" s="9" t="s">
        <v>28448</v>
      </c>
      <c r="H9040" s="9" t="s">
        <v>7519</v>
      </c>
      <c r="I9040" s="9" t="s">
        <v>40958</v>
      </c>
      <c r="J9040" s="9" t="s">
        <v>39524</v>
      </c>
      <c r="K9040" s="9" t="s">
        <v>46146</v>
      </c>
    </row>
    <row r="9041" spans="1:11" x14ac:dyDescent="0.35">
      <c r="A9041" s="9">
        <v>9040</v>
      </c>
      <c r="B9041" s="9" t="str">
        <f t="shared" si="141"/>
        <v>Hymenaea pal</v>
      </c>
      <c r="C9041" s="9" t="e" cm="1">
        <f t="array" aca="1" ref="C9041" ca="1">LEFT(K9041,$C$19743)&amp;"-"&amp;RIGHT(SUBSTITUTE(SUBSTITUTE(TiraAcento(E9041),"-","")," ",""),$C$19744)</f>
        <v>#NAME?</v>
      </c>
      <c r="D9041" s="9" t="s">
        <v>7519</v>
      </c>
      <c r="E9041" s="9" t="s">
        <v>7489</v>
      </c>
      <c r="F9041" s="9" t="s">
        <v>16912</v>
      </c>
      <c r="G9041" s="9" t="s">
        <v>28449</v>
      </c>
      <c r="H9041" s="9" t="s">
        <v>7519</v>
      </c>
      <c r="I9041" s="9" t="s">
        <v>40958</v>
      </c>
      <c r="J9041" s="9" t="s">
        <v>39524</v>
      </c>
      <c r="K9041" s="9" t="s">
        <v>46131</v>
      </c>
    </row>
    <row r="9042" spans="1:11" x14ac:dyDescent="0.35">
      <c r="A9042" s="9">
        <v>9041</v>
      </c>
      <c r="B9042" s="9" t="str">
        <f t="shared" si="141"/>
        <v>Hymenaea pal</v>
      </c>
      <c r="C9042" s="9" t="e" cm="1">
        <f t="array" aca="1" ref="C9042" ca="1">LEFT(K9042,$C$19743)&amp;"-"&amp;RIGHT(SUBSTITUTE(SUBSTITUTE(TiraAcento(E9042),"-","")," ",""),$C$19744)</f>
        <v>#NAME?</v>
      </c>
      <c r="D9042" s="9" t="s">
        <v>7519</v>
      </c>
      <c r="E9042" s="9" t="s">
        <v>7491</v>
      </c>
      <c r="F9042" s="9" t="s">
        <v>16912</v>
      </c>
      <c r="G9042" s="9" t="s">
        <v>28450</v>
      </c>
      <c r="H9042" s="9" t="s">
        <v>7519</v>
      </c>
      <c r="I9042" s="9" t="s">
        <v>40958</v>
      </c>
      <c r="J9042" s="9" t="s">
        <v>39524</v>
      </c>
      <c r="K9042" s="9" t="s">
        <v>46133</v>
      </c>
    </row>
    <row r="9043" spans="1:11" x14ac:dyDescent="0.35">
      <c r="A9043" s="9">
        <v>9042</v>
      </c>
      <c r="B9043" s="9" t="str">
        <f t="shared" si="141"/>
        <v>Hymenaea par</v>
      </c>
      <c r="C9043" s="9" t="e" cm="1">
        <f t="array" aca="1" ref="C9043" ca="1">LEFT(K9043,$C$19743)&amp;"-"&amp;RIGHT(SUBSTITUTE(SUBSTITUTE(TiraAcento(E9043),"-","")," ",""),$C$19744)</f>
        <v>#NAME?</v>
      </c>
      <c r="D9043" s="9" t="s">
        <v>7521</v>
      </c>
      <c r="E9043" s="9" t="s">
        <v>7222</v>
      </c>
      <c r="F9043" s="9" t="s">
        <v>16913</v>
      </c>
      <c r="G9043" s="9" t="s">
        <v>28451</v>
      </c>
      <c r="H9043" s="9" t="s">
        <v>7521</v>
      </c>
      <c r="I9043" s="9" t="s">
        <v>40958</v>
      </c>
      <c r="J9043" s="9" t="s">
        <v>39441</v>
      </c>
      <c r="K9043" s="9" t="s">
        <v>45991</v>
      </c>
    </row>
    <row r="9044" spans="1:11" x14ac:dyDescent="0.35">
      <c r="A9044" s="9">
        <v>9043</v>
      </c>
      <c r="B9044" s="9" t="str">
        <f t="shared" si="141"/>
        <v>Hymenaea par</v>
      </c>
      <c r="C9044" s="9" t="e" cm="1">
        <f t="array" aca="1" ref="C9044" ca="1">LEFT(K9044,$C$19743)&amp;"-"&amp;RIGHT(SUBSTITUTE(SUBSTITUTE(TiraAcento(E9044),"-","")," ",""),$C$19744)</f>
        <v>#NAME?</v>
      </c>
      <c r="D9044" s="9" t="s">
        <v>7521</v>
      </c>
      <c r="E9044" s="9" t="s">
        <v>4148</v>
      </c>
      <c r="F9044" s="9" t="s">
        <v>16913</v>
      </c>
      <c r="G9044" s="9" t="s">
        <v>28452</v>
      </c>
      <c r="H9044" s="9" t="s">
        <v>7521</v>
      </c>
      <c r="I9044" s="9" t="s">
        <v>40958</v>
      </c>
      <c r="J9044" s="9" t="s">
        <v>39441</v>
      </c>
      <c r="K9044" s="9" t="s">
        <v>44598</v>
      </c>
    </row>
    <row r="9045" spans="1:11" x14ac:dyDescent="0.35">
      <c r="A9045" s="9">
        <v>9044</v>
      </c>
      <c r="B9045" s="9" t="str">
        <f t="shared" si="141"/>
        <v>Hymenaea par</v>
      </c>
      <c r="C9045" s="9" t="e" cm="1">
        <f t="array" aca="1" ref="C9045" ca="1">LEFT(K9045,$C$19743)&amp;"-"&amp;RIGHT(SUBSTITUTE(SUBSTITUTE(TiraAcento(E9045),"-","")," ",""),$C$19744)</f>
        <v>#NAME?</v>
      </c>
      <c r="D9045" s="9" t="s">
        <v>7521</v>
      </c>
      <c r="E9045" s="9" t="s">
        <v>7522</v>
      </c>
      <c r="F9045" s="9" t="s">
        <v>16913</v>
      </c>
      <c r="G9045" s="9" t="s">
        <v>28453</v>
      </c>
      <c r="H9045" s="9" t="s">
        <v>7521</v>
      </c>
      <c r="I9045" s="9" t="s">
        <v>40958</v>
      </c>
      <c r="J9045" s="9" t="s">
        <v>39441</v>
      </c>
      <c r="K9045" s="9" t="s">
        <v>46148</v>
      </c>
    </row>
    <row r="9046" spans="1:11" x14ac:dyDescent="0.35">
      <c r="A9046" s="9">
        <v>9045</v>
      </c>
      <c r="B9046" s="9" t="str">
        <f t="shared" si="141"/>
        <v>Hymenaea par</v>
      </c>
      <c r="C9046" s="9" t="e" cm="1">
        <f t="array" aca="1" ref="C9046" ca="1">LEFT(K9046,$C$19743)&amp;"-"&amp;RIGHT(SUBSTITUTE(SUBSTITUTE(TiraAcento(E9046),"-","")," ",""),$C$19744)</f>
        <v>#NAME?</v>
      </c>
      <c r="D9046" s="9" t="s">
        <v>7521</v>
      </c>
      <c r="E9046" s="9" t="s">
        <v>7523</v>
      </c>
      <c r="F9046" s="9" t="s">
        <v>16913</v>
      </c>
      <c r="G9046" s="9" t="s">
        <v>28454</v>
      </c>
      <c r="H9046" s="9" t="s">
        <v>7521</v>
      </c>
      <c r="I9046" s="9" t="s">
        <v>40958</v>
      </c>
      <c r="J9046" s="9" t="s">
        <v>39441</v>
      </c>
      <c r="K9046" s="9" t="s">
        <v>46149</v>
      </c>
    </row>
    <row r="9047" spans="1:11" x14ac:dyDescent="0.35">
      <c r="A9047" s="9">
        <v>9046</v>
      </c>
      <c r="B9047" s="9" t="str">
        <f t="shared" si="141"/>
        <v>Hymenaea par</v>
      </c>
      <c r="C9047" s="9" t="e" cm="1">
        <f t="array" aca="1" ref="C9047" ca="1">LEFT(K9047,$C$19743)&amp;"-"&amp;RIGHT(SUBSTITUTE(SUBSTITUTE(TiraAcento(E9047),"-","")," ",""),$C$19744)</f>
        <v>#NAME?</v>
      </c>
      <c r="D9047" s="9" t="s">
        <v>7521</v>
      </c>
      <c r="E9047" s="9" t="s">
        <v>7524</v>
      </c>
      <c r="F9047" s="9" t="s">
        <v>16913</v>
      </c>
      <c r="G9047" s="9" t="s">
        <v>28455</v>
      </c>
      <c r="H9047" s="9" t="s">
        <v>7521</v>
      </c>
      <c r="I9047" s="9" t="s">
        <v>40958</v>
      </c>
      <c r="J9047" s="9" t="s">
        <v>39441</v>
      </c>
      <c r="K9047" s="9" t="s">
        <v>46150</v>
      </c>
    </row>
    <row r="9048" spans="1:11" x14ac:dyDescent="0.35">
      <c r="A9048" s="9">
        <v>9047</v>
      </c>
      <c r="B9048" s="9" t="str">
        <f t="shared" si="141"/>
        <v>Hymenaea par</v>
      </c>
      <c r="C9048" s="9" t="e" cm="1">
        <f t="array" aca="1" ref="C9048" ca="1">LEFT(K9048,$C$19743)&amp;"-"&amp;RIGHT(SUBSTITUTE(SUBSTITUTE(TiraAcento(E9048),"-","")," ",""),$C$19744)</f>
        <v>#NAME?</v>
      </c>
      <c r="D9048" s="9" t="s">
        <v>7521</v>
      </c>
      <c r="E9048" s="9" t="s">
        <v>1481</v>
      </c>
      <c r="F9048" s="9" t="s">
        <v>16913</v>
      </c>
      <c r="G9048" s="9" t="s">
        <v>28456</v>
      </c>
      <c r="H9048" s="9" t="s">
        <v>7521</v>
      </c>
      <c r="I9048" s="9" t="s">
        <v>40958</v>
      </c>
      <c r="J9048" s="9" t="s">
        <v>39441</v>
      </c>
      <c r="K9048" s="9" t="s">
        <v>43298</v>
      </c>
    </row>
    <row r="9049" spans="1:11" x14ac:dyDescent="0.35">
      <c r="A9049" s="9">
        <v>9048</v>
      </c>
      <c r="B9049" s="9" t="str">
        <f t="shared" si="141"/>
        <v>Hymenaea par</v>
      </c>
      <c r="C9049" s="9" t="e" cm="1">
        <f t="array" aca="1" ref="C9049" ca="1">LEFT(K9049,$C$19743)&amp;"-"&amp;RIGHT(SUBSTITUTE(SUBSTITUTE(TiraAcento(E9049),"-","")," ",""),$C$19744)</f>
        <v>#NAME?</v>
      </c>
      <c r="D9049" s="9" t="s">
        <v>7521</v>
      </c>
      <c r="E9049" s="9" t="s">
        <v>7488</v>
      </c>
      <c r="F9049" s="9" t="s">
        <v>16913</v>
      </c>
      <c r="G9049" s="9" t="s">
        <v>28457</v>
      </c>
      <c r="H9049" s="9" t="s">
        <v>7521</v>
      </c>
      <c r="I9049" s="9" t="s">
        <v>40958</v>
      </c>
      <c r="J9049" s="9" t="s">
        <v>39441</v>
      </c>
      <c r="K9049" s="9" t="s">
        <v>46130</v>
      </c>
    </row>
    <row r="9050" spans="1:11" x14ac:dyDescent="0.35">
      <c r="A9050" s="9">
        <v>9049</v>
      </c>
      <c r="B9050" s="9" t="str">
        <f t="shared" si="141"/>
        <v>Hymenaea par</v>
      </c>
      <c r="C9050" s="9" t="e" cm="1">
        <f t="array" aca="1" ref="C9050" ca="1">LEFT(K9050,$C$19743)&amp;"-"&amp;RIGHT(SUBSTITUTE(SUBSTITUTE(TiraAcento(E9050),"-","")," ",""),$C$19744)</f>
        <v>#NAME?</v>
      </c>
      <c r="D9050" s="9" t="s">
        <v>7521</v>
      </c>
      <c r="E9050" s="9" t="s">
        <v>5233</v>
      </c>
      <c r="F9050" s="9" t="s">
        <v>16913</v>
      </c>
      <c r="G9050" s="9" t="s">
        <v>28458</v>
      </c>
      <c r="H9050" s="9" t="s">
        <v>7521</v>
      </c>
      <c r="I9050" s="9" t="s">
        <v>40958</v>
      </c>
      <c r="J9050" s="9" t="s">
        <v>39441</v>
      </c>
      <c r="K9050" s="9" t="s">
        <v>45160</v>
      </c>
    </row>
    <row r="9051" spans="1:11" x14ac:dyDescent="0.35">
      <c r="A9051" s="9">
        <v>9050</v>
      </c>
      <c r="B9051" s="9" t="str">
        <f t="shared" si="141"/>
        <v>Hymenaea par</v>
      </c>
      <c r="C9051" s="9" t="e" cm="1">
        <f t="array" aca="1" ref="C9051" ca="1">LEFT(K9051,$C$19743)&amp;"-"&amp;RIGHT(SUBSTITUTE(SUBSTITUTE(TiraAcento(E9051),"-","")," ",""),$C$19744)</f>
        <v>#NAME?</v>
      </c>
      <c r="D9051" s="9" t="s">
        <v>7521</v>
      </c>
      <c r="E9051" s="9" t="s">
        <v>5236</v>
      </c>
      <c r="F9051" s="9" t="s">
        <v>16913</v>
      </c>
      <c r="G9051" s="9" t="s">
        <v>28459</v>
      </c>
      <c r="H9051" s="9" t="s">
        <v>7521</v>
      </c>
      <c r="I9051" s="9" t="s">
        <v>40958</v>
      </c>
      <c r="J9051" s="9" t="s">
        <v>39441</v>
      </c>
      <c r="K9051" s="9" t="s">
        <v>45161</v>
      </c>
    </row>
    <row r="9052" spans="1:11" x14ac:dyDescent="0.35">
      <c r="A9052" s="9">
        <v>9051</v>
      </c>
      <c r="B9052" s="9" t="str">
        <f t="shared" si="141"/>
        <v>Hymenaea par</v>
      </c>
      <c r="C9052" s="9" t="e" cm="1">
        <f t="array" aca="1" ref="C9052" ca="1">LEFT(K9052,$C$19743)&amp;"-"&amp;RIGHT(SUBSTITUTE(SUBSTITUTE(TiraAcento(E9052),"-","")," ",""),$C$19744)</f>
        <v>#NAME?</v>
      </c>
      <c r="D9052" s="9" t="s">
        <v>7521</v>
      </c>
      <c r="E9052" s="9" t="s">
        <v>7525</v>
      </c>
      <c r="F9052" s="9" t="s">
        <v>16913</v>
      </c>
      <c r="G9052" s="9" t="s">
        <v>28460</v>
      </c>
      <c r="H9052" s="9" t="s">
        <v>7521</v>
      </c>
      <c r="I9052" s="9" t="s">
        <v>40958</v>
      </c>
      <c r="J9052" s="9" t="s">
        <v>39441</v>
      </c>
      <c r="K9052" s="9" t="s">
        <v>7525</v>
      </c>
    </row>
    <row r="9053" spans="1:11" x14ac:dyDescent="0.35">
      <c r="A9053" s="9">
        <v>9052</v>
      </c>
      <c r="B9053" s="9" t="str">
        <f t="shared" si="141"/>
        <v>Hymenaea rub</v>
      </c>
      <c r="C9053" s="9" t="e" cm="1">
        <f t="array" aca="1" ref="C9053" ca="1">LEFT(K9053,$C$19743)&amp;"-"&amp;RIGHT(SUBSTITUTE(SUBSTITUTE(TiraAcento(E9053),"-","")," ",""),$C$19744)</f>
        <v>#NAME?</v>
      </c>
      <c r="D9053" s="9" t="s">
        <v>7526</v>
      </c>
      <c r="E9053" s="9" t="s">
        <v>7527</v>
      </c>
      <c r="F9053" s="9" t="s">
        <v>16914</v>
      </c>
      <c r="G9053" s="9" t="s">
        <v>28461</v>
      </c>
      <c r="H9053" s="9" t="s">
        <v>7526</v>
      </c>
      <c r="I9053" s="9" t="s">
        <v>40958</v>
      </c>
      <c r="J9053" s="9" t="s">
        <v>40032</v>
      </c>
      <c r="K9053" s="9" t="s">
        <v>46151</v>
      </c>
    </row>
    <row r="9054" spans="1:11" x14ac:dyDescent="0.35">
      <c r="A9054" s="9">
        <v>9053</v>
      </c>
      <c r="B9054" s="9" t="str">
        <f t="shared" si="141"/>
        <v>Hymenaea rub</v>
      </c>
      <c r="C9054" s="9" t="e" cm="1">
        <f t="array" aca="1" ref="C9054" ca="1">LEFT(K9054,$C$19743)&amp;"-"&amp;RIGHT(SUBSTITUTE(SUBSTITUTE(TiraAcento(E9054),"-","")," ",""),$C$19744)</f>
        <v>#NAME?</v>
      </c>
      <c r="D9054" s="9" t="s">
        <v>7526</v>
      </c>
      <c r="E9054" s="9" t="s">
        <v>7528</v>
      </c>
      <c r="F9054" s="9" t="s">
        <v>16914</v>
      </c>
      <c r="G9054" s="9" t="s">
        <v>28462</v>
      </c>
      <c r="H9054" s="9" t="s">
        <v>7526</v>
      </c>
      <c r="I9054" s="9" t="s">
        <v>40958</v>
      </c>
      <c r="J9054" s="9" t="s">
        <v>40032</v>
      </c>
      <c r="K9054" s="9" t="s">
        <v>46152</v>
      </c>
    </row>
    <row r="9055" spans="1:11" x14ac:dyDescent="0.35">
      <c r="A9055" s="9">
        <v>9054</v>
      </c>
      <c r="B9055" s="9" t="str">
        <f t="shared" si="141"/>
        <v>Hymenaea rub</v>
      </c>
      <c r="C9055" s="9" t="e" cm="1">
        <f t="array" aca="1" ref="C9055" ca="1">LEFT(K9055,$C$19743)&amp;"-"&amp;RIGHT(SUBSTITUTE(SUBSTITUTE(TiraAcento(E9055),"-","")," ",""),$C$19744)</f>
        <v>#NAME?</v>
      </c>
      <c r="D9055" s="9" t="s">
        <v>7529</v>
      </c>
      <c r="E9055" s="9" t="s">
        <v>7528</v>
      </c>
      <c r="F9055" s="9" t="s">
        <v>16914</v>
      </c>
      <c r="G9055" s="9" t="s">
        <v>28463</v>
      </c>
      <c r="H9055" s="9" t="s">
        <v>7529</v>
      </c>
      <c r="I9055" s="9" t="s">
        <v>40958</v>
      </c>
      <c r="J9055" s="9" t="s">
        <v>40032</v>
      </c>
      <c r="K9055" s="9" t="s">
        <v>46152</v>
      </c>
    </row>
    <row r="9056" spans="1:11" x14ac:dyDescent="0.35">
      <c r="A9056" s="9">
        <v>9055</v>
      </c>
      <c r="B9056" s="9" t="str">
        <f t="shared" si="141"/>
        <v>Hymenaea sp.</v>
      </c>
      <c r="C9056" s="9" t="e" cm="1">
        <f t="array" aca="1" ref="C9056" ca="1">LEFT(K9056,$C$19743)&amp;"-"&amp;RIGHT(SUBSTITUTE(SUBSTITUTE(TiraAcento(E9056),"-","")," ",""),$C$19744)</f>
        <v>#NAME?</v>
      </c>
      <c r="D9056" s="9" t="s">
        <v>7392</v>
      </c>
      <c r="E9056" s="9" t="s">
        <v>7530</v>
      </c>
      <c r="F9056" s="9" t="s">
        <v>7392</v>
      </c>
      <c r="G9056" s="9" t="s">
        <v>28464</v>
      </c>
      <c r="H9056" s="9" t="s">
        <v>7392</v>
      </c>
      <c r="I9056" s="9" t="s">
        <v>40958</v>
      </c>
      <c r="J9056" s="9" t="s">
        <v>39157</v>
      </c>
      <c r="K9056" s="9" t="s">
        <v>46153</v>
      </c>
    </row>
    <row r="9057" spans="1:11" x14ac:dyDescent="0.35">
      <c r="A9057" s="9">
        <v>9056</v>
      </c>
      <c r="B9057" s="9" t="str">
        <f t="shared" si="141"/>
        <v>Hymenaea sp.</v>
      </c>
      <c r="C9057" s="9" t="e" cm="1">
        <f t="array" aca="1" ref="C9057" ca="1">LEFT(K9057,$C$19743)&amp;"-"&amp;RIGHT(SUBSTITUTE(SUBSTITUTE(TiraAcento(E9057),"-","")," ",""),$C$19744)</f>
        <v>#NAME?</v>
      </c>
      <c r="D9057" s="9" t="s">
        <v>7392</v>
      </c>
      <c r="E9057" s="9" t="s">
        <v>7531</v>
      </c>
      <c r="F9057" s="9" t="s">
        <v>7392</v>
      </c>
      <c r="G9057" s="9" t="s">
        <v>28465</v>
      </c>
      <c r="H9057" s="9" t="s">
        <v>7392</v>
      </c>
      <c r="I9057" s="9" t="s">
        <v>40958</v>
      </c>
      <c r="J9057" s="9" t="s">
        <v>39157</v>
      </c>
      <c r="K9057" s="9" t="s">
        <v>46154</v>
      </c>
    </row>
    <row r="9058" spans="1:11" x14ac:dyDescent="0.35">
      <c r="A9058" s="9">
        <v>9057</v>
      </c>
      <c r="B9058" s="9" t="str">
        <f t="shared" si="141"/>
        <v>Ilex dum</v>
      </c>
      <c r="C9058" s="9" t="e" cm="1">
        <f t="array" aca="1" ref="C9058" ca="1">LEFT(K9058,$C$19743)&amp;"-"&amp;RIGHT(SUBSTITUTE(SUBSTITUTE(TiraAcento(E9058),"-","")," ",""),$C$19744)</f>
        <v>#NAME?</v>
      </c>
      <c r="D9058" s="9" t="s">
        <v>7473</v>
      </c>
      <c r="E9058" s="9" t="s">
        <v>7532</v>
      </c>
      <c r="F9058" s="9" t="s">
        <v>16904</v>
      </c>
      <c r="G9058" s="9" t="s">
        <v>28466</v>
      </c>
      <c r="H9058" s="9" t="s">
        <v>7473</v>
      </c>
      <c r="I9058" s="9" t="s">
        <v>41021</v>
      </c>
      <c r="J9058" s="9" t="s">
        <v>41029</v>
      </c>
      <c r="K9058" s="9" t="s">
        <v>46155</v>
      </c>
    </row>
    <row r="9059" spans="1:11" x14ac:dyDescent="0.35">
      <c r="A9059" s="9">
        <v>9058</v>
      </c>
      <c r="B9059" s="9" t="str">
        <f t="shared" si="141"/>
        <v>Ilex fer</v>
      </c>
      <c r="C9059" s="9" t="e" cm="1">
        <f t="array" aca="1" ref="C9059" ca="1">LEFT(K9059,$C$19743)&amp;"-"&amp;RIGHT(SUBSTITUTE(SUBSTITUTE(TiraAcento(E9059),"-","")," ",""),$C$19744)</f>
        <v>#NAME?</v>
      </c>
      <c r="D9059" s="9" t="s">
        <v>7533</v>
      </c>
      <c r="E9059" s="9" t="s">
        <v>4072</v>
      </c>
      <c r="F9059" s="9" t="s">
        <v>16915</v>
      </c>
      <c r="G9059" s="9" t="s">
        <v>28467</v>
      </c>
      <c r="H9059" s="9" t="s">
        <v>7533</v>
      </c>
      <c r="I9059" s="9" t="s">
        <v>41021</v>
      </c>
      <c r="J9059" s="9" t="s">
        <v>41032</v>
      </c>
      <c r="K9059" s="9" t="s">
        <v>44568</v>
      </c>
    </row>
    <row r="9060" spans="1:11" x14ac:dyDescent="0.35">
      <c r="A9060" s="9">
        <v>9059</v>
      </c>
      <c r="B9060" s="9" t="str">
        <f t="shared" si="141"/>
        <v>Ilex gig</v>
      </c>
      <c r="C9060" s="9" t="e" cm="1">
        <f t="array" aca="1" ref="C9060" ca="1">LEFT(K9060,$C$19743)&amp;"-"&amp;RIGHT(SUBSTITUTE(SUBSTITUTE(TiraAcento(E9060),"-","")," ",""),$C$19744)</f>
        <v>#NAME?</v>
      </c>
      <c r="D9060" s="9" t="s">
        <v>7534</v>
      </c>
      <c r="E9060" s="9"/>
      <c r="F9060" s="9" t="s">
        <v>16916</v>
      </c>
      <c r="G9060" s="9" t="s">
        <v>28468</v>
      </c>
      <c r="H9060" s="9" t="s">
        <v>7534</v>
      </c>
      <c r="I9060" s="9" t="s">
        <v>41021</v>
      </c>
      <c r="J9060" s="9" t="s">
        <v>40701</v>
      </c>
      <c r="K9060" s="9" t="s">
        <v>42568</v>
      </c>
    </row>
    <row r="9061" spans="1:11" x14ac:dyDescent="0.35">
      <c r="A9061" s="9">
        <v>9060</v>
      </c>
      <c r="B9061" s="9" t="str">
        <f t="shared" si="141"/>
        <v>Ilex gra</v>
      </c>
      <c r="C9061" s="9" t="e" cm="1">
        <f t="array" aca="1" ref="C9061" ca="1">LEFT(K9061,$C$19743)&amp;"-"&amp;RIGHT(SUBSTITUTE(SUBSTITUTE(TiraAcento(E9061),"-","")," ",""),$C$19744)</f>
        <v>#NAME?</v>
      </c>
      <c r="D9061" s="9" t="s">
        <v>7535</v>
      </c>
      <c r="E9061" s="9" t="s">
        <v>4072</v>
      </c>
      <c r="F9061" s="9" t="s">
        <v>16917</v>
      </c>
      <c r="G9061" s="9" t="s">
        <v>28469</v>
      </c>
      <c r="H9061" s="9" t="s">
        <v>7535</v>
      </c>
      <c r="I9061" s="9" t="s">
        <v>41021</v>
      </c>
      <c r="J9061" s="9" t="s">
        <v>39153</v>
      </c>
      <c r="K9061" s="9" t="s">
        <v>44568</v>
      </c>
    </row>
    <row r="9062" spans="1:11" x14ac:dyDescent="0.35">
      <c r="A9062" s="9">
        <v>9061</v>
      </c>
      <c r="B9062" s="9" t="str">
        <f t="shared" si="141"/>
        <v>Ilex int</v>
      </c>
      <c r="C9062" s="9" t="e" cm="1">
        <f t="array" aca="1" ref="C9062" ca="1">LEFT(K9062,$C$19743)&amp;"-"&amp;RIGHT(SUBSTITUTE(SUBSTITUTE(TiraAcento(E9062),"-","")," ",""),$C$19744)</f>
        <v>#NAME?</v>
      </c>
      <c r="D9062" s="9" t="s">
        <v>7536</v>
      </c>
      <c r="E9062" s="9" t="s">
        <v>4072</v>
      </c>
      <c r="F9062" s="9" t="s">
        <v>16918</v>
      </c>
      <c r="G9062" s="9" t="s">
        <v>28470</v>
      </c>
      <c r="H9062" s="9" t="s">
        <v>7536</v>
      </c>
      <c r="I9062" s="9" t="s">
        <v>41021</v>
      </c>
      <c r="J9062" s="9" t="s">
        <v>41033</v>
      </c>
      <c r="K9062" s="9" t="s">
        <v>44568</v>
      </c>
    </row>
    <row r="9063" spans="1:11" x14ac:dyDescent="0.35">
      <c r="A9063" s="9">
        <v>9062</v>
      </c>
      <c r="B9063" s="9" t="str">
        <f t="shared" si="141"/>
        <v>Ilex int</v>
      </c>
      <c r="C9063" s="9" t="e" cm="1">
        <f t="array" aca="1" ref="C9063" ca="1">LEFT(K9063,$C$19743)&amp;"-"&amp;RIGHT(SUBSTITUTE(SUBSTITUTE(TiraAcento(E9063),"-","")," ",""),$C$19744)</f>
        <v>#NAME?</v>
      </c>
      <c r="D9063" s="9" t="s">
        <v>7537</v>
      </c>
      <c r="E9063" s="9" t="s">
        <v>247</v>
      </c>
      <c r="F9063" s="9" t="s">
        <v>16919</v>
      </c>
      <c r="G9063" s="9" t="s">
        <v>28471</v>
      </c>
      <c r="H9063" s="9" t="s">
        <v>7537</v>
      </c>
      <c r="I9063" s="9" t="s">
        <v>41021</v>
      </c>
      <c r="J9063" s="9" t="s">
        <v>39494</v>
      </c>
      <c r="K9063" s="9" t="s">
        <v>42655</v>
      </c>
    </row>
    <row r="9064" spans="1:11" x14ac:dyDescent="0.35">
      <c r="A9064" s="9">
        <v>9063</v>
      </c>
      <c r="B9064" s="9" t="str">
        <f t="shared" si="141"/>
        <v>Ilex kle</v>
      </c>
      <c r="C9064" s="9" t="e" cm="1">
        <f t="array" aca="1" ref="C9064" ca="1">LEFT(K9064,$C$19743)&amp;"-"&amp;RIGHT(SUBSTITUTE(SUBSTITUTE(TiraAcento(E9064),"-","")," ",""),$C$19744)</f>
        <v>#NAME?</v>
      </c>
      <c r="D9064" s="9" t="s">
        <v>7538</v>
      </c>
      <c r="E9064" s="9" t="s">
        <v>4072</v>
      </c>
      <c r="F9064" s="9" t="s">
        <v>16920</v>
      </c>
      <c r="G9064" s="9" t="s">
        <v>28472</v>
      </c>
      <c r="H9064" s="9" t="s">
        <v>7538</v>
      </c>
      <c r="I9064" s="9" t="s">
        <v>41021</v>
      </c>
      <c r="J9064" s="9" t="s">
        <v>39204</v>
      </c>
      <c r="K9064" s="9" t="s">
        <v>44568</v>
      </c>
    </row>
    <row r="9065" spans="1:11" x14ac:dyDescent="0.35">
      <c r="A9065" s="9">
        <v>9064</v>
      </c>
      <c r="B9065" s="9" t="str">
        <f t="shared" si="141"/>
        <v>Ilex kle</v>
      </c>
      <c r="C9065" s="9" t="e" cm="1">
        <f t="array" aca="1" ref="C9065" ca="1">LEFT(K9065,$C$19743)&amp;"-"&amp;RIGHT(SUBSTITUTE(SUBSTITUTE(TiraAcento(E9065),"-","")," ",""),$C$19744)</f>
        <v>#NAME?</v>
      </c>
      <c r="D9065" s="9" t="s">
        <v>7538</v>
      </c>
      <c r="E9065" s="9" t="s">
        <v>3813</v>
      </c>
      <c r="F9065" s="9" t="s">
        <v>16920</v>
      </c>
      <c r="G9065" s="9" t="s">
        <v>28473</v>
      </c>
      <c r="H9065" s="9" t="s">
        <v>7538</v>
      </c>
      <c r="I9065" s="9" t="s">
        <v>41021</v>
      </c>
      <c r="J9065" s="9" t="s">
        <v>39204</v>
      </c>
      <c r="K9065" s="9" t="s">
        <v>3813</v>
      </c>
    </row>
    <row r="9066" spans="1:11" x14ac:dyDescent="0.35">
      <c r="A9066" s="9">
        <v>9065</v>
      </c>
      <c r="B9066" s="9" t="str">
        <f t="shared" si="141"/>
        <v>Ilex mac</v>
      </c>
      <c r="C9066" s="9" t="e" cm="1">
        <f t="array" aca="1" ref="C9066" ca="1">LEFT(K9066,$C$19743)&amp;"-"&amp;RIGHT(SUBSTITUTE(SUBSTITUTE(TiraAcento(E9066),"-","")," ",""),$C$19744)</f>
        <v>#NAME?</v>
      </c>
      <c r="D9066" s="9" t="s">
        <v>7539</v>
      </c>
      <c r="E9066" s="9" t="s">
        <v>7540</v>
      </c>
      <c r="F9066" s="9" t="s">
        <v>16921</v>
      </c>
      <c r="G9066" s="9" t="s">
        <v>28474</v>
      </c>
      <c r="H9066" s="9" t="s">
        <v>7539</v>
      </c>
      <c r="I9066" s="9" t="s">
        <v>41021</v>
      </c>
      <c r="J9066" s="9" t="s">
        <v>41034</v>
      </c>
      <c r="K9066" s="9" t="s">
        <v>46156</v>
      </c>
    </row>
    <row r="9067" spans="1:11" x14ac:dyDescent="0.35">
      <c r="A9067" s="9">
        <v>9066</v>
      </c>
      <c r="B9067" s="9" t="str">
        <f t="shared" si="141"/>
        <v>Ilex mac</v>
      </c>
      <c r="C9067" s="9" t="e" cm="1">
        <f t="array" aca="1" ref="C9067" ca="1">LEFT(K9067,$C$19743)&amp;"-"&amp;RIGHT(SUBSTITUTE(SUBSTITUTE(TiraAcento(E9067),"-","")," ",""),$C$19744)</f>
        <v>#NAME?</v>
      </c>
      <c r="D9067" s="9" t="s">
        <v>7539</v>
      </c>
      <c r="E9067" s="9" t="s">
        <v>7541</v>
      </c>
      <c r="F9067" s="9" t="s">
        <v>16921</v>
      </c>
      <c r="G9067" s="9" t="s">
        <v>28475</v>
      </c>
      <c r="H9067" s="9" t="s">
        <v>7539</v>
      </c>
      <c r="I9067" s="9" t="s">
        <v>41021</v>
      </c>
      <c r="J9067" s="9" t="s">
        <v>41034</v>
      </c>
      <c r="K9067" s="9" t="s">
        <v>7541</v>
      </c>
    </row>
    <row r="9068" spans="1:11" x14ac:dyDescent="0.35">
      <c r="A9068" s="9">
        <v>9067</v>
      </c>
      <c r="B9068" s="9" t="str">
        <f t="shared" si="141"/>
        <v>Ilex mac</v>
      </c>
      <c r="C9068" s="9" t="e" cm="1">
        <f t="array" aca="1" ref="C9068" ca="1">LEFT(K9068,$C$19743)&amp;"-"&amp;RIGHT(SUBSTITUTE(SUBSTITUTE(TiraAcento(E9068),"-","")," ",""),$C$19744)</f>
        <v>#NAME?</v>
      </c>
      <c r="D9068" s="9" t="s">
        <v>7539</v>
      </c>
      <c r="E9068" s="9" t="s">
        <v>98</v>
      </c>
      <c r="F9068" s="9" t="s">
        <v>16921</v>
      </c>
      <c r="G9068" s="9" t="s">
        <v>28476</v>
      </c>
      <c r="H9068" s="9" t="s">
        <v>7539</v>
      </c>
      <c r="I9068" s="9" t="s">
        <v>41021</v>
      </c>
      <c r="J9068" s="9" t="s">
        <v>41034</v>
      </c>
      <c r="K9068" s="9" t="s">
        <v>98</v>
      </c>
    </row>
    <row r="9069" spans="1:11" x14ac:dyDescent="0.35">
      <c r="A9069" s="9">
        <v>9068</v>
      </c>
      <c r="B9069" s="9" t="str">
        <f t="shared" si="141"/>
        <v>Ilex mac</v>
      </c>
      <c r="C9069" s="9" t="e" cm="1">
        <f t="array" aca="1" ref="C9069" ca="1">LEFT(K9069,$C$19743)&amp;"-"&amp;RIGHT(SUBSTITUTE(SUBSTITUTE(TiraAcento(E9069),"-","")," ",""),$C$19744)</f>
        <v>#NAME?</v>
      </c>
      <c r="D9069" s="9" t="s">
        <v>7539</v>
      </c>
      <c r="E9069" s="9" t="s">
        <v>7542</v>
      </c>
      <c r="F9069" s="9" t="s">
        <v>16921</v>
      </c>
      <c r="G9069" s="9" t="s">
        <v>28477</v>
      </c>
      <c r="H9069" s="9" t="s">
        <v>7539</v>
      </c>
      <c r="I9069" s="9" t="s">
        <v>41021</v>
      </c>
      <c r="J9069" s="9" t="s">
        <v>41034</v>
      </c>
      <c r="K9069" s="9" t="s">
        <v>46157</v>
      </c>
    </row>
    <row r="9070" spans="1:11" x14ac:dyDescent="0.35">
      <c r="A9070" s="9">
        <v>9069</v>
      </c>
      <c r="B9070" s="9" t="str">
        <f t="shared" si="141"/>
        <v>Ilex mac</v>
      </c>
      <c r="C9070" s="9" t="e" cm="1">
        <f t="array" aca="1" ref="C9070" ca="1">LEFT(K9070,$C$19743)&amp;"-"&amp;RIGHT(SUBSTITUTE(SUBSTITUTE(TiraAcento(E9070),"-","")," ",""),$C$19744)</f>
        <v>#NAME?</v>
      </c>
      <c r="D9070" s="9" t="s">
        <v>7539</v>
      </c>
      <c r="E9070" s="9" t="s">
        <v>7543</v>
      </c>
      <c r="F9070" s="9" t="s">
        <v>16921</v>
      </c>
      <c r="G9070" s="9" t="s">
        <v>28478</v>
      </c>
      <c r="H9070" s="9" t="s">
        <v>7539</v>
      </c>
      <c r="I9070" s="9" t="s">
        <v>41021</v>
      </c>
      <c r="J9070" s="9" t="s">
        <v>41034</v>
      </c>
      <c r="K9070" s="9" t="s">
        <v>46158</v>
      </c>
    </row>
    <row r="9071" spans="1:11" x14ac:dyDescent="0.35">
      <c r="A9071" s="9">
        <v>9070</v>
      </c>
      <c r="B9071" s="9" t="str">
        <f t="shared" si="141"/>
        <v>Ilex med</v>
      </c>
      <c r="C9071" s="9" t="e" cm="1">
        <f t="array" aca="1" ref="C9071" ca="1">LEFT(K9071,$C$19743)&amp;"-"&amp;RIGHT(SUBSTITUTE(SUBSTITUTE(TiraAcento(E9071),"-","")," ",""),$C$19744)</f>
        <v>#NAME?</v>
      </c>
      <c r="D9071" s="9" t="s">
        <v>7544</v>
      </c>
      <c r="E9071" s="9" t="s">
        <v>7444</v>
      </c>
      <c r="F9071" s="9" t="s">
        <v>16922</v>
      </c>
      <c r="G9071" s="9" t="s">
        <v>28479</v>
      </c>
      <c r="H9071" s="9" t="s">
        <v>7544</v>
      </c>
      <c r="I9071" s="9" t="s">
        <v>41021</v>
      </c>
      <c r="J9071" s="9" t="s">
        <v>40092</v>
      </c>
      <c r="K9071" s="9" t="s">
        <v>46107</v>
      </c>
    </row>
    <row r="9072" spans="1:11" x14ac:dyDescent="0.35">
      <c r="A9072" s="9">
        <v>9071</v>
      </c>
      <c r="B9072" s="9" t="str">
        <f t="shared" si="141"/>
        <v>Ilex med</v>
      </c>
      <c r="C9072" s="9" t="e" cm="1">
        <f t="array" aca="1" ref="C9072" ca="1">LEFT(K9072,$C$19743)&amp;"-"&amp;RIGHT(SUBSTITUTE(SUBSTITUTE(TiraAcento(E9072),"-","")," ",""),$C$19744)</f>
        <v>#NAME?</v>
      </c>
      <c r="D9072" s="9" t="s">
        <v>7544</v>
      </c>
      <c r="E9072" s="9" t="s">
        <v>7545</v>
      </c>
      <c r="F9072" s="9" t="s">
        <v>16922</v>
      </c>
      <c r="G9072" s="9" t="s">
        <v>28480</v>
      </c>
      <c r="H9072" s="9" t="s">
        <v>7544</v>
      </c>
      <c r="I9072" s="9" t="s">
        <v>41021</v>
      </c>
      <c r="J9072" s="9" t="s">
        <v>40092</v>
      </c>
      <c r="K9072" s="9" t="s">
        <v>46159</v>
      </c>
    </row>
    <row r="9073" spans="1:11" x14ac:dyDescent="0.35">
      <c r="A9073" s="9">
        <v>9072</v>
      </c>
      <c r="B9073" s="9" t="str">
        <f t="shared" si="141"/>
        <v>Ilex mic</v>
      </c>
      <c r="C9073" s="9" t="e" cm="1">
        <f t="array" aca="1" ref="C9073" ca="1">LEFT(K9073,$C$19743)&amp;"-"&amp;RIGHT(SUBSTITUTE(SUBSTITUTE(TiraAcento(E9073),"-","")," ",""),$C$19744)</f>
        <v>#NAME?</v>
      </c>
      <c r="D9073" s="9" t="s">
        <v>7546</v>
      </c>
      <c r="E9073" s="9" t="s">
        <v>4072</v>
      </c>
      <c r="F9073" s="9" t="s">
        <v>16923</v>
      </c>
      <c r="G9073" s="9" t="s">
        <v>28481</v>
      </c>
      <c r="H9073" s="9" t="s">
        <v>7546</v>
      </c>
      <c r="I9073" s="9" t="s">
        <v>41021</v>
      </c>
      <c r="J9073" s="9" t="s">
        <v>41035</v>
      </c>
      <c r="K9073" s="9" t="s">
        <v>44568</v>
      </c>
    </row>
    <row r="9074" spans="1:11" x14ac:dyDescent="0.35">
      <c r="A9074" s="9">
        <v>9073</v>
      </c>
      <c r="B9074" s="9" t="str">
        <f t="shared" si="141"/>
        <v>Ilex mic</v>
      </c>
      <c r="C9074" s="9" t="e" cm="1">
        <f t="array" aca="1" ref="C9074" ca="1">LEFT(K9074,$C$19743)&amp;"-"&amp;RIGHT(SUBSTITUTE(SUBSTITUTE(TiraAcento(E9074),"-","")," ",""),$C$19744)</f>
        <v>#NAME?</v>
      </c>
      <c r="D9074" s="9" t="s">
        <v>7546</v>
      </c>
      <c r="E9074" s="9" t="s">
        <v>7547</v>
      </c>
      <c r="F9074" s="9" t="s">
        <v>16923</v>
      </c>
      <c r="G9074" s="9" t="s">
        <v>28482</v>
      </c>
      <c r="H9074" s="9" t="s">
        <v>7546</v>
      </c>
      <c r="I9074" s="9" t="s">
        <v>41021</v>
      </c>
      <c r="J9074" s="9" t="s">
        <v>41035</v>
      </c>
      <c r="K9074" s="9" t="s">
        <v>46160</v>
      </c>
    </row>
    <row r="9075" spans="1:11" x14ac:dyDescent="0.35">
      <c r="A9075" s="9">
        <v>9074</v>
      </c>
      <c r="B9075" s="9" t="str">
        <f t="shared" si="141"/>
        <v>Ilex mic</v>
      </c>
      <c r="C9075" s="9" t="e" cm="1">
        <f t="array" aca="1" ref="C9075" ca="1">LEFT(K9075,$C$19743)&amp;"-"&amp;RIGHT(SUBSTITUTE(SUBSTITUTE(TiraAcento(E9075),"-","")," ",""),$C$19744)</f>
        <v>#NAME?</v>
      </c>
      <c r="D9075" s="9" t="s">
        <v>7546</v>
      </c>
      <c r="E9075" s="9" t="s">
        <v>7476</v>
      </c>
      <c r="F9075" s="9" t="s">
        <v>16923</v>
      </c>
      <c r="G9075" s="9" t="s">
        <v>28483</v>
      </c>
      <c r="H9075" s="9" t="s">
        <v>7546</v>
      </c>
      <c r="I9075" s="9" t="s">
        <v>41021</v>
      </c>
      <c r="J9075" s="9" t="s">
        <v>41035</v>
      </c>
      <c r="K9075" s="9" t="s">
        <v>46124</v>
      </c>
    </row>
    <row r="9076" spans="1:11" x14ac:dyDescent="0.35">
      <c r="A9076" s="9">
        <v>9075</v>
      </c>
      <c r="B9076" s="9" t="str">
        <f t="shared" si="141"/>
        <v>Ilex mic</v>
      </c>
      <c r="C9076" s="9" t="e" cm="1">
        <f t="array" aca="1" ref="C9076" ca="1">LEFT(K9076,$C$19743)&amp;"-"&amp;RIGHT(SUBSTITUTE(SUBSTITUTE(TiraAcento(E9076),"-","")," ",""),$C$19744)</f>
        <v>#NAME?</v>
      </c>
      <c r="D9076" s="9" t="s">
        <v>7546</v>
      </c>
      <c r="E9076" s="9" t="s">
        <v>3813</v>
      </c>
      <c r="F9076" s="9" t="s">
        <v>16923</v>
      </c>
      <c r="G9076" s="9" t="s">
        <v>28484</v>
      </c>
      <c r="H9076" s="9" t="s">
        <v>7546</v>
      </c>
      <c r="I9076" s="9" t="s">
        <v>41021</v>
      </c>
      <c r="J9076" s="9" t="s">
        <v>41035</v>
      </c>
      <c r="K9076" s="9" t="s">
        <v>3813</v>
      </c>
    </row>
    <row r="9077" spans="1:11" x14ac:dyDescent="0.35">
      <c r="A9077" s="9">
        <v>9076</v>
      </c>
      <c r="B9077" s="9" t="str">
        <f t="shared" si="141"/>
        <v>Ilex mic</v>
      </c>
      <c r="C9077" s="9" t="e" cm="1">
        <f t="array" aca="1" ref="C9077" ca="1">LEFT(K9077,$C$19743)&amp;"-"&amp;RIGHT(SUBSTITUTE(SUBSTITUTE(TiraAcento(E9077),"-","")," ",""),$C$19744)</f>
        <v>#NAME?</v>
      </c>
      <c r="D9077" s="9" t="s">
        <v>7546</v>
      </c>
      <c r="E9077" s="9" t="s">
        <v>7462</v>
      </c>
      <c r="F9077" s="9" t="s">
        <v>16923</v>
      </c>
      <c r="G9077" s="9" t="s">
        <v>28485</v>
      </c>
      <c r="H9077" s="9" t="s">
        <v>7546</v>
      </c>
      <c r="I9077" s="9" t="s">
        <v>41021</v>
      </c>
      <c r="J9077" s="9" t="s">
        <v>41035</v>
      </c>
      <c r="K9077" s="9" t="s">
        <v>46117</v>
      </c>
    </row>
    <row r="9078" spans="1:11" x14ac:dyDescent="0.35">
      <c r="A9078" s="9">
        <v>9077</v>
      </c>
      <c r="B9078" s="9" t="str">
        <f t="shared" si="141"/>
        <v>Ilex mic</v>
      </c>
      <c r="C9078" s="9" t="e" cm="1">
        <f t="array" aca="1" ref="C9078" ca="1">LEFT(K9078,$C$19743)&amp;"-"&amp;RIGHT(SUBSTITUTE(SUBSTITUTE(TiraAcento(E9078),"-","")," ",""),$C$19744)</f>
        <v>#NAME?</v>
      </c>
      <c r="D9078" s="9" t="s">
        <v>7546</v>
      </c>
      <c r="E9078" s="9" t="s">
        <v>7548</v>
      </c>
      <c r="F9078" s="9" t="s">
        <v>16923</v>
      </c>
      <c r="G9078" s="9" t="s">
        <v>28486</v>
      </c>
      <c r="H9078" s="9" t="s">
        <v>7546</v>
      </c>
      <c r="I9078" s="9" t="s">
        <v>41021</v>
      </c>
      <c r="J9078" s="9" t="s">
        <v>41035</v>
      </c>
      <c r="K9078" s="9" t="s">
        <v>46161</v>
      </c>
    </row>
    <row r="9079" spans="1:11" x14ac:dyDescent="0.35">
      <c r="A9079" s="9">
        <v>9078</v>
      </c>
      <c r="B9079" s="9" t="str">
        <f t="shared" si="141"/>
        <v>Ilex mic</v>
      </c>
      <c r="C9079" s="9" t="e" cm="1">
        <f t="array" aca="1" ref="C9079" ca="1">LEFT(K9079,$C$19743)&amp;"-"&amp;RIGHT(SUBSTITUTE(SUBSTITUTE(TiraAcento(E9079),"-","")," ",""),$C$19744)</f>
        <v>#NAME?</v>
      </c>
      <c r="D9079" s="9" t="s">
        <v>7546</v>
      </c>
      <c r="E9079" s="9" t="s">
        <v>7532</v>
      </c>
      <c r="F9079" s="9" t="s">
        <v>16923</v>
      </c>
      <c r="G9079" s="9" t="s">
        <v>28487</v>
      </c>
      <c r="H9079" s="9" t="s">
        <v>7546</v>
      </c>
      <c r="I9079" s="9" t="s">
        <v>41021</v>
      </c>
      <c r="J9079" s="9" t="s">
        <v>41035</v>
      </c>
      <c r="K9079" s="9" t="s">
        <v>46155</v>
      </c>
    </row>
    <row r="9080" spans="1:11" x14ac:dyDescent="0.35">
      <c r="A9080" s="9">
        <v>9079</v>
      </c>
      <c r="B9080" s="9" t="str">
        <f t="shared" si="141"/>
        <v>Ilex ova</v>
      </c>
      <c r="C9080" s="9" t="e" cm="1">
        <f t="array" aca="1" ref="C9080" ca="1">LEFT(K9080,$C$19743)&amp;"-"&amp;RIGHT(SUBSTITUTE(SUBSTITUTE(TiraAcento(E9080),"-","")," ",""),$C$19744)</f>
        <v>#NAME?</v>
      </c>
      <c r="D9080" s="9" t="s">
        <v>7549</v>
      </c>
      <c r="E9080" s="9" t="s">
        <v>4072</v>
      </c>
      <c r="F9080" s="9" t="s">
        <v>16924</v>
      </c>
      <c r="G9080" s="9" t="s">
        <v>28488</v>
      </c>
      <c r="H9080" s="9" t="s">
        <v>7549</v>
      </c>
      <c r="I9080" s="9" t="s">
        <v>41021</v>
      </c>
      <c r="J9080" s="9" t="s">
        <v>40350</v>
      </c>
      <c r="K9080" s="9" t="s">
        <v>44568</v>
      </c>
    </row>
    <row r="9081" spans="1:11" x14ac:dyDescent="0.35">
      <c r="A9081" s="9">
        <v>9080</v>
      </c>
      <c r="B9081" s="9" t="str">
        <f t="shared" si="141"/>
        <v>Ilex ova</v>
      </c>
      <c r="C9081" s="9" t="e" cm="1">
        <f t="array" aca="1" ref="C9081" ca="1">LEFT(K9081,$C$19743)&amp;"-"&amp;RIGHT(SUBSTITUTE(SUBSTITUTE(TiraAcento(E9081),"-","")," ",""),$C$19744)</f>
        <v>#NAME?</v>
      </c>
      <c r="D9081" s="9" t="s">
        <v>7549</v>
      </c>
      <c r="E9081" s="9" t="s">
        <v>3813</v>
      </c>
      <c r="F9081" s="9" t="s">
        <v>16924</v>
      </c>
      <c r="G9081" s="9" t="s">
        <v>28489</v>
      </c>
      <c r="H9081" s="9" t="s">
        <v>7549</v>
      </c>
      <c r="I9081" s="9" t="s">
        <v>41021</v>
      </c>
      <c r="J9081" s="9" t="s">
        <v>40350</v>
      </c>
      <c r="K9081" s="9" t="s">
        <v>3813</v>
      </c>
    </row>
    <row r="9082" spans="1:11" x14ac:dyDescent="0.35">
      <c r="A9082" s="9">
        <v>9081</v>
      </c>
      <c r="B9082" s="9" t="str">
        <f t="shared" si="141"/>
        <v>Ilex ova</v>
      </c>
      <c r="C9082" s="9" t="e" cm="1">
        <f t="array" aca="1" ref="C9082" ca="1">LEFT(K9082,$C$19743)&amp;"-"&amp;RIGHT(SUBSTITUTE(SUBSTITUTE(TiraAcento(E9082),"-","")," ",""),$C$19744)</f>
        <v>#NAME?</v>
      </c>
      <c r="D9082" s="9" t="s">
        <v>7549</v>
      </c>
      <c r="E9082" s="9" t="s">
        <v>7550</v>
      </c>
      <c r="F9082" s="9" t="s">
        <v>16924</v>
      </c>
      <c r="G9082" s="9" t="s">
        <v>28490</v>
      </c>
      <c r="H9082" s="9" t="s">
        <v>7549</v>
      </c>
      <c r="I9082" s="9" t="s">
        <v>41021</v>
      </c>
      <c r="J9082" s="9" t="s">
        <v>40350</v>
      </c>
      <c r="K9082" s="9" t="s">
        <v>46162</v>
      </c>
    </row>
    <row r="9083" spans="1:11" x14ac:dyDescent="0.35">
      <c r="A9083" s="9">
        <v>9082</v>
      </c>
      <c r="B9083" s="9" t="str">
        <f t="shared" si="141"/>
        <v>Ilex par</v>
      </c>
      <c r="C9083" s="9" t="e" cm="1">
        <f t="array" aca="1" ref="C9083" ca="1">LEFT(K9083,$C$19743)&amp;"-"&amp;RIGHT(SUBSTITUTE(SUBSTITUTE(TiraAcento(E9083),"-","")," ",""),$C$19744)</f>
        <v>#NAME?</v>
      </c>
      <c r="D9083" s="9" t="s">
        <v>7551</v>
      </c>
      <c r="E9083" s="9" t="s">
        <v>7552</v>
      </c>
      <c r="F9083" s="9" t="s">
        <v>16925</v>
      </c>
      <c r="G9083" s="9" t="s">
        <v>28491</v>
      </c>
      <c r="H9083" s="9" t="s">
        <v>7551</v>
      </c>
      <c r="I9083" s="9" t="s">
        <v>41021</v>
      </c>
      <c r="J9083" s="9" t="s">
        <v>39853</v>
      </c>
      <c r="K9083" s="9" t="s">
        <v>46163</v>
      </c>
    </row>
    <row r="9084" spans="1:11" x14ac:dyDescent="0.35">
      <c r="A9084" s="9">
        <v>9083</v>
      </c>
      <c r="B9084" s="9" t="str">
        <f t="shared" si="141"/>
        <v>Ilex par</v>
      </c>
      <c r="C9084" s="9" t="e" cm="1">
        <f t="array" aca="1" ref="C9084" ca="1">LEFT(K9084,$C$19743)&amp;"-"&amp;RIGHT(SUBSTITUTE(SUBSTITUTE(TiraAcento(E9084),"-","")," ",""),$C$19744)</f>
        <v>#NAME?</v>
      </c>
      <c r="D9084" s="9" t="s">
        <v>7551</v>
      </c>
      <c r="E9084" s="9" t="s">
        <v>7553</v>
      </c>
      <c r="F9084" s="9" t="s">
        <v>16925</v>
      </c>
      <c r="G9084" s="9" t="s">
        <v>28492</v>
      </c>
      <c r="H9084" s="9" t="s">
        <v>7551</v>
      </c>
      <c r="I9084" s="9" t="s">
        <v>41021</v>
      </c>
      <c r="J9084" s="9" t="s">
        <v>39853</v>
      </c>
      <c r="K9084" s="9" t="s">
        <v>46164</v>
      </c>
    </row>
    <row r="9085" spans="1:11" x14ac:dyDescent="0.35">
      <c r="A9085" s="9">
        <v>9084</v>
      </c>
      <c r="B9085" s="9" t="str">
        <f t="shared" si="141"/>
        <v>Ilex par</v>
      </c>
      <c r="C9085" s="9" t="e" cm="1">
        <f t="array" aca="1" ref="C9085" ca="1">LEFT(K9085,$C$19743)&amp;"-"&amp;RIGHT(SUBSTITUTE(SUBSTITUTE(TiraAcento(E9085),"-","")," ",""),$C$19744)</f>
        <v>#NAME?</v>
      </c>
      <c r="D9085" s="9" t="s">
        <v>7551</v>
      </c>
      <c r="E9085" s="9" t="s">
        <v>7554</v>
      </c>
      <c r="F9085" s="9" t="s">
        <v>16925</v>
      </c>
      <c r="G9085" s="9" t="s">
        <v>28493</v>
      </c>
      <c r="H9085" s="9" t="s">
        <v>7551</v>
      </c>
      <c r="I9085" s="9" t="s">
        <v>41021</v>
      </c>
      <c r="J9085" s="9" t="s">
        <v>39853</v>
      </c>
      <c r="K9085" s="9" t="s">
        <v>46165</v>
      </c>
    </row>
    <row r="9086" spans="1:11" x14ac:dyDescent="0.35">
      <c r="A9086" s="9">
        <v>9085</v>
      </c>
      <c r="B9086" s="9" t="str">
        <f t="shared" si="141"/>
        <v>Ilex par</v>
      </c>
      <c r="C9086" s="9" t="e" cm="1">
        <f t="array" aca="1" ref="C9086" ca="1">LEFT(K9086,$C$19743)&amp;"-"&amp;RIGHT(SUBSTITUTE(SUBSTITUTE(TiraAcento(E9086),"-","")," ",""),$C$19744)</f>
        <v>#NAME?</v>
      </c>
      <c r="D9086" s="9" t="s">
        <v>7551</v>
      </c>
      <c r="E9086" s="9" t="s">
        <v>4072</v>
      </c>
      <c r="F9086" s="9" t="s">
        <v>16925</v>
      </c>
      <c r="G9086" s="9" t="s">
        <v>28494</v>
      </c>
      <c r="H9086" s="9" t="s">
        <v>7551</v>
      </c>
      <c r="I9086" s="9" t="s">
        <v>41021</v>
      </c>
      <c r="J9086" s="9" t="s">
        <v>39853</v>
      </c>
      <c r="K9086" s="9" t="s">
        <v>44568</v>
      </c>
    </row>
    <row r="9087" spans="1:11" x14ac:dyDescent="0.35">
      <c r="A9087" s="9">
        <v>9086</v>
      </c>
      <c r="B9087" s="9" t="str">
        <f t="shared" si="141"/>
        <v>Ilex par</v>
      </c>
      <c r="C9087" s="9" t="e" cm="1">
        <f t="array" aca="1" ref="C9087" ca="1">LEFT(K9087,$C$19743)&amp;"-"&amp;RIGHT(SUBSTITUTE(SUBSTITUTE(TiraAcento(E9087),"-","")," ",""),$C$19744)</f>
        <v>#NAME?</v>
      </c>
      <c r="D9087" s="9" t="s">
        <v>7551</v>
      </c>
      <c r="E9087" s="9" t="s">
        <v>7555</v>
      </c>
      <c r="F9087" s="9" t="s">
        <v>16925</v>
      </c>
      <c r="G9087" s="9" t="s">
        <v>28495</v>
      </c>
      <c r="H9087" s="9" t="s">
        <v>7551</v>
      </c>
      <c r="I9087" s="9" t="s">
        <v>41021</v>
      </c>
      <c r="J9087" s="9" t="s">
        <v>39853</v>
      </c>
      <c r="K9087" s="9" t="s">
        <v>46166</v>
      </c>
    </row>
    <row r="9088" spans="1:11" x14ac:dyDescent="0.35">
      <c r="A9088" s="9">
        <v>9087</v>
      </c>
      <c r="B9088" s="9" t="str">
        <f t="shared" si="141"/>
        <v>Ilex par</v>
      </c>
      <c r="C9088" s="9" t="e" cm="1">
        <f t="array" aca="1" ref="C9088" ca="1">LEFT(K9088,$C$19743)&amp;"-"&amp;RIGHT(SUBSTITUTE(SUBSTITUTE(TiraAcento(E9088),"-","")," ",""),$C$19744)</f>
        <v>#NAME?</v>
      </c>
      <c r="D9088" s="9" t="s">
        <v>7551</v>
      </c>
      <c r="E9088" s="9" t="s">
        <v>7556</v>
      </c>
      <c r="F9088" s="9" t="s">
        <v>16925</v>
      </c>
      <c r="G9088" s="9" t="s">
        <v>28496</v>
      </c>
      <c r="H9088" s="9" t="s">
        <v>7551</v>
      </c>
      <c r="I9088" s="9" t="s">
        <v>41021</v>
      </c>
      <c r="J9088" s="9" t="s">
        <v>39853</v>
      </c>
      <c r="K9088" s="9" t="s">
        <v>46167</v>
      </c>
    </row>
    <row r="9089" spans="1:11" x14ac:dyDescent="0.35">
      <c r="A9089" s="9">
        <v>9088</v>
      </c>
      <c r="B9089" s="9" t="str">
        <f t="shared" si="141"/>
        <v>Ilex par</v>
      </c>
      <c r="C9089" s="9" t="e" cm="1">
        <f t="array" aca="1" ref="C9089" ca="1">LEFT(K9089,$C$19743)&amp;"-"&amp;RIGHT(SUBSTITUTE(SUBSTITUTE(TiraAcento(E9089),"-","")," ",""),$C$19744)</f>
        <v>#NAME?</v>
      </c>
      <c r="D9089" s="9" t="s">
        <v>7551</v>
      </c>
      <c r="E9089" s="9" t="s">
        <v>7557</v>
      </c>
      <c r="F9089" s="9" t="s">
        <v>16925</v>
      </c>
      <c r="G9089" s="9" t="s">
        <v>28497</v>
      </c>
      <c r="H9089" s="9" t="s">
        <v>7551</v>
      </c>
      <c r="I9089" s="9" t="s">
        <v>41021</v>
      </c>
      <c r="J9089" s="9" t="s">
        <v>39853</v>
      </c>
      <c r="K9089" s="9" t="s">
        <v>46168</v>
      </c>
    </row>
    <row r="9090" spans="1:11" x14ac:dyDescent="0.35">
      <c r="A9090" s="9">
        <v>9089</v>
      </c>
      <c r="B9090" s="9" t="str">
        <f t="shared" si="141"/>
        <v>Ilex par</v>
      </c>
      <c r="C9090" s="9" t="e" cm="1">
        <f t="array" aca="1" ref="C9090" ca="1">LEFT(K9090,$C$19743)&amp;"-"&amp;RIGHT(SUBSTITUTE(SUBSTITUTE(TiraAcento(E9090),"-","")," ",""),$C$19744)</f>
        <v>#NAME?</v>
      </c>
      <c r="D9090" s="9" t="s">
        <v>7551</v>
      </c>
      <c r="E9090" s="9" t="s">
        <v>7558</v>
      </c>
      <c r="F9090" s="9" t="s">
        <v>16925</v>
      </c>
      <c r="G9090" s="9" t="s">
        <v>28498</v>
      </c>
      <c r="H9090" s="9" t="s">
        <v>7551</v>
      </c>
      <c r="I9090" s="9" t="s">
        <v>41021</v>
      </c>
      <c r="J9090" s="9" t="s">
        <v>39853</v>
      </c>
      <c r="K9090" s="9" t="s">
        <v>46169</v>
      </c>
    </row>
    <row r="9091" spans="1:11" x14ac:dyDescent="0.35">
      <c r="A9091" s="9">
        <v>9090</v>
      </c>
      <c r="B9091" s="9" t="str">
        <f t="shared" ref="B9091:B9154" si="142">I9091&amp;" "&amp;IFERROR(LEFT(J9091,$B$19743),D9091)</f>
        <v>Ilex par</v>
      </c>
      <c r="C9091" s="9" t="e" cm="1">
        <f t="array" aca="1" ref="C9091" ca="1">LEFT(K9091,$C$19743)&amp;"-"&amp;RIGHT(SUBSTITUTE(SUBSTITUTE(TiraAcento(E9091),"-","")," ",""),$C$19744)</f>
        <v>#NAME?</v>
      </c>
      <c r="D9091" s="9" t="s">
        <v>7551</v>
      </c>
      <c r="E9091" s="9" t="s">
        <v>7559</v>
      </c>
      <c r="F9091" s="9" t="s">
        <v>16925</v>
      </c>
      <c r="G9091" s="9" t="s">
        <v>28499</v>
      </c>
      <c r="H9091" s="9" t="s">
        <v>7551</v>
      </c>
      <c r="I9091" s="9" t="s">
        <v>41021</v>
      </c>
      <c r="J9091" s="9" t="s">
        <v>39853</v>
      </c>
      <c r="K9091" s="9" t="s">
        <v>7559</v>
      </c>
    </row>
    <row r="9092" spans="1:11" x14ac:dyDescent="0.35">
      <c r="A9092" s="9">
        <v>9091</v>
      </c>
      <c r="B9092" s="9" t="str">
        <f t="shared" si="142"/>
        <v>Ilex par</v>
      </c>
      <c r="C9092" s="9" t="e" cm="1">
        <f t="array" aca="1" ref="C9092" ca="1">LEFT(K9092,$C$19743)&amp;"-"&amp;RIGHT(SUBSTITUTE(SUBSTITUTE(TiraAcento(E9092),"-","")," ",""),$C$19744)</f>
        <v>#NAME?</v>
      </c>
      <c r="D9092" s="9" t="s">
        <v>7551</v>
      </c>
      <c r="E9092" s="9" t="s">
        <v>7560</v>
      </c>
      <c r="F9092" s="9" t="s">
        <v>16925</v>
      </c>
      <c r="G9092" s="9" t="s">
        <v>28500</v>
      </c>
      <c r="H9092" s="9" t="s">
        <v>7551</v>
      </c>
      <c r="I9092" s="9" t="s">
        <v>41021</v>
      </c>
      <c r="J9092" s="9" t="s">
        <v>39853</v>
      </c>
      <c r="K9092" s="9" t="s">
        <v>46170</v>
      </c>
    </row>
    <row r="9093" spans="1:11" x14ac:dyDescent="0.35">
      <c r="A9093" s="9">
        <v>9092</v>
      </c>
      <c r="B9093" s="9" t="str">
        <f t="shared" si="142"/>
        <v>Ilex par</v>
      </c>
      <c r="C9093" s="9" t="e" cm="1">
        <f t="array" aca="1" ref="C9093" ca="1">LEFT(K9093,$C$19743)&amp;"-"&amp;RIGHT(SUBSTITUTE(SUBSTITUTE(TiraAcento(E9093),"-","")," ",""),$C$19744)</f>
        <v>#NAME?</v>
      </c>
      <c r="D9093" s="9" t="s">
        <v>7551</v>
      </c>
      <c r="E9093" s="9" t="s">
        <v>7561</v>
      </c>
      <c r="F9093" s="9" t="s">
        <v>16925</v>
      </c>
      <c r="G9093" s="9" t="s">
        <v>28501</v>
      </c>
      <c r="H9093" s="9" t="s">
        <v>7551</v>
      </c>
      <c r="I9093" s="9" t="s">
        <v>41021</v>
      </c>
      <c r="J9093" s="9" t="s">
        <v>39853</v>
      </c>
      <c r="K9093" s="9" t="s">
        <v>46171</v>
      </c>
    </row>
    <row r="9094" spans="1:11" x14ac:dyDescent="0.35">
      <c r="A9094" s="9">
        <v>9093</v>
      </c>
      <c r="B9094" s="9" t="str">
        <f t="shared" si="142"/>
        <v>Ilex par</v>
      </c>
      <c r="C9094" s="9" t="e" cm="1">
        <f t="array" aca="1" ref="C9094" ca="1">LEFT(K9094,$C$19743)&amp;"-"&amp;RIGHT(SUBSTITUTE(SUBSTITUTE(TiraAcento(E9094),"-","")," ",""),$C$19744)</f>
        <v>#NAME?</v>
      </c>
      <c r="D9094" s="9" t="s">
        <v>7551</v>
      </c>
      <c r="E9094" s="9" t="s">
        <v>3813</v>
      </c>
      <c r="F9094" s="9" t="s">
        <v>16925</v>
      </c>
      <c r="G9094" s="9" t="s">
        <v>28502</v>
      </c>
      <c r="H9094" s="9" t="s">
        <v>7551</v>
      </c>
      <c r="I9094" s="9" t="s">
        <v>41021</v>
      </c>
      <c r="J9094" s="9" t="s">
        <v>39853</v>
      </c>
      <c r="K9094" s="9" t="s">
        <v>3813</v>
      </c>
    </row>
    <row r="9095" spans="1:11" x14ac:dyDescent="0.35">
      <c r="A9095" s="9">
        <v>9094</v>
      </c>
      <c r="B9095" s="9" t="str">
        <f t="shared" si="142"/>
        <v>Ilex par</v>
      </c>
      <c r="C9095" s="9" t="e" cm="1">
        <f t="array" aca="1" ref="C9095" ca="1">LEFT(K9095,$C$19743)&amp;"-"&amp;RIGHT(SUBSTITUTE(SUBSTITUTE(TiraAcento(E9095),"-","")," ",""),$C$19744)</f>
        <v>#NAME?</v>
      </c>
      <c r="D9095" s="9" t="s">
        <v>7551</v>
      </c>
      <c r="E9095" s="9" t="s">
        <v>7562</v>
      </c>
      <c r="F9095" s="9" t="s">
        <v>16925</v>
      </c>
      <c r="G9095" s="9" t="s">
        <v>28503</v>
      </c>
      <c r="H9095" s="9" t="s">
        <v>7551</v>
      </c>
      <c r="I9095" s="9" t="s">
        <v>41021</v>
      </c>
      <c r="J9095" s="9" t="s">
        <v>39853</v>
      </c>
      <c r="K9095" s="9" t="s">
        <v>46172</v>
      </c>
    </row>
    <row r="9096" spans="1:11" x14ac:dyDescent="0.35">
      <c r="A9096" s="9">
        <v>9095</v>
      </c>
      <c r="B9096" s="9" t="str">
        <f t="shared" si="142"/>
        <v>Ilex par</v>
      </c>
      <c r="C9096" s="9" t="e" cm="1">
        <f t="array" aca="1" ref="C9096" ca="1">LEFT(K9096,$C$19743)&amp;"-"&amp;RIGHT(SUBSTITUTE(SUBSTITUTE(TiraAcento(E9096),"-","")," ",""),$C$19744)</f>
        <v>#NAME?</v>
      </c>
      <c r="D9096" s="9" t="s">
        <v>7551</v>
      </c>
      <c r="E9096" s="9" t="s">
        <v>7563</v>
      </c>
      <c r="F9096" s="9" t="s">
        <v>16925</v>
      </c>
      <c r="G9096" s="9" t="s">
        <v>28504</v>
      </c>
      <c r="H9096" s="9" t="s">
        <v>7551</v>
      </c>
      <c r="I9096" s="9" t="s">
        <v>41021</v>
      </c>
      <c r="J9096" s="9" t="s">
        <v>39853</v>
      </c>
      <c r="K9096" s="9" t="s">
        <v>46173</v>
      </c>
    </row>
    <row r="9097" spans="1:11" x14ac:dyDescent="0.35">
      <c r="A9097" s="9">
        <v>9096</v>
      </c>
      <c r="B9097" s="9" t="str">
        <f t="shared" si="142"/>
        <v>Ilex par</v>
      </c>
      <c r="C9097" s="9" t="e" cm="1">
        <f t="array" aca="1" ref="C9097" ca="1">LEFT(K9097,$C$19743)&amp;"-"&amp;RIGHT(SUBSTITUTE(SUBSTITUTE(TiraAcento(E9097),"-","")," ",""),$C$19744)</f>
        <v>#NAME?</v>
      </c>
      <c r="D9097" s="9" t="s">
        <v>7551</v>
      </c>
      <c r="E9097" s="9" t="s">
        <v>7564</v>
      </c>
      <c r="F9097" s="9" t="s">
        <v>16925</v>
      </c>
      <c r="G9097" s="9" t="s">
        <v>28505</v>
      </c>
      <c r="H9097" s="9" t="s">
        <v>7551</v>
      </c>
      <c r="I9097" s="9" t="s">
        <v>41021</v>
      </c>
      <c r="J9097" s="9" t="s">
        <v>39853</v>
      </c>
      <c r="K9097" s="9" t="s">
        <v>46174</v>
      </c>
    </row>
    <row r="9098" spans="1:11" x14ac:dyDescent="0.35">
      <c r="A9098" s="9">
        <v>9097</v>
      </c>
      <c r="B9098" s="9" t="str">
        <f t="shared" si="142"/>
        <v>Ilex par</v>
      </c>
      <c r="C9098" s="9" t="e" cm="1">
        <f t="array" aca="1" ref="C9098" ca="1">LEFT(K9098,$C$19743)&amp;"-"&amp;RIGHT(SUBSTITUTE(SUBSTITUTE(TiraAcento(E9098),"-","")," ",""),$C$19744)</f>
        <v>#NAME?</v>
      </c>
      <c r="D9098" s="9" t="s">
        <v>7551</v>
      </c>
      <c r="E9098" s="9" t="s">
        <v>7565</v>
      </c>
      <c r="F9098" s="9" t="s">
        <v>16925</v>
      </c>
      <c r="G9098" s="9" t="s">
        <v>28506</v>
      </c>
      <c r="H9098" s="9" t="s">
        <v>7551</v>
      </c>
      <c r="I9098" s="9" t="s">
        <v>41021</v>
      </c>
      <c r="J9098" s="9" t="s">
        <v>39853</v>
      </c>
      <c r="K9098" s="9" t="s">
        <v>46175</v>
      </c>
    </row>
    <row r="9099" spans="1:11" x14ac:dyDescent="0.35">
      <c r="A9099" s="9">
        <v>9098</v>
      </c>
      <c r="B9099" s="9" t="str">
        <f t="shared" si="142"/>
        <v>Ilex par</v>
      </c>
      <c r="C9099" s="9" t="e" cm="1">
        <f t="array" aca="1" ref="C9099" ca="1">LEFT(K9099,$C$19743)&amp;"-"&amp;RIGHT(SUBSTITUTE(SUBSTITUTE(TiraAcento(E9099),"-","")," ",""),$C$19744)</f>
        <v>#NAME?</v>
      </c>
      <c r="D9099" s="9" t="s">
        <v>7551</v>
      </c>
      <c r="E9099" s="9" t="s">
        <v>7566</v>
      </c>
      <c r="F9099" s="9" t="s">
        <v>16925</v>
      </c>
      <c r="G9099" s="9" t="s">
        <v>28507</v>
      </c>
      <c r="H9099" s="9" t="s">
        <v>7551</v>
      </c>
      <c r="I9099" s="9" t="s">
        <v>41021</v>
      </c>
      <c r="J9099" s="9" t="s">
        <v>39853</v>
      </c>
      <c r="K9099" s="9" t="s">
        <v>7566</v>
      </c>
    </row>
    <row r="9100" spans="1:11" x14ac:dyDescent="0.35">
      <c r="A9100" s="9">
        <v>9099</v>
      </c>
      <c r="B9100" s="9" t="str">
        <f t="shared" si="142"/>
        <v>Ilex par</v>
      </c>
      <c r="C9100" s="9" t="e" cm="1">
        <f t="array" aca="1" ref="C9100" ca="1">LEFT(K9100,$C$19743)&amp;"-"&amp;RIGHT(SUBSTITUTE(SUBSTITUTE(TiraAcento(E9100),"-","")," ",""),$C$19744)</f>
        <v>#NAME?</v>
      </c>
      <c r="D9100" s="9" t="s">
        <v>7551</v>
      </c>
      <c r="E9100" s="9" t="s">
        <v>3826</v>
      </c>
      <c r="F9100" s="9" t="s">
        <v>16925</v>
      </c>
      <c r="G9100" s="9" t="s">
        <v>28508</v>
      </c>
      <c r="H9100" s="9" t="s">
        <v>7551</v>
      </c>
      <c r="I9100" s="9" t="s">
        <v>41021</v>
      </c>
      <c r="J9100" s="9" t="s">
        <v>39853</v>
      </c>
      <c r="K9100" s="9" t="s">
        <v>3826</v>
      </c>
    </row>
    <row r="9101" spans="1:11" x14ac:dyDescent="0.35">
      <c r="A9101" s="9">
        <v>9100</v>
      </c>
      <c r="B9101" s="9" t="str">
        <f t="shared" si="142"/>
        <v>Ilex par</v>
      </c>
      <c r="C9101" s="9" t="e" cm="1">
        <f t="array" aca="1" ref="C9101" ca="1">LEFT(K9101,$C$19743)&amp;"-"&amp;RIGHT(SUBSTITUTE(SUBSTITUTE(TiraAcento(E9101),"-","")," ",""),$C$19744)</f>
        <v>#NAME?</v>
      </c>
      <c r="D9101" s="9" t="s">
        <v>7551</v>
      </c>
      <c r="E9101" s="9" t="s">
        <v>4339</v>
      </c>
      <c r="F9101" s="9" t="s">
        <v>16925</v>
      </c>
      <c r="G9101" s="9" t="s">
        <v>28509</v>
      </c>
      <c r="H9101" s="9" t="s">
        <v>7551</v>
      </c>
      <c r="I9101" s="9" t="s">
        <v>41021</v>
      </c>
      <c r="J9101" s="9" t="s">
        <v>39853</v>
      </c>
      <c r="K9101" s="9" t="s">
        <v>44697</v>
      </c>
    </row>
    <row r="9102" spans="1:11" x14ac:dyDescent="0.35">
      <c r="A9102" s="9">
        <v>9101</v>
      </c>
      <c r="B9102" s="9" t="str">
        <f t="shared" si="142"/>
        <v>Ilex par</v>
      </c>
      <c r="C9102" s="9" t="e" cm="1">
        <f t="array" aca="1" ref="C9102" ca="1">LEFT(K9102,$C$19743)&amp;"-"&amp;RIGHT(SUBSTITUTE(SUBSTITUTE(TiraAcento(E9102),"-","")," ",""),$C$19744)</f>
        <v>#NAME?</v>
      </c>
      <c r="D9102" s="9" t="s">
        <v>7551</v>
      </c>
      <c r="E9102" s="9" t="s">
        <v>7567</v>
      </c>
      <c r="F9102" s="9" t="s">
        <v>16925</v>
      </c>
      <c r="G9102" s="9" t="s">
        <v>28510</v>
      </c>
      <c r="H9102" s="9" t="s">
        <v>7551</v>
      </c>
      <c r="I9102" s="9" t="s">
        <v>41021</v>
      </c>
      <c r="J9102" s="9" t="s">
        <v>39853</v>
      </c>
      <c r="K9102" s="9" t="s">
        <v>7567</v>
      </c>
    </row>
    <row r="9103" spans="1:11" x14ac:dyDescent="0.35">
      <c r="A9103" s="9">
        <v>9102</v>
      </c>
      <c r="B9103" s="9" t="str">
        <f t="shared" si="142"/>
        <v>Ilex par</v>
      </c>
      <c r="C9103" s="9" t="e" cm="1">
        <f t="array" aca="1" ref="C9103" ca="1">LEFT(K9103,$C$19743)&amp;"-"&amp;RIGHT(SUBSTITUTE(SUBSTITUTE(TiraAcento(E9103),"-","")," ",""),$C$19744)</f>
        <v>#NAME?</v>
      </c>
      <c r="D9103" s="9" t="s">
        <v>7551</v>
      </c>
      <c r="E9103" s="9" t="s">
        <v>7568</v>
      </c>
      <c r="F9103" s="9" t="s">
        <v>16925</v>
      </c>
      <c r="G9103" s="9" t="s">
        <v>28511</v>
      </c>
      <c r="H9103" s="9" t="s">
        <v>7551</v>
      </c>
      <c r="I9103" s="9" t="s">
        <v>41021</v>
      </c>
      <c r="J9103" s="9" t="s">
        <v>39853</v>
      </c>
      <c r="K9103" s="9" t="s">
        <v>46176</v>
      </c>
    </row>
    <row r="9104" spans="1:11" x14ac:dyDescent="0.35">
      <c r="A9104" s="9">
        <v>9103</v>
      </c>
      <c r="B9104" s="9" t="str">
        <f t="shared" si="142"/>
        <v>Ilex par</v>
      </c>
      <c r="C9104" s="9" t="e" cm="1">
        <f t="array" aca="1" ref="C9104" ca="1">LEFT(K9104,$C$19743)&amp;"-"&amp;RIGHT(SUBSTITUTE(SUBSTITUTE(TiraAcento(E9104),"-","")," ",""),$C$19744)</f>
        <v>#NAME?</v>
      </c>
      <c r="D9104" s="9" t="s">
        <v>7551</v>
      </c>
      <c r="E9104" s="9" t="s">
        <v>7455</v>
      </c>
      <c r="F9104" s="9" t="s">
        <v>16925</v>
      </c>
      <c r="G9104" s="9" t="s">
        <v>28512</v>
      </c>
      <c r="H9104" s="9" t="s">
        <v>7551</v>
      </c>
      <c r="I9104" s="9" t="s">
        <v>41021</v>
      </c>
      <c r="J9104" s="9" t="s">
        <v>39853</v>
      </c>
      <c r="K9104" s="9" t="s">
        <v>46114</v>
      </c>
    </row>
    <row r="9105" spans="1:11" x14ac:dyDescent="0.35">
      <c r="A9105" s="9">
        <v>9104</v>
      </c>
      <c r="B9105" s="9" t="str">
        <f t="shared" si="142"/>
        <v>Ilex par</v>
      </c>
      <c r="C9105" s="9" t="e" cm="1">
        <f t="array" aca="1" ref="C9105" ca="1">LEFT(K9105,$C$19743)&amp;"-"&amp;RIGHT(SUBSTITUTE(SUBSTITUTE(TiraAcento(E9105),"-","")," ",""),$C$19744)</f>
        <v>#NAME?</v>
      </c>
      <c r="D9105" s="9" t="s">
        <v>7551</v>
      </c>
      <c r="E9105" s="9" t="s">
        <v>7569</v>
      </c>
      <c r="F9105" s="9" t="s">
        <v>16925</v>
      </c>
      <c r="G9105" s="9" t="s">
        <v>28513</v>
      </c>
      <c r="H9105" s="9" t="s">
        <v>7551</v>
      </c>
      <c r="I9105" s="9" t="s">
        <v>41021</v>
      </c>
      <c r="J9105" s="9" t="s">
        <v>39853</v>
      </c>
      <c r="K9105" s="9" t="s">
        <v>46177</v>
      </c>
    </row>
    <row r="9106" spans="1:11" x14ac:dyDescent="0.35">
      <c r="A9106" s="9">
        <v>9105</v>
      </c>
      <c r="B9106" s="9" t="str">
        <f t="shared" si="142"/>
        <v>Ilex par</v>
      </c>
      <c r="C9106" s="9" t="e" cm="1">
        <f t="array" aca="1" ref="C9106" ca="1">LEFT(K9106,$C$19743)&amp;"-"&amp;RIGHT(SUBSTITUTE(SUBSTITUTE(TiraAcento(E9106),"-","")," ",""),$C$19744)</f>
        <v>#NAME?</v>
      </c>
      <c r="D9106" s="9" t="s">
        <v>7551</v>
      </c>
      <c r="E9106" s="9" t="s">
        <v>7570</v>
      </c>
      <c r="F9106" s="9" t="s">
        <v>16925</v>
      </c>
      <c r="G9106" s="9" t="s">
        <v>28514</v>
      </c>
      <c r="H9106" s="9" t="s">
        <v>7551</v>
      </c>
      <c r="I9106" s="9" t="s">
        <v>41021</v>
      </c>
      <c r="J9106" s="9" t="s">
        <v>39853</v>
      </c>
      <c r="K9106" s="9" t="s">
        <v>46178</v>
      </c>
    </row>
    <row r="9107" spans="1:11" x14ac:dyDescent="0.35">
      <c r="A9107" s="9">
        <v>9106</v>
      </c>
      <c r="B9107" s="9" t="str">
        <f t="shared" si="142"/>
        <v>Ilex par</v>
      </c>
      <c r="C9107" s="9" t="e" cm="1">
        <f t="array" aca="1" ref="C9107" ca="1">LEFT(K9107,$C$19743)&amp;"-"&amp;RIGHT(SUBSTITUTE(SUBSTITUTE(TiraAcento(E9107),"-","")," ",""),$C$19744)</f>
        <v>#NAME?</v>
      </c>
      <c r="D9107" s="9" t="s">
        <v>7551</v>
      </c>
      <c r="E9107" s="9" t="s">
        <v>7571</v>
      </c>
      <c r="F9107" s="9" t="s">
        <v>16925</v>
      </c>
      <c r="G9107" s="9" t="s">
        <v>28515</v>
      </c>
      <c r="H9107" s="9" t="s">
        <v>7551</v>
      </c>
      <c r="I9107" s="9" t="s">
        <v>41021</v>
      </c>
      <c r="J9107" s="9" t="s">
        <v>39853</v>
      </c>
      <c r="K9107" s="9" t="s">
        <v>46179</v>
      </c>
    </row>
    <row r="9108" spans="1:11" x14ac:dyDescent="0.35">
      <c r="A9108" s="9">
        <v>9107</v>
      </c>
      <c r="B9108" s="9" t="str">
        <f t="shared" si="142"/>
        <v>Ilex par</v>
      </c>
      <c r="C9108" s="9" t="e" cm="1">
        <f t="array" aca="1" ref="C9108" ca="1">LEFT(K9108,$C$19743)&amp;"-"&amp;RIGHT(SUBSTITUTE(SUBSTITUTE(TiraAcento(E9108),"-","")," ",""),$C$19744)</f>
        <v>#NAME?</v>
      </c>
      <c r="D9108" s="9" t="s">
        <v>7551</v>
      </c>
      <c r="E9108" s="9" t="s">
        <v>7532</v>
      </c>
      <c r="F9108" s="9" t="s">
        <v>16925</v>
      </c>
      <c r="G9108" s="9" t="s">
        <v>28516</v>
      </c>
      <c r="H9108" s="9" t="s">
        <v>7551</v>
      </c>
      <c r="I9108" s="9" t="s">
        <v>41021</v>
      </c>
      <c r="J9108" s="9" t="s">
        <v>39853</v>
      </c>
      <c r="K9108" s="9" t="s">
        <v>46155</v>
      </c>
    </row>
    <row r="9109" spans="1:11" x14ac:dyDescent="0.35">
      <c r="A9109" s="9">
        <v>9108</v>
      </c>
      <c r="B9109" s="9" t="str">
        <f t="shared" si="142"/>
        <v>Ilex par</v>
      </c>
      <c r="C9109" s="9" t="e" cm="1">
        <f t="array" aca="1" ref="C9109" ca="1">LEFT(K9109,$C$19743)&amp;"-"&amp;RIGHT(SUBSTITUTE(SUBSTITUTE(TiraAcento(E9109),"-","")," ",""),$C$19744)</f>
        <v>#NAME?</v>
      </c>
      <c r="D9109" s="9" t="s">
        <v>7551</v>
      </c>
      <c r="E9109" s="9" t="s">
        <v>7572</v>
      </c>
      <c r="F9109" s="9" t="s">
        <v>16925</v>
      </c>
      <c r="G9109" s="9" t="s">
        <v>28517</v>
      </c>
      <c r="H9109" s="9" t="s">
        <v>7551</v>
      </c>
      <c r="I9109" s="9" t="s">
        <v>41021</v>
      </c>
      <c r="J9109" s="9" t="s">
        <v>39853</v>
      </c>
      <c r="K9109" s="9" t="s">
        <v>46180</v>
      </c>
    </row>
    <row r="9110" spans="1:11" x14ac:dyDescent="0.35">
      <c r="A9110" s="9">
        <v>9109</v>
      </c>
      <c r="B9110" s="9" t="str">
        <f t="shared" si="142"/>
        <v>Ilex par</v>
      </c>
      <c r="C9110" s="9" t="e" cm="1">
        <f t="array" aca="1" ref="C9110" ca="1">LEFT(K9110,$C$19743)&amp;"-"&amp;RIGHT(SUBSTITUTE(SUBSTITUTE(TiraAcento(E9110),"-","")," ",""),$C$19744)</f>
        <v>#NAME?</v>
      </c>
      <c r="D9110" s="9" t="s">
        <v>7551</v>
      </c>
      <c r="E9110" s="9" t="s">
        <v>7573</v>
      </c>
      <c r="F9110" s="9" t="s">
        <v>16925</v>
      </c>
      <c r="G9110" s="9" t="s">
        <v>28518</v>
      </c>
      <c r="H9110" s="9" t="s">
        <v>7551</v>
      </c>
      <c r="I9110" s="9" t="s">
        <v>41021</v>
      </c>
      <c r="J9110" s="9" t="s">
        <v>39853</v>
      </c>
      <c r="K9110" s="9" t="s">
        <v>46181</v>
      </c>
    </row>
    <row r="9111" spans="1:11" x14ac:dyDescent="0.35">
      <c r="A9111" s="9">
        <v>9110</v>
      </c>
      <c r="B9111" s="9" t="str">
        <f t="shared" si="142"/>
        <v>Ilex par</v>
      </c>
      <c r="C9111" s="9" t="e" cm="1">
        <f t="array" aca="1" ref="C9111" ca="1">LEFT(K9111,$C$19743)&amp;"-"&amp;RIGHT(SUBSTITUTE(SUBSTITUTE(TiraAcento(E9111),"-","")," ",""),$C$19744)</f>
        <v>#NAME?</v>
      </c>
      <c r="D9111" s="9" t="s">
        <v>7551</v>
      </c>
      <c r="E9111" s="9" t="s">
        <v>7574</v>
      </c>
      <c r="F9111" s="9" t="s">
        <v>16925</v>
      </c>
      <c r="G9111" s="9" t="s">
        <v>28519</v>
      </c>
      <c r="H9111" s="9" t="s">
        <v>7551</v>
      </c>
      <c r="I9111" s="9" t="s">
        <v>41021</v>
      </c>
      <c r="J9111" s="9" t="s">
        <v>39853</v>
      </c>
      <c r="K9111" s="9" t="s">
        <v>46182</v>
      </c>
    </row>
    <row r="9112" spans="1:11" x14ac:dyDescent="0.35">
      <c r="A9112" s="9">
        <v>9111</v>
      </c>
      <c r="B9112" s="9" t="str">
        <f t="shared" si="142"/>
        <v>Ilex par</v>
      </c>
      <c r="C9112" s="9" t="e" cm="1">
        <f t="array" aca="1" ref="C9112" ca="1">LEFT(K9112,$C$19743)&amp;"-"&amp;RIGHT(SUBSTITUTE(SUBSTITUTE(TiraAcento(E9112),"-","")," ",""),$C$19744)</f>
        <v>#NAME?</v>
      </c>
      <c r="D9112" s="9" t="s">
        <v>7551</v>
      </c>
      <c r="E9112" s="9" t="s">
        <v>7575</v>
      </c>
      <c r="F9112" s="9" t="s">
        <v>16925</v>
      </c>
      <c r="G9112" s="9" t="s">
        <v>28520</v>
      </c>
      <c r="H9112" s="9" t="s">
        <v>7551</v>
      </c>
      <c r="I9112" s="9" t="s">
        <v>41021</v>
      </c>
      <c r="J9112" s="9" t="s">
        <v>39853</v>
      </c>
      <c r="K9112" s="9" t="s">
        <v>7575</v>
      </c>
    </row>
    <row r="9113" spans="1:11" x14ac:dyDescent="0.35">
      <c r="A9113" s="9">
        <v>9112</v>
      </c>
      <c r="B9113" s="9" t="str">
        <f t="shared" si="142"/>
        <v>Ilex par</v>
      </c>
      <c r="C9113" s="9" t="e" cm="1">
        <f t="array" aca="1" ref="C9113" ca="1">LEFT(K9113,$C$19743)&amp;"-"&amp;RIGHT(SUBSTITUTE(SUBSTITUTE(TiraAcento(E9113),"-","")," ",""),$C$19744)</f>
        <v>#NAME?</v>
      </c>
      <c r="D9113" s="9" t="s">
        <v>7551</v>
      </c>
      <c r="E9113" s="9" t="s">
        <v>3819</v>
      </c>
      <c r="F9113" s="9" t="s">
        <v>16925</v>
      </c>
      <c r="G9113" s="9" t="s">
        <v>28521</v>
      </c>
      <c r="H9113" s="9" t="s">
        <v>7551</v>
      </c>
      <c r="I9113" s="9" t="s">
        <v>41021</v>
      </c>
      <c r="J9113" s="9" t="s">
        <v>39853</v>
      </c>
      <c r="K9113" s="9" t="s">
        <v>3819</v>
      </c>
    </row>
    <row r="9114" spans="1:11" x14ac:dyDescent="0.35">
      <c r="A9114" s="9">
        <v>9113</v>
      </c>
      <c r="B9114" s="9" t="str">
        <f t="shared" si="142"/>
        <v>Ilex par</v>
      </c>
      <c r="C9114" s="9" t="e" cm="1">
        <f t="array" aca="1" ref="C9114" ca="1">LEFT(K9114,$C$19743)&amp;"-"&amp;RIGHT(SUBSTITUTE(SUBSTITUTE(TiraAcento(E9114),"-","")," ",""),$C$19744)</f>
        <v>#NAME?</v>
      </c>
      <c r="D9114" s="9" t="s">
        <v>7551</v>
      </c>
      <c r="E9114" s="9" t="s">
        <v>7576</v>
      </c>
      <c r="F9114" s="9" t="s">
        <v>16925</v>
      </c>
      <c r="G9114" s="9" t="s">
        <v>28522</v>
      </c>
      <c r="H9114" s="9" t="s">
        <v>7551</v>
      </c>
      <c r="I9114" s="9" t="s">
        <v>41021</v>
      </c>
      <c r="J9114" s="9" t="s">
        <v>39853</v>
      </c>
      <c r="K9114" s="9" t="s">
        <v>7576</v>
      </c>
    </row>
    <row r="9115" spans="1:11" x14ac:dyDescent="0.35">
      <c r="A9115" s="9">
        <v>9114</v>
      </c>
      <c r="B9115" s="9" t="str">
        <f t="shared" si="142"/>
        <v>Ilex par</v>
      </c>
      <c r="C9115" s="9" t="e" cm="1">
        <f t="array" aca="1" ref="C9115" ca="1">LEFT(K9115,$C$19743)&amp;"-"&amp;RIGHT(SUBSTITUTE(SUBSTITUTE(TiraAcento(E9115),"-","")," ",""),$C$19744)</f>
        <v>#NAME?</v>
      </c>
      <c r="D9115" s="9" t="s">
        <v>7551</v>
      </c>
      <c r="E9115" s="9" t="s">
        <v>1969</v>
      </c>
      <c r="F9115" s="9" t="s">
        <v>16925</v>
      </c>
      <c r="G9115" s="9" t="s">
        <v>28523</v>
      </c>
      <c r="H9115" s="9" t="s">
        <v>7551</v>
      </c>
      <c r="I9115" s="9" t="s">
        <v>41021</v>
      </c>
      <c r="J9115" s="9" t="s">
        <v>39853</v>
      </c>
      <c r="K9115" s="9" t="s">
        <v>43553</v>
      </c>
    </row>
    <row r="9116" spans="1:11" x14ac:dyDescent="0.35">
      <c r="A9116" s="9">
        <v>9115</v>
      </c>
      <c r="B9116" s="9" t="str">
        <f t="shared" si="142"/>
        <v>Ilex par</v>
      </c>
      <c r="C9116" s="9" t="e" cm="1">
        <f t="array" aca="1" ref="C9116" ca="1">LEFT(K9116,$C$19743)&amp;"-"&amp;RIGHT(SUBSTITUTE(SUBSTITUTE(TiraAcento(E9116),"-","")," ",""),$C$19744)</f>
        <v>#NAME?</v>
      </c>
      <c r="D9116" s="9" t="s">
        <v>7551</v>
      </c>
      <c r="E9116" s="9" t="s">
        <v>7456</v>
      </c>
      <c r="F9116" s="9" t="s">
        <v>16925</v>
      </c>
      <c r="G9116" s="9" t="s">
        <v>28524</v>
      </c>
      <c r="H9116" s="9" t="s">
        <v>7551</v>
      </c>
      <c r="I9116" s="9" t="s">
        <v>41021</v>
      </c>
      <c r="J9116" s="9" t="s">
        <v>39853</v>
      </c>
      <c r="K9116" s="9" t="s">
        <v>46115</v>
      </c>
    </row>
    <row r="9117" spans="1:11" x14ac:dyDescent="0.35">
      <c r="A9117" s="9">
        <v>9116</v>
      </c>
      <c r="B9117" s="9" t="str">
        <f t="shared" si="142"/>
        <v>Ilex par</v>
      </c>
      <c r="C9117" s="9" t="e" cm="1">
        <f t="array" aca="1" ref="C9117" ca="1">LEFT(K9117,$C$19743)&amp;"-"&amp;RIGHT(SUBSTITUTE(SUBSTITUTE(TiraAcento(E9117),"-","")," ",""),$C$19744)</f>
        <v>#NAME?</v>
      </c>
      <c r="D9117" s="9" t="s">
        <v>7551</v>
      </c>
      <c r="E9117" s="9" t="s">
        <v>7577</v>
      </c>
      <c r="F9117" s="9" t="s">
        <v>16925</v>
      </c>
      <c r="G9117" s="9" t="s">
        <v>28525</v>
      </c>
      <c r="H9117" s="9" t="s">
        <v>7551</v>
      </c>
      <c r="I9117" s="9" t="s">
        <v>41021</v>
      </c>
      <c r="J9117" s="9" t="s">
        <v>39853</v>
      </c>
      <c r="K9117" s="9" t="s">
        <v>46183</v>
      </c>
    </row>
    <row r="9118" spans="1:11" x14ac:dyDescent="0.35">
      <c r="A9118" s="9">
        <v>9117</v>
      </c>
      <c r="B9118" s="9" t="str">
        <f t="shared" si="142"/>
        <v>Ilex par</v>
      </c>
      <c r="C9118" s="9" t="e" cm="1">
        <f t="array" aca="1" ref="C9118" ca="1">LEFT(K9118,$C$19743)&amp;"-"&amp;RIGHT(SUBSTITUTE(SUBSTITUTE(TiraAcento(E9118),"-","")," ",""),$C$19744)</f>
        <v>#NAME?</v>
      </c>
      <c r="D9118" s="9" t="s">
        <v>7551</v>
      </c>
      <c r="E9118" s="9" t="s">
        <v>7578</v>
      </c>
      <c r="F9118" s="9" t="s">
        <v>16925</v>
      </c>
      <c r="G9118" s="9" t="s">
        <v>28526</v>
      </c>
      <c r="H9118" s="9" t="s">
        <v>7551</v>
      </c>
      <c r="I9118" s="9" t="s">
        <v>41021</v>
      </c>
      <c r="J9118" s="9" t="s">
        <v>39853</v>
      </c>
      <c r="K9118" s="9" t="s">
        <v>7578</v>
      </c>
    </row>
    <row r="9119" spans="1:11" x14ac:dyDescent="0.35">
      <c r="A9119" s="9">
        <v>9118</v>
      </c>
      <c r="B9119" s="9" t="str">
        <f t="shared" si="142"/>
        <v>Ilex pse</v>
      </c>
      <c r="C9119" s="9" t="e" cm="1">
        <f t="array" aca="1" ref="C9119" ca="1">LEFT(K9119,$C$19743)&amp;"-"&amp;RIGHT(SUBSTITUTE(SUBSTITUTE(TiraAcento(E9119),"-","")," ",""),$C$19744)</f>
        <v>#NAME?</v>
      </c>
      <c r="D9119" s="9" t="s">
        <v>7579</v>
      </c>
      <c r="E9119" s="9" t="s">
        <v>4072</v>
      </c>
      <c r="F9119" s="9" t="s">
        <v>16926</v>
      </c>
      <c r="G9119" s="9" t="s">
        <v>28527</v>
      </c>
      <c r="H9119" s="9" t="s">
        <v>7579</v>
      </c>
      <c r="I9119" s="9" t="s">
        <v>41021</v>
      </c>
      <c r="J9119" s="9" t="s">
        <v>41036</v>
      </c>
      <c r="K9119" s="9" t="s">
        <v>44568</v>
      </c>
    </row>
    <row r="9120" spans="1:11" x14ac:dyDescent="0.35">
      <c r="A9120" s="9">
        <v>9119</v>
      </c>
      <c r="B9120" s="9" t="str">
        <f t="shared" si="142"/>
        <v>Ilex pse</v>
      </c>
      <c r="C9120" s="9" t="e" cm="1">
        <f t="array" aca="1" ref="C9120" ca="1">LEFT(K9120,$C$19743)&amp;"-"&amp;RIGHT(SUBSTITUTE(SUBSTITUTE(TiraAcento(E9120),"-","")," ",""),$C$19744)</f>
        <v>#NAME?</v>
      </c>
      <c r="D9120" s="9" t="s">
        <v>7579</v>
      </c>
      <c r="E9120" s="9" t="s">
        <v>7556</v>
      </c>
      <c r="F9120" s="9" t="s">
        <v>16926</v>
      </c>
      <c r="G9120" s="9" t="s">
        <v>28528</v>
      </c>
      <c r="H9120" s="9" t="s">
        <v>7579</v>
      </c>
      <c r="I9120" s="9" t="s">
        <v>41021</v>
      </c>
      <c r="J9120" s="9" t="s">
        <v>41036</v>
      </c>
      <c r="K9120" s="9" t="s">
        <v>46167</v>
      </c>
    </row>
    <row r="9121" spans="1:11" x14ac:dyDescent="0.35">
      <c r="A9121" s="9">
        <v>9120</v>
      </c>
      <c r="B9121" s="9" t="str">
        <f t="shared" si="142"/>
        <v>Ilex pse</v>
      </c>
      <c r="C9121" s="9" t="e" cm="1">
        <f t="array" aca="1" ref="C9121" ca="1">LEFT(K9121,$C$19743)&amp;"-"&amp;RIGHT(SUBSTITUTE(SUBSTITUTE(TiraAcento(E9121),"-","")," ",""),$C$19744)</f>
        <v>#NAME?</v>
      </c>
      <c r="D9121" s="9" t="s">
        <v>7579</v>
      </c>
      <c r="E9121" s="9" t="s">
        <v>7559</v>
      </c>
      <c r="F9121" s="9" t="s">
        <v>16926</v>
      </c>
      <c r="G9121" s="9" t="s">
        <v>28529</v>
      </c>
      <c r="H9121" s="9" t="s">
        <v>7579</v>
      </c>
      <c r="I9121" s="9" t="s">
        <v>41021</v>
      </c>
      <c r="J9121" s="9" t="s">
        <v>41036</v>
      </c>
      <c r="K9121" s="9" t="s">
        <v>7559</v>
      </c>
    </row>
    <row r="9122" spans="1:11" x14ac:dyDescent="0.35">
      <c r="A9122" s="9">
        <v>9121</v>
      </c>
      <c r="B9122" s="9" t="str">
        <f t="shared" si="142"/>
        <v>Ilex pse</v>
      </c>
      <c r="C9122" s="9" t="e" cm="1">
        <f t="array" aca="1" ref="C9122" ca="1">LEFT(K9122,$C$19743)&amp;"-"&amp;RIGHT(SUBSTITUTE(SUBSTITUTE(TiraAcento(E9122),"-","")," ",""),$C$19744)</f>
        <v>#NAME?</v>
      </c>
      <c r="D9122" s="9" t="s">
        <v>7580</v>
      </c>
      <c r="E9122" s="9" t="s">
        <v>3813</v>
      </c>
      <c r="F9122" s="9" t="s">
        <v>16927</v>
      </c>
      <c r="G9122" s="9" t="s">
        <v>28530</v>
      </c>
      <c r="H9122" s="9" t="s">
        <v>7580</v>
      </c>
      <c r="I9122" s="9" t="s">
        <v>41021</v>
      </c>
      <c r="J9122" s="9" t="s">
        <v>41037</v>
      </c>
      <c r="K9122" s="9" t="s">
        <v>3813</v>
      </c>
    </row>
    <row r="9123" spans="1:11" x14ac:dyDescent="0.35">
      <c r="A9123" s="9">
        <v>9122</v>
      </c>
      <c r="B9123" s="9" t="str">
        <f t="shared" si="142"/>
        <v>Ilex sor</v>
      </c>
      <c r="C9123" s="9" t="e" cm="1">
        <f t="array" aca="1" ref="C9123" ca="1">LEFT(K9123,$C$19743)&amp;"-"&amp;RIGHT(SUBSTITUTE(SUBSTITUTE(TiraAcento(E9123),"-","")," ",""),$C$19744)</f>
        <v>#NAME?</v>
      </c>
      <c r="D9123" s="9" t="s">
        <v>7581</v>
      </c>
      <c r="E9123" s="9" t="s">
        <v>7455</v>
      </c>
      <c r="F9123" s="9" t="s">
        <v>16928</v>
      </c>
      <c r="G9123" s="9" t="s">
        <v>28531</v>
      </c>
      <c r="H9123" s="9" t="s">
        <v>7581</v>
      </c>
      <c r="I9123" s="9" t="s">
        <v>41021</v>
      </c>
      <c r="J9123" s="9" t="s">
        <v>39176</v>
      </c>
      <c r="K9123" s="9" t="s">
        <v>46114</v>
      </c>
    </row>
    <row r="9124" spans="1:11" x14ac:dyDescent="0.35">
      <c r="A9124" s="9">
        <v>9123</v>
      </c>
      <c r="B9124" s="9" t="str">
        <f t="shared" si="142"/>
        <v>Ilex sp.</v>
      </c>
      <c r="C9124" s="9" t="e" cm="1">
        <f t="array" aca="1" ref="C9124" ca="1">LEFT(K9124,$C$19743)&amp;"-"&amp;RIGHT(SUBSTITUTE(SUBSTITUTE(TiraAcento(E9124),"-","")," ",""),$C$19744)</f>
        <v>#NAME?</v>
      </c>
      <c r="D9124" s="9" t="s">
        <v>7582</v>
      </c>
      <c r="E9124" s="9" t="s">
        <v>5559</v>
      </c>
      <c r="F9124" s="9" t="s">
        <v>7582</v>
      </c>
      <c r="G9124" s="9" t="s">
        <v>28532</v>
      </c>
      <c r="H9124" s="9" t="s">
        <v>7582</v>
      </c>
      <c r="I9124" s="9" t="s">
        <v>41021</v>
      </c>
      <c r="J9124" s="9" t="s">
        <v>39157</v>
      </c>
      <c r="K9124" s="9" t="s">
        <v>5559</v>
      </c>
    </row>
    <row r="9125" spans="1:11" x14ac:dyDescent="0.35">
      <c r="A9125" s="9">
        <v>9124</v>
      </c>
      <c r="B9125" s="9" t="str">
        <f t="shared" si="142"/>
        <v>Ilex sp.</v>
      </c>
      <c r="C9125" s="9" t="e" cm="1">
        <f t="array" aca="1" ref="C9125" ca="1">LEFT(K9125,$C$19743)&amp;"-"&amp;RIGHT(SUBSTITUTE(SUBSTITUTE(TiraAcento(E9125),"-","")," ",""),$C$19744)</f>
        <v>#NAME?</v>
      </c>
      <c r="D9125" s="9" t="s">
        <v>7582</v>
      </c>
      <c r="E9125" s="9" t="s">
        <v>2546</v>
      </c>
      <c r="F9125" s="9" t="s">
        <v>7582</v>
      </c>
      <c r="G9125" s="9" t="s">
        <v>28533</v>
      </c>
      <c r="H9125" s="9" t="s">
        <v>7582</v>
      </c>
      <c r="I9125" s="9" t="s">
        <v>41021</v>
      </c>
      <c r="J9125" s="9" t="s">
        <v>39157</v>
      </c>
      <c r="K9125" s="9" t="s">
        <v>43837</v>
      </c>
    </row>
    <row r="9126" spans="1:11" x14ac:dyDescent="0.35">
      <c r="A9126" s="9">
        <v>9125</v>
      </c>
      <c r="B9126" s="9" t="str">
        <f t="shared" si="142"/>
        <v>Ilex the</v>
      </c>
      <c r="C9126" s="9" t="e" cm="1">
        <f t="array" aca="1" ref="C9126" ca="1">LEFT(K9126,$C$19743)&amp;"-"&amp;RIGHT(SUBSTITUTE(SUBSTITUTE(TiraAcento(E9126),"-","")," ",""),$C$19744)</f>
        <v>#NAME?</v>
      </c>
      <c r="D9126" s="9" t="s">
        <v>7583</v>
      </c>
      <c r="E9126" s="9"/>
      <c r="F9126" s="9" t="s">
        <v>16929</v>
      </c>
      <c r="G9126" s="9" t="s">
        <v>28534</v>
      </c>
      <c r="H9126" s="9" t="s">
        <v>7583</v>
      </c>
      <c r="I9126" s="9" t="s">
        <v>41021</v>
      </c>
      <c r="J9126" s="9" t="s">
        <v>41038</v>
      </c>
      <c r="K9126" s="9" t="s">
        <v>42568</v>
      </c>
    </row>
    <row r="9127" spans="1:11" x14ac:dyDescent="0.35">
      <c r="A9127" s="9">
        <v>9126</v>
      </c>
      <c r="B9127" s="9" t="str">
        <f t="shared" si="142"/>
        <v>Inga acr</v>
      </c>
      <c r="C9127" s="9" t="e" cm="1">
        <f t="array" aca="1" ref="C9127" ca="1">LEFT(K9127,$C$19743)&amp;"-"&amp;RIGHT(SUBSTITUTE(SUBSTITUTE(TiraAcento(E9127),"-","")," ",""),$C$19744)</f>
        <v>#NAME?</v>
      </c>
      <c r="D9127" s="9" t="s">
        <v>7584</v>
      </c>
      <c r="E9127" s="9" t="s">
        <v>2669</v>
      </c>
      <c r="F9127" s="9" t="s">
        <v>16930</v>
      </c>
      <c r="G9127" s="9" t="s">
        <v>28535</v>
      </c>
      <c r="H9127" s="9" t="s">
        <v>7584</v>
      </c>
      <c r="I9127" s="9" t="s">
        <v>12922</v>
      </c>
      <c r="J9127" s="9" t="s">
        <v>39219</v>
      </c>
      <c r="K9127" s="9" t="s">
        <v>12922</v>
      </c>
    </row>
    <row r="9128" spans="1:11" x14ac:dyDescent="0.35">
      <c r="A9128" s="9">
        <v>9127</v>
      </c>
      <c r="B9128" s="9" t="str">
        <f t="shared" si="142"/>
        <v>Inga aff</v>
      </c>
      <c r="C9128" s="9" t="e" cm="1">
        <f t="array" aca="1" ref="C9128" ca="1">LEFT(K9128,$C$19743)&amp;"-"&amp;RIGHT(SUBSTITUTE(SUBSTITUTE(TiraAcento(E9128),"-","")," ",""),$C$19744)</f>
        <v>#NAME?</v>
      </c>
      <c r="D9128" s="9" t="s">
        <v>7585</v>
      </c>
      <c r="E9128" s="9" t="s">
        <v>2669</v>
      </c>
      <c r="F9128" s="9" t="s">
        <v>16931</v>
      </c>
      <c r="G9128" s="9" t="s">
        <v>28536</v>
      </c>
      <c r="H9128" s="9" t="s">
        <v>7585</v>
      </c>
      <c r="I9128" s="9" t="s">
        <v>12922</v>
      </c>
      <c r="J9128" s="9" t="s">
        <v>39934</v>
      </c>
      <c r="K9128" s="9" t="s">
        <v>12922</v>
      </c>
    </row>
    <row r="9129" spans="1:11" x14ac:dyDescent="0.35">
      <c r="A9129" s="9">
        <v>9128</v>
      </c>
      <c r="B9129" s="9" t="str">
        <f t="shared" si="142"/>
        <v>Inga aff</v>
      </c>
      <c r="C9129" s="9" t="e" cm="1">
        <f t="array" aca="1" ref="C9129" ca="1">LEFT(K9129,$C$19743)&amp;"-"&amp;RIGHT(SUBSTITUTE(SUBSTITUTE(TiraAcento(E9129),"-","")," ",""),$C$19744)</f>
        <v>#NAME?</v>
      </c>
      <c r="D9129" s="9" t="s">
        <v>7585</v>
      </c>
      <c r="E9129" s="9" t="s">
        <v>7346</v>
      </c>
      <c r="F9129" s="9" t="s">
        <v>16931</v>
      </c>
      <c r="G9129" s="9" t="s">
        <v>28537</v>
      </c>
      <c r="H9129" s="9" t="s">
        <v>7585</v>
      </c>
      <c r="I9129" s="9" t="s">
        <v>12922</v>
      </c>
      <c r="J9129" s="9" t="s">
        <v>39934</v>
      </c>
      <c r="K9129" s="9" t="s">
        <v>46066</v>
      </c>
    </row>
    <row r="9130" spans="1:11" x14ac:dyDescent="0.35">
      <c r="A9130" s="9">
        <v>9129</v>
      </c>
      <c r="B9130" s="9" t="str">
        <f t="shared" si="142"/>
        <v>Inga aff</v>
      </c>
      <c r="C9130" s="9" t="e" cm="1">
        <f t="array" aca="1" ref="C9130" ca="1">LEFT(K9130,$C$19743)&amp;"-"&amp;RIGHT(SUBSTITUTE(SUBSTITUTE(TiraAcento(E9130),"-","")," ",""),$C$19744)</f>
        <v>#NAME?</v>
      </c>
      <c r="D9130" s="9" t="s">
        <v>7585</v>
      </c>
      <c r="E9130" s="9" t="s">
        <v>7285</v>
      </c>
      <c r="F9130" s="9" t="s">
        <v>16931</v>
      </c>
      <c r="G9130" s="9" t="s">
        <v>28538</v>
      </c>
      <c r="H9130" s="9" t="s">
        <v>7585</v>
      </c>
      <c r="I9130" s="9" t="s">
        <v>12922</v>
      </c>
      <c r="J9130" s="9" t="s">
        <v>39934</v>
      </c>
      <c r="K9130" s="9" t="s">
        <v>46036</v>
      </c>
    </row>
    <row r="9131" spans="1:11" x14ac:dyDescent="0.35">
      <c r="A9131" s="9">
        <v>9130</v>
      </c>
      <c r="B9131" s="9" t="str">
        <f t="shared" si="142"/>
        <v>Inga aff</v>
      </c>
      <c r="C9131" s="9" t="e" cm="1">
        <f t="array" aca="1" ref="C9131" ca="1">LEFT(K9131,$C$19743)&amp;"-"&amp;RIGHT(SUBSTITUTE(SUBSTITUTE(TiraAcento(E9131),"-","")," ",""),$C$19744)</f>
        <v>#NAME?</v>
      </c>
      <c r="D9131" s="9" t="s">
        <v>7585</v>
      </c>
      <c r="E9131" s="9" t="s">
        <v>7318</v>
      </c>
      <c r="F9131" s="9" t="s">
        <v>16931</v>
      </c>
      <c r="G9131" s="9" t="s">
        <v>28539</v>
      </c>
      <c r="H9131" s="9" t="s">
        <v>7585</v>
      </c>
      <c r="I9131" s="9" t="s">
        <v>12922</v>
      </c>
      <c r="J9131" s="9" t="s">
        <v>39934</v>
      </c>
      <c r="K9131" s="9" t="s">
        <v>46049</v>
      </c>
    </row>
    <row r="9132" spans="1:11" x14ac:dyDescent="0.35">
      <c r="A9132" s="9">
        <v>9131</v>
      </c>
      <c r="B9132" s="9" t="str">
        <f t="shared" si="142"/>
        <v>Inga aff</v>
      </c>
      <c r="C9132" s="9" t="e" cm="1">
        <f t="array" aca="1" ref="C9132" ca="1">LEFT(K9132,$C$19743)&amp;"-"&amp;RIGHT(SUBSTITUTE(SUBSTITUTE(TiraAcento(E9132),"-","")," ",""),$C$19744)</f>
        <v>#NAME?</v>
      </c>
      <c r="D9132" s="9" t="s">
        <v>7585</v>
      </c>
      <c r="E9132" s="9" t="s">
        <v>7586</v>
      </c>
      <c r="F9132" s="9" t="s">
        <v>16931</v>
      </c>
      <c r="G9132" s="9" t="s">
        <v>28540</v>
      </c>
      <c r="H9132" s="9" t="s">
        <v>7585</v>
      </c>
      <c r="I9132" s="9" t="s">
        <v>12922</v>
      </c>
      <c r="J9132" s="9" t="s">
        <v>39934</v>
      </c>
      <c r="K9132" s="9" t="s">
        <v>46184</v>
      </c>
    </row>
    <row r="9133" spans="1:11" x14ac:dyDescent="0.35">
      <c r="A9133" s="9">
        <v>9132</v>
      </c>
      <c r="B9133" s="9" t="str">
        <f t="shared" si="142"/>
        <v>Inga aff</v>
      </c>
      <c r="C9133" s="9" t="e" cm="1">
        <f t="array" aca="1" ref="C9133" ca="1">LEFT(K9133,$C$19743)&amp;"-"&amp;RIGHT(SUBSTITUTE(SUBSTITUTE(TiraAcento(E9133),"-","")," ",""),$C$19744)</f>
        <v>#NAME?</v>
      </c>
      <c r="D9133" s="9" t="s">
        <v>7585</v>
      </c>
      <c r="E9133" s="9" t="s">
        <v>7356</v>
      </c>
      <c r="F9133" s="9" t="s">
        <v>16931</v>
      </c>
      <c r="G9133" s="9" t="s">
        <v>28541</v>
      </c>
      <c r="H9133" s="9" t="s">
        <v>7585</v>
      </c>
      <c r="I9133" s="9" t="s">
        <v>12922</v>
      </c>
      <c r="J9133" s="9" t="s">
        <v>39934</v>
      </c>
      <c r="K9133" s="9" t="s">
        <v>46069</v>
      </c>
    </row>
    <row r="9134" spans="1:11" x14ac:dyDescent="0.35">
      <c r="A9134" s="9">
        <v>9133</v>
      </c>
      <c r="B9134" s="9" t="str">
        <f t="shared" si="142"/>
        <v>Inga aff</v>
      </c>
      <c r="C9134" s="9" t="e" cm="1">
        <f t="array" aca="1" ref="C9134" ca="1">LEFT(K9134,$C$19743)&amp;"-"&amp;RIGHT(SUBSTITUTE(SUBSTITUTE(TiraAcento(E9134),"-","")," ",""),$C$19744)</f>
        <v>#NAME?</v>
      </c>
      <c r="D9134" s="9" t="s">
        <v>7585</v>
      </c>
      <c r="E9134" s="9" t="s">
        <v>7587</v>
      </c>
      <c r="F9134" s="9" t="s">
        <v>16931</v>
      </c>
      <c r="G9134" s="9" t="s">
        <v>28542</v>
      </c>
      <c r="H9134" s="9" t="s">
        <v>7585</v>
      </c>
      <c r="I9134" s="9" t="s">
        <v>12922</v>
      </c>
      <c r="J9134" s="9" t="s">
        <v>39934</v>
      </c>
      <c r="K9134" s="9" t="s">
        <v>46185</v>
      </c>
    </row>
    <row r="9135" spans="1:11" x14ac:dyDescent="0.35">
      <c r="A9135" s="9">
        <v>9134</v>
      </c>
      <c r="B9135" s="9" t="str">
        <f t="shared" si="142"/>
        <v>Inga aff</v>
      </c>
      <c r="C9135" s="9" t="e" cm="1">
        <f t="array" aca="1" ref="C9135" ca="1">LEFT(K9135,$C$19743)&amp;"-"&amp;RIGHT(SUBSTITUTE(SUBSTITUTE(TiraAcento(E9135),"-","")," ",""),$C$19744)</f>
        <v>#NAME?</v>
      </c>
      <c r="D9135" s="9" t="s">
        <v>7585</v>
      </c>
      <c r="E9135" s="9" t="s">
        <v>7588</v>
      </c>
      <c r="F9135" s="9" t="s">
        <v>16931</v>
      </c>
      <c r="G9135" s="9" t="s">
        <v>28543</v>
      </c>
      <c r="H9135" s="9" t="s">
        <v>7585</v>
      </c>
      <c r="I9135" s="9" t="s">
        <v>12922</v>
      </c>
      <c r="J9135" s="9" t="s">
        <v>39934</v>
      </c>
      <c r="K9135" s="9" t="s">
        <v>46186</v>
      </c>
    </row>
    <row r="9136" spans="1:11" x14ac:dyDescent="0.35">
      <c r="A9136" s="9">
        <v>9135</v>
      </c>
      <c r="B9136" s="9" t="str">
        <f t="shared" si="142"/>
        <v>Inga aff</v>
      </c>
      <c r="C9136" s="9" t="e" cm="1">
        <f t="array" aca="1" ref="C9136" ca="1">LEFT(K9136,$C$19743)&amp;"-"&amp;RIGHT(SUBSTITUTE(SUBSTITUTE(TiraAcento(E9136),"-","")," ",""),$C$19744)</f>
        <v>#NAME?</v>
      </c>
      <c r="D9136" s="9" t="s">
        <v>7585</v>
      </c>
      <c r="E9136" s="9" t="s">
        <v>5268</v>
      </c>
      <c r="F9136" s="9" t="s">
        <v>16931</v>
      </c>
      <c r="G9136" s="9" t="s">
        <v>28544</v>
      </c>
      <c r="H9136" s="9" t="s">
        <v>7585</v>
      </c>
      <c r="I9136" s="9" t="s">
        <v>12922</v>
      </c>
      <c r="J9136" s="9" t="s">
        <v>39934</v>
      </c>
      <c r="K9136" s="9" t="s">
        <v>5268</v>
      </c>
    </row>
    <row r="9137" spans="1:11" x14ac:dyDescent="0.35">
      <c r="A9137" s="9">
        <v>9136</v>
      </c>
      <c r="B9137" s="9" t="str">
        <f t="shared" si="142"/>
        <v>Inga alb</v>
      </c>
      <c r="C9137" s="9" t="e" cm="1">
        <f t="array" aca="1" ref="C9137" ca="1">LEFT(K9137,$C$19743)&amp;"-"&amp;RIGHT(SUBSTITUTE(SUBSTITUTE(TiraAcento(E9137),"-","")," ",""),$C$19744)</f>
        <v>#NAME?</v>
      </c>
      <c r="D9137" s="9" t="s">
        <v>7589</v>
      </c>
      <c r="E9137" s="9" t="s">
        <v>2669</v>
      </c>
      <c r="F9137" s="9" t="s">
        <v>16932</v>
      </c>
      <c r="G9137" s="9" t="s">
        <v>28545</v>
      </c>
      <c r="H9137" s="9" t="s">
        <v>7589</v>
      </c>
      <c r="I9137" s="9" t="s">
        <v>12922</v>
      </c>
      <c r="J9137" s="9" t="s">
        <v>39637</v>
      </c>
      <c r="K9137" s="9" t="s">
        <v>12922</v>
      </c>
    </row>
    <row r="9138" spans="1:11" x14ac:dyDescent="0.35">
      <c r="A9138" s="9">
        <v>9137</v>
      </c>
      <c r="B9138" s="9" t="str">
        <f t="shared" si="142"/>
        <v>Inga alb</v>
      </c>
      <c r="C9138" s="9" t="e" cm="1">
        <f t="array" aca="1" ref="C9138" ca="1">LEFT(K9138,$C$19743)&amp;"-"&amp;RIGHT(SUBSTITUTE(SUBSTITUTE(TiraAcento(E9138),"-","")," ",""),$C$19744)</f>
        <v>#NAME?</v>
      </c>
      <c r="D9138" s="9" t="s">
        <v>7589</v>
      </c>
      <c r="E9138" s="9" t="s">
        <v>1040</v>
      </c>
      <c r="F9138" s="9" t="s">
        <v>16932</v>
      </c>
      <c r="G9138" s="9" t="s">
        <v>28546</v>
      </c>
      <c r="H9138" s="9" t="s">
        <v>7589</v>
      </c>
      <c r="I9138" s="9" t="s">
        <v>12922</v>
      </c>
      <c r="J9138" s="9" t="s">
        <v>39637</v>
      </c>
      <c r="K9138" s="9" t="s">
        <v>43056</v>
      </c>
    </row>
    <row r="9139" spans="1:11" x14ac:dyDescent="0.35">
      <c r="A9139" s="9">
        <v>9138</v>
      </c>
      <c r="B9139" s="9" t="str">
        <f t="shared" si="142"/>
        <v>Inga alb</v>
      </c>
      <c r="C9139" s="9" t="e" cm="1">
        <f t="array" aca="1" ref="C9139" ca="1">LEFT(K9139,$C$19743)&amp;"-"&amp;RIGHT(SUBSTITUTE(SUBSTITUTE(TiraAcento(E9139),"-","")," ",""),$C$19744)</f>
        <v>#NAME?</v>
      </c>
      <c r="D9139" s="9" t="s">
        <v>7589</v>
      </c>
      <c r="E9139" s="9" t="s">
        <v>5268</v>
      </c>
      <c r="F9139" s="9" t="s">
        <v>16932</v>
      </c>
      <c r="G9139" s="9" t="s">
        <v>28547</v>
      </c>
      <c r="H9139" s="9" t="s">
        <v>7589</v>
      </c>
      <c r="I9139" s="9" t="s">
        <v>12922</v>
      </c>
      <c r="J9139" s="9" t="s">
        <v>39637</v>
      </c>
      <c r="K9139" s="9" t="s">
        <v>5268</v>
      </c>
    </row>
    <row r="9140" spans="1:11" x14ac:dyDescent="0.35">
      <c r="A9140" s="9">
        <v>9139</v>
      </c>
      <c r="B9140" s="9" t="str">
        <f t="shared" si="142"/>
        <v>Inga ari</v>
      </c>
      <c r="C9140" s="9" t="e" cm="1">
        <f t="array" aca="1" ref="C9140" ca="1">LEFT(K9140,$C$19743)&amp;"-"&amp;RIGHT(SUBSTITUTE(SUBSTITUTE(TiraAcento(E9140),"-","")," ",""),$C$19744)</f>
        <v>#NAME?</v>
      </c>
      <c r="D9140" s="9" t="s">
        <v>7590</v>
      </c>
      <c r="E9140" s="9" t="s">
        <v>2669</v>
      </c>
      <c r="F9140" s="9" t="s">
        <v>16933</v>
      </c>
      <c r="G9140" s="9" t="s">
        <v>28548</v>
      </c>
      <c r="H9140" s="9" t="s">
        <v>7590</v>
      </c>
      <c r="I9140" s="9" t="s">
        <v>12922</v>
      </c>
      <c r="J9140" s="9" t="s">
        <v>41039</v>
      </c>
      <c r="K9140" s="9" t="s">
        <v>12922</v>
      </c>
    </row>
    <row r="9141" spans="1:11" x14ac:dyDescent="0.35">
      <c r="A9141" s="9">
        <v>9140</v>
      </c>
      <c r="B9141" s="9" t="str">
        <f t="shared" si="142"/>
        <v>Inga aur</v>
      </c>
      <c r="C9141" s="9" t="e" cm="1">
        <f t="array" aca="1" ref="C9141" ca="1">LEFT(K9141,$C$19743)&amp;"-"&amp;RIGHT(SUBSTITUTE(SUBSTITUTE(TiraAcento(E9141),"-","")," ",""),$C$19744)</f>
        <v>#NAME?</v>
      </c>
      <c r="D9141" s="9" t="s">
        <v>7591</v>
      </c>
      <c r="E9141" s="9" t="s">
        <v>2669</v>
      </c>
      <c r="F9141" s="9" t="s">
        <v>16934</v>
      </c>
      <c r="G9141" s="9" t="s">
        <v>28549</v>
      </c>
      <c r="H9141" s="9" t="s">
        <v>7591</v>
      </c>
      <c r="I9141" s="9" t="s">
        <v>12922</v>
      </c>
      <c r="J9141" s="9" t="s">
        <v>41040</v>
      </c>
      <c r="K9141" s="9" t="s">
        <v>12922</v>
      </c>
    </row>
    <row r="9142" spans="1:11" x14ac:dyDescent="0.35">
      <c r="A9142" s="9">
        <v>9141</v>
      </c>
      <c r="B9142" s="9" t="str">
        <f t="shared" si="142"/>
        <v>Inga bah</v>
      </c>
      <c r="C9142" s="9" t="e" cm="1">
        <f t="array" aca="1" ref="C9142" ca="1">LEFT(K9142,$C$19743)&amp;"-"&amp;RIGHT(SUBSTITUTE(SUBSTITUTE(TiraAcento(E9142),"-","")," ",""),$C$19744)</f>
        <v>#NAME?</v>
      </c>
      <c r="D9142" s="9" t="s">
        <v>7592</v>
      </c>
      <c r="E9142" s="9" t="s">
        <v>2669</v>
      </c>
      <c r="F9142" s="9" t="s">
        <v>16935</v>
      </c>
      <c r="G9142" s="9" t="s">
        <v>28550</v>
      </c>
      <c r="H9142" s="9" t="s">
        <v>7592</v>
      </c>
      <c r="I9142" s="9" t="s">
        <v>12922</v>
      </c>
      <c r="J9142" s="9" t="s">
        <v>40742</v>
      </c>
      <c r="K9142" s="9" t="s">
        <v>12922</v>
      </c>
    </row>
    <row r="9143" spans="1:11" x14ac:dyDescent="0.35">
      <c r="A9143" s="9">
        <v>9142</v>
      </c>
      <c r="B9143" s="9" t="str">
        <f t="shared" si="142"/>
        <v>Inga bah</v>
      </c>
      <c r="C9143" s="9" t="e" cm="1">
        <f t="array" aca="1" ref="C9143" ca="1">LEFT(K9143,$C$19743)&amp;"-"&amp;RIGHT(SUBSTITUTE(SUBSTITUTE(TiraAcento(E9143),"-","")," ",""),$C$19744)</f>
        <v>#NAME?</v>
      </c>
      <c r="D9143" s="9" t="s">
        <v>7592</v>
      </c>
      <c r="E9143" s="9" t="s">
        <v>7316</v>
      </c>
      <c r="F9143" s="9" t="s">
        <v>16935</v>
      </c>
      <c r="G9143" s="9" t="s">
        <v>28551</v>
      </c>
      <c r="H9143" s="9" t="s">
        <v>7592</v>
      </c>
      <c r="I9143" s="9" t="s">
        <v>12922</v>
      </c>
      <c r="J9143" s="9" t="s">
        <v>40742</v>
      </c>
      <c r="K9143" s="9" t="s">
        <v>46047</v>
      </c>
    </row>
    <row r="9144" spans="1:11" x14ac:dyDescent="0.35">
      <c r="A9144" s="9">
        <v>9143</v>
      </c>
      <c r="B9144" s="9" t="str">
        <f t="shared" si="142"/>
        <v>Inga bar</v>
      </c>
      <c r="C9144" s="9" t="e" cm="1">
        <f t="array" aca="1" ref="C9144" ca="1">LEFT(K9144,$C$19743)&amp;"-"&amp;RIGHT(SUBSTITUTE(SUBSTITUTE(TiraAcento(E9144),"-","")," ",""),$C$19744)</f>
        <v>#NAME?</v>
      </c>
      <c r="D9144" s="9" t="s">
        <v>7593</v>
      </c>
      <c r="E9144" s="9" t="s">
        <v>7594</v>
      </c>
      <c r="F9144" s="9" t="s">
        <v>16936</v>
      </c>
      <c r="G9144" s="9" t="s">
        <v>28552</v>
      </c>
      <c r="H9144" s="9" t="s">
        <v>7593</v>
      </c>
      <c r="I9144" s="9" t="s">
        <v>12922</v>
      </c>
      <c r="J9144" s="9" t="s">
        <v>40176</v>
      </c>
      <c r="K9144" s="9" t="s">
        <v>46187</v>
      </c>
    </row>
    <row r="9145" spans="1:11" x14ac:dyDescent="0.35">
      <c r="A9145" s="9">
        <v>9144</v>
      </c>
      <c r="B9145" s="9" t="str">
        <f t="shared" si="142"/>
        <v>Inga bar</v>
      </c>
      <c r="C9145" s="9" t="e" cm="1">
        <f t="array" aca="1" ref="C9145" ca="1">LEFT(K9145,$C$19743)&amp;"-"&amp;RIGHT(SUBSTITUTE(SUBSTITUTE(TiraAcento(E9145),"-","")," ",""),$C$19744)</f>
        <v>#NAME?</v>
      </c>
      <c r="D9145" s="9" t="s">
        <v>7593</v>
      </c>
      <c r="E9145" s="9" t="s">
        <v>7308</v>
      </c>
      <c r="F9145" s="9" t="s">
        <v>16936</v>
      </c>
      <c r="G9145" s="9" t="s">
        <v>28553</v>
      </c>
      <c r="H9145" s="9" t="s">
        <v>7593</v>
      </c>
      <c r="I9145" s="9" t="s">
        <v>12922</v>
      </c>
      <c r="J9145" s="9" t="s">
        <v>40176</v>
      </c>
      <c r="K9145" s="9" t="s">
        <v>46044</v>
      </c>
    </row>
    <row r="9146" spans="1:11" x14ac:dyDescent="0.35">
      <c r="A9146" s="9">
        <v>9145</v>
      </c>
      <c r="B9146" s="9" t="str">
        <f t="shared" si="142"/>
        <v>Inga bou</v>
      </c>
      <c r="C9146" s="9" t="e" cm="1">
        <f t="array" aca="1" ref="C9146" ca="1">LEFT(K9146,$C$19743)&amp;"-"&amp;RIGHT(SUBSTITUTE(SUBSTITUTE(TiraAcento(E9146),"-","")," ",""),$C$19744)</f>
        <v>#NAME?</v>
      </c>
      <c r="D9146" s="9" t="s">
        <v>7595</v>
      </c>
      <c r="E9146" s="9" t="s">
        <v>7596</v>
      </c>
      <c r="F9146" s="9" t="s">
        <v>16937</v>
      </c>
      <c r="G9146" s="9" t="s">
        <v>28554</v>
      </c>
      <c r="H9146" s="9" t="s">
        <v>7595</v>
      </c>
      <c r="I9146" s="9" t="s">
        <v>12922</v>
      </c>
      <c r="J9146" s="9" t="s">
        <v>41041</v>
      </c>
      <c r="K9146" s="9" t="s">
        <v>46188</v>
      </c>
    </row>
    <row r="9147" spans="1:11" x14ac:dyDescent="0.35">
      <c r="A9147" s="9">
        <v>9146</v>
      </c>
      <c r="B9147" s="9" t="str">
        <f t="shared" si="142"/>
        <v>Inga bou</v>
      </c>
      <c r="C9147" s="9" t="e" cm="1">
        <f t="array" aca="1" ref="C9147" ca="1">LEFT(K9147,$C$19743)&amp;"-"&amp;RIGHT(SUBSTITUTE(SUBSTITUTE(TiraAcento(E9147),"-","")," ",""),$C$19744)</f>
        <v>#NAME?</v>
      </c>
      <c r="D9147" s="9" t="s">
        <v>7595</v>
      </c>
      <c r="E9147" s="9" t="s">
        <v>7597</v>
      </c>
      <c r="F9147" s="9" t="s">
        <v>16937</v>
      </c>
      <c r="G9147" s="9" t="s">
        <v>28555</v>
      </c>
      <c r="H9147" s="9" t="s">
        <v>7595</v>
      </c>
      <c r="I9147" s="9" t="s">
        <v>12922</v>
      </c>
      <c r="J9147" s="9" t="s">
        <v>41041</v>
      </c>
      <c r="K9147" s="9" t="s">
        <v>46189</v>
      </c>
    </row>
    <row r="9148" spans="1:11" x14ac:dyDescent="0.35">
      <c r="A9148" s="9">
        <v>9147</v>
      </c>
      <c r="B9148" s="9" t="str">
        <f t="shared" si="142"/>
        <v>Inga bra</v>
      </c>
      <c r="C9148" s="9" t="e" cm="1">
        <f t="array" aca="1" ref="C9148" ca="1">LEFT(K9148,$C$19743)&amp;"-"&amp;RIGHT(SUBSTITUTE(SUBSTITUTE(TiraAcento(E9148),"-","")," ",""),$C$19744)</f>
        <v>#NAME?</v>
      </c>
      <c r="D9148" s="9" t="s">
        <v>7598</v>
      </c>
      <c r="E9148" s="9" t="s">
        <v>2669</v>
      </c>
      <c r="F9148" s="9" t="s">
        <v>16938</v>
      </c>
      <c r="G9148" s="9" t="s">
        <v>28556</v>
      </c>
      <c r="H9148" s="9" t="s">
        <v>7598</v>
      </c>
      <c r="I9148" s="9" t="s">
        <v>12922</v>
      </c>
      <c r="J9148" s="9" t="s">
        <v>41042</v>
      </c>
      <c r="K9148" s="9" t="s">
        <v>12922</v>
      </c>
    </row>
    <row r="9149" spans="1:11" x14ac:dyDescent="0.35">
      <c r="A9149" s="9">
        <v>9148</v>
      </c>
      <c r="B9149" s="9" t="str">
        <f t="shared" si="142"/>
        <v>Inga bre</v>
      </c>
      <c r="C9149" s="9" t="e" cm="1">
        <f t="array" aca="1" ref="C9149" ca="1">LEFT(K9149,$C$19743)&amp;"-"&amp;RIGHT(SUBSTITUTE(SUBSTITUTE(TiraAcento(E9149),"-","")," ",""),$C$19744)</f>
        <v>#NAME?</v>
      </c>
      <c r="D9149" s="9" t="s">
        <v>7599</v>
      </c>
      <c r="E9149" s="9" t="s">
        <v>2669</v>
      </c>
      <c r="F9149" s="9" t="s">
        <v>16939</v>
      </c>
      <c r="G9149" s="9" t="s">
        <v>28557</v>
      </c>
      <c r="H9149" s="9" t="s">
        <v>7599</v>
      </c>
      <c r="I9149" s="9" t="s">
        <v>12922</v>
      </c>
      <c r="J9149" s="9" t="s">
        <v>41043</v>
      </c>
      <c r="K9149" s="9" t="s">
        <v>12922</v>
      </c>
    </row>
    <row r="9150" spans="1:11" x14ac:dyDescent="0.35">
      <c r="A9150" s="9">
        <v>9149</v>
      </c>
      <c r="B9150" s="9" t="str">
        <f t="shared" si="142"/>
        <v>Inga bul</v>
      </c>
      <c r="C9150" s="9" t="e" cm="1">
        <f t="array" aca="1" ref="C9150" ca="1">LEFT(K9150,$C$19743)&amp;"-"&amp;RIGHT(SUBSTITUTE(SUBSTITUTE(TiraAcento(E9150),"-","")," ",""),$C$19744)</f>
        <v>#NAME?</v>
      </c>
      <c r="D9150" s="9" t="s">
        <v>7600</v>
      </c>
      <c r="E9150" s="9" t="s">
        <v>2669</v>
      </c>
      <c r="F9150" s="9" t="s">
        <v>16940</v>
      </c>
      <c r="G9150" s="9" t="s">
        <v>28558</v>
      </c>
      <c r="H9150" s="9" t="s">
        <v>7600</v>
      </c>
      <c r="I9150" s="9" t="s">
        <v>12922</v>
      </c>
      <c r="J9150" s="9" t="s">
        <v>41044</v>
      </c>
      <c r="K9150" s="9" t="s">
        <v>12922</v>
      </c>
    </row>
    <row r="9151" spans="1:11" x14ac:dyDescent="0.35">
      <c r="A9151" s="9">
        <v>9150</v>
      </c>
      <c r="B9151" s="9" t="str">
        <f t="shared" si="142"/>
        <v>Inga cal</v>
      </c>
      <c r="C9151" s="9" t="e" cm="1">
        <f t="array" aca="1" ref="C9151" ca="1">LEFT(K9151,$C$19743)&amp;"-"&amp;RIGHT(SUBSTITUTE(SUBSTITUTE(TiraAcento(E9151),"-","")," ",""),$C$19744)</f>
        <v>#NAME?</v>
      </c>
      <c r="D9151" s="9" t="s">
        <v>7601</v>
      </c>
      <c r="E9151" s="9" t="s">
        <v>2669</v>
      </c>
      <c r="F9151" s="9" t="s">
        <v>16941</v>
      </c>
      <c r="G9151" s="9" t="s">
        <v>28559</v>
      </c>
      <c r="H9151" s="9" t="s">
        <v>7601</v>
      </c>
      <c r="I9151" s="9" t="s">
        <v>12922</v>
      </c>
      <c r="J9151" s="9" t="s">
        <v>41045</v>
      </c>
      <c r="K9151" s="9" t="s">
        <v>12922</v>
      </c>
    </row>
    <row r="9152" spans="1:11" x14ac:dyDescent="0.35">
      <c r="A9152" s="9">
        <v>9151</v>
      </c>
      <c r="B9152" s="9" t="str">
        <f t="shared" si="142"/>
        <v>Inga cal</v>
      </c>
      <c r="C9152" s="9" t="e" cm="1">
        <f t="array" aca="1" ref="C9152" ca="1">LEFT(K9152,$C$19743)&amp;"-"&amp;RIGHT(SUBSTITUTE(SUBSTITUTE(TiraAcento(E9152),"-","")," ",""),$C$19744)</f>
        <v>#NAME?</v>
      </c>
      <c r="D9152" s="9" t="s">
        <v>7602</v>
      </c>
      <c r="E9152" s="9" t="s">
        <v>2669</v>
      </c>
      <c r="F9152" s="9" t="s">
        <v>16942</v>
      </c>
      <c r="G9152" s="9" t="s">
        <v>28560</v>
      </c>
      <c r="H9152" s="9" t="s">
        <v>7602</v>
      </c>
      <c r="I9152" s="9" t="s">
        <v>12922</v>
      </c>
      <c r="J9152" s="9" t="s">
        <v>40275</v>
      </c>
      <c r="K9152" s="9" t="s">
        <v>12922</v>
      </c>
    </row>
    <row r="9153" spans="1:11" x14ac:dyDescent="0.35">
      <c r="A9153" s="9">
        <v>9152</v>
      </c>
      <c r="B9153" s="9" t="str">
        <f t="shared" si="142"/>
        <v>Inga cap</v>
      </c>
      <c r="C9153" s="9" t="e" cm="1">
        <f t="array" aca="1" ref="C9153" ca="1">LEFT(K9153,$C$19743)&amp;"-"&amp;RIGHT(SUBSTITUTE(SUBSTITUTE(TiraAcento(E9153),"-","")," ",""),$C$19744)</f>
        <v>#NAME?</v>
      </c>
      <c r="D9153" s="9" t="s">
        <v>7603</v>
      </c>
      <c r="E9153" s="9" t="s">
        <v>7604</v>
      </c>
      <c r="F9153" s="9" t="s">
        <v>16943</v>
      </c>
      <c r="G9153" s="9" t="s">
        <v>28561</v>
      </c>
      <c r="H9153" s="9" t="s">
        <v>7603</v>
      </c>
      <c r="I9153" s="9" t="s">
        <v>12922</v>
      </c>
      <c r="J9153" s="9" t="s">
        <v>39742</v>
      </c>
      <c r="K9153" s="9" t="s">
        <v>46190</v>
      </c>
    </row>
    <row r="9154" spans="1:11" x14ac:dyDescent="0.35">
      <c r="A9154" s="9">
        <v>9153</v>
      </c>
      <c r="B9154" s="9" t="str">
        <f t="shared" si="142"/>
        <v>Inga cap</v>
      </c>
      <c r="C9154" s="9" t="e" cm="1">
        <f t="array" aca="1" ref="C9154" ca="1">LEFT(K9154,$C$19743)&amp;"-"&amp;RIGHT(SUBSTITUTE(SUBSTITUTE(TiraAcento(E9154),"-","")," ",""),$C$19744)</f>
        <v>#NAME?</v>
      </c>
      <c r="D9154" s="9" t="s">
        <v>7603</v>
      </c>
      <c r="E9154" s="9" t="s">
        <v>7605</v>
      </c>
      <c r="F9154" s="9" t="s">
        <v>16943</v>
      </c>
      <c r="G9154" s="9" t="s">
        <v>28562</v>
      </c>
      <c r="H9154" s="9" t="s">
        <v>7603</v>
      </c>
      <c r="I9154" s="9" t="s">
        <v>12922</v>
      </c>
      <c r="J9154" s="9" t="s">
        <v>39742</v>
      </c>
      <c r="K9154" s="9" t="s">
        <v>46191</v>
      </c>
    </row>
    <row r="9155" spans="1:11" x14ac:dyDescent="0.35">
      <c r="A9155" s="9">
        <v>9154</v>
      </c>
      <c r="B9155" s="9" t="str">
        <f t="shared" ref="B9155:B9218" si="143">I9155&amp;" "&amp;IFERROR(LEFT(J9155,$B$19743),D9155)</f>
        <v>Inga cap</v>
      </c>
      <c r="C9155" s="9" t="e" cm="1">
        <f t="array" aca="1" ref="C9155" ca="1">LEFT(K9155,$C$19743)&amp;"-"&amp;RIGHT(SUBSTITUTE(SUBSTITUTE(TiraAcento(E9155),"-","")," ",""),$C$19744)</f>
        <v>#NAME?</v>
      </c>
      <c r="D9155" s="9" t="s">
        <v>7603</v>
      </c>
      <c r="E9155" s="9" t="s">
        <v>7314</v>
      </c>
      <c r="F9155" s="9" t="s">
        <v>16943</v>
      </c>
      <c r="G9155" s="9" t="s">
        <v>28563</v>
      </c>
      <c r="H9155" s="9" t="s">
        <v>7603</v>
      </c>
      <c r="I9155" s="9" t="s">
        <v>12922</v>
      </c>
      <c r="J9155" s="9" t="s">
        <v>39742</v>
      </c>
      <c r="K9155" s="9" t="s">
        <v>46046</v>
      </c>
    </row>
    <row r="9156" spans="1:11" x14ac:dyDescent="0.35">
      <c r="A9156" s="9">
        <v>9155</v>
      </c>
      <c r="B9156" s="9" t="str">
        <f t="shared" si="143"/>
        <v>Inga cap</v>
      </c>
      <c r="C9156" s="9" t="e" cm="1">
        <f t="array" aca="1" ref="C9156" ca="1">LEFT(K9156,$C$19743)&amp;"-"&amp;RIGHT(SUBSTITUTE(SUBSTITUTE(TiraAcento(E9156),"-","")," ",""),$C$19744)</f>
        <v>#NAME?</v>
      </c>
      <c r="D9156" s="9" t="s">
        <v>7606</v>
      </c>
      <c r="E9156" s="9" t="s">
        <v>5268</v>
      </c>
      <c r="F9156" s="9" t="s">
        <v>16944</v>
      </c>
      <c r="G9156" s="9" t="s">
        <v>28564</v>
      </c>
      <c r="H9156" s="9" t="s">
        <v>7606</v>
      </c>
      <c r="I9156" s="9" t="s">
        <v>12922</v>
      </c>
      <c r="J9156" s="9" t="s">
        <v>41046</v>
      </c>
      <c r="K9156" s="9" t="s">
        <v>5268</v>
      </c>
    </row>
    <row r="9157" spans="1:11" x14ac:dyDescent="0.35">
      <c r="A9157" s="9">
        <v>9156</v>
      </c>
      <c r="B9157" s="9" t="str">
        <f t="shared" si="143"/>
        <v>Inga cec</v>
      </c>
      <c r="C9157" s="9" t="e" cm="1">
        <f t="array" aca="1" ref="C9157" ca="1">LEFT(K9157,$C$19743)&amp;"-"&amp;RIGHT(SUBSTITUTE(SUBSTITUTE(TiraAcento(E9157),"-","")," ",""),$C$19744)</f>
        <v>#NAME?</v>
      </c>
      <c r="D9157" s="9" t="s">
        <v>7607</v>
      </c>
      <c r="E9157" s="9" t="s">
        <v>2669</v>
      </c>
      <c r="F9157" s="9" t="s">
        <v>16945</v>
      </c>
      <c r="G9157" s="9" t="s">
        <v>28565</v>
      </c>
      <c r="H9157" s="9" t="s">
        <v>7607</v>
      </c>
      <c r="I9157" s="9" t="s">
        <v>12922</v>
      </c>
      <c r="J9157" s="9" t="s">
        <v>41047</v>
      </c>
      <c r="K9157" s="9" t="s">
        <v>12922</v>
      </c>
    </row>
    <row r="9158" spans="1:11" x14ac:dyDescent="0.35">
      <c r="A9158" s="9">
        <v>9157</v>
      </c>
      <c r="B9158" s="9" t="str">
        <f t="shared" si="143"/>
        <v>Inga cin</v>
      </c>
      <c r="C9158" s="9" t="e" cm="1">
        <f t="array" aca="1" ref="C9158" ca="1">LEFT(K9158,$C$19743)&amp;"-"&amp;RIGHT(SUBSTITUTE(SUBSTITUTE(TiraAcento(E9158),"-","")," ",""),$C$19744)</f>
        <v>#NAME?</v>
      </c>
      <c r="D9158" s="9" t="s">
        <v>7608</v>
      </c>
      <c r="E9158" s="9" t="s">
        <v>2669</v>
      </c>
      <c r="F9158" s="9" t="s">
        <v>16946</v>
      </c>
      <c r="G9158" s="9" t="s">
        <v>28566</v>
      </c>
      <c r="H9158" s="9" t="s">
        <v>7608</v>
      </c>
      <c r="I9158" s="9" t="s">
        <v>12922</v>
      </c>
      <c r="J9158" s="9" t="s">
        <v>41048</v>
      </c>
      <c r="K9158" s="9" t="s">
        <v>12922</v>
      </c>
    </row>
    <row r="9159" spans="1:11" x14ac:dyDescent="0.35">
      <c r="A9159" s="9">
        <v>9158</v>
      </c>
      <c r="B9159" s="9" t="str">
        <f t="shared" si="143"/>
        <v>Inga cin</v>
      </c>
      <c r="C9159" s="9" t="e" cm="1">
        <f t="array" aca="1" ref="C9159" ca="1">LEFT(K9159,$C$19743)&amp;"-"&amp;RIGHT(SUBSTITUTE(SUBSTITUTE(TiraAcento(E9159),"-","")," ",""),$C$19744)</f>
        <v>#NAME?</v>
      </c>
      <c r="D9159" s="9" t="s">
        <v>7608</v>
      </c>
      <c r="E9159" s="9" t="s">
        <v>7284</v>
      </c>
      <c r="F9159" s="9" t="s">
        <v>16946</v>
      </c>
      <c r="G9159" s="9" t="s">
        <v>28567</v>
      </c>
      <c r="H9159" s="9" t="s">
        <v>7608</v>
      </c>
      <c r="I9159" s="9" t="s">
        <v>12922</v>
      </c>
      <c r="J9159" s="9" t="s">
        <v>41048</v>
      </c>
      <c r="K9159" s="9" t="s">
        <v>46035</v>
      </c>
    </row>
    <row r="9160" spans="1:11" x14ac:dyDescent="0.35">
      <c r="A9160" s="9">
        <v>9159</v>
      </c>
      <c r="B9160" s="9" t="str">
        <f t="shared" si="143"/>
        <v>Inga cin</v>
      </c>
      <c r="C9160" s="9" t="e" cm="1">
        <f t="array" aca="1" ref="C9160" ca="1">LEFT(K9160,$C$19743)&amp;"-"&amp;RIGHT(SUBSTITUTE(SUBSTITUTE(TiraAcento(E9160),"-","")," ",""),$C$19744)</f>
        <v>#NAME?</v>
      </c>
      <c r="D9160" s="9" t="s">
        <v>7608</v>
      </c>
      <c r="E9160" s="9" t="s">
        <v>7273</v>
      </c>
      <c r="F9160" s="9" t="s">
        <v>16946</v>
      </c>
      <c r="G9160" s="9" t="s">
        <v>28568</v>
      </c>
      <c r="H9160" s="9" t="s">
        <v>7608</v>
      </c>
      <c r="I9160" s="9" t="s">
        <v>12922</v>
      </c>
      <c r="J9160" s="9" t="s">
        <v>41048</v>
      </c>
      <c r="K9160" s="9" t="s">
        <v>46029</v>
      </c>
    </row>
    <row r="9161" spans="1:11" x14ac:dyDescent="0.35">
      <c r="A9161" s="9">
        <v>9160</v>
      </c>
      <c r="B9161" s="9" t="str">
        <f t="shared" si="143"/>
        <v>Inga cin</v>
      </c>
      <c r="C9161" s="9" t="e" cm="1">
        <f t="array" aca="1" ref="C9161" ca="1">LEFT(K9161,$C$19743)&amp;"-"&amp;RIGHT(SUBSTITUTE(SUBSTITUTE(TiraAcento(E9161),"-","")," ",""),$C$19744)</f>
        <v>#NAME?</v>
      </c>
      <c r="D9161" s="9" t="s">
        <v>7608</v>
      </c>
      <c r="E9161" s="9" t="s">
        <v>7609</v>
      </c>
      <c r="F9161" s="9" t="s">
        <v>16946</v>
      </c>
      <c r="G9161" s="9" t="s">
        <v>28569</v>
      </c>
      <c r="H9161" s="9" t="s">
        <v>7608</v>
      </c>
      <c r="I9161" s="9" t="s">
        <v>12922</v>
      </c>
      <c r="J9161" s="9" t="s">
        <v>41048</v>
      </c>
      <c r="K9161" s="9" t="s">
        <v>46192</v>
      </c>
    </row>
    <row r="9162" spans="1:11" x14ac:dyDescent="0.35">
      <c r="A9162" s="9">
        <v>9161</v>
      </c>
      <c r="B9162" s="9" t="str">
        <f t="shared" si="143"/>
        <v>Inga cin</v>
      </c>
      <c r="C9162" s="9" t="e" cm="1">
        <f t="array" aca="1" ref="C9162" ca="1">LEFT(K9162,$C$19743)&amp;"-"&amp;RIGHT(SUBSTITUTE(SUBSTITUTE(TiraAcento(E9162),"-","")," ",""),$C$19744)</f>
        <v>#NAME?</v>
      </c>
      <c r="D9162" s="9" t="s">
        <v>7608</v>
      </c>
      <c r="E9162" s="9" t="s">
        <v>7610</v>
      </c>
      <c r="F9162" s="9" t="s">
        <v>16946</v>
      </c>
      <c r="G9162" s="9" t="s">
        <v>28570</v>
      </c>
      <c r="H9162" s="9" t="s">
        <v>7608</v>
      </c>
      <c r="I9162" s="9" t="s">
        <v>12922</v>
      </c>
      <c r="J9162" s="9" t="s">
        <v>41048</v>
      </c>
      <c r="K9162" s="9" t="s">
        <v>46193</v>
      </c>
    </row>
    <row r="9163" spans="1:11" x14ac:dyDescent="0.35">
      <c r="A9163" s="9">
        <v>9162</v>
      </c>
      <c r="B9163" s="9" t="str">
        <f t="shared" si="143"/>
        <v>Inga cin</v>
      </c>
      <c r="C9163" s="9" t="e" cm="1">
        <f t="array" aca="1" ref="C9163" ca="1">LEFT(K9163,$C$19743)&amp;"-"&amp;RIGHT(SUBSTITUTE(SUBSTITUTE(TiraAcento(E9163),"-","")," ",""),$C$19744)</f>
        <v>#NAME?</v>
      </c>
      <c r="D9163" s="9" t="s">
        <v>7608</v>
      </c>
      <c r="E9163" s="9" t="s">
        <v>7611</v>
      </c>
      <c r="F9163" s="9" t="s">
        <v>16946</v>
      </c>
      <c r="G9163" s="9" t="s">
        <v>28571</v>
      </c>
      <c r="H9163" s="9" t="s">
        <v>7608</v>
      </c>
      <c r="I9163" s="9" t="s">
        <v>12922</v>
      </c>
      <c r="J9163" s="9" t="s">
        <v>41048</v>
      </c>
      <c r="K9163" s="9" t="s">
        <v>46194</v>
      </c>
    </row>
    <row r="9164" spans="1:11" x14ac:dyDescent="0.35">
      <c r="A9164" s="9">
        <v>9163</v>
      </c>
      <c r="B9164" s="9" t="str">
        <f t="shared" si="143"/>
        <v>Inga cin</v>
      </c>
      <c r="C9164" s="9" t="e" cm="1">
        <f t="array" aca="1" ref="C9164" ca="1">LEFT(K9164,$C$19743)&amp;"-"&amp;RIGHT(SUBSTITUTE(SUBSTITUTE(TiraAcento(E9164),"-","")," ",""),$C$19744)</f>
        <v>#NAME?</v>
      </c>
      <c r="D9164" s="9" t="s">
        <v>7608</v>
      </c>
      <c r="E9164" s="9" t="s">
        <v>7328</v>
      </c>
      <c r="F9164" s="9" t="s">
        <v>16946</v>
      </c>
      <c r="G9164" s="9" t="s">
        <v>28572</v>
      </c>
      <c r="H9164" s="9" t="s">
        <v>7608</v>
      </c>
      <c r="I9164" s="9" t="s">
        <v>12922</v>
      </c>
      <c r="J9164" s="9" t="s">
        <v>41048</v>
      </c>
      <c r="K9164" s="9" t="s">
        <v>46057</v>
      </c>
    </row>
    <row r="9165" spans="1:11" x14ac:dyDescent="0.35">
      <c r="A9165" s="9">
        <v>9164</v>
      </c>
      <c r="B9165" s="9" t="str">
        <f t="shared" si="143"/>
        <v>Inga cor</v>
      </c>
      <c r="C9165" s="9" t="e" cm="1">
        <f t="array" aca="1" ref="C9165" ca="1">LEFT(K9165,$C$19743)&amp;"-"&amp;RIGHT(SUBSTITUTE(SUBSTITUTE(TiraAcento(E9165),"-","")," ",""),$C$19744)</f>
        <v>#NAME?</v>
      </c>
      <c r="D9165" s="9" t="s">
        <v>7612</v>
      </c>
      <c r="E9165" s="9" t="s">
        <v>2669</v>
      </c>
      <c r="F9165" s="9" t="s">
        <v>16947</v>
      </c>
      <c r="G9165" s="9" t="s">
        <v>28573</v>
      </c>
      <c r="H9165" s="9" t="s">
        <v>7612</v>
      </c>
      <c r="I9165" s="9" t="s">
        <v>12922</v>
      </c>
      <c r="J9165" s="9" t="s">
        <v>41049</v>
      </c>
      <c r="K9165" s="9" t="s">
        <v>12922</v>
      </c>
    </row>
    <row r="9166" spans="1:11" x14ac:dyDescent="0.35">
      <c r="A9166" s="9">
        <v>9165</v>
      </c>
      <c r="B9166" s="9" t="str">
        <f t="shared" si="143"/>
        <v>Inga cor</v>
      </c>
      <c r="C9166" s="9" t="e" cm="1">
        <f t="array" aca="1" ref="C9166" ca="1">LEFT(K9166,$C$19743)&amp;"-"&amp;RIGHT(SUBSTITUTE(SUBSTITUTE(TiraAcento(E9166),"-","")," ",""),$C$19744)</f>
        <v>#NAME?</v>
      </c>
      <c r="D9166" s="9" t="s">
        <v>7613</v>
      </c>
      <c r="E9166" s="9"/>
      <c r="F9166" s="9" t="s">
        <v>16948</v>
      </c>
      <c r="G9166" s="9" t="s">
        <v>28574</v>
      </c>
      <c r="H9166" s="9" t="s">
        <v>7613</v>
      </c>
      <c r="I9166" s="9" t="s">
        <v>12922</v>
      </c>
      <c r="J9166" s="9" t="s">
        <v>39473</v>
      </c>
      <c r="K9166" s="9" t="s">
        <v>42568</v>
      </c>
    </row>
    <row r="9167" spans="1:11" x14ac:dyDescent="0.35">
      <c r="A9167" s="9">
        <v>9166</v>
      </c>
      <c r="B9167" s="9" t="str">
        <f t="shared" si="143"/>
        <v>Inga cyc</v>
      </c>
      <c r="C9167" s="9" t="e" cm="1">
        <f t="array" aca="1" ref="C9167" ca="1">LEFT(K9167,$C$19743)&amp;"-"&amp;RIGHT(SUBSTITUTE(SUBSTITUTE(TiraAcento(E9167),"-","")," ",""),$C$19744)</f>
        <v>#NAME?</v>
      </c>
      <c r="D9167" s="9" t="s">
        <v>7614</v>
      </c>
      <c r="E9167" s="9" t="s">
        <v>2669</v>
      </c>
      <c r="F9167" s="9" t="s">
        <v>16949</v>
      </c>
      <c r="G9167" s="9" t="s">
        <v>28575</v>
      </c>
      <c r="H9167" s="9" t="s">
        <v>7614</v>
      </c>
      <c r="I9167" s="9" t="s">
        <v>12922</v>
      </c>
      <c r="J9167" s="9" t="s">
        <v>41050</v>
      </c>
      <c r="K9167" s="9" t="s">
        <v>12922</v>
      </c>
    </row>
    <row r="9168" spans="1:11" x14ac:dyDescent="0.35">
      <c r="A9168" s="9">
        <v>9167</v>
      </c>
      <c r="B9168" s="9" t="str">
        <f t="shared" si="143"/>
        <v>Inga cyl</v>
      </c>
      <c r="C9168" s="9" t="e" cm="1">
        <f t="array" aca="1" ref="C9168" ca="1">LEFT(K9168,$C$19743)&amp;"-"&amp;RIGHT(SUBSTITUTE(SUBSTITUTE(TiraAcento(E9168),"-","")," ",""),$C$19744)</f>
        <v>#NAME?</v>
      </c>
      <c r="D9168" s="9" t="s">
        <v>7615</v>
      </c>
      <c r="E9168" s="9" t="s">
        <v>2669</v>
      </c>
      <c r="F9168" s="9" t="s">
        <v>16950</v>
      </c>
      <c r="G9168" s="9" t="s">
        <v>28576</v>
      </c>
      <c r="H9168" s="9" t="s">
        <v>7615</v>
      </c>
      <c r="I9168" s="9" t="s">
        <v>12922</v>
      </c>
      <c r="J9168" s="9" t="s">
        <v>41051</v>
      </c>
      <c r="K9168" s="9" t="s">
        <v>12922</v>
      </c>
    </row>
    <row r="9169" spans="1:11" x14ac:dyDescent="0.35">
      <c r="A9169" s="9">
        <v>9168</v>
      </c>
      <c r="B9169" s="9" t="str">
        <f t="shared" si="143"/>
        <v>Inga cyl</v>
      </c>
      <c r="C9169" s="9" t="e" cm="1">
        <f t="array" aca="1" ref="C9169" ca="1">LEFT(K9169,$C$19743)&amp;"-"&amp;RIGHT(SUBSTITUTE(SUBSTITUTE(TiraAcento(E9169),"-","")," ",""),$C$19744)</f>
        <v>#NAME?</v>
      </c>
      <c r="D9169" s="9" t="s">
        <v>7615</v>
      </c>
      <c r="E9169" s="9" t="s">
        <v>7319</v>
      </c>
      <c r="F9169" s="9" t="s">
        <v>16950</v>
      </c>
      <c r="G9169" s="9" t="s">
        <v>28577</v>
      </c>
      <c r="H9169" s="9" t="s">
        <v>7615</v>
      </c>
      <c r="I9169" s="9" t="s">
        <v>12922</v>
      </c>
      <c r="J9169" s="9" t="s">
        <v>41051</v>
      </c>
      <c r="K9169" s="9" t="s">
        <v>46050</v>
      </c>
    </row>
    <row r="9170" spans="1:11" x14ac:dyDescent="0.35">
      <c r="A9170" s="9">
        <v>9169</v>
      </c>
      <c r="B9170" s="9" t="str">
        <f t="shared" si="143"/>
        <v>Inga cyl</v>
      </c>
      <c r="C9170" s="9" t="e" cm="1">
        <f t="array" aca="1" ref="C9170" ca="1">LEFT(K9170,$C$19743)&amp;"-"&amp;RIGHT(SUBSTITUTE(SUBSTITUTE(TiraAcento(E9170),"-","")," ",""),$C$19744)</f>
        <v>#NAME?</v>
      </c>
      <c r="D9170" s="9" t="s">
        <v>7615</v>
      </c>
      <c r="E9170" s="9" t="s">
        <v>7276</v>
      </c>
      <c r="F9170" s="9" t="s">
        <v>16950</v>
      </c>
      <c r="G9170" s="9" t="s">
        <v>28578</v>
      </c>
      <c r="H9170" s="9" t="s">
        <v>7615</v>
      </c>
      <c r="I9170" s="9" t="s">
        <v>12922</v>
      </c>
      <c r="J9170" s="9" t="s">
        <v>41051</v>
      </c>
      <c r="K9170" s="9" t="s">
        <v>46032</v>
      </c>
    </row>
    <row r="9171" spans="1:11" x14ac:dyDescent="0.35">
      <c r="A9171" s="9">
        <v>9170</v>
      </c>
      <c r="B9171" s="9" t="str">
        <f t="shared" si="143"/>
        <v>Inga duc</v>
      </c>
      <c r="C9171" s="9" t="e" cm="1">
        <f t="array" aca="1" ref="C9171" ca="1">LEFT(K9171,$C$19743)&amp;"-"&amp;RIGHT(SUBSTITUTE(SUBSTITUTE(TiraAcento(E9171),"-","")," ",""),$C$19744)</f>
        <v>#NAME?</v>
      </c>
      <c r="D9171" s="9" t="s">
        <v>7616</v>
      </c>
      <c r="E9171" s="9" t="s">
        <v>2669</v>
      </c>
      <c r="F9171" s="9" t="s">
        <v>16951</v>
      </c>
      <c r="G9171" s="9" t="s">
        <v>28579</v>
      </c>
      <c r="H9171" s="9" t="s">
        <v>7616</v>
      </c>
      <c r="I9171" s="9" t="s">
        <v>12922</v>
      </c>
      <c r="J9171" s="9" t="s">
        <v>39454</v>
      </c>
      <c r="K9171" s="9" t="s">
        <v>12922</v>
      </c>
    </row>
    <row r="9172" spans="1:11" x14ac:dyDescent="0.35">
      <c r="A9172" s="9">
        <v>9171</v>
      </c>
      <c r="B9172" s="9" t="str">
        <f t="shared" si="143"/>
        <v>Inga dul</v>
      </c>
      <c r="C9172" s="9" t="e" cm="1">
        <f t="array" aca="1" ref="C9172" ca="1">LEFT(K9172,$C$19743)&amp;"-"&amp;RIGHT(SUBSTITUTE(SUBSTITUTE(TiraAcento(E9172),"-","")," ",""),$C$19744)</f>
        <v>#NAME?</v>
      </c>
      <c r="D9172" s="9" t="s">
        <v>7617</v>
      </c>
      <c r="E9172" s="9"/>
      <c r="F9172" s="9" t="s">
        <v>16952</v>
      </c>
      <c r="G9172" s="9" t="s">
        <v>28580</v>
      </c>
      <c r="H9172" s="9" t="s">
        <v>7617</v>
      </c>
      <c r="I9172" s="9" t="s">
        <v>12922</v>
      </c>
      <c r="J9172" s="9" t="s">
        <v>40947</v>
      </c>
      <c r="K9172" s="9" t="s">
        <v>42568</v>
      </c>
    </row>
    <row r="9173" spans="1:11" x14ac:dyDescent="0.35">
      <c r="A9173" s="9">
        <v>9172</v>
      </c>
      <c r="B9173" s="9" t="str">
        <f t="shared" si="143"/>
        <v>Inga dum</v>
      </c>
      <c r="C9173" s="9" t="e" cm="1">
        <f t="array" aca="1" ref="C9173" ca="1">LEFT(K9173,$C$19743)&amp;"-"&amp;RIGHT(SUBSTITUTE(SUBSTITUTE(TiraAcento(E9173),"-","")," ",""),$C$19744)</f>
        <v>#NAME?</v>
      </c>
      <c r="D9173" s="9" t="s">
        <v>7618</v>
      </c>
      <c r="E9173" s="9" t="s">
        <v>2669</v>
      </c>
      <c r="F9173" s="9" t="s">
        <v>16953</v>
      </c>
      <c r="G9173" s="9" t="s">
        <v>28581</v>
      </c>
      <c r="H9173" s="9" t="s">
        <v>7618</v>
      </c>
      <c r="I9173" s="9" t="s">
        <v>12922</v>
      </c>
      <c r="J9173" s="9" t="s">
        <v>41029</v>
      </c>
      <c r="K9173" s="9" t="s">
        <v>12922</v>
      </c>
    </row>
    <row r="9174" spans="1:11" x14ac:dyDescent="0.35">
      <c r="A9174" s="9">
        <v>9173</v>
      </c>
      <c r="B9174" s="9" t="str">
        <f t="shared" si="143"/>
        <v>Inga edu</v>
      </c>
      <c r="C9174" s="9" t="e" cm="1">
        <f t="array" aca="1" ref="C9174" ca="1">LEFT(K9174,$C$19743)&amp;"-"&amp;RIGHT(SUBSTITUTE(SUBSTITUTE(TiraAcento(E9174),"-","")," ",""),$C$19744)</f>
        <v>#NAME?</v>
      </c>
      <c r="D9174" s="9" t="s">
        <v>7619</v>
      </c>
      <c r="E9174" s="9" t="s">
        <v>7620</v>
      </c>
      <c r="F9174" s="9" t="s">
        <v>16954</v>
      </c>
      <c r="G9174" s="9" t="s">
        <v>28582</v>
      </c>
      <c r="H9174" s="9" t="s">
        <v>7619</v>
      </c>
      <c r="I9174" s="9" t="s">
        <v>12922</v>
      </c>
      <c r="J9174" s="9" t="s">
        <v>39173</v>
      </c>
      <c r="K9174" s="9" t="s">
        <v>7620</v>
      </c>
    </row>
    <row r="9175" spans="1:11" x14ac:dyDescent="0.35">
      <c r="A9175" s="9">
        <v>9174</v>
      </c>
      <c r="B9175" s="9" t="str">
        <f t="shared" si="143"/>
        <v>Inga edu</v>
      </c>
      <c r="C9175" s="9" t="e" cm="1">
        <f t="array" aca="1" ref="C9175" ca="1">LEFT(K9175,$C$19743)&amp;"-"&amp;RIGHT(SUBSTITUTE(SUBSTITUTE(TiraAcento(E9175),"-","")," ",""),$C$19744)</f>
        <v>#NAME?</v>
      </c>
      <c r="D9175" s="9" t="s">
        <v>7619</v>
      </c>
      <c r="E9175" s="9" t="s">
        <v>7621</v>
      </c>
      <c r="F9175" s="9" t="s">
        <v>16954</v>
      </c>
      <c r="G9175" s="9" t="s">
        <v>28583</v>
      </c>
      <c r="H9175" s="9" t="s">
        <v>7619</v>
      </c>
      <c r="I9175" s="9" t="s">
        <v>12922</v>
      </c>
      <c r="J9175" s="9" t="s">
        <v>39173</v>
      </c>
      <c r="K9175" s="9" t="s">
        <v>7621</v>
      </c>
    </row>
    <row r="9176" spans="1:11" x14ac:dyDescent="0.35">
      <c r="A9176" s="9">
        <v>9175</v>
      </c>
      <c r="B9176" s="9" t="str">
        <f t="shared" si="143"/>
        <v>Inga edu</v>
      </c>
      <c r="C9176" s="9" t="e" cm="1">
        <f t="array" aca="1" ref="C9176" ca="1">LEFT(K9176,$C$19743)&amp;"-"&amp;RIGHT(SUBSTITUTE(SUBSTITUTE(TiraAcento(E9176),"-","")," ",""),$C$19744)</f>
        <v>#NAME?</v>
      </c>
      <c r="D9176" s="9" t="s">
        <v>7619</v>
      </c>
      <c r="E9176" s="9" t="s">
        <v>7322</v>
      </c>
      <c r="F9176" s="9" t="s">
        <v>16954</v>
      </c>
      <c r="G9176" s="9" t="s">
        <v>28584</v>
      </c>
      <c r="H9176" s="9" t="s">
        <v>7619</v>
      </c>
      <c r="I9176" s="9" t="s">
        <v>12922</v>
      </c>
      <c r="J9176" s="9" t="s">
        <v>39173</v>
      </c>
      <c r="K9176" s="9" t="s">
        <v>46051</v>
      </c>
    </row>
    <row r="9177" spans="1:11" x14ac:dyDescent="0.35">
      <c r="A9177" s="9">
        <v>9176</v>
      </c>
      <c r="B9177" s="9" t="str">
        <f t="shared" si="143"/>
        <v>Inga edu</v>
      </c>
      <c r="C9177" s="9" t="e" cm="1">
        <f t="array" aca="1" ref="C9177" ca="1">LEFT(K9177,$C$19743)&amp;"-"&amp;RIGHT(SUBSTITUTE(SUBSTITUTE(TiraAcento(E9177),"-","")," ",""),$C$19744)</f>
        <v>#NAME?</v>
      </c>
      <c r="D9177" s="9" t="s">
        <v>7619</v>
      </c>
      <c r="E9177" s="9" t="s">
        <v>2669</v>
      </c>
      <c r="F9177" s="9" t="s">
        <v>16954</v>
      </c>
      <c r="G9177" s="9" t="s">
        <v>28585</v>
      </c>
      <c r="H9177" s="9" t="s">
        <v>7619</v>
      </c>
      <c r="I9177" s="9" t="s">
        <v>12922</v>
      </c>
      <c r="J9177" s="9" t="s">
        <v>39173</v>
      </c>
      <c r="K9177" s="9" t="s">
        <v>12922</v>
      </c>
    </row>
    <row r="9178" spans="1:11" x14ac:dyDescent="0.35">
      <c r="A9178" s="9">
        <v>9177</v>
      </c>
      <c r="B9178" s="9" t="str">
        <f t="shared" si="143"/>
        <v>Inga edu</v>
      </c>
      <c r="C9178" s="9" t="e" cm="1">
        <f t="array" aca="1" ref="C9178" ca="1">LEFT(K9178,$C$19743)&amp;"-"&amp;RIGHT(SUBSTITUTE(SUBSTITUTE(TiraAcento(E9178),"-","")," ",""),$C$19744)</f>
        <v>#NAME?</v>
      </c>
      <c r="D9178" s="9" t="s">
        <v>7619</v>
      </c>
      <c r="E9178" s="9" t="s">
        <v>7354</v>
      </c>
      <c r="F9178" s="9" t="s">
        <v>16954</v>
      </c>
      <c r="G9178" s="9" t="s">
        <v>28586</v>
      </c>
      <c r="H9178" s="9" t="s">
        <v>7619</v>
      </c>
      <c r="I9178" s="9" t="s">
        <v>12922</v>
      </c>
      <c r="J9178" s="9" t="s">
        <v>39173</v>
      </c>
      <c r="K9178" s="9" t="s">
        <v>46067</v>
      </c>
    </row>
    <row r="9179" spans="1:11" x14ac:dyDescent="0.35">
      <c r="A9179" s="9">
        <v>9178</v>
      </c>
      <c r="B9179" s="9" t="str">
        <f t="shared" si="143"/>
        <v>Inga edu</v>
      </c>
      <c r="C9179" s="9" t="e" cm="1">
        <f t="array" aca="1" ref="C9179" ca="1">LEFT(K9179,$C$19743)&amp;"-"&amp;RIGHT(SUBSTITUTE(SUBSTITUTE(TiraAcento(E9179),"-","")," ",""),$C$19744)</f>
        <v>#NAME?</v>
      </c>
      <c r="D9179" s="9" t="s">
        <v>7619</v>
      </c>
      <c r="E9179" s="9" t="s">
        <v>7346</v>
      </c>
      <c r="F9179" s="9" t="s">
        <v>16954</v>
      </c>
      <c r="G9179" s="9" t="s">
        <v>28587</v>
      </c>
      <c r="H9179" s="9" t="s">
        <v>7619</v>
      </c>
      <c r="I9179" s="9" t="s">
        <v>12922</v>
      </c>
      <c r="J9179" s="9" t="s">
        <v>39173</v>
      </c>
      <c r="K9179" s="9" t="s">
        <v>46066</v>
      </c>
    </row>
    <row r="9180" spans="1:11" x14ac:dyDescent="0.35">
      <c r="A9180" s="9">
        <v>9179</v>
      </c>
      <c r="B9180" s="9" t="str">
        <f t="shared" si="143"/>
        <v>Inga edu</v>
      </c>
      <c r="C9180" s="9" t="e" cm="1">
        <f t="array" aca="1" ref="C9180" ca="1">LEFT(K9180,$C$19743)&amp;"-"&amp;RIGHT(SUBSTITUTE(SUBSTITUTE(TiraAcento(E9180),"-","")," ",""),$C$19744)</f>
        <v>#NAME?</v>
      </c>
      <c r="D9180" s="9" t="s">
        <v>7619</v>
      </c>
      <c r="E9180" s="9" t="s">
        <v>7622</v>
      </c>
      <c r="F9180" s="9" t="s">
        <v>16954</v>
      </c>
      <c r="G9180" s="9" t="s">
        <v>28588</v>
      </c>
      <c r="H9180" s="9" t="s">
        <v>7619</v>
      </c>
      <c r="I9180" s="9" t="s">
        <v>12922</v>
      </c>
      <c r="J9180" s="9" t="s">
        <v>39173</v>
      </c>
      <c r="K9180" s="9" t="s">
        <v>46195</v>
      </c>
    </row>
    <row r="9181" spans="1:11" x14ac:dyDescent="0.35">
      <c r="A9181" s="9">
        <v>9180</v>
      </c>
      <c r="B9181" s="9" t="str">
        <f t="shared" si="143"/>
        <v>Inga edu</v>
      </c>
      <c r="C9181" s="9" t="e" cm="1">
        <f t="array" aca="1" ref="C9181" ca="1">LEFT(K9181,$C$19743)&amp;"-"&amp;RIGHT(SUBSTITUTE(SUBSTITUTE(TiraAcento(E9181),"-","")," ",""),$C$19744)</f>
        <v>#NAME?</v>
      </c>
      <c r="D9181" s="9" t="s">
        <v>7619</v>
      </c>
      <c r="E9181" s="9" t="s">
        <v>7274</v>
      </c>
      <c r="F9181" s="9" t="s">
        <v>16954</v>
      </c>
      <c r="G9181" s="9" t="s">
        <v>28589</v>
      </c>
      <c r="H9181" s="9" t="s">
        <v>7619</v>
      </c>
      <c r="I9181" s="9" t="s">
        <v>12922</v>
      </c>
      <c r="J9181" s="9" t="s">
        <v>39173</v>
      </c>
      <c r="K9181" s="9" t="s">
        <v>46030</v>
      </c>
    </row>
    <row r="9182" spans="1:11" x14ac:dyDescent="0.35">
      <c r="A9182" s="9">
        <v>9181</v>
      </c>
      <c r="B9182" s="9" t="str">
        <f t="shared" si="143"/>
        <v>Inga edu</v>
      </c>
      <c r="C9182" s="9" t="e" cm="1">
        <f t="array" aca="1" ref="C9182" ca="1">LEFT(K9182,$C$19743)&amp;"-"&amp;RIGHT(SUBSTITUTE(SUBSTITUTE(TiraAcento(E9182),"-","")," ",""),$C$19744)</f>
        <v>#NAME?</v>
      </c>
      <c r="D9182" s="9" t="s">
        <v>7619</v>
      </c>
      <c r="E9182" s="9" t="s">
        <v>7275</v>
      </c>
      <c r="F9182" s="9" t="s">
        <v>16954</v>
      </c>
      <c r="G9182" s="9" t="s">
        <v>28590</v>
      </c>
      <c r="H9182" s="9" t="s">
        <v>7619</v>
      </c>
      <c r="I9182" s="9" t="s">
        <v>12922</v>
      </c>
      <c r="J9182" s="9" t="s">
        <v>39173</v>
      </c>
      <c r="K9182" s="9" t="s">
        <v>46031</v>
      </c>
    </row>
    <row r="9183" spans="1:11" x14ac:dyDescent="0.35">
      <c r="A9183" s="9">
        <v>9182</v>
      </c>
      <c r="B9183" s="9" t="str">
        <f t="shared" si="143"/>
        <v>Inga edu</v>
      </c>
      <c r="C9183" s="9" t="e" cm="1">
        <f t="array" aca="1" ref="C9183" ca="1">LEFT(K9183,$C$19743)&amp;"-"&amp;RIGHT(SUBSTITUTE(SUBSTITUTE(TiraAcento(E9183),"-","")," ",""),$C$19744)</f>
        <v>#NAME?</v>
      </c>
      <c r="D9183" s="9" t="s">
        <v>7619</v>
      </c>
      <c r="E9183" s="9" t="s">
        <v>7586</v>
      </c>
      <c r="F9183" s="9" t="s">
        <v>16954</v>
      </c>
      <c r="G9183" s="9" t="s">
        <v>28591</v>
      </c>
      <c r="H9183" s="9" t="s">
        <v>7619</v>
      </c>
      <c r="I9183" s="9" t="s">
        <v>12922</v>
      </c>
      <c r="J9183" s="9" t="s">
        <v>39173</v>
      </c>
      <c r="K9183" s="9" t="s">
        <v>46184</v>
      </c>
    </row>
    <row r="9184" spans="1:11" x14ac:dyDescent="0.35">
      <c r="A9184" s="9">
        <v>9183</v>
      </c>
      <c r="B9184" s="9" t="str">
        <f t="shared" si="143"/>
        <v>Inga edu</v>
      </c>
      <c r="C9184" s="9" t="e" cm="1">
        <f t="array" aca="1" ref="C9184" ca="1">LEFT(K9184,$C$19743)&amp;"-"&amp;RIGHT(SUBSTITUTE(SUBSTITUTE(TiraAcento(E9184),"-","")," ",""),$C$19744)</f>
        <v>#NAME?</v>
      </c>
      <c r="D9184" s="9" t="s">
        <v>7619</v>
      </c>
      <c r="E9184" s="9" t="s">
        <v>117</v>
      </c>
      <c r="F9184" s="9" t="s">
        <v>16954</v>
      </c>
      <c r="G9184" s="9" t="s">
        <v>28592</v>
      </c>
      <c r="H9184" s="9" t="s">
        <v>7619</v>
      </c>
      <c r="I9184" s="9" t="s">
        <v>12922</v>
      </c>
      <c r="J9184" s="9" t="s">
        <v>39173</v>
      </c>
      <c r="K9184" s="9" t="s">
        <v>42599</v>
      </c>
    </row>
    <row r="9185" spans="1:11" x14ac:dyDescent="0.35">
      <c r="A9185" s="9">
        <v>9184</v>
      </c>
      <c r="B9185" s="9" t="str">
        <f t="shared" si="143"/>
        <v>Inga edu</v>
      </c>
      <c r="C9185" s="9" t="e" cm="1">
        <f t="array" aca="1" ref="C9185" ca="1">LEFT(K9185,$C$19743)&amp;"-"&amp;RIGHT(SUBSTITUTE(SUBSTITUTE(TiraAcento(E9185),"-","")," ",""),$C$19744)</f>
        <v>#NAME?</v>
      </c>
      <c r="D9185" s="9" t="s">
        <v>7619</v>
      </c>
      <c r="E9185" s="9" t="s">
        <v>7337</v>
      </c>
      <c r="F9185" s="9" t="s">
        <v>16954</v>
      </c>
      <c r="G9185" s="9" t="s">
        <v>28593</v>
      </c>
      <c r="H9185" s="9" t="s">
        <v>7619</v>
      </c>
      <c r="I9185" s="9" t="s">
        <v>12922</v>
      </c>
      <c r="J9185" s="9" t="s">
        <v>39173</v>
      </c>
      <c r="K9185" s="9" t="s">
        <v>46063</v>
      </c>
    </row>
    <row r="9186" spans="1:11" x14ac:dyDescent="0.35">
      <c r="A9186" s="9">
        <v>9185</v>
      </c>
      <c r="B9186" s="9" t="str">
        <f t="shared" si="143"/>
        <v>Inga edu</v>
      </c>
      <c r="C9186" s="9" t="e" cm="1">
        <f t="array" aca="1" ref="C9186" ca="1">LEFT(K9186,$C$19743)&amp;"-"&amp;RIGHT(SUBSTITUTE(SUBSTITUTE(TiraAcento(E9186),"-","")," ",""),$C$19744)</f>
        <v>#NAME?</v>
      </c>
      <c r="D9186" s="9" t="s">
        <v>7619</v>
      </c>
      <c r="E9186" s="9" t="s">
        <v>7623</v>
      </c>
      <c r="F9186" s="9" t="s">
        <v>16954</v>
      </c>
      <c r="G9186" s="9" t="s">
        <v>28594</v>
      </c>
      <c r="H9186" s="9" t="s">
        <v>7619</v>
      </c>
      <c r="I9186" s="9" t="s">
        <v>12922</v>
      </c>
      <c r="J9186" s="9" t="s">
        <v>39173</v>
      </c>
      <c r="K9186" s="9" t="s">
        <v>46196</v>
      </c>
    </row>
    <row r="9187" spans="1:11" x14ac:dyDescent="0.35">
      <c r="A9187" s="9">
        <v>9186</v>
      </c>
      <c r="B9187" s="9" t="str">
        <f t="shared" si="143"/>
        <v>Inga edu</v>
      </c>
      <c r="C9187" s="9" t="e" cm="1">
        <f t="array" aca="1" ref="C9187" ca="1">LEFT(K9187,$C$19743)&amp;"-"&amp;RIGHT(SUBSTITUTE(SUBSTITUTE(TiraAcento(E9187),"-","")," ",""),$C$19744)</f>
        <v>#NAME?</v>
      </c>
      <c r="D9187" s="9" t="s">
        <v>7619</v>
      </c>
      <c r="E9187" s="9" t="s">
        <v>7624</v>
      </c>
      <c r="F9187" s="9" t="s">
        <v>16954</v>
      </c>
      <c r="G9187" s="9" t="s">
        <v>28595</v>
      </c>
      <c r="H9187" s="9" t="s">
        <v>7619</v>
      </c>
      <c r="I9187" s="9" t="s">
        <v>12922</v>
      </c>
      <c r="J9187" s="9" t="s">
        <v>39173</v>
      </c>
      <c r="K9187" s="9" t="s">
        <v>46197</v>
      </c>
    </row>
    <row r="9188" spans="1:11" x14ac:dyDescent="0.35">
      <c r="A9188" s="9">
        <v>9187</v>
      </c>
      <c r="B9188" s="9" t="str">
        <f t="shared" si="143"/>
        <v>Inga edu</v>
      </c>
      <c r="C9188" s="9" t="e" cm="1">
        <f t="array" aca="1" ref="C9188" ca="1">LEFT(K9188,$C$19743)&amp;"-"&amp;RIGHT(SUBSTITUTE(SUBSTITUTE(TiraAcento(E9188),"-","")," ",""),$C$19744)</f>
        <v>#NAME?</v>
      </c>
      <c r="D9188" s="9" t="s">
        <v>7619</v>
      </c>
      <c r="E9188" s="9" t="s">
        <v>7625</v>
      </c>
      <c r="F9188" s="9" t="s">
        <v>16954</v>
      </c>
      <c r="G9188" s="9" t="s">
        <v>28596</v>
      </c>
      <c r="H9188" s="9" t="s">
        <v>7619</v>
      </c>
      <c r="I9188" s="9" t="s">
        <v>12922</v>
      </c>
      <c r="J9188" s="9" t="s">
        <v>39173</v>
      </c>
      <c r="K9188" s="9" t="s">
        <v>46198</v>
      </c>
    </row>
    <row r="9189" spans="1:11" x14ac:dyDescent="0.35">
      <c r="A9189" s="9">
        <v>9188</v>
      </c>
      <c r="B9189" s="9" t="str">
        <f t="shared" si="143"/>
        <v>Inga edu</v>
      </c>
      <c r="C9189" s="9" t="e" cm="1">
        <f t="array" aca="1" ref="C9189" ca="1">LEFT(K9189,$C$19743)&amp;"-"&amp;RIGHT(SUBSTITUTE(SUBSTITUTE(TiraAcento(E9189),"-","")," ",""),$C$19744)</f>
        <v>#NAME?</v>
      </c>
      <c r="D9189" s="9" t="s">
        <v>7619</v>
      </c>
      <c r="E9189" s="9" t="s">
        <v>7626</v>
      </c>
      <c r="F9189" s="9" t="s">
        <v>16954</v>
      </c>
      <c r="G9189" s="9" t="s">
        <v>28597</v>
      </c>
      <c r="H9189" s="9" t="s">
        <v>7619</v>
      </c>
      <c r="I9189" s="9" t="s">
        <v>12922</v>
      </c>
      <c r="J9189" s="9" t="s">
        <v>39173</v>
      </c>
      <c r="K9189" s="9" t="s">
        <v>46199</v>
      </c>
    </row>
    <row r="9190" spans="1:11" x14ac:dyDescent="0.35">
      <c r="A9190" s="9">
        <v>9189</v>
      </c>
      <c r="B9190" s="9" t="str">
        <f t="shared" si="143"/>
        <v>Inga edu</v>
      </c>
      <c r="C9190" s="9" t="e" cm="1">
        <f t="array" aca="1" ref="C9190" ca="1">LEFT(K9190,$C$19743)&amp;"-"&amp;RIGHT(SUBSTITUTE(SUBSTITUTE(TiraAcento(E9190),"-","")," ",""),$C$19744)</f>
        <v>#NAME?</v>
      </c>
      <c r="D9190" s="9" t="s">
        <v>7619</v>
      </c>
      <c r="E9190" s="9" t="s">
        <v>7627</v>
      </c>
      <c r="F9190" s="9" t="s">
        <v>16954</v>
      </c>
      <c r="G9190" s="9" t="s">
        <v>28598</v>
      </c>
      <c r="H9190" s="9" t="s">
        <v>7619</v>
      </c>
      <c r="I9190" s="9" t="s">
        <v>12922</v>
      </c>
      <c r="J9190" s="9" t="s">
        <v>39173</v>
      </c>
      <c r="K9190" s="9" t="s">
        <v>46200</v>
      </c>
    </row>
    <row r="9191" spans="1:11" x14ac:dyDescent="0.35">
      <c r="A9191" s="9">
        <v>9190</v>
      </c>
      <c r="B9191" s="9" t="str">
        <f t="shared" si="143"/>
        <v>Inga fag</v>
      </c>
      <c r="C9191" s="9" t="e" cm="1">
        <f t="array" aca="1" ref="C9191" ca="1">LEFT(K9191,$C$19743)&amp;"-"&amp;RIGHT(SUBSTITUTE(SUBSTITUTE(TiraAcento(E9191),"-","")," ",""),$C$19744)</f>
        <v>#NAME?</v>
      </c>
      <c r="D9191" s="9" t="s">
        <v>7628</v>
      </c>
      <c r="E9191" s="9" t="s">
        <v>7322</v>
      </c>
      <c r="F9191" s="9" t="s">
        <v>16955</v>
      </c>
      <c r="G9191" s="9" t="s">
        <v>28599</v>
      </c>
      <c r="H9191" s="9" t="s">
        <v>7628</v>
      </c>
      <c r="I9191" s="9" t="s">
        <v>12922</v>
      </c>
      <c r="J9191" s="9" t="s">
        <v>39660</v>
      </c>
      <c r="K9191" s="9" t="s">
        <v>46051</v>
      </c>
    </row>
    <row r="9192" spans="1:11" x14ac:dyDescent="0.35">
      <c r="A9192" s="9">
        <v>9191</v>
      </c>
      <c r="B9192" s="9" t="str">
        <f t="shared" si="143"/>
        <v>Inga fag</v>
      </c>
      <c r="C9192" s="9" t="e" cm="1">
        <f t="array" aca="1" ref="C9192" ca="1">LEFT(K9192,$C$19743)&amp;"-"&amp;RIGHT(SUBSTITUTE(SUBSTITUTE(TiraAcento(E9192),"-","")," ",""),$C$19744)</f>
        <v>#NAME?</v>
      </c>
      <c r="D9192" s="9" t="s">
        <v>7628</v>
      </c>
      <c r="E9192" s="9" t="s">
        <v>2669</v>
      </c>
      <c r="F9192" s="9" t="s">
        <v>16955</v>
      </c>
      <c r="G9192" s="9" t="s">
        <v>28600</v>
      </c>
      <c r="H9192" s="9" t="s">
        <v>7628</v>
      </c>
      <c r="I9192" s="9" t="s">
        <v>12922</v>
      </c>
      <c r="J9192" s="9" t="s">
        <v>39660</v>
      </c>
      <c r="K9192" s="9" t="s">
        <v>12922</v>
      </c>
    </row>
    <row r="9193" spans="1:11" x14ac:dyDescent="0.35">
      <c r="A9193" s="9">
        <v>9192</v>
      </c>
      <c r="B9193" s="9" t="str">
        <f t="shared" si="143"/>
        <v>Inga fag</v>
      </c>
      <c r="C9193" s="9" t="e" cm="1">
        <f t="array" aca="1" ref="C9193" ca="1">LEFT(K9193,$C$19743)&amp;"-"&amp;RIGHT(SUBSTITUTE(SUBSTITUTE(TiraAcento(E9193),"-","")," ",""),$C$19744)</f>
        <v>#NAME?</v>
      </c>
      <c r="D9193" s="9" t="s">
        <v>7628</v>
      </c>
      <c r="E9193" s="9" t="s">
        <v>7346</v>
      </c>
      <c r="F9193" s="9" t="s">
        <v>16955</v>
      </c>
      <c r="G9193" s="9" t="s">
        <v>28601</v>
      </c>
      <c r="H9193" s="9" t="s">
        <v>7628</v>
      </c>
      <c r="I9193" s="9" t="s">
        <v>12922</v>
      </c>
      <c r="J9193" s="9" t="s">
        <v>39660</v>
      </c>
      <c r="K9193" s="9" t="s">
        <v>46066</v>
      </c>
    </row>
    <row r="9194" spans="1:11" x14ac:dyDescent="0.35">
      <c r="A9194" s="9">
        <v>9193</v>
      </c>
      <c r="B9194" s="9" t="str">
        <f t="shared" si="143"/>
        <v>Inga fag</v>
      </c>
      <c r="C9194" s="9" t="e" cm="1">
        <f t="array" aca="1" ref="C9194" ca="1">LEFT(K9194,$C$19743)&amp;"-"&amp;RIGHT(SUBSTITUTE(SUBSTITUTE(TiraAcento(E9194),"-","")," ",""),$C$19744)</f>
        <v>#NAME?</v>
      </c>
      <c r="D9194" s="9" t="s">
        <v>7628</v>
      </c>
      <c r="E9194" s="9" t="s">
        <v>7629</v>
      </c>
      <c r="F9194" s="9" t="s">
        <v>16955</v>
      </c>
      <c r="G9194" s="9" t="s">
        <v>28602</v>
      </c>
      <c r="H9194" s="9" t="s">
        <v>7628</v>
      </c>
      <c r="I9194" s="9" t="s">
        <v>12922</v>
      </c>
      <c r="J9194" s="9" t="s">
        <v>39660</v>
      </c>
      <c r="K9194" s="9" t="s">
        <v>46201</v>
      </c>
    </row>
    <row r="9195" spans="1:11" x14ac:dyDescent="0.35">
      <c r="A9195" s="9">
        <v>9194</v>
      </c>
      <c r="B9195" s="9" t="str">
        <f t="shared" si="143"/>
        <v>Inga fag</v>
      </c>
      <c r="C9195" s="9" t="e" cm="1">
        <f t="array" aca="1" ref="C9195" ca="1">LEFT(K9195,$C$19743)&amp;"-"&amp;RIGHT(SUBSTITUTE(SUBSTITUTE(TiraAcento(E9195),"-","")," ",""),$C$19744)</f>
        <v>#NAME?</v>
      </c>
      <c r="D9195" s="9" t="s">
        <v>7628</v>
      </c>
      <c r="E9195" s="9" t="s">
        <v>7275</v>
      </c>
      <c r="F9195" s="9" t="s">
        <v>16955</v>
      </c>
      <c r="G9195" s="9" t="s">
        <v>28603</v>
      </c>
      <c r="H9195" s="9" t="s">
        <v>7628</v>
      </c>
      <c r="I9195" s="9" t="s">
        <v>12922</v>
      </c>
      <c r="J9195" s="9" t="s">
        <v>39660</v>
      </c>
      <c r="K9195" s="9" t="s">
        <v>46031</v>
      </c>
    </row>
    <row r="9196" spans="1:11" x14ac:dyDescent="0.35">
      <c r="A9196" s="9">
        <v>9195</v>
      </c>
      <c r="B9196" s="9" t="str">
        <f t="shared" si="143"/>
        <v>Inga fag</v>
      </c>
      <c r="C9196" s="9" t="e" cm="1">
        <f t="array" aca="1" ref="C9196" ca="1">LEFT(K9196,$C$19743)&amp;"-"&amp;RIGHT(SUBSTITUTE(SUBSTITUTE(TiraAcento(E9196),"-","")," ",""),$C$19744)</f>
        <v>#NAME?</v>
      </c>
      <c r="D9196" s="9" t="s">
        <v>7628</v>
      </c>
      <c r="E9196" s="9" t="s">
        <v>7630</v>
      </c>
      <c r="F9196" s="9" t="s">
        <v>16955</v>
      </c>
      <c r="G9196" s="9" t="s">
        <v>28604</v>
      </c>
      <c r="H9196" s="9" t="s">
        <v>7628</v>
      </c>
      <c r="I9196" s="9" t="s">
        <v>12922</v>
      </c>
      <c r="J9196" s="9" t="s">
        <v>39660</v>
      </c>
      <c r="K9196" s="9" t="s">
        <v>46202</v>
      </c>
    </row>
    <row r="9197" spans="1:11" x14ac:dyDescent="0.35">
      <c r="A9197" s="9">
        <v>9196</v>
      </c>
      <c r="B9197" s="9" t="str">
        <f t="shared" si="143"/>
        <v>Inga fag</v>
      </c>
      <c r="C9197" s="9" t="e" cm="1">
        <f t="array" aca="1" ref="C9197" ca="1">LEFT(K9197,$C$19743)&amp;"-"&amp;RIGHT(SUBSTITUTE(SUBSTITUTE(TiraAcento(E9197),"-","")," ",""),$C$19744)</f>
        <v>#NAME?</v>
      </c>
      <c r="D9197" s="9" t="s">
        <v>7628</v>
      </c>
      <c r="E9197" s="9" t="s">
        <v>7319</v>
      </c>
      <c r="F9197" s="9" t="s">
        <v>16955</v>
      </c>
      <c r="G9197" s="9" t="s">
        <v>28605</v>
      </c>
      <c r="H9197" s="9" t="s">
        <v>7628</v>
      </c>
      <c r="I9197" s="9" t="s">
        <v>12922</v>
      </c>
      <c r="J9197" s="9" t="s">
        <v>39660</v>
      </c>
      <c r="K9197" s="9" t="s">
        <v>46050</v>
      </c>
    </row>
    <row r="9198" spans="1:11" x14ac:dyDescent="0.35">
      <c r="A9198" s="9">
        <v>9197</v>
      </c>
      <c r="B9198" s="9" t="str">
        <f t="shared" si="143"/>
        <v>Inga fag</v>
      </c>
      <c r="C9198" s="9" t="e" cm="1">
        <f t="array" aca="1" ref="C9198" ca="1">LEFT(K9198,$C$19743)&amp;"-"&amp;RIGHT(SUBSTITUTE(SUBSTITUTE(TiraAcento(E9198),"-","")," ",""),$C$19744)</f>
        <v>#NAME?</v>
      </c>
      <c r="D9198" s="9" t="s">
        <v>7628</v>
      </c>
      <c r="E9198" s="9" t="s">
        <v>117</v>
      </c>
      <c r="F9198" s="9" t="s">
        <v>16955</v>
      </c>
      <c r="G9198" s="9" t="s">
        <v>28606</v>
      </c>
      <c r="H9198" s="9" t="s">
        <v>7628</v>
      </c>
      <c r="I9198" s="9" t="s">
        <v>12922</v>
      </c>
      <c r="J9198" s="9" t="s">
        <v>39660</v>
      </c>
      <c r="K9198" s="9" t="s">
        <v>42599</v>
      </c>
    </row>
    <row r="9199" spans="1:11" x14ac:dyDescent="0.35">
      <c r="A9199" s="9">
        <v>9198</v>
      </c>
      <c r="B9199" s="9" t="str">
        <f t="shared" si="143"/>
        <v>Inga fag</v>
      </c>
      <c r="C9199" s="9" t="e" cm="1">
        <f t="array" aca="1" ref="C9199" ca="1">LEFT(K9199,$C$19743)&amp;"-"&amp;RIGHT(SUBSTITUTE(SUBSTITUTE(TiraAcento(E9199),"-","")," ",""),$C$19744)</f>
        <v>#NAME?</v>
      </c>
      <c r="D9199" s="9" t="s">
        <v>7628</v>
      </c>
      <c r="E9199" s="9" t="s">
        <v>7337</v>
      </c>
      <c r="F9199" s="9" t="s">
        <v>16955</v>
      </c>
      <c r="G9199" s="9" t="s">
        <v>28607</v>
      </c>
      <c r="H9199" s="9" t="s">
        <v>7628</v>
      </c>
      <c r="I9199" s="9" t="s">
        <v>12922</v>
      </c>
      <c r="J9199" s="9" t="s">
        <v>39660</v>
      </c>
      <c r="K9199" s="9" t="s">
        <v>46063</v>
      </c>
    </row>
    <row r="9200" spans="1:11" x14ac:dyDescent="0.35">
      <c r="A9200" s="9">
        <v>9199</v>
      </c>
      <c r="B9200" s="9" t="str">
        <f t="shared" si="143"/>
        <v>Inga fag</v>
      </c>
      <c r="C9200" s="9" t="e" cm="1">
        <f t="array" aca="1" ref="C9200" ca="1">LEFT(K9200,$C$19743)&amp;"-"&amp;RIGHT(SUBSTITUTE(SUBSTITUTE(TiraAcento(E9200),"-","")," ",""),$C$19744)</f>
        <v>#NAME?</v>
      </c>
      <c r="D9200" s="9" t="s">
        <v>7628</v>
      </c>
      <c r="E9200" s="9" t="s">
        <v>7631</v>
      </c>
      <c r="F9200" s="9" t="s">
        <v>16955</v>
      </c>
      <c r="G9200" s="9" t="s">
        <v>28608</v>
      </c>
      <c r="H9200" s="9" t="s">
        <v>7628</v>
      </c>
      <c r="I9200" s="9" t="s">
        <v>12922</v>
      </c>
      <c r="J9200" s="9" t="s">
        <v>39660</v>
      </c>
      <c r="K9200" s="9" t="s">
        <v>46203</v>
      </c>
    </row>
    <row r="9201" spans="1:11" x14ac:dyDescent="0.35">
      <c r="A9201" s="9">
        <v>9200</v>
      </c>
      <c r="B9201" s="9" t="str">
        <f t="shared" si="143"/>
        <v>Inga fag</v>
      </c>
      <c r="C9201" s="9" t="e" cm="1">
        <f t="array" aca="1" ref="C9201" ca="1">LEFT(K9201,$C$19743)&amp;"-"&amp;RIGHT(SUBSTITUTE(SUBSTITUTE(TiraAcento(E9201),"-","")," ",""),$C$19744)</f>
        <v>#NAME?</v>
      </c>
      <c r="D9201" s="9" t="s">
        <v>7628</v>
      </c>
      <c r="E9201" s="9" t="s">
        <v>7276</v>
      </c>
      <c r="F9201" s="9" t="s">
        <v>16955</v>
      </c>
      <c r="G9201" s="9" t="s">
        <v>28609</v>
      </c>
      <c r="H9201" s="9" t="s">
        <v>7628</v>
      </c>
      <c r="I9201" s="9" t="s">
        <v>12922</v>
      </c>
      <c r="J9201" s="9" t="s">
        <v>39660</v>
      </c>
      <c r="K9201" s="9" t="s">
        <v>46032</v>
      </c>
    </row>
    <row r="9202" spans="1:11" x14ac:dyDescent="0.35">
      <c r="A9202" s="9">
        <v>9201</v>
      </c>
      <c r="B9202" s="9" t="str">
        <f t="shared" si="143"/>
        <v>Inga fag</v>
      </c>
      <c r="C9202" s="9" t="e" cm="1">
        <f t="array" aca="1" ref="C9202" ca="1">LEFT(K9202,$C$19743)&amp;"-"&amp;RIGHT(SUBSTITUTE(SUBSTITUTE(TiraAcento(E9202),"-","")," ",""),$C$19744)</f>
        <v>#NAME?</v>
      </c>
      <c r="D9202" s="9" t="s">
        <v>7628</v>
      </c>
      <c r="E9202" s="9" t="s">
        <v>7624</v>
      </c>
      <c r="F9202" s="9" t="s">
        <v>16955</v>
      </c>
      <c r="G9202" s="9" t="s">
        <v>28610</v>
      </c>
      <c r="H9202" s="9" t="s">
        <v>7628</v>
      </c>
      <c r="I9202" s="9" t="s">
        <v>12922</v>
      </c>
      <c r="J9202" s="9" t="s">
        <v>39660</v>
      </c>
      <c r="K9202" s="9" t="s">
        <v>46197</v>
      </c>
    </row>
    <row r="9203" spans="1:11" x14ac:dyDescent="0.35">
      <c r="A9203" s="9">
        <v>9202</v>
      </c>
      <c r="B9203" s="9" t="str">
        <f t="shared" si="143"/>
        <v>Inga fag</v>
      </c>
      <c r="C9203" s="9" t="e" cm="1">
        <f t="array" aca="1" ref="C9203" ca="1">LEFT(K9203,$C$19743)&amp;"-"&amp;RIGHT(SUBSTITUTE(SUBSTITUTE(TiraAcento(E9203),"-","")," ",""),$C$19744)</f>
        <v>#NAME?</v>
      </c>
      <c r="D9203" s="9" t="s">
        <v>7628</v>
      </c>
      <c r="E9203" s="9" t="s">
        <v>7277</v>
      </c>
      <c r="F9203" s="9" t="s">
        <v>16955</v>
      </c>
      <c r="G9203" s="9" t="s">
        <v>28611</v>
      </c>
      <c r="H9203" s="9" t="s">
        <v>7628</v>
      </c>
      <c r="I9203" s="9" t="s">
        <v>12922</v>
      </c>
      <c r="J9203" s="9" t="s">
        <v>39660</v>
      </c>
      <c r="K9203" s="9" t="s">
        <v>46033</v>
      </c>
    </row>
    <row r="9204" spans="1:11" x14ac:dyDescent="0.35">
      <c r="A9204" s="9">
        <v>9203</v>
      </c>
      <c r="B9204" s="9" t="str">
        <f t="shared" si="143"/>
        <v>Inga fag</v>
      </c>
      <c r="C9204" s="9" t="e" cm="1">
        <f t="array" aca="1" ref="C9204" ca="1">LEFT(K9204,$C$19743)&amp;"-"&amp;RIGHT(SUBSTITUTE(SUBSTITUTE(TiraAcento(E9204),"-","")," ",""),$C$19744)</f>
        <v>#NAME?</v>
      </c>
      <c r="D9204" s="9" t="s">
        <v>7628</v>
      </c>
      <c r="E9204" s="9" t="s">
        <v>5268</v>
      </c>
      <c r="F9204" s="9" t="s">
        <v>16955</v>
      </c>
      <c r="G9204" s="9" t="s">
        <v>28612</v>
      </c>
      <c r="H9204" s="9" t="s">
        <v>7628</v>
      </c>
      <c r="I9204" s="9" t="s">
        <v>12922</v>
      </c>
      <c r="J9204" s="9" t="s">
        <v>39660</v>
      </c>
      <c r="K9204" s="9" t="s">
        <v>5268</v>
      </c>
    </row>
    <row r="9205" spans="1:11" x14ac:dyDescent="0.35">
      <c r="A9205" s="9">
        <v>9204</v>
      </c>
      <c r="B9205" s="9" t="str">
        <f t="shared" si="143"/>
        <v>Inga fag</v>
      </c>
      <c r="C9205" s="9" t="e" cm="1">
        <f t="array" aca="1" ref="C9205" ca="1">LEFT(K9205,$C$19743)&amp;"-"&amp;RIGHT(SUBSTITUTE(SUBSTITUTE(TiraAcento(E9205),"-","")," ",""),$C$19744)</f>
        <v>#NAME?</v>
      </c>
      <c r="D9205" s="9" t="s">
        <v>7628</v>
      </c>
      <c r="E9205" s="9" t="s">
        <v>7632</v>
      </c>
      <c r="F9205" s="9" t="s">
        <v>16955</v>
      </c>
      <c r="G9205" s="9" t="s">
        <v>28613</v>
      </c>
      <c r="H9205" s="9" t="s">
        <v>7628</v>
      </c>
      <c r="I9205" s="9" t="s">
        <v>12922</v>
      </c>
      <c r="J9205" s="9" t="s">
        <v>39660</v>
      </c>
      <c r="K9205" s="9" t="s">
        <v>7632</v>
      </c>
    </row>
    <row r="9206" spans="1:11" x14ac:dyDescent="0.35">
      <c r="A9206" s="9">
        <v>9205</v>
      </c>
      <c r="B9206" s="9" t="str">
        <f t="shared" si="143"/>
        <v>Inga fag</v>
      </c>
      <c r="C9206" s="9" t="e" cm="1">
        <f t="array" aca="1" ref="C9206" ca="1">LEFT(K9206,$C$19743)&amp;"-"&amp;RIGHT(SUBSTITUTE(SUBSTITUTE(TiraAcento(E9206),"-","")," ",""),$C$19744)</f>
        <v>#NAME?</v>
      </c>
      <c r="D9206" s="9" t="s">
        <v>7628</v>
      </c>
      <c r="E9206" s="9" t="s">
        <v>7633</v>
      </c>
      <c r="F9206" s="9" t="s">
        <v>16955</v>
      </c>
      <c r="G9206" s="9" t="s">
        <v>28614</v>
      </c>
      <c r="H9206" s="9" t="s">
        <v>7628</v>
      </c>
      <c r="I9206" s="9" t="s">
        <v>12922</v>
      </c>
      <c r="J9206" s="9" t="s">
        <v>39660</v>
      </c>
      <c r="K9206" s="9" t="s">
        <v>7633</v>
      </c>
    </row>
    <row r="9207" spans="1:11" x14ac:dyDescent="0.35">
      <c r="A9207" s="9">
        <v>9206</v>
      </c>
      <c r="B9207" s="9" t="str">
        <f t="shared" si="143"/>
        <v>Inga fal</v>
      </c>
      <c r="C9207" s="9" t="e" cm="1">
        <f t="array" aca="1" ref="C9207" ca="1">LEFT(K9207,$C$19743)&amp;"-"&amp;RIGHT(SUBSTITUTE(SUBSTITUTE(TiraAcento(E9207),"-","")," ",""),$C$19744)</f>
        <v>#NAME?</v>
      </c>
      <c r="D9207" s="9" t="s">
        <v>7634</v>
      </c>
      <c r="E9207" s="9" t="s">
        <v>2669</v>
      </c>
      <c r="F9207" s="9" t="s">
        <v>16956</v>
      </c>
      <c r="G9207" s="9" t="s">
        <v>28615</v>
      </c>
      <c r="H9207" s="9" t="s">
        <v>7634</v>
      </c>
      <c r="I9207" s="9" t="s">
        <v>12922</v>
      </c>
      <c r="J9207" s="9" t="s">
        <v>41052</v>
      </c>
      <c r="K9207" s="9" t="s">
        <v>12922</v>
      </c>
    </row>
    <row r="9208" spans="1:11" x14ac:dyDescent="0.35">
      <c r="A9208" s="9">
        <v>9207</v>
      </c>
      <c r="B9208" s="9" t="str">
        <f t="shared" si="143"/>
        <v>Inga fal</v>
      </c>
      <c r="C9208" s="9" t="e" cm="1">
        <f t="array" aca="1" ref="C9208" ca="1">LEFT(K9208,$C$19743)&amp;"-"&amp;RIGHT(SUBSTITUTE(SUBSTITUTE(TiraAcento(E9208),"-","")," ",""),$C$19744)</f>
        <v>#NAME?</v>
      </c>
      <c r="D9208" s="9" t="s">
        <v>7634</v>
      </c>
      <c r="E9208" s="9" t="s">
        <v>7277</v>
      </c>
      <c r="F9208" s="9" t="s">
        <v>16956</v>
      </c>
      <c r="G9208" s="9" t="s">
        <v>28616</v>
      </c>
      <c r="H9208" s="9" t="s">
        <v>7634</v>
      </c>
      <c r="I9208" s="9" t="s">
        <v>12922</v>
      </c>
      <c r="J9208" s="9" t="s">
        <v>41052</v>
      </c>
      <c r="K9208" s="9" t="s">
        <v>46033</v>
      </c>
    </row>
    <row r="9209" spans="1:11" x14ac:dyDescent="0.35">
      <c r="A9209" s="9">
        <v>9208</v>
      </c>
      <c r="B9209" s="9" t="str">
        <f t="shared" si="143"/>
        <v>Inga fer</v>
      </c>
      <c r="C9209" s="9" t="e" cm="1">
        <f t="array" aca="1" ref="C9209" ca="1">LEFT(K9209,$C$19743)&amp;"-"&amp;RIGHT(SUBSTITUTE(SUBSTITUTE(TiraAcento(E9209),"-","")," ",""),$C$19744)</f>
        <v>#NAME?</v>
      </c>
      <c r="D9209" s="9" t="s">
        <v>7635</v>
      </c>
      <c r="E9209" s="9" t="s">
        <v>2669</v>
      </c>
      <c r="F9209" s="9" t="s">
        <v>16957</v>
      </c>
      <c r="G9209" s="9" t="s">
        <v>28617</v>
      </c>
      <c r="H9209" s="9" t="s">
        <v>7635</v>
      </c>
      <c r="I9209" s="9" t="s">
        <v>12922</v>
      </c>
      <c r="J9209" s="9" t="s">
        <v>41053</v>
      </c>
      <c r="K9209" s="9" t="s">
        <v>12922</v>
      </c>
    </row>
    <row r="9210" spans="1:11" x14ac:dyDescent="0.35">
      <c r="A9210" s="9">
        <v>9209</v>
      </c>
      <c r="B9210" s="9" t="str">
        <f t="shared" si="143"/>
        <v>Inga fla</v>
      </c>
      <c r="C9210" s="9" t="e" cm="1">
        <f t="array" aca="1" ref="C9210" ca="1">LEFT(K9210,$C$19743)&amp;"-"&amp;RIGHT(SUBSTITUTE(SUBSTITUTE(TiraAcento(E9210),"-","")," ",""),$C$19744)</f>
        <v>#NAME?</v>
      </c>
      <c r="D9210" s="9" t="s">
        <v>7636</v>
      </c>
      <c r="E9210" s="9" t="s">
        <v>7637</v>
      </c>
      <c r="F9210" s="9" t="s">
        <v>16958</v>
      </c>
      <c r="G9210" s="9" t="s">
        <v>28618</v>
      </c>
      <c r="H9210" s="9" t="s">
        <v>7636</v>
      </c>
      <c r="I9210" s="9" t="s">
        <v>12922</v>
      </c>
      <c r="J9210" s="9" t="s">
        <v>41054</v>
      </c>
      <c r="K9210" s="9" t="s">
        <v>46204</v>
      </c>
    </row>
    <row r="9211" spans="1:11" x14ac:dyDescent="0.35">
      <c r="A9211" s="9">
        <v>9210</v>
      </c>
      <c r="B9211" s="9" t="str">
        <f t="shared" si="143"/>
        <v>Inga glo</v>
      </c>
      <c r="C9211" s="9" t="e" cm="1">
        <f t="array" aca="1" ref="C9211" ca="1">LEFT(K9211,$C$19743)&amp;"-"&amp;RIGHT(SUBSTITUTE(SUBSTITUTE(TiraAcento(E9211),"-","")," ",""),$C$19744)</f>
        <v>#NAME?</v>
      </c>
      <c r="D9211" s="9" t="s">
        <v>7638</v>
      </c>
      <c r="E9211" s="9" t="s">
        <v>2669</v>
      </c>
      <c r="F9211" s="9" t="s">
        <v>16959</v>
      </c>
      <c r="G9211" s="9" t="s">
        <v>28619</v>
      </c>
      <c r="H9211" s="9" t="s">
        <v>7638</v>
      </c>
      <c r="I9211" s="9" t="s">
        <v>12922</v>
      </c>
      <c r="J9211" s="9" t="s">
        <v>41055</v>
      </c>
      <c r="K9211" s="9" t="s">
        <v>12922</v>
      </c>
    </row>
    <row r="9212" spans="1:11" x14ac:dyDescent="0.35">
      <c r="A9212" s="9">
        <v>9211</v>
      </c>
      <c r="B9212" s="9" t="str">
        <f t="shared" si="143"/>
        <v>Inga gra</v>
      </c>
      <c r="C9212" s="9" t="e" cm="1">
        <f t="array" aca="1" ref="C9212" ca="1">LEFT(K9212,$C$19743)&amp;"-"&amp;RIGHT(SUBSTITUTE(SUBSTITUTE(TiraAcento(E9212),"-","")," ",""),$C$19744)</f>
        <v>#NAME?</v>
      </c>
      <c r="D9212" s="9" t="s">
        <v>7639</v>
      </c>
      <c r="E9212" s="9" t="s">
        <v>2669</v>
      </c>
      <c r="F9212" s="9" t="s">
        <v>16960</v>
      </c>
      <c r="G9212" s="9" t="s">
        <v>28620</v>
      </c>
      <c r="H9212" s="9" t="s">
        <v>7639</v>
      </c>
      <c r="I9212" s="9" t="s">
        <v>12922</v>
      </c>
      <c r="J9212" s="9" t="s">
        <v>41056</v>
      </c>
      <c r="K9212" s="9" t="s">
        <v>12922</v>
      </c>
    </row>
    <row r="9213" spans="1:11" x14ac:dyDescent="0.35">
      <c r="A9213" s="9">
        <v>9212</v>
      </c>
      <c r="B9213" s="9" t="str">
        <f t="shared" si="143"/>
        <v>Inga gui</v>
      </c>
      <c r="C9213" s="9" t="e" cm="1">
        <f t="array" aca="1" ref="C9213" ca="1">LEFT(K9213,$C$19743)&amp;"-"&amp;RIGHT(SUBSTITUTE(SUBSTITUTE(TiraAcento(E9213),"-","")," ",""),$C$19744)</f>
        <v>#NAME?</v>
      </c>
      <c r="D9213" s="9" t="s">
        <v>7640</v>
      </c>
      <c r="E9213" s="9" t="s">
        <v>2669</v>
      </c>
      <c r="F9213" s="9" t="s">
        <v>16961</v>
      </c>
      <c r="G9213" s="9" t="s">
        <v>28621</v>
      </c>
      <c r="H9213" s="9" t="s">
        <v>7640</v>
      </c>
      <c r="I9213" s="9" t="s">
        <v>12922</v>
      </c>
      <c r="J9213" s="9" t="s">
        <v>39661</v>
      </c>
      <c r="K9213" s="9" t="s">
        <v>12922</v>
      </c>
    </row>
    <row r="9214" spans="1:11" x14ac:dyDescent="0.35">
      <c r="A9214" s="9">
        <v>9213</v>
      </c>
      <c r="B9214" s="9" t="str">
        <f t="shared" si="143"/>
        <v>Inga het</v>
      </c>
      <c r="C9214" s="9" t="e" cm="1">
        <f t="array" aca="1" ref="C9214" ca="1">LEFT(K9214,$C$19743)&amp;"-"&amp;RIGHT(SUBSTITUTE(SUBSTITUTE(TiraAcento(E9214),"-","")," ",""),$C$19744)</f>
        <v>#NAME?</v>
      </c>
      <c r="D9214" s="9" t="s">
        <v>7641</v>
      </c>
      <c r="E9214" s="9" t="s">
        <v>2669</v>
      </c>
      <c r="F9214" s="9" t="s">
        <v>16962</v>
      </c>
      <c r="G9214" s="9" t="s">
        <v>28622</v>
      </c>
      <c r="H9214" s="9" t="s">
        <v>7641</v>
      </c>
      <c r="I9214" s="9" t="s">
        <v>12922</v>
      </c>
      <c r="J9214" s="9" t="s">
        <v>39164</v>
      </c>
      <c r="K9214" s="9" t="s">
        <v>12922</v>
      </c>
    </row>
    <row r="9215" spans="1:11" x14ac:dyDescent="0.35">
      <c r="A9215" s="9">
        <v>9214</v>
      </c>
      <c r="B9215" s="9" t="str">
        <f t="shared" si="143"/>
        <v>Inga het</v>
      </c>
      <c r="C9215" s="9" t="e" cm="1">
        <f t="array" aca="1" ref="C9215" ca="1">LEFT(K9215,$C$19743)&amp;"-"&amp;RIGHT(SUBSTITUTE(SUBSTITUTE(TiraAcento(E9215),"-","")," ",""),$C$19744)</f>
        <v>#NAME?</v>
      </c>
      <c r="D9215" s="9" t="s">
        <v>7641</v>
      </c>
      <c r="E9215" s="9" t="s">
        <v>7326</v>
      </c>
      <c r="F9215" s="9" t="s">
        <v>16962</v>
      </c>
      <c r="G9215" s="9" t="s">
        <v>28623</v>
      </c>
      <c r="H9215" s="9" t="s">
        <v>7641</v>
      </c>
      <c r="I9215" s="9" t="s">
        <v>12922</v>
      </c>
      <c r="J9215" s="9" t="s">
        <v>39164</v>
      </c>
      <c r="K9215" s="9" t="s">
        <v>46055</v>
      </c>
    </row>
    <row r="9216" spans="1:11" x14ac:dyDescent="0.35">
      <c r="A9216" s="9">
        <v>9215</v>
      </c>
      <c r="B9216" s="9" t="str">
        <f t="shared" si="143"/>
        <v>Inga het</v>
      </c>
      <c r="C9216" s="9" t="e" cm="1">
        <f t="array" aca="1" ref="C9216" ca="1">LEFT(K9216,$C$19743)&amp;"-"&amp;RIGHT(SUBSTITUTE(SUBSTITUTE(TiraAcento(E9216),"-","")," ",""),$C$19744)</f>
        <v>#NAME?</v>
      </c>
      <c r="D9216" s="9" t="s">
        <v>7641</v>
      </c>
      <c r="E9216" s="9" t="s">
        <v>1040</v>
      </c>
      <c r="F9216" s="9" t="s">
        <v>16962</v>
      </c>
      <c r="G9216" s="9" t="s">
        <v>28624</v>
      </c>
      <c r="H9216" s="9" t="s">
        <v>7641</v>
      </c>
      <c r="I9216" s="9" t="s">
        <v>12922</v>
      </c>
      <c r="J9216" s="9" t="s">
        <v>39164</v>
      </c>
      <c r="K9216" s="9" t="s">
        <v>43056</v>
      </c>
    </row>
    <row r="9217" spans="1:11" x14ac:dyDescent="0.35">
      <c r="A9217" s="9">
        <v>9216</v>
      </c>
      <c r="B9217" s="9" t="str">
        <f t="shared" si="143"/>
        <v>Inga het</v>
      </c>
      <c r="C9217" s="9" t="e" cm="1">
        <f t="array" aca="1" ref="C9217" ca="1">LEFT(K9217,$C$19743)&amp;"-"&amp;RIGHT(SUBSTITUTE(SUBSTITUTE(TiraAcento(E9217),"-","")," ",""),$C$19744)</f>
        <v>#NAME?</v>
      </c>
      <c r="D9217" s="9" t="s">
        <v>7641</v>
      </c>
      <c r="E9217" s="9" t="s">
        <v>7277</v>
      </c>
      <c r="F9217" s="9" t="s">
        <v>16962</v>
      </c>
      <c r="G9217" s="9" t="s">
        <v>28625</v>
      </c>
      <c r="H9217" s="9" t="s">
        <v>7641</v>
      </c>
      <c r="I9217" s="9" t="s">
        <v>12922</v>
      </c>
      <c r="J9217" s="9" t="s">
        <v>39164</v>
      </c>
      <c r="K9217" s="9" t="s">
        <v>46033</v>
      </c>
    </row>
    <row r="9218" spans="1:11" x14ac:dyDescent="0.35">
      <c r="A9218" s="9">
        <v>9217</v>
      </c>
      <c r="B9218" s="9" t="str">
        <f t="shared" si="143"/>
        <v>Inga het</v>
      </c>
      <c r="C9218" s="9" t="e" cm="1">
        <f t="array" aca="1" ref="C9218" ca="1">LEFT(K9218,$C$19743)&amp;"-"&amp;RIGHT(SUBSTITUTE(SUBSTITUTE(TiraAcento(E9218),"-","")," ",""),$C$19744)</f>
        <v>#NAME?</v>
      </c>
      <c r="D9218" s="9" t="s">
        <v>7641</v>
      </c>
      <c r="E9218" s="9" t="s">
        <v>7642</v>
      </c>
      <c r="F9218" s="9" t="s">
        <v>16962</v>
      </c>
      <c r="G9218" s="9" t="s">
        <v>28626</v>
      </c>
      <c r="H9218" s="9" t="s">
        <v>7641</v>
      </c>
      <c r="I9218" s="9" t="s">
        <v>12922</v>
      </c>
      <c r="J9218" s="9" t="s">
        <v>39164</v>
      </c>
      <c r="K9218" s="9" t="s">
        <v>46205</v>
      </c>
    </row>
    <row r="9219" spans="1:11" x14ac:dyDescent="0.35">
      <c r="A9219" s="9">
        <v>9218</v>
      </c>
      <c r="B9219" s="9" t="str">
        <f t="shared" ref="B9219:B9282" si="144">I9219&amp;" "&amp;IFERROR(LEFT(J9219,$B$19743),D9219)</f>
        <v>Inga his</v>
      </c>
      <c r="C9219" s="9" t="e" cm="1">
        <f t="array" aca="1" ref="C9219" ca="1">LEFT(K9219,$C$19743)&amp;"-"&amp;RIGHT(SUBSTITUTE(SUBSTITUTE(TiraAcento(E9219),"-","")," ",""),$C$19744)</f>
        <v>#NAME?</v>
      </c>
      <c r="D9219" s="9" t="s">
        <v>7643</v>
      </c>
      <c r="E9219" s="9" t="s">
        <v>7644</v>
      </c>
      <c r="F9219" s="9" t="s">
        <v>16963</v>
      </c>
      <c r="G9219" s="9" t="s">
        <v>28627</v>
      </c>
      <c r="H9219" s="9" t="s">
        <v>7643</v>
      </c>
      <c r="I9219" s="9" t="s">
        <v>12922</v>
      </c>
      <c r="J9219" s="9" t="s">
        <v>40571</v>
      </c>
      <c r="K9219" s="9" t="s">
        <v>46206</v>
      </c>
    </row>
    <row r="9220" spans="1:11" x14ac:dyDescent="0.35">
      <c r="A9220" s="9">
        <v>9219</v>
      </c>
      <c r="B9220" s="9" t="str">
        <f t="shared" si="144"/>
        <v>Inga hub</v>
      </c>
      <c r="C9220" s="9" t="e" cm="1">
        <f t="array" aca="1" ref="C9220" ca="1">LEFT(K9220,$C$19743)&amp;"-"&amp;RIGHT(SUBSTITUTE(SUBSTITUTE(TiraAcento(E9220),"-","")," ",""),$C$19744)</f>
        <v>#NAME?</v>
      </c>
      <c r="D9220" s="9" t="s">
        <v>7645</v>
      </c>
      <c r="E9220" s="9" t="s">
        <v>2669</v>
      </c>
      <c r="F9220" s="9" t="s">
        <v>16964</v>
      </c>
      <c r="G9220" s="9" t="s">
        <v>28628</v>
      </c>
      <c r="H9220" s="9" t="s">
        <v>7645</v>
      </c>
      <c r="I9220" s="9" t="s">
        <v>12922</v>
      </c>
      <c r="J9220" s="9" t="s">
        <v>39744</v>
      </c>
      <c r="K9220" s="9" t="s">
        <v>12922</v>
      </c>
    </row>
    <row r="9221" spans="1:11" x14ac:dyDescent="0.35">
      <c r="A9221" s="9">
        <v>9220</v>
      </c>
      <c r="B9221" s="9" t="str">
        <f t="shared" si="144"/>
        <v>Inga ing</v>
      </c>
      <c r="C9221" s="9" t="e" cm="1">
        <f t="array" aca="1" ref="C9221" ca="1">LEFT(K9221,$C$19743)&amp;"-"&amp;RIGHT(SUBSTITUTE(SUBSTITUTE(TiraAcento(E9221),"-","")," ",""),$C$19744)</f>
        <v>#NAME?</v>
      </c>
      <c r="D9221" s="9" t="s">
        <v>7646</v>
      </c>
      <c r="E9221" s="9" t="s">
        <v>2669</v>
      </c>
      <c r="F9221" s="9" t="s">
        <v>16965</v>
      </c>
      <c r="G9221" s="9" t="s">
        <v>28629</v>
      </c>
      <c r="H9221" s="9" t="s">
        <v>7646</v>
      </c>
      <c r="I9221" s="9" t="s">
        <v>12922</v>
      </c>
      <c r="J9221" s="9" t="s">
        <v>41057</v>
      </c>
      <c r="K9221" s="9" t="s">
        <v>12922</v>
      </c>
    </row>
    <row r="9222" spans="1:11" x14ac:dyDescent="0.35">
      <c r="A9222" s="9">
        <v>9221</v>
      </c>
      <c r="B9222" s="9" t="str">
        <f t="shared" si="144"/>
        <v>Guettarda sp.</v>
      </c>
      <c r="C9222" s="9" t="e" cm="1">
        <f t="array" aca="1" ref="C9222" ca="1">LEFT(K9222,$C$19743)&amp;"-"&amp;RIGHT(SUBSTITUTE(SUBSTITUTE(TiraAcento(E9222),"-","")," ",""),$C$19744)</f>
        <v>#NAME?</v>
      </c>
      <c r="D9222" s="9" t="s">
        <v>7647</v>
      </c>
      <c r="E9222" s="9" t="s">
        <v>7648</v>
      </c>
      <c r="F9222" s="9" t="s">
        <v>7647</v>
      </c>
      <c r="G9222" s="9" t="s">
        <v>28630</v>
      </c>
      <c r="H9222" s="9" t="s">
        <v>7647</v>
      </c>
      <c r="I9222" s="9" t="s">
        <v>40674</v>
      </c>
      <c r="J9222" s="9" t="s">
        <v>39157</v>
      </c>
      <c r="K9222" s="9" t="s">
        <v>46207</v>
      </c>
    </row>
    <row r="9223" spans="1:11" x14ac:dyDescent="0.35">
      <c r="A9223" s="9">
        <v>9222</v>
      </c>
      <c r="B9223" s="9" t="str">
        <f t="shared" si="144"/>
        <v>Guettarda uru</v>
      </c>
      <c r="C9223" s="9" t="e" cm="1">
        <f t="array" aca="1" ref="C9223" ca="1">LEFT(K9223,$C$19743)&amp;"-"&amp;RIGHT(SUBSTITUTE(SUBSTITUTE(TiraAcento(E9223),"-","")," ",""),$C$19744)</f>
        <v>#NAME?</v>
      </c>
      <c r="D9223" s="9" t="s">
        <v>7649</v>
      </c>
      <c r="E9223" s="9" t="s">
        <v>7650</v>
      </c>
      <c r="F9223" s="9" t="s">
        <v>16966</v>
      </c>
      <c r="G9223" s="9" t="s">
        <v>28631</v>
      </c>
      <c r="H9223" s="9" t="s">
        <v>7649</v>
      </c>
      <c r="I9223" s="9" t="s">
        <v>40674</v>
      </c>
      <c r="J9223" s="9" t="s">
        <v>41058</v>
      </c>
      <c r="K9223" s="9" t="s">
        <v>7650</v>
      </c>
    </row>
    <row r="9224" spans="1:11" x14ac:dyDescent="0.35">
      <c r="A9224" s="9">
        <v>9223</v>
      </c>
      <c r="B9224" s="9" t="str">
        <f t="shared" si="144"/>
        <v>Guettarda uru</v>
      </c>
      <c r="C9224" s="9" t="e" cm="1">
        <f t="array" aca="1" ref="C9224" ca="1">LEFT(K9224,$C$19743)&amp;"-"&amp;RIGHT(SUBSTITUTE(SUBSTITUTE(TiraAcento(E9224),"-","")," ",""),$C$19744)</f>
        <v>#NAME?</v>
      </c>
      <c r="D9224" s="9" t="s">
        <v>7649</v>
      </c>
      <c r="E9224" s="9" t="s">
        <v>7651</v>
      </c>
      <c r="F9224" s="9" t="s">
        <v>16966</v>
      </c>
      <c r="G9224" s="9" t="s">
        <v>28632</v>
      </c>
      <c r="H9224" s="9" t="s">
        <v>7649</v>
      </c>
      <c r="I9224" s="9" t="s">
        <v>40674</v>
      </c>
      <c r="J9224" s="9" t="s">
        <v>41058</v>
      </c>
      <c r="K9224" s="9" t="s">
        <v>7651</v>
      </c>
    </row>
    <row r="9225" spans="1:11" x14ac:dyDescent="0.35">
      <c r="A9225" s="9">
        <v>9224</v>
      </c>
      <c r="B9225" s="9" t="str">
        <f t="shared" si="144"/>
        <v>Guettarda uru</v>
      </c>
      <c r="C9225" s="9" t="e" cm="1">
        <f t="array" aca="1" ref="C9225" ca="1">LEFT(K9225,$C$19743)&amp;"-"&amp;RIGHT(SUBSTITUTE(SUBSTITUTE(TiraAcento(E9225),"-","")," ",""),$C$19744)</f>
        <v>#NAME?</v>
      </c>
      <c r="D9225" s="9" t="s">
        <v>7649</v>
      </c>
      <c r="E9225" s="9" t="s">
        <v>7652</v>
      </c>
      <c r="F9225" s="9" t="s">
        <v>16966</v>
      </c>
      <c r="G9225" s="9" t="s">
        <v>28633</v>
      </c>
      <c r="H9225" s="9" t="s">
        <v>7649</v>
      </c>
      <c r="I9225" s="9" t="s">
        <v>40674</v>
      </c>
      <c r="J9225" s="9" t="s">
        <v>41058</v>
      </c>
      <c r="K9225" s="9" t="s">
        <v>7652</v>
      </c>
    </row>
    <row r="9226" spans="1:11" x14ac:dyDescent="0.35">
      <c r="A9226" s="9">
        <v>9225</v>
      </c>
      <c r="B9226" s="9" t="str">
        <f t="shared" si="144"/>
        <v>Guettarda vib</v>
      </c>
      <c r="C9226" s="9" t="e" cm="1">
        <f t="array" aca="1" ref="C9226" ca="1">LEFT(K9226,$C$19743)&amp;"-"&amp;RIGHT(SUBSTITUTE(SUBSTITUTE(TiraAcento(E9226),"-","")," ",""),$C$19744)</f>
        <v>#NAME?</v>
      </c>
      <c r="D9226" s="9" t="s">
        <v>7653</v>
      </c>
      <c r="E9226" s="9" t="s">
        <v>7654</v>
      </c>
      <c r="F9226" s="9" t="s">
        <v>16967</v>
      </c>
      <c r="G9226" s="9" t="s">
        <v>28634</v>
      </c>
      <c r="H9226" s="9" t="s">
        <v>7653</v>
      </c>
      <c r="I9226" s="9" t="s">
        <v>40674</v>
      </c>
      <c r="J9226" s="9" t="s">
        <v>41059</v>
      </c>
      <c r="K9226" s="9" t="s">
        <v>7654</v>
      </c>
    </row>
    <row r="9227" spans="1:11" x14ac:dyDescent="0.35">
      <c r="A9227" s="9">
        <v>9226</v>
      </c>
      <c r="B9227" s="9" t="str">
        <f t="shared" si="144"/>
        <v>Guettarda vib</v>
      </c>
      <c r="C9227" s="9" t="e" cm="1">
        <f t="array" aca="1" ref="C9227" ca="1">LEFT(K9227,$C$19743)&amp;"-"&amp;RIGHT(SUBSTITUTE(SUBSTITUTE(TiraAcento(E9227),"-","")," ",""),$C$19744)</f>
        <v>#NAME?</v>
      </c>
      <c r="D9227" s="9" t="s">
        <v>7653</v>
      </c>
      <c r="E9227" s="9" t="s">
        <v>5266</v>
      </c>
      <c r="F9227" s="9" t="s">
        <v>16967</v>
      </c>
      <c r="G9227" s="9" t="s">
        <v>28635</v>
      </c>
      <c r="H9227" s="9" t="s">
        <v>7653</v>
      </c>
      <c r="I9227" s="9" t="s">
        <v>40674</v>
      </c>
      <c r="J9227" s="9" t="s">
        <v>41059</v>
      </c>
      <c r="K9227" s="9" t="s">
        <v>45173</v>
      </c>
    </row>
    <row r="9228" spans="1:11" x14ac:dyDescent="0.35">
      <c r="A9228" s="9">
        <v>9227</v>
      </c>
      <c r="B9228" s="9" t="str">
        <f t="shared" si="144"/>
        <v>Guettarda vib</v>
      </c>
      <c r="C9228" s="9" t="e" cm="1">
        <f t="array" aca="1" ref="C9228" ca="1">LEFT(K9228,$C$19743)&amp;"-"&amp;RIGHT(SUBSTITUTE(SUBSTITUTE(TiraAcento(E9228),"-","")," ",""),$C$19744)</f>
        <v>#NAME?</v>
      </c>
      <c r="D9228" s="9" t="s">
        <v>7653</v>
      </c>
      <c r="E9228" s="9" t="s">
        <v>75</v>
      </c>
      <c r="F9228" s="9" t="s">
        <v>16967</v>
      </c>
      <c r="G9228" s="9" t="s">
        <v>28636</v>
      </c>
      <c r="H9228" s="9" t="s">
        <v>7653</v>
      </c>
      <c r="I9228" s="9" t="s">
        <v>40674</v>
      </c>
      <c r="J9228" s="9" t="s">
        <v>41059</v>
      </c>
      <c r="K9228" s="9" t="s">
        <v>75</v>
      </c>
    </row>
    <row r="9229" spans="1:11" x14ac:dyDescent="0.35">
      <c r="A9229" s="9">
        <v>9228</v>
      </c>
      <c r="B9229" s="9" t="str">
        <f t="shared" si="144"/>
        <v>Guettarda vib</v>
      </c>
      <c r="C9229" s="9" t="e" cm="1">
        <f t="array" aca="1" ref="C9229" ca="1">LEFT(K9229,$C$19743)&amp;"-"&amp;RIGHT(SUBSTITUTE(SUBSTITUTE(TiraAcento(E9229),"-","")," ",""),$C$19744)</f>
        <v>#NAME?</v>
      </c>
      <c r="D9229" s="9" t="s">
        <v>7653</v>
      </c>
      <c r="E9229" s="9" t="s">
        <v>902</v>
      </c>
      <c r="F9229" s="9" t="s">
        <v>16967</v>
      </c>
      <c r="G9229" s="9" t="s">
        <v>28637</v>
      </c>
      <c r="H9229" s="9" t="s">
        <v>7653</v>
      </c>
      <c r="I9229" s="9" t="s">
        <v>40674</v>
      </c>
      <c r="J9229" s="9" t="s">
        <v>41059</v>
      </c>
      <c r="K9229" s="9" t="s">
        <v>902</v>
      </c>
    </row>
    <row r="9230" spans="1:11" x14ac:dyDescent="0.35">
      <c r="A9230" s="9">
        <v>9229</v>
      </c>
      <c r="B9230" s="9" t="str">
        <f t="shared" si="144"/>
        <v>Guettarda vib</v>
      </c>
      <c r="C9230" s="9" t="e" cm="1">
        <f t="array" aca="1" ref="C9230" ca="1">LEFT(K9230,$C$19743)&amp;"-"&amp;RIGHT(SUBSTITUTE(SUBSTITUTE(TiraAcento(E9230),"-","")," ",""),$C$19744)</f>
        <v>#NAME?</v>
      </c>
      <c r="D9230" s="9" t="s">
        <v>7653</v>
      </c>
      <c r="E9230" s="9" t="s">
        <v>7652</v>
      </c>
      <c r="F9230" s="9" t="s">
        <v>16967</v>
      </c>
      <c r="G9230" s="9" t="s">
        <v>28638</v>
      </c>
      <c r="H9230" s="9" t="s">
        <v>7653</v>
      </c>
      <c r="I9230" s="9" t="s">
        <v>40674</v>
      </c>
      <c r="J9230" s="9" t="s">
        <v>41059</v>
      </c>
      <c r="K9230" s="9" t="s">
        <v>7652</v>
      </c>
    </row>
    <row r="9231" spans="1:11" x14ac:dyDescent="0.35">
      <c r="A9231" s="9">
        <v>9230</v>
      </c>
      <c r="B9231" s="9" t="str">
        <f t="shared" si="144"/>
        <v>Guettarda vib</v>
      </c>
      <c r="C9231" s="9" t="e" cm="1">
        <f t="array" aca="1" ref="C9231" ca="1">LEFT(K9231,$C$19743)&amp;"-"&amp;RIGHT(SUBSTITUTE(SUBSTITUTE(TiraAcento(E9231),"-","")," ",""),$C$19744)</f>
        <v>#NAME?</v>
      </c>
      <c r="D9231" s="9" t="s">
        <v>7653</v>
      </c>
      <c r="E9231" s="9" t="s">
        <v>7655</v>
      </c>
      <c r="F9231" s="9" t="s">
        <v>16967</v>
      </c>
      <c r="G9231" s="9" t="s">
        <v>28639</v>
      </c>
      <c r="H9231" s="9" t="s">
        <v>7653</v>
      </c>
      <c r="I9231" s="9" t="s">
        <v>40674</v>
      </c>
      <c r="J9231" s="9" t="s">
        <v>41059</v>
      </c>
      <c r="K9231" s="9" t="s">
        <v>46208</v>
      </c>
    </row>
    <row r="9232" spans="1:11" x14ac:dyDescent="0.35">
      <c r="A9232" s="9">
        <v>9231</v>
      </c>
      <c r="B9232" s="9" t="str">
        <f t="shared" si="144"/>
        <v>Guibourtia hym</v>
      </c>
      <c r="C9232" s="9" t="e" cm="1">
        <f t="array" aca="1" ref="C9232" ca="1">LEFT(K9232,$C$19743)&amp;"-"&amp;RIGHT(SUBSTITUTE(SUBSTITUTE(TiraAcento(E9232),"-","")," ",""),$C$19744)</f>
        <v>#NAME?</v>
      </c>
      <c r="D9232" s="9" t="s">
        <v>7656</v>
      </c>
      <c r="E9232" s="9" t="s">
        <v>3751</v>
      </c>
      <c r="F9232" s="9" t="s">
        <v>16968</v>
      </c>
      <c r="G9232" s="9" t="s">
        <v>28640</v>
      </c>
      <c r="H9232" s="9" t="s">
        <v>7656</v>
      </c>
      <c r="I9232" s="9" t="s">
        <v>41060</v>
      </c>
      <c r="J9232" s="9" t="s">
        <v>41061</v>
      </c>
      <c r="K9232" s="9" t="s">
        <v>3751</v>
      </c>
    </row>
    <row r="9233" spans="1:11" x14ac:dyDescent="0.35">
      <c r="A9233" s="9">
        <v>9232</v>
      </c>
      <c r="B9233" s="9" t="str">
        <f t="shared" si="144"/>
        <v>Guibourtia hym</v>
      </c>
      <c r="C9233" s="9" t="e" cm="1">
        <f t="array" aca="1" ref="C9233" ca="1">LEFT(K9233,$C$19743)&amp;"-"&amp;RIGHT(SUBSTITUTE(SUBSTITUTE(TiraAcento(E9233),"-","")," ",""),$C$19744)</f>
        <v>#NAME?</v>
      </c>
      <c r="D9233" s="9" t="s">
        <v>7656</v>
      </c>
      <c r="E9233" s="9" t="s">
        <v>4703</v>
      </c>
      <c r="F9233" s="9" t="s">
        <v>16968</v>
      </c>
      <c r="G9233" s="9" t="s">
        <v>28641</v>
      </c>
      <c r="H9233" s="9" t="s">
        <v>7656</v>
      </c>
      <c r="I9233" s="9" t="s">
        <v>41060</v>
      </c>
      <c r="J9233" s="9" t="s">
        <v>41061</v>
      </c>
      <c r="K9233" s="9" t="s">
        <v>44916</v>
      </c>
    </row>
    <row r="9234" spans="1:11" x14ac:dyDescent="0.35">
      <c r="A9234" s="9">
        <v>9233</v>
      </c>
      <c r="B9234" s="9" t="str">
        <f t="shared" si="144"/>
        <v>Guibourtia sp.</v>
      </c>
      <c r="C9234" s="9" t="e" cm="1">
        <f t="array" aca="1" ref="C9234" ca="1">LEFT(K9234,$C$19743)&amp;"-"&amp;RIGHT(SUBSTITUTE(SUBSTITUTE(TiraAcento(E9234),"-","")," ",""),$C$19744)</f>
        <v>#NAME?</v>
      </c>
      <c r="D9234" s="9" t="s">
        <v>7657</v>
      </c>
      <c r="E9234" s="9" t="s">
        <v>7658</v>
      </c>
      <c r="F9234" s="9" t="s">
        <v>7657</v>
      </c>
      <c r="G9234" s="9" t="s">
        <v>28642</v>
      </c>
      <c r="H9234" s="9" t="s">
        <v>7657</v>
      </c>
      <c r="I9234" s="9" t="s">
        <v>41060</v>
      </c>
      <c r="J9234" s="9" t="s">
        <v>39157</v>
      </c>
      <c r="K9234" s="9" t="s">
        <v>46209</v>
      </c>
    </row>
    <row r="9235" spans="1:11" x14ac:dyDescent="0.35">
      <c r="A9235" s="9">
        <v>9234</v>
      </c>
      <c r="B9235" s="9" t="str">
        <f t="shared" si="144"/>
        <v>Guibourtia sp.</v>
      </c>
      <c r="C9235" s="9" t="e" cm="1">
        <f t="array" aca="1" ref="C9235" ca="1">LEFT(K9235,$C$19743)&amp;"-"&amp;RIGHT(SUBSTITUTE(SUBSTITUTE(TiraAcento(E9235),"-","")," ",""),$C$19744)</f>
        <v>#NAME?</v>
      </c>
      <c r="D9235" s="9" t="s">
        <v>7657</v>
      </c>
      <c r="E9235" s="9" t="s">
        <v>7659</v>
      </c>
      <c r="F9235" s="9" t="s">
        <v>7657</v>
      </c>
      <c r="G9235" s="9" t="s">
        <v>28643</v>
      </c>
      <c r="H9235" s="9" t="s">
        <v>7657</v>
      </c>
      <c r="I9235" s="9" t="s">
        <v>41060</v>
      </c>
      <c r="J9235" s="9" t="s">
        <v>39157</v>
      </c>
      <c r="K9235" s="9" t="s">
        <v>46210</v>
      </c>
    </row>
    <row r="9236" spans="1:11" x14ac:dyDescent="0.35">
      <c r="A9236" s="9">
        <v>9235</v>
      </c>
      <c r="B9236" s="9" t="str">
        <f t="shared" si="144"/>
        <v>Guibourtia sp.</v>
      </c>
      <c r="C9236" s="9" t="e" cm="1">
        <f t="array" aca="1" ref="C9236" ca="1">LEFT(K9236,$C$19743)&amp;"-"&amp;RIGHT(SUBSTITUTE(SUBSTITUTE(TiraAcento(E9236),"-","")," ",""),$C$19744)</f>
        <v>#NAME?</v>
      </c>
      <c r="D9236" s="9" t="s">
        <v>7657</v>
      </c>
      <c r="E9236" s="9" t="s">
        <v>4703</v>
      </c>
      <c r="F9236" s="9" t="s">
        <v>7657</v>
      </c>
      <c r="G9236" s="9" t="s">
        <v>28644</v>
      </c>
      <c r="H9236" s="9" t="s">
        <v>7657</v>
      </c>
      <c r="I9236" s="9" t="s">
        <v>41060</v>
      </c>
      <c r="J9236" s="9" t="s">
        <v>39157</v>
      </c>
      <c r="K9236" s="9" t="s">
        <v>44916</v>
      </c>
    </row>
    <row r="9237" spans="1:11" x14ac:dyDescent="0.35">
      <c r="A9237" s="9">
        <v>9236</v>
      </c>
      <c r="B9237" s="9" t="str">
        <f t="shared" si="144"/>
        <v xml:space="preserve">Guilielma </v>
      </c>
      <c r="C9237" s="9" t="e" cm="1">
        <f t="array" aca="1" ref="C9237" ca="1">LEFT(K9237,$C$19743)&amp;"-"&amp;RIGHT(SUBSTITUTE(SUBSTITUTE(TiraAcento(E9237),"-","")," ",""),$C$19744)</f>
        <v>#NAME?</v>
      </c>
      <c r="D9237" s="9" t="s">
        <v>7660</v>
      </c>
      <c r="E9237" s="9"/>
      <c r="F9237" s="9" t="s">
        <v>7660</v>
      </c>
      <c r="G9237" s="9" t="s">
        <v>28645</v>
      </c>
      <c r="H9237" s="9" t="s">
        <v>7660</v>
      </c>
      <c r="I9237" s="9" t="s">
        <v>7660</v>
      </c>
      <c r="J9237" s="9"/>
      <c r="K9237" s="9" t="s">
        <v>42568</v>
      </c>
    </row>
    <row r="9238" spans="1:11" x14ac:dyDescent="0.35">
      <c r="A9238" s="9">
        <v>9237</v>
      </c>
      <c r="B9238" s="9" t="str">
        <f t="shared" si="144"/>
        <v>Guilielma gas</v>
      </c>
      <c r="C9238" s="9" t="e" cm="1">
        <f t="array" aca="1" ref="C9238" ca="1">LEFT(K9238,$C$19743)&amp;"-"&amp;RIGHT(SUBSTITUTE(SUBSTITUTE(TiraAcento(E9238),"-","")," ",""),$C$19744)</f>
        <v>#NAME?</v>
      </c>
      <c r="D9238" s="9" t="s">
        <v>7661</v>
      </c>
      <c r="E9238" s="9"/>
      <c r="F9238" s="9" t="s">
        <v>16969</v>
      </c>
      <c r="G9238" s="9" t="s">
        <v>28646</v>
      </c>
      <c r="H9238" s="9" t="s">
        <v>7661</v>
      </c>
      <c r="I9238" s="9" t="s">
        <v>7660</v>
      </c>
      <c r="J9238" s="9" t="s">
        <v>39593</v>
      </c>
      <c r="K9238" s="9" t="s">
        <v>42568</v>
      </c>
    </row>
    <row r="9239" spans="1:11" x14ac:dyDescent="0.35">
      <c r="A9239" s="9">
        <v>9238</v>
      </c>
      <c r="B9239" s="9" t="str">
        <f t="shared" si="144"/>
        <v>Guilielma spe</v>
      </c>
      <c r="C9239" s="9" t="e" cm="1">
        <f t="array" aca="1" ref="C9239" ca="1">LEFT(K9239,$C$19743)&amp;"-"&amp;RIGHT(SUBSTITUTE(SUBSTITUTE(TiraAcento(E9239),"-","")," ",""),$C$19744)</f>
        <v>#NAME?</v>
      </c>
      <c r="D9239" s="9" t="s">
        <v>7662</v>
      </c>
      <c r="E9239" s="9"/>
      <c r="F9239" s="9" t="s">
        <v>16970</v>
      </c>
      <c r="G9239" s="9" t="s">
        <v>28647</v>
      </c>
      <c r="H9239" s="9" t="s">
        <v>7662</v>
      </c>
      <c r="I9239" s="9" t="s">
        <v>7660</v>
      </c>
      <c r="J9239" s="9" t="s">
        <v>39574</v>
      </c>
      <c r="K9239" s="9" t="s">
        <v>42568</v>
      </c>
    </row>
    <row r="9240" spans="1:11" x14ac:dyDescent="0.35">
      <c r="A9240" s="9">
        <v>9239</v>
      </c>
      <c r="B9240" s="9" t="str">
        <f t="shared" si="144"/>
        <v>Gustavia aug</v>
      </c>
      <c r="C9240" s="9" t="e" cm="1">
        <f t="array" aca="1" ref="C9240" ca="1">LEFT(K9240,$C$19743)&amp;"-"&amp;RIGHT(SUBSTITUTE(SUBSTITUTE(TiraAcento(E9240),"-","")," ",""),$C$19744)</f>
        <v>#NAME?</v>
      </c>
      <c r="D9240" s="9" t="s">
        <v>7663</v>
      </c>
      <c r="E9240" s="9" t="s">
        <v>7664</v>
      </c>
      <c r="F9240" s="9" t="s">
        <v>16971</v>
      </c>
      <c r="G9240" s="9" t="s">
        <v>28648</v>
      </c>
      <c r="H9240" s="9" t="s">
        <v>7663</v>
      </c>
      <c r="I9240" s="9" t="s">
        <v>41062</v>
      </c>
      <c r="J9240" s="9" t="s">
        <v>41063</v>
      </c>
      <c r="K9240" s="9" t="s">
        <v>7664</v>
      </c>
    </row>
    <row r="9241" spans="1:11" x14ac:dyDescent="0.35">
      <c r="A9241" s="9">
        <v>9240</v>
      </c>
      <c r="B9241" s="9" t="str">
        <f t="shared" si="144"/>
        <v>Gustavia aug</v>
      </c>
      <c r="C9241" s="9" t="e" cm="1">
        <f t="array" aca="1" ref="C9241" ca="1">LEFT(K9241,$C$19743)&amp;"-"&amp;RIGHT(SUBSTITUTE(SUBSTITUTE(TiraAcento(E9241),"-","")," ",""),$C$19744)</f>
        <v>#NAME?</v>
      </c>
      <c r="D9241" s="9" t="s">
        <v>7663</v>
      </c>
      <c r="E9241" s="9" t="s">
        <v>7665</v>
      </c>
      <c r="F9241" s="9" t="s">
        <v>16971</v>
      </c>
      <c r="G9241" s="9" t="s">
        <v>28649</v>
      </c>
      <c r="H9241" s="9" t="s">
        <v>7663</v>
      </c>
      <c r="I9241" s="9" t="s">
        <v>41062</v>
      </c>
      <c r="J9241" s="9" t="s">
        <v>41063</v>
      </c>
      <c r="K9241" s="9" t="s">
        <v>7665</v>
      </c>
    </row>
    <row r="9242" spans="1:11" x14ac:dyDescent="0.35">
      <c r="A9242" s="9">
        <v>9241</v>
      </c>
      <c r="B9242" s="9" t="str">
        <f t="shared" si="144"/>
        <v>Gustavia aug</v>
      </c>
      <c r="C9242" s="9" t="e" cm="1">
        <f t="array" aca="1" ref="C9242" ca="1">LEFT(K9242,$C$19743)&amp;"-"&amp;RIGHT(SUBSTITUTE(SUBSTITUTE(TiraAcento(E9242),"-","")," ",""),$C$19744)</f>
        <v>#NAME?</v>
      </c>
      <c r="D9242" s="9" t="s">
        <v>7663</v>
      </c>
      <c r="E9242" s="9" t="s">
        <v>7666</v>
      </c>
      <c r="F9242" s="9" t="s">
        <v>16971</v>
      </c>
      <c r="G9242" s="9" t="s">
        <v>28650</v>
      </c>
      <c r="H9242" s="9" t="s">
        <v>7663</v>
      </c>
      <c r="I9242" s="9" t="s">
        <v>41062</v>
      </c>
      <c r="J9242" s="9" t="s">
        <v>41063</v>
      </c>
      <c r="K9242" s="9" t="s">
        <v>7666</v>
      </c>
    </row>
    <row r="9243" spans="1:11" x14ac:dyDescent="0.35">
      <c r="A9243" s="9">
        <v>9242</v>
      </c>
      <c r="B9243" s="9" t="str">
        <f t="shared" si="144"/>
        <v>Gustavia aug</v>
      </c>
      <c r="C9243" s="9" t="e" cm="1">
        <f t="array" aca="1" ref="C9243" ca="1">LEFT(K9243,$C$19743)&amp;"-"&amp;RIGHT(SUBSTITUTE(SUBSTITUTE(TiraAcento(E9243),"-","")," ",""),$C$19744)</f>
        <v>#NAME?</v>
      </c>
      <c r="D9243" s="9" t="s">
        <v>7663</v>
      </c>
      <c r="E9243" s="9" t="s">
        <v>7667</v>
      </c>
      <c r="F9243" s="9" t="s">
        <v>16971</v>
      </c>
      <c r="G9243" s="9" t="s">
        <v>28651</v>
      </c>
      <c r="H9243" s="9" t="s">
        <v>7663</v>
      </c>
      <c r="I9243" s="9" t="s">
        <v>41062</v>
      </c>
      <c r="J9243" s="9" t="s">
        <v>41063</v>
      </c>
      <c r="K9243" s="9" t="s">
        <v>7667</v>
      </c>
    </row>
    <row r="9244" spans="1:11" x14ac:dyDescent="0.35">
      <c r="A9244" s="9">
        <v>9243</v>
      </c>
      <c r="B9244" s="9" t="str">
        <f t="shared" si="144"/>
        <v>Gustavia aug</v>
      </c>
      <c r="C9244" s="9" t="e" cm="1">
        <f t="array" aca="1" ref="C9244" ca="1">LEFT(K9244,$C$19743)&amp;"-"&amp;RIGHT(SUBSTITUTE(SUBSTITUTE(TiraAcento(E9244),"-","")," ",""),$C$19744)</f>
        <v>#NAME?</v>
      </c>
      <c r="D9244" s="9" t="s">
        <v>7663</v>
      </c>
      <c r="E9244" s="9" t="s">
        <v>7668</v>
      </c>
      <c r="F9244" s="9" t="s">
        <v>16971</v>
      </c>
      <c r="G9244" s="9" t="s">
        <v>28652</v>
      </c>
      <c r="H9244" s="9" t="s">
        <v>7663</v>
      </c>
      <c r="I9244" s="9" t="s">
        <v>41062</v>
      </c>
      <c r="J9244" s="9" t="s">
        <v>41063</v>
      </c>
      <c r="K9244" s="9" t="s">
        <v>7668</v>
      </c>
    </row>
    <row r="9245" spans="1:11" x14ac:dyDescent="0.35">
      <c r="A9245" s="9">
        <v>9244</v>
      </c>
      <c r="B9245" s="9" t="str">
        <f t="shared" si="144"/>
        <v>Gustavia aug</v>
      </c>
      <c r="C9245" s="9" t="e" cm="1">
        <f t="array" aca="1" ref="C9245" ca="1">LEFT(K9245,$C$19743)&amp;"-"&amp;RIGHT(SUBSTITUTE(SUBSTITUTE(TiraAcento(E9245),"-","")," ",""),$C$19744)</f>
        <v>#NAME?</v>
      </c>
      <c r="D9245" s="9" t="s">
        <v>7663</v>
      </c>
      <c r="E9245" s="9" t="s">
        <v>7669</v>
      </c>
      <c r="F9245" s="9" t="s">
        <v>16971</v>
      </c>
      <c r="G9245" s="9" t="s">
        <v>28653</v>
      </c>
      <c r="H9245" s="9" t="s">
        <v>7663</v>
      </c>
      <c r="I9245" s="9" t="s">
        <v>41062</v>
      </c>
      <c r="J9245" s="9" t="s">
        <v>41063</v>
      </c>
      <c r="K9245" s="9" t="s">
        <v>7669</v>
      </c>
    </row>
    <row r="9246" spans="1:11" x14ac:dyDescent="0.35">
      <c r="A9246" s="9">
        <v>9245</v>
      </c>
      <c r="B9246" s="9" t="str">
        <f t="shared" si="144"/>
        <v>Gustavia aug</v>
      </c>
      <c r="C9246" s="9" t="e" cm="1">
        <f t="array" aca="1" ref="C9246" ca="1">LEFT(K9246,$C$19743)&amp;"-"&amp;RIGHT(SUBSTITUTE(SUBSTITUTE(TiraAcento(E9246),"-","")," ",""),$C$19744)</f>
        <v>#NAME?</v>
      </c>
      <c r="D9246" s="9" t="s">
        <v>7663</v>
      </c>
      <c r="E9246" s="9" t="s">
        <v>7670</v>
      </c>
      <c r="F9246" s="9" t="s">
        <v>16971</v>
      </c>
      <c r="G9246" s="9" t="s">
        <v>28654</v>
      </c>
      <c r="H9246" s="9" t="s">
        <v>7663</v>
      </c>
      <c r="I9246" s="9" t="s">
        <v>41062</v>
      </c>
      <c r="J9246" s="9" t="s">
        <v>41063</v>
      </c>
      <c r="K9246" s="9" t="s">
        <v>7670</v>
      </c>
    </row>
    <row r="9247" spans="1:11" x14ac:dyDescent="0.35">
      <c r="A9247" s="9">
        <v>9246</v>
      </c>
      <c r="B9247" s="9" t="str">
        <f t="shared" si="144"/>
        <v>Gustavia aug</v>
      </c>
      <c r="C9247" s="9" t="e" cm="1">
        <f t="array" aca="1" ref="C9247" ca="1">LEFT(K9247,$C$19743)&amp;"-"&amp;RIGHT(SUBSTITUTE(SUBSTITUTE(TiraAcento(E9247),"-","")," ",""),$C$19744)</f>
        <v>#NAME?</v>
      </c>
      <c r="D9247" s="9" t="s">
        <v>7663</v>
      </c>
      <c r="E9247" s="9" t="s">
        <v>7671</v>
      </c>
      <c r="F9247" s="9" t="s">
        <v>16971</v>
      </c>
      <c r="G9247" s="9" t="s">
        <v>28655</v>
      </c>
      <c r="H9247" s="9" t="s">
        <v>7663</v>
      </c>
      <c r="I9247" s="9" t="s">
        <v>41062</v>
      </c>
      <c r="J9247" s="9" t="s">
        <v>41063</v>
      </c>
      <c r="K9247" s="9" t="s">
        <v>7671</v>
      </c>
    </row>
    <row r="9248" spans="1:11" x14ac:dyDescent="0.35">
      <c r="A9248" s="9">
        <v>9247</v>
      </c>
      <c r="B9248" s="9" t="str">
        <f t="shared" si="144"/>
        <v>Gustavia aug</v>
      </c>
      <c r="C9248" s="9" t="e" cm="1">
        <f t="array" aca="1" ref="C9248" ca="1">LEFT(K9248,$C$19743)&amp;"-"&amp;RIGHT(SUBSTITUTE(SUBSTITUTE(TiraAcento(E9248),"-","")," ",""),$C$19744)</f>
        <v>#NAME?</v>
      </c>
      <c r="D9248" s="9" t="s">
        <v>7663</v>
      </c>
      <c r="E9248" s="9" t="s">
        <v>7672</v>
      </c>
      <c r="F9248" s="9" t="s">
        <v>16971</v>
      </c>
      <c r="G9248" s="9" t="s">
        <v>28656</v>
      </c>
      <c r="H9248" s="9" t="s">
        <v>7663</v>
      </c>
      <c r="I9248" s="9" t="s">
        <v>41062</v>
      </c>
      <c r="J9248" s="9" t="s">
        <v>41063</v>
      </c>
      <c r="K9248" s="9" t="s">
        <v>46211</v>
      </c>
    </row>
    <row r="9249" spans="1:11" x14ac:dyDescent="0.35">
      <c r="A9249" s="9">
        <v>9248</v>
      </c>
      <c r="B9249" s="9" t="str">
        <f t="shared" si="144"/>
        <v>Gustavia aug</v>
      </c>
      <c r="C9249" s="9" t="e" cm="1">
        <f t="array" aca="1" ref="C9249" ca="1">LEFT(K9249,$C$19743)&amp;"-"&amp;RIGHT(SUBSTITUTE(SUBSTITUTE(TiraAcento(E9249),"-","")," ",""),$C$19744)</f>
        <v>#NAME?</v>
      </c>
      <c r="D9249" s="9" t="s">
        <v>7663</v>
      </c>
      <c r="E9249" s="9" t="s">
        <v>6662</v>
      </c>
      <c r="F9249" s="9" t="s">
        <v>16971</v>
      </c>
      <c r="G9249" s="9" t="s">
        <v>28657</v>
      </c>
      <c r="H9249" s="9" t="s">
        <v>7663</v>
      </c>
      <c r="I9249" s="9" t="s">
        <v>41062</v>
      </c>
      <c r="J9249" s="9" t="s">
        <v>41063</v>
      </c>
      <c r="K9249" s="9" t="s">
        <v>45741</v>
      </c>
    </row>
    <row r="9250" spans="1:11" x14ac:dyDescent="0.35">
      <c r="A9250" s="9">
        <v>9249</v>
      </c>
      <c r="B9250" s="9" t="str">
        <f t="shared" si="144"/>
        <v>Gustavia bra</v>
      </c>
      <c r="C9250" s="9" t="e" cm="1">
        <f t="array" aca="1" ref="C9250" ca="1">LEFT(K9250,$C$19743)&amp;"-"&amp;RIGHT(SUBSTITUTE(SUBSTITUTE(TiraAcento(E9250),"-","")," ",""),$C$19744)</f>
        <v>#NAME?</v>
      </c>
      <c r="D9250" s="9" t="s">
        <v>7673</v>
      </c>
      <c r="E9250" s="9"/>
      <c r="F9250" s="9" t="s">
        <v>16972</v>
      </c>
      <c r="G9250" s="9" t="s">
        <v>28658</v>
      </c>
      <c r="H9250" s="9" t="s">
        <v>7673</v>
      </c>
      <c r="I9250" s="9" t="s">
        <v>41062</v>
      </c>
      <c r="J9250" s="9" t="s">
        <v>40945</v>
      </c>
      <c r="K9250" s="9" t="s">
        <v>42568</v>
      </c>
    </row>
    <row r="9251" spans="1:11" x14ac:dyDescent="0.35">
      <c r="A9251" s="9">
        <v>9250</v>
      </c>
      <c r="B9251" s="9" t="str">
        <f t="shared" si="144"/>
        <v>Gustavia hex</v>
      </c>
      <c r="C9251" s="9" t="e" cm="1">
        <f t="array" aca="1" ref="C9251" ca="1">LEFT(K9251,$C$19743)&amp;"-"&amp;RIGHT(SUBSTITUTE(SUBSTITUTE(TiraAcento(E9251),"-","")," ",""),$C$19744)</f>
        <v>#NAME?</v>
      </c>
      <c r="D9251" s="9" t="s">
        <v>7674</v>
      </c>
      <c r="E9251" s="9" t="s">
        <v>7671</v>
      </c>
      <c r="F9251" s="9" t="s">
        <v>16973</v>
      </c>
      <c r="G9251" s="9" t="s">
        <v>28659</v>
      </c>
      <c r="H9251" s="9" t="s">
        <v>7674</v>
      </c>
      <c r="I9251" s="9" t="s">
        <v>41062</v>
      </c>
      <c r="J9251" s="9" t="s">
        <v>41064</v>
      </c>
      <c r="K9251" s="9" t="s">
        <v>7671</v>
      </c>
    </row>
    <row r="9252" spans="1:11" x14ac:dyDescent="0.35">
      <c r="A9252" s="9">
        <v>9251</v>
      </c>
      <c r="B9252" s="9" t="str">
        <f t="shared" si="144"/>
        <v>Gustavia lat</v>
      </c>
      <c r="C9252" s="9" t="e" cm="1">
        <f t="array" aca="1" ref="C9252" ca="1">LEFT(K9252,$C$19743)&amp;"-"&amp;RIGHT(SUBSTITUTE(SUBSTITUTE(TiraAcento(E9252),"-","")," ",""),$C$19744)</f>
        <v>#NAME?</v>
      </c>
      <c r="D9252" s="9" t="s">
        <v>7675</v>
      </c>
      <c r="E9252" s="9" t="s">
        <v>7671</v>
      </c>
      <c r="F9252" s="9" t="s">
        <v>16974</v>
      </c>
      <c r="G9252" s="9" t="s">
        <v>28660</v>
      </c>
      <c r="H9252" s="9" t="s">
        <v>7675</v>
      </c>
      <c r="I9252" s="9" t="s">
        <v>41062</v>
      </c>
      <c r="J9252" s="9" t="s">
        <v>39165</v>
      </c>
      <c r="K9252" s="9" t="s">
        <v>7671</v>
      </c>
    </row>
    <row r="9253" spans="1:11" x14ac:dyDescent="0.35">
      <c r="A9253" s="9">
        <v>9252</v>
      </c>
      <c r="B9253" s="9" t="str">
        <f t="shared" si="144"/>
        <v>Gustavia lon</v>
      </c>
      <c r="C9253" s="9" t="e" cm="1">
        <f t="array" aca="1" ref="C9253" ca="1">LEFT(K9253,$C$19743)&amp;"-"&amp;RIGHT(SUBSTITUTE(SUBSTITUTE(TiraAcento(E9253),"-","")," ",""),$C$19744)</f>
        <v>#NAME?</v>
      </c>
      <c r="D9253" s="9" t="s">
        <v>7676</v>
      </c>
      <c r="E9253" s="9" t="s">
        <v>7677</v>
      </c>
      <c r="F9253" s="9" t="s">
        <v>16975</v>
      </c>
      <c r="G9253" s="9" t="s">
        <v>28661</v>
      </c>
      <c r="H9253" s="9" t="s">
        <v>7676</v>
      </c>
      <c r="I9253" s="9" t="s">
        <v>41062</v>
      </c>
      <c r="J9253" s="9" t="s">
        <v>39190</v>
      </c>
      <c r="K9253" s="9" t="s">
        <v>7677</v>
      </c>
    </row>
    <row r="9254" spans="1:11" x14ac:dyDescent="0.35">
      <c r="A9254" s="9">
        <v>9253</v>
      </c>
      <c r="B9254" s="9" t="str">
        <f t="shared" si="144"/>
        <v>Gustavia mar</v>
      </c>
      <c r="C9254" s="9" t="e" cm="1">
        <f t="array" aca="1" ref="C9254" ca="1">LEFT(K9254,$C$19743)&amp;"-"&amp;RIGHT(SUBSTITUTE(SUBSTITUTE(TiraAcento(E9254),"-","")," ",""),$C$19744)</f>
        <v>#NAME?</v>
      </c>
      <c r="D9254" s="9" t="s">
        <v>7678</v>
      </c>
      <c r="E9254" s="9"/>
      <c r="F9254" s="9" t="s">
        <v>16976</v>
      </c>
      <c r="G9254" s="9" t="s">
        <v>28662</v>
      </c>
      <c r="H9254" s="9" t="s">
        <v>7678</v>
      </c>
      <c r="I9254" s="9" t="s">
        <v>41062</v>
      </c>
      <c r="J9254" s="9" t="s">
        <v>41065</v>
      </c>
      <c r="K9254" s="9" t="s">
        <v>42568</v>
      </c>
    </row>
    <row r="9255" spans="1:11" x14ac:dyDescent="0.35">
      <c r="A9255" s="9">
        <v>9254</v>
      </c>
      <c r="B9255" s="9" t="str">
        <f t="shared" si="144"/>
        <v>Gustavia pul</v>
      </c>
      <c r="C9255" s="9" t="e" cm="1">
        <f t="array" aca="1" ref="C9255" ca="1">LEFT(K9255,$C$19743)&amp;"-"&amp;RIGHT(SUBSTITUTE(SUBSTITUTE(TiraAcento(E9255),"-","")," ",""),$C$19744)</f>
        <v>#NAME?</v>
      </c>
      <c r="D9255" s="9" t="s">
        <v>7679</v>
      </c>
      <c r="E9255" s="9" t="s">
        <v>7671</v>
      </c>
      <c r="F9255" s="9" t="s">
        <v>16977</v>
      </c>
      <c r="G9255" s="9" t="s">
        <v>28663</v>
      </c>
      <c r="H9255" s="9" t="s">
        <v>7679</v>
      </c>
      <c r="I9255" s="9" t="s">
        <v>41062</v>
      </c>
      <c r="J9255" s="9" t="s">
        <v>40363</v>
      </c>
      <c r="K9255" s="9" t="s">
        <v>7671</v>
      </c>
    </row>
    <row r="9256" spans="1:11" x14ac:dyDescent="0.35">
      <c r="A9256" s="9">
        <v>9255</v>
      </c>
      <c r="B9256" s="9" t="str">
        <f t="shared" si="144"/>
        <v>Gustavia spe</v>
      </c>
      <c r="C9256" s="9" t="e" cm="1">
        <f t="array" aca="1" ref="C9256" ca="1">LEFT(K9256,$C$19743)&amp;"-"&amp;RIGHT(SUBSTITUTE(SUBSTITUTE(TiraAcento(E9256),"-","")," ",""),$C$19744)</f>
        <v>#NAME?</v>
      </c>
      <c r="D9256" s="9" t="s">
        <v>7680</v>
      </c>
      <c r="E9256" s="9" t="s">
        <v>7681</v>
      </c>
      <c r="F9256" s="9" t="s">
        <v>16978</v>
      </c>
      <c r="G9256" s="9" t="s">
        <v>28664</v>
      </c>
      <c r="H9256" s="9" t="s">
        <v>7680</v>
      </c>
      <c r="I9256" s="9" t="s">
        <v>41062</v>
      </c>
      <c r="J9256" s="9" t="s">
        <v>39574</v>
      </c>
      <c r="K9256" s="9" t="s">
        <v>7681</v>
      </c>
    </row>
    <row r="9257" spans="1:11" x14ac:dyDescent="0.35">
      <c r="A9257" s="9">
        <v>9256</v>
      </c>
      <c r="B9257" s="9" t="str">
        <f t="shared" si="144"/>
        <v>Haemetoxylon cam</v>
      </c>
      <c r="C9257" s="9" t="e" cm="1">
        <f t="array" aca="1" ref="C9257" ca="1">LEFT(K9257,$C$19743)&amp;"-"&amp;RIGHT(SUBSTITUTE(SUBSTITUTE(TiraAcento(E9257),"-","")," ",""),$C$19744)</f>
        <v>#NAME?</v>
      </c>
      <c r="D9257" s="9" t="s">
        <v>7682</v>
      </c>
      <c r="E9257" s="9" t="s">
        <v>7683</v>
      </c>
      <c r="F9257" s="9" t="s">
        <v>16979</v>
      </c>
      <c r="G9257" s="9" t="s">
        <v>28665</v>
      </c>
      <c r="H9257" s="9" t="s">
        <v>7682</v>
      </c>
      <c r="I9257" s="9" t="s">
        <v>41066</v>
      </c>
      <c r="J9257" s="9" t="s">
        <v>41067</v>
      </c>
      <c r="K9257" s="9" t="s">
        <v>46212</v>
      </c>
    </row>
    <row r="9258" spans="1:11" x14ac:dyDescent="0.35">
      <c r="A9258" s="9">
        <v>9257</v>
      </c>
      <c r="B9258" s="9" t="str">
        <f t="shared" si="144"/>
        <v>Haemetoxylon cam</v>
      </c>
      <c r="C9258" s="9" t="e" cm="1">
        <f t="array" aca="1" ref="C9258" ca="1">LEFT(K9258,$C$19743)&amp;"-"&amp;RIGHT(SUBSTITUTE(SUBSTITUTE(TiraAcento(E9258),"-","")," ",""),$C$19744)</f>
        <v>#NAME?</v>
      </c>
      <c r="D9258" s="9" t="s">
        <v>7682</v>
      </c>
      <c r="E9258" s="9" t="s">
        <v>7684</v>
      </c>
      <c r="F9258" s="9" t="s">
        <v>16979</v>
      </c>
      <c r="G9258" s="9" t="s">
        <v>28666</v>
      </c>
      <c r="H9258" s="9" t="s">
        <v>7682</v>
      </c>
      <c r="I9258" s="9" t="s">
        <v>41066</v>
      </c>
      <c r="J9258" s="9" t="s">
        <v>41067</v>
      </c>
      <c r="K9258" s="9" t="s">
        <v>46213</v>
      </c>
    </row>
    <row r="9259" spans="1:11" x14ac:dyDescent="0.35">
      <c r="A9259" s="9">
        <v>9258</v>
      </c>
      <c r="B9259" s="9" t="str">
        <f t="shared" si="144"/>
        <v>Hakea lau</v>
      </c>
      <c r="C9259" s="9" t="e" cm="1">
        <f t="array" aca="1" ref="C9259" ca="1">LEFT(K9259,$C$19743)&amp;"-"&amp;RIGHT(SUBSTITUTE(SUBSTITUTE(TiraAcento(E9259),"-","")," ",""),$C$19744)</f>
        <v>#NAME?</v>
      </c>
      <c r="D9259" s="9" t="s">
        <v>7685</v>
      </c>
      <c r="E9259" s="9" t="s">
        <v>7686</v>
      </c>
      <c r="F9259" s="9" t="s">
        <v>16980</v>
      </c>
      <c r="G9259" s="9" t="s">
        <v>28667</v>
      </c>
      <c r="H9259" s="9" t="s">
        <v>7685</v>
      </c>
      <c r="I9259" s="9" t="s">
        <v>41068</v>
      </c>
      <c r="J9259" s="9" t="s">
        <v>40965</v>
      </c>
      <c r="K9259" s="9" t="s">
        <v>46214</v>
      </c>
    </row>
    <row r="9260" spans="1:11" x14ac:dyDescent="0.35">
      <c r="A9260" s="9">
        <v>9259</v>
      </c>
      <c r="B9260" s="9" t="str">
        <f t="shared" si="144"/>
        <v>Hakea ole</v>
      </c>
      <c r="C9260" s="9" t="e" cm="1">
        <f t="array" aca="1" ref="C9260" ca="1">LEFT(K9260,$C$19743)&amp;"-"&amp;RIGHT(SUBSTITUTE(SUBSTITUTE(TiraAcento(E9260),"-","")," ",""),$C$19744)</f>
        <v>#NAME?</v>
      </c>
      <c r="D9260" s="9" t="s">
        <v>7687</v>
      </c>
      <c r="E9260" s="9" t="s">
        <v>7686</v>
      </c>
      <c r="F9260" s="9" t="s">
        <v>16981</v>
      </c>
      <c r="G9260" s="9" t="s">
        <v>28668</v>
      </c>
      <c r="H9260" s="9" t="s">
        <v>7687</v>
      </c>
      <c r="I9260" s="9" t="s">
        <v>41068</v>
      </c>
      <c r="J9260" s="9" t="s">
        <v>41069</v>
      </c>
      <c r="K9260" s="9" t="s">
        <v>46214</v>
      </c>
    </row>
    <row r="9261" spans="1:11" x14ac:dyDescent="0.35">
      <c r="A9261" s="9">
        <v>9260</v>
      </c>
      <c r="B9261" s="9" t="str">
        <f t="shared" si="144"/>
        <v>Hancornia spe</v>
      </c>
      <c r="C9261" s="9" t="e" cm="1">
        <f t="array" aca="1" ref="C9261" ca="1">LEFT(K9261,$C$19743)&amp;"-"&amp;RIGHT(SUBSTITUTE(SUBSTITUTE(TiraAcento(E9261),"-","")," ",""),$C$19744)</f>
        <v>#NAME?</v>
      </c>
      <c r="D9261" s="9" t="s">
        <v>7688</v>
      </c>
      <c r="E9261" s="9" t="s">
        <v>7689</v>
      </c>
      <c r="F9261" s="9" t="s">
        <v>16982</v>
      </c>
      <c r="G9261" s="9" t="s">
        <v>28669</v>
      </c>
      <c r="H9261" s="9" t="s">
        <v>7688</v>
      </c>
      <c r="I9261" s="9" t="s">
        <v>41070</v>
      </c>
      <c r="J9261" s="9" t="s">
        <v>39574</v>
      </c>
      <c r="K9261" s="9" t="s">
        <v>7689</v>
      </c>
    </row>
    <row r="9262" spans="1:11" x14ac:dyDescent="0.35">
      <c r="A9262" s="9">
        <v>9261</v>
      </c>
      <c r="B9262" s="9" t="str">
        <f t="shared" si="144"/>
        <v>Hancornia spe</v>
      </c>
      <c r="C9262" s="9" t="e" cm="1">
        <f t="array" aca="1" ref="C9262" ca="1">LEFT(K9262,$C$19743)&amp;"-"&amp;RIGHT(SUBSTITUTE(SUBSTITUTE(TiraAcento(E9262),"-","")," ",""),$C$19744)</f>
        <v>#NAME?</v>
      </c>
      <c r="D9262" s="9" t="s">
        <v>7688</v>
      </c>
      <c r="E9262" s="9" t="s">
        <v>7690</v>
      </c>
      <c r="F9262" s="9" t="s">
        <v>16982</v>
      </c>
      <c r="G9262" s="9" t="s">
        <v>28670</v>
      </c>
      <c r="H9262" s="9" t="s">
        <v>7688</v>
      </c>
      <c r="I9262" s="9" t="s">
        <v>41070</v>
      </c>
      <c r="J9262" s="9" t="s">
        <v>39574</v>
      </c>
      <c r="K9262" s="9" t="s">
        <v>7690</v>
      </c>
    </row>
    <row r="9263" spans="1:11" x14ac:dyDescent="0.35">
      <c r="A9263" s="9">
        <v>9262</v>
      </c>
      <c r="B9263" s="9" t="str">
        <f t="shared" si="144"/>
        <v>Hancornia spe</v>
      </c>
      <c r="C9263" s="9" t="e" cm="1">
        <f t="array" aca="1" ref="C9263" ca="1">LEFT(K9263,$C$19743)&amp;"-"&amp;RIGHT(SUBSTITUTE(SUBSTITUTE(TiraAcento(E9263),"-","")," ",""),$C$19744)</f>
        <v>#NAME?</v>
      </c>
      <c r="D9263" s="9" t="s">
        <v>7688</v>
      </c>
      <c r="E9263" s="9" t="s">
        <v>7691</v>
      </c>
      <c r="F9263" s="9" t="s">
        <v>16982</v>
      </c>
      <c r="G9263" s="9" t="s">
        <v>28671</v>
      </c>
      <c r="H9263" s="9" t="s">
        <v>7688</v>
      </c>
      <c r="I9263" s="9" t="s">
        <v>41070</v>
      </c>
      <c r="J9263" s="9" t="s">
        <v>39574</v>
      </c>
      <c r="K9263" s="9" t="s">
        <v>46215</v>
      </c>
    </row>
    <row r="9264" spans="1:11" x14ac:dyDescent="0.35">
      <c r="A9264" s="9">
        <v>9263</v>
      </c>
      <c r="B9264" s="9" t="str">
        <f t="shared" si="144"/>
        <v>Hancornia spe</v>
      </c>
      <c r="C9264" s="9" t="e" cm="1">
        <f t="array" aca="1" ref="C9264" ca="1">LEFT(K9264,$C$19743)&amp;"-"&amp;RIGHT(SUBSTITUTE(SUBSTITUTE(TiraAcento(E9264),"-","")," ",""),$C$19744)</f>
        <v>#NAME?</v>
      </c>
      <c r="D9264" s="9" t="s">
        <v>7692</v>
      </c>
      <c r="E9264" s="9" t="s">
        <v>7689</v>
      </c>
      <c r="F9264" s="9" t="s">
        <v>16982</v>
      </c>
      <c r="G9264" s="9" t="s">
        <v>28672</v>
      </c>
      <c r="H9264" s="9" t="s">
        <v>7692</v>
      </c>
      <c r="I9264" s="9" t="s">
        <v>41070</v>
      </c>
      <c r="J9264" s="9" t="s">
        <v>39574</v>
      </c>
      <c r="K9264" s="9" t="s">
        <v>7689</v>
      </c>
    </row>
    <row r="9265" spans="1:11" x14ac:dyDescent="0.35">
      <c r="A9265" s="9">
        <v>9264</v>
      </c>
      <c r="B9265" s="9" t="str">
        <f t="shared" si="144"/>
        <v>Haploclathra lei</v>
      </c>
      <c r="C9265" s="9" t="e" cm="1">
        <f t="array" aca="1" ref="C9265" ca="1">LEFT(K9265,$C$19743)&amp;"-"&amp;RIGHT(SUBSTITUTE(SUBSTITUTE(TiraAcento(E9265),"-","")," ",""),$C$19744)</f>
        <v>#NAME?</v>
      </c>
      <c r="D9265" s="9" t="s">
        <v>7693</v>
      </c>
      <c r="E9265" s="9" t="s">
        <v>3191</v>
      </c>
      <c r="F9265" s="9" t="s">
        <v>16983</v>
      </c>
      <c r="G9265" s="9" t="s">
        <v>28673</v>
      </c>
      <c r="H9265" s="9" t="s">
        <v>7693</v>
      </c>
      <c r="I9265" s="9" t="s">
        <v>41071</v>
      </c>
      <c r="J9265" s="9" t="s">
        <v>41072</v>
      </c>
      <c r="K9265" s="9" t="s">
        <v>3191</v>
      </c>
    </row>
    <row r="9266" spans="1:11" x14ac:dyDescent="0.35">
      <c r="A9266" s="9">
        <v>9265</v>
      </c>
      <c r="B9266" s="9" t="str">
        <f t="shared" si="144"/>
        <v>Haploclathra pan</v>
      </c>
      <c r="C9266" s="9" t="e" cm="1">
        <f t="array" aca="1" ref="C9266" ca="1">LEFT(K9266,$C$19743)&amp;"-"&amp;RIGHT(SUBSTITUTE(SUBSTITUTE(TiraAcento(E9266),"-","")," ",""),$C$19744)</f>
        <v>#NAME?</v>
      </c>
      <c r="D9266" s="9" t="s">
        <v>7694</v>
      </c>
      <c r="E9266" s="9" t="s">
        <v>7695</v>
      </c>
      <c r="F9266" s="9" t="s">
        <v>16984</v>
      </c>
      <c r="G9266" s="9" t="s">
        <v>28674</v>
      </c>
      <c r="H9266" s="9" t="s">
        <v>7694</v>
      </c>
      <c r="I9266" s="9" t="s">
        <v>41071</v>
      </c>
      <c r="J9266" s="9" t="s">
        <v>39278</v>
      </c>
      <c r="K9266" s="9" t="s">
        <v>7695</v>
      </c>
    </row>
    <row r="9267" spans="1:11" x14ac:dyDescent="0.35">
      <c r="A9267" s="9">
        <v>9266</v>
      </c>
      <c r="B9267" s="9" t="str">
        <f t="shared" si="144"/>
        <v>Haploclathra pan</v>
      </c>
      <c r="C9267" s="9" t="e" cm="1">
        <f t="array" aca="1" ref="C9267" ca="1">LEFT(K9267,$C$19743)&amp;"-"&amp;RIGHT(SUBSTITUTE(SUBSTITUTE(TiraAcento(E9267),"-","")," ",""),$C$19744)</f>
        <v>#NAME?</v>
      </c>
      <c r="D9267" s="9" t="s">
        <v>7694</v>
      </c>
      <c r="E9267" s="9" t="s">
        <v>2045</v>
      </c>
      <c r="F9267" s="9" t="s">
        <v>16984</v>
      </c>
      <c r="G9267" s="9" t="s">
        <v>28675</v>
      </c>
      <c r="H9267" s="9" t="s">
        <v>7694</v>
      </c>
      <c r="I9267" s="9" t="s">
        <v>41071</v>
      </c>
      <c r="J9267" s="9" t="s">
        <v>39278</v>
      </c>
      <c r="K9267" s="9" t="s">
        <v>2045</v>
      </c>
    </row>
    <row r="9268" spans="1:11" x14ac:dyDescent="0.35">
      <c r="A9268" s="9">
        <v>9267</v>
      </c>
      <c r="B9268" s="9" t="str">
        <f t="shared" si="144"/>
        <v>Hasseltia flo</v>
      </c>
      <c r="C9268" s="9" t="e" cm="1">
        <f t="array" aca="1" ref="C9268" ca="1">LEFT(K9268,$C$19743)&amp;"-"&amp;RIGHT(SUBSTITUTE(SUBSTITUTE(TiraAcento(E9268),"-","")," ",""),$C$19744)</f>
        <v>#NAME?</v>
      </c>
      <c r="D9268" s="9" t="s">
        <v>7696</v>
      </c>
      <c r="E9268" s="9" t="s">
        <v>7697</v>
      </c>
      <c r="F9268" s="9" t="s">
        <v>16985</v>
      </c>
      <c r="G9268" s="9" t="s">
        <v>28676</v>
      </c>
      <c r="H9268" s="9" t="s">
        <v>7696</v>
      </c>
      <c r="I9268" s="9" t="s">
        <v>41073</v>
      </c>
      <c r="J9268" s="9" t="s">
        <v>39160</v>
      </c>
      <c r="K9268" s="9" t="s">
        <v>46216</v>
      </c>
    </row>
    <row r="9269" spans="1:11" x14ac:dyDescent="0.35">
      <c r="A9269" s="9">
        <v>9268</v>
      </c>
      <c r="B9269" s="9" t="str">
        <f t="shared" si="144"/>
        <v>Hecatostemon sp.</v>
      </c>
      <c r="C9269" s="9" t="e" cm="1">
        <f t="array" aca="1" ref="C9269" ca="1">LEFT(K9269,$C$19743)&amp;"-"&amp;RIGHT(SUBSTITUTE(SUBSTITUTE(TiraAcento(E9269),"-","")," ",""),$C$19744)</f>
        <v>#NAME?</v>
      </c>
      <c r="D9269" s="9" t="s">
        <v>7698</v>
      </c>
      <c r="E9269" s="9" t="s">
        <v>4343</v>
      </c>
      <c r="F9269" s="9" t="s">
        <v>7698</v>
      </c>
      <c r="G9269" s="9" t="s">
        <v>28677</v>
      </c>
      <c r="H9269" s="9" t="s">
        <v>7698</v>
      </c>
      <c r="I9269" s="9" t="s">
        <v>41074</v>
      </c>
      <c r="J9269" s="9" t="s">
        <v>39157</v>
      </c>
      <c r="K9269" s="9" t="s">
        <v>44699</v>
      </c>
    </row>
    <row r="9270" spans="1:11" x14ac:dyDescent="0.35">
      <c r="A9270" s="9">
        <v>9269</v>
      </c>
      <c r="B9270" s="9" t="str">
        <f t="shared" si="144"/>
        <v>Hedwigia bal</v>
      </c>
      <c r="C9270" s="9" t="e" cm="1">
        <f t="array" aca="1" ref="C9270" ca="1">LEFT(K9270,$C$19743)&amp;"-"&amp;RIGHT(SUBSTITUTE(SUBSTITUTE(TiraAcento(E9270),"-","")," ",""),$C$19744)</f>
        <v>#NAME?</v>
      </c>
      <c r="D9270" s="9" t="s">
        <v>7699</v>
      </c>
      <c r="E9270" s="9" t="s">
        <v>7700</v>
      </c>
      <c r="F9270" s="9" t="s">
        <v>16986</v>
      </c>
      <c r="G9270" s="9" t="s">
        <v>28678</v>
      </c>
      <c r="H9270" s="9" t="s">
        <v>7699</v>
      </c>
      <c r="I9270" s="9" t="s">
        <v>41075</v>
      </c>
      <c r="J9270" s="9" t="s">
        <v>40953</v>
      </c>
      <c r="K9270" s="9" t="s">
        <v>7700</v>
      </c>
    </row>
    <row r="9271" spans="1:11" x14ac:dyDescent="0.35">
      <c r="A9271" s="9">
        <v>9270</v>
      </c>
      <c r="B9271" s="9" t="str">
        <f t="shared" si="144"/>
        <v>Hedyosmum bar</v>
      </c>
      <c r="C9271" s="9" t="e" cm="1">
        <f t="array" aca="1" ref="C9271" ca="1">LEFT(K9271,$C$19743)&amp;"-"&amp;RIGHT(SUBSTITUTE(SUBSTITUTE(TiraAcento(E9271),"-","")," ",""),$C$19744)</f>
        <v>#NAME?</v>
      </c>
      <c r="D9271" s="9" t="s">
        <v>7701</v>
      </c>
      <c r="E9271" s="9" t="s">
        <v>7702</v>
      </c>
      <c r="F9271" s="9" t="s">
        <v>16987</v>
      </c>
      <c r="G9271" s="9" t="s">
        <v>28679</v>
      </c>
      <c r="H9271" s="9" t="s">
        <v>7701</v>
      </c>
      <c r="I9271" s="9" t="s">
        <v>41076</v>
      </c>
      <c r="J9271" s="9" t="s">
        <v>41077</v>
      </c>
      <c r="K9271" s="9" t="s">
        <v>46217</v>
      </c>
    </row>
    <row r="9272" spans="1:11" x14ac:dyDescent="0.35">
      <c r="A9272" s="9">
        <v>9271</v>
      </c>
      <c r="B9272" s="9" t="str">
        <f t="shared" si="144"/>
        <v>Hedyosmum bar</v>
      </c>
      <c r="C9272" s="9" t="e" cm="1">
        <f t="array" aca="1" ref="C9272" ca="1">LEFT(K9272,$C$19743)&amp;"-"&amp;RIGHT(SUBSTITUTE(SUBSTITUTE(TiraAcento(E9272),"-","")," ",""),$C$19744)</f>
        <v>#NAME?</v>
      </c>
      <c r="D9272" s="9" t="s">
        <v>7701</v>
      </c>
      <c r="E9272" s="9" t="s">
        <v>7703</v>
      </c>
      <c r="F9272" s="9" t="s">
        <v>16987</v>
      </c>
      <c r="G9272" s="9" t="s">
        <v>28680</v>
      </c>
      <c r="H9272" s="9" t="s">
        <v>7701</v>
      </c>
      <c r="I9272" s="9" t="s">
        <v>41076</v>
      </c>
      <c r="J9272" s="9" t="s">
        <v>41077</v>
      </c>
      <c r="K9272" s="9" t="s">
        <v>46218</v>
      </c>
    </row>
    <row r="9273" spans="1:11" x14ac:dyDescent="0.35">
      <c r="A9273" s="9">
        <v>9272</v>
      </c>
      <c r="B9273" s="9" t="str">
        <f t="shared" si="144"/>
        <v>Heisteria cit</v>
      </c>
      <c r="C9273" s="9" t="e" cm="1">
        <f t="array" aca="1" ref="C9273" ca="1">LEFT(K9273,$C$19743)&amp;"-"&amp;RIGHT(SUBSTITUTE(SUBSTITUTE(TiraAcento(E9273),"-","")," ",""),$C$19744)</f>
        <v>#NAME?</v>
      </c>
      <c r="D9273" s="9" t="s">
        <v>7704</v>
      </c>
      <c r="E9273" s="9" t="s">
        <v>247</v>
      </c>
      <c r="F9273" s="9" t="s">
        <v>16988</v>
      </c>
      <c r="G9273" s="9" t="s">
        <v>28681</v>
      </c>
      <c r="H9273" s="9" t="s">
        <v>7704</v>
      </c>
      <c r="I9273" s="9" t="s">
        <v>41078</v>
      </c>
      <c r="J9273" s="9" t="s">
        <v>40865</v>
      </c>
      <c r="K9273" s="9" t="s">
        <v>42655</v>
      </c>
    </row>
    <row r="9274" spans="1:11" x14ac:dyDescent="0.35">
      <c r="A9274" s="9">
        <v>9273</v>
      </c>
      <c r="B9274" s="9" t="str">
        <f t="shared" si="144"/>
        <v>Heisteria sil</v>
      </c>
      <c r="C9274" s="9" t="e" cm="1">
        <f t="array" aca="1" ref="C9274" ca="1">LEFT(K9274,$C$19743)&amp;"-"&amp;RIGHT(SUBSTITUTE(SUBSTITUTE(TiraAcento(E9274),"-","")," ",""),$C$19744)</f>
        <v>#NAME?</v>
      </c>
      <c r="D9274" s="9" t="s">
        <v>7705</v>
      </c>
      <c r="E9274" s="9" t="s">
        <v>6358</v>
      </c>
      <c r="F9274" s="9" t="s">
        <v>16989</v>
      </c>
      <c r="G9274" s="9" t="s">
        <v>28682</v>
      </c>
      <c r="H9274" s="9" t="s">
        <v>7705</v>
      </c>
      <c r="I9274" s="9" t="s">
        <v>41078</v>
      </c>
      <c r="J9274" s="9" t="s">
        <v>41079</v>
      </c>
      <c r="K9274" s="9" t="s">
        <v>45676</v>
      </c>
    </row>
    <row r="9275" spans="1:11" x14ac:dyDescent="0.35">
      <c r="A9275" s="9">
        <v>9274</v>
      </c>
      <c r="B9275" s="9" t="str">
        <f t="shared" si="144"/>
        <v>Heisteria sil</v>
      </c>
      <c r="C9275" s="9" t="e" cm="1">
        <f t="array" aca="1" ref="C9275" ca="1">LEFT(K9275,$C$19743)&amp;"-"&amp;RIGHT(SUBSTITUTE(SUBSTITUTE(TiraAcento(E9275),"-","")," ",""),$C$19744)</f>
        <v>#NAME?</v>
      </c>
      <c r="D9275" s="9" t="s">
        <v>7705</v>
      </c>
      <c r="E9275" s="9" t="s">
        <v>7706</v>
      </c>
      <c r="F9275" s="9" t="s">
        <v>16989</v>
      </c>
      <c r="G9275" s="9" t="s">
        <v>28683</v>
      </c>
      <c r="H9275" s="9" t="s">
        <v>7705</v>
      </c>
      <c r="I9275" s="9" t="s">
        <v>41078</v>
      </c>
      <c r="J9275" s="9" t="s">
        <v>41079</v>
      </c>
      <c r="K9275" s="9" t="s">
        <v>46219</v>
      </c>
    </row>
    <row r="9276" spans="1:11" x14ac:dyDescent="0.35">
      <c r="A9276" s="9">
        <v>9275</v>
      </c>
      <c r="B9276" s="9" t="str">
        <f t="shared" si="144"/>
        <v>Heisteria sil</v>
      </c>
      <c r="C9276" s="9" t="e" cm="1">
        <f t="array" aca="1" ref="C9276" ca="1">LEFT(K9276,$C$19743)&amp;"-"&amp;RIGHT(SUBSTITUTE(SUBSTITUTE(TiraAcento(E9276),"-","")," ",""),$C$19744)</f>
        <v>#NAME?</v>
      </c>
      <c r="D9276" s="9" t="s">
        <v>7705</v>
      </c>
      <c r="E9276" s="9" t="s">
        <v>7707</v>
      </c>
      <c r="F9276" s="9" t="s">
        <v>16989</v>
      </c>
      <c r="G9276" s="9" t="s">
        <v>28684</v>
      </c>
      <c r="H9276" s="9" t="s">
        <v>7705</v>
      </c>
      <c r="I9276" s="9" t="s">
        <v>41078</v>
      </c>
      <c r="J9276" s="9" t="s">
        <v>41079</v>
      </c>
      <c r="K9276" s="9" t="s">
        <v>7707</v>
      </c>
    </row>
    <row r="9277" spans="1:11" x14ac:dyDescent="0.35">
      <c r="A9277" s="9">
        <v>9276</v>
      </c>
      <c r="B9277" s="9" t="str">
        <f t="shared" si="144"/>
        <v>Heisteria sil</v>
      </c>
      <c r="C9277" s="9" t="e" cm="1">
        <f t="array" aca="1" ref="C9277" ca="1">LEFT(K9277,$C$19743)&amp;"-"&amp;RIGHT(SUBSTITUTE(SUBSTITUTE(TiraAcento(E9277),"-","")," ",""),$C$19744)</f>
        <v>#NAME?</v>
      </c>
      <c r="D9277" s="9" t="s">
        <v>7705</v>
      </c>
      <c r="E9277" s="9" t="s">
        <v>6148</v>
      </c>
      <c r="F9277" s="9" t="s">
        <v>16989</v>
      </c>
      <c r="G9277" s="9" t="s">
        <v>28685</v>
      </c>
      <c r="H9277" s="9" t="s">
        <v>7705</v>
      </c>
      <c r="I9277" s="9" t="s">
        <v>41078</v>
      </c>
      <c r="J9277" s="9" t="s">
        <v>41079</v>
      </c>
      <c r="K9277" s="9" t="s">
        <v>6148</v>
      </c>
    </row>
    <row r="9278" spans="1:11" x14ac:dyDescent="0.35">
      <c r="A9278" s="9">
        <v>9277</v>
      </c>
      <c r="B9278" s="9" t="str">
        <f t="shared" si="144"/>
        <v>Heisteria sp.</v>
      </c>
      <c r="C9278" s="9" t="e" cm="1">
        <f t="array" aca="1" ref="C9278" ca="1">LEFT(K9278,$C$19743)&amp;"-"&amp;RIGHT(SUBSTITUTE(SUBSTITUTE(TiraAcento(E9278),"-","")," ",""),$C$19744)</f>
        <v>#NAME?</v>
      </c>
      <c r="D9278" s="9" t="s">
        <v>7708</v>
      </c>
      <c r="E9278" s="9" t="s">
        <v>7709</v>
      </c>
      <c r="F9278" s="9" t="s">
        <v>7708</v>
      </c>
      <c r="G9278" s="9" t="s">
        <v>28686</v>
      </c>
      <c r="H9278" s="9" t="s">
        <v>7708</v>
      </c>
      <c r="I9278" s="9" t="s">
        <v>41078</v>
      </c>
      <c r="J9278" s="9" t="s">
        <v>39157</v>
      </c>
      <c r="K9278" s="9" t="s">
        <v>46220</v>
      </c>
    </row>
    <row r="9279" spans="1:11" x14ac:dyDescent="0.35">
      <c r="A9279" s="9">
        <v>9278</v>
      </c>
      <c r="B9279" s="9" t="str">
        <f t="shared" si="144"/>
        <v>Heisteria sp.</v>
      </c>
      <c r="C9279" s="9" t="e" cm="1">
        <f t="array" aca="1" ref="C9279" ca="1">LEFT(K9279,$C$19743)&amp;"-"&amp;RIGHT(SUBSTITUTE(SUBSTITUTE(TiraAcento(E9279),"-","")," ",""),$C$19744)</f>
        <v>#NAME?</v>
      </c>
      <c r="D9279" s="9" t="s">
        <v>7708</v>
      </c>
      <c r="E9279" s="9" t="s">
        <v>7710</v>
      </c>
      <c r="F9279" s="9" t="s">
        <v>7708</v>
      </c>
      <c r="G9279" s="9" t="s">
        <v>28687</v>
      </c>
      <c r="H9279" s="9" t="s">
        <v>7708</v>
      </c>
      <c r="I9279" s="9" t="s">
        <v>41078</v>
      </c>
      <c r="J9279" s="9" t="s">
        <v>39157</v>
      </c>
      <c r="K9279" s="9" t="s">
        <v>46221</v>
      </c>
    </row>
    <row r="9280" spans="1:11" x14ac:dyDescent="0.35">
      <c r="A9280" s="9">
        <v>9279</v>
      </c>
      <c r="B9280" s="9" t="str">
        <f t="shared" si="144"/>
        <v>Helicostylis ped</v>
      </c>
      <c r="C9280" s="9" t="e" cm="1">
        <f t="array" aca="1" ref="C9280" ca="1">LEFT(K9280,$C$19743)&amp;"-"&amp;RIGHT(SUBSTITUTE(SUBSTITUTE(TiraAcento(E9280),"-","")," ",""),$C$19744)</f>
        <v>#NAME?</v>
      </c>
      <c r="D9280" s="9" t="s">
        <v>7711</v>
      </c>
      <c r="E9280" s="9" t="s">
        <v>1725</v>
      </c>
      <c r="F9280" s="9" t="s">
        <v>16990</v>
      </c>
      <c r="G9280" s="9" t="s">
        <v>28688</v>
      </c>
      <c r="H9280" s="9" t="s">
        <v>7711</v>
      </c>
      <c r="I9280" s="9" t="s">
        <v>41080</v>
      </c>
      <c r="J9280" s="9" t="s">
        <v>41081</v>
      </c>
      <c r="K9280" s="9" t="s">
        <v>43424</v>
      </c>
    </row>
    <row r="9281" spans="1:11" x14ac:dyDescent="0.35">
      <c r="A9281" s="9">
        <v>9280</v>
      </c>
      <c r="B9281" s="9" t="str">
        <f t="shared" si="144"/>
        <v>Helicostylis ped</v>
      </c>
      <c r="C9281" s="9" t="e" cm="1">
        <f t="array" aca="1" ref="C9281" ca="1">LEFT(K9281,$C$19743)&amp;"-"&amp;RIGHT(SUBSTITUTE(SUBSTITUTE(TiraAcento(E9281),"-","")," ",""),$C$19744)</f>
        <v>#NAME?</v>
      </c>
      <c r="D9281" s="9" t="s">
        <v>7711</v>
      </c>
      <c r="E9281" s="9" t="s">
        <v>7712</v>
      </c>
      <c r="F9281" s="9" t="s">
        <v>16990</v>
      </c>
      <c r="G9281" s="9" t="s">
        <v>28689</v>
      </c>
      <c r="H9281" s="9" t="s">
        <v>7711</v>
      </c>
      <c r="I9281" s="9" t="s">
        <v>41080</v>
      </c>
      <c r="J9281" s="9" t="s">
        <v>41081</v>
      </c>
      <c r="K9281" s="9" t="s">
        <v>46222</v>
      </c>
    </row>
    <row r="9282" spans="1:11" x14ac:dyDescent="0.35">
      <c r="A9282" s="9">
        <v>9281</v>
      </c>
      <c r="B9282" s="9" t="str">
        <f t="shared" si="144"/>
        <v>Helicostylis ped</v>
      </c>
      <c r="C9282" s="9" t="e" cm="1">
        <f t="array" aca="1" ref="C9282" ca="1">LEFT(K9282,$C$19743)&amp;"-"&amp;RIGHT(SUBSTITUTE(SUBSTITUTE(TiraAcento(E9282),"-","")," ",""),$C$19744)</f>
        <v>#NAME?</v>
      </c>
      <c r="D9282" s="9" t="s">
        <v>7711</v>
      </c>
      <c r="E9282" s="9" t="s">
        <v>7713</v>
      </c>
      <c r="F9282" s="9" t="s">
        <v>16990</v>
      </c>
      <c r="G9282" s="9" t="s">
        <v>28690</v>
      </c>
      <c r="H9282" s="9" t="s">
        <v>7711</v>
      </c>
      <c r="I9282" s="9" t="s">
        <v>41080</v>
      </c>
      <c r="J9282" s="9" t="s">
        <v>41081</v>
      </c>
      <c r="K9282" s="9" t="s">
        <v>46223</v>
      </c>
    </row>
    <row r="9283" spans="1:11" x14ac:dyDescent="0.35">
      <c r="A9283" s="9">
        <v>9282</v>
      </c>
      <c r="B9283" s="9" t="str">
        <f t="shared" ref="B9283:B9346" si="145">I9283&amp;" "&amp;IFERROR(LEFT(J9283,$B$19743),D9283)</f>
        <v>Helicostylis ped</v>
      </c>
      <c r="C9283" s="9" t="e" cm="1">
        <f t="array" aca="1" ref="C9283" ca="1">LEFT(K9283,$C$19743)&amp;"-"&amp;RIGHT(SUBSTITUTE(SUBSTITUTE(TiraAcento(E9283),"-","")," ",""),$C$19744)</f>
        <v>#NAME?</v>
      </c>
      <c r="D9283" s="9" t="s">
        <v>7711</v>
      </c>
      <c r="E9283" s="9" t="s">
        <v>7714</v>
      </c>
      <c r="F9283" s="9" t="s">
        <v>16990</v>
      </c>
      <c r="G9283" s="9" t="s">
        <v>28691</v>
      </c>
      <c r="H9283" s="9" t="s">
        <v>7711</v>
      </c>
      <c r="I9283" s="9" t="s">
        <v>41080</v>
      </c>
      <c r="J9283" s="9" t="s">
        <v>41081</v>
      </c>
      <c r="K9283" s="9" t="s">
        <v>46224</v>
      </c>
    </row>
    <row r="9284" spans="1:11" x14ac:dyDescent="0.35">
      <c r="A9284" s="9">
        <v>9283</v>
      </c>
      <c r="B9284" s="9" t="str">
        <f t="shared" si="145"/>
        <v>Helicostylis pod</v>
      </c>
      <c r="C9284" s="9" t="e" cm="1">
        <f t="array" aca="1" ref="C9284" ca="1">LEFT(K9284,$C$19743)&amp;"-"&amp;RIGHT(SUBSTITUTE(SUBSTITUTE(TiraAcento(E9284),"-","")," ",""),$C$19744)</f>
        <v>#NAME?</v>
      </c>
      <c r="D9284" s="9" t="s">
        <v>7715</v>
      </c>
      <c r="E9284" s="9" t="s">
        <v>1725</v>
      </c>
      <c r="F9284" s="9" t="s">
        <v>16991</v>
      </c>
      <c r="G9284" s="9" t="s">
        <v>28692</v>
      </c>
      <c r="H9284" s="9" t="s">
        <v>7715</v>
      </c>
      <c r="I9284" s="9" t="s">
        <v>41080</v>
      </c>
      <c r="J9284" s="9" t="s">
        <v>41082</v>
      </c>
      <c r="K9284" s="9" t="s">
        <v>43424</v>
      </c>
    </row>
    <row r="9285" spans="1:11" x14ac:dyDescent="0.35">
      <c r="A9285" s="9">
        <v>9284</v>
      </c>
      <c r="B9285" s="9" t="str">
        <f t="shared" si="145"/>
        <v>Helicostylis poe</v>
      </c>
      <c r="C9285" s="9" t="e" cm="1">
        <f t="array" aca="1" ref="C9285" ca="1">LEFT(K9285,$C$19743)&amp;"-"&amp;RIGHT(SUBSTITUTE(SUBSTITUTE(TiraAcento(E9285),"-","")," ",""),$C$19744)</f>
        <v>#NAME?</v>
      </c>
      <c r="D9285" s="9" t="s">
        <v>7716</v>
      </c>
      <c r="E9285" s="9" t="s">
        <v>7717</v>
      </c>
      <c r="F9285" s="9" t="s">
        <v>16992</v>
      </c>
      <c r="G9285" s="9" t="s">
        <v>28693</v>
      </c>
      <c r="H9285" s="9" t="s">
        <v>7716</v>
      </c>
      <c r="I9285" s="9" t="s">
        <v>41080</v>
      </c>
      <c r="J9285" s="9" t="s">
        <v>40542</v>
      </c>
      <c r="K9285" s="9" t="s">
        <v>46225</v>
      </c>
    </row>
    <row r="9286" spans="1:11" x14ac:dyDescent="0.35">
      <c r="A9286" s="9">
        <v>9285</v>
      </c>
      <c r="B9286" s="9" t="str">
        <f t="shared" si="145"/>
        <v>Helicostylis tom</v>
      </c>
      <c r="C9286" s="9" t="e" cm="1">
        <f t="array" aca="1" ref="C9286" ca="1">LEFT(K9286,$C$19743)&amp;"-"&amp;RIGHT(SUBSTITUTE(SUBSTITUTE(TiraAcento(E9286),"-","")," ",""),$C$19744)</f>
        <v>#NAME?</v>
      </c>
      <c r="D9286" s="9" t="s">
        <v>7718</v>
      </c>
      <c r="E9286" s="9" t="s">
        <v>2119</v>
      </c>
      <c r="F9286" s="9" t="s">
        <v>16993</v>
      </c>
      <c r="G9286" s="9" t="s">
        <v>28694</v>
      </c>
      <c r="H9286" s="9" t="s">
        <v>7718</v>
      </c>
      <c r="I9286" s="9" t="s">
        <v>41080</v>
      </c>
      <c r="J9286" s="9" t="s">
        <v>39344</v>
      </c>
      <c r="K9286" s="9" t="s">
        <v>2119</v>
      </c>
    </row>
    <row r="9287" spans="1:11" x14ac:dyDescent="0.35">
      <c r="A9287" s="9">
        <v>9286</v>
      </c>
      <c r="B9287" s="9" t="str">
        <f t="shared" si="145"/>
        <v>Helicostylis tom</v>
      </c>
      <c r="C9287" s="9" t="e" cm="1">
        <f t="array" aca="1" ref="C9287" ca="1">LEFT(K9287,$C$19743)&amp;"-"&amp;RIGHT(SUBSTITUTE(SUBSTITUTE(TiraAcento(E9287),"-","")," ",""),$C$19744)</f>
        <v>#NAME?</v>
      </c>
      <c r="D9287" s="9" t="s">
        <v>7718</v>
      </c>
      <c r="E9287" s="9" t="s">
        <v>7719</v>
      </c>
      <c r="F9287" s="9" t="s">
        <v>16993</v>
      </c>
      <c r="G9287" s="9" t="s">
        <v>28695</v>
      </c>
      <c r="H9287" s="9" t="s">
        <v>7718</v>
      </c>
      <c r="I9287" s="9" t="s">
        <v>41080</v>
      </c>
      <c r="J9287" s="9" t="s">
        <v>39344</v>
      </c>
      <c r="K9287" s="9" t="s">
        <v>46226</v>
      </c>
    </row>
    <row r="9288" spans="1:11" x14ac:dyDescent="0.35">
      <c r="A9288" s="9">
        <v>9287</v>
      </c>
      <c r="B9288" s="9" t="str">
        <f t="shared" si="145"/>
        <v>Helicostylis tom</v>
      </c>
      <c r="C9288" s="9" t="e" cm="1">
        <f t="array" aca="1" ref="C9288" ca="1">LEFT(K9288,$C$19743)&amp;"-"&amp;RIGHT(SUBSTITUTE(SUBSTITUTE(TiraAcento(E9288),"-","")," ",""),$C$19744)</f>
        <v>#NAME?</v>
      </c>
      <c r="D9288" s="9" t="s">
        <v>7718</v>
      </c>
      <c r="E9288" s="9" t="s">
        <v>1977</v>
      </c>
      <c r="F9288" s="9" t="s">
        <v>16993</v>
      </c>
      <c r="G9288" s="9" t="s">
        <v>28696</v>
      </c>
      <c r="H9288" s="9" t="s">
        <v>7718</v>
      </c>
      <c r="I9288" s="9" t="s">
        <v>41080</v>
      </c>
      <c r="J9288" s="9" t="s">
        <v>39344</v>
      </c>
      <c r="K9288" s="9" t="s">
        <v>43555</v>
      </c>
    </row>
    <row r="9289" spans="1:11" x14ac:dyDescent="0.35">
      <c r="A9289" s="9">
        <v>9288</v>
      </c>
      <c r="B9289" s="9" t="str">
        <f t="shared" si="145"/>
        <v>Helicostylis tom</v>
      </c>
      <c r="C9289" s="9" t="e" cm="1">
        <f t="array" aca="1" ref="C9289" ca="1">LEFT(K9289,$C$19743)&amp;"-"&amp;RIGHT(SUBSTITUTE(SUBSTITUTE(TiraAcento(E9289),"-","")," ",""),$C$19744)</f>
        <v>#NAME?</v>
      </c>
      <c r="D9289" s="9" t="s">
        <v>7718</v>
      </c>
      <c r="E9289" s="9" t="s">
        <v>4819</v>
      </c>
      <c r="F9289" s="9" t="s">
        <v>16993</v>
      </c>
      <c r="G9289" s="9" t="s">
        <v>28697</v>
      </c>
      <c r="H9289" s="9" t="s">
        <v>7718</v>
      </c>
      <c r="I9289" s="9" t="s">
        <v>41080</v>
      </c>
      <c r="J9289" s="9" t="s">
        <v>39344</v>
      </c>
      <c r="K9289" s="9" t="s">
        <v>7118</v>
      </c>
    </row>
    <row r="9290" spans="1:11" x14ac:dyDescent="0.35">
      <c r="A9290" s="9">
        <v>9289</v>
      </c>
      <c r="B9290" s="9" t="str">
        <f t="shared" si="145"/>
        <v>Helicostylis tom</v>
      </c>
      <c r="C9290" s="9" t="e" cm="1">
        <f t="array" aca="1" ref="C9290" ca="1">LEFT(K9290,$C$19743)&amp;"-"&amp;RIGHT(SUBSTITUTE(SUBSTITUTE(TiraAcento(E9290),"-","")," ",""),$C$19744)</f>
        <v>#NAME?</v>
      </c>
      <c r="D9290" s="9" t="s">
        <v>7718</v>
      </c>
      <c r="E9290" s="9" t="s">
        <v>2066</v>
      </c>
      <c r="F9290" s="9" t="s">
        <v>16993</v>
      </c>
      <c r="G9290" s="9" t="s">
        <v>28698</v>
      </c>
      <c r="H9290" s="9" t="s">
        <v>7718</v>
      </c>
      <c r="I9290" s="9" t="s">
        <v>41080</v>
      </c>
      <c r="J9290" s="9" t="s">
        <v>39344</v>
      </c>
      <c r="K9290" s="9" t="s">
        <v>2066</v>
      </c>
    </row>
    <row r="9291" spans="1:11" x14ac:dyDescent="0.35">
      <c r="A9291" s="9">
        <v>9290</v>
      </c>
      <c r="B9291" s="9" t="str">
        <f t="shared" si="145"/>
        <v>Helicostylis tom</v>
      </c>
      <c r="C9291" s="9" t="e" cm="1">
        <f t="array" aca="1" ref="C9291" ca="1">LEFT(K9291,$C$19743)&amp;"-"&amp;RIGHT(SUBSTITUTE(SUBSTITUTE(TiraAcento(E9291),"-","")," ",""),$C$19744)</f>
        <v>#NAME?</v>
      </c>
      <c r="D9291" s="9" t="s">
        <v>7718</v>
      </c>
      <c r="E9291" s="9" t="s">
        <v>7720</v>
      </c>
      <c r="F9291" s="9" t="s">
        <v>16993</v>
      </c>
      <c r="G9291" s="9" t="s">
        <v>28699</v>
      </c>
      <c r="H9291" s="9" t="s">
        <v>7718</v>
      </c>
      <c r="I9291" s="9" t="s">
        <v>41080</v>
      </c>
      <c r="J9291" s="9" t="s">
        <v>39344</v>
      </c>
      <c r="K9291" s="9" t="s">
        <v>7720</v>
      </c>
    </row>
    <row r="9292" spans="1:11" x14ac:dyDescent="0.35">
      <c r="A9292" s="9">
        <v>9291</v>
      </c>
      <c r="B9292" s="9" t="str">
        <f t="shared" si="145"/>
        <v>Helicostylis tom</v>
      </c>
      <c r="C9292" s="9" t="e" cm="1">
        <f t="array" aca="1" ref="C9292" ca="1">LEFT(K9292,$C$19743)&amp;"-"&amp;RIGHT(SUBSTITUTE(SUBSTITUTE(TiraAcento(E9292),"-","")," ",""),$C$19744)</f>
        <v>#NAME?</v>
      </c>
      <c r="D9292" s="9" t="s">
        <v>7718</v>
      </c>
      <c r="E9292" s="9" t="s">
        <v>7712</v>
      </c>
      <c r="F9292" s="9" t="s">
        <v>16993</v>
      </c>
      <c r="G9292" s="9" t="s">
        <v>28700</v>
      </c>
      <c r="H9292" s="9" t="s">
        <v>7718</v>
      </c>
      <c r="I9292" s="9" t="s">
        <v>41080</v>
      </c>
      <c r="J9292" s="9" t="s">
        <v>39344</v>
      </c>
      <c r="K9292" s="9" t="s">
        <v>46222</v>
      </c>
    </row>
    <row r="9293" spans="1:11" x14ac:dyDescent="0.35">
      <c r="A9293" s="9">
        <v>9292</v>
      </c>
      <c r="B9293" s="9" t="str">
        <f t="shared" si="145"/>
        <v>Helicostylis tom</v>
      </c>
      <c r="C9293" s="9" t="e" cm="1">
        <f t="array" aca="1" ref="C9293" ca="1">LEFT(K9293,$C$19743)&amp;"-"&amp;RIGHT(SUBSTITUTE(SUBSTITUTE(TiraAcento(E9293),"-","")," ",""),$C$19744)</f>
        <v>#NAME?</v>
      </c>
      <c r="D9293" s="9" t="s">
        <v>7718</v>
      </c>
      <c r="E9293" s="9" t="s">
        <v>7721</v>
      </c>
      <c r="F9293" s="9" t="s">
        <v>16993</v>
      </c>
      <c r="G9293" s="9" t="s">
        <v>28701</v>
      </c>
      <c r="H9293" s="9" t="s">
        <v>7718</v>
      </c>
      <c r="I9293" s="9" t="s">
        <v>41080</v>
      </c>
      <c r="J9293" s="9" t="s">
        <v>39344</v>
      </c>
      <c r="K9293" s="9" t="s">
        <v>46227</v>
      </c>
    </row>
    <row r="9294" spans="1:11" x14ac:dyDescent="0.35">
      <c r="A9294" s="9">
        <v>9293</v>
      </c>
      <c r="B9294" s="9" t="str">
        <f t="shared" si="145"/>
        <v>Helietta api</v>
      </c>
      <c r="C9294" s="9" t="e" cm="1">
        <f t="array" aca="1" ref="C9294" ca="1">LEFT(K9294,$C$19743)&amp;"-"&amp;RIGHT(SUBSTITUTE(SUBSTITUTE(TiraAcento(E9294),"-","")," ",""),$C$19744)</f>
        <v>#NAME?</v>
      </c>
      <c r="D9294" s="9" t="s">
        <v>7722</v>
      </c>
      <c r="E9294" s="9" t="s">
        <v>1448</v>
      </c>
      <c r="F9294" s="9" t="s">
        <v>16994</v>
      </c>
      <c r="G9294" s="9" t="s">
        <v>28702</v>
      </c>
      <c r="H9294" s="9" t="s">
        <v>7722</v>
      </c>
      <c r="I9294" s="9" t="s">
        <v>41083</v>
      </c>
      <c r="J9294" s="9" t="s">
        <v>41084</v>
      </c>
      <c r="K9294" s="9" t="s">
        <v>1448</v>
      </c>
    </row>
    <row r="9295" spans="1:11" x14ac:dyDescent="0.35">
      <c r="A9295" s="9">
        <v>9294</v>
      </c>
      <c r="B9295" s="9" t="str">
        <f t="shared" si="145"/>
        <v>Helietta api</v>
      </c>
      <c r="C9295" s="9" t="e" cm="1">
        <f t="array" aca="1" ref="C9295" ca="1">LEFT(K9295,$C$19743)&amp;"-"&amp;RIGHT(SUBSTITUTE(SUBSTITUTE(TiraAcento(E9295),"-","")," ",""),$C$19744)</f>
        <v>#NAME?</v>
      </c>
      <c r="D9295" s="9" t="s">
        <v>7722</v>
      </c>
      <c r="E9295" s="9" t="s">
        <v>223</v>
      </c>
      <c r="F9295" s="9" t="s">
        <v>16994</v>
      </c>
      <c r="G9295" s="9" t="s">
        <v>28703</v>
      </c>
      <c r="H9295" s="9" t="s">
        <v>7722</v>
      </c>
      <c r="I9295" s="9" t="s">
        <v>41083</v>
      </c>
      <c r="J9295" s="9" t="s">
        <v>41084</v>
      </c>
      <c r="K9295" s="9" t="s">
        <v>42643</v>
      </c>
    </row>
    <row r="9296" spans="1:11" x14ac:dyDescent="0.35">
      <c r="A9296" s="9">
        <v>9295</v>
      </c>
      <c r="B9296" s="9" t="str">
        <f t="shared" si="145"/>
        <v>Helietta api</v>
      </c>
      <c r="C9296" s="9" t="e" cm="1">
        <f t="array" aca="1" ref="C9296" ca="1">LEFT(K9296,$C$19743)&amp;"-"&amp;RIGHT(SUBSTITUTE(SUBSTITUTE(TiraAcento(E9296),"-","")," ",""),$C$19744)</f>
        <v>#NAME?</v>
      </c>
      <c r="D9296" s="9" t="s">
        <v>7722</v>
      </c>
      <c r="E9296" s="9" t="s">
        <v>7723</v>
      </c>
      <c r="F9296" s="9" t="s">
        <v>16994</v>
      </c>
      <c r="G9296" s="9" t="s">
        <v>28704</v>
      </c>
      <c r="H9296" s="9" t="s">
        <v>7722</v>
      </c>
      <c r="I9296" s="9" t="s">
        <v>41083</v>
      </c>
      <c r="J9296" s="9" t="s">
        <v>41084</v>
      </c>
      <c r="K9296" s="9" t="s">
        <v>46228</v>
      </c>
    </row>
    <row r="9297" spans="1:11" x14ac:dyDescent="0.35">
      <c r="A9297" s="9">
        <v>9296</v>
      </c>
      <c r="B9297" s="9" t="str">
        <f t="shared" si="145"/>
        <v>Helietta api</v>
      </c>
      <c r="C9297" s="9" t="e" cm="1">
        <f t="array" aca="1" ref="C9297" ca="1">LEFT(K9297,$C$19743)&amp;"-"&amp;RIGHT(SUBSTITUTE(SUBSTITUTE(TiraAcento(E9297),"-","")," ",""),$C$19744)</f>
        <v>#NAME?</v>
      </c>
      <c r="D9297" s="9" t="s">
        <v>7722</v>
      </c>
      <c r="E9297" s="9" t="s">
        <v>7724</v>
      </c>
      <c r="F9297" s="9" t="s">
        <v>16994</v>
      </c>
      <c r="G9297" s="9" t="s">
        <v>28705</v>
      </c>
      <c r="H9297" s="9" t="s">
        <v>7722</v>
      </c>
      <c r="I9297" s="9" t="s">
        <v>41083</v>
      </c>
      <c r="J9297" s="9" t="s">
        <v>41084</v>
      </c>
      <c r="K9297" s="9" t="s">
        <v>46229</v>
      </c>
    </row>
    <row r="9298" spans="1:11" x14ac:dyDescent="0.35">
      <c r="A9298" s="9">
        <v>9297</v>
      </c>
      <c r="B9298" s="9" t="str">
        <f t="shared" si="145"/>
        <v>Helietta api</v>
      </c>
      <c r="C9298" s="9" t="e" cm="1">
        <f t="array" aca="1" ref="C9298" ca="1">LEFT(K9298,$C$19743)&amp;"-"&amp;RIGHT(SUBSTITUTE(SUBSTITUTE(TiraAcento(E9298),"-","")," ",""),$C$19744)</f>
        <v>#NAME?</v>
      </c>
      <c r="D9298" s="9" t="s">
        <v>7722</v>
      </c>
      <c r="E9298" s="9" t="s">
        <v>3573</v>
      </c>
      <c r="F9298" s="9" t="s">
        <v>16994</v>
      </c>
      <c r="G9298" s="9" t="s">
        <v>28706</v>
      </c>
      <c r="H9298" s="9" t="s">
        <v>7722</v>
      </c>
      <c r="I9298" s="9" t="s">
        <v>41083</v>
      </c>
      <c r="J9298" s="9" t="s">
        <v>41084</v>
      </c>
      <c r="K9298" s="9" t="s">
        <v>44335</v>
      </c>
    </row>
    <row r="9299" spans="1:11" x14ac:dyDescent="0.35">
      <c r="A9299" s="9">
        <v>9298</v>
      </c>
      <c r="B9299" s="9" t="str">
        <f t="shared" si="145"/>
        <v>Helietta cus</v>
      </c>
      <c r="C9299" s="9" t="e" cm="1">
        <f t="array" aca="1" ref="C9299" ca="1">LEFT(K9299,$C$19743)&amp;"-"&amp;RIGHT(SUBSTITUTE(SUBSTITUTE(TiraAcento(E9299),"-","")," ",""),$C$19744)</f>
        <v>#NAME?</v>
      </c>
      <c r="D9299" s="9" t="s">
        <v>7725</v>
      </c>
      <c r="E9299" s="9"/>
      <c r="F9299" s="9" t="s">
        <v>16995</v>
      </c>
      <c r="G9299" s="9" t="s">
        <v>28707</v>
      </c>
      <c r="H9299" s="9" t="s">
        <v>7725</v>
      </c>
      <c r="I9299" s="9" t="s">
        <v>41083</v>
      </c>
      <c r="J9299" s="9" t="s">
        <v>39616</v>
      </c>
      <c r="K9299" s="9" t="s">
        <v>42568</v>
      </c>
    </row>
    <row r="9300" spans="1:11" x14ac:dyDescent="0.35">
      <c r="A9300" s="9">
        <v>9299</v>
      </c>
      <c r="B9300" s="9" t="str">
        <f t="shared" si="145"/>
        <v>Helietta lon</v>
      </c>
      <c r="C9300" s="9" t="e" cm="1">
        <f t="array" aca="1" ref="C9300" ca="1">LEFT(K9300,$C$19743)&amp;"-"&amp;RIGHT(SUBSTITUTE(SUBSTITUTE(TiraAcento(E9300),"-","")," ",""),$C$19744)</f>
        <v>#NAME?</v>
      </c>
      <c r="D9300" s="9" t="s">
        <v>7726</v>
      </c>
      <c r="E9300" s="9"/>
      <c r="F9300" s="9" t="s">
        <v>16996</v>
      </c>
      <c r="G9300" s="9" t="s">
        <v>28708</v>
      </c>
      <c r="H9300" s="9" t="s">
        <v>7726</v>
      </c>
      <c r="I9300" s="9" t="s">
        <v>41083</v>
      </c>
      <c r="J9300" s="9" t="s">
        <v>41085</v>
      </c>
      <c r="K9300" s="9" t="s">
        <v>42568</v>
      </c>
    </row>
    <row r="9301" spans="1:11" x14ac:dyDescent="0.35">
      <c r="A9301" s="9">
        <v>9300</v>
      </c>
      <c r="B9301" s="9" t="str">
        <f t="shared" si="145"/>
        <v>Heliocarpus ame</v>
      </c>
      <c r="C9301" s="9" t="e" cm="1">
        <f t="array" aca="1" ref="C9301" ca="1">LEFT(K9301,$C$19743)&amp;"-"&amp;RIGHT(SUBSTITUTE(SUBSTITUTE(TiraAcento(E9301),"-","")," ",""),$C$19744)</f>
        <v>#NAME?</v>
      </c>
      <c r="D9301" s="9" t="s">
        <v>7727</v>
      </c>
      <c r="E9301" s="9" t="s">
        <v>65</v>
      </c>
      <c r="F9301" s="9" t="s">
        <v>16997</v>
      </c>
      <c r="G9301" s="9" t="s">
        <v>28709</v>
      </c>
      <c r="H9301" s="9" t="s">
        <v>7727</v>
      </c>
      <c r="I9301" s="9" t="s">
        <v>41086</v>
      </c>
      <c r="J9301" s="9" t="s">
        <v>41087</v>
      </c>
      <c r="K9301" s="9" t="s">
        <v>65</v>
      </c>
    </row>
    <row r="9302" spans="1:11" x14ac:dyDescent="0.35">
      <c r="A9302" s="9">
        <v>9301</v>
      </c>
      <c r="B9302" s="9" t="str">
        <f t="shared" si="145"/>
        <v>Heliocarpus ame</v>
      </c>
      <c r="C9302" s="9" t="e" cm="1">
        <f t="array" aca="1" ref="C9302" ca="1">LEFT(K9302,$C$19743)&amp;"-"&amp;RIGHT(SUBSTITUTE(SUBSTITUTE(TiraAcento(E9302),"-","")," ",""),$C$19744)</f>
        <v>#NAME?</v>
      </c>
      <c r="D9302" s="9" t="s">
        <v>7727</v>
      </c>
      <c r="E9302" s="9" t="s">
        <v>1766</v>
      </c>
      <c r="F9302" s="9" t="s">
        <v>16997</v>
      </c>
      <c r="G9302" s="9" t="s">
        <v>28710</v>
      </c>
      <c r="H9302" s="9" t="s">
        <v>7727</v>
      </c>
      <c r="I9302" s="9" t="s">
        <v>41086</v>
      </c>
      <c r="J9302" s="9" t="s">
        <v>41087</v>
      </c>
      <c r="K9302" s="9" t="s">
        <v>43438</v>
      </c>
    </row>
    <row r="9303" spans="1:11" x14ac:dyDescent="0.35">
      <c r="A9303" s="9">
        <v>9302</v>
      </c>
      <c r="B9303" s="9" t="str">
        <f t="shared" si="145"/>
        <v>Hemicrepidosperma rho</v>
      </c>
      <c r="C9303" s="9" t="e" cm="1">
        <f t="array" aca="1" ref="C9303" ca="1">LEFT(K9303,$C$19743)&amp;"-"&amp;RIGHT(SUBSTITUTE(SUBSTITUTE(TiraAcento(E9303),"-","")," ",""),$C$19744)</f>
        <v>#NAME?</v>
      </c>
      <c r="D9303" s="9" t="s">
        <v>7728</v>
      </c>
      <c r="E9303" s="9"/>
      <c r="F9303" s="9" t="s">
        <v>16998</v>
      </c>
      <c r="G9303" s="9" t="s">
        <v>28711</v>
      </c>
      <c r="H9303" s="9" t="s">
        <v>7728</v>
      </c>
      <c r="I9303" s="9" t="s">
        <v>41088</v>
      </c>
      <c r="J9303" s="9" t="s">
        <v>40384</v>
      </c>
      <c r="K9303" s="9" t="s">
        <v>42568</v>
      </c>
    </row>
    <row r="9304" spans="1:11" x14ac:dyDescent="0.35">
      <c r="A9304" s="9">
        <v>9303</v>
      </c>
      <c r="B9304" s="9" t="str">
        <f t="shared" si="145"/>
        <v xml:space="preserve">Hemicrepidospermum </v>
      </c>
      <c r="C9304" s="9" t="e" cm="1">
        <f t="array" aca="1" ref="C9304" ca="1">LEFT(K9304,$C$19743)&amp;"-"&amp;RIGHT(SUBSTITUTE(SUBSTITUTE(TiraAcento(E9304),"-","")," ",""),$C$19744)</f>
        <v>#NAME?</v>
      </c>
      <c r="D9304" s="9" t="s">
        <v>7729</v>
      </c>
      <c r="E9304" s="9"/>
      <c r="F9304" s="9" t="s">
        <v>7729</v>
      </c>
      <c r="G9304" s="9" t="s">
        <v>28712</v>
      </c>
      <c r="H9304" s="9" t="s">
        <v>7729</v>
      </c>
      <c r="I9304" s="9" t="s">
        <v>7729</v>
      </c>
      <c r="J9304" s="9"/>
      <c r="K9304" s="9" t="s">
        <v>42568</v>
      </c>
    </row>
    <row r="9305" spans="1:11" x14ac:dyDescent="0.35">
      <c r="A9305" s="9">
        <v>9304</v>
      </c>
      <c r="B9305" s="9" t="str">
        <f t="shared" si="145"/>
        <v xml:space="preserve">Hemitelia </v>
      </c>
      <c r="C9305" s="9" t="e" cm="1">
        <f t="array" aca="1" ref="C9305" ca="1">LEFT(K9305,$C$19743)&amp;"-"&amp;RIGHT(SUBSTITUTE(SUBSTITUTE(TiraAcento(E9305),"-","")," ",""),$C$19744)</f>
        <v>#NAME?</v>
      </c>
      <c r="D9305" s="9" t="s">
        <v>7730</v>
      </c>
      <c r="E9305" s="9"/>
      <c r="F9305" s="9" t="s">
        <v>7730</v>
      </c>
      <c r="G9305" s="9" t="s">
        <v>28713</v>
      </c>
      <c r="H9305" s="9" t="s">
        <v>7730</v>
      </c>
      <c r="I9305" s="9" t="s">
        <v>7730</v>
      </c>
      <c r="J9305" s="9"/>
      <c r="K9305" s="9" t="s">
        <v>42568</v>
      </c>
    </row>
    <row r="9306" spans="1:11" x14ac:dyDescent="0.35">
      <c r="A9306" s="9">
        <v>9305</v>
      </c>
      <c r="B9306" s="9" t="str">
        <f t="shared" si="145"/>
        <v>Hemitelia cap</v>
      </c>
      <c r="C9306" s="9" t="e" cm="1">
        <f t="array" aca="1" ref="C9306" ca="1">LEFT(K9306,$C$19743)&amp;"-"&amp;RIGHT(SUBSTITUTE(SUBSTITUTE(TiraAcento(E9306),"-","")," ",""),$C$19744)</f>
        <v>#NAME?</v>
      </c>
      <c r="D9306" s="9" t="s">
        <v>7731</v>
      </c>
      <c r="E9306" s="9" t="s">
        <v>218</v>
      </c>
      <c r="F9306" s="9" t="s">
        <v>16999</v>
      </c>
      <c r="G9306" s="9" t="s">
        <v>28714</v>
      </c>
      <c r="H9306" s="9" t="s">
        <v>7731</v>
      </c>
      <c r="I9306" s="9" t="s">
        <v>7730</v>
      </c>
      <c r="J9306" s="9" t="s">
        <v>41089</v>
      </c>
      <c r="K9306" s="9" t="s">
        <v>42641</v>
      </c>
    </row>
    <row r="9307" spans="1:11" x14ac:dyDescent="0.35">
      <c r="A9307" s="9">
        <v>9306</v>
      </c>
      <c r="B9307" s="9" t="str">
        <f t="shared" si="145"/>
        <v>Hemitelia cap</v>
      </c>
      <c r="C9307" s="9" t="e" cm="1">
        <f t="array" aca="1" ref="C9307" ca="1">LEFT(K9307,$C$19743)&amp;"-"&amp;RIGHT(SUBSTITUTE(SUBSTITUTE(TiraAcento(E9307),"-","")," ",""),$C$19744)</f>
        <v>#NAME?</v>
      </c>
      <c r="D9307" s="9" t="s">
        <v>7731</v>
      </c>
      <c r="E9307" s="9" t="s">
        <v>4883</v>
      </c>
      <c r="F9307" s="9" t="s">
        <v>16999</v>
      </c>
      <c r="G9307" s="9" t="s">
        <v>28715</v>
      </c>
      <c r="H9307" s="9" t="s">
        <v>7731</v>
      </c>
      <c r="I9307" s="9" t="s">
        <v>7730</v>
      </c>
      <c r="J9307" s="9" t="s">
        <v>41089</v>
      </c>
      <c r="K9307" s="9" t="s">
        <v>45008</v>
      </c>
    </row>
    <row r="9308" spans="1:11" x14ac:dyDescent="0.35">
      <c r="A9308" s="9">
        <v>9307</v>
      </c>
      <c r="B9308" s="9" t="str">
        <f t="shared" si="145"/>
        <v>Hemitelia cap</v>
      </c>
      <c r="C9308" s="9" t="e" cm="1">
        <f t="array" aca="1" ref="C9308" ca="1">LEFT(K9308,$C$19743)&amp;"-"&amp;RIGHT(SUBSTITUTE(SUBSTITUTE(TiraAcento(E9308),"-","")," ",""),$C$19744)</f>
        <v>#NAME?</v>
      </c>
      <c r="D9308" s="9" t="s">
        <v>7731</v>
      </c>
      <c r="E9308" s="9" t="s">
        <v>208</v>
      </c>
      <c r="F9308" s="9" t="s">
        <v>16999</v>
      </c>
      <c r="G9308" s="9" t="s">
        <v>28716</v>
      </c>
      <c r="H9308" s="9" t="s">
        <v>7731</v>
      </c>
      <c r="I9308" s="9" t="s">
        <v>7730</v>
      </c>
      <c r="J9308" s="9" t="s">
        <v>41089</v>
      </c>
      <c r="K9308" s="9" t="s">
        <v>208</v>
      </c>
    </row>
    <row r="9309" spans="1:11" x14ac:dyDescent="0.35">
      <c r="A9309" s="9">
        <v>9308</v>
      </c>
      <c r="B9309" s="9" t="str">
        <f t="shared" si="145"/>
        <v>Henriettea sal</v>
      </c>
      <c r="C9309" s="9" t="e" cm="1">
        <f t="array" aca="1" ref="C9309" ca="1">LEFT(K9309,$C$19743)&amp;"-"&amp;RIGHT(SUBSTITUTE(SUBSTITUTE(TiraAcento(E9309),"-","")," ",""),$C$19744)</f>
        <v>#NAME?</v>
      </c>
      <c r="D9309" s="9" t="s">
        <v>7732</v>
      </c>
      <c r="E9309" s="9" t="s">
        <v>7733</v>
      </c>
      <c r="F9309" s="9" t="s">
        <v>17000</v>
      </c>
      <c r="G9309" s="9" t="s">
        <v>28717</v>
      </c>
      <c r="H9309" s="9" t="s">
        <v>7732</v>
      </c>
      <c r="I9309" s="9" t="s">
        <v>41090</v>
      </c>
      <c r="J9309" s="9" t="s">
        <v>41091</v>
      </c>
      <c r="K9309" s="9" t="s">
        <v>46230</v>
      </c>
    </row>
    <row r="9310" spans="1:11" x14ac:dyDescent="0.35">
      <c r="A9310" s="9">
        <v>9309</v>
      </c>
      <c r="B9310" s="9" t="str">
        <f t="shared" si="145"/>
        <v>Hernandia gui</v>
      </c>
      <c r="C9310" s="9" t="e" cm="1">
        <f t="array" aca="1" ref="C9310" ca="1">LEFT(K9310,$C$19743)&amp;"-"&amp;RIGHT(SUBSTITUTE(SUBSTITUTE(TiraAcento(E9310),"-","")," ",""),$C$19744)</f>
        <v>#NAME?</v>
      </c>
      <c r="D9310" s="9" t="s">
        <v>7734</v>
      </c>
      <c r="E9310" s="9" t="s">
        <v>7723</v>
      </c>
      <c r="F9310" s="9" t="s">
        <v>17001</v>
      </c>
      <c r="G9310" s="9" t="s">
        <v>28718</v>
      </c>
      <c r="H9310" s="9" t="s">
        <v>7734</v>
      </c>
      <c r="I9310" s="9" t="s">
        <v>41092</v>
      </c>
      <c r="J9310" s="9" t="s">
        <v>39197</v>
      </c>
      <c r="K9310" s="9" t="s">
        <v>46228</v>
      </c>
    </row>
    <row r="9311" spans="1:11" x14ac:dyDescent="0.35">
      <c r="A9311" s="9">
        <v>9310</v>
      </c>
      <c r="B9311" s="9" t="str">
        <f t="shared" si="145"/>
        <v>Hernandia gui</v>
      </c>
      <c r="C9311" s="9" t="e" cm="1">
        <f t="array" aca="1" ref="C9311" ca="1">LEFT(K9311,$C$19743)&amp;"-"&amp;RIGHT(SUBSTITUTE(SUBSTITUTE(TiraAcento(E9311),"-","")," ",""),$C$19744)</f>
        <v>#NAME?</v>
      </c>
      <c r="D9311" s="9" t="s">
        <v>7734</v>
      </c>
      <c r="E9311" s="9" t="s">
        <v>7735</v>
      </c>
      <c r="F9311" s="9" t="s">
        <v>17001</v>
      </c>
      <c r="G9311" s="9" t="s">
        <v>28719</v>
      </c>
      <c r="H9311" s="9" t="s">
        <v>7734</v>
      </c>
      <c r="I9311" s="9" t="s">
        <v>41092</v>
      </c>
      <c r="J9311" s="9" t="s">
        <v>39197</v>
      </c>
      <c r="K9311" s="9" t="s">
        <v>7735</v>
      </c>
    </row>
    <row r="9312" spans="1:11" x14ac:dyDescent="0.35">
      <c r="A9312" s="9">
        <v>9311</v>
      </c>
      <c r="B9312" s="9" t="str">
        <f t="shared" si="145"/>
        <v>Hernandia gui</v>
      </c>
      <c r="C9312" s="9" t="e" cm="1">
        <f t="array" aca="1" ref="C9312" ca="1">LEFT(K9312,$C$19743)&amp;"-"&amp;RIGHT(SUBSTITUTE(SUBSTITUTE(TiraAcento(E9312),"-","")," ",""),$C$19744)</f>
        <v>#NAME?</v>
      </c>
      <c r="D9312" s="9" t="s">
        <v>7734</v>
      </c>
      <c r="E9312" s="9" t="s">
        <v>1076</v>
      </c>
      <c r="F9312" s="9" t="s">
        <v>17001</v>
      </c>
      <c r="G9312" s="9" t="s">
        <v>28720</v>
      </c>
      <c r="H9312" s="9" t="s">
        <v>7734</v>
      </c>
      <c r="I9312" s="9" t="s">
        <v>41092</v>
      </c>
      <c r="J9312" s="9" t="s">
        <v>39197</v>
      </c>
      <c r="K9312" s="9" t="s">
        <v>43077</v>
      </c>
    </row>
    <row r="9313" spans="1:11" x14ac:dyDescent="0.35">
      <c r="A9313" s="9">
        <v>9312</v>
      </c>
      <c r="B9313" s="9" t="str">
        <f t="shared" si="145"/>
        <v>Hernandia gui</v>
      </c>
      <c r="C9313" s="9" t="e" cm="1">
        <f t="array" aca="1" ref="C9313" ca="1">LEFT(K9313,$C$19743)&amp;"-"&amp;RIGHT(SUBSTITUTE(SUBSTITUTE(TiraAcento(E9313),"-","")," ",""),$C$19744)</f>
        <v>#NAME?</v>
      </c>
      <c r="D9313" s="9" t="s">
        <v>7734</v>
      </c>
      <c r="E9313" s="9" t="s">
        <v>7736</v>
      </c>
      <c r="F9313" s="9" t="s">
        <v>17001</v>
      </c>
      <c r="G9313" s="9" t="s">
        <v>28721</v>
      </c>
      <c r="H9313" s="9" t="s">
        <v>7734</v>
      </c>
      <c r="I9313" s="9" t="s">
        <v>41092</v>
      </c>
      <c r="J9313" s="9" t="s">
        <v>39197</v>
      </c>
      <c r="K9313" s="9" t="s">
        <v>7736</v>
      </c>
    </row>
    <row r="9314" spans="1:11" x14ac:dyDescent="0.35">
      <c r="A9314" s="9">
        <v>9313</v>
      </c>
      <c r="B9314" s="9" t="str">
        <f t="shared" si="145"/>
        <v>Herrania mar</v>
      </c>
      <c r="C9314" s="9" t="e" cm="1">
        <f t="array" aca="1" ref="C9314" ca="1">LEFT(K9314,$C$19743)&amp;"-"&amp;RIGHT(SUBSTITUTE(SUBSTITUTE(TiraAcento(E9314),"-","")," ",""),$C$19744)</f>
        <v>#NAME?</v>
      </c>
      <c r="D9314" s="9" t="s">
        <v>7737</v>
      </c>
      <c r="E9314" s="9" t="s">
        <v>7738</v>
      </c>
      <c r="F9314" s="9" t="s">
        <v>17002</v>
      </c>
      <c r="G9314" s="9" t="s">
        <v>28722</v>
      </c>
      <c r="H9314" s="9" t="s">
        <v>7737</v>
      </c>
      <c r="I9314" s="9" t="s">
        <v>41093</v>
      </c>
      <c r="J9314" s="9" t="s">
        <v>41094</v>
      </c>
      <c r="K9314" s="9" t="s">
        <v>7738</v>
      </c>
    </row>
    <row r="9315" spans="1:11" x14ac:dyDescent="0.35">
      <c r="A9315" s="9">
        <v>9314</v>
      </c>
      <c r="B9315" s="9" t="str">
        <f t="shared" si="145"/>
        <v>Heterostemon ell</v>
      </c>
      <c r="C9315" s="9" t="e" cm="1">
        <f t="array" aca="1" ref="C9315" ca="1">LEFT(K9315,$C$19743)&amp;"-"&amp;RIGHT(SUBSTITUTE(SUBSTITUTE(TiraAcento(E9315),"-","")," ",""),$C$19744)</f>
        <v>#NAME?</v>
      </c>
      <c r="D9315" s="9" t="s">
        <v>7739</v>
      </c>
      <c r="E9315" s="9" t="s">
        <v>7740</v>
      </c>
      <c r="F9315" s="9" t="s">
        <v>17003</v>
      </c>
      <c r="G9315" s="9" t="s">
        <v>28723</v>
      </c>
      <c r="H9315" s="9" t="s">
        <v>7739</v>
      </c>
      <c r="I9315" s="9" t="s">
        <v>41095</v>
      </c>
      <c r="J9315" s="9" t="s">
        <v>41096</v>
      </c>
      <c r="K9315" s="9" t="s">
        <v>7740</v>
      </c>
    </row>
    <row r="9316" spans="1:11" x14ac:dyDescent="0.35">
      <c r="A9316" s="9">
        <v>9315</v>
      </c>
      <c r="B9316" s="9" t="str">
        <f t="shared" si="145"/>
        <v>Heterostemon mim</v>
      </c>
      <c r="C9316" s="9" t="e" cm="1">
        <f t="array" aca="1" ref="C9316" ca="1">LEFT(K9316,$C$19743)&amp;"-"&amp;RIGHT(SUBSTITUTE(SUBSTITUTE(TiraAcento(E9316),"-","")," ",""),$C$19744)</f>
        <v>#NAME?</v>
      </c>
      <c r="D9316" s="9" t="s">
        <v>7741</v>
      </c>
      <c r="E9316" s="9" t="s">
        <v>7742</v>
      </c>
      <c r="F9316" s="9" t="s">
        <v>17004</v>
      </c>
      <c r="G9316" s="9" t="s">
        <v>28724</v>
      </c>
      <c r="H9316" s="9" t="s">
        <v>7741</v>
      </c>
      <c r="I9316" s="9" t="s">
        <v>41095</v>
      </c>
      <c r="J9316" s="9" t="s">
        <v>41097</v>
      </c>
      <c r="K9316" s="9" t="s">
        <v>46231</v>
      </c>
    </row>
    <row r="9317" spans="1:11" x14ac:dyDescent="0.35">
      <c r="A9317" s="9">
        <v>9316</v>
      </c>
      <c r="B9317" s="9" t="str">
        <f t="shared" si="145"/>
        <v>Hevea ben</v>
      </c>
      <c r="C9317" s="9" t="e" cm="1">
        <f t="array" aca="1" ref="C9317" ca="1">LEFT(K9317,$C$19743)&amp;"-"&amp;RIGHT(SUBSTITUTE(SUBSTITUTE(TiraAcento(E9317),"-","")," ",""),$C$19744)</f>
        <v>#NAME?</v>
      </c>
      <c r="D9317" s="9" t="s">
        <v>7743</v>
      </c>
      <c r="E9317" s="9" t="s">
        <v>7744</v>
      </c>
      <c r="F9317" s="9" t="s">
        <v>17005</v>
      </c>
      <c r="G9317" s="9" t="s">
        <v>28725</v>
      </c>
      <c r="H9317" s="9" t="s">
        <v>7743</v>
      </c>
      <c r="I9317" s="9" t="s">
        <v>41098</v>
      </c>
      <c r="J9317" s="9" t="s">
        <v>41099</v>
      </c>
      <c r="K9317" s="9" t="s">
        <v>7744</v>
      </c>
    </row>
    <row r="9318" spans="1:11" x14ac:dyDescent="0.35">
      <c r="A9318" s="9">
        <v>9317</v>
      </c>
      <c r="B9318" s="9" t="str">
        <f t="shared" si="145"/>
        <v>Hevea ben</v>
      </c>
      <c r="C9318" s="9" t="e" cm="1">
        <f t="array" aca="1" ref="C9318" ca="1">LEFT(K9318,$C$19743)&amp;"-"&amp;RIGHT(SUBSTITUTE(SUBSTITUTE(TiraAcento(E9318),"-","")," ",""),$C$19744)</f>
        <v>#NAME?</v>
      </c>
      <c r="D9318" s="9" t="s">
        <v>7743</v>
      </c>
      <c r="E9318" s="9" t="s">
        <v>7745</v>
      </c>
      <c r="F9318" s="9" t="s">
        <v>17005</v>
      </c>
      <c r="G9318" s="9" t="s">
        <v>28726</v>
      </c>
      <c r="H9318" s="9" t="s">
        <v>7743</v>
      </c>
      <c r="I9318" s="9" t="s">
        <v>41098</v>
      </c>
      <c r="J9318" s="9" t="s">
        <v>41099</v>
      </c>
      <c r="K9318" s="9" t="s">
        <v>46232</v>
      </c>
    </row>
    <row r="9319" spans="1:11" x14ac:dyDescent="0.35">
      <c r="A9319" s="9">
        <v>9318</v>
      </c>
      <c r="B9319" s="9" t="str">
        <f t="shared" si="145"/>
        <v>Hevea ben</v>
      </c>
      <c r="C9319" s="9" t="e" cm="1">
        <f t="array" aca="1" ref="C9319" ca="1">LEFT(K9319,$C$19743)&amp;"-"&amp;RIGHT(SUBSTITUTE(SUBSTITUTE(TiraAcento(E9319),"-","")," ",""),$C$19744)</f>
        <v>#NAME?</v>
      </c>
      <c r="D9319" s="9" t="s">
        <v>7743</v>
      </c>
      <c r="E9319" s="9" t="s">
        <v>7746</v>
      </c>
      <c r="F9319" s="9" t="s">
        <v>17005</v>
      </c>
      <c r="G9319" s="9" t="s">
        <v>28727</v>
      </c>
      <c r="H9319" s="9" t="s">
        <v>7743</v>
      </c>
      <c r="I9319" s="9" t="s">
        <v>41098</v>
      </c>
      <c r="J9319" s="9" t="s">
        <v>41099</v>
      </c>
      <c r="K9319" s="9" t="s">
        <v>46233</v>
      </c>
    </row>
    <row r="9320" spans="1:11" x14ac:dyDescent="0.35">
      <c r="A9320" s="9">
        <v>9319</v>
      </c>
      <c r="B9320" s="9" t="str">
        <f t="shared" si="145"/>
        <v>Hevea ben</v>
      </c>
      <c r="C9320" s="9" t="e" cm="1">
        <f t="array" aca="1" ref="C9320" ca="1">LEFT(K9320,$C$19743)&amp;"-"&amp;RIGHT(SUBSTITUTE(SUBSTITUTE(TiraAcento(E9320),"-","")," ",""),$C$19744)</f>
        <v>#NAME?</v>
      </c>
      <c r="D9320" s="9" t="s">
        <v>7743</v>
      </c>
      <c r="E9320" s="9" t="s">
        <v>7747</v>
      </c>
      <c r="F9320" s="9" t="s">
        <v>17005</v>
      </c>
      <c r="G9320" s="9" t="s">
        <v>28728</v>
      </c>
      <c r="H9320" s="9" t="s">
        <v>7743</v>
      </c>
      <c r="I9320" s="9" t="s">
        <v>41098</v>
      </c>
      <c r="J9320" s="9" t="s">
        <v>41099</v>
      </c>
      <c r="K9320" s="9" t="s">
        <v>46234</v>
      </c>
    </row>
    <row r="9321" spans="1:11" x14ac:dyDescent="0.35">
      <c r="A9321" s="9">
        <v>9320</v>
      </c>
      <c r="B9321" s="9" t="str">
        <f t="shared" si="145"/>
        <v>Hevea ben</v>
      </c>
      <c r="C9321" s="9" t="e" cm="1">
        <f t="array" aca="1" ref="C9321" ca="1">LEFT(K9321,$C$19743)&amp;"-"&amp;RIGHT(SUBSTITUTE(SUBSTITUTE(TiraAcento(E9321),"-","")," ",""),$C$19744)</f>
        <v>#NAME?</v>
      </c>
      <c r="D9321" s="9" t="s">
        <v>7743</v>
      </c>
      <c r="E9321" s="9" t="s">
        <v>7748</v>
      </c>
      <c r="F9321" s="9" t="s">
        <v>17005</v>
      </c>
      <c r="G9321" s="9" t="s">
        <v>28729</v>
      </c>
      <c r="H9321" s="9" t="s">
        <v>7743</v>
      </c>
      <c r="I9321" s="9" t="s">
        <v>41098</v>
      </c>
      <c r="J9321" s="9" t="s">
        <v>41099</v>
      </c>
      <c r="K9321" s="9" t="s">
        <v>46235</v>
      </c>
    </row>
    <row r="9322" spans="1:11" x14ac:dyDescent="0.35">
      <c r="A9322" s="9">
        <v>9321</v>
      </c>
      <c r="B9322" s="9" t="str">
        <f t="shared" si="145"/>
        <v>Hevea bra</v>
      </c>
      <c r="C9322" s="9" t="e" cm="1">
        <f t="array" aca="1" ref="C9322" ca="1">LEFT(K9322,$C$19743)&amp;"-"&amp;RIGHT(SUBSTITUTE(SUBSTITUTE(TiraAcento(E9322),"-","")," ",""),$C$19744)</f>
        <v>#NAME?</v>
      </c>
      <c r="D9322" s="9" t="s">
        <v>7749</v>
      </c>
      <c r="E9322" s="9" t="s">
        <v>6851</v>
      </c>
      <c r="F9322" s="9" t="s">
        <v>17006</v>
      </c>
      <c r="G9322" s="9" t="s">
        <v>28730</v>
      </c>
      <c r="H9322" s="9" t="s">
        <v>7749</v>
      </c>
      <c r="I9322" s="9" t="s">
        <v>41098</v>
      </c>
      <c r="J9322" s="9" t="s">
        <v>39362</v>
      </c>
      <c r="K9322" s="9" t="s">
        <v>45818</v>
      </c>
    </row>
    <row r="9323" spans="1:11" x14ac:dyDescent="0.35">
      <c r="A9323" s="9">
        <v>9322</v>
      </c>
      <c r="B9323" s="9" t="str">
        <f t="shared" si="145"/>
        <v>Hevea bra</v>
      </c>
      <c r="C9323" s="9" t="e" cm="1">
        <f t="array" aca="1" ref="C9323" ca="1">LEFT(K9323,$C$19743)&amp;"-"&amp;RIGHT(SUBSTITUTE(SUBSTITUTE(TiraAcento(E9323),"-","")," ",""),$C$19744)</f>
        <v>#NAME?</v>
      </c>
      <c r="D9323" s="9" t="s">
        <v>7749</v>
      </c>
      <c r="E9323" s="9" t="s">
        <v>7750</v>
      </c>
      <c r="F9323" s="9" t="s">
        <v>17006</v>
      </c>
      <c r="G9323" s="9" t="s">
        <v>28731</v>
      </c>
      <c r="H9323" s="9" t="s">
        <v>7749</v>
      </c>
      <c r="I9323" s="9" t="s">
        <v>41098</v>
      </c>
      <c r="J9323" s="9" t="s">
        <v>39362</v>
      </c>
      <c r="K9323" s="9" t="s">
        <v>46236</v>
      </c>
    </row>
    <row r="9324" spans="1:11" x14ac:dyDescent="0.35">
      <c r="A9324" s="9">
        <v>9323</v>
      </c>
      <c r="B9324" s="9" t="str">
        <f t="shared" si="145"/>
        <v>Hevea bra</v>
      </c>
      <c r="C9324" s="9" t="e" cm="1">
        <f t="array" aca="1" ref="C9324" ca="1">LEFT(K9324,$C$19743)&amp;"-"&amp;RIGHT(SUBSTITUTE(SUBSTITUTE(TiraAcento(E9324),"-","")," ",""),$C$19744)</f>
        <v>#NAME?</v>
      </c>
      <c r="D9324" s="9" t="s">
        <v>7749</v>
      </c>
      <c r="E9324" s="9" t="s">
        <v>7751</v>
      </c>
      <c r="F9324" s="9" t="s">
        <v>17006</v>
      </c>
      <c r="G9324" s="9" t="s">
        <v>28732</v>
      </c>
      <c r="H9324" s="9" t="s">
        <v>7749</v>
      </c>
      <c r="I9324" s="9" t="s">
        <v>41098</v>
      </c>
      <c r="J9324" s="9" t="s">
        <v>39362</v>
      </c>
      <c r="K9324" s="9" t="s">
        <v>46237</v>
      </c>
    </row>
    <row r="9325" spans="1:11" x14ac:dyDescent="0.35">
      <c r="A9325" s="9">
        <v>9324</v>
      </c>
      <c r="B9325" s="9" t="str">
        <f t="shared" si="145"/>
        <v>Hevea bra</v>
      </c>
      <c r="C9325" s="9" t="e" cm="1">
        <f t="array" aca="1" ref="C9325" ca="1">LEFT(K9325,$C$19743)&amp;"-"&amp;RIGHT(SUBSTITUTE(SUBSTITUTE(TiraAcento(E9325),"-","")," ",""),$C$19744)</f>
        <v>#NAME?</v>
      </c>
      <c r="D9325" s="9" t="s">
        <v>7749</v>
      </c>
      <c r="E9325" s="9" t="s">
        <v>7752</v>
      </c>
      <c r="F9325" s="9" t="s">
        <v>17006</v>
      </c>
      <c r="G9325" s="9" t="s">
        <v>28733</v>
      </c>
      <c r="H9325" s="9" t="s">
        <v>7749</v>
      </c>
      <c r="I9325" s="9" t="s">
        <v>41098</v>
      </c>
      <c r="J9325" s="9" t="s">
        <v>39362</v>
      </c>
      <c r="K9325" s="9" t="s">
        <v>46238</v>
      </c>
    </row>
    <row r="9326" spans="1:11" x14ac:dyDescent="0.35">
      <c r="A9326" s="9">
        <v>9325</v>
      </c>
      <c r="B9326" s="9" t="str">
        <f t="shared" si="145"/>
        <v>Hevea bra</v>
      </c>
      <c r="C9326" s="9" t="e" cm="1">
        <f t="array" aca="1" ref="C9326" ca="1">LEFT(K9326,$C$19743)&amp;"-"&amp;RIGHT(SUBSTITUTE(SUBSTITUTE(TiraAcento(E9326),"-","")," ",""),$C$19744)</f>
        <v>#NAME?</v>
      </c>
      <c r="D9326" s="9" t="s">
        <v>7749</v>
      </c>
      <c r="E9326" s="9" t="s">
        <v>7753</v>
      </c>
      <c r="F9326" s="9" t="s">
        <v>17006</v>
      </c>
      <c r="G9326" s="9" t="s">
        <v>28734</v>
      </c>
      <c r="H9326" s="9" t="s">
        <v>7749</v>
      </c>
      <c r="I9326" s="9" t="s">
        <v>41098</v>
      </c>
      <c r="J9326" s="9" t="s">
        <v>39362</v>
      </c>
      <c r="K9326" s="9" t="s">
        <v>7753</v>
      </c>
    </row>
    <row r="9327" spans="1:11" x14ac:dyDescent="0.35">
      <c r="A9327" s="9">
        <v>9326</v>
      </c>
      <c r="B9327" s="9" t="str">
        <f t="shared" si="145"/>
        <v>Hevea bra</v>
      </c>
      <c r="C9327" s="9" t="e" cm="1">
        <f t="array" aca="1" ref="C9327" ca="1">LEFT(K9327,$C$19743)&amp;"-"&amp;RIGHT(SUBSTITUTE(SUBSTITUTE(TiraAcento(E9327),"-","")," ",""),$C$19744)</f>
        <v>#NAME?</v>
      </c>
      <c r="D9327" s="9" t="s">
        <v>7749</v>
      </c>
      <c r="E9327" s="9" t="s">
        <v>7754</v>
      </c>
      <c r="F9327" s="9" t="s">
        <v>17006</v>
      </c>
      <c r="G9327" s="9" t="s">
        <v>28735</v>
      </c>
      <c r="H9327" s="9" t="s">
        <v>7749</v>
      </c>
      <c r="I9327" s="9" t="s">
        <v>41098</v>
      </c>
      <c r="J9327" s="9" t="s">
        <v>39362</v>
      </c>
      <c r="K9327" s="9" t="s">
        <v>46239</v>
      </c>
    </row>
    <row r="9328" spans="1:11" x14ac:dyDescent="0.35">
      <c r="A9328" s="9">
        <v>9327</v>
      </c>
      <c r="B9328" s="9" t="str">
        <f t="shared" si="145"/>
        <v>Hevea bra</v>
      </c>
      <c r="C9328" s="9" t="e" cm="1">
        <f t="array" aca="1" ref="C9328" ca="1">LEFT(K9328,$C$19743)&amp;"-"&amp;RIGHT(SUBSTITUTE(SUBSTITUTE(TiraAcento(E9328),"-","")," ",""),$C$19744)</f>
        <v>#NAME?</v>
      </c>
      <c r="D9328" s="9" t="s">
        <v>7749</v>
      </c>
      <c r="E9328" s="9" t="s">
        <v>7755</v>
      </c>
      <c r="F9328" s="9" t="s">
        <v>17006</v>
      </c>
      <c r="G9328" s="9" t="s">
        <v>28736</v>
      </c>
      <c r="H9328" s="9" t="s">
        <v>7749</v>
      </c>
      <c r="I9328" s="9" t="s">
        <v>41098</v>
      </c>
      <c r="J9328" s="9" t="s">
        <v>39362</v>
      </c>
      <c r="K9328" s="9" t="s">
        <v>46240</v>
      </c>
    </row>
    <row r="9329" spans="1:11" x14ac:dyDescent="0.35">
      <c r="A9329" s="9">
        <v>9328</v>
      </c>
      <c r="B9329" s="9" t="str">
        <f t="shared" si="145"/>
        <v>Hevea bra</v>
      </c>
      <c r="C9329" s="9" t="e" cm="1">
        <f t="array" aca="1" ref="C9329" ca="1">LEFT(K9329,$C$19743)&amp;"-"&amp;RIGHT(SUBSTITUTE(SUBSTITUTE(TiraAcento(E9329),"-","")," ",""),$C$19744)</f>
        <v>#NAME?</v>
      </c>
      <c r="D9329" s="9" t="s">
        <v>7749</v>
      </c>
      <c r="E9329" s="9" t="s">
        <v>7756</v>
      </c>
      <c r="F9329" s="9" t="s">
        <v>17006</v>
      </c>
      <c r="G9329" s="9" t="s">
        <v>28737</v>
      </c>
      <c r="H9329" s="9" t="s">
        <v>7749</v>
      </c>
      <c r="I9329" s="9" t="s">
        <v>41098</v>
      </c>
      <c r="J9329" s="9" t="s">
        <v>39362</v>
      </c>
      <c r="K9329" s="9" t="s">
        <v>46241</v>
      </c>
    </row>
    <row r="9330" spans="1:11" x14ac:dyDescent="0.35">
      <c r="A9330" s="9">
        <v>9329</v>
      </c>
      <c r="B9330" s="9" t="str">
        <f t="shared" si="145"/>
        <v>Hevea bra</v>
      </c>
      <c r="C9330" s="9" t="e" cm="1">
        <f t="array" aca="1" ref="C9330" ca="1">LEFT(K9330,$C$19743)&amp;"-"&amp;RIGHT(SUBSTITUTE(SUBSTITUTE(TiraAcento(E9330),"-","")," ",""),$C$19744)</f>
        <v>#NAME?</v>
      </c>
      <c r="D9330" s="9" t="s">
        <v>7749</v>
      </c>
      <c r="E9330" s="9" t="s">
        <v>7744</v>
      </c>
      <c r="F9330" s="9" t="s">
        <v>17006</v>
      </c>
      <c r="G9330" s="9" t="s">
        <v>28738</v>
      </c>
      <c r="H9330" s="9" t="s">
        <v>7749</v>
      </c>
      <c r="I9330" s="9" t="s">
        <v>41098</v>
      </c>
      <c r="J9330" s="9" t="s">
        <v>39362</v>
      </c>
      <c r="K9330" s="9" t="s">
        <v>7744</v>
      </c>
    </row>
    <row r="9331" spans="1:11" x14ac:dyDescent="0.35">
      <c r="A9331" s="9">
        <v>9330</v>
      </c>
      <c r="B9331" s="9" t="str">
        <f t="shared" si="145"/>
        <v>Hevea bra</v>
      </c>
      <c r="C9331" s="9" t="e" cm="1">
        <f t="array" aca="1" ref="C9331" ca="1">LEFT(K9331,$C$19743)&amp;"-"&amp;RIGHT(SUBSTITUTE(SUBSTITUTE(TiraAcento(E9331),"-","")," ",""),$C$19744)</f>
        <v>#NAME?</v>
      </c>
      <c r="D9331" s="9" t="s">
        <v>7749</v>
      </c>
      <c r="E9331" s="9" t="s">
        <v>7757</v>
      </c>
      <c r="F9331" s="9" t="s">
        <v>17006</v>
      </c>
      <c r="G9331" s="9" t="s">
        <v>28739</v>
      </c>
      <c r="H9331" s="9" t="s">
        <v>7749</v>
      </c>
      <c r="I9331" s="9" t="s">
        <v>41098</v>
      </c>
      <c r="J9331" s="9" t="s">
        <v>39362</v>
      </c>
      <c r="K9331" s="9" t="s">
        <v>46242</v>
      </c>
    </row>
    <row r="9332" spans="1:11" x14ac:dyDescent="0.35">
      <c r="A9332" s="9">
        <v>9331</v>
      </c>
      <c r="B9332" s="9" t="str">
        <f t="shared" si="145"/>
        <v>Hevea bra</v>
      </c>
      <c r="C9332" s="9" t="e" cm="1">
        <f t="array" aca="1" ref="C9332" ca="1">LEFT(K9332,$C$19743)&amp;"-"&amp;RIGHT(SUBSTITUTE(SUBSTITUTE(TiraAcento(E9332),"-","")," ",""),$C$19744)</f>
        <v>#NAME?</v>
      </c>
      <c r="D9332" s="9" t="s">
        <v>7749</v>
      </c>
      <c r="E9332" s="9" t="s">
        <v>7745</v>
      </c>
      <c r="F9332" s="9" t="s">
        <v>17006</v>
      </c>
      <c r="G9332" s="9" t="s">
        <v>28740</v>
      </c>
      <c r="H9332" s="9" t="s">
        <v>7749</v>
      </c>
      <c r="I9332" s="9" t="s">
        <v>41098</v>
      </c>
      <c r="J9332" s="9" t="s">
        <v>39362</v>
      </c>
      <c r="K9332" s="9" t="s">
        <v>46232</v>
      </c>
    </row>
    <row r="9333" spans="1:11" x14ac:dyDescent="0.35">
      <c r="A9333" s="9">
        <v>9332</v>
      </c>
      <c r="B9333" s="9" t="str">
        <f t="shared" si="145"/>
        <v>Hevea bra</v>
      </c>
      <c r="C9333" s="9" t="e" cm="1">
        <f t="array" aca="1" ref="C9333" ca="1">LEFT(K9333,$C$19743)&amp;"-"&amp;RIGHT(SUBSTITUTE(SUBSTITUTE(TiraAcento(E9333),"-","")," ",""),$C$19744)</f>
        <v>#NAME?</v>
      </c>
      <c r="D9333" s="9" t="s">
        <v>7749</v>
      </c>
      <c r="E9333" s="9" t="s">
        <v>7758</v>
      </c>
      <c r="F9333" s="9" t="s">
        <v>17006</v>
      </c>
      <c r="G9333" s="9" t="s">
        <v>28741</v>
      </c>
      <c r="H9333" s="9" t="s">
        <v>7749</v>
      </c>
      <c r="I9333" s="9" t="s">
        <v>41098</v>
      </c>
      <c r="J9333" s="9" t="s">
        <v>39362</v>
      </c>
      <c r="K9333" s="9" t="s">
        <v>46243</v>
      </c>
    </row>
    <row r="9334" spans="1:11" x14ac:dyDescent="0.35">
      <c r="A9334" s="9">
        <v>9333</v>
      </c>
      <c r="B9334" s="9" t="str">
        <f t="shared" si="145"/>
        <v>Hevea bra</v>
      </c>
      <c r="C9334" s="9" t="e" cm="1">
        <f t="array" aca="1" ref="C9334" ca="1">LEFT(K9334,$C$19743)&amp;"-"&amp;RIGHT(SUBSTITUTE(SUBSTITUTE(TiraAcento(E9334),"-","")," ",""),$C$19744)</f>
        <v>#NAME?</v>
      </c>
      <c r="D9334" s="9" t="s">
        <v>7749</v>
      </c>
      <c r="E9334" s="9" t="s">
        <v>7759</v>
      </c>
      <c r="F9334" s="9" t="s">
        <v>17006</v>
      </c>
      <c r="G9334" s="9" t="s">
        <v>28742</v>
      </c>
      <c r="H9334" s="9" t="s">
        <v>7749</v>
      </c>
      <c r="I9334" s="9" t="s">
        <v>41098</v>
      </c>
      <c r="J9334" s="9" t="s">
        <v>39362</v>
      </c>
      <c r="K9334" s="9" t="s">
        <v>46244</v>
      </c>
    </row>
    <row r="9335" spans="1:11" x14ac:dyDescent="0.35">
      <c r="A9335" s="9">
        <v>9334</v>
      </c>
      <c r="B9335" s="9" t="str">
        <f t="shared" si="145"/>
        <v>Hevea bra</v>
      </c>
      <c r="C9335" s="9" t="e" cm="1">
        <f t="array" aca="1" ref="C9335" ca="1">LEFT(K9335,$C$19743)&amp;"-"&amp;RIGHT(SUBSTITUTE(SUBSTITUTE(TiraAcento(E9335),"-","")," ",""),$C$19744)</f>
        <v>#NAME?</v>
      </c>
      <c r="D9335" s="9" t="s">
        <v>7749</v>
      </c>
      <c r="E9335" s="9" t="s">
        <v>7747</v>
      </c>
      <c r="F9335" s="9" t="s">
        <v>17006</v>
      </c>
      <c r="G9335" s="9" t="s">
        <v>28743</v>
      </c>
      <c r="H9335" s="9" t="s">
        <v>7749</v>
      </c>
      <c r="I9335" s="9" t="s">
        <v>41098</v>
      </c>
      <c r="J9335" s="9" t="s">
        <v>39362</v>
      </c>
      <c r="K9335" s="9" t="s">
        <v>46234</v>
      </c>
    </row>
    <row r="9336" spans="1:11" x14ac:dyDescent="0.35">
      <c r="A9336" s="9">
        <v>9335</v>
      </c>
      <c r="B9336" s="9" t="str">
        <f t="shared" si="145"/>
        <v>Hevea bra</v>
      </c>
      <c r="C9336" s="9" t="e" cm="1">
        <f t="array" aca="1" ref="C9336" ca="1">LEFT(K9336,$C$19743)&amp;"-"&amp;RIGHT(SUBSTITUTE(SUBSTITUTE(TiraAcento(E9336),"-","")," ",""),$C$19744)</f>
        <v>#NAME?</v>
      </c>
      <c r="D9336" s="9" t="s">
        <v>7749</v>
      </c>
      <c r="E9336" s="9" t="s">
        <v>7760</v>
      </c>
      <c r="F9336" s="9" t="s">
        <v>17006</v>
      </c>
      <c r="G9336" s="9" t="s">
        <v>28744</v>
      </c>
      <c r="H9336" s="9" t="s">
        <v>7749</v>
      </c>
      <c r="I9336" s="9" t="s">
        <v>41098</v>
      </c>
      <c r="J9336" s="9" t="s">
        <v>39362</v>
      </c>
      <c r="K9336" s="9" t="s">
        <v>46245</v>
      </c>
    </row>
    <row r="9337" spans="1:11" x14ac:dyDescent="0.35">
      <c r="A9337" s="9">
        <v>9336</v>
      </c>
      <c r="B9337" s="9" t="str">
        <f t="shared" si="145"/>
        <v>Hevea bra</v>
      </c>
      <c r="C9337" s="9" t="e" cm="1">
        <f t="array" aca="1" ref="C9337" ca="1">LEFT(K9337,$C$19743)&amp;"-"&amp;RIGHT(SUBSTITUTE(SUBSTITUTE(TiraAcento(E9337),"-","")," ",""),$C$19744)</f>
        <v>#NAME?</v>
      </c>
      <c r="D9337" s="9" t="s">
        <v>7749</v>
      </c>
      <c r="E9337" s="9" t="s">
        <v>7761</v>
      </c>
      <c r="F9337" s="9" t="s">
        <v>17006</v>
      </c>
      <c r="G9337" s="9" t="s">
        <v>28745</v>
      </c>
      <c r="H9337" s="9" t="s">
        <v>7749</v>
      </c>
      <c r="I9337" s="9" t="s">
        <v>41098</v>
      </c>
      <c r="J9337" s="9" t="s">
        <v>39362</v>
      </c>
      <c r="K9337" s="9" t="s">
        <v>46246</v>
      </c>
    </row>
    <row r="9338" spans="1:11" x14ac:dyDescent="0.35">
      <c r="A9338" s="9">
        <v>9337</v>
      </c>
      <c r="B9338" s="9" t="str">
        <f t="shared" si="145"/>
        <v>Hevea bra</v>
      </c>
      <c r="C9338" s="9" t="e" cm="1">
        <f t="array" aca="1" ref="C9338" ca="1">LEFT(K9338,$C$19743)&amp;"-"&amp;RIGHT(SUBSTITUTE(SUBSTITUTE(TiraAcento(E9338),"-","")," ",""),$C$19744)</f>
        <v>#NAME?</v>
      </c>
      <c r="D9338" s="9" t="s">
        <v>7749</v>
      </c>
      <c r="E9338" s="9" t="s">
        <v>7762</v>
      </c>
      <c r="F9338" s="9" t="s">
        <v>17006</v>
      </c>
      <c r="G9338" s="9" t="s">
        <v>28746</v>
      </c>
      <c r="H9338" s="9" t="s">
        <v>7749</v>
      </c>
      <c r="I9338" s="9" t="s">
        <v>41098</v>
      </c>
      <c r="J9338" s="9" t="s">
        <v>39362</v>
      </c>
      <c r="K9338" s="9" t="s">
        <v>46247</v>
      </c>
    </row>
    <row r="9339" spans="1:11" x14ac:dyDescent="0.35">
      <c r="A9339" s="9">
        <v>9338</v>
      </c>
      <c r="B9339" s="9" t="str">
        <f t="shared" si="145"/>
        <v>Hevea bra</v>
      </c>
      <c r="C9339" s="9" t="e" cm="1">
        <f t="array" aca="1" ref="C9339" ca="1">LEFT(K9339,$C$19743)&amp;"-"&amp;RIGHT(SUBSTITUTE(SUBSTITUTE(TiraAcento(E9339),"-","")," ",""),$C$19744)</f>
        <v>#NAME?</v>
      </c>
      <c r="D9339" s="9" t="s">
        <v>7749</v>
      </c>
      <c r="E9339" s="9" t="s">
        <v>7763</v>
      </c>
      <c r="F9339" s="9" t="s">
        <v>17006</v>
      </c>
      <c r="G9339" s="9" t="s">
        <v>28747</v>
      </c>
      <c r="H9339" s="9" t="s">
        <v>7749</v>
      </c>
      <c r="I9339" s="9" t="s">
        <v>41098</v>
      </c>
      <c r="J9339" s="9" t="s">
        <v>39362</v>
      </c>
      <c r="K9339" s="9" t="s">
        <v>46248</v>
      </c>
    </row>
    <row r="9340" spans="1:11" x14ac:dyDescent="0.35">
      <c r="A9340" s="9">
        <v>9339</v>
      </c>
      <c r="B9340" s="9" t="str">
        <f t="shared" si="145"/>
        <v>Hevea cam</v>
      </c>
      <c r="C9340" s="9" t="e" cm="1">
        <f t="array" aca="1" ref="C9340" ca="1">LEFT(K9340,$C$19743)&amp;"-"&amp;RIGHT(SUBSTITUTE(SUBSTITUTE(TiraAcento(E9340),"-","")," ",""),$C$19744)</f>
        <v>#NAME?</v>
      </c>
      <c r="D9340" s="9" t="s">
        <v>7764</v>
      </c>
      <c r="E9340" s="9" t="s">
        <v>7744</v>
      </c>
      <c r="F9340" s="9" t="s">
        <v>17007</v>
      </c>
      <c r="G9340" s="9" t="s">
        <v>28748</v>
      </c>
      <c r="H9340" s="9" t="s">
        <v>7764</v>
      </c>
      <c r="I9340" s="9" t="s">
        <v>41098</v>
      </c>
      <c r="J9340" s="9" t="s">
        <v>39498</v>
      </c>
      <c r="K9340" s="9" t="s">
        <v>7744</v>
      </c>
    </row>
    <row r="9341" spans="1:11" x14ac:dyDescent="0.35">
      <c r="A9341" s="9">
        <v>9340</v>
      </c>
      <c r="B9341" s="9" t="str">
        <f t="shared" si="145"/>
        <v>Hevea fox</v>
      </c>
      <c r="C9341" s="9" t="e" cm="1">
        <f t="array" aca="1" ref="C9341" ca="1">LEFT(K9341,$C$19743)&amp;"-"&amp;RIGHT(SUBSTITUTE(SUBSTITUTE(TiraAcento(E9341),"-","")," ",""),$C$19744)</f>
        <v>#NAME?</v>
      </c>
      <c r="D9341" s="9" t="s">
        <v>7765</v>
      </c>
      <c r="E9341" s="9" t="s">
        <v>7766</v>
      </c>
      <c r="F9341" s="9" t="s">
        <v>17008</v>
      </c>
      <c r="G9341" s="9" t="s">
        <v>28749</v>
      </c>
      <c r="H9341" s="9" t="s">
        <v>7765</v>
      </c>
      <c r="I9341" s="9" t="s">
        <v>41098</v>
      </c>
      <c r="J9341" s="9" t="s">
        <v>41100</v>
      </c>
      <c r="K9341" s="9" t="s">
        <v>46249</v>
      </c>
    </row>
    <row r="9342" spans="1:11" x14ac:dyDescent="0.35">
      <c r="A9342" s="9">
        <v>9341</v>
      </c>
      <c r="B9342" s="9" t="str">
        <f t="shared" si="145"/>
        <v>Hevea fox</v>
      </c>
      <c r="C9342" s="9" t="e" cm="1">
        <f t="array" aca="1" ref="C9342" ca="1">LEFT(K9342,$C$19743)&amp;"-"&amp;RIGHT(SUBSTITUTE(SUBSTITUTE(TiraAcento(E9342),"-","")," ",""),$C$19744)</f>
        <v>#NAME?</v>
      </c>
      <c r="D9342" s="9" t="s">
        <v>7765</v>
      </c>
      <c r="E9342" s="9" t="s">
        <v>5798</v>
      </c>
      <c r="F9342" s="9" t="s">
        <v>17008</v>
      </c>
      <c r="G9342" s="9" t="s">
        <v>28750</v>
      </c>
      <c r="H9342" s="9" t="s">
        <v>7765</v>
      </c>
      <c r="I9342" s="9" t="s">
        <v>41098</v>
      </c>
      <c r="J9342" s="9" t="s">
        <v>41100</v>
      </c>
      <c r="K9342" s="9" t="s">
        <v>5798</v>
      </c>
    </row>
    <row r="9343" spans="1:11" x14ac:dyDescent="0.35">
      <c r="A9343" s="9">
        <v>9342</v>
      </c>
      <c r="B9343" s="9" t="str">
        <f t="shared" si="145"/>
        <v>Hevea gui</v>
      </c>
      <c r="C9343" s="9" t="e" cm="1">
        <f t="array" aca="1" ref="C9343" ca="1">LEFT(K9343,$C$19743)&amp;"-"&amp;RIGHT(SUBSTITUTE(SUBSTITUTE(TiraAcento(E9343),"-","")," ",""),$C$19744)</f>
        <v>#NAME?</v>
      </c>
      <c r="D9343" s="9" t="s">
        <v>7767</v>
      </c>
      <c r="E9343" s="9" t="s">
        <v>6851</v>
      </c>
      <c r="F9343" s="9" t="s">
        <v>17009</v>
      </c>
      <c r="G9343" s="9" t="s">
        <v>28751</v>
      </c>
      <c r="H9343" s="9" t="s">
        <v>7767</v>
      </c>
      <c r="I9343" s="9" t="s">
        <v>41098</v>
      </c>
      <c r="J9343" s="9" t="s">
        <v>39197</v>
      </c>
      <c r="K9343" s="9" t="s">
        <v>45818</v>
      </c>
    </row>
    <row r="9344" spans="1:11" x14ac:dyDescent="0.35">
      <c r="A9344" s="9">
        <v>9343</v>
      </c>
      <c r="B9344" s="9" t="str">
        <f t="shared" si="145"/>
        <v>Hevea gui</v>
      </c>
      <c r="C9344" s="9" t="e" cm="1">
        <f t="array" aca="1" ref="C9344" ca="1">LEFT(K9344,$C$19743)&amp;"-"&amp;RIGHT(SUBSTITUTE(SUBSTITUTE(TiraAcento(E9344),"-","")," ",""),$C$19744)</f>
        <v>#NAME?</v>
      </c>
      <c r="D9344" s="9" t="s">
        <v>7767</v>
      </c>
      <c r="E9344" s="9" t="s">
        <v>7753</v>
      </c>
      <c r="F9344" s="9" t="s">
        <v>17009</v>
      </c>
      <c r="G9344" s="9" t="s">
        <v>28752</v>
      </c>
      <c r="H9344" s="9" t="s">
        <v>7767</v>
      </c>
      <c r="I9344" s="9" t="s">
        <v>41098</v>
      </c>
      <c r="J9344" s="9" t="s">
        <v>39197</v>
      </c>
      <c r="K9344" s="9" t="s">
        <v>7753</v>
      </c>
    </row>
    <row r="9345" spans="1:11" x14ac:dyDescent="0.35">
      <c r="A9345" s="9">
        <v>9344</v>
      </c>
      <c r="B9345" s="9" t="str">
        <f t="shared" si="145"/>
        <v>Hevea gui</v>
      </c>
      <c r="C9345" s="9" t="e" cm="1">
        <f t="array" aca="1" ref="C9345" ca="1">LEFT(K9345,$C$19743)&amp;"-"&amp;RIGHT(SUBSTITUTE(SUBSTITUTE(TiraAcento(E9345),"-","")," ",""),$C$19744)</f>
        <v>#NAME?</v>
      </c>
      <c r="D9345" s="9" t="s">
        <v>7767</v>
      </c>
      <c r="E9345" s="9" t="s">
        <v>7768</v>
      </c>
      <c r="F9345" s="9" t="s">
        <v>17009</v>
      </c>
      <c r="G9345" s="9" t="s">
        <v>28753</v>
      </c>
      <c r="H9345" s="9" t="s">
        <v>7767</v>
      </c>
      <c r="I9345" s="9" t="s">
        <v>41098</v>
      </c>
      <c r="J9345" s="9" t="s">
        <v>39197</v>
      </c>
      <c r="K9345" s="9" t="s">
        <v>46250</v>
      </c>
    </row>
    <row r="9346" spans="1:11" x14ac:dyDescent="0.35">
      <c r="A9346" s="9">
        <v>9345</v>
      </c>
      <c r="B9346" s="9" t="str">
        <f t="shared" si="145"/>
        <v>Hevea gui</v>
      </c>
      <c r="C9346" s="9" t="e" cm="1">
        <f t="array" aca="1" ref="C9346" ca="1">LEFT(K9346,$C$19743)&amp;"-"&amp;RIGHT(SUBSTITUTE(SUBSTITUTE(TiraAcento(E9346),"-","")," ",""),$C$19744)</f>
        <v>#NAME?</v>
      </c>
      <c r="D9346" s="9" t="s">
        <v>7767</v>
      </c>
      <c r="E9346" s="9" t="s">
        <v>7769</v>
      </c>
      <c r="F9346" s="9" t="s">
        <v>17009</v>
      </c>
      <c r="G9346" s="9" t="s">
        <v>28754</v>
      </c>
      <c r="H9346" s="9" t="s">
        <v>7767</v>
      </c>
      <c r="I9346" s="9" t="s">
        <v>41098</v>
      </c>
      <c r="J9346" s="9" t="s">
        <v>39197</v>
      </c>
      <c r="K9346" s="9" t="s">
        <v>46251</v>
      </c>
    </row>
    <row r="9347" spans="1:11" x14ac:dyDescent="0.35">
      <c r="A9347" s="9">
        <v>9346</v>
      </c>
      <c r="B9347" s="9" t="str">
        <f t="shared" ref="B9347:B9410" si="146">I9347&amp;" "&amp;IFERROR(LEFT(J9347,$B$19743),D9347)</f>
        <v>Hevea gui</v>
      </c>
      <c r="C9347" s="9" t="e" cm="1">
        <f t="array" aca="1" ref="C9347" ca="1">LEFT(K9347,$C$19743)&amp;"-"&amp;RIGHT(SUBSTITUTE(SUBSTITUTE(TiraAcento(E9347),"-","")," ",""),$C$19744)</f>
        <v>#NAME?</v>
      </c>
      <c r="D9347" s="9" t="s">
        <v>7767</v>
      </c>
      <c r="E9347" s="9" t="s">
        <v>7770</v>
      </c>
      <c r="F9347" s="9" t="s">
        <v>17009</v>
      </c>
      <c r="G9347" s="9" t="s">
        <v>28755</v>
      </c>
      <c r="H9347" s="9" t="s">
        <v>7767</v>
      </c>
      <c r="I9347" s="9" t="s">
        <v>41098</v>
      </c>
      <c r="J9347" s="9" t="s">
        <v>39197</v>
      </c>
      <c r="K9347" s="9" t="s">
        <v>46252</v>
      </c>
    </row>
    <row r="9348" spans="1:11" x14ac:dyDescent="0.35">
      <c r="A9348" s="9">
        <v>9347</v>
      </c>
      <c r="B9348" s="9" t="str">
        <f t="shared" si="146"/>
        <v>Hevea gui</v>
      </c>
      <c r="C9348" s="9" t="e" cm="1">
        <f t="array" aca="1" ref="C9348" ca="1">LEFT(K9348,$C$19743)&amp;"-"&amp;RIGHT(SUBSTITUTE(SUBSTITUTE(TiraAcento(E9348),"-","")," ",""),$C$19744)</f>
        <v>#NAME?</v>
      </c>
      <c r="D9348" s="9" t="s">
        <v>7767</v>
      </c>
      <c r="E9348" s="9" t="s">
        <v>7771</v>
      </c>
      <c r="F9348" s="9" t="s">
        <v>17009</v>
      </c>
      <c r="G9348" s="9" t="s">
        <v>28756</v>
      </c>
      <c r="H9348" s="9" t="s">
        <v>7767</v>
      </c>
      <c r="I9348" s="9" t="s">
        <v>41098</v>
      </c>
      <c r="J9348" s="9" t="s">
        <v>39197</v>
      </c>
      <c r="K9348" s="9" t="s">
        <v>46253</v>
      </c>
    </row>
    <row r="9349" spans="1:11" x14ac:dyDescent="0.35">
      <c r="A9349" s="9">
        <v>9348</v>
      </c>
      <c r="B9349" s="9" t="str">
        <f t="shared" si="146"/>
        <v>Hevea gui</v>
      </c>
      <c r="C9349" s="9" t="e" cm="1">
        <f t="array" aca="1" ref="C9349" ca="1">LEFT(K9349,$C$19743)&amp;"-"&amp;RIGHT(SUBSTITUTE(SUBSTITUTE(TiraAcento(E9349),"-","")," ",""),$C$19744)</f>
        <v>#NAME?</v>
      </c>
      <c r="D9349" s="9" t="s">
        <v>7767</v>
      </c>
      <c r="E9349" s="9" t="s">
        <v>7772</v>
      </c>
      <c r="F9349" s="9" t="s">
        <v>17009</v>
      </c>
      <c r="G9349" s="9" t="s">
        <v>28757</v>
      </c>
      <c r="H9349" s="9" t="s">
        <v>7767</v>
      </c>
      <c r="I9349" s="9" t="s">
        <v>41098</v>
      </c>
      <c r="J9349" s="9" t="s">
        <v>39197</v>
      </c>
      <c r="K9349" s="9" t="s">
        <v>46254</v>
      </c>
    </row>
    <row r="9350" spans="1:11" x14ac:dyDescent="0.35">
      <c r="A9350" s="9">
        <v>9349</v>
      </c>
      <c r="B9350" s="9" t="str">
        <f t="shared" si="146"/>
        <v>Hevea gui</v>
      </c>
      <c r="C9350" s="9" t="e" cm="1">
        <f t="array" aca="1" ref="C9350" ca="1">LEFT(K9350,$C$19743)&amp;"-"&amp;RIGHT(SUBSTITUTE(SUBSTITUTE(TiraAcento(E9350),"-","")," ",""),$C$19744)</f>
        <v>#NAME?</v>
      </c>
      <c r="D9350" s="9" t="s">
        <v>7767</v>
      </c>
      <c r="E9350" s="9" t="s">
        <v>7773</v>
      </c>
      <c r="F9350" s="9" t="s">
        <v>17009</v>
      </c>
      <c r="G9350" s="9" t="s">
        <v>28758</v>
      </c>
      <c r="H9350" s="9" t="s">
        <v>7767</v>
      </c>
      <c r="I9350" s="9" t="s">
        <v>41098</v>
      </c>
      <c r="J9350" s="9" t="s">
        <v>39197</v>
      </c>
      <c r="K9350" s="9" t="s">
        <v>7773</v>
      </c>
    </row>
    <row r="9351" spans="1:11" x14ac:dyDescent="0.35">
      <c r="A9351" s="9">
        <v>9350</v>
      </c>
      <c r="B9351" s="9" t="str">
        <f t="shared" si="146"/>
        <v>Hevea gui</v>
      </c>
      <c r="C9351" s="9" t="e" cm="1">
        <f t="array" aca="1" ref="C9351" ca="1">LEFT(K9351,$C$19743)&amp;"-"&amp;RIGHT(SUBSTITUTE(SUBSTITUTE(TiraAcento(E9351),"-","")," ",""),$C$19744)</f>
        <v>#NAME?</v>
      </c>
      <c r="D9351" s="9" t="s">
        <v>7767</v>
      </c>
      <c r="E9351" s="9" t="s">
        <v>7774</v>
      </c>
      <c r="F9351" s="9" t="s">
        <v>17009</v>
      </c>
      <c r="G9351" s="9" t="s">
        <v>28759</v>
      </c>
      <c r="H9351" s="9" t="s">
        <v>7767</v>
      </c>
      <c r="I9351" s="9" t="s">
        <v>41098</v>
      </c>
      <c r="J9351" s="9" t="s">
        <v>39197</v>
      </c>
      <c r="K9351" s="9" t="s">
        <v>46255</v>
      </c>
    </row>
    <row r="9352" spans="1:11" x14ac:dyDescent="0.35">
      <c r="A9352" s="9">
        <v>9351</v>
      </c>
      <c r="B9352" s="9" t="str">
        <f t="shared" si="146"/>
        <v>Hevea gui</v>
      </c>
      <c r="C9352" s="9" t="e" cm="1">
        <f t="array" aca="1" ref="C9352" ca="1">LEFT(K9352,$C$19743)&amp;"-"&amp;RIGHT(SUBSTITUTE(SUBSTITUTE(TiraAcento(E9352),"-","")," ",""),$C$19744)</f>
        <v>#NAME?</v>
      </c>
      <c r="D9352" s="9" t="s">
        <v>7767</v>
      </c>
      <c r="E9352" s="9" t="s">
        <v>7744</v>
      </c>
      <c r="F9352" s="9" t="s">
        <v>17009</v>
      </c>
      <c r="G9352" s="9" t="s">
        <v>28760</v>
      </c>
      <c r="H9352" s="9" t="s">
        <v>7767</v>
      </c>
      <c r="I9352" s="9" t="s">
        <v>41098</v>
      </c>
      <c r="J9352" s="9" t="s">
        <v>39197</v>
      </c>
      <c r="K9352" s="9" t="s">
        <v>7744</v>
      </c>
    </row>
    <row r="9353" spans="1:11" x14ac:dyDescent="0.35">
      <c r="A9353" s="9">
        <v>9352</v>
      </c>
      <c r="B9353" s="9" t="str">
        <f t="shared" si="146"/>
        <v>Hevea gui</v>
      </c>
      <c r="C9353" s="9" t="e" cm="1">
        <f t="array" aca="1" ref="C9353" ca="1">LEFT(K9353,$C$19743)&amp;"-"&amp;RIGHT(SUBSTITUTE(SUBSTITUTE(TiraAcento(E9353),"-","")," ",""),$C$19744)</f>
        <v>#NAME?</v>
      </c>
      <c r="D9353" s="9" t="s">
        <v>7767</v>
      </c>
      <c r="E9353" s="9" t="s">
        <v>7775</v>
      </c>
      <c r="F9353" s="9" t="s">
        <v>17009</v>
      </c>
      <c r="G9353" s="9" t="s">
        <v>28761</v>
      </c>
      <c r="H9353" s="9" t="s">
        <v>7767</v>
      </c>
      <c r="I9353" s="9" t="s">
        <v>41098</v>
      </c>
      <c r="J9353" s="9" t="s">
        <v>39197</v>
      </c>
      <c r="K9353" s="9" t="s">
        <v>46256</v>
      </c>
    </row>
    <row r="9354" spans="1:11" x14ac:dyDescent="0.35">
      <c r="A9354" s="9">
        <v>9353</v>
      </c>
      <c r="B9354" s="9" t="str">
        <f t="shared" si="146"/>
        <v>Hevea gui</v>
      </c>
      <c r="C9354" s="9" t="e" cm="1">
        <f t="array" aca="1" ref="C9354" ca="1">LEFT(K9354,$C$19743)&amp;"-"&amp;RIGHT(SUBSTITUTE(SUBSTITUTE(TiraAcento(E9354),"-","")," ",""),$C$19744)</f>
        <v>#NAME?</v>
      </c>
      <c r="D9354" s="9" t="s">
        <v>7767</v>
      </c>
      <c r="E9354" s="9" t="s">
        <v>7746</v>
      </c>
      <c r="F9354" s="9" t="s">
        <v>17009</v>
      </c>
      <c r="G9354" s="9" t="s">
        <v>28762</v>
      </c>
      <c r="H9354" s="9" t="s">
        <v>7767</v>
      </c>
      <c r="I9354" s="9" t="s">
        <v>41098</v>
      </c>
      <c r="J9354" s="9" t="s">
        <v>39197</v>
      </c>
      <c r="K9354" s="9" t="s">
        <v>46233</v>
      </c>
    </row>
    <row r="9355" spans="1:11" x14ac:dyDescent="0.35">
      <c r="A9355" s="9">
        <v>9354</v>
      </c>
      <c r="B9355" s="9" t="str">
        <f t="shared" si="146"/>
        <v>Hevea gui</v>
      </c>
      <c r="C9355" s="9" t="e" cm="1">
        <f t="array" aca="1" ref="C9355" ca="1">LEFT(K9355,$C$19743)&amp;"-"&amp;RIGHT(SUBSTITUTE(SUBSTITUTE(TiraAcento(E9355),"-","")," ",""),$C$19744)</f>
        <v>#NAME?</v>
      </c>
      <c r="D9355" s="9" t="s">
        <v>7767</v>
      </c>
      <c r="E9355" s="9" t="s">
        <v>7776</v>
      </c>
      <c r="F9355" s="9" t="s">
        <v>17009</v>
      </c>
      <c r="G9355" s="9" t="s">
        <v>28763</v>
      </c>
      <c r="H9355" s="9" t="s">
        <v>7767</v>
      </c>
      <c r="I9355" s="9" t="s">
        <v>41098</v>
      </c>
      <c r="J9355" s="9" t="s">
        <v>39197</v>
      </c>
      <c r="K9355" s="9" t="s">
        <v>46257</v>
      </c>
    </row>
    <row r="9356" spans="1:11" x14ac:dyDescent="0.35">
      <c r="A9356" s="9">
        <v>9355</v>
      </c>
      <c r="B9356" s="9" t="str">
        <f t="shared" si="146"/>
        <v>Hevea gui</v>
      </c>
      <c r="C9356" s="9" t="e" cm="1">
        <f t="array" aca="1" ref="C9356" ca="1">LEFT(K9356,$C$19743)&amp;"-"&amp;RIGHT(SUBSTITUTE(SUBSTITUTE(TiraAcento(E9356),"-","")," ",""),$C$19744)</f>
        <v>#NAME?</v>
      </c>
      <c r="D9356" s="9" t="s">
        <v>7767</v>
      </c>
      <c r="E9356" s="9" t="s">
        <v>7777</v>
      </c>
      <c r="F9356" s="9" t="s">
        <v>17009</v>
      </c>
      <c r="G9356" s="9" t="s">
        <v>28764</v>
      </c>
      <c r="H9356" s="9" t="s">
        <v>7767</v>
      </c>
      <c r="I9356" s="9" t="s">
        <v>41098</v>
      </c>
      <c r="J9356" s="9" t="s">
        <v>39197</v>
      </c>
      <c r="K9356" s="9" t="s">
        <v>46258</v>
      </c>
    </row>
    <row r="9357" spans="1:11" x14ac:dyDescent="0.35">
      <c r="A9357" s="9">
        <v>9356</v>
      </c>
      <c r="B9357" s="9" t="str">
        <f t="shared" si="146"/>
        <v>Hevea hum</v>
      </c>
      <c r="C9357" s="9" t="e" cm="1">
        <f t="array" aca="1" ref="C9357" ca="1">LEFT(K9357,$C$19743)&amp;"-"&amp;RIGHT(SUBSTITUTE(SUBSTITUTE(TiraAcento(E9357),"-","")," ",""),$C$19744)</f>
        <v>#NAME?</v>
      </c>
      <c r="D9357" s="9" t="s">
        <v>7778</v>
      </c>
      <c r="E9357" s="9" t="s">
        <v>7744</v>
      </c>
      <c r="F9357" s="9" t="s">
        <v>17010</v>
      </c>
      <c r="G9357" s="9" t="s">
        <v>28765</v>
      </c>
      <c r="H9357" s="9" t="s">
        <v>7778</v>
      </c>
      <c r="I9357" s="9" t="s">
        <v>41098</v>
      </c>
      <c r="J9357" s="9" t="s">
        <v>41101</v>
      </c>
      <c r="K9357" s="9" t="s">
        <v>7744</v>
      </c>
    </row>
    <row r="9358" spans="1:11" x14ac:dyDescent="0.35">
      <c r="A9358" s="9">
        <v>9357</v>
      </c>
      <c r="B9358" s="9" t="str">
        <f t="shared" si="146"/>
        <v>Hevea hum</v>
      </c>
      <c r="C9358" s="9" t="e" cm="1">
        <f t="array" aca="1" ref="C9358" ca="1">LEFT(K9358,$C$19743)&amp;"-"&amp;RIGHT(SUBSTITUTE(SUBSTITUTE(TiraAcento(E9358),"-","")," ",""),$C$19744)</f>
        <v>#NAME?</v>
      </c>
      <c r="D9358" s="9" t="s">
        <v>7778</v>
      </c>
      <c r="E9358" s="9" t="s">
        <v>7779</v>
      </c>
      <c r="F9358" s="9" t="s">
        <v>17010</v>
      </c>
      <c r="G9358" s="9" t="s">
        <v>28766</v>
      </c>
      <c r="H9358" s="9" t="s">
        <v>7778</v>
      </c>
      <c r="I9358" s="9" t="s">
        <v>41098</v>
      </c>
      <c r="J9358" s="9" t="s">
        <v>41101</v>
      </c>
      <c r="K9358" s="9" t="s">
        <v>46259</v>
      </c>
    </row>
    <row r="9359" spans="1:11" x14ac:dyDescent="0.35">
      <c r="A9359" s="9">
        <v>9358</v>
      </c>
      <c r="B9359" s="9" t="str">
        <f t="shared" si="146"/>
        <v>Hevea lut</v>
      </c>
      <c r="C9359" s="9" t="e" cm="1">
        <f t="array" aca="1" ref="C9359" ca="1">LEFT(K9359,$C$19743)&amp;"-"&amp;RIGHT(SUBSTITUTE(SUBSTITUTE(TiraAcento(E9359),"-","")," ",""),$C$19744)</f>
        <v>#NAME?</v>
      </c>
      <c r="D9359" s="9" t="s">
        <v>7780</v>
      </c>
      <c r="E9359" s="9" t="s">
        <v>7744</v>
      </c>
      <c r="F9359" s="9" t="s">
        <v>17011</v>
      </c>
      <c r="G9359" s="9" t="s">
        <v>28767</v>
      </c>
      <c r="H9359" s="9" t="s">
        <v>7780</v>
      </c>
      <c r="I9359" s="9" t="s">
        <v>41098</v>
      </c>
      <c r="J9359" s="9" t="s">
        <v>40603</v>
      </c>
      <c r="K9359" s="9" t="s">
        <v>7744</v>
      </c>
    </row>
    <row r="9360" spans="1:11" x14ac:dyDescent="0.35">
      <c r="A9360" s="9">
        <v>9359</v>
      </c>
      <c r="B9360" s="9" t="str">
        <f t="shared" si="146"/>
        <v>Hevea lut</v>
      </c>
      <c r="C9360" s="9" t="e" cm="1">
        <f t="array" aca="1" ref="C9360" ca="1">LEFT(K9360,$C$19743)&amp;"-"&amp;RIGHT(SUBSTITUTE(SUBSTITUTE(TiraAcento(E9360),"-","")," ",""),$C$19744)</f>
        <v>#NAME?</v>
      </c>
      <c r="D9360" s="9" t="s">
        <v>7780</v>
      </c>
      <c r="E9360" s="9" t="s">
        <v>7781</v>
      </c>
      <c r="F9360" s="9" t="s">
        <v>17011</v>
      </c>
      <c r="G9360" s="9" t="s">
        <v>28768</v>
      </c>
      <c r="H9360" s="9" t="s">
        <v>7780</v>
      </c>
      <c r="I9360" s="9" t="s">
        <v>41098</v>
      </c>
      <c r="J9360" s="9" t="s">
        <v>40603</v>
      </c>
      <c r="K9360" s="9" t="s">
        <v>46260</v>
      </c>
    </row>
    <row r="9361" spans="1:11" x14ac:dyDescent="0.35">
      <c r="A9361" s="9">
        <v>9360</v>
      </c>
      <c r="B9361" s="9" t="str">
        <f t="shared" si="146"/>
        <v>Hevea lut</v>
      </c>
      <c r="C9361" s="9" t="e" cm="1">
        <f t="array" aca="1" ref="C9361" ca="1">LEFT(K9361,$C$19743)&amp;"-"&amp;RIGHT(SUBSTITUTE(SUBSTITUTE(TiraAcento(E9361),"-","")," ",""),$C$19744)</f>
        <v>#NAME?</v>
      </c>
      <c r="D9361" s="9" t="s">
        <v>7780</v>
      </c>
      <c r="E9361" s="9" t="s">
        <v>7746</v>
      </c>
      <c r="F9361" s="9" t="s">
        <v>17011</v>
      </c>
      <c r="G9361" s="9" t="s">
        <v>28769</v>
      </c>
      <c r="H9361" s="9" t="s">
        <v>7780</v>
      </c>
      <c r="I9361" s="9" t="s">
        <v>41098</v>
      </c>
      <c r="J9361" s="9" t="s">
        <v>40603</v>
      </c>
      <c r="K9361" s="9" t="s">
        <v>46233</v>
      </c>
    </row>
    <row r="9362" spans="1:11" x14ac:dyDescent="0.35">
      <c r="A9362" s="9">
        <v>9361</v>
      </c>
      <c r="B9362" s="9" t="str">
        <f t="shared" si="146"/>
        <v>Hevea lut</v>
      </c>
      <c r="C9362" s="9" t="e" cm="1">
        <f t="array" aca="1" ref="C9362" ca="1">LEFT(K9362,$C$19743)&amp;"-"&amp;RIGHT(SUBSTITUTE(SUBSTITUTE(TiraAcento(E9362),"-","")," ",""),$C$19744)</f>
        <v>#NAME?</v>
      </c>
      <c r="D9362" s="9" t="s">
        <v>7780</v>
      </c>
      <c r="E9362" s="9" t="s">
        <v>7748</v>
      </c>
      <c r="F9362" s="9" t="s">
        <v>17011</v>
      </c>
      <c r="G9362" s="9" t="s">
        <v>28770</v>
      </c>
      <c r="H9362" s="9" t="s">
        <v>7780</v>
      </c>
      <c r="I9362" s="9" t="s">
        <v>41098</v>
      </c>
      <c r="J9362" s="9" t="s">
        <v>40603</v>
      </c>
      <c r="K9362" s="9" t="s">
        <v>46235</v>
      </c>
    </row>
    <row r="9363" spans="1:11" x14ac:dyDescent="0.35">
      <c r="A9363" s="9">
        <v>9362</v>
      </c>
      <c r="B9363" s="9" t="str">
        <f t="shared" si="146"/>
        <v>Hevea min</v>
      </c>
      <c r="C9363" s="9" t="e" cm="1">
        <f t="array" aca="1" ref="C9363" ca="1">LEFT(K9363,$C$19743)&amp;"-"&amp;RIGHT(SUBSTITUTE(SUBSTITUTE(TiraAcento(E9363),"-","")," ",""),$C$19744)</f>
        <v>#NAME?</v>
      </c>
      <c r="D9363" s="9" t="s">
        <v>7782</v>
      </c>
      <c r="E9363" s="9" t="s">
        <v>7744</v>
      </c>
      <c r="F9363" s="9" t="s">
        <v>17012</v>
      </c>
      <c r="G9363" s="9" t="s">
        <v>28771</v>
      </c>
      <c r="H9363" s="9" t="s">
        <v>7782</v>
      </c>
      <c r="I9363" s="9" t="s">
        <v>41098</v>
      </c>
      <c r="J9363" s="9" t="s">
        <v>39826</v>
      </c>
      <c r="K9363" s="9" t="s">
        <v>7744</v>
      </c>
    </row>
    <row r="9364" spans="1:11" x14ac:dyDescent="0.35">
      <c r="A9364" s="9">
        <v>9363</v>
      </c>
      <c r="B9364" s="9" t="str">
        <f t="shared" si="146"/>
        <v>Hevea pal</v>
      </c>
      <c r="C9364" s="9" t="e" cm="1">
        <f t="array" aca="1" ref="C9364" ca="1">LEFT(K9364,$C$19743)&amp;"-"&amp;RIGHT(SUBSTITUTE(SUBSTITUTE(TiraAcento(E9364),"-","")," ",""),$C$19744)</f>
        <v>#NAME?</v>
      </c>
      <c r="D9364" s="9" t="s">
        <v>7783</v>
      </c>
      <c r="E9364" s="9" t="s">
        <v>7744</v>
      </c>
      <c r="F9364" s="9" t="s">
        <v>17013</v>
      </c>
      <c r="G9364" s="9" t="s">
        <v>28772</v>
      </c>
      <c r="H9364" s="9" t="s">
        <v>7783</v>
      </c>
      <c r="I9364" s="9" t="s">
        <v>41098</v>
      </c>
      <c r="J9364" s="9" t="s">
        <v>39523</v>
      </c>
      <c r="K9364" s="9" t="s">
        <v>7744</v>
      </c>
    </row>
    <row r="9365" spans="1:11" x14ac:dyDescent="0.35">
      <c r="A9365" s="9">
        <v>9364</v>
      </c>
      <c r="B9365" s="9" t="str">
        <f t="shared" si="146"/>
        <v>Hevea rig</v>
      </c>
      <c r="C9365" s="9" t="e" cm="1">
        <f t="array" aca="1" ref="C9365" ca="1">LEFT(K9365,$C$19743)&amp;"-"&amp;RIGHT(SUBSTITUTE(SUBSTITUTE(TiraAcento(E9365),"-","")," ",""),$C$19744)</f>
        <v>#NAME?</v>
      </c>
      <c r="D9365" s="9" t="s">
        <v>7784</v>
      </c>
      <c r="E9365" s="9" t="s">
        <v>7744</v>
      </c>
      <c r="F9365" s="9" t="s">
        <v>17014</v>
      </c>
      <c r="G9365" s="9" t="s">
        <v>28773</v>
      </c>
      <c r="H9365" s="9" t="s">
        <v>7784</v>
      </c>
      <c r="I9365" s="9" t="s">
        <v>41098</v>
      </c>
      <c r="J9365" s="9" t="s">
        <v>41102</v>
      </c>
      <c r="K9365" s="9" t="s">
        <v>7744</v>
      </c>
    </row>
    <row r="9366" spans="1:11" x14ac:dyDescent="0.35">
      <c r="A9366" s="9">
        <v>9365</v>
      </c>
      <c r="B9366" s="9" t="str">
        <f t="shared" si="146"/>
        <v>Hevea spr</v>
      </c>
      <c r="C9366" s="9" t="e" cm="1">
        <f t="array" aca="1" ref="C9366" ca="1">LEFT(K9366,$C$19743)&amp;"-"&amp;RIGHT(SUBSTITUTE(SUBSTITUTE(TiraAcento(E9366),"-","")," ",""),$C$19744)</f>
        <v>#NAME?</v>
      </c>
      <c r="D9366" s="9" t="s">
        <v>7785</v>
      </c>
      <c r="E9366" s="9" t="s">
        <v>7744</v>
      </c>
      <c r="F9366" s="9" t="s">
        <v>17015</v>
      </c>
      <c r="G9366" s="9" t="s">
        <v>28774</v>
      </c>
      <c r="H9366" s="9" t="s">
        <v>7785</v>
      </c>
      <c r="I9366" s="9" t="s">
        <v>41098</v>
      </c>
      <c r="J9366" s="9" t="s">
        <v>39553</v>
      </c>
      <c r="K9366" s="9" t="s">
        <v>7744</v>
      </c>
    </row>
    <row r="9367" spans="1:11" x14ac:dyDescent="0.35">
      <c r="A9367" s="9">
        <v>9366</v>
      </c>
      <c r="B9367" s="9" t="str">
        <f t="shared" si="146"/>
        <v>Hevea vir</v>
      </c>
      <c r="C9367" s="9" t="e" cm="1">
        <f t="array" aca="1" ref="C9367" ca="1">LEFT(K9367,$C$19743)&amp;"-"&amp;RIGHT(SUBSTITUTE(SUBSTITUTE(TiraAcento(E9367),"-","")," ",""),$C$19744)</f>
        <v>#NAME?</v>
      </c>
      <c r="D9367" s="9" t="s">
        <v>7786</v>
      </c>
      <c r="E9367" s="9" t="s">
        <v>7744</v>
      </c>
      <c r="F9367" s="9" t="s">
        <v>17016</v>
      </c>
      <c r="G9367" s="9" t="s">
        <v>28775</v>
      </c>
      <c r="H9367" s="9" t="s">
        <v>7786</v>
      </c>
      <c r="I9367" s="9" t="s">
        <v>41098</v>
      </c>
      <c r="J9367" s="9" t="s">
        <v>41103</v>
      </c>
      <c r="K9367" s="9" t="s">
        <v>7744</v>
      </c>
    </row>
    <row r="9368" spans="1:11" x14ac:dyDescent="0.35">
      <c r="A9368" s="9">
        <v>9367</v>
      </c>
      <c r="B9368" s="9" t="str">
        <f t="shared" si="146"/>
        <v>Lonchocarpus mue</v>
      </c>
      <c r="C9368" s="9" t="e" cm="1">
        <f t="array" aca="1" ref="C9368" ca="1">LEFT(K9368,$C$19743)&amp;"-"&amp;RIGHT(SUBSTITUTE(SUBSTITUTE(TiraAcento(E9368),"-","")," ",""),$C$19744)</f>
        <v>#NAME?</v>
      </c>
      <c r="D9368" s="9" t="s">
        <v>7787</v>
      </c>
      <c r="E9368" s="9" t="s">
        <v>4897</v>
      </c>
      <c r="F9368" s="9" t="s">
        <v>17017</v>
      </c>
      <c r="G9368" s="9" t="s">
        <v>28776</v>
      </c>
      <c r="H9368" s="9" t="s">
        <v>7787</v>
      </c>
      <c r="I9368" s="9" t="s">
        <v>41104</v>
      </c>
      <c r="J9368" s="9" t="s">
        <v>41105</v>
      </c>
      <c r="K9368" s="9" t="s">
        <v>45011</v>
      </c>
    </row>
    <row r="9369" spans="1:11" x14ac:dyDescent="0.35">
      <c r="A9369" s="9">
        <v>9368</v>
      </c>
      <c r="B9369" s="9" t="str">
        <f t="shared" si="146"/>
        <v>Lonchocarpus mue</v>
      </c>
      <c r="C9369" s="9" t="e" cm="1">
        <f t="array" aca="1" ref="C9369" ca="1">LEFT(K9369,$C$19743)&amp;"-"&amp;RIGHT(SUBSTITUTE(SUBSTITUTE(TiraAcento(E9369),"-","")," ",""),$C$19744)</f>
        <v>#NAME?</v>
      </c>
      <c r="D9369" s="9" t="s">
        <v>7787</v>
      </c>
      <c r="E9369" s="9" t="s">
        <v>7788</v>
      </c>
      <c r="F9369" s="9" t="s">
        <v>17017</v>
      </c>
      <c r="G9369" s="9" t="s">
        <v>28777</v>
      </c>
      <c r="H9369" s="9" t="s">
        <v>7787</v>
      </c>
      <c r="I9369" s="9" t="s">
        <v>41104</v>
      </c>
      <c r="J9369" s="9" t="s">
        <v>41105</v>
      </c>
      <c r="K9369" s="9" t="s">
        <v>46261</v>
      </c>
    </row>
    <row r="9370" spans="1:11" x14ac:dyDescent="0.35">
      <c r="A9370" s="9">
        <v>9369</v>
      </c>
      <c r="B9370" s="9" t="str">
        <f t="shared" si="146"/>
        <v>Lonchocarpus mue</v>
      </c>
      <c r="C9370" s="9" t="e" cm="1">
        <f t="array" aca="1" ref="C9370" ca="1">LEFT(K9370,$C$19743)&amp;"-"&amp;RIGHT(SUBSTITUTE(SUBSTITUTE(TiraAcento(E9370),"-","")," ",""),$C$19744)</f>
        <v>#NAME?</v>
      </c>
      <c r="D9370" s="9" t="s">
        <v>7787</v>
      </c>
      <c r="E9370" s="9" t="s">
        <v>7627</v>
      </c>
      <c r="F9370" s="9" t="s">
        <v>17017</v>
      </c>
      <c r="G9370" s="9" t="s">
        <v>28778</v>
      </c>
      <c r="H9370" s="9" t="s">
        <v>7787</v>
      </c>
      <c r="I9370" s="9" t="s">
        <v>41104</v>
      </c>
      <c r="J9370" s="9" t="s">
        <v>41105</v>
      </c>
      <c r="K9370" s="9" t="s">
        <v>46200</v>
      </c>
    </row>
    <row r="9371" spans="1:11" x14ac:dyDescent="0.35">
      <c r="A9371" s="9">
        <v>9370</v>
      </c>
      <c r="B9371" s="9" t="str">
        <f t="shared" si="146"/>
        <v>Lonchocarpus mue</v>
      </c>
      <c r="C9371" s="9" t="e" cm="1">
        <f t="array" aca="1" ref="C9371" ca="1">LEFT(K9371,$C$19743)&amp;"-"&amp;RIGHT(SUBSTITUTE(SUBSTITUTE(TiraAcento(E9371),"-","")," ",""),$C$19744)</f>
        <v>#NAME?</v>
      </c>
      <c r="D9371" s="9" t="s">
        <v>7787</v>
      </c>
      <c r="E9371" s="9" t="s">
        <v>7789</v>
      </c>
      <c r="F9371" s="9" t="s">
        <v>17017</v>
      </c>
      <c r="G9371" s="9" t="s">
        <v>28779</v>
      </c>
      <c r="H9371" s="9" t="s">
        <v>7787</v>
      </c>
      <c r="I9371" s="9" t="s">
        <v>41104</v>
      </c>
      <c r="J9371" s="9" t="s">
        <v>41105</v>
      </c>
      <c r="K9371" s="9" t="s">
        <v>46262</v>
      </c>
    </row>
    <row r="9372" spans="1:11" x14ac:dyDescent="0.35">
      <c r="A9372" s="9">
        <v>9371</v>
      </c>
      <c r="B9372" s="9" t="str">
        <f t="shared" si="146"/>
        <v>Lonchocarpus mue</v>
      </c>
      <c r="C9372" s="9" t="e" cm="1">
        <f t="array" aca="1" ref="C9372" ca="1">LEFT(K9372,$C$19743)&amp;"-"&amp;RIGHT(SUBSTITUTE(SUBSTITUTE(TiraAcento(E9372),"-","")," ",""),$C$19744)</f>
        <v>#NAME?</v>
      </c>
      <c r="D9372" s="9" t="s">
        <v>7787</v>
      </c>
      <c r="E9372" s="9" t="s">
        <v>2433</v>
      </c>
      <c r="F9372" s="9" t="s">
        <v>17017</v>
      </c>
      <c r="G9372" s="9" t="s">
        <v>28780</v>
      </c>
      <c r="H9372" s="9" t="s">
        <v>7787</v>
      </c>
      <c r="I9372" s="9" t="s">
        <v>41104</v>
      </c>
      <c r="J9372" s="9" t="s">
        <v>41105</v>
      </c>
      <c r="K9372" s="9" t="s">
        <v>43775</v>
      </c>
    </row>
    <row r="9373" spans="1:11" x14ac:dyDescent="0.35">
      <c r="A9373" s="9">
        <v>9372</v>
      </c>
      <c r="B9373" s="9" t="str">
        <f t="shared" si="146"/>
        <v>Lonchocarpus neu</v>
      </c>
      <c r="C9373" s="9" t="e" cm="1">
        <f t="array" aca="1" ref="C9373" ca="1">LEFT(K9373,$C$19743)&amp;"-"&amp;RIGHT(SUBSTITUTE(SUBSTITUTE(TiraAcento(E9373),"-","")," ",""),$C$19744)</f>
        <v>#NAME?</v>
      </c>
      <c r="D9373" s="9" t="s">
        <v>7790</v>
      </c>
      <c r="E9373" s="9"/>
      <c r="F9373" s="9" t="s">
        <v>17018</v>
      </c>
      <c r="G9373" s="9" t="s">
        <v>28781</v>
      </c>
      <c r="H9373" s="9" t="s">
        <v>7790</v>
      </c>
      <c r="I9373" s="9" t="s">
        <v>41104</v>
      </c>
      <c r="J9373" s="9" t="s">
        <v>41106</v>
      </c>
      <c r="K9373" s="9" t="s">
        <v>42568</v>
      </c>
    </row>
    <row r="9374" spans="1:11" x14ac:dyDescent="0.35">
      <c r="A9374" s="9">
        <v>9373</v>
      </c>
      <c r="B9374" s="9" t="str">
        <f t="shared" si="146"/>
        <v>Lonchocarpus nit</v>
      </c>
      <c r="C9374" s="9" t="e" cm="1">
        <f t="array" aca="1" ref="C9374" ca="1">LEFT(K9374,$C$19743)&amp;"-"&amp;RIGHT(SUBSTITUTE(SUBSTITUTE(TiraAcento(E9374),"-","")," ",""),$C$19744)</f>
        <v>#NAME?</v>
      </c>
      <c r="D9374" s="9" t="s">
        <v>7791</v>
      </c>
      <c r="E9374" s="9" t="s">
        <v>7792</v>
      </c>
      <c r="F9374" s="9" t="s">
        <v>17019</v>
      </c>
      <c r="G9374" s="9" t="s">
        <v>28782</v>
      </c>
      <c r="H9374" s="9" t="s">
        <v>7791</v>
      </c>
      <c r="I9374" s="9" t="s">
        <v>41104</v>
      </c>
      <c r="J9374" s="9" t="s">
        <v>41107</v>
      </c>
      <c r="K9374" s="9" t="s">
        <v>46263</v>
      </c>
    </row>
    <row r="9375" spans="1:11" x14ac:dyDescent="0.35">
      <c r="A9375" s="9">
        <v>9374</v>
      </c>
      <c r="B9375" s="9" t="str">
        <f t="shared" si="146"/>
        <v>Lonchocarpus nit</v>
      </c>
      <c r="C9375" s="9" t="e" cm="1">
        <f t="array" aca="1" ref="C9375" ca="1">LEFT(K9375,$C$19743)&amp;"-"&amp;RIGHT(SUBSTITUTE(SUBSTITUTE(TiraAcento(E9375),"-","")," ",""),$C$19744)</f>
        <v>#NAME?</v>
      </c>
      <c r="D9375" s="9" t="s">
        <v>7791</v>
      </c>
      <c r="E9375" s="9" t="s">
        <v>7793</v>
      </c>
      <c r="F9375" s="9" t="s">
        <v>17019</v>
      </c>
      <c r="G9375" s="9" t="s">
        <v>28783</v>
      </c>
      <c r="H9375" s="9" t="s">
        <v>7791</v>
      </c>
      <c r="I9375" s="9" t="s">
        <v>41104</v>
      </c>
      <c r="J9375" s="9" t="s">
        <v>41107</v>
      </c>
      <c r="K9375" s="9" t="s">
        <v>46264</v>
      </c>
    </row>
    <row r="9376" spans="1:11" x14ac:dyDescent="0.35">
      <c r="A9376" s="9">
        <v>9375</v>
      </c>
      <c r="B9376" s="9" t="str">
        <f t="shared" si="146"/>
        <v>Lonchocarpus nit</v>
      </c>
      <c r="C9376" s="9" t="e" cm="1">
        <f t="array" aca="1" ref="C9376" ca="1">LEFT(K9376,$C$19743)&amp;"-"&amp;RIGHT(SUBSTITUTE(SUBSTITUTE(TiraAcento(E9376),"-","")," ",""),$C$19744)</f>
        <v>#NAME?</v>
      </c>
      <c r="D9376" s="9" t="s">
        <v>7791</v>
      </c>
      <c r="E9376" s="9" t="s">
        <v>7794</v>
      </c>
      <c r="F9376" s="9" t="s">
        <v>17019</v>
      </c>
      <c r="G9376" s="9" t="s">
        <v>28784</v>
      </c>
      <c r="H9376" s="9" t="s">
        <v>7791</v>
      </c>
      <c r="I9376" s="9" t="s">
        <v>41104</v>
      </c>
      <c r="J9376" s="9" t="s">
        <v>41107</v>
      </c>
      <c r="K9376" s="9" t="s">
        <v>46265</v>
      </c>
    </row>
    <row r="9377" spans="1:11" x14ac:dyDescent="0.35">
      <c r="A9377" s="9">
        <v>9376</v>
      </c>
      <c r="B9377" s="9" t="str">
        <f t="shared" si="146"/>
        <v>Lonchocarpus nit</v>
      </c>
      <c r="C9377" s="9" t="e" cm="1">
        <f t="array" aca="1" ref="C9377" ca="1">LEFT(K9377,$C$19743)&amp;"-"&amp;RIGHT(SUBSTITUTE(SUBSTITUTE(TiraAcento(E9377),"-","")," ",""),$C$19744)</f>
        <v>#NAME?</v>
      </c>
      <c r="D9377" s="9" t="s">
        <v>7791</v>
      </c>
      <c r="E9377" s="9" t="s">
        <v>4897</v>
      </c>
      <c r="F9377" s="9" t="s">
        <v>17019</v>
      </c>
      <c r="G9377" s="9" t="s">
        <v>28785</v>
      </c>
      <c r="H9377" s="9" t="s">
        <v>7791</v>
      </c>
      <c r="I9377" s="9" t="s">
        <v>41104</v>
      </c>
      <c r="J9377" s="9" t="s">
        <v>41107</v>
      </c>
      <c r="K9377" s="9" t="s">
        <v>45011</v>
      </c>
    </row>
    <row r="9378" spans="1:11" x14ac:dyDescent="0.35">
      <c r="A9378" s="9">
        <v>9377</v>
      </c>
      <c r="B9378" s="9" t="str">
        <f t="shared" si="146"/>
        <v>Lonchocarpus nit</v>
      </c>
      <c r="C9378" s="9" t="e" cm="1">
        <f t="array" aca="1" ref="C9378" ca="1">LEFT(K9378,$C$19743)&amp;"-"&amp;RIGHT(SUBSTITUTE(SUBSTITUTE(TiraAcento(E9378),"-","")," ",""),$C$19744)</f>
        <v>#NAME?</v>
      </c>
      <c r="D9378" s="9" t="s">
        <v>7791</v>
      </c>
      <c r="E9378" s="9" t="s">
        <v>7627</v>
      </c>
      <c r="F9378" s="9" t="s">
        <v>17019</v>
      </c>
      <c r="G9378" s="9" t="s">
        <v>28786</v>
      </c>
      <c r="H9378" s="9" t="s">
        <v>7791</v>
      </c>
      <c r="I9378" s="9" t="s">
        <v>41104</v>
      </c>
      <c r="J9378" s="9" t="s">
        <v>41107</v>
      </c>
      <c r="K9378" s="9" t="s">
        <v>46200</v>
      </c>
    </row>
    <row r="9379" spans="1:11" x14ac:dyDescent="0.35">
      <c r="A9379" s="9">
        <v>9378</v>
      </c>
      <c r="B9379" s="9" t="str">
        <f t="shared" si="146"/>
        <v>Lonchocarpus ser</v>
      </c>
      <c r="C9379" s="9" t="e" cm="1">
        <f t="array" aca="1" ref="C9379" ca="1">LEFT(K9379,$C$19743)&amp;"-"&amp;RIGHT(SUBSTITUTE(SUBSTITUTE(TiraAcento(E9379),"-","")," ",""),$C$19744)</f>
        <v>#NAME?</v>
      </c>
      <c r="D9379" s="9" t="s">
        <v>7795</v>
      </c>
      <c r="E9379" s="9" t="s">
        <v>251</v>
      </c>
      <c r="F9379" s="9" t="s">
        <v>17020</v>
      </c>
      <c r="G9379" s="9" t="s">
        <v>28787</v>
      </c>
      <c r="H9379" s="9" t="s">
        <v>7795</v>
      </c>
      <c r="I9379" s="9" t="s">
        <v>41104</v>
      </c>
      <c r="J9379" s="9" t="s">
        <v>39188</v>
      </c>
      <c r="K9379" s="9" t="s">
        <v>251</v>
      </c>
    </row>
    <row r="9380" spans="1:11" x14ac:dyDescent="0.35">
      <c r="A9380" s="9">
        <v>9379</v>
      </c>
      <c r="B9380" s="9" t="str">
        <f t="shared" si="146"/>
        <v>Lonchocarpus ser</v>
      </c>
      <c r="C9380" s="9" t="e" cm="1">
        <f t="array" aca="1" ref="C9380" ca="1">LEFT(K9380,$C$19743)&amp;"-"&amp;RIGHT(SUBSTITUTE(SUBSTITUTE(TiraAcento(E9380),"-","")," ",""),$C$19744)</f>
        <v>#NAME?</v>
      </c>
      <c r="D9380" s="9" t="s">
        <v>7795</v>
      </c>
      <c r="E9380" s="9" t="s">
        <v>7796</v>
      </c>
      <c r="F9380" s="9" t="s">
        <v>17020</v>
      </c>
      <c r="G9380" s="9" t="s">
        <v>28788</v>
      </c>
      <c r="H9380" s="9" t="s">
        <v>7795</v>
      </c>
      <c r="I9380" s="9" t="s">
        <v>41104</v>
      </c>
      <c r="J9380" s="9" t="s">
        <v>39188</v>
      </c>
      <c r="K9380" s="9" t="s">
        <v>7796</v>
      </c>
    </row>
    <row r="9381" spans="1:11" x14ac:dyDescent="0.35">
      <c r="A9381" s="9">
        <v>9380</v>
      </c>
      <c r="B9381" s="9" t="str">
        <f t="shared" si="146"/>
        <v>Lonchocarpus ser</v>
      </c>
      <c r="C9381" s="9" t="e" cm="1">
        <f t="array" aca="1" ref="C9381" ca="1">LEFT(K9381,$C$19743)&amp;"-"&amp;RIGHT(SUBSTITUTE(SUBSTITUTE(TiraAcento(E9381),"-","")," ",""),$C$19744)</f>
        <v>#NAME?</v>
      </c>
      <c r="D9381" s="9" t="s">
        <v>7795</v>
      </c>
      <c r="E9381" s="9" t="s">
        <v>7797</v>
      </c>
      <c r="F9381" s="9" t="s">
        <v>17020</v>
      </c>
      <c r="G9381" s="9" t="s">
        <v>28789</v>
      </c>
      <c r="H9381" s="9" t="s">
        <v>7795</v>
      </c>
      <c r="I9381" s="9" t="s">
        <v>41104</v>
      </c>
      <c r="J9381" s="9" t="s">
        <v>39188</v>
      </c>
      <c r="K9381" s="9" t="s">
        <v>46266</v>
      </c>
    </row>
    <row r="9382" spans="1:11" x14ac:dyDescent="0.35">
      <c r="A9382" s="9">
        <v>9381</v>
      </c>
      <c r="B9382" s="9" t="str">
        <f t="shared" si="146"/>
        <v>Lonchocarpus ser</v>
      </c>
      <c r="C9382" s="9" t="e" cm="1">
        <f t="array" aca="1" ref="C9382" ca="1">LEFT(K9382,$C$19743)&amp;"-"&amp;RIGHT(SUBSTITUTE(SUBSTITUTE(TiraAcento(E9382),"-","")," ",""),$C$19744)</f>
        <v>#NAME?</v>
      </c>
      <c r="D9382" s="9" t="s">
        <v>7795</v>
      </c>
      <c r="E9382" s="9" t="s">
        <v>7798</v>
      </c>
      <c r="F9382" s="9" t="s">
        <v>17020</v>
      </c>
      <c r="G9382" s="9" t="s">
        <v>28790</v>
      </c>
      <c r="H9382" s="9" t="s">
        <v>7795</v>
      </c>
      <c r="I9382" s="9" t="s">
        <v>41104</v>
      </c>
      <c r="J9382" s="9" t="s">
        <v>39188</v>
      </c>
      <c r="K9382" s="9" t="s">
        <v>7798</v>
      </c>
    </row>
    <row r="9383" spans="1:11" x14ac:dyDescent="0.35">
      <c r="A9383" s="9">
        <v>9382</v>
      </c>
      <c r="B9383" s="9" t="str">
        <f t="shared" si="146"/>
        <v>Lonchocarpus ser</v>
      </c>
      <c r="C9383" s="9" t="e" cm="1">
        <f t="array" aca="1" ref="C9383" ca="1">LEFT(K9383,$C$19743)&amp;"-"&amp;RIGHT(SUBSTITUTE(SUBSTITUTE(TiraAcento(E9383),"-","")," ",""),$C$19744)</f>
        <v>#NAME?</v>
      </c>
      <c r="D9383" s="9" t="s">
        <v>7795</v>
      </c>
      <c r="E9383" s="9" t="s">
        <v>5199</v>
      </c>
      <c r="F9383" s="9" t="s">
        <v>17020</v>
      </c>
      <c r="G9383" s="9" t="s">
        <v>28791</v>
      </c>
      <c r="H9383" s="9" t="s">
        <v>7795</v>
      </c>
      <c r="I9383" s="9" t="s">
        <v>41104</v>
      </c>
      <c r="J9383" s="9" t="s">
        <v>39188</v>
      </c>
      <c r="K9383" s="9" t="s">
        <v>45146</v>
      </c>
    </row>
    <row r="9384" spans="1:11" x14ac:dyDescent="0.35">
      <c r="A9384" s="9">
        <v>9383</v>
      </c>
      <c r="B9384" s="9" t="str">
        <f t="shared" si="146"/>
        <v>Lonchocarpus ser</v>
      </c>
      <c r="C9384" s="9" t="e" cm="1">
        <f t="array" aca="1" ref="C9384" ca="1">LEFT(K9384,$C$19743)&amp;"-"&amp;RIGHT(SUBSTITUTE(SUBSTITUTE(TiraAcento(E9384),"-","")," ",""),$C$19744)</f>
        <v>#NAME?</v>
      </c>
      <c r="D9384" s="9" t="s">
        <v>7795</v>
      </c>
      <c r="E9384" s="9" t="s">
        <v>5184</v>
      </c>
      <c r="F9384" s="9" t="s">
        <v>17020</v>
      </c>
      <c r="G9384" s="9" t="s">
        <v>28792</v>
      </c>
      <c r="H9384" s="9" t="s">
        <v>7795</v>
      </c>
      <c r="I9384" s="9" t="s">
        <v>41104</v>
      </c>
      <c r="J9384" s="9" t="s">
        <v>39188</v>
      </c>
      <c r="K9384" s="9" t="s">
        <v>45140</v>
      </c>
    </row>
    <row r="9385" spans="1:11" x14ac:dyDescent="0.35">
      <c r="A9385" s="9">
        <v>9384</v>
      </c>
      <c r="B9385" s="9" t="str">
        <f t="shared" si="146"/>
        <v>Lonchocarpus ser</v>
      </c>
      <c r="C9385" s="9" t="e" cm="1">
        <f t="array" aca="1" ref="C9385" ca="1">LEFT(K9385,$C$19743)&amp;"-"&amp;RIGHT(SUBSTITUTE(SUBSTITUTE(TiraAcento(E9385),"-","")," ",""),$C$19744)</f>
        <v>#NAME?</v>
      </c>
      <c r="D9385" s="9" t="s">
        <v>7795</v>
      </c>
      <c r="E9385" s="9" t="s">
        <v>7799</v>
      </c>
      <c r="F9385" s="9" t="s">
        <v>17020</v>
      </c>
      <c r="G9385" s="9" t="s">
        <v>28793</v>
      </c>
      <c r="H9385" s="9" t="s">
        <v>7795</v>
      </c>
      <c r="I9385" s="9" t="s">
        <v>41104</v>
      </c>
      <c r="J9385" s="9" t="s">
        <v>39188</v>
      </c>
      <c r="K9385" s="9" t="s">
        <v>46267</v>
      </c>
    </row>
    <row r="9386" spans="1:11" x14ac:dyDescent="0.35">
      <c r="A9386" s="9">
        <v>9385</v>
      </c>
      <c r="B9386" s="9" t="str">
        <f t="shared" si="146"/>
        <v>Lonchocarpus ser</v>
      </c>
      <c r="C9386" s="9" t="e" cm="1">
        <f t="array" aca="1" ref="C9386" ca="1">LEFT(K9386,$C$19743)&amp;"-"&amp;RIGHT(SUBSTITUTE(SUBSTITUTE(TiraAcento(E9386),"-","")," ",""),$C$19744)</f>
        <v>#NAME?</v>
      </c>
      <c r="D9386" s="9" t="s">
        <v>7795</v>
      </c>
      <c r="E9386" s="9" t="s">
        <v>2669</v>
      </c>
      <c r="F9386" s="9" t="s">
        <v>17020</v>
      </c>
      <c r="G9386" s="9" t="s">
        <v>28794</v>
      </c>
      <c r="H9386" s="9" t="s">
        <v>7795</v>
      </c>
      <c r="I9386" s="9" t="s">
        <v>41104</v>
      </c>
      <c r="J9386" s="9" t="s">
        <v>39188</v>
      </c>
      <c r="K9386" s="9" t="s">
        <v>12922</v>
      </c>
    </row>
    <row r="9387" spans="1:11" x14ac:dyDescent="0.35">
      <c r="A9387" s="9">
        <v>9386</v>
      </c>
      <c r="B9387" s="9" t="str">
        <f t="shared" si="146"/>
        <v>Lonchocarpus ser</v>
      </c>
      <c r="C9387" s="9" t="e" cm="1">
        <f t="array" aca="1" ref="C9387" ca="1">LEFT(K9387,$C$19743)&amp;"-"&amp;RIGHT(SUBSTITUTE(SUBSTITUTE(TiraAcento(E9387),"-","")," ",""),$C$19744)</f>
        <v>#NAME?</v>
      </c>
      <c r="D9387" s="9" t="s">
        <v>7795</v>
      </c>
      <c r="E9387" s="9" t="s">
        <v>7800</v>
      </c>
      <c r="F9387" s="9" t="s">
        <v>17020</v>
      </c>
      <c r="G9387" s="9" t="s">
        <v>28795</v>
      </c>
      <c r="H9387" s="9" t="s">
        <v>7795</v>
      </c>
      <c r="I9387" s="9" t="s">
        <v>41104</v>
      </c>
      <c r="J9387" s="9" t="s">
        <v>39188</v>
      </c>
      <c r="K9387" s="9" t="s">
        <v>46268</v>
      </c>
    </row>
    <row r="9388" spans="1:11" x14ac:dyDescent="0.35">
      <c r="A9388" s="9">
        <v>9387</v>
      </c>
      <c r="B9388" s="9" t="str">
        <f t="shared" si="146"/>
        <v>Lonchocarpus ser</v>
      </c>
      <c r="C9388" s="9" t="e" cm="1">
        <f t="array" aca="1" ref="C9388" ca="1">LEFT(K9388,$C$19743)&amp;"-"&amp;RIGHT(SUBSTITUTE(SUBSTITUTE(TiraAcento(E9388),"-","")," ",""),$C$19744)</f>
        <v>#NAME?</v>
      </c>
      <c r="D9388" s="9" t="s">
        <v>7795</v>
      </c>
      <c r="E9388" s="9" t="s">
        <v>7801</v>
      </c>
      <c r="F9388" s="9" t="s">
        <v>17020</v>
      </c>
      <c r="G9388" s="9" t="s">
        <v>28796</v>
      </c>
      <c r="H9388" s="9" t="s">
        <v>7795</v>
      </c>
      <c r="I9388" s="9" t="s">
        <v>41104</v>
      </c>
      <c r="J9388" s="9" t="s">
        <v>39188</v>
      </c>
      <c r="K9388" s="9" t="s">
        <v>46269</v>
      </c>
    </row>
    <row r="9389" spans="1:11" x14ac:dyDescent="0.35">
      <c r="A9389" s="9">
        <v>9388</v>
      </c>
      <c r="B9389" s="9" t="str">
        <f t="shared" si="146"/>
        <v>Lonchocarpus ser</v>
      </c>
      <c r="C9389" s="9" t="e" cm="1">
        <f t="array" aca="1" ref="C9389" ca="1">LEFT(K9389,$C$19743)&amp;"-"&amp;RIGHT(SUBSTITUTE(SUBSTITUTE(TiraAcento(E9389),"-","")," ",""),$C$19744)</f>
        <v>#NAME?</v>
      </c>
      <c r="D9389" s="9" t="s">
        <v>7795</v>
      </c>
      <c r="E9389" s="9" t="s">
        <v>7802</v>
      </c>
      <c r="F9389" s="9" t="s">
        <v>17020</v>
      </c>
      <c r="G9389" s="9" t="s">
        <v>28797</v>
      </c>
      <c r="H9389" s="9" t="s">
        <v>7795</v>
      </c>
      <c r="I9389" s="9" t="s">
        <v>41104</v>
      </c>
      <c r="J9389" s="9" t="s">
        <v>39188</v>
      </c>
      <c r="K9389" s="9" t="s">
        <v>7802</v>
      </c>
    </row>
    <row r="9390" spans="1:11" x14ac:dyDescent="0.35">
      <c r="A9390" s="9">
        <v>9389</v>
      </c>
      <c r="B9390" s="9" t="str">
        <f t="shared" si="146"/>
        <v>Lonchocarpus ser</v>
      </c>
      <c r="C9390" s="9" t="e" cm="1">
        <f t="array" aca="1" ref="C9390" ca="1">LEFT(K9390,$C$19743)&amp;"-"&amp;RIGHT(SUBSTITUTE(SUBSTITUTE(TiraAcento(E9390),"-","")," ",""),$C$19744)</f>
        <v>#NAME?</v>
      </c>
      <c r="D9390" s="9" t="s">
        <v>7795</v>
      </c>
      <c r="E9390" s="9" t="s">
        <v>7803</v>
      </c>
      <c r="F9390" s="9" t="s">
        <v>17020</v>
      </c>
      <c r="G9390" s="9" t="s">
        <v>28798</v>
      </c>
      <c r="H9390" s="9" t="s">
        <v>7795</v>
      </c>
      <c r="I9390" s="9" t="s">
        <v>41104</v>
      </c>
      <c r="J9390" s="9" t="s">
        <v>39188</v>
      </c>
      <c r="K9390" s="9" t="s">
        <v>46270</v>
      </c>
    </row>
    <row r="9391" spans="1:11" x14ac:dyDescent="0.35">
      <c r="A9391" s="9">
        <v>9390</v>
      </c>
      <c r="B9391" s="9" t="str">
        <f t="shared" si="146"/>
        <v>Lonchocarpus ser</v>
      </c>
      <c r="C9391" s="9" t="e" cm="1">
        <f t="array" aca="1" ref="C9391" ca="1">LEFT(K9391,$C$19743)&amp;"-"&amp;RIGHT(SUBSTITUTE(SUBSTITUTE(TiraAcento(E9391),"-","")," ",""),$C$19744)</f>
        <v>#NAME?</v>
      </c>
      <c r="D9391" s="9" t="s">
        <v>7795</v>
      </c>
      <c r="E9391" s="9" t="s">
        <v>7804</v>
      </c>
      <c r="F9391" s="9" t="s">
        <v>17020</v>
      </c>
      <c r="G9391" s="9" t="s">
        <v>28799</v>
      </c>
      <c r="H9391" s="9" t="s">
        <v>7795</v>
      </c>
      <c r="I9391" s="9" t="s">
        <v>41104</v>
      </c>
      <c r="J9391" s="9" t="s">
        <v>39188</v>
      </c>
      <c r="K9391" s="9" t="s">
        <v>46271</v>
      </c>
    </row>
    <row r="9392" spans="1:11" x14ac:dyDescent="0.35">
      <c r="A9392" s="9">
        <v>9391</v>
      </c>
      <c r="B9392" s="9" t="str">
        <f t="shared" si="146"/>
        <v>Lonchocarpus ser</v>
      </c>
      <c r="C9392" s="9" t="e" cm="1">
        <f t="array" aca="1" ref="C9392" ca="1">LEFT(K9392,$C$19743)&amp;"-"&amp;RIGHT(SUBSTITUTE(SUBSTITUTE(TiraAcento(E9392),"-","")," ",""),$C$19744)</f>
        <v>#NAME?</v>
      </c>
      <c r="D9392" s="9" t="s">
        <v>7795</v>
      </c>
      <c r="E9392" s="9" t="s">
        <v>5268</v>
      </c>
      <c r="F9392" s="9" t="s">
        <v>17020</v>
      </c>
      <c r="G9392" s="9" t="s">
        <v>28800</v>
      </c>
      <c r="H9392" s="9" t="s">
        <v>7795</v>
      </c>
      <c r="I9392" s="9" t="s">
        <v>41104</v>
      </c>
      <c r="J9392" s="9" t="s">
        <v>39188</v>
      </c>
      <c r="K9392" s="9" t="s">
        <v>5268</v>
      </c>
    </row>
    <row r="9393" spans="1:11" x14ac:dyDescent="0.35">
      <c r="A9393" s="9">
        <v>9392</v>
      </c>
      <c r="B9393" s="9" t="str">
        <f t="shared" si="146"/>
        <v>Lonchocarpus ser</v>
      </c>
      <c r="C9393" s="9" t="e" cm="1">
        <f t="array" aca="1" ref="C9393" ca="1">LEFT(K9393,$C$19743)&amp;"-"&amp;RIGHT(SUBSTITUTE(SUBSTITUTE(TiraAcento(E9393),"-","")," ",""),$C$19744)</f>
        <v>#NAME?</v>
      </c>
      <c r="D9393" s="9" t="s">
        <v>7795</v>
      </c>
      <c r="E9393" s="9" t="s">
        <v>7805</v>
      </c>
      <c r="F9393" s="9" t="s">
        <v>17020</v>
      </c>
      <c r="G9393" s="9" t="s">
        <v>28801</v>
      </c>
      <c r="H9393" s="9" t="s">
        <v>7795</v>
      </c>
      <c r="I9393" s="9" t="s">
        <v>41104</v>
      </c>
      <c r="J9393" s="9" t="s">
        <v>39188</v>
      </c>
      <c r="K9393" s="9" t="s">
        <v>46272</v>
      </c>
    </row>
    <row r="9394" spans="1:11" x14ac:dyDescent="0.35">
      <c r="A9394" s="9">
        <v>9393</v>
      </c>
      <c r="B9394" s="9" t="str">
        <f t="shared" si="146"/>
        <v>Lonchocarpus ser</v>
      </c>
      <c r="C9394" s="9" t="e" cm="1">
        <f t="array" aca="1" ref="C9394" ca="1">LEFT(K9394,$C$19743)&amp;"-"&amp;RIGHT(SUBSTITUTE(SUBSTITUTE(TiraAcento(E9394),"-","")," ",""),$C$19744)</f>
        <v>#NAME?</v>
      </c>
      <c r="D9394" s="9" t="s">
        <v>7795</v>
      </c>
      <c r="E9394" s="9" t="s">
        <v>7806</v>
      </c>
      <c r="F9394" s="9" t="s">
        <v>17020</v>
      </c>
      <c r="G9394" s="9" t="s">
        <v>28802</v>
      </c>
      <c r="H9394" s="9" t="s">
        <v>7795</v>
      </c>
      <c r="I9394" s="9" t="s">
        <v>41104</v>
      </c>
      <c r="J9394" s="9" t="s">
        <v>39188</v>
      </c>
      <c r="K9394" s="9" t="s">
        <v>7806</v>
      </c>
    </row>
    <row r="9395" spans="1:11" x14ac:dyDescent="0.35">
      <c r="A9395" s="9">
        <v>9394</v>
      </c>
      <c r="B9395" s="9" t="str">
        <f t="shared" si="146"/>
        <v>Lonchocarpus ser</v>
      </c>
      <c r="C9395" s="9" t="e" cm="1">
        <f t="array" aca="1" ref="C9395" ca="1">LEFT(K9395,$C$19743)&amp;"-"&amp;RIGHT(SUBSTITUTE(SUBSTITUTE(TiraAcento(E9395),"-","")," ",""),$C$19744)</f>
        <v>#NAME?</v>
      </c>
      <c r="D9395" s="9" t="s">
        <v>7795</v>
      </c>
      <c r="E9395" s="9" t="s">
        <v>7807</v>
      </c>
      <c r="F9395" s="9" t="s">
        <v>17020</v>
      </c>
      <c r="G9395" s="9" t="s">
        <v>28803</v>
      </c>
      <c r="H9395" s="9" t="s">
        <v>7795</v>
      </c>
      <c r="I9395" s="9" t="s">
        <v>41104</v>
      </c>
      <c r="J9395" s="9" t="s">
        <v>39188</v>
      </c>
      <c r="K9395" s="9" t="s">
        <v>7807</v>
      </c>
    </row>
    <row r="9396" spans="1:11" x14ac:dyDescent="0.35">
      <c r="A9396" s="9">
        <v>9395</v>
      </c>
      <c r="B9396" s="9" t="str">
        <f t="shared" si="146"/>
        <v>Lonchocarpus ser</v>
      </c>
      <c r="C9396" s="9" t="e" cm="1">
        <f t="array" aca="1" ref="C9396" ca="1">LEFT(K9396,$C$19743)&amp;"-"&amp;RIGHT(SUBSTITUTE(SUBSTITUTE(TiraAcento(E9396),"-","")," ",""),$C$19744)</f>
        <v>#NAME?</v>
      </c>
      <c r="D9396" s="9" t="s">
        <v>7795</v>
      </c>
      <c r="E9396" s="9" t="s">
        <v>7788</v>
      </c>
      <c r="F9396" s="9" t="s">
        <v>17020</v>
      </c>
      <c r="G9396" s="9" t="s">
        <v>28804</v>
      </c>
      <c r="H9396" s="9" t="s">
        <v>7795</v>
      </c>
      <c r="I9396" s="9" t="s">
        <v>41104</v>
      </c>
      <c r="J9396" s="9" t="s">
        <v>39188</v>
      </c>
      <c r="K9396" s="9" t="s">
        <v>46261</v>
      </c>
    </row>
    <row r="9397" spans="1:11" x14ac:dyDescent="0.35">
      <c r="A9397" s="9">
        <v>9396</v>
      </c>
      <c r="B9397" s="9" t="str">
        <f t="shared" si="146"/>
        <v>Lonchocarpus ser</v>
      </c>
      <c r="C9397" s="9" t="e" cm="1">
        <f t="array" aca="1" ref="C9397" ca="1">LEFT(K9397,$C$19743)&amp;"-"&amp;RIGHT(SUBSTITUTE(SUBSTITUTE(TiraAcento(E9397),"-","")," ",""),$C$19744)</f>
        <v>#NAME?</v>
      </c>
      <c r="D9397" s="9" t="s">
        <v>7795</v>
      </c>
      <c r="E9397" s="9" t="s">
        <v>5499</v>
      </c>
      <c r="F9397" s="9" t="s">
        <v>17020</v>
      </c>
      <c r="G9397" s="9" t="s">
        <v>28805</v>
      </c>
      <c r="H9397" s="9" t="s">
        <v>7795</v>
      </c>
      <c r="I9397" s="9" t="s">
        <v>41104</v>
      </c>
      <c r="J9397" s="9" t="s">
        <v>39188</v>
      </c>
      <c r="K9397" s="9" t="s">
        <v>5499</v>
      </c>
    </row>
    <row r="9398" spans="1:11" x14ac:dyDescent="0.35">
      <c r="A9398" s="9">
        <v>9397</v>
      </c>
      <c r="B9398" s="9" t="str">
        <f t="shared" si="146"/>
        <v>Lonchocarpus spr</v>
      </c>
      <c r="C9398" s="9" t="e" cm="1">
        <f t="array" aca="1" ref="C9398" ca="1">LEFT(K9398,$C$19743)&amp;"-"&amp;RIGHT(SUBSTITUTE(SUBSTITUTE(TiraAcento(E9398),"-","")," ",""),$C$19744)</f>
        <v>#NAME?</v>
      </c>
      <c r="D9398" s="9" t="s">
        <v>7808</v>
      </c>
      <c r="E9398" s="9"/>
      <c r="F9398" s="9" t="s">
        <v>17021</v>
      </c>
      <c r="G9398" s="9" t="s">
        <v>28806</v>
      </c>
      <c r="H9398" s="9" t="s">
        <v>7808</v>
      </c>
      <c r="I9398" s="9" t="s">
        <v>41104</v>
      </c>
      <c r="J9398" s="9" t="s">
        <v>41108</v>
      </c>
      <c r="K9398" s="9" t="s">
        <v>42568</v>
      </c>
    </row>
    <row r="9399" spans="1:11" x14ac:dyDescent="0.35">
      <c r="A9399" s="9">
        <v>9398</v>
      </c>
      <c r="B9399" s="9" t="str">
        <f t="shared" si="146"/>
        <v>Lonchocarpus sub</v>
      </c>
      <c r="C9399" s="9" t="e" cm="1">
        <f t="array" aca="1" ref="C9399" ca="1">LEFT(K9399,$C$19743)&amp;"-"&amp;RIGHT(SUBSTITUTE(SUBSTITUTE(TiraAcento(E9399),"-","")," ",""),$C$19744)</f>
        <v>#NAME?</v>
      </c>
      <c r="D9399" s="9" t="s">
        <v>7809</v>
      </c>
      <c r="E9399" s="9" t="s">
        <v>5184</v>
      </c>
      <c r="F9399" s="9" t="s">
        <v>17022</v>
      </c>
      <c r="G9399" s="9" t="s">
        <v>28807</v>
      </c>
      <c r="H9399" s="9" t="s">
        <v>7809</v>
      </c>
      <c r="I9399" s="9" t="s">
        <v>41104</v>
      </c>
      <c r="J9399" s="9" t="s">
        <v>41109</v>
      </c>
      <c r="K9399" s="9" t="s">
        <v>45140</v>
      </c>
    </row>
    <row r="9400" spans="1:11" x14ac:dyDescent="0.35">
      <c r="A9400" s="9">
        <v>9399</v>
      </c>
      <c r="B9400" s="9" t="str">
        <f t="shared" si="146"/>
        <v>Lonchocarpus sub</v>
      </c>
      <c r="C9400" s="9" t="e" cm="1">
        <f t="array" aca="1" ref="C9400" ca="1">LEFT(K9400,$C$19743)&amp;"-"&amp;RIGHT(SUBSTITUTE(SUBSTITUTE(TiraAcento(E9400),"-","")," ",""),$C$19744)</f>
        <v>#NAME?</v>
      </c>
      <c r="D9400" s="9" t="s">
        <v>7809</v>
      </c>
      <c r="E9400" s="9" t="s">
        <v>2433</v>
      </c>
      <c r="F9400" s="9" t="s">
        <v>17022</v>
      </c>
      <c r="G9400" s="9" t="s">
        <v>28808</v>
      </c>
      <c r="H9400" s="9" t="s">
        <v>7809</v>
      </c>
      <c r="I9400" s="9" t="s">
        <v>41104</v>
      </c>
      <c r="J9400" s="9" t="s">
        <v>41109</v>
      </c>
      <c r="K9400" s="9" t="s">
        <v>43775</v>
      </c>
    </row>
    <row r="9401" spans="1:11" x14ac:dyDescent="0.35">
      <c r="A9401" s="9">
        <v>9400</v>
      </c>
      <c r="B9401" s="9" t="str">
        <f t="shared" si="146"/>
        <v>Lophantera lac</v>
      </c>
      <c r="C9401" s="9" t="e" cm="1">
        <f t="array" aca="1" ref="C9401" ca="1">LEFT(K9401,$C$19743)&amp;"-"&amp;RIGHT(SUBSTITUTE(SUBSTITUTE(TiraAcento(E9401),"-","")," ",""),$C$19744)</f>
        <v>#NAME?</v>
      </c>
      <c r="D9401" s="9" t="s">
        <v>7810</v>
      </c>
      <c r="E9401" s="9" t="s">
        <v>3340</v>
      </c>
      <c r="F9401" s="9" t="s">
        <v>17023</v>
      </c>
      <c r="G9401" s="9" t="s">
        <v>28809</v>
      </c>
      <c r="H9401" s="9" t="s">
        <v>7810</v>
      </c>
      <c r="I9401" s="9" t="s">
        <v>41110</v>
      </c>
      <c r="J9401" s="9" t="s">
        <v>39688</v>
      </c>
      <c r="K9401" s="9" t="s">
        <v>44229</v>
      </c>
    </row>
    <row r="9402" spans="1:11" x14ac:dyDescent="0.35">
      <c r="A9402" s="9">
        <v>9401</v>
      </c>
      <c r="B9402" s="9" t="str">
        <f t="shared" si="146"/>
        <v>Lophantera lac</v>
      </c>
      <c r="C9402" s="9" t="e" cm="1">
        <f t="array" aca="1" ref="C9402" ca="1">LEFT(K9402,$C$19743)&amp;"-"&amp;RIGHT(SUBSTITUTE(SUBSTITUTE(TiraAcento(E9402),"-","")," ",""),$C$19744)</f>
        <v>#NAME?</v>
      </c>
      <c r="D9402" s="9" t="s">
        <v>7810</v>
      </c>
      <c r="E9402" s="9" t="s">
        <v>7811</v>
      </c>
      <c r="F9402" s="9" t="s">
        <v>17023</v>
      </c>
      <c r="G9402" s="9" t="s">
        <v>28810</v>
      </c>
      <c r="H9402" s="9" t="s">
        <v>7810</v>
      </c>
      <c r="I9402" s="9" t="s">
        <v>41110</v>
      </c>
      <c r="J9402" s="9" t="s">
        <v>39688</v>
      </c>
      <c r="K9402" s="9" t="s">
        <v>46273</v>
      </c>
    </row>
    <row r="9403" spans="1:11" x14ac:dyDescent="0.35">
      <c r="A9403" s="9">
        <v>9402</v>
      </c>
      <c r="B9403" s="9" t="str">
        <f t="shared" si="146"/>
        <v>Loxopterigium sp.</v>
      </c>
      <c r="C9403" s="9" t="e" cm="1">
        <f t="array" aca="1" ref="C9403" ca="1">LEFT(K9403,$C$19743)&amp;"-"&amp;RIGHT(SUBSTITUTE(SUBSTITUTE(TiraAcento(E9403),"-","")," ",""),$C$19744)</f>
        <v>#NAME?</v>
      </c>
      <c r="D9403" s="9" t="s">
        <v>7812</v>
      </c>
      <c r="E9403" s="9" t="s">
        <v>5547</v>
      </c>
      <c r="F9403" s="9" t="s">
        <v>7812</v>
      </c>
      <c r="G9403" s="9" t="s">
        <v>28811</v>
      </c>
      <c r="H9403" s="9" t="s">
        <v>7812</v>
      </c>
      <c r="I9403" s="9" t="s">
        <v>41111</v>
      </c>
      <c r="J9403" s="9" t="s">
        <v>39157</v>
      </c>
      <c r="K9403" s="9" t="s">
        <v>45311</v>
      </c>
    </row>
    <row r="9404" spans="1:11" x14ac:dyDescent="0.35">
      <c r="A9404" s="9">
        <v>9403</v>
      </c>
      <c r="B9404" s="9" t="str">
        <f t="shared" si="146"/>
        <v>Loxopterigium sp.</v>
      </c>
      <c r="C9404" s="9" t="e" cm="1">
        <f t="array" aca="1" ref="C9404" ca="1">LEFT(K9404,$C$19743)&amp;"-"&amp;RIGHT(SUBSTITUTE(SUBSTITUTE(TiraAcento(E9404),"-","")," ",""),$C$19744)</f>
        <v>#NAME?</v>
      </c>
      <c r="D9404" s="9" t="s">
        <v>7812</v>
      </c>
      <c r="E9404" s="9" t="s">
        <v>7813</v>
      </c>
      <c r="F9404" s="9" t="s">
        <v>7812</v>
      </c>
      <c r="G9404" s="9" t="s">
        <v>28812</v>
      </c>
      <c r="H9404" s="9" t="s">
        <v>7812</v>
      </c>
      <c r="I9404" s="9" t="s">
        <v>41111</v>
      </c>
      <c r="J9404" s="9" t="s">
        <v>39157</v>
      </c>
      <c r="K9404" s="9" t="s">
        <v>46274</v>
      </c>
    </row>
    <row r="9405" spans="1:11" x14ac:dyDescent="0.35">
      <c r="A9405" s="9">
        <v>9404</v>
      </c>
      <c r="B9405" s="9" t="str">
        <f t="shared" si="146"/>
        <v xml:space="preserve">Lucuma </v>
      </c>
      <c r="C9405" s="9" t="e" cm="1">
        <f t="array" aca="1" ref="C9405" ca="1">LEFT(K9405,$C$19743)&amp;"-"&amp;RIGHT(SUBSTITUTE(SUBSTITUTE(TiraAcento(E9405),"-","")," ",""),$C$19744)</f>
        <v>#NAME?</v>
      </c>
      <c r="D9405" s="9" t="s">
        <v>7814</v>
      </c>
      <c r="E9405" s="9"/>
      <c r="F9405" s="9" t="s">
        <v>7814</v>
      </c>
      <c r="G9405" s="9" t="s">
        <v>28813</v>
      </c>
      <c r="H9405" s="9" t="s">
        <v>7814</v>
      </c>
      <c r="I9405" s="9" t="s">
        <v>7814</v>
      </c>
      <c r="J9405" s="9"/>
      <c r="K9405" s="9" t="s">
        <v>42568</v>
      </c>
    </row>
    <row r="9406" spans="1:11" x14ac:dyDescent="0.35">
      <c r="A9406" s="9">
        <v>9405</v>
      </c>
      <c r="B9406" s="9" t="str">
        <f t="shared" si="146"/>
        <v>Lucuma but</v>
      </c>
      <c r="C9406" s="9" t="e" cm="1">
        <f t="array" aca="1" ref="C9406" ca="1">LEFT(K9406,$C$19743)&amp;"-"&amp;RIGHT(SUBSTITUTE(SUBSTITUTE(TiraAcento(E9406),"-","")," ",""),$C$19744)</f>
        <v>#NAME?</v>
      </c>
      <c r="D9406" s="9" t="s">
        <v>7815</v>
      </c>
      <c r="E9406" s="9"/>
      <c r="F9406" s="9" t="s">
        <v>17024</v>
      </c>
      <c r="G9406" s="9" t="s">
        <v>28814</v>
      </c>
      <c r="H9406" s="9" t="s">
        <v>7815</v>
      </c>
      <c r="I9406" s="9" t="s">
        <v>7814</v>
      </c>
      <c r="J9406" s="9" t="s">
        <v>41112</v>
      </c>
      <c r="K9406" s="9" t="s">
        <v>42568</v>
      </c>
    </row>
    <row r="9407" spans="1:11" x14ac:dyDescent="0.35">
      <c r="A9407" s="9">
        <v>9406</v>
      </c>
      <c r="B9407" s="9" t="str">
        <f t="shared" si="146"/>
        <v>Lucuma cai</v>
      </c>
      <c r="C9407" s="9" t="e" cm="1">
        <f t="array" aca="1" ref="C9407" ca="1">LEFT(K9407,$C$19743)&amp;"-"&amp;RIGHT(SUBSTITUTE(SUBSTITUTE(TiraAcento(E9407),"-","")," ",""),$C$19744)</f>
        <v>#NAME?</v>
      </c>
      <c r="D9407" s="9" t="s">
        <v>7816</v>
      </c>
      <c r="E9407" s="9"/>
      <c r="F9407" s="9" t="s">
        <v>17025</v>
      </c>
      <c r="G9407" s="9" t="s">
        <v>28815</v>
      </c>
      <c r="H9407" s="9" t="s">
        <v>7816</v>
      </c>
      <c r="I9407" s="9" t="s">
        <v>7814</v>
      </c>
      <c r="J9407" s="9" t="s">
        <v>41113</v>
      </c>
      <c r="K9407" s="9" t="s">
        <v>42568</v>
      </c>
    </row>
    <row r="9408" spans="1:11" x14ac:dyDescent="0.35">
      <c r="A9408" s="9">
        <v>9407</v>
      </c>
      <c r="B9408" s="9" t="str">
        <f t="shared" si="146"/>
        <v>Lucuma dis</v>
      </c>
      <c r="C9408" s="9" t="e" cm="1">
        <f t="array" aca="1" ref="C9408" ca="1">LEFT(K9408,$C$19743)&amp;"-"&amp;RIGHT(SUBSTITUTE(SUBSTITUTE(TiraAcento(E9408),"-","")," ",""),$C$19744)</f>
        <v>#NAME?</v>
      </c>
      <c r="D9408" s="9" t="s">
        <v>7817</v>
      </c>
      <c r="E9408" s="9"/>
      <c r="F9408" s="9" t="s">
        <v>17026</v>
      </c>
      <c r="G9408" s="9" t="s">
        <v>28816</v>
      </c>
      <c r="H9408" s="9" t="s">
        <v>7817</v>
      </c>
      <c r="I9408" s="9" t="s">
        <v>7814</v>
      </c>
      <c r="J9408" s="9" t="s">
        <v>41114</v>
      </c>
      <c r="K9408" s="9" t="s">
        <v>42568</v>
      </c>
    </row>
    <row r="9409" spans="1:11" x14ac:dyDescent="0.35">
      <c r="A9409" s="9">
        <v>9408</v>
      </c>
      <c r="B9409" s="9" t="str">
        <f t="shared" si="146"/>
        <v>Lucuma duc</v>
      </c>
      <c r="C9409" s="9" t="e" cm="1">
        <f t="array" aca="1" ref="C9409" ca="1">LEFT(K9409,$C$19743)&amp;"-"&amp;RIGHT(SUBSTITUTE(SUBSTITUTE(TiraAcento(E9409),"-","")," ",""),$C$19744)</f>
        <v>#NAME?</v>
      </c>
      <c r="D9409" s="9" t="s">
        <v>7818</v>
      </c>
      <c r="E9409" s="9"/>
      <c r="F9409" s="9" t="s">
        <v>17027</v>
      </c>
      <c r="G9409" s="9" t="s">
        <v>28817</v>
      </c>
      <c r="H9409" s="9" t="s">
        <v>7818</v>
      </c>
      <c r="I9409" s="9" t="s">
        <v>7814</v>
      </c>
      <c r="J9409" s="9" t="s">
        <v>39454</v>
      </c>
      <c r="K9409" s="9" t="s">
        <v>42568</v>
      </c>
    </row>
    <row r="9410" spans="1:11" x14ac:dyDescent="0.35">
      <c r="A9410" s="9">
        <v>9409</v>
      </c>
      <c r="B9410" s="9" t="str">
        <f t="shared" si="146"/>
        <v>Lucuma fis</v>
      </c>
      <c r="C9410" s="9" t="e" cm="1">
        <f t="array" aca="1" ref="C9410" ca="1">LEFT(K9410,$C$19743)&amp;"-"&amp;RIGHT(SUBSTITUTE(SUBSTITUTE(TiraAcento(E9410),"-","")," ",""),$C$19744)</f>
        <v>#NAME?</v>
      </c>
      <c r="D9410" s="9" t="s">
        <v>7819</v>
      </c>
      <c r="E9410" s="9" t="s">
        <v>4412</v>
      </c>
      <c r="F9410" s="9" t="s">
        <v>17028</v>
      </c>
      <c r="G9410" s="9" t="s">
        <v>28818</v>
      </c>
      <c r="H9410" s="9" t="s">
        <v>7819</v>
      </c>
      <c r="I9410" s="9" t="s">
        <v>7814</v>
      </c>
      <c r="J9410" s="9" t="s">
        <v>40177</v>
      </c>
      <c r="K9410" s="9" t="s">
        <v>4412</v>
      </c>
    </row>
    <row r="9411" spans="1:11" x14ac:dyDescent="0.35">
      <c r="A9411" s="9">
        <v>9410</v>
      </c>
      <c r="B9411" s="9" t="str">
        <f t="shared" ref="B9411:B9474" si="147">I9411&amp;" "&amp;IFERROR(LEFT(J9411,$B$19743),D9411)</f>
        <v>Lucuma fis</v>
      </c>
      <c r="C9411" s="9" t="e" cm="1">
        <f t="array" aca="1" ref="C9411" ca="1">LEFT(K9411,$C$19743)&amp;"-"&amp;RIGHT(SUBSTITUTE(SUBSTITUTE(TiraAcento(E9411),"-","")," ",""),$C$19744)</f>
        <v>#NAME?</v>
      </c>
      <c r="D9411" s="9" t="s">
        <v>7819</v>
      </c>
      <c r="E9411" s="9" t="s">
        <v>7820</v>
      </c>
      <c r="F9411" s="9" t="s">
        <v>17028</v>
      </c>
      <c r="G9411" s="9" t="s">
        <v>28819</v>
      </c>
      <c r="H9411" s="9" t="s">
        <v>7819</v>
      </c>
      <c r="I9411" s="9" t="s">
        <v>7814</v>
      </c>
      <c r="J9411" s="9" t="s">
        <v>40177</v>
      </c>
      <c r="K9411" s="9" t="s">
        <v>7820</v>
      </c>
    </row>
    <row r="9412" spans="1:11" x14ac:dyDescent="0.35">
      <c r="A9412" s="9">
        <v>9411</v>
      </c>
      <c r="B9412" s="9" t="str">
        <f t="shared" si="147"/>
        <v>Lucuma fis</v>
      </c>
      <c r="C9412" s="9" t="e" cm="1">
        <f t="array" aca="1" ref="C9412" ca="1">LEFT(K9412,$C$19743)&amp;"-"&amp;RIGHT(SUBSTITUTE(SUBSTITUTE(TiraAcento(E9412),"-","")," ",""),$C$19744)</f>
        <v>#NAME?</v>
      </c>
      <c r="D9412" s="9" t="s">
        <v>7819</v>
      </c>
      <c r="E9412" s="9" t="s">
        <v>7821</v>
      </c>
      <c r="F9412" s="9" t="s">
        <v>17028</v>
      </c>
      <c r="G9412" s="9" t="s">
        <v>28820</v>
      </c>
      <c r="H9412" s="9" t="s">
        <v>7819</v>
      </c>
      <c r="I9412" s="9" t="s">
        <v>7814</v>
      </c>
      <c r="J9412" s="9" t="s">
        <v>40177</v>
      </c>
      <c r="K9412" s="9" t="s">
        <v>7821</v>
      </c>
    </row>
    <row r="9413" spans="1:11" x14ac:dyDescent="0.35">
      <c r="A9413" s="9">
        <v>9412</v>
      </c>
      <c r="B9413" s="9" t="str">
        <f t="shared" si="147"/>
        <v>Lucuma fis</v>
      </c>
      <c r="C9413" s="9" t="e" cm="1">
        <f t="array" aca="1" ref="C9413" ca="1">LEFT(K9413,$C$19743)&amp;"-"&amp;RIGHT(SUBSTITUTE(SUBSTITUTE(TiraAcento(E9413),"-","")," ",""),$C$19744)</f>
        <v>#NAME?</v>
      </c>
      <c r="D9413" s="9" t="s">
        <v>7819</v>
      </c>
      <c r="E9413" s="9" t="s">
        <v>7822</v>
      </c>
      <c r="F9413" s="9" t="s">
        <v>17028</v>
      </c>
      <c r="G9413" s="9" t="s">
        <v>28821</v>
      </c>
      <c r="H9413" s="9" t="s">
        <v>7819</v>
      </c>
      <c r="I9413" s="9" t="s">
        <v>7814</v>
      </c>
      <c r="J9413" s="9" t="s">
        <v>40177</v>
      </c>
      <c r="K9413" s="9" t="s">
        <v>7822</v>
      </c>
    </row>
    <row r="9414" spans="1:11" x14ac:dyDescent="0.35">
      <c r="A9414" s="9">
        <v>9413</v>
      </c>
      <c r="B9414" s="9" t="str">
        <f t="shared" si="147"/>
        <v>Lucuma gly</v>
      </c>
      <c r="C9414" s="9" t="e" cm="1">
        <f t="array" aca="1" ref="C9414" ca="1">LEFT(K9414,$C$19743)&amp;"-"&amp;RIGHT(SUBSTITUTE(SUBSTITUTE(TiraAcento(E9414),"-","")," ",""),$C$19744)</f>
        <v>#NAME?</v>
      </c>
      <c r="D9414" s="9" t="s">
        <v>7823</v>
      </c>
      <c r="E9414" s="9"/>
      <c r="F9414" s="9" t="s">
        <v>17029</v>
      </c>
      <c r="G9414" s="9" t="s">
        <v>28822</v>
      </c>
      <c r="H9414" s="9" t="s">
        <v>7823</v>
      </c>
      <c r="I9414" s="9" t="s">
        <v>7814</v>
      </c>
      <c r="J9414" s="9" t="s">
        <v>41115</v>
      </c>
      <c r="K9414" s="9" t="s">
        <v>42568</v>
      </c>
    </row>
    <row r="9415" spans="1:11" x14ac:dyDescent="0.35">
      <c r="A9415" s="9">
        <v>9414</v>
      </c>
      <c r="B9415" s="9" t="str">
        <f t="shared" si="147"/>
        <v>Lucuma gut</v>
      </c>
      <c r="C9415" s="9" t="e" cm="1">
        <f t="array" aca="1" ref="C9415" ca="1">LEFT(K9415,$C$19743)&amp;"-"&amp;RIGHT(SUBSTITUTE(SUBSTITUTE(TiraAcento(E9415),"-","")," ",""),$C$19744)</f>
        <v>#NAME?</v>
      </c>
      <c r="D9415" s="9" t="s">
        <v>7824</v>
      </c>
      <c r="E9415" s="9" t="s">
        <v>7825</v>
      </c>
      <c r="F9415" s="9" t="s">
        <v>17030</v>
      </c>
      <c r="G9415" s="9" t="s">
        <v>28823</v>
      </c>
      <c r="H9415" s="9" t="s">
        <v>7824</v>
      </c>
      <c r="I9415" s="9" t="s">
        <v>7814</v>
      </c>
      <c r="J9415" s="9" t="s">
        <v>41116</v>
      </c>
      <c r="K9415" s="9" t="s">
        <v>46275</v>
      </c>
    </row>
    <row r="9416" spans="1:11" x14ac:dyDescent="0.35">
      <c r="A9416" s="9">
        <v>9415</v>
      </c>
      <c r="B9416" s="9" t="str">
        <f t="shared" si="147"/>
        <v>Lucuma las</v>
      </c>
      <c r="C9416" s="9" t="e" cm="1">
        <f t="array" aca="1" ref="C9416" ca="1">LEFT(K9416,$C$19743)&amp;"-"&amp;RIGHT(SUBSTITUTE(SUBSTITUTE(TiraAcento(E9416),"-","")," ",""),$C$19744)</f>
        <v>#NAME?</v>
      </c>
      <c r="D9416" s="9" t="s">
        <v>7826</v>
      </c>
      <c r="E9416" s="9"/>
      <c r="F9416" s="9" t="s">
        <v>17031</v>
      </c>
      <c r="G9416" s="9" t="s">
        <v>28824</v>
      </c>
      <c r="H9416" s="9" t="s">
        <v>7826</v>
      </c>
      <c r="I9416" s="9" t="s">
        <v>7814</v>
      </c>
      <c r="J9416" s="9" t="s">
        <v>41117</v>
      </c>
      <c r="K9416" s="9" t="s">
        <v>42568</v>
      </c>
    </row>
    <row r="9417" spans="1:11" x14ac:dyDescent="0.35">
      <c r="A9417" s="9">
        <v>9416</v>
      </c>
      <c r="B9417" s="9" t="str">
        <f t="shared" si="147"/>
        <v>Lucuma lau</v>
      </c>
      <c r="C9417" s="9" t="e" cm="1">
        <f t="array" aca="1" ref="C9417" ca="1">LEFT(K9417,$C$19743)&amp;"-"&amp;RIGHT(SUBSTITUTE(SUBSTITUTE(TiraAcento(E9417),"-","")," ",""),$C$19744)</f>
        <v>#NAME?</v>
      </c>
      <c r="D9417" s="9" t="s">
        <v>7827</v>
      </c>
      <c r="E9417" s="9"/>
      <c r="F9417" s="9" t="s">
        <v>17032</v>
      </c>
      <c r="G9417" s="9" t="s">
        <v>28825</v>
      </c>
      <c r="H9417" s="9" t="s">
        <v>7827</v>
      </c>
      <c r="I9417" s="9" t="s">
        <v>7814</v>
      </c>
      <c r="J9417" s="9" t="s">
        <v>39436</v>
      </c>
      <c r="K9417" s="9" t="s">
        <v>42568</v>
      </c>
    </row>
    <row r="9418" spans="1:11" x14ac:dyDescent="0.35">
      <c r="A9418" s="9">
        <v>9417</v>
      </c>
      <c r="B9418" s="9" t="str">
        <f t="shared" si="147"/>
        <v>Lucuma mac</v>
      </c>
      <c r="C9418" s="9" t="e" cm="1">
        <f t="array" aca="1" ref="C9418" ca="1">LEFT(K9418,$C$19743)&amp;"-"&amp;RIGHT(SUBSTITUTE(SUBSTITUTE(TiraAcento(E9418),"-","")," ",""),$C$19744)</f>
        <v>#NAME?</v>
      </c>
      <c r="D9418" s="9" t="s">
        <v>7828</v>
      </c>
      <c r="E9418" s="9"/>
      <c r="F9418" s="9" t="s">
        <v>17033</v>
      </c>
      <c r="G9418" s="9" t="s">
        <v>28826</v>
      </c>
      <c r="H9418" s="9" t="s">
        <v>7828</v>
      </c>
      <c r="I9418" s="9" t="s">
        <v>7814</v>
      </c>
      <c r="J9418" s="9" t="s">
        <v>39183</v>
      </c>
      <c r="K9418" s="9" t="s">
        <v>42568</v>
      </c>
    </row>
    <row r="9419" spans="1:11" x14ac:dyDescent="0.35">
      <c r="A9419" s="9">
        <v>9418</v>
      </c>
      <c r="B9419" s="9" t="str">
        <f t="shared" si="147"/>
        <v>Lucuma ner</v>
      </c>
      <c r="C9419" s="9" t="e" cm="1">
        <f t="array" aca="1" ref="C9419" ca="1">LEFT(K9419,$C$19743)&amp;"-"&amp;RIGHT(SUBSTITUTE(SUBSTITUTE(TiraAcento(E9419),"-","")," ",""),$C$19744)</f>
        <v>#NAME?</v>
      </c>
      <c r="D9419" s="9" t="s">
        <v>7829</v>
      </c>
      <c r="E9419" s="9"/>
      <c r="F9419" s="9" t="s">
        <v>17034</v>
      </c>
      <c r="G9419" s="9" t="s">
        <v>28827</v>
      </c>
      <c r="H9419" s="9" t="s">
        <v>7829</v>
      </c>
      <c r="I9419" s="9" t="s">
        <v>7814</v>
      </c>
      <c r="J9419" s="9" t="s">
        <v>39901</v>
      </c>
      <c r="K9419" s="9" t="s">
        <v>42568</v>
      </c>
    </row>
    <row r="9420" spans="1:11" x14ac:dyDescent="0.35">
      <c r="A9420" s="9">
        <v>9419</v>
      </c>
      <c r="B9420" s="9" t="str">
        <f t="shared" si="147"/>
        <v>Lucuma par</v>
      </c>
      <c r="C9420" s="9" t="e" cm="1">
        <f t="array" aca="1" ref="C9420" ca="1">LEFT(K9420,$C$19743)&amp;"-"&amp;RIGHT(SUBSTITUTE(SUBSTITUTE(TiraAcento(E9420),"-","")," ",""),$C$19744)</f>
        <v>#NAME?</v>
      </c>
      <c r="D9420" s="9" t="s">
        <v>7830</v>
      </c>
      <c r="E9420" s="9"/>
      <c r="F9420" s="9" t="s">
        <v>17035</v>
      </c>
      <c r="G9420" s="9" t="s">
        <v>28828</v>
      </c>
      <c r="H9420" s="9" t="s">
        <v>7830</v>
      </c>
      <c r="I9420" s="9" t="s">
        <v>7814</v>
      </c>
      <c r="J9420" s="9" t="s">
        <v>41118</v>
      </c>
      <c r="K9420" s="9" t="s">
        <v>42568</v>
      </c>
    </row>
    <row r="9421" spans="1:11" x14ac:dyDescent="0.35">
      <c r="A9421" s="9">
        <v>9420</v>
      </c>
      <c r="B9421" s="9" t="str">
        <f t="shared" si="147"/>
        <v>Lucuma pau</v>
      </c>
      <c r="C9421" s="9" t="e" cm="1">
        <f t="array" aca="1" ref="C9421" ca="1">LEFT(K9421,$C$19743)&amp;"-"&amp;RIGHT(SUBSTITUTE(SUBSTITUTE(TiraAcento(E9421),"-","")," ",""),$C$19744)</f>
        <v>#NAME?</v>
      </c>
      <c r="D9421" s="9" t="s">
        <v>7831</v>
      </c>
      <c r="E9421" s="9"/>
      <c r="F9421" s="9" t="s">
        <v>17036</v>
      </c>
      <c r="G9421" s="9" t="s">
        <v>28829</v>
      </c>
      <c r="H9421" s="9" t="s">
        <v>7831</v>
      </c>
      <c r="I9421" s="9" t="s">
        <v>7814</v>
      </c>
      <c r="J9421" s="9" t="s">
        <v>39739</v>
      </c>
      <c r="K9421" s="9" t="s">
        <v>42568</v>
      </c>
    </row>
    <row r="9422" spans="1:11" x14ac:dyDescent="0.35">
      <c r="A9422" s="9">
        <v>9421</v>
      </c>
      <c r="B9422" s="9" t="str">
        <f t="shared" si="147"/>
        <v>Lucuma pro</v>
      </c>
      <c r="C9422" s="9" t="e" cm="1">
        <f t="array" aca="1" ref="C9422" ca="1">LEFT(K9422,$C$19743)&amp;"-"&amp;RIGHT(SUBSTITUTE(SUBSTITUTE(TiraAcento(E9422),"-","")," ",""),$C$19744)</f>
        <v>#NAME?</v>
      </c>
      <c r="D9422" s="9" t="s">
        <v>7832</v>
      </c>
      <c r="E9422" s="9"/>
      <c r="F9422" s="9" t="s">
        <v>17037</v>
      </c>
      <c r="G9422" s="9" t="s">
        <v>28830</v>
      </c>
      <c r="H9422" s="9" t="s">
        <v>7832</v>
      </c>
      <c r="I9422" s="9" t="s">
        <v>7814</v>
      </c>
      <c r="J9422" s="9" t="s">
        <v>39150</v>
      </c>
      <c r="K9422" s="9" t="s">
        <v>42568</v>
      </c>
    </row>
    <row r="9423" spans="1:11" x14ac:dyDescent="0.35">
      <c r="A9423" s="9">
        <v>9422</v>
      </c>
      <c r="B9423" s="9" t="str">
        <f t="shared" si="147"/>
        <v>Lucuma ram</v>
      </c>
      <c r="C9423" s="9" t="e" cm="1">
        <f t="array" aca="1" ref="C9423" ca="1">LEFT(K9423,$C$19743)&amp;"-"&amp;RIGHT(SUBSTITUTE(SUBSTITUTE(TiraAcento(E9423),"-","")," ",""),$C$19744)</f>
        <v>#NAME?</v>
      </c>
      <c r="D9423" s="9" t="s">
        <v>7833</v>
      </c>
      <c r="E9423" s="9"/>
      <c r="F9423" s="9" t="s">
        <v>17038</v>
      </c>
      <c r="G9423" s="9" t="s">
        <v>28831</v>
      </c>
      <c r="H9423" s="9" t="s">
        <v>7833</v>
      </c>
      <c r="I9423" s="9" t="s">
        <v>7814</v>
      </c>
      <c r="J9423" s="9" t="s">
        <v>40082</v>
      </c>
      <c r="K9423" s="9" t="s">
        <v>42568</v>
      </c>
    </row>
    <row r="9424" spans="1:11" x14ac:dyDescent="0.35">
      <c r="A9424" s="9">
        <v>9423</v>
      </c>
      <c r="B9424" s="9" t="str">
        <f t="shared" si="147"/>
        <v>Lucuma riv</v>
      </c>
      <c r="C9424" s="9" t="e" cm="1">
        <f t="array" aca="1" ref="C9424" ca="1">LEFT(K9424,$C$19743)&amp;"-"&amp;RIGHT(SUBSTITUTE(SUBSTITUTE(TiraAcento(E9424),"-","")," ",""),$C$19744)</f>
        <v>#NAME?</v>
      </c>
      <c r="D9424" s="9" t="s">
        <v>7834</v>
      </c>
      <c r="E9424" s="9"/>
      <c r="F9424" s="9" t="s">
        <v>17039</v>
      </c>
      <c r="G9424" s="9" t="s">
        <v>28832</v>
      </c>
      <c r="H9424" s="9" t="s">
        <v>7834</v>
      </c>
      <c r="I9424" s="9" t="s">
        <v>7814</v>
      </c>
      <c r="J9424" s="9" t="s">
        <v>41119</v>
      </c>
      <c r="K9424" s="9" t="s">
        <v>42568</v>
      </c>
    </row>
    <row r="9425" spans="1:11" x14ac:dyDescent="0.35">
      <c r="A9425" s="9">
        <v>9424</v>
      </c>
      <c r="B9425" s="9" t="str">
        <f t="shared" si="147"/>
        <v>Lucuma sel</v>
      </c>
      <c r="C9425" s="9" t="e" cm="1">
        <f t="array" aca="1" ref="C9425" ca="1">LEFT(K9425,$C$19743)&amp;"-"&amp;RIGHT(SUBSTITUTE(SUBSTITUTE(TiraAcento(E9425),"-","")," ",""),$C$19744)</f>
        <v>#NAME?</v>
      </c>
      <c r="D9425" s="9" t="s">
        <v>7835</v>
      </c>
      <c r="E9425" s="9"/>
      <c r="F9425" s="9" t="s">
        <v>17040</v>
      </c>
      <c r="G9425" s="9" t="s">
        <v>28833</v>
      </c>
      <c r="H9425" s="9" t="s">
        <v>7835</v>
      </c>
      <c r="I9425" s="9" t="s">
        <v>7814</v>
      </c>
      <c r="J9425" s="9" t="s">
        <v>39339</v>
      </c>
      <c r="K9425" s="9" t="s">
        <v>42568</v>
      </c>
    </row>
    <row r="9426" spans="1:11" x14ac:dyDescent="0.35">
      <c r="A9426" s="9">
        <v>9425</v>
      </c>
      <c r="B9426" s="9" t="str">
        <f t="shared" si="147"/>
        <v>Lucuma sp.</v>
      </c>
      <c r="C9426" s="9" t="e" cm="1">
        <f t="array" aca="1" ref="C9426" ca="1">LEFT(K9426,$C$19743)&amp;"-"&amp;RIGHT(SUBSTITUTE(SUBSTITUTE(TiraAcento(E9426),"-","")," ",""),$C$19744)</f>
        <v>#NAME?</v>
      </c>
      <c r="D9426" s="9" t="s">
        <v>7836</v>
      </c>
      <c r="E9426" s="9"/>
      <c r="F9426" s="9" t="s">
        <v>7836</v>
      </c>
      <c r="G9426" s="9" t="s">
        <v>28834</v>
      </c>
      <c r="H9426" s="9" t="s">
        <v>7836</v>
      </c>
      <c r="I9426" s="9" t="s">
        <v>7814</v>
      </c>
      <c r="J9426" s="9" t="s">
        <v>39157</v>
      </c>
      <c r="K9426" s="9" t="s">
        <v>42568</v>
      </c>
    </row>
    <row r="9427" spans="1:11" x14ac:dyDescent="0.35">
      <c r="A9427" s="9">
        <v>9426</v>
      </c>
      <c r="B9427" s="9" t="str">
        <f t="shared" si="147"/>
        <v>Lucuma spe</v>
      </c>
      <c r="C9427" s="9" t="e" cm="1">
        <f t="array" aca="1" ref="C9427" ca="1">LEFT(K9427,$C$19743)&amp;"-"&amp;RIGHT(SUBSTITUTE(SUBSTITUTE(TiraAcento(E9427),"-","")," ",""),$C$19744)</f>
        <v>#NAME?</v>
      </c>
      <c r="D9427" s="9" t="s">
        <v>7837</v>
      </c>
      <c r="E9427" s="9"/>
      <c r="F9427" s="9" t="s">
        <v>17041</v>
      </c>
      <c r="G9427" s="9" t="s">
        <v>28835</v>
      </c>
      <c r="H9427" s="9" t="s">
        <v>7837</v>
      </c>
      <c r="I9427" s="9" t="s">
        <v>7814</v>
      </c>
      <c r="J9427" s="9" t="s">
        <v>39574</v>
      </c>
      <c r="K9427" s="9" t="s">
        <v>42568</v>
      </c>
    </row>
    <row r="9428" spans="1:11" x14ac:dyDescent="0.35">
      <c r="A9428" s="9">
        <v>9427</v>
      </c>
      <c r="B9428" s="9" t="str">
        <f t="shared" si="147"/>
        <v>Lucuma tor</v>
      </c>
      <c r="C9428" s="9" t="e" cm="1">
        <f t="array" aca="1" ref="C9428" ca="1">LEFT(K9428,$C$19743)&amp;"-"&amp;RIGHT(SUBSTITUTE(SUBSTITUTE(TiraAcento(E9428),"-","")," ",""),$C$19744)</f>
        <v>#NAME?</v>
      </c>
      <c r="D9428" s="9" t="s">
        <v>7838</v>
      </c>
      <c r="E9428" s="9"/>
      <c r="F9428" s="9" t="s">
        <v>17042</v>
      </c>
      <c r="G9428" s="9" t="s">
        <v>28836</v>
      </c>
      <c r="H9428" s="9" t="s">
        <v>7838</v>
      </c>
      <c r="I9428" s="9" t="s">
        <v>7814</v>
      </c>
      <c r="J9428" s="9" t="s">
        <v>41120</v>
      </c>
      <c r="K9428" s="9" t="s">
        <v>42568</v>
      </c>
    </row>
    <row r="9429" spans="1:11" x14ac:dyDescent="0.35">
      <c r="A9429" s="9">
        <v>9428</v>
      </c>
      <c r="B9429" s="9" t="str">
        <f t="shared" si="147"/>
        <v>Luehea can</v>
      </c>
      <c r="C9429" s="9" t="e" cm="1">
        <f t="array" aca="1" ref="C9429" ca="1">LEFT(K9429,$C$19743)&amp;"-"&amp;RIGHT(SUBSTITUTE(SUBSTITUTE(TiraAcento(E9429),"-","")," ",""),$C$19744)</f>
        <v>#NAME?</v>
      </c>
      <c r="D9429" s="9" t="s">
        <v>7839</v>
      </c>
      <c r="E9429" s="9" t="s">
        <v>2632</v>
      </c>
      <c r="F9429" s="9" t="s">
        <v>17043</v>
      </c>
      <c r="G9429" s="9" t="s">
        <v>28837</v>
      </c>
      <c r="H9429" s="9" t="s">
        <v>7839</v>
      </c>
      <c r="I9429" s="9" t="s">
        <v>41121</v>
      </c>
      <c r="J9429" s="9" t="s">
        <v>39622</v>
      </c>
      <c r="K9429" s="9" t="s">
        <v>43877</v>
      </c>
    </row>
    <row r="9430" spans="1:11" x14ac:dyDescent="0.35">
      <c r="A9430" s="9">
        <v>9429</v>
      </c>
      <c r="B9430" s="9" t="str">
        <f t="shared" si="147"/>
        <v>Luehea can</v>
      </c>
      <c r="C9430" s="9" t="e" cm="1">
        <f t="array" aca="1" ref="C9430" ca="1">LEFT(K9430,$C$19743)&amp;"-"&amp;RIGHT(SUBSTITUTE(SUBSTITUTE(TiraAcento(E9430),"-","")," ",""),$C$19744)</f>
        <v>#NAME?</v>
      </c>
      <c r="D9430" s="9" t="s">
        <v>7839</v>
      </c>
      <c r="E9430" s="9" t="s">
        <v>7840</v>
      </c>
      <c r="F9430" s="9" t="s">
        <v>17043</v>
      </c>
      <c r="G9430" s="9" t="s">
        <v>28838</v>
      </c>
      <c r="H9430" s="9" t="s">
        <v>7839</v>
      </c>
      <c r="I9430" s="9" t="s">
        <v>41121</v>
      </c>
      <c r="J9430" s="9" t="s">
        <v>39622</v>
      </c>
      <c r="K9430" s="9" t="s">
        <v>46276</v>
      </c>
    </row>
    <row r="9431" spans="1:11" x14ac:dyDescent="0.35">
      <c r="A9431" s="9">
        <v>9430</v>
      </c>
      <c r="B9431" s="9" t="str">
        <f t="shared" si="147"/>
        <v>Luehea con</v>
      </c>
      <c r="C9431" s="9" t="e" cm="1">
        <f t="array" aca="1" ref="C9431" ca="1">LEFT(K9431,$C$19743)&amp;"-"&amp;RIGHT(SUBSTITUTE(SUBSTITUTE(TiraAcento(E9431),"-","")," ",""),$C$19744)</f>
        <v>#NAME?</v>
      </c>
      <c r="D9431" s="9" t="s">
        <v>7841</v>
      </c>
      <c r="E9431" s="9" t="s">
        <v>2632</v>
      </c>
      <c r="F9431" s="9" t="s">
        <v>17044</v>
      </c>
      <c r="G9431" s="9" t="s">
        <v>28839</v>
      </c>
      <c r="H9431" s="9" t="s">
        <v>7841</v>
      </c>
      <c r="I9431" s="9" t="s">
        <v>41121</v>
      </c>
      <c r="J9431" s="9" t="s">
        <v>41122</v>
      </c>
      <c r="K9431" s="9" t="s">
        <v>43877</v>
      </c>
    </row>
    <row r="9432" spans="1:11" x14ac:dyDescent="0.35">
      <c r="A9432" s="9">
        <v>9431</v>
      </c>
      <c r="B9432" s="9" t="str">
        <f t="shared" si="147"/>
        <v>Luehea cri</v>
      </c>
      <c r="C9432" s="9" t="e" cm="1">
        <f t="array" aca="1" ref="C9432" ca="1">LEFT(K9432,$C$19743)&amp;"-"&amp;RIGHT(SUBSTITUTE(SUBSTITUTE(TiraAcento(E9432),"-","")," ",""),$C$19744)</f>
        <v>#NAME?</v>
      </c>
      <c r="D9432" s="9" t="s">
        <v>7842</v>
      </c>
      <c r="E9432" s="9" t="s">
        <v>2632</v>
      </c>
      <c r="F9432" s="9" t="s">
        <v>17045</v>
      </c>
      <c r="G9432" s="9" t="s">
        <v>28840</v>
      </c>
      <c r="H9432" s="9" t="s">
        <v>7842</v>
      </c>
      <c r="I9432" s="9" t="s">
        <v>41121</v>
      </c>
      <c r="J9432" s="9" t="s">
        <v>39657</v>
      </c>
      <c r="K9432" s="9" t="s">
        <v>43877</v>
      </c>
    </row>
    <row r="9433" spans="1:11" x14ac:dyDescent="0.35">
      <c r="A9433" s="9">
        <v>9432</v>
      </c>
      <c r="B9433" s="9" t="str">
        <f t="shared" si="147"/>
        <v>Luehea div</v>
      </c>
      <c r="C9433" s="9" t="e" cm="1">
        <f t="array" aca="1" ref="C9433" ca="1">LEFT(K9433,$C$19743)&amp;"-"&amp;RIGHT(SUBSTITUTE(SUBSTITUTE(TiraAcento(E9433),"-","")," ",""),$C$19744)</f>
        <v>#NAME?</v>
      </c>
      <c r="D9433" s="9" t="s">
        <v>7843</v>
      </c>
      <c r="E9433" s="9" t="s">
        <v>7844</v>
      </c>
      <c r="F9433" s="9" t="s">
        <v>17046</v>
      </c>
      <c r="G9433" s="9" t="s">
        <v>28841</v>
      </c>
      <c r="H9433" s="9" t="s">
        <v>7843</v>
      </c>
      <c r="I9433" s="9" t="s">
        <v>41121</v>
      </c>
      <c r="J9433" s="9" t="s">
        <v>40346</v>
      </c>
      <c r="K9433" s="9" t="s">
        <v>46277</v>
      </c>
    </row>
    <row r="9434" spans="1:11" x14ac:dyDescent="0.35">
      <c r="A9434" s="9">
        <v>9433</v>
      </c>
      <c r="B9434" s="9" t="str">
        <f t="shared" si="147"/>
        <v>Luehea div</v>
      </c>
      <c r="C9434" s="9" t="e" cm="1">
        <f t="array" aca="1" ref="C9434" ca="1">LEFT(K9434,$C$19743)&amp;"-"&amp;RIGHT(SUBSTITUTE(SUBSTITUTE(TiraAcento(E9434),"-","")," ",""),$C$19744)</f>
        <v>#NAME?</v>
      </c>
      <c r="D9434" s="9" t="s">
        <v>7843</v>
      </c>
      <c r="E9434" s="9" t="s">
        <v>2632</v>
      </c>
      <c r="F9434" s="9" t="s">
        <v>17046</v>
      </c>
      <c r="G9434" s="9" t="s">
        <v>28842</v>
      </c>
      <c r="H9434" s="9" t="s">
        <v>7843</v>
      </c>
      <c r="I9434" s="9" t="s">
        <v>41121</v>
      </c>
      <c r="J9434" s="9" t="s">
        <v>40346</v>
      </c>
      <c r="K9434" s="9" t="s">
        <v>43877</v>
      </c>
    </row>
    <row r="9435" spans="1:11" x14ac:dyDescent="0.35">
      <c r="A9435" s="9">
        <v>9434</v>
      </c>
      <c r="B9435" s="9" t="str">
        <f t="shared" si="147"/>
        <v>Luehea div</v>
      </c>
      <c r="C9435" s="9" t="e" cm="1">
        <f t="array" aca="1" ref="C9435" ca="1">LEFT(K9435,$C$19743)&amp;"-"&amp;RIGHT(SUBSTITUTE(SUBSTITUTE(TiraAcento(E9435),"-","")," ",""),$C$19744)</f>
        <v>#NAME?</v>
      </c>
      <c r="D9435" s="9" t="s">
        <v>7843</v>
      </c>
      <c r="E9435" s="9" t="s">
        <v>7845</v>
      </c>
      <c r="F9435" s="9" t="s">
        <v>17046</v>
      </c>
      <c r="G9435" s="9" t="s">
        <v>28843</v>
      </c>
      <c r="H9435" s="9" t="s">
        <v>7843</v>
      </c>
      <c r="I9435" s="9" t="s">
        <v>41121</v>
      </c>
      <c r="J9435" s="9" t="s">
        <v>40346</v>
      </c>
      <c r="K9435" s="9" t="s">
        <v>46278</v>
      </c>
    </row>
    <row r="9436" spans="1:11" x14ac:dyDescent="0.35">
      <c r="A9436" s="9">
        <v>9435</v>
      </c>
      <c r="B9436" s="9" t="str">
        <f t="shared" si="147"/>
        <v>Luehea div</v>
      </c>
      <c r="C9436" s="9" t="e" cm="1">
        <f t="array" aca="1" ref="C9436" ca="1">LEFT(K9436,$C$19743)&amp;"-"&amp;RIGHT(SUBSTITUTE(SUBSTITUTE(TiraAcento(E9436),"-","")," ",""),$C$19744)</f>
        <v>#NAME?</v>
      </c>
      <c r="D9436" s="9" t="s">
        <v>7843</v>
      </c>
      <c r="E9436" s="9" t="s">
        <v>7846</v>
      </c>
      <c r="F9436" s="9" t="s">
        <v>17046</v>
      </c>
      <c r="G9436" s="9" t="s">
        <v>28844</v>
      </c>
      <c r="H9436" s="9" t="s">
        <v>7843</v>
      </c>
      <c r="I9436" s="9" t="s">
        <v>41121</v>
      </c>
      <c r="J9436" s="9" t="s">
        <v>40346</v>
      </c>
      <c r="K9436" s="9" t="s">
        <v>46279</v>
      </c>
    </row>
    <row r="9437" spans="1:11" x14ac:dyDescent="0.35">
      <c r="A9437" s="9">
        <v>9436</v>
      </c>
      <c r="B9437" s="9" t="str">
        <f t="shared" si="147"/>
        <v>Luehea div</v>
      </c>
      <c r="C9437" s="9" t="e" cm="1">
        <f t="array" aca="1" ref="C9437" ca="1">LEFT(K9437,$C$19743)&amp;"-"&amp;RIGHT(SUBSTITUTE(SUBSTITUTE(TiraAcento(E9437),"-","")," ",""),$C$19744)</f>
        <v>#NAME?</v>
      </c>
      <c r="D9437" s="9" t="s">
        <v>7843</v>
      </c>
      <c r="E9437" s="9" t="s">
        <v>7847</v>
      </c>
      <c r="F9437" s="9" t="s">
        <v>17046</v>
      </c>
      <c r="G9437" s="9" t="s">
        <v>28845</v>
      </c>
      <c r="H9437" s="9" t="s">
        <v>7843</v>
      </c>
      <c r="I9437" s="9" t="s">
        <v>41121</v>
      </c>
      <c r="J9437" s="9" t="s">
        <v>40346</v>
      </c>
      <c r="K9437" s="9" t="s">
        <v>46280</v>
      </c>
    </row>
    <row r="9438" spans="1:11" x14ac:dyDescent="0.35">
      <c r="A9438" s="9">
        <v>9437</v>
      </c>
      <c r="B9438" s="9" t="str">
        <f t="shared" si="147"/>
        <v>Luehea div</v>
      </c>
      <c r="C9438" s="9" t="e" cm="1">
        <f t="array" aca="1" ref="C9438" ca="1">LEFT(K9438,$C$19743)&amp;"-"&amp;RIGHT(SUBSTITUTE(SUBSTITUTE(TiraAcento(E9438),"-","")," ",""),$C$19744)</f>
        <v>#NAME?</v>
      </c>
      <c r="D9438" s="9" t="s">
        <v>7843</v>
      </c>
      <c r="E9438" s="9" t="s">
        <v>7848</v>
      </c>
      <c r="F9438" s="9" t="s">
        <v>17046</v>
      </c>
      <c r="G9438" s="9" t="s">
        <v>28846</v>
      </c>
      <c r="H9438" s="9" t="s">
        <v>7843</v>
      </c>
      <c r="I9438" s="9" t="s">
        <v>41121</v>
      </c>
      <c r="J9438" s="9" t="s">
        <v>40346</v>
      </c>
      <c r="K9438" s="9" t="s">
        <v>46281</v>
      </c>
    </row>
    <row r="9439" spans="1:11" x14ac:dyDescent="0.35">
      <c r="A9439" s="9">
        <v>9438</v>
      </c>
      <c r="B9439" s="9" t="str">
        <f t="shared" si="147"/>
        <v>Luehea div</v>
      </c>
      <c r="C9439" s="9" t="e" cm="1">
        <f t="array" aca="1" ref="C9439" ca="1">LEFT(K9439,$C$19743)&amp;"-"&amp;RIGHT(SUBSTITUTE(SUBSTITUTE(TiraAcento(E9439),"-","")," ",""),$C$19744)</f>
        <v>#NAME?</v>
      </c>
      <c r="D9439" s="9" t="s">
        <v>7843</v>
      </c>
      <c r="E9439" s="9" t="s">
        <v>7849</v>
      </c>
      <c r="F9439" s="9" t="s">
        <v>17046</v>
      </c>
      <c r="G9439" s="9" t="s">
        <v>28847</v>
      </c>
      <c r="H9439" s="9" t="s">
        <v>7843</v>
      </c>
      <c r="I9439" s="9" t="s">
        <v>41121</v>
      </c>
      <c r="J9439" s="9" t="s">
        <v>40346</v>
      </c>
      <c r="K9439" s="9" t="s">
        <v>7849</v>
      </c>
    </row>
    <row r="9440" spans="1:11" x14ac:dyDescent="0.35">
      <c r="A9440" s="9">
        <v>9439</v>
      </c>
      <c r="B9440" s="9" t="str">
        <f t="shared" si="147"/>
        <v>Luehea div</v>
      </c>
      <c r="C9440" s="9" t="e" cm="1">
        <f t="array" aca="1" ref="C9440" ca="1">LEFT(K9440,$C$19743)&amp;"-"&amp;RIGHT(SUBSTITUTE(SUBSTITUTE(TiraAcento(E9440),"-","")," ",""),$C$19744)</f>
        <v>#NAME?</v>
      </c>
      <c r="D9440" s="9" t="s">
        <v>7843</v>
      </c>
      <c r="E9440" s="9" t="s">
        <v>7850</v>
      </c>
      <c r="F9440" s="9" t="s">
        <v>17046</v>
      </c>
      <c r="G9440" s="9" t="s">
        <v>28848</v>
      </c>
      <c r="H9440" s="9" t="s">
        <v>7843</v>
      </c>
      <c r="I9440" s="9" t="s">
        <v>41121</v>
      </c>
      <c r="J9440" s="9" t="s">
        <v>40346</v>
      </c>
      <c r="K9440" s="9" t="s">
        <v>7850</v>
      </c>
    </row>
    <row r="9441" spans="1:11" x14ac:dyDescent="0.35">
      <c r="A9441" s="9">
        <v>9440</v>
      </c>
      <c r="B9441" s="9" t="str">
        <f t="shared" si="147"/>
        <v>Luehea div</v>
      </c>
      <c r="C9441" s="9" t="e" cm="1">
        <f t="array" aca="1" ref="C9441" ca="1">LEFT(K9441,$C$19743)&amp;"-"&amp;RIGHT(SUBSTITUTE(SUBSTITUTE(TiraAcento(E9441),"-","")," ",""),$C$19744)</f>
        <v>#NAME?</v>
      </c>
      <c r="D9441" s="9" t="s">
        <v>7843</v>
      </c>
      <c r="E9441" s="9" t="s">
        <v>7851</v>
      </c>
      <c r="F9441" s="9" t="s">
        <v>17046</v>
      </c>
      <c r="G9441" s="9" t="s">
        <v>28849</v>
      </c>
      <c r="H9441" s="9" t="s">
        <v>7843</v>
      </c>
      <c r="I9441" s="9" t="s">
        <v>41121</v>
      </c>
      <c r="J9441" s="9" t="s">
        <v>40346</v>
      </c>
      <c r="K9441" s="9" t="s">
        <v>7851</v>
      </c>
    </row>
    <row r="9442" spans="1:11" x14ac:dyDescent="0.35">
      <c r="A9442" s="9">
        <v>9441</v>
      </c>
      <c r="B9442" s="9" t="str">
        <f t="shared" si="147"/>
        <v>Luehea div</v>
      </c>
      <c r="C9442" s="9" t="e" cm="1">
        <f t="array" aca="1" ref="C9442" ca="1">LEFT(K9442,$C$19743)&amp;"-"&amp;RIGHT(SUBSTITUTE(SUBSTITUTE(TiraAcento(E9442),"-","")," ",""),$C$19744)</f>
        <v>#NAME?</v>
      </c>
      <c r="D9442" s="9" t="s">
        <v>7843</v>
      </c>
      <c r="E9442" s="9" t="s">
        <v>7852</v>
      </c>
      <c r="F9442" s="9" t="s">
        <v>17046</v>
      </c>
      <c r="G9442" s="9" t="s">
        <v>28850</v>
      </c>
      <c r="H9442" s="9" t="s">
        <v>7843</v>
      </c>
      <c r="I9442" s="9" t="s">
        <v>41121</v>
      </c>
      <c r="J9442" s="9" t="s">
        <v>40346</v>
      </c>
      <c r="K9442" s="9" t="s">
        <v>7851</v>
      </c>
    </row>
    <row r="9443" spans="1:11" x14ac:dyDescent="0.35">
      <c r="A9443" s="9">
        <v>9442</v>
      </c>
      <c r="B9443" s="9" t="str">
        <f t="shared" si="147"/>
        <v>Luehea div</v>
      </c>
      <c r="C9443" s="9" t="e" cm="1">
        <f t="array" aca="1" ref="C9443" ca="1">LEFT(K9443,$C$19743)&amp;"-"&amp;RIGHT(SUBSTITUTE(SUBSTITUTE(TiraAcento(E9443),"-","")," ",""),$C$19744)</f>
        <v>#NAME?</v>
      </c>
      <c r="D9443" s="9" t="s">
        <v>7843</v>
      </c>
      <c r="E9443" s="9" t="s">
        <v>7853</v>
      </c>
      <c r="F9443" s="9" t="s">
        <v>17046</v>
      </c>
      <c r="G9443" s="9" t="s">
        <v>28851</v>
      </c>
      <c r="H9443" s="9" t="s">
        <v>7843</v>
      </c>
      <c r="I9443" s="9" t="s">
        <v>41121</v>
      </c>
      <c r="J9443" s="9" t="s">
        <v>40346</v>
      </c>
      <c r="K9443" s="9" t="s">
        <v>7853</v>
      </c>
    </row>
    <row r="9444" spans="1:11" x14ac:dyDescent="0.35">
      <c r="A9444" s="9">
        <v>9443</v>
      </c>
      <c r="B9444" s="9" t="str">
        <f t="shared" si="147"/>
        <v>Luehea div</v>
      </c>
      <c r="C9444" s="9" t="e" cm="1">
        <f t="array" aca="1" ref="C9444" ca="1">LEFT(K9444,$C$19743)&amp;"-"&amp;RIGHT(SUBSTITUTE(SUBSTITUTE(TiraAcento(E9444),"-","")," ",""),$C$19744)</f>
        <v>#NAME?</v>
      </c>
      <c r="D9444" s="9" t="s">
        <v>7843</v>
      </c>
      <c r="E9444" s="9" t="s">
        <v>7854</v>
      </c>
      <c r="F9444" s="9" t="s">
        <v>17046</v>
      </c>
      <c r="G9444" s="9" t="s">
        <v>28852</v>
      </c>
      <c r="H9444" s="9" t="s">
        <v>7843</v>
      </c>
      <c r="I9444" s="9" t="s">
        <v>41121</v>
      </c>
      <c r="J9444" s="9" t="s">
        <v>40346</v>
      </c>
      <c r="K9444" s="9" t="s">
        <v>7854</v>
      </c>
    </row>
    <row r="9445" spans="1:11" x14ac:dyDescent="0.35">
      <c r="A9445" s="9">
        <v>9444</v>
      </c>
      <c r="B9445" s="9" t="str">
        <f t="shared" si="147"/>
        <v>Luehea div</v>
      </c>
      <c r="C9445" s="9" t="e" cm="1">
        <f t="array" aca="1" ref="C9445" ca="1">LEFT(K9445,$C$19743)&amp;"-"&amp;RIGHT(SUBSTITUTE(SUBSTITUTE(TiraAcento(E9445),"-","")," ",""),$C$19744)</f>
        <v>#NAME?</v>
      </c>
      <c r="D9445" s="9" t="s">
        <v>7843</v>
      </c>
      <c r="E9445" s="9" t="s">
        <v>7855</v>
      </c>
      <c r="F9445" s="9" t="s">
        <v>17046</v>
      </c>
      <c r="G9445" s="9" t="s">
        <v>28853</v>
      </c>
      <c r="H9445" s="9" t="s">
        <v>7843</v>
      </c>
      <c r="I9445" s="9" t="s">
        <v>41121</v>
      </c>
      <c r="J9445" s="9" t="s">
        <v>40346</v>
      </c>
      <c r="K9445" s="9" t="s">
        <v>46282</v>
      </c>
    </row>
    <row r="9446" spans="1:11" x14ac:dyDescent="0.35">
      <c r="A9446" s="9">
        <v>9445</v>
      </c>
      <c r="B9446" s="9" t="str">
        <f t="shared" si="147"/>
        <v>Luehea div</v>
      </c>
      <c r="C9446" s="9" t="e" cm="1">
        <f t="array" aca="1" ref="C9446" ca="1">LEFT(K9446,$C$19743)&amp;"-"&amp;RIGHT(SUBSTITUTE(SUBSTITUTE(TiraAcento(E9446),"-","")," ",""),$C$19744)</f>
        <v>#NAME?</v>
      </c>
      <c r="D9446" s="9" t="s">
        <v>7843</v>
      </c>
      <c r="E9446" s="9" t="s">
        <v>7856</v>
      </c>
      <c r="F9446" s="9" t="s">
        <v>17046</v>
      </c>
      <c r="G9446" s="9" t="s">
        <v>28854</v>
      </c>
      <c r="H9446" s="9" t="s">
        <v>7843</v>
      </c>
      <c r="I9446" s="9" t="s">
        <v>41121</v>
      </c>
      <c r="J9446" s="9" t="s">
        <v>40346</v>
      </c>
      <c r="K9446" s="9" t="s">
        <v>7856</v>
      </c>
    </row>
    <row r="9447" spans="1:11" x14ac:dyDescent="0.35">
      <c r="A9447" s="9">
        <v>9446</v>
      </c>
      <c r="B9447" s="9" t="str">
        <f t="shared" si="147"/>
        <v>Luehea div</v>
      </c>
      <c r="C9447" s="9" t="e" cm="1">
        <f t="array" aca="1" ref="C9447" ca="1">LEFT(K9447,$C$19743)&amp;"-"&amp;RIGHT(SUBSTITUTE(SUBSTITUTE(TiraAcento(E9447),"-","")," ",""),$C$19744)</f>
        <v>#NAME?</v>
      </c>
      <c r="D9447" s="9" t="s">
        <v>7843</v>
      </c>
      <c r="E9447" s="9" t="s">
        <v>7857</v>
      </c>
      <c r="F9447" s="9" t="s">
        <v>17046</v>
      </c>
      <c r="G9447" s="9" t="s">
        <v>28855</v>
      </c>
      <c r="H9447" s="9" t="s">
        <v>7843</v>
      </c>
      <c r="I9447" s="9" t="s">
        <v>41121</v>
      </c>
      <c r="J9447" s="9" t="s">
        <v>40346</v>
      </c>
      <c r="K9447" s="9" t="s">
        <v>7857</v>
      </c>
    </row>
    <row r="9448" spans="1:11" x14ac:dyDescent="0.35">
      <c r="A9448" s="9">
        <v>9447</v>
      </c>
      <c r="B9448" s="9" t="str">
        <f t="shared" si="147"/>
        <v>Luehea div</v>
      </c>
      <c r="C9448" s="9" t="e" cm="1">
        <f t="array" aca="1" ref="C9448" ca="1">LEFT(K9448,$C$19743)&amp;"-"&amp;RIGHT(SUBSTITUTE(SUBSTITUTE(TiraAcento(E9448),"-","")," ",""),$C$19744)</f>
        <v>#NAME?</v>
      </c>
      <c r="D9448" s="9" t="s">
        <v>7843</v>
      </c>
      <c r="E9448" s="9" t="s">
        <v>7858</v>
      </c>
      <c r="F9448" s="9" t="s">
        <v>17046</v>
      </c>
      <c r="G9448" s="9" t="s">
        <v>28856</v>
      </c>
      <c r="H9448" s="9" t="s">
        <v>7843</v>
      </c>
      <c r="I9448" s="9" t="s">
        <v>41121</v>
      </c>
      <c r="J9448" s="9" t="s">
        <v>40346</v>
      </c>
      <c r="K9448" s="9" t="s">
        <v>7858</v>
      </c>
    </row>
    <row r="9449" spans="1:11" x14ac:dyDescent="0.35">
      <c r="A9449" s="9">
        <v>9448</v>
      </c>
      <c r="B9449" s="9" t="str">
        <f t="shared" si="147"/>
        <v>Luehea div</v>
      </c>
      <c r="C9449" s="9" t="e" cm="1">
        <f t="array" aca="1" ref="C9449" ca="1">LEFT(K9449,$C$19743)&amp;"-"&amp;RIGHT(SUBSTITUTE(SUBSTITUTE(TiraAcento(E9449),"-","")," ",""),$C$19744)</f>
        <v>#NAME?</v>
      </c>
      <c r="D9449" s="9" t="s">
        <v>7843</v>
      </c>
      <c r="E9449" s="9" t="s">
        <v>7859</v>
      </c>
      <c r="F9449" s="9" t="s">
        <v>17046</v>
      </c>
      <c r="G9449" s="9" t="s">
        <v>28857</v>
      </c>
      <c r="H9449" s="9" t="s">
        <v>7843</v>
      </c>
      <c r="I9449" s="9" t="s">
        <v>41121</v>
      </c>
      <c r="J9449" s="9" t="s">
        <v>40346</v>
      </c>
      <c r="K9449" s="9" t="s">
        <v>46283</v>
      </c>
    </row>
    <row r="9450" spans="1:11" x14ac:dyDescent="0.35">
      <c r="A9450" s="9">
        <v>9449</v>
      </c>
      <c r="B9450" s="9" t="str">
        <f t="shared" si="147"/>
        <v>Luehea div</v>
      </c>
      <c r="C9450" s="9" t="e" cm="1">
        <f t="array" aca="1" ref="C9450" ca="1">LEFT(K9450,$C$19743)&amp;"-"&amp;RIGHT(SUBSTITUTE(SUBSTITUTE(TiraAcento(E9450),"-","")," ",""),$C$19744)</f>
        <v>#NAME?</v>
      </c>
      <c r="D9450" s="9" t="s">
        <v>7843</v>
      </c>
      <c r="E9450" s="9" t="s">
        <v>7860</v>
      </c>
      <c r="F9450" s="9" t="s">
        <v>17046</v>
      </c>
      <c r="G9450" s="9" t="s">
        <v>28858</v>
      </c>
      <c r="H9450" s="9" t="s">
        <v>7843</v>
      </c>
      <c r="I9450" s="9" t="s">
        <v>41121</v>
      </c>
      <c r="J9450" s="9" t="s">
        <v>40346</v>
      </c>
      <c r="K9450" s="9" t="s">
        <v>46284</v>
      </c>
    </row>
    <row r="9451" spans="1:11" x14ac:dyDescent="0.35">
      <c r="A9451" s="9">
        <v>9450</v>
      </c>
      <c r="B9451" s="9" t="str">
        <f t="shared" si="147"/>
        <v>Luehea div</v>
      </c>
      <c r="C9451" s="9" t="e" cm="1">
        <f t="array" aca="1" ref="C9451" ca="1">LEFT(K9451,$C$19743)&amp;"-"&amp;RIGHT(SUBSTITUTE(SUBSTITUTE(TiraAcento(E9451),"-","")," ",""),$C$19744)</f>
        <v>#NAME?</v>
      </c>
      <c r="D9451" s="9" t="s">
        <v>7843</v>
      </c>
      <c r="E9451" s="9" t="s">
        <v>7861</v>
      </c>
      <c r="F9451" s="9" t="s">
        <v>17046</v>
      </c>
      <c r="G9451" s="9" t="s">
        <v>28859</v>
      </c>
      <c r="H9451" s="9" t="s">
        <v>7843</v>
      </c>
      <c r="I9451" s="9" t="s">
        <v>41121</v>
      </c>
      <c r="J9451" s="9" t="s">
        <v>40346</v>
      </c>
      <c r="K9451" s="9" t="s">
        <v>7861</v>
      </c>
    </row>
    <row r="9452" spans="1:11" x14ac:dyDescent="0.35">
      <c r="A9452" s="9">
        <v>9451</v>
      </c>
      <c r="B9452" s="9" t="str">
        <f t="shared" si="147"/>
        <v>Luehea div</v>
      </c>
      <c r="C9452" s="9" t="e" cm="1">
        <f t="array" aca="1" ref="C9452" ca="1">LEFT(K9452,$C$19743)&amp;"-"&amp;RIGHT(SUBSTITUTE(SUBSTITUTE(TiraAcento(E9452),"-","")," ",""),$C$19744)</f>
        <v>#NAME?</v>
      </c>
      <c r="D9452" s="9" t="s">
        <v>7843</v>
      </c>
      <c r="E9452" s="9" t="s">
        <v>7862</v>
      </c>
      <c r="F9452" s="9" t="s">
        <v>17046</v>
      </c>
      <c r="G9452" s="9" t="s">
        <v>28860</v>
      </c>
      <c r="H9452" s="9" t="s">
        <v>7843</v>
      </c>
      <c r="I9452" s="9" t="s">
        <v>41121</v>
      </c>
      <c r="J9452" s="9" t="s">
        <v>40346</v>
      </c>
      <c r="K9452" s="9" t="s">
        <v>7862</v>
      </c>
    </row>
    <row r="9453" spans="1:11" x14ac:dyDescent="0.35">
      <c r="A9453" s="9">
        <v>9452</v>
      </c>
      <c r="B9453" s="9" t="str">
        <f t="shared" si="147"/>
        <v>Luehea div</v>
      </c>
      <c r="C9453" s="9" t="e" cm="1">
        <f t="array" aca="1" ref="C9453" ca="1">LEFT(K9453,$C$19743)&amp;"-"&amp;RIGHT(SUBSTITUTE(SUBSTITUTE(TiraAcento(E9453),"-","")," ",""),$C$19744)</f>
        <v>#NAME?</v>
      </c>
      <c r="D9453" s="9" t="s">
        <v>7843</v>
      </c>
      <c r="E9453" s="9" t="s">
        <v>7863</v>
      </c>
      <c r="F9453" s="9" t="s">
        <v>17046</v>
      </c>
      <c r="G9453" s="9" t="s">
        <v>28861</v>
      </c>
      <c r="H9453" s="9" t="s">
        <v>7843</v>
      </c>
      <c r="I9453" s="9" t="s">
        <v>41121</v>
      </c>
      <c r="J9453" s="9" t="s">
        <v>40346</v>
      </c>
      <c r="K9453" s="9" t="s">
        <v>7863</v>
      </c>
    </row>
    <row r="9454" spans="1:11" x14ac:dyDescent="0.35">
      <c r="A9454" s="9">
        <v>9453</v>
      </c>
      <c r="B9454" s="9" t="str">
        <f t="shared" si="147"/>
        <v>Luehea div</v>
      </c>
      <c r="C9454" s="9" t="e" cm="1">
        <f t="array" aca="1" ref="C9454" ca="1">LEFT(K9454,$C$19743)&amp;"-"&amp;RIGHT(SUBSTITUTE(SUBSTITUTE(TiraAcento(E9454),"-","")," ",""),$C$19744)</f>
        <v>#NAME?</v>
      </c>
      <c r="D9454" s="9" t="s">
        <v>7843</v>
      </c>
      <c r="E9454" s="9" t="s">
        <v>7864</v>
      </c>
      <c r="F9454" s="9" t="s">
        <v>17046</v>
      </c>
      <c r="G9454" s="9" t="s">
        <v>28862</v>
      </c>
      <c r="H9454" s="9" t="s">
        <v>7843</v>
      </c>
      <c r="I9454" s="9" t="s">
        <v>41121</v>
      </c>
      <c r="J9454" s="9" t="s">
        <v>40346</v>
      </c>
      <c r="K9454" s="9" t="s">
        <v>7864</v>
      </c>
    </row>
    <row r="9455" spans="1:11" x14ac:dyDescent="0.35">
      <c r="A9455" s="9">
        <v>9454</v>
      </c>
      <c r="B9455" s="9" t="str">
        <f t="shared" si="147"/>
        <v>Luehea div</v>
      </c>
      <c r="C9455" s="9" t="e" cm="1">
        <f t="array" aca="1" ref="C9455" ca="1">LEFT(K9455,$C$19743)&amp;"-"&amp;RIGHT(SUBSTITUTE(SUBSTITUTE(TiraAcento(E9455),"-","")," ",""),$C$19744)</f>
        <v>#NAME?</v>
      </c>
      <c r="D9455" s="9" t="s">
        <v>7843</v>
      </c>
      <c r="E9455" s="9" t="s">
        <v>7865</v>
      </c>
      <c r="F9455" s="9" t="s">
        <v>17046</v>
      </c>
      <c r="G9455" s="9" t="s">
        <v>28863</v>
      </c>
      <c r="H9455" s="9" t="s">
        <v>7843</v>
      </c>
      <c r="I9455" s="9" t="s">
        <v>41121</v>
      </c>
      <c r="J9455" s="9" t="s">
        <v>40346</v>
      </c>
      <c r="K9455" s="9" t="s">
        <v>7865</v>
      </c>
    </row>
    <row r="9456" spans="1:11" x14ac:dyDescent="0.35">
      <c r="A9456" s="9">
        <v>9455</v>
      </c>
      <c r="B9456" s="9" t="str">
        <f t="shared" si="147"/>
        <v>Luehea div</v>
      </c>
      <c r="C9456" s="9" t="e" cm="1">
        <f t="array" aca="1" ref="C9456" ca="1">LEFT(K9456,$C$19743)&amp;"-"&amp;RIGHT(SUBSTITUTE(SUBSTITUTE(TiraAcento(E9456),"-","")," ",""),$C$19744)</f>
        <v>#NAME?</v>
      </c>
      <c r="D9456" s="9" t="s">
        <v>7843</v>
      </c>
      <c r="E9456" s="9" t="s">
        <v>4635</v>
      </c>
      <c r="F9456" s="9" t="s">
        <v>17046</v>
      </c>
      <c r="G9456" s="9" t="s">
        <v>28864</v>
      </c>
      <c r="H9456" s="9" t="s">
        <v>7843</v>
      </c>
      <c r="I9456" s="9" t="s">
        <v>41121</v>
      </c>
      <c r="J9456" s="9" t="s">
        <v>40346</v>
      </c>
      <c r="K9456" s="9" t="s">
        <v>4635</v>
      </c>
    </row>
    <row r="9457" spans="1:11" x14ac:dyDescent="0.35">
      <c r="A9457" s="9">
        <v>9456</v>
      </c>
      <c r="B9457" s="9" t="str">
        <f t="shared" si="147"/>
        <v>Luehea div</v>
      </c>
      <c r="C9457" s="9" t="e" cm="1">
        <f t="array" aca="1" ref="C9457" ca="1">LEFT(K9457,$C$19743)&amp;"-"&amp;RIGHT(SUBSTITUTE(SUBSTITUTE(TiraAcento(E9457),"-","")," ",""),$C$19744)</f>
        <v>#NAME?</v>
      </c>
      <c r="D9457" s="9" t="s">
        <v>7843</v>
      </c>
      <c r="E9457" s="9" t="s">
        <v>7840</v>
      </c>
      <c r="F9457" s="9" t="s">
        <v>17046</v>
      </c>
      <c r="G9457" s="9" t="s">
        <v>28865</v>
      </c>
      <c r="H9457" s="9" t="s">
        <v>7843</v>
      </c>
      <c r="I9457" s="9" t="s">
        <v>41121</v>
      </c>
      <c r="J9457" s="9" t="s">
        <v>40346</v>
      </c>
      <c r="K9457" s="9" t="s">
        <v>46276</v>
      </c>
    </row>
    <row r="9458" spans="1:11" x14ac:dyDescent="0.35">
      <c r="A9458" s="9">
        <v>9457</v>
      </c>
      <c r="B9458" s="9" t="str">
        <f t="shared" si="147"/>
        <v>Luehea div</v>
      </c>
      <c r="C9458" s="9" t="e" cm="1">
        <f t="array" aca="1" ref="C9458" ca="1">LEFT(K9458,$C$19743)&amp;"-"&amp;RIGHT(SUBSTITUTE(SUBSTITUTE(TiraAcento(E9458),"-","")," ",""),$C$19744)</f>
        <v>#NAME?</v>
      </c>
      <c r="D9458" s="9" t="s">
        <v>7843</v>
      </c>
      <c r="E9458" s="9" t="s">
        <v>7866</v>
      </c>
      <c r="F9458" s="9" t="s">
        <v>17046</v>
      </c>
      <c r="G9458" s="9" t="s">
        <v>28866</v>
      </c>
      <c r="H9458" s="9" t="s">
        <v>7843</v>
      </c>
      <c r="I9458" s="9" t="s">
        <v>41121</v>
      </c>
      <c r="J9458" s="9" t="s">
        <v>40346</v>
      </c>
      <c r="K9458" s="9" t="s">
        <v>46285</v>
      </c>
    </row>
    <row r="9459" spans="1:11" x14ac:dyDescent="0.35">
      <c r="A9459" s="9">
        <v>9458</v>
      </c>
      <c r="B9459" s="9" t="str">
        <f t="shared" si="147"/>
        <v>Luehea div</v>
      </c>
      <c r="C9459" s="9" t="e" cm="1">
        <f t="array" aca="1" ref="C9459" ca="1">LEFT(K9459,$C$19743)&amp;"-"&amp;RIGHT(SUBSTITUTE(SUBSTITUTE(TiraAcento(E9459),"-","")," ",""),$C$19744)</f>
        <v>#NAME?</v>
      </c>
      <c r="D9459" s="9" t="s">
        <v>7843</v>
      </c>
      <c r="E9459" s="9" t="s">
        <v>4515</v>
      </c>
      <c r="F9459" s="9" t="s">
        <v>17046</v>
      </c>
      <c r="G9459" s="9" t="s">
        <v>28867</v>
      </c>
      <c r="H9459" s="9" t="s">
        <v>7843</v>
      </c>
      <c r="I9459" s="9" t="s">
        <v>41121</v>
      </c>
      <c r="J9459" s="9" t="s">
        <v>40346</v>
      </c>
      <c r="K9459" s="9" t="s">
        <v>44797</v>
      </c>
    </row>
    <row r="9460" spans="1:11" x14ac:dyDescent="0.35">
      <c r="A9460" s="9">
        <v>9459</v>
      </c>
      <c r="B9460" s="9" t="str">
        <f t="shared" si="147"/>
        <v>Luehea div</v>
      </c>
      <c r="C9460" s="9" t="e" cm="1">
        <f t="array" aca="1" ref="C9460" ca="1">LEFT(K9460,$C$19743)&amp;"-"&amp;RIGHT(SUBSTITUTE(SUBSTITUTE(TiraAcento(E9460),"-","")," ",""),$C$19744)</f>
        <v>#NAME?</v>
      </c>
      <c r="D9460" s="9" t="s">
        <v>7843</v>
      </c>
      <c r="E9460" s="9" t="s">
        <v>7867</v>
      </c>
      <c r="F9460" s="9" t="s">
        <v>17046</v>
      </c>
      <c r="G9460" s="9" t="s">
        <v>28868</v>
      </c>
      <c r="H9460" s="9" t="s">
        <v>7843</v>
      </c>
      <c r="I9460" s="9" t="s">
        <v>41121</v>
      </c>
      <c r="J9460" s="9" t="s">
        <v>40346</v>
      </c>
      <c r="K9460" s="9" t="s">
        <v>46286</v>
      </c>
    </row>
    <row r="9461" spans="1:11" x14ac:dyDescent="0.35">
      <c r="A9461" s="9">
        <v>9460</v>
      </c>
      <c r="B9461" s="9" t="str">
        <f t="shared" si="147"/>
        <v>Luehea div</v>
      </c>
      <c r="C9461" s="9" t="e" cm="1">
        <f t="array" aca="1" ref="C9461" ca="1">LEFT(K9461,$C$19743)&amp;"-"&amp;RIGHT(SUBSTITUTE(SUBSTITUTE(TiraAcento(E9461),"-","")," ",""),$C$19744)</f>
        <v>#NAME?</v>
      </c>
      <c r="D9461" s="9" t="s">
        <v>7843</v>
      </c>
      <c r="E9461" s="9" t="s">
        <v>7868</v>
      </c>
      <c r="F9461" s="9" t="s">
        <v>17046</v>
      </c>
      <c r="G9461" s="9" t="s">
        <v>28869</v>
      </c>
      <c r="H9461" s="9" t="s">
        <v>7843</v>
      </c>
      <c r="I9461" s="9" t="s">
        <v>41121</v>
      </c>
      <c r="J9461" s="9" t="s">
        <v>40346</v>
      </c>
      <c r="K9461" s="9" t="s">
        <v>7868</v>
      </c>
    </row>
    <row r="9462" spans="1:11" x14ac:dyDescent="0.35">
      <c r="A9462" s="9">
        <v>9461</v>
      </c>
      <c r="B9462" s="9" t="str">
        <f t="shared" si="147"/>
        <v>Luehea div</v>
      </c>
      <c r="C9462" s="9" t="e" cm="1">
        <f t="array" aca="1" ref="C9462" ca="1">LEFT(K9462,$C$19743)&amp;"-"&amp;RIGHT(SUBSTITUTE(SUBSTITUTE(TiraAcento(E9462),"-","")," ",""),$C$19744)</f>
        <v>#NAME?</v>
      </c>
      <c r="D9462" s="9" t="s">
        <v>7843</v>
      </c>
      <c r="E9462" s="9" t="s">
        <v>7869</v>
      </c>
      <c r="F9462" s="9" t="s">
        <v>17046</v>
      </c>
      <c r="G9462" s="9" t="s">
        <v>28870</v>
      </c>
      <c r="H9462" s="9" t="s">
        <v>7843</v>
      </c>
      <c r="I9462" s="9" t="s">
        <v>41121</v>
      </c>
      <c r="J9462" s="9" t="s">
        <v>40346</v>
      </c>
      <c r="K9462" s="9" t="s">
        <v>46287</v>
      </c>
    </row>
    <row r="9463" spans="1:11" x14ac:dyDescent="0.35">
      <c r="A9463" s="9">
        <v>9462</v>
      </c>
      <c r="B9463" s="9" t="str">
        <f t="shared" si="147"/>
        <v>Luehea div</v>
      </c>
      <c r="C9463" s="9" t="e" cm="1">
        <f t="array" aca="1" ref="C9463" ca="1">LEFT(K9463,$C$19743)&amp;"-"&amp;RIGHT(SUBSTITUTE(SUBSTITUTE(TiraAcento(E9463),"-","")," ",""),$C$19744)</f>
        <v>#NAME?</v>
      </c>
      <c r="D9463" s="9" t="s">
        <v>7843</v>
      </c>
      <c r="E9463" s="9" t="s">
        <v>6684</v>
      </c>
      <c r="F9463" s="9" t="s">
        <v>17046</v>
      </c>
      <c r="G9463" s="9" t="s">
        <v>28871</v>
      </c>
      <c r="H9463" s="9" t="s">
        <v>7843</v>
      </c>
      <c r="I9463" s="9" t="s">
        <v>41121</v>
      </c>
      <c r="J9463" s="9" t="s">
        <v>40346</v>
      </c>
      <c r="K9463" s="9" t="s">
        <v>6684</v>
      </c>
    </row>
    <row r="9464" spans="1:11" x14ac:dyDescent="0.35">
      <c r="A9464" s="9">
        <v>9463</v>
      </c>
      <c r="B9464" s="9" t="str">
        <f t="shared" si="147"/>
        <v>Luehea div</v>
      </c>
      <c r="C9464" s="9" t="e" cm="1">
        <f t="array" aca="1" ref="C9464" ca="1">LEFT(K9464,$C$19743)&amp;"-"&amp;RIGHT(SUBSTITUTE(SUBSTITUTE(TiraAcento(E9464),"-","")," ",""),$C$19744)</f>
        <v>#NAME?</v>
      </c>
      <c r="D9464" s="9" t="s">
        <v>7843</v>
      </c>
      <c r="E9464" s="9" t="s">
        <v>7870</v>
      </c>
      <c r="F9464" s="9" t="s">
        <v>17046</v>
      </c>
      <c r="G9464" s="9" t="s">
        <v>28872</v>
      </c>
      <c r="H9464" s="9" t="s">
        <v>7843</v>
      </c>
      <c r="I9464" s="9" t="s">
        <v>41121</v>
      </c>
      <c r="J9464" s="9" t="s">
        <v>40346</v>
      </c>
      <c r="K9464" s="9" t="s">
        <v>46288</v>
      </c>
    </row>
    <row r="9465" spans="1:11" x14ac:dyDescent="0.35">
      <c r="A9465" s="9">
        <v>9464</v>
      </c>
      <c r="B9465" s="9" t="str">
        <f t="shared" si="147"/>
        <v>Luehea div</v>
      </c>
      <c r="C9465" s="9" t="e" cm="1">
        <f t="array" aca="1" ref="C9465" ca="1">LEFT(K9465,$C$19743)&amp;"-"&amp;RIGHT(SUBSTITUTE(SUBSTITUTE(TiraAcento(E9465),"-","")," ",""),$C$19744)</f>
        <v>#NAME?</v>
      </c>
      <c r="D9465" s="9" t="s">
        <v>7843</v>
      </c>
      <c r="E9465" s="9" t="s">
        <v>6519</v>
      </c>
      <c r="F9465" s="9" t="s">
        <v>17046</v>
      </c>
      <c r="G9465" s="9" t="s">
        <v>28873</v>
      </c>
      <c r="H9465" s="9" t="s">
        <v>7843</v>
      </c>
      <c r="I9465" s="9" t="s">
        <v>41121</v>
      </c>
      <c r="J9465" s="9" t="s">
        <v>40346</v>
      </c>
      <c r="K9465" s="9" t="s">
        <v>6519</v>
      </c>
    </row>
    <row r="9466" spans="1:11" x14ac:dyDescent="0.35">
      <c r="A9466" s="9">
        <v>9465</v>
      </c>
      <c r="B9466" s="9" t="str">
        <f t="shared" si="147"/>
        <v>Luehea gra</v>
      </c>
      <c r="C9466" s="9" t="e" cm="1">
        <f t="array" aca="1" ref="C9466" ca="1">LEFT(K9466,$C$19743)&amp;"-"&amp;RIGHT(SUBSTITUTE(SUBSTITUTE(TiraAcento(E9466),"-","")," ",""),$C$19744)</f>
        <v>#NAME?</v>
      </c>
      <c r="D9466" s="9" t="s">
        <v>7871</v>
      </c>
      <c r="E9466" s="9" t="s">
        <v>2632</v>
      </c>
      <c r="F9466" s="9" t="s">
        <v>17047</v>
      </c>
      <c r="G9466" s="9" t="s">
        <v>28874</v>
      </c>
      <c r="H9466" s="9" t="s">
        <v>7871</v>
      </c>
      <c r="I9466" s="9" t="s">
        <v>41121</v>
      </c>
      <c r="J9466" s="9" t="s">
        <v>39170</v>
      </c>
      <c r="K9466" s="9" t="s">
        <v>43877</v>
      </c>
    </row>
    <row r="9467" spans="1:11" x14ac:dyDescent="0.35">
      <c r="A9467" s="9">
        <v>9466</v>
      </c>
      <c r="B9467" s="9" t="str">
        <f t="shared" si="147"/>
        <v>Luehea gra</v>
      </c>
      <c r="C9467" s="9" t="e" cm="1">
        <f t="array" aca="1" ref="C9467" ca="1">LEFT(K9467,$C$19743)&amp;"-"&amp;RIGHT(SUBSTITUTE(SUBSTITUTE(TiraAcento(E9467),"-","")," ",""),$C$19744)</f>
        <v>#NAME?</v>
      </c>
      <c r="D9467" s="9" t="s">
        <v>7871</v>
      </c>
      <c r="E9467" s="9" t="s">
        <v>7872</v>
      </c>
      <c r="F9467" s="9" t="s">
        <v>17047</v>
      </c>
      <c r="G9467" s="9" t="s">
        <v>28875</v>
      </c>
      <c r="H9467" s="9" t="s">
        <v>7871</v>
      </c>
      <c r="I9467" s="9" t="s">
        <v>41121</v>
      </c>
      <c r="J9467" s="9" t="s">
        <v>39170</v>
      </c>
      <c r="K9467" s="9" t="s">
        <v>46289</v>
      </c>
    </row>
    <row r="9468" spans="1:11" x14ac:dyDescent="0.35">
      <c r="A9468" s="9">
        <v>9467</v>
      </c>
      <c r="B9468" s="9" t="str">
        <f t="shared" si="147"/>
        <v>Luehea gra</v>
      </c>
      <c r="C9468" s="9" t="e" cm="1">
        <f t="array" aca="1" ref="C9468" ca="1">LEFT(K9468,$C$19743)&amp;"-"&amp;RIGHT(SUBSTITUTE(SUBSTITUTE(TiraAcento(E9468),"-","")," ",""),$C$19744)</f>
        <v>#NAME?</v>
      </c>
      <c r="D9468" s="9" t="s">
        <v>7871</v>
      </c>
      <c r="E9468" s="9" t="s">
        <v>7863</v>
      </c>
      <c r="F9468" s="9" t="s">
        <v>17047</v>
      </c>
      <c r="G9468" s="9" t="s">
        <v>28876</v>
      </c>
      <c r="H9468" s="9" t="s">
        <v>7871</v>
      </c>
      <c r="I9468" s="9" t="s">
        <v>41121</v>
      </c>
      <c r="J9468" s="9" t="s">
        <v>39170</v>
      </c>
      <c r="K9468" s="9" t="s">
        <v>7863</v>
      </c>
    </row>
    <row r="9469" spans="1:11" x14ac:dyDescent="0.35">
      <c r="A9469" s="9">
        <v>9468</v>
      </c>
      <c r="B9469" s="9" t="str">
        <f t="shared" si="147"/>
        <v>Luehea gra</v>
      </c>
      <c r="C9469" s="9" t="e" cm="1">
        <f t="array" aca="1" ref="C9469" ca="1">LEFT(K9469,$C$19743)&amp;"-"&amp;RIGHT(SUBSTITUTE(SUBSTITUTE(TiraAcento(E9469),"-","")," ",""),$C$19744)</f>
        <v>#NAME?</v>
      </c>
      <c r="D9469" s="9" t="s">
        <v>7871</v>
      </c>
      <c r="E9469" s="9" t="s">
        <v>7840</v>
      </c>
      <c r="F9469" s="9" t="s">
        <v>17047</v>
      </c>
      <c r="G9469" s="9" t="s">
        <v>28877</v>
      </c>
      <c r="H9469" s="9" t="s">
        <v>7871</v>
      </c>
      <c r="I9469" s="9" t="s">
        <v>41121</v>
      </c>
      <c r="J9469" s="9" t="s">
        <v>39170</v>
      </c>
      <c r="K9469" s="9" t="s">
        <v>46276</v>
      </c>
    </row>
    <row r="9470" spans="1:11" x14ac:dyDescent="0.35">
      <c r="A9470" s="9">
        <v>9469</v>
      </c>
      <c r="B9470" s="9" t="str">
        <f t="shared" si="147"/>
        <v>Luehea gra</v>
      </c>
      <c r="C9470" s="9" t="e" cm="1">
        <f t="array" aca="1" ref="C9470" ca="1">LEFT(K9470,$C$19743)&amp;"-"&amp;RIGHT(SUBSTITUTE(SUBSTITUTE(TiraAcento(E9470),"-","")," ",""),$C$19744)</f>
        <v>#NAME?</v>
      </c>
      <c r="D9470" s="9" t="s">
        <v>7871</v>
      </c>
      <c r="E9470" s="9" t="s">
        <v>7873</v>
      </c>
      <c r="F9470" s="9" t="s">
        <v>17047</v>
      </c>
      <c r="G9470" s="9" t="s">
        <v>28878</v>
      </c>
      <c r="H9470" s="9" t="s">
        <v>7871</v>
      </c>
      <c r="I9470" s="9" t="s">
        <v>41121</v>
      </c>
      <c r="J9470" s="9" t="s">
        <v>39170</v>
      </c>
      <c r="K9470" s="9" t="s">
        <v>46290</v>
      </c>
    </row>
    <row r="9471" spans="1:11" x14ac:dyDescent="0.35">
      <c r="A9471" s="9">
        <v>9470</v>
      </c>
      <c r="B9471" s="9" t="str">
        <f t="shared" si="147"/>
        <v>Luehea gra</v>
      </c>
      <c r="C9471" s="9" t="e" cm="1">
        <f t="array" aca="1" ref="C9471" ca="1">LEFT(K9471,$C$19743)&amp;"-"&amp;RIGHT(SUBSTITUTE(SUBSTITUTE(TiraAcento(E9471),"-","")," ",""),$C$19744)</f>
        <v>#NAME?</v>
      </c>
      <c r="D9471" s="9" t="s">
        <v>7871</v>
      </c>
      <c r="E9471" s="9" t="s">
        <v>6684</v>
      </c>
      <c r="F9471" s="9" t="s">
        <v>17047</v>
      </c>
      <c r="G9471" s="9" t="s">
        <v>28879</v>
      </c>
      <c r="H9471" s="9" t="s">
        <v>7871</v>
      </c>
      <c r="I9471" s="9" t="s">
        <v>41121</v>
      </c>
      <c r="J9471" s="9" t="s">
        <v>39170</v>
      </c>
      <c r="K9471" s="9" t="s">
        <v>6684</v>
      </c>
    </row>
    <row r="9472" spans="1:11" x14ac:dyDescent="0.35">
      <c r="A9472" s="9">
        <v>9471</v>
      </c>
      <c r="B9472" s="9" t="str">
        <f t="shared" si="147"/>
        <v>Luehea gra</v>
      </c>
      <c r="C9472" s="9" t="e" cm="1">
        <f t="array" aca="1" ref="C9472" ca="1">LEFT(K9472,$C$19743)&amp;"-"&amp;RIGHT(SUBSTITUTE(SUBSTITUTE(TiraAcento(E9472),"-","")," ",""),$C$19744)</f>
        <v>#NAME?</v>
      </c>
      <c r="D9472" s="9" t="s">
        <v>7871</v>
      </c>
      <c r="E9472" s="9" t="s">
        <v>7874</v>
      </c>
      <c r="F9472" s="9" t="s">
        <v>17047</v>
      </c>
      <c r="G9472" s="9" t="s">
        <v>28880</v>
      </c>
      <c r="H9472" s="9" t="s">
        <v>7871</v>
      </c>
      <c r="I9472" s="9" t="s">
        <v>41121</v>
      </c>
      <c r="J9472" s="9" t="s">
        <v>39170</v>
      </c>
      <c r="K9472" s="9" t="s">
        <v>7874</v>
      </c>
    </row>
    <row r="9473" spans="1:11" x14ac:dyDescent="0.35">
      <c r="A9473" s="9">
        <v>9472</v>
      </c>
      <c r="B9473" s="9" t="str">
        <f t="shared" si="147"/>
        <v>Luehea med</v>
      </c>
      <c r="C9473" s="9" t="e" cm="1">
        <f t="array" aca="1" ref="C9473" ca="1">LEFT(K9473,$C$19743)&amp;"-"&amp;RIGHT(SUBSTITUTE(SUBSTITUTE(TiraAcento(E9473),"-","")," ",""),$C$19744)</f>
        <v>#NAME?</v>
      </c>
      <c r="D9473" s="9" t="s">
        <v>7875</v>
      </c>
      <c r="E9473" s="9" t="s">
        <v>2632</v>
      </c>
      <c r="F9473" s="9" t="s">
        <v>17048</v>
      </c>
      <c r="G9473" s="9" t="s">
        <v>28881</v>
      </c>
      <c r="H9473" s="9" t="s">
        <v>7875</v>
      </c>
      <c r="I9473" s="9" t="s">
        <v>41121</v>
      </c>
      <c r="J9473" s="9" t="s">
        <v>41123</v>
      </c>
      <c r="K9473" s="9" t="s">
        <v>43877</v>
      </c>
    </row>
    <row r="9474" spans="1:11" x14ac:dyDescent="0.35">
      <c r="A9474" s="9">
        <v>9473</v>
      </c>
      <c r="B9474" s="9" t="str">
        <f t="shared" si="147"/>
        <v>Luehea och</v>
      </c>
      <c r="C9474" s="9" t="e" cm="1">
        <f t="array" aca="1" ref="C9474" ca="1">LEFT(K9474,$C$19743)&amp;"-"&amp;RIGHT(SUBSTITUTE(SUBSTITUTE(TiraAcento(E9474),"-","")," ",""),$C$19744)</f>
        <v>#NAME?</v>
      </c>
      <c r="D9474" s="9" t="s">
        <v>7876</v>
      </c>
      <c r="E9474" s="9" t="s">
        <v>2632</v>
      </c>
      <c r="F9474" s="9" t="s">
        <v>17049</v>
      </c>
      <c r="G9474" s="9" t="s">
        <v>28882</v>
      </c>
      <c r="H9474" s="9" t="s">
        <v>7876</v>
      </c>
      <c r="I9474" s="9" t="s">
        <v>41121</v>
      </c>
      <c r="J9474" s="9" t="s">
        <v>41124</v>
      </c>
      <c r="K9474" s="9" t="s">
        <v>43877</v>
      </c>
    </row>
    <row r="9475" spans="1:11" x14ac:dyDescent="0.35">
      <c r="A9475" s="9">
        <v>9474</v>
      </c>
      <c r="B9475" s="9" t="str">
        <f t="shared" ref="B9475:B9538" si="148">I9475&amp;" "&amp;IFERROR(LEFT(J9475,$B$19743),D9475)</f>
        <v>Luehea och</v>
      </c>
      <c r="C9475" s="9" t="e" cm="1">
        <f t="array" aca="1" ref="C9475" ca="1">LEFT(K9475,$C$19743)&amp;"-"&amp;RIGHT(SUBSTITUTE(SUBSTITUTE(TiraAcento(E9475),"-","")," ",""),$C$19744)</f>
        <v>#NAME?</v>
      </c>
      <c r="D9475" s="9" t="s">
        <v>7876</v>
      </c>
      <c r="E9475" s="9" t="s">
        <v>7863</v>
      </c>
      <c r="F9475" s="9" t="s">
        <v>17049</v>
      </c>
      <c r="G9475" s="9" t="s">
        <v>28883</v>
      </c>
      <c r="H9475" s="9" t="s">
        <v>7876</v>
      </c>
      <c r="I9475" s="9" t="s">
        <v>41121</v>
      </c>
      <c r="J9475" s="9" t="s">
        <v>41124</v>
      </c>
      <c r="K9475" s="9" t="s">
        <v>7863</v>
      </c>
    </row>
    <row r="9476" spans="1:11" x14ac:dyDescent="0.35">
      <c r="A9476" s="9">
        <v>9475</v>
      </c>
      <c r="B9476" s="9" t="str">
        <f t="shared" si="148"/>
        <v>Luehea och</v>
      </c>
      <c r="C9476" s="9" t="e" cm="1">
        <f t="array" aca="1" ref="C9476" ca="1">LEFT(K9476,$C$19743)&amp;"-"&amp;RIGHT(SUBSTITUTE(SUBSTITUTE(TiraAcento(E9476),"-","")," ",""),$C$19744)</f>
        <v>#NAME?</v>
      </c>
      <c r="D9476" s="9" t="s">
        <v>7876</v>
      </c>
      <c r="E9476" s="9" t="s">
        <v>901</v>
      </c>
      <c r="F9476" s="9" t="s">
        <v>17049</v>
      </c>
      <c r="G9476" s="9" t="s">
        <v>28884</v>
      </c>
      <c r="H9476" s="9" t="s">
        <v>7876</v>
      </c>
      <c r="I9476" s="9" t="s">
        <v>41121</v>
      </c>
      <c r="J9476" s="9" t="s">
        <v>41124</v>
      </c>
      <c r="K9476" s="9" t="s">
        <v>42982</v>
      </c>
    </row>
    <row r="9477" spans="1:11" x14ac:dyDescent="0.35">
      <c r="A9477" s="9">
        <v>9476</v>
      </c>
      <c r="B9477" s="9" t="str">
        <f t="shared" si="148"/>
        <v>Luehea och</v>
      </c>
      <c r="C9477" s="9" t="e" cm="1">
        <f t="array" aca="1" ref="C9477" ca="1">LEFT(K9477,$C$19743)&amp;"-"&amp;RIGHT(SUBSTITUTE(SUBSTITUTE(TiraAcento(E9477),"-","")," ",""),$C$19744)</f>
        <v>#NAME?</v>
      </c>
      <c r="D9477" s="9" t="s">
        <v>7876</v>
      </c>
      <c r="E9477" s="9" t="s">
        <v>7877</v>
      </c>
      <c r="F9477" s="9" t="s">
        <v>17049</v>
      </c>
      <c r="G9477" s="9" t="s">
        <v>28885</v>
      </c>
      <c r="H9477" s="9" t="s">
        <v>7876</v>
      </c>
      <c r="I9477" s="9" t="s">
        <v>41121</v>
      </c>
      <c r="J9477" s="9" t="s">
        <v>41124</v>
      </c>
      <c r="K9477" s="9" t="s">
        <v>46291</v>
      </c>
    </row>
    <row r="9478" spans="1:11" x14ac:dyDescent="0.35">
      <c r="A9478" s="9">
        <v>9477</v>
      </c>
      <c r="B9478" s="9" t="str">
        <f t="shared" si="148"/>
        <v>Luehea pan</v>
      </c>
      <c r="C9478" s="9" t="e" cm="1">
        <f t="array" aca="1" ref="C9478" ca="1">LEFT(K9478,$C$19743)&amp;"-"&amp;RIGHT(SUBSTITUTE(SUBSTITUTE(TiraAcento(E9478),"-","")," ",""),$C$19744)</f>
        <v>#NAME?</v>
      </c>
      <c r="D9478" s="9" t="s">
        <v>7878</v>
      </c>
      <c r="E9478" s="9" t="s">
        <v>2632</v>
      </c>
      <c r="F9478" s="9" t="s">
        <v>17050</v>
      </c>
      <c r="G9478" s="9" t="s">
        <v>28886</v>
      </c>
      <c r="H9478" s="9" t="s">
        <v>7878</v>
      </c>
      <c r="I9478" s="9" t="s">
        <v>41121</v>
      </c>
      <c r="J9478" s="9" t="s">
        <v>39278</v>
      </c>
      <c r="K9478" s="9" t="s">
        <v>43877</v>
      </c>
    </row>
    <row r="9479" spans="1:11" x14ac:dyDescent="0.35">
      <c r="A9479" s="9">
        <v>9478</v>
      </c>
      <c r="B9479" s="9" t="str">
        <f t="shared" si="148"/>
        <v>Luehea pan</v>
      </c>
      <c r="C9479" s="9" t="e" cm="1">
        <f t="array" aca="1" ref="C9479" ca="1">LEFT(K9479,$C$19743)&amp;"-"&amp;RIGHT(SUBSTITUTE(SUBSTITUTE(TiraAcento(E9479),"-","")," ",""),$C$19744)</f>
        <v>#NAME?</v>
      </c>
      <c r="D9479" s="9" t="s">
        <v>7878</v>
      </c>
      <c r="E9479" s="9" t="s">
        <v>7879</v>
      </c>
      <c r="F9479" s="9" t="s">
        <v>17050</v>
      </c>
      <c r="G9479" s="9" t="s">
        <v>28887</v>
      </c>
      <c r="H9479" s="9" t="s">
        <v>7878</v>
      </c>
      <c r="I9479" s="9" t="s">
        <v>41121</v>
      </c>
      <c r="J9479" s="9" t="s">
        <v>39278</v>
      </c>
      <c r="K9479" s="9" t="s">
        <v>46292</v>
      </c>
    </row>
    <row r="9480" spans="1:11" x14ac:dyDescent="0.35">
      <c r="A9480" s="9">
        <v>9479</v>
      </c>
      <c r="B9480" s="9" t="str">
        <f t="shared" si="148"/>
        <v>Luehea pan</v>
      </c>
      <c r="C9480" s="9" t="e" cm="1">
        <f t="array" aca="1" ref="C9480" ca="1">LEFT(K9480,$C$19743)&amp;"-"&amp;RIGHT(SUBSTITUTE(SUBSTITUTE(TiraAcento(E9480),"-","")," ",""),$C$19744)</f>
        <v>#NAME?</v>
      </c>
      <c r="D9480" s="9" t="s">
        <v>7878</v>
      </c>
      <c r="E9480" s="9" t="s">
        <v>7854</v>
      </c>
      <c r="F9480" s="9" t="s">
        <v>17050</v>
      </c>
      <c r="G9480" s="9" t="s">
        <v>28888</v>
      </c>
      <c r="H9480" s="9" t="s">
        <v>7878</v>
      </c>
      <c r="I9480" s="9" t="s">
        <v>41121</v>
      </c>
      <c r="J9480" s="9" t="s">
        <v>39278</v>
      </c>
      <c r="K9480" s="9" t="s">
        <v>7854</v>
      </c>
    </row>
    <row r="9481" spans="1:11" x14ac:dyDescent="0.35">
      <c r="A9481" s="9">
        <v>9480</v>
      </c>
      <c r="B9481" s="9" t="str">
        <f t="shared" si="148"/>
        <v>Luehea pan</v>
      </c>
      <c r="C9481" s="9" t="e" cm="1">
        <f t="array" aca="1" ref="C9481" ca="1">LEFT(K9481,$C$19743)&amp;"-"&amp;RIGHT(SUBSTITUTE(SUBSTITUTE(TiraAcento(E9481),"-","")," ",""),$C$19744)</f>
        <v>#NAME?</v>
      </c>
      <c r="D9481" s="9" t="s">
        <v>7878</v>
      </c>
      <c r="E9481" s="9" t="s">
        <v>3712</v>
      </c>
      <c r="F9481" s="9" t="s">
        <v>17050</v>
      </c>
      <c r="G9481" s="9" t="s">
        <v>28889</v>
      </c>
      <c r="H9481" s="9" t="s">
        <v>7878</v>
      </c>
      <c r="I9481" s="9" t="s">
        <v>41121</v>
      </c>
      <c r="J9481" s="9" t="s">
        <v>39278</v>
      </c>
      <c r="K9481" s="9" t="s">
        <v>44387</v>
      </c>
    </row>
    <row r="9482" spans="1:11" x14ac:dyDescent="0.35">
      <c r="A9482" s="9">
        <v>9481</v>
      </c>
      <c r="B9482" s="9" t="str">
        <f t="shared" si="148"/>
        <v>Luehea pan</v>
      </c>
      <c r="C9482" s="9" t="e" cm="1">
        <f t="array" aca="1" ref="C9482" ca="1">LEFT(K9482,$C$19743)&amp;"-"&amp;RIGHT(SUBSTITUTE(SUBSTITUTE(TiraAcento(E9482),"-","")," ",""),$C$19744)</f>
        <v>#NAME?</v>
      </c>
      <c r="D9482" s="9" t="s">
        <v>7878</v>
      </c>
      <c r="E9482" s="9" t="s">
        <v>7855</v>
      </c>
      <c r="F9482" s="9" t="s">
        <v>17050</v>
      </c>
      <c r="G9482" s="9" t="s">
        <v>28890</v>
      </c>
      <c r="H9482" s="9" t="s">
        <v>7878</v>
      </c>
      <c r="I9482" s="9" t="s">
        <v>41121</v>
      </c>
      <c r="J9482" s="9" t="s">
        <v>39278</v>
      </c>
      <c r="K9482" s="9" t="s">
        <v>46282</v>
      </c>
    </row>
    <row r="9483" spans="1:11" x14ac:dyDescent="0.35">
      <c r="A9483" s="9">
        <v>9482</v>
      </c>
      <c r="B9483" s="9" t="str">
        <f t="shared" si="148"/>
        <v>Luehea pan</v>
      </c>
      <c r="C9483" s="9" t="e" cm="1">
        <f t="array" aca="1" ref="C9483" ca="1">LEFT(K9483,$C$19743)&amp;"-"&amp;RIGHT(SUBSTITUTE(SUBSTITUTE(TiraAcento(E9483),"-","")," ",""),$C$19744)</f>
        <v>#NAME?</v>
      </c>
      <c r="D9483" s="9" t="s">
        <v>7878</v>
      </c>
      <c r="E9483" s="9" t="s">
        <v>7858</v>
      </c>
      <c r="F9483" s="9" t="s">
        <v>17050</v>
      </c>
      <c r="G9483" s="9" t="s">
        <v>28891</v>
      </c>
      <c r="H9483" s="9" t="s">
        <v>7878</v>
      </c>
      <c r="I9483" s="9" t="s">
        <v>41121</v>
      </c>
      <c r="J9483" s="9" t="s">
        <v>39278</v>
      </c>
      <c r="K9483" s="9" t="s">
        <v>7858</v>
      </c>
    </row>
    <row r="9484" spans="1:11" x14ac:dyDescent="0.35">
      <c r="A9484" s="9">
        <v>9483</v>
      </c>
      <c r="B9484" s="9" t="str">
        <f t="shared" si="148"/>
        <v>Luehea pan</v>
      </c>
      <c r="C9484" s="9" t="e" cm="1">
        <f t="array" aca="1" ref="C9484" ca="1">LEFT(K9484,$C$19743)&amp;"-"&amp;RIGHT(SUBSTITUTE(SUBSTITUTE(TiraAcento(E9484),"-","")," ",""),$C$19744)</f>
        <v>#NAME?</v>
      </c>
      <c r="D9484" s="9" t="s">
        <v>7878</v>
      </c>
      <c r="E9484" s="9" t="s">
        <v>2636</v>
      </c>
      <c r="F9484" s="9" t="s">
        <v>17050</v>
      </c>
      <c r="G9484" s="9" t="s">
        <v>28892</v>
      </c>
      <c r="H9484" s="9" t="s">
        <v>7878</v>
      </c>
      <c r="I9484" s="9" t="s">
        <v>41121</v>
      </c>
      <c r="J9484" s="9" t="s">
        <v>39278</v>
      </c>
      <c r="K9484" s="9" t="s">
        <v>43880</v>
      </c>
    </row>
    <row r="9485" spans="1:11" x14ac:dyDescent="0.35">
      <c r="A9485" s="9">
        <v>9484</v>
      </c>
      <c r="B9485" s="9" t="str">
        <f t="shared" si="148"/>
        <v>Luehea pan</v>
      </c>
      <c r="C9485" s="9" t="e" cm="1">
        <f t="array" aca="1" ref="C9485" ca="1">LEFT(K9485,$C$19743)&amp;"-"&amp;RIGHT(SUBSTITUTE(SUBSTITUTE(TiraAcento(E9485),"-","")," ",""),$C$19744)</f>
        <v>#NAME?</v>
      </c>
      <c r="D9485" s="9" t="s">
        <v>7878</v>
      </c>
      <c r="E9485" s="9" t="s">
        <v>7863</v>
      </c>
      <c r="F9485" s="9" t="s">
        <v>17050</v>
      </c>
      <c r="G9485" s="9" t="s">
        <v>28893</v>
      </c>
      <c r="H9485" s="9" t="s">
        <v>7878</v>
      </c>
      <c r="I9485" s="9" t="s">
        <v>41121</v>
      </c>
      <c r="J9485" s="9" t="s">
        <v>39278</v>
      </c>
      <c r="K9485" s="9" t="s">
        <v>7863</v>
      </c>
    </row>
    <row r="9486" spans="1:11" x14ac:dyDescent="0.35">
      <c r="A9486" s="9">
        <v>9485</v>
      </c>
      <c r="B9486" s="9" t="str">
        <f t="shared" si="148"/>
        <v>Luehea pan</v>
      </c>
      <c r="C9486" s="9" t="e" cm="1">
        <f t="array" aca="1" ref="C9486" ca="1">LEFT(K9486,$C$19743)&amp;"-"&amp;RIGHT(SUBSTITUTE(SUBSTITUTE(TiraAcento(E9486),"-","")," ",""),$C$19744)</f>
        <v>#NAME?</v>
      </c>
      <c r="D9486" s="9" t="s">
        <v>7878</v>
      </c>
      <c r="E9486" s="9" t="s">
        <v>7864</v>
      </c>
      <c r="F9486" s="9" t="s">
        <v>17050</v>
      </c>
      <c r="G9486" s="9" t="s">
        <v>28894</v>
      </c>
      <c r="H9486" s="9" t="s">
        <v>7878</v>
      </c>
      <c r="I9486" s="9" t="s">
        <v>41121</v>
      </c>
      <c r="J9486" s="9" t="s">
        <v>39278</v>
      </c>
      <c r="K9486" s="9" t="s">
        <v>7864</v>
      </c>
    </row>
    <row r="9487" spans="1:11" x14ac:dyDescent="0.35">
      <c r="A9487" s="9">
        <v>9486</v>
      </c>
      <c r="B9487" s="9" t="str">
        <f t="shared" si="148"/>
        <v>Luehea pan</v>
      </c>
      <c r="C9487" s="9" t="e" cm="1">
        <f t="array" aca="1" ref="C9487" ca="1">LEFT(K9487,$C$19743)&amp;"-"&amp;RIGHT(SUBSTITUTE(SUBSTITUTE(TiraAcento(E9487),"-","")," ",""),$C$19744)</f>
        <v>#NAME?</v>
      </c>
      <c r="D9487" s="9" t="s">
        <v>7878</v>
      </c>
      <c r="E9487" s="9" t="s">
        <v>4042</v>
      </c>
      <c r="F9487" s="9" t="s">
        <v>17050</v>
      </c>
      <c r="G9487" s="9" t="s">
        <v>28895</v>
      </c>
      <c r="H9487" s="9" t="s">
        <v>7878</v>
      </c>
      <c r="I9487" s="9" t="s">
        <v>41121</v>
      </c>
      <c r="J9487" s="9" t="s">
        <v>39278</v>
      </c>
      <c r="K9487" s="9" t="s">
        <v>4042</v>
      </c>
    </row>
    <row r="9488" spans="1:11" x14ac:dyDescent="0.35">
      <c r="A9488" s="9">
        <v>9487</v>
      </c>
      <c r="B9488" s="9" t="str">
        <f t="shared" si="148"/>
        <v>Luehea pan</v>
      </c>
      <c r="C9488" s="9" t="e" cm="1">
        <f t="array" aca="1" ref="C9488" ca="1">LEFT(K9488,$C$19743)&amp;"-"&amp;RIGHT(SUBSTITUTE(SUBSTITUTE(TiraAcento(E9488),"-","")," ",""),$C$19744)</f>
        <v>#NAME?</v>
      </c>
      <c r="D9488" s="9" t="s">
        <v>7878</v>
      </c>
      <c r="E9488" s="9" t="s">
        <v>860</v>
      </c>
      <c r="F9488" s="9" t="s">
        <v>17050</v>
      </c>
      <c r="G9488" s="9" t="s">
        <v>28896</v>
      </c>
      <c r="H9488" s="9" t="s">
        <v>7878</v>
      </c>
      <c r="I9488" s="9" t="s">
        <v>41121</v>
      </c>
      <c r="J9488" s="9" t="s">
        <v>39278</v>
      </c>
      <c r="K9488" s="9" t="s">
        <v>860</v>
      </c>
    </row>
    <row r="9489" spans="1:11" x14ac:dyDescent="0.35">
      <c r="A9489" s="9">
        <v>9488</v>
      </c>
      <c r="B9489" s="9" t="str">
        <f t="shared" si="148"/>
        <v>Luehea pan</v>
      </c>
      <c r="C9489" s="9" t="e" cm="1">
        <f t="array" aca="1" ref="C9489" ca="1">LEFT(K9489,$C$19743)&amp;"-"&amp;RIGHT(SUBSTITUTE(SUBSTITUTE(TiraAcento(E9489),"-","")," ",""),$C$19744)</f>
        <v>#NAME?</v>
      </c>
      <c r="D9489" s="9" t="s">
        <v>7878</v>
      </c>
      <c r="E9489" s="9" t="s">
        <v>7869</v>
      </c>
      <c r="F9489" s="9" t="s">
        <v>17050</v>
      </c>
      <c r="G9489" s="9" t="s">
        <v>28897</v>
      </c>
      <c r="H9489" s="9" t="s">
        <v>7878</v>
      </c>
      <c r="I9489" s="9" t="s">
        <v>41121</v>
      </c>
      <c r="J9489" s="9" t="s">
        <v>39278</v>
      </c>
      <c r="K9489" s="9" t="s">
        <v>46287</v>
      </c>
    </row>
    <row r="9490" spans="1:11" x14ac:dyDescent="0.35">
      <c r="A9490" s="9">
        <v>9489</v>
      </c>
      <c r="B9490" s="9" t="str">
        <f t="shared" si="148"/>
        <v>Luehea pan</v>
      </c>
      <c r="C9490" s="9" t="e" cm="1">
        <f t="array" aca="1" ref="C9490" ca="1">LEFT(K9490,$C$19743)&amp;"-"&amp;RIGHT(SUBSTITUTE(SUBSTITUTE(TiraAcento(E9490),"-","")," ",""),$C$19744)</f>
        <v>#NAME?</v>
      </c>
      <c r="D9490" s="9" t="s">
        <v>7878</v>
      </c>
      <c r="E9490" s="9" t="s">
        <v>2029</v>
      </c>
      <c r="F9490" s="9" t="s">
        <v>17050</v>
      </c>
      <c r="G9490" s="9" t="s">
        <v>28898</v>
      </c>
      <c r="H9490" s="9" t="s">
        <v>7878</v>
      </c>
      <c r="I9490" s="9" t="s">
        <v>41121</v>
      </c>
      <c r="J9490" s="9" t="s">
        <v>39278</v>
      </c>
      <c r="K9490" s="9" t="s">
        <v>43586</v>
      </c>
    </row>
    <row r="9491" spans="1:11" x14ac:dyDescent="0.35">
      <c r="A9491" s="9">
        <v>9490</v>
      </c>
      <c r="B9491" s="9" t="str">
        <f t="shared" si="148"/>
        <v>Luehea ruf</v>
      </c>
      <c r="C9491" s="9" t="e" cm="1">
        <f t="array" aca="1" ref="C9491" ca="1">LEFT(K9491,$C$19743)&amp;"-"&amp;RIGHT(SUBSTITUTE(SUBSTITUTE(TiraAcento(E9491),"-","")," ",""),$C$19744)</f>
        <v>#NAME?</v>
      </c>
      <c r="D9491" s="9" t="s">
        <v>7880</v>
      </c>
      <c r="E9491" s="9" t="s">
        <v>2632</v>
      </c>
      <c r="F9491" s="9" t="s">
        <v>17051</v>
      </c>
      <c r="G9491" s="9" t="s">
        <v>28899</v>
      </c>
      <c r="H9491" s="9" t="s">
        <v>7880</v>
      </c>
      <c r="I9491" s="9" t="s">
        <v>41121</v>
      </c>
      <c r="J9491" s="9" t="s">
        <v>41125</v>
      </c>
      <c r="K9491" s="9" t="s">
        <v>43877</v>
      </c>
    </row>
    <row r="9492" spans="1:11" x14ac:dyDescent="0.35">
      <c r="A9492" s="9">
        <v>9491</v>
      </c>
      <c r="B9492" s="9" t="str">
        <f t="shared" si="148"/>
        <v>Luehea sp.</v>
      </c>
      <c r="C9492" s="9" t="e" cm="1">
        <f t="array" aca="1" ref="C9492" ca="1">LEFT(K9492,$C$19743)&amp;"-"&amp;RIGHT(SUBSTITUTE(SUBSTITUTE(TiraAcento(E9492),"-","")," ",""),$C$19744)</f>
        <v>#NAME?</v>
      </c>
      <c r="D9492" s="9" t="s">
        <v>7881</v>
      </c>
      <c r="E9492" s="9" t="s">
        <v>2632</v>
      </c>
      <c r="F9492" s="9" t="s">
        <v>7881</v>
      </c>
      <c r="G9492" s="9" t="s">
        <v>28900</v>
      </c>
      <c r="H9492" s="9" t="s">
        <v>7881</v>
      </c>
      <c r="I9492" s="9" t="s">
        <v>41121</v>
      </c>
      <c r="J9492" s="9" t="s">
        <v>39157</v>
      </c>
      <c r="K9492" s="9" t="s">
        <v>43877</v>
      </c>
    </row>
    <row r="9493" spans="1:11" x14ac:dyDescent="0.35">
      <c r="A9493" s="9">
        <v>9492</v>
      </c>
      <c r="B9493" s="9" t="str">
        <f t="shared" si="148"/>
        <v>Luehea sp.</v>
      </c>
      <c r="C9493" s="9" t="e" cm="1">
        <f t="array" aca="1" ref="C9493" ca="1">LEFT(K9493,$C$19743)&amp;"-"&amp;RIGHT(SUBSTITUTE(SUBSTITUTE(TiraAcento(E9493),"-","")," ",""),$C$19744)</f>
        <v>#NAME?</v>
      </c>
      <c r="D9493" s="9" t="s">
        <v>7881</v>
      </c>
      <c r="E9493" s="9" t="s">
        <v>7882</v>
      </c>
      <c r="F9493" s="9" t="s">
        <v>7881</v>
      </c>
      <c r="G9493" s="9" t="s">
        <v>28901</v>
      </c>
      <c r="H9493" s="9" t="s">
        <v>7881</v>
      </c>
      <c r="I9493" s="9" t="s">
        <v>41121</v>
      </c>
      <c r="J9493" s="9" t="s">
        <v>39157</v>
      </c>
      <c r="K9493" s="9" t="s">
        <v>7882</v>
      </c>
    </row>
    <row r="9494" spans="1:11" x14ac:dyDescent="0.35">
      <c r="A9494" s="9">
        <v>9493</v>
      </c>
      <c r="B9494" s="9" t="str">
        <f t="shared" si="148"/>
        <v>Luehea sp.</v>
      </c>
      <c r="C9494" s="9" t="e" cm="1">
        <f t="array" aca="1" ref="C9494" ca="1">LEFT(K9494,$C$19743)&amp;"-"&amp;RIGHT(SUBSTITUTE(SUBSTITUTE(TiraAcento(E9494),"-","")," ",""),$C$19744)</f>
        <v>#NAME?</v>
      </c>
      <c r="D9494" s="9" t="s">
        <v>7881</v>
      </c>
      <c r="E9494" s="9" t="s">
        <v>155</v>
      </c>
      <c r="F9494" s="9" t="s">
        <v>7881</v>
      </c>
      <c r="G9494" s="9" t="s">
        <v>28902</v>
      </c>
      <c r="H9494" s="9" t="s">
        <v>7881</v>
      </c>
      <c r="I9494" s="9" t="s">
        <v>41121</v>
      </c>
      <c r="J9494" s="9" t="s">
        <v>39157</v>
      </c>
      <c r="K9494" s="9" t="s">
        <v>155</v>
      </c>
    </row>
    <row r="9495" spans="1:11" x14ac:dyDescent="0.35">
      <c r="A9495" s="9">
        <v>9494</v>
      </c>
      <c r="B9495" s="9" t="str">
        <f t="shared" si="148"/>
        <v>Luehea spe</v>
      </c>
      <c r="C9495" s="9" t="e" cm="1">
        <f t="array" aca="1" ref="C9495" ca="1">LEFT(K9495,$C$19743)&amp;"-"&amp;RIGHT(SUBSTITUTE(SUBSTITUTE(TiraAcento(E9495),"-","")," ",""),$C$19744)</f>
        <v>#NAME?</v>
      </c>
      <c r="D9495" s="9" t="s">
        <v>7883</v>
      </c>
      <c r="E9495" s="9"/>
      <c r="F9495" s="9" t="s">
        <v>17052</v>
      </c>
      <c r="G9495" s="9" t="s">
        <v>28903</v>
      </c>
      <c r="H9495" s="9" t="s">
        <v>7883</v>
      </c>
      <c r="I9495" s="9" t="s">
        <v>41121</v>
      </c>
      <c r="J9495" s="9" t="s">
        <v>39574</v>
      </c>
      <c r="K9495" s="9" t="s">
        <v>42568</v>
      </c>
    </row>
    <row r="9496" spans="1:11" x14ac:dyDescent="0.35">
      <c r="A9496" s="9">
        <v>9495</v>
      </c>
      <c r="B9496" s="9" t="str">
        <f t="shared" si="148"/>
        <v>Lueheopsis duc</v>
      </c>
      <c r="C9496" s="9" t="e" cm="1">
        <f t="array" aca="1" ref="C9496" ca="1">LEFT(K9496,$C$19743)&amp;"-"&amp;RIGHT(SUBSTITUTE(SUBSTITUTE(TiraAcento(E9496),"-","")," ",""),$C$19744)</f>
        <v>#NAME?</v>
      </c>
      <c r="D9496" s="9" t="s">
        <v>7884</v>
      </c>
      <c r="E9496" s="9" t="s">
        <v>2632</v>
      </c>
      <c r="F9496" s="9" t="s">
        <v>17053</v>
      </c>
      <c r="G9496" s="9" t="s">
        <v>28904</v>
      </c>
      <c r="H9496" s="9" t="s">
        <v>7884</v>
      </c>
      <c r="I9496" s="9" t="s">
        <v>41126</v>
      </c>
      <c r="J9496" s="9" t="s">
        <v>41127</v>
      </c>
      <c r="K9496" s="9" t="s">
        <v>43877</v>
      </c>
    </row>
    <row r="9497" spans="1:11" x14ac:dyDescent="0.35">
      <c r="A9497" s="9">
        <v>9496</v>
      </c>
      <c r="B9497" s="9" t="str">
        <f t="shared" si="148"/>
        <v>Lueheopsis ros</v>
      </c>
      <c r="C9497" s="9" t="e" cm="1">
        <f t="array" aca="1" ref="C9497" ca="1">LEFT(K9497,$C$19743)&amp;"-"&amp;RIGHT(SUBSTITUTE(SUBSTITUTE(TiraAcento(E9497),"-","")," ",""),$C$19744)</f>
        <v>#NAME?</v>
      </c>
      <c r="D9497" s="9" t="s">
        <v>7885</v>
      </c>
      <c r="E9497" s="9" t="s">
        <v>2632</v>
      </c>
      <c r="F9497" s="9" t="s">
        <v>17054</v>
      </c>
      <c r="G9497" s="9" t="s">
        <v>28905</v>
      </c>
      <c r="H9497" s="9" t="s">
        <v>7885</v>
      </c>
      <c r="I9497" s="9" t="s">
        <v>41126</v>
      </c>
      <c r="J9497" s="9" t="s">
        <v>40150</v>
      </c>
      <c r="K9497" s="9" t="s">
        <v>43877</v>
      </c>
    </row>
    <row r="9498" spans="1:11" x14ac:dyDescent="0.35">
      <c r="A9498" s="9">
        <v>9497</v>
      </c>
      <c r="B9498" s="9" t="str">
        <f t="shared" si="148"/>
        <v>Luetzelburgia aur</v>
      </c>
      <c r="C9498" s="9" t="e" cm="1">
        <f t="array" aca="1" ref="C9498" ca="1">LEFT(K9498,$C$19743)&amp;"-"&amp;RIGHT(SUBSTITUTE(SUBSTITUTE(TiraAcento(E9498),"-","")," ",""),$C$19744)</f>
        <v>#NAME?</v>
      </c>
      <c r="D9498" s="9" t="s">
        <v>7886</v>
      </c>
      <c r="E9498" s="9" t="s">
        <v>268</v>
      </c>
      <c r="F9498" s="9" t="s">
        <v>17055</v>
      </c>
      <c r="G9498" s="9" t="s">
        <v>28906</v>
      </c>
      <c r="H9498" s="9" t="s">
        <v>7886</v>
      </c>
      <c r="I9498" s="9" t="s">
        <v>41128</v>
      </c>
      <c r="J9498" s="9" t="s">
        <v>40855</v>
      </c>
      <c r="K9498" s="9" t="s">
        <v>268</v>
      </c>
    </row>
    <row r="9499" spans="1:11" x14ac:dyDescent="0.35">
      <c r="A9499" s="9">
        <v>9498</v>
      </c>
      <c r="B9499" s="9" t="str">
        <f t="shared" si="148"/>
        <v>Luetzelburgia aur</v>
      </c>
      <c r="C9499" s="9" t="e" cm="1">
        <f t="array" aca="1" ref="C9499" ca="1">LEFT(K9499,$C$19743)&amp;"-"&amp;RIGHT(SUBSTITUTE(SUBSTITUTE(TiraAcento(E9499),"-","")," ",""),$C$19744)</f>
        <v>#NAME?</v>
      </c>
      <c r="D9499" s="9" t="s">
        <v>7886</v>
      </c>
      <c r="E9499" s="9" t="s">
        <v>510</v>
      </c>
      <c r="F9499" s="9" t="s">
        <v>17055</v>
      </c>
      <c r="G9499" s="9" t="s">
        <v>28907</v>
      </c>
      <c r="H9499" s="9" t="s">
        <v>7886</v>
      </c>
      <c r="I9499" s="9" t="s">
        <v>41128</v>
      </c>
      <c r="J9499" s="9" t="s">
        <v>40855</v>
      </c>
      <c r="K9499" s="9" t="s">
        <v>510</v>
      </c>
    </row>
    <row r="9500" spans="1:11" x14ac:dyDescent="0.35">
      <c r="A9500" s="9">
        <v>9499</v>
      </c>
      <c r="B9500" s="9" t="str">
        <f t="shared" si="148"/>
        <v>Luetzelburgia aur</v>
      </c>
      <c r="C9500" s="9" t="e" cm="1">
        <f t="array" aca="1" ref="C9500" ca="1">LEFT(K9500,$C$19743)&amp;"-"&amp;RIGHT(SUBSTITUTE(SUBSTITUTE(TiraAcento(E9500),"-","")," ",""),$C$19744)</f>
        <v>#NAME?</v>
      </c>
      <c r="D9500" s="9" t="s">
        <v>7886</v>
      </c>
      <c r="E9500" s="9" t="s">
        <v>5968</v>
      </c>
      <c r="F9500" s="9" t="s">
        <v>17055</v>
      </c>
      <c r="G9500" s="9" t="s">
        <v>28908</v>
      </c>
      <c r="H9500" s="9" t="s">
        <v>7886</v>
      </c>
      <c r="I9500" s="9" t="s">
        <v>41128</v>
      </c>
      <c r="J9500" s="9" t="s">
        <v>40855</v>
      </c>
      <c r="K9500" s="9" t="s">
        <v>45489</v>
      </c>
    </row>
    <row r="9501" spans="1:11" x14ac:dyDescent="0.35">
      <c r="A9501" s="9">
        <v>9500</v>
      </c>
      <c r="B9501" s="9" t="str">
        <f t="shared" si="148"/>
        <v>Luetzelburgia aur</v>
      </c>
      <c r="C9501" s="9" t="e" cm="1">
        <f t="array" aca="1" ref="C9501" ca="1">LEFT(K9501,$C$19743)&amp;"-"&amp;RIGHT(SUBSTITUTE(SUBSTITUTE(TiraAcento(E9501),"-","")," ",""),$C$19744)</f>
        <v>#NAME?</v>
      </c>
      <c r="D9501" s="9" t="s">
        <v>7886</v>
      </c>
      <c r="E9501" s="9" t="s">
        <v>7887</v>
      </c>
      <c r="F9501" s="9" t="s">
        <v>17055</v>
      </c>
      <c r="G9501" s="9" t="s">
        <v>28909</v>
      </c>
      <c r="H9501" s="9" t="s">
        <v>7886</v>
      </c>
      <c r="I9501" s="9" t="s">
        <v>41128</v>
      </c>
      <c r="J9501" s="9" t="s">
        <v>40855</v>
      </c>
      <c r="K9501" s="9" t="s">
        <v>46293</v>
      </c>
    </row>
    <row r="9502" spans="1:11" x14ac:dyDescent="0.35">
      <c r="A9502" s="9">
        <v>9501</v>
      </c>
      <c r="B9502" s="9" t="str">
        <f t="shared" si="148"/>
        <v>Luetzelburgia aur</v>
      </c>
      <c r="C9502" s="9" t="e" cm="1">
        <f t="array" aca="1" ref="C9502" ca="1">LEFT(K9502,$C$19743)&amp;"-"&amp;RIGHT(SUBSTITUTE(SUBSTITUTE(TiraAcento(E9502),"-","")," ",""),$C$19744)</f>
        <v>#NAME?</v>
      </c>
      <c r="D9502" s="9" t="s">
        <v>7886</v>
      </c>
      <c r="E9502" s="9" t="s">
        <v>7888</v>
      </c>
      <c r="F9502" s="9" t="s">
        <v>17055</v>
      </c>
      <c r="G9502" s="9" t="s">
        <v>28910</v>
      </c>
      <c r="H9502" s="9" t="s">
        <v>7886</v>
      </c>
      <c r="I9502" s="9" t="s">
        <v>41128</v>
      </c>
      <c r="J9502" s="9" t="s">
        <v>40855</v>
      </c>
      <c r="K9502" s="9" t="s">
        <v>46294</v>
      </c>
    </row>
    <row r="9503" spans="1:11" x14ac:dyDescent="0.35">
      <c r="A9503" s="9">
        <v>9502</v>
      </c>
      <c r="B9503" s="9" t="str">
        <f t="shared" si="148"/>
        <v>Luetzelburgia aur</v>
      </c>
      <c r="C9503" s="9" t="e" cm="1">
        <f t="array" aca="1" ref="C9503" ca="1">LEFT(K9503,$C$19743)&amp;"-"&amp;RIGHT(SUBSTITUTE(SUBSTITUTE(TiraAcento(E9503),"-","")," ",""),$C$19744)</f>
        <v>#NAME?</v>
      </c>
      <c r="D9503" s="9" t="s">
        <v>7886</v>
      </c>
      <c r="E9503" s="9" t="s">
        <v>7889</v>
      </c>
      <c r="F9503" s="9" t="s">
        <v>17055</v>
      </c>
      <c r="G9503" s="9" t="s">
        <v>28911</v>
      </c>
      <c r="H9503" s="9" t="s">
        <v>7886</v>
      </c>
      <c r="I9503" s="9" t="s">
        <v>41128</v>
      </c>
      <c r="J9503" s="9" t="s">
        <v>40855</v>
      </c>
      <c r="K9503" s="9" t="s">
        <v>46295</v>
      </c>
    </row>
    <row r="9504" spans="1:11" x14ac:dyDescent="0.35">
      <c r="A9504" s="9">
        <v>9503</v>
      </c>
      <c r="B9504" s="9" t="str">
        <f t="shared" si="148"/>
        <v>Luetzelburgia aur</v>
      </c>
      <c r="C9504" s="9" t="e" cm="1">
        <f t="array" aca="1" ref="C9504" ca="1">LEFT(K9504,$C$19743)&amp;"-"&amp;RIGHT(SUBSTITUTE(SUBSTITUTE(TiraAcento(E9504),"-","")," ",""),$C$19744)</f>
        <v>#NAME?</v>
      </c>
      <c r="D9504" s="9" t="s">
        <v>7886</v>
      </c>
      <c r="E9504" s="9" t="s">
        <v>7890</v>
      </c>
      <c r="F9504" s="9" t="s">
        <v>17055</v>
      </c>
      <c r="G9504" s="9" t="s">
        <v>28912</v>
      </c>
      <c r="H9504" s="9" t="s">
        <v>7886</v>
      </c>
      <c r="I9504" s="9" t="s">
        <v>41128</v>
      </c>
      <c r="J9504" s="9" t="s">
        <v>40855</v>
      </c>
      <c r="K9504" s="9" t="s">
        <v>46296</v>
      </c>
    </row>
    <row r="9505" spans="1:11" x14ac:dyDescent="0.35">
      <c r="A9505" s="9">
        <v>9504</v>
      </c>
      <c r="B9505" s="9" t="str">
        <f t="shared" si="148"/>
        <v>Luetzelburgia aur</v>
      </c>
      <c r="C9505" s="9" t="e" cm="1">
        <f t="array" aca="1" ref="C9505" ca="1">LEFT(K9505,$C$19743)&amp;"-"&amp;RIGHT(SUBSTITUTE(SUBSTITUTE(TiraAcento(E9505),"-","")," ",""),$C$19744)</f>
        <v>#NAME?</v>
      </c>
      <c r="D9505" s="9" t="s">
        <v>7886</v>
      </c>
      <c r="E9505" s="9" t="s">
        <v>7891</v>
      </c>
      <c r="F9505" s="9" t="s">
        <v>17055</v>
      </c>
      <c r="G9505" s="9" t="s">
        <v>28913</v>
      </c>
      <c r="H9505" s="9" t="s">
        <v>7886</v>
      </c>
      <c r="I9505" s="9" t="s">
        <v>41128</v>
      </c>
      <c r="J9505" s="9" t="s">
        <v>40855</v>
      </c>
      <c r="K9505" s="9" t="s">
        <v>46297</v>
      </c>
    </row>
    <row r="9506" spans="1:11" x14ac:dyDescent="0.35">
      <c r="A9506" s="9">
        <v>9505</v>
      </c>
      <c r="B9506" s="9" t="str">
        <f t="shared" si="148"/>
        <v>Luetzelburgia aur</v>
      </c>
      <c r="C9506" s="9" t="e" cm="1">
        <f t="array" aca="1" ref="C9506" ca="1">LEFT(K9506,$C$19743)&amp;"-"&amp;RIGHT(SUBSTITUTE(SUBSTITUTE(TiraAcento(E9506),"-","")," ",""),$C$19744)</f>
        <v>#NAME?</v>
      </c>
      <c r="D9506" s="9" t="s">
        <v>7886</v>
      </c>
      <c r="E9506" s="9" t="s">
        <v>2211</v>
      </c>
      <c r="F9506" s="9" t="s">
        <v>17055</v>
      </c>
      <c r="G9506" s="9" t="s">
        <v>28914</v>
      </c>
      <c r="H9506" s="9" t="s">
        <v>7886</v>
      </c>
      <c r="I9506" s="9" t="s">
        <v>41128</v>
      </c>
      <c r="J9506" s="9" t="s">
        <v>40855</v>
      </c>
      <c r="K9506" s="9" t="s">
        <v>43663</v>
      </c>
    </row>
    <row r="9507" spans="1:11" x14ac:dyDescent="0.35">
      <c r="A9507" s="9">
        <v>9506</v>
      </c>
      <c r="B9507" s="9" t="str">
        <f t="shared" si="148"/>
        <v>Luetzelburgia aur</v>
      </c>
      <c r="C9507" s="9" t="e" cm="1">
        <f t="array" aca="1" ref="C9507" ca="1">LEFT(K9507,$C$19743)&amp;"-"&amp;RIGHT(SUBSTITUTE(SUBSTITUTE(TiraAcento(E9507),"-","")," ",""),$C$19744)</f>
        <v>#NAME?</v>
      </c>
      <c r="D9507" s="9" t="s">
        <v>7886</v>
      </c>
      <c r="E9507" s="9" t="s">
        <v>7892</v>
      </c>
      <c r="F9507" s="9" t="s">
        <v>17055</v>
      </c>
      <c r="G9507" s="9" t="s">
        <v>28915</v>
      </c>
      <c r="H9507" s="9" t="s">
        <v>7886</v>
      </c>
      <c r="I9507" s="9" t="s">
        <v>41128</v>
      </c>
      <c r="J9507" s="9" t="s">
        <v>40855</v>
      </c>
      <c r="K9507" s="9" t="s">
        <v>46298</v>
      </c>
    </row>
    <row r="9508" spans="1:11" x14ac:dyDescent="0.35">
      <c r="A9508" s="9">
        <v>9507</v>
      </c>
      <c r="B9508" s="9" t="str">
        <f t="shared" si="148"/>
        <v>Luetzelburgia aur</v>
      </c>
      <c r="C9508" s="9" t="e" cm="1">
        <f t="array" aca="1" ref="C9508" ca="1">LEFT(K9508,$C$19743)&amp;"-"&amp;RIGHT(SUBSTITUTE(SUBSTITUTE(TiraAcento(E9508),"-","")," ",""),$C$19744)</f>
        <v>#NAME?</v>
      </c>
      <c r="D9508" s="9" t="s">
        <v>7886</v>
      </c>
      <c r="E9508" s="9" t="s">
        <v>7893</v>
      </c>
      <c r="F9508" s="9" t="s">
        <v>17055</v>
      </c>
      <c r="G9508" s="9" t="s">
        <v>28916</v>
      </c>
      <c r="H9508" s="9" t="s">
        <v>7886</v>
      </c>
      <c r="I9508" s="9" t="s">
        <v>41128</v>
      </c>
      <c r="J9508" s="9" t="s">
        <v>40855</v>
      </c>
      <c r="K9508" s="9" t="s">
        <v>46299</v>
      </c>
    </row>
    <row r="9509" spans="1:11" x14ac:dyDescent="0.35">
      <c r="A9509" s="9">
        <v>9508</v>
      </c>
      <c r="B9509" s="9" t="str">
        <f t="shared" si="148"/>
        <v>Luetzelburgia aur</v>
      </c>
      <c r="C9509" s="9" t="e" cm="1">
        <f t="array" aca="1" ref="C9509" ca="1">LEFT(K9509,$C$19743)&amp;"-"&amp;RIGHT(SUBSTITUTE(SUBSTITUTE(TiraAcento(E9509),"-","")," ",""),$C$19744)</f>
        <v>#NAME?</v>
      </c>
      <c r="D9509" s="9" t="s">
        <v>7886</v>
      </c>
      <c r="E9509" s="9" t="s">
        <v>7894</v>
      </c>
      <c r="F9509" s="9" t="s">
        <v>17055</v>
      </c>
      <c r="G9509" s="9" t="s">
        <v>28917</v>
      </c>
      <c r="H9509" s="9" t="s">
        <v>7886</v>
      </c>
      <c r="I9509" s="9" t="s">
        <v>41128</v>
      </c>
      <c r="J9509" s="9" t="s">
        <v>40855</v>
      </c>
      <c r="K9509" s="9" t="s">
        <v>46300</v>
      </c>
    </row>
    <row r="9510" spans="1:11" x14ac:dyDescent="0.35">
      <c r="A9510" s="9">
        <v>9509</v>
      </c>
      <c r="B9510" s="9" t="str">
        <f t="shared" si="148"/>
        <v>Luetzelburgia aur</v>
      </c>
      <c r="C9510" s="9" t="e" cm="1">
        <f t="array" aca="1" ref="C9510" ca="1">LEFT(K9510,$C$19743)&amp;"-"&amp;RIGHT(SUBSTITUTE(SUBSTITUTE(TiraAcento(E9510),"-","")," ",""),$C$19744)</f>
        <v>#NAME?</v>
      </c>
      <c r="D9510" s="9" t="s">
        <v>7886</v>
      </c>
      <c r="E9510" s="9" t="s">
        <v>1150</v>
      </c>
      <c r="F9510" s="9" t="s">
        <v>17055</v>
      </c>
      <c r="G9510" s="9" t="s">
        <v>28918</v>
      </c>
      <c r="H9510" s="9" t="s">
        <v>7886</v>
      </c>
      <c r="I9510" s="9" t="s">
        <v>41128</v>
      </c>
      <c r="J9510" s="9" t="s">
        <v>40855</v>
      </c>
      <c r="K9510" s="9" t="s">
        <v>43122</v>
      </c>
    </row>
    <row r="9511" spans="1:11" x14ac:dyDescent="0.35">
      <c r="A9511" s="9">
        <v>9510</v>
      </c>
      <c r="B9511" s="9" t="str">
        <f t="shared" si="148"/>
        <v>Leonia gly</v>
      </c>
      <c r="C9511" s="9" t="e" cm="1">
        <f t="array" aca="1" ref="C9511" ca="1">LEFT(K9511,$C$19743)&amp;"-"&amp;RIGHT(SUBSTITUTE(SUBSTITUTE(TiraAcento(E9511),"-","")," ",""),$C$19744)</f>
        <v>#NAME?</v>
      </c>
      <c r="D9511" s="9" t="s">
        <v>7895</v>
      </c>
      <c r="E9511" s="9" t="s">
        <v>1645</v>
      </c>
      <c r="F9511" s="9" t="s">
        <v>17056</v>
      </c>
      <c r="G9511" s="9" t="s">
        <v>28919</v>
      </c>
      <c r="H9511" s="9" t="s">
        <v>7895</v>
      </c>
      <c r="I9511" s="9" t="s">
        <v>41129</v>
      </c>
      <c r="J9511" s="9" t="s">
        <v>41130</v>
      </c>
      <c r="K9511" s="9" t="s">
        <v>43396</v>
      </c>
    </row>
    <row r="9512" spans="1:11" x14ac:dyDescent="0.35">
      <c r="A9512" s="9">
        <v>9511</v>
      </c>
      <c r="B9512" s="9" t="str">
        <f t="shared" si="148"/>
        <v>Leopoldina pia</v>
      </c>
      <c r="C9512" s="9" t="e" cm="1">
        <f t="array" aca="1" ref="C9512" ca="1">LEFT(K9512,$C$19743)&amp;"-"&amp;RIGHT(SUBSTITUTE(SUBSTITUTE(TiraAcento(E9512),"-","")," ",""),$C$19744)</f>
        <v>#NAME?</v>
      </c>
      <c r="D9512" s="9" t="s">
        <v>7896</v>
      </c>
      <c r="E9512" s="9" t="s">
        <v>7897</v>
      </c>
      <c r="F9512" s="9" t="s">
        <v>17057</v>
      </c>
      <c r="G9512" s="9" t="s">
        <v>28920</v>
      </c>
      <c r="H9512" s="9" t="s">
        <v>7896</v>
      </c>
      <c r="I9512" s="9" t="s">
        <v>41131</v>
      </c>
      <c r="J9512" s="9" t="s">
        <v>41132</v>
      </c>
      <c r="K9512" s="9" t="s">
        <v>46301</v>
      </c>
    </row>
    <row r="9513" spans="1:11" x14ac:dyDescent="0.35">
      <c r="A9513" s="9">
        <v>9512</v>
      </c>
      <c r="B9513" s="9" t="str">
        <f t="shared" si="148"/>
        <v>Lepidocaryum ten</v>
      </c>
      <c r="C9513" s="9" t="e" cm="1">
        <f t="array" aca="1" ref="C9513" ca="1">LEFT(K9513,$C$19743)&amp;"-"&amp;RIGHT(SUBSTITUTE(SUBSTITUTE(TiraAcento(E9513),"-","")," ",""),$C$19744)</f>
        <v>#NAME?</v>
      </c>
      <c r="D9513" s="9" t="s">
        <v>7898</v>
      </c>
      <c r="E9513" s="9" t="s">
        <v>7899</v>
      </c>
      <c r="F9513" s="9" t="s">
        <v>17058</v>
      </c>
      <c r="G9513" s="9" t="s">
        <v>28921</v>
      </c>
      <c r="H9513" s="9" t="s">
        <v>7898</v>
      </c>
      <c r="I9513" s="9" t="s">
        <v>41133</v>
      </c>
      <c r="J9513" s="9" t="s">
        <v>41134</v>
      </c>
      <c r="K9513" s="9" t="s">
        <v>46302</v>
      </c>
    </row>
    <row r="9514" spans="1:11" x14ac:dyDescent="0.35">
      <c r="A9514" s="9">
        <v>9513</v>
      </c>
      <c r="B9514" s="9" t="str">
        <f t="shared" si="148"/>
        <v xml:space="preserve">Leptolobium </v>
      </c>
      <c r="C9514" s="9" t="e" cm="1">
        <f t="array" aca="1" ref="C9514" ca="1">LEFT(K9514,$C$19743)&amp;"-"&amp;RIGHT(SUBSTITUTE(SUBSTITUTE(TiraAcento(E9514),"-","")," ",""),$C$19744)</f>
        <v>#NAME?</v>
      </c>
      <c r="D9514" s="9" t="s">
        <v>7900</v>
      </c>
      <c r="E9514" s="9"/>
      <c r="F9514" s="9" t="s">
        <v>7900</v>
      </c>
      <c r="G9514" s="9" t="s">
        <v>28922</v>
      </c>
      <c r="H9514" s="9" t="s">
        <v>7900</v>
      </c>
      <c r="I9514" s="9" t="s">
        <v>7900</v>
      </c>
      <c r="J9514" s="9"/>
      <c r="K9514" s="9" t="s">
        <v>42568</v>
      </c>
    </row>
    <row r="9515" spans="1:11" x14ac:dyDescent="0.35">
      <c r="A9515" s="9">
        <v>9514</v>
      </c>
      <c r="B9515" s="9" t="str">
        <f t="shared" si="148"/>
        <v>Leptolobium ele</v>
      </c>
      <c r="C9515" s="9" t="e" cm="1">
        <f t="array" aca="1" ref="C9515" ca="1">LEFT(K9515,$C$19743)&amp;"-"&amp;RIGHT(SUBSTITUTE(SUBSTITUTE(TiraAcento(E9515),"-","")," ",""),$C$19744)</f>
        <v>#NAME?</v>
      </c>
      <c r="D9515" s="9" t="s">
        <v>7901</v>
      </c>
      <c r="E9515" s="9"/>
      <c r="F9515" s="9" t="s">
        <v>17059</v>
      </c>
      <c r="G9515" s="9" t="s">
        <v>28923</v>
      </c>
      <c r="H9515" s="9" t="s">
        <v>7901</v>
      </c>
      <c r="I9515" s="9" t="s">
        <v>7900</v>
      </c>
      <c r="J9515" s="9" t="s">
        <v>39203</v>
      </c>
      <c r="K9515" s="9" t="s">
        <v>42568</v>
      </c>
    </row>
    <row r="9516" spans="1:11" x14ac:dyDescent="0.35">
      <c r="A9516" s="9">
        <v>9515</v>
      </c>
      <c r="B9516" s="9" t="str">
        <f t="shared" si="148"/>
        <v>Leucaena lat</v>
      </c>
      <c r="C9516" s="9" t="e" cm="1">
        <f t="array" aca="1" ref="C9516" ca="1">LEFT(K9516,$C$19743)&amp;"-"&amp;RIGHT(SUBSTITUTE(SUBSTITUTE(TiraAcento(E9516),"-","")," ",""),$C$19744)</f>
        <v>#NAME?</v>
      </c>
      <c r="D9516" s="9" t="s">
        <v>7902</v>
      </c>
      <c r="E9516" s="9" t="s">
        <v>7903</v>
      </c>
      <c r="F9516" s="9" t="s">
        <v>17060</v>
      </c>
      <c r="G9516" s="9" t="s">
        <v>28924</v>
      </c>
      <c r="H9516" s="9" t="s">
        <v>7902</v>
      </c>
      <c r="I9516" s="9" t="s">
        <v>41135</v>
      </c>
      <c r="J9516" s="9" t="s">
        <v>41136</v>
      </c>
      <c r="K9516" s="9" t="s">
        <v>7903</v>
      </c>
    </row>
    <row r="9517" spans="1:11" x14ac:dyDescent="0.35">
      <c r="A9517" s="9">
        <v>9516</v>
      </c>
      <c r="B9517" s="9" t="str">
        <f t="shared" si="148"/>
        <v>Leucastrus can</v>
      </c>
      <c r="C9517" s="9" t="e" cm="1">
        <f t="array" aca="1" ref="C9517" ca="1">LEFT(K9517,$C$19743)&amp;"-"&amp;RIGHT(SUBSTITUTE(SUBSTITUTE(TiraAcento(E9517),"-","")," ",""),$C$19744)</f>
        <v>#NAME?</v>
      </c>
      <c r="D9517" s="9" t="s">
        <v>7904</v>
      </c>
      <c r="E9517" s="9" t="s">
        <v>7905</v>
      </c>
      <c r="F9517" s="9" t="s">
        <v>17061</v>
      </c>
      <c r="G9517" s="9" t="s">
        <v>28925</v>
      </c>
      <c r="H9517" s="9" t="s">
        <v>7904</v>
      </c>
      <c r="I9517" s="9" t="s">
        <v>41137</v>
      </c>
      <c r="J9517" s="9" t="s">
        <v>41138</v>
      </c>
      <c r="K9517" s="9" t="s">
        <v>46303</v>
      </c>
    </row>
    <row r="9518" spans="1:11" x14ac:dyDescent="0.35">
      <c r="A9518" s="9">
        <v>9517</v>
      </c>
      <c r="B9518" s="9" t="str">
        <f t="shared" si="148"/>
        <v>Leucothoe euc</v>
      </c>
      <c r="C9518" s="9" t="e" cm="1">
        <f t="array" aca="1" ref="C9518" ca="1">LEFT(K9518,$C$19743)&amp;"-"&amp;RIGHT(SUBSTITUTE(SUBSTITUTE(TiraAcento(E9518),"-","")," ",""),$C$19744)</f>
        <v>#NAME?</v>
      </c>
      <c r="D9518" s="9" t="s">
        <v>7906</v>
      </c>
      <c r="E9518" s="9"/>
      <c r="F9518" s="9" t="s">
        <v>17062</v>
      </c>
      <c r="G9518" s="9" t="s">
        <v>28926</v>
      </c>
      <c r="H9518" s="9" t="s">
        <v>7906</v>
      </c>
      <c r="I9518" s="9" t="s">
        <v>41139</v>
      </c>
      <c r="J9518" s="9" t="s">
        <v>41140</v>
      </c>
      <c r="K9518" s="9" t="s">
        <v>42568</v>
      </c>
    </row>
    <row r="9519" spans="1:11" x14ac:dyDescent="0.35">
      <c r="A9519" s="9">
        <v>9518</v>
      </c>
      <c r="B9519" s="9" t="str">
        <f t="shared" si="148"/>
        <v>Leucothoe nie</v>
      </c>
      <c r="C9519" s="9" t="e" cm="1">
        <f t="array" aca="1" ref="C9519" ca="1">LEFT(K9519,$C$19743)&amp;"-"&amp;RIGHT(SUBSTITUTE(SUBSTITUTE(TiraAcento(E9519),"-","")," ",""),$C$19744)</f>
        <v>#NAME?</v>
      </c>
      <c r="D9519" s="9" t="s">
        <v>7907</v>
      </c>
      <c r="E9519" s="9" t="s">
        <v>647</v>
      </c>
      <c r="F9519" s="9" t="s">
        <v>17063</v>
      </c>
      <c r="G9519" s="9" t="s">
        <v>28927</v>
      </c>
      <c r="H9519" s="9" t="s">
        <v>7907</v>
      </c>
      <c r="I9519" s="9" t="s">
        <v>41139</v>
      </c>
      <c r="J9519" s="9" t="s">
        <v>41141</v>
      </c>
      <c r="K9519" s="9" t="s">
        <v>647</v>
      </c>
    </row>
    <row r="9520" spans="1:11" x14ac:dyDescent="0.35">
      <c r="A9520" s="9">
        <v>9519</v>
      </c>
      <c r="B9520" s="9" t="str">
        <f t="shared" si="148"/>
        <v>Leucothoe num</v>
      </c>
      <c r="C9520" s="9" t="e" cm="1">
        <f t="array" aca="1" ref="C9520" ca="1">LEFT(K9520,$C$19743)&amp;"-"&amp;RIGHT(SUBSTITUTE(SUBSTITUTE(TiraAcento(E9520),"-","")," ",""),$C$19744)</f>
        <v>#NAME?</v>
      </c>
      <c r="D9520" s="9" t="s">
        <v>7908</v>
      </c>
      <c r="E9520" s="9"/>
      <c r="F9520" s="9" t="s">
        <v>17064</v>
      </c>
      <c r="G9520" s="9" t="s">
        <v>28928</v>
      </c>
      <c r="H9520" s="9" t="s">
        <v>7908</v>
      </c>
      <c r="I9520" s="9" t="s">
        <v>41139</v>
      </c>
      <c r="J9520" s="9" t="s">
        <v>39360</v>
      </c>
      <c r="K9520" s="9" t="s">
        <v>42568</v>
      </c>
    </row>
    <row r="9521" spans="1:11" x14ac:dyDescent="0.35">
      <c r="A9521" s="9">
        <v>9520</v>
      </c>
      <c r="B9521" s="9" t="str">
        <f t="shared" si="148"/>
        <v>Libocedrus dec</v>
      </c>
      <c r="C9521" s="9" t="e" cm="1">
        <f t="array" aca="1" ref="C9521" ca="1">LEFT(K9521,$C$19743)&amp;"-"&amp;RIGHT(SUBSTITUTE(SUBSTITUTE(TiraAcento(E9521),"-","")," ",""),$C$19744)</f>
        <v>#NAME?</v>
      </c>
      <c r="D9521" s="9" t="s">
        <v>7909</v>
      </c>
      <c r="E9521" s="9" t="s">
        <v>3559</v>
      </c>
      <c r="F9521" s="9" t="s">
        <v>17065</v>
      </c>
      <c r="G9521" s="9" t="s">
        <v>28929</v>
      </c>
      <c r="H9521" s="9" t="s">
        <v>7909</v>
      </c>
      <c r="I9521" s="9" t="s">
        <v>41142</v>
      </c>
      <c r="J9521" s="9" t="s">
        <v>39270</v>
      </c>
      <c r="K9521" s="9" t="s">
        <v>3559</v>
      </c>
    </row>
    <row r="9522" spans="1:11" x14ac:dyDescent="0.35">
      <c r="A9522" s="9">
        <v>9521</v>
      </c>
      <c r="B9522" s="9" t="str">
        <f t="shared" si="148"/>
        <v>Licania aff</v>
      </c>
      <c r="C9522" s="9" t="e" cm="1">
        <f t="array" aca="1" ref="C9522" ca="1">LEFT(K9522,$C$19743)&amp;"-"&amp;RIGHT(SUBSTITUTE(SUBSTITUTE(TiraAcento(E9522),"-","")," ",""),$C$19744)</f>
        <v>#NAME?</v>
      </c>
      <c r="D9522" s="9" t="s">
        <v>7910</v>
      </c>
      <c r="E9522" s="9" t="s">
        <v>98</v>
      </c>
      <c r="F9522" s="9" t="s">
        <v>17066</v>
      </c>
      <c r="G9522" s="9" t="s">
        <v>28930</v>
      </c>
      <c r="H9522" s="9" t="s">
        <v>7910</v>
      </c>
      <c r="I9522" s="9" t="s">
        <v>41143</v>
      </c>
      <c r="J9522" s="9" t="s">
        <v>39934</v>
      </c>
      <c r="K9522" s="9" t="s">
        <v>98</v>
      </c>
    </row>
    <row r="9523" spans="1:11" x14ac:dyDescent="0.35">
      <c r="A9523" s="9">
        <v>9522</v>
      </c>
      <c r="B9523" s="9" t="str">
        <f t="shared" si="148"/>
        <v>Licania ape</v>
      </c>
      <c r="C9523" s="9" t="e" cm="1">
        <f t="array" aca="1" ref="C9523" ca="1">LEFT(K9523,$C$19743)&amp;"-"&amp;RIGHT(SUBSTITUTE(SUBSTITUTE(TiraAcento(E9523),"-","")," ",""),$C$19744)</f>
        <v>#NAME?</v>
      </c>
      <c r="D9523" s="9" t="s">
        <v>7911</v>
      </c>
      <c r="E9523" s="9" t="s">
        <v>3628</v>
      </c>
      <c r="F9523" s="9" t="s">
        <v>17067</v>
      </c>
      <c r="G9523" s="9" t="s">
        <v>28931</v>
      </c>
      <c r="H9523" s="9" t="s">
        <v>7911</v>
      </c>
      <c r="I9523" s="9" t="s">
        <v>41143</v>
      </c>
      <c r="J9523" s="9" t="s">
        <v>41144</v>
      </c>
      <c r="K9523" s="9" t="s">
        <v>3628</v>
      </c>
    </row>
    <row r="9524" spans="1:11" x14ac:dyDescent="0.35">
      <c r="A9524" s="9">
        <v>9523</v>
      </c>
      <c r="B9524" s="9" t="str">
        <f t="shared" si="148"/>
        <v>Licania ape</v>
      </c>
      <c r="C9524" s="9" t="e" cm="1">
        <f t="array" aca="1" ref="C9524" ca="1">LEFT(K9524,$C$19743)&amp;"-"&amp;RIGHT(SUBSTITUTE(SUBSTITUTE(TiraAcento(E9524),"-","")," ",""),$C$19744)</f>
        <v>#NAME?</v>
      </c>
      <c r="D9524" s="9" t="s">
        <v>7911</v>
      </c>
      <c r="E9524" s="9" t="s">
        <v>7912</v>
      </c>
      <c r="F9524" s="9" t="s">
        <v>17067</v>
      </c>
      <c r="G9524" s="9" t="s">
        <v>28932</v>
      </c>
      <c r="H9524" s="9" t="s">
        <v>7911</v>
      </c>
      <c r="I9524" s="9" t="s">
        <v>41143</v>
      </c>
      <c r="J9524" s="9" t="s">
        <v>41144</v>
      </c>
      <c r="K9524" s="9" t="s">
        <v>46304</v>
      </c>
    </row>
    <row r="9525" spans="1:11" x14ac:dyDescent="0.35">
      <c r="A9525" s="9">
        <v>9524</v>
      </c>
      <c r="B9525" s="9" t="str">
        <f t="shared" si="148"/>
        <v>Licania ape</v>
      </c>
      <c r="C9525" s="9" t="e" cm="1">
        <f t="array" aca="1" ref="C9525" ca="1">LEFT(K9525,$C$19743)&amp;"-"&amp;RIGHT(SUBSTITUTE(SUBSTITUTE(TiraAcento(E9525),"-","")," ",""),$C$19744)</f>
        <v>#NAME?</v>
      </c>
      <c r="D9525" s="9" t="s">
        <v>7911</v>
      </c>
      <c r="E9525" s="9" t="s">
        <v>6785</v>
      </c>
      <c r="F9525" s="9" t="s">
        <v>17067</v>
      </c>
      <c r="G9525" s="9" t="s">
        <v>28933</v>
      </c>
      <c r="H9525" s="9" t="s">
        <v>7911</v>
      </c>
      <c r="I9525" s="9" t="s">
        <v>41143</v>
      </c>
      <c r="J9525" s="9" t="s">
        <v>41144</v>
      </c>
      <c r="K9525" s="9" t="s">
        <v>6785</v>
      </c>
    </row>
    <row r="9526" spans="1:11" x14ac:dyDescent="0.35">
      <c r="A9526" s="9">
        <v>9525</v>
      </c>
      <c r="B9526" s="9" t="str">
        <f t="shared" si="148"/>
        <v>Licania ape</v>
      </c>
      <c r="C9526" s="9" t="e" cm="1">
        <f t="array" aca="1" ref="C9526" ca="1">LEFT(K9526,$C$19743)&amp;"-"&amp;RIGHT(SUBSTITUTE(SUBSTITUTE(TiraAcento(E9526),"-","")," ",""),$C$19744)</f>
        <v>#NAME?</v>
      </c>
      <c r="D9526" s="9" t="s">
        <v>7911</v>
      </c>
      <c r="E9526" s="9" t="s">
        <v>7913</v>
      </c>
      <c r="F9526" s="9" t="s">
        <v>17067</v>
      </c>
      <c r="G9526" s="9" t="s">
        <v>28934</v>
      </c>
      <c r="H9526" s="9" t="s">
        <v>7911</v>
      </c>
      <c r="I9526" s="9" t="s">
        <v>41143</v>
      </c>
      <c r="J9526" s="9" t="s">
        <v>41144</v>
      </c>
      <c r="K9526" s="9" t="s">
        <v>46305</v>
      </c>
    </row>
    <row r="9527" spans="1:11" x14ac:dyDescent="0.35">
      <c r="A9527" s="9">
        <v>9526</v>
      </c>
      <c r="B9527" s="9" t="str">
        <f t="shared" si="148"/>
        <v>Licania ape</v>
      </c>
      <c r="C9527" s="9" t="e" cm="1">
        <f t="array" aca="1" ref="C9527" ca="1">LEFT(K9527,$C$19743)&amp;"-"&amp;RIGHT(SUBSTITUTE(SUBSTITUTE(TiraAcento(E9527),"-","")," ",""),$C$19744)</f>
        <v>#NAME?</v>
      </c>
      <c r="D9527" s="9" t="s">
        <v>7911</v>
      </c>
      <c r="E9527" s="9" t="s">
        <v>974</v>
      </c>
      <c r="F9527" s="9" t="s">
        <v>17067</v>
      </c>
      <c r="G9527" s="9" t="s">
        <v>28935</v>
      </c>
      <c r="H9527" s="9" t="s">
        <v>7911</v>
      </c>
      <c r="I9527" s="9" t="s">
        <v>41143</v>
      </c>
      <c r="J9527" s="9" t="s">
        <v>41144</v>
      </c>
      <c r="K9527" s="9" t="s">
        <v>974</v>
      </c>
    </row>
    <row r="9528" spans="1:11" x14ac:dyDescent="0.35">
      <c r="A9528" s="9">
        <v>9527</v>
      </c>
      <c r="B9528" s="9" t="str">
        <f t="shared" si="148"/>
        <v>Licania ari</v>
      </c>
      <c r="C9528" s="9" t="e" cm="1">
        <f t="array" aca="1" ref="C9528" ca="1">LEFT(K9528,$C$19743)&amp;"-"&amp;RIGHT(SUBSTITUTE(SUBSTITUTE(TiraAcento(E9528),"-","")," ",""),$C$19744)</f>
        <v>#NAME?</v>
      </c>
      <c r="D9528" s="9" t="s">
        <v>7914</v>
      </c>
      <c r="E9528" s="9" t="s">
        <v>1879</v>
      </c>
      <c r="F9528" s="9" t="s">
        <v>17068</v>
      </c>
      <c r="G9528" s="9" t="s">
        <v>28936</v>
      </c>
      <c r="H9528" s="9" t="s">
        <v>7914</v>
      </c>
      <c r="I9528" s="9" t="s">
        <v>41143</v>
      </c>
      <c r="J9528" s="9" t="s">
        <v>41145</v>
      </c>
      <c r="K9528" s="9" t="s">
        <v>43501</v>
      </c>
    </row>
    <row r="9529" spans="1:11" x14ac:dyDescent="0.35">
      <c r="A9529" s="9">
        <v>9528</v>
      </c>
      <c r="B9529" s="9" t="str">
        <f t="shared" si="148"/>
        <v>Licania bel</v>
      </c>
      <c r="C9529" s="9" t="e" cm="1">
        <f t="array" aca="1" ref="C9529" ca="1">LEFT(K9529,$C$19743)&amp;"-"&amp;RIGHT(SUBSTITUTE(SUBSTITUTE(TiraAcento(E9529),"-","")," ",""),$C$19744)</f>
        <v>#NAME?</v>
      </c>
      <c r="D9529" s="9" t="s">
        <v>7915</v>
      </c>
      <c r="E9529" s="9" t="s">
        <v>7916</v>
      </c>
      <c r="F9529" s="9" t="s">
        <v>17069</v>
      </c>
      <c r="G9529" s="9" t="s">
        <v>28937</v>
      </c>
      <c r="H9529" s="9" t="s">
        <v>7915</v>
      </c>
      <c r="I9529" s="9" t="s">
        <v>41143</v>
      </c>
      <c r="J9529" s="9" t="s">
        <v>40287</v>
      </c>
      <c r="K9529" s="9" t="s">
        <v>46306</v>
      </c>
    </row>
    <row r="9530" spans="1:11" x14ac:dyDescent="0.35">
      <c r="A9530" s="9">
        <v>9529</v>
      </c>
      <c r="B9530" s="9" t="str">
        <f t="shared" si="148"/>
        <v>Licania bla</v>
      </c>
      <c r="C9530" s="9" t="e" cm="1">
        <f t="array" aca="1" ref="C9530" ca="1">LEFT(K9530,$C$19743)&amp;"-"&amp;RIGHT(SUBSTITUTE(SUBSTITUTE(TiraAcento(E9530),"-","")," ",""),$C$19744)</f>
        <v>#NAME?</v>
      </c>
      <c r="D9530" s="9" t="s">
        <v>7917</v>
      </c>
      <c r="E9530" s="9" t="s">
        <v>247</v>
      </c>
      <c r="F9530" s="9" t="s">
        <v>17070</v>
      </c>
      <c r="G9530" s="9" t="s">
        <v>28938</v>
      </c>
      <c r="H9530" s="9" t="s">
        <v>7917</v>
      </c>
      <c r="I9530" s="9" t="s">
        <v>41143</v>
      </c>
      <c r="J9530" s="9" t="s">
        <v>41146</v>
      </c>
      <c r="K9530" s="9" t="s">
        <v>42655</v>
      </c>
    </row>
    <row r="9531" spans="1:11" x14ac:dyDescent="0.35">
      <c r="A9531" s="9">
        <v>9530</v>
      </c>
      <c r="B9531" s="9" t="str">
        <f t="shared" si="148"/>
        <v>Licania den</v>
      </c>
      <c r="C9531" s="9" t="e" cm="1">
        <f t="array" aca="1" ref="C9531" ca="1">LEFT(K9531,$C$19743)&amp;"-"&amp;RIGHT(SUBSTITUTE(SUBSTITUTE(TiraAcento(E9531),"-","")," ",""),$C$19744)</f>
        <v>#NAME?</v>
      </c>
      <c r="D9531" s="9" t="s">
        <v>7918</v>
      </c>
      <c r="E9531" s="9" t="s">
        <v>247</v>
      </c>
      <c r="F9531" s="9" t="s">
        <v>17071</v>
      </c>
      <c r="G9531" s="9" t="s">
        <v>28939</v>
      </c>
      <c r="H9531" s="9" t="s">
        <v>7918</v>
      </c>
      <c r="I9531" s="9" t="s">
        <v>41143</v>
      </c>
      <c r="J9531" s="9" t="s">
        <v>39367</v>
      </c>
      <c r="K9531" s="9" t="s">
        <v>42655</v>
      </c>
    </row>
    <row r="9532" spans="1:11" x14ac:dyDescent="0.35">
      <c r="A9532" s="9">
        <v>9531</v>
      </c>
      <c r="B9532" s="9" t="str">
        <f t="shared" si="148"/>
        <v>Licania egl</v>
      </c>
      <c r="C9532" s="9" t="e" cm="1">
        <f t="array" aca="1" ref="C9532" ca="1">LEFT(K9532,$C$19743)&amp;"-"&amp;RIGHT(SUBSTITUTE(SUBSTITUTE(TiraAcento(E9532),"-","")," ",""),$C$19744)</f>
        <v>#NAME?</v>
      </c>
      <c r="D9532" s="9" t="s">
        <v>7919</v>
      </c>
      <c r="E9532" s="9" t="s">
        <v>7912</v>
      </c>
      <c r="F9532" s="9" t="s">
        <v>17072</v>
      </c>
      <c r="G9532" s="9" t="s">
        <v>28940</v>
      </c>
      <c r="H9532" s="9" t="s">
        <v>7919</v>
      </c>
      <c r="I9532" s="9" t="s">
        <v>41143</v>
      </c>
      <c r="J9532" s="9" t="s">
        <v>41147</v>
      </c>
      <c r="K9532" s="9" t="s">
        <v>46304</v>
      </c>
    </row>
    <row r="9533" spans="1:11" x14ac:dyDescent="0.35">
      <c r="A9533" s="9">
        <v>9532</v>
      </c>
      <c r="B9533" s="9" t="str">
        <f t="shared" si="148"/>
        <v>Licania egl</v>
      </c>
      <c r="C9533" s="9" t="e" cm="1">
        <f t="array" aca="1" ref="C9533" ca="1">LEFT(K9533,$C$19743)&amp;"-"&amp;RIGHT(SUBSTITUTE(SUBSTITUTE(TiraAcento(E9533),"-","")," ",""),$C$19744)</f>
        <v>#NAME?</v>
      </c>
      <c r="D9533" s="9" t="s">
        <v>7919</v>
      </c>
      <c r="E9533" s="9" t="s">
        <v>6785</v>
      </c>
      <c r="F9533" s="9" t="s">
        <v>17072</v>
      </c>
      <c r="G9533" s="9" t="s">
        <v>28941</v>
      </c>
      <c r="H9533" s="9" t="s">
        <v>7919</v>
      </c>
      <c r="I9533" s="9" t="s">
        <v>41143</v>
      </c>
      <c r="J9533" s="9" t="s">
        <v>41147</v>
      </c>
      <c r="K9533" s="9" t="s">
        <v>6785</v>
      </c>
    </row>
    <row r="9534" spans="1:11" x14ac:dyDescent="0.35">
      <c r="A9534" s="9">
        <v>9533</v>
      </c>
      <c r="B9534" s="9" t="str">
        <f t="shared" si="148"/>
        <v>Licania egl</v>
      </c>
      <c r="C9534" s="9" t="e" cm="1">
        <f t="array" aca="1" ref="C9534" ca="1">LEFT(K9534,$C$19743)&amp;"-"&amp;RIGHT(SUBSTITUTE(SUBSTITUTE(TiraAcento(E9534),"-","")," ",""),$C$19744)</f>
        <v>#NAME?</v>
      </c>
      <c r="D9534" s="9" t="s">
        <v>7919</v>
      </c>
      <c r="E9534" s="9" t="s">
        <v>7913</v>
      </c>
      <c r="F9534" s="9" t="s">
        <v>17072</v>
      </c>
      <c r="G9534" s="9" t="s">
        <v>28942</v>
      </c>
      <c r="H9534" s="9" t="s">
        <v>7919</v>
      </c>
      <c r="I9534" s="9" t="s">
        <v>41143</v>
      </c>
      <c r="J9534" s="9" t="s">
        <v>41147</v>
      </c>
      <c r="K9534" s="9" t="s">
        <v>46305</v>
      </c>
    </row>
    <row r="9535" spans="1:11" x14ac:dyDescent="0.35">
      <c r="A9535" s="9">
        <v>9534</v>
      </c>
      <c r="B9535" s="9" t="str">
        <f t="shared" si="148"/>
        <v>Licania egl</v>
      </c>
      <c r="C9535" s="9" t="e" cm="1">
        <f t="array" aca="1" ref="C9535" ca="1">LEFT(K9535,$C$19743)&amp;"-"&amp;RIGHT(SUBSTITUTE(SUBSTITUTE(TiraAcento(E9535),"-","")," ",""),$C$19744)</f>
        <v>#NAME?</v>
      </c>
      <c r="D9535" s="9" t="s">
        <v>7919</v>
      </c>
      <c r="E9535" s="9" t="s">
        <v>974</v>
      </c>
      <c r="F9535" s="9" t="s">
        <v>17072</v>
      </c>
      <c r="G9535" s="9" t="s">
        <v>28943</v>
      </c>
      <c r="H9535" s="9" t="s">
        <v>7919</v>
      </c>
      <c r="I9535" s="9" t="s">
        <v>41143</v>
      </c>
      <c r="J9535" s="9" t="s">
        <v>41147</v>
      </c>
      <c r="K9535" s="9" t="s">
        <v>974</v>
      </c>
    </row>
    <row r="9536" spans="1:11" x14ac:dyDescent="0.35">
      <c r="A9536" s="9">
        <v>9535</v>
      </c>
      <c r="B9536" s="9" t="str">
        <f t="shared" si="148"/>
        <v>Licania gar</v>
      </c>
      <c r="C9536" s="9" t="e" cm="1">
        <f t="array" aca="1" ref="C9536" ca="1">LEFT(K9536,$C$19743)&amp;"-"&amp;RIGHT(SUBSTITUTE(SUBSTITUTE(TiraAcento(E9536),"-","")," ",""),$C$19744)</f>
        <v>#NAME?</v>
      </c>
      <c r="D9536" s="9" t="s">
        <v>7920</v>
      </c>
      <c r="E9536" s="9" t="s">
        <v>247</v>
      </c>
      <c r="F9536" s="9" t="s">
        <v>17073</v>
      </c>
      <c r="G9536" s="9" t="s">
        <v>28944</v>
      </c>
      <c r="H9536" s="9" t="s">
        <v>7920</v>
      </c>
      <c r="I9536" s="9" t="s">
        <v>41143</v>
      </c>
      <c r="J9536" s="9" t="s">
        <v>39457</v>
      </c>
      <c r="K9536" s="9" t="s">
        <v>42655</v>
      </c>
    </row>
    <row r="9537" spans="1:11" x14ac:dyDescent="0.35">
      <c r="A9537" s="9">
        <v>9536</v>
      </c>
      <c r="B9537" s="9" t="str">
        <f t="shared" si="148"/>
        <v>Licania gla</v>
      </c>
      <c r="C9537" s="9" t="e" cm="1">
        <f t="array" aca="1" ref="C9537" ca="1">LEFT(K9537,$C$19743)&amp;"-"&amp;RIGHT(SUBSTITUTE(SUBSTITUTE(TiraAcento(E9537),"-","")," ",""),$C$19744)</f>
        <v>#NAME?</v>
      </c>
      <c r="D9537" s="9" t="s">
        <v>7921</v>
      </c>
      <c r="E9537" s="9" t="s">
        <v>7922</v>
      </c>
      <c r="F9537" s="9" t="s">
        <v>17074</v>
      </c>
      <c r="G9537" s="9" t="s">
        <v>28945</v>
      </c>
      <c r="H9537" s="9" t="s">
        <v>7921</v>
      </c>
      <c r="I9537" s="9" t="s">
        <v>41143</v>
      </c>
      <c r="J9537" s="9" t="s">
        <v>39517</v>
      </c>
      <c r="K9537" s="9" t="s">
        <v>46307</v>
      </c>
    </row>
    <row r="9538" spans="1:11" x14ac:dyDescent="0.35">
      <c r="A9538" s="9">
        <v>9537</v>
      </c>
      <c r="B9538" s="9" t="str">
        <f t="shared" si="148"/>
        <v>Licania gla</v>
      </c>
      <c r="C9538" s="9" t="e" cm="1">
        <f t="array" aca="1" ref="C9538" ca="1">LEFT(K9538,$C$19743)&amp;"-"&amp;RIGHT(SUBSTITUTE(SUBSTITUTE(TiraAcento(E9538),"-","")," ",""),$C$19744)</f>
        <v>#NAME?</v>
      </c>
      <c r="D9538" s="9" t="s">
        <v>7921</v>
      </c>
      <c r="E9538" s="9" t="s">
        <v>98</v>
      </c>
      <c r="F9538" s="9" t="s">
        <v>17074</v>
      </c>
      <c r="G9538" s="9" t="s">
        <v>28946</v>
      </c>
      <c r="H9538" s="9" t="s">
        <v>7921</v>
      </c>
      <c r="I9538" s="9" t="s">
        <v>41143</v>
      </c>
      <c r="J9538" s="9" t="s">
        <v>39517</v>
      </c>
      <c r="K9538" s="9" t="s">
        <v>98</v>
      </c>
    </row>
    <row r="9539" spans="1:11" x14ac:dyDescent="0.35">
      <c r="A9539" s="9">
        <v>9538</v>
      </c>
      <c r="B9539" s="9" t="str">
        <f t="shared" ref="B9539:B9602" si="149">I9539&amp;" "&amp;IFERROR(LEFT(J9539,$B$19743),D9539)</f>
        <v>Licania gla</v>
      </c>
      <c r="C9539" s="9" t="e" cm="1">
        <f t="array" aca="1" ref="C9539" ca="1">LEFT(K9539,$C$19743)&amp;"-"&amp;RIGHT(SUBSTITUTE(SUBSTITUTE(TiraAcento(E9539),"-","")," ",""),$C$19744)</f>
        <v>#NAME?</v>
      </c>
      <c r="D9539" s="9" t="s">
        <v>7921</v>
      </c>
      <c r="E9539" s="9" t="s">
        <v>7923</v>
      </c>
      <c r="F9539" s="9" t="s">
        <v>17074</v>
      </c>
      <c r="G9539" s="9" t="s">
        <v>28947</v>
      </c>
      <c r="H9539" s="9" t="s">
        <v>7921</v>
      </c>
      <c r="I9539" s="9" t="s">
        <v>41143</v>
      </c>
      <c r="J9539" s="9" t="s">
        <v>39517</v>
      </c>
      <c r="K9539" s="9" t="s">
        <v>46308</v>
      </c>
    </row>
    <row r="9540" spans="1:11" x14ac:dyDescent="0.35">
      <c r="A9540" s="9">
        <v>9539</v>
      </c>
      <c r="B9540" s="9" t="str">
        <f t="shared" si="149"/>
        <v>Licania gra</v>
      </c>
      <c r="C9540" s="9" t="e" cm="1">
        <f t="array" aca="1" ref="C9540" ca="1">LEFT(K9540,$C$19743)&amp;"-"&amp;RIGHT(SUBSTITUTE(SUBSTITUTE(TiraAcento(E9540),"-","")," ",""),$C$19744)</f>
        <v>#NAME?</v>
      </c>
      <c r="D9540" s="9" t="s">
        <v>7924</v>
      </c>
      <c r="E9540" s="9" t="s">
        <v>6785</v>
      </c>
      <c r="F9540" s="9" t="s">
        <v>17075</v>
      </c>
      <c r="G9540" s="9" t="s">
        <v>28948</v>
      </c>
      <c r="H9540" s="9" t="s">
        <v>7924</v>
      </c>
      <c r="I9540" s="9" t="s">
        <v>41143</v>
      </c>
      <c r="J9540" s="9" t="s">
        <v>39711</v>
      </c>
      <c r="K9540" s="9" t="s">
        <v>6785</v>
      </c>
    </row>
    <row r="9541" spans="1:11" x14ac:dyDescent="0.35">
      <c r="A9541" s="9">
        <v>9540</v>
      </c>
      <c r="B9541" s="9" t="str">
        <f t="shared" si="149"/>
        <v>Licania het</v>
      </c>
      <c r="C9541" s="9" t="e" cm="1">
        <f t="array" aca="1" ref="C9541" ca="1">LEFT(K9541,$C$19743)&amp;"-"&amp;RIGHT(SUBSTITUTE(SUBSTITUTE(TiraAcento(E9541),"-","")," ",""),$C$19744)</f>
        <v>#NAME?</v>
      </c>
      <c r="D9541" s="9" t="s">
        <v>7925</v>
      </c>
      <c r="E9541" s="9" t="s">
        <v>3628</v>
      </c>
      <c r="F9541" s="9" t="s">
        <v>17076</v>
      </c>
      <c r="G9541" s="9" t="s">
        <v>28949</v>
      </c>
      <c r="H9541" s="9" t="s">
        <v>7925</v>
      </c>
      <c r="I9541" s="9" t="s">
        <v>41143</v>
      </c>
      <c r="J9541" s="9" t="s">
        <v>41148</v>
      </c>
      <c r="K9541" s="9" t="s">
        <v>3628</v>
      </c>
    </row>
    <row r="9542" spans="1:11" x14ac:dyDescent="0.35">
      <c r="A9542" s="9">
        <v>9541</v>
      </c>
      <c r="B9542" s="9" t="str">
        <f t="shared" si="149"/>
        <v>Licania het</v>
      </c>
      <c r="C9542" s="9" t="e" cm="1">
        <f t="array" aca="1" ref="C9542" ca="1">LEFT(K9542,$C$19743)&amp;"-"&amp;RIGHT(SUBSTITUTE(SUBSTITUTE(TiraAcento(E9542),"-","")," ",""),$C$19744)</f>
        <v>#NAME?</v>
      </c>
      <c r="D9542" s="9" t="s">
        <v>7925</v>
      </c>
      <c r="E9542" s="9" t="s">
        <v>7912</v>
      </c>
      <c r="F9542" s="9" t="s">
        <v>17076</v>
      </c>
      <c r="G9542" s="9" t="s">
        <v>28950</v>
      </c>
      <c r="H9542" s="9" t="s">
        <v>7925</v>
      </c>
      <c r="I9542" s="9" t="s">
        <v>41143</v>
      </c>
      <c r="J9542" s="9" t="s">
        <v>41148</v>
      </c>
      <c r="K9542" s="9" t="s">
        <v>46304</v>
      </c>
    </row>
    <row r="9543" spans="1:11" x14ac:dyDescent="0.35">
      <c r="A9543" s="9">
        <v>9542</v>
      </c>
      <c r="B9543" s="9" t="str">
        <f t="shared" si="149"/>
        <v>Licania het</v>
      </c>
      <c r="C9543" s="9" t="e" cm="1">
        <f t="array" aca="1" ref="C9543" ca="1">LEFT(K9543,$C$19743)&amp;"-"&amp;RIGHT(SUBSTITUTE(SUBSTITUTE(TiraAcento(E9543),"-","")," ",""),$C$19744)</f>
        <v>#NAME?</v>
      </c>
      <c r="D9543" s="9" t="s">
        <v>7925</v>
      </c>
      <c r="E9543" s="9" t="s">
        <v>4944</v>
      </c>
      <c r="F9543" s="9" t="s">
        <v>17076</v>
      </c>
      <c r="G9543" s="9" t="s">
        <v>28951</v>
      </c>
      <c r="H9543" s="9" t="s">
        <v>7925</v>
      </c>
      <c r="I9543" s="9" t="s">
        <v>41143</v>
      </c>
      <c r="J9543" s="9" t="s">
        <v>41148</v>
      </c>
      <c r="K9543" s="9" t="s">
        <v>4944</v>
      </c>
    </row>
    <row r="9544" spans="1:11" x14ac:dyDescent="0.35">
      <c r="A9544" s="9">
        <v>9543</v>
      </c>
      <c r="B9544" s="9" t="str">
        <f t="shared" si="149"/>
        <v>Licania het</v>
      </c>
      <c r="C9544" s="9" t="e" cm="1">
        <f t="array" aca="1" ref="C9544" ca="1">LEFT(K9544,$C$19743)&amp;"-"&amp;RIGHT(SUBSTITUTE(SUBSTITUTE(TiraAcento(E9544),"-","")," ",""),$C$19744)</f>
        <v>#NAME?</v>
      </c>
      <c r="D9544" s="9" t="s">
        <v>7925</v>
      </c>
      <c r="E9544" s="9" t="s">
        <v>7922</v>
      </c>
      <c r="F9544" s="9" t="s">
        <v>17076</v>
      </c>
      <c r="G9544" s="9" t="s">
        <v>28952</v>
      </c>
      <c r="H9544" s="9" t="s">
        <v>7925</v>
      </c>
      <c r="I9544" s="9" t="s">
        <v>41143</v>
      </c>
      <c r="J9544" s="9" t="s">
        <v>41148</v>
      </c>
      <c r="K9544" s="9" t="s">
        <v>46307</v>
      </c>
    </row>
    <row r="9545" spans="1:11" x14ac:dyDescent="0.35">
      <c r="A9545" s="9">
        <v>9544</v>
      </c>
      <c r="B9545" s="9" t="str">
        <f t="shared" si="149"/>
        <v>Licania het</v>
      </c>
      <c r="C9545" s="9" t="e" cm="1">
        <f t="array" aca="1" ref="C9545" ca="1">LEFT(K9545,$C$19743)&amp;"-"&amp;RIGHT(SUBSTITUTE(SUBSTITUTE(TiraAcento(E9545),"-","")," ",""),$C$19744)</f>
        <v>#NAME?</v>
      </c>
      <c r="D9545" s="9" t="s">
        <v>7925</v>
      </c>
      <c r="E9545" s="9" t="s">
        <v>98</v>
      </c>
      <c r="F9545" s="9" t="s">
        <v>17076</v>
      </c>
      <c r="G9545" s="9" t="s">
        <v>28953</v>
      </c>
      <c r="H9545" s="9" t="s">
        <v>7925</v>
      </c>
      <c r="I9545" s="9" t="s">
        <v>41143</v>
      </c>
      <c r="J9545" s="9" t="s">
        <v>41148</v>
      </c>
      <c r="K9545" s="9" t="s">
        <v>98</v>
      </c>
    </row>
    <row r="9546" spans="1:11" x14ac:dyDescent="0.35">
      <c r="A9546" s="9">
        <v>9545</v>
      </c>
      <c r="B9546" s="9" t="str">
        <f t="shared" si="149"/>
        <v>Licania het</v>
      </c>
      <c r="C9546" s="9" t="e" cm="1">
        <f t="array" aca="1" ref="C9546" ca="1">LEFT(K9546,$C$19743)&amp;"-"&amp;RIGHT(SUBSTITUTE(SUBSTITUTE(TiraAcento(E9546),"-","")," ",""),$C$19744)</f>
        <v>#NAME?</v>
      </c>
      <c r="D9546" s="9" t="s">
        <v>7925</v>
      </c>
      <c r="E9546" s="9" t="s">
        <v>7926</v>
      </c>
      <c r="F9546" s="9" t="s">
        <v>17076</v>
      </c>
      <c r="G9546" s="9" t="s">
        <v>28954</v>
      </c>
      <c r="H9546" s="9" t="s">
        <v>7925</v>
      </c>
      <c r="I9546" s="9" t="s">
        <v>41143</v>
      </c>
      <c r="J9546" s="9" t="s">
        <v>41148</v>
      </c>
      <c r="K9546" s="9" t="s">
        <v>46309</v>
      </c>
    </row>
    <row r="9547" spans="1:11" x14ac:dyDescent="0.35">
      <c r="A9547" s="9">
        <v>9546</v>
      </c>
      <c r="B9547" s="9" t="str">
        <f t="shared" si="149"/>
        <v>Licania het</v>
      </c>
      <c r="C9547" s="9" t="e" cm="1">
        <f t="array" aca="1" ref="C9547" ca="1">LEFT(K9547,$C$19743)&amp;"-"&amp;RIGHT(SUBSTITUTE(SUBSTITUTE(TiraAcento(E9547),"-","")," ",""),$C$19744)</f>
        <v>#NAME?</v>
      </c>
      <c r="D9547" s="9" t="s">
        <v>7925</v>
      </c>
      <c r="E9547" s="9" t="s">
        <v>7927</v>
      </c>
      <c r="F9547" s="9" t="s">
        <v>17076</v>
      </c>
      <c r="G9547" s="9" t="s">
        <v>28955</v>
      </c>
      <c r="H9547" s="9" t="s">
        <v>7925</v>
      </c>
      <c r="I9547" s="9" t="s">
        <v>41143</v>
      </c>
      <c r="J9547" s="9" t="s">
        <v>41148</v>
      </c>
      <c r="K9547" s="9" t="s">
        <v>46310</v>
      </c>
    </row>
    <row r="9548" spans="1:11" x14ac:dyDescent="0.35">
      <c r="A9548" s="9">
        <v>9547</v>
      </c>
      <c r="B9548" s="9" t="str">
        <f t="shared" si="149"/>
        <v>Licania het</v>
      </c>
      <c r="C9548" s="9" t="e" cm="1">
        <f t="array" aca="1" ref="C9548" ca="1">LEFT(K9548,$C$19743)&amp;"-"&amp;RIGHT(SUBSTITUTE(SUBSTITUTE(TiraAcento(E9548),"-","")," ",""),$C$19744)</f>
        <v>#NAME?</v>
      </c>
      <c r="D9548" s="9" t="s">
        <v>7925</v>
      </c>
      <c r="E9548" s="9" t="s">
        <v>7928</v>
      </c>
      <c r="F9548" s="9" t="s">
        <v>17076</v>
      </c>
      <c r="G9548" s="9" t="s">
        <v>28956</v>
      </c>
      <c r="H9548" s="9" t="s">
        <v>7925</v>
      </c>
      <c r="I9548" s="9" t="s">
        <v>41143</v>
      </c>
      <c r="J9548" s="9" t="s">
        <v>41148</v>
      </c>
      <c r="K9548" s="9" t="s">
        <v>46311</v>
      </c>
    </row>
    <row r="9549" spans="1:11" x14ac:dyDescent="0.35">
      <c r="A9549" s="9">
        <v>9548</v>
      </c>
      <c r="B9549" s="9" t="str">
        <f t="shared" si="149"/>
        <v>Licania het</v>
      </c>
      <c r="C9549" s="9" t="e" cm="1">
        <f t="array" aca="1" ref="C9549" ca="1">LEFT(K9549,$C$19743)&amp;"-"&amp;RIGHT(SUBSTITUTE(SUBSTITUTE(TiraAcento(E9549),"-","")," ",""),$C$19744)</f>
        <v>#NAME?</v>
      </c>
      <c r="D9549" s="9" t="s">
        <v>7925</v>
      </c>
      <c r="E9549" s="9" t="s">
        <v>7929</v>
      </c>
      <c r="F9549" s="9" t="s">
        <v>17076</v>
      </c>
      <c r="G9549" s="9" t="s">
        <v>28957</v>
      </c>
      <c r="H9549" s="9" t="s">
        <v>7925</v>
      </c>
      <c r="I9549" s="9" t="s">
        <v>41143</v>
      </c>
      <c r="J9549" s="9" t="s">
        <v>41148</v>
      </c>
      <c r="K9549" s="9" t="s">
        <v>7929</v>
      </c>
    </row>
    <row r="9550" spans="1:11" x14ac:dyDescent="0.35">
      <c r="A9550" s="9">
        <v>9549</v>
      </c>
      <c r="B9550" s="9" t="str">
        <f t="shared" si="149"/>
        <v>Licania hoe</v>
      </c>
      <c r="C9550" s="9" t="e" cm="1">
        <f t="array" aca="1" ref="C9550" ca="1">LEFT(K9550,$C$19743)&amp;"-"&amp;RIGHT(SUBSTITUTE(SUBSTITUTE(TiraAcento(E9550),"-","")," ",""),$C$19744)</f>
        <v>#NAME?</v>
      </c>
      <c r="D9550" s="9" t="s">
        <v>7930</v>
      </c>
      <c r="E9550" s="9" t="s">
        <v>1714</v>
      </c>
      <c r="F9550" s="9" t="s">
        <v>17077</v>
      </c>
      <c r="G9550" s="9" t="s">
        <v>28958</v>
      </c>
      <c r="H9550" s="9" t="s">
        <v>7930</v>
      </c>
      <c r="I9550" s="9" t="s">
        <v>41143</v>
      </c>
      <c r="J9550" s="9" t="s">
        <v>41149</v>
      </c>
      <c r="K9550" s="9" t="s">
        <v>1714</v>
      </c>
    </row>
    <row r="9551" spans="1:11" x14ac:dyDescent="0.35">
      <c r="A9551" s="9">
        <v>9550</v>
      </c>
      <c r="B9551" s="9" t="str">
        <f t="shared" si="149"/>
        <v>Licania hum</v>
      </c>
      <c r="C9551" s="9" t="e" cm="1">
        <f t="array" aca="1" ref="C9551" ca="1">LEFT(K9551,$C$19743)&amp;"-"&amp;RIGHT(SUBSTITUTE(SUBSTITUTE(TiraAcento(E9551),"-","")," ",""),$C$19744)</f>
        <v>#NAME?</v>
      </c>
      <c r="D9551" s="9" t="s">
        <v>7931</v>
      </c>
      <c r="E9551" s="9" t="s">
        <v>131</v>
      </c>
      <c r="F9551" s="9" t="s">
        <v>17078</v>
      </c>
      <c r="G9551" s="9" t="s">
        <v>28959</v>
      </c>
      <c r="H9551" s="9" t="s">
        <v>7931</v>
      </c>
      <c r="I9551" s="9" t="s">
        <v>41143</v>
      </c>
      <c r="J9551" s="9" t="s">
        <v>41150</v>
      </c>
      <c r="K9551" s="9" t="s">
        <v>42606</v>
      </c>
    </row>
    <row r="9552" spans="1:11" x14ac:dyDescent="0.35">
      <c r="A9552" s="9">
        <v>9551</v>
      </c>
      <c r="B9552" s="9" t="str">
        <f t="shared" si="149"/>
        <v>Licania hum</v>
      </c>
      <c r="C9552" s="9" t="e" cm="1">
        <f t="array" aca="1" ref="C9552" ca="1">LEFT(K9552,$C$19743)&amp;"-"&amp;RIGHT(SUBSTITUTE(SUBSTITUTE(TiraAcento(E9552),"-","")," ",""),$C$19744)</f>
        <v>#NAME?</v>
      </c>
      <c r="D9552" s="9" t="s">
        <v>7931</v>
      </c>
      <c r="E9552" s="9" t="s">
        <v>7932</v>
      </c>
      <c r="F9552" s="9" t="s">
        <v>17078</v>
      </c>
      <c r="G9552" s="9" t="s">
        <v>28960</v>
      </c>
      <c r="H9552" s="9" t="s">
        <v>7931</v>
      </c>
      <c r="I9552" s="9" t="s">
        <v>41143</v>
      </c>
      <c r="J9552" s="9" t="s">
        <v>41150</v>
      </c>
      <c r="K9552" s="9" t="s">
        <v>46312</v>
      </c>
    </row>
    <row r="9553" spans="1:11" x14ac:dyDescent="0.35">
      <c r="A9553" s="9">
        <v>9552</v>
      </c>
      <c r="B9553" s="9" t="str">
        <f t="shared" si="149"/>
        <v>Licania hum</v>
      </c>
      <c r="C9553" s="9" t="e" cm="1">
        <f t="array" aca="1" ref="C9553" ca="1">LEFT(K9553,$C$19743)&amp;"-"&amp;RIGHT(SUBSTITUTE(SUBSTITUTE(TiraAcento(E9553),"-","")," ",""),$C$19744)</f>
        <v>#NAME?</v>
      </c>
      <c r="D9553" s="9" t="s">
        <v>7931</v>
      </c>
      <c r="E9553" s="9" t="s">
        <v>7933</v>
      </c>
      <c r="F9553" s="9" t="s">
        <v>17078</v>
      </c>
      <c r="G9553" s="9" t="s">
        <v>28961</v>
      </c>
      <c r="H9553" s="9" t="s">
        <v>7931</v>
      </c>
      <c r="I9553" s="9" t="s">
        <v>41143</v>
      </c>
      <c r="J9553" s="9" t="s">
        <v>41150</v>
      </c>
      <c r="K9553" s="9" t="s">
        <v>46313</v>
      </c>
    </row>
    <row r="9554" spans="1:11" x14ac:dyDescent="0.35">
      <c r="A9554" s="9">
        <v>9553</v>
      </c>
      <c r="B9554" s="9" t="str">
        <f t="shared" si="149"/>
        <v>Licania hyp</v>
      </c>
      <c r="C9554" s="9" t="e" cm="1">
        <f t="array" aca="1" ref="C9554" ca="1">LEFT(K9554,$C$19743)&amp;"-"&amp;RIGHT(SUBSTITUTE(SUBSTITUTE(TiraAcento(E9554),"-","")," ",""),$C$19744)</f>
        <v>#NAME?</v>
      </c>
      <c r="D9554" s="9" t="s">
        <v>7934</v>
      </c>
      <c r="E9554" s="9" t="s">
        <v>7912</v>
      </c>
      <c r="F9554" s="9" t="s">
        <v>17079</v>
      </c>
      <c r="G9554" s="9" t="s">
        <v>28962</v>
      </c>
      <c r="H9554" s="9" t="s">
        <v>7934</v>
      </c>
      <c r="I9554" s="9" t="s">
        <v>41143</v>
      </c>
      <c r="J9554" s="9" t="s">
        <v>40257</v>
      </c>
      <c r="K9554" s="9" t="s">
        <v>46304</v>
      </c>
    </row>
    <row r="9555" spans="1:11" x14ac:dyDescent="0.35">
      <c r="A9555" s="9">
        <v>9554</v>
      </c>
      <c r="B9555" s="9" t="str">
        <f t="shared" si="149"/>
        <v>Licania hyp</v>
      </c>
      <c r="C9555" s="9" t="e" cm="1">
        <f t="array" aca="1" ref="C9555" ca="1">LEFT(K9555,$C$19743)&amp;"-"&amp;RIGHT(SUBSTITUTE(SUBSTITUTE(TiraAcento(E9555),"-","")," ",""),$C$19744)</f>
        <v>#NAME?</v>
      </c>
      <c r="D9555" s="9" t="s">
        <v>7934</v>
      </c>
      <c r="E9555" s="9" t="s">
        <v>6785</v>
      </c>
      <c r="F9555" s="9" t="s">
        <v>17079</v>
      </c>
      <c r="G9555" s="9" t="s">
        <v>28963</v>
      </c>
      <c r="H9555" s="9" t="s">
        <v>7934</v>
      </c>
      <c r="I9555" s="9" t="s">
        <v>41143</v>
      </c>
      <c r="J9555" s="9" t="s">
        <v>40257</v>
      </c>
      <c r="K9555" s="9" t="s">
        <v>6785</v>
      </c>
    </row>
    <row r="9556" spans="1:11" x14ac:dyDescent="0.35">
      <c r="A9556" s="9">
        <v>9555</v>
      </c>
      <c r="B9556" s="9" t="str">
        <f t="shared" si="149"/>
        <v>Licania hyp</v>
      </c>
      <c r="C9556" s="9" t="e" cm="1">
        <f t="array" aca="1" ref="C9556" ca="1">LEFT(K9556,$C$19743)&amp;"-"&amp;RIGHT(SUBSTITUTE(SUBSTITUTE(TiraAcento(E9556),"-","")," ",""),$C$19744)</f>
        <v>#NAME?</v>
      </c>
      <c r="D9556" s="9" t="s">
        <v>7934</v>
      </c>
      <c r="E9556" s="9" t="s">
        <v>7913</v>
      </c>
      <c r="F9556" s="9" t="s">
        <v>17079</v>
      </c>
      <c r="G9556" s="9" t="s">
        <v>28964</v>
      </c>
      <c r="H9556" s="9" t="s">
        <v>7934</v>
      </c>
      <c r="I9556" s="9" t="s">
        <v>41143</v>
      </c>
      <c r="J9556" s="9" t="s">
        <v>40257</v>
      </c>
      <c r="K9556" s="9" t="s">
        <v>46305</v>
      </c>
    </row>
    <row r="9557" spans="1:11" x14ac:dyDescent="0.35">
      <c r="A9557" s="9">
        <v>9556</v>
      </c>
      <c r="B9557" s="9" t="str">
        <f t="shared" si="149"/>
        <v>Licania hyp</v>
      </c>
      <c r="C9557" s="9" t="e" cm="1">
        <f t="array" aca="1" ref="C9557" ca="1">LEFT(K9557,$C$19743)&amp;"-"&amp;RIGHT(SUBSTITUTE(SUBSTITUTE(TiraAcento(E9557),"-","")," ",""),$C$19744)</f>
        <v>#NAME?</v>
      </c>
      <c r="D9557" s="9" t="s">
        <v>7934</v>
      </c>
      <c r="E9557" s="9" t="s">
        <v>974</v>
      </c>
      <c r="F9557" s="9" t="s">
        <v>17079</v>
      </c>
      <c r="G9557" s="9" t="s">
        <v>28965</v>
      </c>
      <c r="H9557" s="9" t="s">
        <v>7934</v>
      </c>
      <c r="I9557" s="9" t="s">
        <v>41143</v>
      </c>
      <c r="J9557" s="9" t="s">
        <v>40257</v>
      </c>
      <c r="K9557" s="9" t="s">
        <v>974</v>
      </c>
    </row>
    <row r="9558" spans="1:11" x14ac:dyDescent="0.35">
      <c r="A9558" s="9">
        <v>9557</v>
      </c>
      <c r="B9558" s="9" t="str">
        <f t="shared" si="149"/>
        <v>Licania imp</v>
      </c>
      <c r="C9558" s="9" t="e" cm="1">
        <f t="array" aca="1" ref="C9558" ca="1">LEFT(K9558,$C$19743)&amp;"-"&amp;RIGHT(SUBSTITUTE(SUBSTITUTE(TiraAcento(E9558),"-","")," ",""),$C$19744)</f>
        <v>#NAME?</v>
      </c>
      <c r="D9558" s="9" t="s">
        <v>7935</v>
      </c>
      <c r="E9558" s="9" t="s">
        <v>98</v>
      </c>
      <c r="F9558" s="9" t="s">
        <v>17080</v>
      </c>
      <c r="G9558" s="9" t="s">
        <v>28966</v>
      </c>
      <c r="H9558" s="9" t="s">
        <v>7935</v>
      </c>
      <c r="I9558" s="9" t="s">
        <v>41143</v>
      </c>
      <c r="J9558" s="9" t="s">
        <v>41151</v>
      </c>
      <c r="K9558" s="9" t="s">
        <v>98</v>
      </c>
    </row>
    <row r="9559" spans="1:11" x14ac:dyDescent="0.35">
      <c r="A9559" s="9">
        <v>9558</v>
      </c>
      <c r="B9559" s="9" t="str">
        <f t="shared" si="149"/>
        <v>Licania inc</v>
      </c>
      <c r="C9559" s="9" t="e" cm="1">
        <f t="array" aca="1" ref="C9559" ca="1">LEFT(K9559,$C$19743)&amp;"-"&amp;RIGHT(SUBSTITUTE(SUBSTITUTE(TiraAcento(E9559),"-","")," ",""),$C$19744)</f>
        <v>#NAME?</v>
      </c>
      <c r="D9559" s="9" t="s">
        <v>7936</v>
      </c>
      <c r="E9559" s="9" t="s">
        <v>3628</v>
      </c>
      <c r="F9559" s="9" t="s">
        <v>17081</v>
      </c>
      <c r="G9559" s="9" t="s">
        <v>28967</v>
      </c>
      <c r="H9559" s="9" t="s">
        <v>7936</v>
      </c>
      <c r="I9559" s="9" t="s">
        <v>41143</v>
      </c>
      <c r="J9559" s="9" t="s">
        <v>40819</v>
      </c>
      <c r="K9559" s="9" t="s">
        <v>3628</v>
      </c>
    </row>
    <row r="9560" spans="1:11" x14ac:dyDescent="0.35">
      <c r="A9560" s="9">
        <v>9559</v>
      </c>
      <c r="B9560" s="9" t="str">
        <f t="shared" si="149"/>
        <v>Licania inc</v>
      </c>
      <c r="C9560" s="9" t="e" cm="1">
        <f t="array" aca="1" ref="C9560" ca="1">LEFT(K9560,$C$19743)&amp;"-"&amp;RIGHT(SUBSTITUTE(SUBSTITUTE(TiraAcento(E9560),"-","")," ",""),$C$19744)</f>
        <v>#NAME?</v>
      </c>
      <c r="D9560" s="9" t="s">
        <v>7936</v>
      </c>
      <c r="E9560" s="9" t="s">
        <v>6785</v>
      </c>
      <c r="F9560" s="9" t="s">
        <v>17081</v>
      </c>
      <c r="G9560" s="9" t="s">
        <v>28968</v>
      </c>
      <c r="H9560" s="9" t="s">
        <v>7936</v>
      </c>
      <c r="I9560" s="9" t="s">
        <v>41143</v>
      </c>
      <c r="J9560" s="9" t="s">
        <v>40819</v>
      </c>
      <c r="K9560" s="9" t="s">
        <v>6785</v>
      </c>
    </row>
    <row r="9561" spans="1:11" x14ac:dyDescent="0.35">
      <c r="A9561" s="9">
        <v>9560</v>
      </c>
      <c r="B9561" s="9" t="str">
        <f t="shared" si="149"/>
        <v>Licania inc</v>
      </c>
      <c r="C9561" s="9" t="e" cm="1">
        <f t="array" aca="1" ref="C9561" ca="1">LEFT(K9561,$C$19743)&amp;"-"&amp;RIGHT(SUBSTITUTE(SUBSTITUTE(TiraAcento(E9561),"-","")," ",""),$C$19744)</f>
        <v>#NAME?</v>
      </c>
      <c r="D9561" s="9" t="s">
        <v>7936</v>
      </c>
      <c r="E9561" s="9" t="s">
        <v>7937</v>
      </c>
      <c r="F9561" s="9" t="s">
        <v>17081</v>
      </c>
      <c r="G9561" s="9" t="s">
        <v>28969</v>
      </c>
      <c r="H9561" s="9" t="s">
        <v>7936</v>
      </c>
      <c r="I9561" s="9" t="s">
        <v>41143</v>
      </c>
      <c r="J9561" s="9" t="s">
        <v>40819</v>
      </c>
      <c r="K9561" s="9" t="s">
        <v>41143</v>
      </c>
    </row>
    <row r="9562" spans="1:11" x14ac:dyDescent="0.35">
      <c r="A9562" s="9">
        <v>9561</v>
      </c>
      <c r="B9562" s="9" t="str">
        <f t="shared" si="149"/>
        <v>Licania inc</v>
      </c>
      <c r="C9562" s="9" t="e" cm="1">
        <f t="array" aca="1" ref="C9562" ca="1">LEFT(K9562,$C$19743)&amp;"-"&amp;RIGHT(SUBSTITUTE(SUBSTITUTE(TiraAcento(E9562),"-","")," ",""),$C$19744)</f>
        <v>#NAME?</v>
      </c>
      <c r="D9562" s="9" t="s">
        <v>7936</v>
      </c>
      <c r="E9562" s="9" t="s">
        <v>7938</v>
      </c>
      <c r="F9562" s="9" t="s">
        <v>17081</v>
      </c>
      <c r="G9562" s="9" t="s">
        <v>28970</v>
      </c>
      <c r="H9562" s="9" t="s">
        <v>7936</v>
      </c>
      <c r="I9562" s="9" t="s">
        <v>41143</v>
      </c>
      <c r="J9562" s="9" t="s">
        <v>40819</v>
      </c>
      <c r="K9562" s="9" t="s">
        <v>46314</v>
      </c>
    </row>
    <row r="9563" spans="1:11" x14ac:dyDescent="0.35">
      <c r="A9563" s="9">
        <v>9562</v>
      </c>
      <c r="B9563" s="9" t="str">
        <f t="shared" si="149"/>
        <v>Licania inc</v>
      </c>
      <c r="C9563" s="9" t="e" cm="1">
        <f t="array" aca="1" ref="C9563" ca="1">LEFT(K9563,$C$19743)&amp;"-"&amp;RIGHT(SUBSTITUTE(SUBSTITUTE(TiraAcento(E9563),"-","")," ",""),$C$19744)</f>
        <v>#NAME?</v>
      </c>
      <c r="D9563" s="9" t="s">
        <v>7936</v>
      </c>
      <c r="E9563" s="9" t="s">
        <v>7939</v>
      </c>
      <c r="F9563" s="9" t="s">
        <v>17081</v>
      </c>
      <c r="G9563" s="9" t="s">
        <v>28971</v>
      </c>
      <c r="H9563" s="9" t="s">
        <v>7936</v>
      </c>
      <c r="I9563" s="9" t="s">
        <v>41143</v>
      </c>
      <c r="J9563" s="9" t="s">
        <v>40819</v>
      </c>
      <c r="K9563" s="9" t="s">
        <v>7939</v>
      </c>
    </row>
    <row r="9564" spans="1:11" x14ac:dyDescent="0.35">
      <c r="A9564" s="9">
        <v>9563</v>
      </c>
      <c r="B9564" s="9" t="str">
        <f t="shared" si="149"/>
        <v>Licania ind</v>
      </c>
      <c r="C9564" s="9" t="e" cm="1">
        <f t="array" aca="1" ref="C9564" ca="1">LEFT(K9564,$C$19743)&amp;"-"&amp;RIGHT(SUBSTITUTE(SUBSTITUTE(TiraAcento(E9564),"-","")," ",""),$C$19744)</f>
        <v>#NAME?</v>
      </c>
      <c r="D9564" s="9" t="s">
        <v>7940</v>
      </c>
      <c r="E9564" s="9" t="s">
        <v>7941</v>
      </c>
      <c r="F9564" s="9" t="s">
        <v>17082</v>
      </c>
      <c r="G9564" s="9" t="s">
        <v>28972</v>
      </c>
      <c r="H9564" s="9" t="s">
        <v>7940</v>
      </c>
      <c r="I9564" s="9" t="s">
        <v>41143</v>
      </c>
      <c r="J9564" s="9" t="s">
        <v>41152</v>
      </c>
      <c r="K9564" s="9" t="s">
        <v>46315</v>
      </c>
    </row>
    <row r="9565" spans="1:11" x14ac:dyDescent="0.35">
      <c r="A9565" s="9">
        <v>9564</v>
      </c>
      <c r="B9565" s="9" t="str">
        <f t="shared" si="149"/>
        <v>Licania kun</v>
      </c>
      <c r="C9565" s="9" t="e" cm="1">
        <f t="array" aca="1" ref="C9565" ca="1">LEFT(K9565,$C$19743)&amp;"-"&amp;RIGHT(SUBSTITUTE(SUBSTITUTE(TiraAcento(E9565),"-","")," ",""),$C$19744)</f>
        <v>#NAME?</v>
      </c>
      <c r="D9565" s="9" t="s">
        <v>7942</v>
      </c>
      <c r="E9565" s="9" t="s">
        <v>4944</v>
      </c>
      <c r="F9565" s="9" t="s">
        <v>17083</v>
      </c>
      <c r="G9565" s="9" t="s">
        <v>28973</v>
      </c>
      <c r="H9565" s="9" t="s">
        <v>7942</v>
      </c>
      <c r="I9565" s="9" t="s">
        <v>41143</v>
      </c>
      <c r="J9565" s="9" t="s">
        <v>40586</v>
      </c>
      <c r="K9565" s="9" t="s">
        <v>4944</v>
      </c>
    </row>
    <row r="9566" spans="1:11" x14ac:dyDescent="0.35">
      <c r="A9566" s="9">
        <v>9565</v>
      </c>
      <c r="B9566" s="9" t="str">
        <f t="shared" si="149"/>
        <v>Licania kun</v>
      </c>
      <c r="C9566" s="9" t="e" cm="1">
        <f t="array" aca="1" ref="C9566" ca="1">LEFT(K9566,$C$19743)&amp;"-"&amp;RIGHT(SUBSTITUTE(SUBSTITUTE(TiraAcento(E9566),"-","")," ",""),$C$19744)</f>
        <v>#NAME?</v>
      </c>
      <c r="D9566" s="9" t="s">
        <v>7942</v>
      </c>
      <c r="E9566" s="9" t="s">
        <v>7943</v>
      </c>
      <c r="F9566" s="9" t="s">
        <v>17083</v>
      </c>
      <c r="G9566" s="9" t="s">
        <v>28974</v>
      </c>
      <c r="H9566" s="9" t="s">
        <v>7942</v>
      </c>
      <c r="I9566" s="9" t="s">
        <v>41143</v>
      </c>
      <c r="J9566" s="9" t="s">
        <v>40586</v>
      </c>
      <c r="K9566" s="9" t="s">
        <v>46316</v>
      </c>
    </row>
    <row r="9567" spans="1:11" x14ac:dyDescent="0.35">
      <c r="A9567" s="9">
        <v>9566</v>
      </c>
      <c r="B9567" s="9" t="str">
        <f t="shared" si="149"/>
        <v>Licania kun</v>
      </c>
      <c r="C9567" s="9" t="e" cm="1">
        <f t="array" aca="1" ref="C9567" ca="1">LEFT(K9567,$C$19743)&amp;"-"&amp;RIGHT(SUBSTITUTE(SUBSTITUTE(TiraAcento(E9567),"-","")," ",""),$C$19744)</f>
        <v>#NAME?</v>
      </c>
      <c r="D9567" s="9" t="s">
        <v>7942</v>
      </c>
      <c r="E9567" s="9" t="s">
        <v>3828</v>
      </c>
      <c r="F9567" s="9" t="s">
        <v>17083</v>
      </c>
      <c r="G9567" s="9" t="s">
        <v>28975</v>
      </c>
      <c r="H9567" s="9" t="s">
        <v>7942</v>
      </c>
      <c r="I9567" s="9" t="s">
        <v>41143</v>
      </c>
      <c r="J9567" s="9" t="s">
        <v>40586</v>
      </c>
      <c r="K9567" s="9" t="s">
        <v>44450</v>
      </c>
    </row>
    <row r="9568" spans="1:11" x14ac:dyDescent="0.35">
      <c r="A9568" s="9">
        <v>9567</v>
      </c>
      <c r="B9568" s="9" t="str">
        <f t="shared" si="149"/>
        <v>Licania kun</v>
      </c>
      <c r="C9568" s="9" t="e" cm="1">
        <f t="array" aca="1" ref="C9568" ca="1">LEFT(K9568,$C$19743)&amp;"-"&amp;RIGHT(SUBSTITUTE(SUBSTITUTE(TiraAcento(E9568),"-","")," ",""),$C$19744)</f>
        <v>#NAME?</v>
      </c>
      <c r="D9568" s="9" t="s">
        <v>7942</v>
      </c>
      <c r="E9568" s="9" t="s">
        <v>7944</v>
      </c>
      <c r="F9568" s="9" t="s">
        <v>17083</v>
      </c>
      <c r="G9568" s="9" t="s">
        <v>28976</v>
      </c>
      <c r="H9568" s="9" t="s">
        <v>7942</v>
      </c>
      <c r="I9568" s="9" t="s">
        <v>41143</v>
      </c>
      <c r="J9568" s="9" t="s">
        <v>40586</v>
      </c>
      <c r="K9568" s="9" t="s">
        <v>46317</v>
      </c>
    </row>
    <row r="9569" spans="1:11" x14ac:dyDescent="0.35">
      <c r="A9569" s="9">
        <v>9568</v>
      </c>
      <c r="B9569" s="9" t="str">
        <f t="shared" si="149"/>
        <v>Licania kun</v>
      </c>
      <c r="C9569" s="9" t="e" cm="1">
        <f t="array" aca="1" ref="C9569" ca="1">LEFT(K9569,$C$19743)&amp;"-"&amp;RIGHT(SUBSTITUTE(SUBSTITUTE(TiraAcento(E9569),"-","")," ",""),$C$19744)</f>
        <v>#NAME?</v>
      </c>
      <c r="D9569" s="9" t="s">
        <v>7942</v>
      </c>
      <c r="E9569" s="9" t="s">
        <v>7945</v>
      </c>
      <c r="F9569" s="9" t="s">
        <v>17083</v>
      </c>
      <c r="G9569" s="9" t="s">
        <v>28977</v>
      </c>
      <c r="H9569" s="9" t="s">
        <v>7942</v>
      </c>
      <c r="I9569" s="9" t="s">
        <v>41143</v>
      </c>
      <c r="J9569" s="9" t="s">
        <v>40586</v>
      </c>
      <c r="K9569" s="9" t="s">
        <v>7945</v>
      </c>
    </row>
    <row r="9570" spans="1:11" x14ac:dyDescent="0.35">
      <c r="A9570" s="9">
        <v>9569</v>
      </c>
      <c r="B9570" s="9" t="str">
        <f t="shared" si="149"/>
        <v>Licania kun</v>
      </c>
      <c r="C9570" s="9" t="e" cm="1">
        <f t="array" aca="1" ref="C9570" ca="1">LEFT(K9570,$C$19743)&amp;"-"&amp;RIGHT(SUBSTITUTE(SUBSTITUTE(TiraAcento(E9570),"-","")," ",""),$C$19744)</f>
        <v>#NAME?</v>
      </c>
      <c r="D9570" s="9" t="s">
        <v>7942</v>
      </c>
      <c r="E9570" s="9" t="s">
        <v>7946</v>
      </c>
      <c r="F9570" s="9" t="s">
        <v>17083</v>
      </c>
      <c r="G9570" s="9" t="s">
        <v>28978</v>
      </c>
      <c r="H9570" s="9" t="s">
        <v>7942</v>
      </c>
      <c r="I9570" s="9" t="s">
        <v>41143</v>
      </c>
      <c r="J9570" s="9" t="s">
        <v>40586</v>
      </c>
      <c r="K9570" s="9" t="s">
        <v>46318</v>
      </c>
    </row>
    <row r="9571" spans="1:11" x14ac:dyDescent="0.35">
      <c r="A9571" s="9">
        <v>9570</v>
      </c>
      <c r="B9571" s="9" t="str">
        <f t="shared" si="149"/>
        <v>Licania kun</v>
      </c>
      <c r="C9571" s="9" t="e" cm="1">
        <f t="array" aca="1" ref="C9571" ca="1">LEFT(K9571,$C$19743)&amp;"-"&amp;RIGHT(SUBSTITUTE(SUBSTITUTE(TiraAcento(E9571),"-","")," ",""),$C$19744)</f>
        <v>#NAME?</v>
      </c>
      <c r="D9571" s="9" t="s">
        <v>7942</v>
      </c>
      <c r="E9571" s="9" t="s">
        <v>4950</v>
      </c>
      <c r="F9571" s="9" t="s">
        <v>17083</v>
      </c>
      <c r="G9571" s="9" t="s">
        <v>28979</v>
      </c>
      <c r="H9571" s="9" t="s">
        <v>7942</v>
      </c>
      <c r="I9571" s="9" t="s">
        <v>41143</v>
      </c>
      <c r="J9571" s="9" t="s">
        <v>40586</v>
      </c>
      <c r="K9571" s="9" t="s">
        <v>45036</v>
      </c>
    </row>
    <row r="9572" spans="1:11" x14ac:dyDescent="0.35">
      <c r="A9572" s="9">
        <v>9571</v>
      </c>
      <c r="B9572" s="9" t="str">
        <f t="shared" si="149"/>
        <v>Licania kun</v>
      </c>
      <c r="C9572" s="9" t="e" cm="1">
        <f t="array" aca="1" ref="C9572" ca="1">LEFT(K9572,$C$19743)&amp;"-"&amp;RIGHT(SUBSTITUTE(SUBSTITUTE(TiraAcento(E9572),"-","")," ",""),$C$19744)</f>
        <v>#NAME?</v>
      </c>
      <c r="D9572" s="9" t="s">
        <v>7942</v>
      </c>
      <c r="E9572" s="9" t="s">
        <v>5181</v>
      </c>
      <c r="F9572" s="9" t="s">
        <v>17083</v>
      </c>
      <c r="G9572" s="9" t="s">
        <v>28980</v>
      </c>
      <c r="H9572" s="9" t="s">
        <v>7942</v>
      </c>
      <c r="I9572" s="9" t="s">
        <v>41143</v>
      </c>
      <c r="J9572" s="9" t="s">
        <v>40586</v>
      </c>
      <c r="K9572" s="9" t="s">
        <v>45139</v>
      </c>
    </row>
    <row r="9573" spans="1:11" x14ac:dyDescent="0.35">
      <c r="A9573" s="9">
        <v>9572</v>
      </c>
      <c r="B9573" s="9" t="str">
        <f t="shared" si="149"/>
        <v>Licania kun</v>
      </c>
      <c r="C9573" s="9" t="e" cm="1">
        <f t="array" aca="1" ref="C9573" ca="1">LEFT(K9573,$C$19743)&amp;"-"&amp;RIGHT(SUBSTITUTE(SUBSTITUTE(TiraAcento(E9573),"-","")," ",""),$C$19744)</f>
        <v>#NAME?</v>
      </c>
      <c r="D9573" s="9" t="s">
        <v>7942</v>
      </c>
      <c r="E9573" s="9" t="s">
        <v>4951</v>
      </c>
      <c r="F9573" s="9" t="s">
        <v>17083</v>
      </c>
      <c r="G9573" s="9" t="s">
        <v>28981</v>
      </c>
      <c r="H9573" s="9" t="s">
        <v>7942</v>
      </c>
      <c r="I9573" s="9" t="s">
        <v>41143</v>
      </c>
      <c r="J9573" s="9" t="s">
        <v>40586</v>
      </c>
      <c r="K9573" s="9" t="s">
        <v>45037</v>
      </c>
    </row>
    <row r="9574" spans="1:11" x14ac:dyDescent="0.35">
      <c r="A9574" s="9">
        <v>9573</v>
      </c>
      <c r="B9574" s="9" t="str">
        <f t="shared" si="149"/>
        <v>Licania kun</v>
      </c>
      <c r="C9574" s="9" t="e" cm="1">
        <f t="array" aca="1" ref="C9574" ca="1">LEFT(K9574,$C$19743)&amp;"-"&amp;RIGHT(SUBSTITUTE(SUBSTITUTE(TiraAcento(E9574),"-","")," ",""),$C$19744)</f>
        <v>#NAME?</v>
      </c>
      <c r="D9574" s="9" t="s">
        <v>7942</v>
      </c>
      <c r="E9574" s="9" t="s">
        <v>4952</v>
      </c>
      <c r="F9574" s="9" t="s">
        <v>17083</v>
      </c>
      <c r="G9574" s="9" t="s">
        <v>28982</v>
      </c>
      <c r="H9574" s="9" t="s">
        <v>7942</v>
      </c>
      <c r="I9574" s="9" t="s">
        <v>41143</v>
      </c>
      <c r="J9574" s="9" t="s">
        <v>40586</v>
      </c>
      <c r="K9574" s="9" t="s">
        <v>45038</v>
      </c>
    </row>
    <row r="9575" spans="1:11" x14ac:dyDescent="0.35">
      <c r="A9575" s="9">
        <v>9574</v>
      </c>
      <c r="B9575" s="9" t="str">
        <f t="shared" si="149"/>
        <v>Licania kun</v>
      </c>
      <c r="C9575" s="9" t="e" cm="1">
        <f t="array" aca="1" ref="C9575" ca="1">LEFT(K9575,$C$19743)&amp;"-"&amp;RIGHT(SUBSTITUTE(SUBSTITUTE(TiraAcento(E9575),"-","")," ",""),$C$19744)</f>
        <v>#NAME?</v>
      </c>
      <c r="D9575" s="9" t="s">
        <v>7942</v>
      </c>
      <c r="E9575" s="9" t="s">
        <v>1948</v>
      </c>
      <c r="F9575" s="9" t="s">
        <v>17083</v>
      </c>
      <c r="G9575" s="9" t="s">
        <v>28983</v>
      </c>
      <c r="H9575" s="9" t="s">
        <v>7942</v>
      </c>
      <c r="I9575" s="9" t="s">
        <v>41143</v>
      </c>
      <c r="J9575" s="9" t="s">
        <v>40586</v>
      </c>
      <c r="K9575" s="9" t="s">
        <v>1948</v>
      </c>
    </row>
    <row r="9576" spans="1:11" x14ac:dyDescent="0.35">
      <c r="A9576" s="9">
        <v>9575</v>
      </c>
      <c r="B9576" s="9" t="str">
        <f t="shared" si="149"/>
        <v>Licania kun</v>
      </c>
      <c r="C9576" s="9" t="e" cm="1">
        <f t="array" aca="1" ref="C9576" ca="1">LEFT(K9576,$C$19743)&amp;"-"&amp;RIGHT(SUBSTITUTE(SUBSTITUTE(TiraAcento(E9576),"-","")," ",""),$C$19744)</f>
        <v>#NAME?</v>
      </c>
      <c r="D9576" s="9" t="s">
        <v>7942</v>
      </c>
      <c r="E9576" s="9" t="s">
        <v>7947</v>
      </c>
      <c r="F9576" s="9" t="s">
        <v>17083</v>
      </c>
      <c r="G9576" s="9" t="s">
        <v>28984</v>
      </c>
      <c r="H9576" s="9" t="s">
        <v>7942</v>
      </c>
      <c r="I9576" s="9" t="s">
        <v>41143</v>
      </c>
      <c r="J9576" s="9" t="s">
        <v>40586</v>
      </c>
      <c r="K9576" s="9" t="s">
        <v>46319</v>
      </c>
    </row>
    <row r="9577" spans="1:11" x14ac:dyDescent="0.35">
      <c r="A9577" s="9">
        <v>9576</v>
      </c>
      <c r="B9577" s="9" t="str">
        <f t="shared" si="149"/>
        <v>Licania kun</v>
      </c>
      <c r="C9577" s="9" t="e" cm="1">
        <f t="array" aca="1" ref="C9577" ca="1">LEFT(K9577,$C$19743)&amp;"-"&amp;RIGHT(SUBSTITUTE(SUBSTITUTE(TiraAcento(E9577),"-","")," ",""),$C$19744)</f>
        <v>#NAME?</v>
      </c>
      <c r="D9577" s="9" t="s">
        <v>7942</v>
      </c>
      <c r="E9577" s="9" t="s">
        <v>2009</v>
      </c>
      <c r="F9577" s="9" t="s">
        <v>17083</v>
      </c>
      <c r="G9577" s="9" t="s">
        <v>28985</v>
      </c>
      <c r="H9577" s="9" t="s">
        <v>7942</v>
      </c>
      <c r="I9577" s="9" t="s">
        <v>41143</v>
      </c>
      <c r="J9577" s="9" t="s">
        <v>40586</v>
      </c>
      <c r="K9577" s="9" t="s">
        <v>43571</v>
      </c>
    </row>
    <row r="9578" spans="1:11" x14ac:dyDescent="0.35">
      <c r="A9578" s="9">
        <v>9577</v>
      </c>
      <c r="B9578" s="9" t="str">
        <f t="shared" si="149"/>
        <v>Licania lat</v>
      </c>
      <c r="C9578" s="9" t="e" cm="1">
        <f t="array" aca="1" ref="C9578" ca="1">LEFT(K9578,$C$19743)&amp;"-"&amp;RIGHT(SUBSTITUTE(SUBSTITUTE(TiraAcento(E9578),"-","")," ",""),$C$19744)</f>
        <v>#NAME?</v>
      </c>
      <c r="D9578" s="9" t="s">
        <v>7948</v>
      </c>
      <c r="E9578" s="9" t="s">
        <v>98</v>
      </c>
      <c r="F9578" s="9" t="s">
        <v>17084</v>
      </c>
      <c r="G9578" s="9" t="s">
        <v>28986</v>
      </c>
      <c r="H9578" s="9" t="s">
        <v>7948</v>
      </c>
      <c r="I9578" s="9" t="s">
        <v>41143</v>
      </c>
      <c r="J9578" s="9" t="s">
        <v>39165</v>
      </c>
      <c r="K9578" s="9" t="s">
        <v>98</v>
      </c>
    </row>
    <row r="9579" spans="1:11" x14ac:dyDescent="0.35">
      <c r="A9579" s="9">
        <v>9578</v>
      </c>
      <c r="B9579" s="9" t="str">
        <f t="shared" si="149"/>
        <v>Licania lax</v>
      </c>
      <c r="C9579" s="9" t="e" cm="1">
        <f t="array" aca="1" ref="C9579" ca="1">LEFT(K9579,$C$19743)&amp;"-"&amp;RIGHT(SUBSTITUTE(SUBSTITUTE(TiraAcento(E9579),"-","")," ",""),$C$19744)</f>
        <v>#NAME?</v>
      </c>
      <c r="D9579" s="9" t="s">
        <v>7949</v>
      </c>
      <c r="E9579" s="9" t="s">
        <v>7912</v>
      </c>
      <c r="F9579" s="9" t="s">
        <v>17085</v>
      </c>
      <c r="G9579" s="9" t="s">
        <v>28987</v>
      </c>
      <c r="H9579" s="9" t="s">
        <v>7949</v>
      </c>
      <c r="I9579" s="9" t="s">
        <v>41143</v>
      </c>
      <c r="J9579" s="9" t="s">
        <v>39663</v>
      </c>
      <c r="K9579" s="9" t="s">
        <v>46304</v>
      </c>
    </row>
    <row r="9580" spans="1:11" x14ac:dyDescent="0.35">
      <c r="A9580" s="9">
        <v>9579</v>
      </c>
      <c r="B9580" s="9" t="str">
        <f t="shared" si="149"/>
        <v>Licania lax</v>
      </c>
      <c r="C9580" s="9" t="e" cm="1">
        <f t="array" aca="1" ref="C9580" ca="1">LEFT(K9580,$C$19743)&amp;"-"&amp;RIGHT(SUBSTITUTE(SUBSTITUTE(TiraAcento(E9580),"-","")," ",""),$C$19744)</f>
        <v>#NAME?</v>
      </c>
      <c r="D9580" s="9" t="s">
        <v>7949</v>
      </c>
      <c r="E9580" s="9" t="s">
        <v>6785</v>
      </c>
      <c r="F9580" s="9" t="s">
        <v>17085</v>
      </c>
      <c r="G9580" s="9" t="s">
        <v>28988</v>
      </c>
      <c r="H9580" s="9" t="s">
        <v>7949</v>
      </c>
      <c r="I9580" s="9" t="s">
        <v>41143</v>
      </c>
      <c r="J9580" s="9" t="s">
        <v>39663</v>
      </c>
      <c r="K9580" s="9" t="s">
        <v>6785</v>
      </c>
    </row>
    <row r="9581" spans="1:11" x14ac:dyDescent="0.35">
      <c r="A9581" s="9">
        <v>9580</v>
      </c>
      <c r="B9581" s="9" t="str">
        <f t="shared" si="149"/>
        <v>Licania lax</v>
      </c>
      <c r="C9581" s="9" t="e" cm="1">
        <f t="array" aca="1" ref="C9581" ca="1">LEFT(K9581,$C$19743)&amp;"-"&amp;RIGHT(SUBSTITUTE(SUBSTITUTE(TiraAcento(E9581),"-","")," ",""),$C$19744)</f>
        <v>#NAME?</v>
      </c>
      <c r="D9581" s="9" t="s">
        <v>7949</v>
      </c>
      <c r="E9581" s="9" t="s">
        <v>7913</v>
      </c>
      <c r="F9581" s="9" t="s">
        <v>17085</v>
      </c>
      <c r="G9581" s="9" t="s">
        <v>28989</v>
      </c>
      <c r="H9581" s="9" t="s">
        <v>7949</v>
      </c>
      <c r="I9581" s="9" t="s">
        <v>41143</v>
      </c>
      <c r="J9581" s="9" t="s">
        <v>39663</v>
      </c>
      <c r="K9581" s="9" t="s">
        <v>46305</v>
      </c>
    </row>
    <row r="9582" spans="1:11" x14ac:dyDescent="0.35">
      <c r="A9582" s="9">
        <v>9581</v>
      </c>
      <c r="B9582" s="9" t="str">
        <f t="shared" si="149"/>
        <v>Licania lax</v>
      </c>
      <c r="C9582" s="9" t="e" cm="1">
        <f t="array" aca="1" ref="C9582" ca="1">LEFT(K9582,$C$19743)&amp;"-"&amp;RIGHT(SUBSTITUTE(SUBSTITUTE(TiraAcento(E9582),"-","")," ",""),$C$19744)</f>
        <v>#NAME?</v>
      </c>
      <c r="D9582" s="9" t="s">
        <v>7949</v>
      </c>
      <c r="E9582" s="9" t="s">
        <v>974</v>
      </c>
      <c r="F9582" s="9" t="s">
        <v>17085</v>
      </c>
      <c r="G9582" s="9" t="s">
        <v>28990</v>
      </c>
      <c r="H9582" s="9" t="s">
        <v>7949</v>
      </c>
      <c r="I9582" s="9" t="s">
        <v>41143</v>
      </c>
      <c r="J9582" s="9" t="s">
        <v>39663</v>
      </c>
      <c r="K9582" s="9" t="s">
        <v>974</v>
      </c>
    </row>
    <row r="9583" spans="1:11" x14ac:dyDescent="0.35">
      <c r="A9583" s="9">
        <v>9582</v>
      </c>
      <c r="B9583" s="9" t="str">
        <f t="shared" si="149"/>
        <v>Licania lit</v>
      </c>
      <c r="C9583" s="9" t="e" cm="1">
        <f t="array" aca="1" ref="C9583" ca="1">LEFT(K9583,$C$19743)&amp;"-"&amp;RIGHT(SUBSTITUTE(SUBSTITUTE(TiraAcento(E9583),"-","")," ",""),$C$19744)</f>
        <v>#NAME?</v>
      </c>
      <c r="D9583" s="9" t="s">
        <v>7950</v>
      </c>
      <c r="E9583" s="9" t="s">
        <v>7951</v>
      </c>
      <c r="F9583" s="9" t="s">
        <v>17086</v>
      </c>
      <c r="G9583" s="9" t="s">
        <v>28991</v>
      </c>
      <c r="H9583" s="9" t="s">
        <v>7950</v>
      </c>
      <c r="I9583" s="9" t="s">
        <v>41143</v>
      </c>
      <c r="J9583" s="9" t="s">
        <v>41153</v>
      </c>
      <c r="K9583" s="9" t="s">
        <v>7951</v>
      </c>
    </row>
    <row r="9584" spans="1:11" x14ac:dyDescent="0.35">
      <c r="A9584" s="9">
        <v>9583</v>
      </c>
      <c r="B9584" s="9" t="str">
        <f t="shared" si="149"/>
        <v>Licania mac</v>
      </c>
      <c r="C9584" s="9" t="e" cm="1">
        <f t="array" aca="1" ref="C9584" ca="1">LEFT(K9584,$C$19743)&amp;"-"&amp;RIGHT(SUBSTITUTE(SUBSTITUTE(TiraAcento(E9584),"-","")," ",""),$C$19744)</f>
        <v>#NAME?</v>
      </c>
      <c r="D9584" s="9" t="s">
        <v>7952</v>
      </c>
      <c r="E9584" s="9" t="s">
        <v>7953</v>
      </c>
      <c r="F9584" s="9" t="s">
        <v>17087</v>
      </c>
      <c r="G9584" s="9" t="s">
        <v>28992</v>
      </c>
      <c r="H9584" s="9" t="s">
        <v>7952</v>
      </c>
      <c r="I9584" s="9" t="s">
        <v>41143</v>
      </c>
      <c r="J9584" s="9" t="s">
        <v>39174</v>
      </c>
      <c r="K9584" s="9" t="s">
        <v>46320</v>
      </c>
    </row>
    <row r="9585" spans="1:11" x14ac:dyDescent="0.35">
      <c r="A9585" s="9">
        <v>9584</v>
      </c>
      <c r="B9585" s="9" t="str">
        <f t="shared" si="149"/>
        <v>Licania mac</v>
      </c>
      <c r="C9585" s="9" t="e" cm="1">
        <f t="array" aca="1" ref="C9585" ca="1">LEFT(K9585,$C$19743)&amp;"-"&amp;RIGHT(SUBSTITUTE(SUBSTITUTE(TiraAcento(E9585),"-","")," ",""),$C$19744)</f>
        <v>#NAME?</v>
      </c>
      <c r="D9585" s="9" t="s">
        <v>7952</v>
      </c>
      <c r="E9585" s="9" t="s">
        <v>7954</v>
      </c>
      <c r="F9585" s="9" t="s">
        <v>17087</v>
      </c>
      <c r="G9585" s="9" t="s">
        <v>28993</v>
      </c>
      <c r="H9585" s="9" t="s">
        <v>7952</v>
      </c>
      <c r="I9585" s="9" t="s">
        <v>41143</v>
      </c>
      <c r="J9585" s="9" t="s">
        <v>39174</v>
      </c>
      <c r="K9585" s="9" t="s">
        <v>46321</v>
      </c>
    </row>
    <row r="9586" spans="1:11" x14ac:dyDescent="0.35">
      <c r="A9586" s="9">
        <v>9585</v>
      </c>
      <c r="B9586" s="9" t="str">
        <f t="shared" si="149"/>
        <v>Licania mac</v>
      </c>
      <c r="C9586" s="9" t="e" cm="1">
        <f t="array" aca="1" ref="C9586" ca="1">LEFT(K9586,$C$19743)&amp;"-"&amp;RIGHT(SUBSTITUTE(SUBSTITUTE(TiraAcento(E9586),"-","")," ",""),$C$19744)</f>
        <v>#NAME?</v>
      </c>
      <c r="D9586" s="9" t="s">
        <v>7952</v>
      </c>
      <c r="E9586" s="9" t="s">
        <v>7955</v>
      </c>
      <c r="F9586" s="9" t="s">
        <v>17087</v>
      </c>
      <c r="G9586" s="9" t="s">
        <v>28994</v>
      </c>
      <c r="H9586" s="9" t="s">
        <v>7952</v>
      </c>
      <c r="I9586" s="9" t="s">
        <v>41143</v>
      </c>
      <c r="J9586" s="9" t="s">
        <v>39174</v>
      </c>
      <c r="K9586" s="9" t="s">
        <v>46322</v>
      </c>
    </row>
    <row r="9587" spans="1:11" x14ac:dyDescent="0.35">
      <c r="A9587" s="9">
        <v>9586</v>
      </c>
      <c r="B9587" s="9" t="str">
        <f t="shared" si="149"/>
        <v>Licania mac</v>
      </c>
      <c r="C9587" s="9" t="e" cm="1">
        <f t="array" aca="1" ref="C9587" ca="1">LEFT(K9587,$C$19743)&amp;"-"&amp;RIGHT(SUBSTITUTE(SUBSTITUTE(TiraAcento(E9587),"-","")," ",""),$C$19744)</f>
        <v>#NAME?</v>
      </c>
      <c r="D9587" s="9" t="s">
        <v>7952</v>
      </c>
      <c r="E9587" s="9" t="s">
        <v>7956</v>
      </c>
      <c r="F9587" s="9" t="s">
        <v>17087</v>
      </c>
      <c r="G9587" s="9" t="s">
        <v>28995</v>
      </c>
      <c r="H9587" s="9" t="s">
        <v>7952</v>
      </c>
      <c r="I9587" s="9" t="s">
        <v>41143</v>
      </c>
      <c r="J9587" s="9" t="s">
        <v>39174</v>
      </c>
      <c r="K9587" s="9" t="s">
        <v>46323</v>
      </c>
    </row>
    <row r="9588" spans="1:11" x14ac:dyDescent="0.35">
      <c r="A9588" s="9">
        <v>9587</v>
      </c>
      <c r="B9588" s="9" t="str">
        <f t="shared" si="149"/>
        <v>Licania mem</v>
      </c>
      <c r="C9588" s="9" t="e" cm="1">
        <f t="array" aca="1" ref="C9588" ca="1">LEFT(K9588,$C$19743)&amp;"-"&amp;RIGHT(SUBSTITUTE(SUBSTITUTE(TiraAcento(E9588),"-","")," ",""),$C$19744)</f>
        <v>#NAME?</v>
      </c>
      <c r="D9588" s="9" t="s">
        <v>7957</v>
      </c>
      <c r="E9588" s="9" t="s">
        <v>6785</v>
      </c>
      <c r="F9588" s="9" t="s">
        <v>17088</v>
      </c>
      <c r="G9588" s="9" t="s">
        <v>28996</v>
      </c>
      <c r="H9588" s="9" t="s">
        <v>7957</v>
      </c>
      <c r="I9588" s="9" t="s">
        <v>41143</v>
      </c>
      <c r="J9588" s="9" t="s">
        <v>39547</v>
      </c>
      <c r="K9588" s="9" t="s">
        <v>6785</v>
      </c>
    </row>
    <row r="9589" spans="1:11" x14ac:dyDescent="0.35">
      <c r="A9589" s="9">
        <v>9588</v>
      </c>
      <c r="B9589" s="9" t="str">
        <f t="shared" si="149"/>
        <v>Licania mic</v>
      </c>
      <c r="C9589" s="9" t="e" cm="1">
        <f t="array" aca="1" ref="C9589" ca="1">LEFT(K9589,$C$19743)&amp;"-"&amp;RIGHT(SUBSTITUTE(SUBSTITUTE(TiraAcento(E9589),"-","")," ",""),$C$19744)</f>
        <v>#NAME?</v>
      </c>
      <c r="D9589" s="9" t="s">
        <v>7958</v>
      </c>
      <c r="E9589" s="9" t="s">
        <v>6785</v>
      </c>
      <c r="F9589" s="9" t="s">
        <v>17089</v>
      </c>
      <c r="G9589" s="9" t="s">
        <v>28997</v>
      </c>
      <c r="H9589" s="9" t="s">
        <v>7958</v>
      </c>
      <c r="I9589" s="9" t="s">
        <v>41143</v>
      </c>
      <c r="J9589" s="9" t="s">
        <v>39438</v>
      </c>
      <c r="K9589" s="9" t="s">
        <v>6785</v>
      </c>
    </row>
    <row r="9590" spans="1:11" x14ac:dyDescent="0.35">
      <c r="A9590" s="9">
        <v>9589</v>
      </c>
      <c r="B9590" s="9" t="str">
        <f t="shared" si="149"/>
        <v>Licania mic</v>
      </c>
      <c r="C9590" s="9" t="e" cm="1">
        <f t="array" aca="1" ref="C9590" ca="1">LEFT(K9590,$C$19743)&amp;"-"&amp;RIGHT(SUBSTITUTE(SUBSTITUTE(TiraAcento(E9590),"-","")," ",""),$C$19744)</f>
        <v>#NAME?</v>
      </c>
      <c r="D9590" s="9" t="s">
        <v>7958</v>
      </c>
      <c r="E9590" s="9" t="s">
        <v>7959</v>
      </c>
      <c r="F9590" s="9" t="s">
        <v>17089</v>
      </c>
      <c r="G9590" s="9" t="s">
        <v>28998</v>
      </c>
      <c r="H9590" s="9" t="s">
        <v>7958</v>
      </c>
      <c r="I9590" s="9" t="s">
        <v>41143</v>
      </c>
      <c r="J9590" s="9" t="s">
        <v>39438</v>
      </c>
      <c r="K9590" s="9" t="s">
        <v>46324</v>
      </c>
    </row>
    <row r="9591" spans="1:11" x14ac:dyDescent="0.35">
      <c r="A9591" s="9">
        <v>9590</v>
      </c>
      <c r="B9591" s="9" t="str">
        <f t="shared" si="149"/>
        <v>Licania mic</v>
      </c>
      <c r="C9591" s="9" t="e" cm="1">
        <f t="array" aca="1" ref="C9591" ca="1">LEFT(K9591,$C$19743)&amp;"-"&amp;RIGHT(SUBSTITUTE(SUBSTITUTE(TiraAcento(E9591),"-","")," ",""),$C$19744)</f>
        <v>#NAME?</v>
      </c>
      <c r="D9591" s="9" t="s">
        <v>7958</v>
      </c>
      <c r="E9591" s="9" t="s">
        <v>1660</v>
      </c>
      <c r="F9591" s="9" t="s">
        <v>17089</v>
      </c>
      <c r="G9591" s="9" t="s">
        <v>28999</v>
      </c>
      <c r="H9591" s="9" t="s">
        <v>7958</v>
      </c>
      <c r="I9591" s="9" t="s">
        <v>41143</v>
      </c>
      <c r="J9591" s="9" t="s">
        <v>39438</v>
      </c>
      <c r="K9591" s="9" t="s">
        <v>1660</v>
      </c>
    </row>
    <row r="9592" spans="1:11" x14ac:dyDescent="0.35">
      <c r="A9592" s="9">
        <v>9591</v>
      </c>
      <c r="B9592" s="9" t="str">
        <f t="shared" si="149"/>
        <v>Licania mic</v>
      </c>
      <c r="C9592" s="9" t="e" cm="1">
        <f t="array" aca="1" ref="C9592" ca="1">LEFT(K9592,$C$19743)&amp;"-"&amp;RIGHT(SUBSTITUTE(SUBSTITUTE(TiraAcento(E9592),"-","")," ",""),$C$19744)</f>
        <v>#NAME?</v>
      </c>
      <c r="D9592" s="9" t="s">
        <v>7958</v>
      </c>
      <c r="E9592" s="9" t="s">
        <v>7960</v>
      </c>
      <c r="F9592" s="9" t="s">
        <v>17089</v>
      </c>
      <c r="G9592" s="9" t="s">
        <v>29000</v>
      </c>
      <c r="H9592" s="9" t="s">
        <v>7958</v>
      </c>
      <c r="I9592" s="9" t="s">
        <v>41143</v>
      </c>
      <c r="J9592" s="9" t="s">
        <v>39438</v>
      </c>
      <c r="K9592" s="9" t="s">
        <v>7960</v>
      </c>
    </row>
    <row r="9593" spans="1:11" x14ac:dyDescent="0.35">
      <c r="A9593" s="9">
        <v>9592</v>
      </c>
      <c r="B9593" s="9" t="str">
        <f t="shared" si="149"/>
        <v>Licania mic</v>
      </c>
      <c r="C9593" s="9" t="e" cm="1">
        <f t="array" aca="1" ref="C9593" ca="1">LEFT(K9593,$C$19743)&amp;"-"&amp;RIGHT(SUBSTITUTE(SUBSTITUTE(TiraAcento(E9593),"-","")," ",""),$C$19744)</f>
        <v>#NAME?</v>
      </c>
      <c r="D9593" s="9" t="s">
        <v>7961</v>
      </c>
      <c r="E9593" s="9" t="s">
        <v>7912</v>
      </c>
      <c r="F9593" s="9" t="s">
        <v>17090</v>
      </c>
      <c r="G9593" s="9" t="s">
        <v>29001</v>
      </c>
      <c r="H9593" s="9" t="s">
        <v>7961</v>
      </c>
      <c r="I9593" s="9" t="s">
        <v>41143</v>
      </c>
      <c r="J9593" s="9" t="s">
        <v>39317</v>
      </c>
      <c r="K9593" s="9" t="s">
        <v>46304</v>
      </c>
    </row>
    <row r="9594" spans="1:11" x14ac:dyDescent="0.35">
      <c r="A9594" s="9">
        <v>9593</v>
      </c>
      <c r="B9594" s="9" t="str">
        <f t="shared" si="149"/>
        <v>Licania obl</v>
      </c>
      <c r="C9594" s="9" t="e" cm="1">
        <f t="array" aca="1" ref="C9594" ca="1">LEFT(K9594,$C$19743)&amp;"-"&amp;RIGHT(SUBSTITUTE(SUBSTITUTE(TiraAcento(E9594),"-","")," ",""),$C$19744)</f>
        <v>#NAME?</v>
      </c>
      <c r="D9594" s="9" t="s">
        <v>7962</v>
      </c>
      <c r="E9594" s="9" t="s">
        <v>7963</v>
      </c>
      <c r="F9594" s="9" t="s">
        <v>17091</v>
      </c>
      <c r="G9594" s="9" t="s">
        <v>29002</v>
      </c>
      <c r="H9594" s="9" t="s">
        <v>7962</v>
      </c>
      <c r="I9594" s="9" t="s">
        <v>41143</v>
      </c>
      <c r="J9594" s="9" t="s">
        <v>39425</v>
      </c>
      <c r="K9594" s="9" t="s">
        <v>46325</v>
      </c>
    </row>
    <row r="9595" spans="1:11" x14ac:dyDescent="0.35">
      <c r="A9595" s="9">
        <v>9594</v>
      </c>
      <c r="B9595" s="9" t="str">
        <f t="shared" si="149"/>
        <v>Licania obl</v>
      </c>
      <c r="C9595" s="9" t="e" cm="1">
        <f t="array" aca="1" ref="C9595" ca="1">LEFT(K9595,$C$19743)&amp;"-"&amp;RIGHT(SUBSTITUTE(SUBSTITUTE(TiraAcento(E9595),"-","")," ",""),$C$19744)</f>
        <v>#NAME?</v>
      </c>
      <c r="D9595" s="9" t="s">
        <v>7962</v>
      </c>
      <c r="E9595" s="9" t="s">
        <v>7964</v>
      </c>
      <c r="F9595" s="9" t="s">
        <v>17091</v>
      </c>
      <c r="G9595" s="9" t="s">
        <v>29003</v>
      </c>
      <c r="H9595" s="9" t="s">
        <v>7962</v>
      </c>
      <c r="I9595" s="9" t="s">
        <v>41143</v>
      </c>
      <c r="J9595" s="9" t="s">
        <v>39425</v>
      </c>
      <c r="K9595" s="9" t="s">
        <v>46326</v>
      </c>
    </row>
    <row r="9596" spans="1:11" x14ac:dyDescent="0.35">
      <c r="A9596" s="9">
        <v>9595</v>
      </c>
      <c r="B9596" s="9" t="str">
        <f t="shared" si="149"/>
        <v>Licania oct</v>
      </c>
      <c r="C9596" s="9" t="e" cm="1">
        <f t="array" aca="1" ref="C9596" ca="1">LEFT(K9596,$C$19743)&amp;"-"&amp;RIGHT(SUBSTITUTE(SUBSTITUTE(TiraAcento(E9596),"-","")," ",""),$C$19744)</f>
        <v>#NAME?</v>
      </c>
      <c r="D9596" s="9" t="s">
        <v>7965</v>
      </c>
      <c r="E9596" s="9" t="s">
        <v>7912</v>
      </c>
      <c r="F9596" s="9" t="s">
        <v>17092</v>
      </c>
      <c r="G9596" s="9" t="s">
        <v>29004</v>
      </c>
      <c r="H9596" s="9" t="s">
        <v>7965</v>
      </c>
      <c r="I9596" s="9" t="s">
        <v>41143</v>
      </c>
      <c r="J9596" s="9" t="s">
        <v>41154</v>
      </c>
      <c r="K9596" s="9" t="s">
        <v>46304</v>
      </c>
    </row>
    <row r="9597" spans="1:11" x14ac:dyDescent="0.35">
      <c r="A9597" s="9">
        <v>9596</v>
      </c>
      <c r="B9597" s="9" t="str">
        <f t="shared" si="149"/>
        <v>Licania oct</v>
      </c>
      <c r="C9597" s="9" t="e" cm="1">
        <f t="array" aca="1" ref="C9597" ca="1">LEFT(K9597,$C$19743)&amp;"-"&amp;RIGHT(SUBSTITUTE(SUBSTITUTE(TiraAcento(E9597),"-","")," ",""),$C$19744)</f>
        <v>#NAME?</v>
      </c>
      <c r="D9597" s="9" t="s">
        <v>7965</v>
      </c>
      <c r="E9597" s="9" t="s">
        <v>6785</v>
      </c>
      <c r="F9597" s="9" t="s">
        <v>17092</v>
      </c>
      <c r="G9597" s="9" t="s">
        <v>29005</v>
      </c>
      <c r="H9597" s="9" t="s">
        <v>7965</v>
      </c>
      <c r="I9597" s="9" t="s">
        <v>41143</v>
      </c>
      <c r="J9597" s="9" t="s">
        <v>41154</v>
      </c>
      <c r="K9597" s="9" t="s">
        <v>6785</v>
      </c>
    </row>
    <row r="9598" spans="1:11" x14ac:dyDescent="0.35">
      <c r="A9598" s="9">
        <v>9597</v>
      </c>
      <c r="B9598" s="9" t="str">
        <f t="shared" si="149"/>
        <v>Licania oct</v>
      </c>
      <c r="C9598" s="9" t="e" cm="1">
        <f t="array" aca="1" ref="C9598" ca="1">LEFT(K9598,$C$19743)&amp;"-"&amp;RIGHT(SUBSTITUTE(SUBSTITUTE(TiraAcento(E9598),"-","")," ",""),$C$19744)</f>
        <v>#NAME?</v>
      </c>
      <c r="D9598" s="9" t="s">
        <v>7965</v>
      </c>
      <c r="E9598" s="9" t="s">
        <v>7966</v>
      </c>
      <c r="F9598" s="9" t="s">
        <v>17092</v>
      </c>
      <c r="G9598" s="9" t="s">
        <v>29006</v>
      </c>
      <c r="H9598" s="9" t="s">
        <v>7965</v>
      </c>
      <c r="I9598" s="9" t="s">
        <v>41143</v>
      </c>
      <c r="J9598" s="9" t="s">
        <v>41154</v>
      </c>
      <c r="K9598" s="9" t="s">
        <v>46327</v>
      </c>
    </row>
    <row r="9599" spans="1:11" x14ac:dyDescent="0.35">
      <c r="A9599" s="9">
        <v>9598</v>
      </c>
      <c r="B9599" s="9" t="str">
        <f t="shared" si="149"/>
        <v>Licania oct</v>
      </c>
      <c r="C9599" s="9" t="e" cm="1">
        <f t="array" aca="1" ref="C9599" ca="1">LEFT(K9599,$C$19743)&amp;"-"&amp;RIGHT(SUBSTITUTE(SUBSTITUTE(TiraAcento(E9599),"-","")," ",""),$C$19744)</f>
        <v>#NAME?</v>
      </c>
      <c r="D9599" s="9" t="s">
        <v>7965</v>
      </c>
      <c r="E9599" s="9" t="s">
        <v>7913</v>
      </c>
      <c r="F9599" s="9" t="s">
        <v>17092</v>
      </c>
      <c r="G9599" s="9" t="s">
        <v>29007</v>
      </c>
      <c r="H9599" s="9" t="s">
        <v>7965</v>
      </c>
      <c r="I9599" s="9" t="s">
        <v>41143</v>
      </c>
      <c r="J9599" s="9" t="s">
        <v>41154</v>
      </c>
      <c r="K9599" s="9" t="s">
        <v>46305</v>
      </c>
    </row>
    <row r="9600" spans="1:11" x14ac:dyDescent="0.35">
      <c r="A9600" s="9">
        <v>9599</v>
      </c>
      <c r="B9600" s="9" t="str">
        <f t="shared" si="149"/>
        <v>Licania oct</v>
      </c>
      <c r="C9600" s="9" t="e" cm="1">
        <f t="array" aca="1" ref="C9600" ca="1">LEFT(K9600,$C$19743)&amp;"-"&amp;RIGHT(SUBSTITUTE(SUBSTITUTE(TiraAcento(E9600),"-","")," ",""),$C$19744)</f>
        <v>#NAME?</v>
      </c>
      <c r="D9600" s="9" t="s">
        <v>7965</v>
      </c>
      <c r="E9600" s="9" t="s">
        <v>974</v>
      </c>
      <c r="F9600" s="9" t="s">
        <v>17092</v>
      </c>
      <c r="G9600" s="9" t="s">
        <v>29008</v>
      </c>
      <c r="H9600" s="9" t="s">
        <v>7965</v>
      </c>
      <c r="I9600" s="9" t="s">
        <v>41143</v>
      </c>
      <c r="J9600" s="9" t="s">
        <v>41154</v>
      </c>
      <c r="K9600" s="9" t="s">
        <v>974</v>
      </c>
    </row>
    <row r="9601" spans="1:11" x14ac:dyDescent="0.35">
      <c r="A9601" s="9">
        <v>9600</v>
      </c>
      <c r="B9601" s="9" t="str">
        <f t="shared" si="149"/>
        <v>Licania par</v>
      </c>
      <c r="C9601" s="9" t="e" cm="1">
        <f t="array" aca="1" ref="C9601" ca="1">LEFT(K9601,$C$19743)&amp;"-"&amp;RIGHT(SUBSTITUTE(SUBSTITUTE(TiraAcento(E9601),"-","")," ",""),$C$19744)</f>
        <v>#NAME?</v>
      </c>
      <c r="D9601" s="9" t="s">
        <v>7967</v>
      </c>
      <c r="E9601" s="9" t="s">
        <v>7968</v>
      </c>
      <c r="F9601" s="9" t="s">
        <v>17093</v>
      </c>
      <c r="G9601" s="9" t="s">
        <v>29009</v>
      </c>
      <c r="H9601" s="9" t="s">
        <v>7967</v>
      </c>
      <c r="I9601" s="9" t="s">
        <v>41143</v>
      </c>
      <c r="J9601" s="9" t="s">
        <v>39693</v>
      </c>
      <c r="K9601" s="9" t="s">
        <v>7968</v>
      </c>
    </row>
    <row r="9602" spans="1:11" x14ac:dyDescent="0.35">
      <c r="A9602" s="9">
        <v>9601</v>
      </c>
      <c r="B9602" s="9" t="str">
        <f t="shared" si="149"/>
        <v>Licania par</v>
      </c>
      <c r="C9602" s="9" t="e" cm="1">
        <f t="array" aca="1" ref="C9602" ca="1">LEFT(K9602,$C$19743)&amp;"-"&amp;RIGHT(SUBSTITUTE(SUBSTITUTE(TiraAcento(E9602),"-","")," ",""),$C$19744)</f>
        <v>#NAME?</v>
      </c>
      <c r="D9602" s="9" t="s">
        <v>7969</v>
      </c>
      <c r="E9602" s="9" t="s">
        <v>3628</v>
      </c>
      <c r="F9602" s="9" t="s">
        <v>17094</v>
      </c>
      <c r="G9602" s="9" t="s">
        <v>29010</v>
      </c>
      <c r="H9602" s="9" t="s">
        <v>7969</v>
      </c>
      <c r="I9602" s="9" t="s">
        <v>41143</v>
      </c>
      <c r="J9602" s="9" t="s">
        <v>39440</v>
      </c>
      <c r="K9602" s="9" t="s">
        <v>3628</v>
      </c>
    </row>
    <row r="9603" spans="1:11" x14ac:dyDescent="0.35">
      <c r="A9603" s="9">
        <v>9602</v>
      </c>
      <c r="B9603" s="9" t="str">
        <f t="shared" ref="B9603:B9666" si="150">I9603&amp;" "&amp;IFERROR(LEFT(J9603,$B$19743),D9603)</f>
        <v>Licania par</v>
      </c>
      <c r="C9603" s="9" t="e" cm="1">
        <f t="array" aca="1" ref="C9603" ca="1">LEFT(K9603,$C$19743)&amp;"-"&amp;RIGHT(SUBSTITUTE(SUBSTITUTE(TiraAcento(E9603),"-","")," ",""),$C$19744)</f>
        <v>#NAME?</v>
      </c>
      <c r="D9603" s="9" t="s">
        <v>7969</v>
      </c>
      <c r="E9603" s="9" t="s">
        <v>3178</v>
      </c>
      <c r="F9603" s="9" t="s">
        <v>17094</v>
      </c>
      <c r="G9603" s="9" t="s">
        <v>29011</v>
      </c>
      <c r="H9603" s="9" t="s">
        <v>7969</v>
      </c>
      <c r="I9603" s="9" t="s">
        <v>41143</v>
      </c>
      <c r="J9603" s="9" t="s">
        <v>39440</v>
      </c>
      <c r="K9603" s="9" t="s">
        <v>3178</v>
      </c>
    </row>
    <row r="9604" spans="1:11" x14ac:dyDescent="0.35">
      <c r="A9604" s="9">
        <v>9603</v>
      </c>
      <c r="B9604" s="9" t="str">
        <f t="shared" si="150"/>
        <v>Licania par</v>
      </c>
      <c r="C9604" s="9" t="e" cm="1">
        <f t="array" aca="1" ref="C9604" ca="1">LEFT(K9604,$C$19743)&amp;"-"&amp;RIGHT(SUBSTITUTE(SUBSTITUTE(TiraAcento(E9604),"-","")," ",""),$C$19744)</f>
        <v>#NAME?</v>
      </c>
      <c r="D9604" s="9" t="s">
        <v>7969</v>
      </c>
      <c r="E9604" s="9" t="s">
        <v>2257</v>
      </c>
      <c r="F9604" s="9" t="s">
        <v>17094</v>
      </c>
      <c r="G9604" s="9" t="s">
        <v>29012</v>
      </c>
      <c r="H9604" s="9" t="s">
        <v>7969</v>
      </c>
      <c r="I9604" s="9" t="s">
        <v>41143</v>
      </c>
      <c r="J9604" s="9" t="s">
        <v>39440</v>
      </c>
      <c r="K9604" s="9" t="s">
        <v>2257</v>
      </c>
    </row>
    <row r="9605" spans="1:11" x14ac:dyDescent="0.35">
      <c r="A9605" s="9">
        <v>9604</v>
      </c>
      <c r="B9605" s="9" t="str">
        <f t="shared" si="150"/>
        <v>Licania pen</v>
      </c>
      <c r="C9605" s="9" t="e" cm="1">
        <f t="array" aca="1" ref="C9605" ca="1">LEFT(K9605,$C$19743)&amp;"-"&amp;RIGHT(SUBSTITUTE(SUBSTITUTE(TiraAcento(E9605),"-","")," ",""),$C$19744)</f>
        <v>#NAME?</v>
      </c>
      <c r="D9605" s="9" t="s">
        <v>7970</v>
      </c>
      <c r="E9605" s="9" t="s">
        <v>3628</v>
      </c>
      <c r="F9605" s="9" t="s">
        <v>17095</v>
      </c>
      <c r="G9605" s="9" t="s">
        <v>29013</v>
      </c>
      <c r="H9605" s="9" t="s">
        <v>7970</v>
      </c>
      <c r="I9605" s="9" t="s">
        <v>41143</v>
      </c>
      <c r="J9605" s="9" t="s">
        <v>40591</v>
      </c>
      <c r="K9605" s="9" t="s">
        <v>3628</v>
      </c>
    </row>
    <row r="9606" spans="1:11" x14ac:dyDescent="0.35">
      <c r="A9606" s="9">
        <v>9605</v>
      </c>
      <c r="B9606" s="9" t="str">
        <f t="shared" si="150"/>
        <v>Licania pru</v>
      </c>
      <c r="C9606" s="9" t="e" cm="1">
        <f t="array" aca="1" ref="C9606" ca="1">LEFT(K9606,$C$19743)&amp;"-"&amp;RIGHT(SUBSTITUTE(SUBSTITUTE(TiraAcento(E9606),"-","")," ",""),$C$19744)</f>
        <v>#NAME?</v>
      </c>
      <c r="D9606" s="9" t="s">
        <v>7971</v>
      </c>
      <c r="E9606" s="9" t="s">
        <v>7912</v>
      </c>
      <c r="F9606" s="9" t="s">
        <v>17096</v>
      </c>
      <c r="G9606" s="9" t="s">
        <v>29014</v>
      </c>
      <c r="H9606" s="9" t="s">
        <v>7971</v>
      </c>
      <c r="I9606" s="9" t="s">
        <v>41143</v>
      </c>
      <c r="J9606" s="9" t="s">
        <v>40665</v>
      </c>
      <c r="K9606" s="9" t="s">
        <v>46304</v>
      </c>
    </row>
    <row r="9607" spans="1:11" x14ac:dyDescent="0.35">
      <c r="A9607" s="9">
        <v>9606</v>
      </c>
      <c r="B9607" s="9" t="str">
        <f t="shared" si="150"/>
        <v>Licania puc</v>
      </c>
      <c r="C9607" s="9" t="e" cm="1">
        <f t="array" aca="1" ref="C9607" ca="1">LEFT(K9607,$C$19743)&amp;"-"&amp;RIGHT(SUBSTITUTE(SUBSTITUTE(TiraAcento(E9607),"-","")," ",""),$C$19744)</f>
        <v>#NAME?</v>
      </c>
      <c r="D9607" s="9" t="s">
        <v>7972</v>
      </c>
      <c r="E9607" s="9" t="s">
        <v>581</v>
      </c>
      <c r="F9607" s="9" t="s">
        <v>17097</v>
      </c>
      <c r="G9607" s="9" t="s">
        <v>29015</v>
      </c>
      <c r="H9607" s="9" t="s">
        <v>7972</v>
      </c>
      <c r="I9607" s="9" t="s">
        <v>41143</v>
      </c>
      <c r="J9607" s="9" t="s">
        <v>39328</v>
      </c>
      <c r="K9607" s="9" t="s">
        <v>581</v>
      </c>
    </row>
    <row r="9608" spans="1:11" x14ac:dyDescent="0.35">
      <c r="A9608" s="9">
        <v>9607</v>
      </c>
      <c r="B9608" s="9" t="str">
        <f t="shared" si="150"/>
        <v>Licania rig</v>
      </c>
      <c r="C9608" s="9" t="e" cm="1">
        <f t="array" aca="1" ref="C9608" ca="1">LEFT(K9608,$C$19743)&amp;"-"&amp;RIGHT(SUBSTITUTE(SUBSTITUTE(TiraAcento(E9608),"-","")," ",""),$C$19744)</f>
        <v>#NAME?</v>
      </c>
      <c r="D9608" s="9" t="s">
        <v>7973</v>
      </c>
      <c r="E9608" s="9" t="s">
        <v>7974</v>
      </c>
      <c r="F9608" s="9" t="s">
        <v>17098</v>
      </c>
      <c r="G9608" s="9" t="s">
        <v>29016</v>
      </c>
      <c r="H9608" s="9" t="s">
        <v>7973</v>
      </c>
      <c r="I9608" s="9" t="s">
        <v>41143</v>
      </c>
      <c r="J9608" s="9" t="s">
        <v>40291</v>
      </c>
      <c r="K9608" s="9" t="s">
        <v>46328</v>
      </c>
    </row>
    <row r="9609" spans="1:11" x14ac:dyDescent="0.35">
      <c r="A9609" s="9">
        <v>9608</v>
      </c>
      <c r="B9609" s="9" t="str">
        <f t="shared" si="150"/>
        <v>Licania rig</v>
      </c>
      <c r="C9609" s="9" t="e" cm="1">
        <f t="array" aca="1" ref="C9609" ca="1">LEFT(K9609,$C$19743)&amp;"-"&amp;RIGHT(SUBSTITUTE(SUBSTITUTE(TiraAcento(E9609),"-","")," ",""),$C$19744)</f>
        <v>#NAME?</v>
      </c>
      <c r="D9609" s="9" t="s">
        <v>7973</v>
      </c>
      <c r="E9609" s="9" t="s">
        <v>4044</v>
      </c>
      <c r="F9609" s="9" t="s">
        <v>17098</v>
      </c>
      <c r="G9609" s="9" t="s">
        <v>29017</v>
      </c>
      <c r="H9609" s="9" t="s">
        <v>7973</v>
      </c>
      <c r="I9609" s="9" t="s">
        <v>41143</v>
      </c>
      <c r="J9609" s="9" t="s">
        <v>40291</v>
      </c>
      <c r="K9609" s="9" t="s">
        <v>4044</v>
      </c>
    </row>
    <row r="9610" spans="1:11" x14ac:dyDescent="0.35">
      <c r="A9610" s="9">
        <v>9609</v>
      </c>
      <c r="B9610" s="9" t="str">
        <f t="shared" si="150"/>
        <v>Licania rig</v>
      </c>
      <c r="C9610" s="9" t="e" cm="1">
        <f t="array" aca="1" ref="C9610" ca="1">LEFT(K9610,$C$19743)&amp;"-"&amp;RIGHT(SUBSTITUTE(SUBSTITUTE(TiraAcento(E9610),"-","")," ",""),$C$19744)</f>
        <v>#NAME?</v>
      </c>
      <c r="D9610" s="9" t="s">
        <v>7973</v>
      </c>
      <c r="E9610" s="9" t="s">
        <v>7975</v>
      </c>
      <c r="F9610" s="9" t="s">
        <v>17098</v>
      </c>
      <c r="G9610" s="9" t="s">
        <v>29018</v>
      </c>
      <c r="H9610" s="9" t="s">
        <v>7973</v>
      </c>
      <c r="I9610" s="9" t="s">
        <v>41143</v>
      </c>
      <c r="J9610" s="9" t="s">
        <v>40291</v>
      </c>
      <c r="K9610" s="9" t="s">
        <v>46329</v>
      </c>
    </row>
    <row r="9611" spans="1:11" x14ac:dyDescent="0.35">
      <c r="A9611" s="9">
        <v>9610</v>
      </c>
      <c r="B9611" s="9" t="str">
        <f t="shared" si="150"/>
        <v>Licania sal</v>
      </c>
      <c r="C9611" s="9" t="e" cm="1">
        <f t="array" aca="1" ref="C9611" ca="1">LEFT(K9611,$C$19743)&amp;"-"&amp;RIGHT(SUBSTITUTE(SUBSTITUTE(TiraAcento(E9611),"-","")," ",""),$C$19744)</f>
        <v>#NAME?</v>
      </c>
      <c r="D9611" s="9" t="s">
        <v>7976</v>
      </c>
      <c r="E9611" s="9" t="s">
        <v>7977</v>
      </c>
      <c r="F9611" s="9" t="s">
        <v>17099</v>
      </c>
      <c r="G9611" s="9" t="s">
        <v>29019</v>
      </c>
      <c r="H9611" s="9" t="s">
        <v>7976</v>
      </c>
      <c r="I9611" s="9" t="s">
        <v>41143</v>
      </c>
      <c r="J9611" s="9" t="s">
        <v>39527</v>
      </c>
      <c r="K9611" s="9" t="s">
        <v>7977</v>
      </c>
    </row>
    <row r="9612" spans="1:11" x14ac:dyDescent="0.35">
      <c r="A9612" s="9">
        <v>9611</v>
      </c>
      <c r="B9612" s="9" t="str">
        <f t="shared" si="150"/>
        <v>Licania sal</v>
      </c>
      <c r="C9612" s="9" t="e" cm="1">
        <f t="array" aca="1" ref="C9612" ca="1">LEFT(K9612,$C$19743)&amp;"-"&amp;RIGHT(SUBSTITUTE(SUBSTITUTE(TiraAcento(E9612),"-","")," ",""),$C$19744)</f>
        <v>#NAME?</v>
      </c>
      <c r="D9612" s="9" t="s">
        <v>7976</v>
      </c>
      <c r="E9612" s="9" t="s">
        <v>4042</v>
      </c>
      <c r="F9612" s="9" t="s">
        <v>17099</v>
      </c>
      <c r="G9612" s="9" t="s">
        <v>29020</v>
      </c>
      <c r="H9612" s="9" t="s">
        <v>7976</v>
      </c>
      <c r="I9612" s="9" t="s">
        <v>41143</v>
      </c>
      <c r="J9612" s="9" t="s">
        <v>39527</v>
      </c>
      <c r="K9612" s="9" t="s">
        <v>4042</v>
      </c>
    </row>
    <row r="9613" spans="1:11" x14ac:dyDescent="0.35">
      <c r="A9613" s="9">
        <v>9612</v>
      </c>
      <c r="B9613" s="9" t="str">
        <f t="shared" si="150"/>
        <v>Licania sal</v>
      </c>
      <c r="C9613" s="9" t="e" cm="1">
        <f t="array" aca="1" ref="C9613" ca="1">LEFT(K9613,$C$19743)&amp;"-"&amp;RIGHT(SUBSTITUTE(SUBSTITUTE(TiraAcento(E9613),"-","")," ",""),$C$19744)</f>
        <v>#NAME?</v>
      </c>
      <c r="D9613" s="9" t="s">
        <v>7976</v>
      </c>
      <c r="E9613" s="9" t="s">
        <v>4937</v>
      </c>
      <c r="F9613" s="9" t="s">
        <v>17099</v>
      </c>
      <c r="G9613" s="9" t="s">
        <v>29021</v>
      </c>
      <c r="H9613" s="9" t="s">
        <v>7976</v>
      </c>
      <c r="I9613" s="9" t="s">
        <v>41143</v>
      </c>
      <c r="J9613" s="9" t="s">
        <v>39527</v>
      </c>
      <c r="K9613" s="9" t="s">
        <v>45028</v>
      </c>
    </row>
    <row r="9614" spans="1:11" x14ac:dyDescent="0.35">
      <c r="A9614" s="9">
        <v>9613</v>
      </c>
      <c r="B9614" s="9" t="str">
        <f t="shared" si="150"/>
        <v>Licania scl</v>
      </c>
      <c r="C9614" s="9" t="e" cm="1">
        <f t="array" aca="1" ref="C9614" ca="1">LEFT(K9614,$C$19743)&amp;"-"&amp;RIGHT(SUBSTITUTE(SUBSTITUTE(TiraAcento(E9614),"-","")," ",""),$C$19744)</f>
        <v>#NAME?</v>
      </c>
      <c r="D9614" s="9" t="s">
        <v>7978</v>
      </c>
      <c r="E9614" s="9" t="s">
        <v>7979</v>
      </c>
      <c r="F9614" s="9" t="s">
        <v>17100</v>
      </c>
      <c r="G9614" s="9" t="s">
        <v>29022</v>
      </c>
      <c r="H9614" s="9" t="s">
        <v>7978</v>
      </c>
      <c r="I9614" s="9" t="s">
        <v>41143</v>
      </c>
      <c r="J9614" s="9" t="s">
        <v>40246</v>
      </c>
      <c r="K9614" s="9" t="s">
        <v>46330</v>
      </c>
    </row>
    <row r="9615" spans="1:11" x14ac:dyDescent="0.35">
      <c r="A9615" s="9">
        <v>9614</v>
      </c>
      <c r="B9615" s="9" t="str">
        <f t="shared" si="150"/>
        <v>Licania scl</v>
      </c>
      <c r="C9615" s="9" t="e" cm="1">
        <f t="array" aca="1" ref="C9615" ca="1">LEFT(K9615,$C$19743)&amp;"-"&amp;RIGHT(SUBSTITUTE(SUBSTITUTE(TiraAcento(E9615),"-","")," ",""),$C$19744)</f>
        <v>#NAME?</v>
      </c>
      <c r="D9615" s="9" t="s">
        <v>7978</v>
      </c>
      <c r="E9615" s="9" t="s">
        <v>7980</v>
      </c>
      <c r="F9615" s="9" t="s">
        <v>17100</v>
      </c>
      <c r="G9615" s="9" t="s">
        <v>29023</v>
      </c>
      <c r="H9615" s="9" t="s">
        <v>7978</v>
      </c>
      <c r="I9615" s="9" t="s">
        <v>41143</v>
      </c>
      <c r="J9615" s="9" t="s">
        <v>40246</v>
      </c>
      <c r="K9615" s="9" t="s">
        <v>46331</v>
      </c>
    </row>
    <row r="9616" spans="1:11" x14ac:dyDescent="0.35">
      <c r="A9616" s="9">
        <v>9615</v>
      </c>
      <c r="B9616" s="9" t="str">
        <f t="shared" si="150"/>
        <v>Licania scl</v>
      </c>
      <c r="C9616" s="9" t="e" cm="1">
        <f t="array" aca="1" ref="C9616" ca="1">LEFT(K9616,$C$19743)&amp;"-"&amp;RIGHT(SUBSTITUTE(SUBSTITUTE(TiraAcento(E9616),"-","")," ",""),$C$19744)</f>
        <v>#NAME?</v>
      </c>
      <c r="D9616" s="9" t="s">
        <v>7978</v>
      </c>
      <c r="E9616" s="9" t="s">
        <v>4044</v>
      </c>
      <c r="F9616" s="9" t="s">
        <v>17100</v>
      </c>
      <c r="G9616" s="9" t="s">
        <v>29024</v>
      </c>
      <c r="H9616" s="9" t="s">
        <v>7978</v>
      </c>
      <c r="I9616" s="9" t="s">
        <v>41143</v>
      </c>
      <c r="J9616" s="9" t="s">
        <v>40246</v>
      </c>
      <c r="K9616" s="9" t="s">
        <v>4044</v>
      </c>
    </row>
    <row r="9617" spans="1:11" x14ac:dyDescent="0.35">
      <c r="A9617" s="9">
        <v>9616</v>
      </c>
      <c r="B9617" s="9" t="str">
        <f t="shared" si="150"/>
        <v>Licania sp.</v>
      </c>
      <c r="C9617" s="9" t="e" cm="1">
        <f t="array" aca="1" ref="C9617" ca="1">LEFT(K9617,$C$19743)&amp;"-"&amp;RIGHT(SUBSTITUTE(SUBSTITUTE(TiraAcento(E9617),"-","")," ",""),$C$19744)</f>
        <v>#NAME?</v>
      </c>
      <c r="D9617" s="9" t="s">
        <v>7981</v>
      </c>
      <c r="E9617" s="9" t="s">
        <v>4944</v>
      </c>
      <c r="F9617" s="9" t="s">
        <v>7981</v>
      </c>
      <c r="G9617" s="9" t="s">
        <v>29025</v>
      </c>
      <c r="H9617" s="9" t="s">
        <v>7981</v>
      </c>
      <c r="I9617" s="9" t="s">
        <v>41143</v>
      </c>
      <c r="J9617" s="9" t="s">
        <v>39157</v>
      </c>
      <c r="K9617" s="9" t="s">
        <v>4944</v>
      </c>
    </row>
    <row r="9618" spans="1:11" x14ac:dyDescent="0.35">
      <c r="A9618" s="9">
        <v>9617</v>
      </c>
      <c r="B9618" s="9" t="str">
        <f t="shared" si="150"/>
        <v>Licania sp.</v>
      </c>
      <c r="C9618" s="9" t="e" cm="1">
        <f t="array" aca="1" ref="C9618" ca="1">LEFT(K9618,$C$19743)&amp;"-"&amp;RIGHT(SUBSTITUTE(SUBSTITUTE(TiraAcento(E9618),"-","")," ",""),$C$19744)</f>
        <v>#NAME?</v>
      </c>
      <c r="D9618" s="9" t="s">
        <v>7981</v>
      </c>
      <c r="E9618" s="9" t="s">
        <v>4589</v>
      </c>
      <c r="F9618" s="9" t="s">
        <v>7981</v>
      </c>
      <c r="G9618" s="9" t="s">
        <v>29026</v>
      </c>
      <c r="H9618" s="9" t="s">
        <v>7981</v>
      </c>
      <c r="I9618" s="9" t="s">
        <v>41143</v>
      </c>
      <c r="J9618" s="9" t="s">
        <v>39157</v>
      </c>
      <c r="K9618" s="9" t="s">
        <v>44847</v>
      </c>
    </row>
    <row r="9619" spans="1:11" x14ac:dyDescent="0.35">
      <c r="A9619" s="9">
        <v>9618</v>
      </c>
      <c r="B9619" s="9" t="str">
        <f t="shared" si="150"/>
        <v>Licania sp.</v>
      </c>
      <c r="C9619" s="9" t="e" cm="1">
        <f t="array" aca="1" ref="C9619" ca="1">LEFT(K9619,$C$19743)&amp;"-"&amp;RIGHT(SUBSTITUTE(SUBSTITUTE(TiraAcento(E9619),"-","")," ",""),$C$19744)</f>
        <v>#NAME?</v>
      </c>
      <c r="D9619" s="9" t="s">
        <v>7981</v>
      </c>
      <c r="E9619" s="9" t="s">
        <v>7946</v>
      </c>
      <c r="F9619" s="9" t="s">
        <v>7981</v>
      </c>
      <c r="G9619" s="9" t="s">
        <v>29027</v>
      </c>
      <c r="H9619" s="9" t="s">
        <v>7981</v>
      </c>
      <c r="I9619" s="9" t="s">
        <v>41143</v>
      </c>
      <c r="J9619" s="9" t="s">
        <v>39157</v>
      </c>
      <c r="K9619" s="9" t="s">
        <v>46318</v>
      </c>
    </row>
    <row r="9620" spans="1:11" x14ac:dyDescent="0.35">
      <c r="A9620" s="9">
        <v>9619</v>
      </c>
      <c r="B9620" s="9" t="str">
        <f t="shared" si="150"/>
        <v>Licania sp.</v>
      </c>
      <c r="C9620" s="9" t="e" cm="1">
        <f t="array" aca="1" ref="C9620" ca="1">LEFT(K9620,$C$19743)&amp;"-"&amp;RIGHT(SUBSTITUTE(SUBSTITUTE(TiraAcento(E9620),"-","")," ",""),$C$19744)</f>
        <v>#NAME?</v>
      </c>
      <c r="D9620" s="9" t="s">
        <v>7981</v>
      </c>
      <c r="E9620" s="9" t="s">
        <v>7982</v>
      </c>
      <c r="F9620" s="9" t="s">
        <v>7981</v>
      </c>
      <c r="G9620" s="9" t="s">
        <v>29028</v>
      </c>
      <c r="H9620" s="9" t="s">
        <v>7981</v>
      </c>
      <c r="I9620" s="9" t="s">
        <v>41143</v>
      </c>
      <c r="J9620" s="9" t="s">
        <v>39157</v>
      </c>
      <c r="K9620" s="9" t="s">
        <v>46332</v>
      </c>
    </row>
    <row r="9621" spans="1:11" x14ac:dyDescent="0.35">
      <c r="A9621" s="9">
        <v>9620</v>
      </c>
      <c r="B9621" s="9" t="str">
        <f t="shared" si="150"/>
        <v>Licania sp.</v>
      </c>
      <c r="C9621" s="9" t="e" cm="1">
        <f t="array" aca="1" ref="C9621" ca="1">LEFT(K9621,$C$19743)&amp;"-"&amp;RIGHT(SUBSTITUTE(SUBSTITUTE(TiraAcento(E9621),"-","")," ",""),$C$19744)</f>
        <v>#NAME?</v>
      </c>
      <c r="D9621" s="9" t="s">
        <v>7981</v>
      </c>
      <c r="E9621" s="9" t="s">
        <v>7977</v>
      </c>
      <c r="F9621" s="9" t="s">
        <v>7981</v>
      </c>
      <c r="G9621" s="9" t="s">
        <v>29029</v>
      </c>
      <c r="H9621" s="9" t="s">
        <v>7981</v>
      </c>
      <c r="I9621" s="9" t="s">
        <v>41143</v>
      </c>
      <c r="J9621" s="9" t="s">
        <v>39157</v>
      </c>
      <c r="K9621" s="9" t="s">
        <v>7977</v>
      </c>
    </row>
    <row r="9622" spans="1:11" x14ac:dyDescent="0.35">
      <c r="A9622" s="9">
        <v>9621</v>
      </c>
      <c r="B9622" s="9" t="str">
        <f t="shared" si="150"/>
        <v>Licania sp.</v>
      </c>
      <c r="C9622" s="9" t="e" cm="1">
        <f t="array" aca="1" ref="C9622" ca="1">LEFT(K9622,$C$19743)&amp;"-"&amp;RIGHT(SUBSTITUTE(SUBSTITUTE(TiraAcento(E9622),"-","")," ",""),$C$19744)</f>
        <v>#NAME?</v>
      </c>
      <c r="D9622" s="9" t="s">
        <v>7981</v>
      </c>
      <c r="E9622" s="9" t="s">
        <v>4148</v>
      </c>
      <c r="F9622" s="9" t="s">
        <v>7981</v>
      </c>
      <c r="G9622" s="9" t="s">
        <v>29030</v>
      </c>
      <c r="H9622" s="9" t="s">
        <v>7981</v>
      </c>
      <c r="I9622" s="9" t="s">
        <v>41143</v>
      </c>
      <c r="J9622" s="9" t="s">
        <v>39157</v>
      </c>
      <c r="K9622" s="9" t="s">
        <v>44598</v>
      </c>
    </row>
    <row r="9623" spans="1:11" x14ac:dyDescent="0.35">
      <c r="A9623" s="9">
        <v>9622</v>
      </c>
      <c r="B9623" s="9" t="str">
        <f t="shared" si="150"/>
        <v>Licania sp.</v>
      </c>
      <c r="C9623" s="9" t="e" cm="1">
        <f t="array" aca="1" ref="C9623" ca="1">LEFT(K9623,$C$19743)&amp;"-"&amp;RIGHT(SUBSTITUTE(SUBSTITUTE(TiraAcento(E9623),"-","")," ",""),$C$19744)</f>
        <v>#NAME?</v>
      </c>
      <c r="D9623" s="9" t="s">
        <v>7981</v>
      </c>
      <c r="E9623" s="9" t="s">
        <v>7983</v>
      </c>
      <c r="F9623" s="9" t="s">
        <v>7981</v>
      </c>
      <c r="G9623" s="9" t="s">
        <v>29031</v>
      </c>
      <c r="H9623" s="9" t="s">
        <v>7981</v>
      </c>
      <c r="I9623" s="9" t="s">
        <v>41143</v>
      </c>
      <c r="J9623" s="9" t="s">
        <v>39157</v>
      </c>
      <c r="K9623" s="9" t="s">
        <v>46333</v>
      </c>
    </row>
    <row r="9624" spans="1:11" x14ac:dyDescent="0.35">
      <c r="A9624" s="9">
        <v>9623</v>
      </c>
      <c r="B9624" s="9" t="str">
        <f t="shared" si="150"/>
        <v>Licania sp.</v>
      </c>
      <c r="C9624" s="9" t="e" cm="1">
        <f t="array" aca="1" ref="C9624" ca="1">LEFT(K9624,$C$19743)&amp;"-"&amp;RIGHT(SUBSTITUTE(SUBSTITUTE(TiraAcento(E9624),"-","")," ",""),$C$19744)</f>
        <v>#NAME?</v>
      </c>
      <c r="D9624" s="9" t="s">
        <v>7981</v>
      </c>
      <c r="E9624" s="9" t="s">
        <v>4044</v>
      </c>
      <c r="F9624" s="9" t="s">
        <v>7981</v>
      </c>
      <c r="G9624" s="9" t="s">
        <v>29032</v>
      </c>
      <c r="H9624" s="9" t="s">
        <v>7981</v>
      </c>
      <c r="I9624" s="9" t="s">
        <v>41143</v>
      </c>
      <c r="J9624" s="9" t="s">
        <v>39157</v>
      </c>
      <c r="K9624" s="9" t="s">
        <v>4044</v>
      </c>
    </row>
    <row r="9625" spans="1:11" x14ac:dyDescent="0.35">
      <c r="A9625" s="9">
        <v>9624</v>
      </c>
      <c r="B9625" s="9" t="str">
        <f t="shared" si="150"/>
        <v>Licania sp.</v>
      </c>
      <c r="C9625" s="9" t="e" cm="1">
        <f t="array" aca="1" ref="C9625" ca="1">LEFT(K9625,$C$19743)&amp;"-"&amp;RIGHT(SUBSTITUTE(SUBSTITUTE(TiraAcento(E9625),"-","")," ",""),$C$19744)</f>
        <v>#NAME?</v>
      </c>
      <c r="D9625" s="9" t="s">
        <v>7981</v>
      </c>
      <c r="E9625" s="9" t="s">
        <v>1948</v>
      </c>
      <c r="F9625" s="9" t="s">
        <v>7981</v>
      </c>
      <c r="G9625" s="9" t="s">
        <v>29033</v>
      </c>
      <c r="H9625" s="9" t="s">
        <v>7981</v>
      </c>
      <c r="I9625" s="9" t="s">
        <v>41143</v>
      </c>
      <c r="J9625" s="9" t="s">
        <v>39157</v>
      </c>
      <c r="K9625" s="9" t="s">
        <v>1948</v>
      </c>
    </row>
    <row r="9626" spans="1:11" x14ac:dyDescent="0.35">
      <c r="A9626" s="9">
        <v>9625</v>
      </c>
      <c r="B9626" s="9" t="str">
        <f t="shared" si="150"/>
        <v>Licania spi</v>
      </c>
      <c r="C9626" s="9" t="e" cm="1">
        <f t="array" aca="1" ref="C9626" ca="1">LEFT(K9626,$C$19743)&amp;"-"&amp;RIGHT(SUBSTITUTE(SUBSTITUTE(TiraAcento(E9626),"-","")," ",""),$C$19744)</f>
        <v>#NAME?</v>
      </c>
      <c r="D9626" s="9" t="s">
        <v>7984</v>
      </c>
      <c r="E9626" s="9" t="s">
        <v>7941</v>
      </c>
      <c r="F9626" s="9" t="s">
        <v>17101</v>
      </c>
      <c r="G9626" s="9" t="s">
        <v>29034</v>
      </c>
      <c r="H9626" s="9" t="s">
        <v>7984</v>
      </c>
      <c r="I9626" s="9" t="s">
        <v>41143</v>
      </c>
      <c r="J9626" s="9" t="s">
        <v>39668</v>
      </c>
      <c r="K9626" s="9" t="s">
        <v>46315</v>
      </c>
    </row>
    <row r="9627" spans="1:11" x14ac:dyDescent="0.35">
      <c r="A9627" s="9">
        <v>9626</v>
      </c>
      <c r="B9627" s="9" t="str">
        <f t="shared" si="150"/>
        <v>Licania tom</v>
      </c>
      <c r="C9627" s="9" t="e" cm="1">
        <f t="array" aca="1" ref="C9627" ca="1">LEFT(K9627,$C$19743)&amp;"-"&amp;RIGHT(SUBSTITUTE(SUBSTITUTE(TiraAcento(E9627),"-","")," ",""),$C$19744)</f>
        <v>#NAME?</v>
      </c>
      <c r="D9627" s="9" t="s">
        <v>7985</v>
      </c>
      <c r="E9627" s="9" t="s">
        <v>3186</v>
      </c>
      <c r="F9627" s="9" t="s">
        <v>17102</v>
      </c>
      <c r="G9627" s="9" t="s">
        <v>29035</v>
      </c>
      <c r="H9627" s="9" t="s">
        <v>7985</v>
      </c>
      <c r="I9627" s="9" t="s">
        <v>41143</v>
      </c>
      <c r="J9627" s="9" t="s">
        <v>39344</v>
      </c>
      <c r="K9627" s="9" t="s">
        <v>44157</v>
      </c>
    </row>
    <row r="9628" spans="1:11" x14ac:dyDescent="0.35">
      <c r="A9628" s="9">
        <v>9627</v>
      </c>
      <c r="B9628" s="9" t="str">
        <f t="shared" si="150"/>
        <v>Licania tom</v>
      </c>
      <c r="C9628" s="9" t="e" cm="1">
        <f t="array" aca="1" ref="C9628" ca="1">LEFT(K9628,$C$19743)&amp;"-"&amp;RIGHT(SUBSTITUTE(SUBSTITUTE(TiraAcento(E9628),"-","")," ",""),$C$19744)</f>
        <v>#NAME?</v>
      </c>
      <c r="D9628" s="9" t="s">
        <v>7985</v>
      </c>
      <c r="E9628" s="9" t="s">
        <v>189</v>
      </c>
      <c r="F9628" s="9" t="s">
        <v>17102</v>
      </c>
      <c r="G9628" s="9" t="s">
        <v>29036</v>
      </c>
      <c r="H9628" s="9" t="s">
        <v>7985</v>
      </c>
      <c r="I9628" s="9" t="s">
        <v>41143</v>
      </c>
      <c r="J9628" s="9" t="s">
        <v>39344</v>
      </c>
      <c r="K9628" s="9" t="s">
        <v>42631</v>
      </c>
    </row>
    <row r="9629" spans="1:11" x14ac:dyDescent="0.35">
      <c r="A9629" s="9">
        <v>9628</v>
      </c>
      <c r="B9629" s="9" t="str">
        <f t="shared" si="150"/>
        <v>Licania tom</v>
      </c>
      <c r="C9629" s="9" t="e" cm="1">
        <f t="array" aca="1" ref="C9629" ca="1">LEFT(K9629,$C$19743)&amp;"-"&amp;RIGHT(SUBSTITUTE(SUBSTITUTE(TiraAcento(E9629),"-","")," ",""),$C$19744)</f>
        <v>#NAME?</v>
      </c>
      <c r="D9629" s="9" t="s">
        <v>7985</v>
      </c>
      <c r="E9629" s="9" t="s">
        <v>6198</v>
      </c>
      <c r="F9629" s="9" t="s">
        <v>17102</v>
      </c>
      <c r="G9629" s="9" t="s">
        <v>29037</v>
      </c>
      <c r="H9629" s="9" t="s">
        <v>7985</v>
      </c>
      <c r="I9629" s="9" t="s">
        <v>41143</v>
      </c>
      <c r="J9629" s="9" t="s">
        <v>39344</v>
      </c>
      <c r="K9629" s="9" t="s">
        <v>45592</v>
      </c>
    </row>
    <row r="9630" spans="1:11" x14ac:dyDescent="0.35">
      <c r="A9630" s="9">
        <v>9629</v>
      </c>
      <c r="B9630" s="9" t="str">
        <f t="shared" si="150"/>
        <v>Licania tom</v>
      </c>
      <c r="C9630" s="9" t="e" cm="1">
        <f t="array" aca="1" ref="C9630" ca="1">LEFT(K9630,$C$19743)&amp;"-"&amp;RIGHT(SUBSTITUTE(SUBSTITUTE(TiraAcento(E9630),"-","")," ",""),$C$19744)</f>
        <v>#NAME?</v>
      </c>
      <c r="D9630" s="9" t="s">
        <v>7985</v>
      </c>
      <c r="E9630" s="9" t="s">
        <v>7912</v>
      </c>
      <c r="F9630" s="9" t="s">
        <v>17102</v>
      </c>
      <c r="G9630" s="9" t="s">
        <v>29038</v>
      </c>
      <c r="H9630" s="9" t="s">
        <v>7985</v>
      </c>
      <c r="I9630" s="9" t="s">
        <v>41143</v>
      </c>
      <c r="J9630" s="9" t="s">
        <v>39344</v>
      </c>
      <c r="K9630" s="9" t="s">
        <v>46304</v>
      </c>
    </row>
    <row r="9631" spans="1:11" x14ac:dyDescent="0.35">
      <c r="A9631" s="9">
        <v>9630</v>
      </c>
      <c r="B9631" s="9" t="str">
        <f t="shared" si="150"/>
        <v>Licania tom</v>
      </c>
      <c r="C9631" s="9" t="e" cm="1">
        <f t="array" aca="1" ref="C9631" ca="1">LEFT(K9631,$C$19743)&amp;"-"&amp;RIGHT(SUBSTITUTE(SUBSTITUTE(TiraAcento(E9631),"-","")," ",""),$C$19744)</f>
        <v>#NAME?</v>
      </c>
      <c r="D9631" s="9" t="s">
        <v>7985</v>
      </c>
      <c r="E9631" s="9" t="s">
        <v>7986</v>
      </c>
      <c r="F9631" s="9" t="s">
        <v>17102</v>
      </c>
      <c r="G9631" s="9" t="s">
        <v>29039</v>
      </c>
      <c r="H9631" s="9" t="s">
        <v>7985</v>
      </c>
      <c r="I9631" s="9" t="s">
        <v>41143</v>
      </c>
      <c r="J9631" s="9" t="s">
        <v>39344</v>
      </c>
      <c r="K9631" s="9" t="s">
        <v>7986</v>
      </c>
    </row>
    <row r="9632" spans="1:11" x14ac:dyDescent="0.35">
      <c r="A9632" s="9">
        <v>9631</v>
      </c>
      <c r="B9632" s="9" t="str">
        <f t="shared" si="150"/>
        <v>Licania tom</v>
      </c>
      <c r="C9632" s="9" t="e" cm="1">
        <f t="array" aca="1" ref="C9632" ca="1">LEFT(K9632,$C$19743)&amp;"-"&amp;RIGHT(SUBSTITUTE(SUBSTITUTE(TiraAcento(E9632),"-","")," ",""),$C$19744)</f>
        <v>#NAME?</v>
      </c>
      <c r="D9632" s="9" t="s">
        <v>7985</v>
      </c>
      <c r="E9632" s="9" t="s">
        <v>7977</v>
      </c>
      <c r="F9632" s="9" t="s">
        <v>17102</v>
      </c>
      <c r="G9632" s="9" t="s">
        <v>29040</v>
      </c>
      <c r="H9632" s="9" t="s">
        <v>7985</v>
      </c>
      <c r="I9632" s="9" t="s">
        <v>41143</v>
      </c>
      <c r="J9632" s="9" t="s">
        <v>39344</v>
      </c>
      <c r="K9632" s="9" t="s">
        <v>7977</v>
      </c>
    </row>
    <row r="9633" spans="1:11" x14ac:dyDescent="0.35">
      <c r="A9633" s="9">
        <v>9632</v>
      </c>
      <c r="B9633" s="9" t="str">
        <f t="shared" si="150"/>
        <v>Licania tom</v>
      </c>
      <c r="C9633" s="9" t="e" cm="1">
        <f t="array" aca="1" ref="C9633" ca="1">LEFT(K9633,$C$19743)&amp;"-"&amp;RIGHT(SUBSTITUTE(SUBSTITUTE(TiraAcento(E9633),"-","")," ",""),$C$19744)</f>
        <v>#NAME?</v>
      </c>
      <c r="D9633" s="9" t="s">
        <v>7985</v>
      </c>
      <c r="E9633" s="9" t="s">
        <v>7987</v>
      </c>
      <c r="F9633" s="9" t="s">
        <v>17102</v>
      </c>
      <c r="G9633" s="9" t="s">
        <v>29041</v>
      </c>
      <c r="H9633" s="9" t="s">
        <v>7985</v>
      </c>
      <c r="I9633" s="9" t="s">
        <v>41143</v>
      </c>
      <c r="J9633" s="9" t="s">
        <v>39344</v>
      </c>
      <c r="K9633" s="9" t="s">
        <v>7987</v>
      </c>
    </row>
    <row r="9634" spans="1:11" x14ac:dyDescent="0.35">
      <c r="A9634" s="9">
        <v>9633</v>
      </c>
      <c r="B9634" s="9" t="str">
        <f t="shared" si="150"/>
        <v>Licania tom</v>
      </c>
      <c r="C9634" s="9" t="e" cm="1">
        <f t="array" aca="1" ref="C9634" ca="1">LEFT(K9634,$C$19743)&amp;"-"&amp;RIGHT(SUBSTITUTE(SUBSTITUTE(TiraAcento(E9634),"-","")," ",""),$C$19744)</f>
        <v>#NAME?</v>
      </c>
      <c r="D9634" s="9" t="s">
        <v>7985</v>
      </c>
      <c r="E9634" s="9" t="s">
        <v>7988</v>
      </c>
      <c r="F9634" s="9" t="s">
        <v>17102</v>
      </c>
      <c r="G9634" s="9" t="s">
        <v>29042</v>
      </c>
      <c r="H9634" s="9" t="s">
        <v>7985</v>
      </c>
      <c r="I9634" s="9" t="s">
        <v>41143</v>
      </c>
      <c r="J9634" s="9" t="s">
        <v>39344</v>
      </c>
      <c r="K9634" s="9" t="s">
        <v>46334</v>
      </c>
    </row>
    <row r="9635" spans="1:11" x14ac:dyDescent="0.35">
      <c r="A9635" s="9">
        <v>9634</v>
      </c>
      <c r="B9635" s="9" t="str">
        <f t="shared" si="150"/>
        <v>Licania tom</v>
      </c>
      <c r="C9635" s="9" t="e" cm="1">
        <f t="array" aca="1" ref="C9635" ca="1">LEFT(K9635,$C$19743)&amp;"-"&amp;RIGHT(SUBSTITUTE(SUBSTITUTE(TiraAcento(E9635),"-","")," ",""),$C$19744)</f>
        <v>#NAME?</v>
      </c>
      <c r="D9635" s="9" t="s">
        <v>7985</v>
      </c>
      <c r="E9635" s="9" t="s">
        <v>7989</v>
      </c>
      <c r="F9635" s="9" t="s">
        <v>17102</v>
      </c>
      <c r="G9635" s="9" t="s">
        <v>29043</v>
      </c>
      <c r="H9635" s="9" t="s">
        <v>7985</v>
      </c>
      <c r="I9635" s="9" t="s">
        <v>41143</v>
      </c>
      <c r="J9635" s="9" t="s">
        <v>39344</v>
      </c>
      <c r="K9635" s="9" t="s">
        <v>7989</v>
      </c>
    </row>
    <row r="9636" spans="1:11" x14ac:dyDescent="0.35">
      <c r="A9636" s="9">
        <v>9635</v>
      </c>
      <c r="B9636" s="9" t="str">
        <f t="shared" si="150"/>
        <v>Licania tom</v>
      </c>
      <c r="C9636" s="9" t="e" cm="1">
        <f t="array" aca="1" ref="C9636" ca="1">LEFT(K9636,$C$19743)&amp;"-"&amp;RIGHT(SUBSTITUTE(SUBSTITUTE(TiraAcento(E9636),"-","")," ",""),$C$19744)</f>
        <v>#NAME?</v>
      </c>
      <c r="D9636" s="9" t="s">
        <v>7985</v>
      </c>
      <c r="E9636" s="9" t="s">
        <v>4042</v>
      </c>
      <c r="F9636" s="9" t="s">
        <v>17102</v>
      </c>
      <c r="G9636" s="9" t="s">
        <v>29044</v>
      </c>
      <c r="H9636" s="9" t="s">
        <v>7985</v>
      </c>
      <c r="I9636" s="9" t="s">
        <v>41143</v>
      </c>
      <c r="J9636" s="9" t="s">
        <v>39344</v>
      </c>
      <c r="K9636" s="9" t="s">
        <v>4042</v>
      </c>
    </row>
    <row r="9637" spans="1:11" x14ac:dyDescent="0.35">
      <c r="A9637" s="9">
        <v>9636</v>
      </c>
      <c r="B9637" s="9" t="str">
        <f t="shared" si="150"/>
        <v>Licania tom</v>
      </c>
      <c r="C9637" s="9" t="e" cm="1">
        <f t="array" aca="1" ref="C9637" ca="1">LEFT(K9637,$C$19743)&amp;"-"&amp;RIGHT(SUBSTITUTE(SUBSTITUTE(TiraAcento(E9637),"-","")," ",""),$C$19744)</f>
        <v>#NAME?</v>
      </c>
      <c r="D9637" s="9" t="s">
        <v>7985</v>
      </c>
      <c r="E9637" s="9" t="s">
        <v>7990</v>
      </c>
      <c r="F9637" s="9" t="s">
        <v>17102</v>
      </c>
      <c r="G9637" s="9" t="s">
        <v>29045</v>
      </c>
      <c r="H9637" s="9" t="s">
        <v>7985</v>
      </c>
      <c r="I9637" s="9" t="s">
        <v>41143</v>
      </c>
      <c r="J9637" s="9" t="s">
        <v>39344</v>
      </c>
      <c r="K9637" s="9" t="s">
        <v>46335</v>
      </c>
    </row>
    <row r="9638" spans="1:11" x14ac:dyDescent="0.35">
      <c r="A9638" s="9">
        <v>9637</v>
      </c>
      <c r="B9638" s="9" t="str">
        <f t="shared" si="150"/>
        <v>Licania tom</v>
      </c>
      <c r="C9638" s="9" t="e" cm="1">
        <f t="array" aca="1" ref="C9638" ca="1">LEFT(K9638,$C$19743)&amp;"-"&amp;RIGHT(SUBSTITUTE(SUBSTITUTE(TiraAcento(E9638),"-","")," ",""),$C$19744)</f>
        <v>#NAME?</v>
      </c>
      <c r="D9638" s="9" t="s">
        <v>7985</v>
      </c>
      <c r="E9638" s="9" t="s">
        <v>7991</v>
      </c>
      <c r="F9638" s="9" t="s">
        <v>17102</v>
      </c>
      <c r="G9638" s="9" t="s">
        <v>29046</v>
      </c>
      <c r="H9638" s="9" t="s">
        <v>7985</v>
      </c>
      <c r="I9638" s="9" t="s">
        <v>41143</v>
      </c>
      <c r="J9638" s="9" t="s">
        <v>39344</v>
      </c>
      <c r="K9638" s="9" t="s">
        <v>46336</v>
      </c>
    </row>
    <row r="9639" spans="1:11" x14ac:dyDescent="0.35">
      <c r="A9639" s="9">
        <v>9638</v>
      </c>
      <c r="B9639" s="9" t="str">
        <f t="shared" si="150"/>
        <v>Licania tom</v>
      </c>
      <c r="C9639" s="9" t="e" cm="1">
        <f t="array" aca="1" ref="C9639" ca="1">LEFT(K9639,$C$19743)&amp;"-"&amp;RIGHT(SUBSTITUTE(SUBSTITUTE(TiraAcento(E9639),"-","")," ",""),$C$19744)</f>
        <v>#NAME?</v>
      </c>
      <c r="D9639" s="9" t="s">
        <v>7985</v>
      </c>
      <c r="E9639" s="9" t="s">
        <v>7992</v>
      </c>
      <c r="F9639" s="9" t="s">
        <v>17102</v>
      </c>
      <c r="G9639" s="9" t="s">
        <v>29047</v>
      </c>
      <c r="H9639" s="9" t="s">
        <v>7985</v>
      </c>
      <c r="I9639" s="9" t="s">
        <v>41143</v>
      </c>
      <c r="J9639" s="9" t="s">
        <v>39344</v>
      </c>
      <c r="K9639" s="9" t="s">
        <v>7992</v>
      </c>
    </row>
    <row r="9640" spans="1:11" x14ac:dyDescent="0.35">
      <c r="A9640" s="9">
        <v>9639</v>
      </c>
      <c r="B9640" s="9" t="str">
        <f t="shared" si="150"/>
        <v>Licania tom</v>
      </c>
      <c r="C9640" s="9" t="e" cm="1">
        <f t="array" aca="1" ref="C9640" ca="1">LEFT(K9640,$C$19743)&amp;"-"&amp;RIGHT(SUBSTITUTE(SUBSTITUTE(TiraAcento(E9640),"-","")," ",""),$C$19744)</f>
        <v>#NAME?</v>
      </c>
      <c r="D9640" s="9" t="s">
        <v>7985</v>
      </c>
      <c r="E9640" s="9" t="s">
        <v>4914</v>
      </c>
      <c r="F9640" s="9" t="s">
        <v>17102</v>
      </c>
      <c r="G9640" s="9" t="s">
        <v>29048</v>
      </c>
      <c r="H9640" s="9" t="s">
        <v>7985</v>
      </c>
      <c r="I9640" s="9" t="s">
        <v>41143</v>
      </c>
      <c r="J9640" s="9" t="s">
        <v>39344</v>
      </c>
      <c r="K9640" s="9" t="s">
        <v>4914</v>
      </c>
    </row>
    <row r="9641" spans="1:11" x14ac:dyDescent="0.35">
      <c r="A9641" s="9">
        <v>9640</v>
      </c>
      <c r="B9641" s="9" t="str">
        <f t="shared" si="150"/>
        <v>Licania tur</v>
      </c>
      <c r="C9641" s="9" t="e" cm="1">
        <f t="array" aca="1" ref="C9641" ca="1">LEFT(K9641,$C$19743)&amp;"-"&amp;RIGHT(SUBSTITUTE(SUBSTITUTE(TiraAcento(E9641),"-","")," ",""),$C$19744)</f>
        <v>#NAME?</v>
      </c>
      <c r="D9641" s="9" t="s">
        <v>7993</v>
      </c>
      <c r="E9641" s="9" t="s">
        <v>7994</v>
      </c>
      <c r="F9641" s="9" t="s">
        <v>17103</v>
      </c>
      <c r="G9641" s="9" t="s">
        <v>29049</v>
      </c>
      <c r="H9641" s="9" t="s">
        <v>7993</v>
      </c>
      <c r="I9641" s="9" t="s">
        <v>41143</v>
      </c>
      <c r="J9641" s="9" t="s">
        <v>41155</v>
      </c>
      <c r="K9641" s="9" t="s">
        <v>46337</v>
      </c>
    </row>
    <row r="9642" spans="1:11" x14ac:dyDescent="0.35">
      <c r="A9642" s="9">
        <v>9641</v>
      </c>
      <c r="B9642" s="9" t="str">
        <f t="shared" si="150"/>
        <v>Licania tur</v>
      </c>
      <c r="C9642" s="9" t="e" cm="1">
        <f t="array" aca="1" ref="C9642" ca="1">LEFT(K9642,$C$19743)&amp;"-"&amp;RIGHT(SUBSTITUTE(SUBSTITUTE(TiraAcento(E9642),"-","")," ",""),$C$19744)</f>
        <v>#NAME?</v>
      </c>
      <c r="D9642" s="9" t="s">
        <v>7993</v>
      </c>
      <c r="E9642" s="9" t="s">
        <v>6785</v>
      </c>
      <c r="F9642" s="9" t="s">
        <v>17103</v>
      </c>
      <c r="G9642" s="9" t="s">
        <v>29050</v>
      </c>
      <c r="H9642" s="9" t="s">
        <v>7993</v>
      </c>
      <c r="I9642" s="9" t="s">
        <v>41143</v>
      </c>
      <c r="J9642" s="9" t="s">
        <v>41155</v>
      </c>
      <c r="K9642" s="9" t="s">
        <v>6785</v>
      </c>
    </row>
    <row r="9643" spans="1:11" x14ac:dyDescent="0.35">
      <c r="A9643" s="9">
        <v>9642</v>
      </c>
      <c r="B9643" s="9" t="str">
        <f t="shared" si="150"/>
        <v>Licania tur</v>
      </c>
      <c r="C9643" s="9" t="e" cm="1">
        <f t="array" aca="1" ref="C9643" ca="1">LEFT(K9643,$C$19743)&amp;"-"&amp;RIGHT(SUBSTITUTE(SUBSTITUTE(TiraAcento(E9643),"-","")," ",""),$C$19744)</f>
        <v>#NAME?</v>
      </c>
      <c r="D9643" s="9" t="s">
        <v>7993</v>
      </c>
      <c r="E9643" s="9" t="s">
        <v>7995</v>
      </c>
      <c r="F9643" s="9" t="s">
        <v>17103</v>
      </c>
      <c r="G9643" s="9" t="s">
        <v>29051</v>
      </c>
      <c r="H9643" s="9" t="s">
        <v>7993</v>
      </c>
      <c r="I9643" s="9" t="s">
        <v>41143</v>
      </c>
      <c r="J9643" s="9" t="s">
        <v>41155</v>
      </c>
      <c r="K9643" s="9" t="s">
        <v>7995</v>
      </c>
    </row>
    <row r="9644" spans="1:11" x14ac:dyDescent="0.35">
      <c r="A9644" s="9">
        <v>9643</v>
      </c>
      <c r="B9644" s="9" t="str">
        <f t="shared" si="150"/>
        <v>Licania tur</v>
      </c>
      <c r="C9644" s="9" t="e" cm="1">
        <f t="array" aca="1" ref="C9644" ca="1">LEFT(K9644,$C$19743)&amp;"-"&amp;RIGHT(SUBSTITUTE(SUBSTITUTE(TiraAcento(E9644),"-","")," ",""),$C$19744)</f>
        <v>#NAME?</v>
      </c>
      <c r="D9644" s="9" t="s">
        <v>7993</v>
      </c>
      <c r="E9644" s="9" t="s">
        <v>7996</v>
      </c>
      <c r="F9644" s="9" t="s">
        <v>17103</v>
      </c>
      <c r="G9644" s="9" t="s">
        <v>29052</v>
      </c>
      <c r="H9644" s="9" t="s">
        <v>7993</v>
      </c>
      <c r="I9644" s="9" t="s">
        <v>41143</v>
      </c>
      <c r="J9644" s="9" t="s">
        <v>41155</v>
      </c>
      <c r="K9644" s="9" t="s">
        <v>46338</v>
      </c>
    </row>
    <row r="9645" spans="1:11" x14ac:dyDescent="0.35">
      <c r="A9645" s="9">
        <v>9644</v>
      </c>
      <c r="B9645" s="9" t="str">
        <f t="shared" si="150"/>
        <v>Licania tur</v>
      </c>
      <c r="C9645" s="9" t="e" cm="1">
        <f t="array" aca="1" ref="C9645" ca="1">LEFT(K9645,$C$19743)&amp;"-"&amp;RIGHT(SUBSTITUTE(SUBSTITUTE(TiraAcento(E9645),"-","")," ",""),$C$19744)</f>
        <v>#NAME?</v>
      </c>
      <c r="D9645" s="9" t="s">
        <v>7993</v>
      </c>
      <c r="E9645" s="9" t="s">
        <v>7997</v>
      </c>
      <c r="F9645" s="9" t="s">
        <v>17103</v>
      </c>
      <c r="G9645" s="9" t="s">
        <v>29053</v>
      </c>
      <c r="H9645" s="9" t="s">
        <v>7993</v>
      </c>
      <c r="I9645" s="9" t="s">
        <v>41143</v>
      </c>
      <c r="J9645" s="9" t="s">
        <v>41155</v>
      </c>
      <c r="K9645" s="9" t="s">
        <v>46339</v>
      </c>
    </row>
    <row r="9646" spans="1:11" x14ac:dyDescent="0.35">
      <c r="A9646" s="9">
        <v>9645</v>
      </c>
      <c r="B9646" s="9" t="str">
        <f t="shared" si="150"/>
        <v>Licania uti</v>
      </c>
      <c r="C9646" s="9" t="e" cm="1">
        <f t="array" aca="1" ref="C9646" ca="1">LEFT(K9646,$C$19743)&amp;"-"&amp;RIGHT(SUBSTITUTE(SUBSTITUTE(TiraAcento(E9646),"-","")," ",""),$C$19744)</f>
        <v>#NAME?</v>
      </c>
      <c r="D9646" s="9" t="s">
        <v>7998</v>
      </c>
      <c r="E9646" s="9" t="s">
        <v>7999</v>
      </c>
      <c r="F9646" s="9" t="s">
        <v>17104</v>
      </c>
      <c r="G9646" s="9" t="s">
        <v>29054</v>
      </c>
      <c r="H9646" s="9" t="s">
        <v>7998</v>
      </c>
      <c r="I9646" s="9" t="s">
        <v>41143</v>
      </c>
      <c r="J9646" s="9" t="s">
        <v>40357</v>
      </c>
      <c r="K9646" s="9" t="s">
        <v>46340</v>
      </c>
    </row>
    <row r="9647" spans="1:11" x14ac:dyDescent="0.35">
      <c r="A9647" s="9">
        <v>9646</v>
      </c>
      <c r="B9647" s="9" t="str">
        <f t="shared" si="150"/>
        <v>Licania uti</v>
      </c>
      <c r="C9647" s="9" t="e" cm="1">
        <f t="array" aca="1" ref="C9647" ca="1">LEFT(K9647,$C$19743)&amp;"-"&amp;RIGHT(SUBSTITUTE(SUBSTITUTE(TiraAcento(E9647),"-","")," ",""),$C$19744)</f>
        <v>#NAME?</v>
      </c>
      <c r="D9647" s="9" t="s">
        <v>7998</v>
      </c>
      <c r="E9647" s="9" t="s">
        <v>7980</v>
      </c>
      <c r="F9647" s="9" t="s">
        <v>17104</v>
      </c>
      <c r="G9647" s="9" t="s">
        <v>29055</v>
      </c>
      <c r="H9647" s="9" t="s">
        <v>7998</v>
      </c>
      <c r="I9647" s="9" t="s">
        <v>41143</v>
      </c>
      <c r="J9647" s="9" t="s">
        <v>40357</v>
      </c>
      <c r="K9647" s="9" t="s">
        <v>46331</v>
      </c>
    </row>
    <row r="9648" spans="1:11" x14ac:dyDescent="0.35">
      <c r="A9648" s="9">
        <v>9647</v>
      </c>
      <c r="B9648" s="9" t="str">
        <f t="shared" si="150"/>
        <v>Licania uti</v>
      </c>
      <c r="C9648" s="9" t="e" cm="1">
        <f t="array" aca="1" ref="C9648" ca="1">LEFT(K9648,$C$19743)&amp;"-"&amp;RIGHT(SUBSTITUTE(SUBSTITUTE(TiraAcento(E9648),"-","")," ",""),$C$19744)</f>
        <v>#NAME?</v>
      </c>
      <c r="D9648" s="9" t="s">
        <v>7998</v>
      </c>
      <c r="E9648" s="9" t="s">
        <v>4914</v>
      </c>
      <c r="F9648" s="9" t="s">
        <v>17104</v>
      </c>
      <c r="G9648" s="9" t="s">
        <v>29056</v>
      </c>
      <c r="H9648" s="9" t="s">
        <v>7998</v>
      </c>
      <c r="I9648" s="9" t="s">
        <v>41143</v>
      </c>
      <c r="J9648" s="9" t="s">
        <v>40357</v>
      </c>
      <c r="K9648" s="9" t="s">
        <v>4914</v>
      </c>
    </row>
    <row r="9649" spans="1:11" x14ac:dyDescent="0.35">
      <c r="A9649" s="9">
        <v>9648</v>
      </c>
      <c r="B9649" s="9" t="str">
        <f t="shared" si="150"/>
        <v>Licania uti</v>
      </c>
      <c r="C9649" s="9" t="e" cm="1">
        <f t="array" aca="1" ref="C9649" ca="1">LEFT(K9649,$C$19743)&amp;"-"&amp;RIGHT(SUBSTITUTE(SUBSTITUTE(TiraAcento(E9649),"-","")," ",""),$C$19744)</f>
        <v>#NAME?</v>
      </c>
      <c r="D9649" s="9" t="s">
        <v>7998</v>
      </c>
      <c r="E9649" s="9" t="s">
        <v>7707</v>
      </c>
      <c r="F9649" s="9" t="s">
        <v>17104</v>
      </c>
      <c r="G9649" s="9" t="s">
        <v>29057</v>
      </c>
      <c r="H9649" s="9" t="s">
        <v>7998</v>
      </c>
      <c r="I9649" s="9" t="s">
        <v>41143</v>
      </c>
      <c r="J9649" s="9" t="s">
        <v>40357</v>
      </c>
      <c r="K9649" s="9" t="s">
        <v>7707</v>
      </c>
    </row>
    <row r="9650" spans="1:11" x14ac:dyDescent="0.35">
      <c r="A9650" s="9">
        <v>9649</v>
      </c>
      <c r="B9650" s="9" t="str">
        <f t="shared" si="150"/>
        <v>Licania ven</v>
      </c>
      <c r="C9650" s="9" t="e" cm="1">
        <f t="array" aca="1" ref="C9650" ca="1">LEFT(K9650,$C$19743)&amp;"-"&amp;RIGHT(SUBSTITUTE(SUBSTITUTE(TiraAcento(E9650),"-","")," ",""),$C$19744)</f>
        <v>#NAME?</v>
      </c>
      <c r="D9650" s="9" t="s">
        <v>8000</v>
      </c>
      <c r="E9650" s="9" t="s">
        <v>247</v>
      </c>
      <c r="F9650" s="9" t="s">
        <v>17105</v>
      </c>
      <c r="G9650" s="9" t="s">
        <v>29058</v>
      </c>
      <c r="H9650" s="9" t="s">
        <v>8000</v>
      </c>
      <c r="I9650" s="9" t="s">
        <v>41143</v>
      </c>
      <c r="J9650" s="9" t="s">
        <v>41156</v>
      </c>
      <c r="K9650" s="9" t="s">
        <v>42655</v>
      </c>
    </row>
    <row r="9651" spans="1:11" x14ac:dyDescent="0.35">
      <c r="A9651" s="9">
        <v>9650</v>
      </c>
      <c r="B9651" s="9" t="str">
        <f t="shared" si="150"/>
        <v>Licaria ari</v>
      </c>
      <c r="C9651" s="9" t="e" cm="1">
        <f t="array" aca="1" ref="C9651" ca="1">LEFT(K9651,$C$19743)&amp;"-"&amp;RIGHT(SUBSTITUTE(SUBSTITUTE(TiraAcento(E9651),"-","")," ",""),$C$19744)</f>
        <v>#NAME?</v>
      </c>
      <c r="D9651" s="9" t="s">
        <v>8001</v>
      </c>
      <c r="E9651" s="9" t="s">
        <v>8002</v>
      </c>
      <c r="F9651" s="9" t="s">
        <v>17106</v>
      </c>
      <c r="G9651" s="9" t="s">
        <v>29059</v>
      </c>
      <c r="H9651" s="9" t="s">
        <v>8001</v>
      </c>
      <c r="I9651" s="9" t="s">
        <v>41157</v>
      </c>
      <c r="J9651" s="9" t="s">
        <v>41158</v>
      </c>
      <c r="K9651" s="9" t="s">
        <v>46341</v>
      </c>
    </row>
    <row r="9652" spans="1:11" x14ac:dyDescent="0.35">
      <c r="A9652" s="9">
        <v>9651</v>
      </c>
      <c r="B9652" s="9" t="str">
        <f t="shared" si="150"/>
        <v>Licaria ari</v>
      </c>
      <c r="C9652" s="9" t="e" cm="1">
        <f t="array" aca="1" ref="C9652" ca="1">LEFT(K9652,$C$19743)&amp;"-"&amp;RIGHT(SUBSTITUTE(SUBSTITUTE(TiraAcento(E9652),"-","")," ",""),$C$19744)</f>
        <v>#NAME?</v>
      </c>
      <c r="D9652" s="9" t="s">
        <v>8001</v>
      </c>
      <c r="E9652" s="9" t="s">
        <v>560</v>
      </c>
      <c r="F9652" s="9" t="s">
        <v>17106</v>
      </c>
      <c r="G9652" s="9" t="s">
        <v>29060</v>
      </c>
      <c r="H9652" s="9" t="s">
        <v>8001</v>
      </c>
      <c r="I9652" s="9" t="s">
        <v>41157</v>
      </c>
      <c r="J9652" s="9" t="s">
        <v>41158</v>
      </c>
      <c r="K9652" s="9" t="s">
        <v>42812</v>
      </c>
    </row>
    <row r="9653" spans="1:11" x14ac:dyDescent="0.35">
      <c r="A9653" s="9">
        <v>9652</v>
      </c>
      <c r="B9653" s="9" t="str">
        <f t="shared" si="150"/>
        <v>Licaria arm</v>
      </c>
      <c r="C9653" s="9" t="e" cm="1">
        <f t="array" aca="1" ref="C9653" ca="1">LEFT(K9653,$C$19743)&amp;"-"&amp;RIGHT(SUBSTITUTE(SUBSTITUTE(TiraAcento(E9653),"-","")," ",""),$C$19744)</f>
        <v>#NAME?</v>
      </c>
      <c r="D9653" s="9" t="s">
        <v>8003</v>
      </c>
      <c r="E9653" s="9"/>
      <c r="F9653" s="9" t="s">
        <v>17107</v>
      </c>
      <c r="G9653" s="9" t="s">
        <v>29061</v>
      </c>
      <c r="H9653" s="9" t="s">
        <v>8003</v>
      </c>
      <c r="I9653" s="9" t="s">
        <v>41157</v>
      </c>
      <c r="J9653" s="9" t="s">
        <v>41159</v>
      </c>
      <c r="K9653" s="9" t="s">
        <v>42568</v>
      </c>
    </row>
    <row r="9654" spans="1:11" x14ac:dyDescent="0.35">
      <c r="A9654" s="9">
        <v>9653</v>
      </c>
      <c r="B9654" s="9" t="str">
        <f t="shared" si="150"/>
        <v>Licaria bra</v>
      </c>
      <c r="C9654" s="9" t="e" cm="1">
        <f t="array" aca="1" ref="C9654" ca="1">LEFT(K9654,$C$19743)&amp;"-"&amp;RIGHT(SUBSTITUTE(SUBSTITUTE(TiraAcento(E9654),"-","")," ",""),$C$19744)</f>
        <v>#NAME?</v>
      </c>
      <c r="D9654" s="9" t="s">
        <v>8004</v>
      </c>
      <c r="E9654" s="9" t="s">
        <v>8005</v>
      </c>
      <c r="F9654" s="9" t="s">
        <v>17108</v>
      </c>
      <c r="G9654" s="9" t="s">
        <v>29062</v>
      </c>
      <c r="H9654" s="9" t="s">
        <v>8004</v>
      </c>
      <c r="I9654" s="9" t="s">
        <v>41157</v>
      </c>
      <c r="J9654" s="9" t="s">
        <v>39362</v>
      </c>
      <c r="K9654" s="9" t="s">
        <v>46342</v>
      </c>
    </row>
    <row r="9655" spans="1:11" x14ac:dyDescent="0.35">
      <c r="A9655" s="9">
        <v>9654</v>
      </c>
      <c r="B9655" s="9" t="str">
        <f t="shared" si="150"/>
        <v>Jacaranda cop</v>
      </c>
      <c r="C9655" s="9" t="e" cm="1">
        <f t="array" aca="1" ref="C9655" ca="1">LEFT(K9655,$C$19743)&amp;"-"&amp;RIGHT(SUBSTITUTE(SUBSTITUTE(TiraAcento(E9655),"-","")," ",""),$C$19744)</f>
        <v>#NAME?</v>
      </c>
      <c r="D9655" s="9" t="s">
        <v>8006</v>
      </c>
      <c r="E9655" s="9" t="s">
        <v>4729</v>
      </c>
      <c r="F9655" s="9" t="s">
        <v>17109</v>
      </c>
      <c r="G9655" s="9" t="s">
        <v>29063</v>
      </c>
      <c r="H9655" s="9" t="s">
        <v>8006</v>
      </c>
      <c r="I9655" s="9" t="s">
        <v>41160</v>
      </c>
      <c r="J9655" s="9" t="s">
        <v>41161</v>
      </c>
      <c r="K9655" s="9" t="s">
        <v>44931</v>
      </c>
    </row>
    <row r="9656" spans="1:11" x14ac:dyDescent="0.35">
      <c r="A9656" s="9">
        <v>9655</v>
      </c>
      <c r="B9656" s="9" t="str">
        <f t="shared" si="150"/>
        <v>Jacaranda cop</v>
      </c>
      <c r="C9656" s="9" t="e" cm="1">
        <f t="array" aca="1" ref="C9656" ca="1">LEFT(K9656,$C$19743)&amp;"-"&amp;RIGHT(SUBSTITUTE(SUBSTITUTE(TiraAcento(E9656),"-","")," ",""),$C$19744)</f>
        <v>#NAME?</v>
      </c>
      <c r="D9656" s="9" t="s">
        <v>8006</v>
      </c>
      <c r="E9656" s="9" t="s">
        <v>2651</v>
      </c>
      <c r="F9656" s="9" t="s">
        <v>17109</v>
      </c>
      <c r="G9656" s="9" t="s">
        <v>29064</v>
      </c>
      <c r="H9656" s="9" t="s">
        <v>8006</v>
      </c>
      <c r="I9656" s="9" t="s">
        <v>41160</v>
      </c>
      <c r="J9656" s="9" t="s">
        <v>41161</v>
      </c>
      <c r="K9656" s="9" t="s">
        <v>2651</v>
      </c>
    </row>
    <row r="9657" spans="1:11" x14ac:dyDescent="0.35">
      <c r="A9657" s="9">
        <v>9656</v>
      </c>
      <c r="B9657" s="9" t="str">
        <f t="shared" si="150"/>
        <v>Jacaranda cop</v>
      </c>
      <c r="C9657" s="9" t="e" cm="1">
        <f t="array" aca="1" ref="C9657" ca="1">LEFT(K9657,$C$19743)&amp;"-"&amp;RIGHT(SUBSTITUTE(SUBSTITUTE(TiraAcento(E9657),"-","")," ",""),$C$19744)</f>
        <v>#NAME?</v>
      </c>
      <c r="D9657" s="9" t="s">
        <v>8006</v>
      </c>
      <c r="E9657" s="9" t="s">
        <v>8007</v>
      </c>
      <c r="F9657" s="9" t="s">
        <v>17109</v>
      </c>
      <c r="G9657" s="9" t="s">
        <v>29065</v>
      </c>
      <c r="H9657" s="9" t="s">
        <v>8006</v>
      </c>
      <c r="I9657" s="9" t="s">
        <v>41160</v>
      </c>
      <c r="J9657" s="9" t="s">
        <v>41161</v>
      </c>
      <c r="K9657" s="9" t="s">
        <v>46343</v>
      </c>
    </row>
    <row r="9658" spans="1:11" x14ac:dyDescent="0.35">
      <c r="A9658" s="9">
        <v>9657</v>
      </c>
      <c r="B9658" s="9" t="str">
        <f t="shared" si="150"/>
        <v>Jacaranda cop</v>
      </c>
      <c r="C9658" s="9" t="e" cm="1">
        <f t="array" aca="1" ref="C9658" ca="1">LEFT(K9658,$C$19743)&amp;"-"&amp;RIGHT(SUBSTITUTE(SUBSTITUTE(TiraAcento(E9658),"-","")," ",""),$C$19744)</f>
        <v>#NAME?</v>
      </c>
      <c r="D9658" s="9" t="s">
        <v>8006</v>
      </c>
      <c r="E9658" s="9" t="s">
        <v>8008</v>
      </c>
      <c r="F9658" s="9" t="s">
        <v>17109</v>
      </c>
      <c r="G9658" s="9" t="s">
        <v>29066</v>
      </c>
      <c r="H9658" s="9" t="s">
        <v>8006</v>
      </c>
      <c r="I9658" s="9" t="s">
        <v>41160</v>
      </c>
      <c r="J9658" s="9" t="s">
        <v>41161</v>
      </c>
      <c r="K9658" s="9" t="s">
        <v>46344</v>
      </c>
    </row>
    <row r="9659" spans="1:11" x14ac:dyDescent="0.35">
      <c r="A9659" s="9">
        <v>9658</v>
      </c>
      <c r="B9659" s="9" t="str">
        <f t="shared" si="150"/>
        <v>Jacaranda cop</v>
      </c>
      <c r="C9659" s="9" t="e" cm="1">
        <f t="array" aca="1" ref="C9659" ca="1">LEFT(K9659,$C$19743)&amp;"-"&amp;RIGHT(SUBSTITUTE(SUBSTITUTE(TiraAcento(E9659),"-","")," ",""),$C$19744)</f>
        <v>#NAME?</v>
      </c>
      <c r="D9659" s="9" t="s">
        <v>8006</v>
      </c>
      <c r="E9659" s="9" t="s">
        <v>8009</v>
      </c>
      <c r="F9659" s="9" t="s">
        <v>17109</v>
      </c>
      <c r="G9659" s="9" t="s">
        <v>29067</v>
      </c>
      <c r="H9659" s="9" t="s">
        <v>8006</v>
      </c>
      <c r="I9659" s="9" t="s">
        <v>41160</v>
      </c>
      <c r="J9659" s="9" t="s">
        <v>41161</v>
      </c>
      <c r="K9659" s="9" t="s">
        <v>46345</v>
      </c>
    </row>
    <row r="9660" spans="1:11" x14ac:dyDescent="0.35">
      <c r="A9660" s="9">
        <v>9659</v>
      </c>
      <c r="B9660" s="9" t="str">
        <f t="shared" si="150"/>
        <v>Jacaranda cop</v>
      </c>
      <c r="C9660" s="9" t="e" cm="1">
        <f t="array" aca="1" ref="C9660" ca="1">LEFT(K9660,$C$19743)&amp;"-"&amp;RIGHT(SUBSTITUTE(SUBSTITUTE(TiraAcento(E9660),"-","")," ",""),$C$19744)</f>
        <v>#NAME?</v>
      </c>
      <c r="D9660" s="9" t="s">
        <v>8006</v>
      </c>
      <c r="E9660" s="9" t="s">
        <v>8010</v>
      </c>
      <c r="F9660" s="9" t="s">
        <v>17109</v>
      </c>
      <c r="G9660" s="9" t="s">
        <v>29068</v>
      </c>
      <c r="H9660" s="9" t="s">
        <v>8006</v>
      </c>
      <c r="I9660" s="9" t="s">
        <v>41160</v>
      </c>
      <c r="J9660" s="9" t="s">
        <v>41161</v>
      </c>
      <c r="K9660" s="9" t="s">
        <v>46346</v>
      </c>
    </row>
    <row r="9661" spans="1:11" x14ac:dyDescent="0.35">
      <c r="A9661" s="9">
        <v>9660</v>
      </c>
      <c r="B9661" s="9" t="str">
        <f t="shared" si="150"/>
        <v>Jacaranda cop</v>
      </c>
      <c r="C9661" s="9" t="e" cm="1">
        <f t="array" aca="1" ref="C9661" ca="1">LEFT(K9661,$C$19743)&amp;"-"&amp;RIGHT(SUBSTITUTE(SUBSTITUTE(TiraAcento(E9661),"-","")," ",""),$C$19744)</f>
        <v>#NAME?</v>
      </c>
      <c r="D9661" s="9" t="s">
        <v>8006</v>
      </c>
      <c r="E9661" s="9" t="s">
        <v>8011</v>
      </c>
      <c r="F9661" s="9" t="s">
        <v>17109</v>
      </c>
      <c r="G9661" s="9" t="s">
        <v>29069</v>
      </c>
      <c r="H9661" s="9" t="s">
        <v>8006</v>
      </c>
      <c r="I9661" s="9" t="s">
        <v>41160</v>
      </c>
      <c r="J9661" s="9" t="s">
        <v>41161</v>
      </c>
      <c r="K9661" s="9" t="s">
        <v>8011</v>
      </c>
    </row>
    <row r="9662" spans="1:11" x14ac:dyDescent="0.35">
      <c r="A9662" s="9">
        <v>9661</v>
      </c>
      <c r="B9662" s="9" t="str">
        <f t="shared" si="150"/>
        <v>Jacaranda cop</v>
      </c>
      <c r="C9662" s="9" t="e" cm="1">
        <f t="array" aca="1" ref="C9662" ca="1">LEFT(K9662,$C$19743)&amp;"-"&amp;RIGHT(SUBSTITUTE(SUBSTITUTE(TiraAcento(E9662),"-","")," ",""),$C$19744)</f>
        <v>#NAME?</v>
      </c>
      <c r="D9662" s="9" t="s">
        <v>8006</v>
      </c>
      <c r="E9662" s="9" t="s">
        <v>8012</v>
      </c>
      <c r="F9662" s="9" t="s">
        <v>17109</v>
      </c>
      <c r="G9662" s="9" t="s">
        <v>29070</v>
      </c>
      <c r="H9662" s="9" t="s">
        <v>8006</v>
      </c>
      <c r="I9662" s="9" t="s">
        <v>41160</v>
      </c>
      <c r="J9662" s="9" t="s">
        <v>41161</v>
      </c>
      <c r="K9662" s="9" t="s">
        <v>8012</v>
      </c>
    </row>
    <row r="9663" spans="1:11" x14ac:dyDescent="0.35">
      <c r="A9663" s="9">
        <v>9662</v>
      </c>
      <c r="B9663" s="9" t="str">
        <f t="shared" si="150"/>
        <v>Jacaranda cop</v>
      </c>
      <c r="C9663" s="9" t="e" cm="1">
        <f t="array" aca="1" ref="C9663" ca="1">LEFT(K9663,$C$19743)&amp;"-"&amp;RIGHT(SUBSTITUTE(SUBSTITUTE(TiraAcento(E9663),"-","")," ",""),$C$19744)</f>
        <v>#NAME?</v>
      </c>
      <c r="D9663" s="9" t="s">
        <v>8006</v>
      </c>
      <c r="E9663" s="9" t="s">
        <v>8013</v>
      </c>
      <c r="F9663" s="9" t="s">
        <v>17109</v>
      </c>
      <c r="G9663" s="9" t="s">
        <v>29071</v>
      </c>
      <c r="H9663" s="9" t="s">
        <v>8006</v>
      </c>
      <c r="I9663" s="9" t="s">
        <v>41160</v>
      </c>
      <c r="J9663" s="9" t="s">
        <v>41161</v>
      </c>
      <c r="K9663" s="9" t="s">
        <v>46347</v>
      </c>
    </row>
    <row r="9664" spans="1:11" x14ac:dyDescent="0.35">
      <c r="A9664" s="9">
        <v>9663</v>
      </c>
      <c r="B9664" s="9" t="str">
        <f t="shared" si="150"/>
        <v>Jacaranda cop</v>
      </c>
      <c r="C9664" s="9" t="e" cm="1">
        <f t="array" aca="1" ref="C9664" ca="1">LEFT(K9664,$C$19743)&amp;"-"&amp;RIGHT(SUBSTITUTE(SUBSTITUTE(TiraAcento(E9664),"-","")," ",""),$C$19744)</f>
        <v>#NAME?</v>
      </c>
      <c r="D9664" s="9" t="s">
        <v>8006</v>
      </c>
      <c r="E9664" s="9" t="s">
        <v>8014</v>
      </c>
      <c r="F9664" s="9" t="s">
        <v>17109</v>
      </c>
      <c r="G9664" s="9" t="s">
        <v>29072</v>
      </c>
      <c r="H9664" s="9" t="s">
        <v>8006</v>
      </c>
      <c r="I9664" s="9" t="s">
        <v>41160</v>
      </c>
      <c r="J9664" s="9" t="s">
        <v>41161</v>
      </c>
      <c r="K9664" s="9" t="s">
        <v>46348</v>
      </c>
    </row>
    <row r="9665" spans="1:11" x14ac:dyDescent="0.35">
      <c r="A9665" s="9">
        <v>9664</v>
      </c>
      <c r="B9665" s="9" t="str">
        <f t="shared" si="150"/>
        <v>Jacaranda cop</v>
      </c>
      <c r="C9665" s="9" t="e" cm="1">
        <f t="array" aca="1" ref="C9665" ca="1">LEFT(K9665,$C$19743)&amp;"-"&amp;RIGHT(SUBSTITUTE(SUBSTITUTE(TiraAcento(E9665),"-","")," ",""),$C$19744)</f>
        <v>#NAME?</v>
      </c>
      <c r="D9665" s="9" t="s">
        <v>8006</v>
      </c>
      <c r="E9665" s="9" t="s">
        <v>3795</v>
      </c>
      <c r="F9665" s="9" t="s">
        <v>17109</v>
      </c>
      <c r="G9665" s="9" t="s">
        <v>29073</v>
      </c>
      <c r="H9665" s="9" t="s">
        <v>8006</v>
      </c>
      <c r="I9665" s="9" t="s">
        <v>41160</v>
      </c>
      <c r="J9665" s="9" t="s">
        <v>41161</v>
      </c>
      <c r="K9665" s="9" t="s">
        <v>41382</v>
      </c>
    </row>
    <row r="9666" spans="1:11" x14ac:dyDescent="0.35">
      <c r="A9666" s="9">
        <v>9665</v>
      </c>
      <c r="B9666" s="9" t="str">
        <f t="shared" si="150"/>
        <v>Jacaranda cop</v>
      </c>
      <c r="C9666" s="9" t="e" cm="1">
        <f t="array" aca="1" ref="C9666" ca="1">LEFT(K9666,$C$19743)&amp;"-"&amp;RIGHT(SUBSTITUTE(SUBSTITUTE(TiraAcento(E9666),"-","")," ",""),$C$19744)</f>
        <v>#NAME?</v>
      </c>
      <c r="D9666" s="9" t="s">
        <v>8006</v>
      </c>
      <c r="E9666" s="9" t="s">
        <v>8015</v>
      </c>
      <c r="F9666" s="9" t="s">
        <v>17109</v>
      </c>
      <c r="G9666" s="9" t="s">
        <v>29074</v>
      </c>
      <c r="H9666" s="9" t="s">
        <v>8006</v>
      </c>
      <c r="I9666" s="9" t="s">
        <v>41160</v>
      </c>
      <c r="J9666" s="9" t="s">
        <v>41161</v>
      </c>
      <c r="K9666" s="9" t="s">
        <v>46349</v>
      </c>
    </row>
    <row r="9667" spans="1:11" x14ac:dyDescent="0.35">
      <c r="A9667" s="9">
        <v>9666</v>
      </c>
      <c r="B9667" s="9" t="str">
        <f t="shared" ref="B9667:B9730" si="151">I9667&amp;" "&amp;IFERROR(LEFT(J9667,$B$19743),D9667)</f>
        <v>Jacaranda cop</v>
      </c>
      <c r="C9667" s="9" t="e" cm="1">
        <f t="array" aca="1" ref="C9667" ca="1">LEFT(K9667,$C$19743)&amp;"-"&amp;RIGHT(SUBSTITUTE(SUBSTITUTE(TiraAcento(E9667),"-","")," ",""),$C$19744)</f>
        <v>#NAME?</v>
      </c>
      <c r="D9667" s="9" t="s">
        <v>8006</v>
      </c>
      <c r="E9667" s="9" t="s">
        <v>8016</v>
      </c>
      <c r="F9667" s="9" t="s">
        <v>17109</v>
      </c>
      <c r="G9667" s="9" t="s">
        <v>29075</v>
      </c>
      <c r="H9667" s="9" t="s">
        <v>8006</v>
      </c>
      <c r="I9667" s="9" t="s">
        <v>41160</v>
      </c>
      <c r="J9667" s="9" t="s">
        <v>41161</v>
      </c>
      <c r="K9667" s="9" t="s">
        <v>8016</v>
      </c>
    </row>
    <row r="9668" spans="1:11" x14ac:dyDescent="0.35">
      <c r="A9668" s="9">
        <v>9667</v>
      </c>
      <c r="B9668" s="9" t="str">
        <f t="shared" si="151"/>
        <v>Jacaranda cop</v>
      </c>
      <c r="C9668" s="9" t="e" cm="1">
        <f t="array" aca="1" ref="C9668" ca="1">LEFT(K9668,$C$19743)&amp;"-"&amp;RIGHT(SUBSTITUTE(SUBSTITUTE(TiraAcento(E9668),"-","")," ",""),$C$19744)</f>
        <v>#NAME?</v>
      </c>
      <c r="D9668" s="9" t="s">
        <v>8006</v>
      </c>
      <c r="E9668" s="9" t="s">
        <v>8017</v>
      </c>
      <c r="F9668" s="9" t="s">
        <v>17109</v>
      </c>
      <c r="G9668" s="9" t="s">
        <v>29076</v>
      </c>
      <c r="H9668" s="9" t="s">
        <v>8006</v>
      </c>
      <c r="I9668" s="9" t="s">
        <v>41160</v>
      </c>
      <c r="J9668" s="9" t="s">
        <v>41161</v>
      </c>
      <c r="K9668" s="9" t="s">
        <v>46350</v>
      </c>
    </row>
    <row r="9669" spans="1:11" x14ac:dyDescent="0.35">
      <c r="A9669" s="9">
        <v>9668</v>
      </c>
      <c r="B9669" s="9" t="str">
        <f t="shared" si="151"/>
        <v>Jacaranda cop</v>
      </c>
      <c r="C9669" s="9" t="e" cm="1">
        <f t="array" aca="1" ref="C9669" ca="1">LEFT(K9669,$C$19743)&amp;"-"&amp;RIGHT(SUBSTITUTE(SUBSTITUTE(TiraAcento(E9669),"-","")," ",""),$C$19744)</f>
        <v>#NAME?</v>
      </c>
      <c r="D9669" s="9" t="s">
        <v>8006</v>
      </c>
      <c r="E9669" s="9" t="s">
        <v>4644</v>
      </c>
      <c r="F9669" s="9" t="s">
        <v>17109</v>
      </c>
      <c r="G9669" s="9" t="s">
        <v>29077</v>
      </c>
      <c r="H9669" s="9" t="s">
        <v>8006</v>
      </c>
      <c r="I9669" s="9" t="s">
        <v>41160</v>
      </c>
      <c r="J9669" s="9" t="s">
        <v>41161</v>
      </c>
      <c r="K9669" s="9" t="s">
        <v>44891</v>
      </c>
    </row>
    <row r="9670" spans="1:11" x14ac:dyDescent="0.35">
      <c r="A9670" s="9">
        <v>9669</v>
      </c>
      <c r="B9670" s="9" t="str">
        <f t="shared" si="151"/>
        <v>Jacaranda cop</v>
      </c>
      <c r="C9670" s="9" t="e" cm="1">
        <f t="array" aca="1" ref="C9670" ca="1">LEFT(K9670,$C$19743)&amp;"-"&amp;RIGHT(SUBSTITUTE(SUBSTITUTE(TiraAcento(E9670),"-","")," ",""),$C$19744)</f>
        <v>#NAME?</v>
      </c>
      <c r="D9670" s="9" t="s">
        <v>8006</v>
      </c>
      <c r="E9670" s="9" t="s">
        <v>8018</v>
      </c>
      <c r="F9670" s="9" t="s">
        <v>17109</v>
      </c>
      <c r="G9670" s="9" t="s">
        <v>29078</v>
      </c>
      <c r="H9670" s="9" t="s">
        <v>8006</v>
      </c>
      <c r="I9670" s="9" t="s">
        <v>41160</v>
      </c>
      <c r="J9670" s="9" t="s">
        <v>41161</v>
      </c>
      <c r="K9670" s="9" t="s">
        <v>8018</v>
      </c>
    </row>
    <row r="9671" spans="1:11" x14ac:dyDescent="0.35">
      <c r="A9671" s="9">
        <v>9670</v>
      </c>
      <c r="B9671" s="9" t="str">
        <f t="shared" si="151"/>
        <v>Jacaranda cop</v>
      </c>
      <c r="C9671" s="9" t="e" cm="1">
        <f t="array" aca="1" ref="C9671" ca="1">LEFT(K9671,$C$19743)&amp;"-"&amp;RIGHT(SUBSTITUTE(SUBSTITUTE(TiraAcento(E9671),"-","")," ",""),$C$19744)</f>
        <v>#NAME?</v>
      </c>
      <c r="D9671" s="9" t="s">
        <v>8006</v>
      </c>
      <c r="E9671" s="9" t="s">
        <v>8019</v>
      </c>
      <c r="F9671" s="9" t="s">
        <v>17109</v>
      </c>
      <c r="G9671" s="9" t="s">
        <v>29079</v>
      </c>
      <c r="H9671" s="9" t="s">
        <v>8006</v>
      </c>
      <c r="I9671" s="9" t="s">
        <v>41160</v>
      </c>
      <c r="J9671" s="9" t="s">
        <v>41161</v>
      </c>
      <c r="K9671" s="9" t="s">
        <v>46351</v>
      </c>
    </row>
    <row r="9672" spans="1:11" x14ac:dyDescent="0.35">
      <c r="A9672" s="9">
        <v>9671</v>
      </c>
      <c r="B9672" s="9" t="str">
        <f t="shared" si="151"/>
        <v>Jacaranda cop</v>
      </c>
      <c r="C9672" s="9" t="e" cm="1">
        <f t="array" aca="1" ref="C9672" ca="1">LEFT(K9672,$C$19743)&amp;"-"&amp;RIGHT(SUBSTITUTE(SUBSTITUTE(TiraAcento(E9672),"-","")," ",""),$C$19744)</f>
        <v>#NAME?</v>
      </c>
      <c r="D9672" s="9" t="s">
        <v>8006</v>
      </c>
      <c r="E9672" s="9" t="s">
        <v>8020</v>
      </c>
      <c r="F9672" s="9" t="s">
        <v>17109</v>
      </c>
      <c r="G9672" s="9" t="s">
        <v>29080</v>
      </c>
      <c r="H9672" s="9" t="s">
        <v>8006</v>
      </c>
      <c r="I9672" s="9" t="s">
        <v>41160</v>
      </c>
      <c r="J9672" s="9" t="s">
        <v>41161</v>
      </c>
      <c r="K9672" s="9" t="s">
        <v>46352</v>
      </c>
    </row>
    <row r="9673" spans="1:11" x14ac:dyDescent="0.35">
      <c r="A9673" s="9">
        <v>9672</v>
      </c>
      <c r="B9673" s="9" t="str">
        <f t="shared" si="151"/>
        <v>Jacaranda cus</v>
      </c>
      <c r="C9673" s="9" t="e" cm="1">
        <f t="array" aca="1" ref="C9673" ca="1">LEFT(K9673,$C$19743)&amp;"-"&amp;RIGHT(SUBSTITUTE(SUBSTITUTE(TiraAcento(E9673),"-","")," ",""),$C$19744)</f>
        <v>#NAME?</v>
      </c>
      <c r="D9673" s="9" t="s">
        <v>8021</v>
      </c>
      <c r="E9673" s="9" t="s">
        <v>8022</v>
      </c>
      <c r="F9673" s="9" t="s">
        <v>17110</v>
      </c>
      <c r="G9673" s="9" t="s">
        <v>29081</v>
      </c>
      <c r="H9673" s="9" t="s">
        <v>8021</v>
      </c>
      <c r="I9673" s="9" t="s">
        <v>41160</v>
      </c>
      <c r="J9673" s="9" t="s">
        <v>41162</v>
      </c>
      <c r="K9673" s="9" t="s">
        <v>46353</v>
      </c>
    </row>
    <row r="9674" spans="1:11" x14ac:dyDescent="0.35">
      <c r="A9674" s="9">
        <v>9673</v>
      </c>
      <c r="B9674" s="9" t="str">
        <f t="shared" si="151"/>
        <v>Jacaranda cus</v>
      </c>
      <c r="C9674" s="9" t="e" cm="1">
        <f t="array" aca="1" ref="C9674" ca="1">LEFT(K9674,$C$19743)&amp;"-"&amp;RIGHT(SUBSTITUTE(SUBSTITUTE(TiraAcento(E9674),"-","")," ",""),$C$19744)</f>
        <v>#NAME?</v>
      </c>
      <c r="D9674" s="9" t="s">
        <v>8021</v>
      </c>
      <c r="E9674" s="9" t="s">
        <v>2651</v>
      </c>
      <c r="F9674" s="9" t="s">
        <v>17110</v>
      </c>
      <c r="G9674" s="9" t="s">
        <v>29082</v>
      </c>
      <c r="H9674" s="9" t="s">
        <v>8021</v>
      </c>
      <c r="I9674" s="9" t="s">
        <v>41160</v>
      </c>
      <c r="J9674" s="9" t="s">
        <v>41162</v>
      </c>
      <c r="K9674" s="9" t="s">
        <v>2651</v>
      </c>
    </row>
    <row r="9675" spans="1:11" x14ac:dyDescent="0.35">
      <c r="A9675" s="9">
        <v>9674</v>
      </c>
      <c r="B9675" s="9" t="str">
        <f t="shared" si="151"/>
        <v>Jacaranda cus</v>
      </c>
      <c r="C9675" s="9" t="e" cm="1">
        <f t="array" aca="1" ref="C9675" ca="1">LEFT(K9675,$C$19743)&amp;"-"&amp;RIGHT(SUBSTITUTE(SUBSTITUTE(TiraAcento(E9675),"-","")," ",""),$C$19744)</f>
        <v>#NAME?</v>
      </c>
      <c r="D9675" s="9" t="s">
        <v>8021</v>
      </c>
      <c r="E9675" s="9" t="s">
        <v>8023</v>
      </c>
      <c r="F9675" s="9" t="s">
        <v>17110</v>
      </c>
      <c r="G9675" s="9" t="s">
        <v>29083</v>
      </c>
      <c r="H9675" s="9" t="s">
        <v>8021</v>
      </c>
      <c r="I9675" s="9" t="s">
        <v>41160</v>
      </c>
      <c r="J9675" s="9" t="s">
        <v>41162</v>
      </c>
      <c r="K9675" s="9" t="s">
        <v>46354</v>
      </c>
    </row>
    <row r="9676" spans="1:11" x14ac:dyDescent="0.35">
      <c r="A9676" s="9">
        <v>9675</v>
      </c>
      <c r="B9676" s="9" t="str">
        <f t="shared" si="151"/>
        <v>Jacaranda cus</v>
      </c>
      <c r="C9676" s="9" t="e" cm="1">
        <f t="array" aca="1" ref="C9676" ca="1">LEFT(K9676,$C$19743)&amp;"-"&amp;RIGHT(SUBSTITUTE(SUBSTITUTE(TiraAcento(E9676),"-","")," ",""),$C$19744)</f>
        <v>#NAME?</v>
      </c>
      <c r="D9676" s="9" t="s">
        <v>8021</v>
      </c>
      <c r="E9676" s="9" t="s">
        <v>8024</v>
      </c>
      <c r="F9676" s="9" t="s">
        <v>17110</v>
      </c>
      <c r="G9676" s="9" t="s">
        <v>29084</v>
      </c>
      <c r="H9676" s="9" t="s">
        <v>8021</v>
      </c>
      <c r="I9676" s="9" t="s">
        <v>41160</v>
      </c>
      <c r="J9676" s="9" t="s">
        <v>41162</v>
      </c>
      <c r="K9676" s="9" t="s">
        <v>46355</v>
      </c>
    </row>
    <row r="9677" spans="1:11" x14ac:dyDescent="0.35">
      <c r="A9677" s="9">
        <v>9676</v>
      </c>
      <c r="B9677" s="9" t="str">
        <f t="shared" si="151"/>
        <v>Jacaranda cus</v>
      </c>
      <c r="C9677" s="9" t="e" cm="1">
        <f t="array" aca="1" ref="C9677" ca="1">LEFT(K9677,$C$19743)&amp;"-"&amp;RIGHT(SUBSTITUTE(SUBSTITUTE(TiraAcento(E9677),"-","")," ",""),$C$19744)</f>
        <v>#NAME?</v>
      </c>
      <c r="D9677" s="9" t="s">
        <v>8021</v>
      </c>
      <c r="E9677" s="9" t="s">
        <v>4446</v>
      </c>
      <c r="F9677" s="9" t="s">
        <v>17110</v>
      </c>
      <c r="G9677" s="9" t="s">
        <v>29085</v>
      </c>
      <c r="H9677" s="9" t="s">
        <v>8021</v>
      </c>
      <c r="I9677" s="9" t="s">
        <v>41160</v>
      </c>
      <c r="J9677" s="9" t="s">
        <v>41162</v>
      </c>
      <c r="K9677" s="9" t="s">
        <v>4446</v>
      </c>
    </row>
    <row r="9678" spans="1:11" x14ac:dyDescent="0.35">
      <c r="A9678" s="9">
        <v>9677</v>
      </c>
      <c r="B9678" s="9" t="str">
        <f t="shared" si="151"/>
        <v>Jacaranda cus</v>
      </c>
      <c r="C9678" s="9" t="e" cm="1">
        <f t="array" aca="1" ref="C9678" ca="1">LEFT(K9678,$C$19743)&amp;"-"&amp;RIGHT(SUBSTITUTE(SUBSTITUTE(TiraAcento(E9678),"-","")," ",""),$C$19744)</f>
        <v>#NAME?</v>
      </c>
      <c r="D9678" s="9" t="s">
        <v>8021</v>
      </c>
      <c r="E9678" s="9" t="s">
        <v>4457</v>
      </c>
      <c r="F9678" s="9" t="s">
        <v>17110</v>
      </c>
      <c r="G9678" s="9" t="s">
        <v>29086</v>
      </c>
      <c r="H9678" s="9" t="s">
        <v>8021</v>
      </c>
      <c r="I9678" s="9" t="s">
        <v>41160</v>
      </c>
      <c r="J9678" s="9" t="s">
        <v>41162</v>
      </c>
      <c r="K9678" s="9" t="s">
        <v>41160</v>
      </c>
    </row>
    <row r="9679" spans="1:11" x14ac:dyDescent="0.35">
      <c r="A9679" s="9">
        <v>9678</v>
      </c>
      <c r="B9679" s="9" t="str">
        <f t="shared" si="151"/>
        <v>Jacaranda cus</v>
      </c>
      <c r="C9679" s="9" t="e" cm="1">
        <f t="array" aca="1" ref="C9679" ca="1">LEFT(K9679,$C$19743)&amp;"-"&amp;RIGHT(SUBSTITUTE(SUBSTITUTE(TiraAcento(E9679),"-","")," ",""),$C$19744)</f>
        <v>#NAME?</v>
      </c>
      <c r="D9679" s="9" t="s">
        <v>8021</v>
      </c>
      <c r="E9679" s="9" t="s">
        <v>5163</v>
      </c>
      <c r="F9679" s="9" t="s">
        <v>17110</v>
      </c>
      <c r="G9679" s="9" t="s">
        <v>29087</v>
      </c>
      <c r="H9679" s="9" t="s">
        <v>8021</v>
      </c>
      <c r="I9679" s="9" t="s">
        <v>41160</v>
      </c>
      <c r="J9679" s="9" t="s">
        <v>41162</v>
      </c>
      <c r="K9679" s="9" t="s">
        <v>45126</v>
      </c>
    </row>
    <row r="9680" spans="1:11" x14ac:dyDescent="0.35">
      <c r="A9680" s="9">
        <v>9679</v>
      </c>
      <c r="B9680" s="9" t="str">
        <f t="shared" si="151"/>
        <v>Jacaranda cus</v>
      </c>
      <c r="C9680" s="9" t="e" cm="1">
        <f t="array" aca="1" ref="C9680" ca="1">LEFT(K9680,$C$19743)&amp;"-"&amp;RIGHT(SUBSTITUTE(SUBSTITUTE(TiraAcento(E9680),"-","")," ",""),$C$19744)</f>
        <v>#NAME?</v>
      </c>
      <c r="D9680" s="9" t="s">
        <v>8021</v>
      </c>
      <c r="E9680" s="9" t="s">
        <v>8025</v>
      </c>
      <c r="F9680" s="9" t="s">
        <v>17110</v>
      </c>
      <c r="G9680" s="9" t="s">
        <v>29088</v>
      </c>
      <c r="H9680" s="9" t="s">
        <v>8021</v>
      </c>
      <c r="I9680" s="9" t="s">
        <v>41160</v>
      </c>
      <c r="J9680" s="9" t="s">
        <v>41162</v>
      </c>
      <c r="K9680" s="9" t="s">
        <v>46356</v>
      </c>
    </row>
    <row r="9681" spans="1:11" x14ac:dyDescent="0.35">
      <c r="A9681" s="9">
        <v>9680</v>
      </c>
      <c r="B9681" s="9" t="str">
        <f t="shared" si="151"/>
        <v>Jacaranda cus</v>
      </c>
      <c r="C9681" s="9" t="e" cm="1">
        <f t="array" aca="1" ref="C9681" ca="1">LEFT(K9681,$C$19743)&amp;"-"&amp;RIGHT(SUBSTITUTE(SUBSTITUTE(TiraAcento(E9681),"-","")," ",""),$C$19744)</f>
        <v>#NAME?</v>
      </c>
      <c r="D9681" s="9" t="s">
        <v>8021</v>
      </c>
      <c r="E9681" s="9" t="s">
        <v>5169</v>
      </c>
      <c r="F9681" s="9" t="s">
        <v>17110</v>
      </c>
      <c r="G9681" s="9" t="s">
        <v>29089</v>
      </c>
      <c r="H9681" s="9" t="s">
        <v>8021</v>
      </c>
      <c r="I9681" s="9" t="s">
        <v>41160</v>
      </c>
      <c r="J9681" s="9" t="s">
        <v>41162</v>
      </c>
      <c r="K9681" s="9" t="s">
        <v>45132</v>
      </c>
    </row>
    <row r="9682" spans="1:11" x14ac:dyDescent="0.35">
      <c r="A9682" s="9">
        <v>9681</v>
      </c>
      <c r="B9682" s="9" t="str">
        <f t="shared" si="151"/>
        <v>Jacaranda cus</v>
      </c>
      <c r="C9682" s="9" t="e" cm="1">
        <f t="array" aca="1" ref="C9682" ca="1">LEFT(K9682,$C$19743)&amp;"-"&amp;RIGHT(SUBSTITUTE(SUBSTITUTE(TiraAcento(E9682),"-","")," ",""),$C$19744)</f>
        <v>#NAME?</v>
      </c>
      <c r="D9682" s="9" t="s">
        <v>8021</v>
      </c>
      <c r="E9682" s="9" t="s">
        <v>4380</v>
      </c>
      <c r="F9682" s="9" t="s">
        <v>17110</v>
      </c>
      <c r="G9682" s="9" t="s">
        <v>29090</v>
      </c>
      <c r="H9682" s="9" t="s">
        <v>8021</v>
      </c>
      <c r="I9682" s="9" t="s">
        <v>41160</v>
      </c>
      <c r="J9682" s="9" t="s">
        <v>41162</v>
      </c>
      <c r="K9682" s="9" t="s">
        <v>44719</v>
      </c>
    </row>
    <row r="9683" spans="1:11" x14ac:dyDescent="0.35">
      <c r="A9683" s="9">
        <v>9682</v>
      </c>
      <c r="B9683" s="9" t="str">
        <f t="shared" si="151"/>
        <v>Jacaranda cus</v>
      </c>
      <c r="C9683" s="9" t="e" cm="1">
        <f t="array" aca="1" ref="C9683" ca="1">LEFT(K9683,$C$19743)&amp;"-"&amp;RIGHT(SUBSTITUTE(SUBSTITUTE(TiraAcento(E9683),"-","")," ",""),$C$19744)</f>
        <v>#NAME?</v>
      </c>
      <c r="D9683" s="9" t="s">
        <v>8021</v>
      </c>
      <c r="E9683" s="9" t="s">
        <v>8026</v>
      </c>
      <c r="F9683" s="9" t="s">
        <v>17110</v>
      </c>
      <c r="G9683" s="9" t="s">
        <v>29091</v>
      </c>
      <c r="H9683" s="9" t="s">
        <v>8021</v>
      </c>
      <c r="I9683" s="9" t="s">
        <v>41160</v>
      </c>
      <c r="J9683" s="9" t="s">
        <v>41162</v>
      </c>
      <c r="K9683" s="9" t="s">
        <v>46357</v>
      </c>
    </row>
    <row r="9684" spans="1:11" x14ac:dyDescent="0.35">
      <c r="A9684" s="9">
        <v>9683</v>
      </c>
      <c r="B9684" s="9" t="str">
        <f t="shared" si="151"/>
        <v>Jacaranda cus</v>
      </c>
      <c r="C9684" s="9" t="e" cm="1">
        <f t="array" aca="1" ref="C9684" ca="1">LEFT(K9684,$C$19743)&amp;"-"&amp;RIGHT(SUBSTITUTE(SUBSTITUTE(TiraAcento(E9684),"-","")," ",""),$C$19744)</f>
        <v>#NAME?</v>
      </c>
      <c r="D9684" s="9" t="s">
        <v>8021</v>
      </c>
      <c r="E9684" s="9" t="s">
        <v>2009</v>
      </c>
      <c r="F9684" s="9" t="s">
        <v>17110</v>
      </c>
      <c r="G9684" s="9" t="s">
        <v>29092</v>
      </c>
      <c r="H9684" s="9" t="s">
        <v>8021</v>
      </c>
      <c r="I9684" s="9" t="s">
        <v>41160</v>
      </c>
      <c r="J9684" s="9" t="s">
        <v>41162</v>
      </c>
      <c r="K9684" s="9" t="s">
        <v>43571</v>
      </c>
    </row>
    <row r="9685" spans="1:11" x14ac:dyDescent="0.35">
      <c r="A9685" s="9">
        <v>9684</v>
      </c>
      <c r="B9685" s="9" t="str">
        <f t="shared" si="151"/>
        <v>Jacaranda fil</v>
      </c>
      <c r="C9685" s="9" t="e" cm="1">
        <f t="array" aca="1" ref="C9685" ca="1">LEFT(K9685,$C$19743)&amp;"-"&amp;RIGHT(SUBSTITUTE(SUBSTITUTE(TiraAcento(E9685),"-","")," ",""),$C$19744)</f>
        <v>#NAME?</v>
      </c>
      <c r="D9685" s="9" t="s">
        <v>8027</v>
      </c>
      <c r="E9685" s="9"/>
      <c r="F9685" s="9" t="s">
        <v>17111</v>
      </c>
      <c r="G9685" s="9" t="s">
        <v>29093</v>
      </c>
      <c r="H9685" s="9" t="s">
        <v>8027</v>
      </c>
      <c r="I9685" s="9" t="s">
        <v>41160</v>
      </c>
      <c r="J9685" s="9" t="s">
        <v>41163</v>
      </c>
      <c r="K9685" s="9" t="s">
        <v>42568</v>
      </c>
    </row>
    <row r="9686" spans="1:11" x14ac:dyDescent="0.35">
      <c r="A9686" s="9">
        <v>9685</v>
      </c>
      <c r="B9686" s="9" t="str">
        <f t="shared" si="151"/>
        <v>Jacaranda gla</v>
      </c>
      <c r="C9686" s="9" t="e" cm="1">
        <f t="array" aca="1" ref="C9686" ca="1">LEFT(K9686,$C$19743)&amp;"-"&amp;RIGHT(SUBSTITUTE(SUBSTITUTE(TiraAcento(E9686),"-","")," ",""),$C$19744)</f>
        <v>#NAME?</v>
      </c>
      <c r="D9686" s="9" t="s">
        <v>8028</v>
      </c>
      <c r="E9686" s="9" t="s">
        <v>8029</v>
      </c>
      <c r="F9686" s="9" t="s">
        <v>17112</v>
      </c>
      <c r="G9686" s="9" t="s">
        <v>29094</v>
      </c>
      <c r="H9686" s="9" t="s">
        <v>8028</v>
      </c>
      <c r="I9686" s="9" t="s">
        <v>41160</v>
      </c>
      <c r="J9686" s="9" t="s">
        <v>39517</v>
      </c>
      <c r="K9686" s="9" t="s">
        <v>8029</v>
      </c>
    </row>
    <row r="9687" spans="1:11" x14ac:dyDescent="0.35">
      <c r="A9687" s="9">
        <v>9686</v>
      </c>
      <c r="B9687" s="9" t="str">
        <f t="shared" si="151"/>
        <v>Jacaranda gla</v>
      </c>
      <c r="C9687" s="9" t="e" cm="1">
        <f t="array" aca="1" ref="C9687" ca="1">LEFT(K9687,$C$19743)&amp;"-"&amp;RIGHT(SUBSTITUTE(SUBSTITUTE(TiraAcento(E9687),"-","")," ",""),$C$19744)</f>
        <v>#NAME?</v>
      </c>
      <c r="D9687" s="9" t="s">
        <v>8028</v>
      </c>
      <c r="E9687" s="9" t="s">
        <v>8030</v>
      </c>
      <c r="F9687" s="9" t="s">
        <v>17112</v>
      </c>
      <c r="G9687" s="9" t="s">
        <v>29095</v>
      </c>
      <c r="H9687" s="9" t="s">
        <v>8028</v>
      </c>
      <c r="I9687" s="9" t="s">
        <v>41160</v>
      </c>
      <c r="J9687" s="9" t="s">
        <v>39517</v>
      </c>
      <c r="K9687" s="9" t="s">
        <v>8030</v>
      </c>
    </row>
    <row r="9688" spans="1:11" x14ac:dyDescent="0.35">
      <c r="A9688" s="9">
        <v>9687</v>
      </c>
      <c r="B9688" s="9" t="str">
        <f t="shared" si="151"/>
        <v>Jacaranda het</v>
      </c>
      <c r="C9688" s="9" t="e" cm="1">
        <f t="array" aca="1" ref="C9688" ca="1">LEFT(K9688,$C$19743)&amp;"-"&amp;RIGHT(SUBSTITUTE(SUBSTITUTE(TiraAcento(E9688),"-","")," ",""),$C$19744)</f>
        <v>#NAME?</v>
      </c>
      <c r="D9688" s="9" t="s">
        <v>8031</v>
      </c>
      <c r="E9688" s="9"/>
      <c r="F9688" s="9" t="s">
        <v>17113</v>
      </c>
      <c r="G9688" s="9" t="s">
        <v>29096</v>
      </c>
      <c r="H9688" s="9" t="s">
        <v>8031</v>
      </c>
      <c r="I9688" s="9" t="s">
        <v>41160</v>
      </c>
      <c r="J9688" s="9" t="s">
        <v>41164</v>
      </c>
      <c r="K9688" s="9" t="s">
        <v>42568</v>
      </c>
    </row>
    <row r="9689" spans="1:11" x14ac:dyDescent="0.35">
      <c r="A9689" s="9">
        <v>9688</v>
      </c>
      <c r="B9689" s="9" t="str">
        <f t="shared" si="151"/>
        <v>Jacaranda int</v>
      </c>
      <c r="C9689" s="9" t="e" cm="1">
        <f t="array" aca="1" ref="C9689" ca="1">LEFT(K9689,$C$19743)&amp;"-"&amp;RIGHT(SUBSTITUTE(SUBSTITUTE(TiraAcento(E9689),"-","")," ",""),$C$19744)</f>
        <v>#NAME?</v>
      </c>
      <c r="D9689" s="9" t="s">
        <v>8032</v>
      </c>
      <c r="E9689" s="9"/>
      <c r="F9689" s="9" t="s">
        <v>17114</v>
      </c>
      <c r="G9689" s="9" t="s">
        <v>29097</v>
      </c>
      <c r="H9689" s="9" t="s">
        <v>8032</v>
      </c>
      <c r="I9689" s="9" t="s">
        <v>41160</v>
      </c>
      <c r="J9689" s="9" t="s">
        <v>40258</v>
      </c>
      <c r="K9689" s="9" t="s">
        <v>42568</v>
      </c>
    </row>
    <row r="9690" spans="1:11" x14ac:dyDescent="0.35">
      <c r="A9690" s="9">
        <v>9689</v>
      </c>
      <c r="B9690" s="9" t="str">
        <f t="shared" si="151"/>
        <v>Jacaranda jas</v>
      </c>
      <c r="C9690" s="9" t="e" cm="1">
        <f t="array" aca="1" ref="C9690" ca="1">LEFT(K9690,$C$19743)&amp;"-"&amp;RIGHT(SUBSTITUTE(SUBSTITUTE(TiraAcento(E9690),"-","")," ",""),$C$19744)</f>
        <v>#NAME?</v>
      </c>
      <c r="D9690" s="9" t="s">
        <v>8033</v>
      </c>
      <c r="E9690" s="9" t="s">
        <v>8009</v>
      </c>
      <c r="F9690" s="9" t="s">
        <v>17115</v>
      </c>
      <c r="G9690" s="9" t="s">
        <v>29098</v>
      </c>
      <c r="H9690" s="9" t="s">
        <v>8033</v>
      </c>
      <c r="I9690" s="9" t="s">
        <v>41160</v>
      </c>
      <c r="J9690" s="9" t="s">
        <v>41165</v>
      </c>
      <c r="K9690" s="9" t="s">
        <v>46345</v>
      </c>
    </row>
    <row r="9691" spans="1:11" x14ac:dyDescent="0.35">
      <c r="A9691" s="9">
        <v>9690</v>
      </c>
      <c r="B9691" s="9" t="str">
        <f t="shared" si="151"/>
        <v>Jacaranda mac</v>
      </c>
      <c r="C9691" s="9" t="e" cm="1">
        <f t="array" aca="1" ref="C9691" ca="1">LEFT(K9691,$C$19743)&amp;"-"&amp;RIGHT(SUBSTITUTE(SUBSTITUTE(TiraAcento(E9691),"-","")," ",""),$C$19744)</f>
        <v>#NAME?</v>
      </c>
      <c r="D9691" s="9" t="s">
        <v>8034</v>
      </c>
      <c r="E9691" s="9" t="s">
        <v>2651</v>
      </c>
      <c r="F9691" s="9" t="s">
        <v>17116</v>
      </c>
      <c r="G9691" s="9" t="s">
        <v>29099</v>
      </c>
      <c r="H9691" s="9" t="s">
        <v>8034</v>
      </c>
      <c r="I9691" s="9" t="s">
        <v>41160</v>
      </c>
      <c r="J9691" s="9" t="s">
        <v>40654</v>
      </c>
      <c r="K9691" s="9" t="s">
        <v>2651</v>
      </c>
    </row>
    <row r="9692" spans="1:11" x14ac:dyDescent="0.35">
      <c r="A9692" s="9">
        <v>9691</v>
      </c>
      <c r="B9692" s="9" t="str">
        <f t="shared" si="151"/>
        <v>Jacaranda mac</v>
      </c>
      <c r="C9692" s="9" t="e" cm="1">
        <f t="array" aca="1" ref="C9692" ca="1">LEFT(K9692,$C$19743)&amp;"-"&amp;RIGHT(SUBSTITUTE(SUBSTITUTE(TiraAcento(E9692),"-","")," ",""),$C$19744)</f>
        <v>#NAME?</v>
      </c>
      <c r="D9692" s="9" t="s">
        <v>8034</v>
      </c>
      <c r="E9692" s="9" t="s">
        <v>8007</v>
      </c>
      <c r="F9692" s="9" t="s">
        <v>17116</v>
      </c>
      <c r="G9692" s="9" t="s">
        <v>29100</v>
      </c>
      <c r="H9692" s="9" t="s">
        <v>8034</v>
      </c>
      <c r="I9692" s="9" t="s">
        <v>41160</v>
      </c>
      <c r="J9692" s="9" t="s">
        <v>40654</v>
      </c>
      <c r="K9692" s="9" t="s">
        <v>46343</v>
      </c>
    </row>
    <row r="9693" spans="1:11" x14ac:dyDescent="0.35">
      <c r="A9693" s="9">
        <v>9692</v>
      </c>
      <c r="B9693" s="9" t="str">
        <f t="shared" si="151"/>
        <v>Jacaranda mac</v>
      </c>
      <c r="C9693" s="9" t="e" cm="1">
        <f t="array" aca="1" ref="C9693" ca="1">LEFT(K9693,$C$19743)&amp;"-"&amp;RIGHT(SUBSTITUTE(SUBSTITUTE(TiraAcento(E9693),"-","")," ",""),$C$19744)</f>
        <v>#NAME?</v>
      </c>
      <c r="D9693" s="9" t="s">
        <v>8034</v>
      </c>
      <c r="E9693" s="9" t="s">
        <v>8024</v>
      </c>
      <c r="F9693" s="9" t="s">
        <v>17116</v>
      </c>
      <c r="G9693" s="9" t="s">
        <v>29101</v>
      </c>
      <c r="H9693" s="9" t="s">
        <v>8034</v>
      </c>
      <c r="I9693" s="9" t="s">
        <v>41160</v>
      </c>
      <c r="J9693" s="9" t="s">
        <v>40654</v>
      </c>
      <c r="K9693" s="9" t="s">
        <v>46355</v>
      </c>
    </row>
    <row r="9694" spans="1:11" x14ac:dyDescent="0.35">
      <c r="A9694" s="9">
        <v>9693</v>
      </c>
      <c r="B9694" s="9" t="str">
        <f t="shared" si="151"/>
        <v>Jacaranda mac</v>
      </c>
      <c r="C9694" s="9" t="e" cm="1">
        <f t="array" aca="1" ref="C9694" ca="1">LEFT(K9694,$C$19743)&amp;"-"&amp;RIGHT(SUBSTITUTE(SUBSTITUTE(TiraAcento(E9694),"-","")," ",""),$C$19744)</f>
        <v>#NAME?</v>
      </c>
      <c r="D9694" s="9" t="s">
        <v>8034</v>
      </c>
      <c r="E9694" s="9" t="s">
        <v>8035</v>
      </c>
      <c r="F9694" s="9" t="s">
        <v>17116</v>
      </c>
      <c r="G9694" s="9" t="s">
        <v>29102</v>
      </c>
      <c r="H9694" s="9" t="s">
        <v>8034</v>
      </c>
      <c r="I9694" s="9" t="s">
        <v>41160</v>
      </c>
      <c r="J9694" s="9" t="s">
        <v>40654</v>
      </c>
      <c r="K9694" s="9" t="s">
        <v>46358</v>
      </c>
    </row>
    <row r="9695" spans="1:11" x14ac:dyDescent="0.35">
      <c r="A9695" s="9">
        <v>9694</v>
      </c>
      <c r="B9695" s="9" t="str">
        <f t="shared" si="151"/>
        <v>Jacaranda mic</v>
      </c>
      <c r="C9695" s="9" t="e" cm="1">
        <f t="array" aca="1" ref="C9695" ca="1">LEFT(K9695,$C$19743)&amp;"-"&amp;RIGHT(SUBSTITUTE(SUBSTITUTE(TiraAcento(E9695),"-","")," ",""),$C$19744)</f>
        <v>#NAME?</v>
      </c>
      <c r="D9695" s="9" t="s">
        <v>8036</v>
      </c>
      <c r="E9695" s="9" t="s">
        <v>8022</v>
      </c>
      <c r="F9695" s="9" t="s">
        <v>17117</v>
      </c>
      <c r="G9695" s="9" t="s">
        <v>29103</v>
      </c>
      <c r="H9695" s="9" t="s">
        <v>8036</v>
      </c>
      <c r="I9695" s="9" t="s">
        <v>41160</v>
      </c>
      <c r="J9695" s="9" t="s">
        <v>39438</v>
      </c>
      <c r="K9695" s="9" t="s">
        <v>46353</v>
      </c>
    </row>
    <row r="9696" spans="1:11" x14ac:dyDescent="0.35">
      <c r="A9696" s="9">
        <v>9695</v>
      </c>
      <c r="B9696" s="9" t="str">
        <f t="shared" si="151"/>
        <v>Jacaranda mic</v>
      </c>
      <c r="C9696" s="9" t="e" cm="1">
        <f t="array" aca="1" ref="C9696" ca="1">LEFT(K9696,$C$19743)&amp;"-"&amp;RIGHT(SUBSTITUTE(SUBSTITUTE(TiraAcento(E9696),"-","")," ",""),$C$19744)</f>
        <v>#NAME?</v>
      </c>
      <c r="D9696" s="9" t="s">
        <v>8036</v>
      </c>
      <c r="E9696" s="9" t="s">
        <v>2651</v>
      </c>
      <c r="F9696" s="9" t="s">
        <v>17117</v>
      </c>
      <c r="G9696" s="9" t="s">
        <v>29104</v>
      </c>
      <c r="H9696" s="9" t="s">
        <v>8036</v>
      </c>
      <c r="I9696" s="9" t="s">
        <v>41160</v>
      </c>
      <c r="J9696" s="9" t="s">
        <v>39438</v>
      </c>
      <c r="K9696" s="9" t="s">
        <v>2651</v>
      </c>
    </row>
    <row r="9697" spans="1:11" x14ac:dyDescent="0.35">
      <c r="A9697" s="9">
        <v>9696</v>
      </c>
      <c r="B9697" s="9" t="str">
        <f t="shared" si="151"/>
        <v>Jacaranda mic</v>
      </c>
      <c r="C9697" s="9" t="e" cm="1">
        <f t="array" aca="1" ref="C9697" ca="1">LEFT(K9697,$C$19743)&amp;"-"&amp;RIGHT(SUBSTITUTE(SUBSTITUTE(TiraAcento(E9697),"-","")," ",""),$C$19744)</f>
        <v>#NAME?</v>
      </c>
      <c r="D9697" s="9" t="s">
        <v>8036</v>
      </c>
      <c r="E9697" s="9" t="s">
        <v>8023</v>
      </c>
      <c r="F9697" s="9" t="s">
        <v>17117</v>
      </c>
      <c r="G9697" s="9" t="s">
        <v>29105</v>
      </c>
      <c r="H9697" s="9" t="s">
        <v>8036</v>
      </c>
      <c r="I9697" s="9" t="s">
        <v>41160</v>
      </c>
      <c r="J9697" s="9" t="s">
        <v>39438</v>
      </c>
      <c r="K9697" s="9" t="s">
        <v>46354</v>
      </c>
    </row>
    <row r="9698" spans="1:11" x14ac:dyDescent="0.35">
      <c r="A9698" s="9">
        <v>9697</v>
      </c>
      <c r="B9698" s="9" t="str">
        <f t="shared" si="151"/>
        <v>Jacaranda mic</v>
      </c>
      <c r="C9698" s="9" t="e" cm="1">
        <f t="array" aca="1" ref="C9698" ca="1">LEFT(K9698,$C$19743)&amp;"-"&amp;RIGHT(SUBSTITUTE(SUBSTITUTE(TiraAcento(E9698),"-","")," ",""),$C$19744)</f>
        <v>#NAME?</v>
      </c>
      <c r="D9698" s="9" t="s">
        <v>8036</v>
      </c>
      <c r="E9698" s="9" t="s">
        <v>8007</v>
      </c>
      <c r="F9698" s="9" t="s">
        <v>17117</v>
      </c>
      <c r="G9698" s="9" t="s">
        <v>29106</v>
      </c>
      <c r="H9698" s="9" t="s">
        <v>8036</v>
      </c>
      <c r="I9698" s="9" t="s">
        <v>41160</v>
      </c>
      <c r="J9698" s="9" t="s">
        <v>39438</v>
      </c>
      <c r="K9698" s="9" t="s">
        <v>46343</v>
      </c>
    </row>
    <row r="9699" spans="1:11" x14ac:dyDescent="0.35">
      <c r="A9699" s="9">
        <v>9698</v>
      </c>
      <c r="B9699" s="9" t="str">
        <f t="shared" si="151"/>
        <v>Jacaranda mic</v>
      </c>
      <c r="C9699" s="9" t="e" cm="1">
        <f t="array" aca="1" ref="C9699" ca="1">LEFT(K9699,$C$19743)&amp;"-"&amp;RIGHT(SUBSTITUTE(SUBSTITUTE(TiraAcento(E9699),"-","")," ",""),$C$19744)</f>
        <v>#NAME?</v>
      </c>
      <c r="D9699" s="9" t="s">
        <v>8036</v>
      </c>
      <c r="E9699" s="9" t="s">
        <v>8024</v>
      </c>
      <c r="F9699" s="9" t="s">
        <v>17117</v>
      </c>
      <c r="G9699" s="9" t="s">
        <v>29107</v>
      </c>
      <c r="H9699" s="9" t="s">
        <v>8036</v>
      </c>
      <c r="I9699" s="9" t="s">
        <v>41160</v>
      </c>
      <c r="J9699" s="9" t="s">
        <v>39438</v>
      </c>
      <c r="K9699" s="9" t="s">
        <v>46355</v>
      </c>
    </row>
    <row r="9700" spans="1:11" x14ac:dyDescent="0.35">
      <c r="A9700" s="9">
        <v>9699</v>
      </c>
      <c r="B9700" s="9" t="str">
        <f t="shared" si="151"/>
        <v>Jacaranda mic</v>
      </c>
      <c r="C9700" s="9" t="e" cm="1">
        <f t="array" aca="1" ref="C9700" ca="1">LEFT(K9700,$C$19743)&amp;"-"&amp;RIGHT(SUBSTITUTE(SUBSTITUTE(TiraAcento(E9700),"-","")," ",""),$C$19744)</f>
        <v>#NAME?</v>
      </c>
      <c r="D9700" s="9" t="s">
        <v>8036</v>
      </c>
      <c r="E9700" s="9" t="s">
        <v>8037</v>
      </c>
      <c r="F9700" s="9" t="s">
        <v>17117</v>
      </c>
      <c r="G9700" s="9" t="s">
        <v>29108</v>
      </c>
      <c r="H9700" s="9" t="s">
        <v>8036</v>
      </c>
      <c r="I9700" s="9" t="s">
        <v>41160</v>
      </c>
      <c r="J9700" s="9" t="s">
        <v>39438</v>
      </c>
      <c r="K9700" s="9" t="s">
        <v>46359</v>
      </c>
    </row>
    <row r="9701" spans="1:11" x14ac:dyDescent="0.35">
      <c r="A9701" s="9">
        <v>9700</v>
      </c>
      <c r="B9701" s="9" t="str">
        <f t="shared" si="151"/>
        <v>Jacaranda mic</v>
      </c>
      <c r="C9701" s="9" t="e" cm="1">
        <f t="array" aca="1" ref="C9701" ca="1">LEFT(K9701,$C$19743)&amp;"-"&amp;RIGHT(SUBSTITUTE(SUBSTITUTE(TiraAcento(E9701),"-","")," ",""),$C$19744)</f>
        <v>#NAME?</v>
      </c>
      <c r="D9701" s="9" t="s">
        <v>8036</v>
      </c>
      <c r="E9701" s="9" t="s">
        <v>8038</v>
      </c>
      <c r="F9701" s="9" t="s">
        <v>17117</v>
      </c>
      <c r="G9701" s="9" t="s">
        <v>29109</v>
      </c>
      <c r="H9701" s="9" t="s">
        <v>8036</v>
      </c>
      <c r="I9701" s="9" t="s">
        <v>41160</v>
      </c>
      <c r="J9701" s="9" t="s">
        <v>39438</v>
      </c>
      <c r="K9701" s="9" t="s">
        <v>46360</v>
      </c>
    </row>
    <row r="9702" spans="1:11" x14ac:dyDescent="0.35">
      <c r="A9702" s="9">
        <v>9701</v>
      </c>
      <c r="B9702" s="9" t="str">
        <f t="shared" si="151"/>
        <v>Jacaranda mic</v>
      </c>
      <c r="C9702" s="9" t="e" cm="1">
        <f t="array" aca="1" ref="C9702" ca="1">LEFT(K9702,$C$19743)&amp;"-"&amp;RIGHT(SUBSTITUTE(SUBSTITUTE(TiraAcento(E9702),"-","")," ",""),$C$19744)</f>
        <v>#NAME?</v>
      </c>
      <c r="D9702" s="9" t="s">
        <v>8036</v>
      </c>
      <c r="E9702" s="9" t="s">
        <v>4446</v>
      </c>
      <c r="F9702" s="9" t="s">
        <v>17117</v>
      </c>
      <c r="G9702" s="9" t="s">
        <v>29110</v>
      </c>
      <c r="H9702" s="9" t="s">
        <v>8036</v>
      </c>
      <c r="I9702" s="9" t="s">
        <v>41160</v>
      </c>
      <c r="J9702" s="9" t="s">
        <v>39438</v>
      </c>
      <c r="K9702" s="9" t="s">
        <v>4446</v>
      </c>
    </row>
    <row r="9703" spans="1:11" x14ac:dyDescent="0.35">
      <c r="A9703" s="9">
        <v>9702</v>
      </c>
      <c r="B9703" s="9" t="str">
        <f t="shared" si="151"/>
        <v>Jacaranda mic</v>
      </c>
      <c r="C9703" s="9" t="e" cm="1">
        <f t="array" aca="1" ref="C9703" ca="1">LEFT(K9703,$C$19743)&amp;"-"&amp;RIGHT(SUBSTITUTE(SUBSTITUTE(TiraAcento(E9703),"-","")," ",""),$C$19744)</f>
        <v>#NAME?</v>
      </c>
      <c r="D9703" s="9" t="s">
        <v>8036</v>
      </c>
      <c r="E9703" s="9" t="s">
        <v>8039</v>
      </c>
      <c r="F9703" s="9" t="s">
        <v>17117</v>
      </c>
      <c r="G9703" s="9" t="s">
        <v>29111</v>
      </c>
      <c r="H9703" s="9" t="s">
        <v>8036</v>
      </c>
      <c r="I9703" s="9" t="s">
        <v>41160</v>
      </c>
      <c r="J9703" s="9" t="s">
        <v>39438</v>
      </c>
      <c r="K9703" s="9" t="s">
        <v>8039</v>
      </c>
    </row>
    <row r="9704" spans="1:11" x14ac:dyDescent="0.35">
      <c r="A9704" s="9">
        <v>9703</v>
      </c>
      <c r="B9704" s="9" t="str">
        <f t="shared" si="151"/>
        <v>Jacaranda mic</v>
      </c>
      <c r="C9704" s="9" t="e" cm="1">
        <f t="array" aca="1" ref="C9704" ca="1">LEFT(K9704,$C$19743)&amp;"-"&amp;RIGHT(SUBSTITUTE(SUBSTITUTE(TiraAcento(E9704),"-","")," ",""),$C$19744)</f>
        <v>#NAME?</v>
      </c>
      <c r="D9704" s="9" t="s">
        <v>8036</v>
      </c>
      <c r="E9704" s="9" t="s">
        <v>8011</v>
      </c>
      <c r="F9704" s="9" t="s">
        <v>17117</v>
      </c>
      <c r="G9704" s="9" t="s">
        <v>29112</v>
      </c>
      <c r="H9704" s="9" t="s">
        <v>8036</v>
      </c>
      <c r="I9704" s="9" t="s">
        <v>41160</v>
      </c>
      <c r="J9704" s="9" t="s">
        <v>39438</v>
      </c>
      <c r="K9704" s="9" t="s">
        <v>8011</v>
      </c>
    </row>
    <row r="9705" spans="1:11" x14ac:dyDescent="0.35">
      <c r="A9705" s="9">
        <v>9704</v>
      </c>
      <c r="B9705" s="9" t="str">
        <f t="shared" si="151"/>
        <v>Jacaranda mic</v>
      </c>
      <c r="C9705" s="9" t="e" cm="1">
        <f t="array" aca="1" ref="C9705" ca="1">LEFT(K9705,$C$19743)&amp;"-"&amp;RIGHT(SUBSTITUTE(SUBSTITUTE(TiraAcento(E9705),"-","")," ",""),$C$19744)</f>
        <v>#NAME?</v>
      </c>
      <c r="D9705" s="9" t="s">
        <v>8036</v>
      </c>
      <c r="E9705" s="9" t="s">
        <v>37</v>
      </c>
      <c r="F9705" s="9" t="s">
        <v>17117</v>
      </c>
      <c r="G9705" s="9" t="s">
        <v>29113</v>
      </c>
      <c r="H9705" s="9" t="s">
        <v>8036</v>
      </c>
      <c r="I9705" s="9" t="s">
        <v>41160</v>
      </c>
      <c r="J9705" s="9" t="s">
        <v>39438</v>
      </c>
      <c r="K9705" s="9" t="s">
        <v>37</v>
      </c>
    </row>
    <row r="9706" spans="1:11" x14ac:dyDescent="0.35">
      <c r="A9706" s="9">
        <v>9705</v>
      </c>
      <c r="B9706" s="9" t="str">
        <f t="shared" si="151"/>
        <v>Jacaranda mic</v>
      </c>
      <c r="C9706" s="9" t="e" cm="1">
        <f t="array" aca="1" ref="C9706" ca="1">LEFT(K9706,$C$19743)&amp;"-"&amp;RIGHT(SUBSTITUTE(SUBSTITUTE(TiraAcento(E9706),"-","")," ",""),$C$19744)</f>
        <v>#NAME?</v>
      </c>
      <c r="D9706" s="9" t="s">
        <v>8036</v>
      </c>
      <c r="E9706" s="9" t="s">
        <v>460</v>
      </c>
      <c r="F9706" s="9" t="s">
        <v>17117</v>
      </c>
      <c r="G9706" s="9" t="s">
        <v>29114</v>
      </c>
      <c r="H9706" s="9" t="s">
        <v>8036</v>
      </c>
      <c r="I9706" s="9" t="s">
        <v>41160</v>
      </c>
      <c r="J9706" s="9" t="s">
        <v>39438</v>
      </c>
      <c r="K9706" s="9" t="s">
        <v>460</v>
      </c>
    </row>
    <row r="9707" spans="1:11" x14ac:dyDescent="0.35">
      <c r="A9707" s="9">
        <v>9706</v>
      </c>
      <c r="B9707" s="9" t="str">
        <f t="shared" si="151"/>
        <v>Jacaranda mic</v>
      </c>
      <c r="C9707" s="9" t="e" cm="1">
        <f t="array" aca="1" ref="C9707" ca="1">LEFT(K9707,$C$19743)&amp;"-"&amp;RIGHT(SUBSTITUTE(SUBSTITUTE(TiraAcento(E9707),"-","")," ",""),$C$19744)</f>
        <v>#NAME?</v>
      </c>
      <c r="D9707" s="9" t="s">
        <v>8036</v>
      </c>
      <c r="E9707" s="9" t="s">
        <v>8040</v>
      </c>
      <c r="F9707" s="9" t="s">
        <v>17117</v>
      </c>
      <c r="G9707" s="9" t="s">
        <v>29115</v>
      </c>
      <c r="H9707" s="9" t="s">
        <v>8036</v>
      </c>
      <c r="I9707" s="9" t="s">
        <v>41160</v>
      </c>
      <c r="J9707" s="9" t="s">
        <v>39438</v>
      </c>
      <c r="K9707" s="9" t="s">
        <v>46361</v>
      </c>
    </row>
    <row r="9708" spans="1:11" x14ac:dyDescent="0.35">
      <c r="A9708" s="9">
        <v>9707</v>
      </c>
      <c r="B9708" s="9" t="str">
        <f t="shared" si="151"/>
        <v>Jacaranda mic</v>
      </c>
      <c r="C9708" s="9" t="e" cm="1">
        <f t="array" aca="1" ref="C9708" ca="1">LEFT(K9708,$C$19743)&amp;"-"&amp;RIGHT(SUBSTITUTE(SUBSTITUTE(TiraAcento(E9708),"-","")," ",""),$C$19744)</f>
        <v>#NAME?</v>
      </c>
      <c r="D9708" s="9" t="s">
        <v>8036</v>
      </c>
      <c r="E9708" s="9" t="s">
        <v>5163</v>
      </c>
      <c r="F9708" s="9" t="s">
        <v>17117</v>
      </c>
      <c r="G9708" s="9" t="s">
        <v>29116</v>
      </c>
      <c r="H9708" s="9" t="s">
        <v>8036</v>
      </c>
      <c r="I9708" s="9" t="s">
        <v>41160</v>
      </c>
      <c r="J9708" s="9" t="s">
        <v>39438</v>
      </c>
      <c r="K9708" s="9" t="s">
        <v>45126</v>
      </c>
    </row>
    <row r="9709" spans="1:11" x14ac:dyDescent="0.35">
      <c r="A9709" s="9">
        <v>9708</v>
      </c>
      <c r="B9709" s="9" t="str">
        <f t="shared" si="151"/>
        <v>Jacaranda mic</v>
      </c>
      <c r="C9709" s="9" t="e" cm="1">
        <f t="array" aca="1" ref="C9709" ca="1">LEFT(K9709,$C$19743)&amp;"-"&amp;RIGHT(SUBSTITUTE(SUBSTITUTE(TiraAcento(E9709),"-","")," ",""),$C$19744)</f>
        <v>#NAME?</v>
      </c>
      <c r="D9709" s="9" t="s">
        <v>8036</v>
      </c>
      <c r="E9709" s="9" t="s">
        <v>8013</v>
      </c>
      <c r="F9709" s="9" t="s">
        <v>17117</v>
      </c>
      <c r="G9709" s="9" t="s">
        <v>29117</v>
      </c>
      <c r="H9709" s="9" t="s">
        <v>8036</v>
      </c>
      <c r="I9709" s="9" t="s">
        <v>41160</v>
      </c>
      <c r="J9709" s="9" t="s">
        <v>39438</v>
      </c>
      <c r="K9709" s="9" t="s">
        <v>46347</v>
      </c>
    </row>
    <row r="9710" spans="1:11" x14ac:dyDescent="0.35">
      <c r="A9710" s="9">
        <v>9709</v>
      </c>
      <c r="B9710" s="9" t="str">
        <f t="shared" si="151"/>
        <v>Jacaranda mic</v>
      </c>
      <c r="C9710" s="9" t="e" cm="1">
        <f t="array" aca="1" ref="C9710" ca="1">LEFT(K9710,$C$19743)&amp;"-"&amp;RIGHT(SUBSTITUTE(SUBSTITUTE(TiraAcento(E9710),"-","")," ",""),$C$19744)</f>
        <v>#NAME?</v>
      </c>
      <c r="D9710" s="9" t="s">
        <v>8036</v>
      </c>
      <c r="E9710" s="9" t="s">
        <v>8035</v>
      </c>
      <c r="F9710" s="9" t="s">
        <v>17117</v>
      </c>
      <c r="G9710" s="9" t="s">
        <v>29118</v>
      </c>
      <c r="H9710" s="9" t="s">
        <v>8036</v>
      </c>
      <c r="I9710" s="9" t="s">
        <v>41160</v>
      </c>
      <c r="J9710" s="9" t="s">
        <v>39438</v>
      </c>
      <c r="K9710" s="9" t="s">
        <v>46358</v>
      </c>
    </row>
    <row r="9711" spans="1:11" x14ac:dyDescent="0.35">
      <c r="A9711" s="9">
        <v>9710</v>
      </c>
      <c r="B9711" s="9" t="str">
        <f t="shared" si="151"/>
        <v>Jacaranda mic</v>
      </c>
      <c r="C9711" s="9" t="e" cm="1">
        <f t="array" aca="1" ref="C9711" ca="1">LEFT(K9711,$C$19743)&amp;"-"&amp;RIGHT(SUBSTITUTE(SUBSTITUTE(TiraAcento(E9711),"-","")," ",""),$C$19744)</f>
        <v>#NAME?</v>
      </c>
      <c r="D9711" s="9" t="s">
        <v>8036</v>
      </c>
      <c r="E9711" s="9" t="s">
        <v>8026</v>
      </c>
      <c r="F9711" s="9" t="s">
        <v>17117</v>
      </c>
      <c r="G9711" s="9" t="s">
        <v>29119</v>
      </c>
      <c r="H9711" s="9" t="s">
        <v>8036</v>
      </c>
      <c r="I9711" s="9" t="s">
        <v>41160</v>
      </c>
      <c r="J9711" s="9" t="s">
        <v>39438</v>
      </c>
      <c r="K9711" s="9" t="s">
        <v>46357</v>
      </c>
    </row>
    <row r="9712" spans="1:11" x14ac:dyDescent="0.35">
      <c r="A9712" s="9">
        <v>9711</v>
      </c>
      <c r="B9712" s="9" t="str">
        <f t="shared" si="151"/>
        <v>Jacaranda mic</v>
      </c>
      <c r="C9712" s="9" t="e" cm="1">
        <f t="array" aca="1" ref="C9712" ca="1">LEFT(K9712,$C$19743)&amp;"-"&amp;RIGHT(SUBSTITUTE(SUBSTITUTE(TiraAcento(E9712),"-","")," ",""),$C$19744)</f>
        <v>#NAME?</v>
      </c>
      <c r="D9712" s="9" t="s">
        <v>8036</v>
      </c>
      <c r="E9712" s="9" t="s">
        <v>2009</v>
      </c>
      <c r="F9712" s="9" t="s">
        <v>17117</v>
      </c>
      <c r="G9712" s="9" t="s">
        <v>29120</v>
      </c>
      <c r="H9712" s="9" t="s">
        <v>8036</v>
      </c>
      <c r="I9712" s="9" t="s">
        <v>41160</v>
      </c>
      <c r="J9712" s="9" t="s">
        <v>39438</v>
      </c>
      <c r="K9712" s="9" t="s">
        <v>43571</v>
      </c>
    </row>
    <row r="9713" spans="1:11" x14ac:dyDescent="0.35">
      <c r="A9713" s="9">
        <v>9712</v>
      </c>
      <c r="B9713" s="9" t="str">
        <f t="shared" si="151"/>
        <v>Jacaranda mim</v>
      </c>
      <c r="C9713" s="9" t="e" cm="1">
        <f t="array" aca="1" ref="C9713" ca="1">LEFT(K9713,$C$19743)&amp;"-"&amp;RIGHT(SUBSTITUTE(SUBSTITUTE(TiraAcento(E9713),"-","")," ",""),$C$19744)</f>
        <v>#NAME?</v>
      </c>
      <c r="D9713" s="9" t="s">
        <v>8041</v>
      </c>
      <c r="E9713" s="9" t="s">
        <v>8042</v>
      </c>
      <c r="F9713" s="9" t="s">
        <v>17118</v>
      </c>
      <c r="G9713" s="9" t="s">
        <v>29121</v>
      </c>
      <c r="H9713" s="9" t="s">
        <v>8041</v>
      </c>
      <c r="I9713" s="9" t="s">
        <v>41160</v>
      </c>
      <c r="J9713" s="9" t="s">
        <v>41166</v>
      </c>
      <c r="K9713" s="9" t="s">
        <v>8042</v>
      </c>
    </row>
    <row r="9714" spans="1:11" x14ac:dyDescent="0.35">
      <c r="A9714" s="9">
        <v>9713</v>
      </c>
      <c r="B9714" s="9" t="str">
        <f t="shared" si="151"/>
        <v>Jacaranda mim</v>
      </c>
      <c r="C9714" s="9" t="e" cm="1">
        <f t="array" aca="1" ref="C9714" ca="1">LEFT(K9714,$C$19743)&amp;"-"&amp;RIGHT(SUBSTITUTE(SUBSTITUTE(TiraAcento(E9714),"-","")," ",""),$C$19744)</f>
        <v>#NAME?</v>
      </c>
      <c r="D9714" s="9" t="s">
        <v>8041</v>
      </c>
      <c r="E9714" s="9" t="s">
        <v>8043</v>
      </c>
      <c r="F9714" s="9" t="s">
        <v>17118</v>
      </c>
      <c r="G9714" s="9" t="s">
        <v>29122</v>
      </c>
      <c r="H9714" s="9" t="s">
        <v>8041</v>
      </c>
      <c r="I9714" s="9" t="s">
        <v>41160</v>
      </c>
      <c r="J9714" s="9" t="s">
        <v>41166</v>
      </c>
      <c r="K9714" s="9" t="s">
        <v>46362</v>
      </c>
    </row>
    <row r="9715" spans="1:11" x14ac:dyDescent="0.35">
      <c r="A9715" s="9">
        <v>9714</v>
      </c>
      <c r="B9715" s="9" t="str">
        <f t="shared" si="151"/>
        <v>Jacaranda mim</v>
      </c>
      <c r="C9715" s="9" t="e" cm="1">
        <f t="array" aca="1" ref="C9715" ca="1">LEFT(K9715,$C$19743)&amp;"-"&amp;RIGHT(SUBSTITUTE(SUBSTITUTE(TiraAcento(E9715),"-","")," ",""),$C$19744)</f>
        <v>#NAME?</v>
      </c>
      <c r="D9715" s="9" t="s">
        <v>8041</v>
      </c>
      <c r="E9715" s="9" t="s">
        <v>4457</v>
      </c>
      <c r="F9715" s="9" t="s">
        <v>17118</v>
      </c>
      <c r="G9715" s="9" t="s">
        <v>29123</v>
      </c>
      <c r="H9715" s="9" t="s">
        <v>8041</v>
      </c>
      <c r="I9715" s="9" t="s">
        <v>41160</v>
      </c>
      <c r="J9715" s="9" t="s">
        <v>41166</v>
      </c>
      <c r="K9715" s="9" t="s">
        <v>41160</v>
      </c>
    </row>
    <row r="9716" spans="1:11" x14ac:dyDescent="0.35">
      <c r="A9716" s="9">
        <v>9715</v>
      </c>
      <c r="B9716" s="9" t="str">
        <f t="shared" si="151"/>
        <v>Jacaranda mim</v>
      </c>
      <c r="C9716" s="9" t="e" cm="1">
        <f t="array" aca="1" ref="C9716" ca="1">LEFT(K9716,$C$19743)&amp;"-"&amp;RIGHT(SUBSTITUTE(SUBSTITUTE(TiraAcento(E9716),"-","")," ",""),$C$19744)</f>
        <v>#NAME?</v>
      </c>
      <c r="D9716" s="9" t="s">
        <v>8041</v>
      </c>
      <c r="E9716" s="9" t="s">
        <v>8013</v>
      </c>
      <c r="F9716" s="9" t="s">
        <v>17118</v>
      </c>
      <c r="G9716" s="9" t="s">
        <v>29124</v>
      </c>
      <c r="H9716" s="9" t="s">
        <v>8041</v>
      </c>
      <c r="I9716" s="9" t="s">
        <v>41160</v>
      </c>
      <c r="J9716" s="9" t="s">
        <v>41166</v>
      </c>
      <c r="K9716" s="9" t="s">
        <v>46347</v>
      </c>
    </row>
    <row r="9717" spans="1:11" x14ac:dyDescent="0.35">
      <c r="A9717" s="9">
        <v>9716</v>
      </c>
      <c r="B9717" s="9" t="str">
        <f t="shared" si="151"/>
        <v>Jacaranda mim</v>
      </c>
      <c r="C9717" s="9" t="e" cm="1">
        <f t="array" aca="1" ref="C9717" ca="1">LEFT(K9717,$C$19743)&amp;"-"&amp;RIGHT(SUBSTITUTE(SUBSTITUTE(TiraAcento(E9717),"-","")," ",""),$C$19744)</f>
        <v>#NAME?</v>
      </c>
      <c r="D9717" s="9" t="s">
        <v>8041</v>
      </c>
      <c r="E9717" s="9" t="s">
        <v>8044</v>
      </c>
      <c r="F9717" s="9" t="s">
        <v>17118</v>
      </c>
      <c r="G9717" s="9" t="s">
        <v>29125</v>
      </c>
      <c r="H9717" s="9" t="s">
        <v>8041</v>
      </c>
      <c r="I9717" s="9" t="s">
        <v>41160</v>
      </c>
      <c r="J9717" s="9" t="s">
        <v>41166</v>
      </c>
      <c r="K9717" s="9" t="s">
        <v>46363</v>
      </c>
    </row>
    <row r="9718" spans="1:11" x14ac:dyDescent="0.35">
      <c r="A9718" s="9">
        <v>9717</v>
      </c>
      <c r="B9718" s="9" t="str">
        <f t="shared" si="151"/>
        <v>Jacaranda mim</v>
      </c>
      <c r="C9718" s="9" t="e" cm="1">
        <f t="array" aca="1" ref="C9718" ca="1">LEFT(K9718,$C$19743)&amp;"-"&amp;RIGHT(SUBSTITUTE(SUBSTITUTE(TiraAcento(E9718),"-","")," ",""),$C$19744)</f>
        <v>#NAME?</v>
      </c>
      <c r="D9718" s="9" t="s">
        <v>8041</v>
      </c>
      <c r="E9718" s="9" t="s">
        <v>8045</v>
      </c>
      <c r="F9718" s="9" t="s">
        <v>17118</v>
      </c>
      <c r="G9718" s="9" t="s">
        <v>29126</v>
      </c>
      <c r="H9718" s="9" t="s">
        <v>8041</v>
      </c>
      <c r="I9718" s="9" t="s">
        <v>41160</v>
      </c>
      <c r="J9718" s="9" t="s">
        <v>41166</v>
      </c>
      <c r="K9718" s="9" t="s">
        <v>8045</v>
      </c>
    </row>
    <row r="9719" spans="1:11" x14ac:dyDescent="0.35">
      <c r="A9719" s="9">
        <v>9718</v>
      </c>
      <c r="B9719" s="9" t="str">
        <f t="shared" si="151"/>
        <v>Jacaranda obo</v>
      </c>
      <c r="C9719" s="9" t="e" cm="1">
        <f t="array" aca="1" ref="C9719" ca="1">LEFT(K9719,$C$19743)&amp;"-"&amp;RIGHT(SUBSTITUTE(SUBSTITUTE(TiraAcento(E9719),"-","")," ",""),$C$19744)</f>
        <v>#NAME?</v>
      </c>
      <c r="D9719" s="9" t="s">
        <v>8046</v>
      </c>
      <c r="E9719" s="9" t="s">
        <v>8047</v>
      </c>
      <c r="F9719" s="9" t="s">
        <v>17119</v>
      </c>
      <c r="G9719" s="9" t="s">
        <v>29127</v>
      </c>
      <c r="H9719" s="9" t="s">
        <v>8046</v>
      </c>
      <c r="I9719" s="9" t="s">
        <v>41160</v>
      </c>
      <c r="J9719" s="9" t="s">
        <v>39681</v>
      </c>
      <c r="K9719" s="9" t="s">
        <v>46364</v>
      </c>
    </row>
    <row r="9720" spans="1:11" x14ac:dyDescent="0.35">
      <c r="A9720" s="9">
        <v>9719</v>
      </c>
      <c r="B9720" s="9" t="str">
        <f t="shared" si="151"/>
        <v>Jacaranda oxy</v>
      </c>
      <c r="C9720" s="9" t="e" cm="1">
        <f t="array" aca="1" ref="C9720" ca="1">LEFT(K9720,$C$19743)&amp;"-"&amp;RIGHT(SUBSTITUTE(SUBSTITUTE(TiraAcento(E9720),"-","")," ",""),$C$19744)</f>
        <v>#NAME?</v>
      </c>
      <c r="D9720" s="9" t="s">
        <v>8048</v>
      </c>
      <c r="E9720" s="9" t="s">
        <v>8049</v>
      </c>
      <c r="F9720" s="9" t="s">
        <v>17120</v>
      </c>
      <c r="G9720" s="9" t="s">
        <v>29128</v>
      </c>
      <c r="H9720" s="9" t="s">
        <v>8048</v>
      </c>
      <c r="I9720" s="9" t="s">
        <v>41160</v>
      </c>
      <c r="J9720" s="9" t="s">
        <v>41167</v>
      </c>
      <c r="K9720" s="9" t="s">
        <v>46365</v>
      </c>
    </row>
    <row r="9721" spans="1:11" x14ac:dyDescent="0.35">
      <c r="A9721" s="9">
        <v>9720</v>
      </c>
      <c r="B9721" s="9" t="str">
        <f t="shared" si="151"/>
        <v>Jacaranda pub</v>
      </c>
      <c r="C9721" s="9" t="e" cm="1">
        <f t="array" aca="1" ref="C9721" ca="1">LEFT(K9721,$C$19743)&amp;"-"&amp;RIGHT(SUBSTITUTE(SUBSTITUTE(TiraAcento(E9721),"-","")," ",""),$C$19744)</f>
        <v>#NAME?</v>
      </c>
      <c r="D9721" s="9" t="s">
        <v>8050</v>
      </c>
      <c r="E9721" s="9" t="s">
        <v>8022</v>
      </c>
      <c r="F9721" s="9" t="s">
        <v>17121</v>
      </c>
      <c r="G9721" s="9" t="s">
        <v>29129</v>
      </c>
      <c r="H9721" s="9" t="s">
        <v>8050</v>
      </c>
      <c r="I9721" s="9" t="s">
        <v>41160</v>
      </c>
      <c r="J9721" s="9" t="s">
        <v>41168</v>
      </c>
      <c r="K9721" s="9" t="s">
        <v>46353</v>
      </c>
    </row>
    <row r="9722" spans="1:11" x14ac:dyDescent="0.35">
      <c r="A9722" s="9">
        <v>9721</v>
      </c>
      <c r="B9722" s="9" t="str">
        <f t="shared" si="151"/>
        <v>Jacaranda pub</v>
      </c>
      <c r="C9722" s="9" t="e" cm="1">
        <f t="array" aca="1" ref="C9722" ca="1">LEFT(K9722,$C$19743)&amp;"-"&amp;RIGHT(SUBSTITUTE(SUBSTITUTE(TiraAcento(E9722),"-","")," ",""),$C$19744)</f>
        <v>#NAME?</v>
      </c>
      <c r="D9722" s="9" t="s">
        <v>8050</v>
      </c>
      <c r="E9722" s="9" t="s">
        <v>2651</v>
      </c>
      <c r="F9722" s="9" t="s">
        <v>17121</v>
      </c>
      <c r="G9722" s="9" t="s">
        <v>29130</v>
      </c>
      <c r="H9722" s="9" t="s">
        <v>8050</v>
      </c>
      <c r="I9722" s="9" t="s">
        <v>41160</v>
      </c>
      <c r="J9722" s="9" t="s">
        <v>41168</v>
      </c>
      <c r="K9722" s="9" t="s">
        <v>2651</v>
      </c>
    </row>
    <row r="9723" spans="1:11" x14ac:dyDescent="0.35">
      <c r="A9723" s="9">
        <v>9722</v>
      </c>
      <c r="B9723" s="9" t="str">
        <f t="shared" si="151"/>
        <v>Jacaranda pub</v>
      </c>
      <c r="C9723" s="9" t="e" cm="1">
        <f t="array" aca="1" ref="C9723" ca="1">LEFT(K9723,$C$19743)&amp;"-"&amp;RIGHT(SUBSTITUTE(SUBSTITUTE(TiraAcento(E9723),"-","")," ",""),$C$19744)</f>
        <v>#NAME?</v>
      </c>
      <c r="D9723" s="9" t="s">
        <v>8050</v>
      </c>
      <c r="E9723" s="9" t="s">
        <v>8023</v>
      </c>
      <c r="F9723" s="9" t="s">
        <v>17121</v>
      </c>
      <c r="G9723" s="9" t="s">
        <v>29131</v>
      </c>
      <c r="H9723" s="9" t="s">
        <v>8050</v>
      </c>
      <c r="I9723" s="9" t="s">
        <v>41160</v>
      </c>
      <c r="J9723" s="9" t="s">
        <v>41168</v>
      </c>
      <c r="K9723" s="9" t="s">
        <v>46354</v>
      </c>
    </row>
    <row r="9724" spans="1:11" x14ac:dyDescent="0.35">
      <c r="A9724" s="9">
        <v>9723</v>
      </c>
      <c r="B9724" s="9" t="str">
        <f t="shared" si="151"/>
        <v>Jacaranda pub</v>
      </c>
      <c r="C9724" s="9" t="e" cm="1">
        <f t="array" aca="1" ref="C9724" ca="1">LEFT(K9724,$C$19743)&amp;"-"&amp;RIGHT(SUBSTITUTE(SUBSTITUTE(TiraAcento(E9724),"-","")," ",""),$C$19744)</f>
        <v>#NAME?</v>
      </c>
      <c r="D9724" s="9" t="s">
        <v>8050</v>
      </c>
      <c r="E9724" s="9" t="s">
        <v>4442</v>
      </c>
      <c r="F9724" s="9" t="s">
        <v>17121</v>
      </c>
      <c r="G9724" s="9" t="s">
        <v>29132</v>
      </c>
      <c r="H9724" s="9" t="s">
        <v>8050</v>
      </c>
      <c r="I9724" s="9" t="s">
        <v>41160</v>
      </c>
      <c r="J9724" s="9" t="s">
        <v>41168</v>
      </c>
      <c r="K9724" s="9" t="s">
        <v>44759</v>
      </c>
    </row>
    <row r="9725" spans="1:11" x14ac:dyDescent="0.35">
      <c r="A9725" s="9">
        <v>9724</v>
      </c>
      <c r="B9725" s="9" t="str">
        <f t="shared" si="151"/>
        <v>Jacaranda pub</v>
      </c>
      <c r="C9725" s="9" t="e" cm="1">
        <f t="array" aca="1" ref="C9725" ca="1">LEFT(K9725,$C$19743)&amp;"-"&amp;RIGHT(SUBSTITUTE(SUBSTITUTE(TiraAcento(E9725),"-","")," ",""),$C$19744)</f>
        <v>#NAME?</v>
      </c>
      <c r="D9725" s="9" t="s">
        <v>8050</v>
      </c>
      <c r="E9725" s="9" t="s">
        <v>8051</v>
      </c>
      <c r="F9725" s="9" t="s">
        <v>17121</v>
      </c>
      <c r="G9725" s="9" t="s">
        <v>29133</v>
      </c>
      <c r="H9725" s="9" t="s">
        <v>8050</v>
      </c>
      <c r="I9725" s="9" t="s">
        <v>41160</v>
      </c>
      <c r="J9725" s="9" t="s">
        <v>41168</v>
      </c>
      <c r="K9725" s="9" t="s">
        <v>46366</v>
      </c>
    </row>
    <row r="9726" spans="1:11" x14ac:dyDescent="0.35">
      <c r="A9726" s="9">
        <v>9725</v>
      </c>
      <c r="B9726" s="9" t="str">
        <f t="shared" si="151"/>
        <v>Jacaranda pub</v>
      </c>
      <c r="C9726" s="9" t="e" cm="1">
        <f t="array" aca="1" ref="C9726" ca="1">LEFT(K9726,$C$19743)&amp;"-"&amp;RIGHT(SUBSTITUTE(SUBSTITUTE(TiraAcento(E9726),"-","")," ",""),$C$19744)</f>
        <v>#NAME?</v>
      </c>
      <c r="D9726" s="9" t="s">
        <v>8050</v>
      </c>
      <c r="E9726" s="9" t="s">
        <v>4445</v>
      </c>
      <c r="F9726" s="9" t="s">
        <v>17121</v>
      </c>
      <c r="G9726" s="9" t="s">
        <v>29134</v>
      </c>
      <c r="H9726" s="9" t="s">
        <v>8050</v>
      </c>
      <c r="I9726" s="9" t="s">
        <v>41160</v>
      </c>
      <c r="J9726" s="9" t="s">
        <v>41168</v>
      </c>
      <c r="K9726" s="9" t="s">
        <v>44762</v>
      </c>
    </row>
    <row r="9727" spans="1:11" x14ac:dyDescent="0.35">
      <c r="A9727" s="9">
        <v>9726</v>
      </c>
      <c r="B9727" s="9" t="str">
        <f t="shared" si="151"/>
        <v>Jacaranda pub</v>
      </c>
      <c r="C9727" s="9" t="e" cm="1">
        <f t="array" aca="1" ref="C9727" ca="1">LEFT(K9727,$C$19743)&amp;"-"&amp;RIGHT(SUBSTITUTE(SUBSTITUTE(TiraAcento(E9727),"-","")," ",""),$C$19744)</f>
        <v>#NAME?</v>
      </c>
      <c r="D9727" s="9" t="s">
        <v>8050</v>
      </c>
      <c r="E9727" s="9" t="s">
        <v>8007</v>
      </c>
      <c r="F9727" s="9" t="s">
        <v>17121</v>
      </c>
      <c r="G9727" s="9" t="s">
        <v>29135</v>
      </c>
      <c r="H9727" s="9" t="s">
        <v>8050</v>
      </c>
      <c r="I9727" s="9" t="s">
        <v>41160</v>
      </c>
      <c r="J9727" s="9" t="s">
        <v>41168</v>
      </c>
      <c r="K9727" s="9" t="s">
        <v>46343</v>
      </c>
    </row>
    <row r="9728" spans="1:11" x14ac:dyDescent="0.35">
      <c r="A9728" s="9">
        <v>9727</v>
      </c>
      <c r="B9728" s="9" t="str">
        <f t="shared" si="151"/>
        <v>Jacaranda pub</v>
      </c>
      <c r="C9728" s="9" t="e" cm="1">
        <f t="array" aca="1" ref="C9728" ca="1">LEFT(K9728,$C$19743)&amp;"-"&amp;RIGHT(SUBSTITUTE(SUBSTITUTE(TiraAcento(E9728),"-","")," ",""),$C$19744)</f>
        <v>#NAME?</v>
      </c>
      <c r="D9728" s="9" t="s">
        <v>8050</v>
      </c>
      <c r="E9728" s="9" t="s">
        <v>8043</v>
      </c>
      <c r="F9728" s="9" t="s">
        <v>17121</v>
      </c>
      <c r="G9728" s="9" t="s">
        <v>29136</v>
      </c>
      <c r="H9728" s="9" t="s">
        <v>8050</v>
      </c>
      <c r="I9728" s="9" t="s">
        <v>41160</v>
      </c>
      <c r="J9728" s="9" t="s">
        <v>41168</v>
      </c>
      <c r="K9728" s="9" t="s">
        <v>46362</v>
      </c>
    </row>
    <row r="9729" spans="1:11" x14ac:dyDescent="0.35">
      <c r="A9729" s="9">
        <v>9728</v>
      </c>
      <c r="B9729" s="9" t="str">
        <f t="shared" si="151"/>
        <v>Jacaranda pub</v>
      </c>
      <c r="C9729" s="9" t="e" cm="1">
        <f t="array" aca="1" ref="C9729" ca="1">LEFT(K9729,$C$19743)&amp;"-"&amp;RIGHT(SUBSTITUTE(SUBSTITUTE(TiraAcento(E9729),"-","")," ",""),$C$19744)</f>
        <v>#NAME?</v>
      </c>
      <c r="D9729" s="9" t="s">
        <v>8050</v>
      </c>
      <c r="E9729" s="9" t="s">
        <v>8009</v>
      </c>
      <c r="F9729" s="9" t="s">
        <v>17121</v>
      </c>
      <c r="G9729" s="9" t="s">
        <v>29137</v>
      </c>
      <c r="H9729" s="9" t="s">
        <v>8050</v>
      </c>
      <c r="I9729" s="9" t="s">
        <v>41160</v>
      </c>
      <c r="J9729" s="9" t="s">
        <v>41168</v>
      </c>
      <c r="K9729" s="9" t="s">
        <v>46345</v>
      </c>
    </row>
    <row r="9730" spans="1:11" x14ac:dyDescent="0.35">
      <c r="A9730" s="9">
        <v>9729</v>
      </c>
      <c r="B9730" s="9" t="str">
        <f t="shared" si="151"/>
        <v>Jacaranda pub</v>
      </c>
      <c r="C9730" s="9" t="e" cm="1">
        <f t="array" aca="1" ref="C9730" ca="1">LEFT(K9730,$C$19743)&amp;"-"&amp;RIGHT(SUBSTITUTE(SUBSTITUTE(TiraAcento(E9730),"-","")," ",""),$C$19744)</f>
        <v>#NAME?</v>
      </c>
      <c r="D9730" s="9" t="s">
        <v>8050</v>
      </c>
      <c r="E9730" s="9" t="s">
        <v>8024</v>
      </c>
      <c r="F9730" s="9" t="s">
        <v>17121</v>
      </c>
      <c r="G9730" s="9" t="s">
        <v>29138</v>
      </c>
      <c r="H9730" s="9" t="s">
        <v>8050</v>
      </c>
      <c r="I9730" s="9" t="s">
        <v>41160</v>
      </c>
      <c r="J9730" s="9" t="s">
        <v>41168</v>
      </c>
      <c r="K9730" s="9" t="s">
        <v>46355</v>
      </c>
    </row>
    <row r="9731" spans="1:11" x14ac:dyDescent="0.35">
      <c r="A9731" s="9">
        <v>9730</v>
      </c>
      <c r="B9731" s="9" t="str">
        <f t="shared" ref="B9731:B9794" si="152">I9731&amp;" "&amp;IFERROR(LEFT(J9731,$B$19743),D9731)</f>
        <v>Jacaranda pub</v>
      </c>
      <c r="C9731" s="9" t="e" cm="1">
        <f t="array" aca="1" ref="C9731" ca="1">LEFT(K9731,$C$19743)&amp;"-"&amp;RIGHT(SUBSTITUTE(SUBSTITUTE(TiraAcento(E9731),"-","")," ",""),$C$19744)</f>
        <v>#NAME?</v>
      </c>
      <c r="D9731" s="9" t="s">
        <v>8050</v>
      </c>
      <c r="E9731" s="9" t="s">
        <v>8052</v>
      </c>
      <c r="F9731" s="9" t="s">
        <v>17121</v>
      </c>
      <c r="G9731" s="9" t="s">
        <v>29139</v>
      </c>
      <c r="H9731" s="9" t="s">
        <v>8050</v>
      </c>
      <c r="I9731" s="9" t="s">
        <v>41160</v>
      </c>
      <c r="J9731" s="9" t="s">
        <v>41168</v>
      </c>
      <c r="K9731" s="9" t="s">
        <v>46367</v>
      </c>
    </row>
    <row r="9732" spans="1:11" x14ac:dyDescent="0.35">
      <c r="A9732" s="9">
        <v>9731</v>
      </c>
      <c r="B9732" s="9" t="str">
        <f t="shared" si="152"/>
        <v>Jacaranda pub</v>
      </c>
      <c r="C9732" s="9" t="e" cm="1">
        <f t="array" aca="1" ref="C9732" ca="1">LEFT(K9732,$C$19743)&amp;"-"&amp;RIGHT(SUBSTITUTE(SUBSTITUTE(TiraAcento(E9732),"-","")," ",""),$C$19744)</f>
        <v>#NAME?</v>
      </c>
      <c r="D9732" s="9" t="s">
        <v>8050</v>
      </c>
      <c r="E9732" s="9" t="s">
        <v>8038</v>
      </c>
      <c r="F9732" s="9" t="s">
        <v>17121</v>
      </c>
      <c r="G9732" s="9" t="s">
        <v>29140</v>
      </c>
      <c r="H9732" s="9" t="s">
        <v>8050</v>
      </c>
      <c r="I9732" s="9" t="s">
        <v>41160</v>
      </c>
      <c r="J9732" s="9" t="s">
        <v>41168</v>
      </c>
      <c r="K9732" s="9" t="s">
        <v>46360</v>
      </c>
    </row>
    <row r="9733" spans="1:11" x14ac:dyDescent="0.35">
      <c r="A9733" s="9">
        <v>9732</v>
      </c>
      <c r="B9733" s="9" t="str">
        <f t="shared" si="152"/>
        <v>Jacaranda pub</v>
      </c>
      <c r="C9733" s="9" t="e" cm="1">
        <f t="array" aca="1" ref="C9733" ca="1">LEFT(K9733,$C$19743)&amp;"-"&amp;RIGHT(SUBSTITUTE(SUBSTITUTE(TiraAcento(E9733),"-","")," ",""),$C$19744)</f>
        <v>#NAME?</v>
      </c>
      <c r="D9733" s="9" t="s">
        <v>8050</v>
      </c>
      <c r="E9733" s="9" t="s">
        <v>4446</v>
      </c>
      <c r="F9733" s="9" t="s">
        <v>17121</v>
      </c>
      <c r="G9733" s="9" t="s">
        <v>29141</v>
      </c>
      <c r="H9733" s="9" t="s">
        <v>8050</v>
      </c>
      <c r="I9733" s="9" t="s">
        <v>41160</v>
      </c>
      <c r="J9733" s="9" t="s">
        <v>41168</v>
      </c>
      <c r="K9733" s="9" t="s">
        <v>4446</v>
      </c>
    </row>
    <row r="9734" spans="1:11" x14ac:dyDescent="0.35">
      <c r="A9734" s="9">
        <v>9733</v>
      </c>
      <c r="B9734" s="9" t="str">
        <f t="shared" si="152"/>
        <v>Jacaranda pub</v>
      </c>
      <c r="C9734" s="9" t="e" cm="1">
        <f t="array" aca="1" ref="C9734" ca="1">LEFT(K9734,$C$19743)&amp;"-"&amp;RIGHT(SUBSTITUTE(SUBSTITUTE(TiraAcento(E9734),"-","")," ",""),$C$19744)</f>
        <v>#NAME?</v>
      </c>
      <c r="D9734" s="9" t="s">
        <v>8050</v>
      </c>
      <c r="E9734" s="9" t="s">
        <v>8039</v>
      </c>
      <c r="F9734" s="9" t="s">
        <v>17121</v>
      </c>
      <c r="G9734" s="9" t="s">
        <v>29142</v>
      </c>
      <c r="H9734" s="9" t="s">
        <v>8050</v>
      </c>
      <c r="I9734" s="9" t="s">
        <v>41160</v>
      </c>
      <c r="J9734" s="9" t="s">
        <v>41168</v>
      </c>
      <c r="K9734" s="9" t="s">
        <v>8039</v>
      </c>
    </row>
    <row r="9735" spans="1:11" x14ac:dyDescent="0.35">
      <c r="A9735" s="9">
        <v>9734</v>
      </c>
      <c r="B9735" s="9" t="str">
        <f t="shared" si="152"/>
        <v>Jacaranda pub</v>
      </c>
      <c r="C9735" s="9" t="e" cm="1">
        <f t="array" aca="1" ref="C9735" ca="1">LEFT(K9735,$C$19743)&amp;"-"&amp;RIGHT(SUBSTITUTE(SUBSTITUTE(TiraAcento(E9735),"-","")," ",""),$C$19744)</f>
        <v>#NAME?</v>
      </c>
      <c r="D9735" s="9" t="s">
        <v>8050</v>
      </c>
      <c r="E9735" s="9" t="s">
        <v>8053</v>
      </c>
      <c r="F9735" s="9" t="s">
        <v>17121</v>
      </c>
      <c r="G9735" s="9" t="s">
        <v>29143</v>
      </c>
      <c r="H9735" s="9" t="s">
        <v>8050</v>
      </c>
      <c r="I9735" s="9" t="s">
        <v>41160</v>
      </c>
      <c r="J9735" s="9" t="s">
        <v>41168</v>
      </c>
      <c r="K9735" s="9" t="s">
        <v>8053</v>
      </c>
    </row>
    <row r="9736" spans="1:11" x14ac:dyDescent="0.35">
      <c r="A9736" s="9">
        <v>9735</v>
      </c>
      <c r="B9736" s="9" t="str">
        <f t="shared" si="152"/>
        <v>Jacaranda pub</v>
      </c>
      <c r="C9736" s="9" t="e" cm="1">
        <f t="array" aca="1" ref="C9736" ca="1">LEFT(K9736,$C$19743)&amp;"-"&amp;RIGHT(SUBSTITUTE(SUBSTITUTE(TiraAcento(E9736),"-","")," ",""),$C$19744)</f>
        <v>#NAME?</v>
      </c>
      <c r="D9736" s="9" t="s">
        <v>8050</v>
      </c>
      <c r="E9736" s="9" t="s">
        <v>37</v>
      </c>
      <c r="F9736" s="9" t="s">
        <v>17121</v>
      </c>
      <c r="G9736" s="9" t="s">
        <v>29144</v>
      </c>
      <c r="H9736" s="9" t="s">
        <v>8050</v>
      </c>
      <c r="I9736" s="9" t="s">
        <v>41160</v>
      </c>
      <c r="J9736" s="9" t="s">
        <v>41168</v>
      </c>
      <c r="K9736" s="9" t="s">
        <v>37</v>
      </c>
    </row>
    <row r="9737" spans="1:11" x14ac:dyDescent="0.35">
      <c r="A9737" s="9">
        <v>9736</v>
      </c>
      <c r="B9737" s="9" t="str">
        <f t="shared" si="152"/>
        <v>Jacaranda pub</v>
      </c>
      <c r="C9737" s="9" t="e" cm="1">
        <f t="array" aca="1" ref="C9737" ca="1">LEFT(K9737,$C$19743)&amp;"-"&amp;RIGHT(SUBSTITUTE(SUBSTITUTE(TiraAcento(E9737),"-","")," ",""),$C$19744)</f>
        <v>#NAME?</v>
      </c>
      <c r="D9737" s="9" t="s">
        <v>8050</v>
      </c>
      <c r="E9737" s="9" t="s">
        <v>460</v>
      </c>
      <c r="F9737" s="9" t="s">
        <v>17121</v>
      </c>
      <c r="G9737" s="9" t="s">
        <v>29145</v>
      </c>
      <c r="H9737" s="9" t="s">
        <v>8050</v>
      </c>
      <c r="I9737" s="9" t="s">
        <v>41160</v>
      </c>
      <c r="J9737" s="9" t="s">
        <v>41168</v>
      </c>
      <c r="K9737" s="9" t="s">
        <v>460</v>
      </c>
    </row>
    <row r="9738" spans="1:11" x14ac:dyDescent="0.35">
      <c r="A9738" s="9">
        <v>9737</v>
      </c>
      <c r="B9738" s="9" t="str">
        <f t="shared" si="152"/>
        <v>Jacaranda pub</v>
      </c>
      <c r="C9738" s="9" t="e" cm="1">
        <f t="array" aca="1" ref="C9738" ca="1">LEFT(K9738,$C$19743)&amp;"-"&amp;RIGHT(SUBSTITUTE(SUBSTITUTE(TiraAcento(E9738),"-","")," ",""),$C$19744)</f>
        <v>#NAME?</v>
      </c>
      <c r="D9738" s="9" t="s">
        <v>8050</v>
      </c>
      <c r="E9738" s="9" t="s">
        <v>8040</v>
      </c>
      <c r="F9738" s="9" t="s">
        <v>17121</v>
      </c>
      <c r="G9738" s="9" t="s">
        <v>29146</v>
      </c>
      <c r="H9738" s="9" t="s">
        <v>8050</v>
      </c>
      <c r="I9738" s="9" t="s">
        <v>41160</v>
      </c>
      <c r="J9738" s="9" t="s">
        <v>41168</v>
      </c>
      <c r="K9738" s="9" t="s">
        <v>46361</v>
      </c>
    </row>
    <row r="9739" spans="1:11" x14ac:dyDescent="0.35">
      <c r="A9739" s="9">
        <v>9738</v>
      </c>
      <c r="B9739" s="9" t="str">
        <f t="shared" si="152"/>
        <v>Jacaranda pub</v>
      </c>
      <c r="C9739" s="9" t="e" cm="1">
        <f t="array" aca="1" ref="C9739" ca="1">LEFT(K9739,$C$19743)&amp;"-"&amp;RIGHT(SUBSTITUTE(SUBSTITUTE(TiraAcento(E9739),"-","")," ",""),$C$19744)</f>
        <v>#NAME?</v>
      </c>
      <c r="D9739" s="9" t="s">
        <v>8050</v>
      </c>
      <c r="E9739" s="9" t="s">
        <v>4457</v>
      </c>
      <c r="F9739" s="9" t="s">
        <v>17121</v>
      </c>
      <c r="G9739" s="9" t="s">
        <v>29147</v>
      </c>
      <c r="H9739" s="9" t="s">
        <v>8050</v>
      </c>
      <c r="I9739" s="9" t="s">
        <v>41160</v>
      </c>
      <c r="J9739" s="9" t="s">
        <v>41168</v>
      </c>
      <c r="K9739" s="9" t="s">
        <v>41160</v>
      </c>
    </row>
    <row r="9740" spans="1:11" x14ac:dyDescent="0.35">
      <c r="A9740" s="9">
        <v>9739</v>
      </c>
      <c r="B9740" s="9" t="str">
        <f t="shared" si="152"/>
        <v>Jacaranda pub</v>
      </c>
      <c r="C9740" s="9" t="e" cm="1">
        <f t="array" aca="1" ref="C9740" ca="1">LEFT(K9740,$C$19743)&amp;"-"&amp;RIGHT(SUBSTITUTE(SUBSTITUTE(TiraAcento(E9740),"-","")," ",""),$C$19744)</f>
        <v>#NAME?</v>
      </c>
      <c r="D9740" s="9" t="s">
        <v>8050</v>
      </c>
      <c r="E9740" s="9" t="s">
        <v>5163</v>
      </c>
      <c r="F9740" s="9" t="s">
        <v>17121</v>
      </c>
      <c r="G9740" s="9" t="s">
        <v>29148</v>
      </c>
      <c r="H9740" s="9" t="s">
        <v>8050</v>
      </c>
      <c r="I9740" s="9" t="s">
        <v>41160</v>
      </c>
      <c r="J9740" s="9" t="s">
        <v>41168</v>
      </c>
      <c r="K9740" s="9" t="s">
        <v>45126</v>
      </c>
    </row>
    <row r="9741" spans="1:11" x14ac:dyDescent="0.35">
      <c r="A9741" s="9">
        <v>9740</v>
      </c>
      <c r="B9741" s="9" t="str">
        <f t="shared" si="152"/>
        <v>Jacaranda pub</v>
      </c>
      <c r="C9741" s="9" t="e" cm="1">
        <f t="array" aca="1" ref="C9741" ca="1">LEFT(K9741,$C$19743)&amp;"-"&amp;RIGHT(SUBSTITUTE(SUBSTITUTE(TiraAcento(E9741),"-","")," ",""),$C$19744)</f>
        <v>#NAME?</v>
      </c>
      <c r="D9741" s="9" t="s">
        <v>8050</v>
      </c>
      <c r="E9741" s="9" t="s">
        <v>8013</v>
      </c>
      <c r="F9741" s="9" t="s">
        <v>17121</v>
      </c>
      <c r="G9741" s="9" t="s">
        <v>29149</v>
      </c>
      <c r="H9741" s="9" t="s">
        <v>8050</v>
      </c>
      <c r="I9741" s="9" t="s">
        <v>41160</v>
      </c>
      <c r="J9741" s="9" t="s">
        <v>41168</v>
      </c>
      <c r="K9741" s="9" t="s">
        <v>46347</v>
      </c>
    </row>
    <row r="9742" spans="1:11" x14ac:dyDescent="0.35">
      <c r="A9742" s="9">
        <v>9741</v>
      </c>
      <c r="B9742" s="9" t="str">
        <f t="shared" si="152"/>
        <v>Jacaranda pub</v>
      </c>
      <c r="C9742" s="9" t="e" cm="1">
        <f t="array" aca="1" ref="C9742" ca="1">LEFT(K9742,$C$19743)&amp;"-"&amp;RIGHT(SUBSTITUTE(SUBSTITUTE(TiraAcento(E9742),"-","")," ",""),$C$19744)</f>
        <v>#NAME?</v>
      </c>
      <c r="D9742" s="9" t="s">
        <v>8050</v>
      </c>
      <c r="E9742" s="9" t="s">
        <v>8054</v>
      </c>
      <c r="F9742" s="9" t="s">
        <v>17121</v>
      </c>
      <c r="G9742" s="9" t="s">
        <v>29150</v>
      </c>
      <c r="H9742" s="9" t="s">
        <v>8050</v>
      </c>
      <c r="I9742" s="9" t="s">
        <v>41160</v>
      </c>
      <c r="J9742" s="9" t="s">
        <v>41168</v>
      </c>
      <c r="K9742" s="9" t="s">
        <v>46368</v>
      </c>
    </row>
    <row r="9743" spans="1:11" x14ac:dyDescent="0.35">
      <c r="A9743" s="9">
        <v>9742</v>
      </c>
      <c r="B9743" s="9" t="str">
        <f t="shared" si="152"/>
        <v>Jacaranda pub</v>
      </c>
      <c r="C9743" s="9" t="e" cm="1">
        <f t="array" aca="1" ref="C9743" ca="1">LEFT(K9743,$C$19743)&amp;"-"&amp;RIGHT(SUBSTITUTE(SUBSTITUTE(TiraAcento(E9743),"-","")," ",""),$C$19744)</f>
        <v>#NAME?</v>
      </c>
      <c r="D9743" s="9" t="s">
        <v>8050</v>
      </c>
      <c r="E9743" s="9" t="s">
        <v>8044</v>
      </c>
      <c r="F9743" s="9" t="s">
        <v>17121</v>
      </c>
      <c r="G9743" s="9" t="s">
        <v>29151</v>
      </c>
      <c r="H9743" s="9" t="s">
        <v>8050</v>
      </c>
      <c r="I9743" s="9" t="s">
        <v>41160</v>
      </c>
      <c r="J9743" s="9" t="s">
        <v>41168</v>
      </c>
      <c r="K9743" s="9" t="s">
        <v>46363</v>
      </c>
    </row>
    <row r="9744" spans="1:11" x14ac:dyDescent="0.35">
      <c r="A9744" s="9">
        <v>9743</v>
      </c>
      <c r="B9744" s="9" t="str">
        <f t="shared" si="152"/>
        <v>Jacaranda pub</v>
      </c>
      <c r="C9744" s="9" t="e" cm="1">
        <f t="array" aca="1" ref="C9744" ca="1">LEFT(K9744,$C$19743)&amp;"-"&amp;RIGHT(SUBSTITUTE(SUBSTITUTE(TiraAcento(E9744),"-","")," ",""),$C$19744)</f>
        <v>#NAME?</v>
      </c>
      <c r="D9744" s="9" t="s">
        <v>8050</v>
      </c>
      <c r="E9744" s="9" t="s">
        <v>8026</v>
      </c>
      <c r="F9744" s="9" t="s">
        <v>17121</v>
      </c>
      <c r="G9744" s="9" t="s">
        <v>29152</v>
      </c>
      <c r="H9744" s="9" t="s">
        <v>8050</v>
      </c>
      <c r="I9744" s="9" t="s">
        <v>41160</v>
      </c>
      <c r="J9744" s="9" t="s">
        <v>41168</v>
      </c>
      <c r="K9744" s="9" t="s">
        <v>46357</v>
      </c>
    </row>
    <row r="9745" spans="1:11" x14ac:dyDescent="0.35">
      <c r="A9745" s="9">
        <v>9744</v>
      </c>
      <c r="B9745" s="9" t="str">
        <f t="shared" si="152"/>
        <v>Jacaranda pub</v>
      </c>
      <c r="C9745" s="9" t="e" cm="1">
        <f t="array" aca="1" ref="C9745" ca="1">LEFT(K9745,$C$19743)&amp;"-"&amp;RIGHT(SUBSTITUTE(SUBSTITUTE(TiraAcento(E9745),"-","")," ",""),$C$19744)</f>
        <v>#NAME?</v>
      </c>
      <c r="D9745" s="9" t="s">
        <v>8050</v>
      </c>
      <c r="E9745" s="9" t="s">
        <v>2009</v>
      </c>
      <c r="F9745" s="9" t="s">
        <v>17121</v>
      </c>
      <c r="G9745" s="9" t="s">
        <v>29153</v>
      </c>
      <c r="H9745" s="9" t="s">
        <v>8050</v>
      </c>
      <c r="I9745" s="9" t="s">
        <v>41160</v>
      </c>
      <c r="J9745" s="9" t="s">
        <v>41168</v>
      </c>
      <c r="K9745" s="9" t="s">
        <v>43571</v>
      </c>
    </row>
    <row r="9746" spans="1:11" x14ac:dyDescent="0.35">
      <c r="A9746" s="9">
        <v>9745</v>
      </c>
      <c r="B9746" s="9" t="str">
        <f t="shared" si="152"/>
        <v>Jacaranda sem</v>
      </c>
      <c r="C9746" s="9" t="e" cm="1">
        <f t="array" aca="1" ref="C9746" ca="1">LEFT(K9746,$C$19743)&amp;"-"&amp;RIGHT(SUBSTITUTE(SUBSTITUTE(TiraAcento(E9746),"-","")," ",""),$C$19744)</f>
        <v>#NAME?</v>
      </c>
      <c r="D9746" s="9" t="s">
        <v>8055</v>
      </c>
      <c r="E9746" s="9"/>
      <c r="F9746" s="9" t="s">
        <v>17122</v>
      </c>
      <c r="G9746" s="9" t="s">
        <v>29154</v>
      </c>
      <c r="H9746" s="9" t="s">
        <v>8055</v>
      </c>
      <c r="I9746" s="9" t="s">
        <v>41160</v>
      </c>
      <c r="J9746" s="9" t="s">
        <v>40949</v>
      </c>
      <c r="K9746" s="9" t="s">
        <v>42568</v>
      </c>
    </row>
    <row r="9747" spans="1:11" x14ac:dyDescent="0.35">
      <c r="A9747" s="9">
        <v>9746</v>
      </c>
      <c r="B9747" s="9" t="str">
        <f t="shared" si="152"/>
        <v>Jacaranda sp.</v>
      </c>
      <c r="C9747" s="9" t="e" cm="1">
        <f t="array" aca="1" ref="C9747" ca="1">LEFT(K9747,$C$19743)&amp;"-"&amp;RIGHT(SUBSTITUTE(SUBSTITUTE(TiraAcento(E9747),"-","")," ",""),$C$19744)</f>
        <v>#NAME?</v>
      </c>
      <c r="D9747" s="9" t="s">
        <v>8056</v>
      </c>
      <c r="E9747" s="9" t="s">
        <v>2662</v>
      </c>
      <c r="F9747" s="9" t="s">
        <v>8056</v>
      </c>
      <c r="G9747" s="9" t="s">
        <v>29155</v>
      </c>
      <c r="H9747" s="9" t="s">
        <v>8056</v>
      </c>
      <c r="I9747" s="9" t="s">
        <v>41160</v>
      </c>
      <c r="J9747" s="9" t="s">
        <v>39157</v>
      </c>
      <c r="K9747" s="9" t="s">
        <v>43898</v>
      </c>
    </row>
    <row r="9748" spans="1:11" x14ac:dyDescent="0.35">
      <c r="A9748" s="9">
        <v>9747</v>
      </c>
      <c r="B9748" s="9" t="str">
        <f t="shared" si="152"/>
        <v>Jacaranda sub</v>
      </c>
      <c r="C9748" s="9" t="e" cm="1">
        <f t="array" aca="1" ref="C9748" ca="1">LEFT(K9748,$C$19743)&amp;"-"&amp;RIGHT(SUBSTITUTE(SUBSTITUTE(TiraAcento(E9748),"-","")," ",""),$C$19744)</f>
        <v>#NAME?</v>
      </c>
      <c r="D9748" s="9" t="s">
        <v>8057</v>
      </c>
      <c r="E9748" s="9"/>
      <c r="F9748" s="9" t="s">
        <v>17123</v>
      </c>
      <c r="G9748" s="9" t="s">
        <v>29156</v>
      </c>
      <c r="H9748" s="9" t="s">
        <v>8057</v>
      </c>
      <c r="I9748" s="9" t="s">
        <v>41160</v>
      </c>
      <c r="J9748" s="9" t="s">
        <v>41169</v>
      </c>
      <c r="K9748" s="9" t="s">
        <v>42568</v>
      </c>
    </row>
    <row r="9749" spans="1:11" x14ac:dyDescent="0.35">
      <c r="A9749" s="9">
        <v>9748</v>
      </c>
      <c r="B9749" s="9" t="str">
        <f t="shared" si="152"/>
        <v>Jacaranda tom</v>
      </c>
      <c r="C9749" s="9" t="e" cm="1">
        <f t="array" aca="1" ref="C9749" ca="1">LEFT(K9749,$C$19743)&amp;"-"&amp;RIGHT(SUBSTITUTE(SUBSTITUTE(TiraAcento(E9749),"-","")," ",""),$C$19744)</f>
        <v>#NAME?</v>
      </c>
      <c r="D9749" s="9" t="s">
        <v>8058</v>
      </c>
      <c r="E9749" s="9"/>
      <c r="F9749" s="9" t="s">
        <v>17124</v>
      </c>
      <c r="G9749" s="9" t="s">
        <v>29157</v>
      </c>
      <c r="H9749" s="9" t="s">
        <v>8058</v>
      </c>
      <c r="I9749" s="9" t="s">
        <v>41160</v>
      </c>
      <c r="J9749" s="9" t="s">
        <v>39344</v>
      </c>
      <c r="K9749" s="9" t="s">
        <v>42568</v>
      </c>
    </row>
    <row r="9750" spans="1:11" x14ac:dyDescent="0.35">
      <c r="A9750" s="9">
        <v>9749</v>
      </c>
      <c r="B9750" s="9" t="str">
        <f t="shared" si="152"/>
        <v>Jacaratia dod</v>
      </c>
      <c r="C9750" s="9" t="e" cm="1">
        <f t="array" aca="1" ref="C9750" ca="1">LEFT(K9750,$C$19743)&amp;"-"&amp;RIGHT(SUBSTITUTE(SUBSTITUTE(TiraAcento(E9750),"-","")," ",""),$C$19744)</f>
        <v>#NAME?</v>
      </c>
      <c r="D9750" s="9" t="s">
        <v>8059</v>
      </c>
      <c r="E9750" s="9"/>
      <c r="F9750" s="9" t="s">
        <v>17125</v>
      </c>
      <c r="G9750" s="9" t="s">
        <v>29158</v>
      </c>
      <c r="H9750" s="9" t="s">
        <v>8059</v>
      </c>
      <c r="I9750" s="9" t="s">
        <v>41170</v>
      </c>
      <c r="J9750" s="9" t="s">
        <v>41171</v>
      </c>
      <c r="K9750" s="9" t="s">
        <v>42568</v>
      </c>
    </row>
    <row r="9751" spans="1:11" x14ac:dyDescent="0.35">
      <c r="A9751" s="9">
        <v>9750</v>
      </c>
      <c r="B9751" s="9" t="str">
        <f t="shared" si="152"/>
        <v>Jacaratia hep</v>
      </c>
      <c r="C9751" s="9" t="e" cm="1">
        <f t="array" aca="1" ref="C9751" ca="1">LEFT(K9751,$C$19743)&amp;"-"&amp;RIGHT(SUBSTITUTE(SUBSTITUTE(TiraAcento(E9751),"-","")," ",""),$C$19744)</f>
        <v>#NAME?</v>
      </c>
      <c r="D9751" s="9" t="s">
        <v>8060</v>
      </c>
      <c r="E9751" s="9" t="s">
        <v>3266</v>
      </c>
      <c r="F9751" s="9" t="s">
        <v>17126</v>
      </c>
      <c r="G9751" s="9" t="s">
        <v>29159</v>
      </c>
      <c r="H9751" s="9" t="s">
        <v>8060</v>
      </c>
      <c r="I9751" s="9" t="s">
        <v>41170</v>
      </c>
      <c r="J9751" s="9" t="s">
        <v>41172</v>
      </c>
      <c r="K9751" s="9" t="s">
        <v>3266</v>
      </c>
    </row>
    <row r="9752" spans="1:11" x14ac:dyDescent="0.35">
      <c r="A9752" s="9">
        <v>9751</v>
      </c>
      <c r="B9752" s="9" t="str">
        <f t="shared" si="152"/>
        <v>Jacaratia hep</v>
      </c>
      <c r="C9752" s="9" t="e" cm="1">
        <f t="array" aca="1" ref="C9752" ca="1">LEFT(K9752,$C$19743)&amp;"-"&amp;RIGHT(SUBSTITUTE(SUBSTITUTE(TiraAcento(E9752),"-","")," ",""),$C$19744)</f>
        <v>#NAME?</v>
      </c>
      <c r="D9752" s="9" t="s">
        <v>8060</v>
      </c>
      <c r="E9752" s="9" t="s">
        <v>8061</v>
      </c>
      <c r="F9752" s="9" t="s">
        <v>17126</v>
      </c>
      <c r="G9752" s="9" t="s">
        <v>29160</v>
      </c>
      <c r="H9752" s="9" t="s">
        <v>8060</v>
      </c>
      <c r="I9752" s="9" t="s">
        <v>41170</v>
      </c>
      <c r="J9752" s="9" t="s">
        <v>41172</v>
      </c>
      <c r="K9752" s="9" t="s">
        <v>8061</v>
      </c>
    </row>
    <row r="9753" spans="1:11" x14ac:dyDescent="0.35">
      <c r="A9753" s="9">
        <v>9752</v>
      </c>
      <c r="B9753" s="9" t="str">
        <f t="shared" si="152"/>
        <v>Jacaratia hep</v>
      </c>
      <c r="C9753" s="9" t="e" cm="1">
        <f t="array" aca="1" ref="C9753" ca="1">LEFT(K9753,$C$19743)&amp;"-"&amp;RIGHT(SUBSTITUTE(SUBSTITUTE(TiraAcento(E9753),"-","")," ",""),$C$19744)</f>
        <v>#NAME?</v>
      </c>
      <c r="D9753" s="9" t="s">
        <v>8060</v>
      </c>
      <c r="E9753" s="9" t="s">
        <v>8062</v>
      </c>
      <c r="F9753" s="9" t="s">
        <v>17126</v>
      </c>
      <c r="G9753" s="9" t="s">
        <v>29161</v>
      </c>
      <c r="H9753" s="9" t="s">
        <v>8060</v>
      </c>
      <c r="I9753" s="9" t="s">
        <v>41170</v>
      </c>
      <c r="J9753" s="9" t="s">
        <v>41172</v>
      </c>
      <c r="K9753" s="9" t="s">
        <v>41170</v>
      </c>
    </row>
    <row r="9754" spans="1:11" x14ac:dyDescent="0.35">
      <c r="A9754" s="9">
        <v>9753</v>
      </c>
      <c r="B9754" s="9" t="str">
        <f t="shared" si="152"/>
        <v>Jacaratia hep</v>
      </c>
      <c r="C9754" s="9" t="e" cm="1">
        <f t="array" aca="1" ref="C9754" ca="1">LEFT(K9754,$C$19743)&amp;"-"&amp;RIGHT(SUBSTITUTE(SUBSTITUTE(TiraAcento(E9754),"-","")," ",""),$C$19744)</f>
        <v>#NAME?</v>
      </c>
      <c r="D9754" s="9" t="s">
        <v>8060</v>
      </c>
      <c r="E9754" s="9" t="s">
        <v>8063</v>
      </c>
      <c r="F9754" s="9" t="s">
        <v>17126</v>
      </c>
      <c r="G9754" s="9" t="s">
        <v>29162</v>
      </c>
      <c r="H9754" s="9" t="s">
        <v>8060</v>
      </c>
      <c r="I9754" s="9" t="s">
        <v>41170</v>
      </c>
      <c r="J9754" s="9" t="s">
        <v>41172</v>
      </c>
      <c r="K9754" s="9" t="s">
        <v>46369</v>
      </c>
    </row>
    <row r="9755" spans="1:11" x14ac:dyDescent="0.35">
      <c r="A9755" s="9">
        <v>9754</v>
      </c>
      <c r="B9755" s="9" t="str">
        <f t="shared" si="152"/>
        <v>Jacaratia hep</v>
      </c>
      <c r="C9755" s="9" t="e" cm="1">
        <f t="array" aca="1" ref="C9755" ca="1">LEFT(K9755,$C$19743)&amp;"-"&amp;RIGHT(SUBSTITUTE(SUBSTITUTE(TiraAcento(E9755),"-","")," ",""),$C$19744)</f>
        <v>#NAME?</v>
      </c>
      <c r="D9755" s="9" t="s">
        <v>8060</v>
      </c>
      <c r="E9755" s="9" t="s">
        <v>2639</v>
      </c>
      <c r="F9755" s="9" t="s">
        <v>17126</v>
      </c>
      <c r="G9755" s="9" t="s">
        <v>29163</v>
      </c>
      <c r="H9755" s="9" t="s">
        <v>8060</v>
      </c>
      <c r="I9755" s="9" t="s">
        <v>41170</v>
      </c>
      <c r="J9755" s="9" t="s">
        <v>41172</v>
      </c>
      <c r="K9755" s="9" t="s">
        <v>43882</v>
      </c>
    </row>
    <row r="9756" spans="1:11" x14ac:dyDescent="0.35">
      <c r="A9756" s="9">
        <v>9755</v>
      </c>
      <c r="B9756" s="9" t="str">
        <f t="shared" si="152"/>
        <v>Jacaratia hep</v>
      </c>
      <c r="C9756" s="9" t="e" cm="1">
        <f t="array" aca="1" ref="C9756" ca="1">LEFT(K9756,$C$19743)&amp;"-"&amp;RIGHT(SUBSTITUTE(SUBSTITUTE(TiraAcento(E9756),"-","")," ",""),$C$19744)</f>
        <v>#NAME?</v>
      </c>
      <c r="D9756" s="9" t="s">
        <v>8060</v>
      </c>
      <c r="E9756" s="9" t="s">
        <v>8064</v>
      </c>
      <c r="F9756" s="9" t="s">
        <v>17126</v>
      </c>
      <c r="G9756" s="9" t="s">
        <v>29164</v>
      </c>
      <c r="H9756" s="9" t="s">
        <v>8060</v>
      </c>
      <c r="I9756" s="9" t="s">
        <v>41170</v>
      </c>
      <c r="J9756" s="9" t="s">
        <v>41172</v>
      </c>
      <c r="K9756" s="9" t="s">
        <v>46370</v>
      </c>
    </row>
    <row r="9757" spans="1:11" x14ac:dyDescent="0.35">
      <c r="A9757" s="9">
        <v>9756</v>
      </c>
      <c r="B9757" s="9" t="str">
        <f t="shared" si="152"/>
        <v>Jacaratia hep</v>
      </c>
      <c r="C9757" s="9" t="e" cm="1">
        <f t="array" aca="1" ref="C9757" ca="1">LEFT(K9757,$C$19743)&amp;"-"&amp;RIGHT(SUBSTITUTE(SUBSTITUTE(TiraAcento(E9757),"-","")," ",""),$C$19744)</f>
        <v>#NAME?</v>
      </c>
      <c r="D9757" s="9" t="s">
        <v>8060</v>
      </c>
      <c r="E9757" s="9" t="s">
        <v>8065</v>
      </c>
      <c r="F9757" s="9" t="s">
        <v>17126</v>
      </c>
      <c r="G9757" s="9" t="s">
        <v>29165</v>
      </c>
      <c r="H9757" s="9" t="s">
        <v>8060</v>
      </c>
      <c r="I9757" s="9" t="s">
        <v>41170</v>
      </c>
      <c r="J9757" s="9" t="s">
        <v>41172</v>
      </c>
      <c r="K9757" s="9" t="s">
        <v>46371</v>
      </c>
    </row>
    <row r="9758" spans="1:11" x14ac:dyDescent="0.35">
      <c r="A9758" s="9">
        <v>9757</v>
      </c>
      <c r="B9758" s="9" t="str">
        <f t="shared" si="152"/>
        <v>Jacaratia hep</v>
      </c>
      <c r="C9758" s="9" t="e" cm="1">
        <f t="array" aca="1" ref="C9758" ca="1">LEFT(K9758,$C$19743)&amp;"-"&amp;RIGHT(SUBSTITUTE(SUBSTITUTE(TiraAcento(E9758),"-","")," ",""),$C$19744)</f>
        <v>#NAME?</v>
      </c>
      <c r="D9758" s="9" t="s">
        <v>8060</v>
      </c>
      <c r="E9758" s="9" t="s">
        <v>8066</v>
      </c>
      <c r="F9758" s="9" t="s">
        <v>17126</v>
      </c>
      <c r="G9758" s="9" t="s">
        <v>29166</v>
      </c>
      <c r="H9758" s="9" t="s">
        <v>8060</v>
      </c>
      <c r="I9758" s="9" t="s">
        <v>41170</v>
      </c>
      <c r="J9758" s="9" t="s">
        <v>41172</v>
      </c>
      <c r="K9758" s="9" t="s">
        <v>46372</v>
      </c>
    </row>
    <row r="9759" spans="1:11" x14ac:dyDescent="0.35">
      <c r="A9759" s="9">
        <v>9758</v>
      </c>
      <c r="B9759" s="9" t="str">
        <f t="shared" si="152"/>
        <v>Jacaratia hep</v>
      </c>
      <c r="C9759" s="9" t="e" cm="1">
        <f t="array" aca="1" ref="C9759" ca="1">LEFT(K9759,$C$19743)&amp;"-"&amp;RIGHT(SUBSTITUTE(SUBSTITUTE(TiraAcento(E9759),"-","")," ",""),$C$19744)</f>
        <v>#NAME?</v>
      </c>
      <c r="D9759" s="9" t="s">
        <v>8060</v>
      </c>
      <c r="E9759" s="9" t="s">
        <v>8067</v>
      </c>
      <c r="F9759" s="9" t="s">
        <v>17126</v>
      </c>
      <c r="G9759" s="9" t="s">
        <v>29167</v>
      </c>
      <c r="H9759" s="9" t="s">
        <v>8060</v>
      </c>
      <c r="I9759" s="9" t="s">
        <v>41170</v>
      </c>
      <c r="J9759" s="9" t="s">
        <v>41172</v>
      </c>
      <c r="K9759" s="9" t="s">
        <v>46373</v>
      </c>
    </row>
    <row r="9760" spans="1:11" x14ac:dyDescent="0.35">
      <c r="A9760" s="9">
        <v>9759</v>
      </c>
      <c r="B9760" s="9" t="str">
        <f t="shared" si="152"/>
        <v>Jacaratia hep</v>
      </c>
      <c r="C9760" s="9" t="e" cm="1">
        <f t="array" aca="1" ref="C9760" ca="1">LEFT(K9760,$C$19743)&amp;"-"&amp;RIGHT(SUBSTITUTE(SUBSTITUTE(TiraAcento(E9760),"-","")," ",""),$C$19744)</f>
        <v>#NAME?</v>
      </c>
      <c r="D9760" s="9" t="s">
        <v>8060</v>
      </c>
      <c r="E9760" s="9" t="s">
        <v>3272</v>
      </c>
      <c r="F9760" s="9" t="s">
        <v>17126</v>
      </c>
      <c r="G9760" s="9" t="s">
        <v>29168</v>
      </c>
      <c r="H9760" s="9" t="s">
        <v>8060</v>
      </c>
      <c r="I9760" s="9" t="s">
        <v>41170</v>
      </c>
      <c r="J9760" s="9" t="s">
        <v>41172</v>
      </c>
      <c r="K9760" s="9" t="s">
        <v>3272</v>
      </c>
    </row>
    <row r="9761" spans="1:11" x14ac:dyDescent="0.35">
      <c r="A9761" s="9">
        <v>9760</v>
      </c>
      <c r="B9761" s="9" t="str">
        <f t="shared" si="152"/>
        <v>Jacaratia hep</v>
      </c>
      <c r="C9761" s="9" t="e" cm="1">
        <f t="array" aca="1" ref="C9761" ca="1">LEFT(K9761,$C$19743)&amp;"-"&amp;RIGHT(SUBSTITUTE(SUBSTITUTE(TiraAcento(E9761),"-","")," ",""),$C$19744)</f>
        <v>#NAME?</v>
      </c>
      <c r="D9761" s="9" t="s">
        <v>8060</v>
      </c>
      <c r="E9761" s="9" t="s">
        <v>3261</v>
      </c>
      <c r="F9761" s="9" t="s">
        <v>17126</v>
      </c>
      <c r="G9761" s="9" t="s">
        <v>29169</v>
      </c>
      <c r="H9761" s="9" t="s">
        <v>8060</v>
      </c>
      <c r="I9761" s="9" t="s">
        <v>41170</v>
      </c>
      <c r="J9761" s="9" t="s">
        <v>41172</v>
      </c>
      <c r="K9761" s="9" t="s">
        <v>44185</v>
      </c>
    </row>
    <row r="9762" spans="1:11" x14ac:dyDescent="0.35">
      <c r="A9762" s="9">
        <v>9761</v>
      </c>
      <c r="B9762" s="9" t="str">
        <f t="shared" si="152"/>
        <v>Jacaratia hep</v>
      </c>
      <c r="C9762" s="9" t="e" cm="1">
        <f t="array" aca="1" ref="C9762" ca="1">LEFT(K9762,$C$19743)&amp;"-"&amp;RIGHT(SUBSTITUTE(SUBSTITUTE(TiraAcento(E9762),"-","")," ",""),$C$19744)</f>
        <v>#NAME?</v>
      </c>
      <c r="D9762" s="9" t="s">
        <v>8060</v>
      </c>
      <c r="E9762" s="9" t="s">
        <v>8068</v>
      </c>
      <c r="F9762" s="9" t="s">
        <v>17126</v>
      </c>
      <c r="G9762" s="9" t="s">
        <v>29170</v>
      </c>
      <c r="H9762" s="9" t="s">
        <v>8060</v>
      </c>
      <c r="I9762" s="9" t="s">
        <v>41170</v>
      </c>
      <c r="J9762" s="9" t="s">
        <v>41172</v>
      </c>
      <c r="K9762" s="9" t="s">
        <v>46374</v>
      </c>
    </row>
    <row r="9763" spans="1:11" x14ac:dyDescent="0.35">
      <c r="A9763" s="9">
        <v>9762</v>
      </c>
      <c r="B9763" s="9" t="str">
        <f t="shared" si="152"/>
        <v>Jacaratia hep</v>
      </c>
      <c r="C9763" s="9" t="e" cm="1">
        <f t="array" aca="1" ref="C9763" ca="1">LEFT(K9763,$C$19743)&amp;"-"&amp;RIGHT(SUBSTITUTE(SUBSTITUTE(TiraAcento(E9763),"-","")," ",""),$C$19744)</f>
        <v>#NAME?</v>
      </c>
      <c r="D9763" s="9" t="s">
        <v>8060</v>
      </c>
      <c r="E9763" s="9" t="s">
        <v>3273</v>
      </c>
      <c r="F9763" s="9" t="s">
        <v>17126</v>
      </c>
      <c r="G9763" s="9" t="s">
        <v>29171</v>
      </c>
      <c r="H9763" s="9" t="s">
        <v>8060</v>
      </c>
      <c r="I9763" s="9" t="s">
        <v>41170</v>
      </c>
      <c r="J9763" s="9" t="s">
        <v>41172</v>
      </c>
      <c r="K9763" s="9" t="s">
        <v>44190</v>
      </c>
    </row>
    <row r="9764" spans="1:11" x14ac:dyDescent="0.35">
      <c r="A9764" s="9">
        <v>9763</v>
      </c>
      <c r="B9764" s="9" t="str">
        <f t="shared" si="152"/>
        <v>Jacaratia spi</v>
      </c>
      <c r="C9764" s="9" t="e" cm="1">
        <f t="array" aca="1" ref="C9764" ca="1">LEFT(K9764,$C$19743)&amp;"-"&amp;RIGHT(SUBSTITUTE(SUBSTITUTE(TiraAcento(E9764),"-","")," ",""),$C$19744)</f>
        <v>#NAME?</v>
      </c>
      <c r="D9764" s="9" t="s">
        <v>8069</v>
      </c>
      <c r="E9764" s="9" t="s">
        <v>3266</v>
      </c>
      <c r="F9764" s="9" t="s">
        <v>17127</v>
      </c>
      <c r="G9764" s="9" t="s">
        <v>29172</v>
      </c>
      <c r="H9764" s="9" t="s">
        <v>8069</v>
      </c>
      <c r="I9764" s="9" t="s">
        <v>41170</v>
      </c>
      <c r="J9764" s="9" t="s">
        <v>39611</v>
      </c>
      <c r="K9764" s="9" t="s">
        <v>3266</v>
      </c>
    </row>
    <row r="9765" spans="1:11" x14ac:dyDescent="0.35">
      <c r="A9765" s="9">
        <v>9764</v>
      </c>
      <c r="B9765" s="9" t="str">
        <f t="shared" si="152"/>
        <v>Jacaratia spi</v>
      </c>
      <c r="C9765" s="9" t="e" cm="1">
        <f t="array" aca="1" ref="C9765" ca="1">LEFT(K9765,$C$19743)&amp;"-"&amp;RIGHT(SUBSTITUTE(SUBSTITUTE(TiraAcento(E9765),"-","")," ",""),$C$19744)</f>
        <v>#NAME?</v>
      </c>
      <c r="D9765" s="9" t="s">
        <v>8069</v>
      </c>
      <c r="E9765" s="9" t="s">
        <v>8061</v>
      </c>
      <c r="F9765" s="9" t="s">
        <v>17127</v>
      </c>
      <c r="G9765" s="9" t="s">
        <v>29173</v>
      </c>
      <c r="H9765" s="9" t="s">
        <v>8069</v>
      </c>
      <c r="I9765" s="9" t="s">
        <v>41170</v>
      </c>
      <c r="J9765" s="9" t="s">
        <v>39611</v>
      </c>
      <c r="K9765" s="9" t="s">
        <v>8061</v>
      </c>
    </row>
    <row r="9766" spans="1:11" x14ac:dyDescent="0.35">
      <c r="A9766" s="9">
        <v>9765</v>
      </c>
      <c r="B9766" s="9" t="str">
        <f t="shared" si="152"/>
        <v>Jacaratia spi</v>
      </c>
      <c r="C9766" s="9" t="e" cm="1">
        <f t="array" aca="1" ref="C9766" ca="1">LEFT(K9766,$C$19743)&amp;"-"&amp;RIGHT(SUBSTITUTE(SUBSTITUTE(TiraAcento(E9766),"-","")," ",""),$C$19744)</f>
        <v>#NAME?</v>
      </c>
      <c r="D9766" s="9" t="s">
        <v>8069</v>
      </c>
      <c r="E9766" s="9" t="s">
        <v>8062</v>
      </c>
      <c r="F9766" s="9" t="s">
        <v>17127</v>
      </c>
      <c r="G9766" s="9" t="s">
        <v>29174</v>
      </c>
      <c r="H9766" s="9" t="s">
        <v>8069</v>
      </c>
      <c r="I9766" s="9" t="s">
        <v>41170</v>
      </c>
      <c r="J9766" s="9" t="s">
        <v>39611</v>
      </c>
      <c r="K9766" s="9" t="s">
        <v>41170</v>
      </c>
    </row>
    <row r="9767" spans="1:11" x14ac:dyDescent="0.35">
      <c r="A9767" s="9">
        <v>9766</v>
      </c>
      <c r="B9767" s="9" t="str">
        <f t="shared" si="152"/>
        <v>Jacaratia spi</v>
      </c>
      <c r="C9767" s="9" t="e" cm="1">
        <f t="array" aca="1" ref="C9767" ca="1">LEFT(K9767,$C$19743)&amp;"-"&amp;RIGHT(SUBSTITUTE(SUBSTITUTE(TiraAcento(E9767),"-","")," ",""),$C$19744)</f>
        <v>#NAME?</v>
      </c>
      <c r="D9767" s="9" t="s">
        <v>8069</v>
      </c>
      <c r="E9767" s="9" t="s">
        <v>8070</v>
      </c>
      <c r="F9767" s="9" t="s">
        <v>17127</v>
      </c>
      <c r="G9767" s="9" t="s">
        <v>29175</v>
      </c>
      <c r="H9767" s="9" t="s">
        <v>8069</v>
      </c>
      <c r="I9767" s="9" t="s">
        <v>41170</v>
      </c>
      <c r="J9767" s="9" t="s">
        <v>39611</v>
      </c>
      <c r="K9767" s="9" t="s">
        <v>8070</v>
      </c>
    </row>
    <row r="9768" spans="1:11" x14ac:dyDescent="0.35">
      <c r="A9768" s="9">
        <v>9767</v>
      </c>
      <c r="B9768" s="9" t="str">
        <f t="shared" si="152"/>
        <v>Jacaratia spi</v>
      </c>
      <c r="C9768" s="9" t="e" cm="1">
        <f t="array" aca="1" ref="C9768" ca="1">LEFT(K9768,$C$19743)&amp;"-"&amp;RIGHT(SUBSTITUTE(SUBSTITUTE(TiraAcento(E9768),"-","")," ",""),$C$19744)</f>
        <v>#NAME?</v>
      </c>
      <c r="D9768" s="9" t="s">
        <v>8069</v>
      </c>
      <c r="E9768" s="9" t="s">
        <v>8071</v>
      </c>
      <c r="F9768" s="9" t="s">
        <v>17127</v>
      </c>
      <c r="G9768" s="9" t="s">
        <v>29176</v>
      </c>
      <c r="H9768" s="9" t="s">
        <v>8069</v>
      </c>
      <c r="I9768" s="9" t="s">
        <v>41170</v>
      </c>
      <c r="J9768" s="9" t="s">
        <v>39611</v>
      </c>
      <c r="K9768" s="9" t="s">
        <v>46375</v>
      </c>
    </row>
    <row r="9769" spans="1:11" x14ac:dyDescent="0.35">
      <c r="A9769" s="9">
        <v>9768</v>
      </c>
      <c r="B9769" s="9" t="str">
        <f t="shared" si="152"/>
        <v>Jacaratia spi</v>
      </c>
      <c r="C9769" s="9" t="e" cm="1">
        <f t="array" aca="1" ref="C9769" ca="1">LEFT(K9769,$C$19743)&amp;"-"&amp;RIGHT(SUBSTITUTE(SUBSTITUTE(TiraAcento(E9769),"-","")," ",""),$C$19744)</f>
        <v>#NAME?</v>
      </c>
      <c r="D9769" s="9" t="s">
        <v>8069</v>
      </c>
      <c r="E9769" s="9" t="s">
        <v>8072</v>
      </c>
      <c r="F9769" s="9" t="s">
        <v>17127</v>
      </c>
      <c r="G9769" s="9" t="s">
        <v>29177</v>
      </c>
      <c r="H9769" s="9" t="s">
        <v>8069</v>
      </c>
      <c r="I9769" s="9" t="s">
        <v>41170</v>
      </c>
      <c r="J9769" s="9" t="s">
        <v>39611</v>
      </c>
      <c r="K9769" s="9" t="s">
        <v>46376</v>
      </c>
    </row>
    <row r="9770" spans="1:11" x14ac:dyDescent="0.35">
      <c r="A9770" s="9">
        <v>9769</v>
      </c>
      <c r="B9770" s="9" t="str">
        <f t="shared" si="152"/>
        <v>Jacaratia spi</v>
      </c>
      <c r="C9770" s="9" t="e" cm="1">
        <f t="array" aca="1" ref="C9770" ca="1">LEFT(K9770,$C$19743)&amp;"-"&amp;RIGHT(SUBSTITUTE(SUBSTITUTE(TiraAcento(E9770),"-","")," ",""),$C$19744)</f>
        <v>#NAME?</v>
      </c>
      <c r="D9770" s="9" t="s">
        <v>8069</v>
      </c>
      <c r="E9770" s="9" t="s">
        <v>8063</v>
      </c>
      <c r="F9770" s="9" t="s">
        <v>17127</v>
      </c>
      <c r="G9770" s="9" t="s">
        <v>29178</v>
      </c>
      <c r="H9770" s="9" t="s">
        <v>8069</v>
      </c>
      <c r="I9770" s="9" t="s">
        <v>41170</v>
      </c>
      <c r="J9770" s="9" t="s">
        <v>39611</v>
      </c>
      <c r="K9770" s="9" t="s">
        <v>46369</v>
      </c>
    </row>
    <row r="9771" spans="1:11" x14ac:dyDescent="0.35">
      <c r="A9771" s="9">
        <v>9770</v>
      </c>
      <c r="B9771" s="9" t="str">
        <f t="shared" si="152"/>
        <v>Jacaratia spi</v>
      </c>
      <c r="C9771" s="9" t="e" cm="1">
        <f t="array" aca="1" ref="C9771" ca="1">LEFT(K9771,$C$19743)&amp;"-"&amp;RIGHT(SUBSTITUTE(SUBSTITUTE(TiraAcento(E9771),"-","")," ",""),$C$19744)</f>
        <v>#NAME?</v>
      </c>
      <c r="D9771" s="9" t="s">
        <v>8069</v>
      </c>
      <c r="E9771" s="9" t="s">
        <v>2639</v>
      </c>
      <c r="F9771" s="9" t="s">
        <v>17127</v>
      </c>
      <c r="G9771" s="9" t="s">
        <v>29179</v>
      </c>
      <c r="H9771" s="9" t="s">
        <v>8069</v>
      </c>
      <c r="I9771" s="9" t="s">
        <v>41170</v>
      </c>
      <c r="J9771" s="9" t="s">
        <v>39611</v>
      </c>
      <c r="K9771" s="9" t="s">
        <v>43882</v>
      </c>
    </row>
    <row r="9772" spans="1:11" x14ac:dyDescent="0.35">
      <c r="A9772" s="9">
        <v>9771</v>
      </c>
      <c r="B9772" s="9" t="str">
        <f t="shared" si="152"/>
        <v>Jacaratia spi</v>
      </c>
      <c r="C9772" s="9" t="e" cm="1">
        <f t="array" aca="1" ref="C9772" ca="1">LEFT(K9772,$C$19743)&amp;"-"&amp;RIGHT(SUBSTITUTE(SUBSTITUTE(TiraAcento(E9772),"-","")," ",""),$C$19744)</f>
        <v>#NAME?</v>
      </c>
      <c r="D9772" s="9" t="s">
        <v>8069</v>
      </c>
      <c r="E9772" s="9" t="s">
        <v>8073</v>
      </c>
      <c r="F9772" s="9" t="s">
        <v>17127</v>
      </c>
      <c r="G9772" s="9" t="s">
        <v>29180</v>
      </c>
      <c r="H9772" s="9" t="s">
        <v>8069</v>
      </c>
      <c r="I9772" s="9" t="s">
        <v>41170</v>
      </c>
      <c r="J9772" s="9" t="s">
        <v>39611</v>
      </c>
      <c r="K9772" s="9" t="s">
        <v>46377</v>
      </c>
    </row>
    <row r="9773" spans="1:11" x14ac:dyDescent="0.35">
      <c r="A9773" s="9">
        <v>9772</v>
      </c>
      <c r="B9773" s="9" t="str">
        <f t="shared" si="152"/>
        <v>Jacaratia spi</v>
      </c>
      <c r="C9773" s="9" t="e" cm="1">
        <f t="array" aca="1" ref="C9773" ca="1">LEFT(K9773,$C$19743)&amp;"-"&amp;RIGHT(SUBSTITUTE(SUBSTITUTE(TiraAcento(E9773),"-","")," ",""),$C$19744)</f>
        <v>#NAME?</v>
      </c>
      <c r="D9773" s="9" t="s">
        <v>8069</v>
      </c>
      <c r="E9773" s="9" t="s">
        <v>8065</v>
      </c>
      <c r="F9773" s="9" t="s">
        <v>17127</v>
      </c>
      <c r="G9773" s="9" t="s">
        <v>29181</v>
      </c>
      <c r="H9773" s="9" t="s">
        <v>8069</v>
      </c>
      <c r="I9773" s="9" t="s">
        <v>41170</v>
      </c>
      <c r="J9773" s="9" t="s">
        <v>39611</v>
      </c>
      <c r="K9773" s="9" t="s">
        <v>46371</v>
      </c>
    </row>
    <row r="9774" spans="1:11" x14ac:dyDescent="0.35">
      <c r="A9774" s="9">
        <v>9773</v>
      </c>
      <c r="B9774" s="9" t="str">
        <f t="shared" si="152"/>
        <v>Jacaratia spi</v>
      </c>
      <c r="C9774" s="9" t="e" cm="1">
        <f t="array" aca="1" ref="C9774" ca="1">LEFT(K9774,$C$19743)&amp;"-"&amp;RIGHT(SUBSTITUTE(SUBSTITUTE(TiraAcento(E9774),"-","")," ",""),$C$19744)</f>
        <v>#NAME?</v>
      </c>
      <c r="D9774" s="9" t="s">
        <v>8069</v>
      </c>
      <c r="E9774" s="9" t="s">
        <v>3271</v>
      </c>
      <c r="F9774" s="9" t="s">
        <v>17127</v>
      </c>
      <c r="G9774" s="9" t="s">
        <v>29182</v>
      </c>
      <c r="H9774" s="9" t="s">
        <v>8069</v>
      </c>
      <c r="I9774" s="9" t="s">
        <v>41170</v>
      </c>
      <c r="J9774" s="9" t="s">
        <v>39611</v>
      </c>
      <c r="K9774" s="9" t="s">
        <v>44189</v>
      </c>
    </row>
    <row r="9775" spans="1:11" x14ac:dyDescent="0.35">
      <c r="A9775" s="9">
        <v>9774</v>
      </c>
      <c r="B9775" s="9" t="str">
        <f t="shared" si="152"/>
        <v>Jacaratia spi</v>
      </c>
      <c r="C9775" s="9" t="e" cm="1">
        <f t="array" aca="1" ref="C9775" ca="1">LEFT(K9775,$C$19743)&amp;"-"&amp;RIGHT(SUBSTITUTE(SUBSTITUTE(TiraAcento(E9775),"-","")," ",""),$C$19744)</f>
        <v>#NAME?</v>
      </c>
      <c r="D9775" s="9" t="s">
        <v>8069</v>
      </c>
      <c r="E9775" s="9" t="s">
        <v>8066</v>
      </c>
      <c r="F9775" s="9" t="s">
        <v>17127</v>
      </c>
      <c r="G9775" s="9" t="s">
        <v>29183</v>
      </c>
      <c r="H9775" s="9" t="s">
        <v>8069</v>
      </c>
      <c r="I9775" s="9" t="s">
        <v>41170</v>
      </c>
      <c r="J9775" s="9" t="s">
        <v>39611</v>
      </c>
      <c r="K9775" s="9" t="s">
        <v>46372</v>
      </c>
    </row>
    <row r="9776" spans="1:11" x14ac:dyDescent="0.35">
      <c r="A9776" s="9">
        <v>9775</v>
      </c>
      <c r="B9776" s="9" t="str">
        <f t="shared" si="152"/>
        <v>Jacaratia spi</v>
      </c>
      <c r="C9776" s="9" t="e" cm="1">
        <f t="array" aca="1" ref="C9776" ca="1">LEFT(K9776,$C$19743)&amp;"-"&amp;RIGHT(SUBSTITUTE(SUBSTITUTE(TiraAcento(E9776),"-","")," ",""),$C$19744)</f>
        <v>#NAME?</v>
      </c>
      <c r="D9776" s="9" t="s">
        <v>8069</v>
      </c>
      <c r="E9776" s="9" t="s">
        <v>8067</v>
      </c>
      <c r="F9776" s="9" t="s">
        <v>17127</v>
      </c>
      <c r="G9776" s="9" t="s">
        <v>29184</v>
      </c>
      <c r="H9776" s="9" t="s">
        <v>8069</v>
      </c>
      <c r="I9776" s="9" t="s">
        <v>41170</v>
      </c>
      <c r="J9776" s="9" t="s">
        <v>39611</v>
      </c>
      <c r="K9776" s="9" t="s">
        <v>46373</v>
      </c>
    </row>
    <row r="9777" spans="1:11" x14ac:dyDescent="0.35">
      <c r="A9777" s="9">
        <v>9776</v>
      </c>
      <c r="B9777" s="9" t="str">
        <f t="shared" si="152"/>
        <v>Jacaratia spi</v>
      </c>
      <c r="C9777" s="9" t="e" cm="1">
        <f t="array" aca="1" ref="C9777" ca="1">LEFT(K9777,$C$19743)&amp;"-"&amp;RIGHT(SUBSTITUTE(SUBSTITUTE(TiraAcento(E9777),"-","")," ",""),$C$19744)</f>
        <v>#NAME?</v>
      </c>
      <c r="D9777" s="9" t="s">
        <v>8069</v>
      </c>
      <c r="E9777" s="9" t="s">
        <v>3272</v>
      </c>
      <c r="F9777" s="9" t="s">
        <v>17127</v>
      </c>
      <c r="G9777" s="9" t="s">
        <v>29185</v>
      </c>
      <c r="H9777" s="9" t="s">
        <v>8069</v>
      </c>
      <c r="I9777" s="9" t="s">
        <v>41170</v>
      </c>
      <c r="J9777" s="9" t="s">
        <v>39611</v>
      </c>
      <c r="K9777" s="9" t="s">
        <v>3272</v>
      </c>
    </row>
    <row r="9778" spans="1:11" x14ac:dyDescent="0.35">
      <c r="A9778" s="9">
        <v>9777</v>
      </c>
      <c r="B9778" s="9" t="str">
        <f t="shared" si="152"/>
        <v>Jacaratia spi</v>
      </c>
      <c r="C9778" s="9" t="e" cm="1">
        <f t="array" aca="1" ref="C9778" ca="1">LEFT(K9778,$C$19743)&amp;"-"&amp;RIGHT(SUBSTITUTE(SUBSTITUTE(TiraAcento(E9778),"-","")," ",""),$C$19744)</f>
        <v>#NAME?</v>
      </c>
      <c r="D9778" s="9" t="s">
        <v>8069</v>
      </c>
      <c r="E9778" s="9" t="s">
        <v>3261</v>
      </c>
      <c r="F9778" s="9" t="s">
        <v>17127</v>
      </c>
      <c r="G9778" s="9" t="s">
        <v>29186</v>
      </c>
      <c r="H9778" s="9" t="s">
        <v>8069</v>
      </c>
      <c r="I9778" s="9" t="s">
        <v>41170</v>
      </c>
      <c r="J9778" s="9" t="s">
        <v>39611</v>
      </c>
      <c r="K9778" s="9" t="s">
        <v>44185</v>
      </c>
    </row>
    <row r="9779" spans="1:11" x14ac:dyDescent="0.35">
      <c r="A9779" s="9">
        <v>9778</v>
      </c>
      <c r="B9779" s="9" t="str">
        <f t="shared" si="152"/>
        <v>Jacaratia spi</v>
      </c>
      <c r="C9779" s="9" t="e" cm="1">
        <f t="array" aca="1" ref="C9779" ca="1">LEFT(K9779,$C$19743)&amp;"-"&amp;RIGHT(SUBSTITUTE(SUBSTITUTE(TiraAcento(E9779),"-","")," ",""),$C$19744)</f>
        <v>#NAME?</v>
      </c>
      <c r="D9779" s="9" t="s">
        <v>8069</v>
      </c>
      <c r="E9779" s="9" t="s">
        <v>8068</v>
      </c>
      <c r="F9779" s="9" t="s">
        <v>17127</v>
      </c>
      <c r="G9779" s="9" t="s">
        <v>29187</v>
      </c>
      <c r="H9779" s="9" t="s">
        <v>8069</v>
      </c>
      <c r="I9779" s="9" t="s">
        <v>41170</v>
      </c>
      <c r="J9779" s="9" t="s">
        <v>39611</v>
      </c>
      <c r="K9779" s="9" t="s">
        <v>46374</v>
      </c>
    </row>
    <row r="9780" spans="1:11" x14ac:dyDescent="0.35">
      <c r="A9780" s="9">
        <v>9779</v>
      </c>
      <c r="B9780" s="9" t="str">
        <f t="shared" si="152"/>
        <v>Jacaratia spi</v>
      </c>
      <c r="C9780" s="9" t="e" cm="1">
        <f t="array" aca="1" ref="C9780" ca="1">LEFT(K9780,$C$19743)&amp;"-"&amp;RIGHT(SUBSTITUTE(SUBSTITUTE(TiraAcento(E9780),"-","")," ",""),$C$19744)</f>
        <v>#NAME?</v>
      </c>
      <c r="D9780" s="9" t="s">
        <v>8069</v>
      </c>
      <c r="E9780" s="9" t="s">
        <v>3273</v>
      </c>
      <c r="F9780" s="9" t="s">
        <v>17127</v>
      </c>
      <c r="G9780" s="9" t="s">
        <v>29188</v>
      </c>
      <c r="H9780" s="9" t="s">
        <v>8069</v>
      </c>
      <c r="I9780" s="9" t="s">
        <v>41170</v>
      </c>
      <c r="J9780" s="9" t="s">
        <v>39611</v>
      </c>
      <c r="K9780" s="9" t="s">
        <v>44190</v>
      </c>
    </row>
    <row r="9781" spans="1:11" x14ac:dyDescent="0.35">
      <c r="A9781" s="9">
        <v>9780</v>
      </c>
      <c r="B9781" s="9" t="str">
        <f t="shared" si="152"/>
        <v>Jacaratia spi</v>
      </c>
      <c r="C9781" s="9" t="e" cm="1">
        <f t="array" aca="1" ref="C9781" ca="1">LEFT(K9781,$C$19743)&amp;"-"&amp;RIGHT(SUBSTITUTE(SUBSTITUTE(TiraAcento(E9781),"-","")," ",""),$C$19744)</f>
        <v>#NAME?</v>
      </c>
      <c r="D9781" s="9" t="s">
        <v>8069</v>
      </c>
      <c r="E9781" s="9" t="s">
        <v>8074</v>
      </c>
      <c r="F9781" s="9" t="s">
        <v>17127</v>
      </c>
      <c r="G9781" s="9" t="s">
        <v>29189</v>
      </c>
      <c r="H9781" s="9" t="s">
        <v>8069</v>
      </c>
      <c r="I9781" s="9" t="s">
        <v>41170</v>
      </c>
      <c r="J9781" s="9" t="s">
        <v>39611</v>
      </c>
      <c r="K9781" s="9" t="s">
        <v>46378</v>
      </c>
    </row>
    <row r="9782" spans="1:11" x14ac:dyDescent="0.35">
      <c r="A9782" s="9">
        <v>9781</v>
      </c>
      <c r="B9782" s="9" t="str">
        <f t="shared" si="152"/>
        <v>Jacaratia spi</v>
      </c>
      <c r="C9782" s="9" t="e" cm="1">
        <f t="array" aca="1" ref="C9782" ca="1">LEFT(K9782,$C$19743)&amp;"-"&amp;RIGHT(SUBSTITUTE(SUBSTITUTE(TiraAcento(E9782),"-","")," ",""),$C$19744)</f>
        <v>#NAME?</v>
      </c>
      <c r="D9782" s="9" t="s">
        <v>8069</v>
      </c>
      <c r="E9782" s="9" t="s">
        <v>8075</v>
      </c>
      <c r="F9782" s="9" t="s">
        <v>17127</v>
      </c>
      <c r="G9782" s="9" t="s">
        <v>29190</v>
      </c>
      <c r="H9782" s="9" t="s">
        <v>8069</v>
      </c>
      <c r="I9782" s="9" t="s">
        <v>41170</v>
      </c>
      <c r="J9782" s="9" t="s">
        <v>39611</v>
      </c>
      <c r="K9782" s="9" t="s">
        <v>46379</v>
      </c>
    </row>
    <row r="9783" spans="1:11" x14ac:dyDescent="0.35">
      <c r="A9783" s="9">
        <v>9782</v>
      </c>
      <c r="B9783" s="9" t="str">
        <f t="shared" si="152"/>
        <v xml:space="preserve">Jambosa </v>
      </c>
      <c r="C9783" s="9" t="e" cm="1">
        <f t="array" aca="1" ref="C9783" ca="1">LEFT(K9783,$C$19743)&amp;"-"&amp;RIGHT(SUBSTITUTE(SUBSTITUTE(TiraAcento(E9783),"-","")," ",""),$C$19744)</f>
        <v>#NAME?</v>
      </c>
      <c r="D9783" s="9" t="s">
        <v>8076</v>
      </c>
      <c r="E9783" s="9"/>
      <c r="F9783" s="9" t="s">
        <v>8076</v>
      </c>
      <c r="G9783" s="9" t="s">
        <v>29191</v>
      </c>
      <c r="H9783" s="9" t="s">
        <v>8076</v>
      </c>
      <c r="I9783" s="9" t="s">
        <v>8076</v>
      </c>
      <c r="J9783" s="9"/>
      <c r="K9783" s="9" t="s">
        <v>42568</v>
      </c>
    </row>
    <row r="9784" spans="1:11" x14ac:dyDescent="0.35">
      <c r="A9784" s="9">
        <v>9783</v>
      </c>
      <c r="B9784" s="9" t="str">
        <f t="shared" si="152"/>
        <v>Jambosa aqu</v>
      </c>
      <c r="C9784" s="9" t="e" cm="1">
        <f t="array" aca="1" ref="C9784" ca="1">LEFT(K9784,$C$19743)&amp;"-"&amp;RIGHT(SUBSTITUTE(SUBSTITUTE(TiraAcento(E9784),"-","")," ",""),$C$19744)</f>
        <v>#NAME?</v>
      </c>
      <c r="D9784" s="9" t="s">
        <v>8077</v>
      </c>
      <c r="E9784" s="9" t="s">
        <v>8078</v>
      </c>
      <c r="F9784" s="9" t="s">
        <v>17128</v>
      </c>
      <c r="G9784" s="9" t="s">
        <v>29192</v>
      </c>
      <c r="H9784" s="9" t="s">
        <v>8077</v>
      </c>
      <c r="I9784" s="9" t="s">
        <v>8076</v>
      </c>
      <c r="J9784" s="9" t="s">
        <v>41173</v>
      </c>
      <c r="K9784" s="9" t="s">
        <v>46380</v>
      </c>
    </row>
    <row r="9785" spans="1:11" x14ac:dyDescent="0.35">
      <c r="A9785" s="9">
        <v>9784</v>
      </c>
      <c r="B9785" s="9" t="str">
        <f t="shared" si="152"/>
        <v>Jambosa aqu</v>
      </c>
      <c r="C9785" s="9" t="e" cm="1">
        <f t="array" aca="1" ref="C9785" ca="1">LEFT(K9785,$C$19743)&amp;"-"&amp;RIGHT(SUBSTITUTE(SUBSTITUTE(TiraAcento(E9785),"-","")," ",""),$C$19744)</f>
        <v>#NAME?</v>
      </c>
      <c r="D9785" s="9" t="s">
        <v>8077</v>
      </c>
      <c r="E9785" s="9" t="s">
        <v>8079</v>
      </c>
      <c r="F9785" s="9" t="s">
        <v>17128</v>
      </c>
      <c r="G9785" s="9" t="s">
        <v>29193</v>
      </c>
      <c r="H9785" s="9" t="s">
        <v>8077</v>
      </c>
      <c r="I9785" s="9" t="s">
        <v>8076</v>
      </c>
      <c r="J9785" s="9" t="s">
        <v>41173</v>
      </c>
      <c r="K9785" s="9" t="s">
        <v>46381</v>
      </c>
    </row>
    <row r="9786" spans="1:11" x14ac:dyDescent="0.35">
      <c r="A9786" s="9">
        <v>9785</v>
      </c>
      <c r="B9786" s="9" t="str">
        <f t="shared" si="152"/>
        <v>Jambosa aqu</v>
      </c>
      <c r="C9786" s="9" t="e" cm="1">
        <f t="array" aca="1" ref="C9786" ca="1">LEFT(K9786,$C$19743)&amp;"-"&amp;RIGHT(SUBSTITUTE(SUBSTITUTE(TiraAcento(E9786),"-","")," ",""),$C$19744)</f>
        <v>#NAME?</v>
      </c>
      <c r="D9786" s="9" t="s">
        <v>8077</v>
      </c>
      <c r="E9786" s="9" t="s">
        <v>8080</v>
      </c>
      <c r="F9786" s="9" t="s">
        <v>17128</v>
      </c>
      <c r="G9786" s="9" t="s">
        <v>29194</v>
      </c>
      <c r="H9786" s="9" t="s">
        <v>8077</v>
      </c>
      <c r="I9786" s="9" t="s">
        <v>8076</v>
      </c>
      <c r="J9786" s="9" t="s">
        <v>41173</v>
      </c>
      <c r="K9786" s="9" t="s">
        <v>46382</v>
      </c>
    </row>
    <row r="9787" spans="1:11" x14ac:dyDescent="0.35">
      <c r="A9787" s="9">
        <v>9786</v>
      </c>
      <c r="B9787" s="9" t="str">
        <f t="shared" si="152"/>
        <v>Jambosa aqu</v>
      </c>
      <c r="C9787" s="9" t="e" cm="1">
        <f t="array" aca="1" ref="C9787" ca="1">LEFT(K9787,$C$19743)&amp;"-"&amp;RIGHT(SUBSTITUTE(SUBSTITUTE(TiraAcento(E9787),"-","")," ",""),$C$19744)</f>
        <v>#NAME?</v>
      </c>
      <c r="D9787" s="9" t="s">
        <v>8077</v>
      </c>
      <c r="E9787" s="9" t="s">
        <v>8081</v>
      </c>
      <c r="F9787" s="9" t="s">
        <v>17128</v>
      </c>
      <c r="G9787" s="9" t="s">
        <v>29195</v>
      </c>
      <c r="H9787" s="9" t="s">
        <v>8077</v>
      </c>
      <c r="I9787" s="9" t="s">
        <v>8076</v>
      </c>
      <c r="J9787" s="9" t="s">
        <v>41173</v>
      </c>
      <c r="K9787" s="9" t="s">
        <v>46383</v>
      </c>
    </row>
    <row r="9788" spans="1:11" x14ac:dyDescent="0.35">
      <c r="A9788" s="9">
        <v>9787</v>
      </c>
      <c r="B9788" s="9" t="str">
        <f t="shared" si="152"/>
        <v>Jatropha bah</v>
      </c>
      <c r="C9788" s="9" t="e" cm="1">
        <f t="array" aca="1" ref="C9788" ca="1">LEFT(K9788,$C$19743)&amp;"-"&amp;RIGHT(SUBSTITUTE(SUBSTITUTE(TiraAcento(E9788),"-","")," ",""),$C$19744)</f>
        <v>#NAME?</v>
      </c>
      <c r="D9788" s="9" t="s">
        <v>8082</v>
      </c>
      <c r="E9788" s="9" t="s">
        <v>8083</v>
      </c>
      <c r="F9788" s="9" t="s">
        <v>17129</v>
      </c>
      <c r="G9788" s="9" t="s">
        <v>29196</v>
      </c>
      <c r="H9788" s="9" t="s">
        <v>8082</v>
      </c>
      <c r="I9788" s="9" t="s">
        <v>41174</v>
      </c>
      <c r="J9788" s="9" t="s">
        <v>41175</v>
      </c>
      <c r="K9788" s="9" t="s">
        <v>46384</v>
      </c>
    </row>
    <row r="9789" spans="1:11" x14ac:dyDescent="0.35">
      <c r="A9789" s="9">
        <v>9788</v>
      </c>
      <c r="B9789" s="9" t="str">
        <f t="shared" si="152"/>
        <v>Jatropha cur</v>
      </c>
      <c r="C9789" s="9" t="e" cm="1">
        <f t="array" aca="1" ref="C9789" ca="1">LEFT(K9789,$C$19743)&amp;"-"&amp;RIGHT(SUBSTITUTE(SUBSTITUTE(TiraAcento(E9789),"-","")," ",""),$C$19744)</f>
        <v>#NAME?</v>
      </c>
      <c r="D9789" s="9" t="s">
        <v>8084</v>
      </c>
      <c r="E9789" s="9" t="s">
        <v>8085</v>
      </c>
      <c r="F9789" s="9" t="s">
        <v>17130</v>
      </c>
      <c r="G9789" s="9" t="s">
        <v>29197</v>
      </c>
      <c r="H9789" s="9" t="s">
        <v>8084</v>
      </c>
      <c r="I9789" s="9" t="s">
        <v>41174</v>
      </c>
      <c r="J9789" s="9" t="s">
        <v>41176</v>
      </c>
      <c r="K9789" s="9" t="s">
        <v>46385</v>
      </c>
    </row>
    <row r="9790" spans="1:11" x14ac:dyDescent="0.35">
      <c r="A9790" s="9">
        <v>9789</v>
      </c>
      <c r="B9790" s="9" t="str">
        <f t="shared" si="152"/>
        <v>Jatropha cur</v>
      </c>
      <c r="C9790" s="9" t="e" cm="1">
        <f t="array" aca="1" ref="C9790" ca="1">LEFT(K9790,$C$19743)&amp;"-"&amp;RIGHT(SUBSTITUTE(SUBSTITUTE(TiraAcento(E9790),"-","")," ",""),$C$19744)</f>
        <v>#NAME?</v>
      </c>
      <c r="D9790" s="9" t="s">
        <v>8084</v>
      </c>
      <c r="E9790" s="9" t="s">
        <v>8086</v>
      </c>
      <c r="F9790" s="9" t="s">
        <v>17130</v>
      </c>
      <c r="G9790" s="9" t="s">
        <v>29198</v>
      </c>
      <c r="H9790" s="9" t="s">
        <v>8084</v>
      </c>
      <c r="I9790" s="9" t="s">
        <v>41174</v>
      </c>
      <c r="J9790" s="9" t="s">
        <v>41176</v>
      </c>
      <c r="K9790" s="9" t="s">
        <v>46386</v>
      </c>
    </row>
    <row r="9791" spans="1:11" x14ac:dyDescent="0.35">
      <c r="A9791" s="9">
        <v>9790</v>
      </c>
      <c r="B9791" s="9" t="str">
        <f t="shared" si="152"/>
        <v>Jatropha cur</v>
      </c>
      <c r="C9791" s="9" t="e" cm="1">
        <f t="array" aca="1" ref="C9791" ca="1">LEFT(K9791,$C$19743)&amp;"-"&amp;RIGHT(SUBSTITUTE(SUBSTITUTE(TiraAcento(E9791),"-","")," ",""),$C$19744)</f>
        <v>#NAME?</v>
      </c>
      <c r="D9791" s="9" t="s">
        <v>8084</v>
      </c>
      <c r="E9791" s="9" t="s">
        <v>8087</v>
      </c>
      <c r="F9791" s="9" t="s">
        <v>17130</v>
      </c>
      <c r="G9791" s="9" t="s">
        <v>29199</v>
      </c>
      <c r="H9791" s="9" t="s">
        <v>8084</v>
      </c>
      <c r="I9791" s="9" t="s">
        <v>41174</v>
      </c>
      <c r="J9791" s="9" t="s">
        <v>41176</v>
      </c>
      <c r="K9791" s="9" t="s">
        <v>46387</v>
      </c>
    </row>
    <row r="9792" spans="1:11" x14ac:dyDescent="0.35">
      <c r="A9792" s="9">
        <v>9791</v>
      </c>
      <c r="B9792" s="9" t="str">
        <f t="shared" si="152"/>
        <v>Jatropha cur</v>
      </c>
      <c r="C9792" s="9" t="e" cm="1">
        <f t="array" aca="1" ref="C9792" ca="1">LEFT(K9792,$C$19743)&amp;"-"&amp;RIGHT(SUBSTITUTE(SUBSTITUTE(TiraAcento(E9792),"-","")," ",""),$C$19744)</f>
        <v>#NAME?</v>
      </c>
      <c r="D9792" s="9" t="s">
        <v>8084</v>
      </c>
      <c r="E9792" s="9" t="s">
        <v>1523</v>
      </c>
      <c r="F9792" s="9" t="s">
        <v>17130</v>
      </c>
      <c r="G9792" s="9" t="s">
        <v>29200</v>
      </c>
      <c r="H9792" s="9" t="s">
        <v>8084</v>
      </c>
      <c r="I9792" s="9" t="s">
        <v>41174</v>
      </c>
      <c r="J9792" s="9" t="s">
        <v>41176</v>
      </c>
      <c r="K9792" s="9" t="s">
        <v>43315</v>
      </c>
    </row>
    <row r="9793" spans="1:11" x14ac:dyDescent="0.35">
      <c r="A9793" s="9">
        <v>9792</v>
      </c>
      <c r="B9793" s="9" t="str">
        <f t="shared" si="152"/>
        <v>Jatropha cur</v>
      </c>
      <c r="C9793" s="9" t="e" cm="1">
        <f t="array" aca="1" ref="C9793" ca="1">LEFT(K9793,$C$19743)&amp;"-"&amp;RIGHT(SUBSTITUTE(SUBSTITUTE(TiraAcento(E9793),"-","")," ",""),$C$19744)</f>
        <v>#NAME?</v>
      </c>
      <c r="D9793" s="9" t="s">
        <v>8084</v>
      </c>
      <c r="E9793" s="9" t="s">
        <v>8088</v>
      </c>
      <c r="F9793" s="9" t="s">
        <v>17130</v>
      </c>
      <c r="G9793" s="9" t="s">
        <v>29201</v>
      </c>
      <c r="H9793" s="9" t="s">
        <v>8084</v>
      </c>
      <c r="I9793" s="9" t="s">
        <v>41174</v>
      </c>
      <c r="J9793" s="9" t="s">
        <v>41176</v>
      </c>
      <c r="K9793" s="9" t="s">
        <v>46388</v>
      </c>
    </row>
    <row r="9794" spans="1:11" x14ac:dyDescent="0.35">
      <c r="A9794" s="9">
        <v>9793</v>
      </c>
      <c r="B9794" s="9" t="str">
        <f t="shared" si="152"/>
        <v>Jatropha cur</v>
      </c>
      <c r="C9794" s="9" t="e" cm="1">
        <f t="array" aca="1" ref="C9794" ca="1">LEFT(K9794,$C$19743)&amp;"-"&amp;RIGHT(SUBSTITUTE(SUBSTITUTE(TiraAcento(E9794),"-","")," ",""),$C$19744)</f>
        <v>#NAME?</v>
      </c>
      <c r="D9794" s="9" t="s">
        <v>8084</v>
      </c>
      <c r="E9794" s="9" t="s">
        <v>8089</v>
      </c>
      <c r="F9794" s="9" t="s">
        <v>17130</v>
      </c>
      <c r="G9794" s="9" t="s">
        <v>29202</v>
      </c>
      <c r="H9794" s="9" t="s">
        <v>8084</v>
      </c>
      <c r="I9794" s="9" t="s">
        <v>41174</v>
      </c>
      <c r="J9794" s="9" t="s">
        <v>41176</v>
      </c>
      <c r="K9794" s="9" t="s">
        <v>46389</v>
      </c>
    </row>
    <row r="9795" spans="1:11" x14ac:dyDescent="0.35">
      <c r="A9795" s="9">
        <v>9794</v>
      </c>
      <c r="B9795" s="9" t="str">
        <f t="shared" ref="B9795:B9858" si="153">I9795&amp;" "&amp;IFERROR(LEFT(J9795,$B$19743),D9795)</f>
        <v>Jatropha cur</v>
      </c>
      <c r="C9795" s="9" t="e" cm="1">
        <f t="array" aca="1" ref="C9795" ca="1">LEFT(K9795,$C$19743)&amp;"-"&amp;RIGHT(SUBSTITUTE(SUBSTITUTE(TiraAcento(E9795),"-","")," ",""),$C$19744)</f>
        <v>#NAME?</v>
      </c>
      <c r="D9795" s="9" t="s">
        <v>8084</v>
      </c>
      <c r="E9795" s="9" t="s">
        <v>8090</v>
      </c>
      <c r="F9795" s="9" t="s">
        <v>17130</v>
      </c>
      <c r="G9795" s="9" t="s">
        <v>29203</v>
      </c>
      <c r="H9795" s="9" t="s">
        <v>8084</v>
      </c>
      <c r="I9795" s="9" t="s">
        <v>41174</v>
      </c>
      <c r="J9795" s="9" t="s">
        <v>41176</v>
      </c>
      <c r="K9795" s="9" t="s">
        <v>46390</v>
      </c>
    </row>
    <row r="9796" spans="1:11" x14ac:dyDescent="0.35">
      <c r="A9796" s="9">
        <v>9795</v>
      </c>
      <c r="B9796" s="9" t="str">
        <f t="shared" si="153"/>
        <v>Jatropha cur</v>
      </c>
      <c r="C9796" s="9" t="e" cm="1">
        <f t="array" aca="1" ref="C9796" ca="1">LEFT(K9796,$C$19743)&amp;"-"&amp;RIGHT(SUBSTITUTE(SUBSTITUTE(TiraAcento(E9796),"-","")," ",""),$C$19744)</f>
        <v>#NAME?</v>
      </c>
      <c r="D9796" s="9" t="s">
        <v>8084</v>
      </c>
      <c r="E9796" s="9" t="s">
        <v>8091</v>
      </c>
      <c r="F9796" s="9" t="s">
        <v>17130</v>
      </c>
      <c r="G9796" s="9" t="s">
        <v>29204</v>
      </c>
      <c r="H9796" s="9" t="s">
        <v>8084</v>
      </c>
      <c r="I9796" s="9" t="s">
        <v>41174</v>
      </c>
      <c r="J9796" s="9" t="s">
        <v>41176</v>
      </c>
      <c r="K9796" s="9" t="s">
        <v>46391</v>
      </c>
    </row>
    <row r="9797" spans="1:11" x14ac:dyDescent="0.35">
      <c r="A9797" s="9">
        <v>9796</v>
      </c>
      <c r="B9797" s="9" t="str">
        <f t="shared" si="153"/>
        <v>Jatropha gos</v>
      </c>
      <c r="C9797" s="9" t="e" cm="1">
        <f t="array" aca="1" ref="C9797" ca="1">LEFT(K9797,$C$19743)&amp;"-"&amp;RIGHT(SUBSTITUTE(SUBSTITUTE(TiraAcento(E9797),"-","")," ",""),$C$19744)</f>
        <v>#NAME?</v>
      </c>
      <c r="D9797" s="9" t="s">
        <v>8092</v>
      </c>
      <c r="E9797" s="9" t="s">
        <v>8093</v>
      </c>
      <c r="F9797" s="9" t="s">
        <v>17131</v>
      </c>
      <c r="G9797" s="9" t="s">
        <v>29205</v>
      </c>
      <c r="H9797" s="9" t="s">
        <v>8092</v>
      </c>
      <c r="I9797" s="9" t="s">
        <v>41174</v>
      </c>
      <c r="J9797" s="9" t="s">
        <v>41177</v>
      </c>
      <c r="K9797" s="9" t="s">
        <v>46392</v>
      </c>
    </row>
    <row r="9798" spans="1:11" x14ac:dyDescent="0.35">
      <c r="A9798" s="9">
        <v>9797</v>
      </c>
      <c r="B9798" s="9" t="str">
        <f t="shared" si="153"/>
        <v>Jatropha gos</v>
      </c>
      <c r="C9798" s="9" t="e" cm="1">
        <f t="array" aca="1" ref="C9798" ca="1">LEFT(K9798,$C$19743)&amp;"-"&amp;RIGHT(SUBSTITUTE(SUBSTITUTE(TiraAcento(E9798),"-","")," ",""),$C$19744)</f>
        <v>#NAME?</v>
      </c>
      <c r="D9798" s="9" t="s">
        <v>8092</v>
      </c>
      <c r="E9798" s="9" t="s">
        <v>8094</v>
      </c>
      <c r="F9798" s="9" t="s">
        <v>17131</v>
      </c>
      <c r="G9798" s="9" t="s">
        <v>29206</v>
      </c>
      <c r="H9798" s="9" t="s">
        <v>8092</v>
      </c>
      <c r="I9798" s="9" t="s">
        <v>41174</v>
      </c>
      <c r="J9798" s="9" t="s">
        <v>41177</v>
      </c>
      <c r="K9798" s="9" t="s">
        <v>46393</v>
      </c>
    </row>
    <row r="9799" spans="1:11" x14ac:dyDescent="0.35">
      <c r="A9799" s="9">
        <v>9798</v>
      </c>
      <c r="B9799" s="9" t="str">
        <f t="shared" si="153"/>
        <v>Jatropha gos</v>
      </c>
      <c r="C9799" s="9" t="e" cm="1">
        <f t="array" aca="1" ref="C9799" ca="1">LEFT(K9799,$C$19743)&amp;"-"&amp;RIGHT(SUBSTITUTE(SUBSTITUTE(TiraAcento(E9799),"-","")," ",""),$C$19744)</f>
        <v>#NAME?</v>
      </c>
      <c r="D9799" s="9" t="s">
        <v>8092</v>
      </c>
      <c r="E9799" s="9" t="s">
        <v>8095</v>
      </c>
      <c r="F9799" s="9" t="s">
        <v>17131</v>
      </c>
      <c r="G9799" s="9" t="s">
        <v>29207</v>
      </c>
      <c r="H9799" s="9" t="s">
        <v>8092</v>
      </c>
      <c r="I9799" s="9" t="s">
        <v>41174</v>
      </c>
      <c r="J9799" s="9" t="s">
        <v>41177</v>
      </c>
      <c r="K9799" s="9" t="s">
        <v>46394</v>
      </c>
    </row>
    <row r="9800" spans="1:11" x14ac:dyDescent="0.35">
      <c r="A9800" s="9">
        <v>9799</v>
      </c>
      <c r="B9800" s="9" t="str">
        <f t="shared" si="153"/>
        <v>Jatropha gos</v>
      </c>
      <c r="C9800" s="9" t="e" cm="1">
        <f t="array" aca="1" ref="C9800" ca="1">LEFT(K9800,$C$19743)&amp;"-"&amp;RIGHT(SUBSTITUTE(SUBSTITUTE(TiraAcento(E9800),"-","")," ",""),$C$19744)</f>
        <v>#NAME?</v>
      </c>
      <c r="D9800" s="9" t="s">
        <v>8092</v>
      </c>
      <c r="E9800" s="9" t="s">
        <v>237</v>
      </c>
      <c r="F9800" s="9" t="s">
        <v>17131</v>
      </c>
      <c r="G9800" s="9" t="s">
        <v>29208</v>
      </c>
      <c r="H9800" s="9" t="s">
        <v>8092</v>
      </c>
      <c r="I9800" s="9" t="s">
        <v>41174</v>
      </c>
      <c r="J9800" s="9" t="s">
        <v>41177</v>
      </c>
      <c r="K9800" s="9" t="s">
        <v>237</v>
      </c>
    </row>
    <row r="9801" spans="1:11" x14ac:dyDescent="0.35">
      <c r="A9801" s="9">
        <v>9800</v>
      </c>
      <c r="B9801" s="9" t="str">
        <f t="shared" si="153"/>
        <v>Jatropha gos</v>
      </c>
      <c r="C9801" s="9" t="e" cm="1">
        <f t="array" aca="1" ref="C9801" ca="1">LEFT(K9801,$C$19743)&amp;"-"&amp;RIGHT(SUBSTITUTE(SUBSTITUTE(TiraAcento(E9801),"-","")," ",""),$C$19744)</f>
        <v>#NAME?</v>
      </c>
      <c r="D9801" s="9" t="s">
        <v>8092</v>
      </c>
      <c r="E9801" s="9" t="s">
        <v>8096</v>
      </c>
      <c r="F9801" s="9" t="s">
        <v>17131</v>
      </c>
      <c r="G9801" s="9" t="s">
        <v>29209</v>
      </c>
      <c r="H9801" s="9" t="s">
        <v>8092</v>
      </c>
      <c r="I9801" s="9" t="s">
        <v>41174</v>
      </c>
      <c r="J9801" s="9" t="s">
        <v>41177</v>
      </c>
      <c r="K9801" s="9" t="s">
        <v>46395</v>
      </c>
    </row>
    <row r="9802" spans="1:11" x14ac:dyDescent="0.35">
      <c r="A9802" s="9">
        <v>9801</v>
      </c>
      <c r="B9802" s="9" t="str">
        <f t="shared" si="153"/>
        <v>Jatropha gos</v>
      </c>
      <c r="C9802" s="9" t="e" cm="1">
        <f t="array" aca="1" ref="C9802" ca="1">LEFT(K9802,$C$19743)&amp;"-"&amp;RIGHT(SUBSTITUTE(SUBSTITUTE(TiraAcento(E9802),"-","")," ",""),$C$19744)</f>
        <v>#NAME?</v>
      </c>
      <c r="D9802" s="9" t="s">
        <v>8092</v>
      </c>
      <c r="E9802" s="9" t="s">
        <v>8097</v>
      </c>
      <c r="F9802" s="9" t="s">
        <v>17131</v>
      </c>
      <c r="G9802" s="9" t="s">
        <v>29210</v>
      </c>
      <c r="H9802" s="9" t="s">
        <v>8092</v>
      </c>
      <c r="I9802" s="9" t="s">
        <v>41174</v>
      </c>
      <c r="J9802" s="9" t="s">
        <v>41177</v>
      </c>
      <c r="K9802" s="9" t="s">
        <v>46396</v>
      </c>
    </row>
    <row r="9803" spans="1:11" x14ac:dyDescent="0.35">
      <c r="A9803" s="9">
        <v>9802</v>
      </c>
      <c r="B9803" s="9" t="str">
        <f t="shared" si="153"/>
        <v>Jatropha gos</v>
      </c>
      <c r="C9803" s="9" t="e" cm="1">
        <f t="array" aca="1" ref="C9803" ca="1">LEFT(K9803,$C$19743)&amp;"-"&amp;RIGHT(SUBSTITUTE(SUBSTITUTE(TiraAcento(E9803),"-","")," ",""),$C$19744)</f>
        <v>#NAME?</v>
      </c>
      <c r="D9803" s="9" t="s">
        <v>8092</v>
      </c>
      <c r="E9803" s="9" t="s">
        <v>8098</v>
      </c>
      <c r="F9803" s="9" t="s">
        <v>17131</v>
      </c>
      <c r="G9803" s="9" t="s">
        <v>29211</v>
      </c>
      <c r="H9803" s="9" t="s">
        <v>8092</v>
      </c>
      <c r="I9803" s="9" t="s">
        <v>41174</v>
      </c>
      <c r="J9803" s="9" t="s">
        <v>41177</v>
      </c>
      <c r="K9803" s="9" t="s">
        <v>46397</v>
      </c>
    </row>
    <row r="9804" spans="1:11" x14ac:dyDescent="0.35">
      <c r="A9804" s="9">
        <v>9803</v>
      </c>
      <c r="B9804" s="9" t="str">
        <f t="shared" si="153"/>
        <v>Jatropha mul</v>
      </c>
      <c r="C9804" s="9" t="e" cm="1">
        <f t="array" aca="1" ref="C9804" ca="1">LEFT(K9804,$C$19743)&amp;"-"&amp;RIGHT(SUBSTITUTE(SUBSTITUTE(TiraAcento(E9804),"-","")," ",""),$C$19744)</f>
        <v>#NAME?</v>
      </c>
      <c r="D9804" s="9" t="s">
        <v>8099</v>
      </c>
      <c r="E9804" s="9" t="s">
        <v>8100</v>
      </c>
      <c r="F9804" s="9" t="s">
        <v>17132</v>
      </c>
      <c r="G9804" s="9" t="s">
        <v>29212</v>
      </c>
      <c r="H9804" s="9" t="s">
        <v>8099</v>
      </c>
      <c r="I9804" s="9" t="s">
        <v>41174</v>
      </c>
      <c r="J9804" s="9" t="s">
        <v>41178</v>
      </c>
      <c r="K9804" s="9" t="s">
        <v>46398</v>
      </c>
    </row>
    <row r="9805" spans="1:11" x14ac:dyDescent="0.35">
      <c r="A9805" s="9">
        <v>9804</v>
      </c>
      <c r="B9805" s="9" t="str">
        <f t="shared" si="153"/>
        <v>Luetzelburgia aur</v>
      </c>
      <c r="C9805" s="9" t="e" cm="1">
        <f t="array" aca="1" ref="C9805" ca="1">LEFT(K9805,$C$19743)&amp;"-"&amp;RIGHT(SUBSTITUTE(SUBSTITUTE(TiraAcento(E9805),"-","")," ",""),$C$19744)</f>
        <v>#NAME?</v>
      </c>
      <c r="D9805" s="9" t="s">
        <v>7886</v>
      </c>
      <c r="E9805" s="9" t="s">
        <v>1002</v>
      </c>
      <c r="F9805" s="9" t="s">
        <v>17055</v>
      </c>
      <c r="G9805" s="9" t="s">
        <v>29213</v>
      </c>
      <c r="H9805" s="9" t="s">
        <v>7886</v>
      </c>
      <c r="I9805" s="9" t="s">
        <v>41128</v>
      </c>
      <c r="J9805" s="9" t="s">
        <v>40855</v>
      </c>
      <c r="K9805" s="9" t="s">
        <v>43041</v>
      </c>
    </row>
    <row r="9806" spans="1:11" x14ac:dyDescent="0.35">
      <c r="A9806" s="9">
        <v>9805</v>
      </c>
      <c r="B9806" s="9" t="str">
        <f t="shared" si="153"/>
        <v>Luetzelburgia aur</v>
      </c>
      <c r="C9806" s="9" t="e" cm="1">
        <f t="array" aca="1" ref="C9806" ca="1">LEFT(K9806,$C$19743)&amp;"-"&amp;RIGHT(SUBSTITUTE(SUBSTITUTE(TiraAcento(E9806),"-","")," ",""),$C$19744)</f>
        <v>#NAME?</v>
      </c>
      <c r="D9806" s="9" t="s">
        <v>7886</v>
      </c>
      <c r="E9806" s="9" t="s">
        <v>8101</v>
      </c>
      <c r="F9806" s="9" t="s">
        <v>17055</v>
      </c>
      <c r="G9806" s="9" t="s">
        <v>29214</v>
      </c>
      <c r="H9806" s="9" t="s">
        <v>7886</v>
      </c>
      <c r="I9806" s="9" t="s">
        <v>41128</v>
      </c>
      <c r="J9806" s="9" t="s">
        <v>40855</v>
      </c>
      <c r="K9806" s="9" t="s">
        <v>8101</v>
      </c>
    </row>
    <row r="9807" spans="1:11" x14ac:dyDescent="0.35">
      <c r="A9807" s="9">
        <v>9806</v>
      </c>
      <c r="B9807" s="9" t="str">
        <f t="shared" si="153"/>
        <v>Luetzelburgia pte</v>
      </c>
      <c r="C9807" s="9" t="e" cm="1">
        <f t="array" aca="1" ref="C9807" ca="1">LEFT(K9807,$C$19743)&amp;"-"&amp;RIGHT(SUBSTITUTE(SUBSTITUTE(TiraAcento(E9807),"-","")," ",""),$C$19744)</f>
        <v>#NAME?</v>
      </c>
      <c r="D9807" s="9" t="s">
        <v>8102</v>
      </c>
      <c r="E9807" s="9"/>
      <c r="F9807" s="9" t="s">
        <v>17133</v>
      </c>
      <c r="G9807" s="9" t="s">
        <v>29215</v>
      </c>
      <c r="H9807" s="9" t="s">
        <v>8102</v>
      </c>
      <c r="I9807" s="9" t="s">
        <v>41128</v>
      </c>
      <c r="J9807" s="9" t="s">
        <v>41179</v>
      </c>
      <c r="K9807" s="9" t="s">
        <v>42568</v>
      </c>
    </row>
    <row r="9808" spans="1:11" x14ac:dyDescent="0.35">
      <c r="A9808" s="9">
        <v>9807</v>
      </c>
      <c r="B9808" s="9" t="str">
        <f t="shared" si="153"/>
        <v>Luetzelburgia rei</v>
      </c>
      <c r="C9808" s="9" t="e" cm="1">
        <f t="array" aca="1" ref="C9808" ca="1">LEFT(K9808,$C$19743)&amp;"-"&amp;RIGHT(SUBSTITUTE(SUBSTITUTE(TiraAcento(E9808),"-","")," ",""),$C$19744)</f>
        <v>#NAME?</v>
      </c>
      <c r="D9808" s="9" t="s">
        <v>8103</v>
      </c>
      <c r="E9808" s="9" t="s">
        <v>1150</v>
      </c>
      <c r="F9808" s="9" t="s">
        <v>17134</v>
      </c>
      <c r="G9808" s="9" t="s">
        <v>29216</v>
      </c>
      <c r="H9808" s="9" t="s">
        <v>8103</v>
      </c>
      <c r="I9808" s="9" t="s">
        <v>41128</v>
      </c>
      <c r="J9808" s="9" t="s">
        <v>41180</v>
      </c>
      <c r="K9808" s="9" t="s">
        <v>43122</v>
      </c>
    </row>
    <row r="9809" spans="1:11" x14ac:dyDescent="0.35">
      <c r="A9809" s="9">
        <v>9808</v>
      </c>
      <c r="B9809" s="9" t="str">
        <f t="shared" si="153"/>
        <v>Iryanthera hos</v>
      </c>
      <c r="C9809" s="9" t="e" cm="1">
        <f t="array" aca="1" ref="C9809" ca="1">LEFT(K9809,$C$19743)&amp;"-"&amp;RIGHT(SUBSTITUTE(SUBSTITUTE(TiraAcento(E9809),"-","")," ",""),$C$19744)</f>
        <v>#NAME?</v>
      </c>
      <c r="D9809" s="9" t="s">
        <v>7480</v>
      </c>
      <c r="E9809" s="9" t="s">
        <v>7381</v>
      </c>
      <c r="F9809" s="9" t="s">
        <v>16906</v>
      </c>
      <c r="G9809" s="9" t="s">
        <v>29217</v>
      </c>
      <c r="H9809" s="9" t="s">
        <v>7480</v>
      </c>
      <c r="I9809" s="9" t="s">
        <v>40998</v>
      </c>
      <c r="J9809" s="9" t="s">
        <v>41030</v>
      </c>
      <c r="K9809" s="9" t="s">
        <v>46080</v>
      </c>
    </row>
    <row r="9810" spans="1:11" x14ac:dyDescent="0.35">
      <c r="A9810" s="9">
        <v>9809</v>
      </c>
      <c r="B9810" s="9" t="str">
        <f t="shared" si="153"/>
        <v>Iryanthera hos</v>
      </c>
      <c r="C9810" s="9" t="e" cm="1">
        <f t="array" aca="1" ref="C9810" ca="1">LEFT(K9810,$C$19743)&amp;"-"&amp;RIGHT(SUBSTITUTE(SUBSTITUTE(TiraAcento(E9810),"-","")," ",""),$C$19744)</f>
        <v>#NAME?</v>
      </c>
      <c r="D9810" s="9" t="s">
        <v>7480</v>
      </c>
      <c r="E9810" s="9" t="s">
        <v>7382</v>
      </c>
      <c r="F9810" s="9" t="s">
        <v>16906</v>
      </c>
      <c r="G9810" s="9" t="s">
        <v>29218</v>
      </c>
      <c r="H9810" s="9" t="s">
        <v>7480</v>
      </c>
      <c r="I9810" s="9" t="s">
        <v>40998</v>
      </c>
      <c r="J9810" s="9" t="s">
        <v>41030</v>
      </c>
      <c r="K9810" s="9" t="s">
        <v>46081</v>
      </c>
    </row>
    <row r="9811" spans="1:11" x14ac:dyDescent="0.35">
      <c r="A9811" s="9">
        <v>9810</v>
      </c>
      <c r="B9811" s="9" t="str">
        <f t="shared" si="153"/>
        <v>Iryanthera hos</v>
      </c>
      <c r="C9811" s="9" t="e" cm="1">
        <f t="array" aca="1" ref="C9811" ca="1">LEFT(K9811,$C$19743)&amp;"-"&amp;RIGHT(SUBSTITUTE(SUBSTITUTE(TiraAcento(E9811),"-","")," ",""),$C$19744)</f>
        <v>#NAME?</v>
      </c>
      <c r="D9811" s="9" t="s">
        <v>7480</v>
      </c>
      <c r="E9811" s="9" t="s">
        <v>7383</v>
      </c>
      <c r="F9811" s="9" t="s">
        <v>16906</v>
      </c>
      <c r="G9811" s="9" t="s">
        <v>29219</v>
      </c>
      <c r="H9811" s="9" t="s">
        <v>7480</v>
      </c>
      <c r="I9811" s="9" t="s">
        <v>40998</v>
      </c>
      <c r="J9811" s="9" t="s">
        <v>41030</v>
      </c>
      <c r="K9811" s="9" t="s">
        <v>7383</v>
      </c>
    </row>
    <row r="9812" spans="1:11" x14ac:dyDescent="0.35">
      <c r="A9812" s="9">
        <v>9811</v>
      </c>
      <c r="B9812" s="9" t="str">
        <f t="shared" si="153"/>
        <v>Iryanthera hos</v>
      </c>
      <c r="C9812" s="9" t="e" cm="1">
        <f t="array" aca="1" ref="C9812" ca="1">LEFT(K9812,$C$19743)&amp;"-"&amp;RIGHT(SUBSTITUTE(SUBSTITUTE(TiraAcento(E9812),"-","")," ",""),$C$19744)</f>
        <v>#NAME?</v>
      </c>
      <c r="D9812" s="9" t="s">
        <v>7480</v>
      </c>
      <c r="E9812" s="9" t="s">
        <v>7048</v>
      </c>
      <c r="F9812" s="9" t="s">
        <v>16906</v>
      </c>
      <c r="G9812" s="9" t="s">
        <v>29220</v>
      </c>
      <c r="H9812" s="9" t="s">
        <v>7480</v>
      </c>
      <c r="I9812" s="9" t="s">
        <v>40998</v>
      </c>
      <c r="J9812" s="9" t="s">
        <v>41030</v>
      </c>
      <c r="K9812" s="9" t="s">
        <v>45917</v>
      </c>
    </row>
    <row r="9813" spans="1:11" x14ac:dyDescent="0.35">
      <c r="A9813" s="9">
        <v>9812</v>
      </c>
      <c r="B9813" s="9" t="str">
        <f t="shared" si="153"/>
        <v>Iryanthera hos</v>
      </c>
      <c r="C9813" s="9" t="e" cm="1">
        <f t="array" aca="1" ref="C9813" ca="1">LEFT(K9813,$C$19743)&amp;"-"&amp;RIGHT(SUBSTITUTE(SUBSTITUTE(TiraAcento(E9813),"-","")," ",""),$C$19744)</f>
        <v>#NAME?</v>
      </c>
      <c r="D9813" s="9" t="s">
        <v>7480</v>
      </c>
      <c r="E9813" s="9" t="s">
        <v>7384</v>
      </c>
      <c r="F9813" s="9" t="s">
        <v>16906</v>
      </c>
      <c r="G9813" s="9" t="s">
        <v>29221</v>
      </c>
      <c r="H9813" s="9" t="s">
        <v>7480</v>
      </c>
      <c r="I9813" s="9" t="s">
        <v>40998</v>
      </c>
      <c r="J9813" s="9" t="s">
        <v>41030</v>
      </c>
      <c r="K9813" s="9" t="s">
        <v>14792</v>
      </c>
    </row>
    <row r="9814" spans="1:11" x14ac:dyDescent="0.35">
      <c r="A9814" s="9">
        <v>9813</v>
      </c>
      <c r="B9814" s="9" t="str">
        <f t="shared" si="153"/>
        <v>Iryanthera hos</v>
      </c>
      <c r="C9814" s="9" t="e" cm="1">
        <f t="array" aca="1" ref="C9814" ca="1">LEFT(K9814,$C$19743)&amp;"-"&amp;RIGHT(SUBSTITUTE(SUBSTITUTE(TiraAcento(E9814),"-","")," ",""),$C$19744)</f>
        <v>#NAME?</v>
      </c>
      <c r="D9814" s="9" t="s">
        <v>7480</v>
      </c>
      <c r="E9814" s="9" t="s">
        <v>7385</v>
      </c>
      <c r="F9814" s="9" t="s">
        <v>16906</v>
      </c>
      <c r="G9814" s="9" t="s">
        <v>29222</v>
      </c>
      <c r="H9814" s="9" t="s">
        <v>7480</v>
      </c>
      <c r="I9814" s="9" t="s">
        <v>40998</v>
      </c>
      <c r="J9814" s="9" t="s">
        <v>41030</v>
      </c>
      <c r="K9814" s="9" t="s">
        <v>46082</v>
      </c>
    </row>
    <row r="9815" spans="1:11" x14ac:dyDescent="0.35">
      <c r="A9815" s="9">
        <v>9814</v>
      </c>
      <c r="B9815" s="9" t="str">
        <f t="shared" si="153"/>
        <v>Iryanthera hos</v>
      </c>
      <c r="C9815" s="9" t="e" cm="1">
        <f t="array" aca="1" ref="C9815" ca="1">LEFT(K9815,$C$19743)&amp;"-"&amp;RIGHT(SUBSTITUTE(SUBSTITUTE(TiraAcento(E9815),"-","")," ",""),$C$19744)</f>
        <v>#NAME?</v>
      </c>
      <c r="D9815" s="9" t="s">
        <v>7480</v>
      </c>
      <c r="E9815" s="9" t="s">
        <v>7386</v>
      </c>
      <c r="F9815" s="9" t="s">
        <v>16906</v>
      </c>
      <c r="G9815" s="9" t="s">
        <v>29223</v>
      </c>
      <c r="H9815" s="9" t="s">
        <v>7480</v>
      </c>
      <c r="I9815" s="9" t="s">
        <v>40998</v>
      </c>
      <c r="J9815" s="9" t="s">
        <v>41030</v>
      </c>
      <c r="K9815" s="9" t="s">
        <v>46083</v>
      </c>
    </row>
    <row r="9816" spans="1:11" x14ac:dyDescent="0.35">
      <c r="A9816" s="9">
        <v>9815</v>
      </c>
      <c r="B9816" s="9" t="str">
        <f t="shared" si="153"/>
        <v>Iryanthera hos</v>
      </c>
      <c r="C9816" s="9" t="e" cm="1">
        <f t="array" aca="1" ref="C9816" ca="1">LEFT(K9816,$C$19743)&amp;"-"&amp;RIGHT(SUBSTITUTE(SUBSTITUTE(TiraAcento(E9816),"-","")," ",""),$C$19744)</f>
        <v>#NAME?</v>
      </c>
      <c r="D9816" s="9" t="s">
        <v>7480</v>
      </c>
      <c r="E9816" s="9" t="s">
        <v>7387</v>
      </c>
      <c r="F9816" s="9" t="s">
        <v>16906</v>
      </c>
      <c r="G9816" s="9" t="s">
        <v>29224</v>
      </c>
      <c r="H9816" s="9" t="s">
        <v>7480</v>
      </c>
      <c r="I9816" s="9" t="s">
        <v>40998</v>
      </c>
      <c r="J9816" s="9" t="s">
        <v>41030</v>
      </c>
      <c r="K9816" s="9" t="s">
        <v>46084</v>
      </c>
    </row>
    <row r="9817" spans="1:11" x14ac:dyDescent="0.35">
      <c r="A9817" s="9">
        <v>9816</v>
      </c>
      <c r="B9817" s="9" t="str">
        <f t="shared" si="153"/>
        <v>Iryanthera hos</v>
      </c>
      <c r="C9817" s="9" t="e" cm="1">
        <f t="array" aca="1" ref="C9817" ca="1">LEFT(K9817,$C$19743)&amp;"-"&amp;RIGHT(SUBSTITUTE(SUBSTITUTE(TiraAcento(E9817),"-","")," ",""),$C$19744)</f>
        <v>#NAME?</v>
      </c>
      <c r="D9817" s="9" t="s">
        <v>7480</v>
      </c>
      <c r="E9817" s="9" t="s">
        <v>7388</v>
      </c>
      <c r="F9817" s="9" t="s">
        <v>16906</v>
      </c>
      <c r="G9817" s="9" t="s">
        <v>29225</v>
      </c>
      <c r="H9817" s="9" t="s">
        <v>7480</v>
      </c>
      <c r="I9817" s="9" t="s">
        <v>40998</v>
      </c>
      <c r="J9817" s="9" t="s">
        <v>41030</v>
      </c>
      <c r="K9817" s="9" t="s">
        <v>7388</v>
      </c>
    </row>
    <row r="9818" spans="1:11" x14ac:dyDescent="0.35">
      <c r="A9818" s="9">
        <v>9817</v>
      </c>
      <c r="B9818" s="9" t="str">
        <f t="shared" si="153"/>
        <v>Iryanthera hos</v>
      </c>
      <c r="C9818" s="9" t="e" cm="1">
        <f t="array" aca="1" ref="C9818" ca="1">LEFT(K9818,$C$19743)&amp;"-"&amp;RIGHT(SUBSTITUTE(SUBSTITUTE(TiraAcento(E9818),"-","")," ",""),$C$19744)</f>
        <v>#NAME?</v>
      </c>
      <c r="D9818" s="9" t="s">
        <v>7480</v>
      </c>
      <c r="E9818" s="9" t="s">
        <v>7389</v>
      </c>
      <c r="F9818" s="9" t="s">
        <v>16906</v>
      </c>
      <c r="G9818" s="9" t="s">
        <v>29226</v>
      </c>
      <c r="H9818" s="9" t="s">
        <v>7480</v>
      </c>
      <c r="I9818" s="9" t="s">
        <v>40998</v>
      </c>
      <c r="J9818" s="9" t="s">
        <v>41030</v>
      </c>
      <c r="K9818" s="9" t="s">
        <v>46085</v>
      </c>
    </row>
    <row r="9819" spans="1:11" x14ac:dyDescent="0.35">
      <c r="A9819" s="9">
        <v>9818</v>
      </c>
      <c r="B9819" s="9" t="str">
        <f t="shared" si="153"/>
        <v>Iryanthera hos</v>
      </c>
      <c r="C9819" s="9" t="e" cm="1">
        <f t="array" aca="1" ref="C9819" ca="1">LEFT(K9819,$C$19743)&amp;"-"&amp;RIGHT(SUBSTITUTE(SUBSTITUTE(TiraAcento(E9819),"-","")," ",""),$C$19744)</f>
        <v>#NAME?</v>
      </c>
      <c r="D9819" s="9" t="s">
        <v>7480</v>
      </c>
      <c r="E9819" s="9" t="s">
        <v>7390</v>
      </c>
      <c r="F9819" s="9" t="s">
        <v>16906</v>
      </c>
      <c r="G9819" s="9" t="s">
        <v>29227</v>
      </c>
      <c r="H9819" s="9" t="s">
        <v>7480</v>
      </c>
      <c r="I9819" s="9" t="s">
        <v>40998</v>
      </c>
      <c r="J9819" s="9" t="s">
        <v>41030</v>
      </c>
      <c r="K9819" s="9" t="s">
        <v>46086</v>
      </c>
    </row>
    <row r="9820" spans="1:11" x14ac:dyDescent="0.35">
      <c r="A9820" s="9">
        <v>9819</v>
      </c>
      <c r="B9820" s="9" t="str">
        <f t="shared" si="153"/>
        <v>Iryanthera jur</v>
      </c>
      <c r="C9820" s="9" t="e" cm="1">
        <f t="array" aca="1" ref="C9820" ca="1">LEFT(K9820,$C$19743)&amp;"-"&amp;RIGHT(SUBSTITUTE(SUBSTITUTE(TiraAcento(E9820),"-","")," ",""),$C$19744)</f>
        <v>#NAME?</v>
      </c>
      <c r="D9820" s="9" t="s">
        <v>8104</v>
      </c>
      <c r="E9820" s="9" t="s">
        <v>8105</v>
      </c>
      <c r="F9820" s="9" t="s">
        <v>17135</v>
      </c>
      <c r="G9820" s="9" t="s">
        <v>29228</v>
      </c>
      <c r="H9820" s="9" t="s">
        <v>8104</v>
      </c>
      <c r="I9820" s="9" t="s">
        <v>40998</v>
      </c>
      <c r="J9820" s="9" t="s">
        <v>41181</v>
      </c>
      <c r="K9820" s="9" t="s">
        <v>46399</v>
      </c>
    </row>
    <row r="9821" spans="1:11" x14ac:dyDescent="0.35">
      <c r="A9821" s="9">
        <v>9820</v>
      </c>
      <c r="B9821" s="9" t="str">
        <f t="shared" si="153"/>
        <v>Iryanthera jur</v>
      </c>
      <c r="C9821" s="9" t="e" cm="1">
        <f t="array" aca="1" ref="C9821" ca="1">LEFT(K9821,$C$19743)&amp;"-"&amp;RIGHT(SUBSTITUTE(SUBSTITUTE(TiraAcento(E9821),"-","")," ",""),$C$19744)</f>
        <v>#NAME?</v>
      </c>
      <c r="D9821" s="9" t="s">
        <v>8104</v>
      </c>
      <c r="E9821" s="9" t="s">
        <v>7382</v>
      </c>
      <c r="F9821" s="9" t="s">
        <v>17135</v>
      </c>
      <c r="G9821" s="9" t="s">
        <v>29229</v>
      </c>
      <c r="H9821" s="9" t="s">
        <v>8104</v>
      </c>
      <c r="I9821" s="9" t="s">
        <v>40998</v>
      </c>
      <c r="J9821" s="9" t="s">
        <v>41181</v>
      </c>
      <c r="K9821" s="9" t="s">
        <v>46081</v>
      </c>
    </row>
    <row r="9822" spans="1:11" x14ac:dyDescent="0.35">
      <c r="A9822" s="9">
        <v>9821</v>
      </c>
      <c r="B9822" s="9" t="str">
        <f t="shared" si="153"/>
        <v>Iryanthera jur</v>
      </c>
      <c r="C9822" s="9" t="e" cm="1">
        <f t="array" aca="1" ref="C9822" ca="1">LEFT(K9822,$C$19743)&amp;"-"&amp;RIGHT(SUBSTITUTE(SUBSTITUTE(TiraAcento(E9822),"-","")," ",""),$C$19744)</f>
        <v>#NAME?</v>
      </c>
      <c r="D9822" s="9" t="s">
        <v>8104</v>
      </c>
      <c r="E9822" s="9" t="s">
        <v>7383</v>
      </c>
      <c r="F9822" s="9" t="s">
        <v>17135</v>
      </c>
      <c r="G9822" s="9" t="s">
        <v>29230</v>
      </c>
      <c r="H9822" s="9" t="s">
        <v>8104</v>
      </c>
      <c r="I9822" s="9" t="s">
        <v>40998</v>
      </c>
      <c r="J9822" s="9" t="s">
        <v>41181</v>
      </c>
      <c r="K9822" s="9" t="s">
        <v>7383</v>
      </c>
    </row>
    <row r="9823" spans="1:11" x14ac:dyDescent="0.35">
      <c r="A9823" s="9">
        <v>9822</v>
      </c>
      <c r="B9823" s="9" t="str">
        <f t="shared" si="153"/>
        <v>Iryanthera jur</v>
      </c>
      <c r="C9823" s="9" t="e" cm="1">
        <f t="array" aca="1" ref="C9823" ca="1">LEFT(K9823,$C$19743)&amp;"-"&amp;RIGHT(SUBSTITUTE(SUBSTITUTE(TiraAcento(E9823),"-","")," ",""),$C$19744)</f>
        <v>#NAME?</v>
      </c>
      <c r="D9823" s="9" t="s">
        <v>8104</v>
      </c>
      <c r="E9823" s="9" t="s">
        <v>7384</v>
      </c>
      <c r="F9823" s="9" t="s">
        <v>17135</v>
      </c>
      <c r="G9823" s="9" t="s">
        <v>29231</v>
      </c>
      <c r="H9823" s="9" t="s">
        <v>8104</v>
      </c>
      <c r="I9823" s="9" t="s">
        <v>40998</v>
      </c>
      <c r="J9823" s="9" t="s">
        <v>41181</v>
      </c>
      <c r="K9823" s="9" t="s">
        <v>14792</v>
      </c>
    </row>
    <row r="9824" spans="1:11" x14ac:dyDescent="0.35">
      <c r="A9824" s="9">
        <v>9823</v>
      </c>
      <c r="B9824" s="9" t="str">
        <f t="shared" si="153"/>
        <v>Iryanthera jur</v>
      </c>
      <c r="C9824" s="9" t="e" cm="1">
        <f t="array" aca="1" ref="C9824" ca="1">LEFT(K9824,$C$19743)&amp;"-"&amp;RIGHT(SUBSTITUTE(SUBSTITUTE(TiraAcento(E9824),"-","")," ",""),$C$19744)</f>
        <v>#NAME?</v>
      </c>
      <c r="D9824" s="9" t="s">
        <v>8104</v>
      </c>
      <c r="E9824" s="9" t="s">
        <v>8106</v>
      </c>
      <c r="F9824" s="9" t="s">
        <v>17135</v>
      </c>
      <c r="G9824" s="9" t="s">
        <v>29232</v>
      </c>
      <c r="H9824" s="9" t="s">
        <v>8104</v>
      </c>
      <c r="I9824" s="9" t="s">
        <v>40998</v>
      </c>
      <c r="J9824" s="9" t="s">
        <v>41181</v>
      </c>
      <c r="K9824" s="9" t="s">
        <v>46400</v>
      </c>
    </row>
    <row r="9825" spans="1:11" x14ac:dyDescent="0.35">
      <c r="A9825" s="9">
        <v>9824</v>
      </c>
      <c r="B9825" s="9" t="str">
        <f t="shared" si="153"/>
        <v>Iryanthera jur</v>
      </c>
      <c r="C9825" s="9" t="e" cm="1">
        <f t="array" aca="1" ref="C9825" ca="1">LEFT(K9825,$C$19743)&amp;"-"&amp;RIGHT(SUBSTITUTE(SUBSTITUTE(TiraAcento(E9825),"-","")," ",""),$C$19744)</f>
        <v>#NAME?</v>
      </c>
      <c r="D9825" s="9" t="s">
        <v>8104</v>
      </c>
      <c r="E9825" s="9" t="s">
        <v>7388</v>
      </c>
      <c r="F9825" s="9" t="s">
        <v>17135</v>
      </c>
      <c r="G9825" s="9" t="s">
        <v>29233</v>
      </c>
      <c r="H9825" s="9" t="s">
        <v>8104</v>
      </c>
      <c r="I9825" s="9" t="s">
        <v>40998</v>
      </c>
      <c r="J9825" s="9" t="s">
        <v>41181</v>
      </c>
      <c r="K9825" s="9" t="s">
        <v>7388</v>
      </c>
    </row>
    <row r="9826" spans="1:11" x14ac:dyDescent="0.35">
      <c r="A9826" s="9">
        <v>9825</v>
      </c>
      <c r="B9826" s="9" t="str">
        <f t="shared" si="153"/>
        <v>Iryanthera lan</v>
      </c>
      <c r="C9826" s="9" t="e" cm="1">
        <f t="array" aca="1" ref="C9826" ca="1">LEFT(K9826,$C$19743)&amp;"-"&amp;RIGHT(SUBSTITUTE(SUBSTITUTE(TiraAcento(E9826),"-","")," ",""),$C$19744)</f>
        <v>#NAME?</v>
      </c>
      <c r="D9826" s="9" t="s">
        <v>8107</v>
      </c>
      <c r="E9826" s="9" t="s">
        <v>7379</v>
      </c>
      <c r="F9826" s="9" t="s">
        <v>17136</v>
      </c>
      <c r="G9826" s="9" t="s">
        <v>29234</v>
      </c>
      <c r="H9826" s="9" t="s">
        <v>8107</v>
      </c>
      <c r="I9826" s="9" t="s">
        <v>40998</v>
      </c>
      <c r="J9826" s="9" t="s">
        <v>39662</v>
      </c>
      <c r="K9826" s="9" t="s">
        <v>46079</v>
      </c>
    </row>
    <row r="9827" spans="1:11" x14ac:dyDescent="0.35">
      <c r="A9827" s="9">
        <v>9826</v>
      </c>
      <c r="B9827" s="9" t="str">
        <f t="shared" si="153"/>
        <v>Iryanthera lan</v>
      </c>
      <c r="C9827" s="9" t="e" cm="1">
        <f t="array" aca="1" ref="C9827" ca="1">LEFT(K9827,$C$19743)&amp;"-"&amp;RIGHT(SUBSTITUTE(SUBSTITUTE(TiraAcento(E9827),"-","")," ",""),$C$19744)</f>
        <v>#NAME?</v>
      </c>
      <c r="D9827" s="9" t="s">
        <v>8107</v>
      </c>
      <c r="E9827" s="9" t="s">
        <v>7380</v>
      </c>
      <c r="F9827" s="9" t="s">
        <v>17136</v>
      </c>
      <c r="G9827" s="9" t="s">
        <v>29235</v>
      </c>
      <c r="H9827" s="9" t="s">
        <v>8107</v>
      </c>
      <c r="I9827" s="9" t="s">
        <v>40998</v>
      </c>
      <c r="J9827" s="9" t="s">
        <v>39662</v>
      </c>
      <c r="K9827" s="9" t="s">
        <v>7380</v>
      </c>
    </row>
    <row r="9828" spans="1:11" x14ac:dyDescent="0.35">
      <c r="A9828" s="9">
        <v>9827</v>
      </c>
      <c r="B9828" s="9" t="str">
        <f t="shared" si="153"/>
        <v>Iryanthera lan</v>
      </c>
      <c r="C9828" s="9" t="e" cm="1">
        <f t="array" aca="1" ref="C9828" ca="1">LEFT(K9828,$C$19743)&amp;"-"&amp;RIGHT(SUBSTITUTE(SUBSTITUTE(TiraAcento(E9828),"-","")," ",""),$C$19744)</f>
        <v>#NAME?</v>
      </c>
      <c r="D9828" s="9" t="s">
        <v>8107</v>
      </c>
      <c r="E9828" s="9" t="s">
        <v>7381</v>
      </c>
      <c r="F9828" s="9" t="s">
        <v>17136</v>
      </c>
      <c r="G9828" s="9" t="s">
        <v>29236</v>
      </c>
      <c r="H9828" s="9" t="s">
        <v>8107</v>
      </c>
      <c r="I9828" s="9" t="s">
        <v>40998</v>
      </c>
      <c r="J9828" s="9" t="s">
        <v>39662</v>
      </c>
      <c r="K9828" s="9" t="s">
        <v>46080</v>
      </c>
    </row>
    <row r="9829" spans="1:11" x14ac:dyDescent="0.35">
      <c r="A9829" s="9">
        <v>9828</v>
      </c>
      <c r="B9829" s="9" t="str">
        <f t="shared" si="153"/>
        <v>Iryanthera lan</v>
      </c>
      <c r="C9829" s="9" t="e" cm="1">
        <f t="array" aca="1" ref="C9829" ca="1">LEFT(K9829,$C$19743)&amp;"-"&amp;RIGHT(SUBSTITUTE(SUBSTITUTE(TiraAcento(E9829),"-","")," ",""),$C$19744)</f>
        <v>#NAME?</v>
      </c>
      <c r="D9829" s="9" t="s">
        <v>8107</v>
      </c>
      <c r="E9829" s="9" t="s">
        <v>7382</v>
      </c>
      <c r="F9829" s="9" t="s">
        <v>17136</v>
      </c>
      <c r="G9829" s="9" t="s">
        <v>29237</v>
      </c>
      <c r="H9829" s="9" t="s">
        <v>8107</v>
      </c>
      <c r="I9829" s="9" t="s">
        <v>40998</v>
      </c>
      <c r="J9829" s="9" t="s">
        <v>39662</v>
      </c>
      <c r="K9829" s="9" t="s">
        <v>46081</v>
      </c>
    </row>
    <row r="9830" spans="1:11" x14ac:dyDescent="0.35">
      <c r="A9830" s="9">
        <v>9829</v>
      </c>
      <c r="B9830" s="9" t="str">
        <f t="shared" si="153"/>
        <v>Iryanthera lan</v>
      </c>
      <c r="C9830" s="9" t="e" cm="1">
        <f t="array" aca="1" ref="C9830" ca="1">LEFT(K9830,$C$19743)&amp;"-"&amp;RIGHT(SUBSTITUTE(SUBSTITUTE(TiraAcento(E9830),"-","")," ",""),$C$19744)</f>
        <v>#NAME?</v>
      </c>
      <c r="D9830" s="9" t="s">
        <v>8107</v>
      </c>
      <c r="E9830" s="9" t="s">
        <v>7383</v>
      </c>
      <c r="F9830" s="9" t="s">
        <v>17136</v>
      </c>
      <c r="G9830" s="9" t="s">
        <v>29238</v>
      </c>
      <c r="H9830" s="9" t="s">
        <v>8107</v>
      </c>
      <c r="I9830" s="9" t="s">
        <v>40998</v>
      </c>
      <c r="J9830" s="9" t="s">
        <v>39662</v>
      </c>
      <c r="K9830" s="9" t="s">
        <v>7383</v>
      </c>
    </row>
    <row r="9831" spans="1:11" x14ac:dyDescent="0.35">
      <c r="A9831" s="9">
        <v>9830</v>
      </c>
      <c r="B9831" s="9" t="str">
        <f t="shared" si="153"/>
        <v>Iryanthera lan</v>
      </c>
      <c r="C9831" s="9" t="e" cm="1">
        <f t="array" aca="1" ref="C9831" ca="1">LEFT(K9831,$C$19743)&amp;"-"&amp;RIGHT(SUBSTITUTE(SUBSTITUTE(TiraAcento(E9831),"-","")," ",""),$C$19744)</f>
        <v>#NAME?</v>
      </c>
      <c r="D9831" s="9" t="s">
        <v>8107</v>
      </c>
      <c r="E9831" s="9" t="s">
        <v>7048</v>
      </c>
      <c r="F9831" s="9" t="s">
        <v>17136</v>
      </c>
      <c r="G9831" s="9" t="s">
        <v>29239</v>
      </c>
      <c r="H9831" s="9" t="s">
        <v>8107</v>
      </c>
      <c r="I9831" s="9" t="s">
        <v>40998</v>
      </c>
      <c r="J9831" s="9" t="s">
        <v>39662</v>
      </c>
      <c r="K9831" s="9" t="s">
        <v>45917</v>
      </c>
    </row>
    <row r="9832" spans="1:11" x14ac:dyDescent="0.35">
      <c r="A9832" s="9">
        <v>9831</v>
      </c>
      <c r="B9832" s="9" t="str">
        <f t="shared" si="153"/>
        <v>Iryanthera lan</v>
      </c>
      <c r="C9832" s="9" t="e" cm="1">
        <f t="array" aca="1" ref="C9832" ca="1">LEFT(K9832,$C$19743)&amp;"-"&amp;RIGHT(SUBSTITUTE(SUBSTITUTE(TiraAcento(E9832),"-","")," ",""),$C$19744)</f>
        <v>#NAME?</v>
      </c>
      <c r="D9832" s="9" t="s">
        <v>8107</v>
      </c>
      <c r="E9832" s="9" t="s">
        <v>8108</v>
      </c>
      <c r="F9832" s="9" t="s">
        <v>17136</v>
      </c>
      <c r="G9832" s="9" t="s">
        <v>29240</v>
      </c>
      <c r="H9832" s="9" t="s">
        <v>8107</v>
      </c>
      <c r="I9832" s="9" t="s">
        <v>40998</v>
      </c>
      <c r="J9832" s="9" t="s">
        <v>39662</v>
      </c>
      <c r="K9832" s="9" t="s">
        <v>46401</v>
      </c>
    </row>
    <row r="9833" spans="1:11" x14ac:dyDescent="0.35">
      <c r="A9833" s="9">
        <v>9832</v>
      </c>
      <c r="B9833" s="9" t="str">
        <f t="shared" si="153"/>
        <v>Iryanthera lan</v>
      </c>
      <c r="C9833" s="9" t="e" cm="1">
        <f t="array" aca="1" ref="C9833" ca="1">LEFT(K9833,$C$19743)&amp;"-"&amp;RIGHT(SUBSTITUTE(SUBSTITUTE(TiraAcento(E9833),"-","")," ",""),$C$19744)</f>
        <v>#NAME?</v>
      </c>
      <c r="D9833" s="9" t="s">
        <v>8107</v>
      </c>
      <c r="E9833" s="9" t="s">
        <v>7384</v>
      </c>
      <c r="F9833" s="9" t="s">
        <v>17136</v>
      </c>
      <c r="G9833" s="9" t="s">
        <v>29241</v>
      </c>
      <c r="H9833" s="9" t="s">
        <v>8107</v>
      </c>
      <c r="I9833" s="9" t="s">
        <v>40998</v>
      </c>
      <c r="J9833" s="9" t="s">
        <v>39662</v>
      </c>
      <c r="K9833" s="9" t="s">
        <v>14792</v>
      </c>
    </row>
    <row r="9834" spans="1:11" x14ac:dyDescent="0.35">
      <c r="A9834" s="9">
        <v>9833</v>
      </c>
      <c r="B9834" s="9" t="str">
        <f t="shared" si="153"/>
        <v>Iryanthera lan</v>
      </c>
      <c r="C9834" s="9" t="e" cm="1">
        <f t="array" aca="1" ref="C9834" ca="1">LEFT(K9834,$C$19743)&amp;"-"&amp;RIGHT(SUBSTITUTE(SUBSTITUTE(TiraAcento(E9834),"-","")," ",""),$C$19744)</f>
        <v>#NAME?</v>
      </c>
      <c r="D9834" s="9" t="s">
        <v>8107</v>
      </c>
      <c r="E9834" s="9" t="s">
        <v>7385</v>
      </c>
      <c r="F9834" s="9" t="s">
        <v>17136</v>
      </c>
      <c r="G9834" s="9" t="s">
        <v>29242</v>
      </c>
      <c r="H9834" s="9" t="s">
        <v>8107</v>
      </c>
      <c r="I9834" s="9" t="s">
        <v>40998</v>
      </c>
      <c r="J9834" s="9" t="s">
        <v>39662</v>
      </c>
      <c r="K9834" s="9" t="s">
        <v>46082</v>
      </c>
    </row>
    <row r="9835" spans="1:11" x14ac:dyDescent="0.35">
      <c r="A9835" s="9">
        <v>9834</v>
      </c>
      <c r="B9835" s="9" t="str">
        <f t="shared" si="153"/>
        <v>Iryanthera lan</v>
      </c>
      <c r="C9835" s="9" t="e" cm="1">
        <f t="array" aca="1" ref="C9835" ca="1">LEFT(K9835,$C$19743)&amp;"-"&amp;RIGHT(SUBSTITUTE(SUBSTITUTE(TiraAcento(E9835),"-","")," ",""),$C$19744)</f>
        <v>#NAME?</v>
      </c>
      <c r="D9835" s="9" t="s">
        <v>8107</v>
      </c>
      <c r="E9835" s="9" t="s">
        <v>7386</v>
      </c>
      <c r="F9835" s="9" t="s">
        <v>17136</v>
      </c>
      <c r="G9835" s="9" t="s">
        <v>29243</v>
      </c>
      <c r="H9835" s="9" t="s">
        <v>8107</v>
      </c>
      <c r="I9835" s="9" t="s">
        <v>40998</v>
      </c>
      <c r="J9835" s="9" t="s">
        <v>39662</v>
      </c>
      <c r="K9835" s="9" t="s">
        <v>46083</v>
      </c>
    </row>
    <row r="9836" spans="1:11" x14ac:dyDescent="0.35">
      <c r="A9836" s="9">
        <v>9835</v>
      </c>
      <c r="B9836" s="9" t="str">
        <f t="shared" si="153"/>
        <v>Iryanthera lan</v>
      </c>
      <c r="C9836" s="9" t="e" cm="1">
        <f t="array" aca="1" ref="C9836" ca="1">LEFT(K9836,$C$19743)&amp;"-"&amp;RIGHT(SUBSTITUTE(SUBSTITUTE(TiraAcento(E9836),"-","")," ",""),$C$19744)</f>
        <v>#NAME?</v>
      </c>
      <c r="D9836" s="9" t="s">
        <v>8107</v>
      </c>
      <c r="E9836" s="9" t="s">
        <v>7387</v>
      </c>
      <c r="F9836" s="9" t="s">
        <v>17136</v>
      </c>
      <c r="G9836" s="9" t="s">
        <v>29244</v>
      </c>
      <c r="H9836" s="9" t="s">
        <v>8107</v>
      </c>
      <c r="I9836" s="9" t="s">
        <v>40998</v>
      </c>
      <c r="J9836" s="9" t="s">
        <v>39662</v>
      </c>
      <c r="K9836" s="9" t="s">
        <v>46084</v>
      </c>
    </row>
    <row r="9837" spans="1:11" x14ac:dyDescent="0.35">
      <c r="A9837" s="9">
        <v>9836</v>
      </c>
      <c r="B9837" s="9" t="str">
        <f t="shared" si="153"/>
        <v>Iryanthera lan</v>
      </c>
      <c r="C9837" s="9" t="e" cm="1">
        <f t="array" aca="1" ref="C9837" ca="1">LEFT(K9837,$C$19743)&amp;"-"&amp;RIGHT(SUBSTITUTE(SUBSTITUTE(TiraAcento(E9837),"-","")," ",""),$C$19744)</f>
        <v>#NAME?</v>
      </c>
      <c r="D9837" s="9" t="s">
        <v>8107</v>
      </c>
      <c r="E9837" s="9" t="s">
        <v>7388</v>
      </c>
      <c r="F9837" s="9" t="s">
        <v>17136</v>
      </c>
      <c r="G9837" s="9" t="s">
        <v>29245</v>
      </c>
      <c r="H9837" s="9" t="s">
        <v>8107</v>
      </c>
      <c r="I9837" s="9" t="s">
        <v>40998</v>
      </c>
      <c r="J9837" s="9" t="s">
        <v>39662</v>
      </c>
      <c r="K9837" s="9" t="s">
        <v>7388</v>
      </c>
    </row>
    <row r="9838" spans="1:11" x14ac:dyDescent="0.35">
      <c r="A9838" s="9">
        <v>9837</v>
      </c>
      <c r="B9838" s="9" t="str">
        <f t="shared" si="153"/>
        <v>Iryanthera lan</v>
      </c>
      <c r="C9838" s="9" t="e" cm="1">
        <f t="array" aca="1" ref="C9838" ca="1">LEFT(K9838,$C$19743)&amp;"-"&amp;RIGHT(SUBSTITUTE(SUBSTITUTE(TiraAcento(E9838),"-","")," ",""),$C$19744)</f>
        <v>#NAME?</v>
      </c>
      <c r="D9838" s="9" t="s">
        <v>8107</v>
      </c>
      <c r="E9838" s="9" t="s">
        <v>7389</v>
      </c>
      <c r="F9838" s="9" t="s">
        <v>17136</v>
      </c>
      <c r="G9838" s="9" t="s">
        <v>29246</v>
      </c>
      <c r="H9838" s="9" t="s">
        <v>8107</v>
      </c>
      <c r="I9838" s="9" t="s">
        <v>40998</v>
      </c>
      <c r="J9838" s="9" t="s">
        <v>39662</v>
      </c>
      <c r="K9838" s="9" t="s">
        <v>46085</v>
      </c>
    </row>
    <row r="9839" spans="1:11" x14ac:dyDescent="0.35">
      <c r="A9839" s="9">
        <v>9838</v>
      </c>
      <c r="B9839" s="9" t="str">
        <f t="shared" si="153"/>
        <v>Iryanthera lan</v>
      </c>
      <c r="C9839" s="9" t="e" cm="1">
        <f t="array" aca="1" ref="C9839" ca="1">LEFT(K9839,$C$19743)&amp;"-"&amp;RIGHT(SUBSTITUTE(SUBSTITUTE(TiraAcento(E9839),"-","")," ",""),$C$19744)</f>
        <v>#NAME?</v>
      </c>
      <c r="D9839" s="9" t="s">
        <v>8107</v>
      </c>
      <c r="E9839" s="9" t="s">
        <v>7390</v>
      </c>
      <c r="F9839" s="9" t="s">
        <v>17136</v>
      </c>
      <c r="G9839" s="9" t="s">
        <v>29247</v>
      </c>
      <c r="H9839" s="9" t="s">
        <v>8107</v>
      </c>
      <c r="I9839" s="9" t="s">
        <v>40998</v>
      </c>
      <c r="J9839" s="9" t="s">
        <v>39662</v>
      </c>
      <c r="K9839" s="9" t="s">
        <v>46086</v>
      </c>
    </row>
    <row r="9840" spans="1:11" x14ac:dyDescent="0.35">
      <c r="A9840" s="9">
        <v>9839</v>
      </c>
      <c r="B9840" s="9" t="str">
        <f t="shared" si="153"/>
        <v>Iryanthera mac</v>
      </c>
      <c r="C9840" s="9" t="e" cm="1">
        <f t="array" aca="1" ref="C9840" ca="1">LEFT(K9840,$C$19743)&amp;"-"&amp;RIGHT(SUBSTITUTE(SUBSTITUTE(TiraAcento(E9840),"-","")," ",""),$C$19744)</f>
        <v>#NAME?</v>
      </c>
      <c r="D9840" s="9" t="s">
        <v>8109</v>
      </c>
      <c r="E9840" s="9" t="s">
        <v>7389</v>
      </c>
      <c r="F9840" s="9" t="s">
        <v>17137</v>
      </c>
      <c r="G9840" s="9" t="s">
        <v>29248</v>
      </c>
      <c r="H9840" s="9" t="s">
        <v>8109</v>
      </c>
      <c r="I9840" s="9" t="s">
        <v>40998</v>
      </c>
      <c r="J9840" s="9" t="s">
        <v>39174</v>
      </c>
      <c r="K9840" s="9" t="s">
        <v>46085</v>
      </c>
    </row>
    <row r="9841" spans="1:11" x14ac:dyDescent="0.35">
      <c r="A9841" s="9">
        <v>9840</v>
      </c>
      <c r="B9841" s="9" t="str">
        <f t="shared" si="153"/>
        <v>Iryanthera ola</v>
      </c>
      <c r="C9841" s="9" t="e" cm="1">
        <f t="array" aca="1" ref="C9841" ca="1">LEFT(K9841,$C$19743)&amp;"-"&amp;RIGHT(SUBSTITUTE(SUBSTITUTE(TiraAcento(E9841),"-","")," ",""),$C$19744)</f>
        <v>#NAME?</v>
      </c>
      <c r="D9841" s="9" t="s">
        <v>8110</v>
      </c>
      <c r="E9841" s="9" t="s">
        <v>7379</v>
      </c>
      <c r="F9841" s="9" t="s">
        <v>17138</v>
      </c>
      <c r="G9841" s="9" t="s">
        <v>29249</v>
      </c>
      <c r="H9841" s="9" t="s">
        <v>8110</v>
      </c>
      <c r="I9841" s="9" t="s">
        <v>40998</v>
      </c>
      <c r="J9841" s="9" t="s">
        <v>41182</v>
      </c>
      <c r="K9841" s="9" t="s">
        <v>46079</v>
      </c>
    </row>
    <row r="9842" spans="1:11" x14ac:dyDescent="0.35">
      <c r="A9842" s="9">
        <v>9841</v>
      </c>
      <c r="B9842" s="9" t="str">
        <f t="shared" si="153"/>
        <v>Iryanthera ola</v>
      </c>
      <c r="C9842" s="9" t="e" cm="1">
        <f t="array" aca="1" ref="C9842" ca="1">LEFT(K9842,$C$19743)&amp;"-"&amp;RIGHT(SUBSTITUTE(SUBSTITUTE(TiraAcento(E9842),"-","")," ",""),$C$19744)</f>
        <v>#NAME?</v>
      </c>
      <c r="D9842" s="9" t="s">
        <v>8110</v>
      </c>
      <c r="E9842" s="9" t="s">
        <v>7380</v>
      </c>
      <c r="F9842" s="9" t="s">
        <v>17138</v>
      </c>
      <c r="G9842" s="9" t="s">
        <v>29250</v>
      </c>
      <c r="H9842" s="9" t="s">
        <v>8110</v>
      </c>
      <c r="I9842" s="9" t="s">
        <v>40998</v>
      </c>
      <c r="J9842" s="9" t="s">
        <v>41182</v>
      </c>
      <c r="K9842" s="9" t="s">
        <v>7380</v>
      </c>
    </row>
    <row r="9843" spans="1:11" x14ac:dyDescent="0.35">
      <c r="A9843" s="9">
        <v>9842</v>
      </c>
      <c r="B9843" s="9" t="str">
        <f t="shared" si="153"/>
        <v>Iryanthera ola</v>
      </c>
      <c r="C9843" s="9" t="e" cm="1">
        <f t="array" aca="1" ref="C9843" ca="1">LEFT(K9843,$C$19743)&amp;"-"&amp;RIGHT(SUBSTITUTE(SUBSTITUTE(TiraAcento(E9843),"-","")," ",""),$C$19744)</f>
        <v>#NAME?</v>
      </c>
      <c r="D9843" s="9" t="s">
        <v>8110</v>
      </c>
      <c r="E9843" s="9" t="s">
        <v>7381</v>
      </c>
      <c r="F9843" s="9" t="s">
        <v>17138</v>
      </c>
      <c r="G9843" s="9" t="s">
        <v>29251</v>
      </c>
      <c r="H9843" s="9" t="s">
        <v>8110</v>
      </c>
      <c r="I9843" s="9" t="s">
        <v>40998</v>
      </c>
      <c r="J9843" s="9" t="s">
        <v>41182</v>
      </c>
      <c r="K9843" s="9" t="s">
        <v>46080</v>
      </c>
    </row>
    <row r="9844" spans="1:11" x14ac:dyDescent="0.35">
      <c r="A9844" s="9">
        <v>9843</v>
      </c>
      <c r="B9844" s="9" t="str">
        <f t="shared" si="153"/>
        <v>Iryanthera ola</v>
      </c>
      <c r="C9844" s="9" t="e" cm="1">
        <f t="array" aca="1" ref="C9844" ca="1">LEFT(K9844,$C$19743)&amp;"-"&amp;RIGHT(SUBSTITUTE(SUBSTITUTE(TiraAcento(E9844),"-","")," ",""),$C$19744)</f>
        <v>#NAME?</v>
      </c>
      <c r="D9844" s="9" t="s">
        <v>8110</v>
      </c>
      <c r="E9844" s="9" t="s">
        <v>7382</v>
      </c>
      <c r="F9844" s="9" t="s">
        <v>17138</v>
      </c>
      <c r="G9844" s="9" t="s">
        <v>29252</v>
      </c>
      <c r="H9844" s="9" t="s">
        <v>8110</v>
      </c>
      <c r="I9844" s="9" t="s">
        <v>40998</v>
      </c>
      <c r="J9844" s="9" t="s">
        <v>41182</v>
      </c>
      <c r="K9844" s="9" t="s">
        <v>46081</v>
      </c>
    </row>
    <row r="9845" spans="1:11" x14ac:dyDescent="0.35">
      <c r="A9845" s="9">
        <v>9844</v>
      </c>
      <c r="B9845" s="9" t="str">
        <f t="shared" si="153"/>
        <v>Iryanthera ola</v>
      </c>
      <c r="C9845" s="9" t="e" cm="1">
        <f t="array" aca="1" ref="C9845" ca="1">LEFT(K9845,$C$19743)&amp;"-"&amp;RIGHT(SUBSTITUTE(SUBSTITUTE(TiraAcento(E9845),"-","")," ",""),$C$19744)</f>
        <v>#NAME?</v>
      </c>
      <c r="D9845" s="9" t="s">
        <v>8110</v>
      </c>
      <c r="E9845" s="9" t="s">
        <v>7383</v>
      </c>
      <c r="F9845" s="9" t="s">
        <v>17138</v>
      </c>
      <c r="G9845" s="9" t="s">
        <v>29253</v>
      </c>
      <c r="H9845" s="9" t="s">
        <v>8110</v>
      </c>
      <c r="I9845" s="9" t="s">
        <v>40998</v>
      </c>
      <c r="J9845" s="9" t="s">
        <v>41182</v>
      </c>
      <c r="K9845" s="9" t="s">
        <v>7383</v>
      </c>
    </row>
    <row r="9846" spans="1:11" x14ac:dyDescent="0.35">
      <c r="A9846" s="9">
        <v>9845</v>
      </c>
      <c r="B9846" s="9" t="str">
        <f t="shared" si="153"/>
        <v>Iryanthera ola</v>
      </c>
      <c r="C9846" s="9" t="e" cm="1">
        <f t="array" aca="1" ref="C9846" ca="1">LEFT(K9846,$C$19743)&amp;"-"&amp;RIGHT(SUBSTITUTE(SUBSTITUTE(TiraAcento(E9846),"-","")," ",""),$C$19744)</f>
        <v>#NAME?</v>
      </c>
      <c r="D9846" s="9" t="s">
        <v>8110</v>
      </c>
      <c r="E9846" s="9" t="s">
        <v>7048</v>
      </c>
      <c r="F9846" s="9" t="s">
        <v>17138</v>
      </c>
      <c r="G9846" s="9" t="s">
        <v>29254</v>
      </c>
      <c r="H9846" s="9" t="s">
        <v>8110</v>
      </c>
      <c r="I9846" s="9" t="s">
        <v>40998</v>
      </c>
      <c r="J9846" s="9" t="s">
        <v>41182</v>
      </c>
      <c r="K9846" s="9" t="s">
        <v>45917</v>
      </c>
    </row>
    <row r="9847" spans="1:11" x14ac:dyDescent="0.35">
      <c r="A9847" s="9">
        <v>9846</v>
      </c>
      <c r="B9847" s="9" t="str">
        <f t="shared" si="153"/>
        <v>Iryanthera ola</v>
      </c>
      <c r="C9847" s="9" t="e" cm="1">
        <f t="array" aca="1" ref="C9847" ca="1">LEFT(K9847,$C$19743)&amp;"-"&amp;RIGHT(SUBSTITUTE(SUBSTITUTE(TiraAcento(E9847),"-","")," ",""),$C$19744)</f>
        <v>#NAME?</v>
      </c>
      <c r="D9847" s="9" t="s">
        <v>8110</v>
      </c>
      <c r="E9847" s="9" t="s">
        <v>7386</v>
      </c>
      <c r="F9847" s="9" t="s">
        <v>17138</v>
      </c>
      <c r="G9847" s="9" t="s">
        <v>29255</v>
      </c>
      <c r="H9847" s="9" t="s">
        <v>8110</v>
      </c>
      <c r="I9847" s="9" t="s">
        <v>40998</v>
      </c>
      <c r="J9847" s="9" t="s">
        <v>41182</v>
      </c>
      <c r="K9847" s="9" t="s">
        <v>46083</v>
      </c>
    </row>
    <row r="9848" spans="1:11" x14ac:dyDescent="0.35">
      <c r="A9848" s="9">
        <v>9847</v>
      </c>
      <c r="B9848" s="9" t="str">
        <f t="shared" si="153"/>
        <v>Iryanthera ola</v>
      </c>
      <c r="C9848" s="9" t="e" cm="1">
        <f t="array" aca="1" ref="C9848" ca="1">LEFT(K9848,$C$19743)&amp;"-"&amp;RIGHT(SUBSTITUTE(SUBSTITUTE(TiraAcento(E9848),"-","")," ",""),$C$19744)</f>
        <v>#NAME?</v>
      </c>
      <c r="D9848" s="9" t="s">
        <v>8110</v>
      </c>
      <c r="E9848" s="9" t="s">
        <v>7387</v>
      </c>
      <c r="F9848" s="9" t="s">
        <v>17138</v>
      </c>
      <c r="G9848" s="9" t="s">
        <v>29256</v>
      </c>
      <c r="H9848" s="9" t="s">
        <v>8110</v>
      </c>
      <c r="I9848" s="9" t="s">
        <v>40998</v>
      </c>
      <c r="J9848" s="9" t="s">
        <v>41182</v>
      </c>
      <c r="K9848" s="9" t="s">
        <v>46084</v>
      </c>
    </row>
    <row r="9849" spans="1:11" x14ac:dyDescent="0.35">
      <c r="A9849" s="9">
        <v>9848</v>
      </c>
      <c r="B9849" s="9" t="str">
        <f t="shared" si="153"/>
        <v>Iryanthera ola</v>
      </c>
      <c r="C9849" s="9" t="e" cm="1">
        <f t="array" aca="1" ref="C9849" ca="1">LEFT(K9849,$C$19743)&amp;"-"&amp;RIGHT(SUBSTITUTE(SUBSTITUTE(TiraAcento(E9849),"-","")," ",""),$C$19744)</f>
        <v>#NAME?</v>
      </c>
      <c r="D9849" s="9" t="s">
        <v>8110</v>
      </c>
      <c r="E9849" s="9" t="s">
        <v>7388</v>
      </c>
      <c r="F9849" s="9" t="s">
        <v>17138</v>
      </c>
      <c r="G9849" s="9" t="s">
        <v>29257</v>
      </c>
      <c r="H9849" s="9" t="s">
        <v>8110</v>
      </c>
      <c r="I9849" s="9" t="s">
        <v>40998</v>
      </c>
      <c r="J9849" s="9" t="s">
        <v>41182</v>
      </c>
      <c r="K9849" s="9" t="s">
        <v>7388</v>
      </c>
    </row>
    <row r="9850" spans="1:11" x14ac:dyDescent="0.35">
      <c r="A9850" s="9">
        <v>9849</v>
      </c>
      <c r="B9850" s="9" t="str">
        <f t="shared" si="153"/>
        <v>Iryanthera ola</v>
      </c>
      <c r="C9850" s="9" t="e" cm="1">
        <f t="array" aca="1" ref="C9850" ca="1">LEFT(K9850,$C$19743)&amp;"-"&amp;RIGHT(SUBSTITUTE(SUBSTITUTE(TiraAcento(E9850),"-","")," ",""),$C$19744)</f>
        <v>#NAME?</v>
      </c>
      <c r="D9850" s="9" t="s">
        <v>8110</v>
      </c>
      <c r="E9850" s="9" t="s">
        <v>7390</v>
      </c>
      <c r="F9850" s="9" t="s">
        <v>17138</v>
      </c>
      <c r="G9850" s="9" t="s">
        <v>29258</v>
      </c>
      <c r="H9850" s="9" t="s">
        <v>8110</v>
      </c>
      <c r="I9850" s="9" t="s">
        <v>40998</v>
      </c>
      <c r="J9850" s="9" t="s">
        <v>41182</v>
      </c>
      <c r="K9850" s="9" t="s">
        <v>46086</v>
      </c>
    </row>
    <row r="9851" spans="1:11" x14ac:dyDescent="0.35">
      <c r="A9851" s="9">
        <v>9850</v>
      </c>
      <c r="B9851" s="9" t="str">
        <f t="shared" si="153"/>
        <v>Iryanthera par</v>
      </c>
      <c r="C9851" s="9" t="e" cm="1">
        <f t="array" aca="1" ref="C9851" ca="1">LEFT(K9851,$C$19743)&amp;"-"&amp;RIGHT(SUBSTITUTE(SUBSTITUTE(TiraAcento(E9851),"-","")," ",""),$C$19744)</f>
        <v>#NAME?</v>
      </c>
      <c r="D9851" s="9" t="s">
        <v>8111</v>
      </c>
      <c r="E9851" s="9" t="s">
        <v>7379</v>
      </c>
      <c r="F9851" s="9" t="s">
        <v>17139</v>
      </c>
      <c r="G9851" s="9" t="s">
        <v>29259</v>
      </c>
      <c r="H9851" s="9" t="s">
        <v>8111</v>
      </c>
      <c r="I9851" s="9" t="s">
        <v>40998</v>
      </c>
      <c r="J9851" s="9" t="s">
        <v>41183</v>
      </c>
      <c r="K9851" s="9" t="s">
        <v>46079</v>
      </c>
    </row>
    <row r="9852" spans="1:11" x14ac:dyDescent="0.35">
      <c r="A9852" s="9">
        <v>9851</v>
      </c>
      <c r="B9852" s="9" t="str">
        <f t="shared" si="153"/>
        <v>Iryanthera par</v>
      </c>
      <c r="C9852" s="9" t="e" cm="1">
        <f t="array" aca="1" ref="C9852" ca="1">LEFT(K9852,$C$19743)&amp;"-"&amp;RIGHT(SUBSTITUTE(SUBSTITUTE(TiraAcento(E9852),"-","")," ",""),$C$19744)</f>
        <v>#NAME?</v>
      </c>
      <c r="D9852" s="9" t="s">
        <v>8111</v>
      </c>
      <c r="E9852" s="9" t="s">
        <v>7380</v>
      </c>
      <c r="F9852" s="9" t="s">
        <v>17139</v>
      </c>
      <c r="G9852" s="9" t="s">
        <v>29260</v>
      </c>
      <c r="H9852" s="9" t="s">
        <v>8111</v>
      </c>
      <c r="I9852" s="9" t="s">
        <v>40998</v>
      </c>
      <c r="J9852" s="9" t="s">
        <v>41183</v>
      </c>
      <c r="K9852" s="9" t="s">
        <v>7380</v>
      </c>
    </row>
    <row r="9853" spans="1:11" x14ac:dyDescent="0.35">
      <c r="A9853" s="9">
        <v>9852</v>
      </c>
      <c r="B9853" s="9" t="str">
        <f t="shared" si="153"/>
        <v>Iryanthera par</v>
      </c>
      <c r="C9853" s="9" t="e" cm="1">
        <f t="array" aca="1" ref="C9853" ca="1">LEFT(K9853,$C$19743)&amp;"-"&amp;RIGHT(SUBSTITUTE(SUBSTITUTE(TiraAcento(E9853),"-","")," ",""),$C$19744)</f>
        <v>#NAME?</v>
      </c>
      <c r="D9853" s="9" t="s">
        <v>8111</v>
      </c>
      <c r="E9853" s="9" t="s">
        <v>7381</v>
      </c>
      <c r="F9853" s="9" t="s">
        <v>17139</v>
      </c>
      <c r="G9853" s="9" t="s">
        <v>29261</v>
      </c>
      <c r="H9853" s="9" t="s">
        <v>8111</v>
      </c>
      <c r="I9853" s="9" t="s">
        <v>40998</v>
      </c>
      <c r="J9853" s="9" t="s">
        <v>41183</v>
      </c>
      <c r="K9853" s="9" t="s">
        <v>46080</v>
      </c>
    </row>
    <row r="9854" spans="1:11" x14ac:dyDescent="0.35">
      <c r="A9854" s="9">
        <v>9853</v>
      </c>
      <c r="B9854" s="9" t="str">
        <f t="shared" si="153"/>
        <v>Iryanthera par</v>
      </c>
      <c r="C9854" s="9" t="e" cm="1">
        <f t="array" aca="1" ref="C9854" ca="1">LEFT(K9854,$C$19743)&amp;"-"&amp;RIGHT(SUBSTITUTE(SUBSTITUTE(TiraAcento(E9854),"-","")," ",""),$C$19744)</f>
        <v>#NAME?</v>
      </c>
      <c r="D9854" s="9" t="s">
        <v>8111</v>
      </c>
      <c r="E9854" s="9" t="s">
        <v>7382</v>
      </c>
      <c r="F9854" s="9" t="s">
        <v>17139</v>
      </c>
      <c r="G9854" s="9" t="s">
        <v>29262</v>
      </c>
      <c r="H9854" s="9" t="s">
        <v>8111</v>
      </c>
      <c r="I9854" s="9" t="s">
        <v>40998</v>
      </c>
      <c r="J9854" s="9" t="s">
        <v>41183</v>
      </c>
      <c r="K9854" s="9" t="s">
        <v>46081</v>
      </c>
    </row>
    <row r="9855" spans="1:11" x14ac:dyDescent="0.35">
      <c r="A9855" s="9">
        <v>9854</v>
      </c>
      <c r="B9855" s="9" t="str">
        <f t="shared" si="153"/>
        <v>Iryanthera par</v>
      </c>
      <c r="C9855" s="9" t="e" cm="1">
        <f t="array" aca="1" ref="C9855" ca="1">LEFT(K9855,$C$19743)&amp;"-"&amp;RIGHT(SUBSTITUTE(SUBSTITUTE(TiraAcento(E9855),"-","")," ",""),$C$19744)</f>
        <v>#NAME?</v>
      </c>
      <c r="D9855" s="9" t="s">
        <v>8111</v>
      </c>
      <c r="E9855" s="9" t="s">
        <v>7383</v>
      </c>
      <c r="F9855" s="9" t="s">
        <v>17139</v>
      </c>
      <c r="G9855" s="9" t="s">
        <v>29263</v>
      </c>
      <c r="H9855" s="9" t="s">
        <v>8111</v>
      </c>
      <c r="I9855" s="9" t="s">
        <v>40998</v>
      </c>
      <c r="J9855" s="9" t="s">
        <v>41183</v>
      </c>
      <c r="K9855" s="9" t="s">
        <v>7383</v>
      </c>
    </row>
    <row r="9856" spans="1:11" x14ac:dyDescent="0.35">
      <c r="A9856" s="9">
        <v>9855</v>
      </c>
      <c r="B9856" s="9" t="str">
        <f t="shared" si="153"/>
        <v>Iryanthera par</v>
      </c>
      <c r="C9856" s="9" t="e" cm="1">
        <f t="array" aca="1" ref="C9856" ca="1">LEFT(K9856,$C$19743)&amp;"-"&amp;RIGHT(SUBSTITUTE(SUBSTITUTE(TiraAcento(E9856),"-","")," ",""),$C$19744)</f>
        <v>#NAME?</v>
      </c>
      <c r="D9856" s="9" t="s">
        <v>8111</v>
      </c>
      <c r="E9856" s="9" t="s">
        <v>7048</v>
      </c>
      <c r="F9856" s="9" t="s">
        <v>17139</v>
      </c>
      <c r="G9856" s="9" t="s">
        <v>29264</v>
      </c>
      <c r="H9856" s="9" t="s">
        <v>8111</v>
      </c>
      <c r="I9856" s="9" t="s">
        <v>40998</v>
      </c>
      <c r="J9856" s="9" t="s">
        <v>41183</v>
      </c>
      <c r="K9856" s="9" t="s">
        <v>45917</v>
      </c>
    </row>
    <row r="9857" spans="1:11" x14ac:dyDescent="0.35">
      <c r="A9857" s="9">
        <v>9856</v>
      </c>
      <c r="B9857" s="9" t="str">
        <f t="shared" si="153"/>
        <v>Iryanthera par</v>
      </c>
      <c r="C9857" s="9" t="e" cm="1">
        <f t="array" aca="1" ref="C9857" ca="1">LEFT(K9857,$C$19743)&amp;"-"&amp;RIGHT(SUBSTITUTE(SUBSTITUTE(TiraAcento(E9857),"-","")," ",""),$C$19744)</f>
        <v>#NAME?</v>
      </c>
      <c r="D9857" s="9" t="s">
        <v>8111</v>
      </c>
      <c r="E9857" s="9" t="s">
        <v>7384</v>
      </c>
      <c r="F9857" s="9" t="s">
        <v>17139</v>
      </c>
      <c r="G9857" s="9" t="s">
        <v>29265</v>
      </c>
      <c r="H9857" s="9" t="s">
        <v>8111</v>
      </c>
      <c r="I9857" s="9" t="s">
        <v>40998</v>
      </c>
      <c r="J9857" s="9" t="s">
        <v>41183</v>
      </c>
      <c r="K9857" s="9" t="s">
        <v>14792</v>
      </c>
    </row>
    <row r="9858" spans="1:11" x14ac:dyDescent="0.35">
      <c r="A9858" s="9">
        <v>9857</v>
      </c>
      <c r="B9858" s="9" t="str">
        <f t="shared" si="153"/>
        <v>Iryanthera par</v>
      </c>
      <c r="C9858" s="9" t="e" cm="1">
        <f t="array" aca="1" ref="C9858" ca="1">LEFT(K9858,$C$19743)&amp;"-"&amp;RIGHT(SUBSTITUTE(SUBSTITUTE(TiraAcento(E9858),"-","")," ",""),$C$19744)</f>
        <v>#NAME?</v>
      </c>
      <c r="D9858" s="9" t="s">
        <v>8111</v>
      </c>
      <c r="E9858" s="9" t="s">
        <v>7386</v>
      </c>
      <c r="F9858" s="9" t="s">
        <v>17139</v>
      </c>
      <c r="G9858" s="9" t="s">
        <v>29266</v>
      </c>
      <c r="H9858" s="9" t="s">
        <v>8111</v>
      </c>
      <c r="I9858" s="9" t="s">
        <v>40998</v>
      </c>
      <c r="J9858" s="9" t="s">
        <v>41183</v>
      </c>
      <c r="K9858" s="9" t="s">
        <v>46083</v>
      </c>
    </row>
    <row r="9859" spans="1:11" x14ac:dyDescent="0.35">
      <c r="A9859" s="9">
        <v>9858</v>
      </c>
      <c r="B9859" s="9" t="str">
        <f t="shared" ref="B9859:B9922" si="154">I9859&amp;" "&amp;IFERROR(LEFT(J9859,$B$19743),D9859)</f>
        <v>Iryanthera par</v>
      </c>
      <c r="C9859" s="9" t="e" cm="1">
        <f t="array" aca="1" ref="C9859" ca="1">LEFT(K9859,$C$19743)&amp;"-"&amp;RIGHT(SUBSTITUTE(SUBSTITUTE(TiraAcento(E9859),"-","")," ",""),$C$19744)</f>
        <v>#NAME?</v>
      </c>
      <c r="D9859" s="9" t="s">
        <v>8111</v>
      </c>
      <c r="E9859" s="9" t="s">
        <v>7387</v>
      </c>
      <c r="F9859" s="9" t="s">
        <v>17139</v>
      </c>
      <c r="G9859" s="9" t="s">
        <v>29267</v>
      </c>
      <c r="H9859" s="9" t="s">
        <v>8111</v>
      </c>
      <c r="I9859" s="9" t="s">
        <v>40998</v>
      </c>
      <c r="J9859" s="9" t="s">
        <v>41183</v>
      </c>
      <c r="K9859" s="9" t="s">
        <v>46084</v>
      </c>
    </row>
    <row r="9860" spans="1:11" x14ac:dyDescent="0.35">
      <c r="A9860" s="9">
        <v>9859</v>
      </c>
      <c r="B9860" s="9" t="str">
        <f t="shared" si="154"/>
        <v>Iryanthera par</v>
      </c>
      <c r="C9860" s="9" t="e" cm="1">
        <f t="array" aca="1" ref="C9860" ca="1">LEFT(K9860,$C$19743)&amp;"-"&amp;RIGHT(SUBSTITUTE(SUBSTITUTE(TiraAcento(E9860),"-","")," ",""),$C$19744)</f>
        <v>#NAME?</v>
      </c>
      <c r="D9860" s="9" t="s">
        <v>8111</v>
      </c>
      <c r="E9860" s="9" t="s">
        <v>7388</v>
      </c>
      <c r="F9860" s="9" t="s">
        <v>17139</v>
      </c>
      <c r="G9860" s="9" t="s">
        <v>29268</v>
      </c>
      <c r="H9860" s="9" t="s">
        <v>8111</v>
      </c>
      <c r="I9860" s="9" t="s">
        <v>40998</v>
      </c>
      <c r="J9860" s="9" t="s">
        <v>41183</v>
      </c>
      <c r="K9860" s="9" t="s">
        <v>7388</v>
      </c>
    </row>
    <row r="9861" spans="1:11" x14ac:dyDescent="0.35">
      <c r="A9861" s="9">
        <v>9860</v>
      </c>
      <c r="B9861" s="9" t="str">
        <f t="shared" si="154"/>
        <v>Iryanthera par</v>
      </c>
      <c r="C9861" s="9" t="e" cm="1">
        <f t="array" aca="1" ref="C9861" ca="1">LEFT(K9861,$C$19743)&amp;"-"&amp;RIGHT(SUBSTITUTE(SUBSTITUTE(TiraAcento(E9861),"-","")," ",""),$C$19744)</f>
        <v>#NAME?</v>
      </c>
      <c r="D9861" s="9" t="s">
        <v>8111</v>
      </c>
      <c r="E9861" s="9" t="s">
        <v>7389</v>
      </c>
      <c r="F9861" s="9" t="s">
        <v>17139</v>
      </c>
      <c r="G9861" s="9" t="s">
        <v>29269</v>
      </c>
      <c r="H9861" s="9" t="s">
        <v>8111</v>
      </c>
      <c r="I9861" s="9" t="s">
        <v>40998</v>
      </c>
      <c r="J9861" s="9" t="s">
        <v>41183</v>
      </c>
      <c r="K9861" s="9" t="s">
        <v>46085</v>
      </c>
    </row>
    <row r="9862" spans="1:11" x14ac:dyDescent="0.35">
      <c r="A9862" s="9">
        <v>9861</v>
      </c>
      <c r="B9862" s="9" t="str">
        <f t="shared" si="154"/>
        <v>Iryanthera par</v>
      </c>
      <c r="C9862" s="9" t="e" cm="1">
        <f t="array" aca="1" ref="C9862" ca="1">LEFT(K9862,$C$19743)&amp;"-"&amp;RIGHT(SUBSTITUTE(SUBSTITUTE(TiraAcento(E9862),"-","")," ",""),$C$19744)</f>
        <v>#NAME?</v>
      </c>
      <c r="D9862" s="9" t="s">
        <v>8111</v>
      </c>
      <c r="E9862" s="9" t="s">
        <v>7390</v>
      </c>
      <c r="F9862" s="9" t="s">
        <v>17139</v>
      </c>
      <c r="G9862" s="9" t="s">
        <v>29270</v>
      </c>
      <c r="H9862" s="9" t="s">
        <v>8111</v>
      </c>
      <c r="I9862" s="9" t="s">
        <v>40998</v>
      </c>
      <c r="J9862" s="9" t="s">
        <v>41183</v>
      </c>
      <c r="K9862" s="9" t="s">
        <v>46086</v>
      </c>
    </row>
    <row r="9863" spans="1:11" x14ac:dyDescent="0.35">
      <c r="A9863" s="9">
        <v>9862</v>
      </c>
      <c r="B9863" s="9" t="str">
        <f t="shared" si="154"/>
        <v>Iryanthera par</v>
      </c>
      <c r="C9863" s="9" t="e" cm="1">
        <f t="array" aca="1" ref="C9863" ca="1">LEFT(K9863,$C$19743)&amp;"-"&amp;RIGHT(SUBSTITUTE(SUBSTITUTE(TiraAcento(E9863),"-","")," ",""),$C$19744)</f>
        <v>#NAME?</v>
      </c>
      <c r="D9863" s="9" t="s">
        <v>8112</v>
      </c>
      <c r="E9863" s="9" t="s">
        <v>8105</v>
      </c>
      <c r="F9863" s="9" t="s">
        <v>17140</v>
      </c>
      <c r="G9863" s="9" t="s">
        <v>29271</v>
      </c>
      <c r="H9863" s="9" t="s">
        <v>8112</v>
      </c>
      <c r="I9863" s="9" t="s">
        <v>40998</v>
      </c>
      <c r="J9863" s="9" t="s">
        <v>39799</v>
      </c>
      <c r="K9863" s="9" t="s">
        <v>46399</v>
      </c>
    </row>
    <row r="9864" spans="1:11" x14ac:dyDescent="0.35">
      <c r="A9864" s="9">
        <v>9863</v>
      </c>
      <c r="B9864" s="9" t="str">
        <f t="shared" si="154"/>
        <v>Iryanthera par</v>
      </c>
      <c r="C9864" s="9" t="e" cm="1">
        <f t="array" aca="1" ref="C9864" ca="1">LEFT(K9864,$C$19743)&amp;"-"&amp;RIGHT(SUBSTITUTE(SUBSTITUTE(TiraAcento(E9864),"-","")," ",""),$C$19744)</f>
        <v>#NAME?</v>
      </c>
      <c r="D9864" s="9" t="s">
        <v>8112</v>
      </c>
      <c r="E9864" s="9" t="s">
        <v>7382</v>
      </c>
      <c r="F9864" s="9" t="s">
        <v>17140</v>
      </c>
      <c r="G9864" s="9" t="s">
        <v>29272</v>
      </c>
      <c r="H9864" s="9" t="s">
        <v>8112</v>
      </c>
      <c r="I9864" s="9" t="s">
        <v>40998</v>
      </c>
      <c r="J9864" s="9" t="s">
        <v>39799</v>
      </c>
      <c r="K9864" s="9" t="s">
        <v>46081</v>
      </c>
    </row>
    <row r="9865" spans="1:11" x14ac:dyDescent="0.35">
      <c r="A9865" s="9">
        <v>9864</v>
      </c>
      <c r="B9865" s="9" t="str">
        <f t="shared" si="154"/>
        <v>Iryanthera par</v>
      </c>
      <c r="C9865" s="9" t="e" cm="1">
        <f t="array" aca="1" ref="C9865" ca="1">LEFT(K9865,$C$19743)&amp;"-"&amp;RIGHT(SUBSTITUTE(SUBSTITUTE(TiraAcento(E9865),"-","")," ",""),$C$19744)</f>
        <v>#NAME?</v>
      </c>
      <c r="D9865" s="9" t="s">
        <v>8112</v>
      </c>
      <c r="E9865" s="9" t="s">
        <v>7383</v>
      </c>
      <c r="F9865" s="9" t="s">
        <v>17140</v>
      </c>
      <c r="G9865" s="9" t="s">
        <v>29273</v>
      </c>
      <c r="H9865" s="9" t="s">
        <v>8112</v>
      </c>
      <c r="I9865" s="9" t="s">
        <v>40998</v>
      </c>
      <c r="J9865" s="9" t="s">
        <v>39799</v>
      </c>
      <c r="K9865" s="9" t="s">
        <v>7383</v>
      </c>
    </row>
    <row r="9866" spans="1:11" x14ac:dyDescent="0.35">
      <c r="A9866" s="9">
        <v>9865</v>
      </c>
      <c r="B9866" s="9" t="str">
        <f t="shared" si="154"/>
        <v>Iryanthera par</v>
      </c>
      <c r="C9866" s="9" t="e" cm="1">
        <f t="array" aca="1" ref="C9866" ca="1">LEFT(K9866,$C$19743)&amp;"-"&amp;RIGHT(SUBSTITUTE(SUBSTITUTE(TiraAcento(E9866),"-","")," ",""),$C$19744)</f>
        <v>#NAME?</v>
      </c>
      <c r="D9866" s="9" t="s">
        <v>8112</v>
      </c>
      <c r="E9866" s="9" t="s">
        <v>8113</v>
      </c>
      <c r="F9866" s="9" t="s">
        <v>17140</v>
      </c>
      <c r="G9866" s="9" t="s">
        <v>29274</v>
      </c>
      <c r="H9866" s="9" t="s">
        <v>8112</v>
      </c>
      <c r="I9866" s="9" t="s">
        <v>40998</v>
      </c>
      <c r="J9866" s="9" t="s">
        <v>39799</v>
      </c>
      <c r="K9866" s="9" t="s">
        <v>8113</v>
      </c>
    </row>
    <row r="9867" spans="1:11" x14ac:dyDescent="0.35">
      <c r="A9867" s="9">
        <v>9866</v>
      </c>
      <c r="B9867" s="9" t="str">
        <f t="shared" si="154"/>
        <v>Iryanthera par</v>
      </c>
      <c r="C9867" s="9" t="e" cm="1">
        <f t="array" aca="1" ref="C9867" ca="1">LEFT(K9867,$C$19743)&amp;"-"&amp;RIGHT(SUBSTITUTE(SUBSTITUTE(TiraAcento(E9867),"-","")," ",""),$C$19744)</f>
        <v>#NAME?</v>
      </c>
      <c r="D9867" s="9" t="s">
        <v>8112</v>
      </c>
      <c r="E9867" s="9" t="s">
        <v>7384</v>
      </c>
      <c r="F9867" s="9" t="s">
        <v>17140</v>
      </c>
      <c r="G9867" s="9" t="s">
        <v>29275</v>
      </c>
      <c r="H9867" s="9" t="s">
        <v>8112</v>
      </c>
      <c r="I9867" s="9" t="s">
        <v>40998</v>
      </c>
      <c r="J9867" s="9" t="s">
        <v>39799</v>
      </c>
      <c r="K9867" s="9" t="s">
        <v>14792</v>
      </c>
    </row>
    <row r="9868" spans="1:11" x14ac:dyDescent="0.35">
      <c r="A9868" s="9">
        <v>9867</v>
      </c>
      <c r="B9868" s="9" t="str">
        <f t="shared" si="154"/>
        <v>Iryanthera par</v>
      </c>
      <c r="C9868" s="9" t="e" cm="1">
        <f t="array" aca="1" ref="C9868" ca="1">LEFT(K9868,$C$19743)&amp;"-"&amp;RIGHT(SUBSTITUTE(SUBSTITUTE(TiraAcento(E9868),"-","")," ",""),$C$19744)</f>
        <v>#NAME?</v>
      </c>
      <c r="D9868" s="9" t="s">
        <v>8112</v>
      </c>
      <c r="E9868" s="9" t="s">
        <v>8106</v>
      </c>
      <c r="F9868" s="9" t="s">
        <v>17140</v>
      </c>
      <c r="G9868" s="9" t="s">
        <v>29276</v>
      </c>
      <c r="H9868" s="9" t="s">
        <v>8112</v>
      </c>
      <c r="I9868" s="9" t="s">
        <v>40998</v>
      </c>
      <c r="J9868" s="9" t="s">
        <v>39799</v>
      </c>
      <c r="K9868" s="9" t="s">
        <v>46400</v>
      </c>
    </row>
    <row r="9869" spans="1:11" x14ac:dyDescent="0.35">
      <c r="A9869" s="9">
        <v>9868</v>
      </c>
      <c r="B9869" s="9" t="str">
        <f t="shared" si="154"/>
        <v>Iryanthera par</v>
      </c>
      <c r="C9869" s="9" t="e" cm="1">
        <f t="array" aca="1" ref="C9869" ca="1">LEFT(K9869,$C$19743)&amp;"-"&amp;RIGHT(SUBSTITUTE(SUBSTITUTE(TiraAcento(E9869),"-","")," ",""),$C$19744)</f>
        <v>#NAME?</v>
      </c>
      <c r="D9869" s="9" t="s">
        <v>8112</v>
      </c>
      <c r="E9869" s="9" t="s">
        <v>7388</v>
      </c>
      <c r="F9869" s="9" t="s">
        <v>17140</v>
      </c>
      <c r="G9869" s="9" t="s">
        <v>29277</v>
      </c>
      <c r="H9869" s="9" t="s">
        <v>8112</v>
      </c>
      <c r="I9869" s="9" t="s">
        <v>40998</v>
      </c>
      <c r="J9869" s="9" t="s">
        <v>39799</v>
      </c>
      <c r="K9869" s="9" t="s">
        <v>7388</v>
      </c>
    </row>
    <row r="9870" spans="1:11" x14ac:dyDescent="0.35">
      <c r="A9870" s="9">
        <v>9869</v>
      </c>
      <c r="B9870" s="9" t="str">
        <f t="shared" si="154"/>
        <v>Iryanthera par</v>
      </c>
      <c r="C9870" s="9" t="e" cm="1">
        <f t="array" aca="1" ref="C9870" ca="1">LEFT(K9870,$C$19743)&amp;"-"&amp;RIGHT(SUBSTITUTE(SUBSTITUTE(TiraAcento(E9870),"-","")," ",""),$C$19744)</f>
        <v>#NAME?</v>
      </c>
      <c r="D9870" s="9" t="s">
        <v>8112</v>
      </c>
      <c r="E9870" s="9" t="s">
        <v>7389</v>
      </c>
      <c r="F9870" s="9" t="s">
        <v>17140</v>
      </c>
      <c r="G9870" s="9" t="s">
        <v>29278</v>
      </c>
      <c r="H9870" s="9" t="s">
        <v>8112</v>
      </c>
      <c r="I9870" s="9" t="s">
        <v>40998</v>
      </c>
      <c r="J9870" s="9" t="s">
        <v>39799</v>
      </c>
      <c r="K9870" s="9" t="s">
        <v>46085</v>
      </c>
    </row>
    <row r="9871" spans="1:11" x14ac:dyDescent="0.35">
      <c r="A9871" s="9">
        <v>9870</v>
      </c>
      <c r="B9871" s="9" t="str">
        <f t="shared" si="154"/>
        <v>Iryanthera pol</v>
      </c>
      <c r="C9871" s="9" t="e" cm="1">
        <f t="array" aca="1" ref="C9871" ca="1">LEFT(K9871,$C$19743)&amp;"-"&amp;RIGHT(SUBSTITUTE(SUBSTITUTE(TiraAcento(E9871),"-","")," ",""),$C$19744)</f>
        <v>#NAME?</v>
      </c>
      <c r="D9871" s="9" t="s">
        <v>8114</v>
      </c>
      <c r="E9871" s="9" t="s">
        <v>7379</v>
      </c>
      <c r="F9871" s="9" t="s">
        <v>17141</v>
      </c>
      <c r="G9871" s="9" t="s">
        <v>29279</v>
      </c>
      <c r="H9871" s="9" t="s">
        <v>8114</v>
      </c>
      <c r="I9871" s="9" t="s">
        <v>40998</v>
      </c>
      <c r="J9871" s="9" t="s">
        <v>41184</v>
      </c>
      <c r="K9871" s="9" t="s">
        <v>46079</v>
      </c>
    </row>
    <row r="9872" spans="1:11" x14ac:dyDescent="0.35">
      <c r="A9872" s="9">
        <v>9871</v>
      </c>
      <c r="B9872" s="9" t="str">
        <f t="shared" si="154"/>
        <v>Iryanthera pol</v>
      </c>
      <c r="C9872" s="9" t="e" cm="1">
        <f t="array" aca="1" ref="C9872" ca="1">LEFT(K9872,$C$19743)&amp;"-"&amp;RIGHT(SUBSTITUTE(SUBSTITUTE(TiraAcento(E9872),"-","")," ",""),$C$19744)</f>
        <v>#NAME?</v>
      </c>
      <c r="D9872" s="9" t="s">
        <v>8114</v>
      </c>
      <c r="E9872" s="9" t="s">
        <v>7380</v>
      </c>
      <c r="F9872" s="9" t="s">
        <v>17141</v>
      </c>
      <c r="G9872" s="9" t="s">
        <v>29280</v>
      </c>
      <c r="H9872" s="9" t="s">
        <v>8114</v>
      </c>
      <c r="I9872" s="9" t="s">
        <v>40998</v>
      </c>
      <c r="J9872" s="9" t="s">
        <v>41184</v>
      </c>
      <c r="K9872" s="9" t="s">
        <v>7380</v>
      </c>
    </row>
    <row r="9873" spans="1:11" x14ac:dyDescent="0.35">
      <c r="A9873" s="9">
        <v>9872</v>
      </c>
      <c r="B9873" s="9" t="str">
        <f t="shared" si="154"/>
        <v>Iryanthera pol</v>
      </c>
      <c r="C9873" s="9" t="e" cm="1">
        <f t="array" aca="1" ref="C9873" ca="1">LEFT(K9873,$C$19743)&amp;"-"&amp;RIGHT(SUBSTITUTE(SUBSTITUTE(TiraAcento(E9873),"-","")," ",""),$C$19744)</f>
        <v>#NAME?</v>
      </c>
      <c r="D9873" s="9" t="s">
        <v>8114</v>
      </c>
      <c r="E9873" s="9" t="s">
        <v>7381</v>
      </c>
      <c r="F9873" s="9" t="s">
        <v>17141</v>
      </c>
      <c r="G9873" s="9" t="s">
        <v>29281</v>
      </c>
      <c r="H9873" s="9" t="s">
        <v>8114</v>
      </c>
      <c r="I9873" s="9" t="s">
        <v>40998</v>
      </c>
      <c r="J9873" s="9" t="s">
        <v>41184</v>
      </c>
      <c r="K9873" s="9" t="s">
        <v>46080</v>
      </c>
    </row>
    <row r="9874" spans="1:11" x14ac:dyDescent="0.35">
      <c r="A9874" s="9">
        <v>9873</v>
      </c>
      <c r="B9874" s="9" t="str">
        <f t="shared" si="154"/>
        <v>Iryanthera pol</v>
      </c>
      <c r="C9874" s="9" t="e" cm="1">
        <f t="array" aca="1" ref="C9874" ca="1">LEFT(K9874,$C$19743)&amp;"-"&amp;RIGHT(SUBSTITUTE(SUBSTITUTE(TiraAcento(E9874),"-","")," ",""),$C$19744)</f>
        <v>#NAME?</v>
      </c>
      <c r="D9874" s="9" t="s">
        <v>8114</v>
      </c>
      <c r="E9874" s="9" t="s">
        <v>7382</v>
      </c>
      <c r="F9874" s="9" t="s">
        <v>17141</v>
      </c>
      <c r="G9874" s="9" t="s">
        <v>29282</v>
      </c>
      <c r="H9874" s="9" t="s">
        <v>8114</v>
      </c>
      <c r="I9874" s="9" t="s">
        <v>40998</v>
      </c>
      <c r="J9874" s="9" t="s">
        <v>41184</v>
      </c>
      <c r="K9874" s="9" t="s">
        <v>46081</v>
      </c>
    </row>
    <row r="9875" spans="1:11" x14ac:dyDescent="0.35">
      <c r="A9875" s="9">
        <v>9874</v>
      </c>
      <c r="B9875" s="9" t="str">
        <f t="shared" si="154"/>
        <v>Iryanthera pol</v>
      </c>
      <c r="C9875" s="9" t="e" cm="1">
        <f t="array" aca="1" ref="C9875" ca="1">LEFT(K9875,$C$19743)&amp;"-"&amp;RIGHT(SUBSTITUTE(SUBSTITUTE(TiraAcento(E9875),"-","")," ",""),$C$19744)</f>
        <v>#NAME?</v>
      </c>
      <c r="D9875" s="9" t="s">
        <v>8114</v>
      </c>
      <c r="E9875" s="9" t="s">
        <v>7383</v>
      </c>
      <c r="F9875" s="9" t="s">
        <v>17141</v>
      </c>
      <c r="G9875" s="9" t="s">
        <v>29283</v>
      </c>
      <c r="H9875" s="9" t="s">
        <v>8114</v>
      </c>
      <c r="I9875" s="9" t="s">
        <v>40998</v>
      </c>
      <c r="J9875" s="9" t="s">
        <v>41184</v>
      </c>
      <c r="K9875" s="9" t="s">
        <v>7383</v>
      </c>
    </row>
    <row r="9876" spans="1:11" x14ac:dyDescent="0.35">
      <c r="A9876" s="9">
        <v>9875</v>
      </c>
      <c r="B9876" s="9" t="str">
        <f t="shared" si="154"/>
        <v>Iryanthera pol</v>
      </c>
      <c r="C9876" s="9" t="e" cm="1">
        <f t="array" aca="1" ref="C9876" ca="1">LEFT(K9876,$C$19743)&amp;"-"&amp;RIGHT(SUBSTITUTE(SUBSTITUTE(TiraAcento(E9876),"-","")," ",""),$C$19744)</f>
        <v>#NAME?</v>
      </c>
      <c r="D9876" s="9" t="s">
        <v>8114</v>
      </c>
      <c r="E9876" s="9" t="s">
        <v>7048</v>
      </c>
      <c r="F9876" s="9" t="s">
        <v>17141</v>
      </c>
      <c r="G9876" s="9" t="s">
        <v>29284</v>
      </c>
      <c r="H9876" s="9" t="s">
        <v>8114</v>
      </c>
      <c r="I9876" s="9" t="s">
        <v>40998</v>
      </c>
      <c r="J9876" s="9" t="s">
        <v>41184</v>
      </c>
      <c r="K9876" s="9" t="s">
        <v>45917</v>
      </c>
    </row>
    <row r="9877" spans="1:11" x14ac:dyDescent="0.35">
      <c r="A9877" s="9">
        <v>9876</v>
      </c>
      <c r="B9877" s="9" t="str">
        <f t="shared" si="154"/>
        <v>Iryanthera pol</v>
      </c>
      <c r="C9877" s="9" t="e" cm="1">
        <f t="array" aca="1" ref="C9877" ca="1">LEFT(K9877,$C$19743)&amp;"-"&amp;RIGHT(SUBSTITUTE(SUBSTITUTE(TiraAcento(E9877),"-","")," ",""),$C$19744)</f>
        <v>#NAME?</v>
      </c>
      <c r="D9877" s="9" t="s">
        <v>8114</v>
      </c>
      <c r="E9877" s="9" t="s">
        <v>7384</v>
      </c>
      <c r="F9877" s="9" t="s">
        <v>17141</v>
      </c>
      <c r="G9877" s="9" t="s">
        <v>29285</v>
      </c>
      <c r="H9877" s="9" t="s">
        <v>8114</v>
      </c>
      <c r="I9877" s="9" t="s">
        <v>40998</v>
      </c>
      <c r="J9877" s="9" t="s">
        <v>41184</v>
      </c>
      <c r="K9877" s="9" t="s">
        <v>14792</v>
      </c>
    </row>
    <row r="9878" spans="1:11" x14ac:dyDescent="0.35">
      <c r="A9878" s="9">
        <v>9877</v>
      </c>
      <c r="B9878" s="9" t="str">
        <f t="shared" si="154"/>
        <v>Iryanthera pol</v>
      </c>
      <c r="C9878" s="9" t="e" cm="1">
        <f t="array" aca="1" ref="C9878" ca="1">LEFT(K9878,$C$19743)&amp;"-"&amp;RIGHT(SUBSTITUTE(SUBSTITUTE(TiraAcento(E9878),"-","")," ",""),$C$19744)</f>
        <v>#NAME?</v>
      </c>
      <c r="D9878" s="9" t="s">
        <v>8114</v>
      </c>
      <c r="E9878" s="9" t="s">
        <v>7386</v>
      </c>
      <c r="F9878" s="9" t="s">
        <v>17141</v>
      </c>
      <c r="G9878" s="9" t="s">
        <v>29286</v>
      </c>
      <c r="H9878" s="9" t="s">
        <v>8114</v>
      </c>
      <c r="I9878" s="9" t="s">
        <v>40998</v>
      </c>
      <c r="J9878" s="9" t="s">
        <v>41184</v>
      </c>
      <c r="K9878" s="9" t="s">
        <v>46083</v>
      </c>
    </row>
    <row r="9879" spans="1:11" x14ac:dyDescent="0.35">
      <c r="A9879" s="9">
        <v>9878</v>
      </c>
      <c r="B9879" s="9" t="str">
        <f t="shared" si="154"/>
        <v>Iryanthera pol</v>
      </c>
      <c r="C9879" s="9" t="e" cm="1">
        <f t="array" aca="1" ref="C9879" ca="1">LEFT(K9879,$C$19743)&amp;"-"&amp;RIGHT(SUBSTITUTE(SUBSTITUTE(TiraAcento(E9879),"-","")," ",""),$C$19744)</f>
        <v>#NAME?</v>
      </c>
      <c r="D9879" s="9" t="s">
        <v>8114</v>
      </c>
      <c r="E9879" s="9" t="s">
        <v>7387</v>
      </c>
      <c r="F9879" s="9" t="s">
        <v>17141</v>
      </c>
      <c r="G9879" s="9" t="s">
        <v>29287</v>
      </c>
      <c r="H9879" s="9" t="s">
        <v>8114</v>
      </c>
      <c r="I9879" s="9" t="s">
        <v>40998</v>
      </c>
      <c r="J9879" s="9" t="s">
        <v>41184</v>
      </c>
      <c r="K9879" s="9" t="s">
        <v>46084</v>
      </c>
    </row>
    <row r="9880" spans="1:11" x14ac:dyDescent="0.35">
      <c r="A9880" s="9">
        <v>9879</v>
      </c>
      <c r="B9880" s="9" t="str">
        <f t="shared" si="154"/>
        <v>Iryanthera pol</v>
      </c>
      <c r="C9880" s="9" t="e" cm="1">
        <f t="array" aca="1" ref="C9880" ca="1">LEFT(K9880,$C$19743)&amp;"-"&amp;RIGHT(SUBSTITUTE(SUBSTITUTE(TiraAcento(E9880),"-","")," ",""),$C$19744)</f>
        <v>#NAME?</v>
      </c>
      <c r="D9880" s="9" t="s">
        <v>8114</v>
      </c>
      <c r="E9880" s="9" t="s">
        <v>7388</v>
      </c>
      <c r="F9880" s="9" t="s">
        <v>17141</v>
      </c>
      <c r="G9880" s="9" t="s">
        <v>29288</v>
      </c>
      <c r="H9880" s="9" t="s">
        <v>8114</v>
      </c>
      <c r="I9880" s="9" t="s">
        <v>40998</v>
      </c>
      <c r="J9880" s="9" t="s">
        <v>41184</v>
      </c>
      <c r="K9880" s="9" t="s">
        <v>7388</v>
      </c>
    </row>
    <row r="9881" spans="1:11" x14ac:dyDescent="0.35">
      <c r="A9881" s="9">
        <v>9880</v>
      </c>
      <c r="B9881" s="9" t="str">
        <f t="shared" si="154"/>
        <v>Iryanthera pol</v>
      </c>
      <c r="C9881" s="9" t="e" cm="1">
        <f t="array" aca="1" ref="C9881" ca="1">LEFT(K9881,$C$19743)&amp;"-"&amp;RIGHT(SUBSTITUTE(SUBSTITUTE(TiraAcento(E9881),"-","")," ",""),$C$19744)</f>
        <v>#NAME?</v>
      </c>
      <c r="D9881" s="9" t="s">
        <v>8114</v>
      </c>
      <c r="E9881" s="9" t="s">
        <v>7389</v>
      </c>
      <c r="F9881" s="9" t="s">
        <v>17141</v>
      </c>
      <c r="G9881" s="9" t="s">
        <v>29289</v>
      </c>
      <c r="H9881" s="9" t="s">
        <v>8114</v>
      </c>
      <c r="I9881" s="9" t="s">
        <v>40998</v>
      </c>
      <c r="J9881" s="9" t="s">
        <v>41184</v>
      </c>
      <c r="K9881" s="9" t="s">
        <v>46085</v>
      </c>
    </row>
    <row r="9882" spans="1:11" x14ac:dyDescent="0.35">
      <c r="A9882" s="9">
        <v>9881</v>
      </c>
      <c r="B9882" s="9" t="str">
        <f t="shared" si="154"/>
        <v>Iryanthera pol</v>
      </c>
      <c r="C9882" s="9" t="e" cm="1">
        <f t="array" aca="1" ref="C9882" ca="1">LEFT(K9882,$C$19743)&amp;"-"&amp;RIGHT(SUBSTITUTE(SUBSTITUTE(TiraAcento(E9882),"-","")," ",""),$C$19744)</f>
        <v>#NAME?</v>
      </c>
      <c r="D9882" s="9" t="s">
        <v>8114</v>
      </c>
      <c r="E9882" s="9" t="s">
        <v>7390</v>
      </c>
      <c r="F9882" s="9" t="s">
        <v>17141</v>
      </c>
      <c r="G9882" s="9" t="s">
        <v>29290</v>
      </c>
      <c r="H9882" s="9" t="s">
        <v>8114</v>
      </c>
      <c r="I9882" s="9" t="s">
        <v>40998</v>
      </c>
      <c r="J9882" s="9" t="s">
        <v>41184</v>
      </c>
      <c r="K9882" s="9" t="s">
        <v>46086</v>
      </c>
    </row>
    <row r="9883" spans="1:11" x14ac:dyDescent="0.35">
      <c r="A9883" s="9">
        <v>9882</v>
      </c>
      <c r="B9883" s="9" t="str">
        <f t="shared" si="154"/>
        <v>Iryanthera sag</v>
      </c>
      <c r="C9883" s="9" t="e" cm="1">
        <f t="array" aca="1" ref="C9883" ca="1">LEFT(K9883,$C$19743)&amp;"-"&amp;RIGHT(SUBSTITUTE(SUBSTITUTE(TiraAcento(E9883),"-","")," ",""),$C$19744)</f>
        <v>#NAME?</v>
      </c>
      <c r="D9883" s="9" t="s">
        <v>8115</v>
      </c>
      <c r="E9883" s="9" t="s">
        <v>7388</v>
      </c>
      <c r="F9883" s="9" t="s">
        <v>17142</v>
      </c>
      <c r="G9883" s="9" t="s">
        <v>29291</v>
      </c>
      <c r="H9883" s="9" t="s">
        <v>8115</v>
      </c>
      <c r="I9883" s="9" t="s">
        <v>40998</v>
      </c>
      <c r="J9883" s="9" t="s">
        <v>39948</v>
      </c>
      <c r="K9883" s="9" t="s">
        <v>7388</v>
      </c>
    </row>
    <row r="9884" spans="1:11" x14ac:dyDescent="0.35">
      <c r="A9884" s="9">
        <v>9883</v>
      </c>
      <c r="B9884" s="9" t="str">
        <f t="shared" si="154"/>
        <v>Iryanthera tes</v>
      </c>
      <c r="C9884" s="9" t="e" cm="1">
        <f t="array" aca="1" ref="C9884" ca="1">LEFT(K9884,$C$19743)&amp;"-"&amp;RIGHT(SUBSTITUTE(SUBSTITUTE(TiraAcento(E9884),"-","")," ",""),$C$19744)</f>
        <v>#NAME?</v>
      </c>
      <c r="D9884" s="9" t="s">
        <v>8116</v>
      </c>
      <c r="E9884" s="9" t="s">
        <v>7379</v>
      </c>
      <c r="F9884" s="9" t="s">
        <v>17143</v>
      </c>
      <c r="G9884" s="9" t="s">
        <v>29292</v>
      </c>
      <c r="H9884" s="9" t="s">
        <v>8116</v>
      </c>
      <c r="I9884" s="9" t="s">
        <v>40998</v>
      </c>
      <c r="J9884" s="9" t="s">
        <v>41185</v>
      </c>
      <c r="K9884" s="9" t="s">
        <v>46079</v>
      </c>
    </row>
    <row r="9885" spans="1:11" x14ac:dyDescent="0.35">
      <c r="A9885" s="9">
        <v>9884</v>
      </c>
      <c r="B9885" s="9" t="str">
        <f t="shared" si="154"/>
        <v>Iryanthera tes</v>
      </c>
      <c r="C9885" s="9" t="e" cm="1">
        <f t="array" aca="1" ref="C9885" ca="1">LEFT(K9885,$C$19743)&amp;"-"&amp;RIGHT(SUBSTITUTE(SUBSTITUTE(TiraAcento(E9885),"-","")," ",""),$C$19744)</f>
        <v>#NAME?</v>
      </c>
      <c r="D9885" s="9" t="s">
        <v>8116</v>
      </c>
      <c r="E9885" s="9" t="s">
        <v>7380</v>
      </c>
      <c r="F9885" s="9" t="s">
        <v>17143</v>
      </c>
      <c r="G9885" s="9" t="s">
        <v>29293</v>
      </c>
      <c r="H9885" s="9" t="s">
        <v>8116</v>
      </c>
      <c r="I9885" s="9" t="s">
        <v>40998</v>
      </c>
      <c r="J9885" s="9" t="s">
        <v>41185</v>
      </c>
      <c r="K9885" s="9" t="s">
        <v>7380</v>
      </c>
    </row>
    <row r="9886" spans="1:11" x14ac:dyDescent="0.35">
      <c r="A9886" s="9">
        <v>9885</v>
      </c>
      <c r="B9886" s="9" t="str">
        <f t="shared" si="154"/>
        <v>Iryanthera tes</v>
      </c>
      <c r="C9886" s="9" t="e" cm="1">
        <f t="array" aca="1" ref="C9886" ca="1">LEFT(K9886,$C$19743)&amp;"-"&amp;RIGHT(SUBSTITUTE(SUBSTITUTE(TiraAcento(E9886),"-","")," ",""),$C$19744)</f>
        <v>#NAME?</v>
      </c>
      <c r="D9886" s="9" t="s">
        <v>8116</v>
      </c>
      <c r="E9886" s="9" t="s">
        <v>7381</v>
      </c>
      <c r="F9886" s="9" t="s">
        <v>17143</v>
      </c>
      <c r="G9886" s="9" t="s">
        <v>29294</v>
      </c>
      <c r="H9886" s="9" t="s">
        <v>8116</v>
      </c>
      <c r="I9886" s="9" t="s">
        <v>40998</v>
      </c>
      <c r="J9886" s="9" t="s">
        <v>41185</v>
      </c>
      <c r="K9886" s="9" t="s">
        <v>46080</v>
      </c>
    </row>
    <row r="9887" spans="1:11" x14ac:dyDescent="0.35">
      <c r="A9887" s="9">
        <v>9886</v>
      </c>
      <c r="B9887" s="9" t="str">
        <f t="shared" si="154"/>
        <v>Iryanthera tes</v>
      </c>
      <c r="C9887" s="9" t="e" cm="1">
        <f t="array" aca="1" ref="C9887" ca="1">LEFT(K9887,$C$19743)&amp;"-"&amp;RIGHT(SUBSTITUTE(SUBSTITUTE(TiraAcento(E9887),"-","")," ",""),$C$19744)</f>
        <v>#NAME?</v>
      </c>
      <c r="D9887" s="9" t="s">
        <v>8116</v>
      </c>
      <c r="E9887" s="9" t="s">
        <v>7382</v>
      </c>
      <c r="F9887" s="9" t="s">
        <v>17143</v>
      </c>
      <c r="G9887" s="9" t="s">
        <v>29295</v>
      </c>
      <c r="H9887" s="9" t="s">
        <v>8116</v>
      </c>
      <c r="I9887" s="9" t="s">
        <v>40998</v>
      </c>
      <c r="J9887" s="9" t="s">
        <v>41185</v>
      </c>
      <c r="K9887" s="9" t="s">
        <v>46081</v>
      </c>
    </row>
    <row r="9888" spans="1:11" x14ac:dyDescent="0.35">
      <c r="A9888" s="9">
        <v>9887</v>
      </c>
      <c r="B9888" s="9" t="str">
        <f t="shared" si="154"/>
        <v>Iryanthera tes</v>
      </c>
      <c r="C9888" s="9" t="e" cm="1">
        <f t="array" aca="1" ref="C9888" ca="1">LEFT(K9888,$C$19743)&amp;"-"&amp;RIGHT(SUBSTITUTE(SUBSTITUTE(TiraAcento(E9888),"-","")," ",""),$C$19744)</f>
        <v>#NAME?</v>
      </c>
      <c r="D9888" s="9" t="s">
        <v>8116</v>
      </c>
      <c r="E9888" s="9" t="s">
        <v>7383</v>
      </c>
      <c r="F9888" s="9" t="s">
        <v>17143</v>
      </c>
      <c r="G9888" s="9" t="s">
        <v>29296</v>
      </c>
      <c r="H9888" s="9" t="s">
        <v>8116</v>
      </c>
      <c r="I9888" s="9" t="s">
        <v>40998</v>
      </c>
      <c r="J9888" s="9" t="s">
        <v>41185</v>
      </c>
      <c r="K9888" s="9" t="s">
        <v>7383</v>
      </c>
    </row>
    <row r="9889" spans="1:11" x14ac:dyDescent="0.35">
      <c r="A9889" s="9">
        <v>9888</v>
      </c>
      <c r="B9889" s="9" t="str">
        <f t="shared" si="154"/>
        <v>Iryanthera tes</v>
      </c>
      <c r="C9889" s="9" t="e" cm="1">
        <f t="array" aca="1" ref="C9889" ca="1">LEFT(K9889,$C$19743)&amp;"-"&amp;RIGHT(SUBSTITUTE(SUBSTITUTE(TiraAcento(E9889),"-","")," ",""),$C$19744)</f>
        <v>#NAME?</v>
      </c>
      <c r="D9889" s="9" t="s">
        <v>8116</v>
      </c>
      <c r="E9889" s="9" t="s">
        <v>7048</v>
      </c>
      <c r="F9889" s="9" t="s">
        <v>17143</v>
      </c>
      <c r="G9889" s="9" t="s">
        <v>29297</v>
      </c>
      <c r="H9889" s="9" t="s">
        <v>8116</v>
      </c>
      <c r="I9889" s="9" t="s">
        <v>40998</v>
      </c>
      <c r="J9889" s="9" t="s">
        <v>41185</v>
      </c>
      <c r="K9889" s="9" t="s">
        <v>45917</v>
      </c>
    </row>
    <row r="9890" spans="1:11" x14ac:dyDescent="0.35">
      <c r="A9890" s="9">
        <v>9889</v>
      </c>
      <c r="B9890" s="9" t="str">
        <f t="shared" si="154"/>
        <v>Iryanthera tes</v>
      </c>
      <c r="C9890" s="9" t="e" cm="1">
        <f t="array" aca="1" ref="C9890" ca="1">LEFT(K9890,$C$19743)&amp;"-"&amp;RIGHT(SUBSTITUTE(SUBSTITUTE(TiraAcento(E9890),"-","")," ",""),$C$19744)</f>
        <v>#NAME?</v>
      </c>
      <c r="D9890" s="9" t="s">
        <v>8116</v>
      </c>
      <c r="E9890" s="9" t="s">
        <v>7384</v>
      </c>
      <c r="F9890" s="9" t="s">
        <v>17143</v>
      </c>
      <c r="G9890" s="9" t="s">
        <v>29298</v>
      </c>
      <c r="H9890" s="9" t="s">
        <v>8116</v>
      </c>
      <c r="I9890" s="9" t="s">
        <v>40998</v>
      </c>
      <c r="J9890" s="9" t="s">
        <v>41185</v>
      </c>
      <c r="K9890" s="9" t="s">
        <v>14792</v>
      </c>
    </row>
    <row r="9891" spans="1:11" x14ac:dyDescent="0.35">
      <c r="A9891" s="9">
        <v>9890</v>
      </c>
      <c r="B9891" s="9" t="str">
        <f t="shared" si="154"/>
        <v>Iryanthera tes</v>
      </c>
      <c r="C9891" s="9" t="e" cm="1">
        <f t="array" aca="1" ref="C9891" ca="1">LEFT(K9891,$C$19743)&amp;"-"&amp;RIGHT(SUBSTITUTE(SUBSTITUTE(TiraAcento(E9891),"-","")," ",""),$C$19744)</f>
        <v>#NAME?</v>
      </c>
      <c r="D9891" s="9" t="s">
        <v>8116</v>
      </c>
      <c r="E9891" s="9" t="s">
        <v>7385</v>
      </c>
      <c r="F9891" s="9" t="s">
        <v>17143</v>
      </c>
      <c r="G9891" s="9" t="s">
        <v>29299</v>
      </c>
      <c r="H9891" s="9" t="s">
        <v>8116</v>
      </c>
      <c r="I9891" s="9" t="s">
        <v>40998</v>
      </c>
      <c r="J9891" s="9" t="s">
        <v>41185</v>
      </c>
      <c r="K9891" s="9" t="s">
        <v>46082</v>
      </c>
    </row>
    <row r="9892" spans="1:11" x14ac:dyDescent="0.35">
      <c r="A9892" s="9">
        <v>9891</v>
      </c>
      <c r="B9892" s="9" t="str">
        <f t="shared" si="154"/>
        <v>Iryanthera tes</v>
      </c>
      <c r="C9892" s="9" t="e" cm="1">
        <f t="array" aca="1" ref="C9892" ca="1">LEFT(K9892,$C$19743)&amp;"-"&amp;RIGHT(SUBSTITUTE(SUBSTITUTE(TiraAcento(E9892),"-","")," ",""),$C$19744)</f>
        <v>#NAME?</v>
      </c>
      <c r="D9892" s="9" t="s">
        <v>8116</v>
      </c>
      <c r="E9892" s="9" t="s">
        <v>7386</v>
      </c>
      <c r="F9892" s="9" t="s">
        <v>17143</v>
      </c>
      <c r="G9892" s="9" t="s">
        <v>29300</v>
      </c>
      <c r="H9892" s="9" t="s">
        <v>8116</v>
      </c>
      <c r="I9892" s="9" t="s">
        <v>40998</v>
      </c>
      <c r="J9892" s="9" t="s">
        <v>41185</v>
      </c>
      <c r="K9892" s="9" t="s">
        <v>46083</v>
      </c>
    </row>
    <row r="9893" spans="1:11" x14ac:dyDescent="0.35">
      <c r="A9893" s="9">
        <v>9892</v>
      </c>
      <c r="B9893" s="9" t="str">
        <f t="shared" si="154"/>
        <v>Iryanthera tes</v>
      </c>
      <c r="C9893" s="9" t="e" cm="1">
        <f t="array" aca="1" ref="C9893" ca="1">LEFT(K9893,$C$19743)&amp;"-"&amp;RIGHT(SUBSTITUTE(SUBSTITUTE(TiraAcento(E9893),"-","")," ",""),$C$19744)</f>
        <v>#NAME?</v>
      </c>
      <c r="D9893" s="9" t="s">
        <v>8116</v>
      </c>
      <c r="E9893" s="9" t="s">
        <v>7387</v>
      </c>
      <c r="F9893" s="9" t="s">
        <v>17143</v>
      </c>
      <c r="G9893" s="9" t="s">
        <v>29301</v>
      </c>
      <c r="H9893" s="9" t="s">
        <v>8116</v>
      </c>
      <c r="I9893" s="9" t="s">
        <v>40998</v>
      </c>
      <c r="J9893" s="9" t="s">
        <v>41185</v>
      </c>
      <c r="K9893" s="9" t="s">
        <v>46084</v>
      </c>
    </row>
    <row r="9894" spans="1:11" x14ac:dyDescent="0.35">
      <c r="A9894" s="9">
        <v>9893</v>
      </c>
      <c r="B9894" s="9" t="str">
        <f t="shared" si="154"/>
        <v>Iryanthera tes</v>
      </c>
      <c r="C9894" s="9" t="e" cm="1">
        <f t="array" aca="1" ref="C9894" ca="1">LEFT(K9894,$C$19743)&amp;"-"&amp;RIGHT(SUBSTITUTE(SUBSTITUTE(TiraAcento(E9894),"-","")," ",""),$C$19744)</f>
        <v>#NAME?</v>
      </c>
      <c r="D9894" s="9" t="s">
        <v>8116</v>
      </c>
      <c r="E9894" s="9" t="s">
        <v>7388</v>
      </c>
      <c r="F9894" s="9" t="s">
        <v>17143</v>
      </c>
      <c r="G9894" s="9" t="s">
        <v>29302</v>
      </c>
      <c r="H9894" s="9" t="s">
        <v>8116</v>
      </c>
      <c r="I9894" s="9" t="s">
        <v>40998</v>
      </c>
      <c r="J9894" s="9" t="s">
        <v>41185</v>
      </c>
      <c r="K9894" s="9" t="s">
        <v>7388</v>
      </c>
    </row>
    <row r="9895" spans="1:11" x14ac:dyDescent="0.35">
      <c r="A9895" s="9">
        <v>9894</v>
      </c>
      <c r="B9895" s="9" t="str">
        <f t="shared" si="154"/>
        <v>Iryanthera tes</v>
      </c>
      <c r="C9895" s="9" t="e" cm="1">
        <f t="array" aca="1" ref="C9895" ca="1">LEFT(K9895,$C$19743)&amp;"-"&amp;RIGHT(SUBSTITUTE(SUBSTITUTE(TiraAcento(E9895),"-","")," ",""),$C$19744)</f>
        <v>#NAME?</v>
      </c>
      <c r="D9895" s="9" t="s">
        <v>8116</v>
      </c>
      <c r="E9895" s="9" t="s">
        <v>7389</v>
      </c>
      <c r="F9895" s="9" t="s">
        <v>17143</v>
      </c>
      <c r="G9895" s="9" t="s">
        <v>29303</v>
      </c>
      <c r="H9895" s="9" t="s">
        <v>8116</v>
      </c>
      <c r="I9895" s="9" t="s">
        <v>40998</v>
      </c>
      <c r="J9895" s="9" t="s">
        <v>41185</v>
      </c>
      <c r="K9895" s="9" t="s">
        <v>46085</v>
      </c>
    </row>
    <row r="9896" spans="1:11" x14ac:dyDescent="0.35">
      <c r="A9896" s="9">
        <v>9895</v>
      </c>
      <c r="B9896" s="9" t="str">
        <f t="shared" si="154"/>
        <v>Iryanthera tes</v>
      </c>
      <c r="C9896" s="9" t="e" cm="1">
        <f t="array" aca="1" ref="C9896" ca="1">LEFT(K9896,$C$19743)&amp;"-"&amp;RIGHT(SUBSTITUTE(SUBSTITUTE(TiraAcento(E9896),"-","")," ",""),$C$19744)</f>
        <v>#NAME?</v>
      </c>
      <c r="D9896" s="9" t="s">
        <v>8116</v>
      </c>
      <c r="E9896" s="9" t="s">
        <v>7390</v>
      </c>
      <c r="F9896" s="9" t="s">
        <v>17143</v>
      </c>
      <c r="G9896" s="9" t="s">
        <v>29304</v>
      </c>
      <c r="H9896" s="9" t="s">
        <v>8116</v>
      </c>
      <c r="I9896" s="9" t="s">
        <v>40998</v>
      </c>
      <c r="J9896" s="9" t="s">
        <v>41185</v>
      </c>
      <c r="K9896" s="9" t="s">
        <v>46086</v>
      </c>
    </row>
    <row r="9897" spans="1:11" x14ac:dyDescent="0.35">
      <c r="A9897" s="9">
        <v>9896</v>
      </c>
      <c r="B9897" s="9" t="str">
        <f t="shared" si="154"/>
        <v>Iryanthera tri</v>
      </c>
      <c r="C9897" s="9" t="e" cm="1">
        <f t="array" aca="1" ref="C9897" ca="1">LEFT(K9897,$C$19743)&amp;"-"&amp;RIGHT(SUBSTITUTE(SUBSTITUTE(TiraAcento(E9897),"-","")," ",""),$C$19744)</f>
        <v>#NAME?</v>
      </c>
      <c r="D9897" s="9" t="s">
        <v>8117</v>
      </c>
      <c r="E9897" s="9" t="s">
        <v>7382</v>
      </c>
      <c r="F9897" s="9" t="s">
        <v>17144</v>
      </c>
      <c r="G9897" s="9" t="s">
        <v>29305</v>
      </c>
      <c r="H9897" s="9" t="s">
        <v>8117</v>
      </c>
      <c r="I9897" s="9" t="s">
        <v>40998</v>
      </c>
      <c r="J9897" s="9" t="s">
        <v>41186</v>
      </c>
      <c r="K9897" s="9" t="s">
        <v>46081</v>
      </c>
    </row>
    <row r="9898" spans="1:11" x14ac:dyDescent="0.35">
      <c r="A9898" s="9">
        <v>9897</v>
      </c>
      <c r="B9898" s="9" t="str">
        <f t="shared" si="154"/>
        <v>Iryanthera tri</v>
      </c>
      <c r="C9898" s="9" t="e" cm="1">
        <f t="array" aca="1" ref="C9898" ca="1">LEFT(K9898,$C$19743)&amp;"-"&amp;RIGHT(SUBSTITUTE(SUBSTITUTE(TiraAcento(E9898),"-","")," ",""),$C$19744)</f>
        <v>#NAME?</v>
      </c>
      <c r="D9898" s="9" t="s">
        <v>8117</v>
      </c>
      <c r="E9898" s="9" t="s">
        <v>7383</v>
      </c>
      <c r="F9898" s="9" t="s">
        <v>17144</v>
      </c>
      <c r="G9898" s="9" t="s">
        <v>29306</v>
      </c>
      <c r="H9898" s="9" t="s">
        <v>8117</v>
      </c>
      <c r="I9898" s="9" t="s">
        <v>40998</v>
      </c>
      <c r="J9898" s="9" t="s">
        <v>41186</v>
      </c>
      <c r="K9898" s="9" t="s">
        <v>7383</v>
      </c>
    </row>
    <row r="9899" spans="1:11" x14ac:dyDescent="0.35">
      <c r="A9899" s="9">
        <v>9898</v>
      </c>
      <c r="B9899" s="9" t="str">
        <f t="shared" si="154"/>
        <v>Iryanthera tri</v>
      </c>
      <c r="C9899" s="9" t="e" cm="1">
        <f t="array" aca="1" ref="C9899" ca="1">LEFT(K9899,$C$19743)&amp;"-"&amp;RIGHT(SUBSTITUTE(SUBSTITUTE(TiraAcento(E9899),"-","")," ",""),$C$19744)</f>
        <v>#NAME?</v>
      </c>
      <c r="D9899" s="9" t="s">
        <v>8117</v>
      </c>
      <c r="E9899" s="9" t="s">
        <v>8106</v>
      </c>
      <c r="F9899" s="9" t="s">
        <v>17144</v>
      </c>
      <c r="G9899" s="9" t="s">
        <v>29307</v>
      </c>
      <c r="H9899" s="9" t="s">
        <v>8117</v>
      </c>
      <c r="I9899" s="9" t="s">
        <v>40998</v>
      </c>
      <c r="J9899" s="9" t="s">
        <v>41186</v>
      </c>
      <c r="K9899" s="9" t="s">
        <v>46400</v>
      </c>
    </row>
    <row r="9900" spans="1:11" x14ac:dyDescent="0.35">
      <c r="A9900" s="9">
        <v>9899</v>
      </c>
      <c r="B9900" s="9" t="str">
        <f t="shared" si="154"/>
        <v>Iryanthera tri</v>
      </c>
      <c r="C9900" s="9" t="e" cm="1">
        <f t="array" aca="1" ref="C9900" ca="1">LEFT(K9900,$C$19743)&amp;"-"&amp;RIGHT(SUBSTITUTE(SUBSTITUTE(TiraAcento(E9900),"-","")," ",""),$C$19744)</f>
        <v>#NAME?</v>
      </c>
      <c r="D9900" s="9" t="s">
        <v>8117</v>
      </c>
      <c r="E9900" s="9" t="s">
        <v>7387</v>
      </c>
      <c r="F9900" s="9" t="s">
        <v>17144</v>
      </c>
      <c r="G9900" s="9" t="s">
        <v>29308</v>
      </c>
      <c r="H9900" s="9" t="s">
        <v>8117</v>
      </c>
      <c r="I9900" s="9" t="s">
        <v>40998</v>
      </c>
      <c r="J9900" s="9" t="s">
        <v>41186</v>
      </c>
      <c r="K9900" s="9" t="s">
        <v>46084</v>
      </c>
    </row>
    <row r="9901" spans="1:11" x14ac:dyDescent="0.35">
      <c r="A9901" s="9">
        <v>9900</v>
      </c>
      <c r="B9901" s="9" t="str">
        <f t="shared" si="154"/>
        <v>Iryanthera ule</v>
      </c>
      <c r="C9901" s="9" t="e" cm="1">
        <f t="array" aca="1" ref="C9901" ca="1">LEFT(K9901,$C$19743)&amp;"-"&amp;RIGHT(SUBSTITUTE(SUBSTITUTE(TiraAcento(E9901),"-","")," ",""),$C$19744)</f>
        <v>#NAME?</v>
      </c>
      <c r="D9901" s="9" t="s">
        <v>8118</v>
      </c>
      <c r="E9901" s="9" t="s">
        <v>7384</v>
      </c>
      <c r="F9901" s="9" t="s">
        <v>17145</v>
      </c>
      <c r="G9901" s="9" t="s">
        <v>29309</v>
      </c>
      <c r="H9901" s="9" t="s">
        <v>8118</v>
      </c>
      <c r="I9901" s="9" t="s">
        <v>40998</v>
      </c>
      <c r="J9901" s="9" t="s">
        <v>39380</v>
      </c>
      <c r="K9901" s="9" t="s">
        <v>14792</v>
      </c>
    </row>
    <row r="9902" spans="1:11" x14ac:dyDescent="0.35">
      <c r="A9902" s="9">
        <v>9901</v>
      </c>
      <c r="B9902" s="9" t="str">
        <f t="shared" si="154"/>
        <v>Isertia hyp</v>
      </c>
      <c r="C9902" s="9" t="e" cm="1">
        <f t="array" aca="1" ref="C9902" ca="1">LEFT(K9902,$C$19743)&amp;"-"&amp;RIGHT(SUBSTITUTE(SUBSTITUTE(TiraAcento(E9902),"-","")," ",""),$C$19744)</f>
        <v>#NAME?</v>
      </c>
      <c r="D9902" s="9" t="s">
        <v>8119</v>
      </c>
      <c r="E9902" s="9" t="s">
        <v>4401</v>
      </c>
      <c r="F9902" s="9" t="s">
        <v>17146</v>
      </c>
      <c r="G9902" s="9" t="s">
        <v>29310</v>
      </c>
      <c r="H9902" s="9" t="s">
        <v>8119</v>
      </c>
      <c r="I9902" s="9" t="s">
        <v>41187</v>
      </c>
      <c r="J9902" s="9" t="s">
        <v>40257</v>
      </c>
      <c r="K9902" s="9" t="s">
        <v>44734</v>
      </c>
    </row>
    <row r="9903" spans="1:11" x14ac:dyDescent="0.35">
      <c r="A9903" s="9">
        <v>9902</v>
      </c>
      <c r="B9903" s="9" t="str">
        <f t="shared" si="154"/>
        <v>Isertia sp.</v>
      </c>
      <c r="C9903" s="9" t="e" cm="1">
        <f t="array" aca="1" ref="C9903" ca="1">LEFT(K9903,$C$19743)&amp;"-"&amp;RIGHT(SUBSTITUTE(SUBSTITUTE(TiraAcento(E9903),"-","")," ",""),$C$19744)</f>
        <v>#NAME?</v>
      </c>
      <c r="D9903" s="9" t="s">
        <v>8120</v>
      </c>
      <c r="E9903" s="9" t="s">
        <v>3500</v>
      </c>
      <c r="F9903" s="9" t="s">
        <v>8120</v>
      </c>
      <c r="G9903" s="9" t="s">
        <v>29311</v>
      </c>
      <c r="H9903" s="9" t="s">
        <v>8120</v>
      </c>
      <c r="I9903" s="9" t="s">
        <v>41187</v>
      </c>
      <c r="J9903" s="9" t="s">
        <v>39157</v>
      </c>
      <c r="K9903" s="9" t="s">
        <v>44304</v>
      </c>
    </row>
    <row r="9904" spans="1:11" x14ac:dyDescent="0.35">
      <c r="A9904" s="9">
        <v>9903</v>
      </c>
      <c r="B9904" s="9" t="str">
        <f t="shared" si="154"/>
        <v>Isertia sp.</v>
      </c>
      <c r="C9904" s="9" t="e" cm="1">
        <f t="array" aca="1" ref="C9904" ca="1">LEFT(K9904,$C$19743)&amp;"-"&amp;RIGHT(SUBSTITUTE(SUBSTITUTE(TiraAcento(E9904),"-","")," ",""),$C$19744)</f>
        <v>#NAME?</v>
      </c>
      <c r="D9904" s="9" t="s">
        <v>8120</v>
      </c>
      <c r="E9904" s="9" t="s">
        <v>4100</v>
      </c>
      <c r="F9904" s="9" t="s">
        <v>8120</v>
      </c>
      <c r="G9904" s="9" t="s">
        <v>29312</v>
      </c>
      <c r="H9904" s="9" t="s">
        <v>8120</v>
      </c>
      <c r="I9904" s="9" t="s">
        <v>41187</v>
      </c>
      <c r="J9904" s="9" t="s">
        <v>39157</v>
      </c>
      <c r="K9904" s="9" t="s">
        <v>44578</v>
      </c>
    </row>
    <row r="9905" spans="1:11" x14ac:dyDescent="0.35">
      <c r="A9905" s="9">
        <v>9904</v>
      </c>
      <c r="B9905" s="9" t="str">
        <f t="shared" si="154"/>
        <v>Isertia sp.</v>
      </c>
      <c r="C9905" s="9" t="e" cm="1">
        <f t="array" aca="1" ref="C9905" ca="1">LEFT(K9905,$C$19743)&amp;"-"&amp;RIGHT(SUBSTITUTE(SUBSTITUTE(TiraAcento(E9905),"-","")," ",""),$C$19744)</f>
        <v>#NAME?</v>
      </c>
      <c r="D9905" s="9" t="s">
        <v>8120</v>
      </c>
      <c r="E9905" s="9" t="s">
        <v>8121</v>
      </c>
      <c r="F9905" s="9" t="s">
        <v>8120</v>
      </c>
      <c r="G9905" s="9" t="s">
        <v>29313</v>
      </c>
      <c r="H9905" s="9" t="s">
        <v>8120</v>
      </c>
      <c r="I9905" s="9" t="s">
        <v>41187</v>
      </c>
      <c r="J9905" s="9" t="s">
        <v>39157</v>
      </c>
      <c r="K9905" s="9" t="s">
        <v>46402</v>
      </c>
    </row>
    <row r="9906" spans="1:11" x14ac:dyDescent="0.35">
      <c r="A9906" s="9">
        <v>9905</v>
      </c>
      <c r="B9906" s="9" t="str">
        <f t="shared" si="154"/>
        <v>Ixora fer</v>
      </c>
      <c r="C9906" s="9" t="e" cm="1">
        <f t="array" aca="1" ref="C9906" ca="1">LEFT(K9906,$C$19743)&amp;"-"&amp;RIGHT(SUBSTITUTE(SUBSTITUTE(TiraAcento(E9906),"-","")," ",""),$C$19744)</f>
        <v>#NAME?</v>
      </c>
      <c r="D9906" s="9" t="s">
        <v>8122</v>
      </c>
      <c r="E9906" s="9" t="s">
        <v>8123</v>
      </c>
      <c r="F9906" s="9" t="s">
        <v>17147</v>
      </c>
      <c r="G9906" s="9" t="s">
        <v>29314</v>
      </c>
      <c r="H9906" s="9" t="s">
        <v>8122</v>
      </c>
      <c r="I9906" s="9" t="s">
        <v>41188</v>
      </c>
      <c r="J9906" s="9" t="s">
        <v>39556</v>
      </c>
      <c r="K9906" s="9" t="s">
        <v>8123</v>
      </c>
    </row>
    <row r="9907" spans="1:11" x14ac:dyDescent="0.35">
      <c r="A9907" s="9">
        <v>9906</v>
      </c>
      <c r="B9907" s="9" t="str">
        <f t="shared" si="154"/>
        <v>Ixora gar</v>
      </c>
      <c r="C9907" s="9" t="e" cm="1">
        <f t="array" aca="1" ref="C9907" ca="1">LEFT(K9907,$C$19743)&amp;"-"&amp;RIGHT(SUBSTITUTE(SUBSTITUTE(TiraAcento(E9907),"-","")," ",""),$C$19744)</f>
        <v>#NAME?</v>
      </c>
      <c r="D9907" s="9" t="s">
        <v>8124</v>
      </c>
      <c r="E9907" s="9" t="s">
        <v>8125</v>
      </c>
      <c r="F9907" s="9" t="s">
        <v>17148</v>
      </c>
      <c r="G9907" s="9" t="s">
        <v>29315</v>
      </c>
      <c r="H9907" s="9" t="s">
        <v>8124</v>
      </c>
      <c r="I9907" s="9" t="s">
        <v>41188</v>
      </c>
      <c r="J9907" s="9" t="s">
        <v>39850</v>
      </c>
      <c r="K9907" s="9" t="s">
        <v>46403</v>
      </c>
    </row>
    <row r="9908" spans="1:11" x14ac:dyDescent="0.35">
      <c r="A9908" s="9">
        <v>9907</v>
      </c>
      <c r="B9908" s="9" t="str">
        <f t="shared" si="154"/>
        <v>Ixora war</v>
      </c>
      <c r="C9908" s="9" t="e" cm="1">
        <f t="array" aca="1" ref="C9908" ca="1">LEFT(K9908,$C$19743)&amp;"-"&amp;RIGHT(SUBSTITUTE(SUBSTITUTE(TiraAcento(E9908),"-","")," ",""),$C$19744)</f>
        <v>#NAME?</v>
      </c>
      <c r="D9908" s="9" t="s">
        <v>8126</v>
      </c>
      <c r="E9908" s="9" t="s">
        <v>8127</v>
      </c>
      <c r="F9908" s="9" t="s">
        <v>17149</v>
      </c>
      <c r="G9908" s="9" t="s">
        <v>29316</v>
      </c>
      <c r="H9908" s="9" t="s">
        <v>8126</v>
      </c>
      <c r="I9908" s="9" t="s">
        <v>41188</v>
      </c>
      <c r="J9908" s="9" t="s">
        <v>41189</v>
      </c>
      <c r="K9908" s="9" t="s">
        <v>8127</v>
      </c>
    </row>
    <row r="9909" spans="1:11" x14ac:dyDescent="0.35">
      <c r="A9909" s="9">
        <v>9908</v>
      </c>
      <c r="B9909" s="9" t="str">
        <f t="shared" si="154"/>
        <v>Ixora war</v>
      </c>
      <c r="C9909" s="9" t="e" cm="1">
        <f t="array" aca="1" ref="C9909" ca="1">LEFT(K9909,$C$19743)&amp;"-"&amp;RIGHT(SUBSTITUTE(SUBSTITUTE(TiraAcento(E9909),"-","")," ",""),$C$19744)</f>
        <v>#NAME?</v>
      </c>
      <c r="D9909" s="9" t="s">
        <v>8126</v>
      </c>
      <c r="E9909" s="9" t="s">
        <v>8128</v>
      </c>
      <c r="F9909" s="9" t="s">
        <v>17149</v>
      </c>
      <c r="G9909" s="9" t="s">
        <v>29317</v>
      </c>
      <c r="H9909" s="9" t="s">
        <v>8126</v>
      </c>
      <c r="I9909" s="9" t="s">
        <v>41188</v>
      </c>
      <c r="J9909" s="9" t="s">
        <v>41189</v>
      </c>
      <c r="K9909" s="9" t="s">
        <v>46404</v>
      </c>
    </row>
    <row r="9910" spans="1:11" x14ac:dyDescent="0.35">
      <c r="A9910" s="9">
        <v>9909</v>
      </c>
      <c r="B9910" s="9" t="str">
        <f t="shared" si="154"/>
        <v>Jacaranda acu</v>
      </c>
      <c r="C9910" s="9" t="e" cm="1">
        <f t="array" aca="1" ref="C9910" ca="1">LEFT(K9910,$C$19743)&amp;"-"&amp;RIGHT(SUBSTITUTE(SUBSTITUTE(TiraAcento(E9910),"-","")," ",""),$C$19744)</f>
        <v>#NAME?</v>
      </c>
      <c r="D9910" s="9" t="s">
        <v>8129</v>
      </c>
      <c r="E9910" s="9" t="s">
        <v>2651</v>
      </c>
      <c r="F9910" s="9" t="s">
        <v>17150</v>
      </c>
      <c r="G9910" s="9" t="s">
        <v>29318</v>
      </c>
      <c r="H9910" s="9" t="s">
        <v>8129</v>
      </c>
      <c r="I9910" s="9" t="s">
        <v>41160</v>
      </c>
      <c r="J9910" s="9" t="s">
        <v>39679</v>
      </c>
      <c r="K9910" s="9" t="s">
        <v>2651</v>
      </c>
    </row>
    <row r="9911" spans="1:11" x14ac:dyDescent="0.35">
      <c r="A9911" s="9">
        <v>9910</v>
      </c>
      <c r="B9911" s="9" t="str">
        <f t="shared" si="154"/>
        <v>Jacaranda acu</v>
      </c>
      <c r="C9911" s="9" t="e" cm="1">
        <f t="array" aca="1" ref="C9911" ca="1">LEFT(K9911,$C$19743)&amp;"-"&amp;RIGHT(SUBSTITUTE(SUBSTITUTE(TiraAcento(E9911),"-","")," ",""),$C$19744)</f>
        <v>#NAME?</v>
      </c>
      <c r="D9911" s="9" t="s">
        <v>8129</v>
      </c>
      <c r="E9911" s="9" t="s">
        <v>8043</v>
      </c>
      <c r="F9911" s="9" t="s">
        <v>17150</v>
      </c>
      <c r="G9911" s="9" t="s">
        <v>29319</v>
      </c>
      <c r="H9911" s="9" t="s">
        <v>8129</v>
      </c>
      <c r="I9911" s="9" t="s">
        <v>41160</v>
      </c>
      <c r="J9911" s="9" t="s">
        <v>39679</v>
      </c>
      <c r="K9911" s="9" t="s">
        <v>46362</v>
      </c>
    </row>
    <row r="9912" spans="1:11" x14ac:dyDescent="0.35">
      <c r="A9912" s="9">
        <v>9911</v>
      </c>
      <c r="B9912" s="9" t="str">
        <f t="shared" si="154"/>
        <v>Jacaranda acu</v>
      </c>
      <c r="C9912" s="9" t="e" cm="1">
        <f t="array" aca="1" ref="C9912" ca="1">LEFT(K9912,$C$19743)&amp;"-"&amp;RIGHT(SUBSTITUTE(SUBSTITUTE(TiraAcento(E9912),"-","")," ",""),$C$19744)</f>
        <v>#NAME?</v>
      </c>
      <c r="D9912" s="9" t="s">
        <v>8129</v>
      </c>
      <c r="E9912" s="9" t="s">
        <v>8013</v>
      </c>
      <c r="F9912" s="9" t="s">
        <v>17150</v>
      </c>
      <c r="G9912" s="9" t="s">
        <v>29320</v>
      </c>
      <c r="H9912" s="9" t="s">
        <v>8129</v>
      </c>
      <c r="I9912" s="9" t="s">
        <v>41160</v>
      </c>
      <c r="J9912" s="9" t="s">
        <v>39679</v>
      </c>
      <c r="K9912" s="9" t="s">
        <v>46347</v>
      </c>
    </row>
    <row r="9913" spans="1:11" x14ac:dyDescent="0.35">
      <c r="A9913" s="9">
        <v>9912</v>
      </c>
      <c r="B9913" s="9" t="str">
        <f t="shared" si="154"/>
        <v>Jacaranda acu</v>
      </c>
      <c r="C9913" s="9" t="e" cm="1">
        <f t="array" aca="1" ref="C9913" ca="1">LEFT(K9913,$C$19743)&amp;"-"&amp;RIGHT(SUBSTITUTE(SUBSTITUTE(TiraAcento(E9913),"-","")," ",""),$C$19744)</f>
        <v>#NAME?</v>
      </c>
      <c r="D9913" s="9" t="s">
        <v>8129</v>
      </c>
      <c r="E9913" s="9" t="s">
        <v>8054</v>
      </c>
      <c r="F9913" s="9" t="s">
        <v>17150</v>
      </c>
      <c r="G9913" s="9" t="s">
        <v>29321</v>
      </c>
      <c r="H9913" s="9" t="s">
        <v>8129</v>
      </c>
      <c r="I9913" s="9" t="s">
        <v>41160</v>
      </c>
      <c r="J9913" s="9" t="s">
        <v>39679</v>
      </c>
      <c r="K9913" s="9" t="s">
        <v>46368</v>
      </c>
    </row>
    <row r="9914" spans="1:11" x14ac:dyDescent="0.35">
      <c r="A9914" s="9">
        <v>9913</v>
      </c>
      <c r="B9914" s="9" t="str">
        <f t="shared" si="154"/>
        <v>Jacaranda acu</v>
      </c>
      <c r="C9914" s="9" t="e" cm="1">
        <f t="array" aca="1" ref="C9914" ca="1">LEFT(K9914,$C$19743)&amp;"-"&amp;RIGHT(SUBSTITUTE(SUBSTITUTE(TiraAcento(E9914),"-","")," ",""),$C$19744)</f>
        <v>#NAME?</v>
      </c>
      <c r="D9914" s="9" t="s">
        <v>8129</v>
      </c>
      <c r="E9914" s="9" t="s">
        <v>8044</v>
      </c>
      <c r="F9914" s="9" t="s">
        <v>17150</v>
      </c>
      <c r="G9914" s="9" t="s">
        <v>29322</v>
      </c>
      <c r="H9914" s="9" t="s">
        <v>8129</v>
      </c>
      <c r="I9914" s="9" t="s">
        <v>41160</v>
      </c>
      <c r="J9914" s="9" t="s">
        <v>39679</v>
      </c>
      <c r="K9914" s="9" t="s">
        <v>46363</v>
      </c>
    </row>
    <row r="9915" spans="1:11" x14ac:dyDescent="0.35">
      <c r="A9915" s="9">
        <v>9914</v>
      </c>
      <c r="B9915" s="9" t="str">
        <f t="shared" si="154"/>
        <v>Jacaranda acu</v>
      </c>
      <c r="C9915" s="9" t="e" cm="1">
        <f t="array" aca="1" ref="C9915" ca="1">LEFT(K9915,$C$19743)&amp;"-"&amp;RIGHT(SUBSTITUTE(SUBSTITUTE(TiraAcento(E9915),"-","")," ",""),$C$19744)</f>
        <v>#NAME?</v>
      </c>
      <c r="D9915" s="9" t="s">
        <v>8129</v>
      </c>
      <c r="E9915" s="9" t="s">
        <v>8130</v>
      </c>
      <c r="F9915" s="9" t="s">
        <v>17150</v>
      </c>
      <c r="G9915" s="9" t="s">
        <v>29323</v>
      </c>
      <c r="H9915" s="9" t="s">
        <v>8129</v>
      </c>
      <c r="I9915" s="9" t="s">
        <v>41160</v>
      </c>
      <c r="J9915" s="9" t="s">
        <v>39679</v>
      </c>
      <c r="K9915" s="9" t="s">
        <v>8130</v>
      </c>
    </row>
    <row r="9916" spans="1:11" x14ac:dyDescent="0.35">
      <c r="A9916" s="9">
        <v>9915</v>
      </c>
      <c r="B9916" s="9" t="str">
        <f t="shared" si="154"/>
        <v>Jacaranda bra</v>
      </c>
      <c r="C9916" s="9" t="e" cm="1">
        <f t="array" aca="1" ref="C9916" ca="1">LEFT(K9916,$C$19743)&amp;"-"&amp;RIGHT(SUBSTITUTE(SUBSTITUTE(TiraAcento(E9916),"-","")," ",""),$C$19744)</f>
        <v>#NAME?</v>
      </c>
      <c r="D9916" s="9" t="s">
        <v>8131</v>
      </c>
      <c r="E9916" s="9" t="s">
        <v>1113</v>
      </c>
      <c r="F9916" s="9" t="s">
        <v>17151</v>
      </c>
      <c r="G9916" s="9" t="s">
        <v>29324</v>
      </c>
      <c r="H9916" s="9" t="s">
        <v>8131</v>
      </c>
      <c r="I9916" s="9" t="s">
        <v>41160</v>
      </c>
      <c r="J9916" s="9" t="s">
        <v>40945</v>
      </c>
      <c r="K9916" s="9" t="s">
        <v>43098</v>
      </c>
    </row>
    <row r="9917" spans="1:11" x14ac:dyDescent="0.35">
      <c r="A9917" s="9">
        <v>9916</v>
      </c>
      <c r="B9917" s="9" t="str">
        <f t="shared" si="154"/>
        <v>Jacaranda bra</v>
      </c>
      <c r="C9917" s="9" t="e" cm="1">
        <f t="array" aca="1" ref="C9917" ca="1">LEFT(K9917,$C$19743)&amp;"-"&amp;RIGHT(SUBSTITUTE(SUBSTITUTE(TiraAcento(E9917),"-","")," ",""),$C$19744)</f>
        <v>#NAME?</v>
      </c>
      <c r="D9917" s="9" t="s">
        <v>8131</v>
      </c>
      <c r="E9917" s="9" t="s">
        <v>8132</v>
      </c>
      <c r="F9917" s="9" t="s">
        <v>17151</v>
      </c>
      <c r="G9917" s="9" t="s">
        <v>29325</v>
      </c>
      <c r="H9917" s="9" t="s">
        <v>8131</v>
      </c>
      <c r="I9917" s="9" t="s">
        <v>41160</v>
      </c>
      <c r="J9917" s="9" t="s">
        <v>40945</v>
      </c>
      <c r="K9917" s="9" t="s">
        <v>46405</v>
      </c>
    </row>
    <row r="9918" spans="1:11" x14ac:dyDescent="0.35">
      <c r="A9918" s="9">
        <v>9917</v>
      </c>
      <c r="B9918" s="9" t="str">
        <f t="shared" si="154"/>
        <v>Jacaranda bra</v>
      </c>
      <c r="C9918" s="9" t="e" cm="1">
        <f t="array" aca="1" ref="C9918" ca="1">LEFT(K9918,$C$19743)&amp;"-"&amp;RIGHT(SUBSTITUTE(SUBSTITUTE(TiraAcento(E9918),"-","")," ",""),$C$19744)</f>
        <v>#NAME?</v>
      </c>
      <c r="D9918" s="9" t="s">
        <v>8131</v>
      </c>
      <c r="E9918" s="9" t="s">
        <v>2651</v>
      </c>
      <c r="F9918" s="9" t="s">
        <v>17151</v>
      </c>
      <c r="G9918" s="9" t="s">
        <v>29326</v>
      </c>
      <c r="H9918" s="9" t="s">
        <v>8131</v>
      </c>
      <c r="I9918" s="9" t="s">
        <v>41160</v>
      </c>
      <c r="J9918" s="9" t="s">
        <v>40945</v>
      </c>
      <c r="K9918" s="9" t="s">
        <v>2651</v>
      </c>
    </row>
    <row r="9919" spans="1:11" x14ac:dyDescent="0.35">
      <c r="A9919" s="9">
        <v>9918</v>
      </c>
      <c r="B9919" s="9" t="str">
        <f t="shared" si="154"/>
        <v>Jacaranda bra</v>
      </c>
      <c r="C9919" s="9" t="e" cm="1">
        <f t="array" aca="1" ref="C9919" ca="1">LEFT(K9919,$C$19743)&amp;"-"&amp;RIGHT(SUBSTITUTE(SUBSTITUTE(TiraAcento(E9919),"-","")," ",""),$C$19744)</f>
        <v>#NAME?</v>
      </c>
      <c r="D9919" s="9" t="s">
        <v>8131</v>
      </c>
      <c r="E9919" s="9" t="s">
        <v>8024</v>
      </c>
      <c r="F9919" s="9" t="s">
        <v>17151</v>
      </c>
      <c r="G9919" s="9" t="s">
        <v>29327</v>
      </c>
      <c r="H9919" s="9" t="s">
        <v>8131</v>
      </c>
      <c r="I9919" s="9" t="s">
        <v>41160</v>
      </c>
      <c r="J9919" s="9" t="s">
        <v>40945</v>
      </c>
      <c r="K9919" s="9" t="s">
        <v>46355</v>
      </c>
    </row>
    <row r="9920" spans="1:11" x14ac:dyDescent="0.35">
      <c r="A9920" s="9">
        <v>9919</v>
      </c>
      <c r="B9920" s="9" t="str">
        <f t="shared" si="154"/>
        <v>Jacaranda bra</v>
      </c>
      <c r="C9920" s="9" t="e" cm="1">
        <f t="array" aca="1" ref="C9920" ca="1">LEFT(K9920,$C$19743)&amp;"-"&amp;RIGHT(SUBSTITUTE(SUBSTITUTE(TiraAcento(E9920),"-","")," ",""),$C$19744)</f>
        <v>#NAME?</v>
      </c>
      <c r="D9920" s="9" t="s">
        <v>8131</v>
      </c>
      <c r="E9920" s="9" t="s">
        <v>4446</v>
      </c>
      <c r="F9920" s="9" t="s">
        <v>17151</v>
      </c>
      <c r="G9920" s="9" t="s">
        <v>29328</v>
      </c>
      <c r="H9920" s="9" t="s">
        <v>8131</v>
      </c>
      <c r="I9920" s="9" t="s">
        <v>41160</v>
      </c>
      <c r="J9920" s="9" t="s">
        <v>40945</v>
      </c>
      <c r="K9920" s="9" t="s">
        <v>4446</v>
      </c>
    </row>
    <row r="9921" spans="1:11" x14ac:dyDescent="0.35">
      <c r="A9921" s="9">
        <v>9920</v>
      </c>
      <c r="B9921" s="9" t="str">
        <f t="shared" si="154"/>
        <v>Jacaranda bra</v>
      </c>
      <c r="C9921" s="9" t="e" cm="1">
        <f t="array" aca="1" ref="C9921" ca="1">LEFT(K9921,$C$19743)&amp;"-"&amp;RIGHT(SUBSTITUTE(SUBSTITUTE(TiraAcento(E9921),"-","")," ",""),$C$19744)</f>
        <v>#NAME?</v>
      </c>
      <c r="D9921" s="9" t="s">
        <v>8131</v>
      </c>
      <c r="E9921" s="9" t="s">
        <v>8133</v>
      </c>
      <c r="F9921" s="9" t="s">
        <v>17151</v>
      </c>
      <c r="G9921" s="9" t="s">
        <v>29329</v>
      </c>
      <c r="H9921" s="9" t="s">
        <v>8131</v>
      </c>
      <c r="I9921" s="9" t="s">
        <v>41160</v>
      </c>
      <c r="J9921" s="9" t="s">
        <v>40945</v>
      </c>
      <c r="K9921" s="9" t="s">
        <v>46406</v>
      </c>
    </row>
    <row r="9922" spans="1:11" x14ac:dyDescent="0.35">
      <c r="A9922" s="9">
        <v>9921</v>
      </c>
      <c r="B9922" s="9" t="str">
        <f t="shared" si="154"/>
        <v>Jacaranda bra</v>
      </c>
      <c r="C9922" s="9" t="e" cm="1">
        <f t="array" aca="1" ref="C9922" ca="1">LEFT(K9922,$C$19743)&amp;"-"&amp;RIGHT(SUBSTITUTE(SUBSTITUTE(TiraAcento(E9922),"-","")," ",""),$C$19744)</f>
        <v>#NAME?</v>
      </c>
      <c r="D9922" s="9" t="s">
        <v>8131</v>
      </c>
      <c r="E9922" s="9" t="s">
        <v>8134</v>
      </c>
      <c r="F9922" s="9" t="s">
        <v>17151</v>
      </c>
      <c r="G9922" s="9" t="s">
        <v>29330</v>
      </c>
      <c r="H9922" s="9" t="s">
        <v>8131</v>
      </c>
      <c r="I9922" s="9" t="s">
        <v>41160</v>
      </c>
      <c r="J9922" s="9" t="s">
        <v>40945</v>
      </c>
      <c r="K9922" s="9" t="s">
        <v>46407</v>
      </c>
    </row>
    <row r="9923" spans="1:11" x14ac:dyDescent="0.35">
      <c r="A9923" s="9">
        <v>9922</v>
      </c>
      <c r="B9923" s="9" t="str">
        <f t="shared" ref="B9923:B9986" si="155">I9923&amp;" "&amp;IFERROR(LEFT(J9923,$B$19743),D9923)</f>
        <v>Jacaranda bra</v>
      </c>
      <c r="C9923" s="9" t="e" cm="1">
        <f t="array" aca="1" ref="C9923" ca="1">LEFT(K9923,$C$19743)&amp;"-"&amp;RIGHT(SUBSTITUTE(SUBSTITUTE(TiraAcento(E9923),"-","")," ",""),$C$19744)</f>
        <v>#NAME?</v>
      </c>
      <c r="D9923" s="9" t="s">
        <v>8131</v>
      </c>
      <c r="E9923" s="9" t="s">
        <v>8013</v>
      </c>
      <c r="F9923" s="9" t="s">
        <v>17151</v>
      </c>
      <c r="G9923" s="9" t="s">
        <v>29331</v>
      </c>
      <c r="H9923" s="9" t="s">
        <v>8131</v>
      </c>
      <c r="I9923" s="9" t="s">
        <v>41160</v>
      </c>
      <c r="J9923" s="9" t="s">
        <v>40945</v>
      </c>
      <c r="K9923" s="9" t="s">
        <v>46347</v>
      </c>
    </row>
    <row r="9924" spans="1:11" x14ac:dyDescent="0.35">
      <c r="A9924" s="9">
        <v>9923</v>
      </c>
      <c r="B9924" s="9" t="str">
        <f t="shared" si="155"/>
        <v>Jacaranda bra</v>
      </c>
      <c r="C9924" s="9" t="e" cm="1">
        <f t="array" aca="1" ref="C9924" ca="1">LEFT(K9924,$C$19743)&amp;"-"&amp;RIGHT(SUBSTITUTE(SUBSTITUTE(TiraAcento(E9924),"-","")," ",""),$C$19744)</f>
        <v>#NAME?</v>
      </c>
      <c r="D9924" s="9" t="s">
        <v>8131</v>
      </c>
      <c r="E9924" s="9" t="s">
        <v>5169</v>
      </c>
      <c r="F9924" s="9" t="s">
        <v>17151</v>
      </c>
      <c r="G9924" s="9" t="s">
        <v>29332</v>
      </c>
      <c r="H9924" s="9" t="s">
        <v>8131</v>
      </c>
      <c r="I9924" s="9" t="s">
        <v>41160</v>
      </c>
      <c r="J9924" s="9" t="s">
        <v>40945</v>
      </c>
      <c r="K9924" s="9" t="s">
        <v>45132</v>
      </c>
    </row>
    <row r="9925" spans="1:11" x14ac:dyDescent="0.35">
      <c r="A9925" s="9">
        <v>9924</v>
      </c>
      <c r="B9925" s="9" t="str">
        <f t="shared" si="155"/>
        <v>Jacaranda car</v>
      </c>
      <c r="C9925" s="9" t="e" cm="1">
        <f t="array" aca="1" ref="C9925" ca="1">LEFT(K9925,$C$19743)&amp;"-"&amp;RIGHT(SUBSTITUTE(SUBSTITUTE(TiraAcento(E9925),"-","")," ",""),$C$19744)</f>
        <v>#NAME?</v>
      </c>
      <c r="D9925" s="9" t="s">
        <v>8135</v>
      </c>
      <c r="E9925" s="9" t="s">
        <v>8022</v>
      </c>
      <c r="F9925" s="9" t="s">
        <v>17152</v>
      </c>
      <c r="G9925" s="9" t="s">
        <v>29333</v>
      </c>
      <c r="H9925" s="9" t="s">
        <v>8135</v>
      </c>
      <c r="I9925" s="9" t="s">
        <v>41160</v>
      </c>
      <c r="J9925" s="9" t="s">
        <v>41190</v>
      </c>
      <c r="K9925" s="9" t="s">
        <v>46353</v>
      </c>
    </row>
    <row r="9926" spans="1:11" x14ac:dyDescent="0.35">
      <c r="A9926" s="9">
        <v>9925</v>
      </c>
      <c r="B9926" s="9" t="str">
        <f t="shared" si="155"/>
        <v>Jacaranda car</v>
      </c>
      <c r="C9926" s="9" t="e" cm="1">
        <f t="array" aca="1" ref="C9926" ca="1">LEFT(K9926,$C$19743)&amp;"-"&amp;RIGHT(SUBSTITUTE(SUBSTITUTE(TiraAcento(E9926),"-","")," ",""),$C$19744)</f>
        <v>#NAME?</v>
      </c>
      <c r="D9926" s="9" t="s">
        <v>8135</v>
      </c>
      <c r="E9926" s="9" t="s">
        <v>4825</v>
      </c>
      <c r="F9926" s="9" t="s">
        <v>17152</v>
      </c>
      <c r="G9926" s="9" t="s">
        <v>29334</v>
      </c>
      <c r="H9926" s="9" t="s">
        <v>8135</v>
      </c>
      <c r="I9926" s="9" t="s">
        <v>41160</v>
      </c>
      <c r="J9926" s="9" t="s">
        <v>41190</v>
      </c>
      <c r="K9926" s="9" t="s">
        <v>44960</v>
      </c>
    </row>
    <row r="9927" spans="1:11" x14ac:dyDescent="0.35">
      <c r="A9927" s="9">
        <v>9926</v>
      </c>
      <c r="B9927" s="9" t="str">
        <f t="shared" si="155"/>
        <v>Jacaranda car</v>
      </c>
      <c r="C9927" s="9" t="e" cm="1">
        <f t="array" aca="1" ref="C9927" ca="1">LEFT(K9927,$C$19743)&amp;"-"&amp;RIGHT(SUBSTITUTE(SUBSTITUTE(TiraAcento(E9927),"-","")," ",""),$C$19744)</f>
        <v>#NAME?</v>
      </c>
      <c r="D9927" s="9" t="s">
        <v>8135</v>
      </c>
      <c r="E9927" s="9" t="s">
        <v>8136</v>
      </c>
      <c r="F9927" s="9" t="s">
        <v>17152</v>
      </c>
      <c r="G9927" s="9" t="s">
        <v>29335</v>
      </c>
      <c r="H9927" s="9" t="s">
        <v>8135</v>
      </c>
      <c r="I9927" s="9" t="s">
        <v>41160</v>
      </c>
      <c r="J9927" s="9" t="s">
        <v>41190</v>
      </c>
      <c r="K9927" s="9" t="s">
        <v>46408</v>
      </c>
    </row>
    <row r="9928" spans="1:11" x14ac:dyDescent="0.35">
      <c r="A9928" s="9">
        <v>9927</v>
      </c>
      <c r="B9928" s="9" t="str">
        <f t="shared" si="155"/>
        <v>Jacaranda car</v>
      </c>
      <c r="C9928" s="9" t="e" cm="1">
        <f t="array" aca="1" ref="C9928" ca="1">LEFT(K9928,$C$19743)&amp;"-"&amp;RIGHT(SUBSTITUTE(SUBSTITUTE(TiraAcento(E9928),"-","")," ",""),$C$19744)</f>
        <v>#NAME?</v>
      </c>
      <c r="D9928" s="9" t="s">
        <v>8135</v>
      </c>
      <c r="E9928" s="9" t="s">
        <v>8137</v>
      </c>
      <c r="F9928" s="9" t="s">
        <v>17152</v>
      </c>
      <c r="G9928" s="9" t="s">
        <v>29336</v>
      </c>
      <c r="H9928" s="9" t="s">
        <v>8135</v>
      </c>
      <c r="I9928" s="9" t="s">
        <v>41160</v>
      </c>
      <c r="J9928" s="9" t="s">
        <v>41190</v>
      </c>
      <c r="K9928" s="9" t="s">
        <v>46409</v>
      </c>
    </row>
    <row r="9929" spans="1:11" x14ac:dyDescent="0.35">
      <c r="A9929" s="9">
        <v>9928</v>
      </c>
      <c r="B9929" s="9" t="str">
        <f t="shared" si="155"/>
        <v>Jacaranda car</v>
      </c>
      <c r="C9929" s="9" t="e" cm="1">
        <f t="array" aca="1" ref="C9929" ca="1">LEFT(K9929,$C$19743)&amp;"-"&amp;RIGHT(SUBSTITUTE(SUBSTITUTE(TiraAcento(E9929),"-","")," ",""),$C$19744)</f>
        <v>#NAME?</v>
      </c>
      <c r="D9929" s="9" t="s">
        <v>8135</v>
      </c>
      <c r="E9929" s="9" t="s">
        <v>8138</v>
      </c>
      <c r="F9929" s="9" t="s">
        <v>17152</v>
      </c>
      <c r="G9929" s="9" t="s">
        <v>29337</v>
      </c>
      <c r="H9929" s="9" t="s">
        <v>8135</v>
      </c>
      <c r="I9929" s="9" t="s">
        <v>41160</v>
      </c>
      <c r="J9929" s="9" t="s">
        <v>41190</v>
      </c>
      <c r="K9929" s="9" t="s">
        <v>46410</v>
      </c>
    </row>
    <row r="9930" spans="1:11" x14ac:dyDescent="0.35">
      <c r="A9930" s="9">
        <v>9929</v>
      </c>
      <c r="B9930" s="9" t="str">
        <f t="shared" si="155"/>
        <v>Jacaranda car</v>
      </c>
      <c r="C9930" s="9" t="e" cm="1">
        <f t="array" aca="1" ref="C9930" ca="1">LEFT(K9930,$C$19743)&amp;"-"&amp;RIGHT(SUBSTITUTE(SUBSTITUTE(TiraAcento(E9930),"-","")," ",""),$C$19744)</f>
        <v>#NAME?</v>
      </c>
      <c r="D9930" s="9" t="s">
        <v>8135</v>
      </c>
      <c r="E9930" s="9" t="s">
        <v>2651</v>
      </c>
      <c r="F9930" s="9" t="s">
        <v>17152</v>
      </c>
      <c r="G9930" s="9" t="s">
        <v>29338</v>
      </c>
      <c r="H9930" s="9" t="s">
        <v>8135</v>
      </c>
      <c r="I9930" s="9" t="s">
        <v>41160</v>
      </c>
      <c r="J9930" s="9" t="s">
        <v>41190</v>
      </c>
      <c r="K9930" s="9" t="s">
        <v>2651</v>
      </c>
    </row>
    <row r="9931" spans="1:11" x14ac:dyDescent="0.35">
      <c r="A9931" s="9">
        <v>9930</v>
      </c>
      <c r="B9931" s="9" t="str">
        <f t="shared" si="155"/>
        <v>Jacaranda car</v>
      </c>
      <c r="C9931" s="9" t="e" cm="1">
        <f t="array" aca="1" ref="C9931" ca="1">LEFT(K9931,$C$19743)&amp;"-"&amp;RIGHT(SUBSTITUTE(SUBSTITUTE(TiraAcento(E9931),"-","")," ",""),$C$19744)</f>
        <v>#NAME?</v>
      </c>
      <c r="D9931" s="9" t="s">
        <v>8135</v>
      </c>
      <c r="E9931" s="9" t="s">
        <v>8023</v>
      </c>
      <c r="F9931" s="9" t="s">
        <v>17152</v>
      </c>
      <c r="G9931" s="9" t="s">
        <v>29339</v>
      </c>
      <c r="H9931" s="9" t="s">
        <v>8135</v>
      </c>
      <c r="I9931" s="9" t="s">
        <v>41160</v>
      </c>
      <c r="J9931" s="9" t="s">
        <v>41190</v>
      </c>
      <c r="K9931" s="9" t="s">
        <v>46354</v>
      </c>
    </row>
    <row r="9932" spans="1:11" x14ac:dyDescent="0.35">
      <c r="A9932" s="9">
        <v>9931</v>
      </c>
      <c r="B9932" s="9" t="str">
        <f t="shared" si="155"/>
        <v>Jacaranda car</v>
      </c>
      <c r="C9932" s="9" t="e" cm="1">
        <f t="array" aca="1" ref="C9932" ca="1">LEFT(K9932,$C$19743)&amp;"-"&amp;RIGHT(SUBSTITUTE(SUBSTITUTE(TiraAcento(E9932),"-","")," ",""),$C$19744)</f>
        <v>#NAME?</v>
      </c>
      <c r="D9932" s="9" t="s">
        <v>8135</v>
      </c>
      <c r="E9932" s="9" t="s">
        <v>4445</v>
      </c>
      <c r="F9932" s="9" t="s">
        <v>17152</v>
      </c>
      <c r="G9932" s="9" t="s">
        <v>29340</v>
      </c>
      <c r="H9932" s="9" t="s">
        <v>8135</v>
      </c>
      <c r="I9932" s="9" t="s">
        <v>41160</v>
      </c>
      <c r="J9932" s="9" t="s">
        <v>41190</v>
      </c>
      <c r="K9932" s="9" t="s">
        <v>44762</v>
      </c>
    </row>
    <row r="9933" spans="1:11" x14ac:dyDescent="0.35">
      <c r="A9933" s="9">
        <v>9932</v>
      </c>
      <c r="B9933" s="9" t="str">
        <f t="shared" si="155"/>
        <v>Jacaranda car</v>
      </c>
      <c r="C9933" s="9" t="e" cm="1">
        <f t="array" aca="1" ref="C9933" ca="1">LEFT(K9933,$C$19743)&amp;"-"&amp;RIGHT(SUBSTITUTE(SUBSTITUTE(TiraAcento(E9933),"-","")," ",""),$C$19744)</f>
        <v>#NAME?</v>
      </c>
      <c r="D9933" s="9" t="s">
        <v>8135</v>
      </c>
      <c r="E9933" s="9" t="s">
        <v>8139</v>
      </c>
      <c r="F9933" s="9" t="s">
        <v>17152</v>
      </c>
      <c r="G9933" s="9" t="s">
        <v>29341</v>
      </c>
      <c r="H9933" s="9" t="s">
        <v>8135</v>
      </c>
      <c r="I9933" s="9" t="s">
        <v>41160</v>
      </c>
      <c r="J9933" s="9" t="s">
        <v>41190</v>
      </c>
      <c r="K9933" s="9" t="s">
        <v>46411</v>
      </c>
    </row>
    <row r="9934" spans="1:11" x14ac:dyDescent="0.35">
      <c r="A9934" s="9">
        <v>9933</v>
      </c>
      <c r="B9934" s="9" t="str">
        <f t="shared" si="155"/>
        <v>Jacaranda car</v>
      </c>
      <c r="C9934" s="9" t="e" cm="1">
        <f t="array" aca="1" ref="C9934" ca="1">LEFT(K9934,$C$19743)&amp;"-"&amp;RIGHT(SUBSTITUTE(SUBSTITUTE(TiraAcento(E9934),"-","")," ",""),$C$19744)</f>
        <v>#NAME?</v>
      </c>
      <c r="D9934" s="9" t="s">
        <v>8135</v>
      </c>
      <c r="E9934" s="9" t="s">
        <v>8009</v>
      </c>
      <c r="F9934" s="9" t="s">
        <v>17152</v>
      </c>
      <c r="G9934" s="9" t="s">
        <v>29342</v>
      </c>
      <c r="H9934" s="9" t="s">
        <v>8135</v>
      </c>
      <c r="I9934" s="9" t="s">
        <v>41160</v>
      </c>
      <c r="J9934" s="9" t="s">
        <v>41190</v>
      </c>
      <c r="K9934" s="9" t="s">
        <v>46345</v>
      </c>
    </row>
    <row r="9935" spans="1:11" x14ac:dyDescent="0.35">
      <c r="A9935" s="9">
        <v>9934</v>
      </c>
      <c r="B9935" s="9" t="str">
        <f t="shared" si="155"/>
        <v>Jacaranda car</v>
      </c>
      <c r="C9935" s="9" t="e" cm="1">
        <f t="array" aca="1" ref="C9935" ca="1">LEFT(K9935,$C$19743)&amp;"-"&amp;RIGHT(SUBSTITUTE(SUBSTITUTE(TiraAcento(E9935),"-","")," ",""),$C$19744)</f>
        <v>#NAME?</v>
      </c>
      <c r="D9935" s="9" t="s">
        <v>8135</v>
      </c>
      <c r="E9935" s="9" t="s">
        <v>8024</v>
      </c>
      <c r="F9935" s="9" t="s">
        <v>17152</v>
      </c>
      <c r="G9935" s="9" t="s">
        <v>29343</v>
      </c>
      <c r="H9935" s="9" t="s">
        <v>8135</v>
      </c>
      <c r="I9935" s="9" t="s">
        <v>41160</v>
      </c>
      <c r="J9935" s="9" t="s">
        <v>41190</v>
      </c>
      <c r="K9935" s="9" t="s">
        <v>46355</v>
      </c>
    </row>
    <row r="9936" spans="1:11" x14ac:dyDescent="0.35">
      <c r="A9936" s="9">
        <v>9935</v>
      </c>
      <c r="B9936" s="9" t="str">
        <f t="shared" si="155"/>
        <v>Jacaranda car</v>
      </c>
      <c r="C9936" s="9" t="e" cm="1">
        <f t="array" aca="1" ref="C9936" ca="1">LEFT(K9936,$C$19743)&amp;"-"&amp;RIGHT(SUBSTITUTE(SUBSTITUTE(TiraAcento(E9936),"-","")," ",""),$C$19744)</f>
        <v>#NAME?</v>
      </c>
      <c r="D9936" s="9" t="s">
        <v>8135</v>
      </c>
      <c r="E9936" s="9" t="s">
        <v>4446</v>
      </c>
      <c r="F9936" s="9" t="s">
        <v>17152</v>
      </c>
      <c r="G9936" s="9" t="s">
        <v>29344</v>
      </c>
      <c r="H9936" s="9" t="s">
        <v>8135</v>
      </c>
      <c r="I9936" s="9" t="s">
        <v>41160</v>
      </c>
      <c r="J9936" s="9" t="s">
        <v>41190</v>
      </c>
      <c r="K9936" s="9" t="s">
        <v>4446</v>
      </c>
    </row>
    <row r="9937" spans="1:11" x14ac:dyDescent="0.35">
      <c r="A9937" s="9">
        <v>9936</v>
      </c>
      <c r="B9937" s="9" t="str">
        <f t="shared" si="155"/>
        <v>Jacaranda car</v>
      </c>
      <c r="C9937" s="9" t="e" cm="1">
        <f t="array" aca="1" ref="C9937" ca="1">LEFT(K9937,$C$19743)&amp;"-"&amp;RIGHT(SUBSTITUTE(SUBSTITUTE(TiraAcento(E9937),"-","")," ",""),$C$19744)</f>
        <v>#NAME?</v>
      </c>
      <c r="D9937" s="9" t="s">
        <v>8135</v>
      </c>
      <c r="E9937" s="9" t="s">
        <v>8039</v>
      </c>
      <c r="F9937" s="9" t="s">
        <v>17152</v>
      </c>
      <c r="G9937" s="9" t="s">
        <v>29345</v>
      </c>
      <c r="H9937" s="9" t="s">
        <v>8135</v>
      </c>
      <c r="I9937" s="9" t="s">
        <v>41160</v>
      </c>
      <c r="J9937" s="9" t="s">
        <v>41190</v>
      </c>
      <c r="K9937" s="9" t="s">
        <v>8039</v>
      </c>
    </row>
    <row r="9938" spans="1:11" x14ac:dyDescent="0.35">
      <c r="A9938" s="9">
        <v>9937</v>
      </c>
      <c r="B9938" s="9" t="str">
        <f t="shared" si="155"/>
        <v>Jacaranda car</v>
      </c>
      <c r="C9938" s="9" t="e" cm="1">
        <f t="array" aca="1" ref="C9938" ca="1">LEFT(K9938,$C$19743)&amp;"-"&amp;RIGHT(SUBSTITUTE(SUBSTITUTE(TiraAcento(E9938),"-","")," ",""),$C$19744)</f>
        <v>#NAME?</v>
      </c>
      <c r="D9938" s="9" t="s">
        <v>8135</v>
      </c>
      <c r="E9938" s="9" t="s">
        <v>37</v>
      </c>
      <c r="F9938" s="9" t="s">
        <v>17152</v>
      </c>
      <c r="G9938" s="9" t="s">
        <v>29346</v>
      </c>
      <c r="H9938" s="9" t="s">
        <v>8135</v>
      </c>
      <c r="I9938" s="9" t="s">
        <v>41160</v>
      </c>
      <c r="J9938" s="9" t="s">
        <v>41190</v>
      </c>
      <c r="K9938" s="9" t="s">
        <v>37</v>
      </c>
    </row>
    <row r="9939" spans="1:11" x14ac:dyDescent="0.35">
      <c r="A9939" s="9">
        <v>9938</v>
      </c>
      <c r="B9939" s="9" t="str">
        <f t="shared" si="155"/>
        <v>Jacaranda car</v>
      </c>
      <c r="C9939" s="9" t="e" cm="1">
        <f t="array" aca="1" ref="C9939" ca="1">LEFT(K9939,$C$19743)&amp;"-"&amp;RIGHT(SUBSTITUTE(SUBSTITUTE(TiraAcento(E9939),"-","")," ",""),$C$19744)</f>
        <v>#NAME?</v>
      </c>
      <c r="D9939" s="9" t="s">
        <v>8135</v>
      </c>
      <c r="E9939" s="9" t="s">
        <v>460</v>
      </c>
      <c r="F9939" s="9" t="s">
        <v>17152</v>
      </c>
      <c r="G9939" s="9" t="s">
        <v>29347</v>
      </c>
      <c r="H9939" s="9" t="s">
        <v>8135</v>
      </c>
      <c r="I9939" s="9" t="s">
        <v>41160</v>
      </c>
      <c r="J9939" s="9" t="s">
        <v>41190</v>
      </c>
      <c r="K9939" s="9" t="s">
        <v>460</v>
      </c>
    </row>
    <row r="9940" spans="1:11" x14ac:dyDescent="0.35">
      <c r="A9940" s="9">
        <v>9939</v>
      </c>
      <c r="B9940" s="9" t="str">
        <f t="shared" si="155"/>
        <v>Jacaranda car</v>
      </c>
      <c r="C9940" s="9" t="e" cm="1">
        <f t="array" aca="1" ref="C9940" ca="1">LEFT(K9940,$C$19743)&amp;"-"&amp;RIGHT(SUBSTITUTE(SUBSTITUTE(TiraAcento(E9940),"-","")," ",""),$C$19744)</f>
        <v>#NAME?</v>
      </c>
      <c r="D9940" s="9" t="s">
        <v>8135</v>
      </c>
      <c r="E9940" s="9" t="s">
        <v>8040</v>
      </c>
      <c r="F9940" s="9" t="s">
        <v>17152</v>
      </c>
      <c r="G9940" s="9" t="s">
        <v>29348</v>
      </c>
      <c r="H9940" s="9" t="s">
        <v>8135</v>
      </c>
      <c r="I9940" s="9" t="s">
        <v>41160</v>
      </c>
      <c r="J9940" s="9" t="s">
        <v>41190</v>
      </c>
      <c r="K9940" s="9" t="s">
        <v>46361</v>
      </c>
    </row>
    <row r="9941" spans="1:11" x14ac:dyDescent="0.35">
      <c r="A9941" s="9">
        <v>9940</v>
      </c>
      <c r="B9941" s="9" t="str">
        <f t="shared" si="155"/>
        <v>Jacaranda car</v>
      </c>
      <c r="C9941" s="9" t="e" cm="1">
        <f t="array" aca="1" ref="C9941" ca="1">LEFT(K9941,$C$19743)&amp;"-"&amp;RIGHT(SUBSTITUTE(SUBSTITUTE(TiraAcento(E9941),"-","")," ",""),$C$19744)</f>
        <v>#NAME?</v>
      </c>
      <c r="D9941" s="9" t="s">
        <v>8135</v>
      </c>
      <c r="E9941" s="9" t="s">
        <v>8013</v>
      </c>
      <c r="F9941" s="9" t="s">
        <v>17152</v>
      </c>
      <c r="G9941" s="9" t="s">
        <v>29349</v>
      </c>
      <c r="H9941" s="9" t="s">
        <v>8135</v>
      </c>
      <c r="I9941" s="9" t="s">
        <v>41160</v>
      </c>
      <c r="J9941" s="9" t="s">
        <v>41190</v>
      </c>
      <c r="K9941" s="9" t="s">
        <v>46347</v>
      </c>
    </row>
    <row r="9942" spans="1:11" x14ac:dyDescent="0.35">
      <c r="A9942" s="9">
        <v>9941</v>
      </c>
      <c r="B9942" s="9" t="str">
        <f t="shared" si="155"/>
        <v>Jacaranda car</v>
      </c>
      <c r="C9942" s="9" t="e" cm="1">
        <f t="array" aca="1" ref="C9942" ca="1">LEFT(K9942,$C$19743)&amp;"-"&amp;RIGHT(SUBSTITUTE(SUBSTITUTE(TiraAcento(E9942),"-","")," ",""),$C$19744)</f>
        <v>#NAME?</v>
      </c>
      <c r="D9942" s="9" t="s">
        <v>8135</v>
      </c>
      <c r="E9942" s="9" t="s">
        <v>8026</v>
      </c>
      <c r="F9942" s="9" t="s">
        <v>17152</v>
      </c>
      <c r="G9942" s="9" t="s">
        <v>29350</v>
      </c>
      <c r="H9942" s="9" t="s">
        <v>8135</v>
      </c>
      <c r="I9942" s="9" t="s">
        <v>41160</v>
      </c>
      <c r="J9942" s="9" t="s">
        <v>41190</v>
      </c>
      <c r="K9942" s="9" t="s">
        <v>46357</v>
      </c>
    </row>
    <row r="9943" spans="1:11" x14ac:dyDescent="0.35">
      <c r="A9943" s="9">
        <v>9942</v>
      </c>
      <c r="B9943" s="9" t="str">
        <f t="shared" si="155"/>
        <v>Jacaranda car</v>
      </c>
      <c r="C9943" s="9" t="e" cm="1">
        <f t="array" aca="1" ref="C9943" ca="1">LEFT(K9943,$C$19743)&amp;"-"&amp;RIGHT(SUBSTITUTE(SUBSTITUTE(TiraAcento(E9943),"-","")," ",""),$C$19744)</f>
        <v>#NAME?</v>
      </c>
      <c r="D9943" s="9" t="s">
        <v>8135</v>
      </c>
      <c r="E9943" s="9" t="s">
        <v>2009</v>
      </c>
      <c r="F9943" s="9" t="s">
        <v>17152</v>
      </c>
      <c r="G9943" s="9" t="s">
        <v>29351</v>
      </c>
      <c r="H9943" s="9" t="s">
        <v>8135</v>
      </c>
      <c r="I9943" s="9" t="s">
        <v>41160</v>
      </c>
      <c r="J9943" s="9" t="s">
        <v>41190</v>
      </c>
      <c r="K9943" s="9" t="s">
        <v>43571</v>
      </c>
    </row>
    <row r="9944" spans="1:11" x14ac:dyDescent="0.35">
      <c r="A9944" s="9">
        <v>9943</v>
      </c>
      <c r="B9944" s="9" t="str">
        <f t="shared" si="155"/>
        <v>Jacaranda cau</v>
      </c>
      <c r="C9944" s="9" t="e" cm="1">
        <f t="array" aca="1" ref="C9944" ca="1">LEFT(K9944,$C$19743)&amp;"-"&amp;RIGHT(SUBSTITUTE(SUBSTITUTE(TiraAcento(E9944),"-","")," ",""),$C$19744)</f>
        <v>#NAME?</v>
      </c>
      <c r="D9944" s="9" t="s">
        <v>8140</v>
      </c>
      <c r="E9944" s="9" t="s">
        <v>2066</v>
      </c>
      <c r="F9944" s="9" t="s">
        <v>17153</v>
      </c>
      <c r="G9944" s="9" t="s">
        <v>29352</v>
      </c>
      <c r="H9944" s="9" t="s">
        <v>8140</v>
      </c>
      <c r="I9944" s="9" t="s">
        <v>41160</v>
      </c>
      <c r="J9944" s="9" t="s">
        <v>41191</v>
      </c>
      <c r="K9944" s="9" t="s">
        <v>2066</v>
      </c>
    </row>
    <row r="9945" spans="1:11" x14ac:dyDescent="0.35">
      <c r="A9945" s="9">
        <v>9944</v>
      </c>
      <c r="B9945" s="9" t="str">
        <f t="shared" si="155"/>
        <v>Jacaranda cau</v>
      </c>
      <c r="C9945" s="9" t="e" cm="1">
        <f t="array" aca="1" ref="C9945" ca="1">LEFT(K9945,$C$19743)&amp;"-"&amp;RIGHT(SUBSTITUTE(SUBSTITUTE(TiraAcento(E9945),"-","")," ",""),$C$19744)</f>
        <v>#NAME?</v>
      </c>
      <c r="D9945" s="9" t="s">
        <v>8141</v>
      </c>
      <c r="E9945" s="9"/>
      <c r="F9945" s="9" t="s">
        <v>17154</v>
      </c>
      <c r="G9945" s="9" t="s">
        <v>29353</v>
      </c>
      <c r="H9945" s="9" t="s">
        <v>8141</v>
      </c>
      <c r="I9945" s="9" t="s">
        <v>41160</v>
      </c>
      <c r="J9945" s="9" t="s">
        <v>39510</v>
      </c>
      <c r="K9945" s="9" t="s">
        <v>42568</v>
      </c>
    </row>
    <row r="9946" spans="1:11" x14ac:dyDescent="0.35">
      <c r="A9946" s="9">
        <v>9945</v>
      </c>
      <c r="B9946" s="9" t="str">
        <f t="shared" si="155"/>
        <v>Jacaranda cha</v>
      </c>
      <c r="C9946" s="9" t="e" cm="1">
        <f t="array" aca="1" ref="C9946" ca="1">LEFT(K9946,$C$19743)&amp;"-"&amp;RIGHT(SUBSTITUTE(SUBSTITUTE(TiraAcento(E9946),"-","")," ",""),$C$19744)</f>
        <v>#NAME?</v>
      </c>
      <c r="D9946" s="9" t="s">
        <v>8142</v>
      </c>
      <c r="E9946" s="9" t="s">
        <v>2651</v>
      </c>
      <c r="F9946" s="9" t="s">
        <v>17155</v>
      </c>
      <c r="G9946" s="9" t="s">
        <v>29354</v>
      </c>
      <c r="H9946" s="9" t="s">
        <v>8142</v>
      </c>
      <c r="I9946" s="9" t="s">
        <v>41160</v>
      </c>
      <c r="J9946" s="9" t="s">
        <v>40961</v>
      </c>
      <c r="K9946" s="9" t="s">
        <v>2651</v>
      </c>
    </row>
    <row r="9947" spans="1:11" x14ac:dyDescent="0.35">
      <c r="A9947" s="9">
        <v>9946</v>
      </c>
      <c r="B9947" s="9" t="str">
        <f t="shared" si="155"/>
        <v>Jacaranda cop</v>
      </c>
      <c r="C9947" s="9" t="e" cm="1">
        <f t="array" aca="1" ref="C9947" ca="1">LEFT(K9947,$C$19743)&amp;"-"&amp;RIGHT(SUBSTITUTE(SUBSTITUTE(TiraAcento(E9947),"-","")," ",""),$C$19744)</f>
        <v>#NAME?</v>
      </c>
      <c r="D9947" s="9" t="s">
        <v>8006</v>
      </c>
      <c r="E9947" s="9" t="s">
        <v>8143</v>
      </c>
      <c r="F9947" s="9" t="s">
        <v>17109</v>
      </c>
      <c r="G9947" s="9" t="s">
        <v>29355</v>
      </c>
      <c r="H9947" s="9" t="s">
        <v>8006</v>
      </c>
      <c r="I9947" s="9" t="s">
        <v>41160</v>
      </c>
      <c r="J9947" s="9" t="s">
        <v>41161</v>
      </c>
      <c r="K9947" s="9" t="s">
        <v>46412</v>
      </c>
    </row>
    <row r="9948" spans="1:11" x14ac:dyDescent="0.35">
      <c r="A9948" s="9">
        <v>9947</v>
      </c>
      <c r="B9948" s="9" t="str">
        <f t="shared" si="155"/>
        <v>Jacaranda cop</v>
      </c>
      <c r="C9948" s="9" t="e" cm="1">
        <f t="array" aca="1" ref="C9948" ca="1">LEFT(K9948,$C$19743)&amp;"-"&amp;RIGHT(SUBSTITUTE(SUBSTITUTE(TiraAcento(E9948),"-","")," ",""),$C$19744)</f>
        <v>#NAME?</v>
      </c>
      <c r="D9948" s="9" t="s">
        <v>8006</v>
      </c>
      <c r="E9948" s="9" t="s">
        <v>8144</v>
      </c>
      <c r="F9948" s="9" t="s">
        <v>17109</v>
      </c>
      <c r="G9948" s="9" t="s">
        <v>29356</v>
      </c>
      <c r="H9948" s="9" t="s">
        <v>8006</v>
      </c>
      <c r="I9948" s="9" t="s">
        <v>41160</v>
      </c>
      <c r="J9948" s="9" t="s">
        <v>41161</v>
      </c>
      <c r="K9948" s="9" t="s">
        <v>46413</v>
      </c>
    </row>
    <row r="9949" spans="1:11" x14ac:dyDescent="0.35">
      <c r="A9949" s="9">
        <v>9948</v>
      </c>
      <c r="B9949" s="9" t="str">
        <f t="shared" si="155"/>
        <v>Lamanonia tom</v>
      </c>
      <c r="C9949" s="9" t="e" cm="1">
        <f t="array" aca="1" ref="C9949" ca="1">LEFT(K9949,$C$19743)&amp;"-"&amp;RIGHT(SUBSTITUTE(SUBSTITUTE(TiraAcento(E9949),"-","")," ",""),$C$19744)</f>
        <v>#NAME?</v>
      </c>
      <c r="D9949" s="9" t="s">
        <v>8145</v>
      </c>
      <c r="E9949" s="9" t="s">
        <v>8146</v>
      </c>
      <c r="F9949" s="9" t="s">
        <v>17156</v>
      </c>
      <c r="G9949" s="9" t="s">
        <v>29357</v>
      </c>
      <c r="H9949" s="9" t="s">
        <v>8145</v>
      </c>
      <c r="I9949" s="9" t="s">
        <v>41192</v>
      </c>
      <c r="J9949" s="9" t="s">
        <v>39344</v>
      </c>
      <c r="K9949" s="9" t="s">
        <v>46414</v>
      </c>
    </row>
    <row r="9950" spans="1:11" x14ac:dyDescent="0.35">
      <c r="A9950" s="9">
        <v>9949</v>
      </c>
      <c r="B9950" s="9" t="str">
        <f t="shared" si="155"/>
        <v>Langsdorffia hyp</v>
      </c>
      <c r="C9950" s="9" t="e" cm="1">
        <f t="array" aca="1" ref="C9950" ca="1">LEFT(K9950,$C$19743)&amp;"-"&amp;RIGHT(SUBSTITUTE(SUBSTITUTE(TiraAcento(E9950),"-","")," ",""),$C$19744)</f>
        <v>#NAME?</v>
      </c>
      <c r="D9950" s="9" t="s">
        <v>8147</v>
      </c>
      <c r="E9950" s="9" t="s">
        <v>8148</v>
      </c>
      <c r="F9950" s="9" t="s">
        <v>17157</v>
      </c>
      <c r="G9950" s="9" t="s">
        <v>29358</v>
      </c>
      <c r="H9950" s="9" t="s">
        <v>8147</v>
      </c>
      <c r="I9950" s="9" t="s">
        <v>41193</v>
      </c>
      <c r="J9950" s="9" t="s">
        <v>41194</v>
      </c>
      <c r="K9950" s="9" t="s">
        <v>46415</v>
      </c>
    </row>
    <row r="9951" spans="1:11" x14ac:dyDescent="0.35">
      <c r="A9951" s="9">
        <v>9950</v>
      </c>
      <c r="B9951" s="9" t="str">
        <f t="shared" si="155"/>
        <v>Langsdorffia hyp</v>
      </c>
      <c r="C9951" s="9" t="e" cm="1">
        <f t="array" aca="1" ref="C9951" ca="1">LEFT(K9951,$C$19743)&amp;"-"&amp;RIGHT(SUBSTITUTE(SUBSTITUTE(TiraAcento(E9951),"-","")," ",""),$C$19744)</f>
        <v>#NAME?</v>
      </c>
      <c r="D9951" s="9" t="s">
        <v>8147</v>
      </c>
      <c r="E9951" s="9" t="s">
        <v>8149</v>
      </c>
      <c r="F9951" s="9" t="s">
        <v>17157</v>
      </c>
      <c r="G9951" s="9" t="s">
        <v>29359</v>
      </c>
      <c r="H9951" s="9" t="s">
        <v>8147</v>
      </c>
      <c r="I9951" s="9" t="s">
        <v>41193</v>
      </c>
      <c r="J9951" s="9" t="s">
        <v>41194</v>
      </c>
      <c r="K9951" s="9" t="s">
        <v>46416</v>
      </c>
    </row>
    <row r="9952" spans="1:11" x14ac:dyDescent="0.35">
      <c r="A9952" s="9">
        <v>9951</v>
      </c>
      <c r="B9952" s="9" t="str">
        <f t="shared" si="155"/>
        <v>Lantana cam</v>
      </c>
      <c r="C9952" s="9" t="e" cm="1">
        <f t="array" aca="1" ref="C9952" ca="1">LEFT(K9952,$C$19743)&amp;"-"&amp;RIGHT(SUBSTITUTE(SUBSTITUTE(TiraAcento(E9952),"-","")," ",""),$C$19744)</f>
        <v>#NAME?</v>
      </c>
      <c r="D9952" s="9" t="s">
        <v>8150</v>
      </c>
      <c r="E9952" s="9" t="s">
        <v>8151</v>
      </c>
      <c r="F9952" s="9" t="s">
        <v>17158</v>
      </c>
      <c r="G9952" s="9" t="s">
        <v>29360</v>
      </c>
      <c r="H9952" s="9" t="s">
        <v>8150</v>
      </c>
      <c r="I9952" s="9" t="s">
        <v>41195</v>
      </c>
      <c r="J9952" s="9" t="s">
        <v>39324</v>
      </c>
      <c r="K9952" s="9" t="s">
        <v>46417</v>
      </c>
    </row>
    <row r="9953" spans="1:11" x14ac:dyDescent="0.35">
      <c r="A9953" s="9">
        <v>9952</v>
      </c>
      <c r="B9953" s="9" t="str">
        <f t="shared" si="155"/>
        <v>Lantana fuc</v>
      </c>
      <c r="C9953" s="9" t="e" cm="1">
        <f t="array" aca="1" ref="C9953" ca="1">LEFT(K9953,$C$19743)&amp;"-"&amp;RIGHT(SUBSTITUTE(SUBSTITUTE(TiraAcento(E9953),"-","")," ",""),$C$19744)</f>
        <v>#NAME?</v>
      </c>
      <c r="D9953" s="9" t="s">
        <v>8152</v>
      </c>
      <c r="E9953" s="9" t="s">
        <v>8153</v>
      </c>
      <c r="F9953" s="9" t="s">
        <v>17159</v>
      </c>
      <c r="G9953" s="9" t="s">
        <v>29361</v>
      </c>
      <c r="H9953" s="9" t="s">
        <v>8152</v>
      </c>
      <c r="I9953" s="9" t="s">
        <v>41195</v>
      </c>
      <c r="J9953" s="9" t="s">
        <v>41196</v>
      </c>
      <c r="K9953" s="9" t="s">
        <v>46418</v>
      </c>
    </row>
    <row r="9954" spans="1:11" x14ac:dyDescent="0.35">
      <c r="A9954" s="9">
        <v>9953</v>
      </c>
      <c r="B9954" s="9" t="str">
        <f t="shared" si="155"/>
        <v>Lantana mis</v>
      </c>
      <c r="C9954" s="9" t="e" cm="1">
        <f t="array" aca="1" ref="C9954" ca="1">LEFT(K9954,$C$19743)&amp;"-"&amp;RIGHT(SUBSTITUTE(SUBSTITUTE(TiraAcento(E9954),"-","")," ",""),$C$19744)</f>
        <v>#NAME?</v>
      </c>
      <c r="D9954" s="9" t="s">
        <v>8154</v>
      </c>
      <c r="E9954" s="9" t="s">
        <v>8155</v>
      </c>
      <c r="F9954" s="9" t="s">
        <v>17160</v>
      </c>
      <c r="G9954" s="9" t="s">
        <v>29362</v>
      </c>
      <c r="H9954" s="9" t="s">
        <v>8154</v>
      </c>
      <c r="I9954" s="9" t="s">
        <v>41195</v>
      </c>
      <c r="J9954" s="9" t="s">
        <v>41197</v>
      </c>
      <c r="K9954" s="9" t="s">
        <v>46419</v>
      </c>
    </row>
    <row r="9955" spans="1:11" x14ac:dyDescent="0.35">
      <c r="A9955" s="9">
        <v>9954</v>
      </c>
      <c r="B9955" s="9" t="str">
        <f t="shared" si="155"/>
        <v>Laplacea fru</v>
      </c>
      <c r="C9955" s="9" t="e" cm="1">
        <f t="array" aca="1" ref="C9955" ca="1">LEFT(K9955,$C$19743)&amp;"-"&amp;RIGHT(SUBSTITUTE(SUBSTITUTE(TiraAcento(E9955),"-","")," ",""),$C$19744)</f>
        <v>#NAME?</v>
      </c>
      <c r="D9955" s="9" t="s">
        <v>8156</v>
      </c>
      <c r="E9955" s="9" t="s">
        <v>8157</v>
      </c>
      <c r="F9955" s="9" t="s">
        <v>17161</v>
      </c>
      <c r="G9955" s="9" t="s">
        <v>29363</v>
      </c>
      <c r="H9955" s="9" t="s">
        <v>8156</v>
      </c>
      <c r="I9955" s="9" t="s">
        <v>41198</v>
      </c>
      <c r="J9955" s="9" t="s">
        <v>40894</v>
      </c>
      <c r="K9955" s="9" t="s">
        <v>46420</v>
      </c>
    </row>
    <row r="9956" spans="1:11" x14ac:dyDescent="0.35">
      <c r="A9956" s="9">
        <v>9955</v>
      </c>
      <c r="B9956" s="9" t="str">
        <f t="shared" si="155"/>
        <v>Laplacea fru</v>
      </c>
      <c r="C9956" s="9" t="e" cm="1">
        <f t="array" aca="1" ref="C9956" ca="1">LEFT(K9956,$C$19743)&amp;"-"&amp;RIGHT(SUBSTITUTE(SUBSTITUTE(TiraAcento(E9956),"-","")," ",""),$C$19744)</f>
        <v>#NAME?</v>
      </c>
      <c r="D9956" s="9" t="s">
        <v>8156</v>
      </c>
      <c r="E9956" s="9" t="s">
        <v>8158</v>
      </c>
      <c r="F9956" s="9" t="s">
        <v>17161</v>
      </c>
      <c r="G9956" s="9" t="s">
        <v>29364</v>
      </c>
      <c r="H9956" s="9" t="s">
        <v>8156</v>
      </c>
      <c r="I9956" s="9" t="s">
        <v>41198</v>
      </c>
      <c r="J9956" s="9" t="s">
        <v>40894</v>
      </c>
      <c r="K9956" s="9" t="s">
        <v>8158</v>
      </c>
    </row>
    <row r="9957" spans="1:11" x14ac:dyDescent="0.35">
      <c r="A9957" s="9">
        <v>9956</v>
      </c>
      <c r="B9957" s="9" t="str">
        <f t="shared" si="155"/>
        <v>Laplacea fru</v>
      </c>
      <c r="C9957" s="9" t="e" cm="1">
        <f t="array" aca="1" ref="C9957" ca="1">LEFT(K9957,$C$19743)&amp;"-"&amp;RIGHT(SUBSTITUTE(SUBSTITUTE(TiraAcento(E9957),"-","")," ",""),$C$19744)</f>
        <v>#NAME?</v>
      </c>
      <c r="D9957" s="9" t="s">
        <v>8156</v>
      </c>
      <c r="E9957" s="9" t="s">
        <v>8159</v>
      </c>
      <c r="F9957" s="9" t="s">
        <v>17161</v>
      </c>
      <c r="G9957" s="9" t="s">
        <v>29365</v>
      </c>
      <c r="H9957" s="9" t="s">
        <v>8156</v>
      </c>
      <c r="I9957" s="9" t="s">
        <v>41198</v>
      </c>
      <c r="J9957" s="9" t="s">
        <v>40894</v>
      </c>
      <c r="K9957" s="9" t="s">
        <v>46421</v>
      </c>
    </row>
    <row r="9958" spans="1:11" x14ac:dyDescent="0.35">
      <c r="A9958" s="9">
        <v>9957</v>
      </c>
      <c r="B9958" s="9" t="str">
        <f t="shared" si="155"/>
        <v>Laplacea fru</v>
      </c>
      <c r="C9958" s="9" t="e" cm="1">
        <f t="array" aca="1" ref="C9958" ca="1">LEFT(K9958,$C$19743)&amp;"-"&amp;RIGHT(SUBSTITUTE(SUBSTITUTE(TiraAcento(E9958),"-","")," ",""),$C$19744)</f>
        <v>#NAME?</v>
      </c>
      <c r="D9958" s="9" t="s">
        <v>8156</v>
      </c>
      <c r="E9958" s="9" t="s">
        <v>8160</v>
      </c>
      <c r="F9958" s="9" t="s">
        <v>17161</v>
      </c>
      <c r="G9958" s="9" t="s">
        <v>29366</v>
      </c>
      <c r="H9958" s="9" t="s">
        <v>8156</v>
      </c>
      <c r="I9958" s="9" t="s">
        <v>41198</v>
      </c>
      <c r="J9958" s="9" t="s">
        <v>40894</v>
      </c>
      <c r="K9958" s="9" t="s">
        <v>46422</v>
      </c>
    </row>
    <row r="9959" spans="1:11" x14ac:dyDescent="0.35">
      <c r="A9959" s="9">
        <v>9958</v>
      </c>
      <c r="B9959" s="9" t="str">
        <f t="shared" si="155"/>
        <v>Laplacea fru</v>
      </c>
      <c r="C9959" s="9" t="e" cm="1">
        <f t="array" aca="1" ref="C9959" ca="1">LEFT(K9959,$C$19743)&amp;"-"&amp;RIGHT(SUBSTITUTE(SUBSTITUTE(TiraAcento(E9959),"-","")," ",""),$C$19744)</f>
        <v>#NAME?</v>
      </c>
      <c r="D9959" s="9" t="s">
        <v>8156</v>
      </c>
      <c r="E9959" s="9" t="s">
        <v>8161</v>
      </c>
      <c r="F9959" s="9" t="s">
        <v>17161</v>
      </c>
      <c r="G9959" s="9" t="s">
        <v>29367</v>
      </c>
      <c r="H9959" s="9" t="s">
        <v>8156</v>
      </c>
      <c r="I9959" s="9" t="s">
        <v>41198</v>
      </c>
      <c r="J9959" s="9" t="s">
        <v>40894</v>
      </c>
      <c r="K9959" s="9" t="s">
        <v>8161</v>
      </c>
    </row>
    <row r="9960" spans="1:11" x14ac:dyDescent="0.35">
      <c r="A9960" s="9">
        <v>9959</v>
      </c>
      <c r="B9960" s="9" t="str">
        <f t="shared" si="155"/>
        <v>Laplacea fru</v>
      </c>
      <c r="C9960" s="9" t="e" cm="1">
        <f t="array" aca="1" ref="C9960" ca="1">LEFT(K9960,$C$19743)&amp;"-"&amp;RIGHT(SUBSTITUTE(SUBSTITUTE(TiraAcento(E9960),"-","")," ",""),$C$19744)</f>
        <v>#NAME?</v>
      </c>
      <c r="D9960" s="9" t="s">
        <v>8156</v>
      </c>
      <c r="E9960" s="9" t="s">
        <v>8162</v>
      </c>
      <c r="F9960" s="9" t="s">
        <v>17161</v>
      </c>
      <c r="G9960" s="9" t="s">
        <v>29368</v>
      </c>
      <c r="H9960" s="9" t="s">
        <v>8156</v>
      </c>
      <c r="I9960" s="9" t="s">
        <v>41198</v>
      </c>
      <c r="J9960" s="9" t="s">
        <v>40894</v>
      </c>
      <c r="K9960" s="9" t="s">
        <v>46423</v>
      </c>
    </row>
    <row r="9961" spans="1:11" x14ac:dyDescent="0.35">
      <c r="A9961" s="9">
        <v>9960</v>
      </c>
      <c r="B9961" s="9" t="str">
        <f t="shared" si="155"/>
        <v>Laplacea fru</v>
      </c>
      <c r="C9961" s="9" t="e" cm="1">
        <f t="array" aca="1" ref="C9961" ca="1">LEFT(K9961,$C$19743)&amp;"-"&amp;RIGHT(SUBSTITUTE(SUBSTITUTE(TiraAcento(E9961),"-","")," ",""),$C$19744)</f>
        <v>#NAME?</v>
      </c>
      <c r="D9961" s="9" t="s">
        <v>8156</v>
      </c>
      <c r="E9961" s="9" t="s">
        <v>8163</v>
      </c>
      <c r="F9961" s="9" t="s">
        <v>17161</v>
      </c>
      <c r="G9961" s="9" t="s">
        <v>29369</v>
      </c>
      <c r="H9961" s="9" t="s">
        <v>8156</v>
      </c>
      <c r="I9961" s="9" t="s">
        <v>41198</v>
      </c>
      <c r="J9961" s="9" t="s">
        <v>40894</v>
      </c>
      <c r="K9961" s="9" t="s">
        <v>46424</v>
      </c>
    </row>
    <row r="9962" spans="1:11" x14ac:dyDescent="0.35">
      <c r="A9962" s="9">
        <v>9961</v>
      </c>
      <c r="B9962" s="9" t="str">
        <f t="shared" si="155"/>
        <v>Laplacea fru</v>
      </c>
      <c r="C9962" s="9" t="e" cm="1">
        <f t="array" aca="1" ref="C9962" ca="1">LEFT(K9962,$C$19743)&amp;"-"&amp;RIGHT(SUBSTITUTE(SUBSTITUTE(TiraAcento(E9962),"-","")," ",""),$C$19744)</f>
        <v>#NAME?</v>
      </c>
      <c r="D9962" s="9" t="s">
        <v>8156</v>
      </c>
      <c r="E9962" s="9" t="s">
        <v>8164</v>
      </c>
      <c r="F9962" s="9" t="s">
        <v>17161</v>
      </c>
      <c r="G9962" s="9" t="s">
        <v>29370</v>
      </c>
      <c r="H9962" s="9" t="s">
        <v>8156</v>
      </c>
      <c r="I9962" s="9" t="s">
        <v>41198</v>
      </c>
      <c r="J9962" s="9" t="s">
        <v>40894</v>
      </c>
      <c r="K9962" s="9" t="s">
        <v>46425</v>
      </c>
    </row>
    <row r="9963" spans="1:11" x14ac:dyDescent="0.35">
      <c r="A9963" s="9">
        <v>9962</v>
      </c>
      <c r="B9963" s="9" t="str">
        <f t="shared" si="155"/>
        <v>Laplacea fru</v>
      </c>
      <c r="C9963" s="9" t="e" cm="1">
        <f t="array" aca="1" ref="C9963" ca="1">LEFT(K9963,$C$19743)&amp;"-"&amp;RIGHT(SUBSTITUTE(SUBSTITUTE(TiraAcento(E9963),"-","")," ",""),$C$19744)</f>
        <v>#NAME?</v>
      </c>
      <c r="D9963" s="9" t="s">
        <v>8156</v>
      </c>
      <c r="E9963" s="9" t="s">
        <v>1229</v>
      </c>
      <c r="F9963" s="9" t="s">
        <v>17161</v>
      </c>
      <c r="G9963" s="9" t="s">
        <v>29371</v>
      </c>
      <c r="H9963" s="9" t="s">
        <v>8156</v>
      </c>
      <c r="I9963" s="9" t="s">
        <v>41198</v>
      </c>
      <c r="J9963" s="9" t="s">
        <v>40894</v>
      </c>
      <c r="K9963" s="9" t="s">
        <v>43164</v>
      </c>
    </row>
    <row r="9964" spans="1:11" x14ac:dyDescent="0.35">
      <c r="A9964" s="9">
        <v>9963</v>
      </c>
      <c r="B9964" s="9" t="str">
        <f t="shared" si="155"/>
        <v>Laplacea fru</v>
      </c>
      <c r="C9964" s="9" t="e" cm="1">
        <f t="array" aca="1" ref="C9964" ca="1">LEFT(K9964,$C$19743)&amp;"-"&amp;RIGHT(SUBSTITUTE(SUBSTITUTE(TiraAcento(E9964),"-","")," ",""),$C$19744)</f>
        <v>#NAME?</v>
      </c>
      <c r="D9964" s="9" t="s">
        <v>8156</v>
      </c>
      <c r="E9964" s="9" t="s">
        <v>8165</v>
      </c>
      <c r="F9964" s="9" t="s">
        <v>17161</v>
      </c>
      <c r="G9964" s="9" t="s">
        <v>29372</v>
      </c>
      <c r="H9964" s="9" t="s">
        <v>8156</v>
      </c>
      <c r="I9964" s="9" t="s">
        <v>41198</v>
      </c>
      <c r="J9964" s="9" t="s">
        <v>40894</v>
      </c>
      <c r="K9964" s="9" t="s">
        <v>46426</v>
      </c>
    </row>
    <row r="9965" spans="1:11" x14ac:dyDescent="0.35">
      <c r="A9965" s="9">
        <v>9964</v>
      </c>
      <c r="B9965" s="9" t="str">
        <f t="shared" si="155"/>
        <v>Laplacea fru</v>
      </c>
      <c r="C9965" s="9" t="e" cm="1">
        <f t="array" aca="1" ref="C9965" ca="1">LEFT(K9965,$C$19743)&amp;"-"&amp;RIGHT(SUBSTITUTE(SUBSTITUTE(TiraAcento(E9965),"-","")," ",""),$C$19744)</f>
        <v>#NAME?</v>
      </c>
      <c r="D9965" s="9" t="s">
        <v>8156</v>
      </c>
      <c r="E9965" s="9" t="s">
        <v>8166</v>
      </c>
      <c r="F9965" s="9" t="s">
        <v>17161</v>
      </c>
      <c r="G9965" s="9" t="s">
        <v>29373</v>
      </c>
      <c r="H9965" s="9" t="s">
        <v>8156</v>
      </c>
      <c r="I9965" s="9" t="s">
        <v>41198</v>
      </c>
      <c r="J9965" s="9" t="s">
        <v>40894</v>
      </c>
      <c r="K9965" s="9" t="s">
        <v>46427</v>
      </c>
    </row>
    <row r="9966" spans="1:11" x14ac:dyDescent="0.35">
      <c r="A9966" s="9">
        <v>9965</v>
      </c>
      <c r="B9966" s="9" t="str">
        <f t="shared" si="155"/>
        <v>Laplacea fru</v>
      </c>
      <c r="C9966" s="9" t="e" cm="1">
        <f t="array" aca="1" ref="C9966" ca="1">LEFT(K9966,$C$19743)&amp;"-"&amp;RIGHT(SUBSTITUTE(SUBSTITUTE(TiraAcento(E9966),"-","")," ",""),$C$19744)</f>
        <v>#NAME?</v>
      </c>
      <c r="D9966" s="9" t="s">
        <v>8156</v>
      </c>
      <c r="E9966" s="9" t="s">
        <v>8167</v>
      </c>
      <c r="F9966" s="9" t="s">
        <v>17161</v>
      </c>
      <c r="G9966" s="9" t="s">
        <v>29374</v>
      </c>
      <c r="H9966" s="9" t="s">
        <v>8156</v>
      </c>
      <c r="I9966" s="9" t="s">
        <v>41198</v>
      </c>
      <c r="J9966" s="9" t="s">
        <v>40894</v>
      </c>
      <c r="K9966" s="9" t="s">
        <v>8167</v>
      </c>
    </row>
    <row r="9967" spans="1:11" x14ac:dyDescent="0.35">
      <c r="A9967" s="9">
        <v>9966</v>
      </c>
      <c r="B9967" s="9" t="str">
        <f t="shared" si="155"/>
        <v>Laplacea fru</v>
      </c>
      <c r="C9967" s="9" t="e" cm="1">
        <f t="array" aca="1" ref="C9967" ca="1">LEFT(K9967,$C$19743)&amp;"-"&amp;RIGHT(SUBSTITUTE(SUBSTITUTE(TiraAcento(E9967),"-","")," ",""),$C$19744)</f>
        <v>#NAME?</v>
      </c>
      <c r="D9967" s="9" t="s">
        <v>8156</v>
      </c>
      <c r="E9967" s="9" t="s">
        <v>2205</v>
      </c>
      <c r="F9967" s="9" t="s">
        <v>17161</v>
      </c>
      <c r="G9967" s="9" t="s">
        <v>29375</v>
      </c>
      <c r="H9967" s="9" t="s">
        <v>8156</v>
      </c>
      <c r="I9967" s="9" t="s">
        <v>41198</v>
      </c>
      <c r="J9967" s="9" t="s">
        <v>40894</v>
      </c>
      <c r="K9967" s="9" t="s">
        <v>43660</v>
      </c>
    </row>
    <row r="9968" spans="1:11" x14ac:dyDescent="0.35">
      <c r="A9968" s="9">
        <v>9967</v>
      </c>
      <c r="B9968" s="9" t="str">
        <f t="shared" si="155"/>
        <v>Laplacea sem</v>
      </c>
      <c r="C9968" s="9" t="e" cm="1">
        <f t="array" aca="1" ref="C9968" ca="1">LEFT(K9968,$C$19743)&amp;"-"&amp;RIGHT(SUBSTITUTE(SUBSTITUTE(TiraAcento(E9968),"-","")," ",""),$C$19744)</f>
        <v>#NAME?</v>
      </c>
      <c r="D9968" s="9" t="s">
        <v>8168</v>
      </c>
      <c r="E9968" s="9" t="s">
        <v>8161</v>
      </c>
      <c r="F9968" s="9" t="s">
        <v>17162</v>
      </c>
      <c r="G9968" s="9" t="s">
        <v>29376</v>
      </c>
      <c r="H9968" s="9" t="s">
        <v>8168</v>
      </c>
      <c r="I9968" s="9" t="s">
        <v>41198</v>
      </c>
      <c r="J9968" s="9" t="s">
        <v>40949</v>
      </c>
      <c r="K9968" s="9" t="s">
        <v>8161</v>
      </c>
    </row>
    <row r="9969" spans="1:11" x14ac:dyDescent="0.35">
      <c r="A9969" s="9">
        <v>9968</v>
      </c>
      <c r="B9969" s="9" t="str">
        <f t="shared" si="155"/>
        <v>Laplacea sem</v>
      </c>
      <c r="C9969" s="9" t="e" cm="1">
        <f t="array" aca="1" ref="C9969" ca="1">LEFT(K9969,$C$19743)&amp;"-"&amp;RIGHT(SUBSTITUTE(SUBSTITUTE(TiraAcento(E9969),"-","")," ",""),$C$19744)</f>
        <v>#NAME?</v>
      </c>
      <c r="D9969" s="9" t="s">
        <v>8168</v>
      </c>
      <c r="E9969" s="9" t="s">
        <v>2205</v>
      </c>
      <c r="F9969" s="9" t="s">
        <v>17162</v>
      </c>
      <c r="G9969" s="9" t="s">
        <v>29377</v>
      </c>
      <c r="H9969" s="9" t="s">
        <v>8168</v>
      </c>
      <c r="I9969" s="9" t="s">
        <v>41198</v>
      </c>
      <c r="J9969" s="9" t="s">
        <v>40949</v>
      </c>
      <c r="K9969" s="9" t="s">
        <v>43660</v>
      </c>
    </row>
    <row r="9970" spans="1:11" x14ac:dyDescent="0.35">
      <c r="A9970" s="9">
        <v>9969</v>
      </c>
      <c r="B9970" s="9" t="str">
        <f t="shared" si="155"/>
        <v>Larix eur</v>
      </c>
      <c r="C9970" s="9" t="e" cm="1">
        <f t="array" aca="1" ref="C9970" ca="1">LEFT(K9970,$C$19743)&amp;"-"&amp;RIGHT(SUBSTITUTE(SUBSTITUTE(TiraAcento(E9970),"-","")," ",""),$C$19744)</f>
        <v>#NAME?</v>
      </c>
      <c r="D9970" s="9" t="s">
        <v>8169</v>
      </c>
      <c r="E9970" s="9" t="s">
        <v>2000</v>
      </c>
      <c r="F9970" s="9" t="s">
        <v>17163</v>
      </c>
      <c r="G9970" s="9" t="s">
        <v>29378</v>
      </c>
      <c r="H9970" s="9" t="s">
        <v>8169</v>
      </c>
      <c r="I9970" s="9" t="s">
        <v>41199</v>
      </c>
      <c r="J9970" s="9" t="s">
        <v>41200</v>
      </c>
      <c r="K9970" s="9" t="s">
        <v>2000</v>
      </c>
    </row>
    <row r="9971" spans="1:11" x14ac:dyDescent="0.35">
      <c r="A9971" s="9">
        <v>9970</v>
      </c>
      <c r="B9971" s="9" t="str">
        <f t="shared" si="155"/>
        <v xml:space="preserve">Lauro-Cerasus </v>
      </c>
      <c r="C9971" s="9" t="e" cm="1">
        <f t="array" aca="1" ref="C9971" ca="1">LEFT(K9971,$C$19743)&amp;"-"&amp;RIGHT(SUBSTITUTE(SUBSTITUTE(TiraAcento(E9971),"-","")," ",""),$C$19744)</f>
        <v>#NAME?</v>
      </c>
      <c r="D9971" s="9" t="s">
        <v>8170</v>
      </c>
      <c r="E9971" s="9"/>
      <c r="F9971" s="9" t="s">
        <v>8170</v>
      </c>
      <c r="G9971" s="9" t="s">
        <v>29379</v>
      </c>
      <c r="H9971" s="9" t="s">
        <v>8170</v>
      </c>
      <c r="I9971" s="9" t="s">
        <v>8170</v>
      </c>
      <c r="J9971" s="9"/>
      <c r="K9971" s="9" t="s">
        <v>42568</v>
      </c>
    </row>
    <row r="9972" spans="1:11" x14ac:dyDescent="0.35">
      <c r="A9972" s="9">
        <v>9971</v>
      </c>
      <c r="B9972" s="9" t="str">
        <f t="shared" si="155"/>
        <v>Lauro-Cerasus myr</v>
      </c>
      <c r="C9972" s="9" t="e" cm="1">
        <f t="array" aca="1" ref="C9972" ca="1">LEFT(K9972,$C$19743)&amp;"-"&amp;RIGHT(SUBSTITUTE(SUBSTITUTE(TiraAcento(E9972),"-","")," ",""),$C$19744)</f>
        <v>#NAME?</v>
      </c>
      <c r="D9972" s="9" t="s">
        <v>8171</v>
      </c>
      <c r="E9972" s="9" t="s">
        <v>8172</v>
      </c>
      <c r="F9972" s="9" t="s">
        <v>17164</v>
      </c>
      <c r="G9972" s="9" t="s">
        <v>29380</v>
      </c>
      <c r="H9972" s="9" t="s">
        <v>8171</v>
      </c>
      <c r="I9972" s="9" t="s">
        <v>8170</v>
      </c>
      <c r="J9972" s="9" t="s">
        <v>41201</v>
      </c>
      <c r="K9972" s="9" t="s">
        <v>44568</v>
      </c>
    </row>
    <row r="9973" spans="1:11" x14ac:dyDescent="0.35">
      <c r="A9973" s="9">
        <v>9972</v>
      </c>
      <c r="B9973" s="9" t="str">
        <f t="shared" si="155"/>
        <v>Lauro-Cerasus myr</v>
      </c>
      <c r="C9973" s="9" t="e" cm="1">
        <f t="array" aca="1" ref="C9973" ca="1">LEFT(K9973,$C$19743)&amp;"-"&amp;RIGHT(SUBSTITUTE(SUBSTITUTE(TiraAcento(E9973),"-","")," ",""),$C$19744)</f>
        <v>#NAME?</v>
      </c>
      <c r="D9973" s="9" t="s">
        <v>8171</v>
      </c>
      <c r="E9973" s="9" t="s">
        <v>8173</v>
      </c>
      <c r="F9973" s="9" t="s">
        <v>17164</v>
      </c>
      <c r="G9973" s="9" t="s">
        <v>29381</v>
      </c>
      <c r="H9973" s="9" t="s">
        <v>8171</v>
      </c>
      <c r="I9973" s="9" t="s">
        <v>8170</v>
      </c>
      <c r="J9973" s="9" t="s">
        <v>41201</v>
      </c>
      <c r="K9973" s="9" t="s">
        <v>46428</v>
      </c>
    </row>
    <row r="9974" spans="1:11" x14ac:dyDescent="0.35">
      <c r="A9974" s="9">
        <v>9973</v>
      </c>
      <c r="B9974" s="9" t="str">
        <f t="shared" si="155"/>
        <v>Lauro-Cerasus myr</v>
      </c>
      <c r="C9974" s="9" t="e" cm="1">
        <f t="array" aca="1" ref="C9974" ca="1">LEFT(K9974,$C$19743)&amp;"-"&amp;RIGHT(SUBSTITUTE(SUBSTITUTE(TiraAcento(E9974),"-","")," ",""),$C$19744)</f>
        <v>#NAME?</v>
      </c>
      <c r="D9974" s="9" t="s">
        <v>8171</v>
      </c>
      <c r="E9974" s="9" t="s">
        <v>5</v>
      </c>
      <c r="F9974" s="9" t="s">
        <v>17164</v>
      </c>
      <c r="G9974" s="9" t="s">
        <v>29382</v>
      </c>
      <c r="H9974" s="9" t="s">
        <v>8171</v>
      </c>
      <c r="I9974" s="9" t="s">
        <v>8170</v>
      </c>
      <c r="J9974" s="9" t="s">
        <v>41201</v>
      </c>
      <c r="K9974" s="9" t="s">
        <v>42541</v>
      </c>
    </row>
    <row r="9975" spans="1:11" x14ac:dyDescent="0.35">
      <c r="A9975" s="9">
        <v>9974</v>
      </c>
      <c r="B9975" s="9" t="str">
        <f t="shared" si="155"/>
        <v>Lauro-Cerasus myr</v>
      </c>
      <c r="C9975" s="9" t="e" cm="1">
        <f t="array" aca="1" ref="C9975" ca="1">LEFT(K9975,$C$19743)&amp;"-"&amp;RIGHT(SUBSTITUTE(SUBSTITUTE(TiraAcento(E9975),"-","")," ",""),$C$19744)</f>
        <v>#NAME?</v>
      </c>
      <c r="D9975" s="9" t="s">
        <v>8171</v>
      </c>
      <c r="E9975" s="9" t="s">
        <v>8174</v>
      </c>
      <c r="F9975" s="9" t="s">
        <v>17164</v>
      </c>
      <c r="G9975" s="9" t="s">
        <v>29383</v>
      </c>
      <c r="H9975" s="9" t="s">
        <v>8171</v>
      </c>
      <c r="I9975" s="9" t="s">
        <v>8170</v>
      </c>
      <c r="J9975" s="9" t="s">
        <v>41201</v>
      </c>
      <c r="K9975" s="9" t="s">
        <v>46429</v>
      </c>
    </row>
    <row r="9976" spans="1:11" x14ac:dyDescent="0.35">
      <c r="A9976" s="9">
        <v>9975</v>
      </c>
      <c r="B9976" s="9" t="str">
        <f t="shared" si="155"/>
        <v>Lauro-Cerasus myr</v>
      </c>
      <c r="C9976" s="9" t="e" cm="1">
        <f t="array" aca="1" ref="C9976" ca="1">LEFT(K9976,$C$19743)&amp;"-"&amp;RIGHT(SUBSTITUTE(SUBSTITUTE(TiraAcento(E9976),"-","")," ",""),$C$19744)</f>
        <v>#NAME?</v>
      </c>
      <c r="D9976" s="9" t="s">
        <v>8171</v>
      </c>
      <c r="E9976" s="9" t="s">
        <v>8175</v>
      </c>
      <c r="F9976" s="9" t="s">
        <v>17164</v>
      </c>
      <c r="G9976" s="9" t="s">
        <v>29384</v>
      </c>
      <c r="H9976" s="9" t="s">
        <v>8171</v>
      </c>
      <c r="I9976" s="9" t="s">
        <v>8170</v>
      </c>
      <c r="J9976" s="9" t="s">
        <v>41201</v>
      </c>
      <c r="K9976" s="9" t="s">
        <v>46430</v>
      </c>
    </row>
    <row r="9977" spans="1:11" x14ac:dyDescent="0.35">
      <c r="A9977" s="9">
        <v>9976</v>
      </c>
      <c r="B9977" s="9" t="str">
        <f t="shared" si="155"/>
        <v>Lauro-Cerasus myr</v>
      </c>
      <c r="C9977" s="9" t="e" cm="1">
        <f t="array" aca="1" ref="C9977" ca="1">LEFT(K9977,$C$19743)&amp;"-"&amp;RIGHT(SUBSTITUTE(SUBSTITUTE(TiraAcento(E9977),"-","")," ",""),$C$19744)</f>
        <v>#NAME?</v>
      </c>
      <c r="D9977" s="9" t="s">
        <v>8171</v>
      </c>
      <c r="E9977" s="9" t="s">
        <v>8176</v>
      </c>
      <c r="F9977" s="9" t="s">
        <v>17164</v>
      </c>
      <c r="G9977" s="9" t="s">
        <v>29385</v>
      </c>
      <c r="H9977" s="9" t="s">
        <v>8171</v>
      </c>
      <c r="I9977" s="9" t="s">
        <v>8170</v>
      </c>
      <c r="J9977" s="9" t="s">
        <v>41201</v>
      </c>
      <c r="K9977" s="9" t="s">
        <v>46431</v>
      </c>
    </row>
    <row r="9978" spans="1:11" x14ac:dyDescent="0.35">
      <c r="A9978" s="9">
        <v>9977</v>
      </c>
      <c r="B9978" s="9" t="str">
        <f t="shared" si="155"/>
        <v>Lauro-Cerasus myr</v>
      </c>
      <c r="C9978" s="9" t="e" cm="1">
        <f t="array" aca="1" ref="C9978" ca="1">LEFT(K9978,$C$19743)&amp;"-"&amp;RIGHT(SUBSTITUTE(SUBSTITUTE(TiraAcento(E9978),"-","")," ",""),$C$19744)</f>
        <v>#NAME?</v>
      </c>
      <c r="D9978" s="9" t="s">
        <v>8171</v>
      </c>
      <c r="E9978" s="9" t="s">
        <v>8177</v>
      </c>
      <c r="F9978" s="9" t="s">
        <v>17164</v>
      </c>
      <c r="G9978" s="9" t="s">
        <v>29386</v>
      </c>
      <c r="H9978" s="9" t="s">
        <v>8171</v>
      </c>
      <c r="I9978" s="9" t="s">
        <v>8170</v>
      </c>
      <c r="J9978" s="9" t="s">
        <v>41201</v>
      </c>
      <c r="K9978" s="9" t="s">
        <v>46432</v>
      </c>
    </row>
    <row r="9979" spans="1:11" x14ac:dyDescent="0.35">
      <c r="A9979" s="9">
        <v>9978</v>
      </c>
      <c r="B9979" s="9" t="str">
        <f t="shared" si="155"/>
        <v>Lauro-Cerasus myr</v>
      </c>
      <c r="C9979" s="9" t="e" cm="1">
        <f t="array" aca="1" ref="C9979" ca="1">LEFT(K9979,$C$19743)&amp;"-"&amp;RIGHT(SUBSTITUTE(SUBSTITUTE(TiraAcento(E9979),"-","")," ",""),$C$19744)</f>
        <v>#NAME?</v>
      </c>
      <c r="D9979" s="9" t="s">
        <v>8171</v>
      </c>
      <c r="E9979" s="9" t="s">
        <v>1955</v>
      </c>
      <c r="F9979" s="9" t="s">
        <v>17164</v>
      </c>
      <c r="G9979" s="9" t="s">
        <v>29387</v>
      </c>
      <c r="H9979" s="9" t="s">
        <v>8171</v>
      </c>
      <c r="I9979" s="9" t="s">
        <v>8170</v>
      </c>
      <c r="J9979" s="9" t="s">
        <v>41201</v>
      </c>
      <c r="K9979" s="9" t="s">
        <v>43542</v>
      </c>
    </row>
    <row r="9980" spans="1:11" x14ac:dyDescent="0.35">
      <c r="A9980" s="9">
        <v>9979</v>
      </c>
      <c r="B9980" s="9" t="str">
        <f t="shared" si="155"/>
        <v>Lauro-Cerasus myr</v>
      </c>
      <c r="C9980" s="9" t="e" cm="1">
        <f t="array" aca="1" ref="C9980" ca="1">LEFT(K9980,$C$19743)&amp;"-"&amp;RIGHT(SUBSTITUTE(SUBSTITUTE(TiraAcento(E9980),"-","")," ",""),$C$19744)</f>
        <v>#NAME?</v>
      </c>
      <c r="D9980" s="9" t="s">
        <v>8171</v>
      </c>
      <c r="E9980" s="9" t="s">
        <v>1919</v>
      </c>
      <c r="F9980" s="9" t="s">
        <v>17164</v>
      </c>
      <c r="G9980" s="9" t="s">
        <v>29388</v>
      </c>
      <c r="H9980" s="9" t="s">
        <v>8171</v>
      </c>
      <c r="I9980" s="9" t="s">
        <v>8170</v>
      </c>
      <c r="J9980" s="9" t="s">
        <v>41201</v>
      </c>
      <c r="K9980" s="9" t="s">
        <v>43518</v>
      </c>
    </row>
    <row r="9981" spans="1:11" x14ac:dyDescent="0.35">
      <c r="A9981" s="9">
        <v>9980</v>
      </c>
      <c r="B9981" s="9" t="str">
        <f t="shared" si="155"/>
        <v>Lauro-Cerasus myr</v>
      </c>
      <c r="C9981" s="9" t="e" cm="1">
        <f t="array" aca="1" ref="C9981" ca="1">LEFT(K9981,$C$19743)&amp;"-"&amp;RIGHT(SUBSTITUTE(SUBSTITUTE(TiraAcento(E9981),"-","")," ",""),$C$19744)</f>
        <v>#NAME?</v>
      </c>
      <c r="D9981" s="9" t="s">
        <v>8171</v>
      </c>
      <c r="E9981" s="9" t="s">
        <v>5259</v>
      </c>
      <c r="F9981" s="9" t="s">
        <v>17164</v>
      </c>
      <c r="G9981" s="9" t="s">
        <v>29389</v>
      </c>
      <c r="H9981" s="9" t="s">
        <v>8171</v>
      </c>
      <c r="I9981" s="9" t="s">
        <v>8170</v>
      </c>
      <c r="J9981" s="9" t="s">
        <v>41201</v>
      </c>
      <c r="K9981" s="9" t="s">
        <v>5259</v>
      </c>
    </row>
    <row r="9982" spans="1:11" x14ac:dyDescent="0.35">
      <c r="A9982" s="9">
        <v>9981</v>
      </c>
      <c r="B9982" s="9" t="str">
        <f t="shared" si="155"/>
        <v>Lauro-Cerasus myr</v>
      </c>
      <c r="C9982" s="9" t="e" cm="1">
        <f t="array" aca="1" ref="C9982" ca="1">LEFT(K9982,$C$19743)&amp;"-"&amp;RIGHT(SUBSTITUTE(SUBSTITUTE(TiraAcento(E9982),"-","")," ",""),$C$19744)</f>
        <v>#NAME?</v>
      </c>
      <c r="D9982" s="9" t="s">
        <v>8171</v>
      </c>
      <c r="E9982" s="9" t="s">
        <v>2433</v>
      </c>
      <c r="F9982" s="9" t="s">
        <v>17164</v>
      </c>
      <c r="G9982" s="9" t="s">
        <v>29390</v>
      </c>
      <c r="H9982" s="9" t="s">
        <v>8171</v>
      </c>
      <c r="I9982" s="9" t="s">
        <v>8170</v>
      </c>
      <c r="J9982" s="9" t="s">
        <v>41201</v>
      </c>
      <c r="K9982" s="9" t="s">
        <v>43775</v>
      </c>
    </row>
    <row r="9983" spans="1:11" x14ac:dyDescent="0.35">
      <c r="A9983" s="9">
        <v>9982</v>
      </c>
      <c r="B9983" s="9" t="str">
        <f t="shared" si="155"/>
        <v>Laurus nob</v>
      </c>
      <c r="C9983" s="9" t="e" cm="1">
        <f t="array" aca="1" ref="C9983" ca="1">LEFT(K9983,$C$19743)&amp;"-"&amp;RIGHT(SUBSTITUTE(SUBSTITUTE(TiraAcento(E9983),"-","")," ",""),$C$19744)</f>
        <v>#NAME?</v>
      </c>
      <c r="D9983" s="9" t="s">
        <v>8178</v>
      </c>
      <c r="E9983" s="9" t="s">
        <v>8179</v>
      </c>
      <c r="F9983" s="9" t="s">
        <v>17165</v>
      </c>
      <c r="G9983" s="9" t="s">
        <v>29391</v>
      </c>
      <c r="H9983" s="9" t="s">
        <v>8178</v>
      </c>
      <c r="I9983" s="9" t="s">
        <v>41202</v>
      </c>
      <c r="J9983" s="9" t="s">
        <v>40094</v>
      </c>
      <c r="K9983" s="9" t="s">
        <v>8179</v>
      </c>
    </row>
    <row r="9984" spans="1:11" x14ac:dyDescent="0.35">
      <c r="A9984" s="9">
        <v>9983</v>
      </c>
      <c r="B9984" s="9" t="str">
        <f t="shared" si="155"/>
        <v>Laurus nob</v>
      </c>
      <c r="C9984" s="9" t="e" cm="1">
        <f t="array" aca="1" ref="C9984" ca="1">LEFT(K9984,$C$19743)&amp;"-"&amp;RIGHT(SUBSTITUTE(SUBSTITUTE(TiraAcento(E9984),"-","")," ",""),$C$19744)</f>
        <v>#NAME?</v>
      </c>
      <c r="D9984" s="9" t="s">
        <v>8178</v>
      </c>
      <c r="E9984" s="9" t="s">
        <v>8180</v>
      </c>
      <c r="F9984" s="9" t="s">
        <v>17165</v>
      </c>
      <c r="G9984" s="9" t="s">
        <v>29392</v>
      </c>
      <c r="H9984" s="9" t="s">
        <v>8178</v>
      </c>
      <c r="I9984" s="9" t="s">
        <v>41202</v>
      </c>
      <c r="J9984" s="9" t="s">
        <v>40094</v>
      </c>
      <c r="K9984" s="9" t="s">
        <v>46433</v>
      </c>
    </row>
    <row r="9985" spans="1:11" x14ac:dyDescent="0.35">
      <c r="A9985" s="9">
        <v>9984</v>
      </c>
      <c r="B9985" s="9" t="str">
        <f t="shared" si="155"/>
        <v>Laurus sas</v>
      </c>
      <c r="C9985" s="9" t="e" cm="1">
        <f t="array" aca="1" ref="C9985" ca="1">LEFT(K9985,$C$19743)&amp;"-"&amp;RIGHT(SUBSTITUTE(SUBSTITUTE(TiraAcento(E9985),"-","")," ",""),$C$19744)</f>
        <v>#NAME?</v>
      </c>
      <c r="D9985" s="9" t="s">
        <v>8181</v>
      </c>
      <c r="E9985" s="9" t="s">
        <v>8182</v>
      </c>
      <c r="F9985" s="9" t="s">
        <v>17166</v>
      </c>
      <c r="G9985" s="9" t="s">
        <v>29393</v>
      </c>
      <c r="H9985" s="9" t="s">
        <v>8181</v>
      </c>
      <c r="I9985" s="9" t="s">
        <v>41202</v>
      </c>
      <c r="J9985" s="9" t="s">
        <v>41203</v>
      </c>
      <c r="K9985" s="9" t="s">
        <v>42136</v>
      </c>
    </row>
    <row r="9986" spans="1:11" x14ac:dyDescent="0.35">
      <c r="A9986" s="9">
        <v>9985</v>
      </c>
      <c r="B9986" s="9" t="str">
        <f t="shared" si="155"/>
        <v>Leandra atr</v>
      </c>
      <c r="C9986" s="9" t="e" cm="1">
        <f t="array" aca="1" ref="C9986" ca="1">LEFT(K9986,$C$19743)&amp;"-"&amp;RIGHT(SUBSTITUTE(SUBSTITUTE(TiraAcento(E9986),"-","")," ",""),$C$19744)</f>
        <v>#NAME?</v>
      </c>
      <c r="D9986" s="9" t="s">
        <v>8183</v>
      </c>
      <c r="E9986" s="9" t="s">
        <v>4082</v>
      </c>
      <c r="F9986" s="9" t="s">
        <v>17167</v>
      </c>
      <c r="G9986" s="9" t="s">
        <v>29394</v>
      </c>
      <c r="H9986" s="9" t="s">
        <v>8183</v>
      </c>
      <c r="I9986" s="9" t="s">
        <v>41204</v>
      </c>
      <c r="J9986" s="9" t="s">
        <v>41205</v>
      </c>
      <c r="K9986" s="9" t="s">
        <v>4082</v>
      </c>
    </row>
    <row r="9987" spans="1:11" x14ac:dyDescent="0.35">
      <c r="A9987" s="9">
        <v>9986</v>
      </c>
      <c r="B9987" s="9" t="str">
        <f t="shared" ref="B9987:B10050" si="156">I9987&amp;" "&amp;IFERROR(LEFT(J9987,$B$19743),D9987)</f>
        <v>Leandra mel</v>
      </c>
      <c r="C9987" s="9" t="e" cm="1">
        <f t="array" aca="1" ref="C9987" ca="1">LEFT(K9987,$C$19743)&amp;"-"&amp;RIGHT(SUBSTITUTE(SUBSTITUTE(TiraAcento(E9987),"-","")," ",""),$C$19744)</f>
        <v>#NAME?</v>
      </c>
      <c r="D9987" s="9" t="s">
        <v>8184</v>
      </c>
      <c r="E9987" s="9" t="s">
        <v>247</v>
      </c>
      <c r="F9987" s="9" t="s">
        <v>17168</v>
      </c>
      <c r="G9987" s="9" t="s">
        <v>29395</v>
      </c>
      <c r="H9987" s="9" t="s">
        <v>8184</v>
      </c>
      <c r="I9987" s="9" t="s">
        <v>41204</v>
      </c>
      <c r="J9987" s="9" t="s">
        <v>41206</v>
      </c>
      <c r="K9987" s="9" t="s">
        <v>42655</v>
      </c>
    </row>
    <row r="9988" spans="1:11" x14ac:dyDescent="0.35">
      <c r="A9988" s="9">
        <v>9987</v>
      </c>
      <c r="B9988" s="9" t="str">
        <f t="shared" si="156"/>
        <v>Leandra sca</v>
      </c>
      <c r="C9988" s="9" t="e" cm="1">
        <f t="array" aca="1" ref="C9988" ca="1">LEFT(K9988,$C$19743)&amp;"-"&amp;RIGHT(SUBSTITUTE(SUBSTITUTE(TiraAcento(E9988),"-","")," ",""),$C$19744)</f>
        <v>#NAME?</v>
      </c>
      <c r="D9988" s="9" t="s">
        <v>8185</v>
      </c>
      <c r="E9988" s="9" t="s">
        <v>4082</v>
      </c>
      <c r="F9988" s="9" t="s">
        <v>17169</v>
      </c>
      <c r="G9988" s="9" t="s">
        <v>29396</v>
      </c>
      <c r="H9988" s="9" t="s">
        <v>8185</v>
      </c>
      <c r="I9988" s="9" t="s">
        <v>41204</v>
      </c>
      <c r="J9988" s="9" t="s">
        <v>39804</v>
      </c>
      <c r="K9988" s="9" t="s">
        <v>4082</v>
      </c>
    </row>
    <row r="9989" spans="1:11" x14ac:dyDescent="0.35">
      <c r="A9989" s="9">
        <v>9988</v>
      </c>
      <c r="B9989" s="9" t="str">
        <f t="shared" si="156"/>
        <v>Lecointea ama</v>
      </c>
      <c r="C9989" s="9" t="e" cm="1">
        <f t="array" aca="1" ref="C9989" ca="1">LEFT(K9989,$C$19743)&amp;"-"&amp;RIGHT(SUBSTITUTE(SUBSTITUTE(TiraAcento(E9989),"-","")," ",""),$C$19744)</f>
        <v>#NAME?</v>
      </c>
      <c r="D9989" s="9" t="s">
        <v>8186</v>
      </c>
      <c r="E9989" s="9" t="s">
        <v>8187</v>
      </c>
      <c r="F9989" s="9" t="s">
        <v>17170</v>
      </c>
      <c r="G9989" s="9" t="s">
        <v>29397</v>
      </c>
      <c r="H9989" s="9" t="s">
        <v>8186</v>
      </c>
      <c r="I9989" s="9" t="s">
        <v>41207</v>
      </c>
      <c r="J9989" s="9" t="s">
        <v>39766</v>
      </c>
      <c r="K9989" s="9" t="s">
        <v>46434</v>
      </c>
    </row>
    <row r="9990" spans="1:11" x14ac:dyDescent="0.35">
      <c r="A9990" s="9">
        <v>9989</v>
      </c>
      <c r="B9990" s="9" t="str">
        <f t="shared" si="156"/>
        <v>Lecointea ama</v>
      </c>
      <c r="C9990" s="9" t="e" cm="1">
        <f t="array" aca="1" ref="C9990" ca="1">LEFT(K9990,$C$19743)&amp;"-"&amp;RIGHT(SUBSTITUTE(SUBSTITUTE(TiraAcento(E9990),"-","")," ",""),$C$19744)</f>
        <v>#NAME?</v>
      </c>
      <c r="D9990" s="9" t="s">
        <v>8186</v>
      </c>
      <c r="E9990" s="9" t="s">
        <v>8188</v>
      </c>
      <c r="F9990" s="9" t="s">
        <v>17170</v>
      </c>
      <c r="G9990" s="9" t="s">
        <v>29398</v>
      </c>
      <c r="H9990" s="9" t="s">
        <v>8186</v>
      </c>
      <c r="I9990" s="9" t="s">
        <v>41207</v>
      </c>
      <c r="J9990" s="9" t="s">
        <v>39766</v>
      </c>
      <c r="K9990" s="9" t="s">
        <v>46435</v>
      </c>
    </row>
    <row r="9991" spans="1:11" x14ac:dyDescent="0.35">
      <c r="A9991" s="9">
        <v>9990</v>
      </c>
      <c r="B9991" s="9" t="str">
        <f t="shared" si="156"/>
        <v>Lecointea ama</v>
      </c>
      <c r="C9991" s="9" t="e" cm="1">
        <f t="array" aca="1" ref="C9991" ca="1">LEFT(K9991,$C$19743)&amp;"-"&amp;RIGHT(SUBSTITUTE(SUBSTITUTE(TiraAcento(E9991),"-","")," ",""),$C$19744)</f>
        <v>#NAME?</v>
      </c>
      <c r="D9991" s="9" t="s">
        <v>8186</v>
      </c>
      <c r="E9991" s="9" t="s">
        <v>4400</v>
      </c>
      <c r="F9991" s="9" t="s">
        <v>17170</v>
      </c>
      <c r="G9991" s="9" t="s">
        <v>29399</v>
      </c>
      <c r="H9991" s="9" t="s">
        <v>8186</v>
      </c>
      <c r="I9991" s="9" t="s">
        <v>41207</v>
      </c>
      <c r="J9991" s="9" t="s">
        <v>39766</v>
      </c>
      <c r="K9991" s="9" t="s">
        <v>44733</v>
      </c>
    </row>
    <row r="9992" spans="1:11" x14ac:dyDescent="0.35">
      <c r="A9992" s="9">
        <v>9991</v>
      </c>
      <c r="B9992" s="9" t="str">
        <f t="shared" si="156"/>
        <v>Lecointea ama</v>
      </c>
      <c r="C9992" s="9" t="e" cm="1">
        <f t="array" aca="1" ref="C9992" ca="1">LEFT(K9992,$C$19743)&amp;"-"&amp;RIGHT(SUBSTITUTE(SUBSTITUTE(TiraAcento(E9992),"-","")," ",""),$C$19744)</f>
        <v>#NAME?</v>
      </c>
      <c r="D9992" s="9" t="s">
        <v>8186</v>
      </c>
      <c r="E9992" s="9" t="s">
        <v>8189</v>
      </c>
      <c r="F9992" s="9" t="s">
        <v>17170</v>
      </c>
      <c r="G9992" s="9" t="s">
        <v>29400</v>
      </c>
      <c r="H9992" s="9" t="s">
        <v>8186</v>
      </c>
      <c r="I9992" s="9" t="s">
        <v>41207</v>
      </c>
      <c r="J9992" s="9" t="s">
        <v>39766</v>
      </c>
      <c r="K9992" s="9" t="s">
        <v>46436</v>
      </c>
    </row>
    <row r="9993" spans="1:11" x14ac:dyDescent="0.35">
      <c r="A9993" s="9">
        <v>9992</v>
      </c>
      <c r="B9993" s="9" t="str">
        <f t="shared" si="156"/>
        <v>Lecointea ama</v>
      </c>
      <c r="C9993" s="9" t="e" cm="1">
        <f t="array" aca="1" ref="C9993" ca="1">LEFT(K9993,$C$19743)&amp;"-"&amp;RIGHT(SUBSTITUTE(SUBSTITUTE(TiraAcento(E9993),"-","")," ",""),$C$19744)</f>
        <v>#NAME?</v>
      </c>
      <c r="D9993" s="9" t="s">
        <v>8186</v>
      </c>
      <c r="E9993" s="9" t="s">
        <v>8190</v>
      </c>
      <c r="F9993" s="9" t="s">
        <v>17170</v>
      </c>
      <c r="G9993" s="9" t="s">
        <v>29401</v>
      </c>
      <c r="H9993" s="9" t="s">
        <v>8186</v>
      </c>
      <c r="I9993" s="9" t="s">
        <v>41207</v>
      </c>
      <c r="J9993" s="9" t="s">
        <v>39766</v>
      </c>
      <c r="K9993" s="9" t="s">
        <v>46437</v>
      </c>
    </row>
    <row r="9994" spans="1:11" x14ac:dyDescent="0.35">
      <c r="A9994" s="9">
        <v>9993</v>
      </c>
      <c r="B9994" s="9" t="str">
        <f t="shared" si="156"/>
        <v>Lecythis ama</v>
      </c>
      <c r="C9994" s="9" t="e" cm="1">
        <f t="array" aca="1" ref="C9994" ca="1">LEFT(K9994,$C$19743)&amp;"-"&amp;RIGHT(SUBSTITUTE(SUBSTITUTE(TiraAcento(E9994),"-","")," ",""),$C$19744)</f>
        <v>#NAME?</v>
      </c>
      <c r="D9994" s="9" t="s">
        <v>8191</v>
      </c>
      <c r="E9994" s="9"/>
      <c r="F9994" s="9" t="s">
        <v>17171</v>
      </c>
      <c r="G9994" s="9" t="s">
        <v>29402</v>
      </c>
      <c r="H9994" s="9" t="s">
        <v>8191</v>
      </c>
      <c r="I9994" s="9" t="s">
        <v>41208</v>
      </c>
      <c r="J9994" s="9" t="s">
        <v>40568</v>
      </c>
      <c r="K9994" s="9" t="s">
        <v>42568</v>
      </c>
    </row>
    <row r="9995" spans="1:11" x14ac:dyDescent="0.35">
      <c r="A9995" s="9">
        <v>9994</v>
      </c>
      <c r="B9995" s="9" t="str">
        <f t="shared" si="156"/>
        <v>Lecythis ama</v>
      </c>
      <c r="C9995" s="9" t="e" cm="1">
        <f t="array" aca="1" ref="C9995" ca="1">LEFT(K9995,$C$19743)&amp;"-"&amp;RIGHT(SUBSTITUTE(SUBSTITUTE(TiraAcento(E9995),"-","")," ",""),$C$19744)</f>
        <v>#NAME?</v>
      </c>
      <c r="D9995" s="9" t="s">
        <v>8192</v>
      </c>
      <c r="E9995" s="9"/>
      <c r="F9995" s="9" t="s">
        <v>17172</v>
      </c>
      <c r="G9995" s="9" t="s">
        <v>29403</v>
      </c>
      <c r="H9995" s="9" t="s">
        <v>8192</v>
      </c>
      <c r="I9995" s="9" t="s">
        <v>41208</v>
      </c>
      <c r="J9995" s="9" t="s">
        <v>41209</v>
      </c>
      <c r="K9995" s="9" t="s">
        <v>42568</v>
      </c>
    </row>
    <row r="9996" spans="1:11" x14ac:dyDescent="0.35">
      <c r="A9996" s="9">
        <v>9995</v>
      </c>
      <c r="B9996" s="9" t="str">
        <f t="shared" si="156"/>
        <v>Lecythis ang</v>
      </c>
      <c r="C9996" s="9" t="e" cm="1">
        <f t="array" aca="1" ref="C9996" ca="1">LEFT(K9996,$C$19743)&amp;"-"&amp;RIGHT(SUBSTITUTE(SUBSTITUTE(TiraAcento(E9996),"-","")," ",""),$C$19744)</f>
        <v>#NAME?</v>
      </c>
      <c r="D9996" s="9" t="s">
        <v>8193</v>
      </c>
      <c r="E9996" s="9"/>
      <c r="F9996" s="9" t="s">
        <v>17173</v>
      </c>
      <c r="G9996" s="9" t="s">
        <v>29404</v>
      </c>
      <c r="H9996" s="9" t="s">
        <v>8193</v>
      </c>
      <c r="I9996" s="9" t="s">
        <v>41208</v>
      </c>
      <c r="J9996" s="9" t="s">
        <v>39478</v>
      </c>
      <c r="K9996" s="9" t="s">
        <v>42568</v>
      </c>
    </row>
    <row r="9997" spans="1:11" x14ac:dyDescent="0.35">
      <c r="A9997" s="9">
        <v>9996</v>
      </c>
      <c r="B9997" s="9" t="str">
        <f t="shared" si="156"/>
        <v>Lecythis cha</v>
      </c>
      <c r="C9997" s="9" t="e" cm="1">
        <f t="array" aca="1" ref="C9997" ca="1">LEFT(K9997,$C$19743)&amp;"-"&amp;RIGHT(SUBSTITUTE(SUBSTITUTE(TiraAcento(E9997),"-","")," ",""),$C$19744)</f>
        <v>#NAME?</v>
      </c>
      <c r="D9997" s="9" t="s">
        <v>8194</v>
      </c>
      <c r="E9997" s="9" t="s">
        <v>8195</v>
      </c>
      <c r="F9997" s="9" t="s">
        <v>17174</v>
      </c>
      <c r="G9997" s="9" t="s">
        <v>29405</v>
      </c>
      <c r="H9997" s="9" t="s">
        <v>8194</v>
      </c>
      <c r="I9997" s="9" t="s">
        <v>41208</v>
      </c>
      <c r="J9997" s="9" t="s">
        <v>40118</v>
      </c>
      <c r="K9997" s="9" t="s">
        <v>8195</v>
      </c>
    </row>
    <row r="9998" spans="1:11" x14ac:dyDescent="0.35">
      <c r="A9998" s="9">
        <v>9997</v>
      </c>
      <c r="B9998" s="9" t="str">
        <f t="shared" si="156"/>
        <v>Lecythis cha</v>
      </c>
      <c r="C9998" s="9" t="e" cm="1">
        <f t="array" aca="1" ref="C9998" ca="1">LEFT(K9998,$C$19743)&amp;"-"&amp;RIGHT(SUBSTITUTE(SUBSTITUTE(TiraAcento(E9998),"-","")," ",""),$C$19744)</f>
        <v>#NAME?</v>
      </c>
      <c r="D9998" s="9" t="s">
        <v>8194</v>
      </c>
      <c r="E9998" s="9" t="s">
        <v>8196</v>
      </c>
      <c r="F9998" s="9" t="s">
        <v>17174</v>
      </c>
      <c r="G9998" s="9" t="s">
        <v>29406</v>
      </c>
      <c r="H9998" s="9" t="s">
        <v>8194</v>
      </c>
      <c r="I9998" s="9" t="s">
        <v>41208</v>
      </c>
      <c r="J9998" s="9" t="s">
        <v>40118</v>
      </c>
      <c r="K9998" s="9" t="s">
        <v>8196</v>
      </c>
    </row>
    <row r="9999" spans="1:11" x14ac:dyDescent="0.35">
      <c r="A9999" s="9">
        <v>9998</v>
      </c>
      <c r="B9999" s="9" t="str">
        <f t="shared" si="156"/>
        <v>Lecythis cha</v>
      </c>
      <c r="C9999" s="9" t="e" cm="1">
        <f t="array" aca="1" ref="C9999" ca="1">LEFT(K9999,$C$19743)&amp;"-"&amp;RIGHT(SUBSTITUTE(SUBSTITUTE(TiraAcento(E9999),"-","")," ",""),$C$19744)</f>
        <v>#NAME?</v>
      </c>
      <c r="D9999" s="9" t="s">
        <v>8194</v>
      </c>
      <c r="E9999" s="9" t="s">
        <v>5521</v>
      </c>
      <c r="F9999" s="9" t="s">
        <v>17174</v>
      </c>
      <c r="G9999" s="9" t="s">
        <v>29407</v>
      </c>
      <c r="H9999" s="9" t="s">
        <v>8194</v>
      </c>
      <c r="I9999" s="9" t="s">
        <v>41208</v>
      </c>
      <c r="J9999" s="9" t="s">
        <v>40118</v>
      </c>
      <c r="K9999" s="9" t="s">
        <v>45297</v>
      </c>
    </row>
    <row r="10000" spans="1:11" x14ac:dyDescent="0.35">
      <c r="A10000" s="9">
        <v>9999</v>
      </c>
      <c r="B10000" s="9" t="str">
        <f t="shared" si="156"/>
        <v>Lecythis cha</v>
      </c>
      <c r="C10000" s="9" t="e" cm="1">
        <f t="array" aca="1" ref="C10000" ca="1">LEFT(K10000,$C$19743)&amp;"-"&amp;RIGHT(SUBSTITUTE(SUBSTITUTE(TiraAcento(E10000),"-","")," ",""),$C$19744)</f>
        <v>#NAME?</v>
      </c>
      <c r="D10000" s="9" t="s">
        <v>8194</v>
      </c>
      <c r="E10000" s="9" t="s">
        <v>8197</v>
      </c>
      <c r="F10000" s="9" t="s">
        <v>17174</v>
      </c>
      <c r="G10000" s="9" t="s">
        <v>29408</v>
      </c>
      <c r="H10000" s="9" t="s">
        <v>8194</v>
      </c>
      <c r="I10000" s="9" t="s">
        <v>41208</v>
      </c>
      <c r="J10000" s="9" t="s">
        <v>40118</v>
      </c>
      <c r="K10000" s="9" t="s">
        <v>8197</v>
      </c>
    </row>
    <row r="10001" spans="1:11" x14ac:dyDescent="0.35">
      <c r="A10001" s="9">
        <v>10000</v>
      </c>
      <c r="B10001" s="9" t="str">
        <f t="shared" si="156"/>
        <v>Lecythis cor</v>
      </c>
      <c r="C10001" s="9" t="e" cm="1">
        <f t="array" aca="1" ref="C10001" ca="1">LEFT(K10001,$C$19743)&amp;"-"&amp;RIGHT(SUBSTITUTE(SUBSTITUTE(TiraAcento(E10001),"-","")," ",""),$C$19744)</f>
        <v>#NAME?</v>
      </c>
      <c r="D10001" s="9" t="s">
        <v>8198</v>
      </c>
      <c r="E10001" s="9"/>
      <c r="F10001" s="9" t="s">
        <v>17175</v>
      </c>
      <c r="G10001" s="9" t="s">
        <v>29409</v>
      </c>
      <c r="H10001" s="9" t="s">
        <v>8198</v>
      </c>
      <c r="I10001" s="9" t="s">
        <v>41208</v>
      </c>
      <c r="J10001" s="9" t="s">
        <v>39473</v>
      </c>
      <c r="K10001" s="9" t="s">
        <v>42568</v>
      </c>
    </row>
    <row r="10002" spans="1:11" x14ac:dyDescent="0.35">
      <c r="A10002" s="9">
        <v>10001</v>
      </c>
      <c r="B10002" s="9" t="str">
        <f t="shared" si="156"/>
        <v>Lecythis dav</v>
      </c>
      <c r="C10002" s="9" t="e" cm="1">
        <f t="array" aca="1" ref="C10002" ca="1">LEFT(K10002,$C$19743)&amp;"-"&amp;RIGHT(SUBSTITUTE(SUBSTITUTE(TiraAcento(E10002),"-","")," ",""),$C$19744)</f>
        <v>#NAME?</v>
      </c>
      <c r="D10002" s="9" t="s">
        <v>8199</v>
      </c>
      <c r="E10002" s="9"/>
      <c r="F10002" s="9" t="s">
        <v>17176</v>
      </c>
      <c r="G10002" s="9" t="s">
        <v>29410</v>
      </c>
      <c r="H10002" s="9" t="s">
        <v>8199</v>
      </c>
      <c r="I10002" s="9" t="s">
        <v>41208</v>
      </c>
      <c r="J10002" s="9" t="s">
        <v>41210</v>
      </c>
      <c r="K10002" s="9" t="s">
        <v>42568</v>
      </c>
    </row>
    <row r="10003" spans="1:11" x14ac:dyDescent="0.35">
      <c r="A10003" s="9">
        <v>10002</v>
      </c>
      <c r="B10003" s="9" t="str">
        <f t="shared" si="156"/>
        <v>Lecythis ell</v>
      </c>
      <c r="C10003" s="9" t="e" cm="1">
        <f t="array" aca="1" ref="C10003" ca="1">LEFT(K10003,$C$19743)&amp;"-"&amp;RIGHT(SUBSTITUTE(SUBSTITUTE(TiraAcento(E10003),"-","")," ",""),$C$19744)</f>
        <v>#NAME?</v>
      </c>
      <c r="D10003" s="9" t="s">
        <v>8200</v>
      </c>
      <c r="E10003" s="9"/>
      <c r="F10003" s="9" t="s">
        <v>17177</v>
      </c>
      <c r="G10003" s="9" t="s">
        <v>29411</v>
      </c>
      <c r="H10003" s="9" t="s">
        <v>8200</v>
      </c>
      <c r="I10003" s="9" t="s">
        <v>41208</v>
      </c>
      <c r="J10003" s="9" t="s">
        <v>40070</v>
      </c>
      <c r="K10003" s="9" t="s">
        <v>42568</v>
      </c>
    </row>
    <row r="10004" spans="1:11" x14ac:dyDescent="0.35">
      <c r="A10004" s="9">
        <v>10003</v>
      </c>
      <c r="B10004" s="9" t="str">
        <f t="shared" si="156"/>
        <v>Lecythis gra</v>
      </c>
      <c r="C10004" s="9" t="e" cm="1">
        <f t="array" aca="1" ref="C10004" ca="1">LEFT(K10004,$C$19743)&amp;"-"&amp;RIGHT(SUBSTITUTE(SUBSTITUTE(TiraAcento(E10004),"-","")," ",""),$C$19744)</f>
        <v>#NAME?</v>
      </c>
      <c r="D10004" s="9" t="s">
        <v>8201</v>
      </c>
      <c r="E10004" s="9"/>
      <c r="F10004" s="9" t="s">
        <v>17178</v>
      </c>
      <c r="G10004" s="9" t="s">
        <v>29412</v>
      </c>
      <c r="H10004" s="9" t="s">
        <v>8201</v>
      </c>
      <c r="I10004" s="9" t="s">
        <v>41208</v>
      </c>
      <c r="J10004" s="9" t="s">
        <v>39170</v>
      </c>
      <c r="K10004" s="9" t="s">
        <v>42568</v>
      </c>
    </row>
    <row r="10005" spans="1:11" x14ac:dyDescent="0.35">
      <c r="A10005" s="9">
        <v>10004</v>
      </c>
      <c r="B10005" s="9" t="str">
        <f t="shared" si="156"/>
        <v>Lecythis ida</v>
      </c>
      <c r="C10005" s="9" t="e" cm="1">
        <f t="array" aca="1" ref="C10005" ca="1">LEFT(K10005,$C$19743)&amp;"-"&amp;RIGHT(SUBSTITUTE(SUBSTITUTE(TiraAcento(E10005),"-","")," ",""),$C$19744)</f>
        <v>#NAME?</v>
      </c>
      <c r="D10005" s="9" t="s">
        <v>8202</v>
      </c>
      <c r="E10005" s="9" t="s">
        <v>8203</v>
      </c>
      <c r="F10005" s="9" t="s">
        <v>17179</v>
      </c>
      <c r="G10005" s="9" t="s">
        <v>29413</v>
      </c>
      <c r="H10005" s="9" t="s">
        <v>8202</v>
      </c>
      <c r="I10005" s="9" t="s">
        <v>41208</v>
      </c>
      <c r="J10005" s="9" t="s">
        <v>41211</v>
      </c>
      <c r="K10005" s="9" t="s">
        <v>8203</v>
      </c>
    </row>
    <row r="10006" spans="1:11" x14ac:dyDescent="0.35">
      <c r="A10006" s="9">
        <v>10005</v>
      </c>
      <c r="B10006" s="9" t="str">
        <f t="shared" si="156"/>
        <v>Lecythis ida</v>
      </c>
      <c r="C10006" s="9" t="e" cm="1">
        <f t="array" aca="1" ref="C10006" ca="1">LEFT(K10006,$C$19743)&amp;"-"&amp;RIGHT(SUBSTITUTE(SUBSTITUTE(TiraAcento(E10006),"-","")," ",""),$C$19744)</f>
        <v>#NAME?</v>
      </c>
      <c r="D10006" s="9" t="s">
        <v>8202</v>
      </c>
      <c r="E10006" s="9" t="s">
        <v>5521</v>
      </c>
      <c r="F10006" s="9" t="s">
        <v>17179</v>
      </c>
      <c r="G10006" s="9" t="s">
        <v>29414</v>
      </c>
      <c r="H10006" s="9" t="s">
        <v>8202</v>
      </c>
      <c r="I10006" s="9" t="s">
        <v>41208</v>
      </c>
      <c r="J10006" s="9" t="s">
        <v>41211</v>
      </c>
      <c r="K10006" s="9" t="s">
        <v>45297</v>
      </c>
    </row>
    <row r="10007" spans="1:11" x14ac:dyDescent="0.35">
      <c r="A10007" s="9">
        <v>10006</v>
      </c>
      <c r="B10007" s="9" t="str">
        <f t="shared" si="156"/>
        <v>Lecythis ida</v>
      </c>
      <c r="C10007" s="9" t="e" cm="1">
        <f t="array" aca="1" ref="C10007" ca="1">LEFT(K10007,$C$19743)&amp;"-"&amp;RIGHT(SUBSTITUTE(SUBSTITUTE(TiraAcento(E10007),"-","")," ",""),$C$19744)</f>
        <v>#NAME?</v>
      </c>
      <c r="D10007" s="9" t="s">
        <v>8202</v>
      </c>
      <c r="E10007" s="9" t="s">
        <v>8204</v>
      </c>
      <c r="F10007" s="9" t="s">
        <v>17179</v>
      </c>
      <c r="G10007" s="9" t="s">
        <v>29415</v>
      </c>
      <c r="H10007" s="9" t="s">
        <v>8202</v>
      </c>
      <c r="I10007" s="9" t="s">
        <v>41208</v>
      </c>
      <c r="J10007" s="9" t="s">
        <v>41211</v>
      </c>
      <c r="K10007" s="9" t="s">
        <v>46438</v>
      </c>
    </row>
    <row r="10008" spans="1:11" x14ac:dyDescent="0.35">
      <c r="A10008" s="9">
        <v>10007</v>
      </c>
      <c r="B10008" s="9" t="str">
        <f t="shared" si="156"/>
        <v>Lecythis ida</v>
      </c>
      <c r="C10008" s="9" t="e" cm="1">
        <f t="array" aca="1" ref="C10008" ca="1">LEFT(K10008,$C$19743)&amp;"-"&amp;RIGHT(SUBSTITUTE(SUBSTITUTE(TiraAcento(E10008),"-","")," ",""),$C$19744)</f>
        <v>#NAME?</v>
      </c>
      <c r="D10008" s="9" t="s">
        <v>8202</v>
      </c>
      <c r="E10008" s="9" t="s">
        <v>5522</v>
      </c>
      <c r="F10008" s="9" t="s">
        <v>17179</v>
      </c>
      <c r="G10008" s="9" t="s">
        <v>29416</v>
      </c>
      <c r="H10008" s="9" t="s">
        <v>8202</v>
      </c>
      <c r="I10008" s="9" t="s">
        <v>41208</v>
      </c>
      <c r="J10008" s="9" t="s">
        <v>41211</v>
      </c>
      <c r="K10008" s="9" t="s">
        <v>45298</v>
      </c>
    </row>
    <row r="10009" spans="1:11" x14ac:dyDescent="0.35">
      <c r="A10009" s="9">
        <v>10008</v>
      </c>
      <c r="B10009" s="9" t="str">
        <f t="shared" si="156"/>
        <v>Lecythis ida</v>
      </c>
      <c r="C10009" s="9" t="e" cm="1">
        <f t="array" aca="1" ref="C10009" ca="1">LEFT(K10009,$C$19743)&amp;"-"&amp;RIGHT(SUBSTITUTE(SUBSTITUTE(TiraAcento(E10009),"-","")," ",""),$C$19744)</f>
        <v>#NAME?</v>
      </c>
      <c r="D10009" s="9" t="s">
        <v>8202</v>
      </c>
      <c r="E10009" s="9" t="s">
        <v>5524</v>
      </c>
      <c r="F10009" s="9" t="s">
        <v>17179</v>
      </c>
      <c r="G10009" s="9" t="s">
        <v>29417</v>
      </c>
      <c r="H10009" s="9" t="s">
        <v>8202</v>
      </c>
      <c r="I10009" s="9" t="s">
        <v>41208</v>
      </c>
      <c r="J10009" s="9" t="s">
        <v>41211</v>
      </c>
      <c r="K10009" s="9" t="s">
        <v>45300</v>
      </c>
    </row>
    <row r="10010" spans="1:11" x14ac:dyDescent="0.35">
      <c r="A10010" s="9">
        <v>10009</v>
      </c>
      <c r="B10010" s="9" t="str">
        <f t="shared" si="156"/>
        <v>Lecythis ida</v>
      </c>
      <c r="C10010" s="9" t="e" cm="1">
        <f t="array" aca="1" ref="C10010" ca="1">LEFT(K10010,$C$19743)&amp;"-"&amp;RIGHT(SUBSTITUTE(SUBSTITUTE(TiraAcento(E10010),"-","")," ",""),$C$19744)</f>
        <v>#NAME?</v>
      </c>
      <c r="D10010" s="9" t="s">
        <v>8202</v>
      </c>
      <c r="E10010" s="9" t="s">
        <v>5525</v>
      </c>
      <c r="F10010" s="9" t="s">
        <v>17179</v>
      </c>
      <c r="G10010" s="9" t="s">
        <v>29418</v>
      </c>
      <c r="H10010" s="9" t="s">
        <v>8202</v>
      </c>
      <c r="I10010" s="9" t="s">
        <v>41208</v>
      </c>
      <c r="J10010" s="9" t="s">
        <v>41211</v>
      </c>
      <c r="K10010" s="9" t="s">
        <v>45301</v>
      </c>
    </row>
    <row r="10011" spans="1:11" x14ac:dyDescent="0.35">
      <c r="A10011" s="9">
        <v>10010</v>
      </c>
      <c r="B10011" s="9" t="str">
        <f t="shared" si="156"/>
        <v>Lecythis ida</v>
      </c>
      <c r="C10011" s="9" t="e" cm="1">
        <f t="array" aca="1" ref="C10011" ca="1">LEFT(K10011,$C$19743)&amp;"-"&amp;RIGHT(SUBSTITUTE(SUBSTITUTE(TiraAcento(E10011),"-","")," ",""),$C$19744)</f>
        <v>#NAME?</v>
      </c>
      <c r="D10011" s="9" t="s">
        <v>8202</v>
      </c>
      <c r="E10011" s="9" t="s">
        <v>8205</v>
      </c>
      <c r="F10011" s="9" t="s">
        <v>17179</v>
      </c>
      <c r="G10011" s="9" t="s">
        <v>29419</v>
      </c>
      <c r="H10011" s="9" t="s">
        <v>8202</v>
      </c>
      <c r="I10011" s="9" t="s">
        <v>41208</v>
      </c>
      <c r="J10011" s="9" t="s">
        <v>41211</v>
      </c>
      <c r="K10011" s="9" t="s">
        <v>46439</v>
      </c>
    </row>
    <row r="10012" spans="1:11" x14ac:dyDescent="0.35">
      <c r="A10012" s="9">
        <v>10011</v>
      </c>
      <c r="B10012" s="9" t="str">
        <f t="shared" si="156"/>
        <v>Lecythis ida</v>
      </c>
      <c r="C10012" s="9" t="e" cm="1">
        <f t="array" aca="1" ref="C10012" ca="1">LEFT(K10012,$C$19743)&amp;"-"&amp;RIGHT(SUBSTITUTE(SUBSTITUTE(TiraAcento(E10012),"-","")," ",""),$C$19744)</f>
        <v>#NAME?</v>
      </c>
      <c r="D10012" s="9" t="s">
        <v>8202</v>
      </c>
      <c r="E10012" s="9" t="s">
        <v>2971</v>
      </c>
      <c r="F10012" s="9" t="s">
        <v>17179</v>
      </c>
      <c r="G10012" s="9" t="s">
        <v>29420</v>
      </c>
      <c r="H10012" s="9" t="s">
        <v>8202</v>
      </c>
      <c r="I10012" s="9" t="s">
        <v>41208</v>
      </c>
      <c r="J10012" s="9" t="s">
        <v>41211</v>
      </c>
      <c r="K10012" s="9" t="s">
        <v>44063</v>
      </c>
    </row>
    <row r="10013" spans="1:11" x14ac:dyDescent="0.35">
      <c r="A10013" s="9">
        <v>10012</v>
      </c>
      <c r="B10013" s="9" t="str">
        <f t="shared" si="156"/>
        <v>Lecythis ida</v>
      </c>
      <c r="C10013" s="9" t="e" cm="1">
        <f t="array" aca="1" ref="C10013" ca="1">LEFT(K10013,$C$19743)&amp;"-"&amp;RIGHT(SUBSTITUTE(SUBSTITUTE(TiraAcento(E10013),"-","")," ",""),$C$19744)</f>
        <v>#NAME?</v>
      </c>
      <c r="D10013" s="9" t="s">
        <v>8202</v>
      </c>
      <c r="E10013" s="9" t="s">
        <v>5526</v>
      </c>
      <c r="F10013" s="9" t="s">
        <v>17179</v>
      </c>
      <c r="G10013" s="9" t="s">
        <v>29421</v>
      </c>
      <c r="H10013" s="9" t="s">
        <v>8202</v>
      </c>
      <c r="I10013" s="9" t="s">
        <v>41208</v>
      </c>
      <c r="J10013" s="9" t="s">
        <v>41211</v>
      </c>
      <c r="K10013" s="9" t="s">
        <v>45302</v>
      </c>
    </row>
    <row r="10014" spans="1:11" x14ac:dyDescent="0.35">
      <c r="A10014" s="9">
        <v>10013</v>
      </c>
      <c r="B10014" s="9" t="str">
        <f t="shared" si="156"/>
        <v>Lecythis ida</v>
      </c>
      <c r="C10014" s="9" t="e" cm="1">
        <f t="array" aca="1" ref="C10014" ca="1">LEFT(K10014,$C$19743)&amp;"-"&amp;RIGHT(SUBSTITUTE(SUBSTITUTE(TiraAcento(E10014),"-","")," ",""),$C$19744)</f>
        <v>#NAME?</v>
      </c>
      <c r="D10014" s="9" t="s">
        <v>8202</v>
      </c>
      <c r="E10014" s="9" t="s">
        <v>5539</v>
      </c>
      <c r="F10014" s="9" t="s">
        <v>17179</v>
      </c>
      <c r="G10014" s="9" t="s">
        <v>29422</v>
      </c>
      <c r="H10014" s="9" t="s">
        <v>8202</v>
      </c>
      <c r="I10014" s="9" t="s">
        <v>41208</v>
      </c>
      <c r="J10014" s="9" t="s">
        <v>41211</v>
      </c>
      <c r="K10014" s="9" t="s">
        <v>5539</v>
      </c>
    </row>
    <row r="10015" spans="1:11" x14ac:dyDescent="0.35">
      <c r="A10015" s="9">
        <v>10014</v>
      </c>
      <c r="B10015" s="9" t="str">
        <f t="shared" si="156"/>
        <v>Lecythis ida</v>
      </c>
      <c r="C10015" s="9" t="e" cm="1">
        <f t="array" aca="1" ref="C10015" ca="1">LEFT(K10015,$C$19743)&amp;"-"&amp;RIGHT(SUBSTITUTE(SUBSTITUTE(TiraAcento(E10015),"-","")," ",""),$C$19744)</f>
        <v>#NAME?</v>
      </c>
      <c r="D10015" s="9" t="s">
        <v>8202</v>
      </c>
      <c r="E10015" s="9" t="s">
        <v>154</v>
      </c>
      <c r="F10015" s="9" t="s">
        <v>17179</v>
      </c>
      <c r="G10015" s="9" t="s">
        <v>29423</v>
      </c>
      <c r="H10015" s="9" t="s">
        <v>8202</v>
      </c>
      <c r="I10015" s="9" t="s">
        <v>41208</v>
      </c>
      <c r="J10015" s="9" t="s">
        <v>41211</v>
      </c>
      <c r="K10015" s="9" t="s">
        <v>154</v>
      </c>
    </row>
    <row r="10016" spans="1:11" x14ac:dyDescent="0.35">
      <c r="A10016" s="9">
        <v>10015</v>
      </c>
      <c r="B10016" s="9" t="str">
        <f t="shared" si="156"/>
        <v>Lecythis ida</v>
      </c>
      <c r="C10016" s="9" t="e" cm="1">
        <f t="array" aca="1" ref="C10016" ca="1">LEFT(K10016,$C$19743)&amp;"-"&amp;RIGHT(SUBSTITUTE(SUBSTITUTE(TiraAcento(E10016),"-","")," ",""),$C$19744)</f>
        <v>#NAME?</v>
      </c>
      <c r="D10016" s="9" t="s">
        <v>8202</v>
      </c>
      <c r="E10016" s="9" t="s">
        <v>8206</v>
      </c>
      <c r="F10016" s="9" t="s">
        <v>17179</v>
      </c>
      <c r="G10016" s="9" t="s">
        <v>29424</v>
      </c>
      <c r="H10016" s="9" t="s">
        <v>8202</v>
      </c>
      <c r="I10016" s="9" t="s">
        <v>41208</v>
      </c>
      <c r="J10016" s="9" t="s">
        <v>41211</v>
      </c>
      <c r="K10016" s="9" t="s">
        <v>46440</v>
      </c>
    </row>
    <row r="10017" spans="1:11" x14ac:dyDescent="0.35">
      <c r="A10017" s="9">
        <v>10016</v>
      </c>
      <c r="B10017" s="9" t="str">
        <f t="shared" si="156"/>
        <v>Lecythis lan</v>
      </c>
      <c r="C10017" s="9" t="e" cm="1">
        <f t="array" aca="1" ref="C10017" ca="1">LEFT(K10017,$C$19743)&amp;"-"&amp;RIGHT(SUBSTITUTE(SUBSTITUTE(TiraAcento(E10017),"-","")," ",""),$C$19744)</f>
        <v>#NAME?</v>
      </c>
      <c r="D10017" s="9" t="s">
        <v>8207</v>
      </c>
      <c r="E10017" s="9" t="s">
        <v>154</v>
      </c>
      <c r="F10017" s="9" t="s">
        <v>17180</v>
      </c>
      <c r="G10017" s="9" t="s">
        <v>29425</v>
      </c>
      <c r="H10017" s="9" t="s">
        <v>8207</v>
      </c>
      <c r="I10017" s="9" t="s">
        <v>41208</v>
      </c>
      <c r="J10017" s="9" t="s">
        <v>39249</v>
      </c>
      <c r="K10017" s="9" t="s">
        <v>154</v>
      </c>
    </row>
    <row r="10018" spans="1:11" x14ac:dyDescent="0.35">
      <c r="A10018" s="9">
        <v>10017</v>
      </c>
      <c r="B10018" s="9" t="str">
        <f t="shared" si="156"/>
        <v>Lecythis lan</v>
      </c>
      <c r="C10018" s="9" t="e" cm="1">
        <f t="array" aca="1" ref="C10018" ca="1">LEFT(K10018,$C$19743)&amp;"-"&amp;RIGHT(SUBSTITUTE(SUBSTITUTE(TiraAcento(E10018),"-","")," ",""),$C$19744)</f>
        <v>#NAME?</v>
      </c>
      <c r="D10018" s="9" t="s">
        <v>8207</v>
      </c>
      <c r="E10018" s="9" t="s">
        <v>8208</v>
      </c>
      <c r="F10018" s="9" t="s">
        <v>17180</v>
      </c>
      <c r="G10018" s="9" t="s">
        <v>29426</v>
      </c>
      <c r="H10018" s="9" t="s">
        <v>8207</v>
      </c>
      <c r="I10018" s="9" t="s">
        <v>41208</v>
      </c>
      <c r="J10018" s="9" t="s">
        <v>39249</v>
      </c>
      <c r="K10018" s="9" t="s">
        <v>46441</v>
      </c>
    </row>
    <row r="10019" spans="1:11" x14ac:dyDescent="0.35">
      <c r="A10019" s="9">
        <v>10018</v>
      </c>
      <c r="B10019" s="9" t="str">
        <f t="shared" si="156"/>
        <v>Lecythis lan</v>
      </c>
      <c r="C10019" s="9" t="e" cm="1">
        <f t="array" aca="1" ref="C10019" ca="1">LEFT(K10019,$C$19743)&amp;"-"&amp;RIGHT(SUBSTITUTE(SUBSTITUTE(TiraAcento(E10019),"-","")," ",""),$C$19744)</f>
        <v>#NAME?</v>
      </c>
      <c r="D10019" s="9" t="s">
        <v>8207</v>
      </c>
      <c r="E10019" s="9" t="s">
        <v>5515</v>
      </c>
      <c r="F10019" s="9" t="s">
        <v>17180</v>
      </c>
      <c r="G10019" s="9" t="s">
        <v>29427</v>
      </c>
      <c r="H10019" s="9" t="s">
        <v>8207</v>
      </c>
      <c r="I10019" s="9" t="s">
        <v>41208</v>
      </c>
      <c r="J10019" s="9" t="s">
        <v>39249</v>
      </c>
      <c r="K10019" s="9" t="s">
        <v>5515</v>
      </c>
    </row>
    <row r="10020" spans="1:11" x14ac:dyDescent="0.35">
      <c r="A10020" s="9">
        <v>10019</v>
      </c>
      <c r="B10020" s="9" t="str">
        <f t="shared" si="156"/>
        <v>Lecythis lan</v>
      </c>
      <c r="C10020" s="9" t="e" cm="1">
        <f t="array" aca="1" ref="C10020" ca="1">LEFT(K10020,$C$19743)&amp;"-"&amp;RIGHT(SUBSTITUTE(SUBSTITUTE(TiraAcento(E10020),"-","")," ",""),$C$19744)</f>
        <v>#NAME?</v>
      </c>
      <c r="D10020" s="9" t="s">
        <v>8207</v>
      </c>
      <c r="E10020" s="9" t="s">
        <v>8209</v>
      </c>
      <c r="F10020" s="9" t="s">
        <v>17180</v>
      </c>
      <c r="G10020" s="9" t="s">
        <v>29428</v>
      </c>
      <c r="H10020" s="9" t="s">
        <v>8207</v>
      </c>
      <c r="I10020" s="9" t="s">
        <v>41208</v>
      </c>
      <c r="J10020" s="9" t="s">
        <v>39249</v>
      </c>
      <c r="K10020" s="9" t="s">
        <v>46442</v>
      </c>
    </row>
    <row r="10021" spans="1:11" x14ac:dyDescent="0.35">
      <c r="A10021" s="9">
        <v>10020</v>
      </c>
      <c r="B10021" s="9" t="str">
        <f t="shared" si="156"/>
        <v>Lecythis lan</v>
      </c>
      <c r="C10021" s="9" t="e" cm="1">
        <f t="array" aca="1" ref="C10021" ca="1">LEFT(K10021,$C$19743)&amp;"-"&amp;RIGHT(SUBSTITUTE(SUBSTITUTE(TiraAcento(E10021),"-","")," ",""),$C$19744)</f>
        <v>#NAME?</v>
      </c>
      <c r="D10021" s="9" t="s">
        <v>8207</v>
      </c>
      <c r="E10021" s="9" t="s">
        <v>8210</v>
      </c>
      <c r="F10021" s="9" t="s">
        <v>17180</v>
      </c>
      <c r="G10021" s="9" t="s">
        <v>29429</v>
      </c>
      <c r="H10021" s="9" t="s">
        <v>8207</v>
      </c>
      <c r="I10021" s="9" t="s">
        <v>41208</v>
      </c>
      <c r="J10021" s="9" t="s">
        <v>39249</v>
      </c>
      <c r="K10021" s="9" t="s">
        <v>8210</v>
      </c>
    </row>
    <row r="10022" spans="1:11" x14ac:dyDescent="0.35">
      <c r="A10022" s="9">
        <v>10021</v>
      </c>
      <c r="B10022" s="9" t="str">
        <f t="shared" si="156"/>
        <v>Lecythis lur</v>
      </c>
      <c r="C10022" s="9" t="e" cm="1">
        <f t="array" aca="1" ref="C10022" ca="1">LEFT(K10022,$C$19743)&amp;"-"&amp;RIGHT(SUBSTITUTE(SUBSTITUTE(TiraAcento(E10022),"-","")," ",""),$C$19744)</f>
        <v>#NAME?</v>
      </c>
      <c r="D10022" s="9" t="s">
        <v>8211</v>
      </c>
      <c r="E10022" s="9" t="s">
        <v>8212</v>
      </c>
      <c r="F10022" s="9" t="s">
        <v>17181</v>
      </c>
      <c r="G10022" s="9" t="s">
        <v>29430</v>
      </c>
      <c r="H10022" s="9" t="s">
        <v>8211</v>
      </c>
      <c r="I10022" s="9" t="s">
        <v>41208</v>
      </c>
      <c r="J10022" s="9" t="s">
        <v>41212</v>
      </c>
      <c r="K10022" s="9" t="s">
        <v>46443</v>
      </c>
    </row>
    <row r="10023" spans="1:11" x14ac:dyDescent="0.35">
      <c r="A10023" s="9">
        <v>10022</v>
      </c>
      <c r="B10023" s="9" t="str">
        <f t="shared" si="156"/>
        <v>Lecythis lur</v>
      </c>
      <c r="C10023" s="9" t="e" cm="1">
        <f t="array" aca="1" ref="C10023" ca="1">LEFT(K10023,$C$19743)&amp;"-"&amp;RIGHT(SUBSTITUTE(SUBSTITUTE(TiraAcento(E10023),"-","")," ",""),$C$19744)</f>
        <v>#NAME?</v>
      </c>
      <c r="D10023" s="9" t="s">
        <v>8211</v>
      </c>
      <c r="E10023" s="9" t="s">
        <v>8213</v>
      </c>
      <c r="F10023" s="9" t="s">
        <v>17181</v>
      </c>
      <c r="G10023" s="9" t="s">
        <v>29431</v>
      </c>
      <c r="H10023" s="9" t="s">
        <v>8211</v>
      </c>
      <c r="I10023" s="9" t="s">
        <v>41208</v>
      </c>
      <c r="J10023" s="9" t="s">
        <v>41212</v>
      </c>
      <c r="K10023" s="9" t="s">
        <v>46444</v>
      </c>
    </row>
    <row r="10024" spans="1:11" x14ac:dyDescent="0.35">
      <c r="A10024" s="9">
        <v>10023</v>
      </c>
      <c r="B10024" s="9" t="str">
        <f t="shared" si="156"/>
        <v>Lecythis lur</v>
      </c>
      <c r="C10024" s="9" t="e" cm="1">
        <f t="array" aca="1" ref="C10024" ca="1">LEFT(K10024,$C$19743)&amp;"-"&amp;RIGHT(SUBSTITUTE(SUBSTITUTE(TiraAcento(E10024),"-","")," ",""),$C$19744)</f>
        <v>#NAME?</v>
      </c>
      <c r="D10024" s="9" t="s">
        <v>8211</v>
      </c>
      <c r="E10024" s="9" t="s">
        <v>8214</v>
      </c>
      <c r="F10024" s="9" t="s">
        <v>17181</v>
      </c>
      <c r="G10024" s="9" t="s">
        <v>29432</v>
      </c>
      <c r="H10024" s="9" t="s">
        <v>8211</v>
      </c>
      <c r="I10024" s="9" t="s">
        <v>41208</v>
      </c>
      <c r="J10024" s="9" t="s">
        <v>41212</v>
      </c>
      <c r="K10024" s="9" t="s">
        <v>46445</v>
      </c>
    </row>
    <row r="10025" spans="1:11" x14ac:dyDescent="0.35">
      <c r="A10025" s="9">
        <v>10024</v>
      </c>
      <c r="B10025" s="9" t="str">
        <f t="shared" si="156"/>
        <v>Lecythis lur</v>
      </c>
      <c r="C10025" s="9" t="e" cm="1">
        <f t="array" aca="1" ref="C10025" ca="1">LEFT(K10025,$C$19743)&amp;"-"&amp;RIGHT(SUBSTITUTE(SUBSTITUTE(TiraAcento(E10025),"-","")," ",""),$C$19744)</f>
        <v>#NAME?</v>
      </c>
      <c r="D10025" s="9" t="s">
        <v>8211</v>
      </c>
      <c r="E10025" s="9" t="s">
        <v>8215</v>
      </c>
      <c r="F10025" s="9" t="s">
        <v>17181</v>
      </c>
      <c r="G10025" s="9" t="s">
        <v>29433</v>
      </c>
      <c r="H10025" s="9" t="s">
        <v>8211</v>
      </c>
      <c r="I10025" s="9" t="s">
        <v>41208</v>
      </c>
      <c r="J10025" s="9" t="s">
        <v>41212</v>
      </c>
      <c r="K10025" s="9" t="s">
        <v>46446</v>
      </c>
    </row>
    <row r="10026" spans="1:11" x14ac:dyDescent="0.35">
      <c r="A10026" s="9">
        <v>10025</v>
      </c>
      <c r="B10026" s="9" t="str">
        <f t="shared" si="156"/>
        <v>Lecythis lur</v>
      </c>
      <c r="C10026" s="9" t="e" cm="1">
        <f t="array" aca="1" ref="C10026" ca="1">LEFT(K10026,$C$19743)&amp;"-"&amp;RIGHT(SUBSTITUTE(SUBSTITUTE(TiraAcento(E10026),"-","")," ",""),$C$19744)</f>
        <v>#NAME?</v>
      </c>
      <c r="D10026" s="9" t="s">
        <v>8211</v>
      </c>
      <c r="E10026" s="9" t="s">
        <v>8216</v>
      </c>
      <c r="F10026" s="9" t="s">
        <v>17181</v>
      </c>
      <c r="G10026" s="9" t="s">
        <v>29434</v>
      </c>
      <c r="H10026" s="9" t="s">
        <v>8211</v>
      </c>
      <c r="I10026" s="9" t="s">
        <v>41208</v>
      </c>
      <c r="J10026" s="9" t="s">
        <v>41212</v>
      </c>
      <c r="K10026" s="9" t="s">
        <v>46447</v>
      </c>
    </row>
    <row r="10027" spans="1:11" x14ac:dyDescent="0.35">
      <c r="A10027" s="9">
        <v>10026</v>
      </c>
      <c r="B10027" s="9" t="str">
        <f t="shared" si="156"/>
        <v>Lecythis lur</v>
      </c>
      <c r="C10027" s="9" t="e" cm="1">
        <f t="array" aca="1" ref="C10027" ca="1">LEFT(K10027,$C$19743)&amp;"-"&amp;RIGHT(SUBSTITUTE(SUBSTITUTE(TiraAcento(E10027),"-","")," ",""),$C$19744)</f>
        <v>#NAME?</v>
      </c>
      <c r="D10027" s="9" t="s">
        <v>8211</v>
      </c>
      <c r="E10027" s="9" t="s">
        <v>8195</v>
      </c>
      <c r="F10027" s="9" t="s">
        <v>17181</v>
      </c>
      <c r="G10027" s="9" t="s">
        <v>29435</v>
      </c>
      <c r="H10027" s="9" t="s">
        <v>8211</v>
      </c>
      <c r="I10027" s="9" t="s">
        <v>41208</v>
      </c>
      <c r="J10027" s="9" t="s">
        <v>41212</v>
      </c>
      <c r="K10027" s="9" t="s">
        <v>8195</v>
      </c>
    </row>
    <row r="10028" spans="1:11" x14ac:dyDescent="0.35">
      <c r="A10028" s="9">
        <v>10027</v>
      </c>
      <c r="B10028" s="9" t="str">
        <f t="shared" si="156"/>
        <v>Lecythis lur</v>
      </c>
      <c r="C10028" s="9" t="e" cm="1">
        <f t="array" aca="1" ref="C10028" ca="1">LEFT(K10028,$C$19743)&amp;"-"&amp;RIGHT(SUBSTITUTE(SUBSTITUTE(TiraAcento(E10028),"-","")," ",""),$C$19744)</f>
        <v>#NAME?</v>
      </c>
      <c r="D10028" s="9" t="s">
        <v>8211</v>
      </c>
      <c r="E10028" s="9" t="s">
        <v>8217</v>
      </c>
      <c r="F10028" s="9" t="s">
        <v>17181</v>
      </c>
      <c r="G10028" s="9" t="s">
        <v>29436</v>
      </c>
      <c r="H10028" s="9" t="s">
        <v>8211</v>
      </c>
      <c r="I10028" s="9" t="s">
        <v>41208</v>
      </c>
      <c r="J10028" s="9" t="s">
        <v>41212</v>
      </c>
      <c r="K10028" s="9" t="s">
        <v>46448</v>
      </c>
    </row>
    <row r="10029" spans="1:11" x14ac:dyDescent="0.35">
      <c r="A10029" s="9">
        <v>10028</v>
      </c>
      <c r="B10029" s="9" t="str">
        <f t="shared" si="156"/>
        <v>Lecythis lur</v>
      </c>
      <c r="C10029" s="9" t="e" cm="1">
        <f t="array" aca="1" ref="C10029" ca="1">LEFT(K10029,$C$19743)&amp;"-"&amp;RIGHT(SUBSTITUTE(SUBSTITUTE(TiraAcento(E10029),"-","")," ",""),$C$19744)</f>
        <v>#NAME?</v>
      </c>
      <c r="D10029" s="9" t="s">
        <v>8211</v>
      </c>
      <c r="E10029" s="9" t="s">
        <v>8218</v>
      </c>
      <c r="F10029" s="9" t="s">
        <v>17181</v>
      </c>
      <c r="G10029" s="9" t="s">
        <v>29437</v>
      </c>
      <c r="H10029" s="9" t="s">
        <v>8211</v>
      </c>
      <c r="I10029" s="9" t="s">
        <v>41208</v>
      </c>
      <c r="J10029" s="9" t="s">
        <v>41212</v>
      </c>
      <c r="K10029" s="9" t="s">
        <v>46449</v>
      </c>
    </row>
    <row r="10030" spans="1:11" x14ac:dyDescent="0.35">
      <c r="A10030" s="9">
        <v>10029</v>
      </c>
      <c r="B10030" s="9" t="str">
        <f t="shared" si="156"/>
        <v>Lecythis lur</v>
      </c>
      <c r="C10030" s="9" t="e" cm="1">
        <f t="array" aca="1" ref="C10030" ca="1">LEFT(K10030,$C$19743)&amp;"-"&amp;RIGHT(SUBSTITUTE(SUBSTITUTE(TiraAcento(E10030),"-","")," ",""),$C$19744)</f>
        <v>#NAME?</v>
      </c>
      <c r="D10030" s="9" t="s">
        <v>8211</v>
      </c>
      <c r="E10030" s="9" t="s">
        <v>154</v>
      </c>
      <c r="F10030" s="9" t="s">
        <v>17181</v>
      </c>
      <c r="G10030" s="9" t="s">
        <v>29438</v>
      </c>
      <c r="H10030" s="9" t="s">
        <v>8211</v>
      </c>
      <c r="I10030" s="9" t="s">
        <v>41208</v>
      </c>
      <c r="J10030" s="9" t="s">
        <v>41212</v>
      </c>
      <c r="K10030" s="9" t="s">
        <v>154</v>
      </c>
    </row>
    <row r="10031" spans="1:11" x14ac:dyDescent="0.35">
      <c r="A10031" s="9">
        <v>10030</v>
      </c>
      <c r="B10031" s="9" t="str">
        <f t="shared" si="156"/>
        <v>Lecythis lur</v>
      </c>
      <c r="C10031" s="9" t="e" cm="1">
        <f t="array" aca="1" ref="C10031" ca="1">LEFT(K10031,$C$19743)&amp;"-"&amp;RIGHT(SUBSTITUTE(SUBSTITUTE(TiraAcento(E10031),"-","")," ",""),$C$19744)</f>
        <v>#NAME?</v>
      </c>
      <c r="D10031" s="9" t="s">
        <v>8211</v>
      </c>
      <c r="E10031" s="9" t="s">
        <v>8210</v>
      </c>
      <c r="F10031" s="9" t="s">
        <v>17181</v>
      </c>
      <c r="G10031" s="9" t="s">
        <v>29439</v>
      </c>
      <c r="H10031" s="9" t="s">
        <v>8211</v>
      </c>
      <c r="I10031" s="9" t="s">
        <v>41208</v>
      </c>
      <c r="J10031" s="9" t="s">
        <v>41212</v>
      </c>
      <c r="K10031" s="9" t="s">
        <v>8210</v>
      </c>
    </row>
    <row r="10032" spans="1:11" x14ac:dyDescent="0.35">
      <c r="A10032" s="9">
        <v>10031</v>
      </c>
      <c r="B10032" s="9" t="str">
        <f t="shared" si="156"/>
        <v>Lecythis lur</v>
      </c>
      <c r="C10032" s="9" t="e" cm="1">
        <f t="array" aca="1" ref="C10032" ca="1">LEFT(K10032,$C$19743)&amp;"-"&amp;RIGHT(SUBSTITUTE(SUBSTITUTE(TiraAcento(E10032),"-","")," ",""),$C$19744)</f>
        <v>#NAME?</v>
      </c>
      <c r="D10032" s="9" t="s">
        <v>8211</v>
      </c>
      <c r="E10032" s="9" t="s">
        <v>8219</v>
      </c>
      <c r="F10032" s="9" t="s">
        <v>17181</v>
      </c>
      <c r="G10032" s="9" t="s">
        <v>29440</v>
      </c>
      <c r="H10032" s="9" t="s">
        <v>8211</v>
      </c>
      <c r="I10032" s="9" t="s">
        <v>41208</v>
      </c>
      <c r="J10032" s="9" t="s">
        <v>41212</v>
      </c>
      <c r="K10032" s="9" t="s">
        <v>46450</v>
      </c>
    </row>
    <row r="10033" spans="1:11" x14ac:dyDescent="0.35">
      <c r="A10033" s="9">
        <v>10032</v>
      </c>
      <c r="B10033" s="9" t="str">
        <f t="shared" si="156"/>
        <v>Lecythis Lus</v>
      </c>
      <c r="C10033" s="9" t="e" cm="1">
        <f t="array" aca="1" ref="C10033" ca="1">LEFT(K10033,$C$19743)&amp;"-"&amp;RIGHT(SUBSTITUTE(SUBSTITUTE(TiraAcento(E10033),"-","")," ",""),$C$19744)</f>
        <v>#NAME?</v>
      </c>
      <c r="D10033" s="9" t="s">
        <v>8220</v>
      </c>
      <c r="E10033" s="9"/>
      <c r="F10033" s="9" t="s">
        <v>17182</v>
      </c>
      <c r="G10033" s="9" t="s">
        <v>29441</v>
      </c>
      <c r="H10033" s="9" t="s">
        <v>8220</v>
      </c>
      <c r="I10033" s="9" t="s">
        <v>41208</v>
      </c>
      <c r="J10033" s="9" t="s">
        <v>41213</v>
      </c>
      <c r="K10033" s="9" t="s">
        <v>42568</v>
      </c>
    </row>
    <row r="10034" spans="1:11" x14ac:dyDescent="0.35">
      <c r="A10034" s="9">
        <v>10033</v>
      </c>
      <c r="B10034" s="9" t="str">
        <f t="shared" si="156"/>
        <v>Lecythis lus</v>
      </c>
      <c r="C10034" s="9" t="e" cm="1">
        <f t="array" aca="1" ref="C10034" ca="1">LEFT(K10034,$C$19743)&amp;"-"&amp;RIGHT(SUBSTITUTE(SUBSTITUTE(TiraAcento(E10034),"-","")," ",""),$C$19744)</f>
        <v>#NAME?</v>
      </c>
      <c r="D10034" s="9" t="s">
        <v>8221</v>
      </c>
      <c r="E10034" s="9"/>
      <c r="F10034" s="9" t="s">
        <v>17183</v>
      </c>
      <c r="G10034" s="9" t="s">
        <v>29442</v>
      </c>
      <c r="H10034" s="9" t="s">
        <v>8221</v>
      </c>
      <c r="I10034" s="9" t="s">
        <v>41208</v>
      </c>
      <c r="J10034" s="9" t="s">
        <v>41214</v>
      </c>
      <c r="K10034" s="9" t="s">
        <v>42568</v>
      </c>
    </row>
    <row r="10035" spans="1:11" x14ac:dyDescent="0.35">
      <c r="A10035" s="9">
        <v>10034</v>
      </c>
      <c r="B10035" s="9" t="str">
        <f t="shared" si="156"/>
        <v>Lecythis min</v>
      </c>
      <c r="C10035" s="9" t="e" cm="1">
        <f t="array" aca="1" ref="C10035" ca="1">LEFT(K10035,$C$19743)&amp;"-"&amp;RIGHT(SUBSTITUTE(SUBSTITUTE(TiraAcento(E10035),"-","")," ",""),$C$19744)</f>
        <v>#NAME?</v>
      </c>
      <c r="D10035" s="9" t="s">
        <v>8222</v>
      </c>
      <c r="E10035" s="9" t="s">
        <v>5515</v>
      </c>
      <c r="F10035" s="9" t="s">
        <v>17184</v>
      </c>
      <c r="G10035" s="9" t="s">
        <v>29443</v>
      </c>
      <c r="H10035" s="9" t="s">
        <v>8222</v>
      </c>
      <c r="I10035" s="9" t="s">
        <v>41208</v>
      </c>
      <c r="J10035" s="9" t="s">
        <v>39826</v>
      </c>
      <c r="K10035" s="9" t="s">
        <v>5515</v>
      </c>
    </row>
    <row r="10036" spans="1:11" x14ac:dyDescent="0.35">
      <c r="A10036" s="9">
        <v>10035</v>
      </c>
      <c r="B10036" s="9" t="str">
        <f t="shared" si="156"/>
        <v>Lecythis min</v>
      </c>
      <c r="C10036" s="9" t="e" cm="1">
        <f t="array" aca="1" ref="C10036" ca="1">LEFT(K10036,$C$19743)&amp;"-"&amp;RIGHT(SUBSTITUTE(SUBSTITUTE(TiraAcento(E10036),"-","")," ",""),$C$19744)</f>
        <v>#NAME?</v>
      </c>
      <c r="D10036" s="9" t="s">
        <v>8222</v>
      </c>
      <c r="E10036" s="9" t="s">
        <v>8223</v>
      </c>
      <c r="F10036" s="9" t="s">
        <v>17184</v>
      </c>
      <c r="G10036" s="9" t="s">
        <v>29444</v>
      </c>
      <c r="H10036" s="9" t="s">
        <v>8222</v>
      </c>
      <c r="I10036" s="9" t="s">
        <v>41208</v>
      </c>
      <c r="J10036" s="9" t="s">
        <v>39826</v>
      </c>
      <c r="K10036" s="9" t="s">
        <v>46451</v>
      </c>
    </row>
    <row r="10037" spans="1:11" x14ac:dyDescent="0.35">
      <c r="A10037" s="9">
        <v>10036</v>
      </c>
      <c r="B10037" s="9" t="str">
        <f t="shared" si="156"/>
        <v>Lecythis odo</v>
      </c>
      <c r="C10037" s="9" t="e" cm="1">
        <f t="array" aca="1" ref="C10037" ca="1">LEFT(K10037,$C$19743)&amp;"-"&amp;RIGHT(SUBSTITUTE(SUBSTITUTE(TiraAcento(E10037),"-","")," ",""),$C$19744)</f>
        <v>#NAME?</v>
      </c>
      <c r="D10037" s="9" t="s">
        <v>8224</v>
      </c>
      <c r="E10037" s="9"/>
      <c r="F10037" s="9" t="s">
        <v>17185</v>
      </c>
      <c r="G10037" s="9" t="s">
        <v>29445</v>
      </c>
      <c r="H10037" s="9" t="s">
        <v>8224</v>
      </c>
      <c r="I10037" s="9" t="s">
        <v>41208</v>
      </c>
      <c r="J10037" s="9" t="s">
        <v>39319</v>
      </c>
      <c r="K10037" s="9" t="s">
        <v>42568</v>
      </c>
    </row>
    <row r="10038" spans="1:11" x14ac:dyDescent="0.35">
      <c r="A10038" s="9">
        <v>10037</v>
      </c>
      <c r="B10038" s="9" t="str">
        <f t="shared" si="156"/>
        <v>Lecythis oll</v>
      </c>
      <c r="C10038" s="9" t="e" cm="1">
        <f t="array" aca="1" ref="C10038" ca="1">LEFT(K10038,$C$19743)&amp;"-"&amp;RIGHT(SUBSTITUTE(SUBSTITUTE(TiraAcento(E10038),"-","")," ",""),$C$19744)</f>
        <v>#NAME?</v>
      </c>
      <c r="D10038" s="9" t="s">
        <v>8225</v>
      </c>
      <c r="E10038" s="9" t="s">
        <v>154</v>
      </c>
      <c r="F10038" s="9" t="s">
        <v>17186</v>
      </c>
      <c r="G10038" s="9" t="s">
        <v>29446</v>
      </c>
      <c r="H10038" s="9" t="s">
        <v>8225</v>
      </c>
      <c r="I10038" s="9" t="s">
        <v>41208</v>
      </c>
      <c r="J10038" s="9" t="s">
        <v>41215</v>
      </c>
      <c r="K10038" s="9" t="s">
        <v>154</v>
      </c>
    </row>
    <row r="10039" spans="1:11" x14ac:dyDescent="0.35">
      <c r="A10039" s="9">
        <v>10038</v>
      </c>
      <c r="B10039" s="9" t="str">
        <f t="shared" si="156"/>
        <v>Lecythis oll</v>
      </c>
      <c r="C10039" s="9" t="e" cm="1">
        <f t="array" aca="1" ref="C10039" ca="1">LEFT(K10039,$C$19743)&amp;"-"&amp;RIGHT(SUBSTITUTE(SUBSTITUTE(TiraAcento(E10039),"-","")," ",""),$C$19744)</f>
        <v>#NAME?</v>
      </c>
      <c r="D10039" s="9" t="s">
        <v>8225</v>
      </c>
      <c r="E10039" s="9" t="s">
        <v>8226</v>
      </c>
      <c r="F10039" s="9" t="s">
        <v>17186</v>
      </c>
      <c r="G10039" s="9" t="s">
        <v>29447</v>
      </c>
      <c r="H10039" s="9" t="s">
        <v>8225</v>
      </c>
      <c r="I10039" s="9" t="s">
        <v>41208</v>
      </c>
      <c r="J10039" s="9" t="s">
        <v>41215</v>
      </c>
      <c r="K10039" s="9" t="s">
        <v>46452</v>
      </c>
    </row>
    <row r="10040" spans="1:11" x14ac:dyDescent="0.35">
      <c r="A10040" s="9">
        <v>10039</v>
      </c>
      <c r="B10040" s="9" t="str">
        <f t="shared" si="156"/>
        <v>Lecythis ova</v>
      </c>
      <c r="C10040" s="9" t="e" cm="1">
        <f t="array" aca="1" ref="C10040" ca="1">LEFT(K10040,$C$19743)&amp;"-"&amp;RIGHT(SUBSTITUTE(SUBSTITUTE(TiraAcento(E10040),"-","")," ",""),$C$19744)</f>
        <v>#NAME?</v>
      </c>
      <c r="D10040" s="9" t="s">
        <v>8227</v>
      </c>
      <c r="E10040" s="9"/>
      <c r="F10040" s="9" t="s">
        <v>17187</v>
      </c>
      <c r="G10040" s="9" t="s">
        <v>29448</v>
      </c>
      <c r="H10040" s="9" t="s">
        <v>8227</v>
      </c>
      <c r="I10040" s="9" t="s">
        <v>41208</v>
      </c>
      <c r="J10040" s="9" t="s">
        <v>39539</v>
      </c>
      <c r="K10040" s="9" t="s">
        <v>42568</v>
      </c>
    </row>
    <row r="10041" spans="1:11" x14ac:dyDescent="0.35">
      <c r="A10041" s="9">
        <v>10040</v>
      </c>
      <c r="B10041" s="9" t="str">
        <f t="shared" si="156"/>
        <v>Lecythis par</v>
      </c>
      <c r="C10041" s="9" t="e" cm="1">
        <f t="array" aca="1" ref="C10041" ca="1">LEFT(K10041,$C$19743)&amp;"-"&amp;RIGHT(SUBSTITUTE(SUBSTITUTE(TiraAcento(E10041),"-","")," ",""),$C$19744)</f>
        <v>#NAME?</v>
      </c>
      <c r="D10041" s="9" t="s">
        <v>8228</v>
      </c>
      <c r="E10041" s="9"/>
      <c r="F10041" s="9" t="s">
        <v>17188</v>
      </c>
      <c r="G10041" s="9" t="s">
        <v>29449</v>
      </c>
      <c r="H10041" s="9" t="s">
        <v>8228</v>
      </c>
      <c r="I10041" s="9" t="s">
        <v>41208</v>
      </c>
      <c r="J10041" s="9" t="s">
        <v>39799</v>
      </c>
      <c r="K10041" s="9" t="s">
        <v>42568</v>
      </c>
    </row>
    <row r="10042" spans="1:11" x14ac:dyDescent="0.35">
      <c r="A10042" s="9">
        <v>10041</v>
      </c>
      <c r="B10042" s="9" t="str">
        <f t="shared" si="156"/>
        <v>Lecythis pis</v>
      </c>
      <c r="C10042" s="9" t="e" cm="1">
        <f t="array" aca="1" ref="C10042" ca="1">LEFT(K10042,$C$19743)&amp;"-"&amp;RIGHT(SUBSTITUTE(SUBSTITUTE(TiraAcento(E10042),"-","")," ",""),$C$19744)</f>
        <v>#NAME?</v>
      </c>
      <c r="D10042" s="9" t="s">
        <v>8229</v>
      </c>
      <c r="E10042" s="9" t="s">
        <v>8230</v>
      </c>
      <c r="F10042" s="9" t="s">
        <v>17189</v>
      </c>
      <c r="G10042" s="9" t="s">
        <v>29450</v>
      </c>
      <c r="H10042" s="9" t="s">
        <v>8229</v>
      </c>
      <c r="I10042" s="9" t="s">
        <v>41208</v>
      </c>
      <c r="J10042" s="9" t="s">
        <v>39442</v>
      </c>
      <c r="K10042" s="9" t="s">
        <v>46453</v>
      </c>
    </row>
    <row r="10043" spans="1:11" x14ac:dyDescent="0.35">
      <c r="A10043" s="9">
        <v>10042</v>
      </c>
      <c r="B10043" s="9" t="str">
        <f t="shared" si="156"/>
        <v>Lecythis pis</v>
      </c>
      <c r="C10043" s="9" t="e" cm="1">
        <f t="array" aca="1" ref="C10043" ca="1">LEFT(K10043,$C$19743)&amp;"-"&amp;RIGHT(SUBSTITUTE(SUBSTITUTE(TiraAcento(E10043),"-","")," ",""),$C$19744)</f>
        <v>#NAME?</v>
      </c>
      <c r="D10043" s="9" t="s">
        <v>8229</v>
      </c>
      <c r="E10043" s="9" t="s">
        <v>8231</v>
      </c>
      <c r="F10043" s="9" t="s">
        <v>17189</v>
      </c>
      <c r="G10043" s="9" t="s">
        <v>29451</v>
      </c>
      <c r="H10043" s="9" t="s">
        <v>8229</v>
      </c>
      <c r="I10043" s="9" t="s">
        <v>41208</v>
      </c>
      <c r="J10043" s="9" t="s">
        <v>39442</v>
      </c>
      <c r="K10043" s="9" t="s">
        <v>46454</v>
      </c>
    </row>
    <row r="10044" spans="1:11" x14ac:dyDescent="0.35">
      <c r="A10044" s="9">
        <v>10043</v>
      </c>
      <c r="B10044" s="9" t="str">
        <f t="shared" si="156"/>
        <v>Lecythis pis</v>
      </c>
      <c r="C10044" s="9" t="e" cm="1">
        <f t="array" aca="1" ref="C10044" ca="1">LEFT(K10044,$C$19743)&amp;"-"&amp;RIGHT(SUBSTITUTE(SUBSTITUTE(TiraAcento(E10044),"-","")," ",""),$C$19744)</f>
        <v>#NAME?</v>
      </c>
      <c r="D10044" s="9" t="s">
        <v>8229</v>
      </c>
      <c r="E10044" s="9" t="s">
        <v>8232</v>
      </c>
      <c r="F10044" s="9" t="s">
        <v>17189</v>
      </c>
      <c r="G10044" s="9" t="s">
        <v>29452</v>
      </c>
      <c r="H10044" s="9" t="s">
        <v>8229</v>
      </c>
      <c r="I10044" s="9" t="s">
        <v>41208</v>
      </c>
      <c r="J10044" s="9" t="s">
        <v>39442</v>
      </c>
      <c r="K10044" s="9" t="s">
        <v>46455</v>
      </c>
    </row>
    <row r="10045" spans="1:11" x14ac:dyDescent="0.35">
      <c r="A10045" s="9">
        <v>10044</v>
      </c>
      <c r="B10045" s="9" t="str">
        <f t="shared" si="156"/>
        <v>Lecythis pis</v>
      </c>
      <c r="C10045" s="9" t="e" cm="1">
        <f t="array" aca="1" ref="C10045" ca="1">LEFT(K10045,$C$19743)&amp;"-"&amp;RIGHT(SUBSTITUTE(SUBSTITUTE(TiraAcento(E10045),"-","")," ",""),$C$19744)</f>
        <v>#NAME?</v>
      </c>
      <c r="D10045" s="9" t="s">
        <v>8229</v>
      </c>
      <c r="E10045" s="9" t="s">
        <v>8233</v>
      </c>
      <c r="F10045" s="9" t="s">
        <v>17189</v>
      </c>
      <c r="G10045" s="9" t="s">
        <v>29453</v>
      </c>
      <c r="H10045" s="9" t="s">
        <v>8229</v>
      </c>
      <c r="I10045" s="9" t="s">
        <v>41208</v>
      </c>
      <c r="J10045" s="9" t="s">
        <v>39442</v>
      </c>
      <c r="K10045" s="9" t="s">
        <v>46456</v>
      </c>
    </row>
    <row r="10046" spans="1:11" x14ac:dyDescent="0.35">
      <c r="A10046" s="9">
        <v>10045</v>
      </c>
      <c r="B10046" s="9" t="str">
        <f t="shared" si="156"/>
        <v>Lecythis pis</v>
      </c>
      <c r="C10046" s="9" t="e" cm="1">
        <f t="array" aca="1" ref="C10046" ca="1">LEFT(K10046,$C$19743)&amp;"-"&amp;RIGHT(SUBSTITUTE(SUBSTITUTE(TiraAcento(E10046),"-","")," ",""),$C$19744)</f>
        <v>#NAME?</v>
      </c>
      <c r="D10046" s="9" t="s">
        <v>8229</v>
      </c>
      <c r="E10046" s="9" t="s">
        <v>8234</v>
      </c>
      <c r="F10046" s="9" t="s">
        <v>17189</v>
      </c>
      <c r="G10046" s="9" t="s">
        <v>29454</v>
      </c>
      <c r="H10046" s="9" t="s">
        <v>8229</v>
      </c>
      <c r="I10046" s="9" t="s">
        <v>41208</v>
      </c>
      <c r="J10046" s="9" t="s">
        <v>39442</v>
      </c>
      <c r="K10046" s="9" t="s">
        <v>8234</v>
      </c>
    </row>
    <row r="10047" spans="1:11" x14ac:dyDescent="0.35">
      <c r="A10047" s="9">
        <v>10046</v>
      </c>
      <c r="B10047" s="9" t="str">
        <f t="shared" si="156"/>
        <v>Lecythis pis</v>
      </c>
      <c r="C10047" s="9" t="e" cm="1">
        <f t="array" aca="1" ref="C10047" ca="1">LEFT(K10047,$C$19743)&amp;"-"&amp;RIGHT(SUBSTITUTE(SUBSTITUTE(TiraAcento(E10047),"-","")," ",""),$C$19744)</f>
        <v>#NAME?</v>
      </c>
      <c r="D10047" s="9" t="s">
        <v>8229</v>
      </c>
      <c r="E10047" s="9" t="s">
        <v>8235</v>
      </c>
      <c r="F10047" s="9" t="s">
        <v>17189</v>
      </c>
      <c r="G10047" s="9" t="s">
        <v>29455</v>
      </c>
      <c r="H10047" s="9" t="s">
        <v>8229</v>
      </c>
      <c r="I10047" s="9" t="s">
        <v>41208</v>
      </c>
      <c r="J10047" s="9" t="s">
        <v>39442</v>
      </c>
      <c r="K10047" s="9" t="s">
        <v>46457</v>
      </c>
    </row>
    <row r="10048" spans="1:11" x14ac:dyDescent="0.35">
      <c r="A10048" s="9">
        <v>10047</v>
      </c>
      <c r="B10048" s="9" t="str">
        <f t="shared" si="156"/>
        <v>Lecythis pis</v>
      </c>
      <c r="C10048" s="9" t="e" cm="1">
        <f t="array" aca="1" ref="C10048" ca="1">LEFT(K10048,$C$19743)&amp;"-"&amp;RIGHT(SUBSTITUTE(SUBSTITUTE(TiraAcento(E10048),"-","")," ",""),$C$19744)</f>
        <v>#NAME?</v>
      </c>
      <c r="D10048" s="9" t="s">
        <v>8229</v>
      </c>
      <c r="E10048" s="9" t="s">
        <v>8236</v>
      </c>
      <c r="F10048" s="9" t="s">
        <v>17189</v>
      </c>
      <c r="G10048" s="9" t="s">
        <v>29456</v>
      </c>
      <c r="H10048" s="9" t="s">
        <v>8229</v>
      </c>
      <c r="I10048" s="9" t="s">
        <v>41208</v>
      </c>
      <c r="J10048" s="9" t="s">
        <v>39442</v>
      </c>
      <c r="K10048" s="9" t="s">
        <v>46458</v>
      </c>
    </row>
    <row r="10049" spans="1:11" x14ac:dyDescent="0.35">
      <c r="A10049" s="9">
        <v>10048</v>
      </c>
      <c r="B10049" s="9" t="str">
        <f t="shared" si="156"/>
        <v>Lecythis pis</v>
      </c>
      <c r="C10049" s="9" t="e" cm="1">
        <f t="array" aca="1" ref="C10049" ca="1">LEFT(K10049,$C$19743)&amp;"-"&amp;RIGHT(SUBSTITUTE(SUBSTITUTE(TiraAcento(E10049),"-","")," ",""),$C$19744)</f>
        <v>#NAME?</v>
      </c>
      <c r="D10049" s="9" t="s">
        <v>8229</v>
      </c>
      <c r="E10049" s="9" t="s">
        <v>4604</v>
      </c>
      <c r="F10049" s="9" t="s">
        <v>17189</v>
      </c>
      <c r="G10049" s="9" t="s">
        <v>29457</v>
      </c>
      <c r="H10049" s="9" t="s">
        <v>8229</v>
      </c>
      <c r="I10049" s="9" t="s">
        <v>41208</v>
      </c>
      <c r="J10049" s="9" t="s">
        <v>39442</v>
      </c>
      <c r="K10049" s="9" t="s">
        <v>44858</v>
      </c>
    </row>
    <row r="10050" spans="1:11" x14ac:dyDescent="0.35">
      <c r="A10050" s="9">
        <v>10049</v>
      </c>
      <c r="B10050" s="9" t="str">
        <f t="shared" si="156"/>
        <v>Lecythis pis</v>
      </c>
      <c r="C10050" s="9" t="e" cm="1">
        <f t="array" aca="1" ref="C10050" ca="1">LEFT(K10050,$C$19743)&amp;"-"&amp;RIGHT(SUBSTITUTE(SUBSTITUTE(TiraAcento(E10050),"-","")," ",""),$C$19744)</f>
        <v>#NAME?</v>
      </c>
      <c r="D10050" s="9" t="s">
        <v>8229</v>
      </c>
      <c r="E10050" s="9" t="s">
        <v>5022</v>
      </c>
      <c r="F10050" s="9" t="s">
        <v>17189</v>
      </c>
      <c r="G10050" s="9" t="s">
        <v>29458</v>
      </c>
      <c r="H10050" s="9" t="s">
        <v>8229</v>
      </c>
      <c r="I10050" s="9" t="s">
        <v>41208</v>
      </c>
      <c r="J10050" s="9" t="s">
        <v>39442</v>
      </c>
      <c r="K10050" s="9" t="s">
        <v>45062</v>
      </c>
    </row>
    <row r="10051" spans="1:11" x14ac:dyDescent="0.35">
      <c r="A10051" s="9">
        <v>10050</v>
      </c>
      <c r="B10051" s="9" t="str">
        <f t="shared" ref="B10051:B10114" si="157">I10051&amp;" "&amp;IFERROR(LEFT(J10051,$B$19743),D10051)</f>
        <v>Lecythis pis</v>
      </c>
      <c r="C10051" s="9" t="e" cm="1">
        <f t="array" aca="1" ref="C10051" ca="1">LEFT(K10051,$C$19743)&amp;"-"&amp;RIGHT(SUBSTITUTE(SUBSTITUTE(TiraAcento(E10051),"-","")," ",""),$C$19744)</f>
        <v>#NAME?</v>
      </c>
      <c r="D10051" s="9" t="s">
        <v>8229</v>
      </c>
      <c r="E10051" s="9" t="s">
        <v>8237</v>
      </c>
      <c r="F10051" s="9" t="s">
        <v>17189</v>
      </c>
      <c r="G10051" s="9" t="s">
        <v>29459</v>
      </c>
      <c r="H10051" s="9" t="s">
        <v>8229</v>
      </c>
      <c r="I10051" s="9" t="s">
        <v>41208</v>
      </c>
      <c r="J10051" s="9" t="s">
        <v>39442</v>
      </c>
      <c r="K10051" s="9" t="s">
        <v>46459</v>
      </c>
    </row>
    <row r="10052" spans="1:11" x14ac:dyDescent="0.35">
      <c r="A10052" s="9">
        <v>10051</v>
      </c>
      <c r="B10052" s="9" t="str">
        <f t="shared" si="157"/>
        <v>Lecythis pis</v>
      </c>
      <c r="C10052" s="9" t="e" cm="1">
        <f t="array" aca="1" ref="C10052" ca="1">LEFT(K10052,$C$19743)&amp;"-"&amp;RIGHT(SUBSTITUTE(SUBSTITUTE(TiraAcento(E10052),"-","")," ",""),$C$19744)</f>
        <v>#NAME?</v>
      </c>
      <c r="D10052" s="9" t="s">
        <v>8229</v>
      </c>
      <c r="E10052" s="9" t="s">
        <v>8238</v>
      </c>
      <c r="F10052" s="9" t="s">
        <v>17189</v>
      </c>
      <c r="G10052" s="9" t="s">
        <v>29460</v>
      </c>
      <c r="H10052" s="9" t="s">
        <v>8229</v>
      </c>
      <c r="I10052" s="9" t="s">
        <v>41208</v>
      </c>
      <c r="J10052" s="9" t="s">
        <v>39442</v>
      </c>
      <c r="K10052" s="9" t="s">
        <v>46460</v>
      </c>
    </row>
    <row r="10053" spans="1:11" x14ac:dyDescent="0.35">
      <c r="A10053" s="9">
        <v>10052</v>
      </c>
      <c r="B10053" s="9" t="str">
        <f t="shared" si="157"/>
        <v>Lecythis pis</v>
      </c>
      <c r="C10053" s="9" t="e" cm="1">
        <f t="array" aca="1" ref="C10053" ca="1">LEFT(K10053,$C$19743)&amp;"-"&amp;RIGHT(SUBSTITUTE(SUBSTITUTE(TiraAcento(E10053),"-","")," ",""),$C$19744)</f>
        <v>#NAME?</v>
      </c>
      <c r="D10053" s="9" t="s">
        <v>8229</v>
      </c>
      <c r="E10053" s="9" t="s">
        <v>1382</v>
      </c>
      <c r="F10053" s="9" t="s">
        <v>17189</v>
      </c>
      <c r="G10053" s="9" t="s">
        <v>29461</v>
      </c>
      <c r="H10053" s="9" t="s">
        <v>8229</v>
      </c>
      <c r="I10053" s="9" t="s">
        <v>41208</v>
      </c>
      <c r="J10053" s="9" t="s">
        <v>39442</v>
      </c>
      <c r="K10053" s="9" t="s">
        <v>43255</v>
      </c>
    </row>
    <row r="10054" spans="1:11" x14ac:dyDescent="0.35">
      <c r="A10054" s="9">
        <v>10053</v>
      </c>
      <c r="B10054" s="9" t="str">
        <f t="shared" si="157"/>
        <v>Lecythis pis</v>
      </c>
      <c r="C10054" s="9" t="e" cm="1">
        <f t="array" aca="1" ref="C10054" ca="1">LEFT(K10054,$C$19743)&amp;"-"&amp;RIGHT(SUBSTITUTE(SUBSTITUTE(TiraAcento(E10054),"-","")," ",""),$C$19744)</f>
        <v>#NAME?</v>
      </c>
      <c r="D10054" s="9" t="s">
        <v>8229</v>
      </c>
      <c r="E10054" s="9" t="s">
        <v>2995</v>
      </c>
      <c r="F10054" s="9" t="s">
        <v>17189</v>
      </c>
      <c r="G10054" s="9" t="s">
        <v>29462</v>
      </c>
      <c r="H10054" s="9" t="s">
        <v>8229</v>
      </c>
      <c r="I10054" s="9" t="s">
        <v>41208</v>
      </c>
      <c r="J10054" s="9" t="s">
        <v>39442</v>
      </c>
      <c r="K10054" s="9" t="s">
        <v>44075</v>
      </c>
    </row>
    <row r="10055" spans="1:11" x14ac:dyDescent="0.35">
      <c r="A10055" s="9">
        <v>10054</v>
      </c>
      <c r="B10055" s="9" t="str">
        <f t="shared" si="157"/>
        <v>Lecythis pis</v>
      </c>
      <c r="C10055" s="9" t="e" cm="1">
        <f t="array" aca="1" ref="C10055" ca="1">LEFT(K10055,$C$19743)&amp;"-"&amp;RIGHT(SUBSTITUTE(SUBSTITUTE(TiraAcento(E10055),"-","")," ",""),$C$19744)</f>
        <v>#NAME?</v>
      </c>
      <c r="D10055" s="9" t="s">
        <v>8229</v>
      </c>
      <c r="E10055" s="9" t="s">
        <v>8239</v>
      </c>
      <c r="F10055" s="9" t="s">
        <v>17189</v>
      </c>
      <c r="G10055" s="9" t="s">
        <v>29463</v>
      </c>
      <c r="H10055" s="9" t="s">
        <v>8229</v>
      </c>
      <c r="I10055" s="9" t="s">
        <v>41208</v>
      </c>
      <c r="J10055" s="9" t="s">
        <v>39442</v>
      </c>
      <c r="K10055" s="9" t="s">
        <v>46461</v>
      </c>
    </row>
    <row r="10056" spans="1:11" x14ac:dyDescent="0.35">
      <c r="A10056" s="9">
        <v>10055</v>
      </c>
      <c r="B10056" s="9" t="str">
        <f t="shared" si="157"/>
        <v>Lecythis pis</v>
      </c>
      <c r="C10056" s="9" t="e" cm="1">
        <f t="array" aca="1" ref="C10056" ca="1">LEFT(K10056,$C$19743)&amp;"-"&amp;RIGHT(SUBSTITUTE(SUBSTITUTE(TiraAcento(E10056),"-","")," ",""),$C$19744)</f>
        <v>#NAME?</v>
      </c>
      <c r="D10056" s="9" t="s">
        <v>8229</v>
      </c>
      <c r="E10056" s="9" t="s">
        <v>8240</v>
      </c>
      <c r="F10056" s="9" t="s">
        <v>17189</v>
      </c>
      <c r="G10056" s="9" t="s">
        <v>29464</v>
      </c>
      <c r="H10056" s="9" t="s">
        <v>8229</v>
      </c>
      <c r="I10056" s="9" t="s">
        <v>41208</v>
      </c>
      <c r="J10056" s="9" t="s">
        <v>39442</v>
      </c>
      <c r="K10056" s="9" t="s">
        <v>46462</v>
      </c>
    </row>
    <row r="10057" spans="1:11" x14ac:dyDescent="0.35">
      <c r="A10057" s="9">
        <v>10056</v>
      </c>
      <c r="B10057" s="9" t="str">
        <f t="shared" si="157"/>
        <v>Lecythis pis</v>
      </c>
      <c r="C10057" s="9" t="e" cm="1">
        <f t="array" aca="1" ref="C10057" ca="1">LEFT(K10057,$C$19743)&amp;"-"&amp;RIGHT(SUBSTITUTE(SUBSTITUTE(TiraAcento(E10057),"-","")," ",""),$C$19744)</f>
        <v>#NAME?</v>
      </c>
      <c r="D10057" s="9" t="s">
        <v>8229</v>
      </c>
      <c r="E10057" s="9" t="s">
        <v>8241</v>
      </c>
      <c r="F10057" s="9" t="s">
        <v>17189</v>
      </c>
      <c r="G10057" s="9" t="s">
        <v>29465</v>
      </c>
      <c r="H10057" s="9" t="s">
        <v>8229</v>
      </c>
      <c r="I10057" s="9" t="s">
        <v>41208</v>
      </c>
      <c r="J10057" s="9" t="s">
        <v>39442</v>
      </c>
      <c r="K10057" s="9" t="s">
        <v>46463</v>
      </c>
    </row>
    <row r="10058" spans="1:11" x14ac:dyDescent="0.35">
      <c r="A10058" s="9">
        <v>10057</v>
      </c>
      <c r="B10058" s="9" t="str">
        <f t="shared" si="157"/>
        <v>Lecythis pis</v>
      </c>
      <c r="C10058" s="9" t="e" cm="1">
        <f t="array" aca="1" ref="C10058" ca="1">LEFT(K10058,$C$19743)&amp;"-"&amp;RIGHT(SUBSTITUTE(SUBSTITUTE(TiraAcento(E10058),"-","")," ",""),$C$19744)</f>
        <v>#NAME?</v>
      </c>
      <c r="D10058" s="9" t="s">
        <v>8229</v>
      </c>
      <c r="E10058" s="9" t="s">
        <v>8242</v>
      </c>
      <c r="F10058" s="9" t="s">
        <v>17189</v>
      </c>
      <c r="G10058" s="9" t="s">
        <v>29466</v>
      </c>
      <c r="H10058" s="9" t="s">
        <v>8229</v>
      </c>
      <c r="I10058" s="9" t="s">
        <v>41208</v>
      </c>
      <c r="J10058" s="9" t="s">
        <v>39442</v>
      </c>
      <c r="K10058" s="9" t="s">
        <v>46464</v>
      </c>
    </row>
    <row r="10059" spans="1:11" x14ac:dyDescent="0.35">
      <c r="A10059" s="9">
        <v>10058</v>
      </c>
      <c r="B10059" s="9" t="str">
        <f t="shared" si="157"/>
        <v>Lecythis pis</v>
      </c>
      <c r="C10059" s="9" t="e" cm="1">
        <f t="array" aca="1" ref="C10059" ca="1">LEFT(K10059,$C$19743)&amp;"-"&amp;RIGHT(SUBSTITUTE(SUBSTITUTE(TiraAcento(E10059),"-","")," ",""),$C$19744)</f>
        <v>#NAME?</v>
      </c>
      <c r="D10059" s="9" t="s">
        <v>8229</v>
      </c>
      <c r="E10059" s="9" t="s">
        <v>8243</v>
      </c>
      <c r="F10059" s="9" t="s">
        <v>17189</v>
      </c>
      <c r="G10059" s="9" t="s">
        <v>29467</v>
      </c>
      <c r="H10059" s="9" t="s">
        <v>8229</v>
      </c>
      <c r="I10059" s="9" t="s">
        <v>41208</v>
      </c>
      <c r="J10059" s="9" t="s">
        <v>39442</v>
      </c>
      <c r="K10059" s="9" t="s">
        <v>46465</v>
      </c>
    </row>
    <row r="10060" spans="1:11" x14ac:dyDescent="0.35">
      <c r="A10060" s="9">
        <v>10059</v>
      </c>
      <c r="B10060" s="9" t="str">
        <f t="shared" si="157"/>
        <v>Lecythis pis</v>
      </c>
      <c r="C10060" s="9" t="e" cm="1">
        <f t="array" aca="1" ref="C10060" ca="1">LEFT(K10060,$C$19743)&amp;"-"&amp;RIGHT(SUBSTITUTE(SUBSTITUTE(TiraAcento(E10060),"-","")," ",""),$C$19744)</f>
        <v>#NAME?</v>
      </c>
      <c r="D10060" s="9" t="s">
        <v>8229</v>
      </c>
      <c r="E10060" s="9" t="s">
        <v>148</v>
      </c>
      <c r="F10060" s="9" t="s">
        <v>17189</v>
      </c>
      <c r="G10060" s="9" t="s">
        <v>29468</v>
      </c>
      <c r="H10060" s="9" t="s">
        <v>8229</v>
      </c>
      <c r="I10060" s="9" t="s">
        <v>41208</v>
      </c>
      <c r="J10060" s="9" t="s">
        <v>39442</v>
      </c>
      <c r="K10060" s="9" t="s">
        <v>42612</v>
      </c>
    </row>
    <row r="10061" spans="1:11" x14ac:dyDescent="0.35">
      <c r="A10061" s="9">
        <v>10060</v>
      </c>
      <c r="B10061" s="9" t="str">
        <f t="shared" si="157"/>
        <v>Lecythis pis</v>
      </c>
      <c r="C10061" s="9" t="e" cm="1">
        <f t="array" aca="1" ref="C10061" ca="1">LEFT(K10061,$C$19743)&amp;"-"&amp;RIGHT(SUBSTITUTE(SUBSTITUTE(TiraAcento(E10061),"-","")," ",""),$C$19744)</f>
        <v>#NAME?</v>
      </c>
      <c r="D10061" s="9" t="s">
        <v>8229</v>
      </c>
      <c r="E10061" s="9" t="s">
        <v>8244</v>
      </c>
      <c r="F10061" s="9" t="s">
        <v>17189</v>
      </c>
      <c r="G10061" s="9" t="s">
        <v>29469</v>
      </c>
      <c r="H10061" s="9" t="s">
        <v>8229</v>
      </c>
      <c r="I10061" s="9" t="s">
        <v>41208</v>
      </c>
      <c r="J10061" s="9" t="s">
        <v>39442</v>
      </c>
      <c r="K10061" s="9" t="s">
        <v>46466</v>
      </c>
    </row>
    <row r="10062" spans="1:11" x14ac:dyDescent="0.35">
      <c r="A10062" s="9">
        <v>10061</v>
      </c>
      <c r="B10062" s="9" t="str">
        <f t="shared" si="157"/>
        <v>Lecythis pis</v>
      </c>
      <c r="C10062" s="9" t="e" cm="1">
        <f t="array" aca="1" ref="C10062" ca="1">LEFT(K10062,$C$19743)&amp;"-"&amp;RIGHT(SUBSTITUTE(SUBSTITUTE(TiraAcento(E10062),"-","")," ",""),$C$19744)</f>
        <v>#NAME?</v>
      </c>
      <c r="D10062" s="9" t="s">
        <v>8229</v>
      </c>
      <c r="E10062" s="9" t="s">
        <v>8245</v>
      </c>
      <c r="F10062" s="9" t="s">
        <v>17189</v>
      </c>
      <c r="G10062" s="9" t="s">
        <v>29470</v>
      </c>
      <c r="H10062" s="9" t="s">
        <v>8229</v>
      </c>
      <c r="I10062" s="9" t="s">
        <v>41208</v>
      </c>
      <c r="J10062" s="9" t="s">
        <v>39442</v>
      </c>
      <c r="K10062" s="9" t="s">
        <v>46467</v>
      </c>
    </row>
    <row r="10063" spans="1:11" x14ac:dyDescent="0.35">
      <c r="A10063" s="9">
        <v>10062</v>
      </c>
      <c r="B10063" s="9" t="str">
        <f t="shared" si="157"/>
        <v>Lecythis pis</v>
      </c>
      <c r="C10063" s="9" t="e" cm="1">
        <f t="array" aca="1" ref="C10063" ca="1">LEFT(K10063,$C$19743)&amp;"-"&amp;RIGHT(SUBSTITUTE(SUBSTITUTE(TiraAcento(E10063),"-","")," ",""),$C$19744)</f>
        <v>#NAME?</v>
      </c>
      <c r="D10063" s="9" t="s">
        <v>8229</v>
      </c>
      <c r="E10063" s="9" t="s">
        <v>2963</v>
      </c>
      <c r="F10063" s="9" t="s">
        <v>17189</v>
      </c>
      <c r="G10063" s="9" t="s">
        <v>29471</v>
      </c>
      <c r="H10063" s="9" t="s">
        <v>8229</v>
      </c>
      <c r="I10063" s="9" t="s">
        <v>41208</v>
      </c>
      <c r="J10063" s="9" t="s">
        <v>39442</v>
      </c>
      <c r="K10063" s="9" t="s">
        <v>44056</v>
      </c>
    </row>
    <row r="10064" spans="1:11" x14ac:dyDescent="0.35">
      <c r="A10064" s="9">
        <v>10063</v>
      </c>
      <c r="B10064" s="9" t="str">
        <f t="shared" si="157"/>
        <v>Lecythis pis</v>
      </c>
      <c r="C10064" s="9" t="e" cm="1">
        <f t="array" aca="1" ref="C10064" ca="1">LEFT(K10064,$C$19743)&amp;"-"&amp;RIGHT(SUBSTITUTE(SUBSTITUTE(TiraAcento(E10064),"-","")," ",""),$C$19744)</f>
        <v>#NAME?</v>
      </c>
      <c r="D10064" s="9" t="s">
        <v>8229</v>
      </c>
      <c r="E10064" s="9" t="s">
        <v>8246</v>
      </c>
      <c r="F10064" s="9" t="s">
        <v>17189</v>
      </c>
      <c r="G10064" s="9" t="s">
        <v>29472</v>
      </c>
      <c r="H10064" s="9" t="s">
        <v>8229</v>
      </c>
      <c r="I10064" s="9" t="s">
        <v>41208</v>
      </c>
      <c r="J10064" s="9" t="s">
        <v>39442</v>
      </c>
      <c r="K10064" s="9" t="s">
        <v>46468</v>
      </c>
    </row>
    <row r="10065" spans="1:11" x14ac:dyDescent="0.35">
      <c r="A10065" s="9">
        <v>10064</v>
      </c>
      <c r="B10065" s="9" t="str">
        <f t="shared" si="157"/>
        <v>Lecythis pis</v>
      </c>
      <c r="C10065" s="9" t="e" cm="1">
        <f t="array" aca="1" ref="C10065" ca="1">LEFT(K10065,$C$19743)&amp;"-"&amp;RIGHT(SUBSTITUTE(SUBSTITUTE(TiraAcento(E10065),"-","")," ",""),$C$19744)</f>
        <v>#NAME?</v>
      </c>
      <c r="D10065" s="9" t="s">
        <v>8229</v>
      </c>
      <c r="E10065" s="9" t="s">
        <v>8247</v>
      </c>
      <c r="F10065" s="9" t="s">
        <v>17189</v>
      </c>
      <c r="G10065" s="9" t="s">
        <v>29473</v>
      </c>
      <c r="H10065" s="9" t="s">
        <v>8229</v>
      </c>
      <c r="I10065" s="9" t="s">
        <v>41208</v>
      </c>
      <c r="J10065" s="9" t="s">
        <v>39442</v>
      </c>
      <c r="K10065" s="9" t="s">
        <v>46469</v>
      </c>
    </row>
    <row r="10066" spans="1:11" x14ac:dyDescent="0.35">
      <c r="A10066" s="9">
        <v>10065</v>
      </c>
      <c r="B10066" s="9" t="str">
        <f t="shared" si="157"/>
        <v>Lecythis pis</v>
      </c>
      <c r="C10066" s="9" t="e" cm="1">
        <f t="array" aca="1" ref="C10066" ca="1">LEFT(K10066,$C$19743)&amp;"-"&amp;RIGHT(SUBSTITUTE(SUBSTITUTE(TiraAcento(E10066),"-","")," ",""),$C$19744)</f>
        <v>#NAME?</v>
      </c>
      <c r="D10066" s="9" t="s">
        <v>8229</v>
      </c>
      <c r="E10066" s="9" t="s">
        <v>8248</v>
      </c>
      <c r="F10066" s="9" t="s">
        <v>17189</v>
      </c>
      <c r="G10066" s="9" t="s">
        <v>29474</v>
      </c>
      <c r="H10066" s="9" t="s">
        <v>8229</v>
      </c>
      <c r="I10066" s="9" t="s">
        <v>41208</v>
      </c>
      <c r="J10066" s="9" t="s">
        <v>39442</v>
      </c>
      <c r="K10066" s="9" t="s">
        <v>46470</v>
      </c>
    </row>
    <row r="10067" spans="1:11" x14ac:dyDescent="0.35">
      <c r="A10067" s="9">
        <v>10066</v>
      </c>
      <c r="B10067" s="9" t="str">
        <f t="shared" si="157"/>
        <v>Lecythis pis</v>
      </c>
      <c r="C10067" s="9" t="e" cm="1">
        <f t="array" aca="1" ref="C10067" ca="1">LEFT(K10067,$C$19743)&amp;"-"&amp;RIGHT(SUBSTITUTE(SUBSTITUTE(TiraAcento(E10067),"-","")," ",""),$C$19744)</f>
        <v>#NAME?</v>
      </c>
      <c r="D10067" s="9" t="s">
        <v>8229</v>
      </c>
      <c r="E10067" s="9" t="s">
        <v>3005</v>
      </c>
      <c r="F10067" s="9" t="s">
        <v>17189</v>
      </c>
      <c r="G10067" s="9" t="s">
        <v>29475</v>
      </c>
      <c r="H10067" s="9" t="s">
        <v>8229</v>
      </c>
      <c r="I10067" s="9" t="s">
        <v>41208</v>
      </c>
      <c r="J10067" s="9" t="s">
        <v>39442</v>
      </c>
      <c r="K10067" s="9" t="s">
        <v>3005</v>
      </c>
    </row>
    <row r="10068" spans="1:11" x14ac:dyDescent="0.35">
      <c r="A10068" s="9">
        <v>10067</v>
      </c>
      <c r="B10068" s="9" t="str">
        <f t="shared" si="157"/>
        <v>Lecythis pis</v>
      </c>
      <c r="C10068" s="9" t="e" cm="1">
        <f t="array" aca="1" ref="C10068" ca="1">LEFT(K10068,$C$19743)&amp;"-"&amp;RIGHT(SUBSTITUTE(SUBSTITUTE(TiraAcento(E10068),"-","")," ",""),$C$19744)</f>
        <v>#NAME?</v>
      </c>
      <c r="D10068" s="9" t="s">
        <v>8229</v>
      </c>
      <c r="E10068" s="9" t="s">
        <v>8249</v>
      </c>
      <c r="F10068" s="9" t="s">
        <v>17189</v>
      </c>
      <c r="G10068" s="9" t="s">
        <v>29476</v>
      </c>
      <c r="H10068" s="9" t="s">
        <v>8229</v>
      </c>
      <c r="I10068" s="9" t="s">
        <v>41208</v>
      </c>
      <c r="J10068" s="9" t="s">
        <v>39442</v>
      </c>
      <c r="K10068" s="9" t="s">
        <v>46471</v>
      </c>
    </row>
    <row r="10069" spans="1:11" x14ac:dyDescent="0.35">
      <c r="A10069" s="9">
        <v>10068</v>
      </c>
      <c r="B10069" s="9" t="str">
        <f t="shared" si="157"/>
        <v>Lecythis pis</v>
      </c>
      <c r="C10069" s="9" t="e" cm="1">
        <f t="array" aca="1" ref="C10069" ca="1">LEFT(K10069,$C$19743)&amp;"-"&amp;RIGHT(SUBSTITUTE(SUBSTITUTE(TiraAcento(E10069),"-","")," ",""),$C$19744)</f>
        <v>#NAME?</v>
      </c>
      <c r="D10069" s="9" t="s">
        <v>8229</v>
      </c>
      <c r="E10069" s="9" t="s">
        <v>154</v>
      </c>
      <c r="F10069" s="9" t="s">
        <v>17189</v>
      </c>
      <c r="G10069" s="9" t="s">
        <v>29477</v>
      </c>
      <c r="H10069" s="9" t="s">
        <v>8229</v>
      </c>
      <c r="I10069" s="9" t="s">
        <v>41208</v>
      </c>
      <c r="J10069" s="9" t="s">
        <v>39442</v>
      </c>
      <c r="K10069" s="9" t="s">
        <v>154</v>
      </c>
    </row>
    <row r="10070" spans="1:11" x14ac:dyDescent="0.35">
      <c r="A10070" s="9">
        <v>10069</v>
      </c>
      <c r="B10070" s="9" t="str">
        <f t="shared" si="157"/>
        <v>Lecythis pis</v>
      </c>
      <c r="C10070" s="9" t="e" cm="1">
        <f t="array" aca="1" ref="C10070" ca="1">LEFT(K10070,$C$19743)&amp;"-"&amp;RIGHT(SUBSTITUTE(SUBSTITUTE(TiraAcento(E10070),"-","")," ",""),$C$19744)</f>
        <v>#NAME?</v>
      </c>
      <c r="D10070" s="9" t="s">
        <v>8229</v>
      </c>
      <c r="E10070" s="9" t="s">
        <v>8208</v>
      </c>
      <c r="F10070" s="9" t="s">
        <v>17189</v>
      </c>
      <c r="G10070" s="9" t="s">
        <v>29478</v>
      </c>
      <c r="H10070" s="9" t="s">
        <v>8229</v>
      </c>
      <c r="I10070" s="9" t="s">
        <v>41208</v>
      </c>
      <c r="J10070" s="9" t="s">
        <v>39442</v>
      </c>
      <c r="K10070" s="9" t="s">
        <v>46441</v>
      </c>
    </row>
    <row r="10071" spans="1:11" x14ac:dyDescent="0.35">
      <c r="A10071" s="9">
        <v>10070</v>
      </c>
      <c r="B10071" s="9" t="str">
        <f t="shared" si="157"/>
        <v>Lecythis pis</v>
      </c>
      <c r="C10071" s="9" t="e" cm="1">
        <f t="array" aca="1" ref="C10071" ca="1">LEFT(K10071,$C$19743)&amp;"-"&amp;RIGHT(SUBSTITUTE(SUBSTITUTE(TiraAcento(E10071),"-","")," ",""),$C$19744)</f>
        <v>#NAME?</v>
      </c>
      <c r="D10071" s="9" t="s">
        <v>8229</v>
      </c>
      <c r="E10071" s="9" t="s">
        <v>8250</v>
      </c>
      <c r="F10071" s="9" t="s">
        <v>17189</v>
      </c>
      <c r="G10071" s="9" t="s">
        <v>29479</v>
      </c>
      <c r="H10071" s="9" t="s">
        <v>8229</v>
      </c>
      <c r="I10071" s="9" t="s">
        <v>41208</v>
      </c>
      <c r="J10071" s="9" t="s">
        <v>39442</v>
      </c>
      <c r="K10071" s="9" t="s">
        <v>46472</v>
      </c>
    </row>
    <row r="10072" spans="1:11" x14ac:dyDescent="0.35">
      <c r="A10072" s="9">
        <v>10071</v>
      </c>
      <c r="B10072" s="9" t="str">
        <f t="shared" si="157"/>
        <v>Lecythis pis</v>
      </c>
      <c r="C10072" s="9" t="e" cm="1">
        <f t="array" aca="1" ref="C10072" ca="1">LEFT(K10072,$C$19743)&amp;"-"&amp;RIGHT(SUBSTITUTE(SUBSTITUTE(TiraAcento(E10072),"-","")," ",""),$C$19744)</f>
        <v>#NAME?</v>
      </c>
      <c r="D10072" s="9" t="s">
        <v>8229</v>
      </c>
      <c r="E10072" s="9" t="s">
        <v>8251</v>
      </c>
      <c r="F10072" s="9" t="s">
        <v>17189</v>
      </c>
      <c r="G10072" s="9" t="s">
        <v>29480</v>
      </c>
      <c r="H10072" s="9" t="s">
        <v>8229</v>
      </c>
      <c r="I10072" s="9" t="s">
        <v>41208</v>
      </c>
      <c r="J10072" s="9" t="s">
        <v>39442</v>
      </c>
      <c r="K10072" s="9" t="s">
        <v>46473</v>
      </c>
    </row>
    <row r="10073" spans="1:11" x14ac:dyDescent="0.35">
      <c r="A10073" s="9">
        <v>10072</v>
      </c>
      <c r="B10073" s="9" t="str">
        <f t="shared" si="157"/>
        <v>Lecythis pis</v>
      </c>
      <c r="C10073" s="9" t="e" cm="1">
        <f t="array" aca="1" ref="C10073" ca="1">LEFT(K10073,$C$19743)&amp;"-"&amp;RIGHT(SUBSTITUTE(SUBSTITUTE(TiraAcento(E10073),"-","")," ",""),$C$19744)</f>
        <v>#NAME?</v>
      </c>
      <c r="D10073" s="9" t="s">
        <v>8229</v>
      </c>
      <c r="E10073" s="9" t="s">
        <v>8252</v>
      </c>
      <c r="F10073" s="9" t="s">
        <v>17189</v>
      </c>
      <c r="G10073" s="9" t="s">
        <v>29481</v>
      </c>
      <c r="H10073" s="9" t="s">
        <v>8229</v>
      </c>
      <c r="I10073" s="9" t="s">
        <v>41208</v>
      </c>
      <c r="J10073" s="9" t="s">
        <v>39442</v>
      </c>
      <c r="K10073" s="9" t="s">
        <v>46474</v>
      </c>
    </row>
    <row r="10074" spans="1:11" x14ac:dyDescent="0.35">
      <c r="A10074" s="9">
        <v>10073</v>
      </c>
      <c r="B10074" s="9" t="str">
        <f t="shared" si="157"/>
        <v>Lecythis pis</v>
      </c>
      <c r="C10074" s="9" t="e" cm="1">
        <f t="array" aca="1" ref="C10074" ca="1">LEFT(K10074,$C$19743)&amp;"-"&amp;RIGHT(SUBSTITUTE(SUBSTITUTE(TiraAcento(E10074),"-","")," ",""),$C$19744)</f>
        <v>#NAME?</v>
      </c>
      <c r="D10074" s="9" t="s">
        <v>8229</v>
      </c>
      <c r="E10074" s="9" t="s">
        <v>8253</v>
      </c>
      <c r="F10074" s="9" t="s">
        <v>17189</v>
      </c>
      <c r="G10074" s="9" t="s">
        <v>29482</v>
      </c>
      <c r="H10074" s="9" t="s">
        <v>8229</v>
      </c>
      <c r="I10074" s="9" t="s">
        <v>41208</v>
      </c>
      <c r="J10074" s="9" t="s">
        <v>39442</v>
      </c>
      <c r="K10074" s="9" t="s">
        <v>46475</v>
      </c>
    </row>
    <row r="10075" spans="1:11" x14ac:dyDescent="0.35">
      <c r="A10075" s="9">
        <v>10074</v>
      </c>
      <c r="B10075" s="9" t="str">
        <f t="shared" si="157"/>
        <v>Lecythis pis</v>
      </c>
      <c r="C10075" s="9" t="e" cm="1">
        <f t="array" aca="1" ref="C10075" ca="1">LEFT(K10075,$C$19743)&amp;"-"&amp;RIGHT(SUBSTITUTE(SUBSTITUTE(TiraAcento(E10075),"-","")," ",""),$C$19744)</f>
        <v>#NAME?</v>
      </c>
      <c r="D10075" s="9" t="s">
        <v>8229</v>
      </c>
      <c r="E10075" s="9" t="s">
        <v>8254</v>
      </c>
      <c r="F10075" s="9" t="s">
        <v>17189</v>
      </c>
      <c r="G10075" s="9" t="s">
        <v>29483</v>
      </c>
      <c r="H10075" s="9" t="s">
        <v>8229</v>
      </c>
      <c r="I10075" s="9" t="s">
        <v>41208</v>
      </c>
      <c r="J10075" s="9" t="s">
        <v>39442</v>
      </c>
      <c r="K10075" s="9" t="s">
        <v>46476</v>
      </c>
    </row>
    <row r="10076" spans="1:11" x14ac:dyDescent="0.35">
      <c r="A10076" s="9">
        <v>10075</v>
      </c>
      <c r="B10076" s="9" t="str">
        <f t="shared" si="157"/>
        <v>Lecythis pis</v>
      </c>
      <c r="C10076" s="9" t="e" cm="1">
        <f t="array" aca="1" ref="C10076" ca="1">LEFT(K10076,$C$19743)&amp;"-"&amp;RIGHT(SUBSTITUTE(SUBSTITUTE(TiraAcento(E10076),"-","")," ",""),$C$19744)</f>
        <v>#NAME?</v>
      </c>
      <c r="D10076" s="9" t="s">
        <v>8229</v>
      </c>
      <c r="E10076" s="9" t="s">
        <v>8255</v>
      </c>
      <c r="F10076" s="9" t="s">
        <v>17189</v>
      </c>
      <c r="G10076" s="9" t="s">
        <v>29484</v>
      </c>
      <c r="H10076" s="9" t="s">
        <v>8229</v>
      </c>
      <c r="I10076" s="9" t="s">
        <v>41208</v>
      </c>
      <c r="J10076" s="9" t="s">
        <v>39442</v>
      </c>
      <c r="K10076" s="9" t="s">
        <v>46477</v>
      </c>
    </row>
    <row r="10077" spans="1:11" x14ac:dyDescent="0.35">
      <c r="A10077" s="9">
        <v>10076</v>
      </c>
      <c r="B10077" s="9" t="str">
        <f t="shared" si="157"/>
        <v>Lecythis pis</v>
      </c>
      <c r="C10077" s="9" t="e" cm="1">
        <f t="array" aca="1" ref="C10077" ca="1">LEFT(K10077,$C$19743)&amp;"-"&amp;RIGHT(SUBSTITUTE(SUBSTITUTE(TiraAcento(E10077),"-","")," ",""),$C$19744)</f>
        <v>#NAME?</v>
      </c>
      <c r="D10077" s="9" t="s">
        <v>8229</v>
      </c>
      <c r="E10077" s="9" t="s">
        <v>8256</v>
      </c>
      <c r="F10077" s="9" t="s">
        <v>17189</v>
      </c>
      <c r="G10077" s="9" t="s">
        <v>29485</v>
      </c>
      <c r="H10077" s="9" t="s">
        <v>8229</v>
      </c>
      <c r="I10077" s="9" t="s">
        <v>41208</v>
      </c>
      <c r="J10077" s="9" t="s">
        <v>39442</v>
      </c>
      <c r="K10077" s="9" t="s">
        <v>46478</v>
      </c>
    </row>
    <row r="10078" spans="1:11" x14ac:dyDescent="0.35">
      <c r="A10078" s="9">
        <v>10077</v>
      </c>
      <c r="B10078" s="9" t="str">
        <f t="shared" si="157"/>
        <v>Lecythis pis</v>
      </c>
      <c r="C10078" s="9" t="e" cm="1">
        <f t="array" aca="1" ref="C10078" ca="1">LEFT(K10078,$C$19743)&amp;"-"&amp;RIGHT(SUBSTITUTE(SUBSTITUTE(TiraAcento(E10078),"-","")," ",""),$C$19744)</f>
        <v>#NAME?</v>
      </c>
      <c r="D10078" s="9" t="s">
        <v>8229</v>
      </c>
      <c r="E10078" s="9" t="s">
        <v>155</v>
      </c>
      <c r="F10078" s="9" t="s">
        <v>17189</v>
      </c>
      <c r="G10078" s="9" t="s">
        <v>29486</v>
      </c>
      <c r="H10078" s="9" t="s">
        <v>8229</v>
      </c>
      <c r="I10078" s="9" t="s">
        <v>41208</v>
      </c>
      <c r="J10078" s="9" t="s">
        <v>39442</v>
      </c>
      <c r="K10078" s="9" t="s">
        <v>155</v>
      </c>
    </row>
    <row r="10079" spans="1:11" x14ac:dyDescent="0.35">
      <c r="A10079" s="9">
        <v>10078</v>
      </c>
      <c r="B10079" s="9" t="str">
        <f t="shared" si="157"/>
        <v>Lecythis pis</v>
      </c>
      <c r="C10079" s="9" t="e" cm="1">
        <f t="array" aca="1" ref="C10079" ca="1">LEFT(K10079,$C$19743)&amp;"-"&amp;RIGHT(SUBSTITUTE(SUBSTITUTE(TiraAcento(E10079),"-","")," ",""),$C$19744)</f>
        <v>#NAME?</v>
      </c>
      <c r="D10079" s="9" t="s">
        <v>8257</v>
      </c>
      <c r="E10079" s="9"/>
      <c r="F10079" s="9" t="s">
        <v>17189</v>
      </c>
      <c r="G10079" s="9" t="s">
        <v>29487</v>
      </c>
      <c r="H10079" s="9" t="s">
        <v>8257</v>
      </c>
      <c r="I10079" s="9" t="s">
        <v>41208</v>
      </c>
      <c r="J10079" s="9" t="s">
        <v>39442</v>
      </c>
      <c r="K10079" s="9" t="s">
        <v>42568</v>
      </c>
    </row>
    <row r="10080" spans="1:11" x14ac:dyDescent="0.35">
      <c r="A10080" s="9">
        <v>10079</v>
      </c>
      <c r="B10080" s="9" t="str">
        <f t="shared" si="157"/>
        <v>Lecythis poh</v>
      </c>
      <c r="C10080" s="9" t="e" cm="1">
        <f t="array" aca="1" ref="C10080" ca="1">LEFT(K10080,$C$19743)&amp;"-"&amp;RIGHT(SUBSTITUTE(SUBSTITUTE(TiraAcento(E10080),"-","")," ",""),$C$19744)</f>
        <v>#NAME?</v>
      </c>
      <c r="D10080" s="9" t="s">
        <v>8258</v>
      </c>
      <c r="E10080" s="9" t="s">
        <v>8259</v>
      </c>
      <c r="F10080" s="9" t="s">
        <v>17190</v>
      </c>
      <c r="G10080" s="9" t="s">
        <v>29488</v>
      </c>
      <c r="H10080" s="9" t="s">
        <v>8258</v>
      </c>
      <c r="I10080" s="9" t="s">
        <v>41208</v>
      </c>
      <c r="J10080" s="9" t="s">
        <v>40593</v>
      </c>
      <c r="K10080" s="9" t="s">
        <v>46479</v>
      </c>
    </row>
    <row r="10081" spans="1:11" x14ac:dyDescent="0.35">
      <c r="A10081" s="9">
        <v>10080</v>
      </c>
      <c r="B10081" s="9" t="str">
        <f t="shared" si="157"/>
        <v>Lecythis poh</v>
      </c>
      <c r="C10081" s="9" t="e" cm="1">
        <f t="array" aca="1" ref="C10081" ca="1">LEFT(K10081,$C$19743)&amp;"-"&amp;RIGHT(SUBSTITUTE(SUBSTITUTE(TiraAcento(E10081),"-","")," ",""),$C$19744)</f>
        <v>#NAME?</v>
      </c>
      <c r="D10081" s="9" t="s">
        <v>8258</v>
      </c>
      <c r="E10081" s="9" t="s">
        <v>5515</v>
      </c>
      <c r="F10081" s="9" t="s">
        <v>17190</v>
      </c>
      <c r="G10081" s="9" t="s">
        <v>29489</v>
      </c>
      <c r="H10081" s="9" t="s">
        <v>8258</v>
      </c>
      <c r="I10081" s="9" t="s">
        <v>41208</v>
      </c>
      <c r="J10081" s="9" t="s">
        <v>40593</v>
      </c>
      <c r="K10081" s="9" t="s">
        <v>5515</v>
      </c>
    </row>
    <row r="10082" spans="1:11" x14ac:dyDescent="0.35">
      <c r="A10082" s="9">
        <v>10081</v>
      </c>
      <c r="B10082" s="9" t="str">
        <f t="shared" si="157"/>
        <v>Lecythis poi</v>
      </c>
      <c r="C10082" s="9" t="e" cm="1">
        <f t="array" aca="1" ref="C10082" ca="1">LEFT(K10082,$C$19743)&amp;"-"&amp;RIGHT(SUBSTITUTE(SUBSTITUTE(TiraAcento(E10082),"-","")," ",""),$C$19744)</f>
        <v>#NAME?</v>
      </c>
      <c r="D10082" s="9" t="s">
        <v>8260</v>
      </c>
      <c r="E10082" s="9" t="s">
        <v>8195</v>
      </c>
      <c r="F10082" s="9" t="s">
        <v>17191</v>
      </c>
      <c r="G10082" s="9" t="s">
        <v>29490</v>
      </c>
      <c r="H10082" s="9" t="s">
        <v>8260</v>
      </c>
      <c r="I10082" s="9" t="s">
        <v>41208</v>
      </c>
      <c r="J10082" s="9" t="s">
        <v>41216</v>
      </c>
      <c r="K10082" s="9" t="s">
        <v>8195</v>
      </c>
    </row>
    <row r="10083" spans="1:11" x14ac:dyDescent="0.35">
      <c r="A10083" s="9">
        <v>10082</v>
      </c>
      <c r="B10083" s="9" t="str">
        <f t="shared" si="157"/>
        <v>Lecythis sp.</v>
      </c>
      <c r="C10083" s="9" t="e" cm="1">
        <f t="array" aca="1" ref="C10083" ca="1">LEFT(K10083,$C$19743)&amp;"-"&amp;RIGHT(SUBSTITUTE(SUBSTITUTE(TiraAcento(E10083),"-","")," ",""),$C$19744)</f>
        <v>#NAME?</v>
      </c>
      <c r="D10083" s="9" t="s">
        <v>8261</v>
      </c>
      <c r="E10083" s="9" t="s">
        <v>1382</v>
      </c>
      <c r="F10083" s="9" t="s">
        <v>8261</v>
      </c>
      <c r="G10083" s="9" t="s">
        <v>29491</v>
      </c>
      <c r="H10083" s="9" t="s">
        <v>8261</v>
      </c>
      <c r="I10083" s="9" t="s">
        <v>41208</v>
      </c>
      <c r="J10083" s="9" t="s">
        <v>39157</v>
      </c>
      <c r="K10083" s="9" t="s">
        <v>43255</v>
      </c>
    </row>
    <row r="10084" spans="1:11" x14ac:dyDescent="0.35">
      <c r="A10084" s="9">
        <v>10083</v>
      </c>
      <c r="B10084" s="9" t="str">
        <f t="shared" si="157"/>
        <v>Lecythis sp.</v>
      </c>
      <c r="C10084" s="9" t="e" cm="1">
        <f t="array" aca="1" ref="C10084" ca="1">LEFT(K10084,$C$19743)&amp;"-"&amp;RIGHT(SUBSTITUTE(SUBSTITUTE(TiraAcento(E10084),"-","")," ",""),$C$19744)</f>
        <v>#NAME?</v>
      </c>
      <c r="D10084" s="9" t="s">
        <v>8261</v>
      </c>
      <c r="E10084" s="9" t="s">
        <v>8262</v>
      </c>
      <c r="F10084" s="9" t="s">
        <v>8261</v>
      </c>
      <c r="G10084" s="9" t="s">
        <v>29492</v>
      </c>
      <c r="H10084" s="9" t="s">
        <v>8261</v>
      </c>
      <c r="I10084" s="9" t="s">
        <v>41208</v>
      </c>
      <c r="J10084" s="9" t="s">
        <v>39157</v>
      </c>
      <c r="K10084" s="9" t="s">
        <v>8262</v>
      </c>
    </row>
    <row r="10085" spans="1:11" x14ac:dyDescent="0.35">
      <c r="A10085" s="9">
        <v>10084</v>
      </c>
      <c r="B10085" s="9" t="str">
        <f t="shared" si="157"/>
        <v>Lecythis sp.</v>
      </c>
      <c r="C10085" s="9" t="e" cm="1">
        <f t="array" aca="1" ref="C10085" ca="1">LEFT(K10085,$C$19743)&amp;"-"&amp;RIGHT(SUBSTITUTE(SUBSTITUTE(TiraAcento(E10085),"-","")," ",""),$C$19744)</f>
        <v>#NAME?</v>
      </c>
      <c r="D10085" s="9" t="s">
        <v>8261</v>
      </c>
      <c r="E10085" s="9" t="s">
        <v>8252</v>
      </c>
      <c r="F10085" s="9" t="s">
        <v>8261</v>
      </c>
      <c r="G10085" s="9" t="s">
        <v>29493</v>
      </c>
      <c r="H10085" s="9" t="s">
        <v>8261</v>
      </c>
      <c r="I10085" s="9" t="s">
        <v>41208</v>
      </c>
      <c r="J10085" s="9" t="s">
        <v>39157</v>
      </c>
      <c r="K10085" s="9" t="s">
        <v>46474</v>
      </c>
    </row>
    <row r="10086" spans="1:11" x14ac:dyDescent="0.35">
      <c r="A10086" s="9">
        <v>10085</v>
      </c>
      <c r="B10086" s="9" t="str">
        <f t="shared" si="157"/>
        <v>Lecythis sp.</v>
      </c>
      <c r="C10086" s="9" t="e" cm="1">
        <f t="array" aca="1" ref="C10086" ca="1">LEFT(K10086,$C$19743)&amp;"-"&amp;RIGHT(SUBSTITUTE(SUBSTITUTE(TiraAcento(E10086),"-","")," ",""),$C$19744)</f>
        <v>#NAME?</v>
      </c>
      <c r="D10086" s="9" t="s">
        <v>8261</v>
      </c>
      <c r="E10086" s="9" t="s">
        <v>155</v>
      </c>
      <c r="F10086" s="9" t="s">
        <v>8261</v>
      </c>
      <c r="G10086" s="9" t="s">
        <v>29494</v>
      </c>
      <c r="H10086" s="9" t="s">
        <v>8261</v>
      </c>
      <c r="I10086" s="9" t="s">
        <v>41208</v>
      </c>
      <c r="J10086" s="9" t="s">
        <v>39157</v>
      </c>
      <c r="K10086" s="9" t="s">
        <v>155</v>
      </c>
    </row>
    <row r="10087" spans="1:11" x14ac:dyDescent="0.35">
      <c r="A10087" s="9">
        <v>10086</v>
      </c>
      <c r="B10087" s="9" t="str">
        <f t="shared" si="157"/>
        <v>Lecythis sp.</v>
      </c>
      <c r="C10087" s="9" t="e" cm="1">
        <f t="array" aca="1" ref="C10087" ca="1">LEFT(K10087,$C$19743)&amp;"-"&amp;RIGHT(SUBSTITUTE(SUBSTITUTE(TiraAcento(E10087),"-","")," ",""),$C$19744)</f>
        <v>#NAME?</v>
      </c>
      <c r="D10087" s="9" t="s">
        <v>8261</v>
      </c>
      <c r="E10087" s="9" t="s">
        <v>8263</v>
      </c>
      <c r="F10087" s="9" t="s">
        <v>8261</v>
      </c>
      <c r="G10087" s="9" t="s">
        <v>29495</v>
      </c>
      <c r="H10087" s="9" t="s">
        <v>8261</v>
      </c>
      <c r="I10087" s="9" t="s">
        <v>41208</v>
      </c>
      <c r="J10087" s="9" t="s">
        <v>39157</v>
      </c>
      <c r="K10087" s="9" t="s">
        <v>46480</v>
      </c>
    </row>
    <row r="10088" spans="1:11" x14ac:dyDescent="0.35">
      <c r="A10088" s="9">
        <v>10087</v>
      </c>
      <c r="B10088" s="9" t="str">
        <f t="shared" si="157"/>
        <v>Lecythis urn</v>
      </c>
      <c r="C10088" s="9" t="e" cm="1">
        <f t="array" aca="1" ref="C10088" ca="1">LEFT(K10088,$C$19743)&amp;"-"&amp;RIGHT(SUBSTITUTE(SUBSTITUTE(TiraAcento(E10088),"-","")," ",""),$C$19744)</f>
        <v>#NAME?</v>
      </c>
      <c r="D10088" s="9" t="s">
        <v>8264</v>
      </c>
      <c r="E10088" s="9"/>
      <c r="F10088" s="9" t="s">
        <v>17192</v>
      </c>
      <c r="G10088" s="9" t="s">
        <v>29496</v>
      </c>
      <c r="H10088" s="9" t="s">
        <v>8264</v>
      </c>
      <c r="I10088" s="9" t="s">
        <v>41208</v>
      </c>
      <c r="J10088" s="9" t="s">
        <v>41217</v>
      </c>
      <c r="K10088" s="9" t="s">
        <v>42568</v>
      </c>
    </row>
    <row r="10089" spans="1:11" x14ac:dyDescent="0.35">
      <c r="A10089" s="9">
        <v>10088</v>
      </c>
      <c r="B10089" s="9" t="str">
        <f t="shared" si="157"/>
        <v>Lecythis usi</v>
      </c>
      <c r="C10089" s="9" t="e" cm="1">
        <f t="array" aca="1" ref="C10089" ca="1">LEFT(K10089,$C$19743)&amp;"-"&amp;RIGHT(SUBSTITUTE(SUBSTITUTE(TiraAcento(E10089),"-","")," ",""),$C$19744)</f>
        <v>#NAME?</v>
      </c>
      <c r="D10089" s="9" t="s">
        <v>8265</v>
      </c>
      <c r="E10089" s="9"/>
      <c r="F10089" s="9" t="s">
        <v>17193</v>
      </c>
      <c r="G10089" s="9" t="s">
        <v>29497</v>
      </c>
      <c r="H10089" s="9" t="s">
        <v>8265</v>
      </c>
      <c r="I10089" s="9" t="s">
        <v>41208</v>
      </c>
      <c r="J10089" s="9" t="s">
        <v>41218</v>
      </c>
      <c r="K10089" s="9" t="s">
        <v>42568</v>
      </c>
    </row>
    <row r="10090" spans="1:11" x14ac:dyDescent="0.35">
      <c r="A10090" s="9">
        <v>10089</v>
      </c>
      <c r="B10090" s="9" t="str">
        <f t="shared" si="157"/>
        <v>Lecythis usi</v>
      </c>
      <c r="C10090" s="9" t="e" cm="1">
        <f t="array" aca="1" ref="C10090" ca="1">LEFT(K10090,$C$19743)&amp;"-"&amp;RIGHT(SUBSTITUTE(SUBSTITUTE(TiraAcento(E10090),"-","")," ",""),$C$19744)</f>
        <v>#NAME?</v>
      </c>
      <c r="D10090" s="9" t="s">
        <v>8266</v>
      </c>
      <c r="E10090" s="9"/>
      <c r="F10090" s="9" t="s">
        <v>17193</v>
      </c>
      <c r="G10090" s="9" t="s">
        <v>29498</v>
      </c>
      <c r="H10090" s="9" t="s">
        <v>8266</v>
      </c>
      <c r="I10090" s="9" t="s">
        <v>41208</v>
      </c>
      <c r="J10090" s="9" t="s">
        <v>41218</v>
      </c>
      <c r="K10090" s="9" t="s">
        <v>42568</v>
      </c>
    </row>
    <row r="10091" spans="1:11" x14ac:dyDescent="0.35">
      <c r="A10091" s="9">
        <v>10090</v>
      </c>
      <c r="B10091" s="9" t="str">
        <f t="shared" si="157"/>
        <v>Lecythis zab</v>
      </c>
      <c r="C10091" s="9" t="e" cm="1">
        <f t="array" aca="1" ref="C10091" ca="1">LEFT(K10091,$C$19743)&amp;"-"&amp;RIGHT(SUBSTITUTE(SUBSTITUTE(TiraAcento(E10091),"-","")," ",""),$C$19744)</f>
        <v>#NAME?</v>
      </c>
      <c r="D10091" s="9" t="s">
        <v>8267</v>
      </c>
      <c r="E10091" s="9" t="s">
        <v>8235</v>
      </c>
      <c r="F10091" s="9" t="s">
        <v>17194</v>
      </c>
      <c r="G10091" s="9" t="s">
        <v>29499</v>
      </c>
      <c r="H10091" s="9" t="s">
        <v>8267</v>
      </c>
      <c r="I10091" s="9" t="s">
        <v>41208</v>
      </c>
      <c r="J10091" s="9" t="s">
        <v>41219</v>
      </c>
      <c r="K10091" s="9" t="s">
        <v>46457</v>
      </c>
    </row>
    <row r="10092" spans="1:11" x14ac:dyDescent="0.35">
      <c r="A10092" s="9">
        <v>10091</v>
      </c>
      <c r="B10092" s="9" t="str">
        <f t="shared" si="157"/>
        <v>Lecythis zab</v>
      </c>
      <c r="C10092" s="9" t="e" cm="1">
        <f t="array" aca="1" ref="C10092" ca="1">LEFT(K10092,$C$19743)&amp;"-"&amp;RIGHT(SUBSTITUTE(SUBSTITUTE(TiraAcento(E10092),"-","")," ",""),$C$19744)</f>
        <v>#NAME?</v>
      </c>
      <c r="D10092" s="9" t="s">
        <v>8267</v>
      </c>
      <c r="E10092" s="9" t="s">
        <v>154</v>
      </c>
      <c r="F10092" s="9" t="s">
        <v>17194</v>
      </c>
      <c r="G10092" s="9" t="s">
        <v>29500</v>
      </c>
      <c r="H10092" s="9" t="s">
        <v>8267</v>
      </c>
      <c r="I10092" s="9" t="s">
        <v>41208</v>
      </c>
      <c r="J10092" s="9" t="s">
        <v>41219</v>
      </c>
      <c r="K10092" s="9" t="s">
        <v>154</v>
      </c>
    </row>
    <row r="10093" spans="1:11" x14ac:dyDescent="0.35">
      <c r="A10093" s="9">
        <v>10092</v>
      </c>
      <c r="B10093" s="9" t="str">
        <f t="shared" si="157"/>
        <v>Lecythis zab</v>
      </c>
      <c r="C10093" s="9" t="e" cm="1">
        <f t="array" aca="1" ref="C10093" ca="1">LEFT(K10093,$C$19743)&amp;"-"&amp;RIGHT(SUBSTITUTE(SUBSTITUTE(TiraAcento(E10093),"-","")," ",""),$C$19744)</f>
        <v>#NAME?</v>
      </c>
      <c r="D10093" s="9" t="s">
        <v>8267</v>
      </c>
      <c r="E10093" s="9" t="s">
        <v>8256</v>
      </c>
      <c r="F10093" s="9" t="s">
        <v>17194</v>
      </c>
      <c r="G10093" s="9" t="s">
        <v>29501</v>
      </c>
      <c r="H10093" s="9" t="s">
        <v>8267</v>
      </c>
      <c r="I10093" s="9" t="s">
        <v>41208</v>
      </c>
      <c r="J10093" s="9" t="s">
        <v>41219</v>
      </c>
      <c r="K10093" s="9" t="s">
        <v>46478</v>
      </c>
    </row>
    <row r="10094" spans="1:11" x14ac:dyDescent="0.35">
      <c r="A10094" s="9">
        <v>10093</v>
      </c>
      <c r="B10094" s="9" t="str">
        <f t="shared" si="157"/>
        <v>Jatropha mul</v>
      </c>
      <c r="C10094" s="9" t="e" cm="1">
        <f t="array" aca="1" ref="C10094" ca="1">LEFT(K10094,$C$19743)&amp;"-"&amp;RIGHT(SUBSTITUTE(SUBSTITUTE(TiraAcento(E10094),"-","")," ",""),$C$19744)</f>
        <v>#NAME?</v>
      </c>
      <c r="D10094" s="9" t="s">
        <v>8099</v>
      </c>
      <c r="E10094" s="9" t="s">
        <v>8268</v>
      </c>
      <c r="F10094" s="9" t="s">
        <v>17132</v>
      </c>
      <c r="G10094" s="9" t="s">
        <v>29502</v>
      </c>
      <c r="H10094" s="9" t="s">
        <v>8099</v>
      </c>
      <c r="I10094" s="9" t="s">
        <v>41174</v>
      </c>
      <c r="J10094" s="9" t="s">
        <v>41178</v>
      </c>
      <c r="K10094" s="9" t="s">
        <v>46481</v>
      </c>
    </row>
    <row r="10095" spans="1:11" x14ac:dyDescent="0.35">
      <c r="A10095" s="9">
        <v>10094</v>
      </c>
      <c r="B10095" s="9" t="str">
        <f t="shared" si="157"/>
        <v>Jatropha mul</v>
      </c>
      <c r="C10095" s="9" t="e" cm="1">
        <f t="array" aca="1" ref="C10095" ca="1">LEFT(K10095,$C$19743)&amp;"-"&amp;RIGHT(SUBSTITUTE(SUBSTITUTE(TiraAcento(E10095),"-","")," ",""),$C$19744)</f>
        <v>#NAME?</v>
      </c>
      <c r="D10095" s="9" t="s">
        <v>8099</v>
      </c>
      <c r="E10095" s="9" t="s">
        <v>8269</v>
      </c>
      <c r="F10095" s="9" t="s">
        <v>17132</v>
      </c>
      <c r="G10095" s="9" t="s">
        <v>29503</v>
      </c>
      <c r="H10095" s="9" t="s">
        <v>8099</v>
      </c>
      <c r="I10095" s="9" t="s">
        <v>41174</v>
      </c>
      <c r="J10095" s="9" t="s">
        <v>41178</v>
      </c>
      <c r="K10095" s="9" t="s">
        <v>46482</v>
      </c>
    </row>
    <row r="10096" spans="1:11" x14ac:dyDescent="0.35">
      <c r="A10096" s="9">
        <v>10095</v>
      </c>
      <c r="B10096" s="9" t="str">
        <f t="shared" si="157"/>
        <v>Jatropha mul</v>
      </c>
      <c r="C10096" s="9" t="e" cm="1">
        <f t="array" aca="1" ref="C10096" ca="1">LEFT(K10096,$C$19743)&amp;"-"&amp;RIGHT(SUBSTITUTE(SUBSTITUTE(TiraAcento(E10096),"-","")," ",""),$C$19744)</f>
        <v>#NAME?</v>
      </c>
      <c r="D10096" s="9" t="s">
        <v>8099</v>
      </c>
      <c r="E10096" s="9" t="s">
        <v>5689</v>
      </c>
      <c r="F10096" s="9" t="s">
        <v>17132</v>
      </c>
      <c r="G10096" s="9" t="s">
        <v>29504</v>
      </c>
      <c r="H10096" s="9" t="s">
        <v>8099</v>
      </c>
      <c r="I10096" s="9" t="s">
        <v>41174</v>
      </c>
      <c r="J10096" s="9" t="s">
        <v>41178</v>
      </c>
      <c r="K10096" s="9" t="s">
        <v>45374</v>
      </c>
    </row>
    <row r="10097" spans="1:11" x14ac:dyDescent="0.35">
      <c r="A10097" s="9">
        <v>10096</v>
      </c>
      <c r="B10097" s="9" t="str">
        <f t="shared" si="157"/>
        <v>Jatropha mul</v>
      </c>
      <c r="C10097" s="9" t="e" cm="1">
        <f t="array" aca="1" ref="C10097" ca="1">LEFT(K10097,$C$19743)&amp;"-"&amp;RIGHT(SUBSTITUTE(SUBSTITUTE(TiraAcento(E10097),"-","")," ",""),$C$19744)</f>
        <v>#NAME?</v>
      </c>
      <c r="D10097" s="9" t="s">
        <v>8099</v>
      </c>
      <c r="E10097" s="9" t="s">
        <v>8270</v>
      </c>
      <c r="F10097" s="9" t="s">
        <v>17132</v>
      </c>
      <c r="G10097" s="9" t="s">
        <v>29505</v>
      </c>
      <c r="H10097" s="9" t="s">
        <v>8099</v>
      </c>
      <c r="I10097" s="9" t="s">
        <v>41174</v>
      </c>
      <c r="J10097" s="9" t="s">
        <v>41178</v>
      </c>
      <c r="K10097" s="9" t="s">
        <v>46483</v>
      </c>
    </row>
    <row r="10098" spans="1:11" x14ac:dyDescent="0.35">
      <c r="A10098" s="9">
        <v>10097</v>
      </c>
      <c r="B10098" s="9" t="str">
        <f t="shared" si="157"/>
        <v>Jatropha oli</v>
      </c>
      <c r="C10098" s="9" t="e" cm="1">
        <f t="array" aca="1" ref="C10098" ca="1">LEFT(K10098,$C$19743)&amp;"-"&amp;RIGHT(SUBSTITUTE(SUBSTITUTE(TiraAcento(E10098),"-","")," ",""),$C$19744)</f>
        <v>#NAME?</v>
      </c>
      <c r="D10098" s="9" t="s">
        <v>8271</v>
      </c>
      <c r="E10098" s="9" t="s">
        <v>4125</v>
      </c>
      <c r="F10098" s="9" t="s">
        <v>17195</v>
      </c>
      <c r="G10098" s="9" t="s">
        <v>29506</v>
      </c>
      <c r="H10098" s="9" t="s">
        <v>8271</v>
      </c>
      <c r="I10098" s="9" t="s">
        <v>41174</v>
      </c>
      <c r="J10098" s="9" t="s">
        <v>41220</v>
      </c>
      <c r="K10098" s="9" t="s">
        <v>44586</v>
      </c>
    </row>
    <row r="10099" spans="1:11" x14ac:dyDescent="0.35">
      <c r="A10099" s="9">
        <v>10098</v>
      </c>
      <c r="B10099" s="9" t="str">
        <f t="shared" si="157"/>
        <v>Jatropha phy</v>
      </c>
      <c r="C10099" s="9" t="e" cm="1">
        <f t="array" aca="1" ref="C10099" ca="1">LEFT(K10099,$C$19743)&amp;"-"&amp;RIGHT(SUBSTITUTE(SUBSTITUTE(TiraAcento(E10099),"-","")," ",""),$C$19744)</f>
        <v>#NAME?</v>
      </c>
      <c r="D10099" s="9" t="s">
        <v>8272</v>
      </c>
      <c r="E10099" s="9" t="s">
        <v>4122</v>
      </c>
      <c r="F10099" s="9" t="s">
        <v>17196</v>
      </c>
      <c r="G10099" s="9" t="s">
        <v>29507</v>
      </c>
      <c r="H10099" s="9" t="s">
        <v>8272</v>
      </c>
      <c r="I10099" s="9" t="s">
        <v>41174</v>
      </c>
      <c r="J10099" s="9" t="s">
        <v>41221</v>
      </c>
      <c r="K10099" s="9" t="s">
        <v>4122</v>
      </c>
    </row>
    <row r="10100" spans="1:11" x14ac:dyDescent="0.35">
      <c r="A10100" s="9">
        <v>10099</v>
      </c>
      <c r="B10100" s="9" t="str">
        <f t="shared" si="157"/>
        <v>Jatropha phy</v>
      </c>
      <c r="C10100" s="9" t="e" cm="1">
        <f t="array" aca="1" ref="C10100" ca="1">LEFT(K10100,$C$19743)&amp;"-"&amp;RIGHT(SUBSTITUTE(SUBSTITUTE(TiraAcento(E10100),"-","")," ",""),$C$19744)</f>
        <v>#NAME?</v>
      </c>
      <c r="D10100" s="9" t="s">
        <v>8272</v>
      </c>
      <c r="E10100" s="9" t="s">
        <v>8273</v>
      </c>
      <c r="F10100" s="9" t="s">
        <v>17196</v>
      </c>
      <c r="G10100" s="9" t="s">
        <v>29508</v>
      </c>
      <c r="H10100" s="9" t="s">
        <v>8272</v>
      </c>
      <c r="I10100" s="9" t="s">
        <v>41174</v>
      </c>
      <c r="J10100" s="9" t="s">
        <v>41221</v>
      </c>
      <c r="K10100" s="9" t="s">
        <v>8273</v>
      </c>
    </row>
    <row r="10101" spans="1:11" x14ac:dyDescent="0.35">
      <c r="A10101" s="9">
        <v>10100</v>
      </c>
      <c r="B10101" s="9" t="str">
        <f t="shared" si="157"/>
        <v>Jatropha phy</v>
      </c>
      <c r="C10101" s="9" t="e" cm="1">
        <f t="array" aca="1" ref="C10101" ca="1">LEFT(K10101,$C$19743)&amp;"-"&amp;RIGHT(SUBSTITUTE(SUBSTITUTE(TiraAcento(E10101),"-","")," ",""),$C$19744)</f>
        <v>#NAME?</v>
      </c>
      <c r="D10101" s="9" t="s">
        <v>8272</v>
      </c>
      <c r="E10101" s="9" t="s">
        <v>4364</v>
      </c>
      <c r="F10101" s="9" t="s">
        <v>17196</v>
      </c>
      <c r="G10101" s="9" t="s">
        <v>29509</v>
      </c>
      <c r="H10101" s="9" t="s">
        <v>8272</v>
      </c>
      <c r="I10101" s="9" t="s">
        <v>41174</v>
      </c>
      <c r="J10101" s="9" t="s">
        <v>41221</v>
      </c>
      <c r="K10101" s="9" t="s">
        <v>44709</v>
      </c>
    </row>
    <row r="10102" spans="1:11" x14ac:dyDescent="0.35">
      <c r="A10102" s="9">
        <v>10101</v>
      </c>
      <c r="B10102" s="9" t="str">
        <f t="shared" si="157"/>
        <v xml:space="preserve">Jessenia </v>
      </c>
      <c r="C10102" s="9" t="e" cm="1">
        <f t="array" aca="1" ref="C10102" ca="1">LEFT(K10102,$C$19743)&amp;"-"&amp;RIGHT(SUBSTITUTE(SUBSTITUTE(TiraAcento(E10102),"-","")," ",""),$C$19744)</f>
        <v>#NAME?</v>
      </c>
      <c r="D10102" s="9" t="s">
        <v>8274</v>
      </c>
      <c r="E10102" s="9"/>
      <c r="F10102" s="9" t="s">
        <v>8274</v>
      </c>
      <c r="G10102" s="9" t="s">
        <v>29510</v>
      </c>
      <c r="H10102" s="9" t="s">
        <v>8274</v>
      </c>
      <c r="I10102" s="9" t="s">
        <v>8274</v>
      </c>
      <c r="J10102" s="9"/>
      <c r="K10102" s="9" t="s">
        <v>42568</v>
      </c>
    </row>
    <row r="10103" spans="1:11" x14ac:dyDescent="0.35">
      <c r="A10103" s="9">
        <v>10102</v>
      </c>
      <c r="B10103" s="9" t="str">
        <f t="shared" si="157"/>
        <v>Jessenia bat</v>
      </c>
      <c r="C10103" s="9" t="e" cm="1">
        <f t="array" aca="1" ref="C10103" ca="1">LEFT(K10103,$C$19743)&amp;"-"&amp;RIGHT(SUBSTITUTE(SUBSTITUTE(TiraAcento(E10103),"-","")," ",""),$C$19744)</f>
        <v>#NAME?</v>
      </c>
      <c r="D10103" s="9" t="s">
        <v>8275</v>
      </c>
      <c r="E10103" s="9"/>
      <c r="F10103" s="9" t="s">
        <v>17197</v>
      </c>
      <c r="G10103" s="9" t="s">
        <v>29511</v>
      </c>
      <c r="H10103" s="9" t="s">
        <v>8275</v>
      </c>
      <c r="I10103" s="9" t="s">
        <v>8274</v>
      </c>
      <c r="J10103" s="9" t="s">
        <v>41222</v>
      </c>
      <c r="K10103" s="9" t="s">
        <v>42568</v>
      </c>
    </row>
    <row r="10104" spans="1:11" x14ac:dyDescent="0.35">
      <c r="A10104" s="9">
        <v>10103</v>
      </c>
      <c r="B10104" s="9" t="str">
        <f t="shared" si="157"/>
        <v>Jessenia pol</v>
      </c>
      <c r="C10104" s="9" t="e" cm="1">
        <f t="array" aca="1" ref="C10104" ca="1">LEFT(K10104,$C$19743)&amp;"-"&amp;RIGHT(SUBSTITUTE(SUBSTITUTE(TiraAcento(E10104),"-","")," ",""),$C$19744)</f>
        <v>#NAME?</v>
      </c>
      <c r="D10104" s="9" t="s">
        <v>8276</v>
      </c>
      <c r="E10104" s="9"/>
      <c r="F10104" s="9" t="s">
        <v>17198</v>
      </c>
      <c r="G10104" s="9" t="s">
        <v>29512</v>
      </c>
      <c r="H10104" s="9" t="s">
        <v>8276</v>
      </c>
      <c r="I10104" s="9" t="s">
        <v>8274</v>
      </c>
      <c r="J10104" s="9" t="s">
        <v>40663</v>
      </c>
      <c r="K10104" s="9" t="s">
        <v>42568</v>
      </c>
    </row>
    <row r="10105" spans="1:11" x14ac:dyDescent="0.35">
      <c r="A10105" s="9">
        <v>10104</v>
      </c>
      <c r="B10105" s="9" t="str">
        <f t="shared" si="157"/>
        <v>Joannesia hev</v>
      </c>
      <c r="C10105" s="9" t="e" cm="1">
        <f t="array" aca="1" ref="C10105" ca="1">LEFT(K10105,$C$19743)&amp;"-"&amp;RIGHT(SUBSTITUTE(SUBSTITUTE(TiraAcento(E10105),"-","")," ",""),$C$19744)</f>
        <v>#NAME?</v>
      </c>
      <c r="D10105" s="9" t="s">
        <v>8277</v>
      </c>
      <c r="E10105" s="9" t="s">
        <v>8278</v>
      </c>
      <c r="F10105" s="9" t="s">
        <v>17199</v>
      </c>
      <c r="G10105" s="9" t="s">
        <v>29513</v>
      </c>
      <c r="H10105" s="9" t="s">
        <v>8277</v>
      </c>
      <c r="I10105" s="9" t="s">
        <v>41223</v>
      </c>
      <c r="J10105" s="9" t="s">
        <v>41224</v>
      </c>
      <c r="K10105" s="9" t="s">
        <v>46484</v>
      </c>
    </row>
    <row r="10106" spans="1:11" x14ac:dyDescent="0.35">
      <c r="A10106" s="9">
        <v>10105</v>
      </c>
      <c r="B10106" s="9" t="str">
        <f t="shared" si="157"/>
        <v>Joannesia hev</v>
      </c>
      <c r="C10106" s="9" t="e" cm="1">
        <f t="array" aca="1" ref="C10106" ca="1">LEFT(K10106,$C$19743)&amp;"-"&amp;RIGHT(SUBSTITUTE(SUBSTITUTE(TiraAcento(E10106),"-","")," ",""),$C$19744)</f>
        <v>#NAME?</v>
      </c>
      <c r="D10106" s="9" t="s">
        <v>8277</v>
      </c>
      <c r="E10106" s="9" t="s">
        <v>33</v>
      </c>
      <c r="F10106" s="9" t="s">
        <v>17199</v>
      </c>
      <c r="G10106" s="9" t="s">
        <v>29514</v>
      </c>
      <c r="H10106" s="9" t="s">
        <v>8277</v>
      </c>
      <c r="I10106" s="9" t="s">
        <v>41223</v>
      </c>
      <c r="J10106" s="9" t="s">
        <v>41224</v>
      </c>
      <c r="K10106" s="9" t="s">
        <v>33</v>
      </c>
    </row>
    <row r="10107" spans="1:11" x14ac:dyDescent="0.35">
      <c r="A10107" s="9">
        <v>10106</v>
      </c>
      <c r="B10107" s="9" t="str">
        <f t="shared" si="157"/>
        <v>Joannesia hev</v>
      </c>
      <c r="C10107" s="9" t="e" cm="1">
        <f t="array" aca="1" ref="C10107" ca="1">LEFT(K10107,$C$19743)&amp;"-"&amp;RIGHT(SUBSTITUTE(SUBSTITUTE(TiraAcento(E10107),"-","")," ",""),$C$19744)</f>
        <v>#NAME?</v>
      </c>
      <c r="D10107" s="9" t="s">
        <v>8277</v>
      </c>
      <c r="E10107" s="9" t="s">
        <v>8279</v>
      </c>
      <c r="F10107" s="9" t="s">
        <v>17199</v>
      </c>
      <c r="G10107" s="9" t="s">
        <v>29515</v>
      </c>
      <c r="H10107" s="9" t="s">
        <v>8277</v>
      </c>
      <c r="I10107" s="9" t="s">
        <v>41223</v>
      </c>
      <c r="J10107" s="9" t="s">
        <v>41224</v>
      </c>
      <c r="K10107" s="9" t="s">
        <v>46485</v>
      </c>
    </row>
    <row r="10108" spans="1:11" x14ac:dyDescent="0.35">
      <c r="A10108" s="9">
        <v>10107</v>
      </c>
      <c r="B10108" s="9" t="str">
        <f t="shared" si="157"/>
        <v>Joannesia hev</v>
      </c>
      <c r="C10108" s="9" t="e" cm="1">
        <f t="array" aca="1" ref="C10108" ca="1">LEFT(K10108,$C$19743)&amp;"-"&amp;RIGHT(SUBSTITUTE(SUBSTITUTE(TiraAcento(E10108),"-","")," ",""),$C$19744)</f>
        <v>#NAME?</v>
      </c>
      <c r="D10108" s="9" t="s">
        <v>8277</v>
      </c>
      <c r="E10108" s="9" t="s">
        <v>8280</v>
      </c>
      <c r="F10108" s="9" t="s">
        <v>17199</v>
      </c>
      <c r="G10108" s="9" t="s">
        <v>29516</v>
      </c>
      <c r="H10108" s="9" t="s">
        <v>8277</v>
      </c>
      <c r="I10108" s="9" t="s">
        <v>41223</v>
      </c>
      <c r="J10108" s="9" t="s">
        <v>41224</v>
      </c>
      <c r="K10108" s="9" t="s">
        <v>46486</v>
      </c>
    </row>
    <row r="10109" spans="1:11" x14ac:dyDescent="0.35">
      <c r="A10109" s="9">
        <v>10108</v>
      </c>
      <c r="B10109" s="9" t="str">
        <f t="shared" si="157"/>
        <v>Joannesia hev</v>
      </c>
      <c r="C10109" s="9" t="e" cm="1">
        <f t="array" aca="1" ref="C10109" ca="1">LEFT(K10109,$C$19743)&amp;"-"&amp;RIGHT(SUBSTITUTE(SUBSTITUTE(TiraAcento(E10109),"-","")," ",""),$C$19744)</f>
        <v>#NAME?</v>
      </c>
      <c r="D10109" s="9" t="s">
        <v>8277</v>
      </c>
      <c r="E10109" s="9" t="s">
        <v>8281</v>
      </c>
      <c r="F10109" s="9" t="s">
        <v>17199</v>
      </c>
      <c r="G10109" s="9" t="s">
        <v>29517</v>
      </c>
      <c r="H10109" s="9" t="s">
        <v>8277</v>
      </c>
      <c r="I10109" s="9" t="s">
        <v>41223</v>
      </c>
      <c r="J10109" s="9" t="s">
        <v>41224</v>
      </c>
      <c r="K10109" s="9" t="s">
        <v>46487</v>
      </c>
    </row>
    <row r="10110" spans="1:11" x14ac:dyDescent="0.35">
      <c r="A10110" s="9">
        <v>10109</v>
      </c>
      <c r="B10110" s="9" t="str">
        <f t="shared" si="157"/>
        <v>Joannesia hev</v>
      </c>
      <c r="C10110" s="9" t="e" cm="1">
        <f t="array" aca="1" ref="C10110" ca="1">LEFT(K10110,$C$19743)&amp;"-"&amp;RIGHT(SUBSTITUTE(SUBSTITUTE(TiraAcento(E10110),"-","")," ",""),$C$19744)</f>
        <v>#NAME?</v>
      </c>
      <c r="D10110" s="9" t="s">
        <v>8277</v>
      </c>
      <c r="E10110" s="9" t="s">
        <v>8282</v>
      </c>
      <c r="F10110" s="9" t="s">
        <v>17199</v>
      </c>
      <c r="G10110" s="9" t="s">
        <v>29518</v>
      </c>
      <c r="H10110" s="9" t="s">
        <v>8277</v>
      </c>
      <c r="I10110" s="9" t="s">
        <v>41223</v>
      </c>
      <c r="J10110" s="9" t="s">
        <v>41224</v>
      </c>
      <c r="K10110" s="9" t="s">
        <v>8282</v>
      </c>
    </row>
    <row r="10111" spans="1:11" x14ac:dyDescent="0.35">
      <c r="A10111" s="9">
        <v>10110</v>
      </c>
      <c r="B10111" s="9" t="str">
        <f t="shared" si="157"/>
        <v>Joannesia hev</v>
      </c>
      <c r="C10111" s="9" t="e" cm="1">
        <f t="array" aca="1" ref="C10111" ca="1">LEFT(K10111,$C$19743)&amp;"-"&amp;RIGHT(SUBSTITUTE(SUBSTITUTE(TiraAcento(E10111),"-","")," ",""),$C$19744)</f>
        <v>#NAME?</v>
      </c>
      <c r="D10111" s="9" t="s">
        <v>8277</v>
      </c>
      <c r="E10111" s="9" t="s">
        <v>8283</v>
      </c>
      <c r="F10111" s="9" t="s">
        <v>17199</v>
      </c>
      <c r="G10111" s="9" t="s">
        <v>29519</v>
      </c>
      <c r="H10111" s="9" t="s">
        <v>8277</v>
      </c>
      <c r="I10111" s="9" t="s">
        <v>41223</v>
      </c>
      <c r="J10111" s="9" t="s">
        <v>41224</v>
      </c>
      <c r="K10111" s="9" t="s">
        <v>8283</v>
      </c>
    </row>
    <row r="10112" spans="1:11" x14ac:dyDescent="0.35">
      <c r="A10112" s="9">
        <v>10111</v>
      </c>
      <c r="B10112" s="9" t="str">
        <f t="shared" si="157"/>
        <v>Joannesia hev</v>
      </c>
      <c r="C10112" s="9" t="e" cm="1">
        <f t="array" aca="1" ref="C10112" ca="1">LEFT(K10112,$C$19743)&amp;"-"&amp;RIGHT(SUBSTITUTE(SUBSTITUTE(TiraAcento(E10112),"-","")," ",""),$C$19744)</f>
        <v>#NAME?</v>
      </c>
      <c r="D10112" s="9" t="s">
        <v>8277</v>
      </c>
      <c r="E10112" s="9" t="s">
        <v>60</v>
      </c>
      <c r="F10112" s="9" t="s">
        <v>17199</v>
      </c>
      <c r="G10112" s="9" t="s">
        <v>29520</v>
      </c>
      <c r="H10112" s="9" t="s">
        <v>8277</v>
      </c>
      <c r="I10112" s="9" t="s">
        <v>41223</v>
      </c>
      <c r="J10112" s="9" t="s">
        <v>41224</v>
      </c>
      <c r="K10112" s="9" t="s">
        <v>42569</v>
      </c>
    </row>
    <row r="10113" spans="1:11" x14ac:dyDescent="0.35">
      <c r="A10113" s="9">
        <v>10112</v>
      </c>
      <c r="B10113" s="9" t="str">
        <f t="shared" si="157"/>
        <v>Joannesia hev</v>
      </c>
      <c r="C10113" s="9" t="e" cm="1">
        <f t="array" aca="1" ref="C10113" ca="1">LEFT(K10113,$C$19743)&amp;"-"&amp;RIGHT(SUBSTITUTE(SUBSTITUTE(TiraAcento(E10113),"-","")," ",""),$C$19744)</f>
        <v>#NAME?</v>
      </c>
      <c r="D10113" s="9" t="s">
        <v>8277</v>
      </c>
      <c r="E10113" s="9" t="s">
        <v>8284</v>
      </c>
      <c r="F10113" s="9" t="s">
        <v>17199</v>
      </c>
      <c r="G10113" s="9" t="s">
        <v>29521</v>
      </c>
      <c r="H10113" s="9" t="s">
        <v>8277</v>
      </c>
      <c r="I10113" s="9" t="s">
        <v>41223</v>
      </c>
      <c r="J10113" s="9" t="s">
        <v>41224</v>
      </c>
      <c r="K10113" s="9" t="s">
        <v>46488</v>
      </c>
    </row>
    <row r="10114" spans="1:11" x14ac:dyDescent="0.35">
      <c r="A10114" s="9">
        <v>10113</v>
      </c>
      <c r="B10114" s="9" t="str">
        <f t="shared" si="157"/>
        <v>Joannesia hev</v>
      </c>
      <c r="C10114" s="9" t="e" cm="1">
        <f t="array" aca="1" ref="C10114" ca="1">LEFT(K10114,$C$19743)&amp;"-"&amp;RIGHT(SUBSTITUTE(SUBSTITUTE(TiraAcento(E10114),"-","")," ",""),$C$19744)</f>
        <v>#NAME?</v>
      </c>
      <c r="D10114" s="9" t="s">
        <v>8277</v>
      </c>
      <c r="E10114" s="9" t="s">
        <v>8285</v>
      </c>
      <c r="F10114" s="9" t="s">
        <v>17199</v>
      </c>
      <c r="G10114" s="9" t="s">
        <v>29522</v>
      </c>
      <c r="H10114" s="9" t="s">
        <v>8277</v>
      </c>
      <c r="I10114" s="9" t="s">
        <v>41223</v>
      </c>
      <c r="J10114" s="9" t="s">
        <v>41224</v>
      </c>
      <c r="K10114" s="9" t="s">
        <v>46489</v>
      </c>
    </row>
    <row r="10115" spans="1:11" x14ac:dyDescent="0.35">
      <c r="A10115" s="9">
        <v>10114</v>
      </c>
      <c r="B10115" s="9" t="str">
        <f t="shared" ref="B10115:B10178" si="158">I10115&amp;" "&amp;IFERROR(LEFT(J10115,$B$19743),D10115)</f>
        <v>Joannesia hev</v>
      </c>
      <c r="C10115" s="9" t="e" cm="1">
        <f t="array" aca="1" ref="C10115" ca="1">LEFT(K10115,$C$19743)&amp;"-"&amp;RIGHT(SUBSTITUTE(SUBSTITUTE(TiraAcento(E10115),"-","")," ",""),$C$19744)</f>
        <v>#NAME?</v>
      </c>
      <c r="D10115" s="9" t="s">
        <v>8277</v>
      </c>
      <c r="E10115" s="9" t="s">
        <v>8286</v>
      </c>
      <c r="F10115" s="9" t="s">
        <v>17199</v>
      </c>
      <c r="G10115" s="9" t="s">
        <v>29523</v>
      </c>
      <c r="H10115" s="9" t="s">
        <v>8277</v>
      </c>
      <c r="I10115" s="9" t="s">
        <v>41223</v>
      </c>
      <c r="J10115" s="9" t="s">
        <v>41224</v>
      </c>
      <c r="K10115" s="9" t="s">
        <v>46490</v>
      </c>
    </row>
    <row r="10116" spans="1:11" x14ac:dyDescent="0.35">
      <c r="A10116" s="9">
        <v>10115</v>
      </c>
      <c r="B10116" s="9" t="str">
        <f t="shared" si="158"/>
        <v>Joannesia pri</v>
      </c>
      <c r="C10116" s="9" t="e" cm="1">
        <f t="array" aca="1" ref="C10116" ca="1">LEFT(K10116,$C$19743)&amp;"-"&amp;RIGHT(SUBSTITUTE(SUBSTITUTE(TiraAcento(E10116),"-","")," ",""),$C$19744)</f>
        <v>#NAME?</v>
      </c>
      <c r="D10116" s="9" t="s">
        <v>8287</v>
      </c>
      <c r="E10116" s="9" t="s">
        <v>8288</v>
      </c>
      <c r="F10116" s="9" t="s">
        <v>17200</v>
      </c>
      <c r="G10116" s="9" t="s">
        <v>29524</v>
      </c>
      <c r="H10116" s="9" t="s">
        <v>8287</v>
      </c>
      <c r="I10116" s="9" t="s">
        <v>41223</v>
      </c>
      <c r="J10116" s="9" t="s">
        <v>40770</v>
      </c>
      <c r="K10116" s="9" t="s">
        <v>46491</v>
      </c>
    </row>
    <row r="10117" spans="1:11" x14ac:dyDescent="0.35">
      <c r="A10117" s="9">
        <v>10116</v>
      </c>
      <c r="B10117" s="9" t="str">
        <f t="shared" si="158"/>
        <v>Joannesia pri</v>
      </c>
      <c r="C10117" s="9" t="e" cm="1">
        <f t="array" aca="1" ref="C10117" ca="1">LEFT(K10117,$C$19743)&amp;"-"&amp;RIGHT(SUBSTITUTE(SUBSTITUTE(TiraAcento(E10117),"-","")," ",""),$C$19744)</f>
        <v>#NAME?</v>
      </c>
      <c r="D10117" s="9" t="s">
        <v>8287</v>
      </c>
      <c r="E10117" s="9" t="s">
        <v>8278</v>
      </c>
      <c r="F10117" s="9" t="s">
        <v>17200</v>
      </c>
      <c r="G10117" s="9" t="s">
        <v>29525</v>
      </c>
      <c r="H10117" s="9" t="s">
        <v>8287</v>
      </c>
      <c r="I10117" s="9" t="s">
        <v>41223</v>
      </c>
      <c r="J10117" s="9" t="s">
        <v>40770</v>
      </c>
      <c r="K10117" s="9" t="s">
        <v>46484</v>
      </c>
    </row>
    <row r="10118" spans="1:11" x14ac:dyDescent="0.35">
      <c r="A10118" s="9">
        <v>10117</v>
      </c>
      <c r="B10118" s="9" t="str">
        <f t="shared" si="158"/>
        <v>Joannesia pri</v>
      </c>
      <c r="C10118" s="9" t="e" cm="1">
        <f t="array" aca="1" ref="C10118" ca="1">LEFT(K10118,$C$19743)&amp;"-"&amp;RIGHT(SUBSTITUTE(SUBSTITUTE(TiraAcento(E10118),"-","")," ",""),$C$19744)</f>
        <v>#NAME?</v>
      </c>
      <c r="D10118" s="9" t="s">
        <v>8287</v>
      </c>
      <c r="E10118" s="9" t="s">
        <v>8289</v>
      </c>
      <c r="F10118" s="9" t="s">
        <v>17200</v>
      </c>
      <c r="G10118" s="9" t="s">
        <v>29526</v>
      </c>
      <c r="H10118" s="9" t="s">
        <v>8287</v>
      </c>
      <c r="I10118" s="9" t="s">
        <v>41223</v>
      </c>
      <c r="J10118" s="9" t="s">
        <v>40770</v>
      </c>
      <c r="K10118" s="9" t="s">
        <v>46492</v>
      </c>
    </row>
    <row r="10119" spans="1:11" x14ac:dyDescent="0.35">
      <c r="A10119" s="9">
        <v>10118</v>
      </c>
      <c r="B10119" s="9" t="str">
        <f t="shared" si="158"/>
        <v>Joannesia pri</v>
      </c>
      <c r="C10119" s="9" t="e" cm="1">
        <f t="array" aca="1" ref="C10119" ca="1">LEFT(K10119,$C$19743)&amp;"-"&amp;RIGHT(SUBSTITUTE(SUBSTITUTE(TiraAcento(E10119),"-","")," ",""),$C$19744)</f>
        <v>#NAME?</v>
      </c>
      <c r="D10119" s="9" t="s">
        <v>8287</v>
      </c>
      <c r="E10119" s="9" t="s">
        <v>8290</v>
      </c>
      <c r="F10119" s="9" t="s">
        <v>17200</v>
      </c>
      <c r="G10119" s="9" t="s">
        <v>29527</v>
      </c>
      <c r="H10119" s="9" t="s">
        <v>8287</v>
      </c>
      <c r="I10119" s="9" t="s">
        <v>41223</v>
      </c>
      <c r="J10119" s="9" t="s">
        <v>40770</v>
      </c>
      <c r="K10119" s="9" t="s">
        <v>8290</v>
      </c>
    </row>
    <row r="10120" spans="1:11" x14ac:dyDescent="0.35">
      <c r="A10120" s="9">
        <v>10119</v>
      </c>
      <c r="B10120" s="9" t="str">
        <f t="shared" si="158"/>
        <v>Joannesia pri</v>
      </c>
      <c r="C10120" s="9" t="e" cm="1">
        <f t="array" aca="1" ref="C10120" ca="1">LEFT(K10120,$C$19743)&amp;"-"&amp;RIGHT(SUBSTITUTE(SUBSTITUTE(TiraAcento(E10120),"-","")," ",""),$C$19744)</f>
        <v>#NAME?</v>
      </c>
      <c r="D10120" s="9" t="s">
        <v>8287</v>
      </c>
      <c r="E10120" s="9" t="s">
        <v>8291</v>
      </c>
      <c r="F10120" s="9" t="s">
        <v>17200</v>
      </c>
      <c r="G10120" s="9" t="s">
        <v>29528</v>
      </c>
      <c r="H10120" s="9" t="s">
        <v>8287</v>
      </c>
      <c r="I10120" s="9" t="s">
        <v>41223</v>
      </c>
      <c r="J10120" s="9" t="s">
        <v>40770</v>
      </c>
      <c r="K10120" s="9" t="s">
        <v>46493</v>
      </c>
    </row>
    <row r="10121" spans="1:11" x14ac:dyDescent="0.35">
      <c r="A10121" s="9">
        <v>10120</v>
      </c>
      <c r="B10121" s="9" t="str">
        <f t="shared" si="158"/>
        <v>Joannesia pri</v>
      </c>
      <c r="C10121" s="9" t="e" cm="1">
        <f t="array" aca="1" ref="C10121" ca="1">LEFT(K10121,$C$19743)&amp;"-"&amp;RIGHT(SUBSTITUTE(SUBSTITUTE(TiraAcento(E10121),"-","")," ",""),$C$19744)</f>
        <v>#NAME?</v>
      </c>
      <c r="D10121" s="9" t="s">
        <v>8287</v>
      </c>
      <c r="E10121" s="9" t="s">
        <v>8292</v>
      </c>
      <c r="F10121" s="9" t="s">
        <v>17200</v>
      </c>
      <c r="G10121" s="9" t="s">
        <v>29529</v>
      </c>
      <c r="H10121" s="9" t="s">
        <v>8287</v>
      </c>
      <c r="I10121" s="9" t="s">
        <v>41223</v>
      </c>
      <c r="J10121" s="9" t="s">
        <v>40770</v>
      </c>
      <c r="K10121" s="9" t="s">
        <v>8292</v>
      </c>
    </row>
    <row r="10122" spans="1:11" x14ac:dyDescent="0.35">
      <c r="A10122" s="9">
        <v>10121</v>
      </c>
      <c r="B10122" s="9" t="str">
        <f t="shared" si="158"/>
        <v>Joannesia pri</v>
      </c>
      <c r="C10122" s="9" t="e" cm="1">
        <f t="array" aca="1" ref="C10122" ca="1">LEFT(K10122,$C$19743)&amp;"-"&amp;RIGHT(SUBSTITUTE(SUBSTITUTE(TiraAcento(E10122),"-","")," ",""),$C$19744)</f>
        <v>#NAME?</v>
      </c>
      <c r="D10122" s="9" t="s">
        <v>8287</v>
      </c>
      <c r="E10122" s="9" t="s">
        <v>33</v>
      </c>
      <c r="F10122" s="9" t="s">
        <v>17200</v>
      </c>
      <c r="G10122" s="9" t="s">
        <v>29530</v>
      </c>
      <c r="H10122" s="9" t="s">
        <v>8287</v>
      </c>
      <c r="I10122" s="9" t="s">
        <v>41223</v>
      </c>
      <c r="J10122" s="9" t="s">
        <v>40770</v>
      </c>
      <c r="K10122" s="9" t="s">
        <v>33</v>
      </c>
    </row>
    <row r="10123" spans="1:11" x14ac:dyDescent="0.35">
      <c r="A10123" s="9">
        <v>10122</v>
      </c>
      <c r="B10123" s="9" t="str">
        <f t="shared" si="158"/>
        <v>Joannesia pri</v>
      </c>
      <c r="C10123" s="9" t="e" cm="1">
        <f t="array" aca="1" ref="C10123" ca="1">LEFT(K10123,$C$19743)&amp;"-"&amp;RIGHT(SUBSTITUTE(SUBSTITUTE(TiraAcento(E10123),"-","")," ",""),$C$19744)</f>
        <v>#NAME?</v>
      </c>
      <c r="D10123" s="9" t="s">
        <v>8287</v>
      </c>
      <c r="E10123" s="9" t="s">
        <v>8293</v>
      </c>
      <c r="F10123" s="9" t="s">
        <v>17200</v>
      </c>
      <c r="G10123" s="9" t="s">
        <v>29531</v>
      </c>
      <c r="H10123" s="9" t="s">
        <v>8287</v>
      </c>
      <c r="I10123" s="9" t="s">
        <v>41223</v>
      </c>
      <c r="J10123" s="9" t="s">
        <v>40770</v>
      </c>
      <c r="K10123" s="9" t="s">
        <v>46494</v>
      </c>
    </row>
    <row r="10124" spans="1:11" x14ac:dyDescent="0.35">
      <c r="A10124" s="9">
        <v>10123</v>
      </c>
      <c r="B10124" s="9" t="str">
        <f t="shared" si="158"/>
        <v>Joannesia pri</v>
      </c>
      <c r="C10124" s="9" t="e" cm="1">
        <f t="array" aca="1" ref="C10124" ca="1">LEFT(K10124,$C$19743)&amp;"-"&amp;RIGHT(SUBSTITUTE(SUBSTITUTE(TiraAcento(E10124),"-","")," ",""),$C$19744)</f>
        <v>#NAME?</v>
      </c>
      <c r="D10124" s="9" t="s">
        <v>8287</v>
      </c>
      <c r="E10124" s="9" t="s">
        <v>8280</v>
      </c>
      <c r="F10124" s="9" t="s">
        <v>17200</v>
      </c>
      <c r="G10124" s="9" t="s">
        <v>29532</v>
      </c>
      <c r="H10124" s="9" t="s">
        <v>8287</v>
      </c>
      <c r="I10124" s="9" t="s">
        <v>41223</v>
      </c>
      <c r="J10124" s="9" t="s">
        <v>40770</v>
      </c>
      <c r="K10124" s="9" t="s">
        <v>46486</v>
      </c>
    </row>
    <row r="10125" spans="1:11" x14ac:dyDescent="0.35">
      <c r="A10125" s="9">
        <v>10124</v>
      </c>
      <c r="B10125" s="9" t="str">
        <f t="shared" si="158"/>
        <v>Joannesia pri</v>
      </c>
      <c r="C10125" s="9" t="e" cm="1">
        <f t="array" aca="1" ref="C10125" ca="1">LEFT(K10125,$C$19743)&amp;"-"&amp;RIGHT(SUBSTITUTE(SUBSTITUTE(TiraAcento(E10125),"-","")," ",""),$C$19744)</f>
        <v>#NAME?</v>
      </c>
      <c r="D10125" s="9" t="s">
        <v>8287</v>
      </c>
      <c r="E10125" s="9" t="s">
        <v>8281</v>
      </c>
      <c r="F10125" s="9" t="s">
        <v>17200</v>
      </c>
      <c r="G10125" s="9" t="s">
        <v>29533</v>
      </c>
      <c r="H10125" s="9" t="s">
        <v>8287</v>
      </c>
      <c r="I10125" s="9" t="s">
        <v>41223</v>
      </c>
      <c r="J10125" s="9" t="s">
        <v>40770</v>
      </c>
      <c r="K10125" s="9" t="s">
        <v>46487</v>
      </c>
    </row>
    <row r="10126" spans="1:11" x14ac:dyDescent="0.35">
      <c r="A10126" s="9">
        <v>10125</v>
      </c>
      <c r="B10126" s="9" t="str">
        <f t="shared" si="158"/>
        <v>Joannesia pri</v>
      </c>
      <c r="C10126" s="9" t="e" cm="1">
        <f t="array" aca="1" ref="C10126" ca="1">LEFT(K10126,$C$19743)&amp;"-"&amp;RIGHT(SUBSTITUTE(SUBSTITUTE(TiraAcento(E10126),"-","")," ",""),$C$19744)</f>
        <v>#NAME?</v>
      </c>
      <c r="D10126" s="9" t="s">
        <v>8287</v>
      </c>
      <c r="E10126" s="9" t="s">
        <v>8282</v>
      </c>
      <c r="F10126" s="9" t="s">
        <v>17200</v>
      </c>
      <c r="G10126" s="9" t="s">
        <v>29534</v>
      </c>
      <c r="H10126" s="9" t="s">
        <v>8287</v>
      </c>
      <c r="I10126" s="9" t="s">
        <v>41223</v>
      </c>
      <c r="J10126" s="9" t="s">
        <v>40770</v>
      </c>
      <c r="K10126" s="9" t="s">
        <v>8282</v>
      </c>
    </row>
    <row r="10127" spans="1:11" x14ac:dyDescent="0.35">
      <c r="A10127" s="9">
        <v>10126</v>
      </c>
      <c r="B10127" s="9" t="str">
        <f t="shared" si="158"/>
        <v>Joannesia pri</v>
      </c>
      <c r="C10127" s="9" t="e" cm="1">
        <f t="array" aca="1" ref="C10127" ca="1">LEFT(K10127,$C$19743)&amp;"-"&amp;RIGHT(SUBSTITUTE(SUBSTITUTE(TiraAcento(E10127),"-","")," ",""),$C$19744)</f>
        <v>#NAME?</v>
      </c>
      <c r="D10127" s="9" t="s">
        <v>8287</v>
      </c>
      <c r="E10127" s="9" t="s">
        <v>8294</v>
      </c>
      <c r="F10127" s="9" t="s">
        <v>17200</v>
      </c>
      <c r="G10127" s="9" t="s">
        <v>29535</v>
      </c>
      <c r="H10127" s="9" t="s">
        <v>8287</v>
      </c>
      <c r="I10127" s="9" t="s">
        <v>41223</v>
      </c>
      <c r="J10127" s="9" t="s">
        <v>40770</v>
      </c>
      <c r="K10127" s="9" t="s">
        <v>8294</v>
      </c>
    </row>
    <row r="10128" spans="1:11" x14ac:dyDescent="0.35">
      <c r="A10128" s="9">
        <v>10127</v>
      </c>
      <c r="B10128" s="9" t="str">
        <f t="shared" si="158"/>
        <v>Joannesia pri</v>
      </c>
      <c r="C10128" s="9" t="e" cm="1">
        <f t="array" aca="1" ref="C10128" ca="1">LEFT(K10128,$C$19743)&amp;"-"&amp;RIGHT(SUBSTITUTE(SUBSTITUTE(TiraAcento(E10128),"-","")," ",""),$C$19744)</f>
        <v>#NAME?</v>
      </c>
      <c r="D10128" s="9" t="s">
        <v>8287</v>
      </c>
      <c r="E10128" s="9" t="s">
        <v>8283</v>
      </c>
      <c r="F10128" s="9" t="s">
        <v>17200</v>
      </c>
      <c r="G10128" s="9" t="s">
        <v>29536</v>
      </c>
      <c r="H10128" s="9" t="s">
        <v>8287</v>
      </c>
      <c r="I10128" s="9" t="s">
        <v>41223</v>
      </c>
      <c r="J10128" s="9" t="s">
        <v>40770</v>
      </c>
      <c r="K10128" s="9" t="s">
        <v>8283</v>
      </c>
    </row>
    <row r="10129" spans="1:11" x14ac:dyDescent="0.35">
      <c r="A10129" s="9">
        <v>10128</v>
      </c>
      <c r="B10129" s="9" t="str">
        <f t="shared" si="158"/>
        <v>Joannesia pri</v>
      </c>
      <c r="C10129" s="9" t="e" cm="1">
        <f t="array" aca="1" ref="C10129" ca="1">LEFT(K10129,$C$19743)&amp;"-"&amp;RIGHT(SUBSTITUTE(SUBSTITUTE(TiraAcento(E10129),"-","")," ",""),$C$19744)</f>
        <v>#NAME?</v>
      </c>
      <c r="D10129" s="9" t="s">
        <v>8287</v>
      </c>
      <c r="E10129" s="9" t="s">
        <v>8295</v>
      </c>
      <c r="F10129" s="9" t="s">
        <v>17200</v>
      </c>
      <c r="G10129" s="9" t="s">
        <v>29537</v>
      </c>
      <c r="H10129" s="9" t="s">
        <v>8287</v>
      </c>
      <c r="I10129" s="9" t="s">
        <v>41223</v>
      </c>
      <c r="J10129" s="9" t="s">
        <v>40770</v>
      </c>
      <c r="K10129" s="9" t="s">
        <v>8295</v>
      </c>
    </row>
    <row r="10130" spans="1:11" x14ac:dyDescent="0.35">
      <c r="A10130" s="9">
        <v>10129</v>
      </c>
      <c r="B10130" s="9" t="str">
        <f t="shared" si="158"/>
        <v>Joannesia pri</v>
      </c>
      <c r="C10130" s="9" t="e" cm="1">
        <f t="array" aca="1" ref="C10130" ca="1">LEFT(K10130,$C$19743)&amp;"-"&amp;RIGHT(SUBSTITUTE(SUBSTITUTE(TiraAcento(E10130),"-","")," ",""),$C$19744)</f>
        <v>#NAME?</v>
      </c>
      <c r="D10130" s="9" t="s">
        <v>8287</v>
      </c>
      <c r="E10130" s="9" t="s">
        <v>8296</v>
      </c>
      <c r="F10130" s="9" t="s">
        <v>17200</v>
      </c>
      <c r="G10130" s="9" t="s">
        <v>29538</v>
      </c>
      <c r="H10130" s="9" t="s">
        <v>8287</v>
      </c>
      <c r="I10130" s="9" t="s">
        <v>41223</v>
      </c>
      <c r="J10130" s="9" t="s">
        <v>40770</v>
      </c>
      <c r="K10130" s="9" t="s">
        <v>46495</v>
      </c>
    </row>
    <row r="10131" spans="1:11" x14ac:dyDescent="0.35">
      <c r="A10131" s="9">
        <v>10130</v>
      </c>
      <c r="B10131" s="9" t="str">
        <f t="shared" si="158"/>
        <v>Joannesia pri</v>
      </c>
      <c r="C10131" s="9" t="e" cm="1">
        <f t="array" aca="1" ref="C10131" ca="1">LEFT(K10131,$C$19743)&amp;"-"&amp;RIGHT(SUBSTITUTE(SUBSTITUTE(TiraAcento(E10131),"-","")," ",""),$C$19744)</f>
        <v>#NAME?</v>
      </c>
      <c r="D10131" s="9" t="s">
        <v>8287</v>
      </c>
      <c r="E10131" s="9" t="s">
        <v>60</v>
      </c>
      <c r="F10131" s="9" t="s">
        <v>17200</v>
      </c>
      <c r="G10131" s="9" t="s">
        <v>29539</v>
      </c>
      <c r="H10131" s="9" t="s">
        <v>8287</v>
      </c>
      <c r="I10131" s="9" t="s">
        <v>41223</v>
      </c>
      <c r="J10131" s="9" t="s">
        <v>40770</v>
      </c>
      <c r="K10131" s="9" t="s">
        <v>42569</v>
      </c>
    </row>
    <row r="10132" spans="1:11" x14ac:dyDescent="0.35">
      <c r="A10132" s="9">
        <v>10131</v>
      </c>
      <c r="B10132" s="9" t="str">
        <f t="shared" si="158"/>
        <v>Joannesia pri</v>
      </c>
      <c r="C10132" s="9" t="e" cm="1">
        <f t="array" aca="1" ref="C10132" ca="1">LEFT(K10132,$C$19743)&amp;"-"&amp;RIGHT(SUBSTITUTE(SUBSTITUTE(TiraAcento(E10132),"-","")," ",""),$C$19744)</f>
        <v>#NAME?</v>
      </c>
      <c r="D10132" s="9" t="s">
        <v>8287</v>
      </c>
      <c r="E10132" s="9" t="s">
        <v>2993</v>
      </c>
      <c r="F10132" s="9" t="s">
        <v>17200</v>
      </c>
      <c r="G10132" s="9" t="s">
        <v>29540</v>
      </c>
      <c r="H10132" s="9" t="s">
        <v>8287</v>
      </c>
      <c r="I10132" s="9" t="s">
        <v>41223</v>
      </c>
      <c r="J10132" s="9" t="s">
        <v>40770</v>
      </c>
      <c r="K10132" s="9" t="s">
        <v>44073</v>
      </c>
    </row>
    <row r="10133" spans="1:11" x14ac:dyDescent="0.35">
      <c r="A10133" s="9">
        <v>10132</v>
      </c>
      <c r="B10133" s="9" t="str">
        <f t="shared" si="158"/>
        <v>Joannesia pri</v>
      </c>
      <c r="C10133" s="9" t="e" cm="1">
        <f t="array" aca="1" ref="C10133" ca="1">LEFT(K10133,$C$19743)&amp;"-"&amp;RIGHT(SUBSTITUTE(SUBSTITUTE(TiraAcento(E10133),"-","")," ",""),$C$19744)</f>
        <v>#NAME?</v>
      </c>
      <c r="D10133" s="9" t="s">
        <v>8287</v>
      </c>
      <c r="E10133" s="9" t="s">
        <v>8297</v>
      </c>
      <c r="F10133" s="9" t="s">
        <v>17200</v>
      </c>
      <c r="G10133" s="9" t="s">
        <v>29541</v>
      </c>
      <c r="H10133" s="9" t="s">
        <v>8287</v>
      </c>
      <c r="I10133" s="9" t="s">
        <v>41223</v>
      </c>
      <c r="J10133" s="9" t="s">
        <v>40770</v>
      </c>
      <c r="K10133" s="9" t="s">
        <v>46496</v>
      </c>
    </row>
    <row r="10134" spans="1:11" x14ac:dyDescent="0.35">
      <c r="A10134" s="9">
        <v>10133</v>
      </c>
      <c r="B10134" s="9" t="str">
        <f t="shared" si="158"/>
        <v>Joannesia pri</v>
      </c>
      <c r="C10134" s="9" t="e" cm="1">
        <f t="array" aca="1" ref="C10134" ca="1">LEFT(K10134,$C$19743)&amp;"-"&amp;RIGHT(SUBSTITUTE(SUBSTITUTE(TiraAcento(E10134),"-","")," ",""),$C$19744)</f>
        <v>#NAME?</v>
      </c>
      <c r="D10134" s="9" t="s">
        <v>8287</v>
      </c>
      <c r="E10134" s="9" t="s">
        <v>8298</v>
      </c>
      <c r="F10134" s="9" t="s">
        <v>17200</v>
      </c>
      <c r="G10134" s="9" t="s">
        <v>29542</v>
      </c>
      <c r="H10134" s="9" t="s">
        <v>8287</v>
      </c>
      <c r="I10134" s="9" t="s">
        <v>41223</v>
      </c>
      <c r="J10134" s="9" t="s">
        <v>40770</v>
      </c>
      <c r="K10134" s="9" t="s">
        <v>46497</v>
      </c>
    </row>
    <row r="10135" spans="1:11" x14ac:dyDescent="0.35">
      <c r="A10135" s="9">
        <v>10134</v>
      </c>
      <c r="B10135" s="9" t="str">
        <f t="shared" si="158"/>
        <v>Joannesia pri</v>
      </c>
      <c r="C10135" s="9" t="e" cm="1">
        <f t="array" aca="1" ref="C10135" ca="1">LEFT(K10135,$C$19743)&amp;"-"&amp;RIGHT(SUBSTITUTE(SUBSTITUTE(TiraAcento(E10135),"-","")," ",""),$C$19744)</f>
        <v>#NAME?</v>
      </c>
      <c r="D10135" s="9" t="s">
        <v>8287</v>
      </c>
      <c r="E10135" s="9" t="s">
        <v>8299</v>
      </c>
      <c r="F10135" s="9" t="s">
        <v>17200</v>
      </c>
      <c r="G10135" s="9" t="s">
        <v>29543</v>
      </c>
      <c r="H10135" s="9" t="s">
        <v>8287</v>
      </c>
      <c r="I10135" s="9" t="s">
        <v>41223</v>
      </c>
      <c r="J10135" s="9" t="s">
        <v>40770</v>
      </c>
      <c r="K10135" s="9" t="s">
        <v>46498</v>
      </c>
    </row>
    <row r="10136" spans="1:11" x14ac:dyDescent="0.35">
      <c r="A10136" s="9">
        <v>10135</v>
      </c>
      <c r="B10136" s="9" t="str">
        <f t="shared" si="158"/>
        <v>Joannesia pri</v>
      </c>
      <c r="C10136" s="9" t="e" cm="1">
        <f t="array" aca="1" ref="C10136" ca="1">LEFT(K10136,$C$19743)&amp;"-"&amp;RIGHT(SUBSTITUTE(SUBSTITUTE(TiraAcento(E10136),"-","")," ",""),$C$19744)</f>
        <v>#NAME?</v>
      </c>
      <c r="D10136" s="9" t="s">
        <v>8287</v>
      </c>
      <c r="E10136" s="9" t="s">
        <v>8300</v>
      </c>
      <c r="F10136" s="9" t="s">
        <v>17200</v>
      </c>
      <c r="G10136" s="9" t="s">
        <v>29544</v>
      </c>
      <c r="H10136" s="9" t="s">
        <v>8287</v>
      </c>
      <c r="I10136" s="9" t="s">
        <v>41223</v>
      </c>
      <c r="J10136" s="9" t="s">
        <v>40770</v>
      </c>
      <c r="K10136" s="9" t="s">
        <v>46499</v>
      </c>
    </row>
    <row r="10137" spans="1:11" x14ac:dyDescent="0.35">
      <c r="A10137" s="9">
        <v>10136</v>
      </c>
      <c r="B10137" s="9" t="str">
        <f t="shared" si="158"/>
        <v>Joannesia pri</v>
      </c>
      <c r="C10137" s="9" t="e" cm="1">
        <f t="array" aca="1" ref="C10137" ca="1">LEFT(K10137,$C$19743)&amp;"-"&amp;RIGHT(SUBSTITUTE(SUBSTITUTE(TiraAcento(E10137),"-","")," ",""),$C$19744)</f>
        <v>#NAME?</v>
      </c>
      <c r="D10137" s="9" t="s">
        <v>8287</v>
      </c>
      <c r="E10137" s="9" t="s">
        <v>8286</v>
      </c>
      <c r="F10137" s="9" t="s">
        <v>17200</v>
      </c>
      <c r="G10137" s="9" t="s">
        <v>29545</v>
      </c>
      <c r="H10137" s="9" t="s">
        <v>8287</v>
      </c>
      <c r="I10137" s="9" t="s">
        <v>41223</v>
      </c>
      <c r="J10137" s="9" t="s">
        <v>40770</v>
      </c>
      <c r="K10137" s="9" t="s">
        <v>46490</v>
      </c>
    </row>
    <row r="10138" spans="1:11" x14ac:dyDescent="0.35">
      <c r="A10138" s="9">
        <v>10137</v>
      </c>
      <c r="B10138" s="9" t="str">
        <f t="shared" si="158"/>
        <v>Joannesia pri</v>
      </c>
      <c r="C10138" s="9" t="e" cm="1">
        <f t="array" aca="1" ref="C10138" ca="1">LEFT(K10138,$C$19743)&amp;"-"&amp;RIGHT(SUBSTITUTE(SUBSTITUTE(TiraAcento(E10138),"-","")," ",""),$C$19744)</f>
        <v>#NAME?</v>
      </c>
      <c r="D10138" s="9" t="s">
        <v>8287</v>
      </c>
      <c r="E10138" s="9" t="s">
        <v>8301</v>
      </c>
      <c r="F10138" s="9" t="s">
        <v>17200</v>
      </c>
      <c r="G10138" s="9" t="s">
        <v>29546</v>
      </c>
      <c r="H10138" s="9" t="s">
        <v>8287</v>
      </c>
      <c r="I10138" s="9" t="s">
        <v>41223</v>
      </c>
      <c r="J10138" s="9" t="s">
        <v>40770</v>
      </c>
      <c r="K10138" s="9" t="s">
        <v>46500</v>
      </c>
    </row>
    <row r="10139" spans="1:11" x14ac:dyDescent="0.35">
      <c r="A10139" s="9">
        <v>10138</v>
      </c>
      <c r="B10139" s="9" t="str">
        <f t="shared" si="158"/>
        <v>Joannesia pri</v>
      </c>
      <c r="C10139" s="9" t="e" cm="1">
        <f t="array" aca="1" ref="C10139" ca="1">LEFT(K10139,$C$19743)&amp;"-"&amp;RIGHT(SUBSTITUTE(SUBSTITUTE(TiraAcento(E10139),"-","")," ",""),$C$19744)</f>
        <v>#NAME?</v>
      </c>
      <c r="D10139" s="9" t="s">
        <v>8287</v>
      </c>
      <c r="E10139" s="9" t="s">
        <v>8302</v>
      </c>
      <c r="F10139" s="9" t="s">
        <v>17200</v>
      </c>
      <c r="G10139" s="9" t="s">
        <v>29547</v>
      </c>
      <c r="H10139" s="9" t="s">
        <v>8287</v>
      </c>
      <c r="I10139" s="9" t="s">
        <v>41223</v>
      </c>
      <c r="J10139" s="9" t="s">
        <v>40770</v>
      </c>
      <c r="K10139" s="9" t="s">
        <v>46501</v>
      </c>
    </row>
    <row r="10140" spans="1:11" x14ac:dyDescent="0.35">
      <c r="A10140" s="9">
        <v>10139</v>
      </c>
      <c r="B10140" s="9" t="str">
        <f t="shared" si="158"/>
        <v>Joannesia pri</v>
      </c>
      <c r="C10140" s="9" t="e" cm="1">
        <f t="array" aca="1" ref="C10140" ca="1">LEFT(K10140,$C$19743)&amp;"-"&amp;RIGHT(SUBSTITUTE(SUBSTITUTE(TiraAcento(E10140),"-","")," ",""),$C$19744)</f>
        <v>#NAME?</v>
      </c>
      <c r="D10140" s="9" t="s">
        <v>8287</v>
      </c>
      <c r="E10140" s="9" t="s">
        <v>8303</v>
      </c>
      <c r="F10140" s="9" t="s">
        <v>17200</v>
      </c>
      <c r="G10140" s="9" t="s">
        <v>29548</v>
      </c>
      <c r="H10140" s="9" t="s">
        <v>8287</v>
      </c>
      <c r="I10140" s="9" t="s">
        <v>41223</v>
      </c>
      <c r="J10140" s="9" t="s">
        <v>40770</v>
      </c>
      <c r="K10140" s="9" t="s">
        <v>46502</v>
      </c>
    </row>
    <row r="10141" spans="1:11" x14ac:dyDescent="0.35">
      <c r="A10141" s="9">
        <v>10140</v>
      </c>
      <c r="B10141" s="9" t="str">
        <f t="shared" si="158"/>
        <v>Jugastrum obt</v>
      </c>
      <c r="C10141" s="9" t="e" cm="1">
        <f t="array" aca="1" ref="C10141" ca="1">LEFT(K10141,$C$19743)&amp;"-"&amp;RIGHT(SUBSTITUTE(SUBSTITUTE(TiraAcento(E10141),"-","")," ",""),$C$19744)</f>
        <v>#NAME?</v>
      </c>
      <c r="D10141" s="9" t="s">
        <v>8304</v>
      </c>
      <c r="E10141" s="9"/>
      <c r="F10141" s="9" t="s">
        <v>17201</v>
      </c>
      <c r="G10141" s="9" t="s">
        <v>29549</v>
      </c>
      <c r="H10141" s="9" t="s">
        <v>8304</v>
      </c>
      <c r="I10141" s="9" t="s">
        <v>41225</v>
      </c>
      <c r="J10141" s="9" t="s">
        <v>41226</v>
      </c>
      <c r="K10141" s="9" t="s">
        <v>42568</v>
      </c>
    </row>
    <row r="10142" spans="1:11" x14ac:dyDescent="0.35">
      <c r="A10142" s="9">
        <v>10141</v>
      </c>
      <c r="B10142" s="9" t="str">
        <f t="shared" si="158"/>
        <v>Juglans aus</v>
      </c>
      <c r="C10142" s="9" t="e" cm="1">
        <f t="array" aca="1" ref="C10142" ca="1">LEFT(K10142,$C$19743)&amp;"-"&amp;RIGHT(SUBSTITUTE(SUBSTITUTE(TiraAcento(E10142),"-","")," ",""),$C$19744)</f>
        <v>#NAME?</v>
      </c>
      <c r="D10142" s="9" t="s">
        <v>8305</v>
      </c>
      <c r="E10142" s="9" t="s">
        <v>8306</v>
      </c>
      <c r="F10142" s="9" t="s">
        <v>17202</v>
      </c>
      <c r="G10142" s="9" t="s">
        <v>29550</v>
      </c>
      <c r="H10142" s="9" t="s">
        <v>8305</v>
      </c>
      <c r="I10142" s="9" t="s">
        <v>41227</v>
      </c>
      <c r="J10142" s="9" t="s">
        <v>39615</v>
      </c>
      <c r="K10142" s="9" t="s">
        <v>46503</v>
      </c>
    </row>
    <row r="10143" spans="1:11" x14ac:dyDescent="0.35">
      <c r="A10143" s="9">
        <v>10142</v>
      </c>
      <c r="B10143" s="9" t="str">
        <f t="shared" si="158"/>
        <v>Juglans bra</v>
      </c>
      <c r="C10143" s="9" t="e" cm="1">
        <f t="array" aca="1" ref="C10143" ca="1">LEFT(K10143,$C$19743)&amp;"-"&amp;RIGHT(SUBSTITUTE(SUBSTITUTE(TiraAcento(E10143),"-","")," ",""),$C$19744)</f>
        <v>#NAME?</v>
      </c>
      <c r="D10143" s="9" t="s">
        <v>8307</v>
      </c>
      <c r="E10143" s="9" t="s">
        <v>8308</v>
      </c>
      <c r="F10143" s="9" t="s">
        <v>17203</v>
      </c>
      <c r="G10143" s="9" t="s">
        <v>29551</v>
      </c>
      <c r="H10143" s="9" t="s">
        <v>8307</v>
      </c>
      <c r="I10143" s="9" t="s">
        <v>41227</v>
      </c>
      <c r="J10143" s="9" t="s">
        <v>39362</v>
      </c>
      <c r="K10143" s="9" t="s">
        <v>46504</v>
      </c>
    </row>
    <row r="10144" spans="1:11" x14ac:dyDescent="0.35">
      <c r="A10144" s="9">
        <v>10143</v>
      </c>
      <c r="B10144" s="9" t="str">
        <f t="shared" si="158"/>
        <v>Juglans nig</v>
      </c>
      <c r="C10144" s="9" t="e" cm="1">
        <f t="array" aca="1" ref="C10144" ca="1">LEFT(K10144,$C$19743)&amp;"-"&amp;RIGHT(SUBSTITUTE(SUBSTITUTE(TiraAcento(E10144),"-","")," ",""),$C$19744)</f>
        <v>#NAME?</v>
      </c>
      <c r="D10144" s="9" t="s">
        <v>8309</v>
      </c>
      <c r="E10144" s="9" t="s">
        <v>104</v>
      </c>
      <c r="F10144" s="9" t="s">
        <v>17204</v>
      </c>
      <c r="G10144" s="9" t="s">
        <v>29552</v>
      </c>
      <c r="H10144" s="9" t="s">
        <v>8309</v>
      </c>
      <c r="I10144" s="9" t="s">
        <v>41227</v>
      </c>
      <c r="J10144" s="9" t="s">
        <v>39638</v>
      </c>
      <c r="K10144" s="9" t="s">
        <v>104</v>
      </c>
    </row>
    <row r="10145" spans="1:11" x14ac:dyDescent="0.35">
      <c r="A10145" s="9">
        <v>10144</v>
      </c>
      <c r="B10145" s="9" t="str">
        <f t="shared" si="158"/>
        <v>Juglans reg</v>
      </c>
      <c r="C10145" s="9" t="e" cm="1">
        <f t="array" aca="1" ref="C10145" ca="1">LEFT(K10145,$C$19743)&amp;"-"&amp;RIGHT(SUBSTITUTE(SUBSTITUTE(TiraAcento(E10145),"-","")," ",""),$C$19744)</f>
        <v>#NAME?</v>
      </c>
      <c r="D10145" s="9" t="s">
        <v>8310</v>
      </c>
      <c r="E10145" s="9" t="s">
        <v>104</v>
      </c>
      <c r="F10145" s="9" t="s">
        <v>17205</v>
      </c>
      <c r="G10145" s="9" t="s">
        <v>29553</v>
      </c>
      <c r="H10145" s="9" t="s">
        <v>8310</v>
      </c>
      <c r="I10145" s="9" t="s">
        <v>41227</v>
      </c>
      <c r="J10145" s="9" t="s">
        <v>40416</v>
      </c>
      <c r="K10145" s="9" t="s">
        <v>104</v>
      </c>
    </row>
    <row r="10146" spans="1:11" x14ac:dyDescent="0.35">
      <c r="A10146" s="9">
        <v>10145</v>
      </c>
      <c r="B10146" s="9" t="str">
        <f t="shared" si="158"/>
        <v>Juniperus ber</v>
      </c>
      <c r="C10146" s="9" t="e" cm="1">
        <f t="array" aca="1" ref="C10146" ca="1">LEFT(K10146,$C$19743)&amp;"-"&amp;RIGHT(SUBSTITUTE(SUBSTITUTE(TiraAcento(E10146),"-","")," ",""),$C$19744)</f>
        <v>#NAME?</v>
      </c>
      <c r="D10146" s="9" t="s">
        <v>8311</v>
      </c>
      <c r="E10146" s="9" t="s">
        <v>8312</v>
      </c>
      <c r="F10146" s="9" t="s">
        <v>17206</v>
      </c>
      <c r="G10146" s="9" t="s">
        <v>29554</v>
      </c>
      <c r="H10146" s="9" t="s">
        <v>8311</v>
      </c>
      <c r="I10146" s="9" t="s">
        <v>41228</v>
      </c>
      <c r="J10146" s="9" t="s">
        <v>41229</v>
      </c>
      <c r="K10146" s="9" t="s">
        <v>46505</v>
      </c>
    </row>
    <row r="10147" spans="1:11" x14ac:dyDescent="0.35">
      <c r="A10147" s="9">
        <v>10146</v>
      </c>
      <c r="B10147" s="9" t="str">
        <f t="shared" si="158"/>
        <v>Juniperus com</v>
      </c>
      <c r="C10147" s="9" t="e" cm="1">
        <f t="array" aca="1" ref="C10147" ca="1">LEFT(K10147,$C$19743)&amp;"-"&amp;RIGHT(SUBSTITUTE(SUBSTITUTE(TiraAcento(E10147),"-","")," ",""),$C$19744)</f>
        <v>#NAME?</v>
      </c>
      <c r="D10147" s="9" t="s">
        <v>8313</v>
      </c>
      <c r="E10147" s="9" t="s">
        <v>8314</v>
      </c>
      <c r="F10147" s="9" t="s">
        <v>17207</v>
      </c>
      <c r="G10147" s="9" t="s">
        <v>29555</v>
      </c>
      <c r="H10147" s="9" t="s">
        <v>8313</v>
      </c>
      <c r="I10147" s="9" t="s">
        <v>41228</v>
      </c>
      <c r="J10147" s="9" t="s">
        <v>39224</v>
      </c>
      <c r="K10147" s="9" t="s">
        <v>8314</v>
      </c>
    </row>
    <row r="10148" spans="1:11" x14ac:dyDescent="0.35">
      <c r="A10148" s="9">
        <v>10147</v>
      </c>
      <c r="B10148" s="9" t="str">
        <f t="shared" si="158"/>
        <v>Juniperus sab</v>
      </c>
      <c r="C10148" s="9" t="e" cm="1">
        <f t="array" aca="1" ref="C10148" ca="1">LEFT(K10148,$C$19743)&amp;"-"&amp;RIGHT(SUBSTITUTE(SUBSTITUTE(TiraAcento(E10148),"-","")," ",""),$C$19744)</f>
        <v>#NAME?</v>
      </c>
      <c r="D10148" s="9" t="s">
        <v>8315</v>
      </c>
      <c r="E10148" s="9" t="s">
        <v>8316</v>
      </c>
      <c r="F10148" s="9" t="s">
        <v>17208</v>
      </c>
      <c r="G10148" s="9" t="s">
        <v>29556</v>
      </c>
      <c r="H10148" s="9" t="s">
        <v>8315</v>
      </c>
      <c r="I10148" s="9" t="s">
        <v>41228</v>
      </c>
      <c r="J10148" s="9" t="s">
        <v>41230</v>
      </c>
      <c r="K10148" s="9" t="s">
        <v>8316</v>
      </c>
    </row>
    <row r="10149" spans="1:11" x14ac:dyDescent="0.35">
      <c r="A10149" s="9">
        <v>10148</v>
      </c>
      <c r="B10149" s="9" t="str">
        <f t="shared" si="158"/>
        <v>Juniperus sab</v>
      </c>
      <c r="C10149" s="9" t="e" cm="1">
        <f t="array" aca="1" ref="C10149" ca="1">LEFT(K10149,$C$19743)&amp;"-"&amp;RIGHT(SUBSTITUTE(SUBSTITUTE(TiraAcento(E10149),"-","")," ",""),$C$19744)</f>
        <v>#NAME?</v>
      </c>
      <c r="D10149" s="9" t="s">
        <v>8315</v>
      </c>
      <c r="E10149" s="9" t="s">
        <v>8314</v>
      </c>
      <c r="F10149" s="9" t="s">
        <v>17208</v>
      </c>
      <c r="G10149" s="9" t="s">
        <v>29557</v>
      </c>
      <c r="H10149" s="9" t="s">
        <v>8315</v>
      </c>
      <c r="I10149" s="9" t="s">
        <v>41228</v>
      </c>
      <c r="J10149" s="9" t="s">
        <v>41230</v>
      </c>
      <c r="K10149" s="9" t="s">
        <v>8314</v>
      </c>
    </row>
    <row r="10150" spans="1:11" x14ac:dyDescent="0.35">
      <c r="A10150" s="9">
        <v>10149</v>
      </c>
      <c r="B10150" s="9" t="str">
        <f t="shared" si="158"/>
        <v>Juniperus vir</v>
      </c>
      <c r="C10150" s="9" t="e" cm="1">
        <f t="array" aca="1" ref="C10150" ca="1">LEFT(K10150,$C$19743)&amp;"-"&amp;RIGHT(SUBSTITUTE(SUBSTITUTE(TiraAcento(E10150),"-","")," ",""),$C$19744)</f>
        <v>#NAME?</v>
      </c>
      <c r="D10150" s="9" t="s">
        <v>8317</v>
      </c>
      <c r="E10150" s="9" t="s">
        <v>8318</v>
      </c>
      <c r="F10150" s="9" t="s">
        <v>17209</v>
      </c>
      <c r="G10150" s="9" t="s">
        <v>29558</v>
      </c>
      <c r="H10150" s="9" t="s">
        <v>8317</v>
      </c>
      <c r="I10150" s="9" t="s">
        <v>41228</v>
      </c>
      <c r="J10150" s="9" t="s">
        <v>41231</v>
      </c>
      <c r="K10150" s="9" t="s">
        <v>46506</v>
      </c>
    </row>
    <row r="10151" spans="1:11" x14ac:dyDescent="0.35">
      <c r="A10151" s="9">
        <v>10150</v>
      </c>
      <c r="B10151" s="9" t="str">
        <f t="shared" si="158"/>
        <v>Juniperus vir</v>
      </c>
      <c r="C10151" s="9" t="e" cm="1">
        <f t="array" aca="1" ref="C10151" ca="1">LEFT(K10151,$C$19743)&amp;"-"&amp;RIGHT(SUBSTITUTE(SUBSTITUTE(TiraAcento(E10151),"-","")," ",""),$C$19744)</f>
        <v>#NAME?</v>
      </c>
      <c r="D10151" s="9" t="s">
        <v>8317</v>
      </c>
      <c r="E10151" s="9" t="s">
        <v>4192</v>
      </c>
      <c r="F10151" s="9" t="s">
        <v>17209</v>
      </c>
      <c r="G10151" s="9" t="s">
        <v>29559</v>
      </c>
      <c r="H10151" s="9" t="s">
        <v>8317</v>
      </c>
      <c r="I10151" s="9" t="s">
        <v>41228</v>
      </c>
      <c r="J10151" s="9" t="s">
        <v>41231</v>
      </c>
      <c r="K10151" s="9" t="s">
        <v>44612</v>
      </c>
    </row>
    <row r="10152" spans="1:11" x14ac:dyDescent="0.35">
      <c r="A10152" s="9">
        <v>10151</v>
      </c>
      <c r="B10152" s="9" t="str">
        <f t="shared" si="158"/>
        <v>Kielmeyera alb</v>
      </c>
      <c r="C10152" s="9" t="e" cm="1">
        <f t="array" aca="1" ref="C10152" ca="1">LEFT(K10152,$C$19743)&amp;"-"&amp;RIGHT(SUBSTITUTE(SUBSTITUTE(TiraAcento(E10152),"-","")," ",""),$C$19744)</f>
        <v>#NAME?</v>
      </c>
      <c r="D10152" s="9" t="s">
        <v>8319</v>
      </c>
      <c r="E10152" s="9" t="s">
        <v>8320</v>
      </c>
      <c r="F10152" s="9" t="s">
        <v>17210</v>
      </c>
      <c r="G10152" s="9" t="s">
        <v>29560</v>
      </c>
      <c r="H10152" s="9" t="s">
        <v>8319</v>
      </c>
      <c r="I10152" s="9" t="s">
        <v>41232</v>
      </c>
      <c r="J10152" s="9" t="s">
        <v>41233</v>
      </c>
      <c r="K10152" s="9" t="s">
        <v>8320</v>
      </c>
    </row>
    <row r="10153" spans="1:11" x14ac:dyDescent="0.35">
      <c r="A10153" s="9">
        <v>10152</v>
      </c>
      <c r="B10153" s="9" t="str">
        <f t="shared" si="158"/>
        <v>Kielmeyera cor</v>
      </c>
      <c r="C10153" s="9" t="e" cm="1">
        <f t="array" aca="1" ref="C10153" ca="1">LEFT(K10153,$C$19743)&amp;"-"&amp;RIGHT(SUBSTITUTE(SUBSTITUTE(TiraAcento(E10153),"-","")," ",""),$C$19744)</f>
        <v>#NAME?</v>
      </c>
      <c r="D10153" s="9" t="s">
        <v>8321</v>
      </c>
      <c r="E10153" s="9" t="s">
        <v>5754</v>
      </c>
      <c r="F10153" s="9" t="s">
        <v>17211</v>
      </c>
      <c r="G10153" s="9" t="s">
        <v>29561</v>
      </c>
      <c r="H10153" s="9" t="s">
        <v>8321</v>
      </c>
      <c r="I10153" s="9" t="s">
        <v>41232</v>
      </c>
      <c r="J10153" s="9" t="s">
        <v>39473</v>
      </c>
      <c r="K10153" s="9" t="s">
        <v>5754</v>
      </c>
    </row>
    <row r="10154" spans="1:11" x14ac:dyDescent="0.35">
      <c r="A10154" s="9">
        <v>10153</v>
      </c>
      <c r="B10154" s="9" t="str">
        <f t="shared" si="158"/>
        <v>Kielmeyera cor</v>
      </c>
      <c r="C10154" s="9" t="e" cm="1">
        <f t="array" aca="1" ref="C10154" ca="1">LEFT(K10154,$C$19743)&amp;"-"&amp;RIGHT(SUBSTITUTE(SUBSTITUTE(TiraAcento(E10154),"-","")," ",""),$C$19744)</f>
        <v>#NAME?</v>
      </c>
      <c r="D10154" s="9" t="s">
        <v>8321</v>
      </c>
      <c r="E10154" s="9" t="s">
        <v>2009</v>
      </c>
      <c r="F10154" s="9" t="s">
        <v>17211</v>
      </c>
      <c r="G10154" s="9" t="s">
        <v>29562</v>
      </c>
      <c r="H10154" s="9" t="s">
        <v>8321</v>
      </c>
      <c r="I10154" s="9" t="s">
        <v>41232</v>
      </c>
      <c r="J10154" s="9" t="s">
        <v>39473</v>
      </c>
      <c r="K10154" s="9" t="s">
        <v>43571</v>
      </c>
    </row>
    <row r="10155" spans="1:11" x14ac:dyDescent="0.35">
      <c r="A10155" s="9">
        <v>10154</v>
      </c>
      <c r="B10155" s="9" t="str">
        <f t="shared" si="158"/>
        <v>Kielmeyera lat</v>
      </c>
      <c r="C10155" s="9" t="e" cm="1">
        <f t="array" aca="1" ref="C10155" ca="1">LEFT(K10155,$C$19743)&amp;"-"&amp;RIGHT(SUBSTITUTE(SUBSTITUTE(TiraAcento(E10155),"-","")," ",""),$C$19744)</f>
        <v>#NAME?</v>
      </c>
      <c r="D10155" s="9" t="s">
        <v>8322</v>
      </c>
      <c r="E10155" s="9" t="s">
        <v>5754</v>
      </c>
      <c r="F10155" s="9" t="s">
        <v>17212</v>
      </c>
      <c r="G10155" s="9" t="s">
        <v>29563</v>
      </c>
      <c r="H10155" s="9" t="s">
        <v>8322</v>
      </c>
      <c r="I10155" s="9" t="s">
        <v>41232</v>
      </c>
      <c r="J10155" s="9" t="s">
        <v>41234</v>
      </c>
      <c r="K10155" s="9" t="s">
        <v>5754</v>
      </c>
    </row>
    <row r="10156" spans="1:11" x14ac:dyDescent="0.35">
      <c r="A10156" s="9">
        <v>10155</v>
      </c>
      <c r="B10156" s="9" t="str">
        <f t="shared" si="158"/>
        <v>Kielmeyera lat</v>
      </c>
      <c r="C10156" s="9" t="e" cm="1">
        <f t="array" aca="1" ref="C10156" ca="1">LEFT(K10156,$C$19743)&amp;"-"&amp;RIGHT(SUBSTITUTE(SUBSTITUTE(TiraAcento(E10156),"-","")," ",""),$C$19744)</f>
        <v>#NAME?</v>
      </c>
      <c r="D10156" s="9" t="s">
        <v>8322</v>
      </c>
      <c r="E10156" s="9" t="s">
        <v>2009</v>
      </c>
      <c r="F10156" s="9" t="s">
        <v>17212</v>
      </c>
      <c r="G10156" s="9" t="s">
        <v>29564</v>
      </c>
      <c r="H10156" s="9" t="s">
        <v>8322</v>
      </c>
      <c r="I10156" s="9" t="s">
        <v>41232</v>
      </c>
      <c r="J10156" s="9" t="s">
        <v>41234</v>
      </c>
      <c r="K10156" s="9" t="s">
        <v>43571</v>
      </c>
    </row>
    <row r="10157" spans="1:11" x14ac:dyDescent="0.35">
      <c r="A10157" s="9">
        <v>10156</v>
      </c>
      <c r="B10157" s="9" t="str">
        <f t="shared" si="158"/>
        <v>Kielmeyera lat</v>
      </c>
      <c r="C10157" s="9" t="e" cm="1">
        <f t="array" aca="1" ref="C10157" ca="1">LEFT(K10157,$C$19743)&amp;"-"&amp;RIGHT(SUBSTITUTE(SUBSTITUTE(TiraAcento(E10157),"-","")," ",""),$C$19744)</f>
        <v>#NAME?</v>
      </c>
      <c r="D10157" s="9" t="s">
        <v>8322</v>
      </c>
      <c r="E10157" s="9" t="s">
        <v>8323</v>
      </c>
      <c r="F10157" s="9" t="s">
        <v>17212</v>
      </c>
      <c r="G10157" s="9" t="s">
        <v>29565</v>
      </c>
      <c r="H10157" s="9" t="s">
        <v>8322</v>
      </c>
      <c r="I10157" s="9" t="s">
        <v>41232</v>
      </c>
      <c r="J10157" s="9" t="s">
        <v>41234</v>
      </c>
      <c r="K10157" s="9" t="s">
        <v>46507</v>
      </c>
    </row>
    <row r="10158" spans="1:11" x14ac:dyDescent="0.35">
      <c r="A10158" s="9">
        <v>10157</v>
      </c>
      <c r="B10158" s="9" t="str">
        <f t="shared" si="158"/>
        <v>Kielmeyera mar</v>
      </c>
      <c r="C10158" s="9" t="e" cm="1">
        <f t="array" aca="1" ref="C10158" ca="1">LEFT(K10158,$C$19743)&amp;"-"&amp;RIGHT(SUBSTITUTE(SUBSTITUTE(TiraAcento(E10158),"-","")," ",""),$C$19744)</f>
        <v>#NAME?</v>
      </c>
      <c r="D10158" s="9" t="s">
        <v>8324</v>
      </c>
      <c r="E10158" s="9" t="s">
        <v>2009</v>
      </c>
      <c r="F10158" s="9" t="s">
        <v>17213</v>
      </c>
      <c r="G10158" s="9" t="s">
        <v>29566</v>
      </c>
      <c r="H10158" s="9" t="s">
        <v>8324</v>
      </c>
      <c r="I10158" s="9" t="s">
        <v>41232</v>
      </c>
      <c r="J10158" s="9" t="s">
        <v>41235</v>
      </c>
      <c r="K10158" s="9" t="s">
        <v>43571</v>
      </c>
    </row>
    <row r="10159" spans="1:11" x14ac:dyDescent="0.35">
      <c r="A10159" s="9">
        <v>10158</v>
      </c>
      <c r="B10159" s="9" t="str">
        <f t="shared" si="158"/>
        <v>Kielmeyera mem</v>
      </c>
      <c r="C10159" s="9" t="e" cm="1">
        <f t="array" aca="1" ref="C10159" ca="1">LEFT(K10159,$C$19743)&amp;"-"&amp;RIGHT(SUBSTITUTE(SUBSTITUTE(TiraAcento(E10159),"-","")," ",""),$C$19744)</f>
        <v>#NAME?</v>
      </c>
      <c r="D10159" s="9" t="s">
        <v>8325</v>
      </c>
      <c r="E10159" s="9" t="s">
        <v>8326</v>
      </c>
      <c r="F10159" s="9" t="s">
        <v>17214</v>
      </c>
      <c r="G10159" s="9" t="s">
        <v>29567</v>
      </c>
      <c r="H10159" s="9" t="s">
        <v>8325</v>
      </c>
      <c r="I10159" s="9" t="s">
        <v>41232</v>
      </c>
      <c r="J10159" s="9" t="s">
        <v>39547</v>
      </c>
      <c r="K10159" s="9" t="s">
        <v>8326</v>
      </c>
    </row>
    <row r="10160" spans="1:11" x14ac:dyDescent="0.35">
      <c r="A10160" s="9">
        <v>10159</v>
      </c>
      <c r="B10160" s="9" t="str">
        <f t="shared" si="158"/>
        <v>Kielmeyera occ</v>
      </c>
      <c r="C10160" s="9" t="e" cm="1">
        <f t="array" aca="1" ref="C10160" ca="1">LEFT(K10160,$C$19743)&amp;"-"&amp;RIGHT(SUBSTITUTE(SUBSTITUTE(TiraAcento(E10160),"-","")," ",""),$C$19744)</f>
        <v>#NAME?</v>
      </c>
      <c r="D10160" s="9" t="s">
        <v>8327</v>
      </c>
      <c r="E10160" s="9" t="s">
        <v>8328</v>
      </c>
      <c r="F10160" s="9" t="s">
        <v>17215</v>
      </c>
      <c r="G10160" s="9" t="s">
        <v>29568</v>
      </c>
      <c r="H10160" s="9" t="s">
        <v>8327</v>
      </c>
      <c r="I10160" s="9" t="s">
        <v>41232</v>
      </c>
      <c r="J10160" s="9" t="s">
        <v>41236</v>
      </c>
      <c r="K10160" s="9" t="s">
        <v>8328</v>
      </c>
    </row>
    <row r="10161" spans="1:11" x14ac:dyDescent="0.35">
      <c r="A10161" s="9">
        <v>10160</v>
      </c>
      <c r="B10161" s="9" t="str">
        <f t="shared" si="158"/>
        <v>Kielmeyera pet</v>
      </c>
      <c r="C10161" s="9" t="e" cm="1">
        <f t="array" aca="1" ref="C10161" ca="1">LEFT(K10161,$C$19743)&amp;"-"&amp;RIGHT(SUBSTITUTE(SUBSTITUTE(TiraAcento(E10161),"-","")," ",""),$C$19744)</f>
        <v>#NAME?</v>
      </c>
      <c r="D10161" s="9" t="s">
        <v>8329</v>
      </c>
      <c r="E10161" s="9" t="s">
        <v>8330</v>
      </c>
      <c r="F10161" s="9" t="s">
        <v>17216</v>
      </c>
      <c r="G10161" s="9" t="s">
        <v>29569</v>
      </c>
      <c r="H10161" s="9" t="s">
        <v>8329</v>
      </c>
      <c r="I10161" s="9" t="s">
        <v>41232</v>
      </c>
      <c r="J10161" s="9" t="s">
        <v>41237</v>
      </c>
      <c r="K10161" s="9" t="s">
        <v>46508</v>
      </c>
    </row>
    <row r="10162" spans="1:11" x14ac:dyDescent="0.35">
      <c r="A10162" s="9">
        <v>10161</v>
      </c>
      <c r="B10162" s="9" t="str">
        <f t="shared" si="158"/>
        <v>Kielmeyera pet</v>
      </c>
      <c r="C10162" s="9" t="e" cm="1">
        <f t="array" aca="1" ref="C10162" ca="1">LEFT(K10162,$C$19743)&amp;"-"&amp;RIGHT(SUBSTITUTE(SUBSTITUTE(TiraAcento(E10162),"-","")," ",""),$C$19744)</f>
        <v>#NAME?</v>
      </c>
      <c r="D10162" s="9" t="s">
        <v>8329</v>
      </c>
      <c r="E10162" s="9" t="s">
        <v>3302</v>
      </c>
      <c r="F10162" s="9" t="s">
        <v>17216</v>
      </c>
      <c r="G10162" s="9" t="s">
        <v>29570</v>
      </c>
      <c r="H10162" s="9" t="s">
        <v>8329</v>
      </c>
      <c r="I10162" s="9" t="s">
        <v>41232</v>
      </c>
      <c r="J10162" s="9" t="s">
        <v>41237</v>
      </c>
      <c r="K10162" s="9" t="s">
        <v>44209</v>
      </c>
    </row>
    <row r="10163" spans="1:11" x14ac:dyDescent="0.35">
      <c r="A10163" s="9">
        <v>10162</v>
      </c>
      <c r="B10163" s="9" t="str">
        <f t="shared" si="158"/>
        <v>Kielmeyera pet</v>
      </c>
      <c r="C10163" s="9" t="e" cm="1">
        <f t="array" aca="1" ref="C10163" ca="1">LEFT(K10163,$C$19743)&amp;"-"&amp;RIGHT(SUBSTITUTE(SUBSTITUTE(TiraAcento(E10163),"-","")," ",""),$C$19744)</f>
        <v>#NAME?</v>
      </c>
      <c r="D10163" s="9" t="s">
        <v>8329</v>
      </c>
      <c r="E10163" s="9" t="s">
        <v>2009</v>
      </c>
      <c r="F10163" s="9" t="s">
        <v>17216</v>
      </c>
      <c r="G10163" s="9" t="s">
        <v>29571</v>
      </c>
      <c r="H10163" s="9" t="s">
        <v>8329</v>
      </c>
      <c r="I10163" s="9" t="s">
        <v>41232</v>
      </c>
      <c r="J10163" s="9" t="s">
        <v>41237</v>
      </c>
      <c r="K10163" s="9" t="s">
        <v>43571</v>
      </c>
    </row>
    <row r="10164" spans="1:11" x14ac:dyDescent="0.35">
      <c r="A10164" s="9">
        <v>10163</v>
      </c>
      <c r="B10164" s="9" t="str">
        <f t="shared" si="158"/>
        <v>Kielmeyera rub</v>
      </c>
      <c r="C10164" s="9" t="e" cm="1">
        <f t="array" aca="1" ref="C10164" ca="1">LEFT(K10164,$C$19743)&amp;"-"&amp;RIGHT(SUBSTITUTE(SUBSTITUTE(TiraAcento(E10164),"-","")," ",""),$C$19744)</f>
        <v>#NAME?</v>
      </c>
      <c r="D10164" s="9" t="s">
        <v>8331</v>
      </c>
      <c r="E10164" s="9" t="s">
        <v>8332</v>
      </c>
      <c r="F10164" s="9" t="s">
        <v>17217</v>
      </c>
      <c r="G10164" s="9" t="s">
        <v>29572</v>
      </c>
      <c r="H10164" s="9" t="s">
        <v>8331</v>
      </c>
      <c r="I10164" s="9" t="s">
        <v>41232</v>
      </c>
      <c r="J10164" s="9" t="s">
        <v>40032</v>
      </c>
      <c r="K10164" s="9" t="s">
        <v>46509</v>
      </c>
    </row>
    <row r="10165" spans="1:11" x14ac:dyDescent="0.35">
      <c r="A10165" s="9">
        <v>10164</v>
      </c>
      <c r="B10165" s="9" t="str">
        <f t="shared" si="158"/>
        <v>Kielmeyera rub</v>
      </c>
      <c r="C10165" s="9" t="e" cm="1">
        <f t="array" aca="1" ref="C10165" ca="1">LEFT(K10165,$C$19743)&amp;"-"&amp;RIGHT(SUBSTITUTE(SUBSTITUTE(TiraAcento(E10165),"-","")," ",""),$C$19744)</f>
        <v>#NAME?</v>
      </c>
      <c r="D10165" s="9" t="s">
        <v>8331</v>
      </c>
      <c r="E10165" s="9" t="s">
        <v>8333</v>
      </c>
      <c r="F10165" s="9" t="s">
        <v>17217</v>
      </c>
      <c r="G10165" s="9" t="s">
        <v>29573</v>
      </c>
      <c r="H10165" s="9" t="s">
        <v>8331</v>
      </c>
      <c r="I10165" s="9" t="s">
        <v>41232</v>
      </c>
      <c r="J10165" s="9" t="s">
        <v>40032</v>
      </c>
      <c r="K10165" s="9" t="s">
        <v>46510</v>
      </c>
    </row>
    <row r="10166" spans="1:11" x14ac:dyDescent="0.35">
      <c r="A10166" s="9">
        <v>10165</v>
      </c>
      <c r="B10166" s="9" t="str">
        <f t="shared" si="158"/>
        <v>Kielmeyera sp.</v>
      </c>
      <c r="C10166" s="9" t="e" cm="1">
        <f t="array" aca="1" ref="C10166" ca="1">LEFT(K10166,$C$19743)&amp;"-"&amp;RIGHT(SUBSTITUTE(SUBSTITUTE(TiraAcento(E10166),"-","")," ",""),$C$19744)</f>
        <v>#NAME?</v>
      </c>
      <c r="D10166" s="9" t="s">
        <v>8334</v>
      </c>
      <c r="E10166" s="9" t="s">
        <v>8335</v>
      </c>
      <c r="F10166" s="9" t="s">
        <v>8334</v>
      </c>
      <c r="G10166" s="9" t="s">
        <v>29574</v>
      </c>
      <c r="H10166" s="9" t="s">
        <v>8334</v>
      </c>
      <c r="I10166" s="9" t="s">
        <v>41232</v>
      </c>
      <c r="J10166" s="9" t="s">
        <v>39157</v>
      </c>
      <c r="K10166" s="9" t="s">
        <v>8335</v>
      </c>
    </row>
    <row r="10167" spans="1:11" x14ac:dyDescent="0.35">
      <c r="A10167" s="9">
        <v>10166</v>
      </c>
      <c r="B10167" s="9" t="str">
        <f t="shared" si="158"/>
        <v>Kielmeyera spe</v>
      </c>
      <c r="C10167" s="9" t="e" cm="1">
        <f t="array" aca="1" ref="C10167" ca="1">LEFT(K10167,$C$19743)&amp;"-"&amp;RIGHT(SUBSTITUTE(SUBSTITUTE(TiraAcento(E10167),"-","")," ",""),$C$19744)</f>
        <v>#NAME?</v>
      </c>
      <c r="D10167" s="9" t="s">
        <v>8336</v>
      </c>
      <c r="E10167" s="9" t="s">
        <v>5754</v>
      </c>
      <c r="F10167" s="9" t="s">
        <v>17218</v>
      </c>
      <c r="G10167" s="9" t="s">
        <v>29575</v>
      </c>
      <c r="H10167" s="9" t="s">
        <v>8336</v>
      </c>
      <c r="I10167" s="9" t="s">
        <v>41232</v>
      </c>
      <c r="J10167" s="9" t="s">
        <v>39574</v>
      </c>
      <c r="K10167" s="9" t="s">
        <v>5754</v>
      </c>
    </row>
    <row r="10168" spans="1:11" x14ac:dyDescent="0.35">
      <c r="A10168" s="9">
        <v>10167</v>
      </c>
      <c r="B10168" s="9" t="str">
        <f t="shared" si="158"/>
        <v>Kielmeyera spe</v>
      </c>
      <c r="C10168" s="9" t="e" cm="1">
        <f t="array" aca="1" ref="C10168" ca="1">LEFT(K10168,$C$19743)&amp;"-"&amp;RIGHT(SUBSTITUTE(SUBSTITUTE(TiraAcento(E10168),"-","")," ",""),$C$19744)</f>
        <v>#NAME?</v>
      </c>
      <c r="D10168" s="9" t="s">
        <v>8336</v>
      </c>
      <c r="E10168" s="9" t="s">
        <v>8337</v>
      </c>
      <c r="F10168" s="9" t="s">
        <v>17218</v>
      </c>
      <c r="G10168" s="9" t="s">
        <v>29576</v>
      </c>
      <c r="H10168" s="9" t="s">
        <v>8336</v>
      </c>
      <c r="I10168" s="9" t="s">
        <v>41232</v>
      </c>
      <c r="J10168" s="9" t="s">
        <v>39574</v>
      </c>
      <c r="K10168" s="9" t="s">
        <v>46511</v>
      </c>
    </row>
    <row r="10169" spans="1:11" x14ac:dyDescent="0.35">
      <c r="A10169" s="9">
        <v>10168</v>
      </c>
      <c r="B10169" s="9" t="str">
        <f t="shared" si="158"/>
        <v>Kielmeyera spe</v>
      </c>
      <c r="C10169" s="9" t="e" cm="1">
        <f t="array" aca="1" ref="C10169" ca="1">LEFT(K10169,$C$19743)&amp;"-"&amp;RIGHT(SUBSTITUTE(SUBSTITUTE(TiraAcento(E10169),"-","")," ",""),$C$19744)</f>
        <v>#NAME?</v>
      </c>
      <c r="D10169" s="9" t="s">
        <v>8336</v>
      </c>
      <c r="E10169" s="9" t="s">
        <v>8338</v>
      </c>
      <c r="F10169" s="9" t="s">
        <v>17218</v>
      </c>
      <c r="G10169" s="9" t="s">
        <v>29577</v>
      </c>
      <c r="H10169" s="9" t="s">
        <v>8336</v>
      </c>
      <c r="I10169" s="9" t="s">
        <v>41232</v>
      </c>
      <c r="J10169" s="9" t="s">
        <v>39574</v>
      </c>
      <c r="K10169" s="9" t="s">
        <v>46512</v>
      </c>
    </row>
    <row r="10170" spans="1:11" x14ac:dyDescent="0.35">
      <c r="A10170" s="9">
        <v>10169</v>
      </c>
      <c r="B10170" s="9" t="str">
        <f t="shared" si="158"/>
        <v>Kielmeyera spe</v>
      </c>
      <c r="C10170" s="9" t="e" cm="1">
        <f t="array" aca="1" ref="C10170" ca="1">LEFT(K10170,$C$19743)&amp;"-"&amp;RIGHT(SUBSTITUTE(SUBSTITUTE(TiraAcento(E10170),"-","")," ",""),$C$19744)</f>
        <v>#NAME?</v>
      </c>
      <c r="D10170" s="9" t="s">
        <v>8336</v>
      </c>
      <c r="E10170" s="9" t="s">
        <v>8339</v>
      </c>
      <c r="F10170" s="9" t="s">
        <v>17218</v>
      </c>
      <c r="G10170" s="9" t="s">
        <v>29578</v>
      </c>
      <c r="H10170" s="9" t="s">
        <v>8336</v>
      </c>
      <c r="I10170" s="9" t="s">
        <v>41232</v>
      </c>
      <c r="J10170" s="9" t="s">
        <v>39574</v>
      </c>
      <c r="K10170" s="9" t="s">
        <v>46513</v>
      </c>
    </row>
    <row r="10171" spans="1:11" x14ac:dyDescent="0.35">
      <c r="A10171" s="9">
        <v>10170</v>
      </c>
      <c r="B10171" s="9" t="str">
        <f t="shared" si="158"/>
        <v>Kielmeyera spe</v>
      </c>
      <c r="C10171" s="9" t="e" cm="1">
        <f t="array" aca="1" ref="C10171" ca="1">LEFT(K10171,$C$19743)&amp;"-"&amp;RIGHT(SUBSTITUTE(SUBSTITUTE(TiraAcento(E10171),"-","")," ",""),$C$19744)</f>
        <v>#NAME?</v>
      </c>
      <c r="D10171" s="9" t="s">
        <v>8336</v>
      </c>
      <c r="E10171" s="9" t="s">
        <v>2009</v>
      </c>
      <c r="F10171" s="9" t="s">
        <v>17218</v>
      </c>
      <c r="G10171" s="9" t="s">
        <v>29579</v>
      </c>
      <c r="H10171" s="9" t="s">
        <v>8336</v>
      </c>
      <c r="I10171" s="9" t="s">
        <v>41232</v>
      </c>
      <c r="J10171" s="9" t="s">
        <v>39574</v>
      </c>
      <c r="K10171" s="9" t="s">
        <v>43571</v>
      </c>
    </row>
    <row r="10172" spans="1:11" x14ac:dyDescent="0.35">
      <c r="A10172" s="9">
        <v>10171</v>
      </c>
      <c r="B10172" s="9" t="str">
        <f t="shared" si="158"/>
        <v>Kielmeyera spe</v>
      </c>
      <c r="C10172" s="9" t="e" cm="1">
        <f t="array" aca="1" ref="C10172" ca="1">LEFT(K10172,$C$19743)&amp;"-"&amp;RIGHT(SUBSTITUTE(SUBSTITUTE(TiraAcento(E10172),"-","")," ",""),$C$19744)</f>
        <v>#NAME?</v>
      </c>
      <c r="D10172" s="9" t="s">
        <v>8336</v>
      </c>
      <c r="E10172" s="9" t="s">
        <v>1523</v>
      </c>
      <c r="F10172" s="9" t="s">
        <v>17218</v>
      </c>
      <c r="G10172" s="9" t="s">
        <v>29580</v>
      </c>
      <c r="H10172" s="9" t="s">
        <v>8336</v>
      </c>
      <c r="I10172" s="9" t="s">
        <v>41232</v>
      </c>
      <c r="J10172" s="9" t="s">
        <v>39574</v>
      </c>
      <c r="K10172" s="9" t="s">
        <v>43315</v>
      </c>
    </row>
    <row r="10173" spans="1:11" x14ac:dyDescent="0.35">
      <c r="A10173" s="9">
        <v>10172</v>
      </c>
      <c r="B10173" s="9" t="str">
        <f t="shared" si="158"/>
        <v>Kielmeyera var</v>
      </c>
      <c r="C10173" s="9" t="e" cm="1">
        <f t="array" aca="1" ref="C10173" ca="1">LEFT(K10173,$C$19743)&amp;"-"&amp;RIGHT(SUBSTITUTE(SUBSTITUTE(TiraAcento(E10173),"-","")," ",""),$C$19744)</f>
        <v>#NAME?</v>
      </c>
      <c r="D10173" s="9" t="s">
        <v>8340</v>
      </c>
      <c r="E10173" s="9" t="s">
        <v>8337</v>
      </c>
      <c r="F10173" s="9" t="s">
        <v>17219</v>
      </c>
      <c r="G10173" s="9" t="s">
        <v>29581</v>
      </c>
      <c r="H10173" s="9" t="s">
        <v>8340</v>
      </c>
      <c r="I10173" s="9" t="s">
        <v>41232</v>
      </c>
      <c r="J10173" s="9" t="s">
        <v>39886</v>
      </c>
      <c r="K10173" s="9" t="s">
        <v>46511</v>
      </c>
    </row>
    <row r="10174" spans="1:11" x14ac:dyDescent="0.35">
      <c r="A10174" s="9">
        <v>10173</v>
      </c>
      <c r="B10174" s="9" t="str">
        <f t="shared" si="158"/>
        <v>Kielmeyera var</v>
      </c>
      <c r="C10174" s="9" t="e" cm="1">
        <f t="array" aca="1" ref="C10174" ca="1">LEFT(K10174,$C$19743)&amp;"-"&amp;RIGHT(SUBSTITUTE(SUBSTITUTE(TiraAcento(E10174),"-","")," ",""),$C$19744)</f>
        <v>#NAME?</v>
      </c>
      <c r="D10174" s="9" t="s">
        <v>8340</v>
      </c>
      <c r="E10174" s="9" t="s">
        <v>8330</v>
      </c>
      <c r="F10174" s="9" t="s">
        <v>17219</v>
      </c>
      <c r="G10174" s="9" t="s">
        <v>29582</v>
      </c>
      <c r="H10174" s="9" t="s">
        <v>8340</v>
      </c>
      <c r="I10174" s="9" t="s">
        <v>41232</v>
      </c>
      <c r="J10174" s="9" t="s">
        <v>39886</v>
      </c>
      <c r="K10174" s="9" t="s">
        <v>46508</v>
      </c>
    </row>
    <row r="10175" spans="1:11" x14ac:dyDescent="0.35">
      <c r="A10175" s="9">
        <v>10174</v>
      </c>
      <c r="B10175" s="9" t="str">
        <f t="shared" si="158"/>
        <v>Kielmeyera var</v>
      </c>
      <c r="C10175" s="9" t="e" cm="1">
        <f t="array" aca="1" ref="C10175" ca="1">LEFT(K10175,$C$19743)&amp;"-"&amp;RIGHT(SUBSTITUTE(SUBSTITUTE(TiraAcento(E10175),"-","")," ",""),$C$19744)</f>
        <v>#NAME?</v>
      </c>
      <c r="D10175" s="9" t="s">
        <v>8340</v>
      </c>
      <c r="E10175" s="9" t="s">
        <v>2009</v>
      </c>
      <c r="F10175" s="9" t="s">
        <v>17219</v>
      </c>
      <c r="G10175" s="9" t="s">
        <v>29583</v>
      </c>
      <c r="H10175" s="9" t="s">
        <v>8340</v>
      </c>
      <c r="I10175" s="9" t="s">
        <v>41232</v>
      </c>
      <c r="J10175" s="9" t="s">
        <v>39886</v>
      </c>
      <c r="K10175" s="9" t="s">
        <v>43571</v>
      </c>
    </row>
    <row r="10176" spans="1:11" x14ac:dyDescent="0.35">
      <c r="A10176" s="9">
        <v>10175</v>
      </c>
      <c r="B10176" s="9" t="str">
        <f t="shared" si="158"/>
        <v>Kielmeyera var</v>
      </c>
      <c r="C10176" s="9" t="e" cm="1">
        <f t="array" aca="1" ref="C10176" ca="1">LEFT(K10176,$C$19743)&amp;"-"&amp;RIGHT(SUBSTITUTE(SUBSTITUTE(TiraAcento(E10176),"-","")," ",""),$C$19744)</f>
        <v>#NAME?</v>
      </c>
      <c r="D10176" s="9" t="s">
        <v>8340</v>
      </c>
      <c r="E10176" s="9" t="s">
        <v>8341</v>
      </c>
      <c r="F10176" s="9" t="s">
        <v>17219</v>
      </c>
      <c r="G10176" s="9" t="s">
        <v>29584</v>
      </c>
      <c r="H10176" s="9" t="s">
        <v>8340</v>
      </c>
      <c r="I10176" s="9" t="s">
        <v>41232</v>
      </c>
      <c r="J10176" s="9" t="s">
        <v>39886</v>
      </c>
      <c r="K10176" s="9" t="s">
        <v>46514</v>
      </c>
    </row>
    <row r="10177" spans="1:11" x14ac:dyDescent="0.35">
      <c r="A10177" s="9">
        <v>10176</v>
      </c>
      <c r="B10177" s="9" t="str">
        <f t="shared" si="158"/>
        <v>Kigelia aet</v>
      </c>
      <c r="C10177" s="9" t="e" cm="1">
        <f t="array" aca="1" ref="C10177" ca="1">LEFT(K10177,$C$19743)&amp;"-"&amp;RIGHT(SUBSTITUTE(SUBSTITUTE(TiraAcento(E10177),"-","")," ",""),$C$19744)</f>
        <v>#NAME?</v>
      </c>
      <c r="D10177" s="9" t="s">
        <v>8342</v>
      </c>
      <c r="E10177" s="9" t="s">
        <v>8343</v>
      </c>
      <c r="F10177" s="9" t="s">
        <v>17220</v>
      </c>
      <c r="G10177" s="9" t="s">
        <v>29585</v>
      </c>
      <c r="H10177" s="9" t="s">
        <v>8342</v>
      </c>
      <c r="I10177" s="9" t="s">
        <v>41238</v>
      </c>
      <c r="J10177" s="9" t="s">
        <v>41239</v>
      </c>
      <c r="K10177" s="9" t="s">
        <v>41238</v>
      </c>
    </row>
    <row r="10178" spans="1:11" x14ac:dyDescent="0.35">
      <c r="A10178" s="9">
        <v>10177</v>
      </c>
      <c r="B10178" s="9" t="str">
        <f t="shared" si="158"/>
        <v>Kigelia pin</v>
      </c>
      <c r="C10178" s="9" t="e" cm="1">
        <f t="array" aca="1" ref="C10178" ca="1">LEFT(K10178,$C$19743)&amp;"-"&amp;RIGHT(SUBSTITUTE(SUBSTITUTE(TiraAcento(E10178),"-","")," ",""),$C$19744)</f>
        <v>#NAME?</v>
      </c>
      <c r="D10178" s="9" t="s">
        <v>8344</v>
      </c>
      <c r="E10178" s="9" t="s">
        <v>8343</v>
      </c>
      <c r="F10178" s="9" t="s">
        <v>17221</v>
      </c>
      <c r="G10178" s="9" t="s">
        <v>29586</v>
      </c>
      <c r="H10178" s="9" t="s">
        <v>8344</v>
      </c>
      <c r="I10178" s="9" t="s">
        <v>41238</v>
      </c>
      <c r="J10178" s="9" t="s">
        <v>40820</v>
      </c>
      <c r="K10178" s="9" t="s">
        <v>41238</v>
      </c>
    </row>
    <row r="10179" spans="1:11" x14ac:dyDescent="0.35">
      <c r="A10179" s="9">
        <v>10178</v>
      </c>
      <c r="B10179" s="9" t="str">
        <f t="shared" ref="B10179:B10242" si="159">I10179&amp;" "&amp;IFERROR(LEFT(J10179,$B$19743),D10179)</f>
        <v>Kydia bra</v>
      </c>
      <c r="C10179" s="9" t="e" cm="1">
        <f t="array" aca="1" ref="C10179" ca="1">LEFT(K10179,$C$19743)&amp;"-"&amp;RIGHT(SUBSTITUTE(SUBSTITUTE(TiraAcento(E10179),"-","")," ",""),$C$19744)</f>
        <v>#NAME?</v>
      </c>
      <c r="D10179" s="9" t="s">
        <v>8345</v>
      </c>
      <c r="E10179" s="9" t="s">
        <v>8346</v>
      </c>
      <c r="F10179" s="9" t="s">
        <v>17222</v>
      </c>
      <c r="G10179" s="9" t="s">
        <v>29587</v>
      </c>
      <c r="H10179" s="9" t="s">
        <v>8345</v>
      </c>
      <c r="I10179" s="9" t="s">
        <v>41240</v>
      </c>
      <c r="J10179" s="9" t="s">
        <v>39362</v>
      </c>
      <c r="K10179" s="9" t="s">
        <v>8346</v>
      </c>
    </row>
    <row r="10180" spans="1:11" x14ac:dyDescent="0.35">
      <c r="A10180" s="9">
        <v>10179</v>
      </c>
      <c r="B10180" s="9" t="str">
        <f t="shared" si="159"/>
        <v>Kydia bra</v>
      </c>
      <c r="C10180" s="9" t="e" cm="1">
        <f t="array" aca="1" ref="C10180" ca="1">LEFT(K10180,$C$19743)&amp;"-"&amp;RIGHT(SUBSTITUTE(SUBSTITUTE(TiraAcento(E10180),"-","")," ",""),$C$19744)</f>
        <v>#NAME?</v>
      </c>
      <c r="D10180" s="9" t="s">
        <v>8345</v>
      </c>
      <c r="E10180" s="9" t="s">
        <v>8347</v>
      </c>
      <c r="F10180" s="9" t="s">
        <v>17222</v>
      </c>
      <c r="G10180" s="9" t="s">
        <v>29588</v>
      </c>
      <c r="H10180" s="9" t="s">
        <v>8345</v>
      </c>
      <c r="I10180" s="9" t="s">
        <v>41240</v>
      </c>
      <c r="J10180" s="9" t="s">
        <v>39362</v>
      </c>
      <c r="K10180" s="9" t="s">
        <v>8347</v>
      </c>
    </row>
    <row r="10181" spans="1:11" x14ac:dyDescent="0.35">
      <c r="A10181" s="9">
        <v>10180</v>
      </c>
      <c r="B10181" s="9" t="str">
        <f t="shared" si="159"/>
        <v>Kydia bra</v>
      </c>
      <c r="C10181" s="9" t="e" cm="1">
        <f t="array" aca="1" ref="C10181" ca="1">LEFT(K10181,$C$19743)&amp;"-"&amp;RIGHT(SUBSTITUTE(SUBSTITUTE(TiraAcento(E10181),"-","")," ",""),$C$19744)</f>
        <v>#NAME?</v>
      </c>
      <c r="D10181" s="9" t="s">
        <v>8345</v>
      </c>
      <c r="E10181" s="9" t="s">
        <v>8348</v>
      </c>
      <c r="F10181" s="9" t="s">
        <v>17222</v>
      </c>
      <c r="G10181" s="9" t="s">
        <v>29589</v>
      </c>
      <c r="H10181" s="9" t="s">
        <v>8345</v>
      </c>
      <c r="I10181" s="9" t="s">
        <v>41240</v>
      </c>
      <c r="J10181" s="9" t="s">
        <v>39362</v>
      </c>
      <c r="K10181" s="9" t="s">
        <v>8348</v>
      </c>
    </row>
    <row r="10182" spans="1:11" x14ac:dyDescent="0.35">
      <c r="A10182" s="9">
        <v>10181</v>
      </c>
      <c r="B10182" s="9" t="str">
        <f t="shared" si="159"/>
        <v xml:space="preserve">Labatia </v>
      </c>
      <c r="C10182" s="9" t="e" cm="1">
        <f t="array" aca="1" ref="C10182" ca="1">LEFT(K10182,$C$19743)&amp;"-"&amp;RIGHT(SUBSTITUTE(SUBSTITUTE(TiraAcento(E10182),"-","")," ",""),$C$19744)</f>
        <v>#NAME?</v>
      </c>
      <c r="D10182" s="9" t="s">
        <v>8349</v>
      </c>
      <c r="E10182" s="9"/>
      <c r="F10182" s="9" t="s">
        <v>8349</v>
      </c>
      <c r="G10182" s="9" t="s">
        <v>29590</v>
      </c>
      <c r="H10182" s="9" t="s">
        <v>8349</v>
      </c>
      <c r="I10182" s="9" t="s">
        <v>8349</v>
      </c>
      <c r="J10182" s="9"/>
      <c r="K10182" s="9" t="s">
        <v>42568</v>
      </c>
    </row>
    <row r="10183" spans="1:11" x14ac:dyDescent="0.35">
      <c r="A10183" s="9">
        <v>10182</v>
      </c>
      <c r="B10183" s="9" t="str">
        <f t="shared" si="159"/>
        <v>Labatia glo</v>
      </c>
      <c r="C10183" s="9" t="e" cm="1">
        <f t="array" aca="1" ref="C10183" ca="1">LEFT(K10183,$C$19743)&amp;"-"&amp;RIGHT(SUBSTITUTE(SUBSTITUTE(TiraAcento(E10183),"-","")," ",""),$C$19744)</f>
        <v>#NAME?</v>
      </c>
      <c r="D10183" s="9" t="s">
        <v>8350</v>
      </c>
      <c r="E10183" s="9"/>
      <c r="F10183" s="9" t="s">
        <v>17223</v>
      </c>
      <c r="G10183" s="9" t="s">
        <v>29591</v>
      </c>
      <c r="H10183" s="9" t="s">
        <v>8350</v>
      </c>
      <c r="I10183" s="9" t="s">
        <v>8349</v>
      </c>
      <c r="J10183" s="9" t="s">
        <v>40643</v>
      </c>
      <c r="K10183" s="9" t="s">
        <v>42568</v>
      </c>
    </row>
    <row r="10184" spans="1:11" x14ac:dyDescent="0.35">
      <c r="A10184" s="9">
        <v>10183</v>
      </c>
      <c r="B10184" s="9" t="str">
        <f t="shared" si="159"/>
        <v>Labatia mac</v>
      </c>
      <c r="C10184" s="9" t="e" cm="1">
        <f t="array" aca="1" ref="C10184" ca="1">LEFT(K10184,$C$19743)&amp;"-"&amp;RIGHT(SUBSTITUTE(SUBSTITUTE(TiraAcento(E10184),"-","")," ",""),$C$19744)</f>
        <v>#NAME?</v>
      </c>
      <c r="D10184" s="9" t="s">
        <v>8351</v>
      </c>
      <c r="E10184" s="9"/>
      <c r="F10184" s="9" t="s">
        <v>17224</v>
      </c>
      <c r="G10184" s="9" t="s">
        <v>29592</v>
      </c>
      <c r="H10184" s="9" t="s">
        <v>8351</v>
      </c>
      <c r="I10184" s="9" t="s">
        <v>8349</v>
      </c>
      <c r="J10184" s="9" t="s">
        <v>39183</v>
      </c>
      <c r="K10184" s="9" t="s">
        <v>42568</v>
      </c>
    </row>
    <row r="10185" spans="1:11" x14ac:dyDescent="0.35">
      <c r="A10185" s="9">
        <v>10184</v>
      </c>
      <c r="B10185" s="9" t="str">
        <f t="shared" si="159"/>
        <v>Lacistema agg</v>
      </c>
      <c r="C10185" s="9" t="e" cm="1">
        <f t="array" aca="1" ref="C10185" ca="1">LEFT(K10185,$C$19743)&amp;"-"&amp;RIGHT(SUBSTITUTE(SUBSTITUTE(TiraAcento(E10185),"-","")," ",""),$C$19744)</f>
        <v>#NAME?</v>
      </c>
      <c r="D10185" s="9" t="s">
        <v>8352</v>
      </c>
      <c r="E10185" s="9" t="s">
        <v>8353</v>
      </c>
      <c r="F10185" s="9" t="s">
        <v>17225</v>
      </c>
      <c r="G10185" s="9" t="s">
        <v>29593</v>
      </c>
      <c r="H10185" s="9" t="s">
        <v>8352</v>
      </c>
      <c r="I10185" s="9" t="s">
        <v>41241</v>
      </c>
      <c r="J10185" s="9" t="s">
        <v>41242</v>
      </c>
      <c r="K10185" s="9" t="s">
        <v>46515</v>
      </c>
    </row>
    <row r="10186" spans="1:11" x14ac:dyDescent="0.35">
      <c r="A10186" s="9">
        <v>10185</v>
      </c>
      <c r="B10186" s="9" t="str">
        <f t="shared" si="159"/>
        <v>Lacistema has</v>
      </c>
      <c r="C10186" s="9" t="e" cm="1">
        <f t="array" aca="1" ref="C10186" ca="1">LEFT(K10186,$C$19743)&amp;"-"&amp;RIGHT(SUBSTITUTE(SUBSTITUTE(TiraAcento(E10186),"-","")," ",""),$C$19744)</f>
        <v>#NAME?</v>
      </c>
      <c r="D10186" s="9" t="s">
        <v>8354</v>
      </c>
      <c r="E10186" s="9" t="s">
        <v>247</v>
      </c>
      <c r="F10186" s="9" t="s">
        <v>17226</v>
      </c>
      <c r="G10186" s="9" t="s">
        <v>29594</v>
      </c>
      <c r="H10186" s="9" t="s">
        <v>8354</v>
      </c>
      <c r="I10186" s="9" t="s">
        <v>41241</v>
      </c>
      <c r="J10186" s="9" t="s">
        <v>41243</v>
      </c>
      <c r="K10186" s="9" t="s">
        <v>42655</v>
      </c>
    </row>
    <row r="10187" spans="1:11" x14ac:dyDescent="0.35">
      <c r="A10187" s="9">
        <v>10186</v>
      </c>
      <c r="B10187" s="9" t="str">
        <f t="shared" si="159"/>
        <v>Lacistema rec</v>
      </c>
      <c r="C10187" s="9" t="e" cm="1">
        <f t="array" aca="1" ref="C10187" ca="1">LEFT(K10187,$C$19743)&amp;"-"&amp;RIGHT(SUBSTITUTE(SUBSTITUTE(TiraAcento(E10187),"-","")," ",""),$C$19744)</f>
        <v>#NAME?</v>
      </c>
      <c r="D10187" s="9" t="s">
        <v>8355</v>
      </c>
      <c r="E10187" s="9" t="s">
        <v>8356</v>
      </c>
      <c r="F10187" s="9" t="s">
        <v>17227</v>
      </c>
      <c r="G10187" s="9" t="s">
        <v>29595</v>
      </c>
      <c r="H10187" s="9" t="s">
        <v>8355</v>
      </c>
      <c r="I10187" s="9" t="s">
        <v>41241</v>
      </c>
      <c r="J10187" s="9" t="s">
        <v>41244</v>
      </c>
      <c r="K10187" s="9" t="s">
        <v>8356</v>
      </c>
    </row>
    <row r="10188" spans="1:11" x14ac:dyDescent="0.35">
      <c r="A10188" s="9">
        <v>10187</v>
      </c>
      <c r="B10188" s="9" t="str">
        <f t="shared" si="159"/>
        <v>Lacmellea acu</v>
      </c>
      <c r="C10188" s="9" t="e" cm="1">
        <f t="array" aca="1" ref="C10188" ca="1">LEFT(K10188,$C$19743)&amp;"-"&amp;RIGHT(SUBSTITUTE(SUBSTITUTE(TiraAcento(E10188),"-","")," ",""),$C$19744)</f>
        <v>#NAME?</v>
      </c>
      <c r="D10188" s="9" t="s">
        <v>8357</v>
      </c>
      <c r="E10188" s="9" t="s">
        <v>8358</v>
      </c>
      <c r="F10188" s="9" t="s">
        <v>17228</v>
      </c>
      <c r="G10188" s="9" t="s">
        <v>29596</v>
      </c>
      <c r="H10188" s="9" t="s">
        <v>8357</v>
      </c>
      <c r="I10188" s="9" t="s">
        <v>41245</v>
      </c>
      <c r="J10188" s="9" t="s">
        <v>39312</v>
      </c>
      <c r="K10188" s="9" t="s">
        <v>8358</v>
      </c>
    </row>
    <row r="10189" spans="1:11" x14ac:dyDescent="0.35">
      <c r="A10189" s="9">
        <v>10188</v>
      </c>
      <c r="B10189" s="9" t="str">
        <f t="shared" si="159"/>
        <v>Lacmellea arb</v>
      </c>
      <c r="C10189" s="9" t="e" cm="1">
        <f t="array" aca="1" ref="C10189" ca="1">LEFT(K10189,$C$19743)&amp;"-"&amp;RIGHT(SUBSTITUTE(SUBSTITUTE(TiraAcento(E10189),"-","")," ",""),$C$19744)</f>
        <v>#NAME?</v>
      </c>
      <c r="D10189" s="9" t="s">
        <v>8359</v>
      </c>
      <c r="E10189" s="9" t="s">
        <v>8360</v>
      </c>
      <c r="F10189" s="9" t="s">
        <v>17229</v>
      </c>
      <c r="G10189" s="9" t="s">
        <v>29597</v>
      </c>
      <c r="H10189" s="9" t="s">
        <v>8359</v>
      </c>
      <c r="I10189" s="9" t="s">
        <v>41245</v>
      </c>
      <c r="J10189" s="9" t="s">
        <v>39304</v>
      </c>
      <c r="K10189" s="9" t="s">
        <v>46516</v>
      </c>
    </row>
    <row r="10190" spans="1:11" x14ac:dyDescent="0.35">
      <c r="A10190" s="9">
        <v>10189</v>
      </c>
      <c r="B10190" s="9" t="str">
        <f t="shared" si="159"/>
        <v>Lacmellea arb</v>
      </c>
      <c r="C10190" s="9" t="e" cm="1">
        <f t="array" aca="1" ref="C10190" ca="1">LEFT(K10190,$C$19743)&amp;"-"&amp;RIGHT(SUBSTITUTE(SUBSTITUTE(TiraAcento(E10190),"-","")," ",""),$C$19744)</f>
        <v>#NAME?</v>
      </c>
      <c r="D10190" s="9" t="s">
        <v>8359</v>
      </c>
      <c r="E10190" s="9" t="s">
        <v>8358</v>
      </c>
      <c r="F10190" s="9" t="s">
        <v>17229</v>
      </c>
      <c r="G10190" s="9" t="s">
        <v>29598</v>
      </c>
      <c r="H10190" s="9" t="s">
        <v>8359</v>
      </c>
      <c r="I10190" s="9" t="s">
        <v>41245</v>
      </c>
      <c r="J10190" s="9" t="s">
        <v>39304</v>
      </c>
      <c r="K10190" s="9" t="s">
        <v>8358</v>
      </c>
    </row>
    <row r="10191" spans="1:11" x14ac:dyDescent="0.35">
      <c r="A10191" s="9">
        <v>10190</v>
      </c>
      <c r="B10191" s="9" t="str">
        <f t="shared" si="159"/>
        <v>Lacmellea arb</v>
      </c>
      <c r="C10191" s="9" t="e" cm="1">
        <f t="array" aca="1" ref="C10191" ca="1">LEFT(K10191,$C$19743)&amp;"-"&amp;RIGHT(SUBSTITUTE(SUBSTITUTE(TiraAcento(E10191),"-","")," ",""),$C$19744)</f>
        <v>#NAME?</v>
      </c>
      <c r="D10191" s="9" t="s">
        <v>8359</v>
      </c>
      <c r="E10191" s="9" t="s">
        <v>8361</v>
      </c>
      <c r="F10191" s="9" t="s">
        <v>17229</v>
      </c>
      <c r="G10191" s="9" t="s">
        <v>29599</v>
      </c>
      <c r="H10191" s="9" t="s">
        <v>8359</v>
      </c>
      <c r="I10191" s="9" t="s">
        <v>41245</v>
      </c>
      <c r="J10191" s="9" t="s">
        <v>39304</v>
      </c>
      <c r="K10191" s="9" t="s">
        <v>46517</v>
      </c>
    </row>
    <row r="10192" spans="1:11" x14ac:dyDescent="0.35">
      <c r="A10192" s="9">
        <v>10191</v>
      </c>
      <c r="B10192" s="9" t="str">
        <f t="shared" si="159"/>
        <v>Lacmellea arb</v>
      </c>
      <c r="C10192" s="9" t="e" cm="1">
        <f t="array" aca="1" ref="C10192" ca="1">LEFT(K10192,$C$19743)&amp;"-"&amp;RIGHT(SUBSTITUTE(SUBSTITUTE(TiraAcento(E10192),"-","")," ",""),$C$19744)</f>
        <v>#NAME?</v>
      </c>
      <c r="D10192" s="9" t="s">
        <v>8359</v>
      </c>
      <c r="E10192" s="9" t="s">
        <v>241</v>
      </c>
      <c r="F10192" s="9" t="s">
        <v>17229</v>
      </c>
      <c r="G10192" s="9" t="s">
        <v>29600</v>
      </c>
      <c r="H10192" s="9" t="s">
        <v>8359</v>
      </c>
      <c r="I10192" s="9" t="s">
        <v>41245</v>
      </c>
      <c r="J10192" s="9" t="s">
        <v>39304</v>
      </c>
      <c r="K10192" s="9" t="s">
        <v>42652</v>
      </c>
    </row>
    <row r="10193" spans="1:11" x14ac:dyDescent="0.35">
      <c r="A10193" s="9">
        <v>10192</v>
      </c>
      <c r="B10193" s="9" t="str">
        <f t="shared" si="159"/>
        <v>Lacmellea arb</v>
      </c>
      <c r="C10193" s="9" t="e" cm="1">
        <f t="array" aca="1" ref="C10193" ca="1">LEFT(K10193,$C$19743)&amp;"-"&amp;RIGHT(SUBSTITUTE(SUBSTITUTE(TiraAcento(E10193),"-","")," ",""),$C$19744)</f>
        <v>#NAME?</v>
      </c>
      <c r="D10193" s="9" t="s">
        <v>8359</v>
      </c>
      <c r="E10193" s="9" t="s">
        <v>8026</v>
      </c>
      <c r="F10193" s="9" t="s">
        <v>17229</v>
      </c>
      <c r="G10193" s="9" t="s">
        <v>29601</v>
      </c>
      <c r="H10193" s="9" t="s">
        <v>8359</v>
      </c>
      <c r="I10193" s="9" t="s">
        <v>41245</v>
      </c>
      <c r="J10193" s="9" t="s">
        <v>39304</v>
      </c>
      <c r="K10193" s="9" t="s">
        <v>46357</v>
      </c>
    </row>
    <row r="10194" spans="1:11" x14ac:dyDescent="0.35">
      <c r="A10194" s="9">
        <v>10193</v>
      </c>
      <c r="B10194" s="9" t="str">
        <f t="shared" si="159"/>
        <v>Lacmellea arb</v>
      </c>
      <c r="C10194" s="9" t="e" cm="1">
        <f t="array" aca="1" ref="C10194" ca="1">LEFT(K10194,$C$19743)&amp;"-"&amp;RIGHT(SUBSTITUTE(SUBSTITUTE(TiraAcento(E10194),"-","")," ",""),$C$19744)</f>
        <v>#NAME?</v>
      </c>
      <c r="D10194" s="9" t="s">
        <v>8359</v>
      </c>
      <c r="E10194" s="9" t="s">
        <v>4982</v>
      </c>
      <c r="F10194" s="9" t="s">
        <v>17229</v>
      </c>
      <c r="G10194" s="9" t="s">
        <v>29602</v>
      </c>
      <c r="H10194" s="9" t="s">
        <v>8359</v>
      </c>
      <c r="I10194" s="9" t="s">
        <v>41245</v>
      </c>
      <c r="J10194" s="9" t="s">
        <v>39304</v>
      </c>
      <c r="K10194" s="9" t="s">
        <v>4982</v>
      </c>
    </row>
    <row r="10195" spans="1:11" x14ac:dyDescent="0.35">
      <c r="A10195" s="9">
        <v>10194</v>
      </c>
      <c r="B10195" s="9" t="str">
        <f t="shared" si="159"/>
        <v>Lacmellea arb</v>
      </c>
      <c r="C10195" s="9" t="e" cm="1">
        <f t="array" aca="1" ref="C10195" ca="1">LEFT(K10195,$C$19743)&amp;"-"&amp;RIGHT(SUBSTITUTE(SUBSTITUTE(TiraAcento(E10195),"-","")," ",""),$C$19744)</f>
        <v>#NAME?</v>
      </c>
      <c r="D10195" s="9" t="s">
        <v>8359</v>
      </c>
      <c r="E10195" s="9" t="s">
        <v>8362</v>
      </c>
      <c r="F10195" s="9" t="s">
        <v>17229</v>
      </c>
      <c r="G10195" s="9" t="s">
        <v>29603</v>
      </c>
      <c r="H10195" s="9" t="s">
        <v>8359</v>
      </c>
      <c r="I10195" s="9" t="s">
        <v>41245</v>
      </c>
      <c r="J10195" s="9" t="s">
        <v>39304</v>
      </c>
      <c r="K10195" s="9" t="s">
        <v>46518</v>
      </c>
    </row>
    <row r="10196" spans="1:11" x14ac:dyDescent="0.35">
      <c r="A10196" s="9">
        <v>10195</v>
      </c>
      <c r="B10196" s="9" t="str">
        <f t="shared" si="159"/>
        <v>Lacmellea lac</v>
      </c>
      <c r="C10196" s="9" t="e" cm="1">
        <f t="array" aca="1" ref="C10196" ca="1">LEFT(K10196,$C$19743)&amp;"-"&amp;RIGHT(SUBSTITUTE(SUBSTITUTE(TiraAcento(E10196),"-","")," ",""),$C$19744)</f>
        <v>#NAME?</v>
      </c>
      <c r="D10196" s="9" t="s">
        <v>8363</v>
      </c>
      <c r="E10196" s="9" t="s">
        <v>37</v>
      </c>
      <c r="F10196" s="9" t="s">
        <v>17230</v>
      </c>
      <c r="G10196" s="9" t="s">
        <v>29604</v>
      </c>
      <c r="H10196" s="9" t="s">
        <v>8363</v>
      </c>
      <c r="I10196" s="9" t="s">
        <v>41245</v>
      </c>
      <c r="J10196" s="9" t="s">
        <v>39688</v>
      </c>
      <c r="K10196" s="9" t="s">
        <v>37</v>
      </c>
    </row>
    <row r="10197" spans="1:11" x14ac:dyDescent="0.35">
      <c r="A10197" s="9">
        <v>10196</v>
      </c>
      <c r="B10197" s="9" t="str">
        <f t="shared" si="159"/>
        <v>Lacmellea lac</v>
      </c>
      <c r="C10197" s="9" t="e" cm="1">
        <f t="array" aca="1" ref="C10197" ca="1">LEFT(K10197,$C$19743)&amp;"-"&amp;RIGHT(SUBSTITUTE(SUBSTITUTE(TiraAcento(E10197),"-","")," ",""),$C$19744)</f>
        <v>#NAME?</v>
      </c>
      <c r="D10197" s="9" t="s">
        <v>8363</v>
      </c>
      <c r="E10197" s="9" t="s">
        <v>8364</v>
      </c>
      <c r="F10197" s="9" t="s">
        <v>17230</v>
      </c>
      <c r="G10197" s="9" t="s">
        <v>29605</v>
      </c>
      <c r="H10197" s="9" t="s">
        <v>8363</v>
      </c>
      <c r="I10197" s="9" t="s">
        <v>41245</v>
      </c>
      <c r="J10197" s="9" t="s">
        <v>39688</v>
      </c>
      <c r="K10197" s="9" t="s">
        <v>8364</v>
      </c>
    </row>
    <row r="10198" spans="1:11" x14ac:dyDescent="0.35">
      <c r="A10198" s="9">
        <v>10197</v>
      </c>
      <c r="B10198" s="9" t="str">
        <f t="shared" si="159"/>
        <v>Lacmellea lac</v>
      </c>
      <c r="C10198" s="9" t="e" cm="1">
        <f t="array" aca="1" ref="C10198" ca="1">LEFT(K10198,$C$19743)&amp;"-"&amp;RIGHT(SUBSTITUTE(SUBSTITUTE(TiraAcento(E10198),"-","")," ",""),$C$19744)</f>
        <v>#NAME?</v>
      </c>
      <c r="D10198" s="9" t="s">
        <v>8363</v>
      </c>
      <c r="E10198" s="9" t="s">
        <v>8365</v>
      </c>
      <c r="F10198" s="9" t="s">
        <v>17230</v>
      </c>
      <c r="G10198" s="9" t="s">
        <v>29606</v>
      </c>
      <c r="H10198" s="9" t="s">
        <v>8363</v>
      </c>
      <c r="I10198" s="9" t="s">
        <v>41245</v>
      </c>
      <c r="J10198" s="9" t="s">
        <v>39688</v>
      </c>
      <c r="K10198" s="9" t="s">
        <v>46519</v>
      </c>
    </row>
    <row r="10199" spans="1:11" x14ac:dyDescent="0.35">
      <c r="A10199" s="9">
        <v>10198</v>
      </c>
      <c r="B10199" s="9" t="str">
        <f t="shared" si="159"/>
        <v>Lacmellea lac</v>
      </c>
      <c r="C10199" s="9" t="e" cm="1">
        <f t="array" aca="1" ref="C10199" ca="1">LEFT(K10199,$C$19743)&amp;"-"&amp;RIGHT(SUBSTITUTE(SUBSTITUTE(TiraAcento(E10199),"-","")," ",""),$C$19744)</f>
        <v>#NAME?</v>
      </c>
      <c r="D10199" s="9" t="s">
        <v>8363</v>
      </c>
      <c r="E10199" s="9" t="s">
        <v>8358</v>
      </c>
      <c r="F10199" s="9" t="s">
        <v>17230</v>
      </c>
      <c r="G10199" s="9" t="s">
        <v>29607</v>
      </c>
      <c r="H10199" s="9" t="s">
        <v>8363</v>
      </c>
      <c r="I10199" s="9" t="s">
        <v>41245</v>
      </c>
      <c r="J10199" s="9" t="s">
        <v>39688</v>
      </c>
      <c r="K10199" s="9" t="s">
        <v>8358</v>
      </c>
    </row>
    <row r="10200" spans="1:11" x14ac:dyDescent="0.35">
      <c r="A10200" s="9">
        <v>10199</v>
      </c>
      <c r="B10200" s="9" t="str">
        <f t="shared" si="159"/>
        <v>Lacmellea lac</v>
      </c>
      <c r="C10200" s="9" t="e" cm="1">
        <f t="array" aca="1" ref="C10200" ca="1">LEFT(K10200,$C$19743)&amp;"-"&amp;RIGHT(SUBSTITUTE(SUBSTITUTE(TiraAcento(E10200),"-","")," ",""),$C$19744)</f>
        <v>#NAME?</v>
      </c>
      <c r="D10200" s="9" t="s">
        <v>8363</v>
      </c>
      <c r="E10200" s="9" t="s">
        <v>241</v>
      </c>
      <c r="F10200" s="9" t="s">
        <v>17230</v>
      </c>
      <c r="G10200" s="9" t="s">
        <v>29608</v>
      </c>
      <c r="H10200" s="9" t="s">
        <v>8363</v>
      </c>
      <c r="I10200" s="9" t="s">
        <v>41245</v>
      </c>
      <c r="J10200" s="9" t="s">
        <v>39688</v>
      </c>
      <c r="K10200" s="9" t="s">
        <v>42652</v>
      </c>
    </row>
    <row r="10201" spans="1:11" x14ac:dyDescent="0.35">
      <c r="A10201" s="9">
        <v>10200</v>
      </c>
      <c r="B10201" s="9" t="str">
        <f t="shared" si="159"/>
        <v>Lacmellea lac</v>
      </c>
      <c r="C10201" s="9" t="e" cm="1">
        <f t="array" aca="1" ref="C10201" ca="1">LEFT(K10201,$C$19743)&amp;"-"&amp;RIGHT(SUBSTITUTE(SUBSTITUTE(TiraAcento(E10201),"-","")," ",""),$C$19744)</f>
        <v>#NAME?</v>
      </c>
      <c r="D10201" s="9" t="s">
        <v>8363</v>
      </c>
      <c r="E10201" s="9" t="s">
        <v>8366</v>
      </c>
      <c r="F10201" s="9" t="s">
        <v>17230</v>
      </c>
      <c r="G10201" s="9" t="s">
        <v>29609</v>
      </c>
      <c r="H10201" s="9" t="s">
        <v>8363</v>
      </c>
      <c r="I10201" s="9" t="s">
        <v>41245</v>
      </c>
      <c r="J10201" s="9" t="s">
        <v>39688</v>
      </c>
      <c r="K10201" s="9" t="s">
        <v>46520</v>
      </c>
    </row>
    <row r="10202" spans="1:11" x14ac:dyDescent="0.35">
      <c r="A10202" s="9">
        <v>10201</v>
      </c>
      <c r="B10202" s="9" t="str">
        <f t="shared" si="159"/>
        <v>Lacmellea lac</v>
      </c>
      <c r="C10202" s="9" t="e" cm="1">
        <f t="array" aca="1" ref="C10202" ca="1">LEFT(K10202,$C$19743)&amp;"-"&amp;RIGHT(SUBSTITUTE(SUBSTITUTE(TiraAcento(E10202),"-","")," ",""),$C$19744)</f>
        <v>#NAME?</v>
      </c>
      <c r="D10202" s="9" t="s">
        <v>8363</v>
      </c>
      <c r="E10202" s="9" t="s">
        <v>8026</v>
      </c>
      <c r="F10202" s="9" t="s">
        <v>17230</v>
      </c>
      <c r="G10202" s="9" t="s">
        <v>29610</v>
      </c>
      <c r="H10202" s="9" t="s">
        <v>8363</v>
      </c>
      <c r="I10202" s="9" t="s">
        <v>41245</v>
      </c>
      <c r="J10202" s="9" t="s">
        <v>39688</v>
      </c>
      <c r="K10202" s="9" t="s">
        <v>46357</v>
      </c>
    </row>
    <row r="10203" spans="1:11" x14ac:dyDescent="0.35">
      <c r="A10203" s="9">
        <v>10202</v>
      </c>
      <c r="B10203" s="9" t="str">
        <f t="shared" si="159"/>
        <v>Lacmellea lac</v>
      </c>
      <c r="C10203" s="9" t="e" cm="1">
        <f t="array" aca="1" ref="C10203" ca="1">LEFT(K10203,$C$19743)&amp;"-"&amp;RIGHT(SUBSTITUTE(SUBSTITUTE(TiraAcento(E10203),"-","")," ",""),$C$19744)</f>
        <v>#NAME?</v>
      </c>
      <c r="D10203" s="9" t="s">
        <v>8363</v>
      </c>
      <c r="E10203" s="9" t="s">
        <v>8367</v>
      </c>
      <c r="F10203" s="9" t="s">
        <v>17230</v>
      </c>
      <c r="G10203" s="9" t="s">
        <v>29611</v>
      </c>
      <c r="H10203" s="9" t="s">
        <v>8363</v>
      </c>
      <c r="I10203" s="9" t="s">
        <v>41245</v>
      </c>
      <c r="J10203" s="9" t="s">
        <v>39688</v>
      </c>
      <c r="K10203" s="9" t="s">
        <v>8367</v>
      </c>
    </row>
    <row r="10204" spans="1:11" x14ac:dyDescent="0.35">
      <c r="A10204" s="9">
        <v>10203</v>
      </c>
      <c r="B10204" s="9" t="str">
        <f t="shared" si="159"/>
        <v>Lacmellea lac</v>
      </c>
      <c r="C10204" s="9" t="e" cm="1">
        <f t="array" aca="1" ref="C10204" ca="1">LEFT(K10204,$C$19743)&amp;"-"&amp;RIGHT(SUBSTITUTE(SUBSTITUTE(TiraAcento(E10204),"-","")," ",""),$C$19744)</f>
        <v>#NAME?</v>
      </c>
      <c r="D10204" s="9" t="s">
        <v>8363</v>
      </c>
      <c r="E10204" s="9" t="s">
        <v>4982</v>
      </c>
      <c r="F10204" s="9" t="s">
        <v>17230</v>
      </c>
      <c r="G10204" s="9" t="s">
        <v>29612</v>
      </c>
      <c r="H10204" s="9" t="s">
        <v>8363</v>
      </c>
      <c r="I10204" s="9" t="s">
        <v>41245</v>
      </c>
      <c r="J10204" s="9" t="s">
        <v>39688</v>
      </c>
      <c r="K10204" s="9" t="s">
        <v>4982</v>
      </c>
    </row>
    <row r="10205" spans="1:11" x14ac:dyDescent="0.35">
      <c r="A10205" s="9">
        <v>10204</v>
      </c>
      <c r="B10205" s="9" t="str">
        <f t="shared" si="159"/>
        <v>Lacmellea lac</v>
      </c>
      <c r="C10205" s="9" t="e" cm="1">
        <f t="array" aca="1" ref="C10205" ca="1">LEFT(K10205,$C$19743)&amp;"-"&amp;RIGHT(SUBSTITUTE(SUBSTITUTE(TiraAcento(E10205),"-","")," ",""),$C$19744)</f>
        <v>#NAME?</v>
      </c>
      <c r="D10205" s="9" t="s">
        <v>8363</v>
      </c>
      <c r="E10205" s="9" t="s">
        <v>8368</v>
      </c>
      <c r="F10205" s="9" t="s">
        <v>17230</v>
      </c>
      <c r="G10205" s="9" t="s">
        <v>29613</v>
      </c>
      <c r="H10205" s="9" t="s">
        <v>8363</v>
      </c>
      <c r="I10205" s="9" t="s">
        <v>41245</v>
      </c>
      <c r="J10205" s="9" t="s">
        <v>39688</v>
      </c>
      <c r="K10205" s="9" t="s">
        <v>46521</v>
      </c>
    </row>
    <row r="10206" spans="1:11" x14ac:dyDescent="0.35">
      <c r="A10206" s="9">
        <v>10205</v>
      </c>
      <c r="B10206" s="9" t="str">
        <f t="shared" si="159"/>
        <v>Lacmellea lac</v>
      </c>
      <c r="C10206" s="9" t="e" cm="1">
        <f t="array" aca="1" ref="C10206" ca="1">LEFT(K10206,$C$19743)&amp;"-"&amp;RIGHT(SUBSTITUTE(SUBSTITUTE(TiraAcento(E10206),"-","")," ",""),$C$19744)</f>
        <v>#NAME?</v>
      </c>
      <c r="D10206" s="9" t="s">
        <v>8363</v>
      </c>
      <c r="E10206" s="9" t="s">
        <v>8362</v>
      </c>
      <c r="F10206" s="9" t="s">
        <v>17230</v>
      </c>
      <c r="G10206" s="9" t="s">
        <v>29614</v>
      </c>
      <c r="H10206" s="9" t="s">
        <v>8363</v>
      </c>
      <c r="I10206" s="9" t="s">
        <v>41245</v>
      </c>
      <c r="J10206" s="9" t="s">
        <v>39688</v>
      </c>
      <c r="K10206" s="9" t="s">
        <v>46518</v>
      </c>
    </row>
    <row r="10207" spans="1:11" x14ac:dyDescent="0.35">
      <c r="A10207" s="9">
        <v>10206</v>
      </c>
      <c r="B10207" s="9" t="str">
        <f t="shared" si="159"/>
        <v>Lacmellea pau</v>
      </c>
      <c r="C10207" s="9" t="e" cm="1">
        <f t="array" aca="1" ref="C10207" ca="1">LEFT(K10207,$C$19743)&amp;"-"&amp;RIGHT(SUBSTITUTE(SUBSTITUTE(TiraAcento(E10207),"-","")," ",""),$C$19744)</f>
        <v>#NAME?</v>
      </c>
      <c r="D10207" s="9" t="s">
        <v>8369</v>
      </c>
      <c r="E10207" s="9" t="s">
        <v>8370</v>
      </c>
      <c r="F10207" s="9" t="s">
        <v>17231</v>
      </c>
      <c r="G10207" s="9" t="s">
        <v>29615</v>
      </c>
      <c r="H10207" s="9" t="s">
        <v>8369</v>
      </c>
      <c r="I10207" s="9" t="s">
        <v>41245</v>
      </c>
      <c r="J10207" s="9" t="s">
        <v>39739</v>
      </c>
      <c r="K10207" s="9" t="s">
        <v>46522</v>
      </c>
    </row>
    <row r="10208" spans="1:11" x14ac:dyDescent="0.35">
      <c r="A10208" s="9">
        <v>10207</v>
      </c>
      <c r="B10208" s="9" t="str">
        <f t="shared" si="159"/>
        <v>Lacmellea pau</v>
      </c>
      <c r="C10208" s="9" t="e" cm="1">
        <f t="array" aca="1" ref="C10208" ca="1">LEFT(K10208,$C$19743)&amp;"-"&amp;RIGHT(SUBSTITUTE(SUBSTITUTE(TiraAcento(E10208),"-","")," ",""),$C$19744)</f>
        <v>#NAME?</v>
      </c>
      <c r="D10208" s="9" t="s">
        <v>8369</v>
      </c>
      <c r="E10208" s="9" t="s">
        <v>8371</v>
      </c>
      <c r="F10208" s="9" t="s">
        <v>17231</v>
      </c>
      <c r="G10208" s="9" t="s">
        <v>29616</v>
      </c>
      <c r="H10208" s="9" t="s">
        <v>8369</v>
      </c>
      <c r="I10208" s="9" t="s">
        <v>41245</v>
      </c>
      <c r="J10208" s="9" t="s">
        <v>39739</v>
      </c>
      <c r="K10208" s="9" t="s">
        <v>46523</v>
      </c>
    </row>
    <row r="10209" spans="1:11" x14ac:dyDescent="0.35">
      <c r="A10209" s="9">
        <v>10208</v>
      </c>
      <c r="B10209" s="9" t="str">
        <f t="shared" si="159"/>
        <v>Lacmellea pau</v>
      </c>
      <c r="C10209" s="9" t="e" cm="1">
        <f t="array" aca="1" ref="C10209" ca="1">LEFT(K10209,$C$19743)&amp;"-"&amp;RIGHT(SUBSTITUTE(SUBSTITUTE(TiraAcento(E10209),"-","")," ",""),$C$19744)</f>
        <v>#NAME?</v>
      </c>
      <c r="D10209" s="9" t="s">
        <v>8369</v>
      </c>
      <c r="E10209" s="9" t="s">
        <v>8372</v>
      </c>
      <c r="F10209" s="9" t="s">
        <v>17231</v>
      </c>
      <c r="G10209" s="9" t="s">
        <v>29617</v>
      </c>
      <c r="H10209" s="9" t="s">
        <v>8369</v>
      </c>
      <c r="I10209" s="9" t="s">
        <v>41245</v>
      </c>
      <c r="J10209" s="9" t="s">
        <v>39739</v>
      </c>
      <c r="K10209" s="9" t="s">
        <v>46524</v>
      </c>
    </row>
    <row r="10210" spans="1:11" x14ac:dyDescent="0.35">
      <c r="A10210" s="9">
        <v>10209</v>
      </c>
      <c r="B10210" s="9" t="str">
        <f t="shared" si="159"/>
        <v>Lacmellea sp.</v>
      </c>
      <c r="C10210" s="9" t="e" cm="1">
        <f t="array" aca="1" ref="C10210" ca="1">LEFT(K10210,$C$19743)&amp;"-"&amp;RIGHT(SUBSTITUTE(SUBSTITUTE(TiraAcento(E10210),"-","")," ",""),$C$19744)</f>
        <v>#NAME?</v>
      </c>
      <c r="D10210" s="9" t="s">
        <v>8373</v>
      </c>
      <c r="E10210" s="9" t="s">
        <v>6352</v>
      </c>
      <c r="F10210" s="9" t="s">
        <v>8373</v>
      </c>
      <c r="G10210" s="9" t="s">
        <v>29618</v>
      </c>
      <c r="H10210" s="9" t="s">
        <v>8373</v>
      </c>
      <c r="I10210" s="9" t="s">
        <v>41245</v>
      </c>
      <c r="J10210" s="9" t="s">
        <v>39157</v>
      </c>
      <c r="K10210" s="9" t="s">
        <v>45671</v>
      </c>
    </row>
    <row r="10211" spans="1:11" x14ac:dyDescent="0.35">
      <c r="A10211" s="9">
        <v>10210</v>
      </c>
      <c r="B10211" s="9" t="str">
        <f t="shared" si="159"/>
        <v>Lacmellea sp.</v>
      </c>
      <c r="C10211" s="9" t="e" cm="1">
        <f t="array" aca="1" ref="C10211" ca="1">LEFT(K10211,$C$19743)&amp;"-"&amp;RIGHT(SUBSTITUTE(SUBSTITUTE(TiraAcento(E10211),"-","")," ",""),$C$19744)</f>
        <v>#NAME?</v>
      </c>
      <c r="D10211" s="9" t="s">
        <v>8373</v>
      </c>
      <c r="E10211" s="9" t="s">
        <v>37</v>
      </c>
      <c r="F10211" s="9" t="s">
        <v>8373</v>
      </c>
      <c r="G10211" s="9" t="s">
        <v>29619</v>
      </c>
      <c r="H10211" s="9" t="s">
        <v>8373</v>
      </c>
      <c r="I10211" s="9" t="s">
        <v>41245</v>
      </c>
      <c r="J10211" s="9" t="s">
        <v>39157</v>
      </c>
      <c r="K10211" s="9" t="s">
        <v>37</v>
      </c>
    </row>
    <row r="10212" spans="1:11" x14ac:dyDescent="0.35">
      <c r="A10212" s="9">
        <v>10211</v>
      </c>
      <c r="B10212" s="9" t="str">
        <f t="shared" si="159"/>
        <v>Lacmellea sp.</v>
      </c>
      <c r="C10212" s="9" t="e" cm="1">
        <f t="array" aca="1" ref="C10212" ca="1">LEFT(K10212,$C$19743)&amp;"-"&amp;RIGHT(SUBSTITUTE(SUBSTITUTE(TiraAcento(E10212),"-","")," ",""),$C$19744)</f>
        <v>#NAME?</v>
      </c>
      <c r="D10212" s="9" t="s">
        <v>8373</v>
      </c>
      <c r="E10212" s="9" t="s">
        <v>8358</v>
      </c>
      <c r="F10212" s="9" t="s">
        <v>8373</v>
      </c>
      <c r="G10212" s="9" t="s">
        <v>29620</v>
      </c>
      <c r="H10212" s="9" t="s">
        <v>8373</v>
      </c>
      <c r="I10212" s="9" t="s">
        <v>41245</v>
      </c>
      <c r="J10212" s="9" t="s">
        <v>39157</v>
      </c>
      <c r="K10212" s="9" t="s">
        <v>8358</v>
      </c>
    </row>
    <row r="10213" spans="1:11" x14ac:dyDescent="0.35">
      <c r="A10213" s="9">
        <v>10212</v>
      </c>
      <c r="B10213" s="9" t="str">
        <f t="shared" si="159"/>
        <v>Lacmellea uti</v>
      </c>
      <c r="C10213" s="9" t="e" cm="1">
        <f t="array" aca="1" ref="C10213" ca="1">LEFT(K10213,$C$19743)&amp;"-"&amp;RIGHT(SUBSTITUTE(SUBSTITUTE(TiraAcento(E10213),"-","")," ",""),$C$19744)</f>
        <v>#NAME?</v>
      </c>
      <c r="D10213" s="9" t="s">
        <v>8374</v>
      </c>
      <c r="E10213" s="9" t="s">
        <v>8375</v>
      </c>
      <c r="F10213" s="9" t="s">
        <v>17232</v>
      </c>
      <c r="G10213" s="9" t="s">
        <v>29621</v>
      </c>
      <c r="H10213" s="9" t="s">
        <v>8374</v>
      </c>
      <c r="I10213" s="9" t="s">
        <v>41245</v>
      </c>
      <c r="J10213" s="9" t="s">
        <v>40357</v>
      </c>
      <c r="K10213" s="9" t="s">
        <v>46525</v>
      </c>
    </row>
    <row r="10214" spans="1:11" x14ac:dyDescent="0.35">
      <c r="A10214" s="9">
        <v>10213</v>
      </c>
      <c r="B10214" s="9" t="str">
        <f t="shared" si="159"/>
        <v>Lacunaria dec</v>
      </c>
      <c r="C10214" s="9" t="e" cm="1">
        <f t="array" aca="1" ref="C10214" ca="1">LEFT(K10214,$C$19743)&amp;"-"&amp;RIGHT(SUBSTITUTE(SUBSTITUTE(TiraAcento(E10214),"-","")," ",""),$C$19744)</f>
        <v>#NAME?</v>
      </c>
      <c r="D10214" s="9" t="s">
        <v>8376</v>
      </c>
      <c r="E10214" s="9" t="s">
        <v>3625</v>
      </c>
      <c r="F10214" s="9" t="s">
        <v>17233</v>
      </c>
      <c r="G10214" s="9" t="s">
        <v>29622</v>
      </c>
      <c r="H10214" s="9" t="s">
        <v>8376</v>
      </c>
      <c r="I10214" s="9" t="s">
        <v>41246</v>
      </c>
      <c r="J10214" s="9" t="s">
        <v>41247</v>
      </c>
      <c r="K10214" s="9" t="s">
        <v>44361</v>
      </c>
    </row>
    <row r="10215" spans="1:11" x14ac:dyDescent="0.35">
      <c r="A10215" s="9">
        <v>10214</v>
      </c>
      <c r="B10215" s="9" t="str">
        <f t="shared" si="159"/>
        <v>Lacunaria gra</v>
      </c>
      <c r="C10215" s="9" t="e" cm="1">
        <f t="array" aca="1" ref="C10215" ca="1">LEFT(K10215,$C$19743)&amp;"-"&amp;RIGHT(SUBSTITUTE(SUBSTITUTE(TiraAcento(E10215),"-","")," ",""),$C$19744)</f>
        <v>#NAME?</v>
      </c>
      <c r="D10215" s="9" t="s">
        <v>8377</v>
      </c>
      <c r="E10215" s="9" t="s">
        <v>8378</v>
      </c>
      <c r="F10215" s="9" t="s">
        <v>17234</v>
      </c>
      <c r="G10215" s="9" t="s">
        <v>29623</v>
      </c>
      <c r="H10215" s="9" t="s">
        <v>8377</v>
      </c>
      <c r="I10215" s="9" t="s">
        <v>41246</v>
      </c>
      <c r="J10215" s="9" t="s">
        <v>39170</v>
      </c>
      <c r="K10215" s="9" t="s">
        <v>41246</v>
      </c>
    </row>
    <row r="10216" spans="1:11" x14ac:dyDescent="0.35">
      <c r="A10216" s="9">
        <v>10215</v>
      </c>
      <c r="B10216" s="9" t="str">
        <f t="shared" si="159"/>
        <v>Lacunaria jen</v>
      </c>
      <c r="C10216" s="9" t="e" cm="1">
        <f t="array" aca="1" ref="C10216" ca="1">LEFT(K10216,$C$19743)&amp;"-"&amp;RIGHT(SUBSTITUTE(SUBSTITUTE(TiraAcento(E10216),"-","")," ",""),$C$19744)</f>
        <v>#NAME?</v>
      </c>
      <c r="D10216" s="9" t="s">
        <v>8379</v>
      </c>
      <c r="E10216" s="9" t="s">
        <v>8378</v>
      </c>
      <c r="F10216" s="9" t="s">
        <v>17235</v>
      </c>
      <c r="G10216" s="9" t="s">
        <v>29624</v>
      </c>
      <c r="H10216" s="9" t="s">
        <v>8379</v>
      </c>
      <c r="I10216" s="9" t="s">
        <v>41246</v>
      </c>
      <c r="J10216" s="9" t="s">
        <v>40540</v>
      </c>
      <c r="K10216" s="9" t="s">
        <v>41246</v>
      </c>
    </row>
    <row r="10217" spans="1:11" x14ac:dyDescent="0.35">
      <c r="A10217" s="9">
        <v>10216</v>
      </c>
      <c r="B10217" s="9" t="str">
        <f t="shared" si="159"/>
        <v>Lacunaria jen</v>
      </c>
      <c r="C10217" s="9" t="e" cm="1">
        <f t="array" aca="1" ref="C10217" ca="1">LEFT(K10217,$C$19743)&amp;"-"&amp;RIGHT(SUBSTITUTE(SUBSTITUTE(TiraAcento(E10217),"-","")," ",""),$C$19744)</f>
        <v>#NAME?</v>
      </c>
      <c r="D10217" s="9" t="s">
        <v>8379</v>
      </c>
      <c r="E10217" s="9" t="s">
        <v>8380</v>
      </c>
      <c r="F10217" s="9" t="s">
        <v>17235</v>
      </c>
      <c r="G10217" s="9" t="s">
        <v>29625</v>
      </c>
      <c r="H10217" s="9" t="s">
        <v>8379</v>
      </c>
      <c r="I10217" s="9" t="s">
        <v>41246</v>
      </c>
      <c r="J10217" s="9" t="s">
        <v>40540</v>
      </c>
      <c r="K10217" s="9" t="s">
        <v>46526</v>
      </c>
    </row>
    <row r="10218" spans="1:11" x14ac:dyDescent="0.35">
      <c r="A10218" s="9">
        <v>10217</v>
      </c>
      <c r="B10218" s="9" t="str">
        <f t="shared" si="159"/>
        <v>Lacunaria min</v>
      </c>
      <c r="C10218" s="9" t="e" cm="1">
        <f t="array" aca="1" ref="C10218" ca="1">LEFT(K10218,$C$19743)&amp;"-"&amp;RIGHT(SUBSTITUTE(SUBSTITUTE(TiraAcento(E10218),"-","")," ",""),$C$19744)</f>
        <v>#NAME?</v>
      </c>
      <c r="D10218" s="9" t="s">
        <v>8381</v>
      </c>
      <c r="E10218" s="9" t="s">
        <v>8378</v>
      </c>
      <c r="F10218" s="9" t="s">
        <v>17236</v>
      </c>
      <c r="G10218" s="9" t="s">
        <v>29626</v>
      </c>
      <c r="H10218" s="9" t="s">
        <v>8381</v>
      </c>
      <c r="I10218" s="9" t="s">
        <v>41246</v>
      </c>
      <c r="J10218" s="9" t="s">
        <v>39826</v>
      </c>
      <c r="K10218" s="9" t="s">
        <v>41246</v>
      </c>
    </row>
    <row r="10219" spans="1:11" x14ac:dyDescent="0.35">
      <c r="A10219" s="9">
        <v>10218</v>
      </c>
      <c r="B10219" s="9" t="str">
        <f t="shared" si="159"/>
        <v>Lacunaria pau</v>
      </c>
      <c r="C10219" s="9" t="e" cm="1">
        <f t="array" aca="1" ref="C10219" ca="1">LEFT(K10219,$C$19743)&amp;"-"&amp;RIGHT(SUBSTITUTE(SUBSTITUTE(TiraAcento(E10219),"-","")," ",""),$C$19744)</f>
        <v>#NAME?</v>
      </c>
      <c r="D10219" s="9" t="s">
        <v>8382</v>
      </c>
      <c r="E10219" s="9" t="s">
        <v>8378</v>
      </c>
      <c r="F10219" s="9" t="s">
        <v>17237</v>
      </c>
      <c r="G10219" s="9" t="s">
        <v>29627</v>
      </c>
      <c r="H10219" s="9" t="s">
        <v>8382</v>
      </c>
      <c r="I10219" s="9" t="s">
        <v>41246</v>
      </c>
      <c r="J10219" s="9" t="s">
        <v>39739</v>
      </c>
      <c r="K10219" s="9" t="s">
        <v>41246</v>
      </c>
    </row>
    <row r="10220" spans="1:11" x14ac:dyDescent="0.35">
      <c r="A10220" s="9">
        <v>10219</v>
      </c>
      <c r="B10220" s="9" t="str">
        <f t="shared" si="159"/>
        <v>Ladenbergia cha</v>
      </c>
      <c r="C10220" s="9" t="e" cm="1">
        <f t="array" aca="1" ref="C10220" ca="1">LEFT(K10220,$C$19743)&amp;"-"&amp;RIGHT(SUBSTITUTE(SUBSTITUTE(TiraAcento(E10220),"-","")," ",""),$C$19744)</f>
        <v>#NAME?</v>
      </c>
      <c r="D10220" s="9" t="s">
        <v>8383</v>
      </c>
      <c r="E10220" s="9" t="s">
        <v>199</v>
      </c>
      <c r="F10220" s="9" t="s">
        <v>17238</v>
      </c>
      <c r="G10220" s="9" t="s">
        <v>29628</v>
      </c>
      <c r="H10220" s="9" t="s">
        <v>8383</v>
      </c>
      <c r="I10220" s="9" t="s">
        <v>41248</v>
      </c>
      <c r="J10220" s="9" t="s">
        <v>40961</v>
      </c>
      <c r="K10220" s="9" t="s">
        <v>42637</v>
      </c>
    </row>
    <row r="10221" spans="1:11" x14ac:dyDescent="0.35">
      <c r="A10221" s="9">
        <v>10220</v>
      </c>
      <c r="B10221" s="9" t="str">
        <f t="shared" si="159"/>
        <v>Ladenbergia hex</v>
      </c>
      <c r="C10221" s="9" t="e" cm="1">
        <f t="array" aca="1" ref="C10221" ca="1">LEFT(K10221,$C$19743)&amp;"-"&amp;RIGHT(SUBSTITUTE(SUBSTITUTE(TiraAcento(E10221),"-","")," ",""),$C$19744)</f>
        <v>#NAME?</v>
      </c>
      <c r="D10221" s="9" t="s">
        <v>8384</v>
      </c>
      <c r="E10221" s="9" t="s">
        <v>8385</v>
      </c>
      <c r="F10221" s="9" t="s">
        <v>17239</v>
      </c>
      <c r="G10221" s="9" t="s">
        <v>29629</v>
      </c>
      <c r="H10221" s="9" t="s">
        <v>8384</v>
      </c>
      <c r="I10221" s="9" t="s">
        <v>41248</v>
      </c>
      <c r="J10221" s="9" t="s">
        <v>40376</v>
      </c>
      <c r="K10221" s="9" t="s">
        <v>46527</v>
      </c>
    </row>
    <row r="10222" spans="1:11" x14ac:dyDescent="0.35">
      <c r="A10222" s="9">
        <v>10221</v>
      </c>
      <c r="B10222" s="9" t="str">
        <f t="shared" si="159"/>
        <v>Ladenbergia hex</v>
      </c>
      <c r="C10222" s="9" t="e" cm="1">
        <f t="array" aca="1" ref="C10222" ca="1">LEFT(K10222,$C$19743)&amp;"-"&amp;RIGHT(SUBSTITUTE(SUBSTITUTE(TiraAcento(E10222),"-","")," ",""),$C$19744)</f>
        <v>#NAME?</v>
      </c>
      <c r="D10222" s="9" t="s">
        <v>8384</v>
      </c>
      <c r="E10222" s="9" t="s">
        <v>8386</v>
      </c>
      <c r="F10222" s="9" t="s">
        <v>17239</v>
      </c>
      <c r="G10222" s="9" t="s">
        <v>29630</v>
      </c>
      <c r="H10222" s="9" t="s">
        <v>8384</v>
      </c>
      <c r="I10222" s="9" t="s">
        <v>41248</v>
      </c>
      <c r="J10222" s="9" t="s">
        <v>40376</v>
      </c>
      <c r="K10222" s="9" t="s">
        <v>46528</v>
      </c>
    </row>
    <row r="10223" spans="1:11" x14ac:dyDescent="0.35">
      <c r="A10223" s="9">
        <v>10222</v>
      </c>
      <c r="B10223" s="9" t="str">
        <f t="shared" si="159"/>
        <v>Ladenbergia hex</v>
      </c>
      <c r="C10223" s="9" t="e" cm="1">
        <f t="array" aca="1" ref="C10223" ca="1">LEFT(K10223,$C$19743)&amp;"-"&amp;RIGHT(SUBSTITUTE(SUBSTITUTE(TiraAcento(E10223),"-","")," ",""),$C$19744)</f>
        <v>#NAME?</v>
      </c>
      <c r="D10223" s="9" t="s">
        <v>8384</v>
      </c>
      <c r="E10223" s="9" t="s">
        <v>2581</v>
      </c>
      <c r="F10223" s="9" t="s">
        <v>17239</v>
      </c>
      <c r="G10223" s="9" t="s">
        <v>29631</v>
      </c>
      <c r="H10223" s="9" t="s">
        <v>8384</v>
      </c>
      <c r="I10223" s="9" t="s">
        <v>41248</v>
      </c>
      <c r="J10223" s="9" t="s">
        <v>40376</v>
      </c>
      <c r="K10223" s="9" t="s">
        <v>2581</v>
      </c>
    </row>
    <row r="10224" spans="1:11" x14ac:dyDescent="0.35">
      <c r="A10224" s="9">
        <v>10223</v>
      </c>
      <c r="B10224" s="9" t="str">
        <f t="shared" si="159"/>
        <v>Ladenbergia hex</v>
      </c>
      <c r="C10224" s="9" t="e" cm="1">
        <f t="array" aca="1" ref="C10224" ca="1">LEFT(K10224,$C$19743)&amp;"-"&amp;RIGHT(SUBSTITUTE(SUBSTITUTE(TiraAcento(E10224),"-","")," ",""),$C$19744)</f>
        <v>#NAME?</v>
      </c>
      <c r="D10224" s="9" t="s">
        <v>8384</v>
      </c>
      <c r="E10224" s="9" t="s">
        <v>4022</v>
      </c>
      <c r="F10224" s="9" t="s">
        <v>17239</v>
      </c>
      <c r="G10224" s="9" t="s">
        <v>29632</v>
      </c>
      <c r="H10224" s="9" t="s">
        <v>8384</v>
      </c>
      <c r="I10224" s="9" t="s">
        <v>41248</v>
      </c>
      <c r="J10224" s="9" t="s">
        <v>40376</v>
      </c>
      <c r="K10224" s="9" t="s">
        <v>44548</v>
      </c>
    </row>
    <row r="10225" spans="1:11" x14ac:dyDescent="0.35">
      <c r="A10225" s="9">
        <v>10224</v>
      </c>
      <c r="B10225" s="9" t="str">
        <f t="shared" si="159"/>
        <v>Laetia pro</v>
      </c>
      <c r="C10225" s="9" t="e" cm="1">
        <f t="array" aca="1" ref="C10225" ca="1">LEFT(K10225,$C$19743)&amp;"-"&amp;RIGHT(SUBSTITUTE(SUBSTITUTE(TiraAcento(E10225),"-","")," ",""),$C$19744)</f>
        <v>#NAME?</v>
      </c>
      <c r="D10225" s="9" t="s">
        <v>8387</v>
      </c>
      <c r="E10225" s="9" t="s">
        <v>8388</v>
      </c>
      <c r="F10225" s="9" t="s">
        <v>17240</v>
      </c>
      <c r="G10225" s="9" t="s">
        <v>29633</v>
      </c>
      <c r="H10225" s="9" t="s">
        <v>8387</v>
      </c>
      <c r="I10225" s="9" t="s">
        <v>41249</v>
      </c>
      <c r="J10225" s="9" t="s">
        <v>39150</v>
      </c>
      <c r="K10225" s="9" t="s">
        <v>46529</v>
      </c>
    </row>
    <row r="10226" spans="1:11" x14ac:dyDescent="0.35">
      <c r="A10226" s="9">
        <v>10225</v>
      </c>
      <c r="B10226" s="9" t="str">
        <f t="shared" si="159"/>
        <v>Laetia pro</v>
      </c>
      <c r="C10226" s="9" t="e" cm="1">
        <f t="array" aca="1" ref="C10226" ca="1">LEFT(K10226,$C$19743)&amp;"-"&amp;RIGHT(SUBSTITUTE(SUBSTITUTE(TiraAcento(E10226),"-","")," ",""),$C$19744)</f>
        <v>#NAME?</v>
      </c>
      <c r="D10226" s="9" t="s">
        <v>8387</v>
      </c>
      <c r="E10226" s="9" t="s">
        <v>353</v>
      </c>
      <c r="F10226" s="9" t="s">
        <v>17240</v>
      </c>
      <c r="G10226" s="9" t="s">
        <v>29634</v>
      </c>
      <c r="H10226" s="9" t="s">
        <v>8387</v>
      </c>
      <c r="I10226" s="9" t="s">
        <v>41249</v>
      </c>
      <c r="J10226" s="9" t="s">
        <v>39150</v>
      </c>
      <c r="K10226" s="9" t="s">
        <v>42717</v>
      </c>
    </row>
    <row r="10227" spans="1:11" x14ac:dyDescent="0.35">
      <c r="A10227" s="9">
        <v>10226</v>
      </c>
      <c r="B10227" s="9" t="str">
        <f t="shared" si="159"/>
        <v>Laetia pro</v>
      </c>
      <c r="C10227" s="9" t="e" cm="1">
        <f t="array" aca="1" ref="C10227" ca="1">LEFT(K10227,$C$19743)&amp;"-"&amp;RIGHT(SUBSTITUTE(SUBSTITUTE(TiraAcento(E10227),"-","")," ",""),$C$19744)</f>
        <v>#NAME?</v>
      </c>
      <c r="D10227" s="9" t="s">
        <v>8387</v>
      </c>
      <c r="E10227" s="9" t="s">
        <v>8389</v>
      </c>
      <c r="F10227" s="9" t="s">
        <v>17240</v>
      </c>
      <c r="G10227" s="9" t="s">
        <v>29635</v>
      </c>
      <c r="H10227" s="9" t="s">
        <v>8387</v>
      </c>
      <c r="I10227" s="9" t="s">
        <v>41249</v>
      </c>
      <c r="J10227" s="9" t="s">
        <v>39150</v>
      </c>
      <c r="K10227" s="9" t="s">
        <v>46530</v>
      </c>
    </row>
    <row r="10228" spans="1:11" x14ac:dyDescent="0.35">
      <c r="A10228" s="9">
        <v>10227</v>
      </c>
      <c r="B10228" s="9" t="str">
        <f t="shared" si="159"/>
        <v>Laetia pro</v>
      </c>
      <c r="C10228" s="9" t="e" cm="1">
        <f t="array" aca="1" ref="C10228" ca="1">LEFT(K10228,$C$19743)&amp;"-"&amp;RIGHT(SUBSTITUTE(SUBSTITUTE(TiraAcento(E10228),"-","")," ",""),$C$19744)</f>
        <v>#NAME?</v>
      </c>
      <c r="D10228" s="9" t="s">
        <v>8387</v>
      </c>
      <c r="E10228" s="9" t="s">
        <v>8390</v>
      </c>
      <c r="F10228" s="9" t="s">
        <v>17240</v>
      </c>
      <c r="G10228" s="9" t="s">
        <v>29636</v>
      </c>
      <c r="H10228" s="9" t="s">
        <v>8387</v>
      </c>
      <c r="I10228" s="9" t="s">
        <v>41249</v>
      </c>
      <c r="J10228" s="9" t="s">
        <v>39150</v>
      </c>
      <c r="K10228" s="9" t="s">
        <v>46531</v>
      </c>
    </row>
    <row r="10229" spans="1:11" x14ac:dyDescent="0.35">
      <c r="A10229" s="9">
        <v>10228</v>
      </c>
      <c r="B10229" s="9" t="str">
        <f t="shared" si="159"/>
        <v>Laetia pro</v>
      </c>
      <c r="C10229" s="9" t="e" cm="1">
        <f t="array" aca="1" ref="C10229" ca="1">LEFT(K10229,$C$19743)&amp;"-"&amp;RIGHT(SUBSTITUTE(SUBSTITUTE(TiraAcento(E10229),"-","")," ",""),$C$19744)</f>
        <v>#NAME?</v>
      </c>
      <c r="D10229" s="9" t="s">
        <v>8387</v>
      </c>
      <c r="E10229" s="9" t="s">
        <v>8391</v>
      </c>
      <c r="F10229" s="9" t="s">
        <v>17240</v>
      </c>
      <c r="G10229" s="9" t="s">
        <v>29637</v>
      </c>
      <c r="H10229" s="9" t="s">
        <v>8387</v>
      </c>
      <c r="I10229" s="9" t="s">
        <v>41249</v>
      </c>
      <c r="J10229" s="9" t="s">
        <v>39150</v>
      </c>
      <c r="K10229" s="9" t="s">
        <v>46532</v>
      </c>
    </row>
    <row r="10230" spans="1:11" x14ac:dyDescent="0.35">
      <c r="A10230" s="9">
        <v>10229</v>
      </c>
      <c r="B10230" s="9" t="str">
        <f t="shared" si="159"/>
        <v>Lafoensia den</v>
      </c>
      <c r="C10230" s="9" t="e" cm="1">
        <f t="array" aca="1" ref="C10230" ca="1">LEFT(K10230,$C$19743)&amp;"-"&amp;RIGHT(SUBSTITUTE(SUBSTITUTE(TiraAcento(E10230),"-","")," ",""),$C$19744)</f>
        <v>#NAME?</v>
      </c>
      <c r="D10230" s="9" t="s">
        <v>8392</v>
      </c>
      <c r="E10230" s="9" t="s">
        <v>8393</v>
      </c>
      <c r="F10230" s="9" t="s">
        <v>17241</v>
      </c>
      <c r="G10230" s="9" t="s">
        <v>29638</v>
      </c>
      <c r="H10230" s="9" t="s">
        <v>8392</v>
      </c>
      <c r="I10230" s="9" t="s">
        <v>41250</v>
      </c>
      <c r="J10230" s="9" t="s">
        <v>39367</v>
      </c>
      <c r="K10230" s="9" t="s">
        <v>46533</v>
      </c>
    </row>
    <row r="10231" spans="1:11" x14ac:dyDescent="0.35">
      <c r="A10231" s="9">
        <v>10230</v>
      </c>
      <c r="B10231" s="9" t="str">
        <f t="shared" si="159"/>
        <v>Lafoensia den</v>
      </c>
      <c r="C10231" s="9" t="e" cm="1">
        <f t="array" aca="1" ref="C10231" ca="1">LEFT(K10231,$C$19743)&amp;"-"&amp;RIGHT(SUBSTITUTE(SUBSTITUTE(TiraAcento(E10231),"-","")," ",""),$C$19744)</f>
        <v>#NAME?</v>
      </c>
      <c r="D10231" s="9" t="s">
        <v>8392</v>
      </c>
      <c r="E10231" s="9" t="s">
        <v>2930</v>
      </c>
      <c r="F10231" s="9" t="s">
        <v>17241</v>
      </c>
      <c r="G10231" s="9" t="s">
        <v>29639</v>
      </c>
      <c r="H10231" s="9" t="s">
        <v>8392</v>
      </c>
      <c r="I10231" s="9" t="s">
        <v>41250</v>
      </c>
      <c r="J10231" s="9" t="s">
        <v>39367</v>
      </c>
      <c r="K10231" s="9" t="s">
        <v>2930</v>
      </c>
    </row>
    <row r="10232" spans="1:11" x14ac:dyDescent="0.35">
      <c r="A10232" s="9">
        <v>10231</v>
      </c>
      <c r="B10232" s="9" t="str">
        <f t="shared" si="159"/>
        <v>Lafoensia den</v>
      </c>
      <c r="C10232" s="9" t="e" cm="1">
        <f t="array" aca="1" ref="C10232" ca="1">LEFT(K10232,$C$19743)&amp;"-"&amp;RIGHT(SUBSTITUTE(SUBSTITUTE(TiraAcento(E10232),"-","")," ",""),$C$19744)</f>
        <v>#NAME?</v>
      </c>
      <c r="D10232" s="9" t="s">
        <v>8392</v>
      </c>
      <c r="E10232" s="9" t="s">
        <v>8394</v>
      </c>
      <c r="F10232" s="9" t="s">
        <v>17241</v>
      </c>
      <c r="G10232" s="9" t="s">
        <v>29640</v>
      </c>
      <c r="H10232" s="9" t="s">
        <v>8392</v>
      </c>
      <c r="I10232" s="9" t="s">
        <v>41250</v>
      </c>
      <c r="J10232" s="9" t="s">
        <v>39367</v>
      </c>
      <c r="K10232" s="9" t="s">
        <v>8394</v>
      </c>
    </row>
    <row r="10233" spans="1:11" x14ac:dyDescent="0.35">
      <c r="A10233" s="9">
        <v>10232</v>
      </c>
      <c r="B10233" s="9" t="str">
        <f t="shared" si="159"/>
        <v>Lafoensia den</v>
      </c>
      <c r="C10233" s="9" t="e" cm="1">
        <f t="array" aca="1" ref="C10233" ca="1">LEFT(K10233,$C$19743)&amp;"-"&amp;RIGHT(SUBSTITUTE(SUBSTITUTE(TiraAcento(E10233),"-","")," ",""),$C$19744)</f>
        <v>#NAME?</v>
      </c>
      <c r="D10233" s="9" t="s">
        <v>8392</v>
      </c>
      <c r="E10233" s="9" t="s">
        <v>8395</v>
      </c>
      <c r="F10233" s="9" t="s">
        <v>17241</v>
      </c>
      <c r="G10233" s="9" t="s">
        <v>29641</v>
      </c>
      <c r="H10233" s="9" t="s">
        <v>8392</v>
      </c>
      <c r="I10233" s="9" t="s">
        <v>41250</v>
      </c>
      <c r="J10233" s="9" t="s">
        <v>39367</v>
      </c>
      <c r="K10233" s="9" t="s">
        <v>8395</v>
      </c>
    </row>
    <row r="10234" spans="1:11" x14ac:dyDescent="0.35">
      <c r="A10234" s="9">
        <v>10233</v>
      </c>
      <c r="B10234" s="9" t="str">
        <f t="shared" si="159"/>
        <v>Lafoensia den</v>
      </c>
      <c r="C10234" s="9" t="e" cm="1">
        <f t="array" aca="1" ref="C10234" ca="1">LEFT(K10234,$C$19743)&amp;"-"&amp;RIGHT(SUBSTITUTE(SUBSTITUTE(TiraAcento(E10234),"-","")," ",""),$C$19744)</f>
        <v>#NAME?</v>
      </c>
      <c r="D10234" s="9" t="s">
        <v>8392</v>
      </c>
      <c r="E10234" s="9" t="s">
        <v>1638</v>
      </c>
      <c r="F10234" s="9" t="s">
        <v>17241</v>
      </c>
      <c r="G10234" s="9" t="s">
        <v>29642</v>
      </c>
      <c r="H10234" s="9" t="s">
        <v>8392</v>
      </c>
      <c r="I10234" s="9" t="s">
        <v>41250</v>
      </c>
      <c r="J10234" s="9" t="s">
        <v>39367</v>
      </c>
      <c r="K10234" s="9" t="s">
        <v>43392</v>
      </c>
    </row>
    <row r="10235" spans="1:11" x14ac:dyDescent="0.35">
      <c r="A10235" s="9">
        <v>10234</v>
      </c>
      <c r="B10235" s="9" t="str">
        <f t="shared" si="159"/>
        <v>Lafoensia den</v>
      </c>
      <c r="C10235" s="9" t="e" cm="1">
        <f t="array" aca="1" ref="C10235" ca="1">LEFT(K10235,$C$19743)&amp;"-"&amp;RIGHT(SUBSTITUTE(SUBSTITUTE(TiraAcento(E10235),"-","")," ",""),$C$19744)</f>
        <v>#NAME?</v>
      </c>
      <c r="D10235" s="9" t="s">
        <v>8392</v>
      </c>
      <c r="E10235" s="9" t="s">
        <v>8396</v>
      </c>
      <c r="F10235" s="9" t="s">
        <v>17241</v>
      </c>
      <c r="G10235" s="9" t="s">
        <v>29643</v>
      </c>
      <c r="H10235" s="9" t="s">
        <v>8392</v>
      </c>
      <c r="I10235" s="9" t="s">
        <v>41250</v>
      </c>
      <c r="J10235" s="9" t="s">
        <v>39367</v>
      </c>
      <c r="K10235" s="9" t="s">
        <v>8396</v>
      </c>
    </row>
    <row r="10236" spans="1:11" x14ac:dyDescent="0.35">
      <c r="A10236" s="9">
        <v>10235</v>
      </c>
      <c r="B10236" s="9" t="str">
        <f t="shared" si="159"/>
        <v>Lafoensia den</v>
      </c>
      <c r="C10236" s="9" t="e" cm="1">
        <f t="array" aca="1" ref="C10236" ca="1">LEFT(K10236,$C$19743)&amp;"-"&amp;RIGHT(SUBSTITUTE(SUBSTITUTE(TiraAcento(E10236),"-","")," ",""),$C$19744)</f>
        <v>#NAME?</v>
      </c>
      <c r="D10236" s="9" t="s">
        <v>8392</v>
      </c>
      <c r="E10236" s="9" t="s">
        <v>8397</v>
      </c>
      <c r="F10236" s="9" t="s">
        <v>17241</v>
      </c>
      <c r="G10236" s="9" t="s">
        <v>29644</v>
      </c>
      <c r="H10236" s="9" t="s">
        <v>8392</v>
      </c>
      <c r="I10236" s="9" t="s">
        <v>41250</v>
      </c>
      <c r="J10236" s="9" t="s">
        <v>39367</v>
      </c>
      <c r="K10236" s="9" t="s">
        <v>46534</v>
      </c>
    </row>
    <row r="10237" spans="1:11" x14ac:dyDescent="0.35">
      <c r="A10237" s="9">
        <v>10236</v>
      </c>
      <c r="B10237" s="9" t="str">
        <f t="shared" si="159"/>
        <v>Lafoensia den</v>
      </c>
      <c r="C10237" s="9" t="e" cm="1">
        <f t="array" aca="1" ref="C10237" ca="1">LEFT(K10237,$C$19743)&amp;"-"&amp;RIGHT(SUBSTITUTE(SUBSTITUTE(TiraAcento(E10237),"-","")," ",""),$C$19744)</f>
        <v>#NAME?</v>
      </c>
      <c r="D10237" s="9" t="s">
        <v>8392</v>
      </c>
      <c r="E10237" s="9" t="s">
        <v>8398</v>
      </c>
      <c r="F10237" s="9" t="s">
        <v>17241</v>
      </c>
      <c r="G10237" s="9" t="s">
        <v>29645</v>
      </c>
      <c r="H10237" s="9" t="s">
        <v>8392</v>
      </c>
      <c r="I10237" s="9" t="s">
        <v>41250</v>
      </c>
      <c r="J10237" s="9" t="s">
        <v>39367</v>
      </c>
      <c r="K10237" s="9" t="s">
        <v>46535</v>
      </c>
    </row>
    <row r="10238" spans="1:11" x14ac:dyDescent="0.35">
      <c r="A10238" s="9">
        <v>10237</v>
      </c>
      <c r="B10238" s="9" t="str">
        <f t="shared" si="159"/>
        <v>Lafoensia gly</v>
      </c>
      <c r="C10238" s="9" t="e" cm="1">
        <f t="array" aca="1" ref="C10238" ca="1">LEFT(K10238,$C$19743)&amp;"-"&amp;RIGHT(SUBSTITUTE(SUBSTITUTE(TiraAcento(E10238),"-","")," ",""),$C$19744)</f>
        <v>#NAME?</v>
      </c>
      <c r="D10238" s="9" t="s">
        <v>8399</v>
      </c>
      <c r="E10238" s="9" t="s">
        <v>8400</v>
      </c>
      <c r="F10238" s="9" t="s">
        <v>17242</v>
      </c>
      <c r="G10238" s="9" t="s">
        <v>29646</v>
      </c>
      <c r="H10238" s="9" t="s">
        <v>8399</v>
      </c>
      <c r="I10238" s="9" t="s">
        <v>41250</v>
      </c>
      <c r="J10238" s="9" t="s">
        <v>41251</v>
      </c>
      <c r="K10238" s="9" t="s">
        <v>46536</v>
      </c>
    </row>
    <row r="10239" spans="1:11" x14ac:dyDescent="0.35">
      <c r="A10239" s="9">
        <v>10238</v>
      </c>
      <c r="B10239" s="9" t="str">
        <f t="shared" si="159"/>
        <v>Lafoensia gly</v>
      </c>
      <c r="C10239" s="9" t="e" cm="1">
        <f t="array" aca="1" ref="C10239" ca="1">LEFT(K10239,$C$19743)&amp;"-"&amp;RIGHT(SUBSTITUTE(SUBSTITUTE(TiraAcento(E10239),"-","")," ",""),$C$19744)</f>
        <v>#NAME?</v>
      </c>
      <c r="D10239" s="9" t="s">
        <v>8399</v>
      </c>
      <c r="E10239" s="9" t="s">
        <v>8401</v>
      </c>
      <c r="F10239" s="9" t="s">
        <v>17242</v>
      </c>
      <c r="G10239" s="9" t="s">
        <v>29647</v>
      </c>
      <c r="H10239" s="9" t="s">
        <v>8399</v>
      </c>
      <c r="I10239" s="9" t="s">
        <v>41250</v>
      </c>
      <c r="J10239" s="9" t="s">
        <v>41251</v>
      </c>
      <c r="K10239" s="9" t="s">
        <v>8401</v>
      </c>
    </row>
    <row r="10240" spans="1:11" x14ac:dyDescent="0.35">
      <c r="A10240" s="9">
        <v>10239</v>
      </c>
      <c r="B10240" s="9" t="str">
        <f t="shared" si="159"/>
        <v>Lafoensia gly</v>
      </c>
      <c r="C10240" s="9" t="e" cm="1">
        <f t="array" aca="1" ref="C10240" ca="1">LEFT(K10240,$C$19743)&amp;"-"&amp;RIGHT(SUBSTITUTE(SUBSTITUTE(TiraAcento(E10240),"-","")," ",""),$C$19744)</f>
        <v>#NAME?</v>
      </c>
      <c r="D10240" s="9" t="s">
        <v>8399</v>
      </c>
      <c r="E10240" s="9" t="s">
        <v>2278</v>
      </c>
      <c r="F10240" s="9" t="s">
        <v>17242</v>
      </c>
      <c r="G10240" s="9" t="s">
        <v>29648</v>
      </c>
      <c r="H10240" s="9" t="s">
        <v>8399</v>
      </c>
      <c r="I10240" s="9" t="s">
        <v>41250</v>
      </c>
      <c r="J10240" s="9" t="s">
        <v>41251</v>
      </c>
      <c r="K10240" s="9" t="s">
        <v>2278</v>
      </c>
    </row>
    <row r="10241" spans="1:11" x14ac:dyDescent="0.35">
      <c r="A10241" s="9">
        <v>10240</v>
      </c>
      <c r="B10241" s="9" t="str">
        <f t="shared" si="159"/>
        <v>Lafoensia gly</v>
      </c>
      <c r="C10241" s="9" t="e" cm="1">
        <f t="array" aca="1" ref="C10241" ca="1">LEFT(K10241,$C$19743)&amp;"-"&amp;RIGHT(SUBSTITUTE(SUBSTITUTE(TiraAcento(E10241),"-","")," ",""),$C$19744)</f>
        <v>#NAME?</v>
      </c>
      <c r="D10241" s="9" t="s">
        <v>8399</v>
      </c>
      <c r="E10241" s="9" t="s">
        <v>8402</v>
      </c>
      <c r="F10241" s="9" t="s">
        <v>17242</v>
      </c>
      <c r="G10241" s="9" t="s">
        <v>29649</v>
      </c>
      <c r="H10241" s="9" t="s">
        <v>8399</v>
      </c>
      <c r="I10241" s="9" t="s">
        <v>41250</v>
      </c>
      <c r="J10241" s="9" t="s">
        <v>41251</v>
      </c>
      <c r="K10241" s="9" t="s">
        <v>46537</v>
      </c>
    </row>
    <row r="10242" spans="1:11" x14ac:dyDescent="0.35">
      <c r="A10242" s="9">
        <v>10241</v>
      </c>
      <c r="B10242" s="9" t="str">
        <f t="shared" si="159"/>
        <v>Lafoensia gly</v>
      </c>
      <c r="C10242" s="9" t="e" cm="1">
        <f t="array" aca="1" ref="C10242" ca="1">LEFT(K10242,$C$19743)&amp;"-"&amp;RIGHT(SUBSTITUTE(SUBSTITUTE(TiraAcento(E10242),"-","")," ",""),$C$19744)</f>
        <v>#NAME?</v>
      </c>
      <c r="D10242" s="9" t="s">
        <v>8399</v>
      </c>
      <c r="E10242" s="9" t="s">
        <v>6943</v>
      </c>
      <c r="F10242" s="9" t="s">
        <v>17242</v>
      </c>
      <c r="G10242" s="9" t="s">
        <v>29650</v>
      </c>
      <c r="H10242" s="9" t="s">
        <v>8399</v>
      </c>
      <c r="I10242" s="9" t="s">
        <v>41250</v>
      </c>
      <c r="J10242" s="9" t="s">
        <v>41251</v>
      </c>
      <c r="K10242" s="9" t="s">
        <v>45861</v>
      </c>
    </row>
    <row r="10243" spans="1:11" x14ac:dyDescent="0.35">
      <c r="A10243" s="9">
        <v>10242</v>
      </c>
      <c r="B10243" s="9" t="str">
        <f t="shared" ref="B10243:B10306" si="160">I10243&amp;" "&amp;IFERROR(LEFT(J10243,$B$19743),D10243)</f>
        <v>Lafoensia gly</v>
      </c>
      <c r="C10243" s="9" t="e" cm="1">
        <f t="array" aca="1" ref="C10243" ca="1">LEFT(K10243,$C$19743)&amp;"-"&amp;RIGHT(SUBSTITUTE(SUBSTITUTE(TiraAcento(E10243),"-","")," ",""),$C$19744)</f>
        <v>#NAME?</v>
      </c>
      <c r="D10243" s="9" t="s">
        <v>8399</v>
      </c>
      <c r="E10243" s="9" t="s">
        <v>8403</v>
      </c>
      <c r="F10243" s="9" t="s">
        <v>17242</v>
      </c>
      <c r="G10243" s="9" t="s">
        <v>29651</v>
      </c>
      <c r="H10243" s="9" t="s">
        <v>8399</v>
      </c>
      <c r="I10243" s="9" t="s">
        <v>41250</v>
      </c>
      <c r="J10243" s="9" t="s">
        <v>41251</v>
      </c>
      <c r="K10243" s="9" t="s">
        <v>8403</v>
      </c>
    </row>
    <row r="10244" spans="1:11" x14ac:dyDescent="0.35">
      <c r="A10244" s="9">
        <v>10243</v>
      </c>
      <c r="B10244" s="9" t="str">
        <f t="shared" si="160"/>
        <v>Lafoensia gly</v>
      </c>
      <c r="C10244" s="9" t="e" cm="1">
        <f t="array" aca="1" ref="C10244" ca="1">LEFT(K10244,$C$19743)&amp;"-"&amp;RIGHT(SUBSTITUTE(SUBSTITUTE(TiraAcento(E10244),"-","")," ",""),$C$19744)</f>
        <v>#NAME?</v>
      </c>
      <c r="D10244" s="9" t="s">
        <v>8399</v>
      </c>
      <c r="E10244" s="9" t="s">
        <v>8396</v>
      </c>
      <c r="F10244" s="9" t="s">
        <v>17242</v>
      </c>
      <c r="G10244" s="9" t="s">
        <v>29652</v>
      </c>
      <c r="H10244" s="9" t="s">
        <v>8399</v>
      </c>
      <c r="I10244" s="9" t="s">
        <v>41250</v>
      </c>
      <c r="J10244" s="9" t="s">
        <v>41251</v>
      </c>
      <c r="K10244" s="9" t="s">
        <v>8396</v>
      </c>
    </row>
    <row r="10245" spans="1:11" x14ac:dyDescent="0.35">
      <c r="A10245" s="9">
        <v>10244</v>
      </c>
      <c r="B10245" s="9" t="str">
        <f t="shared" si="160"/>
        <v>Lafoensia pac</v>
      </c>
      <c r="C10245" s="9" t="e" cm="1">
        <f t="array" aca="1" ref="C10245" ca="1">LEFT(K10245,$C$19743)&amp;"-"&amp;RIGHT(SUBSTITUTE(SUBSTITUTE(TiraAcento(E10245),"-","")," ",""),$C$19744)</f>
        <v>#NAME?</v>
      </c>
      <c r="D10245" s="9" t="s">
        <v>8404</v>
      </c>
      <c r="E10245" s="9" t="s">
        <v>1448</v>
      </c>
      <c r="F10245" s="9" t="s">
        <v>17243</v>
      </c>
      <c r="G10245" s="9" t="s">
        <v>29653</v>
      </c>
      <c r="H10245" s="9" t="s">
        <v>8404</v>
      </c>
      <c r="I10245" s="9" t="s">
        <v>41250</v>
      </c>
      <c r="J10245" s="9" t="s">
        <v>41252</v>
      </c>
      <c r="K10245" s="9" t="s">
        <v>1448</v>
      </c>
    </row>
    <row r="10246" spans="1:11" x14ac:dyDescent="0.35">
      <c r="A10246" s="9">
        <v>10245</v>
      </c>
      <c r="B10246" s="9" t="str">
        <f t="shared" si="160"/>
        <v>Lafoensia pac</v>
      </c>
      <c r="C10246" s="9" t="e" cm="1">
        <f t="array" aca="1" ref="C10246" ca="1">LEFT(K10246,$C$19743)&amp;"-"&amp;RIGHT(SUBSTITUTE(SUBSTITUTE(TiraAcento(E10246),"-","")," ",""),$C$19744)</f>
        <v>#NAME?</v>
      </c>
      <c r="D10246" s="9" t="s">
        <v>8404</v>
      </c>
      <c r="E10246" s="9" t="s">
        <v>8405</v>
      </c>
      <c r="F10246" s="9" t="s">
        <v>17243</v>
      </c>
      <c r="G10246" s="9" t="s">
        <v>29654</v>
      </c>
      <c r="H10246" s="9" t="s">
        <v>8404</v>
      </c>
      <c r="I10246" s="9" t="s">
        <v>41250</v>
      </c>
      <c r="J10246" s="9" t="s">
        <v>41252</v>
      </c>
      <c r="K10246" s="9" t="s">
        <v>46538</v>
      </c>
    </row>
    <row r="10247" spans="1:11" x14ac:dyDescent="0.35">
      <c r="A10247" s="9">
        <v>10246</v>
      </c>
      <c r="B10247" s="9" t="str">
        <f t="shared" si="160"/>
        <v>Lafoensia pac</v>
      </c>
      <c r="C10247" s="9" t="e" cm="1">
        <f t="array" aca="1" ref="C10247" ca="1">LEFT(K10247,$C$19743)&amp;"-"&amp;RIGHT(SUBSTITUTE(SUBSTITUTE(TiraAcento(E10247),"-","")," ",""),$C$19744)</f>
        <v>#NAME?</v>
      </c>
      <c r="D10247" s="9" t="s">
        <v>8404</v>
      </c>
      <c r="E10247" s="9" t="s">
        <v>8406</v>
      </c>
      <c r="F10247" s="9" t="s">
        <v>17243</v>
      </c>
      <c r="G10247" s="9" t="s">
        <v>29655</v>
      </c>
      <c r="H10247" s="9" t="s">
        <v>8404</v>
      </c>
      <c r="I10247" s="9" t="s">
        <v>41250</v>
      </c>
      <c r="J10247" s="9" t="s">
        <v>41252</v>
      </c>
      <c r="K10247" s="9" t="s">
        <v>8406</v>
      </c>
    </row>
    <row r="10248" spans="1:11" x14ac:dyDescent="0.35">
      <c r="A10248" s="9">
        <v>10247</v>
      </c>
      <c r="B10248" s="9" t="str">
        <f t="shared" si="160"/>
        <v>Lafoensia pac</v>
      </c>
      <c r="C10248" s="9" t="e" cm="1">
        <f t="array" aca="1" ref="C10248" ca="1">LEFT(K10248,$C$19743)&amp;"-"&amp;RIGHT(SUBSTITUTE(SUBSTITUTE(TiraAcento(E10248),"-","")," ",""),$C$19744)</f>
        <v>#NAME?</v>
      </c>
      <c r="D10248" s="9" t="s">
        <v>8404</v>
      </c>
      <c r="E10248" s="9" t="s">
        <v>2930</v>
      </c>
      <c r="F10248" s="9" t="s">
        <v>17243</v>
      </c>
      <c r="G10248" s="9" t="s">
        <v>29656</v>
      </c>
      <c r="H10248" s="9" t="s">
        <v>8404</v>
      </c>
      <c r="I10248" s="9" t="s">
        <v>41250</v>
      </c>
      <c r="J10248" s="9" t="s">
        <v>41252</v>
      </c>
      <c r="K10248" s="9" t="s">
        <v>2930</v>
      </c>
    </row>
    <row r="10249" spans="1:11" x14ac:dyDescent="0.35">
      <c r="A10249" s="9">
        <v>10248</v>
      </c>
      <c r="B10249" s="9" t="str">
        <f t="shared" si="160"/>
        <v>Lafoensia pac</v>
      </c>
      <c r="C10249" s="9" t="e" cm="1">
        <f t="array" aca="1" ref="C10249" ca="1">LEFT(K10249,$C$19743)&amp;"-"&amp;RIGHT(SUBSTITUTE(SUBSTITUTE(TiraAcento(E10249),"-","")," ",""),$C$19744)</f>
        <v>#NAME?</v>
      </c>
      <c r="D10249" s="9" t="s">
        <v>8404</v>
      </c>
      <c r="E10249" s="9" t="s">
        <v>8407</v>
      </c>
      <c r="F10249" s="9" t="s">
        <v>17243</v>
      </c>
      <c r="G10249" s="9" t="s">
        <v>29657</v>
      </c>
      <c r="H10249" s="9" t="s">
        <v>8404</v>
      </c>
      <c r="I10249" s="9" t="s">
        <v>41250</v>
      </c>
      <c r="J10249" s="9" t="s">
        <v>41252</v>
      </c>
      <c r="K10249" s="9" t="s">
        <v>46539</v>
      </c>
    </row>
    <row r="10250" spans="1:11" x14ac:dyDescent="0.35">
      <c r="A10250" s="9">
        <v>10249</v>
      </c>
      <c r="B10250" s="9" t="str">
        <f t="shared" si="160"/>
        <v>Lafoensia pac</v>
      </c>
      <c r="C10250" s="9" t="e" cm="1">
        <f t="array" aca="1" ref="C10250" ca="1">LEFT(K10250,$C$19743)&amp;"-"&amp;RIGHT(SUBSTITUTE(SUBSTITUTE(TiraAcento(E10250),"-","")," ",""),$C$19744)</f>
        <v>#NAME?</v>
      </c>
      <c r="D10250" s="9" t="s">
        <v>8404</v>
      </c>
      <c r="E10250" s="9" t="s">
        <v>8408</v>
      </c>
      <c r="F10250" s="9" t="s">
        <v>17243</v>
      </c>
      <c r="G10250" s="9" t="s">
        <v>29658</v>
      </c>
      <c r="H10250" s="9" t="s">
        <v>8404</v>
      </c>
      <c r="I10250" s="9" t="s">
        <v>41250</v>
      </c>
      <c r="J10250" s="9" t="s">
        <v>41252</v>
      </c>
      <c r="K10250" s="9" t="s">
        <v>46540</v>
      </c>
    </row>
    <row r="10251" spans="1:11" x14ac:dyDescent="0.35">
      <c r="A10251" s="9">
        <v>10250</v>
      </c>
      <c r="B10251" s="9" t="str">
        <f t="shared" si="160"/>
        <v>Lafoensia pac</v>
      </c>
      <c r="C10251" s="9" t="e" cm="1">
        <f t="array" aca="1" ref="C10251" ca="1">LEFT(K10251,$C$19743)&amp;"-"&amp;RIGHT(SUBSTITUTE(SUBSTITUTE(TiraAcento(E10251),"-","")," ",""),$C$19744)</f>
        <v>#NAME?</v>
      </c>
      <c r="D10251" s="9" t="s">
        <v>8404</v>
      </c>
      <c r="E10251" s="9" t="s">
        <v>8409</v>
      </c>
      <c r="F10251" s="9" t="s">
        <v>17243</v>
      </c>
      <c r="G10251" s="9" t="s">
        <v>29659</v>
      </c>
      <c r="H10251" s="9" t="s">
        <v>8404</v>
      </c>
      <c r="I10251" s="9" t="s">
        <v>41250</v>
      </c>
      <c r="J10251" s="9" t="s">
        <v>41252</v>
      </c>
      <c r="K10251" s="9" t="s">
        <v>46541</v>
      </c>
    </row>
    <row r="10252" spans="1:11" x14ac:dyDescent="0.35">
      <c r="A10252" s="9">
        <v>10251</v>
      </c>
      <c r="B10252" s="9" t="str">
        <f t="shared" si="160"/>
        <v>Lafoensia pac</v>
      </c>
      <c r="C10252" s="9" t="e" cm="1">
        <f t="array" aca="1" ref="C10252" ca="1">LEFT(K10252,$C$19743)&amp;"-"&amp;RIGHT(SUBSTITUTE(SUBSTITUTE(TiraAcento(E10252),"-","")," ",""),$C$19744)</f>
        <v>#NAME?</v>
      </c>
      <c r="D10252" s="9" t="s">
        <v>8404</v>
      </c>
      <c r="E10252" s="9" t="s">
        <v>8410</v>
      </c>
      <c r="F10252" s="9" t="s">
        <v>17243</v>
      </c>
      <c r="G10252" s="9" t="s">
        <v>29660</v>
      </c>
      <c r="H10252" s="9" t="s">
        <v>8404</v>
      </c>
      <c r="I10252" s="9" t="s">
        <v>41250</v>
      </c>
      <c r="J10252" s="9" t="s">
        <v>41252</v>
      </c>
      <c r="K10252" s="9" t="s">
        <v>46542</v>
      </c>
    </row>
    <row r="10253" spans="1:11" x14ac:dyDescent="0.35">
      <c r="A10253" s="9">
        <v>10252</v>
      </c>
      <c r="B10253" s="9" t="str">
        <f t="shared" si="160"/>
        <v>Lafoensia pac</v>
      </c>
      <c r="C10253" s="9" t="e" cm="1">
        <f t="array" aca="1" ref="C10253" ca="1">LEFT(K10253,$C$19743)&amp;"-"&amp;RIGHT(SUBSTITUTE(SUBSTITUTE(TiraAcento(E10253),"-","")," ",""),$C$19744)</f>
        <v>#NAME?</v>
      </c>
      <c r="D10253" s="9" t="s">
        <v>8404</v>
      </c>
      <c r="E10253" s="9" t="s">
        <v>8394</v>
      </c>
      <c r="F10253" s="9" t="s">
        <v>17243</v>
      </c>
      <c r="G10253" s="9" t="s">
        <v>29661</v>
      </c>
      <c r="H10253" s="9" t="s">
        <v>8404</v>
      </c>
      <c r="I10253" s="9" t="s">
        <v>41250</v>
      </c>
      <c r="J10253" s="9" t="s">
        <v>41252</v>
      </c>
      <c r="K10253" s="9" t="s">
        <v>8394</v>
      </c>
    </row>
    <row r="10254" spans="1:11" x14ac:dyDescent="0.35">
      <c r="A10254" s="9">
        <v>10253</v>
      </c>
      <c r="B10254" s="9" t="str">
        <f t="shared" si="160"/>
        <v>Lafoensia pac</v>
      </c>
      <c r="C10254" s="9" t="e" cm="1">
        <f t="array" aca="1" ref="C10254" ca="1">LEFT(K10254,$C$19743)&amp;"-"&amp;RIGHT(SUBSTITUTE(SUBSTITUTE(TiraAcento(E10254),"-","")," ",""),$C$19744)</f>
        <v>#NAME?</v>
      </c>
      <c r="D10254" s="9" t="s">
        <v>8404</v>
      </c>
      <c r="E10254" s="9" t="s">
        <v>8411</v>
      </c>
      <c r="F10254" s="9" t="s">
        <v>17243</v>
      </c>
      <c r="G10254" s="9" t="s">
        <v>29662</v>
      </c>
      <c r="H10254" s="9" t="s">
        <v>8404</v>
      </c>
      <c r="I10254" s="9" t="s">
        <v>41250</v>
      </c>
      <c r="J10254" s="9" t="s">
        <v>41252</v>
      </c>
      <c r="K10254" s="9" t="s">
        <v>46543</v>
      </c>
    </row>
    <row r="10255" spans="1:11" x14ac:dyDescent="0.35">
      <c r="A10255" s="9">
        <v>10254</v>
      </c>
      <c r="B10255" s="9" t="str">
        <f t="shared" si="160"/>
        <v>Lafoensia pac</v>
      </c>
      <c r="C10255" s="9" t="e" cm="1">
        <f t="array" aca="1" ref="C10255" ca="1">LEFT(K10255,$C$19743)&amp;"-"&amp;RIGHT(SUBSTITUTE(SUBSTITUTE(TiraAcento(E10255),"-","")," ",""),$C$19744)</f>
        <v>#NAME?</v>
      </c>
      <c r="D10255" s="9" t="s">
        <v>8404</v>
      </c>
      <c r="E10255" s="9" t="s">
        <v>8395</v>
      </c>
      <c r="F10255" s="9" t="s">
        <v>17243</v>
      </c>
      <c r="G10255" s="9" t="s">
        <v>29663</v>
      </c>
      <c r="H10255" s="9" t="s">
        <v>8404</v>
      </c>
      <c r="I10255" s="9" t="s">
        <v>41250</v>
      </c>
      <c r="J10255" s="9" t="s">
        <v>41252</v>
      </c>
      <c r="K10255" s="9" t="s">
        <v>8395</v>
      </c>
    </row>
    <row r="10256" spans="1:11" x14ac:dyDescent="0.35">
      <c r="A10256" s="9">
        <v>10255</v>
      </c>
      <c r="B10256" s="9" t="str">
        <f t="shared" si="160"/>
        <v>Lafoensia pac</v>
      </c>
      <c r="C10256" s="9" t="e" cm="1">
        <f t="array" aca="1" ref="C10256" ca="1">LEFT(K10256,$C$19743)&amp;"-"&amp;RIGHT(SUBSTITUTE(SUBSTITUTE(TiraAcento(E10256),"-","")," ",""),$C$19744)</f>
        <v>#NAME?</v>
      </c>
      <c r="D10256" s="9" t="s">
        <v>8404</v>
      </c>
      <c r="E10256" s="9" t="s">
        <v>8412</v>
      </c>
      <c r="F10256" s="9" t="s">
        <v>17243</v>
      </c>
      <c r="G10256" s="9" t="s">
        <v>29664</v>
      </c>
      <c r="H10256" s="9" t="s">
        <v>8404</v>
      </c>
      <c r="I10256" s="9" t="s">
        <v>41250</v>
      </c>
      <c r="J10256" s="9" t="s">
        <v>41252</v>
      </c>
      <c r="K10256" s="9" t="s">
        <v>46544</v>
      </c>
    </row>
    <row r="10257" spans="1:11" x14ac:dyDescent="0.35">
      <c r="A10257" s="9">
        <v>10256</v>
      </c>
      <c r="B10257" s="9" t="str">
        <f t="shared" si="160"/>
        <v>Lafoensia pac</v>
      </c>
      <c r="C10257" s="9" t="e" cm="1">
        <f t="array" aca="1" ref="C10257" ca="1">LEFT(K10257,$C$19743)&amp;"-"&amp;RIGHT(SUBSTITUTE(SUBSTITUTE(TiraAcento(E10257),"-","")," ",""),$C$19744)</f>
        <v>#NAME?</v>
      </c>
      <c r="D10257" s="9" t="s">
        <v>8404</v>
      </c>
      <c r="E10257" s="9" t="s">
        <v>8413</v>
      </c>
      <c r="F10257" s="9" t="s">
        <v>17243</v>
      </c>
      <c r="G10257" s="9" t="s">
        <v>29665</v>
      </c>
      <c r="H10257" s="9" t="s">
        <v>8404</v>
      </c>
      <c r="I10257" s="9" t="s">
        <v>41250</v>
      </c>
      <c r="J10257" s="9" t="s">
        <v>41252</v>
      </c>
      <c r="K10257" s="9" t="s">
        <v>46545</v>
      </c>
    </row>
    <row r="10258" spans="1:11" x14ac:dyDescent="0.35">
      <c r="A10258" s="9">
        <v>10257</v>
      </c>
      <c r="B10258" s="9" t="str">
        <f t="shared" si="160"/>
        <v>Lafoensia pac</v>
      </c>
      <c r="C10258" s="9" t="e" cm="1">
        <f t="array" aca="1" ref="C10258" ca="1">LEFT(K10258,$C$19743)&amp;"-"&amp;RIGHT(SUBSTITUTE(SUBSTITUTE(TiraAcento(E10258),"-","")," ",""),$C$19744)</f>
        <v>#NAME?</v>
      </c>
      <c r="D10258" s="9" t="s">
        <v>8404</v>
      </c>
      <c r="E10258" s="9" t="s">
        <v>8414</v>
      </c>
      <c r="F10258" s="9" t="s">
        <v>17243</v>
      </c>
      <c r="G10258" s="9" t="s">
        <v>29666</v>
      </c>
      <c r="H10258" s="9" t="s">
        <v>8404</v>
      </c>
      <c r="I10258" s="9" t="s">
        <v>41250</v>
      </c>
      <c r="J10258" s="9" t="s">
        <v>41252</v>
      </c>
      <c r="K10258" s="9" t="s">
        <v>46546</v>
      </c>
    </row>
    <row r="10259" spans="1:11" x14ac:dyDescent="0.35">
      <c r="A10259" s="9">
        <v>10258</v>
      </c>
      <c r="B10259" s="9" t="str">
        <f t="shared" si="160"/>
        <v>Lafoensia pac</v>
      </c>
      <c r="C10259" s="9" t="e" cm="1">
        <f t="array" aca="1" ref="C10259" ca="1">LEFT(K10259,$C$19743)&amp;"-"&amp;RIGHT(SUBSTITUTE(SUBSTITUTE(TiraAcento(E10259),"-","")," ",""),$C$19744)</f>
        <v>#NAME?</v>
      </c>
      <c r="D10259" s="9" t="s">
        <v>8404</v>
      </c>
      <c r="E10259" s="9" t="s">
        <v>8415</v>
      </c>
      <c r="F10259" s="9" t="s">
        <v>17243</v>
      </c>
      <c r="G10259" s="9" t="s">
        <v>29667</v>
      </c>
      <c r="H10259" s="9" t="s">
        <v>8404</v>
      </c>
      <c r="I10259" s="9" t="s">
        <v>41250</v>
      </c>
      <c r="J10259" s="9" t="s">
        <v>41252</v>
      </c>
      <c r="K10259" s="9" t="s">
        <v>46547</v>
      </c>
    </row>
    <row r="10260" spans="1:11" x14ac:dyDescent="0.35">
      <c r="A10260" s="9">
        <v>10259</v>
      </c>
      <c r="B10260" s="9" t="str">
        <f t="shared" si="160"/>
        <v>Lafoensia pac</v>
      </c>
      <c r="C10260" s="9" t="e" cm="1">
        <f t="array" aca="1" ref="C10260" ca="1">LEFT(K10260,$C$19743)&amp;"-"&amp;RIGHT(SUBSTITUTE(SUBSTITUTE(TiraAcento(E10260),"-","")," ",""),$C$19744)</f>
        <v>#NAME?</v>
      </c>
      <c r="D10260" s="9" t="s">
        <v>8404</v>
      </c>
      <c r="E10260" s="9" t="s">
        <v>564</v>
      </c>
      <c r="F10260" s="9" t="s">
        <v>17243</v>
      </c>
      <c r="G10260" s="9" t="s">
        <v>29668</v>
      </c>
      <c r="H10260" s="9" t="s">
        <v>8404</v>
      </c>
      <c r="I10260" s="9" t="s">
        <v>41250</v>
      </c>
      <c r="J10260" s="9" t="s">
        <v>41252</v>
      </c>
      <c r="K10260" s="9" t="s">
        <v>564</v>
      </c>
    </row>
    <row r="10261" spans="1:11" x14ac:dyDescent="0.35">
      <c r="A10261" s="9">
        <v>10260</v>
      </c>
      <c r="B10261" s="9" t="str">
        <f t="shared" si="160"/>
        <v>Lafoensia pac</v>
      </c>
      <c r="C10261" s="9" t="e" cm="1">
        <f t="array" aca="1" ref="C10261" ca="1">LEFT(K10261,$C$19743)&amp;"-"&amp;RIGHT(SUBSTITUTE(SUBSTITUTE(TiraAcento(E10261),"-","")," ",""),$C$19744)</f>
        <v>#NAME?</v>
      </c>
      <c r="D10261" s="9" t="s">
        <v>8404</v>
      </c>
      <c r="E10261" s="9" t="s">
        <v>4626</v>
      </c>
      <c r="F10261" s="9" t="s">
        <v>17243</v>
      </c>
      <c r="G10261" s="9" t="s">
        <v>29669</v>
      </c>
      <c r="H10261" s="9" t="s">
        <v>8404</v>
      </c>
      <c r="I10261" s="9" t="s">
        <v>41250</v>
      </c>
      <c r="J10261" s="9" t="s">
        <v>41252</v>
      </c>
      <c r="K10261" s="9" t="s">
        <v>44877</v>
      </c>
    </row>
    <row r="10262" spans="1:11" x14ac:dyDescent="0.35">
      <c r="A10262" s="9">
        <v>10261</v>
      </c>
      <c r="B10262" s="9" t="str">
        <f t="shared" si="160"/>
        <v>Lafoensia pac</v>
      </c>
      <c r="C10262" s="9" t="e" cm="1">
        <f t="array" aca="1" ref="C10262" ca="1">LEFT(K10262,$C$19743)&amp;"-"&amp;RIGHT(SUBSTITUTE(SUBSTITUTE(TiraAcento(E10262),"-","")," ",""),$C$19744)</f>
        <v>#NAME?</v>
      </c>
      <c r="D10262" s="9" t="s">
        <v>8404</v>
      </c>
      <c r="E10262" s="9" t="s">
        <v>8416</v>
      </c>
      <c r="F10262" s="9" t="s">
        <v>17243</v>
      </c>
      <c r="G10262" s="9" t="s">
        <v>29670</v>
      </c>
      <c r="H10262" s="9" t="s">
        <v>8404</v>
      </c>
      <c r="I10262" s="9" t="s">
        <v>41250</v>
      </c>
      <c r="J10262" s="9" t="s">
        <v>41252</v>
      </c>
      <c r="K10262" s="9" t="s">
        <v>46548</v>
      </c>
    </row>
    <row r="10263" spans="1:11" x14ac:dyDescent="0.35">
      <c r="A10263" s="9">
        <v>10262</v>
      </c>
      <c r="B10263" s="9" t="str">
        <f t="shared" si="160"/>
        <v>Lafoensia pac</v>
      </c>
      <c r="C10263" s="9" t="e" cm="1">
        <f t="array" aca="1" ref="C10263" ca="1">LEFT(K10263,$C$19743)&amp;"-"&amp;RIGHT(SUBSTITUTE(SUBSTITUTE(TiraAcento(E10263),"-","")," ",""),$C$19744)</f>
        <v>#NAME?</v>
      </c>
      <c r="D10263" s="9" t="s">
        <v>8404</v>
      </c>
      <c r="E10263" s="9" t="s">
        <v>1638</v>
      </c>
      <c r="F10263" s="9" t="s">
        <v>17243</v>
      </c>
      <c r="G10263" s="9" t="s">
        <v>29671</v>
      </c>
      <c r="H10263" s="9" t="s">
        <v>8404</v>
      </c>
      <c r="I10263" s="9" t="s">
        <v>41250</v>
      </c>
      <c r="J10263" s="9" t="s">
        <v>41252</v>
      </c>
      <c r="K10263" s="9" t="s">
        <v>43392</v>
      </c>
    </row>
    <row r="10264" spans="1:11" x14ac:dyDescent="0.35">
      <c r="A10264" s="9">
        <v>10263</v>
      </c>
      <c r="B10264" s="9" t="str">
        <f t="shared" si="160"/>
        <v>Lafoensia pac</v>
      </c>
      <c r="C10264" s="9" t="e" cm="1">
        <f t="array" aca="1" ref="C10264" ca="1">LEFT(K10264,$C$19743)&amp;"-"&amp;RIGHT(SUBSTITUTE(SUBSTITUTE(TiraAcento(E10264),"-","")," ",""),$C$19744)</f>
        <v>#NAME?</v>
      </c>
      <c r="D10264" s="9" t="s">
        <v>8404</v>
      </c>
      <c r="E10264" s="9" t="s">
        <v>8417</v>
      </c>
      <c r="F10264" s="9" t="s">
        <v>17243</v>
      </c>
      <c r="G10264" s="9" t="s">
        <v>29672</v>
      </c>
      <c r="H10264" s="9" t="s">
        <v>8404</v>
      </c>
      <c r="I10264" s="9" t="s">
        <v>41250</v>
      </c>
      <c r="J10264" s="9" t="s">
        <v>41252</v>
      </c>
      <c r="K10264" s="9" t="s">
        <v>46549</v>
      </c>
    </row>
    <row r="10265" spans="1:11" x14ac:dyDescent="0.35">
      <c r="A10265" s="9">
        <v>10264</v>
      </c>
      <c r="B10265" s="9" t="str">
        <f t="shared" si="160"/>
        <v>Lafoensia pac</v>
      </c>
      <c r="C10265" s="9" t="e" cm="1">
        <f t="array" aca="1" ref="C10265" ca="1">LEFT(K10265,$C$19743)&amp;"-"&amp;RIGHT(SUBSTITUTE(SUBSTITUTE(TiraAcento(E10265),"-","")," ",""),$C$19744)</f>
        <v>#NAME?</v>
      </c>
      <c r="D10265" s="9" t="s">
        <v>8404</v>
      </c>
      <c r="E10265" s="9" t="s">
        <v>2278</v>
      </c>
      <c r="F10265" s="9" t="s">
        <v>17243</v>
      </c>
      <c r="G10265" s="9" t="s">
        <v>29673</v>
      </c>
      <c r="H10265" s="9" t="s">
        <v>8404</v>
      </c>
      <c r="I10265" s="9" t="s">
        <v>41250</v>
      </c>
      <c r="J10265" s="9" t="s">
        <v>41252</v>
      </c>
      <c r="K10265" s="9" t="s">
        <v>2278</v>
      </c>
    </row>
    <row r="10266" spans="1:11" x14ac:dyDescent="0.35">
      <c r="A10266" s="9">
        <v>10265</v>
      </c>
      <c r="B10266" s="9" t="str">
        <f t="shared" si="160"/>
        <v>Lafoensia pac</v>
      </c>
      <c r="C10266" s="9" t="e" cm="1">
        <f t="array" aca="1" ref="C10266" ca="1">LEFT(K10266,$C$19743)&amp;"-"&amp;RIGHT(SUBSTITUTE(SUBSTITUTE(TiraAcento(E10266),"-","")," ",""),$C$19744)</f>
        <v>#NAME?</v>
      </c>
      <c r="D10266" s="9" t="s">
        <v>8404</v>
      </c>
      <c r="E10266" s="9" t="s">
        <v>8396</v>
      </c>
      <c r="F10266" s="9" t="s">
        <v>17243</v>
      </c>
      <c r="G10266" s="9" t="s">
        <v>29674</v>
      </c>
      <c r="H10266" s="9" t="s">
        <v>8404</v>
      </c>
      <c r="I10266" s="9" t="s">
        <v>41250</v>
      </c>
      <c r="J10266" s="9" t="s">
        <v>41252</v>
      </c>
      <c r="K10266" s="9" t="s">
        <v>8396</v>
      </c>
    </row>
    <row r="10267" spans="1:11" x14ac:dyDescent="0.35">
      <c r="A10267" s="9">
        <v>10266</v>
      </c>
      <c r="B10267" s="9" t="str">
        <f t="shared" si="160"/>
        <v>Lafoensia pac</v>
      </c>
      <c r="C10267" s="9" t="e" cm="1">
        <f t="array" aca="1" ref="C10267" ca="1">LEFT(K10267,$C$19743)&amp;"-"&amp;RIGHT(SUBSTITUTE(SUBSTITUTE(TiraAcento(E10267),"-","")," ",""),$C$19744)</f>
        <v>#NAME?</v>
      </c>
      <c r="D10267" s="9" t="s">
        <v>8404</v>
      </c>
      <c r="E10267" s="9" t="s">
        <v>8418</v>
      </c>
      <c r="F10267" s="9" t="s">
        <v>17243</v>
      </c>
      <c r="G10267" s="9" t="s">
        <v>29675</v>
      </c>
      <c r="H10267" s="9" t="s">
        <v>8404</v>
      </c>
      <c r="I10267" s="9" t="s">
        <v>41250</v>
      </c>
      <c r="J10267" s="9" t="s">
        <v>41252</v>
      </c>
      <c r="K10267" s="9" t="s">
        <v>46550</v>
      </c>
    </row>
    <row r="10268" spans="1:11" x14ac:dyDescent="0.35">
      <c r="A10268" s="9">
        <v>10267</v>
      </c>
      <c r="B10268" s="9" t="str">
        <f t="shared" si="160"/>
        <v>Lafoensia pac</v>
      </c>
      <c r="C10268" s="9" t="e" cm="1">
        <f t="array" aca="1" ref="C10268" ca="1">LEFT(K10268,$C$19743)&amp;"-"&amp;RIGHT(SUBSTITUTE(SUBSTITUTE(TiraAcento(E10268),"-","")," ",""),$C$19744)</f>
        <v>#NAME?</v>
      </c>
      <c r="D10268" s="9" t="s">
        <v>8404</v>
      </c>
      <c r="E10268" s="9" t="s">
        <v>8419</v>
      </c>
      <c r="F10268" s="9" t="s">
        <v>17243</v>
      </c>
      <c r="G10268" s="9" t="s">
        <v>29676</v>
      </c>
      <c r="H10268" s="9" t="s">
        <v>8404</v>
      </c>
      <c r="I10268" s="9" t="s">
        <v>41250</v>
      </c>
      <c r="J10268" s="9" t="s">
        <v>41252</v>
      </c>
      <c r="K10268" s="9" t="s">
        <v>46551</v>
      </c>
    </row>
    <row r="10269" spans="1:11" x14ac:dyDescent="0.35">
      <c r="A10269" s="9">
        <v>10268</v>
      </c>
      <c r="B10269" s="9" t="str">
        <f t="shared" si="160"/>
        <v>Lafoensia pac</v>
      </c>
      <c r="C10269" s="9" t="e" cm="1">
        <f t="array" aca="1" ref="C10269" ca="1">LEFT(K10269,$C$19743)&amp;"-"&amp;RIGHT(SUBSTITUTE(SUBSTITUTE(TiraAcento(E10269),"-","")," ",""),$C$19744)</f>
        <v>#NAME?</v>
      </c>
      <c r="D10269" s="9" t="s">
        <v>8404</v>
      </c>
      <c r="E10269" s="9" t="s">
        <v>8420</v>
      </c>
      <c r="F10269" s="9" t="s">
        <v>17243</v>
      </c>
      <c r="G10269" s="9" t="s">
        <v>29677</v>
      </c>
      <c r="H10269" s="9" t="s">
        <v>8404</v>
      </c>
      <c r="I10269" s="9" t="s">
        <v>41250</v>
      </c>
      <c r="J10269" s="9" t="s">
        <v>41252</v>
      </c>
      <c r="K10269" s="9" t="s">
        <v>46552</v>
      </c>
    </row>
    <row r="10270" spans="1:11" x14ac:dyDescent="0.35">
      <c r="A10270" s="9">
        <v>10269</v>
      </c>
      <c r="B10270" s="9" t="str">
        <f t="shared" si="160"/>
        <v>Lafoensia pac</v>
      </c>
      <c r="C10270" s="9" t="e" cm="1">
        <f t="array" aca="1" ref="C10270" ca="1">LEFT(K10270,$C$19743)&amp;"-"&amp;RIGHT(SUBSTITUTE(SUBSTITUTE(TiraAcento(E10270),"-","")," ",""),$C$19744)</f>
        <v>#NAME?</v>
      </c>
      <c r="D10270" s="9" t="s">
        <v>8404</v>
      </c>
      <c r="E10270" s="9" t="s">
        <v>8421</v>
      </c>
      <c r="F10270" s="9" t="s">
        <v>17243</v>
      </c>
      <c r="G10270" s="9" t="s">
        <v>29678</v>
      </c>
      <c r="H10270" s="9" t="s">
        <v>8404</v>
      </c>
      <c r="I10270" s="9" t="s">
        <v>41250</v>
      </c>
      <c r="J10270" s="9" t="s">
        <v>41252</v>
      </c>
      <c r="K10270" s="9" t="s">
        <v>8421</v>
      </c>
    </row>
    <row r="10271" spans="1:11" x14ac:dyDescent="0.35">
      <c r="A10271" s="9">
        <v>10270</v>
      </c>
      <c r="B10271" s="9" t="str">
        <f t="shared" si="160"/>
        <v>Lafoensia pac</v>
      </c>
      <c r="C10271" s="9" t="e" cm="1">
        <f t="array" aca="1" ref="C10271" ca="1">LEFT(K10271,$C$19743)&amp;"-"&amp;RIGHT(SUBSTITUTE(SUBSTITUTE(TiraAcento(E10271),"-","")," ",""),$C$19744)</f>
        <v>#NAME?</v>
      </c>
      <c r="D10271" s="9" t="s">
        <v>8404</v>
      </c>
      <c r="E10271" s="9" t="s">
        <v>5864</v>
      </c>
      <c r="F10271" s="9" t="s">
        <v>17243</v>
      </c>
      <c r="G10271" s="9" t="s">
        <v>29679</v>
      </c>
      <c r="H10271" s="9" t="s">
        <v>8404</v>
      </c>
      <c r="I10271" s="9" t="s">
        <v>41250</v>
      </c>
      <c r="J10271" s="9" t="s">
        <v>41252</v>
      </c>
      <c r="K10271" s="9" t="s">
        <v>45456</v>
      </c>
    </row>
    <row r="10272" spans="1:11" x14ac:dyDescent="0.35">
      <c r="A10272" s="9">
        <v>10271</v>
      </c>
      <c r="B10272" s="9" t="str">
        <f t="shared" si="160"/>
        <v>Lafoensia pac</v>
      </c>
      <c r="C10272" s="9" t="e" cm="1">
        <f t="array" aca="1" ref="C10272" ca="1">LEFT(K10272,$C$19743)&amp;"-"&amp;RIGHT(SUBSTITUTE(SUBSTITUTE(TiraAcento(E10272),"-","")," ",""),$C$19744)</f>
        <v>#NAME?</v>
      </c>
      <c r="D10272" s="9" t="s">
        <v>8404</v>
      </c>
      <c r="E10272" s="9" t="s">
        <v>8422</v>
      </c>
      <c r="F10272" s="9" t="s">
        <v>17243</v>
      </c>
      <c r="G10272" s="9" t="s">
        <v>29680</v>
      </c>
      <c r="H10272" s="9" t="s">
        <v>8404</v>
      </c>
      <c r="I10272" s="9" t="s">
        <v>41250</v>
      </c>
      <c r="J10272" s="9" t="s">
        <v>41252</v>
      </c>
      <c r="K10272" s="9" t="s">
        <v>46553</v>
      </c>
    </row>
    <row r="10273" spans="1:11" x14ac:dyDescent="0.35">
      <c r="A10273" s="9">
        <v>10272</v>
      </c>
      <c r="B10273" s="9" t="str">
        <f t="shared" si="160"/>
        <v>Lafoensia pac</v>
      </c>
      <c r="C10273" s="9" t="e" cm="1">
        <f t="array" aca="1" ref="C10273" ca="1">LEFT(K10273,$C$19743)&amp;"-"&amp;RIGHT(SUBSTITUTE(SUBSTITUTE(TiraAcento(E10273),"-","")," ",""),$C$19744)</f>
        <v>#NAME?</v>
      </c>
      <c r="D10273" s="9" t="s">
        <v>8404</v>
      </c>
      <c r="E10273" s="9" t="s">
        <v>8423</v>
      </c>
      <c r="F10273" s="9" t="s">
        <v>17243</v>
      </c>
      <c r="G10273" s="9" t="s">
        <v>29681</v>
      </c>
      <c r="H10273" s="9" t="s">
        <v>8404</v>
      </c>
      <c r="I10273" s="9" t="s">
        <v>41250</v>
      </c>
      <c r="J10273" s="9" t="s">
        <v>41252</v>
      </c>
      <c r="K10273" s="9" t="s">
        <v>46554</v>
      </c>
    </row>
    <row r="10274" spans="1:11" x14ac:dyDescent="0.35">
      <c r="A10274" s="9">
        <v>10273</v>
      </c>
      <c r="B10274" s="9" t="str">
        <f t="shared" si="160"/>
        <v>Lafoensia pac</v>
      </c>
      <c r="C10274" s="9" t="e" cm="1">
        <f t="array" aca="1" ref="C10274" ca="1">LEFT(K10274,$C$19743)&amp;"-"&amp;RIGHT(SUBSTITUTE(SUBSTITUTE(TiraAcento(E10274),"-","")," ",""),$C$19744)</f>
        <v>#NAME?</v>
      </c>
      <c r="D10274" s="9" t="s">
        <v>8404</v>
      </c>
      <c r="E10274" s="9" t="s">
        <v>8424</v>
      </c>
      <c r="F10274" s="9" t="s">
        <v>17243</v>
      </c>
      <c r="G10274" s="9" t="s">
        <v>29682</v>
      </c>
      <c r="H10274" s="9" t="s">
        <v>8404</v>
      </c>
      <c r="I10274" s="9" t="s">
        <v>41250</v>
      </c>
      <c r="J10274" s="9" t="s">
        <v>41252</v>
      </c>
      <c r="K10274" s="9" t="s">
        <v>46555</v>
      </c>
    </row>
    <row r="10275" spans="1:11" x14ac:dyDescent="0.35">
      <c r="A10275" s="9">
        <v>10274</v>
      </c>
      <c r="B10275" s="9" t="str">
        <f t="shared" si="160"/>
        <v>Lafoensia pac</v>
      </c>
      <c r="C10275" s="9" t="e" cm="1">
        <f t="array" aca="1" ref="C10275" ca="1">LEFT(K10275,$C$19743)&amp;"-"&amp;RIGHT(SUBSTITUTE(SUBSTITUTE(TiraAcento(E10275),"-","")," ",""),$C$19744)</f>
        <v>#NAME?</v>
      </c>
      <c r="D10275" s="9" t="s">
        <v>8425</v>
      </c>
      <c r="E10275" s="9" t="s">
        <v>2930</v>
      </c>
      <c r="F10275" s="9" t="s">
        <v>17243</v>
      </c>
      <c r="G10275" s="9" t="s">
        <v>29683</v>
      </c>
      <c r="H10275" s="9" t="s">
        <v>8425</v>
      </c>
      <c r="I10275" s="9" t="s">
        <v>41250</v>
      </c>
      <c r="J10275" s="9" t="s">
        <v>41252</v>
      </c>
      <c r="K10275" s="9" t="s">
        <v>2930</v>
      </c>
    </row>
    <row r="10276" spans="1:11" x14ac:dyDescent="0.35">
      <c r="A10276" s="9">
        <v>10275</v>
      </c>
      <c r="B10276" s="9" t="str">
        <f t="shared" si="160"/>
        <v>Lafoensia pac</v>
      </c>
      <c r="C10276" s="9" t="e" cm="1">
        <f t="array" aca="1" ref="C10276" ca="1">LEFT(K10276,$C$19743)&amp;"-"&amp;RIGHT(SUBSTITUTE(SUBSTITUTE(TiraAcento(E10276),"-","")," ",""),$C$19744)</f>
        <v>#NAME?</v>
      </c>
      <c r="D10276" s="9" t="s">
        <v>8425</v>
      </c>
      <c r="E10276" s="9" t="s">
        <v>8407</v>
      </c>
      <c r="F10276" s="9" t="s">
        <v>17243</v>
      </c>
      <c r="G10276" s="9" t="s">
        <v>29684</v>
      </c>
      <c r="H10276" s="9" t="s">
        <v>8425</v>
      </c>
      <c r="I10276" s="9" t="s">
        <v>41250</v>
      </c>
      <c r="J10276" s="9" t="s">
        <v>41252</v>
      </c>
      <c r="K10276" s="9" t="s">
        <v>46539</v>
      </c>
    </row>
    <row r="10277" spans="1:11" x14ac:dyDescent="0.35">
      <c r="A10277" s="9">
        <v>10276</v>
      </c>
      <c r="B10277" s="9" t="str">
        <f t="shared" si="160"/>
        <v>Lafoensia pac</v>
      </c>
      <c r="C10277" s="9" t="e" cm="1">
        <f t="array" aca="1" ref="C10277" ca="1">LEFT(K10277,$C$19743)&amp;"-"&amp;RIGHT(SUBSTITUTE(SUBSTITUTE(TiraAcento(E10277),"-","")," ",""),$C$19744)</f>
        <v>#NAME?</v>
      </c>
      <c r="D10277" s="9" t="s">
        <v>8425</v>
      </c>
      <c r="E10277" s="9" t="s">
        <v>8408</v>
      </c>
      <c r="F10277" s="9" t="s">
        <v>17243</v>
      </c>
      <c r="G10277" s="9" t="s">
        <v>29685</v>
      </c>
      <c r="H10277" s="9" t="s">
        <v>8425</v>
      </c>
      <c r="I10277" s="9" t="s">
        <v>41250</v>
      </c>
      <c r="J10277" s="9" t="s">
        <v>41252</v>
      </c>
      <c r="K10277" s="9" t="s">
        <v>46540</v>
      </c>
    </row>
    <row r="10278" spans="1:11" x14ac:dyDescent="0.35">
      <c r="A10278" s="9">
        <v>10277</v>
      </c>
      <c r="B10278" s="9" t="str">
        <f t="shared" si="160"/>
        <v>Lafoensia pac</v>
      </c>
      <c r="C10278" s="9" t="e" cm="1">
        <f t="array" aca="1" ref="C10278" ca="1">LEFT(K10278,$C$19743)&amp;"-"&amp;RIGHT(SUBSTITUTE(SUBSTITUTE(TiraAcento(E10278),"-","")," ",""),$C$19744)</f>
        <v>#NAME?</v>
      </c>
      <c r="D10278" s="9" t="s">
        <v>8425</v>
      </c>
      <c r="E10278" s="9" t="s">
        <v>8409</v>
      </c>
      <c r="F10278" s="9" t="s">
        <v>17243</v>
      </c>
      <c r="G10278" s="9" t="s">
        <v>29686</v>
      </c>
      <c r="H10278" s="9" t="s">
        <v>8425</v>
      </c>
      <c r="I10278" s="9" t="s">
        <v>41250</v>
      </c>
      <c r="J10278" s="9" t="s">
        <v>41252</v>
      </c>
      <c r="K10278" s="9" t="s">
        <v>46541</v>
      </c>
    </row>
    <row r="10279" spans="1:11" x14ac:dyDescent="0.35">
      <c r="A10279" s="9">
        <v>10278</v>
      </c>
      <c r="B10279" s="9" t="str">
        <f t="shared" si="160"/>
        <v>Lafoensia pac</v>
      </c>
      <c r="C10279" s="9" t="e" cm="1">
        <f t="array" aca="1" ref="C10279" ca="1">LEFT(K10279,$C$19743)&amp;"-"&amp;RIGHT(SUBSTITUTE(SUBSTITUTE(TiraAcento(E10279),"-","")," ",""),$C$19744)</f>
        <v>#NAME?</v>
      </c>
      <c r="D10279" s="9" t="s">
        <v>8425</v>
      </c>
      <c r="E10279" s="9" t="s">
        <v>8395</v>
      </c>
      <c r="F10279" s="9" t="s">
        <v>17243</v>
      </c>
      <c r="G10279" s="9" t="s">
        <v>29687</v>
      </c>
      <c r="H10279" s="9" t="s">
        <v>8425</v>
      </c>
      <c r="I10279" s="9" t="s">
        <v>41250</v>
      </c>
      <c r="J10279" s="9" t="s">
        <v>41252</v>
      </c>
      <c r="K10279" s="9" t="s">
        <v>8395</v>
      </c>
    </row>
    <row r="10280" spans="1:11" x14ac:dyDescent="0.35">
      <c r="A10280" s="9">
        <v>10279</v>
      </c>
      <c r="B10280" s="9" t="str">
        <f t="shared" si="160"/>
        <v>Lafoensia pac</v>
      </c>
      <c r="C10280" s="9" t="e" cm="1">
        <f t="array" aca="1" ref="C10280" ca="1">LEFT(K10280,$C$19743)&amp;"-"&amp;RIGHT(SUBSTITUTE(SUBSTITUTE(TiraAcento(E10280),"-","")," ",""),$C$19744)</f>
        <v>#NAME?</v>
      </c>
      <c r="D10280" s="9" t="s">
        <v>8425</v>
      </c>
      <c r="E10280" s="9" t="s">
        <v>8412</v>
      </c>
      <c r="F10280" s="9" t="s">
        <v>17243</v>
      </c>
      <c r="G10280" s="9" t="s">
        <v>29688</v>
      </c>
      <c r="H10280" s="9" t="s">
        <v>8425</v>
      </c>
      <c r="I10280" s="9" t="s">
        <v>41250</v>
      </c>
      <c r="J10280" s="9" t="s">
        <v>41252</v>
      </c>
      <c r="K10280" s="9" t="s">
        <v>46544</v>
      </c>
    </row>
    <row r="10281" spans="1:11" x14ac:dyDescent="0.35">
      <c r="A10281" s="9">
        <v>10280</v>
      </c>
      <c r="B10281" s="9" t="str">
        <f t="shared" si="160"/>
        <v>Lafoensia pac</v>
      </c>
      <c r="C10281" s="9" t="e" cm="1">
        <f t="array" aca="1" ref="C10281" ca="1">LEFT(K10281,$C$19743)&amp;"-"&amp;RIGHT(SUBSTITUTE(SUBSTITUTE(TiraAcento(E10281),"-","")," ",""),$C$19744)</f>
        <v>#NAME?</v>
      </c>
      <c r="D10281" s="9" t="s">
        <v>8425</v>
      </c>
      <c r="E10281" s="9" t="s">
        <v>8413</v>
      </c>
      <c r="F10281" s="9" t="s">
        <v>17243</v>
      </c>
      <c r="G10281" s="9" t="s">
        <v>29689</v>
      </c>
      <c r="H10281" s="9" t="s">
        <v>8425</v>
      </c>
      <c r="I10281" s="9" t="s">
        <v>41250</v>
      </c>
      <c r="J10281" s="9" t="s">
        <v>41252</v>
      </c>
      <c r="K10281" s="9" t="s">
        <v>46545</v>
      </c>
    </row>
    <row r="10282" spans="1:11" x14ac:dyDescent="0.35">
      <c r="A10282" s="9">
        <v>10281</v>
      </c>
      <c r="B10282" s="9" t="str">
        <f t="shared" si="160"/>
        <v>Lafoensia pac</v>
      </c>
      <c r="C10282" s="9" t="e" cm="1">
        <f t="array" aca="1" ref="C10282" ca="1">LEFT(K10282,$C$19743)&amp;"-"&amp;RIGHT(SUBSTITUTE(SUBSTITUTE(TiraAcento(E10282),"-","")," ",""),$C$19744)</f>
        <v>#NAME?</v>
      </c>
      <c r="D10282" s="9" t="s">
        <v>8425</v>
      </c>
      <c r="E10282" s="9" t="s">
        <v>564</v>
      </c>
      <c r="F10282" s="9" t="s">
        <v>17243</v>
      </c>
      <c r="G10282" s="9" t="s">
        <v>29690</v>
      </c>
      <c r="H10282" s="9" t="s">
        <v>8425</v>
      </c>
      <c r="I10282" s="9" t="s">
        <v>41250</v>
      </c>
      <c r="J10282" s="9" t="s">
        <v>41252</v>
      </c>
      <c r="K10282" s="9" t="s">
        <v>564</v>
      </c>
    </row>
    <row r="10283" spans="1:11" x14ac:dyDescent="0.35">
      <c r="A10283" s="9">
        <v>10282</v>
      </c>
      <c r="B10283" s="9" t="str">
        <f t="shared" si="160"/>
        <v>Lafoensia pac</v>
      </c>
      <c r="C10283" s="9" t="e" cm="1">
        <f t="array" aca="1" ref="C10283" ca="1">LEFT(K10283,$C$19743)&amp;"-"&amp;RIGHT(SUBSTITUTE(SUBSTITUTE(TiraAcento(E10283),"-","")," ",""),$C$19744)</f>
        <v>#NAME?</v>
      </c>
      <c r="D10283" s="9" t="s">
        <v>8425</v>
      </c>
      <c r="E10283" s="9" t="s">
        <v>4626</v>
      </c>
      <c r="F10283" s="9" t="s">
        <v>17243</v>
      </c>
      <c r="G10283" s="9" t="s">
        <v>29691</v>
      </c>
      <c r="H10283" s="9" t="s">
        <v>8425</v>
      </c>
      <c r="I10283" s="9" t="s">
        <v>41250</v>
      </c>
      <c r="J10283" s="9" t="s">
        <v>41252</v>
      </c>
      <c r="K10283" s="9" t="s">
        <v>44877</v>
      </c>
    </row>
    <row r="10284" spans="1:11" x14ac:dyDescent="0.35">
      <c r="A10284" s="9">
        <v>10283</v>
      </c>
      <c r="B10284" s="9" t="str">
        <f t="shared" si="160"/>
        <v>Lafoensia pac</v>
      </c>
      <c r="C10284" s="9" t="e" cm="1">
        <f t="array" aca="1" ref="C10284" ca="1">LEFT(K10284,$C$19743)&amp;"-"&amp;RIGHT(SUBSTITUTE(SUBSTITUTE(TiraAcento(E10284),"-","")," ",""),$C$19744)</f>
        <v>#NAME?</v>
      </c>
      <c r="D10284" s="9" t="s">
        <v>8425</v>
      </c>
      <c r="E10284" s="9" t="s">
        <v>8396</v>
      </c>
      <c r="F10284" s="9" t="s">
        <v>17243</v>
      </c>
      <c r="G10284" s="9" t="s">
        <v>29692</v>
      </c>
      <c r="H10284" s="9" t="s">
        <v>8425</v>
      </c>
      <c r="I10284" s="9" t="s">
        <v>41250</v>
      </c>
      <c r="J10284" s="9" t="s">
        <v>41252</v>
      </c>
      <c r="K10284" s="9" t="s">
        <v>8396</v>
      </c>
    </row>
    <row r="10285" spans="1:11" x14ac:dyDescent="0.35">
      <c r="A10285" s="9">
        <v>10284</v>
      </c>
      <c r="B10285" s="9" t="str">
        <f t="shared" si="160"/>
        <v>Lafoensia pac</v>
      </c>
      <c r="C10285" s="9" t="e" cm="1">
        <f t="array" aca="1" ref="C10285" ca="1">LEFT(K10285,$C$19743)&amp;"-"&amp;RIGHT(SUBSTITUTE(SUBSTITUTE(TiraAcento(E10285),"-","")," ",""),$C$19744)</f>
        <v>#NAME?</v>
      </c>
      <c r="D10285" s="9" t="s">
        <v>8425</v>
      </c>
      <c r="E10285" s="9" t="s">
        <v>5864</v>
      </c>
      <c r="F10285" s="9" t="s">
        <v>17243</v>
      </c>
      <c r="G10285" s="9" t="s">
        <v>29693</v>
      </c>
      <c r="H10285" s="9" t="s">
        <v>8425</v>
      </c>
      <c r="I10285" s="9" t="s">
        <v>41250</v>
      </c>
      <c r="J10285" s="9" t="s">
        <v>41252</v>
      </c>
      <c r="K10285" s="9" t="s">
        <v>45456</v>
      </c>
    </row>
    <row r="10286" spans="1:11" x14ac:dyDescent="0.35">
      <c r="A10286" s="9">
        <v>10285</v>
      </c>
      <c r="B10286" s="9" t="str">
        <f t="shared" si="160"/>
        <v>Lafoensia pac</v>
      </c>
      <c r="C10286" s="9" t="e" cm="1">
        <f t="array" aca="1" ref="C10286" ca="1">LEFT(K10286,$C$19743)&amp;"-"&amp;RIGHT(SUBSTITUTE(SUBSTITUTE(TiraAcento(E10286),"-","")," ",""),$C$19744)</f>
        <v>#NAME?</v>
      </c>
      <c r="D10286" s="9" t="s">
        <v>8425</v>
      </c>
      <c r="E10286" s="9" t="s">
        <v>8426</v>
      </c>
      <c r="F10286" s="9" t="s">
        <v>17243</v>
      </c>
      <c r="G10286" s="9" t="s">
        <v>29694</v>
      </c>
      <c r="H10286" s="9" t="s">
        <v>8425</v>
      </c>
      <c r="I10286" s="9" t="s">
        <v>41250</v>
      </c>
      <c r="J10286" s="9" t="s">
        <v>41252</v>
      </c>
      <c r="K10286" s="9" t="s">
        <v>46556</v>
      </c>
    </row>
    <row r="10287" spans="1:11" x14ac:dyDescent="0.35">
      <c r="A10287" s="9">
        <v>10286</v>
      </c>
      <c r="B10287" s="9" t="str">
        <f t="shared" si="160"/>
        <v>Lafoensia pac</v>
      </c>
      <c r="C10287" s="9" t="e" cm="1">
        <f t="array" aca="1" ref="C10287" ca="1">LEFT(K10287,$C$19743)&amp;"-"&amp;RIGHT(SUBSTITUTE(SUBSTITUTE(TiraAcento(E10287),"-","")," ",""),$C$19744)</f>
        <v>#NAME?</v>
      </c>
      <c r="D10287" s="9" t="s">
        <v>8425</v>
      </c>
      <c r="E10287" s="9" t="s">
        <v>8424</v>
      </c>
      <c r="F10287" s="9" t="s">
        <v>17243</v>
      </c>
      <c r="G10287" s="9" t="s">
        <v>29695</v>
      </c>
      <c r="H10287" s="9" t="s">
        <v>8425</v>
      </c>
      <c r="I10287" s="9" t="s">
        <v>41250</v>
      </c>
      <c r="J10287" s="9" t="s">
        <v>41252</v>
      </c>
      <c r="K10287" s="9" t="s">
        <v>46555</v>
      </c>
    </row>
    <row r="10288" spans="1:11" x14ac:dyDescent="0.35">
      <c r="A10288" s="9">
        <v>10287</v>
      </c>
      <c r="B10288" s="9" t="str">
        <f t="shared" si="160"/>
        <v>Lafoensia sp.</v>
      </c>
      <c r="C10288" s="9" t="e" cm="1">
        <f t="array" aca="1" ref="C10288" ca="1">LEFT(K10288,$C$19743)&amp;"-"&amp;RIGHT(SUBSTITUTE(SUBSTITUTE(TiraAcento(E10288),"-","")," ",""),$C$19744)</f>
        <v>#NAME?</v>
      </c>
      <c r="D10288" s="9" t="s">
        <v>8427</v>
      </c>
      <c r="E10288" s="9" t="s">
        <v>8428</v>
      </c>
      <c r="F10288" s="9" t="s">
        <v>8427</v>
      </c>
      <c r="G10288" s="9" t="s">
        <v>29696</v>
      </c>
      <c r="H10288" s="9" t="s">
        <v>8427</v>
      </c>
      <c r="I10288" s="9" t="s">
        <v>41250</v>
      </c>
      <c r="J10288" s="9" t="s">
        <v>39157</v>
      </c>
      <c r="K10288" s="9" t="s">
        <v>46557</v>
      </c>
    </row>
    <row r="10289" spans="1:11" x14ac:dyDescent="0.35">
      <c r="A10289" s="9">
        <v>10288</v>
      </c>
      <c r="B10289" s="9" t="str">
        <f t="shared" si="160"/>
        <v>Lafoensia van</v>
      </c>
      <c r="C10289" s="9" t="e" cm="1">
        <f t="array" aca="1" ref="C10289" ca="1">LEFT(K10289,$C$19743)&amp;"-"&amp;RIGHT(SUBSTITUTE(SUBSTITUTE(TiraAcento(E10289),"-","")," ",""),$C$19744)</f>
        <v>#NAME?</v>
      </c>
      <c r="D10289" s="9" t="s">
        <v>8429</v>
      </c>
      <c r="E10289" s="9" t="s">
        <v>8430</v>
      </c>
      <c r="F10289" s="9" t="s">
        <v>17244</v>
      </c>
      <c r="G10289" s="9" t="s">
        <v>29697</v>
      </c>
      <c r="H10289" s="9" t="s">
        <v>8429</v>
      </c>
      <c r="I10289" s="9" t="s">
        <v>41250</v>
      </c>
      <c r="J10289" s="9" t="s">
        <v>41253</v>
      </c>
      <c r="K10289" s="9" t="s">
        <v>46558</v>
      </c>
    </row>
    <row r="10290" spans="1:11" x14ac:dyDescent="0.35">
      <c r="A10290" s="9">
        <v>10289</v>
      </c>
      <c r="B10290" s="9" t="str">
        <f t="shared" si="160"/>
        <v>Lafoensia van</v>
      </c>
      <c r="C10290" s="9" t="e" cm="1">
        <f t="array" aca="1" ref="C10290" ca="1">LEFT(K10290,$C$19743)&amp;"-"&amp;RIGHT(SUBSTITUTE(SUBSTITUTE(TiraAcento(E10290),"-","")," ",""),$C$19744)</f>
        <v>#NAME?</v>
      </c>
      <c r="D10290" s="9" t="s">
        <v>8429</v>
      </c>
      <c r="E10290" s="9" t="s">
        <v>8431</v>
      </c>
      <c r="F10290" s="9" t="s">
        <v>17244</v>
      </c>
      <c r="G10290" s="9" t="s">
        <v>29698</v>
      </c>
      <c r="H10290" s="9" t="s">
        <v>8429</v>
      </c>
      <c r="I10290" s="9" t="s">
        <v>41250</v>
      </c>
      <c r="J10290" s="9" t="s">
        <v>41253</v>
      </c>
      <c r="K10290" s="9" t="s">
        <v>8431</v>
      </c>
    </row>
    <row r="10291" spans="1:11" x14ac:dyDescent="0.35">
      <c r="A10291" s="9">
        <v>10290</v>
      </c>
      <c r="B10291" s="9" t="str">
        <f t="shared" si="160"/>
        <v>Lafoensia van</v>
      </c>
      <c r="C10291" s="9" t="e" cm="1">
        <f t="array" aca="1" ref="C10291" ca="1">LEFT(K10291,$C$19743)&amp;"-"&amp;RIGHT(SUBSTITUTE(SUBSTITUTE(TiraAcento(E10291),"-","")," ",""),$C$19744)</f>
        <v>#NAME?</v>
      </c>
      <c r="D10291" s="9" t="s">
        <v>8429</v>
      </c>
      <c r="E10291" s="9" t="s">
        <v>8432</v>
      </c>
      <c r="F10291" s="9" t="s">
        <v>17244</v>
      </c>
      <c r="G10291" s="9" t="s">
        <v>29699</v>
      </c>
      <c r="H10291" s="9" t="s">
        <v>8429</v>
      </c>
      <c r="I10291" s="9" t="s">
        <v>41250</v>
      </c>
      <c r="J10291" s="9" t="s">
        <v>41253</v>
      </c>
      <c r="K10291" s="9" t="s">
        <v>46559</v>
      </c>
    </row>
    <row r="10292" spans="1:11" x14ac:dyDescent="0.35">
      <c r="A10292" s="9">
        <v>10291</v>
      </c>
      <c r="B10292" s="9" t="str">
        <f t="shared" si="160"/>
        <v>Lafoensia van</v>
      </c>
      <c r="C10292" s="9" t="e" cm="1">
        <f t="array" aca="1" ref="C10292" ca="1">LEFT(K10292,$C$19743)&amp;"-"&amp;RIGHT(SUBSTITUTE(SUBSTITUTE(TiraAcento(E10292),"-","")," ",""),$C$19744)</f>
        <v>#NAME?</v>
      </c>
      <c r="D10292" s="9" t="s">
        <v>8429</v>
      </c>
      <c r="E10292" s="9" t="s">
        <v>8433</v>
      </c>
      <c r="F10292" s="9" t="s">
        <v>17244</v>
      </c>
      <c r="G10292" s="9" t="s">
        <v>29700</v>
      </c>
      <c r="H10292" s="9" t="s">
        <v>8429</v>
      </c>
      <c r="I10292" s="9" t="s">
        <v>41250</v>
      </c>
      <c r="J10292" s="9" t="s">
        <v>41253</v>
      </c>
      <c r="K10292" s="9" t="s">
        <v>46560</v>
      </c>
    </row>
    <row r="10293" spans="1:11" x14ac:dyDescent="0.35">
      <c r="A10293" s="9">
        <v>10292</v>
      </c>
      <c r="B10293" s="9" t="str">
        <f t="shared" si="160"/>
        <v>Lafoensia van</v>
      </c>
      <c r="C10293" s="9" t="e" cm="1">
        <f t="array" aca="1" ref="C10293" ca="1">LEFT(K10293,$C$19743)&amp;"-"&amp;RIGHT(SUBSTITUTE(SUBSTITUTE(TiraAcento(E10293),"-","")," ",""),$C$19744)</f>
        <v>#NAME?</v>
      </c>
      <c r="D10293" s="9" t="s">
        <v>8429</v>
      </c>
      <c r="E10293" s="9" t="s">
        <v>8434</v>
      </c>
      <c r="F10293" s="9" t="s">
        <v>17244</v>
      </c>
      <c r="G10293" s="9" t="s">
        <v>29701</v>
      </c>
      <c r="H10293" s="9" t="s">
        <v>8429</v>
      </c>
      <c r="I10293" s="9" t="s">
        <v>41250</v>
      </c>
      <c r="J10293" s="9" t="s">
        <v>41253</v>
      </c>
      <c r="K10293" s="9" t="s">
        <v>8434</v>
      </c>
    </row>
    <row r="10294" spans="1:11" x14ac:dyDescent="0.35">
      <c r="A10294" s="9">
        <v>10293</v>
      </c>
      <c r="B10294" s="9" t="str">
        <f t="shared" si="160"/>
        <v>Lafoensia van</v>
      </c>
      <c r="C10294" s="9" t="e" cm="1">
        <f t="array" aca="1" ref="C10294" ca="1">LEFT(K10294,$C$19743)&amp;"-"&amp;RIGHT(SUBSTITUTE(SUBSTITUTE(TiraAcento(E10294),"-","")," ",""),$C$19744)</f>
        <v>#NAME?</v>
      </c>
      <c r="D10294" s="9" t="s">
        <v>8429</v>
      </c>
      <c r="E10294" s="9" t="s">
        <v>8394</v>
      </c>
      <c r="F10294" s="9" t="s">
        <v>17244</v>
      </c>
      <c r="G10294" s="9" t="s">
        <v>29702</v>
      </c>
      <c r="H10294" s="9" t="s">
        <v>8429</v>
      </c>
      <c r="I10294" s="9" t="s">
        <v>41250</v>
      </c>
      <c r="J10294" s="9" t="s">
        <v>41253</v>
      </c>
      <c r="K10294" s="9" t="s">
        <v>8394</v>
      </c>
    </row>
    <row r="10295" spans="1:11" x14ac:dyDescent="0.35">
      <c r="A10295" s="9">
        <v>10294</v>
      </c>
      <c r="B10295" s="9" t="str">
        <f t="shared" si="160"/>
        <v>Lafoensia van</v>
      </c>
      <c r="C10295" s="9" t="e" cm="1">
        <f t="array" aca="1" ref="C10295" ca="1">LEFT(K10295,$C$19743)&amp;"-"&amp;RIGHT(SUBSTITUTE(SUBSTITUTE(TiraAcento(E10295),"-","")," ",""),$C$19744)</f>
        <v>#NAME?</v>
      </c>
      <c r="D10295" s="9" t="s">
        <v>8429</v>
      </c>
      <c r="E10295" s="9" t="s">
        <v>8411</v>
      </c>
      <c r="F10295" s="9" t="s">
        <v>17244</v>
      </c>
      <c r="G10295" s="9" t="s">
        <v>29703</v>
      </c>
      <c r="H10295" s="9" t="s">
        <v>8429</v>
      </c>
      <c r="I10295" s="9" t="s">
        <v>41250</v>
      </c>
      <c r="J10295" s="9" t="s">
        <v>41253</v>
      </c>
      <c r="K10295" s="9" t="s">
        <v>46543</v>
      </c>
    </row>
    <row r="10296" spans="1:11" x14ac:dyDescent="0.35">
      <c r="A10296" s="9">
        <v>10295</v>
      </c>
      <c r="B10296" s="9" t="str">
        <f t="shared" si="160"/>
        <v>Lafoensia van</v>
      </c>
      <c r="C10296" s="9" t="e" cm="1">
        <f t="array" aca="1" ref="C10296" ca="1">LEFT(K10296,$C$19743)&amp;"-"&amp;RIGHT(SUBSTITUTE(SUBSTITUTE(TiraAcento(E10296),"-","")," ",""),$C$19744)</f>
        <v>#NAME?</v>
      </c>
      <c r="D10296" s="9" t="s">
        <v>8429</v>
      </c>
      <c r="E10296" s="9" t="s">
        <v>8395</v>
      </c>
      <c r="F10296" s="9" t="s">
        <v>17244</v>
      </c>
      <c r="G10296" s="9" t="s">
        <v>29704</v>
      </c>
      <c r="H10296" s="9" t="s">
        <v>8429</v>
      </c>
      <c r="I10296" s="9" t="s">
        <v>41250</v>
      </c>
      <c r="J10296" s="9" t="s">
        <v>41253</v>
      </c>
      <c r="K10296" s="9" t="s">
        <v>8395</v>
      </c>
    </row>
    <row r="10297" spans="1:11" x14ac:dyDescent="0.35">
      <c r="A10297" s="9">
        <v>10296</v>
      </c>
      <c r="B10297" s="9" t="str">
        <f t="shared" si="160"/>
        <v>Lafoensia van</v>
      </c>
      <c r="C10297" s="9" t="e" cm="1">
        <f t="array" aca="1" ref="C10297" ca="1">LEFT(K10297,$C$19743)&amp;"-"&amp;RIGHT(SUBSTITUTE(SUBSTITUTE(TiraAcento(E10297),"-","")," ",""),$C$19744)</f>
        <v>#NAME?</v>
      </c>
      <c r="D10297" s="9" t="s">
        <v>8429</v>
      </c>
      <c r="E10297" s="9" t="s">
        <v>564</v>
      </c>
      <c r="F10297" s="9" t="s">
        <v>17244</v>
      </c>
      <c r="G10297" s="9" t="s">
        <v>29705</v>
      </c>
      <c r="H10297" s="9" t="s">
        <v>8429</v>
      </c>
      <c r="I10297" s="9" t="s">
        <v>41250</v>
      </c>
      <c r="J10297" s="9" t="s">
        <v>41253</v>
      </c>
      <c r="K10297" s="9" t="s">
        <v>564</v>
      </c>
    </row>
    <row r="10298" spans="1:11" x14ac:dyDescent="0.35">
      <c r="A10298" s="9">
        <v>10297</v>
      </c>
      <c r="B10298" s="9" t="str">
        <f t="shared" si="160"/>
        <v>Lafoensia van</v>
      </c>
      <c r="C10298" s="9" t="e" cm="1">
        <f t="array" aca="1" ref="C10298" ca="1">LEFT(K10298,$C$19743)&amp;"-"&amp;RIGHT(SUBSTITUTE(SUBSTITUTE(TiraAcento(E10298),"-","")," ",""),$C$19744)</f>
        <v>#NAME?</v>
      </c>
      <c r="D10298" s="9" t="s">
        <v>8429</v>
      </c>
      <c r="E10298" s="9" t="s">
        <v>8400</v>
      </c>
      <c r="F10298" s="9" t="s">
        <v>17244</v>
      </c>
      <c r="G10298" s="9" t="s">
        <v>29706</v>
      </c>
      <c r="H10298" s="9" t="s">
        <v>8429</v>
      </c>
      <c r="I10298" s="9" t="s">
        <v>41250</v>
      </c>
      <c r="J10298" s="9" t="s">
        <v>41253</v>
      </c>
      <c r="K10298" s="9" t="s">
        <v>46536</v>
      </c>
    </row>
    <row r="10299" spans="1:11" x14ac:dyDescent="0.35">
      <c r="A10299" s="9">
        <v>10298</v>
      </c>
      <c r="B10299" s="9" t="str">
        <f t="shared" si="160"/>
        <v>Lafoensia van</v>
      </c>
      <c r="C10299" s="9" t="e" cm="1">
        <f t="array" aca="1" ref="C10299" ca="1">LEFT(K10299,$C$19743)&amp;"-"&amp;RIGHT(SUBSTITUTE(SUBSTITUTE(TiraAcento(E10299),"-","")," ",""),$C$19744)</f>
        <v>#NAME?</v>
      </c>
      <c r="D10299" s="9" t="s">
        <v>8429</v>
      </c>
      <c r="E10299" s="9" t="s">
        <v>8416</v>
      </c>
      <c r="F10299" s="9" t="s">
        <v>17244</v>
      </c>
      <c r="G10299" s="9" t="s">
        <v>29707</v>
      </c>
      <c r="H10299" s="9" t="s">
        <v>8429</v>
      </c>
      <c r="I10299" s="9" t="s">
        <v>41250</v>
      </c>
      <c r="J10299" s="9" t="s">
        <v>41253</v>
      </c>
      <c r="K10299" s="9" t="s">
        <v>46548</v>
      </c>
    </row>
    <row r="10300" spans="1:11" x14ac:dyDescent="0.35">
      <c r="A10300" s="9">
        <v>10299</v>
      </c>
      <c r="B10300" s="9" t="str">
        <f t="shared" si="160"/>
        <v>Lafoensia van</v>
      </c>
      <c r="C10300" s="9" t="e" cm="1">
        <f t="array" aca="1" ref="C10300" ca="1">LEFT(K10300,$C$19743)&amp;"-"&amp;RIGHT(SUBSTITUTE(SUBSTITUTE(TiraAcento(E10300),"-","")," ",""),$C$19744)</f>
        <v>#NAME?</v>
      </c>
      <c r="D10300" s="9" t="s">
        <v>8429</v>
      </c>
      <c r="E10300" s="9" t="s">
        <v>8401</v>
      </c>
      <c r="F10300" s="9" t="s">
        <v>17244</v>
      </c>
      <c r="G10300" s="9" t="s">
        <v>29708</v>
      </c>
      <c r="H10300" s="9" t="s">
        <v>8429</v>
      </c>
      <c r="I10300" s="9" t="s">
        <v>41250</v>
      </c>
      <c r="J10300" s="9" t="s">
        <v>41253</v>
      </c>
      <c r="K10300" s="9" t="s">
        <v>8401</v>
      </c>
    </row>
    <row r="10301" spans="1:11" x14ac:dyDescent="0.35">
      <c r="A10301" s="9">
        <v>10300</v>
      </c>
      <c r="B10301" s="9" t="str">
        <f t="shared" si="160"/>
        <v>Lafoensia van</v>
      </c>
      <c r="C10301" s="9" t="e" cm="1">
        <f t="array" aca="1" ref="C10301" ca="1">LEFT(K10301,$C$19743)&amp;"-"&amp;RIGHT(SUBSTITUTE(SUBSTITUTE(TiraAcento(E10301),"-","")," ",""),$C$19744)</f>
        <v>#NAME?</v>
      </c>
      <c r="D10301" s="9" t="s">
        <v>8429</v>
      </c>
      <c r="E10301" s="9" t="s">
        <v>2308</v>
      </c>
      <c r="F10301" s="9" t="s">
        <v>17244</v>
      </c>
      <c r="G10301" s="9" t="s">
        <v>29709</v>
      </c>
      <c r="H10301" s="9" t="s">
        <v>8429</v>
      </c>
      <c r="I10301" s="9" t="s">
        <v>41250</v>
      </c>
      <c r="J10301" s="9" t="s">
        <v>41253</v>
      </c>
      <c r="K10301" s="9" t="s">
        <v>43709</v>
      </c>
    </row>
    <row r="10302" spans="1:11" x14ac:dyDescent="0.35">
      <c r="A10302" s="9">
        <v>10301</v>
      </c>
      <c r="B10302" s="9" t="str">
        <f t="shared" si="160"/>
        <v>Lafoensia van</v>
      </c>
      <c r="C10302" s="9" t="e" cm="1">
        <f t="array" aca="1" ref="C10302" ca="1">LEFT(K10302,$C$19743)&amp;"-"&amp;RIGHT(SUBSTITUTE(SUBSTITUTE(TiraAcento(E10302),"-","")," ",""),$C$19744)</f>
        <v>#NAME?</v>
      </c>
      <c r="D10302" s="9" t="s">
        <v>8429</v>
      </c>
      <c r="E10302" s="9" t="s">
        <v>8435</v>
      </c>
      <c r="F10302" s="9" t="s">
        <v>17244</v>
      </c>
      <c r="G10302" s="9" t="s">
        <v>29710</v>
      </c>
      <c r="H10302" s="9" t="s">
        <v>8429</v>
      </c>
      <c r="I10302" s="9" t="s">
        <v>41250</v>
      </c>
      <c r="J10302" s="9" t="s">
        <v>41253</v>
      </c>
      <c r="K10302" s="9" t="s">
        <v>46561</v>
      </c>
    </row>
    <row r="10303" spans="1:11" x14ac:dyDescent="0.35">
      <c r="A10303" s="9">
        <v>10302</v>
      </c>
      <c r="B10303" s="9" t="str">
        <f t="shared" si="160"/>
        <v>Lafoensia van</v>
      </c>
      <c r="C10303" s="9" t="e" cm="1">
        <f t="array" aca="1" ref="C10303" ca="1">LEFT(K10303,$C$19743)&amp;"-"&amp;RIGHT(SUBSTITUTE(SUBSTITUTE(TiraAcento(E10303),"-","")," ",""),$C$19744)</f>
        <v>#NAME?</v>
      </c>
      <c r="D10303" s="9" t="s">
        <v>8429</v>
      </c>
      <c r="E10303" s="9" t="s">
        <v>8403</v>
      </c>
      <c r="F10303" s="9" t="s">
        <v>17244</v>
      </c>
      <c r="G10303" s="9" t="s">
        <v>29711</v>
      </c>
      <c r="H10303" s="9" t="s">
        <v>8429</v>
      </c>
      <c r="I10303" s="9" t="s">
        <v>41250</v>
      </c>
      <c r="J10303" s="9" t="s">
        <v>41253</v>
      </c>
      <c r="K10303" s="9" t="s">
        <v>8403</v>
      </c>
    </row>
    <row r="10304" spans="1:11" x14ac:dyDescent="0.35">
      <c r="A10304" s="9">
        <v>10303</v>
      </c>
      <c r="B10304" s="9" t="str">
        <f t="shared" si="160"/>
        <v>Lafoensia van</v>
      </c>
      <c r="C10304" s="9" t="e" cm="1">
        <f t="array" aca="1" ref="C10304" ca="1">LEFT(K10304,$C$19743)&amp;"-"&amp;RIGHT(SUBSTITUTE(SUBSTITUTE(TiraAcento(E10304),"-","")," ",""),$C$19744)</f>
        <v>#NAME?</v>
      </c>
      <c r="D10304" s="9" t="s">
        <v>8429</v>
      </c>
      <c r="E10304" s="9" t="s">
        <v>8396</v>
      </c>
      <c r="F10304" s="9" t="s">
        <v>17244</v>
      </c>
      <c r="G10304" s="9" t="s">
        <v>29712</v>
      </c>
      <c r="H10304" s="9" t="s">
        <v>8429</v>
      </c>
      <c r="I10304" s="9" t="s">
        <v>41250</v>
      </c>
      <c r="J10304" s="9" t="s">
        <v>41253</v>
      </c>
      <c r="K10304" s="9" t="s">
        <v>8396</v>
      </c>
    </row>
    <row r="10305" spans="1:11" x14ac:dyDescent="0.35">
      <c r="A10305" s="9">
        <v>10304</v>
      </c>
      <c r="B10305" s="9" t="str">
        <f t="shared" si="160"/>
        <v>Lafoensia van</v>
      </c>
      <c r="C10305" s="9" t="e" cm="1">
        <f t="array" aca="1" ref="C10305" ca="1">LEFT(K10305,$C$19743)&amp;"-"&amp;RIGHT(SUBSTITUTE(SUBSTITUTE(TiraAcento(E10305),"-","")," ",""),$C$19744)</f>
        <v>#NAME?</v>
      </c>
      <c r="D10305" s="9" t="s">
        <v>8429</v>
      </c>
      <c r="E10305" s="9" t="s">
        <v>8436</v>
      </c>
      <c r="F10305" s="9" t="s">
        <v>17244</v>
      </c>
      <c r="G10305" s="9" t="s">
        <v>29713</v>
      </c>
      <c r="H10305" s="9" t="s">
        <v>8429</v>
      </c>
      <c r="I10305" s="9" t="s">
        <v>41250</v>
      </c>
      <c r="J10305" s="9" t="s">
        <v>41253</v>
      </c>
      <c r="K10305" s="9" t="s">
        <v>46562</v>
      </c>
    </row>
    <row r="10306" spans="1:11" x14ac:dyDescent="0.35">
      <c r="A10306" s="9">
        <v>10305</v>
      </c>
      <c r="B10306" s="9" t="str">
        <f t="shared" si="160"/>
        <v>Lafoensia van</v>
      </c>
      <c r="C10306" s="9" t="e" cm="1">
        <f t="array" aca="1" ref="C10306" ca="1">LEFT(K10306,$C$19743)&amp;"-"&amp;RIGHT(SUBSTITUTE(SUBSTITUTE(TiraAcento(E10306),"-","")," ",""),$C$19744)</f>
        <v>#NAME?</v>
      </c>
      <c r="D10306" s="9" t="s">
        <v>8429</v>
      </c>
      <c r="E10306" s="9" t="s">
        <v>5864</v>
      </c>
      <c r="F10306" s="9" t="s">
        <v>17244</v>
      </c>
      <c r="G10306" s="9" t="s">
        <v>29714</v>
      </c>
      <c r="H10306" s="9" t="s">
        <v>8429</v>
      </c>
      <c r="I10306" s="9" t="s">
        <v>41250</v>
      </c>
      <c r="J10306" s="9" t="s">
        <v>41253</v>
      </c>
      <c r="K10306" s="9" t="s">
        <v>45456</v>
      </c>
    </row>
    <row r="10307" spans="1:11" x14ac:dyDescent="0.35">
      <c r="A10307" s="9">
        <v>10306</v>
      </c>
      <c r="B10307" s="9" t="str">
        <f t="shared" ref="B10307:B10370" si="161">I10307&amp;" "&amp;IFERROR(LEFT(J10307,$B$19743),D10307)</f>
        <v>Lafoensia van</v>
      </c>
      <c r="C10307" s="9" t="e" cm="1">
        <f t="array" aca="1" ref="C10307" ca="1">LEFT(K10307,$C$19743)&amp;"-"&amp;RIGHT(SUBSTITUTE(SUBSTITUTE(TiraAcento(E10307),"-","")," ",""),$C$19744)</f>
        <v>#NAME?</v>
      </c>
      <c r="D10307" s="9" t="s">
        <v>8429</v>
      </c>
      <c r="E10307" s="9" t="s">
        <v>8422</v>
      </c>
      <c r="F10307" s="9" t="s">
        <v>17244</v>
      </c>
      <c r="G10307" s="9" t="s">
        <v>29715</v>
      </c>
      <c r="H10307" s="9" t="s">
        <v>8429</v>
      </c>
      <c r="I10307" s="9" t="s">
        <v>41250</v>
      </c>
      <c r="J10307" s="9" t="s">
        <v>41253</v>
      </c>
      <c r="K10307" s="9" t="s">
        <v>46553</v>
      </c>
    </row>
    <row r="10308" spans="1:11" x14ac:dyDescent="0.35">
      <c r="A10308" s="9">
        <v>10307</v>
      </c>
      <c r="B10308" s="9" t="str">
        <f t="shared" si="161"/>
        <v>Lafoensia van</v>
      </c>
      <c r="C10308" s="9" t="e" cm="1">
        <f t="array" aca="1" ref="C10308" ca="1">LEFT(K10308,$C$19743)&amp;"-"&amp;RIGHT(SUBSTITUTE(SUBSTITUTE(TiraAcento(E10308),"-","")," ",""),$C$19744)</f>
        <v>#NAME?</v>
      </c>
      <c r="D10308" s="9" t="s">
        <v>8429</v>
      </c>
      <c r="E10308" s="9" t="s">
        <v>2213</v>
      </c>
      <c r="F10308" s="9" t="s">
        <v>17244</v>
      </c>
      <c r="G10308" s="9" t="s">
        <v>29716</v>
      </c>
      <c r="H10308" s="9" t="s">
        <v>8429</v>
      </c>
      <c r="I10308" s="9" t="s">
        <v>41250</v>
      </c>
      <c r="J10308" s="9" t="s">
        <v>41253</v>
      </c>
      <c r="K10308" s="9" t="s">
        <v>43664</v>
      </c>
    </row>
    <row r="10309" spans="1:11" x14ac:dyDescent="0.35">
      <c r="A10309" s="9">
        <v>10308</v>
      </c>
      <c r="B10309" s="9" t="str">
        <f t="shared" si="161"/>
        <v>Lafoensia van</v>
      </c>
      <c r="C10309" s="9" t="e" cm="1">
        <f t="array" aca="1" ref="C10309" ca="1">LEFT(K10309,$C$19743)&amp;"-"&amp;RIGHT(SUBSTITUTE(SUBSTITUTE(TiraAcento(E10309),"-","")," ",""),$C$19744)</f>
        <v>#NAME?</v>
      </c>
      <c r="D10309" s="9" t="s">
        <v>8429</v>
      </c>
      <c r="E10309" s="9" t="s">
        <v>8423</v>
      </c>
      <c r="F10309" s="9" t="s">
        <v>17244</v>
      </c>
      <c r="G10309" s="9" t="s">
        <v>29717</v>
      </c>
      <c r="H10309" s="9" t="s">
        <v>8429</v>
      </c>
      <c r="I10309" s="9" t="s">
        <v>41250</v>
      </c>
      <c r="J10309" s="9" t="s">
        <v>41253</v>
      </c>
      <c r="K10309" s="9" t="s">
        <v>46554</v>
      </c>
    </row>
    <row r="10310" spans="1:11" x14ac:dyDescent="0.35">
      <c r="A10310" s="9">
        <v>10309</v>
      </c>
      <c r="B10310" s="9" t="str">
        <f t="shared" si="161"/>
        <v>Lafoensia van</v>
      </c>
      <c r="C10310" s="9" t="e" cm="1">
        <f t="array" aca="1" ref="C10310" ca="1">LEFT(K10310,$C$19743)&amp;"-"&amp;RIGHT(SUBSTITUTE(SUBSTITUTE(TiraAcento(E10310),"-","")," ",""),$C$19744)</f>
        <v>#NAME?</v>
      </c>
      <c r="D10310" s="9" t="s">
        <v>8429</v>
      </c>
      <c r="E10310" s="9" t="s">
        <v>8437</v>
      </c>
      <c r="F10310" s="9" t="s">
        <v>17244</v>
      </c>
      <c r="G10310" s="9" t="s">
        <v>29718</v>
      </c>
      <c r="H10310" s="9" t="s">
        <v>8429</v>
      </c>
      <c r="I10310" s="9" t="s">
        <v>41250</v>
      </c>
      <c r="J10310" s="9" t="s">
        <v>41253</v>
      </c>
      <c r="K10310" s="9" t="s">
        <v>8437</v>
      </c>
    </row>
    <row r="10311" spans="1:11" x14ac:dyDescent="0.35">
      <c r="A10311" s="9">
        <v>10310</v>
      </c>
      <c r="B10311" s="9" t="str">
        <f t="shared" si="161"/>
        <v>Lagerstroemia flo</v>
      </c>
      <c r="C10311" s="9" t="e" cm="1">
        <f t="array" aca="1" ref="C10311" ca="1">LEFT(K10311,$C$19743)&amp;"-"&amp;RIGHT(SUBSTITUTE(SUBSTITUTE(TiraAcento(E10311),"-","")," ",""),$C$19744)</f>
        <v>#NAME?</v>
      </c>
      <c r="D10311" s="9" t="s">
        <v>8438</v>
      </c>
      <c r="E10311" s="9" t="s">
        <v>8439</v>
      </c>
      <c r="F10311" s="9" t="s">
        <v>17245</v>
      </c>
      <c r="G10311" s="9" t="s">
        <v>29719</v>
      </c>
      <c r="H10311" s="9" t="s">
        <v>8438</v>
      </c>
      <c r="I10311" s="9" t="s">
        <v>41254</v>
      </c>
      <c r="J10311" s="9" t="s">
        <v>41255</v>
      </c>
      <c r="K10311" s="9" t="s">
        <v>8439</v>
      </c>
    </row>
    <row r="10312" spans="1:11" x14ac:dyDescent="0.35">
      <c r="A10312" s="9">
        <v>10311</v>
      </c>
      <c r="B10312" s="9" t="str">
        <f t="shared" si="161"/>
        <v>Lagerstroemia flo</v>
      </c>
      <c r="C10312" s="9" t="e" cm="1">
        <f t="array" aca="1" ref="C10312" ca="1">LEFT(K10312,$C$19743)&amp;"-"&amp;RIGHT(SUBSTITUTE(SUBSTITUTE(TiraAcento(E10312),"-","")," ",""),$C$19744)</f>
        <v>#NAME?</v>
      </c>
      <c r="D10312" s="9" t="s">
        <v>8438</v>
      </c>
      <c r="E10312" s="9" t="s">
        <v>8440</v>
      </c>
      <c r="F10312" s="9" t="s">
        <v>17245</v>
      </c>
      <c r="G10312" s="9" t="s">
        <v>29720</v>
      </c>
      <c r="H10312" s="9" t="s">
        <v>8438</v>
      </c>
      <c r="I10312" s="9" t="s">
        <v>41254</v>
      </c>
      <c r="J10312" s="9" t="s">
        <v>41255</v>
      </c>
      <c r="K10312" s="9" t="s">
        <v>8440</v>
      </c>
    </row>
    <row r="10313" spans="1:11" x14ac:dyDescent="0.35">
      <c r="A10313" s="9">
        <v>10312</v>
      </c>
      <c r="B10313" s="9" t="str">
        <f t="shared" si="161"/>
        <v>Lagerstroemia flo</v>
      </c>
      <c r="C10313" s="9" t="e" cm="1">
        <f t="array" aca="1" ref="C10313" ca="1">LEFT(K10313,$C$19743)&amp;"-"&amp;RIGHT(SUBSTITUTE(SUBSTITUTE(TiraAcento(E10313),"-","")," ",""),$C$19744)</f>
        <v>#NAME?</v>
      </c>
      <c r="D10313" s="9" t="s">
        <v>8438</v>
      </c>
      <c r="E10313" s="9" t="s">
        <v>8441</v>
      </c>
      <c r="F10313" s="9" t="s">
        <v>17245</v>
      </c>
      <c r="G10313" s="9" t="s">
        <v>29721</v>
      </c>
      <c r="H10313" s="9" t="s">
        <v>8438</v>
      </c>
      <c r="I10313" s="9" t="s">
        <v>41254</v>
      </c>
      <c r="J10313" s="9" t="s">
        <v>41255</v>
      </c>
      <c r="K10313" s="9" t="s">
        <v>46563</v>
      </c>
    </row>
    <row r="10314" spans="1:11" x14ac:dyDescent="0.35">
      <c r="A10314" s="9">
        <v>10313</v>
      </c>
      <c r="B10314" s="9" t="str">
        <f t="shared" si="161"/>
        <v>Lagerstroemia flo</v>
      </c>
      <c r="C10314" s="9" t="e" cm="1">
        <f t="array" aca="1" ref="C10314" ca="1">LEFT(K10314,$C$19743)&amp;"-"&amp;RIGHT(SUBSTITUTE(SUBSTITUTE(TiraAcento(E10314),"-","")," ",""),$C$19744)</f>
        <v>#NAME?</v>
      </c>
      <c r="D10314" s="9" t="s">
        <v>8438</v>
      </c>
      <c r="E10314" s="9" t="s">
        <v>8442</v>
      </c>
      <c r="F10314" s="9" t="s">
        <v>17245</v>
      </c>
      <c r="G10314" s="9" t="s">
        <v>29722</v>
      </c>
      <c r="H10314" s="9" t="s">
        <v>8438</v>
      </c>
      <c r="I10314" s="9" t="s">
        <v>41254</v>
      </c>
      <c r="J10314" s="9" t="s">
        <v>41255</v>
      </c>
      <c r="K10314" s="9" t="s">
        <v>8442</v>
      </c>
    </row>
    <row r="10315" spans="1:11" x14ac:dyDescent="0.35">
      <c r="A10315" s="9">
        <v>10314</v>
      </c>
      <c r="B10315" s="9" t="str">
        <f t="shared" si="161"/>
        <v>Laguncularia rac</v>
      </c>
      <c r="C10315" s="9" t="e" cm="1">
        <f t="array" aca="1" ref="C10315" ca="1">LEFT(K10315,$C$19743)&amp;"-"&amp;RIGHT(SUBSTITUTE(SUBSTITUTE(TiraAcento(E10315),"-","")," ",""),$C$19744)</f>
        <v>#NAME?</v>
      </c>
      <c r="D10315" s="9" t="s">
        <v>8443</v>
      </c>
      <c r="E10315" s="9" t="s">
        <v>8444</v>
      </c>
      <c r="F10315" s="9" t="s">
        <v>17246</v>
      </c>
      <c r="G10315" s="9" t="s">
        <v>29723</v>
      </c>
      <c r="H10315" s="9" t="s">
        <v>8443</v>
      </c>
      <c r="I10315" s="9" t="s">
        <v>41256</v>
      </c>
      <c r="J10315" s="9" t="s">
        <v>39734</v>
      </c>
      <c r="K10315" s="9" t="s">
        <v>46564</v>
      </c>
    </row>
    <row r="10316" spans="1:11" x14ac:dyDescent="0.35">
      <c r="A10316" s="9">
        <v>10315</v>
      </c>
      <c r="B10316" s="9" t="str">
        <f t="shared" si="161"/>
        <v>Laguncularia rac</v>
      </c>
      <c r="C10316" s="9" t="e" cm="1">
        <f t="array" aca="1" ref="C10316" ca="1">LEFT(K10316,$C$19743)&amp;"-"&amp;RIGHT(SUBSTITUTE(SUBSTITUTE(TiraAcento(E10316),"-","")," ",""),$C$19744)</f>
        <v>#NAME?</v>
      </c>
      <c r="D10316" s="9" t="s">
        <v>8443</v>
      </c>
      <c r="E10316" s="9" t="s">
        <v>8445</v>
      </c>
      <c r="F10316" s="9" t="s">
        <v>17246</v>
      </c>
      <c r="G10316" s="9" t="s">
        <v>29724</v>
      </c>
      <c r="H10316" s="9" t="s">
        <v>8443</v>
      </c>
      <c r="I10316" s="9" t="s">
        <v>41256</v>
      </c>
      <c r="J10316" s="9" t="s">
        <v>39734</v>
      </c>
      <c r="K10316" s="9" t="s">
        <v>8445</v>
      </c>
    </row>
    <row r="10317" spans="1:11" x14ac:dyDescent="0.35">
      <c r="A10317" s="9">
        <v>10316</v>
      </c>
      <c r="B10317" s="9" t="str">
        <f t="shared" si="161"/>
        <v>Laguncularia rac</v>
      </c>
      <c r="C10317" s="9" t="e" cm="1">
        <f t="array" aca="1" ref="C10317" ca="1">LEFT(K10317,$C$19743)&amp;"-"&amp;RIGHT(SUBSTITUTE(SUBSTITUTE(TiraAcento(E10317),"-","")," ",""),$C$19744)</f>
        <v>#NAME?</v>
      </c>
      <c r="D10317" s="9" t="s">
        <v>8443</v>
      </c>
      <c r="E10317" s="9" t="s">
        <v>8446</v>
      </c>
      <c r="F10317" s="9" t="s">
        <v>17246</v>
      </c>
      <c r="G10317" s="9" t="s">
        <v>29725</v>
      </c>
      <c r="H10317" s="9" t="s">
        <v>8443</v>
      </c>
      <c r="I10317" s="9" t="s">
        <v>41256</v>
      </c>
      <c r="J10317" s="9" t="s">
        <v>39734</v>
      </c>
      <c r="K10317" s="9" t="s">
        <v>8446</v>
      </c>
    </row>
    <row r="10318" spans="1:11" x14ac:dyDescent="0.35">
      <c r="A10318" s="9">
        <v>10317</v>
      </c>
      <c r="B10318" s="9" t="str">
        <f t="shared" si="161"/>
        <v>Laguncularia rac</v>
      </c>
      <c r="C10318" s="9" t="e" cm="1">
        <f t="array" aca="1" ref="C10318" ca="1">LEFT(K10318,$C$19743)&amp;"-"&amp;RIGHT(SUBSTITUTE(SUBSTITUTE(TiraAcento(E10318),"-","")," ",""),$C$19744)</f>
        <v>#NAME?</v>
      </c>
      <c r="D10318" s="9" t="s">
        <v>8443</v>
      </c>
      <c r="E10318" s="9" t="s">
        <v>1666</v>
      </c>
      <c r="F10318" s="9" t="s">
        <v>17246</v>
      </c>
      <c r="G10318" s="9" t="s">
        <v>29726</v>
      </c>
      <c r="H10318" s="9" t="s">
        <v>8443</v>
      </c>
      <c r="I10318" s="9" t="s">
        <v>41256</v>
      </c>
      <c r="J10318" s="9" t="s">
        <v>39734</v>
      </c>
      <c r="K10318" s="9" t="s">
        <v>43405</v>
      </c>
    </row>
    <row r="10319" spans="1:11" x14ac:dyDescent="0.35">
      <c r="A10319" s="9">
        <v>10318</v>
      </c>
      <c r="B10319" s="9" t="str">
        <f t="shared" si="161"/>
        <v>Laguncularia rac</v>
      </c>
      <c r="C10319" s="9" t="e" cm="1">
        <f t="array" aca="1" ref="C10319" ca="1">LEFT(K10319,$C$19743)&amp;"-"&amp;RIGHT(SUBSTITUTE(SUBSTITUTE(TiraAcento(E10319),"-","")," ",""),$C$19744)</f>
        <v>#NAME?</v>
      </c>
      <c r="D10319" s="9" t="s">
        <v>8443</v>
      </c>
      <c r="E10319" s="9" t="s">
        <v>1667</v>
      </c>
      <c r="F10319" s="9" t="s">
        <v>17246</v>
      </c>
      <c r="G10319" s="9" t="s">
        <v>29727</v>
      </c>
      <c r="H10319" s="9" t="s">
        <v>8443</v>
      </c>
      <c r="I10319" s="9" t="s">
        <v>41256</v>
      </c>
      <c r="J10319" s="9" t="s">
        <v>39734</v>
      </c>
      <c r="K10319" s="9" t="s">
        <v>43406</v>
      </c>
    </row>
    <row r="10320" spans="1:11" x14ac:dyDescent="0.35">
      <c r="A10320" s="9">
        <v>10319</v>
      </c>
      <c r="B10320" s="9" t="str">
        <f t="shared" si="161"/>
        <v>Laguncularia rac</v>
      </c>
      <c r="C10320" s="9" t="e" cm="1">
        <f t="array" aca="1" ref="C10320" ca="1">LEFT(K10320,$C$19743)&amp;"-"&amp;RIGHT(SUBSTITUTE(SUBSTITUTE(TiraAcento(E10320),"-","")," ",""),$C$19744)</f>
        <v>#NAME?</v>
      </c>
      <c r="D10320" s="9" t="s">
        <v>8443</v>
      </c>
      <c r="E10320" s="9" t="s">
        <v>8447</v>
      </c>
      <c r="F10320" s="9" t="s">
        <v>17246</v>
      </c>
      <c r="G10320" s="9" t="s">
        <v>29728</v>
      </c>
      <c r="H10320" s="9" t="s">
        <v>8443</v>
      </c>
      <c r="I10320" s="9" t="s">
        <v>41256</v>
      </c>
      <c r="J10320" s="9" t="s">
        <v>39734</v>
      </c>
      <c r="K10320" s="9" t="s">
        <v>46565</v>
      </c>
    </row>
    <row r="10321" spans="1:11" x14ac:dyDescent="0.35">
      <c r="A10321" s="9">
        <v>10320</v>
      </c>
      <c r="B10321" s="9" t="str">
        <f t="shared" si="161"/>
        <v>Laguncularia rac</v>
      </c>
      <c r="C10321" s="9" t="e" cm="1">
        <f t="array" aca="1" ref="C10321" ca="1">LEFT(K10321,$C$19743)&amp;"-"&amp;RIGHT(SUBSTITUTE(SUBSTITUTE(TiraAcento(E10321),"-","")," ",""),$C$19744)</f>
        <v>#NAME?</v>
      </c>
      <c r="D10321" s="9" t="s">
        <v>8443</v>
      </c>
      <c r="E10321" s="9" t="s">
        <v>8448</v>
      </c>
      <c r="F10321" s="9" t="s">
        <v>17246</v>
      </c>
      <c r="G10321" s="9" t="s">
        <v>29729</v>
      </c>
      <c r="H10321" s="9" t="s">
        <v>8443</v>
      </c>
      <c r="I10321" s="9" t="s">
        <v>41256</v>
      </c>
      <c r="J10321" s="9" t="s">
        <v>39734</v>
      </c>
      <c r="K10321" s="9" t="s">
        <v>46566</v>
      </c>
    </row>
    <row r="10322" spans="1:11" x14ac:dyDescent="0.35">
      <c r="A10322" s="9">
        <v>10321</v>
      </c>
      <c r="B10322" s="9" t="str">
        <f t="shared" si="161"/>
        <v>Laguncularia rac</v>
      </c>
      <c r="C10322" s="9" t="e" cm="1">
        <f t="array" aca="1" ref="C10322" ca="1">LEFT(K10322,$C$19743)&amp;"-"&amp;RIGHT(SUBSTITUTE(SUBSTITUTE(TiraAcento(E10322),"-","")," ",""),$C$19744)</f>
        <v>#NAME?</v>
      </c>
      <c r="D10322" s="9" t="s">
        <v>8443</v>
      </c>
      <c r="E10322" s="9" t="s">
        <v>1669</v>
      </c>
      <c r="F10322" s="9" t="s">
        <v>17246</v>
      </c>
      <c r="G10322" s="9" t="s">
        <v>29730</v>
      </c>
      <c r="H10322" s="9" t="s">
        <v>8443</v>
      </c>
      <c r="I10322" s="9" t="s">
        <v>41256</v>
      </c>
      <c r="J10322" s="9" t="s">
        <v>39734</v>
      </c>
      <c r="K10322" s="9" t="s">
        <v>43408</v>
      </c>
    </row>
    <row r="10323" spans="1:11" x14ac:dyDescent="0.35">
      <c r="A10323" s="9">
        <v>10322</v>
      </c>
      <c r="B10323" s="9" t="str">
        <f t="shared" si="161"/>
        <v>Laguncularia rac</v>
      </c>
      <c r="C10323" s="9" t="e" cm="1">
        <f t="array" aca="1" ref="C10323" ca="1">LEFT(K10323,$C$19743)&amp;"-"&amp;RIGHT(SUBSTITUTE(SUBSTITUTE(TiraAcento(E10323),"-","")," ",""),$C$19744)</f>
        <v>#NAME?</v>
      </c>
      <c r="D10323" s="9" t="s">
        <v>8443</v>
      </c>
      <c r="E10323" s="9" t="s">
        <v>8449</v>
      </c>
      <c r="F10323" s="9" t="s">
        <v>17246</v>
      </c>
      <c r="G10323" s="9" t="s">
        <v>29731</v>
      </c>
      <c r="H10323" s="9" t="s">
        <v>8443</v>
      </c>
      <c r="I10323" s="9" t="s">
        <v>41256</v>
      </c>
      <c r="J10323" s="9" t="s">
        <v>39734</v>
      </c>
      <c r="K10323" s="9" t="s">
        <v>46567</v>
      </c>
    </row>
    <row r="10324" spans="1:11" x14ac:dyDescent="0.35">
      <c r="A10324" s="9">
        <v>10323</v>
      </c>
      <c r="B10324" s="9" t="str">
        <f t="shared" si="161"/>
        <v>Laguncularia rac</v>
      </c>
      <c r="C10324" s="9" t="e" cm="1">
        <f t="array" aca="1" ref="C10324" ca="1">LEFT(K10324,$C$19743)&amp;"-"&amp;RIGHT(SUBSTITUTE(SUBSTITUTE(TiraAcento(E10324),"-","")," ",""),$C$19744)</f>
        <v>#NAME?</v>
      </c>
      <c r="D10324" s="9" t="s">
        <v>8443</v>
      </c>
      <c r="E10324" s="9" t="s">
        <v>8450</v>
      </c>
      <c r="F10324" s="9" t="s">
        <v>17246</v>
      </c>
      <c r="G10324" s="9" t="s">
        <v>29732</v>
      </c>
      <c r="H10324" s="9" t="s">
        <v>8443</v>
      </c>
      <c r="I10324" s="9" t="s">
        <v>41256</v>
      </c>
      <c r="J10324" s="9" t="s">
        <v>39734</v>
      </c>
      <c r="K10324" s="9" t="s">
        <v>8450</v>
      </c>
    </row>
    <row r="10325" spans="1:11" x14ac:dyDescent="0.35">
      <c r="A10325" s="9">
        <v>10324</v>
      </c>
      <c r="B10325" s="9" t="str">
        <f t="shared" si="161"/>
        <v>Laguncularia rac</v>
      </c>
      <c r="C10325" s="9" t="e" cm="1">
        <f t="array" aca="1" ref="C10325" ca="1">LEFT(K10325,$C$19743)&amp;"-"&amp;RIGHT(SUBSTITUTE(SUBSTITUTE(TiraAcento(E10325),"-","")," ",""),$C$19744)</f>
        <v>#NAME?</v>
      </c>
      <c r="D10325" s="9" t="s">
        <v>8443</v>
      </c>
      <c r="E10325" s="9" t="s">
        <v>8451</v>
      </c>
      <c r="F10325" s="9" t="s">
        <v>17246</v>
      </c>
      <c r="G10325" s="9" t="s">
        <v>29733</v>
      </c>
      <c r="H10325" s="9" t="s">
        <v>8443</v>
      </c>
      <c r="I10325" s="9" t="s">
        <v>41256</v>
      </c>
      <c r="J10325" s="9" t="s">
        <v>39734</v>
      </c>
      <c r="K10325" s="9" t="s">
        <v>8451</v>
      </c>
    </row>
    <row r="10326" spans="1:11" x14ac:dyDescent="0.35">
      <c r="A10326" s="9">
        <v>10325</v>
      </c>
      <c r="B10326" s="9" t="str">
        <f t="shared" si="161"/>
        <v>Laguncularia rac</v>
      </c>
      <c r="C10326" s="9" t="e" cm="1">
        <f t="array" aca="1" ref="C10326" ca="1">LEFT(K10326,$C$19743)&amp;"-"&amp;RIGHT(SUBSTITUTE(SUBSTITUTE(TiraAcento(E10326),"-","")," ",""),$C$19744)</f>
        <v>#NAME?</v>
      </c>
      <c r="D10326" s="9" t="s">
        <v>8443</v>
      </c>
      <c r="E10326" s="9" t="s">
        <v>8452</v>
      </c>
      <c r="F10326" s="9" t="s">
        <v>17246</v>
      </c>
      <c r="G10326" s="9" t="s">
        <v>29734</v>
      </c>
      <c r="H10326" s="9" t="s">
        <v>8443</v>
      </c>
      <c r="I10326" s="9" t="s">
        <v>41256</v>
      </c>
      <c r="J10326" s="9" t="s">
        <v>39734</v>
      </c>
      <c r="K10326" s="9" t="s">
        <v>8452</v>
      </c>
    </row>
    <row r="10327" spans="1:11" x14ac:dyDescent="0.35">
      <c r="A10327" s="9">
        <v>10326</v>
      </c>
      <c r="B10327" s="9" t="str">
        <f t="shared" si="161"/>
        <v>Laguncularia rac</v>
      </c>
      <c r="C10327" s="9" t="e" cm="1">
        <f t="array" aca="1" ref="C10327" ca="1">LEFT(K10327,$C$19743)&amp;"-"&amp;RIGHT(SUBSTITUTE(SUBSTITUTE(TiraAcento(E10327),"-","")," ",""),$C$19744)</f>
        <v>#NAME?</v>
      </c>
      <c r="D10327" s="9" t="s">
        <v>8443</v>
      </c>
      <c r="E10327" s="9" t="s">
        <v>8453</v>
      </c>
      <c r="F10327" s="9" t="s">
        <v>17246</v>
      </c>
      <c r="G10327" s="9" t="s">
        <v>29735</v>
      </c>
      <c r="H10327" s="9" t="s">
        <v>8443</v>
      </c>
      <c r="I10327" s="9" t="s">
        <v>41256</v>
      </c>
      <c r="J10327" s="9" t="s">
        <v>39734</v>
      </c>
      <c r="K10327" s="9" t="s">
        <v>46568</v>
      </c>
    </row>
    <row r="10328" spans="1:11" x14ac:dyDescent="0.35">
      <c r="A10328" s="9">
        <v>10327</v>
      </c>
      <c r="B10328" s="9" t="str">
        <f t="shared" si="161"/>
        <v>Laguncularia rac</v>
      </c>
      <c r="C10328" s="9" t="e" cm="1">
        <f t="array" aca="1" ref="C10328" ca="1">LEFT(K10328,$C$19743)&amp;"-"&amp;RIGHT(SUBSTITUTE(SUBSTITUTE(TiraAcento(E10328),"-","")," ",""),$C$19744)</f>
        <v>#NAME?</v>
      </c>
      <c r="D10328" s="9" t="s">
        <v>8443</v>
      </c>
      <c r="E10328" s="9" t="s">
        <v>8454</v>
      </c>
      <c r="F10328" s="9" t="s">
        <v>17246</v>
      </c>
      <c r="G10328" s="9" t="s">
        <v>29736</v>
      </c>
      <c r="H10328" s="9" t="s">
        <v>8443</v>
      </c>
      <c r="I10328" s="9" t="s">
        <v>41256</v>
      </c>
      <c r="J10328" s="9" t="s">
        <v>39734</v>
      </c>
      <c r="K10328" s="9" t="s">
        <v>46569</v>
      </c>
    </row>
    <row r="10329" spans="1:11" x14ac:dyDescent="0.35">
      <c r="A10329" s="9">
        <v>10328</v>
      </c>
      <c r="B10329" s="9" t="str">
        <f t="shared" si="161"/>
        <v>Lamanonia bra</v>
      </c>
      <c r="C10329" s="9" t="e" cm="1">
        <f t="array" aca="1" ref="C10329" ca="1">LEFT(K10329,$C$19743)&amp;"-"&amp;RIGHT(SUBSTITUTE(SUBSTITUTE(TiraAcento(E10329),"-","")," ",""),$C$19744)</f>
        <v>#NAME?</v>
      </c>
      <c r="D10329" s="9" t="s">
        <v>8455</v>
      </c>
      <c r="E10329" s="9" t="s">
        <v>8456</v>
      </c>
      <c r="F10329" s="9" t="s">
        <v>17247</v>
      </c>
      <c r="G10329" s="9" t="s">
        <v>29737</v>
      </c>
      <c r="H10329" s="9" t="s">
        <v>8455</v>
      </c>
      <c r="I10329" s="9" t="s">
        <v>41192</v>
      </c>
      <c r="J10329" s="9" t="s">
        <v>39362</v>
      </c>
      <c r="K10329" s="9" t="s">
        <v>8456</v>
      </c>
    </row>
    <row r="10330" spans="1:11" x14ac:dyDescent="0.35">
      <c r="A10330" s="9">
        <v>10329</v>
      </c>
      <c r="B10330" s="9" t="str">
        <f t="shared" si="161"/>
        <v>Lamanonia cun</v>
      </c>
      <c r="C10330" s="9" t="e" cm="1">
        <f t="array" aca="1" ref="C10330" ca="1">LEFT(K10330,$C$19743)&amp;"-"&amp;RIGHT(SUBSTITUTE(SUBSTITUTE(TiraAcento(E10330),"-","")," ",""),$C$19744)</f>
        <v>#NAME?</v>
      </c>
      <c r="D10330" s="9" t="s">
        <v>8457</v>
      </c>
      <c r="E10330" s="9" t="s">
        <v>8458</v>
      </c>
      <c r="F10330" s="9" t="s">
        <v>17248</v>
      </c>
      <c r="G10330" s="9" t="s">
        <v>29738</v>
      </c>
      <c r="H10330" s="9" t="s">
        <v>8457</v>
      </c>
      <c r="I10330" s="9" t="s">
        <v>41192</v>
      </c>
      <c r="J10330" s="9" t="s">
        <v>39217</v>
      </c>
      <c r="K10330" s="9" t="s">
        <v>46570</v>
      </c>
    </row>
    <row r="10331" spans="1:11" x14ac:dyDescent="0.35">
      <c r="A10331" s="9">
        <v>10330</v>
      </c>
      <c r="B10331" s="9" t="str">
        <f t="shared" si="161"/>
        <v>Lamanonia gla</v>
      </c>
      <c r="C10331" s="9" t="e" cm="1">
        <f t="array" aca="1" ref="C10331" ca="1">LEFT(K10331,$C$19743)&amp;"-"&amp;RIGHT(SUBSTITUTE(SUBSTITUTE(TiraAcento(E10331),"-","")," ",""),$C$19744)</f>
        <v>#NAME?</v>
      </c>
      <c r="D10331" s="9" t="s">
        <v>8459</v>
      </c>
      <c r="E10331" s="9" t="s">
        <v>2632</v>
      </c>
      <c r="F10331" s="9" t="s">
        <v>17249</v>
      </c>
      <c r="G10331" s="9" t="s">
        <v>29739</v>
      </c>
      <c r="H10331" s="9" t="s">
        <v>8459</v>
      </c>
      <c r="I10331" s="9" t="s">
        <v>41192</v>
      </c>
      <c r="J10331" s="9" t="s">
        <v>39517</v>
      </c>
      <c r="K10331" s="9" t="s">
        <v>43877</v>
      </c>
    </row>
    <row r="10332" spans="1:11" x14ac:dyDescent="0.35">
      <c r="A10332" s="9">
        <v>10331</v>
      </c>
      <c r="B10332" s="9" t="str">
        <f t="shared" si="161"/>
        <v>Lamanonia gla</v>
      </c>
      <c r="C10332" s="9" t="e" cm="1">
        <f t="array" aca="1" ref="C10332" ca="1">LEFT(K10332,$C$19743)&amp;"-"&amp;RIGHT(SUBSTITUTE(SUBSTITUTE(TiraAcento(E10332),"-","")," ",""),$C$19744)</f>
        <v>#NAME?</v>
      </c>
      <c r="D10332" s="9" t="s">
        <v>8459</v>
      </c>
      <c r="E10332" s="9" t="s">
        <v>8456</v>
      </c>
      <c r="F10332" s="9" t="s">
        <v>17249</v>
      </c>
      <c r="G10332" s="9" t="s">
        <v>29740</v>
      </c>
      <c r="H10332" s="9" t="s">
        <v>8459</v>
      </c>
      <c r="I10332" s="9" t="s">
        <v>41192</v>
      </c>
      <c r="J10332" s="9" t="s">
        <v>39517</v>
      </c>
      <c r="K10332" s="9" t="s">
        <v>8456</v>
      </c>
    </row>
    <row r="10333" spans="1:11" x14ac:dyDescent="0.35">
      <c r="A10333" s="9">
        <v>10332</v>
      </c>
      <c r="B10333" s="9" t="str">
        <f t="shared" si="161"/>
        <v>Lamanonia gla</v>
      </c>
      <c r="C10333" s="9" t="e" cm="1">
        <f t="array" aca="1" ref="C10333" ca="1">LEFT(K10333,$C$19743)&amp;"-"&amp;RIGHT(SUBSTITUTE(SUBSTITUTE(TiraAcento(E10333),"-","")," ",""),$C$19744)</f>
        <v>#NAME?</v>
      </c>
      <c r="D10333" s="9" t="s">
        <v>8459</v>
      </c>
      <c r="E10333" s="9" t="s">
        <v>8460</v>
      </c>
      <c r="F10333" s="9" t="s">
        <v>17249</v>
      </c>
      <c r="G10333" s="9" t="s">
        <v>29741</v>
      </c>
      <c r="H10333" s="9" t="s">
        <v>8459</v>
      </c>
      <c r="I10333" s="9" t="s">
        <v>41192</v>
      </c>
      <c r="J10333" s="9" t="s">
        <v>39517</v>
      </c>
      <c r="K10333" s="9" t="s">
        <v>46571</v>
      </c>
    </row>
    <row r="10334" spans="1:11" x14ac:dyDescent="0.35">
      <c r="A10334" s="9">
        <v>10333</v>
      </c>
      <c r="B10334" s="9" t="str">
        <f t="shared" si="161"/>
        <v>Lamanonia gla</v>
      </c>
      <c r="C10334" s="9" t="e" cm="1">
        <f t="array" aca="1" ref="C10334" ca="1">LEFT(K10334,$C$19743)&amp;"-"&amp;RIGHT(SUBSTITUTE(SUBSTITUTE(TiraAcento(E10334),"-","")," ",""),$C$19744)</f>
        <v>#NAME?</v>
      </c>
      <c r="D10334" s="9" t="s">
        <v>8459</v>
      </c>
      <c r="E10334" s="9" t="s">
        <v>8461</v>
      </c>
      <c r="F10334" s="9" t="s">
        <v>17249</v>
      </c>
      <c r="G10334" s="9" t="s">
        <v>29742</v>
      </c>
      <c r="H10334" s="9" t="s">
        <v>8459</v>
      </c>
      <c r="I10334" s="9" t="s">
        <v>41192</v>
      </c>
      <c r="J10334" s="9" t="s">
        <v>39517</v>
      </c>
      <c r="K10334" s="9" t="s">
        <v>44569</v>
      </c>
    </row>
    <row r="10335" spans="1:11" x14ac:dyDescent="0.35">
      <c r="A10335" s="9">
        <v>10334</v>
      </c>
      <c r="B10335" s="9" t="str">
        <f t="shared" si="161"/>
        <v>Lamanonia gla</v>
      </c>
      <c r="C10335" s="9" t="e" cm="1">
        <f t="array" aca="1" ref="C10335" ca="1">LEFT(K10335,$C$19743)&amp;"-"&amp;RIGHT(SUBSTITUTE(SUBSTITUTE(TiraAcento(E10335),"-","")," ",""),$C$19744)</f>
        <v>#NAME?</v>
      </c>
      <c r="D10335" s="9" t="s">
        <v>8459</v>
      </c>
      <c r="E10335" s="9" t="s">
        <v>8462</v>
      </c>
      <c r="F10335" s="9" t="s">
        <v>17249</v>
      </c>
      <c r="G10335" s="9" t="s">
        <v>29743</v>
      </c>
      <c r="H10335" s="9" t="s">
        <v>8459</v>
      </c>
      <c r="I10335" s="9" t="s">
        <v>41192</v>
      </c>
      <c r="J10335" s="9" t="s">
        <v>39517</v>
      </c>
      <c r="K10335" s="9" t="s">
        <v>44570</v>
      </c>
    </row>
    <row r="10336" spans="1:11" x14ac:dyDescent="0.35">
      <c r="A10336" s="9">
        <v>10335</v>
      </c>
      <c r="B10336" s="9" t="str">
        <f t="shared" si="161"/>
        <v>Lamanonia gla</v>
      </c>
      <c r="C10336" s="9" t="e" cm="1">
        <f t="array" aca="1" ref="C10336" ca="1">LEFT(K10336,$C$19743)&amp;"-"&amp;RIGHT(SUBSTITUTE(SUBSTITUTE(TiraAcento(E10336),"-","")," ",""),$C$19744)</f>
        <v>#NAME?</v>
      </c>
      <c r="D10336" s="9" t="s">
        <v>8459</v>
      </c>
      <c r="E10336" s="9" t="s">
        <v>4074</v>
      </c>
      <c r="F10336" s="9" t="s">
        <v>17249</v>
      </c>
      <c r="G10336" s="9" t="s">
        <v>29744</v>
      </c>
      <c r="H10336" s="9" t="s">
        <v>8459</v>
      </c>
      <c r="I10336" s="9" t="s">
        <v>41192</v>
      </c>
      <c r="J10336" s="9" t="s">
        <v>39517</v>
      </c>
      <c r="K10336" s="9" t="s">
        <v>44570</v>
      </c>
    </row>
    <row r="10337" spans="1:11" x14ac:dyDescent="0.35">
      <c r="A10337" s="9">
        <v>10336</v>
      </c>
      <c r="B10337" s="9" t="str">
        <f t="shared" si="161"/>
        <v>Lamanonia gla</v>
      </c>
      <c r="C10337" s="9" t="e" cm="1">
        <f t="array" aca="1" ref="C10337" ca="1">LEFT(K10337,$C$19743)&amp;"-"&amp;RIGHT(SUBSTITUTE(SUBSTITUTE(TiraAcento(E10337),"-","")," ",""),$C$19744)</f>
        <v>#NAME?</v>
      </c>
      <c r="D10337" s="9" t="s">
        <v>8459</v>
      </c>
      <c r="E10337" s="9" t="s">
        <v>1883</v>
      </c>
      <c r="F10337" s="9" t="s">
        <v>17249</v>
      </c>
      <c r="G10337" s="9" t="s">
        <v>29745</v>
      </c>
      <c r="H10337" s="9" t="s">
        <v>8459</v>
      </c>
      <c r="I10337" s="9" t="s">
        <v>41192</v>
      </c>
      <c r="J10337" s="9" t="s">
        <v>39517</v>
      </c>
      <c r="K10337" s="9" t="s">
        <v>43502</v>
      </c>
    </row>
    <row r="10338" spans="1:11" x14ac:dyDescent="0.35">
      <c r="A10338" s="9">
        <v>10337</v>
      </c>
      <c r="B10338" s="9" t="str">
        <f t="shared" si="161"/>
        <v>Lamanonia gla</v>
      </c>
      <c r="C10338" s="9" t="e" cm="1">
        <f t="array" aca="1" ref="C10338" ca="1">LEFT(K10338,$C$19743)&amp;"-"&amp;RIGHT(SUBSTITUTE(SUBSTITUTE(TiraAcento(E10338),"-","")," ",""),$C$19744)</f>
        <v>#NAME?</v>
      </c>
      <c r="D10338" s="9" t="s">
        <v>8459</v>
      </c>
      <c r="E10338" s="9" t="s">
        <v>8463</v>
      </c>
      <c r="F10338" s="9" t="s">
        <v>17249</v>
      </c>
      <c r="G10338" s="9" t="s">
        <v>29746</v>
      </c>
      <c r="H10338" s="9" t="s">
        <v>8459</v>
      </c>
      <c r="I10338" s="9" t="s">
        <v>41192</v>
      </c>
      <c r="J10338" s="9" t="s">
        <v>39517</v>
      </c>
      <c r="K10338" s="9" t="s">
        <v>46572</v>
      </c>
    </row>
    <row r="10339" spans="1:11" x14ac:dyDescent="0.35">
      <c r="A10339" s="9">
        <v>10338</v>
      </c>
      <c r="B10339" s="9" t="str">
        <f t="shared" si="161"/>
        <v>Lamanonia gla</v>
      </c>
      <c r="C10339" s="9" t="e" cm="1">
        <f t="array" aca="1" ref="C10339" ca="1">LEFT(K10339,$C$19743)&amp;"-"&amp;RIGHT(SUBSTITUTE(SUBSTITUTE(TiraAcento(E10339),"-","")," ",""),$C$19744)</f>
        <v>#NAME?</v>
      </c>
      <c r="D10339" s="9" t="s">
        <v>8459</v>
      </c>
      <c r="E10339" s="9" t="s">
        <v>8146</v>
      </c>
      <c r="F10339" s="9" t="s">
        <v>17249</v>
      </c>
      <c r="G10339" s="9" t="s">
        <v>29747</v>
      </c>
      <c r="H10339" s="9" t="s">
        <v>8459</v>
      </c>
      <c r="I10339" s="9" t="s">
        <v>41192</v>
      </c>
      <c r="J10339" s="9" t="s">
        <v>39517</v>
      </c>
      <c r="K10339" s="9" t="s">
        <v>46414</v>
      </c>
    </row>
    <row r="10340" spans="1:11" x14ac:dyDescent="0.35">
      <c r="A10340" s="9">
        <v>10339</v>
      </c>
      <c r="B10340" s="9" t="str">
        <f t="shared" si="161"/>
        <v>Lamanonia spe</v>
      </c>
      <c r="C10340" s="9" t="e" cm="1">
        <f t="array" aca="1" ref="C10340" ca="1">LEFT(K10340,$C$19743)&amp;"-"&amp;RIGHT(SUBSTITUTE(SUBSTITUTE(TiraAcento(E10340),"-","")," ",""),$C$19744)</f>
        <v>#NAME?</v>
      </c>
      <c r="D10340" s="9" t="s">
        <v>8464</v>
      </c>
      <c r="E10340" s="9" t="s">
        <v>2632</v>
      </c>
      <c r="F10340" s="9" t="s">
        <v>17250</v>
      </c>
      <c r="G10340" s="9" t="s">
        <v>29748</v>
      </c>
      <c r="H10340" s="9" t="s">
        <v>8464</v>
      </c>
      <c r="I10340" s="9" t="s">
        <v>41192</v>
      </c>
      <c r="J10340" s="9" t="s">
        <v>39574</v>
      </c>
      <c r="K10340" s="9" t="s">
        <v>43877</v>
      </c>
    </row>
    <row r="10341" spans="1:11" x14ac:dyDescent="0.35">
      <c r="A10341" s="9">
        <v>10340</v>
      </c>
      <c r="B10341" s="9" t="str">
        <f t="shared" si="161"/>
        <v>Lamanonia spe</v>
      </c>
      <c r="C10341" s="9" t="e" cm="1">
        <f t="array" aca="1" ref="C10341" ca="1">LEFT(K10341,$C$19743)&amp;"-"&amp;RIGHT(SUBSTITUTE(SUBSTITUTE(TiraAcento(E10341),"-","")," ",""),$C$19744)</f>
        <v>#NAME?</v>
      </c>
      <c r="D10341" s="9" t="s">
        <v>8464</v>
      </c>
      <c r="E10341" s="9" t="s">
        <v>8456</v>
      </c>
      <c r="F10341" s="9" t="s">
        <v>17250</v>
      </c>
      <c r="G10341" s="9" t="s">
        <v>29749</v>
      </c>
      <c r="H10341" s="9" t="s">
        <v>8464</v>
      </c>
      <c r="I10341" s="9" t="s">
        <v>41192</v>
      </c>
      <c r="J10341" s="9" t="s">
        <v>39574</v>
      </c>
      <c r="K10341" s="9" t="s">
        <v>8456</v>
      </c>
    </row>
    <row r="10342" spans="1:11" x14ac:dyDescent="0.35">
      <c r="A10342" s="9">
        <v>10341</v>
      </c>
      <c r="B10342" s="9" t="str">
        <f t="shared" si="161"/>
        <v>Lamanonia spe</v>
      </c>
      <c r="C10342" s="9" t="e" cm="1">
        <f t="array" aca="1" ref="C10342" ca="1">LEFT(K10342,$C$19743)&amp;"-"&amp;RIGHT(SUBSTITUTE(SUBSTITUTE(TiraAcento(E10342),"-","")," ",""),$C$19744)</f>
        <v>#NAME?</v>
      </c>
      <c r="D10342" s="9" t="s">
        <v>8464</v>
      </c>
      <c r="E10342" s="9" t="s">
        <v>620</v>
      </c>
      <c r="F10342" s="9" t="s">
        <v>17250</v>
      </c>
      <c r="G10342" s="9" t="s">
        <v>29750</v>
      </c>
      <c r="H10342" s="9" t="s">
        <v>8464</v>
      </c>
      <c r="I10342" s="9" t="s">
        <v>41192</v>
      </c>
      <c r="J10342" s="9" t="s">
        <v>39574</v>
      </c>
      <c r="K10342" s="9" t="s">
        <v>620</v>
      </c>
    </row>
    <row r="10343" spans="1:11" x14ac:dyDescent="0.35">
      <c r="A10343" s="9">
        <v>10342</v>
      </c>
      <c r="B10343" s="9" t="str">
        <f t="shared" si="161"/>
        <v>Lamanonia ter</v>
      </c>
      <c r="C10343" s="9" t="e" cm="1">
        <f t="array" aca="1" ref="C10343" ca="1">LEFT(K10343,$C$19743)&amp;"-"&amp;RIGHT(SUBSTITUTE(SUBSTITUTE(TiraAcento(E10343),"-","")," ",""),$C$19744)</f>
        <v>#NAME?</v>
      </c>
      <c r="D10343" s="9" t="s">
        <v>8465</v>
      </c>
      <c r="E10343" s="9" t="s">
        <v>2632</v>
      </c>
      <c r="F10343" s="9" t="s">
        <v>17251</v>
      </c>
      <c r="G10343" s="9" t="s">
        <v>29751</v>
      </c>
      <c r="H10343" s="9" t="s">
        <v>8465</v>
      </c>
      <c r="I10343" s="9" t="s">
        <v>41192</v>
      </c>
      <c r="J10343" s="9" t="s">
        <v>41257</v>
      </c>
      <c r="K10343" s="9" t="s">
        <v>43877</v>
      </c>
    </row>
    <row r="10344" spans="1:11" x14ac:dyDescent="0.35">
      <c r="A10344" s="9">
        <v>10343</v>
      </c>
      <c r="B10344" s="9" t="str">
        <f t="shared" si="161"/>
        <v>Lamanonia ter</v>
      </c>
      <c r="C10344" s="9" t="e" cm="1">
        <f t="array" aca="1" ref="C10344" ca="1">LEFT(K10344,$C$19743)&amp;"-"&amp;RIGHT(SUBSTITUTE(SUBSTITUTE(TiraAcento(E10344),"-","")," ",""),$C$19744)</f>
        <v>#NAME?</v>
      </c>
      <c r="D10344" s="9" t="s">
        <v>8465</v>
      </c>
      <c r="E10344" s="9" t="s">
        <v>1977</v>
      </c>
      <c r="F10344" s="9" t="s">
        <v>17251</v>
      </c>
      <c r="G10344" s="9" t="s">
        <v>29752</v>
      </c>
      <c r="H10344" s="9" t="s">
        <v>8465</v>
      </c>
      <c r="I10344" s="9" t="s">
        <v>41192</v>
      </c>
      <c r="J10344" s="9" t="s">
        <v>41257</v>
      </c>
      <c r="K10344" s="9" t="s">
        <v>43555</v>
      </c>
    </row>
    <row r="10345" spans="1:11" x14ac:dyDescent="0.35">
      <c r="A10345" s="9">
        <v>10344</v>
      </c>
      <c r="B10345" s="9" t="str">
        <f t="shared" si="161"/>
        <v>Lamanonia ter</v>
      </c>
      <c r="C10345" s="9" t="e" cm="1">
        <f t="array" aca="1" ref="C10345" ca="1">LEFT(K10345,$C$19743)&amp;"-"&amp;RIGHT(SUBSTITUTE(SUBSTITUTE(TiraAcento(E10345),"-","")," ",""),$C$19744)</f>
        <v>#NAME?</v>
      </c>
      <c r="D10345" s="9" t="s">
        <v>8465</v>
      </c>
      <c r="E10345" s="9" t="s">
        <v>8466</v>
      </c>
      <c r="F10345" s="9" t="s">
        <v>17251</v>
      </c>
      <c r="G10345" s="9" t="s">
        <v>29753</v>
      </c>
      <c r="H10345" s="9" t="s">
        <v>8465</v>
      </c>
      <c r="I10345" s="9" t="s">
        <v>41192</v>
      </c>
      <c r="J10345" s="9" t="s">
        <v>41257</v>
      </c>
      <c r="K10345" s="9" t="s">
        <v>46573</v>
      </c>
    </row>
    <row r="10346" spans="1:11" x14ac:dyDescent="0.35">
      <c r="A10346" s="9">
        <v>10345</v>
      </c>
      <c r="B10346" s="9" t="str">
        <f t="shared" si="161"/>
        <v>Lamanonia ter</v>
      </c>
      <c r="C10346" s="9" t="e" cm="1">
        <f t="array" aca="1" ref="C10346" ca="1">LEFT(K10346,$C$19743)&amp;"-"&amp;RIGHT(SUBSTITUTE(SUBSTITUTE(TiraAcento(E10346),"-","")," ",""),$C$19744)</f>
        <v>#NAME?</v>
      </c>
      <c r="D10346" s="9" t="s">
        <v>8465</v>
      </c>
      <c r="E10346" s="9" t="s">
        <v>8467</v>
      </c>
      <c r="F10346" s="9" t="s">
        <v>17251</v>
      </c>
      <c r="G10346" s="9" t="s">
        <v>29754</v>
      </c>
      <c r="H10346" s="9" t="s">
        <v>8465</v>
      </c>
      <c r="I10346" s="9" t="s">
        <v>41192</v>
      </c>
      <c r="J10346" s="9" t="s">
        <v>41257</v>
      </c>
      <c r="K10346" s="9" t="s">
        <v>46574</v>
      </c>
    </row>
    <row r="10347" spans="1:11" x14ac:dyDescent="0.35">
      <c r="A10347" s="9">
        <v>10346</v>
      </c>
      <c r="B10347" s="9" t="str">
        <f t="shared" si="161"/>
        <v>Lamanonia ter</v>
      </c>
      <c r="C10347" s="9" t="e" cm="1">
        <f t="array" aca="1" ref="C10347" ca="1">LEFT(K10347,$C$19743)&amp;"-"&amp;RIGHT(SUBSTITUTE(SUBSTITUTE(TiraAcento(E10347),"-","")," ",""),$C$19744)</f>
        <v>#NAME?</v>
      </c>
      <c r="D10347" s="9" t="s">
        <v>8465</v>
      </c>
      <c r="E10347" s="9" t="s">
        <v>8456</v>
      </c>
      <c r="F10347" s="9" t="s">
        <v>17251</v>
      </c>
      <c r="G10347" s="9" t="s">
        <v>29755</v>
      </c>
      <c r="H10347" s="9" t="s">
        <v>8465</v>
      </c>
      <c r="I10347" s="9" t="s">
        <v>41192</v>
      </c>
      <c r="J10347" s="9" t="s">
        <v>41257</v>
      </c>
      <c r="K10347" s="9" t="s">
        <v>8456</v>
      </c>
    </row>
    <row r="10348" spans="1:11" x14ac:dyDescent="0.35">
      <c r="A10348" s="9">
        <v>10347</v>
      </c>
      <c r="B10348" s="9" t="str">
        <f t="shared" si="161"/>
        <v>Lamanonia ter</v>
      </c>
      <c r="C10348" s="9" t="e" cm="1">
        <f t="array" aca="1" ref="C10348" ca="1">LEFT(K10348,$C$19743)&amp;"-"&amp;RIGHT(SUBSTITUTE(SUBSTITUTE(TiraAcento(E10348),"-","")," ",""),$C$19744)</f>
        <v>#NAME?</v>
      </c>
      <c r="D10348" s="9" t="s">
        <v>8465</v>
      </c>
      <c r="E10348" s="9" t="s">
        <v>3712</v>
      </c>
      <c r="F10348" s="9" t="s">
        <v>17251</v>
      </c>
      <c r="G10348" s="9" t="s">
        <v>29756</v>
      </c>
      <c r="H10348" s="9" t="s">
        <v>8465</v>
      </c>
      <c r="I10348" s="9" t="s">
        <v>41192</v>
      </c>
      <c r="J10348" s="9" t="s">
        <v>41257</v>
      </c>
      <c r="K10348" s="9" t="s">
        <v>44387</v>
      </c>
    </row>
    <row r="10349" spans="1:11" x14ac:dyDescent="0.35">
      <c r="A10349" s="9">
        <v>10348</v>
      </c>
      <c r="B10349" s="9" t="str">
        <f t="shared" si="161"/>
        <v>Lamanonia ter</v>
      </c>
      <c r="C10349" s="9" t="e" cm="1">
        <f t="array" aca="1" ref="C10349" ca="1">LEFT(K10349,$C$19743)&amp;"-"&amp;RIGHT(SUBSTITUTE(SUBSTITUTE(TiraAcento(E10349),"-","")," ",""),$C$19744)</f>
        <v>#NAME?</v>
      </c>
      <c r="D10349" s="9" t="s">
        <v>8465</v>
      </c>
      <c r="E10349" s="9" t="s">
        <v>4868</v>
      </c>
      <c r="F10349" s="9" t="s">
        <v>17251</v>
      </c>
      <c r="G10349" s="9" t="s">
        <v>29757</v>
      </c>
      <c r="H10349" s="9" t="s">
        <v>8465</v>
      </c>
      <c r="I10349" s="9" t="s">
        <v>41192</v>
      </c>
      <c r="J10349" s="9" t="s">
        <v>41257</v>
      </c>
      <c r="K10349" s="9" t="s">
        <v>4868</v>
      </c>
    </row>
    <row r="10350" spans="1:11" x14ac:dyDescent="0.35">
      <c r="A10350" s="9">
        <v>10349</v>
      </c>
      <c r="B10350" s="9" t="str">
        <f t="shared" si="161"/>
        <v>Lamanonia ter</v>
      </c>
      <c r="C10350" s="9" t="e" cm="1">
        <f t="array" aca="1" ref="C10350" ca="1">LEFT(K10350,$C$19743)&amp;"-"&amp;RIGHT(SUBSTITUTE(SUBSTITUTE(TiraAcento(E10350),"-","")," ",""),$C$19744)</f>
        <v>#NAME?</v>
      </c>
      <c r="D10350" s="9" t="s">
        <v>8465</v>
      </c>
      <c r="E10350" s="9" t="s">
        <v>4230</v>
      </c>
      <c r="F10350" s="9" t="s">
        <v>17251</v>
      </c>
      <c r="G10350" s="9" t="s">
        <v>29758</v>
      </c>
      <c r="H10350" s="9" t="s">
        <v>8465</v>
      </c>
      <c r="I10350" s="9" t="s">
        <v>41192</v>
      </c>
      <c r="J10350" s="9" t="s">
        <v>41257</v>
      </c>
      <c r="K10350" s="9" t="s">
        <v>4230</v>
      </c>
    </row>
    <row r="10351" spans="1:11" x14ac:dyDescent="0.35">
      <c r="A10351" s="9">
        <v>10350</v>
      </c>
      <c r="B10351" s="9" t="str">
        <f t="shared" si="161"/>
        <v>Lamanonia ter</v>
      </c>
      <c r="C10351" s="9" t="e" cm="1">
        <f t="array" aca="1" ref="C10351" ca="1">LEFT(K10351,$C$19743)&amp;"-"&amp;RIGHT(SUBSTITUTE(SUBSTITUTE(TiraAcento(E10351),"-","")," ",""),$C$19744)</f>
        <v>#NAME?</v>
      </c>
      <c r="D10351" s="9" t="s">
        <v>8465</v>
      </c>
      <c r="E10351" s="9" t="s">
        <v>4213</v>
      </c>
      <c r="F10351" s="9" t="s">
        <v>17251</v>
      </c>
      <c r="G10351" s="9" t="s">
        <v>29759</v>
      </c>
      <c r="H10351" s="9" t="s">
        <v>8465</v>
      </c>
      <c r="I10351" s="9" t="s">
        <v>41192</v>
      </c>
      <c r="J10351" s="9" t="s">
        <v>41257</v>
      </c>
      <c r="K10351" s="9" t="s">
        <v>44627</v>
      </c>
    </row>
    <row r="10352" spans="1:11" x14ac:dyDescent="0.35">
      <c r="A10352" s="9">
        <v>10351</v>
      </c>
      <c r="B10352" s="9" t="str">
        <f t="shared" si="161"/>
        <v>Lamanonia ter</v>
      </c>
      <c r="C10352" s="9" t="e" cm="1">
        <f t="array" aca="1" ref="C10352" ca="1">LEFT(K10352,$C$19743)&amp;"-"&amp;RIGHT(SUBSTITUTE(SUBSTITUTE(TiraAcento(E10352),"-","")," ",""),$C$19744)</f>
        <v>#NAME?</v>
      </c>
      <c r="D10352" s="9" t="s">
        <v>8465</v>
      </c>
      <c r="E10352" s="9" t="s">
        <v>4073</v>
      </c>
      <c r="F10352" s="9" t="s">
        <v>17251</v>
      </c>
      <c r="G10352" s="9" t="s">
        <v>29760</v>
      </c>
      <c r="H10352" s="9" t="s">
        <v>8465</v>
      </c>
      <c r="I10352" s="9" t="s">
        <v>41192</v>
      </c>
      <c r="J10352" s="9" t="s">
        <v>41257</v>
      </c>
      <c r="K10352" s="9" t="s">
        <v>44569</v>
      </c>
    </row>
    <row r="10353" spans="1:11" x14ac:dyDescent="0.35">
      <c r="A10353" s="9">
        <v>10352</v>
      </c>
      <c r="B10353" s="9" t="str">
        <f t="shared" si="161"/>
        <v>Lamanonia ter</v>
      </c>
      <c r="C10353" s="9" t="e" cm="1">
        <f t="array" aca="1" ref="C10353" ca="1">LEFT(K10353,$C$19743)&amp;"-"&amp;RIGHT(SUBSTITUTE(SUBSTITUTE(TiraAcento(E10353),"-","")," ",""),$C$19744)</f>
        <v>#NAME?</v>
      </c>
      <c r="D10353" s="9" t="s">
        <v>8465</v>
      </c>
      <c r="E10353" s="9" t="s">
        <v>4074</v>
      </c>
      <c r="F10353" s="9" t="s">
        <v>17251</v>
      </c>
      <c r="G10353" s="9" t="s">
        <v>29761</v>
      </c>
      <c r="H10353" s="9" t="s">
        <v>8465</v>
      </c>
      <c r="I10353" s="9" t="s">
        <v>41192</v>
      </c>
      <c r="J10353" s="9" t="s">
        <v>41257</v>
      </c>
      <c r="K10353" s="9" t="s">
        <v>44570</v>
      </c>
    </row>
    <row r="10354" spans="1:11" x14ac:dyDescent="0.35">
      <c r="A10354" s="9">
        <v>10353</v>
      </c>
      <c r="B10354" s="9" t="str">
        <f t="shared" si="161"/>
        <v>Lamanonia ter</v>
      </c>
      <c r="C10354" s="9" t="e" cm="1">
        <f t="array" aca="1" ref="C10354" ca="1">LEFT(K10354,$C$19743)&amp;"-"&amp;RIGHT(SUBSTITUTE(SUBSTITUTE(TiraAcento(E10354),"-","")," ",""),$C$19744)</f>
        <v>#NAME?</v>
      </c>
      <c r="D10354" s="9" t="s">
        <v>8465</v>
      </c>
      <c r="E10354" s="9" t="s">
        <v>8468</v>
      </c>
      <c r="F10354" s="9" t="s">
        <v>17251</v>
      </c>
      <c r="G10354" s="9" t="s">
        <v>29762</v>
      </c>
      <c r="H10354" s="9" t="s">
        <v>8465</v>
      </c>
      <c r="I10354" s="9" t="s">
        <v>41192</v>
      </c>
      <c r="J10354" s="9" t="s">
        <v>41257</v>
      </c>
      <c r="K10354" s="9" t="s">
        <v>46575</v>
      </c>
    </row>
    <row r="10355" spans="1:11" x14ac:dyDescent="0.35">
      <c r="A10355" s="9">
        <v>10354</v>
      </c>
      <c r="B10355" s="9" t="str">
        <f t="shared" si="161"/>
        <v>Lamanonia ter</v>
      </c>
      <c r="C10355" s="9" t="e" cm="1">
        <f t="array" aca="1" ref="C10355" ca="1">LEFT(K10355,$C$19743)&amp;"-"&amp;RIGHT(SUBSTITUTE(SUBSTITUTE(TiraAcento(E10355),"-","")," ",""),$C$19744)</f>
        <v>#NAME?</v>
      </c>
      <c r="D10355" s="9" t="s">
        <v>8465</v>
      </c>
      <c r="E10355" s="9" t="s">
        <v>8458</v>
      </c>
      <c r="F10355" s="9" t="s">
        <v>17251</v>
      </c>
      <c r="G10355" s="9" t="s">
        <v>29763</v>
      </c>
      <c r="H10355" s="9" t="s">
        <v>8465</v>
      </c>
      <c r="I10355" s="9" t="s">
        <v>41192</v>
      </c>
      <c r="J10355" s="9" t="s">
        <v>41257</v>
      </c>
      <c r="K10355" s="9" t="s">
        <v>46570</v>
      </c>
    </row>
    <row r="10356" spans="1:11" x14ac:dyDescent="0.35">
      <c r="A10356" s="9">
        <v>10355</v>
      </c>
      <c r="B10356" s="9" t="str">
        <f t="shared" si="161"/>
        <v>Lamanonia ter</v>
      </c>
      <c r="C10356" s="9" t="e" cm="1">
        <f t="array" aca="1" ref="C10356" ca="1">LEFT(K10356,$C$19743)&amp;"-"&amp;RIGHT(SUBSTITUTE(SUBSTITUTE(TiraAcento(E10356),"-","")," ",""),$C$19744)</f>
        <v>#NAME?</v>
      </c>
      <c r="D10356" s="9" t="s">
        <v>8465</v>
      </c>
      <c r="E10356" s="9" t="s">
        <v>8469</v>
      </c>
      <c r="F10356" s="9" t="s">
        <v>17251</v>
      </c>
      <c r="G10356" s="9" t="s">
        <v>29764</v>
      </c>
      <c r="H10356" s="9" t="s">
        <v>8465</v>
      </c>
      <c r="I10356" s="9" t="s">
        <v>41192</v>
      </c>
      <c r="J10356" s="9" t="s">
        <v>41257</v>
      </c>
      <c r="K10356" s="9" t="s">
        <v>46570</v>
      </c>
    </row>
    <row r="10357" spans="1:11" x14ac:dyDescent="0.35">
      <c r="A10357" s="9">
        <v>10356</v>
      </c>
      <c r="B10357" s="9" t="str">
        <f t="shared" si="161"/>
        <v>Lamanonia ter</v>
      </c>
      <c r="C10357" s="9" t="e" cm="1">
        <f t="array" aca="1" ref="C10357" ca="1">LEFT(K10357,$C$19743)&amp;"-"&amp;RIGHT(SUBSTITUTE(SUBSTITUTE(TiraAcento(E10357),"-","")," ",""),$C$19744)</f>
        <v>#NAME?</v>
      </c>
      <c r="D10357" s="9" t="s">
        <v>8465</v>
      </c>
      <c r="E10357" s="9" t="s">
        <v>1883</v>
      </c>
      <c r="F10357" s="9" t="s">
        <v>17251</v>
      </c>
      <c r="G10357" s="9" t="s">
        <v>29765</v>
      </c>
      <c r="H10357" s="9" t="s">
        <v>8465</v>
      </c>
      <c r="I10357" s="9" t="s">
        <v>41192</v>
      </c>
      <c r="J10357" s="9" t="s">
        <v>41257</v>
      </c>
      <c r="K10357" s="9" t="s">
        <v>43502</v>
      </c>
    </row>
    <row r="10358" spans="1:11" x14ac:dyDescent="0.35">
      <c r="A10358" s="9">
        <v>10357</v>
      </c>
      <c r="B10358" s="9" t="str">
        <f t="shared" si="161"/>
        <v>Lamanonia ter</v>
      </c>
      <c r="C10358" s="9" t="e" cm="1">
        <f t="array" aca="1" ref="C10358" ca="1">LEFT(K10358,$C$19743)&amp;"-"&amp;RIGHT(SUBSTITUTE(SUBSTITUTE(TiraAcento(E10358),"-","")," ",""),$C$19744)</f>
        <v>#NAME?</v>
      </c>
      <c r="D10358" s="9" t="s">
        <v>8465</v>
      </c>
      <c r="E10358" s="9" t="s">
        <v>8470</v>
      </c>
      <c r="F10358" s="9" t="s">
        <v>17251</v>
      </c>
      <c r="G10358" s="9" t="s">
        <v>29766</v>
      </c>
      <c r="H10358" s="9" t="s">
        <v>8465</v>
      </c>
      <c r="I10358" s="9" t="s">
        <v>41192</v>
      </c>
      <c r="J10358" s="9" t="s">
        <v>41257</v>
      </c>
      <c r="K10358" s="9" t="s">
        <v>8470</v>
      </c>
    </row>
    <row r="10359" spans="1:11" x14ac:dyDescent="0.35">
      <c r="A10359" s="9">
        <v>10358</v>
      </c>
      <c r="B10359" s="9" t="str">
        <f t="shared" si="161"/>
        <v>Lamanonia ter</v>
      </c>
      <c r="C10359" s="9" t="e" cm="1">
        <f t="array" aca="1" ref="C10359" ca="1">LEFT(K10359,$C$19743)&amp;"-"&amp;RIGHT(SUBSTITUTE(SUBSTITUTE(TiraAcento(E10359),"-","")," ",""),$C$19744)</f>
        <v>#NAME?</v>
      </c>
      <c r="D10359" s="9" t="s">
        <v>8465</v>
      </c>
      <c r="E10359" s="9" t="s">
        <v>8471</v>
      </c>
      <c r="F10359" s="9" t="s">
        <v>17251</v>
      </c>
      <c r="G10359" s="9" t="s">
        <v>29767</v>
      </c>
      <c r="H10359" s="9" t="s">
        <v>8465</v>
      </c>
      <c r="I10359" s="9" t="s">
        <v>41192</v>
      </c>
      <c r="J10359" s="9" t="s">
        <v>41257</v>
      </c>
      <c r="K10359" s="9" t="s">
        <v>8471</v>
      </c>
    </row>
    <row r="10360" spans="1:11" x14ac:dyDescent="0.35">
      <c r="A10360" s="9">
        <v>10359</v>
      </c>
      <c r="B10360" s="9" t="str">
        <f t="shared" si="161"/>
        <v>Lamanonia ter</v>
      </c>
      <c r="C10360" s="9" t="e" cm="1">
        <f t="array" aca="1" ref="C10360" ca="1">LEFT(K10360,$C$19743)&amp;"-"&amp;RIGHT(SUBSTITUTE(SUBSTITUTE(TiraAcento(E10360),"-","")," ",""),$C$19744)</f>
        <v>#NAME?</v>
      </c>
      <c r="D10360" s="9" t="s">
        <v>8465</v>
      </c>
      <c r="E10360" s="9" t="s">
        <v>620</v>
      </c>
      <c r="F10360" s="9" t="s">
        <v>17251</v>
      </c>
      <c r="G10360" s="9" t="s">
        <v>29768</v>
      </c>
      <c r="H10360" s="9" t="s">
        <v>8465</v>
      </c>
      <c r="I10360" s="9" t="s">
        <v>41192</v>
      </c>
      <c r="J10360" s="9" t="s">
        <v>41257</v>
      </c>
      <c r="K10360" s="9" t="s">
        <v>620</v>
      </c>
    </row>
    <row r="10361" spans="1:11" x14ac:dyDescent="0.35">
      <c r="A10361" s="9">
        <v>10360</v>
      </c>
      <c r="B10361" s="9" t="str">
        <f t="shared" si="161"/>
        <v>Lamanonia ter</v>
      </c>
      <c r="C10361" s="9" t="e" cm="1">
        <f t="array" aca="1" ref="C10361" ca="1">LEFT(K10361,$C$19743)&amp;"-"&amp;RIGHT(SUBSTITUTE(SUBSTITUTE(TiraAcento(E10361),"-","")," ",""),$C$19744)</f>
        <v>#NAME?</v>
      </c>
      <c r="D10361" s="9" t="s">
        <v>8465</v>
      </c>
      <c r="E10361" s="9" t="s">
        <v>8146</v>
      </c>
      <c r="F10361" s="9" t="s">
        <v>17251</v>
      </c>
      <c r="G10361" s="9" t="s">
        <v>29769</v>
      </c>
      <c r="H10361" s="9" t="s">
        <v>8465</v>
      </c>
      <c r="I10361" s="9" t="s">
        <v>41192</v>
      </c>
      <c r="J10361" s="9" t="s">
        <v>41257</v>
      </c>
      <c r="K10361" s="9" t="s">
        <v>46414</v>
      </c>
    </row>
    <row r="10362" spans="1:11" x14ac:dyDescent="0.35">
      <c r="A10362" s="9">
        <v>10361</v>
      </c>
      <c r="B10362" s="9" t="str">
        <f t="shared" si="161"/>
        <v>Lamanonia ter</v>
      </c>
      <c r="C10362" s="9" t="e" cm="1">
        <f t="array" aca="1" ref="C10362" ca="1">LEFT(K10362,$C$19743)&amp;"-"&amp;RIGHT(SUBSTITUTE(SUBSTITUTE(TiraAcento(E10362),"-","")," ",""),$C$19744)</f>
        <v>#NAME?</v>
      </c>
      <c r="D10362" s="9" t="s">
        <v>8465</v>
      </c>
      <c r="E10362" s="9" t="s">
        <v>6684</v>
      </c>
      <c r="F10362" s="9" t="s">
        <v>17251</v>
      </c>
      <c r="G10362" s="9" t="s">
        <v>29770</v>
      </c>
      <c r="H10362" s="9" t="s">
        <v>8465</v>
      </c>
      <c r="I10362" s="9" t="s">
        <v>41192</v>
      </c>
      <c r="J10362" s="9" t="s">
        <v>41257</v>
      </c>
      <c r="K10362" s="9" t="s">
        <v>6684</v>
      </c>
    </row>
    <row r="10363" spans="1:11" x14ac:dyDescent="0.35">
      <c r="A10363" s="9">
        <v>10362</v>
      </c>
      <c r="B10363" s="9" t="str">
        <f t="shared" si="161"/>
        <v>Lamanonia tom</v>
      </c>
      <c r="C10363" s="9" t="e" cm="1">
        <f t="array" aca="1" ref="C10363" ca="1">LEFT(K10363,$C$19743)&amp;"-"&amp;RIGHT(SUBSTITUTE(SUBSTITUTE(TiraAcento(E10363),"-","")," ",""),$C$19744)</f>
        <v>#NAME?</v>
      </c>
      <c r="D10363" s="9" t="s">
        <v>8145</v>
      </c>
      <c r="E10363" s="9" t="s">
        <v>2632</v>
      </c>
      <c r="F10363" s="9" t="s">
        <v>17156</v>
      </c>
      <c r="G10363" s="9" t="s">
        <v>29771</v>
      </c>
      <c r="H10363" s="9" t="s">
        <v>8145</v>
      </c>
      <c r="I10363" s="9" t="s">
        <v>41192</v>
      </c>
      <c r="J10363" s="9" t="s">
        <v>39344</v>
      </c>
      <c r="K10363" s="9" t="s">
        <v>43877</v>
      </c>
    </row>
    <row r="10364" spans="1:11" x14ac:dyDescent="0.35">
      <c r="A10364" s="9">
        <v>10363</v>
      </c>
      <c r="B10364" s="9" t="str">
        <f t="shared" si="161"/>
        <v>Lamanonia tom</v>
      </c>
      <c r="C10364" s="9" t="e" cm="1">
        <f t="array" aca="1" ref="C10364" ca="1">LEFT(K10364,$C$19743)&amp;"-"&amp;RIGHT(SUBSTITUTE(SUBSTITUTE(TiraAcento(E10364),"-","")," ",""),$C$19744)</f>
        <v>#NAME?</v>
      </c>
      <c r="D10364" s="9" t="s">
        <v>8145</v>
      </c>
      <c r="E10364" s="9" t="s">
        <v>8456</v>
      </c>
      <c r="F10364" s="9" t="s">
        <v>17156</v>
      </c>
      <c r="G10364" s="9" t="s">
        <v>29772</v>
      </c>
      <c r="H10364" s="9" t="s">
        <v>8145</v>
      </c>
      <c r="I10364" s="9" t="s">
        <v>41192</v>
      </c>
      <c r="J10364" s="9" t="s">
        <v>39344</v>
      </c>
      <c r="K10364" s="9" t="s">
        <v>8456</v>
      </c>
    </row>
    <row r="10365" spans="1:11" x14ac:dyDescent="0.35">
      <c r="A10365" s="9">
        <v>10364</v>
      </c>
      <c r="B10365" s="9" t="str">
        <f t="shared" si="161"/>
        <v>Lamanonia tom</v>
      </c>
      <c r="C10365" s="9" t="e" cm="1">
        <f t="array" aca="1" ref="C10365" ca="1">LEFT(K10365,$C$19743)&amp;"-"&amp;RIGHT(SUBSTITUTE(SUBSTITUTE(TiraAcento(E10365),"-","")," ",""),$C$19744)</f>
        <v>#NAME?</v>
      </c>
      <c r="D10365" s="9" t="s">
        <v>8145</v>
      </c>
      <c r="E10365" s="9" t="s">
        <v>4074</v>
      </c>
      <c r="F10365" s="9" t="s">
        <v>17156</v>
      </c>
      <c r="G10365" s="9" t="s">
        <v>29773</v>
      </c>
      <c r="H10365" s="9" t="s">
        <v>8145</v>
      </c>
      <c r="I10365" s="9" t="s">
        <v>41192</v>
      </c>
      <c r="J10365" s="9" t="s">
        <v>39344</v>
      </c>
      <c r="K10365" s="9" t="s">
        <v>44570</v>
      </c>
    </row>
    <row r="10366" spans="1:11" x14ac:dyDescent="0.35">
      <c r="A10366" s="9">
        <v>10365</v>
      </c>
      <c r="B10366" s="9" t="str">
        <f t="shared" si="161"/>
        <v>Lamanonia tom</v>
      </c>
      <c r="C10366" s="9" t="e" cm="1">
        <f t="array" aca="1" ref="C10366" ca="1">LEFT(K10366,$C$19743)&amp;"-"&amp;RIGHT(SUBSTITUTE(SUBSTITUTE(TiraAcento(E10366),"-","")," ",""),$C$19744)</f>
        <v>#NAME?</v>
      </c>
      <c r="D10366" s="9" t="s">
        <v>8145</v>
      </c>
      <c r="E10366" s="9" t="s">
        <v>8468</v>
      </c>
      <c r="F10366" s="9" t="s">
        <v>17156</v>
      </c>
      <c r="G10366" s="9" t="s">
        <v>29774</v>
      </c>
      <c r="H10366" s="9" t="s">
        <v>8145</v>
      </c>
      <c r="I10366" s="9" t="s">
        <v>41192</v>
      </c>
      <c r="J10366" s="9" t="s">
        <v>39344</v>
      </c>
      <c r="K10366" s="9" t="s">
        <v>46575</v>
      </c>
    </row>
    <row r="10367" spans="1:11" x14ac:dyDescent="0.35">
      <c r="A10367" s="9">
        <v>10366</v>
      </c>
      <c r="B10367" s="9" t="str">
        <f t="shared" si="161"/>
        <v>Lamanonia tom</v>
      </c>
      <c r="C10367" s="9" t="e" cm="1">
        <f t="array" aca="1" ref="C10367" ca="1">LEFT(K10367,$C$19743)&amp;"-"&amp;RIGHT(SUBSTITUTE(SUBSTITUTE(TiraAcento(E10367),"-","")," ",""),$C$19744)</f>
        <v>#NAME?</v>
      </c>
      <c r="D10367" s="9" t="s">
        <v>8145</v>
      </c>
      <c r="E10367" s="9" t="s">
        <v>620</v>
      </c>
      <c r="F10367" s="9" t="s">
        <v>17156</v>
      </c>
      <c r="G10367" s="9" t="s">
        <v>29775</v>
      </c>
      <c r="H10367" s="9" t="s">
        <v>8145</v>
      </c>
      <c r="I10367" s="9" t="s">
        <v>41192</v>
      </c>
      <c r="J10367" s="9" t="s">
        <v>39344</v>
      </c>
      <c r="K10367" s="9" t="s">
        <v>620</v>
      </c>
    </row>
    <row r="10368" spans="1:11" x14ac:dyDescent="0.35">
      <c r="A10368" s="9">
        <v>10367</v>
      </c>
      <c r="B10368" s="9" t="str">
        <f t="shared" si="161"/>
        <v>Lamanonia tom</v>
      </c>
      <c r="C10368" s="9" t="e" cm="1">
        <f t="array" aca="1" ref="C10368" ca="1">LEFT(K10368,$C$19743)&amp;"-"&amp;RIGHT(SUBSTITUTE(SUBSTITUTE(TiraAcento(E10368),"-","")," ",""),$C$19744)</f>
        <v>#NAME?</v>
      </c>
      <c r="D10368" s="9" t="s">
        <v>8145</v>
      </c>
      <c r="E10368" s="9" t="s">
        <v>8463</v>
      </c>
      <c r="F10368" s="9" t="s">
        <v>17156</v>
      </c>
      <c r="G10368" s="9" t="s">
        <v>29776</v>
      </c>
      <c r="H10368" s="9" t="s">
        <v>8145</v>
      </c>
      <c r="I10368" s="9" t="s">
        <v>41192</v>
      </c>
      <c r="J10368" s="9" t="s">
        <v>39344</v>
      </c>
      <c r="K10368" s="9" t="s">
        <v>46572</v>
      </c>
    </row>
    <row r="10369" spans="1:11" x14ac:dyDescent="0.35">
      <c r="A10369" s="9">
        <v>10368</v>
      </c>
      <c r="B10369" s="9" t="str">
        <f t="shared" si="161"/>
        <v>Manilkara bid</v>
      </c>
      <c r="C10369" s="9" t="e" cm="1">
        <f t="array" aca="1" ref="C10369" ca="1">LEFT(K10369,$C$19743)&amp;"-"&amp;RIGHT(SUBSTITUTE(SUBSTITUTE(TiraAcento(E10369),"-","")," ",""),$C$19744)</f>
        <v>#NAME?</v>
      </c>
      <c r="D10369" s="9" t="s">
        <v>8472</v>
      </c>
      <c r="E10369" s="9" t="s">
        <v>3976</v>
      </c>
      <c r="F10369" s="9" t="s">
        <v>17252</v>
      </c>
      <c r="G10369" s="9" t="s">
        <v>29777</v>
      </c>
      <c r="H10369" s="9" t="s">
        <v>8472</v>
      </c>
      <c r="I10369" s="9" t="s">
        <v>41258</v>
      </c>
      <c r="J10369" s="9" t="s">
        <v>41259</v>
      </c>
      <c r="K10369" s="9" t="s">
        <v>3976</v>
      </c>
    </row>
    <row r="10370" spans="1:11" x14ac:dyDescent="0.35">
      <c r="A10370" s="9">
        <v>10369</v>
      </c>
      <c r="B10370" s="9" t="str">
        <f t="shared" si="161"/>
        <v>Leonia gly</v>
      </c>
      <c r="C10370" s="9" t="e" cm="1">
        <f t="array" aca="1" ref="C10370" ca="1">LEFT(K10370,$C$19743)&amp;"-"&amp;RIGHT(SUBSTITUTE(SUBSTITUTE(TiraAcento(E10370),"-","")," ",""),$C$19744)</f>
        <v>#NAME?</v>
      </c>
      <c r="D10370" s="9" t="s">
        <v>7895</v>
      </c>
      <c r="E10370" s="9" t="s">
        <v>8473</v>
      </c>
      <c r="F10370" s="9" t="s">
        <v>17056</v>
      </c>
      <c r="G10370" s="9" t="s">
        <v>29778</v>
      </c>
      <c r="H10370" s="9" t="s">
        <v>7895</v>
      </c>
      <c r="I10370" s="9" t="s">
        <v>41129</v>
      </c>
      <c r="J10370" s="9" t="s">
        <v>41130</v>
      </c>
      <c r="K10370" s="9" t="s">
        <v>46576</v>
      </c>
    </row>
    <row r="10371" spans="1:11" x14ac:dyDescent="0.35">
      <c r="A10371" s="9">
        <v>10370</v>
      </c>
      <c r="B10371" s="9" t="str">
        <f t="shared" ref="B10371:B10434" si="162">I10371&amp;" "&amp;IFERROR(LEFT(J10371,$B$19743),D10371)</f>
        <v>Licaria cam</v>
      </c>
      <c r="C10371" s="9" t="e" cm="1">
        <f t="array" aca="1" ref="C10371" ca="1">LEFT(K10371,$C$19743)&amp;"-"&amp;RIGHT(SUBSTITUTE(SUBSTITUTE(TiraAcento(E10371),"-","")," ",""),$C$19744)</f>
        <v>#NAME?</v>
      </c>
      <c r="D10371" s="9" t="s">
        <v>8474</v>
      </c>
      <c r="E10371" s="9" t="s">
        <v>8475</v>
      </c>
      <c r="F10371" s="9" t="s">
        <v>17253</v>
      </c>
      <c r="G10371" s="9" t="s">
        <v>29779</v>
      </c>
      <c r="H10371" s="9" t="s">
        <v>8474</v>
      </c>
      <c r="I10371" s="9" t="s">
        <v>41157</v>
      </c>
      <c r="J10371" s="9" t="s">
        <v>39324</v>
      </c>
      <c r="K10371" s="9" t="s">
        <v>46577</v>
      </c>
    </row>
    <row r="10372" spans="1:11" x14ac:dyDescent="0.35">
      <c r="A10372" s="9">
        <v>10371</v>
      </c>
      <c r="B10372" s="9" t="str">
        <f t="shared" si="162"/>
        <v>Licaria can</v>
      </c>
      <c r="C10372" s="9" t="e" cm="1">
        <f t="array" aca="1" ref="C10372" ca="1">LEFT(K10372,$C$19743)&amp;"-"&amp;RIGHT(SUBSTITUTE(SUBSTITUTE(TiraAcento(E10372),"-","")," ",""),$C$19744)</f>
        <v>#NAME?</v>
      </c>
      <c r="D10372" s="9" t="s">
        <v>8476</v>
      </c>
      <c r="E10372" s="9" t="s">
        <v>705</v>
      </c>
      <c r="F10372" s="9" t="s">
        <v>17254</v>
      </c>
      <c r="G10372" s="9" t="s">
        <v>29780</v>
      </c>
      <c r="H10372" s="9" t="s">
        <v>8476</v>
      </c>
      <c r="I10372" s="9" t="s">
        <v>41157</v>
      </c>
      <c r="J10372" s="9" t="s">
        <v>41260</v>
      </c>
      <c r="K10372" s="9" t="s">
        <v>42878</v>
      </c>
    </row>
    <row r="10373" spans="1:11" x14ac:dyDescent="0.35">
      <c r="A10373" s="9">
        <v>10372</v>
      </c>
      <c r="B10373" s="9" t="str">
        <f t="shared" si="162"/>
        <v>Licaria can</v>
      </c>
      <c r="C10373" s="9" t="e" cm="1">
        <f t="array" aca="1" ref="C10373" ca="1">LEFT(K10373,$C$19743)&amp;"-"&amp;RIGHT(SUBSTITUTE(SUBSTITUTE(TiraAcento(E10373),"-","")," ",""),$C$19744)</f>
        <v>#NAME?</v>
      </c>
      <c r="D10373" s="9" t="s">
        <v>8476</v>
      </c>
      <c r="E10373" s="9" t="s">
        <v>8477</v>
      </c>
      <c r="F10373" s="9" t="s">
        <v>17254</v>
      </c>
      <c r="G10373" s="9" t="s">
        <v>29781</v>
      </c>
      <c r="H10373" s="9" t="s">
        <v>8476</v>
      </c>
      <c r="I10373" s="9" t="s">
        <v>41157</v>
      </c>
      <c r="J10373" s="9" t="s">
        <v>41260</v>
      </c>
      <c r="K10373" s="9" t="s">
        <v>46578</v>
      </c>
    </row>
    <row r="10374" spans="1:11" x14ac:dyDescent="0.35">
      <c r="A10374" s="9">
        <v>10373</v>
      </c>
      <c r="B10374" s="9" t="str">
        <f t="shared" si="162"/>
        <v>Licaria can</v>
      </c>
      <c r="C10374" s="9" t="e" cm="1">
        <f t="array" aca="1" ref="C10374" ca="1">LEFT(K10374,$C$19743)&amp;"-"&amp;RIGHT(SUBSTITUTE(SUBSTITUTE(TiraAcento(E10374),"-","")," ",""),$C$19744)</f>
        <v>#NAME?</v>
      </c>
      <c r="D10374" s="9" t="s">
        <v>8476</v>
      </c>
      <c r="E10374" s="9" t="s">
        <v>8478</v>
      </c>
      <c r="F10374" s="9" t="s">
        <v>17254</v>
      </c>
      <c r="G10374" s="9" t="s">
        <v>29782</v>
      </c>
      <c r="H10374" s="9" t="s">
        <v>8476</v>
      </c>
      <c r="I10374" s="9" t="s">
        <v>41157</v>
      </c>
      <c r="J10374" s="9" t="s">
        <v>41260</v>
      </c>
      <c r="K10374" s="9" t="s">
        <v>46579</v>
      </c>
    </row>
    <row r="10375" spans="1:11" x14ac:dyDescent="0.35">
      <c r="A10375" s="9">
        <v>10374</v>
      </c>
      <c r="B10375" s="9" t="str">
        <f t="shared" si="162"/>
        <v>Licaria can</v>
      </c>
      <c r="C10375" s="9" t="e" cm="1">
        <f t="array" aca="1" ref="C10375" ca="1">LEFT(K10375,$C$19743)&amp;"-"&amp;RIGHT(SUBSTITUTE(SUBSTITUTE(TiraAcento(E10375),"-","")," ",""),$C$19744)</f>
        <v>#NAME?</v>
      </c>
      <c r="D10375" s="9" t="s">
        <v>8476</v>
      </c>
      <c r="E10375" s="9" t="s">
        <v>4633</v>
      </c>
      <c r="F10375" s="9" t="s">
        <v>17254</v>
      </c>
      <c r="G10375" s="9" t="s">
        <v>29783</v>
      </c>
      <c r="H10375" s="9" t="s">
        <v>8476</v>
      </c>
      <c r="I10375" s="9" t="s">
        <v>41157</v>
      </c>
      <c r="J10375" s="9" t="s">
        <v>41260</v>
      </c>
      <c r="K10375" s="9" t="s">
        <v>44884</v>
      </c>
    </row>
    <row r="10376" spans="1:11" x14ac:dyDescent="0.35">
      <c r="A10376" s="9">
        <v>10375</v>
      </c>
      <c r="B10376" s="9" t="str">
        <f t="shared" si="162"/>
        <v>Licaria gui</v>
      </c>
      <c r="C10376" s="9" t="e" cm="1">
        <f t="array" aca="1" ref="C10376" ca="1">LEFT(K10376,$C$19743)&amp;"-"&amp;RIGHT(SUBSTITUTE(SUBSTITUTE(TiraAcento(E10376),"-","")," ",""),$C$19744)</f>
        <v>#NAME?</v>
      </c>
      <c r="D10376" s="9" t="s">
        <v>8479</v>
      </c>
      <c r="E10376" s="9"/>
      <c r="F10376" s="9" t="s">
        <v>17255</v>
      </c>
      <c r="G10376" s="9" t="s">
        <v>29784</v>
      </c>
      <c r="H10376" s="9" t="s">
        <v>8479</v>
      </c>
      <c r="I10376" s="9" t="s">
        <v>41157</v>
      </c>
      <c r="J10376" s="9" t="s">
        <v>39197</v>
      </c>
      <c r="K10376" s="9" t="s">
        <v>42568</v>
      </c>
    </row>
    <row r="10377" spans="1:11" x14ac:dyDescent="0.35">
      <c r="A10377" s="9">
        <v>10376</v>
      </c>
      <c r="B10377" s="9" t="str">
        <f t="shared" si="162"/>
        <v>Licaria gui</v>
      </c>
      <c r="C10377" s="9" t="e" cm="1">
        <f t="array" aca="1" ref="C10377" ca="1">LEFT(K10377,$C$19743)&amp;"-"&amp;RIGHT(SUBSTITUTE(SUBSTITUTE(TiraAcento(E10377),"-","")," ",""),$C$19744)</f>
        <v>#NAME?</v>
      </c>
      <c r="D10377" s="9" t="s">
        <v>8480</v>
      </c>
      <c r="E10377" s="9" t="s">
        <v>8481</v>
      </c>
      <c r="F10377" s="9" t="s">
        <v>17255</v>
      </c>
      <c r="G10377" s="9" t="s">
        <v>29785</v>
      </c>
      <c r="H10377" s="9" t="s">
        <v>8480</v>
      </c>
      <c r="I10377" s="9" t="s">
        <v>41157</v>
      </c>
      <c r="J10377" s="9" t="s">
        <v>39197</v>
      </c>
      <c r="K10377" s="9" t="s">
        <v>46580</v>
      </c>
    </row>
    <row r="10378" spans="1:11" x14ac:dyDescent="0.35">
      <c r="A10378" s="9">
        <v>10377</v>
      </c>
      <c r="B10378" s="9" t="str">
        <f t="shared" si="162"/>
        <v>Licaria lim</v>
      </c>
      <c r="C10378" s="9" t="e" cm="1">
        <f t="array" aca="1" ref="C10378" ca="1">LEFT(K10378,$C$19743)&amp;"-"&amp;RIGHT(SUBSTITUTE(SUBSTITUTE(TiraAcento(E10378),"-","")," ",""),$C$19744)</f>
        <v>#NAME?</v>
      </c>
      <c r="D10378" s="9" t="s">
        <v>8482</v>
      </c>
      <c r="E10378" s="9" t="s">
        <v>8483</v>
      </c>
      <c r="F10378" s="9" t="s">
        <v>17256</v>
      </c>
      <c r="G10378" s="9" t="s">
        <v>29786</v>
      </c>
      <c r="H10378" s="9" t="s">
        <v>8482</v>
      </c>
      <c r="I10378" s="9" t="s">
        <v>41157</v>
      </c>
      <c r="J10378" s="9" t="s">
        <v>41261</v>
      </c>
      <c r="K10378" s="9" t="s">
        <v>46581</v>
      </c>
    </row>
    <row r="10379" spans="1:11" x14ac:dyDescent="0.35">
      <c r="A10379" s="9">
        <v>10378</v>
      </c>
      <c r="B10379" s="9" t="str">
        <f t="shared" si="162"/>
        <v>Licaria lim</v>
      </c>
      <c r="C10379" s="9" t="e" cm="1">
        <f t="array" aca="1" ref="C10379" ca="1">LEFT(K10379,$C$19743)&amp;"-"&amp;RIGHT(SUBSTITUTE(SUBSTITUTE(TiraAcento(E10379),"-","")," ",""),$C$19744)</f>
        <v>#NAME?</v>
      </c>
      <c r="D10379" s="9" t="s">
        <v>8482</v>
      </c>
      <c r="E10379" s="9" t="s">
        <v>8182</v>
      </c>
      <c r="F10379" s="9" t="s">
        <v>17256</v>
      </c>
      <c r="G10379" s="9" t="s">
        <v>29787</v>
      </c>
      <c r="H10379" s="9" t="s">
        <v>8482</v>
      </c>
      <c r="I10379" s="9" t="s">
        <v>41157</v>
      </c>
      <c r="J10379" s="9" t="s">
        <v>41261</v>
      </c>
      <c r="K10379" s="9" t="s">
        <v>42136</v>
      </c>
    </row>
    <row r="10380" spans="1:11" x14ac:dyDescent="0.35">
      <c r="A10380" s="9">
        <v>10379</v>
      </c>
      <c r="B10380" s="9" t="str">
        <f t="shared" si="162"/>
        <v>Licaria mah</v>
      </c>
      <c r="C10380" s="9" t="e" cm="1">
        <f t="array" aca="1" ref="C10380" ca="1">LEFT(K10380,$C$19743)&amp;"-"&amp;RIGHT(SUBSTITUTE(SUBSTITUTE(TiraAcento(E10380),"-","")," ",""),$C$19744)</f>
        <v>#NAME?</v>
      </c>
      <c r="D10380" s="9" t="s">
        <v>8484</v>
      </c>
      <c r="E10380" s="9" t="s">
        <v>8485</v>
      </c>
      <c r="F10380" s="9" t="s">
        <v>17257</v>
      </c>
      <c r="G10380" s="9" t="s">
        <v>29788</v>
      </c>
      <c r="H10380" s="9" t="s">
        <v>8484</v>
      </c>
      <c r="I10380" s="9" t="s">
        <v>41157</v>
      </c>
      <c r="J10380" s="9" t="s">
        <v>40139</v>
      </c>
      <c r="K10380" s="9" t="s">
        <v>46582</v>
      </c>
    </row>
    <row r="10381" spans="1:11" x14ac:dyDescent="0.35">
      <c r="A10381" s="9">
        <v>10380</v>
      </c>
      <c r="B10381" s="9" t="str">
        <f t="shared" si="162"/>
        <v>Licaria mah</v>
      </c>
      <c r="C10381" s="9" t="e" cm="1">
        <f t="array" aca="1" ref="C10381" ca="1">LEFT(K10381,$C$19743)&amp;"-"&amp;RIGHT(SUBSTITUTE(SUBSTITUTE(TiraAcento(E10381),"-","")," ",""),$C$19744)</f>
        <v>#NAME?</v>
      </c>
      <c r="D10381" s="9" t="s">
        <v>8484</v>
      </c>
      <c r="E10381" s="9" t="s">
        <v>8486</v>
      </c>
      <c r="F10381" s="9" t="s">
        <v>17257</v>
      </c>
      <c r="G10381" s="9" t="s">
        <v>29789</v>
      </c>
      <c r="H10381" s="9" t="s">
        <v>8484</v>
      </c>
      <c r="I10381" s="9" t="s">
        <v>41157</v>
      </c>
      <c r="J10381" s="9" t="s">
        <v>40139</v>
      </c>
      <c r="K10381" s="9" t="s">
        <v>46583</v>
      </c>
    </row>
    <row r="10382" spans="1:11" x14ac:dyDescent="0.35">
      <c r="A10382" s="9">
        <v>10381</v>
      </c>
      <c r="B10382" s="9" t="str">
        <f t="shared" si="162"/>
        <v>Licaria puc</v>
      </c>
      <c r="C10382" s="9" t="e" cm="1">
        <f t="array" aca="1" ref="C10382" ca="1">LEFT(K10382,$C$19743)&amp;"-"&amp;RIGHT(SUBSTITUTE(SUBSTITUTE(TiraAcento(E10382),"-","")," ",""),$C$19744)</f>
        <v>#NAME?</v>
      </c>
      <c r="D10382" s="9" t="s">
        <v>8487</v>
      </c>
      <c r="E10382" s="9" t="s">
        <v>578</v>
      </c>
      <c r="F10382" s="9" t="s">
        <v>17258</v>
      </c>
      <c r="G10382" s="9" t="s">
        <v>29790</v>
      </c>
      <c r="H10382" s="9" t="s">
        <v>8487</v>
      </c>
      <c r="I10382" s="9" t="s">
        <v>41157</v>
      </c>
      <c r="J10382" s="9" t="s">
        <v>39328</v>
      </c>
      <c r="K10382" s="9" t="s">
        <v>42822</v>
      </c>
    </row>
    <row r="10383" spans="1:11" x14ac:dyDescent="0.35">
      <c r="A10383" s="9">
        <v>10382</v>
      </c>
      <c r="B10383" s="9" t="str">
        <f t="shared" si="162"/>
        <v>Licaria puc</v>
      </c>
      <c r="C10383" s="9" t="e" cm="1">
        <f t="array" aca="1" ref="C10383" ca="1">LEFT(K10383,$C$19743)&amp;"-"&amp;RIGHT(SUBSTITUTE(SUBSTITUTE(TiraAcento(E10383),"-","")," ",""),$C$19744)</f>
        <v>#NAME?</v>
      </c>
      <c r="D10383" s="9" t="s">
        <v>8487</v>
      </c>
      <c r="E10383" s="9" t="s">
        <v>581</v>
      </c>
      <c r="F10383" s="9" t="s">
        <v>17258</v>
      </c>
      <c r="G10383" s="9" t="s">
        <v>29791</v>
      </c>
      <c r="H10383" s="9" t="s">
        <v>8487</v>
      </c>
      <c r="I10383" s="9" t="s">
        <v>41157</v>
      </c>
      <c r="J10383" s="9" t="s">
        <v>39328</v>
      </c>
      <c r="K10383" s="9" t="s">
        <v>581</v>
      </c>
    </row>
    <row r="10384" spans="1:11" x14ac:dyDescent="0.35">
      <c r="A10384" s="9">
        <v>10383</v>
      </c>
      <c r="B10384" s="9" t="str">
        <f t="shared" si="162"/>
        <v>Licaria rei</v>
      </c>
      <c r="C10384" s="9" t="e" cm="1">
        <f t="array" aca="1" ref="C10384" ca="1">LEFT(K10384,$C$19743)&amp;"-"&amp;RIGHT(SUBSTITUTE(SUBSTITUTE(TiraAcento(E10384),"-","")," ",""),$C$19744)</f>
        <v>#NAME?</v>
      </c>
      <c r="D10384" s="9" t="s">
        <v>8488</v>
      </c>
      <c r="E10384" s="9" t="s">
        <v>7188</v>
      </c>
      <c r="F10384" s="9" t="s">
        <v>17259</v>
      </c>
      <c r="G10384" s="9" t="s">
        <v>29792</v>
      </c>
      <c r="H10384" s="9" t="s">
        <v>8488</v>
      </c>
      <c r="I10384" s="9" t="s">
        <v>41157</v>
      </c>
      <c r="J10384" s="9" t="s">
        <v>41262</v>
      </c>
      <c r="K10384" s="9" t="s">
        <v>45972</v>
      </c>
    </row>
    <row r="10385" spans="1:11" x14ac:dyDescent="0.35">
      <c r="A10385" s="9">
        <v>10384</v>
      </c>
      <c r="B10385" s="9" t="str">
        <f t="shared" si="162"/>
        <v>Licaria rig</v>
      </c>
      <c r="C10385" s="9" t="e" cm="1">
        <f t="array" aca="1" ref="C10385" ca="1">LEFT(K10385,$C$19743)&amp;"-"&amp;RIGHT(SUBSTITUTE(SUBSTITUTE(TiraAcento(E10385),"-","")," ",""),$C$19744)</f>
        <v>#NAME?</v>
      </c>
      <c r="D10385" s="9" t="s">
        <v>8489</v>
      </c>
      <c r="E10385" s="9" t="s">
        <v>564</v>
      </c>
      <c r="F10385" s="9" t="s">
        <v>17260</v>
      </c>
      <c r="G10385" s="9" t="s">
        <v>29793</v>
      </c>
      <c r="H10385" s="9" t="s">
        <v>8489</v>
      </c>
      <c r="I10385" s="9" t="s">
        <v>41157</v>
      </c>
      <c r="J10385" s="9" t="s">
        <v>40291</v>
      </c>
      <c r="K10385" s="9" t="s">
        <v>564</v>
      </c>
    </row>
    <row r="10386" spans="1:11" x14ac:dyDescent="0.35">
      <c r="A10386" s="9">
        <v>10385</v>
      </c>
      <c r="B10386" s="9" t="str">
        <f t="shared" si="162"/>
        <v>Licaria rig</v>
      </c>
      <c r="C10386" s="9" t="e" cm="1">
        <f t="array" aca="1" ref="C10386" ca="1">LEFT(K10386,$C$19743)&amp;"-"&amp;RIGHT(SUBSTITUTE(SUBSTITUTE(TiraAcento(E10386),"-","")," ",""),$C$19744)</f>
        <v>#NAME?</v>
      </c>
      <c r="D10386" s="9" t="s">
        <v>8489</v>
      </c>
      <c r="E10386" s="9" t="s">
        <v>1101</v>
      </c>
      <c r="F10386" s="9" t="s">
        <v>17260</v>
      </c>
      <c r="G10386" s="9" t="s">
        <v>29794</v>
      </c>
      <c r="H10386" s="9" t="s">
        <v>8489</v>
      </c>
      <c r="I10386" s="9" t="s">
        <v>41157</v>
      </c>
      <c r="J10386" s="9" t="s">
        <v>40291</v>
      </c>
      <c r="K10386" s="9" t="s">
        <v>43091</v>
      </c>
    </row>
    <row r="10387" spans="1:11" x14ac:dyDescent="0.35">
      <c r="A10387" s="9">
        <v>10386</v>
      </c>
      <c r="B10387" s="9" t="str">
        <f t="shared" si="162"/>
        <v>Licaria rig</v>
      </c>
      <c r="C10387" s="9" t="e" cm="1">
        <f t="array" aca="1" ref="C10387" ca="1">LEFT(K10387,$C$19743)&amp;"-"&amp;RIGHT(SUBSTITUTE(SUBSTITUTE(TiraAcento(E10387),"-","")," ",""),$C$19744)</f>
        <v>#NAME?</v>
      </c>
      <c r="D10387" s="9" t="s">
        <v>8489</v>
      </c>
      <c r="E10387" s="9" t="s">
        <v>8490</v>
      </c>
      <c r="F10387" s="9" t="s">
        <v>17260</v>
      </c>
      <c r="G10387" s="9" t="s">
        <v>29795</v>
      </c>
      <c r="H10387" s="9" t="s">
        <v>8489</v>
      </c>
      <c r="I10387" s="9" t="s">
        <v>41157</v>
      </c>
      <c r="J10387" s="9" t="s">
        <v>40291</v>
      </c>
      <c r="K10387" s="9" t="s">
        <v>46584</v>
      </c>
    </row>
    <row r="10388" spans="1:11" x14ac:dyDescent="0.35">
      <c r="A10388" s="9">
        <v>10387</v>
      </c>
      <c r="B10388" s="9" t="str">
        <f t="shared" si="162"/>
        <v>Licaria sp.</v>
      </c>
      <c r="C10388" s="9" t="e" cm="1">
        <f t="array" aca="1" ref="C10388" ca="1">LEFT(K10388,$C$19743)&amp;"-"&amp;RIGHT(SUBSTITUTE(SUBSTITUTE(TiraAcento(E10388),"-","")," ",""),$C$19744)</f>
        <v>#NAME?</v>
      </c>
      <c r="D10388" s="9" t="s">
        <v>8491</v>
      </c>
      <c r="E10388" s="9" t="s">
        <v>8492</v>
      </c>
      <c r="F10388" s="9" t="s">
        <v>8491</v>
      </c>
      <c r="G10388" s="9" t="s">
        <v>29796</v>
      </c>
      <c r="H10388" s="9" t="s">
        <v>8491</v>
      </c>
      <c r="I10388" s="9" t="s">
        <v>41157</v>
      </c>
      <c r="J10388" s="9" t="s">
        <v>39157</v>
      </c>
      <c r="K10388" s="9" t="s">
        <v>46585</v>
      </c>
    </row>
    <row r="10389" spans="1:11" x14ac:dyDescent="0.35">
      <c r="A10389" s="9">
        <v>10388</v>
      </c>
      <c r="B10389" s="9" t="str">
        <f t="shared" si="162"/>
        <v>Ligustrum ova</v>
      </c>
      <c r="C10389" s="9" t="e" cm="1">
        <f t="array" aca="1" ref="C10389" ca="1">LEFT(K10389,$C$19743)&amp;"-"&amp;RIGHT(SUBSTITUTE(SUBSTITUTE(TiraAcento(E10389),"-","")," ",""),$C$19744)</f>
        <v>#NAME?</v>
      </c>
      <c r="D10389" s="9" t="s">
        <v>8493</v>
      </c>
      <c r="E10389" s="9" t="s">
        <v>8494</v>
      </c>
      <c r="F10389" s="9" t="s">
        <v>17261</v>
      </c>
      <c r="G10389" s="9" t="s">
        <v>29797</v>
      </c>
      <c r="H10389" s="9" t="s">
        <v>8493</v>
      </c>
      <c r="I10389" s="9" t="s">
        <v>41263</v>
      </c>
      <c r="J10389" s="9" t="s">
        <v>41264</v>
      </c>
      <c r="K10389" s="9" t="s">
        <v>8494</v>
      </c>
    </row>
    <row r="10390" spans="1:11" x14ac:dyDescent="0.35">
      <c r="A10390" s="9">
        <v>10389</v>
      </c>
      <c r="B10390" s="9" t="str">
        <f t="shared" si="162"/>
        <v>Ligustrum ova</v>
      </c>
      <c r="C10390" s="9" t="e" cm="1">
        <f t="array" aca="1" ref="C10390" ca="1">LEFT(K10390,$C$19743)&amp;"-"&amp;RIGHT(SUBSTITUTE(SUBSTITUTE(TiraAcento(E10390),"-","")," ",""),$C$19744)</f>
        <v>#NAME?</v>
      </c>
      <c r="D10390" s="9" t="s">
        <v>8493</v>
      </c>
      <c r="E10390" s="9" t="s">
        <v>8495</v>
      </c>
      <c r="F10390" s="9" t="s">
        <v>17261</v>
      </c>
      <c r="G10390" s="9" t="s">
        <v>29798</v>
      </c>
      <c r="H10390" s="9" t="s">
        <v>8493</v>
      </c>
      <c r="I10390" s="9" t="s">
        <v>41263</v>
      </c>
      <c r="J10390" s="9" t="s">
        <v>41264</v>
      </c>
      <c r="K10390" s="9" t="s">
        <v>8495</v>
      </c>
    </row>
    <row r="10391" spans="1:11" x14ac:dyDescent="0.35">
      <c r="A10391" s="9">
        <v>10390</v>
      </c>
      <c r="B10391" s="9" t="str">
        <f t="shared" si="162"/>
        <v>Lindackeria pal</v>
      </c>
      <c r="C10391" s="9" t="e" cm="1">
        <f t="array" aca="1" ref="C10391" ca="1">LEFT(K10391,$C$19743)&amp;"-"&amp;RIGHT(SUBSTITUTE(SUBSTITUTE(TiraAcento(E10391),"-","")," ",""),$C$19744)</f>
        <v>#NAME?</v>
      </c>
      <c r="D10391" s="9" t="s">
        <v>8496</v>
      </c>
      <c r="E10391" s="9" t="s">
        <v>8497</v>
      </c>
      <c r="F10391" s="9" t="s">
        <v>17262</v>
      </c>
      <c r="G10391" s="9" t="s">
        <v>29799</v>
      </c>
      <c r="H10391" s="9" t="s">
        <v>8496</v>
      </c>
      <c r="I10391" s="9" t="s">
        <v>41265</v>
      </c>
      <c r="J10391" s="9" t="s">
        <v>39523</v>
      </c>
      <c r="K10391" s="9" t="s">
        <v>8497</v>
      </c>
    </row>
    <row r="10392" spans="1:11" x14ac:dyDescent="0.35">
      <c r="A10392" s="9">
        <v>10391</v>
      </c>
      <c r="B10392" s="9" t="str">
        <f t="shared" si="162"/>
        <v>Lindackeria pal</v>
      </c>
      <c r="C10392" s="9" t="e" cm="1">
        <f t="array" aca="1" ref="C10392" ca="1">LEFT(K10392,$C$19743)&amp;"-"&amp;RIGHT(SUBSTITUTE(SUBSTITUTE(TiraAcento(E10392),"-","")," ",""),$C$19744)</f>
        <v>#NAME?</v>
      </c>
      <c r="D10392" s="9" t="s">
        <v>8496</v>
      </c>
      <c r="E10392" s="9" t="s">
        <v>8498</v>
      </c>
      <c r="F10392" s="9" t="s">
        <v>17262</v>
      </c>
      <c r="G10392" s="9" t="s">
        <v>29800</v>
      </c>
      <c r="H10392" s="9" t="s">
        <v>8496</v>
      </c>
      <c r="I10392" s="9" t="s">
        <v>41265</v>
      </c>
      <c r="J10392" s="9" t="s">
        <v>39523</v>
      </c>
      <c r="K10392" s="9" t="s">
        <v>8498</v>
      </c>
    </row>
    <row r="10393" spans="1:11" x14ac:dyDescent="0.35">
      <c r="A10393" s="9">
        <v>10392</v>
      </c>
      <c r="B10393" s="9" t="str">
        <f t="shared" si="162"/>
        <v>Lindackeria par</v>
      </c>
      <c r="C10393" s="9" t="e" cm="1">
        <f t="array" aca="1" ref="C10393" ca="1">LEFT(K10393,$C$19743)&amp;"-"&amp;RIGHT(SUBSTITUTE(SUBSTITUTE(TiraAcento(E10393),"-","")," ",""),$C$19744)</f>
        <v>#NAME?</v>
      </c>
      <c r="D10393" s="9" t="s">
        <v>8499</v>
      </c>
      <c r="E10393" s="9" t="s">
        <v>713</v>
      </c>
      <c r="F10393" s="9" t="s">
        <v>17263</v>
      </c>
      <c r="G10393" s="9" t="s">
        <v>29801</v>
      </c>
      <c r="H10393" s="9" t="s">
        <v>8499</v>
      </c>
      <c r="I10393" s="9" t="s">
        <v>41265</v>
      </c>
      <c r="J10393" s="9" t="s">
        <v>39799</v>
      </c>
      <c r="K10393" s="9" t="s">
        <v>42880</v>
      </c>
    </row>
    <row r="10394" spans="1:11" x14ac:dyDescent="0.35">
      <c r="A10394" s="9">
        <v>10393</v>
      </c>
      <c r="B10394" s="9" t="str">
        <f t="shared" si="162"/>
        <v>Lindackeria par</v>
      </c>
      <c r="C10394" s="9" t="e" cm="1">
        <f t="array" aca="1" ref="C10394" ca="1">LEFT(K10394,$C$19743)&amp;"-"&amp;RIGHT(SUBSTITUTE(SUBSTITUTE(TiraAcento(E10394),"-","")," ",""),$C$19744)</f>
        <v>#NAME?</v>
      </c>
      <c r="D10394" s="9" t="s">
        <v>8499</v>
      </c>
      <c r="E10394" s="9" t="s">
        <v>8500</v>
      </c>
      <c r="F10394" s="9" t="s">
        <v>17263</v>
      </c>
      <c r="G10394" s="9" t="s">
        <v>29802</v>
      </c>
      <c r="H10394" s="9" t="s">
        <v>8499</v>
      </c>
      <c r="I10394" s="9" t="s">
        <v>41265</v>
      </c>
      <c r="J10394" s="9" t="s">
        <v>39799</v>
      </c>
      <c r="K10394" s="9" t="s">
        <v>46586</v>
      </c>
    </row>
    <row r="10395" spans="1:11" x14ac:dyDescent="0.35">
      <c r="A10395" s="9">
        <v>10394</v>
      </c>
      <c r="B10395" s="9" t="str">
        <f t="shared" si="162"/>
        <v>Linharea aro</v>
      </c>
      <c r="C10395" s="9" t="e" cm="1">
        <f t="array" aca="1" ref="C10395" ca="1">LEFT(K10395,$C$19743)&amp;"-"&amp;RIGHT(SUBSTITUTE(SUBSTITUTE(TiraAcento(E10395),"-","")," ",""),$C$19744)</f>
        <v>#NAME?</v>
      </c>
      <c r="D10395" s="9" t="s">
        <v>8501</v>
      </c>
      <c r="E10395" s="9"/>
      <c r="F10395" s="9" t="s">
        <v>17264</v>
      </c>
      <c r="G10395" s="9" t="s">
        <v>29803</v>
      </c>
      <c r="H10395" s="9" t="s">
        <v>8501</v>
      </c>
      <c r="I10395" s="9" t="s">
        <v>41266</v>
      </c>
      <c r="J10395" s="9" t="s">
        <v>39891</v>
      </c>
      <c r="K10395" s="9" t="s">
        <v>42568</v>
      </c>
    </row>
    <row r="10396" spans="1:11" x14ac:dyDescent="0.35">
      <c r="A10396" s="9">
        <v>10395</v>
      </c>
      <c r="B10396" s="9" t="str">
        <f t="shared" si="162"/>
        <v>Linharea tin</v>
      </c>
      <c r="C10396" s="9" t="e" cm="1">
        <f t="array" aca="1" ref="C10396" ca="1">LEFT(K10396,$C$19743)&amp;"-"&amp;RIGHT(SUBSTITUTE(SUBSTITUTE(TiraAcento(E10396),"-","")," ",""),$C$19744)</f>
        <v>#NAME?</v>
      </c>
      <c r="D10396" s="9" t="s">
        <v>8502</v>
      </c>
      <c r="E10396" s="9"/>
      <c r="F10396" s="9" t="s">
        <v>17265</v>
      </c>
      <c r="G10396" s="9" t="s">
        <v>29804</v>
      </c>
      <c r="H10396" s="9" t="s">
        <v>8502</v>
      </c>
      <c r="I10396" s="9" t="s">
        <v>41266</v>
      </c>
      <c r="J10396" s="9" t="s">
        <v>39857</v>
      </c>
      <c r="K10396" s="9" t="s">
        <v>42568</v>
      </c>
    </row>
    <row r="10397" spans="1:11" x14ac:dyDescent="0.35">
      <c r="A10397" s="9">
        <v>10396</v>
      </c>
      <c r="B10397" s="9" t="str">
        <f t="shared" si="162"/>
        <v>Linociera arb</v>
      </c>
      <c r="C10397" s="9" t="e" cm="1">
        <f t="array" aca="1" ref="C10397" ca="1">LEFT(K10397,$C$19743)&amp;"-"&amp;RIGHT(SUBSTITUTE(SUBSTITUTE(TiraAcento(E10397),"-","")," ",""),$C$19744)</f>
        <v>#NAME?</v>
      </c>
      <c r="D10397" s="9" t="s">
        <v>8503</v>
      </c>
      <c r="E10397" s="9" t="s">
        <v>8504</v>
      </c>
      <c r="F10397" s="9" t="s">
        <v>17266</v>
      </c>
      <c r="G10397" s="9" t="s">
        <v>29805</v>
      </c>
      <c r="H10397" s="9" t="s">
        <v>8503</v>
      </c>
      <c r="I10397" s="9" t="s">
        <v>41267</v>
      </c>
      <c r="J10397" s="9" t="s">
        <v>39643</v>
      </c>
      <c r="K10397" s="9" t="s">
        <v>8504</v>
      </c>
    </row>
    <row r="10398" spans="1:11" x14ac:dyDescent="0.35">
      <c r="A10398" s="9">
        <v>10397</v>
      </c>
      <c r="B10398" s="9" t="str">
        <f t="shared" si="162"/>
        <v>Linociera glo</v>
      </c>
      <c r="C10398" s="9" t="e" cm="1">
        <f t="array" aca="1" ref="C10398" ca="1">LEFT(K10398,$C$19743)&amp;"-"&amp;RIGHT(SUBSTITUTE(SUBSTITUTE(TiraAcento(E10398),"-","")," ",""),$C$19744)</f>
        <v>#NAME?</v>
      </c>
      <c r="D10398" s="9" t="s">
        <v>8505</v>
      </c>
      <c r="E10398" s="9" t="s">
        <v>247</v>
      </c>
      <c r="F10398" s="9" t="s">
        <v>17267</v>
      </c>
      <c r="G10398" s="9" t="s">
        <v>29806</v>
      </c>
      <c r="H10398" s="9" t="s">
        <v>8505</v>
      </c>
      <c r="I10398" s="9" t="s">
        <v>41267</v>
      </c>
      <c r="J10398" s="9" t="s">
        <v>40643</v>
      </c>
      <c r="K10398" s="9" t="s">
        <v>42655</v>
      </c>
    </row>
    <row r="10399" spans="1:11" x14ac:dyDescent="0.35">
      <c r="A10399" s="9">
        <v>10398</v>
      </c>
      <c r="B10399" s="9" t="str">
        <f t="shared" si="162"/>
        <v>Linociera has</v>
      </c>
      <c r="C10399" s="9" t="e" cm="1">
        <f t="array" aca="1" ref="C10399" ca="1">LEFT(K10399,$C$19743)&amp;"-"&amp;RIGHT(SUBSTITUTE(SUBSTITUTE(TiraAcento(E10399),"-","")," ",""),$C$19744)</f>
        <v>#NAME?</v>
      </c>
      <c r="D10399" s="9" t="s">
        <v>8506</v>
      </c>
      <c r="E10399" s="9" t="s">
        <v>564</v>
      </c>
      <c r="F10399" s="9" t="s">
        <v>17268</v>
      </c>
      <c r="G10399" s="9" t="s">
        <v>29807</v>
      </c>
      <c r="H10399" s="9" t="s">
        <v>8506</v>
      </c>
      <c r="I10399" s="9" t="s">
        <v>41267</v>
      </c>
      <c r="J10399" s="9" t="s">
        <v>41268</v>
      </c>
      <c r="K10399" s="9" t="s">
        <v>564</v>
      </c>
    </row>
    <row r="10400" spans="1:11" x14ac:dyDescent="0.35">
      <c r="A10400" s="9">
        <v>10399</v>
      </c>
      <c r="B10400" s="9" t="str">
        <f t="shared" si="162"/>
        <v>Linociera man</v>
      </c>
      <c r="C10400" s="9" t="e" cm="1">
        <f t="array" aca="1" ref="C10400" ca="1">LEFT(K10400,$C$19743)&amp;"-"&amp;RIGHT(SUBSTITUTE(SUBSTITUTE(TiraAcento(E10400),"-","")," ",""),$C$19744)</f>
        <v>#NAME?</v>
      </c>
      <c r="D10400" s="9" t="s">
        <v>8507</v>
      </c>
      <c r="E10400" s="9" t="s">
        <v>3712</v>
      </c>
      <c r="F10400" s="9" t="s">
        <v>17269</v>
      </c>
      <c r="G10400" s="9" t="s">
        <v>29808</v>
      </c>
      <c r="H10400" s="9" t="s">
        <v>8507</v>
      </c>
      <c r="I10400" s="9" t="s">
        <v>41267</v>
      </c>
      <c r="J10400" s="9" t="s">
        <v>41269</v>
      </c>
      <c r="K10400" s="9" t="s">
        <v>44387</v>
      </c>
    </row>
    <row r="10401" spans="1:11" x14ac:dyDescent="0.35">
      <c r="A10401" s="9">
        <v>10400</v>
      </c>
      <c r="B10401" s="9" t="str">
        <f t="shared" si="162"/>
        <v>Linociera man</v>
      </c>
      <c r="C10401" s="9" t="e" cm="1">
        <f t="array" aca="1" ref="C10401" ca="1">LEFT(K10401,$C$19743)&amp;"-"&amp;RIGHT(SUBSTITUTE(SUBSTITUTE(TiraAcento(E10401),"-","")," ",""),$C$19744)</f>
        <v>#NAME?</v>
      </c>
      <c r="D10401" s="9" t="s">
        <v>8507</v>
      </c>
      <c r="E10401" s="9" t="s">
        <v>6903</v>
      </c>
      <c r="F10401" s="9" t="s">
        <v>17269</v>
      </c>
      <c r="G10401" s="9" t="s">
        <v>29809</v>
      </c>
      <c r="H10401" s="9" t="s">
        <v>8507</v>
      </c>
      <c r="I10401" s="9" t="s">
        <v>41267</v>
      </c>
      <c r="J10401" s="9" t="s">
        <v>41269</v>
      </c>
      <c r="K10401" s="9" t="s">
        <v>45840</v>
      </c>
    </row>
    <row r="10402" spans="1:11" x14ac:dyDescent="0.35">
      <c r="A10402" s="9">
        <v>10401</v>
      </c>
      <c r="B10402" s="9" t="str">
        <f t="shared" si="162"/>
        <v>Lippia cit</v>
      </c>
      <c r="C10402" s="9" t="e" cm="1">
        <f t="array" aca="1" ref="C10402" ca="1">LEFT(K10402,$C$19743)&amp;"-"&amp;RIGHT(SUBSTITUTE(SUBSTITUTE(TiraAcento(E10402),"-","")," ",""),$C$19744)</f>
        <v>#NAME?</v>
      </c>
      <c r="D10402" s="9" t="s">
        <v>8508</v>
      </c>
      <c r="E10402" s="9" t="s">
        <v>2000</v>
      </c>
      <c r="F10402" s="9" t="s">
        <v>17270</v>
      </c>
      <c r="G10402" s="9" t="s">
        <v>29810</v>
      </c>
      <c r="H10402" s="9" t="s">
        <v>8508</v>
      </c>
      <c r="I10402" s="9" t="s">
        <v>41270</v>
      </c>
      <c r="J10402" s="9" t="s">
        <v>40276</v>
      </c>
      <c r="K10402" s="9" t="s">
        <v>2000</v>
      </c>
    </row>
    <row r="10403" spans="1:11" x14ac:dyDescent="0.35">
      <c r="A10403" s="9">
        <v>10402</v>
      </c>
      <c r="B10403" s="9" t="str">
        <f t="shared" si="162"/>
        <v>Lippia cit</v>
      </c>
      <c r="C10403" s="9" t="e" cm="1">
        <f t="array" aca="1" ref="C10403" ca="1">LEFT(K10403,$C$19743)&amp;"-"&amp;RIGHT(SUBSTITUTE(SUBSTITUTE(TiraAcento(E10403),"-","")," ",""),$C$19744)</f>
        <v>#NAME?</v>
      </c>
      <c r="D10403" s="9" t="s">
        <v>8508</v>
      </c>
      <c r="E10403" s="9" t="s">
        <v>190</v>
      </c>
      <c r="F10403" s="9" t="s">
        <v>17270</v>
      </c>
      <c r="G10403" s="9" t="s">
        <v>29811</v>
      </c>
      <c r="H10403" s="9" t="s">
        <v>8508</v>
      </c>
      <c r="I10403" s="9" t="s">
        <v>41270</v>
      </c>
      <c r="J10403" s="9" t="s">
        <v>40276</v>
      </c>
      <c r="K10403" s="9" t="s">
        <v>42632</v>
      </c>
    </row>
    <row r="10404" spans="1:11" x14ac:dyDescent="0.35">
      <c r="A10404" s="9">
        <v>10403</v>
      </c>
      <c r="B10404" s="9" t="str">
        <f t="shared" si="162"/>
        <v>Lippia urt</v>
      </c>
      <c r="C10404" s="9" t="e" cm="1">
        <f t="array" aca="1" ref="C10404" ca="1">LEFT(K10404,$C$19743)&amp;"-"&amp;RIGHT(SUBSTITUTE(SUBSTITUTE(TiraAcento(E10404),"-","")," ",""),$C$19744)</f>
        <v>#NAME?</v>
      </c>
      <c r="D10404" s="9" t="s">
        <v>8509</v>
      </c>
      <c r="E10404" s="9" t="s">
        <v>2588</v>
      </c>
      <c r="F10404" s="9" t="s">
        <v>17271</v>
      </c>
      <c r="G10404" s="9" t="s">
        <v>29812</v>
      </c>
      <c r="H10404" s="9" t="s">
        <v>8509</v>
      </c>
      <c r="I10404" s="9" t="s">
        <v>41270</v>
      </c>
      <c r="J10404" s="9" t="s">
        <v>41271</v>
      </c>
      <c r="K10404" s="9" t="s">
        <v>43858</v>
      </c>
    </row>
    <row r="10405" spans="1:11" x14ac:dyDescent="0.35">
      <c r="A10405" s="9">
        <v>10404</v>
      </c>
      <c r="B10405" s="9" t="str">
        <f t="shared" si="162"/>
        <v>Lippia urt</v>
      </c>
      <c r="C10405" s="9" t="e" cm="1">
        <f t="array" aca="1" ref="C10405" ca="1">LEFT(K10405,$C$19743)&amp;"-"&amp;RIGHT(SUBSTITUTE(SUBSTITUTE(TiraAcento(E10405),"-","")," ",""),$C$19744)</f>
        <v>#NAME?</v>
      </c>
      <c r="D10405" s="9" t="s">
        <v>8509</v>
      </c>
      <c r="E10405" s="9" t="s">
        <v>923</v>
      </c>
      <c r="F10405" s="9" t="s">
        <v>17271</v>
      </c>
      <c r="G10405" s="9" t="s">
        <v>29813</v>
      </c>
      <c r="H10405" s="9" t="s">
        <v>8509</v>
      </c>
      <c r="I10405" s="9" t="s">
        <v>41270</v>
      </c>
      <c r="J10405" s="9" t="s">
        <v>41271</v>
      </c>
      <c r="K10405" s="9" t="s">
        <v>923</v>
      </c>
    </row>
    <row r="10406" spans="1:11" x14ac:dyDescent="0.35">
      <c r="A10406" s="9">
        <v>10405</v>
      </c>
      <c r="B10406" s="9" t="str">
        <f t="shared" si="162"/>
        <v>Lippia urt</v>
      </c>
      <c r="C10406" s="9" t="e" cm="1">
        <f t="array" aca="1" ref="C10406" ca="1">LEFT(K10406,$C$19743)&amp;"-"&amp;RIGHT(SUBSTITUTE(SUBSTITUTE(TiraAcento(E10406),"-","")," ",""),$C$19744)</f>
        <v>#NAME?</v>
      </c>
      <c r="D10406" s="9" t="s">
        <v>8509</v>
      </c>
      <c r="E10406" s="9" t="s">
        <v>187</v>
      </c>
      <c r="F10406" s="9" t="s">
        <v>17271</v>
      </c>
      <c r="G10406" s="9" t="s">
        <v>29814</v>
      </c>
      <c r="H10406" s="9" t="s">
        <v>8509</v>
      </c>
      <c r="I10406" s="9" t="s">
        <v>41270</v>
      </c>
      <c r="J10406" s="9" t="s">
        <v>41271</v>
      </c>
      <c r="K10406" s="9" t="s">
        <v>42629</v>
      </c>
    </row>
    <row r="10407" spans="1:11" x14ac:dyDescent="0.35">
      <c r="A10407" s="9">
        <v>10406</v>
      </c>
      <c r="B10407" s="9" t="str">
        <f t="shared" si="162"/>
        <v>Lippia urt</v>
      </c>
      <c r="C10407" s="9" t="e" cm="1">
        <f t="array" aca="1" ref="C10407" ca="1">LEFT(K10407,$C$19743)&amp;"-"&amp;RIGHT(SUBSTITUTE(SUBSTITUTE(TiraAcento(E10407),"-","")," ",""),$C$19744)</f>
        <v>#NAME?</v>
      </c>
      <c r="D10407" s="9" t="s">
        <v>8509</v>
      </c>
      <c r="E10407" s="9" t="s">
        <v>191</v>
      </c>
      <c r="F10407" s="9" t="s">
        <v>17271</v>
      </c>
      <c r="G10407" s="9" t="s">
        <v>29815</v>
      </c>
      <c r="H10407" s="9" t="s">
        <v>8509</v>
      </c>
      <c r="I10407" s="9" t="s">
        <v>41270</v>
      </c>
      <c r="J10407" s="9" t="s">
        <v>41271</v>
      </c>
      <c r="K10407" s="9" t="s">
        <v>191</v>
      </c>
    </row>
    <row r="10408" spans="1:11" x14ac:dyDescent="0.35">
      <c r="A10408" s="9">
        <v>10407</v>
      </c>
      <c r="B10408" s="9" t="str">
        <f t="shared" si="162"/>
        <v>Lippia urt</v>
      </c>
      <c r="C10408" s="9" t="e" cm="1">
        <f t="array" aca="1" ref="C10408" ca="1">LEFT(K10408,$C$19743)&amp;"-"&amp;RIGHT(SUBSTITUTE(SUBSTITUTE(TiraAcento(E10408),"-","")," ",""),$C$19744)</f>
        <v>#NAME?</v>
      </c>
      <c r="D10408" s="9" t="s">
        <v>8509</v>
      </c>
      <c r="E10408" s="9" t="s">
        <v>193</v>
      </c>
      <c r="F10408" s="9" t="s">
        <v>17271</v>
      </c>
      <c r="G10408" s="9" t="s">
        <v>29816</v>
      </c>
      <c r="H10408" s="9" t="s">
        <v>8509</v>
      </c>
      <c r="I10408" s="9" t="s">
        <v>41270</v>
      </c>
      <c r="J10408" s="9" t="s">
        <v>41271</v>
      </c>
      <c r="K10408" s="9" t="s">
        <v>42633</v>
      </c>
    </row>
    <row r="10409" spans="1:11" x14ac:dyDescent="0.35">
      <c r="A10409" s="9">
        <v>10408</v>
      </c>
      <c r="B10409" s="9" t="str">
        <f t="shared" si="162"/>
        <v>Liriodendron tul</v>
      </c>
      <c r="C10409" s="9" t="e" cm="1">
        <f t="array" aca="1" ref="C10409" ca="1">LEFT(K10409,$C$19743)&amp;"-"&amp;RIGHT(SUBSTITUTE(SUBSTITUTE(TiraAcento(E10409),"-","")," ",""),$C$19744)</f>
        <v>#NAME?</v>
      </c>
      <c r="D10409" s="9" t="s">
        <v>8510</v>
      </c>
      <c r="E10409" s="9" t="s">
        <v>8511</v>
      </c>
      <c r="F10409" s="9" t="s">
        <v>17272</v>
      </c>
      <c r="G10409" s="9" t="s">
        <v>29817</v>
      </c>
      <c r="H10409" s="9" t="s">
        <v>8510</v>
      </c>
      <c r="I10409" s="9" t="s">
        <v>41272</v>
      </c>
      <c r="J10409" s="9" t="s">
        <v>41273</v>
      </c>
      <c r="K10409" s="9" t="s">
        <v>8511</v>
      </c>
    </row>
    <row r="10410" spans="1:11" x14ac:dyDescent="0.35">
      <c r="A10410" s="9">
        <v>10409</v>
      </c>
      <c r="B10410" s="9" t="str">
        <f t="shared" si="162"/>
        <v>Liriosma sp.</v>
      </c>
      <c r="C10410" s="9" t="e" cm="1">
        <f t="array" aca="1" ref="C10410" ca="1">LEFT(K10410,$C$19743)&amp;"-"&amp;RIGHT(SUBSTITUTE(SUBSTITUTE(TiraAcento(E10410),"-","")," ",""),$C$19744)</f>
        <v>#NAME?</v>
      </c>
      <c r="D10410" s="9" t="s">
        <v>8512</v>
      </c>
      <c r="E10410" s="9" t="s">
        <v>8513</v>
      </c>
      <c r="F10410" s="9" t="s">
        <v>8512</v>
      </c>
      <c r="G10410" s="9" t="s">
        <v>29818</v>
      </c>
      <c r="H10410" s="9" t="s">
        <v>8512</v>
      </c>
      <c r="I10410" s="9" t="s">
        <v>41274</v>
      </c>
      <c r="J10410" s="9" t="s">
        <v>39157</v>
      </c>
      <c r="K10410" s="9" t="s">
        <v>46587</v>
      </c>
    </row>
    <row r="10411" spans="1:11" x14ac:dyDescent="0.35">
      <c r="A10411" s="9">
        <v>10410</v>
      </c>
      <c r="B10411" s="9" t="str">
        <f t="shared" si="162"/>
        <v>Lithraea bra</v>
      </c>
      <c r="C10411" s="9" t="e" cm="1">
        <f t="array" aca="1" ref="C10411" ca="1">LEFT(K10411,$C$19743)&amp;"-"&amp;RIGHT(SUBSTITUTE(SUBSTITUTE(TiraAcento(E10411),"-","")," ",""),$C$19744)</f>
        <v>#NAME?</v>
      </c>
      <c r="D10411" s="9" t="s">
        <v>8514</v>
      </c>
      <c r="E10411" s="9" t="s">
        <v>8515</v>
      </c>
      <c r="F10411" s="9" t="s">
        <v>17273</v>
      </c>
      <c r="G10411" s="9" t="s">
        <v>29819</v>
      </c>
      <c r="H10411" s="9" t="s">
        <v>8514</v>
      </c>
      <c r="I10411" s="9" t="s">
        <v>41275</v>
      </c>
      <c r="J10411" s="9" t="s">
        <v>39362</v>
      </c>
      <c r="K10411" s="9" t="s">
        <v>46588</v>
      </c>
    </row>
    <row r="10412" spans="1:11" x14ac:dyDescent="0.35">
      <c r="A10412" s="9">
        <v>10411</v>
      </c>
      <c r="B10412" s="9" t="str">
        <f t="shared" si="162"/>
        <v>Lithraea bra</v>
      </c>
      <c r="C10412" s="9" t="e" cm="1">
        <f t="array" aca="1" ref="C10412" ca="1">LEFT(K10412,$C$19743)&amp;"-"&amp;RIGHT(SUBSTITUTE(SUBSTITUTE(TiraAcento(E10412),"-","")," ",""),$C$19744)</f>
        <v>#NAME?</v>
      </c>
      <c r="D10412" s="9" t="s">
        <v>8514</v>
      </c>
      <c r="E10412" s="9" t="s">
        <v>4595</v>
      </c>
      <c r="F10412" s="9" t="s">
        <v>17273</v>
      </c>
      <c r="G10412" s="9" t="s">
        <v>29820</v>
      </c>
      <c r="H10412" s="9" t="s">
        <v>8514</v>
      </c>
      <c r="I10412" s="9" t="s">
        <v>41275</v>
      </c>
      <c r="J10412" s="9" t="s">
        <v>39362</v>
      </c>
      <c r="K10412" s="9" t="s">
        <v>4595</v>
      </c>
    </row>
    <row r="10413" spans="1:11" x14ac:dyDescent="0.35">
      <c r="A10413" s="9">
        <v>10412</v>
      </c>
      <c r="B10413" s="9" t="str">
        <f t="shared" si="162"/>
        <v>Lithraea bra</v>
      </c>
      <c r="C10413" s="9" t="e" cm="1">
        <f t="array" aca="1" ref="C10413" ca="1">LEFT(K10413,$C$19743)&amp;"-"&amp;RIGHT(SUBSTITUTE(SUBSTITUTE(TiraAcento(E10413),"-","")," ",""),$C$19744)</f>
        <v>#NAME?</v>
      </c>
      <c r="D10413" s="9" t="s">
        <v>8514</v>
      </c>
      <c r="E10413" s="9" t="s">
        <v>8516</v>
      </c>
      <c r="F10413" s="9" t="s">
        <v>17273</v>
      </c>
      <c r="G10413" s="9" t="s">
        <v>29821</v>
      </c>
      <c r="H10413" s="9" t="s">
        <v>8514</v>
      </c>
      <c r="I10413" s="9" t="s">
        <v>41275</v>
      </c>
      <c r="J10413" s="9" t="s">
        <v>39362</v>
      </c>
      <c r="K10413" s="9" t="s">
        <v>8516</v>
      </c>
    </row>
    <row r="10414" spans="1:11" x14ac:dyDescent="0.35">
      <c r="A10414" s="9">
        <v>10413</v>
      </c>
      <c r="B10414" s="9" t="str">
        <f t="shared" si="162"/>
        <v>Lithraea bra</v>
      </c>
      <c r="C10414" s="9" t="e" cm="1">
        <f t="array" aca="1" ref="C10414" ca="1">LEFT(K10414,$C$19743)&amp;"-"&amp;RIGHT(SUBSTITUTE(SUBSTITUTE(TiraAcento(E10414),"-","")," ",""),$C$19744)</f>
        <v>#NAME?</v>
      </c>
      <c r="D10414" s="9" t="s">
        <v>8514</v>
      </c>
      <c r="E10414" s="9" t="s">
        <v>8517</v>
      </c>
      <c r="F10414" s="9" t="s">
        <v>17273</v>
      </c>
      <c r="G10414" s="9" t="s">
        <v>29822</v>
      </c>
      <c r="H10414" s="9" t="s">
        <v>8514</v>
      </c>
      <c r="I10414" s="9" t="s">
        <v>41275</v>
      </c>
      <c r="J10414" s="9" t="s">
        <v>39362</v>
      </c>
      <c r="K10414" s="9" t="s">
        <v>8517</v>
      </c>
    </row>
    <row r="10415" spans="1:11" x14ac:dyDescent="0.35">
      <c r="A10415" s="9">
        <v>10414</v>
      </c>
      <c r="B10415" s="9" t="str">
        <f t="shared" si="162"/>
        <v>Lithraea bra</v>
      </c>
      <c r="C10415" s="9" t="e" cm="1">
        <f t="array" aca="1" ref="C10415" ca="1">LEFT(K10415,$C$19743)&amp;"-"&amp;RIGHT(SUBSTITUTE(SUBSTITUTE(TiraAcento(E10415),"-","")," ",""),$C$19744)</f>
        <v>#NAME?</v>
      </c>
      <c r="D10415" s="9" t="s">
        <v>8514</v>
      </c>
      <c r="E10415" s="9" t="s">
        <v>8518</v>
      </c>
      <c r="F10415" s="9" t="s">
        <v>17273</v>
      </c>
      <c r="G10415" s="9" t="s">
        <v>29823</v>
      </c>
      <c r="H10415" s="9" t="s">
        <v>8514</v>
      </c>
      <c r="I10415" s="9" t="s">
        <v>41275</v>
      </c>
      <c r="J10415" s="9" t="s">
        <v>39362</v>
      </c>
      <c r="K10415" s="9" t="s">
        <v>46589</v>
      </c>
    </row>
    <row r="10416" spans="1:11" x14ac:dyDescent="0.35">
      <c r="A10416" s="9">
        <v>10415</v>
      </c>
      <c r="B10416" s="9" t="str">
        <f t="shared" si="162"/>
        <v>Lithraea bra</v>
      </c>
      <c r="C10416" s="9" t="e" cm="1">
        <f t="array" aca="1" ref="C10416" ca="1">LEFT(K10416,$C$19743)&amp;"-"&amp;RIGHT(SUBSTITUTE(SUBSTITUTE(TiraAcento(E10416),"-","")," ",""),$C$19744)</f>
        <v>#NAME?</v>
      </c>
      <c r="D10416" s="9" t="s">
        <v>8514</v>
      </c>
      <c r="E10416" s="9" t="s">
        <v>851</v>
      </c>
      <c r="F10416" s="9" t="s">
        <v>17273</v>
      </c>
      <c r="G10416" s="9" t="s">
        <v>29824</v>
      </c>
      <c r="H10416" s="9" t="s">
        <v>8514</v>
      </c>
      <c r="I10416" s="9" t="s">
        <v>41275</v>
      </c>
      <c r="J10416" s="9" t="s">
        <v>39362</v>
      </c>
      <c r="K10416" s="9" t="s">
        <v>851</v>
      </c>
    </row>
    <row r="10417" spans="1:11" x14ac:dyDescent="0.35">
      <c r="A10417" s="9">
        <v>10416</v>
      </c>
      <c r="B10417" s="9" t="str">
        <f t="shared" si="162"/>
        <v>Lithraea bra</v>
      </c>
      <c r="C10417" s="9" t="e" cm="1">
        <f t="array" aca="1" ref="C10417" ca="1">LEFT(K10417,$C$19743)&amp;"-"&amp;RIGHT(SUBSTITUTE(SUBSTITUTE(TiraAcento(E10417),"-","")," ",""),$C$19744)</f>
        <v>#NAME?</v>
      </c>
      <c r="D10417" s="9" t="s">
        <v>8514</v>
      </c>
      <c r="E10417" s="9" t="s">
        <v>8519</v>
      </c>
      <c r="F10417" s="9" t="s">
        <v>17273</v>
      </c>
      <c r="G10417" s="9" t="s">
        <v>29825</v>
      </c>
      <c r="H10417" s="9" t="s">
        <v>8514</v>
      </c>
      <c r="I10417" s="9" t="s">
        <v>41275</v>
      </c>
      <c r="J10417" s="9" t="s">
        <v>39362</v>
      </c>
      <c r="K10417" s="9" t="s">
        <v>46590</v>
      </c>
    </row>
    <row r="10418" spans="1:11" x14ac:dyDescent="0.35">
      <c r="A10418" s="9">
        <v>10417</v>
      </c>
      <c r="B10418" s="9" t="str">
        <f t="shared" si="162"/>
        <v>Lithraea bra</v>
      </c>
      <c r="C10418" s="9" t="e" cm="1">
        <f t="array" aca="1" ref="C10418" ca="1">LEFT(K10418,$C$19743)&amp;"-"&amp;RIGHT(SUBSTITUTE(SUBSTITUTE(TiraAcento(E10418),"-","")," ",""),$C$19744)</f>
        <v>#NAME?</v>
      </c>
      <c r="D10418" s="9" t="s">
        <v>8514</v>
      </c>
      <c r="E10418" s="9" t="s">
        <v>8520</v>
      </c>
      <c r="F10418" s="9" t="s">
        <v>17273</v>
      </c>
      <c r="G10418" s="9" t="s">
        <v>29826</v>
      </c>
      <c r="H10418" s="9" t="s">
        <v>8514</v>
      </c>
      <c r="I10418" s="9" t="s">
        <v>41275</v>
      </c>
      <c r="J10418" s="9" t="s">
        <v>39362</v>
      </c>
      <c r="K10418" s="9" t="s">
        <v>46591</v>
      </c>
    </row>
    <row r="10419" spans="1:11" x14ac:dyDescent="0.35">
      <c r="A10419" s="9">
        <v>10418</v>
      </c>
      <c r="B10419" s="9" t="str">
        <f t="shared" si="162"/>
        <v>Lithraea bra</v>
      </c>
      <c r="C10419" s="9" t="e" cm="1">
        <f t="array" aca="1" ref="C10419" ca="1">LEFT(K10419,$C$19743)&amp;"-"&amp;RIGHT(SUBSTITUTE(SUBSTITUTE(TiraAcento(E10419),"-","")," ",""),$C$19744)</f>
        <v>#NAME?</v>
      </c>
      <c r="D10419" s="9" t="s">
        <v>8514</v>
      </c>
      <c r="E10419" s="9" t="s">
        <v>8521</v>
      </c>
      <c r="F10419" s="9" t="s">
        <v>17273</v>
      </c>
      <c r="G10419" s="9" t="s">
        <v>29827</v>
      </c>
      <c r="H10419" s="9" t="s">
        <v>8514</v>
      </c>
      <c r="I10419" s="9" t="s">
        <v>41275</v>
      </c>
      <c r="J10419" s="9" t="s">
        <v>39362</v>
      </c>
      <c r="K10419" s="9" t="s">
        <v>46592</v>
      </c>
    </row>
    <row r="10420" spans="1:11" x14ac:dyDescent="0.35">
      <c r="A10420" s="9">
        <v>10419</v>
      </c>
      <c r="B10420" s="9" t="str">
        <f t="shared" si="162"/>
        <v>Lithraea bra</v>
      </c>
      <c r="C10420" s="9" t="e" cm="1">
        <f t="array" aca="1" ref="C10420" ca="1">LEFT(K10420,$C$19743)&amp;"-"&amp;RIGHT(SUBSTITUTE(SUBSTITUTE(TiraAcento(E10420),"-","")," ",""),$C$19744)</f>
        <v>#NAME?</v>
      </c>
      <c r="D10420" s="9" t="s">
        <v>8514</v>
      </c>
      <c r="E10420" s="9" t="s">
        <v>8522</v>
      </c>
      <c r="F10420" s="9" t="s">
        <v>17273</v>
      </c>
      <c r="G10420" s="9" t="s">
        <v>29828</v>
      </c>
      <c r="H10420" s="9" t="s">
        <v>8514</v>
      </c>
      <c r="I10420" s="9" t="s">
        <v>41275</v>
      </c>
      <c r="J10420" s="9" t="s">
        <v>39362</v>
      </c>
      <c r="K10420" s="9" t="s">
        <v>46593</v>
      </c>
    </row>
    <row r="10421" spans="1:11" x14ac:dyDescent="0.35">
      <c r="A10421" s="9">
        <v>10420</v>
      </c>
      <c r="B10421" s="9" t="str">
        <f t="shared" si="162"/>
        <v>Lithraea bra</v>
      </c>
      <c r="C10421" s="9" t="e" cm="1">
        <f t="array" aca="1" ref="C10421" ca="1">LEFT(K10421,$C$19743)&amp;"-"&amp;RIGHT(SUBSTITUTE(SUBSTITUTE(TiraAcento(E10421),"-","")," ",""),$C$19744)</f>
        <v>#NAME?</v>
      </c>
      <c r="D10421" s="9" t="s">
        <v>8514</v>
      </c>
      <c r="E10421" s="9" t="s">
        <v>8523</v>
      </c>
      <c r="F10421" s="9" t="s">
        <v>17273</v>
      </c>
      <c r="G10421" s="9" t="s">
        <v>29829</v>
      </c>
      <c r="H10421" s="9" t="s">
        <v>8514</v>
      </c>
      <c r="I10421" s="9" t="s">
        <v>41275</v>
      </c>
      <c r="J10421" s="9" t="s">
        <v>39362</v>
      </c>
      <c r="K10421" s="9" t="s">
        <v>46594</v>
      </c>
    </row>
    <row r="10422" spans="1:11" x14ac:dyDescent="0.35">
      <c r="A10422" s="9">
        <v>10421</v>
      </c>
      <c r="B10422" s="9" t="str">
        <f t="shared" si="162"/>
        <v>Lithraea bra</v>
      </c>
      <c r="C10422" s="9" t="e" cm="1">
        <f t="array" aca="1" ref="C10422" ca="1">LEFT(K10422,$C$19743)&amp;"-"&amp;RIGHT(SUBSTITUTE(SUBSTITUTE(TiraAcento(E10422),"-","")," ",""),$C$19744)</f>
        <v>#NAME?</v>
      </c>
      <c r="D10422" s="9" t="s">
        <v>8514</v>
      </c>
      <c r="E10422" s="9" t="s">
        <v>8524</v>
      </c>
      <c r="F10422" s="9" t="s">
        <v>17273</v>
      </c>
      <c r="G10422" s="9" t="s">
        <v>29830</v>
      </c>
      <c r="H10422" s="9" t="s">
        <v>8514</v>
      </c>
      <c r="I10422" s="9" t="s">
        <v>41275</v>
      </c>
      <c r="J10422" s="9" t="s">
        <v>39362</v>
      </c>
      <c r="K10422" s="9" t="s">
        <v>46595</v>
      </c>
    </row>
    <row r="10423" spans="1:11" x14ac:dyDescent="0.35">
      <c r="A10423" s="9">
        <v>10422</v>
      </c>
      <c r="B10423" s="9" t="str">
        <f t="shared" si="162"/>
        <v>Lithraea bra</v>
      </c>
      <c r="C10423" s="9" t="e" cm="1">
        <f t="array" aca="1" ref="C10423" ca="1">LEFT(K10423,$C$19743)&amp;"-"&amp;RIGHT(SUBSTITUTE(SUBSTITUTE(TiraAcento(E10423),"-","")," ",""),$C$19744)</f>
        <v>#NAME?</v>
      </c>
      <c r="D10423" s="9" t="s">
        <v>8514</v>
      </c>
      <c r="E10423" s="9" t="s">
        <v>8525</v>
      </c>
      <c r="F10423" s="9" t="s">
        <v>17273</v>
      </c>
      <c r="G10423" s="9" t="s">
        <v>29831</v>
      </c>
      <c r="H10423" s="9" t="s">
        <v>8514</v>
      </c>
      <c r="I10423" s="9" t="s">
        <v>41275</v>
      </c>
      <c r="J10423" s="9" t="s">
        <v>39362</v>
      </c>
      <c r="K10423" s="9" t="s">
        <v>46596</v>
      </c>
    </row>
    <row r="10424" spans="1:11" x14ac:dyDescent="0.35">
      <c r="A10424" s="9">
        <v>10423</v>
      </c>
      <c r="B10424" s="9" t="str">
        <f t="shared" si="162"/>
        <v>Lithraea bra</v>
      </c>
      <c r="C10424" s="9" t="e" cm="1">
        <f t="array" aca="1" ref="C10424" ca="1">LEFT(K10424,$C$19743)&amp;"-"&amp;RIGHT(SUBSTITUTE(SUBSTITUTE(TiraAcento(E10424),"-","")," ",""),$C$19744)</f>
        <v>#NAME?</v>
      </c>
      <c r="D10424" s="9" t="s">
        <v>8514</v>
      </c>
      <c r="E10424" s="9" t="s">
        <v>8526</v>
      </c>
      <c r="F10424" s="9" t="s">
        <v>17273</v>
      </c>
      <c r="G10424" s="9" t="s">
        <v>29832</v>
      </c>
      <c r="H10424" s="9" t="s">
        <v>8514</v>
      </c>
      <c r="I10424" s="9" t="s">
        <v>41275</v>
      </c>
      <c r="J10424" s="9" t="s">
        <v>39362</v>
      </c>
      <c r="K10424" s="9" t="s">
        <v>46597</v>
      </c>
    </row>
    <row r="10425" spans="1:11" x14ac:dyDescent="0.35">
      <c r="A10425" s="9">
        <v>10424</v>
      </c>
      <c r="B10425" s="9" t="str">
        <f t="shared" si="162"/>
        <v>Lithraea bra</v>
      </c>
      <c r="C10425" s="9" t="e" cm="1">
        <f t="array" aca="1" ref="C10425" ca="1">LEFT(K10425,$C$19743)&amp;"-"&amp;RIGHT(SUBSTITUTE(SUBSTITUTE(TiraAcento(E10425),"-","")," ",""),$C$19744)</f>
        <v>#NAME?</v>
      </c>
      <c r="D10425" s="9" t="s">
        <v>8514</v>
      </c>
      <c r="E10425" s="9" t="s">
        <v>8527</v>
      </c>
      <c r="F10425" s="9" t="s">
        <v>17273</v>
      </c>
      <c r="G10425" s="9" t="s">
        <v>29833</v>
      </c>
      <c r="H10425" s="9" t="s">
        <v>8514</v>
      </c>
      <c r="I10425" s="9" t="s">
        <v>41275</v>
      </c>
      <c r="J10425" s="9" t="s">
        <v>39362</v>
      </c>
      <c r="K10425" s="9" t="s">
        <v>46598</v>
      </c>
    </row>
    <row r="10426" spans="1:11" x14ac:dyDescent="0.35">
      <c r="A10426" s="9">
        <v>10425</v>
      </c>
      <c r="B10426" s="9" t="str">
        <f t="shared" si="162"/>
        <v>Lithraea bra</v>
      </c>
      <c r="C10426" s="9" t="e" cm="1">
        <f t="array" aca="1" ref="C10426" ca="1">LEFT(K10426,$C$19743)&amp;"-"&amp;RIGHT(SUBSTITUTE(SUBSTITUTE(TiraAcento(E10426),"-","")," ",""),$C$19744)</f>
        <v>#NAME?</v>
      </c>
      <c r="D10426" s="9" t="s">
        <v>8514</v>
      </c>
      <c r="E10426" s="9" t="s">
        <v>8528</v>
      </c>
      <c r="F10426" s="9" t="s">
        <v>17273</v>
      </c>
      <c r="G10426" s="9" t="s">
        <v>29834</v>
      </c>
      <c r="H10426" s="9" t="s">
        <v>8514</v>
      </c>
      <c r="I10426" s="9" t="s">
        <v>41275</v>
      </c>
      <c r="J10426" s="9" t="s">
        <v>39362</v>
      </c>
      <c r="K10426" s="9" t="s">
        <v>46599</v>
      </c>
    </row>
    <row r="10427" spans="1:11" x14ac:dyDescent="0.35">
      <c r="A10427" s="9">
        <v>10426</v>
      </c>
      <c r="B10427" s="9" t="str">
        <f t="shared" si="162"/>
        <v>Lithraea bra</v>
      </c>
      <c r="C10427" s="9" t="e" cm="1">
        <f t="array" aca="1" ref="C10427" ca="1">LEFT(K10427,$C$19743)&amp;"-"&amp;RIGHT(SUBSTITUTE(SUBSTITUTE(TiraAcento(E10427),"-","")," ",""),$C$19744)</f>
        <v>#NAME?</v>
      </c>
      <c r="D10427" s="9" t="s">
        <v>8514</v>
      </c>
      <c r="E10427" s="9" t="s">
        <v>8529</v>
      </c>
      <c r="F10427" s="9" t="s">
        <v>17273</v>
      </c>
      <c r="G10427" s="9" t="s">
        <v>29835</v>
      </c>
      <c r="H10427" s="9" t="s">
        <v>8514</v>
      </c>
      <c r="I10427" s="9" t="s">
        <v>41275</v>
      </c>
      <c r="J10427" s="9" t="s">
        <v>39362</v>
      </c>
      <c r="K10427" s="9" t="s">
        <v>46600</v>
      </c>
    </row>
    <row r="10428" spans="1:11" x14ac:dyDescent="0.35">
      <c r="A10428" s="9">
        <v>10427</v>
      </c>
      <c r="B10428" s="9" t="str">
        <f t="shared" si="162"/>
        <v>Lithraea bra</v>
      </c>
      <c r="C10428" s="9" t="e" cm="1">
        <f t="array" aca="1" ref="C10428" ca="1">LEFT(K10428,$C$19743)&amp;"-"&amp;RIGHT(SUBSTITUTE(SUBSTITUTE(TiraAcento(E10428),"-","")," ",""),$C$19744)</f>
        <v>#NAME?</v>
      </c>
      <c r="D10428" s="9" t="s">
        <v>8514</v>
      </c>
      <c r="E10428" s="9" t="s">
        <v>8530</v>
      </c>
      <c r="F10428" s="9" t="s">
        <v>17273</v>
      </c>
      <c r="G10428" s="9" t="s">
        <v>29836</v>
      </c>
      <c r="H10428" s="9" t="s">
        <v>8514</v>
      </c>
      <c r="I10428" s="9" t="s">
        <v>41275</v>
      </c>
      <c r="J10428" s="9" t="s">
        <v>39362</v>
      </c>
      <c r="K10428" s="9" t="s">
        <v>46601</v>
      </c>
    </row>
    <row r="10429" spans="1:11" x14ac:dyDescent="0.35">
      <c r="A10429" s="9">
        <v>10428</v>
      </c>
      <c r="B10429" s="9" t="str">
        <f t="shared" si="162"/>
        <v>Lithraea bra</v>
      </c>
      <c r="C10429" s="9" t="e" cm="1">
        <f t="array" aca="1" ref="C10429" ca="1">LEFT(K10429,$C$19743)&amp;"-"&amp;RIGHT(SUBSTITUTE(SUBSTITUTE(TiraAcento(E10429),"-","")," ",""),$C$19744)</f>
        <v>#NAME?</v>
      </c>
      <c r="D10429" s="9" t="s">
        <v>8514</v>
      </c>
      <c r="E10429" s="9" t="s">
        <v>8531</v>
      </c>
      <c r="F10429" s="9" t="s">
        <v>17273</v>
      </c>
      <c r="G10429" s="9" t="s">
        <v>29837</v>
      </c>
      <c r="H10429" s="9" t="s">
        <v>8514</v>
      </c>
      <c r="I10429" s="9" t="s">
        <v>41275</v>
      </c>
      <c r="J10429" s="9" t="s">
        <v>39362</v>
      </c>
      <c r="K10429" s="9" t="s">
        <v>46602</v>
      </c>
    </row>
    <row r="10430" spans="1:11" x14ac:dyDescent="0.35">
      <c r="A10430" s="9">
        <v>10429</v>
      </c>
      <c r="B10430" s="9" t="str">
        <f t="shared" si="162"/>
        <v>Lithraea bra</v>
      </c>
      <c r="C10430" s="9" t="e" cm="1">
        <f t="array" aca="1" ref="C10430" ca="1">LEFT(K10430,$C$19743)&amp;"-"&amp;RIGHT(SUBSTITUTE(SUBSTITUTE(TiraAcento(E10430),"-","")," ",""),$C$19744)</f>
        <v>#NAME?</v>
      </c>
      <c r="D10430" s="9" t="s">
        <v>8514</v>
      </c>
      <c r="E10430" s="9" t="s">
        <v>8532</v>
      </c>
      <c r="F10430" s="9" t="s">
        <v>17273</v>
      </c>
      <c r="G10430" s="9" t="s">
        <v>29838</v>
      </c>
      <c r="H10430" s="9" t="s">
        <v>8514</v>
      </c>
      <c r="I10430" s="9" t="s">
        <v>41275</v>
      </c>
      <c r="J10430" s="9" t="s">
        <v>39362</v>
      </c>
      <c r="K10430" s="9" t="s">
        <v>46603</v>
      </c>
    </row>
    <row r="10431" spans="1:11" x14ac:dyDescent="0.35">
      <c r="A10431" s="9">
        <v>10430</v>
      </c>
      <c r="B10431" s="9" t="str">
        <f t="shared" si="162"/>
        <v>Lithraea bra</v>
      </c>
      <c r="C10431" s="9" t="e" cm="1">
        <f t="array" aca="1" ref="C10431" ca="1">LEFT(K10431,$C$19743)&amp;"-"&amp;RIGHT(SUBSTITUTE(SUBSTITUTE(TiraAcento(E10431),"-","")," ",""),$C$19744)</f>
        <v>#NAME?</v>
      </c>
      <c r="D10431" s="9" t="s">
        <v>8514</v>
      </c>
      <c r="E10431" s="9" t="s">
        <v>8533</v>
      </c>
      <c r="F10431" s="9" t="s">
        <v>17273</v>
      </c>
      <c r="G10431" s="9" t="s">
        <v>29839</v>
      </c>
      <c r="H10431" s="9" t="s">
        <v>8514</v>
      </c>
      <c r="I10431" s="9" t="s">
        <v>41275</v>
      </c>
      <c r="J10431" s="9" t="s">
        <v>39362</v>
      </c>
      <c r="K10431" s="9" t="s">
        <v>46604</v>
      </c>
    </row>
    <row r="10432" spans="1:11" x14ac:dyDescent="0.35">
      <c r="A10432" s="9">
        <v>10431</v>
      </c>
      <c r="B10432" s="9" t="str">
        <f t="shared" si="162"/>
        <v>Lithraea bra</v>
      </c>
      <c r="C10432" s="9" t="e" cm="1">
        <f t="array" aca="1" ref="C10432" ca="1">LEFT(K10432,$C$19743)&amp;"-"&amp;RIGHT(SUBSTITUTE(SUBSTITUTE(TiraAcento(E10432),"-","")," ",""),$C$19744)</f>
        <v>#NAME?</v>
      </c>
      <c r="D10432" s="9" t="s">
        <v>8514</v>
      </c>
      <c r="E10432" s="9" t="s">
        <v>820</v>
      </c>
      <c r="F10432" s="9" t="s">
        <v>17273</v>
      </c>
      <c r="G10432" s="9" t="s">
        <v>29840</v>
      </c>
      <c r="H10432" s="9" t="s">
        <v>8514</v>
      </c>
      <c r="I10432" s="9" t="s">
        <v>41275</v>
      </c>
      <c r="J10432" s="9" t="s">
        <v>39362</v>
      </c>
      <c r="K10432" s="9" t="s">
        <v>42936</v>
      </c>
    </row>
    <row r="10433" spans="1:11" x14ac:dyDescent="0.35">
      <c r="A10433" s="9">
        <v>10432</v>
      </c>
      <c r="B10433" s="9" t="str">
        <f t="shared" si="162"/>
        <v>Lithraea bra</v>
      </c>
      <c r="C10433" s="9" t="e" cm="1">
        <f t="array" aca="1" ref="C10433" ca="1">LEFT(K10433,$C$19743)&amp;"-"&amp;RIGHT(SUBSTITUTE(SUBSTITUTE(TiraAcento(E10433),"-","")," ",""),$C$19744)</f>
        <v>#NAME?</v>
      </c>
      <c r="D10433" s="9" t="s">
        <v>8514</v>
      </c>
      <c r="E10433" s="9" t="s">
        <v>8534</v>
      </c>
      <c r="F10433" s="9" t="s">
        <v>17273</v>
      </c>
      <c r="G10433" s="9" t="s">
        <v>29841</v>
      </c>
      <c r="H10433" s="9" t="s">
        <v>8514</v>
      </c>
      <c r="I10433" s="9" t="s">
        <v>41275</v>
      </c>
      <c r="J10433" s="9" t="s">
        <v>39362</v>
      </c>
      <c r="K10433" s="9" t="s">
        <v>46605</v>
      </c>
    </row>
    <row r="10434" spans="1:11" x14ac:dyDescent="0.35">
      <c r="A10434" s="9">
        <v>10433</v>
      </c>
      <c r="B10434" s="9" t="str">
        <f t="shared" si="162"/>
        <v>Lithraea bra</v>
      </c>
      <c r="C10434" s="9" t="e" cm="1">
        <f t="array" aca="1" ref="C10434" ca="1">LEFT(K10434,$C$19743)&amp;"-"&amp;RIGHT(SUBSTITUTE(SUBSTITUTE(TiraAcento(E10434),"-","")," ",""),$C$19744)</f>
        <v>#NAME?</v>
      </c>
      <c r="D10434" s="9" t="s">
        <v>8514</v>
      </c>
      <c r="E10434" s="9" t="s">
        <v>8535</v>
      </c>
      <c r="F10434" s="9" t="s">
        <v>17273</v>
      </c>
      <c r="G10434" s="9" t="s">
        <v>29842</v>
      </c>
      <c r="H10434" s="9" t="s">
        <v>8514</v>
      </c>
      <c r="I10434" s="9" t="s">
        <v>41275</v>
      </c>
      <c r="J10434" s="9" t="s">
        <v>39362</v>
      </c>
      <c r="K10434" s="9" t="s">
        <v>46606</v>
      </c>
    </row>
    <row r="10435" spans="1:11" x14ac:dyDescent="0.35">
      <c r="A10435" s="9">
        <v>10434</v>
      </c>
      <c r="B10435" s="9" t="str">
        <f t="shared" ref="B10435:B10498" si="163">I10435&amp;" "&amp;IFERROR(LEFT(J10435,$B$19743),D10435)</f>
        <v>Lithraea bra</v>
      </c>
      <c r="C10435" s="9" t="e" cm="1">
        <f t="array" aca="1" ref="C10435" ca="1">LEFT(K10435,$C$19743)&amp;"-"&amp;RIGHT(SUBSTITUTE(SUBSTITUTE(TiraAcento(E10435),"-","")," ",""),$C$19744)</f>
        <v>#NAME?</v>
      </c>
      <c r="D10435" s="9" t="s">
        <v>8514</v>
      </c>
      <c r="E10435" s="9" t="s">
        <v>8536</v>
      </c>
      <c r="F10435" s="9" t="s">
        <v>17273</v>
      </c>
      <c r="G10435" s="9" t="s">
        <v>29843</v>
      </c>
      <c r="H10435" s="9" t="s">
        <v>8514</v>
      </c>
      <c r="I10435" s="9" t="s">
        <v>41275</v>
      </c>
      <c r="J10435" s="9" t="s">
        <v>39362</v>
      </c>
      <c r="K10435" s="9" t="s">
        <v>46607</v>
      </c>
    </row>
    <row r="10436" spans="1:11" x14ac:dyDescent="0.35">
      <c r="A10436" s="9">
        <v>10435</v>
      </c>
      <c r="B10436" s="9" t="str">
        <f t="shared" si="163"/>
        <v>Lithraea bra</v>
      </c>
      <c r="C10436" s="9" t="e" cm="1">
        <f t="array" aca="1" ref="C10436" ca="1">LEFT(K10436,$C$19743)&amp;"-"&amp;RIGHT(SUBSTITUTE(SUBSTITUTE(TiraAcento(E10436),"-","")," ",""),$C$19744)</f>
        <v>#NAME?</v>
      </c>
      <c r="D10436" s="9" t="s">
        <v>8514</v>
      </c>
      <c r="E10436" s="9" t="s">
        <v>8537</v>
      </c>
      <c r="F10436" s="9" t="s">
        <v>17273</v>
      </c>
      <c r="G10436" s="9" t="s">
        <v>29844</v>
      </c>
      <c r="H10436" s="9" t="s">
        <v>8514</v>
      </c>
      <c r="I10436" s="9" t="s">
        <v>41275</v>
      </c>
      <c r="J10436" s="9" t="s">
        <v>39362</v>
      </c>
      <c r="K10436" s="9" t="s">
        <v>8537</v>
      </c>
    </row>
    <row r="10437" spans="1:11" x14ac:dyDescent="0.35">
      <c r="A10437" s="9">
        <v>10436</v>
      </c>
      <c r="B10437" s="9" t="str">
        <f t="shared" si="163"/>
        <v>Lithraea bra</v>
      </c>
      <c r="C10437" s="9" t="e" cm="1">
        <f t="array" aca="1" ref="C10437" ca="1">LEFT(K10437,$C$19743)&amp;"-"&amp;RIGHT(SUBSTITUTE(SUBSTITUTE(TiraAcento(E10437),"-","")," ",""),$C$19744)</f>
        <v>#NAME?</v>
      </c>
      <c r="D10437" s="9" t="s">
        <v>8514</v>
      </c>
      <c r="E10437" s="9" t="s">
        <v>3770</v>
      </c>
      <c r="F10437" s="9" t="s">
        <v>17273</v>
      </c>
      <c r="G10437" s="9" t="s">
        <v>29845</v>
      </c>
      <c r="H10437" s="9" t="s">
        <v>8514</v>
      </c>
      <c r="I10437" s="9" t="s">
        <v>41275</v>
      </c>
      <c r="J10437" s="9" t="s">
        <v>39362</v>
      </c>
      <c r="K10437" s="9" t="s">
        <v>44414</v>
      </c>
    </row>
    <row r="10438" spans="1:11" x14ac:dyDescent="0.35">
      <c r="A10438" s="9">
        <v>10437</v>
      </c>
      <c r="B10438" s="9" t="str">
        <f t="shared" si="163"/>
        <v>Lithraea bra</v>
      </c>
      <c r="C10438" s="9" t="e" cm="1">
        <f t="array" aca="1" ref="C10438" ca="1">LEFT(K10438,$C$19743)&amp;"-"&amp;RIGHT(SUBSTITUTE(SUBSTITUTE(TiraAcento(E10438),"-","")," ",""),$C$19744)</f>
        <v>#NAME?</v>
      </c>
      <c r="D10438" s="9" t="s">
        <v>8514</v>
      </c>
      <c r="E10438" s="9" t="s">
        <v>8538</v>
      </c>
      <c r="F10438" s="9" t="s">
        <v>17273</v>
      </c>
      <c r="G10438" s="9" t="s">
        <v>29846</v>
      </c>
      <c r="H10438" s="9" t="s">
        <v>8514</v>
      </c>
      <c r="I10438" s="9" t="s">
        <v>41275</v>
      </c>
      <c r="J10438" s="9" t="s">
        <v>39362</v>
      </c>
      <c r="K10438" s="9" t="s">
        <v>8538</v>
      </c>
    </row>
    <row r="10439" spans="1:11" x14ac:dyDescent="0.35">
      <c r="A10439" s="9">
        <v>10438</v>
      </c>
      <c r="B10439" s="9" t="str">
        <f t="shared" si="163"/>
        <v>Lithraea bra</v>
      </c>
      <c r="C10439" s="9" t="e" cm="1">
        <f t="array" aca="1" ref="C10439" ca="1">LEFT(K10439,$C$19743)&amp;"-"&amp;RIGHT(SUBSTITUTE(SUBSTITUTE(TiraAcento(E10439),"-","")," ",""),$C$19744)</f>
        <v>#NAME?</v>
      </c>
      <c r="D10439" s="9" t="s">
        <v>8514</v>
      </c>
      <c r="E10439" s="9" t="s">
        <v>5959</v>
      </c>
      <c r="F10439" s="9" t="s">
        <v>17273</v>
      </c>
      <c r="G10439" s="9" t="s">
        <v>29847</v>
      </c>
      <c r="H10439" s="9" t="s">
        <v>8514</v>
      </c>
      <c r="I10439" s="9" t="s">
        <v>41275</v>
      </c>
      <c r="J10439" s="9" t="s">
        <v>39362</v>
      </c>
      <c r="K10439" s="9" t="s">
        <v>5959</v>
      </c>
    </row>
    <row r="10440" spans="1:11" x14ac:dyDescent="0.35">
      <c r="A10440" s="9">
        <v>10439</v>
      </c>
      <c r="B10440" s="9" t="str">
        <f t="shared" si="163"/>
        <v>Lithraea bra</v>
      </c>
      <c r="C10440" s="9" t="e" cm="1">
        <f t="array" aca="1" ref="C10440" ca="1">LEFT(K10440,$C$19743)&amp;"-"&amp;RIGHT(SUBSTITUTE(SUBSTITUTE(TiraAcento(E10440),"-","")," ",""),$C$19744)</f>
        <v>#NAME?</v>
      </c>
      <c r="D10440" s="9" t="s">
        <v>8514</v>
      </c>
      <c r="E10440" s="9" t="s">
        <v>8539</v>
      </c>
      <c r="F10440" s="9" t="s">
        <v>17273</v>
      </c>
      <c r="G10440" s="9" t="s">
        <v>29848</v>
      </c>
      <c r="H10440" s="9" t="s">
        <v>8514</v>
      </c>
      <c r="I10440" s="9" t="s">
        <v>41275</v>
      </c>
      <c r="J10440" s="9" t="s">
        <v>39362</v>
      </c>
      <c r="K10440" s="9" t="s">
        <v>8539</v>
      </c>
    </row>
    <row r="10441" spans="1:11" x14ac:dyDescent="0.35">
      <c r="A10441" s="9">
        <v>10440</v>
      </c>
      <c r="B10441" s="9" t="str">
        <f t="shared" si="163"/>
        <v>Lithraea bra</v>
      </c>
      <c r="C10441" s="9" t="e" cm="1">
        <f t="array" aca="1" ref="C10441" ca="1">LEFT(K10441,$C$19743)&amp;"-"&amp;RIGHT(SUBSTITUTE(SUBSTITUTE(TiraAcento(E10441),"-","")," ",""),$C$19744)</f>
        <v>#NAME?</v>
      </c>
      <c r="D10441" s="9" t="s">
        <v>8514</v>
      </c>
      <c r="E10441" s="9" t="s">
        <v>225</v>
      </c>
      <c r="F10441" s="9" t="s">
        <v>17273</v>
      </c>
      <c r="G10441" s="9" t="s">
        <v>29849</v>
      </c>
      <c r="H10441" s="9" t="s">
        <v>8514</v>
      </c>
      <c r="I10441" s="9" t="s">
        <v>41275</v>
      </c>
      <c r="J10441" s="9" t="s">
        <v>39362</v>
      </c>
      <c r="K10441" s="9" t="s">
        <v>42644</v>
      </c>
    </row>
    <row r="10442" spans="1:11" x14ac:dyDescent="0.35">
      <c r="A10442" s="9">
        <v>10441</v>
      </c>
      <c r="B10442" s="9" t="str">
        <f t="shared" si="163"/>
        <v>Lithraea bra</v>
      </c>
      <c r="C10442" s="9" t="e" cm="1">
        <f t="array" aca="1" ref="C10442" ca="1">LEFT(K10442,$C$19743)&amp;"-"&amp;RIGHT(SUBSTITUTE(SUBSTITUTE(TiraAcento(E10442),"-","")," ",""),$C$19744)</f>
        <v>#NAME?</v>
      </c>
      <c r="D10442" s="9" t="s">
        <v>8514</v>
      </c>
      <c r="E10442" s="9" t="s">
        <v>8540</v>
      </c>
      <c r="F10442" s="9" t="s">
        <v>17273</v>
      </c>
      <c r="G10442" s="9" t="s">
        <v>29850</v>
      </c>
      <c r="H10442" s="9" t="s">
        <v>8514</v>
      </c>
      <c r="I10442" s="9" t="s">
        <v>41275</v>
      </c>
      <c r="J10442" s="9" t="s">
        <v>39362</v>
      </c>
      <c r="K10442" s="9" t="s">
        <v>46608</v>
      </c>
    </row>
    <row r="10443" spans="1:11" x14ac:dyDescent="0.35">
      <c r="A10443" s="9">
        <v>10442</v>
      </c>
      <c r="B10443" s="9" t="str">
        <f t="shared" si="163"/>
        <v>Lithraea bra</v>
      </c>
      <c r="C10443" s="9" t="e" cm="1">
        <f t="array" aca="1" ref="C10443" ca="1">LEFT(K10443,$C$19743)&amp;"-"&amp;RIGHT(SUBSTITUTE(SUBSTITUTE(TiraAcento(E10443),"-","")," ",""),$C$19744)</f>
        <v>#NAME?</v>
      </c>
      <c r="D10443" s="9" t="s">
        <v>8514</v>
      </c>
      <c r="E10443" s="9" t="s">
        <v>8541</v>
      </c>
      <c r="F10443" s="9" t="s">
        <v>17273</v>
      </c>
      <c r="G10443" s="9" t="s">
        <v>29851</v>
      </c>
      <c r="H10443" s="9" t="s">
        <v>8514</v>
      </c>
      <c r="I10443" s="9" t="s">
        <v>41275</v>
      </c>
      <c r="J10443" s="9" t="s">
        <v>39362</v>
      </c>
      <c r="K10443" s="9" t="s">
        <v>46609</v>
      </c>
    </row>
    <row r="10444" spans="1:11" x14ac:dyDescent="0.35">
      <c r="A10444" s="9">
        <v>10443</v>
      </c>
      <c r="B10444" s="9" t="str">
        <f t="shared" si="163"/>
        <v>Lithraea bra</v>
      </c>
      <c r="C10444" s="9" t="e" cm="1">
        <f t="array" aca="1" ref="C10444" ca="1">LEFT(K10444,$C$19743)&amp;"-"&amp;RIGHT(SUBSTITUTE(SUBSTITUTE(TiraAcento(E10444),"-","")," ",""),$C$19744)</f>
        <v>#NAME?</v>
      </c>
      <c r="D10444" s="9" t="s">
        <v>8514</v>
      </c>
      <c r="E10444" s="9" t="s">
        <v>8542</v>
      </c>
      <c r="F10444" s="9" t="s">
        <v>17273</v>
      </c>
      <c r="G10444" s="9" t="s">
        <v>29852</v>
      </c>
      <c r="H10444" s="9" t="s">
        <v>8514</v>
      </c>
      <c r="I10444" s="9" t="s">
        <v>41275</v>
      </c>
      <c r="J10444" s="9" t="s">
        <v>39362</v>
      </c>
      <c r="K10444" s="9" t="s">
        <v>8542</v>
      </c>
    </row>
    <row r="10445" spans="1:11" x14ac:dyDescent="0.35">
      <c r="A10445" s="9">
        <v>10444</v>
      </c>
      <c r="B10445" s="9" t="str">
        <f t="shared" si="163"/>
        <v>Lithraea bra</v>
      </c>
      <c r="C10445" s="9" t="e" cm="1">
        <f t="array" aca="1" ref="C10445" ca="1">LEFT(K10445,$C$19743)&amp;"-"&amp;RIGHT(SUBSTITUTE(SUBSTITUTE(TiraAcento(E10445),"-","")," ",""),$C$19744)</f>
        <v>#NAME?</v>
      </c>
      <c r="D10445" s="9" t="s">
        <v>8514</v>
      </c>
      <c r="E10445" s="9" t="s">
        <v>8543</v>
      </c>
      <c r="F10445" s="9" t="s">
        <v>17273</v>
      </c>
      <c r="G10445" s="9" t="s">
        <v>29853</v>
      </c>
      <c r="H10445" s="9" t="s">
        <v>8514</v>
      </c>
      <c r="I10445" s="9" t="s">
        <v>41275</v>
      </c>
      <c r="J10445" s="9" t="s">
        <v>39362</v>
      </c>
      <c r="K10445" s="9" t="s">
        <v>8543</v>
      </c>
    </row>
    <row r="10446" spans="1:11" x14ac:dyDescent="0.35">
      <c r="A10446" s="9">
        <v>10445</v>
      </c>
      <c r="B10446" s="9" t="str">
        <f t="shared" si="163"/>
        <v>Lithraea bra</v>
      </c>
      <c r="C10446" s="9" t="e" cm="1">
        <f t="array" aca="1" ref="C10446" ca="1">LEFT(K10446,$C$19743)&amp;"-"&amp;RIGHT(SUBSTITUTE(SUBSTITUTE(TiraAcento(E10446),"-","")," ",""),$C$19744)</f>
        <v>#NAME?</v>
      </c>
      <c r="D10446" s="9" t="s">
        <v>8514</v>
      </c>
      <c r="E10446" s="9" t="s">
        <v>8544</v>
      </c>
      <c r="F10446" s="9" t="s">
        <v>17273</v>
      </c>
      <c r="G10446" s="9" t="s">
        <v>29854</v>
      </c>
      <c r="H10446" s="9" t="s">
        <v>8514</v>
      </c>
      <c r="I10446" s="9" t="s">
        <v>41275</v>
      </c>
      <c r="J10446" s="9" t="s">
        <v>39362</v>
      </c>
      <c r="K10446" s="9" t="s">
        <v>46610</v>
      </c>
    </row>
    <row r="10447" spans="1:11" x14ac:dyDescent="0.35">
      <c r="A10447" s="9">
        <v>10446</v>
      </c>
      <c r="B10447" s="9" t="str">
        <f t="shared" si="163"/>
        <v>Lithraea bra</v>
      </c>
      <c r="C10447" s="9" t="e" cm="1">
        <f t="array" aca="1" ref="C10447" ca="1">LEFT(K10447,$C$19743)&amp;"-"&amp;RIGHT(SUBSTITUTE(SUBSTITUTE(TiraAcento(E10447),"-","")," ",""),$C$19744)</f>
        <v>#NAME?</v>
      </c>
      <c r="D10447" s="9" t="s">
        <v>8514</v>
      </c>
      <c r="E10447" s="9" t="s">
        <v>2675</v>
      </c>
      <c r="F10447" s="9" t="s">
        <v>17273</v>
      </c>
      <c r="G10447" s="9" t="s">
        <v>29855</v>
      </c>
      <c r="H10447" s="9" t="s">
        <v>8514</v>
      </c>
      <c r="I10447" s="9" t="s">
        <v>41275</v>
      </c>
      <c r="J10447" s="9" t="s">
        <v>39362</v>
      </c>
      <c r="K10447" s="9" t="s">
        <v>43906</v>
      </c>
    </row>
    <row r="10448" spans="1:11" x14ac:dyDescent="0.35">
      <c r="A10448" s="9">
        <v>10447</v>
      </c>
      <c r="B10448" s="9" t="str">
        <f t="shared" si="163"/>
        <v>Lithraea bra</v>
      </c>
      <c r="C10448" s="9" t="e" cm="1">
        <f t="array" aca="1" ref="C10448" ca="1">LEFT(K10448,$C$19743)&amp;"-"&amp;RIGHT(SUBSTITUTE(SUBSTITUTE(TiraAcento(E10448),"-","")," ",""),$C$19744)</f>
        <v>#NAME?</v>
      </c>
      <c r="D10448" s="9" t="s">
        <v>8514</v>
      </c>
      <c r="E10448" s="9" t="s">
        <v>2280</v>
      </c>
      <c r="F10448" s="9" t="s">
        <v>17273</v>
      </c>
      <c r="G10448" s="9" t="s">
        <v>29856</v>
      </c>
      <c r="H10448" s="9" t="s">
        <v>8514</v>
      </c>
      <c r="I10448" s="9" t="s">
        <v>41275</v>
      </c>
      <c r="J10448" s="9" t="s">
        <v>39362</v>
      </c>
      <c r="K10448" s="9" t="s">
        <v>2280</v>
      </c>
    </row>
    <row r="10449" spans="1:11" x14ac:dyDescent="0.35">
      <c r="A10449" s="9">
        <v>10448</v>
      </c>
      <c r="B10449" s="9" t="str">
        <f t="shared" si="163"/>
        <v>Lithraea bra</v>
      </c>
      <c r="C10449" s="9" t="e" cm="1">
        <f t="array" aca="1" ref="C10449" ca="1">LEFT(K10449,$C$19743)&amp;"-"&amp;RIGHT(SUBSTITUTE(SUBSTITUTE(TiraAcento(E10449),"-","")," ",""),$C$19744)</f>
        <v>#NAME?</v>
      </c>
      <c r="D10449" s="9" t="s">
        <v>8514</v>
      </c>
      <c r="E10449" s="9" t="s">
        <v>8545</v>
      </c>
      <c r="F10449" s="9" t="s">
        <v>17273</v>
      </c>
      <c r="G10449" s="9" t="s">
        <v>29857</v>
      </c>
      <c r="H10449" s="9" t="s">
        <v>8514</v>
      </c>
      <c r="I10449" s="9" t="s">
        <v>41275</v>
      </c>
      <c r="J10449" s="9" t="s">
        <v>39362</v>
      </c>
      <c r="K10449" s="9" t="s">
        <v>46611</v>
      </c>
    </row>
    <row r="10450" spans="1:11" x14ac:dyDescent="0.35">
      <c r="A10450" s="9">
        <v>10449</v>
      </c>
      <c r="B10450" s="9" t="str">
        <f t="shared" si="163"/>
        <v>Lithraea bra</v>
      </c>
      <c r="C10450" s="9" t="e" cm="1">
        <f t="array" aca="1" ref="C10450" ca="1">LEFT(K10450,$C$19743)&amp;"-"&amp;RIGHT(SUBSTITUTE(SUBSTITUTE(TiraAcento(E10450),"-","")," ",""),$C$19744)</f>
        <v>#NAME?</v>
      </c>
      <c r="D10450" s="9" t="s">
        <v>8514</v>
      </c>
      <c r="E10450" s="9" t="s">
        <v>8546</v>
      </c>
      <c r="F10450" s="9" t="s">
        <v>17273</v>
      </c>
      <c r="G10450" s="9" t="s">
        <v>29858</v>
      </c>
      <c r="H10450" s="9" t="s">
        <v>8514</v>
      </c>
      <c r="I10450" s="9" t="s">
        <v>41275</v>
      </c>
      <c r="J10450" s="9" t="s">
        <v>39362</v>
      </c>
      <c r="K10450" s="9" t="s">
        <v>8546</v>
      </c>
    </row>
    <row r="10451" spans="1:11" x14ac:dyDescent="0.35">
      <c r="A10451" s="9">
        <v>10450</v>
      </c>
      <c r="B10451" s="9" t="str">
        <f t="shared" si="163"/>
        <v>Lithraea bra</v>
      </c>
      <c r="C10451" s="9" t="e" cm="1">
        <f t="array" aca="1" ref="C10451" ca="1">LEFT(K10451,$C$19743)&amp;"-"&amp;RIGHT(SUBSTITUTE(SUBSTITUTE(TiraAcento(E10451),"-","")," ",""),$C$19744)</f>
        <v>#NAME?</v>
      </c>
      <c r="D10451" s="9" t="s">
        <v>8514</v>
      </c>
      <c r="E10451" s="9" t="s">
        <v>8547</v>
      </c>
      <c r="F10451" s="9" t="s">
        <v>17273</v>
      </c>
      <c r="G10451" s="9" t="s">
        <v>29859</v>
      </c>
      <c r="H10451" s="9" t="s">
        <v>8514</v>
      </c>
      <c r="I10451" s="9" t="s">
        <v>41275</v>
      </c>
      <c r="J10451" s="9" t="s">
        <v>39362</v>
      </c>
      <c r="K10451" s="9" t="s">
        <v>8547</v>
      </c>
    </row>
    <row r="10452" spans="1:11" x14ac:dyDescent="0.35">
      <c r="A10452" s="9">
        <v>10451</v>
      </c>
      <c r="B10452" s="9" t="str">
        <f t="shared" si="163"/>
        <v>Lithraea mol</v>
      </c>
      <c r="C10452" s="9" t="e" cm="1">
        <f t="array" aca="1" ref="C10452" ca="1">LEFT(K10452,$C$19743)&amp;"-"&amp;RIGHT(SUBSTITUTE(SUBSTITUTE(TiraAcento(E10452),"-","")," ",""),$C$19744)</f>
        <v>#NAME?</v>
      </c>
      <c r="D10452" s="9" t="s">
        <v>8548</v>
      </c>
      <c r="E10452" s="9" t="s">
        <v>851</v>
      </c>
      <c r="F10452" s="9" t="s">
        <v>17274</v>
      </c>
      <c r="G10452" s="9" t="s">
        <v>29860</v>
      </c>
      <c r="H10452" s="9" t="s">
        <v>8548</v>
      </c>
      <c r="I10452" s="9" t="s">
        <v>41275</v>
      </c>
      <c r="J10452" s="9" t="s">
        <v>41276</v>
      </c>
      <c r="K10452" s="9" t="s">
        <v>851</v>
      </c>
    </row>
    <row r="10453" spans="1:11" x14ac:dyDescent="0.35">
      <c r="A10453" s="9">
        <v>10452</v>
      </c>
      <c r="B10453" s="9" t="str">
        <f t="shared" si="163"/>
        <v>Lithraea mol</v>
      </c>
      <c r="C10453" s="9" t="e" cm="1">
        <f t="array" aca="1" ref="C10453" ca="1">LEFT(K10453,$C$19743)&amp;"-"&amp;RIGHT(SUBSTITUTE(SUBSTITUTE(TiraAcento(E10453),"-","")," ",""),$C$19744)</f>
        <v>#NAME?</v>
      </c>
      <c r="D10453" s="9" t="s">
        <v>8548</v>
      </c>
      <c r="E10453" s="9" t="s">
        <v>8519</v>
      </c>
      <c r="F10453" s="9" t="s">
        <v>17274</v>
      </c>
      <c r="G10453" s="9" t="s">
        <v>29861</v>
      </c>
      <c r="H10453" s="9" t="s">
        <v>8548</v>
      </c>
      <c r="I10453" s="9" t="s">
        <v>41275</v>
      </c>
      <c r="J10453" s="9" t="s">
        <v>41276</v>
      </c>
      <c r="K10453" s="9" t="s">
        <v>46590</v>
      </c>
    </row>
    <row r="10454" spans="1:11" x14ac:dyDescent="0.35">
      <c r="A10454" s="9">
        <v>10453</v>
      </c>
      <c r="B10454" s="9" t="str">
        <f t="shared" si="163"/>
        <v>Lithraea mol</v>
      </c>
      <c r="C10454" s="9" t="e" cm="1">
        <f t="array" aca="1" ref="C10454" ca="1">LEFT(K10454,$C$19743)&amp;"-"&amp;RIGHT(SUBSTITUTE(SUBSTITUTE(TiraAcento(E10454),"-","")," ",""),$C$19744)</f>
        <v>#NAME?</v>
      </c>
      <c r="D10454" s="9" t="s">
        <v>8548</v>
      </c>
      <c r="E10454" s="9" t="s">
        <v>8520</v>
      </c>
      <c r="F10454" s="9" t="s">
        <v>17274</v>
      </c>
      <c r="G10454" s="9" t="s">
        <v>29862</v>
      </c>
      <c r="H10454" s="9" t="s">
        <v>8548</v>
      </c>
      <c r="I10454" s="9" t="s">
        <v>41275</v>
      </c>
      <c r="J10454" s="9" t="s">
        <v>41276</v>
      </c>
      <c r="K10454" s="9" t="s">
        <v>46591</v>
      </c>
    </row>
    <row r="10455" spans="1:11" x14ac:dyDescent="0.35">
      <c r="A10455" s="9">
        <v>10454</v>
      </c>
      <c r="B10455" s="9" t="str">
        <f t="shared" si="163"/>
        <v>Lithraea mol</v>
      </c>
      <c r="C10455" s="9" t="e" cm="1">
        <f t="array" aca="1" ref="C10455" ca="1">LEFT(K10455,$C$19743)&amp;"-"&amp;RIGHT(SUBSTITUTE(SUBSTITUTE(TiraAcento(E10455),"-","")," ",""),$C$19744)</f>
        <v>#NAME?</v>
      </c>
      <c r="D10455" s="9" t="s">
        <v>8548</v>
      </c>
      <c r="E10455" s="9" t="s">
        <v>8549</v>
      </c>
      <c r="F10455" s="9" t="s">
        <v>17274</v>
      </c>
      <c r="G10455" s="9" t="s">
        <v>29863</v>
      </c>
      <c r="H10455" s="9" t="s">
        <v>8548</v>
      </c>
      <c r="I10455" s="9" t="s">
        <v>41275</v>
      </c>
      <c r="J10455" s="9" t="s">
        <v>41276</v>
      </c>
      <c r="K10455" s="9" t="s">
        <v>46612</v>
      </c>
    </row>
    <row r="10456" spans="1:11" x14ac:dyDescent="0.35">
      <c r="A10456" s="9">
        <v>10455</v>
      </c>
      <c r="B10456" s="9" t="str">
        <f t="shared" si="163"/>
        <v>Lithraea mol</v>
      </c>
      <c r="C10456" s="9" t="e" cm="1">
        <f t="array" aca="1" ref="C10456" ca="1">LEFT(K10456,$C$19743)&amp;"-"&amp;RIGHT(SUBSTITUTE(SUBSTITUTE(TiraAcento(E10456),"-","")," ",""),$C$19744)</f>
        <v>#NAME?</v>
      </c>
      <c r="D10456" s="9" t="s">
        <v>8548</v>
      </c>
      <c r="E10456" s="9" t="s">
        <v>8550</v>
      </c>
      <c r="F10456" s="9" t="s">
        <v>17274</v>
      </c>
      <c r="G10456" s="9" t="s">
        <v>29864</v>
      </c>
      <c r="H10456" s="9" t="s">
        <v>8548</v>
      </c>
      <c r="I10456" s="9" t="s">
        <v>41275</v>
      </c>
      <c r="J10456" s="9" t="s">
        <v>41276</v>
      </c>
      <c r="K10456" s="9" t="s">
        <v>46613</v>
      </c>
    </row>
    <row r="10457" spans="1:11" x14ac:dyDescent="0.35">
      <c r="A10457" s="9">
        <v>10456</v>
      </c>
      <c r="B10457" s="9" t="str">
        <f t="shared" si="163"/>
        <v>Lithraea mol</v>
      </c>
      <c r="C10457" s="9" t="e" cm="1">
        <f t="array" aca="1" ref="C10457" ca="1">LEFT(K10457,$C$19743)&amp;"-"&amp;RIGHT(SUBSTITUTE(SUBSTITUTE(TiraAcento(E10457),"-","")," ",""),$C$19744)</f>
        <v>#NAME?</v>
      </c>
      <c r="D10457" s="9" t="s">
        <v>8548</v>
      </c>
      <c r="E10457" s="9" t="s">
        <v>8537</v>
      </c>
      <c r="F10457" s="9" t="s">
        <v>17274</v>
      </c>
      <c r="G10457" s="9" t="s">
        <v>29865</v>
      </c>
      <c r="H10457" s="9" t="s">
        <v>8548</v>
      </c>
      <c r="I10457" s="9" t="s">
        <v>41275</v>
      </c>
      <c r="J10457" s="9" t="s">
        <v>41276</v>
      </c>
      <c r="K10457" s="9" t="s">
        <v>8537</v>
      </c>
    </row>
    <row r="10458" spans="1:11" x14ac:dyDescent="0.35">
      <c r="A10458" s="9">
        <v>10457</v>
      </c>
      <c r="B10458" s="9" t="str">
        <f t="shared" si="163"/>
        <v>Lithraea mol</v>
      </c>
      <c r="C10458" s="9" t="e" cm="1">
        <f t="array" aca="1" ref="C10458" ca="1">LEFT(K10458,$C$19743)&amp;"-"&amp;RIGHT(SUBSTITUTE(SUBSTITUTE(TiraAcento(E10458),"-","")," ",""),$C$19744)</f>
        <v>#NAME?</v>
      </c>
      <c r="D10458" s="9" t="s">
        <v>8548</v>
      </c>
      <c r="E10458" s="9" t="s">
        <v>5959</v>
      </c>
      <c r="F10458" s="9" t="s">
        <v>17274</v>
      </c>
      <c r="G10458" s="9" t="s">
        <v>29866</v>
      </c>
      <c r="H10458" s="9" t="s">
        <v>8548</v>
      </c>
      <c r="I10458" s="9" t="s">
        <v>41275</v>
      </c>
      <c r="J10458" s="9" t="s">
        <v>41276</v>
      </c>
      <c r="K10458" s="9" t="s">
        <v>5959</v>
      </c>
    </row>
    <row r="10459" spans="1:11" x14ac:dyDescent="0.35">
      <c r="A10459" s="9">
        <v>10458</v>
      </c>
      <c r="B10459" s="9" t="str">
        <f t="shared" si="163"/>
        <v>Livistona aus</v>
      </c>
      <c r="C10459" s="9" t="e" cm="1">
        <f t="array" aca="1" ref="C10459" ca="1">LEFT(K10459,$C$19743)&amp;"-"&amp;RIGHT(SUBSTITUTE(SUBSTITUTE(TiraAcento(E10459),"-","")," ",""),$C$19744)</f>
        <v>#NAME?</v>
      </c>
      <c r="D10459" s="9" t="s">
        <v>8551</v>
      </c>
      <c r="E10459" s="9" t="s">
        <v>548</v>
      </c>
      <c r="F10459" s="9" t="s">
        <v>17275</v>
      </c>
      <c r="G10459" s="9" t="s">
        <v>29867</v>
      </c>
      <c r="H10459" s="9" t="s">
        <v>8551</v>
      </c>
      <c r="I10459" s="9" t="s">
        <v>41277</v>
      </c>
      <c r="J10459" s="9" t="s">
        <v>39615</v>
      </c>
      <c r="K10459" s="9" t="s">
        <v>548</v>
      </c>
    </row>
    <row r="10460" spans="1:11" x14ac:dyDescent="0.35">
      <c r="A10460" s="9">
        <v>10459</v>
      </c>
      <c r="B10460" s="9" t="str">
        <f t="shared" si="163"/>
        <v>Livistona chi</v>
      </c>
      <c r="C10460" s="9" t="e" cm="1">
        <f t="array" aca="1" ref="C10460" ca="1">LEFT(K10460,$C$19743)&amp;"-"&amp;RIGHT(SUBSTITUTE(SUBSTITUTE(TiraAcento(E10460),"-","")," ",""),$C$19744)</f>
        <v>#NAME?</v>
      </c>
      <c r="D10460" s="9" t="s">
        <v>8552</v>
      </c>
      <c r="E10460" s="9" t="s">
        <v>548</v>
      </c>
      <c r="F10460" s="9" t="s">
        <v>17276</v>
      </c>
      <c r="G10460" s="9" t="s">
        <v>29868</v>
      </c>
      <c r="H10460" s="9" t="s">
        <v>8552</v>
      </c>
      <c r="I10460" s="9" t="s">
        <v>41277</v>
      </c>
      <c r="J10460" s="9" t="s">
        <v>41278</v>
      </c>
      <c r="K10460" s="9" t="s">
        <v>548</v>
      </c>
    </row>
    <row r="10461" spans="1:11" x14ac:dyDescent="0.35">
      <c r="A10461" s="9">
        <v>10460</v>
      </c>
      <c r="B10461" s="9" t="str">
        <f t="shared" si="163"/>
        <v>Livistona chi</v>
      </c>
      <c r="C10461" s="9" t="e" cm="1">
        <f t="array" aca="1" ref="C10461" ca="1">LEFT(K10461,$C$19743)&amp;"-"&amp;RIGHT(SUBSTITUTE(SUBSTITUTE(TiraAcento(E10461),"-","")," ",""),$C$19744)</f>
        <v>#NAME?</v>
      </c>
      <c r="D10461" s="9" t="s">
        <v>8552</v>
      </c>
      <c r="E10461" s="9" t="s">
        <v>8553</v>
      </c>
      <c r="F10461" s="9" t="s">
        <v>17276</v>
      </c>
      <c r="G10461" s="9" t="s">
        <v>29869</v>
      </c>
      <c r="H10461" s="9" t="s">
        <v>8552</v>
      </c>
      <c r="I10461" s="9" t="s">
        <v>41277</v>
      </c>
      <c r="J10461" s="9" t="s">
        <v>41278</v>
      </c>
      <c r="K10461" s="9" t="s">
        <v>46614</v>
      </c>
    </row>
    <row r="10462" spans="1:11" x14ac:dyDescent="0.35">
      <c r="A10462" s="9">
        <v>10461</v>
      </c>
      <c r="B10462" s="9" t="str">
        <f t="shared" si="163"/>
        <v>Livistona dec</v>
      </c>
      <c r="C10462" s="9" t="e" cm="1">
        <f t="array" aca="1" ref="C10462" ca="1">LEFT(K10462,$C$19743)&amp;"-"&amp;RIGHT(SUBSTITUTE(SUBSTITUTE(TiraAcento(E10462),"-","")," ",""),$C$19744)</f>
        <v>#NAME?</v>
      </c>
      <c r="D10462" s="9" t="s">
        <v>8554</v>
      </c>
      <c r="E10462" s="9" t="s">
        <v>548</v>
      </c>
      <c r="F10462" s="9" t="s">
        <v>17277</v>
      </c>
      <c r="G10462" s="9" t="s">
        <v>29870</v>
      </c>
      <c r="H10462" s="9" t="s">
        <v>8554</v>
      </c>
      <c r="I10462" s="9" t="s">
        <v>41277</v>
      </c>
      <c r="J10462" s="9" t="s">
        <v>40786</v>
      </c>
      <c r="K10462" s="9" t="s">
        <v>548</v>
      </c>
    </row>
    <row r="10463" spans="1:11" x14ac:dyDescent="0.35">
      <c r="A10463" s="9">
        <v>10462</v>
      </c>
      <c r="B10463" s="9" t="str">
        <f t="shared" si="163"/>
        <v>Livistona oli</v>
      </c>
      <c r="C10463" s="9" t="e" cm="1">
        <f t="array" aca="1" ref="C10463" ca="1">LEFT(K10463,$C$19743)&amp;"-"&amp;RIGHT(SUBSTITUTE(SUBSTITUTE(TiraAcento(E10463),"-","")," ",""),$C$19744)</f>
        <v>#NAME?</v>
      </c>
      <c r="D10463" s="9" t="s">
        <v>8555</v>
      </c>
      <c r="E10463" s="9" t="s">
        <v>548</v>
      </c>
      <c r="F10463" s="9" t="s">
        <v>17278</v>
      </c>
      <c r="G10463" s="9" t="s">
        <v>29871</v>
      </c>
      <c r="H10463" s="9" t="s">
        <v>8555</v>
      </c>
      <c r="I10463" s="9" t="s">
        <v>41277</v>
      </c>
      <c r="J10463" s="9" t="s">
        <v>41279</v>
      </c>
      <c r="K10463" s="9" t="s">
        <v>548</v>
      </c>
    </row>
    <row r="10464" spans="1:11" x14ac:dyDescent="0.35">
      <c r="A10464" s="9">
        <v>10463</v>
      </c>
      <c r="B10464" s="9" t="str">
        <f t="shared" si="163"/>
        <v>Livistona sub</v>
      </c>
      <c r="C10464" s="9" t="e" cm="1">
        <f t="array" aca="1" ref="C10464" ca="1">LEFT(K10464,$C$19743)&amp;"-"&amp;RIGHT(SUBSTITUTE(SUBSTITUTE(TiraAcento(E10464),"-","")," ",""),$C$19744)</f>
        <v>#NAME?</v>
      </c>
      <c r="D10464" s="9" t="s">
        <v>8556</v>
      </c>
      <c r="E10464" s="9" t="s">
        <v>548</v>
      </c>
      <c r="F10464" s="9" t="s">
        <v>17279</v>
      </c>
      <c r="G10464" s="9" t="s">
        <v>29872</v>
      </c>
      <c r="H10464" s="9" t="s">
        <v>8556</v>
      </c>
      <c r="I10464" s="9" t="s">
        <v>41277</v>
      </c>
      <c r="J10464" s="9" t="s">
        <v>41280</v>
      </c>
      <c r="K10464" s="9" t="s">
        <v>548</v>
      </c>
    </row>
    <row r="10465" spans="1:11" x14ac:dyDescent="0.35">
      <c r="A10465" s="9">
        <v>10464</v>
      </c>
      <c r="B10465" s="9" t="str">
        <f t="shared" si="163"/>
        <v>Lonchocarpus ara</v>
      </c>
      <c r="C10465" s="9" t="e" cm="1">
        <f t="array" aca="1" ref="C10465" ca="1">LEFT(K10465,$C$19743)&amp;"-"&amp;RIGHT(SUBSTITUTE(SUBSTITUTE(TiraAcento(E10465),"-","")," ",""),$C$19744)</f>
        <v>#NAME?</v>
      </c>
      <c r="D10465" s="9" t="s">
        <v>8557</v>
      </c>
      <c r="E10465" s="9" t="s">
        <v>268</v>
      </c>
      <c r="F10465" s="9" t="s">
        <v>17280</v>
      </c>
      <c r="G10465" s="9" t="s">
        <v>29873</v>
      </c>
      <c r="H10465" s="9" t="s">
        <v>8557</v>
      </c>
      <c r="I10465" s="9" t="s">
        <v>41104</v>
      </c>
      <c r="J10465" s="9" t="s">
        <v>41281</v>
      </c>
      <c r="K10465" s="9" t="s">
        <v>268</v>
      </c>
    </row>
    <row r="10466" spans="1:11" x14ac:dyDescent="0.35">
      <c r="A10466" s="9">
        <v>10465</v>
      </c>
      <c r="B10466" s="9" t="str">
        <f t="shared" si="163"/>
        <v>Lonchocarpus ara</v>
      </c>
      <c r="C10466" s="9" t="e" cm="1">
        <f t="array" aca="1" ref="C10466" ca="1">LEFT(K10466,$C$19743)&amp;"-"&amp;RIGHT(SUBSTITUTE(SUBSTITUTE(TiraAcento(E10466),"-","")," ",""),$C$19744)</f>
        <v>#NAME?</v>
      </c>
      <c r="D10466" s="9" t="s">
        <v>8557</v>
      </c>
      <c r="E10466" s="9" t="s">
        <v>233</v>
      </c>
      <c r="F10466" s="9" t="s">
        <v>17280</v>
      </c>
      <c r="G10466" s="9" t="s">
        <v>29874</v>
      </c>
      <c r="H10466" s="9" t="s">
        <v>8557</v>
      </c>
      <c r="I10466" s="9" t="s">
        <v>41104</v>
      </c>
      <c r="J10466" s="9" t="s">
        <v>41281</v>
      </c>
      <c r="K10466" s="9" t="s">
        <v>42649</v>
      </c>
    </row>
    <row r="10467" spans="1:11" x14ac:dyDescent="0.35">
      <c r="A10467" s="9">
        <v>10466</v>
      </c>
      <c r="B10467" s="9" t="str">
        <f t="shared" si="163"/>
        <v>Lonchocarpus ara</v>
      </c>
      <c r="C10467" s="9" t="e" cm="1">
        <f t="array" aca="1" ref="C10467" ca="1">LEFT(K10467,$C$19743)&amp;"-"&amp;RIGHT(SUBSTITUTE(SUBSTITUTE(TiraAcento(E10467),"-","")," ",""),$C$19744)</f>
        <v>#NAME?</v>
      </c>
      <c r="D10467" s="9" t="s">
        <v>8557</v>
      </c>
      <c r="E10467" s="9" t="s">
        <v>2520</v>
      </c>
      <c r="F10467" s="9" t="s">
        <v>17280</v>
      </c>
      <c r="G10467" s="9" t="s">
        <v>29875</v>
      </c>
      <c r="H10467" s="9" t="s">
        <v>8557</v>
      </c>
      <c r="I10467" s="9" t="s">
        <v>41104</v>
      </c>
      <c r="J10467" s="9" t="s">
        <v>41281</v>
      </c>
      <c r="K10467" s="9" t="s">
        <v>43823</v>
      </c>
    </row>
    <row r="10468" spans="1:11" x14ac:dyDescent="0.35">
      <c r="A10468" s="9">
        <v>10467</v>
      </c>
      <c r="B10468" s="9" t="str">
        <f t="shared" si="163"/>
        <v>Lonchocarpus ara</v>
      </c>
      <c r="C10468" s="9" t="e" cm="1">
        <f t="array" aca="1" ref="C10468" ca="1">LEFT(K10468,$C$19743)&amp;"-"&amp;RIGHT(SUBSTITUTE(SUBSTITUTE(TiraAcento(E10468),"-","")," ",""),$C$19744)</f>
        <v>#NAME?</v>
      </c>
      <c r="D10468" s="9" t="s">
        <v>8557</v>
      </c>
      <c r="E10468" s="9" t="s">
        <v>8558</v>
      </c>
      <c r="F10468" s="9" t="s">
        <v>17280</v>
      </c>
      <c r="G10468" s="9" t="s">
        <v>29876</v>
      </c>
      <c r="H10468" s="9" t="s">
        <v>8557</v>
      </c>
      <c r="I10468" s="9" t="s">
        <v>41104</v>
      </c>
      <c r="J10468" s="9" t="s">
        <v>41281</v>
      </c>
      <c r="K10468" s="9" t="s">
        <v>46615</v>
      </c>
    </row>
    <row r="10469" spans="1:11" x14ac:dyDescent="0.35">
      <c r="A10469" s="9">
        <v>10468</v>
      </c>
      <c r="B10469" s="9" t="str">
        <f t="shared" si="163"/>
        <v>Lonchocarpus ara</v>
      </c>
      <c r="C10469" s="9" t="e" cm="1">
        <f t="array" aca="1" ref="C10469" ca="1">LEFT(K10469,$C$19743)&amp;"-"&amp;RIGHT(SUBSTITUTE(SUBSTITUTE(TiraAcento(E10469),"-","")," ",""),$C$19744)</f>
        <v>#NAME?</v>
      </c>
      <c r="D10469" s="9" t="s">
        <v>8557</v>
      </c>
      <c r="E10469" s="9" t="s">
        <v>522</v>
      </c>
      <c r="F10469" s="9" t="s">
        <v>17280</v>
      </c>
      <c r="G10469" s="9" t="s">
        <v>29877</v>
      </c>
      <c r="H10469" s="9" t="s">
        <v>8557</v>
      </c>
      <c r="I10469" s="9" t="s">
        <v>41104</v>
      </c>
      <c r="J10469" s="9" t="s">
        <v>41281</v>
      </c>
      <c r="K10469" s="9" t="s">
        <v>42793</v>
      </c>
    </row>
    <row r="10470" spans="1:11" x14ac:dyDescent="0.35">
      <c r="A10470" s="9">
        <v>10469</v>
      </c>
      <c r="B10470" s="9" t="str">
        <f t="shared" si="163"/>
        <v>Lonchocarpus ara</v>
      </c>
      <c r="C10470" s="9" t="e" cm="1">
        <f t="array" aca="1" ref="C10470" ca="1">LEFT(K10470,$C$19743)&amp;"-"&amp;RIGHT(SUBSTITUTE(SUBSTITUTE(TiraAcento(E10470),"-","")," ",""),$C$19744)</f>
        <v>#NAME?</v>
      </c>
      <c r="D10470" s="9" t="s">
        <v>8557</v>
      </c>
      <c r="E10470" s="9" t="s">
        <v>8559</v>
      </c>
      <c r="F10470" s="9" t="s">
        <v>17280</v>
      </c>
      <c r="G10470" s="9" t="s">
        <v>29878</v>
      </c>
      <c r="H10470" s="9" t="s">
        <v>8557</v>
      </c>
      <c r="I10470" s="9" t="s">
        <v>41104</v>
      </c>
      <c r="J10470" s="9" t="s">
        <v>41281</v>
      </c>
      <c r="K10470" s="9" t="s">
        <v>46616</v>
      </c>
    </row>
    <row r="10471" spans="1:11" x14ac:dyDescent="0.35">
      <c r="A10471" s="9">
        <v>10470</v>
      </c>
      <c r="B10471" s="9" t="str">
        <f t="shared" si="163"/>
        <v>Lonchocarpus cam</v>
      </c>
      <c r="C10471" s="9" t="e" cm="1">
        <f t="array" aca="1" ref="C10471" ca="1">LEFT(K10471,$C$19743)&amp;"-"&amp;RIGHT(SUBSTITUTE(SUBSTITUTE(TiraAcento(E10471),"-","")," ",""),$C$19744)</f>
        <v>#NAME?</v>
      </c>
      <c r="D10471" s="9" t="s">
        <v>8560</v>
      </c>
      <c r="E10471" s="9" t="s">
        <v>4919</v>
      </c>
      <c r="F10471" s="9" t="s">
        <v>17281</v>
      </c>
      <c r="G10471" s="9" t="s">
        <v>29879</v>
      </c>
      <c r="H10471" s="9" t="s">
        <v>8560</v>
      </c>
      <c r="I10471" s="9" t="s">
        <v>41104</v>
      </c>
      <c r="J10471" s="9" t="s">
        <v>40746</v>
      </c>
      <c r="K10471" s="9" t="s">
        <v>45020</v>
      </c>
    </row>
    <row r="10472" spans="1:11" x14ac:dyDescent="0.35">
      <c r="A10472" s="9">
        <v>10471</v>
      </c>
      <c r="B10472" s="9" t="str">
        <f t="shared" si="163"/>
        <v>Lonchocarpus cam</v>
      </c>
      <c r="C10472" s="9" t="e" cm="1">
        <f t="array" aca="1" ref="C10472" ca="1">LEFT(K10472,$C$19743)&amp;"-"&amp;RIGHT(SUBSTITUTE(SUBSTITUTE(TiraAcento(E10472),"-","")," ",""),$C$19744)</f>
        <v>#NAME?</v>
      </c>
      <c r="D10472" s="9" t="s">
        <v>8560</v>
      </c>
      <c r="E10472" s="9" t="s">
        <v>1014</v>
      </c>
      <c r="F10472" s="9" t="s">
        <v>17281</v>
      </c>
      <c r="G10472" s="9" t="s">
        <v>29880</v>
      </c>
      <c r="H10472" s="9" t="s">
        <v>8560</v>
      </c>
      <c r="I10472" s="9" t="s">
        <v>41104</v>
      </c>
      <c r="J10472" s="9" t="s">
        <v>40746</v>
      </c>
      <c r="K10472" s="9" t="s">
        <v>1014</v>
      </c>
    </row>
    <row r="10473" spans="1:11" x14ac:dyDescent="0.35">
      <c r="A10473" s="9">
        <v>10472</v>
      </c>
      <c r="B10473" s="9" t="str">
        <f t="shared" si="163"/>
        <v>Lonchocarpus cam</v>
      </c>
      <c r="C10473" s="9" t="e" cm="1">
        <f t="array" aca="1" ref="C10473" ca="1">LEFT(K10473,$C$19743)&amp;"-"&amp;RIGHT(SUBSTITUTE(SUBSTITUTE(TiraAcento(E10473),"-","")," ",""),$C$19744)</f>
        <v>#NAME?</v>
      </c>
      <c r="D10473" s="9" t="s">
        <v>8560</v>
      </c>
      <c r="E10473" s="9" t="s">
        <v>5184</v>
      </c>
      <c r="F10473" s="9" t="s">
        <v>17281</v>
      </c>
      <c r="G10473" s="9" t="s">
        <v>29881</v>
      </c>
      <c r="H10473" s="9" t="s">
        <v>8560</v>
      </c>
      <c r="I10473" s="9" t="s">
        <v>41104</v>
      </c>
      <c r="J10473" s="9" t="s">
        <v>40746</v>
      </c>
      <c r="K10473" s="9" t="s">
        <v>45140</v>
      </c>
    </row>
    <row r="10474" spans="1:11" x14ac:dyDescent="0.35">
      <c r="A10474" s="9">
        <v>10473</v>
      </c>
      <c r="B10474" s="9" t="str">
        <f t="shared" si="163"/>
        <v>Lonchocarpus cam</v>
      </c>
      <c r="C10474" s="9" t="e" cm="1">
        <f t="array" aca="1" ref="C10474" ca="1">LEFT(K10474,$C$19743)&amp;"-"&amp;RIGHT(SUBSTITUTE(SUBSTITUTE(TiraAcento(E10474),"-","")," ",""),$C$19744)</f>
        <v>#NAME?</v>
      </c>
      <c r="D10474" s="9" t="s">
        <v>8560</v>
      </c>
      <c r="E10474" s="9" t="s">
        <v>3259</v>
      </c>
      <c r="F10474" s="9" t="s">
        <v>17281</v>
      </c>
      <c r="G10474" s="9" t="s">
        <v>29882</v>
      </c>
      <c r="H10474" s="9" t="s">
        <v>8560</v>
      </c>
      <c r="I10474" s="9" t="s">
        <v>41104</v>
      </c>
      <c r="J10474" s="9" t="s">
        <v>40746</v>
      </c>
      <c r="K10474" s="9" t="s">
        <v>3259</v>
      </c>
    </row>
    <row r="10475" spans="1:11" x14ac:dyDescent="0.35">
      <c r="A10475" s="9">
        <v>10474</v>
      </c>
      <c r="B10475" s="9" t="str">
        <f t="shared" si="163"/>
        <v>Lonchocarpus cam</v>
      </c>
      <c r="C10475" s="9" t="e" cm="1">
        <f t="array" aca="1" ref="C10475" ca="1">LEFT(K10475,$C$19743)&amp;"-"&amp;RIGHT(SUBSTITUTE(SUBSTITUTE(TiraAcento(E10475),"-","")," ",""),$C$19744)</f>
        <v>#NAME?</v>
      </c>
      <c r="D10475" s="9" t="s">
        <v>8560</v>
      </c>
      <c r="E10475" s="9" t="s">
        <v>2389</v>
      </c>
      <c r="F10475" s="9" t="s">
        <v>17281</v>
      </c>
      <c r="G10475" s="9" t="s">
        <v>29883</v>
      </c>
      <c r="H10475" s="9" t="s">
        <v>8560</v>
      </c>
      <c r="I10475" s="9" t="s">
        <v>41104</v>
      </c>
      <c r="J10475" s="9" t="s">
        <v>40746</v>
      </c>
      <c r="K10475" s="9" t="s">
        <v>43749</v>
      </c>
    </row>
    <row r="10476" spans="1:11" x14ac:dyDescent="0.35">
      <c r="A10476" s="9">
        <v>10475</v>
      </c>
      <c r="B10476" s="9" t="str">
        <f t="shared" si="163"/>
        <v>Lonchocarpus cam</v>
      </c>
      <c r="C10476" s="9" t="e" cm="1">
        <f t="array" aca="1" ref="C10476" ca="1">LEFT(K10476,$C$19743)&amp;"-"&amp;RIGHT(SUBSTITUTE(SUBSTITUTE(TiraAcento(E10476),"-","")," ",""),$C$19744)</f>
        <v>#NAME?</v>
      </c>
      <c r="D10476" s="9" t="s">
        <v>8560</v>
      </c>
      <c r="E10476" s="9" t="s">
        <v>8561</v>
      </c>
      <c r="F10476" s="9" t="s">
        <v>17281</v>
      </c>
      <c r="G10476" s="9" t="s">
        <v>29884</v>
      </c>
      <c r="H10476" s="9" t="s">
        <v>8560</v>
      </c>
      <c r="I10476" s="9" t="s">
        <v>41104</v>
      </c>
      <c r="J10476" s="9" t="s">
        <v>40746</v>
      </c>
      <c r="K10476" s="9" t="s">
        <v>46617</v>
      </c>
    </row>
    <row r="10477" spans="1:11" x14ac:dyDescent="0.35">
      <c r="A10477" s="9">
        <v>10476</v>
      </c>
      <c r="B10477" s="9" t="str">
        <f t="shared" si="163"/>
        <v>Lonchocarpus cam</v>
      </c>
      <c r="C10477" s="9" t="e" cm="1">
        <f t="array" aca="1" ref="C10477" ca="1">LEFT(K10477,$C$19743)&amp;"-"&amp;RIGHT(SUBSTITUTE(SUBSTITUTE(TiraAcento(E10477),"-","")," ",""),$C$19744)</f>
        <v>#NAME?</v>
      </c>
      <c r="D10477" s="9" t="s">
        <v>8560</v>
      </c>
      <c r="E10477" s="9" t="s">
        <v>4803</v>
      </c>
      <c r="F10477" s="9" t="s">
        <v>17281</v>
      </c>
      <c r="G10477" s="9" t="s">
        <v>29885</v>
      </c>
      <c r="H10477" s="9" t="s">
        <v>8560</v>
      </c>
      <c r="I10477" s="9" t="s">
        <v>41104</v>
      </c>
      <c r="J10477" s="9" t="s">
        <v>40746</v>
      </c>
      <c r="K10477" s="9" t="s">
        <v>44965</v>
      </c>
    </row>
    <row r="10478" spans="1:11" x14ac:dyDescent="0.35">
      <c r="A10478" s="9">
        <v>10477</v>
      </c>
      <c r="B10478" s="9" t="str">
        <f t="shared" si="163"/>
        <v>Lonchocarpus cam</v>
      </c>
      <c r="C10478" s="9" t="e" cm="1">
        <f t="array" aca="1" ref="C10478" ca="1">LEFT(K10478,$C$19743)&amp;"-"&amp;RIGHT(SUBSTITUTE(SUBSTITUTE(TiraAcento(E10478),"-","")," ",""),$C$19744)</f>
        <v>#NAME?</v>
      </c>
      <c r="D10478" s="9" t="s">
        <v>8560</v>
      </c>
      <c r="E10478" s="9" t="s">
        <v>4690</v>
      </c>
      <c r="F10478" s="9" t="s">
        <v>17281</v>
      </c>
      <c r="G10478" s="9" t="s">
        <v>29886</v>
      </c>
      <c r="H10478" s="9" t="s">
        <v>8560</v>
      </c>
      <c r="I10478" s="9" t="s">
        <v>41104</v>
      </c>
      <c r="J10478" s="9" t="s">
        <v>40746</v>
      </c>
      <c r="K10478" s="9" t="s">
        <v>44909</v>
      </c>
    </row>
    <row r="10479" spans="1:11" x14ac:dyDescent="0.35">
      <c r="A10479" s="9">
        <v>10478</v>
      </c>
      <c r="B10479" s="9" t="str">
        <f t="shared" si="163"/>
        <v>Lonchocarpus cam</v>
      </c>
      <c r="C10479" s="9" t="e" cm="1">
        <f t="array" aca="1" ref="C10479" ca="1">LEFT(K10479,$C$19743)&amp;"-"&amp;RIGHT(SUBSTITUTE(SUBSTITUTE(TiraAcento(E10479),"-","")," ",""),$C$19744)</f>
        <v>#NAME?</v>
      </c>
      <c r="D10479" s="9" t="s">
        <v>8560</v>
      </c>
      <c r="E10479" s="9" t="s">
        <v>8562</v>
      </c>
      <c r="F10479" s="9" t="s">
        <v>17281</v>
      </c>
      <c r="G10479" s="9" t="s">
        <v>29887</v>
      </c>
      <c r="H10479" s="9" t="s">
        <v>8560</v>
      </c>
      <c r="I10479" s="9" t="s">
        <v>41104</v>
      </c>
      <c r="J10479" s="9" t="s">
        <v>40746</v>
      </c>
      <c r="K10479" s="9" t="s">
        <v>8562</v>
      </c>
    </row>
    <row r="10480" spans="1:11" x14ac:dyDescent="0.35">
      <c r="A10480" s="9">
        <v>10479</v>
      </c>
      <c r="B10480" s="9" t="str">
        <f t="shared" si="163"/>
        <v>Lonchocarpus cam</v>
      </c>
      <c r="C10480" s="9" t="e" cm="1">
        <f t="array" aca="1" ref="C10480" ca="1">LEFT(K10480,$C$19743)&amp;"-"&amp;RIGHT(SUBSTITUTE(SUBSTITUTE(TiraAcento(E10480),"-","")," ",""),$C$19744)</f>
        <v>#NAME?</v>
      </c>
      <c r="D10480" s="9" t="s">
        <v>8560</v>
      </c>
      <c r="E10480" s="9" t="s">
        <v>4897</v>
      </c>
      <c r="F10480" s="9" t="s">
        <v>17281</v>
      </c>
      <c r="G10480" s="9" t="s">
        <v>29888</v>
      </c>
      <c r="H10480" s="9" t="s">
        <v>8560</v>
      </c>
      <c r="I10480" s="9" t="s">
        <v>41104</v>
      </c>
      <c r="J10480" s="9" t="s">
        <v>40746</v>
      </c>
      <c r="K10480" s="9" t="s">
        <v>45011</v>
      </c>
    </row>
    <row r="10481" spans="1:11" x14ac:dyDescent="0.35">
      <c r="A10481" s="9">
        <v>10480</v>
      </c>
      <c r="B10481" s="9" t="str">
        <f t="shared" si="163"/>
        <v>Lonchocarpus cam</v>
      </c>
      <c r="C10481" s="9" t="e" cm="1">
        <f t="array" aca="1" ref="C10481" ca="1">LEFT(K10481,$C$19743)&amp;"-"&amp;RIGHT(SUBSTITUTE(SUBSTITUTE(TiraAcento(E10481),"-","")," ",""),$C$19744)</f>
        <v>#NAME?</v>
      </c>
      <c r="D10481" s="9" t="s">
        <v>8560</v>
      </c>
      <c r="E10481" s="9" t="s">
        <v>7788</v>
      </c>
      <c r="F10481" s="9" t="s">
        <v>17281</v>
      </c>
      <c r="G10481" s="9" t="s">
        <v>29889</v>
      </c>
      <c r="H10481" s="9" t="s">
        <v>8560</v>
      </c>
      <c r="I10481" s="9" t="s">
        <v>41104</v>
      </c>
      <c r="J10481" s="9" t="s">
        <v>40746</v>
      </c>
      <c r="K10481" s="9" t="s">
        <v>46261</v>
      </c>
    </row>
    <row r="10482" spans="1:11" x14ac:dyDescent="0.35">
      <c r="A10482" s="9">
        <v>10481</v>
      </c>
      <c r="B10482" s="9" t="str">
        <f t="shared" si="163"/>
        <v>Lonchocarpus cam</v>
      </c>
      <c r="C10482" s="9" t="e" cm="1">
        <f t="array" aca="1" ref="C10482" ca="1">LEFT(K10482,$C$19743)&amp;"-"&amp;RIGHT(SUBSTITUTE(SUBSTITUTE(TiraAcento(E10482),"-","")," ",""),$C$19744)</f>
        <v>#NAME?</v>
      </c>
      <c r="D10482" s="9" t="s">
        <v>8560</v>
      </c>
      <c r="E10482" s="9" t="s">
        <v>5259</v>
      </c>
      <c r="F10482" s="9" t="s">
        <v>17281</v>
      </c>
      <c r="G10482" s="9" t="s">
        <v>29890</v>
      </c>
      <c r="H10482" s="9" t="s">
        <v>8560</v>
      </c>
      <c r="I10482" s="9" t="s">
        <v>41104</v>
      </c>
      <c r="J10482" s="9" t="s">
        <v>40746</v>
      </c>
      <c r="K10482" s="9" t="s">
        <v>5259</v>
      </c>
    </row>
    <row r="10483" spans="1:11" x14ac:dyDescent="0.35">
      <c r="A10483" s="9">
        <v>10482</v>
      </c>
      <c r="B10483" s="9" t="str">
        <f t="shared" si="163"/>
        <v>Lonchocarpus cos</v>
      </c>
      <c r="C10483" s="9" t="e" cm="1">
        <f t="array" aca="1" ref="C10483" ca="1">LEFT(K10483,$C$19743)&amp;"-"&amp;RIGHT(SUBSTITUTE(SUBSTITUTE(TiraAcento(E10483),"-","")," ",""),$C$19744)</f>
        <v>#NAME?</v>
      </c>
      <c r="D10483" s="9" t="s">
        <v>8563</v>
      </c>
      <c r="E10483" s="9" t="s">
        <v>8564</v>
      </c>
      <c r="F10483" s="9" t="s">
        <v>17282</v>
      </c>
      <c r="G10483" s="9" t="s">
        <v>29891</v>
      </c>
      <c r="H10483" s="9" t="s">
        <v>8563</v>
      </c>
      <c r="I10483" s="9" t="s">
        <v>41104</v>
      </c>
      <c r="J10483" s="9" t="s">
        <v>41282</v>
      </c>
      <c r="K10483" s="9" t="s">
        <v>46618</v>
      </c>
    </row>
    <row r="10484" spans="1:11" x14ac:dyDescent="0.35">
      <c r="A10484" s="9">
        <v>10483</v>
      </c>
      <c r="B10484" s="9" t="str">
        <f t="shared" si="163"/>
        <v>Lonchocarpus den</v>
      </c>
      <c r="C10484" s="9" t="e" cm="1">
        <f t="array" aca="1" ref="C10484" ca="1">LEFT(K10484,$C$19743)&amp;"-"&amp;RIGHT(SUBSTITUTE(SUBSTITUTE(TiraAcento(E10484),"-","")," ",""),$C$19744)</f>
        <v>#NAME?</v>
      </c>
      <c r="D10484" s="9" t="s">
        <v>8565</v>
      </c>
      <c r="E10484" s="9"/>
      <c r="F10484" s="9" t="s">
        <v>17283</v>
      </c>
      <c r="G10484" s="9" t="s">
        <v>29892</v>
      </c>
      <c r="H10484" s="9" t="s">
        <v>8565</v>
      </c>
      <c r="I10484" s="9" t="s">
        <v>41104</v>
      </c>
      <c r="J10484" s="9" t="s">
        <v>40422</v>
      </c>
      <c r="K10484" s="9" t="s">
        <v>42568</v>
      </c>
    </row>
    <row r="10485" spans="1:11" x14ac:dyDescent="0.35">
      <c r="A10485" s="9">
        <v>10484</v>
      </c>
      <c r="B10485" s="9" t="str">
        <f t="shared" si="163"/>
        <v>Lonchocarpus dis</v>
      </c>
      <c r="C10485" s="9" t="e" cm="1">
        <f t="array" aca="1" ref="C10485" ca="1">LEFT(K10485,$C$19743)&amp;"-"&amp;RIGHT(SUBSTITUTE(SUBSTITUTE(TiraAcento(E10485),"-","")," ",""),$C$19744)</f>
        <v>#NAME?</v>
      </c>
      <c r="D10485" s="9" t="s">
        <v>8566</v>
      </c>
      <c r="E10485" s="9" t="s">
        <v>4058</v>
      </c>
      <c r="F10485" s="9" t="s">
        <v>17284</v>
      </c>
      <c r="G10485" s="9" t="s">
        <v>29893</v>
      </c>
      <c r="H10485" s="9" t="s">
        <v>8566</v>
      </c>
      <c r="I10485" s="9" t="s">
        <v>41104</v>
      </c>
      <c r="J10485" s="9" t="s">
        <v>39163</v>
      </c>
      <c r="K10485" s="9" t="s">
        <v>4058</v>
      </c>
    </row>
    <row r="10486" spans="1:11" x14ac:dyDescent="0.35">
      <c r="A10486" s="9">
        <v>10485</v>
      </c>
      <c r="B10486" s="9" t="str">
        <f t="shared" si="163"/>
        <v>Lonchocarpus gui</v>
      </c>
      <c r="C10486" s="9" t="e" cm="1">
        <f t="array" aca="1" ref="C10486" ca="1">LEFT(K10486,$C$19743)&amp;"-"&amp;RIGHT(SUBSTITUTE(SUBSTITUTE(TiraAcento(E10486),"-","")," ",""),$C$19744)</f>
        <v>#NAME?</v>
      </c>
      <c r="D10486" s="9" t="s">
        <v>8567</v>
      </c>
      <c r="E10486" s="9" t="s">
        <v>7792</v>
      </c>
      <c r="F10486" s="9" t="s">
        <v>17285</v>
      </c>
      <c r="G10486" s="9" t="s">
        <v>29894</v>
      </c>
      <c r="H10486" s="9" t="s">
        <v>8567</v>
      </c>
      <c r="I10486" s="9" t="s">
        <v>41104</v>
      </c>
      <c r="J10486" s="9" t="s">
        <v>41283</v>
      </c>
      <c r="K10486" s="9" t="s">
        <v>46263</v>
      </c>
    </row>
    <row r="10487" spans="1:11" x14ac:dyDescent="0.35">
      <c r="A10487" s="9">
        <v>10486</v>
      </c>
      <c r="B10487" s="9" t="str">
        <f t="shared" si="163"/>
        <v>Lonchocarpus gui</v>
      </c>
      <c r="C10487" s="9" t="e" cm="1">
        <f t="array" aca="1" ref="C10487" ca="1">LEFT(K10487,$C$19743)&amp;"-"&amp;RIGHT(SUBSTITUTE(SUBSTITUTE(TiraAcento(E10487),"-","")," ",""),$C$19744)</f>
        <v>#NAME?</v>
      </c>
      <c r="D10487" s="9" t="s">
        <v>8567</v>
      </c>
      <c r="E10487" s="9" t="s">
        <v>1429</v>
      </c>
      <c r="F10487" s="9" t="s">
        <v>17285</v>
      </c>
      <c r="G10487" s="9" t="s">
        <v>29895</v>
      </c>
      <c r="H10487" s="9" t="s">
        <v>8567</v>
      </c>
      <c r="I10487" s="9" t="s">
        <v>41104</v>
      </c>
      <c r="J10487" s="9" t="s">
        <v>41283</v>
      </c>
      <c r="K10487" s="9" t="s">
        <v>43274</v>
      </c>
    </row>
    <row r="10488" spans="1:11" x14ac:dyDescent="0.35">
      <c r="A10488" s="9">
        <v>10487</v>
      </c>
      <c r="B10488" s="9" t="str">
        <f t="shared" si="163"/>
        <v>Lonchocarpus gui</v>
      </c>
      <c r="C10488" s="9" t="e" cm="1">
        <f t="array" aca="1" ref="C10488" ca="1">LEFT(K10488,$C$19743)&amp;"-"&amp;RIGHT(SUBSTITUTE(SUBSTITUTE(TiraAcento(E10488),"-","")," ",""),$C$19744)</f>
        <v>#NAME?</v>
      </c>
      <c r="D10488" s="9" t="s">
        <v>8567</v>
      </c>
      <c r="E10488" s="9" t="s">
        <v>5199</v>
      </c>
      <c r="F10488" s="9" t="s">
        <v>17285</v>
      </c>
      <c r="G10488" s="9" t="s">
        <v>29896</v>
      </c>
      <c r="H10488" s="9" t="s">
        <v>8567</v>
      </c>
      <c r="I10488" s="9" t="s">
        <v>41104</v>
      </c>
      <c r="J10488" s="9" t="s">
        <v>41283</v>
      </c>
      <c r="K10488" s="9" t="s">
        <v>45146</v>
      </c>
    </row>
    <row r="10489" spans="1:11" x14ac:dyDescent="0.35">
      <c r="A10489" s="9">
        <v>10488</v>
      </c>
      <c r="B10489" s="9" t="str">
        <f t="shared" si="163"/>
        <v>Lonchocarpus gui</v>
      </c>
      <c r="C10489" s="9" t="e" cm="1">
        <f t="array" aca="1" ref="C10489" ca="1">LEFT(K10489,$C$19743)&amp;"-"&amp;RIGHT(SUBSTITUTE(SUBSTITUTE(TiraAcento(E10489),"-","")," ",""),$C$19744)</f>
        <v>#NAME?</v>
      </c>
      <c r="D10489" s="9" t="s">
        <v>8567</v>
      </c>
      <c r="E10489" s="9" t="s">
        <v>5184</v>
      </c>
      <c r="F10489" s="9" t="s">
        <v>17285</v>
      </c>
      <c r="G10489" s="9" t="s">
        <v>29897</v>
      </c>
      <c r="H10489" s="9" t="s">
        <v>8567</v>
      </c>
      <c r="I10489" s="9" t="s">
        <v>41104</v>
      </c>
      <c r="J10489" s="9" t="s">
        <v>41283</v>
      </c>
      <c r="K10489" s="9" t="s">
        <v>45140</v>
      </c>
    </row>
    <row r="10490" spans="1:11" x14ac:dyDescent="0.35">
      <c r="A10490" s="9">
        <v>10489</v>
      </c>
      <c r="B10490" s="9" t="str">
        <f t="shared" si="163"/>
        <v>Lonchocarpus gui</v>
      </c>
      <c r="C10490" s="9" t="e" cm="1">
        <f t="array" aca="1" ref="C10490" ca="1">LEFT(K10490,$C$19743)&amp;"-"&amp;RIGHT(SUBSTITUTE(SUBSTITUTE(TiraAcento(E10490),"-","")," ",""),$C$19744)</f>
        <v>#NAME?</v>
      </c>
      <c r="D10490" s="9" t="s">
        <v>8567</v>
      </c>
      <c r="E10490" s="9" t="s">
        <v>8568</v>
      </c>
      <c r="F10490" s="9" t="s">
        <v>17285</v>
      </c>
      <c r="G10490" s="9" t="s">
        <v>29898</v>
      </c>
      <c r="H10490" s="9" t="s">
        <v>8567</v>
      </c>
      <c r="I10490" s="9" t="s">
        <v>41104</v>
      </c>
      <c r="J10490" s="9" t="s">
        <v>41283</v>
      </c>
      <c r="K10490" s="9" t="s">
        <v>46619</v>
      </c>
    </row>
    <row r="10491" spans="1:11" x14ac:dyDescent="0.35">
      <c r="A10491" s="9">
        <v>10490</v>
      </c>
      <c r="B10491" s="9" t="str">
        <f t="shared" si="163"/>
        <v>Lonchocarpus gui</v>
      </c>
      <c r="C10491" s="9" t="e" cm="1">
        <f t="array" aca="1" ref="C10491" ca="1">LEFT(K10491,$C$19743)&amp;"-"&amp;RIGHT(SUBSTITUTE(SUBSTITUTE(TiraAcento(E10491),"-","")," ",""),$C$19744)</f>
        <v>#NAME?</v>
      </c>
      <c r="D10491" s="9" t="s">
        <v>8567</v>
      </c>
      <c r="E10491" s="9" t="s">
        <v>8569</v>
      </c>
      <c r="F10491" s="9" t="s">
        <v>17285</v>
      </c>
      <c r="G10491" s="9" t="s">
        <v>29899</v>
      </c>
      <c r="H10491" s="9" t="s">
        <v>8567</v>
      </c>
      <c r="I10491" s="9" t="s">
        <v>41104</v>
      </c>
      <c r="J10491" s="9" t="s">
        <v>41283</v>
      </c>
      <c r="K10491" s="9" t="s">
        <v>46620</v>
      </c>
    </row>
    <row r="10492" spans="1:11" x14ac:dyDescent="0.35">
      <c r="A10492" s="9">
        <v>10491</v>
      </c>
      <c r="B10492" s="9" t="str">
        <f t="shared" si="163"/>
        <v>Lonchocarpus gui</v>
      </c>
      <c r="C10492" s="9" t="e" cm="1">
        <f t="array" aca="1" ref="C10492" ca="1">LEFT(K10492,$C$19743)&amp;"-"&amp;RIGHT(SUBSTITUTE(SUBSTITUTE(TiraAcento(E10492),"-","")," ",""),$C$19744)</f>
        <v>#NAME?</v>
      </c>
      <c r="D10492" s="9" t="s">
        <v>8567</v>
      </c>
      <c r="E10492" s="9" t="s">
        <v>8040</v>
      </c>
      <c r="F10492" s="9" t="s">
        <v>17285</v>
      </c>
      <c r="G10492" s="9" t="s">
        <v>29900</v>
      </c>
      <c r="H10492" s="9" t="s">
        <v>8567</v>
      </c>
      <c r="I10492" s="9" t="s">
        <v>41104</v>
      </c>
      <c r="J10492" s="9" t="s">
        <v>41283</v>
      </c>
      <c r="K10492" s="9" t="s">
        <v>46361</v>
      </c>
    </row>
    <row r="10493" spans="1:11" x14ac:dyDescent="0.35">
      <c r="A10493" s="9">
        <v>10492</v>
      </c>
      <c r="B10493" s="9" t="str">
        <f t="shared" si="163"/>
        <v>Lonchocarpus gui</v>
      </c>
      <c r="C10493" s="9" t="e" cm="1">
        <f t="array" aca="1" ref="C10493" ca="1">LEFT(K10493,$C$19743)&amp;"-"&amp;RIGHT(SUBSTITUTE(SUBSTITUTE(TiraAcento(E10493),"-","")," ",""),$C$19744)</f>
        <v>#NAME?</v>
      </c>
      <c r="D10493" s="9" t="s">
        <v>8567</v>
      </c>
      <c r="E10493" s="9" t="s">
        <v>7800</v>
      </c>
      <c r="F10493" s="9" t="s">
        <v>17285</v>
      </c>
      <c r="G10493" s="9" t="s">
        <v>29901</v>
      </c>
      <c r="H10493" s="9" t="s">
        <v>8567</v>
      </c>
      <c r="I10493" s="9" t="s">
        <v>41104</v>
      </c>
      <c r="J10493" s="9" t="s">
        <v>41283</v>
      </c>
      <c r="K10493" s="9" t="s">
        <v>46268</v>
      </c>
    </row>
    <row r="10494" spans="1:11" x14ac:dyDescent="0.35">
      <c r="A10494" s="9">
        <v>10493</v>
      </c>
      <c r="B10494" s="9" t="str">
        <f t="shared" si="163"/>
        <v>Lonchocarpus gui</v>
      </c>
      <c r="C10494" s="9" t="e" cm="1">
        <f t="array" aca="1" ref="C10494" ca="1">LEFT(K10494,$C$19743)&amp;"-"&amp;RIGHT(SUBSTITUTE(SUBSTITUTE(TiraAcento(E10494),"-","")," ",""),$C$19744)</f>
        <v>#NAME?</v>
      </c>
      <c r="D10494" s="9" t="s">
        <v>8567</v>
      </c>
      <c r="E10494" s="9" t="s">
        <v>8561</v>
      </c>
      <c r="F10494" s="9" t="s">
        <v>17285</v>
      </c>
      <c r="G10494" s="9" t="s">
        <v>29902</v>
      </c>
      <c r="H10494" s="9" t="s">
        <v>8567</v>
      </c>
      <c r="I10494" s="9" t="s">
        <v>41104</v>
      </c>
      <c r="J10494" s="9" t="s">
        <v>41283</v>
      </c>
      <c r="K10494" s="9" t="s">
        <v>46617</v>
      </c>
    </row>
    <row r="10495" spans="1:11" x14ac:dyDescent="0.35">
      <c r="A10495" s="9">
        <v>10494</v>
      </c>
      <c r="B10495" s="9" t="str">
        <f t="shared" si="163"/>
        <v>Lonchocarpus gui</v>
      </c>
      <c r="C10495" s="9" t="e" cm="1">
        <f t="array" aca="1" ref="C10495" ca="1">LEFT(K10495,$C$19743)&amp;"-"&amp;RIGHT(SUBSTITUTE(SUBSTITUTE(TiraAcento(E10495),"-","")," ",""),$C$19744)</f>
        <v>#NAME?</v>
      </c>
      <c r="D10495" s="9" t="s">
        <v>8567</v>
      </c>
      <c r="E10495" s="9" t="s">
        <v>4803</v>
      </c>
      <c r="F10495" s="9" t="s">
        <v>17285</v>
      </c>
      <c r="G10495" s="9" t="s">
        <v>29903</v>
      </c>
      <c r="H10495" s="9" t="s">
        <v>8567</v>
      </c>
      <c r="I10495" s="9" t="s">
        <v>41104</v>
      </c>
      <c r="J10495" s="9" t="s">
        <v>41283</v>
      </c>
      <c r="K10495" s="9" t="s">
        <v>44965</v>
      </c>
    </row>
    <row r="10496" spans="1:11" x14ac:dyDescent="0.35">
      <c r="A10496" s="9">
        <v>10495</v>
      </c>
      <c r="B10496" s="9" t="str">
        <f t="shared" si="163"/>
        <v>Lonchocarpus gui</v>
      </c>
      <c r="C10496" s="9" t="e" cm="1">
        <f t="array" aca="1" ref="C10496" ca="1">LEFT(K10496,$C$19743)&amp;"-"&amp;RIGHT(SUBSTITUTE(SUBSTITUTE(TiraAcento(E10496),"-","")," ",""),$C$19744)</f>
        <v>#NAME?</v>
      </c>
      <c r="D10496" s="9" t="s">
        <v>8567</v>
      </c>
      <c r="E10496" s="9" t="s">
        <v>5200</v>
      </c>
      <c r="F10496" s="9" t="s">
        <v>17285</v>
      </c>
      <c r="G10496" s="9" t="s">
        <v>29904</v>
      </c>
      <c r="H10496" s="9" t="s">
        <v>8567</v>
      </c>
      <c r="I10496" s="9" t="s">
        <v>41104</v>
      </c>
      <c r="J10496" s="9" t="s">
        <v>41283</v>
      </c>
      <c r="K10496" s="9" t="s">
        <v>45147</v>
      </c>
    </row>
    <row r="10497" spans="1:11" x14ac:dyDescent="0.35">
      <c r="A10497" s="9">
        <v>10496</v>
      </c>
      <c r="B10497" s="9" t="str">
        <f t="shared" si="163"/>
        <v>Lonchocarpus gui</v>
      </c>
      <c r="C10497" s="9" t="e" cm="1">
        <f t="array" aca="1" ref="C10497" ca="1">LEFT(K10497,$C$19743)&amp;"-"&amp;RIGHT(SUBSTITUTE(SUBSTITUTE(TiraAcento(E10497),"-","")," ",""),$C$19744)</f>
        <v>#NAME?</v>
      </c>
      <c r="D10497" s="9" t="s">
        <v>8567</v>
      </c>
      <c r="E10497" s="9" t="s">
        <v>4897</v>
      </c>
      <c r="F10497" s="9" t="s">
        <v>17285</v>
      </c>
      <c r="G10497" s="9" t="s">
        <v>29905</v>
      </c>
      <c r="H10497" s="9" t="s">
        <v>8567</v>
      </c>
      <c r="I10497" s="9" t="s">
        <v>41104</v>
      </c>
      <c r="J10497" s="9" t="s">
        <v>41283</v>
      </c>
      <c r="K10497" s="9" t="s">
        <v>45011</v>
      </c>
    </row>
    <row r="10498" spans="1:11" x14ac:dyDescent="0.35">
      <c r="A10498" s="9">
        <v>10497</v>
      </c>
      <c r="B10498" s="9" t="str">
        <f t="shared" si="163"/>
        <v>Lonchocarpus gui</v>
      </c>
      <c r="C10498" s="9" t="e" cm="1">
        <f t="array" aca="1" ref="C10498" ca="1">LEFT(K10498,$C$19743)&amp;"-"&amp;RIGHT(SUBSTITUTE(SUBSTITUTE(TiraAcento(E10498),"-","")," ",""),$C$19744)</f>
        <v>#NAME?</v>
      </c>
      <c r="D10498" s="9" t="s">
        <v>8567</v>
      </c>
      <c r="E10498" s="9" t="s">
        <v>7788</v>
      </c>
      <c r="F10498" s="9" t="s">
        <v>17285</v>
      </c>
      <c r="G10498" s="9" t="s">
        <v>29906</v>
      </c>
      <c r="H10498" s="9" t="s">
        <v>8567</v>
      </c>
      <c r="I10498" s="9" t="s">
        <v>41104</v>
      </c>
      <c r="J10498" s="9" t="s">
        <v>41283</v>
      </c>
      <c r="K10498" s="9" t="s">
        <v>46261</v>
      </c>
    </row>
    <row r="10499" spans="1:11" x14ac:dyDescent="0.35">
      <c r="A10499" s="9">
        <v>10498</v>
      </c>
      <c r="B10499" s="9" t="str">
        <f t="shared" ref="B10499:B10562" si="164">I10499&amp;" "&amp;IFERROR(LEFT(J10499,$B$19743),D10499)</f>
        <v>Lonchocarpus gui</v>
      </c>
      <c r="C10499" s="9" t="e" cm="1">
        <f t="array" aca="1" ref="C10499" ca="1">LEFT(K10499,$C$19743)&amp;"-"&amp;RIGHT(SUBSTITUTE(SUBSTITUTE(TiraAcento(E10499),"-","")," ",""),$C$19744)</f>
        <v>#NAME?</v>
      </c>
      <c r="D10499" s="9" t="s">
        <v>8567</v>
      </c>
      <c r="E10499" s="9" t="s">
        <v>7627</v>
      </c>
      <c r="F10499" s="9" t="s">
        <v>17285</v>
      </c>
      <c r="G10499" s="9" t="s">
        <v>29907</v>
      </c>
      <c r="H10499" s="9" t="s">
        <v>8567</v>
      </c>
      <c r="I10499" s="9" t="s">
        <v>41104</v>
      </c>
      <c r="J10499" s="9" t="s">
        <v>41283</v>
      </c>
      <c r="K10499" s="9" t="s">
        <v>46200</v>
      </c>
    </row>
    <row r="10500" spans="1:11" x14ac:dyDescent="0.35">
      <c r="A10500" s="9">
        <v>10499</v>
      </c>
      <c r="B10500" s="9" t="str">
        <f t="shared" si="164"/>
        <v>Lonchocarpus gui</v>
      </c>
      <c r="C10500" s="9" t="e" cm="1">
        <f t="array" aca="1" ref="C10500" ca="1">LEFT(K10500,$C$19743)&amp;"-"&amp;RIGHT(SUBSTITUTE(SUBSTITUTE(TiraAcento(E10500),"-","")," ",""),$C$19744)</f>
        <v>#NAME?</v>
      </c>
      <c r="D10500" s="9" t="s">
        <v>8570</v>
      </c>
      <c r="E10500" s="9" t="s">
        <v>7627</v>
      </c>
      <c r="F10500" s="9" t="s">
        <v>17285</v>
      </c>
      <c r="G10500" s="9" t="s">
        <v>29908</v>
      </c>
      <c r="H10500" s="9" t="s">
        <v>8570</v>
      </c>
      <c r="I10500" s="9" t="s">
        <v>41104</v>
      </c>
      <c r="J10500" s="9" t="s">
        <v>41283</v>
      </c>
      <c r="K10500" s="9" t="s">
        <v>46200</v>
      </c>
    </row>
    <row r="10501" spans="1:11" x14ac:dyDescent="0.35">
      <c r="A10501" s="9">
        <v>10500</v>
      </c>
      <c r="B10501" s="9" t="str">
        <f t="shared" si="164"/>
        <v>Lonchocarpus leu</v>
      </c>
      <c r="C10501" s="9" t="e" cm="1">
        <f t="array" aca="1" ref="C10501" ca="1">LEFT(K10501,$C$19743)&amp;"-"&amp;RIGHT(SUBSTITUTE(SUBSTITUTE(TiraAcento(E10501),"-","")," ",""),$C$19744)</f>
        <v>#NAME?</v>
      </c>
      <c r="D10501" s="9" t="s">
        <v>8571</v>
      </c>
      <c r="E10501" s="9" t="s">
        <v>8561</v>
      </c>
      <c r="F10501" s="9" t="s">
        <v>17286</v>
      </c>
      <c r="G10501" s="9" t="s">
        <v>29909</v>
      </c>
      <c r="H10501" s="9" t="s">
        <v>8571</v>
      </c>
      <c r="I10501" s="9" t="s">
        <v>41104</v>
      </c>
      <c r="J10501" s="9" t="s">
        <v>41284</v>
      </c>
      <c r="K10501" s="9" t="s">
        <v>46617</v>
      </c>
    </row>
    <row r="10502" spans="1:11" x14ac:dyDescent="0.35">
      <c r="A10502" s="9">
        <v>10501</v>
      </c>
      <c r="B10502" s="9" t="str">
        <f t="shared" si="164"/>
        <v>Lonchocarpus leu</v>
      </c>
      <c r="C10502" s="9" t="e" cm="1">
        <f t="array" aca="1" ref="C10502" ca="1">LEFT(K10502,$C$19743)&amp;"-"&amp;RIGHT(SUBSTITUTE(SUBSTITUTE(TiraAcento(E10502),"-","")," ",""),$C$19744)</f>
        <v>#NAME?</v>
      </c>
      <c r="D10502" s="9" t="s">
        <v>8571</v>
      </c>
      <c r="E10502" s="9" t="s">
        <v>4803</v>
      </c>
      <c r="F10502" s="9" t="s">
        <v>17286</v>
      </c>
      <c r="G10502" s="9" t="s">
        <v>29910</v>
      </c>
      <c r="H10502" s="9" t="s">
        <v>8571</v>
      </c>
      <c r="I10502" s="9" t="s">
        <v>41104</v>
      </c>
      <c r="J10502" s="9" t="s">
        <v>41284</v>
      </c>
      <c r="K10502" s="9" t="s">
        <v>44965</v>
      </c>
    </row>
    <row r="10503" spans="1:11" x14ac:dyDescent="0.35">
      <c r="A10503" s="9">
        <v>10502</v>
      </c>
      <c r="B10503" s="9" t="str">
        <f t="shared" si="164"/>
        <v>Lonchocarpus leu</v>
      </c>
      <c r="C10503" s="9" t="e" cm="1">
        <f t="array" aca="1" ref="C10503" ca="1">LEFT(K10503,$C$19743)&amp;"-"&amp;RIGHT(SUBSTITUTE(SUBSTITUTE(TiraAcento(E10503),"-","")," ",""),$C$19744)</f>
        <v>#NAME?</v>
      </c>
      <c r="D10503" s="9" t="s">
        <v>8571</v>
      </c>
      <c r="E10503" s="9" t="s">
        <v>7788</v>
      </c>
      <c r="F10503" s="9" t="s">
        <v>17286</v>
      </c>
      <c r="G10503" s="9" t="s">
        <v>29911</v>
      </c>
      <c r="H10503" s="9" t="s">
        <v>8571</v>
      </c>
      <c r="I10503" s="9" t="s">
        <v>41104</v>
      </c>
      <c r="J10503" s="9" t="s">
        <v>41284</v>
      </c>
      <c r="K10503" s="9" t="s">
        <v>46261</v>
      </c>
    </row>
    <row r="10504" spans="1:11" x14ac:dyDescent="0.35">
      <c r="A10504" s="9">
        <v>10503</v>
      </c>
      <c r="B10504" s="9" t="str">
        <f t="shared" si="164"/>
        <v>Lonchocarpus mic</v>
      </c>
      <c r="C10504" s="9" t="e" cm="1">
        <f t="array" aca="1" ref="C10504" ca="1">LEFT(K10504,$C$19743)&amp;"-"&amp;RIGHT(SUBSTITUTE(SUBSTITUTE(TiraAcento(E10504),"-","")," ",""),$C$19744)</f>
        <v>#NAME?</v>
      </c>
      <c r="D10504" s="9" t="s">
        <v>8572</v>
      </c>
      <c r="E10504" s="9"/>
      <c r="F10504" s="9" t="s">
        <v>17287</v>
      </c>
      <c r="G10504" s="9" t="s">
        <v>29912</v>
      </c>
      <c r="H10504" s="9" t="s">
        <v>8572</v>
      </c>
      <c r="I10504" s="9" t="s">
        <v>41104</v>
      </c>
      <c r="J10504" s="9" t="s">
        <v>41285</v>
      </c>
      <c r="K10504" s="9" t="s">
        <v>42568</v>
      </c>
    </row>
    <row r="10505" spans="1:11" x14ac:dyDescent="0.35">
      <c r="A10505" s="9">
        <v>10504</v>
      </c>
      <c r="B10505" s="9" t="str">
        <f t="shared" si="164"/>
        <v>Lonchocarpus mon</v>
      </c>
      <c r="C10505" s="9" t="e" cm="1">
        <f t="array" aca="1" ref="C10505" ca="1">LEFT(K10505,$C$19743)&amp;"-"&amp;RIGHT(SUBSTITUTE(SUBSTITUTE(TiraAcento(E10505),"-","")," ",""),$C$19744)</f>
        <v>#NAME?</v>
      </c>
      <c r="D10505" s="9" t="s">
        <v>8573</v>
      </c>
      <c r="E10505" s="9" t="s">
        <v>8574</v>
      </c>
      <c r="F10505" s="9" t="s">
        <v>17288</v>
      </c>
      <c r="G10505" s="9" t="s">
        <v>29913</v>
      </c>
      <c r="H10505" s="9" t="s">
        <v>8573</v>
      </c>
      <c r="I10505" s="9" t="s">
        <v>41104</v>
      </c>
      <c r="J10505" s="9" t="s">
        <v>41286</v>
      </c>
      <c r="K10505" s="9" t="s">
        <v>8574</v>
      </c>
    </row>
    <row r="10506" spans="1:11" x14ac:dyDescent="0.35">
      <c r="A10506" s="9">
        <v>10505</v>
      </c>
      <c r="B10506" s="9" t="str">
        <f t="shared" si="164"/>
        <v>Lonchocarpus mue</v>
      </c>
      <c r="C10506" s="9" t="e" cm="1">
        <f t="array" aca="1" ref="C10506" ca="1">LEFT(K10506,$C$19743)&amp;"-"&amp;RIGHT(SUBSTITUTE(SUBSTITUTE(TiraAcento(E10506),"-","")," ",""),$C$19744)</f>
        <v>#NAME?</v>
      </c>
      <c r="D10506" s="9" t="s">
        <v>7787</v>
      </c>
      <c r="E10506" s="9" t="s">
        <v>5184</v>
      </c>
      <c r="F10506" s="9" t="s">
        <v>17017</v>
      </c>
      <c r="G10506" s="9" t="s">
        <v>29914</v>
      </c>
      <c r="H10506" s="9" t="s">
        <v>7787</v>
      </c>
      <c r="I10506" s="9" t="s">
        <v>41104</v>
      </c>
      <c r="J10506" s="9" t="s">
        <v>41105</v>
      </c>
      <c r="K10506" s="9" t="s">
        <v>45140</v>
      </c>
    </row>
    <row r="10507" spans="1:11" x14ac:dyDescent="0.35">
      <c r="A10507" s="9">
        <v>10506</v>
      </c>
      <c r="B10507" s="9" t="str">
        <f t="shared" si="164"/>
        <v>Lonchocarpus mue</v>
      </c>
      <c r="C10507" s="9" t="e" cm="1">
        <f t="array" aca="1" ref="C10507" ca="1">LEFT(K10507,$C$19743)&amp;"-"&amp;RIGHT(SUBSTITUTE(SUBSTITUTE(TiraAcento(E10507),"-","")," ",""),$C$19744)</f>
        <v>#NAME?</v>
      </c>
      <c r="D10507" s="9" t="s">
        <v>7787</v>
      </c>
      <c r="E10507" s="9" t="s">
        <v>8569</v>
      </c>
      <c r="F10507" s="9" t="s">
        <v>17017</v>
      </c>
      <c r="G10507" s="9" t="s">
        <v>29915</v>
      </c>
      <c r="H10507" s="9" t="s">
        <v>7787</v>
      </c>
      <c r="I10507" s="9" t="s">
        <v>41104</v>
      </c>
      <c r="J10507" s="9" t="s">
        <v>41105</v>
      </c>
      <c r="K10507" s="9" t="s">
        <v>46620</v>
      </c>
    </row>
    <row r="10508" spans="1:11" x14ac:dyDescent="0.35">
      <c r="A10508" s="9">
        <v>10507</v>
      </c>
      <c r="B10508" s="9" t="str">
        <f t="shared" si="164"/>
        <v>Lonchocarpus mue</v>
      </c>
      <c r="C10508" s="9" t="e" cm="1">
        <f t="array" aca="1" ref="C10508" ca="1">LEFT(K10508,$C$19743)&amp;"-"&amp;RIGHT(SUBSTITUTE(SUBSTITUTE(TiraAcento(E10508),"-","")," ",""),$C$19744)</f>
        <v>#NAME?</v>
      </c>
      <c r="D10508" s="9" t="s">
        <v>7787</v>
      </c>
      <c r="E10508" s="9" t="s">
        <v>8040</v>
      </c>
      <c r="F10508" s="9" t="s">
        <v>17017</v>
      </c>
      <c r="G10508" s="9" t="s">
        <v>29916</v>
      </c>
      <c r="H10508" s="9" t="s">
        <v>7787</v>
      </c>
      <c r="I10508" s="9" t="s">
        <v>41104</v>
      </c>
      <c r="J10508" s="9" t="s">
        <v>41105</v>
      </c>
      <c r="K10508" s="9" t="s">
        <v>46361</v>
      </c>
    </row>
    <row r="10509" spans="1:11" x14ac:dyDescent="0.35">
      <c r="A10509" s="9">
        <v>10508</v>
      </c>
      <c r="B10509" s="9" t="str">
        <f t="shared" si="164"/>
        <v>Machaerium scl</v>
      </c>
      <c r="C10509" s="9" t="e" cm="1">
        <f t="array" aca="1" ref="C10509" ca="1">LEFT(K10509,$C$19743)&amp;"-"&amp;RIGHT(SUBSTITUTE(SUBSTITUTE(TiraAcento(E10509),"-","")," ",""),$C$19744)</f>
        <v>#NAME?</v>
      </c>
      <c r="D10509" s="9" t="s">
        <v>8575</v>
      </c>
      <c r="E10509" s="9" t="s">
        <v>8576</v>
      </c>
      <c r="F10509" s="9" t="s">
        <v>17289</v>
      </c>
      <c r="G10509" s="9" t="s">
        <v>29917</v>
      </c>
      <c r="H10509" s="9" t="s">
        <v>8575</v>
      </c>
      <c r="I10509" s="9" t="s">
        <v>41287</v>
      </c>
      <c r="J10509" s="9" t="s">
        <v>39949</v>
      </c>
      <c r="K10509" s="9" t="s">
        <v>46621</v>
      </c>
    </row>
    <row r="10510" spans="1:11" x14ac:dyDescent="0.35">
      <c r="A10510" s="9">
        <v>10509</v>
      </c>
      <c r="B10510" s="9" t="str">
        <f t="shared" si="164"/>
        <v>Machaerium scl</v>
      </c>
      <c r="C10510" s="9" t="e" cm="1">
        <f t="array" aca="1" ref="C10510" ca="1">LEFT(K10510,$C$19743)&amp;"-"&amp;RIGHT(SUBSTITUTE(SUBSTITUTE(TiraAcento(E10510),"-","")," ",""),$C$19744)</f>
        <v>#NAME?</v>
      </c>
      <c r="D10510" s="9" t="s">
        <v>8575</v>
      </c>
      <c r="E10510" s="9" t="s">
        <v>8577</v>
      </c>
      <c r="F10510" s="9" t="s">
        <v>17289</v>
      </c>
      <c r="G10510" s="9" t="s">
        <v>29918</v>
      </c>
      <c r="H10510" s="9" t="s">
        <v>8575</v>
      </c>
      <c r="I10510" s="9" t="s">
        <v>41287</v>
      </c>
      <c r="J10510" s="9" t="s">
        <v>39949</v>
      </c>
      <c r="K10510" s="9" t="s">
        <v>46622</v>
      </c>
    </row>
    <row r="10511" spans="1:11" x14ac:dyDescent="0.35">
      <c r="A10511" s="9">
        <v>10510</v>
      </c>
      <c r="B10511" s="9" t="str">
        <f t="shared" si="164"/>
        <v>Machaerium scl</v>
      </c>
      <c r="C10511" s="9" t="e" cm="1">
        <f t="array" aca="1" ref="C10511" ca="1">LEFT(K10511,$C$19743)&amp;"-"&amp;RIGHT(SUBSTITUTE(SUBSTITUTE(TiraAcento(E10511),"-","")," ",""),$C$19744)</f>
        <v>#NAME?</v>
      </c>
      <c r="D10511" s="9" t="s">
        <v>8575</v>
      </c>
      <c r="E10511" s="9" t="s">
        <v>4546</v>
      </c>
      <c r="F10511" s="9" t="s">
        <v>17289</v>
      </c>
      <c r="G10511" s="9" t="s">
        <v>29919</v>
      </c>
      <c r="H10511" s="9" t="s">
        <v>8575</v>
      </c>
      <c r="I10511" s="9" t="s">
        <v>41287</v>
      </c>
      <c r="J10511" s="9" t="s">
        <v>39949</v>
      </c>
      <c r="K10511" s="9" t="s">
        <v>44822</v>
      </c>
    </row>
    <row r="10512" spans="1:11" x14ac:dyDescent="0.35">
      <c r="A10512" s="9">
        <v>10511</v>
      </c>
      <c r="B10512" s="9" t="str">
        <f t="shared" si="164"/>
        <v>Machaerium scl</v>
      </c>
      <c r="C10512" s="9" t="e" cm="1">
        <f t="array" aca="1" ref="C10512" ca="1">LEFT(K10512,$C$19743)&amp;"-"&amp;RIGHT(SUBSTITUTE(SUBSTITUTE(TiraAcento(E10512),"-","")," ",""),$C$19744)</f>
        <v>#NAME?</v>
      </c>
      <c r="D10512" s="9" t="s">
        <v>8575</v>
      </c>
      <c r="E10512" s="9" t="s">
        <v>8578</v>
      </c>
      <c r="F10512" s="9" t="s">
        <v>17289</v>
      </c>
      <c r="G10512" s="9" t="s">
        <v>29920</v>
      </c>
      <c r="H10512" s="9" t="s">
        <v>8575</v>
      </c>
      <c r="I10512" s="9" t="s">
        <v>41287</v>
      </c>
      <c r="J10512" s="9" t="s">
        <v>39949</v>
      </c>
      <c r="K10512" s="9" t="s">
        <v>46623</v>
      </c>
    </row>
    <row r="10513" spans="1:11" x14ac:dyDescent="0.35">
      <c r="A10513" s="9">
        <v>10512</v>
      </c>
      <c r="B10513" s="9" t="str">
        <f t="shared" si="164"/>
        <v>Machaerium scl</v>
      </c>
      <c r="C10513" s="9" t="e" cm="1">
        <f t="array" aca="1" ref="C10513" ca="1">LEFT(K10513,$C$19743)&amp;"-"&amp;RIGHT(SUBSTITUTE(SUBSTITUTE(TiraAcento(E10513),"-","")," ",""),$C$19744)</f>
        <v>#NAME?</v>
      </c>
      <c r="D10513" s="9" t="s">
        <v>8575</v>
      </c>
      <c r="E10513" s="9" t="s">
        <v>8579</v>
      </c>
      <c r="F10513" s="9" t="s">
        <v>17289</v>
      </c>
      <c r="G10513" s="9" t="s">
        <v>29921</v>
      </c>
      <c r="H10513" s="9" t="s">
        <v>8575</v>
      </c>
      <c r="I10513" s="9" t="s">
        <v>41287</v>
      </c>
      <c r="J10513" s="9" t="s">
        <v>39949</v>
      </c>
      <c r="K10513" s="9" t="s">
        <v>8579</v>
      </c>
    </row>
    <row r="10514" spans="1:11" x14ac:dyDescent="0.35">
      <c r="A10514" s="9">
        <v>10513</v>
      </c>
      <c r="B10514" s="9" t="str">
        <f t="shared" si="164"/>
        <v>Machaerium scl</v>
      </c>
      <c r="C10514" s="9" t="e" cm="1">
        <f t="array" aca="1" ref="C10514" ca="1">LEFT(K10514,$C$19743)&amp;"-"&amp;RIGHT(SUBSTITUTE(SUBSTITUTE(TiraAcento(E10514),"-","")," ",""),$C$19744)</f>
        <v>#NAME?</v>
      </c>
      <c r="D10514" s="9" t="s">
        <v>8575</v>
      </c>
      <c r="E10514" s="9" t="s">
        <v>4457</v>
      </c>
      <c r="F10514" s="9" t="s">
        <v>17289</v>
      </c>
      <c r="G10514" s="9" t="s">
        <v>29922</v>
      </c>
      <c r="H10514" s="9" t="s">
        <v>8575</v>
      </c>
      <c r="I10514" s="9" t="s">
        <v>41287</v>
      </c>
      <c r="J10514" s="9" t="s">
        <v>39949</v>
      </c>
      <c r="K10514" s="9" t="s">
        <v>41160</v>
      </c>
    </row>
    <row r="10515" spans="1:11" x14ac:dyDescent="0.35">
      <c r="A10515" s="9">
        <v>10514</v>
      </c>
      <c r="B10515" s="9" t="str">
        <f t="shared" si="164"/>
        <v>Machaerium scl</v>
      </c>
      <c r="C10515" s="9" t="e" cm="1">
        <f t="array" aca="1" ref="C10515" ca="1">LEFT(K10515,$C$19743)&amp;"-"&amp;RIGHT(SUBSTITUTE(SUBSTITUTE(TiraAcento(E10515),"-","")," ",""),$C$19744)</f>
        <v>#NAME?</v>
      </c>
      <c r="D10515" s="9" t="s">
        <v>8575</v>
      </c>
      <c r="E10515" s="9" t="s">
        <v>8580</v>
      </c>
      <c r="F10515" s="9" t="s">
        <v>17289</v>
      </c>
      <c r="G10515" s="9" t="s">
        <v>29923</v>
      </c>
      <c r="H10515" s="9" t="s">
        <v>8575</v>
      </c>
      <c r="I10515" s="9" t="s">
        <v>41287</v>
      </c>
      <c r="J10515" s="9" t="s">
        <v>39949</v>
      </c>
      <c r="K10515" s="9" t="s">
        <v>46624</v>
      </c>
    </row>
    <row r="10516" spans="1:11" x14ac:dyDescent="0.35">
      <c r="A10516" s="9">
        <v>10515</v>
      </c>
      <c r="B10516" s="9" t="str">
        <f t="shared" si="164"/>
        <v>Machaerium scl</v>
      </c>
      <c r="C10516" s="9" t="e" cm="1">
        <f t="array" aca="1" ref="C10516" ca="1">LEFT(K10516,$C$19743)&amp;"-"&amp;RIGHT(SUBSTITUTE(SUBSTITUTE(TiraAcento(E10516),"-","")," ",""),$C$19744)</f>
        <v>#NAME?</v>
      </c>
      <c r="D10516" s="9" t="s">
        <v>8575</v>
      </c>
      <c r="E10516" s="9" t="s">
        <v>4499</v>
      </c>
      <c r="F10516" s="9" t="s">
        <v>17289</v>
      </c>
      <c r="G10516" s="9" t="s">
        <v>29924</v>
      </c>
      <c r="H10516" s="9" t="s">
        <v>8575</v>
      </c>
      <c r="I10516" s="9" t="s">
        <v>41287</v>
      </c>
      <c r="J10516" s="9" t="s">
        <v>39949</v>
      </c>
      <c r="K10516" s="9" t="s">
        <v>44788</v>
      </c>
    </row>
    <row r="10517" spans="1:11" x14ac:dyDescent="0.35">
      <c r="A10517" s="9">
        <v>10516</v>
      </c>
      <c r="B10517" s="9" t="str">
        <f t="shared" si="164"/>
        <v>Machaerium scl</v>
      </c>
      <c r="C10517" s="9" t="e" cm="1">
        <f t="array" aca="1" ref="C10517" ca="1">LEFT(K10517,$C$19743)&amp;"-"&amp;RIGHT(SUBSTITUTE(SUBSTITUTE(TiraAcento(E10517),"-","")," ",""),$C$19744)</f>
        <v>#NAME?</v>
      </c>
      <c r="D10517" s="9" t="s">
        <v>8575</v>
      </c>
      <c r="E10517" s="9" t="s">
        <v>4525</v>
      </c>
      <c r="F10517" s="9" t="s">
        <v>17289</v>
      </c>
      <c r="G10517" s="9" t="s">
        <v>29925</v>
      </c>
      <c r="H10517" s="9" t="s">
        <v>8575</v>
      </c>
      <c r="I10517" s="9" t="s">
        <v>41287</v>
      </c>
      <c r="J10517" s="9" t="s">
        <v>39949</v>
      </c>
      <c r="K10517" s="9" t="s">
        <v>44804</v>
      </c>
    </row>
    <row r="10518" spans="1:11" x14ac:dyDescent="0.35">
      <c r="A10518" s="9">
        <v>10517</v>
      </c>
      <c r="B10518" s="9" t="str">
        <f t="shared" si="164"/>
        <v>Machaerium scl</v>
      </c>
      <c r="C10518" s="9" t="e" cm="1">
        <f t="array" aca="1" ref="C10518" ca="1">LEFT(K10518,$C$19743)&amp;"-"&amp;RIGHT(SUBSTITUTE(SUBSTITUTE(TiraAcento(E10518),"-","")," ",""),$C$19744)</f>
        <v>#NAME?</v>
      </c>
      <c r="D10518" s="9" t="s">
        <v>8575</v>
      </c>
      <c r="E10518" s="9" t="s">
        <v>8581</v>
      </c>
      <c r="F10518" s="9" t="s">
        <v>17289</v>
      </c>
      <c r="G10518" s="9" t="s">
        <v>29926</v>
      </c>
      <c r="H10518" s="9" t="s">
        <v>8575</v>
      </c>
      <c r="I10518" s="9" t="s">
        <v>41287</v>
      </c>
      <c r="J10518" s="9" t="s">
        <v>39949</v>
      </c>
      <c r="K10518" s="9" t="s">
        <v>46625</v>
      </c>
    </row>
    <row r="10519" spans="1:11" x14ac:dyDescent="0.35">
      <c r="A10519" s="9">
        <v>10518</v>
      </c>
      <c r="B10519" s="9" t="str">
        <f t="shared" si="164"/>
        <v>Machaerium scl</v>
      </c>
      <c r="C10519" s="9" t="e" cm="1">
        <f t="array" aca="1" ref="C10519" ca="1">LEFT(K10519,$C$19743)&amp;"-"&amp;RIGHT(SUBSTITUTE(SUBSTITUTE(TiraAcento(E10519),"-","")," ",""),$C$19744)</f>
        <v>#NAME?</v>
      </c>
      <c r="D10519" s="9" t="s">
        <v>8575</v>
      </c>
      <c r="E10519" s="9" t="s">
        <v>8582</v>
      </c>
      <c r="F10519" s="9" t="s">
        <v>17289</v>
      </c>
      <c r="G10519" s="9" t="s">
        <v>29927</v>
      </c>
      <c r="H10519" s="9" t="s">
        <v>8575</v>
      </c>
      <c r="I10519" s="9" t="s">
        <v>41287</v>
      </c>
      <c r="J10519" s="9" t="s">
        <v>39949</v>
      </c>
      <c r="K10519" s="9" t="s">
        <v>46626</v>
      </c>
    </row>
    <row r="10520" spans="1:11" x14ac:dyDescent="0.35">
      <c r="A10520" s="9">
        <v>10519</v>
      </c>
      <c r="B10520" s="9" t="str">
        <f t="shared" si="164"/>
        <v>Machaerium scl</v>
      </c>
      <c r="C10520" s="9" t="e" cm="1">
        <f t="array" aca="1" ref="C10520" ca="1">LEFT(K10520,$C$19743)&amp;"-"&amp;RIGHT(SUBSTITUTE(SUBSTITUTE(TiraAcento(E10520),"-","")," ",""),$C$19744)</f>
        <v>#NAME?</v>
      </c>
      <c r="D10520" s="9" t="s">
        <v>8575</v>
      </c>
      <c r="E10520" s="9" t="s">
        <v>4493</v>
      </c>
      <c r="F10520" s="9" t="s">
        <v>17289</v>
      </c>
      <c r="G10520" s="9" t="s">
        <v>29928</v>
      </c>
      <c r="H10520" s="9" t="s">
        <v>8575</v>
      </c>
      <c r="I10520" s="9" t="s">
        <v>41287</v>
      </c>
      <c r="J10520" s="9" t="s">
        <v>39949</v>
      </c>
      <c r="K10520" s="9" t="s">
        <v>44784</v>
      </c>
    </row>
    <row r="10521" spans="1:11" x14ac:dyDescent="0.35">
      <c r="A10521" s="9">
        <v>10520</v>
      </c>
      <c r="B10521" s="9" t="str">
        <f t="shared" si="164"/>
        <v>Machaerium scl</v>
      </c>
      <c r="C10521" s="9" t="e" cm="1">
        <f t="array" aca="1" ref="C10521" ca="1">LEFT(K10521,$C$19743)&amp;"-"&amp;RIGHT(SUBSTITUTE(SUBSTITUTE(TiraAcento(E10521),"-","")," ",""),$C$19744)</f>
        <v>#NAME?</v>
      </c>
      <c r="D10521" s="9" t="s">
        <v>8575</v>
      </c>
      <c r="E10521" s="9" t="s">
        <v>8583</v>
      </c>
      <c r="F10521" s="9" t="s">
        <v>17289</v>
      </c>
      <c r="G10521" s="9" t="s">
        <v>29929</v>
      </c>
      <c r="H10521" s="9" t="s">
        <v>8575</v>
      </c>
      <c r="I10521" s="9" t="s">
        <v>41287</v>
      </c>
      <c r="J10521" s="9" t="s">
        <v>39949</v>
      </c>
      <c r="K10521" s="9" t="s">
        <v>46627</v>
      </c>
    </row>
    <row r="10522" spans="1:11" x14ac:dyDescent="0.35">
      <c r="A10522" s="9">
        <v>10521</v>
      </c>
      <c r="B10522" s="9" t="str">
        <f t="shared" si="164"/>
        <v>Machaerium scl</v>
      </c>
      <c r="C10522" s="9" t="e" cm="1">
        <f t="array" aca="1" ref="C10522" ca="1">LEFT(K10522,$C$19743)&amp;"-"&amp;RIGHT(SUBSTITUTE(SUBSTITUTE(TiraAcento(E10522),"-","")," ",""),$C$19744)</f>
        <v>#NAME?</v>
      </c>
      <c r="D10522" s="9" t="s">
        <v>8575</v>
      </c>
      <c r="E10522" s="9" t="s">
        <v>5173</v>
      </c>
      <c r="F10522" s="9" t="s">
        <v>17289</v>
      </c>
      <c r="G10522" s="9" t="s">
        <v>29930</v>
      </c>
      <c r="H10522" s="9" t="s">
        <v>8575</v>
      </c>
      <c r="I10522" s="9" t="s">
        <v>41287</v>
      </c>
      <c r="J10522" s="9" t="s">
        <v>39949</v>
      </c>
      <c r="K10522" s="9" t="s">
        <v>45136</v>
      </c>
    </row>
    <row r="10523" spans="1:11" x14ac:dyDescent="0.35">
      <c r="A10523" s="9">
        <v>10522</v>
      </c>
      <c r="B10523" s="9" t="str">
        <f t="shared" si="164"/>
        <v>Machaerium scl</v>
      </c>
      <c r="C10523" s="9" t="e" cm="1">
        <f t="array" aca="1" ref="C10523" ca="1">LEFT(K10523,$C$19743)&amp;"-"&amp;RIGHT(SUBSTITUTE(SUBSTITUTE(TiraAcento(E10523),"-","")," ",""),$C$19744)</f>
        <v>#NAME?</v>
      </c>
      <c r="D10523" s="9" t="s">
        <v>8575</v>
      </c>
      <c r="E10523" s="9" t="s">
        <v>4500</v>
      </c>
      <c r="F10523" s="9" t="s">
        <v>17289</v>
      </c>
      <c r="G10523" s="9" t="s">
        <v>29931</v>
      </c>
      <c r="H10523" s="9" t="s">
        <v>8575</v>
      </c>
      <c r="I10523" s="9" t="s">
        <v>41287</v>
      </c>
      <c r="J10523" s="9" t="s">
        <v>39949</v>
      </c>
      <c r="K10523" s="9" t="s">
        <v>44789</v>
      </c>
    </row>
    <row r="10524" spans="1:11" x14ac:dyDescent="0.35">
      <c r="A10524" s="9">
        <v>10523</v>
      </c>
      <c r="B10524" s="9" t="str">
        <f t="shared" si="164"/>
        <v>Machaerium scl</v>
      </c>
      <c r="C10524" s="9" t="e" cm="1">
        <f t="array" aca="1" ref="C10524" ca="1">LEFT(K10524,$C$19743)&amp;"-"&amp;RIGHT(SUBSTITUTE(SUBSTITUTE(TiraAcento(E10524),"-","")," ",""),$C$19744)</f>
        <v>#NAME?</v>
      </c>
      <c r="D10524" s="9" t="s">
        <v>8575</v>
      </c>
      <c r="E10524" s="9" t="s">
        <v>8584</v>
      </c>
      <c r="F10524" s="9" t="s">
        <v>17289</v>
      </c>
      <c r="G10524" s="9" t="s">
        <v>29932</v>
      </c>
      <c r="H10524" s="9" t="s">
        <v>8575</v>
      </c>
      <c r="I10524" s="9" t="s">
        <v>41287</v>
      </c>
      <c r="J10524" s="9" t="s">
        <v>39949</v>
      </c>
      <c r="K10524" s="9" t="s">
        <v>8584</v>
      </c>
    </row>
    <row r="10525" spans="1:11" x14ac:dyDescent="0.35">
      <c r="A10525" s="9">
        <v>10524</v>
      </c>
      <c r="B10525" s="9" t="str">
        <f t="shared" si="164"/>
        <v>Machaerium scl</v>
      </c>
      <c r="C10525" s="9" t="e" cm="1">
        <f t="array" aca="1" ref="C10525" ca="1">LEFT(K10525,$C$19743)&amp;"-"&amp;RIGHT(SUBSTITUTE(SUBSTITUTE(TiraAcento(E10525),"-","")," ",""),$C$19744)</f>
        <v>#NAME?</v>
      </c>
      <c r="D10525" s="9" t="s">
        <v>8575</v>
      </c>
      <c r="E10525" s="9" t="s">
        <v>8585</v>
      </c>
      <c r="F10525" s="9" t="s">
        <v>17289</v>
      </c>
      <c r="G10525" s="9" t="s">
        <v>29933</v>
      </c>
      <c r="H10525" s="9" t="s">
        <v>8575</v>
      </c>
      <c r="I10525" s="9" t="s">
        <v>41287</v>
      </c>
      <c r="J10525" s="9" t="s">
        <v>39949</v>
      </c>
      <c r="K10525" s="9" t="s">
        <v>8585</v>
      </c>
    </row>
    <row r="10526" spans="1:11" x14ac:dyDescent="0.35">
      <c r="A10526" s="9">
        <v>10525</v>
      </c>
      <c r="B10526" s="9" t="str">
        <f t="shared" si="164"/>
        <v>Machaerium scl</v>
      </c>
      <c r="C10526" s="9" t="e" cm="1">
        <f t="array" aca="1" ref="C10526" ca="1">LEFT(K10526,$C$19743)&amp;"-"&amp;RIGHT(SUBSTITUTE(SUBSTITUTE(TiraAcento(E10526),"-","")," ",""),$C$19744)</f>
        <v>#NAME?</v>
      </c>
      <c r="D10526" s="9" t="s">
        <v>8575</v>
      </c>
      <c r="E10526" s="9" t="s">
        <v>1444</v>
      </c>
      <c r="F10526" s="9" t="s">
        <v>17289</v>
      </c>
      <c r="G10526" s="9" t="s">
        <v>29934</v>
      </c>
      <c r="H10526" s="9" t="s">
        <v>8575</v>
      </c>
      <c r="I10526" s="9" t="s">
        <v>41287</v>
      </c>
      <c r="J10526" s="9" t="s">
        <v>39949</v>
      </c>
      <c r="K10526" s="9" t="s">
        <v>43282</v>
      </c>
    </row>
    <row r="10527" spans="1:11" x14ac:dyDescent="0.35">
      <c r="A10527" s="9">
        <v>10526</v>
      </c>
      <c r="B10527" s="9" t="str">
        <f t="shared" si="164"/>
        <v>Machaerium scl</v>
      </c>
      <c r="C10527" s="9" t="e" cm="1">
        <f t="array" aca="1" ref="C10527" ca="1">LEFT(K10527,$C$19743)&amp;"-"&amp;RIGHT(SUBSTITUTE(SUBSTITUTE(TiraAcento(E10527),"-","")," ",""),$C$19744)</f>
        <v>#NAME?</v>
      </c>
      <c r="D10527" s="9" t="s">
        <v>8575</v>
      </c>
      <c r="E10527" s="9" t="s">
        <v>8586</v>
      </c>
      <c r="F10527" s="9" t="s">
        <v>17289</v>
      </c>
      <c r="G10527" s="9" t="s">
        <v>29935</v>
      </c>
      <c r="H10527" s="9" t="s">
        <v>8575</v>
      </c>
      <c r="I10527" s="9" t="s">
        <v>41287</v>
      </c>
      <c r="J10527" s="9" t="s">
        <v>39949</v>
      </c>
      <c r="K10527" s="9" t="s">
        <v>46628</v>
      </c>
    </row>
    <row r="10528" spans="1:11" x14ac:dyDescent="0.35">
      <c r="A10528" s="9">
        <v>10527</v>
      </c>
      <c r="B10528" s="9" t="str">
        <f t="shared" si="164"/>
        <v>Machaerium scl</v>
      </c>
      <c r="C10528" s="9" t="e" cm="1">
        <f t="array" aca="1" ref="C10528" ca="1">LEFT(K10528,$C$19743)&amp;"-"&amp;RIGHT(SUBSTITUTE(SUBSTITUTE(TiraAcento(E10528),"-","")," ",""),$C$19744)</f>
        <v>#NAME?</v>
      </c>
      <c r="D10528" s="9" t="s">
        <v>8575</v>
      </c>
      <c r="E10528" s="9" t="s">
        <v>8587</v>
      </c>
      <c r="F10528" s="9" t="s">
        <v>17289</v>
      </c>
      <c r="G10528" s="9" t="s">
        <v>29936</v>
      </c>
      <c r="H10528" s="9" t="s">
        <v>8575</v>
      </c>
      <c r="I10528" s="9" t="s">
        <v>41287</v>
      </c>
      <c r="J10528" s="9" t="s">
        <v>39949</v>
      </c>
      <c r="K10528" s="9" t="s">
        <v>46629</v>
      </c>
    </row>
    <row r="10529" spans="1:11" x14ac:dyDescent="0.35">
      <c r="A10529" s="9">
        <v>10528</v>
      </c>
      <c r="B10529" s="9" t="str">
        <f t="shared" si="164"/>
        <v>Machaerium scl</v>
      </c>
      <c r="C10529" s="9" t="e" cm="1">
        <f t="array" aca="1" ref="C10529" ca="1">LEFT(K10529,$C$19743)&amp;"-"&amp;RIGHT(SUBSTITUTE(SUBSTITUTE(TiraAcento(E10529),"-","")," ",""),$C$19744)</f>
        <v>#NAME?</v>
      </c>
      <c r="D10529" s="9" t="s">
        <v>8575</v>
      </c>
      <c r="E10529" s="9" t="s">
        <v>1076</v>
      </c>
      <c r="F10529" s="9" t="s">
        <v>17289</v>
      </c>
      <c r="G10529" s="9" t="s">
        <v>29937</v>
      </c>
      <c r="H10529" s="9" t="s">
        <v>8575</v>
      </c>
      <c r="I10529" s="9" t="s">
        <v>41287</v>
      </c>
      <c r="J10529" s="9" t="s">
        <v>39949</v>
      </c>
      <c r="K10529" s="9" t="s">
        <v>43077</v>
      </c>
    </row>
    <row r="10530" spans="1:11" x14ac:dyDescent="0.35">
      <c r="A10530" s="9">
        <v>10529</v>
      </c>
      <c r="B10530" s="9" t="str">
        <f t="shared" si="164"/>
        <v>Machaerium scl</v>
      </c>
      <c r="C10530" s="9" t="e" cm="1">
        <f t="array" aca="1" ref="C10530" ca="1">LEFT(K10530,$C$19743)&amp;"-"&amp;RIGHT(SUBSTITUTE(SUBSTITUTE(TiraAcento(E10530),"-","")," ",""),$C$19744)</f>
        <v>#NAME?</v>
      </c>
      <c r="D10530" s="9" t="s">
        <v>8575</v>
      </c>
      <c r="E10530" s="9" t="s">
        <v>5095</v>
      </c>
      <c r="F10530" s="9" t="s">
        <v>17289</v>
      </c>
      <c r="G10530" s="9" t="s">
        <v>29938</v>
      </c>
      <c r="H10530" s="9" t="s">
        <v>8575</v>
      </c>
      <c r="I10530" s="9" t="s">
        <v>41287</v>
      </c>
      <c r="J10530" s="9" t="s">
        <v>39949</v>
      </c>
      <c r="K10530" s="9" t="s">
        <v>45094</v>
      </c>
    </row>
    <row r="10531" spans="1:11" x14ac:dyDescent="0.35">
      <c r="A10531" s="9">
        <v>10530</v>
      </c>
      <c r="B10531" s="9" t="str">
        <f t="shared" si="164"/>
        <v>Machaerium scl</v>
      </c>
      <c r="C10531" s="9" t="e" cm="1">
        <f t="array" aca="1" ref="C10531" ca="1">LEFT(K10531,$C$19743)&amp;"-"&amp;RIGHT(SUBSTITUTE(SUBSTITUTE(TiraAcento(E10531),"-","")," ",""),$C$19744)</f>
        <v>#NAME?</v>
      </c>
      <c r="D10531" s="9" t="s">
        <v>8575</v>
      </c>
      <c r="E10531" s="9" t="s">
        <v>4501</v>
      </c>
      <c r="F10531" s="9" t="s">
        <v>17289</v>
      </c>
      <c r="G10531" s="9" t="s">
        <v>29939</v>
      </c>
      <c r="H10531" s="9" t="s">
        <v>8575</v>
      </c>
      <c r="I10531" s="9" t="s">
        <v>41287</v>
      </c>
      <c r="J10531" s="9" t="s">
        <v>39949</v>
      </c>
      <c r="K10531" s="9" t="s">
        <v>44790</v>
      </c>
    </row>
    <row r="10532" spans="1:11" x14ac:dyDescent="0.35">
      <c r="A10532" s="9">
        <v>10531</v>
      </c>
      <c r="B10532" s="9" t="str">
        <f t="shared" si="164"/>
        <v>Machaerium scl</v>
      </c>
      <c r="C10532" s="9" t="e" cm="1">
        <f t="array" aca="1" ref="C10532" ca="1">LEFT(K10532,$C$19743)&amp;"-"&amp;RIGHT(SUBSTITUTE(SUBSTITUTE(TiraAcento(E10532),"-","")," ",""),$C$19744)</f>
        <v>#NAME?</v>
      </c>
      <c r="D10532" s="9" t="s">
        <v>8575</v>
      </c>
      <c r="E10532" s="9" t="s">
        <v>8588</v>
      </c>
      <c r="F10532" s="9" t="s">
        <v>17289</v>
      </c>
      <c r="G10532" s="9" t="s">
        <v>29940</v>
      </c>
      <c r="H10532" s="9" t="s">
        <v>8575</v>
      </c>
      <c r="I10532" s="9" t="s">
        <v>41287</v>
      </c>
      <c r="J10532" s="9" t="s">
        <v>39949</v>
      </c>
      <c r="K10532" s="9" t="s">
        <v>8588</v>
      </c>
    </row>
    <row r="10533" spans="1:11" x14ac:dyDescent="0.35">
      <c r="A10533" s="9">
        <v>10532</v>
      </c>
      <c r="B10533" s="9" t="str">
        <f t="shared" si="164"/>
        <v>Machaerium scl</v>
      </c>
      <c r="C10533" s="9" t="e" cm="1">
        <f t="array" aca="1" ref="C10533" ca="1">LEFT(K10533,$C$19743)&amp;"-"&amp;RIGHT(SUBSTITUTE(SUBSTITUTE(TiraAcento(E10533),"-","")," ",""),$C$19744)</f>
        <v>#NAME?</v>
      </c>
      <c r="D10533" s="9" t="s">
        <v>8575</v>
      </c>
      <c r="E10533" s="9" t="s">
        <v>8589</v>
      </c>
      <c r="F10533" s="9" t="s">
        <v>17289</v>
      </c>
      <c r="G10533" s="9" t="s">
        <v>29941</v>
      </c>
      <c r="H10533" s="9" t="s">
        <v>8575</v>
      </c>
      <c r="I10533" s="9" t="s">
        <v>41287</v>
      </c>
      <c r="J10533" s="9" t="s">
        <v>39949</v>
      </c>
      <c r="K10533" s="9" t="s">
        <v>8589</v>
      </c>
    </row>
    <row r="10534" spans="1:11" x14ac:dyDescent="0.35">
      <c r="A10534" s="9">
        <v>10533</v>
      </c>
      <c r="B10534" s="9" t="str">
        <f t="shared" si="164"/>
        <v>Machaerium scl</v>
      </c>
      <c r="C10534" s="9" t="e" cm="1">
        <f t="array" aca="1" ref="C10534" ca="1">LEFT(K10534,$C$19743)&amp;"-"&amp;RIGHT(SUBSTITUTE(SUBSTITUTE(TiraAcento(E10534),"-","")," ",""),$C$19744)</f>
        <v>#NAME?</v>
      </c>
      <c r="D10534" s="9" t="s">
        <v>8575</v>
      </c>
      <c r="E10534" s="9" t="s">
        <v>8590</v>
      </c>
      <c r="F10534" s="9" t="s">
        <v>17289</v>
      </c>
      <c r="G10534" s="9" t="s">
        <v>29942</v>
      </c>
      <c r="H10534" s="9" t="s">
        <v>8575</v>
      </c>
      <c r="I10534" s="9" t="s">
        <v>41287</v>
      </c>
      <c r="J10534" s="9" t="s">
        <v>39949</v>
      </c>
      <c r="K10534" s="9" t="s">
        <v>8590</v>
      </c>
    </row>
    <row r="10535" spans="1:11" x14ac:dyDescent="0.35">
      <c r="A10535" s="9">
        <v>10534</v>
      </c>
      <c r="B10535" s="9" t="str">
        <f t="shared" si="164"/>
        <v>Machaerium scl</v>
      </c>
      <c r="C10535" s="9" t="e" cm="1">
        <f t="array" aca="1" ref="C10535" ca="1">LEFT(K10535,$C$19743)&amp;"-"&amp;RIGHT(SUBSTITUTE(SUBSTITUTE(TiraAcento(E10535),"-","")," ",""),$C$19744)</f>
        <v>#NAME?</v>
      </c>
      <c r="D10535" s="9" t="s">
        <v>8575</v>
      </c>
      <c r="E10535" s="9" t="s">
        <v>8591</v>
      </c>
      <c r="F10535" s="9" t="s">
        <v>17289</v>
      </c>
      <c r="G10535" s="9" t="s">
        <v>29943</v>
      </c>
      <c r="H10535" s="9" t="s">
        <v>8575</v>
      </c>
      <c r="I10535" s="9" t="s">
        <v>41287</v>
      </c>
      <c r="J10535" s="9" t="s">
        <v>39949</v>
      </c>
      <c r="K10535" s="9" t="s">
        <v>8591</v>
      </c>
    </row>
    <row r="10536" spans="1:11" x14ac:dyDescent="0.35">
      <c r="A10536" s="9">
        <v>10535</v>
      </c>
      <c r="B10536" s="9" t="str">
        <f t="shared" si="164"/>
        <v>Machaerium scl</v>
      </c>
      <c r="C10536" s="9" t="e" cm="1">
        <f t="array" aca="1" ref="C10536" ca="1">LEFT(K10536,$C$19743)&amp;"-"&amp;RIGHT(SUBSTITUTE(SUBSTITUTE(TiraAcento(E10536),"-","")," ",""),$C$19744)</f>
        <v>#NAME?</v>
      </c>
      <c r="D10536" s="9" t="s">
        <v>8575</v>
      </c>
      <c r="E10536" s="9" t="s">
        <v>8592</v>
      </c>
      <c r="F10536" s="9" t="s">
        <v>17289</v>
      </c>
      <c r="G10536" s="9" t="s">
        <v>29944</v>
      </c>
      <c r="H10536" s="9" t="s">
        <v>8575</v>
      </c>
      <c r="I10536" s="9" t="s">
        <v>41287</v>
      </c>
      <c r="J10536" s="9" t="s">
        <v>39949</v>
      </c>
      <c r="K10536" s="9" t="s">
        <v>8592</v>
      </c>
    </row>
    <row r="10537" spans="1:11" x14ac:dyDescent="0.35">
      <c r="A10537" s="9">
        <v>10536</v>
      </c>
      <c r="B10537" s="9" t="str">
        <f t="shared" si="164"/>
        <v>Machaerium scl</v>
      </c>
      <c r="C10537" s="9" t="e" cm="1">
        <f t="array" aca="1" ref="C10537" ca="1">LEFT(K10537,$C$19743)&amp;"-"&amp;RIGHT(SUBSTITUTE(SUBSTITUTE(TiraAcento(E10537),"-","")," ",""),$C$19744)</f>
        <v>#NAME?</v>
      </c>
      <c r="D10537" s="9" t="s">
        <v>8575</v>
      </c>
      <c r="E10537" s="9" t="s">
        <v>8593</v>
      </c>
      <c r="F10537" s="9" t="s">
        <v>17289</v>
      </c>
      <c r="G10537" s="9" t="s">
        <v>29945</v>
      </c>
      <c r="H10537" s="9" t="s">
        <v>8575</v>
      </c>
      <c r="I10537" s="9" t="s">
        <v>41287</v>
      </c>
      <c r="J10537" s="9" t="s">
        <v>39949</v>
      </c>
      <c r="K10537" s="9" t="s">
        <v>46630</v>
      </c>
    </row>
    <row r="10538" spans="1:11" x14ac:dyDescent="0.35">
      <c r="A10538" s="9">
        <v>10537</v>
      </c>
      <c r="B10538" s="9" t="str">
        <f t="shared" si="164"/>
        <v>Machaerium scl</v>
      </c>
      <c r="C10538" s="9" t="e" cm="1">
        <f t="array" aca="1" ref="C10538" ca="1">LEFT(K10538,$C$19743)&amp;"-"&amp;RIGHT(SUBSTITUTE(SUBSTITUTE(TiraAcento(E10538),"-","")," ",""),$C$19744)</f>
        <v>#NAME?</v>
      </c>
      <c r="D10538" s="9" t="s">
        <v>8575</v>
      </c>
      <c r="E10538" s="9" t="s">
        <v>8594</v>
      </c>
      <c r="F10538" s="9" t="s">
        <v>17289</v>
      </c>
      <c r="G10538" s="9" t="s">
        <v>29946</v>
      </c>
      <c r="H10538" s="9" t="s">
        <v>8575</v>
      </c>
      <c r="I10538" s="9" t="s">
        <v>41287</v>
      </c>
      <c r="J10538" s="9" t="s">
        <v>39949</v>
      </c>
      <c r="K10538" s="9" t="s">
        <v>8594</v>
      </c>
    </row>
    <row r="10539" spans="1:11" x14ac:dyDescent="0.35">
      <c r="A10539" s="9">
        <v>10538</v>
      </c>
      <c r="B10539" s="9" t="str">
        <f t="shared" si="164"/>
        <v>Machaerium scl</v>
      </c>
      <c r="C10539" s="9" t="e" cm="1">
        <f t="array" aca="1" ref="C10539" ca="1">LEFT(K10539,$C$19743)&amp;"-"&amp;RIGHT(SUBSTITUTE(SUBSTITUTE(TiraAcento(E10539),"-","")," ",""),$C$19744)</f>
        <v>#NAME?</v>
      </c>
      <c r="D10539" s="9" t="s">
        <v>8575</v>
      </c>
      <c r="E10539" s="9" t="s">
        <v>1517</v>
      </c>
      <c r="F10539" s="9" t="s">
        <v>17289</v>
      </c>
      <c r="G10539" s="9" t="s">
        <v>29947</v>
      </c>
      <c r="H10539" s="9" t="s">
        <v>8575</v>
      </c>
      <c r="I10539" s="9" t="s">
        <v>41287</v>
      </c>
      <c r="J10539" s="9" t="s">
        <v>39949</v>
      </c>
      <c r="K10539" s="9" t="s">
        <v>1517</v>
      </c>
    </row>
    <row r="10540" spans="1:11" x14ac:dyDescent="0.35">
      <c r="A10540" s="9">
        <v>10539</v>
      </c>
      <c r="B10540" s="9" t="str">
        <f t="shared" si="164"/>
        <v>Machaerium scl</v>
      </c>
      <c r="C10540" s="9" t="e" cm="1">
        <f t="array" aca="1" ref="C10540" ca="1">LEFT(K10540,$C$19743)&amp;"-"&amp;RIGHT(SUBSTITUTE(SUBSTITUTE(TiraAcento(E10540),"-","")," ",""),$C$19744)</f>
        <v>#NAME?</v>
      </c>
      <c r="D10540" s="9" t="s">
        <v>8575</v>
      </c>
      <c r="E10540" s="9" t="s">
        <v>8595</v>
      </c>
      <c r="F10540" s="9" t="s">
        <v>17289</v>
      </c>
      <c r="G10540" s="9" t="s">
        <v>29948</v>
      </c>
      <c r="H10540" s="9" t="s">
        <v>8575</v>
      </c>
      <c r="I10540" s="9" t="s">
        <v>41287</v>
      </c>
      <c r="J10540" s="9" t="s">
        <v>39949</v>
      </c>
      <c r="K10540" s="9" t="s">
        <v>46631</v>
      </c>
    </row>
    <row r="10541" spans="1:11" x14ac:dyDescent="0.35">
      <c r="A10541" s="9">
        <v>10540</v>
      </c>
      <c r="B10541" s="9" t="str">
        <f t="shared" si="164"/>
        <v>Machaerium sp.</v>
      </c>
      <c r="C10541" s="9" t="e" cm="1">
        <f t="array" aca="1" ref="C10541" ca="1">LEFT(K10541,$C$19743)&amp;"-"&amp;RIGHT(SUBSTITUTE(SUBSTITUTE(TiraAcento(E10541),"-","")," ",""),$C$19744)</f>
        <v>#NAME?</v>
      </c>
      <c r="D10541" s="9" t="s">
        <v>8596</v>
      </c>
      <c r="E10541" s="9" t="s">
        <v>6927</v>
      </c>
      <c r="F10541" s="9" t="s">
        <v>8596</v>
      </c>
      <c r="G10541" s="9" t="s">
        <v>29949</v>
      </c>
      <c r="H10541" s="9" t="s">
        <v>8596</v>
      </c>
      <c r="I10541" s="9" t="s">
        <v>41287</v>
      </c>
      <c r="J10541" s="9" t="s">
        <v>39157</v>
      </c>
      <c r="K10541" s="9" t="s">
        <v>45854</v>
      </c>
    </row>
    <row r="10542" spans="1:11" x14ac:dyDescent="0.35">
      <c r="A10542" s="9">
        <v>10541</v>
      </c>
      <c r="B10542" s="9" t="str">
        <f t="shared" si="164"/>
        <v>Machaerium sp.</v>
      </c>
      <c r="C10542" s="9" t="e" cm="1">
        <f t="array" aca="1" ref="C10542" ca="1">LEFT(K10542,$C$19743)&amp;"-"&amp;RIGHT(SUBSTITUTE(SUBSTITUTE(TiraAcento(E10542),"-","")," ",""),$C$19744)</f>
        <v>#NAME?</v>
      </c>
      <c r="D10542" s="9" t="s">
        <v>8596</v>
      </c>
      <c r="E10542" s="9" t="s">
        <v>8597</v>
      </c>
      <c r="F10542" s="9" t="s">
        <v>8596</v>
      </c>
      <c r="G10542" s="9" t="s">
        <v>29950</v>
      </c>
      <c r="H10542" s="9" t="s">
        <v>8596</v>
      </c>
      <c r="I10542" s="9" t="s">
        <v>41287</v>
      </c>
      <c r="J10542" s="9" t="s">
        <v>39157</v>
      </c>
      <c r="K10542" s="9" t="s">
        <v>46632</v>
      </c>
    </row>
    <row r="10543" spans="1:11" x14ac:dyDescent="0.35">
      <c r="A10543" s="9">
        <v>10542</v>
      </c>
      <c r="B10543" s="9" t="str">
        <f t="shared" si="164"/>
        <v>Machaerium sti</v>
      </c>
      <c r="C10543" s="9" t="e" cm="1">
        <f t="array" aca="1" ref="C10543" ca="1">LEFT(K10543,$C$19743)&amp;"-"&amp;RIGHT(SUBSTITUTE(SUBSTITUTE(TiraAcento(E10543),"-","")," ",""),$C$19744)</f>
        <v>#NAME?</v>
      </c>
      <c r="D10543" s="9" t="s">
        <v>8598</v>
      </c>
      <c r="E10543" s="9" t="s">
        <v>4778</v>
      </c>
      <c r="F10543" s="9" t="s">
        <v>17290</v>
      </c>
      <c r="G10543" s="9" t="s">
        <v>29951</v>
      </c>
      <c r="H10543" s="9" t="s">
        <v>8598</v>
      </c>
      <c r="I10543" s="9" t="s">
        <v>41287</v>
      </c>
      <c r="J10543" s="9" t="s">
        <v>41288</v>
      </c>
      <c r="K10543" s="9" t="s">
        <v>44954</v>
      </c>
    </row>
    <row r="10544" spans="1:11" x14ac:dyDescent="0.35">
      <c r="A10544" s="9">
        <v>10543</v>
      </c>
      <c r="B10544" s="9" t="str">
        <f t="shared" si="164"/>
        <v>Machaerium sti</v>
      </c>
      <c r="C10544" s="9" t="e" cm="1">
        <f t="array" aca="1" ref="C10544" ca="1">LEFT(K10544,$C$19743)&amp;"-"&amp;RIGHT(SUBSTITUTE(SUBSTITUTE(TiraAcento(E10544),"-","")," ",""),$C$19744)</f>
        <v>#NAME?</v>
      </c>
      <c r="D10544" s="9" t="s">
        <v>8598</v>
      </c>
      <c r="E10544" s="9" t="s">
        <v>713</v>
      </c>
      <c r="F10544" s="9" t="s">
        <v>17290</v>
      </c>
      <c r="G10544" s="9" t="s">
        <v>29952</v>
      </c>
      <c r="H10544" s="9" t="s">
        <v>8598</v>
      </c>
      <c r="I10544" s="9" t="s">
        <v>41287</v>
      </c>
      <c r="J10544" s="9" t="s">
        <v>41288</v>
      </c>
      <c r="K10544" s="9" t="s">
        <v>42880</v>
      </c>
    </row>
    <row r="10545" spans="1:11" x14ac:dyDescent="0.35">
      <c r="A10545" s="9">
        <v>10544</v>
      </c>
      <c r="B10545" s="9" t="str">
        <f t="shared" si="164"/>
        <v>Machaerium sti</v>
      </c>
      <c r="C10545" s="9" t="e" cm="1">
        <f t="array" aca="1" ref="C10545" ca="1">LEFT(K10545,$C$19743)&amp;"-"&amp;RIGHT(SUBSTITUTE(SUBSTITUTE(TiraAcento(E10545),"-","")," ",""),$C$19744)</f>
        <v>#NAME?</v>
      </c>
      <c r="D10545" s="9" t="s">
        <v>8598</v>
      </c>
      <c r="E10545" s="9" t="s">
        <v>4457</v>
      </c>
      <c r="F10545" s="9" t="s">
        <v>17290</v>
      </c>
      <c r="G10545" s="9" t="s">
        <v>29953</v>
      </c>
      <c r="H10545" s="9" t="s">
        <v>8598</v>
      </c>
      <c r="I10545" s="9" t="s">
        <v>41287</v>
      </c>
      <c r="J10545" s="9" t="s">
        <v>41288</v>
      </c>
      <c r="K10545" s="9" t="s">
        <v>41160</v>
      </c>
    </row>
    <row r="10546" spans="1:11" x14ac:dyDescent="0.35">
      <c r="A10546" s="9">
        <v>10545</v>
      </c>
      <c r="B10546" s="9" t="str">
        <f t="shared" si="164"/>
        <v>Machaerium sti</v>
      </c>
      <c r="C10546" s="9" t="e" cm="1">
        <f t="array" aca="1" ref="C10546" ca="1">LEFT(K10546,$C$19743)&amp;"-"&amp;RIGHT(SUBSTITUTE(SUBSTITUTE(TiraAcento(E10546),"-","")," ",""),$C$19744)</f>
        <v>#NAME?</v>
      </c>
      <c r="D10546" s="9" t="s">
        <v>8598</v>
      </c>
      <c r="E10546" s="9" t="s">
        <v>5171</v>
      </c>
      <c r="F10546" s="9" t="s">
        <v>17290</v>
      </c>
      <c r="G10546" s="9" t="s">
        <v>29954</v>
      </c>
      <c r="H10546" s="9" t="s">
        <v>8598</v>
      </c>
      <c r="I10546" s="9" t="s">
        <v>41287</v>
      </c>
      <c r="J10546" s="9" t="s">
        <v>41288</v>
      </c>
      <c r="K10546" s="9" t="s">
        <v>45134</v>
      </c>
    </row>
    <row r="10547" spans="1:11" x14ac:dyDescent="0.35">
      <c r="A10547" s="9">
        <v>10546</v>
      </c>
      <c r="B10547" s="9" t="str">
        <f t="shared" si="164"/>
        <v>Machaerium sti</v>
      </c>
      <c r="C10547" s="9" t="e" cm="1">
        <f t="array" aca="1" ref="C10547" ca="1">LEFT(K10547,$C$19743)&amp;"-"&amp;RIGHT(SUBSTITUTE(SUBSTITUTE(TiraAcento(E10547),"-","")," ",""),$C$19744)</f>
        <v>#NAME?</v>
      </c>
      <c r="D10547" s="9" t="s">
        <v>8598</v>
      </c>
      <c r="E10547" s="9" t="s">
        <v>8599</v>
      </c>
      <c r="F10547" s="9" t="s">
        <v>17290</v>
      </c>
      <c r="G10547" s="9" t="s">
        <v>29955</v>
      </c>
      <c r="H10547" s="9" t="s">
        <v>8598</v>
      </c>
      <c r="I10547" s="9" t="s">
        <v>41287</v>
      </c>
      <c r="J10547" s="9" t="s">
        <v>41288</v>
      </c>
      <c r="K10547" s="9" t="s">
        <v>46633</v>
      </c>
    </row>
    <row r="10548" spans="1:11" x14ac:dyDescent="0.35">
      <c r="A10548" s="9">
        <v>10547</v>
      </c>
      <c r="B10548" s="9" t="str">
        <f t="shared" si="164"/>
        <v>Machaerium sti</v>
      </c>
      <c r="C10548" s="9" t="e" cm="1">
        <f t="array" aca="1" ref="C10548" ca="1">LEFT(K10548,$C$19743)&amp;"-"&amp;RIGHT(SUBSTITUTE(SUBSTITUTE(TiraAcento(E10548),"-","")," ",""),$C$19744)</f>
        <v>#NAME?</v>
      </c>
      <c r="D10548" s="9" t="s">
        <v>8598</v>
      </c>
      <c r="E10548" s="9" t="s">
        <v>4494</v>
      </c>
      <c r="F10548" s="9" t="s">
        <v>17290</v>
      </c>
      <c r="G10548" s="9" t="s">
        <v>29956</v>
      </c>
      <c r="H10548" s="9" t="s">
        <v>8598</v>
      </c>
      <c r="I10548" s="9" t="s">
        <v>41287</v>
      </c>
      <c r="J10548" s="9" t="s">
        <v>41288</v>
      </c>
      <c r="K10548" s="9" t="s">
        <v>44785</v>
      </c>
    </row>
    <row r="10549" spans="1:11" x14ac:dyDescent="0.35">
      <c r="A10549" s="9">
        <v>10548</v>
      </c>
      <c r="B10549" s="9" t="str">
        <f t="shared" si="164"/>
        <v>Machaerium sti</v>
      </c>
      <c r="C10549" s="9" t="e" cm="1">
        <f t="array" aca="1" ref="C10549" ca="1">LEFT(K10549,$C$19743)&amp;"-"&amp;RIGHT(SUBSTITUTE(SUBSTITUTE(TiraAcento(E10549),"-","")," ",""),$C$19744)</f>
        <v>#NAME?</v>
      </c>
      <c r="D10549" s="9" t="s">
        <v>8598</v>
      </c>
      <c r="E10549" s="9" t="s">
        <v>8600</v>
      </c>
      <c r="F10549" s="9" t="s">
        <v>17290</v>
      </c>
      <c r="G10549" s="9" t="s">
        <v>29957</v>
      </c>
      <c r="H10549" s="9" t="s">
        <v>8598</v>
      </c>
      <c r="I10549" s="9" t="s">
        <v>41287</v>
      </c>
      <c r="J10549" s="9" t="s">
        <v>41288</v>
      </c>
      <c r="K10549" s="9" t="s">
        <v>46634</v>
      </c>
    </row>
    <row r="10550" spans="1:11" x14ac:dyDescent="0.35">
      <c r="A10550" s="9">
        <v>10549</v>
      </c>
      <c r="B10550" s="9" t="str">
        <f t="shared" si="164"/>
        <v>Machaerium sti</v>
      </c>
      <c r="C10550" s="9" t="e" cm="1">
        <f t="array" aca="1" ref="C10550" ca="1">LEFT(K10550,$C$19743)&amp;"-"&amp;RIGHT(SUBSTITUTE(SUBSTITUTE(TiraAcento(E10550),"-","")," ",""),$C$19744)</f>
        <v>#NAME?</v>
      </c>
      <c r="D10550" s="9" t="s">
        <v>8598</v>
      </c>
      <c r="E10550" s="9" t="s">
        <v>5259</v>
      </c>
      <c r="F10550" s="9" t="s">
        <v>17290</v>
      </c>
      <c r="G10550" s="9" t="s">
        <v>29958</v>
      </c>
      <c r="H10550" s="9" t="s">
        <v>8598</v>
      </c>
      <c r="I10550" s="9" t="s">
        <v>41287</v>
      </c>
      <c r="J10550" s="9" t="s">
        <v>41288</v>
      </c>
      <c r="K10550" s="9" t="s">
        <v>5259</v>
      </c>
    </row>
    <row r="10551" spans="1:11" x14ac:dyDescent="0.35">
      <c r="A10551" s="9">
        <v>10550</v>
      </c>
      <c r="B10551" s="9" t="str">
        <f t="shared" si="164"/>
        <v>Machaerium sti</v>
      </c>
      <c r="C10551" s="9" t="e" cm="1">
        <f t="array" aca="1" ref="C10551" ca="1">LEFT(K10551,$C$19743)&amp;"-"&amp;RIGHT(SUBSTITUTE(SUBSTITUTE(TiraAcento(E10551),"-","")," ",""),$C$19744)</f>
        <v>#NAME?</v>
      </c>
      <c r="D10551" s="9" t="s">
        <v>8598</v>
      </c>
      <c r="E10551" s="9" t="s">
        <v>8601</v>
      </c>
      <c r="F10551" s="9" t="s">
        <v>17290</v>
      </c>
      <c r="G10551" s="9" t="s">
        <v>29959</v>
      </c>
      <c r="H10551" s="9" t="s">
        <v>8598</v>
      </c>
      <c r="I10551" s="9" t="s">
        <v>41287</v>
      </c>
      <c r="J10551" s="9" t="s">
        <v>41288</v>
      </c>
      <c r="K10551" s="9" t="s">
        <v>8601</v>
      </c>
    </row>
    <row r="10552" spans="1:11" x14ac:dyDescent="0.35">
      <c r="A10552" s="9">
        <v>10551</v>
      </c>
      <c r="B10552" s="9" t="str">
        <f t="shared" si="164"/>
        <v>Machaerium sti</v>
      </c>
      <c r="C10552" s="9" t="e" cm="1">
        <f t="array" aca="1" ref="C10552" ca="1">LEFT(K10552,$C$19743)&amp;"-"&amp;RIGHT(SUBSTITUTE(SUBSTITUTE(TiraAcento(E10552),"-","")," ",""),$C$19744)</f>
        <v>#NAME?</v>
      </c>
      <c r="D10552" s="9" t="s">
        <v>8598</v>
      </c>
      <c r="E10552" s="9" t="s">
        <v>4528</v>
      </c>
      <c r="F10552" s="9" t="s">
        <v>17290</v>
      </c>
      <c r="G10552" s="9" t="s">
        <v>29960</v>
      </c>
      <c r="H10552" s="9" t="s">
        <v>8598</v>
      </c>
      <c r="I10552" s="9" t="s">
        <v>41287</v>
      </c>
      <c r="J10552" s="9" t="s">
        <v>41288</v>
      </c>
      <c r="K10552" s="9" t="s">
        <v>44807</v>
      </c>
    </row>
    <row r="10553" spans="1:11" x14ac:dyDescent="0.35">
      <c r="A10553" s="9">
        <v>10552</v>
      </c>
      <c r="B10553" s="9" t="str">
        <f t="shared" si="164"/>
        <v>Machaerium sti</v>
      </c>
      <c r="C10553" s="9" t="e" cm="1">
        <f t="array" aca="1" ref="C10553" ca="1">LEFT(K10553,$C$19743)&amp;"-"&amp;RIGHT(SUBSTITUTE(SUBSTITUTE(TiraAcento(E10553),"-","")," ",""),$C$19744)</f>
        <v>#NAME?</v>
      </c>
      <c r="D10553" s="9" t="s">
        <v>8598</v>
      </c>
      <c r="E10553" s="9" t="s">
        <v>5748</v>
      </c>
      <c r="F10553" s="9" t="s">
        <v>17290</v>
      </c>
      <c r="G10553" s="9" t="s">
        <v>29961</v>
      </c>
      <c r="H10553" s="9" t="s">
        <v>8598</v>
      </c>
      <c r="I10553" s="9" t="s">
        <v>41287</v>
      </c>
      <c r="J10553" s="9" t="s">
        <v>41288</v>
      </c>
      <c r="K10553" s="9" t="s">
        <v>45401</v>
      </c>
    </row>
    <row r="10554" spans="1:11" x14ac:dyDescent="0.35">
      <c r="A10554" s="9">
        <v>10553</v>
      </c>
      <c r="B10554" s="9" t="str">
        <f t="shared" si="164"/>
        <v>Machaerium sti</v>
      </c>
      <c r="C10554" s="9" t="e" cm="1">
        <f t="array" aca="1" ref="C10554" ca="1">LEFT(K10554,$C$19743)&amp;"-"&amp;RIGHT(SUBSTITUTE(SUBSTITUTE(TiraAcento(E10554),"-","")," ",""),$C$19744)</f>
        <v>#NAME?</v>
      </c>
      <c r="D10554" s="9" t="s">
        <v>8602</v>
      </c>
      <c r="E10554" s="9" t="s">
        <v>8600</v>
      </c>
      <c r="F10554" s="9" t="s">
        <v>17291</v>
      </c>
      <c r="G10554" s="9" t="s">
        <v>29962</v>
      </c>
      <c r="H10554" s="9" t="s">
        <v>8602</v>
      </c>
      <c r="I10554" s="9" t="s">
        <v>41287</v>
      </c>
      <c r="J10554" s="9" t="s">
        <v>39999</v>
      </c>
      <c r="K10554" s="9" t="s">
        <v>46634</v>
      </c>
    </row>
    <row r="10555" spans="1:11" x14ac:dyDescent="0.35">
      <c r="A10555" s="9">
        <v>10554</v>
      </c>
      <c r="B10555" s="9" t="str">
        <f t="shared" si="164"/>
        <v>Machaerium ves</v>
      </c>
      <c r="C10555" s="9" t="e" cm="1">
        <f t="array" aca="1" ref="C10555" ca="1">LEFT(K10555,$C$19743)&amp;"-"&amp;RIGHT(SUBSTITUTE(SUBSTITUTE(TiraAcento(E10555),"-","")," ",""),$C$19744)</f>
        <v>#NAME?</v>
      </c>
      <c r="D10555" s="9" t="s">
        <v>8603</v>
      </c>
      <c r="E10555" s="9" t="s">
        <v>8604</v>
      </c>
      <c r="F10555" s="9" t="s">
        <v>17292</v>
      </c>
      <c r="G10555" s="9" t="s">
        <v>29963</v>
      </c>
      <c r="H10555" s="9" t="s">
        <v>8603</v>
      </c>
      <c r="I10555" s="9" t="s">
        <v>41287</v>
      </c>
      <c r="J10555" s="9" t="s">
        <v>41289</v>
      </c>
      <c r="K10555" s="9" t="s">
        <v>46635</v>
      </c>
    </row>
    <row r="10556" spans="1:11" x14ac:dyDescent="0.35">
      <c r="A10556" s="9">
        <v>10555</v>
      </c>
      <c r="B10556" s="9" t="str">
        <f t="shared" si="164"/>
        <v>Machaerium ves</v>
      </c>
      <c r="C10556" s="9" t="e" cm="1">
        <f t="array" aca="1" ref="C10556" ca="1">LEFT(K10556,$C$19743)&amp;"-"&amp;RIGHT(SUBSTITUTE(SUBSTITUTE(TiraAcento(E10556),"-","")," ",""),$C$19744)</f>
        <v>#NAME?</v>
      </c>
      <c r="D10556" s="9" t="s">
        <v>8603</v>
      </c>
      <c r="E10556" s="9" t="s">
        <v>4457</v>
      </c>
      <c r="F10556" s="9" t="s">
        <v>17292</v>
      </c>
      <c r="G10556" s="9" t="s">
        <v>29964</v>
      </c>
      <c r="H10556" s="9" t="s">
        <v>8603</v>
      </c>
      <c r="I10556" s="9" t="s">
        <v>41287</v>
      </c>
      <c r="J10556" s="9" t="s">
        <v>41289</v>
      </c>
      <c r="K10556" s="9" t="s">
        <v>41160</v>
      </c>
    </row>
    <row r="10557" spans="1:11" x14ac:dyDescent="0.35">
      <c r="A10557" s="9">
        <v>10556</v>
      </c>
      <c r="B10557" s="9" t="str">
        <f t="shared" si="164"/>
        <v>Machaerium ves</v>
      </c>
      <c r="C10557" s="9" t="e" cm="1">
        <f t="array" aca="1" ref="C10557" ca="1">LEFT(K10557,$C$19743)&amp;"-"&amp;RIGHT(SUBSTITUTE(SUBSTITUTE(TiraAcento(E10557),"-","")," ",""),$C$19744)</f>
        <v>#NAME?</v>
      </c>
      <c r="D10557" s="9" t="s">
        <v>8603</v>
      </c>
      <c r="E10557" s="9" t="s">
        <v>5163</v>
      </c>
      <c r="F10557" s="9" t="s">
        <v>17292</v>
      </c>
      <c r="G10557" s="9" t="s">
        <v>29965</v>
      </c>
      <c r="H10557" s="9" t="s">
        <v>8603</v>
      </c>
      <c r="I10557" s="9" t="s">
        <v>41287</v>
      </c>
      <c r="J10557" s="9" t="s">
        <v>41289</v>
      </c>
      <c r="K10557" s="9" t="s">
        <v>45126</v>
      </c>
    </row>
    <row r="10558" spans="1:11" x14ac:dyDescent="0.35">
      <c r="A10558" s="9">
        <v>10557</v>
      </c>
      <c r="B10558" s="9" t="str">
        <f t="shared" si="164"/>
        <v>Machaerium vil</v>
      </c>
      <c r="C10558" s="9" t="e" cm="1">
        <f t="array" aca="1" ref="C10558" ca="1">LEFT(K10558,$C$19743)&amp;"-"&amp;RIGHT(SUBSTITUTE(SUBSTITUTE(TiraAcento(E10558),"-","")," ",""),$C$19744)</f>
        <v>#NAME?</v>
      </c>
      <c r="D10558" s="9" t="s">
        <v>8605</v>
      </c>
      <c r="E10558" s="9" t="s">
        <v>8606</v>
      </c>
      <c r="F10558" s="9" t="s">
        <v>17293</v>
      </c>
      <c r="G10558" s="9" t="s">
        <v>29966</v>
      </c>
      <c r="H10558" s="9" t="s">
        <v>8605</v>
      </c>
      <c r="I10558" s="9" t="s">
        <v>41287</v>
      </c>
      <c r="J10558" s="9" t="s">
        <v>39808</v>
      </c>
      <c r="K10558" s="9" t="s">
        <v>46636</v>
      </c>
    </row>
    <row r="10559" spans="1:11" x14ac:dyDescent="0.35">
      <c r="A10559" s="9">
        <v>10558</v>
      </c>
      <c r="B10559" s="9" t="str">
        <f t="shared" si="164"/>
        <v>Machaerium vil</v>
      </c>
      <c r="C10559" s="9" t="e" cm="1">
        <f t="array" aca="1" ref="C10559" ca="1">LEFT(K10559,$C$19743)&amp;"-"&amp;RIGHT(SUBSTITUTE(SUBSTITUTE(TiraAcento(E10559),"-","")," ",""),$C$19744)</f>
        <v>#NAME?</v>
      </c>
      <c r="D10559" s="9" t="s">
        <v>8605</v>
      </c>
      <c r="E10559" s="9" t="s">
        <v>4457</v>
      </c>
      <c r="F10559" s="9" t="s">
        <v>17293</v>
      </c>
      <c r="G10559" s="9" t="s">
        <v>29967</v>
      </c>
      <c r="H10559" s="9" t="s">
        <v>8605</v>
      </c>
      <c r="I10559" s="9" t="s">
        <v>41287</v>
      </c>
      <c r="J10559" s="9" t="s">
        <v>39808</v>
      </c>
      <c r="K10559" s="9" t="s">
        <v>41160</v>
      </c>
    </row>
    <row r="10560" spans="1:11" x14ac:dyDescent="0.35">
      <c r="A10560" s="9">
        <v>10559</v>
      </c>
      <c r="B10560" s="9" t="str">
        <f t="shared" si="164"/>
        <v>Machaerium vil</v>
      </c>
      <c r="C10560" s="9" t="e" cm="1">
        <f t="array" aca="1" ref="C10560" ca="1">LEFT(K10560,$C$19743)&amp;"-"&amp;RIGHT(SUBSTITUTE(SUBSTITUTE(TiraAcento(E10560),"-","")," ",""),$C$19744)</f>
        <v>#NAME?</v>
      </c>
      <c r="D10560" s="9" t="s">
        <v>8605</v>
      </c>
      <c r="E10560" s="9" t="s">
        <v>8607</v>
      </c>
      <c r="F10560" s="9" t="s">
        <v>17293</v>
      </c>
      <c r="G10560" s="9" t="s">
        <v>29968</v>
      </c>
      <c r="H10560" s="9" t="s">
        <v>8605</v>
      </c>
      <c r="I10560" s="9" t="s">
        <v>41287</v>
      </c>
      <c r="J10560" s="9" t="s">
        <v>39808</v>
      </c>
      <c r="K10560" s="9" t="s">
        <v>46637</v>
      </c>
    </row>
    <row r="10561" spans="1:11" x14ac:dyDescent="0.35">
      <c r="A10561" s="9">
        <v>10560</v>
      </c>
      <c r="B10561" s="9" t="str">
        <f t="shared" si="164"/>
        <v>Machaerium vil</v>
      </c>
      <c r="C10561" s="9" t="e" cm="1">
        <f t="array" aca="1" ref="C10561" ca="1">LEFT(K10561,$C$19743)&amp;"-"&amp;RIGHT(SUBSTITUTE(SUBSTITUTE(TiraAcento(E10561),"-","")," ",""),$C$19744)</f>
        <v>#NAME?</v>
      </c>
      <c r="D10561" s="9" t="s">
        <v>8605</v>
      </c>
      <c r="E10561" s="9" t="s">
        <v>4526</v>
      </c>
      <c r="F10561" s="9" t="s">
        <v>17293</v>
      </c>
      <c r="G10561" s="9" t="s">
        <v>29969</v>
      </c>
      <c r="H10561" s="9" t="s">
        <v>8605</v>
      </c>
      <c r="I10561" s="9" t="s">
        <v>41287</v>
      </c>
      <c r="J10561" s="9" t="s">
        <v>39808</v>
      </c>
      <c r="K10561" s="9" t="s">
        <v>44805</v>
      </c>
    </row>
    <row r="10562" spans="1:11" x14ac:dyDescent="0.35">
      <c r="A10562" s="9">
        <v>10561</v>
      </c>
      <c r="B10562" s="9" t="str">
        <f t="shared" si="164"/>
        <v>Machaerium vil</v>
      </c>
      <c r="C10562" s="9" t="e" cm="1">
        <f t="array" aca="1" ref="C10562" ca="1">LEFT(K10562,$C$19743)&amp;"-"&amp;RIGHT(SUBSTITUTE(SUBSTITUTE(TiraAcento(E10562),"-","")," ",""),$C$19744)</f>
        <v>#NAME?</v>
      </c>
      <c r="D10562" s="9" t="s">
        <v>8605</v>
      </c>
      <c r="E10562" s="9" t="s">
        <v>8608</v>
      </c>
      <c r="F10562" s="9" t="s">
        <v>17293</v>
      </c>
      <c r="G10562" s="9" t="s">
        <v>29970</v>
      </c>
      <c r="H10562" s="9" t="s">
        <v>8605</v>
      </c>
      <c r="I10562" s="9" t="s">
        <v>41287</v>
      </c>
      <c r="J10562" s="9" t="s">
        <v>39808</v>
      </c>
      <c r="K10562" s="9" t="s">
        <v>46638</v>
      </c>
    </row>
    <row r="10563" spans="1:11" x14ac:dyDescent="0.35">
      <c r="A10563" s="9">
        <v>10562</v>
      </c>
      <c r="B10563" s="9" t="str">
        <f t="shared" ref="B10563:B10626" si="165">I10563&amp;" "&amp;IFERROR(LEFT(J10563,$B$19743),D10563)</f>
        <v>Machaerium vil</v>
      </c>
      <c r="C10563" s="9" t="e" cm="1">
        <f t="array" aca="1" ref="C10563" ca="1">LEFT(K10563,$C$19743)&amp;"-"&amp;RIGHT(SUBSTITUTE(SUBSTITUTE(TiraAcento(E10563),"-","")," ",""),$C$19744)</f>
        <v>#NAME?</v>
      </c>
      <c r="D10563" s="9" t="s">
        <v>8605</v>
      </c>
      <c r="E10563" s="9" t="s">
        <v>4527</v>
      </c>
      <c r="F10563" s="9" t="s">
        <v>17293</v>
      </c>
      <c r="G10563" s="9" t="s">
        <v>29971</v>
      </c>
      <c r="H10563" s="9" t="s">
        <v>8605</v>
      </c>
      <c r="I10563" s="9" t="s">
        <v>41287</v>
      </c>
      <c r="J10563" s="9" t="s">
        <v>39808</v>
      </c>
      <c r="K10563" s="9" t="s">
        <v>44806</v>
      </c>
    </row>
    <row r="10564" spans="1:11" x14ac:dyDescent="0.35">
      <c r="A10564" s="9">
        <v>10563</v>
      </c>
      <c r="B10564" s="9" t="str">
        <f t="shared" si="165"/>
        <v>Machaerium vil</v>
      </c>
      <c r="C10564" s="9" t="e" cm="1">
        <f t="array" aca="1" ref="C10564" ca="1">LEFT(K10564,$C$19743)&amp;"-"&amp;RIGHT(SUBSTITUTE(SUBSTITUTE(TiraAcento(E10564),"-","")," ",""),$C$19744)</f>
        <v>#NAME?</v>
      </c>
      <c r="D10564" s="9" t="s">
        <v>8605</v>
      </c>
      <c r="E10564" s="9" t="s">
        <v>8609</v>
      </c>
      <c r="F10564" s="9" t="s">
        <v>17293</v>
      </c>
      <c r="G10564" s="9" t="s">
        <v>29972</v>
      </c>
      <c r="H10564" s="9" t="s">
        <v>8605</v>
      </c>
      <c r="I10564" s="9" t="s">
        <v>41287</v>
      </c>
      <c r="J10564" s="9" t="s">
        <v>39808</v>
      </c>
      <c r="K10564" s="9" t="s">
        <v>46639</v>
      </c>
    </row>
    <row r="10565" spans="1:11" x14ac:dyDescent="0.35">
      <c r="A10565" s="9">
        <v>10564</v>
      </c>
      <c r="B10565" s="9" t="str">
        <f t="shared" si="165"/>
        <v>Machaerium vil</v>
      </c>
      <c r="C10565" s="9" t="e" cm="1">
        <f t="array" aca="1" ref="C10565" ca="1">LEFT(K10565,$C$19743)&amp;"-"&amp;RIGHT(SUBSTITUTE(SUBSTITUTE(TiraAcento(E10565),"-","")," ",""),$C$19744)</f>
        <v>#NAME?</v>
      </c>
      <c r="D10565" s="9" t="s">
        <v>8605</v>
      </c>
      <c r="E10565" s="9" t="s">
        <v>8610</v>
      </c>
      <c r="F10565" s="9" t="s">
        <v>17293</v>
      </c>
      <c r="G10565" s="9" t="s">
        <v>29973</v>
      </c>
      <c r="H10565" s="9" t="s">
        <v>8605</v>
      </c>
      <c r="I10565" s="9" t="s">
        <v>41287</v>
      </c>
      <c r="J10565" s="9" t="s">
        <v>39808</v>
      </c>
      <c r="K10565" s="9" t="s">
        <v>46640</v>
      </c>
    </row>
    <row r="10566" spans="1:11" x14ac:dyDescent="0.35">
      <c r="A10566" s="9">
        <v>10565</v>
      </c>
      <c r="B10566" s="9" t="str">
        <f t="shared" si="165"/>
        <v>Machaerium vil</v>
      </c>
      <c r="C10566" s="9" t="e" cm="1">
        <f t="array" aca="1" ref="C10566" ca="1">LEFT(K10566,$C$19743)&amp;"-"&amp;RIGHT(SUBSTITUTE(SUBSTITUTE(TiraAcento(E10566),"-","")," ",""),$C$19744)</f>
        <v>#NAME?</v>
      </c>
      <c r="D10566" s="9" t="s">
        <v>8605</v>
      </c>
      <c r="E10566" s="9" t="s">
        <v>8611</v>
      </c>
      <c r="F10566" s="9" t="s">
        <v>17293</v>
      </c>
      <c r="G10566" s="9" t="s">
        <v>29974</v>
      </c>
      <c r="H10566" s="9" t="s">
        <v>8605</v>
      </c>
      <c r="I10566" s="9" t="s">
        <v>41287</v>
      </c>
      <c r="J10566" s="9" t="s">
        <v>39808</v>
      </c>
      <c r="K10566" s="9" t="s">
        <v>46641</v>
      </c>
    </row>
    <row r="10567" spans="1:11" x14ac:dyDescent="0.35">
      <c r="A10567" s="9">
        <v>10566</v>
      </c>
      <c r="B10567" s="9" t="str">
        <f t="shared" si="165"/>
        <v>Machaerium vil</v>
      </c>
      <c r="C10567" s="9" t="e" cm="1">
        <f t="array" aca="1" ref="C10567" ca="1">LEFT(K10567,$C$19743)&amp;"-"&amp;RIGHT(SUBSTITUTE(SUBSTITUTE(TiraAcento(E10567),"-","")," ",""),$C$19744)</f>
        <v>#NAME?</v>
      </c>
      <c r="D10567" s="9" t="s">
        <v>8605</v>
      </c>
      <c r="E10567" s="9" t="s">
        <v>8612</v>
      </c>
      <c r="F10567" s="9" t="s">
        <v>17293</v>
      </c>
      <c r="G10567" s="9" t="s">
        <v>29975</v>
      </c>
      <c r="H10567" s="9" t="s">
        <v>8605</v>
      </c>
      <c r="I10567" s="9" t="s">
        <v>41287</v>
      </c>
      <c r="J10567" s="9" t="s">
        <v>39808</v>
      </c>
      <c r="K10567" s="9" t="s">
        <v>46642</v>
      </c>
    </row>
    <row r="10568" spans="1:11" x14ac:dyDescent="0.35">
      <c r="A10568" s="9">
        <v>10567</v>
      </c>
      <c r="B10568" s="9" t="str">
        <f t="shared" si="165"/>
        <v>Machaerium vil</v>
      </c>
      <c r="C10568" s="9" t="e" cm="1">
        <f t="array" aca="1" ref="C10568" ca="1">LEFT(K10568,$C$19743)&amp;"-"&amp;RIGHT(SUBSTITUTE(SUBSTITUTE(TiraAcento(E10568),"-","")," ",""),$C$19744)</f>
        <v>#NAME?</v>
      </c>
      <c r="D10568" s="9" t="s">
        <v>8605</v>
      </c>
      <c r="E10568" s="9" t="s">
        <v>8613</v>
      </c>
      <c r="F10568" s="9" t="s">
        <v>17293</v>
      </c>
      <c r="G10568" s="9" t="s">
        <v>29976</v>
      </c>
      <c r="H10568" s="9" t="s">
        <v>8605</v>
      </c>
      <c r="I10568" s="9" t="s">
        <v>41287</v>
      </c>
      <c r="J10568" s="9" t="s">
        <v>39808</v>
      </c>
      <c r="K10568" s="9" t="s">
        <v>46643</v>
      </c>
    </row>
    <row r="10569" spans="1:11" x14ac:dyDescent="0.35">
      <c r="A10569" s="9">
        <v>10568</v>
      </c>
      <c r="B10569" s="9" t="str">
        <f t="shared" si="165"/>
        <v>Machaerium vil</v>
      </c>
      <c r="C10569" s="9" t="e" cm="1">
        <f t="array" aca="1" ref="C10569" ca="1">LEFT(K10569,$C$19743)&amp;"-"&amp;RIGHT(SUBSTITUTE(SUBSTITUTE(TiraAcento(E10569),"-","")," ",""),$C$19744)</f>
        <v>#NAME?</v>
      </c>
      <c r="D10569" s="9" t="s">
        <v>8605</v>
      </c>
      <c r="E10569" s="9" t="s">
        <v>8614</v>
      </c>
      <c r="F10569" s="9" t="s">
        <v>17293</v>
      </c>
      <c r="G10569" s="9" t="s">
        <v>29977</v>
      </c>
      <c r="H10569" s="9" t="s">
        <v>8605</v>
      </c>
      <c r="I10569" s="9" t="s">
        <v>41287</v>
      </c>
      <c r="J10569" s="9" t="s">
        <v>39808</v>
      </c>
      <c r="K10569" s="9" t="s">
        <v>46644</v>
      </c>
    </row>
    <row r="10570" spans="1:11" x14ac:dyDescent="0.35">
      <c r="A10570" s="9">
        <v>10569</v>
      </c>
      <c r="B10570" s="9" t="str">
        <f t="shared" si="165"/>
        <v>Machaerium vil</v>
      </c>
      <c r="C10570" s="9" t="e" cm="1">
        <f t="array" aca="1" ref="C10570" ca="1">LEFT(K10570,$C$19743)&amp;"-"&amp;RIGHT(SUBSTITUTE(SUBSTITUTE(TiraAcento(E10570),"-","")," ",""),$C$19744)</f>
        <v>#NAME?</v>
      </c>
      <c r="D10570" s="9" t="s">
        <v>8605</v>
      </c>
      <c r="E10570" s="9" t="s">
        <v>5171</v>
      </c>
      <c r="F10570" s="9" t="s">
        <v>17293</v>
      </c>
      <c r="G10570" s="9" t="s">
        <v>29978</v>
      </c>
      <c r="H10570" s="9" t="s">
        <v>8605</v>
      </c>
      <c r="I10570" s="9" t="s">
        <v>41287</v>
      </c>
      <c r="J10570" s="9" t="s">
        <v>39808</v>
      </c>
      <c r="K10570" s="9" t="s">
        <v>45134</v>
      </c>
    </row>
    <row r="10571" spans="1:11" x14ac:dyDescent="0.35">
      <c r="A10571" s="9">
        <v>10570</v>
      </c>
      <c r="B10571" s="9" t="str">
        <f t="shared" si="165"/>
        <v>Machaerium vil</v>
      </c>
      <c r="C10571" s="9" t="e" cm="1">
        <f t="array" aca="1" ref="C10571" ca="1">LEFT(K10571,$C$19743)&amp;"-"&amp;RIGHT(SUBSTITUTE(SUBSTITUTE(TiraAcento(E10571),"-","")," ",""),$C$19744)</f>
        <v>#NAME?</v>
      </c>
      <c r="D10571" s="9" t="s">
        <v>8605</v>
      </c>
      <c r="E10571" s="9" t="s">
        <v>8583</v>
      </c>
      <c r="F10571" s="9" t="s">
        <v>17293</v>
      </c>
      <c r="G10571" s="9" t="s">
        <v>29979</v>
      </c>
      <c r="H10571" s="9" t="s">
        <v>8605</v>
      </c>
      <c r="I10571" s="9" t="s">
        <v>41287</v>
      </c>
      <c r="J10571" s="9" t="s">
        <v>39808</v>
      </c>
      <c r="K10571" s="9" t="s">
        <v>46627</v>
      </c>
    </row>
    <row r="10572" spans="1:11" x14ac:dyDescent="0.35">
      <c r="A10572" s="9">
        <v>10571</v>
      </c>
      <c r="B10572" s="9" t="str">
        <f t="shared" si="165"/>
        <v>Machaerium vil</v>
      </c>
      <c r="C10572" s="9" t="e" cm="1">
        <f t="array" aca="1" ref="C10572" ca="1">LEFT(K10572,$C$19743)&amp;"-"&amp;RIGHT(SUBSTITUTE(SUBSTITUTE(TiraAcento(E10572),"-","")," ",""),$C$19744)</f>
        <v>#NAME?</v>
      </c>
      <c r="D10572" s="9" t="s">
        <v>8605</v>
      </c>
      <c r="E10572" s="9" t="s">
        <v>8615</v>
      </c>
      <c r="F10572" s="9" t="s">
        <v>17293</v>
      </c>
      <c r="G10572" s="9" t="s">
        <v>29980</v>
      </c>
      <c r="H10572" s="9" t="s">
        <v>8605</v>
      </c>
      <c r="I10572" s="9" t="s">
        <v>41287</v>
      </c>
      <c r="J10572" s="9" t="s">
        <v>39808</v>
      </c>
      <c r="K10572" s="9" t="s">
        <v>46645</v>
      </c>
    </row>
    <row r="10573" spans="1:11" x14ac:dyDescent="0.35">
      <c r="A10573" s="9">
        <v>10572</v>
      </c>
      <c r="B10573" s="9" t="str">
        <f t="shared" si="165"/>
        <v>Machaerium vio</v>
      </c>
      <c r="C10573" s="9" t="e" cm="1">
        <f t="array" aca="1" ref="C10573" ca="1">LEFT(K10573,$C$19743)&amp;"-"&amp;RIGHT(SUBSTITUTE(SUBSTITUTE(TiraAcento(E10573),"-","")," ",""),$C$19744)</f>
        <v>#NAME?</v>
      </c>
      <c r="D10573" s="9" t="s">
        <v>8616</v>
      </c>
      <c r="E10573" s="9" t="s">
        <v>8617</v>
      </c>
      <c r="F10573" s="9" t="s">
        <v>17294</v>
      </c>
      <c r="G10573" s="9" t="s">
        <v>29981</v>
      </c>
      <c r="H10573" s="9" t="s">
        <v>8616</v>
      </c>
      <c r="I10573" s="9" t="s">
        <v>41287</v>
      </c>
      <c r="J10573" s="9" t="s">
        <v>41290</v>
      </c>
      <c r="K10573" s="9" t="s">
        <v>46646</v>
      </c>
    </row>
    <row r="10574" spans="1:11" x14ac:dyDescent="0.35">
      <c r="A10574" s="9">
        <v>10573</v>
      </c>
      <c r="B10574" s="9" t="str">
        <f t="shared" si="165"/>
        <v>Machaerium vio</v>
      </c>
      <c r="C10574" s="9" t="e" cm="1">
        <f t="array" aca="1" ref="C10574" ca="1">LEFT(K10574,$C$19743)&amp;"-"&amp;RIGHT(SUBSTITUTE(SUBSTITUTE(TiraAcento(E10574),"-","")," ",""),$C$19744)</f>
        <v>#NAME?</v>
      </c>
      <c r="D10574" s="9" t="s">
        <v>8616</v>
      </c>
      <c r="E10574" s="9" t="s">
        <v>8618</v>
      </c>
      <c r="F10574" s="9" t="s">
        <v>17294</v>
      </c>
      <c r="G10574" s="9" t="s">
        <v>29982</v>
      </c>
      <c r="H10574" s="9" t="s">
        <v>8616</v>
      </c>
      <c r="I10574" s="9" t="s">
        <v>41287</v>
      </c>
      <c r="J10574" s="9" t="s">
        <v>41290</v>
      </c>
      <c r="K10574" s="9" t="s">
        <v>46647</v>
      </c>
    </row>
    <row r="10575" spans="1:11" x14ac:dyDescent="0.35">
      <c r="A10575" s="9">
        <v>10574</v>
      </c>
      <c r="B10575" s="9" t="str">
        <f t="shared" si="165"/>
        <v>Machaerium vio</v>
      </c>
      <c r="C10575" s="9" t="e" cm="1">
        <f t="array" aca="1" ref="C10575" ca="1">LEFT(K10575,$C$19743)&amp;"-"&amp;RIGHT(SUBSTITUTE(SUBSTITUTE(TiraAcento(E10575),"-","")," ",""),$C$19744)</f>
        <v>#NAME?</v>
      </c>
      <c r="D10575" s="9" t="s">
        <v>8616</v>
      </c>
      <c r="E10575" s="9" t="s">
        <v>8583</v>
      </c>
      <c r="F10575" s="9" t="s">
        <v>17294</v>
      </c>
      <c r="G10575" s="9" t="s">
        <v>29983</v>
      </c>
      <c r="H10575" s="9" t="s">
        <v>8616</v>
      </c>
      <c r="I10575" s="9" t="s">
        <v>41287</v>
      </c>
      <c r="J10575" s="9" t="s">
        <v>41290</v>
      </c>
      <c r="K10575" s="9" t="s">
        <v>46627</v>
      </c>
    </row>
    <row r="10576" spans="1:11" x14ac:dyDescent="0.35">
      <c r="A10576" s="9">
        <v>10575</v>
      </c>
      <c r="B10576" s="9" t="str">
        <f t="shared" si="165"/>
        <v>Machaerium vio</v>
      </c>
      <c r="C10576" s="9" t="e" cm="1">
        <f t="array" aca="1" ref="C10576" ca="1">LEFT(K10576,$C$19743)&amp;"-"&amp;RIGHT(SUBSTITUTE(SUBSTITUTE(TiraAcento(E10576),"-","")," ",""),$C$19744)</f>
        <v>#NAME?</v>
      </c>
      <c r="D10576" s="9" t="s">
        <v>8616</v>
      </c>
      <c r="E10576" s="9" t="s">
        <v>4500</v>
      </c>
      <c r="F10576" s="9" t="s">
        <v>17294</v>
      </c>
      <c r="G10576" s="9" t="s">
        <v>29984</v>
      </c>
      <c r="H10576" s="9" t="s">
        <v>8616</v>
      </c>
      <c r="I10576" s="9" t="s">
        <v>41287</v>
      </c>
      <c r="J10576" s="9" t="s">
        <v>41290</v>
      </c>
      <c r="K10576" s="9" t="s">
        <v>44789</v>
      </c>
    </row>
    <row r="10577" spans="1:11" x14ac:dyDescent="0.35">
      <c r="A10577" s="9">
        <v>10576</v>
      </c>
      <c r="B10577" s="9" t="str">
        <f t="shared" si="165"/>
        <v>Machaerium vio</v>
      </c>
      <c r="C10577" s="9" t="e" cm="1">
        <f t="array" aca="1" ref="C10577" ca="1">LEFT(K10577,$C$19743)&amp;"-"&amp;RIGHT(SUBSTITUTE(SUBSTITUTE(TiraAcento(E10577),"-","")," ",""),$C$19744)</f>
        <v>#NAME?</v>
      </c>
      <c r="D10577" s="9" t="s">
        <v>8616</v>
      </c>
      <c r="E10577" s="9" t="s">
        <v>2009</v>
      </c>
      <c r="F10577" s="9" t="s">
        <v>17294</v>
      </c>
      <c r="G10577" s="9" t="s">
        <v>29985</v>
      </c>
      <c r="H10577" s="9" t="s">
        <v>8616</v>
      </c>
      <c r="I10577" s="9" t="s">
        <v>41287</v>
      </c>
      <c r="J10577" s="9" t="s">
        <v>41290</v>
      </c>
      <c r="K10577" s="9" t="s">
        <v>43571</v>
      </c>
    </row>
    <row r="10578" spans="1:11" x14ac:dyDescent="0.35">
      <c r="A10578" s="9">
        <v>10577</v>
      </c>
      <c r="B10578" s="9" t="str">
        <f t="shared" si="165"/>
        <v>Maclura aff</v>
      </c>
      <c r="C10578" s="9" t="e" cm="1">
        <f t="array" aca="1" ref="C10578" ca="1">LEFT(K10578,$C$19743)&amp;"-"&amp;RIGHT(SUBSTITUTE(SUBSTITUTE(TiraAcento(E10578),"-","")," ",""),$C$19744)</f>
        <v>#NAME?</v>
      </c>
      <c r="D10578" s="9" t="s">
        <v>8619</v>
      </c>
      <c r="E10578" s="9" t="s">
        <v>1721</v>
      </c>
      <c r="F10578" s="9" t="s">
        <v>17295</v>
      </c>
      <c r="G10578" s="9" t="s">
        <v>29986</v>
      </c>
      <c r="H10578" s="9" t="s">
        <v>8619</v>
      </c>
      <c r="I10578" s="9" t="s">
        <v>41291</v>
      </c>
      <c r="J10578" s="9" t="s">
        <v>39934</v>
      </c>
      <c r="K10578" s="9" t="s">
        <v>1721</v>
      </c>
    </row>
    <row r="10579" spans="1:11" x14ac:dyDescent="0.35">
      <c r="A10579" s="9">
        <v>10578</v>
      </c>
      <c r="B10579" s="9" t="str">
        <f t="shared" si="165"/>
        <v>Maclura aff</v>
      </c>
      <c r="C10579" s="9" t="e" cm="1">
        <f t="array" aca="1" ref="C10579" ca="1">LEFT(K10579,$C$19743)&amp;"-"&amp;RIGHT(SUBSTITUTE(SUBSTITUTE(TiraAcento(E10579),"-","")," ",""),$C$19744)</f>
        <v>#NAME?</v>
      </c>
      <c r="D10579" s="9" t="s">
        <v>8619</v>
      </c>
      <c r="E10579" s="9"/>
      <c r="F10579" s="9" t="s">
        <v>17295</v>
      </c>
      <c r="G10579" s="9" t="s">
        <v>29987</v>
      </c>
      <c r="H10579" s="9" t="s">
        <v>8619</v>
      </c>
      <c r="I10579" s="9" t="s">
        <v>41291</v>
      </c>
      <c r="J10579" s="9" t="s">
        <v>39934</v>
      </c>
      <c r="K10579" s="9" t="s">
        <v>42568</v>
      </c>
    </row>
    <row r="10580" spans="1:11" x14ac:dyDescent="0.35">
      <c r="A10580" s="9">
        <v>10579</v>
      </c>
      <c r="B10580" s="9" t="str">
        <f t="shared" si="165"/>
        <v>Maclura sp.</v>
      </c>
      <c r="C10580" s="9" t="e" cm="1">
        <f t="array" aca="1" ref="C10580" ca="1">LEFT(K10580,$C$19743)&amp;"-"&amp;RIGHT(SUBSTITUTE(SUBSTITUTE(TiraAcento(E10580),"-","")," ",""),$C$19744)</f>
        <v>#NAME?</v>
      </c>
      <c r="D10580" s="9" t="s">
        <v>8620</v>
      </c>
      <c r="E10580" s="9" t="s">
        <v>2119</v>
      </c>
      <c r="F10580" s="9" t="s">
        <v>8620</v>
      </c>
      <c r="G10580" s="9" t="s">
        <v>29988</v>
      </c>
      <c r="H10580" s="9" t="s">
        <v>8620</v>
      </c>
      <c r="I10580" s="9" t="s">
        <v>41291</v>
      </c>
      <c r="J10580" s="9" t="s">
        <v>39157</v>
      </c>
      <c r="K10580" s="9" t="s">
        <v>2119</v>
      </c>
    </row>
    <row r="10581" spans="1:11" x14ac:dyDescent="0.35">
      <c r="A10581" s="9">
        <v>10580</v>
      </c>
      <c r="B10581" s="9" t="str">
        <f t="shared" si="165"/>
        <v>Maclura tin</v>
      </c>
      <c r="C10581" s="9" t="e" cm="1">
        <f t="array" aca="1" ref="C10581" ca="1">LEFT(K10581,$C$19743)&amp;"-"&amp;RIGHT(SUBSTITUTE(SUBSTITUTE(TiraAcento(E10581),"-","")," ",""),$C$19744)</f>
        <v>#NAME?</v>
      </c>
      <c r="D10581" s="9" t="s">
        <v>8621</v>
      </c>
      <c r="E10581" s="9" t="s">
        <v>1448</v>
      </c>
      <c r="F10581" s="9" t="s">
        <v>17296</v>
      </c>
      <c r="G10581" s="9" t="s">
        <v>29989</v>
      </c>
      <c r="H10581" s="9" t="s">
        <v>8621</v>
      </c>
      <c r="I10581" s="9" t="s">
        <v>41291</v>
      </c>
      <c r="J10581" s="9" t="s">
        <v>39857</v>
      </c>
      <c r="K10581" s="9" t="s">
        <v>1448</v>
      </c>
    </row>
    <row r="10582" spans="1:11" x14ac:dyDescent="0.35">
      <c r="A10582" s="9">
        <v>10581</v>
      </c>
      <c r="B10582" s="9" t="str">
        <f t="shared" si="165"/>
        <v>Maclura tin</v>
      </c>
      <c r="C10582" s="9" t="e" cm="1">
        <f t="array" aca="1" ref="C10582" ca="1">LEFT(K10582,$C$19743)&amp;"-"&amp;RIGHT(SUBSTITUTE(SUBSTITUTE(TiraAcento(E10582),"-","")," ",""),$C$19744)</f>
        <v>#NAME?</v>
      </c>
      <c r="D10582" s="9" t="s">
        <v>8621</v>
      </c>
      <c r="E10582" s="9" t="s">
        <v>2119</v>
      </c>
      <c r="F10582" s="9" t="s">
        <v>17296</v>
      </c>
      <c r="G10582" s="9" t="s">
        <v>29990</v>
      </c>
      <c r="H10582" s="9" t="s">
        <v>8621</v>
      </c>
      <c r="I10582" s="9" t="s">
        <v>41291</v>
      </c>
      <c r="J10582" s="9" t="s">
        <v>39857</v>
      </c>
      <c r="K10582" s="9" t="s">
        <v>2119</v>
      </c>
    </row>
    <row r="10583" spans="1:11" x14ac:dyDescent="0.35">
      <c r="A10583" s="9">
        <v>10582</v>
      </c>
      <c r="B10583" s="9" t="str">
        <f t="shared" si="165"/>
        <v>Maclura tin</v>
      </c>
      <c r="C10583" s="9" t="e" cm="1">
        <f t="array" aca="1" ref="C10583" ca="1">LEFT(K10583,$C$19743)&amp;"-"&amp;RIGHT(SUBSTITUTE(SUBSTITUTE(TiraAcento(E10583),"-","")," ",""),$C$19744)</f>
        <v>#NAME?</v>
      </c>
      <c r="D10583" s="9" t="s">
        <v>8621</v>
      </c>
      <c r="E10583" s="9" t="s">
        <v>8622</v>
      </c>
      <c r="F10583" s="9" t="s">
        <v>17296</v>
      </c>
      <c r="G10583" s="9" t="s">
        <v>29991</v>
      </c>
      <c r="H10583" s="9" t="s">
        <v>8621</v>
      </c>
      <c r="I10583" s="9" t="s">
        <v>41291</v>
      </c>
      <c r="J10583" s="9" t="s">
        <v>39857</v>
      </c>
      <c r="K10583" s="9" t="s">
        <v>46648</v>
      </c>
    </row>
    <row r="10584" spans="1:11" x14ac:dyDescent="0.35">
      <c r="A10584" s="9">
        <v>10583</v>
      </c>
      <c r="B10584" s="9" t="str">
        <f t="shared" si="165"/>
        <v>Maclura tin</v>
      </c>
      <c r="C10584" s="9" t="e" cm="1">
        <f t="array" aca="1" ref="C10584" ca="1">LEFT(K10584,$C$19743)&amp;"-"&amp;RIGHT(SUBSTITUTE(SUBSTITUTE(TiraAcento(E10584),"-","")," ",""),$C$19744)</f>
        <v>#NAME?</v>
      </c>
      <c r="D10584" s="9" t="s">
        <v>8621</v>
      </c>
      <c r="E10584" s="9" t="s">
        <v>8623</v>
      </c>
      <c r="F10584" s="9" t="s">
        <v>17296</v>
      </c>
      <c r="G10584" s="9" t="s">
        <v>29992</v>
      </c>
      <c r="H10584" s="9" t="s">
        <v>8621</v>
      </c>
      <c r="I10584" s="9" t="s">
        <v>41291</v>
      </c>
      <c r="J10584" s="9" t="s">
        <v>39857</v>
      </c>
      <c r="K10584" s="9" t="s">
        <v>46649</v>
      </c>
    </row>
    <row r="10585" spans="1:11" x14ac:dyDescent="0.35">
      <c r="A10585" s="9">
        <v>10584</v>
      </c>
      <c r="B10585" s="9" t="str">
        <f t="shared" si="165"/>
        <v>Maclura tin</v>
      </c>
      <c r="C10585" s="9" t="e" cm="1">
        <f t="array" aca="1" ref="C10585" ca="1">LEFT(K10585,$C$19743)&amp;"-"&amp;RIGHT(SUBSTITUTE(SUBSTITUTE(TiraAcento(E10585),"-","")," ",""),$C$19744)</f>
        <v>#NAME?</v>
      </c>
      <c r="D10585" s="9" t="s">
        <v>8621</v>
      </c>
      <c r="E10585" s="9" t="s">
        <v>656</v>
      </c>
      <c r="F10585" s="9" t="s">
        <v>17296</v>
      </c>
      <c r="G10585" s="9" t="s">
        <v>29993</v>
      </c>
      <c r="H10585" s="9" t="s">
        <v>8621</v>
      </c>
      <c r="I10585" s="9" t="s">
        <v>41291</v>
      </c>
      <c r="J10585" s="9" t="s">
        <v>39857</v>
      </c>
      <c r="K10585" s="9" t="s">
        <v>42850</v>
      </c>
    </row>
    <row r="10586" spans="1:11" x14ac:dyDescent="0.35">
      <c r="A10586" s="9">
        <v>10585</v>
      </c>
      <c r="B10586" s="9" t="str">
        <f t="shared" si="165"/>
        <v>Maclura tin</v>
      </c>
      <c r="C10586" s="9" t="e" cm="1">
        <f t="array" aca="1" ref="C10586" ca="1">LEFT(K10586,$C$19743)&amp;"-"&amp;RIGHT(SUBSTITUTE(SUBSTITUTE(TiraAcento(E10586),"-","")," ",""),$C$19744)</f>
        <v>#NAME?</v>
      </c>
      <c r="D10586" s="9" t="s">
        <v>8621</v>
      </c>
      <c r="E10586" s="9" t="s">
        <v>8624</v>
      </c>
      <c r="F10586" s="9" t="s">
        <v>17296</v>
      </c>
      <c r="G10586" s="9" t="s">
        <v>29994</v>
      </c>
      <c r="H10586" s="9" t="s">
        <v>8621</v>
      </c>
      <c r="I10586" s="9" t="s">
        <v>41291</v>
      </c>
      <c r="J10586" s="9" t="s">
        <v>39857</v>
      </c>
      <c r="K10586" s="9" t="s">
        <v>8624</v>
      </c>
    </row>
    <row r="10587" spans="1:11" x14ac:dyDescent="0.35">
      <c r="A10587" s="9">
        <v>10586</v>
      </c>
      <c r="B10587" s="9" t="str">
        <f t="shared" si="165"/>
        <v>Maclura tin</v>
      </c>
      <c r="C10587" s="9" t="e" cm="1">
        <f t="array" aca="1" ref="C10587" ca="1">LEFT(K10587,$C$19743)&amp;"-"&amp;RIGHT(SUBSTITUTE(SUBSTITUTE(TiraAcento(E10587),"-","")," ",""),$C$19744)</f>
        <v>#NAME?</v>
      </c>
      <c r="D10587" s="9" t="s">
        <v>8621</v>
      </c>
      <c r="E10587" s="9" t="s">
        <v>8625</v>
      </c>
      <c r="F10587" s="9" t="s">
        <v>17296</v>
      </c>
      <c r="G10587" s="9" t="s">
        <v>29995</v>
      </c>
      <c r="H10587" s="9" t="s">
        <v>8621</v>
      </c>
      <c r="I10587" s="9" t="s">
        <v>41291</v>
      </c>
      <c r="J10587" s="9" t="s">
        <v>39857</v>
      </c>
      <c r="K10587" s="9" t="s">
        <v>46650</v>
      </c>
    </row>
    <row r="10588" spans="1:11" x14ac:dyDescent="0.35">
      <c r="A10588" s="9">
        <v>10587</v>
      </c>
      <c r="B10588" s="9" t="str">
        <f t="shared" si="165"/>
        <v>Maclura tin</v>
      </c>
      <c r="C10588" s="9" t="e" cm="1">
        <f t="array" aca="1" ref="C10588" ca="1">LEFT(K10588,$C$19743)&amp;"-"&amp;RIGHT(SUBSTITUTE(SUBSTITUTE(TiraAcento(E10588),"-","")," ",""),$C$19744)</f>
        <v>#NAME?</v>
      </c>
      <c r="D10588" s="9" t="s">
        <v>8621</v>
      </c>
      <c r="E10588" s="9" t="s">
        <v>8626</v>
      </c>
      <c r="F10588" s="9" t="s">
        <v>17296</v>
      </c>
      <c r="G10588" s="9" t="s">
        <v>29996</v>
      </c>
      <c r="H10588" s="9" t="s">
        <v>8621</v>
      </c>
      <c r="I10588" s="9" t="s">
        <v>41291</v>
      </c>
      <c r="J10588" s="9" t="s">
        <v>39857</v>
      </c>
      <c r="K10588" s="9" t="s">
        <v>46651</v>
      </c>
    </row>
    <row r="10589" spans="1:11" x14ac:dyDescent="0.35">
      <c r="A10589" s="9">
        <v>10588</v>
      </c>
      <c r="B10589" s="9" t="str">
        <f t="shared" si="165"/>
        <v>Maclura tin</v>
      </c>
      <c r="C10589" s="9" t="e" cm="1">
        <f t="array" aca="1" ref="C10589" ca="1">LEFT(K10589,$C$19743)&amp;"-"&amp;RIGHT(SUBSTITUTE(SUBSTITUTE(TiraAcento(E10589),"-","")," ",""),$C$19744)</f>
        <v>#NAME?</v>
      </c>
      <c r="D10589" s="9" t="s">
        <v>8621</v>
      </c>
      <c r="E10589" s="9" t="s">
        <v>8627</v>
      </c>
      <c r="F10589" s="9" t="s">
        <v>17296</v>
      </c>
      <c r="G10589" s="9" t="s">
        <v>29997</v>
      </c>
      <c r="H10589" s="9" t="s">
        <v>8621</v>
      </c>
      <c r="I10589" s="9" t="s">
        <v>41291</v>
      </c>
      <c r="J10589" s="9" t="s">
        <v>39857</v>
      </c>
      <c r="K10589" s="9" t="s">
        <v>46652</v>
      </c>
    </row>
    <row r="10590" spans="1:11" x14ac:dyDescent="0.35">
      <c r="A10590" s="9">
        <v>10589</v>
      </c>
      <c r="B10590" s="9" t="str">
        <f t="shared" si="165"/>
        <v>Maclura tin</v>
      </c>
      <c r="C10590" s="9" t="e" cm="1">
        <f t="array" aca="1" ref="C10590" ca="1">LEFT(K10590,$C$19743)&amp;"-"&amp;RIGHT(SUBSTITUTE(SUBSTITUTE(TiraAcento(E10590),"-","")," ",""),$C$19744)</f>
        <v>#NAME?</v>
      </c>
      <c r="D10590" s="9" t="s">
        <v>8621</v>
      </c>
      <c r="E10590" s="9" t="s">
        <v>8628</v>
      </c>
      <c r="F10590" s="9" t="s">
        <v>17296</v>
      </c>
      <c r="G10590" s="9" t="s">
        <v>29998</v>
      </c>
      <c r="H10590" s="9" t="s">
        <v>8621</v>
      </c>
      <c r="I10590" s="9" t="s">
        <v>41291</v>
      </c>
      <c r="J10590" s="9" t="s">
        <v>39857</v>
      </c>
      <c r="K10590" s="9" t="s">
        <v>46653</v>
      </c>
    </row>
    <row r="10591" spans="1:11" x14ac:dyDescent="0.35">
      <c r="A10591" s="9">
        <v>10590</v>
      </c>
      <c r="B10591" s="9" t="str">
        <f t="shared" si="165"/>
        <v>Maclura tin</v>
      </c>
      <c r="C10591" s="9" t="e" cm="1">
        <f t="array" aca="1" ref="C10591" ca="1">LEFT(K10591,$C$19743)&amp;"-"&amp;RIGHT(SUBSTITUTE(SUBSTITUTE(TiraAcento(E10591),"-","")," ",""),$C$19744)</f>
        <v>#NAME?</v>
      </c>
      <c r="D10591" s="9" t="s">
        <v>8621</v>
      </c>
      <c r="E10591" s="9" t="s">
        <v>8629</v>
      </c>
      <c r="F10591" s="9" t="s">
        <v>17296</v>
      </c>
      <c r="G10591" s="9" t="s">
        <v>29999</v>
      </c>
      <c r="H10591" s="9" t="s">
        <v>8621</v>
      </c>
      <c r="I10591" s="9" t="s">
        <v>41291</v>
      </c>
      <c r="J10591" s="9" t="s">
        <v>39857</v>
      </c>
      <c r="K10591" s="9" t="s">
        <v>46654</v>
      </c>
    </row>
    <row r="10592" spans="1:11" x14ac:dyDescent="0.35">
      <c r="A10592" s="9">
        <v>10591</v>
      </c>
      <c r="B10592" s="9" t="str">
        <f t="shared" si="165"/>
        <v>Maclura tin</v>
      </c>
      <c r="C10592" s="9" t="e" cm="1">
        <f t="array" aca="1" ref="C10592" ca="1">LEFT(K10592,$C$19743)&amp;"-"&amp;RIGHT(SUBSTITUTE(SUBSTITUTE(TiraAcento(E10592),"-","")," ",""),$C$19744)</f>
        <v>#NAME?</v>
      </c>
      <c r="D10592" s="9" t="s">
        <v>8621</v>
      </c>
      <c r="E10592" s="9" t="s">
        <v>8630</v>
      </c>
      <c r="F10592" s="9" t="s">
        <v>17296</v>
      </c>
      <c r="G10592" s="9" t="s">
        <v>30000</v>
      </c>
      <c r="H10592" s="9" t="s">
        <v>8621</v>
      </c>
      <c r="I10592" s="9" t="s">
        <v>41291</v>
      </c>
      <c r="J10592" s="9" t="s">
        <v>39857</v>
      </c>
      <c r="K10592" s="9" t="s">
        <v>46655</v>
      </c>
    </row>
    <row r="10593" spans="1:11" x14ac:dyDescent="0.35">
      <c r="A10593" s="9">
        <v>10592</v>
      </c>
      <c r="B10593" s="9" t="str">
        <f t="shared" si="165"/>
        <v>Maclura tin</v>
      </c>
      <c r="C10593" s="9" t="e" cm="1">
        <f t="array" aca="1" ref="C10593" ca="1">LEFT(K10593,$C$19743)&amp;"-"&amp;RIGHT(SUBSTITUTE(SUBSTITUTE(TiraAcento(E10593),"-","")," ",""),$C$19744)</f>
        <v>#NAME?</v>
      </c>
      <c r="D10593" s="9" t="s">
        <v>8621</v>
      </c>
      <c r="E10593" s="9" t="s">
        <v>8631</v>
      </c>
      <c r="F10593" s="9" t="s">
        <v>17296</v>
      </c>
      <c r="G10593" s="9" t="s">
        <v>30001</v>
      </c>
      <c r="H10593" s="9" t="s">
        <v>8621</v>
      </c>
      <c r="I10593" s="9" t="s">
        <v>41291</v>
      </c>
      <c r="J10593" s="9" t="s">
        <v>39857</v>
      </c>
      <c r="K10593" s="9" t="s">
        <v>46656</v>
      </c>
    </row>
    <row r="10594" spans="1:11" x14ac:dyDescent="0.35">
      <c r="A10594" s="9">
        <v>10593</v>
      </c>
      <c r="B10594" s="9" t="str">
        <f t="shared" si="165"/>
        <v>Maclura tin</v>
      </c>
      <c r="C10594" s="9" t="e" cm="1">
        <f t="array" aca="1" ref="C10594" ca="1">LEFT(K10594,$C$19743)&amp;"-"&amp;RIGHT(SUBSTITUTE(SUBSTITUTE(TiraAcento(E10594),"-","")," ",""),$C$19744)</f>
        <v>#NAME?</v>
      </c>
      <c r="D10594" s="9" t="s">
        <v>8621</v>
      </c>
      <c r="E10594" s="9" t="s">
        <v>8632</v>
      </c>
      <c r="F10594" s="9" t="s">
        <v>17296</v>
      </c>
      <c r="G10594" s="9" t="s">
        <v>30002</v>
      </c>
      <c r="H10594" s="9" t="s">
        <v>8621</v>
      </c>
      <c r="I10594" s="9" t="s">
        <v>41291</v>
      </c>
      <c r="J10594" s="9" t="s">
        <v>39857</v>
      </c>
      <c r="K10594" s="9" t="s">
        <v>46657</v>
      </c>
    </row>
    <row r="10595" spans="1:11" x14ac:dyDescent="0.35">
      <c r="A10595" s="9">
        <v>10594</v>
      </c>
      <c r="B10595" s="9" t="str">
        <f t="shared" si="165"/>
        <v>Maclura tin</v>
      </c>
      <c r="C10595" s="9" t="e" cm="1">
        <f t="array" aca="1" ref="C10595" ca="1">LEFT(K10595,$C$19743)&amp;"-"&amp;RIGHT(SUBSTITUTE(SUBSTITUTE(TiraAcento(E10595),"-","")," ",""),$C$19744)</f>
        <v>#NAME?</v>
      </c>
      <c r="D10595" s="9" t="s">
        <v>8621</v>
      </c>
      <c r="E10595" s="9" t="s">
        <v>8633</v>
      </c>
      <c r="F10595" s="9" t="s">
        <v>17296</v>
      </c>
      <c r="G10595" s="9" t="s">
        <v>30003</v>
      </c>
      <c r="H10595" s="9" t="s">
        <v>8621</v>
      </c>
      <c r="I10595" s="9" t="s">
        <v>41291</v>
      </c>
      <c r="J10595" s="9" t="s">
        <v>39857</v>
      </c>
      <c r="K10595" s="9" t="s">
        <v>46658</v>
      </c>
    </row>
    <row r="10596" spans="1:11" x14ac:dyDescent="0.35">
      <c r="A10596" s="9">
        <v>10595</v>
      </c>
      <c r="B10596" s="9" t="str">
        <f t="shared" si="165"/>
        <v>Maclura tin</v>
      </c>
      <c r="C10596" s="9" t="e" cm="1">
        <f t="array" aca="1" ref="C10596" ca="1">LEFT(K10596,$C$19743)&amp;"-"&amp;RIGHT(SUBSTITUTE(SUBSTITUTE(TiraAcento(E10596),"-","")," ",""),$C$19744)</f>
        <v>#NAME?</v>
      </c>
      <c r="D10596" s="9" t="s">
        <v>8621</v>
      </c>
      <c r="E10596" s="9" t="s">
        <v>8634</v>
      </c>
      <c r="F10596" s="9" t="s">
        <v>17296</v>
      </c>
      <c r="G10596" s="9" t="s">
        <v>30004</v>
      </c>
      <c r="H10596" s="9" t="s">
        <v>8621</v>
      </c>
      <c r="I10596" s="9" t="s">
        <v>41291</v>
      </c>
      <c r="J10596" s="9" t="s">
        <v>39857</v>
      </c>
      <c r="K10596" s="9" t="s">
        <v>46659</v>
      </c>
    </row>
    <row r="10597" spans="1:11" x14ac:dyDescent="0.35">
      <c r="A10597" s="9">
        <v>10596</v>
      </c>
      <c r="B10597" s="9" t="str">
        <f t="shared" si="165"/>
        <v>Maclura tin</v>
      </c>
      <c r="C10597" s="9" t="e" cm="1">
        <f t="array" aca="1" ref="C10597" ca="1">LEFT(K10597,$C$19743)&amp;"-"&amp;RIGHT(SUBSTITUTE(SUBSTITUTE(TiraAcento(E10597),"-","")," ",""),$C$19744)</f>
        <v>#NAME?</v>
      </c>
      <c r="D10597" s="9" t="s">
        <v>8621</v>
      </c>
      <c r="E10597" s="9" t="s">
        <v>8635</v>
      </c>
      <c r="F10597" s="9" t="s">
        <v>17296</v>
      </c>
      <c r="G10597" s="9" t="s">
        <v>30005</v>
      </c>
      <c r="H10597" s="9" t="s">
        <v>8621</v>
      </c>
      <c r="I10597" s="9" t="s">
        <v>41291</v>
      </c>
      <c r="J10597" s="9" t="s">
        <v>39857</v>
      </c>
      <c r="K10597" s="9" t="s">
        <v>8635</v>
      </c>
    </row>
    <row r="10598" spans="1:11" x14ac:dyDescent="0.35">
      <c r="A10598" s="9">
        <v>10597</v>
      </c>
      <c r="B10598" s="9" t="str">
        <f t="shared" si="165"/>
        <v>Maclura tin</v>
      </c>
      <c r="C10598" s="9" t="e" cm="1">
        <f t="array" aca="1" ref="C10598" ca="1">LEFT(K10598,$C$19743)&amp;"-"&amp;RIGHT(SUBSTITUTE(SUBSTITUTE(TiraAcento(E10598),"-","")," ",""),$C$19744)</f>
        <v>#NAME?</v>
      </c>
      <c r="D10598" s="9" t="s">
        <v>8621</v>
      </c>
      <c r="E10598" s="9" t="s">
        <v>8636</v>
      </c>
      <c r="F10598" s="9" t="s">
        <v>17296</v>
      </c>
      <c r="G10598" s="9" t="s">
        <v>30006</v>
      </c>
      <c r="H10598" s="9" t="s">
        <v>8621</v>
      </c>
      <c r="I10598" s="9" t="s">
        <v>41291</v>
      </c>
      <c r="J10598" s="9" t="s">
        <v>39857</v>
      </c>
      <c r="K10598" s="9" t="s">
        <v>46660</v>
      </c>
    </row>
    <row r="10599" spans="1:11" x14ac:dyDescent="0.35">
      <c r="A10599" s="9">
        <v>10598</v>
      </c>
      <c r="B10599" s="9" t="str">
        <f t="shared" si="165"/>
        <v>Maclura tin</v>
      </c>
      <c r="C10599" s="9" t="e" cm="1">
        <f t="array" aca="1" ref="C10599" ca="1">LEFT(K10599,$C$19743)&amp;"-"&amp;RIGHT(SUBSTITUTE(SUBSTITUTE(TiraAcento(E10599),"-","")," ",""),$C$19744)</f>
        <v>#NAME?</v>
      </c>
      <c r="D10599" s="9" t="s">
        <v>8621</v>
      </c>
      <c r="E10599" s="9" t="s">
        <v>7233</v>
      </c>
      <c r="F10599" s="9" t="s">
        <v>17296</v>
      </c>
      <c r="G10599" s="9" t="s">
        <v>30007</v>
      </c>
      <c r="H10599" s="9" t="s">
        <v>8621</v>
      </c>
      <c r="I10599" s="9" t="s">
        <v>41291</v>
      </c>
      <c r="J10599" s="9" t="s">
        <v>39857</v>
      </c>
      <c r="K10599" s="9" t="s">
        <v>46001</v>
      </c>
    </row>
    <row r="10600" spans="1:11" x14ac:dyDescent="0.35">
      <c r="A10600" s="9">
        <v>10599</v>
      </c>
      <c r="B10600" s="9" t="str">
        <f t="shared" si="165"/>
        <v>Maclura tin</v>
      </c>
      <c r="C10600" s="9" t="e" cm="1">
        <f t="array" aca="1" ref="C10600" ca="1">LEFT(K10600,$C$19743)&amp;"-"&amp;RIGHT(SUBSTITUTE(SUBSTITUTE(TiraAcento(E10600),"-","")," ",""),$C$19744)</f>
        <v>#NAME?</v>
      </c>
      <c r="D10600" s="9" t="s">
        <v>8621</v>
      </c>
      <c r="E10600" s="9" t="s">
        <v>7002</v>
      </c>
      <c r="F10600" s="9" t="s">
        <v>17296</v>
      </c>
      <c r="G10600" s="9" t="s">
        <v>30008</v>
      </c>
      <c r="H10600" s="9" t="s">
        <v>8621</v>
      </c>
      <c r="I10600" s="9" t="s">
        <v>41291</v>
      </c>
      <c r="J10600" s="9" t="s">
        <v>39857</v>
      </c>
      <c r="K10600" s="9" t="s">
        <v>45886</v>
      </c>
    </row>
    <row r="10601" spans="1:11" x14ac:dyDescent="0.35">
      <c r="A10601" s="9">
        <v>10600</v>
      </c>
      <c r="B10601" s="9" t="str">
        <f t="shared" si="165"/>
        <v>Maclura tin</v>
      </c>
      <c r="C10601" s="9" t="e" cm="1">
        <f t="array" aca="1" ref="C10601" ca="1">LEFT(K10601,$C$19743)&amp;"-"&amp;RIGHT(SUBSTITUTE(SUBSTITUTE(TiraAcento(E10601),"-","")," ",""),$C$19744)</f>
        <v>#NAME?</v>
      </c>
      <c r="D10601" s="9" t="s">
        <v>8621</v>
      </c>
      <c r="E10601" s="9" t="s">
        <v>6779</v>
      </c>
      <c r="F10601" s="9" t="s">
        <v>17296</v>
      </c>
      <c r="G10601" s="9" t="s">
        <v>30009</v>
      </c>
      <c r="H10601" s="9" t="s">
        <v>8621</v>
      </c>
      <c r="I10601" s="9" t="s">
        <v>41291</v>
      </c>
      <c r="J10601" s="9" t="s">
        <v>39857</v>
      </c>
      <c r="K10601" s="9" t="s">
        <v>45806</v>
      </c>
    </row>
    <row r="10602" spans="1:11" x14ac:dyDescent="0.35">
      <c r="A10602" s="9">
        <v>10601</v>
      </c>
      <c r="B10602" s="9" t="str">
        <f t="shared" si="165"/>
        <v>Maclura tin</v>
      </c>
      <c r="C10602" s="9" t="e" cm="1">
        <f t="array" aca="1" ref="C10602" ca="1">LEFT(K10602,$C$19743)&amp;"-"&amp;RIGHT(SUBSTITUTE(SUBSTITUTE(TiraAcento(E10602),"-","")," ",""),$C$19744)</f>
        <v>#NAME?</v>
      </c>
      <c r="D10602" s="9" t="s">
        <v>8621</v>
      </c>
      <c r="E10602" s="9" t="s">
        <v>8637</v>
      </c>
      <c r="F10602" s="9" t="s">
        <v>17296</v>
      </c>
      <c r="G10602" s="9" t="s">
        <v>30010</v>
      </c>
      <c r="H10602" s="9" t="s">
        <v>8621</v>
      </c>
      <c r="I10602" s="9" t="s">
        <v>41291</v>
      </c>
      <c r="J10602" s="9" t="s">
        <v>39857</v>
      </c>
      <c r="K10602" s="9" t="s">
        <v>46661</v>
      </c>
    </row>
    <row r="10603" spans="1:11" x14ac:dyDescent="0.35">
      <c r="A10603" s="9">
        <v>10602</v>
      </c>
      <c r="B10603" s="9" t="str">
        <f t="shared" si="165"/>
        <v>Maclura tin</v>
      </c>
      <c r="C10603" s="9" t="e" cm="1">
        <f t="array" aca="1" ref="C10603" ca="1">LEFT(K10603,$C$19743)&amp;"-"&amp;RIGHT(SUBSTITUTE(SUBSTITUTE(TiraAcento(E10603),"-","")," ",""),$C$19744)</f>
        <v>#NAME?</v>
      </c>
      <c r="D10603" s="9" t="s">
        <v>8621</v>
      </c>
      <c r="E10603" s="9" t="s">
        <v>8638</v>
      </c>
      <c r="F10603" s="9" t="s">
        <v>17296</v>
      </c>
      <c r="G10603" s="9" t="s">
        <v>30011</v>
      </c>
      <c r="H10603" s="9" t="s">
        <v>8621</v>
      </c>
      <c r="I10603" s="9" t="s">
        <v>41291</v>
      </c>
      <c r="J10603" s="9" t="s">
        <v>39857</v>
      </c>
      <c r="K10603" s="9" t="s">
        <v>8638</v>
      </c>
    </row>
    <row r="10604" spans="1:11" x14ac:dyDescent="0.35">
      <c r="A10604" s="9">
        <v>10603</v>
      </c>
      <c r="B10604" s="9" t="str">
        <f t="shared" si="165"/>
        <v>Maclura tin</v>
      </c>
      <c r="C10604" s="9" t="e" cm="1">
        <f t="array" aca="1" ref="C10604" ca="1">LEFT(K10604,$C$19743)&amp;"-"&amp;RIGHT(SUBSTITUTE(SUBSTITUTE(TiraAcento(E10604),"-","")," ",""),$C$19744)</f>
        <v>#NAME?</v>
      </c>
      <c r="D10604" s="9" t="s">
        <v>8621</v>
      </c>
      <c r="E10604" s="9" t="s">
        <v>8639</v>
      </c>
      <c r="F10604" s="9" t="s">
        <v>17296</v>
      </c>
      <c r="G10604" s="9" t="s">
        <v>30012</v>
      </c>
      <c r="H10604" s="9" t="s">
        <v>8621</v>
      </c>
      <c r="I10604" s="9" t="s">
        <v>41291</v>
      </c>
      <c r="J10604" s="9" t="s">
        <v>39857</v>
      </c>
      <c r="K10604" s="9" t="s">
        <v>8639</v>
      </c>
    </row>
    <row r="10605" spans="1:11" x14ac:dyDescent="0.35">
      <c r="A10605" s="9">
        <v>10604</v>
      </c>
      <c r="B10605" s="9" t="str">
        <f t="shared" si="165"/>
        <v>Maclura tin</v>
      </c>
      <c r="C10605" s="9" t="e" cm="1">
        <f t="array" aca="1" ref="C10605" ca="1">LEFT(K10605,$C$19743)&amp;"-"&amp;RIGHT(SUBSTITUTE(SUBSTITUTE(TiraAcento(E10605),"-","")," ",""),$C$19744)</f>
        <v>#NAME?</v>
      </c>
      <c r="D10605" s="9" t="s">
        <v>8621</v>
      </c>
      <c r="E10605" s="9" t="s">
        <v>8640</v>
      </c>
      <c r="F10605" s="9" t="s">
        <v>17296</v>
      </c>
      <c r="G10605" s="9" t="s">
        <v>30013</v>
      </c>
      <c r="H10605" s="9" t="s">
        <v>8621</v>
      </c>
      <c r="I10605" s="9" t="s">
        <v>41291</v>
      </c>
      <c r="J10605" s="9" t="s">
        <v>39857</v>
      </c>
      <c r="K10605" s="9" t="s">
        <v>46662</v>
      </c>
    </row>
    <row r="10606" spans="1:11" x14ac:dyDescent="0.35">
      <c r="A10606" s="9">
        <v>10605</v>
      </c>
      <c r="B10606" s="9" t="str">
        <f t="shared" si="165"/>
        <v>Maclura tin</v>
      </c>
      <c r="C10606" s="9" t="e" cm="1">
        <f t="array" aca="1" ref="C10606" ca="1">LEFT(K10606,$C$19743)&amp;"-"&amp;RIGHT(SUBSTITUTE(SUBSTITUTE(TiraAcento(E10606),"-","")," ",""),$C$19744)</f>
        <v>#NAME?</v>
      </c>
      <c r="D10606" s="9" t="s">
        <v>8621</v>
      </c>
      <c r="E10606" s="9" t="s">
        <v>8641</v>
      </c>
      <c r="F10606" s="9" t="s">
        <v>17296</v>
      </c>
      <c r="G10606" s="9" t="s">
        <v>30014</v>
      </c>
      <c r="H10606" s="9" t="s">
        <v>8621</v>
      </c>
      <c r="I10606" s="9" t="s">
        <v>41291</v>
      </c>
      <c r="J10606" s="9" t="s">
        <v>39857</v>
      </c>
      <c r="K10606" s="9" t="s">
        <v>8641</v>
      </c>
    </row>
    <row r="10607" spans="1:11" x14ac:dyDescent="0.35">
      <c r="A10607" s="9">
        <v>10606</v>
      </c>
      <c r="B10607" s="9" t="str">
        <f t="shared" si="165"/>
        <v>Maclura tin</v>
      </c>
      <c r="C10607" s="9" t="e" cm="1">
        <f t="array" aca="1" ref="C10607" ca="1">LEFT(K10607,$C$19743)&amp;"-"&amp;RIGHT(SUBSTITUTE(SUBSTITUTE(TiraAcento(E10607),"-","")," ",""),$C$19744)</f>
        <v>#NAME?</v>
      </c>
      <c r="D10607" s="9" t="s">
        <v>8621</v>
      </c>
      <c r="E10607" s="9" t="s">
        <v>8642</v>
      </c>
      <c r="F10607" s="9" t="s">
        <v>17296</v>
      </c>
      <c r="G10607" s="9" t="s">
        <v>30015</v>
      </c>
      <c r="H10607" s="9" t="s">
        <v>8621</v>
      </c>
      <c r="I10607" s="9" t="s">
        <v>41291</v>
      </c>
      <c r="J10607" s="9" t="s">
        <v>39857</v>
      </c>
      <c r="K10607" s="9" t="s">
        <v>8642</v>
      </c>
    </row>
    <row r="10608" spans="1:11" x14ac:dyDescent="0.35">
      <c r="A10608" s="9">
        <v>10607</v>
      </c>
      <c r="B10608" s="9" t="str">
        <f t="shared" si="165"/>
        <v>Maclura tin</v>
      </c>
      <c r="C10608" s="9" t="e" cm="1">
        <f t="array" aca="1" ref="C10608" ca="1">LEFT(K10608,$C$19743)&amp;"-"&amp;RIGHT(SUBSTITUTE(SUBSTITUTE(TiraAcento(E10608),"-","")," ",""),$C$19744)</f>
        <v>#NAME?</v>
      </c>
      <c r="D10608" s="9" t="s">
        <v>8621</v>
      </c>
      <c r="E10608" s="9" t="s">
        <v>8643</v>
      </c>
      <c r="F10608" s="9" t="s">
        <v>17296</v>
      </c>
      <c r="G10608" s="9" t="s">
        <v>30016</v>
      </c>
      <c r="H10608" s="9" t="s">
        <v>8621</v>
      </c>
      <c r="I10608" s="9" t="s">
        <v>41291</v>
      </c>
      <c r="J10608" s="9" t="s">
        <v>39857</v>
      </c>
      <c r="K10608" s="9" t="s">
        <v>46663</v>
      </c>
    </row>
    <row r="10609" spans="1:11" x14ac:dyDescent="0.35">
      <c r="A10609" s="9">
        <v>10608</v>
      </c>
      <c r="B10609" s="9" t="str">
        <f t="shared" si="165"/>
        <v>Maclura tin</v>
      </c>
      <c r="C10609" s="9" t="e" cm="1">
        <f t="array" aca="1" ref="C10609" ca="1">LEFT(K10609,$C$19743)&amp;"-"&amp;RIGHT(SUBSTITUTE(SUBSTITUTE(TiraAcento(E10609),"-","")," ",""),$C$19744)</f>
        <v>#NAME?</v>
      </c>
      <c r="D10609" s="9" t="s">
        <v>8621</v>
      </c>
      <c r="E10609" s="9" t="s">
        <v>1587</v>
      </c>
      <c r="F10609" s="9" t="s">
        <v>17296</v>
      </c>
      <c r="G10609" s="9" t="s">
        <v>30017</v>
      </c>
      <c r="H10609" s="9" t="s">
        <v>8621</v>
      </c>
      <c r="I10609" s="9" t="s">
        <v>41291</v>
      </c>
      <c r="J10609" s="9" t="s">
        <v>39857</v>
      </c>
      <c r="K10609" s="9" t="s">
        <v>43354</v>
      </c>
    </row>
    <row r="10610" spans="1:11" x14ac:dyDescent="0.35">
      <c r="A10610" s="9">
        <v>10609</v>
      </c>
      <c r="B10610" s="9" t="str">
        <f t="shared" si="165"/>
        <v>Maclura tin</v>
      </c>
      <c r="C10610" s="9" t="e" cm="1">
        <f t="array" aca="1" ref="C10610" ca="1">LEFT(K10610,$C$19743)&amp;"-"&amp;RIGHT(SUBSTITUTE(SUBSTITUTE(TiraAcento(E10610),"-","")," ",""),$C$19744)</f>
        <v>#NAME?</v>
      </c>
      <c r="D10610" s="9" t="s">
        <v>8621</v>
      </c>
      <c r="E10610" s="9" t="s">
        <v>2107</v>
      </c>
      <c r="F10610" s="9" t="s">
        <v>17296</v>
      </c>
      <c r="G10610" s="9" t="s">
        <v>30018</v>
      </c>
      <c r="H10610" s="9" t="s">
        <v>8621</v>
      </c>
      <c r="I10610" s="9" t="s">
        <v>41291</v>
      </c>
      <c r="J10610" s="9" t="s">
        <v>39857</v>
      </c>
      <c r="K10610" s="9" t="s">
        <v>43623</v>
      </c>
    </row>
    <row r="10611" spans="1:11" x14ac:dyDescent="0.35">
      <c r="A10611" s="9">
        <v>10610</v>
      </c>
      <c r="B10611" s="9" t="str">
        <f t="shared" si="165"/>
        <v>Maclura tin</v>
      </c>
      <c r="C10611" s="9" t="e" cm="1">
        <f t="array" aca="1" ref="C10611" ca="1">LEFT(K10611,$C$19743)&amp;"-"&amp;RIGHT(SUBSTITUTE(SUBSTITUTE(TiraAcento(E10611),"-","")," ",""),$C$19744)</f>
        <v>#NAME?</v>
      </c>
      <c r="D10611" s="9" t="s">
        <v>8621</v>
      </c>
      <c r="E10611" s="9" t="s">
        <v>8644</v>
      </c>
      <c r="F10611" s="9" t="s">
        <v>17296</v>
      </c>
      <c r="G10611" s="9" t="s">
        <v>30019</v>
      </c>
      <c r="H10611" s="9" t="s">
        <v>8621</v>
      </c>
      <c r="I10611" s="9" t="s">
        <v>41291</v>
      </c>
      <c r="J10611" s="9" t="s">
        <v>39857</v>
      </c>
      <c r="K10611" s="9" t="s">
        <v>46664</v>
      </c>
    </row>
    <row r="10612" spans="1:11" x14ac:dyDescent="0.35">
      <c r="A10612" s="9">
        <v>10611</v>
      </c>
      <c r="B10612" s="9" t="str">
        <f t="shared" si="165"/>
        <v>Maclura tin</v>
      </c>
      <c r="C10612" s="9" t="e" cm="1">
        <f t="array" aca="1" ref="C10612" ca="1">LEFT(K10612,$C$19743)&amp;"-"&amp;RIGHT(SUBSTITUTE(SUBSTITUTE(TiraAcento(E10612),"-","")," ",""),$C$19744)</f>
        <v>#NAME?</v>
      </c>
      <c r="D10612" s="9" t="s">
        <v>8621</v>
      </c>
      <c r="E10612" s="9" t="s">
        <v>8645</v>
      </c>
      <c r="F10612" s="9" t="s">
        <v>17296</v>
      </c>
      <c r="G10612" s="9" t="s">
        <v>30020</v>
      </c>
      <c r="H10612" s="9" t="s">
        <v>8621</v>
      </c>
      <c r="I10612" s="9" t="s">
        <v>41291</v>
      </c>
      <c r="J10612" s="9" t="s">
        <v>39857</v>
      </c>
      <c r="K10612" s="9" t="s">
        <v>46665</v>
      </c>
    </row>
    <row r="10613" spans="1:11" x14ac:dyDescent="0.35">
      <c r="A10613" s="9">
        <v>10612</v>
      </c>
      <c r="B10613" s="9" t="str">
        <f t="shared" si="165"/>
        <v>Maclura tin</v>
      </c>
      <c r="C10613" s="9" t="e" cm="1">
        <f t="array" aca="1" ref="C10613" ca="1">LEFT(K10613,$C$19743)&amp;"-"&amp;RIGHT(SUBSTITUTE(SUBSTITUTE(TiraAcento(E10613),"-","")," ",""),$C$19744)</f>
        <v>#NAME?</v>
      </c>
      <c r="D10613" s="9" t="s">
        <v>8621</v>
      </c>
      <c r="E10613" s="9" t="s">
        <v>8646</v>
      </c>
      <c r="F10613" s="9" t="s">
        <v>17296</v>
      </c>
      <c r="G10613" s="9" t="s">
        <v>30021</v>
      </c>
      <c r="H10613" s="9" t="s">
        <v>8621</v>
      </c>
      <c r="I10613" s="9" t="s">
        <v>41291</v>
      </c>
      <c r="J10613" s="9" t="s">
        <v>39857</v>
      </c>
      <c r="K10613" s="9" t="s">
        <v>8646</v>
      </c>
    </row>
    <row r="10614" spans="1:11" x14ac:dyDescent="0.35">
      <c r="A10614" s="9">
        <v>10613</v>
      </c>
      <c r="B10614" s="9" t="str">
        <f t="shared" si="165"/>
        <v>Maclura tin</v>
      </c>
      <c r="C10614" s="9" t="e" cm="1">
        <f t="array" aca="1" ref="C10614" ca="1">LEFT(K10614,$C$19743)&amp;"-"&amp;RIGHT(SUBSTITUTE(SUBSTITUTE(TiraAcento(E10614),"-","")," ",""),$C$19744)</f>
        <v>#NAME?</v>
      </c>
      <c r="D10614" s="9" t="s">
        <v>8621</v>
      </c>
      <c r="E10614" s="9" t="s">
        <v>8647</v>
      </c>
      <c r="F10614" s="9" t="s">
        <v>17296</v>
      </c>
      <c r="G10614" s="9" t="s">
        <v>30022</v>
      </c>
      <c r="H10614" s="9" t="s">
        <v>8621</v>
      </c>
      <c r="I10614" s="9" t="s">
        <v>41291</v>
      </c>
      <c r="J10614" s="9" t="s">
        <v>39857</v>
      </c>
      <c r="K10614" s="9" t="s">
        <v>46666</v>
      </c>
    </row>
    <row r="10615" spans="1:11" x14ac:dyDescent="0.35">
      <c r="A10615" s="9">
        <v>10614</v>
      </c>
      <c r="B10615" s="9" t="str">
        <f t="shared" si="165"/>
        <v>Maclura tin</v>
      </c>
      <c r="C10615" s="9" t="e" cm="1">
        <f t="array" aca="1" ref="C10615" ca="1">LEFT(K10615,$C$19743)&amp;"-"&amp;RIGHT(SUBSTITUTE(SUBSTITUTE(TiraAcento(E10615),"-","")," ",""),$C$19744)</f>
        <v>#NAME?</v>
      </c>
      <c r="D10615" s="9" t="s">
        <v>8621</v>
      </c>
      <c r="E10615" s="9" t="s">
        <v>8648</v>
      </c>
      <c r="F10615" s="9" t="s">
        <v>17296</v>
      </c>
      <c r="G10615" s="9" t="s">
        <v>30023</v>
      </c>
      <c r="H10615" s="9" t="s">
        <v>8621</v>
      </c>
      <c r="I10615" s="9" t="s">
        <v>41291</v>
      </c>
      <c r="J10615" s="9" t="s">
        <v>39857</v>
      </c>
      <c r="K10615" s="9" t="s">
        <v>46667</v>
      </c>
    </row>
    <row r="10616" spans="1:11" x14ac:dyDescent="0.35">
      <c r="A10616" s="9">
        <v>10615</v>
      </c>
      <c r="B10616" s="9" t="str">
        <f t="shared" si="165"/>
        <v>Maclura tin</v>
      </c>
      <c r="C10616" s="9" t="e" cm="1">
        <f t="array" aca="1" ref="C10616" ca="1">LEFT(K10616,$C$19743)&amp;"-"&amp;RIGHT(SUBSTITUTE(SUBSTITUTE(TiraAcento(E10616),"-","")," ",""),$C$19744)</f>
        <v>#NAME?</v>
      </c>
      <c r="D10616" s="9" t="s">
        <v>8621</v>
      </c>
      <c r="E10616" s="9" t="s">
        <v>8649</v>
      </c>
      <c r="F10616" s="9" t="s">
        <v>17296</v>
      </c>
      <c r="G10616" s="9" t="s">
        <v>30024</v>
      </c>
      <c r="H10616" s="9" t="s">
        <v>8621</v>
      </c>
      <c r="I10616" s="9" t="s">
        <v>41291</v>
      </c>
      <c r="J10616" s="9" t="s">
        <v>39857</v>
      </c>
      <c r="K10616" s="9" t="s">
        <v>46668</v>
      </c>
    </row>
    <row r="10617" spans="1:11" x14ac:dyDescent="0.35">
      <c r="A10617" s="9">
        <v>10616</v>
      </c>
      <c r="B10617" s="9" t="str">
        <f t="shared" si="165"/>
        <v>Maclura tin</v>
      </c>
      <c r="C10617" s="9" t="e" cm="1">
        <f t="array" aca="1" ref="C10617" ca="1">LEFT(K10617,$C$19743)&amp;"-"&amp;RIGHT(SUBSTITUTE(SUBSTITUTE(TiraAcento(E10617),"-","")," ",""),$C$19744)</f>
        <v>#NAME?</v>
      </c>
      <c r="D10617" s="9" t="s">
        <v>8621</v>
      </c>
      <c r="E10617" s="9" t="s">
        <v>8650</v>
      </c>
      <c r="F10617" s="9" t="s">
        <v>17296</v>
      </c>
      <c r="G10617" s="9" t="s">
        <v>30025</v>
      </c>
      <c r="H10617" s="9" t="s">
        <v>8621</v>
      </c>
      <c r="I10617" s="9" t="s">
        <v>41291</v>
      </c>
      <c r="J10617" s="9" t="s">
        <v>39857</v>
      </c>
      <c r="K10617" s="9" t="s">
        <v>46669</v>
      </c>
    </row>
    <row r="10618" spans="1:11" x14ac:dyDescent="0.35">
      <c r="A10618" s="9">
        <v>10617</v>
      </c>
      <c r="B10618" s="9" t="str">
        <f t="shared" si="165"/>
        <v>Maclura tin</v>
      </c>
      <c r="C10618" s="9" t="e" cm="1">
        <f t="array" aca="1" ref="C10618" ca="1">LEFT(K10618,$C$19743)&amp;"-"&amp;RIGHT(SUBSTITUTE(SUBSTITUTE(TiraAcento(E10618),"-","")," ",""),$C$19744)</f>
        <v>#NAME?</v>
      </c>
      <c r="D10618" s="9" t="s">
        <v>8621</v>
      </c>
      <c r="E10618" s="9" t="s">
        <v>8651</v>
      </c>
      <c r="F10618" s="9" t="s">
        <v>17296</v>
      </c>
      <c r="G10618" s="9" t="s">
        <v>30026</v>
      </c>
      <c r="H10618" s="9" t="s">
        <v>8621</v>
      </c>
      <c r="I10618" s="9" t="s">
        <v>41291</v>
      </c>
      <c r="J10618" s="9" t="s">
        <v>39857</v>
      </c>
      <c r="K10618" s="9" t="s">
        <v>46670</v>
      </c>
    </row>
    <row r="10619" spans="1:11" x14ac:dyDescent="0.35">
      <c r="A10619" s="9">
        <v>10618</v>
      </c>
      <c r="B10619" s="9" t="str">
        <f t="shared" si="165"/>
        <v>Maclura tin</v>
      </c>
      <c r="C10619" s="9" t="e" cm="1">
        <f t="array" aca="1" ref="C10619" ca="1">LEFT(K10619,$C$19743)&amp;"-"&amp;RIGHT(SUBSTITUTE(SUBSTITUTE(TiraAcento(E10619),"-","")," ",""),$C$19744)</f>
        <v>#NAME?</v>
      </c>
      <c r="D10619" s="9" t="s">
        <v>8621</v>
      </c>
      <c r="E10619" s="9" t="s">
        <v>8652</v>
      </c>
      <c r="F10619" s="9" t="s">
        <v>17296</v>
      </c>
      <c r="G10619" s="9" t="s">
        <v>30027</v>
      </c>
      <c r="H10619" s="9" t="s">
        <v>8621</v>
      </c>
      <c r="I10619" s="9" t="s">
        <v>41291</v>
      </c>
      <c r="J10619" s="9" t="s">
        <v>39857</v>
      </c>
      <c r="K10619" s="9" t="s">
        <v>8652</v>
      </c>
    </row>
    <row r="10620" spans="1:11" x14ac:dyDescent="0.35">
      <c r="A10620" s="9">
        <v>10619</v>
      </c>
      <c r="B10620" s="9" t="str">
        <f t="shared" si="165"/>
        <v>Maclura tin</v>
      </c>
      <c r="C10620" s="9" t="e" cm="1">
        <f t="array" aca="1" ref="C10620" ca="1">LEFT(K10620,$C$19743)&amp;"-"&amp;RIGHT(SUBSTITUTE(SUBSTITUTE(TiraAcento(E10620),"-","")," ",""),$C$19744)</f>
        <v>#NAME?</v>
      </c>
      <c r="D10620" s="9" t="s">
        <v>8621</v>
      </c>
      <c r="E10620" s="9" t="s">
        <v>8653</v>
      </c>
      <c r="F10620" s="9" t="s">
        <v>17296</v>
      </c>
      <c r="G10620" s="9" t="s">
        <v>30028</v>
      </c>
      <c r="H10620" s="9" t="s">
        <v>8621</v>
      </c>
      <c r="I10620" s="9" t="s">
        <v>41291</v>
      </c>
      <c r="J10620" s="9" t="s">
        <v>39857</v>
      </c>
      <c r="K10620" s="9" t="s">
        <v>8653</v>
      </c>
    </row>
    <row r="10621" spans="1:11" x14ac:dyDescent="0.35">
      <c r="A10621" s="9">
        <v>10620</v>
      </c>
      <c r="B10621" s="9" t="str">
        <f t="shared" si="165"/>
        <v>Maclura tin</v>
      </c>
      <c r="C10621" s="9" t="e" cm="1">
        <f t="array" aca="1" ref="C10621" ca="1">LEFT(K10621,$C$19743)&amp;"-"&amp;RIGHT(SUBSTITUTE(SUBSTITUTE(TiraAcento(E10621),"-","")," ",""),$C$19744)</f>
        <v>#NAME?</v>
      </c>
      <c r="D10621" s="9" t="s">
        <v>8621</v>
      </c>
      <c r="E10621" s="9" t="s">
        <v>8654</v>
      </c>
      <c r="F10621" s="9" t="s">
        <v>17296</v>
      </c>
      <c r="G10621" s="9" t="s">
        <v>30029</v>
      </c>
      <c r="H10621" s="9" t="s">
        <v>8621</v>
      </c>
      <c r="I10621" s="9" t="s">
        <v>41291</v>
      </c>
      <c r="J10621" s="9" t="s">
        <v>39857</v>
      </c>
      <c r="K10621" s="9" t="s">
        <v>8654</v>
      </c>
    </row>
    <row r="10622" spans="1:11" x14ac:dyDescent="0.35">
      <c r="A10622" s="9">
        <v>10621</v>
      </c>
      <c r="B10622" s="9" t="str">
        <f t="shared" si="165"/>
        <v>Maclura tin</v>
      </c>
      <c r="C10622" s="9" t="e" cm="1">
        <f t="array" aca="1" ref="C10622" ca="1">LEFT(K10622,$C$19743)&amp;"-"&amp;RIGHT(SUBSTITUTE(SUBSTITUTE(TiraAcento(E10622),"-","")," ",""),$C$19744)</f>
        <v>#NAME?</v>
      </c>
      <c r="D10622" s="9" t="s">
        <v>8621</v>
      </c>
      <c r="E10622" s="9" t="s">
        <v>8655</v>
      </c>
      <c r="F10622" s="9" t="s">
        <v>17296</v>
      </c>
      <c r="G10622" s="9" t="s">
        <v>30030</v>
      </c>
      <c r="H10622" s="9" t="s">
        <v>8621</v>
      </c>
      <c r="I10622" s="9" t="s">
        <v>41291</v>
      </c>
      <c r="J10622" s="9" t="s">
        <v>39857</v>
      </c>
      <c r="K10622" s="9" t="s">
        <v>46671</v>
      </c>
    </row>
    <row r="10623" spans="1:11" x14ac:dyDescent="0.35">
      <c r="A10623" s="9">
        <v>10622</v>
      </c>
      <c r="B10623" s="9" t="str">
        <f t="shared" si="165"/>
        <v>Maclura tin</v>
      </c>
      <c r="C10623" s="9" t="e" cm="1">
        <f t="array" aca="1" ref="C10623" ca="1">LEFT(K10623,$C$19743)&amp;"-"&amp;RIGHT(SUBSTITUTE(SUBSTITUTE(TiraAcento(E10623),"-","")," ",""),$C$19744)</f>
        <v>#NAME?</v>
      </c>
      <c r="D10623" s="9" t="s">
        <v>8621</v>
      </c>
      <c r="E10623" s="9" t="s">
        <v>8656</v>
      </c>
      <c r="F10623" s="9" t="s">
        <v>17296</v>
      </c>
      <c r="G10623" s="9" t="s">
        <v>30031</v>
      </c>
      <c r="H10623" s="9" t="s">
        <v>8621</v>
      </c>
      <c r="I10623" s="9" t="s">
        <v>41291</v>
      </c>
      <c r="J10623" s="9" t="s">
        <v>39857</v>
      </c>
      <c r="K10623" s="9" t="s">
        <v>8656</v>
      </c>
    </row>
    <row r="10624" spans="1:11" x14ac:dyDescent="0.35">
      <c r="A10624" s="9">
        <v>10623</v>
      </c>
      <c r="B10624" s="9" t="str">
        <f t="shared" si="165"/>
        <v>Maclura tin</v>
      </c>
      <c r="C10624" s="9" t="e" cm="1">
        <f t="array" aca="1" ref="C10624" ca="1">LEFT(K10624,$C$19743)&amp;"-"&amp;RIGHT(SUBSTITUTE(SUBSTITUTE(TiraAcento(E10624),"-","")," ",""),$C$19744)</f>
        <v>#NAME?</v>
      </c>
      <c r="D10624" s="9" t="s">
        <v>8621</v>
      </c>
      <c r="E10624" s="9" t="s">
        <v>8657</v>
      </c>
      <c r="F10624" s="9" t="s">
        <v>17296</v>
      </c>
      <c r="G10624" s="9" t="s">
        <v>30032</v>
      </c>
      <c r="H10624" s="9" t="s">
        <v>8621</v>
      </c>
      <c r="I10624" s="9" t="s">
        <v>41291</v>
      </c>
      <c r="J10624" s="9" t="s">
        <v>39857</v>
      </c>
      <c r="K10624" s="9" t="s">
        <v>46672</v>
      </c>
    </row>
    <row r="10625" spans="1:11" x14ac:dyDescent="0.35">
      <c r="A10625" s="9">
        <v>10624</v>
      </c>
      <c r="B10625" s="9" t="str">
        <f t="shared" si="165"/>
        <v>Maclura tin</v>
      </c>
      <c r="C10625" s="9" t="e" cm="1">
        <f t="array" aca="1" ref="C10625" ca="1">LEFT(K10625,$C$19743)&amp;"-"&amp;RIGHT(SUBSTITUTE(SUBSTITUTE(TiraAcento(E10625),"-","")," ",""),$C$19744)</f>
        <v>#NAME?</v>
      </c>
      <c r="D10625" s="9" t="s">
        <v>8621</v>
      </c>
      <c r="E10625" s="9" t="s">
        <v>8658</v>
      </c>
      <c r="F10625" s="9" t="s">
        <v>17296</v>
      </c>
      <c r="G10625" s="9" t="s">
        <v>30033</v>
      </c>
      <c r="H10625" s="9" t="s">
        <v>8621</v>
      </c>
      <c r="I10625" s="9" t="s">
        <v>41291</v>
      </c>
      <c r="J10625" s="9" t="s">
        <v>39857</v>
      </c>
      <c r="K10625" s="9" t="s">
        <v>46673</v>
      </c>
    </row>
    <row r="10626" spans="1:11" x14ac:dyDescent="0.35">
      <c r="A10626" s="9">
        <v>10625</v>
      </c>
      <c r="B10626" s="9" t="str">
        <f t="shared" si="165"/>
        <v>Maclura tin</v>
      </c>
      <c r="C10626" s="9" t="e" cm="1">
        <f t="array" aca="1" ref="C10626" ca="1">LEFT(K10626,$C$19743)&amp;"-"&amp;RIGHT(SUBSTITUTE(SUBSTITUTE(TiraAcento(E10626),"-","")," ",""),$C$19744)</f>
        <v>#NAME?</v>
      </c>
      <c r="D10626" s="9" t="s">
        <v>8621</v>
      </c>
      <c r="E10626" s="9" t="s">
        <v>8659</v>
      </c>
      <c r="F10626" s="9" t="s">
        <v>17296</v>
      </c>
      <c r="G10626" s="9" t="s">
        <v>30034</v>
      </c>
      <c r="H10626" s="9" t="s">
        <v>8621</v>
      </c>
      <c r="I10626" s="9" t="s">
        <v>41291</v>
      </c>
      <c r="J10626" s="9" t="s">
        <v>39857</v>
      </c>
      <c r="K10626" s="9" t="s">
        <v>8659</v>
      </c>
    </row>
    <row r="10627" spans="1:11" x14ac:dyDescent="0.35">
      <c r="A10627" s="9">
        <v>10626</v>
      </c>
      <c r="B10627" s="9" t="str">
        <f t="shared" ref="B10627:B10690" si="166">I10627&amp;" "&amp;IFERROR(LEFT(J10627,$B$19743),D10627)</f>
        <v>Maclura tin</v>
      </c>
      <c r="C10627" s="9" t="e" cm="1">
        <f t="array" aca="1" ref="C10627" ca="1">LEFT(K10627,$C$19743)&amp;"-"&amp;RIGHT(SUBSTITUTE(SUBSTITUTE(TiraAcento(E10627),"-","")," ",""),$C$19744)</f>
        <v>#NAME?</v>
      </c>
      <c r="D10627" s="9" t="s">
        <v>8621</v>
      </c>
      <c r="E10627" s="9" t="s">
        <v>1721</v>
      </c>
      <c r="F10627" s="9" t="s">
        <v>17296</v>
      </c>
      <c r="G10627" s="9" t="s">
        <v>30035</v>
      </c>
      <c r="H10627" s="9" t="s">
        <v>8621</v>
      </c>
      <c r="I10627" s="9" t="s">
        <v>41291</v>
      </c>
      <c r="J10627" s="9" t="s">
        <v>39857</v>
      </c>
      <c r="K10627" s="9" t="s">
        <v>1721</v>
      </c>
    </row>
    <row r="10628" spans="1:11" x14ac:dyDescent="0.35">
      <c r="A10628" s="9">
        <v>10627</v>
      </c>
      <c r="B10628" s="9" t="str">
        <f t="shared" si="166"/>
        <v>Maclura tin</v>
      </c>
      <c r="C10628" s="9" t="e" cm="1">
        <f t="array" aca="1" ref="C10628" ca="1">LEFT(K10628,$C$19743)&amp;"-"&amp;RIGHT(SUBSTITUTE(SUBSTITUTE(TiraAcento(E10628),"-","")," ",""),$C$19744)</f>
        <v>#NAME?</v>
      </c>
      <c r="D10628" s="9" t="s">
        <v>8621</v>
      </c>
      <c r="E10628" s="9" t="s">
        <v>8660</v>
      </c>
      <c r="F10628" s="9" t="s">
        <v>17296</v>
      </c>
      <c r="G10628" s="9" t="s">
        <v>30036</v>
      </c>
      <c r="H10628" s="9" t="s">
        <v>8621</v>
      </c>
      <c r="I10628" s="9" t="s">
        <v>41291</v>
      </c>
      <c r="J10628" s="9" t="s">
        <v>39857</v>
      </c>
      <c r="K10628" s="9" t="s">
        <v>46674</v>
      </c>
    </row>
    <row r="10629" spans="1:11" x14ac:dyDescent="0.35">
      <c r="A10629" s="9">
        <v>10628</v>
      </c>
      <c r="B10629" s="9" t="str">
        <f t="shared" si="166"/>
        <v>Maclura tin</v>
      </c>
      <c r="C10629" s="9" t="e" cm="1">
        <f t="array" aca="1" ref="C10629" ca="1">LEFT(K10629,$C$19743)&amp;"-"&amp;RIGHT(SUBSTITUTE(SUBSTITUTE(TiraAcento(E10629),"-","")," ",""),$C$19744)</f>
        <v>#NAME?</v>
      </c>
      <c r="D10629" s="9" t="s">
        <v>8621</v>
      </c>
      <c r="E10629" s="9" t="s">
        <v>3589</v>
      </c>
      <c r="F10629" s="9" t="s">
        <v>17296</v>
      </c>
      <c r="G10629" s="9" t="s">
        <v>30037</v>
      </c>
      <c r="H10629" s="9" t="s">
        <v>8621</v>
      </c>
      <c r="I10629" s="9" t="s">
        <v>41291</v>
      </c>
      <c r="J10629" s="9" t="s">
        <v>39857</v>
      </c>
      <c r="K10629" s="9" t="s">
        <v>44342</v>
      </c>
    </row>
    <row r="10630" spans="1:11" x14ac:dyDescent="0.35">
      <c r="A10630" s="9">
        <v>10629</v>
      </c>
      <c r="B10630" s="9" t="str">
        <f t="shared" si="166"/>
        <v>Maclura tin</v>
      </c>
      <c r="C10630" s="9" t="e" cm="1">
        <f t="array" aca="1" ref="C10630" ca="1">LEFT(K10630,$C$19743)&amp;"-"&amp;RIGHT(SUBSTITUTE(SUBSTITUTE(TiraAcento(E10630),"-","")," ",""),$C$19744)</f>
        <v>#NAME?</v>
      </c>
      <c r="D10630" s="9" t="s">
        <v>8621</v>
      </c>
      <c r="E10630" s="9" t="s">
        <v>8661</v>
      </c>
      <c r="F10630" s="9" t="s">
        <v>17296</v>
      </c>
      <c r="G10630" s="9" t="s">
        <v>30038</v>
      </c>
      <c r="H10630" s="9" t="s">
        <v>8621</v>
      </c>
      <c r="I10630" s="9" t="s">
        <v>41291</v>
      </c>
      <c r="J10630" s="9" t="s">
        <v>39857</v>
      </c>
      <c r="K10630" s="9" t="s">
        <v>46675</v>
      </c>
    </row>
    <row r="10631" spans="1:11" x14ac:dyDescent="0.35">
      <c r="A10631" s="9">
        <v>10630</v>
      </c>
      <c r="B10631" s="9" t="str">
        <f t="shared" si="166"/>
        <v>Maclura tin</v>
      </c>
      <c r="C10631" s="9" t="e" cm="1">
        <f t="array" aca="1" ref="C10631" ca="1">LEFT(K10631,$C$19743)&amp;"-"&amp;RIGHT(SUBSTITUTE(SUBSTITUTE(TiraAcento(E10631),"-","")," ",""),$C$19744)</f>
        <v>#NAME?</v>
      </c>
      <c r="D10631" s="9" t="s">
        <v>8621</v>
      </c>
      <c r="E10631" s="9" t="s">
        <v>8662</v>
      </c>
      <c r="F10631" s="9" t="s">
        <v>17296</v>
      </c>
      <c r="G10631" s="9" t="s">
        <v>30039</v>
      </c>
      <c r="H10631" s="9" t="s">
        <v>8621</v>
      </c>
      <c r="I10631" s="9" t="s">
        <v>41291</v>
      </c>
      <c r="J10631" s="9" t="s">
        <v>39857</v>
      </c>
      <c r="K10631" s="9" t="s">
        <v>8662</v>
      </c>
    </row>
    <row r="10632" spans="1:11" x14ac:dyDescent="0.35">
      <c r="A10632" s="9">
        <v>10631</v>
      </c>
      <c r="B10632" s="9" t="str">
        <f t="shared" si="166"/>
        <v>Maclura tin</v>
      </c>
      <c r="C10632" s="9" t="e" cm="1">
        <f t="array" aca="1" ref="C10632" ca="1">LEFT(K10632,$C$19743)&amp;"-"&amp;RIGHT(SUBSTITUTE(SUBSTITUTE(TiraAcento(E10632),"-","")," ",""),$C$19744)</f>
        <v>#NAME?</v>
      </c>
      <c r="D10632" s="9" t="s">
        <v>8621</v>
      </c>
      <c r="E10632" s="9" t="s">
        <v>8663</v>
      </c>
      <c r="F10632" s="9" t="s">
        <v>17296</v>
      </c>
      <c r="G10632" s="9" t="s">
        <v>30040</v>
      </c>
      <c r="H10632" s="9" t="s">
        <v>8621</v>
      </c>
      <c r="I10632" s="9" t="s">
        <v>41291</v>
      </c>
      <c r="J10632" s="9" t="s">
        <v>39857</v>
      </c>
      <c r="K10632" s="9" t="s">
        <v>46676</v>
      </c>
    </row>
    <row r="10633" spans="1:11" x14ac:dyDescent="0.35">
      <c r="A10633" s="9">
        <v>10632</v>
      </c>
      <c r="B10633" s="9" t="str">
        <f t="shared" si="166"/>
        <v>Maclura tin</v>
      </c>
      <c r="C10633" s="9" t="e" cm="1">
        <f t="array" aca="1" ref="C10633" ca="1">LEFT(K10633,$C$19743)&amp;"-"&amp;RIGHT(SUBSTITUTE(SUBSTITUTE(TiraAcento(E10633),"-","")," ",""),$C$19744)</f>
        <v>#NAME?</v>
      </c>
      <c r="D10633" s="9" t="s">
        <v>8621</v>
      </c>
      <c r="E10633" s="9" t="s">
        <v>8664</v>
      </c>
      <c r="F10633" s="9" t="s">
        <v>17296</v>
      </c>
      <c r="G10633" s="9" t="s">
        <v>30041</v>
      </c>
      <c r="H10633" s="9" t="s">
        <v>8621</v>
      </c>
      <c r="I10633" s="9" t="s">
        <v>41291</v>
      </c>
      <c r="J10633" s="9" t="s">
        <v>39857</v>
      </c>
      <c r="K10633" s="9" t="s">
        <v>46677</v>
      </c>
    </row>
    <row r="10634" spans="1:11" x14ac:dyDescent="0.35">
      <c r="A10634" s="9">
        <v>10633</v>
      </c>
      <c r="B10634" s="9" t="str">
        <f t="shared" si="166"/>
        <v>Maclura tin</v>
      </c>
      <c r="C10634" s="9" t="e" cm="1">
        <f t="array" aca="1" ref="C10634" ca="1">LEFT(K10634,$C$19743)&amp;"-"&amp;RIGHT(SUBSTITUTE(SUBSTITUTE(TiraAcento(E10634),"-","")," ",""),$C$19744)</f>
        <v>#NAME?</v>
      </c>
      <c r="D10634" s="9" t="s">
        <v>8621</v>
      </c>
      <c r="E10634" s="9" t="s">
        <v>8665</v>
      </c>
      <c r="F10634" s="9" t="s">
        <v>17296</v>
      </c>
      <c r="G10634" s="9" t="s">
        <v>30042</v>
      </c>
      <c r="H10634" s="9" t="s">
        <v>8621</v>
      </c>
      <c r="I10634" s="9" t="s">
        <v>41291</v>
      </c>
      <c r="J10634" s="9" t="s">
        <v>39857</v>
      </c>
      <c r="K10634" s="9" t="s">
        <v>8665</v>
      </c>
    </row>
    <row r="10635" spans="1:11" x14ac:dyDescent="0.35">
      <c r="A10635" s="9">
        <v>10634</v>
      </c>
      <c r="B10635" s="9" t="str">
        <f t="shared" si="166"/>
        <v>Maclura tin</v>
      </c>
      <c r="C10635" s="9" t="e" cm="1">
        <f t="array" aca="1" ref="C10635" ca="1">LEFT(K10635,$C$19743)&amp;"-"&amp;RIGHT(SUBSTITUTE(SUBSTITUTE(TiraAcento(E10635),"-","")," ",""),$C$19744)</f>
        <v>#NAME?</v>
      </c>
      <c r="D10635" s="9" t="s">
        <v>8621</v>
      </c>
      <c r="E10635" s="9" t="s">
        <v>8666</v>
      </c>
      <c r="F10635" s="9" t="s">
        <v>17296</v>
      </c>
      <c r="G10635" s="9" t="s">
        <v>30043</v>
      </c>
      <c r="H10635" s="9" t="s">
        <v>8621</v>
      </c>
      <c r="I10635" s="9" t="s">
        <v>41291</v>
      </c>
      <c r="J10635" s="9" t="s">
        <v>39857</v>
      </c>
      <c r="K10635" s="9" t="s">
        <v>8666</v>
      </c>
    </row>
    <row r="10636" spans="1:11" x14ac:dyDescent="0.35">
      <c r="A10636" s="9">
        <v>10635</v>
      </c>
      <c r="B10636" s="9" t="str">
        <f t="shared" si="166"/>
        <v>Maclura xan</v>
      </c>
      <c r="C10636" s="9" t="e" cm="1">
        <f t="array" aca="1" ref="C10636" ca="1">LEFT(K10636,$C$19743)&amp;"-"&amp;RIGHT(SUBSTITUTE(SUBSTITUTE(TiraAcento(E10636),"-","")," ",""),$C$19744)</f>
        <v>#NAME?</v>
      </c>
      <c r="D10636" s="9" t="s">
        <v>8667</v>
      </c>
      <c r="E10636" s="9"/>
      <c r="F10636" s="9" t="s">
        <v>17297</v>
      </c>
      <c r="G10636" s="9" t="s">
        <v>30044</v>
      </c>
      <c r="H10636" s="9" t="s">
        <v>8667</v>
      </c>
      <c r="I10636" s="9" t="s">
        <v>41291</v>
      </c>
      <c r="J10636" s="9" t="s">
        <v>41292</v>
      </c>
      <c r="K10636" s="9" t="s">
        <v>42568</v>
      </c>
    </row>
    <row r="10637" spans="1:11" x14ac:dyDescent="0.35">
      <c r="A10637" s="9">
        <v>10636</v>
      </c>
      <c r="B10637" s="9" t="str">
        <f t="shared" si="166"/>
        <v>Macoubea gui</v>
      </c>
      <c r="C10637" s="9" t="e" cm="1">
        <f t="array" aca="1" ref="C10637" ca="1">LEFT(K10637,$C$19743)&amp;"-"&amp;RIGHT(SUBSTITUTE(SUBSTITUTE(TiraAcento(E10637),"-","")," ",""),$C$19744)</f>
        <v>#NAME?</v>
      </c>
      <c r="D10637" s="9" t="s">
        <v>8668</v>
      </c>
      <c r="E10637" s="9" t="s">
        <v>2076</v>
      </c>
      <c r="F10637" s="9" t="s">
        <v>17298</v>
      </c>
      <c r="G10637" s="9" t="s">
        <v>30045</v>
      </c>
      <c r="H10637" s="9" t="s">
        <v>8668</v>
      </c>
      <c r="I10637" s="9" t="s">
        <v>41293</v>
      </c>
      <c r="J10637" s="9" t="s">
        <v>39197</v>
      </c>
      <c r="K10637" s="9" t="s">
        <v>43603</v>
      </c>
    </row>
    <row r="10638" spans="1:11" x14ac:dyDescent="0.35">
      <c r="A10638" s="9">
        <v>10637</v>
      </c>
      <c r="B10638" s="9" t="str">
        <f t="shared" si="166"/>
        <v>Macoubea gui</v>
      </c>
      <c r="C10638" s="9" t="e" cm="1">
        <f t="array" aca="1" ref="C10638" ca="1">LEFT(K10638,$C$19743)&amp;"-"&amp;RIGHT(SUBSTITUTE(SUBSTITUTE(TiraAcento(E10638),"-","")," ",""),$C$19744)</f>
        <v>#NAME?</v>
      </c>
      <c r="D10638" s="9" t="s">
        <v>8668</v>
      </c>
      <c r="E10638" s="9" t="s">
        <v>2109</v>
      </c>
      <c r="F10638" s="9" t="s">
        <v>17298</v>
      </c>
      <c r="G10638" s="9" t="s">
        <v>30046</v>
      </c>
      <c r="H10638" s="9" t="s">
        <v>8668</v>
      </c>
      <c r="I10638" s="9" t="s">
        <v>41293</v>
      </c>
      <c r="J10638" s="9" t="s">
        <v>39197</v>
      </c>
      <c r="K10638" s="9" t="s">
        <v>43624</v>
      </c>
    </row>
    <row r="10639" spans="1:11" x14ac:dyDescent="0.35">
      <c r="A10639" s="9">
        <v>10638</v>
      </c>
      <c r="B10639" s="9" t="str">
        <f t="shared" si="166"/>
        <v>Macoubea gui</v>
      </c>
      <c r="C10639" s="9" t="e" cm="1">
        <f t="array" aca="1" ref="C10639" ca="1">LEFT(K10639,$C$19743)&amp;"-"&amp;RIGHT(SUBSTITUTE(SUBSTITUTE(TiraAcento(E10639),"-","")," ",""),$C$19744)</f>
        <v>#NAME?</v>
      </c>
      <c r="D10639" s="9" t="s">
        <v>8668</v>
      </c>
      <c r="E10639" s="9" t="s">
        <v>8669</v>
      </c>
      <c r="F10639" s="9" t="s">
        <v>17298</v>
      </c>
      <c r="G10639" s="9" t="s">
        <v>30047</v>
      </c>
      <c r="H10639" s="9" t="s">
        <v>8668</v>
      </c>
      <c r="I10639" s="9" t="s">
        <v>41293</v>
      </c>
      <c r="J10639" s="9" t="s">
        <v>39197</v>
      </c>
      <c r="K10639" s="9" t="s">
        <v>46678</v>
      </c>
    </row>
    <row r="10640" spans="1:11" x14ac:dyDescent="0.35">
      <c r="A10640" s="9">
        <v>10639</v>
      </c>
      <c r="B10640" s="9" t="str">
        <f t="shared" si="166"/>
        <v>Macoubea gui</v>
      </c>
      <c r="C10640" s="9" t="e" cm="1">
        <f t="array" aca="1" ref="C10640" ca="1">LEFT(K10640,$C$19743)&amp;"-"&amp;RIGHT(SUBSTITUTE(SUBSTITUTE(TiraAcento(E10640),"-","")," ",""),$C$19744)</f>
        <v>#NAME?</v>
      </c>
      <c r="D10640" s="9" t="s">
        <v>8668</v>
      </c>
      <c r="E10640" s="9" t="s">
        <v>241</v>
      </c>
      <c r="F10640" s="9" t="s">
        <v>17298</v>
      </c>
      <c r="G10640" s="9" t="s">
        <v>30048</v>
      </c>
      <c r="H10640" s="9" t="s">
        <v>8668</v>
      </c>
      <c r="I10640" s="9" t="s">
        <v>41293</v>
      </c>
      <c r="J10640" s="9" t="s">
        <v>39197</v>
      </c>
      <c r="K10640" s="9" t="s">
        <v>42652</v>
      </c>
    </row>
    <row r="10641" spans="1:11" x14ac:dyDescent="0.35">
      <c r="A10641" s="9">
        <v>10640</v>
      </c>
      <c r="B10641" s="9" t="str">
        <f t="shared" si="166"/>
        <v>Macoubea gui</v>
      </c>
      <c r="C10641" s="9" t="e" cm="1">
        <f t="array" aca="1" ref="C10641" ca="1">LEFT(K10641,$C$19743)&amp;"-"&amp;RIGHT(SUBSTITUTE(SUBSTITUTE(TiraAcento(E10641),"-","")," ",""),$C$19744)</f>
        <v>#NAME?</v>
      </c>
      <c r="D10641" s="9" t="s">
        <v>8668</v>
      </c>
      <c r="E10641" s="9" t="s">
        <v>726</v>
      </c>
      <c r="F10641" s="9" t="s">
        <v>17298</v>
      </c>
      <c r="G10641" s="9" t="s">
        <v>30049</v>
      </c>
      <c r="H10641" s="9" t="s">
        <v>8668</v>
      </c>
      <c r="I10641" s="9" t="s">
        <v>41293</v>
      </c>
      <c r="J10641" s="9" t="s">
        <v>39197</v>
      </c>
      <c r="K10641" s="9" t="s">
        <v>42884</v>
      </c>
    </row>
    <row r="10642" spans="1:11" x14ac:dyDescent="0.35">
      <c r="A10642" s="9">
        <v>10641</v>
      </c>
      <c r="B10642" s="9" t="str">
        <f t="shared" si="166"/>
        <v>Macoubea gui</v>
      </c>
      <c r="C10642" s="9" t="e" cm="1">
        <f t="array" aca="1" ref="C10642" ca="1">LEFT(K10642,$C$19743)&amp;"-"&amp;RIGHT(SUBSTITUTE(SUBSTITUTE(TiraAcento(E10642),"-","")," ",""),$C$19744)</f>
        <v>#NAME?</v>
      </c>
      <c r="D10642" s="9" t="s">
        <v>8668</v>
      </c>
      <c r="E10642" s="9" t="s">
        <v>8670</v>
      </c>
      <c r="F10642" s="9" t="s">
        <v>17298</v>
      </c>
      <c r="G10642" s="9" t="s">
        <v>30050</v>
      </c>
      <c r="H10642" s="9" t="s">
        <v>8668</v>
      </c>
      <c r="I10642" s="9" t="s">
        <v>41293</v>
      </c>
      <c r="J10642" s="9" t="s">
        <v>39197</v>
      </c>
      <c r="K10642" s="9" t="s">
        <v>46679</v>
      </c>
    </row>
    <row r="10643" spans="1:11" x14ac:dyDescent="0.35">
      <c r="A10643" s="9">
        <v>10642</v>
      </c>
      <c r="B10643" s="9" t="str">
        <f t="shared" si="166"/>
        <v>Macoubea sp.</v>
      </c>
      <c r="C10643" s="9" t="e" cm="1">
        <f t="array" aca="1" ref="C10643" ca="1">LEFT(K10643,$C$19743)&amp;"-"&amp;RIGHT(SUBSTITUTE(SUBSTITUTE(TiraAcento(E10643),"-","")," ",""),$C$19744)</f>
        <v>#NAME?</v>
      </c>
      <c r="D10643" s="9" t="s">
        <v>8671</v>
      </c>
      <c r="E10643" s="9" t="s">
        <v>8672</v>
      </c>
      <c r="F10643" s="9" t="s">
        <v>8671</v>
      </c>
      <c r="G10643" s="9" t="s">
        <v>30051</v>
      </c>
      <c r="H10643" s="9" t="s">
        <v>8671</v>
      </c>
      <c r="I10643" s="9" t="s">
        <v>41293</v>
      </c>
      <c r="J10643" s="9" t="s">
        <v>39157</v>
      </c>
      <c r="K10643" s="9" t="s">
        <v>46680</v>
      </c>
    </row>
    <row r="10644" spans="1:11" x14ac:dyDescent="0.35">
      <c r="A10644" s="9">
        <v>10643</v>
      </c>
      <c r="B10644" s="9" t="str">
        <f t="shared" si="166"/>
        <v>Macrocatalpa lon</v>
      </c>
      <c r="C10644" s="9" t="e" cm="1">
        <f t="array" aca="1" ref="C10644" ca="1">LEFT(K10644,$C$19743)&amp;"-"&amp;RIGHT(SUBSTITUTE(SUBSTITUTE(TiraAcento(E10644),"-","")," ",""),$C$19744)</f>
        <v>#NAME?</v>
      </c>
      <c r="D10644" s="9" t="s">
        <v>8673</v>
      </c>
      <c r="E10644" s="9" t="s">
        <v>8674</v>
      </c>
      <c r="F10644" s="9" t="s">
        <v>17299</v>
      </c>
      <c r="G10644" s="9" t="s">
        <v>30052</v>
      </c>
      <c r="H10644" s="9" t="s">
        <v>8673</v>
      </c>
      <c r="I10644" s="9" t="s">
        <v>41294</v>
      </c>
      <c r="J10644" s="9" t="s">
        <v>41295</v>
      </c>
      <c r="K10644" s="9" t="s">
        <v>46681</v>
      </c>
    </row>
    <row r="10645" spans="1:11" x14ac:dyDescent="0.35">
      <c r="A10645" s="9">
        <v>10644</v>
      </c>
      <c r="B10645" s="9" t="str">
        <f t="shared" si="166"/>
        <v>Macrocatalpa lon</v>
      </c>
      <c r="C10645" s="9" t="e" cm="1">
        <f t="array" aca="1" ref="C10645" ca="1">LEFT(K10645,$C$19743)&amp;"-"&amp;RIGHT(SUBSTITUTE(SUBSTITUTE(TiraAcento(E10645),"-","")," ",""),$C$19744)</f>
        <v>#NAME?</v>
      </c>
      <c r="D10645" s="9" t="s">
        <v>8673</v>
      </c>
      <c r="E10645" s="9" t="s">
        <v>8675</v>
      </c>
      <c r="F10645" s="9" t="s">
        <v>17299</v>
      </c>
      <c r="G10645" s="9" t="s">
        <v>30053</v>
      </c>
      <c r="H10645" s="9" t="s">
        <v>8673</v>
      </c>
      <c r="I10645" s="9" t="s">
        <v>41294</v>
      </c>
      <c r="J10645" s="9" t="s">
        <v>41295</v>
      </c>
      <c r="K10645" s="9" t="s">
        <v>46682</v>
      </c>
    </row>
    <row r="10646" spans="1:11" x14ac:dyDescent="0.35">
      <c r="A10646" s="9">
        <v>10645</v>
      </c>
      <c r="B10646" s="9" t="str">
        <f t="shared" si="166"/>
        <v>Macrocnemum gra</v>
      </c>
      <c r="C10646" s="9" t="e" cm="1">
        <f t="array" aca="1" ref="C10646" ca="1">LEFT(K10646,$C$19743)&amp;"-"&amp;RIGHT(SUBSTITUTE(SUBSTITUTE(TiraAcento(E10646),"-","")," ",""),$C$19744)</f>
        <v>#NAME?</v>
      </c>
      <c r="D10646" s="9" t="s">
        <v>8676</v>
      </c>
      <c r="E10646" s="9" t="s">
        <v>8677</v>
      </c>
      <c r="F10646" s="9" t="s">
        <v>17300</v>
      </c>
      <c r="G10646" s="9" t="s">
        <v>30054</v>
      </c>
      <c r="H10646" s="9" t="s">
        <v>8676</v>
      </c>
      <c r="I10646" s="9" t="s">
        <v>41296</v>
      </c>
      <c r="J10646" s="9" t="s">
        <v>41297</v>
      </c>
      <c r="K10646" s="9" t="s">
        <v>46683</v>
      </c>
    </row>
    <row r="10647" spans="1:11" x14ac:dyDescent="0.35">
      <c r="A10647" s="9">
        <v>10646</v>
      </c>
      <c r="B10647" s="9" t="str">
        <f t="shared" si="166"/>
        <v>Macrodendron cor</v>
      </c>
      <c r="C10647" s="9" t="e" cm="1">
        <f t="array" aca="1" ref="C10647" ca="1">LEFT(K10647,$C$19743)&amp;"-"&amp;RIGHT(SUBSTITUTE(SUBSTITUTE(TiraAcento(E10647),"-","")," ",""),$C$19744)</f>
        <v>#NAME?</v>
      </c>
      <c r="D10647" s="9" t="s">
        <v>8678</v>
      </c>
      <c r="E10647" s="9" t="s">
        <v>8679</v>
      </c>
      <c r="F10647" s="9" t="s">
        <v>17301</v>
      </c>
      <c r="G10647" s="9" t="s">
        <v>30055</v>
      </c>
      <c r="H10647" s="9" t="s">
        <v>8678</v>
      </c>
      <c r="I10647" s="9" t="s">
        <v>41298</v>
      </c>
      <c r="J10647" s="9" t="s">
        <v>39202</v>
      </c>
      <c r="K10647" s="9" t="s">
        <v>8679</v>
      </c>
    </row>
    <row r="10648" spans="1:11" x14ac:dyDescent="0.35">
      <c r="A10648" s="9">
        <v>10647</v>
      </c>
      <c r="B10648" s="9" t="str">
        <f t="shared" si="166"/>
        <v>Macrolobium aca</v>
      </c>
      <c r="C10648" s="9" t="e" cm="1">
        <f t="array" aca="1" ref="C10648" ca="1">LEFT(K10648,$C$19743)&amp;"-"&amp;RIGHT(SUBSTITUTE(SUBSTITUTE(TiraAcento(E10648),"-","")," ",""),$C$19744)</f>
        <v>#NAME?</v>
      </c>
      <c r="D10648" s="9" t="s">
        <v>8680</v>
      </c>
      <c r="E10648" s="9" t="s">
        <v>8681</v>
      </c>
      <c r="F10648" s="9" t="s">
        <v>17302</v>
      </c>
      <c r="G10648" s="9" t="s">
        <v>30056</v>
      </c>
      <c r="H10648" s="9" t="s">
        <v>8680</v>
      </c>
      <c r="I10648" s="9" t="s">
        <v>41299</v>
      </c>
      <c r="J10648" s="9" t="s">
        <v>41300</v>
      </c>
      <c r="K10648" s="9" t="s">
        <v>8681</v>
      </c>
    </row>
    <row r="10649" spans="1:11" x14ac:dyDescent="0.35">
      <c r="A10649" s="9">
        <v>10648</v>
      </c>
      <c r="B10649" s="9" t="str">
        <f t="shared" si="166"/>
        <v>Macrolobium aca</v>
      </c>
      <c r="C10649" s="9" t="e" cm="1">
        <f t="array" aca="1" ref="C10649" ca="1">LEFT(K10649,$C$19743)&amp;"-"&amp;RIGHT(SUBSTITUTE(SUBSTITUTE(TiraAcento(E10649),"-","")," ",""),$C$19744)</f>
        <v>#NAME?</v>
      </c>
      <c r="D10649" s="9" t="s">
        <v>8680</v>
      </c>
      <c r="E10649" s="9" t="s">
        <v>8682</v>
      </c>
      <c r="F10649" s="9" t="s">
        <v>17302</v>
      </c>
      <c r="G10649" s="9" t="s">
        <v>30057</v>
      </c>
      <c r="H10649" s="9" t="s">
        <v>8680</v>
      </c>
      <c r="I10649" s="9" t="s">
        <v>41299</v>
      </c>
      <c r="J10649" s="9" t="s">
        <v>41300</v>
      </c>
      <c r="K10649" s="9" t="s">
        <v>46684</v>
      </c>
    </row>
    <row r="10650" spans="1:11" x14ac:dyDescent="0.35">
      <c r="A10650" s="9">
        <v>10649</v>
      </c>
      <c r="B10650" s="9" t="str">
        <f t="shared" si="166"/>
        <v>Macrolobium aca</v>
      </c>
      <c r="C10650" s="9" t="e" cm="1">
        <f t="array" aca="1" ref="C10650" ca="1">LEFT(K10650,$C$19743)&amp;"-"&amp;RIGHT(SUBSTITUTE(SUBSTITUTE(TiraAcento(E10650),"-","")," ",""),$C$19744)</f>
        <v>#NAME?</v>
      </c>
      <c r="D10650" s="9" t="s">
        <v>8680</v>
      </c>
      <c r="E10650" s="9" t="s">
        <v>8683</v>
      </c>
      <c r="F10650" s="9" t="s">
        <v>17302</v>
      </c>
      <c r="G10650" s="9" t="s">
        <v>30058</v>
      </c>
      <c r="H10650" s="9" t="s">
        <v>8680</v>
      </c>
      <c r="I10650" s="9" t="s">
        <v>41299</v>
      </c>
      <c r="J10650" s="9" t="s">
        <v>41300</v>
      </c>
      <c r="K10650" s="9" t="s">
        <v>46685</v>
      </c>
    </row>
    <row r="10651" spans="1:11" x14ac:dyDescent="0.35">
      <c r="A10651" s="9">
        <v>10650</v>
      </c>
      <c r="B10651" s="9" t="str">
        <f t="shared" si="166"/>
        <v>Macrolobium aca</v>
      </c>
      <c r="C10651" s="9" t="e" cm="1">
        <f t="array" aca="1" ref="C10651" ca="1">LEFT(K10651,$C$19743)&amp;"-"&amp;RIGHT(SUBSTITUTE(SUBSTITUTE(TiraAcento(E10651),"-","")," ",""),$C$19744)</f>
        <v>#NAME?</v>
      </c>
      <c r="D10651" s="9" t="s">
        <v>8680</v>
      </c>
      <c r="E10651" s="9" t="s">
        <v>8684</v>
      </c>
      <c r="F10651" s="9" t="s">
        <v>17302</v>
      </c>
      <c r="G10651" s="9" t="s">
        <v>30059</v>
      </c>
      <c r="H10651" s="9" t="s">
        <v>8680</v>
      </c>
      <c r="I10651" s="9" t="s">
        <v>41299</v>
      </c>
      <c r="J10651" s="9" t="s">
        <v>41300</v>
      </c>
      <c r="K10651" s="9" t="s">
        <v>46686</v>
      </c>
    </row>
    <row r="10652" spans="1:11" x14ac:dyDescent="0.35">
      <c r="A10652" s="9">
        <v>10651</v>
      </c>
      <c r="B10652" s="9" t="str">
        <f t="shared" si="166"/>
        <v>Macrolobium aca</v>
      </c>
      <c r="C10652" s="9" t="e" cm="1">
        <f t="array" aca="1" ref="C10652" ca="1">LEFT(K10652,$C$19743)&amp;"-"&amp;RIGHT(SUBSTITUTE(SUBSTITUTE(TiraAcento(E10652),"-","")," ",""),$C$19744)</f>
        <v>#NAME?</v>
      </c>
      <c r="D10652" s="9" t="s">
        <v>8680</v>
      </c>
      <c r="E10652" s="9" t="s">
        <v>8685</v>
      </c>
      <c r="F10652" s="9" t="s">
        <v>17302</v>
      </c>
      <c r="G10652" s="9" t="s">
        <v>30060</v>
      </c>
      <c r="H10652" s="9" t="s">
        <v>8680</v>
      </c>
      <c r="I10652" s="9" t="s">
        <v>41299</v>
      </c>
      <c r="J10652" s="9" t="s">
        <v>41300</v>
      </c>
      <c r="K10652" s="9" t="s">
        <v>46687</v>
      </c>
    </row>
    <row r="10653" spans="1:11" x14ac:dyDescent="0.35">
      <c r="A10653" s="9">
        <v>10652</v>
      </c>
      <c r="B10653" s="9" t="str">
        <f t="shared" si="166"/>
        <v>Macrolobium aca</v>
      </c>
      <c r="C10653" s="9" t="e" cm="1">
        <f t="array" aca="1" ref="C10653" ca="1">LEFT(K10653,$C$19743)&amp;"-"&amp;RIGHT(SUBSTITUTE(SUBSTITUTE(TiraAcento(E10653),"-","")," ",""),$C$19744)</f>
        <v>#NAME?</v>
      </c>
      <c r="D10653" s="9" t="s">
        <v>8680</v>
      </c>
      <c r="E10653" s="9" t="s">
        <v>8686</v>
      </c>
      <c r="F10653" s="9" t="s">
        <v>17302</v>
      </c>
      <c r="G10653" s="9" t="s">
        <v>30061</v>
      </c>
      <c r="H10653" s="9" t="s">
        <v>8680</v>
      </c>
      <c r="I10653" s="9" t="s">
        <v>41299</v>
      </c>
      <c r="J10653" s="9" t="s">
        <v>41300</v>
      </c>
      <c r="K10653" s="9" t="s">
        <v>8686</v>
      </c>
    </row>
    <row r="10654" spans="1:11" x14ac:dyDescent="0.35">
      <c r="A10654" s="9">
        <v>10653</v>
      </c>
      <c r="B10654" s="9" t="str">
        <f t="shared" si="166"/>
        <v>Macrolobium aca</v>
      </c>
      <c r="C10654" s="9" t="e" cm="1">
        <f t="array" aca="1" ref="C10654" ca="1">LEFT(K10654,$C$19743)&amp;"-"&amp;RIGHT(SUBSTITUTE(SUBSTITUTE(TiraAcento(E10654),"-","")," ",""),$C$19744)</f>
        <v>#NAME?</v>
      </c>
      <c r="D10654" s="9" t="s">
        <v>8680</v>
      </c>
      <c r="E10654" s="9" t="s">
        <v>8687</v>
      </c>
      <c r="F10654" s="9" t="s">
        <v>17302</v>
      </c>
      <c r="G10654" s="9" t="s">
        <v>30062</v>
      </c>
      <c r="H10654" s="9" t="s">
        <v>8680</v>
      </c>
      <c r="I10654" s="9" t="s">
        <v>41299</v>
      </c>
      <c r="J10654" s="9" t="s">
        <v>41300</v>
      </c>
      <c r="K10654" s="9" t="s">
        <v>8687</v>
      </c>
    </row>
    <row r="10655" spans="1:11" x14ac:dyDescent="0.35">
      <c r="A10655" s="9">
        <v>10654</v>
      </c>
      <c r="B10655" s="9" t="str">
        <f t="shared" si="166"/>
        <v>Macrolobium aca</v>
      </c>
      <c r="C10655" s="9" t="e" cm="1">
        <f t="array" aca="1" ref="C10655" ca="1">LEFT(K10655,$C$19743)&amp;"-"&amp;RIGHT(SUBSTITUTE(SUBSTITUTE(TiraAcento(E10655),"-","")," ",""),$C$19744)</f>
        <v>#NAME?</v>
      </c>
      <c r="D10655" s="9" t="s">
        <v>8680</v>
      </c>
      <c r="E10655" s="9" t="s">
        <v>8688</v>
      </c>
      <c r="F10655" s="9" t="s">
        <v>17302</v>
      </c>
      <c r="G10655" s="9" t="s">
        <v>30063</v>
      </c>
      <c r="H10655" s="9" t="s">
        <v>8680</v>
      </c>
      <c r="I10655" s="9" t="s">
        <v>41299</v>
      </c>
      <c r="J10655" s="9" t="s">
        <v>41300</v>
      </c>
      <c r="K10655" s="9" t="s">
        <v>46688</v>
      </c>
    </row>
    <row r="10656" spans="1:11" x14ac:dyDescent="0.35">
      <c r="A10656" s="9">
        <v>10655</v>
      </c>
      <c r="B10656" s="9" t="str">
        <f t="shared" si="166"/>
        <v>Macrolobium aca</v>
      </c>
      <c r="C10656" s="9" t="e" cm="1">
        <f t="array" aca="1" ref="C10656" ca="1">LEFT(K10656,$C$19743)&amp;"-"&amp;RIGHT(SUBSTITUTE(SUBSTITUTE(TiraAcento(E10656),"-","")," ",""),$C$19744)</f>
        <v>#NAME?</v>
      </c>
      <c r="D10656" s="9" t="s">
        <v>8680</v>
      </c>
      <c r="E10656" s="9" t="s">
        <v>710</v>
      </c>
      <c r="F10656" s="9" t="s">
        <v>17302</v>
      </c>
      <c r="G10656" s="9" t="s">
        <v>30064</v>
      </c>
      <c r="H10656" s="9" t="s">
        <v>8680</v>
      </c>
      <c r="I10656" s="9" t="s">
        <v>41299</v>
      </c>
      <c r="J10656" s="9" t="s">
        <v>41300</v>
      </c>
      <c r="K10656" s="9" t="s">
        <v>710</v>
      </c>
    </row>
    <row r="10657" spans="1:11" x14ac:dyDescent="0.35">
      <c r="A10657" s="9">
        <v>10656</v>
      </c>
      <c r="B10657" s="9" t="str">
        <f t="shared" si="166"/>
        <v>Macrolobium aca</v>
      </c>
      <c r="C10657" s="9" t="e" cm="1">
        <f t="array" aca="1" ref="C10657" ca="1">LEFT(K10657,$C$19743)&amp;"-"&amp;RIGHT(SUBSTITUTE(SUBSTITUTE(TiraAcento(E10657),"-","")," ",""),$C$19744)</f>
        <v>#NAME?</v>
      </c>
      <c r="D10657" s="9" t="s">
        <v>8680</v>
      </c>
      <c r="E10657" s="9" t="s">
        <v>8689</v>
      </c>
      <c r="F10657" s="9" t="s">
        <v>17302</v>
      </c>
      <c r="G10657" s="9" t="s">
        <v>30065</v>
      </c>
      <c r="H10657" s="9" t="s">
        <v>8680</v>
      </c>
      <c r="I10657" s="9" t="s">
        <v>41299</v>
      </c>
      <c r="J10657" s="9" t="s">
        <v>41300</v>
      </c>
      <c r="K10657" s="9" t="s">
        <v>8689</v>
      </c>
    </row>
    <row r="10658" spans="1:11" x14ac:dyDescent="0.35">
      <c r="A10658" s="9">
        <v>10657</v>
      </c>
      <c r="B10658" s="9" t="str">
        <f t="shared" si="166"/>
        <v>Macrolobium aca</v>
      </c>
      <c r="C10658" s="9" t="e" cm="1">
        <f t="array" aca="1" ref="C10658" ca="1">LEFT(K10658,$C$19743)&amp;"-"&amp;RIGHT(SUBSTITUTE(SUBSTITUTE(TiraAcento(E10658),"-","")," ",""),$C$19744)</f>
        <v>#NAME?</v>
      </c>
      <c r="D10658" s="9" t="s">
        <v>8680</v>
      </c>
      <c r="E10658" s="9" t="s">
        <v>8690</v>
      </c>
      <c r="F10658" s="9" t="s">
        <v>17302</v>
      </c>
      <c r="G10658" s="9" t="s">
        <v>30066</v>
      </c>
      <c r="H10658" s="9" t="s">
        <v>8680</v>
      </c>
      <c r="I10658" s="9" t="s">
        <v>41299</v>
      </c>
      <c r="J10658" s="9" t="s">
        <v>41300</v>
      </c>
      <c r="K10658" s="9" t="s">
        <v>8690</v>
      </c>
    </row>
    <row r="10659" spans="1:11" x14ac:dyDescent="0.35">
      <c r="A10659" s="9">
        <v>10658</v>
      </c>
      <c r="B10659" s="9" t="str">
        <f t="shared" si="166"/>
        <v>Macrolobium bif</v>
      </c>
      <c r="C10659" s="9" t="e" cm="1">
        <f t="array" aca="1" ref="C10659" ca="1">LEFT(K10659,$C$19743)&amp;"-"&amp;RIGHT(SUBSTITUTE(SUBSTITUTE(TiraAcento(E10659),"-","")," ",""),$C$19744)</f>
        <v>#NAME?</v>
      </c>
      <c r="D10659" s="9" t="s">
        <v>8691</v>
      </c>
      <c r="E10659" s="9" t="s">
        <v>247</v>
      </c>
      <c r="F10659" s="9" t="s">
        <v>17303</v>
      </c>
      <c r="G10659" s="9" t="s">
        <v>30067</v>
      </c>
      <c r="H10659" s="9" t="s">
        <v>8691</v>
      </c>
      <c r="I10659" s="9" t="s">
        <v>41299</v>
      </c>
      <c r="J10659" s="9" t="s">
        <v>41301</v>
      </c>
      <c r="K10659" s="9" t="s">
        <v>42655</v>
      </c>
    </row>
    <row r="10660" spans="1:11" x14ac:dyDescent="0.35">
      <c r="A10660" s="9">
        <v>10659</v>
      </c>
      <c r="B10660" s="9" t="str">
        <f t="shared" si="166"/>
        <v>Macrolobium bre</v>
      </c>
      <c r="C10660" s="9" t="e" cm="1">
        <f t="array" aca="1" ref="C10660" ca="1">LEFT(K10660,$C$19743)&amp;"-"&amp;RIGHT(SUBSTITUTE(SUBSTITUTE(TiraAcento(E10660),"-","")," ",""),$C$19744)</f>
        <v>#NAME?</v>
      </c>
      <c r="D10660" s="9" t="s">
        <v>8692</v>
      </c>
      <c r="E10660" s="9" t="s">
        <v>4449</v>
      </c>
      <c r="F10660" s="9" t="s">
        <v>17304</v>
      </c>
      <c r="G10660" s="9" t="s">
        <v>30068</v>
      </c>
      <c r="H10660" s="9" t="s">
        <v>8692</v>
      </c>
      <c r="I10660" s="9" t="s">
        <v>41299</v>
      </c>
      <c r="J10660" s="9" t="s">
        <v>41302</v>
      </c>
      <c r="K10660" s="9" t="s">
        <v>44765</v>
      </c>
    </row>
    <row r="10661" spans="1:11" x14ac:dyDescent="0.35">
      <c r="A10661" s="9">
        <v>10660</v>
      </c>
      <c r="B10661" s="9" t="str">
        <f t="shared" si="166"/>
        <v>Macrolobium bre</v>
      </c>
      <c r="C10661" s="9" t="e" cm="1">
        <f t="array" aca="1" ref="C10661" ca="1">LEFT(K10661,$C$19743)&amp;"-"&amp;RIGHT(SUBSTITUTE(SUBSTITUTE(TiraAcento(E10661),"-","")," ",""),$C$19744)</f>
        <v>#NAME?</v>
      </c>
      <c r="D10661" s="9" t="s">
        <v>8692</v>
      </c>
      <c r="E10661" s="9" t="s">
        <v>8693</v>
      </c>
      <c r="F10661" s="9" t="s">
        <v>17304</v>
      </c>
      <c r="G10661" s="9" t="s">
        <v>30069</v>
      </c>
      <c r="H10661" s="9" t="s">
        <v>8692</v>
      </c>
      <c r="I10661" s="9" t="s">
        <v>41299</v>
      </c>
      <c r="J10661" s="9" t="s">
        <v>41302</v>
      </c>
      <c r="K10661" s="9" t="s">
        <v>46689</v>
      </c>
    </row>
    <row r="10662" spans="1:11" x14ac:dyDescent="0.35">
      <c r="A10662" s="9">
        <v>10661</v>
      </c>
      <c r="B10662" s="9" t="str">
        <f t="shared" si="166"/>
        <v>Macrolobium chr</v>
      </c>
      <c r="C10662" s="9" t="e" cm="1">
        <f t="array" aca="1" ref="C10662" ca="1">LEFT(K10662,$C$19743)&amp;"-"&amp;RIGHT(SUBSTITUTE(SUBSTITUTE(TiraAcento(E10662),"-","")," ",""),$C$19744)</f>
        <v>#NAME?</v>
      </c>
      <c r="D10662" s="9" t="s">
        <v>8694</v>
      </c>
      <c r="E10662" s="9" t="s">
        <v>4441</v>
      </c>
      <c r="F10662" s="9" t="s">
        <v>17305</v>
      </c>
      <c r="G10662" s="9" t="s">
        <v>30070</v>
      </c>
      <c r="H10662" s="9" t="s">
        <v>8694</v>
      </c>
      <c r="I10662" s="9" t="s">
        <v>41299</v>
      </c>
      <c r="J10662" s="9" t="s">
        <v>41303</v>
      </c>
      <c r="K10662" s="9" t="s">
        <v>44758</v>
      </c>
    </row>
    <row r="10663" spans="1:11" x14ac:dyDescent="0.35">
      <c r="A10663" s="9">
        <v>10662</v>
      </c>
      <c r="B10663" s="9" t="str">
        <f t="shared" si="166"/>
        <v>Macrolobium chr</v>
      </c>
      <c r="C10663" s="9" t="e" cm="1">
        <f t="array" aca="1" ref="C10663" ca="1">LEFT(K10663,$C$19743)&amp;"-"&amp;RIGHT(SUBSTITUTE(SUBSTITUTE(TiraAcento(E10663),"-","")," ",""),$C$19744)</f>
        <v>#NAME?</v>
      </c>
      <c r="D10663" s="9" t="s">
        <v>8694</v>
      </c>
      <c r="E10663" s="9" t="s">
        <v>5438</v>
      </c>
      <c r="F10663" s="9" t="s">
        <v>17305</v>
      </c>
      <c r="G10663" s="9" t="s">
        <v>30071</v>
      </c>
      <c r="H10663" s="9" t="s">
        <v>8694</v>
      </c>
      <c r="I10663" s="9" t="s">
        <v>41299</v>
      </c>
      <c r="J10663" s="9" t="s">
        <v>41303</v>
      </c>
      <c r="K10663" s="9" t="s">
        <v>5438</v>
      </c>
    </row>
    <row r="10664" spans="1:11" x14ac:dyDescent="0.35">
      <c r="A10664" s="9">
        <v>10663</v>
      </c>
      <c r="B10664" s="9" t="str">
        <f t="shared" si="166"/>
        <v>Macrolobium chr</v>
      </c>
      <c r="C10664" s="9" t="e" cm="1">
        <f t="array" aca="1" ref="C10664" ca="1">LEFT(K10664,$C$19743)&amp;"-"&amp;RIGHT(SUBSTITUTE(SUBSTITUTE(TiraAcento(E10664),"-","")," ",""),$C$19744)</f>
        <v>#NAME?</v>
      </c>
      <c r="D10664" s="9" t="s">
        <v>8694</v>
      </c>
      <c r="E10664" s="9" t="s">
        <v>8695</v>
      </c>
      <c r="F10664" s="9" t="s">
        <v>17305</v>
      </c>
      <c r="G10664" s="9" t="s">
        <v>30072</v>
      </c>
      <c r="H10664" s="9" t="s">
        <v>8694</v>
      </c>
      <c r="I10664" s="9" t="s">
        <v>41299</v>
      </c>
      <c r="J10664" s="9" t="s">
        <v>41303</v>
      </c>
      <c r="K10664" s="9" t="s">
        <v>46690</v>
      </c>
    </row>
    <row r="10665" spans="1:11" x14ac:dyDescent="0.35">
      <c r="A10665" s="9">
        <v>10664</v>
      </c>
      <c r="B10665" s="9" t="str">
        <f t="shared" si="166"/>
        <v>Macrolobium guy</v>
      </c>
      <c r="C10665" s="9" t="e" cm="1">
        <f t="array" aca="1" ref="C10665" ca="1">LEFT(K10665,$C$19743)&amp;"-"&amp;RIGHT(SUBSTITUTE(SUBSTITUTE(TiraAcento(E10665),"-","")," ",""),$C$19744)</f>
        <v>#NAME?</v>
      </c>
      <c r="D10665" s="9" t="s">
        <v>8696</v>
      </c>
      <c r="E10665" s="9" t="s">
        <v>1879</v>
      </c>
      <c r="F10665" s="9" t="s">
        <v>17306</v>
      </c>
      <c r="G10665" s="9" t="s">
        <v>30073</v>
      </c>
      <c r="H10665" s="9" t="s">
        <v>8696</v>
      </c>
      <c r="I10665" s="9" t="s">
        <v>41299</v>
      </c>
      <c r="J10665" s="9" t="s">
        <v>41304</v>
      </c>
      <c r="K10665" s="9" t="s">
        <v>43501</v>
      </c>
    </row>
    <row r="10666" spans="1:11" x14ac:dyDescent="0.35">
      <c r="A10666" s="9">
        <v>10665</v>
      </c>
      <c r="B10666" s="9" t="str">
        <f t="shared" si="166"/>
        <v>Macrolobium hub</v>
      </c>
      <c r="C10666" s="9" t="e" cm="1">
        <f t="array" aca="1" ref="C10666" ca="1">LEFT(K10666,$C$19743)&amp;"-"&amp;RIGHT(SUBSTITUTE(SUBSTITUTE(TiraAcento(E10666),"-","")," ",""),$C$19744)</f>
        <v>#NAME?</v>
      </c>
      <c r="D10666" s="9" t="s">
        <v>8697</v>
      </c>
      <c r="E10666" s="9" t="s">
        <v>7742</v>
      </c>
      <c r="F10666" s="9" t="s">
        <v>17307</v>
      </c>
      <c r="G10666" s="9" t="s">
        <v>30074</v>
      </c>
      <c r="H10666" s="9" t="s">
        <v>8697</v>
      </c>
      <c r="I10666" s="9" t="s">
        <v>41299</v>
      </c>
      <c r="J10666" s="9" t="s">
        <v>41305</v>
      </c>
      <c r="K10666" s="9" t="s">
        <v>46231</v>
      </c>
    </row>
    <row r="10667" spans="1:11" x14ac:dyDescent="0.35">
      <c r="A10667" s="9">
        <v>10666</v>
      </c>
      <c r="B10667" s="9" t="str">
        <f t="shared" si="166"/>
        <v>Macrolobium hym</v>
      </c>
      <c r="C10667" s="9" t="e" cm="1">
        <f t="array" aca="1" ref="C10667" ca="1">LEFT(K10667,$C$19743)&amp;"-"&amp;RIGHT(SUBSTITUTE(SUBSTITUTE(TiraAcento(E10667),"-","")," ",""),$C$19744)</f>
        <v>#NAME?</v>
      </c>
      <c r="D10667" s="9" t="s">
        <v>8698</v>
      </c>
      <c r="E10667" s="9"/>
      <c r="F10667" s="9" t="s">
        <v>17308</v>
      </c>
      <c r="G10667" s="9" t="s">
        <v>30075</v>
      </c>
      <c r="H10667" s="9" t="s">
        <v>8698</v>
      </c>
      <c r="I10667" s="9" t="s">
        <v>41299</v>
      </c>
      <c r="J10667" s="9" t="s">
        <v>41306</v>
      </c>
      <c r="K10667" s="9" t="s">
        <v>42568</v>
      </c>
    </row>
    <row r="10668" spans="1:11" x14ac:dyDescent="0.35">
      <c r="A10668" s="9">
        <v>10667</v>
      </c>
      <c r="B10668" s="9" t="str">
        <f t="shared" si="166"/>
        <v>Macrolobium lat</v>
      </c>
      <c r="C10668" s="9" t="e" cm="1">
        <f t="array" aca="1" ref="C10668" ca="1">LEFT(K10668,$C$19743)&amp;"-"&amp;RIGHT(SUBSTITUTE(SUBSTITUTE(TiraAcento(E10668),"-","")," ",""),$C$19744)</f>
        <v>#NAME?</v>
      </c>
      <c r="D10668" s="9" t="s">
        <v>8699</v>
      </c>
      <c r="E10668" s="9" t="s">
        <v>8700</v>
      </c>
      <c r="F10668" s="9" t="s">
        <v>17309</v>
      </c>
      <c r="G10668" s="9" t="s">
        <v>30076</v>
      </c>
      <c r="H10668" s="9" t="s">
        <v>8699</v>
      </c>
      <c r="I10668" s="9" t="s">
        <v>41299</v>
      </c>
      <c r="J10668" s="9" t="s">
        <v>40942</v>
      </c>
      <c r="K10668" s="9" t="s">
        <v>46691</v>
      </c>
    </row>
    <row r="10669" spans="1:11" x14ac:dyDescent="0.35">
      <c r="A10669" s="9">
        <v>10668</v>
      </c>
      <c r="B10669" s="9" t="str">
        <f t="shared" si="166"/>
        <v>Macrolobium lat</v>
      </c>
      <c r="C10669" s="9" t="e" cm="1">
        <f t="array" aca="1" ref="C10669" ca="1">LEFT(K10669,$C$19743)&amp;"-"&amp;RIGHT(SUBSTITUTE(SUBSTITUTE(TiraAcento(E10669),"-","")," ",""),$C$19744)</f>
        <v>#NAME?</v>
      </c>
      <c r="D10669" s="9" t="s">
        <v>8699</v>
      </c>
      <c r="E10669" s="9" t="s">
        <v>8701</v>
      </c>
      <c r="F10669" s="9" t="s">
        <v>17309</v>
      </c>
      <c r="G10669" s="9" t="s">
        <v>30077</v>
      </c>
      <c r="H10669" s="9" t="s">
        <v>8699</v>
      </c>
      <c r="I10669" s="9" t="s">
        <v>41299</v>
      </c>
      <c r="J10669" s="9" t="s">
        <v>40942</v>
      </c>
      <c r="K10669" s="9" t="s">
        <v>46692</v>
      </c>
    </row>
    <row r="10670" spans="1:11" x14ac:dyDescent="0.35">
      <c r="A10670" s="9">
        <v>10669</v>
      </c>
      <c r="B10670" s="9" t="str">
        <f t="shared" si="166"/>
        <v>Macrolobium mul</v>
      </c>
      <c r="C10670" s="9" t="e" cm="1">
        <f t="array" aca="1" ref="C10670" ca="1">LEFT(K10670,$C$19743)&amp;"-"&amp;RIGHT(SUBSTITUTE(SUBSTITUTE(TiraAcento(E10670),"-","")," ",""),$C$19744)</f>
        <v>#NAME?</v>
      </c>
      <c r="D10670" s="9" t="s">
        <v>8702</v>
      </c>
      <c r="E10670" s="9" t="s">
        <v>5438</v>
      </c>
      <c r="F10670" s="9" t="s">
        <v>17310</v>
      </c>
      <c r="G10670" s="9" t="s">
        <v>30078</v>
      </c>
      <c r="H10670" s="9" t="s">
        <v>8702</v>
      </c>
      <c r="I10670" s="9" t="s">
        <v>41299</v>
      </c>
      <c r="J10670" s="9" t="s">
        <v>41307</v>
      </c>
      <c r="K10670" s="9" t="s">
        <v>5438</v>
      </c>
    </row>
    <row r="10671" spans="1:11" x14ac:dyDescent="0.35">
      <c r="A10671" s="9">
        <v>10670</v>
      </c>
      <c r="B10671" s="9" t="str">
        <f t="shared" si="166"/>
        <v>Macrolobium pen</v>
      </c>
      <c r="C10671" s="9" t="e" cm="1">
        <f t="array" aca="1" ref="C10671" ca="1">LEFT(K10671,$C$19743)&amp;"-"&amp;RIGHT(SUBSTITUTE(SUBSTITUTE(TiraAcento(E10671),"-","")," ",""),$C$19744)</f>
        <v>#NAME?</v>
      </c>
      <c r="D10671" s="9" t="s">
        <v>8703</v>
      </c>
      <c r="E10671" s="9" t="s">
        <v>8704</v>
      </c>
      <c r="F10671" s="9" t="s">
        <v>17311</v>
      </c>
      <c r="G10671" s="9" t="s">
        <v>30079</v>
      </c>
      <c r="H10671" s="9" t="s">
        <v>8703</v>
      </c>
      <c r="I10671" s="9" t="s">
        <v>41299</v>
      </c>
      <c r="J10671" s="9" t="s">
        <v>41308</v>
      </c>
      <c r="K10671" s="9" t="s">
        <v>8704</v>
      </c>
    </row>
    <row r="10672" spans="1:11" x14ac:dyDescent="0.35">
      <c r="A10672" s="9">
        <v>10671</v>
      </c>
      <c r="B10672" s="9" t="str">
        <f t="shared" si="166"/>
        <v>Macrolobium pen</v>
      </c>
      <c r="C10672" s="9" t="e" cm="1">
        <f t="array" aca="1" ref="C10672" ca="1">LEFT(K10672,$C$19743)&amp;"-"&amp;RIGHT(SUBSTITUTE(SUBSTITUTE(TiraAcento(E10672),"-","")," ",""),$C$19744)</f>
        <v>#NAME?</v>
      </c>
      <c r="D10672" s="9" t="s">
        <v>8703</v>
      </c>
      <c r="E10672" s="9" t="s">
        <v>4449</v>
      </c>
      <c r="F10672" s="9" t="s">
        <v>17311</v>
      </c>
      <c r="G10672" s="9" t="s">
        <v>30080</v>
      </c>
      <c r="H10672" s="9" t="s">
        <v>8703</v>
      </c>
      <c r="I10672" s="9" t="s">
        <v>41299</v>
      </c>
      <c r="J10672" s="9" t="s">
        <v>41308</v>
      </c>
      <c r="K10672" s="9" t="s">
        <v>44765</v>
      </c>
    </row>
    <row r="10673" spans="1:11" x14ac:dyDescent="0.35">
      <c r="A10673" s="9">
        <v>10672</v>
      </c>
      <c r="B10673" s="9" t="str">
        <f t="shared" si="166"/>
        <v>Macrolobium vua</v>
      </c>
      <c r="C10673" s="9" t="e" cm="1">
        <f t="array" aca="1" ref="C10673" ca="1">LEFT(K10673,$C$19743)&amp;"-"&amp;RIGHT(SUBSTITUTE(SUBSTITUTE(TiraAcento(E10673),"-","")," ",""),$C$19744)</f>
        <v>#NAME?</v>
      </c>
      <c r="D10673" s="9" t="s">
        <v>8705</v>
      </c>
      <c r="E10673" s="9"/>
      <c r="F10673" s="9" t="s">
        <v>17312</v>
      </c>
      <c r="G10673" s="9" t="s">
        <v>30081</v>
      </c>
      <c r="H10673" s="9" t="s">
        <v>8705</v>
      </c>
      <c r="I10673" s="9" t="s">
        <v>41299</v>
      </c>
      <c r="J10673" s="9" t="s">
        <v>41309</v>
      </c>
      <c r="K10673" s="9" t="s">
        <v>42568</v>
      </c>
    </row>
    <row r="10674" spans="1:11" x14ac:dyDescent="0.35">
      <c r="A10674" s="9">
        <v>10673</v>
      </c>
      <c r="B10674" s="9" t="str">
        <f t="shared" si="166"/>
        <v>Macropeplus lig</v>
      </c>
      <c r="C10674" s="9" t="e" cm="1">
        <f t="array" aca="1" ref="C10674" ca="1">LEFT(K10674,$C$19743)&amp;"-"&amp;RIGHT(SUBSTITUTE(SUBSTITUTE(TiraAcento(E10674),"-","")," ",""),$C$19744)</f>
        <v>#NAME?</v>
      </c>
      <c r="D10674" s="9" t="s">
        <v>8706</v>
      </c>
      <c r="E10674" s="9" t="s">
        <v>247</v>
      </c>
      <c r="F10674" s="9" t="s">
        <v>17313</v>
      </c>
      <c r="G10674" s="9" t="s">
        <v>30082</v>
      </c>
      <c r="H10674" s="9" t="s">
        <v>8706</v>
      </c>
      <c r="I10674" s="9" t="s">
        <v>41310</v>
      </c>
      <c r="J10674" s="9" t="s">
        <v>41311</v>
      </c>
      <c r="K10674" s="9" t="s">
        <v>42655</v>
      </c>
    </row>
    <row r="10675" spans="1:11" x14ac:dyDescent="0.35">
      <c r="A10675" s="9">
        <v>10674</v>
      </c>
      <c r="B10675" s="9" t="str">
        <f t="shared" si="166"/>
        <v>Macrosamanea ped</v>
      </c>
      <c r="C10675" s="9" t="e" cm="1">
        <f t="array" aca="1" ref="C10675" ca="1">LEFT(K10675,$C$19743)&amp;"-"&amp;RIGHT(SUBSTITUTE(SUBSTITUTE(TiraAcento(E10675),"-","")," ",""),$C$19744)</f>
        <v>#NAME?</v>
      </c>
      <c r="D10675" s="9" t="s">
        <v>8707</v>
      </c>
      <c r="E10675" s="9" t="s">
        <v>2652</v>
      </c>
      <c r="F10675" s="9" t="s">
        <v>17314</v>
      </c>
      <c r="G10675" s="9" t="s">
        <v>30083</v>
      </c>
      <c r="H10675" s="9" t="s">
        <v>8707</v>
      </c>
      <c r="I10675" s="9" t="s">
        <v>41312</v>
      </c>
      <c r="J10675" s="9" t="s">
        <v>39605</v>
      </c>
      <c r="K10675" s="9" t="s">
        <v>2652</v>
      </c>
    </row>
    <row r="10676" spans="1:11" x14ac:dyDescent="0.35">
      <c r="A10676" s="9">
        <v>10675</v>
      </c>
      <c r="B10676" s="9" t="str">
        <f t="shared" si="166"/>
        <v>Macrosamanea ped</v>
      </c>
      <c r="C10676" s="9" t="e" cm="1">
        <f t="array" aca="1" ref="C10676" ca="1">LEFT(K10676,$C$19743)&amp;"-"&amp;RIGHT(SUBSTITUTE(SUBSTITUTE(TiraAcento(E10676),"-","")," ",""),$C$19744)</f>
        <v>#NAME?</v>
      </c>
      <c r="D10676" s="9" t="s">
        <v>8707</v>
      </c>
      <c r="E10676" s="9" t="s">
        <v>8708</v>
      </c>
      <c r="F10676" s="9" t="s">
        <v>17314</v>
      </c>
      <c r="G10676" s="9" t="s">
        <v>30084</v>
      </c>
      <c r="H10676" s="9" t="s">
        <v>8707</v>
      </c>
      <c r="I10676" s="9" t="s">
        <v>41312</v>
      </c>
      <c r="J10676" s="9" t="s">
        <v>39605</v>
      </c>
      <c r="K10676" s="9" t="s">
        <v>8708</v>
      </c>
    </row>
    <row r="10677" spans="1:11" x14ac:dyDescent="0.35">
      <c r="A10677" s="9">
        <v>10676</v>
      </c>
      <c r="B10677" s="9" t="str">
        <f t="shared" si="166"/>
        <v>Macrosamanea ped</v>
      </c>
      <c r="C10677" s="9" t="e" cm="1">
        <f t="array" aca="1" ref="C10677" ca="1">LEFT(K10677,$C$19743)&amp;"-"&amp;RIGHT(SUBSTITUTE(SUBSTITUTE(TiraAcento(E10677),"-","")," ",""),$C$19744)</f>
        <v>#NAME?</v>
      </c>
      <c r="D10677" s="9" t="s">
        <v>8707</v>
      </c>
      <c r="E10677" s="9" t="s">
        <v>8709</v>
      </c>
      <c r="F10677" s="9" t="s">
        <v>17314</v>
      </c>
      <c r="G10677" s="9" t="s">
        <v>30085</v>
      </c>
      <c r="H10677" s="9" t="s">
        <v>8707</v>
      </c>
      <c r="I10677" s="9" t="s">
        <v>41312</v>
      </c>
      <c r="J10677" s="9" t="s">
        <v>39605</v>
      </c>
      <c r="K10677" s="9" t="s">
        <v>46693</v>
      </c>
    </row>
    <row r="10678" spans="1:11" x14ac:dyDescent="0.35">
      <c r="A10678" s="9">
        <v>10677</v>
      </c>
      <c r="B10678" s="9" t="str">
        <f t="shared" si="166"/>
        <v>Macrosamanea ped</v>
      </c>
      <c r="C10678" s="9" t="e" cm="1">
        <f t="array" aca="1" ref="C10678" ca="1">LEFT(K10678,$C$19743)&amp;"-"&amp;RIGHT(SUBSTITUTE(SUBSTITUTE(TiraAcento(E10678),"-","")," ",""),$C$19744)</f>
        <v>#NAME?</v>
      </c>
      <c r="D10678" s="9" t="s">
        <v>8707</v>
      </c>
      <c r="E10678" s="9" t="s">
        <v>3170</v>
      </c>
      <c r="F10678" s="9" t="s">
        <v>17314</v>
      </c>
      <c r="G10678" s="9" t="s">
        <v>30086</v>
      </c>
      <c r="H10678" s="9" t="s">
        <v>8707</v>
      </c>
      <c r="I10678" s="9" t="s">
        <v>41312</v>
      </c>
      <c r="J10678" s="9" t="s">
        <v>39605</v>
      </c>
      <c r="K10678" s="9" t="s">
        <v>44151</v>
      </c>
    </row>
    <row r="10679" spans="1:11" x14ac:dyDescent="0.35">
      <c r="A10679" s="9">
        <v>10678</v>
      </c>
      <c r="B10679" s="9" t="str">
        <f t="shared" si="166"/>
        <v>Macrosamanea ped</v>
      </c>
      <c r="C10679" s="9" t="e" cm="1">
        <f t="array" aca="1" ref="C10679" ca="1">LEFT(K10679,$C$19743)&amp;"-"&amp;RIGHT(SUBSTITUTE(SUBSTITUTE(TiraAcento(E10679),"-","")," ",""),$C$19744)</f>
        <v>#NAME?</v>
      </c>
      <c r="D10679" s="9" t="s">
        <v>8707</v>
      </c>
      <c r="E10679" s="9" t="s">
        <v>7332</v>
      </c>
      <c r="F10679" s="9" t="s">
        <v>17314</v>
      </c>
      <c r="G10679" s="9" t="s">
        <v>30087</v>
      </c>
      <c r="H10679" s="9" t="s">
        <v>8707</v>
      </c>
      <c r="I10679" s="9" t="s">
        <v>41312</v>
      </c>
      <c r="J10679" s="9" t="s">
        <v>39605</v>
      </c>
      <c r="K10679" s="9" t="s">
        <v>7332</v>
      </c>
    </row>
    <row r="10680" spans="1:11" x14ac:dyDescent="0.35">
      <c r="A10680" s="9">
        <v>10679</v>
      </c>
      <c r="B10680" s="9" t="str">
        <f t="shared" si="166"/>
        <v>Macrosamanea ped</v>
      </c>
      <c r="C10680" s="9" t="e" cm="1">
        <f t="array" aca="1" ref="C10680" ca="1">LEFT(K10680,$C$19743)&amp;"-"&amp;RIGHT(SUBSTITUTE(SUBSTITUTE(TiraAcento(E10680),"-","")," ",""),$C$19744)</f>
        <v>#NAME?</v>
      </c>
      <c r="D10680" s="9" t="s">
        <v>8707</v>
      </c>
      <c r="E10680" s="9" t="s">
        <v>7336</v>
      </c>
      <c r="F10680" s="9" t="s">
        <v>17314</v>
      </c>
      <c r="G10680" s="9" t="s">
        <v>30088</v>
      </c>
      <c r="H10680" s="9" t="s">
        <v>8707</v>
      </c>
      <c r="I10680" s="9" t="s">
        <v>41312</v>
      </c>
      <c r="J10680" s="9" t="s">
        <v>39605</v>
      </c>
      <c r="K10680" s="9" t="s">
        <v>46062</v>
      </c>
    </row>
    <row r="10681" spans="1:11" x14ac:dyDescent="0.35">
      <c r="A10681" s="9">
        <v>10680</v>
      </c>
      <c r="B10681" s="9" t="str">
        <f t="shared" si="166"/>
        <v>Macrosamanea ped</v>
      </c>
      <c r="C10681" s="9" t="e" cm="1">
        <f t="array" aca="1" ref="C10681" ca="1">LEFT(K10681,$C$19743)&amp;"-"&amp;RIGHT(SUBSTITUTE(SUBSTITUTE(TiraAcento(E10681),"-","")," ",""),$C$19744)</f>
        <v>#NAME?</v>
      </c>
      <c r="D10681" s="9" t="s">
        <v>8707</v>
      </c>
      <c r="E10681" s="9" t="s">
        <v>8710</v>
      </c>
      <c r="F10681" s="9" t="s">
        <v>17314</v>
      </c>
      <c r="G10681" s="9" t="s">
        <v>30089</v>
      </c>
      <c r="H10681" s="9" t="s">
        <v>8707</v>
      </c>
      <c r="I10681" s="9" t="s">
        <v>41312</v>
      </c>
      <c r="J10681" s="9" t="s">
        <v>39605</v>
      </c>
      <c r="K10681" s="9" t="s">
        <v>46694</v>
      </c>
    </row>
    <row r="10682" spans="1:11" x14ac:dyDescent="0.35">
      <c r="A10682" s="9">
        <v>10681</v>
      </c>
      <c r="B10682" s="9" t="str">
        <f t="shared" si="166"/>
        <v>Macrosamanea ped</v>
      </c>
      <c r="C10682" s="9" t="e" cm="1">
        <f t="array" aca="1" ref="C10682" ca="1">LEFT(K10682,$C$19743)&amp;"-"&amp;RIGHT(SUBSTITUTE(SUBSTITUTE(TiraAcento(E10682),"-","")," ",""),$C$19744)</f>
        <v>#NAME?</v>
      </c>
      <c r="D10682" s="9" t="s">
        <v>8707</v>
      </c>
      <c r="E10682" s="9" t="s">
        <v>1743</v>
      </c>
      <c r="F10682" s="9" t="s">
        <v>17314</v>
      </c>
      <c r="G10682" s="9" t="s">
        <v>30090</v>
      </c>
      <c r="H10682" s="9" t="s">
        <v>8707</v>
      </c>
      <c r="I10682" s="9" t="s">
        <v>41312</v>
      </c>
      <c r="J10682" s="9" t="s">
        <v>39605</v>
      </c>
      <c r="K10682" s="9" t="s">
        <v>1743</v>
      </c>
    </row>
    <row r="10683" spans="1:11" x14ac:dyDescent="0.35">
      <c r="A10683" s="9">
        <v>10682</v>
      </c>
      <c r="B10683" s="9" t="str">
        <f t="shared" si="166"/>
        <v>Macrosamanea ped</v>
      </c>
      <c r="C10683" s="9" t="e" cm="1">
        <f t="array" aca="1" ref="C10683" ca="1">LEFT(K10683,$C$19743)&amp;"-"&amp;RIGHT(SUBSTITUTE(SUBSTITUTE(TiraAcento(E10683),"-","")," ",""),$C$19744)</f>
        <v>#NAME?</v>
      </c>
      <c r="D10683" s="9" t="s">
        <v>8707</v>
      </c>
      <c r="E10683" s="9" t="s">
        <v>8711</v>
      </c>
      <c r="F10683" s="9" t="s">
        <v>17314</v>
      </c>
      <c r="G10683" s="9" t="s">
        <v>30091</v>
      </c>
      <c r="H10683" s="9" t="s">
        <v>8707</v>
      </c>
      <c r="I10683" s="9" t="s">
        <v>41312</v>
      </c>
      <c r="J10683" s="9" t="s">
        <v>39605</v>
      </c>
      <c r="K10683" s="9" t="s">
        <v>46695</v>
      </c>
    </row>
    <row r="10684" spans="1:11" x14ac:dyDescent="0.35">
      <c r="A10684" s="9">
        <v>10683</v>
      </c>
      <c r="B10684" s="9" t="str">
        <f t="shared" si="166"/>
        <v>Macrosamanea ped</v>
      </c>
      <c r="C10684" s="9" t="e" cm="1">
        <f t="array" aca="1" ref="C10684" ca="1">LEFT(K10684,$C$19743)&amp;"-"&amp;RIGHT(SUBSTITUTE(SUBSTITUTE(TiraAcento(E10684),"-","")," ",""),$C$19744)</f>
        <v>#NAME?</v>
      </c>
      <c r="D10684" s="9" t="s">
        <v>8707</v>
      </c>
      <c r="E10684" s="9" t="s">
        <v>8712</v>
      </c>
      <c r="F10684" s="9" t="s">
        <v>17314</v>
      </c>
      <c r="G10684" s="9" t="s">
        <v>30092</v>
      </c>
      <c r="H10684" s="9" t="s">
        <v>8707</v>
      </c>
      <c r="I10684" s="9" t="s">
        <v>41312</v>
      </c>
      <c r="J10684" s="9" t="s">
        <v>39605</v>
      </c>
      <c r="K10684" s="9" t="s">
        <v>8712</v>
      </c>
    </row>
    <row r="10685" spans="1:11" x14ac:dyDescent="0.35">
      <c r="A10685" s="9">
        <v>10684</v>
      </c>
      <c r="B10685" s="9" t="str">
        <f t="shared" si="166"/>
        <v>Macrosamanea ped</v>
      </c>
      <c r="C10685" s="9" t="e" cm="1">
        <f t="array" aca="1" ref="C10685" ca="1">LEFT(K10685,$C$19743)&amp;"-"&amp;RIGHT(SUBSTITUTE(SUBSTITUTE(TiraAcento(E10685),"-","")," ",""),$C$19744)</f>
        <v>#NAME?</v>
      </c>
      <c r="D10685" s="9" t="s">
        <v>8707</v>
      </c>
      <c r="E10685" s="9" t="s">
        <v>4343</v>
      </c>
      <c r="F10685" s="9" t="s">
        <v>17314</v>
      </c>
      <c r="G10685" s="9" t="s">
        <v>30093</v>
      </c>
      <c r="H10685" s="9" t="s">
        <v>8707</v>
      </c>
      <c r="I10685" s="9" t="s">
        <v>41312</v>
      </c>
      <c r="J10685" s="9" t="s">
        <v>39605</v>
      </c>
      <c r="K10685" s="9" t="s">
        <v>44699</v>
      </c>
    </row>
    <row r="10686" spans="1:11" x14ac:dyDescent="0.35">
      <c r="A10686" s="9">
        <v>10685</v>
      </c>
      <c r="B10686" s="9" t="str">
        <f t="shared" si="166"/>
        <v>Macrosamanea ped</v>
      </c>
      <c r="C10686" s="9" t="e" cm="1">
        <f t="array" aca="1" ref="C10686" ca="1">LEFT(K10686,$C$19743)&amp;"-"&amp;RIGHT(SUBSTITUTE(SUBSTITUTE(TiraAcento(E10686),"-","")," ",""),$C$19744)</f>
        <v>#NAME?</v>
      </c>
      <c r="D10686" s="9" t="s">
        <v>8707</v>
      </c>
      <c r="E10686" s="9" t="s">
        <v>8713</v>
      </c>
      <c r="F10686" s="9" t="s">
        <v>17314</v>
      </c>
      <c r="G10686" s="9" t="s">
        <v>30094</v>
      </c>
      <c r="H10686" s="9" t="s">
        <v>8707</v>
      </c>
      <c r="I10686" s="9" t="s">
        <v>41312</v>
      </c>
      <c r="J10686" s="9" t="s">
        <v>39605</v>
      </c>
      <c r="K10686" s="9" t="s">
        <v>46696</v>
      </c>
    </row>
    <row r="10687" spans="1:11" x14ac:dyDescent="0.35">
      <c r="A10687" s="9">
        <v>10686</v>
      </c>
      <c r="B10687" s="9" t="str">
        <f t="shared" si="166"/>
        <v>Macrosamanea ped</v>
      </c>
      <c r="C10687" s="9" t="e" cm="1">
        <f t="array" aca="1" ref="C10687" ca="1">LEFT(K10687,$C$19743)&amp;"-"&amp;RIGHT(SUBSTITUTE(SUBSTITUTE(TiraAcento(E10687),"-","")," ",""),$C$19744)</f>
        <v>#NAME?</v>
      </c>
      <c r="D10687" s="9" t="s">
        <v>8707</v>
      </c>
      <c r="E10687" s="9" t="s">
        <v>8714</v>
      </c>
      <c r="F10687" s="9" t="s">
        <v>17314</v>
      </c>
      <c r="G10687" s="9" t="s">
        <v>30095</v>
      </c>
      <c r="H10687" s="9" t="s">
        <v>8707</v>
      </c>
      <c r="I10687" s="9" t="s">
        <v>41312</v>
      </c>
      <c r="J10687" s="9" t="s">
        <v>39605</v>
      </c>
      <c r="K10687" s="9" t="s">
        <v>8714</v>
      </c>
    </row>
    <row r="10688" spans="1:11" x14ac:dyDescent="0.35">
      <c r="A10688" s="9">
        <v>10687</v>
      </c>
      <c r="B10688" s="9" t="str">
        <f t="shared" si="166"/>
        <v>Magnolia acu</v>
      </c>
      <c r="C10688" s="9" t="e" cm="1">
        <f t="array" aca="1" ref="C10688" ca="1">LEFT(K10688,$C$19743)&amp;"-"&amp;RIGHT(SUBSTITUTE(SUBSTITUTE(TiraAcento(E10688),"-","")," ",""),$C$19744)</f>
        <v>#NAME?</v>
      </c>
      <c r="D10688" s="9" t="s">
        <v>8715</v>
      </c>
      <c r="E10688" s="9" t="s">
        <v>4376</v>
      </c>
      <c r="F10688" s="9" t="s">
        <v>17315</v>
      </c>
      <c r="G10688" s="9" t="s">
        <v>30096</v>
      </c>
      <c r="H10688" s="9" t="s">
        <v>8715</v>
      </c>
      <c r="I10688" s="9" t="s">
        <v>41313</v>
      </c>
      <c r="J10688" s="9" t="s">
        <v>40172</v>
      </c>
      <c r="K10688" s="9" t="s">
        <v>41313</v>
      </c>
    </row>
    <row r="10689" spans="1:11" x14ac:dyDescent="0.35">
      <c r="A10689" s="9">
        <v>10688</v>
      </c>
      <c r="B10689" s="9" t="str">
        <f t="shared" si="166"/>
        <v>Magnolia ama</v>
      </c>
      <c r="C10689" s="9" t="e" cm="1">
        <f t="array" aca="1" ref="C10689" ca="1">LEFT(K10689,$C$19743)&amp;"-"&amp;RIGHT(SUBSTITUTE(SUBSTITUTE(TiraAcento(E10689),"-","")," ",""),$C$19744)</f>
        <v>#NAME?</v>
      </c>
      <c r="D10689" s="9" t="s">
        <v>8716</v>
      </c>
      <c r="E10689" s="9" t="s">
        <v>8717</v>
      </c>
      <c r="F10689" s="9" t="s">
        <v>17316</v>
      </c>
      <c r="G10689" s="9" t="s">
        <v>30097</v>
      </c>
      <c r="H10689" s="9" t="s">
        <v>8716</v>
      </c>
      <c r="I10689" s="9" t="s">
        <v>41313</v>
      </c>
      <c r="J10689" s="9" t="s">
        <v>39766</v>
      </c>
      <c r="K10689" s="9" t="s">
        <v>46697</v>
      </c>
    </row>
    <row r="10690" spans="1:11" x14ac:dyDescent="0.35">
      <c r="A10690" s="9">
        <v>10689</v>
      </c>
      <c r="B10690" s="9" t="str">
        <f t="shared" si="166"/>
        <v>Magnolia cha</v>
      </c>
      <c r="C10690" s="9" t="e" cm="1">
        <f t="array" aca="1" ref="C10690" ca="1">LEFT(K10690,$C$19743)&amp;"-"&amp;RIGHT(SUBSTITUTE(SUBSTITUTE(TiraAcento(E10690),"-","")," ",""),$C$19744)</f>
        <v>#NAME?</v>
      </c>
      <c r="D10690" s="9" t="s">
        <v>8718</v>
      </c>
      <c r="E10690" s="9"/>
      <c r="F10690" s="9" t="s">
        <v>17317</v>
      </c>
      <c r="G10690" s="9" t="s">
        <v>30098</v>
      </c>
      <c r="H10690" s="9" t="s">
        <v>8718</v>
      </c>
      <c r="I10690" s="9" t="s">
        <v>41313</v>
      </c>
      <c r="J10690" s="9" t="s">
        <v>41314</v>
      </c>
      <c r="K10690" s="9" t="s">
        <v>42568</v>
      </c>
    </row>
    <row r="10691" spans="1:11" x14ac:dyDescent="0.35">
      <c r="A10691" s="9">
        <v>10690</v>
      </c>
      <c r="B10691" s="9" t="str">
        <f t="shared" ref="B10691:B10754" si="167">I10691&amp;" "&amp;IFERROR(LEFT(J10691,$B$19743),D10691)</f>
        <v>Magnolia den</v>
      </c>
      <c r="C10691" s="9" t="e" cm="1">
        <f t="array" aca="1" ref="C10691" ca="1">LEFT(K10691,$C$19743)&amp;"-"&amp;RIGHT(SUBSTITUTE(SUBSTITUTE(TiraAcento(E10691),"-","")," ",""),$C$19744)</f>
        <v>#NAME?</v>
      </c>
      <c r="D10691" s="9" t="s">
        <v>8719</v>
      </c>
      <c r="E10691" s="9"/>
      <c r="F10691" s="9" t="s">
        <v>17318</v>
      </c>
      <c r="G10691" s="9" t="s">
        <v>30099</v>
      </c>
      <c r="H10691" s="9" t="s">
        <v>8719</v>
      </c>
      <c r="I10691" s="9" t="s">
        <v>41313</v>
      </c>
      <c r="J10691" s="9" t="s">
        <v>41315</v>
      </c>
      <c r="K10691" s="9" t="s">
        <v>42568</v>
      </c>
    </row>
    <row r="10692" spans="1:11" x14ac:dyDescent="0.35">
      <c r="A10692" s="9">
        <v>10691</v>
      </c>
      <c r="B10692" s="9" t="str">
        <f t="shared" si="167"/>
        <v>Magnolia fra</v>
      </c>
      <c r="C10692" s="9" t="e" cm="1">
        <f t="array" aca="1" ref="C10692" ca="1">LEFT(K10692,$C$19743)&amp;"-"&amp;RIGHT(SUBSTITUTE(SUBSTITUTE(TiraAcento(E10692),"-","")," ",""),$C$19744)</f>
        <v>#NAME?</v>
      </c>
      <c r="D10692" s="9" t="s">
        <v>8720</v>
      </c>
      <c r="E10692" s="9" t="s">
        <v>4376</v>
      </c>
      <c r="F10692" s="9" t="s">
        <v>17319</v>
      </c>
      <c r="G10692" s="9" t="s">
        <v>30100</v>
      </c>
      <c r="H10692" s="9" t="s">
        <v>8720</v>
      </c>
      <c r="I10692" s="9" t="s">
        <v>41313</v>
      </c>
      <c r="J10692" s="9" t="s">
        <v>41316</v>
      </c>
      <c r="K10692" s="9" t="s">
        <v>41313</v>
      </c>
    </row>
    <row r="10693" spans="1:11" x14ac:dyDescent="0.35">
      <c r="A10693" s="9">
        <v>10692</v>
      </c>
      <c r="B10693" s="9" t="str">
        <f t="shared" si="167"/>
        <v>Magnolia fus</v>
      </c>
      <c r="C10693" s="9" t="e" cm="1">
        <f t="array" aca="1" ref="C10693" ca="1">LEFT(K10693,$C$19743)&amp;"-"&amp;RIGHT(SUBSTITUTE(SUBSTITUTE(TiraAcento(E10693),"-","")," ",""),$C$19744)</f>
        <v>#NAME?</v>
      </c>
      <c r="D10693" s="9" t="s">
        <v>8721</v>
      </c>
      <c r="E10693" s="9"/>
      <c r="F10693" s="9" t="s">
        <v>17320</v>
      </c>
      <c r="G10693" s="9" t="s">
        <v>30101</v>
      </c>
      <c r="H10693" s="9" t="s">
        <v>8721</v>
      </c>
      <c r="I10693" s="9" t="s">
        <v>41313</v>
      </c>
      <c r="J10693" s="9" t="s">
        <v>41317</v>
      </c>
      <c r="K10693" s="9" t="s">
        <v>42568</v>
      </c>
    </row>
    <row r="10694" spans="1:11" x14ac:dyDescent="0.35">
      <c r="A10694" s="9">
        <v>10693</v>
      </c>
      <c r="B10694" s="9" t="str">
        <f t="shared" si="167"/>
        <v>Magnolia gla</v>
      </c>
      <c r="C10694" s="9" t="e" cm="1">
        <f t="array" aca="1" ref="C10694" ca="1">LEFT(K10694,$C$19743)&amp;"-"&amp;RIGHT(SUBSTITUTE(SUBSTITUTE(TiraAcento(E10694),"-","")," ",""),$C$19744)</f>
        <v>#NAME?</v>
      </c>
      <c r="D10694" s="9" t="s">
        <v>8722</v>
      </c>
      <c r="E10694" s="9" t="s">
        <v>4376</v>
      </c>
      <c r="F10694" s="9" t="s">
        <v>17321</v>
      </c>
      <c r="G10694" s="9" t="s">
        <v>30102</v>
      </c>
      <c r="H10694" s="9" t="s">
        <v>8722</v>
      </c>
      <c r="I10694" s="9" t="s">
        <v>41313</v>
      </c>
      <c r="J10694" s="9" t="s">
        <v>39962</v>
      </c>
      <c r="K10694" s="9" t="s">
        <v>41313</v>
      </c>
    </row>
    <row r="10695" spans="1:11" x14ac:dyDescent="0.35">
      <c r="A10695" s="9">
        <v>10694</v>
      </c>
      <c r="B10695" s="9" t="str">
        <f t="shared" si="167"/>
        <v>Magnolia gra</v>
      </c>
      <c r="C10695" s="9" t="e" cm="1">
        <f t="array" aca="1" ref="C10695" ca="1">LEFT(K10695,$C$19743)&amp;"-"&amp;RIGHT(SUBSTITUTE(SUBSTITUTE(TiraAcento(E10695),"-","")," ",""),$C$19744)</f>
        <v>#NAME?</v>
      </c>
      <c r="D10695" s="9" t="s">
        <v>8723</v>
      </c>
      <c r="E10695" s="9" t="s">
        <v>4376</v>
      </c>
      <c r="F10695" s="9" t="s">
        <v>17322</v>
      </c>
      <c r="G10695" s="9" t="s">
        <v>30103</v>
      </c>
      <c r="H10695" s="9" t="s">
        <v>8723</v>
      </c>
      <c r="I10695" s="9" t="s">
        <v>41313</v>
      </c>
      <c r="J10695" s="9" t="s">
        <v>39170</v>
      </c>
      <c r="K10695" s="9" t="s">
        <v>41313</v>
      </c>
    </row>
    <row r="10696" spans="1:11" x14ac:dyDescent="0.35">
      <c r="A10696" s="9">
        <v>10695</v>
      </c>
      <c r="B10696" s="9" t="str">
        <f t="shared" si="167"/>
        <v>Magnolia gra</v>
      </c>
      <c r="C10696" s="9" t="e" cm="1">
        <f t="array" aca="1" ref="C10696" ca="1">LEFT(K10696,$C$19743)&amp;"-"&amp;RIGHT(SUBSTITUTE(SUBSTITUTE(TiraAcento(E10696),"-","")," ",""),$C$19744)</f>
        <v>#NAME?</v>
      </c>
      <c r="D10696" s="9" t="s">
        <v>8723</v>
      </c>
      <c r="E10696" s="9" t="s">
        <v>4327</v>
      </c>
      <c r="F10696" s="9" t="s">
        <v>17322</v>
      </c>
      <c r="G10696" s="9" t="s">
        <v>30104</v>
      </c>
      <c r="H10696" s="9" t="s">
        <v>8723</v>
      </c>
      <c r="I10696" s="9" t="s">
        <v>41313</v>
      </c>
      <c r="J10696" s="9" t="s">
        <v>39170</v>
      </c>
      <c r="K10696" s="9" t="s">
        <v>4327</v>
      </c>
    </row>
    <row r="10697" spans="1:11" x14ac:dyDescent="0.35">
      <c r="A10697" s="9">
        <v>10696</v>
      </c>
      <c r="B10697" s="9" t="str">
        <f t="shared" si="167"/>
        <v>Magnolia obo</v>
      </c>
      <c r="C10697" s="9" t="e" cm="1">
        <f t="array" aca="1" ref="C10697" ca="1">LEFT(K10697,$C$19743)&amp;"-"&amp;RIGHT(SUBSTITUTE(SUBSTITUTE(TiraAcento(E10697),"-","")," ",""),$C$19744)</f>
        <v>#NAME?</v>
      </c>
      <c r="D10697" s="9" t="s">
        <v>8724</v>
      </c>
      <c r="E10697" s="9" t="s">
        <v>4376</v>
      </c>
      <c r="F10697" s="9" t="s">
        <v>17323</v>
      </c>
      <c r="G10697" s="9" t="s">
        <v>30105</v>
      </c>
      <c r="H10697" s="9" t="s">
        <v>8724</v>
      </c>
      <c r="I10697" s="9" t="s">
        <v>41313</v>
      </c>
      <c r="J10697" s="9" t="s">
        <v>39681</v>
      </c>
      <c r="K10697" s="9" t="s">
        <v>41313</v>
      </c>
    </row>
    <row r="10698" spans="1:11" x14ac:dyDescent="0.35">
      <c r="A10698" s="9">
        <v>10697</v>
      </c>
      <c r="B10698" s="9" t="str">
        <f t="shared" si="167"/>
        <v>Magnolia ova</v>
      </c>
      <c r="C10698" s="9" t="e" cm="1">
        <f t="array" aca="1" ref="C10698" ca="1">LEFT(K10698,$C$19743)&amp;"-"&amp;RIGHT(SUBSTITUTE(SUBSTITUTE(TiraAcento(E10698),"-","")," ",""),$C$19744)</f>
        <v>#NAME?</v>
      </c>
      <c r="D10698" s="9" t="s">
        <v>8725</v>
      </c>
      <c r="E10698" s="9" t="s">
        <v>8717</v>
      </c>
      <c r="F10698" s="9" t="s">
        <v>17324</v>
      </c>
      <c r="G10698" s="9" t="s">
        <v>30106</v>
      </c>
      <c r="H10698" s="9" t="s">
        <v>8725</v>
      </c>
      <c r="I10698" s="9" t="s">
        <v>41313</v>
      </c>
      <c r="J10698" s="9" t="s">
        <v>39539</v>
      </c>
      <c r="K10698" s="9" t="s">
        <v>46697</v>
      </c>
    </row>
    <row r="10699" spans="1:11" x14ac:dyDescent="0.35">
      <c r="A10699" s="9">
        <v>10698</v>
      </c>
      <c r="B10699" s="9" t="str">
        <f t="shared" si="167"/>
        <v>Magnolia ste</v>
      </c>
      <c r="C10699" s="9" t="e" cm="1">
        <f t="array" aca="1" ref="C10699" ca="1">LEFT(K10699,$C$19743)&amp;"-"&amp;RIGHT(SUBSTITUTE(SUBSTITUTE(TiraAcento(E10699),"-","")," ",""),$C$19744)</f>
        <v>#NAME?</v>
      </c>
      <c r="D10699" s="9" t="s">
        <v>8726</v>
      </c>
      <c r="E10699" s="9" t="s">
        <v>4376</v>
      </c>
      <c r="F10699" s="9" t="s">
        <v>17325</v>
      </c>
      <c r="G10699" s="9" t="s">
        <v>30107</v>
      </c>
      <c r="H10699" s="9" t="s">
        <v>8726</v>
      </c>
      <c r="I10699" s="9" t="s">
        <v>41313</v>
      </c>
      <c r="J10699" s="9" t="s">
        <v>40365</v>
      </c>
      <c r="K10699" s="9" t="s">
        <v>41313</v>
      </c>
    </row>
    <row r="10700" spans="1:11" x14ac:dyDescent="0.35">
      <c r="A10700" s="9">
        <v>10699</v>
      </c>
      <c r="B10700" s="9" t="str">
        <f t="shared" si="167"/>
        <v>Magonia gla</v>
      </c>
      <c r="C10700" s="9" t="e" cm="1">
        <f t="array" aca="1" ref="C10700" ca="1">LEFT(K10700,$C$19743)&amp;"-"&amp;RIGHT(SUBSTITUTE(SUBSTITUTE(TiraAcento(E10700),"-","")," ",""),$C$19744)</f>
        <v>#NAME?</v>
      </c>
      <c r="D10700" s="9" t="s">
        <v>8727</v>
      </c>
      <c r="E10700" s="9"/>
      <c r="F10700" s="9" t="s">
        <v>17326</v>
      </c>
      <c r="G10700" s="9" t="s">
        <v>30108</v>
      </c>
      <c r="H10700" s="9" t="s">
        <v>8727</v>
      </c>
      <c r="I10700" s="9" t="s">
        <v>41318</v>
      </c>
      <c r="J10700" s="9" t="s">
        <v>40255</v>
      </c>
      <c r="K10700" s="9" t="s">
        <v>42568</v>
      </c>
    </row>
    <row r="10701" spans="1:11" x14ac:dyDescent="0.35">
      <c r="A10701" s="9">
        <v>10700</v>
      </c>
      <c r="B10701" s="9" t="str">
        <f t="shared" si="167"/>
        <v>Magonia pub</v>
      </c>
      <c r="C10701" s="9" t="e" cm="1">
        <f t="array" aca="1" ref="C10701" ca="1">LEFT(K10701,$C$19743)&amp;"-"&amp;RIGHT(SUBSTITUTE(SUBSTITUTE(TiraAcento(E10701),"-","")," ",""),$C$19744)</f>
        <v>#NAME?</v>
      </c>
      <c r="D10701" s="9" t="s">
        <v>8728</v>
      </c>
      <c r="E10701" s="9" t="s">
        <v>2633</v>
      </c>
      <c r="F10701" s="9" t="s">
        <v>17327</v>
      </c>
      <c r="G10701" s="9" t="s">
        <v>30109</v>
      </c>
      <c r="H10701" s="9" t="s">
        <v>8728</v>
      </c>
      <c r="I10701" s="9" t="s">
        <v>41318</v>
      </c>
      <c r="J10701" s="9" t="s">
        <v>39464</v>
      </c>
      <c r="K10701" s="9" t="s">
        <v>43878</v>
      </c>
    </row>
    <row r="10702" spans="1:11" x14ac:dyDescent="0.35">
      <c r="A10702" s="9">
        <v>10701</v>
      </c>
      <c r="B10702" s="9" t="str">
        <f t="shared" si="167"/>
        <v>Magonia pub</v>
      </c>
      <c r="C10702" s="9" t="e" cm="1">
        <f t="array" aca="1" ref="C10702" ca="1">LEFT(K10702,$C$19743)&amp;"-"&amp;RIGHT(SUBSTITUTE(SUBSTITUTE(TiraAcento(E10702),"-","")," ",""),$C$19744)</f>
        <v>#NAME?</v>
      </c>
      <c r="D10702" s="9" t="s">
        <v>8728</v>
      </c>
      <c r="E10702" s="9" t="s">
        <v>8729</v>
      </c>
      <c r="F10702" s="9" t="s">
        <v>17327</v>
      </c>
      <c r="G10702" s="9" t="s">
        <v>30110</v>
      </c>
      <c r="H10702" s="9" t="s">
        <v>8728</v>
      </c>
      <c r="I10702" s="9" t="s">
        <v>41318</v>
      </c>
      <c r="J10702" s="9" t="s">
        <v>39464</v>
      </c>
      <c r="K10702" s="9" t="s">
        <v>45090</v>
      </c>
    </row>
    <row r="10703" spans="1:11" x14ac:dyDescent="0.35">
      <c r="A10703" s="9">
        <v>10702</v>
      </c>
      <c r="B10703" s="9" t="str">
        <f t="shared" si="167"/>
        <v>Magonia pub</v>
      </c>
      <c r="C10703" s="9" t="e" cm="1">
        <f t="array" aca="1" ref="C10703" ca="1">LEFT(K10703,$C$19743)&amp;"-"&amp;RIGHT(SUBSTITUTE(SUBSTITUTE(TiraAcento(E10703),"-","")," ",""),$C$19744)</f>
        <v>#NAME?</v>
      </c>
      <c r="D10703" s="9" t="s">
        <v>8728</v>
      </c>
      <c r="E10703" s="9" t="s">
        <v>8730</v>
      </c>
      <c r="F10703" s="9" t="s">
        <v>17327</v>
      </c>
      <c r="G10703" s="9" t="s">
        <v>30111</v>
      </c>
      <c r="H10703" s="9" t="s">
        <v>8728</v>
      </c>
      <c r="I10703" s="9" t="s">
        <v>41318</v>
      </c>
      <c r="J10703" s="9" t="s">
        <v>39464</v>
      </c>
      <c r="K10703" s="9" t="s">
        <v>8730</v>
      </c>
    </row>
    <row r="10704" spans="1:11" x14ac:dyDescent="0.35">
      <c r="A10704" s="9">
        <v>10703</v>
      </c>
      <c r="B10704" s="9" t="str">
        <f t="shared" si="167"/>
        <v>Magonia pub</v>
      </c>
      <c r="C10704" s="9" t="e" cm="1">
        <f t="array" aca="1" ref="C10704" ca="1">LEFT(K10704,$C$19743)&amp;"-"&amp;RIGHT(SUBSTITUTE(SUBSTITUTE(TiraAcento(E10704),"-","")," ",""),$C$19744)</f>
        <v>#NAME?</v>
      </c>
      <c r="D10704" s="9" t="s">
        <v>8728</v>
      </c>
      <c r="E10704" s="9" t="s">
        <v>8731</v>
      </c>
      <c r="F10704" s="9" t="s">
        <v>17327</v>
      </c>
      <c r="G10704" s="9" t="s">
        <v>30112</v>
      </c>
      <c r="H10704" s="9" t="s">
        <v>8728</v>
      </c>
      <c r="I10704" s="9" t="s">
        <v>41318</v>
      </c>
      <c r="J10704" s="9" t="s">
        <v>39464</v>
      </c>
      <c r="K10704" s="9" t="s">
        <v>46698</v>
      </c>
    </row>
    <row r="10705" spans="1:11" x14ac:dyDescent="0.35">
      <c r="A10705" s="9">
        <v>10704</v>
      </c>
      <c r="B10705" s="9" t="str">
        <f t="shared" si="167"/>
        <v>Magonia pub</v>
      </c>
      <c r="C10705" s="9" t="e" cm="1">
        <f t="array" aca="1" ref="C10705" ca="1">LEFT(K10705,$C$19743)&amp;"-"&amp;RIGHT(SUBSTITUTE(SUBSTITUTE(TiraAcento(E10705),"-","")," ",""),$C$19744)</f>
        <v>#NAME?</v>
      </c>
      <c r="D10705" s="9" t="s">
        <v>8728</v>
      </c>
      <c r="E10705" s="9" t="s">
        <v>2433</v>
      </c>
      <c r="F10705" s="9" t="s">
        <v>17327</v>
      </c>
      <c r="G10705" s="9" t="s">
        <v>30113</v>
      </c>
      <c r="H10705" s="9" t="s">
        <v>8728</v>
      </c>
      <c r="I10705" s="9" t="s">
        <v>41318</v>
      </c>
      <c r="J10705" s="9" t="s">
        <v>39464</v>
      </c>
      <c r="K10705" s="9" t="s">
        <v>43775</v>
      </c>
    </row>
    <row r="10706" spans="1:11" x14ac:dyDescent="0.35">
      <c r="A10706" s="9">
        <v>10705</v>
      </c>
      <c r="B10706" s="9" t="str">
        <f t="shared" si="167"/>
        <v>Magonia pub</v>
      </c>
      <c r="C10706" s="9" t="e" cm="1">
        <f t="array" aca="1" ref="C10706" ca="1">LEFT(K10706,$C$19743)&amp;"-"&amp;RIGHT(SUBSTITUTE(SUBSTITUTE(TiraAcento(E10706),"-","")," ",""),$C$19744)</f>
        <v>#NAME?</v>
      </c>
      <c r="D10706" s="9" t="s">
        <v>8728</v>
      </c>
      <c r="E10706" s="9" t="s">
        <v>8732</v>
      </c>
      <c r="F10706" s="9" t="s">
        <v>17327</v>
      </c>
      <c r="G10706" s="9" t="s">
        <v>30114</v>
      </c>
      <c r="H10706" s="9" t="s">
        <v>8728</v>
      </c>
      <c r="I10706" s="9" t="s">
        <v>41318</v>
      </c>
      <c r="J10706" s="9" t="s">
        <v>39464</v>
      </c>
      <c r="K10706" s="9" t="s">
        <v>46699</v>
      </c>
    </row>
    <row r="10707" spans="1:11" x14ac:dyDescent="0.35">
      <c r="A10707" s="9">
        <v>10706</v>
      </c>
      <c r="B10707" s="9" t="str">
        <f t="shared" si="167"/>
        <v>Magonia pub</v>
      </c>
      <c r="C10707" s="9" t="e" cm="1">
        <f t="array" aca="1" ref="C10707" ca="1">LEFT(K10707,$C$19743)&amp;"-"&amp;RIGHT(SUBSTITUTE(SUBSTITUTE(TiraAcento(E10707),"-","")," ",""),$C$19744)</f>
        <v>#NAME?</v>
      </c>
      <c r="D10707" s="9" t="s">
        <v>8728</v>
      </c>
      <c r="E10707" s="9" t="s">
        <v>8733</v>
      </c>
      <c r="F10707" s="9" t="s">
        <v>17327</v>
      </c>
      <c r="G10707" s="9" t="s">
        <v>30115</v>
      </c>
      <c r="H10707" s="9" t="s">
        <v>8728</v>
      </c>
      <c r="I10707" s="9" t="s">
        <v>41318</v>
      </c>
      <c r="J10707" s="9" t="s">
        <v>39464</v>
      </c>
      <c r="K10707" s="9" t="s">
        <v>46700</v>
      </c>
    </row>
    <row r="10708" spans="1:11" x14ac:dyDescent="0.35">
      <c r="A10708" s="9">
        <v>10707</v>
      </c>
      <c r="B10708" s="9" t="str">
        <f t="shared" si="167"/>
        <v>Magonia pub</v>
      </c>
      <c r="C10708" s="9" t="e" cm="1">
        <f t="array" aca="1" ref="C10708" ca="1">LEFT(K10708,$C$19743)&amp;"-"&amp;RIGHT(SUBSTITUTE(SUBSTITUTE(TiraAcento(E10708),"-","")," ",""),$C$19744)</f>
        <v>#NAME?</v>
      </c>
      <c r="D10708" s="9" t="s">
        <v>8728</v>
      </c>
      <c r="E10708" s="9" t="s">
        <v>8734</v>
      </c>
      <c r="F10708" s="9" t="s">
        <v>17327</v>
      </c>
      <c r="G10708" s="9" t="s">
        <v>30116</v>
      </c>
      <c r="H10708" s="9" t="s">
        <v>8728</v>
      </c>
      <c r="I10708" s="9" t="s">
        <v>41318</v>
      </c>
      <c r="J10708" s="9" t="s">
        <v>39464</v>
      </c>
      <c r="K10708" s="9" t="s">
        <v>8734</v>
      </c>
    </row>
    <row r="10709" spans="1:11" x14ac:dyDescent="0.35">
      <c r="A10709" s="9">
        <v>10708</v>
      </c>
      <c r="B10709" s="9" t="str">
        <f t="shared" si="167"/>
        <v>Magonia pub</v>
      </c>
      <c r="C10709" s="9" t="e" cm="1">
        <f t="array" aca="1" ref="C10709" ca="1">LEFT(K10709,$C$19743)&amp;"-"&amp;RIGHT(SUBSTITUTE(SUBSTITUTE(TiraAcento(E10709),"-","")," ",""),$C$19744)</f>
        <v>#NAME?</v>
      </c>
      <c r="D10709" s="9" t="s">
        <v>8728</v>
      </c>
      <c r="E10709" s="9" t="s">
        <v>4327</v>
      </c>
      <c r="F10709" s="9" t="s">
        <v>17327</v>
      </c>
      <c r="G10709" s="9" t="s">
        <v>30117</v>
      </c>
      <c r="H10709" s="9" t="s">
        <v>8728</v>
      </c>
      <c r="I10709" s="9" t="s">
        <v>41318</v>
      </c>
      <c r="J10709" s="9" t="s">
        <v>39464</v>
      </c>
      <c r="K10709" s="9" t="s">
        <v>4327</v>
      </c>
    </row>
    <row r="10710" spans="1:11" x14ac:dyDescent="0.35">
      <c r="A10710" s="9">
        <v>10709</v>
      </c>
      <c r="B10710" s="9" t="str">
        <f t="shared" si="167"/>
        <v>Magonia pub</v>
      </c>
      <c r="C10710" s="9" t="e" cm="1">
        <f t="array" aca="1" ref="C10710" ca="1">LEFT(K10710,$C$19743)&amp;"-"&amp;RIGHT(SUBSTITUTE(SUBSTITUTE(TiraAcento(E10710),"-","")," ",""),$C$19744)</f>
        <v>#NAME?</v>
      </c>
      <c r="D10710" s="9" t="s">
        <v>8728</v>
      </c>
      <c r="E10710" s="9" t="s">
        <v>8735</v>
      </c>
      <c r="F10710" s="9" t="s">
        <v>17327</v>
      </c>
      <c r="G10710" s="9" t="s">
        <v>30118</v>
      </c>
      <c r="H10710" s="9" t="s">
        <v>8728</v>
      </c>
      <c r="I10710" s="9" t="s">
        <v>41318</v>
      </c>
      <c r="J10710" s="9" t="s">
        <v>39464</v>
      </c>
      <c r="K10710" s="9" t="s">
        <v>46701</v>
      </c>
    </row>
    <row r="10711" spans="1:11" x14ac:dyDescent="0.35">
      <c r="A10711" s="9">
        <v>10710</v>
      </c>
      <c r="B10711" s="9" t="str">
        <f t="shared" si="167"/>
        <v>Magonia pub</v>
      </c>
      <c r="C10711" s="9" t="e" cm="1">
        <f t="array" aca="1" ref="C10711" ca="1">LEFT(K10711,$C$19743)&amp;"-"&amp;RIGHT(SUBSTITUTE(SUBSTITUTE(TiraAcento(E10711),"-","")," ",""),$C$19744)</f>
        <v>#NAME?</v>
      </c>
      <c r="D10711" s="9" t="s">
        <v>8728</v>
      </c>
      <c r="E10711" s="9" t="s">
        <v>8736</v>
      </c>
      <c r="F10711" s="9" t="s">
        <v>17327</v>
      </c>
      <c r="G10711" s="9" t="s">
        <v>30119</v>
      </c>
      <c r="H10711" s="9" t="s">
        <v>8728</v>
      </c>
      <c r="I10711" s="9" t="s">
        <v>41318</v>
      </c>
      <c r="J10711" s="9" t="s">
        <v>39464</v>
      </c>
      <c r="K10711" s="9" t="s">
        <v>46702</v>
      </c>
    </row>
    <row r="10712" spans="1:11" x14ac:dyDescent="0.35">
      <c r="A10712" s="9">
        <v>10711</v>
      </c>
      <c r="B10712" s="9" t="str">
        <f t="shared" si="167"/>
        <v>Magonia pub</v>
      </c>
      <c r="C10712" s="9" t="e" cm="1">
        <f t="array" aca="1" ref="C10712" ca="1">LEFT(K10712,$C$19743)&amp;"-"&amp;RIGHT(SUBSTITUTE(SUBSTITUTE(TiraAcento(E10712),"-","")," ",""),$C$19744)</f>
        <v>#NAME?</v>
      </c>
      <c r="D10712" s="9" t="s">
        <v>8728</v>
      </c>
      <c r="E10712" s="9" t="s">
        <v>8737</v>
      </c>
      <c r="F10712" s="9" t="s">
        <v>17327</v>
      </c>
      <c r="G10712" s="9" t="s">
        <v>30120</v>
      </c>
      <c r="H10712" s="9" t="s">
        <v>8728</v>
      </c>
      <c r="I10712" s="9" t="s">
        <v>41318</v>
      </c>
      <c r="J10712" s="9" t="s">
        <v>39464</v>
      </c>
      <c r="K10712" s="9" t="s">
        <v>46703</v>
      </c>
    </row>
    <row r="10713" spans="1:11" x14ac:dyDescent="0.35">
      <c r="A10713" s="9">
        <v>10712</v>
      </c>
      <c r="B10713" s="9" t="str">
        <f t="shared" si="167"/>
        <v>Magonia pub</v>
      </c>
      <c r="C10713" s="9" t="e" cm="1">
        <f t="array" aca="1" ref="C10713" ca="1">LEFT(K10713,$C$19743)&amp;"-"&amp;RIGHT(SUBSTITUTE(SUBSTITUTE(TiraAcento(E10713),"-","")," ",""),$C$19744)</f>
        <v>#NAME?</v>
      </c>
      <c r="D10713" s="9" t="s">
        <v>8728</v>
      </c>
      <c r="E10713" s="9" t="s">
        <v>8738</v>
      </c>
      <c r="F10713" s="9" t="s">
        <v>17327</v>
      </c>
      <c r="G10713" s="9" t="s">
        <v>30121</v>
      </c>
      <c r="H10713" s="9" t="s">
        <v>8728</v>
      </c>
      <c r="I10713" s="9" t="s">
        <v>41318</v>
      </c>
      <c r="J10713" s="9" t="s">
        <v>39464</v>
      </c>
      <c r="K10713" s="9" t="s">
        <v>46704</v>
      </c>
    </row>
    <row r="10714" spans="1:11" x14ac:dyDescent="0.35">
      <c r="A10714" s="9">
        <v>10713</v>
      </c>
      <c r="B10714" s="9" t="str">
        <f t="shared" si="167"/>
        <v>Mahurea spe</v>
      </c>
      <c r="C10714" s="9" t="e" cm="1">
        <f t="array" aca="1" ref="C10714" ca="1">LEFT(K10714,$C$19743)&amp;"-"&amp;RIGHT(SUBSTITUTE(SUBSTITUTE(TiraAcento(E10714),"-","")," ",""),$C$19744)</f>
        <v>#NAME?</v>
      </c>
      <c r="D10714" s="9" t="s">
        <v>8739</v>
      </c>
      <c r="E10714" s="9" t="s">
        <v>2009</v>
      </c>
      <c r="F10714" s="9" t="s">
        <v>17328</v>
      </c>
      <c r="G10714" s="9" t="s">
        <v>30122</v>
      </c>
      <c r="H10714" s="9" t="s">
        <v>8739</v>
      </c>
      <c r="I10714" s="9" t="s">
        <v>41319</v>
      </c>
      <c r="J10714" s="9" t="s">
        <v>39574</v>
      </c>
      <c r="K10714" s="9" t="s">
        <v>43571</v>
      </c>
    </row>
    <row r="10715" spans="1:11" x14ac:dyDescent="0.35">
      <c r="A10715" s="9">
        <v>10714</v>
      </c>
      <c r="B10715" s="9" t="str">
        <f t="shared" si="167"/>
        <v>Malanea mac</v>
      </c>
      <c r="C10715" s="9" t="e" cm="1">
        <f t="array" aca="1" ref="C10715" ca="1">LEFT(K10715,$C$19743)&amp;"-"&amp;RIGHT(SUBSTITUTE(SUBSTITUTE(TiraAcento(E10715),"-","")," ",""),$C$19744)</f>
        <v>#NAME?</v>
      </c>
      <c r="D10715" s="9" t="s">
        <v>8740</v>
      </c>
      <c r="E10715" s="9" t="s">
        <v>247</v>
      </c>
      <c r="F10715" s="9" t="s">
        <v>17329</v>
      </c>
      <c r="G10715" s="9" t="s">
        <v>30123</v>
      </c>
      <c r="H10715" s="9" t="s">
        <v>8740</v>
      </c>
      <c r="I10715" s="9" t="s">
        <v>41320</v>
      </c>
      <c r="J10715" s="9" t="s">
        <v>39174</v>
      </c>
      <c r="K10715" s="9" t="s">
        <v>42655</v>
      </c>
    </row>
    <row r="10716" spans="1:11" x14ac:dyDescent="0.35">
      <c r="A10716" s="9">
        <v>10715</v>
      </c>
      <c r="B10716" s="9" t="str">
        <f t="shared" si="167"/>
        <v>Malouetia ces</v>
      </c>
      <c r="C10716" s="9" t="e" cm="1">
        <f t="array" aca="1" ref="C10716" ca="1">LEFT(K10716,$C$19743)&amp;"-"&amp;RIGHT(SUBSTITUTE(SUBSTITUTE(TiraAcento(E10716),"-","")," ",""),$C$19744)</f>
        <v>#NAME?</v>
      </c>
      <c r="D10716" s="9" t="s">
        <v>8741</v>
      </c>
      <c r="E10716" s="9" t="s">
        <v>2067</v>
      </c>
      <c r="F10716" s="9" t="s">
        <v>17330</v>
      </c>
      <c r="G10716" s="9" t="s">
        <v>30124</v>
      </c>
      <c r="H10716" s="9" t="s">
        <v>8741</v>
      </c>
      <c r="I10716" s="9" t="s">
        <v>41321</v>
      </c>
      <c r="J10716" s="9" t="s">
        <v>40451</v>
      </c>
      <c r="K10716" s="9" t="s">
        <v>2067</v>
      </c>
    </row>
    <row r="10717" spans="1:11" x14ac:dyDescent="0.35">
      <c r="A10717" s="9">
        <v>10716</v>
      </c>
      <c r="B10717" s="9" t="str">
        <f t="shared" si="167"/>
        <v>Malouetia ces</v>
      </c>
      <c r="C10717" s="9" t="e" cm="1">
        <f t="array" aca="1" ref="C10717" ca="1">LEFT(K10717,$C$19743)&amp;"-"&amp;RIGHT(SUBSTITUTE(SUBSTITUTE(TiraAcento(E10717),"-","")," ",""),$C$19744)</f>
        <v>#NAME?</v>
      </c>
      <c r="D10717" s="9" t="s">
        <v>8741</v>
      </c>
      <c r="E10717" s="9" t="s">
        <v>3613</v>
      </c>
      <c r="F10717" s="9" t="s">
        <v>17330</v>
      </c>
      <c r="G10717" s="9" t="s">
        <v>30125</v>
      </c>
      <c r="H10717" s="9" t="s">
        <v>8741</v>
      </c>
      <c r="I10717" s="9" t="s">
        <v>41321</v>
      </c>
      <c r="J10717" s="9" t="s">
        <v>40451</v>
      </c>
      <c r="K10717" s="9" t="s">
        <v>3613</v>
      </c>
    </row>
    <row r="10718" spans="1:11" x14ac:dyDescent="0.35">
      <c r="A10718" s="9">
        <v>10717</v>
      </c>
      <c r="B10718" s="9" t="str">
        <f t="shared" si="167"/>
        <v>Malouetia duc</v>
      </c>
      <c r="C10718" s="9" t="e" cm="1">
        <f t="array" aca="1" ref="C10718" ca="1">LEFT(K10718,$C$19743)&amp;"-"&amp;RIGHT(SUBSTITUTE(SUBSTITUTE(TiraAcento(E10718),"-","")," ",""),$C$19744)</f>
        <v>#NAME?</v>
      </c>
      <c r="D10718" s="9" t="s">
        <v>8742</v>
      </c>
      <c r="E10718" s="9" t="s">
        <v>2061</v>
      </c>
      <c r="F10718" s="9" t="s">
        <v>17331</v>
      </c>
      <c r="G10718" s="9" t="s">
        <v>30126</v>
      </c>
      <c r="H10718" s="9" t="s">
        <v>8742</v>
      </c>
      <c r="I10718" s="9" t="s">
        <v>41321</v>
      </c>
      <c r="J10718" s="9" t="s">
        <v>39454</v>
      </c>
      <c r="K10718" s="9" t="s">
        <v>2061</v>
      </c>
    </row>
    <row r="10719" spans="1:11" x14ac:dyDescent="0.35">
      <c r="A10719" s="9">
        <v>10718</v>
      </c>
      <c r="B10719" s="9" t="str">
        <f t="shared" si="167"/>
        <v>Malouetia duc</v>
      </c>
      <c r="C10719" s="9" t="e" cm="1">
        <f t="array" aca="1" ref="C10719" ca="1">LEFT(K10719,$C$19743)&amp;"-"&amp;RIGHT(SUBSTITUTE(SUBSTITUTE(TiraAcento(E10719),"-","")," ",""),$C$19744)</f>
        <v>#NAME?</v>
      </c>
      <c r="D10719" s="9" t="s">
        <v>8742</v>
      </c>
      <c r="E10719" s="9" t="s">
        <v>8368</v>
      </c>
      <c r="F10719" s="9" t="s">
        <v>17331</v>
      </c>
      <c r="G10719" s="9" t="s">
        <v>30127</v>
      </c>
      <c r="H10719" s="9" t="s">
        <v>8742</v>
      </c>
      <c r="I10719" s="9" t="s">
        <v>41321</v>
      </c>
      <c r="J10719" s="9" t="s">
        <v>39454</v>
      </c>
      <c r="K10719" s="9" t="s">
        <v>46521</v>
      </c>
    </row>
    <row r="10720" spans="1:11" x14ac:dyDescent="0.35">
      <c r="A10720" s="9">
        <v>10719</v>
      </c>
      <c r="B10720" s="9" t="str">
        <f t="shared" si="167"/>
        <v>Malouetia gla</v>
      </c>
      <c r="C10720" s="9" t="e" cm="1">
        <f t="array" aca="1" ref="C10720" ca="1">LEFT(K10720,$C$19743)&amp;"-"&amp;RIGHT(SUBSTITUTE(SUBSTITUTE(TiraAcento(E10720),"-","")," ",""),$C$19744)</f>
        <v>#NAME?</v>
      </c>
      <c r="D10720" s="9" t="s">
        <v>8743</v>
      </c>
      <c r="E10720" s="9"/>
      <c r="F10720" s="9" t="s">
        <v>17332</v>
      </c>
      <c r="G10720" s="9" t="s">
        <v>30128</v>
      </c>
      <c r="H10720" s="9" t="s">
        <v>8743</v>
      </c>
      <c r="I10720" s="9" t="s">
        <v>41321</v>
      </c>
      <c r="J10720" s="9" t="s">
        <v>39755</v>
      </c>
      <c r="K10720" s="9" t="s">
        <v>42568</v>
      </c>
    </row>
    <row r="10721" spans="1:11" x14ac:dyDescent="0.35">
      <c r="A10721" s="9">
        <v>10720</v>
      </c>
      <c r="B10721" s="9" t="str">
        <f t="shared" si="167"/>
        <v>Malouetia sp.</v>
      </c>
      <c r="C10721" s="9" t="e" cm="1">
        <f t="array" aca="1" ref="C10721" ca="1">LEFT(K10721,$C$19743)&amp;"-"&amp;RIGHT(SUBSTITUTE(SUBSTITUTE(TiraAcento(E10721),"-","")," ",""),$C$19744)</f>
        <v>#NAME?</v>
      </c>
      <c r="D10721" s="9" t="s">
        <v>8744</v>
      </c>
      <c r="E10721" s="9" t="s">
        <v>4978</v>
      </c>
      <c r="F10721" s="9" t="s">
        <v>8744</v>
      </c>
      <c r="G10721" s="9" t="s">
        <v>30129</v>
      </c>
      <c r="H10721" s="9" t="s">
        <v>8744</v>
      </c>
      <c r="I10721" s="9" t="s">
        <v>41321</v>
      </c>
      <c r="J10721" s="9" t="s">
        <v>39157</v>
      </c>
      <c r="K10721" s="9" t="s">
        <v>45048</v>
      </c>
    </row>
    <row r="10722" spans="1:11" x14ac:dyDescent="0.35">
      <c r="A10722" s="9">
        <v>10721</v>
      </c>
      <c r="B10722" s="9" t="str">
        <f t="shared" si="167"/>
        <v>Malouetia sp.</v>
      </c>
      <c r="C10722" s="9" t="e" cm="1">
        <f t="array" aca="1" ref="C10722" ca="1">LEFT(K10722,$C$19743)&amp;"-"&amp;RIGHT(SUBSTITUTE(SUBSTITUTE(TiraAcento(E10722),"-","")," ",""),$C$19744)</f>
        <v>#NAME?</v>
      </c>
      <c r="D10722" s="9" t="s">
        <v>8744</v>
      </c>
      <c r="E10722" s="9" t="s">
        <v>3132</v>
      </c>
      <c r="F10722" s="9" t="s">
        <v>8744</v>
      </c>
      <c r="G10722" s="9" t="s">
        <v>30130</v>
      </c>
      <c r="H10722" s="9" t="s">
        <v>8744</v>
      </c>
      <c r="I10722" s="9" t="s">
        <v>41321</v>
      </c>
      <c r="J10722" s="9" t="s">
        <v>39157</v>
      </c>
      <c r="K10722" s="9" t="s">
        <v>3132</v>
      </c>
    </row>
    <row r="10723" spans="1:11" x14ac:dyDescent="0.35">
      <c r="A10723" s="9">
        <v>10722</v>
      </c>
      <c r="B10723" s="9" t="str">
        <f t="shared" si="167"/>
        <v>Malouetia tam</v>
      </c>
      <c r="C10723" s="9" t="e" cm="1">
        <f t="array" aca="1" ref="C10723" ca="1">LEFT(K10723,$C$19743)&amp;"-"&amp;RIGHT(SUBSTITUTE(SUBSTITUTE(TiraAcento(E10723),"-","")," ",""),$C$19744)</f>
        <v>#NAME?</v>
      </c>
      <c r="D10723" s="9" t="s">
        <v>8745</v>
      </c>
      <c r="E10723" s="9" t="s">
        <v>241</v>
      </c>
      <c r="F10723" s="9" t="s">
        <v>17333</v>
      </c>
      <c r="G10723" s="9" t="s">
        <v>30131</v>
      </c>
      <c r="H10723" s="9" t="s">
        <v>8745</v>
      </c>
      <c r="I10723" s="9" t="s">
        <v>41321</v>
      </c>
      <c r="J10723" s="9" t="s">
        <v>41322</v>
      </c>
      <c r="K10723" s="9" t="s">
        <v>42652</v>
      </c>
    </row>
    <row r="10724" spans="1:11" x14ac:dyDescent="0.35">
      <c r="A10724" s="9">
        <v>10723</v>
      </c>
      <c r="B10724" s="9" t="str">
        <f t="shared" si="167"/>
        <v>Malouetia tam</v>
      </c>
      <c r="C10724" s="9" t="e" cm="1">
        <f t="array" aca="1" ref="C10724" ca="1">LEFT(K10724,$C$19743)&amp;"-"&amp;RIGHT(SUBSTITUTE(SUBSTITUTE(TiraAcento(E10724),"-","")," ",""),$C$19744)</f>
        <v>#NAME?</v>
      </c>
      <c r="D10724" s="9" t="s">
        <v>8745</v>
      </c>
      <c r="E10724" s="9" t="s">
        <v>8746</v>
      </c>
      <c r="F10724" s="9" t="s">
        <v>17333</v>
      </c>
      <c r="G10724" s="9" t="s">
        <v>30132</v>
      </c>
      <c r="H10724" s="9" t="s">
        <v>8745</v>
      </c>
      <c r="I10724" s="9" t="s">
        <v>41321</v>
      </c>
      <c r="J10724" s="9" t="s">
        <v>41322</v>
      </c>
      <c r="K10724" s="9" t="s">
        <v>46705</v>
      </c>
    </row>
    <row r="10725" spans="1:11" x14ac:dyDescent="0.35">
      <c r="A10725" s="9">
        <v>10724</v>
      </c>
      <c r="B10725" s="9" t="str">
        <f t="shared" si="167"/>
        <v>Malouetia tam</v>
      </c>
      <c r="C10725" s="9" t="e" cm="1">
        <f t="array" aca="1" ref="C10725" ca="1">LEFT(K10725,$C$19743)&amp;"-"&amp;RIGHT(SUBSTITUTE(SUBSTITUTE(TiraAcento(E10725),"-","")," ",""),$C$19744)</f>
        <v>#NAME?</v>
      </c>
      <c r="D10725" s="9" t="s">
        <v>8745</v>
      </c>
      <c r="E10725" s="9" t="s">
        <v>5691</v>
      </c>
      <c r="F10725" s="9" t="s">
        <v>17333</v>
      </c>
      <c r="G10725" s="9" t="s">
        <v>30133</v>
      </c>
      <c r="H10725" s="9" t="s">
        <v>8745</v>
      </c>
      <c r="I10725" s="9" t="s">
        <v>41321</v>
      </c>
      <c r="J10725" s="9" t="s">
        <v>41322</v>
      </c>
      <c r="K10725" s="9" t="s">
        <v>5691</v>
      </c>
    </row>
    <row r="10726" spans="1:11" x14ac:dyDescent="0.35">
      <c r="A10726" s="9">
        <v>10725</v>
      </c>
      <c r="B10726" s="9" t="str">
        <f t="shared" si="167"/>
        <v>Malpighia pun</v>
      </c>
      <c r="C10726" s="9" t="e" cm="1">
        <f t="array" aca="1" ref="C10726" ca="1">LEFT(K10726,$C$19743)&amp;"-"&amp;RIGHT(SUBSTITUTE(SUBSTITUTE(TiraAcento(E10726),"-","")," ",""),$C$19744)</f>
        <v>#NAME?</v>
      </c>
      <c r="D10726" s="9" t="s">
        <v>8747</v>
      </c>
      <c r="E10726" s="9" t="s">
        <v>8748</v>
      </c>
      <c r="F10726" s="9" t="s">
        <v>17334</v>
      </c>
      <c r="G10726" s="9" t="s">
        <v>30134</v>
      </c>
      <c r="H10726" s="9" t="s">
        <v>8747</v>
      </c>
      <c r="I10726" s="9" t="s">
        <v>41323</v>
      </c>
      <c r="J10726" s="9" t="s">
        <v>41324</v>
      </c>
      <c r="K10726" s="9" t="s">
        <v>46706</v>
      </c>
    </row>
    <row r="10727" spans="1:11" x14ac:dyDescent="0.35">
      <c r="A10727" s="9">
        <v>10726</v>
      </c>
      <c r="B10727" s="9" t="str">
        <f t="shared" si="167"/>
        <v>Malpighia pun</v>
      </c>
      <c r="C10727" s="9" t="e" cm="1">
        <f t="array" aca="1" ref="C10727" ca="1">LEFT(K10727,$C$19743)&amp;"-"&amp;RIGHT(SUBSTITUTE(SUBSTITUTE(TiraAcento(E10727),"-","")," ",""),$C$19744)</f>
        <v>#NAME?</v>
      </c>
      <c r="D10727" s="9" t="s">
        <v>8747</v>
      </c>
      <c r="E10727" s="9" t="s">
        <v>8749</v>
      </c>
      <c r="F10727" s="9" t="s">
        <v>17334</v>
      </c>
      <c r="G10727" s="9" t="s">
        <v>30135</v>
      </c>
      <c r="H10727" s="9" t="s">
        <v>8747</v>
      </c>
      <c r="I10727" s="9" t="s">
        <v>41323</v>
      </c>
      <c r="J10727" s="9" t="s">
        <v>41324</v>
      </c>
      <c r="K10727" s="9" t="s">
        <v>46707</v>
      </c>
    </row>
    <row r="10728" spans="1:11" x14ac:dyDescent="0.35">
      <c r="A10728" s="9">
        <v>10727</v>
      </c>
      <c r="B10728" s="9" t="str">
        <f t="shared" si="167"/>
        <v>Malvaviscus arb</v>
      </c>
      <c r="C10728" s="9" t="e" cm="1">
        <f t="array" aca="1" ref="C10728" ca="1">LEFT(K10728,$C$19743)&amp;"-"&amp;RIGHT(SUBSTITUTE(SUBSTITUTE(TiraAcento(E10728),"-","")," ",""),$C$19744)</f>
        <v>#NAME?</v>
      </c>
      <c r="D10728" s="9" t="s">
        <v>8750</v>
      </c>
      <c r="E10728" s="9" t="s">
        <v>4592</v>
      </c>
      <c r="F10728" s="9" t="s">
        <v>17335</v>
      </c>
      <c r="G10728" s="9" t="s">
        <v>30136</v>
      </c>
      <c r="H10728" s="9" t="s">
        <v>8750</v>
      </c>
      <c r="I10728" s="9" t="s">
        <v>41325</v>
      </c>
      <c r="J10728" s="9" t="s">
        <v>40016</v>
      </c>
      <c r="K10728" s="9" t="s">
        <v>44850</v>
      </c>
    </row>
    <row r="10729" spans="1:11" x14ac:dyDescent="0.35">
      <c r="A10729" s="9">
        <v>10728</v>
      </c>
      <c r="B10729" s="9" t="str">
        <f t="shared" si="167"/>
        <v>Mammea ame</v>
      </c>
      <c r="C10729" s="9" t="e" cm="1">
        <f t="array" aca="1" ref="C10729" ca="1">LEFT(K10729,$C$19743)&amp;"-"&amp;RIGHT(SUBSTITUTE(SUBSTITUTE(TiraAcento(E10729),"-","")," ",""),$C$19744)</f>
        <v>#NAME?</v>
      </c>
      <c r="D10729" s="9" t="s">
        <v>8751</v>
      </c>
      <c r="E10729" s="9" t="s">
        <v>8752</v>
      </c>
      <c r="F10729" s="9" t="s">
        <v>17336</v>
      </c>
      <c r="G10729" s="9" t="s">
        <v>30137</v>
      </c>
      <c r="H10729" s="9" t="s">
        <v>8751</v>
      </c>
      <c r="I10729" s="9" t="s">
        <v>41326</v>
      </c>
      <c r="J10729" s="9" t="s">
        <v>40334</v>
      </c>
      <c r="K10729" s="9" t="s">
        <v>46708</v>
      </c>
    </row>
    <row r="10730" spans="1:11" x14ac:dyDescent="0.35">
      <c r="A10730" s="9">
        <v>10729</v>
      </c>
      <c r="B10730" s="9" t="str">
        <f t="shared" si="167"/>
        <v>Mammea ame</v>
      </c>
      <c r="C10730" s="9" t="e" cm="1">
        <f t="array" aca="1" ref="C10730" ca="1">LEFT(K10730,$C$19743)&amp;"-"&amp;RIGHT(SUBSTITUTE(SUBSTITUTE(TiraAcento(E10730),"-","")," ",""),$C$19744)</f>
        <v>#NAME?</v>
      </c>
      <c r="D10730" s="9" t="s">
        <v>8751</v>
      </c>
      <c r="E10730" s="9" t="s">
        <v>8753</v>
      </c>
      <c r="F10730" s="9" t="s">
        <v>17336</v>
      </c>
      <c r="G10730" s="9" t="s">
        <v>30138</v>
      </c>
      <c r="H10730" s="9" t="s">
        <v>8751</v>
      </c>
      <c r="I10730" s="9" t="s">
        <v>41326</v>
      </c>
      <c r="J10730" s="9" t="s">
        <v>40334</v>
      </c>
      <c r="K10730" s="9" t="s">
        <v>46709</v>
      </c>
    </row>
    <row r="10731" spans="1:11" x14ac:dyDescent="0.35">
      <c r="A10731" s="9">
        <v>10730</v>
      </c>
      <c r="B10731" s="9" t="str">
        <f t="shared" si="167"/>
        <v>Mammea ame</v>
      </c>
      <c r="C10731" s="9" t="e" cm="1">
        <f t="array" aca="1" ref="C10731" ca="1">LEFT(K10731,$C$19743)&amp;"-"&amp;RIGHT(SUBSTITUTE(SUBSTITUTE(TiraAcento(E10731),"-","")," ",""),$C$19744)</f>
        <v>#NAME?</v>
      </c>
      <c r="D10731" s="9" t="s">
        <v>8751</v>
      </c>
      <c r="E10731" s="9" t="s">
        <v>8754</v>
      </c>
      <c r="F10731" s="9" t="s">
        <v>17336</v>
      </c>
      <c r="G10731" s="9" t="s">
        <v>30139</v>
      </c>
      <c r="H10731" s="9" t="s">
        <v>8751</v>
      </c>
      <c r="I10731" s="9" t="s">
        <v>41326</v>
      </c>
      <c r="J10731" s="9" t="s">
        <v>40334</v>
      </c>
      <c r="K10731" s="9" t="s">
        <v>46710</v>
      </c>
    </row>
    <row r="10732" spans="1:11" x14ac:dyDescent="0.35">
      <c r="A10732" s="9">
        <v>10731</v>
      </c>
      <c r="B10732" s="9" t="str">
        <f t="shared" si="167"/>
        <v>Mammea ame</v>
      </c>
      <c r="C10732" s="9" t="e" cm="1">
        <f t="array" aca="1" ref="C10732" ca="1">LEFT(K10732,$C$19743)&amp;"-"&amp;RIGHT(SUBSTITUTE(SUBSTITUTE(TiraAcento(E10732),"-","")," ",""),$C$19744)</f>
        <v>#NAME?</v>
      </c>
      <c r="D10732" s="9" t="s">
        <v>8751</v>
      </c>
      <c r="E10732" s="9" t="s">
        <v>8755</v>
      </c>
      <c r="F10732" s="9" t="s">
        <v>17336</v>
      </c>
      <c r="G10732" s="9" t="s">
        <v>30140</v>
      </c>
      <c r="H10732" s="9" t="s">
        <v>8751</v>
      </c>
      <c r="I10732" s="9" t="s">
        <v>41326</v>
      </c>
      <c r="J10732" s="9" t="s">
        <v>40334</v>
      </c>
      <c r="K10732" s="9" t="s">
        <v>8755</v>
      </c>
    </row>
    <row r="10733" spans="1:11" x14ac:dyDescent="0.35">
      <c r="A10733" s="9">
        <v>10732</v>
      </c>
      <c r="B10733" s="9" t="str">
        <f t="shared" si="167"/>
        <v>Mammea ame</v>
      </c>
      <c r="C10733" s="9" t="e" cm="1">
        <f t="array" aca="1" ref="C10733" ca="1">LEFT(K10733,$C$19743)&amp;"-"&amp;RIGHT(SUBSTITUTE(SUBSTITUTE(TiraAcento(E10733),"-","")," ",""),$C$19744)</f>
        <v>#NAME?</v>
      </c>
      <c r="D10733" s="9" t="s">
        <v>8751</v>
      </c>
      <c r="E10733" s="9" t="s">
        <v>8756</v>
      </c>
      <c r="F10733" s="9" t="s">
        <v>17336</v>
      </c>
      <c r="G10733" s="9" t="s">
        <v>30141</v>
      </c>
      <c r="H10733" s="9" t="s">
        <v>8751</v>
      </c>
      <c r="I10733" s="9" t="s">
        <v>41326</v>
      </c>
      <c r="J10733" s="9" t="s">
        <v>40334</v>
      </c>
      <c r="K10733" s="9" t="s">
        <v>8756</v>
      </c>
    </row>
    <row r="10734" spans="1:11" x14ac:dyDescent="0.35">
      <c r="A10734" s="9">
        <v>10733</v>
      </c>
      <c r="B10734" s="9" t="str">
        <f t="shared" si="167"/>
        <v>Mangifera ind</v>
      </c>
      <c r="C10734" s="9" t="e" cm="1">
        <f t="array" aca="1" ref="C10734" ca="1">LEFT(K10734,$C$19743)&amp;"-"&amp;RIGHT(SUBSTITUTE(SUBSTITUTE(TiraAcento(E10734),"-","")," ",""),$C$19744)</f>
        <v>#NAME?</v>
      </c>
      <c r="D10734" s="9" t="s">
        <v>8757</v>
      </c>
      <c r="E10734" s="9" t="s">
        <v>8758</v>
      </c>
      <c r="F10734" s="9" t="s">
        <v>17337</v>
      </c>
      <c r="G10734" s="9" t="s">
        <v>30142</v>
      </c>
      <c r="H10734" s="9" t="s">
        <v>8757</v>
      </c>
      <c r="I10734" s="9" t="s">
        <v>41327</v>
      </c>
      <c r="J10734" s="9" t="s">
        <v>40212</v>
      </c>
      <c r="K10734" s="9" t="s">
        <v>8758</v>
      </c>
    </row>
    <row r="10735" spans="1:11" x14ac:dyDescent="0.35">
      <c r="A10735" s="9">
        <v>10734</v>
      </c>
      <c r="B10735" s="9" t="str">
        <f t="shared" si="167"/>
        <v>Mangifera ind</v>
      </c>
      <c r="C10735" s="9" t="e" cm="1">
        <f t="array" aca="1" ref="C10735" ca="1">LEFT(K10735,$C$19743)&amp;"-"&amp;RIGHT(SUBSTITUTE(SUBSTITUTE(TiraAcento(E10735),"-","")," ",""),$C$19744)</f>
        <v>#NAME?</v>
      </c>
      <c r="D10735" s="9" t="s">
        <v>8757</v>
      </c>
      <c r="E10735" s="9" t="s">
        <v>8759</v>
      </c>
      <c r="F10735" s="9" t="s">
        <v>17337</v>
      </c>
      <c r="G10735" s="9" t="s">
        <v>30143</v>
      </c>
      <c r="H10735" s="9" t="s">
        <v>8757</v>
      </c>
      <c r="I10735" s="9" t="s">
        <v>41327</v>
      </c>
      <c r="J10735" s="9" t="s">
        <v>40212</v>
      </c>
      <c r="K10735" s="9" t="s">
        <v>8759</v>
      </c>
    </row>
    <row r="10736" spans="1:11" x14ac:dyDescent="0.35">
      <c r="A10736" s="9">
        <v>10735</v>
      </c>
      <c r="B10736" s="9" t="str">
        <f t="shared" si="167"/>
        <v>Mangifera ind</v>
      </c>
      <c r="C10736" s="9" t="e" cm="1">
        <f t="array" aca="1" ref="C10736" ca="1">LEFT(K10736,$C$19743)&amp;"-"&amp;RIGHT(SUBSTITUTE(SUBSTITUTE(TiraAcento(E10736),"-","")," ",""),$C$19744)</f>
        <v>#NAME?</v>
      </c>
      <c r="D10736" s="9" t="s">
        <v>8757</v>
      </c>
      <c r="E10736" s="9" t="s">
        <v>8760</v>
      </c>
      <c r="F10736" s="9" t="s">
        <v>17337</v>
      </c>
      <c r="G10736" s="9" t="s">
        <v>30144</v>
      </c>
      <c r="H10736" s="9" t="s">
        <v>8757</v>
      </c>
      <c r="I10736" s="9" t="s">
        <v>41327</v>
      </c>
      <c r="J10736" s="9" t="s">
        <v>40212</v>
      </c>
      <c r="K10736" s="9" t="s">
        <v>8760</v>
      </c>
    </row>
    <row r="10737" spans="1:11" x14ac:dyDescent="0.35">
      <c r="A10737" s="9">
        <v>10736</v>
      </c>
      <c r="B10737" s="9" t="str">
        <f t="shared" si="167"/>
        <v>Manihot cat</v>
      </c>
      <c r="C10737" s="9" t="e" cm="1">
        <f t="array" aca="1" ref="C10737" ca="1">LEFT(K10737,$C$19743)&amp;"-"&amp;RIGHT(SUBSTITUTE(SUBSTITUTE(TiraAcento(E10737),"-","")," ",""),$C$19744)</f>
        <v>#NAME?</v>
      </c>
      <c r="D10737" s="9" t="s">
        <v>8761</v>
      </c>
      <c r="E10737" s="9" t="s">
        <v>8762</v>
      </c>
      <c r="F10737" s="9" t="s">
        <v>17338</v>
      </c>
      <c r="G10737" s="9" t="s">
        <v>30145</v>
      </c>
      <c r="H10737" s="9" t="s">
        <v>8761</v>
      </c>
      <c r="I10737" s="9" t="s">
        <v>41328</v>
      </c>
      <c r="J10737" s="9" t="s">
        <v>41329</v>
      </c>
      <c r="K10737" s="9" t="s">
        <v>46711</v>
      </c>
    </row>
    <row r="10738" spans="1:11" x14ac:dyDescent="0.35">
      <c r="A10738" s="9">
        <v>10737</v>
      </c>
      <c r="B10738" s="9" t="str">
        <f t="shared" si="167"/>
        <v>Manihot cat</v>
      </c>
      <c r="C10738" s="9" t="e" cm="1">
        <f t="array" aca="1" ref="C10738" ca="1">LEFT(K10738,$C$19743)&amp;"-"&amp;RIGHT(SUBSTITUTE(SUBSTITUTE(TiraAcento(E10738),"-","")," ",""),$C$19744)</f>
        <v>#NAME?</v>
      </c>
      <c r="D10738" s="9" t="s">
        <v>8761</v>
      </c>
      <c r="E10738" s="9" t="s">
        <v>8763</v>
      </c>
      <c r="F10738" s="9" t="s">
        <v>17338</v>
      </c>
      <c r="G10738" s="9" t="s">
        <v>30146</v>
      </c>
      <c r="H10738" s="9" t="s">
        <v>8761</v>
      </c>
      <c r="I10738" s="9" t="s">
        <v>41328</v>
      </c>
      <c r="J10738" s="9" t="s">
        <v>41329</v>
      </c>
      <c r="K10738" s="9" t="s">
        <v>46712</v>
      </c>
    </row>
    <row r="10739" spans="1:11" x14ac:dyDescent="0.35">
      <c r="A10739" s="9">
        <v>10738</v>
      </c>
      <c r="B10739" s="9" t="str">
        <f t="shared" si="167"/>
        <v>Manihot dic</v>
      </c>
      <c r="C10739" s="9" t="e" cm="1">
        <f t="array" aca="1" ref="C10739" ca="1">LEFT(K10739,$C$19743)&amp;"-"&amp;RIGHT(SUBSTITUTE(SUBSTITUTE(TiraAcento(E10739),"-","")," ",""),$C$19744)</f>
        <v>#NAME?</v>
      </c>
      <c r="D10739" s="9" t="s">
        <v>8764</v>
      </c>
      <c r="E10739" s="9" t="s">
        <v>8765</v>
      </c>
      <c r="F10739" s="9" t="s">
        <v>17339</v>
      </c>
      <c r="G10739" s="9" t="s">
        <v>30147</v>
      </c>
      <c r="H10739" s="9" t="s">
        <v>8764</v>
      </c>
      <c r="I10739" s="9" t="s">
        <v>41328</v>
      </c>
      <c r="J10739" s="9" t="s">
        <v>40798</v>
      </c>
      <c r="K10739" s="9" t="s">
        <v>46713</v>
      </c>
    </row>
    <row r="10740" spans="1:11" x14ac:dyDescent="0.35">
      <c r="A10740" s="9">
        <v>10739</v>
      </c>
      <c r="B10740" s="9" t="str">
        <f t="shared" si="167"/>
        <v>Manihot dic</v>
      </c>
      <c r="C10740" s="9" t="e" cm="1">
        <f t="array" aca="1" ref="C10740" ca="1">LEFT(K10740,$C$19743)&amp;"-"&amp;RIGHT(SUBSTITUTE(SUBSTITUTE(TiraAcento(E10740),"-","")," ",""),$C$19744)</f>
        <v>#NAME?</v>
      </c>
      <c r="D10740" s="9" t="s">
        <v>8764</v>
      </c>
      <c r="E10740" s="9" t="s">
        <v>8766</v>
      </c>
      <c r="F10740" s="9" t="s">
        <v>17339</v>
      </c>
      <c r="G10740" s="9" t="s">
        <v>30148</v>
      </c>
      <c r="H10740" s="9" t="s">
        <v>8764</v>
      </c>
      <c r="I10740" s="9" t="s">
        <v>41328</v>
      </c>
      <c r="J10740" s="9" t="s">
        <v>40798</v>
      </c>
      <c r="K10740" s="9" t="s">
        <v>46714</v>
      </c>
    </row>
    <row r="10741" spans="1:11" x14ac:dyDescent="0.35">
      <c r="A10741" s="9">
        <v>10740</v>
      </c>
      <c r="B10741" s="9" t="str">
        <f t="shared" si="167"/>
        <v>Manihot gla</v>
      </c>
      <c r="C10741" s="9" t="e" cm="1">
        <f t="array" aca="1" ref="C10741" ca="1">LEFT(K10741,$C$19743)&amp;"-"&amp;RIGHT(SUBSTITUTE(SUBSTITUTE(TiraAcento(E10741),"-","")," ",""),$C$19744)</f>
        <v>#NAME?</v>
      </c>
      <c r="D10741" s="9" t="s">
        <v>8767</v>
      </c>
      <c r="E10741" s="9" t="s">
        <v>8768</v>
      </c>
      <c r="F10741" s="9" t="s">
        <v>17340</v>
      </c>
      <c r="G10741" s="9" t="s">
        <v>30149</v>
      </c>
      <c r="H10741" s="9" t="s">
        <v>8767</v>
      </c>
      <c r="I10741" s="9" t="s">
        <v>41328</v>
      </c>
      <c r="J10741" s="9" t="s">
        <v>40028</v>
      </c>
      <c r="K10741" s="9" t="s">
        <v>46715</v>
      </c>
    </row>
    <row r="10742" spans="1:11" x14ac:dyDescent="0.35">
      <c r="A10742" s="9">
        <v>10741</v>
      </c>
      <c r="B10742" s="9" t="str">
        <f t="shared" si="167"/>
        <v>Manihot gla</v>
      </c>
      <c r="C10742" s="9" t="e" cm="1">
        <f t="array" aca="1" ref="C10742" ca="1">LEFT(K10742,$C$19743)&amp;"-"&amp;RIGHT(SUBSTITUTE(SUBSTITUTE(TiraAcento(E10742),"-","")," ",""),$C$19744)</f>
        <v>#NAME?</v>
      </c>
      <c r="D10742" s="9" t="s">
        <v>8767</v>
      </c>
      <c r="E10742" s="9" t="s">
        <v>8769</v>
      </c>
      <c r="F10742" s="9" t="s">
        <v>17340</v>
      </c>
      <c r="G10742" s="9" t="s">
        <v>30150</v>
      </c>
      <c r="H10742" s="9" t="s">
        <v>8767</v>
      </c>
      <c r="I10742" s="9" t="s">
        <v>41328</v>
      </c>
      <c r="J10742" s="9" t="s">
        <v>40028</v>
      </c>
      <c r="K10742" s="9" t="s">
        <v>46716</v>
      </c>
    </row>
    <row r="10743" spans="1:11" x14ac:dyDescent="0.35">
      <c r="A10743" s="9">
        <v>10742</v>
      </c>
      <c r="B10743" s="9" t="str">
        <f t="shared" si="167"/>
        <v>Manihot hep</v>
      </c>
      <c r="C10743" s="9" t="e" cm="1">
        <f t="array" aca="1" ref="C10743" ca="1">LEFT(K10743,$C$19743)&amp;"-"&amp;RIGHT(SUBSTITUTE(SUBSTITUTE(TiraAcento(E10743),"-","")," ",""),$C$19744)</f>
        <v>#NAME?</v>
      </c>
      <c r="D10743" s="9" t="s">
        <v>8770</v>
      </c>
      <c r="E10743" s="9" t="s">
        <v>8771</v>
      </c>
      <c r="F10743" s="9" t="s">
        <v>17341</v>
      </c>
      <c r="G10743" s="9" t="s">
        <v>30151</v>
      </c>
      <c r="H10743" s="9" t="s">
        <v>8770</v>
      </c>
      <c r="I10743" s="9" t="s">
        <v>41328</v>
      </c>
      <c r="J10743" s="9" t="s">
        <v>41172</v>
      </c>
      <c r="K10743" s="9" t="s">
        <v>46717</v>
      </c>
    </row>
    <row r="10744" spans="1:11" x14ac:dyDescent="0.35">
      <c r="A10744" s="9">
        <v>10743</v>
      </c>
      <c r="B10744" s="9" t="str">
        <f t="shared" si="167"/>
        <v>Manihot mar</v>
      </c>
      <c r="C10744" s="9" t="e" cm="1">
        <f t="array" aca="1" ref="C10744" ca="1">LEFT(K10744,$C$19743)&amp;"-"&amp;RIGHT(SUBSTITUTE(SUBSTITUTE(TiraAcento(E10744),"-","")," ",""),$C$19744)</f>
        <v>#NAME?</v>
      </c>
      <c r="D10744" s="9" t="s">
        <v>8772</v>
      </c>
      <c r="E10744" s="9" t="s">
        <v>8762</v>
      </c>
      <c r="F10744" s="9" t="s">
        <v>17342</v>
      </c>
      <c r="G10744" s="9" t="s">
        <v>30152</v>
      </c>
      <c r="H10744" s="9" t="s">
        <v>8772</v>
      </c>
      <c r="I10744" s="9" t="s">
        <v>41328</v>
      </c>
      <c r="J10744" s="9" t="s">
        <v>41330</v>
      </c>
      <c r="K10744" s="9" t="s">
        <v>46711</v>
      </c>
    </row>
    <row r="10745" spans="1:11" x14ac:dyDescent="0.35">
      <c r="A10745" s="9">
        <v>10744</v>
      </c>
      <c r="B10745" s="9" t="str">
        <f t="shared" si="167"/>
        <v>Manihot mar</v>
      </c>
      <c r="C10745" s="9" t="e" cm="1">
        <f t="array" aca="1" ref="C10745" ca="1">LEFT(K10745,$C$19743)&amp;"-"&amp;RIGHT(SUBSTITUTE(SUBSTITUTE(TiraAcento(E10745),"-","")," ",""),$C$19744)</f>
        <v>#NAME?</v>
      </c>
      <c r="D10745" s="9" t="s">
        <v>8772</v>
      </c>
      <c r="E10745" s="9" t="s">
        <v>8773</v>
      </c>
      <c r="F10745" s="9" t="s">
        <v>17342</v>
      </c>
      <c r="G10745" s="9" t="s">
        <v>30153</v>
      </c>
      <c r="H10745" s="9" t="s">
        <v>8772</v>
      </c>
      <c r="I10745" s="9" t="s">
        <v>41328</v>
      </c>
      <c r="J10745" s="9" t="s">
        <v>41330</v>
      </c>
      <c r="K10745" s="9" t="s">
        <v>46718</v>
      </c>
    </row>
    <row r="10746" spans="1:11" x14ac:dyDescent="0.35">
      <c r="A10746" s="9">
        <v>10745</v>
      </c>
      <c r="B10746" s="9" t="str">
        <f t="shared" si="167"/>
        <v>Manihot mar</v>
      </c>
      <c r="C10746" s="9" t="e" cm="1">
        <f t="array" aca="1" ref="C10746" ca="1">LEFT(K10746,$C$19743)&amp;"-"&amp;RIGHT(SUBSTITUTE(SUBSTITUTE(TiraAcento(E10746),"-","")," ",""),$C$19744)</f>
        <v>#NAME?</v>
      </c>
      <c r="D10746" s="9" t="s">
        <v>8772</v>
      </c>
      <c r="E10746" s="9" t="s">
        <v>8774</v>
      </c>
      <c r="F10746" s="9" t="s">
        <v>17342</v>
      </c>
      <c r="G10746" s="9" t="s">
        <v>30154</v>
      </c>
      <c r="H10746" s="9" t="s">
        <v>8772</v>
      </c>
      <c r="I10746" s="9" t="s">
        <v>41328</v>
      </c>
      <c r="J10746" s="9" t="s">
        <v>41330</v>
      </c>
      <c r="K10746" s="9" t="s">
        <v>46719</v>
      </c>
    </row>
    <row r="10747" spans="1:11" x14ac:dyDescent="0.35">
      <c r="A10747" s="9">
        <v>10746</v>
      </c>
      <c r="B10747" s="9" t="str">
        <f t="shared" si="167"/>
        <v>Manihot pia</v>
      </c>
      <c r="C10747" s="9" t="e" cm="1">
        <f t="array" aca="1" ref="C10747" ca="1">LEFT(K10747,$C$19743)&amp;"-"&amp;RIGHT(SUBSTITUTE(SUBSTITUTE(TiraAcento(E10747),"-","")," ",""),$C$19744)</f>
        <v>#NAME?</v>
      </c>
      <c r="D10747" s="9" t="s">
        <v>8775</v>
      </c>
      <c r="E10747" s="9" t="s">
        <v>8776</v>
      </c>
      <c r="F10747" s="9" t="s">
        <v>17343</v>
      </c>
      <c r="G10747" s="9" t="s">
        <v>30155</v>
      </c>
      <c r="H10747" s="9" t="s">
        <v>8775</v>
      </c>
      <c r="I10747" s="9" t="s">
        <v>41328</v>
      </c>
      <c r="J10747" s="9" t="s">
        <v>39371</v>
      </c>
      <c r="K10747" s="9" t="s">
        <v>46720</v>
      </c>
    </row>
    <row r="10748" spans="1:11" x14ac:dyDescent="0.35">
      <c r="A10748" s="9">
        <v>10747</v>
      </c>
      <c r="B10748" s="9" t="str">
        <f t="shared" si="167"/>
        <v>Manihot pia</v>
      </c>
      <c r="C10748" s="9" t="e" cm="1">
        <f t="array" aca="1" ref="C10748" ca="1">LEFT(K10748,$C$19743)&amp;"-"&amp;RIGHT(SUBSTITUTE(SUBSTITUTE(TiraAcento(E10748),"-","")," ",""),$C$19744)</f>
        <v>#NAME?</v>
      </c>
      <c r="D10748" s="9" t="s">
        <v>8775</v>
      </c>
      <c r="E10748" s="9" t="s">
        <v>8768</v>
      </c>
      <c r="F10748" s="9" t="s">
        <v>17343</v>
      </c>
      <c r="G10748" s="9" t="s">
        <v>30156</v>
      </c>
      <c r="H10748" s="9" t="s">
        <v>8775</v>
      </c>
      <c r="I10748" s="9" t="s">
        <v>41328</v>
      </c>
      <c r="J10748" s="9" t="s">
        <v>39371</v>
      </c>
      <c r="K10748" s="9" t="s">
        <v>46715</v>
      </c>
    </row>
    <row r="10749" spans="1:11" x14ac:dyDescent="0.35">
      <c r="A10749" s="9">
        <v>10748</v>
      </c>
      <c r="B10749" s="9" t="str">
        <f t="shared" si="167"/>
        <v>Manihot pia</v>
      </c>
      <c r="C10749" s="9" t="e" cm="1">
        <f t="array" aca="1" ref="C10749" ca="1">LEFT(K10749,$C$19743)&amp;"-"&amp;RIGHT(SUBSTITUTE(SUBSTITUTE(TiraAcento(E10749),"-","")," ",""),$C$19744)</f>
        <v>#NAME?</v>
      </c>
      <c r="D10749" s="9" t="s">
        <v>8775</v>
      </c>
      <c r="E10749" s="9" t="s">
        <v>8777</v>
      </c>
      <c r="F10749" s="9" t="s">
        <v>17343</v>
      </c>
      <c r="G10749" s="9" t="s">
        <v>30157</v>
      </c>
      <c r="H10749" s="9" t="s">
        <v>8775</v>
      </c>
      <c r="I10749" s="9" t="s">
        <v>41328</v>
      </c>
      <c r="J10749" s="9" t="s">
        <v>39371</v>
      </c>
      <c r="K10749" s="9" t="s">
        <v>46721</v>
      </c>
    </row>
    <row r="10750" spans="1:11" x14ac:dyDescent="0.35">
      <c r="A10750" s="9">
        <v>10749</v>
      </c>
      <c r="B10750" s="9" t="str">
        <f t="shared" si="167"/>
        <v>Manihot pia</v>
      </c>
      <c r="C10750" s="9" t="e" cm="1">
        <f t="array" aca="1" ref="C10750" ca="1">LEFT(K10750,$C$19743)&amp;"-"&amp;RIGHT(SUBSTITUTE(SUBSTITUTE(TiraAcento(E10750),"-","")," ",""),$C$19744)</f>
        <v>#NAME?</v>
      </c>
      <c r="D10750" s="9" t="s">
        <v>8775</v>
      </c>
      <c r="E10750" s="9" t="s">
        <v>8778</v>
      </c>
      <c r="F10750" s="9" t="s">
        <v>17343</v>
      </c>
      <c r="G10750" s="9" t="s">
        <v>30158</v>
      </c>
      <c r="H10750" s="9" t="s">
        <v>8775</v>
      </c>
      <c r="I10750" s="9" t="s">
        <v>41328</v>
      </c>
      <c r="J10750" s="9" t="s">
        <v>39371</v>
      </c>
      <c r="K10750" s="9" t="s">
        <v>46722</v>
      </c>
    </row>
    <row r="10751" spans="1:11" x14ac:dyDescent="0.35">
      <c r="A10751" s="9">
        <v>10750</v>
      </c>
      <c r="B10751" s="9" t="str">
        <f t="shared" si="167"/>
        <v>Manihot pia</v>
      </c>
      <c r="C10751" s="9" t="e" cm="1">
        <f t="array" aca="1" ref="C10751" ca="1">LEFT(K10751,$C$19743)&amp;"-"&amp;RIGHT(SUBSTITUTE(SUBSTITUTE(TiraAcento(E10751),"-","")," ",""),$C$19744)</f>
        <v>#NAME?</v>
      </c>
      <c r="D10751" s="9" t="s">
        <v>8775</v>
      </c>
      <c r="E10751" s="9" t="s">
        <v>8779</v>
      </c>
      <c r="F10751" s="9" t="s">
        <v>17343</v>
      </c>
      <c r="G10751" s="9" t="s">
        <v>30159</v>
      </c>
      <c r="H10751" s="9" t="s">
        <v>8775</v>
      </c>
      <c r="I10751" s="9" t="s">
        <v>41328</v>
      </c>
      <c r="J10751" s="9" t="s">
        <v>39371</v>
      </c>
      <c r="K10751" s="9" t="s">
        <v>46723</v>
      </c>
    </row>
    <row r="10752" spans="1:11" x14ac:dyDescent="0.35">
      <c r="A10752" s="9">
        <v>10751</v>
      </c>
      <c r="B10752" s="9" t="str">
        <f t="shared" si="167"/>
        <v>Manihot pia</v>
      </c>
      <c r="C10752" s="9" t="e" cm="1">
        <f t="array" aca="1" ref="C10752" ca="1">LEFT(K10752,$C$19743)&amp;"-"&amp;RIGHT(SUBSTITUTE(SUBSTITUTE(TiraAcento(E10752),"-","")," ",""),$C$19744)</f>
        <v>#NAME?</v>
      </c>
      <c r="D10752" s="9" t="s">
        <v>8775</v>
      </c>
      <c r="E10752" s="9" t="s">
        <v>8780</v>
      </c>
      <c r="F10752" s="9" t="s">
        <v>17343</v>
      </c>
      <c r="G10752" s="9" t="s">
        <v>30160</v>
      </c>
      <c r="H10752" s="9" t="s">
        <v>8775</v>
      </c>
      <c r="I10752" s="9" t="s">
        <v>41328</v>
      </c>
      <c r="J10752" s="9" t="s">
        <v>39371</v>
      </c>
      <c r="K10752" s="9" t="s">
        <v>46724</v>
      </c>
    </row>
    <row r="10753" spans="1:11" x14ac:dyDescent="0.35">
      <c r="A10753" s="9">
        <v>10752</v>
      </c>
      <c r="B10753" s="9" t="str">
        <f t="shared" si="167"/>
        <v>Manihot pia</v>
      </c>
      <c r="C10753" s="9" t="e" cm="1">
        <f t="array" aca="1" ref="C10753" ca="1">LEFT(K10753,$C$19743)&amp;"-"&amp;RIGHT(SUBSTITUTE(SUBSTITUTE(TiraAcento(E10753),"-","")," ",""),$C$19744)</f>
        <v>#NAME?</v>
      </c>
      <c r="D10753" s="9" t="s">
        <v>8775</v>
      </c>
      <c r="E10753" s="9" t="s">
        <v>8781</v>
      </c>
      <c r="F10753" s="9" t="s">
        <v>17343</v>
      </c>
      <c r="G10753" s="9" t="s">
        <v>30161</v>
      </c>
      <c r="H10753" s="9" t="s">
        <v>8775</v>
      </c>
      <c r="I10753" s="9" t="s">
        <v>41328</v>
      </c>
      <c r="J10753" s="9" t="s">
        <v>39371</v>
      </c>
      <c r="K10753" s="9" t="s">
        <v>46725</v>
      </c>
    </row>
    <row r="10754" spans="1:11" x14ac:dyDescent="0.35">
      <c r="A10754" s="9">
        <v>10753</v>
      </c>
      <c r="B10754" s="9" t="str">
        <f t="shared" si="167"/>
        <v>Manihot vio</v>
      </c>
      <c r="C10754" s="9" t="e" cm="1">
        <f t="array" aca="1" ref="C10754" ca="1">LEFT(K10754,$C$19743)&amp;"-"&amp;RIGHT(SUBSTITUTE(SUBSTITUTE(TiraAcento(E10754),"-","")," ",""),$C$19744)</f>
        <v>#NAME?</v>
      </c>
      <c r="D10754" s="9" t="s">
        <v>8782</v>
      </c>
      <c r="E10754" s="9" t="s">
        <v>8783</v>
      </c>
      <c r="F10754" s="9" t="s">
        <v>17344</v>
      </c>
      <c r="G10754" s="9" t="s">
        <v>30162</v>
      </c>
      <c r="H10754" s="9" t="s">
        <v>8782</v>
      </c>
      <c r="I10754" s="9" t="s">
        <v>41328</v>
      </c>
      <c r="J10754" s="9" t="s">
        <v>40408</v>
      </c>
      <c r="K10754" s="9" t="s">
        <v>46726</v>
      </c>
    </row>
    <row r="10755" spans="1:11" x14ac:dyDescent="0.35">
      <c r="A10755" s="9">
        <v>10754</v>
      </c>
      <c r="B10755" s="9" t="str">
        <f t="shared" ref="B10755:B10818" si="168">I10755&amp;" "&amp;IFERROR(LEFT(J10755,$B$19743),D10755)</f>
        <v>Manihot vio</v>
      </c>
      <c r="C10755" s="9" t="e" cm="1">
        <f t="array" aca="1" ref="C10755" ca="1">LEFT(K10755,$C$19743)&amp;"-"&amp;RIGHT(SUBSTITUTE(SUBSTITUTE(TiraAcento(E10755),"-","")," ",""),$C$19744)</f>
        <v>#NAME?</v>
      </c>
      <c r="D10755" s="9" t="s">
        <v>8782</v>
      </c>
      <c r="E10755" s="9" t="s">
        <v>8779</v>
      </c>
      <c r="F10755" s="9" t="s">
        <v>17344</v>
      </c>
      <c r="G10755" s="9" t="s">
        <v>30163</v>
      </c>
      <c r="H10755" s="9" t="s">
        <v>8782</v>
      </c>
      <c r="I10755" s="9" t="s">
        <v>41328</v>
      </c>
      <c r="J10755" s="9" t="s">
        <v>40408</v>
      </c>
      <c r="K10755" s="9" t="s">
        <v>46723</v>
      </c>
    </row>
    <row r="10756" spans="1:11" x14ac:dyDescent="0.35">
      <c r="A10756" s="9">
        <v>10755</v>
      </c>
      <c r="B10756" s="9" t="str">
        <f t="shared" si="168"/>
        <v>Manilkara ach</v>
      </c>
      <c r="C10756" s="9" t="e" cm="1">
        <f t="array" aca="1" ref="C10756" ca="1">LEFT(K10756,$C$19743)&amp;"-"&amp;RIGHT(SUBSTITUTE(SUBSTITUTE(TiraAcento(E10756),"-","")," ",""),$C$19744)</f>
        <v>#NAME?</v>
      </c>
      <c r="D10756" s="9" t="s">
        <v>8784</v>
      </c>
      <c r="E10756" s="9"/>
      <c r="F10756" s="9" t="s">
        <v>17345</v>
      </c>
      <c r="G10756" s="9" t="s">
        <v>30164</v>
      </c>
      <c r="H10756" s="9" t="s">
        <v>8784</v>
      </c>
      <c r="I10756" s="9" t="s">
        <v>41258</v>
      </c>
      <c r="J10756" s="9" t="s">
        <v>41331</v>
      </c>
      <c r="K10756" s="9" t="s">
        <v>42568</v>
      </c>
    </row>
    <row r="10757" spans="1:11" x14ac:dyDescent="0.35">
      <c r="A10757" s="9">
        <v>10756</v>
      </c>
      <c r="B10757" s="9" t="str">
        <f t="shared" si="168"/>
        <v>Manilkara ama</v>
      </c>
      <c r="C10757" s="9" t="e" cm="1">
        <f t="array" aca="1" ref="C10757" ca="1">LEFT(K10757,$C$19743)&amp;"-"&amp;RIGHT(SUBSTITUTE(SUBSTITUTE(TiraAcento(E10757),"-","")," ",""),$C$19744)</f>
        <v>#NAME?</v>
      </c>
      <c r="D10757" s="9" t="s">
        <v>8785</v>
      </c>
      <c r="E10757" s="9"/>
      <c r="F10757" s="9" t="s">
        <v>17346</v>
      </c>
      <c r="G10757" s="9" t="s">
        <v>30165</v>
      </c>
      <c r="H10757" s="9" t="s">
        <v>8785</v>
      </c>
      <c r="I10757" s="9" t="s">
        <v>41258</v>
      </c>
      <c r="J10757" s="9" t="s">
        <v>39766</v>
      </c>
      <c r="K10757" s="9" t="s">
        <v>42568</v>
      </c>
    </row>
    <row r="10758" spans="1:11" x14ac:dyDescent="0.35">
      <c r="A10758" s="9">
        <v>10757</v>
      </c>
      <c r="B10758" s="9" t="str">
        <f t="shared" si="168"/>
        <v>Manilkara bel</v>
      </c>
      <c r="C10758" s="9" t="e" cm="1">
        <f t="array" aca="1" ref="C10758" ca="1">LEFT(K10758,$C$19743)&amp;"-"&amp;RIGHT(SUBSTITUTE(SUBSTITUTE(TiraAcento(E10758),"-","")," ",""),$C$19744)</f>
        <v>#NAME?</v>
      </c>
      <c r="D10758" s="9" t="s">
        <v>8786</v>
      </c>
      <c r="E10758" s="9" t="s">
        <v>8787</v>
      </c>
      <c r="F10758" s="9" t="s">
        <v>17347</v>
      </c>
      <c r="G10758" s="9" t="s">
        <v>30166</v>
      </c>
      <c r="H10758" s="9" t="s">
        <v>8786</v>
      </c>
      <c r="I10758" s="9" t="s">
        <v>41258</v>
      </c>
      <c r="J10758" s="9" t="s">
        <v>41332</v>
      </c>
      <c r="K10758" s="9" t="s">
        <v>46727</v>
      </c>
    </row>
    <row r="10759" spans="1:11" x14ac:dyDescent="0.35">
      <c r="A10759" s="9">
        <v>10758</v>
      </c>
      <c r="B10759" s="9" t="str">
        <f t="shared" si="168"/>
        <v>Manilkara bel</v>
      </c>
      <c r="C10759" s="9" t="e" cm="1">
        <f t="array" aca="1" ref="C10759" ca="1">LEFT(K10759,$C$19743)&amp;"-"&amp;RIGHT(SUBSTITUTE(SUBSTITUTE(TiraAcento(E10759),"-","")," ",""),$C$19744)</f>
        <v>#NAME?</v>
      </c>
      <c r="D10759" s="9" t="s">
        <v>8786</v>
      </c>
      <c r="E10759" s="9" t="s">
        <v>8788</v>
      </c>
      <c r="F10759" s="9" t="s">
        <v>17347</v>
      </c>
      <c r="G10759" s="9" t="s">
        <v>30167</v>
      </c>
      <c r="H10759" s="9" t="s">
        <v>8786</v>
      </c>
      <c r="I10759" s="9" t="s">
        <v>41258</v>
      </c>
      <c r="J10759" s="9" t="s">
        <v>41332</v>
      </c>
      <c r="K10759" s="9" t="s">
        <v>8788</v>
      </c>
    </row>
    <row r="10760" spans="1:11" x14ac:dyDescent="0.35">
      <c r="A10760" s="9">
        <v>10759</v>
      </c>
      <c r="B10760" s="9" t="str">
        <f t="shared" si="168"/>
        <v>Manilkara bid</v>
      </c>
      <c r="C10760" s="9" t="e" cm="1">
        <f t="array" aca="1" ref="C10760" ca="1">LEFT(K10760,$C$19743)&amp;"-"&amp;RIGHT(SUBSTITUTE(SUBSTITUTE(TiraAcento(E10760),"-","")," ",""),$C$19744)</f>
        <v>#NAME?</v>
      </c>
      <c r="D10760" s="9" t="s">
        <v>8789</v>
      </c>
      <c r="E10760" s="9" t="s">
        <v>8790</v>
      </c>
      <c r="F10760" s="9" t="s">
        <v>17252</v>
      </c>
      <c r="G10760" s="9" t="s">
        <v>30168</v>
      </c>
      <c r="H10760" s="9" t="s">
        <v>8789</v>
      </c>
      <c r="I10760" s="9" t="s">
        <v>41258</v>
      </c>
      <c r="J10760" s="9" t="s">
        <v>41259</v>
      </c>
      <c r="K10760" s="9" t="s">
        <v>46728</v>
      </c>
    </row>
    <row r="10761" spans="1:11" x14ac:dyDescent="0.35">
      <c r="A10761" s="9">
        <v>10760</v>
      </c>
      <c r="B10761" s="9" t="str">
        <f t="shared" si="168"/>
        <v>Manilkara bid</v>
      </c>
      <c r="C10761" s="9" t="e" cm="1">
        <f t="array" aca="1" ref="C10761" ca="1">LEFT(K10761,$C$19743)&amp;"-"&amp;RIGHT(SUBSTITUTE(SUBSTITUTE(TiraAcento(E10761),"-","")," ",""),$C$19744)</f>
        <v>#NAME?</v>
      </c>
      <c r="D10761" s="9" t="s">
        <v>8789</v>
      </c>
      <c r="E10761" s="9" t="s">
        <v>8791</v>
      </c>
      <c r="F10761" s="9" t="s">
        <v>17252</v>
      </c>
      <c r="G10761" s="9" t="s">
        <v>30169</v>
      </c>
      <c r="H10761" s="9" t="s">
        <v>8789</v>
      </c>
      <c r="I10761" s="9" t="s">
        <v>41258</v>
      </c>
      <c r="J10761" s="9" t="s">
        <v>41259</v>
      </c>
      <c r="K10761" s="9" t="s">
        <v>46729</v>
      </c>
    </row>
    <row r="10762" spans="1:11" x14ac:dyDescent="0.35">
      <c r="A10762" s="9">
        <v>10761</v>
      </c>
      <c r="B10762" s="9" t="str">
        <f t="shared" si="168"/>
        <v>Manilkara bid</v>
      </c>
      <c r="C10762" s="9" t="e" cm="1">
        <f t="array" aca="1" ref="C10762" ca="1">LEFT(K10762,$C$19743)&amp;"-"&amp;RIGHT(SUBSTITUTE(SUBSTITUTE(TiraAcento(E10762),"-","")," ",""),$C$19744)</f>
        <v>#NAME?</v>
      </c>
      <c r="D10762" s="9" t="s">
        <v>8789</v>
      </c>
      <c r="E10762" s="9" t="s">
        <v>8792</v>
      </c>
      <c r="F10762" s="9" t="s">
        <v>17252</v>
      </c>
      <c r="G10762" s="9" t="s">
        <v>30170</v>
      </c>
      <c r="H10762" s="9" t="s">
        <v>8789</v>
      </c>
      <c r="I10762" s="9" t="s">
        <v>41258</v>
      </c>
      <c r="J10762" s="9" t="s">
        <v>41259</v>
      </c>
      <c r="K10762" s="9" t="s">
        <v>46730</v>
      </c>
    </row>
    <row r="10763" spans="1:11" x14ac:dyDescent="0.35">
      <c r="A10763" s="9">
        <v>10762</v>
      </c>
      <c r="B10763" s="9" t="str">
        <f t="shared" si="168"/>
        <v>Manilkara bid</v>
      </c>
      <c r="C10763" s="9" t="e" cm="1">
        <f t="array" aca="1" ref="C10763" ca="1">LEFT(K10763,$C$19743)&amp;"-"&amp;RIGHT(SUBSTITUTE(SUBSTITUTE(TiraAcento(E10763),"-","")," ",""),$C$19744)</f>
        <v>#NAME?</v>
      </c>
      <c r="D10763" s="9" t="s">
        <v>8789</v>
      </c>
      <c r="E10763" s="9" t="s">
        <v>8793</v>
      </c>
      <c r="F10763" s="9" t="s">
        <v>17252</v>
      </c>
      <c r="G10763" s="9" t="s">
        <v>30171</v>
      </c>
      <c r="H10763" s="9" t="s">
        <v>8789</v>
      </c>
      <c r="I10763" s="9" t="s">
        <v>41258</v>
      </c>
      <c r="J10763" s="9" t="s">
        <v>41259</v>
      </c>
      <c r="K10763" s="9" t="s">
        <v>46731</v>
      </c>
    </row>
    <row r="10764" spans="1:11" x14ac:dyDescent="0.35">
      <c r="A10764" s="9">
        <v>10763</v>
      </c>
      <c r="B10764" s="9" t="str">
        <f t="shared" si="168"/>
        <v>Manilkara bid</v>
      </c>
      <c r="C10764" s="9" t="e" cm="1">
        <f t="array" aca="1" ref="C10764" ca="1">LEFT(K10764,$C$19743)&amp;"-"&amp;RIGHT(SUBSTITUTE(SUBSTITUTE(TiraAcento(E10764),"-","")," ",""),$C$19744)</f>
        <v>#NAME?</v>
      </c>
      <c r="D10764" s="9" t="s">
        <v>8789</v>
      </c>
      <c r="E10764" s="9" t="s">
        <v>890</v>
      </c>
      <c r="F10764" s="9" t="s">
        <v>17252</v>
      </c>
      <c r="G10764" s="9" t="s">
        <v>30172</v>
      </c>
      <c r="H10764" s="9" t="s">
        <v>8789</v>
      </c>
      <c r="I10764" s="9" t="s">
        <v>41258</v>
      </c>
      <c r="J10764" s="9" t="s">
        <v>41259</v>
      </c>
      <c r="K10764" s="9" t="s">
        <v>890</v>
      </c>
    </row>
    <row r="10765" spans="1:11" x14ac:dyDescent="0.35">
      <c r="A10765" s="9">
        <v>10764</v>
      </c>
      <c r="B10765" s="9" t="str">
        <f t="shared" si="168"/>
        <v>Manilkara bid</v>
      </c>
      <c r="C10765" s="9" t="e" cm="1">
        <f t="array" aca="1" ref="C10765" ca="1">LEFT(K10765,$C$19743)&amp;"-"&amp;RIGHT(SUBSTITUTE(SUBSTITUTE(TiraAcento(E10765),"-","")," ",""),$C$19744)</f>
        <v>#NAME?</v>
      </c>
      <c r="D10765" s="9" t="s">
        <v>8789</v>
      </c>
      <c r="E10765" s="9" t="s">
        <v>4034</v>
      </c>
      <c r="F10765" s="9" t="s">
        <v>17252</v>
      </c>
      <c r="G10765" s="9" t="s">
        <v>30173</v>
      </c>
      <c r="H10765" s="9" t="s">
        <v>8789</v>
      </c>
      <c r="I10765" s="9" t="s">
        <v>41258</v>
      </c>
      <c r="J10765" s="9" t="s">
        <v>41259</v>
      </c>
      <c r="K10765" s="9" t="s">
        <v>44553</v>
      </c>
    </row>
    <row r="10766" spans="1:11" x14ac:dyDescent="0.35">
      <c r="A10766" s="9">
        <v>10765</v>
      </c>
      <c r="B10766" s="9" t="str">
        <f t="shared" si="168"/>
        <v>Manilkara bid</v>
      </c>
      <c r="C10766" s="9" t="e" cm="1">
        <f t="array" aca="1" ref="C10766" ca="1">LEFT(K10766,$C$19743)&amp;"-"&amp;RIGHT(SUBSTITUTE(SUBSTITUTE(TiraAcento(E10766),"-","")," ",""),$C$19744)</f>
        <v>#NAME?</v>
      </c>
      <c r="D10766" s="9" t="s">
        <v>8789</v>
      </c>
      <c r="E10766" s="9" t="s">
        <v>8794</v>
      </c>
      <c r="F10766" s="9" t="s">
        <v>17252</v>
      </c>
      <c r="G10766" s="9" t="s">
        <v>30174</v>
      </c>
      <c r="H10766" s="9" t="s">
        <v>8789</v>
      </c>
      <c r="I10766" s="9" t="s">
        <v>41258</v>
      </c>
      <c r="J10766" s="9" t="s">
        <v>41259</v>
      </c>
      <c r="K10766" s="9" t="s">
        <v>46732</v>
      </c>
    </row>
    <row r="10767" spans="1:11" x14ac:dyDescent="0.35">
      <c r="A10767" s="9">
        <v>10766</v>
      </c>
      <c r="B10767" s="9" t="str">
        <f t="shared" si="168"/>
        <v>Manilkara bid</v>
      </c>
      <c r="C10767" s="9" t="e" cm="1">
        <f t="array" aca="1" ref="C10767" ca="1">LEFT(K10767,$C$19743)&amp;"-"&amp;RIGHT(SUBSTITUTE(SUBSTITUTE(TiraAcento(E10767),"-","")," ",""),$C$19744)</f>
        <v>#NAME?</v>
      </c>
      <c r="D10767" s="9" t="s">
        <v>8789</v>
      </c>
      <c r="E10767" s="9" t="s">
        <v>8795</v>
      </c>
      <c r="F10767" s="9" t="s">
        <v>17252</v>
      </c>
      <c r="G10767" s="9" t="s">
        <v>30175</v>
      </c>
      <c r="H10767" s="9" t="s">
        <v>8789</v>
      </c>
      <c r="I10767" s="9" t="s">
        <v>41258</v>
      </c>
      <c r="J10767" s="9" t="s">
        <v>41259</v>
      </c>
      <c r="K10767" s="9" t="s">
        <v>46733</v>
      </c>
    </row>
    <row r="10768" spans="1:11" x14ac:dyDescent="0.35">
      <c r="A10768" s="9">
        <v>10767</v>
      </c>
      <c r="B10768" s="9" t="str">
        <f t="shared" si="168"/>
        <v>Manilkara bid</v>
      </c>
      <c r="C10768" s="9" t="e" cm="1">
        <f t="array" aca="1" ref="C10768" ca="1">LEFT(K10768,$C$19743)&amp;"-"&amp;RIGHT(SUBSTITUTE(SUBSTITUTE(TiraAcento(E10768),"-","")," ",""),$C$19744)</f>
        <v>#NAME?</v>
      </c>
      <c r="D10768" s="9" t="s">
        <v>8789</v>
      </c>
      <c r="E10768" s="9" t="s">
        <v>8796</v>
      </c>
      <c r="F10768" s="9" t="s">
        <v>17252</v>
      </c>
      <c r="G10768" s="9" t="s">
        <v>30176</v>
      </c>
      <c r="H10768" s="9" t="s">
        <v>8789</v>
      </c>
      <c r="I10768" s="9" t="s">
        <v>41258</v>
      </c>
      <c r="J10768" s="9" t="s">
        <v>41259</v>
      </c>
      <c r="K10768" s="9" t="s">
        <v>46734</v>
      </c>
    </row>
    <row r="10769" spans="1:11" x14ac:dyDescent="0.35">
      <c r="A10769" s="9">
        <v>10768</v>
      </c>
      <c r="B10769" s="9" t="str">
        <f t="shared" si="168"/>
        <v>Manilkara bid</v>
      </c>
      <c r="C10769" s="9" t="e" cm="1">
        <f t="array" aca="1" ref="C10769" ca="1">LEFT(K10769,$C$19743)&amp;"-"&amp;RIGHT(SUBSTITUTE(SUBSTITUTE(TiraAcento(E10769),"-","")," ",""),$C$19744)</f>
        <v>#NAME?</v>
      </c>
      <c r="D10769" s="9" t="s">
        <v>8789</v>
      </c>
      <c r="E10769" s="9" t="s">
        <v>8787</v>
      </c>
      <c r="F10769" s="9" t="s">
        <v>17252</v>
      </c>
      <c r="G10769" s="9" t="s">
        <v>30177</v>
      </c>
      <c r="H10769" s="9" t="s">
        <v>8789</v>
      </c>
      <c r="I10769" s="9" t="s">
        <v>41258</v>
      </c>
      <c r="J10769" s="9" t="s">
        <v>41259</v>
      </c>
      <c r="K10769" s="9" t="s">
        <v>46727</v>
      </c>
    </row>
    <row r="10770" spans="1:11" x14ac:dyDescent="0.35">
      <c r="A10770" s="9">
        <v>10769</v>
      </c>
      <c r="B10770" s="9" t="str">
        <f t="shared" si="168"/>
        <v>Manilkara bid</v>
      </c>
      <c r="C10770" s="9" t="e" cm="1">
        <f t="array" aca="1" ref="C10770" ca="1">LEFT(K10770,$C$19743)&amp;"-"&amp;RIGHT(SUBSTITUTE(SUBSTITUTE(TiraAcento(E10770),"-","")," ",""),$C$19744)</f>
        <v>#NAME?</v>
      </c>
      <c r="D10770" s="9" t="s">
        <v>8789</v>
      </c>
      <c r="E10770" s="9" t="s">
        <v>3621</v>
      </c>
      <c r="F10770" s="9" t="s">
        <v>17252</v>
      </c>
      <c r="G10770" s="9" t="s">
        <v>30178</v>
      </c>
      <c r="H10770" s="9" t="s">
        <v>8789</v>
      </c>
      <c r="I10770" s="9" t="s">
        <v>41258</v>
      </c>
      <c r="J10770" s="9" t="s">
        <v>41259</v>
      </c>
      <c r="K10770" s="9" t="s">
        <v>3621</v>
      </c>
    </row>
    <row r="10771" spans="1:11" x14ac:dyDescent="0.35">
      <c r="A10771" s="9">
        <v>10770</v>
      </c>
      <c r="B10771" s="9" t="str">
        <f t="shared" si="168"/>
        <v>Manilkara bid</v>
      </c>
      <c r="C10771" s="9" t="e" cm="1">
        <f t="array" aca="1" ref="C10771" ca="1">LEFT(K10771,$C$19743)&amp;"-"&amp;RIGHT(SUBSTITUTE(SUBSTITUTE(TiraAcento(E10771),"-","")," ",""),$C$19744)</f>
        <v>#NAME?</v>
      </c>
      <c r="D10771" s="9" t="s">
        <v>8789</v>
      </c>
      <c r="E10771" s="9" t="s">
        <v>8788</v>
      </c>
      <c r="F10771" s="9" t="s">
        <v>17252</v>
      </c>
      <c r="G10771" s="9" t="s">
        <v>30179</v>
      </c>
      <c r="H10771" s="9" t="s">
        <v>8789</v>
      </c>
      <c r="I10771" s="9" t="s">
        <v>41258</v>
      </c>
      <c r="J10771" s="9" t="s">
        <v>41259</v>
      </c>
      <c r="K10771" s="9" t="s">
        <v>8788</v>
      </c>
    </row>
    <row r="10772" spans="1:11" x14ac:dyDescent="0.35">
      <c r="A10772" s="9">
        <v>10771</v>
      </c>
      <c r="B10772" s="9" t="str">
        <f t="shared" si="168"/>
        <v>Manilkara bid</v>
      </c>
      <c r="C10772" s="9" t="e" cm="1">
        <f t="array" aca="1" ref="C10772" ca="1">LEFT(K10772,$C$19743)&amp;"-"&amp;RIGHT(SUBSTITUTE(SUBSTITUTE(TiraAcento(E10772),"-","")," ",""),$C$19744)</f>
        <v>#NAME?</v>
      </c>
      <c r="D10772" s="9" t="s">
        <v>8789</v>
      </c>
      <c r="E10772" s="9" t="s">
        <v>1494</v>
      </c>
      <c r="F10772" s="9" t="s">
        <v>17252</v>
      </c>
      <c r="G10772" s="9" t="s">
        <v>30180</v>
      </c>
      <c r="H10772" s="9" t="s">
        <v>8789</v>
      </c>
      <c r="I10772" s="9" t="s">
        <v>41258</v>
      </c>
      <c r="J10772" s="9" t="s">
        <v>41259</v>
      </c>
      <c r="K10772" s="9" t="s">
        <v>1494</v>
      </c>
    </row>
    <row r="10773" spans="1:11" x14ac:dyDescent="0.35">
      <c r="A10773" s="9">
        <v>10772</v>
      </c>
      <c r="B10773" s="9" t="str">
        <f t="shared" si="168"/>
        <v>Miconia cin</v>
      </c>
      <c r="C10773" s="9" t="e" cm="1">
        <f t="array" aca="1" ref="C10773" ca="1">LEFT(K10773,$C$19743)&amp;"-"&amp;RIGHT(SUBSTITUTE(SUBSTITUTE(TiraAcento(E10773),"-","")," ",""),$C$19744)</f>
        <v>#NAME?</v>
      </c>
      <c r="D10773" s="9" t="s">
        <v>8797</v>
      </c>
      <c r="E10773" s="9" t="s">
        <v>8798</v>
      </c>
      <c r="F10773" s="9" t="s">
        <v>17348</v>
      </c>
      <c r="G10773" s="9" t="s">
        <v>30181</v>
      </c>
      <c r="H10773" s="9" t="s">
        <v>8797</v>
      </c>
      <c r="I10773" s="9" t="s">
        <v>9563</v>
      </c>
      <c r="J10773" s="9" t="s">
        <v>41333</v>
      </c>
      <c r="K10773" s="9" t="s">
        <v>46735</v>
      </c>
    </row>
    <row r="10774" spans="1:11" x14ac:dyDescent="0.35">
      <c r="A10774" s="9">
        <v>10773</v>
      </c>
      <c r="B10774" s="9" t="str">
        <f t="shared" si="168"/>
        <v>Manilkara bid</v>
      </c>
      <c r="C10774" s="9" t="e" cm="1">
        <f t="array" aca="1" ref="C10774" ca="1">LEFT(K10774,$C$19743)&amp;"-"&amp;RIGHT(SUBSTITUTE(SUBSTITUTE(TiraAcento(E10774),"-","")," ",""),$C$19744)</f>
        <v>#NAME?</v>
      </c>
      <c r="D10774" s="9" t="s">
        <v>8472</v>
      </c>
      <c r="E10774" s="9" t="s">
        <v>3621</v>
      </c>
      <c r="F10774" s="9" t="s">
        <v>17252</v>
      </c>
      <c r="G10774" s="9" t="s">
        <v>30182</v>
      </c>
      <c r="H10774" s="9" t="s">
        <v>8472</v>
      </c>
      <c r="I10774" s="9" t="s">
        <v>41258</v>
      </c>
      <c r="J10774" s="9" t="s">
        <v>41259</v>
      </c>
      <c r="K10774" s="9" t="s">
        <v>3621</v>
      </c>
    </row>
    <row r="10775" spans="1:11" x14ac:dyDescent="0.35">
      <c r="A10775" s="9">
        <v>10774</v>
      </c>
      <c r="B10775" s="9" t="str">
        <f t="shared" si="168"/>
        <v>Manilkara bid</v>
      </c>
      <c r="C10775" s="9" t="e" cm="1">
        <f t="array" aca="1" ref="C10775" ca="1">LEFT(K10775,$C$19743)&amp;"-"&amp;RIGHT(SUBSTITUTE(SUBSTITUTE(TiraAcento(E10775),"-","")," ",""),$C$19744)</f>
        <v>#NAME?</v>
      </c>
      <c r="D10775" s="9" t="s">
        <v>8472</v>
      </c>
      <c r="E10775" s="9" t="s">
        <v>8799</v>
      </c>
      <c r="F10775" s="9" t="s">
        <v>17252</v>
      </c>
      <c r="G10775" s="9" t="s">
        <v>30183</v>
      </c>
      <c r="H10775" s="9" t="s">
        <v>8472</v>
      </c>
      <c r="I10775" s="9" t="s">
        <v>41258</v>
      </c>
      <c r="J10775" s="9" t="s">
        <v>41259</v>
      </c>
      <c r="K10775" s="9" t="s">
        <v>46736</v>
      </c>
    </row>
    <row r="10776" spans="1:11" x14ac:dyDescent="0.35">
      <c r="A10776" s="9">
        <v>10775</v>
      </c>
      <c r="B10776" s="9" t="str">
        <f t="shared" si="168"/>
        <v>Maytenus tet</v>
      </c>
      <c r="C10776" s="9" t="e" cm="1">
        <f t="array" aca="1" ref="C10776" ca="1">LEFT(K10776,$C$19743)&amp;"-"&amp;RIGHT(SUBSTITUTE(SUBSTITUTE(TiraAcento(E10776),"-","")," ",""),$C$19744)</f>
        <v>#NAME?</v>
      </c>
      <c r="D10776" s="9" t="s">
        <v>8800</v>
      </c>
      <c r="E10776" s="9" t="s">
        <v>2886</v>
      </c>
      <c r="F10776" s="9" t="s">
        <v>17349</v>
      </c>
      <c r="G10776" s="9" t="s">
        <v>30184</v>
      </c>
      <c r="H10776" s="9" t="s">
        <v>8800</v>
      </c>
      <c r="I10776" s="9" t="s">
        <v>41334</v>
      </c>
      <c r="J10776" s="9" t="s">
        <v>41335</v>
      </c>
      <c r="K10776" s="9" t="s">
        <v>44009</v>
      </c>
    </row>
    <row r="10777" spans="1:11" x14ac:dyDescent="0.35">
      <c r="A10777" s="9">
        <v>10776</v>
      </c>
      <c r="B10777" s="9" t="str">
        <f t="shared" si="168"/>
        <v>Maytenus tet</v>
      </c>
      <c r="C10777" s="9" t="e" cm="1">
        <f t="array" aca="1" ref="C10777" ca="1">LEFT(K10777,$C$19743)&amp;"-"&amp;RIGHT(SUBSTITUTE(SUBSTITUTE(TiraAcento(E10777),"-","")," ",""),$C$19744)</f>
        <v>#NAME?</v>
      </c>
      <c r="D10777" s="9" t="s">
        <v>8800</v>
      </c>
      <c r="E10777" s="9" t="s">
        <v>3813</v>
      </c>
      <c r="F10777" s="9" t="s">
        <v>17349</v>
      </c>
      <c r="G10777" s="9" t="s">
        <v>30185</v>
      </c>
      <c r="H10777" s="9" t="s">
        <v>8800</v>
      </c>
      <c r="I10777" s="9" t="s">
        <v>41334</v>
      </c>
      <c r="J10777" s="9" t="s">
        <v>41335</v>
      </c>
      <c r="K10777" s="9" t="s">
        <v>3813</v>
      </c>
    </row>
    <row r="10778" spans="1:11" x14ac:dyDescent="0.35">
      <c r="A10778" s="9">
        <v>10777</v>
      </c>
      <c r="B10778" s="9" t="str">
        <f t="shared" si="168"/>
        <v>Maytenus tet</v>
      </c>
      <c r="C10778" s="9" t="e" cm="1">
        <f t="array" aca="1" ref="C10778" ca="1">LEFT(K10778,$C$19743)&amp;"-"&amp;RIGHT(SUBSTITUTE(SUBSTITUTE(TiraAcento(E10778),"-","")," ",""),$C$19744)</f>
        <v>#NAME?</v>
      </c>
      <c r="D10778" s="9" t="s">
        <v>8800</v>
      </c>
      <c r="E10778" s="9" t="s">
        <v>225</v>
      </c>
      <c r="F10778" s="9" t="s">
        <v>17349</v>
      </c>
      <c r="G10778" s="9" t="s">
        <v>30186</v>
      </c>
      <c r="H10778" s="9" t="s">
        <v>8800</v>
      </c>
      <c r="I10778" s="9" t="s">
        <v>41334</v>
      </c>
      <c r="J10778" s="9" t="s">
        <v>41335</v>
      </c>
      <c r="K10778" s="9" t="s">
        <v>42644</v>
      </c>
    </row>
    <row r="10779" spans="1:11" x14ac:dyDescent="0.35">
      <c r="A10779" s="9">
        <v>10778</v>
      </c>
      <c r="B10779" s="9" t="str">
        <f t="shared" si="168"/>
        <v>Maytenus tet</v>
      </c>
      <c r="C10779" s="9" t="e" cm="1">
        <f t="array" aca="1" ref="C10779" ca="1">LEFT(K10779,$C$19743)&amp;"-"&amp;RIGHT(SUBSTITUTE(SUBSTITUTE(TiraAcento(E10779),"-","")," ",""),$C$19744)</f>
        <v>#NAME?</v>
      </c>
      <c r="D10779" s="9" t="s">
        <v>8800</v>
      </c>
      <c r="E10779" s="9" t="s">
        <v>5</v>
      </c>
      <c r="F10779" s="9" t="s">
        <v>17349</v>
      </c>
      <c r="G10779" s="9" t="s">
        <v>30187</v>
      </c>
      <c r="H10779" s="9" t="s">
        <v>8800</v>
      </c>
      <c r="I10779" s="9" t="s">
        <v>41334</v>
      </c>
      <c r="J10779" s="9" t="s">
        <v>41335</v>
      </c>
      <c r="K10779" s="9" t="s">
        <v>42541</v>
      </c>
    </row>
    <row r="10780" spans="1:11" x14ac:dyDescent="0.35">
      <c r="A10780" s="9">
        <v>10779</v>
      </c>
      <c r="B10780" s="9" t="str">
        <f t="shared" si="168"/>
        <v>Maytenus tet</v>
      </c>
      <c r="C10780" s="9" t="e" cm="1">
        <f t="array" aca="1" ref="C10780" ca="1">LEFT(K10780,$C$19743)&amp;"-"&amp;RIGHT(SUBSTITUTE(SUBSTITUTE(TiraAcento(E10780),"-","")," ",""),$C$19744)</f>
        <v>#NAME?</v>
      </c>
      <c r="D10780" s="9" t="s">
        <v>8800</v>
      </c>
      <c r="E10780" s="9" t="s">
        <v>5260</v>
      </c>
      <c r="F10780" s="9" t="s">
        <v>17349</v>
      </c>
      <c r="G10780" s="9" t="s">
        <v>30188</v>
      </c>
      <c r="H10780" s="9" t="s">
        <v>8800</v>
      </c>
      <c r="I10780" s="9" t="s">
        <v>41334</v>
      </c>
      <c r="J10780" s="9" t="s">
        <v>41335</v>
      </c>
      <c r="K10780" s="9" t="s">
        <v>45170</v>
      </c>
    </row>
    <row r="10781" spans="1:11" x14ac:dyDescent="0.35">
      <c r="A10781" s="9">
        <v>10780</v>
      </c>
      <c r="B10781" s="9" t="str">
        <f t="shared" si="168"/>
        <v>Maytenus tet</v>
      </c>
      <c r="C10781" s="9" t="e" cm="1">
        <f t="array" aca="1" ref="C10781" ca="1">LEFT(K10781,$C$19743)&amp;"-"&amp;RIGHT(SUBSTITUTE(SUBSTITUTE(TiraAcento(E10781),"-","")," ",""),$C$19744)</f>
        <v>#NAME?</v>
      </c>
      <c r="D10781" s="9" t="s">
        <v>8800</v>
      </c>
      <c r="E10781" s="9" t="s">
        <v>8801</v>
      </c>
      <c r="F10781" s="9" t="s">
        <v>17349</v>
      </c>
      <c r="G10781" s="9" t="s">
        <v>30189</v>
      </c>
      <c r="H10781" s="9" t="s">
        <v>8800</v>
      </c>
      <c r="I10781" s="9" t="s">
        <v>41334</v>
      </c>
      <c r="J10781" s="9" t="s">
        <v>41335</v>
      </c>
      <c r="K10781" s="9" t="s">
        <v>46737</v>
      </c>
    </row>
    <row r="10782" spans="1:11" x14ac:dyDescent="0.35">
      <c r="A10782" s="9">
        <v>10781</v>
      </c>
      <c r="B10782" s="9" t="str">
        <f t="shared" si="168"/>
        <v>Melaleuca leu</v>
      </c>
      <c r="C10782" s="9" t="e" cm="1">
        <f t="array" aca="1" ref="C10782" ca="1">LEFT(K10782,$C$19743)&amp;"-"&amp;RIGHT(SUBSTITUTE(SUBSTITUTE(TiraAcento(E10782),"-","")," ",""),$C$19744)</f>
        <v>#NAME?</v>
      </c>
      <c r="D10782" s="9" t="s">
        <v>8802</v>
      </c>
      <c r="E10782" s="9" t="s">
        <v>8803</v>
      </c>
      <c r="F10782" s="9" t="s">
        <v>17350</v>
      </c>
      <c r="G10782" s="9" t="s">
        <v>30190</v>
      </c>
      <c r="H10782" s="9" t="s">
        <v>8802</v>
      </c>
      <c r="I10782" s="9" t="s">
        <v>41336</v>
      </c>
      <c r="J10782" s="9" t="s">
        <v>41337</v>
      </c>
      <c r="K10782" s="9" t="s">
        <v>46738</v>
      </c>
    </row>
    <row r="10783" spans="1:11" x14ac:dyDescent="0.35">
      <c r="A10783" s="9">
        <v>10782</v>
      </c>
      <c r="B10783" s="9" t="str">
        <f t="shared" si="168"/>
        <v>Melaleuca leu</v>
      </c>
      <c r="C10783" s="9" t="e" cm="1">
        <f t="array" aca="1" ref="C10783" ca="1">LEFT(K10783,$C$19743)&amp;"-"&amp;RIGHT(SUBSTITUTE(SUBSTITUTE(TiraAcento(E10783),"-","")," ",""),$C$19744)</f>
        <v>#NAME?</v>
      </c>
      <c r="D10783" s="9" t="s">
        <v>8802</v>
      </c>
      <c r="E10783" s="9" t="s">
        <v>8804</v>
      </c>
      <c r="F10783" s="9" t="s">
        <v>17350</v>
      </c>
      <c r="G10783" s="9" t="s">
        <v>30191</v>
      </c>
      <c r="H10783" s="9" t="s">
        <v>8802</v>
      </c>
      <c r="I10783" s="9" t="s">
        <v>41336</v>
      </c>
      <c r="J10783" s="9" t="s">
        <v>41337</v>
      </c>
      <c r="K10783" s="9" t="s">
        <v>46739</v>
      </c>
    </row>
    <row r="10784" spans="1:11" x14ac:dyDescent="0.35">
      <c r="A10784" s="9">
        <v>10783</v>
      </c>
      <c r="B10784" s="9" t="str">
        <f t="shared" si="168"/>
        <v>Melanoxylon bra</v>
      </c>
      <c r="C10784" s="9" t="e" cm="1">
        <f t="array" aca="1" ref="C10784" ca="1">LEFT(K10784,$C$19743)&amp;"-"&amp;RIGHT(SUBSTITUTE(SUBSTITUTE(TiraAcento(E10784),"-","")," ",""),$C$19744)</f>
        <v>#NAME?</v>
      </c>
      <c r="D10784" s="9" t="s">
        <v>8805</v>
      </c>
      <c r="E10784" s="9" t="s">
        <v>7792</v>
      </c>
      <c r="F10784" s="9" t="s">
        <v>17351</v>
      </c>
      <c r="G10784" s="9" t="s">
        <v>30192</v>
      </c>
      <c r="H10784" s="9" t="s">
        <v>8805</v>
      </c>
      <c r="I10784" s="9" t="s">
        <v>41338</v>
      </c>
      <c r="J10784" s="9" t="s">
        <v>41339</v>
      </c>
      <c r="K10784" s="9" t="s">
        <v>46263</v>
      </c>
    </row>
    <row r="10785" spans="1:11" x14ac:dyDescent="0.35">
      <c r="A10785" s="9">
        <v>10784</v>
      </c>
      <c r="B10785" s="9" t="str">
        <f t="shared" si="168"/>
        <v>Melanoxylon bra</v>
      </c>
      <c r="C10785" s="9" t="e" cm="1">
        <f t="array" aca="1" ref="C10785" ca="1">LEFT(K10785,$C$19743)&amp;"-"&amp;RIGHT(SUBSTITUTE(SUBSTITUTE(TiraAcento(E10785),"-","")," ",""),$C$19744)</f>
        <v>#NAME?</v>
      </c>
      <c r="D10785" s="9" t="s">
        <v>8805</v>
      </c>
      <c r="E10785" s="9" t="s">
        <v>8806</v>
      </c>
      <c r="F10785" s="9" t="s">
        <v>17351</v>
      </c>
      <c r="G10785" s="9" t="s">
        <v>30193</v>
      </c>
      <c r="H10785" s="9" t="s">
        <v>8805</v>
      </c>
      <c r="I10785" s="9" t="s">
        <v>41338</v>
      </c>
      <c r="J10785" s="9" t="s">
        <v>41339</v>
      </c>
      <c r="K10785" s="9" t="s">
        <v>46740</v>
      </c>
    </row>
    <row r="10786" spans="1:11" x14ac:dyDescent="0.35">
      <c r="A10786" s="9">
        <v>10785</v>
      </c>
      <c r="B10786" s="9" t="str">
        <f t="shared" si="168"/>
        <v>Melanoxylon bra</v>
      </c>
      <c r="C10786" s="9" t="e" cm="1">
        <f t="array" aca="1" ref="C10786" ca="1">LEFT(K10786,$C$19743)&amp;"-"&amp;RIGHT(SUBSTITUTE(SUBSTITUTE(TiraAcento(E10786),"-","")," ",""),$C$19744)</f>
        <v>#NAME?</v>
      </c>
      <c r="D10786" s="9" t="s">
        <v>8805</v>
      </c>
      <c r="E10786" s="9" t="s">
        <v>8807</v>
      </c>
      <c r="F10786" s="9" t="s">
        <v>17351</v>
      </c>
      <c r="G10786" s="9" t="s">
        <v>30194</v>
      </c>
      <c r="H10786" s="9" t="s">
        <v>8805</v>
      </c>
      <c r="I10786" s="9" t="s">
        <v>41338</v>
      </c>
      <c r="J10786" s="9" t="s">
        <v>41339</v>
      </c>
      <c r="K10786" s="9" t="s">
        <v>46741</v>
      </c>
    </row>
    <row r="10787" spans="1:11" x14ac:dyDescent="0.35">
      <c r="A10787" s="9">
        <v>10786</v>
      </c>
      <c r="B10787" s="9" t="str">
        <f t="shared" si="168"/>
        <v>Melanoxylon bra</v>
      </c>
      <c r="C10787" s="9" t="e" cm="1">
        <f t="array" aca="1" ref="C10787" ca="1">LEFT(K10787,$C$19743)&amp;"-"&amp;RIGHT(SUBSTITUTE(SUBSTITUTE(TiraAcento(E10787),"-","")," ",""),$C$19744)</f>
        <v>#NAME?</v>
      </c>
      <c r="D10787" s="9" t="s">
        <v>8805</v>
      </c>
      <c r="E10787" s="9" t="s">
        <v>3307</v>
      </c>
      <c r="F10787" s="9" t="s">
        <v>17351</v>
      </c>
      <c r="G10787" s="9" t="s">
        <v>30195</v>
      </c>
      <c r="H10787" s="9" t="s">
        <v>8805</v>
      </c>
      <c r="I10787" s="9" t="s">
        <v>41338</v>
      </c>
      <c r="J10787" s="9" t="s">
        <v>41339</v>
      </c>
      <c r="K10787" s="9" t="s">
        <v>44211</v>
      </c>
    </row>
    <row r="10788" spans="1:11" x14ac:dyDescent="0.35">
      <c r="A10788" s="9">
        <v>10787</v>
      </c>
      <c r="B10788" s="9" t="str">
        <f t="shared" si="168"/>
        <v>Melanoxylon bra</v>
      </c>
      <c r="C10788" s="9" t="e" cm="1">
        <f t="array" aca="1" ref="C10788" ca="1">LEFT(K10788,$C$19743)&amp;"-"&amp;RIGHT(SUBSTITUTE(SUBSTITUTE(TiraAcento(E10788),"-","")," ",""),$C$19744)</f>
        <v>#NAME?</v>
      </c>
      <c r="D10788" s="9" t="s">
        <v>8805</v>
      </c>
      <c r="E10788" s="9" t="s">
        <v>8808</v>
      </c>
      <c r="F10788" s="9" t="s">
        <v>17351</v>
      </c>
      <c r="G10788" s="9" t="s">
        <v>30196</v>
      </c>
      <c r="H10788" s="9" t="s">
        <v>8805</v>
      </c>
      <c r="I10788" s="9" t="s">
        <v>41338</v>
      </c>
      <c r="J10788" s="9" t="s">
        <v>41339</v>
      </c>
      <c r="K10788" s="9" t="s">
        <v>46742</v>
      </c>
    </row>
    <row r="10789" spans="1:11" x14ac:dyDescent="0.35">
      <c r="A10789" s="9">
        <v>10788</v>
      </c>
      <c r="B10789" s="9" t="str">
        <f t="shared" si="168"/>
        <v>Melanoxylon bra</v>
      </c>
      <c r="C10789" s="9" t="e" cm="1">
        <f t="array" aca="1" ref="C10789" ca="1">LEFT(K10789,$C$19743)&amp;"-"&amp;RIGHT(SUBSTITUTE(SUBSTITUTE(TiraAcento(E10789),"-","")," ",""),$C$19744)</f>
        <v>#NAME?</v>
      </c>
      <c r="D10789" s="9" t="s">
        <v>8805</v>
      </c>
      <c r="E10789" s="9" t="s">
        <v>8809</v>
      </c>
      <c r="F10789" s="9" t="s">
        <v>17351</v>
      </c>
      <c r="G10789" s="9" t="s">
        <v>30197</v>
      </c>
      <c r="H10789" s="9" t="s">
        <v>8805</v>
      </c>
      <c r="I10789" s="9" t="s">
        <v>41338</v>
      </c>
      <c r="J10789" s="9" t="s">
        <v>41339</v>
      </c>
      <c r="K10789" s="9" t="s">
        <v>46743</v>
      </c>
    </row>
    <row r="10790" spans="1:11" x14ac:dyDescent="0.35">
      <c r="A10790" s="9">
        <v>10789</v>
      </c>
      <c r="B10790" s="9" t="str">
        <f t="shared" si="168"/>
        <v>Melanoxylon bra</v>
      </c>
      <c r="C10790" s="9" t="e" cm="1">
        <f t="array" aca="1" ref="C10790" ca="1">LEFT(K10790,$C$19743)&amp;"-"&amp;RIGHT(SUBSTITUTE(SUBSTITUTE(TiraAcento(E10790),"-","")," ",""),$C$19744)</f>
        <v>#NAME?</v>
      </c>
      <c r="D10790" s="9" t="s">
        <v>8805</v>
      </c>
      <c r="E10790" s="9" t="s">
        <v>66</v>
      </c>
      <c r="F10790" s="9" t="s">
        <v>17351</v>
      </c>
      <c r="G10790" s="9" t="s">
        <v>30198</v>
      </c>
      <c r="H10790" s="9" t="s">
        <v>8805</v>
      </c>
      <c r="I10790" s="9" t="s">
        <v>41338</v>
      </c>
      <c r="J10790" s="9" t="s">
        <v>41339</v>
      </c>
      <c r="K10790" s="9" t="s">
        <v>66</v>
      </c>
    </row>
    <row r="10791" spans="1:11" x14ac:dyDescent="0.35">
      <c r="A10791" s="9">
        <v>10790</v>
      </c>
      <c r="B10791" s="9" t="str">
        <f t="shared" si="168"/>
        <v>Melanoxylon bra</v>
      </c>
      <c r="C10791" s="9" t="e" cm="1">
        <f t="array" aca="1" ref="C10791" ca="1">LEFT(K10791,$C$19743)&amp;"-"&amp;RIGHT(SUBSTITUTE(SUBSTITUTE(TiraAcento(E10791),"-","")," ",""),$C$19744)</f>
        <v>#NAME?</v>
      </c>
      <c r="D10791" s="9" t="s">
        <v>8805</v>
      </c>
      <c r="E10791" s="9" t="s">
        <v>1063</v>
      </c>
      <c r="F10791" s="9" t="s">
        <v>17351</v>
      </c>
      <c r="G10791" s="9" t="s">
        <v>30199</v>
      </c>
      <c r="H10791" s="9" t="s">
        <v>8805</v>
      </c>
      <c r="I10791" s="9" t="s">
        <v>41338</v>
      </c>
      <c r="J10791" s="9" t="s">
        <v>41339</v>
      </c>
      <c r="K10791" s="9" t="s">
        <v>43070</v>
      </c>
    </row>
    <row r="10792" spans="1:11" x14ac:dyDescent="0.35">
      <c r="A10792" s="9">
        <v>10791</v>
      </c>
      <c r="B10792" s="9" t="str">
        <f t="shared" si="168"/>
        <v>Melanoxylon bra</v>
      </c>
      <c r="C10792" s="9" t="e" cm="1">
        <f t="array" aca="1" ref="C10792" ca="1">LEFT(K10792,$C$19743)&amp;"-"&amp;RIGHT(SUBSTITUTE(SUBSTITUTE(TiraAcento(E10792),"-","")," ",""),$C$19744)</f>
        <v>#NAME?</v>
      </c>
      <c r="D10792" s="9" t="s">
        <v>8805</v>
      </c>
      <c r="E10792" s="9" t="s">
        <v>5</v>
      </c>
      <c r="F10792" s="9" t="s">
        <v>17351</v>
      </c>
      <c r="G10792" s="9" t="s">
        <v>30200</v>
      </c>
      <c r="H10792" s="9" t="s">
        <v>8805</v>
      </c>
      <c r="I10792" s="9" t="s">
        <v>41338</v>
      </c>
      <c r="J10792" s="9" t="s">
        <v>41339</v>
      </c>
      <c r="K10792" s="9" t="s">
        <v>42541</v>
      </c>
    </row>
    <row r="10793" spans="1:11" x14ac:dyDescent="0.35">
      <c r="A10793" s="9">
        <v>10792</v>
      </c>
      <c r="B10793" s="9" t="str">
        <f t="shared" si="168"/>
        <v>Melanoxylon bra</v>
      </c>
      <c r="C10793" s="9" t="e" cm="1">
        <f t="array" aca="1" ref="C10793" ca="1">LEFT(K10793,$C$19743)&amp;"-"&amp;RIGHT(SUBSTITUTE(SUBSTITUTE(TiraAcento(E10793),"-","")," ",""),$C$19744)</f>
        <v>#NAME?</v>
      </c>
      <c r="D10793" s="9" t="s">
        <v>8805</v>
      </c>
      <c r="E10793" s="9" t="s">
        <v>8810</v>
      </c>
      <c r="F10793" s="9" t="s">
        <v>17351</v>
      </c>
      <c r="G10793" s="9" t="s">
        <v>30201</v>
      </c>
      <c r="H10793" s="9" t="s">
        <v>8805</v>
      </c>
      <c r="I10793" s="9" t="s">
        <v>41338</v>
      </c>
      <c r="J10793" s="9" t="s">
        <v>41339</v>
      </c>
      <c r="K10793" s="9" t="s">
        <v>46744</v>
      </c>
    </row>
    <row r="10794" spans="1:11" x14ac:dyDescent="0.35">
      <c r="A10794" s="9">
        <v>10793</v>
      </c>
      <c r="B10794" s="9" t="str">
        <f t="shared" si="168"/>
        <v>Melanoxylon bra</v>
      </c>
      <c r="C10794" s="9" t="e" cm="1">
        <f t="array" aca="1" ref="C10794" ca="1">LEFT(K10794,$C$19743)&amp;"-"&amp;RIGHT(SUBSTITUTE(SUBSTITUTE(TiraAcento(E10794),"-","")," ",""),$C$19744)</f>
        <v>#NAME?</v>
      </c>
      <c r="D10794" s="9" t="s">
        <v>8805</v>
      </c>
      <c r="E10794" s="9" t="s">
        <v>8811</v>
      </c>
      <c r="F10794" s="9" t="s">
        <v>17351</v>
      </c>
      <c r="G10794" s="9" t="s">
        <v>30202</v>
      </c>
      <c r="H10794" s="9" t="s">
        <v>8805</v>
      </c>
      <c r="I10794" s="9" t="s">
        <v>41338</v>
      </c>
      <c r="J10794" s="9" t="s">
        <v>41339</v>
      </c>
      <c r="K10794" s="9" t="s">
        <v>46745</v>
      </c>
    </row>
    <row r="10795" spans="1:11" x14ac:dyDescent="0.35">
      <c r="A10795" s="9">
        <v>10794</v>
      </c>
      <c r="B10795" s="9" t="str">
        <f t="shared" si="168"/>
        <v>Melanoxylon bra</v>
      </c>
      <c r="C10795" s="9" t="e" cm="1">
        <f t="array" aca="1" ref="C10795" ca="1">LEFT(K10795,$C$19743)&amp;"-"&amp;RIGHT(SUBSTITUTE(SUBSTITUTE(TiraAcento(E10795),"-","")," ",""),$C$19744)</f>
        <v>#NAME?</v>
      </c>
      <c r="D10795" s="9" t="s">
        <v>8805</v>
      </c>
      <c r="E10795" s="9" t="s">
        <v>5161</v>
      </c>
      <c r="F10795" s="9" t="s">
        <v>17351</v>
      </c>
      <c r="G10795" s="9" t="s">
        <v>30203</v>
      </c>
      <c r="H10795" s="9" t="s">
        <v>8805</v>
      </c>
      <c r="I10795" s="9" t="s">
        <v>41338</v>
      </c>
      <c r="J10795" s="9" t="s">
        <v>41339</v>
      </c>
      <c r="K10795" s="9" t="s">
        <v>45124</v>
      </c>
    </row>
    <row r="10796" spans="1:11" x14ac:dyDescent="0.35">
      <c r="A10796" s="9">
        <v>10795</v>
      </c>
      <c r="B10796" s="9" t="str">
        <f t="shared" si="168"/>
        <v>Melanoxylon bra</v>
      </c>
      <c r="C10796" s="9" t="e" cm="1">
        <f t="array" aca="1" ref="C10796" ca="1">LEFT(K10796,$C$19743)&amp;"-"&amp;RIGHT(SUBSTITUTE(SUBSTITUTE(TiraAcento(E10796),"-","")," ",""),$C$19744)</f>
        <v>#NAME?</v>
      </c>
      <c r="D10796" s="9" t="s">
        <v>8805</v>
      </c>
      <c r="E10796" s="9" t="s">
        <v>8812</v>
      </c>
      <c r="F10796" s="9" t="s">
        <v>17351</v>
      </c>
      <c r="G10796" s="9" t="s">
        <v>30204</v>
      </c>
      <c r="H10796" s="9" t="s">
        <v>8805</v>
      </c>
      <c r="I10796" s="9" t="s">
        <v>41338</v>
      </c>
      <c r="J10796" s="9" t="s">
        <v>41339</v>
      </c>
      <c r="K10796" s="9" t="s">
        <v>46746</v>
      </c>
    </row>
    <row r="10797" spans="1:11" x14ac:dyDescent="0.35">
      <c r="A10797" s="9">
        <v>10796</v>
      </c>
      <c r="B10797" s="9" t="str">
        <f t="shared" si="168"/>
        <v>Melanoxylon bra</v>
      </c>
      <c r="C10797" s="9" t="e" cm="1">
        <f t="array" aca="1" ref="C10797" ca="1">LEFT(K10797,$C$19743)&amp;"-"&amp;RIGHT(SUBSTITUTE(SUBSTITUTE(TiraAcento(E10797),"-","")," ",""),$C$19744)</f>
        <v>#NAME?</v>
      </c>
      <c r="D10797" s="9" t="s">
        <v>8805</v>
      </c>
      <c r="E10797" s="9" t="s">
        <v>8813</v>
      </c>
      <c r="F10797" s="9" t="s">
        <v>17351</v>
      </c>
      <c r="G10797" s="9" t="s">
        <v>30205</v>
      </c>
      <c r="H10797" s="9" t="s">
        <v>8805</v>
      </c>
      <c r="I10797" s="9" t="s">
        <v>41338</v>
      </c>
      <c r="J10797" s="9" t="s">
        <v>41339</v>
      </c>
      <c r="K10797" s="9" t="s">
        <v>46747</v>
      </c>
    </row>
    <row r="10798" spans="1:11" x14ac:dyDescent="0.35">
      <c r="A10798" s="9">
        <v>10797</v>
      </c>
      <c r="B10798" s="9" t="str">
        <f t="shared" si="168"/>
        <v>Melanoxylon bra</v>
      </c>
      <c r="C10798" s="9" t="e" cm="1">
        <f t="array" aca="1" ref="C10798" ca="1">LEFT(K10798,$C$19743)&amp;"-"&amp;RIGHT(SUBSTITUTE(SUBSTITUTE(TiraAcento(E10798),"-","")," ",""),$C$19744)</f>
        <v>#NAME?</v>
      </c>
      <c r="D10798" s="9" t="s">
        <v>8805</v>
      </c>
      <c r="E10798" s="9" t="s">
        <v>8814</v>
      </c>
      <c r="F10798" s="9" t="s">
        <v>17351</v>
      </c>
      <c r="G10798" s="9" t="s">
        <v>30206</v>
      </c>
      <c r="H10798" s="9" t="s">
        <v>8805</v>
      </c>
      <c r="I10798" s="9" t="s">
        <v>41338</v>
      </c>
      <c r="J10798" s="9" t="s">
        <v>41339</v>
      </c>
      <c r="K10798" s="9" t="s">
        <v>46748</v>
      </c>
    </row>
    <row r="10799" spans="1:11" x14ac:dyDescent="0.35">
      <c r="A10799" s="9">
        <v>10798</v>
      </c>
      <c r="B10799" s="9" t="str">
        <f t="shared" si="168"/>
        <v>Melanoxylon bra</v>
      </c>
      <c r="C10799" s="9" t="e" cm="1">
        <f t="array" aca="1" ref="C10799" ca="1">LEFT(K10799,$C$19743)&amp;"-"&amp;RIGHT(SUBSTITUTE(SUBSTITUTE(TiraAcento(E10799),"-","")," ",""),$C$19744)</f>
        <v>#NAME?</v>
      </c>
      <c r="D10799" s="9" t="s">
        <v>8805</v>
      </c>
      <c r="E10799" s="9" t="s">
        <v>8815</v>
      </c>
      <c r="F10799" s="9" t="s">
        <v>17351</v>
      </c>
      <c r="G10799" s="9" t="s">
        <v>30207</v>
      </c>
      <c r="H10799" s="9" t="s">
        <v>8805</v>
      </c>
      <c r="I10799" s="9" t="s">
        <v>41338</v>
      </c>
      <c r="J10799" s="9" t="s">
        <v>41339</v>
      </c>
      <c r="K10799" s="9" t="s">
        <v>46749</v>
      </c>
    </row>
    <row r="10800" spans="1:11" x14ac:dyDescent="0.35">
      <c r="A10800" s="9">
        <v>10799</v>
      </c>
      <c r="B10800" s="9" t="str">
        <f t="shared" si="168"/>
        <v>Melanoxylon bra</v>
      </c>
      <c r="C10800" s="9" t="e" cm="1">
        <f t="array" aca="1" ref="C10800" ca="1">LEFT(K10800,$C$19743)&amp;"-"&amp;RIGHT(SUBSTITUTE(SUBSTITUTE(TiraAcento(E10800),"-","")," ",""),$C$19744)</f>
        <v>#NAME?</v>
      </c>
      <c r="D10800" s="9" t="s">
        <v>8805</v>
      </c>
      <c r="E10800" s="9" t="s">
        <v>1883</v>
      </c>
      <c r="F10800" s="9" t="s">
        <v>17351</v>
      </c>
      <c r="G10800" s="9" t="s">
        <v>30208</v>
      </c>
      <c r="H10800" s="9" t="s">
        <v>8805</v>
      </c>
      <c r="I10800" s="9" t="s">
        <v>41338</v>
      </c>
      <c r="J10800" s="9" t="s">
        <v>41339</v>
      </c>
      <c r="K10800" s="9" t="s">
        <v>43502</v>
      </c>
    </row>
    <row r="10801" spans="1:11" x14ac:dyDescent="0.35">
      <c r="A10801" s="9">
        <v>10800</v>
      </c>
      <c r="B10801" s="9" t="str">
        <f t="shared" si="168"/>
        <v>Melanoxylon bra</v>
      </c>
      <c r="C10801" s="9" t="e" cm="1">
        <f t="array" aca="1" ref="C10801" ca="1">LEFT(K10801,$C$19743)&amp;"-"&amp;RIGHT(SUBSTITUTE(SUBSTITUTE(TiraAcento(E10801),"-","")," ",""),$C$19744)</f>
        <v>#NAME?</v>
      </c>
      <c r="D10801" s="9" t="s">
        <v>8805</v>
      </c>
      <c r="E10801" s="9" t="s">
        <v>8816</v>
      </c>
      <c r="F10801" s="9" t="s">
        <v>17351</v>
      </c>
      <c r="G10801" s="9" t="s">
        <v>30209</v>
      </c>
      <c r="H10801" s="9" t="s">
        <v>8805</v>
      </c>
      <c r="I10801" s="9" t="s">
        <v>41338</v>
      </c>
      <c r="J10801" s="9" t="s">
        <v>41339</v>
      </c>
      <c r="K10801" s="9" t="s">
        <v>46750</v>
      </c>
    </row>
    <row r="10802" spans="1:11" x14ac:dyDescent="0.35">
      <c r="A10802" s="9">
        <v>10801</v>
      </c>
      <c r="B10802" s="9" t="str">
        <f t="shared" si="168"/>
        <v>Melanoxylon bra</v>
      </c>
      <c r="C10802" s="9" t="e" cm="1">
        <f t="array" aca="1" ref="C10802" ca="1">LEFT(K10802,$C$19743)&amp;"-"&amp;RIGHT(SUBSTITUTE(SUBSTITUTE(TiraAcento(E10802),"-","")," ",""),$C$19744)</f>
        <v>#NAME?</v>
      </c>
      <c r="D10802" s="9" t="s">
        <v>8805</v>
      </c>
      <c r="E10802" s="9" t="s">
        <v>8817</v>
      </c>
      <c r="F10802" s="9" t="s">
        <v>17351</v>
      </c>
      <c r="G10802" s="9" t="s">
        <v>30210</v>
      </c>
      <c r="H10802" s="9" t="s">
        <v>8805</v>
      </c>
      <c r="I10802" s="9" t="s">
        <v>41338</v>
      </c>
      <c r="J10802" s="9" t="s">
        <v>41339</v>
      </c>
      <c r="K10802" s="9" t="s">
        <v>46751</v>
      </c>
    </row>
    <row r="10803" spans="1:11" x14ac:dyDescent="0.35">
      <c r="A10803" s="9">
        <v>10802</v>
      </c>
      <c r="B10803" s="9" t="str">
        <f t="shared" si="168"/>
        <v>Melanoxylon bra</v>
      </c>
      <c r="C10803" s="9" t="e" cm="1">
        <f t="array" aca="1" ref="C10803" ca="1">LEFT(K10803,$C$19743)&amp;"-"&amp;RIGHT(SUBSTITUTE(SUBSTITUTE(TiraAcento(E10803),"-","")," ",""),$C$19744)</f>
        <v>#NAME?</v>
      </c>
      <c r="D10803" s="9" t="s">
        <v>8805</v>
      </c>
      <c r="E10803" s="9" t="s">
        <v>8818</v>
      </c>
      <c r="F10803" s="9" t="s">
        <v>17351</v>
      </c>
      <c r="G10803" s="9" t="s">
        <v>30211</v>
      </c>
      <c r="H10803" s="9" t="s">
        <v>8805</v>
      </c>
      <c r="I10803" s="9" t="s">
        <v>41338</v>
      </c>
      <c r="J10803" s="9" t="s">
        <v>41339</v>
      </c>
      <c r="K10803" s="9" t="s">
        <v>46752</v>
      </c>
    </row>
    <row r="10804" spans="1:11" x14ac:dyDescent="0.35">
      <c r="A10804" s="9">
        <v>10803</v>
      </c>
      <c r="B10804" s="9" t="str">
        <f t="shared" si="168"/>
        <v>Melanoxylon bra</v>
      </c>
      <c r="C10804" s="9" t="e" cm="1">
        <f t="array" aca="1" ref="C10804" ca="1">LEFT(K10804,$C$19743)&amp;"-"&amp;RIGHT(SUBSTITUTE(SUBSTITUTE(TiraAcento(E10804),"-","")," ",""),$C$19744)</f>
        <v>#NAME?</v>
      </c>
      <c r="D10804" s="9" t="s">
        <v>8805</v>
      </c>
      <c r="E10804" s="9" t="s">
        <v>8819</v>
      </c>
      <c r="F10804" s="9" t="s">
        <v>17351</v>
      </c>
      <c r="G10804" s="9" t="s">
        <v>30212</v>
      </c>
      <c r="H10804" s="9" t="s">
        <v>8805</v>
      </c>
      <c r="I10804" s="9" t="s">
        <v>41338</v>
      </c>
      <c r="J10804" s="9" t="s">
        <v>41339</v>
      </c>
      <c r="K10804" s="9" t="s">
        <v>46753</v>
      </c>
    </row>
    <row r="10805" spans="1:11" x14ac:dyDescent="0.35">
      <c r="A10805" s="9">
        <v>10804</v>
      </c>
      <c r="B10805" s="9" t="str">
        <f t="shared" si="168"/>
        <v>Melanoxylon bra</v>
      </c>
      <c r="C10805" s="9" t="e" cm="1">
        <f t="array" aca="1" ref="C10805" ca="1">LEFT(K10805,$C$19743)&amp;"-"&amp;RIGHT(SUBSTITUTE(SUBSTITUTE(TiraAcento(E10805),"-","")," ",""),$C$19744)</f>
        <v>#NAME?</v>
      </c>
      <c r="D10805" s="9" t="s">
        <v>8805</v>
      </c>
      <c r="E10805" s="9" t="s">
        <v>8820</v>
      </c>
      <c r="F10805" s="9" t="s">
        <v>17351</v>
      </c>
      <c r="G10805" s="9" t="s">
        <v>30213</v>
      </c>
      <c r="H10805" s="9" t="s">
        <v>8805</v>
      </c>
      <c r="I10805" s="9" t="s">
        <v>41338</v>
      </c>
      <c r="J10805" s="9" t="s">
        <v>41339</v>
      </c>
      <c r="K10805" s="9" t="s">
        <v>46754</v>
      </c>
    </row>
    <row r="10806" spans="1:11" x14ac:dyDescent="0.35">
      <c r="A10806" s="9">
        <v>10805</v>
      </c>
      <c r="B10806" s="9" t="str">
        <f t="shared" si="168"/>
        <v>Melanoxylon bra</v>
      </c>
      <c r="C10806" s="9" t="e" cm="1">
        <f t="array" aca="1" ref="C10806" ca="1">LEFT(K10806,$C$19743)&amp;"-"&amp;RIGHT(SUBSTITUTE(SUBSTITUTE(TiraAcento(E10806),"-","")," ",""),$C$19744)</f>
        <v>#NAME?</v>
      </c>
      <c r="D10806" s="9" t="s">
        <v>8805</v>
      </c>
      <c r="E10806" s="9" t="s">
        <v>8821</v>
      </c>
      <c r="F10806" s="9" t="s">
        <v>17351</v>
      </c>
      <c r="G10806" s="9" t="s">
        <v>30214</v>
      </c>
      <c r="H10806" s="9" t="s">
        <v>8805</v>
      </c>
      <c r="I10806" s="9" t="s">
        <v>41338</v>
      </c>
      <c r="J10806" s="9" t="s">
        <v>41339</v>
      </c>
      <c r="K10806" s="9" t="s">
        <v>46755</v>
      </c>
    </row>
    <row r="10807" spans="1:11" x14ac:dyDescent="0.35">
      <c r="A10807" s="9">
        <v>10806</v>
      </c>
      <c r="B10807" s="9" t="str">
        <f t="shared" si="168"/>
        <v>Melanoxylon bra</v>
      </c>
      <c r="C10807" s="9" t="e" cm="1">
        <f t="array" aca="1" ref="C10807" ca="1">LEFT(K10807,$C$19743)&amp;"-"&amp;RIGHT(SUBSTITUTE(SUBSTITUTE(TiraAcento(E10807),"-","")," ",""),$C$19744)</f>
        <v>#NAME?</v>
      </c>
      <c r="D10807" s="9" t="s">
        <v>8805</v>
      </c>
      <c r="E10807" s="9" t="s">
        <v>7788</v>
      </c>
      <c r="F10807" s="9" t="s">
        <v>17351</v>
      </c>
      <c r="G10807" s="9" t="s">
        <v>30215</v>
      </c>
      <c r="H10807" s="9" t="s">
        <v>8805</v>
      </c>
      <c r="I10807" s="9" t="s">
        <v>41338</v>
      </c>
      <c r="J10807" s="9" t="s">
        <v>41339</v>
      </c>
      <c r="K10807" s="9" t="s">
        <v>46261</v>
      </c>
    </row>
    <row r="10808" spans="1:11" x14ac:dyDescent="0.35">
      <c r="A10808" s="9">
        <v>10807</v>
      </c>
      <c r="B10808" s="9" t="str">
        <f t="shared" si="168"/>
        <v>Melia aze</v>
      </c>
      <c r="C10808" s="9" t="e" cm="1">
        <f t="array" aca="1" ref="C10808" ca="1">LEFT(K10808,$C$19743)&amp;"-"&amp;RIGHT(SUBSTITUTE(SUBSTITUTE(TiraAcento(E10808),"-","")," ",""),$C$19744)</f>
        <v>#NAME?</v>
      </c>
      <c r="D10808" s="9" t="s">
        <v>8822</v>
      </c>
      <c r="E10808" s="9" t="s">
        <v>8823</v>
      </c>
      <c r="F10808" s="9" t="s">
        <v>17352</v>
      </c>
      <c r="G10808" s="9" t="s">
        <v>30216</v>
      </c>
      <c r="H10808" s="9" t="s">
        <v>8822</v>
      </c>
      <c r="I10808" s="9" t="s">
        <v>41340</v>
      </c>
      <c r="J10808" s="9" t="s">
        <v>41341</v>
      </c>
      <c r="K10808" s="9" t="s">
        <v>46756</v>
      </c>
    </row>
    <row r="10809" spans="1:11" x14ac:dyDescent="0.35">
      <c r="A10809" s="9">
        <v>10808</v>
      </c>
      <c r="B10809" s="9" t="str">
        <f t="shared" si="168"/>
        <v>Melia aze</v>
      </c>
      <c r="C10809" s="9" t="e" cm="1">
        <f t="array" aca="1" ref="C10809" ca="1">LEFT(K10809,$C$19743)&amp;"-"&amp;RIGHT(SUBSTITUTE(SUBSTITUTE(TiraAcento(E10809),"-","")," ",""),$C$19744)</f>
        <v>#NAME?</v>
      </c>
      <c r="D10809" s="9" t="s">
        <v>8822</v>
      </c>
      <c r="E10809" s="9" t="s">
        <v>8824</v>
      </c>
      <c r="F10809" s="9" t="s">
        <v>17352</v>
      </c>
      <c r="G10809" s="9" t="s">
        <v>30217</v>
      </c>
      <c r="H10809" s="9" t="s">
        <v>8822</v>
      </c>
      <c r="I10809" s="9" t="s">
        <v>41340</v>
      </c>
      <c r="J10809" s="9" t="s">
        <v>41341</v>
      </c>
      <c r="K10809" s="9" t="s">
        <v>8824</v>
      </c>
    </row>
    <row r="10810" spans="1:11" x14ac:dyDescent="0.35">
      <c r="A10810" s="9">
        <v>10809</v>
      </c>
      <c r="B10810" s="9" t="str">
        <f t="shared" si="168"/>
        <v>Melia aze</v>
      </c>
      <c r="C10810" s="9" t="e" cm="1">
        <f t="array" aca="1" ref="C10810" ca="1">LEFT(K10810,$C$19743)&amp;"-"&amp;RIGHT(SUBSTITUTE(SUBSTITUTE(TiraAcento(E10810),"-","")," ",""),$C$19744)</f>
        <v>#NAME?</v>
      </c>
      <c r="D10810" s="9" t="s">
        <v>8822</v>
      </c>
      <c r="E10810" s="9" t="s">
        <v>8825</v>
      </c>
      <c r="F10810" s="9" t="s">
        <v>17352</v>
      </c>
      <c r="G10810" s="9" t="s">
        <v>30218</v>
      </c>
      <c r="H10810" s="9" t="s">
        <v>8822</v>
      </c>
      <c r="I10810" s="9" t="s">
        <v>41340</v>
      </c>
      <c r="J10810" s="9" t="s">
        <v>41341</v>
      </c>
      <c r="K10810" s="9" t="s">
        <v>46757</v>
      </c>
    </row>
    <row r="10811" spans="1:11" x14ac:dyDescent="0.35">
      <c r="A10811" s="9">
        <v>10810</v>
      </c>
      <c r="B10811" s="9" t="str">
        <f t="shared" si="168"/>
        <v>Melia aze</v>
      </c>
      <c r="C10811" s="9" t="e" cm="1">
        <f t="array" aca="1" ref="C10811" ca="1">LEFT(K10811,$C$19743)&amp;"-"&amp;RIGHT(SUBSTITUTE(SUBSTITUTE(TiraAcento(E10811),"-","")," ",""),$C$19744)</f>
        <v>#NAME?</v>
      </c>
      <c r="D10811" s="9" t="s">
        <v>8822</v>
      </c>
      <c r="E10811" s="9" t="s">
        <v>8826</v>
      </c>
      <c r="F10811" s="9" t="s">
        <v>17352</v>
      </c>
      <c r="G10811" s="9" t="s">
        <v>30219</v>
      </c>
      <c r="H10811" s="9" t="s">
        <v>8822</v>
      </c>
      <c r="I10811" s="9" t="s">
        <v>41340</v>
      </c>
      <c r="J10811" s="9" t="s">
        <v>41341</v>
      </c>
      <c r="K10811" s="9" t="s">
        <v>46758</v>
      </c>
    </row>
    <row r="10812" spans="1:11" x14ac:dyDescent="0.35">
      <c r="A10812" s="9">
        <v>10811</v>
      </c>
      <c r="B10812" s="9" t="str">
        <f t="shared" si="168"/>
        <v>Melia aze</v>
      </c>
      <c r="C10812" s="9" t="e" cm="1">
        <f t="array" aca="1" ref="C10812" ca="1">LEFT(K10812,$C$19743)&amp;"-"&amp;RIGHT(SUBSTITUTE(SUBSTITUTE(TiraAcento(E10812),"-","")," ",""),$C$19744)</f>
        <v>#NAME?</v>
      </c>
      <c r="D10812" s="9" t="s">
        <v>8822</v>
      </c>
      <c r="E10812" s="9" t="s">
        <v>8827</v>
      </c>
      <c r="F10812" s="9" t="s">
        <v>17352</v>
      </c>
      <c r="G10812" s="9" t="s">
        <v>30220</v>
      </c>
      <c r="H10812" s="9" t="s">
        <v>8822</v>
      </c>
      <c r="I10812" s="9" t="s">
        <v>41340</v>
      </c>
      <c r="J10812" s="9" t="s">
        <v>41341</v>
      </c>
      <c r="K10812" s="9" t="s">
        <v>46759</v>
      </c>
    </row>
    <row r="10813" spans="1:11" x14ac:dyDescent="0.35">
      <c r="A10813" s="9">
        <v>10812</v>
      </c>
      <c r="B10813" s="9" t="str">
        <f t="shared" si="168"/>
        <v>Melia aze</v>
      </c>
      <c r="C10813" s="9" t="e" cm="1">
        <f t="array" aca="1" ref="C10813" ca="1">LEFT(K10813,$C$19743)&amp;"-"&amp;RIGHT(SUBSTITUTE(SUBSTITUTE(TiraAcento(E10813),"-","")," ",""),$C$19744)</f>
        <v>#NAME?</v>
      </c>
      <c r="D10813" s="9" t="s">
        <v>8822</v>
      </c>
      <c r="E10813" s="9" t="s">
        <v>8828</v>
      </c>
      <c r="F10813" s="9" t="s">
        <v>17352</v>
      </c>
      <c r="G10813" s="9" t="s">
        <v>30221</v>
      </c>
      <c r="H10813" s="9" t="s">
        <v>8822</v>
      </c>
      <c r="I10813" s="9" t="s">
        <v>41340</v>
      </c>
      <c r="J10813" s="9" t="s">
        <v>41341</v>
      </c>
      <c r="K10813" s="9" t="s">
        <v>46760</v>
      </c>
    </row>
    <row r="10814" spans="1:11" x14ac:dyDescent="0.35">
      <c r="A10814" s="9">
        <v>10813</v>
      </c>
      <c r="B10814" s="9" t="str">
        <f t="shared" si="168"/>
        <v>Melicoccus bij</v>
      </c>
      <c r="C10814" s="9" t="e" cm="1">
        <f t="array" aca="1" ref="C10814" ca="1">LEFT(K10814,$C$19743)&amp;"-"&amp;RIGHT(SUBSTITUTE(SUBSTITUTE(TiraAcento(E10814),"-","")," ",""),$C$19744)</f>
        <v>#NAME?</v>
      </c>
      <c r="D10814" s="9" t="s">
        <v>8829</v>
      </c>
      <c r="E10814" s="9" t="s">
        <v>8830</v>
      </c>
      <c r="F10814" s="9" t="s">
        <v>17353</v>
      </c>
      <c r="G10814" s="9" t="s">
        <v>30222</v>
      </c>
      <c r="H10814" s="9" t="s">
        <v>8829</v>
      </c>
      <c r="I10814" s="9" t="s">
        <v>41342</v>
      </c>
      <c r="J10814" s="9" t="s">
        <v>40539</v>
      </c>
      <c r="K10814" s="9" t="s">
        <v>46761</v>
      </c>
    </row>
    <row r="10815" spans="1:11" x14ac:dyDescent="0.35">
      <c r="A10815" s="9">
        <v>10814</v>
      </c>
      <c r="B10815" s="9" t="str">
        <f t="shared" si="168"/>
        <v>Melicoccus bij</v>
      </c>
      <c r="C10815" s="9" t="e" cm="1">
        <f t="array" aca="1" ref="C10815" ca="1">LEFT(K10815,$C$19743)&amp;"-"&amp;RIGHT(SUBSTITUTE(SUBSTITUTE(TiraAcento(E10815),"-","")," ",""),$C$19744)</f>
        <v>#NAME?</v>
      </c>
      <c r="D10815" s="9" t="s">
        <v>8829</v>
      </c>
      <c r="E10815" s="9" t="s">
        <v>8831</v>
      </c>
      <c r="F10815" s="9" t="s">
        <v>17353</v>
      </c>
      <c r="G10815" s="9" t="s">
        <v>30223</v>
      </c>
      <c r="H10815" s="9" t="s">
        <v>8829</v>
      </c>
      <c r="I10815" s="9" t="s">
        <v>41342</v>
      </c>
      <c r="J10815" s="9" t="s">
        <v>40539</v>
      </c>
      <c r="K10815" s="9" t="s">
        <v>8831</v>
      </c>
    </row>
    <row r="10816" spans="1:11" x14ac:dyDescent="0.35">
      <c r="A10816" s="9">
        <v>10815</v>
      </c>
      <c r="B10816" s="9" t="str">
        <f t="shared" si="168"/>
        <v>Melicoccus lep</v>
      </c>
      <c r="C10816" s="9" t="e" cm="1">
        <f t="array" aca="1" ref="C10816" ca="1">LEFT(K10816,$C$19743)&amp;"-"&amp;RIGHT(SUBSTITUTE(SUBSTITUTE(TiraAcento(E10816),"-","")," ",""),$C$19744)</f>
        <v>#NAME?</v>
      </c>
      <c r="D10816" s="9" t="s">
        <v>8832</v>
      </c>
      <c r="E10816" s="9" t="s">
        <v>8833</v>
      </c>
      <c r="F10816" s="9" t="s">
        <v>17354</v>
      </c>
      <c r="G10816" s="9" t="s">
        <v>30224</v>
      </c>
      <c r="H10816" s="9" t="s">
        <v>8832</v>
      </c>
      <c r="I10816" s="9" t="s">
        <v>41342</v>
      </c>
      <c r="J10816" s="9" t="s">
        <v>41343</v>
      </c>
      <c r="K10816" s="9" t="s">
        <v>46762</v>
      </c>
    </row>
    <row r="10817" spans="1:11" x14ac:dyDescent="0.35">
      <c r="A10817" s="9">
        <v>10816</v>
      </c>
      <c r="B10817" s="9" t="str">
        <f t="shared" si="168"/>
        <v>Melicoccus lep</v>
      </c>
      <c r="C10817" s="9" t="e" cm="1">
        <f t="array" aca="1" ref="C10817" ca="1">LEFT(K10817,$C$19743)&amp;"-"&amp;RIGHT(SUBSTITUTE(SUBSTITUTE(TiraAcento(E10817),"-","")," ",""),$C$19744)</f>
        <v>#NAME?</v>
      </c>
      <c r="D10817" s="9" t="s">
        <v>8832</v>
      </c>
      <c r="E10817" s="9" t="s">
        <v>8834</v>
      </c>
      <c r="F10817" s="9" t="s">
        <v>17354</v>
      </c>
      <c r="G10817" s="9" t="s">
        <v>30225</v>
      </c>
      <c r="H10817" s="9" t="s">
        <v>8832</v>
      </c>
      <c r="I10817" s="9" t="s">
        <v>41342</v>
      </c>
      <c r="J10817" s="9" t="s">
        <v>41343</v>
      </c>
      <c r="K10817" s="9" t="s">
        <v>46763</v>
      </c>
    </row>
    <row r="10818" spans="1:11" x14ac:dyDescent="0.35">
      <c r="A10818" s="9">
        <v>10817</v>
      </c>
      <c r="B10818" s="9" t="str">
        <f t="shared" si="168"/>
        <v>Melicoccus lep</v>
      </c>
      <c r="C10818" s="9" t="e" cm="1">
        <f t="array" aca="1" ref="C10818" ca="1">LEFT(K10818,$C$19743)&amp;"-"&amp;RIGHT(SUBSTITUTE(SUBSTITUTE(TiraAcento(E10818),"-","")," ",""),$C$19744)</f>
        <v>#NAME?</v>
      </c>
      <c r="D10818" s="9" t="s">
        <v>8832</v>
      </c>
      <c r="E10818" s="9" t="s">
        <v>8835</v>
      </c>
      <c r="F10818" s="9" t="s">
        <v>17354</v>
      </c>
      <c r="G10818" s="9" t="s">
        <v>30226</v>
      </c>
      <c r="H10818" s="9" t="s">
        <v>8832</v>
      </c>
      <c r="I10818" s="9" t="s">
        <v>41342</v>
      </c>
      <c r="J10818" s="9" t="s">
        <v>41343</v>
      </c>
      <c r="K10818" s="9" t="s">
        <v>46764</v>
      </c>
    </row>
    <row r="10819" spans="1:11" x14ac:dyDescent="0.35">
      <c r="A10819" s="9">
        <v>10818</v>
      </c>
      <c r="B10819" s="9" t="str">
        <f t="shared" ref="B10819:B10882" si="169">I10819&amp;" "&amp;IFERROR(LEFT(J10819,$B$19743),D10819)</f>
        <v>Melicoccus lep</v>
      </c>
      <c r="C10819" s="9" t="e" cm="1">
        <f t="array" aca="1" ref="C10819" ca="1">LEFT(K10819,$C$19743)&amp;"-"&amp;RIGHT(SUBSTITUTE(SUBSTITUTE(TiraAcento(E10819),"-","")," ",""),$C$19744)</f>
        <v>#NAME?</v>
      </c>
      <c r="D10819" s="9" t="s">
        <v>8832</v>
      </c>
      <c r="E10819" s="9" t="s">
        <v>8836</v>
      </c>
      <c r="F10819" s="9" t="s">
        <v>17354</v>
      </c>
      <c r="G10819" s="9" t="s">
        <v>30227</v>
      </c>
      <c r="H10819" s="9" t="s">
        <v>8832</v>
      </c>
      <c r="I10819" s="9" t="s">
        <v>41342</v>
      </c>
      <c r="J10819" s="9" t="s">
        <v>41343</v>
      </c>
      <c r="K10819" s="9" t="s">
        <v>46765</v>
      </c>
    </row>
    <row r="10820" spans="1:11" x14ac:dyDescent="0.35">
      <c r="A10820" s="9">
        <v>10819</v>
      </c>
      <c r="B10820" s="9" t="str">
        <f t="shared" si="169"/>
        <v>Melicoccus lep</v>
      </c>
      <c r="C10820" s="9" t="e" cm="1">
        <f t="array" aca="1" ref="C10820" ca="1">LEFT(K10820,$C$19743)&amp;"-"&amp;RIGHT(SUBSTITUTE(SUBSTITUTE(TiraAcento(E10820),"-","")," ",""),$C$19744)</f>
        <v>#NAME?</v>
      </c>
      <c r="D10820" s="9" t="s">
        <v>8832</v>
      </c>
      <c r="E10820" s="9" t="s">
        <v>8837</v>
      </c>
      <c r="F10820" s="9" t="s">
        <v>17354</v>
      </c>
      <c r="G10820" s="9" t="s">
        <v>30228</v>
      </c>
      <c r="H10820" s="9" t="s">
        <v>8832</v>
      </c>
      <c r="I10820" s="9" t="s">
        <v>41342</v>
      </c>
      <c r="J10820" s="9" t="s">
        <v>41343</v>
      </c>
      <c r="K10820" s="9" t="s">
        <v>8831</v>
      </c>
    </row>
    <row r="10821" spans="1:11" x14ac:dyDescent="0.35">
      <c r="A10821" s="9">
        <v>10820</v>
      </c>
      <c r="B10821" s="9" t="str">
        <f t="shared" si="169"/>
        <v>Meliosma bra</v>
      </c>
      <c r="C10821" s="9" t="e" cm="1">
        <f t="array" aca="1" ref="C10821" ca="1">LEFT(K10821,$C$19743)&amp;"-"&amp;RIGHT(SUBSTITUTE(SUBSTITUTE(TiraAcento(E10821),"-","")," ",""),$C$19744)</f>
        <v>#NAME?</v>
      </c>
      <c r="D10821" s="9" t="s">
        <v>8838</v>
      </c>
      <c r="E10821" s="9" t="s">
        <v>8839</v>
      </c>
      <c r="F10821" s="9" t="s">
        <v>17355</v>
      </c>
      <c r="G10821" s="9" t="s">
        <v>30229</v>
      </c>
      <c r="H10821" s="9" t="s">
        <v>8838</v>
      </c>
      <c r="I10821" s="9" t="s">
        <v>41344</v>
      </c>
      <c r="J10821" s="9" t="s">
        <v>39362</v>
      </c>
      <c r="K10821" s="9" t="s">
        <v>8839</v>
      </c>
    </row>
    <row r="10822" spans="1:11" x14ac:dyDescent="0.35">
      <c r="A10822" s="9">
        <v>10821</v>
      </c>
      <c r="B10822" s="9" t="str">
        <f t="shared" si="169"/>
        <v>Meliosma bra</v>
      </c>
      <c r="C10822" s="9" t="e" cm="1">
        <f t="array" aca="1" ref="C10822" ca="1">LEFT(K10822,$C$19743)&amp;"-"&amp;RIGHT(SUBSTITUTE(SUBSTITUTE(TiraAcento(E10822),"-","")," ",""),$C$19744)</f>
        <v>#NAME?</v>
      </c>
      <c r="D10822" s="9" t="s">
        <v>8838</v>
      </c>
      <c r="E10822" s="9" t="s">
        <v>2371</v>
      </c>
      <c r="F10822" s="9" t="s">
        <v>17355</v>
      </c>
      <c r="G10822" s="9" t="s">
        <v>30230</v>
      </c>
      <c r="H10822" s="9" t="s">
        <v>8838</v>
      </c>
      <c r="I10822" s="9" t="s">
        <v>41344</v>
      </c>
      <c r="J10822" s="9" t="s">
        <v>39362</v>
      </c>
      <c r="K10822" s="9" t="s">
        <v>2371</v>
      </c>
    </row>
    <row r="10823" spans="1:11" x14ac:dyDescent="0.35">
      <c r="A10823" s="9">
        <v>10822</v>
      </c>
      <c r="B10823" s="9" t="str">
        <f t="shared" si="169"/>
        <v>Meliosma sel</v>
      </c>
      <c r="C10823" s="9" t="e" cm="1">
        <f t="array" aca="1" ref="C10823" ca="1">LEFT(K10823,$C$19743)&amp;"-"&amp;RIGHT(SUBSTITUTE(SUBSTITUTE(TiraAcento(E10823),"-","")," ",""),$C$19744)</f>
        <v>#NAME?</v>
      </c>
      <c r="D10823" s="9" t="s">
        <v>8840</v>
      </c>
      <c r="E10823" s="9" t="s">
        <v>8841</v>
      </c>
      <c r="F10823" s="9" t="s">
        <v>17356</v>
      </c>
      <c r="G10823" s="9" t="s">
        <v>30231</v>
      </c>
      <c r="H10823" s="9" t="s">
        <v>8840</v>
      </c>
      <c r="I10823" s="9" t="s">
        <v>41344</v>
      </c>
      <c r="J10823" s="9" t="s">
        <v>39339</v>
      </c>
      <c r="K10823" s="9" t="s">
        <v>46766</v>
      </c>
    </row>
    <row r="10824" spans="1:11" x14ac:dyDescent="0.35">
      <c r="A10824" s="9">
        <v>10823</v>
      </c>
      <c r="B10824" s="9" t="str">
        <f t="shared" si="169"/>
        <v>Meliosma sel</v>
      </c>
      <c r="C10824" s="9" t="e" cm="1">
        <f t="array" aca="1" ref="C10824" ca="1">LEFT(K10824,$C$19743)&amp;"-"&amp;RIGHT(SUBSTITUTE(SUBSTITUTE(TiraAcento(E10824),"-","")," ",""),$C$19744)</f>
        <v>#NAME?</v>
      </c>
      <c r="D10824" s="9" t="s">
        <v>8840</v>
      </c>
      <c r="E10824" s="9" t="s">
        <v>8842</v>
      </c>
      <c r="F10824" s="9" t="s">
        <v>17356</v>
      </c>
      <c r="G10824" s="9" t="s">
        <v>30232</v>
      </c>
      <c r="H10824" s="9" t="s">
        <v>8840</v>
      </c>
      <c r="I10824" s="9" t="s">
        <v>41344</v>
      </c>
      <c r="J10824" s="9" t="s">
        <v>39339</v>
      </c>
      <c r="K10824" s="9" t="s">
        <v>46767</v>
      </c>
    </row>
    <row r="10825" spans="1:11" x14ac:dyDescent="0.35">
      <c r="A10825" s="9">
        <v>10824</v>
      </c>
      <c r="B10825" s="9" t="str">
        <f t="shared" si="169"/>
        <v>Melochia umb</v>
      </c>
      <c r="C10825" s="9" t="e" cm="1">
        <f t="array" aca="1" ref="C10825" ca="1">LEFT(K10825,$C$19743)&amp;"-"&amp;RIGHT(SUBSTITUTE(SUBSTITUTE(TiraAcento(E10825),"-","")," ",""),$C$19744)</f>
        <v>#NAME?</v>
      </c>
      <c r="D10825" s="9" t="s">
        <v>8843</v>
      </c>
      <c r="E10825" s="9" t="s">
        <v>667</v>
      </c>
      <c r="F10825" s="9" t="s">
        <v>17357</v>
      </c>
      <c r="G10825" s="9" t="s">
        <v>30233</v>
      </c>
      <c r="H10825" s="9" t="s">
        <v>8843</v>
      </c>
      <c r="I10825" s="9" t="s">
        <v>41345</v>
      </c>
      <c r="J10825" s="9" t="s">
        <v>39669</v>
      </c>
      <c r="K10825" s="9" t="s">
        <v>42855</v>
      </c>
    </row>
    <row r="10826" spans="1:11" x14ac:dyDescent="0.35">
      <c r="A10826" s="9">
        <v>10825</v>
      </c>
      <c r="B10826" s="9" t="str">
        <f t="shared" si="169"/>
        <v>Melochia umb</v>
      </c>
      <c r="C10826" s="9" t="e" cm="1">
        <f t="array" aca="1" ref="C10826" ca="1">LEFT(K10826,$C$19743)&amp;"-"&amp;RIGHT(SUBSTITUTE(SUBSTITUTE(TiraAcento(E10826),"-","")," ",""),$C$19744)</f>
        <v>#NAME?</v>
      </c>
      <c r="D10826" s="9" t="s">
        <v>8843</v>
      </c>
      <c r="E10826" s="9" t="s">
        <v>669</v>
      </c>
      <c r="F10826" s="9" t="s">
        <v>17357</v>
      </c>
      <c r="G10826" s="9" t="s">
        <v>30234</v>
      </c>
      <c r="H10826" s="9" t="s">
        <v>8843</v>
      </c>
      <c r="I10826" s="9" t="s">
        <v>41345</v>
      </c>
      <c r="J10826" s="9" t="s">
        <v>39669</v>
      </c>
      <c r="K10826" s="9" t="s">
        <v>42857</v>
      </c>
    </row>
    <row r="10827" spans="1:11" x14ac:dyDescent="0.35">
      <c r="A10827" s="9">
        <v>10826</v>
      </c>
      <c r="B10827" s="9" t="str">
        <f t="shared" si="169"/>
        <v xml:space="preserve">Mespilodaphne </v>
      </c>
      <c r="C10827" s="9" t="e" cm="1">
        <f t="array" aca="1" ref="C10827" ca="1">LEFT(K10827,$C$19743)&amp;"-"&amp;RIGHT(SUBSTITUTE(SUBSTITUTE(TiraAcento(E10827),"-","")," ",""),$C$19744)</f>
        <v>#NAME?</v>
      </c>
      <c r="D10827" s="9" t="s">
        <v>8844</v>
      </c>
      <c r="E10827" s="9"/>
      <c r="F10827" s="9" t="s">
        <v>8844</v>
      </c>
      <c r="G10827" s="9" t="s">
        <v>30235</v>
      </c>
      <c r="H10827" s="9" t="s">
        <v>8844</v>
      </c>
      <c r="I10827" s="9" t="s">
        <v>8844</v>
      </c>
      <c r="J10827" s="9"/>
      <c r="K10827" s="9" t="s">
        <v>42568</v>
      </c>
    </row>
    <row r="10828" spans="1:11" x14ac:dyDescent="0.35">
      <c r="A10828" s="9">
        <v>10827</v>
      </c>
      <c r="B10828" s="9" t="str">
        <f t="shared" si="169"/>
        <v>Mespilodaphne ind</v>
      </c>
      <c r="C10828" s="9" t="e" cm="1">
        <f t="array" aca="1" ref="C10828" ca="1">LEFT(K10828,$C$19743)&amp;"-"&amp;RIGHT(SUBSTITUTE(SUBSTITUTE(TiraAcento(E10828),"-","")," ",""),$C$19744)</f>
        <v>#NAME?</v>
      </c>
      <c r="D10828" s="9" t="s">
        <v>8845</v>
      </c>
      <c r="E10828" s="9"/>
      <c r="F10828" s="9" t="s">
        <v>17358</v>
      </c>
      <c r="G10828" s="9" t="s">
        <v>30236</v>
      </c>
      <c r="H10828" s="9" t="s">
        <v>8845</v>
      </c>
      <c r="I10828" s="9" t="s">
        <v>8844</v>
      </c>
      <c r="J10828" s="9" t="s">
        <v>41346</v>
      </c>
      <c r="K10828" s="9" t="s">
        <v>42568</v>
      </c>
    </row>
    <row r="10829" spans="1:11" x14ac:dyDescent="0.35">
      <c r="A10829" s="9">
        <v>10828</v>
      </c>
      <c r="B10829" s="9" t="str">
        <f t="shared" si="169"/>
        <v>Mespilodaphne ind</v>
      </c>
      <c r="C10829" s="9" t="e" cm="1">
        <f t="array" aca="1" ref="C10829" ca="1">LEFT(K10829,$C$19743)&amp;"-"&amp;RIGHT(SUBSTITUTE(SUBSTITUTE(TiraAcento(E10829),"-","")," ",""),$C$19744)</f>
        <v>#NAME?</v>
      </c>
      <c r="D10829" s="9" t="s">
        <v>8846</v>
      </c>
      <c r="E10829" s="9" t="s">
        <v>1067</v>
      </c>
      <c r="F10829" s="9" t="s">
        <v>17358</v>
      </c>
      <c r="G10829" s="9" t="s">
        <v>30237</v>
      </c>
      <c r="H10829" s="9" t="s">
        <v>8846</v>
      </c>
      <c r="I10829" s="9" t="s">
        <v>8844</v>
      </c>
      <c r="J10829" s="9" t="s">
        <v>41346</v>
      </c>
      <c r="K10829" s="9" t="s">
        <v>43074</v>
      </c>
    </row>
    <row r="10830" spans="1:11" x14ac:dyDescent="0.35">
      <c r="A10830" s="9">
        <v>10829</v>
      </c>
      <c r="B10830" s="9" t="str">
        <f t="shared" si="169"/>
        <v>Mespilodaphne ind</v>
      </c>
      <c r="C10830" s="9" t="e" cm="1">
        <f t="array" aca="1" ref="C10830" ca="1">LEFT(K10830,$C$19743)&amp;"-"&amp;RIGHT(SUBSTITUTE(SUBSTITUTE(TiraAcento(E10830),"-","")," ",""),$C$19744)</f>
        <v>#NAME?</v>
      </c>
      <c r="D10830" s="9" t="s">
        <v>8846</v>
      </c>
      <c r="E10830" s="9" t="s">
        <v>8847</v>
      </c>
      <c r="F10830" s="9" t="s">
        <v>17358</v>
      </c>
      <c r="G10830" s="9" t="s">
        <v>30238</v>
      </c>
      <c r="H10830" s="9" t="s">
        <v>8846</v>
      </c>
      <c r="I10830" s="9" t="s">
        <v>8844</v>
      </c>
      <c r="J10830" s="9" t="s">
        <v>41346</v>
      </c>
      <c r="K10830" s="9" t="s">
        <v>46768</v>
      </c>
    </row>
    <row r="10831" spans="1:11" x14ac:dyDescent="0.35">
      <c r="A10831" s="9">
        <v>10830</v>
      </c>
      <c r="B10831" s="9" t="str">
        <f t="shared" si="169"/>
        <v>Mespilodaphne sas</v>
      </c>
      <c r="C10831" s="9" t="e" cm="1">
        <f t="array" aca="1" ref="C10831" ca="1">LEFT(K10831,$C$19743)&amp;"-"&amp;RIGHT(SUBSTITUTE(SUBSTITUTE(TiraAcento(E10831),"-","")," ",""),$C$19744)</f>
        <v>#NAME?</v>
      </c>
      <c r="D10831" s="9" t="s">
        <v>8848</v>
      </c>
      <c r="E10831" s="9" t="s">
        <v>8849</v>
      </c>
      <c r="F10831" s="9" t="s">
        <v>17359</v>
      </c>
      <c r="G10831" s="9" t="s">
        <v>30239</v>
      </c>
      <c r="H10831" s="9" t="s">
        <v>8848</v>
      </c>
      <c r="I10831" s="9" t="s">
        <v>8844</v>
      </c>
      <c r="J10831" s="9" t="s">
        <v>41203</v>
      </c>
      <c r="K10831" s="9" t="s">
        <v>46769</v>
      </c>
    </row>
    <row r="10832" spans="1:11" x14ac:dyDescent="0.35">
      <c r="A10832" s="9">
        <v>10831</v>
      </c>
      <c r="B10832" s="9" t="str">
        <f t="shared" si="169"/>
        <v>Mespilodaphne sas</v>
      </c>
      <c r="C10832" s="9" t="e" cm="1">
        <f t="array" aca="1" ref="C10832" ca="1">LEFT(K10832,$C$19743)&amp;"-"&amp;RIGHT(SUBSTITUTE(SUBSTITUTE(TiraAcento(E10832),"-","")," ",""),$C$19744)</f>
        <v>#NAME?</v>
      </c>
      <c r="D10832" s="9" t="s">
        <v>8848</v>
      </c>
      <c r="E10832" s="9" t="s">
        <v>1067</v>
      </c>
      <c r="F10832" s="9" t="s">
        <v>17359</v>
      </c>
      <c r="G10832" s="9" t="s">
        <v>30240</v>
      </c>
      <c r="H10832" s="9" t="s">
        <v>8848</v>
      </c>
      <c r="I10832" s="9" t="s">
        <v>8844</v>
      </c>
      <c r="J10832" s="9" t="s">
        <v>41203</v>
      </c>
      <c r="K10832" s="9" t="s">
        <v>43074</v>
      </c>
    </row>
    <row r="10833" spans="1:11" x14ac:dyDescent="0.35">
      <c r="A10833" s="9">
        <v>10832</v>
      </c>
      <c r="B10833" s="9" t="str">
        <f t="shared" si="169"/>
        <v>Mespilodaphne sas</v>
      </c>
      <c r="C10833" s="9" t="e" cm="1">
        <f t="array" aca="1" ref="C10833" ca="1">LEFT(K10833,$C$19743)&amp;"-"&amp;RIGHT(SUBSTITUTE(SUBSTITUTE(TiraAcento(E10833),"-","")," ",""),$C$19744)</f>
        <v>#NAME?</v>
      </c>
      <c r="D10833" s="9" t="s">
        <v>8848</v>
      </c>
      <c r="E10833" s="9" t="s">
        <v>8847</v>
      </c>
      <c r="F10833" s="9" t="s">
        <v>17359</v>
      </c>
      <c r="G10833" s="9" t="s">
        <v>30241</v>
      </c>
      <c r="H10833" s="9" t="s">
        <v>8848</v>
      </c>
      <c r="I10833" s="9" t="s">
        <v>8844</v>
      </c>
      <c r="J10833" s="9" t="s">
        <v>41203</v>
      </c>
      <c r="K10833" s="9" t="s">
        <v>46768</v>
      </c>
    </row>
    <row r="10834" spans="1:11" x14ac:dyDescent="0.35">
      <c r="A10834" s="9">
        <v>10833</v>
      </c>
      <c r="B10834" s="9" t="str">
        <f t="shared" si="169"/>
        <v>Mespilodaphne sas</v>
      </c>
      <c r="C10834" s="9" t="e" cm="1">
        <f t="array" aca="1" ref="C10834" ca="1">LEFT(K10834,$C$19743)&amp;"-"&amp;RIGHT(SUBSTITUTE(SUBSTITUTE(TiraAcento(E10834),"-","")," ",""),$C$19744)</f>
        <v>#NAME?</v>
      </c>
      <c r="D10834" s="9" t="s">
        <v>8848</v>
      </c>
      <c r="E10834" s="9" t="s">
        <v>8850</v>
      </c>
      <c r="F10834" s="9" t="s">
        <v>17359</v>
      </c>
      <c r="G10834" s="9" t="s">
        <v>30242</v>
      </c>
      <c r="H10834" s="9" t="s">
        <v>8848</v>
      </c>
      <c r="I10834" s="9" t="s">
        <v>8844</v>
      </c>
      <c r="J10834" s="9" t="s">
        <v>41203</v>
      </c>
      <c r="K10834" s="9" t="s">
        <v>46770</v>
      </c>
    </row>
    <row r="10835" spans="1:11" x14ac:dyDescent="0.35">
      <c r="A10835" s="9">
        <v>10834</v>
      </c>
      <c r="B10835" s="9" t="str">
        <f t="shared" si="169"/>
        <v>Mespilodaphne sas</v>
      </c>
      <c r="C10835" s="9" t="e" cm="1">
        <f t="array" aca="1" ref="C10835" ca="1">LEFT(K10835,$C$19743)&amp;"-"&amp;RIGHT(SUBSTITUTE(SUBSTITUTE(TiraAcento(E10835),"-","")," ",""),$C$19744)</f>
        <v>#NAME?</v>
      </c>
      <c r="D10835" s="9" t="s">
        <v>8848</v>
      </c>
      <c r="E10835" s="9" t="s">
        <v>8851</v>
      </c>
      <c r="F10835" s="9" t="s">
        <v>17359</v>
      </c>
      <c r="G10835" s="9" t="s">
        <v>30243</v>
      </c>
      <c r="H10835" s="9" t="s">
        <v>8848</v>
      </c>
      <c r="I10835" s="9" t="s">
        <v>8844</v>
      </c>
      <c r="J10835" s="9" t="s">
        <v>41203</v>
      </c>
      <c r="K10835" s="9" t="s">
        <v>46771</v>
      </c>
    </row>
    <row r="10836" spans="1:11" x14ac:dyDescent="0.35">
      <c r="A10836" s="9">
        <v>10835</v>
      </c>
      <c r="B10836" s="9" t="str">
        <f t="shared" si="169"/>
        <v>Mespilodaphne sas</v>
      </c>
      <c r="C10836" s="9" t="e" cm="1">
        <f t="array" aca="1" ref="C10836" ca="1">LEFT(K10836,$C$19743)&amp;"-"&amp;RIGHT(SUBSTITUTE(SUBSTITUTE(TiraAcento(E10836),"-","")," ",""),$C$19744)</f>
        <v>#NAME?</v>
      </c>
      <c r="D10836" s="9" t="s">
        <v>8848</v>
      </c>
      <c r="E10836" s="9" t="s">
        <v>8852</v>
      </c>
      <c r="F10836" s="9" t="s">
        <v>17359</v>
      </c>
      <c r="G10836" s="9" t="s">
        <v>30244</v>
      </c>
      <c r="H10836" s="9" t="s">
        <v>8848</v>
      </c>
      <c r="I10836" s="9" t="s">
        <v>8844</v>
      </c>
      <c r="J10836" s="9" t="s">
        <v>41203</v>
      </c>
      <c r="K10836" s="9" t="s">
        <v>46772</v>
      </c>
    </row>
    <row r="10837" spans="1:11" x14ac:dyDescent="0.35">
      <c r="A10837" s="9">
        <v>10836</v>
      </c>
      <c r="B10837" s="9" t="str">
        <f t="shared" si="169"/>
        <v>Mespilodaphne sas</v>
      </c>
      <c r="C10837" s="9" t="e" cm="1">
        <f t="array" aca="1" ref="C10837" ca="1">LEFT(K10837,$C$19743)&amp;"-"&amp;RIGHT(SUBSTITUTE(SUBSTITUTE(TiraAcento(E10837),"-","")," ",""),$C$19744)</f>
        <v>#NAME?</v>
      </c>
      <c r="D10837" s="9" t="s">
        <v>8848</v>
      </c>
      <c r="E10837" s="9" t="s">
        <v>8853</v>
      </c>
      <c r="F10837" s="9" t="s">
        <v>17359</v>
      </c>
      <c r="G10837" s="9" t="s">
        <v>30245</v>
      </c>
      <c r="H10837" s="9" t="s">
        <v>8848</v>
      </c>
      <c r="I10837" s="9" t="s">
        <v>8844</v>
      </c>
      <c r="J10837" s="9" t="s">
        <v>41203</v>
      </c>
      <c r="K10837" s="9" t="s">
        <v>46773</v>
      </c>
    </row>
    <row r="10838" spans="1:11" x14ac:dyDescent="0.35">
      <c r="A10838" s="9">
        <v>10837</v>
      </c>
      <c r="B10838" s="9" t="str">
        <f t="shared" si="169"/>
        <v>Mespilodaphne sas</v>
      </c>
      <c r="C10838" s="9" t="e" cm="1">
        <f t="array" aca="1" ref="C10838" ca="1">LEFT(K10838,$C$19743)&amp;"-"&amp;RIGHT(SUBSTITUTE(SUBSTITUTE(TiraAcento(E10838),"-","")," ",""),$C$19744)</f>
        <v>#NAME?</v>
      </c>
      <c r="D10838" s="9" t="s">
        <v>8848</v>
      </c>
      <c r="E10838" s="9" t="s">
        <v>8854</v>
      </c>
      <c r="F10838" s="9" t="s">
        <v>17359</v>
      </c>
      <c r="G10838" s="9" t="s">
        <v>30246</v>
      </c>
      <c r="H10838" s="9" t="s">
        <v>8848</v>
      </c>
      <c r="I10838" s="9" t="s">
        <v>8844</v>
      </c>
      <c r="J10838" s="9" t="s">
        <v>41203</v>
      </c>
      <c r="K10838" s="9" t="s">
        <v>46774</v>
      </c>
    </row>
    <row r="10839" spans="1:11" x14ac:dyDescent="0.35">
      <c r="A10839" s="9">
        <v>10838</v>
      </c>
      <c r="B10839" s="9" t="str">
        <f t="shared" si="169"/>
        <v>Mespilus ger</v>
      </c>
      <c r="C10839" s="9" t="e" cm="1">
        <f t="array" aca="1" ref="C10839" ca="1">LEFT(K10839,$C$19743)&amp;"-"&amp;RIGHT(SUBSTITUTE(SUBSTITUTE(TiraAcento(E10839),"-","")," ",""),$C$19744)</f>
        <v>#NAME?</v>
      </c>
      <c r="D10839" s="9" t="s">
        <v>8855</v>
      </c>
      <c r="E10839" s="9"/>
      <c r="F10839" s="9" t="s">
        <v>17360</v>
      </c>
      <c r="G10839" s="9" t="s">
        <v>30247</v>
      </c>
      <c r="H10839" s="9" t="s">
        <v>8855</v>
      </c>
      <c r="I10839" s="9" t="s">
        <v>41347</v>
      </c>
      <c r="J10839" s="9" t="s">
        <v>41348</v>
      </c>
      <c r="K10839" s="9" t="s">
        <v>42568</v>
      </c>
    </row>
    <row r="10840" spans="1:11" x14ac:dyDescent="0.35">
      <c r="A10840" s="9">
        <v>10839</v>
      </c>
      <c r="B10840" s="9" t="str">
        <f t="shared" si="169"/>
        <v>Metrodorea bre</v>
      </c>
      <c r="C10840" s="9" t="e" cm="1">
        <f t="array" aca="1" ref="C10840" ca="1">LEFT(K10840,$C$19743)&amp;"-"&amp;RIGHT(SUBSTITUTE(SUBSTITUTE(TiraAcento(E10840),"-","")," ",""),$C$19744)</f>
        <v>#NAME?</v>
      </c>
      <c r="D10840" s="9" t="s">
        <v>8856</v>
      </c>
      <c r="E10840" s="9" t="s">
        <v>8857</v>
      </c>
      <c r="F10840" s="9" t="s">
        <v>17361</v>
      </c>
      <c r="G10840" s="9" t="s">
        <v>30248</v>
      </c>
      <c r="H10840" s="9" t="s">
        <v>8856</v>
      </c>
      <c r="I10840" s="9" t="s">
        <v>41349</v>
      </c>
      <c r="J10840" s="9" t="s">
        <v>41350</v>
      </c>
      <c r="K10840" s="9" t="s">
        <v>46775</v>
      </c>
    </row>
    <row r="10841" spans="1:11" x14ac:dyDescent="0.35">
      <c r="A10841" s="9">
        <v>10840</v>
      </c>
      <c r="B10841" s="9" t="str">
        <f t="shared" si="169"/>
        <v>Metrodorea fla</v>
      </c>
      <c r="C10841" s="9" t="e" cm="1">
        <f t="array" aca="1" ref="C10841" ca="1">LEFT(K10841,$C$19743)&amp;"-"&amp;RIGHT(SUBSTITUTE(SUBSTITUTE(TiraAcento(E10841),"-","")," ",""),$C$19744)</f>
        <v>#NAME?</v>
      </c>
      <c r="D10841" s="9" t="s">
        <v>8858</v>
      </c>
      <c r="E10841" s="9" t="s">
        <v>247</v>
      </c>
      <c r="F10841" s="9" t="s">
        <v>17362</v>
      </c>
      <c r="G10841" s="9" t="s">
        <v>30249</v>
      </c>
      <c r="H10841" s="9" t="s">
        <v>8858</v>
      </c>
      <c r="I10841" s="9" t="s">
        <v>41349</v>
      </c>
      <c r="J10841" s="9" t="s">
        <v>41351</v>
      </c>
      <c r="K10841" s="9" t="s">
        <v>42655</v>
      </c>
    </row>
    <row r="10842" spans="1:11" x14ac:dyDescent="0.35">
      <c r="A10842" s="9">
        <v>10841</v>
      </c>
      <c r="B10842" s="9" t="str">
        <f t="shared" si="169"/>
        <v>Metrodorea nig</v>
      </c>
      <c r="C10842" s="9" t="e" cm="1">
        <f t="array" aca="1" ref="C10842" ca="1">LEFT(K10842,$C$19743)&amp;"-"&amp;RIGHT(SUBSTITUTE(SUBSTITUTE(TiraAcento(E10842),"-","")," ",""),$C$19744)</f>
        <v>#NAME?</v>
      </c>
      <c r="D10842" s="9" t="s">
        <v>8859</v>
      </c>
      <c r="E10842" s="9" t="s">
        <v>4802</v>
      </c>
      <c r="F10842" s="9" t="s">
        <v>17363</v>
      </c>
      <c r="G10842" s="9" t="s">
        <v>30250</v>
      </c>
      <c r="H10842" s="9" t="s">
        <v>8859</v>
      </c>
      <c r="I10842" s="9" t="s">
        <v>41349</v>
      </c>
      <c r="J10842" s="9" t="s">
        <v>39638</v>
      </c>
      <c r="K10842" s="9" t="s">
        <v>44964</v>
      </c>
    </row>
    <row r="10843" spans="1:11" x14ac:dyDescent="0.35">
      <c r="A10843" s="9">
        <v>10842</v>
      </c>
      <c r="B10843" s="9" t="str">
        <f t="shared" si="169"/>
        <v>Metrodorea nig</v>
      </c>
      <c r="C10843" s="9" t="e" cm="1">
        <f t="array" aca="1" ref="C10843" ca="1">LEFT(K10843,$C$19743)&amp;"-"&amp;RIGHT(SUBSTITUTE(SUBSTITUTE(TiraAcento(E10843),"-","")," ",""),$C$19744)</f>
        <v>#NAME?</v>
      </c>
      <c r="D10843" s="9" t="s">
        <v>8859</v>
      </c>
      <c r="E10843" s="9" t="s">
        <v>8860</v>
      </c>
      <c r="F10843" s="9" t="s">
        <v>17363</v>
      </c>
      <c r="G10843" s="9" t="s">
        <v>30251</v>
      </c>
      <c r="H10843" s="9" t="s">
        <v>8859</v>
      </c>
      <c r="I10843" s="9" t="s">
        <v>41349</v>
      </c>
      <c r="J10843" s="9" t="s">
        <v>39638</v>
      </c>
      <c r="K10843" s="9" t="s">
        <v>46776</v>
      </c>
    </row>
    <row r="10844" spans="1:11" x14ac:dyDescent="0.35">
      <c r="A10844" s="9">
        <v>10843</v>
      </c>
      <c r="B10844" s="9" t="str">
        <f t="shared" si="169"/>
        <v>Metrodorea nig</v>
      </c>
      <c r="C10844" s="9" t="e" cm="1">
        <f t="array" aca="1" ref="C10844" ca="1">LEFT(K10844,$C$19743)&amp;"-"&amp;RIGHT(SUBSTITUTE(SUBSTITUTE(TiraAcento(E10844),"-","")," ",""),$C$19744)</f>
        <v>#NAME?</v>
      </c>
      <c r="D10844" s="9" t="s">
        <v>8859</v>
      </c>
      <c r="E10844" s="9" t="s">
        <v>8861</v>
      </c>
      <c r="F10844" s="9" t="s">
        <v>17363</v>
      </c>
      <c r="G10844" s="9" t="s">
        <v>30252</v>
      </c>
      <c r="H10844" s="9" t="s">
        <v>8859</v>
      </c>
      <c r="I10844" s="9" t="s">
        <v>41349</v>
      </c>
      <c r="J10844" s="9" t="s">
        <v>39638</v>
      </c>
      <c r="K10844" s="9" t="s">
        <v>8861</v>
      </c>
    </row>
    <row r="10845" spans="1:11" x14ac:dyDescent="0.35">
      <c r="A10845" s="9">
        <v>10844</v>
      </c>
      <c r="B10845" s="9" t="str">
        <f t="shared" si="169"/>
        <v>Metrodorea nig</v>
      </c>
      <c r="C10845" s="9" t="e" cm="1">
        <f t="array" aca="1" ref="C10845" ca="1">LEFT(K10845,$C$19743)&amp;"-"&amp;RIGHT(SUBSTITUTE(SUBSTITUTE(TiraAcento(E10845),"-","")," ",""),$C$19744)</f>
        <v>#NAME?</v>
      </c>
      <c r="D10845" s="9" t="s">
        <v>8859</v>
      </c>
      <c r="E10845" s="9" t="s">
        <v>5600</v>
      </c>
      <c r="F10845" s="9" t="s">
        <v>17363</v>
      </c>
      <c r="G10845" s="9" t="s">
        <v>30253</v>
      </c>
      <c r="H10845" s="9" t="s">
        <v>8859</v>
      </c>
      <c r="I10845" s="9" t="s">
        <v>41349</v>
      </c>
      <c r="J10845" s="9" t="s">
        <v>39638</v>
      </c>
      <c r="K10845" s="9" t="s">
        <v>45332</v>
      </c>
    </row>
    <row r="10846" spans="1:11" x14ac:dyDescent="0.35">
      <c r="A10846" s="9">
        <v>10845</v>
      </c>
      <c r="B10846" s="9" t="str">
        <f t="shared" si="169"/>
        <v>Metrodorea nig</v>
      </c>
      <c r="C10846" s="9" t="e" cm="1">
        <f t="array" aca="1" ref="C10846" ca="1">LEFT(K10846,$C$19743)&amp;"-"&amp;RIGHT(SUBSTITUTE(SUBSTITUTE(TiraAcento(E10846),"-","")," ",""),$C$19744)</f>
        <v>#NAME?</v>
      </c>
      <c r="D10846" s="9" t="s">
        <v>8859</v>
      </c>
      <c r="E10846" s="9" t="s">
        <v>8862</v>
      </c>
      <c r="F10846" s="9" t="s">
        <v>17363</v>
      </c>
      <c r="G10846" s="9" t="s">
        <v>30254</v>
      </c>
      <c r="H10846" s="9" t="s">
        <v>8859</v>
      </c>
      <c r="I10846" s="9" t="s">
        <v>41349</v>
      </c>
      <c r="J10846" s="9" t="s">
        <v>39638</v>
      </c>
      <c r="K10846" s="9" t="s">
        <v>8862</v>
      </c>
    </row>
    <row r="10847" spans="1:11" x14ac:dyDescent="0.35">
      <c r="A10847" s="9">
        <v>10846</v>
      </c>
      <c r="B10847" s="9" t="str">
        <f t="shared" si="169"/>
        <v>Metrodorea nig</v>
      </c>
      <c r="C10847" s="9" t="e" cm="1">
        <f t="array" aca="1" ref="C10847" ca="1">LEFT(K10847,$C$19743)&amp;"-"&amp;RIGHT(SUBSTITUTE(SUBSTITUTE(TiraAcento(E10847),"-","")," ",""),$C$19744)</f>
        <v>#NAME?</v>
      </c>
      <c r="D10847" s="9" t="s">
        <v>8859</v>
      </c>
      <c r="E10847" s="9" t="s">
        <v>1879</v>
      </c>
      <c r="F10847" s="9" t="s">
        <v>17363</v>
      </c>
      <c r="G10847" s="9" t="s">
        <v>30255</v>
      </c>
      <c r="H10847" s="9" t="s">
        <v>8859</v>
      </c>
      <c r="I10847" s="9" t="s">
        <v>41349</v>
      </c>
      <c r="J10847" s="9" t="s">
        <v>39638</v>
      </c>
      <c r="K10847" s="9" t="s">
        <v>43501</v>
      </c>
    </row>
    <row r="10848" spans="1:11" x14ac:dyDescent="0.35">
      <c r="A10848" s="9">
        <v>10847</v>
      </c>
      <c r="B10848" s="9" t="str">
        <f t="shared" si="169"/>
        <v>Metrodorea nig</v>
      </c>
      <c r="C10848" s="9" t="e" cm="1">
        <f t="array" aca="1" ref="C10848" ca="1">LEFT(K10848,$C$19743)&amp;"-"&amp;RIGHT(SUBSTITUTE(SUBSTITUTE(TiraAcento(E10848),"-","")," ",""),$C$19744)</f>
        <v>#NAME?</v>
      </c>
      <c r="D10848" s="9" t="s">
        <v>8859</v>
      </c>
      <c r="E10848" s="9" t="s">
        <v>8863</v>
      </c>
      <c r="F10848" s="9" t="s">
        <v>17363</v>
      </c>
      <c r="G10848" s="9" t="s">
        <v>30256</v>
      </c>
      <c r="H10848" s="9" t="s">
        <v>8859</v>
      </c>
      <c r="I10848" s="9" t="s">
        <v>41349</v>
      </c>
      <c r="J10848" s="9" t="s">
        <v>39638</v>
      </c>
      <c r="K10848" s="9" t="s">
        <v>8863</v>
      </c>
    </row>
    <row r="10849" spans="1:11" x14ac:dyDescent="0.35">
      <c r="A10849" s="9">
        <v>10848</v>
      </c>
      <c r="B10849" s="9" t="str">
        <f t="shared" si="169"/>
        <v>Metrodorea pub</v>
      </c>
      <c r="C10849" s="9" t="e" cm="1">
        <f t="array" aca="1" ref="C10849" ca="1">LEFT(K10849,$C$19743)&amp;"-"&amp;RIGHT(SUBSTITUTE(SUBSTITUTE(TiraAcento(E10849),"-","")," ",""),$C$19744)</f>
        <v>#NAME?</v>
      </c>
      <c r="D10849" s="9" t="s">
        <v>8864</v>
      </c>
      <c r="E10849" s="9"/>
      <c r="F10849" s="9" t="s">
        <v>17364</v>
      </c>
      <c r="G10849" s="9" t="s">
        <v>30257</v>
      </c>
      <c r="H10849" s="9" t="s">
        <v>8864</v>
      </c>
      <c r="I10849" s="9" t="s">
        <v>41349</v>
      </c>
      <c r="J10849" s="9" t="s">
        <v>39464</v>
      </c>
      <c r="K10849" s="9" t="s">
        <v>42568</v>
      </c>
    </row>
    <row r="10850" spans="1:11" x14ac:dyDescent="0.35">
      <c r="A10850" s="9">
        <v>10849</v>
      </c>
      <c r="B10850" s="9" t="str">
        <f t="shared" si="169"/>
        <v>Metrodorea sti</v>
      </c>
      <c r="C10850" s="9" t="e" cm="1">
        <f t="array" aca="1" ref="C10850" ca="1">LEFT(K10850,$C$19743)&amp;"-"&amp;RIGHT(SUBSTITUTE(SUBSTITUTE(TiraAcento(E10850),"-","")," ",""),$C$19744)</f>
        <v>#NAME?</v>
      </c>
      <c r="D10850" s="9" t="s">
        <v>8865</v>
      </c>
      <c r="E10850" s="9"/>
      <c r="F10850" s="9" t="s">
        <v>8865</v>
      </c>
      <c r="G10850" s="9" t="s">
        <v>30258</v>
      </c>
      <c r="H10850" s="9" t="s">
        <v>8865</v>
      </c>
      <c r="I10850" s="9" t="s">
        <v>41349</v>
      </c>
      <c r="J10850" s="9" t="s">
        <v>41352</v>
      </c>
      <c r="K10850" s="9" t="s">
        <v>42568</v>
      </c>
    </row>
    <row r="10851" spans="1:11" x14ac:dyDescent="0.35">
      <c r="A10851" s="9">
        <v>10850</v>
      </c>
      <c r="B10851" s="9" t="str">
        <f t="shared" si="169"/>
        <v>Metrodorea sti</v>
      </c>
      <c r="C10851" s="9" t="e" cm="1">
        <f t="array" aca="1" ref="C10851" ca="1">LEFT(K10851,$C$19743)&amp;"-"&amp;RIGHT(SUBSTITUTE(SUBSTITUTE(TiraAcento(E10851),"-","")," ",""),$C$19744)</f>
        <v>#NAME?</v>
      </c>
      <c r="D10851" s="9" t="s">
        <v>8866</v>
      </c>
      <c r="E10851" s="9"/>
      <c r="F10851" s="9" t="s">
        <v>17365</v>
      </c>
      <c r="G10851" s="9" t="s">
        <v>30259</v>
      </c>
      <c r="H10851" s="9" t="s">
        <v>8866</v>
      </c>
      <c r="I10851" s="9" t="s">
        <v>41349</v>
      </c>
      <c r="J10851" s="9" t="s">
        <v>40495</v>
      </c>
      <c r="K10851" s="9" t="s">
        <v>42568</v>
      </c>
    </row>
    <row r="10852" spans="1:11" x14ac:dyDescent="0.35">
      <c r="A10852" s="9">
        <v>10851</v>
      </c>
      <c r="B10852" s="9" t="str">
        <f t="shared" si="169"/>
        <v>Metrosideros ver</v>
      </c>
      <c r="C10852" s="9" t="e" cm="1">
        <f t="array" aca="1" ref="C10852" ca="1">LEFT(K10852,$C$19743)&amp;"-"&amp;RIGHT(SUBSTITUTE(SUBSTITUTE(TiraAcento(E10852),"-","")," ",""),$C$19744)</f>
        <v>#NAME?</v>
      </c>
      <c r="D10852" s="9" t="s">
        <v>8867</v>
      </c>
      <c r="E10852" s="9" t="s">
        <v>1882</v>
      </c>
      <c r="F10852" s="9" t="s">
        <v>17366</v>
      </c>
      <c r="G10852" s="9" t="s">
        <v>30260</v>
      </c>
      <c r="H10852" s="9" t="s">
        <v>8867</v>
      </c>
      <c r="I10852" s="9" t="s">
        <v>41353</v>
      </c>
      <c r="J10852" s="9" t="s">
        <v>40988</v>
      </c>
      <c r="K10852" s="9" t="s">
        <v>1882</v>
      </c>
    </row>
    <row r="10853" spans="1:11" x14ac:dyDescent="0.35">
      <c r="A10853" s="9">
        <v>10852</v>
      </c>
      <c r="B10853" s="9" t="str">
        <f t="shared" si="169"/>
        <v>Mezilaurus cra</v>
      </c>
      <c r="C10853" s="9" t="e" cm="1">
        <f t="array" aca="1" ref="C10853" ca="1">LEFT(K10853,$C$19743)&amp;"-"&amp;RIGHT(SUBSTITUTE(SUBSTITUTE(TiraAcento(E10853),"-","")," ",""),$C$19744)</f>
        <v>#NAME?</v>
      </c>
      <c r="D10853" s="9" t="s">
        <v>8868</v>
      </c>
      <c r="E10853" s="9" t="s">
        <v>8869</v>
      </c>
      <c r="F10853" s="9" t="s">
        <v>17367</v>
      </c>
      <c r="G10853" s="9" t="s">
        <v>30261</v>
      </c>
      <c r="H10853" s="9" t="s">
        <v>8868</v>
      </c>
      <c r="I10853" s="9" t="s">
        <v>41354</v>
      </c>
      <c r="J10853" s="9" t="s">
        <v>41355</v>
      </c>
      <c r="K10853" s="9" t="s">
        <v>46777</v>
      </c>
    </row>
    <row r="10854" spans="1:11" x14ac:dyDescent="0.35">
      <c r="A10854" s="9">
        <v>10853</v>
      </c>
      <c r="B10854" s="9" t="str">
        <f t="shared" si="169"/>
        <v>Mezilaurus cra</v>
      </c>
      <c r="C10854" s="9" t="e" cm="1">
        <f t="array" aca="1" ref="C10854" ca="1">LEFT(K10854,$C$19743)&amp;"-"&amp;RIGHT(SUBSTITUTE(SUBSTITUTE(TiraAcento(E10854),"-","")," ",""),$C$19744)</f>
        <v>#NAME?</v>
      </c>
      <c r="D10854" s="9" t="s">
        <v>8868</v>
      </c>
      <c r="E10854" s="9" t="s">
        <v>8870</v>
      </c>
      <c r="F10854" s="9" t="s">
        <v>17367</v>
      </c>
      <c r="G10854" s="9" t="s">
        <v>30262</v>
      </c>
      <c r="H10854" s="9" t="s">
        <v>8868</v>
      </c>
      <c r="I10854" s="9" t="s">
        <v>41354</v>
      </c>
      <c r="J10854" s="9" t="s">
        <v>41355</v>
      </c>
      <c r="K10854" s="9" t="s">
        <v>46778</v>
      </c>
    </row>
    <row r="10855" spans="1:11" x14ac:dyDescent="0.35">
      <c r="A10855" s="9">
        <v>10854</v>
      </c>
      <c r="B10855" s="9" t="str">
        <f t="shared" si="169"/>
        <v>Mezilaurus ita</v>
      </c>
      <c r="C10855" s="9" t="e" cm="1">
        <f t="array" aca="1" ref="C10855" ca="1">LEFT(K10855,$C$19743)&amp;"-"&amp;RIGHT(SUBSTITUTE(SUBSTITUTE(TiraAcento(E10855),"-","")," ",""),$C$19744)</f>
        <v>#NAME?</v>
      </c>
      <c r="D10855" s="9" t="s">
        <v>8871</v>
      </c>
      <c r="E10855" s="9" t="s">
        <v>4243</v>
      </c>
      <c r="F10855" s="9" t="s">
        <v>17368</v>
      </c>
      <c r="G10855" s="9" t="s">
        <v>30263</v>
      </c>
      <c r="H10855" s="9" t="s">
        <v>8871</v>
      </c>
      <c r="I10855" s="9" t="s">
        <v>41354</v>
      </c>
      <c r="J10855" s="9" t="s">
        <v>41356</v>
      </c>
      <c r="K10855" s="9" t="s">
        <v>44648</v>
      </c>
    </row>
    <row r="10856" spans="1:11" x14ac:dyDescent="0.35">
      <c r="A10856" s="9">
        <v>10855</v>
      </c>
      <c r="B10856" s="9" t="str">
        <f t="shared" si="169"/>
        <v>Mezilaurus ita</v>
      </c>
      <c r="C10856" s="9" t="e" cm="1">
        <f t="array" aca="1" ref="C10856" ca="1">LEFT(K10856,$C$19743)&amp;"-"&amp;RIGHT(SUBSTITUTE(SUBSTITUTE(TiraAcento(E10856),"-","")," ",""),$C$19744)</f>
        <v>#NAME?</v>
      </c>
      <c r="D10856" s="9" t="s">
        <v>8871</v>
      </c>
      <c r="E10856" s="9" t="s">
        <v>7000</v>
      </c>
      <c r="F10856" s="9" t="s">
        <v>17368</v>
      </c>
      <c r="G10856" s="9" t="s">
        <v>30264</v>
      </c>
      <c r="H10856" s="9" t="s">
        <v>8871</v>
      </c>
      <c r="I10856" s="9" t="s">
        <v>41354</v>
      </c>
      <c r="J10856" s="9" t="s">
        <v>41356</v>
      </c>
      <c r="K10856" s="9" t="s">
        <v>14718</v>
      </c>
    </row>
    <row r="10857" spans="1:11" x14ac:dyDescent="0.35">
      <c r="A10857" s="9">
        <v>10856</v>
      </c>
      <c r="B10857" s="9" t="str">
        <f t="shared" si="169"/>
        <v>Mezilaurus ita</v>
      </c>
      <c r="C10857" s="9" t="e" cm="1">
        <f t="array" aca="1" ref="C10857" ca="1">LEFT(K10857,$C$19743)&amp;"-"&amp;RIGHT(SUBSTITUTE(SUBSTITUTE(TiraAcento(E10857),"-","")," ",""),$C$19744)</f>
        <v>#NAME?</v>
      </c>
      <c r="D10857" s="9" t="s">
        <v>8871</v>
      </c>
      <c r="E10857" s="9" t="s">
        <v>8872</v>
      </c>
      <c r="F10857" s="9" t="s">
        <v>17368</v>
      </c>
      <c r="G10857" s="9" t="s">
        <v>30265</v>
      </c>
      <c r="H10857" s="9" t="s">
        <v>8871</v>
      </c>
      <c r="I10857" s="9" t="s">
        <v>41354</v>
      </c>
      <c r="J10857" s="9" t="s">
        <v>41356</v>
      </c>
      <c r="K10857" s="9" t="s">
        <v>46779</v>
      </c>
    </row>
    <row r="10858" spans="1:11" x14ac:dyDescent="0.35">
      <c r="A10858" s="9">
        <v>10857</v>
      </c>
      <c r="B10858" s="9" t="str">
        <f t="shared" si="169"/>
        <v>Mezilaurus ita</v>
      </c>
      <c r="C10858" s="9" t="e" cm="1">
        <f t="array" aca="1" ref="C10858" ca="1">LEFT(K10858,$C$19743)&amp;"-"&amp;RIGHT(SUBSTITUTE(SUBSTITUTE(TiraAcento(E10858),"-","")," ",""),$C$19744)</f>
        <v>#NAME?</v>
      </c>
      <c r="D10858" s="9" t="s">
        <v>8871</v>
      </c>
      <c r="E10858" s="9" t="s">
        <v>8873</v>
      </c>
      <c r="F10858" s="9" t="s">
        <v>17368</v>
      </c>
      <c r="G10858" s="9" t="s">
        <v>30266</v>
      </c>
      <c r="H10858" s="9" t="s">
        <v>8871</v>
      </c>
      <c r="I10858" s="9" t="s">
        <v>41354</v>
      </c>
      <c r="J10858" s="9" t="s">
        <v>41356</v>
      </c>
      <c r="K10858" s="9" t="s">
        <v>46780</v>
      </c>
    </row>
    <row r="10859" spans="1:11" x14ac:dyDescent="0.35">
      <c r="A10859" s="9">
        <v>10858</v>
      </c>
      <c r="B10859" s="9" t="str">
        <f t="shared" si="169"/>
        <v>Mezilaurus ita</v>
      </c>
      <c r="C10859" s="9" t="e" cm="1">
        <f t="array" aca="1" ref="C10859" ca="1">LEFT(K10859,$C$19743)&amp;"-"&amp;RIGHT(SUBSTITUTE(SUBSTITUTE(TiraAcento(E10859),"-","")," ",""),$C$19744)</f>
        <v>#NAME?</v>
      </c>
      <c r="D10859" s="9" t="s">
        <v>8871</v>
      </c>
      <c r="E10859" s="9" t="s">
        <v>8874</v>
      </c>
      <c r="F10859" s="9" t="s">
        <v>17368</v>
      </c>
      <c r="G10859" s="9" t="s">
        <v>30267</v>
      </c>
      <c r="H10859" s="9" t="s">
        <v>8871</v>
      </c>
      <c r="I10859" s="9" t="s">
        <v>41354</v>
      </c>
      <c r="J10859" s="9" t="s">
        <v>41356</v>
      </c>
      <c r="K10859" s="9" t="s">
        <v>46781</v>
      </c>
    </row>
    <row r="10860" spans="1:11" x14ac:dyDescent="0.35">
      <c r="A10860" s="9">
        <v>10859</v>
      </c>
      <c r="B10860" s="9" t="str">
        <f t="shared" si="169"/>
        <v>Mezilaurus ita</v>
      </c>
      <c r="C10860" s="9" t="e" cm="1">
        <f t="array" aca="1" ref="C10860" ca="1">LEFT(K10860,$C$19743)&amp;"-"&amp;RIGHT(SUBSTITUTE(SUBSTITUTE(TiraAcento(E10860),"-","")," ",""),$C$19744)</f>
        <v>#NAME?</v>
      </c>
      <c r="D10860" s="9" t="s">
        <v>8871</v>
      </c>
      <c r="E10860" s="9" t="s">
        <v>8875</v>
      </c>
      <c r="F10860" s="9" t="s">
        <v>17368</v>
      </c>
      <c r="G10860" s="9" t="s">
        <v>30268</v>
      </c>
      <c r="H10860" s="9" t="s">
        <v>8871</v>
      </c>
      <c r="I10860" s="9" t="s">
        <v>41354</v>
      </c>
      <c r="J10860" s="9" t="s">
        <v>41356</v>
      </c>
      <c r="K10860" s="9" t="s">
        <v>46782</v>
      </c>
    </row>
    <row r="10861" spans="1:11" x14ac:dyDescent="0.35">
      <c r="A10861" s="9">
        <v>10860</v>
      </c>
      <c r="B10861" s="9" t="str">
        <f t="shared" si="169"/>
        <v>Mezilaurus ita</v>
      </c>
      <c r="C10861" s="9" t="e" cm="1">
        <f t="array" aca="1" ref="C10861" ca="1">LEFT(K10861,$C$19743)&amp;"-"&amp;RIGHT(SUBSTITUTE(SUBSTITUTE(TiraAcento(E10861),"-","")," ",""),$C$19744)</f>
        <v>#NAME?</v>
      </c>
      <c r="D10861" s="9" t="s">
        <v>8871</v>
      </c>
      <c r="E10861" s="9" t="s">
        <v>8876</v>
      </c>
      <c r="F10861" s="9" t="s">
        <v>17368</v>
      </c>
      <c r="G10861" s="9" t="s">
        <v>30269</v>
      </c>
      <c r="H10861" s="9" t="s">
        <v>8871</v>
      </c>
      <c r="I10861" s="9" t="s">
        <v>41354</v>
      </c>
      <c r="J10861" s="9" t="s">
        <v>41356</v>
      </c>
      <c r="K10861" s="9" t="s">
        <v>46783</v>
      </c>
    </row>
    <row r="10862" spans="1:11" x14ac:dyDescent="0.35">
      <c r="A10862" s="9">
        <v>10861</v>
      </c>
      <c r="B10862" s="9" t="str">
        <f t="shared" si="169"/>
        <v>Mezilaurus ita</v>
      </c>
      <c r="C10862" s="9" t="e" cm="1">
        <f t="array" aca="1" ref="C10862" ca="1">LEFT(K10862,$C$19743)&amp;"-"&amp;RIGHT(SUBSTITUTE(SUBSTITUTE(TiraAcento(E10862),"-","")," ",""),$C$19744)</f>
        <v>#NAME?</v>
      </c>
      <c r="D10862" s="9" t="s">
        <v>8871</v>
      </c>
      <c r="E10862" s="9" t="s">
        <v>8877</v>
      </c>
      <c r="F10862" s="9" t="s">
        <v>17368</v>
      </c>
      <c r="G10862" s="9" t="s">
        <v>30270</v>
      </c>
      <c r="H10862" s="9" t="s">
        <v>8871</v>
      </c>
      <c r="I10862" s="9" t="s">
        <v>41354</v>
      </c>
      <c r="J10862" s="9" t="s">
        <v>41356</v>
      </c>
      <c r="K10862" s="9" t="s">
        <v>46784</v>
      </c>
    </row>
    <row r="10863" spans="1:11" x14ac:dyDescent="0.35">
      <c r="A10863" s="9">
        <v>10862</v>
      </c>
      <c r="B10863" s="9" t="str">
        <f t="shared" si="169"/>
        <v>Mezilaurus ita</v>
      </c>
      <c r="C10863" s="9" t="e" cm="1">
        <f t="array" aca="1" ref="C10863" ca="1">LEFT(K10863,$C$19743)&amp;"-"&amp;RIGHT(SUBSTITUTE(SUBSTITUTE(TiraAcento(E10863),"-","")," ",""),$C$19744)</f>
        <v>#NAME?</v>
      </c>
      <c r="D10863" s="9" t="s">
        <v>8871</v>
      </c>
      <c r="E10863" s="9" t="s">
        <v>8878</v>
      </c>
      <c r="F10863" s="9" t="s">
        <v>17368</v>
      </c>
      <c r="G10863" s="9" t="s">
        <v>30271</v>
      </c>
      <c r="H10863" s="9" t="s">
        <v>8871</v>
      </c>
      <c r="I10863" s="9" t="s">
        <v>41354</v>
      </c>
      <c r="J10863" s="9" t="s">
        <v>41356</v>
      </c>
      <c r="K10863" s="9" t="s">
        <v>46785</v>
      </c>
    </row>
    <row r="10864" spans="1:11" x14ac:dyDescent="0.35">
      <c r="A10864" s="9">
        <v>10863</v>
      </c>
      <c r="B10864" s="9" t="str">
        <f t="shared" si="169"/>
        <v>Mezilaurus ita</v>
      </c>
      <c r="C10864" s="9" t="e" cm="1">
        <f t="array" aca="1" ref="C10864" ca="1">LEFT(K10864,$C$19743)&amp;"-"&amp;RIGHT(SUBSTITUTE(SUBSTITUTE(TiraAcento(E10864),"-","")," ",""),$C$19744)</f>
        <v>#NAME?</v>
      </c>
      <c r="D10864" s="9" t="s">
        <v>8871</v>
      </c>
      <c r="E10864" s="9" t="s">
        <v>8879</v>
      </c>
      <c r="F10864" s="9" t="s">
        <v>17368</v>
      </c>
      <c r="G10864" s="9" t="s">
        <v>30272</v>
      </c>
      <c r="H10864" s="9" t="s">
        <v>8871</v>
      </c>
      <c r="I10864" s="9" t="s">
        <v>41354</v>
      </c>
      <c r="J10864" s="9" t="s">
        <v>41356</v>
      </c>
      <c r="K10864" s="9" t="s">
        <v>46786</v>
      </c>
    </row>
    <row r="10865" spans="1:11" x14ac:dyDescent="0.35">
      <c r="A10865" s="9">
        <v>10864</v>
      </c>
      <c r="B10865" s="9" t="str">
        <f t="shared" si="169"/>
        <v>Mezilaurus ita</v>
      </c>
      <c r="C10865" s="9" t="e" cm="1">
        <f t="array" aca="1" ref="C10865" ca="1">LEFT(K10865,$C$19743)&amp;"-"&amp;RIGHT(SUBSTITUTE(SUBSTITUTE(TiraAcento(E10865),"-","")," ",""),$C$19744)</f>
        <v>#NAME?</v>
      </c>
      <c r="D10865" s="9" t="s">
        <v>8871</v>
      </c>
      <c r="E10865" s="9" t="s">
        <v>8880</v>
      </c>
      <c r="F10865" s="9" t="s">
        <v>17368</v>
      </c>
      <c r="G10865" s="9" t="s">
        <v>30273</v>
      </c>
      <c r="H10865" s="9" t="s">
        <v>8871</v>
      </c>
      <c r="I10865" s="9" t="s">
        <v>41354</v>
      </c>
      <c r="J10865" s="9" t="s">
        <v>41356</v>
      </c>
      <c r="K10865" s="9" t="s">
        <v>46787</v>
      </c>
    </row>
    <row r="10866" spans="1:11" x14ac:dyDescent="0.35">
      <c r="A10866" s="9">
        <v>10865</v>
      </c>
      <c r="B10866" s="9" t="str">
        <f t="shared" si="169"/>
        <v>Mezilaurus ita</v>
      </c>
      <c r="C10866" s="9" t="e" cm="1">
        <f t="array" aca="1" ref="C10866" ca="1">LEFT(K10866,$C$19743)&amp;"-"&amp;RIGHT(SUBSTITUTE(SUBSTITUTE(TiraAcento(E10866),"-","")," ",""),$C$19744)</f>
        <v>#NAME?</v>
      </c>
      <c r="D10866" s="9" t="s">
        <v>8871</v>
      </c>
      <c r="E10866" s="9" t="s">
        <v>8881</v>
      </c>
      <c r="F10866" s="9" t="s">
        <v>17368</v>
      </c>
      <c r="G10866" s="9" t="s">
        <v>30274</v>
      </c>
      <c r="H10866" s="9" t="s">
        <v>8871</v>
      </c>
      <c r="I10866" s="9" t="s">
        <v>41354</v>
      </c>
      <c r="J10866" s="9" t="s">
        <v>41356</v>
      </c>
      <c r="K10866" s="9" t="s">
        <v>46788</v>
      </c>
    </row>
    <row r="10867" spans="1:11" x14ac:dyDescent="0.35">
      <c r="A10867" s="9">
        <v>10866</v>
      </c>
      <c r="B10867" s="9" t="str">
        <f t="shared" si="169"/>
        <v>Mezilaurus ita</v>
      </c>
      <c r="C10867" s="9" t="e" cm="1">
        <f t="array" aca="1" ref="C10867" ca="1">LEFT(K10867,$C$19743)&amp;"-"&amp;RIGHT(SUBSTITUTE(SUBSTITUTE(TiraAcento(E10867),"-","")," ",""),$C$19744)</f>
        <v>#NAME?</v>
      </c>
      <c r="D10867" s="9" t="s">
        <v>8871</v>
      </c>
      <c r="E10867" s="9" t="s">
        <v>8882</v>
      </c>
      <c r="F10867" s="9" t="s">
        <v>17368</v>
      </c>
      <c r="G10867" s="9" t="s">
        <v>30275</v>
      </c>
      <c r="H10867" s="9" t="s">
        <v>8871</v>
      </c>
      <c r="I10867" s="9" t="s">
        <v>41354</v>
      </c>
      <c r="J10867" s="9" t="s">
        <v>41356</v>
      </c>
      <c r="K10867" s="9" t="s">
        <v>8882</v>
      </c>
    </row>
    <row r="10868" spans="1:11" x14ac:dyDescent="0.35">
      <c r="A10868" s="9">
        <v>10867</v>
      </c>
      <c r="B10868" s="9" t="str">
        <f t="shared" si="169"/>
        <v>Mezilaurus lin</v>
      </c>
      <c r="C10868" s="9" t="e" cm="1">
        <f t="array" aca="1" ref="C10868" ca="1">LEFT(K10868,$C$19743)&amp;"-"&amp;RIGHT(SUBSTITUTE(SUBSTITUTE(TiraAcento(E10868),"-","")," ",""),$C$19744)</f>
        <v>#NAME?</v>
      </c>
      <c r="D10868" s="9" t="s">
        <v>8883</v>
      </c>
      <c r="E10868" s="9" t="s">
        <v>7000</v>
      </c>
      <c r="F10868" s="9" t="s">
        <v>17369</v>
      </c>
      <c r="G10868" s="9" t="s">
        <v>30276</v>
      </c>
      <c r="H10868" s="9" t="s">
        <v>8883</v>
      </c>
      <c r="I10868" s="9" t="s">
        <v>41354</v>
      </c>
      <c r="J10868" s="9" t="s">
        <v>41357</v>
      </c>
      <c r="K10868" s="9" t="s">
        <v>14718</v>
      </c>
    </row>
    <row r="10869" spans="1:11" x14ac:dyDescent="0.35">
      <c r="A10869" s="9">
        <v>10868</v>
      </c>
      <c r="B10869" s="9" t="str">
        <f t="shared" si="169"/>
        <v>Mezilaurus lin</v>
      </c>
      <c r="C10869" s="9" t="e" cm="1">
        <f t="array" aca="1" ref="C10869" ca="1">LEFT(K10869,$C$19743)&amp;"-"&amp;RIGHT(SUBSTITUTE(SUBSTITUTE(TiraAcento(E10869),"-","")," ",""),$C$19744)</f>
        <v>#NAME?</v>
      </c>
      <c r="D10869" s="9" t="s">
        <v>8883</v>
      </c>
      <c r="E10869" s="9" t="s">
        <v>8872</v>
      </c>
      <c r="F10869" s="9" t="s">
        <v>17369</v>
      </c>
      <c r="G10869" s="9" t="s">
        <v>30277</v>
      </c>
      <c r="H10869" s="9" t="s">
        <v>8883</v>
      </c>
      <c r="I10869" s="9" t="s">
        <v>41354</v>
      </c>
      <c r="J10869" s="9" t="s">
        <v>41357</v>
      </c>
      <c r="K10869" s="9" t="s">
        <v>46779</v>
      </c>
    </row>
    <row r="10870" spans="1:11" x14ac:dyDescent="0.35">
      <c r="A10870" s="9">
        <v>10869</v>
      </c>
      <c r="B10870" s="9" t="str">
        <f t="shared" si="169"/>
        <v>Mezilaurus lin</v>
      </c>
      <c r="C10870" s="9" t="e" cm="1">
        <f t="array" aca="1" ref="C10870" ca="1">LEFT(K10870,$C$19743)&amp;"-"&amp;RIGHT(SUBSTITUTE(SUBSTITUTE(TiraAcento(E10870),"-","")," ",""),$C$19744)</f>
        <v>#NAME?</v>
      </c>
      <c r="D10870" s="9" t="s">
        <v>8883</v>
      </c>
      <c r="E10870" s="9" t="s">
        <v>8873</v>
      </c>
      <c r="F10870" s="9" t="s">
        <v>17369</v>
      </c>
      <c r="G10870" s="9" t="s">
        <v>30278</v>
      </c>
      <c r="H10870" s="9" t="s">
        <v>8883</v>
      </c>
      <c r="I10870" s="9" t="s">
        <v>41354</v>
      </c>
      <c r="J10870" s="9" t="s">
        <v>41357</v>
      </c>
      <c r="K10870" s="9" t="s">
        <v>46780</v>
      </c>
    </row>
    <row r="10871" spans="1:11" x14ac:dyDescent="0.35">
      <c r="A10871" s="9">
        <v>10870</v>
      </c>
      <c r="B10871" s="9" t="str">
        <f t="shared" si="169"/>
        <v>Mezilaurus lin</v>
      </c>
      <c r="C10871" s="9" t="e" cm="1">
        <f t="array" aca="1" ref="C10871" ca="1">LEFT(K10871,$C$19743)&amp;"-"&amp;RIGHT(SUBSTITUTE(SUBSTITUTE(TiraAcento(E10871),"-","")," ",""),$C$19744)</f>
        <v>#NAME?</v>
      </c>
      <c r="D10871" s="9" t="s">
        <v>8883</v>
      </c>
      <c r="E10871" s="9" t="s">
        <v>8884</v>
      </c>
      <c r="F10871" s="9" t="s">
        <v>17369</v>
      </c>
      <c r="G10871" s="9" t="s">
        <v>30279</v>
      </c>
      <c r="H10871" s="9" t="s">
        <v>8883</v>
      </c>
      <c r="I10871" s="9" t="s">
        <v>41354</v>
      </c>
      <c r="J10871" s="9" t="s">
        <v>41357</v>
      </c>
      <c r="K10871" s="9" t="s">
        <v>46789</v>
      </c>
    </row>
    <row r="10872" spans="1:11" x14ac:dyDescent="0.35">
      <c r="A10872" s="9">
        <v>10871</v>
      </c>
      <c r="B10872" s="9" t="str">
        <f t="shared" si="169"/>
        <v>Mezilaurus nav</v>
      </c>
      <c r="C10872" s="9" t="e" cm="1">
        <f t="array" aca="1" ref="C10872" ca="1">LEFT(K10872,$C$19743)&amp;"-"&amp;RIGHT(SUBSTITUTE(SUBSTITUTE(TiraAcento(E10872),"-","")," ",""),$C$19744)</f>
        <v>#NAME?</v>
      </c>
      <c r="D10872" s="9" t="s">
        <v>8885</v>
      </c>
      <c r="E10872" s="9" t="s">
        <v>8886</v>
      </c>
      <c r="F10872" s="9" t="s">
        <v>17370</v>
      </c>
      <c r="G10872" s="9" t="s">
        <v>30280</v>
      </c>
      <c r="H10872" s="9" t="s">
        <v>8885</v>
      </c>
      <c r="I10872" s="9" t="s">
        <v>41354</v>
      </c>
      <c r="J10872" s="9" t="s">
        <v>41358</v>
      </c>
      <c r="K10872" s="9" t="s">
        <v>46790</v>
      </c>
    </row>
    <row r="10873" spans="1:11" x14ac:dyDescent="0.35">
      <c r="A10873" s="9">
        <v>10872</v>
      </c>
      <c r="B10873" s="9" t="str">
        <f t="shared" si="169"/>
        <v>Mezilaurus nav</v>
      </c>
      <c r="C10873" s="9" t="e" cm="1">
        <f t="array" aca="1" ref="C10873" ca="1">LEFT(K10873,$C$19743)&amp;"-"&amp;RIGHT(SUBSTITUTE(SUBSTITUTE(TiraAcento(E10873),"-","")," ",""),$C$19744)</f>
        <v>#NAME?</v>
      </c>
      <c r="D10873" s="9" t="s">
        <v>8885</v>
      </c>
      <c r="E10873" s="9" t="s">
        <v>8869</v>
      </c>
      <c r="F10873" s="9" t="s">
        <v>17370</v>
      </c>
      <c r="G10873" s="9" t="s">
        <v>30281</v>
      </c>
      <c r="H10873" s="9" t="s">
        <v>8885</v>
      </c>
      <c r="I10873" s="9" t="s">
        <v>41354</v>
      </c>
      <c r="J10873" s="9" t="s">
        <v>41358</v>
      </c>
      <c r="K10873" s="9" t="s">
        <v>46777</v>
      </c>
    </row>
    <row r="10874" spans="1:11" x14ac:dyDescent="0.35">
      <c r="A10874" s="9">
        <v>10873</v>
      </c>
      <c r="B10874" s="9" t="str">
        <f t="shared" si="169"/>
        <v>Mezilaurus nav</v>
      </c>
      <c r="C10874" s="9" t="e" cm="1">
        <f t="array" aca="1" ref="C10874" ca="1">LEFT(K10874,$C$19743)&amp;"-"&amp;RIGHT(SUBSTITUTE(SUBSTITUTE(TiraAcento(E10874),"-","")," ",""),$C$19744)</f>
        <v>#NAME?</v>
      </c>
      <c r="D10874" s="9" t="s">
        <v>8885</v>
      </c>
      <c r="E10874" s="9" t="s">
        <v>8887</v>
      </c>
      <c r="F10874" s="9" t="s">
        <v>17370</v>
      </c>
      <c r="G10874" s="9" t="s">
        <v>30282</v>
      </c>
      <c r="H10874" s="9" t="s">
        <v>8885</v>
      </c>
      <c r="I10874" s="9" t="s">
        <v>41354</v>
      </c>
      <c r="J10874" s="9" t="s">
        <v>41358</v>
      </c>
      <c r="K10874" s="9" t="s">
        <v>46791</v>
      </c>
    </row>
    <row r="10875" spans="1:11" x14ac:dyDescent="0.35">
      <c r="A10875" s="9">
        <v>10874</v>
      </c>
      <c r="B10875" s="9" t="str">
        <f t="shared" si="169"/>
        <v>Mezilaurus nav</v>
      </c>
      <c r="C10875" s="9" t="e" cm="1">
        <f t="array" aca="1" ref="C10875" ca="1">LEFT(K10875,$C$19743)&amp;"-"&amp;RIGHT(SUBSTITUTE(SUBSTITUTE(TiraAcento(E10875),"-","")," ",""),$C$19744)</f>
        <v>#NAME?</v>
      </c>
      <c r="D10875" s="9" t="s">
        <v>8885</v>
      </c>
      <c r="E10875" s="9" t="s">
        <v>8873</v>
      </c>
      <c r="F10875" s="9" t="s">
        <v>17370</v>
      </c>
      <c r="G10875" s="9" t="s">
        <v>30283</v>
      </c>
      <c r="H10875" s="9" t="s">
        <v>8885</v>
      </c>
      <c r="I10875" s="9" t="s">
        <v>41354</v>
      </c>
      <c r="J10875" s="9" t="s">
        <v>41358</v>
      </c>
      <c r="K10875" s="9" t="s">
        <v>46780</v>
      </c>
    </row>
    <row r="10876" spans="1:11" x14ac:dyDescent="0.35">
      <c r="A10876" s="9">
        <v>10875</v>
      </c>
      <c r="B10876" s="9" t="str">
        <f t="shared" si="169"/>
        <v>Mezilaurus nav</v>
      </c>
      <c r="C10876" s="9" t="e" cm="1">
        <f t="array" aca="1" ref="C10876" ca="1">LEFT(K10876,$C$19743)&amp;"-"&amp;RIGHT(SUBSTITUTE(SUBSTITUTE(TiraAcento(E10876),"-","")," ",""),$C$19744)</f>
        <v>#NAME?</v>
      </c>
      <c r="D10876" s="9" t="s">
        <v>8885</v>
      </c>
      <c r="E10876" s="9" t="s">
        <v>8878</v>
      </c>
      <c r="F10876" s="9" t="s">
        <v>17370</v>
      </c>
      <c r="G10876" s="9" t="s">
        <v>30284</v>
      </c>
      <c r="H10876" s="9" t="s">
        <v>8885</v>
      </c>
      <c r="I10876" s="9" t="s">
        <v>41354</v>
      </c>
      <c r="J10876" s="9" t="s">
        <v>41358</v>
      </c>
      <c r="K10876" s="9" t="s">
        <v>46785</v>
      </c>
    </row>
    <row r="10877" spans="1:11" x14ac:dyDescent="0.35">
      <c r="A10877" s="9">
        <v>10876</v>
      </c>
      <c r="B10877" s="9" t="str">
        <f t="shared" si="169"/>
        <v>Mezilaurus nav</v>
      </c>
      <c r="C10877" s="9" t="e" cm="1">
        <f t="array" aca="1" ref="C10877" ca="1">LEFT(K10877,$C$19743)&amp;"-"&amp;RIGHT(SUBSTITUTE(SUBSTITUTE(TiraAcento(E10877),"-","")," ",""),$C$19744)</f>
        <v>#NAME?</v>
      </c>
      <c r="D10877" s="9" t="s">
        <v>8885</v>
      </c>
      <c r="E10877" s="9" t="s">
        <v>8870</v>
      </c>
      <c r="F10877" s="9" t="s">
        <v>17370</v>
      </c>
      <c r="G10877" s="9" t="s">
        <v>30285</v>
      </c>
      <c r="H10877" s="9" t="s">
        <v>8885</v>
      </c>
      <c r="I10877" s="9" t="s">
        <v>41354</v>
      </c>
      <c r="J10877" s="9" t="s">
        <v>41358</v>
      </c>
      <c r="K10877" s="9" t="s">
        <v>46778</v>
      </c>
    </row>
    <row r="10878" spans="1:11" x14ac:dyDescent="0.35">
      <c r="A10878" s="9">
        <v>10877</v>
      </c>
      <c r="B10878" s="9" t="str">
        <f t="shared" si="169"/>
        <v>Mezilaurus nav</v>
      </c>
      <c r="C10878" s="9" t="e" cm="1">
        <f t="array" aca="1" ref="C10878" ca="1">LEFT(K10878,$C$19743)&amp;"-"&amp;RIGHT(SUBSTITUTE(SUBSTITUTE(TiraAcento(E10878),"-","")," ",""),$C$19744)</f>
        <v>#NAME?</v>
      </c>
      <c r="D10878" s="9" t="s">
        <v>8885</v>
      </c>
      <c r="E10878" s="9" t="s">
        <v>8888</v>
      </c>
      <c r="F10878" s="9" t="s">
        <v>17370</v>
      </c>
      <c r="G10878" s="9" t="s">
        <v>30286</v>
      </c>
      <c r="H10878" s="9" t="s">
        <v>8885</v>
      </c>
      <c r="I10878" s="9" t="s">
        <v>41354</v>
      </c>
      <c r="J10878" s="9" t="s">
        <v>41358</v>
      </c>
      <c r="K10878" s="9" t="s">
        <v>46792</v>
      </c>
    </row>
    <row r="10879" spans="1:11" x14ac:dyDescent="0.35">
      <c r="A10879" s="9">
        <v>10878</v>
      </c>
      <c r="B10879" s="9" t="str">
        <f t="shared" si="169"/>
        <v>Mezilaurus nav</v>
      </c>
      <c r="C10879" s="9" t="e" cm="1">
        <f t="array" aca="1" ref="C10879" ca="1">LEFT(K10879,$C$19743)&amp;"-"&amp;RIGHT(SUBSTITUTE(SUBSTITUTE(TiraAcento(E10879),"-","")," ",""),$C$19744)</f>
        <v>#NAME?</v>
      </c>
      <c r="D10879" s="9" t="s">
        <v>8885</v>
      </c>
      <c r="E10879" s="9" t="s">
        <v>8889</v>
      </c>
      <c r="F10879" s="9" t="s">
        <v>17370</v>
      </c>
      <c r="G10879" s="9" t="s">
        <v>30287</v>
      </c>
      <c r="H10879" s="9" t="s">
        <v>8885</v>
      </c>
      <c r="I10879" s="9" t="s">
        <v>41354</v>
      </c>
      <c r="J10879" s="9" t="s">
        <v>41358</v>
      </c>
      <c r="K10879" s="9" t="s">
        <v>46793</v>
      </c>
    </row>
    <row r="10880" spans="1:11" x14ac:dyDescent="0.35">
      <c r="A10880" s="9">
        <v>10879</v>
      </c>
      <c r="B10880" s="9" t="str">
        <f t="shared" si="169"/>
        <v>Mezilaurus sp.</v>
      </c>
      <c r="C10880" s="9" t="e" cm="1">
        <f t="array" aca="1" ref="C10880" ca="1">LEFT(K10880,$C$19743)&amp;"-"&amp;RIGHT(SUBSTITUTE(SUBSTITUTE(TiraAcento(E10880),"-","")," ",""),$C$19744)</f>
        <v>#NAME?</v>
      </c>
      <c r="D10880" s="9" t="s">
        <v>8890</v>
      </c>
      <c r="E10880" s="9" t="s">
        <v>8870</v>
      </c>
      <c r="F10880" s="9" t="s">
        <v>8890</v>
      </c>
      <c r="G10880" s="9" t="s">
        <v>30288</v>
      </c>
      <c r="H10880" s="9" t="s">
        <v>8890</v>
      </c>
      <c r="I10880" s="9" t="s">
        <v>41354</v>
      </c>
      <c r="J10880" s="9" t="s">
        <v>39157</v>
      </c>
      <c r="K10880" s="9" t="s">
        <v>46778</v>
      </c>
    </row>
    <row r="10881" spans="1:11" x14ac:dyDescent="0.35">
      <c r="A10881" s="9">
        <v>10880</v>
      </c>
      <c r="B10881" s="9" t="str">
        <f t="shared" si="169"/>
        <v>Michelia cha</v>
      </c>
      <c r="C10881" s="9" t="e" cm="1">
        <f t="array" aca="1" ref="C10881" ca="1">LEFT(K10881,$C$19743)&amp;"-"&amp;RIGHT(SUBSTITUTE(SUBSTITUTE(TiraAcento(E10881),"-","")," ",""),$C$19744)</f>
        <v>#NAME?</v>
      </c>
      <c r="D10881" s="9" t="s">
        <v>8891</v>
      </c>
      <c r="E10881" s="9" t="s">
        <v>8892</v>
      </c>
      <c r="F10881" s="9" t="s">
        <v>17371</v>
      </c>
      <c r="G10881" s="9" t="s">
        <v>30289</v>
      </c>
      <c r="H10881" s="9" t="s">
        <v>8891</v>
      </c>
      <c r="I10881" s="9" t="s">
        <v>41359</v>
      </c>
      <c r="J10881" s="9" t="s">
        <v>41314</v>
      </c>
      <c r="K10881" s="9" t="s">
        <v>46794</v>
      </c>
    </row>
    <row r="10882" spans="1:11" x14ac:dyDescent="0.35">
      <c r="A10882" s="9">
        <v>10881</v>
      </c>
      <c r="B10882" s="9" t="str">
        <f t="shared" si="169"/>
        <v>Michelia cha</v>
      </c>
      <c r="C10882" s="9" t="e" cm="1">
        <f t="array" aca="1" ref="C10882" ca="1">LEFT(K10882,$C$19743)&amp;"-"&amp;RIGHT(SUBSTITUTE(SUBSTITUTE(TiraAcento(E10882),"-","")," ",""),$C$19744)</f>
        <v>#NAME?</v>
      </c>
      <c r="D10882" s="9" t="s">
        <v>8891</v>
      </c>
      <c r="E10882" s="9" t="s">
        <v>8893</v>
      </c>
      <c r="F10882" s="9" t="s">
        <v>17371</v>
      </c>
      <c r="G10882" s="9" t="s">
        <v>30290</v>
      </c>
      <c r="H10882" s="9" t="s">
        <v>8891</v>
      </c>
      <c r="I10882" s="9" t="s">
        <v>41359</v>
      </c>
      <c r="J10882" s="9" t="s">
        <v>41314</v>
      </c>
      <c r="K10882" s="9" t="s">
        <v>46795</v>
      </c>
    </row>
    <row r="10883" spans="1:11" x14ac:dyDescent="0.35">
      <c r="A10883" s="9">
        <v>10882</v>
      </c>
      <c r="B10883" s="9" t="str">
        <f t="shared" ref="B10883:B10946" si="170">I10883&amp;" "&amp;IFERROR(LEFT(J10883,$B$19743),D10883)</f>
        <v>Michelia fus</v>
      </c>
      <c r="C10883" s="9" t="e" cm="1">
        <f t="array" aca="1" ref="C10883" ca="1">LEFT(K10883,$C$19743)&amp;"-"&amp;RIGHT(SUBSTITUTE(SUBSTITUTE(TiraAcento(E10883),"-","")," ",""),$C$19744)</f>
        <v>#NAME?</v>
      </c>
      <c r="D10883" s="9" t="s">
        <v>8894</v>
      </c>
      <c r="E10883" s="9" t="s">
        <v>4376</v>
      </c>
      <c r="F10883" s="9" t="s">
        <v>17372</v>
      </c>
      <c r="G10883" s="9" t="s">
        <v>30291</v>
      </c>
      <c r="H10883" s="9" t="s">
        <v>8894</v>
      </c>
      <c r="I10883" s="9" t="s">
        <v>41359</v>
      </c>
      <c r="J10883" s="9" t="s">
        <v>41317</v>
      </c>
      <c r="K10883" s="9" t="s">
        <v>41313</v>
      </c>
    </row>
    <row r="10884" spans="1:11" x14ac:dyDescent="0.35">
      <c r="A10884" s="9">
        <v>10883</v>
      </c>
      <c r="B10884" s="9" t="str">
        <f t="shared" si="170"/>
        <v>Miconia bra</v>
      </c>
      <c r="C10884" s="9" t="e" cm="1">
        <f t="array" aca="1" ref="C10884" ca="1">LEFT(K10884,$C$19743)&amp;"-"&amp;RIGHT(SUBSTITUTE(SUBSTITUTE(TiraAcento(E10884),"-","")," ",""),$C$19744)</f>
        <v>#NAME?</v>
      </c>
      <c r="D10884" s="9" t="s">
        <v>8895</v>
      </c>
      <c r="E10884" s="9" t="s">
        <v>4082</v>
      </c>
      <c r="F10884" s="9" t="s">
        <v>17373</v>
      </c>
      <c r="G10884" s="9" t="s">
        <v>30292</v>
      </c>
      <c r="H10884" s="9" t="s">
        <v>8895</v>
      </c>
      <c r="I10884" s="9" t="s">
        <v>9563</v>
      </c>
      <c r="J10884" s="9" t="s">
        <v>39362</v>
      </c>
      <c r="K10884" s="9" t="s">
        <v>4082</v>
      </c>
    </row>
    <row r="10885" spans="1:11" x14ac:dyDescent="0.35">
      <c r="A10885" s="9">
        <v>10884</v>
      </c>
      <c r="B10885" s="9" t="str">
        <f t="shared" si="170"/>
        <v>Miconia bru</v>
      </c>
      <c r="C10885" s="9" t="e" cm="1">
        <f t="array" aca="1" ref="C10885" ca="1">LEFT(K10885,$C$19743)&amp;"-"&amp;RIGHT(SUBSTITUTE(SUBSTITUTE(TiraAcento(E10885),"-","")," ",""),$C$19744)</f>
        <v>#NAME?</v>
      </c>
      <c r="D10885" s="9" t="s">
        <v>8896</v>
      </c>
      <c r="E10885" s="9" t="s">
        <v>4143</v>
      </c>
      <c r="F10885" s="9" t="s">
        <v>17374</v>
      </c>
      <c r="G10885" s="9" t="s">
        <v>30293</v>
      </c>
      <c r="H10885" s="9" t="s">
        <v>8896</v>
      </c>
      <c r="I10885" s="9" t="s">
        <v>9563</v>
      </c>
      <c r="J10885" s="9" t="s">
        <v>41360</v>
      </c>
      <c r="K10885" s="9" t="s">
        <v>44596</v>
      </c>
    </row>
    <row r="10886" spans="1:11" x14ac:dyDescent="0.35">
      <c r="A10886" s="9">
        <v>10885</v>
      </c>
      <c r="B10886" s="9" t="str">
        <f t="shared" si="170"/>
        <v>Miconia bru</v>
      </c>
      <c r="C10886" s="9" t="e" cm="1">
        <f t="array" aca="1" ref="C10886" ca="1">LEFT(K10886,$C$19743)&amp;"-"&amp;RIGHT(SUBSTITUTE(SUBSTITUTE(TiraAcento(E10886),"-","")," ",""),$C$19744)</f>
        <v>#NAME?</v>
      </c>
      <c r="D10886" s="9" t="s">
        <v>8896</v>
      </c>
      <c r="E10886" s="9" t="s">
        <v>5292</v>
      </c>
      <c r="F10886" s="9" t="s">
        <v>17374</v>
      </c>
      <c r="G10886" s="9" t="s">
        <v>30294</v>
      </c>
      <c r="H10886" s="9" t="s">
        <v>8896</v>
      </c>
      <c r="I10886" s="9" t="s">
        <v>9563</v>
      </c>
      <c r="J10886" s="9" t="s">
        <v>41360</v>
      </c>
      <c r="K10886" s="9" t="s">
        <v>45187</v>
      </c>
    </row>
    <row r="10887" spans="1:11" x14ac:dyDescent="0.35">
      <c r="A10887" s="9">
        <v>10886</v>
      </c>
      <c r="B10887" s="9" t="str">
        <f t="shared" si="170"/>
        <v>Miconia bru</v>
      </c>
      <c r="C10887" s="9" t="e" cm="1">
        <f t="array" aca="1" ref="C10887" ca="1">LEFT(K10887,$C$19743)&amp;"-"&amp;RIGHT(SUBSTITUTE(SUBSTITUTE(TiraAcento(E10887),"-","")," ",""),$C$19744)</f>
        <v>#NAME?</v>
      </c>
      <c r="D10887" s="9" t="s">
        <v>8896</v>
      </c>
      <c r="E10887" s="9" t="s">
        <v>8897</v>
      </c>
      <c r="F10887" s="9" t="s">
        <v>17374</v>
      </c>
      <c r="G10887" s="9" t="s">
        <v>30295</v>
      </c>
      <c r="H10887" s="9" t="s">
        <v>8896</v>
      </c>
      <c r="I10887" s="9" t="s">
        <v>9563</v>
      </c>
      <c r="J10887" s="9" t="s">
        <v>41360</v>
      </c>
      <c r="K10887" s="9" t="s">
        <v>46796</v>
      </c>
    </row>
    <row r="10888" spans="1:11" x14ac:dyDescent="0.35">
      <c r="A10888" s="9">
        <v>10887</v>
      </c>
      <c r="B10888" s="9" t="str">
        <f t="shared" si="170"/>
        <v>Miconia bur</v>
      </c>
      <c r="C10888" s="9" t="e" cm="1">
        <f t="array" aca="1" ref="C10888" ca="1">LEFT(K10888,$C$19743)&amp;"-"&amp;RIGHT(SUBSTITUTE(SUBSTITUTE(TiraAcento(E10888),"-","")," ",""),$C$19744)</f>
        <v>#NAME?</v>
      </c>
      <c r="D10888" s="9" t="s">
        <v>8898</v>
      </c>
      <c r="E10888" s="9" t="s">
        <v>247</v>
      </c>
      <c r="F10888" s="9" t="s">
        <v>17375</v>
      </c>
      <c r="G10888" s="9" t="s">
        <v>30296</v>
      </c>
      <c r="H10888" s="9" t="s">
        <v>8898</v>
      </c>
      <c r="I10888" s="9" t="s">
        <v>9563</v>
      </c>
      <c r="J10888" s="9" t="s">
        <v>39452</v>
      </c>
      <c r="K10888" s="9" t="s">
        <v>42655</v>
      </c>
    </row>
    <row r="10889" spans="1:11" x14ac:dyDescent="0.35">
      <c r="A10889" s="9">
        <v>10888</v>
      </c>
      <c r="B10889" s="9" t="str">
        <f t="shared" si="170"/>
        <v>Miconia can</v>
      </c>
      <c r="C10889" s="9" t="e" cm="1">
        <f t="array" aca="1" ref="C10889" ca="1">LEFT(K10889,$C$19743)&amp;"-"&amp;RIGHT(SUBSTITUTE(SUBSTITUTE(TiraAcento(E10889),"-","")," ",""),$C$19744)</f>
        <v>#NAME?</v>
      </c>
      <c r="D10889" s="9" t="s">
        <v>8899</v>
      </c>
      <c r="E10889" s="9" t="s">
        <v>8900</v>
      </c>
      <c r="F10889" s="9" t="s">
        <v>17376</v>
      </c>
      <c r="G10889" s="9" t="s">
        <v>30297</v>
      </c>
      <c r="H10889" s="9" t="s">
        <v>8899</v>
      </c>
      <c r="I10889" s="9" t="s">
        <v>9563</v>
      </c>
      <c r="J10889" s="9" t="s">
        <v>40517</v>
      </c>
      <c r="K10889" s="9" t="s">
        <v>46797</v>
      </c>
    </row>
    <row r="10890" spans="1:11" x14ac:dyDescent="0.35">
      <c r="A10890" s="9">
        <v>10889</v>
      </c>
      <c r="B10890" s="9" t="str">
        <f t="shared" si="170"/>
        <v>Miconia can</v>
      </c>
      <c r="C10890" s="9" t="e" cm="1">
        <f t="array" aca="1" ref="C10890" ca="1">LEFT(K10890,$C$19743)&amp;"-"&amp;RIGHT(SUBSTITUTE(SUBSTITUTE(TiraAcento(E10890),"-","")," ",""),$C$19744)</f>
        <v>#NAME?</v>
      </c>
      <c r="D10890" s="9" t="s">
        <v>8899</v>
      </c>
      <c r="E10890" s="9" t="s">
        <v>8901</v>
      </c>
      <c r="F10890" s="9" t="s">
        <v>17376</v>
      </c>
      <c r="G10890" s="9" t="s">
        <v>30298</v>
      </c>
      <c r="H10890" s="9" t="s">
        <v>8899</v>
      </c>
      <c r="I10890" s="9" t="s">
        <v>9563</v>
      </c>
      <c r="J10890" s="9" t="s">
        <v>40517</v>
      </c>
      <c r="K10890" s="9" t="s">
        <v>46798</v>
      </c>
    </row>
    <row r="10891" spans="1:11" x14ac:dyDescent="0.35">
      <c r="A10891" s="9">
        <v>10890</v>
      </c>
      <c r="B10891" s="9" t="str">
        <f t="shared" si="170"/>
        <v>Miconia can</v>
      </c>
      <c r="C10891" s="9" t="e" cm="1">
        <f t="array" aca="1" ref="C10891" ca="1">LEFT(K10891,$C$19743)&amp;"-"&amp;RIGHT(SUBSTITUTE(SUBSTITUTE(TiraAcento(E10891),"-","")," ",""),$C$19744)</f>
        <v>#NAME?</v>
      </c>
      <c r="D10891" s="9" t="s">
        <v>8899</v>
      </c>
      <c r="E10891" s="9" t="s">
        <v>8902</v>
      </c>
      <c r="F10891" s="9" t="s">
        <v>17376</v>
      </c>
      <c r="G10891" s="9" t="s">
        <v>30299</v>
      </c>
      <c r="H10891" s="9" t="s">
        <v>8899</v>
      </c>
      <c r="I10891" s="9" t="s">
        <v>9563</v>
      </c>
      <c r="J10891" s="9" t="s">
        <v>40517</v>
      </c>
      <c r="K10891" s="9" t="s">
        <v>8902</v>
      </c>
    </row>
    <row r="10892" spans="1:11" x14ac:dyDescent="0.35">
      <c r="A10892" s="9">
        <v>10891</v>
      </c>
      <c r="B10892" s="9" t="str">
        <f t="shared" si="170"/>
        <v>Miconia can</v>
      </c>
      <c r="C10892" s="9" t="e" cm="1">
        <f t="array" aca="1" ref="C10892" ca="1">LEFT(K10892,$C$19743)&amp;"-"&amp;RIGHT(SUBSTITUTE(SUBSTITUTE(TiraAcento(E10892),"-","")," ",""),$C$19744)</f>
        <v>#NAME?</v>
      </c>
      <c r="D10892" s="9" t="s">
        <v>8899</v>
      </c>
      <c r="E10892" s="9" t="s">
        <v>8903</v>
      </c>
      <c r="F10892" s="9" t="s">
        <v>17376</v>
      </c>
      <c r="G10892" s="9" t="s">
        <v>30300</v>
      </c>
      <c r="H10892" s="9" t="s">
        <v>8899</v>
      </c>
      <c r="I10892" s="9" t="s">
        <v>9563</v>
      </c>
      <c r="J10892" s="9" t="s">
        <v>40517</v>
      </c>
      <c r="K10892" s="9" t="s">
        <v>8902</v>
      </c>
    </row>
    <row r="10893" spans="1:11" x14ac:dyDescent="0.35">
      <c r="A10893" s="9">
        <v>10892</v>
      </c>
      <c r="B10893" s="9" t="str">
        <f t="shared" si="170"/>
        <v>Miconia can</v>
      </c>
      <c r="C10893" s="9" t="e" cm="1">
        <f t="array" aca="1" ref="C10893" ca="1">LEFT(K10893,$C$19743)&amp;"-"&amp;RIGHT(SUBSTITUTE(SUBSTITUTE(TiraAcento(E10893),"-","")," ",""),$C$19744)</f>
        <v>#NAME?</v>
      </c>
      <c r="D10893" s="9" t="s">
        <v>8899</v>
      </c>
      <c r="E10893" s="9" t="s">
        <v>7178</v>
      </c>
      <c r="F10893" s="9" t="s">
        <v>17376</v>
      </c>
      <c r="G10893" s="9" t="s">
        <v>30301</v>
      </c>
      <c r="H10893" s="9" t="s">
        <v>8899</v>
      </c>
      <c r="I10893" s="9" t="s">
        <v>9563</v>
      </c>
      <c r="J10893" s="9" t="s">
        <v>40517</v>
      </c>
      <c r="K10893" s="9" t="s">
        <v>45967</v>
      </c>
    </row>
    <row r="10894" spans="1:11" x14ac:dyDescent="0.35">
      <c r="A10894" s="9">
        <v>10893</v>
      </c>
      <c r="B10894" s="9" t="str">
        <f t="shared" si="170"/>
        <v>Miconia can</v>
      </c>
      <c r="C10894" s="9" t="e" cm="1">
        <f t="array" aca="1" ref="C10894" ca="1">LEFT(K10894,$C$19743)&amp;"-"&amp;RIGHT(SUBSTITUTE(SUBSTITUTE(TiraAcento(E10894),"-","")," ",""),$C$19744)</f>
        <v>#NAME?</v>
      </c>
      <c r="D10894" s="9" t="s">
        <v>8899</v>
      </c>
      <c r="E10894" s="9" t="s">
        <v>8904</v>
      </c>
      <c r="F10894" s="9" t="s">
        <v>17376</v>
      </c>
      <c r="G10894" s="9" t="s">
        <v>30302</v>
      </c>
      <c r="H10894" s="9" t="s">
        <v>8899</v>
      </c>
      <c r="I10894" s="9" t="s">
        <v>9563</v>
      </c>
      <c r="J10894" s="9" t="s">
        <v>40517</v>
      </c>
      <c r="K10894" s="9" t="s">
        <v>46799</v>
      </c>
    </row>
    <row r="10895" spans="1:11" x14ac:dyDescent="0.35">
      <c r="A10895" s="9">
        <v>10894</v>
      </c>
      <c r="B10895" s="9" t="str">
        <f t="shared" si="170"/>
        <v>Miconia can</v>
      </c>
      <c r="C10895" s="9" t="e" cm="1">
        <f t="array" aca="1" ref="C10895" ca="1">LEFT(K10895,$C$19743)&amp;"-"&amp;RIGHT(SUBSTITUTE(SUBSTITUTE(TiraAcento(E10895),"-","")," ",""),$C$19744)</f>
        <v>#NAME?</v>
      </c>
      <c r="D10895" s="9" t="s">
        <v>8899</v>
      </c>
      <c r="E10895" s="9" t="s">
        <v>8905</v>
      </c>
      <c r="F10895" s="9" t="s">
        <v>17376</v>
      </c>
      <c r="G10895" s="9" t="s">
        <v>30303</v>
      </c>
      <c r="H10895" s="9" t="s">
        <v>8899</v>
      </c>
      <c r="I10895" s="9" t="s">
        <v>9563</v>
      </c>
      <c r="J10895" s="9" t="s">
        <v>40517</v>
      </c>
      <c r="K10895" s="9" t="s">
        <v>46800</v>
      </c>
    </row>
    <row r="10896" spans="1:11" x14ac:dyDescent="0.35">
      <c r="A10896" s="9">
        <v>10895</v>
      </c>
      <c r="B10896" s="9" t="str">
        <f t="shared" si="170"/>
        <v>Miconia can</v>
      </c>
      <c r="C10896" s="9" t="e" cm="1">
        <f t="array" aca="1" ref="C10896" ca="1">LEFT(K10896,$C$19743)&amp;"-"&amp;RIGHT(SUBSTITUTE(SUBSTITUTE(TiraAcento(E10896),"-","")," ",""),$C$19744)</f>
        <v>#NAME?</v>
      </c>
      <c r="D10896" s="9" t="s">
        <v>8899</v>
      </c>
      <c r="E10896" s="9" t="s">
        <v>8906</v>
      </c>
      <c r="F10896" s="9" t="s">
        <v>17376</v>
      </c>
      <c r="G10896" s="9" t="s">
        <v>30304</v>
      </c>
      <c r="H10896" s="9" t="s">
        <v>8899</v>
      </c>
      <c r="I10896" s="9" t="s">
        <v>9563</v>
      </c>
      <c r="J10896" s="9" t="s">
        <v>40517</v>
      </c>
      <c r="K10896" s="9" t="s">
        <v>46801</v>
      </c>
    </row>
    <row r="10897" spans="1:11" x14ac:dyDescent="0.35">
      <c r="A10897" s="9">
        <v>10896</v>
      </c>
      <c r="B10897" s="9" t="str">
        <f t="shared" si="170"/>
        <v>Miconia can</v>
      </c>
      <c r="C10897" s="9" t="e" cm="1">
        <f t="array" aca="1" ref="C10897" ca="1">LEFT(K10897,$C$19743)&amp;"-"&amp;RIGHT(SUBSTITUTE(SUBSTITUTE(TiraAcento(E10897),"-","")," ",""),$C$19744)</f>
        <v>#NAME?</v>
      </c>
      <c r="D10897" s="9" t="s">
        <v>8899</v>
      </c>
      <c r="E10897" s="9" t="s">
        <v>8907</v>
      </c>
      <c r="F10897" s="9" t="s">
        <v>17376</v>
      </c>
      <c r="G10897" s="9" t="s">
        <v>30305</v>
      </c>
      <c r="H10897" s="9" t="s">
        <v>8899</v>
      </c>
      <c r="I10897" s="9" t="s">
        <v>9563</v>
      </c>
      <c r="J10897" s="9" t="s">
        <v>40517</v>
      </c>
      <c r="K10897" s="9" t="s">
        <v>46802</v>
      </c>
    </row>
    <row r="10898" spans="1:11" x14ac:dyDescent="0.35">
      <c r="A10898" s="9">
        <v>10897</v>
      </c>
      <c r="B10898" s="9" t="str">
        <f t="shared" si="170"/>
        <v>Miconia can</v>
      </c>
      <c r="C10898" s="9" t="e" cm="1">
        <f t="array" aca="1" ref="C10898" ca="1">LEFT(K10898,$C$19743)&amp;"-"&amp;RIGHT(SUBSTITUTE(SUBSTITUTE(TiraAcento(E10898),"-","")," ",""),$C$19744)</f>
        <v>#NAME?</v>
      </c>
      <c r="D10898" s="9" t="s">
        <v>8899</v>
      </c>
      <c r="E10898" s="9" t="s">
        <v>8908</v>
      </c>
      <c r="F10898" s="9" t="s">
        <v>17376</v>
      </c>
      <c r="G10898" s="9" t="s">
        <v>30306</v>
      </c>
      <c r="H10898" s="9" t="s">
        <v>8899</v>
      </c>
      <c r="I10898" s="9" t="s">
        <v>9563</v>
      </c>
      <c r="J10898" s="9" t="s">
        <v>40517</v>
      </c>
      <c r="K10898" s="9" t="s">
        <v>46803</v>
      </c>
    </row>
    <row r="10899" spans="1:11" x14ac:dyDescent="0.35">
      <c r="A10899" s="9">
        <v>10898</v>
      </c>
      <c r="B10899" s="9" t="str">
        <f t="shared" si="170"/>
        <v>Miconia can</v>
      </c>
      <c r="C10899" s="9" t="e" cm="1">
        <f t="array" aca="1" ref="C10899" ca="1">LEFT(K10899,$C$19743)&amp;"-"&amp;RIGHT(SUBSTITUTE(SUBSTITUTE(TiraAcento(E10899),"-","")," ",""),$C$19744)</f>
        <v>#NAME?</v>
      </c>
      <c r="D10899" s="9" t="s">
        <v>8899</v>
      </c>
      <c r="E10899" s="9" t="s">
        <v>5310</v>
      </c>
      <c r="F10899" s="9" t="s">
        <v>17376</v>
      </c>
      <c r="G10899" s="9" t="s">
        <v>30307</v>
      </c>
      <c r="H10899" s="9" t="s">
        <v>8899</v>
      </c>
      <c r="I10899" s="9" t="s">
        <v>9563</v>
      </c>
      <c r="J10899" s="9" t="s">
        <v>40517</v>
      </c>
      <c r="K10899" s="9" t="s">
        <v>5310</v>
      </c>
    </row>
    <row r="10900" spans="1:11" x14ac:dyDescent="0.35">
      <c r="A10900" s="9">
        <v>10899</v>
      </c>
      <c r="B10900" s="9" t="str">
        <f t="shared" si="170"/>
        <v>Miconia can</v>
      </c>
      <c r="C10900" s="9" t="e" cm="1">
        <f t="array" aca="1" ref="C10900" ca="1">LEFT(K10900,$C$19743)&amp;"-"&amp;RIGHT(SUBSTITUTE(SUBSTITUTE(TiraAcento(E10900),"-","")," ",""),$C$19744)</f>
        <v>#NAME?</v>
      </c>
      <c r="D10900" s="9" t="s">
        <v>8899</v>
      </c>
      <c r="E10900" s="9" t="s">
        <v>8909</v>
      </c>
      <c r="F10900" s="9" t="s">
        <v>17376</v>
      </c>
      <c r="G10900" s="9" t="s">
        <v>30308</v>
      </c>
      <c r="H10900" s="9" t="s">
        <v>8899</v>
      </c>
      <c r="I10900" s="9" t="s">
        <v>9563</v>
      </c>
      <c r="J10900" s="9" t="s">
        <v>40517</v>
      </c>
      <c r="K10900" s="9" t="s">
        <v>46804</v>
      </c>
    </row>
    <row r="10901" spans="1:11" x14ac:dyDescent="0.35">
      <c r="A10901" s="9">
        <v>10900</v>
      </c>
      <c r="B10901" s="9" t="str">
        <f t="shared" si="170"/>
        <v>Miconia can</v>
      </c>
      <c r="C10901" s="9" t="e" cm="1">
        <f t="array" aca="1" ref="C10901" ca="1">LEFT(K10901,$C$19743)&amp;"-"&amp;RIGHT(SUBSTITUTE(SUBSTITUTE(TiraAcento(E10901),"-","")," ",""),$C$19744)</f>
        <v>#NAME?</v>
      </c>
      <c r="D10901" s="9" t="s">
        <v>8899</v>
      </c>
      <c r="E10901" s="9" t="s">
        <v>8910</v>
      </c>
      <c r="F10901" s="9" t="s">
        <v>17376</v>
      </c>
      <c r="G10901" s="9" t="s">
        <v>30309</v>
      </c>
      <c r="H10901" s="9" t="s">
        <v>8899</v>
      </c>
      <c r="I10901" s="9" t="s">
        <v>9563</v>
      </c>
      <c r="J10901" s="9" t="s">
        <v>40517</v>
      </c>
      <c r="K10901" s="9" t="s">
        <v>46805</v>
      </c>
    </row>
    <row r="10902" spans="1:11" x14ac:dyDescent="0.35">
      <c r="A10902" s="9">
        <v>10901</v>
      </c>
      <c r="B10902" s="9" t="str">
        <f t="shared" si="170"/>
        <v>Miconia can</v>
      </c>
      <c r="C10902" s="9" t="e" cm="1">
        <f t="array" aca="1" ref="C10902" ca="1">LEFT(K10902,$C$19743)&amp;"-"&amp;RIGHT(SUBSTITUTE(SUBSTITUTE(TiraAcento(E10902),"-","")," ",""),$C$19744)</f>
        <v>#NAME?</v>
      </c>
      <c r="D10902" s="9" t="s">
        <v>8899</v>
      </c>
      <c r="E10902" s="9" t="s">
        <v>8911</v>
      </c>
      <c r="F10902" s="9" t="s">
        <v>17376</v>
      </c>
      <c r="G10902" s="9" t="s">
        <v>30310</v>
      </c>
      <c r="H10902" s="9" t="s">
        <v>8899</v>
      </c>
      <c r="I10902" s="9" t="s">
        <v>9563</v>
      </c>
      <c r="J10902" s="9" t="s">
        <v>40517</v>
      </c>
      <c r="K10902" s="9" t="s">
        <v>46806</v>
      </c>
    </row>
    <row r="10903" spans="1:11" x14ac:dyDescent="0.35">
      <c r="A10903" s="9">
        <v>10902</v>
      </c>
      <c r="B10903" s="9" t="str">
        <f t="shared" si="170"/>
        <v>Miconia can</v>
      </c>
      <c r="C10903" s="9" t="e" cm="1">
        <f t="array" aca="1" ref="C10903" ca="1">LEFT(K10903,$C$19743)&amp;"-"&amp;RIGHT(SUBSTITUTE(SUBSTITUTE(TiraAcento(E10903),"-","")," ",""),$C$19744)</f>
        <v>#NAME?</v>
      </c>
      <c r="D10903" s="9" t="s">
        <v>8899</v>
      </c>
      <c r="E10903" s="9" t="s">
        <v>1886</v>
      </c>
      <c r="F10903" s="9" t="s">
        <v>17376</v>
      </c>
      <c r="G10903" s="9" t="s">
        <v>30311</v>
      </c>
      <c r="H10903" s="9" t="s">
        <v>8899</v>
      </c>
      <c r="I10903" s="9" t="s">
        <v>9563</v>
      </c>
      <c r="J10903" s="9" t="s">
        <v>40517</v>
      </c>
      <c r="K10903" s="9" t="s">
        <v>1886</v>
      </c>
    </row>
    <row r="10904" spans="1:11" x14ac:dyDescent="0.35">
      <c r="A10904" s="9">
        <v>10903</v>
      </c>
      <c r="B10904" s="9" t="str">
        <f t="shared" si="170"/>
        <v>Miconia can</v>
      </c>
      <c r="C10904" s="9" t="e" cm="1">
        <f t="array" aca="1" ref="C10904" ca="1">LEFT(K10904,$C$19743)&amp;"-"&amp;RIGHT(SUBSTITUTE(SUBSTITUTE(TiraAcento(E10904),"-","")," ",""),$C$19744)</f>
        <v>#NAME?</v>
      </c>
      <c r="D10904" s="9" t="s">
        <v>8899</v>
      </c>
      <c r="E10904" s="9" t="s">
        <v>7457</v>
      </c>
      <c r="F10904" s="9" t="s">
        <v>17376</v>
      </c>
      <c r="G10904" s="9" t="s">
        <v>30312</v>
      </c>
      <c r="H10904" s="9" t="s">
        <v>8899</v>
      </c>
      <c r="I10904" s="9" t="s">
        <v>9563</v>
      </c>
      <c r="J10904" s="9" t="s">
        <v>40517</v>
      </c>
      <c r="K10904" s="9" t="s">
        <v>7457</v>
      </c>
    </row>
    <row r="10905" spans="1:11" x14ac:dyDescent="0.35">
      <c r="A10905" s="9">
        <v>10904</v>
      </c>
      <c r="B10905" s="9" t="str">
        <f t="shared" si="170"/>
        <v>Miconia cha</v>
      </c>
      <c r="C10905" s="9" t="e" cm="1">
        <f t="array" aca="1" ref="C10905" ca="1">LEFT(K10905,$C$19743)&amp;"-"&amp;RIGHT(SUBSTITUTE(SUBSTITUTE(TiraAcento(E10905),"-","")," ",""),$C$19744)</f>
        <v>#NAME?</v>
      </c>
      <c r="D10905" s="9" t="s">
        <v>8912</v>
      </c>
      <c r="E10905" s="9" t="s">
        <v>247</v>
      </c>
      <c r="F10905" s="9" t="s">
        <v>17377</v>
      </c>
      <c r="G10905" s="9" t="s">
        <v>30313</v>
      </c>
      <c r="H10905" s="9" t="s">
        <v>8912</v>
      </c>
      <c r="I10905" s="9" t="s">
        <v>9563</v>
      </c>
      <c r="J10905" s="9" t="s">
        <v>41361</v>
      </c>
      <c r="K10905" s="9" t="s">
        <v>42655</v>
      </c>
    </row>
    <row r="10906" spans="1:11" x14ac:dyDescent="0.35">
      <c r="A10906" s="9">
        <v>10905</v>
      </c>
      <c r="B10906" s="9" t="str">
        <f t="shared" si="170"/>
        <v>Miconia cha</v>
      </c>
      <c r="C10906" s="9" t="e" cm="1">
        <f t="array" aca="1" ref="C10906" ca="1">LEFT(K10906,$C$19743)&amp;"-"&amp;RIGHT(SUBSTITUTE(SUBSTITUTE(TiraAcento(E10906),"-","")," ",""),$C$19744)</f>
        <v>#NAME?</v>
      </c>
      <c r="D10906" s="9" t="s">
        <v>8913</v>
      </c>
      <c r="E10906" s="9" t="s">
        <v>8914</v>
      </c>
      <c r="F10906" s="9" t="s">
        <v>17378</v>
      </c>
      <c r="G10906" s="9" t="s">
        <v>30314</v>
      </c>
      <c r="H10906" s="9" t="s">
        <v>8913</v>
      </c>
      <c r="I10906" s="9" t="s">
        <v>9563</v>
      </c>
      <c r="J10906" s="9" t="s">
        <v>40118</v>
      </c>
      <c r="K10906" s="9" t="s">
        <v>8914</v>
      </c>
    </row>
    <row r="10907" spans="1:11" x14ac:dyDescent="0.35">
      <c r="A10907" s="9">
        <v>10906</v>
      </c>
      <c r="B10907" s="9" t="str">
        <f t="shared" si="170"/>
        <v>Miconia cin</v>
      </c>
      <c r="C10907" s="9" t="e" cm="1">
        <f t="array" aca="1" ref="C10907" ca="1">LEFT(K10907,$C$19743)&amp;"-"&amp;RIGHT(SUBSTITUTE(SUBSTITUTE(TiraAcento(E10907),"-","")," ",""),$C$19744)</f>
        <v>#NAME?</v>
      </c>
      <c r="D10907" s="9" t="s">
        <v>8915</v>
      </c>
      <c r="E10907" s="9" t="s">
        <v>4082</v>
      </c>
      <c r="F10907" s="9" t="s">
        <v>17348</v>
      </c>
      <c r="G10907" s="9" t="s">
        <v>30315</v>
      </c>
      <c r="H10907" s="9" t="s">
        <v>8915</v>
      </c>
      <c r="I10907" s="9" t="s">
        <v>9563</v>
      </c>
      <c r="J10907" s="9" t="s">
        <v>41333</v>
      </c>
      <c r="K10907" s="9" t="s">
        <v>4082</v>
      </c>
    </row>
    <row r="10908" spans="1:11" x14ac:dyDescent="0.35">
      <c r="A10908" s="9">
        <v>10907</v>
      </c>
      <c r="B10908" s="9" t="str">
        <f t="shared" si="170"/>
        <v>Miconia cin</v>
      </c>
      <c r="C10908" s="9" t="e" cm="1">
        <f t="array" aca="1" ref="C10908" ca="1">LEFT(K10908,$C$19743)&amp;"-"&amp;RIGHT(SUBSTITUTE(SUBSTITUTE(TiraAcento(E10908),"-","")," ",""),$C$19744)</f>
        <v>#NAME?</v>
      </c>
      <c r="D10908" s="9" t="s">
        <v>8915</v>
      </c>
      <c r="E10908" s="9" t="s">
        <v>8798</v>
      </c>
      <c r="F10908" s="9" t="s">
        <v>17348</v>
      </c>
      <c r="G10908" s="9" t="s">
        <v>30316</v>
      </c>
      <c r="H10908" s="9" t="s">
        <v>8915</v>
      </c>
      <c r="I10908" s="9" t="s">
        <v>9563</v>
      </c>
      <c r="J10908" s="9" t="s">
        <v>41333</v>
      </c>
      <c r="K10908" s="9" t="s">
        <v>46735</v>
      </c>
    </row>
    <row r="10909" spans="1:11" x14ac:dyDescent="0.35">
      <c r="A10909" s="9">
        <v>10908</v>
      </c>
      <c r="B10909" s="9" t="str">
        <f t="shared" si="170"/>
        <v>Miconia cin</v>
      </c>
      <c r="C10909" s="9" t="e" cm="1">
        <f t="array" aca="1" ref="C10909" ca="1">LEFT(K10909,$C$19743)&amp;"-"&amp;RIGHT(SUBSTITUTE(SUBSTITUTE(TiraAcento(E10909),"-","")," ",""),$C$19744)</f>
        <v>#NAME?</v>
      </c>
      <c r="D10909" s="9" t="s">
        <v>8797</v>
      </c>
      <c r="E10909" s="9" t="s">
        <v>4082</v>
      </c>
      <c r="F10909" s="9" t="s">
        <v>17348</v>
      </c>
      <c r="G10909" s="9" t="s">
        <v>30317</v>
      </c>
      <c r="H10909" s="9" t="s">
        <v>8797</v>
      </c>
      <c r="I10909" s="9" t="s">
        <v>9563</v>
      </c>
      <c r="J10909" s="9" t="s">
        <v>41333</v>
      </c>
      <c r="K10909" s="9" t="s">
        <v>4082</v>
      </c>
    </row>
    <row r="10910" spans="1:11" x14ac:dyDescent="0.35">
      <c r="A10910" s="9">
        <v>10909</v>
      </c>
      <c r="B10910" s="9" t="str">
        <f t="shared" si="170"/>
        <v>Manilkara sal</v>
      </c>
      <c r="C10910" s="9" t="e" cm="1">
        <f t="array" aca="1" ref="C10910" ca="1">LEFT(K10910,$C$19743)&amp;"-"&amp;RIGHT(SUBSTITUTE(SUBSTITUTE(TiraAcento(E10910),"-","")," ",""),$C$19744)</f>
        <v>#NAME?</v>
      </c>
      <c r="D10910" s="9" t="s">
        <v>8916</v>
      </c>
      <c r="E10910" s="9" t="s">
        <v>8917</v>
      </c>
      <c r="F10910" s="9" t="s">
        <v>17379</v>
      </c>
      <c r="G10910" s="9" t="s">
        <v>30318</v>
      </c>
      <c r="H10910" s="9" t="s">
        <v>8916</v>
      </c>
      <c r="I10910" s="9" t="s">
        <v>41258</v>
      </c>
      <c r="J10910" s="9" t="s">
        <v>41362</v>
      </c>
      <c r="K10910" s="9" t="s">
        <v>46807</v>
      </c>
    </row>
    <row r="10911" spans="1:11" x14ac:dyDescent="0.35">
      <c r="A10911" s="9">
        <v>10910</v>
      </c>
      <c r="B10911" s="9" t="str">
        <f t="shared" si="170"/>
        <v>Manilkara sal</v>
      </c>
      <c r="C10911" s="9" t="e" cm="1">
        <f t="array" aca="1" ref="C10911" ca="1">LEFT(K10911,$C$19743)&amp;"-"&amp;RIGHT(SUBSTITUTE(SUBSTITUTE(TiraAcento(E10911),"-","")," ",""),$C$19744)</f>
        <v>#NAME?</v>
      </c>
      <c r="D10911" s="9" t="s">
        <v>8916</v>
      </c>
      <c r="E10911" s="9" t="s">
        <v>8918</v>
      </c>
      <c r="F10911" s="9" t="s">
        <v>17379</v>
      </c>
      <c r="G10911" s="9" t="s">
        <v>30319</v>
      </c>
      <c r="H10911" s="9" t="s">
        <v>8916</v>
      </c>
      <c r="I10911" s="9" t="s">
        <v>41258</v>
      </c>
      <c r="J10911" s="9" t="s">
        <v>41362</v>
      </c>
      <c r="K10911" s="9" t="s">
        <v>46808</v>
      </c>
    </row>
    <row r="10912" spans="1:11" x14ac:dyDescent="0.35">
      <c r="A10912" s="9">
        <v>10911</v>
      </c>
      <c r="B10912" s="9" t="str">
        <f t="shared" si="170"/>
        <v>Manilkara sal</v>
      </c>
      <c r="C10912" s="9" t="e" cm="1">
        <f t="array" aca="1" ref="C10912" ca="1">LEFT(K10912,$C$19743)&amp;"-"&amp;RIGHT(SUBSTITUTE(SUBSTITUTE(TiraAcento(E10912),"-","")," ",""),$C$19744)</f>
        <v>#NAME?</v>
      </c>
      <c r="D10912" s="9" t="s">
        <v>8916</v>
      </c>
      <c r="E10912" s="9" t="s">
        <v>8919</v>
      </c>
      <c r="F10912" s="9" t="s">
        <v>17379</v>
      </c>
      <c r="G10912" s="9" t="s">
        <v>30320</v>
      </c>
      <c r="H10912" s="9" t="s">
        <v>8916</v>
      </c>
      <c r="I10912" s="9" t="s">
        <v>41258</v>
      </c>
      <c r="J10912" s="9" t="s">
        <v>41362</v>
      </c>
      <c r="K10912" s="9" t="s">
        <v>46809</v>
      </c>
    </row>
    <row r="10913" spans="1:11" x14ac:dyDescent="0.35">
      <c r="A10913" s="9">
        <v>10912</v>
      </c>
      <c r="B10913" s="9" t="str">
        <f t="shared" si="170"/>
        <v>Manilkara sal</v>
      </c>
      <c r="C10913" s="9" t="e" cm="1">
        <f t="array" aca="1" ref="C10913" ca="1">LEFT(K10913,$C$19743)&amp;"-"&amp;RIGHT(SUBSTITUTE(SUBSTITUTE(TiraAcento(E10913),"-","")," ",""),$C$19744)</f>
        <v>#NAME?</v>
      </c>
      <c r="D10913" s="9" t="s">
        <v>8916</v>
      </c>
      <c r="E10913" s="9" t="s">
        <v>8796</v>
      </c>
      <c r="F10913" s="9" t="s">
        <v>17379</v>
      </c>
      <c r="G10913" s="9" t="s">
        <v>30321</v>
      </c>
      <c r="H10913" s="9" t="s">
        <v>8916</v>
      </c>
      <c r="I10913" s="9" t="s">
        <v>41258</v>
      </c>
      <c r="J10913" s="9" t="s">
        <v>41362</v>
      </c>
      <c r="K10913" s="9" t="s">
        <v>46734</v>
      </c>
    </row>
    <row r="10914" spans="1:11" x14ac:dyDescent="0.35">
      <c r="A10914" s="9">
        <v>10913</v>
      </c>
      <c r="B10914" s="9" t="str">
        <f t="shared" si="170"/>
        <v>Manilkara sal</v>
      </c>
      <c r="C10914" s="9" t="e" cm="1">
        <f t="array" aca="1" ref="C10914" ca="1">LEFT(K10914,$C$19743)&amp;"-"&amp;RIGHT(SUBSTITUTE(SUBSTITUTE(TiraAcento(E10914),"-","")," ",""),$C$19744)</f>
        <v>#NAME?</v>
      </c>
      <c r="D10914" s="9" t="s">
        <v>8916</v>
      </c>
      <c r="E10914" s="9" t="s">
        <v>8920</v>
      </c>
      <c r="F10914" s="9" t="s">
        <v>17379</v>
      </c>
      <c r="G10914" s="9" t="s">
        <v>30322</v>
      </c>
      <c r="H10914" s="9" t="s">
        <v>8916</v>
      </c>
      <c r="I10914" s="9" t="s">
        <v>41258</v>
      </c>
      <c r="J10914" s="9" t="s">
        <v>41362</v>
      </c>
      <c r="K10914" s="9" t="s">
        <v>46810</v>
      </c>
    </row>
    <row r="10915" spans="1:11" x14ac:dyDescent="0.35">
      <c r="A10915" s="9">
        <v>10914</v>
      </c>
      <c r="B10915" s="9" t="str">
        <f t="shared" si="170"/>
        <v>Manilkara sal</v>
      </c>
      <c r="C10915" s="9" t="e" cm="1">
        <f t="array" aca="1" ref="C10915" ca="1">LEFT(K10915,$C$19743)&amp;"-"&amp;RIGHT(SUBSTITUTE(SUBSTITUTE(TiraAcento(E10915),"-","")," ",""),$C$19744)</f>
        <v>#NAME?</v>
      </c>
      <c r="D10915" s="9" t="s">
        <v>8916</v>
      </c>
      <c r="E10915" s="9" t="s">
        <v>8787</v>
      </c>
      <c r="F10915" s="9" t="s">
        <v>17379</v>
      </c>
      <c r="G10915" s="9" t="s">
        <v>30323</v>
      </c>
      <c r="H10915" s="9" t="s">
        <v>8916</v>
      </c>
      <c r="I10915" s="9" t="s">
        <v>41258</v>
      </c>
      <c r="J10915" s="9" t="s">
        <v>41362</v>
      </c>
      <c r="K10915" s="9" t="s">
        <v>46727</v>
      </c>
    </row>
    <row r="10916" spans="1:11" x14ac:dyDescent="0.35">
      <c r="A10916" s="9">
        <v>10915</v>
      </c>
      <c r="B10916" s="9" t="str">
        <f t="shared" si="170"/>
        <v>Manilkara sal</v>
      </c>
      <c r="C10916" s="9" t="e" cm="1">
        <f t="array" aca="1" ref="C10916" ca="1">LEFT(K10916,$C$19743)&amp;"-"&amp;RIGHT(SUBSTITUTE(SUBSTITUTE(TiraAcento(E10916),"-","")," ",""),$C$19744)</f>
        <v>#NAME?</v>
      </c>
      <c r="D10916" s="9" t="s">
        <v>8916</v>
      </c>
      <c r="E10916" s="9" t="s">
        <v>3621</v>
      </c>
      <c r="F10916" s="9" t="s">
        <v>17379</v>
      </c>
      <c r="G10916" s="9" t="s">
        <v>30324</v>
      </c>
      <c r="H10916" s="9" t="s">
        <v>8916</v>
      </c>
      <c r="I10916" s="9" t="s">
        <v>41258</v>
      </c>
      <c r="J10916" s="9" t="s">
        <v>41362</v>
      </c>
      <c r="K10916" s="9" t="s">
        <v>3621</v>
      </c>
    </row>
    <row r="10917" spans="1:11" x14ac:dyDescent="0.35">
      <c r="A10917" s="9">
        <v>10916</v>
      </c>
      <c r="B10917" s="9" t="str">
        <f t="shared" si="170"/>
        <v>Manilkara sal</v>
      </c>
      <c r="C10917" s="9" t="e" cm="1">
        <f t="array" aca="1" ref="C10917" ca="1">LEFT(K10917,$C$19743)&amp;"-"&amp;RIGHT(SUBSTITUTE(SUBSTITUTE(TiraAcento(E10917),"-","")," ",""),$C$19744)</f>
        <v>#NAME?</v>
      </c>
      <c r="D10917" s="9" t="s">
        <v>8916</v>
      </c>
      <c r="E10917" s="9" t="s">
        <v>8921</v>
      </c>
      <c r="F10917" s="9" t="s">
        <v>17379</v>
      </c>
      <c r="G10917" s="9" t="s">
        <v>30325</v>
      </c>
      <c r="H10917" s="9" t="s">
        <v>8916</v>
      </c>
      <c r="I10917" s="9" t="s">
        <v>41258</v>
      </c>
      <c r="J10917" s="9" t="s">
        <v>41362</v>
      </c>
      <c r="K10917" s="9" t="s">
        <v>8921</v>
      </c>
    </row>
    <row r="10918" spans="1:11" x14ac:dyDescent="0.35">
      <c r="A10918" s="9">
        <v>10917</v>
      </c>
      <c r="B10918" s="9" t="str">
        <f t="shared" si="170"/>
        <v>Manilkara sal</v>
      </c>
      <c r="C10918" s="9" t="e" cm="1">
        <f t="array" aca="1" ref="C10918" ca="1">LEFT(K10918,$C$19743)&amp;"-"&amp;RIGHT(SUBSTITUTE(SUBSTITUTE(TiraAcento(E10918),"-","")," ",""),$C$19744)</f>
        <v>#NAME?</v>
      </c>
      <c r="D10918" s="9" t="s">
        <v>8916</v>
      </c>
      <c r="E10918" s="9" t="s">
        <v>8788</v>
      </c>
      <c r="F10918" s="9" t="s">
        <v>17379</v>
      </c>
      <c r="G10918" s="9" t="s">
        <v>30326</v>
      </c>
      <c r="H10918" s="9" t="s">
        <v>8916</v>
      </c>
      <c r="I10918" s="9" t="s">
        <v>41258</v>
      </c>
      <c r="J10918" s="9" t="s">
        <v>41362</v>
      </c>
      <c r="K10918" s="9" t="s">
        <v>8788</v>
      </c>
    </row>
    <row r="10919" spans="1:11" x14ac:dyDescent="0.35">
      <c r="A10919" s="9">
        <v>10918</v>
      </c>
      <c r="B10919" s="9" t="str">
        <f t="shared" si="170"/>
        <v>Manilkara sal</v>
      </c>
      <c r="C10919" s="9" t="e" cm="1">
        <f t="array" aca="1" ref="C10919" ca="1">LEFT(K10919,$C$19743)&amp;"-"&amp;RIGHT(SUBSTITUTE(SUBSTITUTE(TiraAcento(E10919),"-","")," ",""),$C$19744)</f>
        <v>#NAME?</v>
      </c>
      <c r="D10919" s="9" t="s">
        <v>8916</v>
      </c>
      <c r="E10919" s="9" t="s">
        <v>1494</v>
      </c>
      <c r="F10919" s="9" t="s">
        <v>17379</v>
      </c>
      <c r="G10919" s="9" t="s">
        <v>30327</v>
      </c>
      <c r="H10919" s="9" t="s">
        <v>8916</v>
      </c>
      <c r="I10919" s="9" t="s">
        <v>41258</v>
      </c>
      <c r="J10919" s="9" t="s">
        <v>41362</v>
      </c>
      <c r="K10919" s="9" t="s">
        <v>1494</v>
      </c>
    </row>
    <row r="10920" spans="1:11" x14ac:dyDescent="0.35">
      <c r="A10920" s="9">
        <v>10919</v>
      </c>
      <c r="B10920" s="9" t="str">
        <f t="shared" si="170"/>
        <v>Manilkara sal</v>
      </c>
      <c r="C10920" s="9" t="e" cm="1">
        <f t="array" aca="1" ref="C10920" ca="1">LEFT(K10920,$C$19743)&amp;"-"&amp;RIGHT(SUBSTITUTE(SUBSTITUTE(TiraAcento(E10920),"-","")," ",""),$C$19744)</f>
        <v>#NAME?</v>
      </c>
      <c r="D10920" s="9" t="s">
        <v>8916</v>
      </c>
      <c r="E10920" s="9" t="s">
        <v>8922</v>
      </c>
      <c r="F10920" s="9" t="s">
        <v>17379</v>
      </c>
      <c r="G10920" s="9" t="s">
        <v>30328</v>
      </c>
      <c r="H10920" s="9" t="s">
        <v>8916</v>
      </c>
      <c r="I10920" s="9" t="s">
        <v>41258</v>
      </c>
      <c r="J10920" s="9" t="s">
        <v>41362</v>
      </c>
      <c r="K10920" s="9" t="s">
        <v>8922</v>
      </c>
    </row>
    <row r="10921" spans="1:11" x14ac:dyDescent="0.35">
      <c r="A10921" s="9">
        <v>10920</v>
      </c>
      <c r="B10921" s="9" t="str">
        <f t="shared" si="170"/>
        <v>Manilkara sp.</v>
      </c>
      <c r="C10921" s="9" t="e" cm="1">
        <f t="array" aca="1" ref="C10921" ca="1">LEFT(K10921,$C$19743)&amp;"-"&amp;RIGHT(SUBSTITUTE(SUBSTITUTE(TiraAcento(E10921),"-","")," ",""),$C$19744)</f>
        <v>#NAME?</v>
      </c>
      <c r="D10921" s="9" t="s">
        <v>8923</v>
      </c>
      <c r="E10921" s="9" t="s">
        <v>1038</v>
      </c>
      <c r="F10921" s="9" t="s">
        <v>8923</v>
      </c>
      <c r="G10921" s="9" t="s">
        <v>30329</v>
      </c>
      <c r="H10921" s="9" t="s">
        <v>8923</v>
      </c>
      <c r="I10921" s="9" t="s">
        <v>41258</v>
      </c>
      <c r="J10921" s="9" t="s">
        <v>39157</v>
      </c>
      <c r="K10921" s="9" t="s">
        <v>1038</v>
      </c>
    </row>
    <row r="10922" spans="1:11" x14ac:dyDescent="0.35">
      <c r="A10922" s="9">
        <v>10921</v>
      </c>
      <c r="B10922" s="9" t="str">
        <f t="shared" si="170"/>
        <v>Manilkara sp.</v>
      </c>
      <c r="C10922" s="9" t="e" cm="1">
        <f t="array" aca="1" ref="C10922" ca="1">LEFT(K10922,$C$19743)&amp;"-"&amp;RIGHT(SUBSTITUTE(SUBSTITUTE(TiraAcento(E10922),"-","")," ",""),$C$19744)</f>
        <v>#NAME?</v>
      </c>
      <c r="D10922" s="9" t="s">
        <v>8923</v>
      </c>
      <c r="E10922" s="9" t="s">
        <v>8924</v>
      </c>
      <c r="F10922" s="9" t="s">
        <v>8923</v>
      </c>
      <c r="G10922" s="9" t="s">
        <v>30330</v>
      </c>
      <c r="H10922" s="9" t="s">
        <v>8923</v>
      </c>
      <c r="I10922" s="9" t="s">
        <v>41258</v>
      </c>
      <c r="J10922" s="9" t="s">
        <v>39157</v>
      </c>
      <c r="K10922" s="9" t="s">
        <v>46811</v>
      </c>
    </row>
    <row r="10923" spans="1:11" x14ac:dyDescent="0.35">
      <c r="A10923" s="9">
        <v>10922</v>
      </c>
      <c r="B10923" s="9" t="str">
        <f t="shared" si="170"/>
        <v>Manilkara sp.</v>
      </c>
      <c r="C10923" s="9" t="e" cm="1">
        <f t="array" aca="1" ref="C10923" ca="1">LEFT(K10923,$C$19743)&amp;"-"&amp;RIGHT(SUBSTITUTE(SUBSTITUTE(TiraAcento(E10923),"-","")," ",""),$C$19744)</f>
        <v>#NAME?</v>
      </c>
      <c r="D10923" s="9" t="s">
        <v>8923</v>
      </c>
      <c r="E10923" s="9" t="s">
        <v>6362</v>
      </c>
      <c r="F10923" s="9" t="s">
        <v>8923</v>
      </c>
      <c r="G10923" s="9" t="s">
        <v>30331</v>
      </c>
      <c r="H10923" s="9" t="s">
        <v>8923</v>
      </c>
      <c r="I10923" s="9" t="s">
        <v>41258</v>
      </c>
      <c r="J10923" s="9" t="s">
        <v>39157</v>
      </c>
      <c r="K10923" s="9" t="s">
        <v>45679</v>
      </c>
    </row>
    <row r="10924" spans="1:11" x14ac:dyDescent="0.35">
      <c r="A10924" s="9">
        <v>10923</v>
      </c>
      <c r="B10924" s="9" t="str">
        <f t="shared" si="170"/>
        <v>Manilkara sp.</v>
      </c>
      <c r="C10924" s="9" t="e" cm="1">
        <f t="array" aca="1" ref="C10924" ca="1">LEFT(K10924,$C$19743)&amp;"-"&amp;RIGHT(SUBSTITUTE(SUBSTITUTE(TiraAcento(E10924),"-","")," ",""),$C$19744)</f>
        <v>#NAME?</v>
      </c>
      <c r="D10924" s="9" t="s">
        <v>8923</v>
      </c>
      <c r="E10924" s="9" t="s">
        <v>2180</v>
      </c>
      <c r="F10924" s="9" t="s">
        <v>8923</v>
      </c>
      <c r="G10924" s="9" t="s">
        <v>30332</v>
      </c>
      <c r="H10924" s="9" t="s">
        <v>8923</v>
      </c>
      <c r="I10924" s="9" t="s">
        <v>41258</v>
      </c>
      <c r="J10924" s="9" t="s">
        <v>39157</v>
      </c>
      <c r="K10924" s="9" t="s">
        <v>43651</v>
      </c>
    </row>
    <row r="10925" spans="1:11" x14ac:dyDescent="0.35">
      <c r="A10925" s="9">
        <v>10924</v>
      </c>
      <c r="B10925" s="9" t="str">
        <f t="shared" si="170"/>
        <v>Manilkara sp.</v>
      </c>
      <c r="C10925" s="9" t="e" cm="1">
        <f t="array" aca="1" ref="C10925" ca="1">LEFT(K10925,$C$19743)&amp;"-"&amp;RIGHT(SUBSTITUTE(SUBSTITUTE(TiraAcento(E10925),"-","")," ",""),$C$19744)</f>
        <v>#NAME?</v>
      </c>
      <c r="D10925" s="9" t="s">
        <v>8923</v>
      </c>
      <c r="E10925" s="9" t="s">
        <v>8925</v>
      </c>
      <c r="F10925" s="9" t="s">
        <v>8923</v>
      </c>
      <c r="G10925" s="9" t="s">
        <v>30333</v>
      </c>
      <c r="H10925" s="9" t="s">
        <v>8923</v>
      </c>
      <c r="I10925" s="9" t="s">
        <v>41258</v>
      </c>
      <c r="J10925" s="9" t="s">
        <v>39157</v>
      </c>
      <c r="K10925" s="9" t="s">
        <v>8925</v>
      </c>
    </row>
    <row r="10926" spans="1:11" x14ac:dyDescent="0.35">
      <c r="A10926" s="9">
        <v>10925</v>
      </c>
      <c r="B10926" s="9" t="str">
        <f t="shared" si="170"/>
        <v>Manilkara sub</v>
      </c>
      <c r="C10926" s="9" t="e" cm="1">
        <f t="array" aca="1" ref="C10926" ca="1">LEFT(K10926,$C$19743)&amp;"-"&amp;RIGHT(SUBSTITUTE(SUBSTITUTE(TiraAcento(E10926),"-","")," ",""),$C$19744)</f>
        <v>#NAME?</v>
      </c>
      <c r="D10926" s="9" t="s">
        <v>8926</v>
      </c>
      <c r="E10926" s="9" t="s">
        <v>8927</v>
      </c>
      <c r="F10926" s="9" t="s">
        <v>17380</v>
      </c>
      <c r="G10926" s="9" t="s">
        <v>30334</v>
      </c>
      <c r="H10926" s="9" t="s">
        <v>8926</v>
      </c>
      <c r="I10926" s="9" t="s">
        <v>41258</v>
      </c>
      <c r="J10926" s="9" t="s">
        <v>41363</v>
      </c>
      <c r="K10926" s="9" t="s">
        <v>8927</v>
      </c>
    </row>
    <row r="10927" spans="1:11" x14ac:dyDescent="0.35">
      <c r="A10927" s="9">
        <v>10926</v>
      </c>
      <c r="B10927" s="9" t="str">
        <f t="shared" si="170"/>
        <v>Manilkara sub</v>
      </c>
      <c r="C10927" s="9" t="e" cm="1">
        <f t="array" aca="1" ref="C10927" ca="1">LEFT(K10927,$C$19743)&amp;"-"&amp;RIGHT(SUBSTITUTE(SUBSTITUTE(TiraAcento(E10927),"-","")," ",""),$C$19744)</f>
        <v>#NAME?</v>
      </c>
      <c r="D10927" s="9" t="s">
        <v>8926</v>
      </c>
      <c r="E10927" s="9" t="s">
        <v>37</v>
      </c>
      <c r="F10927" s="9" t="s">
        <v>17380</v>
      </c>
      <c r="G10927" s="9" t="s">
        <v>30335</v>
      </c>
      <c r="H10927" s="9" t="s">
        <v>8926</v>
      </c>
      <c r="I10927" s="9" t="s">
        <v>41258</v>
      </c>
      <c r="J10927" s="9" t="s">
        <v>41363</v>
      </c>
      <c r="K10927" s="9" t="s">
        <v>37</v>
      </c>
    </row>
    <row r="10928" spans="1:11" x14ac:dyDescent="0.35">
      <c r="A10928" s="9">
        <v>10927</v>
      </c>
      <c r="B10928" s="9" t="str">
        <f t="shared" si="170"/>
        <v>Manilkara sub</v>
      </c>
      <c r="C10928" s="9" t="e" cm="1">
        <f t="array" aca="1" ref="C10928" ca="1">LEFT(K10928,$C$19743)&amp;"-"&amp;RIGHT(SUBSTITUTE(SUBSTITUTE(TiraAcento(E10928),"-","")," ",""),$C$19744)</f>
        <v>#NAME?</v>
      </c>
      <c r="D10928" s="9" t="s">
        <v>8926</v>
      </c>
      <c r="E10928" s="9" t="s">
        <v>4034</v>
      </c>
      <c r="F10928" s="9" t="s">
        <v>17380</v>
      </c>
      <c r="G10928" s="9" t="s">
        <v>30336</v>
      </c>
      <c r="H10928" s="9" t="s">
        <v>8926</v>
      </c>
      <c r="I10928" s="9" t="s">
        <v>41258</v>
      </c>
      <c r="J10928" s="9" t="s">
        <v>41363</v>
      </c>
      <c r="K10928" s="9" t="s">
        <v>44553</v>
      </c>
    </row>
    <row r="10929" spans="1:11" x14ac:dyDescent="0.35">
      <c r="A10929" s="9">
        <v>10928</v>
      </c>
      <c r="B10929" s="9" t="str">
        <f t="shared" si="170"/>
        <v>Manilkara sub</v>
      </c>
      <c r="C10929" s="9" t="e" cm="1">
        <f t="array" aca="1" ref="C10929" ca="1">LEFT(K10929,$C$19743)&amp;"-"&amp;RIGHT(SUBSTITUTE(SUBSTITUTE(TiraAcento(E10929),"-","")," ",""),$C$19744)</f>
        <v>#NAME?</v>
      </c>
      <c r="D10929" s="9" t="s">
        <v>8926</v>
      </c>
      <c r="E10929" s="9" t="s">
        <v>8928</v>
      </c>
      <c r="F10929" s="9" t="s">
        <v>17380</v>
      </c>
      <c r="G10929" s="9" t="s">
        <v>30337</v>
      </c>
      <c r="H10929" s="9" t="s">
        <v>8926</v>
      </c>
      <c r="I10929" s="9" t="s">
        <v>41258</v>
      </c>
      <c r="J10929" s="9" t="s">
        <v>41363</v>
      </c>
      <c r="K10929" s="9" t="s">
        <v>46812</v>
      </c>
    </row>
    <row r="10930" spans="1:11" x14ac:dyDescent="0.35">
      <c r="A10930" s="9">
        <v>10929</v>
      </c>
      <c r="B10930" s="9" t="str">
        <f t="shared" si="170"/>
        <v>Manilkara sub</v>
      </c>
      <c r="C10930" s="9" t="e" cm="1">
        <f t="array" aca="1" ref="C10930" ca="1">LEFT(K10930,$C$19743)&amp;"-"&amp;RIGHT(SUBSTITUTE(SUBSTITUTE(TiraAcento(E10930),"-","")," ",""),$C$19744)</f>
        <v>#NAME?</v>
      </c>
      <c r="D10930" s="9" t="s">
        <v>8926</v>
      </c>
      <c r="E10930" s="9" t="s">
        <v>8795</v>
      </c>
      <c r="F10930" s="9" t="s">
        <v>17380</v>
      </c>
      <c r="G10930" s="9" t="s">
        <v>30338</v>
      </c>
      <c r="H10930" s="9" t="s">
        <v>8926</v>
      </c>
      <c r="I10930" s="9" t="s">
        <v>41258</v>
      </c>
      <c r="J10930" s="9" t="s">
        <v>41363</v>
      </c>
      <c r="K10930" s="9" t="s">
        <v>46733</v>
      </c>
    </row>
    <row r="10931" spans="1:11" x14ac:dyDescent="0.35">
      <c r="A10931" s="9">
        <v>10930</v>
      </c>
      <c r="B10931" s="9" t="str">
        <f t="shared" si="170"/>
        <v>Manilkara sub</v>
      </c>
      <c r="C10931" s="9" t="e" cm="1">
        <f t="array" aca="1" ref="C10931" ca="1">LEFT(K10931,$C$19743)&amp;"-"&amp;RIGHT(SUBSTITUTE(SUBSTITUTE(TiraAcento(E10931),"-","")," ",""),$C$19744)</f>
        <v>#NAME?</v>
      </c>
      <c r="D10931" s="9" t="s">
        <v>8926</v>
      </c>
      <c r="E10931" s="9" t="s">
        <v>8929</v>
      </c>
      <c r="F10931" s="9" t="s">
        <v>17380</v>
      </c>
      <c r="G10931" s="9" t="s">
        <v>30339</v>
      </c>
      <c r="H10931" s="9" t="s">
        <v>8926</v>
      </c>
      <c r="I10931" s="9" t="s">
        <v>41258</v>
      </c>
      <c r="J10931" s="9" t="s">
        <v>41363</v>
      </c>
      <c r="K10931" s="9" t="s">
        <v>46813</v>
      </c>
    </row>
    <row r="10932" spans="1:11" x14ac:dyDescent="0.35">
      <c r="A10932" s="9">
        <v>10931</v>
      </c>
      <c r="B10932" s="9" t="str">
        <f t="shared" si="170"/>
        <v>Manilkara sur</v>
      </c>
      <c r="C10932" s="9" t="e" cm="1">
        <f t="array" aca="1" ref="C10932" ca="1">LEFT(K10932,$C$19743)&amp;"-"&amp;RIGHT(SUBSTITUTE(SUBSTITUTE(TiraAcento(E10932),"-","")," ",""),$C$19744)</f>
        <v>#NAME?</v>
      </c>
      <c r="D10932" s="9" t="s">
        <v>8930</v>
      </c>
      <c r="E10932" s="9"/>
      <c r="F10932" s="9" t="s">
        <v>17381</v>
      </c>
      <c r="G10932" s="9" t="s">
        <v>30340</v>
      </c>
      <c r="H10932" s="9" t="s">
        <v>8930</v>
      </c>
      <c r="I10932" s="9" t="s">
        <v>41258</v>
      </c>
      <c r="J10932" s="9" t="s">
        <v>39446</v>
      </c>
      <c r="K10932" s="9" t="s">
        <v>42568</v>
      </c>
    </row>
    <row r="10933" spans="1:11" x14ac:dyDescent="0.35">
      <c r="A10933" s="9">
        <v>10932</v>
      </c>
      <c r="B10933" s="9" t="str">
        <f t="shared" si="170"/>
        <v>Manilkara tri</v>
      </c>
      <c r="C10933" s="9" t="e" cm="1">
        <f t="array" aca="1" ref="C10933" ca="1">LEFT(K10933,$C$19743)&amp;"-"&amp;RIGHT(SUBSTITUTE(SUBSTITUTE(TiraAcento(E10933),"-","")," ",""),$C$19744)</f>
        <v>#NAME?</v>
      </c>
      <c r="D10933" s="9" t="s">
        <v>8931</v>
      </c>
      <c r="E10933" s="9" t="s">
        <v>4034</v>
      </c>
      <c r="F10933" s="9" t="s">
        <v>17382</v>
      </c>
      <c r="G10933" s="9" t="s">
        <v>30341</v>
      </c>
      <c r="H10933" s="9" t="s">
        <v>8931</v>
      </c>
      <c r="I10933" s="9" t="s">
        <v>41258</v>
      </c>
      <c r="J10933" s="9" t="s">
        <v>39678</v>
      </c>
      <c r="K10933" s="9" t="s">
        <v>44553</v>
      </c>
    </row>
    <row r="10934" spans="1:11" x14ac:dyDescent="0.35">
      <c r="A10934" s="9">
        <v>10933</v>
      </c>
      <c r="B10934" s="9" t="str">
        <f t="shared" si="170"/>
        <v>Manilkara tri</v>
      </c>
      <c r="C10934" s="9" t="e" cm="1">
        <f t="array" aca="1" ref="C10934" ca="1">LEFT(K10934,$C$19743)&amp;"-"&amp;RIGHT(SUBSTITUTE(SUBSTITUTE(TiraAcento(E10934),"-","")," ",""),$C$19744)</f>
        <v>#NAME?</v>
      </c>
      <c r="D10934" s="9" t="s">
        <v>8931</v>
      </c>
      <c r="E10934" s="9" t="s">
        <v>8932</v>
      </c>
      <c r="F10934" s="9" t="s">
        <v>17382</v>
      </c>
      <c r="G10934" s="9" t="s">
        <v>30342</v>
      </c>
      <c r="H10934" s="9" t="s">
        <v>8931</v>
      </c>
      <c r="I10934" s="9" t="s">
        <v>41258</v>
      </c>
      <c r="J10934" s="9" t="s">
        <v>39678</v>
      </c>
      <c r="K10934" s="9" t="s">
        <v>46814</v>
      </c>
    </row>
    <row r="10935" spans="1:11" x14ac:dyDescent="0.35">
      <c r="A10935" s="9">
        <v>10934</v>
      </c>
      <c r="B10935" s="9" t="str">
        <f t="shared" si="170"/>
        <v>Manilkara tri</v>
      </c>
      <c r="C10935" s="9" t="e" cm="1">
        <f t="array" aca="1" ref="C10935" ca="1">LEFT(K10935,$C$19743)&amp;"-"&amp;RIGHT(SUBSTITUTE(SUBSTITUTE(TiraAcento(E10935),"-","")," ",""),$C$19744)</f>
        <v>#NAME?</v>
      </c>
      <c r="D10935" s="9" t="s">
        <v>8931</v>
      </c>
      <c r="E10935" s="9" t="s">
        <v>8918</v>
      </c>
      <c r="F10935" s="9" t="s">
        <v>17382</v>
      </c>
      <c r="G10935" s="9" t="s">
        <v>30343</v>
      </c>
      <c r="H10935" s="9" t="s">
        <v>8931</v>
      </c>
      <c r="I10935" s="9" t="s">
        <v>41258</v>
      </c>
      <c r="J10935" s="9" t="s">
        <v>39678</v>
      </c>
      <c r="K10935" s="9" t="s">
        <v>46808</v>
      </c>
    </row>
    <row r="10936" spans="1:11" x14ac:dyDescent="0.35">
      <c r="A10936" s="9">
        <v>10935</v>
      </c>
      <c r="B10936" s="9" t="str">
        <f t="shared" si="170"/>
        <v>Manilkara zap</v>
      </c>
      <c r="C10936" s="9" t="e" cm="1">
        <f t="array" aca="1" ref="C10936" ca="1">LEFT(K10936,$C$19743)&amp;"-"&amp;RIGHT(SUBSTITUTE(SUBSTITUTE(TiraAcento(E10936),"-","")," ",""),$C$19744)</f>
        <v>#NAME?</v>
      </c>
      <c r="D10936" s="9" t="s">
        <v>8933</v>
      </c>
      <c r="E10936" s="9" t="s">
        <v>8934</v>
      </c>
      <c r="F10936" s="9" t="s">
        <v>17383</v>
      </c>
      <c r="G10936" s="9" t="s">
        <v>30344</v>
      </c>
      <c r="H10936" s="9" t="s">
        <v>8933</v>
      </c>
      <c r="I10936" s="9" t="s">
        <v>41258</v>
      </c>
      <c r="J10936" s="9" t="s">
        <v>41364</v>
      </c>
      <c r="K10936" s="9" t="s">
        <v>8934</v>
      </c>
    </row>
    <row r="10937" spans="1:11" x14ac:dyDescent="0.35">
      <c r="A10937" s="9">
        <v>10936</v>
      </c>
      <c r="B10937" s="9" t="str">
        <f t="shared" si="170"/>
        <v>Manilkara zap</v>
      </c>
      <c r="C10937" s="9" t="e" cm="1">
        <f t="array" aca="1" ref="C10937" ca="1">LEFT(K10937,$C$19743)&amp;"-"&amp;RIGHT(SUBSTITUTE(SUBSTITUTE(TiraAcento(E10937),"-","")," ",""),$C$19744)</f>
        <v>#NAME?</v>
      </c>
      <c r="D10937" s="9" t="s">
        <v>8933</v>
      </c>
      <c r="E10937" s="9" t="s">
        <v>8935</v>
      </c>
      <c r="F10937" s="9" t="s">
        <v>17383</v>
      </c>
      <c r="G10937" s="9" t="s">
        <v>30345</v>
      </c>
      <c r="H10937" s="9" t="s">
        <v>8933</v>
      </c>
      <c r="I10937" s="9" t="s">
        <v>41258</v>
      </c>
      <c r="J10937" s="9" t="s">
        <v>41364</v>
      </c>
      <c r="K10937" s="9" t="s">
        <v>46815</v>
      </c>
    </row>
    <row r="10938" spans="1:11" x14ac:dyDescent="0.35">
      <c r="A10938" s="9">
        <v>10937</v>
      </c>
      <c r="B10938" s="9" t="str">
        <f t="shared" si="170"/>
        <v>Manilkara zap</v>
      </c>
      <c r="C10938" s="9" t="e" cm="1">
        <f t="array" aca="1" ref="C10938" ca="1">LEFT(K10938,$C$19743)&amp;"-"&amp;RIGHT(SUBSTITUTE(SUBSTITUTE(TiraAcento(E10938),"-","")," ",""),$C$19744)</f>
        <v>#NAME?</v>
      </c>
      <c r="D10938" s="9" t="s">
        <v>8933</v>
      </c>
      <c r="E10938" s="9" t="s">
        <v>8936</v>
      </c>
      <c r="F10938" s="9" t="s">
        <v>17383</v>
      </c>
      <c r="G10938" s="9" t="s">
        <v>30346</v>
      </c>
      <c r="H10938" s="9" t="s">
        <v>8933</v>
      </c>
      <c r="I10938" s="9" t="s">
        <v>41258</v>
      </c>
      <c r="J10938" s="9" t="s">
        <v>41364</v>
      </c>
      <c r="K10938" s="9" t="s">
        <v>46816</v>
      </c>
    </row>
    <row r="10939" spans="1:11" x14ac:dyDescent="0.35">
      <c r="A10939" s="9">
        <v>10938</v>
      </c>
      <c r="B10939" s="9" t="str">
        <f t="shared" si="170"/>
        <v>Manilkara zap</v>
      </c>
      <c r="C10939" s="9" t="e" cm="1">
        <f t="array" aca="1" ref="C10939" ca="1">LEFT(K10939,$C$19743)&amp;"-"&amp;RIGHT(SUBSTITUTE(SUBSTITUTE(TiraAcento(E10939),"-","")," ",""),$C$19744)</f>
        <v>#NAME?</v>
      </c>
      <c r="D10939" s="9" t="s">
        <v>8933</v>
      </c>
      <c r="E10939" s="9" t="s">
        <v>8937</v>
      </c>
      <c r="F10939" s="9" t="s">
        <v>17383</v>
      </c>
      <c r="G10939" s="9" t="s">
        <v>30347</v>
      </c>
      <c r="H10939" s="9" t="s">
        <v>8933</v>
      </c>
      <c r="I10939" s="9" t="s">
        <v>41258</v>
      </c>
      <c r="J10939" s="9" t="s">
        <v>41364</v>
      </c>
      <c r="K10939" s="9" t="s">
        <v>8937</v>
      </c>
    </row>
    <row r="10940" spans="1:11" x14ac:dyDescent="0.35">
      <c r="A10940" s="9">
        <v>10939</v>
      </c>
      <c r="B10940" s="9" t="str">
        <f t="shared" si="170"/>
        <v>Manilkara zap</v>
      </c>
      <c r="C10940" s="9" t="e" cm="1">
        <f t="array" aca="1" ref="C10940" ca="1">LEFT(K10940,$C$19743)&amp;"-"&amp;RIGHT(SUBSTITUTE(SUBSTITUTE(TiraAcento(E10940),"-","")," ",""),$C$19744)</f>
        <v>#NAME?</v>
      </c>
      <c r="D10940" s="9" t="s">
        <v>8933</v>
      </c>
      <c r="E10940" s="9" t="s">
        <v>8938</v>
      </c>
      <c r="F10940" s="9" t="s">
        <v>17383</v>
      </c>
      <c r="G10940" s="9" t="s">
        <v>30348</v>
      </c>
      <c r="H10940" s="9" t="s">
        <v>8933</v>
      </c>
      <c r="I10940" s="9" t="s">
        <v>41258</v>
      </c>
      <c r="J10940" s="9" t="s">
        <v>41364</v>
      </c>
      <c r="K10940" s="9" t="s">
        <v>8938</v>
      </c>
    </row>
    <row r="10941" spans="1:11" x14ac:dyDescent="0.35">
      <c r="A10941" s="9">
        <v>10940</v>
      </c>
      <c r="B10941" s="9" t="str">
        <f t="shared" si="170"/>
        <v>Manilkara zap</v>
      </c>
      <c r="C10941" s="9" t="e" cm="1">
        <f t="array" aca="1" ref="C10941" ca="1">LEFT(K10941,$C$19743)&amp;"-"&amp;RIGHT(SUBSTITUTE(SUBSTITUTE(TiraAcento(E10941),"-","")," ",""),$C$19744)</f>
        <v>#NAME?</v>
      </c>
      <c r="D10941" s="9" t="s">
        <v>8933</v>
      </c>
      <c r="E10941" s="9" t="s">
        <v>8939</v>
      </c>
      <c r="F10941" s="9" t="s">
        <v>17383</v>
      </c>
      <c r="G10941" s="9" t="s">
        <v>30349</v>
      </c>
      <c r="H10941" s="9" t="s">
        <v>8933</v>
      </c>
      <c r="I10941" s="9" t="s">
        <v>41258</v>
      </c>
      <c r="J10941" s="9" t="s">
        <v>41364</v>
      </c>
      <c r="K10941" s="9" t="s">
        <v>8939</v>
      </c>
    </row>
    <row r="10942" spans="1:11" x14ac:dyDescent="0.35">
      <c r="A10942" s="9">
        <v>10941</v>
      </c>
      <c r="B10942" s="9" t="str">
        <f t="shared" si="170"/>
        <v>Manilkara zap</v>
      </c>
      <c r="C10942" s="9" t="e" cm="1">
        <f t="array" aca="1" ref="C10942" ca="1">LEFT(K10942,$C$19743)&amp;"-"&amp;RIGHT(SUBSTITUTE(SUBSTITUTE(TiraAcento(E10942),"-","")," ",""),$C$19744)</f>
        <v>#NAME?</v>
      </c>
      <c r="D10942" s="9" t="s">
        <v>8933</v>
      </c>
      <c r="E10942" s="9" t="s">
        <v>8940</v>
      </c>
      <c r="F10942" s="9" t="s">
        <v>17383</v>
      </c>
      <c r="G10942" s="9" t="s">
        <v>30350</v>
      </c>
      <c r="H10942" s="9" t="s">
        <v>8933</v>
      </c>
      <c r="I10942" s="9" t="s">
        <v>41258</v>
      </c>
      <c r="J10942" s="9" t="s">
        <v>41364</v>
      </c>
      <c r="K10942" s="9" t="s">
        <v>8940</v>
      </c>
    </row>
    <row r="10943" spans="1:11" x14ac:dyDescent="0.35">
      <c r="A10943" s="9">
        <v>10942</v>
      </c>
      <c r="B10943" s="9" t="str">
        <f t="shared" si="170"/>
        <v>Manilkara zap</v>
      </c>
      <c r="C10943" s="9" t="e" cm="1">
        <f t="array" aca="1" ref="C10943" ca="1">LEFT(K10943,$C$19743)&amp;"-"&amp;RIGHT(SUBSTITUTE(SUBSTITUTE(TiraAcento(E10943),"-","")," ",""),$C$19744)</f>
        <v>#NAME?</v>
      </c>
      <c r="D10943" s="9" t="s">
        <v>8933</v>
      </c>
      <c r="E10943" s="9" t="s">
        <v>8941</v>
      </c>
      <c r="F10943" s="9" t="s">
        <v>17383</v>
      </c>
      <c r="G10943" s="9" t="s">
        <v>30351</v>
      </c>
      <c r="H10943" s="9" t="s">
        <v>8933</v>
      </c>
      <c r="I10943" s="9" t="s">
        <v>41258</v>
      </c>
      <c r="J10943" s="9" t="s">
        <v>41364</v>
      </c>
      <c r="K10943" s="9" t="s">
        <v>8941</v>
      </c>
    </row>
    <row r="10944" spans="1:11" x14ac:dyDescent="0.35">
      <c r="A10944" s="9">
        <v>10943</v>
      </c>
      <c r="B10944" s="9" t="str">
        <f t="shared" si="170"/>
        <v>Manilkara zap</v>
      </c>
      <c r="C10944" s="9" t="e" cm="1">
        <f t="array" aca="1" ref="C10944" ca="1">LEFT(K10944,$C$19743)&amp;"-"&amp;RIGHT(SUBSTITUTE(SUBSTITUTE(TiraAcento(E10944),"-","")," ",""),$C$19744)</f>
        <v>#NAME?</v>
      </c>
      <c r="D10944" s="9" t="s">
        <v>8933</v>
      </c>
      <c r="E10944" s="9" t="s">
        <v>8942</v>
      </c>
      <c r="F10944" s="9" t="s">
        <v>17383</v>
      </c>
      <c r="G10944" s="9" t="s">
        <v>30352</v>
      </c>
      <c r="H10944" s="9" t="s">
        <v>8933</v>
      </c>
      <c r="I10944" s="9" t="s">
        <v>41258</v>
      </c>
      <c r="J10944" s="9" t="s">
        <v>41364</v>
      </c>
      <c r="K10944" s="9" t="s">
        <v>8942</v>
      </c>
    </row>
    <row r="10945" spans="1:11" x14ac:dyDescent="0.35">
      <c r="A10945" s="9">
        <v>10944</v>
      </c>
      <c r="B10945" s="9" t="str">
        <f t="shared" si="170"/>
        <v>Manolia ova</v>
      </c>
      <c r="C10945" s="9" t="e" cm="1">
        <f t="array" aca="1" ref="C10945" ca="1">LEFT(K10945,$C$19743)&amp;"-"&amp;RIGHT(SUBSTITUTE(SUBSTITUTE(TiraAcento(E10945),"-","")," ",""),$C$19744)</f>
        <v>#NAME?</v>
      </c>
      <c r="D10945" s="9" t="s">
        <v>8943</v>
      </c>
      <c r="E10945" s="9" t="s">
        <v>8944</v>
      </c>
      <c r="F10945" s="9" t="s">
        <v>17384</v>
      </c>
      <c r="G10945" s="9" t="s">
        <v>30353</v>
      </c>
      <c r="H10945" s="9" t="s">
        <v>8943</v>
      </c>
      <c r="I10945" s="9" t="s">
        <v>41365</v>
      </c>
      <c r="J10945" s="9" t="s">
        <v>39539</v>
      </c>
      <c r="K10945" s="9" t="s">
        <v>8944</v>
      </c>
    </row>
    <row r="10946" spans="1:11" x14ac:dyDescent="0.35">
      <c r="A10946" s="9">
        <v>10945</v>
      </c>
      <c r="B10946" s="9" t="str">
        <f t="shared" si="170"/>
        <v>Manolia ova</v>
      </c>
      <c r="C10946" s="9" t="e" cm="1">
        <f t="array" aca="1" ref="C10946" ca="1">LEFT(K10946,$C$19743)&amp;"-"&amp;RIGHT(SUBSTITUTE(SUBSTITUTE(TiraAcento(E10946),"-","")," ",""),$C$19744)</f>
        <v>#NAME?</v>
      </c>
      <c r="D10946" s="9" t="s">
        <v>8943</v>
      </c>
      <c r="E10946" s="9" t="s">
        <v>1279</v>
      </c>
      <c r="F10946" s="9" t="s">
        <v>17384</v>
      </c>
      <c r="G10946" s="9" t="s">
        <v>30354</v>
      </c>
      <c r="H10946" s="9" t="s">
        <v>8943</v>
      </c>
      <c r="I10946" s="9" t="s">
        <v>41365</v>
      </c>
      <c r="J10946" s="9" t="s">
        <v>39539</v>
      </c>
      <c r="K10946" s="9" t="s">
        <v>1279</v>
      </c>
    </row>
    <row r="10947" spans="1:11" x14ac:dyDescent="0.35">
      <c r="A10947" s="9">
        <v>10946</v>
      </c>
      <c r="B10947" s="9" t="str">
        <f t="shared" ref="B10947:B11010" si="171">I10947&amp;" "&amp;IFERROR(LEFT(J10947,$B$19743),D10947)</f>
        <v>Manolia ova</v>
      </c>
      <c r="C10947" s="9" t="e" cm="1">
        <f t="array" aca="1" ref="C10947" ca="1">LEFT(K10947,$C$19743)&amp;"-"&amp;RIGHT(SUBSTITUTE(SUBSTITUTE(TiraAcento(E10947),"-","")," ",""),$C$19744)</f>
        <v>#NAME?</v>
      </c>
      <c r="D10947" s="9" t="s">
        <v>8943</v>
      </c>
      <c r="E10947" s="9" t="s">
        <v>1327</v>
      </c>
      <c r="F10947" s="9" t="s">
        <v>17384</v>
      </c>
      <c r="G10947" s="9" t="s">
        <v>30355</v>
      </c>
      <c r="H10947" s="9" t="s">
        <v>8943</v>
      </c>
      <c r="I10947" s="9" t="s">
        <v>41365</v>
      </c>
      <c r="J10947" s="9" t="s">
        <v>39539</v>
      </c>
      <c r="K10947" s="9" t="s">
        <v>43224</v>
      </c>
    </row>
    <row r="10948" spans="1:11" x14ac:dyDescent="0.35">
      <c r="A10948" s="9">
        <v>10947</v>
      </c>
      <c r="B10948" s="9" t="str">
        <f t="shared" si="171"/>
        <v>Manolia ova</v>
      </c>
      <c r="C10948" s="9" t="e" cm="1">
        <f t="array" aca="1" ref="C10948" ca="1">LEFT(K10948,$C$19743)&amp;"-"&amp;RIGHT(SUBSTITUTE(SUBSTITUTE(TiraAcento(E10948),"-","")," ",""),$C$19744)</f>
        <v>#NAME?</v>
      </c>
      <c r="D10948" s="9" t="s">
        <v>8943</v>
      </c>
      <c r="E10948" s="9" t="s">
        <v>8945</v>
      </c>
      <c r="F10948" s="9" t="s">
        <v>17384</v>
      </c>
      <c r="G10948" s="9" t="s">
        <v>30356</v>
      </c>
      <c r="H10948" s="9" t="s">
        <v>8943</v>
      </c>
      <c r="I10948" s="9" t="s">
        <v>41365</v>
      </c>
      <c r="J10948" s="9" t="s">
        <v>39539</v>
      </c>
      <c r="K10948" s="9" t="s">
        <v>46817</v>
      </c>
    </row>
    <row r="10949" spans="1:11" x14ac:dyDescent="0.35">
      <c r="A10949" s="9">
        <v>10948</v>
      </c>
      <c r="B10949" s="9" t="str">
        <f t="shared" si="171"/>
        <v>Manolia ova</v>
      </c>
      <c r="C10949" s="9" t="e" cm="1">
        <f t="array" aca="1" ref="C10949" ca="1">LEFT(K10949,$C$19743)&amp;"-"&amp;RIGHT(SUBSTITUTE(SUBSTITUTE(TiraAcento(E10949),"-","")," ",""),$C$19744)</f>
        <v>#NAME?</v>
      </c>
      <c r="D10949" s="9" t="s">
        <v>8943</v>
      </c>
      <c r="E10949" s="9" t="s">
        <v>8946</v>
      </c>
      <c r="F10949" s="9" t="s">
        <v>17384</v>
      </c>
      <c r="G10949" s="9" t="s">
        <v>30357</v>
      </c>
      <c r="H10949" s="9" t="s">
        <v>8943</v>
      </c>
      <c r="I10949" s="9" t="s">
        <v>41365</v>
      </c>
      <c r="J10949" s="9" t="s">
        <v>39539</v>
      </c>
      <c r="K10949" s="9" t="s">
        <v>46818</v>
      </c>
    </row>
    <row r="10950" spans="1:11" x14ac:dyDescent="0.35">
      <c r="A10950" s="9">
        <v>10949</v>
      </c>
      <c r="B10950" s="9" t="str">
        <f t="shared" si="171"/>
        <v>Manolia ova</v>
      </c>
      <c r="C10950" s="9" t="e" cm="1">
        <f t="array" aca="1" ref="C10950" ca="1">LEFT(K10950,$C$19743)&amp;"-"&amp;RIGHT(SUBSTITUTE(SUBSTITUTE(TiraAcento(E10950),"-","")," ",""),$C$19744)</f>
        <v>#NAME?</v>
      </c>
      <c r="D10950" s="9" t="s">
        <v>8943</v>
      </c>
      <c r="E10950" s="9" t="s">
        <v>1613</v>
      </c>
      <c r="F10950" s="9" t="s">
        <v>17384</v>
      </c>
      <c r="G10950" s="9" t="s">
        <v>30358</v>
      </c>
      <c r="H10950" s="9" t="s">
        <v>8943</v>
      </c>
      <c r="I10950" s="9" t="s">
        <v>41365</v>
      </c>
      <c r="J10950" s="9" t="s">
        <v>39539</v>
      </c>
      <c r="K10950" s="9" t="s">
        <v>43375</v>
      </c>
    </row>
    <row r="10951" spans="1:11" x14ac:dyDescent="0.35">
      <c r="A10951" s="9">
        <v>10950</v>
      </c>
      <c r="B10951" s="9" t="str">
        <f t="shared" si="171"/>
        <v>Manolia ova</v>
      </c>
      <c r="C10951" s="9" t="e" cm="1">
        <f t="array" aca="1" ref="C10951" ca="1">LEFT(K10951,$C$19743)&amp;"-"&amp;RIGHT(SUBSTITUTE(SUBSTITUTE(TiraAcento(E10951),"-","")," ",""),$C$19744)</f>
        <v>#NAME?</v>
      </c>
      <c r="D10951" s="9" t="s">
        <v>8943</v>
      </c>
      <c r="E10951" s="9" t="s">
        <v>8947</v>
      </c>
      <c r="F10951" s="9" t="s">
        <v>17384</v>
      </c>
      <c r="G10951" s="9" t="s">
        <v>30359</v>
      </c>
      <c r="H10951" s="9" t="s">
        <v>8943</v>
      </c>
      <c r="I10951" s="9" t="s">
        <v>41365</v>
      </c>
      <c r="J10951" s="9" t="s">
        <v>39539</v>
      </c>
      <c r="K10951" s="9" t="s">
        <v>46819</v>
      </c>
    </row>
    <row r="10952" spans="1:11" x14ac:dyDescent="0.35">
      <c r="A10952" s="9">
        <v>10951</v>
      </c>
      <c r="B10952" s="9" t="str">
        <f t="shared" si="171"/>
        <v>Manolia ova</v>
      </c>
      <c r="C10952" s="9" t="e" cm="1">
        <f t="array" aca="1" ref="C10952" ca="1">LEFT(K10952,$C$19743)&amp;"-"&amp;RIGHT(SUBSTITUTE(SUBSTITUTE(TiraAcento(E10952),"-","")," ",""),$C$19744)</f>
        <v>#NAME?</v>
      </c>
      <c r="D10952" s="9" t="s">
        <v>8943</v>
      </c>
      <c r="E10952" s="9" t="s">
        <v>8948</v>
      </c>
      <c r="F10952" s="9" t="s">
        <v>17384</v>
      </c>
      <c r="G10952" s="9" t="s">
        <v>30360</v>
      </c>
      <c r="H10952" s="9" t="s">
        <v>8943</v>
      </c>
      <c r="I10952" s="9" t="s">
        <v>41365</v>
      </c>
      <c r="J10952" s="9" t="s">
        <v>39539</v>
      </c>
      <c r="K10952" s="9" t="s">
        <v>46820</v>
      </c>
    </row>
    <row r="10953" spans="1:11" x14ac:dyDescent="0.35">
      <c r="A10953" s="9">
        <v>10952</v>
      </c>
      <c r="B10953" s="9" t="str">
        <f t="shared" si="171"/>
        <v>Manolia ova</v>
      </c>
      <c r="C10953" s="9" t="e" cm="1">
        <f t="array" aca="1" ref="C10953" ca="1">LEFT(K10953,$C$19743)&amp;"-"&amp;RIGHT(SUBSTITUTE(SUBSTITUTE(TiraAcento(E10953),"-","")," ",""),$C$19744)</f>
        <v>#NAME?</v>
      </c>
      <c r="D10953" s="9" t="s">
        <v>8943</v>
      </c>
      <c r="E10953" s="9" t="s">
        <v>7553</v>
      </c>
      <c r="F10953" s="9" t="s">
        <v>17384</v>
      </c>
      <c r="G10953" s="9" t="s">
        <v>30361</v>
      </c>
      <c r="H10953" s="9" t="s">
        <v>8943</v>
      </c>
      <c r="I10953" s="9" t="s">
        <v>41365</v>
      </c>
      <c r="J10953" s="9" t="s">
        <v>39539</v>
      </c>
      <c r="K10953" s="9" t="s">
        <v>46164</v>
      </c>
    </row>
    <row r="10954" spans="1:11" x14ac:dyDescent="0.35">
      <c r="A10954" s="9">
        <v>10953</v>
      </c>
      <c r="B10954" s="9" t="str">
        <f t="shared" si="171"/>
        <v>Manolia ova</v>
      </c>
      <c r="C10954" s="9" t="e" cm="1">
        <f t="array" aca="1" ref="C10954" ca="1">LEFT(K10954,$C$19743)&amp;"-"&amp;RIGHT(SUBSTITUTE(SUBSTITUTE(TiraAcento(E10954),"-","")," ",""),$C$19744)</f>
        <v>#NAME?</v>
      </c>
      <c r="D10954" s="9" t="s">
        <v>8943</v>
      </c>
      <c r="E10954" s="9" t="s">
        <v>8949</v>
      </c>
      <c r="F10954" s="9" t="s">
        <v>17384</v>
      </c>
      <c r="G10954" s="9" t="s">
        <v>30362</v>
      </c>
      <c r="H10954" s="9" t="s">
        <v>8943</v>
      </c>
      <c r="I10954" s="9" t="s">
        <v>41365</v>
      </c>
      <c r="J10954" s="9" t="s">
        <v>39539</v>
      </c>
      <c r="K10954" s="9" t="s">
        <v>8949</v>
      </c>
    </row>
    <row r="10955" spans="1:11" x14ac:dyDescent="0.35">
      <c r="A10955" s="9">
        <v>10954</v>
      </c>
      <c r="B10955" s="9" t="str">
        <f t="shared" si="171"/>
        <v>Manolia ova</v>
      </c>
      <c r="C10955" s="9" t="e" cm="1">
        <f t="array" aca="1" ref="C10955" ca="1">LEFT(K10955,$C$19743)&amp;"-"&amp;RIGHT(SUBSTITUTE(SUBSTITUTE(TiraAcento(E10955),"-","")," ",""),$C$19744)</f>
        <v>#NAME?</v>
      </c>
      <c r="D10955" s="9" t="s">
        <v>8943</v>
      </c>
      <c r="E10955" s="9" t="s">
        <v>4778</v>
      </c>
      <c r="F10955" s="9" t="s">
        <v>17384</v>
      </c>
      <c r="G10955" s="9" t="s">
        <v>30363</v>
      </c>
      <c r="H10955" s="9" t="s">
        <v>8943</v>
      </c>
      <c r="I10955" s="9" t="s">
        <v>41365</v>
      </c>
      <c r="J10955" s="9" t="s">
        <v>39539</v>
      </c>
      <c r="K10955" s="9" t="s">
        <v>44954</v>
      </c>
    </row>
    <row r="10956" spans="1:11" x14ac:dyDescent="0.35">
      <c r="A10956" s="9">
        <v>10955</v>
      </c>
      <c r="B10956" s="9" t="str">
        <f t="shared" si="171"/>
        <v>Manolia ova</v>
      </c>
      <c r="C10956" s="9" t="e" cm="1">
        <f t="array" aca="1" ref="C10956" ca="1">LEFT(K10956,$C$19743)&amp;"-"&amp;RIGHT(SUBSTITUTE(SUBSTITUTE(TiraAcento(E10956),"-","")," ",""),$C$19744)</f>
        <v>#NAME?</v>
      </c>
      <c r="D10956" s="9" t="s">
        <v>8943</v>
      </c>
      <c r="E10956" s="9" t="s">
        <v>1409</v>
      </c>
      <c r="F10956" s="9" t="s">
        <v>17384</v>
      </c>
      <c r="G10956" s="9" t="s">
        <v>30364</v>
      </c>
      <c r="H10956" s="9" t="s">
        <v>8943</v>
      </c>
      <c r="I10956" s="9" t="s">
        <v>41365</v>
      </c>
      <c r="J10956" s="9" t="s">
        <v>39539</v>
      </c>
      <c r="K10956" s="9" t="s">
        <v>43264</v>
      </c>
    </row>
    <row r="10957" spans="1:11" x14ac:dyDescent="0.35">
      <c r="A10957" s="9">
        <v>10956</v>
      </c>
      <c r="B10957" s="9" t="str">
        <f t="shared" si="171"/>
        <v>Manolia ova</v>
      </c>
      <c r="C10957" s="9" t="e" cm="1">
        <f t="array" aca="1" ref="C10957" ca="1">LEFT(K10957,$C$19743)&amp;"-"&amp;RIGHT(SUBSTITUTE(SUBSTITUTE(TiraAcento(E10957),"-","")," ",""),$C$19744)</f>
        <v>#NAME?</v>
      </c>
      <c r="D10957" s="9" t="s">
        <v>8943</v>
      </c>
      <c r="E10957" s="9" t="s">
        <v>8950</v>
      </c>
      <c r="F10957" s="9" t="s">
        <v>17384</v>
      </c>
      <c r="G10957" s="9" t="s">
        <v>30365</v>
      </c>
      <c r="H10957" s="9" t="s">
        <v>8943</v>
      </c>
      <c r="I10957" s="9" t="s">
        <v>41365</v>
      </c>
      <c r="J10957" s="9" t="s">
        <v>39539</v>
      </c>
      <c r="K10957" s="9" t="s">
        <v>46821</v>
      </c>
    </row>
    <row r="10958" spans="1:11" x14ac:dyDescent="0.35">
      <c r="A10958" s="9">
        <v>10957</v>
      </c>
      <c r="B10958" s="9" t="str">
        <f t="shared" si="171"/>
        <v>Manolia ova</v>
      </c>
      <c r="C10958" s="9" t="e" cm="1">
        <f t="array" aca="1" ref="C10958" ca="1">LEFT(K10958,$C$19743)&amp;"-"&amp;RIGHT(SUBSTITUTE(SUBSTITUTE(TiraAcento(E10958),"-","")," ",""),$C$19744)</f>
        <v>#NAME?</v>
      </c>
      <c r="D10958" s="9" t="s">
        <v>8943</v>
      </c>
      <c r="E10958" s="9" t="s">
        <v>8951</v>
      </c>
      <c r="F10958" s="9" t="s">
        <v>17384</v>
      </c>
      <c r="G10958" s="9" t="s">
        <v>30366</v>
      </c>
      <c r="H10958" s="9" t="s">
        <v>8943</v>
      </c>
      <c r="I10958" s="9" t="s">
        <v>41365</v>
      </c>
      <c r="J10958" s="9" t="s">
        <v>39539</v>
      </c>
      <c r="K10958" s="9" t="s">
        <v>46822</v>
      </c>
    </row>
    <row r="10959" spans="1:11" x14ac:dyDescent="0.35">
      <c r="A10959" s="9">
        <v>10958</v>
      </c>
      <c r="B10959" s="9" t="str">
        <f t="shared" si="171"/>
        <v>Manolia ova</v>
      </c>
      <c r="C10959" s="9" t="e" cm="1">
        <f t="array" aca="1" ref="C10959" ca="1">LEFT(K10959,$C$19743)&amp;"-"&amp;RIGHT(SUBSTITUTE(SUBSTITUTE(TiraAcento(E10959),"-","")," ",""),$C$19744)</f>
        <v>#NAME?</v>
      </c>
      <c r="D10959" s="9" t="s">
        <v>8943</v>
      </c>
      <c r="E10959" s="9" t="s">
        <v>8952</v>
      </c>
      <c r="F10959" s="9" t="s">
        <v>17384</v>
      </c>
      <c r="G10959" s="9" t="s">
        <v>30367</v>
      </c>
      <c r="H10959" s="9" t="s">
        <v>8943</v>
      </c>
      <c r="I10959" s="9" t="s">
        <v>41365</v>
      </c>
      <c r="J10959" s="9" t="s">
        <v>39539</v>
      </c>
      <c r="K10959" s="9" t="s">
        <v>46823</v>
      </c>
    </row>
    <row r="10960" spans="1:11" x14ac:dyDescent="0.35">
      <c r="A10960" s="9">
        <v>10959</v>
      </c>
      <c r="B10960" s="9" t="str">
        <f t="shared" si="171"/>
        <v>Manolia ova</v>
      </c>
      <c r="C10960" s="9" t="e" cm="1">
        <f t="array" aca="1" ref="C10960" ca="1">LEFT(K10960,$C$19743)&amp;"-"&amp;RIGHT(SUBSTITUTE(SUBSTITUTE(TiraAcento(E10960),"-","")," ",""),$C$19744)</f>
        <v>#NAME?</v>
      </c>
      <c r="D10960" s="9" t="s">
        <v>8943</v>
      </c>
      <c r="E10960" s="9" t="s">
        <v>8953</v>
      </c>
      <c r="F10960" s="9" t="s">
        <v>17384</v>
      </c>
      <c r="G10960" s="9" t="s">
        <v>30368</v>
      </c>
      <c r="H10960" s="9" t="s">
        <v>8943</v>
      </c>
      <c r="I10960" s="9" t="s">
        <v>41365</v>
      </c>
      <c r="J10960" s="9" t="s">
        <v>39539</v>
      </c>
      <c r="K10960" s="9" t="s">
        <v>46824</v>
      </c>
    </row>
    <row r="10961" spans="1:11" x14ac:dyDescent="0.35">
      <c r="A10961" s="9">
        <v>10960</v>
      </c>
      <c r="B10961" s="9" t="str">
        <f t="shared" si="171"/>
        <v>Manolia ova</v>
      </c>
      <c r="C10961" s="9" t="e" cm="1">
        <f t="array" aca="1" ref="C10961" ca="1">LEFT(K10961,$C$19743)&amp;"-"&amp;RIGHT(SUBSTITUTE(SUBSTITUTE(TiraAcento(E10961),"-","")," ",""),$C$19744)</f>
        <v>#NAME?</v>
      </c>
      <c r="D10961" s="9" t="s">
        <v>8943</v>
      </c>
      <c r="E10961" s="9" t="s">
        <v>8954</v>
      </c>
      <c r="F10961" s="9" t="s">
        <v>17384</v>
      </c>
      <c r="G10961" s="9" t="s">
        <v>30369</v>
      </c>
      <c r="H10961" s="9" t="s">
        <v>8943</v>
      </c>
      <c r="I10961" s="9" t="s">
        <v>41365</v>
      </c>
      <c r="J10961" s="9" t="s">
        <v>39539</v>
      </c>
      <c r="K10961" s="9" t="s">
        <v>46825</v>
      </c>
    </row>
    <row r="10962" spans="1:11" x14ac:dyDescent="0.35">
      <c r="A10962" s="9">
        <v>10961</v>
      </c>
      <c r="B10962" s="9" t="str">
        <f t="shared" si="171"/>
        <v>Manolia ova</v>
      </c>
      <c r="C10962" s="9" t="e" cm="1">
        <f t="array" aca="1" ref="C10962" ca="1">LEFT(K10962,$C$19743)&amp;"-"&amp;RIGHT(SUBSTITUTE(SUBSTITUTE(TiraAcento(E10962),"-","")," ",""),$C$19744)</f>
        <v>#NAME?</v>
      </c>
      <c r="D10962" s="9" t="s">
        <v>8943</v>
      </c>
      <c r="E10962" s="9" t="s">
        <v>8955</v>
      </c>
      <c r="F10962" s="9" t="s">
        <v>17384</v>
      </c>
      <c r="G10962" s="9" t="s">
        <v>30370</v>
      </c>
      <c r="H10962" s="9" t="s">
        <v>8943</v>
      </c>
      <c r="I10962" s="9" t="s">
        <v>41365</v>
      </c>
      <c r="J10962" s="9" t="s">
        <v>39539</v>
      </c>
      <c r="K10962" s="9" t="s">
        <v>46826</v>
      </c>
    </row>
    <row r="10963" spans="1:11" x14ac:dyDescent="0.35">
      <c r="A10963" s="9">
        <v>10962</v>
      </c>
      <c r="B10963" s="9" t="str">
        <f t="shared" si="171"/>
        <v>Manolia ova</v>
      </c>
      <c r="C10963" s="9" t="e" cm="1">
        <f t="array" aca="1" ref="C10963" ca="1">LEFT(K10963,$C$19743)&amp;"-"&amp;RIGHT(SUBSTITUTE(SUBSTITUTE(TiraAcento(E10963),"-","")," ",""),$C$19744)</f>
        <v>#NAME?</v>
      </c>
      <c r="D10963" s="9" t="s">
        <v>8943</v>
      </c>
      <c r="E10963" s="9" t="s">
        <v>3803</v>
      </c>
      <c r="F10963" s="9" t="s">
        <v>17384</v>
      </c>
      <c r="G10963" s="9" t="s">
        <v>30371</v>
      </c>
      <c r="H10963" s="9" t="s">
        <v>8943</v>
      </c>
      <c r="I10963" s="9" t="s">
        <v>41365</v>
      </c>
      <c r="J10963" s="9" t="s">
        <v>39539</v>
      </c>
      <c r="K10963" s="9" t="s">
        <v>44437</v>
      </c>
    </row>
    <row r="10964" spans="1:11" x14ac:dyDescent="0.35">
      <c r="A10964" s="9">
        <v>10963</v>
      </c>
      <c r="B10964" s="9" t="str">
        <f t="shared" si="171"/>
        <v>Manolia ova</v>
      </c>
      <c r="C10964" s="9" t="e" cm="1">
        <f t="array" aca="1" ref="C10964" ca="1">LEFT(K10964,$C$19743)&amp;"-"&amp;RIGHT(SUBSTITUTE(SUBSTITUTE(TiraAcento(E10964),"-","")," ",""),$C$19744)</f>
        <v>#NAME?</v>
      </c>
      <c r="D10964" s="9" t="s">
        <v>8943</v>
      </c>
      <c r="E10964" s="9" t="s">
        <v>8956</v>
      </c>
      <c r="F10964" s="9" t="s">
        <v>17384</v>
      </c>
      <c r="G10964" s="9" t="s">
        <v>30372</v>
      </c>
      <c r="H10964" s="9" t="s">
        <v>8943</v>
      </c>
      <c r="I10964" s="9" t="s">
        <v>41365</v>
      </c>
      <c r="J10964" s="9" t="s">
        <v>39539</v>
      </c>
      <c r="K10964" s="9" t="s">
        <v>46827</v>
      </c>
    </row>
    <row r="10965" spans="1:11" x14ac:dyDescent="0.35">
      <c r="A10965" s="9">
        <v>10964</v>
      </c>
      <c r="B10965" s="9" t="str">
        <f t="shared" si="171"/>
        <v>Manolia ova</v>
      </c>
      <c r="C10965" s="9" t="e" cm="1">
        <f t="array" aca="1" ref="C10965" ca="1">LEFT(K10965,$C$19743)&amp;"-"&amp;RIGHT(SUBSTITUTE(SUBSTITUTE(TiraAcento(E10965),"-","")," ",""),$C$19744)</f>
        <v>#NAME?</v>
      </c>
      <c r="D10965" s="9" t="s">
        <v>8943</v>
      </c>
      <c r="E10965" s="9" t="s">
        <v>8957</v>
      </c>
      <c r="F10965" s="9" t="s">
        <v>17384</v>
      </c>
      <c r="G10965" s="9" t="s">
        <v>30373</v>
      </c>
      <c r="H10965" s="9" t="s">
        <v>8943</v>
      </c>
      <c r="I10965" s="9" t="s">
        <v>41365</v>
      </c>
      <c r="J10965" s="9" t="s">
        <v>39539</v>
      </c>
      <c r="K10965" s="9" t="s">
        <v>46828</v>
      </c>
    </row>
    <row r="10966" spans="1:11" x14ac:dyDescent="0.35">
      <c r="A10966" s="9">
        <v>10965</v>
      </c>
      <c r="B10966" s="9" t="str">
        <f t="shared" si="171"/>
        <v>Manolia ova</v>
      </c>
      <c r="C10966" s="9" t="e" cm="1">
        <f t="array" aca="1" ref="C10966" ca="1">LEFT(K10966,$C$19743)&amp;"-"&amp;RIGHT(SUBSTITUTE(SUBSTITUTE(TiraAcento(E10966),"-","")," ",""),$C$19744)</f>
        <v>#NAME?</v>
      </c>
      <c r="D10966" s="9" t="s">
        <v>8943</v>
      </c>
      <c r="E10966" s="9" t="s">
        <v>8958</v>
      </c>
      <c r="F10966" s="9" t="s">
        <v>17384</v>
      </c>
      <c r="G10966" s="9" t="s">
        <v>30374</v>
      </c>
      <c r="H10966" s="9" t="s">
        <v>8943</v>
      </c>
      <c r="I10966" s="9" t="s">
        <v>41365</v>
      </c>
      <c r="J10966" s="9" t="s">
        <v>39539</v>
      </c>
      <c r="K10966" s="9" t="s">
        <v>46829</v>
      </c>
    </row>
    <row r="10967" spans="1:11" x14ac:dyDescent="0.35">
      <c r="A10967" s="9">
        <v>10966</v>
      </c>
      <c r="B10967" s="9" t="str">
        <f t="shared" si="171"/>
        <v>Manolia ova</v>
      </c>
      <c r="C10967" s="9" t="e" cm="1">
        <f t="array" aca="1" ref="C10967" ca="1">LEFT(K10967,$C$19743)&amp;"-"&amp;RIGHT(SUBSTITUTE(SUBSTITUTE(TiraAcento(E10967),"-","")," ",""),$C$19744)</f>
        <v>#NAME?</v>
      </c>
      <c r="D10967" s="9" t="s">
        <v>8943</v>
      </c>
      <c r="E10967" s="9" t="s">
        <v>385</v>
      </c>
      <c r="F10967" s="9" t="s">
        <v>17384</v>
      </c>
      <c r="G10967" s="9" t="s">
        <v>30375</v>
      </c>
      <c r="H10967" s="9" t="s">
        <v>8943</v>
      </c>
      <c r="I10967" s="9" t="s">
        <v>41365</v>
      </c>
      <c r="J10967" s="9" t="s">
        <v>39539</v>
      </c>
      <c r="K10967" s="9" t="s">
        <v>385</v>
      </c>
    </row>
    <row r="10968" spans="1:11" x14ac:dyDescent="0.35">
      <c r="A10968" s="9">
        <v>10967</v>
      </c>
      <c r="B10968" s="9" t="str">
        <f t="shared" si="171"/>
        <v>Manolia ova</v>
      </c>
      <c r="C10968" s="9" t="e" cm="1">
        <f t="array" aca="1" ref="C10968" ca="1">LEFT(K10968,$C$19743)&amp;"-"&amp;RIGHT(SUBSTITUTE(SUBSTITUTE(TiraAcento(E10968),"-","")," ",""),$C$19744)</f>
        <v>#NAME?</v>
      </c>
      <c r="D10968" s="9" t="s">
        <v>8943</v>
      </c>
      <c r="E10968" s="9" t="s">
        <v>8717</v>
      </c>
      <c r="F10968" s="9" t="s">
        <v>17384</v>
      </c>
      <c r="G10968" s="9" t="s">
        <v>30376</v>
      </c>
      <c r="H10968" s="9" t="s">
        <v>8943</v>
      </c>
      <c r="I10968" s="9" t="s">
        <v>41365</v>
      </c>
      <c r="J10968" s="9" t="s">
        <v>39539</v>
      </c>
      <c r="K10968" s="9" t="s">
        <v>46697</v>
      </c>
    </row>
    <row r="10969" spans="1:11" x14ac:dyDescent="0.35">
      <c r="A10969" s="9">
        <v>10968</v>
      </c>
      <c r="B10969" s="9" t="str">
        <f t="shared" si="171"/>
        <v>Manolia ova</v>
      </c>
      <c r="C10969" s="9" t="e" cm="1">
        <f t="array" aca="1" ref="C10969" ca="1">LEFT(K10969,$C$19743)&amp;"-"&amp;RIGHT(SUBSTITUTE(SUBSTITUTE(TiraAcento(E10969),"-","")," ",""),$C$19744)</f>
        <v>#NAME?</v>
      </c>
      <c r="D10969" s="9" t="s">
        <v>8943</v>
      </c>
      <c r="E10969" s="9" t="s">
        <v>8959</v>
      </c>
      <c r="F10969" s="9" t="s">
        <v>17384</v>
      </c>
      <c r="G10969" s="9" t="s">
        <v>30377</v>
      </c>
      <c r="H10969" s="9" t="s">
        <v>8943</v>
      </c>
      <c r="I10969" s="9" t="s">
        <v>41365</v>
      </c>
      <c r="J10969" s="9" t="s">
        <v>39539</v>
      </c>
      <c r="K10969" s="9" t="s">
        <v>46830</v>
      </c>
    </row>
    <row r="10970" spans="1:11" x14ac:dyDescent="0.35">
      <c r="A10970" s="9">
        <v>10969</v>
      </c>
      <c r="B10970" s="9" t="str">
        <f t="shared" si="171"/>
        <v>Manolia ova</v>
      </c>
      <c r="C10970" s="9" t="e" cm="1">
        <f t="array" aca="1" ref="C10970" ca="1">LEFT(K10970,$C$19743)&amp;"-"&amp;RIGHT(SUBSTITUTE(SUBSTITUTE(TiraAcento(E10970),"-","")," ",""),$C$19744)</f>
        <v>#NAME?</v>
      </c>
      <c r="D10970" s="9" t="s">
        <v>8943</v>
      </c>
      <c r="E10970" s="9" t="s">
        <v>8960</v>
      </c>
      <c r="F10970" s="9" t="s">
        <v>17384</v>
      </c>
      <c r="G10970" s="9" t="s">
        <v>30378</v>
      </c>
      <c r="H10970" s="9" t="s">
        <v>8943</v>
      </c>
      <c r="I10970" s="9" t="s">
        <v>41365</v>
      </c>
      <c r="J10970" s="9" t="s">
        <v>39539</v>
      </c>
      <c r="K10970" s="9" t="s">
        <v>14536</v>
      </c>
    </row>
    <row r="10971" spans="1:11" x14ac:dyDescent="0.35">
      <c r="A10971" s="9">
        <v>10970</v>
      </c>
      <c r="B10971" s="9" t="str">
        <f t="shared" si="171"/>
        <v>Manolia ova</v>
      </c>
      <c r="C10971" s="9" t="e" cm="1">
        <f t="array" aca="1" ref="C10971" ca="1">LEFT(K10971,$C$19743)&amp;"-"&amp;RIGHT(SUBSTITUTE(SUBSTITUTE(TiraAcento(E10971),"-","")," ",""),$C$19744)</f>
        <v>#NAME?</v>
      </c>
      <c r="D10971" s="9" t="s">
        <v>8943</v>
      </c>
      <c r="E10971" s="9" t="s">
        <v>8961</v>
      </c>
      <c r="F10971" s="9" t="s">
        <v>17384</v>
      </c>
      <c r="G10971" s="9" t="s">
        <v>30379</v>
      </c>
      <c r="H10971" s="9" t="s">
        <v>8943</v>
      </c>
      <c r="I10971" s="9" t="s">
        <v>41365</v>
      </c>
      <c r="J10971" s="9" t="s">
        <v>39539</v>
      </c>
      <c r="K10971" s="9" t="s">
        <v>46831</v>
      </c>
    </row>
    <row r="10972" spans="1:11" x14ac:dyDescent="0.35">
      <c r="A10972" s="9">
        <v>10971</v>
      </c>
      <c r="B10972" s="9" t="str">
        <f t="shared" si="171"/>
        <v>Manolia ova</v>
      </c>
      <c r="C10972" s="9" t="e" cm="1">
        <f t="array" aca="1" ref="C10972" ca="1">LEFT(K10972,$C$19743)&amp;"-"&amp;RIGHT(SUBSTITUTE(SUBSTITUTE(TiraAcento(E10972),"-","")," ",""),$C$19744)</f>
        <v>#NAME?</v>
      </c>
      <c r="D10972" s="9" t="s">
        <v>8943</v>
      </c>
      <c r="E10972" s="9" t="s">
        <v>8962</v>
      </c>
      <c r="F10972" s="9" t="s">
        <v>17384</v>
      </c>
      <c r="G10972" s="9" t="s">
        <v>30380</v>
      </c>
      <c r="H10972" s="9" t="s">
        <v>8943</v>
      </c>
      <c r="I10972" s="9" t="s">
        <v>41365</v>
      </c>
      <c r="J10972" s="9" t="s">
        <v>39539</v>
      </c>
      <c r="K10972" s="9" t="s">
        <v>46832</v>
      </c>
    </row>
    <row r="10973" spans="1:11" x14ac:dyDescent="0.35">
      <c r="A10973" s="9">
        <v>10972</v>
      </c>
      <c r="B10973" s="9" t="str">
        <f t="shared" si="171"/>
        <v>Maprounea gui</v>
      </c>
      <c r="C10973" s="9" t="e" cm="1">
        <f t="array" aca="1" ref="C10973" ca="1">LEFT(K10973,$C$19743)&amp;"-"&amp;RIGHT(SUBSTITUTE(SUBSTITUTE(TiraAcento(E10973),"-","")," ",""),$C$19744)</f>
        <v>#NAME?</v>
      </c>
      <c r="D10973" s="9" t="s">
        <v>8963</v>
      </c>
      <c r="E10973" s="9" t="s">
        <v>8964</v>
      </c>
      <c r="F10973" s="9" t="s">
        <v>17385</v>
      </c>
      <c r="G10973" s="9" t="s">
        <v>30381</v>
      </c>
      <c r="H10973" s="9" t="s">
        <v>8963</v>
      </c>
      <c r="I10973" s="9" t="s">
        <v>41366</v>
      </c>
      <c r="J10973" s="9" t="s">
        <v>39197</v>
      </c>
      <c r="K10973" s="9" t="s">
        <v>46833</v>
      </c>
    </row>
    <row r="10974" spans="1:11" x14ac:dyDescent="0.35">
      <c r="A10974" s="9">
        <v>10973</v>
      </c>
      <c r="B10974" s="9" t="str">
        <f t="shared" si="171"/>
        <v>Maprounea gui</v>
      </c>
      <c r="C10974" s="9" t="e" cm="1">
        <f t="array" aca="1" ref="C10974" ca="1">LEFT(K10974,$C$19743)&amp;"-"&amp;RIGHT(SUBSTITUTE(SUBSTITUTE(TiraAcento(E10974),"-","")," ",""),$C$19744)</f>
        <v>#NAME?</v>
      </c>
      <c r="D10974" s="9" t="s">
        <v>8963</v>
      </c>
      <c r="E10974" s="9" t="s">
        <v>8965</v>
      </c>
      <c r="F10974" s="9" t="s">
        <v>17385</v>
      </c>
      <c r="G10974" s="9" t="s">
        <v>30382</v>
      </c>
      <c r="H10974" s="9" t="s">
        <v>8963</v>
      </c>
      <c r="I10974" s="9" t="s">
        <v>41366</v>
      </c>
      <c r="J10974" s="9" t="s">
        <v>39197</v>
      </c>
      <c r="K10974" s="9" t="s">
        <v>46834</v>
      </c>
    </row>
    <row r="10975" spans="1:11" x14ac:dyDescent="0.35">
      <c r="A10975" s="9">
        <v>10974</v>
      </c>
      <c r="B10975" s="9" t="str">
        <f t="shared" si="171"/>
        <v>Maprounea gui</v>
      </c>
      <c r="C10975" s="9" t="e" cm="1">
        <f t="array" aca="1" ref="C10975" ca="1">LEFT(K10975,$C$19743)&amp;"-"&amp;RIGHT(SUBSTITUTE(SUBSTITUTE(TiraAcento(E10975),"-","")," ",""),$C$19744)</f>
        <v>#NAME?</v>
      </c>
      <c r="D10975" s="9" t="s">
        <v>8963</v>
      </c>
      <c r="E10975" s="9" t="s">
        <v>3131</v>
      </c>
      <c r="F10975" s="9" t="s">
        <v>17385</v>
      </c>
      <c r="G10975" s="9" t="s">
        <v>30383</v>
      </c>
      <c r="H10975" s="9" t="s">
        <v>8963</v>
      </c>
      <c r="I10975" s="9" t="s">
        <v>41366</v>
      </c>
      <c r="J10975" s="9" t="s">
        <v>39197</v>
      </c>
      <c r="K10975" s="9" t="s">
        <v>3131</v>
      </c>
    </row>
    <row r="10976" spans="1:11" x14ac:dyDescent="0.35">
      <c r="A10976" s="9">
        <v>10975</v>
      </c>
      <c r="B10976" s="9" t="str">
        <f t="shared" si="171"/>
        <v>Maprounea gui</v>
      </c>
      <c r="C10976" s="9" t="e" cm="1">
        <f t="array" aca="1" ref="C10976" ca="1">LEFT(K10976,$C$19743)&amp;"-"&amp;RIGHT(SUBSTITUTE(SUBSTITUTE(TiraAcento(E10976),"-","")," ",""),$C$19744)</f>
        <v>#NAME?</v>
      </c>
      <c r="D10976" s="9" t="s">
        <v>8963</v>
      </c>
      <c r="E10976" s="9" t="s">
        <v>3445</v>
      </c>
      <c r="F10976" s="9" t="s">
        <v>17385</v>
      </c>
      <c r="G10976" s="9" t="s">
        <v>30384</v>
      </c>
      <c r="H10976" s="9" t="s">
        <v>8963</v>
      </c>
      <c r="I10976" s="9" t="s">
        <v>41366</v>
      </c>
      <c r="J10976" s="9" t="s">
        <v>39197</v>
      </c>
      <c r="K10976" s="9" t="s">
        <v>3445</v>
      </c>
    </row>
    <row r="10977" spans="1:11" x14ac:dyDescent="0.35">
      <c r="A10977" s="9">
        <v>10976</v>
      </c>
      <c r="B10977" s="9" t="str">
        <f t="shared" si="171"/>
        <v>Maprounea gui</v>
      </c>
      <c r="C10977" s="9" t="e" cm="1">
        <f t="array" aca="1" ref="C10977" ca="1">LEFT(K10977,$C$19743)&amp;"-"&amp;RIGHT(SUBSTITUTE(SUBSTITUTE(TiraAcento(E10977),"-","")," ",""),$C$19744)</f>
        <v>#NAME?</v>
      </c>
      <c r="D10977" s="9" t="s">
        <v>8963</v>
      </c>
      <c r="E10977" s="9" t="s">
        <v>1639</v>
      </c>
      <c r="F10977" s="9" t="s">
        <v>17385</v>
      </c>
      <c r="G10977" s="9" t="s">
        <v>30385</v>
      </c>
      <c r="H10977" s="9" t="s">
        <v>8963</v>
      </c>
      <c r="I10977" s="9" t="s">
        <v>41366</v>
      </c>
      <c r="J10977" s="9" t="s">
        <v>39197</v>
      </c>
      <c r="K10977" s="9" t="s">
        <v>43393</v>
      </c>
    </row>
    <row r="10978" spans="1:11" x14ac:dyDescent="0.35">
      <c r="A10978" s="9">
        <v>10977</v>
      </c>
      <c r="B10978" s="9" t="str">
        <f t="shared" si="171"/>
        <v>Maprounea gui</v>
      </c>
      <c r="C10978" s="9" t="e" cm="1">
        <f t="array" aca="1" ref="C10978" ca="1">LEFT(K10978,$C$19743)&amp;"-"&amp;RIGHT(SUBSTITUTE(SUBSTITUTE(TiraAcento(E10978),"-","")," ",""),$C$19744)</f>
        <v>#NAME?</v>
      </c>
      <c r="D10978" s="9" t="s">
        <v>8963</v>
      </c>
      <c r="E10978" s="9" t="s">
        <v>131</v>
      </c>
      <c r="F10978" s="9" t="s">
        <v>17385</v>
      </c>
      <c r="G10978" s="9" t="s">
        <v>30386</v>
      </c>
      <c r="H10978" s="9" t="s">
        <v>8963</v>
      </c>
      <c r="I10978" s="9" t="s">
        <v>41366</v>
      </c>
      <c r="J10978" s="9" t="s">
        <v>39197</v>
      </c>
      <c r="K10978" s="9" t="s">
        <v>42606</v>
      </c>
    </row>
    <row r="10979" spans="1:11" x14ac:dyDescent="0.35">
      <c r="A10979" s="9">
        <v>10978</v>
      </c>
      <c r="B10979" s="9" t="str">
        <f t="shared" si="171"/>
        <v>Maprounea gui</v>
      </c>
      <c r="C10979" s="9" t="e" cm="1">
        <f t="array" aca="1" ref="C10979" ca="1">LEFT(K10979,$C$19743)&amp;"-"&amp;RIGHT(SUBSTITUTE(SUBSTITUTE(TiraAcento(E10979),"-","")," ",""),$C$19744)</f>
        <v>#NAME?</v>
      </c>
      <c r="D10979" s="9" t="s">
        <v>8963</v>
      </c>
      <c r="E10979" s="9" t="s">
        <v>5181</v>
      </c>
      <c r="F10979" s="9" t="s">
        <v>17385</v>
      </c>
      <c r="G10979" s="9" t="s">
        <v>30387</v>
      </c>
      <c r="H10979" s="9" t="s">
        <v>8963</v>
      </c>
      <c r="I10979" s="9" t="s">
        <v>41366</v>
      </c>
      <c r="J10979" s="9" t="s">
        <v>39197</v>
      </c>
      <c r="K10979" s="9" t="s">
        <v>45139</v>
      </c>
    </row>
    <row r="10980" spans="1:11" x14ac:dyDescent="0.35">
      <c r="A10980" s="9">
        <v>10979</v>
      </c>
      <c r="B10980" s="9" t="str">
        <f t="shared" si="171"/>
        <v>Maprounea gui</v>
      </c>
      <c r="C10980" s="9" t="e" cm="1">
        <f t="array" aca="1" ref="C10980" ca="1">LEFT(K10980,$C$19743)&amp;"-"&amp;RIGHT(SUBSTITUTE(SUBSTITUTE(TiraAcento(E10980),"-","")," ",""),$C$19744)</f>
        <v>#NAME?</v>
      </c>
      <c r="D10980" s="9" t="s">
        <v>8963</v>
      </c>
      <c r="E10980" s="9" t="s">
        <v>8966</v>
      </c>
      <c r="F10980" s="9" t="s">
        <v>17385</v>
      </c>
      <c r="G10980" s="9" t="s">
        <v>30388</v>
      </c>
      <c r="H10980" s="9" t="s">
        <v>8963</v>
      </c>
      <c r="I10980" s="9" t="s">
        <v>41366</v>
      </c>
      <c r="J10980" s="9" t="s">
        <v>39197</v>
      </c>
      <c r="K10980" s="9" t="s">
        <v>46835</v>
      </c>
    </row>
    <row r="10981" spans="1:11" x14ac:dyDescent="0.35">
      <c r="A10981" s="9">
        <v>10980</v>
      </c>
      <c r="B10981" s="9" t="str">
        <f t="shared" si="171"/>
        <v>Maprounea gui</v>
      </c>
      <c r="C10981" s="9" t="e" cm="1">
        <f t="array" aca="1" ref="C10981" ca="1">LEFT(K10981,$C$19743)&amp;"-"&amp;RIGHT(SUBSTITUTE(SUBSTITUTE(TiraAcento(E10981),"-","")," ",""),$C$19744)</f>
        <v>#NAME?</v>
      </c>
      <c r="D10981" s="9" t="s">
        <v>8963</v>
      </c>
      <c r="E10981" s="9" t="s">
        <v>2088</v>
      </c>
      <c r="F10981" s="9" t="s">
        <v>17385</v>
      </c>
      <c r="G10981" s="9" t="s">
        <v>30389</v>
      </c>
      <c r="H10981" s="9" t="s">
        <v>8963</v>
      </c>
      <c r="I10981" s="9" t="s">
        <v>41366</v>
      </c>
      <c r="J10981" s="9" t="s">
        <v>39197</v>
      </c>
      <c r="K10981" s="9" t="s">
        <v>2088</v>
      </c>
    </row>
    <row r="10982" spans="1:11" x14ac:dyDescent="0.35">
      <c r="A10982" s="9">
        <v>10981</v>
      </c>
      <c r="B10982" s="9" t="str">
        <f t="shared" si="171"/>
        <v>Maquira cal</v>
      </c>
      <c r="C10982" s="9" t="e" cm="1">
        <f t="array" aca="1" ref="C10982" ca="1">LEFT(K10982,$C$19743)&amp;"-"&amp;RIGHT(SUBSTITUTE(SUBSTITUTE(TiraAcento(E10982),"-","")," ",""),$C$19744)</f>
        <v>#NAME?</v>
      </c>
      <c r="D10982" s="9" t="s">
        <v>8967</v>
      </c>
      <c r="E10982" s="9" t="s">
        <v>5389</v>
      </c>
      <c r="F10982" s="9" t="s">
        <v>17386</v>
      </c>
      <c r="G10982" s="9" t="s">
        <v>30390</v>
      </c>
      <c r="H10982" s="9" t="s">
        <v>8967</v>
      </c>
      <c r="I10982" s="9" t="s">
        <v>41367</v>
      </c>
      <c r="J10982" s="9" t="s">
        <v>40275</v>
      </c>
      <c r="K10982" s="9" t="s">
        <v>5389</v>
      </c>
    </row>
    <row r="10983" spans="1:11" x14ac:dyDescent="0.35">
      <c r="A10983" s="9">
        <v>10982</v>
      </c>
      <c r="B10983" s="9" t="str">
        <f t="shared" si="171"/>
        <v>Maquira cal</v>
      </c>
      <c r="C10983" s="9" t="e" cm="1">
        <f t="array" aca="1" ref="C10983" ca="1">LEFT(K10983,$C$19743)&amp;"-"&amp;RIGHT(SUBSTITUTE(SUBSTITUTE(TiraAcento(E10983),"-","")," ",""),$C$19744)</f>
        <v>#NAME?</v>
      </c>
      <c r="D10983" s="9" t="s">
        <v>8967</v>
      </c>
      <c r="E10983" s="9" t="s">
        <v>8968</v>
      </c>
      <c r="F10983" s="9" t="s">
        <v>17386</v>
      </c>
      <c r="G10983" s="9" t="s">
        <v>30391</v>
      </c>
      <c r="H10983" s="9" t="s">
        <v>8967</v>
      </c>
      <c r="I10983" s="9" t="s">
        <v>41367</v>
      </c>
      <c r="J10983" s="9" t="s">
        <v>40275</v>
      </c>
      <c r="K10983" s="9" t="s">
        <v>8968</v>
      </c>
    </row>
    <row r="10984" spans="1:11" x14ac:dyDescent="0.35">
      <c r="A10984" s="9">
        <v>10983</v>
      </c>
      <c r="B10984" s="9" t="str">
        <f t="shared" si="171"/>
        <v>Maquira cor</v>
      </c>
      <c r="C10984" s="9" t="e" cm="1">
        <f t="array" aca="1" ref="C10984" ca="1">LEFT(K10984,$C$19743)&amp;"-"&amp;RIGHT(SUBSTITUTE(SUBSTITUTE(TiraAcento(E10984),"-","")," ",""),$C$19744)</f>
        <v>#NAME?</v>
      </c>
      <c r="D10984" s="9" t="s">
        <v>8969</v>
      </c>
      <c r="E10984" s="9" t="s">
        <v>8970</v>
      </c>
      <c r="F10984" s="9" t="s">
        <v>17387</v>
      </c>
      <c r="G10984" s="9" t="s">
        <v>30392</v>
      </c>
      <c r="H10984" s="9" t="s">
        <v>8969</v>
      </c>
      <c r="I10984" s="9" t="s">
        <v>41367</v>
      </c>
      <c r="J10984" s="9" t="s">
        <v>39473</v>
      </c>
      <c r="K10984" s="9" t="s">
        <v>8970</v>
      </c>
    </row>
    <row r="10985" spans="1:11" x14ac:dyDescent="0.35">
      <c r="A10985" s="9">
        <v>10984</v>
      </c>
      <c r="B10985" s="9" t="str">
        <f t="shared" si="171"/>
        <v>Maquira cor</v>
      </c>
      <c r="C10985" s="9" t="e" cm="1">
        <f t="array" aca="1" ref="C10985" ca="1">LEFT(K10985,$C$19743)&amp;"-"&amp;RIGHT(SUBSTITUTE(SUBSTITUTE(TiraAcento(E10985),"-","")," ",""),$C$19744)</f>
        <v>#NAME?</v>
      </c>
      <c r="D10985" s="9" t="s">
        <v>8969</v>
      </c>
      <c r="E10985" s="9" t="s">
        <v>8968</v>
      </c>
      <c r="F10985" s="9" t="s">
        <v>17387</v>
      </c>
      <c r="G10985" s="9" t="s">
        <v>30393</v>
      </c>
      <c r="H10985" s="9" t="s">
        <v>8969</v>
      </c>
      <c r="I10985" s="9" t="s">
        <v>41367</v>
      </c>
      <c r="J10985" s="9" t="s">
        <v>39473</v>
      </c>
      <c r="K10985" s="9" t="s">
        <v>8968</v>
      </c>
    </row>
    <row r="10986" spans="1:11" x14ac:dyDescent="0.35">
      <c r="A10986" s="9">
        <v>10985</v>
      </c>
      <c r="B10986" s="9" t="str">
        <f t="shared" si="171"/>
        <v>Maquira cor</v>
      </c>
      <c r="C10986" s="9" t="e" cm="1">
        <f t="array" aca="1" ref="C10986" ca="1">LEFT(K10986,$C$19743)&amp;"-"&amp;RIGHT(SUBSTITUTE(SUBSTITUTE(TiraAcento(E10986),"-","")," ",""),$C$19744)</f>
        <v>#NAME?</v>
      </c>
      <c r="D10986" s="9" t="s">
        <v>8969</v>
      </c>
      <c r="E10986" s="9" t="s">
        <v>8971</v>
      </c>
      <c r="F10986" s="9" t="s">
        <v>17387</v>
      </c>
      <c r="G10986" s="9" t="s">
        <v>30394</v>
      </c>
      <c r="H10986" s="9" t="s">
        <v>8969</v>
      </c>
      <c r="I10986" s="9" t="s">
        <v>41367</v>
      </c>
      <c r="J10986" s="9" t="s">
        <v>39473</v>
      </c>
      <c r="K10986" s="9" t="s">
        <v>46836</v>
      </c>
    </row>
    <row r="10987" spans="1:11" x14ac:dyDescent="0.35">
      <c r="A10987" s="9">
        <v>10986</v>
      </c>
      <c r="B10987" s="9" t="str">
        <f t="shared" si="171"/>
        <v>Maquira gui</v>
      </c>
      <c r="C10987" s="9" t="e" cm="1">
        <f t="array" aca="1" ref="C10987" ca="1">LEFT(K10987,$C$19743)&amp;"-"&amp;RIGHT(SUBSTITUTE(SUBSTITUTE(TiraAcento(E10987),"-","")," ",""),$C$19744)</f>
        <v>#NAME?</v>
      </c>
      <c r="D10987" s="9" t="s">
        <v>8972</v>
      </c>
      <c r="E10987" s="9" t="s">
        <v>5389</v>
      </c>
      <c r="F10987" s="9" t="s">
        <v>17388</v>
      </c>
      <c r="G10987" s="9" t="s">
        <v>30395</v>
      </c>
      <c r="H10987" s="9" t="s">
        <v>8972</v>
      </c>
      <c r="I10987" s="9" t="s">
        <v>41367</v>
      </c>
      <c r="J10987" s="9" t="s">
        <v>39197</v>
      </c>
      <c r="K10987" s="9" t="s">
        <v>5389</v>
      </c>
    </row>
    <row r="10988" spans="1:11" x14ac:dyDescent="0.35">
      <c r="A10988" s="9">
        <v>10987</v>
      </c>
      <c r="B10988" s="9" t="str">
        <f t="shared" si="171"/>
        <v>Maquira gui</v>
      </c>
      <c r="C10988" s="9" t="e" cm="1">
        <f t="array" aca="1" ref="C10988" ca="1">LEFT(K10988,$C$19743)&amp;"-"&amp;RIGHT(SUBSTITUTE(SUBSTITUTE(TiraAcento(E10988),"-","")," ",""),$C$19744)</f>
        <v>#NAME?</v>
      </c>
      <c r="D10988" s="9" t="s">
        <v>8972</v>
      </c>
      <c r="E10988" s="9" t="s">
        <v>8973</v>
      </c>
      <c r="F10988" s="9" t="s">
        <v>17388</v>
      </c>
      <c r="G10988" s="9" t="s">
        <v>30396</v>
      </c>
      <c r="H10988" s="9" t="s">
        <v>8972</v>
      </c>
      <c r="I10988" s="9" t="s">
        <v>41367</v>
      </c>
      <c r="J10988" s="9" t="s">
        <v>39197</v>
      </c>
      <c r="K10988" s="9" t="s">
        <v>46837</v>
      </c>
    </row>
    <row r="10989" spans="1:11" x14ac:dyDescent="0.35">
      <c r="A10989" s="9">
        <v>10988</v>
      </c>
      <c r="B10989" s="9" t="str">
        <f t="shared" si="171"/>
        <v>Maquira scl</v>
      </c>
      <c r="C10989" s="9" t="e" cm="1">
        <f t="array" aca="1" ref="C10989" ca="1">LEFT(K10989,$C$19743)&amp;"-"&amp;RIGHT(SUBSTITUTE(SUBSTITUTE(TiraAcento(E10989),"-","")," ",""),$C$19744)</f>
        <v>#NAME?</v>
      </c>
      <c r="D10989" s="9" t="s">
        <v>8974</v>
      </c>
      <c r="E10989" s="9" t="s">
        <v>5389</v>
      </c>
      <c r="F10989" s="9" t="s">
        <v>17389</v>
      </c>
      <c r="G10989" s="9" t="s">
        <v>30397</v>
      </c>
      <c r="H10989" s="9" t="s">
        <v>8974</v>
      </c>
      <c r="I10989" s="9" t="s">
        <v>41367</v>
      </c>
      <c r="J10989" s="9" t="s">
        <v>40246</v>
      </c>
      <c r="K10989" s="9" t="s">
        <v>5389</v>
      </c>
    </row>
    <row r="10990" spans="1:11" x14ac:dyDescent="0.35">
      <c r="A10990" s="9">
        <v>10989</v>
      </c>
      <c r="B10990" s="9" t="str">
        <f t="shared" si="171"/>
        <v>Maquira scl</v>
      </c>
      <c r="C10990" s="9" t="e" cm="1">
        <f t="array" aca="1" ref="C10990" ca="1">LEFT(K10990,$C$19743)&amp;"-"&amp;RIGHT(SUBSTITUTE(SUBSTITUTE(TiraAcento(E10990),"-","")," ",""),$C$19744)</f>
        <v>#NAME?</v>
      </c>
      <c r="D10990" s="9" t="s">
        <v>8974</v>
      </c>
      <c r="E10990" s="9" t="s">
        <v>8975</v>
      </c>
      <c r="F10990" s="9" t="s">
        <v>17389</v>
      </c>
      <c r="G10990" s="9" t="s">
        <v>30398</v>
      </c>
      <c r="H10990" s="9" t="s">
        <v>8974</v>
      </c>
      <c r="I10990" s="9" t="s">
        <v>41367</v>
      </c>
      <c r="J10990" s="9" t="s">
        <v>40246</v>
      </c>
      <c r="K10990" s="9" t="s">
        <v>8975</v>
      </c>
    </row>
    <row r="10991" spans="1:11" x14ac:dyDescent="0.35">
      <c r="A10991" s="9">
        <v>10990</v>
      </c>
      <c r="B10991" s="9" t="str">
        <f t="shared" si="171"/>
        <v>Maquira scl</v>
      </c>
      <c r="C10991" s="9" t="e" cm="1">
        <f t="array" aca="1" ref="C10991" ca="1">LEFT(K10991,$C$19743)&amp;"-"&amp;RIGHT(SUBSTITUTE(SUBSTITUTE(TiraAcento(E10991),"-","")," ",""),$C$19744)</f>
        <v>#NAME?</v>
      </c>
      <c r="D10991" s="9" t="s">
        <v>8974</v>
      </c>
      <c r="E10991" s="9" t="s">
        <v>8968</v>
      </c>
      <c r="F10991" s="9" t="s">
        <v>17389</v>
      </c>
      <c r="G10991" s="9" t="s">
        <v>30399</v>
      </c>
      <c r="H10991" s="9" t="s">
        <v>8974</v>
      </c>
      <c r="I10991" s="9" t="s">
        <v>41367</v>
      </c>
      <c r="J10991" s="9" t="s">
        <v>40246</v>
      </c>
      <c r="K10991" s="9" t="s">
        <v>8968</v>
      </c>
    </row>
    <row r="10992" spans="1:11" x14ac:dyDescent="0.35">
      <c r="A10992" s="9">
        <v>10991</v>
      </c>
      <c r="B10992" s="9" t="str">
        <f t="shared" si="171"/>
        <v>Maquira scl</v>
      </c>
      <c r="C10992" s="9" t="e" cm="1">
        <f t="array" aca="1" ref="C10992" ca="1">LEFT(K10992,$C$19743)&amp;"-"&amp;RIGHT(SUBSTITUTE(SUBSTITUTE(TiraAcento(E10992),"-","")," ",""),$C$19744)</f>
        <v>#NAME?</v>
      </c>
      <c r="D10992" s="9" t="s">
        <v>8974</v>
      </c>
      <c r="E10992" s="9" t="s">
        <v>8976</v>
      </c>
      <c r="F10992" s="9" t="s">
        <v>17389</v>
      </c>
      <c r="G10992" s="9" t="s">
        <v>30400</v>
      </c>
      <c r="H10992" s="9" t="s">
        <v>8974</v>
      </c>
      <c r="I10992" s="9" t="s">
        <v>41367</v>
      </c>
      <c r="J10992" s="9" t="s">
        <v>40246</v>
      </c>
      <c r="K10992" s="9" t="s">
        <v>46838</v>
      </c>
    </row>
    <row r="10993" spans="1:11" x14ac:dyDescent="0.35">
      <c r="A10993" s="9">
        <v>10992</v>
      </c>
      <c r="B10993" s="9" t="str">
        <f t="shared" si="171"/>
        <v>Maquira scl</v>
      </c>
      <c r="C10993" s="9" t="e" cm="1">
        <f t="array" aca="1" ref="C10993" ca="1">LEFT(K10993,$C$19743)&amp;"-"&amp;RIGHT(SUBSTITUTE(SUBSTITUTE(TiraAcento(E10993),"-","")," ",""),$C$19744)</f>
        <v>#NAME?</v>
      </c>
      <c r="D10993" s="9" t="s">
        <v>8974</v>
      </c>
      <c r="E10993" s="9" t="s">
        <v>8977</v>
      </c>
      <c r="F10993" s="9" t="s">
        <v>17389</v>
      </c>
      <c r="G10993" s="9" t="s">
        <v>30401</v>
      </c>
      <c r="H10993" s="9" t="s">
        <v>8974</v>
      </c>
      <c r="I10993" s="9" t="s">
        <v>41367</v>
      </c>
      <c r="J10993" s="9" t="s">
        <v>40246</v>
      </c>
      <c r="K10993" s="9" t="s">
        <v>46839</v>
      </c>
    </row>
    <row r="10994" spans="1:11" x14ac:dyDescent="0.35">
      <c r="A10994" s="9">
        <v>10993</v>
      </c>
      <c r="B10994" s="9" t="str">
        <f t="shared" si="171"/>
        <v>Maquira scl</v>
      </c>
      <c r="C10994" s="9" t="e" cm="1">
        <f t="array" aca="1" ref="C10994" ca="1">LEFT(K10994,$C$19743)&amp;"-"&amp;RIGHT(SUBSTITUTE(SUBSTITUTE(TiraAcento(E10994),"-","")," ",""),$C$19744)</f>
        <v>#NAME?</v>
      </c>
      <c r="D10994" s="9" t="s">
        <v>8974</v>
      </c>
      <c r="E10994" s="9" t="s">
        <v>8978</v>
      </c>
      <c r="F10994" s="9" t="s">
        <v>17389</v>
      </c>
      <c r="G10994" s="9" t="s">
        <v>30402</v>
      </c>
      <c r="H10994" s="9" t="s">
        <v>8974</v>
      </c>
      <c r="I10994" s="9" t="s">
        <v>41367</v>
      </c>
      <c r="J10994" s="9" t="s">
        <v>40246</v>
      </c>
      <c r="K10994" s="9" t="s">
        <v>46840</v>
      </c>
    </row>
    <row r="10995" spans="1:11" x14ac:dyDescent="0.35">
      <c r="A10995" s="9">
        <v>10994</v>
      </c>
      <c r="B10995" s="9" t="str">
        <f t="shared" si="171"/>
        <v>Maquira scl</v>
      </c>
      <c r="C10995" s="9" t="e" cm="1">
        <f t="array" aca="1" ref="C10995" ca="1">LEFT(K10995,$C$19743)&amp;"-"&amp;RIGHT(SUBSTITUTE(SUBSTITUTE(TiraAcento(E10995),"-","")," ",""),$C$19744)</f>
        <v>#NAME?</v>
      </c>
      <c r="D10995" s="9" t="s">
        <v>8974</v>
      </c>
      <c r="E10995" s="9" t="s">
        <v>8979</v>
      </c>
      <c r="F10995" s="9" t="s">
        <v>17389</v>
      </c>
      <c r="G10995" s="9" t="s">
        <v>30403</v>
      </c>
      <c r="H10995" s="9" t="s">
        <v>8974</v>
      </c>
      <c r="I10995" s="9" t="s">
        <v>41367</v>
      </c>
      <c r="J10995" s="9" t="s">
        <v>40246</v>
      </c>
      <c r="K10995" s="9" t="s">
        <v>46841</v>
      </c>
    </row>
    <row r="10996" spans="1:11" x14ac:dyDescent="0.35">
      <c r="A10996" s="9">
        <v>10995</v>
      </c>
      <c r="B10996" s="9" t="str">
        <f t="shared" si="171"/>
        <v>Marcgravia pol</v>
      </c>
      <c r="C10996" s="9" t="e" cm="1">
        <f t="array" aca="1" ref="C10996" ca="1">LEFT(K10996,$C$19743)&amp;"-"&amp;RIGHT(SUBSTITUTE(SUBSTITUTE(TiraAcento(E10996),"-","")," ",""),$C$19744)</f>
        <v>#NAME?</v>
      </c>
      <c r="D10996" s="9" t="s">
        <v>8980</v>
      </c>
      <c r="E10996" s="9" t="s">
        <v>247</v>
      </c>
      <c r="F10996" s="9" t="s">
        <v>17390</v>
      </c>
      <c r="G10996" s="9" t="s">
        <v>30404</v>
      </c>
      <c r="H10996" s="9" t="s">
        <v>8980</v>
      </c>
      <c r="I10996" s="9" t="s">
        <v>41368</v>
      </c>
      <c r="J10996" s="9" t="s">
        <v>39885</v>
      </c>
      <c r="K10996" s="9" t="s">
        <v>42655</v>
      </c>
    </row>
    <row r="10997" spans="1:11" x14ac:dyDescent="0.35">
      <c r="A10997" s="9">
        <v>10996</v>
      </c>
      <c r="B10997" s="9" t="str">
        <f t="shared" si="171"/>
        <v>Margaritaria nob</v>
      </c>
      <c r="C10997" s="9" t="e" cm="1">
        <f t="array" aca="1" ref="C10997" ca="1">LEFT(K10997,$C$19743)&amp;"-"&amp;RIGHT(SUBSTITUTE(SUBSTITUTE(TiraAcento(E10997),"-","")," ",""),$C$19744)</f>
        <v>#NAME?</v>
      </c>
      <c r="D10997" s="9" t="s">
        <v>8981</v>
      </c>
      <c r="E10997" s="9"/>
      <c r="F10997" s="9" t="s">
        <v>17391</v>
      </c>
      <c r="G10997" s="9" t="s">
        <v>30405</v>
      </c>
      <c r="H10997" s="9" t="s">
        <v>8981</v>
      </c>
      <c r="I10997" s="9" t="s">
        <v>41369</v>
      </c>
      <c r="J10997" s="9" t="s">
        <v>40094</v>
      </c>
      <c r="K10997" s="9" t="s">
        <v>42568</v>
      </c>
    </row>
    <row r="10998" spans="1:11" x14ac:dyDescent="0.35">
      <c r="A10998" s="9">
        <v>10997</v>
      </c>
      <c r="B10998" s="9" t="str">
        <f t="shared" si="171"/>
        <v>Marlierea bip</v>
      </c>
      <c r="C10998" s="9" t="e" cm="1">
        <f t="array" aca="1" ref="C10998" ca="1">LEFT(K10998,$C$19743)&amp;"-"&amp;RIGHT(SUBSTITUTE(SUBSTITUTE(TiraAcento(E10998),"-","")," ",""),$C$19744)</f>
        <v>#NAME?</v>
      </c>
      <c r="D10998" s="9" t="s">
        <v>8982</v>
      </c>
      <c r="E10998" s="9" t="s">
        <v>247</v>
      </c>
      <c r="F10998" s="9" t="s">
        <v>17392</v>
      </c>
      <c r="G10998" s="9" t="s">
        <v>30406</v>
      </c>
      <c r="H10998" s="9" t="s">
        <v>8982</v>
      </c>
      <c r="I10998" s="9" t="s">
        <v>41370</v>
      </c>
      <c r="J10998" s="9" t="s">
        <v>41371</v>
      </c>
      <c r="K10998" s="9" t="s">
        <v>42655</v>
      </c>
    </row>
    <row r="10999" spans="1:11" x14ac:dyDescent="0.35">
      <c r="A10999" s="9">
        <v>10998</v>
      </c>
      <c r="B10999" s="9" t="str">
        <f t="shared" si="171"/>
        <v>Marlierea edu</v>
      </c>
      <c r="C10999" s="9" t="e" cm="1">
        <f t="array" aca="1" ref="C10999" ca="1">LEFT(K10999,$C$19743)&amp;"-"&amp;RIGHT(SUBSTITUTE(SUBSTITUTE(TiraAcento(E10999),"-","")," ",""),$C$19744)</f>
        <v>#NAME?</v>
      </c>
      <c r="D10999" s="9" t="s">
        <v>8983</v>
      </c>
      <c r="E10999" s="9" t="s">
        <v>6313</v>
      </c>
      <c r="F10999" s="9" t="s">
        <v>17393</v>
      </c>
      <c r="G10999" s="9" t="s">
        <v>30407</v>
      </c>
      <c r="H10999" s="9" t="s">
        <v>8983</v>
      </c>
      <c r="I10999" s="9" t="s">
        <v>41370</v>
      </c>
      <c r="J10999" s="9" t="s">
        <v>39173</v>
      </c>
      <c r="K10999" s="9" t="s">
        <v>45654</v>
      </c>
    </row>
    <row r="11000" spans="1:11" x14ac:dyDescent="0.35">
      <c r="A11000" s="9">
        <v>10999</v>
      </c>
      <c r="B11000" s="9" t="str">
        <f t="shared" si="171"/>
        <v>Marlierea edu</v>
      </c>
      <c r="C11000" s="9" t="e" cm="1">
        <f t="array" aca="1" ref="C11000" ca="1">LEFT(K11000,$C$19743)&amp;"-"&amp;RIGHT(SUBSTITUTE(SUBSTITUTE(TiraAcento(E11000),"-","")," ",""),$C$19744)</f>
        <v>#NAME?</v>
      </c>
      <c r="D11000" s="9" t="s">
        <v>8983</v>
      </c>
      <c r="E11000" s="9" t="s">
        <v>8984</v>
      </c>
      <c r="F11000" s="9" t="s">
        <v>17393</v>
      </c>
      <c r="G11000" s="9" t="s">
        <v>30408</v>
      </c>
      <c r="H11000" s="9" t="s">
        <v>8983</v>
      </c>
      <c r="I11000" s="9" t="s">
        <v>41370</v>
      </c>
      <c r="J11000" s="9" t="s">
        <v>39173</v>
      </c>
      <c r="K11000" s="9" t="s">
        <v>46842</v>
      </c>
    </row>
    <row r="11001" spans="1:11" x14ac:dyDescent="0.35">
      <c r="A11001" s="9">
        <v>11000</v>
      </c>
      <c r="B11001" s="9" t="str">
        <f t="shared" si="171"/>
        <v>Marlierea edu</v>
      </c>
      <c r="C11001" s="9" t="e" cm="1">
        <f t="array" aca="1" ref="C11001" ca="1">LEFT(K11001,$C$19743)&amp;"-"&amp;RIGHT(SUBSTITUTE(SUBSTITUTE(TiraAcento(E11001),"-","")," ",""),$C$19744)</f>
        <v>#NAME?</v>
      </c>
      <c r="D11001" s="9" t="s">
        <v>8983</v>
      </c>
      <c r="E11001" s="9" t="s">
        <v>8985</v>
      </c>
      <c r="F11001" s="9" t="s">
        <v>17393</v>
      </c>
      <c r="G11001" s="9" t="s">
        <v>30409</v>
      </c>
      <c r="H11001" s="9" t="s">
        <v>8983</v>
      </c>
      <c r="I11001" s="9" t="s">
        <v>41370</v>
      </c>
      <c r="J11001" s="9" t="s">
        <v>39173</v>
      </c>
      <c r="K11001" s="9" t="s">
        <v>8985</v>
      </c>
    </row>
    <row r="11002" spans="1:11" x14ac:dyDescent="0.35">
      <c r="A11002" s="9">
        <v>11001</v>
      </c>
      <c r="B11002" s="9" t="str">
        <f t="shared" si="171"/>
        <v>Marlierea sp.</v>
      </c>
      <c r="C11002" s="9" t="e" cm="1">
        <f t="array" aca="1" ref="C11002" ca="1">LEFT(K11002,$C$19743)&amp;"-"&amp;RIGHT(SUBSTITUTE(SUBSTITUTE(TiraAcento(E11002),"-","")," ",""),$C$19744)</f>
        <v>#NAME?</v>
      </c>
      <c r="D11002" s="9" t="s">
        <v>8986</v>
      </c>
      <c r="E11002" s="9" t="s">
        <v>8987</v>
      </c>
      <c r="F11002" s="9" t="s">
        <v>8986</v>
      </c>
      <c r="G11002" s="9" t="s">
        <v>30410</v>
      </c>
      <c r="H11002" s="9" t="s">
        <v>8986</v>
      </c>
      <c r="I11002" s="9" t="s">
        <v>41370</v>
      </c>
      <c r="J11002" s="9" t="s">
        <v>39157</v>
      </c>
      <c r="K11002" s="9" t="s">
        <v>46843</v>
      </c>
    </row>
    <row r="11003" spans="1:11" x14ac:dyDescent="0.35">
      <c r="A11003" s="9">
        <v>11002</v>
      </c>
      <c r="B11003" s="9" t="str">
        <f t="shared" si="171"/>
        <v>Marlierea sp.</v>
      </c>
      <c r="C11003" s="9" t="e" cm="1">
        <f t="array" aca="1" ref="C11003" ca="1">LEFT(K11003,$C$19743)&amp;"-"&amp;RIGHT(SUBSTITUTE(SUBSTITUTE(TiraAcento(E11003),"-","")," ",""),$C$19744)</f>
        <v>#NAME?</v>
      </c>
      <c r="D11003" s="9" t="s">
        <v>8986</v>
      </c>
      <c r="E11003" s="9" t="s">
        <v>2815</v>
      </c>
      <c r="F11003" s="9" t="s">
        <v>8986</v>
      </c>
      <c r="G11003" s="9" t="s">
        <v>30411</v>
      </c>
      <c r="H11003" s="9" t="s">
        <v>8986</v>
      </c>
      <c r="I11003" s="9" t="s">
        <v>41370</v>
      </c>
      <c r="J11003" s="9" t="s">
        <v>39157</v>
      </c>
      <c r="K11003" s="9" t="s">
        <v>43977</v>
      </c>
    </row>
    <row r="11004" spans="1:11" x14ac:dyDescent="0.35">
      <c r="A11004" s="9">
        <v>11003</v>
      </c>
      <c r="B11004" s="9" t="str">
        <f t="shared" si="171"/>
        <v>Marlierea sp.</v>
      </c>
      <c r="C11004" s="9" t="e" cm="1">
        <f t="array" aca="1" ref="C11004" ca="1">LEFT(K11004,$C$19743)&amp;"-"&amp;RIGHT(SUBSTITUTE(SUBSTITUTE(TiraAcento(E11004),"-","")," ",""),$C$19744)</f>
        <v>#NAME?</v>
      </c>
      <c r="D11004" s="9" t="s">
        <v>8986</v>
      </c>
      <c r="E11004" s="9" t="s">
        <v>8988</v>
      </c>
      <c r="F11004" s="9" t="s">
        <v>8986</v>
      </c>
      <c r="G11004" s="9" t="s">
        <v>30412</v>
      </c>
      <c r="H11004" s="9" t="s">
        <v>8986</v>
      </c>
      <c r="I11004" s="9" t="s">
        <v>41370</v>
      </c>
      <c r="J11004" s="9" t="s">
        <v>39157</v>
      </c>
      <c r="K11004" s="9" t="s">
        <v>46844</v>
      </c>
    </row>
    <row r="11005" spans="1:11" x14ac:dyDescent="0.35">
      <c r="A11005" s="9">
        <v>11004</v>
      </c>
      <c r="B11005" s="9" t="str">
        <f t="shared" si="171"/>
        <v>Marlierea sp.</v>
      </c>
      <c r="C11005" s="9" t="e" cm="1">
        <f t="array" aca="1" ref="C11005" ca="1">LEFT(K11005,$C$19743)&amp;"-"&amp;RIGHT(SUBSTITUTE(SUBSTITUTE(TiraAcento(E11005),"-","")," ",""),$C$19744)</f>
        <v>#NAME?</v>
      </c>
      <c r="D11005" s="9" t="s">
        <v>8986</v>
      </c>
      <c r="E11005" s="9" t="s">
        <v>8989</v>
      </c>
      <c r="F11005" s="9" t="s">
        <v>8986</v>
      </c>
      <c r="G11005" s="9" t="s">
        <v>30413</v>
      </c>
      <c r="H11005" s="9" t="s">
        <v>8986</v>
      </c>
      <c r="I11005" s="9" t="s">
        <v>41370</v>
      </c>
      <c r="J11005" s="9" t="s">
        <v>39157</v>
      </c>
      <c r="K11005" s="9" t="s">
        <v>46845</v>
      </c>
    </row>
    <row r="11006" spans="1:11" x14ac:dyDescent="0.35">
      <c r="A11006" s="9">
        <v>11005</v>
      </c>
      <c r="B11006" s="9" t="str">
        <f t="shared" si="171"/>
        <v>Marlierea sp.</v>
      </c>
      <c r="C11006" s="9" t="e" cm="1">
        <f t="array" aca="1" ref="C11006" ca="1">LEFT(K11006,$C$19743)&amp;"-"&amp;RIGHT(SUBSTITUTE(SUBSTITUTE(TiraAcento(E11006),"-","")," ",""),$C$19744)</f>
        <v>#NAME?</v>
      </c>
      <c r="D11006" s="9" t="s">
        <v>8986</v>
      </c>
      <c r="E11006" s="9" t="s">
        <v>8990</v>
      </c>
      <c r="F11006" s="9" t="s">
        <v>8986</v>
      </c>
      <c r="G11006" s="9" t="s">
        <v>30414</v>
      </c>
      <c r="H11006" s="9" t="s">
        <v>8986</v>
      </c>
      <c r="I11006" s="9" t="s">
        <v>41370</v>
      </c>
      <c r="J11006" s="9" t="s">
        <v>39157</v>
      </c>
      <c r="K11006" s="9" t="s">
        <v>45675</v>
      </c>
    </row>
    <row r="11007" spans="1:11" x14ac:dyDescent="0.35">
      <c r="A11007" s="9">
        <v>11006</v>
      </c>
      <c r="B11007" s="9" t="str">
        <f t="shared" si="171"/>
        <v>Marlierea sp.</v>
      </c>
      <c r="C11007" s="9" t="e" cm="1">
        <f t="array" aca="1" ref="C11007" ca="1">LEFT(K11007,$C$19743)&amp;"-"&amp;RIGHT(SUBSTITUTE(SUBSTITUTE(TiraAcento(E11007),"-","")," ",""),$C$19744)</f>
        <v>#NAME?</v>
      </c>
      <c r="D11007" s="9" t="s">
        <v>8986</v>
      </c>
      <c r="E11007" s="9" t="s">
        <v>8991</v>
      </c>
      <c r="F11007" s="9" t="s">
        <v>8986</v>
      </c>
      <c r="G11007" s="9" t="s">
        <v>30415</v>
      </c>
      <c r="H11007" s="9" t="s">
        <v>8986</v>
      </c>
      <c r="I11007" s="9" t="s">
        <v>41370</v>
      </c>
      <c r="J11007" s="9" t="s">
        <v>39157</v>
      </c>
      <c r="K11007" s="9" t="s">
        <v>8991</v>
      </c>
    </row>
    <row r="11008" spans="1:11" x14ac:dyDescent="0.35">
      <c r="A11008" s="9">
        <v>11007</v>
      </c>
      <c r="B11008" s="9" t="str">
        <f t="shared" si="171"/>
        <v>Marlierea sp.</v>
      </c>
      <c r="C11008" s="9" t="e" cm="1">
        <f t="array" aca="1" ref="C11008" ca="1">LEFT(K11008,$C$19743)&amp;"-"&amp;RIGHT(SUBSTITUTE(SUBSTITUTE(TiraAcento(E11008),"-","")," ",""),$C$19744)</f>
        <v>#NAME?</v>
      </c>
      <c r="D11008" s="9" t="s">
        <v>8986</v>
      </c>
      <c r="E11008" s="9" t="s">
        <v>1969</v>
      </c>
      <c r="F11008" s="9" t="s">
        <v>8986</v>
      </c>
      <c r="G11008" s="9" t="s">
        <v>30416</v>
      </c>
      <c r="H11008" s="9" t="s">
        <v>8986</v>
      </c>
      <c r="I11008" s="9" t="s">
        <v>41370</v>
      </c>
      <c r="J11008" s="9" t="s">
        <v>39157</v>
      </c>
      <c r="K11008" s="9" t="s">
        <v>43553</v>
      </c>
    </row>
    <row r="11009" spans="1:11" x14ac:dyDescent="0.35">
      <c r="A11009" s="9">
        <v>11008</v>
      </c>
      <c r="B11009" s="9" t="str">
        <f t="shared" si="171"/>
        <v>Marlierea tom</v>
      </c>
      <c r="C11009" s="9" t="e" cm="1">
        <f t="array" aca="1" ref="C11009" ca="1">LEFT(K11009,$C$19743)&amp;"-"&amp;RIGHT(SUBSTITUTE(SUBSTITUTE(TiraAcento(E11009),"-","")," ",""),$C$19744)</f>
        <v>#NAME?</v>
      </c>
      <c r="D11009" s="9" t="s">
        <v>8992</v>
      </c>
      <c r="E11009" s="9" t="s">
        <v>8993</v>
      </c>
      <c r="F11009" s="9" t="s">
        <v>17394</v>
      </c>
      <c r="G11009" s="9" t="s">
        <v>30417</v>
      </c>
      <c r="H11009" s="9" t="s">
        <v>8992</v>
      </c>
      <c r="I11009" s="9" t="s">
        <v>41370</v>
      </c>
      <c r="J11009" s="9" t="s">
        <v>39344</v>
      </c>
      <c r="K11009" s="9" t="s">
        <v>8993</v>
      </c>
    </row>
    <row r="11010" spans="1:11" x14ac:dyDescent="0.35">
      <c r="A11010" s="9">
        <v>11009</v>
      </c>
      <c r="B11010" s="9" t="str">
        <f t="shared" si="171"/>
        <v>Marlierea tom</v>
      </c>
      <c r="C11010" s="9" t="e" cm="1">
        <f t="array" aca="1" ref="C11010" ca="1">LEFT(K11010,$C$19743)&amp;"-"&amp;RIGHT(SUBSTITUTE(SUBSTITUTE(TiraAcento(E11010),"-","")," ",""),$C$19744)</f>
        <v>#NAME?</v>
      </c>
      <c r="D11010" s="9" t="s">
        <v>8992</v>
      </c>
      <c r="E11010" s="9" t="s">
        <v>8994</v>
      </c>
      <c r="F11010" s="9" t="s">
        <v>17394</v>
      </c>
      <c r="G11010" s="9" t="s">
        <v>30418</v>
      </c>
      <c r="H11010" s="9" t="s">
        <v>8992</v>
      </c>
      <c r="I11010" s="9" t="s">
        <v>41370</v>
      </c>
      <c r="J11010" s="9" t="s">
        <v>39344</v>
      </c>
      <c r="K11010" s="9" t="s">
        <v>8994</v>
      </c>
    </row>
    <row r="11011" spans="1:11" x14ac:dyDescent="0.35">
      <c r="A11011" s="9">
        <v>11010</v>
      </c>
      <c r="B11011" s="9" t="str">
        <f t="shared" ref="B11011:B11074" si="172">I11011&amp;" "&amp;IFERROR(LEFT(J11011,$B$19743),D11011)</f>
        <v>Marlierea tom</v>
      </c>
      <c r="C11011" s="9" t="e" cm="1">
        <f t="array" aca="1" ref="C11011" ca="1">LEFT(K11011,$C$19743)&amp;"-"&amp;RIGHT(SUBSTITUTE(SUBSTITUTE(TiraAcento(E11011),"-","")," ",""),$C$19744)</f>
        <v>#NAME?</v>
      </c>
      <c r="D11011" s="9" t="s">
        <v>8992</v>
      </c>
      <c r="E11011" s="9" t="s">
        <v>8995</v>
      </c>
      <c r="F11011" s="9" t="s">
        <v>17394</v>
      </c>
      <c r="G11011" s="9" t="s">
        <v>30419</v>
      </c>
      <c r="H11011" s="9" t="s">
        <v>8992</v>
      </c>
      <c r="I11011" s="9" t="s">
        <v>41370</v>
      </c>
      <c r="J11011" s="9" t="s">
        <v>39344</v>
      </c>
      <c r="K11011" s="9" t="s">
        <v>8995</v>
      </c>
    </row>
    <row r="11012" spans="1:11" x14ac:dyDescent="0.35">
      <c r="A11012" s="9">
        <v>11011</v>
      </c>
      <c r="B11012" s="9" t="str">
        <f t="shared" si="172"/>
        <v>Marlierea tom</v>
      </c>
      <c r="C11012" s="9" t="e" cm="1">
        <f t="array" aca="1" ref="C11012" ca="1">LEFT(K11012,$C$19743)&amp;"-"&amp;RIGHT(SUBSTITUTE(SUBSTITUTE(TiraAcento(E11012),"-","")," ",""),$C$19744)</f>
        <v>#NAME?</v>
      </c>
      <c r="D11012" s="9" t="s">
        <v>8992</v>
      </c>
      <c r="E11012" s="9" t="s">
        <v>8996</v>
      </c>
      <c r="F11012" s="9" t="s">
        <v>17394</v>
      </c>
      <c r="G11012" s="9" t="s">
        <v>30420</v>
      </c>
      <c r="H11012" s="9" t="s">
        <v>8992</v>
      </c>
      <c r="I11012" s="9" t="s">
        <v>41370</v>
      </c>
      <c r="J11012" s="9" t="s">
        <v>39344</v>
      </c>
      <c r="K11012" s="9" t="s">
        <v>8996</v>
      </c>
    </row>
    <row r="11013" spans="1:11" x14ac:dyDescent="0.35">
      <c r="A11013" s="9">
        <v>11012</v>
      </c>
      <c r="B11013" s="9" t="str">
        <f t="shared" si="172"/>
        <v>Marlierea tom</v>
      </c>
      <c r="C11013" s="9" t="e" cm="1">
        <f t="array" aca="1" ref="C11013" ca="1">LEFT(K11013,$C$19743)&amp;"-"&amp;RIGHT(SUBSTITUTE(SUBSTITUTE(TiraAcento(E11013),"-","")," ",""),$C$19744)</f>
        <v>#NAME?</v>
      </c>
      <c r="D11013" s="9" t="s">
        <v>8992</v>
      </c>
      <c r="E11013" s="9" t="s">
        <v>8996</v>
      </c>
      <c r="F11013" s="9" t="s">
        <v>17394</v>
      </c>
      <c r="G11013" s="9" t="s">
        <v>30420</v>
      </c>
      <c r="H11013" s="9" t="s">
        <v>8992</v>
      </c>
      <c r="I11013" s="9" t="s">
        <v>41370</v>
      </c>
      <c r="J11013" s="9" t="s">
        <v>39344</v>
      </c>
      <c r="K11013" s="9" t="s">
        <v>8996</v>
      </c>
    </row>
    <row r="11014" spans="1:11" x14ac:dyDescent="0.35">
      <c r="A11014" s="9">
        <v>11013</v>
      </c>
      <c r="B11014" s="9" t="str">
        <f t="shared" si="172"/>
        <v>Marlierea tom</v>
      </c>
      <c r="C11014" s="9" t="e" cm="1">
        <f t="array" aca="1" ref="C11014" ca="1">LEFT(K11014,$C$19743)&amp;"-"&amp;RIGHT(SUBSTITUTE(SUBSTITUTE(TiraAcento(E11014),"-","")," ",""),$C$19744)</f>
        <v>#NAME?</v>
      </c>
      <c r="D11014" s="9" t="s">
        <v>8992</v>
      </c>
      <c r="E11014" s="9" t="s">
        <v>8997</v>
      </c>
      <c r="F11014" s="9" t="s">
        <v>17394</v>
      </c>
      <c r="G11014" s="9" t="s">
        <v>30421</v>
      </c>
      <c r="H11014" s="9" t="s">
        <v>8992</v>
      </c>
      <c r="I11014" s="9" t="s">
        <v>41370</v>
      </c>
      <c r="J11014" s="9" t="s">
        <v>39344</v>
      </c>
      <c r="K11014" s="9" t="s">
        <v>8997</v>
      </c>
    </row>
    <row r="11015" spans="1:11" x14ac:dyDescent="0.35">
      <c r="A11015" s="9">
        <v>11014</v>
      </c>
      <c r="B11015" s="9" t="str">
        <f t="shared" si="172"/>
        <v>Marmaroxylon rac</v>
      </c>
      <c r="C11015" s="9" t="e" cm="1">
        <f t="array" aca="1" ref="C11015" ca="1">LEFT(K11015,$C$19743)&amp;"-"&amp;RIGHT(SUBSTITUTE(SUBSTITUTE(TiraAcento(E11015),"-","")," ",""),$C$19744)</f>
        <v>#NAME?</v>
      </c>
      <c r="D11015" s="9" t="s">
        <v>8998</v>
      </c>
      <c r="E11015" s="9" t="s">
        <v>268</v>
      </c>
      <c r="F11015" s="9" t="s">
        <v>17395</v>
      </c>
      <c r="G11015" s="9" t="s">
        <v>30422</v>
      </c>
      <c r="H11015" s="9" t="s">
        <v>8998</v>
      </c>
      <c r="I11015" s="9" t="s">
        <v>41372</v>
      </c>
      <c r="J11015" s="9" t="s">
        <v>41373</v>
      </c>
      <c r="K11015" s="9" t="s">
        <v>268</v>
      </c>
    </row>
    <row r="11016" spans="1:11" x14ac:dyDescent="0.35">
      <c r="A11016" s="9">
        <v>11015</v>
      </c>
      <c r="B11016" s="9" t="str">
        <f t="shared" si="172"/>
        <v>Marmaroxylon rac</v>
      </c>
      <c r="C11016" s="9" t="e" cm="1">
        <f t="array" aca="1" ref="C11016" ca="1">LEFT(K11016,$C$19743)&amp;"-"&amp;RIGHT(SUBSTITUTE(SUBSTITUTE(TiraAcento(E11016),"-","")," ",""),$C$19744)</f>
        <v>#NAME?</v>
      </c>
      <c r="D11016" s="9" t="s">
        <v>8998</v>
      </c>
      <c r="E11016" s="9" t="s">
        <v>8999</v>
      </c>
      <c r="F11016" s="9" t="s">
        <v>17395</v>
      </c>
      <c r="G11016" s="9" t="s">
        <v>30423</v>
      </c>
      <c r="H11016" s="9" t="s">
        <v>8998</v>
      </c>
      <c r="I11016" s="9" t="s">
        <v>41372</v>
      </c>
      <c r="J11016" s="9" t="s">
        <v>41373</v>
      </c>
      <c r="K11016" s="9" t="s">
        <v>46846</v>
      </c>
    </row>
    <row r="11017" spans="1:11" x14ac:dyDescent="0.35">
      <c r="A11017" s="9">
        <v>11016</v>
      </c>
      <c r="B11017" s="9" t="str">
        <f t="shared" si="172"/>
        <v>Marmaroxylon rac</v>
      </c>
      <c r="C11017" s="9" t="e" cm="1">
        <f t="array" aca="1" ref="C11017" ca="1">LEFT(K11017,$C$19743)&amp;"-"&amp;RIGHT(SUBSTITUTE(SUBSTITUTE(TiraAcento(E11017),"-","")," ",""),$C$19744)</f>
        <v>#NAME?</v>
      </c>
      <c r="D11017" s="9" t="s">
        <v>8998</v>
      </c>
      <c r="E11017" s="9" t="s">
        <v>1007</v>
      </c>
      <c r="F11017" s="9" t="s">
        <v>17395</v>
      </c>
      <c r="G11017" s="9" t="s">
        <v>30424</v>
      </c>
      <c r="H11017" s="9" t="s">
        <v>8998</v>
      </c>
      <c r="I11017" s="9" t="s">
        <v>41372</v>
      </c>
      <c r="J11017" s="9" t="s">
        <v>41373</v>
      </c>
      <c r="K11017" s="9" t="s">
        <v>43044</v>
      </c>
    </row>
    <row r="11018" spans="1:11" x14ac:dyDescent="0.35">
      <c r="A11018" s="9">
        <v>11017</v>
      </c>
      <c r="B11018" s="9" t="str">
        <f t="shared" si="172"/>
        <v>Marmaroxylon rac</v>
      </c>
      <c r="C11018" s="9" t="e" cm="1">
        <f t="array" aca="1" ref="C11018" ca="1">LEFT(K11018,$C$19743)&amp;"-"&amp;RIGHT(SUBSTITUTE(SUBSTITUTE(TiraAcento(E11018),"-","")," ",""),$C$19744)</f>
        <v>#NAME?</v>
      </c>
      <c r="D11018" s="9" t="s">
        <v>8998</v>
      </c>
      <c r="E11018" s="9" t="s">
        <v>9000</v>
      </c>
      <c r="F11018" s="9" t="s">
        <v>17395</v>
      </c>
      <c r="G11018" s="9" t="s">
        <v>30425</v>
      </c>
      <c r="H11018" s="9" t="s">
        <v>8998</v>
      </c>
      <c r="I11018" s="9" t="s">
        <v>41372</v>
      </c>
      <c r="J11018" s="9" t="s">
        <v>41373</v>
      </c>
      <c r="K11018" s="9" t="s">
        <v>46847</v>
      </c>
    </row>
    <row r="11019" spans="1:11" x14ac:dyDescent="0.35">
      <c r="A11019" s="9">
        <v>11018</v>
      </c>
      <c r="B11019" s="9" t="str">
        <f t="shared" si="172"/>
        <v>Marmaroxylon rac</v>
      </c>
      <c r="C11019" s="9" t="e" cm="1">
        <f t="array" aca="1" ref="C11019" ca="1">LEFT(K11019,$C$19743)&amp;"-"&amp;RIGHT(SUBSTITUTE(SUBSTITUTE(TiraAcento(E11019),"-","")," ",""),$C$19744)</f>
        <v>#NAME?</v>
      </c>
      <c r="D11019" s="9" t="s">
        <v>8998</v>
      </c>
      <c r="E11019" s="9" t="s">
        <v>338</v>
      </c>
      <c r="F11019" s="9" t="s">
        <v>17395</v>
      </c>
      <c r="G11019" s="9" t="s">
        <v>30426</v>
      </c>
      <c r="H11019" s="9" t="s">
        <v>8998</v>
      </c>
      <c r="I11019" s="9" t="s">
        <v>41372</v>
      </c>
      <c r="J11019" s="9" t="s">
        <v>41373</v>
      </c>
      <c r="K11019" s="9" t="s">
        <v>42706</v>
      </c>
    </row>
    <row r="11020" spans="1:11" x14ac:dyDescent="0.35">
      <c r="A11020" s="9">
        <v>11019</v>
      </c>
      <c r="B11020" s="9" t="str">
        <f t="shared" si="172"/>
        <v>Marmaroxylon rac</v>
      </c>
      <c r="C11020" s="9" t="e" cm="1">
        <f t="array" aca="1" ref="C11020" ca="1">LEFT(K11020,$C$19743)&amp;"-"&amp;RIGHT(SUBSTITUTE(SUBSTITUTE(TiraAcento(E11020),"-","")," ",""),$C$19744)</f>
        <v>#NAME?</v>
      </c>
      <c r="D11020" s="9" t="s">
        <v>8998</v>
      </c>
      <c r="E11020" s="9" t="s">
        <v>9001</v>
      </c>
      <c r="F11020" s="9" t="s">
        <v>17395</v>
      </c>
      <c r="G11020" s="9" t="s">
        <v>30427</v>
      </c>
      <c r="H11020" s="9" t="s">
        <v>8998</v>
      </c>
      <c r="I11020" s="9" t="s">
        <v>41372</v>
      </c>
      <c r="J11020" s="9" t="s">
        <v>41373</v>
      </c>
      <c r="K11020" s="9" t="s">
        <v>46848</v>
      </c>
    </row>
    <row r="11021" spans="1:11" x14ac:dyDescent="0.35">
      <c r="A11021" s="9">
        <v>11020</v>
      </c>
      <c r="B11021" s="9" t="str">
        <f t="shared" si="172"/>
        <v>Marmaroxylon rac</v>
      </c>
      <c r="C11021" s="9" t="e" cm="1">
        <f t="array" aca="1" ref="C11021" ca="1">LEFT(K11021,$C$19743)&amp;"-"&amp;RIGHT(SUBSTITUTE(SUBSTITUTE(TiraAcento(E11021),"-","")," ",""),$C$19744)</f>
        <v>#NAME?</v>
      </c>
      <c r="D11021" s="9" t="s">
        <v>8998</v>
      </c>
      <c r="E11021" s="9" t="s">
        <v>9002</v>
      </c>
      <c r="F11021" s="9" t="s">
        <v>17395</v>
      </c>
      <c r="G11021" s="9" t="s">
        <v>30428</v>
      </c>
      <c r="H11021" s="9" t="s">
        <v>8998</v>
      </c>
      <c r="I11021" s="9" t="s">
        <v>41372</v>
      </c>
      <c r="J11021" s="9" t="s">
        <v>41373</v>
      </c>
      <c r="K11021" s="9" t="s">
        <v>46849</v>
      </c>
    </row>
    <row r="11022" spans="1:11" x14ac:dyDescent="0.35">
      <c r="A11022" s="9">
        <v>11021</v>
      </c>
      <c r="B11022" s="9" t="str">
        <f t="shared" si="172"/>
        <v>Marmaroxylon rac</v>
      </c>
      <c r="C11022" s="9" t="e" cm="1">
        <f t="array" aca="1" ref="C11022" ca="1">LEFT(K11022,$C$19743)&amp;"-"&amp;RIGHT(SUBSTITUTE(SUBSTITUTE(TiraAcento(E11022),"-","")," ",""),$C$19744)</f>
        <v>#NAME?</v>
      </c>
      <c r="D11022" s="9" t="s">
        <v>8998</v>
      </c>
      <c r="E11022" s="9" t="s">
        <v>9003</v>
      </c>
      <c r="F11022" s="9" t="s">
        <v>17395</v>
      </c>
      <c r="G11022" s="9" t="s">
        <v>30429</v>
      </c>
      <c r="H11022" s="9" t="s">
        <v>8998</v>
      </c>
      <c r="I11022" s="9" t="s">
        <v>41372</v>
      </c>
      <c r="J11022" s="9" t="s">
        <v>41373</v>
      </c>
      <c r="K11022" s="9" t="s">
        <v>46850</v>
      </c>
    </row>
    <row r="11023" spans="1:11" x14ac:dyDescent="0.35">
      <c r="A11023" s="9">
        <v>11022</v>
      </c>
      <c r="B11023" s="9" t="str">
        <f t="shared" si="172"/>
        <v>Marmaroxylon rac</v>
      </c>
      <c r="C11023" s="9" t="e" cm="1">
        <f t="array" aca="1" ref="C11023" ca="1">LEFT(K11023,$C$19743)&amp;"-"&amp;RIGHT(SUBSTITUTE(SUBSTITUTE(TiraAcento(E11023),"-","")," ",""),$C$19744)</f>
        <v>#NAME?</v>
      </c>
      <c r="D11023" s="9" t="s">
        <v>8998</v>
      </c>
      <c r="E11023" s="9" t="s">
        <v>2669</v>
      </c>
      <c r="F11023" s="9" t="s">
        <v>17395</v>
      </c>
      <c r="G11023" s="9" t="s">
        <v>30430</v>
      </c>
      <c r="H11023" s="9" t="s">
        <v>8998</v>
      </c>
      <c r="I11023" s="9" t="s">
        <v>41372</v>
      </c>
      <c r="J11023" s="9" t="s">
        <v>41373</v>
      </c>
      <c r="K11023" s="9" t="s">
        <v>12922</v>
      </c>
    </row>
    <row r="11024" spans="1:11" x14ac:dyDescent="0.35">
      <c r="A11024" s="9">
        <v>11023</v>
      </c>
      <c r="B11024" s="9" t="str">
        <f t="shared" si="172"/>
        <v>Marmaroxylon rac</v>
      </c>
      <c r="C11024" s="9" t="e" cm="1">
        <f t="array" aca="1" ref="C11024" ca="1">LEFT(K11024,$C$19743)&amp;"-"&amp;RIGHT(SUBSTITUTE(SUBSTITUTE(TiraAcento(E11024),"-","")," ",""),$C$19744)</f>
        <v>#NAME?</v>
      </c>
      <c r="D11024" s="9" t="s">
        <v>8998</v>
      </c>
      <c r="E11024" s="9" t="s">
        <v>9004</v>
      </c>
      <c r="F11024" s="9" t="s">
        <v>17395</v>
      </c>
      <c r="G11024" s="9" t="s">
        <v>30431</v>
      </c>
      <c r="H11024" s="9" t="s">
        <v>8998</v>
      </c>
      <c r="I11024" s="9" t="s">
        <v>41372</v>
      </c>
      <c r="J11024" s="9" t="s">
        <v>41373</v>
      </c>
      <c r="K11024" s="9" t="s">
        <v>46851</v>
      </c>
    </row>
    <row r="11025" spans="1:11" x14ac:dyDescent="0.35">
      <c r="A11025" s="9">
        <v>11024</v>
      </c>
      <c r="B11025" s="9" t="str">
        <f t="shared" si="172"/>
        <v>Marmaroxylon rac</v>
      </c>
      <c r="C11025" s="9" t="e" cm="1">
        <f t="array" aca="1" ref="C11025" ca="1">LEFT(K11025,$C$19743)&amp;"-"&amp;RIGHT(SUBSTITUTE(SUBSTITUTE(TiraAcento(E11025),"-","")," ",""),$C$19744)</f>
        <v>#NAME?</v>
      </c>
      <c r="D11025" s="9" t="s">
        <v>8998</v>
      </c>
      <c r="E11025" s="9" t="s">
        <v>4399</v>
      </c>
      <c r="F11025" s="9" t="s">
        <v>17395</v>
      </c>
      <c r="G11025" s="9" t="s">
        <v>30432</v>
      </c>
      <c r="H11025" s="9" t="s">
        <v>8998</v>
      </c>
      <c r="I11025" s="9" t="s">
        <v>41372</v>
      </c>
      <c r="J11025" s="9" t="s">
        <v>41373</v>
      </c>
      <c r="K11025" s="9" t="s">
        <v>4399</v>
      </c>
    </row>
    <row r="11026" spans="1:11" x14ac:dyDescent="0.35">
      <c r="A11026" s="9">
        <v>11025</v>
      </c>
      <c r="B11026" s="9" t="str">
        <f t="shared" si="172"/>
        <v>Marmaroxylon rac</v>
      </c>
      <c r="C11026" s="9" t="e" cm="1">
        <f t="array" aca="1" ref="C11026" ca="1">LEFT(K11026,$C$19743)&amp;"-"&amp;RIGHT(SUBSTITUTE(SUBSTITUTE(TiraAcento(E11026),"-","")," ",""),$C$19744)</f>
        <v>#NAME?</v>
      </c>
      <c r="D11026" s="9" t="s">
        <v>8998</v>
      </c>
      <c r="E11026" s="9" t="s">
        <v>9005</v>
      </c>
      <c r="F11026" s="9" t="s">
        <v>17395</v>
      </c>
      <c r="G11026" s="9" t="s">
        <v>30433</v>
      </c>
      <c r="H11026" s="9" t="s">
        <v>8998</v>
      </c>
      <c r="I11026" s="9" t="s">
        <v>41372</v>
      </c>
      <c r="J11026" s="9" t="s">
        <v>41373</v>
      </c>
      <c r="K11026" s="9" t="s">
        <v>46852</v>
      </c>
    </row>
    <row r="11027" spans="1:11" x14ac:dyDescent="0.35">
      <c r="A11027" s="9">
        <v>11026</v>
      </c>
      <c r="B11027" s="9" t="str">
        <f t="shared" si="172"/>
        <v>Marmaroxylon rac</v>
      </c>
      <c r="C11027" s="9" t="e" cm="1">
        <f t="array" aca="1" ref="C11027" ca="1">LEFT(K11027,$C$19743)&amp;"-"&amp;RIGHT(SUBSTITUTE(SUBSTITUTE(TiraAcento(E11027),"-","")," ",""),$C$19744)</f>
        <v>#NAME?</v>
      </c>
      <c r="D11027" s="9" t="s">
        <v>8998</v>
      </c>
      <c r="E11027" s="9" t="s">
        <v>9006</v>
      </c>
      <c r="F11027" s="9" t="s">
        <v>17395</v>
      </c>
      <c r="G11027" s="9" t="s">
        <v>30434</v>
      </c>
      <c r="H11027" s="9" t="s">
        <v>8998</v>
      </c>
      <c r="I11027" s="9" t="s">
        <v>41372</v>
      </c>
      <c r="J11027" s="9" t="s">
        <v>41373</v>
      </c>
      <c r="K11027" s="9" t="s">
        <v>46853</v>
      </c>
    </row>
    <row r="11028" spans="1:11" x14ac:dyDescent="0.35">
      <c r="A11028" s="9">
        <v>11027</v>
      </c>
      <c r="B11028" s="9" t="str">
        <f t="shared" si="172"/>
        <v>Marmaroxylon rac</v>
      </c>
      <c r="C11028" s="9" t="e" cm="1">
        <f t="array" aca="1" ref="C11028" ca="1">LEFT(K11028,$C$19743)&amp;"-"&amp;RIGHT(SUBSTITUTE(SUBSTITUTE(TiraAcento(E11028),"-","")," ",""),$C$19744)</f>
        <v>#NAME?</v>
      </c>
      <c r="D11028" s="9" t="s">
        <v>8998</v>
      </c>
      <c r="E11028" s="9" t="s">
        <v>9007</v>
      </c>
      <c r="F11028" s="9" t="s">
        <v>17395</v>
      </c>
      <c r="G11028" s="9" t="s">
        <v>30435</v>
      </c>
      <c r="H11028" s="9" t="s">
        <v>8998</v>
      </c>
      <c r="I11028" s="9" t="s">
        <v>41372</v>
      </c>
      <c r="J11028" s="9" t="s">
        <v>41373</v>
      </c>
      <c r="K11028" s="9" t="s">
        <v>46854</v>
      </c>
    </row>
    <row r="11029" spans="1:11" x14ac:dyDescent="0.35">
      <c r="A11029" s="9">
        <v>11028</v>
      </c>
      <c r="B11029" s="9" t="str">
        <f t="shared" si="172"/>
        <v>Marmaroxylon rac</v>
      </c>
      <c r="C11029" s="9" t="e" cm="1">
        <f t="array" aca="1" ref="C11029" ca="1">LEFT(K11029,$C$19743)&amp;"-"&amp;RIGHT(SUBSTITUTE(SUBSTITUTE(TiraAcento(E11029),"-","")," ",""),$C$19744)</f>
        <v>#NAME?</v>
      </c>
      <c r="D11029" s="9" t="s">
        <v>8998</v>
      </c>
      <c r="E11029" s="9" t="s">
        <v>4089</v>
      </c>
      <c r="F11029" s="9" t="s">
        <v>17395</v>
      </c>
      <c r="G11029" s="9" t="s">
        <v>30436</v>
      </c>
      <c r="H11029" s="9" t="s">
        <v>8998</v>
      </c>
      <c r="I11029" s="9" t="s">
        <v>41372</v>
      </c>
      <c r="J11029" s="9" t="s">
        <v>41373</v>
      </c>
      <c r="K11029" s="9" t="s">
        <v>4089</v>
      </c>
    </row>
    <row r="11030" spans="1:11" x14ac:dyDescent="0.35">
      <c r="A11030" s="9">
        <v>11029</v>
      </c>
      <c r="B11030" s="9" t="str">
        <f t="shared" si="172"/>
        <v>Marmaroxylon rac</v>
      </c>
      <c r="C11030" s="9" t="e" cm="1">
        <f t="array" aca="1" ref="C11030" ca="1">LEFT(K11030,$C$19743)&amp;"-"&amp;RIGHT(SUBSTITUTE(SUBSTITUTE(TiraAcento(E11030),"-","")," ",""),$C$19744)</f>
        <v>#NAME?</v>
      </c>
      <c r="D11030" s="9" t="s">
        <v>8998</v>
      </c>
      <c r="E11030" s="9" t="s">
        <v>1151</v>
      </c>
      <c r="F11030" s="9" t="s">
        <v>17395</v>
      </c>
      <c r="G11030" s="9" t="s">
        <v>30437</v>
      </c>
      <c r="H11030" s="9" t="s">
        <v>8998</v>
      </c>
      <c r="I11030" s="9" t="s">
        <v>41372</v>
      </c>
      <c r="J11030" s="9" t="s">
        <v>41373</v>
      </c>
      <c r="K11030" s="9" t="s">
        <v>1151</v>
      </c>
    </row>
    <row r="11031" spans="1:11" x14ac:dyDescent="0.35">
      <c r="A11031" s="9">
        <v>11030</v>
      </c>
      <c r="B11031" s="9" t="str">
        <f t="shared" si="172"/>
        <v>Marmaroxylon rac</v>
      </c>
      <c r="C11031" s="9" t="e" cm="1">
        <f t="array" aca="1" ref="C11031" ca="1">LEFT(K11031,$C$19743)&amp;"-"&amp;RIGHT(SUBSTITUTE(SUBSTITUTE(TiraAcento(E11031),"-","")," ",""),$C$19744)</f>
        <v>#NAME?</v>
      </c>
      <c r="D11031" s="9" t="s">
        <v>8998</v>
      </c>
      <c r="E11031" s="9" t="s">
        <v>9008</v>
      </c>
      <c r="F11031" s="9" t="s">
        <v>17395</v>
      </c>
      <c r="G11031" s="9" t="s">
        <v>30438</v>
      </c>
      <c r="H11031" s="9" t="s">
        <v>8998</v>
      </c>
      <c r="I11031" s="9" t="s">
        <v>41372</v>
      </c>
      <c r="J11031" s="9" t="s">
        <v>41373</v>
      </c>
      <c r="K11031" s="9" t="s">
        <v>9008</v>
      </c>
    </row>
    <row r="11032" spans="1:11" x14ac:dyDescent="0.35">
      <c r="A11032" s="9">
        <v>11031</v>
      </c>
      <c r="B11032" s="9" t="str">
        <f t="shared" si="172"/>
        <v>Marmaroxylon rac</v>
      </c>
      <c r="C11032" s="9" t="e" cm="1">
        <f t="array" aca="1" ref="C11032" ca="1">LEFT(K11032,$C$19743)&amp;"-"&amp;RIGHT(SUBSTITUTE(SUBSTITUTE(TiraAcento(E11032),"-","")," ",""),$C$19744)</f>
        <v>#NAME?</v>
      </c>
      <c r="D11032" s="9" t="s">
        <v>8998</v>
      </c>
      <c r="E11032" s="9" t="s">
        <v>9009</v>
      </c>
      <c r="F11032" s="9" t="s">
        <v>17395</v>
      </c>
      <c r="G11032" s="9" t="s">
        <v>30439</v>
      </c>
      <c r="H11032" s="9" t="s">
        <v>8998</v>
      </c>
      <c r="I11032" s="9" t="s">
        <v>41372</v>
      </c>
      <c r="J11032" s="9" t="s">
        <v>41373</v>
      </c>
      <c r="K11032" s="9" t="s">
        <v>9009</v>
      </c>
    </row>
    <row r="11033" spans="1:11" x14ac:dyDescent="0.35">
      <c r="A11033" s="9">
        <v>11032</v>
      </c>
      <c r="B11033" s="9" t="str">
        <f t="shared" si="172"/>
        <v>Marmaroxylon rac</v>
      </c>
      <c r="C11033" s="9" t="e" cm="1">
        <f t="array" aca="1" ref="C11033" ca="1">LEFT(K11033,$C$19743)&amp;"-"&amp;RIGHT(SUBSTITUTE(SUBSTITUTE(TiraAcento(E11033),"-","")," ",""),$C$19744)</f>
        <v>#NAME?</v>
      </c>
      <c r="D11033" s="9" t="s">
        <v>8998</v>
      </c>
      <c r="E11033" s="9" t="s">
        <v>9010</v>
      </c>
      <c r="F11033" s="9" t="s">
        <v>17395</v>
      </c>
      <c r="G11033" s="9" t="s">
        <v>30440</v>
      </c>
      <c r="H11033" s="9" t="s">
        <v>8998</v>
      </c>
      <c r="I11033" s="9" t="s">
        <v>41372</v>
      </c>
      <c r="J11033" s="9" t="s">
        <v>41373</v>
      </c>
      <c r="K11033" s="9" t="s">
        <v>9010</v>
      </c>
    </row>
    <row r="11034" spans="1:11" x14ac:dyDescent="0.35">
      <c r="A11034" s="9">
        <v>11033</v>
      </c>
      <c r="B11034" s="9" t="str">
        <f t="shared" si="172"/>
        <v>Martiodendron ela</v>
      </c>
      <c r="C11034" s="9" t="e" cm="1">
        <f t="array" aca="1" ref="C11034" ca="1">LEFT(K11034,$C$19743)&amp;"-"&amp;RIGHT(SUBSTITUTE(SUBSTITUTE(TiraAcento(E11034),"-","")," ",""),$C$19744)</f>
        <v>#NAME?</v>
      </c>
      <c r="D11034" s="9" t="s">
        <v>9011</v>
      </c>
      <c r="E11034" s="9" t="s">
        <v>5232</v>
      </c>
      <c r="F11034" s="9" t="s">
        <v>17396</v>
      </c>
      <c r="G11034" s="9" t="s">
        <v>30441</v>
      </c>
      <c r="H11034" s="9" t="s">
        <v>9011</v>
      </c>
      <c r="I11034" s="9" t="s">
        <v>41374</v>
      </c>
      <c r="J11034" s="9" t="s">
        <v>39383</v>
      </c>
      <c r="K11034" s="9" t="s">
        <v>5232</v>
      </c>
    </row>
    <row r="11035" spans="1:11" x14ac:dyDescent="0.35">
      <c r="A11035" s="9">
        <v>11034</v>
      </c>
      <c r="B11035" s="9" t="str">
        <f t="shared" si="172"/>
        <v>Martiodendron ela</v>
      </c>
      <c r="C11035" s="9" t="e" cm="1">
        <f t="array" aca="1" ref="C11035" ca="1">LEFT(K11035,$C$19743)&amp;"-"&amp;RIGHT(SUBSTITUTE(SUBSTITUTE(TiraAcento(E11035),"-","")," ",""),$C$19744)</f>
        <v>#NAME?</v>
      </c>
      <c r="D11035" s="9" t="s">
        <v>9011</v>
      </c>
      <c r="E11035" s="9" t="s">
        <v>5243</v>
      </c>
      <c r="F11035" s="9" t="s">
        <v>17396</v>
      </c>
      <c r="G11035" s="9" t="s">
        <v>30442</v>
      </c>
      <c r="H11035" s="9" t="s">
        <v>9011</v>
      </c>
      <c r="I11035" s="9" t="s">
        <v>41374</v>
      </c>
      <c r="J11035" s="9" t="s">
        <v>39383</v>
      </c>
      <c r="K11035" s="9" t="s">
        <v>5243</v>
      </c>
    </row>
    <row r="11036" spans="1:11" x14ac:dyDescent="0.35">
      <c r="A11036" s="9">
        <v>11035</v>
      </c>
      <c r="B11036" s="9" t="str">
        <f t="shared" si="172"/>
        <v>Luetzelburgia aur</v>
      </c>
      <c r="C11036" s="9" t="e" cm="1">
        <f t="array" aca="1" ref="C11036" ca="1">LEFT(K11036,$C$19743)&amp;"-"&amp;RIGHT(SUBSTITUTE(SUBSTITUTE(TiraAcento(E11036),"-","")," ",""),$C$19744)</f>
        <v>#NAME?</v>
      </c>
      <c r="D11036" s="9" t="s">
        <v>7886</v>
      </c>
      <c r="E11036" s="9" t="s">
        <v>9012</v>
      </c>
      <c r="F11036" s="9" t="s">
        <v>17055</v>
      </c>
      <c r="G11036" s="9" t="s">
        <v>30443</v>
      </c>
      <c r="H11036" s="9" t="s">
        <v>7886</v>
      </c>
      <c r="I11036" s="9" t="s">
        <v>41128</v>
      </c>
      <c r="J11036" s="9" t="s">
        <v>40855</v>
      </c>
      <c r="K11036" s="9" t="s">
        <v>9012</v>
      </c>
    </row>
    <row r="11037" spans="1:11" x14ac:dyDescent="0.35">
      <c r="A11037" s="9">
        <v>11036</v>
      </c>
      <c r="B11037" s="9" t="str">
        <f t="shared" si="172"/>
        <v>Miconia cin</v>
      </c>
      <c r="C11037" s="9" t="e" cm="1">
        <f t="array" aca="1" ref="C11037" ca="1">LEFT(K11037,$C$19743)&amp;"-"&amp;RIGHT(SUBSTITUTE(SUBSTITUTE(TiraAcento(E11037),"-","")," ",""),$C$19744)</f>
        <v>#NAME?</v>
      </c>
      <c r="D11037" s="9" t="s">
        <v>9013</v>
      </c>
      <c r="E11037" s="9"/>
      <c r="F11037" s="9" t="s">
        <v>17397</v>
      </c>
      <c r="G11037" s="9" t="s">
        <v>30444</v>
      </c>
      <c r="H11037" s="9" t="s">
        <v>9013</v>
      </c>
      <c r="I11037" s="9" t="s">
        <v>9563</v>
      </c>
      <c r="J11037" s="9" t="s">
        <v>41375</v>
      </c>
      <c r="K11037" s="9" t="s">
        <v>42568</v>
      </c>
    </row>
    <row r="11038" spans="1:11" x14ac:dyDescent="0.35">
      <c r="A11038" s="9">
        <v>11037</v>
      </c>
      <c r="B11038" s="9" t="str">
        <f t="shared" si="172"/>
        <v>Miconia con</v>
      </c>
      <c r="C11038" s="9" t="e" cm="1">
        <f t="array" aca="1" ref="C11038" ca="1">LEFT(K11038,$C$19743)&amp;"-"&amp;RIGHT(SUBSTITUTE(SUBSTITUTE(TiraAcento(E11038),"-","")," ",""),$C$19744)</f>
        <v>#NAME?</v>
      </c>
      <c r="D11038" s="9" t="s">
        <v>9014</v>
      </c>
      <c r="E11038" s="9" t="s">
        <v>9015</v>
      </c>
      <c r="F11038" s="9" t="s">
        <v>17398</v>
      </c>
      <c r="G11038" s="9" t="s">
        <v>30445</v>
      </c>
      <c r="H11038" s="9" t="s">
        <v>9014</v>
      </c>
      <c r="I11038" s="9" t="s">
        <v>9563</v>
      </c>
      <c r="J11038" s="9" t="s">
        <v>41376</v>
      </c>
      <c r="K11038" s="9" t="s">
        <v>46855</v>
      </c>
    </row>
    <row r="11039" spans="1:11" x14ac:dyDescent="0.35">
      <c r="A11039" s="9">
        <v>11038</v>
      </c>
      <c r="B11039" s="9" t="str">
        <f t="shared" si="172"/>
        <v>Miconia cub</v>
      </c>
      <c r="C11039" s="9" t="e" cm="1">
        <f t="array" aca="1" ref="C11039" ca="1">LEFT(K11039,$C$19743)&amp;"-"&amp;RIGHT(SUBSTITUTE(SUBSTITUTE(TiraAcento(E11039),"-","")," ",""),$C$19744)</f>
        <v>#NAME?</v>
      </c>
      <c r="D11039" s="9" t="s">
        <v>9016</v>
      </c>
      <c r="E11039" s="9" t="s">
        <v>247</v>
      </c>
      <c r="F11039" s="9" t="s">
        <v>17399</v>
      </c>
      <c r="G11039" s="9" t="s">
        <v>30446</v>
      </c>
      <c r="H11039" s="9" t="s">
        <v>9016</v>
      </c>
      <c r="I11039" s="9" t="s">
        <v>9563</v>
      </c>
      <c r="J11039" s="9" t="s">
        <v>41377</v>
      </c>
      <c r="K11039" s="9" t="s">
        <v>42655</v>
      </c>
    </row>
    <row r="11040" spans="1:11" x14ac:dyDescent="0.35">
      <c r="A11040" s="9">
        <v>11039</v>
      </c>
      <c r="B11040" s="9" t="str">
        <f t="shared" si="172"/>
        <v>Miconia cus</v>
      </c>
      <c r="C11040" s="9" t="e" cm="1">
        <f t="array" aca="1" ref="C11040" ca="1">LEFT(K11040,$C$19743)&amp;"-"&amp;RIGHT(SUBSTITUTE(SUBSTITUTE(TiraAcento(E11040),"-","")," ",""),$C$19744)</f>
        <v>#NAME?</v>
      </c>
      <c r="D11040" s="9" t="s">
        <v>9017</v>
      </c>
      <c r="E11040" s="9" t="s">
        <v>247</v>
      </c>
      <c r="F11040" s="9" t="s">
        <v>17400</v>
      </c>
      <c r="G11040" s="9" t="s">
        <v>30447</v>
      </c>
      <c r="H11040" s="9" t="s">
        <v>9017</v>
      </c>
      <c r="I11040" s="9" t="s">
        <v>9563</v>
      </c>
      <c r="J11040" s="9" t="s">
        <v>39616</v>
      </c>
      <c r="K11040" s="9" t="s">
        <v>42655</v>
      </c>
    </row>
    <row r="11041" spans="1:11" x14ac:dyDescent="0.35">
      <c r="A11041" s="9">
        <v>11040</v>
      </c>
      <c r="B11041" s="9" t="str">
        <f t="shared" si="172"/>
        <v>Manilkara bid</v>
      </c>
      <c r="C11041" s="9" t="e" cm="1">
        <f t="array" aca="1" ref="C11041" ca="1">LEFT(K11041,$C$19743)&amp;"-"&amp;RIGHT(SUBSTITUTE(SUBSTITUTE(TiraAcento(E11041),"-","")," ",""),$C$19744)</f>
        <v>#NAME?</v>
      </c>
      <c r="D11041" s="9" t="s">
        <v>8472</v>
      </c>
      <c r="E11041" s="9" t="s">
        <v>9018</v>
      </c>
      <c r="F11041" s="9" t="s">
        <v>17252</v>
      </c>
      <c r="G11041" s="9" t="s">
        <v>30448</v>
      </c>
      <c r="H11041" s="9" t="s">
        <v>8472</v>
      </c>
      <c r="I11041" s="9" t="s">
        <v>41258</v>
      </c>
      <c r="J11041" s="9" t="s">
        <v>41259</v>
      </c>
      <c r="K11041" s="9" t="s">
        <v>46856</v>
      </c>
    </row>
    <row r="11042" spans="1:11" x14ac:dyDescent="0.35">
      <c r="A11042" s="9">
        <v>11041</v>
      </c>
      <c r="B11042" s="9" t="str">
        <f t="shared" si="172"/>
        <v>Manilkara bid</v>
      </c>
      <c r="C11042" s="9" t="e" cm="1">
        <f t="array" aca="1" ref="C11042" ca="1">LEFT(K11042,$C$19743)&amp;"-"&amp;RIGHT(SUBSTITUTE(SUBSTITUTE(TiraAcento(E11042),"-","")," ",""),$C$19744)</f>
        <v>#NAME?</v>
      </c>
      <c r="D11042" s="9" t="s">
        <v>9019</v>
      </c>
      <c r="E11042" s="9" t="s">
        <v>8790</v>
      </c>
      <c r="F11042" s="9" t="s">
        <v>17252</v>
      </c>
      <c r="G11042" s="9" t="s">
        <v>30449</v>
      </c>
      <c r="H11042" s="9" t="s">
        <v>9019</v>
      </c>
      <c r="I11042" s="9" t="s">
        <v>41258</v>
      </c>
      <c r="J11042" s="9" t="s">
        <v>41259</v>
      </c>
      <c r="K11042" s="9" t="s">
        <v>46728</v>
      </c>
    </row>
    <row r="11043" spans="1:11" x14ac:dyDescent="0.35">
      <c r="A11043" s="9">
        <v>11042</v>
      </c>
      <c r="B11043" s="9" t="str">
        <f t="shared" si="172"/>
        <v>Manilkara bid</v>
      </c>
      <c r="C11043" s="9" t="e" cm="1">
        <f t="array" aca="1" ref="C11043" ca="1">LEFT(K11043,$C$19743)&amp;"-"&amp;RIGHT(SUBSTITUTE(SUBSTITUTE(TiraAcento(E11043),"-","")," ",""),$C$19744)</f>
        <v>#NAME?</v>
      </c>
      <c r="D11043" s="9" t="s">
        <v>9019</v>
      </c>
      <c r="E11043" s="9" t="s">
        <v>8791</v>
      </c>
      <c r="F11043" s="9" t="s">
        <v>17252</v>
      </c>
      <c r="G11043" s="9" t="s">
        <v>30450</v>
      </c>
      <c r="H11043" s="9" t="s">
        <v>9019</v>
      </c>
      <c r="I11043" s="9" t="s">
        <v>41258</v>
      </c>
      <c r="J11043" s="9" t="s">
        <v>41259</v>
      </c>
      <c r="K11043" s="9" t="s">
        <v>46729</v>
      </c>
    </row>
    <row r="11044" spans="1:11" x14ac:dyDescent="0.35">
      <c r="A11044" s="9">
        <v>11043</v>
      </c>
      <c r="B11044" s="9" t="str">
        <f t="shared" si="172"/>
        <v>Manilkara bid</v>
      </c>
      <c r="C11044" s="9" t="e" cm="1">
        <f t="array" aca="1" ref="C11044" ca="1">LEFT(K11044,$C$19743)&amp;"-"&amp;RIGHT(SUBSTITUTE(SUBSTITUTE(TiraAcento(E11044),"-","")," ",""),$C$19744)</f>
        <v>#NAME?</v>
      </c>
      <c r="D11044" s="9" t="s">
        <v>9019</v>
      </c>
      <c r="E11044" s="9" t="s">
        <v>8792</v>
      </c>
      <c r="F11044" s="9" t="s">
        <v>17252</v>
      </c>
      <c r="G11044" s="9" t="s">
        <v>30451</v>
      </c>
      <c r="H11044" s="9" t="s">
        <v>9019</v>
      </c>
      <c r="I11044" s="9" t="s">
        <v>41258</v>
      </c>
      <c r="J11044" s="9" t="s">
        <v>41259</v>
      </c>
      <c r="K11044" s="9" t="s">
        <v>46730</v>
      </c>
    </row>
    <row r="11045" spans="1:11" x14ac:dyDescent="0.35">
      <c r="A11045" s="9">
        <v>11044</v>
      </c>
      <c r="B11045" s="9" t="str">
        <f t="shared" si="172"/>
        <v>Manilkara bid</v>
      </c>
      <c r="C11045" s="9" t="e" cm="1">
        <f t="array" aca="1" ref="C11045" ca="1">LEFT(K11045,$C$19743)&amp;"-"&amp;RIGHT(SUBSTITUTE(SUBSTITUTE(TiraAcento(E11045),"-","")," ",""),$C$19744)</f>
        <v>#NAME?</v>
      </c>
      <c r="D11045" s="9" t="s">
        <v>9019</v>
      </c>
      <c r="E11045" s="9" t="s">
        <v>890</v>
      </c>
      <c r="F11045" s="9" t="s">
        <v>17252</v>
      </c>
      <c r="G11045" s="9" t="s">
        <v>30452</v>
      </c>
      <c r="H11045" s="9" t="s">
        <v>9019</v>
      </c>
      <c r="I11045" s="9" t="s">
        <v>41258</v>
      </c>
      <c r="J11045" s="9" t="s">
        <v>41259</v>
      </c>
      <c r="K11045" s="9" t="s">
        <v>890</v>
      </c>
    </row>
    <row r="11046" spans="1:11" x14ac:dyDescent="0.35">
      <c r="A11046" s="9">
        <v>11045</v>
      </c>
      <c r="B11046" s="9" t="str">
        <f t="shared" si="172"/>
        <v>Manilkara bid</v>
      </c>
      <c r="C11046" s="9" t="e" cm="1">
        <f t="array" aca="1" ref="C11046" ca="1">LEFT(K11046,$C$19743)&amp;"-"&amp;RIGHT(SUBSTITUTE(SUBSTITUTE(TiraAcento(E11046),"-","")," ",""),$C$19744)</f>
        <v>#NAME?</v>
      </c>
      <c r="D11046" s="9" t="s">
        <v>9019</v>
      </c>
      <c r="E11046" s="9" t="s">
        <v>4034</v>
      </c>
      <c r="F11046" s="9" t="s">
        <v>17252</v>
      </c>
      <c r="G11046" s="9" t="s">
        <v>30453</v>
      </c>
      <c r="H11046" s="9" t="s">
        <v>9019</v>
      </c>
      <c r="I11046" s="9" t="s">
        <v>41258</v>
      </c>
      <c r="J11046" s="9" t="s">
        <v>41259</v>
      </c>
      <c r="K11046" s="9" t="s">
        <v>44553</v>
      </c>
    </row>
    <row r="11047" spans="1:11" x14ac:dyDescent="0.35">
      <c r="A11047" s="9">
        <v>11046</v>
      </c>
      <c r="B11047" s="9" t="str">
        <f t="shared" si="172"/>
        <v>Manilkara bid</v>
      </c>
      <c r="C11047" s="9" t="e" cm="1">
        <f t="array" aca="1" ref="C11047" ca="1">LEFT(K11047,$C$19743)&amp;"-"&amp;RIGHT(SUBSTITUTE(SUBSTITUTE(TiraAcento(E11047),"-","")," ",""),$C$19744)</f>
        <v>#NAME?</v>
      </c>
      <c r="D11047" s="9" t="s">
        <v>9019</v>
      </c>
      <c r="E11047" s="9" t="s">
        <v>8794</v>
      </c>
      <c r="F11047" s="9" t="s">
        <v>17252</v>
      </c>
      <c r="G11047" s="9" t="s">
        <v>30454</v>
      </c>
      <c r="H11047" s="9" t="s">
        <v>9019</v>
      </c>
      <c r="I11047" s="9" t="s">
        <v>41258</v>
      </c>
      <c r="J11047" s="9" t="s">
        <v>41259</v>
      </c>
      <c r="K11047" s="9" t="s">
        <v>46732</v>
      </c>
    </row>
    <row r="11048" spans="1:11" x14ac:dyDescent="0.35">
      <c r="A11048" s="9">
        <v>11047</v>
      </c>
      <c r="B11048" s="9" t="str">
        <f t="shared" si="172"/>
        <v>Manilkara bid</v>
      </c>
      <c r="C11048" s="9" t="e" cm="1">
        <f t="array" aca="1" ref="C11048" ca="1">LEFT(K11048,$C$19743)&amp;"-"&amp;RIGHT(SUBSTITUTE(SUBSTITUTE(TiraAcento(E11048),"-","")," ",""),$C$19744)</f>
        <v>#NAME?</v>
      </c>
      <c r="D11048" s="9" t="s">
        <v>9019</v>
      </c>
      <c r="E11048" s="9" t="s">
        <v>8795</v>
      </c>
      <c r="F11048" s="9" t="s">
        <v>17252</v>
      </c>
      <c r="G11048" s="9" t="s">
        <v>30455</v>
      </c>
      <c r="H11048" s="9" t="s">
        <v>9019</v>
      </c>
      <c r="I11048" s="9" t="s">
        <v>41258</v>
      </c>
      <c r="J11048" s="9" t="s">
        <v>41259</v>
      </c>
      <c r="K11048" s="9" t="s">
        <v>46733</v>
      </c>
    </row>
    <row r="11049" spans="1:11" x14ac:dyDescent="0.35">
      <c r="A11049" s="9">
        <v>11048</v>
      </c>
      <c r="B11049" s="9" t="str">
        <f t="shared" si="172"/>
        <v>Manilkara bid</v>
      </c>
      <c r="C11049" s="9" t="e" cm="1">
        <f t="array" aca="1" ref="C11049" ca="1">LEFT(K11049,$C$19743)&amp;"-"&amp;RIGHT(SUBSTITUTE(SUBSTITUTE(TiraAcento(E11049),"-","")," ",""),$C$19744)</f>
        <v>#NAME?</v>
      </c>
      <c r="D11049" s="9" t="s">
        <v>9019</v>
      </c>
      <c r="E11049" s="9" t="s">
        <v>8796</v>
      </c>
      <c r="F11049" s="9" t="s">
        <v>17252</v>
      </c>
      <c r="G11049" s="9" t="s">
        <v>30456</v>
      </c>
      <c r="H11049" s="9" t="s">
        <v>9019</v>
      </c>
      <c r="I11049" s="9" t="s">
        <v>41258</v>
      </c>
      <c r="J11049" s="9" t="s">
        <v>41259</v>
      </c>
      <c r="K11049" s="9" t="s">
        <v>46734</v>
      </c>
    </row>
    <row r="11050" spans="1:11" x14ac:dyDescent="0.35">
      <c r="A11050" s="9">
        <v>11049</v>
      </c>
      <c r="B11050" s="9" t="str">
        <f t="shared" si="172"/>
        <v>Manilkara bid</v>
      </c>
      <c r="C11050" s="9" t="e" cm="1">
        <f t="array" aca="1" ref="C11050" ca="1">LEFT(K11050,$C$19743)&amp;"-"&amp;RIGHT(SUBSTITUTE(SUBSTITUTE(TiraAcento(E11050),"-","")," ",""),$C$19744)</f>
        <v>#NAME?</v>
      </c>
      <c r="D11050" s="9" t="s">
        <v>9019</v>
      </c>
      <c r="E11050" s="9" t="s">
        <v>8787</v>
      </c>
      <c r="F11050" s="9" t="s">
        <v>17252</v>
      </c>
      <c r="G11050" s="9" t="s">
        <v>30457</v>
      </c>
      <c r="H11050" s="9" t="s">
        <v>9019</v>
      </c>
      <c r="I11050" s="9" t="s">
        <v>41258</v>
      </c>
      <c r="J11050" s="9" t="s">
        <v>41259</v>
      </c>
      <c r="K11050" s="9" t="s">
        <v>46727</v>
      </c>
    </row>
    <row r="11051" spans="1:11" x14ac:dyDescent="0.35">
      <c r="A11051" s="9">
        <v>11050</v>
      </c>
      <c r="B11051" s="9" t="str">
        <f t="shared" si="172"/>
        <v>Manilkara bid</v>
      </c>
      <c r="C11051" s="9" t="e" cm="1">
        <f t="array" aca="1" ref="C11051" ca="1">LEFT(K11051,$C$19743)&amp;"-"&amp;RIGHT(SUBSTITUTE(SUBSTITUTE(TiraAcento(E11051),"-","")," ",""),$C$19744)</f>
        <v>#NAME?</v>
      </c>
      <c r="D11051" s="9" t="s">
        <v>9019</v>
      </c>
      <c r="E11051" s="9" t="s">
        <v>3621</v>
      </c>
      <c r="F11051" s="9" t="s">
        <v>17252</v>
      </c>
      <c r="G11051" s="9" t="s">
        <v>30458</v>
      </c>
      <c r="H11051" s="9" t="s">
        <v>9019</v>
      </c>
      <c r="I11051" s="9" t="s">
        <v>41258</v>
      </c>
      <c r="J11051" s="9" t="s">
        <v>41259</v>
      </c>
      <c r="K11051" s="9" t="s">
        <v>3621</v>
      </c>
    </row>
    <row r="11052" spans="1:11" x14ac:dyDescent="0.35">
      <c r="A11052" s="9">
        <v>11051</v>
      </c>
      <c r="B11052" s="9" t="str">
        <f t="shared" si="172"/>
        <v>Manilkara bid</v>
      </c>
      <c r="C11052" s="9" t="e" cm="1">
        <f t="array" aca="1" ref="C11052" ca="1">LEFT(K11052,$C$19743)&amp;"-"&amp;RIGHT(SUBSTITUTE(SUBSTITUTE(TiraAcento(E11052),"-","")," ",""),$C$19744)</f>
        <v>#NAME?</v>
      </c>
      <c r="D11052" s="9" t="s">
        <v>9019</v>
      </c>
      <c r="E11052" s="9" t="s">
        <v>9020</v>
      </c>
      <c r="F11052" s="9" t="s">
        <v>17252</v>
      </c>
      <c r="G11052" s="9" t="s">
        <v>30459</v>
      </c>
      <c r="H11052" s="9" t="s">
        <v>9019</v>
      </c>
      <c r="I11052" s="9" t="s">
        <v>41258</v>
      </c>
      <c r="J11052" s="9" t="s">
        <v>41259</v>
      </c>
      <c r="K11052" s="9" t="s">
        <v>46857</v>
      </c>
    </row>
    <row r="11053" spans="1:11" x14ac:dyDescent="0.35">
      <c r="A11053" s="9">
        <v>11052</v>
      </c>
      <c r="B11053" s="9" t="str">
        <f t="shared" si="172"/>
        <v>Manilkara bid</v>
      </c>
      <c r="C11053" s="9" t="e" cm="1">
        <f t="array" aca="1" ref="C11053" ca="1">LEFT(K11053,$C$19743)&amp;"-"&amp;RIGHT(SUBSTITUTE(SUBSTITUTE(TiraAcento(E11053),"-","")," ",""),$C$19744)</f>
        <v>#NAME?</v>
      </c>
      <c r="D11053" s="9" t="s">
        <v>9019</v>
      </c>
      <c r="E11053" s="9" t="s">
        <v>1485</v>
      </c>
      <c r="F11053" s="9" t="s">
        <v>17252</v>
      </c>
      <c r="G11053" s="9" t="s">
        <v>30460</v>
      </c>
      <c r="H11053" s="9" t="s">
        <v>9019</v>
      </c>
      <c r="I11053" s="9" t="s">
        <v>41258</v>
      </c>
      <c r="J11053" s="9" t="s">
        <v>41259</v>
      </c>
      <c r="K11053" s="9" t="s">
        <v>1485</v>
      </c>
    </row>
    <row r="11054" spans="1:11" x14ac:dyDescent="0.35">
      <c r="A11054" s="9">
        <v>11053</v>
      </c>
      <c r="B11054" s="9" t="str">
        <f t="shared" si="172"/>
        <v>Manilkara bid</v>
      </c>
      <c r="C11054" s="9" t="e" cm="1">
        <f t="array" aca="1" ref="C11054" ca="1">LEFT(K11054,$C$19743)&amp;"-"&amp;RIGHT(SUBSTITUTE(SUBSTITUTE(TiraAcento(E11054),"-","")," ",""),$C$19744)</f>
        <v>#NAME?</v>
      </c>
      <c r="D11054" s="9" t="s">
        <v>9019</v>
      </c>
      <c r="E11054" s="9" t="s">
        <v>8788</v>
      </c>
      <c r="F11054" s="9" t="s">
        <v>17252</v>
      </c>
      <c r="G11054" s="9" t="s">
        <v>30461</v>
      </c>
      <c r="H11054" s="9" t="s">
        <v>9019</v>
      </c>
      <c r="I11054" s="9" t="s">
        <v>41258</v>
      </c>
      <c r="J11054" s="9" t="s">
        <v>41259</v>
      </c>
      <c r="K11054" s="9" t="s">
        <v>8788</v>
      </c>
    </row>
    <row r="11055" spans="1:11" x14ac:dyDescent="0.35">
      <c r="A11055" s="9">
        <v>11054</v>
      </c>
      <c r="B11055" s="9" t="str">
        <f t="shared" si="172"/>
        <v>Manilkara bid</v>
      </c>
      <c r="C11055" s="9" t="e" cm="1">
        <f t="array" aca="1" ref="C11055" ca="1">LEFT(K11055,$C$19743)&amp;"-"&amp;RIGHT(SUBSTITUTE(SUBSTITUTE(TiraAcento(E11055),"-","")," ",""),$C$19744)</f>
        <v>#NAME?</v>
      </c>
      <c r="D11055" s="9" t="s">
        <v>9019</v>
      </c>
      <c r="E11055" s="9" t="s">
        <v>1494</v>
      </c>
      <c r="F11055" s="9" t="s">
        <v>17252</v>
      </c>
      <c r="G11055" s="9" t="s">
        <v>30462</v>
      </c>
      <c r="H11055" s="9" t="s">
        <v>9019</v>
      </c>
      <c r="I11055" s="9" t="s">
        <v>41258</v>
      </c>
      <c r="J11055" s="9" t="s">
        <v>41259</v>
      </c>
      <c r="K11055" s="9" t="s">
        <v>1494</v>
      </c>
    </row>
    <row r="11056" spans="1:11" x14ac:dyDescent="0.35">
      <c r="A11056" s="9">
        <v>11055</v>
      </c>
      <c r="B11056" s="9" t="str">
        <f t="shared" si="172"/>
        <v>Manilkara cav</v>
      </c>
      <c r="C11056" s="9" t="e" cm="1">
        <f t="array" aca="1" ref="C11056" ca="1">LEFT(K11056,$C$19743)&amp;"-"&amp;RIGHT(SUBSTITUTE(SUBSTITUTE(TiraAcento(E11056),"-","")," ",""),$C$19744)</f>
        <v>#NAME?</v>
      </c>
      <c r="D11056" s="9" t="s">
        <v>9021</v>
      </c>
      <c r="E11056" s="9" t="s">
        <v>8790</v>
      </c>
      <c r="F11056" s="9" t="s">
        <v>17401</v>
      </c>
      <c r="G11056" s="9" t="s">
        <v>30463</v>
      </c>
      <c r="H11056" s="9" t="s">
        <v>9021</v>
      </c>
      <c r="I11056" s="9" t="s">
        <v>41258</v>
      </c>
      <c r="J11056" s="9" t="s">
        <v>41378</v>
      </c>
      <c r="K11056" s="9" t="s">
        <v>46728</v>
      </c>
    </row>
    <row r="11057" spans="1:11" x14ac:dyDescent="0.35">
      <c r="A11057" s="9">
        <v>11056</v>
      </c>
      <c r="B11057" s="9" t="str">
        <f t="shared" si="172"/>
        <v>Manilkara cav</v>
      </c>
      <c r="C11057" s="9" t="e" cm="1">
        <f t="array" aca="1" ref="C11057" ca="1">LEFT(K11057,$C$19743)&amp;"-"&amp;RIGHT(SUBSTITUTE(SUBSTITUTE(TiraAcento(E11057),"-","")," ",""),$C$19744)</f>
        <v>#NAME?</v>
      </c>
      <c r="D11057" s="9" t="s">
        <v>9021</v>
      </c>
      <c r="E11057" s="9" t="s">
        <v>8791</v>
      </c>
      <c r="F11057" s="9" t="s">
        <v>17401</v>
      </c>
      <c r="G11057" s="9" t="s">
        <v>30464</v>
      </c>
      <c r="H11057" s="9" t="s">
        <v>9021</v>
      </c>
      <c r="I11057" s="9" t="s">
        <v>41258</v>
      </c>
      <c r="J11057" s="9" t="s">
        <v>41378</v>
      </c>
      <c r="K11057" s="9" t="s">
        <v>46729</v>
      </c>
    </row>
    <row r="11058" spans="1:11" x14ac:dyDescent="0.35">
      <c r="A11058" s="9">
        <v>11057</v>
      </c>
      <c r="B11058" s="9" t="str">
        <f t="shared" si="172"/>
        <v>Manilkara cav</v>
      </c>
      <c r="C11058" s="9" t="e" cm="1">
        <f t="array" aca="1" ref="C11058" ca="1">LEFT(K11058,$C$19743)&amp;"-"&amp;RIGHT(SUBSTITUTE(SUBSTITUTE(TiraAcento(E11058),"-","")," ",""),$C$19744)</f>
        <v>#NAME?</v>
      </c>
      <c r="D11058" s="9" t="s">
        <v>9021</v>
      </c>
      <c r="E11058" s="9" t="s">
        <v>8792</v>
      </c>
      <c r="F11058" s="9" t="s">
        <v>17401</v>
      </c>
      <c r="G11058" s="9" t="s">
        <v>30465</v>
      </c>
      <c r="H11058" s="9" t="s">
        <v>9021</v>
      </c>
      <c r="I11058" s="9" t="s">
        <v>41258</v>
      </c>
      <c r="J11058" s="9" t="s">
        <v>41378</v>
      </c>
      <c r="K11058" s="9" t="s">
        <v>46730</v>
      </c>
    </row>
    <row r="11059" spans="1:11" x14ac:dyDescent="0.35">
      <c r="A11059" s="9">
        <v>11058</v>
      </c>
      <c r="B11059" s="9" t="str">
        <f t="shared" si="172"/>
        <v>Manilkara cav</v>
      </c>
      <c r="C11059" s="9" t="e" cm="1">
        <f t="array" aca="1" ref="C11059" ca="1">LEFT(K11059,$C$19743)&amp;"-"&amp;RIGHT(SUBSTITUTE(SUBSTITUTE(TiraAcento(E11059),"-","")," ",""),$C$19744)</f>
        <v>#NAME?</v>
      </c>
      <c r="D11059" s="9" t="s">
        <v>9021</v>
      </c>
      <c r="E11059" s="9" t="s">
        <v>890</v>
      </c>
      <c r="F11059" s="9" t="s">
        <v>17401</v>
      </c>
      <c r="G11059" s="9" t="s">
        <v>30466</v>
      </c>
      <c r="H11059" s="9" t="s">
        <v>9021</v>
      </c>
      <c r="I11059" s="9" t="s">
        <v>41258</v>
      </c>
      <c r="J11059" s="9" t="s">
        <v>41378</v>
      </c>
      <c r="K11059" s="9" t="s">
        <v>890</v>
      </c>
    </row>
    <row r="11060" spans="1:11" x14ac:dyDescent="0.35">
      <c r="A11060" s="9">
        <v>11059</v>
      </c>
      <c r="B11060" s="9" t="str">
        <f t="shared" si="172"/>
        <v>Manilkara cav</v>
      </c>
      <c r="C11060" s="9" t="e" cm="1">
        <f t="array" aca="1" ref="C11060" ca="1">LEFT(K11060,$C$19743)&amp;"-"&amp;RIGHT(SUBSTITUTE(SUBSTITUTE(TiraAcento(E11060),"-","")," ",""),$C$19744)</f>
        <v>#NAME?</v>
      </c>
      <c r="D11060" s="9" t="s">
        <v>9021</v>
      </c>
      <c r="E11060" s="9" t="s">
        <v>4034</v>
      </c>
      <c r="F11060" s="9" t="s">
        <v>17401</v>
      </c>
      <c r="G11060" s="9" t="s">
        <v>30467</v>
      </c>
      <c r="H11060" s="9" t="s">
        <v>9021</v>
      </c>
      <c r="I11060" s="9" t="s">
        <v>41258</v>
      </c>
      <c r="J11060" s="9" t="s">
        <v>41378</v>
      </c>
      <c r="K11060" s="9" t="s">
        <v>44553</v>
      </c>
    </row>
    <row r="11061" spans="1:11" x14ac:dyDescent="0.35">
      <c r="A11061" s="9">
        <v>11060</v>
      </c>
      <c r="B11061" s="9" t="str">
        <f t="shared" si="172"/>
        <v>Manilkara cav</v>
      </c>
      <c r="C11061" s="9" t="e" cm="1">
        <f t="array" aca="1" ref="C11061" ca="1">LEFT(K11061,$C$19743)&amp;"-"&amp;RIGHT(SUBSTITUTE(SUBSTITUTE(TiraAcento(E11061),"-","")," ",""),$C$19744)</f>
        <v>#NAME?</v>
      </c>
      <c r="D11061" s="9" t="s">
        <v>9021</v>
      </c>
      <c r="E11061" s="9" t="s">
        <v>8794</v>
      </c>
      <c r="F11061" s="9" t="s">
        <v>17401</v>
      </c>
      <c r="G11061" s="9" t="s">
        <v>30468</v>
      </c>
      <c r="H11061" s="9" t="s">
        <v>9021</v>
      </c>
      <c r="I11061" s="9" t="s">
        <v>41258</v>
      </c>
      <c r="J11061" s="9" t="s">
        <v>41378</v>
      </c>
      <c r="K11061" s="9" t="s">
        <v>46732</v>
      </c>
    </row>
    <row r="11062" spans="1:11" x14ac:dyDescent="0.35">
      <c r="A11062" s="9">
        <v>11061</v>
      </c>
      <c r="B11062" s="9" t="str">
        <f t="shared" si="172"/>
        <v>Manilkara cav</v>
      </c>
      <c r="C11062" s="9" t="e" cm="1">
        <f t="array" aca="1" ref="C11062" ca="1">LEFT(K11062,$C$19743)&amp;"-"&amp;RIGHT(SUBSTITUTE(SUBSTITUTE(TiraAcento(E11062),"-","")," ",""),$C$19744)</f>
        <v>#NAME?</v>
      </c>
      <c r="D11062" s="9" t="s">
        <v>9021</v>
      </c>
      <c r="E11062" s="9" t="s">
        <v>8795</v>
      </c>
      <c r="F11062" s="9" t="s">
        <v>17401</v>
      </c>
      <c r="G11062" s="9" t="s">
        <v>30469</v>
      </c>
      <c r="H11062" s="9" t="s">
        <v>9021</v>
      </c>
      <c r="I11062" s="9" t="s">
        <v>41258</v>
      </c>
      <c r="J11062" s="9" t="s">
        <v>41378</v>
      </c>
      <c r="K11062" s="9" t="s">
        <v>46733</v>
      </c>
    </row>
    <row r="11063" spans="1:11" x14ac:dyDescent="0.35">
      <c r="A11063" s="9">
        <v>11062</v>
      </c>
      <c r="B11063" s="9" t="str">
        <f t="shared" si="172"/>
        <v>Manilkara cav</v>
      </c>
      <c r="C11063" s="9" t="e" cm="1">
        <f t="array" aca="1" ref="C11063" ca="1">LEFT(K11063,$C$19743)&amp;"-"&amp;RIGHT(SUBSTITUTE(SUBSTITUTE(TiraAcento(E11063),"-","")," ",""),$C$19744)</f>
        <v>#NAME?</v>
      </c>
      <c r="D11063" s="9" t="s">
        <v>9021</v>
      </c>
      <c r="E11063" s="9" t="s">
        <v>8796</v>
      </c>
      <c r="F11063" s="9" t="s">
        <v>17401</v>
      </c>
      <c r="G11063" s="9" t="s">
        <v>30470</v>
      </c>
      <c r="H11063" s="9" t="s">
        <v>9021</v>
      </c>
      <c r="I11063" s="9" t="s">
        <v>41258</v>
      </c>
      <c r="J11063" s="9" t="s">
        <v>41378</v>
      </c>
      <c r="K11063" s="9" t="s">
        <v>46734</v>
      </c>
    </row>
    <row r="11064" spans="1:11" x14ac:dyDescent="0.35">
      <c r="A11064" s="9">
        <v>11063</v>
      </c>
      <c r="B11064" s="9" t="str">
        <f t="shared" si="172"/>
        <v>Manilkara cav</v>
      </c>
      <c r="C11064" s="9" t="e" cm="1">
        <f t="array" aca="1" ref="C11064" ca="1">LEFT(K11064,$C$19743)&amp;"-"&amp;RIGHT(SUBSTITUTE(SUBSTITUTE(TiraAcento(E11064),"-","")," ",""),$C$19744)</f>
        <v>#NAME?</v>
      </c>
      <c r="D11064" s="9" t="s">
        <v>9021</v>
      </c>
      <c r="E11064" s="9" t="s">
        <v>8787</v>
      </c>
      <c r="F11064" s="9" t="s">
        <v>17401</v>
      </c>
      <c r="G11064" s="9" t="s">
        <v>30471</v>
      </c>
      <c r="H11064" s="9" t="s">
        <v>9021</v>
      </c>
      <c r="I11064" s="9" t="s">
        <v>41258</v>
      </c>
      <c r="J11064" s="9" t="s">
        <v>41378</v>
      </c>
      <c r="K11064" s="9" t="s">
        <v>46727</v>
      </c>
    </row>
    <row r="11065" spans="1:11" x14ac:dyDescent="0.35">
      <c r="A11065" s="9">
        <v>11064</v>
      </c>
      <c r="B11065" s="9" t="str">
        <f t="shared" si="172"/>
        <v>Manilkara cav</v>
      </c>
      <c r="C11065" s="9" t="e" cm="1">
        <f t="array" aca="1" ref="C11065" ca="1">LEFT(K11065,$C$19743)&amp;"-"&amp;RIGHT(SUBSTITUTE(SUBSTITUTE(TiraAcento(E11065),"-","")," ",""),$C$19744)</f>
        <v>#NAME?</v>
      </c>
      <c r="D11065" s="9" t="s">
        <v>9021</v>
      </c>
      <c r="E11065" s="9" t="s">
        <v>3621</v>
      </c>
      <c r="F11065" s="9" t="s">
        <v>17401</v>
      </c>
      <c r="G11065" s="9" t="s">
        <v>30472</v>
      </c>
      <c r="H11065" s="9" t="s">
        <v>9021</v>
      </c>
      <c r="I11065" s="9" t="s">
        <v>41258</v>
      </c>
      <c r="J11065" s="9" t="s">
        <v>41378</v>
      </c>
      <c r="K11065" s="9" t="s">
        <v>3621</v>
      </c>
    </row>
    <row r="11066" spans="1:11" x14ac:dyDescent="0.35">
      <c r="A11066" s="9">
        <v>11065</v>
      </c>
      <c r="B11066" s="9" t="str">
        <f t="shared" si="172"/>
        <v>Manilkara cav</v>
      </c>
      <c r="C11066" s="9" t="e" cm="1">
        <f t="array" aca="1" ref="C11066" ca="1">LEFT(K11066,$C$19743)&amp;"-"&amp;RIGHT(SUBSTITUTE(SUBSTITUTE(TiraAcento(E11066),"-","")," ",""),$C$19744)</f>
        <v>#NAME?</v>
      </c>
      <c r="D11066" s="9" t="s">
        <v>9021</v>
      </c>
      <c r="E11066" s="9" t="s">
        <v>8788</v>
      </c>
      <c r="F11066" s="9" t="s">
        <v>17401</v>
      </c>
      <c r="G11066" s="9" t="s">
        <v>30473</v>
      </c>
      <c r="H11066" s="9" t="s">
        <v>9021</v>
      </c>
      <c r="I11066" s="9" t="s">
        <v>41258</v>
      </c>
      <c r="J11066" s="9" t="s">
        <v>41378</v>
      </c>
      <c r="K11066" s="9" t="s">
        <v>8788</v>
      </c>
    </row>
    <row r="11067" spans="1:11" x14ac:dyDescent="0.35">
      <c r="A11067" s="9">
        <v>11066</v>
      </c>
      <c r="B11067" s="9" t="str">
        <f t="shared" si="172"/>
        <v>Manilkara cav</v>
      </c>
      <c r="C11067" s="9" t="e" cm="1">
        <f t="array" aca="1" ref="C11067" ca="1">LEFT(K11067,$C$19743)&amp;"-"&amp;RIGHT(SUBSTITUTE(SUBSTITUTE(TiraAcento(E11067),"-","")," ",""),$C$19744)</f>
        <v>#NAME?</v>
      </c>
      <c r="D11067" s="9" t="s">
        <v>9021</v>
      </c>
      <c r="E11067" s="9" t="s">
        <v>1494</v>
      </c>
      <c r="F11067" s="9" t="s">
        <v>17401</v>
      </c>
      <c r="G11067" s="9" t="s">
        <v>30474</v>
      </c>
      <c r="H11067" s="9" t="s">
        <v>9021</v>
      </c>
      <c r="I11067" s="9" t="s">
        <v>41258</v>
      </c>
      <c r="J11067" s="9" t="s">
        <v>41378</v>
      </c>
      <c r="K11067" s="9" t="s">
        <v>1494</v>
      </c>
    </row>
    <row r="11068" spans="1:11" x14ac:dyDescent="0.35">
      <c r="A11068" s="9">
        <v>11067</v>
      </c>
      <c r="B11068" s="9" t="str">
        <f t="shared" si="172"/>
        <v>Manilkara ela</v>
      </c>
      <c r="C11068" s="9" t="e" cm="1">
        <f t="array" aca="1" ref="C11068" ca="1">LEFT(K11068,$C$19743)&amp;"-"&amp;RIGHT(SUBSTITUTE(SUBSTITUTE(TiraAcento(E11068),"-","")," ",""),$C$19744)</f>
        <v>#NAME?</v>
      </c>
      <c r="D11068" s="9" t="s">
        <v>9022</v>
      </c>
      <c r="E11068" s="9" t="s">
        <v>8790</v>
      </c>
      <c r="F11068" s="9" t="s">
        <v>17402</v>
      </c>
      <c r="G11068" s="9" t="s">
        <v>30475</v>
      </c>
      <c r="H11068" s="9" t="s">
        <v>9022</v>
      </c>
      <c r="I11068" s="9" t="s">
        <v>41258</v>
      </c>
      <c r="J11068" s="9" t="s">
        <v>41379</v>
      </c>
      <c r="K11068" s="9" t="s">
        <v>46728</v>
      </c>
    </row>
    <row r="11069" spans="1:11" x14ac:dyDescent="0.35">
      <c r="A11069" s="9">
        <v>11068</v>
      </c>
      <c r="B11069" s="9" t="str">
        <f t="shared" si="172"/>
        <v>Manilkara ela</v>
      </c>
      <c r="C11069" s="9" t="e" cm="1">
        <f t="array" aca="1" ref="C11069" ca="1">LEFT(K11069,$C$19743)&amp;"-"&amp;RIGHT(SUBSTITUTE(SUBSTITUTE(TiraAcento(E11069),"-","")," ",""),$C$19744)</f>
        <v>#NAME?</v>
      </c>
      <c r="D11069" s="9" t="s">
        <v>9022</v>
      </c>
      <c r="E11069" s="9" t="s">
        <v>9023</v>
      </c>
      <c r="F11069" s="9" t="s">
        <v>17402</v>
      </c>
      <c r="G11069" s="9" t="s">
        <v>30476</v>
      </c>
      <c r="H11069" s="9" t="s">
        <v>9022</v>
      </c>
      <c r="I11069" s="9" t="s">
        <v>41258</v>
      </c>
      <c r="J11069" s="9" t="s">
        <v>41379</v>
      </c>
      <c r="K11069" s="9" t="s">
        <v>46858</v>
      </c>
    </row>
    <row r="11070" spans="1:11" x14ac:dyDescent="0.35">
      <c r="A11070" s="9">
        <v>11069</v>
      </c>
      <c r="B11070" s="9" t="str">
        <f t="shared" si="172"/>
        <v>Manilkara ela</v>
      </c>
      <c r="C11070" s="9" t="e" cm="1">
        <f t="array" aca="1" ref="C11070" ca="1">LEFT(K11070,$C$19743)&amp;"-"&amp;RIGHT(SUBSTITUTE(SUBSTITUTE(TiraAcento(E11070),"-","")," ",""),$C$19744)</f>
        <v>#NAME?</v>
      </c>
      <c r="D11070" s="9" t="s">
        <v>9022</v>
      </c>
      <c r="E11070" s="9" t="s">
        <v>8791</v>
      </c>
      <c r="F11070" s="9" t="s">
        <v>17402</v>
      </c>
      <c r="G11070" s="9" t="s">
        <v>30477</v>
      </c>
      <c r="H11070" s="9" t="s">
        <v>9022</v>
      </c>
      <c r="I11070" s="9" t="s">
        <v>41258</v>
      </c>
      <c r="J11070" s="9" t="s">
        <v>41379</v>
      </c>
      <c r="K11070" s="9" t="s">
        <v>46729</v>
      </c>
    </row>
    <row r="11071" spans="1:11" x14ac:dyDescent="0.35">
      <c r="A11071" s="9">
        <v>11070</v>
      </c>
      <c r="B11071" s="9" t="str">
        <f t="shared" si="172"/>
        <v>Manilkara ela</v>
      </c>
      <c r="C11071" s="9" t="e" cm="1">
        <f t="array" aca="1" ref="C11071" ca="1">LEFT(K11071,$C$19743)&amp;"-"&amp;RIGHT(SUBSTITUTE(SUBSTITUTE(TiraAcento(E11071),"-","")," ",""),$C$19744)</f>
        <v>#NAME?</v>
      </c>
      <c r="D11071" s="9" t="s">
        <v>9022</v>
      </c>
      <c r="E11071" s="9" t="s">
        <v>8792</v>
      </c>
      <c r="F11071" s="9" t="s">
        <v>17402</v>
      </c>
      <c r="G11071" s="9" t="s">
        <v>30478</v>
      </c>
      <c r="H11071" s="9" t="s">
        <v>9022</v>
      </c>
      <c r="I11071" s="9" t="s">
        <v>41258</v>
      </c>
      <c r="J11071" s="9" t="s">
        <v>41379</v>
      </c>
      <c r="K11071" s="9" t="s">
        <v>46730</v>
      </c>
    </row>
    <row r="11072" spans="1:11" x14ac:dyDescent="0.35">
      <c r="A11072" s="9">
        <v>11071</v>
      </c>
      <c r="B11072" s="9" t="str">
        <f t="shared" si="172"/>
        <v>Manilkara ela</v>
      </c>
      <c r="C11072" s="9" t="e" cm="1">
        <f t="array" aca="1" ref="C11072" ca="1">LEFT(K11072,$C$19743)&amp;"-"&amp;RIGHT(SUBSTITUTE(SUBSTITUTE(TiraAcento(E11072),"-","")," ",""),$C$19744)</f>
        <v>#NAME?</v>
      </c>
      <c r="D11072" s="9" t="s">
        <v>9022</v>
      </c>
      <c r="E11072" s="9" t="s">
        <v>9024</v>
      </c>
      <c r="F11072" s="9" t="s">
        <v>17402</v>
      </c>
      <c r="G11072" s="9" t="s">
        <v>30479</v>
      </c>
      <c r="H11072" s="9" t="s">
        <v>9022</v>
      </c>
      <c r="I11072" s="9" t="s">
        <v>41258</v>
      </c>
      <c r="J11072" s="9" t="s">
        <v>41379</v>
      </c>
      <c r="K11072" s="9" t="s">
        <v>46859</v>
      </c>
    </row>
    <row r="11073" spans="1:11" x14ac:dyDescent="0.35">
      <c r="A11073" s="9">
        <v>11072</v>
      </c>
      <c r="B11073" s="9" t="str">
        <f t="shared" si="172"/>
        <v>Manilkara ela</v>
      </c>
      <c r="C11073" s="9" t="e" cm="1">
        <f t="array" aca="1" ref="C11073" ca="1">LEFT(K11073,$C$19743)&amp;"-"&amp;RIGHT(SUBSTITUTE(SUBSTITUTE(TiraAcento(E11073),"-","")," ",""),$C$19744)</f>
        <v>#NAME?</v>
      </c>
      <c r="D11073" s="9" t="s">
        <v>9022</v>
      </c>
      <c r="E11073" s="9" t="s">
        <v>9025</v>
      </c>
      <c r="F11073" s="9" t="s">
        <v>17402</v>
      </c>
      <c r="G11073" s="9" t="s">
        <v>30480</v>
      </c>
      <c r="H11073" s="9" t="s">
        <v>9022</v>
      </c>
      <c r="I11073" s="9" t="s">
        <v>41258</v>
      </c>
      <c r="J11073" s="9" t="s">
        <v>41379</v>
      </c>
      <c r="K11073" s="9" t="s">
        <v>46860</v>
      </c>
    </row>
    <row r="11074" spans="1:11" x14ac:dyDescent="0.35">
      <c r="A11074" s="9">
        <v>11073</v>
      </c>
      <c r="B11074" s="9" t="str">
        <f t="shared" si="172"/>
        <v>Manilkara ela</v>
      </c>
      <c r="C11074" s="9" t="e" cm="1">
        <f t="array" aca="1" ref="C11074" ca="1">LEFT(K11074,$C$19743)&amp;"-"&amp;RIGHT(SUBSTITUTE(SUBSTITUTE(TiraAcento(E11074),"-","")," ",""),$C$19744)</f>
        <v>#NAME?</v>
      </c>
      <c r="D11074" s="9" t="s">
        <v>9022</v>
      </c>
      <c r="E11074" s="9" t="s">
        <v>233</v>
      </c>
      <c r="F11074" s="9" t="s">
        <v>17402</v>
      </c>
      <c r="G11074" s="9" t="s">
        <v>30481</v>
      </c>
      <c r="H11074" s="9" t="s">
        <v>9022</v>
      </c>
      <c r="I11074" s="9" t="s">
        <v>41258</v>
      </c>
      <c r="J11074" s="9" t="s">
        <v>41379</v>
      </c>
      <c r="K11074" s="9" t="s">
        <v>42649</v>
      </c>
    </row>
    <row r="11075" spans="1:11" x14ac:dyDescent="0.35">
      <c r="A11075" s="9">
        <v>11074</v>
      </c>
      <c r="B11075" s="9" t="str">
        <f t="shared" ref="B11075:B11138" si="173">I11075&amp;" "&amp;IFERROR(LEFT(J11075,$B$19743),D11075)</f>
        <v>Manilkara ela</v>
      </c>
      <c r="C11075" s="9" t="e" cm="1">
        <f t="array" aca="1" ref="C11075" ca="1">LEFT(K11075,$C$19743)&amp;"-"&amp;RIGHT(SUBSTITUTE(SUBSTITUTE(TiraAcento(E11075),"-","")," ",""),$C$19744)</f>
        <v>#NAME?</v>
      </c>
      <c r="D11075" s="9" t="s">
        <v>9022</v>
      </c>
      <c r="E11075" s="9" t="s">
        <v>890</v>
      </c>
      <c r="F11075" s="9" t="s">
        <v>17402</v>
      </c>
      <c r="G11075" s="9" t="s">
        <v>30482</v>
      </c>
      <c r="H11075" s="9" t="s">
        <v>9022</v>
      </c>
      <c r="I11075" s="9" t="s">
        <v>41258</v>
      </c>
      <c r="J11075" s="9" t="s">
        <v>41379</v>
      </c>
      <c r="K11075" s="9" t="s">
        <v>890</v>
      </c>
    </row>
    <row r="11076" spans="1:11" x14ac:dyDescent="0.35">
      <c r="A11076" s="9">
        <v>11075</v>
      </c>
      <c r="B11076" s="9" t="str">
        <f t="shared" si="173"/>
        <v>Manilkara ela</v>
      </c>
      <c r="C11076" s="9" t="e" cm="1">
        <f t="array" aca="1" ref="C11076" ca="1">LEFT(K11076,$C$19743)&amp;"-"&amp;RIGHT(SUBSTITUTE(SUBSTITUTE(TiraAcento(E11076),"-","")," ",""),$C$19744)</f>
        <v>#NAME?</v>
      </c>
      <c r="D11076" s="9" t="s">
        <v>9022</v>
      </c>
      <c r="E11076" s="9" t="s">
        <v>4034</v>
      </c>
      <c r="F11076" s="9" t="s">
        <v>17402</v>
      </c>
      <c r="G11076" s="9" t="s">
        <v>30483</v>
      </c>
      <c r="H11076" s="9" t="s">
        <v>9022</v>
      </c>
      <c r="I11076" s="9" t="s">
        <v>41258</v>
      </c>
      <c r="J11076" s="9" t="s">
        <v>41379</v>
      </c>
      <c r="K11076" s="9" t="s">
        <v>44553</v>
      </c>
    </row>
    <row r="11077" spans="1:11" x14ac:dyDescent="0.35">
      <c r="A11077" s="9">
        <v>11076</v>
      </c>
      <c r="B11077" s="9" t="str">
        <f t="shared" si="173"/>
        <v>Manilkara ela</v>
      </c>
      <c r="C11077" s="9" t="e" cm="1">
        <f t="array" aca="1" ref="C11077" ca="1">LEFT(K11077,$C$19743)&amp;"-"&amp;RIGHT(SUBSTITUTE(SUBSTITUTE(TiraAcento(E11077),"-","")," ",""),$C$19744)</f>
        <v>#NAME?</v>
      </c>
      <c r="D11077" s="9" t="s">
        <v>9022</v>
      </c>
      <c r="E11077" s="9" t="s">
        <v>8794</v>
      </c>
      <c r="F11077" s="9" t="s">
        <v>17402</v>
      </c>
      <c r="G11077" s="9" t="s">
        <v>30484</v>
      </c>
      <c r="H11077" s="9" t="s">
        <v>9022</v>
      </c>
      <c r="I11077" s="9" t="s">
        <v>41258</v>
      </c>
      <c r="J11077" s="9" t="s">
        <v>41379</v>
      </c>
      <c r="K11077" s="9" t="s">
        <v>46732</v>
      </c>
    </row>
    <row r="11078" spans="1:11" x14ac:dyDescent="0.35">
      <c r="A11078" s="9">
        <v>11077</v>
      </c>
      <c r="B11078" s="9" t="str">
        <f t="shared" si="173"/>
        <v>Manilkara ela</v>
      </c>
      <c r="C11078" s="9" t="e" cm="1">
        <f t="array" aca="1" ref="C11078" ca="1">LEFT(K11078,$C$19743)&amp;"-"&amp;RIGHT(SUBSTITUTE(SUBSTITUTE(TiraAcento(E11078),"-","")," ",""),$C$19744)</f>
        <v>#NAME?</v>
      </c>
      <c r="D11078" s="9" t="s">
        <v>9022</v>
      </c>
      <c r="E11078" s="9" t="s">
        <v>8795</v>
      </c>
      <c r="F11078" s="9" t="s">
        <v>17402</v>
      </c>
      <c r="G11078" s="9" t="s">
        <v>30485</v>
      </c>
      <c r="H11078" s="9" t="s">
        <v>9022</v>
      </c>
      <c r="I11078" s="9" t="s">
        <v>41258</v>
      </c>
      <c r="J11078" s="9" t="s">
        <v>41379</v>
      </c>
      <c r="K11078" s="9" t="s">
        <v>46733</v>
      </c>
    </row>
    <row r="11079" spans="1:11" x14ac:dyDescent="0.35">
      <c r="A11079" s="9">
        <v>11078</v>
      </c>
      <c r="B11079" s="9" t="str">
        <f t="shared" si="173"/>
        <v>Manilkara ela</v>
      </c>
      <c r="C11079" s="9" t="e" cm="1">
        <f t="array" aca="1" ref="C11079" ca="1">LEFT(K11079,$C$19743)&amp;"-"&amp;RIGHT(SUBSTITUTE(SUBSTITUTE(TiraAcento(E11079),"-","")," ",""),$C$19744)</f>
        <v>#NAME?</v>
      </c>
      <c r="D11079" s="9" t="s">
        <v>9022</v>
      </c>
      <c r="E11079" s="9" t="s">
        <v>8796</v>
      </c>
      <c r="F11079" s="9" t="s">
        <v>17402</v>
      </c>
      <c r="G11079" s="9" t="s">
        <v>30486</v>
      </c>
      <c r="H11079" s="9" t="s">
        <v>9022</v>
      </c>
      <c r="I11079" s="9" t="s">
        <v>41258</v>
      </c>
      <c r="J11079" s="9" t="s">
        <v>41379</v>
      </c>
      <c r="K11079" s="9" t="s">
        <v>46734</v>
      </c>
    </row>
    <row r="11080" spans="1:11" x14ac:dyDescent="0.35">
      <c r="A11080" s="9">
        <v>11079</v>
      </c>
      <c r="B11080" s="9" t="str">
        <f t="shared" si="173"/>
        <v>Manilkara ela</v>
      </c>
      <c r="C11080" s="9" t="e" cm="1">
        <f t="array" aca="1" ref="C11080" ca="1">LEFT(K11080,$C$19743)&amp;"-"&amp;RIGHT(SUBSTITUTE(SUBSTITUTE(TiraAcento(E11080),"-","")," ",""),$C$19744)</f>
        <v>#NAME?</v>
      </c>
      <c r="D11080" s="9" t="s">
        <v>9022</v>
      </c>
      <c r="E11080" s="9" t="s">
        <v>9026</v>
      </c>
      <c r="F11080" s="9" t="s">
        <v>17402</v>
      </c>
      <c r="G11080" s="9" t="s">
        <v>30487</v>
      </c>
      <c r="H11080" s="9" t="s">
        <v>9022</v>
      </c>
      <c r="I11080" s="9" t="s">
        <v>41258</v>
      </c>
      <c r="J11080" s="9" t="s">
        <v>41379</v>
      </c>
      <c r="K11080" s="9" t="s">
        <v>46861</v>
      </c>
    </row>
    <row r="11081" spans="1:11" x14ac:dyDescent="0.35">
      <c r="A11081" s="9">
        <v>11080</v>
      </c>
      <c r="B11081" s="9" t="str">
        <f t="shared" si="173"/>
        <v>Manilkara ela</v>
      </c>
      <c r="C11081" s="9" t="e" cm="1">
        <f t="array" aca="1" ref="C11081" ca="1">LEFT(K11081,$C$19743)&amp;"-"&amp;RIGHT(SUBSTITUTE(SUBSTITUTE(TiraAcento(E11081),"-","")," ",""),$C$19744)</f>
        <v>#NAME?</v>
      </c>
      <c r="D11081" s="9" t="s">
        <v>9022</v>
      </c>
      <c r="E11081" s="9" t="s">
        <v>8788</v>
      </c>
      <c r="F11081" s="9" t="s">
        <v>17402</v>
      </c>
      <c r="G11081" s="9" t="s">
        <v>30488</v>
      </c>
      <c r="H11081" s="9" t="s">
        <v>9022</v>
      </c>
      <c r="I11081" s="9" t="s">
        <v>41258</v>
      </c>
      <c r="J11081" s="9" t="s">
        <v>41379</v>
      </c>
      <c r="K11081" s="9" t="s">
        <v>8788</v>
      </c>
    </row>
    <row r="11082" spans="1:11" x14ac:dyDescent="0.35">
      <c r="A11082" s="9">
        <v>11081</v>
      </c>
      <c r="B11082" s="9" t="str">
        <f t="shared" si="173"/>
        <v>Manilkara ela</v>
      </c>
      <c r="C11082" s="9" t="e" cm="1">
        <f t="array" aca="1" ref="C11082" ca="1">LEFT(K11082,$C$19743)&amp;"-"&amp;RIGHT(SUBSTITUTE(SUBSTITUTE(TiraAcento(E11082),"-","")," ",""),$C$19744)</f>
        <v>#NAME?</v>
      </c>
      <c r="D11082" s="9" t="s">
        <v>9022</v>
      </c>
      <c r="E11082" s="9" t="s">
        <v>1494</v>
      </c>
      <c r="F11082" s="9" t="s">
        <v>17402</v>
      </c>
      <c r="G11082" s="9" t="s">
        <v>30489</v>
      </c>
      <c r="H11082" s="9" t="s">
        <v>9022</v>
      </c>
      <c r="I11082" s="9" t="s">
        <v>41258</v>
      </c>
      <c r="J11082" s="9" t="s">
        <v>41379</v>
      </c>
      <c r="K11082" s="9" t="s">
        <v>1494</v>
      </c>
    </row>
    <row r="11083" spans="1:11" x14ac:dyDescent="0.35">
      <c r="A11083" s="9">
        <v>11082</v>
      </c>
      <c r="B11083" s="9" t="str">
        <f t="shared" si="173"/>
        <v>Manilkara ela</v>
      </c>
      <c r="C11083" s="9" t="e" cm="1">
        <f t="array" aca="1" ref="C11083" ca="1">LEFT(K11083,$C$19743)&amp;"-"&amp;RIGHT(SUBSTITUTE(SUBSTITUTE(TiraAcento(E11083),"-","")," ",""),$C$19744)</f>
        <v>#NAME?</v>
      </c>
      <c r="D11083" s="9" t="s">
        <v>9022</v>
      </c>
      <c r="E11083" s="9" t="s">
        <v>9027</v>
      </c>
      <c r="F11083" s="9" t="s">
        <v>17402</v>
      </c>
      <c r="G11083" s="9" t="s">
        <v>30490</v>
      </c>
      <c r="H11083" s="9" t="s">
        <v>9022</v>
      </c>
      <c r="I11083" s="9" t="s">
        <v>41258</v>
      </c>
      <c r="J11083" s="9" t="s">
        <v>41379</v>
      </c>
      <c r="K11083" s="9" t="s">
        <v>46862</v>
      </c>
    </row>
    <row r="11084" spans="1:11" x14ac:dyDescent="0.35">
      <c r="A11084" s="9">
        <v>11083</v>
      </c>
      <c r="B11084" s="9" t="str">
        <f t="shared" si="173"/>
        <v>Manilkara ela</v>
      </c>
      <c r="C11084" s="9" t="e" cm="1">
        <f t="array" aca="1" ref="C11084" ca="1">LEFT(K11084,$C$19743)&amp;"-"&amp;RIGHT(SUBSTITUTE(SUBSTITUTE(TiraAcento(E11084),"-","")," ",""),$C$19744)</f>
        <v>#NAME?</v>
      </c>
      <c r="D11084" s="9" t="s">
        <v>9022</v>
      </c>
      <c r="E11084" s="9" t="s">
        <v>9028</v>
      </c>
      <c r="F11084" s="9" t="s">
        <v>17402</v>
      </c>
      <c r="G11084" s="9" t="s">
        <v>30491</v>
      </c>
      <c r="H11084" s="9" t="s">
        <v>9022</v>
      </c>
      <c r="I11084" s="9" t="s">
        <v>41258</v>
      </c>
      <c r="J11084" s="9" t="s">
        <v>41379</v>
      </c>
      <c r="K11084" s="9" t="s">
        <v>9028</v>
      </c>
    </row>
    <row r="11085" spans="1:11" x14ac:dyDescent="0.35">
      <c r="A11085" s="9">
        <v>11084</v>
      </c>
      <c r="B11085" s="9" t="str">
        <f t="shared" si="173"/>
        <v>Manilkara exc</v>
      </c>
      <c r="C11085" s="9" t="e" cm="1">
        <f t="array" aca="1" ref="C11085" ca="1">LEFT(K11085,$C$19743)&amp;"-"&amp;RIGHT(SUBSTITUTE(SUBSTITUTE(TiraAcento(E11085),"-","")," ",""),$C$19744)</f>
        <v>#NAME?</v>
      </c>
      <c r="D11085" s="9" t="s">
        <v>9029</v>
      </c>
      <c r="E11085" s="9" t="s">
        <v>4034</v>
      </c>
      <c r="F11085" s="9" t="s">
        <v>17403</v>
      </c>
      <c r="G11085" s="9" t="s">
        <v>30492</v>
      </c>
      <c r="H11085" s="9" t="s">
        <v>9029</v>
      </c>
      <c r="I11085" s="9" t="s">
        <v>41258</v>
      </c>
      <c r="J11085" s="9" t="s">
        <v>39365</v>
      </c>
      <c r="K11085" s="9" t="s">
        <v>44553</v>
      </c>
    </row>
    <row r="11086" spans="1:11" x14ac:dyDescent="0.35">
      <c r="A11086" s="9">
        <v>11085</v>
      </c>
      <c r="B11086" s="9" t="str">
        <f t="shared" si="173"/>
        <v>Manilkara exc</v>
      </c>
      <c r="C11086" s="9" t="e" cm="1">
        <f t="array" aca="1" ref="C11086" ca="1">LEFT(K11086,$C$19743)&amp;"-"&amp;RIGHT(SUBSTITUTE(SUBSTITUTE(TiraAcento(E11086),"-","")," ",""),$C$19744)</f>
        <v>#NAME?</v>
      </c>
      <c r="D11086" s="9" t="s">
        <v>9029</v>
      </c>
      <c r="E11086" s="9" t="s">
        <v>3621</v>
      </c>
      <c r="F11086" s="9" t="s">
        <v>17403</v>
      </c>
      <c r="G11086" s="9" t="s">
        <v>30493</v>
      </c>
      <c r="H11086" s="9" t="s">
        <v>9029</v>
      </c>
      <c r="I11086" s="9" t="s">
        <v>41258</v>
      </c>
      <c r="J11086" s="9" t="s">
        <v>39365</v>
      </c>
      <c r="K11086" s="9" t="s">
        <v>3621</v>
      </c>
    </row>
    <row r="11087" spans="1:11" x14ac:dyDescent="0.35">
      <c r="A11087" s="9">
        <v>11086</v>
      </c>
      <c r="B11087" s="9" t="str">
        <f t="shared" si="173"/>
        <v>Manilkara flo</v>
      </c>
      <c r="C11087" s="9" t="e" cm="1">
        <f t="array" aca="1" ref="C11087" ca="1">LEFT(K11087,$C$19743)&amp;"-"&amp;RIGHT(SUBSTITUTE(SUBSTITUTE(TiraAcento(E11087),"-","")," ",""),$C$19744)</f>
        <v>#NAME?</v>
      </c>
      <c r="D11087" s="9" t="s">
        <v>9030</v>
      </c>
      <c r="E11087" s="9"/>
      <c r="F11087" s="9" t="s">
        <v>17404</v>
      </c>
      <c r="G11087" s="9" t="s">
        <v>30494</v>
      </c>
      <c r="H11087" s="9" t="s">
        <v>9030</v>
      </c>
      <c r="I11087" s="9" t="s">
        <v>41258</v>
      </c>
      <c r="J11087" s="9" t="s">
        <v>39160</v>
      </c>
      <c r="K11087" s="9" t="s">
        <v>42568</v>
      </c>
    </row>
    <row r="11088" spans="1:11" x14ac:dyDescent="0.35">
      <c r="A11088" s="9">
        <v>11087</v>
      </c>
      <c r="B11088" s="9" t="str">
        <f t="shared" si="173"/>
        <v>Manilkara hub</v>
      </c>
      <c r="C11088" s="9" t="e" cm="1">
        <f t="array" aca="1" ref="C11088" ca="1">LEFT(K11088,$C$19743)&amp;"-"&amp;RIGHT(SUBSTITUTE(SUBSTITUTE(TiraAcento(E11088),"-","")," ",""),$C$19744)</f>
        <v>#NAME?</v>
      </c>
      <c r="D11088" s="9" t="s">
        <v>9031</v>
      </c>
      <c r="E11088" s="9" t="s">
        <v>8790</v>
      </c>
      <c r="F11088" s="9" t="s">
        <v>17405</v>
      </c>
      <c r="G11088" s="9" t="s">
        <v>30495</v>
      </c>
      <c r="H11088" s="9" t="s">
        <v>9031</v>
      </c>
      <c r="I11088" s="9" t="s">
        <v>41258</v>
      </c>
      <c r="J11088" s="9" t="s">
        <v>39744</v>
      </c>
      <c r="K11088" s="9" t="s">
        <v>46728</v>
      </c>
    </row>
    <row r="11089" spans="1:11" x14ac:dyDescent="0.35">
      <c r="A11089" s="9">
        <v>11088</v>
      </c>
      <c r="B11089" s="9" t="str">
        <f t="shared" si="173"/>
        <v>Manilkara hub</v>
      </c>
      <c r="C11089" s="9" t="e" cm="1">
        <f t="array" aca="1" ref="C11089" ca="1">LEFT(K11089,$C$19743)&amp;"-"&amp;RIGHT(SUBSTITUTE(SUBSTITUTE(TiraAcento(E11089),"-","")," ",""),$C$19744)</f>
        <v>#NAME?</v>
      </c>
      <c r="D11089" s="9" t="s">
        <v>9031</v>
      </c>
      <c r="E11089" s="9" t="s">
        <v>8791</v>
      </c>
      <c r="F11089" s="9" t="s">
        <v>17405</v>
      </c>
      <c r="G11089" s="9" t="s">
        <v>30496</v>
      </c>
      <c r="H11089" s="9" t="s">
        <v>9031</v>
      </c>
      <c r="I11089" s="9" t="s">
        <v>41258</v>
      </c>
      <c r="J11089" s="9" t="s">
        <v>39744</v>
      </c>
      <c r="K11089" s="9" t="s">
        <v>46729</v>
      </c>
    </row>
    <row r="11090" spans="1:11" x14ac:dyDescent="0.35">
      <c r="A11090" s="9">
        <v>11089</v>
      </c>
      <c r="B11090" s="9" t="str">
        <f t="shared" si="173"/>
        <v>Manilkara hub</v>
      </c>
      <c r="C11090" s="9" t="e" cm="1">
        <f t="array" aca="1" ref="C11090" ca="1">LEFT(K11090,$C$19743)&amp;"-"&amp;RIGHT(SUBSTITUTE(SUBSTITUTE(TiraAcento(E11090),"-","")," ",""),$C$19744)</f>
        <v>#NAME?</v>
      </c>
      <c r="D11090" s="9" t="s">
        <v>9031</v>
      </c>
      <c r="E11090" s="9" t="s">
        <v>8792</v>
      </c>
      <c r="F11090" s="9" t="s">
        <v>17405</v>
      </c>
      <c r="G11090" s="9" t="s">
        <v>30497</v>
      </c>
      <c r="H11090" s="9" t="s">
        <v>9031</v>
      </c>
      <c r="I11090" s="9" t="s">
        <v>41258</v>
      </c>
      <c r="J11090" s="9" t="s">
        <v>39744</v>
      </c>
      <c r="K11090" s="9" t="s">
        <v>46730</v>
      </c>
    </row>
    <row r="11091" spans="1:11" x14ac:dyDescent="0.35">
      <c r="A11091" s="9">
        <v>11090</v>
      </c>
      <c r="B11091" s="9" t="str">
        <f t="shared" si="173"/>
        <v>Manilkara hub</v>
      </c>
      <c r="C11091" s="9" t="e" cm="1">
        <f t="array" aca="1" ref="C11091" ca="1">LEFT(K11091,$C$19743)&amp;"-"&amp;RIGHT(SUBSTITUTE(SUBSTITUTE(TiraAcento(E11091),"-","")," ",""),$C$19744)</f>
        <v>#NAME?</v>
      </c>
      <c r="D11091" s="9" t="s">
        <v>9031</v>
      </c>
      <c r="E11091" s="9" t="s">
        <v>3976</v>
      </c>
      <c r="F11091" s="9" t="s">
        <v>17405</v>
      </c>
      <c r="G11091" s="9" t="s">
        <v>30498</v>
      </c>
      <c r="H11091" s="9" t="s">
        <v>9031</v>
      </c>
      <c r="I11091" s="9" t="s">
        <v>41258</v>
      </c>
      <c r="J11091" s="9" t="s">
        <v>39744</v>
      </c>
      <c r="K11091" s="9" t="s">
        <v>3976</v>
      </c>
    </row>
    <row r="11092" spans="1:11" x14ac:dyDescent="0.35">
      <c r="A11092" s="9">
        <v>11091</v>
      </c>
      <c r="B11092" s="9" t="str">
        <f t="shared" si="173"/>
        <v>Manilkara hub</v>
      </c>
      <c r="C11092" s="9" t="e" cm="1">
        <f t="array" aca="1" ref="C11092" ca="1">LEFT(K11092,$C$19743)&amp;"-"&amp;RIGHT(SUBSTITUTE(SUBSTITUTE(TiraAcento(E11092),"-","")," ",""),$C$19744)</f>
        <v>#NAME?</v>
      </c>
      <c r="D11092" s="9" t="s">
        <v>9031</v>
      </c>
      <c r="E11092" s="9" t="s">
        <v>9032</v>
      </c>
      <c r="F11092" s="9" t="s">
        <v>17405</v>
      </c>
      <c r="G11092" s="9" t="s">
        <v>30499</v>
      </c>
      <c r="H11092" s="9" t="s">
        <v>9031</v>
      </c>
      <c r="I11092" s="9" t="s">
        <v>41258</v>
      </c>
      <c r="J11092" s="9" t="s">
        <v>39744</v>
      </c>
      <c r="K11092" s="9" t="s">
        <v>46863</v>
      </c>
    </row>
    <row r="11093" spans="1:11" x14ac:dyDescent="0.35">
      <c r="A11093" s="9">
        <v>11092</v>
      </c>
      <c r="B11093" s="9" t="str">
        <f t="shared" si="173"/>
        <v>Manilkara hub</v>
      </c>
      <c r="C11093" s="9" t="e" cm="1">
        <f t="array" aca="1" ref="C11093" ca="1">LEFT(K11093,$C$19743)&amp;"-"&amp;RIGHT(SUBSTITUTE(SUBSTITUTE(TiraAcento(E11093),"-","")," ",""),$C$19744)</f>
        <v>#NAME?</v>
      </c>
      <c r="D11093" s="9" t="s">
        <v>9031</v>
      </c>
      <c r="E11093" s="9" t="s">
        <v>890</v>
      </c>
      <c r="F11093" s="9" t="s">
        <v>17405</v>
      </c>
      <c r="G11093" s="9" t="s">
        <v>30500</v>
      </c>
      <c r="H11093" s="9" t="s">
        <v>9031</v>
      </c>
      <c r="I11093" s="9" t="s">
        <v>41258</v>
      </c>
      <c r="J11093" s="9" t="s">
        <v>39744</v>
      </c>
      <c r="K11093" s="9" t="s">
        <v>890</v>
      </c>
    </row>
    <row r="11094" spans="1:11" x14ac:dyDescent="0.35">
      <c r="A11094" s="9">
        <v>11093</v>
      </c>
      <c r="B11094" s="9" t="str">
        <f t="shared" si="173"/>
        <v>Manilkara hub</v>
      </c>
      <c r="C11094" s="9" t="e" cm="1">
        <f t="array" aca="1" ref="C11094" ca="1">LEFT(K11094,$C$19743)&amp;"-"&amp;RIGHT(SUBSTITUTE(SUBSTITUTE(TiraAcento(E11094),"-","")," ",""),$C$19744)</f>
        <v>#NAME?</v>
      </c>
      <c r="D11094" s="9" t="s">
        <v>9031</v>
      </c>
      <c r="E11094" s="9" t="s">
        <v>4034</v>
      </c>
      <c r="F11094" s="9" t="s">
        <v>17405</v>
      </c>
      <c r="G11094" s="9" t="s">
        <v>30501</v>
      </c>
      <c r="H11094" s="9" t="s">
        <v>9031</v>
      </c>
      <c r="I11094" s="9" t="s">
        <v>41258</v>
      </c>
      <c r="J11094" s="9" t="s">
        <v>39744</v>
      </c>
      <c r="K11094" s="9" t="s">
        <v>44553</v>
      </c>
    </row>
    <row r="11095" spans="1:11" x14ac:dyDescent="0.35">
      <c r="A11095" s="9">
        <v>11094</v>
      </c>
      <c r="B11095" s="9" t="str">
        <f t="shared" si="173"/>
        <v>Manilkara hub</v>
      </c>
      <c r="C11095" s="9" t="e" cm="1">
        <f t="array" aca="1" ref="C11095" ca="1">LEFT(K11095,$C$19743)&amp;"-"&amp;RIGHT(SUBSTITUTE(SUBSTITUTE(TiraAcento(E11095),"-","")," ",""),$C$19744)</f>
        <v>#NAME?</v>
      </c>
      <c r="D11095" s="9" t="s">
        <v>9031</v>
      </c>
      <c r="E11095" s="9" t="s">
        <v>9033</v>
      </c>
      <c r="F11095" s="9" t="s">
        <v>17405</v>
      </c>
      <c r="G11095" s="9" t="s">
        <v>30502</v>
      </c>
      <c r="H11095" s="9" t="s">
        <v>9031</v>
      </c>
      <c r="I11095" s="9" t="s">
        <v>41258</v>
      </c>
      <c r="J11095" s="9" t="s">
        <v>39744</v>
      </c>
      <c r="K11095" s="9" t="s">
        <v>46864</v>
      </c>
    </row>
    <row r="11096" spans="1:11" x14ac:dyDescent="0.35">
      <c r="A11096" s="9">
        <v>11095</v>
      </c>
      <c r="B11096" s="9" t="str">
        <f t="shared" si="173"/>
        <v>Manilkara hub</v>
      </c>
      <c r="C11096" s="9" t="e" cm="1">
        <f t="array" aca="1" ref="C11096" ca="1">LEFT(K11096,$C$19743)&amp;"-"&amp;RIGHT(SUBSTITUTE(SUBSTITUTE(TiraAcento(E11096),"-","")," ",""),$C$19744)</f>
        <v>#NAME?</v>
      </c>
      <c r="D11096" s="9" t="s">
        <v>9031</v>
      </c>
      <c r="E11096" s="9" t="s">
        <v>9034</v>
      </c>
      <c r="F11096" s="9" t="s">
        <v>17405</v>
      </c>
      <c r="G11096" s="9" t="s">
        <v>30503</v>
      </c>
      <c r="H11096" s="9" t="s">
        <v>9031</v>
      </c>
      <c r="I11096" s="9" t="s">
        <v>41258</v>
      </c>
      <c r="J11096" s="9" t="s">
        <v>39744</v>
      </c>
      <c r="K11096" s="9" t="s">
        <v>46865</v>
      </c>
    </row>
    <row r="11097" spans="1:11" x14ac:dyDescent="0.35">
      <c r="A11097" s="9">
        <v>11096</v>
      </c>
      <c r="B11097" s="9" t="str">
        <f t="shared" si="173"/>
        <v>Manilkara hub</v>
      </c>
      <c r="C11097" s="9" t="e" cm="1">
        <f t="array" aca="1" ref="C11097" ca="1">LEFT(K11097,$C$19743)&amp;"-"&amp;RIGHT(SUBSTITUTE(SUBSTITUTE(TiraAcento(E11097),"-","")," ",""),$C$19744)</f>
        <v>#NAME?</v>
      </c>
      <c r="D11097" s="9" t="s">
        <v>9031</v>
      </c>
      <c r="E11097" s="9" t="s">
        <v>9035</v>
      </c>
      <c r="F11097" s="9" t="s">
        <v>17405</v>
      </c>
      <c r="G11097" s="9" t="s">
        <v>30504</v>
      </c>
      <c r="H11097" s="9" t="s">
        <v>9031</v>
      </c>
      <c r="I11097" s="9" t="s">
        <v>41258</v>
      </c>
      <c r="J11097" s="9" t="s">
        <v>39744</v>
      </c>
      <c r="K11097" s="9" t="s">
        <v>46866</v>
      </c>
    </row>
    <row r="11098" spans="1:11" x14ac:dyDescent="0.35">
      <c r="A11098" s="9">
        <v>11097</v>
      </c>
      <c r="B11098" s="9" t="str">
        <f t="shared" si="173"/>
        <v>Manilkara hub</v>
      </c>
      <c r="C11098" s="9" t="e" cm="1">
        <f t="array" aca="1" ref="C11098" ca="1">LEFT(K11098,$C$19743)&amp;"-"&amp;RIGHT(SUBSTITUTE(SUBSTITUTE(TiraAcento(E11098),"-","")," ",""),$C$19744)</f>
        <v>#NAME?</v>
      </c>
      <c r="D11098" s="9" t="s">
        <v>9031</v>
      </c>
      <c r="E11098" s="9" t="s">
        <v>8794</v>
      </c>
      <c r="F11098" s="9" t="s">
        <v>17405</v>
      </c>
      <c r="G11098" s="9" t="s">
        <v>30505</v>
      </c>
      <c r="H11098" s="9" t="s">
        <v>9031</v>
      </c>
      <c r="I11098" s="9" t="s">
        <v>41258</v>
      </c>
      <c r="J11098" s="9" t="s">
        <v>39744</v>
      </c>
      <c r="K11098" s="9" t="s">
        <v>46732</v>
      </c>
    </row>
    <row r="11099" spans="1:11" x14ac:dyDescent="0.35">
      <c r="A11099" s="9">
        <v>11098</v>
      </c>
      <c r="B11099" s="9" t="str">
        <f t="shared" si="173"/>
        <v>Manilkara hub</v>
      </c>
      <c r="C11099" s="9" t="e" cm="1">
        <f t="array" aca="1" ref="C11099" ca="1">LEFT(K11099,$C$19743)&amp;"-"&amp;RIGHT(SUBSTITUTE(SUBSTITUTE(TiraAcento(E11099),"-","")," ",""),$C$19744)</f>
        <v>#NAME?</v>
      </c>
      <c r="D11099" s="9" t="s">
        <v>9031</v>
      </c>
      <c r="E11099" s="9" t="s">
        <v>9036</v>
      </c>
      <c r="F11099" s="9" t="s">
        <v>17405</v>
      </c>
      <c r="G11099" s="9" t="s">
        <v>30506</v>
      </c>
      <c r="H11099" s="9" t="s">
        <v>9031</v>
      </c>
      <c r="I11099" s="9" t="s">
        <v>41258</v>
      </c>
      <c r="J11099" s="9" t="s">
        <v>39744</v>
      </c>
      <c r="K11099" s="9" t="s">
        <v>46867</v>
      </c>
    </row>
    <row r="11100" spans="1:11" x14ac:dyDescent="0.35">
      <c r="A11100" s="9">
        <v>11099</v>
      </c>
      <c r="B11100" s="9" t="str">
        <f t="shared" si="173"/>
        <v>Manilkara hub</v>
      </c>
      <c r="C11100" s="9" t="e" cm="1">
        <f t="array" aca="1" ref="C11100" ca="1">LEFT(K11100,$C$19743)&amp;"-"&amp;RIGHT(SUBSTITUTE(SUBSTITUTE(TiraAcento(E11100),"-","")," ",""),$C$19744)</f>
        <v>#NAME?</v>
      </c>
      <c r="D11100" s="9" t="s">
        <v>9031</v>
      </c>
      <c r="E11100" s="9" t="s">
        <v>8795</v>
      </c>
      <c r="F11100" s="9" t="s">
        <v>17405</v>
      </c>
      <c r="G11100" s="9" t="s">
        <v>30507</v>
      </c>
      <c r="H11100" s="9" t="s">
        <v>9031</v>
      </c>
      <c r="I11100" s="9" t="s">
        <v>41258</v>
      </c>
      <c r="J11100" s="9" t="s">
        <v>39744</v>
      </c>
      <c r="K11100" s="9" t="s">
        <v>46733</v>
      </c>
    </row>
    <row r="11101" spans="1:11" x14ac:dyDescent="0.35">
      <c r="A11101" s="9">
        <v>11100</v>
      </c>
      <c r="B11101" s="9" t="str">
        <f t="shared" si="173"/>
        <v>Manilkara hub</v>
      </c>
      <c r="C11101" s="9" t="e" cm="1">
        <f t="array" aca="1" ref="C11101" ca="1">LEFT(K11101,$C$19743)&amp;"-"&amp;RIGHT(SUBSTITUTE(SUBSTITUTE(TiraAcento(E11101),"-","")," ",""),$C$19744)</f>
        <v>#NAME?</v>
      </c>
      <c r="D11101" s="9" t="s">
        <v>9031</v>
      </c>
      <c r="E11101" s="9" t="s">
        <v>9037</v>
      </c>
      <c r="F11101" s="9" t="s">
        <v>17405</v>
      </c>
      <c r="G11101" s="9" t="s">
        <v>30508</v>
      </c>
      <c r="H11101" s="9" t="s">
        <v>9031</v>
      </c>
      <c r="I11101" s="9" t="s">
        <v>41258</v>
      </c>
      <c r="J11101" s="9" t="s">
        <v>39744</v>
      </c>
      <c r="K11101" s="9" t="s">
        <v>46868</v>
      </c>
    </row>
    <row r="11102" spans="1:11" x14ac:dyDescent="0.35">
      <c r="A11102" s="9">
        <v>11101</v>
      </c>
      <c r="B11102" s="9" t="str">
        <f t="shared" si="173"/>
        <v>Manilkara hub</v>
      </c>
      <c r="C11102" s="9" t="e" cm="1">
        <f t="array" aca="1" ref="C11102" ca="1">LEFT(K11102,$C$19743)&amp;"-"&amp;RIGHT(SUBSTITUTE(SUBSTITUTE(TiraAcento(E11102),"-","")," ",""),$C$19744)</f>
        <v>#NAME?</v>
      </c>
      <c r="D11102" s="9" t="s">
        <v>9031</v>
      </c>
      <c r="E11102" s="9" t="s">
        <v>9038</v>
      </c>
      <c r="F11102" s="9" t="s">
        <v>17405</v>
      </c>
      <c r="G11102" s="9" t="s">
        <v>30509</v>
      </c>
      <c r="H11102" s="9" t="s">
        <v>9031</v>
      </c>
      <c r="I11102" s="9" t="s">
        <v>41258</v>
      </c>
      <c r="J11102" s="9" t="s">
        <v>39744</v>
      </c>
      <c r="K11102" s="9" t="s">
        <v>46869</v>
      </c>
    </row>
    <row r="11103" spans="1:11" x14ac:dyDescent="0.35">
      <c r="A11103" s="9">
        <v>11102</v>
      </c>
      <c r="B11103" s="9" t="str">
        <f t="shared" si="173"/>
        <v>Manilkara hub</v>
      </c>
      <c r="C11103" s="9" t="e" cm="1">
        <f t="array" aca="1" ref="C11103" ca="1">LEFT(K11103,$C$19743)&amp;"-"&amp;RIGHT(SUBSTITUTE(SUBSTITUTE(TiraAcento(E11103),"-","")," ",""),$C$19744)</f>
        <v>#NAME?</v>
      </c>
      <c r="D11103" s="9" t="s">
        <v>9031</v>
      </c>
      <c r="E11103" s="9" t="s">
        <v>8919</v>
      </c>
      <c r="F11103" s="9" t="s">
        <v>17405</v>
      </c>
      <c r="G11103" s="9" t="s">
        <v>30510</v>
      </c>
      <c r="H11103" s="9" t="s">
        <v>9031</v>
      </c>
      <c r="I11103" s="9" t="s">
        <v>41258</v>
      </c>
      <c r="J11103" s="9" t="s">
        <v>39744</v>
      </c>
      <c r="K11103" s="9" t="s">
        <v>46809</v>
      </c>
    </row>
    <row r="11104" spans="1:11" x14ac:dyDescent="0.35">
      <c r="A11104" s="9">
        <v>11103</v>
      </c>
      <c r="B11104" s="9" t="str">
        <f t="shared" si="173"/>
        <v>Manilkara hub</v>
      </c>
      <c r="C11104" s="9" t="e" cm="1">
        <f t="array" aca="1" ref="C11104" ca="1">LEFT(K11104,$C$19743)&amp;"-"&amp;RIGHT(SUBSTITUTE(SUBSTITUTE(TiraAcento(E11104),"-","")," ",""),$C$19744)</f>
        <v>#NAME?</v>
      </c>
      <c r="D11104" s="9" t="s">
        <v>9031</v>
      </c>
      <c r="E11104" s="9" t="s">
        <v>8796</v>
      </c>
      <c r="F11104" s="9" t="s">
        <v>17405</v>
      </c>
      <c r="G11104" s="9" t="s">
        <v>30511</v>
      </c>
      <c r="H11104" s="9" t="s">
        <v>9031</v>
      </c>
      <c r="I11104" s="9" t="s">
        <v>41258</v>
      </c>
      <c r="J11104" s="9" t="s">
        <v>39744</v>
      </c>
      <c r="K11104" s="9" t="s">
        <v>46734</v>
      </c>
    </row>
    <row r="11105" spans="1:11" x14ac:dyDescent="0.35">
      <c r="A11105" s="9">
        <v>11104</v>
      </c>
      <c r="B11105" s="9" t="str">
        <f t="shared" si="173"/>
        <v>Manilkara hub</v>
      </c>
      <c r="C11105" s="9" t="e" cm="1">
        <f t="array" aca="1" ref="C11105" ca="1">LEFT(K11105,$C$19743)&amp;"-"&amp;RIGHT(SUBSTITUTE(SUBSTITUTE(TiraAcento(E11105),"-","")," ",""),$C$19744)</f>
        <v>#NAME?</v>
      </c>
      <c r="D11105" s="9" t="s">
        <v>9031</v>
      </c>
      <c r="E11105" s="9" t="s">
        <v>8920</v>
      </c>
      <c r="F11105" s="9" t="s">
        <v>17405</v>
      </c>
      <c r="G11105" s="9" t="s">
        <v>30512</v>
      </c>
      <c r="H11105" s="9" t="s">
        <v>9031</v>
      </c>
      <c r="I11105" s="9" t="s">
        <v>41258</v>
      </c>
      <c r="J11105" s="9" t="s">
        <v>39744</v>
      </c>
      <c r="K11105" s="9" t="s">
        <v>46810</v>
      </c>
    </row>
    <row r="11106" spans="1:11" x14ac:dyDescent="0.35">
      <c r="A11106" s="9">
        <v>11105</v>
      </c>
      <c r="B11106" s="9" t="str">
        <f t="shared" si="173"/>
        <v>Manilkara hub</v>
      </c>
      <c r="C11106" s="9" t="e" cm="1">
        <f t="array" aca="1" ref="C11106" ca="1">LEFT(K11106,$C$19743)&amp;"-"&amp;RIGHT(SUBSTITUTE(SUBSTITUTE(TiraAcento(E11106),"-","")," ",""),$C$19744)</f>
        <v>#NAME?</v>
      </c>
      <c r="D11106" s="9" t="s">
        <v>9031</v>
      </c>
      <c r="E11106" s="9" t="s">
        <v>8787</v>
      </c>
      <c r="F11106" s="9" t="s">
        <v>17405</v>
      </c>
      <c r="G11106" s="9" t="s">
        <v>30513</v>
      </c>
      <c r="H11106" s="9" t="s">
        <v>9031</v>
      </c>
      <c r="I11106" s="9" t="s">
        <v>41258</v>
      </c>
      <c r="J11106" s="9" t="s">
        <v>39744</v>
      </c>
      <c r="K11106" s="9" t="s">
        <v>46727</v>
      </c>
    </row>
    <row r="11107" spans="1:11" x14ac:dyDescent="0.35">
      <c r="A11107" s="9">
        <v>11106</v>
      </c>
      <c r="B11107" s="9" t="str">
        <f t="shared" si="173"/>
        <v>Manilkara hub</v>
      </c>
      <c r="C11107" s="9" t="e" cm="1">
        <f t="array" aca="1" ref="C11107" ca="1">LEFT(K11107,$C$19743)&amp;"-"&amp;RIGHT(SUBSTITUTE(SUBSTITUTE(TiraAcento(E11107),"-","")," ",""),$C$19744)</f>
        <v>#NAME?</v>
      </c>
      <c r="D11107" s="9" t="s">
        <v>9031</v>
      </c>
      <c r="E11107" s="9" t="s">
        <v>3621</v>
      </c>
      <c r="F11107" s="9" t="s">
        <v>17405</v>
      </c>
      <c r="G11107" s="9" t="s">
        <v>30514</v>
      </c>
      <c r="H11107" s="9" t="s">
        <v>9031</v>
      </c>
      <c r="I11107" s="9" t="s">
        <v>41258</v>
      </c>
      <c r="J11107" s="9" t="s">
        <v>39744</v>
      </c>
      <c r="K11107" s="9" t="s">
        <v>3621</v>
      </c>
    </row>
    <row r="11108" spans="1:11" x14ac:dyDescent="0.35">
      <c r="A11108" s="9">
        <v>11107</v>
      </c>
      <c r="B11108" s="9" t="str">
        <f t="shared" si="173"/>
        <v>Manilkara hub</v>
      </c>
      <c r="C11108" s="9" t="e" cm="1">
        <f t="array" aca="1" ref="C11108" ca="1">LEFT(K11108,$C$19743)&amp;"-"&amp;RIGHT(SUBSTITUTE(SUBSTITUTE(TiraAcento(E11108),"-","")," ",""),$C$19744)</f>
        <v>#NAME?</v>
      </c>
      <c r="D11108" s="9" t="s">
        <v>9031</v>
      </c>
      <c r="E11108" s="9" t="s">
        <v>8788</v>
      </c>
      <c r="F11108" s="9" t="s">
        <v>17405</v>
      </c>
      <c r="G11108" s="9" t="s">
        <v>30515</v>
      </c>
      <c r="H11108" s="9" t="s">
        <v>9031</v>
      </c>
      <c r="I11108" s="9" t="s">
        <v>41258</v>
      </c>
      <c r="J11108" s="9" t="s">
        <v>39744</v>
      </c>
      <c r="K11108" s="9" t="s">
        <v>8788</v>
      </c>
    </row>
    <row r="11109" spans="1:11" x14ac:dyDescent="0.35">
      <c r="A11109" s="9">
        <v>11108</v>
      </c>
      <c r="B11109" s="9" t="str">
        <f t="shared" si="173"/>
        <v>Manilkara hub</v>
      </c>
      <c r="C11109" s="9" t="e" cm="1">
        <f t="array" aca="1" ref="C11109" ca="1">LEFT(K11109,$C$19743)&amp;"-"&amp;RIGHT(SUBSTITUTE(SUBSTITUTE(TiraAcento(E11109),"-","")," ",""),$C$19744)</f>
        <v>#NAME?</v>
      </c>
      <c r="D11109" s="9" t="s">
        <v>9031</v>
      </c>
      <c r="E11109" s="9" t="s">
        <v>1494</v>
      </c>
      <c r="F11109" s="9" t="s">
        <v>17405</v>
      </c>
      <c r="G11109" s="9" t="s">
        <v>30516</v>
      </c>
      <c r="H11109" s="9" t="s">
        <v>9031</v>
      </c>
      <c r="I11109" s="9" t="s">
        <v>41258</v>
      </c>
      <c r="J11109" s="9" t="s">
        <v>39744</v>
      </c>
      <c r="K11109" s="9" t="s">
        <v>1494</v>
      </c>
    </row>
    <row r="11110" spans="1:11" x14ac:dyDescent="0.35">
      <c r="A11110" s="9">
        <v>11109</v>
      </c>
      <c r="B11110" s="9" t="str">
        <f t="shared" si="173"/>
        <v>Manilkara hub</v>
      </c>
      <c r="C11110" s="9" t="e" cm="1">
        <f t="array" aca="1" ref="C11110" ca="1">LEFT(K11110,$C$19743)&amp;"-"&amp;RIGHT(SUBSTITUTE(SUBSTITUTE(TiraAcento(E11110),"-","")," ",""),$C$19744)</f>
        <v>#NAME?</v>
      </c>
      <c r="D11110" s="9" t="s">
        <v>9031</v>
      </c>
      <c r="E11110" s="9" t="s">
        <v>7384</v>
      </c>
      <c r="F11110" s="9" t="s">
        <v>17405</v>
      </c>
      <c r="G11110" s="9" t="s">
        <v>30517</v>
      </c>
      <c r="H11110" s="9" t="s">
        <v>9031</v>
      </c>
      <c r="I11110" s="9" t="s">
        <v>41258</v>
      </c>
      <c r="J11110" s="9" t="s">
        <v>39744</v>
      </c>
      <c r="K11110" s="9" t="s">
        <v>14792</v>
      </c>
    </row>
    <row r="11111" spans="1:11" x14ac:dyDescent="0.35">
      <c r="A11111" s="9">
        <v>11110</v>
      </c>
      <c r="B11111" s="9" t="str">
        <f t="shared" si="173"/>
        <v>Manilkara hub</v>
      </c>
      <c r="C11111" s="9" t="e" cm="1">
        <f t="array" aca="1" ref="C11111" ca="1">LEFT(K11111,$C$19743)&amp;"-"&amp;RIGHT(SUBSTITUTE(SUBSTITUTE(TiraAcento(E11111),"-","")," ",""),$C$19744)</f>
        <v>#NAME?</v>
      </c>
      <c r="D11111" s="9" t="s">
        <v>9031</v>
      </c>
      <c r="E11111" s="9" t="s">
        <v>9039</v>
      </c>
      <c r="F11111" s="9" t="s">
        <v>17405</v>
      </c>
      <c r="G11111" s="9" t="s">
        <v>30518</v>
      </c>
      <c r="H11111" s="9" t="s">
        <v>9031</v>
      </c>
      <c r="I11111" s="9" t="s">
        <v>41258</v>
      </c>
      <c r="J11111" s="9" t="s">
        <v>39744</v>
      </c>
      <c r="K11111" s="9" t="s">
        <v>46870</v>
      </c>
    </row>
    <row r="11112" spans="1:11" x14ac:dyDescent="0.35">
      <c r="A11112" s="9">
        <v>11111</v>
      </c>
      <c r="B11112" s="9" t="str">
        <f t="shared" si="173"/>
        <v>Manilkara hub</v>
      </c>
      <c r="C11112" s="9" t="e" cm="1">
        <f t="array" aca="1" ref="C11112" ca="1">LEFT(K11112,$C$19743)&amp;"-"&amp;RIGHT(SUBSTITUTE(SUBSTITUTE(TiraAcento(E11112),"-","")," ",""),$C$19744)</f>
        <v>#NAME?</v>
      </c>
      <c r="D11112" s="9" t="s">
        <v>9031</v>
      </c>
      <c r="E11112" s="9" t="s">
        <v>7388</v>
      </c>
      <c r="F11112" s="9" t="s">
        <v>17405</v>
      </c>
      <c r="G11112" s="9" t="s">
        <v>30519</v>
      </c>
      <c r="H11112" s="9" t="s">
        <v>9031</v>
      </c>
      <c r="I11112" s="9" t="s">
        <v>41258</v>
      </c>
      <c r="J11112" s="9" t="s">
        <v>39744</v>
      </c>
      <c r="K11112" s="9" t="s">
        <v>7388</v>
      </c>
    </row>
    <row r="11113" spans="1:11" x14ac:dyDescent="0.35">
      <c r="A11113" s="9">
        <v>11112</v>
      </c>
      <c r="B11113" s="9" t="str">
        <f t="shared" si="173"/>
        <v>Manilkara hub</v>
      </c>
      <c r="C11113" s="9" t="e" cm="1">
        <f t="array" aca="1" ref="C11113" ca="1">LEFT(K11113,$C$19743)&amp;"-"&amp;RIGHT(SUBSTITUTE(SUBSTITUTE(TiraAcento(E11113),"-","")," ",""),$C$19744)</f>
        <v>#NAME?</v>
      </c>
      <c r="D11113" s="9" t="s">
        <v>9031</v>
      </c>
      <c r="E11113" s="9" t="s">
        <v>7389</v>
      </c>
      <c r="F11113" s="9" t="s">
        <v>17405</v>
      </c>
      <c r="G11113" s="9" t="s">
        <v>30520</v>
      </c>
      <c r="H11113" s="9" t="s">
        <v>9031</v>
      </c>
      <c r="I11113" s="9" t="s">
        <v>41258</v>
      </c>
      <c r="J11113" s="9" t="s">
        <v>39744</v>
      </c>
      <c r="K11113" s="9" t="s">
        <v>46085</v>
      </c>
    </row>
    <row r="11114" spans="1:11" x14ac:dyDescent="0.35">
      <c r="A11114" s="9">
        <v>11113</v>
      </c>
      <c r="B11114" s="9" t="str">
        <f t="shared" si="173"/>
        <v>Manilkara inu</v>
      </c>
      <c r="C11114" s="9" t="e" cm="1">
        <f t="array" aca="1" ref="C11114" ca="1">LEFT(K11114,$C$19743)&amp;"-"&amp;RIGHT(SUBSTITUTE(SUBSTITUTE(TiraAcento(E11114),"-","")," ",""),$C$19744)</f>
        <v>#NAME?</v>
      </c>
      <c r="D11114" s="9" t="s">
        <v>9040</v>
      </c>
      <c r="E11114" s="9" t="s">
        <v>4034</v>
      </c>
      <c r="F11114" s="9" t="s">
        <v>17406</v>
      </c>
      <c r="G11114" s="9" t="s">
        <v>30521</v>
      </c>
      <c r="H11114" s="9" t="s">
        <v>9040</v>
      </c>
      <c r="I11114" s="9" t="s">
        <v>41258</v>
      </c>
      <c r="J11114" s="9" t="s">
        <v>39145</v>
      </c>
      <c r="K11114" s="9" t="s">
        <v>44553</v>
      </c>
    </row>
    <row r="11115" spans="1:11" x14ac:dyDescent="0.35">
      <c r="A11115" s="9">
        <v>11114</v>
      </c>
      <c r="B11115" s="9" t="str">
        <f t="shared" si="173"/>
        <v>Manilkara inu</v>
      </c>
      <c r="C11115" s="9" t="e" cm="1">
        <f t="array" aca="1" ref="C11115" ca="1">LEFT(K11115,$C$19743)&amp;"-"&amp;RIGHT(SUBSTITUTE(SUBSTITUTE(TiraAcento(E11115),"-","")," ",""),$C$19744)</f>
        <v>#NAME?</v>
      </c>
      <c r="D11115" s="9" t="s">
        <v>9040</v>
      </c>
      <c r="E11115" s="9" t="s">
        <v>8920</v>
      </c>
      <c r="F11115" s="9" t="s">
        <v>17406</v>
      </c>
      <c r="G11115" s="9" t="s">
        <v>30522</v>
      </c>
      <c r="H11115" s="9" t="s">
        <v>9040</v>
      </c>
      <c r="I11115" s="9" t="s">
        <v>41258</v>
      </c>
      <c r="J11115" s="9" t="s">
        <v>39145</v>
      </c>
      <c r="K11115" s="9" t="s">
        <v>46810</v>
      </c>
    </row>
    <row r="11116" spans="1:11" x14ac:dyDescent="0.35">
      <c r="A11116" s="9">
        <v>11115</v>
      </c>
      <c r="B11116" s="9" t="str">
        <f t="shared" si="173"/>
        <v>Manilkara inu</v>
      </c>
      <c r="C11116" s="9" t="e" cm="1">
        <f t="array" aca="1" ref="C11116" ca="1">LEFT(K11116,$C$19743)&amp;"-"&amp;RIGHT(SUBSTITUTE(SUBSTITUTE(TiraAcento(E11116),"-","")," ",""),$C$19744)</f>
        <v>#NAME?</v>
      </c>
      <c r="D11116" s="9" t="s">
        <v>9040</v>
      </c>
      <c r="E11116" s="9" t="s">
        <v>8788</v>
      </c>
      <c r="F11116" s="9" t="s">
        <v>17406</v>
      </c>
      <c r="G11116" s="9" t="s">
        <v>30523</v>
      </c>
      <c r="H11116" s="9" t="s">
        <v>9040</v>
      </c>
      <c r="I11116" s="9" t="s">
        <v>41258</v>
      </c>
      <c r="J11116" s="9" t="s">
        <v>39145</v>
      </c>
      <c r="K11116" s="9" t="s">
        <v>8788</v>
      </c>
    </row>
    <row r="11117" spans="1:11" x14ac:dyDescent="0.35">
      <c r="A11117" s="9">
        <v>11116</v>
      </c>
      <c r="B11117" s="9" t="str">
        <f t="shared" si="173"/>
        <v>Manilkara lon</v>
      </c>
      <c r="C11117" s="9" t="e" cm="1">
        <f t="array" aca="1" ref="C11117" ca="1">LEFT(K11117,$C$19743)&amp;"-"&amp;RIGHT(SUBSTITUTE(SUBSTITUTE(TiraAcento(E11117),"-","")," ",""),$C$19744)</f>
        <v>#NAME?</v>
      </c>
      <c r="D11117" s="9" t="s">
        <v>9041</v>
      </c>
      <c r="E11117" s="9" t="s">
        <v>8790</v>
      </c>
      <c r="F11117" s="9" t="s">
        <v>17407</v>
      </c>
      <c r="G11117" s="9" t="s">
        <v>30524</v>
      </c>
      <c r="H11117" s="9" t="s">
        <v>9041</v>
      </c>
      <c r="I11117" s="9" t="s">
        <v>41258</v>
      </c>
      <c r="J11117" s="9" t="s">
        <v>39190</v>
      </c>
      <c r="K11117" s="9" t="s">
        <v>46728</v>
      </c>
    </row>
    <row r="11118" spans="1:11" x14ac:dyDescent="0.35">
      <c r="A11118" s="9">
        <v>11117</v>
      </c>
      <c r="B11118" s="9" t="str">
        <f t="shared" si="173"/>
        <v>Manilkara lon</v>
      </c>
      <c r="C11118" s="9" t="e" cm="1">
        <f t="array" aca="1" ref="C11118" ca="1">LEFT(K11118,$C$19743)&amp;"-"&amp;RIGHT(SUBSTITUTE(SUBSTITUTE(TiraAcento(E11118),"-","")," ",""),$C$19744)</f>
        <v>#NAME?</v>
      </c>
      <c r="D11118" s="9" t="s">
        <v>9041</v>
      </c>
      <c r="E11118" s="9" t="s">
        <v>8791</v>
      </c>
      <c r="F11118" s="9" t="s">
        <v>17407</v>
      </c>
      <c r="G11118" s="9" t="s">
        <v>30525</v>
      </c>
      <c r="H11118" s="9" t="s">
        <v>9041</v>
      </c>
      <c r="I11118" s="9" t="s">
        <v>41258</v>
      </c>
      <c r="J11118" s="9" t="s">
        <v>39190</v>
      </c>
      <c r="K11118" s="9" t="s">
        <v>46729</v>
      </c>
    </row>
    <row r="11119" spans="1:11" x14ac:dyDescent="0.35">
      <c r="A11119" s="9">
        <v>11118</v>
      </c>
      <c r="B11119" s="9" t="str">
        <f t="shared" si="173"/>
        <v>Manilkara lon</v>
      </c>
      <c r="C11119" s="9" t="e" cm="1">
        <f t="array" aca="1" ref="C11119" ca="1">LEFT(K11119,$C$19743)&amp;"-"&amp;RIGHT(SUBSTITUTE(SUBSTITUTE(TiraAcento(E11119),"-","")," ",""),$C$19744)</f>
        <v>#NAME?</v>
      </c>
      <c r="D11119" s="9" t="s">
        <v>9041</v>
      </c>
      <c r="E11119" s="9" t="s">
        <v>8792</v>
      </c>
      <c r="F11119" s="9" t="s">
        <v>17407</v>
      </c>
      <c r="G11119" s="9" t="s">
        <v>30526</v>
      </c>
      <c r="H11119" s="9" t="s">
        <v>9041</v>
      </c>
      <c r="I11119" s="9" t="s">
        <v>41258</v>
      </c>
      <c r="J11119" s="9" t="s">
        <v>39190</v>
      </c>
      <c r="K11119" s="9" t="s">
        <v>46730</v>
      </c>
    </row>
    <row r="11120" spans="1:11" x14ac:dyDescent="0.35">
      <c r="A11120" s="9">
        <v>11119</v>
      </c>
      <c r="B11120" s="9" t="str">
        <f t="shared" si="173"/>
        <v>Manilkara lon</v>
      </c>
      <c r="C11120" s="9" t="e" cm="1">
        <f t="array" aca="1" ref="C11120" ca="1">LEFT(K11120,$C$19743)&amp;"-"&amp;RIGHT(SUBSTITUTE(SUBSTITUTE(TiraAcento(E11120),"-","")," ",""),$C$19744)</f>
        <v>#NAME?</v>
      </c>
      <c r="D11120" s="9" t="s">
        <v>9041</v>
      </c>
      <c r="E11120" s="9" t="s">
        <v>9042</v>
      </c>
      <c r="F11120" s="9" t="s">
        <v>17407</v>
      </c>
      <c r="G11120" s="9" t="s">
        <v>30527</v>
      </c>
      <c r="H11120" s="9" t="s">
        <v>9041</v>
      </c>
      <c r="I11120" s="9" t="s">
        <v>41258</v>
      </c>
      <c r="J11120" s="9" t="s">
        <v>39190</v>
      </c>
      <c r="K11120" s="9" t="s">
        <v>9042</v>
      </c>
    </row>
    <row r="11121" spans="1:11" x14ac:dyDescent="0.35">
      <c r="A11121" s="9">
        <v>11120</v>
      </c>
      <c r="B11121" s="9" t="str">
        <f t="shared" si="173"/>
        <v>Manilkara lon</v>
      </c>
      <c r="C11121" s="9" t="e" cm="1">
        <f t="array" aca="1" ref="C11121" ca="1">LEFT(K11121,$C$19743)&amp;"-"&amp;RIGHT(SUBSTITUTE(SUBSTITUTE(TiraAcento(E11121),"-","")," ",""),$C$19744)</f>
        <v>#NAME?</v>
      </c>
      <c r="D11121" s="9" t="s">
        <v>9041</v>
      </c>
      <c r="E11121" s="9" t="s">
        <v>890</v>
      </c>
      <c r="F11121" s="9" t="s">
        <v>17407</v>
      </c>
      <c r="G11121" s="9" t="s">
        <v>30528</v>
      </c>
      <c r="H11121" s="9" t="s">
        <v>9041</v>
      </c>
      <c r="I11121" s="9" t="s">
        <v>41258</v>
      </c>
      <c r="J11121" s="9" t="s">
        <v>39190</v>
      </c>
      <c r="K11121" s="9" t="s">
        <v>890</v>
      </c>
    </row>
    <row r="11122" spans="1:11" x14ac:dyDescent="0.35">
      <c r="A11122" s="9">
        <v>11121</v>
      </c>
      <c r="B11122" s="9" t="str">
        <f t="shared" si="173"/>
        <v>Manilkara lon</v>
      </c>
      <c r="C11122" s="9" t="e" cm="1">
        <f t="array" aca="1" ref="C11122" ca="1">LEFT(K11122,$C$19743)&amp;"-"&amp;RIGHT(SUBSTITUTE(SUBSTITUTE(TiraAcento(E11122),"-","")," ",""),$C$19744)</f>
        <v>#NAME?</v>
      </c>
      <c r="D11122" s="9" t="s">
        <v>9041</v>
      </c>
      <c r="E11122" s="9" t="s">
        <v>4034</v>
      </c>
      <c r="F11122" s="9" t="s">
        <v>17407</v>
      </c>
      <c r="G11122" s="9" t="s">
        <v>30529</v>
      </c>
      <c r="H11122" s="9" t="s">
        <v>9041</v>
      </c>
      <c r="I11122" s="9" t="s">
        <v>41258</v>
      </c>
      <c r="J11122" s="9" t="s">
        <v>39190</v>
      </c>
      <c r="K11122" s="9" t="s">
        <v>44553</v>
      </c>
    </row>
    <row r="11123" spans="1:11" x14ac:dyDescent="0.35">
      <c r="A11123" s="9">
        <v>11122</v>
      </c>
      <c r="B11123" s="9" t="str">
        <f t="shared" si="173"/>
        <v>Manilkara lon</v>
      </c>
      <c r="C11123" s="9" t="e" cm="1">
        <f t="array" aca="1" ref="C11123" ca="1">LEFT(K11123,$C$19743)&amp;"-"&amp;RIGHT(SUBSTITUTE(SUBSTITUTE(TiraAcento(E11123),"-","")," ",""),$C$19744)</f>
        <v>#NAME?</v>
      </c>
      <c r="D11123" s="9" t="s">
        <v>9041</v>
      </c>
      <c r="E11123" s="9" t="s">
        <v>8794</v>
      </c>
      <c r="F11123" s="9" t="s">
        <v>17407</v>
      </c>
      <c r="G11123" s="9" t="s">
        <v>30530</v>
      </c>
      <c r="H11123" s="9" t="s">
        <v>9041</v>
      </c>
      <c r="I11123" s="9" t="s">
        <v>41258</v>
      </c>
      <c r="J11123" s="9" t="s">
        <v>39190</v>
      </c>
      <c r="K11123" s="9" t="s">
        <v>46732</v>
      </c>
    </row>
    <row r="11124" spans="1:11" x14ac:dyDescent="0.35">
      <c r="A11124" s="9">
        <v>11123</v>
      </c>
      <c r="B11124" s="9" t="str">
        <f t="shared" si="173"/>
        <v>Manilkara lon</v>
      </c>
      <c r="C11124" s="9" t="e" cm="1">
        <f t="array" aca="1" ref="C11124" ca="1">LEFT(K11124,$C$19743)&amp;"-"&amp;RIGHT(SUBSTITUTE(SUBSTITUTE(TiraAcento(E11124),"-","")," ",""),$C$19744)</f>
        <v>#NAME?</v>
      </c>
      <c r="D11124" s="9" t="s">
        <v>9041</v>
      </c>
      <c r="E11124" s="9" t="s">
        <v>8795</v>
      </c>
      <c r="F11124" s="9" t="s">
        <v>17407</v>
      </c>
      <c r="G11124" s="9" t="s">
        <v>30531</v>
      </c>
      <c r="H11124" s="9" t="s">
        <v>9041</v>
      </c>
      <c r="I11124" s="9" t="s">
        <v>41258</v>
      </c>
      <c r="J11124" s="9" t="s">
        <v>39190</v>
      </c>
      <c r="K11124" s="9" t="s">
        <v>46733</v>
      </c>
    </row>
    <row r="11125" spans="1:11" x14ac:dyDescent="0.35">
      <c r="A11125" s="9">
        <v>11124</v>
      </c>
      <c r="B11125" s="9" t="str">
        <f t="shared" si="173"/>
        <v>Manilkara lon</v>
      </c>
      <c r="C11125" s="9" t="e" cm="1">
        <f t="array" aca="1" ref="C11125" ca="1">LEFT(K11125,$C$19743)&amp;"-"&amp;RIGHT(SUBSTITUTE(SUBSTITUTE(TiraAcento(E11125),"-","")," ",""),$C$19744)</f>
        <v>#NAME?</v>
      </c>
      <c r="D11125" s="9" t="s">
        <v>9041</v>
      </c>
      <c r="E11125" s="9" t="s">
        <v>8796</v>
      </c>
      <c r="F11125" s="9" t="s">
        <v>17407</v>
      </c>
      <c r="G11125" s="9" t="s">
        <v>30532</v>
      </c>
      <c r="H11125" s="9" t="s">
        <v>9041</v>
      </c>
      <c r="I11125" s="9" t="s">
        <v>41258</v>
      </c>
      <c r="J11125" s="9" t="s">
        <v>39190</v>
      </c>
      <c r="K11125" s="9" t="s">
        <v>46734</v>
      </c>
    </row>
    <row r="11126" spans="1:11" x14ac:dyDescent="0.35">
      <c r="A11126" s="9">
        <v>11125</v>
      </c>
      <c r="B11126" s="9" t="str">
        <f t="shared" si="173"/>
        <v>Manilkara lon</v>
      </c>
      <c r="C11126" s="9" t="e" cm="1">
        <f t="array" aca="1" ref="C11126" ca="1">LEFT(K11126,$C$19743)&amp;"-"&amp;RIGHT(SUBSTITUTE(SUBSTITUTE(TiraAcento(E11126),"-","")," ",""),$C$19744)</f>
        <v>#NAME?</v>
      </c>
      <c r="D11126" s="9" t="s">
        <v>9041</v>
      </c>
      <c r="E11126" s="9" t="s">
        <v>8787</v>
      </c>
      <c r="F11126" s="9" t="s">
        <v>17407</v>
      </c>
      <c r="G11126" s="9" t="s">
        <v>30533</v>
      </c>
      <c r="H11126" s="9" t="s">
        <v>9041</v>
      </c>
      <c r="I11126" s="9" t="s">
        <v>41258</v>
      </c>
      <c r="J11126" s="9" t="s">
        <v>39190</v>
      </c>
      <c r="K11126" s="9" t="s">
        <v>46727</v>
      </c>
    </row>
    <row r="11127" spans="1:11" x14ac:dyDescent="0.35">
      <c r="A11127" s="9">
        <v>11126</v>
      </c>
      <c r="B11127" s="9" t="str">
        <f t="shared" si="173"/>
        <v>Manilkara lon</v>
      </c>
      <c r="C11127" s="9" t="e" cm="1">
        <f t="array" aca="1" ref="C11127" ca="1">LEFT(K11127,$C$19743)&amp;"-"&amp;RIGHT(SUBSTITUTE(SUBSTITUTE(TiraAcento(E11127),"-","")," ",""),$C$19744)</f>
        <v>#NAME?</v>
      </c>
      <c r="D11127" s="9" t="s">
        <v>9041</v>
      </c>
      <c r="E11127" s="9" t="s">
        <v>9043</v>
      </c>
      <c r="F11127" s="9" t="s">
        <v>17407</v>
      </c>
      <c r="G11127" s="9" t="s">
        <v>30534</v>
      </c>
      <c r="H11127" s="9" t="s">
        <v>9041</v>
      </c>
      <c r="I11127" s="9" t="s">
        <v>41258</v>
      </c>
      <c r="J11127" s="9" t="s">
        <v>39190</v>
      </c>
      <c r="K11127" s="9" t="s">
        <v>9043</v>
      </c>
    </row>
    <row r="11128" spans="1:11" x14ac:dyDescent="0.35">
      <c r="A11128" s="9">
        <v>11127</v>
      </c>
      <c r="B11128" s="9" t="str">
        <f t="shared" si="173"/>
        <v>Manilkara lon</v>
      </c>
      <c r="C11128" s="9" t="e" cm="1">
        <f t="array" aca="1" ref="C11128" ca="1">LEFT(K11128,$C$19743)&amp;"-"&amp;RIGHT(SUBSTITUTE(SUBSTITUTE(TiraAcento(E11128),"-","")," ",""),$C$19744)</f>
        <v>#NAME?</v>
      </c>
      <c r="D11128" s="9" t="s">
        <v>9041</v>
      </c>
      <c r="E11128" s="9" t="s">
        <v>9044</v>
      </c>
      <c r="F11128" s="9" t="s">
        <v>17407</v>
      </c>
      <c r="G11128" s="9" t="s">
        <v>30535</v>
      </c>
      <c r="H11128" s="9" t="s">
        <v>9041</v>
      </c>
      <c r="I11128" s="9" t="s">
        <v>41258</v>
      </c>
      <c r="J11128" s="9" t="s">
        <v>39190</v>
      </c>
      <c r="K11128" s="9" t="s">
        <v>9044</v>
      </c>
    </row>
    <row r="11129" spans="1:11" x14ac:dyDescent="0.35">
      <c r="A11129" s="9">
        <v>11128</v>
      </c>
      <c r="B11129" s="9" t="str">
        <f t="shared" si="173"/>
        <v>Manilkara lon</v>
      </c>
      <c r="C11129" s="9" t="e" cm="1">
        <f t="array" aca="1" ref="C11129" ca="1">LEFT(K11129,$C$19743)&amp;"-"&amp;RIGHT(SUBSTITUTE(SUBSTITUTE(TiraAcento(E11129),"-","")," ",""),$C$19744)</f>
        <v>#NAME?</v>
      </c>
      <c r="D11129" s="9" t="s">
        <v>9041</v>
      </c>
      <c r="E11129" s="9" t="s">
        <v>3621</v>
      </c>
      <c r="F11129" s="9" t="s">
        <v>17407</v>
      </c>
      <c r="G11129" s="9" t="s">
        <v>30536</v>
      </c>
      <c r="H11129" s="9" t="s">
        <v>9041</v>
      </c>
      <c r="I11129" s="9" t="s">
        <v>41258</v>
      </c>
      <c r="J11129" s="9" t="s">
        <v>39190</v>
      </c>
      <c r="K11129" s="9" t="s">
        <v>3621</v>
      </c>
    </row>
    <row r="11130" spans="1:11" x14ac:dyDescent="0.35">
      <c r="A11130" s="9">
        <v>11129</v>
      </c>
      <c r="B11130" s="9" t="str">
        <f t="shared" si="173"/>
        <v>Manilkara lon</v>
      </c>
      <c r="C11130" s="9" t="e" cm="1">
        <f t="array" aca="1" ref="C11130" ca="1">LEFT(K11130,$C$19743)&amp;"-"&amp;RIGHT(SUBSTITUTE(SUBSTITUTE(TiraAcento(E11130),"-","")," ",""),$C$19744)</f>
        <v>#NAME?</v>
      </c>
      <c r="D11130" s="9" t="s">
        <v>9041</v>
      </c>
      <c r="E11130" s="9" t="s">
        <v>9045</v>
      </c>
      <c r="F11130" s="9" t="s">
        <v>17407</v>
      </c>
      <c r="G11130" s="9" t="s">
        <v>30537</v>
      </c>
      <c r="H11130" s="9" t="s">
        <v>9041</v>
      </c>
      <c r="I11130" s="9" t="s">
        <v>41258</v>
      </c>
      <c r="J11130" s="9" t="s">
        <v>39190</v>
      </c>
      <c r="K11130" s="9" t="s">
        <v>9045</v>
      </c>
    </row>
    <row r="11131" spans="1:11" x14ac:dyDescent="0.35">
      <c r="A11131" s="9">
        <v>11130</v>
      </c>
      <c r="B11131" s="9" t="str">
        <f t="shared" si="173"/>
        <v>Manilkara lon</v>
      </c>
      <c r="C11131" s="9" t="e" cm="1">
        <f t="array" aca="1" ref="C11131" ca="1">LEFT(K11131,$C$19743)&amp;"-"&amp;RIGHT(SUBSTITUTE(SUBSTITUTE(TiraAcento(E11131),"-","")," ",""),$C$19744)</f>
        <v>#NAME?</v>
      </c>
      <c r="D11131" s="9" t="s">
        <v>9041</v>
      </c>
      <c r="E11131" s="9" t="s">
        <v>8788</v>
      </c>
      <c r="F11131" s="9" t="s">
        <v>17407</v>
      </c>
      <c r="G11131" s="9" t="s">
        <v>30538</v>
      </c>
      <c r="H11131" s="9" t="s">
        <v>9041</v>
      </c>
      <c r="I11131" s="9" t="s">
        <v>41258</v>
      </c>
      <c r="J11131" s="9" t="s">
        <v>39190</v>
      </c>
      <c r="K11131" s="9" t="s">
        <v>8788</v>
      </c>
    </row>
    <row r="11132" spans="1:11" x14ac:dyDescent="0.35">
      <c r="A11132" s="9">
        <v>11131</v>
      </c>
      <c r="B11132" s="9" t="str">
        <f t="shared" si="173"/>
        <v>Manilkara lon</v>
      </c>
      <c r="C11132" s="9" t="e" cm="1">
        <f t="array" aca="1" ref="C11132" ca="1">LEFT(K11132,$C$19743)&amp;"-"&amp;RIGHT(SUBSTITUTE(SUBSTITUTE(TiraAcento(E11132),"-","")," ",""),$C$19744)</f>
        <v>#NAME?</v>
      </c>
      <c r="D11132" s="9" t="s">
        <v>9041</v>
      </c>
      <c r="E11132" s="9" t="s">
        <v>1494</v>
      </c>
      <c r="F11132" s="9" t="s">
        <v>17407</v>
      </c>
      <c r="G11132" s="9" t="s">
        <v>30539</v>
      </c>
      <c r="H11132" s="9" t="s">
        <v>9041</v>
      </c>
      <c r="I11132" s="9" t="s">
        <v>41258</v>
      </c>
      <c r="J11132" s="9" t="s">
        <v>39190</v>
      </c>
      <c r="K11132" s="9" t="s">
        <v>1494</v>
      </c>
    </row>
    <row r="11133" spans="1:11" x14ac:dyDescent="0.35">
      <c r="A11133" s="9">
        <v>11132</v>
      </c>
      <c r="B11133" s="9" t="str">
        <f t="shared" si="173"/>
        <v>Manilkara lon</v>
      </c>
      <c r="C11133" s="9" t="e" cm="1">
        <f t="array" aca="1" ref="C11133" ca="1">LEFT(K11133,$C$19743)&amp;"-"&amp;RIGHT(SUBSTITUTE(SUBSTITUTE(TiraAcento(E11133),"-","")," ",""),$C$19744)</f>
        <v>#NAME?</v>
      </c>
      <c r="D11133" s="9" t="s">
        <v>9041</v>
      </c>
      <c r="E11133" s="9" t="s">
        <v>9046</v>
      </c>
      <c r="F11133" s="9" t="s">
        <v>17407</v>
      </c>
      <c r="G11133" s="9" t="s">
        <v>30540</v>
      </c>
      <c r="H11133" s="9" t="s">
        <v>9041</v>
      </c>
      <c r="I11133" s="9" t="s">
        <v>41258</v>
      </c>
      <c r="J11133" s="9" t="s">
        <v>39190</v>
      </c>
      <c r="K11133" s="9" t="s">
        <v>46871</v>
      </c>
    </row>
    <row r="11134" spans="1:11" x14ac:dyDescent="0.35">
      <c r="A11134" s="9">
        <v>11133</v>
      </c>
      <c r="B11134" s="9" t="str">
        <f t="shared" si="173"/>
        <v>Manilkara par</v>
      </c>
      <c r="C11134" s="9" t="e" cm="1">
        <f t="array" aca="1" ref="C11134" ca="1">LEFT(K11134,$C$19743)&amp;"-"&amp;RIGHT(SUBSTITUTE(SUBSTITUTE(TiraAcento(E11134),"-","")," ",""),$C$19744)</f>
        <v>#NAME?</v>
      </c>
      <c r="D11134" s="9" t="s">
        <v>9047</v>
      </c>
      <c r="E11134" s="9" t="s">
        <v>3621</v>
      </c>
      <c r="F11134" s="9" t="s">
        <v>17408</v>
      </c>
      <c r="G11134" s="9" t="s">
        <v>30541</v>
      </c>
      <c r="H11134" s="9" t="s">
        <v>9047</v>
      </c>
      <c r="I11134" s="9" t="s">
        <v>41258</v>
      </c>
      <c r="J11134" s="9" t="s">
        <v>39799</v>
      </c>
      <c r="K11134" s="9" t="s">
        <v>3621</v>
      </c>
    </row>
    <row r="11135" spans="1:11" x14ac:dyDescent="0.35">
      <c r="A11135" s="9">
        <v>11134</v>
      </c>
      <c r="B11135" s="9" t="str">
        <f t="shared" si="173"/>
        <v>Manilkara ruf</v>
      </c>
      <c r="C11135" s="9" t="e" cm="1">
        <f t="array" aca="1" ref="C11135" ca="1">LEFT(K11135,$C$19743)&amp;"-"&amp;RIGHT(SUBSTITUTE(SUBSTITUTE(TiraAcento(E11135),"-","")," ",""),$C$19744)</f>
        <v>#NAME?</v>
      </c>
      <c r="D11135" s="9" t="s">
        <v>9048</v>
      </c>
      <c r="E11135" s="9" t="s">
        <v>4034</v>
      </c>
      <c r="F11135" s="9" t="s">
        <v>17409</v>
      </c>
      <c r="G11135" s="9" t="s">
        <v>30542</v>
      </c>
      <c r="H11135" s="9" t="s">
        <v>9048</v>
      </c>
      <c r="I11135" s="9" t="s">
        <v>41258</v>
      </c>
      <c r="J11135" s="9" t="s">
        <v>41380</v>
      </c>
      <c r="K11135" s="9" t="s">
        <v>44553</v>
      </c>
    </row>
    <row r="11136" spans="1:11" x14ac:dyDescent="0.35">
      <c r="A11136" s="9">
        <v>11135</v>
      </c>
      <c r="B11136" s="9" t="str">
        <f t="shared" si="173"/>
        <v>Manilkara ruf</v>
      </c>
      <c r="C11136" s="9" t="e" cm="1">
        <f t="array" aca="1" ref="C11136" ca="1">LEFT(K11136,$C$19743)&amp;"-"&amp;RIGHT(SUBSTITUTE(SUBSTITUTE(TiraAcento(E11136),"-","")," ",""),$C$19744)</f>
        <v>#NAME?</v>
      </c>
      <c r="D11136" s="9" t="s">
        <v>9048</v>
      </c>
      <c r="E11136" s="9" t="s">
        <v>9037</v>
      </c>
      <c r="F11136" s="9" t="s">
        <v>17409</v>
      </c>
      <c r="G11136" s="9" t="s">
        <v>30543</v>
      </c>
      <c r="H11136" s="9" t="s">
        <v>9048</v>
      </c>
      <c r="I11136" s="9" t="s">
        <v>41258</v>
      </c>
      <c r="J11136" s="9" t="s">
        <v>41380</v>
      </c>
      <c r="K11136" s="9" t="s">
        <v>46868</v>
      </c>
    </row>
    <row r="11137" spans="1:11" x14ac:dyDescent="0.35">
      <c r="A11137" s="9">
        <v>11136</v>
      </c>
      <c r="B11137" s="9" t="str">
        <f t="shared" si="173"/>
        <v>Manilkara sal</v>
      </c>
      <c r="C11137" s="9" t="e" cm="1">
        <f t="array" aca="1" ref="C11137" ca="1">LEFT(K11137,$C$19743)&amp;"-"&amp;RIGHT(SUBSTITUTE(SUBSTITUTE(TiraAcento(E11137),"-","")," ",""),$C$19744)</f>
        <v>#NAME?</v>
      </c>
      <c r="D11137" s="9" t="s">
        <v>8916</v>
      </c>
      <c r="E11137" s="9" t="s">
        <v>8790</v>
      </c>
      <c r="F11137" s="9" t="s">
        <v>17379</v>
      </c>
      <c r="G11137" s="9" t="s">
        <v>30544</v>
      </c>
      <c r="H11137" s="9" t="s">
        <v>8916</v>
      </c>
      <c r="I11137" s="9" t="s">
        <v>41258</v>
      </c>
      <c r="J11137" s="9" t="s">
        <v>41362</v>
      </c>
      <c r="K11137" s="9" t="s">
        <v>46728</v>
      </c>
    </row>
    <row r="11138" spans="1:11" x14ac:dyDescent="0.35">
      <c r="A11138" s="9">
        <v>11137</v>
      </c>
      <c r="B11138" s="9" t="str">
        <f t="shared" si="173"/>
        <v>Manilkara sal</v>
      </c>
      <c r="C11138" s="9" t="e" cm="1">
        <f t="array" aca="1" ref="C11138" ca="1">LEFT(K11138,$C$19743)&amp;"-"&amp;RIGHT(SUBSTITUTE(SUBSTITUTE(TiraAcento(E11138),"-","")," ",""),$C$19744)</f>
        <v>#NAME?</v>
      </c>
      <c r="D11138" s="9" t="s">
        <v>8916</v>
      </c>
      <c r="E11138" s="9" t="s">
        <v>8791</v>
      </c>
      <c r="F11138" s="9" t="s">
        <v>17379</v>
      </c>
      <c r="G11138" s="9" t="s">
        <v>30545</v>
      </c>
      <c r="H11138" s="9" t="s">
        <v>8916</v>
      </c>
      <c r="I11138" s="9" t="s">
        <v>41258</v>
      </c>
      <c r="J11138" s="9" t="s">
        <v>41362</v>
      </c>
      <c r="K11138" s="9" t="s">
        <v>46729</v>
      </c>
    </row>
    <row r="11139" spans="1:11" x14ac:dyDescent="0.35">
      <c r="A11139" s="9">
        <v>11138</v>
      </c>
      <c r="B11139" s="9" t="str">
        <f t="shared" ref="B11139:B11202" si="174">I11139&amp;" "&amp;IFERROR(LEFT(J11139,$B$19743),D11139)</f>
        <v>Manilkara sal</v>
      </c>
      <c r="C11139" s="9" t="e" cm="1">
        <f t="array" aca="1" ref="C11139" ca="1">LEFT(K11139,$C$19743)&amp;"-"&amp;RIGHT(SUBSTITUTE(SUBSTITUTE(TiraAcento(E11139),"-","")," ",""),$C$19744)</f>
        <v>#NAME?</v>
      </c>
      <c r="D11139" s="9" t="s">
        <v>8916</v>
      </c>
      <c r="E11139" s="9" t="s">
        <v>8792</v>
      </c>
      <c r="F11139" s="9" t="s">
        <v>17379</v>
      </c>
      <c r="G11139" s="9" t="s">
        <v>30546</v>
      </c>
      <c r="H11139" s="9" t="s">
        <v>8916</v>
      </c>
      <c r="I11139" s="9" t="s">
        <v>41258</v>
      </c>
      <c r="J11139" s="9" t="s">
        <v>41362</v>
      </c>
      <c r="K11139" s="9" t="s">
        <v>46730</v>
      </c>
    </row>
    <row r="11140" spans="1:11" x14ac:dyDescent="0.35">
      <c r="A11140" s="9">
        <v>11139</v>
      </c>
      <c r="B11140" s="9" t="str">
        <f t="shared" si="174"/>
        <v>Manilkara sal</v>
      </c>
      <c r="C11140" s="9" t="e" cm="1">
        <f t="array" aca="1" ref="C11140" ca="1">LEFT(K11140,$C$19743)&amp;"-"&amp;RIGHT(SUBSTITUTE(SUBSTITUTE(TiraAcento(E11140),"-","")," ",""),$C$19744)</f>
        <v>#NAME?</v>
      </c>
      <c r="D11140" s="9" t="s">
        <v>8916</v>
      </c>
      <c r="E11140" s="9" t="s">
        <v>2636</v>
      </c>
      <c r="F11140" s="9" t="s">
        <v>17379</v>
      </c>
      <c r="G11140" s="9" t="s">
        <v>30547</v>
      </c>
      <c r="H11140" s="9" t="s">
        <v>8916</v>
      </c>
      <c r="I11140" s="9" t="s">
        <v>41258</v>
      </c>
      <c r="J11140" s="9" t="s">
        <v>41362</v>
      </c>
      <c r="K11140" s="9" t="s">
        <v>43880</v>
      </c>
    </row>
    <row r="11141" spans="1:11" x14ac:dyDescent="0.35">
      <c r="A11141" s="9">
        <v>11140</v>
      </c>
      <c r="B11141" s="9" t="str">
        <f t="shared" si="174"/>
        <v>Manilkara sal</v>
      </c>
      <c r="C11141" s="9" t="e" cm="1">
        <f t="array" aca="1" ref="C11141" ca="1">LEFT(K11141,$C$19743)&amp;"-"&amp;RIGHT(SUBSTITUTE(SUBSTITUTE(TiraAcento(E11141),"-","")," ",""),$C$19744)</f>
        <v>#NAME?</v>
      </c>
      <c r="D11141" s="9" t="s">
        <v>8916</v>
      </c>
      <c r="E11141" s="9" t="s">
        <v>890</v>
      </c>
      <c r="F11141" s="9" t="s">
        <v>17379</v>
      </c>
      <c r="G11141" s="9" t="s">
        <v>30548</v>
      </c>
      <c r="H11141" s="9" t="s">
        <v>8916</v>
      </c>
      <c r="I11141" s="9" t="s">
        <v>41258</v>
      </c>
      <c r="J11141" s="9" t="s">
        <v>41362</v>
      </c>
      <c r="K11141" s="9" t="s">
        <v>890</v>
      </c>
    </row>
    <row r="11142" spans="1:11" x14ac:dyDescent="0.35">
      <c r="A11142" s="9">
        <v>11141</v>
      </c>
      <c r="B11142" s="9" t="str">
        <f t="shared" si="174"/>
        <v>Manilkara sal</v>
      </c>
      <c r="C11142" s="9" t="e" cm="1">
        <f t="array" aca="1" ref="C11142" ca="1">LEFT(K11142,$C$19743)&amp;"-"&amp;RIGHT(SUBSTITUTE(SUBSTITUTE(TiraAcento(E11142),"-","")," ",""),$C$19744)</f>
        <v>#NAME?</v>
      </c>
      <c r="D11142" s="9" t="s">
        <v>8916</v>
      </c>
      <c r="E11142" s="9" t="s">
        <v>108</v>
      </c>
      <c r="F11142" s="9" t="s">
        <v>17379</v>
      </c>
      <c r="G11142" s="9" t="s">
        <v>30549</v>
      </c>
      <c r="H11142" s="9" t="s">
        <v>8916</v>
      </c>
      <c r="I11142" s="9" t="s">
        <v>41258</v>
      </c>
      <c r="J11142" s="9" t="s">
        <v>41362</v>
      </c>
      <c r="K11142" s="9" t="s">
        <v>108</v>
      </c>
    </row>
    <row r="11143" spans="1:11" x14ac:dyDescent="0.35">
      <c r="A11143" s="9">
        <v>11142</v>
      </c>
      <c r="B11143" s="9" t="str">
        <f t="shared" si="174"/>
        <v>Manilkara sal</v>
      </c>
      <c r="C11143" s="9" t="e" cm="1">
        <f t="array" aca="1" ref="C11143" ca="1">LEFT(K11143,$C$19743)&amp;"-"&amp;RIGHT(SUBSTITUTE(SUBSTITUTE(TiraAcento(E11143),"-","")," ",""),$C$19744)</f>
        <v>#NAME?</v>
      </c>
      <c r="D11143" s="9" t="s">
        <v>8916</v>
      </c>
      <c r="E11143" s="9" t="s">
        <v>4034</v>
      </c>
      <c r="F11143" s="9" t="s">
        <v>17379</v>
      </c>
      <c r="G11143" s="9" t="s">
        <v>30550</v>
      </c>
      <c r="H11143" s="9" t="s">
        <v>8916</v>
      </c>
      <c r="I11143" s="9" t="s">
        <v>41258</v>
      </c>
      <c r="J11143" s="9" t="s">
        <v>41362</v>
      </c>
      <c r="K11143" s="9" t="s">
        <v>44553</v>
      </c>
    </row>
    <row r="11144" spans="1:11" x14ac:dyDescent="0.35">
      <c r="A11144" s="9">
        <v>11143</v>
      </c>
      <c r="B11144" s="9" t="str">
        <f t="shared" si="174"/>
        <v>Manilkara sal</v>
      </c>
      <c r="C11144" s="9" t="e" cm="1">
        <f t="array" aca="1" ref="C11144" ca="1">LEFT(K11144,$C$19743)&amp;"-"&amp;RIGHT(SUBSTITUTE(SUBSTITUTE(TiraAcento(E11144),"-","")," ",""),$C$19744)</f>
        <v>#NAME?</v>
      </c>
      <c r="D11144" s="9" t="s">
        <v>8916</v>
      </c>
      <c r="E11144" s="9" t="s">
        <v>9035</v>
      </c>
      <c r="F11144" s="9" t="s">
        <v>17379</v>
      </c>
      <c r="G11144" s="9" t="s">
        <v>30551</v>
      </c>
      <c r="H11144" s="9" t="s">
        <v>8916</v>
      </c>
      <c r="I11144" s="9" t="s">
        <v>41258</v>
      </c>
      <c r="J11144" s="9" t="s">
        <v>41362</v>
      </c>
      <c r="K11144" s="9" t="s">
        <v>46866</v>
      </c>
    </row>
    <row r="11145" spans="1:11" x14ac:dyDescent="0.35">
      <c r="A11145" s="9">
        <v>11144</v>
      </c>
      <c r="B11145" s="9" t="str">
        <f t="shared" si="174"/>
        <v>Manilkara sal</v>
      </c>
      <c r="C11145" s="9" t="e" cm="1">
        <f t="array" aca="1" ref="C11145" ca="1">LEFT(K11145,$C$19743)&amp;"-"&amp;RIGHT(SUBSTITUTE(SUBSTITUTE(TiraAcento(E11145),"-","")," ",""),$C$19744)</f>
        <v>#NAME?</v>
      </c>
      <c r="D11145" s="9" t="s">
        <v>8916</v>
      </c>
      <c r="E11145" s="9" t="s">
        <v>8794</v>
      </c>
      <c r="F11145" s="9" t="s">
        <v>17379</v>
      </c>
      <c r="G11145" s="9" t="s">
        <v>30552</v>
      </c>
      <c r="H11145" s="9" t="s">
        <v>8916</v>
      </c>
      <c r="I11145" s="9" t="s">
        <v>41258</v>
      </c>
      <c r="J11145" s="9" t="s">
        <v>41362</v>
      </c>
      <c r="K11145" s="9" t="s">
        <v>46732</v>
      </c>
    </row>
    <row r="11146" spans="1:11" x14ac:dyDescent="0.35">
      <c r="A11146" s="9">
        <v>11145</v>
      </c>
      <c r="B11146" s="9" t="str">
        <f t="shared" si="174"/>
        <v>Manilkara sal</v>
      </c>
      <c r="C11146" s="9" t="e" cm="1">
        <f t="array" aca="1" ref="C11146" ca="1">LEFT(K11146,$C$19743)&amp;"-"&amp;RIGHT(SUBSTITUTE(SUBSTITUTE(TiraAcento(E11146),"-","")," ",""),$C$19744)</f>
        <v>#NAME?</v>
      </c>
      <c r="D11146" s="9" t="s">
        <v>8916</v>
      </c>
      <c r="E11146" s="9" t="s">
        <v>8928</v>
      </c>
      <c r="F11146" s="9" t="s">
        <v>17379</v>
      </c>
      <c r="G11146" s="9" t="s">
        <v>30553</v>
      </c>
      <c r="H11146" s="9" t="s">
        <v>8916</v>
      </c>
      <c r="I11146" s="9" t="s">
        <v>41258</v>
      </c>
      <c r="J11146" s="9" t="s">
        <v>41362</v>
      </c>
      <c r="K11146" s="9" t="s">
        <v>46812</v>
      </c>
    </row>
    <row r="11147" spans="1:11" x14ac:dyDescent="0.35">
      <c r="A11147" s="9">
        <v>11146</v>
      </c>
      <c r="B11147" s="9" t="str">
        <f t="shared" si="174"/>
        <v>Manilkara sal</v>
      </c>
      <c r="C11147" s="9" t="e" cm="1">
        <f t="array" aca="1" ref="C11147" ca="1">LEFT(K11147,$C$19743)&amp;"-"&amp;RIGHT(SUBSTITUTE(SUBSTITUTE(TiraAcento(E11147),"-","")," ",""),$C$19744)</f>
        <v>#NAME?</v>
      </c>
      <c r="D11147" s="9" t="s">
        <v>8916</v>
      </c>
      <c r="E11147" s="9" t="s">
        <v>9049</v>
      </c>
      <c r="F11147" s="9" t="s">
        <v>17379</v>
      </c>
      <c r="G11147" s="9" t="s">
        <v>30554</v>
      </c>
      <c r="H11147" s="9" t="s">
        <v>8916</v>
      </c>
      <c r="I11147" s="9" t="s">
        <v>41258</v>
      </c>
      <c r="J11147" s="9" t="s">
        <v>41362</v>
      </c>
      <c r="K11147" s="9" t="s">
        <v>46872</v>
      </c>
    </row>
    <row r="11148" spans="1:11" x14ac:dyDescent="0.35">
      <c r="A11148" s="9">
        <v>11147</v>
      </c>
      <c r="B11148" s="9" t="str">
        <f t="shared" si="174"/>
        <v>Manilkara sal</v>
      </c>
      <c r="C11148" s="9" t="e" cm="1">
        <f t="array" aca="1" ref="C11148" ca="1">LEFT(K11148,$C$19743)&amp;"-"&amp;RIGHT(SUBSTITUTE(SUBSTITUTE(TiraAcento(E11148),"-","")," ",""),$C$19744)</f>
        <v>#NAME?</v>
      </c>
      <c r="D11148" s="9" t="s">
        <v>8916</v>
      </c>
      <c r="E11148" s="9" t="s">
        <v>8795</v>
      </c>
      <c r="F11148" s="9" t="s">
        <v>17379</v>
      </c>
      <c r="G11148" s="9" t="s">
        <v>30555</v>
      </c>
      <c r="H11148" s="9" t="s">
        <v>8916</v>
      </c>
      <c r="I11148" s="9" t="s">
        <v>41258</v>
      </c>
      <c r="J11148" s="9" t="s">
        <v>41362</v>
      </c>
      <c r="K11148" s="9" t="s">
        <v>46733</v>
      </c>
    </row>
    <row r="11149" spans="1:11" x14ac:dyDescent="0.35">
      <c r="A11149" s="9">
        <v>11148</v>
      </c>
      <c r="B11149" s="9" t="str">
        <f t="shared" si="174"/>
        <v>Manilkara sal</v>
      </c>
      <c r="C11149" s="9" t="e" cm="1">
        <f t="array" aca="1" ref="C11149" ca="1">LEFT(K11149,$C$19743)&amp;"-"&amp;RIGHT(SUBSTITUTE(SUBSTITUTE(TiraAcento(E11149),"-","")," ",""),$C$19744)</f>
        <v>#NAME?</v>
      </c>
      <c r="D11149" s="9" t="s">
        <v>8916</v>
      </c>
      <c r="E11149" s="9" t="s">
        <v>9050</v>
      </c>
      <c r="F11149" s="9" t="s">
        <v>17379</v>
      </c>
      <c r="G11149" s="9" t="s">
        <v>30556</v>
      </c>
      <c r="H11149" s="9" t="s">
        <v>8916</v>
      </c>
      <c r="I11149" s="9" t="s">
        <v>41258</v>
      </c>
      <c r="J11149" s="9" t="s">
        <v>41362</v>
      </c>
      <c r="K11149" s="9" t="s">
        <v>46873</v>
      </c>
    </row>
    <row r="11150" spans="1:11" x14ac:dyDescent="0.35">
      <c r="A11150" s="9">
        <v>11149</v>
      </c>
      <c r="B11150" s="9" t="str">
        <f t="shared" si="174"/>
        <v>Martiodendron exc</v>
      </c>
      <c r="C11150" s="9" t="e" cm="1">
        <f t="array" aca="1" ref="C11150" ca="1">LEFT(K11150,$C$19743)&amp;"-"&amp;RIGHT(SUBSTITUTE(SUBSTITUTE(TiraAcento(E11150),"-","")," ",""),$C$19744)</f>
        <v>#NAME?</v>
      </c>
      <c r="D11150" s="9" t="s">
        <v>9051</v>
      </c>
      <c r="E11150" s="9" t="s">
        <v>2892</v>
      </c>
      <c r="F11150" s="9" t="s">
        <v>17410</v>
      </c>
      <c r="G11150" s="9" t="s">
        <v>30557</v>
      </c>
      <c r="H11150" s="9" t="s">
        <v>9051</v>
      </c>
      <c r="I11150" s="9" t="s">
        <v>41374</v>
      </c>
      <c r="J11150" s="9" t="s">
        <v>39365</v>
      </c>
      <c r="K11150" s="9" t="s">
        <v>2892</v>
      </c>
    </row>
    <row r="11151" spans="1:11" x14ac:dyDescent="0.35">
      <c r="A11151" s="9">
        <v>11150</v>
      </c>
      <c r="B11151" s="9" t="str">
        <f t="shared" si="174"/>
        <v>Martiodendron sp.</v>
      </c>
      <c r="C11151" s="9" t="e" cm="1">
        <f t="array" aca="1" ref="C11151" ca="1">LEFT(K11151,$C$19743)&amp;"-"&amp;RIGHT(SUBSTITUTE(SUBSTITUTE(TiraAcento(E11151),"-","")," ",""),$C$19744)</f>
        <v>#NAME?</v>
      </c>
      <c r="D11151" s="9" t="s">
        <v>9052</v>
      </c>
      <c r="E11151" s="9" t="s">
        <v>9053</v>
      </c>
      <c r="F11151" s="9" t="s">
        <v>9052</v>
      </c>
      <c r="G11151" s="9" t="s">
        <v>30558</v>
      </c>
      <c r="H11151" s="9" t="s">
        <v>9052</v>
      </c>
      <c r="I11151" s="9" t="s">
        <v>41374</v>
      </c>
      <c r="J11151" s="9" t="s">
        <v>39157</v>
      </c>
      <c r="K11151" s="9" t="s">
        <v>46874</v>
      </c>
    </row>
    <row r="11152" spans="1:11" x14ac:dyDescent="0.35">
      <c r="A11152" s="9">
        <v>11151</v>
      </c>
      <c r="B11152" s="9" t="str">
        <f t="shared" si="174"/>
        <v>Martiodendron sp.</v>
      </c>
      <c r="C11152" s="9" t="e" cm="1">
        <f t="array" aca="1" ref="C11152" ca="1">LEFT(K11152,$C$19743)&amp;"-"&amp;RIGHT(SUBSTITUTE(SUBSTITUTE(TiraAcento(E11152),"-","")," ",""),$C$19744)</f>
        <v>#NAME?</v>
      </c>
      <c r="D11152" s="9" t="s">
        <v>9052</v>
      </c>
      <c r="E11152" s="9" t="s">
        <v>9054</v>
      </c>
      <c r="F11152" s="9" t="s">
        <v>9052</v>
      </c>
      <c r="G11152" s="9" t="s">
        <v>30559</v>
      </c>
      <c r="H11152" s="9" t="s">
        <v>9052</v>
      </c>
      <c r="I11152" s="9" t="s">
        <v>41374</v>
      </c>
      <c r="J11152" s="9" t="s">
        <v>39157</v>
      </c>
      <c r="K11152" s="9" t="s">
        <v>46875</v>
      </c>
    </row>
    <row r="11153" spans="1:11" x14ac:dyDescent="0.35">
      <c r="A11153" s="9">
        <v>11152</v>
      </c>
      <c r="B11153" s="9" t="str">
        <f t="shared" si="174"/>
        <v>Martiodendron sp.</v>
      </c>
      <c r="C11153" s="9" t="e" cm="1">
        <f t="array" aca="1" ref="C11153" ca="1">LEFT(K11153,$C$19743)&amp;"-"&amp;RIGHT(SUBSTITUTE(SUBSTITUTE(TiraAcento(E11153),"-","")," ",""),$C$19744)</f>
        <v>#NAME?</v>
      </c>
      <c r="D11153" s="9" t="s">
        <v>9052</v>
      </c>
      <c r="E11153" s="9" t="s">
        <v>9055</v>
      </c>
      <c r="F11153" s="9" t="s">
        <v>9052</v>
      </c>
      <c r="G11153" s="9" t="s">
        <v>30560</v>
      </c>
      <c r="H11153" s="9" t="s">
        <v>9052</v>
      </c>
      <c r="I11153" s="9" t="s">
        <v>41374</v>
      </c>
      <c r="J11153" s="9" t="s">
        <v>39157</v>
      </c>
      <c r="K11153" s="9" t="s">
        <v>46876</v>
      </c>
    </row>
    <row r="11154" spans="1:11" x14ac:dyDescent="0.35">
      <c r="A11154" s="9">
        <v>11153</v>
      </c>
      <c r="B11154" s="9" t="str">
        <f t="shared" si="174"/>
        <v>Martiodendron sp.</v>
      </c>
      <c r="C11154" s="9" t="e" cm="1">
        <f t="array" aca="1" ref="C11154" ca="1">LEFT(K11154,$C$19743)&amp;"-"&amp;RIGHT(SUBSTITUTE(SUBSTITUTE(TiraAcento(E11154),"-","")," ",""),$C$19744)</f>
        <v>#NAME?</v>
      </c>
      <c r="D11154" s="9" t="s">
        <v>9052</v>
      </c>
      <c r="E11154" s="9" t="s">
        <v>9056</v>
      </c>
      <c r="F11154" s="9" t="s">
        <v>9052</v>
      </c>
      <c r="G11154" s="9" t="s">
        <v>30561</v>
      </c>
      <c r="H11154" s="9" t="s">
        <v>9052</v>
      </c>
      <c r="I11154" s="9" t="s">
        <v>41374</v>
      </c>
      <c r="J11154" s="9" t="s">
        <v>39157</v>
      </c>
      <c r="K11154" s="9" t="s">
        <v>46877</v>
      </c>
    </row>
    <row r="11155" spans="1:11" x14ac:dyDescent="0.35">
      <c r="A11155" s="9">
        <v>11154</v>
      </c>
      <c r="B11155" s="9" t="str">
        <f t="shared" si="174"/>
        <v>Martiodendron sp.</v>
      </c>
      <c r="C11155" s="9" t="e" cm="1">
        <f t="array" aca="1" ref="C11155" ca="1">LEFT(K11155,$C$19743)&amp;"-"&amp;RIGHT(SUBSTITUTE(SUBSTITUTE(TiraAcento(E11155),"-","")," ",""),$C$19744)</f>
        <v>#NAME?</v>
      </c>
      <c r="D11155" s="9" t="s">
        <v>9052</v>
      </c>
      <c r="E11155" s="9" t="s">
        <v>9057</v>
      </c>
      <c r="F11155" s="9" t="s">
        <v>9052</v>
      </c>
      <c r="G11155" s="9" t="s">
        <v>30562</v>
      </c>
      <c r="H11155" s="9" t="s">
        <v>9052</v>
      </c>
      <c r="I11155" s="9" t="s">
        <v>41374</v>
      </c>
      <c r="J11155" s="9" t="s">
        <v>39157</v>
      </c>
      <c r="K11155" s="9" t="s">
        <v>46878</v>
      </c>
    </row>
    <row r="11156" spans="1:11" x14ac:dyDescent="0.35">
      <c r="A11156" s="9">
        <v>11155</v>
      </c>
      <c r="B11156" s="9" t="str">
        <f t="shared" si="174"/>
        <v>Martiusia ela</v>
      </c>
      <c r="C11156" s="9" t="e" cm="1">
        <f t="array" aca="1" ref="C11156" ca="1">LEFT(K11156,$C$19743)&amp;"-"&amp;RIGHT(SUBSTITUTE(SUBSTITUTE(TiraAcento(E11156),"-","")," ",""),$C$19744)</f>
        <v>#NAME?</v>
      </c>
      <c r="D11156" s="9" t="s">
        <v>9058</v>
      </c>
      <c r="E11156" s="9" t="s">
        <v>9059</v>
      </c>
      <c r="F11156" s="9" t="s">
        <v>17411</v>
      </c>
      <c r="G11156" s="9" t="s">
        <v>30563</v>
      </c>
      <c r="H11156" s="9" t="s">
        <v>9058</v>
      </c>
      <c r="I11156" s="9" t="s">
        <v>41381</v>
      </c>
      <c r="J11156" s="9" t="s">
        <v>41379</v>
      </c>
      <c r="K11156" s="9" t="s">
        <v>41381</v>
      </c>
    </row>
    <row r="11157" spans="1:11" x14ac:dyDescent="0.35">
      <c r="A11157" s="9">
        <v>11156</v>
      </c>
      <c r="B11157" s="9" t="str">
        <f t="shared" si="174"/>
        <v>Marupa fra</v>
      </c>
      <c r="C11157" s="9" t="e" cm="1">
        <f t="array" aca="1" ref="C11157" ca="1">LEFT(K11157,$C$19743)&amp;"-"&amp;RIGHT(SUBSTITUTE(SUBSTITUTE(TiraAcento(E11157),"-","")," ",""),$C$19744)</f>
        <v>#NAME?</v>
      </c>
      <c r="D11157" s="9" t="s">
        <v>9060</v>
      </c>
      <c r="E11157" s="9" t="s">
        <v>9061</v>
      </c>
      <c r="F11157" s="9" t="s">
        <v>17412</v>
      </c>
      <c r="G11157" s="9" t="s">
        <v>30564</v>
      </c>
      <c r="H11157" s="9" t="s">
        <v>9060</v>
      </c>
      <c r="I11157" s="9" t="s">
        <v>41382</v>
      </c>
      <c r="J11157" s="9" t="s">
        <v>41383</v>
      </c>
      <c r="K11157" s="9" t="s">
        <v>46879</v>
      </c>
    </row>
    <row r="11158" spans="1:11" x14ac:dyDescent="0.35">
      <c r="A11158" s="9">
        <v>11157</v>
      </c>
      <c r="B11158" s="9" t="str">
        <f t="shared" si="174"/>
        <v>Marupa fra</v>
      </c>
      <c r="C11158" s="9" t="e" cm="1">
        <f t="array" aca="1" ref="C11158" ca="1">LEFT(K11158,$C$19743)&amp;"-"&amp;RIGHT(SUBSTITUTE(SUBSTITUTE(TiraAcento(E11158),"-","")," ",""),$C$19744)</f>
        <v>#NAME?</v>
      </c>
      <c r="D11158" s="9" t="s">
        <v>9060</v>
      </c>
      <c r="E11158" s="9" t="s">
        <v>3795</v>
      </c>
      <c r="F11158" s="9" t="s">
        <v>17412</v>
      </c>
      <c r="G11158" s="9" t="s">
        <v>30565</v>
      </c>
      <c r="H11158" s="9" t="s">
        <v>9060</v>
      </c>
      <c r="I11158" s="9" t="s">
        <v>41382</v>
      </c>
      <c r="J11158" s="9" t="s">
        <v>41383</v>
      </c>
      <c r="K11158" s="9" t="s">
        <v>41382</v>
      </c>
    </row>
    <row r="11159" spans="1:11" x14ac:dyDescent="0.35">
      <c r="A11159" s="9">
        <v>11158</v>
      </c>
      <c r="B11159" s="9" t="str">
        <f t="shared" si="174"/>
        <v>Marupa fra</v>
      </c>
      <c r="C11159" s="9" t="e" cm="1">
        <f t="array" aca="1" ref="C11159" ca="1">LEFT(K11159,$C$19743)&amp;"-"&amp;RIGHT(SUBSTITUTE(SUBSTITUTE(TiraAcento(E11159),"-","")," ",""),$C$19744)</f>
        <v>#NAME?</v>
      </c>
      <c r="D11159" s="9" t="s">
        <v>9060</v>
      </c>
      <c r="E11159" s="9" t="s">
        <v>3803</v>
      </c>
      <c r="F11159" s="9" t="s">
        <v>17412</v>
      </c>
      <c r="G11159" s="9" t="s">
        <v>30566</v>
      </c>
      <c r="H11159" s="9" t="s">
        <v>9060</v>
      </c>
      <c r="I11159" s="9" t="s">
        <v>41382</v>
      </c>
      <c r="J11159" s="9" t="s">
        <v>41383</v>
      </c>
      <c r="K11159" s="9" t="s">
        <v>44437</v>
      </c>
    </row>
    <row r="11160" spans="1:11" x14ac:dyDescent="0.35">
      <c r="A11160" s="9">
        <v>11159</v>
      </c>
      <c r="B11160" s="9" t="str">
        <f t="shared" si="174"/>
        <v xml:space="preserve">Mastichodendron </v>
      </c>
      <c r="C11160" s="9" t="e" cm="1">
        <f t="array" aca="1" ref="C11160" ca="1">LEFT(K11160,$C$19743)&amp;"-"&amp;RIGHT(SUBSTITUTE(SUBSTITUTE(TiraAcento(E11160),"-","")," ",""),$C$19744)</f>
        <v>#NAME?</v>
      </c>
      <c r="D11160" s="9" t="s">
        <v>9062</v>
      </c>
      <c r="E11160" s="9"/>
      <c r="F11160" s="9" t="s">
        <v>9062</v>
      </c>
      <c r="G11160" s="9" t="s">
        <v>30567</v>
      </c>
      <c r="H11160" s="9" t="s">
        <v>9062</v>
      </c>
      <c r="I11160" s="9" t="s">
        <v>9062</v>
      </c>
      <c r="J11160" s="9"/>
      <c r="K11160" s="9" t="s">
        <v>42568</v>
      </c>
    </row>
    <row r="11161" spans="1:11" x14ac:dyDescent="0.35">
      <c r="A11161" s="9">
        <v>11160</v>
      </c>
      <c r="B11161" s="9" t="str">
        <f t="shared" si="174"/>
        <v>Mastichodendron foe</v>
      </c>
      <c r="C11161" s="9" t="e" cm="1">
        <f t="array" aca="1" ref="C11161" ca="1">LEFT(K11161,$C$19743)&amp;"-"&amp;RIGHT(SUBSTITUTE(SUBSTITUTE(TiraAcento(E11161),"-","")," ",""),$C$19744)</f>
        <v>#NAME?</v>
      </c>
      <c r="D11161" s="9" t="s">
        <v>9063</v>
      </c>
      <c r="E11161" s="9"/>
      <c r="F11161" s="9" t="s">
        <v>17413</v>
      </c>
      <c r="G11161" s="9" t="s">
        <v>30568</v>
      </c>
      <c r="H11161" s="9" t="s">
        <v>9063</v>
      </c>
      <c r="I11161" s="9" t="s">
        <v>9062</v>
      </c>
      <c r="J11161" s="9" t="s">
        <v>41384</v>
      </c>
      <c r="K11161" s="9" t="s">
        <v>42568</v>
      </c>
    </row>
    <row r="11162" spans="1:11" x14ac:dyDescent="0.35">
      <c r="A11162" s="9">
        <v>11161</v>
      </c>
      <c r="B11162" s="9" t="str">
        <f t="shared" si="174"/>
        <v>Mastichodendron sp.</v>
      </c>
      <c r="C11162" s="9" t="e" cm="1">
        <f t="array" aca="1" ref="C11162" ca="1">LEFT(K11162,$C$19743)&amp;"-"&amp;RIGHT(SUBSTITUTE(SUBSTITUTE(TiraAcento(E11162),"-","")," ",""),$C$19744)</f>
        <v>#NAME?</v>
      </c>
      <c r="D11162" s="9" t="s">
        <v>9064</v>
      </c>
      <c r="E11162" s="9"/>
      <c r="F11162" s="9" t="s">
        <v>9064</v>
      </c>
      <c r="G11162" s="9" t="s">
        <v>30569</v>
      </c>
      <c r="H11162" s="9" t="s">
        <v>9064</v>
      </c>
      <c r="I11162" s="9" t="s">
        <v>9062</v>
      </c>
      <c r="J11162" s="9" t="s">
        <v>39157</v>
      </c>
      <c r="K11162" s="9" t="s">
        <v>42568</v>
      </c>
    </row>
    <row r="11163" spans="1:11" x14ac:dyDescent="0.35">
      <c r="A11163" s="9">
        <v>11162</v>
      </c>
      <c r="B11163" s="9" t="str">
        <f t="shared" si="174"/>
        <v>Matayba arb</v>
      </c>
      <c r="C11163" s="9" t="e" cm="1">
        <f t="array" aca="1" ref="C11163" ca="1">LEFT(K11163,$C$19743)&amp;"-"&amp;RIGHT(SUBSTITUTE(SUBSTITUTE(TiraAcento(E11163),"-","")," ",""),$C$19744)</f>
        <v>#NAME?</v>
      </c>
      <c r="D11163" s="9" t="s">
        <v>9065</v>
      </c>
      <c r="E11163" s="9" t="s">
        <v>9066</v>
      </c>
      <c r="F11163" s="9" t="s">
        <v>17414</v>
      </c>
      <c r="G11163" s="9" t="s">
        <v>30570</v>
      </c>
      <c r="H11163" s="9" t="s">
        <v>9065</v>
      </c>
      <c r="I11163" s="9" t="s">
        <v>41385</v>
      </c>
      <c r="J11163" s="9" t="s">
        <v>39304</v>
      </c>
      <c r="K11163" s="9" t="s">
        <v>46880</v>
      </c>
    </row>
    <row r="11164" spans="1:11" x14ac:dyDescent="0.35">
      <c r="A11164" s="9">
        <v>11163</v>
      </c>
      <c r="B11164" s="9" t="str">
        <f t="shared" si="174"/>
        <v>Matayba arb</v>
      </c>
      <c r="C11164" s="9" t="e" cm="1">
        <f t="array" aca="1" ref="C11164" ca="1">LEFT(K11164,$C$19743)&amp;"-"&amp;RIGHT(SUBSTITUTE(SUBSTITUTE(TiraAcento(E11164),"-","")," ",""),$C$19744)</f>
        <v>#NAME?</v>
      </c>
      <c r="D11164" s="9" t="s">
        <v>9065</v>
      </c>
      <c r="E11164" s="9" t="s">
        <v>4825</v>
      </c>
      <c r="F11164" s="9" t="s">
        <v>17414</v>
      </c>
      <c r="G11164" s="9" t="s">
        <v>30571</v>
      </c>
      <c r="H11164" s="9" t="s">
        <v>9065</v>
      </c>
      <c r="I11164" s="9" t="s">
        <v>41385</v>
      </c>
      <c r="J11164" s="9" t="s">
        <v>39304</v>
      </c>
      <c r="K11164" s="9" t="s">
        <v>44960</v>
      </c>
    </row>
    <row r="11165" spans="1:11" x14ac:dyDescent="0.35">
      <c r="A11165" s="9">
        <v>11164</v>
      </c>
      <c r="B11165" s="9" t="str">
        <f t="shared" si="174"/>
        <v>Matayba arb</v>
      </c>
      <c r="C11165" s="9" t="e" cm="1">
        <f t="array" aca="1" ref="C11165" ca="1">LEFT(K11165,$C$19743)&amp;"-"&amp;RIGHT(SUBSTITUTE(SUBSTITUTE(TiraAcento(E11165),"-","")," ",""),$C$19744)</f>
        <v>#NAME?</v>
      </c>
      <c r="D11165" s="9" t="s">
        <v>9065</v>
      </c>
      <c r="E11165" s="9" t="s">
        <v>9067</v>
      </c>
      <c r="F11165" s="9" t="s">
        <v>17414</v>
      </c>
      <c r="G11165" s="9" t="s">
        <v>30572</v>
      </c>
      <c r="H11165" s="9" t="s">
        <v>9065</v>
      </c>
      <c r="I11165" s="9" t="s">
        <v>41385</v>
      </c>
      <c r="J11165" s="9" t="s">
        <v>39304</v>
      </c>
      <c r="K11165" s="9" t="s">
        <v>46881</v>
      </c>
    </row>
    <row r="11166" spans="1:11" x14ac:dyDescent="0.35">
      <c r="A11166" s="9">
        <v>11165</v>
      </c>
      <c r="B11166" s="9" t="str">
        <f t="shared" si="174"/>
        <v>Matayba ela</v>
      </c>
      <c r="C11166" s="9" t="e" cm="1">
        <f t="array" aca="1" ref="C11166" ca="1">LEFT(K11166,$C$19743)&amp;"-"&amp;RIGHT(SUBSTITUTE(SUBSTITUTE(TiraAcento(E11166),"-","")," ",""),$C$19744)</f>
        <v>#NAME?</v>
      </c>
      <c r="D11166" s="9" t="s">
        <v>9068</v>
      </c>
      <c r="E11166" s="9" t="s">
        <v>4825</v>
      </c>
      <c r="F11166" s="9" t="s">
        <v>17415</v>
      </c>
      <c r="G11166" s="9" t="s">
        <v>30573</v>
      </c>
      <c r="H11166" s="9" t="s">
        <v>9068</v>
      </c>
      <c r="I11166" s="9" t="s">
        <v>41385</v>
      </c>
      <c r="J11166" s="9" t="s">
        <v>41386</v>
      </c>
      <c r="K11166" s="9" t="s">
        <v>44960</v>
      </c>
    </row>
    <row r="11167" spans="1:11" x14ac:dyDescent="0.35">
      <c r="A11167" s="9">
        <v>11166</v>
      </c>
      <c r="B11167" s="9" t="str">
        <f t="shared" si="174"/>
        <v>Matayba ela</v>
      </c>
      <c r="C11167" s="9" t="e" cm="1">
        <f t="array" aca="1" ref="C11167" ca="1">LEFT(K11167,$C$19743)&amp;"-"&amp;RIGHT(SUBSTITUTE(SUBSTITUTE(TiraAcento(E11167),"-","")," ",""),$C$19744)</f>
        <v>#NAME?</v>
      </c>
      <c r="D11167" s="9" t="s">
        <v>9068</v>
      </c>
      <c r="E11167" s="9" t="s">
        <v>4794</v>
      </c>
      <c r="F11167" s="9" t="s">
        <v>17415</v>
      </c>
      <c r="G11167" s="9" t="s">
        <v>30574</v>
      </c>
      <c r="H11167" s="9" t="s">
        <v>9068</v>
      </c>
      <c r="I11167" s="9" t="s">
        <v>41385</v>
      </c>
      <c r="J11167" s="9" t="s">
        <v>41386</v>
      </c>
      <c r="K11167" s="9" t="s">
        <v>44960</v>
      </c>
    </row>
    <row r="11168" spans="1:11" x14ac:dyDescent="0.35">
      <c r="A11168" s="9">
        <v>11167</v>
      </c>
      <c r="B11168" s="9" t="str">
        <f t="shared" si="174"/>
        <v>Matayba ela</v>
      </c>
      <c r="C11168" s="9" t="e" cm="1">
        <f t="array" aca="1" ref="C11168" ca="1">LEFT(K11168,$C$19743)&amp;"-"&amp;RIGHT(SUBSTITUTE(SUBSTITUTE(TiraAcento(E11168),"-","")," ",""),$C$19744)</f>
        <v>#NAME?</v>
      </c>
      <c r="D11168" s="9" t="s">
        <v>9068</v>
      </c>
      <c r="E11168" s="9" t="s">
        <v>4826</v>
      </c>
      <c r="F11168" s="9" t="s">
        <v>17415</v>
      </c>
      <c r="G11168" s="9" t="s">
        <v>30575</v>
      </c>
      <c r="H11168" s="9" t="s">
        <v>9068</v>
      </c>
      <c r="I11168" s="9" t="s">
        <v>41385</v>
      </c>
      <c r="J11168" s="9" t="s">
        <v>41386</v>
      </c>
      <c r="K11168" s="9" t="s">
        <v>44978</v>
      </c>
    </row>
    <row r="11169" spans="1:11" x14ac:dyDescent="0.35">
      <c r="A11169" s="9">
        <v>11168</v>
      </c>
      <c r="B11169" s="9" t="str">
        <f t="shared" si="174"/>
        <v>Matayba ela</v>
      </c>
      <c r="C11169" s="9" t="e" cm="1">
        <f t="array" aca="1" ref="C11169" ca="1">LEFT(K11169,$C$19743)&amp;"-"&amp;RIGHT(SUBSTITUTE(SUBSTITUTE(TiraAcento(E11169),"-","")," ",""),$C$19744)</f>
        <v>#NAME?</v>
      </c>
      <c r="D11169" s="9" t="s">
        <v>9068</v>
      </c>
      <c r="E11169" s="9" t="s">
        <v>9069</v>
      </c>
      <c r="F11169" s="9" t="s">
        <v>17415</v>
      </c>
      <c r="G11169" s="9" t="s">
        <v>30576</v>
      </c>
      <c r="H11169" s="9" t="s">
        <v>9068</v>
      </c>
      <c r="I11169" s="9" t="s">
        <v>41385</v>
      </c>
      <c r="J11169" s="9" t="s">
        <v>41386</v>
      </c>
      <c r="K11169" s="9" t="s">
        <v>46882</v>
      </c>
    </row>
    <row r="11170" spans="1:11" x14ac:dyDescent="0.35">
      <c r="A11170" s="9">
        <v>11169</v>
      </c>
      <c r="B11170" s="9" t="str">
        <f t="shared" si="174"/>
        <v>Matayba ela</v>
      </c>
      <c r="C11170" s="9" t="e" cm="1">
        <f t="array" aca="1" ref="C11170" ca="1">LEFT(K11170,$C$19743)&amp;"-"&amp;RIGHT(SUBSTITUTE(SUBSTITUTE(TiraAcento(E11170),"-","")," ",""),$C$19744)</f>
        <v>#NAME?</v>
      </c>
      <c r="D11170" s="9" t="s">
        <v>9068</v>
      </c>
      <c r="E11170" s="9" t="s">
        <v>4434</v>
      </c>
      <c r="F11170" s="9" t="s">
        <v>17415</v>
      </c>
      <c r="G11170" s="9" t="s">
        <v>30577</v>
      </c>
      <c r="H11170" s="9" t="s">
        <v>9068</v>
      </c>
      <c r="I11170" s="9" t="s">
        <v>41385</v>
      </c>
      <c r="J11170" s="9" t="s">
        <v>41386</v>
      </c>
      <c r="K11170" s="9" t="s">
        <v>44756</v>
      </c>
    </row>
    <row r="11171" spans="1:11" x14ac:dyDescent="0.35">
      <c r="A11171" s="9">
        <v>11170</v>
      </c>
      <c r="B11171" s="9" t="str">
        <f t="shared" si="174"/>
        <v>Matayba ela</v>
      </c>
      <c r="C11171" s="9" t="e" cm="1">
        <f t="array" aca="1" ref="C11171" ca="1">LEFT(K11171,$C$19743)&amp;"-"&amp;RIGHT(SUBSTITUTE(SUBSTITUTE(TiraAcento(E11171),"-","")," ",""),$C$19744)</f>
        <v>#NAME?</v>
      </c>
      <c r="D11171" s="9" t="s">
        <v>9068</v>
      </c>
      <c r="E11171" s="9" t="s">
        <v>9070</v>
      </c>
      <c r="F11171" s="9" t="s">
        <v>17415</v>
      </c>
      <c r="G11171" s="9" t="s">
        <v>30578</v>
      </c>
      <c r="H11171" s="9" t="s">
        <v>9068</v>
      </c>
      <c r="I11171" s="9" t="s">
        <v>41385</v>
      </c>
      <c r="J11171" s="9" t="s">
        <v>41386</v>
      </c>
      <c r="K11171" s="9" t="s">
        <v>46883</v>
      </c>
    </row>
    <row r="11172" spans="1:11" x14ac:dyDescent="0.35">
      <c r="A11172" s="9">
        <v>11171</v>
      </c>
      <c r="B11172" s="9" t="str">
        <f t="shared" si="174"/>
        <v>Matayba ela</v>
      </c>
      <c r="C11172" s="9" t="e" cm="1">
        <f t="array" aca="1" ref="C11172" ca="1">LEFT(K11172,$C$19743)&amp;"-"&amp;RIGHT(SUBSTITUTE(SUBSTITUTE(TiraAcento(E11172),"-","")," ",""),$C$19744)</f>
        <v>#NAME?</v>
      </c>
      <c r="D11172" s="9" t="s">
        <v>9068</v>
      </c>
      <c r="E11172" s="9" t="s">
        <v>9071</v>
      </c>
      <c r="F11172" s="9" t="s">
        <v>17415</v>
      </c>
      <c r="G11172" s="9" t="s">
        <v>30579</v>
      </c>
      <c r="H11172" s="9" t="s">
        <v>9068</v>
      </c>
      <c r="I11172" s="9" t="s">
        <v>41385</v>
      </c>
      <c r="J11172" s="9" t="s">
        <v>41386</v>
      </c>
      <c r="K11172" s="9" t="s">
        <v>46884</v>
      </c>
    </row>
    <row r="11173" spans="1:11" x14ac:dyDescent="0.35">
      <c r="A11173" s="9">
        <v>11172</v>
      </c>
      <c r="B11173" s="9" t="str">
        <f t="shared" si="174"/>
        <v>Matayba ela</v>
      </c>
      <c r="C11173" s="9" t="e" cm="1">
        <f t="array" aca="1" ref="C11173" ca="1">LEFT(K11173,$C$19743)&amp;"-"&amp;RIGHT(SUBSTITUTE(SUBSTITUTE(TiraAcento(E11173),"-","")," ",""),$C$19744)</f>
        <v>#NAME?</v>
      </c>
      <c r="D11173" s="9" t="s">
        <v>9068</v>
      </c>
      <c r="E11173" s="9" t="s">
        <v>9072</v>
      </c>
      <c r="F11173" s="9" t="s">
        <v>17415</v>
      </c>
      <c r="G11173" s="9" t="s">
        <v>30580</v>
      </c>
      <c r="H11173" s="9" t="s">
        <v>9068</v>
      </c>
      <c r="I11173" s="9" t="s">
        <v>41385</v>
      </c>
      <c r="J11173" s="9" t="s">
        <v>41386</v>
      </c>
      <c r="K11173" s="9" t="s">
        <v>46885</v>
      </c>
    </row>
    <row r="11174" spans="1:11" x14ac:dyDescent="0.35">
      <c r="A11174" s="9">
        <v>11173</v>
      </c>
      <c r="B11174" s="9" t="str">
        <f t="shared" si="174"/>
        <v>Matayba ela</v>
      </c>
      <c r="C11174" s="9" t="e" cm="1">
        <f t="array" aca="1" ref="C11174" ca="1">LEFT(K11174,$C$19743)&amp;"-"&amp;RIGHT(SUBSTITUTE(SUBSTITUTE(TiraAcento(E11174),"-","")," ",""),$C$19744)</f>
        <v>#NAME?</v>
      </c>
      <c r="D11174" s="9" t="s">
        <v>9068</v>
      </c>
      <c r="E11174" s="9" t="s">
        <v>9073</v>
      </c>
      <c r="F11174" s="9" t="s">
        <v>17415</v>
      </c>
      <c r="G11174" s="9" t="s">
        <v>30581</v>
      </c>
      <c r="H11174" s="9" t="s">
        <v>9068</v>
      </c>
      <c r="I11174" s="9" t="s">
        <v>41385</v>
      </c>
      <c r="J11174" s="9" t="s">
        <v>41386</v>
      </c>
      <c r="K11174" s="9" t="s">
        <v>46886</v>
      </c>
    </row>
    <row r="11175" spans="1:11" x14ac:dyDescent="0.35">
      <c r="A11175" s="9">
        <v>11174</v>
      </c>
      <c r="B11175" s="9" t="str">
        <f t="shared" si="174"/>
        <v>Matayba ela</v>
      </c>
      <c r="C11175" s="9" t="e" cm="1">
        <f t="array" aca="1" ref="C11175" ca="1">LEFT(K11175,$C$19743)&amp;"-"&amp;RIGHT(SUBSTITUTE(SUBSTITUTE(TiraAcento(E11175),"-","")," ",""),$C$19744)</f>
        <v>#NAME?</v>
      </c>
      <c r="D11175" s="9" t="s">
        <v>9068</v>
      </c>
      <c r="E11175" s="9" t="s">
        <v>9074</v>
      </c>
      <c r="F11175" s="9" t="s">
        <v>17415</v>
      </c>
      <c r="G11175" s="9" t="s">
        <v>30582</v>
      </c>
      <c r="H11175" s="9" t="s">
        <v>9068</v>
      </c>
      <c r="I11175" s="9" t="s">
        <v>41385</v>
      </c>
      <c r="J11175" s="9" t="s">
        <v>41386</v>
      </c>
      <c r="K11175" s="9" t="s">
        <v>9074</v>
      </c>
    </row>
    <row r="11176" spans="1:11" x14ac:dyDescent="0.35">
      <c r="A11176" s="9">
        <v>11175</v>
      </c>
      <c r="B11176" s="9" t="str">
        <f t="shared" si="174"/>
        <v>Matayba ela</v>
      </c>
      <c r="C11176" s="9" t="e" cm="1">
        <f t="array" aca="1" ref="C11176" ca="1">LEFT(K11176,$C$19743)&amp;"-"&amp;RIGHT(SUBSTITUTE(SUBSTITUTE(TiraAcento(E11176),"-","")," ",""),$C$19744)</f>
        <v>#NAME?</v>
      </c>
      <c r="D11176" s="9" t="s">
        <v>9068</v>
      </c>
      <c r="E11176" s="9" t="s">
        <v>4833</v>
      </c>
      <c r="F11176" s="9" t="s">
        <v>17415</v>
      </c>
      <c r="G11176" s="9" t="s">
        <v>30583</v>
      </c>
      <c r="H11176" s="9" t="s">
        <v>9068</v>
      </c>
      <c r="I11176" s="9" t="s">
        <v>41385</v>
      </c>
      <c r="J11176" s="9" t="s">
        <v>41386</v>
      </c>
      <c r="K11176" s="9" t="s">
        <v>44983</v>
      </c>
    </row>
    <row r="11177" spans="1:11" x14ac:dyDescent="0.35">
      <c r="A11177" s="9">
        <v>11176</v>
      </c>
      <c r="B11177" s="9" t="str">
        <f t="shared" si="174"/>
        <v>Matayba ela</v>
      </c>
      <c r="C11177" s="9" t="e" cm="1">
        <f t="array" aca="1" ref="C11177" ca="1">LEFT(K11177,$C$19743)&amp;"-"&amp;RIGHT(SUBSTITUTE(SUBSTITUTE(TiraAcento(E11177),"-","")," ",""),$C$19744)</f>
        <v>#NAME?</v>
      </c>
      <c r="D11177" s="9" t="s">
        <v>9068</v>
      </c>
      <c r="E11177" s="9" t="s">
        <v>4808</v>
      </c>
      <c r="F11177" s="9" t="s">
        <v>17415</v>
      </c>
      <c r="G11177" s="9" t="s">
        <v>30584</v>
      </c>
      <c r="H11177" s="9" t="s">
        <v>9068</v>
      </c>
      <c r="I11177" s="9" t="s">
        <v>41385</v>
      </c>
      <c r="J11177" s="9" t="s">
        <v>41386</v>
      </c>
      <c r="K11177" s="9" t="s">
        <v>44969</v>
      </c>
    </row>
    <row r="11178" spans="1:11" x14ac:dyDescent="0.35">
      <c r="A11178" s="9">
        <v>11177</v>
      </c>
      <c r="B11178" s="9" t="str">
        <f t="shared" si="174"/>
        <v>Matayba ela</v>
      </c>
      <c r="C11178" s="9" t="e" cm="1">
        <f t="array" aca="1" ref="C11178" ca="1">LEFT(K11178,$C$19743)&amp;"-"&amp;RIGHT(SUBSTITUTE(SUBSTITUTE(TiraAcento(E11178),"-","")," ",""),$C$19744)</f>
        <v>#NAME?</v>
      </c>
      <c r="D11178" s="9" t="s">
        <v>9068</v>
      </c>
      <c r="E11178" s="9" t="s">
        <v>4838</v>
      </c>
      <c r="F11178" s="9" t="s">
        <v>17415</v>
      </c>
      <c r="G11178" s="9" t="s">
        <v>30585</v>
      </c>
      <c r="H11178" s="9" t="s">
        <v>9068</v>
      </c>
      <c r="I11178" s="9" t="s">
        <v>41385</v>
      </c>
      <c r="J11178" s="9" t="s">
        <v>41386</v>
      </c>
      <c r="K11178" s="9" t="s">
        <v>44988</v>
      </c>
    </row>
    <row r="11179" spans="1:11" x14ac:dyDescent="0.35">
      <c r="A11179" s="9">
        <v>11178</v>
      </c>
      <c r="B11179" s="9" t="str">
        <f t="shared" si="174"/>
        <v>Matayba ela</v>
      </c>
      <c r="C11179" s="9" t="e" cm="1">
        <f t="array" aca="1" ref="C11179" ca="1">LEFT(K11179,$C$19743)&amp;"-"&amp;RIGHT(SUBSTITUTE(SUBSTITUTE(TiraAcento(E11179),"-","")," ",""),$C$19744)</f>
        <v>#NAME?</v>
      </c>
      <c r="D11179" s="9" t="s">
        <v>9068</v>
      </c>
      <c r="E11179" s="9" t="s">
        <v>3803</v>
      </c>
      <c r="F11179" s="9" t="s">
        <v>17415</v>
      </c>
      <c r="G11179" s="9" t="s">
        <v>30586</v>
      </c>
      <c r="H11179" s="9" t="s">
        <v>9068</v>
      </c>
      <c r="I11179" s="9" t="s">
        <v>41385</v>
      </c>
      <c r="J11179" s="9" t="s">
        <v>41386</v>
      </c>
      <c r="K11179" s="9" t="s">
        <v>44437</v>
      </c>
    </row>
    <row r="11180" spans="1:11" x14ac:dyDescent="0.35">
      <c r="A11180" s="9">
        <v>11179</v>
      </c>
      <c r="B11180" s="9" t="str">
        <f t="shared" si="174"/>
        <v>Matayba gui</v>
      </c>
      <c r="C11180" s="9" t="e" cm="1">
        <f t="array" aca="1" ref="C11180" ca="1">LEFT(K11180,$C$19743)&amp;"-"&amp;RIGHT(SUBSTITUTE(SUBSTITUTE(TiraAcento(E11180),"-","")," ",""),$C$19744)</f>
        <v>#NAME?</v>
      </c>
      <c r="D11180" s="9" t="s">
        <v>9075</v>
      </c>
      <c r="E11180" s="9" t="s">
        <v>4825</v>
      </c>
      <c r="F11180" s="9" t="s">
        <v>17416</v>
      </c>
      <c r="G11180" s="9" t="s">
        <v>30587</v>
      </c>
      <c r="H11180" s="9" t="s">
        <v>9075</v>
      </c>
      <c r="I11180" s="9" t="s">
        <v>41385</v>
      </c>
      <c r="J11180" s="9" t="s">
        <v>39197</v>
      </c>
      <c r="K11180" s="9" t="s">
        <v>44960</v>
      </c>
    </row>
    <row r="11181" spans="1:11" x14ac:dyDescent="0.35">
      <c r="A11181" s="9">
        <v>11180</v>
      </c>
      <c r="B11181" s="9" t="str">
        <f t="shared" si="174"/>
        <v>Matayba gui</v>
      </c>
      <c r="C11181" s="9" t="e" cm="1">
        <f t="array" aca="1" ref="C11181" ca="1">LEFT(K11181,$C$19743)&amp;"-"&amp;RIGHT(SUBSTITUTE(SUBSTITUTE(TiraAcento(E11181),"-","")," ",""),$C$19744)</f>
        <v>#NAME?</v>
      </c>
      <c r="D11181" s="9" t="s">
        <v>9075</v>
      </c>
      <c r="E11181" s="9" t="s">
        <v>4794</v>
      </c>
      <c r="F11181" s="9" t="s">
        <v>17416</v>
      </c>
      <c r="G11181" s="9" t="s">
        <v>30588</v>
      </c>
      <c r="H11181" s="9" t="s">
        <v>9075</v>
      </c>
      <c r="I11181" s="9" t="s">
        <v>41385</v>
      </c>
      <c r="J11181" s="9" t="s">
        <v>39197</v>
      </c>
      <c r="K11181" s="9" t="s">
        <v>44960</v>
      </c>
    </row>
    <row r="11182" spans="1:11" x14ac:dyDescent="0.35">
      <c r="A11182" s="9">
        <v>11181</v>
      </c>
      <c r="B11182" s="9" t="str">
        <f t="shared" si="174"/>
        <v>Matayba gui</v>
      </c>
      <c r="C11182" s="9" t="e" cm="1">
        <f t="array" aca="1" ref="C11182" ca="1">LEFT(K11182,$C$19743)&amp;"-"&amp;RIGHT(SUBSTITUTE(SUBSTITUTE(TiraAcento(E11182),"-","")," ",""),$C$19744)</f>
        <v>#NAME?</v>
      </c>
      <c r="D11182" s="9" t="s">
        <v>9075</v>
      </c>
      <c r="E11182" s="9" t="s">
        <v>4826</v>
      </c>
      <c r="F11182" s="9" t="s">
        <v>17416</v>
      </c>
      <c r="G11182" s="9" t="s">
        <v>30589</v>
      </c>
      <c r="H11182" s="9" t="s">
        <v>9075</v>
      </c>
      <c r="I11182" s="9" t="s">
        <v>41385</v>
      </c>
      <c r="J11182" s="9" t="s">
        <v>39197</v>
      </c>
      <c r="K11182" s="9" t="s">
        <v>44978</v>
      </c>
    </row>
    <row r="11183" spans="1:11" x14ac:dyDescent="0.35">
      <c r="A11183" s="9">
        <v>11182</v>
      </c>
      <c r="B11183" s="9" t="str">
        <f t="shared" si="174"/>
        <v>Matayba gui</v>
      </c>
      <c r="C11183" s="9" t="e" cm="1">
        <f t="array" aca="1" ref="C11183" ca="1">LEFT(K11183,$C$19743)&amp;"-"&amp;RIGHT(SUBSTITUTE(SUBSTITUTE(TiraAcento(E11183),"-","")," ",""),$C$19744)</f>
        <v>#NAME?</v>
      </c>
      <c r="D11183" s="9" t="s">
        <v>9075</v>
      </c>
      <c r="E11183" s="9" t="s">
        <v>9076</v>
      </c>
      <c r="F11183" s="9" t="s">
        <v>17416</v>
      </c>
      <c r="G11183" s="9" t="s">
        <v>30590</v>
      </c>
      <c r="H11183" s="9" t="s">
        <v>9075</v>
      </c>
      <c r="I11183" s="9" t="s">
        <v>41385</v>
      </c>
      <c r="J11183" s="9" t="s">
        <v>39197</v>
      </c>
      <c r="K11183" s="9" t="s">
        <v>44978</v>
      </c>
    </row>
    <row r="11184" spans="1:11" x14ac:dyDescent="0.35">
      <c r="A11184" s="9">
        <v>11183</v>
      </c>
      <c r="B11184" s="9" t="str">
        <f t="shared" si="174"/>
        <v>Matayba gui</v>
      </c>
      <c r="C11184" s="9" t="e" cm="1">
        <f t="array" aca="1" ref="C11184" ca="1">LEFT(K11184,$C$19743)&amp;"-"&amp;RIGHT(SUBSTITUTE(SUBSTITUTE(TiraAcento(E11184),"-","")," ",""),$C$19744)</f>
        <v>#NAME?</v>
      </c>
      <c r="D11184" s="9" t="s">
        <v>9075</v>
      </c>
      <c r="E11184" s="9" t="s">
        <v>9077</v>
      </c>
      <c r="F11184" s="9" t="s">
        <v>17416</v>
      </c>
      <c r="G11184" s="9" t="s">
        <v>30591</v>
      </c>
      <c r="H11184" s="9" t="s">
        <v>9075</v>
      </c>
      <c r="I11184" s="9" t="s">
        <v>41385</v>
      </c>
      <c r="J11184" s="9" t="s">
        <v>39197</v>
      </c>
      <c r="K11184" s="9" t="s">
        <v>46887</v>
      </c>
    </row>
    <row r="11185" spans="1:11" x14ac:dyDescent="0.35">
      <c r="A11185" s="9">
        <v>11184</v>
      </c>
      <c r="B11185" s="9" t="str">
        <f t="shared" si="174"/>
        <v>Matayba gui</v>
      </c>
      <c r="C11185" s="9" t="e" cm="1">
        <f t="array" aca="1" ref="C11185" ca="1">LEFT(K11185,$C$19743)&amp;"-"&amp;RIGHT(SUBSTITUTE(SUBSTITUTE(TiraAcento(E11185),"-","")," ",""),$C$19744)</f>
        <v>#NAME?</v>
      </c>
      <c r="D11185" s="9" t="s">
        <v>9075</v>
      </c>
      <c r="E11185" s="9" t="s">
        <v>9078</v>
      </c>
      <c r="F11185" s="9" t="s">
        <v>17416</v>
      </c>
      <c r="G11185" s="9" t="s">
        <v>30592</v>
      </c>
      <c r="H11185" s="9" t="s">
        <v>9075</v>
      </c>
      <c r="I11185" s="9" t="s">
        <v>41385</v>
      </c>
      <c r="J11185" s="9" t="s">
        <v>39197</v>
      </c>
      <c r="K11185" s="9" t="s">
        <v>46888</v>
      </c>
    </row>
    <row r="11186" spans="1:11" x14ac:dyDescent="0.35">
      <c r="A11186" s="9">
        <v>11185</v>
      </c>
      <c r="B11186" s="9" t="str">
        <f t="shared" si="174"/>
        <v>Matayba gui</v>
      </c>
      <c r="C11186" s="9" t="e" cm="1">
        <f t="array" aca="1" ref="C11186" ca="1">LEFT(K11186,$C$19743)&amp;"-"&amp;RIGHT(SUBSTITUTE(SUBSTITUTE(TiraAcento(E11186),"-","")," ",""),$C$19744)</f>
        <v>#NAME?</v>
      </c>
      <c r="D11186" s="9" t="s">
        <v>9075</v>
      </c>
      <c r="E11186" s="9" t="s">
        <v>4807</v>
      </c>
      <c r="F11186" s="9" t="s">
        <v>17416</v>
      </c>
      <c r="G11186" s="9" t="s">
        <v>30593</v>
      </c>
      <c r="H11186" s="9" t="s">
        <v>9075</v>
      </c>
      <c r="I11186" s="9" t="s">
        <v>41385</v>
      </c>
      <c r="J11186" s="9" t="s">
        <v>39197</v>
      </c>
      <c r="K11186" s="9" t="s">
        <v>44968</v>
      </c>
    </row>
    <row r="11187" spans="1:11" x14ac:dyDescent="0.35">
      <c r="A11187" s="9">
        <v>11186</v>
      </c>
      <c r="B11187" s="9" t="str">
        <f t="shared" si="174"/>
        <v>Matayba gui</v>
      </c>
      <c r="C11187" s="9" t="e" cm="1">
        <f t="array" aca="1" ref="C11187" ca="1">LEFT(K11187,$C$19743)&amp;"-"&amp;RIGHT(SUBSTITUTE(SUBSTITUTE(TiraAcento(E11187),"-","")," ",""),$C$19744)</f>
        <v>#NAME?</v>
      </c>
      <c r="D11187" s="9" t="s">
        <v>9075</v>
      </c>
      <c r="E11187" s="9" t="s">
        <v>9074</v>
      </c>
      <c r="F11187" s="9" t="s">
        <v>17416</v>
      </c>
      <c r="G11187" s="9" t="s">
        <v>30594</v>
      </c>
      <c r="H11187" s="9" t="s">
        <v>9075</v>
      </c>
      <c r="I11187" s="9" t="s">
        <v>41385</v>
      </c>
      <c r="J11187" s="9" t="s">
        <v>39197</v>
      </c>
      <c r="K11187" s="9" t="s">
        <v>9074</v>
      </c>
    </row>
    <row r="11188" spans="1:11" x14ac:dyDescent="0.35">
      <c r="A11188" s="9">
        <v>11187</v>
      </c>
      <c r="B11188" s="9" t="str">
        <f t="shared" si="174"/>
        <v>Matayba gui</v>
      </c>
      <c r="C11188" s="9" t="e" cm="1">
        <f t="array" aca="1" ref="C11188" ca="1">LEFT(K11188,$C$19743)&amp;"-"&amp;RIGHT(SUBSTITUTE(SUBSTITUTE(TiraAcento(E11188),"-","")," ",""),$C$19744)</f>
        <v>#NAME?</v>
      </c>
      <c r="D11188" s="9" t="s">
        <v>9075</v>
      </c>
      <c r="E11188" s="9" t="s">
        <v>4833</v>
      </c>
      <c r="F11188" s="9" t="s">
        <v>17416</v>
      </c>
      <c r="G11188" s="9" t="s">
        <v>30595</v>
      </c>
      <c r="H11188" s="9" t="s">
        <v>9075</v>
      </c>
      <c r="I11188" s="9" t="s">
        <v>41385</v>
      </c>
      <c r="J11188" s="9" t="s">
        <v>39197</v>
      </c>
      <c r="K11188" s="9" t="s">
        <v>44983</v>
      </c>
    </row>
    <row r="11189" spans="1:11" x14ac:dyDescent="0.35">
      <c r="A11189" s="9">
        <v>11188</v>
      </c>
      <c r="B11189" s="9" t="str">
        <f t="shared" si="174"/>
        <v>Matayba gui</v>
      </c>
      <c r="C11189" s="9" t="e" cm="1">
        <f t="array" aca="1" ref="C11189" ca="1">LEFT(K11189,$C$19743)&amp;"-"&amp;RIGHT(SUBSTITUTE(SUBSTITUTE(TiraAcento(E11189),"-","")," ",""),$C$19744)</f>
        <v>#NAME?</v>
      </c>
      <c r="D11189" s="9" t="s">
        <v>9075</v>
      </c>
      <c r="E11189" s="9" t="s">
        <v>4808</v>
      </c>
      <c r="F11189" s="9" t="s">
        <v>17416</v>
      </c>
      <c r="G11189" s="9" t="s">
        <v>30596</v>
      </c>
      <c r="H11189" s="9" t="s">
        <v>9075</v>
      </c>
      <c r="I11189" s="9" t="s">
        <v>41385</v>
      </c>
      <c r="J11189" s="9" t="s">
        <v>39197</v>
      </c>
      <c r="K11189" s="9" t="s">
        <v>44969</v>
      </c>
    </row>
    <row r="11190" spans="1:11" x14ac:dyDescent="0.35">
      <c r="A11190" s="9">
        <v>11189</v>
      </c>
      <c r="B11190" s="9" t="str">
        <f t="shared" si="174"/>
        <v>Matayba gui</v>
      </c>
      <c r="C11190" s="9" t="e" cm="1">
        <f t="array" aca="1" ref="C11190" ca="1">LEFT(K11190,$C$19743)&amp;"-"&amp;RIGHT(SUBSTITUTE(SUBSTITUTE(TiraAcento(E11190),"-","")," ",""),$C$19744)</f>
        <v>#NAME?</v>
      </c>
      <c r="D11190" s="9" t="s">
        <v>9075</v>
      </c>
      <c r="E11190" s="9" t="s">
        <v>5985</v>
      </c>
      <c r="F11190" s="9" t="s">
        <v>17416</v>
      </c>
      <c r="G11190" s="9" t="s">
        <v>30597</v>
      </c>
      <c r="H11190" s="9" t="s">
        <v>9075</v>
      </c>
      <c r="I11190" s="9" t="s">
        <v>41385</v>
      </c>
      <c r="J11190" s="9" t="s">
        <v>39197</v>
      </c>
      <c r="K11190" s="9" t="s">
        <v>45501</v>
      </c>
    </row>
    <row r="11191" spans="1:11" x14ac:dyDescent="0.35">
      <c r="A11191" s="9">
        <v>11190</v>
      </c>
      <c r="B11191" s="9" t="str">
        <f t="shared" si="174"/>
        <v>Matayba gui</v>
      </c>
      <c r="C11191" s="9" t="e" cm="1">
        <f t="array" aca="1" ref="C11191" ca="1">LEFT(K11191,$C$19743)&amp;"-"&amp;RIGHT(SUBSTITUTE(SUBSTITUTE(TiraAcento(E11191),"-","")," ",""),$C$19744)</f>
        <v>#NAME?</v>
      </c>
      <c r="D11191" s="9" t="s">
        <v>9075</v>
      </c>
      <c r="E11191" s="9" t="s">
        <v>9079</v>
      </c>
      <c r="F11191" s="9" t="s">
        <v>17416</v>
      </c>
      <c r="G11191" s="9" t="s">
        <v>30598</v>
      </c>
      <c r="H11191" s="9" t="s">
        <v>9075</v>
      </c>
      <c r="I11191" s="9" t="s">
        <v>41385</v>
      </c>
      <c r="J11191" s="9" t="s">
        <v>39197</v>
      </c>
      <c r="K11191" s="9" t="s">
        <v>46889</v>
      </c>
    </row>
    <row r="11192" spans="1:11" x14ac:dyDescent="0.35">
      <c r="A11192" s="9">
        <v>11191</v>
      </c>
      <c r="B11192" s="9" t="str">
        <f t="shared" si="174"/>
        <v>Matayba gui</v>
      </c>
      <c r="C11192" s="9" t="e" cm="1">
        <f t="array" aca="1" ref="C11192" ca="1">LEFT(K11192,$C$19743)&amp;"-"&amp;RIGHT(SUBSTITUTE(SUBSTITUTE(TiraAcento(E11192),"-","")," ",""),$C$19744)</f>
        <v>#NAME?</v>
      </c>
      <c r="D11192" s="9" t="s">
        <v>9075</v>
      </c>
      <c r="E11192" s="9" t="s">
        <v>9080</v>
      </c>
      <c r="F11192" s="9" t="s">
        <v>17416</v>
      </c>
      <c r="G11192" s="9" t="s">
        <v>30599</v>
      </c>
      <c r="H11192" s="9" t="s">
        <v>9075</v>
      </c>
      <c r="I11192" s="9" t="s">
        <v>41385</v>
      </c>
      <c r="J11192" s="9" t="s">
        <v>39197</v>
      </c>
      <c r="K11192" s="9" t="s">
        <v>46890</v>
      </c>
    </row>
    <row r="11193" spans="1:11" x14ac:dyDescent="0.35">
      <c r="A11193" s="9">
        <v>11192</v>
      </c>
      <c r="B11193" s="9" t="str">
        <f t="shared" si="174"/>
        <v>Matayba gui</v>
      </c>
      <c r="C11193" s="9" t="e" cm="1">
        <f t="array" aca="1" ref="C11193" ca="1">LEFT(K11193,$C$19743)&amp;"-"&amp;RIGHT(SUBSTITUTE(SUBSTITUTE(TiraAcento(E11193),"-","")," ",""),$C$19744)</f>
        <v>#NAME?</v>
      </c>
      <c r="D11193" s="9" t="s">
        <v>9075</v>
      </c>
      <c r="E11193" s="9" t="s">
        <v>4838</v>
      </c>
      <c r="F11193" s="9" t="s">
        <v>17416</v>
      </c>
      <c r="G11193" s="9" t="s">
        <v>30600</v>
      </c>
      <c r="H11193" s="9" t="s">
        <v>9075</v>
      </c>
      <c r="I11193" s="9" t="s">
        <v>41385</v>
      </c>
      <c r="J11193" s="9" t="s">
        <v>39197</v>
      </c>
      <c r="K11193" s="9" t="s">
        <v>44988</v>
      </c>
    </row>
    <row r="11194" spans="1:11" x14ac:dyDescent="0.35">
      <c r="A11194" s="9">
        <v>11193</v>
      </c>
      <c r="B11194" s="9" t="str">
        <f t="shared" si="174"/>
        <v>Matayba gui</v>
      </c>
      <c r="C11194" s="9" t="e" cm="1">
        <f t="array" aca="1" ref="C11194" ca="1">LEFT(K11194,$C$19743)&amp;"-"&amp;RIGHT(SUBSTITUTE(SUBSTITUTE(TiraAcento(E11194),"-","")," ",""),$C$19744)</f>
        <v>#NAME?</v>
      </c>
      <c r="D11194" s="9" t="s">
        <v>9075</v>
      </c>
      <c r="E11194" s="9" t="s">
        <v>448</v>
      </c>
      <c r="F11194" s="9" t="s">
        <v>17416</v>
      </c>
      <c r="G11194" s="9" t="s">
        <v>30601</v>
      </c>
      <c r="H11194" s="9" t="s">
        <v>9075</v>
      </c>
      <c r="I11194" s="9" t="s">
        <v>41385</v>
      </c>
      <c r="J11194" s="9" t="s">
        <v>39197</v>
      </c>
      <c r="K11194" s="9" t="s">
        <v>42759</v>
      </c>
    </row>
    <row r="11195" spans="1:11" x14ac:dyDescent="0.35">
      <c r="A11195" s="9">
        <v>11194</v>
      </c>
      <c r="B11195" s="9" t="str">
        <f t="shared" si="174"/>
        <v>Matayba gui</v>
      </c>
      <c r="C11195" s="9" t="e" cm="1">
        <f t="array" aca="1" ref="C11195" ca="1">LEFT(K11195,$C$19743)&amp;"-"&amp;RIGHT(SUBSTITUTE(SUBSTITUTE(TiraAcento(E11195),"-","")," ",""),$C$19744)</f>
        <v>#NAME?</v>
      </c>
      <c r="D11195" s="9" t="s">
        <v>9075</v>
      </c>
      <c r="E11195" s="9" t="s">
        <v>2601</v>
      </c>
      <c r="F11195" s="9" t="s">
        <v>17416</v>
      </c>
      <c r="G11195" s="9" t="s">
        <v>30602</v>
      </c>
      <c r="H11195" s="9" t="s">
        <v>9075</v>
      </c>
      <c r="I11195" s="9" t="s">
        <v>41385</v>
      </c>
      <c r="J11195" s="9" t="s">
        <v>39197</v>
      </c>
      <c r="K11195" s="9" t="s">
        <v>43866</v>
      </c>
    </row>
    <row r="11196" spans="1:11" x14ac:dyDescent="0.35">
      <c r="A11196" s="9">
        <v>11195</v>
      </c>
      <c r="B11196" s="9" t="str">
        <f t="shared" si="174"/>
        <v>Matayba gui</v>
      </c>
      <c r="C11196" s="9" t="e" cm="1">
        <f t="array" aca="1" ref="C11196" ca="1">LEFT(K11196,$C$19743)&amp;"-"&amp;RIGHT(SUBSTITUTE(SUBSTITUTE(TiraAcento(E11196),"-","")," ",""),$C$19744)</f>
        <v>#NAME?</v>
      </c>
      <c r="D11196" s="9" t="s">
        <v>9075</v>
      </c>
      <c r="E11196" s="9" t="s">
        <v>3803</v>
      </c>
      <c r="F11196" s="9" t="s">
        <v>17416</v>
      </c>
      <c r="G11196" s="9" t="s">
        <v>30603</v>
      </c>
      <c r="H11196" s="9" t="s">
        <v>9075</v>
      </c>
      <c r="I11196" s="9" t="s">
        <v>41385</v>
      </c>
      <c r="J11196" s="9" t="s">
        <v>39197</v>
      </c>
      <c r="K11196" s="9" t="s">
        <v>44437</v>
      </c>
    </row>
    <row r="11197" spans="1:11" x14ac:dyDescent="0.35">
      <c r="A11197" s="9">
        <v>11196</v>
      </c>
      <c r="B11197" s="9" t="str">
        <f t="shared" si="174"/>
        <v>Matayba gui</v>
      </c>
      <c r="C11197" s="9" t="e" cm="1">
        <f t="array" aca="1" ref="C11197" ca="1">LEFT(K11197,$C$19743)&amp;"-"&amp;RIGHT(SUBSTITUTE(SUBSTITUTE(TiraAcento(E11197),"-","")," ",""),$C$19744)</f>
        <v>#NAME?</v>
      </c>
      <c r="D11197" s="9" t="s">
        <v>9075</v>
      </c>
      <c r="E11197" s="9" t="s">
        <v>9081</v>
      </c>
      <c r="F11197" s="9" t="s">
        <v>17416</v>
      </c>
      <c r="G11197" s="9" t="s">
        <v>30604</v>
      </c>
      <c r="H11197" s="9" t="s">
        <v>9075</v>
      </c>
      <c r="I11197" s="9" t="s">
        <v>41385</v>
      </c>
      <c r="J11197" s="9" t="s">
        <v>39197</v>
      </c>
      <c r="K11197" s="9" t="s">
        <v>46891</v>
      </c>
    </row>
    <row r="11198" spans="1:11" x14ac:dyDescent="0.35">
      <c r="A11198" s="9">
        <v>11197</v>
      </c>
      <c r="B11198" s="9" t="str">
        <f t="shared" si="174"/>
        <v>Matayba pur</v>
      </c>
      <c r="C11198" s="9" t="e" cm="1">
        <f t="array" aca="1" ref="C11198" ca="1">LEFT(K11198,$C$19743)&amp;"-"&amp;RIGHT(SUBSTITUTE(SUBSTITUTE(TiraAcento(E11198),"-","")," ",""),$C$19744)</f>
        <v>#NAME?</v>
      </c>
      <c r="D11198" s="9" t="s">
        <v>9082</v>
      </c>
      <c r="E11198" s="9" t="s">
        <v>9083</v>
      </c>
      <c r="F11198" s="9" t="s">
        <v>17417</v>
      </c>
      <c r="G11198" s="9" t="s">
        <v>30605</v>
      </c>
      <c r="H11198" s="9" t="s">
        <v>9082</v>
      </c>
      <c r="I11198" s="9" t="s">
        <v>41385</v>
      </c>
      <c r="J11198" s="9" t="s">
        <v>41387</v>
      </c>
      <c r="K11198" s="9" t="s">
        <v>46892</v>
      </c>
    </row>
    <row r="11199" spans="1:11" x14ac:dyDescent="0.35">
      <c r="A11199" s="9">
        <v>11198</v>
      </c>
      <c r="B11199" s="9" t="str">
        <f t="shared" si="174"/>
        <v>Matayba sp.</v>
      </c>
      <c r="C11199" s="9" t="e" cm="1">
        <f t="array" aca="1" ref="C11199" ca="1">LEFT(K11199,$C$19743)&amp;"-"&amp;RIGHT(SUBSTITUTE(SUBSTITUTE(TiraAcento(E11199),"-","")," ",""),$C$19744)</f>
        <v>#NAME?</v>
      </c>
      <c r="D11199" s="9" t="s">
        <v>9084</v>
      </c>
      <c r="E11199" s="9" t="s">
        <v>9085</v>
      </c>
      <c r="F11199" s="9" t="s">
        <v>9084</v>
      </c>
      <c r="G11199" s="9" t="s">
        <v>30606</v>
      </c>
      <c r="H11199" s="9" t="s">
        <v>9084</v>
      </c>
      <c r="I11199" s="9" t="s">
        <v>41385</v>
      </c>
      <c r="J11199" s="9" t="s">
        <v>39157</v>
      </c>
      <c r="K11199" s="9" t="s">
        <v>46893</v>
      </c>
    </row>
    <row r="11200" spans="1:11" x14ac:dyDescent="0.35">
      <c r="A11200" s="9">
        <v>11199</v>
      </c>
      <c r="B11200" s="9" t="str">
        <f t="shared" si="174"/>
        <v>Matayba syl</v>
      </c>
      <c r="C11200" s="9" t="e" cm="1">
        <f t="array" aca="1" ref="C11200" ca="1">LEFT(K11200,$C$19743)&amp;"-"&amp;RIGHT(SUBSTITUTE(SUBSTITUTE(TiraAcento(E11200),"-","")," ",""),$C$19744)</f>
        <v>#NAME?</v>
      </c>
      <c r="D11200" s="9" t="s">
        <v>9086</v>
      </c>
      <c r="E11200" s="9" t="s">
        <v>4794</v>
      </c>
      <c r="F11200" s="9" t="s">
        <v>17418</v>
      </c>
      <c r="G11200" s="9" t="s">
        <v>30607</v>
      </c>
      <c r="H11200" s="9" t="s">
        <v>9086</v>
      </c>
      <c r="I11200" s="9" t="s">
        <v>41385</v>
      </c>
      <c r="J11200" s="9" t="s">
        <v>40843</v>
      </c>
      <c r="K11200" s="9" t="s">
        <v>44960</v>
      </c>
    </row>
    <row r="11201" spans="1:11" x14ac:dyDescent="0.35">
      <c r="A11201" s="9">
        <v>11200</v>
      </c>
      <c r="B11201" s="9" t="str">
        <f t="shared" si="174"/>
        <v>Matisia cor</v>
      </c>
      <c r="C11201" s="9" t="e" cm="1">
        <f t="array" aca="1" ref="C11201" ca="1">LEFT(K11201,$C$19743)&amp;"-"&amp;RIGHT(SUBSTITUTE(SUBSTITUTE(TiraAcento(E11201),"-","")," ",""),$C$19744)</f>
        <v>#NAME?</v>
      </c>
      <c r="D11201" s="9" t="s">
        <v>9087</v>
      </c>
      <c r="E11201" s="9" t="s">
        <v>8937</v>
      </c>
      <c r="F11201" s="9" t="s">
        <v>17419</v>
      </c>
      <c r="G11201" s="9" t="s">
        <v>30608</v>
      </c>
      <c r="H11201" s="9" t="s">
        <v>9087</v>
      </c>
      <c r="I11201" s="9" t="s">
        <v>41388</v>
      </c>
      <c r="J11201" s="9" t="s">
        <v>39151</v>
      </c>
      <c r="K11201" s="9" t="s">
        <v>8937</v>
      </c>
    </row>
    <row r="11202" spans="1:11" x14ac:dyDescent="0.35">
      <c r="A11202" s="9">
        <v>11201</v>
      </c>
      <c r="B11202" s="9" t="str">
        <f t="shared" si="174"/>
        <v>Matisia cor</v>
      </c>
      <c r="C11202" s="9" t="e" cm="1">
        <f t="array" aca="1" ref="C11202" ca="1">LEFT(K11202,$C$19743)&amp;"-"&amp;RIGHT(SUBSTITUTE(SUBSTITUTE(TiraAcento(E11202),"-","")," ",""),$C$19744)</f>
        <v>#NAME?</v>
      </c>
      <c r="D11202" s="9" t="s">
        <v>9087</v>
      </c>
      <c r="E11202" s="9" t="s">
        <v>9088</v>
      </c>
      <c r="F11202" s="9" t="s">
        <v>17419</v>
      </c>
      <c r="G11202" s="9" t="s">
        <v>30609</v>
      </c>
      <c r="H11202" s="9" t="s">
        <v>9087</v>
      </c>
      <c r="I11202" s="9" t="s">
        <v>41388</v>
      </c>
      <c r="J11202" s="9" t="s">
        <v>39151</v>
      </c>
      <c r="K11202" s="9" t="s">
        <v>46894</v>
      </c>
    </row>
    <row r="11203" spans="1:11" x14ac:dyDescent="0.35">
      <c r="A11203" s="9">
        <v>11202</v>
      </c>
      <c r="B11203" s="9" t="str">
        <f t="shared" ref="B11203:B11266" si="175">I11203&amp;" "&amp;IFERROR(LEFT(J11203,$B$19743),D11203)</f>
        <v>Matisia cor</v>
      </c>
      <c r="C11203" s="9" t="e" cm="1">
        <f t="array" aca="1" ref="C11203" ca="1">LEFT(K11203,$C$19743)&amp;"-"&amp;RIGHT(SUBSTITUTE(SUBSTITUTE(TiraAcento(E11203),"-","")," ",""),$C$19744)</f>
        <v>#NAME?</v>
      </c>
      <c r="D11203" s="9" t="s">
        <v>9087</v>
      </c>
      <c r="E11203" s="9" t="s">
        <v>9089</v>
      </c>
      <c r="F11203" s="9" t="s">
        <v>17419</v>
      </c>
      <c r="G11203" s="9" t="s">
        <v>30610</v>
      </c>
      <c r="H11203" s="9" t="s">
        <v>9087</v>
      </c>
      <c r="I11203" s="9" t="s">
        <v>41388</v>
      </c>
      <c r="J11203" s="9" t="s">
        <v>39151</v>
      </c>
      <c r="K11203" s="9" t="s">
        <v>9089</v>
      </c>
    </row>
    <row r="11204" spans="1:11" x14ac:dyDescent="0.35">
      <c r="A11204" s="9">
        <v>11203</v>
      </c>
      <c r="B11204" s="9" t="str">
        <f t="shared" si="175"/>
        <v>Matisia las</v>
      </c>
      <c r="C11204" s="9" t="e" cm="1">
        <f t="array" aca="1" ref="C11204" ca="1">LEFT(K11204,$C$19743)&amp;"-"&amp;RIGHT(SUBSTITUTE(SUBSTITUTE(TiraAcento(E11204),"-","")," ",""),$C$19744)</f>
        <v>#NAME?</v>
      </c>
      <c r="D11204" s="9" t="s">
        <v>9090</v>
      </c>
      <c r="E11204" s="9"/>
      <c r="F11204" s="9" t="s">
        <v>17420</v>
      </c>
      <c r="G11204" s="9" t="s">
        <v>30611</v>
      </c>
      <c r="H11204" s="9" t="s">
        <v>9090</v>
      </c>
      <c r="I11204" s="9" t="s">
        <v>41388</v>
      </c>
      <c r="J11204" s="9" t="s">
        <v>41389</v>
      </c>
      <c r="K11204" s="9" t="s">
        <v>42568</v>
      </c>
    </row>
    <row r="11205" spans="1:11" x14ac:dyDescent="0.35">
      <c r="A11205" s="9">
        <v>11204</v>
      </c>
      <c r="B11205" s="9" t="str">
        <f t="shared" si="175"/>
        <v>Matisia och</v>
      </c>
      <c r="C11205" s="9" t="e" cm="1">
        <f t="array" aca="1" ref="C11205" ca="1">LEFT(K11205,$C$19743)&amp;"-"&amp;RIGHT(SUBSTITUTE(SUBSTITUTE(TiraAcento(E11205),"-","")," ",""),$C$19744)</f>
        <v>#NAME?</v>
      </c>
      <c r="D11205" s="9" t="s">
        <v>9091</v>
      </c>
      <c r="E11205" s="9"/>
      <c r="F11205" s="9" t="s">
        <v>17421</v>
      </c>
      <c r="G11205" s="9" t="s">
        <v>30612</v>
      </c>
      <c r="H11205" s="9" t="s">
        <v>9091</v>
      </c>
      <c r="I11205" s="9" t="s">
        <v>41388</v>
      </c>
      <c r="J11205" s="9" t="s">
        <v>41390</v>
      </c>
      <c r="K11205" s="9" t="s">
        <v>42568</v>
      </c>
    </row>
    <row r="11206" spans="1:11" x14ac:dyDescent="0.35">
      <c r="A11206" s="9">
        <v>11205</v>
      </c>
      <c r="B11206" s="9" t="str">
        <f t="shared" si="175"/>
        <v>Matisia par</v>
      </c>
      <c r="C11206" s="9" t="e" cm="1">
        <f t="array" aca="1" ref="C11206" ca="1">LEFT(K11206,$C$19743)&amp;"-"&amp;RIGHT(SUBSTITUTE(SUBSTITUTE(TiraAcento(E11206),"-","")," ",""),$C$19744)</f>
        <v>#NAME?</v>
      </c>
      <c r="D11206" s="9" t="s">
        <v>9092</v>
      </c>
      <c r="E11206" s="9" t="s">
        <v>9093</v>
      </c>
      <c r="F11206" s="9" t="s">
        <v>17422</v>
      </c>
      <c r="G11206" s="9" t="s">
        <v>30613</v>
      </c>
      <c r="H11206" s="9" t="s">
        <v>9092</v>
      </c>
      <c r="I11206" s="9" t="s">
        <v>41388</v>
      </c>
      <c r="J11206" s="9" t="s">
        <v>39799</v>
      </c>
      <c r="K11206" s="9" t="s">
        <v>46895</v>
      </c>
    </row>
    <row r="11207" spans="1:11" x14ac:dyDescent="0.35">
      <c r="A11207" s="9">
        <v>11206</v>
      </c>
      <c r="B11207" s="9" t="str">
        <f t="shared" si="175"/>
        <v>Matisia par</v>
      </c>
      <c r="C11207" s="9" t="e" cm="1">
        <f t="array" aca="1" ref="C11207" ca="1">LEFT(K11207,$C$19743)&amp;"-"&amp;RIGHT(SUBSTITUTE(SUBSTITUTE(TiraAcento(E11207),"-","")," ",""),$C$19744)</f>
        <v>#NAME?</v>
      </c>
      <c r="D11207" s="9" t="s">
        <v>9092</v>
      </c>
      <c r="E11207" s="9" t="s">
        <v>9094</v>
      </c>
      <c r="F11207" s="9" t="s">
        <v>17422</v>
      </c>
      <c r="G11207" s="9" t="s">
        <v>30614</v>
      </c>
      <c r="H11207" s="9" t="s">
        <v>9092</v>
      </c>
      <c r="I11207" s="9" t="s">
        <v>41388</v>
      </c>
      <c r="J11207" s="9" t="s">
        <v>39799</v>
      </c>
      <c r="K11207" s="9" t="s">
        <v>9094</v>
      </c>
    </row>
    <row r="11208" spans="1:11" x14ac:dyDescent="0.35">
      <c r="A11208" s="9">
        <v>11207</v>
      </c>
      <c r="B11208" s="9" t="str">
        <f t="shared" si="175"/>
        <v>Matsia las</v>
      </c>
      <c r="C11208" s="9" t="e" cm="1">
        <f t="array" aca="1" ref="C11208" ca="1">LEFT(K11208,$C$19743)&amp;"-"&amp;RIGHT(SUBSTITUTE(SUBSTITUTE(TiraAcento(E11208),"-","")," ",""),$C$19744)</f>
        <v>#NAME?</v>
      </c>
      <c r="D11208" s="9" t="s">
        <v>9095</v>
      </c>
      <c r="E11208" s="9"/>
      <c r="F11208" s="9" t="s">
        <v>17423</v>
      </c>
      <c r="G11208" s="9" t="s">
        <v>30615</v>
      </c>
      <c r="H11208" s="9" t="s">
        <v>9095</v>
      </c>
      <c r="I11208" s="9" t="s">
        <v>41391</v>
      </c>
      <c r="J11208" s="9" t="s">
        <v>41389</v>
      </c>
      <c r="K11208" s="9" t="s">
        <v>42568</v>
      </c>
    </row>
    <row r="11209" spans="1:11" x14ac:dyDescent="0.35">
      <c r="A11209" s="9">
        <v>11208</v>
      </c>
      <c r="B11209" s="9" t="str">
        <f t="shared" si="175"/>
        <v>Mauria sub</v>
      </c>
      <c r="C11209" s="9" t="e" cm="1">
        <f t="array" aca="1" ref="C11209" ca="1">LEFT(K11209,$C$19743)&amp;"-"&amp;RIGHT(SUBSTITUTE(SUBSTITUTE(TiraAcento(E11209),"-","")," ",""),$C$19744)</f>
        <v>#NAME?</v>
      </c>
      <c r="D11209" s="9" t="s">
        <v>9096</v>
      </c>
      <c r="E11209" s="9" t="s">
        <v>3798</v>
      </c>
      <c r="F11209" s="9" t="s">
        <v>17424</v>
      </c>
      <c r="G11209" s="9" t="s">
        <v>30616</v>
      </c>
      <c r="H11209" s="9" t="s">
        <v>9096</v>
      </c>
      <c r="I11209" s="9" t="s">
        <v>41392</v>
      </c>
      <c r="J11209" s="9" t="s">
        <v>41393</v>
      </c>
      <c r="K11209" s="9" t="s">
        <v>3798</v>
      </c>
    </row>
    <row r="11210" spans="1:11" x14ac:dyDescent="0.35">
      <c r="A11210" s="9">
        <v>11209</v>
      </c>
      <c r="B11210" s="9" t="str">
        <f t="shared" si="175"/>
        <v>Mauritia acu</v>
      </c>
      <c r="C11210" s="9" t="e" cm="1">
        <f t="array" aca="1" ref="C11210" ca="1">LEFT(K11210,$C$19743)&amp;"-"&amp;RIGHT(SUBSTITUTE(SUBSTITUTE(TiraAcento(E11210),"-","")," ",""),$C$19744)</f>
        <v>#NAME?</v>
      </c>
      <c r="D11210" s="9" t="s">
        <v>9097</v>
      </c>
      <c r="E11210" s="9"/>
      <c r="F11210" s="9" t="s">
        <v>17425</v>
      </c>
      <c r="G11210" s="9" t="s">
        <v>30617</v>
      </c>
      <c r="H11210" s="9" t="s">
        <v>9097</v>
      </c>
      <c r="I11210" s="9" t="s">
        <v>41394</v>
      </c>
      <c r="J11210" s="9" t="s">
        <v>39312</v>
      </c>
      <c r="K11210" s="9" t="s">
        <v>42568</v>
      </c>
    </row>
    <row r="11211" spans="1:11" x14ac:dyDescent="0.35">
      <c r="A11211" s="9">
        <v>11210</v>
      </c>
      <c r="B11211" s="9" t="str">
        <f t="shared" si="175"/>
        <v>Mauritia arm</v>
      </c>
      <c r="C11211" s="9" t="e" cm="1">
        <f t="array" aca="1" ref="C11211" ca="1">LEFT(K11211,$C$19743)&amp;"-"&amp;RIGHT(SUBSTITUTE(SUBSTITUTE(TiraAcento(E11211),"-","")," ",""),$C$19744)</f>
        <v>#NAME?</v>
      </c>
      <c r="D11211" s="9" t="s">
        <v>9098</v>
      </c>
      <c r="E11211" s="9"/>
      <c r="F11211" s="9" t="s">
        <v>17426</v>
      </c>
      <c r="G11211" s="9" t="s">
        <v>30618</v>
      </c>
      <c r="H11211" s="9" t="s">
        <v>9098</v>
      </c>
      <c r="I11211" s="9" t="s">
        <v>41394</v>
      </c>
      <c r="J11211" s="9" t="s">
        <v>41395</v>
      </c>
      <c r="K11211" s="9" t="s">
        <v>42568</v>
      </c>
    </row>
    <row r="11212" spans="1:11" x14ac:dyDescent="0.35">
      <c r="A11212" s="9">
        <v>11211</v>
      </c>
      <c r="B11212" s="9" t="str">
        <f t="shared" si="175"/>
        <v>Mauritia car</v>
      </c>
      <c r="C11212" s="9" t="e" cm="1">
        <f t="array" aca="1" ref="C11212" ca="1">LEFT(K11212,$C$19743)&amp;"-"&amp;RIGHT(SUBSTITUTE(SUBSTITUTE(TiraAcento(E11212),"-","")," ",""),$C$19744)</f>
        <v>#NAME?</v>
      </c>
      <c r="D11212" s="9" t="s">
        <v>9099</v>
      </c>
      <c r="E11212" s="9" t="s">
        <v>9100</v>
      </c>
      <c r="F11212" s="9" t="s">
        <v>17427</v>
      </c>
      <c r="G11212" s="9" t="s">
        <v>30619</v>
      </c>
      <c r="H11212" s="9" t="s">
        <v>9099</v>
      </c>
      <c r="I11212" s="9" t="s">
        <v>41394</v>
      </c>
      <c r="J11212" s="9" t="s">
        <v>41396</v>
      </c>
      <c r="K11212" s="9" t="s">
        <v>46896</v>
      </c>
    </row>
    <row r="11213" spans="1:11" x14ac:dyDescent="0.35">
      <c r="A11213" s="9">
        <v>11212</v>
      </c>
      <c r="B11213" s="9" t="str">
        <f t="shared" si="175"/>
        <v>Mauritia car</v>
      </c>
      <c r="C11213" s="9" t="e" cm="1">
        <f t="array" aca="1" ref="C11213" ca="1">LEFT(K11213,$C$19743)&amp;"-"&amp;RIGHT(SUBSTITUTE(SUBSTITUTE(TiraAcento(E11213),"-","")," ",""),$C$19744)</f>
        <v>#NAME?</v>
      </c>
      <c r="D11213" s="9" t="s">
        <v>9099</v>
      </c>
      <c r="E11213" s="9" t="s">
        <v>9101</v>
      </c>
      <c r="F11213" s="9" t="s">
        <v>17427</v>
      </c>
      <c r="G11213" s="9" t="s">
        <v>30620</v>
      </c>
      <c r="H11213" s="9" t="s">
        <v>9099</v>
      </c>
      <c r="I11213" s="9" t="s">
        <v>41394</v>
      </c>
      <c r="J11213" s="9" t="s">
        <v>41396</v>
      </c>
      <c r="K11213" s="9" t="s">
        <v>46897</v>
      </c>
    </row>
    <row r="11214" spans="1:11" x14ac:dyDescent="0.35">
      <c r="A11214" s="9">
        <v>11213</v>
      </c>
      <c r="B11214" s="9" t="str">
        <f t="shared" si="175"/>
        <v>Mauritia car</v>
      </c>
      <c r="C11214" s="9" t="e" cm="1">
        <f t="array" aca="1" ref="C11214" ca="1">LEFT(K11214,$C$19743)&amp;"-"&amp;RIGHT(SUBSTITUTE(SUBSTITUTE(TiraAcento(E11214),"-","")," ",""),$C$19744)</f>
        <v>#NAME?</v>
      </c>
      <c r="D11214" s="9" t="s">
        <v>9099</v>
      </c>
      <c r="E11214" s="9" t="s">
        <v>9102</v>
      </c>
      <c r="F11214" s="9" t="s">
        <v>17427</v>
      </c>
      <c r="G11214" s="9" t="s">
        <v>30621</v>
      </c>
      <c r="H11214" s="9" t="s">
        <v>9099</v>
      </c>
      <c r="I11214" s="9" t="s">
        <v>41394</v>
      </c>
      <c r="J11214" s="9" t="s">
        <v>41396</v>
      </c>
      <c r="K11214" s="9" t="s">
        <v>46898</v>
      </c>
    </row>
    <row r="11215" spans="1:11" x14ac:dyDescent="0.35">
      <c r="A11215" s="9">
        <v>11214</v>
      </c>
      <c r="B11215" s="9" t="str">
        <f t="shared" si="175"/>
        <v>Mauritia fle</v>
      </c>
      <c r="C11215" s="9" t="e" cm="1">
        <f t="array" aca="1" ref="C11215" ca="1">LEFT(K11215,$C$19743)&amp;"-"&amp;RIGHT(SUBSTITUTE(SUBSTITUTE(TiraAcento(E11215),"-","")," ",""),$C$19744)</f>
        <v>#NAME?</v>
      </c>
      <c r="D11215" s="9" t="s">
        <v>9103</v>
      </c>
      <c r="E11215" s="9" t="s">
        <v>9104</v>
      </c>
      <c r="F11215" s="9" t="s">
        <v>17428</v>
      </c>
      <c r="G11215" s="9" t="s">
        <v>30622</v>
      </c>
      <c r="H11215" s="9" t="s">
        <v>9103</v>
      </c>
      <c r="I11215" s="9" t="s">
        <v>41394</v>
      </c>
      <c r="J11215" s="9" t="s">
        <v>41397</v>
      </c>
      <c r="K11215" s="9" t="s">
        <v>9104</v>
      </c>
    </row>
    <row r="11216" spans="1:11" x14ac:dyDescent="0.35">
      <c r="A11216" s="9">
        <v>11215</v>
      </c>
      <c r="B11216" s="9" t="str">
        <f t="shared" si="175"/>
        <v>Mauritia fle</v>
      </c>
      <c r="C11216" s="9" t="e" cm="1">
        <f t="array" aca="1" ref="C11216" ca="1">LEFT(K11216,$C$19743)&amp;"-"&amp;RIGHT(SUBSTITUTE(SUBSTITUTE(TiraAcento(E11216),"-","")," ",""),$C$19744)</f>
        <v>#NAME?</v>
      </c>
      <c r="D11216" s="9" t="s">
        <v>9103</v>
      </c>
      <c r="E11216" s="9" t="s">
        <v>9105</v>
      </c>
      <c r="F11216" s="9" t="s">
        <v>17428</v>
      </c>
      <c r="G11216" s="9" t="s">
        <v>30623</v>
      </c>
      <c r="H11216" s="9" t="s">
        <v>9103</v>
      </c>
      <c r="I11216" s="9" t="s">
        <v>41394</v>
      </c>
      <c r="J11216" s="9" t="s">
        <v>41397</v>
      </c>
      <c r="K11216" s="9" t="s">
        <v>9105</v>
      </c>
    </row>
    <row r="11217" spans="1:11" x14ac:dyDescent="0.35">
      <c r="A11217" s="9">
        <v>11216</v>
      </c>
      <c r="B11217" s="9" t="str">
        <f t="shared" si="175"/>
        <v>Mauritia fle</v>
      </c>
      <c r="C11217" s="9" t="e" cm="1">
        <f t="array" aca="1" ref="C11217" ca="1">LEFT(K11217,$C$19743)&amp;"-"&amp;RIGHT(SUBSTITUTE(SUBSTITUTE(TiraAcento(E11217),"-","")," ",""),$C$19744)</f>
        <v>#NAME?</v>
      </c>
      <c r="D11217" s="9" t="s">
        <v>9103</v>
      </c>
      <c r="E11217" s="9" t="s">
        <v>9106</v>
      </c>
      <c r="F11217" s="9" t="s">
        <v>17428</v>
      </c>
      <c r="G11217" s="9" t="s">
        <v>30624</v>
      </c>
      <c r="H11217" s="9" t="s">
        <v>9103</v>
      </c>
      <c r="I11217" s="9" t="s">
        <v>41394</v>
      </c>
      <c r="J11217" s="9" t="s">
        <v>41397</v>
      </c>
      <c r="K11217" s="9" t="s">
        <v>46899</v>
      </c>
    </row>
    <row r="11218" spans="1:11" x14ac:dyDescent="0.35">
      <c r="A11218" s="9">
        <v>11217</v>
      </c>
      <c r="B11218" s="9" t="str">
        <f t="shared" si="175"/>
        <v>Mauritia fle</v>
      </c>
      <c r="C11218" s="9" t="e" cm="1">
        <f t="array" aca="1" ref="C11218" ca="1">LEFT(K11218,$C$19743)&amp;"-"&amp;RIGHT(SUBSTITUTE(SUBSTITUTE(TiraAcento(E11218),"-","")," ",""),$C$19744)</f>
        <v>#NAME?</v>
      </c>
      <c r="D11218" s="9" t="s">
        <v>9103</v>
      </c>
      <c r="E11218" s="9" t="s">
        <v>9107</v>
      </c>
      <c r="F11218" s="9" t="s">
        <v>17428</v>
      </c>
      <c r="G11218" s="9" t="s">
        <v>30625</v>
      </c>
      <c r="H11218" s="9" t="s">
        <v>9103</v>
      </c>
      <c r="I11218" s="9" t="s">
        <v>41394</v>
      </c>
      <c r="J11218" s="9" t="s">
        <v>41397</v>
      </c>
      <c r="K11218" s="9" t="s">
        <v>9107</v>
      </c>
    </row>
    <row r="11219" spans="1:11" x14ac:dyDescent="0.35">
      <c r="A11219" s="9">
        <v>11218</v>
      </c>
      <c r="B11219" s="9" t="str">
        <f t="shared" si="175"/>
        <v>Mauritia fle</v>
      </c>
      <c r="C11219" s="9" t="e" cm="1">
        <f t="array" aca="1" ref="C11219" ca="1">LEFT(K11219,$C$19743)&amp;"-"&amp;RIGHT(SUBSTITUTE(SUBSTITUTE(TiraAcento(E11219),"-","")," ",""),$C$19744)</f>
        <v>#NAME?</v>
      </c>
      <c r="D11219" s="9" t="s">
        <v>9103</v>
      </c>
      <c r="E11219" s="9" t="s">
        <v>9108</v>
      </c>
      <c r="F11219" s="9" t="s">
        <v>17428</v>
      </c>
      <c r="G11219" s="9" t="s">
        <v>30626</v>
      </c>
      <c r="H11219" s="9" t="s">
        <v>9103</v>
      </c>
      <c r="I11219" s="9" t="s">
        <v>41394</v>
      </c>
      <c r="J11219" s="9" t="s">
        <v>41397</v>
      </c>
      <c r="K11219" s="9" t="s">
        <v>46900</v>
      </c>
    </row>
    <row r="11220" spans="1:11" x14ac:dyDescent="0.35">
      <c r="A11220" s="9">
        <v>11219</v>
      </c>
      <c r="B11220" s="9" t="str">
        <f t="shared" si="175"/>
        <v>Mauritia fle</v>
      </c>
      <c r="C11220" s="9" t="e" cm="1">
        <f t="array" aca="1" ref="C11220" ca="1">LEFT(K11220,$C$19743)&amp;"-"&amp;RIGHT(SUBSTITUTE(SUBSTITUTE(TiraAcento(E11220),"-","")," ",""),$C$19744)</f>
        <v>#NAME?</v>
      </c>
      <c r="D11220" s="9" t="s">
        <v>9103</v>
      </c>
      <c r="E11220" s="9" t="s">
        <v>9109</v>
      </c>
      <c r="F11220" s="9" t="s">
        <v>17428</v>
      </c>
      <c r="G11220" s="9" t="s">
        <v>30627</v>
      </c>
      <c r="H11220" s="9" t="s">
        <v>9103</v>
      </c>
      <c r="I11220" s="9" t="s">
        <v>41394</v>
      </c>
      <c r="J11220" s="9" t="s">
        <v>41397</v>
      </c>
      <c r="K11220" s="9" t="s">
        <v>46901</v>
      </c>
    </row>
    <row r="11221" spans="1:11" x14ac:dyDescent="0.35">
      <c r="A11221" s="9">
        <v>11220</v>
      </c>
      <c r="B11221" s="9" t="str">
        <f t="shared" si="175"/>
        <v>Mauritia fle</v>
      </c>
      <c r="C11221" s="9" t="e" cm="1">
        <f t="array" aca="1" ref="C11221" ca="1">LEFT(K11221,$C$19743)&amp;"-"&amp;RIGHT(SUBSTITUTE(SUBSTITUTE(TiraAcento(E11221),"-","")," ",""),$C$19744)</f>
        <v>#NAME?</v>
      </c>
      <c r="D11221" s="9" t="s">
        <v>9103</v>
      </c>
      <c r="E11221" s="9" t="s">
        <v>9110</v>
      </c>
      <c r="F11221" s="9" t="s">
        <v>17428</v>
      </c>
      <c r="G11221" s="9" t="s">
        <v>30628</v>
      </c>
      <c r="H11221" s="9" t="s">
        <v>9103</v>
      </c>
      <c r="I11221" s="9" t="s">
        <v>41394</v>
      </c>
      <c r="J11221" s="9" t="s">
        <v>41397</v>
      </c>
      <c r="K11221" s="9" t="s">
        <v>46902</v>
      </c>
    </row>
    <row r="11222" spans="1:11" x14ac:dyDescent="0.35">
      <c r="A11222" s="9">
        <v>11221</v>
      </c>
      <c r="B11222" s="9" t="str">
        <f t="shared" si="175"/>
        <v>Mauritia fle</v>
      </c>
      <c r="C11222" s="9" t="e" cm="1">
        <f t="array" aca="1" ref="C11222" ca="1">LEFT(K11222,$C$19743)&amp;"-"&amp;RIGHT(SUBSTITUTE(SUBSTITUTE(TiraAcento(E11222),"-","")," ",""),$C$19744)</f>
        <v>#NAME?</v>
      </c>
      <c r="D11222" s="9" t="s">
        <v>9103</v>
      </c>
      <c r="E11222" s="9" t="s">
        <v>9111</v>
      </c>
      <c r="F11222" s="9" t="s">
        <v>17428</v>
      </c>
      <c r="G11222" s="9" t="s">
        <v>30629</v>
      </c>
      <c r="H11222" s="9" t="s">
        <v>9103</v>
      </c>
      <c r="I11222" s="9" t="s">
        <v>41394</v>
      </c>
      <c r="J11222" s="9" t="s">
        <v>41397</v>
      </c>
      <c r="K11222" s="9" t="s">
        <v>46903</v>
      </c>
    </row>
    <row r="11223" spans="1:11" x14ac:dyDescent="0.35">
      <c r="A11223" s="9">
        <v>11222</v>
      </c>
      <c r="B11223" s="9" t="str">
        <f t="shared" si="175"/>
        <v>Mauritia fle</v>
      </c>
      <c r="C11223" s="9" t="e" cm="1">
        <f t="array" aca="1" ref="C11223" ca="1">LEFT(K11223,$C$19743)&amp;"-"&amp;RIGHT(SUBSTITUTE(SUBSTITUTE(TiraAcento(E11223),"-","")," ",""),$C$19744)</f>
        <v>#NAME?</v>
      </c>
      <c r="D11223" s="9" t="s">
        <v>9103</v>
      </c>
      <c r="E11223" s="9" t="s">
        <v>9112</v>
      </c>
      <c r="F11223" s="9" t="s">
        <v>17428</v>
      </c>
      <c r="G11223" s="9" t="s">
        <v>30630</v>
      </c>
      <c r="H11223" s="9" t="s">
        <v>9103</v>
      </c>
      <c r="I11223" s="9" t="s">
        <v>41394</v>
      </c>
      <c r="J11223" s="9" t="s">
        <v>41397</v>
      </c>
      <c r="K11223" s="9" t="s">
        <v>9112</v>
      </c>
    </row>
    <row r="11224" spans="1:11" x14ac:dyDescent="0.35">
      <c r="A11224" s="9">
        <v>11223</v>
      </c>
      <c r="B11224" s="9" t="str">
        <f t="shared" si="175"/>
        <v>Mauritia fle</v>
      </c>
      <c r="C11224" s="9" t="e" cm="1">
        <f t="array" aca="1" ref="C11224" ca="1">LEFT(K11224,$C$19743)&amp;"-"&amp;RIGHT(SUBSTITUTE(SUBSTITUTE(TiraAcento(E11224),"-","")," ",""),$C$19744)</f>
        <v>#NAME?</v>
      </c>
      <c r="D11224" s="9" t="s">
        <v>9103</v>
      </c>
      <c r="E11224" s="9" t="s">
        <v>9113</v>
      </c>
      <c r="F11224" s="9" t="s">
        <v>17428</v>
      </c>
      <c r="G11224" s="9" t="s">
        <v>30631</v>
      </c>
      <c r="H11224" s="9" t="s">
        <v>9103</v>
      </c>
      <c r="I11224" s="9" t="s">
        <v>41394</v>
      </c>
      <c r="J11224" s="9" t="s">
        <v>41397</v>
      </c>
      <c r="K11224" s="9" t="s">
        <v>9113</v>
      </c>
    </row>
    <row r="11225" spans="1:11" x14ac:dyDescent="0.35">
      <c r="A11225" s="9">
        <v>11224</v>
      </c>
      <c r="B11225" s="9" t="str">
        <f t="shared" si="175"/>
        <v>Mauritia fle</v>
      </c>
      <c r="C11225" s="9" t="e" cm="1">
        <f t="array" aca="1" ref="C11225" ca="1">LEFT(K11225,$C$19743)&amp;"-"&amp;RIGHT(SUBSTITUTE(SUBSTITUTE(TiraAcento(E11225),"-","")," ",""),$C$19744)</f>
        <v>#NAME?</v>
      </c>
      <c r="D11225" s="9" t="s">
        <v>9103</v>
      </c>
      <c r="E11225" s="9" t="s">
        <v>9114</v>
      </c>
      <c r="F11225" s="9" t="s">
        <v>17428</v>
      </c>
      <c r="G11225" s="9" t="s">
        <v>30632</v>
      </c>
      <c r="H11225" s="9" t="s">
        <v>9103</v>
      </c>
      <c r="I11225" s="9" t="s">
        <v>41394</v>
      </c>
      <c r="J11225" s="9" t="s">
        <v>41397</v>
      </c>
      <c r="K11225" s="9" t="s">
        <v>9114</v>
      </c>
    </row>
    <row r="11226" spans="1:11" x14ac:dyDescent="0.35">
      <c r="A11226" s="9">
        <v>11225</v>
      </c>
      <c r="B11226" s="9" t="str">
        <f t="shared" si="175"/>
        <v>Mauritia fle</v>
      </c>
      <c r="C11226" s="9" t="e" cm="1">
        <f t="array" aca="1" ref="C11226" ca="1">LEFT(K11226,$C$19743)&amp;"-"&amp;RIGHT(SUBSTITUTE(SUBSTITUTE(TiraAcento(E11226),"-","")," ",""),$C$19744)</f>
        <v>#NAME?</v>
      </c>
      <c r="D11226" s="9" t="s">
        <v>9103</v>
      </c>
      <c r="E11226" s="9" t="s">
        <v>1937</v>
      </c>
      <c r="F11226" s="9" t="s">
        <v>17428</v>
      </c>
      <c r="G11226" s="9" t="s">
        <v>30633</v>
      </c>
      <c r="H11226" s="9" t="s">
        <v>9103</v>
      </c>
      <c r="I11226" s="9" t="s">
        <v>41394</v>
      </c>
      <c r="J11226" s="9" t="s">
        <v>41397</v>
      </c>
      <c r="K11226" s="9" t="s">
        <v>1937</v>
      </c>
    </row>
    <row r="11227" spans="1:11" x14ac:dyDescent="0.35">
      <c r="A11227" s="9">
        <v>11226</v>
      </c>
      <c r="B11227" s="9" t="str">
        <f t="shared" si="175"/>
        <v>Mauritia fle</v>
      </c>
      <c r="C11227" s="9" t="e" cm="1">
        <f t="array" aca="1" ref="C11227" ca="1">LEFT(K11227,$C$19743)&amp;"-"&amp;RIGHT(SUBSTITUTE(SUBSTITUTE(TiraAcento(E11227),"-","")," ",""),$C$19744)</f>
        <v>#NAME?</v>
      </c>
      <c r="D11227" s="9" t="s">
        <v>9103</v>
      </c>
      <c r="E11227" s="9" t="s">
        <v>9115</v>
      </c>
      <c r="F11227" s="9" t="s">
        <v>17428</v>
      </c>
      <c r="G11227" s="9" t="s">
        <v>30634</v>
      </c>
      <c r="H11227" s="9" t="s">
        <v>9103</v>
      </c>
      <c r="I11227" s="9" t="s">
        <v>41394</v>
      </c>
      <c r="J11227" s="9" t="s">
        <v>41397</v>
      </c>
      <c r="K11227" s="9" t="s">
        <v>9115</v>
      </c>
    </row>
    <row r="11228" spans="1:11" x14ac:dyDescent="0.35">
      <c r="A11228" s="9">
        <v>11227</v>
      </c>
      <c r="B11228" s="9" t="str">
        <f t="shared" si="175"/>
        <v>Mauritia fle</v>
      </c>
      <c r="C11228" s="9" t="e" cm="1">
        <f t="array" aca="1" ref="C11228" ca="1">LEFT(K11228,$C$19743)&amp;"-"&amp;RIGHT(SUBSTITUTE(SUBSTITUTE(TiraAcento(E11228),"-","")," ",""),$C$19744)</f>
        <v>#NAME?</v>
      </c>
      <c r="D11228" s="9" t="s">
        <v>9103</v>
      </c>
      <c r="E11228" s="9" t="s">
        <v>9116</v>
      </c>
      <c r="F11228" s="9" t="s">
        <v>17428</v>
      </c>
      <c r="G11228" s="9" t="s">
        <v>30635</v>
      </c>
      <c r="H11228" s="9" t="s">
        <v>9103</v>
      </c>
      <c r="I11228" s="9" t="s">
        <v>41394</v>
      </c>
      <c r="J11228" s="9" t="s">
        <v>41397</v>
      </c>
      <c r="K11228" s="9" t="s">
        <v>9116</v>
      </c>
    </row>
    <row r="11229" spans="1:11" x14ac:dyDescent="0.35">
      <c r="A11229" s="9">
        <v>11228</v>
      </c>
      <c r="B11229" s="9" t="str">
        <f t="shared" si="175"/>
        <v>Mauritia fle</v>
      </c>
      <c r="C11229" s="9" t="e" cm="1">
        <f t="array" aca="1" ref="C11229" ca="1">LEFT(K11229,$C$19743)&amp;"-"&amp;RIGHT(SUBSTITUTE(SUBSTITUTE(TiraAcento(E11229),"-","")," ",""),$C$19744)</f>
        <v>#NAME?</v>
      </c>
      <c r="D11229" s="9" t="s">
        <v>9103</v>
      </c>
      <c r="E11229" s="9" t="s">
        <v>9117</v>
      </c>
      <c r="F11229" s="9" t="s">
        <v>17428</v>
      </c>
      <c r="G11229" s="9" t="s">
        <v>30636</v>
      </c>
      <c r="H11229" s="9" t="s">
        <v>9103</v>
      </c>
      <c r="I11229" s="9" t="s">
        <v>41394</v>
      </c>
      <c r="J11229" s="9" t="s">
        <v>41397</v>
      </c>
      <c r="K11229" s="9" t="s">
        <v>46904</v>
      </c>
    </row>
    <row r="11230" spans="1:11" x14ac:dyDescent="0.35">
      <c r="A11230" s="9">
        <v>11229</v>
      </c>
      <c r="B11230" s="9" t="str">
        <f t="shared" si="175"/>
        <v>Mauritia gui</v>
      </c>
      <c r="C11230" s="9" t="e" cm="1">
        <f t="array" aca="1" ref="C11230" ca="1">LEFT(K11230,$C$19743)&amp;"-"&amp;RIGHT(SUBSTITUTE(SUBSTITUTE(TiraAcento(E11230),"-","")," ",""),$C$19744)</f>
        <v>#NAME?</v>
      </c>
      <c r="D11230" s="9" t="s">
        <v>9118</v>
      </c>
      <c r="E11230" s="9" t="s">
        <v>247</v>
      </c>
      <c r="F11230" s="9" t="s">
        <v>17429</v>
      </c>
      <c r="G11230" s="9" t="s">
        <v>30637</v>
      </c>
      <c r="H11230" s="9" t="s">
        <v>9118</v>
      </c>
      <c r="I11230" s="9" t="s">
        <v>41394</v>
      </c>
      <c r="J11230" s="9" t="s">
        <v>39197</v>
      </c>
      <c r="K11230" s="9" t="s">
        <v>42655</v>
      </c>
    </row>
    <row r="11231" spans="1:11" x14ac:dyDescent="0.35">
      <c r="A11231" s="9">
        <v>11230</v>
      </c>
      <c r="B11231" s="9" t="str">
        <f t="shared" si="175"/>
        <v>Mauritia lim</v>
      </c>
      <c r="C11231" s="9" t="e" cm="1">
        <f t="array" aca="1" ref="C11231" ca="1">LEFT(K11231,$C$19743)&amp;"-"&amp;RIGHT(SUBSTITUTE(SUBSTITUTE(TiraAcento(E11231),"-","")," ",""),$C$19744)</f>
        <v>#NAME?</v>
      </c>
      <c r="D11231" s="9" t="s">
        <v>9119</v>
      </c>
      <c r="E11231" s="9"/>
      <c r="F11231" s="9" t="s">
        <v>17430</v>
      </c>
      <c r="G11231" s="9" t="s">
        <v>30638</v>
      </c>
      <c r="H11231" s="9" t="s">
        <v>9119</v>
      </c>
      <c r="I11231" s="9" t="s">
        <v>41394</v>
      </c>
      <c r="J11231" s="9" t="s">
        <v>41398</v>
      </c>
      <c r="K11231" s="9" t="s">
        <v>42568</v>
      </c>
    </row>
    <row r="11232" spans="1:11" x14ac:dyDescent="0.35">
      <c r="A11232" s="9">
        <v>11231</v>
      </c>
      <c r="B11232" s="9" t="str">
        <f t="shared" si="175"/>
        <v>Mauritia mar</v>
      </c>
      <c r="C11232" s="9" t="e" cm="1">
        <f t="array" aca="1" ref="C11232" ca="1">LEFT(K11232,$C$19743)&amp;"-"&amp;RIGHT(SUBSTITUTE(SUBSTITUTE(TiraAcento(E11232),"-","")," ",""),$C$19744)</f>
        <v>#NAME?</v>
      </c>
      <c r="D11232" s="9" t="s">
        <v>9120</v>
      </c>
      <c r="E11232" s="9"/>
      <c r="F11232" s="9" t="s">
        <v>17431</v>
      </c>
      <c r="G11232" s="9" t="s">
        <v>30639</v>
      </c>
      <c r="H11232" s="9" t="s">
        <v>9120</v>
      </c>
      <c r="I11232" s="9" t="s">
        <v>41394</v>
      </c>
      <c r="J11232" s="9" t="s">
        <v>39899</v>
      </c>
      <c r="K11232" s="9" t="s">
        <v>42568</v>
      </c>
    </row>
    <row r="11233" spans="1:11" x14ac:dyDescent="0.35">
      <c r="A11233" s="9">
        <v>11232</v>
      </c>
      <c r="B11233" s="9" t="str">
        <f t="shared" si="175"/>
        <v>Mauritia pum</v>
      </c>
      <c r="C11233" s="9" t="e" cm="1">
        <f t="array" aca="1" ref="C11233" ca="1">LEFT(K11233,$C$19743)&amp;"-"&amp;RIGHT(SUBSTITUTE(SUBSTITUTE(TiraAcento(E11233),"-","")," ",""),$C$19744)</f>
        <v>#NAME?</v>
      </c>
      <c r="D11233" s="9" t="s">
        <v>9121</v>
      </c>
      <c r="E11233" s="9"/>
      <c r="F11233" s="9" t="s">
        <v>17432</v>
      </c>
      <c r="G11233" s="9" t="s">
        <v>30640</v>
      </c>
      <c r="H11233" s="9" t="s">
        <v>9121</v>
      </c>
      <c r="I11233" s="9" t="s">
        <v>41394</v>
      </c>
      <c r="J11233" s="9" t="s">
        <v>41399</v>
      </c>
      <c r="K11233" s="9" t="s">
        <v>42568</v>
      </c>
    </row>
    <row r="11234" spans="1:11" x14ac:dyDescent="0.35">
      <c r="A11234" s="9">
        <v>11233</v>
      </c>
      <c r="B11234" s="9" t="str">
        <f t="shared" si="175"/>
        <v>Mauritia vin</v>
      </c>
      <c r="C11234" s="9" t="e" cm="1">
        <f t="array" aca="1" ref="C11234" ca="1">LEFT(K11234,$C$19743)&amp;"-"&amp;RIGHT(SUBSTITUTE(SUBSTITUTE(TiraAcento(E11234),"-","")," ",""),$C$19744)</f>
        <v>#NAME?</v>
      </c>
      <c r="D11234" s="9" t="s">
        <v>9122</v>
      </c>
      <c r="E11234" s="9"/>
      <c r="F11234" s="9" t="s">
        <v>17433</v>
      </c>
      <c r="G11234" s="9" t="s">
        <v>30641</v>
      </c>
      <c r="H11234" s="9" t="s">
        <v>9122</v>
      </c>
      <c r="I11234" s="9" t="s">
        <v>41394</v>
      </c>
      <c r="J11234" s="9" t="s">
        <v>41400</v>
      </c>
      <c r="K11234" s="9" t="s">
        <v>42568</v>
      </c>
    </row>
    <row r="11235" spans="1:11" x14ac:dyDescent="0.35">
      <c r="A11235" s="9">
        <v>11234</v>
      </c>
      <c r="B11235" s="9" t="str">
        <f t="shared" si="175"/>
        <v>Mauritiella acu</v>
      </c>
      <c r="C11235" s="9" t="e" cm="1">
        <f t="array" aca="1" ref="C11235" ca="1">LEFT(K11235,$C$19743)&amp;"-"&amp;RIGHT(SUBSTITUTE(SUBSTITUTE(TiraAcento(E11235),"-","")," ",""),$C$19744)</f>
        <v>#NAME?</v>
      </c>
      <c r="D11235" s="9" t="s">
        <v>9123</v>
      </c>
      <c r="E11235" s="9" t="s">
        <v>9124</v>
      </c>
      <c r="F11235" s="9" t="s">
        <v>17434</v>
      </c>
      <c r="G11235" s="9" t="s">
        <v>30642</v>
      </c>
      <c r="H11235" s="9" t="s">
        <v>9123</v>
      </c>
      <c r="I11235" s="9" t="s">
        <v>41401</v>
      </c>
      <c r="J11235" s="9" t="s">
        <v>39312</v>
      </c>
      <c r="K11235" s="9" t="s">
        <v>46905</v>
      </c>
    </row>
    <row r="11236" spans="1:11" x14ac:dyDescent="0.35">
      <c r="A11236" s="9">
        <v>11235</v>
      </c>
      <c r="B11236" s="9" t="str">
        <f t="shared" si="175"/>
        <v>Mauritiella acu</v>
      </c>
      <c r="C11236" s="9" t="e" cm="1">
        <f t="array" aca="1" ref="C11236" ca="1">LEFT(K11236,$C$19743)&amp;"-"&amp;RIGHT(SUBSTITUTE(SUBSTITUTE(TiraAcento(E11236),"-","")," ",""),$C$19744)</f>
        <v>#NAME?</v>
      </c>
      <c r="D11236" s="9" t="s">
        <v>9123</v>
      </c>
      <c r="E11236" s="9" t="s">
        <v>9125</v>
      </c>
      <c r="F11236" s="9" t="s">
        <v>17434</v>
      </c>
      <c r="G11236" s="9" t="s">
        <v>30643</v>
      </c>
      <c r="H11236" s="9" t="s">
        <v>9123</v>
      </c>
      <c r="I11236" s="9" t="s">
        <v>41401</v>
      </c>
      <c r="J11236" s="9" t="s">
        <v>39312</v>
      </c>
      <c r="K11236" s="9" t="s">
        <v>9125</v>
      </c>
    </row>
    <row r="11237" spans="1:11" x14ac:dyDescent="0.35">
      <c r="A11237" s="9">
        <v>11236</v>
      </c>
      <c r="B11237" s="9" t="str">
        <f t="shared" si="175"/>
        <v>Mauritiella acu</v>
      </c>
      <c r="C11237" s="9" t="e" cm="1">
        <f t="array" aca="1" ref="C11237" ca="1">LEFT(K11237,$C$19743)&amp;"-"&amp;RIGHT(SUBSTITUTE(SUBSTITUTE(TiraAcento(E11237),"-","")," ",""),$C$19744)</f>
        <v>#NAME?</v>
      </c>
      <c r="D11237" s="9" t="s">
        <v>9123</v>
      </c>
      <c r="E11237" s="9" t="s">
        <v>9126</v>
      </c>
      <c r="F11237" s="9" t="s">
        <v>17434</v>
      </c>
      <c r="G11237" s="9" t="s">
        <v>30644</v>
      </c>
      <c r="H11237" s="9" t="s">
        <v>9123</v>
      </c>
      <c r="I11237" s="9" t="s">
        <v>41401</v>
      </c>
      <c r="J11237" s="9" t="s">
        <v>39312</v>
      </c>
      <c r="K11237" s="9" t="s">
        <v>9126</v>
      </c>
    </row>
    <row r="11238" spans="1:11" x14ac:dyDescent="0.35">
      <c r="A11238" s="9">
        <v>11237</v>
      </c>
      <c r="B11238" s="9" t="str">
        <f t="shared" si="175"/>
        <v>Mauritiella acu</v>
      </c>
      <c r="C11238" s="9" t="e" cm="1">
        <f t="array" aca="1" ref="C11238" ca="1">LEFT(K11238,$C$19743)&amp;"-"&amp;RIGHT(SUBSTITUTE(SUBSTITUTE(TiraAcento(E11238),"-","")," ",""),$C$19744)</f>
        <v>#NAME?</v>
      </c>
      <c r="D11238" s="9" t="s">
        <v>9123</v>
      </c>
      <c r="E11238" s="9" t="s">
        <v>9127</v>
      </c>
      <c r="F11238" s="9" t="s">
        <v>17434</v>
      </c>
      <c r="G11238" s="9" t="s">
        <v>30645</v>
      </c>
      <c r="H11238" s="9" t="s">
        <v>9123</v>
      </c>
      <c r="I11238" s="9" t="s">
        <v>41401</v>
      </c>
      <c r="J11238" s="9" t="s">
        <v>39312</v>
      </c>
      <c r="K11238" s="9" t="s">
        <v>9127</v>
      </c>
    </row>
    <row r="11239" spans="1:11" x14ac:dyDescent="0.35">
      <c r="A11239" s="9">
        <v>11238</v>
      </c>
      <c r="B11239" s="9" t="str">
        <f t="shared" si="175"/>
        <v>Mauritiella acu</v>
      </c>
      <c r="C11239" s="9" t="e" cm="1">
        <f t="array" aca="1" ref="C11239" ca="1">LEFT(K11239,$C$19743)&amp;"-"&amp;RIGHT(SUBSTITUTE(SUBSTITUTE(TiraAcento(E11239),"-","")," ",""),$C$19744)</f>
        <v>#NAME?</v>
      </c>
      <c r="D11239" s="9" t="s">
        <v>9123</v>
      </c>
      <c r="E11239" s="9" t="s">
        <v>9128</v>
      </c>
      <c r="F11239" s="9" t="s">
        <v>17434</v>
      </c>
      <c r="G11239" s="9" t="s">
        <v>30646</v>
      </c>
      <c r="H11239" s="9" t="s">
        <v>9123</v>
      </c>
      <c r="I11239" s="9" t="s">
        <v>41401</v>
      </c>
      <c r="J11239" s="9" t="s">
        <v>39312</v>
      </c>
      <c r="K11239" s="9" t="s">
        <v>9128</v>
      </c>
    </row>
    <row r="11240" spans="1:11" x14ac:dyDescent="0.35">
      <c r="A11240" s="9">
        <v>11239</v>
      </c>
      <c r="B11240" s="9" t="str">
        <f t="shared" si="175"/>
        <v>Mauritiella acu</v>
      </c>
      <c r="C11240" s="9" t="e" cm="1">
        <f t="array" aca="1" ref="C11240" ca="1">LEFT(K11240,$C$19743)&amp;"-"&amp;RIGHT(SUBSTITUTE(SUBSTITUTE(TiraAcento(E11240),"-","")," ",""),$C$19744)</f>
        <v>#NAME?</v>
      </c>
      <c r="D11240" s="9" t="s">
        <v>9123</v>
      </c>
      <c r="E11240" s="9" t="s">
        <v>9100</v>
      </c>
      <c r="F11240" s="9" t="s">
        <v>17434</v>
      </c>
      <c r="G11240" s="9" t="s">
        <v>30647</v>
      </c>
      <c r="H11240" s="9" t="s">
        <v>9123</v>
      </c>
      <c r="I11240" s="9" t="s">
        <v>41401</v>
      </c>
      <c r="J11240" s="9" t="s">
        <v>39312</v>
      </c>
      <c r="K11240" s="9" t="s">
        <v>46896</v>
      </c>
    </row>
    <row r="11241" spans="1:11" x14ac:dyDescent="0.35">
      <c r="A11241" s="9">
        <v>11240</v>
      </c>
      <c r="B11241" s="9" t="str">
        <f t="shared" si="175"/>
        <v>Mauritiella acu</v>
      </c>
      <c r="C11241" s="9" t="e" cm="1">
        <f t="array" aca="1" ref="C11241" ca="1">LEFT(K11241,$C$19743)&amp;"-"&amp;RIGHT(SUBSTITUTE(SUBSTITUTE(TiraAcento(E11241),"-","")," ",""),$C$19744)</f>
        <v>#NAME?</v>
      </c>
      <c r="D11241" s="9" t="s">
        <v>9123</v>
      </c>
      <c r="E11241" s="9" t="s">
        <v>9129</v>
      </c>
      <c r="F11241" s="9" t="s">
        <v>17434</v>
      </c>
      <c r="G11241" s="9" t="s">
        <v>30648</v>
      </c>
      <c r="H11241" s="9" t="s">
        <v>9123</v>
      </c>
      <c r="I11241" s="9" t="s">
        <v>41401</v>
      </c>
      <c r="J11241" s="9" t="s">
        <v>39312</v>
      </c>
      <c r="K11241" s="9" t="s">
        <v>46906</v>
      </c>
    </row>
    <row r="11242" spans="1:11" x14ac:dyDescent="0.35">
      <c r="A11242" s="9">
        <v>11241</v>
      </c>
      <c r="B11242" s="9" t="str">
        <f t="shared" si="175"/>
        <v>Mauritiella acu</v>
      </c>
      <c r="C11242" s="9" t="e" cm="1">
        <f t="array" aca="1" ref="C11242" ca="1">LEFT(K11242,$C$19743)&amp;"-"&amp;RIGHT(SUBSTITUTE(SUBSTITUTE(TiraAcento(E11242),"-","")," ",""),$C$19744)</f>
        <v>#NAME?</v>
      </c>
      <c r="D11242" s="9" t="s">
        <v>9123</v>
      </c>
      <c r="E11242" s="9" t="s">
        <v>9130</v>
      </c>
      <c r="F11242" s="9" t="s">
        <v>17434</v>
      </c>
      <c r="G11242" s="9" t="s">
        <v>30649</v>
      </c>
      <c r="H11242" s="9" t="s">
        <v>9123</v>
      </c>
      <c r="I11242" s="9" t="s">
        <v>41401</v>
      </c>
      <c r="J11242" s="9" t="s">
        <v>39312</v>
      </c>
      <c r="K11242" s="9" t="s">
        <v>46907</v>
      </c>
    </row>
    <row r="11243" spans="1:11" x14ac:dyDescent="0.35">
      <c r="A11243" s="9">
        <v>11242</v>
      </c>
      <c r="B11243" s="9" t="str">
        <f t="shared" si="175"/>
        <v>Mauritiella acu</v>
      </c>
      <c r="C11243" s="9" t="e" cm="1">
        <f t="array" aca="1" ref="C11243" ca="1">LEFT(K11243,$C$19743)&amp;"-"&amp;RIGHT(SUBSTITUTE(SUBSTITUTE(TiraAcento(E11243),"-","")," ",""),$C$19744)</f>
        <v>#NAME?</v>
      </c>
      <c r="D11243" s="9" t="s">
        <v>9123</v>
      </c>
      <c r="E11243" s="9" t="s">
        <v>9131</v>
      </c>
      <c r="F11243" s="9" t="s">
        <v>17434</v>
      </c>
      <c r="G11243" s="9" t="s">
        <v>30650</v>
      </c>
      <c r="H11243" s="9" t="s">
        <v>9123</v>
      </c>
      <c r="I11243" s="9" t="s">
        <v>41401</v>
      </c>
      <c r="J11243" s="9" t="s">
        <v>39312</v>
      </c>
      <c r="K11243" s="9" t="s">
        <v>46908</v>
      </c>
    </row>
    <row r="11244" spans="1:11" x14ac:dyDescent="0.35">
      <c r="A11244" s="9">
        <v>11243</v>
      </c>
      <c r="B11244" s="9" t="str">
        <f t="shared" si="175"/>
        <v>Mauritiella acu</v>
      </c>
      <c r="C11244" s="9" t="e" cm="1">
        <f t="array" aca="1" ref="C11244" ca="1">LEFT(K11244,$C$19743)&amp;"-"&amp;RIGHT(SUBSTITUTE(SUBSTITUTE(TiraAcento(E11244),"-","")," ",""),$C$19744)</f>
        <v>#NAME?</v>
      </c>
      <c r="D11244" s="9" t="s">
        <v>9123</v>
      </c>
      <c r="E11244" s="9" t="s">
        <v>4726</v>
      </c>
      <c r="F11244" s="9" t="s">
        <v>17434</v>
      </c>
      <c r="G11244" s="9" t="s">
        <v>30651</v>
      </c>
      <c r="H11244" s="9" t="s">
        <v>9123</v>
      </c>
      <c r="I11244" s="9" t="s">
        <v>41401</v>
      </c>
      <c r="J11244" s="9" t="s">
        <v>39312</v>
      </c>
      <c r="K11244" s="9" t="s">
        <v>44928</v>
      </c>
    </row>
    <row r="11245" spans="1:11" x14ac:dyDescent="0.35">
      <c r="A11245" s="9">
        <v>11244</v>
      </c>
      <c r="B11245" s="9" t="str">
        <f t="shared" si="175"/>
        <v>Mauritiella acu</v>
      </c>
      <c r="C11245" s="9" t="e" cm="1">
        <f t="array" aca="1" ref="C11245" ca="1">LEFT(K11245,$C$19743)&amp;"-"&amp;RIGHT(SUBSTITUTE(SUBSTITUTE(TiraAcento(E11245),"-","")," ",""),$C$19744)</f>
        <v>#NAME?</v>
      </c>
      <c r="D11245" s="9" t="s">
        <v>9123</v>
      </c>
      <c r="E11245" s="9" t="s">
        <v>9132</v>
      </c>
      <c r="F11245" s="9" t="s">
        <v>17434</v>
      </c>
      <c r="G11245" s="9" t="s">
        <v>30652</v>
      </c>
      <c r="H11245" s="9" t="s">
        <v>9123</v>
      </c>
      <c r="I11245" s="9" t="s">
        <v>41401</v>
      </c>
      <c r="J11245" s="9" t="s">
        <v>39312</v>
      </c>
      <c r="K11245" s="9" t="s">
        <v>9132</v>
      </c>
    </row>
    <row r="11246" spans="1:11" x14ac:dyDescent="0.35">
      <c r="A11246" s="9">
        <v>11245</v>
      </c>
      <c r="B11246" s="9" t="str">
        <f t="shared" si="175"/>
        <v>Mauritiella acu</v>
      </c>
      <c r="C11246" s="9" t="e" cm="1">
        <f t="array" aca="1" ref="C11246" ca="1">LEFT(K11246,$C$19743)&amp;"-"&amp;RIGHT(SUBSTITUTE(SUBSTITUTE(TiraAcento(E11246),"-","")," ",""),$C$19744)</f>
        <v>#NAME?</v>
      </c>
      <c r="D11246" s="9" t="s">
        <v>9123</v>
      </c>
      <c r="E11246" s="9" t="s">
        <v>9133</v>
      </c>
      <c r="F11246" s="9" t="s">
        <v>17434</v>
      </c>
      <c r="G11246" s="9" t="s">
        <v>30653</v>
      </c>
      <c r="H11246" s="9" t="s">
        <v>9123</v>
      </c>
      <c r="I11246" s="9" t="s">
        <v>41401</v>
      </c>
      <c r="J11246" s="9" t="s">
        <v>39312</v>
      </c>
      <c r="K11246" s="9" t="s">
        <v>46909</v>
      </c>
    </row>
    <row r="11247" spans="1:11" x14ac:dyDescent="0.35">
      <c r="A11247" s="9">
        <v>11246</v>
      </c>
      <c r="B11247" s="9" t="str">
        <f t="shared" si="175"/>
        <v>Mauritiella acu</v>
      </c>
      <c r="C11247" s="9" t="e" cm="1">
        <f t="array" aca="1" ref="C11247" ca="1">LEFT(K11247,$C$19743)&amp;"-"&amp;RIGHT(SUBSTITUTE(SUBSTITUTE(TiraAcento(E11247),"-","")," ",""),$C$19744)</f>
        <v>#NAME?</v>
      </c>
      <c r="D11247" s="9" t="s">
        <v>9123</v>
      </c>
      <c r="E11247" s="9" t="s">
        <v>9134</v>
      </c>
      <c r="F11247" s="9" t="s">
        <v>17434</v>
      </c>
      <c r="G11247" s="9" t="s">
        <v>30654</v>
      </c>
      <c r="H11247" s="9" t="s">
        <v>9123</v>
      </c>
      <c r="I11247" s="9" t="s">
        <v>41401</v>
      </c>
      <c r="J11247" s="9" t="s">
        <v>39312</v>
      </c>
      <c r="K11247" s="9" t="s">
        <v>46910</v>
      </c>
    </row>
    <row r="11248" spans="1:11" x14ac:dyDescent="0.35">
      <c r="A11248" s="9">
        <v>11247</v>
      </c>
      <c r="B11248" s="9" t="str">
        <f t="shared" si="175"/>
        <v>Mauritiella acu</v>
      </c>
      <c r="C11248" s="9" t="e" cm="1">
        <f t="array" aca="1" ref="C11248" ca="1">LEFT(K11248,$C$19743)&amp;"-"&amp;RIGHT(SUBSTITUTE(SUBSTITUTE(TiraAcento(E11248),"-","")," ",""),$C$19744)</f>
        <v>#NAME?</v>
      </c>
      <c r="D11248" s="9" t="s">
        <v>9123</v>
      </c>
      <c r="E11248" s="9" t="s">
        <v>6757</v>
      </c>
      <c r="F11248" s="9" t="s">
        <v>17434</v>
      </c>
      <c r="G11248" s="9" t="s">
        <v>30655</v>
      </c>
      <c r="H11248" s="9" t="s">
        <v>9123</v>
      </c>
      <c r="I11248" s="9" t="s">
        <v>41401</v>
      </c>
      <c r="J11248" s="9" t="s">
        <v>39312</v>
      </c>
      <c r="K11248" s="9" t="s">
        <v>6757</v>
      </c>
    </row>
    <row r="11249" spans="1:11" x14ac:dyDescent="0.35">
      <c r="A11249" s="9">
        <v>11248</v>
      </c>
      <c r="B11249" s="9" t="str">
        <f t="shared" si="175"/>
        <v>Mauritiella acu</v>
      </c>
      <c r="C11249" s="9" t="e" cm="1">
        <f t="array" aca="1" ref="C11249" ca="1">LEFT(K11249,$C$19743)&amp;"-"&amp;RIGHT(SUBSTITUTE(SUBSTITUTE(TiraAcento(E11249),"-","")," ",""),$C$19744)</f>
        <v>#NAME?</v>
      </c>
      <c r="D11249" s="9" t="s">
        <v>9123</v>
      </c>
      <c r="E11249" s="9" t="s">
        <v>9135</v>
      </c>
      <c r="F11249" s="9" t="s">
        <v>17434</v>
      </c>
      <c r="G11249" s="9" t="s">
        <v>30656</v>
      </c>
      <c r="H11249" s="9" t="s">
        <v>9123</v>
      </c>
      <c r="I11249" s="9" t="s">
        <v>41401</v>
      </c>
      <c r="J11249" s="9" t="s">
        <v>39312</v>
      </c>
      <c r="K11249" s="9" t="s">
        <v>46911</v>
      </c>
    </row>
    <row r="11250" spans="1:11" x14ac:dyDescent="0.35">
      <c r="A11250" s="9">
        <v>11249</v>
      </c>
      <c r="B11250" s="9" t="str">
        <f t="shared" si="175"/>
        <v>Mauritiella arm</v>
      </c>
      <c r="C11250" s="9" t="e" cm="1">
        <f t="array" aca="1" ref="C11250" ca="1">LEFT(K11250,$C$19743)&amp;"-"&amp;RIGHT(SUBSTITUTE(SUBSTITUTE(TiraAcento(E11250),"-","")," ",""),$C$19744)</f>
        <v>#NAME?</v>
      </c>
      <c r="D11250" s="9" t="s">
        <v>9136</v>
      </c>
      <c r="E11250" s="9" t="s">
        <v>9126</v>
      </c>
      <c r="F11250" s="9" t="s">
        <v>17435</v>
      </c>
      <c r="G11250" s="9" t="s">
        <v>30657</v>
      </c>
      <c r="H11250" s="9" t="s">
        <v>9136</v>
      </c>
      <c r="I11250" s="9" t="s">
        <v>41401</v>
      </c>
      <c r="J11250" s="9" t="s">
        <v>41395</v>
      </c>
      <c r="K11250" s="9" t="s">
        <v>9126</v>
      </c>
    </row>
    <row r="11251" spans="1:11" x14ac:dyDescent="0.35">
      <c r="A11251" s="9">
        <v>11250</v>
      </c>
      <c r="B11251" s="9" t="str">
        <f t="shared" si="175"/>
        <v>Maximiliana ins</v>
      </c>
      <c r="C11251" s="9" t="e" cm="1">
        <f t="array" aca="1" ref="C11251" ca="1">LEFT(K11251,$C$19743)&amp;"-"&amp;RIGHT(SUBSTITUTE(SUBSTITUTE(TiraAcento(E11251),"-","")," ",""),$C$19744)</f>
        <v>#NAME?</v>
      </c>
      <c r="D11251" s="9" t="s">
        <v>9137</v>
      </c>
      <c r="E11251" s="9"/>
      <c r="F11251" s="9" t="s">
        <v>17436</v>
      </c>
      <c r="G11251" s="9" t="s">
        <v>30658</v>
      </c>
      <c r="H11251" s="9" t="s">
        <v>9137</v>
      </c>
      <c r="I11251" s="9" t="s">
        <v>41402</v>
      </c>
      <c r="J11251" s="9" t="s">
        <v>39594</v>
      </c>
      <c r="K11251" s="9" t="s">
        <v>42568</v>
      </c>
    </row>
    <row r="11252" spans="1:11" x14ac:dyDescent="0.35">
      <c r="A11252" s="9">
        <v>11251</v>
      </c>
      <c r="B11252" s="9" t="str">
        <f t="shared" si="175"/>
        <v>Maximiliana mar</v>
      </c>
      <c r="C11252" s="9" t="e" cm="1">
        <f t="array" aca="1" ref="C11252" ca="1">LEFT(K11252,$C$19743)&amp;"-"&amp;RIGHT(SUBSTITUTE(SUBSTITUTE(TiraAcento(E11252),"-","")," ",""),$C$19744)</f>
        <v>#NAME?</v>
      </c>
      <c r="D11252" s="9" t="s">
        <v>9138</v>
      </c>
      <c r="E11252" s="9" t="s">
        <v>9139</v>
      </c>
      <c r="F11252" s="9" t="s">
        <v>17437</v>
      </c>
      <c r="G11252" s="9" t="s">
        <v>30659</v>
      </c>
      <c r="H11252" s="9" t="s">
        <v>9138</v>
      </c>
      <c r="I11252" s="9" t="s">
        <v>41402</v>
      </c>
      <c r="J11252" s="9" t="s">
        <v>41403</v>
      </c>
      <c r="K11252" s="9" t="s">
        <v>46912</v>
      </c>
    </row>
    <row r="11253" spans="1:11" x14ac:dyDescent="0.35">
      <c r="A11253" s="9">
        <v>11252</v>
      </c>
      <c r="B11253" s="9" t="str">
        <f t="shared" si="175"/>
        <v>Maximiliana mar</v>
      </c>
      <c r="C11253" s="9" t="e" cm="1">
        <f t="array" aca="1" ref="C11253" ca="1">LEFT(K11253,$C$19743)&amp;"-"&amp;RIGHT(SUBSTITUTE(SUBSTITUTE(TiraAcento(E11253),"-","")," ",""),$C$19744)</f>
        <v>#NAME?</v>
      </c>
      <c r="D11253" s="9" t="s">
        <v>9138</v>
      </c>
      <c r="E11253" s="9" t="s">
        <v>9140</v>
      </c>
      <c r="F11253" s="9" t="s">
        <v>17437</v>
      </c>
      <c r="G11253" s="9" t="s">
        <v>30660</v>
      </c>
      <c r="H11253" s="9" t="s">
        <v>9138</v>
      </c>
      <c r="I11253" s="9" t="s">
        <v>41402</v>
      </c>
      <c r="J11253" s="9" t="s">
        <v>41403</v>
      </c>
      <c r="K11253" s="9" t="s">
        <v>9140</v>
      </c>
    </row>
    <row r="11254" spans="1:11" x14ac:dyDescent="0.35">
      <c r="A11254" s="9">
        <v>11253</v>
      </c>
      <c r="B11254" s="9" t="str">
        <f t="shared" si="175"/>
        <v>Maximiliana mar</v>
      </c>
      <c r="C11254" s="9" t="e" cm="1">
        <f t="array" aca="1" ref="C11254" ca="1">LEFT(K11254,$C$19743)&amp;"-"&amp;RIGHT(SUBSTITUTE(SUBSTITUTE(TiraAcento(E11254),"-","")," ",""),$C$19744)</f>
        <v>#NAME?</v>
      </c>
      <c r="D11254" s="9" t="s">
        <v>9138</v>
      </c>
      <c r="E11254" s="9" t="s">
        <v>9141</v>
      </c>
      <c r="F11254" s="9" t="s">
        <v>17437</v>
      </c>
      <c r="G11254" s="9" t="s">
        <v>30661</v>
      </c>
      <c r="H11254" s="9" t="s">
        <v>9138</v>
      </c>
      <c r="I11254" s="9" t="s">
        <v>41402</v>
      </c>
      <c r="J11254" s="9" t="s">
        <v>41403</v>
      </c>
      <c r="K11254" s="9" t="s">
        <v>46913</v>
      </c>
    </row>
    <row r="11255" spans="1:11" x14ac:dyDescent="0.35">
      <c r="A11255" s="9">
        <v>11254</v>
      </c>
      <c r="B11255" s="9" t="str">
        <f t="shared" si="175"/>
        <v>Maximiliana mar</v>
      </c>
      <c r="C11255" s="9" t="e" cm="1">
        <f t="array" aca="1" ref="C11255" ca="1">LEFT(K11255,$C$19743)&amp;"-"&amp;RIGHT(SUBSTITUTE(SUBSTITUTE(TiraAcento(E11255),"-","")," ",""),$C$19744)</f>
        <v>#NAME?</v>
      </c>
      <c r="D11255" s="9" t="s">
        <v>9138</v>
      </c>
      <c r="E11255" s="9" t="s">
        <v>2446</v>
      </c>
      <c r="F11255" s="9" t="s">
        <v>17437</v>
      </c>
      <c r="G11255" s="9" t="s">
        <v>30662</v>
      </c>
      <c r="H11255" s="9" t="s">
        <v>9138</v>
      </c>
      <c r="I11255" s="9" t="s">
        <v>41402</v>
      </c>
      <c r="J11255" s="9" t="s">
        <v>41403</v>
      </c>
      <c r="K11255" s="9" t="s">
        <v>43781</v>
      </c>
    </row>
    <row r="11256" spans="1:11" x14ac:dyDescent="0.35">
      <c r="A11256" s="9">
        <v>11255</v>
      </c>
      <c r="B11256" s="9" t="str">
        <f t="shared" si="175"/>
        <v>Maximiliana mar</v>
      </c>
      <c r="C11256" s="9" t="e" cm="1">
        <f t="array" aca="1" ref="C11256" ca="1">LEFT(K11256,$C$19743)&amp;"-"&amp;RIGHT(SUBSTITUTE(SUBSTITUTE(TiraAcento(E11256),"-","")," ",""),$C$19744)</f>
        <v>#NAME?</v>
      </c>
      <c r="D11256" s="9" t="s">
        <v>9138</v>
      </c>
      <c r="E11256" s="9" t="s">
        <v>9142</v>
      </c>
      <c r="F11256" s="9" t="s">
        <v>17437</v>
      </c>
      <c r="G11256" s="9" t="s">
        <v>30663</v>
      </c>
      <c r="H11256" s="9" t="s">
        <v>9138</v>
      </c>
      <c r="I11256" s="9" t="s">
        <v>41402</v>
      </c>
      <c r="J11256" s="9" t="s">
        <v>41403</v>
      </c>
      <c r="K11256" s="9" t="s">
        <v>9142</v>
      </c>
    </row>
    <row r="11257" spans="1:11" x14ac:dyDescent="0.35">
      <c r="A11257" s="9">
        <v>11256</v>
      </c>
      <c r="B11257" s="9" t="str">
        <f t="shared" si="175"/>
        <v>Maximiliana mar</v>
      </c>
      <c r="C11257" s="9" t="e" cm="1">
        <f t="array" aca="1" ref="C11257" ca="1">LEFT(K11257,$C$19743)&amp;"-"&amp;RIGHT(SUBSTITUTE(SUBSTITUTE(TiraAcento(E11257),"-","")," ",""),$C$19744)</f>
        <v>#NAME?</v>
      </c>
      <c r="D11257" s="9" t="s">
        <v>9138</v>
      </c>
      <c r="E11257" s="9" t="s">
        <v>9143</v>
      </c>
      <c r="F11257" s="9" t="s">
        <v>17437</v>
      </c>
      <c r="G11257" s="9" t="s">
        <v>30664</v>
      </c>
      <c r="H11257" s="9" t="s">
        <v>9138</v>
      </c>
      <c r="I11257" s="9" t="s">
        <v>41402</v>
      </c>
      <c r="J11257" s="9" t="s">
        <v>41403</v>
      </c>
      <c r="K11257" s="9" t="s">
        <v>46914</v>
      </c>
    </row>
    <row r="11258" spans="1:11" x14ac:dyDescent="0.35">
      <c r="A11258" s="9">
        <v>11257</v>
      </c>
      <c r="B11258" s="9" t="str">
        <f t="shared" si="175"/>
        <v>Maximiliana reg</v>
      </c>
      <c r="C11258" s="9" t="e" cm="1">
        <f t="array" aca="1" ref="C11258" ca="1">LEFT(K11258,$C$19743)&amp;"-"&amp;RIGHT(SUBSTITUTE(SUBSTITUTE(TiraAcento(E11258),"-","")," ",""),$C$19744)</f>
        <v>#NAME?</v>
      </c>
      <c r="D11258" s="9" t="s">
        <v>9144</v>
      </c>
      <c r="E11258" s="9"/>
      <c r="F11258" s="9" t="s">
        <v>17438</v>
      </c>
      <c r="G11258" s="9" t="s">
        <v>30665</v>
      </c>
      <c r="H11258" s="9" t="s">
        <v>9144</v>
      </c>
      <c r="I11258" s="9" t="s">
        <v>41402</v>
      </c>
      <c r="J11258" s="9" t="s">
        <v>40416</v>
      </c>
      <c r="K11258" s="9" t="s">
        <v>42568</v>
      </c>
    </row>
    <row r="11259" spans="1:11" x14ac:dyDescent="0.35">
      <c r="A11259" s="9">
        <v>11258</v>
      </c>
      <c r="B11259" s="9" t="str">
        <f t="shared" si="175"/>
        <v>Mayna sp.</v>
      </c>
      <c r="C11259" s="9" t="e" cm="1">
        <f t="array" aca="1" ref="C11259" ca="1">LEFT(K11259,$C$19743)&amp;"-"&amp;RIGHT(SUBSTITUTE(SUBSTITUTE(TiraAcento(E11259),"-","")," ",""),$C$19744)</f>
        <v>#NAME?</v>
      </c>
      <c r="D11259" s="9" t="s">
        <v>9145</v>
      </c>
      <c r="E11259" s="9" t="s">
        <v>8498</v>
      </c>
      <c r="F11259" s="9" t="s">
        <v>9145</v>
      </c>
      <c r="G11259" s="9" t="s">
        <v>30666</v>
      </c>
      <c r="H11259" s="9" t="s">
        <v>9145</v>
      </c>
      <c r="I11259" s="9" t="s">
        <v>41404</v>
      </c>
      <c r="J11259" s="9" t="s">
        <v>39157</v>
      </c>
      <c r="K11259" s="9" t="s">
        <v>8498</v>
      </c>
    </row>
    <row r="11260" spans="1:11" x14ac:dyDescent="0.35">
      <c r="A11260" s="9">
        <v>11259</v>
      </c>
      <c r="B11260" s="9" t="str">
        <f t="shared" si="175"/>
        <v>Maytenus ala</v>
      </c>
      <c r="C11260" s="9" t="e" cm="1">
        <f t="array" aca="1" ref="C11260" ca="1">LEFT(K11260,$C$19743)&amp;"-"&amp;RIGHT(SUBSTITUTE(SUBSTITUTE(TiraAcento(E11260),"-","")," ",""),$C$19744)</f>
        <v>#NAME?</v>
      </c>
      <c r="D11260" s="9" t="s">
        <v>9146</v>
      </c>
      <c r="E11260" s="9" t="s">
        <v>247</v>
      </c>
      <c r="F11260" s="9" t="s">
        <v>17439</v>
      </c>
      <c r="G11260" s="9" t="s">
        <v>30667</v>
      </c>
      <c r="H11260" s="9" t="s">
        <v>9146</v>
      </c>
      <c r="I11260" s="9" t="s">
        <v>41334</v>
      </c>
      <c r="J11260" s="9" t="s">
        <v>41405</v>
      </c>
      <c r="K11260" s="9" t="s">
        <v>42655</v>
      </c>
    </row>
    <row r="11261" spans="1:11" x14ac:dyDescent="0.35">
      <c r="A11261" s="9">
        <v>11260</v>
      </c>
      <c r="B11261" s="9" t="str">
        <f t="shared" si="175"/>
        <v>Maytenus aqu</v>
      </c>
      <c r="C11261" s="9" t="e" cm="1">
        <f t="array" aca="1" ref="C11261" ca="1">LEFT(K11261,$C$19743)&amp;"-"&amp;RIGHT(SUBSTITUTE(SUBSTITUTE(TiraAcento(E11261),"-","")," ",""),$C$19744)</f>
        <v>#NAME?</v>
      </c>
      <c r="D11261" s="9" t="s">
        <v>9147</v>
      </c>
      <c r="E11261" s="9" t="s">
        <v>225</v>
      </c>
      <c r="F11261" s="9" t="s">
        <v>17440</v>
      </c>
      <c r="G11261" s="9" t="s">
        <v>30668</v>
      </c>
      <c r="H11261" s="9" t="s">
        <v>9147</v>
      </c>
      <c r="I11261" s="9" t="s">
        <v>41334</v>
      </c>
      <c r="J11261" s="9" t="s">
        <v>41023</v>
      </c>
      <c r="K11261" s="9" t="s">
        <v>42644</v>
      </c>
    </row>
    <row r="11262" spans="1:11" x14ac:dyDescent="0.35">
      <c r="A11262" s="9">
        <v>11261</v>
      </c>
      <c r="B11262" s="9" t="str">
        <f t="shared" si="175"/>
        <v>Maytenus aqu</v>
      </c>
      <c r="C11262" s="9" t="e" cm="1">
        <f t="array" aca="1" ref="C11262" ca="1">LEFT(K11262,$C$19743)&amp;"-"&amp;RIGHT(SUBSTITUTE(SUBSTITUTE(TiraAcento(E11262),"-","")," ",""),$C$19744)</f>
        <v>#NAME?</v>
      </c>
      <c r="D11262" s="9" t="s">
        <v>9147</v>
      </c>
      <c r="E11262" s="9" t="s">
        <v>9148</v>
      </c>
      <c r="F11262" s="9" t="s">
        <v>17440</v>
      </c>
      <c r="G11262" s="9" t="s">
        <v>30669</v>
      </c>
      <c r="H11262" s="9" t="s">
        <v>9147</v>
      </c>
      <c r="I11262" s="9" t="s">
        <v>41334</v>
      </c>
      <c r="J11262" s="9" t="s">
        <v>41023</v>
      </c>
      <c r="K11262" s="9" t="s">
        <v>46915</v>
      </c>
    </row>
    <row r="11263" spans="1:11" x14ac:dyDescent="0.35">
      <c r="A11263" s="9">
        <v>11262</v>
      </c>
      <c r="B11263" s="9" t="str">
        <f t="shared" si="175"/>
        <v>Maytenus boa</v>
      </c>
      <c r="C11263" s="9" t="e" cm="1">
        <f t="array" aca="1" ref="C11263" ca="1">LEFT(K11263,$C$19743)&amp;"-"&amp;RIGHT(SUBSTITUTE(SUBSTITUTE(TiraAcento(E11263),"-","")," ",""),$C$19744)</f>
        <v>#NAME?</v>
      </c>
      <c r="D11263" s="9" t="s">
        <v>9149</v>
      </c>
      <c r="E11263" s="9" t="s">
        <v>9150</v>
      </c>
      <c r="F11263" s="9" t="s">
        <v>17441</v>
      </c>
      <c r="G11263" s="9" t="s">
        <v>30670</v>
      </c>
      <c r="H11263" s="9" t="s">
        <v>9149</v>
      </c>
      <c r="I11263" s="9" t="s">
        <v>41334</v>
      </c>
      <c r="J11263" s="9" t="s">
        <v>41406</v>
      </c>
      <c r="K11263" s="9" t="s">
        <v>9150</v>
      </c>
    </row>
    <row r="11264" spans="1:11" x14ac:dyDescent="0.35">
      <c r="A11264" s="9">
        <v>11263</v>
      </c>
      <c r="B11264" s="9" t="str">
        <f t="shared" si="175"/>
        <v>Maytenus boa</v>
      </c>
      <c r="C11264" s="9" t="e" cm="1">
        <f t="array" aca="1" ref="C11264" ca="1">LEFT(K11264,$C$19743)&amp;"-"&amp;RIGHT(SUBSTITUTE(SUBSTITUTE(TiraAcento(E11264),"-","")," ",""),$C$19744)</f>
        <v>#NAME?</v>
      </c>
      <c r="D11264" s="9" t="s">
        <v>9149</v>
      </c>
      <c r="E11264" s="9" t="s">
        <v>225</v>
      </c>
      <c r="F11264" s="9" t="s">
        <v>17441</v>
      </c>
      <c r="G11264" s="9" t="s">
        <v>30671</v>
      </c>
      <c r="H11264" s="9" t="s">
        <v>9149</v>
      </c>
      <c r="I11264" s="9" t="s">
        <v>41334</v>
      </c>
      <c r="J11264" s="9" t="s">
        <v>41406</v>
      </c>
      <c r="K11264" s="9" t="s">
        <v>42644</v>
      </c>
    </row>
    <row r="11265" spans="1:11" x14ac:dyDescent="0.35">
      <c r="A11265" s="9">
        <v>11264</v>
      </c>
      <c r="B11265" s="9" t="str">
        <f t="shared" si="175"/>
        <v>Maytenus cas</v>
      </c>
      <c r="C11265" s="9" t="e" cm="1">
        <f t="array" aca="1" ref="C11265" ca="1">LEFT(K11265,$C$19743)&amp;"-"&amp;RIGHT(SUBSTITUTE(SUBSTITUTE(TiraAcento(E11265),"-","")," ",""),$C$19744)</f>
        <v>#NAME?</v>
      </c>
      <c r="D11265" s="9" t="s">
        <v>9151</v>
      </c>
      <c r="E11265" s="9" t="s">
        <v>225</v>
      </c>
      <c r="F11265" s="9" t="s">
        <v>17442</v>
      </c>
      <c r="G11265" s="9" t="s">
        <v>30672</v>
      </c>
      <c r="H11265" s="9" t="s">
        <v>9151</v>
      </c>
      <c r="I11265" s="9" t="s">
        <v>41334</v>
      </c>
      <c r="J11265" s="9" t="s">
        <v>41407</v>
      </c>
      <c r="K11265" s="9" t="s">
        <v>42644</v>
      </c>
    </row>
    <row r="11266" spans="1:11" x14ac:dyDescent="0.35">
      <c r="A11266" s="9">
        <v>11265</v>
      </c>
      <c r="B11266" s="9" t="str">
        <f t="shared" si="175"/>
        <v>Maytenus das</v>
      </c>
      <c r="C11266" s="9" t="e" cm="1">
        <f t="array" aca="1" ref="C11266" ca="1">LEFT(K11266,$C$19743)&amp;"-"&amp;RIGHT(SUBSTITUTE(SUBSTITUTE(TiraAcento(E11266),"-","")," ",""),$C$19744)</f>
        <v>#NAME?</v>
      </c>
      <c r="D11266" s="9" t="s">
        <v>9152</v>
      </c>
      <c r="E11266" s="9" t="s">
        <v>225</v>
      </c>
      <c r="F11266" s="9" t="s">
        <v>17443</v>
      </c>
      <c r="G11266" s="9" t="s">
        <v>30673</v>
      </c>
      <c r="H11266" s="9" t="s">
        <v>9152</v>
      </c>
      <c r="I11266" s="9" t="s">
        <v>41334</v>
      </c>
      <c r="J11266" s="9" t="s">
        <v>41408</v>
      </c>
      <c r="K11266" s="9" t="s">
        <v>42644</v>
      </c>
    </row>
    <row r="11267" spans="1:11" x14ac:dyDescent="0.35">
      <c r="A11267" s="9">
        <v>11266</v>
      </c>
      <c r="B11267" s="9" t="str">
        <f t="shared" ref="B11267:B11330" si="176">I11267&amp;" "&amp;IFERROR(LEFT(J11267,$B$19743),D11267)</f>
        <v>Maytenus evo</v>
      </c>
      <c r="C11267" s="9" t="e" cm="1">
        <f t="array" aca="1" ref="C11267" ca="1">LEFT(K11267,$C$19743)&amp;"-"&amp;RIGHT(SUBSTITUTE(SUBSTITUTE(TiraAcento(E11267),"-","")," ",""),$C$19744)</f>
        <v>#NAME?</v>
      </c>
      <c r="D11267" s="9" t="s">
        <v>9153</v>
      </c>
      <c r="E11267" s="9" t="s">
        <v>4868</v>
      </c>
      <c r="F11267" s="9" t="s">
        <v>17444</v>
      </c>
      <c r="G11267" s="9" t="s">
        <v>30674</v>
      </c>
      <c r="H11267" s="9" t="s">
        <v>9153</v>
      </c>
      <c r="I11267" s="9" t="s">
        <v>41334</v>
      </c>
      <c r="J11267" s="9" t="s">
        <v>41409</v>
      </c>
      <c r="K11267" s="9" t="s">
        <v>4868</v>
      </c>
    </row>
    <row r="11268" spans="1:11" x14ac:dyDescent="0.35">
      <c r="A11268" s="9">
        <v>11267</v>
      </c>
      <c r="B11268" s="9" t="str">
        <f t="shared" si="176"/>
        <v>Maytenus evo</v>
      </c>
      <c r="C11268" s="9" t="e" cm="1">
        <f t="array" aca="1" ref="C11268" ca="1">LEFT(K11268,$C$19743)&amp;"-"&amp;RIGHT(SUBSTITUTE(SUBSTITUTE(TiraAcento(E11268),"-","")," ",""),$C$19744)</f>
        <v>#NAME?</v>
      </c>
      <c r="D11268" s="9" t="s">
        <v>9153</v>
      </c>
      <c r="E11268" s="9" t="s">
        <v>225</v>
      </c>
      <c r="F11268" s="9" t="s">
        <v>17444</v>
      </c>
      <c r="G11268" s="9" t="s">
        <v>30675</v>
      </c>
      <c r="H11268" s="9" t="s">
        <v>9153</v>
      </c>
      <c r="I11268" s="9" t="s">
        <v>41334</v>
      </c>
      <c r="J11268" s="9" t="s">
        <v>41409</v>
      </c>
      <c r="K11268" s="9" t="s">
        <v>42644</v>
      </c>
    </row>
    <row r="11269" spans="1:11" x14ac:dyDescent="0.35">
      <c r="A11269" s="9">
        <v>11268</v>
      </c>
      <c r="B11269" s="9" t="str">
        <f t="shared" si="176"/>
        <v>Maytenus flo</v>
      </c>
      <c r="C11269" s="9" t="e" cm="1">
        <f t="array" aca="1" ref="C11269" ca="1">LEFT(K11269,$C$19743)&amp;"-"&amp;RIGHT(SUBSTITUTE(SUBSTITUTE(TiraAcento(E11269),"-","")," ",""),$C$19744)</f>
        <v>#NAME?</v>
      </c>
      <c r="D11269" s="9" t="s">
        <v>9154</v>
      </c>
      <c r="E11269" s="9" t="s">
        <v>247</v>
      </c>
      <c r="F11269" s="9" t="s">
        <v>17445</v>
      </c>
      <c r="G11269" s="9" t="s">
        <v>30676</v>
      </c>
      <c r="H11269" s="9" t="s">
        <v>9154</v>
      </c>
      <c r="I11269" s="9" t="s">
        <v>41334</v>
      </c>
      <c r="J11269" s="9" t="s">
        <v>39160</v>
      </c>
      <c r="K11269" s="9" t="s">
        <v>42655</v>
      </c>
    </row>
    <row r="11270" spans="1:11" x14ac:dyDescent="0.35">
      <c r="A11270" s="9">
        <v>11269</v>
      </c>
      <c r="B11270" s="9" t="str">
        <f t="shared" si="176"/>
        <v>Maytenus gon</v>
      </c>
      <c r="C11270" s="9" t="e" cm="1">
        <f t="array" aca="1" ref="C11270" ca="1">LEFT(K11270,$C$19743)&amp;"-"&amp;RIGHT(SUBSTITUTE(SUBSTITUTE(TiraAcento(E11270),"-","")," ",""),$C$19744)</f>
        <v>#NAME?</v>
      </c>
      <c r="D11270" s="9" t="s">
        <v>9155</v>
      </c>
      <c r="E11270" s="9"/>
      <c r="F11270" s="9" t="s">
        <v>17446</v>
      </c>
      <c r="G11270" s="9" t="s">
        <v>30677</v>
      </c>
      <c r="H11270" s="9" t="s">
        <v>9155</v>
      </c>
      <c r="I11270" s="9" t="s">
        <v>41334</v>
      </c>
      <c r="J11270" s="9" t="s">
        <v>41410</v>
      </c>
      <c r="K11270" s="9" t="s">
        <v>42568</v>
      </c>
    </row>
    <row r="11271" spans="1:11" x14ac:dyDescent="0.35">
      <c r="A11271" s="9">
        <v>11270</v>
      </c>
      <c r="B11271" s="9" t="str">
        <f t="shared" si="176"/>
        <v>Maytenus ili</v>
      </c>
      <c r="C11271" s="9" t="e" cm="1">
        <f t="array" aca="1" ref="C11271" ca="1">LEFT(K11271,$C$19743)&amp;"-"&amp;RIGHT(SUBSTITUTE(SUBSTITUTE(TiraAcento(E11271),"-","")," ",""),$C$19744)</f>
        <v>#NAME?</v>
      </c>
      <c r="D11271" s="9" t="s">
        <v>9156</v>
      </c>
      <c r="E11271" s="9" t="s">
        <v>9157</v>
      </c>
      <c r="F11271" s="9" t="s">
        <v>17447</v>
      </c>
      <c r="G11271" s="9" t="s">
        <v>30678</v>
      </c>
      <c r="H11271" s="9" t="s">
        <v>9156</v>
      </c>
      <c r="I11271" s="9" t="s">
        <v>41334</v>
      </c>
      <c r="J11271" s="9" t="s">
        <v>41411</v>
      </c>
      <c r="K11271" s="9" t="s">
        <v>9157</v>
      </c>
    </row>
    <row r="11272" spans="1:11" x14ac:dyDescent="0.35">
      <c r="A11272" s="9">
        <v>11271</v>
      </c>
      <c r="B11272" s="9" t="str">
        <f t="shared" si="176"/>
        <v>Maytenus ili</v>
      </c>
      <c r="C11272" s="9" t="e" cm="1">
        <f t="array" aca="1" ref="C11272" ca="1">LEFT(K11272,$C$19743)&amp;"-"&amp;RIGHT(SUBSTITUTE(SUBSTITUTE(TiraAcento(E11272),"-","")," ",""),$C$19744)</f>
        <v>#NAME?</v>
      </c>
      <c r="D11272" s="9" t="s">
        <v>9156</v>
      </c>
      <c r="E11272" s="9" t="s">
        <v>9158</v>
      </c>
      <c r="F11272" s="9" t="s">
        <v>17447</v>
      </c>
      <c r="G11272" s="9" t="s">
        <v>30679</v>
      </c>
      <c r="H11272" s="9" t="s">
        <v>9156</v>
      </c>
      <c r="I11272" s="9" t="s">
        <v>41334</v>
      </c>
      <c r="J11272" s="9" t="s">
        <v>41411</v>
      </c>
      <c r="K11272" s="9" t="s">
        <v>9158</v>
      </c>
    </row>
    <row r="11273" spans="1:11" x14ac:dyDescent="0.35">
      <c r="A11273" s="9">
        <v>11272</v>
      </c>
      <c r="B11273" s="9" t="str">
        <f t="shared" si="176"/>
        <v>Maytenus ili</v>
      </c>
      <c r="C11273" s="9" t="e" cm="1">
        <f t="array" aca="1" ref="C11273" ca="1">LEFT(K11273,$C$19743)&amp;"-"&amp;RIGHT(SUBSTITUTE(SUBSTITUTE(TiraAcento(E11273),"-","")," ",""),$C$19744)</f>
        <v>#NAME?</v>
      </c>
      <c r="D11273" s="9" t="s">
        <v>9156</v>
      </c>
      <c r="E11273" s="9" t="s">
        <v>7371</v>
      </c>
      <c r="F11273" s="9" t="s">
        <v>17447</v>
      </c>
      <c r="G11273" s="9" t="s">
        <v>30680</v>
      </c>
      <c r="H11273" s="9" t="s">
        <v>9156</v>
      </c>
      <c r="I11273" s="9" t="s">
        <v>41334</v>
      </c>
      <c r="J11273" s="9" t="s">
        <v>41411</v>
      </c>
      <c r="K11273" s="9" t="s">
        <v>46077</v>
      </c>
    </row>
    <row r="11274" spans="1:11" x14ac:dyDescent="0.35">
      <c r="A11274" s="9">
        <v>11273</v>
      </c>
      <c r="B11274" s="9" t="str">
        <f t="shared" si="176"/>
        <v>Maytenus ili</v>
      </c>
      <c r="C11274" s="9" t="e" cm="1">
        <f t="array" aca="1" ref="C11274" ca="1">LEFT(K11274,$C$19743)&amp;"-"&amp;RIGHT(SUBSTITUTE(SUBSTITUTE(TiraAcento(E11274),"-","")," ",""),$C$19744)</f>
        <v>#NAME?</v>
      </c>
      <c r="D11274" s="9" t="s">
        <v>9156</v>
      </c>
      <c r="E11274" s="9" t="s">
        <v>9159</v>
      </c>
      <c r="F11274" s="9" t="s">
        <v>17447</v>
      </c>
      <c r="G11274" s="9" t="s">
        <v>30681</v>
      </c>
      <c r="H11274" s="9" t="s">
        <v>9156</v>
      </c>
      <c r="I11274" s="9" t="s">
        <v>41334</v>
      </c>
      <c r="J11274" s="9" t="s">
        <v>41411</v>
      </c>
      <c r="K11274" s="9" t="s">
        <v>46916</v>
      </c>
    </row>
    <row r="11275" spans="1:11" x14ac:dyDescent="0.35">
      <c r="A11275" s="9">
        <v>11274</v>
      </c>
      <c r="B11275" s="9" t="str">
        <f t="shared" si="176"/>
        <v>Maytenus ili</v>
      </c>
      <c r="C11275" s="9" t="e" cm="1">
        <f t="array" aca="1" ref="C11275" ca="1">LEFT(K11275,$C$19743)&amp;"-"&amp;RIGHT(SUBSTITUTE(SUBSTITUTE(TiraAcento(E11275),"-","")," ",""),$C$19744)</f>
        <v>#NAME?</v>
      </c>
      <c r="D11275" s="9" t="s">
        <v>9156</v>
      </c>
      <c r="E11275" s="9" t="s">
        <v>9160</v>
      </c>
      <c r="F11275" s="9" t="s">
        <v>17447</v>
      </c>
      <c r="G11275" s="9" t="s">
        <v>30682</v>
      </c>
      <c r="H11275" s="9" t="s">
        <v>9156</v>
      </c>
      <c r="I11275" s="9" t="s">
        <v>41334</v>
      </c>
      <c r="J11275" s="9" t="s">
        <v>41411</v>
      </c>
      <c r="K11275" s="9" t="s">
        <v>46917</v>
      </c>
    </row>
    <row r="11276" spans="1:11" x14ac:dyDescent="0.35">
      <c r="A11276" s="9">
        <v>11275</v>
      </c>
      <c r="B11276" s="9" t="str">
        <f t="shared" si="176"/>
        <v>Maytenus ili</v>
      </c>
      <c r="C11276" s="9" t="e" cm="1">
        <f t="array" aca="1" ref="C11276" ca="1">LEFT(K11276,$C$19743)&amp;"-"&amp;RIGHT(SUBSTITUTE(SUBSTITUTE(TiraAcento(E11276),"-","")," ",""),$C$19744)</f>
        <v>#NAME?</v>
      </c>
      <c r="D11276" s="9" t="s">
        <v>9156</v>
      </c>
      <c r="E11276" s="9" t="s">
        <v>9161</v>
      </c>
      <c r="F11276" s="9" t="s">
        <v>17447</v>
      </c>
      <c r="G11276" s="9" t="s">
        <v>30683</v>
      </c>
      <c r="H11276" s="9" t="s">
        <v>9156</v>
      </c>
      <c r="I11276" s="9" t="s">
        <v>41334</v>
      </c>
      <c r="J11276" s="9" t="s">
        <v>41411</v>
      </c>
      <c r="K11276" s="9" t="s">
        <v>46918</v>
      </c>
    </row>
    <row r="11277" spans="1:11" x14ac:dyDescent="0.35">
      <c r="A11277" s="9">
        <v>11276</v>
      </c>
      <c r="B11277" s="9" t="str">
        <f t="shared" si="176"/>
        <v>Maytenus ili</v>
      </c>
      <c r="C11277" s="9" t="e" cm="1">
        <f t="array" aca="1" ref="C11277" ca="1">LEFT(K11277,$C$19743)&amp;"-"&amp;RIGHT(SUBSTITUTE(SUBSTITUTE(TiraAcento(E11277),"-","")," ",""),$C$19744)</f>
        <v>#NAME?</v>
      </c>
      <c r="D11277" s="9" t="s">
        <v>9156</v>
      </c>
      <c r="E11277" s="9" t="s">
        <v>9148</v>
      </c>
      <c r="F11277" s="9" t="s">
        <v>17447</v>
      </c>
      <c r="G11277" s="9" t="s">
        <v>30684</v>
      </c>
      <c r="H11277" s="9" t="s">
        <v>9156</v>
      </c>
      <c r="I11277" s="9" t="s">
        <v>41334</v>
      </c>
      <c r="J11277" s="9" t="s">
        <v>41411</v>
      </c>
      <c r="K11277" s="9" t="s">
        <v>46915</v>
      </c>
    </row>
    <row r="11278" spans="1:11" x14ac:dyDescent="0.35">
      <c r="A11278" s="9">
        <v>11277</v>
      </c>
      <c r="B11278" s="9" t="str">
        <f t="shared" si="176"/>
        <v>Maytenus ili</v>
      </c>
      <c r="C11278" s="9" t="e" cm="1">
        <f t="array" aca="1" ref="C11278" ca="1">LEFT(K11278,$C$19743)&amp;"-"&amp;RIGHT(SUBSTITUTE(SUBSTITUTE(TiraAcento(E11278),"-","")," ",""),$C$19744)</f>
        <v>#NAME?</v>
      </c>
      <c r="D11278" s="9" t="s">
        <v>9156</v>
      </c>
      <c r="E11278" s="9" t="s">
        <v>419</v>
      </c>
      <c r="F11278" s="9" t="s">
        <v>17447</v>
      </c>
      <c r="G11278" s="9" t="s">
        <v>30685</v>
      </c>
      <c r="H11278" s="9" t="s">
        <v>9156</v>
      </c>
      <c r="I11278" s="9" t="s">
        <v>41334</v>
      </c>
      <c r="J11278" s="9" t="s">
        <v>41411</v>
      </c>
      <c r="K11278" s="9" t="s">
        <v>419</v>
      </c>
    </row>
    <row r="11279" spans="1:11" x14ac:dyDescent="0.35">
      <c r="A11279" s="9">
        <v>11278</v>
      </c>
      <c r="B11279" s="9" t="str">
        <f t="shared" si="176"/>
        <v>Maytenus ili</v>
      </c>
      <c r="C11279" s="9" t="e" cm="1">
        <f t="array" aca="1" ref="C11279" ca="1">LEFT(K11279,$C$19743)&amp;"-"&amp;RIGHT(SUBSTITUTE(SUBSTITUTE(TiraAcento(E11279),"-","")," ",""),$C$19744)</f>
        <v>#NAME?</v>
      </c>
      <c r="D11279" s="9" t="s">
        <v>9156</v>
      </c>
      <c r="E11279" s="9" t="s">
        <v>9162</v>
      </c>
      <c r="F11279" s="9" t="s">
        <v>17447</v>
      </c>
      <c r="G11279" s="9" t="s">
        <v>30686</v>
      </c>
      <c r="H11279" s="9" t="s">
        <v>9156</v>
      </c>
      <c r="I11279" s="9" t="s">
        <v>41334</v>
      </c>
      <c r="J11279" s="9" t="s">
        <v>41411</v>
      </c>
      <c r="K11279" s="9" t="s">
        <v>46919</v>
      </c>
    </row>
    <row r="11280" spans="1:11" x14ac:dyDescent="0.35">
      <c r="A11280" s="9">
        <v>11279</v>
      </c>
      <c r="B11280" s="9" t="str">
        <f t="shared" si="176"/>
        <v>Maytenus ili</v>
      </c>
      <c r="C11280" s="9" t="e" cm="1">
        <f t="array" aca="1" ref="C11280" ca="1">LEFT(K11280,$C$19743)&amp;"-"&amp;RIGHT(SUBSTITUTE(SUBSTITUTE(TiraAcento(E11280),"-","")," ",""),$C$19744)</f>
        <v>#NAME?</v>
      </c>
      <c r="D11280" s="9" t="s">
        <v>9156</v>
      </c>
      <c r="E11280" s="9" t="s">
        <v>471</v>
      </c>
      <c r="F11280" s="9" t="s">
        <v>17447</v>
      </c>
      <c r="G11280" s="9" t="s">
        <v>30687</v>
      </c>
      <c r="H11280" s="9" t="s">
        <v>9156</v>
      </c>
      <c r="I11280" s="9" t="s">
        <v>41334</v>
      </c>
      <c r="J11280" s="9" t="s">
        <v>41411</v>
      </c>
      <c r="K11280" s="9" t="s">
        <v>42769</v>
      </c>
    </row>
    <row r="11281" spans="1:11" x14ac:dyDescent="0.35">
      <c r="A11281" s="9">
        <v>11280</v>
      </c>
      <c r="B11281" s="9" t="str">
        <f t="shared" si="176"/>
        <v>Maytenus lig</v>
      </c>
      <c r="C11281" s="9" t="e" cm="1">
        <f t="array" aca="1" ref="C11281" ca="1">LEFT(K11281,$C$19743)&amp;"-"&amp;RIGHT(SUBSTITUTE(SUBSTITUTE(TiraAcento(E11281),"-","")," ",""),$C$19744)</f>
        <v>#NAME?</v>
      </c>
      <c r="D11281" s="9" t="s">
        <v>9163</v>
      </c>
      <c r="E11281" s="9" t="s">
        <v>7462</v>
      </c>
      <c r="F11281" s="9" t="s">
        <v>17448</v>
      </c>
      <c r="G11281" s="9" t="s">
        <v>30688</v>
      </c>
      <c r="H11281" s="9" t="s">
        <v>9163</v>
      </c>
      <c r="I11281" s="9" t="s">
        <v>41334</v>
      </c>
      <c r="J11281" s="9" t="s">
        <v>40651</v>
      </c>
      <c r="K11281" s="9" t="s">
        <v>46117</v>
      </c>
    </row>
    <row r="11282" spans="1:11" x14ac:dyDescent="0.35">
      <c r="A11282" s="9">
        <v>11281</v>
      </c>
      <c r="B11282" s="9" t="str">
        <f t="shared" si="176"/>
        <v>Maytenus lig</v>
      </c>
      <c r="C11282" s="9" t="e" cm="1">
        <f t="array" aca="1" ref="C11282" ca="1">LEFT(K11282,$C$19743)&amp;"-"&amp;RIGHT(SUBSTITUTE(SUBSTITUTE(TiraAcento(E11282),"-","")," ",""),$C$19744)</f>
        <v>#NAME?</v>
      </c>
      <c r="D11282" s="9" t="s">
        <v>9163</v>
      </c>
      <c r="E11282" s="9" t="s">
        <v>9164</v>
      </c>
      <c r="F11282" s="9" t="s">
        <v>17448</v>
      </c>
      <c r="G11282" s="9" t="s">
        <v>30689</v>
      </c>
      <c r="H11282" s="9" t="s">
        <v>9163</v>
      </c>
      <c r="I11282" s="9" t="s">
        <v>41334</v>
      </c>
      <c r="J11282" s="9" t="s">
        <v>40651</v>
      </c>
      <c r="K11282" s="9" t="s">
        <v>9164</v>
      </c>
    </row>
    <row r="11283" spans="1:11" x14ac:dyDescent="0.35">
      <c r="A11283" s="9">
        <v>11282</v>
      </c>
      <c r="B11283" s="9" t="str">
        <f t="shared" si="176"/>
        <v>Maytenus obt</v>
      </c>
      <c r="C11283" s="9" t="e" cm="1">
        <f t="array" aca="1" ref="C11283" ca="1">LEFT(K11283,$C$19743)&amp;"-"&amp;RIGHT(SUBSTITUTE(SUBSTITUTE(TiraAcento(E11283),"-","")," ",""),$C$19744)</f>
        <v>#NAME?</v>
      </c>
      <c r="D11283" s="9" t="s">
        <v>9165</v>
      </c>
      <c r="E11283" s="9" t="s">
        <v>9166</v>
      </c>
      <c r="F11283" s="9" t="s">
        <v>17449</v>
      </c>
      <c r="G11283" s="9" t="s">
        <v>30690</v>
      </c>
      <c r="H11283" s="9" t="s">
        <v>9165</v>
      </c>
      <c r="I11283" s="9" t="s">
        <v>41334</v>
      </c>
      <c r="J11283" s="9" t="s">
        <v>40762</v>
      </c>
      <c r="K11283" s="9" t="s">
        <v>46920</v>
      </c>
    </row>
    <row r="11284" spans="1:11" x14ac:dyDescent="0.35">
      <c r="A11284" s="9">
        <v>11283</v>
      </c>
      <c r="B11284" s="9" t="str">
        <f t="shared" si="176"/>
        <v>Maytenus pru</v>
      </c>
      <c r="C11284" s="9" t="e" cm="1">
        <f t="array" aca="1" ref="C11284" ca="1">LEFT(K11284,$C$19743)&amp;"-"&amp;RIGHT(SUBSTITUTE(SUBSTITUTE(TiraAcento(E11284),"-","")," ",""),$C$19744)</f>
        <v>#NAME?</v>
      </c>
      <c r="D11284" s="9" t="s">
        <v>9167</v>
      </c>
      <c r="E11284" s="9" t="s">
        <v>9168</v>
      </c>
      <c r="F11284" s="9" t="s">
        <v>17450</v>
      </c>
      <c r="G11284" s="9" t="s">
        <v>30691</v>
      </c>
      <c r="H11284" s="9" t="s">
        <v>9167</v>
      </c>
      <c r="I11284" s="9" t="s">
        <v>41334</v>
      </c>
      <c r="J11284" s="9" t="s">
        <v>40665</v>
      </c>
      <c r="K11284" s="9" t="s">
        <v>46921</v>
      </c>
    </row>
    <row r="11285" spans="1:11" x14ac:dyDescent="0.35">
      <c r="A11285" s="9">
        <v>11284</v>
      </c>
      <c r="B11285" s="9" t="str">
        <f t="shared" si="176"/>
        <v>Maytenus rig</v>
      </c>
      <c r="C11285" s="9" t="e" cm="1">
        <f t="array" aca="1" ref="C11285" ca="1">LEFT(K11285,$C$19743)&amp;"-"&amp;RIGHT(SUBSTITUTE(SUBSTITUTE(TiraAcento(E11285),"-","")," ",""),$C$19744)</f>
        <v>#NAME?</v>
      </c>
      <c r="D11285" s="9" t="s">
        <v>9169</v>
      </c>
      <c r="E11285" s="9" t="s">
        <v>5947</v>
      </c>
      <c r="F11285" s="9" t="s">
        <v>17451</v>
      </c>
      <c r="G11285" s="9" t="s">
        <v>30692</v>
      </c>
      <c r="H11285" s="9" t="s">
        <v>9169</v>
      </c>
      <c r="I11285" s="9" t="s">
        <v>41334</v>
      </c>
      <c r="J11285" s="9" t="s">
        <v>40291</v>
      </c>
      <c r="K11285" s="9" t="s">
        <v>45477</v>
      </c>
    </row>
    <row r="11286" spans="1:11" x14ac:dyDescent="0.35">
      <c r="A11286" s="9">
        <v>11285</v>
      </c>
      <c r="B11286" s="9" t="str">
        <f t="shared" si="176"/>
        <v>Maytenus rig</v>
      </c>
      <c r="C11286" s="9" t="e" cm="1">
        <f t="array" aca="1" ref="C11286" ca="1">LEFT(K11286,$C$19743)&amp;"-"&amp;RIGHT(SUBSTITUTE(SUBSTITUTE(TiraAcento(E11286),"-","")," ",""),$C$19744)</f>
        <v>#NAME?</v>
      </c>
      <c r="D11286" s="9" t="s">
        <v>9169</v>
      </c>
      <c r="E11286" s="9" t="s">
        <v>1258</v>
      </c>
      <c r="F11286" s="9" t="s">
        <v>17451</v>
      </c>
      <c r="G11286" s="9" t="s">
        <v>30693</v>
      </c>
      <c r="H11286" s="9" t="s">
        <v>9169</v>
      </c>
      <c r="I11286" s="9" t="s">
        <v>41334</v>
      </c>
      <c r="J11286" s="9" t="s">
        <v>40291</v>
      </c>
      <c r="K11286" s="9" t="s">
        <v>43183</v>
      </c>
    </row>
    <row r="11287" spans="1:11" x14ac:dyDescent="0.35">
      <c r="A11287" s="9">
        <v>11286</v>
      </c>
      <c r="B11287" s="9" t="str">
        <f t="shared" si="176"/>
        <v>Maytenus rig</v>
      </c>
      <c r="C11287" s="9" t="e" cm="1">
        <f t="array" aca="1" ref="C11287" ca="1">LEFT(K11287,$C$19743)&amp;"-"&amp;RIGHT(SUBSTITUTE(SUBSTITUTE(TiraAcento(E11287),"-","")," ",""),$C$19744)</f>
        <v>#NAME?</v>
      </c>
      <c r="D11287" s="9" t="s">
        <v>9169</v>
      </c>
      <c r="E11287" s="9" t="s">
        <v>8026</v>
      </c>
      <c r="F11287" s="9" t="s">
        <v>17451</v>
      </c>
      <c r="G11287" s="9" t="s">
        <v>30694</v>
      </c>
      <c r="H11287" s="9" t="s">
        <v>9169</v>
      </c>
      <c r="I11287" s="9" t="s">
        <v>41334</v>
      </c>
      <c r="J11287" s="9" t="s">
        <v>40291</v>
      </c>
      <c r="K11287" s="9" t="s">
        <v>46357</v>
      </c>
    </row>
    <row r="11288" spans="1:11" x14ac:dyDescent="0.35">
      <c r="A11288" s="9">
        <v>11287</v>
      </c>
      <c r="B11288" s="9" t="str">
        <f t="shared" si="176"/>
        <v>Maytenus rob</v>
      </c>
      <c r="C11288" s="9" t="e" cm="1">
        <f t="array" aca="1" ref="C11288" ca="1">LEFT(K11288,$C$19743)&amp;"-"&amp;RIGHT(SUBSTITUTE(SUBSTITUTE(TiraAcento(E11288),"-","")," ",""),$C$19744)</f>
        <v>#NAME?</v>
      </c>
      <c r="D11288" s="9" t="s">
        <v>9170</v>
      </c>
      <c r="E11288" s="9" t="s">
        <v>2634</v>
      </c>
      <c r="F11288" s="9" t="s">
        <v>17452</v>
      </c>
      <c r="G11288" s="9" t="s">
        <v>30695</v>
      </c>
      <c r="H11288" s="9" t="s">
        <v>9170</v>
      </c>
      <c r="I11288" s="9" t="s">
        <v>41334</v>
      </c>
      <c r="J11288" s="9" t="s">
        <v>39802</v>
      </c>
      <c r="K11288" s="9" t="s">
        <v>2634</v>
      </c>
    </row>
    <row r="11289" spans="1:11" x14ac:dyDescent="0.35">
      <c r="A11289" s="9">
        <v>11288</v>
      </c>
      <c r="B11289" s="9" t="str">
        <f t="shared" si="176"/>
        <v>Maytenus rob</v>
      </c>
      <c r="C11289" s="9" t="e" cm="1">
        <f t="array" aca="1" ref="C11289" ca="1">LEFT(K11289,$C$19743)&amp;"-"&amp;RIGHT(SUBSTITUTE(SUBSTITUTE(TiraAcento(E11289),"-","")," ",""),$C$19744)</f>
        <v>#NAME?</v>
      </c>
      <c r="D11289" s="9" t="s">
        <v>9170</v>
      </c>
      <c r="E11289" s="9" t="s">
        <v>225</v>
      </c>
      <c r="F11289" s="9" t="s">
        <v>17452</v>
      </c>
      <c r="G11289" s="9" t="s">
        <v>30696</v>
      </c>
      <c r="H11289" s="9" t="s">
        <v>9170</v>
      </c>
      <c r="I11289" s="9" t="s">
        <v>41334</v>
      </c>
      <c r="J11289" s="9" t="s">
        <v>39802</v>
      </c>
      <c r="K11289" s="9" t="s">
        <v>42644</v>
      </c>
    </row>
    <row r="11290" spans="1:11" x14ac:dyDescent="0.35">
      <c r="A11290" s="9">
        <v>11289</v>
      </c>
      <c r="B11290" s="9" t="str">
        <f t="shared" si="176"/>
        <v>Maytenus rob</v>
      </c>
      <c r="C11290" s="9" t="e" cm="1">
        <f t="array" aca="1" ref="C11290" ca="1">LEFT(K11290,$C$19743)&amp;"-"&amp;RIGHT(SUBSTITUTE(SUBSTITUTE(TiraAcento(E11290),"-","")," ",""),$C$19744)</f>
        <v>#NAME?</v>
      </c>
      <c r="D11290" s="9" t="s">
        <v>9170</v>
      </c>
      <c r="E11290" s="9" t="s">
        <v>9171</v>
      </c>
      <c r="F11290" s="9" t="s">
        <v>17452</v>
      </c>
      <c r="G11290" s="9" t="s">
        <v>30697</v>
      </c>
      <c r="H11290" s="9" t="s">
        <v>9170</v>
      </c>
      <c r="I11290" s="9" t="s">
        <v>41334</v>
      </c>
      <c r="J11290" s="9" t="s">
        <v>39802</v>
      </c>
      <c r="K11290" s="9" t="s">
        <v>46922</v>
      </c>
    </row>
    <row r="11291" spans="1:11" x14ac:dyDescent="0.35">
      <c r="A11291" s="9">
        <v>11290</v>
      </c>
      <c r="B11291" s="9" t="str">
        <f t="shared" si="176"/>
        <v>Maytenus sp.</v>
      </c>
      <c r="C11291" s="9" t="e" cm="1">
        <f t="array" aca="1" ref="C11291" ca="1">LEFT(K11291,$C$19743)&amp;"-"&amp;RIGHT(SUBSTITUTE(SUBSTITUTE(TiraAcento(E11291),"-","")," ",""),$C$19744)</f>
        <v>#NAME?</v>
      </c>
      <c r="D11291" s="9" t="s">
        <v>9172</v>
      </c>
      <c r="E11291" s="9" t="s">
        <v>1039</v>
      </c>
      <c r="F11291" s="9" t="s">
        <v>9172</v>
      </c>
      <c r="G11291" s="9" t="s">
        <v>30698</v>
      </c>
      <c r="H11291" s="9" t="s">
        <v>9172</v>
      </c>
      <c r="I11291" s="9" t="s">
        <v>41334</v>
      </c>
      <c r="J11291" s="9" t="s">
        <v>39157</v>
      </c>
      <c r="K11291" s="9" t="s">
        <v>43055</v>
      </c>
    </row>
    <row r="11292" spans="1:11" x14ac:dyDescent="0.35">
      <c r="A11292" s="9">
        <v>11291</v>
      </c>
      <c r="B11292" s="9" t="str">
        <f t="shared" si="176"/>
        <v>Maytenus sp.</v>
      </c>
      <c r="C11292" s="9" t="e" cm="1">
        <f t="array" aca="1" ref="C11292" ca="1">LEFT(K11292,$C$19743)&amp;"-"&amp;RIGHT(SUBSTITUTE(SUBSTITUTE(TiraAcento(E11292),"-","")," ",""),$C$19744)</f>
        <v>#NAME?</v>
      </c>
      <c r="D11292" s="9" t="s">
        <v>9172</v>
      </c>
      <c r="E11292" s="9" t="s">
        <v>5947</v>
      </c>
      <c r="F11292" s="9" t="s">
        <v>9172</v>
      </c>
      <c r="G11292" s="9" t="s">
        <v>30699</v>
      </c>
      <c r="H11292" s="9" t="s">
        <v>9172</v>
      </c>
      <c r="I11292" s="9" t="s">
        <v>41334</v>
      </c>
      <c r="J11292" s="9" t="s">
        <v>39157</v>
      </c>
      <c r="K11292" s="9" t="s">
        <v>45477</v>
      </c>
    </row>
    <row r="11293" spans="1:11" x14ac:dyDescent="0.35">
      <c r="A11293" s="9">
        <v>11292</v>
      </c>
      <c r="B11293" s="9" t="str">
        <f t="shared" si="176"/>
        <v>Maytenus sp.</v>
      </c>
      <c r="C11293" s="9" t="e" cm="1">
        <f t="array" aca="1" ref="C11293" ca="1">LEFT(K11293,$C$19743)&amp;"-"&amp;RIGHT(SUBSTITUTE(SUBSTITUTE(TiraAcento(E11293),"-","")," ",""),$C$19744)</f>
        <v>#NAME?</v>
      </c>
      <c r="D11293" s="9" t="s">
        <v>9172</v>
      </c>
      <c r="E11293" s="9" t="s">
        <v>1043</v>
      </c>
      <c r="F11293" s="9" t="s">
        <v>9172</v>
      </c>
      <c r="G11293" s="9" t="s">
        <v>30700</v>
      </c>
      <c r="H11293" s="9" t="s">
        <v>9172</v>
      </c>
      <c r="I11293" s="9" t="s">
        <v>41334</v>
      </c>
      <c r="J11293" s="9" t="s">
        <v>39157</v>
      </c>
      <c r="K11293" s="9" t="s">
        <v>43058</v>
      </c>
    </row>
    <row r="11294" spans="1:11" x14ac:dyDescent="0.35">
      <c r="A11294" s="9">
        <v>11293</v>
      </c>
      <c r="B11294" s="9" t="str">
        <f t="shared" si="176"/>
        <v>Maytenus sp.</v>
      </c>
      <c r="C11294" s="9" t="e" cm="1">
        <f t="array" aca="1" ref="C11294" ca="1">LEFT(K11294,$C$19743)&amp;"-"&amp;RIGHT(SUBSTITUTE(SUBSTITUTE(TiraAcento(E11294),"-","")," ",""),$C$19744)</f>
        <v>#NAME?</v>
      </c>
      <c r="D11294" s="9" t="s">
        <v>9172</v>
      </c>
      <c r="E11294" s="9" t="s">
        <v>9173</v>
      </c>
      <c r="F11294" s="9" t="s">
        <v>9172</v>
      </c>
      <c r="G11294" s="9" t="s">
        <v>30701</v>
      </c>
      <c r="H11294" s="9" t="s">
        <v>9172</v>
      </c>
      <c r="I11294" s="9" t="s">
        <v>41334</v>
      </c>
      <c r="J11294" s="9" t="s">
        <v>39157</v>
      </c>
      <c r="K11294" s="9" t="s">
        <v>46923</v>
      </c>
    </row>
    <row r="11295" spans="1:11" x14ac:dyDescent="0.35">
      <c r="A11295" s="9">
        <v>11294</v>
      </c>
      <c r="B11295" s="9" t="str">
        <f t="shared" si="176"/>
        <v>Maytenus sp.</v>
      </c>
      <c r="C11295" s="9" t="e" cm="1">
        <f t="array" aca="1" ref="C11295" ca="1">LEFT(K11295,$C$19743)&amp;"-"&amp;RIGHT(SUBSTITUTE(SUBSTITUTE(TiraAcento(E11295),"-","")," ",""),$C$19744)</f>
        <v>#NAME?</v>
      </c>
      <c r="D11295" s="9" t="s">
        <v>9172</v>
      </c>
      <c r="E11295" s="9" t="s">
        <v>2652</v>
      </c>
      <c r="F11295" s="9" t="s">
        <v>9172</v>
      </c>
      <c r="G11295" s="9" t="s">
        <v>30702</v>
      </c>
      <c r="H11295" s="9" t="s">
        <v>9172</v>
      </c>
      <c r="I11295" s="9" t="s">
        <v>41334</v>
      </c>
      <c r="J11295" s="9" t="s">
        <v>39157</v>
      </c>
      <c r="K11295" s="9" t="s">
        <v>2652</v>
      </c>
    </row>
    <row r="11296" spans="1:11" x14ac:dyDescent="0.35">
      <c r="A11296" s="9">
        <v>11295</v>
      </c>
      <c r="B11296" s="9" t="str">
        <f t="shared" si="176"/>
        <v>Maytenus sp.</v>
      </c>
      <c r="C11296" s="9" t="e" cm="1">
        <f t="array" aca="1" ref="C11296" ca="1">LEFT(K11296,$C$19743)&amp;"-"&amp;RIGHT(SUBSTITUTE(SUBSTITUTE(TiraAcento(E11296),"-","")," ",""),$C$19744)</f>
        <v>#NAME?</v>
      </c>
      <c r="D11296" s="9" t="s">
        <v>9172</v>
      </c>
      <c r="E11296" s="9" t="s">
        <v>4819</v>
      </c>
      <c r="F11296" s="9" t="s">
        <v>9172</v>
      </c>
      <c r="G11296" s="9" t="s">
        <v>30703</v>
      </c>
      <c r="H11296" s="9" t="s">
        <v>9172</v>
      </c>
      <c r="I11296" s="9" t="s">
        <v>41334</v>
      </c>
      <c r="J11296" s="9" t="s">
        <v>39157</v>
      </c>
      <c r="K11296" s="9" t="s">
        <v>7118</v>
      </c>
    </row>
    <row r="11297" spans="1:11" x14ac:dyDescent="0.35">
      <c r="A11297" s="9">
        <v>11296</v>
      </c>
      <c r="B11297" s="9" t="str">
        <f t="shared" si="176"/>
        <v>Maytenus sp.</v>
      </c>
      <c r="C11297" s="9" t="e" cm="1">
        <f t="array" aca="1" ref="C11297" ca="1">LEFT(K11297,$C$19743)&amp;"-"&amp;RIGHT(SUBSTITUTE(SUBSTITUTE(TiraAcento(E11297),"-","")," ",""),$C$19744)</f>
        <v>#NAME?</v>
      </c>
      <c r="D11297" s="9" t="s">
        <v>9172</v>
      </c>
      <c r="E11297" s="9" t="s">
        <v>9174</v>
      </c>
      <c r="F11297" s="9" t="s">
        <v>9172</v>
      </c>
      <c r="G11297" s="9" t="s">
        <v>30704</v>
      </c>
      <c r="H11297" s="9" t="s">
        <v>9172</v>
      </c>
      <c r="I11297" s="9" t="s">
        <v>41334</v>
      </c>
      <c r="J11297" s="9" t="s">
        <v>39157</v>
      </c>
      <c r="K11297" s="9" t="s">
        <v>46924</v>
      </c>
    </row>
    <row r="11298" spans="1:11" x14ac:dyDescent="0.35">
      <c r="A11298" s="9">
        <v>11297</v>
      </c>
      <c r="B11298" s="9" t="str">
        <f t="shared" si="176"/>
        <v>Maytenus sp.</v>
      </c>
      <c r="C11298" s="9" t="e" cm="1">
        <f t="array" aca="1" ref="C11298" ca="1">LEFT(K11298,$C$19743)&amp;"-"&amp;RIGHT(SUBSTITUTE(SUBSTITUTE(TiraAcento(E11298),"-","")," ",""),$C$19744)</f>
        <v>#NAME?</v>
      </c>
      <c r="D11298" s="9" t="s">
        <v>9172</v>
      </c>
      <c r="E11298" s="9" t="s">
        <v>2625</v>
      </c>
      <c r="F11298" s="9" t="s">
        <v>9172</v>
      </c>
      <c r="G11298" s="9" t="s">
        <v>30705</v>
      </c>
      <c r="H11298" s="9" t="s">
        <v>9172</v>
      </c>
      <c r="I11298" s="9" t="s">
        <v>41334</v>
      </c>
      <c r="J11298" s="9" t="s">
        <v>39157</v>
      </c>
      <c r="K11298" s="9" t="s">
        <v>2625</v>
      </c>
    </row>
    <row r="11299" spans="1:11" x14ac:dyDescent="0.35">
      <c r="A11299" s="9">
        <v>11298</v>
      </c>
      <c r="B11299" s="9" t="str">
        <f t="shared" si="176"/>
        <v>Maytenus sp.</v>
      </c>
      <c r="C11299" s="9" t="e" cm="1">
        <f t="array" aca="1" ref="C11299" ca="1">LEFT(K11299,$C$19743)&amp;"-"&amp;RIGHT(SUBSTITUTE(SUBSTITUTE(TiraAcento(E11299),"-","")," ",""),$C$19744)</f>
        <v>#NAME?</v>
      </c>
      <c r="D11299" s="9" t="s">
        <v>9172</v>
      </c>
      <c r="E11299" s="9" t="s">
        <v>1036</v>
      </c>
      <c r="F11299" s="9" t="s">
        <v>9172</v>
      </c>
      <c r="G11299" s="9" t="s">
        <v>30706</v>
      </c>
      <c r="H11299" s="9" t="s">
        <v>9172</v>
      </c>
      <c r="I11299" s="9" t="s">
        <v>41334</v>
      </c>
      <c r="J11299" s="9" t="s">
        <v>39157</v>
      </c>
      <c r="K11299" s="9" t="s">
        <v>1036</v>
      </c>
    </row>
    <row r="11300" spans="1:11" x14ac:dyDescent="0.35">
      <c r="A11300" s="9">
        <v>11299</v>
      </c>
      <c r="B11300" s="9" t="str">
        <f t="shared" si="176"/>
        <v>Maytenus sp.</v>
      </c>
      <c r="C11300" s="9" t="e" cm="1">
        <f t="array" aca="1" ref="C11300" ca="1">LEFT(K11300,$C$19743)&amp;"-"&amp;RIGHT(SUBSTITUTE(SUBSTITUTE(TiraAcento(E11300),"-","")," ",""),$C$19744)</f>
        <v>#NAME?</v>
      </c>
      <c r="D11300" s="9" t="s">
        <v>9172</v>
      </c>
      <c r="E11300" s="9" t="s">
        <v>888</v>
      </c>
      <c r="F11300" s="9" t="s">
        <v>9172</v>
      </c>
      <c r="G11300" s="9" t="s">
        <v>30707</v>
      </c>
      <c r="H11300" s="9" t="s">
        <v>9172</v>
      </c>
      <c r="I11300" s="9" t="s">
        <v>41334</v>
      </c>
      <c r="J11300" s="9" t="s">
        <v>39157</v>
      </c>
      <c r="K11300" s="9" t="s">
        <v>42974</v>
      </c>
    </row>
    <row r="11301" spans="1:11" x14ac:dyDescent="0.35">
      <c r="A11301" s="9">
        <v>11300</v>
      </c>
      <c r="B11301" s="9" t="str">
        <f t="shared" si="176"/>
        <v>Maytenus sp.</v>
      </c>
      <c r="C11301" s="9" t="e" cm="1">
        <f t="array" aca="1" ref="C11301" ca="1">LEFT(K11301,$C$19743)&amp;"-"&amp;RIGHT(SUBSTITUTE(SUBSTITUTE(TiraAcento(E11301),"-","")," ",""),$C$19744)</f>
        <v>#NAME?</v>
      </c>
      <c r="D11301" s="9" t="s">
        <v>9172</v>
      </c>
      <c r="E11301" s="9" t="s">
        <v>2669</v>
      </c>
      <c r="F11301" s="9" t="s">
        <v>9172</v>
      </c>
      <c r="G11301" s="9" t="s">
        <v>30708</v>
      </c>
      <c r="H11301" s="9" t="s">
        <v>9172</v>
      </c>
      <c r="I11301" s="9" t="s">
        <v>41334</v>
      </c>
      <c r="J11301" s="9" t="s">
        <v>39157</v>
      </c>
      <c r="K11301" s="9" t="s">
        <v>12922</v>
      </c>
    </row>
    <row r="11302" spans="1:11" x14ac:dyDescent="0.35">
      <c r="A11302" s="9">
        <v>11301</v>
      </c>
      <c r="B11302" s="9" t="str">
        <f t="shared" si="176"/>
        <v>Maytenus sp.</v>
      </c>
      <c r="C11302" s="9" t="e" cm="1">
        <f t="array" aca="1" ref="C11302" ca="1">LEFT(K11302,$C$19743)&amp;"-"&amp;RIGHT(SUBSTITUTE(SUBSTITUTE(TiraAcento(E11302),"-","")," ",""),$C$19744)</f>
        <v>#NAME?</v>
      </c>
      <c r="D11302" s="9" t="s">
        <v>9172</v>
      </c>
      <c r="E11302" s="9" t="s">
        <v>1743</v>
      </c>
      <c r="F11302" s="9" t="s">
        <v>9172</v>
      </c>
      <c r="G11302" s="9" t="s">
        <v>30709</v>
      </c>
      <c r="H11302" s="9" t="s">
        <v>9172</v>
      </c>
      <c r="I11302" s="9" t="s">
        <v>41334</v>
      </c>
      <c r="J11302" s="9" t="s">
        <v>39157</v>
      </c>
      <c r="K11302" s="9" t="s">
        <v>1743</v>
      </c>
    </row>
    <row r="11303" spans="1:11" x14ac:dyDescent="0.35">
      <c r="A11303" s="9">
        <v>11302</v>
      </c>
      <c r="B11303" s="9" t="str">
        <f t="shared" si="176"/>
        <v>Maytenus sp.</v>
      </c>
      <c r="C11303" s="9" t="e" cm="1">
        <f t="array" aca="1" ref="C11303" ca="1">LEFT(K11303,$C$19743)&amp;"-"&amp;RIGHT(SUBSTITUTE(SUBSTITUTE(TiraAcento(E11303),"-","")," ",""),$C$19744)</f>
        <v>#NAME?</v>
      </c>
      <c r="D11303" s="9" t="s">
        <v>9172</v>
      </c>
      <c r="E11303" s="9" t="s">
        <v>6362</v>
      </c>
      <c r="F11303" s="9" t="s">
        <v>9172</v>
      </c>
      <c r="G11303" s="9" t="s">
        <v>30710</v>
      </c>
      <c r="H11303" s="9" t="s">
        <v>9172</v>
      </c>
      <c r="I11303" s="9" t="s">
        <v>41334</v>
      </c>
      <c r="J11303" s="9" t="s">
        <v>39157</v>
      </c>
      <c r="K11303" s="9" t="s">
        <v>45679</v>
      </c>
    </row>
    <row r="11304" spans="1:11" x14ac:dyDescent="0.35">
      <c r="A11304" s="9">
        <v>11303</v>
      </c>
      <c r="B11304" s="9" t="str">
        <f t="shared" si="176"/>
        <v>Maytenus sp.</v>
      </c>
      <c r="C11304" s="9" t="e" cm="1">
        <f t="array" aca="1" ref="C11304" ca="1">LEFT(K11304,$C$19743)&amp;"-"&amp;RIGHT(SUBSTITUTE(SUBSTITUTE(TiraAcento(E11304),"-","")," ",""),$C$19744)</f>
        <v>#NAME?</v>
      </c>
      <c r="D11304" s="9" t="s">
        <v>9172</v>
      </c>
      <c r="E11304" s="9" t="s">
        <v>9175</v>
      </c>
      <c r="F11304" s="9" t="s">
        <v>9172</v>
      </c>
      <c r="G11304" s="9" t="s">
        <v>30711</v>
      </c>
      <c r="H11304" s="9" t="s">
        <v>9172</v>
      </c>
      <c r="I11304" s="9" t="s">
        <v>41334</v>
      </c>
      <c r="J11304" s="9" t="s">
        <v>39157</v>
      </c>
      <c r="K11304" s="9" t="s">
        <v>46925</v>
      </c>
    </row>
    <row r="11305" spans="1:11" x14ac:dyDescent="0.35">
      <c r="A11305" s="9">
        <v>11304</v>
      </c>
      <c r="B11305" s="9" t="str">
        <f t="shared" si="176"/>
        <v>Maytenus sp.</v>
      </c>
      <c r="C11305" s="9" t="e" cm="1">
        <f t="array" aca="1" ref="C11305" ca="1">LEFT(K11305,$C$19743)&amp;"-"&amp;RIGHT(SUBSTITUTE(SUBSTITUTE(TiraAcento(E11305),"-","")," ",""),$C$19744)</f>
        <v>#NAME?</v>
      </c>
      <c r="D11305" s="9" t="s">
        <v>9172</v>
      </c>
      <c r="E11305" s="9" t="s">
        <v>564</v>
      </c>
      <c r="F11305" s="9" t="s">
        <v>9172</v>
      </c>
      <c r="G11305" s="9" t="s">
        <v>30712</v>
      </c>
      <c r="H11305" s="9" t="s">
        <v>9172</v>
      </c>
      <c r="I11305" s="9" t="s">
        <v>41334</v>
      </c>
      <c r="J11305" s="9" t="s">
        <v>39157</v>
      </c>
      <c r="K11305" s="9" t="s">
        <v>564</v>
      </c>
    </row>
    <row r="11306" spans="1:11" x14ac:dyDescent="0.35">
      <c r="A11306" s="9">
        <v>11305</v>
      </c>
      <c r="B11306" s="9" t="str">
        <f t="shared" si="176"/>
        <v>Maytenus sp.</v>
      </c>
      <c r="C11306" s="9" t="e" cm="1">
        <f t="array" aca="1" ref="C11306" ca="1">LEFT(K11306,$C$19743)&amp;"-"&amp;RIGHT(SUBSTITUTE(SUBSTITUTE(TiraAcento(E11306),"-","")," ",""),$C$19744)</f>
        <v>#NAME?</v>
      </c>
      <c r="D11306" s="9" t="s">
        <v>9172</v>
      </c>
      <c r="E11306" s="9" t="s">
        <v>4949</v>
      </c>
      <c r="F11306" s="9" t="s">
        <v>9172</v>
      </c>
      <c r="G11306" s="9" t="s">
        <v>30713</v>
      </c>
      <c r="H11306" s="9" t="s">
        <v>9172</v>
      </c>
      <c r="I11306" s="9" t="s">
        <v>41334</v>
      </c>
      <c r="J11306" s="9" t="s">
        <v>39157</v>
      </c>
      <c r="K11306" s="9" t="s">
        <v>4949</v>
      </c>
    </row>
    <row r="11307" spans="1:11" x14ac:dyDescent="0.35">
      <c r="A11307" s="9">
        <v>11306</v>
      </c>
      <c r="B11307" s="9" t="str">
        <f t="shared" si="176"/>
        <v>Maytenus sp.</v>
      </c>
      <c r="C11307" s="9" t="e" cm="1">
        <f t="array" aca="1" ref="C11307" ca="1">LEFT(K11307,$C$19743)&amp;"-"&amp;RIGHT(SUBSTITUTE(SUBSTITUTE(TiraAcento(E11307),"-","")," ",""),$C$19744)</f>
        <v>#NAME?</v>
      </c>
      <c r="D11307" s="9" t="s">
        <v>9172</v>
      </c>
      <c r="E11307" s="9" t="s">
        <v>9176</v>
      </c>
      <c r="F11307" s="9" t="s">
        <v>9172</v>
      </c>
      <c r="G11307" s="9" t="s">
        <v>30714</v>
      </c>
      <c r="H11307" s="9" t="s">
        <v>9172</v>
      </c>
      <c r="I11307" s="9" t="s">
        <v>41334</v>
      </c>
      <c r="J11307" s="9" t="s">
        <v>39157</v>
      </c>
      <c r="K11307" s="9" t="s">
        <v>46926</v>
      </c>
    </row>
    <row r="11308" spans="1:11" x14ac:dyDescent="0.35">
      <c r="A11308" s="9">
        <v>11307</v>
      </c>
      <c r="B11308" s="9" t="str">
        <f t="shared" si="176"/>
        <v>Maytenus sp.</v>
      </c>
      <c r="C11308" s="9" t="e" cm="1">
        <f t="array" aca="1" ref="C11308" ca="1">LEFT(K11308,$C$19743)&amp;"-"&amp;RIGHT(SUBSTITUTE(SUBSTITUTE(TiraAcento(E11308),"-","")," ",""),$C$19744)</f>
        <v>#NAME?</v>
      </c>
      <c r="D11308" s="9" t="s">
        <v>9172</v>
      </c>
      <c r="E11308" s="9" t="s">
        <v>517</v>
      </c>
      <c r="F11308" s="9" t="s">
        <v>9172</v>
      </c>
      <c r="G11308" s="9" t="s">
        <v>30715</v>
      </c>
      <c r="H11308" s="9" t="s">
        <v>9172</v>
      </c>
      <c r="I11308" s="9" t="s">
        <v>41334</v>
      </c>
      <c r="J11308" s="9" t="s">
        <v>39157</v>
      </c>
      <c r="K11308" s="9" t="s">
        <v>517</v>
      </c>
    </row>
    <row r="11309" spans="1:11" x14ac:dyDescent="0.35">
      <c r="A11309" s="9">
        <v>11308</v>
      </c>
      <c r="B11309" s="9" t="str">
        <f t="shared" si="176"/>
        <v>Maytenus sp.</v>
      </c>
      <c r="C11309" s="9" t="e" cm="1">
        <f t="array" aca="1" ref="C11309" ca="1">LEFT(K11309,$C$19743)&amp;"-"&amp;RIGHT(SUBSTITUTE(SUBSTITUTE(TiraAcento(E11309),"-","")," ",""),$C$19744)</f>
        <v>#NAME?</v>
      </c>
      <c r="D11309" s="9" t="s">
        <v>9172</v>
      </c>
      <c r="E11309" s="9" t="s">
        <v>165</v>
      </c>
      <c r="F11309" s="9" t="s">
        <v>9172</v>
      </c>
      <c r="G11309" s="9" t="s">
        <v>30716</v>
      </c>
      <c r="H11309" s="9" t="s">
        <v>9172</v>
      </c>
      <c r="I11309" s="9" t="s">
        <v>41334</v>
      </c>
      <c r="J11309" s="9" t="s">
        <v>39157</v>
      </c>
      <c r="K11309" s="9" t="s">
        <v>42621</v>
      </c>
    </row>
    <row r="11310" spans="1:11" x14ac:dyDescent="0.35">
      <c r="A11310" s="9">
        <v>11309</v>
      </c>
      <c r="B11310" s="9" t="str">
        <f t="shared" si="176"/>
        <v>Maytenus sp.</v>
      </c>
      <c r="C11310" s="9" t="e" cm="1">
        <f t="array" aca="1" ref="C11310" ca="1">LEFT(K11310,$C$19743)&amp;"-"&amp;RIGHT(SUBSTITUTE(SUBSTITUTE(TiraAcento(E11310),"-","")," ",""),$C$19744)</f>
        <v>#NAME?</v>
      </c>
      <c r="D11310" s="9" t="s">
        <v>9172</v>
      </c>
      <c r="E11310" s="9" t="s">
        <v>2009</v>
      </c>
      <c r="F11310" s="9" t="s">
        <v>9172</v>
      </c>
      <c r="G11310" s="9" t="s">
        <v>30717</v>
      </c>
      <c r="H11310" s="9" t="s">
        <v>9172</v>
      </c>
      <c r="I11310" s="9" t="s">
        <v>41334</v>
      </c>
      <c r="J11310" s="9" t="s">
        <v>39157</v>
      </c>
      <c r="K11310" s="9" t="s">
        <v>43571</v>
      </c>
    </row>
    <row r="11311" spans="1:11" x14ac:dyDescent="0.35">
      <c r="A11311" s="9">
        <v>11310</v>
      </c>
      <c r="B11311" s="9" t="str">
        <f t="shared" si="176"/>
        <v>Luetzelburgia rei</v>
      </c>
      <c r="C11311" s="9" t="e" cm="1">
        <f t="array" aca="1" ref="C11311" ca="1">LEFT(K11311,$C$19743)&amp;"-"&amp;RIGHT(SUBSTITUTE(SUBSTITUTE(TiraAcento(E11311),"-","")," ",""),$C$19744)</f>
        <v>#NAME?</v>
      </c>
      <c r="D11311" s="9" t="s">
        <v>8103</v>
      </c>
      <c r="E11311" s="9" t="s">
        <v>1151</v>
      </c>
      <c r="F11311" s="9" t="s">
        <v>17134</v>
      </c>
      <c r="G11311" s="9" t="s">
        <v>30718</v>
      </c>
      <c r="H11311" s="9" t="s">
        <v>8103</v>
      </c>
      <c r="I11311" s="9" t="s">
        <v>41128</v>
      </c>
      <c r="J11311" s="9" t="s">
        <v>41180</v>
      </c>
      <c r="K11311" s="9" t="s">
        <v>1151</v>
      </c>
    </row>
    <row r="11312" spans="1:11" x14ac:dyDescent="0.35">
      <c r="A11312" s="9">
        <v>11311</v>
      </c>
      <c r="B11312" s="9" t="str">
        <f t="shared" si="176"/>
        <v>Luetzelburgia tri</v>
      </c>
      <c r="C11312" s="9" t="e" cm="1">
        <f t="array" aca="1" ref="C11312" ca="1">LEFT(K11312,$C$19743)&amp;"-"&amp;RIGHT(SUBSTITUTE(SUBSTITUTE(TiraAcento(E11312),"-","")," ",""),$C$19744)</f>
        <v>#NAME?</v>
      </c>
      <c r="D11312" s="9" t="s">
        <v>9177</v>
      </c>
      <c r="E11312" s="9" t="s">
        <v>5968</v>
      </c>
      <c r="F11312" s="9" t="s">
        <v>17453</v>
      </c>
      <c r="G11312" s="9" t="s">
        <v>30719</v>
      </c>
      <c r="H11312" s="9" t="s">
        <v>9177</v>
      </c>
      <c r="I11312" s="9" t="s">
        <v>41128</v>
      </c>
      <c r="J11312" s="9" t="s">
        <v>41412</v>
      </c>
      <c r="K11312" s="9" t="s">
        <v>45489</v>
      </c>
    </row>
    <row r="11313" spans="1:11" x14ac:dyDescent="0.35">
      <c r="A11313" s="9">
        <v>11312</v>
      </c>
      <c r="B11313" s="9" t="str">
        <f t="shared" si="176"/>
        <v>Luetzelburgia tri</v>
      </c>
      <c r="C11313" s="9" t="e" cm="1">
        <f t="array" aca="1" ref="C11313" ca="1">LEFT(K11313,$C$19743)&amp;"-"&amp;RIGHT(SUBSTITUTE(SUBSTITUTE(TiraAcento(E11313),"-","")," ",""),$C$19744)</f>
        <v>#NAME?</v>
      </c>
      <c r="D11313" s="9" t="s">
        <v>9177</v>
      </c>
      <c r="E11313" s="9" t="s">
        <v>7887</v>
      </c>
      <c r="F11313" s="9" t="s">
        <v>17453</v>
      </c>
      <c r="G11313" s="9" t="s">
        <v>30720</v>
      </c>
      <c r="H11313" s="9" t="s">
        <v>9177</v>
      </c>
      <c r="I11313" s="9" t="s">
        <v>41128</v>
      </c>
      <c r="J11313" s="9" t="s">
        <v>41412</v>
      </c>
      <c r="K11313" s="9" t="s">
        <v>46293</v>
      </c>
    </row>
    <row r="11314" spans="1:11" x14ac:dyDescent="0.35">
      <c r="A11314" s="9">
        <v>11313</v>
      </c>
      <c r="B11314" s="9" t="str">
        <f t="shared" si="176"/>
        <v>Luetzelburgia tri</v>
      </c>
      <c r="C11314" s="9" t="e" cm="1">
        <f t="array" aca="1" ref="C11314" ca="1">LEFT(K11314,$C$19743)&amp;"-"&amp;RIGHT(SUBSTITUTE(SUBSTITUTE(TiraAcento(E11314),"-","")," ",""),$C$19744)</f>
        <v>#NAME?</v>
      </c>
      <c r="D11314" s="9" t="s">
        <v>9177</v>
      </c>
      <c r="E11314" s="9" t="s">
        <v>7889</v>
      </c>
      <c r="F11314" s="9" t="s">
        <v>17453</v>
      </c>
      <c r="G11314" s="9" t="s">
        <v>30721</v>
      </c>
      <c r="H11314" s="9" t="s">
        <v>9177</v>
      </c>
      <c r="I11314" s="9" t="s">
        <v>41128</v>
      </c>
      <c r="J11314" s="9" t="s">
        <v>41412</v>
      </c>
      <c r="K11314" s="9" t="s">
        <v>46295</v>
      </c>
    </row>
    <row r="11315" spans="1:11" x14ac:dyDescent="0.35">
      <c r="A11315" s="9">
        <v>11314</v>
      </c>
      <c r="B11315" s="9" t="str">
        <f t="shared" si="176"/>
        <v>Luetzelburgia tri</v>
      </c>
      <c r="C11315" s="9" t="e" cm="1">
        <f t="array" aca="1" ref="C11315" ca="1">LEFT(K11315,$C$19743)&amp;"-"&amp;RIGHT(SUBSTITUTE(SUBSTITUTE(TiraAcento(E11315),"-","")," ",""),$C$19744)</f>
        <v>#NAME?</v>
      </c>
      <c r="D11315" s="9" t="s">
        <v>9177</v>
      </c>
      <c r="E11315" s="9" t="s">
        <v>7892</v>
      </c>
      <c r="F11315" s="9" t="s">
        <v>17453</v>
      </c>
      <c r="G11315" s="9" t="s">
        <v>30722</v>
      </c>
      <c r="H11315" s="9" t="s">
        <v>9177</v>
      </c>
      <c r="I11315" s="9" t="s">
        <v>41128</v>
      </c>
      <c r="J11315" s="9" t="s">
        <v>41412</v>
      </c>
      <c r="K11315" s="9" t="s">
        <v>46298</v>
      </c>
    </row>
    <row r="11316" spans="1:11" x14ac:dyDescent="0.35">
      <c r="A11316" s="9">
        <v>11315</v>
      </c>
      <c r="B11316" s="9" t="str">
        <f t="shared" si="176"/>
        <v>Luetzelburgia tri</v>
      </c>
      <c r="C11316" s="9" t="e" cm="1">
        <f t="array" aca="1" ref="C11316" ca="1">LEFT(K11316,$C$19743)&amp;"-"&amp;RIGHT(SUBSTITUTE(SUBSTITUTE(TiraAcento(E11316),"-","")," ",""),$C$19744)</f>
        <v>#NAME?</v>
      </c>
      <c r="D11316" s="9" t="s">
        <v>9177</v>
      </c>
      <c r="E11316" s="9" t="s">
        <v>1002</v>
      </c>
      <c r="F11316" s="9" t="s">
        <v>17453</v>
      </c>
      <c r="G11316" s="9" t="s">
        <v>30723</v>
      </c>
      <c r="H11316" s="9" t="s">
        <v>9177</v>
      </c>
      <c r="I11316" s="9" t="s">
        <v>41128</v>
      </c>
      <c r="J11316" s="9" t="s">
        <v>41412</v>
      </c>
      <c r="K11316" s="9" t="s">
        <v>43041</v>
      </c>
    </row>
    <row r="11317" spans="1:11" x14ac:dyDescent="0.35">
      <c r="A11317" s="9">
        <v>11316</v>
      </c>
      <c r="B11317" s="9" t="str">
        <f t="shared" si="176"/>
        <v>Lychnophora sal</v>
      </c>
      <c r="C11317" s="9" t="e" cm="1">
        <f t="array" aca="1" ref="C11317" ca="1">LEFT(K11317,$C$19743)&amp;"-"&amp;RIGHT(SUBSTITUTE(SUBSTITUTE(TiraAcento(E11317),"-","")," ",""),$C$19744)</f>
        <v>#NAME?</v>
      </c>
      <c r="D11317" s="9" t="s">
        <v>9178</v>
      </c>
      <c r="E11317" s="9"/>
      <c r="F11317" s="9" t="s">
        <v>17454</v>
      </c>
      <c r="G11317" s="9" t="s">
        <v>30724</v>
      </c>
      <c r="H11317" s="9" t="s">
        <v>9178</v>
      </c>
      <c r="I11317" s="9" t="s">
        <v>41413</v>
      </c>
      <c r="J11317" s="9" t="s">
        <v>39846</v>
      </c>
      <c r="K11317" s="9" t="s">
        <v>42568</v>
      </c>
    </row>
    <row r="11318" spans="1:11" x14ac:dyDescent="0.35">
      <c r="A11318" s="9">
        <v>11317</v>
      </c>
      <c r="B11318" s="9" t="str">
        <f t="shared" si="176"/>
        <v>Lyciodes obt</v>
      </c>
      <c r="C11318" s="9" t="e" cm="1">
        <f t="array" aca="1" ref="C11318" ca="1">LEFT(K11318,$C$19743)&amp;"-"&amp;RIGHT(SUBSTITUTE(SUBSTITUTE(TiraAcento(E11318),"-","")," ",""),$C$19744)</f>
        <v>#NAME?</v>
      </c>
      <c r="D11318" s="9" t="s">
        <v>9179</v>
      </c>
      <c r="E11318" s="9"/>
      <c r="F11318" s="9" t="s">
        <v>17455</v>
      </c>
      <c r="G11318" s="9" t="s">
        <v>30725</v>
      </c>
      <c r="H11318" s="9" t="s">
        <v>9179</v>
      </c>
      <c r="I11318" s="9" t="s">
        <v>41414</v>
      </c>
      <c r="J11318" s="9" t="s">
        <v>41415</v>
      </c>
      <c r="K11318" s="9" t="s">
        <v>42568</v>
      </c>
    </row>
    <row r="11319" spans="1:11" x14ac:dyDescent="0.35">
      <c r="A11319" s="9">
        <v>11318</v>
      </c>
      <c r="B11319" s="9" t="str">
        <f t="shared" si="176"/>
        <v>Mabea ang</v>
      </c>
      <c r="C11319" s="9" t="e" cm="1">
        <f t="array" aca="1" ref="C11319" ca="1">LEFT(K11319,$C$19743)&amp;"-"&amp;RIGHT(SUBSTITUTE(SUBSTITUTE(TiraAcento(E11319),"-","")," ",""),$C$19744)</f>
        <v>#NAME?</v>
      </c>
      <c r="D11319" s="9" t="s">
        <v>9180</v>
      </c>
      <c r="E11319" s="9" t="s">
        <v>2990</v>
      </c>
      <c r="F11319" s="9" t="s">
        <v>17456</v>
      </c>
      <c r="G11319" s="9" t="s">
        <v>30726</v>
      </c>
      <c r="H11319" s="9" t="s">
        <v>9180</v>
      </c>
      <c r="I11319" s="9" t="s">
        <v>41416</v>
      </c>
      <c r="J11319" s="9" t="s">
        <v>39478</v>
      </c>
      <c r="K11319" s="9" t="s">
        <v>44070</v>
      </c>
    </row>
    <row r="11320" spans="1:11" x14ac:dyDescent="0.35">
      <c r="A11320" s="9">
        <v>11319</v>
      </c>
      <c r="B11320" s="9" t="str">
        <f t="shared" si="176"/>
        <v>Mabea ang</v>
      </c>
      <c r="C11320" s="9" t="e" cm="1">
        <f t="array" aca="1" ref="C11320" ca="1">LEFT(K11320,$C$19743)&amp;"-"&amp;RIGHT(SUBSTITUTE(SUBSTITUTE(TiraAcento(E11320),"-","")," ",""),$C$19744)</f>
        <v>#NAME?</v>
      </c>
      <c r="D11320" s="9" t="s">
        <v>9180</v>
      </c>
      <c r="E11320" s="9" t="s">
        <v>9181</v>
      </c>
      <c r="F11320" s="9" t="s">
        <v>17456</v>
      </c>
      <c r="G11320" s="9" t="s">
        <v>30727</v>
      </c>
      <c r="H11320" s="9" t="s">
        <v>9180</v>
      </c>
      <c r="I11320" s="9" t="s">
        <v>41416</v>
      </c>
      <c r="J11320" s="9" t="s">
        <v>39478</v>
      </c>
      <c r="K11320" s="9" t="s">
        <v>9181</v>
      </c>
    </row>
    <row r="11321" spans="1:11" x14ac:dyDescent="0.35">
      <c r="A11321" s="9">
        <v>11320</v>
      </c>
      <c r="B11321" s="9" t="str">
        <f t="shared" si="176"/>
        <v>Mabea ang</v>
      </c>
      <c r="C11321" s="9" t="e" cm="1">
        <f t="array" aca="1" ref="C11321" ca="1">LEFT(K11321,$C$19743)&amp;"-"&amp;RIGHT(SUBSTITUTE(SUBSTITUTE(TiraAcento(E11321),"-","")," ",""),$C$19744)</f>
        <v>#NAME?</v>
      </c>
      <c r="D11321" s="9" t="s">
        <v>9180</v>
      </c>
      <c r="E11321" s="9" t="s">
        <v>9182</v>
      </c>
      <c r="F11321" s="9" t="s">
        <v>17456</v>
      </c>
      <c r="G11321" s="9" t="s">
        <v>30728</v>
      </c>
      <c r="H11321" s="9" t="s">
        <v>9180</v>
      </c>
      <c r="I11321" s="9" t="s">
        <v>41416</v>
      </c>
      <c r="J11321" s="9" t="s">
        <v>39478</v>
      </c>
      <c r="K11321" s="9" t="s">
        <v>9182</v>
      </c>
    </row>
    <row r="11322" spans="1:11" x14ac:dyDescent="0.35">
      <c r="A11322" s="9">
        <v>11321</v>
      </c>
      <c r="B11322" s="9" t="str">
        <f t="shared" si="176"/>
        <v>Mabea fis</v>
      </c>
      <c r="C11322" s="9" t="e" cm="1">
        <f t="array" aca="1" ref="C11322" ca="1">LEFT(K11322,$C$19743)&amp;"-"&amp;RIGHT(SUBSTITUTE(SUBSTITUTE(TiraAcento(E11322),"-","")," ",""),$C$19744)</f>
        <v>#NAME?</v>
      </c>
      <c r="D11322" s="9" t="s">
        <v>9183</v>
      </c>
      <c r="E11322" s="9" t="s">
        <v>2989</v>
      </c>
      <c r="F11322" s="9" t="s">
        <v>17457</v>
      </c>
      <c r="G11322" s="9" t="s">
        <v>30729</v>
      </c>
      <c r="H11322" s="9" t="s">
        <v>9183</v>
      </c>
      <c r="I11322" s="9" t="s">
        <v>41416</v>
      </c>
      <c r="J11322" s="9" t="s">
        <v>41417</v>
      </c>
      <c r="K11322" s="9" t="s">
        <v>2989</v>
      </c>
    </row>
    <row r="11323" spans="1:11" x14ac:dyDescent="0.35">
      <c r="A11323" s="9">
        <v>11322</v>
      </c>
      <c r="B11323" s="9" t="str">
        <f t="shared" si="176"/>
        <v>Mabea fis</v>
      </c>
      <c r="C11323" s="9" t="e" cm="1">
        <f t="array" aca="1" ref="C11323" ca="1">LEFT(K11323,$C$19743)&amp;"-"&amp;RIGHT(SUBSTITUTE(SUBSTITUTE(TiraAcento(E11323),"-","")," ",""),$C$19744)</f>
        <v>#NAME?</v>
      </c>
      <c r="D11323" s="9" t="s">
        <v>9183</v>
      </c>
      <c r="E11323" s="9" t="s">
        <v>9184</v>
      </c>
      <c r="F11323" s="9" t="s">
        <v>17457</v>
      </c>
      <c r="G11323" s="9" t="s">
        <v>30730</v>
      </c>
      <c r="H11323" s="9" t="s">
        <v>9183</v>
      </c>
      <c r="I11323" s="9" t="s">
        <v>41416</v>
      </c>
      <c r="J11323" s="9" t="s">
        <v>41417</v>
      </c>
      <c r="K11323" s="9" t="s">
        <v>46927</v>
      </c>
    </row>
    <row r="11324" spans="1:11" x14ac:dyDescent="0.35">
      <c r="A11324" s="9">
        <v>11323</v>
      </c>
      <c r="B11324" s="9" t="str">
        <f t="shared" si="176"/>
        <v>Mabea fis</v>
      </c>
      <c r="C11324" s="9" t="e" cm="1">
        <f t="array" aca="1" ref="C11324" ca="1">LEFT(K11324,$C$19743)&amp;"-"&amp;RIGHT(SUBSTITUTE(SUBSTITUTE(TiraAcento(E11324),"-","")," ",""),$C$19744)</f>
        <v>#NAME?</v>
      </c>
      <c r="D11324" s="9" t="s">
        <v>9183</v>
      </c>
      <c r="E11324" s="9" t="s">
        <v>2990</v>
      </c>
      <c r="F11324" s="9" t="s">
        <v>17457</v>
      </c>
      <c r="G11324" s="9" t="s">
        <v>30731</v>
      </c>
      <c r="H11324" s="9" t="s">
        <v>9183</v>
      </c>
      <c r="I11324" s="9" t="s">
        <v>41416</v>
      </c>
      <c r="J11324" s="9" t="s">
        <v>41417</v>
      </c>
      <c r="K11324" s="9" t="s">
        <v>44070</v>
      </c>
    </row>
    <row r="11325" spans="1:11" x14ac:dyDescent="0.35">
      <c r="A11325" s="9">
        <v>11324</v>
      </c>
      <c r="B11325" s="9" t="str">
        <f t="shared" si="176"/>
        <v>Mabea fis</v>
      </c>
      <c r="C11325" s="9" t="e" cm="1">
        <f t="array" aca="1" ref="C11325" ca="1">LEFT(K11325,$C$19743)&amp;"-"&amp;RIGHT(SUBSTITUTE(SUBSTITUTE(TiraAcento(E11325),"-","")," ",""),$C$19744)</f>
        <v>#NAME?</v>
      </c>
      <c r="D11325" s="9" t="s">
        <v>9183</v>
      </c>
      <c r="E11325" s="9" t="s">
        <v>9185</v>
      </c>
      <c r="F11325" s="9" t="s">
        <v>17457</v>
      </c>
      <c r="G11325" s="9" t="s">
        <v>30732</v>
      </c>
      <c r="H11325" s="9" t="s">
        <v>9183</v>
      </c>
      <c r="I11325" s="9" t="s">
        <v>41416</v>
      </c>
      <c r="J11325" s="9" t="s">
        <v>41417</v>
      </c>
      <c r="K11325" s="9" t="s">
        <v>46928</v>
      </c>
    </row>
    <row r="11326" spans="1:11" x14ac:dyDescent="0.35">
      <c r="A11326" s="9">
        <v>11325</v>
      </c>
      <c r="B11326" s="9" t="str">
        <f t="shared" si="176"/>
        <v>Mabea fis</v>
      </c>
      <c r="C11326" s="9" t="e" cm="1">
        <f t="array" aca="1" ref="C11326" ca="1">LEFT(K11326,$C$19743)&amp;"-"&amp;RIGHT(SUBSTITUTE(SUBSTITUTE(TiraAcento(E11326),"-","")," ",""),$C$19744)</f>
        <v>#NAME?</v>
      </c>
      <c r="D11326" s="9" t="s">
        <v>9183</v>
      </c>
      <c r="E11326" s="9" t="s">
        <v>9186</v>
      </c>
      <c r="F11326" s="9" t="s">
        <v>17457</v>
      </c>
      <c r="G11326" s="9" t="s">
        <v>30733</v>
      </c>
      <c r="H11326" s="9" t="s">
        <v>9183</v>
      </c>
      <c r="I11326" s="9" t="s">
        <v>41416</v>
      </c>
      <c r="J11326" s="9" t="s">
        <v>41417</v>
      </c>
      <c r="K11326" s="9" t="s">
        <v>46929</v>
      </c>
    </row>
    <row r="11327" spans="1:11" x14ac:dyDescent="0.35">
      <c r="A11327" s="9">
        <v>11326</v>
      </c>
      <c r="B11327" s="9" t="str">
        <f t="shared" si="176"/>
        <v>Mabea fis</v>
      </c>
      <c r="C11327" s="9" t="e" cm="1">
        <f t="array" aca="1" ref="C11327" ca="1">LEFT(K11327,$C$19743)&amp;"-"&amp;RIGHT(SUBSTITUTE(SUBSTITUTE(TiraAcento(E11327),"-","")," ",""),$C$19744)</f>
        <v>#NAME?</v>
      </c>
      <c r="D11327" s="9" t="s">
        <v>9183</v>
      </c>
      <c r="E11327" s="9" t="s">
        <v>5573</v>
      </c>
      <c r="F11327" s="9" t="s">
        <v>17457</v>
      </c>
      <c r="G11327" s="9" t="s">
        <v>30734</v>
      </c>
      <c r="H11327" s="9" t="s">
        <v>9183</v>
      </c>
      <c r="I11327" s="9" t="s">
        <v>41416</v>
      </c>
      <c r="J11327" s="9" t="s">
        <v>41417</v>
      </c>
      <c r="K11327" s="9" t="s">
        <v>45319</v>
      </c>
    </row>
    <row r="11328" spans="1:11" x14ac:dyDescent="0.35">
      <c r="A11328" s="9">
        <v>11327</v>
      </c>
      <c r="B11328" s="9" t="str">
        <f t="shared" si="176"/>
        <v>Mabea fis</v>
      </c>
      <c r="C11328" s="9" t="e" cm="1">
        <f t="array" aca="1" ref="C11328" ca="1">LEFT(K11328,$C$19743)&amp;"-"&amp;RIGHT(SUBSTITUTE(SUBSTITUTE(TiraAcento(E11328),"-","")," ",""),$C$19744)</f>
        <v>#NAME?</v>
      </c>
      <c r="D11328" s="9" t="s">
        <v>9183</v>
      </c>
      <c r="E11328" s="9" t="s">
        <v>9187</v>
      </c>
      <c r="F11328" s="9" t="s">
        <v>17457</v>
      </c>
      <c r="G11328" s="9" t="s">
        <v>30735</v>
      </c>
      <c r="H11328" s="9" t="s">
        <v>9183</v>
      </c>
      <c r="I11328" s="9" t="s">
        <v>41416</v>
      </c>
      <c r="J11328" s="9" t="s">
        <v>41417</v>
      </c>
      <c r="K11328" s="9" t="s">
        <v>46930</v>
      </c>
    </row>
    <row r="11329" spans="1:11" x14ac:dyDescent="0.35">
      <c r="A11329" s="9">
        <v>11328</v>
      </c>
      <c r="B11329" s="9" t="str">
        <f t="shared" si="176"/>
        <v>Mabea obo</v>
      </c>
      <c r="C11329" s="9" t="e" cm="1">
        <f t="array" aca="1" ref="C11329" ca="1">LEFT(K11329,$C$19743)&amp;"-"&amp;RIGHT(SUBSTITUTE(SUBSTITUTE(TiraAcento(E11329),"-","")," ",""),$C$19744)</f>
        <v>#NAME?</v>
      </c>
      <c r="D11329" s="9" t="s">
        <v>9188</v>
      </c>
      <c r="E11329" s="9" t="s">
        <v>1883</v>
      </c>
      <c r="F11329" s="9" t="s">
        <v>17458</v>
      </c>
      <c r="G11329" s="9" t="s">
        <v>30736</v>
      </c>
      <c r="H11329" s="9" t="s">
        <v>9188</v>
      </c>
      <c r="I11329" s="9" t="s">
        <v>41416</v>
      </c>
      <c r="J11329" s="9" t="s">
        <v>39681</v>
      </c>
      <c r="K11329" s="9" t="s">
        <v>43502</v>
      </c>
    </row>
    <row r="11330" spans="1:11" x14ac:dyDescent="0.35">
      <c r="A11330" s="9">
        <v>11329</v>
      </c>
      <c r="B11330" s="9" t="str">
        <f t="shared" si="176"/>
        <v>Mabea pan</v>
      </c>
      <c r="C11330" s="9" t="e" cm="1">
        <f t="array" aca="1" ref="C11330" ca="1">LEFT(K11330,$C$19743)&amp;"-"&amp;RIGHT(SUBSTITUTE(SUBSTITUTE(TiraAcento(E11330),"-","")," ",""),$C$19744)</f>
        <v>#NAME?</v>
      </c>
      <c r="D11330" s="9" t="s">
        <v>9189</v>
      </c>
      <c r="E11330" s="9" t="s">
        <v>9190</v>
      </c>
      <c r="F11330" s="9" t="s">
        <v>17459</v>
      </c>
      <c r="G11330" s="9" t="s">
        <v>30737</v>
      </c>
      <c r="H11330" s="9" t="s">
        <v>9189</v>
      </c>
      <c r="I11330" s="9" t="s">
        <v>41416</v>
      </c>
      <c r="J11330" s="9" t="s">
        <v>39278</v>
      </c>
      <c r="K11330" s="9" t="s">
        <v>9190</v>
      </c>
    </row>
    <row r="11331" spans="1:11" x14ac:dyDescent="0.35">
      <c r="A11331" s="9">
        <v>11330</v>
      </c>
      <c r="B11331" s="9" t="str">
        <f t="shared" ref="B11331:B11394" si="177">I11331&amp;" "&amp;IFERROR(LEFT(J11331,$B$19743),D11331)</f>
        <v>Mabea pan</v>
      </c>
      <c r="C11331" s="9" t="e" cm="1">
        <f t="array" aca="1" ref="C11331" ca="1">LEFT(K11331,$C$19743)&amp;"-"&amp;RIGHT(SUBSTITUTE(SUBSTITUTE(TiraAcento(E11331),"-","")," ",""),$C$19744)</f>
        <v>#NAME?</v>
      </c>
      <c r="D11331" s="9" t="s">
        <v>9189</v>
      </c>
      <c r="E11331" s="9" t="s">
        <v>9182</v>
      </c>
      <c r="F11331" s="9" t="s">
        <v>17459</v>
      </c>
      <c r="G11331" s="9" t="s">
        <v>30738</v>
      </c>
      <c r="H11331" s="9" t="s">
        <v>9189</v>
      </c>
      <c r="I11331" s="9" t="s">
        <v>41416</v>
      </c>
      <c r="J11331" s="9" t="s">
        <v>39278</v>
      </c>
      <c r="K11331" s="9" t="s">
        <v>9182</v>
      </c>
    </row>
    <row r="11332" spans="1:11" x14ac:dyDescent="0.35">
      <c r="A11332" s="9">
        <v>11331</v>
      </c>
      <c r="B11332" s="9" t="str">
        <f t="shared" si="177"/>
        <v>Mabea poh</v>
      </c>
      <c r="C11332" s="9" t="e" cm="1">
        <f t="array" aca="1" ref="C11332" ca="1">LEFT(K11332,$C$19743)&amp;"-"&amp;RIGHT(SUBSTITUTE(SUBSTITUTE(TiraAcento(E11332),"-","")," ",""),$C$19744)</f>
        <v>#NAME?</v>
      </c>
      <c r="D11332" s="9" t="s">
        <v>9191</v>
      </c>
      <c r="E11332" s="9" t="s">
        <v>108</v>
      </c>
      <c r="F11332" s="9" t="s">
        <v>17460</v>
      </c>
      <c r="G11332" s="9" t="s">
        <v>30739</v>
      </c>
      <c r="H11332" s="9" t="s">
        <v>9191</v>
      </c>
      <c r="I11332" s="9" t="s">
        <v>41416</v>
      </c>
      <c r="J11332" s="9" t="s">
        <v>40025</v>
      </c>
      <c r="K11332" s="9" t="s">
        <v>108</v>
      </c>
    </row>
    <row r="11333" spans="1:11" x14ac:dyDescent="0.35">
      <c r="A11333" s="9">
        <v>11332</v>
      </c>
      <c r="B11333" s="9" t="str">
        <f t="shared" si="177"/>
        <v>Mabea poh</v>
      </c>
      <c r="C11333" s="9" t="e" cm="1">
        <f t="array" aca="1" ref="C11333" ca="1">LEFT(K11333,$C$19743)&amp;"-"&amp;RIGHT(SUBSTITUTE(SUBSTITUTE(TiraAcento(E11333),"-","")," ",""),$C$19744)</f>
        <v>#NAME?</v>
      </c>
      <c r="D11333" s="9" t="s">
        <v>9191</v>
      </c>
      <c r="E11333" s="9" t="s">
        <v>237</v>
      </c>
      <c r="F11333" s="9" t="s">
        <v>17460</v>
      </c>
      <c r="G11333" s="9" t="s">
        <v>30740</v>
      </c>
      <c r="H11333" s="9" t="s">
        <v>9191</v>
      </c>
      <c r="I11333" s="9" t="s">
        <v>41416</v>
      </c>
      <c r="J11333" s="9" t="s">
        <v>40025</v>
      </c>
      <c r="K11333" s="9" t="s">
        <v>237</v>
      </c>
    </row>
    <row r="11334" spans="1:11" x14ac:dyDescent="0.35">
      <c r="A11334" s="9">
        <v>11333</v>
      </c>
      <c r="B11334" s="9" t="str">
        <f t="shared" si="177"/>
        <v>Mabea sp.</v>
      </c>
      <c r="C11334" s="9" t="e" cm="1">
        <f t="array" aca="1" ref="C11334" ca="1">LEFT(K11334,$C$19743)&amp;"-"&amp;RIGHT(SUBSTITUTE(SUBSTITUTE(TiraAcento(E11334),"-","")," ",""),$C$19744)</f>
        <v>#NAME?</v>
      </c>
      <c r="D11334" s="9" t="s">
        <v>9192</v>
      </c>
      <c r="E11334" s="9" t="s">
        <v>2980</v>
      </c>
      <c r="F11334" s="9" t="s">
        <v>9192</v>
      </c>
      <c r="G11334" s="9" t="s">
        <v>30741</v>
      </c>
      <c r="H11334" s="9" t="s">
        <v>9192</v>
      </c>
      <c r="I11334" s="9" t="s">
        <v>41416</v>
      </c>
      <c r="J11334" s="9" t="s">
        <v>39157</v>
      </c>
      <c r="K11334" s="9" t="s">
        <v>2980</v>
      </c>
    </row>
    <row r="11335" spans="1:11" x14ac:dyDescent="0.35">
      <c r="A11335" s="9">
        <v>11334</v>
      </c>
      <c r="B11335" s="9" t="str">
        <f t="shared" si="177"/>
        <v>Mabea sp.</v>
      </c>
      <c r="C11335" s="9" t="e" cm="1">
        <f t="array" aca="1" ref="C11335" ca="1">LEFT(K11335,$C$19743)&amp;"-"&amp;RIGHT(SUBSTITUTE(SUBSTITUTE(TiraAcento(E11335),"-","")," ",""),$C$19744)</f>
        <v>#NAME?</v>
      </c>
      <c r="D11335" s="9" t="s">
        <v>9192</v>
      </c>
      <c r="E11335" s="9" t="s">
        <v>2989</v>
      </c>
      <c r="F11335" s="9" t="s">
        <v>9192</v>
      </c>
      <c r="G11335" s="9" t="s">
        <v>30742</v>
      </c>
      <c r="H11335" s="9" t="s">
        <v>9192</v>
      </c>
      <c r="I11335" s="9" t="s">
        <v>41416</v>
      </c>
      <c r="J11335" s="9" t="s">
        <v>39157</v>
      </c>
      <c r="K11335" s="9" t="s">
        <v>2989</v>
      </c>
    </row>
    <row r="11336" spans="1:11" x14ac:dyDescent="0.35">
      <c r="A11336" s="9">
        <v>11335</v>
      </c>
      <c r="B11336" s="9" t="str">
        <f t="shared" si="177"/>
        <v>Mabea sp.</v>
      </c>
      <c r="C11336" s="9" t="e" cm="1">
        <f t="array" aca="1" ref="C11336" ca="1">LEFT(K11336,$C$19743)&amp;"-"&amp;RIGHT(SUBSTITUTE(SUBSTITUTE(TiraAcento(E11336),"-","")," ",""),$C$19744)</f>
        <v>#NAME?</v>
      </c>
      <c r="D11336" s="9" t="s">
        <v>9192</v>
      </c>
      <c r="E11336" s="9" t="s">
        <v>9184</v>
      </c>
      <c r="F11336" s="9" t="s">
        <v>9192</v>
      </c>
      <c r="G11336" s="9" t="s">
        <v>30743</v>
      </c>
      <c r="H11336" s="9" t="s">
        <v>9192</v>
      </c>
      <c r="I11336" s="9" t="s">
        <v>41416</v>
      </c>
      <c r="J11336" s="9" t="s">
        <v>39157</v>
      </c>
      <c r="K11336" s="9" t="s">
        <v>46927</v>
      </c>
    </row>
    <row r="11337" spans="1:11" x14ac:dyDescent="0.35">
      <c r="A11337" s="9">
        <v>11336</v>
      </c>
      <c r="B11337" s="9" t="str">
        <f t="shared" si="177"/>
        <v>Mabea sp.</v>
      </c>
      <c r="C11337" s="9" t="e" cm="1">
        <f t="array" aca="1" ref="C11337" ca="1">LEFT(K11337,$C$19743)&amp;"-"&amp;RIGHT(SUBSTITUTE(SUBSTITUTE(TiraAcento(E11337),"-","")," ",""),$C$19744)</f>
        <v>#NAME?</v>
      </c>
      <c r="D11337" s="9" t="s">
        <v>9192</v>
      </c>
      <c r="E11337" s="9" t="s">
        <v>9193</v>
      </c>
      <c r="F11337" s="9" t="s">
        <v>9192</v>
      </c>
      <c r="G11337" s="9" t="s">
        <v>30744</v>
      </c>
      <c r="H11337" s="9" t="s">
        <v>9192</v>
      </c>
      <c r="I11337" s="9" t="s">
        <v>41416</v>
      </c>
      <c r="J11337" s="9" t="s">
        <v>39157</v>
      </c>
      <c r="K11337" s="9" t="s">
        <v>46931</v>
      </c>
    </row>
    <row r="11338" spans="1:11" x14ac:dyDescent="0.35">
      <c r="A11338" s="9">
        <v>11337</v>
      </c>
      <c r="B11338" s="9" t="str">
        <f t="shared" si="177"/>
        <v>Mabea taq</v>
      </c>
      <c r="C11338" s="9" t="e" cm="1">
        <f t="array" aca="1" ref="C11338" ca="1">LEFT(K11338,$C$19743)&amp;"-"&amp;RIGHT(SUBSTITUTE(SUBSTITUTE(TiraAcento(E11338),"-","")," ",""),$C$19744)</f>
        <v>#NAME?</v>
      </c>
      <c r="D11338" s="9" t="s">
        <v>9194</v>
      </c>
      <c r="E11338" s="9" t="s">
        <v>9182</v>
      </c>
      <c r="F11338" s="9" t="s">
        <v>17461</v>
      </c>
      <c r="G11338" s="9" t="s">
        <v>30745</v>
      </c>
      <c r="H11338" s="9" t="s">
        <v>9194</v>
      </c>
      <c r="I11338" s="9" t="s">
        <v>41416</v>
      </c>
      <c r="J11338" s="9" t="s">
        <v>41418</v>
      </c>
      <c r="K11338" s="9" t="s">
        <v>9182</v>
      </c>
    </row>
    <row r="11339" spans="1:11" x14ac:dyDescent="0.35">
      <c r="A11339" s="9">
        <v>11338</v>
      </c>
      <c r="B11339" s="9" t="str">
        <f t="shared" si="177"/>
        <v>Macairea vis</v>
      </c>
      <c r="C11339" s="9" t="e" cm="1">
        <f t="array" aca="1" ref="C11339" ca="1">LEFT(K11339,$C$19743)&amp;"-"&amp;RIGHT(SUBSTITUTE(SUBSTITUTE(TiraAcento(E11339),"-","")," ",""),$C$19744)</f>
        <v>#NAME?</v>
      </c>
      <c r="D11339" s="9" t="s">
        <v>9195</v>
      </c>
      <c r="E11339" s="9" t="s">
        <v>4927</v>
      </c>
      <c r="F11339" s="9" t="s">
        <v>17462</v>
      </c>
      <c r="G11339" s="9" t="s">
        <v>30746</v>
      </c>
      <c r="H11339" s="9" t="s">
        <v>9195</v>
      </c>
      <c r="I11339" s="9" t="s">
        <v>41419</v>
      </c>
      <c r="J11339" s="9" t="s">
        <v>40441</v>
      </c>
      <c r="K11339" s="9" t="s">
        <v>45025</v>
      </c>
    </row>
    <row r="11340" spans="1:11" x14ac:dyDescent="0.35">
      <c r="A11340" s="9">
        <v>11339</v>
      </c>
      <c r="B11340" s="9" t="str">
        <f t="shared" si="177"/>
        <v>Macaranga map</v>
      </c>
      <c r="C11340" s="9" t="e" cm="1">
        <f t="array" aca="1" ref="C11340" ca="1">LEFT(K11340,$C$19743)&amp;"-"&amp;RIGHT(SUBSTITUTE(SUBSTITUTE(TiraAcento(E11340),"-","")," ",""),$C$19744)</f>
        <v>#NAME?</v>
      </c>
      <c r="D11340" s="9" t="s">
        <v>9196</v>
      </c>
      <c r="E11340" s="9" t="s">
        <v>9197</v>
      </c>
      <c r="F11340" s="9" t="s">
        <v>17463</v>
      </c>
      <c r="G11340" s="9" t="s">
        <v>30747</v>
      </c>
      <c r="H11340" s="9" t="s">
        <v>9196</v>
      </c>
      <c r="I11340" s="9" t="s">
        <v>41420</v>
      </c>
      <c r="J11340" s="9" t="s">
        <v>41421</v>
      </c>
      <c r="K11340" s="9" t="s">
        <v>9197</v>
      </c>
    </row>
    <row r="11341" spans="1:11" x14ac:dyDescent="0.35">
      <c r="A11341" s="9">
        <v>11340</v>
      </c>
      <c r="B11341" s="9" t="str">
        <f t="shared" si="177"/>
        <v>Machaerium acu</v>
      </c>
      <c r="C11341" s="9" t="e" cm="1">
        <f t="array" aca="1" ref="C11341" ca="1">LEFT(K11341,$C$19743)&amp;"-"&amp;RIGHT(SUBSTITUTE(SUBSTITUTE(TiraAcento(E11341),"-","")," ",""),$C$19744)</f>
        <v>#NAME?</v>
      </c>
      <c r="D11341" s="9" t="s">
        <v>9198</v>
      </c>
      <c r="E11341" s="9" t="s">
        <v>5712</v>
      </c>
      <c r="F11341" s="9" t="s">
        <v>17464</v>
      </c>
      <c r="G11341" s="9" t="s">
        <v>30748</v>
      </c>
      <c r="H11341" s="9" t="s">
        <v>9198</v>
      </c>
      <c r="I11341" s="9" t="s">
        <v>41287</v>
      </c>
      <c r="J11341" s="9" t="s">
        <v>39387</v>
      </c>
      <c r="K11341" s="9" t="s">
        <v>45383</v>
      </c>
    </row>
    <row r="11342" spans="1:11" x14ac:dyDescent="0.35">
      <c r="A11342" s="9">
        <v>11341</v>
      </c>
      <c r="B11342" s="9" t="str">
        <f t="shared" si="177"/>
        <v>Machaerium acu</v>
      </c>
      <c r="C11342" s="9" t="e" cm="1">
        <f t="array" aca="1" ref="C11342" ca="1">LEFT(K11342,$C$19743)&amp;"-"&amp;RIGHT(SUBSTITUTE(SUBSTITUTE(TiraAcento(E11342),"-","")," ",""),$C$19744)</f>
        <v>#NAME?</v>
      </c>
      <c r="D11342" s="9" t="s">
        <v>9198</v>
      </c>
      <c r="E11342" s="9" t="s">
        <v>4825</v>
      </c>
      <c r="F11342" s="9" t="s">
        <v>17464</v>
      </c>
      <c r="G11342" s="9" t="s">
        <v>30749</v>
      </c>
      <c r="H11342" s="9" t="s">
        <v>9198</v>
      </c>
      <c r="I11342" s="9" t="s">
        <v>41287</v>
      </c>
      <c r="J11342" s="9" t="s">
        <v>39387</v>
      </c>
      <c r="K11342" s="9" t="s">
        <v>44960</v>
      </c>
    </row>
    <row r="11343" spans="1:11" x14ac:dyDescent="0.35">
      <c r="A11343" s="9">
        <v>11342</v>
      </c>
      <c r="B11343" s="9" t="str">
        <f t="shared" si="177"/>
        <v>Machaerium acu</v>
      </c>
      <c r="C11343" s="9" t="e" cm="1">
        <f t="array" aca="1" ref="C11343" ca="1">LEFT(K11343,$C$19743)&amp;"-"&amp;RIGHT(SUBSTITUTE(SUBSTITUTE(TiraAcento(E11343),"-","")," ",""),$C$19744)</f>
        <v>#NAME?</v>
      </c>
      <c r="D11343" s="9" t="s">
        <v>9198</v>
      </c>
      <c r="E11343" s="9" t="s">
        <v>4794</v>
      </c>
      <c r="F11343" s="9" t="s">
        <v>17464</v>
      </c>
      <c r="G11343" s="9" t="s">
        <v>30750</v>
      </c>
      <c r="H11343" s="9" t="s">
        <v>9198</v>
      </c>
      <c r="I11343" s="9" t="s">
        <v>41287</v>
      </c>
      <c r="J11343" s="9" t="s">
        <v>39387</v>
      </c>
      <c r="K11343" s="9" t="s">
        <v>44960</v>
      </c>
    </row>
    <row r="11344" spans="1:11" x14ac:dyDescent="0.35">
      <c r="A11344" s="9">
        <v>11343</v>
      </c>
      <c r="B11344" s="9" t="str">
        <f t="shared" si="177"/>
        <v>Machaerium acu</v>
      </c>
      <c r="C11344" s="9" t="e" cm="1">
        <f t="array" aca="1" ref="C11344" ca="1">LEFT(K11344,$C$19743)&amp;"-"&amp;RIGHT(SUBSTITUTE(SUBSTITUTE(TiraAcento(E11344),"-","")," ",""),$C$19744)</f>
        <v>#NAME?</v>
      </c>
      <c r="D11344" s="9" t="s">
        <v>9198</v>
      </c>
      <c r="E11344" s="9" t="s">
        <v>9199</v>
      </c>
      <c r="F11344" s="9" t="s">
        <v>17464</v>
      </c>
      <c r="G11344" s="9" t="s">
        <v>30751</v>
      </c>
      <c r="H11344" s="9" t="s">
        <v>9198</v>
      </c>
      <c r="I11344" s="9" t="s">
        <v>41287</v>
      </c>
      <c r="J11344" s="9" t="s">
        <v>39387</v>
      </c>
      <c r="K11344" s="9" t="s">
        <v>46932</v>
      </c>
    </row>
    <row r="11345" spans="1:11" x14ac:dyDescent="0.35">
      <c r="A11345" s="9">
        <v>11344</v>
      </c>
      <c r="B11345" s="9" t="str">
        <f t="shared" si="177"/>
        <v>Machaerium acu</v>
      </c>
      <c r="C11345" s="9" t="e" cm="1">
        <f t="array" aca="1" ref="C11345" ca="1">LEFT(K11345,$C$19743)&amp;"-"&amp;RIGHT(SUBSTITUTE(SUBSTITUTE(TiraAcento(E11345),"-","")," ",""),$C$19744)</f>
        <v>#NAME?</v>
      </c>
      <c r="D11345" s="9" t="s">
        <v>9198</v>
      </c>
      <c r="E11345" s="9" t="s">
        <v>9200</v>
      </c>
      <c r="F11345" s="9" t="s">
        <v>17464</v>
      </c>
      <c r="G11345" s="9" t="s">
        <v>30752</v>
      </c>
      <c r="H11345" s="9" t="s">
        <v>9198</v>
      </c>
      <c r="I11345" s="9" t="s">
        <v>41287</v>
      </c>
      <c r="J11345" s="9" t="s">
        <v>39387</v>
      </c>
      <c r="K11345" s="9" t="s">
        <v>46933</v>
      </c>
    </row>
    <row r="11346" spans="1:11" x14ac:dyDescent="0.35">
      <c r="A11346" s="9">
        <v>11345</v>
      </c>
      <c r="B11346" s="9" t="str">
        <f t="shared" si="177"/>
        <v>Machaerium acu</v>
      </c>
      <c r="C11346" s="9" t="e" cm="1">
        <f t="array" aca="1" ref="C11346" ca="1">LEFT(K11346,$C$19743)&amp;"-"&amp;RIGHT(SUBSTITUTE(SUBSTITUTE(TiraAcento(E11346),"-","")," ",""),$C$19744)</f>
        <v>#NAME?</v>
      </c>
      <c r="D11346" s="9" t="s">
        <v>9198</v>
      </c>
      <c r="E11346" s="9" t="s">
        <v>9201</v>
      </c>
      <c r="F11346" s="9" t="s">
        <v>17464</v>
      </c>
      <c r="G11346" s="9" t="s">
        <v>30753</v>
      </c>
      <c r="H11346" s="9" t="s">
        <v>9198</v>
      </c>
      <c r="I11346" s="9" t="s">
        <v>41287</v>
      </c>
      <c r="J11346" s="9" t="s">
        <v>39387</v>
      </c>
      <c r="K11346" s="9" t="s">
        <v>46934</v>
      </c>
    </row>
    <row r="11347" spans="1:11" x14ac:dyDescent="0.35">
      <c r="A11347" s="9">
        <v>11346</v>
      </c>
      <c r="B11347" s="9" t="str">
        <f t="shared" si="177"/>
        <v>Machaerium acu</v>
      </c>
      <c r="C11347" s="9" t="e" cm="1">
        <f t="array" aca="1" ref="C11347" ca="1">LEFT(K11347,$C$19743)&amp;"-"&amp;RIGHT(SUBSTITUTE(SUBSTITUTE(TiraAcento(E11347),"-","")," ",""),$C$19744)</f>
        <v>#NAME?</v>
      </c>
      <c r="D11347" s="9" t="s">
        <v>9198</v>
      </c>
      <c r="E11347" s="9" t="s">
        <v>4457</v>
      </c>
      <c r="F11347" s="9" t="s">
        <v>17464</v>
      </c>
      <c r="G11347" s="9" t="s">
        <v>30754</v>
      </c>
      <c r="H11347" s="9" t="s">
        <v>9198</v>
      </c>
      <c r="I11347" s="9" t="s">
        <v>41287</v>
      </c>
      <c r="J11347" s="9" t="s">
        <v>39387</v>
      </c>
      <c r="K11347" s="9" t="s">
        <v>41160</v>
      </c>
    </row>
    <row r="11348" spans="1:11" x14ac:dyDescent="0.35">
      <c r="A11348" s="9">
        <v>11347</v>
      </c>
      <c r="B11348" s="9" t="str">
        <f t="shared" si="177"/>
        <v>Machaerium acu</v>
      </c>
      <c r="C11348" s="9" t="e" cm="1">
        <f t="array" aca="1" ref="C11348" ca="1">LEFT(K11348,$C$19743)&amp;"-"&amp;RIGHT(SUBSTITUTE(SUBSTITUTE(TiraAcento(E11348),"-","")," ",""),$C$19744)</f>
        <v>#NAME?</v>
      </c>
      <c r="D11348" s="9" t="s">
        <v>9198</v>
      </c>
      <c r="E11348" s="9" t="s">
        <v>8580</v>
      </c>
      <c r="F11348" s="9" t="s">
        <v>17464</v>
      </c>
      <c r="G11348" s="9" t="s">
        <v>30755</v>
      </c>
      <c r="H11348" s="9" t="s">
        <v>9198</v>
      </c>
      <c r="I11348" s="9" t="s">
        <v>41287</v>
      </c>
      <c r="J11348" s="9" t="s">
        <v>39387</v>
      </c>
      <c r="K11348" s="9" t="s">
        <v>46624</v>
      </c>
    </row>
    <row r="11349" spans="1:11" x14ac:dyDescent="0.35">
      <c r="A11349" s="9">
        <v>11348</v>
      </c>
      <c r="B11349" s="9" t="str">
        <f t="shared" si="177"/>
        <v>Machaerium acu</v>
      </c>
      <c r="C11349" s="9" t="e" cm="1">
        <f t="array" aca="1" ref="C11349" ca="1">LEFT(K11349,$C$19743)&amp;"-"&amp;RIGHT(SUBSTITUTE(SUBSTITUTE(TiraAcento(E11349),"-","")," ",""),$C$19744)</f>
        <v>#NAME?</v>
      </c>
      <c r="D11349" s="9" t="s">
        <v>9198</v>
      </c>
      <c r="E11349" s="9" t="s">
        <v>9202</v>
      </c>
      <c r="F11349" s="9" t="s">
        <v>17464</v>
      </c>
      <c r="G11349" s="9" t="s">
        <v>30756</v>
      </c>
      <c r="H11349" s="9" t="s">
        <v>9198</v>
      </c>
      <c r="I11349" s="9" t="s">
        <v>41287</v>
      </c>
      <c r="J11349" s="9" t="s">
        <v>39387</v>
      </c>
      <c r="K11349" s="9" t="s">
        <v>46935</v>
      </c>
    </row>
    <row r="11350" spans="1:11" x14ac:dyDescent="0.35">
      <c r="A11350" s="9">
        <v>11349</v>
      </c>
      <c r="B11350" s="9" t="str">
        <f t="shared" si="177"/>
        <v>Machaerium acu</v>
      </c>
      <c r="C11350" s="9" t="e" cm="1">
        <f t="array" aca="1" ref="C11350" ca="1">LEFT(K11350,$C$19743)&amp;"-"&amp;RIGHT(SUBSTITUTE(SUBSTITUTE(TiraAcento(E11350),"-","")," ",""),$C$19744)</f>
        <v>#NAME?</v>
      </c>
      <c r="D11350" s="9" t="s">
        <v>9198</v>
      </c>
      <c r="E11350" s="9" t="s">
        <v>4500</v>
      </c>
      <c r="F11350" s="9" t="s">
        <v>17464</v>
      </c>
      <c r="G11350" s="9" t="s">
        <v>30757</v>
      </c>
      <c r="H11350" s="9" t="s">
        <v>9198</v>
      </c>
      <c r="I11350" s="9" t="s">
        <v>41287</v>
      </c>
      <c r="J11350" s="9" t="s">
        <v>39387</v>
      </c>
      <c r="K11350" s="9" t="s">
        <v>44789</v>
      </c>
    </row>
    <row r="11351" spans="1:11" x14ac:dyDescent="0.35">
      <c r="A11351" s="9">
        <v>11350</v>
      </c>
      <c r="B11351" s="9" t="str">
        <f t="shared" si="177"/>
        <v>Machaerium acu</v>
      </c>
      <c r="C11351" s="9" t="e" cm="1">
        <f t="array" aca="1" ref="C11351" ca="1">LEFT(K11351,$C$19743)&amp;"-"&amp;RIGHT(SUBSTITUTE(SUBSTITUTE(TiraAcento(E11351),"-","")," ",""),$C$19744)</f>
        <v>#NAME?</v>
      </c>
      <c r="D11351" s="9" t="s">
        <v>9198</v>
      </c>
      <c r="E11351" s="9" t="s">
        <v>9203</v>
      </c>
      <c r="F11351" s="9" t="s">
        <v>17464</v>
      </c>
      <c r="G11351" s="9" t="s">
        <v>30758</v>
      </c>
      <c r="H11351" s="9" t="s">
        <v>9198</v>
      </c>
      <c r="I11351" s="9" t="s">
        <v>41287</v>
      </c>
      <c r="J11351" s="9" t="s">
        <v>39387</v>
      </c>
      <c r="K11351" s="9" t="s">
        <v>9203</v>
      </c>
    </row>
    <row r="11352" spans="1:11" x14ac:dyDescent="0.35">
      <c r="A11352" s="9">
        <v>11351</v>
      </c>
      <c r="B11352" s="9" t="str">
        <f t="shared" si="177"/>
        <v>Machaerium acu</v>
      </c>
      <c r="C11352" s="9" t="e" cm="1">
        <f t="array" aca="1" ref="C11352" ca="1">LEFT(K11352,$C$19743)&amp;"-"&amp;RIGHT(SUBSTITUTE(SUBSTITUTE(TiraAcento(E11352),"-","")," ",""),$C$19744)</f>
        <v>#NAME?</v>
      </c>
      <c r="D11352" s="9" t="s">
        <v>9198</v>
      </c>
      <c r="E11352" s="9" t="s">
        <v>9204</v>
      </c>
      <c r="F11352" s="9" t="s">
        <v>17464</v>
      </c>
      <c r="G11352" s="9" t="s">
        <v>30759</v>
      </c>
      <c r="H11352" s="9" t="s">
        <v>9198</v>
      </c>
      <c r="I11352" s="9" t="s">
        <v>41287</v>
      </c>
      <c r="J11352" s="9" t="s">
        <v>39387</v>
      </c>
      <c r="K11352" s="9" t="s">
        <v>46936</v>
      </c>
    </row>
    <row r="11353" spans="1:11" x14ac:dyDescent="0.35">
      <c r="A11353" s="9">
        <v>11352</v>
      </c>
      <c r="B11353" s="9" t="str">
        <f t="shared" si="177"/>
        <v>Machaerium acu</v>
      </c>
      <c r="C11353" s="9" t="e" cm="1">
        <f t="array" aca="1" ref="C11353" ca="1">LEFT(K11353,$C$19743)&amp;"-"&amp;RIGHT(SUBSTITUTE(SUBSTITUTE(TiraAcento(E11353),"-","")," ",""),$C$19744)</f>
        <v>#NAME?</v>
      </c>
      <c r="D11353" s="9" t="s">
        <v>9198</v>
      </c>
      <c r="E11353" s="9" t="s">
        <v>1605</v>
      </c>
      <c r="F11353" s="9" t="s">
        <v>17464</v>
      </c>
      <c r="G11353" s="9" t="s">
        <v>30760</v>
      </c>
      <c r="H11353" s="9" t="s">
        <v>9198</v>
      </c>
      <c r="I11353" s="9" t="s">
        <v>41287</v>
      </c>
      <c r="J11353" s="9" t="s">
        <v>39387</v>
      </c>
      <c r="K11353" s="9" t="s">
        <v>43368</v>
      </c>
    </row>
    <row r="11354" spans="1:11" x14ac:dyDescent="0.35">
      <c r="A11354" s="9">
        <v>11353</v>
      </c>
      <c r="B11354" s="9" t="str">
        <f t="shared" si="177"/>
        <v>Machaerium acu</v>
      </c>
      <c r="C11354" s="9" t="e" cm="1">
        <f t="array" aca="1" ref="C11354" ca="1">LEFT(K11354,$C$19743)&amp;"-"&amp;RIGHT(SUBSTITUTE(SUBSTITUTE(TiraAcento(E11354),"-","")," ",""),$C$19744)</f>
        <v>#NAME?</v>
      </c>
      <c r="D11354" s="9" t="s">
        <v>9198</v>
      </c>
      <c r="E11354" s="9" t="s">
        <v>3106</v>
      </c>
      <c r="F11354" s="9" t="s">
        <v>17464</v>
      </c>
      <c r="G11354" s="9" t="s">
        <v>30761</v>
      </c>
      <c r="H11354" s="9" t="s">
        <v>9198</v>
      </c>
      <c r="I11354" s="9" t="s">
        <v>41287</v>
      </c>
      <c r="J11354" s="9" t="s">
        <v>39387</v>
      </c>
      <c r="K11354" s="9" t="s">
        <v>44129</v>
      </c>
    </row>
    <row r="11355" spans="1:11" x14ac:dyDescent="0.35">
      <c r="A11355" s="9">
        <v>11354</v>
      </c>
      <c r="B11355" s="9" t="str">
        <f t="shared" si="177"/>
        <v>Machaerium acu</v>
      </c>
      <c r="C11355" s="9" t="e" cm="1">
        <f t="array" aca="1" ref="C11355" ca="1">LEFT(K11355,$C$19743)&amp;"-"&amp;RIGHT(SUBSTITUTE(SUBSTITUTE(TiraAcento(E11355),"-","")," ",""),$C$19744)</f>
        <v>#NAME?</v>
      </c>
      <c r="D11355" s="9" t="s">
        <v>9205</v>
      </c>
      <c r="E11355" s="9" t="s">
        <v>5712</v>
      </c>
      <c r="F11355" s="9" t="s">
        <v>17465</v>
      </c>
      <c r="G11355" s="9" t="s">
        <v>30762</v>
      </c>
      <c r="H11355" s="9" t="s">
        <v>9205</v>
      </c>
      <c r="I11355" s="9" t="s">
        <v>41287</v>
      </c>
      <c r="J11355" s="9" t="s">
        <v>39683</v>
      </c>
      <c r="K11355" s="9" t="s">
        <v>45383</v>
      </c>
    </row>
    <row r="11356" spans="1:11" x14ac:dyDescent="0.35">
      <c r="A11356" s="9">
        <v>11355</v>
      </c>
      <c r="B11356" s="9" t="str">
        <f t="shared" si="177"/>
        <v>Machaerium acu</v>
      </c>
      <c r="C11356" s="9" t="e" cm="1">
        <f t="array" aca="1" ref="C11356" ca="1">LEFT(K11356,$C$19743)&amp;"-"&amp;RIGHT(SUBSTITUTE(SUBSTITUTE(TiraAcento(E11356),"-","")," ",""),$C$19744)</f>
        <v>#NAME?</v>
      </c>
      <c r="D11356" s="9" t="s">
        <v>9205</v>
      </c>
      <c r="E11356" s="9" t="s">
        <v>8174</v>
      </c>
      <c r="F11356" s="9" t="s">
        <v>17465</v>
      </c>
      <c r="G11356" s="9" t="s">
        <v>30763</v>
      </c>
      <c r="H11356" s="9" t="s">
        <v>9205</v>
      </c>
      <c r="I11356" s="9" t="s">
        <v>41287</v>
      </c>
      <c r="J11356" s="9" t="s">
        <v>39683</v>
      </c>
      <c r="K11356" s="9" t="s">
        <v>46429</v>
      </c>
    </row>
    <row r="11357" spans="1:11" x14ac:dyDescent="0.35">
      <c r="A11357" s="9">
        <v>11356</v>
      </c>
      <c r="B11357" s="9" t="str">
        <f t="shared" si="177"/>
        <v>Machaerium acu</v>
      </c>
      <c r="C11357" s="9" t="e" cm="1">
        <f t="array" aca="1" ref="C11357" ca="1">LEFT(K11357,$C$19743)&amp;"-"&amp;RIGHT(SUBSTITUTE(SUBSTITUTE(TiraAcento(E11357),"-","")," ",""),$C$19744)</f>
        <v>#NAME?</v>
      </c>
      <c r="D11357" s="9" t="s">
        <v>9205</v>
      </c>
      <c r="E11357" s="9" t="s">
        <v>4658</v>
      </c>
      <c r="F11357" s="9" t="s">
        <v>17465</v>
      </c>
      <c r="G11357" s="9" t="s">
        <v>30764</v>
      </c>
      <c r="H11357" s="9" t="s">
        <v>9205</v>
      </c>
      <c r="I11357" s="9" t="s">
        <v>41287</v>
      </c>
      <c r="J11357" s="9" t="s">
        <v>39683</v>
      </c>
      <c r="K11357" s="9" t="s">
        <v>4658</v>
      </c>
    </row>
    <row r="11358" spans="1:11" x14ac:dyDescent="0.35">
      <c r="A11358" s="9">
        <v>11357</v>
      </c>
      <c r="B11358" s="9" t="str">
        <f t="shared" si="177"/>
        <v>Machaerium acu</v>
      </c>
      <c r="C11358" s="9" t="e" cm="1">
        <f t="array" aca="1" ref="C11358" ca="1">LEFT(K11358,$C$19743)&amp;"-"&amp;RIGHT(SUBSTITUTE(SUBSTITUTE(TiraAcento(E11358),"-","")," ",""),$C$19744)</f>
        <v>#NAME?</v>
      </c>
      <c r="D11358" s="9" t="s">
        <v>9205</v>
      </c>
      <c r="E11358" s="9" t="s">
        <v>9206</v>
      </c>
      <c r="F11358" s="9" t="s">
        <v>17465</v>
      </c>
      <c r="G11358" s="9" t="s">
        <v>30765</v>
      </c>
      <c r="H11358" s="9" t="s">
        <v>9205</v>
      </c>
      <c r="I11358" s="9" t="s">
        <v>41287</v>
      </c>
      <c r="J11358" s="9" t="s">
        <v>39683</v>
      </c>
      <c r="K11358" s="9" t="s">
        <v>46937</v>
      </c>
    </row>
    <row r="11359" spans="1:11" x14ac:dyDescent="0.35">
      <c r="A11359" s="9">
        <v>11358</v>
      </c>
      <c r="B11359" s="9" t="str">
        <f t="shared" si="177"/>
        <v>Machaerium acu</v>
      </c>
      <c r="C11359" s="9" t="e" cm="1">
        <f t="array" aca="1" ref="C11359" ca="1">LEFT(K11359,$C$19743)&amp;"-"&amp;RIGHT(SUBSTITUTE(SUBSTITUTE(TiraAcento(E11359),"-","")," ",""),$C$19744)</f>
        <v>#NAME?</v>
      </c>
      <c r="D11359" s="9" t="s">
        <v>9205</v>
      </c>
      <c r="E11359" s="9" t="s">
        <v>9207</v>
      </c>
      <c r="F11359" s="9" t="s">
        <v>17465</v>
      </c>
      <c r="G11359" s="9" t="s">
        <v>30766</v>
      </c>
      <c r="H11359" s="9" t="s">
        <v>9205</v>
      </c>
      <c r="I11359" s="9" t="s">
        <v>41287</v>
      </c>
      <c r="J11359" s="9" t="s">
        <v>39683</v>
      </c>
      <c r="K11359" s="9" t="s">
        <v>46938</v>
      </c>
    </row>
    <row r="11360" spans="1:11" x14ac:dyDescent="0.35">
      <c r="A11360" s="9">
        <v>11359</v>
      </c>
      <c r="B11360" s="9" t="str">
        <f t="shared" si="177"/>
        <v>Machaerium acu</v>
      </c>
      <c r="C11360" s="9" t="e" cm="1">
        <f t="array" aca="1" ref="C11360" ca="1">LEFT(K11360,$C$19743)&amp;"-"&amp;RIGHT(SUBSTITUTE(SUBSTITUTE(TiraAcento(E11360),"-","")," ",""),$C$19744)</f>
        <v>#NAME?</v>
      </c>
      <c r="D11360" s="9" t="s">
        <v>9205</v>
      </c>
      <c r="E11360" s="9" t="s">
        <v>4457</v>
      </c>
      <c r="F11360" s="9" t="s">
        <v>17465</v>
      </c>
      <c r="G11360" s="9" t="s">
        <v>30767</v>
      </c>
      <c r="H11360" s="9" t="s">
        <v>9205</v>
      </c>
      <c r="I11360" s="9" t="s">
        <v>41287</v>
      </c>
      <c r="J11360" s="9" t="s">
        <v>39683</v>
      </c>
      <c r="K11360" s="9" t="s">
        <v>41160</v>
      </c>
    </row>
    <row r="11361" spans="1:11" x14ac:dyDescent="0.35">
      <c r="A11361" s="9">
        <v>11360</v>
      </c>
      <c r="B11361" s="9" t="str">
        <f t="shared" si="177"/>
        <v>Machaerium acu</v>
      </c>
      <c r="C11361" s="9" t="e" cm="1">
        <f t="array" aca="1" ref="C11361" ca="1">LEFT(K11361,$C$19743)&amp;"-"&amp;RIGHT(SUBSTITUTE(SUBSTITUTE(TiraAcento(E11361),"-","")," ",""),$C$19744)</f>
        <v>#NAME?</v>
      </c>
      <c r="D11361" s="9" t="s">
        <v>9205</v>
      </c>
      <c r="E11361" s="9" t="s">
        <v>8580</v>
      </c>
      <c r="F11361" s="9" t="s">
        <v>17465</v>
      </c>
      <c r="G11361" s="9" t="s">
        <v>30768</v>
      </c>
      <c r="H11361" s="9" t="s">
        <v>9205</v>
      </c>
      <c r="I11361" s="9" t="s">
        <v>41287</v>
      </c>
      <c r="J11361" s="9" t="s">
        <v>39683</v>
      </c>
      <c r="K11361" s="9" t="s">
        <v>46624</v>
      </c>
    </row>
    <row r="11362" spans="1:11" x14ac:dyDescent="0.35">
      <c r="A11362" s="9">
        <v>11361</v>
      </c>
      <c r="B11362" s="9" t="str">
        <f t="shared" si="177"/>
        <v>Machaerium acu</v>
      </c>
      <c r="C11362" s="9" t="e" cm="1">
        <f t="array" aca="1" ref="C11362" ca="1">LEFT(K11362,$C$19743)&amp;"-"&amp;RIGHT(SUBSTITUTE(SUBSTITUTE(TiraAcento(E11362),"-","")," ",""),$C$19744)</f>
        <v>#NAME?</v>
      </c>
      <c r="D11362" s="9" t="s">
        <v>9205</v>
      </c>
      <c r="E11362" s="9" t="s">
        <v>4526</v>
      </c>
      <c r="F11362" s="9" t="s">
        <v>17465</v>
      </c>
      <c r="G11362" s="9" t="s">
        <v>30769</v>
      </c>
      <c r="H11362" s="9" t="s">
        <v>9205</v>
      </c>
      <c r="I11362" s="9" t="s">
        <v>41287</v>
      </c>
      <c r="J11362" s="9" t="s">
        <v>39683</v>
      </c>
      <c r="K11362" s="9" t="s">
        <v>44805</v>
      </c>
    </row>
    <row r="11363" spans="1:11" x14ac:dyDescent="0.35">
      <c r="A11363" s="9">
        <v>11362</v>
      </c>
      <c r="B11363" s="9" t="str">
        <f t="shared" si="177"/>
        <v>Machaerium acu</v>
      </c>
      <c r="C11363" s="9" t="e" cm="1">
        <f t="array" aca="1" ref="C11363" ca="1">LEFT(K11363,$C$19743)&amp;"-"&amp;RIGHT(SUBSTITUTE(SUBSTITUTE(TiraAcento(E11363),"-","")," ",""),$C$19744)</f>
        <v>#NAME?</v>
      </c>
      <c r="D11363" s="9" t="s">
        <v>9205</v>
      </c>
      <c r="E11363" s="9" t="s">
        <v>5171</v>
      </c>
      <c r="F11363" s="9" t="s">
        <v>17465</v>
      </c>
      <c r="G11363" s="9" t="s">
        <v>30770</v>
      </c>
      <c r="H11363" s="9" t="s">
        <v>9205</v>
      </c>
      <c r="I11363" s="9" t="s">
        <v>41287</v>
      </c>
      <c r="J11363" s="9" t="s">
        <v>39683</v>
      </c>
      <c r="K11363" s="9" t="s">
        <v>45134</v>
      </c>
    </row>
    <row r="11364" spans="1:11" x14ac:dyDescent="0.35">
      <c r="A11364" s="9">
        <v>11363</v>
      </c>
      <c r="B11364" s="9" t="str">
        <f t="shared" si="177"/>
        <v>Machaerium acu</v>
      </c>
      <c r="C11364" s="9" t="e" cm="1">
        <f t="array" aca="1" ref="C11364" ca="1">LEFT(K11364,$C$19743)&amp;"-"&amp;RIGHT(SUBSTITUTE(SUBSTITUTE(TiraAcento(E11364),"-","")," ",""),$C$19744)</f>
        <v>#NAME?</v>
      </c>
      <c r="D11364" s="9" t="s">
        <v>9205</v>
      </c>
      <c r="E11364" s="9" t="s">
        <v>8583</v>
      </c>
      <c r="F11364" s="9" t="s">
        <v>17465</v>
      </c>
      <c r="G11364" s="9" t="s">
        <v>30771</v>
      </c>
      <c r="H11364" s="9" t="s">
        <v>9205</v>
      </c>
      <c r="I11364" s="9" t="s">
        <v>41287</v>
      </c>
      <c r="J11364" s="9" t="s">
        <v>39683</v>
      </c>
      <c r="K11364" s="9" t="s">
        <v>46627</v>
      </c>
    </row>
    <row r="11365" spans="1:11" x14ac:dyDescent="0.35">
      <c r="A11365" s="9">
        <v>11364</v>
      </c>
      <c r="B11365" s="9" t="str">
        <f t="shared" si="177"/>
        <v>Machaerium acu</v>
      </c>
      <c r="C11365" s="9" t="e" cm="1">
        <f t="array" aca="1" ref="C11365" ca="1">LEFT(K11365,$C$19743)&amp;"-"&amp;RIGHT(SUBSTITUTE(SUBSTITUTE(TiraAcento(E11365),"-","")," ",""),$C$19744)</f>
        <v>#NAME?</v>
      </c>
      <c r="D11365" s="9" t="s">
        <v>9205</v>
      </c>
      <c r="E11365" s="9" t="s">
        <v>5259</v>
      </c>
      <c r="F11365" s="9" t="s">
        <v>17465</v>
      </c>
      <c r="G11365" s="9" t="s">
        <v>30772</v>
      </c>
      <c r="H11365" s="9" t="s">
        <v>9205</v>
      </c>
      <c r="I11365" s="9" t="s">
        <v>41287</v>
      </c>
      <c r="J11365" s="9" t="s">
        <v>39683</v>
      </c>
      <c r="K11365" s="9" t="s">
        <v>5259</v>
      </c>
    </row>
    <row r="11366" spans="1:11" x14ac:dyDescent="0.35">
      <c r="A11366" s="9">
        <v>11365</v>
      </c>
      <c r="B11366" s="9" t="str">
        <f t="shared" si="177"/>
        <v>Machaerium all</v>
      </c>
      <c r="C11366" s="9" t="e" cm="1">
        <f t="array" aca="1" ref="C11366" ca="1">LEFT(K11366,$C$19743)&amp;"-"&amp;RIGHT(SUBSTITUTE(SUBSTITUTE(TiraAcento(E11366),"-","")," ",""),$C$19744)</f>
        <v>#NAME?</v>
      </c>
      <c r="D11366" s="9" t="s">
        <v>9208</v>
      </c>
      <c r="E11366" s="9" t="s">
        <v>8583</v>
      </c>
      <c r="F11366" s="9" t="s">
        <v>17466</v>
      </c>
      <c r="G11366" s="9" t="s">
        <v>30773</v>
      </c>
      <c r="H11366" s="9" t="s">
        <v>9208</v>
      </c>
      <c r="I11366" s="9" t="s">
        <v>41287</v>
      </c>
      <c r="J11366" s="9" t="s">
        <v>41422</v>
      </c>
      <c r="K11366" s="9" t="s">
        <v>46627</v>
      </c>
    </row>
    <row r="11367" spans="1:11" x14ac:dyDescent="0.35">
      <c r="A11367" s="9">
        <v>11366</v>
      </c>
      <c r="B11367" s="9" t="str">
        <f t="shared" si="177"/>
        <v>Machaerium amp</v>
      </c>
      <c r="C11367" s="9" t="e" cm="1">
        <f t="array" aca="1" ref="C11367" ca="1">LEFT(K11367,$C$19743)&amp;"-"&amp;RIGHT(SUBSTITUTE(SUBSTITUTE(TiraAcento(E11367),"-","")," ",""),$C$19744)</f>
        <v>#NAME?</v>
      </c>
      <c r="D11367" s="9" t="s">
        <v>9209</v>
      </c>
      <c r="E11367" s="9" t="s">
        <v>9210</v>
      </c>
      <c r="F11367" s="9" t="s">
        <v>17467</v>
      </c>
      <c r="G11367" s="9" t="s">
        <v>30774</v>
      </c>
      <c r="H11367" s="9" t="s">
        <v>9209</v>
      </c>
      <c r="I11367" s="9" t="s">
        <v>41287</v>
      </c>
      <c r="J11367" s="9" t="s">
        <v>41423</v>
      </c>
      <c r="K11367" s="9" t="s">
        <v>9210</v>
      </c>
    </row>
    <row r="11368" spans="1:11" x14ac:dyDescent="0.35">
      <c r="A11368" s="9">
        <v>11367</v>
      </c>
      <c r="B11368" s="9" t="str">
        <f t="shared" si="177"/>
        <v>Machaerium ang</v>
      </c>
      <c r="C11368" s="9" t="e" cm="1">
        <f t="array" aca="1" ref="C11368" ca="1">LEFT(K11368,$C$19743)&amp;"-"&amp;RIGHT(SUBSTITUTE(SUBSTITUTE(TiraAcento(E11368),"-","")," ",""),$C$19744)</f>
        <v>#NAME?</v>
      </c>
      <c r="D11368" s="9" t="s">
        <v>9211</v>
      </c>
      <c r="E11368" s="9"/>
      <c r="F11368" s="9" t="s">
        <v>17468</v>
      </c>
      <c r="G11368" s="9" t="s">
        <v>30775</v>
      </c>
      <c r="H11368" s="9" t="s">
        <v>9211</v>
      </c>
      <c r="I11368" s="9" t="s">
        <v>41287</v>
      </c>
      <c r="J11368" s="9" t="s">
        <v>39685</v>
      </c>
      <c r="K11368" s="9" t="s">
        <v>42568</v>
      </c>
    </row>
    <row r="11369" spans="1:11" x14ac:dyDescent="0.35">
      <c r="A11369" s="9">
        <v>11368</v>
      </c>
      <c r="B11369" s="9" t="str">
        <f t="shared" si="177"/>
        <v>Machaerium bra</v>
      </c>
      <c r="C11369" s="9" t="e" cm="1">
        <f t="array" aca="1" ref="C11369" ca="1">LEFT(K11369,$C$19743)&amp;"-"&amp;RIGHT(SUBSTITUTE(SUBSTITUTE(TiraAcento(E11369),"-","")," ",""),$C$19744)</f>
        <v>#NAME?</v>
      </c>
      <c r="D11369" s="9" t="s">
        <v>9212</v>
      </c>
      <c r="E11369" s="9" t="s">
        <v>4778</v>
      </c>
      <c r="F11369" s="9" t="s">
        <v>17469</v>
      </c>
      <c r="G11369" s="9" t="s">
        <v>30776</v>
      </c>
      <c r="H11369" s="9" t="s">
        <v>9212</v>
      </c>
      <c r="I11369" s="9" t="s">
        <v>41287</v>
      </c>
      <c r="J11369" s="9" t="s">
        <v>39323</v>
      </c>
      <c r="K11369" s="9" t="s">
        <v>44954</v>
      </c>
    </row>
    <row r="11370" spans="1:11" x14ac:dyDescent="0.35">
      <c r="A11370" s="9">
        <v>11369</v>
      </c>
      <c r="B11370" s="9" t="str">
        <f t="shared" si="177"/>
        <v>Machaerium bra</v>
      </c>
      <c r="C11370" s="9" t="e" cm="1">
        <f t="array" aca="1" ref="C11370" ca="1">LEFT(K11370,$C$19743)&amp;"-"&amp;RIGHT(SUBSTITUTE(SUBSTITUTE(TiraAcento(E11370),"-","")," ",""),$C$19744)</f>
        <v>#NAME?</v>
      </c>
      <c r="D11370" s="9" t="s">
        <v>9212</v>
      </c>
      <c r="E11370" s="9" t="s">
        <v>9213</v>
      </c>
      <c r="F11370" s="9" t="s">
        <v>17469</v>
      </c>
      <c r="G11370" s="9" t="s">
        <v>30777</v>
      </c>
      <c r="H11370" s="9" t="s">
        <v>9212</v>
      </c>
      <c r="I11370" s="9" t="s">
        <v>41287</v>
      </c>
      <c r="J11370" s="9" t="s">
        <v>39323</v>
      </c>
      <c r="K11370" s="9" t="s">
        <v>46939</v>
      </c>
    </row>
    <row r="11371" spans="1:11" x14ac:dyDescent="0.35">
      <c r="A11371" s="9">
        <v>11370</v>
      </c>
      <c r="B11371" s="9" t="str">
        <f t="shared" si="177"/>
        <v>Machaerium bra</v>
      </c>
      <c r="C11371" s="9" t="e" cm="1">
        <f t="array" aca="1" ref="C11371" ca="1">LEFT(K11371,$C$19743)&amp;"-"&amp;RIGHT(SUBSTITUTE(SUBSTITUTE(TiraAcento(E11371),"-","")," ",""),$C$19744)</f>
        <v>#NAME?</v>
      </c>
      <c r="D11371" s="9" t="s">
        <v>9212</v>
      </c>
      <c r="E11371" s="9" t="s">
        <v>4457</v>
      </c>
      <c r="F11371" s="9" t="s">
        <v>17469</v>
      </c>
      <c r="G11371" s="9" t="s">
        <v>30778</v>
      </c>
      <c r="H11371" s="9" t="s">
        <v>9212</v>
      </c>
      <c r="I11371" s="9" t="s">
        <v>41287</v>
      </c>
      <c r="J11371" s="9" t="s">
        <v>39323</v>
      </c>
      <c r="K11371" s="9" t="s">
        <v>41160</v>
      </c>
    </row>
    <row r="11372" spans="1:11" x14ac:dyDescent="0.35">
      <c r="A11372" s="9">
        <v>11371</v>
      </c>
      <c r="B11372" s="9" t="str">
        <f t="shared" si="177"/>
        <v>Machaerium bra</v>
      </c>
      <c r="C11372" s="9" t="e" cm="1">
        <f t="array" aca="1" ref="C11372" ca="1">LEFT(K11372,$C$19743)&amp;"-"&amp;RIGHT(SUBSTITUTE(SUBSTITUTE(TiraAcento(E11372),"-","")," ",""),$C$19744)</f>
        <v>#NAME?</v>
      </c>
      <c r="D11372" s="9" t="s">
        <v>9212</v>
      </c>
      <c r="E11372" s="9" t="s">
        <v>8580</v>
      </c>
      <c r="F11372" s="9" t="s">
        <v>17469</v>
      </c>
      <c r="G11372" s="9" t="s">
        <v>30779</v>
      </c>
      <c r="H11372" s="9" t="s">
        <v>9212</v>
      </c>
      <c r="I11372" s="9" t="s">
        <v>41287</v>
      </c>
      <c r="J11372" s="9" t="s">
        <v>39323</v>
      </c>
      <c r="K11372" s="9" t="s">
        <v>46624</v>
      </c>
    </row>
    <row r="11373" spans="1:11" x14ac:dyDescent="0.35">
      <c r="A11373" s="9">
        <v>11372</v>
      </c>
      <c r="B11373" s="9" t="str">
        <f t="shared" si="177"/>
        <v>Machaerium bra</v>
      </c>
      <c r="C11373" s="9" t="e" cm="1">
        <f t="array" aca="1" ref="C11373" ca="1">LEFT(K11373,$C$19743)&amp;"-"&amp;RIGHT(SUBSTITUTE(SUBSTITUTE(TiraAcento(E11373),"-","")," ",""),$C$19744)</f>
        <v>#NAME?</v>
      </c>
      <c r="D11373" s="9" t="s">
        <v>9212</v>
      </c>
      <c r="E11373" s="9" t="s">
        <v>8600</v>
      </c>
      <c r="F11373" s="9" t="s">
        <v>17469</v>
      </c>
      <c r="G11373" s="9" t="s">
        <v>30780</v>
      </c>
      <c r="H11373" s="9" t="s">
        <v>9212</v>
      </c>
      <c r="I11373" s="9" t="s">
        <v>41287</v>
      </c>
      <c r="J11373" s="9" t="s">
        <v>39323</v>
      </c>
      <c r="K11373" s="9" t="s">
        <v>46634</v>
      </c>
    </row>
    <row r="11374" spans="1:11" x14ac:dyDescent="0.35">
      <c r="A11374" s="9">
        <v>11373</v>
      </c>
      <c r="B11374" s="9" t="str">
        <f t="shared" si="177"/>
        <v>Machaerium bra</v>
      </c>
      <c r="C11374" s="9" t="e" cm="1">
        <f t="array" aca="1" ref="C11374" ca="1">LEFT(K11374,$C$19743)&amp;"-"&amp;RIGHT(SUBSTITUTE(SUBSTITUTE(TiraAcento(E11374),"-","")," ",""),$C$19744)</f>
        <v>#NAME?</v>
      </c>
      <c r="D11374" s="9" t="s">
        <v>9212</v>
      </c>
      <c r="E11374" s="9" t="s">
        <v>5095</v>
      </c>
      <c r="F11374" s="9" t="s">
        <v>17469</v>
      </c>
      <c r="G11374" s="9" t="s">
        <v>30781</v>
      </c>
      <c r="H11374" s="9" t="s">
        <v>9212</v>
      </c>
      <c r="I11374" s="9" t="s">
        <v>41287</v>
      </c>
      <c r="J11374" s="9" t="s">
        <v>39323</v>
      </c>
      <c r="K11374" s="9" t="s">
        <v>45094</v>
      </c>
    </row>
    <row r="11375" spans="1:11" x14ac:dyDescent="0.35">
      <c r="A11375" s="9">
        <v>11374</v>
      </c>
      <c r="B11375" s="9" t="str">
        <f t="shared" si="177"/>
        <v>Machaerium bra</v>
      </c>
      <c r="C11375" s="9" t="e" cm="1">
        <f t="array" aca="1" ref="C11375" ca="1">LEFT(K11375,$C$19743)&amp;"-"&amp;RIGHT(SUBSTITUTE(SUBSTITUTE(TiraAcento(E11375),"-","")," ",""),$C$19744)</f>
        <v>#NAME?</v>
      </c>
      <c r="D11375" s="9" t="s">
        <v>9212</v>
      </c>
      <c r="E11375" s="9" t="s">
        <v>5259</v>
      </c>
      <c r="F11375" s="9" t="s">
        <v>17469</v>
      </c>
      <c r="G11375" s="9" t="s">
        <v>30782</v>
      </c>
      <c r="H11375" s="9" t="s">
        <v>9212</v>
      </c>
      <c r="I11375" s="9" t="s">
        <v>41287</v>
      </c>
      <c r="J11375" s="9" t="s">
        <v>39323</v>
      </c>
      <c r="K11375" s="9" t="s">
        <v>5259</v>
      </c>
    </row>
    <row r="11376" spans="1:11" x14ac:dyDescent="0.35">
      <c r="A11376" s="9">
        <v>11375</v>
      </c>
      <c r="B11376" s="9" t="str">
        <f t="shared" si="177"/>
        <v>Machaerium dis</v>
      </c>
      <c r="C11376" s="9" t="e" cm="1">
        <f t="array" aca="1" ref="C11376" ca="1">LEFT(K11376,$C$19743)&amp;"-"&amp;RIGHT(SUBSTITUTE(SUBSTITUTE(TiraAcento(E11376),"-","")," ",""),$C$19744)</f>
        <v>#NAME?</v>
      </c>
      <c r="D11376" s="9" t="s">
        <v>9214</v>
      </c>
      <c r="E11376" s="9" t="s">
        <v>4493</v>
      </c>
      <c r="F11376" s="9" t="s">
        <v>17470</v>
      </c>
      <c r="G11376" s="9" t="s">
        <v>30783</v>
      </c>
      <c r="H11376" s="9" t="s">
        <v>9214</v>
      </c>
      <c r="I11376" s="9" t="s">
        <v>41287</v>
      </c>
      <c r="J11376" s="9" t="s">
        <v>39163</v>
      </c>
      <c r="K11376" s="9" t="s">
        <v>44784</v>
      </c>
    </row>
    <row r="11377" spans="1:11" x14ac:dyDescent="0.35">
      <c r="A11377" s="9">
        <v>11376</v>
      </c>
      <c r="B11377" s="9" t="str">
        <f t="shared" si="177"/>
        <v>Machaerium eri</v>
      </c>
      <c r="C11377" s="9" t="e" cm="1">
        <f t="array" aca="1" ref="C11377" ca="1">LEFT(K11377,$C$19743)&amp;"-"&amp;RIGHT(SUBSTITUTE(SUBSTITUTE(TiraAcento(E11377),"-","")," ",""),$C$19744)</f>
        <v>#NAME?</v>
      </c>
      <c r="D11377" s="9" t="s">
        <v>9215</v>
      </c>
      <c r="E11377" s="9" t="s">
        <v>8580</v>
      </c>
      <c r="F11377" s="9" t="s">
        <v>17471</v>
      </c>
      <c r="G11377" s="9" t="s">
        <v>30784</v>
      </c>
      <c r="H11377" s="9" t="s">
        <v>9215</v>
      </c>
      <c r="I11377" s="9" t="s">
        <v>41287</v>
      </c>
      <c r="J11377" s="9" t="s">
        <v>41424</v>
      </c>
      <c r="K11377" s="9" t="s">
        <v>46624</v>
      </c>
    </row>
    <row r="11378" spans="1:11" x14ac:dyDescent="0.35">
      <c r="A11378" s="9">
        <v>11377</v>
      </c>
      <c r="B11378" s="9" t="str">
        <f t="shared" si="177"/>
        <v>Machaerium fir</v>
      </c>
      <c r="C11378" s="9" t="e" cm="1">
        <f t="array" aca="1" ref="C11378" ca="1">LEFT(K11378,$C$19743)&amp;"-"&amp;RIGHT(SUBSTITUTE(SUBSTITUTE(TiraAcento(E11378),"-","")," ",""),$C$19744)</f>
        <v>#NAME?</v>
      </c>
      <c r="D11378" s="9" t="s">
        <v>9216</v>
      </c>
      <c r="E11378" s="9" t="s">
        <v>8612</v>
      </c>
      <c r="F11378" s="9" t="s">
        <v>17472</v>
      </c>
      <c r="G11378" s="9" t="s">
        <v>30785</v>
      </c>
      <c r="H11378" s="9" t="s">
        <v>9216</v>
      </c>
      <c r="I11378" s="9" t="s">
        <v>41287</v>
      </c>
      <c r="J11378" s="9" t="s">
        <v>41425</v>
      </c>
      <c r="K11378" s="9" t="s">
        <v>46642</v>
      </c>
    </row>
    <row r="11379" spans="1:11" x14ac:dyDescent="0.35">
      <c r="A11379" s="9">
        <v>11378</v>
      </c>
      <c r="B11379" s="9" t="str">
        <f t="shared" si="177"/>
        <v>Machaerium fir</v>
      </c>
      <c r="C11379" s="9" t="e" cm="1">
        <f t="array" aca="1" ref="C11379" ca="1">LEFT(K11379,$C$19743)&amp;"-"&amp;RIGHT(SUBSTITUTE(SUBSTITUTE(TiraAcento(E11379),"-","")," ",""),$C$19744)</f>
        <v>#NAME?</v>
      </c>
      <c r="D11379" s="9" t="s">
        <v>9216</v>
      </c>
      <c r="E11379" s="9" t="s">
        <v>8618</v>
      </c>
      <c r="F11379" s="9" t="s">
        <v>17472</v>
      </c>
      <c r="G11379" s="9" t="s">
        <v>30786</v>
      </c>
      <c r="H11379" s="9" t="s">
        <v>9216</v>
      </c>
      <c r="I11379" s="9" t="s">
        <v>41287</v>
      </c>
      <c r="J11379" s="9" t="s">
        <v>41425</v>
      </c>
      <c r="K11379" s="9" t="s">
        <v>46647</v>
      </c>
    </row>
    <row r="11380" spans="1:11" x14ac:dyDescent="0.35">
      <c r="A11380" s="9">
        <v>11379</v>
      </c>
      <c r="B11380" s="9" t="str">
        <f t="shared" si="177"/>
        <v>Machaerium fir</v>
      </c>
      <c r="C11380" s="9" t="e" cm="1">
        <f t="array" aca="1" ref="C11380" ca="1">LEFT(K11380,$C$19743)&amp;"-"&amp;RIGHT(SUBSTITUTE(SUBSTITUTE(TiraAcento(E11380),"-","")," ",""),$C$19744)</f>
        <v>#NAME?</v>
      </c>
      <c r="D11380" s="9" t="s">
        <v>9216</v>
      </c>
      <c r="E11380" s="9" t="s">
        <v>9217</v>
      </c>
      <c r="F11380" s="9" t="s">
        <v>17472</v>
      </c>
      <c r="G11380" s="9" t="s">
        <v>30787</v>
      </c>
      <c r="H11380" s="9" t="s">
        <v>9216</v>
      </c>
      <c r="I11380" s="9" t="s">
        <v>41287</v>
      </c>
      <c r="J11380" s="9" t="s">
        <v>41425</v>
      </c>
      <c r="K11380" s="9" t="s">
        <v>46940</v>
      </c>
    </row>
    <row r="11381" spans="1:11" x14ac:dyDescent="0.35">
      <c r="A11381" s="9">
        <v>11380</v>
      </c>
      <c r="B11381" s="9" t="str">
        <f t="shared" si="177"/>
        <v>Machaerium fir</v>
      </c>
      <c r="C11381" s="9" t="e" cm="1">
        <f t="array" aca="1" ref="C11381" ca="1">LEFT(K11381,$C$19743)&amp;"-"&amp;RIGHT(SUBSTITUTE(SUBSTITUTE(TiraAcento(E11381),"-","")," ",""),$C$19744)</f>
        <v>#NAME?</v>
      </c>
      <c r="D11381" s="9" t="s">
        <v>9216</v>
      </c>
      <c r="E11381" s="9" t="s">
        <v>4493</v>
      </c>
      <c r="F11381" s="9" t="s">
        <v>17472</v>
      </c>
      <c r="G11381" s="9" t="s">
        <v>30788</v>
      </c>
      <c r="H11381" s="9" t="s">
        <v>9216</v>
      </c>
      <c r="I11381" s="9" t="s">
        <v>41287</v>
      </c>
      <c r="J11381" s="9" t="s">
        <v>41425</v>
      </c>
      <c r="K11381" s="9" t="s">
        <v>44784</v>
      </c>
    </row>
    <row r="11382" spans="1:11" x14ac:dyDescent="0.35">
      <c r="A11382" s="9">
        <v>11381</v>
      </c>
      <c r="B11382" s="9" t="str">
        <f t="shared" si="177"/>
        <v>Machaerium fir</v>
      </c>
      <c r="C11382" s="9" t="e" cm="1">
        <f t="array" aca="1" ref="C11382" ca="1">LEFT(K11382,$C$19743)&amp;"-"&amp;RIGHT(SUBSTITUTE(SUBSTITUTE(TiraAcento(E11382),"-","")," ",""),$C$19744)</f>
        <v>#NAME?</v>
      </c>
      <c r="D11382" s="9" t="s">
        <v>9216</v>
      </c>
      <c r="E11382" s="9" t="s">
        <v>5171</v>
      </c>
      <c r="F11382" s="9" t="s">
        <v>17472</v>
      </c>
      <c r="G11382" s="9" t="s">
        <v>30789</v>
      </c>
      <c r="H11382" s="9" t="s">
        <v>9216</v>
      </c>
      <c r="I11382" s="9" t="s">
        <v>41287</v>
      </c>
      <c r="J11382" s="9" t="s">
        <v>41425</v>
      </c>
      <c r="K11382" s="9" t="s">
        <v>45134</v>
      </c>
    </row>
    <row r="11383" spans="1:11" x14ac:dyDescent="0.35">
      <c r="A11383" s="9">
        <v>11382</v>
      </c>
      <c r="B11383" s="9" t="str">
        <f t="shared" si="177"/>
        <v>Machaerium fir</v>
      </c>
      <c r="C11383" s="9" t="e" cm="1">
        <f t="array" aca="1" ref="C11383" ca="1">LEFT(K11383,$C$19743)&amp;"-"&amp;RIGHT(SUBSTITUTE(SUBSTITUTE(TiraAcento(E11383),"-","")," ",""),$C$19744)</f>
        <v>#NAME?</v>
      </c>
      <c r="D11383" s="9" t="s">
        <v>9216</v>
      </c>
      <c r="E11383" s="9" t="s">
        <v>4500</v>
      </c>
      <c r="F11383" s="9" t="s">
        <v>17472</v>
      </c>
      <c r="G11383" s="9" t="s">
        <v>30790</v>
      </c>
      <c r="H11383" s="9" t="s">
        <v>9216</v>
      </c>
      <c r="I11383" s="9" t="s">
        <v>41287</v>
      </c>
      <c r="J11383" s="9" t="s">
        <v>41425</v>
      </c>
      <c r="K11383" s="9" t="s">
        <v>44789</v>
      </c>
    </row>
    <row r="11384" spans="1:11" x14ac:dyDescent="0.35">
      <c r="A11384" s="9">
        <v>11383</v>
      </c>
      <c r="B11384" s="9" t="str">
        <f t="shared" si="177"/>
        <v>Machaerium flo</v>
      </c>
      <c r="C11384" s="9" t="e" cm="1">
        <f t="array" aca="1" ref="C11384" ca="1">LEFT(K11384,$C$19743)&amp;"-"&amp;RIGHT(SUBSTITUTE(SUBSTITUTE(TiraAcento(E11384),"-","")," ",""),$C$19744)</f>
        <v>#NAME?</v>
      </c>
      <c r="D11384" s="9" t="s">
        <v>9218</v>
      </c>
      <c r="E11384" s="9" t="s">
        <v>4457</v>
      </c>
      <c r="F11384" s="9" t="s">
        <v>17473</v>
      </c>
      <c r="G11384" s="9" t="s">
        <v>30791</v>
      </c>
      <c r="H11384" s="9" t="s">
        <v>9218</v>
      </c>
      <c r="I11384" s="9" t="s">
        <v>41287</v>
      </c>
      <c r="J11384" s="9" t="s">
        <v>41426</v>
      </c>
      <c r="K11384" s="9" t="s">
        <v>41160</v>
      </c>
    </row>
    <row r="11385" spans="1:11" x14ac:dyDescent="0.35">
      <c r="A11385" s="9">
        <v>11384</v>
      </c>
      <c r="B11385" s="9" t="str">
        <f t="shared" si="177"/>
        <v>Machaerium ful</v>
      </c>
      <c r="C11385" s="9" t="e" cm="1">
        <f t="array" aca="1" ref="C11385" ca="1">LEFT(K11385,$C$19743)&amp;"-"&amp;RIGHT(SUBSTITUTE(SUBSTITUTE(TiraAcento(E11385),"-","")," ",""),$C$19744)</f>
        <v>#NAME?</v>
      </c>
      <c r="D11385" s="9" t="s">
        <v>9219</v>
      </c>
      <c r="E11385" s="9" t="s">
        <v>9220</v>
      </c>
      <c r="F11385" s="9" t="s">
        <v>17474</v>
      </c>
      <c r="G11385" s="9" t="s">
        <v>30792</v>
      </c>
      <c r="H11385" s="9" t="s">
        <v>9219</v>
      </c>
      <c r="I11385" s="9" t="s">
        <v>41287</v>
      </c>
      <c r="J11385" s="9" t="s">
        <v>41427</v>
      </c>
      <c r="K11385" s="9" t="s">
        <v>46941</v>
      </c>
    </row>
    <row r="11386" spans="1:11" x14ac:dyDescent="0.35">
      <c r="A11386" s="9">
        <v>11385</v>
      </c>
      <c r="B11386" s="9" t="str">
        <f t="shared" si="177"/>
        <v>Machaerium ful</v>
      </c>
      <c r="C11386" s="9" t="e" cm="1">
        <f t="array" aca="1" ref="C11386" ca="1">LEFT(K11386,$C$19743)&amp;"-"&amp;RIGHT(SUBSTITUTE(SUBSTITUTE(TiraAcento(E11386),"-","")," ",""),$C$19744)</f>
        <v>#NAME?</v>
      </c>
      <c r="D11386" s="9" t="s">
        <v>9219</v>
      </c>
      <c r="E11386" s="9" t="s">
        <v>9221</v>
      </c>
      <c r="F11386" s="9" t="s">
        <v>17474</v>
      </c>
      <c r="G11386" s="9" t="s">
        <v>30793</v>
      </c>
      <c r="H11386" s="9" t="s">
        <v>9219</v>
      </c>
      <c r="I11386" s="9" t="s">
        <v>41287</v>
      </c>
      <c r="J11386" s="9" t="s">
        <v>41427</v>
      </c>
      <c r="K11386" s="9" t="s">
        <v>46942</v>
      </c>
    </row>
    <row r="11387" spans="1:11" x14ac:dyDescent="0.35">
      <c r="A11387" s="9">
        <v>11386</v>
      </c>
      <c r="B11387" s="9" t="str">
        <f t="shared" si="177"/>
        <v>Machaerium gla</v>
      </c>
      <c r="C11387" s="9" t="e" cm="1">
        <f t="array" aca="1" ref="C11387" ca="1">LEFT(K11387,$C$19743)&amp;"-"&amp;RIGHT(SUBSTITUTE(SUBSTITUTE(TiraAcento(E11387),"-","")," ",""),$C$19744)</f>
        <v>#NAME?</v>
      </c>
      <c r="D11387" s="9" t="s">
        <v>9222</v>
      </c>
      <c r="E11387" s="9" t="s">
        <v>713</v>
      </c>
      <c r="F11387" s="9" t="s">
        <v>17475</v>
      </c>
      <c r="G11387" s="9" t="s">
        <v>30794</v>
      </c>
      <c r="H11387" s="9" t="s">
        <v>9222</v>
      </c>
      <c r="I11387" s="9" t="s">
        <v>41287</v>
      </c>
      <c r="J11387" s="9" t="s">
        <v>39878</v>
      </c>
      <c r="K11387" s="9" t="s">
        <v>42880</v>
      </c>
    </row>
    <row r="11388" spans="1:11" x14ac:dyDescent="0.35">
      <c r="A11388" s="9">
        <v>11387</v>
      </c>
      <c r="B11388" s="9" t="str">
        <f t="shared" si="177"/>
        <v>Machaerium het</v>
      </c>
      <c r="C11388" s="9" t="e" cm="1">
        <f t="array" aca="1" ref="C11388" ca="1">LEFT(K11388,$C$19743)&amp;"-"&amp;RIGHT(SUBSTITUTE(SUBSTITUTE(TiraAcento(E11388),"-","")," ",""),$C$19744)</f>
        <v>#NAME?</v>
      </c>
      <c r="D11388" s="9" t="s">
        <v>9223</v>
      </c>
      <c r="E11388" s="9"/>
      <c r="F11388" s="9" t="s">
        <v>17476</v>
      </c>
      <c r="G11388" s="9" t="s">
        <v>30795</v>
      </c>
      <c r="H11388" s="9" t="s">
        <v>9223</v>
      </c>
      <c r="I11388" s="9" t="s">
        <v>41287</v>
      </c>
      <c r="J11388" s="9" t="s">
        <v>41428</v>
      </c>
      <c r="K11388" s="9" t="s">
        <v>42568</v>
      </c>
    </row>
    <row r="11389" spans="1:11" x14ac:dyDescent="0.35">
      <c r="A11389" s="9">
        <v>11388</v>
      </c>
      <c r="B11389" s="9" t="str">
        <f t="shared" si="177"/>
        <v>Machaerium hir</v>
      </c>
      <c r="C11389" s="9" t="e" cm="1">
        <f t="array" aca="1" ref="C11389" ca="1">LEFT(K11389,$C$19743)&amp;"-"&amp;RIGHT(SUBSTITUTE(SUBSTITUTE(TiraAcento(E11389),"-","")," ",""),$C$19744)</f>
        <v>#NAME?</v>
      </c>
      <c r="D11389" s="9" t="s">
        <v>9224</v>
      </c>
      <c r="E11389" s="9"/>
      <c r="F11389" s="9" t="s">
        <v>17477</v>
      </c>
      <c r="G11389" s="9" t="s">
        <v>30796</v>
      </c>
      <c r="H11389" s="9" t="s">
        <v>9224</v>
      </c>
      <c r="I11389" s="9" t="s">
        <v>41287</v>
      </c>
      <c r="J11389" s="9" t="s">
        <v>41429</v>
      </c>
      <c r="K11389" s="9" t="s">
        <v>42568</v>
      </c>
    </row>
    <row r="11390" spans="1:11" x14ac:dyDescent="0.35">
      <c r="A11390" s="9">
        <v>11389</v>
      </c>
      <c r="B11390" s="9" t="str">
        <f t="shared" si="177"/>
        <v>Machaerium inc</v>
      </c>
      <c r="C11390" s="9" t="e" cm="1">
        <f t="array" aca="1" ref="C11390" ca="1">LEFT(K11390,$C$19743)&amp;"-"&amp;RIGHT(SUBSTITUTE(SUBSTITUTE(TiraAcento(E11390),"-","")," ",""),$C$19744)</f>
        <v>#NAME?</v>
      </c>
      <c r="D11390" s="9" t="s">
        <v>9225</v>
      </c>
      <c r="E11390" s="9" t="s">
        <v>4520</v>
      </c>
      <c r="F11390" s="9" t="s">
        <v>17478</v>
      </c>
      <c r="G11390" s="9" t="s">
        <v>30797</v>
      </c>
      <c r="H11390" s="9" t="s">
        <v>9225</v>
      </c>
      <c r="I11390" s="9" t="s">
        <v>41287</v>
      </c>
      <c r="J11390" s="9" t="s">
        <v>41430</v>
      </c>
      <c r="K11390" s="9" t="s">
        <v>44799</v>
      </c>
    </row>
    <row r="11391" spans="1:11" x14ac:dyDescent="0.35">
      <c r="A11391" s="9">
        <v>11390</v>
      </c>
      <c r="B11391" s="9" t="str">
        <f t="shared" si="177"/>
        <v>Machaerium inc</v>
      </c>
      <c r="C11391" s="9" t="e" cm="1">
        <f t="array" aca="1" ref="C11391" ca="1">LEFT(K11391,$C$19743)&amp;"-"&amp;RIGHT(SUBSTITUTE(SUBSTITUTE(TiraAcento(E11391),"-","")," ",""),$C$19744)</f>
        <v>#NAME?</v>
      </c>
      <c r="D11391" s="9" t="s">
        <v>9225</v>
      </c>
      <c r="E11391" s="9" t="s">
        <v>4499</v>
      </c>
      <c r="F11391" s="9" t="s">
        <v>17478</v>
      </c>
      <c r="G11391" s="9" t="s">
        <v>30798</v>
      </c>
      <c r="H11391" s="9" t="s">
        <v>9225</v>
      </c>
      <c r="I11391" s="9" t="s">
        <v>41287</v>
      </c>
      <c r="J11391" s="9" t="s">
        <v>41430</v>
      </c>
      <c r="K11391" s="9" t="s">
        <v>44788</v>
      </c>
    </row>
    <row r="11392" spans="1:11" x14ac:dyDescent="0.35">
      <c r="A11392" s="9">
        <v>11391</v>
      </c>
      <c r="B11392" s="9" t="str">
        <f t="shared" si="177"/>
        <v>Machaerium inc</v>
      </c>
      <c r="C11392" s="9" t="e" cm="1">
        <f t="array" aca="1" ref="C11392" ca="1">LEFT(K11392,$C$19743)&amp;"-"&amp;RIGHT(SUBSTITUTE(SUBSTITUTE(TiraAcento(E11392),"-","")," ",""),$C$19744)</f>
        <v>#NAME?</v>
      </c>
      <c r="D11392" s="9" t="s">
        <v>9225</v>
      </c>
      <c r="E11392" s="9" t="s">
        <v>9226</v>
      </c>
      <c r="F11392" s="9" t="s">
        <v>17478</v>
      </c>
      <c r="G11392" s="9" t="s">
        <v>30799</v>
      </c>
      <c r="H11392" s="9" t="s">
        <v>9225</v>
      </c>
      <c r="I11392" s="9" t="s">
        <v>41287</v>
      </c>
      <c r="J11392" s="9" t="s">
        <v>41430</v>
      </c>
      <c r="K11392" s="9" t="s">
        <v>46943</v>
      </c>
    </row>
    <row r="11393" spans="1:11" x14ac:dyDescent="0.35">
      <c r="A11393" s="9">
        <v>11392</v>
      </c>
      <c r="B11393" s="9" t="str">
        <f t="shared" si="177"/>
        <v>Machaerium inc</v>
      </c>
      <c r="C11393" s="9" t="e" cm="1">
        <f t="array" aca="1" ref="C11393" ca="1">LEFT(K11393,$C$19743)&amp;"-"&amp;RIGHT(SUBSTITUTE(SUBSTITUTE(TiraAcento(E11393),"-","")," ",""),$C$19744)</f>
        <v>#NAME?</v>
      </c>
      <c r="D11393" s="9" t="s">
        <v>9225</v>
      </c>
      <c r="E11393" s="9" t="s">
        <v>5169</v>
      </c>
      <c r="F11393" s="9" t="s">
        <v>17478</v>
      </c>
      <c r="G11393" s="9" t="s">
        <v>30800</v>
      </c>
      <c r="H11393" s="9" t="s">
        <v>9225</v>
      </c>
      <c r="I11393" s="9" t="s">
        <v>41287</v>
      </c>
      <c r="J11393" s="9" t="s">
        <v>41430</v>
      </c>
      <c r="K11393" s="9" t="s">
        <v>45132</v>
      </c>
    </row>
    <row r="11394" spans="1:11" x14ac:dyDescent="0.35">
      <c r="A11394" s="9">
        <v>11393</v>
      </c>
      <c r="B11394" s="9" t="str">
        <f t="shared" si="177"/>
        <v>Machaerium inc</v>
      </c>
      <c r="C11394" s="9" t="e" cm="1">
        <f t="array" aca="1" ref="C11394" ca="1">LEFT(K11394,$C$19743)&amp;"-"&amp;RIGHT(SUBSTITUTE(SUBSTITUTE(TiraAcento(E11394),"-","")," ",""),$C$19744)</f>
        <v>#NAME?</v>
      </c>
      <c r="D11394" s="9" t="s">
        <v>9225</v>
      </c>
      <c r="E11394" s="9" t="s">
        <v>4493</v>
      </c>
      <c r="F11394" s="9" t="s">
        <v>17478</v>
      </c>
      <c r="G11394" s="9" t="s">
        <v>30801</v>
      </c>
      <c r="H11394" s="9" t="s">
        <v>9225</v>
      </c>
      <c r="I11394" s="9" t="s">
        <v>41287</v>
      </c>
      <c r="J11394" s="9" t="s">
        <v>41430</v>
      </c>
      <c r="K11394" s="9" t="s">
        <v>44784</v>
      </c>
    </row>
    <row r="11395" spans="1:11" x14ac:dyDescent="0.35">
      <c r="A11395" s="9">
        <v>11394</v>
      </c>
      <c r="B11395" s="9" t="str">
        <f t="shared" ref="B11395:B11458" si="178">I11395&amp;" "&amp;IFERROR(LEFT(J11395,$B$19743),D11395)</f>
        <v>Machaerium inc</v>
      </c>
      <c r="C11395" s="9" t="e" cm="1">
        <f t="array" aca="1" ref="C11395" ca="1">LEFT(K11395,$C$19743)&amp;"-"&amp;RIGHT(SUBSTITUTE(SUBSTITUTE(TiraAcento(E11395),"-","")," ",""),$C$19744)</f>
        <v>#NAME?</v>
      </c>
      <c r="D11395" s="9" t="s">
        <v>9225</v>
      </c>
      <c r="E11395" s="9" t="s">
        <v>5172</v>
      </c>
      <c r="F11395" s="9" t="s">
        <v>17478</v>
      </c>
      <c r="G11395" s="9" t="s">
        <v>30802</v>
      </c>
      <c r="H11395" s="9" t="s">
        <v>9225</v>
      </c>
      <c r="I11395" s="9" t="s">
        <v>41287</v>
      </c>
      <c r="J11395" s="9" t="s">
        <v>41430</v>
      </c>
      <c r="K11395" s="9" t="s">
        <v>45135</v>
      </c>
    </row>
    <row r="11396" spans="1:11" x14ac:dyDescent="0.35">
      <c r="A11396" s="9">
        <v>11395</v>
      </c>
      <c r="B11396" s="9" t="str">
        <f t="shared" si="178"/>
        <v>Machaerium isa</v>
      </c>
      <c r="C11396" s="9" t="e" cm="1">
        <f t="array" aca="1" ref="C11396" ca="1">LEFT(K11396,$C$19743)&amp;"-"&amp;RIGHT(SUBSTITUTE(SUBSTITUTE(TiraAcento(E11396),"-","")," ",""),$C$19744)</f>
        <v>#NAME?</v>
      </c>
      <c r="D11396" s="9" t="s">
        <v>9227</v>
      </c>
      <c r="E11396" s="9" t="s">
        <v>9228</v>
      </c>
      <c r="F11396" s="9" t="s">
        <v>17479</v>
      </c>
      <c r="G11396" s="9" t="s">
        <v>30803</v>
      </c>
      <c r="H11396" s="9" t="s">
        <v>9227</v>
      </c>
      <c r="I11396" s="9" t="s">
        <v>41287</v>
      </c>
      <c r="J11396" s="9" t="s">
        <v>41431</v>
      </c>
      <c r="K11396" s="9" t="s">
        <v>46944</v>
      </c>
    </row>
    <row r="11397" spans="1:11" x14ac:dyDescent="0.35">
      <c r="A11397" s="9">
        <v>11396</v>
      </c>
      <c r="B11397" s="9" t="str">
        <f t="shared" si="178"/>
        <v>Machaerium isa</v>
      </c>
      <c r="C11397" s="9" t="e" cm="1">
        <f t="array" aca="1" ref="C11397" ca="1">LEFT(K11397,$C$19743)&amp;"-"&amp;RIGHT(SUBSTITUTE(SUBSTITUTE(TiraAcento(E11397),"-","")," ",""),$C$19744)</f>
        <v>#NAME?</v>
      </c>
      <c r="D11397" s="9" t="s">
        <v>9227</v>
      </c>
      <c r="E11397" s="9" t="s">
        <v>9229</v>
      </c>
      <c r="F11397" s="9" t="s">
        <v>17479</v>
      </c>
      <c r="G11397" s="9" t="s">
        <v>30804</v>
      </c>
      <c r="H11397" s="9" t="s">
        <v>9227</v>
      </c>
      <c r="I11397" s="9" t="s">
        <v>41287</v>
      </c>
      <c r="J11397" s="9" t="s">
        <v>41431</v>
      </c>
      <c r="K11397" s="9" t="s">
        <v>9229</v>
      </c>
    </row>
    <row r="11398" spans="1:11" x14ac:dyDescent="0.35">
      <c r="A11398" s="9">
        <v>11397</v>
      </c>
      <c r="B11398" s="9" t="str">
        <f t="shared" si="178"/>
        <v>Machaerium isa</v>
      </c>
      <c r="C11398" s="9" t="e" cm="1">
        <f t="array" aca="1" ref="C11398" ca="1">LEFT(K11398,$C$19743)&amp;"-"&amp;RIGHT(SUBSTITUTE(SUBSTITUTE(TiraAcento(E11398),"-","")," ",""),$C$19744)</f>
        <v>#NAME?</v>
      </c>
      <c r="D11398" s="9" t="s">
        <v>9227</v>
      </c>
      <c r="E11398" s="9" t="s">
        <v>3587</v>
      </c>
      <c r="F11398" s="9" t="s">
        <v>17479</v>
      </c>
      <c r="G11398" s="9" t="s">
        <v>30805</v>
      </c>
      <c r="H11398" s="9" t="s">
        <v>9227</v>
      </c>
      <c r="I11398" s="9" t="s">
        <v>41287</v>
      </c>
      <c r="J11398" s="9" t="s">
        <v>41431</v>
      </c>
      <c r="K11398" s="9" t="s">
        <v>3587</v>
      </c>
    </row>
    <row r="11399" spans="1:11" x14ac:dyDescent="0.35">
      <c r="A11399" s="9">
        <v>11398</v>
      </c>
      <c r="B11399" s="9" t="str">
        <f t="shared" si="178"/>
        <v>Machaerium isa</v>
      </c>
      <c r="C11399" s="9" t="e" cm="1">
        <f t="array" aca="1" ref="C11399" ca="1">LEFT(K11399,$C$19743)&amp;"-"&amp;RIGHT(SUBSTITUTE(SUBSTITUTE(TiraAcento(E11399),"-","")," ",""),$C$19744)</f>
        <v>#NAME?</v>
      </c>
      <c r="D11399" s="9" t="s">
        <v>9227</v>
      </c>
      <c r="E11399" s="9" t="s">
        <v>419</v>
      </c>
      <c r="F11399" s="9" t="s">
        <v>17479</v>
      </c>
      <c r="G11399" s="9" t="s">
        <v>30806</v>
      </c>
      <c r="H11399" s="9" t="s">
        <v>9227</v>
      </c>
      <c r="I11399" s="9" t="s">
        <v>41287</v>
      </c>
      <c r="J11399" s="9" t="s">
        <v>41431</v>
      </c>
      <c r="K11399" s="9" t="s">
        <v>419</v>
      </c>
    </row>
    <row r="11400" spans="1:11" x14ac:dyDescent="0.35">
      <c r="A11400" s="9">
        <v>11399</v>
      </c>
      <c r="B11400" s="9" t="str">
        <f t="shared" si="178"/>
        <v>Machaerium isa</v>
      </c>
      <c r="C11400" s="9" t="e" cm="1">
        <f t="array" aca="1" ref="C11400" ca="1">LEFT(K11400,$C$19743)&amp;"-"&amp;RIGHT(SUBSTITUTE(SUBSTITUTE(TiraAcento(E11400),"-","")," ",""),$C$19744)</f>
        <v>#NAME?</v>
      </c>
      <c r="D11400" s="9" t="s">
        <v>9227</v>
      </c>
      <c r="E11400" s="9" t="s">
        <v>8580</v>
      </c>
      <c r="F11400" s="9" t="s">
        <v>17479</v>
      </c>
      <c r="G11400" s="9" t="s">
        <v>30807</v>
      </c>
      <c r="H11400" s="9" t="s">
        <v>9227</v>
      </c>
      <c r="I11400" s="9" t="s">
        <v>41287</v>
      </c>
      <c r="J11400" s="9" t="s">
        <v>41431</v>
      </c>
      <c r="K11400" s="9" t="s">
        <v>46624</v>
      </c>
    </row>
    <row r="11401" spans="1:11" x14ac:dyDescent="0.35">
      <c r="A11401" s="9">
        <v>11400</v>
      </c>
      <c r="B11401" s="9" t="str">
        <f t="shared" si="178"/>
        <v>Machaerium isa</v>
      </c>
      <c r="C11401" s="9" t="e" cm="1">
        <f t="array" aca="1" ref="C11401" ca="1">LEFT(K11401,$C$19743)&amp;"-"&amp;RIGHT(SUBSTITUTE(SUBSTITUTE(TiraAcento(E11401),"-","")," ",""),$C$19744)</f>
        <v>#NAME?</v>
      </c>
      <c r="D11401" s="9" t="s">
        <v>9227</v>
      </c>
      <c r="E11401" s="9" t="s">
        <v>9203</v>
      </c>
      <c r="F11401" s="9" t="s">
        <v>17479</v>
      </c>
      <c r="G11401" s="9" t="s">
        <v>30808</v>
      </c>
      <c r="H11401" s="9" t="s">
        <v>9227</v>
      </c>
      <c r="I11401" s="9" t="s">
        <v>41287</v>
      </c>
      <c r="J11401" s="9" t="s">
        <v>41431</v>
      </c>
      <c r="K11401" s="9" t="s">
        <v>9203</v>
      </c>
    </row>
    <row r="11402" spans="1:11" x14ac:dyDescent="0.35">
      <c r="A11402" s="9">
        <v>11401</v>
      </c>
      <c r="B11402" s="9" t="str">
        <f t="shared" si="178"/>
        <v>Machaerium isa</v>
      </c>
      <c r="C11402" s="9" t="e" cm="1">
        <f t="array" aca="1" ref="C11402" ca="1">LEFT(K11402,$C$19743)&amp;"-"&amp;RIGHT(SUBSTITUTE(SUBSTITUTE(TiraAcento(E11402),"-","")," ",""),$C$19744)</f>
        <v>#NAME?</v>
      </c>
      <c r="D11402" s="9" t="s">
        <v>9227</v>
      </c>
      <c r="E11402" s="9" t="s">
        <v>3016</v>
      </c>
      <c r="F11402" s="9" t="s">
        <v>17479</v>
      </c>
      <c r="G11402" s="9" t="s">
        <v>30809</v>
      </c>
      <c r="H11402" s="9" t="s">
        <v>9227</v>
      </c>
      <c r="I11402" s="9" t="s">
        <v>41287</v>
      </c>
      <c r="J11402" s="9" t="s">
        <v>41431</v>
      </c>
      <c r="K11402" s="9" t="s">
        <v>44087</v>
      </c>
    </row>
    <row r="11403" spans="1:11" x14ac:dyDescent="0.35">
      <c r="A11403" s="9">
        <v>11402</v>
      </c>
      <c r="B11403" s="9" t="str">
        <f t="shared" si="178"/>
        <v>Machaerium isa</v>
      </c>
      <c r="C11403" s="9" t="e" cm="1">
        <f t="array" aca="1" ref="C11403" ca="1">LEFT(K11403,$C$19743)&amp;"-"&amp;RIGHT(SUBSTITUTE(SUBSTITUTE(TiraAcento(E11403),"-","")," ",""),$C$19744)</f>
        <v>#NAME?</v>
      </c>
      <c r="D11403" s="9" t="s">
        <v>9227</v>
      </c>
      <c r="E11403" s="9" t="s">
        <v>3106</v>
      </c>
      <c r="F11403" s="9" t="s">
        <v>17479</v>
      </c>
      <c r="G11403" s="9" t="s">
        <v>30810</v>
      </c>
      <c r="H11403" s="9" t="s">
        <v>9227</v>
      </c>
      <c r="I11403" s="9" t="s">
        <v>41287</v>
      </c>
      <c r="J11403" s="9" t="s">
        <v>41431</v>
      </c>
      <c r="K11403" s="9" t="s">
        <v>44129</v>
      </c>
    </row>
    <row r="11404" spans="1:11" x14ac:dyDescent="0.35">
      <c r="A11404" s="9">
        <v>11403</v>
      </c>
      <c r="B11404" s="9" t="str">
        <f t="shared" si="178"/>
        <v>Machaerium isa</v>
      </c>
      <c r="C11404" s="9" t="e" cm="1">
        <f t="array" aca="1" ref="C11404" ca="1">LEFT(K11404,$C$19743)&amp;"-"&amp;RIGHT(SUBSTITUTE(SUBSTITUTE(TiraAcento(E11404),"-","")," ",""),$C$19744)</f>
        <v>#NAME?</v>
      </c>
      <c r="D11404" s="9" t="s">
        <v>9227</v>
      </c>
      <c r="E11404" s="9" t="s">
        <v>9230</v>
      </c>
      <c r="F11404" s="9" t="s">
        <v>17479</v>
      </c>
      <c r="G11404" s="9" t="s">
        <v>30811</v>
      </c>
      <c r="H11404" s="9" t="s">
        <v>9227</v>
      </c>
      <c r="I11404" s="9" t="s">
        <v>41287</v>
      </c>
      <c r="J11404" s="9" t="s">
        <v>41431</v>
      </c>
      <c r="K11404" s="9" t="s">
        <v>46945</v>
      </c>
    </row>
    <row r="11405" spans="1:11" x14ac:dyDescent="0.35">
      <c r="A11405" s="9">
        <v>11404</v>
      </c>
      <c r="B11405" s="9" t="str">
        <f t="shared" si="178"/>
        <v>Machaerium lan</v>
      </c>
      <c r="C11405" s="9" t="e" cm="1">
        <f t="array" aca="1" ref="C11405" ca="1">LEFT(K11405,$C$19743)&amp;"-"&amp;RIGHT(SUBSTITUTE(SUBSTITUTE(TiraAcento(E11405),"-","")," ",""),$C$19744)</f>
        <v>#NAME?</v>
      </c>
      <c r="D11405" s="9" t="s">
        <v>9231</v>
      </c>
      <c r="E11405" s="9" t="s">
        <v>5712</v>
      </c>
      <c r="F11405" s="9" t="s">
        <v>17480</v>
      </c>
      <c r="G11405" s="9" t="s">
        <v>30812</v>
      </c>
      <c r="H11405" s="9" t="s">
        <v>9231</v>
      </c>
      <c r="I11405" s="9" t="s">
        <v>41287</v>
      </c>
      <c r="J11405" s="9" t="s">
        <v>41432</v>
      </c>
      <c r="K11405" s="9" t="s">
        <v>45383</v>
      </c>
    </row>
    <row r="11406" spans="1:11" x14ac:dyDescent="0.35">
      <c r="A11406" s="9">
        <v>11405</v>
      </c>
      <c r="B11406" s="9" t="str">
        <f t="shared" si="178"/>
        <v>Machaerium lan</v>
      </c>
      <c r="C11406" s="9" t="e" cm="1">
        <f t="array" aca="1" ref="C11406" ca="1">LEFT(K11406,$C$19743)&amp;"-"&amp;RIGHT(SUBSTITUTE(SUBSTITUTE(TiraAcento(E11406),"-","")," ",""),$C$19744)</f>
        <v>#NAME?</v>
      </c>
      <c r="D11406" s="9" t="s">
        <v>9231</v>
      </c>
      <c r="E11406" s="9" t="s">
        <v>8617</v>
      </c>
      <c r="F11406" s="9" t="s">
        <v>17480</v>
      </c>
      <c r="G11406" s="9" t="s">
        <v>30813</v>
      </c>
      <c r="H11406" s="9" t="s">
        <v>9231</v>
      </c>
      <c r="I11406" s="9" t="s">
        <v>41287</v>
      </c>
      <c r="J11406" s="9" t="s">
        <v>41432</v>
      </c>
      <c r="K11406" s="9" t="s">
        <v>46646</v>
      </c>
    </row>
    <row r="11407" spans="1:11" x14ac:dyDescent="0.35">
      <c r="A11407" s="9">
        <v>11406</v>
      </c>
      <c r="B11407" s="9" t="str">
        <f t="shared" si="178"/>
        <v>Machaerium lan</v>
      </c>
      <c r="C11407" s="9" t="e" cm="1">
        <f t="array" aca="1" ref="C11407" ca="1">LEFT(K11407,$C$19743)&amp;"-"&amp;RIGHT(SUBSTITUTE(SUBSTITUTE(TiraAcento(E11407),"-","")," ",""),$C$19744)</f>
        <v>#NAME?</v>
      </c>
      <c r="D11407" s="9" t="s">
        <v>9231</v>
      </c>
      <c r="E11407" s="9" t="s">
        <v>4526</v>
      </c>
      <c r="F11407" s="9" t="s">
        <v>17480</v>
      </c>
      <c r="G11407" s="9" t="s">
        <v>30814</v>
      </c>
      <c r="H11407" s="9" t="s">
        <v>9231</v>
      </c>
      <c r="I11407" s="9" t="s">
        <v>41287</v>
      </c>
      <c r="J11407" s="9" t="s">
        <v>41432</v>
      </c>
      <c r="K11407" s="9" t="s">
        <v>44805</v>
      </c>
    </row>
    <row r="11408" spans="1:11" x14ac:dyDescent="0.35">
      <c r="A11408" s="9">
        <v>11407</v>
      </c>
      <c r="B11408" s="9" t="str">
        <f t="shared" si="178"/>
        <v>Machaerium lan</v>
      </c>
      <c r="C11408" s="9" t="e" cm="1">
        <f t="array" aca="1" ref="C11408" ca="1">LEFT(K11408,$C$19743)&amp;"-"&amp;RIGHT(SUBSTITUTE(SUBSTITUTE(TiraAcento(E11408),"-","")," ",""),$C$19744)</f>
        <v>#NAME?</v>
      </c>
      <c r="D11408" s="9" t="s">
        <v>9231</v>
      </c>
      <c r="E11408" s="9" t="s">
        <v>8583</v>
      </c>
      <c r="F11408" s="9" t="s">
        <v>17480</v>
      </c>
      <c r="G11408" s="9" t="s">
        <v>30815</v>
      </c>
      <c r="H11408" s="9" t="s">
        <v>9231</v>
      </c>
      <c r="I11408" s="9" t="s">
        <v>41287</v>
      </c>
      <c r="J11408" s="9" t="s">
        <v>41432</v>
      </c>
      <c r="K11408" s="9" t="s">
        <v>46627</v>
      </c>
    </row>
    <row r="11409" spans="1:11" x14ac:dyDescent="0.35">
      <c r="A11409" s="9">
        <v>11408</v>
      </c>
      <c r="B11409" s="9" t="str">
        <f t="shared" si="178"/>
        <v>Machaerium lan</v>
      </c>
      <c r="C11409" s="9" t="e" cm="1">
        <f t="array" aca="1" ref="C11409" ca="1">LEFT(K11409,$C$19743)&amp;"-"&amp;RIGHT(SUBSTITUTE(SUBSTITUTE(TiraAcento(E11409),"-","")," ",""),$C$19744)</f>
        <v>#NAME?</v>
      </c>
      <c r="D11409" s="9" t="s">
        <v>9231</v>
      </c>
      <c r="E11409" s="9" t="s">
        <v>8615</v>
      </c>
      <c r="F11409" s="9" t="s">
        <v>17480</v>
      </c>
      <c r="G11409" s="9" t="s">
        <v>30816</v>
      </c>
      <c r="H11409" s="9" t="s">
        <v>9231</v>
      </c>
      <c r="I11409" s="9" t="s">
        <v>41287</v>
      </c>
      <c r="J11409" s="9" t="s">
        <v>41432</v>
      </c>
      <c r="K11409" s="9" t="s">
        <v>46645</v>
      </c>
    </row>
    <row r="11410" spans="1:11" x14ac:dyDescent="0.35">
      <c r="A11410" s="9">
        <v>11409</v>
      </c>
      <c r="B11410" s="9" t="str">
        <f t="shared" si="178"/>
        <v>Machaerium leg</v>
      </c>
      <c r="C11410" s="9" t="e" cm="1">
        <f t="array" aca="1" ref="C11410" ca="1">LEFT(K11410,$C$19743)&amp;"-"&amp;RIGHT(SUBSTITUTE(SUBSTITUTE(TiraAcento(E11410),"-","")," ",""),$C$19744)</f>
        <v>#NAME?</v>
      </c>
      <c r="D11410" s="9" t="s">
        <v>9232</v>
      </c>
      <c r="E11410" s="9" t="s">
        <v>5169</v>
      </c>
      <c r="F11410" s="9" t="s">
        <v>17481</v>
      </c>
      <c r="G11410" s="9" t="s">
        <v>30817</v>
      </c>
      <c r="H11410" s="9" t="s">
        <v>9232</v>
      </c>
      <c r="I11410" s="9" t="s">
        <v>41287</v>
      </c>
      <c r="J11410" s="9" t="s">
        <v>41433</v>
      </c>
      <c r="K11410" s="9" t="s">
        <v>45132</v>
      </c>
    </row>
    <row r="11411" spans="1:11" x14ac:dyDescent="0.35">
      <c r="A11411" s="9">
        <v>11410</v>
      </c>
      <c r="B11411" s="9" t="str">
        <f t="shared" si="178"/>
        <v>Machaerium leg</v>
      </c>
      <c r="C11411" s="9" t="e" cm="1">
        <f t="array" aca="1" ref="C11411" ca="1">LEFT(K11411,$C$19743)&amp;"-"&amp;RIGHT(SUBSTITUTE(SUBSTITUTE(TiraAcento(E11411),"-","")," ",""),$C$19744)</f>
        <v>#NAME?</v>
      </c>
      <c r="D11411" s="9" t="s">
        <v>9232</v>
      </c>
      <c r="E11411" s="9" t="s">
        <v>5171</v>
      </c>
      <c r="F11411" s="9" t="s">
        <v>17481</v>
      </c>
      <c r="G11411" s="9" t="s">
        <v>30818</v>
      </c>
      <c r="H11411" s="9" t="s">
        <v>9232</v>
      </c>
      <c r="I11411" s="9" t="s">
        <v>41287</v>
      </c>
      <c r="J11411" s="9" t="s">
        <v>41433</v>
      </c>
      <c r="K11411" s="9" t="s">
        <v>45134</v>
      </c>
    </row>
    <row r="11412" spans="1:11" x14ac:dyDescent="0.35">
      <c r="A11412" s="9">
        <v>11411</v>
      </c>
      <c r="B11412" s="9" t="str">
        <f t="shared" si="178"/>
        <v>Machaerium leu</v>
      </c>
      <c r="C11412" s="9" t="e" cm="1">
        <f t="array" aca="1" ref="C11412" ca="1">LEFT(K11412,$C$19743)&amp;"-"&amp;RIGHT(SUBSTITUTE(SUBSTITUTE(TiraAcento(E11412),"-","")," ",""),$C$19744)</f>
        <v>#NAME?</v>
      </c>
      <c r="D11412" s="9" t="s">
        <v>9233</v>
      </c>
      <c r="E11412" s="9" t="s">
        <v>9220</v>
      </c>
      <c r="F11412" s="9" t="s">
        <v>17482</v>
      </c>
      <c r="G11412" s="9" t="s">
        <v>30819</v>
      </c>
      <c r="H11412" s="9" t="s">
        <v>9233</v>
      </c>
      <c r="I11412" s="9" t="s">
        <v>41287</v>
      </c>
      <c r="J11412" s="9" t="s">
        <v>41434</v>
      </c>
      <c r="K11412" s="9" t="s">
        <v>46941</v>
      </c>
    </row>
    <row r="11413" spans="1:11" x14ac:dyDescent="0.35">
      <c r="A11413" s="9">
        <v>11412</v>
      </c>
      <c r="B11413" s="9" t="str">
        <f t="shared" si="178"/>
        <v>Machaerium leu</v>
      </c>
      <c r="C11413" s="9" t="e" cm="1">
        <f t="array" aca="1" ref="C11413" ca="1">LEFT(K11413,$C$19743)&amp;"-"&amp;RIGHT(SUBSTITUTE(SUBSTITUTE(TiraAcento(E11413),"-","")," ",""),$C$19744)</f>
        <v>#NAME?</v>
      </c>
      <c r="D11413" s="9" t="s">
        <v>9233</v>
      </c>
      <c r="E11413" s="9" t="s">
        <v>9202</v>
      </c>
      <c r="F11413" s="9" t="s">
        <v>17482</v>
      </c>
      <c r="G11413" s="9" t="s">
        <v>30820</v>
      </c>
      <c r="H11413" s="9" t="s">
        <v>9233</v>
      </c>
      <c r="I11413" s="9" t="s">
        <v>41287</v>
      </c>
      <c r="J11413" s="9" t="s">
        <v>41434</v>
      </c>
      <c r="K11413" s="9" t="s">
        <v>46935</v>
      </c>
    </row>
    <row r="11414" spans="1:11" x14ac:dyDescent="0.35">
      <c r="A11414" s="9">
        <v>11413</v>
      </c>
      <c r="B11414" s="9" t="str">
        <f t="shared" si="178"/>
        <v>Machaerium mac</v>
      </c>
      <c r="C11414" s="9" t="e" cm="1">
        <f t="array" aca="1" ref="C11414" ca="1">LEFT(K11414,$C$19743)&amp;"-"&amp;RIGHT(SUBSTITUTE(SUBSTITUTE(TiraAcento(E11414),"-","")," ",""),$C$19744)</f>
        <v>#NAME?</v>
      </c>
      <c r="D11414" s="9" t="s">
        <v>9234</v>
      </c>
      <c r="E11414" s="9" t="s">
        <v>4058</v>
      </c>
      <c r="F11414" s="9" t="s">
        <v>17483</v>
      </c>
      <c r="G11414" s="9" t="s">
        <v>30821</v>
      </c>
      <c r="H11414" s="9" t="s">
        <v>9234</v>
      </c>
      <c r="I11414" s="9" t="s">
        <v>41287</v>
      </c>
      <c r="J11414" s="9" t="s">
        <v>39974</v>
      </c>
      <c r="K11414" s="9" t="s">
        <v>4058</v>
      </c>
    </row>
    <row r="11415" spans="1:11" x14ac:dyDescent="0.35">
      <c r="A11415" s="9">
        <v>11414</v>
      </c>
      <c r="B11415" s="9" t="str">
        <f t="shared" si="178"/>
        <v>Machaerium mic</v>
      </c>
      <c r="C11415" s="9" t="e" cm="1">
        <f t="array" aca="1" ref="C11415" ca="1">LEFT(K11415,$C$19743)&amp;"-"&amp;RIGHT(SUBSTITUTE(SUBSTITUTE(TiraAcento(E11415),"-","")," ",""),$C$19744)</f>
        <v>#NAME?</v>
      </c>
      <c r="D11415" s="9" t="s">
        <v>9235</v>
      </c>
      <c r="E11415" s="9" t="s">
        <v>4493</v>
      </c>
      <c r="F11415" s="9" t="s">
        <v>17484</v>
      </c>
      <c r="G11415" s="9" t="s">
        <v>30822</v>
      </c>
      <c r="H11415" s="9" t="s">
        <v>9235</v>
      </c>
      <c r="I11415" s="9" t="s">
        <v>41287</v>
      </c>
      <c r="J11415" s="9" t="s">
        <v>40560</v>
      </c>
      <c r="K11415" s="9" t="s">
        <v>44784</v>
      </c>
    </row>
    <row r="11416" spans="1:11" x14ac:dyDescent="0.35">
      <c r="A11416" s="9">
        <v>11415</v>
      </c>
      <c r="B11416" s="9" t="str">
        <f t="shared" si="178"/>
        <v>Machaerium muc</v>
      </c>
      <c r="C11416" s="9" t="e" cm="1">
        <f t="array" aca="1" ref="C11416" ca="1">LEFT(K11416,$C$19743)&amp;"-"&amp;RIGHT(SUBSTITUTE(SUBSTITUTE(TiraAcento(E11416),"-","")," ",""),$C$19744)</f>
        <v>#NAME?</v>
      </c>
      <c r="D11416" s="9" t="s">
        <v>9236</v>
      </c>
      <c r="E11416" s="9" t="s">
        <v>4457</v>
      </c>
      <c r="F11416" s="9" t="s">
        <v>17485</v>
      </c>
      <c r="G11416" s="9" t="s">
        <v>30823</v>
      </c>
      <c r="H11416" s="9" t="s">
        <v>9236</v>
      </c>
      <c r="I11416" s="9" t="s">
        <v>41287</v>
      </c>
      <c r="J11416" s="9" t="s">
        <v>41435</v>
      </c>
      <c r="K11416" s="9" t="s">
        <v>41160</v>
      </c>
    </row>
    <row r="11417" spans="1:11" x14ac:dyDescent="0.35">
      <c r="A11417" s="9">
        <v>11416</v>
      </c>
      <c r="B11417" s="9" t="str">
        <f t="shared" si="178"/>
        <v>Machaerium nic</v>
      </c>
      <c r="C11417" s="9" t="e" cm="1">
        <f t="array" aca="1" ref="C11417" ca="1">LEFT(K11417,$C$19743)&amp;"-"&amp;RIGHT(SUBSTITUTE(SUBSTITUTE(TiraAcento(E11417),"-","")," ",""),$C$19744)</f>
        <v>#NAME?</v>
      </c>
      <c r="D11417" s="9" t="s">
        <v>9237</v>
      </c>
      <c r="E11417" s="9" t="s">
        <v>5712</v>
      </c>
      <c r="F11417" s="9" t="s">
        <v>17486</v>
      </c>
      <c r="G11417" s="9" t="s">
        <v>30824</v>
      </c>
      <c r="H11417" s="9" t="s">
        <v>9237</v>
      </c>
      <c r="I11417" s="9" t="s">
        <v>41287</v>
      </c>
      <c r="J11417" s="9" t="s">
        <v>41436</v>
      </c>
      <c r="K11417" s="9" t="s">
        <v>45383</v>
      </c>
    </row>
    <row r="11418" spans="1:11" x14ac:dyDescent="0.35">
      <c r="A11418" s="9">
        <v>11417</v>
      </c>
      <c r="B11418" s="9" t="str">
        <f t="shared" si="178"/>
        <v>Machaerium nic</v>
      </c>
      <c r="C11418" s="9" t="e" cm="1">
        <f t="array" aca="1" ref="C11418" ca="1">LEFT(K11418,$C$19743)&amp;"-"&amp;RIGHT(SUBSTITUTE(SUBSTITUTE(TiraAcento(E11418),"-","")," ",""),$C$19744)</f>
        <v>#NAME?</v>
      </c>
      <c r="D11418" s="9" t="s">
        <v>9237</v>
      </c>
      <c r="E11418" s="9" t="s">
        <v>9238</v>
      </c>
      <c r="F11418" s="9" t="s">
        <v>17486</v>
      </c>
      <c r="G11418" s="9" t="s">
        <v>30825</v>
      </c>
      <c r="H11418" s="9" t="s">
        <v>9237</v>
      </c>
      <c r="I11418" s="9" t="s">
        <v>41287</v>
      </c>
      <c r="J11418" s="9" t="s">
        <v>41436</v>
      </c>
      <c r="K11418" s="9" t="s">
        <v>46946</v>
      </c>
    </row>
    <row r="11419" spans="1:11" x14ac:dyDescent="0.35">
      <c r="A11419" s="9">
        <v>11418</v>
      </c>
      <c r="B11419" s="9" t="str">
        <f t="shared" si="178"/>
        <v>Machaerium nic</v>
      </c>
      <c r="C11419" s="9" t="e" cm="1">
        <f t="array" aca="1" ref="C11419" ca="1">LEFT(K11419,$C$19743)&amp;"-"&amp;RIGHT(SUBSTITUTE(SUBSTITUTE(TiraAcento(E11419),"-","")," ",""),$C$19744)</f>
        <v>#NAME?</v>
      </c>
      <c r="D11419" s="9" t="s">
        <v>9237</v>
      </c>
      <c r="E11419" s="9" t="s">
        <v>348</v>
      </c>
      <c r="F11419" s="9" t="s">
        <v>17486</v>
      </c>
      <c r="G11419" s="9" t="s">
        <v>30826</v>
      </c>
      <c r="H11419" s="9" t="s">
        <v>9237</v>
      </c>
      <c r="I11419" s="9" t="s">
        <v>41287</v>
      </c>
      <c r="J11419" s="9" t="s">
        <v>41436</v>
      </c>
      <c r="K11419" s="9" t="s">
        <v>348</v>
      </c>
    </row>
    <row r="11420" spans="1:11" x14ac:dyDescent="0.35">
      <c r="A11420" s="9">
        <v>11419</v>
      </c>
      <c r="B11420" s="9" t="str">
        <f t="shared" si="178"/>
        <v>Machaerium nic</v>
      </c>
      <c r="C11420" s="9" t="e" cm="1">
        <f t="array" aca="1" ref="C11420" ca="1">LEFT(K11420,$C$19743)&amp;"-"&amp;RIGHT(SUBSTITUTE(SUBSTITUTE(TiraAcento(E11420),"-","")," ",""),$C$19744)</f>
        <v>#NAME?</v>
      </c>
      <c r="D11420" s="9" t="s">
        <v>9237</v>
      </c>
      <c r="E11420" s="9" t="s">
        <v>9239</v>
      </c>
      <c r="F11420" s="9" t="s">
        <v>17486</v>
      </c>
      <c r="G11420" s="9" t="s">
        <v>30827</v>
      </c>
      <c r="H11420" s="9" t="s">
        <v>9237</v>
      </c>
      <c r="I11420" s="9" t="s">
        <v>41287</v>
      </c>
      <c r="J11420" s="9" t="s">
        <v>41436</v>
      </c>
      <c r="K11420" s="9" t="s">
        <v>46947</v>
      </c>
    </row>
    <row r="11421" spans="1:11" x14ac:dyDescent="0.35">
      <c r="A11421" s="9">
        <v>11420</v>
      </c>
      <c r="B11421" s="9" t="str">
        <f t="shared" si="178"/>
        <v>Machaerium nic</v>
      </c>
      <c r="C11421" s="9" t="e" cm="1">
        <f t="array" aca="1" ref="C11421" ca="1">LEFT(K11421,$C$19743)&amp;"-"&amp;RIGHT(SUBSTITUTE(SUBSTITUTE(TiraAcento(E11421),"-","")," ",""),$C$19744)</f>
        <v>#NAME?</v>
      </c>
      <c r="D11421" s="9" t="s">
        <v>9237</v>
      </c>
      <c r="E11421" s="9" t="s">
        <v>9207</v>
      </c>
      <c r="F11421" s="9" t="s">
        <v>17486</v>
      </c>
      <c r="G11421" s="9" t="s">
        <v>30828</v>
      </c>
      <c r="H11421" s="9" t="s">
        <v>9237</v>
      </c>
      <c r="I11421" s="9" t="s">
        <v>41287</v>
      </c>
      <c r="J11421" s="9" t="s">
        <v>41436</v>
      </c>
      <c r="K11421" s="9" t="s">
        <v>46938</v>
      </c>
    </row>
    <row r="11422" spans="1:11" x14ac:dyDescent="0.35">
      <c r="A11422" s="9">
        <v>11421</v>
      </c>
      <c r="B11422" s="9" t="str">
        <f t="shared" si="178"/>
        <v>Machaerium nic</v>
      </c>
      <c r="C11422" s="9" t="e" cm="1">
        <f t="array" aca="1" ref="C11422" ca="1">LEFT(K11422,$C$19743)&amp;"-"&amp;RIGHT(SUBSTITUTE(SUBSTITUTE(TiraAcento(E11422),"-","")," ",""),$C$19744)</f>
        <v>#NAME?</v>
      </c>
      <c r="D11422" s="9" t="s">
        <v>9237</v>
      </c>
      <c r="E11422" s="9" t="s">
        <v>9240</v>
      </c>
      <c r="F11422" s="9" t="s">
        <v>17486</v>
      </c>
      <c r="G11422" s="9" t="s">
        <v>30829</v>
      </c>
      <c r="H11422" s="9" t="s">
        <v>9237</v>
      </c>
      <c r="I11422" s="9" t="s">
        <v>41287</v>
      </c>
      <c r="J11422" s="9" t="s">
        <v>41436</v>
      </c>
      <c r="K11422" s="9" t="s">
        <v>46948</v>
      </c>
    </row>
    <row r="11423" spans="1:11" x14ac:dyDescent="0.35">
      <c r="A11423" s="9">
        <v>11422</v>
      </c>
      <c r="B11423" s="9" t="str">
        <f t="shared" si="178"/>
        <v>Machaerium nic</v>
      </c>
      <c r="C11423" s="9" t="e" cm="1">
        <f t="array" aca="1" ref="C11423" ca="1">LEFT(K11423,$C$19743)&amp;"-"&amp;RIGHT(SUBSTITUTE(SUBSTITUTE(TiraAcento(E11423),"-","")," ",""),$C$19744)</f>
        <v>#NAME?</v>
      </c>
      <c r="D11423" s="9" t="s">
        <v>9237</v>
      </c>
      <c r="E11423" s="9" t="s">
        <v>8580</v>
      </c>
      <c r="F11423" s="9" t="s">
        <v>17486</v>
      </c>
      <c r="G11423" s="9" t="s">
        <v>30830</v>
      </c>
      <c r="H11423" s="9" t="s">
        <v>9237</v>
      </c>
      <c r="I11423" s="9" t="s">
        <v>41287</v>
      </c>
      <c r="J11423" s="9" t="s">
        <v>41436</v>
      </c>
      <c r="K11423" s="9" t="s">
        <v>46624</v>
      </c>
    </row>
    <row r="11424" spans="1:11" x14ac:dyDescent="0.35">
      <c r="A11424" s="9">
        <v>11423</v>
      </c>
      <c r="B11424" s="9" t="str">
        <f t="shared" si="178"/>
        <v>Machaerium nic</v>
      </c>
      <c r="C11424" s="9" t="e" cm="1">
        <f t="array" aca="1" ref="C11424" ca="1">LEFT(K11424,$C$19743)&amp;"-"&amp;RIGHT(SUBSTITUTE(SUBSTITUTE(TiraAcento(E11424),"-","")," ",""),$C$19744)</f>
        <v>#NAME?</v>
      </c>
      <c r="D11424" s="9" t="s">
        <v>9237</v>
      </c>
      <c r="E11424" s="9" t="s">
        <v>9202</v>
      </c>
      <c r="F11424" s="9" t="s">
        <v>17486</v>
      </c>
      <c r="G11424" s="9" t="s">
        <v>30831</v>
      </c>
      <c r="H11424" s="9" t="s">
        <v>9237</v>
      </c>
      <c r="I11424" s="9" t="s">
        <v>41287</v>
      </c>
      <c r="J11424" s="9" t="s">
        <v>41436</v>
      </c>
      <c r="K11424" s="9" t="s">
        <v>46935</v>
      </c>
    </row>
    <row r="11425" spans="1:11" x14ac:dyDescent="0.35">
      <c r="A11425" s="9">
        <v>11424</v>
      </c>
      <c r="B11425" s="9" t="str">
        <f t="shared" si="178"/>
        <v>Machaerium nic</v>
      </c>
      <c r="C11425" s="9" t="e" cm="1">
        <f t="array" aca="1" ref="C11425" ca="1">LEFT(K11425,$C$19743)&amp;"-"&amp;RIGHT(SUBSTITUTE(SUBSTITUTE(TiraAcento(E11425),"-","")," ",""),$C$19744)</f>
        <v>#NAME?</v>
      </c>
      <c r="D11425" s="9" t="s">
        <v>9237</v>
      </c>
      <c r="E11425" s="9" t="s">
        <v>8582</v>
      </c>
      <c r="F11425" s="9" t="s">
        <v>17486</v>
      </c>
      <c r="G11425" s="9" t="s">
        <v>30832</v>
      </c>
      <c r="H11425" s="9" t="s">
        <v>9237</v>
      </c>
      <c r="I11425" s="9" t="s">
        <v>41287</v>
      </c>
      <c r="J11425" s="9" t="s">
        <v>41436</v>
      </c>
      <c r="K11425" s="9" t="s">
        <v>46626</v>
      </c>
    </row>
    <row r="11426" spans="1:11" x14ac:dyDescent="0.35">
      <c r="A11426" s="9">
        <v>11425</v>
      </c>
      <c r="B11426" s="9" t="str">
        <f t="shared" si="178"/>
        <v>Machaerium nic</v>
      </c>
      <c r="C11426" s="9" t="e" cm="1">
        <f t="array" aca="1" ref="C11426" ca="1">LEFT(K11426,$C$19743)&amp;"-"&amp;RIGHT(SUBSTITUTE(SUBSTITUTE(TiraAcento(E11426),"-","")," ",""),$C$19744)</f>
        <v>#NAME?</v>
      </c>
      <c r="D11426" s="9" t="s">
        <v>9237</v>
      </c>
      <c r="E11426" s="9" t="s">
        <v>8612</v>
      </c>
      <c r="F11426" s="9" t="s">
        <v>17486</v>
      </c>
      <c r="G11426" s="9" t="s">
        <v>30833</v>
      </c>
      <c r="H11426" s="9" t="s">
        <v>9237</v>
      </c>
      <c r="I11426" s="9" t="s">
        <v>41287</v>
      </c>
      <c r="J11426" s="9" t="s">
        <v>41436</v>
      </c>
      <c r="K11426" s="9" t="s">
        <v>46642</v>
      </c>
    </row>
    <row r="11427" spans="1:11" x14ac:dyDescent="0.35">
      <c r="A11427" s="9">
        <v>11426</v>
      </c>
      <c r="B11427" s="9" t="str">
        <f t="shared" si="178"/>
        <v>Machaerium nic</v>
      </c>
      <c r="C11427" s="9" t="e" cm="1">
        <f t="array" aca="1" ref="C11427" ca="1">LEFT(K11427,$C$19743)&amp;"-"&amp;RIGHT(SUBSTITUTE(SUBSTITUTE(TiraAcento(E11427),"-","")," ",""),$C$19744)</f>
        <v>#NAME?</v>
      </c>
      <c r="D11427" s="9" t="s">
        <v>9237</v>
      </c>
      <c r="E11427" s="9" t="s">
        <v>9241</v>
      </c>
      <c r="F11427" s="9" t="s">
        <v>17486</v>
      </c>
      <c r="G11427" s="9" t="s">
        <v>30834</v>
      </c>
      <c r="H11427" s="9" t="s">
        <v>9237</v>
      </c>
      <c r="I11427" s="9" t="s">
        <v>41287</v>
      </c>
      <c r="J11427" s="9" t="s">
        <v>41436</v>
      </c>
      <c r="K11427" s="9" t="s">
        <v>46949</v>
      </c>
    </row>
    <row r="11428" spans="1:11" x14ac:dyDescent="0.35">
      <c r="A11428" s="9">
        <v>11427</v>
      </c>
      <c r="B11428" s="9" t="str">
        <f t="shared" si="178"/>
        <v>Machaerium nig</v>
      </c>
      <c r="C11428" s="9" t="e" cm="1">
        <f t="array" aca="1" ref="C11428" ca="1">LEFT(K11428,$C$19743)&amp;"-"&amp;RIGHT(SUBSTITUTE(SUBSTITUTE(TiraAcento(E11428),"-","")," ",""),$C$19744)</f>
        <v>#NAME?</v>
      </c>
      <c r="D11428" s="9" t="s">
        <v>9242</v>
      </c>
      <c r="E11428" s="9" t="s">
        <v>5169</v>
      </c>
      <c r="F11428" s="9" t="s">
        <v>17487</v>
      </c>
      <c r="G11428" s="9" t="s">
        <v>30835</v>
      </c>
      <c r="H11428" s="9" t="s">
        <v>9242</v>
      </c>
      <c r="I11428" s="9" t="s">
        <v>41287</v>
      </c>
      <c r="J11428" s="9" t="s">
        <v>41437</v>
      </c>
      <c r="K11428" s="9" t="s">
        <v>45132</v>
      </c>
    </row>
    <row r="11429" spans="1:11" x14ac:dyDescent="0.35">
      <c r="A11429" s="9">
        <v>11428</v>
      </c>
      <c r="B11429" s="9" t="str">
        <f t="shared" si="178"/>
        <v>Machaerium opa</v>
      </c>
      <c r="C11429" s="9" t="e" cm="1">
        <f t="array" aca="1" ref="C11429" ca="1">LEFT(K11429,$C$19743)&amp;"-"&amp;RIGHT(SUBSTITUTE(SUBSTITUTE(TiraAcento(E11429),"-","")," ",""),$C$19744)</f>
        <v>#NAME?</v>
      </c>
      <c r="D11429" s="9" t="s">
        <v>9243</v>
      </c>
      <c r="E11429" s="9" t="s">
        <v>4457</v>
      </c>
      <c r="F11429" s="9" t="s">
        <v>17488</v>
      </c>
      <c r="G11429" s="9" t="s">
        <v>30836</v>
      </c>
      <c r="H11429" s="9" t="s">
        <v>9243</v>
      </c>
      <c r="I11429" s="9" t="s">
        <v>41287</v>
      </c>
      <c r="J11429" s="9" t="s">
        <v>41438</v>
      </c>
      <c r="K11429" s="9" t="s">
        <v>41160</v>
      </c>
    </row>
    <row r="11430" spans="1:11" x14ac:dyDescent="0.35">
      <c r="A11430" s="9">
        <v>11429</v>
      </c>
      <c r="B11430" s="9" t="str">
        <f t="shared" si="178"/>
        <v>Machaerium opa</v>
      </c>
      <c r="C11430" s="9" t="e" cm="1">
        <f t="array" aca="1" ref="C11430" ca="1">LEFT(K11430,$C$19743)&amp;"-"&amp;RIGHT(SUBSTITUTE(SUBSTITUTE(TiraAcento(E11430),"-","")," ",""),$C$19744)</f>
        <v>#NAME?</v>
      </c>
      <c r="D11430" s="9" t="s">
        <v>9243</v>
      </c>
      <c r="E11430" s="9" t="s">
        <v>9244</v>
      </c>
      <c r="F11430" s="9" t="s">
        <v>17488</v>
      </c>
      <c r="G11430" s="9" t="s">
        <v>30837</v>
      </c>
      <c r="H11430" s="9" t="s">
        <v>9243</v>
      </c>
      <c r="I11430" s="9" t="s">
        <v>41287</v>
      </c>
      <c r="J11430" s="9" t="s">
        <v>41438</v>
      </c>
      <c r="K11430" s="9" t="s">
        <v>46950</v>
      </c>
    </row>
    <row r="11431" spans="1:11" x14ac:dyDescent="0.35">
      <c r="A11431" s="9">
        <v>11430</v>
      </c>
      <c r="B11431" s="9" t="str">
        <f t="shared" si="178"/>
        <v>Machaerium opa</v>
      </c>
      <c r="C11431" s="9" t="e" cm="1">
        <f t="array" aca="1" ref="C11431" ca="1">LEFT(K11431,$C$19743)&amp;"-"&amp;RIGHT(SUBSTITUTE(SUBSTITUTE(TiraAcento(E11431),"-","")," ",""),$C$19744)</f>
        <v>#NAME?</v>
      </c>
      <c r="D11431" s="9" t="s">
        <v>9243</v>
      </c>
      <c r="E11431" s="9" t="s">
        <v>9245</v>
      </c>
      <c r="F11431" s="9" t="s">
        <v>17488</v>
      </c>
      <c r="G11431" s="9" t="s">
        <v>30838</v>
      </c>
      <c r="H11431" s="9" t="s">
        <v>9243</v>
      </c>
      <c r="I11431" s="9" t="s">
        <v>41287</v>
      </c>
      <c r="J11431" s="9" t="s">
        <v>41438</v>
      </c>
      <c r="K11431" s="9" t="s">
        <v>46951</v>
      </c>
    </row>
    <row r="11432" spans="1:11" x14ac:dyDescent="0.35">
      <c r="A11432" s="9">
        <v>11431</v>
      </c>
      <c r="B11432" s="9" t="str">
        <f t="shared" si="178"/>
        <v>Machaerium opa</v>
      </c>
      <c r="C11432" s="9" t="e" cm="1">
        <f t="array" aca="1" ref="C11432" ca="1">LEFT(K11432,$C$19743)&amp;"-"&amp;RIGHT(SUBSTITUTE(SUBSTITUTE(TiraAcento(E11432),"-","")," ",""),$C$19744)</f>
        <v>#NAME?</v>
      </c>
      <c r="D11432" s="9" t="s">
        <v>9243</v>
      </c>
      <c r="E11432" s="9" t="s">
        <v>5166</v>
      </c>
      <c r="F11432" s="9" t="s">
        <v>17488</v>
      </c>
      <c r="G11432" s="9" t="s">
        <v>30839</v>
      </c>
      <c r="H11432" s="9" t="s">
        <v>9243</v>
      </c>
      <c r="I11432" s="9" t="s">
        <v>41287</v>
      </c>
      <c r="J11432" s="9" t="s">
        <v>41438</v>
      </c>
      <c r="K11432" s="9" t="s">
        <v>45129</v>
      </c>
    </row>
    <row r="11433" spans="1:11" x14ac:dyDescent="0.35">
      <c r="A11433" s="9">
        <v>11432</v>
      </c>
      <c r="B11433" s="9" t="str">
        <f t="shared" si="178"/>
        <v>Machaerium opa</v>
      </c>
      <c r="C11433" s="9" t="e" cm="1">
        <f t="array" aca="1" ref="C11433" ca="1">LEFT(K11433,$C$19743)&amp;"-"&amp;RIGHT(SUBSTITUTE(SUBSTITUTE(TiraAcento(E11433),"-","")," ",""),$C$19744)</f>
        <v>#NAME?</v>
      </c>
      <c r="D11433" s="9" t="s">
        <v>9243</v>
      </c>
      <c r="E11433" s="9" t="s">
        <v>4526</v>
      </c>
      <c r="F11433" s="9" t="s">
        <v>17488</v>
      </c>
      <c r="G11433" s="9" t="s">
        <v>30840</v>
      </c>
      <c r="H11433" s="9" t="s">
        <v>9243</v>
      </c>
      <c r="I11433" s="9" t="s">
        <v>41287</v>
      </c>
      <c r="J11433" s="9" t="s">
        <v>41438</v>
      </c>
      <c r="K11433" s="9" t="s">
        <v>44805</v>
      </c>
    </row>
    <row r="11434" spans="1:11" x14ac:dyDescent="0.35">
      <c r="A11434" s="9">
        <v>11433</v>
      </c>
      <c r="B11434" s="9" t="str">
        <f t="shared" si="178"/>
        <v>Machaerium opa</v>
      </c>
      <c r="C11434" s="9" t="e" cm="1">
        <f t="array" aca="1" ref="C11434" ca="1">LEFT(K11434,$C$19743)&amp;"-"&amp;RIGHT(SUBSTITUTE(SUBSTITUTE(TiraAcento(E11434),"-","")," ",""),$C$19744)</f>
        <v>#NAME?</v>
      </c>
      <c r="D11434" s="9" t="s">
        <v>9243</v>
      </c>
      <c r="E11434" s="9" t="s">
        <v>4527</v>
      </c>
      <c r="F11434" s="9" t="s">
        <v>17488</v>
      </c>
      <c r="G11434" s="9" t="s">
        <v>30841</v>
      </c>
      <c r="H11434" s="9" t="s">
        <v>9243</v>
      </c>
      <c r="I11434" s="9" t="s">
        <v>41287</v>
      </c>
      <c r="J11434" s="9" t="s">
        <v>41438</v>
      </c>
      <c r="K11434" s="9" t="s">
        <v>44806</v>
      </c>
    </row>
    <row r="11435" spans="1:11" x14ac:dyDescent="0.35">
      <c r="A11435" s="9">
        <v>11434</v>
      </c>
      <c r="B11435" s="9" t="str">
        <f t="shared" si="178"/>
        <v>Machaerium opa</v>
      </c>
      <c r="C11435" s="9" t="e" cm="1">
        <f t="array" aca="1" ref="C11435" ca="1">LEFT(K11435,$C$19743)&amp;"-"&amp;RIGHT(SUBSTITUTE(SUBSTITUTE(TiraAcento(E11435),"-","")," ",""),$C$19744)</f>
        <v>#NAME?</v>
      </c>
      <c r="D11435" s="9" t="s">
        <v>9243</v>
      </c>
      <c r="E11435" s="9" t="s">
        <v>9246</v>
      </c>
      <c r="F11435" s="9" t="s">
        <v>17488</v>
      </c>
      <c r="G11435" s="9" t="s">
        <v>30842</v>
      </c>
      <c r="H11435" s="9" t="s">
        <v>9243</v>
      </c>
      <c r="I11435" s="9" t="s">
        <v>41287</v>
      </c>
      <c r="J11435" s="9" t="s">
        <v>41438</v>
      </c>
      <c r="K11435" s="9" t="s">
        <v>46952</v>
      </c>
    </row>
    <row r="11436" spans="1:11" x14ac:dyDescent="0.35">
      <c r="A11436" s="9">
        <v>11435</v>
      </c>
      <c r="B11436" s="9" t="str">
        <f t="shared" si="178"/>
        <v>Machaerium par</v>
      </c>
      <c r="C11436" s="9" t="e" cm="1">
        <f t="array" aca="1" ref="C11436" ca="1">LEFT(K11436,$C$19743)&amp;"-"&amp;RIGHT(SUBSTITUTE(SUBSTITUTE(TiraAcento(E11436),"-","")," ",""),$C$19744)</f>
        <v>#NAME?</v>
      </c>
      <c r="D11436" s="9" t="s">
        <v>9247</v>
      </c>
      <c r="E11436" s="9" t="s">
        <v>8604</v>
      </c>
      <c r="F11436" s="9" t="s">
        <v>17489</v>
      </c>
      <c r="G11436" s="9" t="s">
        <v>30843</v>
      </c>
      <c r="H11436" s="9" t="s">
        <v>9247</v>
      </c>
      <c r="I11436" s="9" t="s">
        <v>41287</v>
      </c>
      <c r="J11436" s="9" t="s">
        <v>41439</v>
      </c>
      <c r="K11436" s="9" t="s">
        <v>46635</v>
      </c>
    </row>
    <row r="11437" spans="1:11" x14ac:dyDescent="0.35">
      <c r="A11437" s="9">
        <v>11436</v>
      </c>
      <c r="B11437" s="9" t="str">
        <f t="shared" si="178"/>
        <v>Machaerium par</v>
      </c>
      <c r="C11437" s="9" t="e" cm="1">
        <f t="array" aca="1" ref="C11437" ca="1">LEFT(K11437,$C$19743)&amp;"-"&amp;RIGHT(SUBSTITUTE(SUBSTITUTE(TiraAcento(E11437),"-","")," ",""),$C$19744)</f>
        <v>#NAME?</v>
      </c>
      <c r="D11437" s="9" t="s">
        <v>9247</v>
      </c>
      <c r="E11437" s="9" t="s">
        <v>5163</v>
      </c>
      <c r="F11437" s="9" t="s">
        <v>17489</v>
      </c>
      <c r="G11437" s="9" t="s">
        <v>30844</v>
      </c>
      <c r="H11437" s="9" t="s">
        <v>9247</v>
      </c>
      <c r="I11437" s="9" t="s">
        <v>41287</v>
      </c>
      <c r="J11437" s="9" t="s">
        <v>41439</v>
      </c>
      <c r="K11437" s="9" t="s">
        <v>45126</v>
      </c>
    </row>
    <row r="11438" spans="1:11" x14ac:dyDescent="0.35">
      <c r="A11438" s="9">
        <v>11437</v>
      </c>
      <c r="B11438" s="9" t="str">
        <f t="shared" si="178"/>
        <v>Machaerium ped</v>
      </c>
      <c r="C11438" s="9" t="e" cm="1">
        <f t="array" aca="1" ref="C11438" ca="1">LEFT(K11438,$C$19743)&amp;"-"&amp;RIGHT(SUBSTITUTE(SUBSTITUTE(TiraAcento(E11438),"-","")," ",""),$C$19744)</f>
        <v>#NAME?</v>
      </c>
      <c r="D11438" s="9" t="s">
        <v>9248</v>
      </c>
      <c r="E11438" s="9" t="s">
        <v>4457</v>
      </c>
      <c r="F11438" s="9" t="s">
        <v>17490</v>
      </c>
      <c r="G11438" s="9" t="s">
        <v>30845</v>
      </c>
      <c r="H11438" s="9" t="s">
        <v>9248</v>
      </c>
      <c r="I11438" s="9" t="s">
        <v>41287</v>
      </c>
      <c r="J11438" s="9" t="s">
        <v>41440</v>
      </c>
      <c r="K11438" s="9" t="s">
        <v>41160</v>
      </c>
    </row>
    <row r="11439" spans="1:11" x14ac:dyDescent="0.35">
      <c r="A11439" s="9">
        <v>11438</v>
      </c>
      <c r="B11439" s="9" t="str">
        <f t="shared" si="178"/>
        <v>Machaerium ped</v>
      </c>
      <c r="C11439" s="9" t="e" cm="1">
        <f t="array" aca="1" ref="C11439" ca="1">LEFT(K11439,$C$19743)&amp;"-"&amp;RIGHT(SUBSTITUTE(SUBSTITUTE(TiraAcento(E11439),"-","")," ",""),$C$19744)</f>
        <v>#NAME?</v>
      </c>
      <c r="D11439" s="9" t="s">
        <v>9248</v>
      </c>
      <c r="E11439" s="9" t="s">
        <v>5169</v>
      </c>
      <c r="F11439" s="9" t="s">
        <v>17490</v>
      </c>
      <c r="G11439" s="9" t="s">
        <v>30846</v>
      </c>
      <c r="H11439" s="9" t="s">
        <v>9248</v>
      </c>
      <c r="I11439" s="9" t="s">
        <v>41287</v>
      </c>
      <c r="J11439" s="9" t="s">
        <v>41440</v>
      </c>
      <c r="K11439" s="9" t="s">
        <v>45132</v>
      </c>
    </row>
    <row r="11440" spans="1:11" x14ac:dyDescent="0.35">
      <c r="A11440" s="9">
        <v>11439</v>
      </c>
      <c r="B11440" s="9" t="str">
        <f t="shared" si="178"/>
        <v>Machaerium ped</v>
      </c>
      <c r="C11440" s="9" t="e" cm="1">
        <f t="array" aca="1" ref="C11440" ca="1">LEFT(K11440,$C$19743)&amp;"-"&amp;RIGHT(SUBSTITUTE(SUBSTITUTE(TiraAcento(E11440),"-","")," ",""),$C$19744)</f>
        <v>#NAME?</v>
      </c>
      <c r="D11440" s="9" t="s">
        <v>9248</v>
      </c>
      <c r="E11440" s="9" t="s">
        <v>5171</v>
      </c>
      <c r="F11440" s="9" t="s">
        <v>17490</v>
      </c>
      <c r="G11440" s="9" t="s">
        <v>30847</v>
      </c>
      <c r="H11440" s="9" t="s">
        <v>9248</v>
      </c>
      <c r="I11440" s="9" t="s">
        <v>41287</v>
      </c>
      <c r="J11440" s="9" t="s">
        <v>41440</v>
      </c>
      <c r="K11440" s="9" t="s">
        <v>45134</v>
      </c>
    </row>
    <row r="11441" spans="1:11" x14ac:dyDescent="0.35">
      <c r="A11441" s="9">
        <v>11440</v>
      </c>
      <c r="B11441" s="9" t="str">
        <f t="shared" si="178"/>
        <v>Machaerium ped</v>
      </c>
      <c r="C11441" s="9" t="e" cm="1">
        <f t="array" aca="1" ref="C11441" ca="1">LEFT(K11441,$C$19743)&amp;"-"&amp;RIGHT(SUBSTITUTE(SUBSTITUTE(TiraAcento(E11441),"-","")," ",""),$C$19744)</f>
        <v>#NAME?</v>
      </c>
      <c r="D11441" s="9" t="s">
        <v>9248</v>
      </c>
      <c r="E11441" s="9" t="s">
        <v>8583</v>
      </c>
      <c r="F11441" s="9" t="s">
        <v>17490</v>
      </c>
      <c r="G11441" s="9" t="s">
        <v>30848</v>
      </c>
      <c r="H11441" s="9" t="s">
        <v>9248</v>
      </c>
      <c r="I11441" s="9" t="s">
        <v>41287</v>
      </c>
      <c r="J11441" s="9" t="s">
        <v>41440</v>
      </c>
      <c r="K11441" s="9" t="s">
        <v>46627</v>
      </c>
    </row>
    <row r="11442" spans="1:11" x14ac:dyDescent="0.35">
      <c r="A11442" s="9">
        <v>11441</v>
      </c>
      <c r="B11442" s="9" t="str">
        <f t="shared" si="178"/>
        <v>Machaerium scl</v>
      </c>
      <c r="C11442" s="9" t="e" cm="1">
        <f t="array" aca="1" ref="C11442" ca="1">LEFT(K11442,$C$19743)&amp;"-"&amp;RIGHT(SUBSTITUTE(SUBSTITUTE(TiraAcento(E11442),"-","")," ",""),$C$19744)</f>
        <v>#NAME?</v>
      </c>
      <c r="D11442" s="9" t="s">
        <v>8575</v>
      </c>
      <c r="E11442" s="9" t="s">
        <v>9249</v>
      </c>
      <c r="F11442" s="9" t="s">
        <v>17289</v>
      </c>
      <c r="G11442" s="9" t="s">
        <v>30849</v>
      </c>
      <c r="H11442" s="9" t="s">
        <v>8575</v>
      </c>
      <c r="I11442" s="9" t="s">
        <v>41287</v>
      </c>
      <c r="J11442" s="9" t="s">
        <v>39949</v>
      </c>
      <c r="K11442" s="9" t="s">
        <v>46953</v>
      </c>
    </row>
    <row r="11443" spans="1:11" x14ac:dyDescent="0.35">
      <c r="A11443" s="9">
        <v>11442</v>
      </c>
      <c r="B11443" s="9" t="str">
        <f t="shared" si="178"/>
        <v>Machaerium scl</v>
      </c>
      <c r="C11443" s="9" t="e" cm="1">
        <f t="array" aca="1" ref="C11443" ca="1">LEFT(K11443,$C$19743)&amp;"-"&amp;RIGHT(SUBSTITUTE(SUBSTITUTE(TiraAcento(E11443),"-","")," ",""),$C$19744)</f>
        <v>#NAME?</v>
      </c>
      <c r="D11443" s="9" t="s">
        <v>8575</v>
      </c>
      <c r="E11443" s="9" t="s">
        <v>5712</v>
      </c>
      <c r="F11443" s="9" t="s">
        <v>17289</v>
      </c>
      <c r="G11443" s="9" t="s">
        <v>30850</v>
      </c>
      <c r="H11443" s="9" t="s">
        <v>8575</v>
      </c>
      <c r="I11443" s="9" t="s">
        <v>41287</v>
      </c>
      <c r="J11443" s="9" t="s">
        <v>39949</v>
      </c>
      <c r="K11443" s="9" t="s">
        <v>45383</v>
      </c>
    </row>
    <row r="11444" spans="1:11" x14ac:dyDescent="0.35">
      <c r="A11444" s="9">
        <v>11443</v>
      </c>
      <c r="B11444" s="9" t="str">
        <f t="shared" si="178"/>
        <v>Machaerium scl</v>
      </c>
      <c r="C11444" s="9" t="e" cm="1">
        <f t="array" aca="1" ref="C11444" ca="1">LEFT(K11444,$C$19743)&amp;"-"&amp;RIGHT(SUBSTITUTE(SUBSTITUTE(TiraAcento(E11444),"-","")," ",""),$C$19744)</f>
        <v>#NAME?</v>
      </c>
      <c r="D11444" s="9" t="s">
        <v>8575</v>
      </c>
      <c r="E11444" s="9" t="s">
        <v>4520</v>
      </c>
      <c r="F11444" s="9" t="s">
        <v>17289</v>
      </c>
      <c r="G11444" s="9" t="s">
        <v>30851</v>
      </c>
      <c r="H11444" s="9" t="s">
        <v>8575</v>
      </c>
      <c r="I11444" s="9" t="s">
        <v>41287</v>
      </c>
      <c r="J11444" s="9" t="s">
        <v>39949</v>
      </c>
      <c r="K11444" s="9" t="s">
        <v>44799</v>
      </c>
    </row>
    <row r="11445" spans="1:11" x14ac:dyDescent="0.35">
      <c r="A11445" s="9">
        <v>11444</v>
      </c>
      <c r="B11445" s="9" t="str">
        <f t="shared" si="178"/>
        <v>Machaerium scl</v>
      </c>
      <c r="C11445" s="9" t="e" cm="1">
        <f t="array" aca="1" ref="C11445" ca="1">LEFT(K11445,$C$19743)&amp;"-"&amp;RIGHT(SUBSTITUTE(SUBSTITUTE(TiraAcento(E11445),"-","")," ",""),$C$19744)</f>
        <v>#NAME?</v>
      </c>
      <c r="D11445" s="9" t="s">
        <v>8575</v>
      </c>
      <c r="E11445" s="9" t="s">
        <v>9250</v>
      </c>
      <c r="F11445" s="9" t="s">
        <v>17289</v>
      </c>
      <c r="G11445" s="9" t="s">
        <v>30852</v>
      </c>
      <c r="H11445" s="9" t="s">
        <v>8575</v>
      </c>
      <c r="I11445" s="9" t="s">
        <v>41287</v>
      </c>
      <c r="J11445" s="9" t="s">
        <v>39949</v>
      </c>
      <c r="K11445" s="9" t="s">
        <v>46954</v>
      </c>
    </row>
    <row r="11446" spans="1:11" x14ac:dyDescent="0.35">
      <c r="A11446" s="9">
        <v>11445</v>
      </c>
      <c r="B11446" s="9" t="str">
        <f t="shared" si="178"/>
        <v>Machaerium scl</v>
      </c>
      <c r="C11446" s="9" t="e" cm="1">
        <f t="array" aca="1" ref="C11446" ca="1">LEFT(K11446,$C$19743)&amp;"-"&amp;RIGHT(SUBSTITUTE(SUBSTITUTE(TiraAcento(E11446),"-","")," ",""),$C$19744)</f>
        <v>#NAME?</v>
      </c>
      <c r="D11446" s="9" t="s">
        <v>8575</v>
      </c>
      <c r="E11446" s="9" t="s">
        <v>2820</v>
      </c>
      <c r="F11446" s="9" t="s">
        <v>17289</v>
      </c>
      <c r="G11446" s="9" t="s">
        <v>30853</v>
      </c>
      <c r="H11446" s="9" t="s">
        <v>8575</v>
      </c>
      <c r="I11446" s="9" t="s">
        <v>41287</v>
      </c>
      <c r="J11446" s="9" t="s">
        <v>39949</v>
      </c>
      <c r="K11446" s="9" t="s">
        <v>2820</v>
      </c>
    </row>
    <row r="11447" spans="1:11" x14ac:dyDescent="0.35">
      <c r="A11447" s="9">
        <v>11446</v>
      </c>
      <c r="B11447" s="9" t="str">
        <f t="shared" si="178"/>
        <v>Machaerium scl</v>
      </c>
      <c r="C11447" s="9" t="e" cm="1">
        <f t="array" aca="1" ref="C11447" ca="1">LEFT(K11447,$C$19743)&amp;"-"&amp;RIGHT(SUBSTITUTE(SUBSTITUTE(TiraAcento(E11447),"-","")," ",""),$C$19744)</f>
        <v>#NAME?</v>
      </c>
      <c r="D11447" s="9" t="s">
        <v>8575</v>
      </c>
      <c r="E11447" s="9" t="s">
        <v>9251</v>
      </c>
      <c r="F11447" s="9" t="s">
        <v>17289</v>
      </c>
      <c r="G11447" s="9" t="s">
        <v>30854</v>
      </c>
      <c r="H11447" s="9" t="s">
        <v>8575</v>
      </c>
      <c r="I11447" s="9" t="s">
        <v>41287</v>
      </c>
      <c r="J11447" s="9" t="s">
        <v>39949</v>
      </c>
      <c r="K11447" s="9" t="s">
        <v>46955</v>
      </c>
    </row>
    <row r="11448" spans="1:11" x14ac:dyDescent="0.35">
      <c r="A11448" s="9">
        <v>11447</v>
      </c>
      <c r="B11448" s="9" t="str">
        <f t="shared" si="178"/>
        <v>Machaerium scl</v>
      </c>
      <c r="C11448" s="9" t="e" cm="1">
        <f t="array" aca="1" ref="C11448" ca="1">LEFT(K11448,$C$19743)&amp;"-"&amp;RIGHT(SUBSTITUTE(SUBSTITUTE(TiraAcento(E11448),"-","")," ",""),$C$19744)</f>
        <v>#NAME?</v>
      </c>
      <c r="D11448" s="9" t="s">
        <v>8575</v>
      </c>
      <c r="E11448" s="9" t="s">
        <v>4489</v>
      </c>
      <c r="F11448" s="9" t="s">
        <v>17289</v>
      </c>
      <c r="G11448" s="9" t="s">
        <v>30855</v>
      </c>
      <c r="H11448" s="9" t="s">
        <v>8575</v>
      </c>
      <c r="I11448" s="9" t="s">
        <v>41287</v>
      </c>
      <c r="J11448" s="9" t="s">
        <v>39949</v>
      </c>
      <c r="K11448" s="9" t="s">
        <v>44780</v>
      </c>
    </row>
    <row r="11449" spans="1:11" x14ac:dyDescent="0.35">
      <c r="A11449" s="9">
        <v>11448</v>
      </c>
      <c r="B11449" s="9" t="str">
        <f t="shared" si="178"/>
        <v>Ocotea cym</v>
      </c>
      <c r="C11449" s="9" t="e" cm="1">
        <f t="array" aca="1" ref="C11449" ca="1">LEFT(K11449,$C$19743)&amp;"-"&amp;RIGHT(SUBSTITUTE(SUBSTITUTE(TiraAcento(E11449),"-","")," ",""),$C$19744)</f>
        <v>#NAME?</v>
      </c>
      <c r="D11449" s="9" t="s">
        <v>9252</v>
      </c>
      <c r="E11449" s="9" t="s">
        <v>9253</v>
      </c>
      <c r="F11449" s="9" t="s">
        <v>17491</v>
      </c>
      <c r="G11449" s="9" t="s">
        <v>30856</v>
      </c>
      <c r="H11449" s="9" t="s">
        <v>9252</v>
      </c>
      <c r="I11449" s="9" t="s">
        <v>41441</v>
      </c>
      <c r="J11449" s="9" t="s">
        <v>41442</v>
      </c>
      <c r="K11449" s="9" t="s">
        <v>46956</v>
      </c>
    </row>
    <row r="11450" spans="1:11" x14ac:dyDescent="0.35">
      <c r="A11450" s="9">
        <v>11449</v>
      </c>
      <c r="B11450" s="9" t="str">
        <f t="shared" si="178"/>
        <v>Ocotea cym</v>
      </c>
      <c r="C11450" s="9" t="e" cm="1">
        <f t="array" aca="1" ref="C11450" ca="1">LEFT(K11450,$C$19743)&amp;"-"&amp;RIGHT(SUBSTITUTE(SUBSTITUTE(TiraAcento(E11450),"-","")," ",""),$C$19744)</f>
        <v>#NAME?</v>
      </c>
      <c r="D11450" s="9" t="s">
        <v>9252</v>
      </c>
      <c r="E11450" s="9" t="s">
        <v>9254</v>
      </c>
      <c r="F11450" s="9" t="s">
        <v>17491</v>
      </c>
      <c r="G11450" s="9" t="s">
        <v>30857</v>
      </c>
      <c r="H11450" s="9" t="s">
        <v>9252</v>
      </c>
      <c r="I11450" s="9" t="s">
        <v>41441</v>
      </c>
      <c r="J11450" s="9" t="s">
        <v>41442</v>
      </c>
      <c r="K11450" s="9" t="s">
        <v>46957</v>
      </c>
    </row>
    <row r="11451" spans="1:11" x14ac:dyDescent="0.35">
      <c r="A11451" s="9">
        <v>11450</v>
      </c>
      <c r="B11451" s="9" t="str">
        <f t="shared" si="178"/>
        <v>Ocotea cym</v>
      </c>
      <c r="C11451" s="9" t="e" cm="1">
        <f t="array" aca="1" ref="C11451" ca="1">LEFT(K11451,$C$19743)&amp;"-"&amp;RIGHT(SUBSTITUTE(SUBSTITUTE(TiraAcento(E11451),"-","")," ",""),$C$19744)</f>
        <v>#NAME?</v>
      </c>
      <c r="D11451" s="9" t="s">
        <v>9252</v>
      </c>
      <c r="E11451" s="9" t="s">
        <v>1075</v>
      </c>
      <c r="F11451" s="9" t="s">
        <v>17491</v>
      </c>
      <c r="G11451" s="9" t="s">
        <v>30858</v>
      </c>
      <c r="H11451" s="9" t="s">
        <v>9252</v>
      </c>
      <c r="I11451" s="9" t="s">
        <v>41441</v>
      </c>
      <c r="J11451" s="9" t="s">
        <v>41442</v>
      </c>
      <c r="K11451" s="9" t="s">
        <v>43076</v>
      </c>
    </row>
    <row r="11452" spans="1:11" x14ac:dyDescent="0.35">
      <c r="A11452" s="9">
        <v>11451</v>
      </c>
      <c r="B11452" s="9" t="str">
        <f t="shared" si="178"/>
        <v>Ocotea cym</v>
      </c>
      <c r="C11452" s="9" t="e" cm="1">
        <f t="array" aca="1" ref="C11452" ca="1">LEFT(K11452,$C$19743)&amp;"-"&amp;RIGHT(SUBSTITUTE(SUBSTITUTE(TiraAcento(E11452),"-","")," ",""),$C$19744)</f>
        <v>#NAME?</v>
      </c>
      <c r="D11452" s="9" t="s">
        <v>9252</v>
      </c>
      <c r="E11452" s="9" t="s">
        <v>9255</v>
      </c>
      <c r="F11452" s="9" t="s">
        <v>17491</v>
      </c>
      <c r="G11452" s="9" t="s">
        <v>30859</v>
      </c>
      <c r="H11452" s="9" t="s">
        <v>9252</v>
      </c>
      <c r="I11452" s="9" t="s">
        <v>41441</v>
      </c>
      <c r="J11452" s="9" t="s">
        <v>41442</v>
      </c>
      <c r="K11452" s="9" t="s">
        <v>46958</v>
      </c>
    </row>
    <row r="11453" spans="1:11" x14ac:dyDescent="0.35">
      <c r="A11453" s="9">
        <v>11452</v>
      </c>
      <c r="B11453" s="9" t="str">
        <f t="shared" si="178"/>
        <v>Ocotea cym</v>
      </c>
      <c r="C11453" s="9" t="e" cm="1">
        <f t="array" aca="1" ref="C11453" ca="1">LEFT(K11453,$C$19743)&amp;"-"&amp;RIGHT(SUBSTITUTE(SUBSTITUTE(TiraAcento(E11453),"-","")," ",""),$C$19744)</f>
        <v>#NAME?</v>
      </c>
      <c r="D11453" s="9" t="s">
        <v>9252</v>
      </c>
      <c r="E11453" s="9" t="s">
        <v>8483</v>
      </c>
      <c r="F11453" s="9" t="s">
        <v>17491</v>
      </c>
      <c r="G11453" s="9" t="s">
        <v>30860</v>
      </c>
      <c r="H11453" s="9" t="s">
        <v>9252</v>
      </c>
      <c r="I11453" s="9" t="s">
        <v>41441</v>
      </c>
      <c r="J11453" s="9" t="s">
        <v>41442</v>
      </c>
      <c r="K11453" s="9" t="s">
        <v>46581</v>
      </c>
    </row>
    <row r="11454" spans="1:11" x14ac:dyDescent="0.35">
      <c r="A11454" s="9">
        <v>11453</v>
      </c>
      <c r="B11454" s="9" t="str">
        <f t="shared" si="178"/>
        <v>Ocotea cym</v>
      </c>
      <c r="C11454" s="9" t="e" cm="1">
        <f t="array" aca="1" ref="C11454" ca="1">LEFT(K11454,$C$19743)&amp;"-"&amp;RIGHT(SUBSTITUTE(SUBSTITUTE(TiraAcento(E11454),"-","")," ",""),$C$19744)</f>
        <v>#NAME?</v>
      </c>
      <c r="D11454" s="9" t="s">
        <v>9252</v>
      </c>
      <c r="E11454" s="9" t="s">
        <v>9256</v>
      </c>
      <c r="F11454" s="9" t="s">
        <v>17491</v>
      </c>
      <c r="G11454" s="9" t="s">
        <v>30861</v>
      </c>
      <c r="H11454" s="9" t="s">
        <v>9252</v>
      </c>
      <c r="I11454" s="9" t="s">
        <v>41441</v>
      </c>
      <c r="J11454" s="9" t="s">
        <v>41442</v>
      </c>
      <c r="K11454" s="9" t="s">
        <v>46959</v>
      </c>
    </row>
    <row r="11455" spans="1:11" x14ac:dyDescent="0.35">
      <c r="A11455" s="9">
        <v>11454</v>
      </c>
      <c r="B11455" s="9" t="str">
        <f t="shared" si="178"/>
        <v>Ocotea cym</v>
      </c>
      <c r="C11455" s="9" t="e" cm="1">
        <f t="array" aca="1" ref="C11455" ca="1">LEFT(K11455,$C$19743)&amp;"-"&amp;RIGHT(SUBSTITUTE(SUBSTITUTE(TiraAcento(E11455),"-","")," ",""),$C$19744)</f>
        <v>#NAME?</v>
      </c>
      <c r="D11455" s="9" t="s">
        <v>9252</v>
      </c>
      <c r="E11455" s="9" t="s">
        <v>9257</v>
      </c>
      <c r="F11455" s="9" t="s">
        <v>17491</v>
      </c>
      <c r="G11455" s="9" t="s">
        <v>30862</v>
      </c>
      <c r="H11455" s="9" t="s">
        <v>9252</v>
      </c>
      <c r="I11455" s="9" t="s">
        <v>41441</v>
      </c>
      <c r="J11455" s="9" t="s">
        <v>41442</v>
      </c>
      <c r="K11455" s="9" t="s">
        <v>46960</v>
      </c>
    </row>
    <row r="11456" spans="1:11" x14ac:dyDescent="0.35">
      <c r="A11456" s="9">
        <v>11455</v>
      </c>
      <c r="B11456" s="9" t="str">
        <f t="shared" si="178"/>
        <v>Ocotea cym</v>
      </c>
      <c r="C11456" s="9" t="e" cm="1">
        <f t="array" aca="1" ref="C11456" ca="1">LEFT(K11456,$C$19743)&amp;"-"&amp;RIGHT(SUBSTITUTE(SUBSTITUTE(TiraAcento(E11456),"-","")," ",""),$C$19744)</f>
        <v>#NAME?</v>
      </c>
      <c r="D11456" s="9" t="s">
        <v>9252</v>
      </c>
      <c r="E11456" s="9" t="s">
        <v>8182</v>
      </c>
      <c r="F11456" s="9" t="s">
        <v>17491</v>
      </c>
      <c r="G11456" s="9" t="s">
        <v>30863</v>
      </c>
      <c r="H11456" s="9" t="s">
        <v>9252</v>
      </c>
      <c r="I11456" s="9" t="s">
        <v>41441</v>
      </c>
      <c r="J11456" s="9" t="s">
        <v>41442</v>
      </c>
      <c r="K11456" s="9" t="s">
        <v>42136</v>
      </c>
    </row>
    <row r="11457" spans="1:11" x14ac:dyDescent="0.35">
      <c r="A11457" s="9">
        <v>11456</v>
      </c>
      <c r="B11457" s="9" t="str">
        <f t="shared" si="178"/>
        <v>Ocotea cym</v>
      </c>
      <c r="C11457" s="9" t="e" cm="1">
        <f t="array" aca="1" ref="C11457" ca="1">LEFT(K11457,$C$19743)&amp;"-"&amp;RIGHT(SUBSTITUTE(SUBSTITUTE(TiraAcento(E11457),"-","")," ",""),$C$19744)</f>
        <v>#NAME?</v>
      </c>
      <c r="D11457" s="9" t="s">
        <v>9252</v>
      </c>
      <c r="E11457" s="9" t="s">
        <v>9258</v>
      </c>
      <c r="F11457" s="9" t="s">
        <v>17491</v>
      </c>
      <c r="G11457" s="9" t="s">
        <v>30864</v>
      </c>
      <c r="H11457" s="9" t="s">
        <v>9252</v>
      </c>
      <c r="I11457" s="9" t="s">
        <v>41441</v>
      </c>
      <c r="J11457" s="9" t="s">
        <v>41442</v>
      </c>
      <c r="K11457" s="9" t="s">
        <v>46961</v>
      </c>
    </row>
    <row r="11458" spans="1:11" x14ac:dyDescent="0.35">
      <c r="A11458" s="9">
        <v>11457</v>
      </c>
      <c r="B11458" s="9" t="str">
        <f t="shared" si="178"/>
        <v>Ocotea cym</v>
      </c>
      <c r="C11458" s="9" t="e" cm="1">
        <f t="array" aca="1" ref="C11458" ca="1">LEFT(K11458,$C$19743)&amp;"-"&amp;RIGHT(SUBSTITUTE(SUBSTITUTE(TiraAcento(E11458),"-","")," ",""),$C$19744)</f>
        <v>#NAME?</v>
      </c>
      <c r="D11458" s="9" t="s">
        <v>9252</v>
      </c>
      <c r="E11458" s="9" t="s">
        <v>9259</v>
      </c>
      <c r="F11458" s="9" t="s">
        <v>17491</v>
      </c>
      <c r="G11458" s="9" t="s">
        <v>30865</v>
      </c>
      <c r="H11458" s="9" t="s">
        <v>9252</v>
      </c>
      <c r="I11458" s="9" t="s">
        <v>41441</v>
      </c>
      <c r="J11458" s="9" t="s">
        <v>41442</v>
      </c>
      <c r="K11458" s="9" t="s">
        <v>46962</v>
      </c>
    </row>
    <row r="11459" spans="1:11" x14ac:dyDescent="0.35">
      <c r="A11459" s="9">
        <v>11458</v>
      </c>
      <c r="B11459" s="9" t="str">
        <f t="shared" ref="B11459:B11522" si="179">I11459&amp;" "&amp;IFERROR(LEFT(J11459,$B$19743),D11459)</f>
        <v>Ocotea cym</v>
      </c>
      <c r="C11459" s="9" t="e" cm="1">
        <f t="array" aca="1" ref="C11459" ca="1">LEFT(K11459,$C$19743)&amp;"-"&amp;RIGHT(SUBSTITUTE(SUBSTITUTE(TiraAcento(E11459),"-","")," ",""),$C$19744)</f>
        <v>#NAME?</v>
      </c>
      <c r="D11459" s="9" t="s">
        <v>9252</v>
      </c>
      <c r="E11459" s="9" t="s">
        <v>574</v>
      </c>
      <c r="F11459" s="9" t="s">
        <v>17491</v>
      </c>
      <c r="G11459" s="9" t="s">
        <v>30866</v>
      </c>
      <c r="H11459" s="9" t="s">
        <v>9252</v>
      </c>
      <c r="I11459" s="9" t="s">
        <v>41441</v>
      </c>
      <c r="J11459" s="9" t="s">
        <v>41442</v>
      </c>
      <c r="K11459" s="9" t="s">
        <v>42820</v>
      </c>
    </row>
    <row r="11460" spans="1:11" x14ac:dyDescent="0.35">
      <c r="A11460" s="9">
        <v>11459</v>
      </c>
      <c r="B11460" s="9" t="str">
        <f t="shared" si="179"/>
        <v>Ocotea den</v>
      </c>
      <c r="C11460" s="9" t="e" cm="1">
        <f t="array" aca="1" ref="C11460" ca="1">LEFT(K11460,$C$19743)&amp;"-"&amp;RIGHT(SUBSTITUTE(SUBSTITUTE(TiraAcento(E11460),"-","")," ",""),$C$19744)</f>
        <v>#NAME?</v>
      </c>
      <c r="D11460" s="9" t="s">
        <v>9260</v>
      </c>
      <c r="E11460" s="9" t="s">
        <v>247</v>
      </c>
      <c r="F11460" s="9" t="s">
        <v>17492</v>
      </c>
      <c r="G11460" s="9" t="s">
        <v>30867</v>
      </c>
      <c r="H11460" s="9" t="s">
        <v>9260</v>
      </c>
      <c r="I11460" s="9" t="s">
        <v>41441</v>
      </c>
      <c r="J11460" s="9" t="s">
        <v>39367</v>
      </c>
      <c r="K11460" s="9" t="s">
        <v>42655</v>
      </c>
    </row>
    <row r="11461" spans="1:11" x14ac:dyDescent="0.35">
      <c r="A11461" s="9">
        <v>11460</v>
      </c>
      <c r="B11461" s="9" t="str">
        <f t="shared" si="179"/>
        <v>Ocotea dio</v>
      </c>
      <c r="C11461" s="9" t="e" cm="1">
        <f t="array" aca="1" ref="C11461" ca="1">LEFT(K11461,$C$19743)&amp;"-"&amp;RIGHT(SUBSTITUTE(SUBSTITUTE(TiraAcento(E11461),"-","")," ",""),$C$19744)</f>
        <v>#NAME?</v>
      </c>
      <c r="D11461" s="9" t="s">
        <v>9261</v>
      </c>
      <c r="E11461" s="9" t="s">
        <v>66</v>
      </c>
      <c r="F11461" s="9" t="s">
        <v>17493</v>
      </c>
      <c r="G11461" s="9" t="s">
        <v>30868</v>
      </c>
      <c r="H11461" s="9" t="s">
        <v>9261</v>
      </c>
      <c r="I11461" s="9" t="s">
        <v>41441</v>
      </c>
      <c r="J11461" s="9" t="s">
        <v>41443</v>
      </c>
      <c r="K11461" s="9" t="s">
        <v>66</v>
      </c>
    </row>
    <row r="11462" spans="1:11" x14ac:dyDescent="0.35">
      <c r="A11462" s="9">
        <v>11461</v>
      </c>
      <c r="B11462" s="9" t="str">
        <f t="shared" si="179"/>
        <v>Ocotea dio</v>
      </c>
      <c r="C11462" s="9" t="e" cm="1">
        <f t="array" aca="1" ref="C11462" ca="1">LEFT(K11462,$C$19743)&amp;"-"&amp;RIGHT(SUBSTITUTE(SUBSTITUTE(TiraAcento(E11462),"-","")," ",""),$C$19744)</f>
        <v>#NAME?</v>
      </c>
      <c r="D11462" s="9" t="s">
        <v>9261</v>
      </c>
      <c r="E11462" s="9" t="s">
        <v>1063</v>
      </c>
      <c r="F11462" s="9" t="s">
        <v>17493</v>
      </c>
      <c r="G11462" s="9" t="s">
        <v>30869</v>
      </c>
      <c r="H11462" s="9" t="s">
        <v>9261</v>
      </c>
      <c r="I11462" s="9" t="s">
        <v>41441</v>
      </c>
      <c r="J11462" s="9" t="s">
        <v>41443</v>
      </c>
      <c r="K11462" s="9" t="s">
        <v>43070</v>
      </c>
    </row>
    <row r="11463" spans="1:11" x14ac:dyDescent="0.35">
      <c r="A11463" s="9">
        <v>11462</v>
      </c>
      <c r="B11463" s="9" t="str">
        <f t="shared" si="179"/>
        <v>Ocotea dio</v>
      </c>
      <c r="C11463" s="9" t="e" cm="1">
        <f t="array" aca="1" ref="C11463" ca="1">LEFT(K11463,$C$19743)&amp;"-"&amp;RIGHT(SUBSTITUTE(SUBSTITUTE(TiraAcento(E11463),"-","")," ",""),$C$19744)</f>
        <v>#NAME?</v>
      </c>
      <c r="D11463" s="9" t="s">
        <v>9261</v>
      </c>
      <c r="E11463" s="9" t="s">
        <v>4612</v>
      </c>
      <c r="F11463" s="9" t="s">
        <v>17493</v>
      </c>
      <c r="G11463" s="9" t="s">
        <v>30870</v>
      </c>
      <c r="H11463" s="9" t="s">
        <v>9261</v>
      </c>
      <c r="I11463" s="9" t="s">
        <v>41441</v>
      </c>
      <c r="J11463" s="9" t="s">
        <v>41443</v>
      </c>
      <c r="K11463" s="9" t="s">
        <v>44865</v>
      </c>
    </row>
    <row r="11464" spans="1:11" x14ac:dyDescent="0.35">
      <c r="A11464" s="9">
        <v>11463</v>
      </c>
      <c r="B11464" s="9" t="str">
        <f t="shared" si="179"/>
        <v>Ocotea dio</v>
      </c>
      <c r="C11464" s="9" t="e" cm="1">
        <f t="array" aca="1" ref="C11464" ca="1">LEFT(K11464,$C$19743)&amp;"-"&amp;RIGHT(SUBSTITUTE(SUBSTITUTE(TiraAcento(E11464),"-","")," ",""),$C$19744)</f>
        <v>#NAME?</v>
      </c>
      <c r="D11464" s="9" t="s">
        <v>9261</v>
      </c>
      <c r="E11464" s="9" t="s">
        <v>1101</v>
      </c>
      <c r="F11464" s="9" t="s">
        <v>17493</v>
      </c>
      <c r="G11464" s="9" t="s">
        <v>30871</v>
      </c>
      <c r="H11464" s="9" t="s">
        <v>9261</v>
      </c>
      <c r="I11464" s="9" t="s">
        <v>41441</v>
      </c>
      <c r="J11464" s="9" t="s">
        <v>41443</v>
      </c>
      <c r="K11464" s="9" t="s">
        <v>43091</v>
      </c>
    </row>
    <row r="11465" spans="1:11" x14ac:dyDescent="0.35">
      <c r="A11465" s="9">
        <v>11464</v>
      </c>
      <c r="B11465" s="9" t="str">
        <f t="shared" si="179"/>
        <v>Ocotea dis</v>
      </c>
      <c r="C11465" s="9" t="e" cm="1">
        <f t="array" aca="1" ref="C11465" ca="1">LEFT(K11465,$C$19743)&amp;"-"&amp;RIGHT(SUBSTITUTE(SUBSTITUTE(TiraAcento(E11465),"-","")," ",""),$C$19744)</f>
        <v>#NAME?</v>
      </c>
      <c r="D11465" s="9" t="s">
        <v>9262</v>
      </c>
      <c r="E11465" s="9" t="s">
        <v>9263</v>
      </c>
      <c r="F11465" s="9" t="s">
        <v>17494</v>
      </c>
      <c r="G11465" s="9" t="s">
        <v>30872</v>
      </c>
      <c r="H11465" s="9" t="s">
        <v>9262</v>
      </c>
      <c r="I11465" s="9" t="s">
        <v>41441</v>
      </c>
      <c r="J11465" s="9" t="s">
        <v>41444</v>
      </c>
      <c r="K11465" s="9" t="s">
        <v>46963</v>
      </c>
    </row>
    <row r="11466" spans="1:11" x14ac:dyDescent="0.35">
      <c r="A11466" s="9">
        <v>11465</v>
      </c>
      <c r="B11466" s="9" t="str">
        <f t="shared" si="179"/>
        <v>Ocotea dis</v>
      </c>
      <c r="C11466" s="9" t="e" cm="1">
        <f t="array" aca="1" ref="C11466" ca="1">LEFT(K11466,$C$19743)&amp;"-"&amp;RIGHT(SUBSTITUTE(SUBSTITUTE(TiraAcento(E11466),"-","")," ",""),$C$19744)</f>
        <v>#NAME?</v>
      </c>
      <c r="D11466" s="9" t="s">
        <v>9262</v>
      </c>
      <c r="E11466" s="9" t="s">
        <v>1262</v>
      </c>
      <c r="F11466" s="9" t="s">
        <v>17494</v>
      </c>
      <c r="G11466" s="9" t="s">
        <v>30873</v>
      </c>
      <c r="H11466" s="9" t="s">
        <v>9262</v>
      </c>
      <c r="I11466" s="9" t="s">
        <v>41441</v>
      </c>
      <c r="J11466" s="9" t="s">
        <v>41444</v>
      </c>
      <c r="K11466" s="9" t="s">
        <v>1262</v>
      </c>
    </row>
    <row r="11467" spans="1:11" x14ac:dyDescent="0.35">
      <c r="A11467" s="9">
        <v>11466</v>
      </c>
      <c r="B11467" s="9" t="str">
        <f t="shared" si="179"/>
        <v>Ocotea dis</v>
      </c>
      <c r="C11467" s="9" t="e" cm="1">
        <f t="array" aca="1" ref="C11467" ca="1">LEFT(K11467,$C$19743)&amp;"-"&amp;RIGHT(SUBSTITUTE(SUBSTITUTE(TiraAcento(E11467),"-","")," ",""),$C$19744)</f>
        <v>#NAME?</v>
      </c>
      <c r="D11467" s="9" t="s">
        <v>9262</v>
      </c>
      <c r="E11467" s="9" t="s">
        <v>1092</v>
      </c>
      <c r="F11467" s="9" t="s">
        <v>17494</v>
      </c>
      <c r="G11467" s="9" t="s">
        <v>30874</v>
      </c>
      <c r="H11467" s="9" t="s">
        <v>9262</v>
      </c>
      <c r="I11467" s="9" t="s">
        <v>41441</v>
      </c>
      <c r="J11467" s="9" t="s">
        <v>41444</v>
      </c>
      <c r="K11467" s="9" t="s">
        <v>1092</v>
      </c>
    </row>
    <row r="11468" spans="1:11" x14ac:dyDescent="0.35">
      <c r="A11468" s="9">
        <v>11467</v>
      </c>
      <c r="B11468" s="9" t="str">
        <f t="shared" si="179"/>
        <v>Ocotea div</v>
      </c>
      <c r="C11468" s="9" t="e" cm="1">
        <f t="array" aca="1" ref="C11468" ca="1">LEFT(K11468,$C$19743)&amp;"-"&amp;RIGHT(SUBSTITUTE(SUBSTITUTE(TiraAcento(E11468),"-","")," ",""),$C$19744)</f>
        <v>#NAME?</v>
      </c>
      <c r="D11468" s="9" t="s">
        <v>9264</v>
      </c>
      <c r="E11468" s="9" t="s">
        <v>9263</v>
      </c>
      <c r="F11468" s="9" t="s">
        <v>17495</v>
      </c>
      <c r="G11468" s="9" t="s">
        <v>30875</v>
      </c>
      <c r="H11468" s="9" t="s">
        <v>9264</v>
      </c>
      <c r="I11468" s="9" t="s">
        <v>41441</v>
      </c>
      <c r="J11468" s="9" t="s">
        <v>40346</v>
      </c>
      <c r="K11468" s="9" t="s">
        <v>46963</v>
      </c>
    </row>
    <row r="11469" spans="1:11" x14ac:dyDescent="0.35">
      <c r="A11469" s="9">
        <v>11468</v>
      </c>
      <c r="B11469" s="9" t="str">
        <f t="shared" si="179"/>
        <v>Ocotea div</v>
      </c>
      <c r="C11469" s="9" t="e" cm="1">
        <f t="array" aca="1" ref="C11469" ca="1">LEFT(K11469,$C$19743)&amp;"-"&amp;RIGHT(SUBSTITUTE(SUBSTITUTE(TiraAcento(E11469),"-","")," ",""),$C$19744)</f>
        <v>#NAME?</v>
      </c>
      <c r="D11469" s="9" t="s">
        <v>9264</v>
      </c>
      <c r="E11469" s="9" t="s">
        <v>1262</v>
      </c>
      <c r="F11469" s="9" t="s">
        <v>17495</v>
      </c>
      <c r="G11469" s="9" t="s">
        <v>30876</v>
      </c>
      <c r="H11469" s="9" t="s">
        <v>9264</v>
      </c>
      <c r="I11469" s="9" t="s">
        <v>41441</v>
      </c>
      <c r="J11469" s="9" t="s">
        <v>40346</v>
      </c>
      <c r="K11469" s="9" t="s">
        <v>1262</v>
      </c>
    </row>
    <row r="11470" spans="1:11" x14ac:dyDescent="0.35">
      <c r="A11470" s="9">
        <v>11469</v>
      </c>
      <c r="B11470" s="9" t="str">
        <f t="shared" si="179"/>
        <v>Ocotea ele</v>
      </c>
      <c r="C11470" s="9" t="e" cm="1">
        <f t="array" aca="1" ref="C11470" ca="1">LEFT(K11470,$C$19743)&amp;"-"&amp;RIGHT(SUBSTITUTE(SUBSTITUTE(TiraAcento(E11470),"-","")," ",""),$C$19744)</f>
        <v>#NAME?</v>
      </c>
      <c r="D11470" s="9" t="s">
        <v>9265</v>
      </c>
      <c r="E11470" s="9" t="s">
        <v>9266</v>
      </c>
      <c r="F11470" s="9" t="s">
        <v>17496</v>
      </c>
      <c r="G11470" s="9" t="s">
        <v>30877</v>
      </c>
      <c r="H11470" s="9" t="s">
        <v>9265</v>
      </c>
      <c r="I11470" s="9" t="s">
        <v>41441</v>
      </c>
      <c r="J11470" s="9" t="s">
        <v>39203</v>
      </c>
      <c r="K11470" s="9" t="s">
        <v>46964</v>
      </c>
    </row>
    <row r="11471" spans="1:11" x14ac:dyDescent="0.35">
      <c r="A11471" s="9">
        <v>11470</v>
      </c>
      <c r="B11471" s="9" t="str">
        <f t="shared" si="179"/>
        <v>Ocotea ele</v>
      </c>
      <c r="C11471" s="9" t="e" cm="1">
        <f t="array" aca="1" ref="C11471" ca="1">LEFT(K11471,$C$19743)&amp;"-"&amp;RIGHT(SUBSTITUTE(SUBSTITUTE(TiraAcento(E11471),"-","")," ",""),$C$19744)</f>
        <v>#NAME?</v>
      </c>
      <c r="D11471" s="9" t="s">
        <v>9265</v>
      </c>
      <c r="E11471" s="9" t="s">
        <v>9267</v>
      </c>
      <c r="F11471" s="9" t="s">
        <v>17496</v>
      </c>
      <c r="G11471" s="9" t="s">
        <v>30878</v>
      </c>
      <c r="H11471" s="9" t="s">
        <v>9265</v>
      </c>
      <c r="I11471" s="9" t="s">
        <v>41441</v>
      </c>
      <c r="J11471" s="9" t="s">
        <v>39203</v>
      </c>
      <c r="K11471" s="9" t="s">
        <v>46965</v>
      </c>
    </row>
    <row r="11472" spans="1:11" x14ac:dyDescent="0.35">
      <c r="A11472" s="9">
        <v>11471</v>
      </c>
      <c r="B11472" s="9" t="str">
        <f t="shared" si="179"/>
        <v>Ocotea ele</v>
      </c>
      <c r="C11472" s="9" t="e" cm="1">
        <f t="array" aca="1" ref="C11472" ca="1">LEFT(K11472,$C$19743)&amp;"-"&amp;RIGHT(SUBSTITUTE(SUBSTITUTE(TiraAcento(E11472),"-","")," ",""),$C$19744)</f>
        <v>#NAME?</v>
      </c>
      <c r="D11472" s="9" t="s">
        <v>9265</v>
      </c>
      <c r="E11472" s="9" t="s">
        <v>9268</v>
      </c>
      <c r="F11472" s="9" t="s">
        <v>17496</v>
      </c>
      <c r="G11472" s="9" t="s">
        <v>30879</v>
      </c>
      <c r="H11472" s="9" t="s">
        <v>9265</v>
      </c>
      <c r="I11472" s="9" t="s">
        <v>41441</v>
      </c>
      <c r="J11472" s="9" t="s">
        <v>39203</v>
      </c>
      <c r="K11472" s="9" t="s">
        <v>46966</v>
      </c>
    </row>
    <row r="11473" spans="1:11" x14ac:dyDescent="0.35">
      <c r="A11473" s="9">
        <v>11472</v>
      </c>
      <c r="B11473" s="9" t="str">
        <f t="shared" si="179"/>
        <v>Ocotea ele</v>
      </c>
      <c r="C11473" s="9" t="e" cm="1">
        <f t="array" aca="1" ref="C11473" ca="1">LEFT(K11473,$C$19743)&amp;"-"&amp;RIGHT(SUBSTITUTE(SUBSTITUTE(TiraAcento(E11473),"-","")," ",""),$C$19744)</f>
        <v>#NAME?</v>
      </c>
      <c r="D11473" s="9" t="s">
        <v>9265</v>
      </c>
      <c r="E11473" s="9" t="s">
        <v>9269</v>
      </c>
      <c r="F11473" s="9" t="s">
        <v>17496</v>
      </c>
      <c r="G11473" s="9" t="s">
        <v>30880</v>
      </c>
      <c r="H11473" s="9" t="s">
        <v>9265</v>
      </c>
      <c r="I11473" s="9" t="s">
        <v>41441</v>
      </c>
      <c r="J11473" s="9" t="s">
        <v>39203</v>
      </c>
      <c r="K11473" s="9" t="s">
        <v>46967</v>
      </c>
    </row>
    <row r="11474" spans="1:11" x14ac:dyDescent="0.35">
      <c r="A11474" s="9">
        <v>11473</v>
      </c>
      <c r="B11474" s="9" t="str">
        <f t="shared" si="179"/>
        <v>Ocotea fra</v>
      </c>
      <c r="C11474" s="9" t="e" cm="1">
        <f t="array" aca="1" ref="C11474" ca="1">LEFT(K11474,$C$19743)&amp;"-"&amp;RIGHT(SUBSTITUTE(SUBSTITUTE(TiraAcento(E11474),"-","")," ",""),$C$19744)</f>
        <v>#NAME?</v>
      </c>
      <c r="D11474" s="9" t="s">
        <v>9270</v>
      </c>
      <c r="E11474" s="9" t="s">
        <v>4633</v>
      </c>
      <c r="F11474" s="9" t="s">
        <v>17497</v>
      </c>
      <c r="G11474" s="9" t="s">
        <v>30881</v>
      </c>
      <c r="H11474" s="9" t="s">
        <v>9270</v>
      </c>
      <c r="I11474" s="9" t="s">
        <v>41441</v>
      </c>
      <c r="J11474" s="9" t="s">
        <v>41445</v>
      </c>
      <c r="K11474" s="9" t="s">
        <v>44884</v>
      </c>
    </row>
    <row r="11475" spans="1:11" x14ac:dyDescent="0.35">
      <c r="A11475" s="9">
        <v>11474</v>
      </c>
      <c r="B11475" s="9" t="str">
        <f t="shared" si="179"/>
        <v>Ocotea gla</v>
      </c>
      <c r="C11475" s="9" t="e" cm="1">
        <f t="array" aca="1" ref="C11475" ca="1">LEFT(K11475,$C$19743)&amp;"-"&amp;RIGHT(SUBSTITUTE(SUBSTITUTE(TiraAcento(E11475),"-","")," ",""),$C$19744)</f>
        <v>#NAME?</v>
      </c>
      <c r="D11475" s="9" t="s">
        <v>9271</v>
      </c>
      <c r="E11475" s="9" t="s">
        <v>8869</v>
      </c>
      <c r="F11475" s="9" t="s">
        <v>17498</v>
      </c>
      <c r="G11475" s="9" t="s">
        <v>30882</v>
      </c>
      <c r="H11475" s="9" t="s">
        <v>9271</v>
      </c>
      <c r="I11475" s="9" t="s">
        <v>41441</v>
      </c>
      <c r="J11475" s="9" t="s">
        <v>41446</v>
      </c>
      <c r="K11475" s="9" t="s">
        <v>46777</v>
      </c>
    </row>
    <row r="11476" spans="1:11" x14ac:dyDescent="0.35">
      <c r="A11476" s="9">
        <v>11475</v>
      </c>
      <c r="B11476" s="9" t="str">
        <f t="shared" si="179"/>
        <v>Ocotea gla</v>
      </c>
      <c r="C11476" s="9" t="e" cm="1">
        <f t="array" aca="1" ref="C11476" ca="1">LEFT(K11476,$C$19743)&amp;"-"&amp;RIGHT(SUBSTITUTE(SUBSTITUTE(TiraAcento(E11476),"-","")," ",""),$C$19744)</f>
        <v>#NAME?</v>
      </c>
      <c r="D11476" s="9" t="s">
        <v>9272</v>
      </c>
      <c r="E11476" s="9" t="s">
        <v>66</v>
      </c>
      <c r="F11476" s="9" t="s">
        <v>17499</v>
      </c>
      <c r="G11476" s="9" t="s">
        <v>30883</v>
      </c>
      <c r="H11476" s="9" t="s">
        <v>9272</v>
      </c>
      <c r="I11476" s="9" t="s">
        <v>41441</v>
      </c>
      <c r="J11476" s="9" t="s">
        <v>40028</v>
      </c>
      <c r="K11476" s="9" t="s">
        <v>66</v>
      </c>
    </row>
    <row r="11477" spans="1:11" x14ac:dyDescent="0.35">
      <c r="A11477" s="9">
        <v>11476</v>
      </c>
      <c r="B11477" s="9" t="str">
        <f t="shared" si="179"/>
        <v>Ocotea glo</v>
      </c>
      <c r="C11477" s="9" t="e" cm="1">
        <f t="array" aca="1" ref="C11477" ca="1">LEFT(K11477,$C$19743)&amp;"-"&amp;RIGHT(SUBSTITUTE(SUBSTITUTE(TiraAcento(E11477),"-","")," ",""),$C$19744)</f>
        <v>#NAME?</v>
      </c>
      <c r="D11477" s="9" t="s">
        <v>9273</v>
      </c>
      <c r="E11477" s="9" t="s">
        <v>1262</v>
      </c>
      <c r="F11477" s="9" t="s">
        <v>17500</v>
      </c>
      <c r="G11477" s="9" t="s">
        <v>30884</v>
      </c>
      <c r="H11477" s="9" t="s">
        <v>9273</v>
      </c>
      <c r="I11477" s="9" t="s">
        <v>41441</v>
      </c>
      <c r="J11477" s="9" t="s">
        <v>40643</v>
      </c>
      <c r="K11477" s="9" t="s">
        <v>1262</v>
      </c>
    </row>
    <row r="11478" spans="1:11" x14ac:dyDescent="0.35">
      <c r="A11478" s="9">
        <v>11477</v>
      </c>
      <c r="B11478" s="9" t="str">
        <f t="shared" si="179"/>
        <v>Ocotea glo</v>
      </c>
      <c r="C11478" s="9" t="e" cm="1">
        <f t="array" aca="1" ref="C11478" ca="1">LEFT(K11478,$C$19743)&amp;"-"&amp;RIGHT(SUBSTITUTE(SUBSTITUTE(TiraAcento(E11478),"-","")," ",""),$C$19744)</f>
        <v>#NAME?</v>
      </c>
      <c r="D11478" s="9" t="s">
        <v>9273</v>
      </c>
      <c r="E11478" s="9" t="s">
        <v>564</v>
      </c>
      <c r="F11478" s="9" t="s">
        <v>17500</v>
      </c>
      <c r="G11478" s="9" t="s">
        <v>30885</v>
      </c>
      <c r="H11478" s="9" t="s">
        <v>9273</v>
      </c>
      <c r="I11478" s="9" t="s">
        <v>41441</v>
      </c>
      <c r="J11478" s="9" t="s">
        <v>40643</v>
      </c>
      <c r="K11478" s="9" t="s">
        <v>564</v>
      </c>
    </row>
    <row r="11479" spans="1:11" x14ac:dyDescent="0.35">
      <c r="A11479" s="9">
        <v>11478</v>
      </c>
      <c r="B11479" s="9" t="str">
        <f t="shared" si="179"/>
        <v>Ocotea gra</v>
      </c>
      <c r="C11479" s="9" t="e" cm="1">
        <f t="array" aca="1" ref="C11479" ca="1">LEFT(K11479,$C$19743)&amp;"-"&amp;RIGHT(SUBSTITUTE(SUBSTITUTE(TiraAcento(E11479),"-","")," ",""),$C$19744)</f>
        <v>#NAME?</v>
      </c>
      <c r="D11479" s="9" t="s">
        <v>9274</v>
      </c>
      <c r="E11479" s="9" t="s">
        <v>1092</v>
      </c>
      <c r="F11479" s="9" t="s">
        <v>17501</v>
      </c>
      <c r="G11479" s="9" t="s">
        <v>30886</v>
      </c>
      <c r="H11479" s="9" t="s">
        <v>9274</v>
      </c>
      <c r="I11479" s="9" t="s">
        <v>41441</v>
      </c>
      <c r="J11479" s="9" t="s">
        <v>39170</v>
      </c>
      <c r="K11479" s="9" t="s">
        <v>1092</v>
      </c>
    </row>
    <row r="11480" spans="1:11" x14ac:dyDescent="0.35">
      <c r="A11480" s="9">
        <v>11479</v>
      </c>
      <c r="B11480" s="9" t="str">
        <f t="shared" si="179"/>
        <v>Ocotea gra</v>
      </c>
      <c r="C11480" s="9" t="e" cm="1">
        <f t="array" aca="1" ref="C11480" ca="1">LEFT(K11480,$C$19743)&amp;"-"&amp;RIGHT(SUBSTITUTE(SUBSTITUTE(TiraAcento(E11480),"-","")," ",""),$C$19744)</f>
        <v>#NAME?</v>
      </c>
      <c r="D11480" s="9" t="s">
        <v>9275</v>
      </c>
      <c r="E11480" s="9"/>
      <c r="F11480" s="9" t="s">
        <v>17502</v>
      </c>
      <c r="G11480" s="9" t="s">
        <v>30887</v>
      </c>
      <c r="H11480" s="9" t="s">
        <v>9275</v>
      </c>
      <c r="I11480" s="9" t="s">
        <v>41441</v>
      </c>
      <c r="J11480" s="9" t="s">
        <v>39153</v>
      </c>
      <c r="K11480" s="9" t="s">
        <v>42568</v>
      </c>
    </row>
    <row r="11481" spans="1:11" x14ac:dyDescent="0.35">
      <c r="A11481" s="9">
        <v>11480</v>
      </c>
      <c r="B11481" s="9" t="str">
        <f t="shared" si="179"/>
        <v>Ocotea gui</v>
      </c>
      <c r="C11481" s="9" t="e" cm="1">
        <f t="array" aca="1" ref="C11481" ca="1">LEFT(K11481,$C$19743)&amp;"-"&amp;RIGHT(SUBSTITUTE(SUBSTITUTE(TiraAcento(E11481),"-","")," ",""),$C$19744)</f>
        <v>#NAME?</v>
      </c>
      <c r="D11481" s="9" t="s">
        <v>9276</v>
      </c>
      <c r="E11481" s="9" t="s">
        <v>9277</v>
      </c>
      <c r="F11481" s="9" t="s">
        <v>17503</v>
      </c>
      <c r="G11481" s="9" t="s">
        <v>30888</v>
      </c>
      <c r="H11481" s="9" t="s">
        <v>9276</v>
      </c>
      <c r="I11481" s="9" t="s">
        <v>41441</v>
      </c>
      <c r="J11481" s="9" t="s">
        <v>39197</v>
      </c>
      <c r="K11481" s="9" t="s">
        <v>46968</v>
      </c>
    </row>
    <row r="11482" spans="1:11" x14ac:dyDescent="0.35">
      <c r="A11482" s="9">
        <v>11481</v>
      </c>
      <c r="B11482" s="9" t="str">
        <f t="shared" si="179"/>
        <v>Ocotea gui</v>
      </c>
      <c r="C11482" s="9" t="e" cm="1">
        <f t="array" aca="1" ref="C11482" ca="1">LEFT(K11482,$C$19743)&amp;"-"&amp;RIGHT(SUBSTITUTE(SUBSTITUTE(TiraAcento(E11482),"-","")," ",""),$C$19744)</f>
        <v>#NAME?</v>
      </c>
      <c r="D11482" s="9" t="s">
        <v>9276</v>
      </c>
      <c r="E11482" s="9" t="s">
        <v>9278</v>
      </c>
      <c r="F11482" s="9" t="s">
        <v>17503</v>
      </c>
      <c r="G11482" s="9" t="s">
        <v>30889</v>
      </c>
      <c r="H11482" s="9" t="s">
        <v>9276</v>
      </c>
      <c r="I11482" s="9" t="s">
        <v>41441</v>
      </c>
      <c r="J11482" s="9" t="s">
        <v>39197</v>
      </c>
      <c r="K11482" s="9" t="s">
        <v>9278</v>
      </c>
    </row>
    <row r="11483" spans="1:11" x14ac:dyDescent="0.35">
      <c r="A11483" s="9">
        <v>11482</v>
      </c>
      <c r="B11483" s="9" t="str">
        <f t="shared" si="179"/>
        <v>Ocotea gui</v>
      </c>
      <c r="C11483" s="9" t="e" cm="1">
        <f t="array" aca="1" ref="C11483" ca="1">LEFT(K11483,$C$19743)&amp;"-"&amp;RIGHT(SUBSTITUTE(SUBSTITUTE(TiraAcento(E11483),"-","")," ",""),$C$19744)</f>
        <v>#NAME?</v>
      </c>
      <c r="D11483" s="9" t="s">
        <v>9276</v>
      </c>
      <c r="E11483" s="9" t="s">
        <v>9279</v>
      </c>
      <c r="F11483" s="9" t="s">
        <v>17503</v>
      </c>
      <c r="G11483" s="9" t="s">
        <v>30890</v>
      </c>
      <c r="H11483" s="9" t="s">
        <v>9276</v>
      </c>
      <c r="I11483" s="9" t="s">
        <v>41441</v>
      </c>
      <c r="J11483" s="9" t="s">
        <v>39197</v>
      </c>
      <c r="K11483" s="9" t="s">
        <v>46969</v>
      </c>
    </row>
    <row r="11484" spans="1:11" x14ac:dyDescent="0.35">
      <c r="A11484" s="9">
        <v>11483</v>
      </c>
      <c r="B11484" s="9" t="str">
        <f t="shared" si="179"/>
        <v>Ocotea gui</v>
      </c>
      <c r="C11484" s="9" t="e" cm="1">
        <f t="array" aca="1" ref="C11484" ca="1">LEFT(K11484,$C$19743)&amp;"-"&amp;RIGHT(SUBSTITUTE(SUBSTITUTE(TiraAcento(E11484),"-","")," ",""),$C$19744)</f>
        <v>#NAME?</v>
      </c>
      <c r="D11484" s="9" t="s">
        <v>9276</v>
      </c>
      <c r="E11484" s="9" t="s">
        <v>9280</v>
      </c>
      <c r="F11484" s="9" t="s">
        <v>17503</v>
      </c>
      <c r="G11484" s="9" t="s">
        <v>30891</v>
      </c>
      <c r="H11484" s="9" t="s">
        <v>9276</v>
      </c>
      <c r="I11484" s="9" t="s">
        <v>41441</v>
      </c>
      <c r="J11484" s="9" t="s">
        <v>39197</v>
      </c>
      <c r="K11484" s="9" t="s">
        <v>9280</v>
      </c>
    </row>
    <row r="11485" spans="1:11" x14ac:dyDescent="0.35">
      <c r="A11485" s="9">
        <v>11484</v>
      </c>
      <c r="B11485" s="9" t="str">
        <f t="shared" si="179"/>
        <v>Ocotea gui</v>
      </c>
      <c r="C11485" s="9" t="e" cm="1">
        <f t="array" aca="1" ref="C11485" ca="1">LEFT(K11485,$C$19743)&amp;"-"&amp;RIGHT(SUBSTITUTE(SUBSTITUTE(TiraAcento(E11485),"-","")," ",""),$C$19744)</f>
        <v>#NAME?</v>
      </c>
      <c r="D11485" s="9" t="s">
        <v>9276</v>
      </c>
      <c r="E11485" s="9" t="s">
        <v>9281</v>
      </c>
      <c r="F11485" s="9" t="s">
        <v>17503</v>
      </c>
      <c r="G11485" s="9" t="s">
        <v>30892</v>
      </c>
      <c r="H11485" s="9" t="s">
        <v>9276</v>
      </c>
      <c r="I11485" s="9" t="s">
        <v>41441</v>
      </c>
      <c r="J11485" s="9" t="s">
        <v>39197</v>
      </c>
      <c r="K11485" s="9" t="s">
        <v>9281</v>
      </c>
    </row>
    <row r="11486" spans="1:11" x14ac:dyDescent="0.35">
      <c r="A11486" s="9">
        <v>11485</v>
      </c>
      <c r="B11486" s="9" t="str">
        <f t="shared" si="179"/>
        <v>Ocotea gui</v>
      </c>
      <c r="C11486" s="9" t="e" cm="1">
        <f t="array" aca="1" ref="C11486" ca="1">LEFT(K11486,$C$19743)&amp;"-"&amp;RIGHT(SUBSTITUTE(SUBSTITUTE(TiraAcento(E11486),"-","")," ",""),$C$19744)</f>
        <v>#NAME?</v>
      </c>
      <c r="D11486" s="9" t="s">
        <v>9276</v>
      </c>
      <c r="E11486" s="9" t="s">
        <v>9282</v>
      </c>
      <c r="F11486" s="9" t="s">
        <v>17503</v>
      </c>
      <c r="G11486" s="9" t="s">
        <v>30893</v>
      </c>
      <c r="H11486" s="9" t="s">
        <v>9276</v>
      </c>
      <c r="I11486" s="9" t="s">
        <v>41441</v>
      </c>
      <c r="J11486" s="9" t="s">
        <v>39197</v>
      </c>
      <c r="K11486" s="9" t="s">
        <v>9282</v>
      </c>
    </row>
    <row r="11487" spans="1:11" x14ac:dyDescent="0.35">
      <c r="A11487" s="9">
        <v>11486</v>
      </c>
      <c r="B11487" s="9" t="str">
        <f t="shared" si="179"/>
        <v>Ocotea gui</v>
      </c>
      <c r="C11487" s="9" t="e" cm="1">
        <f t="array" aca="1" ref="C11487" ca="1">LEFT(K11487,$C$19743)&amp;"-"&amp;RIGHT(SUBSTITUTE(SUBSTITUTE(TiraAcento(E11487),"-","")," ",""),$C$19744)</f>
        <v>#NAME?</v>
      </c>
      <c r="D11487" s="9" t="s">
        <v>9276</v>
      </c>
      <c r="E11487" s="9" t="s">
        <v>1649</v>
      </c>
      <c r="F11487" s="9" t="s">
        <v>17503</v>
      </c>
      <c r="G11487" s="9" t="s">
        <v>30894</v>
      </c>
      <c r="H11487" s="9" t="s">
        <v>9276</v>
      </c>
      <c r="I11487" s="9" t="s">
        <v>41441</v>
      </c>
      <c r="J11487" s="9" t="s">
        <v>39197</v>
      </c>
      <c r="K11487" s="9" t="s">
        <v>43399</v>
      </c>
    </row>
    <row r="11488" spans="1:11" x14ac:dyDescent="0.35">
      <c r="A11488" s="9">
        <v>11487</v>
      </c>
      <c r="B11488" s="9" t="str">
        <f t="shared" si="179"/>
        <v>Ocotea gui</v>
      </c>
      <c r="C11488" s="9" t="e" cm="1">
        <f t="array" aca="1" ref="C11488" ca="1">LEFT(K11488,$C$19743)&amp;"-"&amp;RIGHT(SUBSTITUTE(SUBSTITUTE(TiraAcento(E11488),"-","")," ",""),$C$19744)</f>
        <v>#NAME?</v>
      </c>
      <c r="D11488" s="9" t="s">
        <v>9276</v>
      </c>
      <c r="E11488" s="9" t="s">
        <v>9283</v>
      </c>
      <c r="F11488" s="9" t="s">
        <v>17503</v>
      </c>
      <c r="G11488" s="9" t="s">
        <v>30895</v>
      </c>
      <c r="H11488" s="9" t="s">
        <v>9276</v>
      </c>
      <c r="I11488" s="9" t="s">
        <v>41441</v>
      </c>
      <c r="J11488" s="9" t="s">
        <v>39197</v>
      </c>
      <c r="K11488" s="9" t="s">
        <v>46970</v>
      </c>
    </row>
    <row r="11489" spans="1:11" x14ac:dyDescent="0.35">
      <c r="A11489" s="9">
        <v>11488</v>
      </c>
      <c r="B11489" s="9" t="str">
        <f t="shared" si="179"/>
        <v>Ocotea gui</v>
      </c>
      <c r="C11489" s="9" t="e" cm="1">
        <f t="array" aca="1" ref="C11489" ca="1">LEFT(K11489,$C$19743)&amp;"-"&amp;RIGHT(SUBSTITUTE(SUBSTITUTE(TiraAcento(E11489),"-","")," ",""),$C$19744)</f>
        <v>#NAME?</v>
      </c>
      <c r="D11489" s="9" t="s">
        <v>9276</v>
      </c>
      <c r="E11489" s="9" t="s">
        <v>9284</v>
      </c>
      <c r="F11489" s="9" t="s">
        <v>17503</v>
      </c>
      <c r="G11489" s="9" t="s">
        <v>30896</v>
      </c>
      <c r="H11489" s="9" t="s">
        <v>9276</v>
      </c>
      <c r="I11489" s="9" t="s">
        <v>41441</v>
      </c>
      <c r="J11489" s="9" t="s">
        <v>39197</v>
      </c>
      <c r="K11489" s="9" t="s">
        <v>46971</v>
      </c>
    </row>
    <row r="11490" spans="1:11" x14ac:dyDescent="0.35">
      <c r="A11490" s="9">
        <v>11489</v>
      </c>
      <c r="B11490" s="9" t="str">
        <f t="shared" si="179"/>
        <v>Ocotea gui</v>
      </c>
      <c r="C11490" s="9" t="e" cm="1">
        <f t="array" aca="1" ref="C11490" ca="1">LEFT(K11490,$C$19743)&amp;"-"&amp;RIGHT(SUBSTITUTE(SUBSTITUTE(TiraAcento(E11490),"-","")," ",""),$C$19744)</f>
        <v>#NAME?</v>
      </c>
      <c r="D11490" s="9" t="s">
        <v>9276</v>
      </c>
      <c r="E11490" s="9" t="s">
        <v>9285</v>
      </c>
      <c r="F11490" s="9" t="s">
        <v>17503</v>
      </c>
      <c r="G11490" s="9" t="s">
        <v>30897</v>
      </c>
      <c r="H11490" s="9" t="s">
        <v>9276</v>
      </c>
      <c r="I11490" s="9" t="s">
        <v>41441</v>
      </c>
      <c r="J11490" s="9" t="s">
        <v>39197</v>
      </c>
      <c r="K11490" s="9" t="s">
        <v>46972</v>
      </c>
    </row>
    <row r="11491" spans="1:11" x14ac:dyDescent="0.35">
      <c r="A11491" s="9">
        <v>11490</v>
      </c>
      <c r="B11491" s="9" t="str">
        <f t="shared" si="179"/>
        <v>Ocotea gui</v>
      </c>
      <c r="C11491" s="9" t="e" cm="1">
        <f t="array" aca="1" ref="C11491" ca="1">LEFT(K11491,$C$19743)&amp;"-"&amp;RIGHT(SUBSTITUTE(SUBSTITUTE(TiraAcento(E11491),"-","")," ",""),$C$19744)</f>
        <v>#NAME?</v>
      </c>
      <c r="D11491" s="9" t="s">
        <v>9276</v>
      </c>
      <c r="E11491" s="9" t="s">
        <v>9286</v>
      </c>
      <c r="F11491" s="9" t="s">
        <v>17503</v>
      </c>
      <c r="G11491" s="9" t="s">
        <v>30898</v>
      </c>
      <c r="H11491" s="9" t="s">
        <v>9276</v>
      </c>
      <c r="I11491" s="9" t="s">
        <v>41441</v>
      </c>
      <c r="J11491" s="9" t="s">
        <v>39197</v>
      </c>
      <c r="K11491" s="9" t="s">
        <v>46973</v>
      </c>
    </row>
    <row r="11492" spans="1:11" x14ac:dyDescent="0.35">
      <c r="A11492" s="9">
        <v>11491</v>
      </c>
      <c r="B11492" s="9" t="str">
        <f t="shared" si="179"/>
        <v>Ocotea gui</v>
      </c>
      <c r="C11492" s="9" t="e" cm="1">
        <f t="array" aca="1" ref="C11492" ca="1">LEFT(K11492,$C$19743)&amp;"-"&amp;RIGHT(SUBSTITUTE(SUBSTITUTE(TiraAcento(E11492),"-","")," ",""),$C$19744)</f>
        <v>#NAME?</v>
      </c>
      <c r="D11492" s="9" t="s">
        <v>9276</v>
      </c>
      <c r="E11492" s="9" t="s">
        <v>47</v>
      </c>
      <c r="F11492" s="9" t="s">
        <v>17503</v>
      </c>
      <c r="G11492" s="9" t="s">
        <v>30899</v>
      </c>
      <c r="H11492" s="9" t="s">
        <v>9276</v>
      </c>
      <c r="I11492" s="9" t="s">
        <v>41441</v>
      </c>
      <c r="J11492" s="9" t="s">
        <v>39197</v>
      </c>
      <c r="K11492" s="9" t="s">
        <v>47</v>
      </c>
    </row>
    <row r="11493" spans="1:11" x14ac:dyDescent="0.35">
      <c r="A11493" s="9">
        <v>11492</v>
      </c>
      <c r="B11493" s="9" t="str">
        <f t="shared" si="179"/>
        <v>Ocotea gui</v>
      </c>
      <c r="C11493" s="9" t="e" cm="1">
        <f t="array" aca="1" ref="C11493" ca="1">LEFT(K11493,$C$19743)&amp;"-"&amp;RIGHT(SUBSTITUTE(SUBSTITUTE(TiraAcento(E11493),"-","")," ",""),$C$19744)</f>
        <v>#NAME?</v>
      </c>
      <c r="D11493" s="9" t="s">
        <v>9276</v>
      </c>
      <c r="E11493" s="9" t="s">
        <v>4909</v>
      </c>
      <c r="F11493" s="9" t="s">
        <v>17503</v>
      </c>
      <c r="G11493" s="9" t="s">
        <v>30900</v>
      </c>
      <c r="H11493" s="9" t="s">
        <v>9276</v>
      </c>
      <c r="I11493" s="9" t="s">
        <v>41441</v>
      </c>
      <c r="J11493" s="9" t="s">
        <v>39197</v>
      </c>
      <c r="K11493" s="9" t="s">
        <v>4909</v>
      </c>
    </row>
    <row r="11494" spans="1:11" x14ac:dyDescent="0.35">
      <c r="A11494" s="9">
        <v>11493</v>
      </c>
      <c r="B11494" s="9" t="str">
        <f t="shared" si="179"/>
        <v>Ocotea gur</v>
      </c>
      <c r="C11494" s="9" t="e" cm="1">
        <f t="array" aca="1" ref="C11494" ca="1">LEFT(K11494,$C$19743)&amp;"-"&amp;RIGHT(SUBSTITUTE(SUBSTITUTE(TiraAcento(E11494),"-","")," ",""),$C$19744)</f>
        <v>#NAME?</v>
      </c>
      <c r="D11494" s="9" t="s">
        <v>9287</v>
      </c>
      <c r="E11494" s="9" t="s">
        <v>66</v>
      </c>
      <c r="F11494" s="9" t="s">
        <v>17504</v>
      </c>
      <c r="G11494" s="9" t="s">
        <v>30901</v>
      </c>
      <c r="H11494" s="9" t="s">
        <v>9287</v>
      </c>
      <c r="I11494" s="9" t="s">
        <v>41441</v>
      </c>
      <c r="J11494" s="9" t="s">
        <v>41447</v>
      </c>
      <c r="K11494" s="9" t="s">
        <v>66</v>
      </c>
    </row>
    <row r="11495" spans="1:11" x14ac:dyDescent="0.35">
      <c r="A11495" s="9">
        <v>11494</v>
      </c>
      <c r="B11495" s="9" t="str">
        <f t="shared" si="179"/>
        <v>Ocotea hoo</v>
      </c>
      <c r="C11495" s="9" t="e" cm="1">
        <f t="array" aca="1" ref="C11495" ca="1">LEFT(K11495,$C$19743)&amp;"-"&amp;RIGHT(SUBSTITUTE(SUBSTITUTE(TiraAcento(E11495),"-","")," ",""),$C$19744)</f>
        <v>#NAME?</v>
      </c>
      <c r="D11495" s="9" t="s">
        <v>9288</v>
      </c>
      <c r="E11495" s="9" t="s">
        <v>8877</v>
      </c>
      <c r="F11495" s="9" t="s">
        <v>17505</v>
      </c>
      <c r="G11495" s="9" t="s">
        <v>30902</v>
      </c>
      <c r="H11495" s="9" t="s">
        <v>9288</v>
      </c>
      <c r="I11495" s="9" t="s">
        <v>41441</v>
      </c>
      <c r="J11495" s="9" t="s">
        <v>41448</v>
      </c>
      <c r="K11495" s="9" t="s">
        <v>46784</v>
      </c>
    </row>
    <row r="11496" spans="1:11" x14ac:dyDescent="0.35">
      <c r="A11496" s="9">
        <v>11495</v>
      </c>
      <c r="B11496" s="9" t="str">
        <f t="shared" si="179"/>
        <v>Ocotea ind</v>
      </c>
      <c r="C11496" s="9" t="e" cm="1">
        <f t="array" aca="1" ref="C11496" ca="1">LEFT(K11496,$C$19743)&amp;"-"&amp;RIGHT(SUBSTITUTE(SUBSTITUTE(TiraAcento(E11496),"-","")," ",""),$C$19744)</f>
        <v>#NAME?</v>
      </c>
      <c r="D11496" s="9" t="s">
        <v>9289</v>
      </c>
      <c r="E11496" s="9"/>
      <c r="F11496" s="9" t="s">
        <v>17506</v>
      </c>
      <c r="G11496" s="9" t="s">
        <v>30903</v>
      </c>
      <c r="H11496" s="9" t="s">
        <v>9289</v>
      </c>
      <c r="I11496" s="9" t="s">
        <v>41441</v>
      </c>
      <c r="J11496" s="9" t="s">
        <v>41346</v>
      </c>
      <c r="K11496" s="9" t="s">
        <v>42568</v>
      </c>
    </row>
    <row r="11497" spans="1:11" x14ac:dyDescent="0.35">
      <c r="A11497" s="9">
        <v>11496</v>
      </c>
      <c r="B11497" s="9" t="str">
        <f t="shared" si="179"/>
        <v>Ocotea ind</v>
      </c>
      <c r="C11497" s="9" t="e" cm="1">
        <f t="array" aca="1" ref="C11497" ca="1">LEFT(K11497,$C$19743)&amp;"-"&amp;RIGHT(SUBSTITUTE(SUBSTITUTE(TiraAcento(E11497),"-","")," ",""),$C$19744)</f>
        <v>#NAME?</v>
      </c>
      <c r="D11497" s="9" t="s">
        <v>9290</v>
      </c>
      <c r="E11497" s="9" t="s">
        <v>66</v>
      </c>
      <c r="F11497" s="9" t="s">
        <v>17506</v>
      </c>
      <c r="G11497" s="9" t="s">
        <v>30904</v>
      </c>
      <c r="H11497" s="9" t="s">
        <v>9290</v>
      </c>
      <c r="I11497" s="9" t="s">
        <v>41441</v>
      </c>
      <c r="J11497" s="9" t="s">
        <v>41346</v>
      </c>
      <c r="K11497" s="9" t="s">
        <v>66</v>
      </c>
    </row>
    <row r="11498" spans="1:11" x14ac:dyDescent="0.35">
      <c r="A11498" s="9">
        <v>11497</v>
      </c>
      <c r="B11498" s="9" t="str">
        <f t="shared" si="179"/>
        <v>Ocotea ind</v>
      </c>
      <c r="C11498" s="9" t="e" cm="1">
        <f t="array" aca="1" ref="C11498" ca="1">LEFT(K11498,$C$19743)&amp;"-"&amp;RIGHT(SUBSTITUTE(SUBSTITUTE(TiraAcento(E11498),"-","")," ",""),$C$19744)</f>
        <v>#NAME?</v>
      </c>
      <c r="D11498" s="9" t="s">
        <v>9290</v>
      </c>
      <c r="E11498" s="9" t="s">
        <v>4776</v>
      </c>
      <c r="F11498" s="9" t="s">
        <v>17506</v>
      </c>
      <c r="G11498" s="9" t="s">
        <v>30905</v>
      </c>
      <c r="H11498" s="9" t="s">
        <v>9290</v>
      </c>
      <c r="I11498" s="9" t="s">
        <v>41441</v>
      </c>
      <c r="J11498" s="9" t="s">
        <v>41346</v>
      </c>
      <c r="K11498" s="9" t="s">
        <v>44953</v>
      </c>
    </row>
    <row r="11499" spans="1:11" x14ac:dyDescent="0.35">
      <c r="A11499" s="9">
        <v>11498</v>
      </c>
      <c r="B11499" s="9" t="str">
        <f t="shared" si="179"/>
        <v>Ocotea ind</v>
      </c>
      <c r="C11499" s="9" t="e" cm="1">
        <f t="array" aca="1" ref="C11499" ca="1">LEFT(K11499,$C$19743)&amp;"-"&amp;RIGHT(SUBSTITUTE(SUBSTITUTE(TiraAcento(E11499),"-","")," ",""),$C$19744)</f>
        <v>#NAME?</v>
      </c>
      <c r="D11499" s="9" t="s">
        <v>9290</v>
      </c>
      <c r="E11499" s="9" t="s">
        <v>3309</v>
      </c>
      <c r="F11499" s="9" t="s">
        <v>17506</v>
      </c>
      <c r="G11499" s="9" t="s">
        <v>30906</v>
      </c>
      <c r="H11499" s="9" t="s">
        <v>9290</v>
      </c>
      <c r="I11499" s="9" t="s">
        <v>41441</v>
      </c>
      <c r="J11499" s="9" t="s">
        <v>41346</v>
      </c>
      <c r="K11499" s="9" t="s">
        <v>44213</v>
      </c>
    </row>
    <row r="11500" spans="1:11" x14ac:dyDescent="0.35">
      <c r="A11500" s="9">
        <v>11499</v>
      </c>
      <c r="B11500" s="9" t="str">
        <f t="shared" si="179"/>
        <v>Ocotea ind</v>
      </c>
      <c r="C11500" s="9" t="e" cm="1">
        <f t="array" aca="1" ref="C11500" ca="1">LEFT(K11500,$C$19743)&amp;"-"&amp;RIGHT(SUBSTITUTE(SUBSTITUTE(TiraAcento(E11500),"-","")," ",""),$C$19744)</f>
        <v>#NAME?</v>
      </c>
      <c r="D11500" s="9" t="s">
        <v>9290</v>
      </c>
      <c r="E11500" s="9" t="s">
        <v>1067</v>
      </c>
      <c r="F11500" s="9" t="s">
        <v>17506</v>
      </c>
      <c r="G11500" s="9" t="s">
        <v>30907</v>
      </c>
      <c r="H11500" s="9" t="s">
        <v>9290</v>
      </c>
      <c r="I11500" s="9" t="s">
        <v>41441</v>
      </c>
      <c r="J11500" s="9" t="s">
        <v>41346</v>
      </c>
      <c r="K11500" s="9" t="s">
        <v>43074</v>
      </c>
    </row>
    <row r="11501" spans="1:11" x14ac:dyDescent="0.35">
      <c r="A11501" s="9">
        <v>11500</v>
      </c>
      <c r="B11501" s="9" t="str">
        <f t="shared" si="179"/>
        <v>Ocotea ind</v>
      </c>
      <c r="C11501" s="9" t="e" cm="1">
        <f t="array" aca="1" ref="C11501" ca="1">LEFT(K11501,$C$19743)&amp;"-"&amp;RIGHT(SUBSTITUTE(SUBSTITUTE(TiraAcento(E11501),"-","")," ",""),$C$19744)</f>
        <v>#NAME?</v>
      </c>
      <c r="D11501" s="9" t="s">
        <v>9290</v>
      </c>
      <c r="E11501" s="9" t="s">
        <v>9291</v>
      </c>
      <c r="F11501" s="9" t="s">
        <v>17506</v>
      </c>
      <c r="G11501" s="9" t="s">
        <v>30908</v>
      </c>
      <c r="H11501" s="9" t="s">
        <v>9290</v>
      </c>
      <c r="I11501" s="9" t="s">
        <v>41441</v>
      </c>
      <c r="J11501" s="9" t="s">
        <v>41346</v>
      </c>
      <c r="K11501" s="9" t="s">
        <v>46974</v>
      </c>
    </row>
    <row r="11502" spans="1:11" x14ac:dyDescent="0.35">
      <c r="A11502" s="9">
        <v>11501</v>
      </c>
      <c r="B11502" s="9" t="str">
        <f t="shared" si="179"/>
        <v>Ocotea ind</v>
      </c>
      <c r="C11502" s="9" t="e" cm="1">
        <f t="array" aca="1" ref="C11502" ca="1">LEFT(K11502,$C$19743)&amp;"-"&amp;RIGHT(SUBSTITUTE(SUBSTITUTE(TiraAcento(E11502),"-","")," ",""),$C$19744)</f>
        <v>#NAME?</v>
      </c>
      <c r="D11502" s="9" t="s">
        <v>9290</v>
      </c>
      <c r="E11502" s="9" t="s">
        <v>8483</v>
      </c>
      <c r="F11502" s="9" t="s">
        <v>17506</v>
      </c>
      <c r="G11502" s="9" t="s">
        <v>30909</v>
      </c>
      <c r="H11502" s="9" t="s">
        <v>9290</v>
      </c>
      <c r="I11502" s="9" t="s">
        <v>41441</v>
      </c>
      <c r="J11502" s="9" t="s">
        <v>41346</v>
      </c>
      <c r="K11502" s="9" t="s">
        <v>46581</v>
      </c>
    </row>
    <row r="11503" spans="1:11" x14ac:dyDescent="0.35">
      <c r="A11503" s="9">
        <v>11502</v>
      </c>
      <c r="B11503" s="9" t="str">
        <f t="shared" si="179"/>
        <v>Ocotea ind</v>
      </c>
      <c r="C11503" s="9" t="e" cm="1">
        <f t="array" aca="1" ref="C11503" ca="1">LEFT(K11503,$C$19743)&amp;"-"&amp;RIGHT(SUBSTITUTE(SUBSTITUTE(TiraAcento(E11503),"-","")," ",""),$C$19744)</f>
        <v>#NAME?</v>
      </c>
      <c r="D11503" s="9" t="s">
        <v>9290</v>
      </c>
      <c r="E11503" s="9" t="s">
        <v>8182</v>
      </c>
      <c r="F11503" s="9" t="s">
        <v>17506</v>
      </c>
      <c r="G11503" s="9" t="s">
        <v>30910</v>
      </c>
      <c r="H11503" s="9" t="s">
        <v>9290</v>
      </c>
      <c r="I11503" s="9" t="s">
        <v>41441</v>
      </c>
      <c r="J11503" s="9" t="s">
        <v>41346</v>
      </c>
      <c r="K11503" s="9" t="s">
        <v>42136</v>
      </c>
    </row>
    <row r="11504" spans="1:11" x14ac:dyDescent="0.35">
      <c r="A11504" s="9">
        <v>11503</v>
      </c>
      <c r="B11504" s="9" t="str">
        <f t="shared" si="179"/>
        <v>Ocotea lan</v>
      </c>
      <c r="C11504" s="9" t="e" cm="1">
        <f t="array" aca="1" ref="C11504" ca="1">LEFT(K11504,$C$19743)&amp;"-"&amp;RIGHT(SUBSTITUTE(SUBSTITUTE(TiraAcento(E11504),"-","")," ",""),$C$19744)</f>
        <v>#NAME?</v>
      </c>
      <c r="D11504" s="9" t="s">
        <v>9292</v>
      </c>
      <c r="E11504" s="9"/>
      <c r="F11504" s="9" t="s">
        <v>17507</v>
      </c>
      <c r="G11504" s="9" t="s">
        <v>30911</v>
      </c>
      <c r="H11504" s="9" t="s">
        <v>9292</v>
      </c>
      <c r="I11504" s="9" t="s">
        <v>41441</v>
      </c>
      <c r="J11504" s="9" t="s">
        <v>39249</v>
      </c>
      <c r="K11504" s="9" t="s">
        <v>42568</v>
      </c>
    </row>
    <row r="11505" spans="1:11" x14ac:dyDescent="0.35">
      <c r="A11505" s="9">
        <v>11504</v>
      </c>
      <c r="B11505" s="9" t="str">
        <f t="shared" si="179"/>
        <v>Ocotea lan</v>
      </c>
      <c r="C11505" s="9" t="e" cm="1">
        <f t="array" aca="1" ref="C11505" ca="1">LEFT(K11505,$C$19743)&amp;"-"&amp;RIGHT(SUBSTITUTE(SUBSTITUTE(TiraAcento(E11505),"-","")," ",""),$C$19744)</f>
        <v>#NAME?</v>
      </c>
      <c r="D11505" s="9" t="s">
        <v>9293</v>
      </c>
      <c r="E11505" s="9" t="s">
        <v>66</v>
      </c>
      <c r="F11505" s="9" t="s">
        <v>17508</v>
      </c>
      <c r="G11505" s="9" t="s">
        <v>30912</v>
      </c>
      <c r="H11505" s="9" t="s">
        <v>9293</v>
      </c>
      <c r="I11505" s="9" t="s">
        <v>41441</v>
      </c>
      <c r="J11505" s="9" t="s">
        <v>39662</v>
      </c>
      <c r="K11505" s="9" t="s">
        <v>66</v>
      </c>
    </row>
    <row r="11506" spans="1:11" x14ac:dyDescent="0.35">
      <c r="A11506" s="9">
        <v>11505</v>
      </c>
      <c r="B11506" s="9" t="str">
        <f t="shared" si="179"/>
        <v>Ocotea lan</v>
      </c>
      <c r="C11506" s="9" t="e" cm="1">
        <f t="array" aca="1" ref="C11506" ca="1">LEFT(K11506,$C$19743)&amp;"-"&amp;RIGHT(SUBSTITUTE(SUBSTITUTE(TiraAcento(E11506),"-","")," ",""),$C$19744)</f>
        <v>#NAME?</v>
      </c>
      <c r="D11506" s="9" t="s">
        <v>9293</v>
      </c>
      <c r="E11506" s="9" t="s">
        <v>1063</v>
      </c>
      <c r="F11506" s="9" t="s">
        <v>17508</v>
      </c>
      <c r="G11506" s="9" t="s">
        <v>30913</v>
      </c>
      <c r="H11506" s="9" t="s">
        <v>9293</v>
      </c>
      <c r="I11506" s="9" t="s">
        <v>41441</v>
      </c>
      <c r="J11506" s="9" t="s">
        <v>39662</v>
      </c>
      <c r="K11506" s="9" t="s">
        <v>43070</v>
      </c>
    </row>
    <row r="11507" spans="1:11" x14ac:dyDescent="0.35">
      <c r="A11507" s="9">
        <v>11506</v>
      </c>
      <c r="B11507" s="9" t="str">
        <f t="shared" si="179"/>
        <v>Ocotea lan</v>
      </c>
      <c r="C11507" s="9" t="e" cm="1">
        <f t="array" aca="1" ref="C11507" ca="1">LEFT(K11507,$C$19743)&amp;"-"&amp;RIGHT(SUBSTITUTE(SUBSTITUTE(TiraAcento(E11507),"-","")," ",""),$C$19744)</f>
        <v>#NAME?</v>
      </c>
      <c r="D11507" s="9" t="s">
        <v>9293</v>
      </c>
      <c r="E11507" s="9" t="s">
        <v>1101</v>
      </c>
      <c r="F11507" s="9" t="s">
        <v>17508</v>
      </c>
      <c r="G11507" s="9" t="s">
        <v>30914</v>
      </c>
      <c r="H11507" s="9" t="s">
        <v>9293</v>
      </c>
      <c r="I11507" s="9" t="s">
        <v>41441</v>
      </c>
      <c r="J11507" s="9" t="s">
        <v>39662</v>
      </c>
      <c r="K11507" s="9" t="s">
        <v>43091</v>
      </c>
    </row>
    <row r="11508" spans="1:11" x14ac:dyDescent="0.35">
      <c r="A11508" s="9">
        <v>11507</v>
      </c>
      <c r="B11508" s="9" t="str">
        <f t="shared" si="179"/>
        <v>Ocotea lax</v>
      </c>
      <c r="C11508" s="9" t="e" cm="1">
        <f t="array" aca="1" ref="C11508" ca="1">LEFT(K11508,$C$19743)&amp;"-"&amp;RIGHT(SUBSTITUTE(SUBSTITUTE(TiraAcento(E11508),"-","")," ",""),$C$19744)</f>
        <v>#NAME?</v>
      </c>
      <c r="D11508" s="9" t="s">
        <v>9294</v>
      </c>
      <c r="E11508" s="9"/>
      <c r="F11508" s="9" t="s">
        <v>17509</v>
      </c>
      <c r="G11508" s="9" t="s">
        <v>30915</v>
      </c>
      <c r="H11508" s="9" t="s">
        <v>9294</v>
      </c>
      <c r="I11508" s="9" t="s">
        <v>41441</v>
      </c>
      <c r="J11508" s="9" t="s">
        <v>39663</v>
      </c>
      <c r="K11508" s="9" t="s">
        <v>42568</v>
      </c>
    </row>
    <row r="11509" spans="1:11" x14ac:dyDescent="0.35">
      <c r="A11509" s="9">
        <v>11508</v>
      </c>
      <c r="B11509" s="9" t="str">
        <f t="shared" si="179"/>
        <v>Ocotea lin</v>
      </c>
      <c r="C11509" s="9" t="e" cm="1">
        <f t="array" aca="1" ref="C11509" ca="1">LEFT(K11509,$C$19743)&amp;"-"&amp;RIGHT(SUBSTITUTE(SUBSTITUTE(TiraAcento(E11509),"-","")," ",""),$C$19744)</f>
        <v>#NAME?</v>
      </c>
      <c r="D11509" s="9" t="s">
        <v>9295</v>
      </c>
      <c r="E11509" s="9" t="s">
        <v>9296</v>
      </c>
      <c r="F11509" s="9" t="s">
        <v>17510</v>
      </c>
      <c r="G11509" s="9" t="s">
        <v>30916</v>
      </c>
      <c r="H11509" s="9" t="s">
        <v>9295</v>
      </c>
      <c r="I11509" s="9" t="s">
        <v>41441</v>
      </c>
      <c r="J11509" s="9" t="s">
        <v>41449</v>
      </c>
      <c r="K11509" s="9" t="s">
        <v>46975</v>
      </c>
    </row>
    <row r="11510" spans="1:11" x14ac:dyDescent="0.35">
      <c r="A11510" s="9">
        <v>11509</v>
      </c>
      <c r="B11510" s="9" t="str">
        <f t="shared" si="179"/>
        <v>Ocotea lin</v>
      </c>
      <c r="C11510" s="9" t="e" cm="1">
        <f t="array" aca="1" ref="C11510" ca="1">LEFT(K11510,$C$19743)&amp;"-"&amp;RIGHT(SUBSTITUTE(SUBSTITUTE(TiraAcento(E11510),"-","")," ",""),$C$19744)</f>
        <v>#NAME?</v>
      </c>
      <c r="D11510" s="9" t="s">
        <v>9295</v>
      </c>
      <c r="E11510" s="9" t="s">
        <v>9297</v>
      </c>
      <c r="F11510" s="9" t="s">
        <v>17510</v>
      </c>
      <c r="G11510" s="9" t="s">
        <v>30917</v>
      </c>
      <c r="H11510" s="9" t="s">
        <v>9295</v>
      </c>
      <c r="I11510" s="9" t="s">
        <v>41441</v>
      </c>
      <c r="J11510" s="9" t="s">
        <v>41449</v>
      </c>
      <c r="K11510" s="9" t="s">
        <v>46976</v>
      </c>
    </row>
    <row r="11511" spans="1:11" x14ac:dyDescent="0.35">
      <c r="A11511" s="9">
        <v>11510</v>
      </c>
      <c r="B11511" s="9" t="str">
        <f t="shared" si="179"/>
        <v>Ocotea mac</v>
      </c>
      <c r="C11511" s="9" t="e" cm="1">
        <f t="array" aca="1" ref="C11511" ca="1">LEFT(K11511,$C$19743)&amp;"-"&amp;RIGHT(SUBSTITUTE(SUBSTITUTE(TiraAcento(E11511),"-","")," ",""),$C$19744)</f>
        <v>#NAME?</v>
      </c>
      <c r="D11511" s="9" t="s">
        <v>9298</v>
      </c>
      <c r="E11511" s="9" t="s">
        <v>4480</v>
      </c>
      <c r="F11511" s="9" t="s">
        <v>17511</v>
      </c>
      <c r="G11511" s="9" t="s">
        <v>30918</v>
      </c>
      <c r="H11511" s="9" t="s">
        <v>9298</v>
      </c>
      <c r="I11511" s="9" t="s">
        <v>41441</v>
      </c>
      <c r="J11511" s="9" t="s">
        <v>41450</v>
      </c>
      <c r="K11511" s="9" t="s">
        <v>44777</v>
      </c>
    </row>
    <row r="11512" spans="1:11" x14ac:dyDescent="0.35">
      <c r="A11512" s="9">
        <v>11511</v>
      </c>
      <c r="B11512" s="9" t="str">
        <f t="shared" si="179"/>
        <v>Ocotea mac</v>
      </c>
      <c r="C11512" s="9" t="e" cm="1">
        <f t="array" aca="1" ref="C11512" ca="1">LEFT(K11512,$C$19743)&amp;"-"&amp;RIGHT(SUBSTITUTE(SUBSTITUTE(TiraAcento(E11512),"-","")," ",""),$C$19744)</f>
        <v>#NAME?</v>
      </c>
      <c r="D11512" s="9" t="s">
        <v>9298</v>
      </c>
      <c r="E11512" s="9" t="s">
        <v>9299</v>
      </c>
      <c r="F11512" s="9" t="s">
        <v>17511</v>
      </c>
      <c r="G11512" s="9" t="s">
        <v>30919</v>
      </c>
      <c r="H11512" s="9" t="s">
        <v>9298</v>
      </c>
      <c r="I11512" s="9" t="s">
        <v>41441</v>
      </c>
      <c r="J11512" s="9" t="s">
        <v>41450</v>
      </c>
      <c r="K11512" s="9" t="s">
        <v>46977</v>
      </c>
    </row>
    <row r="11513" spans="1:11" x14ac:dyDescent="0.35">
      <c r="A11513" s="9">
        <v>11512</v>
      </c>
      <c r="B11513" s="9" t="str">
        <f t="shared" si="179"/>
        <v>Ocotea mar</v>
      </c>
      <c r="C11513" s="9" t="e" cm="1">
        <f t="array" aca="1" ref="C11513" ca="1">LEFT(K11513,$C$19743)&amp;"-"&amp;RIGHT(SUBSTITUTE(SUBSTITUTE(TiraAcento(E11513),"-","")," ",""),$C$19744)</f>
        <v>#NAME?</v>
      </c>
      <c r="D11513" s="9" t="s">
        <v>9300</v>
      </c>
      <c r="E11513" s="9"/>
      <c r="F11513" s="9" t="s">
        <v>17512</v>
      </c>
      <c r="G11513" s="9" t="s">
        <v>30920</v>
      </c>
      <c r="H11513" s="9" t="s">
        <v>9300</v>
      </c>
      <c r="I11513" s="9" t="s">
        <v>41441</v>
      </c>
      <c r="J11513" s="9" t="s">
        <v>39899</v>
      </c>
      <c r="K11513" s="9" t="s">
        <v>42568</v>
      </c>
    </row>
    <row r="11514" spans="1:11" x14ac:dyDescent="0.35">
      <c r="A11514" s="9">
        <v>11513</v>
      </c>
      <c r="B11514" s="9" t="str">
        <f t="shared" si="179"/>
        <v>Ocotea meg</v>
      </c>
      <c r="C11514" s="9" t="e" cm="1">
        <f t="array" aca="1" ref="C11514" ca="1">LEFT(K11514,$C$19743)&amp;"-"&amp;RIGHT(SUBSTITUTE(SUBSTITUTE(TiraAcento(E11514),"-","")," ",""),$C$19744)</f>
        <v>#NAME?</v>
      </c>
      <c r="D11514" s="9" t="s">
        <v>9301</v>
      </c>
      <c r="E11514" s="9" t="s">
        <v>7000</v>
      </c>
      <c r="F11514" s="9" t="s">
        <v>17513</v>
      </c>
      <c r="G11514" s="9" t="s">
        <v>30921</v>
      </c>
      <c r="H11514" s="9" t="s">
        <v>9301</v>
      </c>
      <c r="I11514" s="9" t="s">
        <v>41441</v>
      </c>
      <c r="J11514" s="9" t="s">
        <v>40081</v>
      </c>
      <c r="K11514" s="9" t="s">
        <v>14718</v>
      </c>
    </row>
    <row r="11515" spans="1:11" x14ac:dyDescent="0.35">
      <c r="A11515" s="9">
        <v>11514</v>
      </c>
      <c r="B11515" s="9" t="str">
        <f t="shared" si="179"/>
        <v>Ocotea meg</v>
      </c>
      <c r="C11515" s="9" t="e" cm="1">
        <f t="array" aca="1" ref="C11515" ca="1">LEFT(K11515,$C$19743)&amp;"-"&amp;RIGHT(SUBSTITUTE(SUBSTITUTE(TiraAcento(E11515),"-","")," ",""),$C$19744)</f>
        <v>#NAME?</v>
      </c>
      <c r="D11515" s="9" t="s">
        <v>9301</v>
      </c>
      <c r="E11515" s="9" t="s">
        <v>8881</v>
      </c>
      <c r="F11515" s="9" t="s">
        <v>17513</v>
      </c>
      <c r="G11515" s="9" t="s">
        <v>30922</v>
      </c>
      <c r="H11515" s="9" t="s">
        <v>9301</v>
      </c>
      <c r="I11515" s="9" t="s">
        <v>41441</v>
      </c>
      <c r="J11515" s="9" t="s">
        <v>40081</v>
      </c>
      <c r="K11515" s="9" t="s">
        <v>46788</v>
      </c>
    </row>
    <row r="11516" spans="1:11" x14ac:dyDescent="0.35">
      <c r="A11516" s="9">
        <v>11515</v>
      </c>
      <c r="B11516" s="9" t="str">
        <f t="shared" si="179"/>
        <v>Ocotea meg</v>
      </c>
      <c r="C11516" s="9" t="e" cm="1">
        <f t="array" aca="1" ref="C11516" ca="1">LEFT(K11516,$C$19743)&amp;"-"&amp;RIGHT(SUBSTITUTE(SUBSTITUTE(TiraAcento(E11516),"-","")," ",""),$C$19744)</f>
        <v>#NAME?</v>
      </c>
      <c r="D11516" s="9" t="s">
        <v>9301</v>
      </c>
      <c r="E11516" s="9" t="s">
        <v>9302</v>
      </c>
      <c r="F11516" s="9" t="s">
        <v>17513</v>
      </c>
      <c r="G11516" s="9" t="s">
        <v>30923</v>
      </c>
      <c r="H11516" s="9" t="s">
        <v>9301</v>
      </c>
      <c r="I11516" s="9" t="s">
        <v>41441</v>
      </c>
      <c r="J11516" s="9" t="s">
        <v>40081</v>
      </c>
      <c r="K11516" s="9" t="s">
        <v>9302</v>
      </c>
    </row>
    <row r="11517" spans="1:11" x14ac:dyDescent="0.35">
      <c r="A11517" s="9">
        <v>11516</v>
      </c>
      <c r="B11517" s="9" t="str">
        <f t="shared" si="179"/>
        <v>Ocotea min</v>
      </c>
      <c r="C11517" s="9" t="e" cm="1">
        <f t="array" aca="1" ref="C11517" ca="1">LEFT(K11517,$C$19743)&amp;"-"&amp;RIGHT(SUBSTITUTE(SUBSTITUTE(TiraAcento(E11517),"-","")," ",""),$C$19744)</f>
        <v>#NAME?</v>
      </c>
      <c r="D11517" s="9" t="s">
        <v>9303</v>
      </c>
      <c r="E11517" s="9" t="s">
        <v>4041</v>
      </c>
      <c r="F11517" s="9" t="s">
        <v>17514</v>
      </c>
      <c r="G11517" s="9" t="s">
        <v>30924</v>
      </c>
      <c r="H11517" s="9" t="s">
        <v>9303</v>
      </c>
      <c r="I11517" s="9" t="s">
        <v>41441</v>
      </c>
      <c r="J11517" s="9" t="s">
        <v>41451</v>
      </c>
      <c r="K11517" s="9" t="s">
        <v>44556</v>
      </c>
    </row>
    <row r="11518" spans="1:11" x14ac:dyDescent="0.35">
      <c r="A11518" s="9">
        <v>11517</v>
      </c>
      <c r="B11518" s="9" t="str">
        <f t="shared" si="179"/>
        <v>Ocotea nee</v>
      </c>
      <c r="C11518" s="9" t="e" cm="1">
        <f t="array" aca="1" ref="C11518" ca="1">LEFT(K11518,$C$19743)&amp;"-"&amp;RIGHT(SUBSTITUTE(SUBSTITUTE(TiraAcento(E11518),"-","")," ",""),$C$19744)</f>
        <v>#NAME?</v>
      </c>
      <c r="D11518" s="9" t="s">
        <v>9304</v>
      </c>
      <c r="E11518" s="9" t="s">
        <v>564</v>
      </c>
      <c r="F11518" s="9" t="s">
        <v>17515</v>
      </c>
      <c r="G11518" s="9" t="s">
        <v>30925</v>
      </c>
      <c r="H11518" s="9" t="s">
        <v>9304</v>
      </c>
      <c r="I11518" s="9" t="s">
        <v>41441</v>
      </c>
      <c r="J11518" s="9" t="s">
        <v>41452</v>
      </c>
      <c r="K11518" s="9" t="s">
        <v>564</v>
      </c>
    </row>
    <row r="11519" spans="1:11" x14ac:dyDescent="0.35">
      <c r="A11519" s="9">
        <v>11518</v>
      </c>
      <c r="B11519" s="9" t="str">
        <f t="shared" si="179"/>
        <v>Ocotea nee</v>
      </c>
      <c r="C11519" s="9" t="e" cm="1">
        <f t="array" aca="1" ref="C11519" ca="1">LEFT(K11519,$C$19743)&amp;"-"&amp;RIGHT(SUBSTITUTE(SUBSTITUTE(TiraAcento(E11519),"-","")," ",""),$C$19744)</f>
        <v>#NAME?</v>
      </c>
      <c r="D11519" s="9" t="s">
        <v>9304</v>
      </c>
      <c r="E11519" s="9" t="s">
        <v>705</v>
      </c>
      <c r="F11519" s="9" t="s">
        <v>17515</v>
      </c>
      <c r="G11519" s="9" t="s">
        <v>30926</v>
      </c>
      <c r="H11519" s="9" t="s">
        <v>9304</v>
      </c>
      <c r="I11519" s="9" t="s">
        <v>41441</v>
      </c>
      <c r="J11519" s="9" t="s">
        <v>41452</v>
      </c>
      <c r="K11519" s="9" t="s">
        <v>42878</v>
      </c>
    </row>
    <row r="11520" spans="1:11" x14ac:dyDescent="0.35">
      <c r="A11520" s="9">
        <v>11519</v>
      </c>
      <c r="B11520" s="9" t="str">
        <f t="shared" si="179"/>
        <v>Ocotea nee</v>
      </c>
      <c r="C11520" s="9" t="e" cm="1">
        <f t="array" aca="1" ref="C11520" ca="1">LEFT(K11520,$C$19743)&amp;"-"&amp;RIGHT(SUBSTITUTE(SUBSTITUTE(TiraAcento(E11520),"-","")," ",""),$C$19744)</f>
        <v>#NAME?</v>
      </c>
      <c r="D11520" s="9" t="s">
        <v>9304</v>
      </c>
      <c r="E11520" s="9" t="s">
        <v>4633</v>
      </c>
      <c r="F11520" s="9" t="s">
        <v>17515</v>
      </c>
      <c r="G11520" s="9" t="s">
        <v>30927</v>
      </c>
      <c r="H11520" s="9" t="s">
        <v>9304</v>
      </c>
      <c r="I11520" s="9" t="s">
        <v>41441</v>
      </c>
      <c r="J11520" s="9" t="s">
        <v>41452</v>
      </c>
      <c r="K11520" s="9" t="s">
        <v>44884</v>
      </c>
    </row>
    <row r="11521" spans="1:11" x14ac:dyDescent="0.35">
      <c r="A11521" s="9">
        <v>11520</v>
      </c>
      <c r="B11521" s="9" t="str">
        <f t="shared" si="179"/>
        <v>Ocotea nit</v>
      </c>
      <c r="C11521" s="9" t="e" cm="1">
        <f t="array" aca="1" ref="C11521" ca="1">LEFT(K11521,$C$19743)&amp;"-"&amp;RIGHT(SUBSTITUTE(SUBSTITUTE(TiraAcento(E11521),"-","")," ",""),$C$19744)</f>
        <v>#NAME?</v>
      </c>
      <c r="D11521" s="9" t="s">
        <v>9305</v>
      </c>
      <c r="E11521" s="9" t="s">
        <v>564</v>
      </c>
      <c r="F11521" s="9" t="s">
        <v>17516</v>
      </c>
      <c r="G11521" s="9" t="s">
        <v>30928</v>
      </c>
      <c r="H11521" s="9" t="s">
        <v>9305</v>
      </c>
      <c r="I11521" s="9" t="s">
        <v>41441</v>
      </c>
      <c r="J11521" s="9" t="s">
        <v>41453</v>
      </c>
      <c r="K11521" s="9" t="s">
        <v>564</v>
      </c>
    </row>
    <row r="11522" spans="1:11" x14ac:dyDescent="0.35">
      <c r="A11522" s="9">
        <v>11521</v>
      </c>
      <c r="B11522" s="9" t="str">
        <f t="shared" si="179"/>
        <v>Ocotea odo</v>
      </c>
      <c r="C11522" s="9" t="e" cm="1">
        <f t="array" aca="1" ref="C11522" ca="1">LEFT(K11522,$C$19743)&amp;"-"&amp;RIGHT(SUBSTITUTE(SUBSTITUTE(TiraAcento(E11522),"-","")," ",""),$C$19744)</f>
        <v>#NAME?</v>
      </c>
      <c r="D11522" s="9" t="s">
        <v>9306</v>
      </c>
      <c r="E11522" s="9" t="s">
        <v>3580</v>
      </c>
      <c r="F11522" s="9" t="s">
        <v>17517</v>
      </c>
      <c r="G11522" s="9" t="s">
        <v>30929</v>
      </c>
      <c r="H11522" s="9" t="s">
        <v>9306</v>
      </c>
      <c r="I11522" s="9" t="s">
        <v>41441</v>
      </c>
      <c r="J11522" s="9" t="s">
        <v>39319</v>
      </c>
      <c r="K11522" s="9" t="s">
        <v>44338</v>
      </c>
    </row>
    <row r="11523" spans="1:11" x14ac:dyDescent="0.35">
      <c r="A11523" s="9">
        <v>11522</v>
      </c>
      <c r="B11523" s="9" t="str">
        <f t="shared" ref="B11523:B11586" si="180">I11523&amp;" "&amp;IFERROR(LEFT(J11523,$B$19743),D11523)</f>
        <v>Ocotea odo</v>
      </c>
      <c r="C11523" s="9" t="e" cm="1">
        <f t="array" aca="1" ref="C11523" ca="1">LEFT(K11523,$C$19743)&amp;"-"&amp;RIGHT(SUBSTITUTE(SUBSTITUTE(TiraAcento(E11523),"-","")," ",""),$C$19744)</f>
        <v>#NAME?</v>
      </c>
      <c r="D11523" s="9" t="s">
        <v>9306</v>
      </c>
      <c r="E11523" s="9" t="s">
        <v>4612</v>
      </c>
      <c r="F11523" s="9" t="s">
        <v>17517</v>
      </c>
      <c r="G11523" s="9" t="s">
        <v>30930</v>
      </c>
      <c r="H11523" s="9" t="s">
        <v>9306</v>
      </c>
      <c r="I11523" s="9" t="s">
        <v>41441</v>
      </c>
      <c r="J11523" s="9" t="s">
        <v>39319</v>
      </c>
      <c r="K11523" s="9" t="s">
        <v>44865</v>
      </c>
    </row>
    <row r="11524" spans="1:11" x14ac:dyDescent="0.35">
      <c r="A11524" s="9">
        <v>11523</v>
      </c>
      <c r="B11524" s="9" t="str">
        <f t="shared" si="180"/>
        <v>Ocotea odo</v>
      </c>
      <c r="C11524" s="9" t="e" cm="1">
        <f t="array" aca="1" ref="C11524" ca="1">LEFT(K11524,$C$19743)&amp;"-"&amp;RIGHT(SUBSTITUTE(SUBSTITUTE(TiraAcento(E11524),"-","")," ",""),$C$19744)</f>
        <v>#NAME?</v>
      </c>
      <c r="D11524" s="9" t="s">
        <v>9306</v>
      </c>
      <c r="E11524" s="9" t="s">
        <v>9307</v>
      </c>
      <c r="F11524" s="9" t="s">
        <v>17517</v>
      </c>
      <c r="G11524" s="9" t="s">
        <v>30931</v>
      </c>
      <c r="H11524" s="9" t="s">
        <v>9306</v>
      </c>
      <c r="I11524" s="9" t="s">
        <v>41441</v>
      </c>
      <c r="J11524" s="9" t="s">
        <v>39319</v>
      </c>
      <c r="K11524" s="9" t="s">
        <v>9307</v>
      </c>
    </row>
    <row r="11525" spans="1:11" x14ac:dyDescent="0.35">
      <c r="A11525" s="9">
        <v>11524</v>
      </c>
      <c r="B11525" s="9" t="str">
        <f t="shared" si="180"/>
        <v>Ocotea odo</v>
      </c>
      <c r="C11525" s="9" t="e" cm="1">
        <f t="array" aca="1" ref="C11525" ca="1">LEFT(K11525,$C$19743)&amp;"-"&amp;RIGHT(SUBSTITUTE(SUBSTITUTE(TiraAcento(E11525),"-","")," ",""),$C$19744)</f>
        <v>#NAME?</v>
      </c>
      <c r="D11525" s="9" t="s">
        <v>9306</v>
      </c>
      <c r="E11525" s="9" t="s">
        <v>1649</v>
      </c>
      <c r="F11525" s="9" t="s">
        <v>17517</v>
      </c>
      <c r="G11525" s="9" t="s">
        <v>30932</v>
      </c>
      <c r="H11525" s="9" t="s">
        <v>9306</v>
      </c>
      <c r="I11525" s="9" t="s">
        <v>41441</v>
      </c>
      <c r="J11525" s="9" t="s">
        <v>39319</v>
      </c>
      <c r="K11525" s="9" t="s">
        <v>43399</v>
      </c>
    </row>
    <row r="11526" spans="1:11" x14ac:dyDescent="0.35">
      <c r="A11526" s="9">
        <v>11525</v>
      </c>
      <c r="B11526" s="9" t="str">
        <f t="shared" si="180"/>
        <v>Ocotea odo</v>
      </c>
      <c r="C11526" s="9" t="e" cm="1">
        <f t="array" aca="1" ref="C11526" ca="1">LEFT(K11526,$C$19743)&amp;"-"&amp;RIGHT(SUBSTITUTE(SUBSTITUTE(TiraAcento(E11526),"-","")," ",""),$C$19744)</f>
        <v>#NAME?</v>
      </c>
      <c r="D11526" s="9" t="s">
        <v>9308</v>
      </c>
      <c r="E11526" s="9" t="s">
        <v>66</v>
      </c>
      <c r="F11526" s="9" t="s">
        <v>17518</v>
      </c>
      <c r="G11526" s="9" t="s">
        <v>30933</v>
      </c>
      <c r="H11526" s="9" t="s">
        <v>9308</v>
      </c>
      <c r="I11526" s="9" t="s">
        <v>41441</v>
      </c>
      <c r="J11526" s="9" t="s">
        <v>41454</v>
      </c>
      <c r="K11526" s="9" t="s">
        <v>66</v>
      </c>
    </row>
    <row r="11527" spans="1:11" x14ac:dyDescent="0.35">
      <c r="A11527" s="9">
        <v>11526</v>
      </c>
      <c r="B11527" s="9" t="str">
        <f t="shared" si="180"/>
        <v>Ocotea odo</v>
      </c>
      <c r="C11527" s="9" t="e" cm="1">
        <f t="array" aca="1" ref="C11527" ca="1">LEFT(K11527,$C$19743)&amp;"-"&amp;RIGHT(SUBSTITUTE(SUBSTITUTE(TiraAcento(E11527),"-","")," ",""),$C$19744)</f>
        <v>#NAME?</v>
      </c>
      <c r="D11527" s="9" t="s">
        <v>9308</v>
      </c>
      <c r="E11527" s="9" t="s">
        <v>4767</v>
      </c>
      <c r="F11527" s="9" t="s">
        <v>17518</v>
      </c>
      <c r="G11527" s="9" t="s">
        <v>30934</v>
      </c>
      <c r="H11527" s="9" t="s">
        <v>9308</v>
      </c>
      <c r="I11527" s="9" t="s">
        <v>41441</v>
      </c>
      <c r="J11527" s="9" t="s">
        <v>41454</v>
      </c>
      <c r="K11527" s="9" t="s">
        <v>44947</v>
      </c>
    </row>
    <row r="11528" spans="1:11" x14ac:dyDescent="0.35">
      <c r="A11528" s="9">
        <v>11527</v>
      </c>
      <c r="B11528" s="9" t="str">
        <f t="shared" si="180"/>
        <v>Ocotea odo</v>
      </c>
      <c r="C11528" s="9" t="e" cm="1">
        <f t="array" aca="1" ref="C11528" ca="1">LEFT(K11528,$C$19743)&amp;"-"&amp;RIGHT(SUBSTITUTE(SUBSTITUTE(TiraAcento(E11528),"-","")," ",""),$C$19744)</f>
        <v>#NAME?</v>
      </c>
      <c r="D11528" s="9" t="s">
        <v>9308</v>
      </c>
      <c r="E11528" s="9" t="s">
        <v>8849</v>
      </c>
      <c r="F11528" s="9" t="s">
        <v>17518</v>
      </c>
      <c r="G11528" s="9" t="s">
        <v>30935</v>
      </c>
      <c r="H11528" s="9" t="s">
        <v>9308</v>
      </c>
      <c r="I11528" s="9" t="s">
        <v>41441</v>
      </c>
      <c r="J11528" s="9" t="s">
        <v>41454</v>
      </c>
      <c r="K11528" s="9" t="s">
        <v>46769</v>
      </c>
    </row>
    <row r="11529" spans="1:11" x14ac:dyDescent="0.35">
      <c r="A11529" s="9">
        <v>11528</v>
      </c>
      <c r="B11529" s="9" t="str">
        <f t="shared" si="180"/>
        <v>Ocotea odo</v>
      </c>
      <c r="C11529" s="9" t="e" cm="1">
        <f t="array" aca="1" ref="C11529" ca="1">LEFT(K11529,$C$19743)&amp;"-"&amp;RIGHT(SUBSTITUTE(SUBSTITUTE(TiraAcento(E11529),"-","")," ",""),$C$19744)</f>
        <v>#NAME?</v>
      </c>
      <c r="D11529" s="9" t="s">
        <v>9308</v>
      </c>
      <c r="E11529" s="9" t="s">
        <v>9309</v>
      </c>
      <c r="F11529" s="9" t="s">
        <v>17518</v>
      </c>
      <c r="G11529" s="9" t="s">
        <v>30936</v>
      </c>
      <c r="H11529" s="9" t="s">
        <v>9308</v>
      </c>
      <c r="I11529" s="9" t="s">
        <v>41441</v>
      </c>
      <c r="J11529" s="9" t="s">
        <v>41454</v>
      </c>
      <c r="K11529" s="9" t="s">
        <v>46978</v>
      </c>
    </row>
    <row r="11530" spans="1:11" x14ac:dyDescent="0.35">
      <c r="A11530" s="9">
        <v>11529</v>
      </c>
      <c r="B11530" s="9" t="str">
        <f t="shared" si="180"/>
        <v>Ocotea odo</v>
      </c>
      <c r="C11530" s="9" t="e" cm="1">
        <f t="array" aca="1" ref="C11530" ca="1">LEFT(K11530,$C$19743)&amp;"-"&amp;RIGHT(SUBSTITUTE(SUBSTITUTE(TiraAcento(E11530),"-","")," ",""),$C$19744)</f>
        <v>#NAME?</v>
      </c>
      <c r="D11530" s="9" t="s">
        <v>9308</v>
      </c>
      <c r="E11530" s="9" t="s">
        <v>4613</v>
      </c>
      <c r="F11530" s="9" t="s">
        <v>17518</v>
      </c>
      <c r="G11530" s="9" t="s">
        <v>30937</v>
      </c>
      <c r="H11530" s="9" t="s">
        <v>9308</v>
      </c>
      <c r="I11530" s="9" t="s">
        <v>41441</v>
      </c>
      <c r="J11530" s="9" t="s">
        <v>41454</v>
      </c>
      <c r="K11530" s="9" t="s">
        <v>44866</v>
      </c>
    </row>
    <row r="11531" spans="1:11" x14ac:dyDescent="0.35">
      <c r="A11531" s="9">
        <v>11530</v>
      </c>
      <c r="B11531" s="9" t="str">
        <f t="shared" si="180"/>
        <v>Ocotea odo</v>
      </c>
      <c r="C11531" s="9" t="e" cm="1">
        <f t="array" aca="1" ref="C11531" ca="1">LEFT(K11531,$C$19743)&amp;"-"&amp;RIGHT(SUBSTITUTE(SUBSTITUTE(TiraAcento(E11531),"-","")," ",""),$C$19744)</f>
        <v>#NAME?</v>
      </c>
      <c r="D11531" s="9" t="s">
        <v>9308</v>
      </c>
      <c r="E11531" s="9" t="s">
        <v>1067</v>
      </c>
      <c r="F11531" s="9" t="s">
        <v>17518</v>
      </c>
      <c r="G11531" s="9" t="s">
        <v>30938</v>
      </c>
      <c r="H11531" s="9" t="s">
        <v>9308</v>
      </c>
      <c r="I11531" s="9" t="s">
        <v>41441</v>
      </c>
      <c r="J11531" s="9" t="s">
        <v>41454</v>
      </c>
      <c r="K11531" s="9" t="s">
        <v>43074</v>
      </c>
    </row>
    <row r="11532" spans="1:11" x14ac:dyDescent="0.35">
      <c r="A11532" s="9">
        <v>11531</v>
      </c>
      <c r="B11532" s="9" t="str">
        <f t="shared" si="180"/>
        <v>Ocotea odo</v>
      </c>
      <c r="C11532" s="9" t="e" cm="1">
        <f t="array" aca="1" ref="C11532" ca="1">LEFT(K11532,$C$19743)&amp;"-"&amp;RIGHT(SUBSTITUTE(SUBSTITUTE(TiraAcento(E11532),"-","")," ",""),$C$19744)</f>
        <v>#NAME?</v>
      </c>
      <c r="D11532" s="9" t="s">
        <v>9308</v>
      </c>
      <c r="E11532" s="9" t="s">
        <v>9310</v>
      </c>
      <c r="F11532" s="9" t="s">
        <v>17518</v>
      </c>
      <c r="G11532" s="9" t="s">
        <v>30939</v>
      </c>
      <c r="H11532" s="9" t="s">
        <v>9308</v>
      </c>
      <c r="I11532" s="9" t="s">
        <v>41441</v>
      </c>
      <c r="J11532" s="9" t="s">
        <v>41454</v>
      </c>
      <c r="K11532" s="9" t="s">
        <v>46979</v>
      </c>
    </row>
    <row r="11533" spans="1:11" x14ac:dyDescent="0.35">
      <c r="A11533" s="9">
        <v>11532</v>
      </c>
      <c r="B11533" s="9" t="str">
        <f t="shared" si="180"/>
        <v>Ocotea odo</v>
      </c>
      <c r="C11533" s="9" t="e" cm="1">
        <f t="array" aca="1" ref="C11533" ca="1">LEFT(K11533,$C$19743)&amp;"-"&amp;RIGHT(SUBSTITUTE(SUBSTITUTE(TiraAcento(E11533),"-","")," ",""),$C$19744)</f>
        <v>#NAME?</v>
      </c>
      <c r="D11533" s="9" t="s">
        <v>9308</v>
      </c>
      <c r="E11533" s="9" t="s">
        <v>1092</v>
      </c>
      <c r="F11533" s="9" t="s">
        <v>17518</v>
      </c>
      <c r="G11533" s="9" t="s">
        <v>30940</v>
      </c>
      <c r="H11533" s="9" t="s">
        <v>9308</v>
      </c>
      <c r="I11533" s="9" t="s">
        <v>41441</v>
      </c>
      <c r="J11533" s="9" t="s">
        <v>41454</v>
      </c>
      <c r="K11533" s="9" t="s">
        <v>1092</v>
      </c>
    </row>
    <row r="11534" spans="1:11" x14ac:dyDescent="0.35">
      <c r="A11534" s="9">
        <v>11533</v>
      </c>
      <c r="B11534" s="9" t="str">
        <f t="shared" si="180"/>
        <v>Ocotea odo</v>
      </c>
      <c r="C11534" s="9" t="e" cm="1">
        <f t="array" aca="1" ref="C11534" ca="1">LEFT(K11534,$C$19743)&amp;"-"&amp;RIGHT(SUBSTITUTE(SUBSTITUTE(TiraAcento(E11534),"-","")," ",""),$C$19744)</f>
        <v>#NAME?</v>
      </c>
      <c r="D11534" s="9" t="s">
        <v>9308</v>
      </c>
      <c r="E11534" s="9" t="s">
        <v>9311</v>
      </c>
      <c r="F11534" s="9" t="s">
        <v>17518</v>
      </c>
      <c r="G11534" s="9" t="s">
        <v>30941</v>
      </c>
      <c r="H11534" s="9" t="s">
        <v>9308</v>
      </c>
      <c r="I11534" s="9" t="s">
        <v>41441</v>
      </c>
      <c r="J11534" s="9" t="s">
        <v>41454</v>
      </c>
      <c r="K11534" s="9" t="s">
        <v>46980</v>
      </c>
    </row>
    <row r="11535" spans="1:11" x14ac:dyDescent="0.35">
      <c r="A11535" s="9">
        <v>11534</v>
      </c>
      <c r="B11535" s="9" t="str">
        <f t="shared" si="180"/>
        <v>Ocotea odo</v>
      </c>
      <c r="C11535" s="9" t="e" cm="1">
        <f t="array" aca="1" ref="C11535" ca="1">LEFT(K11535,$C$19743)&amp;"-"&amp;RIGHT(SUBSTITUTE(SUBSTITUTE(TiraAcento(E11535),"-","")," ",""),$C$19744)</f>
        <v>#NAME?</v>
      </c>
      <c r="D11535" s="9" t="s">
        <v>9308</v>
      </c>
      <c r="E11535" s="9" t="s">
        <v>1053</v>
      </c>
      <c r="F11535" s="9" t="s">
        <v>17518</v>
      </c>
      <c r="G11535" s="9" t="s">
        <v>30942</v>
      </c>
      <c r="H11535" s="9" t="s">
        <v>9308</v>
      </c>
      <c r="I11535" s="9" t="s">
        <v>41441</v>
      </c>
      <c r="J11535" s="9" t="s">
        <v>41454</v>
      </c>
      <c r="K11535" s="9" t="s">
        <v>43063</v>
      </c>
    </row>
    <row r="11536" spans="1:11" x14ac:dyDescent="0.35">
      <c r="A11536" s="9">
        <v>11535</v>
      </c>
      <c r="B11536" s="9" t="str">
        <f t="shared" si="180"/>
        <v>Ocotea odo</v>
      </c>
      <c r="C11536" s="9" t="e" cm="1">
        <f t="array" aca="1" ref="C11536" ca="1">LEFT(K11536,$C$19743)&amp;"-"&amp;RIGHT(SUBSTITUTE(SUBSTITUTE(TiraAcento(E11536),"-","")," ",""),$C$19744)</f>
        <v>#NAME?</v>
      </c>
      <c r="D11536" s="9" t="s">
        <v>9308</v>
      </c>
      <c r="E11536" s="9" t="s">
        <v>9312</v>
      </c>
      <c r="F11536" s="9" t="s">
        <v>17518</v>
      </c>
      <c r="G11536" s="9" t="s">
        <v>30943</v>
      </c>
      <c r="H11536" s="9" t="s">
        <v>9308</v>
      </c>
      <c r="I11536" s="9" t="s">
        <v>41441</v>
      </c>
      <c r="J11536" s="9" t="s">
        <v>41454</v>
      </c>
      <c r="K11536" s="9" t="s">
        <v>9312</v>
      </c>
    </row>
    <row r="11537" spans="1:11" x14ac:dyDescent="0.35">
      <c r="A11537" s="9">
        <v>11536</v>
      </c>
      <c r="B11537" s="9" t="str">
        <f t="shared" si="180"/>
        <v>Ocotea odo</v>
      </c>
      <c r="C11537" s="9" t="e" cm="1">
        <f t="array" aca="1" ref="C11537" ca="1">LEFT(K11537,$C$19743)&amp;"-"&amp;RIGHT(SUBSTITUTE(SUBSTITUTE(TiraAcento(E11537),"-","")," ",""),$C$19744)</f>
        <v>#NAME?</v>
      </c>
      <c r="D11537" s="9" t="s">
        <v>9308</v>
      </c>
      <c r="E11537" s="9" t="s">
        <v>4343</v>
      </c>
      <c r="F11537" s="9" t="s">
        <v>17518</v>
      </c>
      <c r="G11537" s="9" t="s">
        <v>30944</v>
      </c>
      <c r="H11537" s="9" t="s">
        <v>9308</v>
      </c>
      <c r="I11537" s="9" t="s">
        <v>41441</v>
      </c>
      <c r="J11537" s="9" t="s">
        <v>41454</v>
      </c>
      <c r="K11537" s="9" t="s">
        <v>44699</v>
      </c>
    </row>
    <row r="11538" spans="1:11" x14ac:dyDescent="0.35">
      <c r="A11538" s="9">
        <v>11537</v>
      </c>
      <c r="B11538" s="9" t="str">
        <f t="shared" si="180"/>
        <v>Ocotea odo</v>
      </c>
      <c r="C11538" s="9" t="e" cm="1">
        <f t="array" aca="1" ref="C11538" ca="1">LEFT(K11538,$C$19743)&amp;"-"&amp;RIGHT(SUBSTITUTE(SUBSTITUTE(TiraAcento(E11538),"-","")," ",""),$C$19744)</f>
        <v>#NAME?</v>
      </c>
      <c r="D11538" s="9" t="s">
        <v>9308</v>
      </c>
      <c r="E11538" s="9" t="s">
        <v>8847</v>
      </c>
      <c r="F11538" s="9" t="s">
        <v>17518</v>
      </c>
      <c r="G11538" s="9" t="s">
        <v>30945</v>
      </c>
      <c r="H11538" s="9" t="s">
        <v>9308</v>
      </c>
      <c r="I11538" s="9" t="s">
        <v>41441</v>
      </c>
      <c r="J11538" s="9" t="s">
        <v>41454</v>
      </c>
      <c r="K11538" s="9" t="s">
        <v>46768</v>
      </c>
    </row>
    <row r="11539" spans="1:11" x14ac:dyDescent="0.35">
      <c r="A11539" s="9">
        <v>11538</v>
      </c>
      <c r="B11539" s="9" t="str">
        <f t="shared" si="180"/>
        <v>Ocotea odo</v>
      </c>
      <c r="C11539" s="9" t="e" cm="1">
        <f t="array" aca="1" ref="C11539" ca="1">LEFT(K11539,$C$19743)&amp;"-"&amp;RIGHT(SUBSTITUTE(SUBSTITUTE(TiraAcento(E11539),"-","")," ",""),$C$19744)</f>
        <v>#NAME?</v>
      </c>
      <c r="D11539" s="9" t="s">
        <v>9308</v>
      </c>
      <c r="E11539" s="9" t="s">
        <v>9313</v>
      </c>
      <c r="F11539" s="9" t="s">
        <v>17518</v>
      </c>
      <c r="G11539" s="9" t="s">
        <v>30946</v>
      </c>
      <c r="H11539" s="9" t="s">
        <v>9308</v>
      </c>
      <c r="I11539" s="9" t="s">
        <v>41441</v>
      </c>
      <c r="J11539" s="9" t="s">
        <v>41454</v>
      </c>
      <c r="K11539" s="9" t="s">
        <v>46981</v>
      </c>
    </row>
    <row r="11540" spans="1:11" x14ac:dyDescent="0.35">
      <c r="A11540" s="9">
        <v>11539</v>
      </c>
      <c r="B11540" s="9" t="str">
        <f t="shared" si="180"/>
        <v>Ocotea odo</v>
      </c>
      <c r="C11540" s="9" t="e" cm="1">
        <f t="array" aca="1" ref="C11540" ca="1">LEFT(K11540,$C$19743)&amp;"-"&amp;RIGHT(SUBSTITUTE(SUBSTITUTE(TiraAcento(E11540),"-","")," ",""),$C$19744)</f>
        <v>#NAME?</v>
      </c>
      <c r="D11540" s="9" t="s">
        <v>9308</v>
      </c>
      <c r="E11540" s="9" t="s">
        <v>8850</v>
      </c>
      <c r="F11540" s="9" t="s">
        <v>17518</v>
      </c>
      <c r="G11540" s="9" t="s">
        <v>30947</v>
      </c>
      <c r="H11540" s="9" t="s">
        <v>9308</v>
      </c>
      <c r="I11540" s="9" t="s">
        <v>41441</v>
      </c>
      <c r="J11540" s="9" t="s">
        <v>41454</v>
      </c>
      <c r="K11540" s="9" t="s">
        <v>46770</v>
      </c>
    </row>
    <row r="11541" spans="1:11" x14ac:dyDescent="0.35">
      <c r="A11541" s="9">
        <v>11540</v>
      </c>
      <c r="B11541" s="9" t="str">
        <f t="shared" si="180"/>
        <v>Ocotea odo</v>
      </c>
      <c r="C11541" s="9" t="e" cm="1">
        <f t="array" aca="1" ref="C11541" ca="1">LEFT(K11541,$C$19743)&amp;"-"&amp;RIGHT(SUBSTITUTE(SUBSTITUTE(TiraAcento(E11541),"-","")," ",""),$C$19744)</f>
        <v>#NAME?</v>
      </c>
      <c r="D11541" s="9" t="s">
        <v>9308</v>
      </c>
      <c r="E11541" s="9" t="s">
        <v>1059</v>
      </c>
      <c r="F11541" s="9" t="s">
        <v>17518</v>
      </c>
      <c r="G11541" s="9" t="s">
        <v>30948</v>
      </c>
      <c r="H11541" s="9" t="s">
        <v>9308</v>
      </c>
      <c r="I11541" s="9" t="s">
        <v>41441</v>
      </c>
      <c r="J11541" s="9" t="s">
        <v>41454</v>
      </c>
      <c r="K11541" s="9" t="s">
        <v>1059</v>
      </c>
    </row>
    <row r="11542" spans="1:11" x14ac:dyDescent="0.35">
      <c r="A11542" s="9">
        <v>11541</v>
      </c>
      <c r="B11542" s="9" t="str">
        <f t="shared" si="180"/>
        <v>Ocotea odo</v>
      </c>
      <c r="C11542" s="9" t="e" cm="1">
        <f t="array" aca="1" ref="C11542" ca="1">LEFT(K11542,$C$19743)&amp;"-"&amp;RIGHT(SUBSTITUTE(SUBSTITUTE(TiraAcento(E11542),"-","")," ",""),$C$19744)</f>
        <v>#NAME?</v>
      </c>
      <c r="D11542" s="9" t="s">
        <v>9308</v>
      </c>
      <c r="E11542" s="9" t="s">
        <v>8182</v>
      </c>
      <c r="F11542" s="9" t="s">
        <v>17518</v>
      </c>
      <c r="G11542" s="9" t="s">
        <v>30949</v>
      </c>
      <c r="H11542" s="9" t="s">
        <v>9308</v>
      </c>
      <c r="I11542" s="9" t="s">
        <v>41441</v>
      </c>
      <c r="J11542" s="9" t="s">
        <v>41454</v>
      </c>
      <c r="K11542" s="9" t="s">
        <v>42136</v>
      </c>
    </row>
    <row r="11543" spans="1:11" x14ac:dyDescent="0.35">
      <c r="A11543" s="9">
        <v>11542</v>
      </c>
      <c r="B11543" s="9" t="str">
        <f t="shared" si="180"/>
        <v>Ocotea odo</v>
      </c>
      <c r="C11543" s="9" t="e" cm="1">
        <f t="array" aca="1" ref="C11543" ca="1">LEFT(K11543,$C$19743)&amp;"-"&amp;RIGHT(SUBSTITUTE(SUBSTITUTE(TiraAcento(E11543),"-","")," ",""),$C$19744)</f>
        <v>#NAME?</v>
      </c>
      <c r="D11543" s="9" t="s">
        <v>9308</v>
      </c>
      <c r="E11543" s="9" t="s">
        <v>8851</v>
      </c>
      <c r="F11543" s="9" t="s">
        <v>17518</v>
      </c>
      <c r="G11543" s="9" t="s">
        <v>30950</v>
      </c>
      <c r="H11543" s="9" t="s">
        <v>9308</v>
      </c>
      <c r="I11543" s="9" t="s">
        <v>41441</v>
      </c>
      <c r="J11543" s="9" t="s">
        <v>41454</v>
      </c>
      <c r="K11543" s="9" t="s">
        <v>46771</v>
      </c>
    </row>
    <row r="11544" spans="1:11" x14ac:dyDescent="0.35">
      <c r="A11544" s="9">
        <v>11543</v>
      </c>
      <c r="B11544" s="9" t="str">
        <f t="shared" si="180"/>
        <v>Ocotea odo</v>
      </c>
      <c r="C11544" s="9" t="e" cm="1">
        <f t="array" aca="1" ref="C11544" ca="1">LEFT(K11544,$C$19743)&amp;"-"&amp;RIGHT(SUBSTITUTE(SUBSTITUTE(TiraAcento(E11544),"-","")," ",""),$C$19744)</f>
        <v>#NAME?</v>
      </c>
      <c r="D11544" s="9" t="s">
        <v>9308</v>
      </c>
      <c r="E11544" s="9" t="s">
        <v>9314</v>
      </c>
      <c r="F11544" s="9" t="s">
        <v>17518</v>
      </c>
      <c r="G11544" s="9" t="s">
        <v>30951</v>
      </c>
      <c r="H11544" s="9" t="s">
        <v>9308</v>
      </c>
      <c r="I11544" s="9" t="s">
        <v>41441</v>
      </c>
      <c r="J11544" s="9" t="s">
        <v>41454</v>
      </c>
      <c r="K11544" s="9" t="s">
        <v>46982</v>
      </c>
    </row>
    <row r="11545" spans="1:11" x14ac:dyDescent="0.35">
      <c r="A11545" s="9">
        <v>11544</v>
      </c>
      <c r="B11545" s="9" t="str">
        <f t="shared" si="180"/>
        <v>Ocotea odo</v>
      </c>
      <c r="C11545" s="9" t="e" cm="1">
        <f t="array" aca="1" ref="C11545" ca="1">LEFT(K11545,$C$19743)&amp;"-"&amp;RIGHT(SUBSTITUTE(SUBSTITUTE(TiraAcento(E11545),"-","")," ",""),$C$19744)</f>
        <v>#NAME?</v>
      </c>
      <c r="D11545" s="9" t="s">
        <v>9308</v>
      </c>
      <c r="E11545" s="9" t="s">
        <v>8853</v>
      </c>
      <c r="F11545" s="9" t="s">
        <v>17518</v>
      </c>
      <c r="G11545" s="9" t="s">
        <v>30952</v>
      </c>
      <c r="H11545" s="9" t="s">
        <v>9308</v>
      </c>
      <c r="I11545" s="9" t="s">
        <v>41441</v>
      </c>
      <c r="J11545" s="9" t="s">
        <v>41454</v>
      </c>
      <c r="K11545" s="9" t="s">
        <v>46773</v>
      </c>
    </row>
    <row r="11546" spans="1:11" x14ac:dyDescent="0.35">
      <c r="A11546" s="9">
        <v>11545</v>
      </c>
      <c r="B11546" s="9" t="str">
        <f t="shared" si="180"/>
        <v>Ocotea odo</v>
      </c>
      <c r="C11546" s="9" t="e" cm="1">
        <f t="array" aca="1" ref="C11546" ca="1">LEFT(K11546,$C$19743)&amp;"-"&amp;RIGHT(SUBSTITUTE(SUBSTITUTE(TiraAcento(E11546),"-","")," ",""),$C$19744)</f>
        <v>#NAME?</v>
      </c>
      <c r="D11546" s="9" t="s">
        <v>9308</v>
      </c>
      <c r="E11546" s="9" t="s">
        <v>8854</v>
      </c>
      <c r="F11546" s="9" t="s">
        <v>17518</v>
      </c>
      <c r="G11546" s="9" t="s">
        <v>30953</v>
      </c>
      <c r="H11546" s="9" t="s">
        <v>9308</v>
      </c>
      <c r="I11546" s="9" t="s">
        <v>41441</v>
      </c>
      <c r="J11546" s="9" t="s">
        <v>41454</v>
      </c>
      <c r="K11546" s="9" t="s">
        <v>46774</v>
      </c>
    </row>
    <row r="11547" spans="1:11" x14ac:dyDescent="0.35">
      <c r="A11547" s="9">
        <v>11546</v>
      </c>
      <c r="B11547" s="9" t="str">
        <f t="shared" si="180"/>
        <v>Ocotea odo</v>
      </c>
      <c r="C11547" s="9" t="e" cm="1">
        <f t="array" aca="1" ref="C11547" ca="1">LEFT(K11547,$C$19743)&amp;"-"&amp;RIGHT(SUBSTITUTE(SUBSTITUTE(TiraAcento(E11547),"-","")," ",""),$C$19744)</f>
        <v>#NAME?</v>
      </c>
      <c r="D11547" s="9" t="s">
        <v>9308</v>
      </c>
      <c r="E11547" s="9" t="s">
        <v>9315</v>
      </c>
      <c r="F11547" s="9" t="s">
        <v>17518</v>
      </c>
      <c r="G11547" s="9" t="s">
        <v>30954</v>
      </c>
      <c r="H11547" s="9" t="s">
        <v>9308</v>
      </c>
      <c r="I11547" s="9" t="s">
        <v>41441</v>
      </c>
      <c r="J11547" s="9" t="s">
        <v>41454</v>
      </c>
      <c r="K11547" s="9" t="s">
        <v>46983</v>
      </c>
    </row>
    <row r="11548" spans="1:11" x14ac:dyDescent="0.35">
      <c r="A11548" s="9">
        <v>11547</v>
      </c>
      <c r="B11548" s="9" t="str">
        <f t="shared" si="180"/>
        <v>Ocotea odo</v>
      </c>
      <c r="C11548" s="9" t="e" cm="1">
        <f t="array" aca="1" ref="C11548" ca="1">LEFT(K11548,$C$19743)&amp;"-"&amp;RIGHT(SUBSTITUTE(SUBSTITUTE(TiraAcento(E11548),"-","")," ",""),$C$19744)</f>
        <v>#NAME?</v>
      </c>
      <c r="D11548" s="9" t="s">
        <v>9308</v>
      </c>
      <c r="E11548" s="9" t="s">
        <v>9316</v>
      </c>
      <c r="F11548" s="9" t="s">
        <v>17518</v>
      </c>
      <c r="G11548" s="9" t="s">
        <v>30955</v>
      </c>
      <c r="H11548" s="9" t="s">
        <v>9308</v>
      </c>
      <c r="I11548" s="9" t="s">
        <v>41441</v>
      </c>
      <c r="J11548" s="9" t="s">
        <v>41454</v>
      </c>
      <c r="K11548" s="9" t="s">
        <v>46984</v>
      </c>
    </row>
    <row r="11549" spans="1:11" x14ac:dyDescent="0.35">
      <c r="A11549" s="9">
        <v>11548</v>
      </c>
      <c r="B11549" s="9" t="str">
        <f t="shared" si="180"/>
        <v>Ocotea odo</v>
      </c>
      <c r="C11549" s="9" t="e" cm="1">
        <f t="array" aca="1" ref="C11549" ca="1">LEFT(K11549,$C$19743)&amp;"-"&amp;RIGHT(SUBSTITUTE(SUBSTITUTE(TiraAcento(E11549),"-","")," ",""),$C$19744)</f>
        <v>#NAME?</v>
      </c>
      <c r="D11549" s="9" t="s">
        <v>9308</v>
      </c>
      <c r="E11549" s="9" t="s">
        <v>9317</v>
      </c>
      <c r="F11549" s="9" t="s">
        <v>17518</v>
      </c>
      <c r="G11549" s="9" t="s">
        <v>30956</v>
      </c>
      <c r="H11549" s="9" t="s">
        <v>9308</v>
      </c>
      <c r="I11549" s="9" t="s">
        <v>41441</v>
      </c>
      <c r="J11549" s="9" t="s">
        <v>41454</v>
      </c>
      <c r="K11549" s="9" t="s">
        <v>46985</v>
      </c>
    </row>
    <row r="11550" spans="1:11" x14ac:dyDescent="0.35">
      <c r="A11550" s="9">
        <v>11549</v>
      </c>
      <c r="B11550" s="9" t="str">
        <f t="shared" si="180"/>
        <v>Ocotea odo</v>
      </c>
      <c r="C11550" s="9" t="e" cm="1">
        <f t="array" aca="1" ref="C11550" ca="1">LEFT(K11550,$C$19743)&amp;"-"&amp;RIGHT(SUBSTITUTE(SUBSTITUTE(TiraAcento(E11550),"-","")," ",""),$C$19744)</f>
        <v>#NAME?</v>
      </c>
      <c r="D11550" s="9" t="s">
        <v>9308</v>
      </c>
      <c r="E11550" s="9" t="s">
        <v>9318</v>
      </c>
      <c r="F11550" s="9" t="s">
        <v>17518</v>
      </c>
      <c r="G11550" s="9" t="s">
        <v>30957</v>
      </c>
      <c r="H11550" s="9" t="s">
        <v>9308</v>
      </c>
      <c r="I11550" s="9" t="s">
        <v>41441</v>
      </c>
      <c r="J11550" s="9" t="s">
        <v>41454</v>
      </c>
      <c r="K11550" s="9" t="s">
        <v>9318</v>
      </c>
    </row>
    <row r="11551" spans="1:11" x14ac:dyDescent="0.35">
      <c r="A11551" s="9">
        <v>11550</v>
      </c>
      <c r="B11551" s="9" t="str">
        <f t="shared" si="180"/>
        <v>Ocotea opa</v>
      </c>
      <c r="C11551" s="9" t="e" cm="1">
        <f t="array" aca="1" ref="C11551" ca="1">LEFT(K11551,$C$19743)&amp;"-"&amp;RIGHT(SUBSTITUTE(SUBSTITUTE(TiraAcento(E11551),"-","")," ",""),$C$19744)</f>
        <v>#NAME?</v>
      </c>
      <c r="D11551" s="9" t="s">
        <v>9319</v>
      </c>
      <c r="E11551" s="9" t="s">
        <v>9320</v>
      </c>
      <c r="F11551" s="9" t="s">
        <v>17519</v>
      </c>
      <c r="G11551" s="9" t="s">
        <v>30958</v>
      </c>
      <c r="H11551" s="9" t="s">
        <v>9319</v>
      </c>
      <c r="I11551" s="9" t="s">
        <v>41441</v>
      </c>
      <c r="J11551" s="9" t="s">
        <v>41455</v>
      </c>
      <c r="K11551" s="9" t="s">
        <v>46986</v>
      </c>
    </row>
    <row r="11552" spans="1:11" x14ac:dyDescent="0.35">
      <c r="A11552" s="9">
        <v>11551</v>
      </c>
      <c r="B11552" s="9" t="str">
        <f t="shared" si="180"/>
        <v>Ocotea opi</v>
      </c>
      <c r="C11552" s="9" t="e" cm="1">
        <f t="array" aca="1" ref="C11552" ca="1">LEFT(K11552,$C$19743)&amp;"-"&amp;RIGHT(SUBSTITUTE(SUBSTITUTE(TiraAcento(E11552),"-","")," ",""),$C$19744)</f>
        <v>#NAME?</v>
      </c>
      <c r="D11552" s="9" t="s">
        <v>9321</v>
      </c>
      <c r="E11552" s="9" t="s">
        <v>1064</v>
      </c>
      <c r="F11552" s="9" t="s">
        <v>17520</v>
      </c>
      <c r="G11552" s="9" t="s">
        <v>30959</v>
      </c>
      <c r="H11552" s="9" t="s">
        <v>9321</v>
      </c>
      <c r="I11552" s="9" t="s">
        <v>41441</v>
      </c>
      <c r="J11552" s="9" t="s">
        <v>41456</v>
      </c>
      <c r="K11552" s="9" t="s">
        <v>43071</v>
      </c>
    </row>
    <row r="11553" spans="1:11" x14ac:dyDescent="0.35">
      <c r="A11553" s="9">
        <v>11552</v>
      </c>
      <c r="B11553" s="9" t="str">
        <f t="shared" si="180"/>
        <v>Ocotea opi</v>
      </c>
      <c r="C11553" s="9" t="e" cm="1">
        <f t="array" aca="1" ref="C11553" ca="1">LEFT(K11553,$C$19743)&amp;"-"&amp;RIGHT(SUBSTITUTE(SUBSTITUTE(TiraAcento(E11553),"-","")," ",""),$C$19744)</f>
        <v>#NAME?</v>
      </c>
      <c r="D11553" s="9" t="s">
        <v>9321</v>
      </c>
      <c r="E11553" s="9" t="s">
        <v>9322</v>
      </c>
      <c r="F11553" s="9" t="s">
        <v>17520</v>
      </c>
      <c r="G11553" s="9" t="s">
        <v>30960</v>
      </c>
      <c r="H11553" s="9" t="s">
        <v>9321</v>
      </c>
      <c r="I11553" s="9" t="s">
        <v>41441</v>
      </c>
      <c r="J11553" s="9" t="s">
        <v>41456</v>
      </c>
      <c r="K11553" s="9" t="s">
        <v>46987</v>
      </c>
    </row>
    <row r="11554" spans="1:11" x14ac:dyDescent="0.35">
      <c r="A11554" s="9">
        <v>11553</v>
      </c>
      <c r="B11554" s="9" t="str">
        <f t="shared" si="180"/>
        <v>Ocotea opi</v>
      </c>
      <c r="C11554" s="9" t="e" cm="1">
        <f t="array" aca="1" ref="C11554" ca="1">LEFT(K11554,$C$19743)&amp;"-"&amp;RIGHT(SUBSTITUTE(SUBSTITUTE(TiraAcento(E11554),"-","")," ",""),$C$19744)</f>
        <v>#NAME?</v>
      </c>
      <c r="D11554" s="9" t="s">
        <v>9321</v>
      </c>
      <c r="E11554" s="9" t="s">
        <v>564</v>
      </c>
      <c r="F11554" s="9" t="s">
        <v>17520</v>
      </c>
      <c r="G11554" s="9" t="s">
        <v>30961</v>
      </c>
      <c r="H11554" s="9" t="s">
        <v>9321</v>
      </c>
      <c r="I11554" s="9" t="s">
        <v>41441</v>
      </c>
      <c r="J11554" s="9" t="s">
        <v>41456</v>
      </c>
      <c r="K11554" s="9" t="s">
        <v>564</v>
      </c>
    </row>
    <row r="11555" spans="1:11" x14ac:dyDescent="0.35">
      <c r="A11555" s="9">
        <v>11554</v>
      </c>
      <c r="B11555" s="9" t="str">
        <f t="shared" si="180"/>
        <v>Ocotea opi</v>
      </c>
      <c r="C11555" s="9" t="e" cm="1">
        <f t="array" aca="1" ref="C11555" ca="1">LEFT(K11555,$C$19743)&amp;"-"&amp;RIGHT(SUBSTITUTE(SUBSTITUTE(TiraAcento(E11555),"-","")," ",""),$C$19744)</f>
        <v>#NAME?</v>
      </c>
      <c r="D11555" s="9" t="s">
        <v>9321</v>
      </c>
      <c r="E11555" s="9" t="s">
        <v>4779</v>
      </c>
      <c r="F11555" s="9" t="s">
        <v>17520</v>
      </c>
      <c r="G11555" s="9" t="s">
        <v>30962</v>
      </c>
      <c r="H11555" s="9" t="s">
        <v>9321</v>
      </c>
      <c r="I11555" s="9" t="s">
        <v>41441</v>
      </c>
      <c r="J11555" s="9" t="s">
        <v>41456</v>
      </c>
      <c r="K11555" s="9" t="s">
        <v>44955</v>
      </c>
    </row>
    <row r="11556" spans="1:11" x14ac:dyDescent="0.35">
      <c r="A11556" s="9">
        <v>11555</v>
      </c>
      <c r="B11556" s="9" t="str">
        <f t="shared" si="180"/>
        <v>Ocotea opi</v>
      </c>
      <c r="C11556" s="9" t="e" cm="1">
        <f t="array" aca="1" ref="C11556" ca="1">LEFT(K11556,$C$19743)&amp;"-"&amp;RIGHT(SUBSTITUTE(SUBSTITUTE(TiraAcento(E11556),"-","")," ",""),$C$19744)</f>
        <v>#NAME?</v>
      </c>
      <c r="D11556" s="9" t="s">
        <v>9321</v>
      </c>
      <c r="E11556" s="9" t="s">
        <v>1649</v>
      </c>
      <c r="F11556" s="9" t="s">
        <v>17520</v>
      </c>
      <c r="G11556" s="9" t="s">
        <v>30963</v>
      </c>
      <c r="H11556" s="9" t="s">
        <v>9321</v>
      </c>
      <c r="I11556" s="9" t="s">
        <v>41441</v>
      </c>
      <c r="J11556" s="9" t="s">
        <v>41456</v>
      </c>
      <c r="K11556" s="9" t="s">
        <v>43399</v>
      </c>
    </row>
    <row r="11557" spans="1:11" x14ac:dyDescent="0.35">
      <c r="A11557" s="9">
        <v>11556</v>
      </c>
      <c r="B11557" s="9" t="str">
        <f t="shared" si="180"/>
        <v>Ocotea opi</v>
      </c>
      <c r="C11557" s="9" t="e" cm="1">
        <f t="array" aca="1" ref="C11557" ca="1">LEFT(K11557,$C$19743)&amp;"-"&amp;RIGHT(SUBSTITUTE(SUBSTITUTE(TiraAcento(E11557),"-","")," ",""),$C$19744)</f>
        <v>#NAME?</v>
      </c>
      <c r="D11557" s="9" t="s">
        <v>9321</v>
      </c>
      <c r="E11557" s="9" t="s">
        <v>9323</v>
      </c>
      <c r="F11557" s="9" t="s">
        <v>17520</v>
      </c>
      <c r="G11557" s="9" t="s">
        <v>30964</v>
      </c>
      <c r="H11557" s="9" t="s">
        <v>9321</v>
      </c>
      <c r="I11557" s="9" t="s">
        <v>41441</v>
      </c>
      <c r="J11557" s="9" t="s">
        <v>41456</v>
      </c>
      <c r="K11557" s="9" t="s">
        <v>46988</v>
      </c>
    </row>
    <row r="11558" spans="1:11" x14ac:dyDescent="0.35">
      <c r="A11558" s="9">
        <v>11557</v>
      </c>
      <c r="B11558" s="9" t="str">
        <f t="shared" si="180"/>
        <v>Ocotea org</v>
      </c>
      <c r="C11558" s="9" t="e" cm="1">
        <f t="array" aca="1" ref="C11558" ca="1">LEFT(K11558,$C$19743)&amp;"-"&amp;RIGHT(SUBSTITUTE(SUBSTITUTE(TiraAcento(E11558),"-","")," ",""),$C$19744)</f>
        <v>#NAME?</v>
      </c>
      <c r="D11558" s="9" t="s">
        <v>9324</v>
      </c>
      <c r="E11558" s="9" t="s">
        <v>9325</v>
      </c>
      <c r="F11558" s="9" t="s">
        <v>17521</v>
      </c>
      <c r="G11558" s="9" t="s">
        <v>30965</v>
      </c>
      <c r="H11558" s="9" t="s">
        <v>9324</v>
      </c>
      <c r="I11558" s="9" t="s">
        <v>41441</v>
      </c>
      <c r="J11558" s="9" t="s">
        <v>39338</v>
      </c>
      <c r="K11558" s="9" t="s">
        <v>46989</v>
      </c>
    </row>
    <row r="11559" spans="1:11" x14ac:dyDescent="0.35">
      <c r="A11559" s="9">
        <v>11558</v>
      </c>
      <c r="B11559" s="9" t="str">
        <f t="shared" si="180"/>
        <v>Ocotea org</v>
      </c>
      <c r="C11559" s="9" t="e" cm="1">
        <f t="array" aca="1" ref="C11559" ca="1">LEFT(K11559,$C$19743)&amp;"-"&amp;RIGHT(SUBSTITUTE(SUBSTITUTE(TiraAcento(E11559),"-","")," ",""),$C$19744)</f>
        <v>#NAME?</v>
      </c>
      <c r="D11559" s="9" t="s">
        <v>9324</v>
      </c>
      <c r="E11559" s="9" t="s">
        <v>4613</v>
      </c>
      <c r="F11559" s="9" t="s">
        <v>17521</v>
      </c>
      <c r="G11559" s="9" t="s">
        <v>30966</v>
      </c>
      <c r="H11559" s="9" t="s">
        <v>9324</v>
      </c>
      <c r="I11559" s="9" t="s">
        <v>41441</v>
      </c>
      <c r="J11559" s="9" t="s">
        <v>39338</v>
      </c>
      <c r="K11559" s="9" t="s">
        <v>44866</v>
      </c>
    </row>
    <row r="11560" spans="1:11" x14ac:dyDescent="0.35">
      <c r="A11560" s="9">
        <v>11559</v>
      </c>
      <c r="B11560" s="9" t="str">
        <f t="shared" si="180"/>
        <v>Ocotea org</v>
      </c>
      <c r="C11560" s="9" t="e" cm="1">
        <f t="array" aca="1" ref="C11560" ca="1">LEFT(K11560,$C$19743)&amp;"-"&amp;RIGHT(SUBSTITUTE(SUBSTITUTE(TiraAcento(E11560),"-","")," ",""),$C$19744)</f>
        <v>#NAME?</v>
      </c>
      <c r="D11560" s="9" t="s">
        <v>9324</v>
      </c>
      <c r="E11560" s="9" t="s">
        <v>3309</v>
      </c>
      <c r="F11560" s="9" t="s">
        <v>17521</v>
      </c>
      <c r="G11560" s="9" t="s">
        <v>30967</v>
      </c>
      <c r="H11560" s="9" t="s">
        <v>9324</v>
      </c>
      <c r="I11560" s="9" t="s">
        <v>41441</v>
      </c>
      <c r="J11560" s="9" t="s">
        <v>39338</v>
      </c>
      <c r="K11560" s="9" t="s">
        <v>44213</v>
      </c>
    </row>
    <row r="11561" spans="1:11" x14ac:dyDescent="0.35">
      <c r="A11561" s="9">
        <v>11560</v>
      </c>
      <c r="B11561" s="9" t="str">
        <f t="shared" si="180"/>
        <v>Ocotea pau</v>
      </c>
      <c r="C11561" s="9" t="e" cm="1">
        <f t="array" aca="1" ref="C11561" ca="1">LEFT(K11561,$C$19743)&amp;"-"&amp;RIGHT(SUBSTITUTE(SUBSTITUTE(TiraAcento(E11561),"-","")," ",""),$C$19744)</f>
        <v>#NAME?</v>
      </c>
      <c r="D11561" s="9" t="s">
        <v>9326</v>
      </c>
      <c r="E11561" s="9" t="s">
        <v>1092</v>
      </c>
      <c r="F11561" s="9" t="s">
        <v>17522</v>
      </c>
      <c r="G11561" s="9" t="s">
        <v>30968</v>
      </c>
      <c r="H11561" s="9" t="s">
        <v>9326</v>
      </c>
      <c r="I11561" s="9" t="s">
        <v>41441</v>
      </c>
      <c r="J11561" s="9" t="s">
        <v>39739</v>
      </c>
      <c r="K11561" s="9" t="s">
        <v>1092</v>
      </c>
    </row>
    <row r="11562" spans="1:11" x14ac:dyDescent="0.35">
      <c r="A11562" s="9">
        <v>11561</v>
      </c>
      <c r="B11562" s="9" t="str">
        <f t="shared" si="180"/>
        <v>Ocotea pau</v>
      </c>
      <c r="C11562" s="9" t="e" cm="1">
        <f t="array" aca="1" ref="C11562" ca="1">LEFT(K11562,$C$19743)&amp;"-"&amp;RIGHT(SUBSTITUTE(SUBSTITUTE(TiraAcento(E11562),"-","")," ",""),$C$19744)</f>
        <v>#NAME?</v>
      </c>
      <c r="D11562" s="9" t="s">
        <v>9326</v>
      </c>
      <c r="E11562" s="9" t="s">
        <v>9327</v>
      </c>
      <c r="F11562" s="9" t="s">
        <v>17522</v>
      </c>
      <c r="G11562" s="9" t="s">
        <v>30969</v>
      </c>
      <c r="H11562" s="9" t="s">
        <v>9326</v>
      </c>
      <c r="I11562" s="9" t="s">
        <v>41441</v>
      </c>
      <c r="J11562" s="9" t="s">
        <v>39739</v>
      </c>
      <c r="K11562" s="9" t="s">
        <v>46990</v>
      </c>
    </row>
    <row r="11563" spans="1:11" x14ac:dyDescent="0.35">
      <c r="A11563" s="9">
        <v>11562</v>
      </c>
      <c r="B11563" s="9" t="str">
        <f t="shared" si="180"/>
        <v>Ocotea pau</v>
      </c>
      <c r="C11563" s="9" t="e" cm="1">
        <f t="array" aca="1" ref="C11563" ca="1">LEFT(K11563,$C$19743)&amp;"-"&amp;RIGHT(SUBSTITUTE(SUBSTITUTE(TiraAcento(E11563),"-","")," ",""),$C$19744)</f>
        <v>#NAME?</v>
      </c>
      <c r="D11563" s="9" t="s">
        <v>9326</v>
      </c>
      <c r="E11563" s="9" t="s">
        <v>9328</v>
      </c>
      <c r="F11563" s="9" t="s">
        <v>17522</v>
      </c>
      <c r="G11563" s="9" t="s">
        <v>30970</v>
      </c>
      <c r="H11563" s="9" t="s">
        <v>9326</v>
      </c>
      <c r="I11563" s="9" t="s">
        <v>41441</v>
      </c>
      <c r="J11563" s="9" t="s">
        <v>39739</v>
      </c>
      <c r="K11563" s="9" t="s">
        <v>46991</v>
      </c>
    </row>
    <row r="11564" spans="1:11" x14ac:dyDescent="0.35">
      <c r="A11564" s="9">
        <v>11563</v>
      </c>
      <c r="B11564" s="9" t="str">
        <f t="shared" si="180"/>
        <v>Ocotea pom</v>
      </c>
      <c r="C11564" s="9" t="e" cm="1">
        <f t="array" aca="1" ref="C11564" ca="1">LEFT(K11564,$C$19743)&amp;"-"&amp;RIGHT(SUBSTITUTE(SUBSTITUTE(TiraAcento(E11564),"-","")," ",""),$C$19744)</f>
        <v>#NAME?</v>
      </c>
      <c r="D11564" s="9" t="s">
        <v>9329</v>
      </c>
      <c r="E11564" s="9" t="s">
        <v>66</v>
      </c>
      <c r="F11564" s="9" t="s">
        <v>17523</v>
      </c>
      <c r="G11564" s="9" t="s">
        <v>30971</v>
      </c>
      <c r="H11564" s="9" t="s">
        <v>9329</v>
      </c>
      <c r="I11564" s="9" t="s">
        <v>41441</v>
      </c>
      <c r="J11564" s="9" t="s">
        <v>41457</v>
      </c>
      <c r="K11564" s="9" t="s">
        <v>66</v>
      </c>
    </row>
    <row r="11565" spans="1:11" x14ac:dyDescent="0.35">
      <c r="A11565" s="9">
        <v>11564</v>
      </c>
      <c r="B11565" s="9" t="str">
        <f t="shared" si="180"/>
        <v>Ocotea por</v>
      </c>
      <c r="C11565" s="9" t="e" cm="1">
        <f t="array" aca="1" ref="C11565" ca="1">LEFT(K11565,$C$19743)&amp;"-"&amp;RIGHT(SUBSTITUTE(SUBSTITUTE(TiraAcento(E11565),"-","")," ",""),$C$19744)</f>
        <v>#NAME?</v>
      </c>
      <c r="D11565" s="9" t="s">
        <v>9330</v>
      </c>
      <c r="E11565" s="9" t="s">
        <v>9331</v>
      </c>
      <c r="F11565" s="9" t="s">
        <v>17524</v>
      </c>
      <c r="G11565" s="9" t="s">
        <v>30972</v>
      </c>
      <c r="H11565" s="9" t="s">
        <v>9330</v>
      </c>
      <c r="I11565" s="9" t="s">
        <v>41441</v>
      </c>
      <c r="J11565" s="9" t="s">
        <v>41458</v>
      </c>
      <c r="K11565" s="9" t="s">
        <v>46992</v>
      </c>
    </row>
    <row r="11566" spans="1:11" x14ac:dyDescent="0.35">
      <c r="A11566" s="9">
        <v>11565</v>
      </c>
      <c r="B11566" s="9" t="str">
        <f t="shared" si="180"/>
        <v>Ocotea por</v>
      </c>
      <c r="C11566" s="9" t="e" cm="1">
        <f t="array" aca="1" ref="C11566" ca="1">LEFT(K11566,$C$19743)&amp;"-"&amp;RIGHT(SUBSTITUTE(SUBSTITUTE(TiraAcento(E11566),"-","")," ",""),$C$19744)</f>
        <v>#NAME?</v>
      </c>
      <c r="D11566" s="9" t="s">
        <v>9330</v>
      </c>
      <c r="E11566" s="9" t="s">
        <v>9332</v>
      </c>
      <c r="F11566" s="9" t="s">
        <v>17524</v>
      </c>
      <c r="G11566" s="9" t="s">
        <v>30973</v>
      </c>
      <c r="H11566" s="9" t="s">
        <v>9330</v>
      </c>
      <c r="I11566" s="9" t="s">
        <v>41441</v>
      </c>
      <c r="J11566" s="9" t="s">
        <v>41458</v>
      </c>
      <c r="K11566" s="9" t="s">
        <v>46993</v>
      </c>
    </row>
    <row r="11567" spans="1:11" x14ac:dyDescent="0.35">
      <c r="A11567" s="9">
        <v>11566</v>
      </c>
      <c r="B11567" s="9" t="str">
        <f t="shared" si="180"/>
        <v>Ocotea por</v>
      </c>
      <c r="C11567" s="9" t="e" cm="1">
        <f t="array" aca="1" ref="C11567" ca="1">LEFT(K11567,$C$19743)&amp;"-"&amp;RIGHT(SUBSTITUTE(SUBSTITUTE(TiraAcento(E11567),"-","")," ",""),$C$19744)</f>
        <v>#NAME?</v>
      </c>
      <c r="D11567" s="9" t="s">
        <v>9330</v>
      </c>
      <c r="E11567" s="9" t="s">
        <v>9333</v>
      </c>
      <c r="F11567" s="9" t="s">
        <v>17524</v>
      </c>
      <c r="G11567" s="9" t="s">
        <v>30974</v>
      </c>
      <c r="H11567" s="9" t="s">
        <v>9330</v>
      </c>
      <c r="I11567" s="9" t="s">
        <v>41441</v>
      </c>
      <c r="J11567" s="9" t="s">
        <v>41458</v>
      </c>
      <c r="K11567" s="9" t="s">
        <v>46994</v>
      </c>
    </row>
    <row r="11568" spans="1:11" x14ac:dyDescent="0.35">
      <c r="A11568" s="9">
        <v>11567</v>
      </c>
      <c r="B11568" s="9" t="str">
        <f t="shared" si="180"/>
        <v>Ocotea por</v>
      </c>
      <c r="C11568" s="9" t="e" cm="1">
        <f t="array" aca="1" ref="C11568" ca="1">LEFT(K11568,$C$19743)&amp;"-"&amp;RIGHT(SUBSTITUTE(SUBSTITUTE(TiraAcento(E11568),"-","")," ",""),$C$19744)</f>
        <v>#NAME?</v>
      </c>
      <c r="D11568" s="9" t="s">
        <v>9330</v>
      </c>
      <c r="E11568" s="9" t="s">
        <v>9334</v>
      </c>
      <c r="F11568" s="9" t="s">
        <v>17524</v>
      </c>
      <c r="G11568" s="9" t="s">
        <v>30975</v>
      </c>
      <c r="H11568" s="9" t="s">
        <v>9330</v>
      </c>
      <c r="I11568" s="9" t="s">
        <v>41441</v>
      </c>
      <c r="J11568" s="9" t="s">
        <v>41458</v>
      </c>
      <c r="K11568" s="9" t="s">
        <v>46995</v>
      </c>
    </row>
    <row r="11569" spans="1:11" x14ac:dyDescent="0.35">
      <c r="A11569" s="9">
        <v>11568</v>
      </c>
      <c r="B11569" s="9" t="str">
        <f t="shared" si="180"/>
        <v>Ocotea por</v>
      </c>
      <c r="C11569" s="9" t="e" cm="1">
        <f t="array" aca="1" ref="C11569" ca="1">LEFT(K11569,$C$19743)&amp;"-"&amp;RIGHT(SUBSTITUTE(SUBSTITUTE(TiraAcento(E11569),"-","")," ",""),$C$19744)</f>
        <v>#NAME?</v>
      </c>
      <c r="D11569" s="9" t="s">
        <v>9330</v>
      </c>
      <c r="E11569" s="9" t="s">
        <v>9335</v>
      </c>
      <c r="F11569" s="9" t="s">
        <v>17524</v>
      </c>
      <c r="G11569" s="9" t="s">
        <v>30976</v>
      </c>
      <c r="H11569" s="9" t="s">
        <v>9330</v>
      </c>
      <c r="I11569" s="9" t="s">
        <v>41441</v>
      </c>
      <c r="J11569" s="9" t="s">
        <v>41458</v>
      </c>
      <c r="K11569" s="9" t="s">
        <v>46996</v>
      </c>
    </row>
    <row r="11570" spans="1:11" x14ac:dyDescent="0.35">
      <c r="A11570" s="9">
        <v>11569</v>
      </c>
      <c r="B11570" s="9" t="str">
        <f t="shared" si="180"/>
        <v>Ocotea por</v>
      </c>
      <c r="C11570" s="9" t="e" cm="1">
        <f t="array" aca="1" ref="C11570" ca="1">LEFT(K11570,$C$19743)&amp;"-"&amp;RIGHT(SUBSTITUTE(SUBSTITUTE(TiraAcento(E11570),"-","")," ",""),$C$19744)</f>
        <v>#NAME?</v>
      </c>
      <c r="D11570" s="9" t="s">
        <v>9330</v>
      </c>
      <c r="E11570" s="9" t="s">
        <v>9336</v>
      </c>
      <c r="F11570" s="9" t="s">
        <v>17524</v>
      </c>
      <c r="G11570" s="9" t="s">
        <v>30977</v>
      </c>
      <c r="H11570" s="9" t="s">
        <v>9330</v>
      </c>
      <c r="I11570" s="9" t="s">
        <v>41441</v>
      </c>
      <c r="J11570" s="9" t="s">
        <v>41458</v>
      </c>
      <c r="K11570" s="9" t="s">
        <v>46997</v>
      </c>
    </row>
    <row r="11571" spans="1:11" x14ac:dyDescent="0.35">
      <c r="A11571" s="9">
        <v>11570</v>
      </c>
      <c r="B11571" s="9" t="str">
        <f t="shared" si="180"/>
        <v>Ocotea por</v>
      </c>
      <c r="C11571" s="9" t="e" cm="1">
        <f t="array" aca="1" ref="C11571" ca="1">LEFT(K11571,$C$19743)&amp;"-"&amp;RIGHT(SUBSTITUTE(SUBSTITUTE(TiraAcento(E11571),"-","")," ",""),$C$19744)</f>
        <v>#NAME?</v>
      </c>
      <c r="D11571" s="9" t="s">
        <v>9330</v>
      </c>
      <c r="E11571" s="9" t="s">
        <v>3309</v>
      </c>
      <c r="F11571" s="9" t="s">
        <v>17524</v>
      </c>
      <c r="G11571" s="9" t="s">
        <v>30978</v>
      </c>
      <c r="H11571" s="9" t="s">
        <v>9330</v>
      </c>
      <c r="I11571" s="9" t="s">
        <v>41441</v>
      </c>
      <c r="J11571" s="9" t="s">
        <v>41458</v>
      </c>
      <c r="K11571" s="9" t="s">
        <v>44213</v>
      </c>
    </row>
    <row r="11572" spans="1:11" x14ac:dyDescent="0.35">
      <c r="A11572" s="9">
        <v>11571</v>
      </c>
      <c r="B11572" s="9" t="str">
        <f t="shared" si="180"/>
        <v>Ocotea por</v>
      </c>
      <c r="C11572" s="9" t="e" cm="1">
        <f t="array" aca="1" ref="C11572" ca="1">LEFT(K11572,$C$19743)&amp;"-"&amp;RIGHT(SUBSTITUTE(SUBSTITUTE(TiraAcento(E11572),"-","")," ",""),$C$19744)</f>
        <v>#NAME?</v>
      </c>
      <c r="D11572" s="9" t="s">
        <v>9330</v>
      </c>
      <c r="E11572" s="9" t="s">
        <v>9337</v>
      </c>
      <c r="F11572" s="9" t="s">
        <v>17524</v>
      </c>
      <c r="G11572" s="9" t="s">
        <v>30979</v>
      </c>
      <c r="H11572" s="9" t="s">
        <v>9330</v>
      </c>
      <c r="I11572" s="9" t="s">
        <v>41441</v>
      </c>
      <c r="J11572" s="9" t="s">
        <v>41458</v>
      </c>
      <c r="K11572" s="9" t="s">
        <v>9337</v>
      </c>
    </row>
    <row r="11573" spans="1:11" x14ac:dyDescent="0.35">
      <c r="A11573" s="9">
        <v>11572</v>
      </c>
      <c r="B11573" s="9" t="str">
        <f t="shared" si="180"/>
        <v>Ocotea por</v>
      </c>
      <c r="C11573" s="9" t="e" cm="1">
        <f t="array" aca="1" ref="C11573" ca="1">LEFT(K11573,$C$19743)&amp;"-"&amp;RIGHT(SUBSTITUTE(SUBSTITUTE(TiraAcento(E11573),"-","")," ",""),$C$19744)</f>
        <v>#NAME?</v>
      </c>
      <c r="D11573" s="9" t="s">
        <v>9330</v>
      </c>
      <c r="E11573" s="9" t="s">
        <v>9312</v>
      </c>
      <c r="F11573" s="9" t="s">
        <v>17524</v>
      </c>
      <c r="G11573" s="9" t="s">
        <v>30980</v>
      </c>
      <c r="H11573" s="9" t="s">
        <v>9330</v>
      </c>
      <c r="I11573" s="9" t="s">
        <v>41441</v>
      </c>
      <c r="J11573" s="9" t="s">
        <v>41458</v>
      </c>
      <c r="K11573" s="9" t="s">
        <v>9312</v>
      </c>
    </row>
    <row r="11574" spans="1:11" x14ac:dyDescent="0.35">
      <c r="A11574" s="9">
        <v>11573</v>
      </c>
      <c r="B11574" s="9" t="str">
        <f t="shared" si="180"/>
        <v>Ocotea por</v>
      </c>
      <c r="C11574" s="9" t="e" cm="1">
        <f t="array" aca="1" ref="C11574" ca="1">LEFT(K11574,$C$19743)&amp;"-"&amp;RIGHT(SUBSTITUTE(SUBSTITUTE(TiraAcento(E11574),"-","")," ",""),$C$19744)</f>
        <v>#NAME?</v>
      </c>
      <c r="D11574" s="9" t="s">
        <v>9330</v>
      </c>
      <c r="E11574" s="9" t="s">
        <v>9338</v>
      </c>
      <c r="F11574" s="9" t="s">
        <v>17524</v>
      </c>
      <c r="G11574" s="9" t="s">
        <v>30981</v>
      </c>
      <c r="H11574" s="9" t="s">
        <v>9330</v>
      </c>
      <c r="I11574" s="9" t="s">
        <v>41441</v>
      </c>
      <c r="J11574" s="9" t="s">
        <v>41458</v>
      </c>
      <c r="K11574" s="9" t="s">
        <v>46998</v>
      </c>
    </row>
    <row r="11575" spans="1:11" x14ac:dyDescent="0.35">
      <c r="A11575" s="9">
        <v>11574</v>
      </c>
      <c r="B11575" s="9" t="str">
        <f t="shared" si="180"/>
        <v>Ocotea por</v>
      </c>
      <c r="C11575" s="9" t="e" cm="1">
        <f t="array" aca="1" ref="C11575" ca="1">LEFT(K11575,$C$19743)&amp;"-"&amp;RIGHT(SUBSTITUTE(SUBSTITUTE(TiraAcento(E11575),"-","")," ",""),$C$19744)</f>
        <v>#NAME?</v>
      </c>
      <c r="D11575" s="9" t="s">
        <v>9330</v>
      </c>
      <c r="E11575" s="9" t="s">
        <v>9339</v>
      </c>
      <c r="F11575" s="9" t="s">
        <v>17524</v>
      </c>
      <c r="G11575" s="9" t="s">
        <v>30982</v>
      </c>
      <c r="H11575" s="9" t="s">
        <v>9330</v>
      </c>
      <c r="I11575" s="9" t="s">
        <v>41441</v>
      </c>
      <c r="J11575" s="9" t="s">
        <v>41458</v>
      </c>
      <c r="K11575" s="9" t="s">
        <v>46999</v>
      </c>
    </row>
    <row r="11576" spans="1:11" x14ac:dyDescent="0.35">
      <c r="A11576" s="9">
        <v>11575</v>
      </c>
      <c r="B11576" s="9" t="str">
        <f t="shared" si="180"/>
        <v>Ocotea por</v>
      </c>
      <c r="C11576" s="9" t="e" cm="1">
        <f t="array" aca="1" ref="C11576" ca="1">LEFT(K11576,$C$19743)&amp;"-"&amp;RIGHT(SUBSTITUTE(SUBSTITUTE(TiraAcento(E11576),"-","")," ",""),$C$19744)</f>
        <v>#NAME?</v>
      </c>
      <c r="D11576" s="9" t="s">
        <v>9330</v>
      </c>
      <c r="E11576" s="9" t="s">
        <v>9340</v>
      </c>
      <c r="F11576" s="9" t="s">
        <v>17524</v>
      </c>
      <c r="G11576" s="9" t="s">
        <v>30983</v>
      </c>
      <c r="H11576" s="9" t="s">
        <v>9330</v>
      </c>
      <c r="I11576" s="9" t="s">
        <v>41441</v>
      </c>
      <c r="J11576" s="9" t="s">
        <v>41458</v>
      </c>
      <c r="K11576" s="9" t="s">
        <v>47000</v>
      </c>
    </row>
    <row r="11577" spans="1:11" x14ac:dyDescent="0.35">
      <c r="A11577" s="9">
        <v>11576</v>
      </c>
      <c r="B11577" s="9" t="str">
        <f t="shared" si="180"/>
        <v>Ocotea por</v>
      </c>
      <c r="C11577" s="9" t="e" cm="1">
        <f t="array" aca="1" ref="C11577" ca="1">LEFT(K11577,$C$19743)&amp;"-"&amp;RIGHT(SUBSTITUTE(SUBSTITUTE(TiraAcento(E11577),"-","")," ",""),$C$19744)</f>
        <v>#NAME?</v>
      </c>
      <c r="D11577" s="9" t="s">
        <v>9330</v>
      </c>
      <c r="E11577" s="9" t="s">
        <v>9341</v>
      </c>
      <c r="F11577" s="9" t="s">
        <v>17524</v>
      </c>
      <c r="G11577" s="9" t="s">
        <v>30984</v>
      </c>
      <c r="H11577" s="9" t="s">
        <v>9330</v>
      </c>
      <c r="I11577" s="9" t="s">
        <v>41441</v>
      </c>
      <c r="J11577" s="9" t="s">
        <v>41458</v>
      </c>
      <c r="K11577" s="9" t="s">
        <v>47001</v>
      </c>
    </row>
    <row r="11578" spans="1:11" x14ac:dyDescent="0.35">
      <c r="A11578" s="9">
        <v>11577</v>
      </c>
      <c r="B11578" s="9" t="str">
        <f t="shared" si="180"/>
        <v>Ocotea por</v>
      </c>
      <c r="C11578" s="9" t="e" cm="1">
        <f t="array" aca="1" ref="C11578" ca="1">LEFT(K11578,$C$19743)&amp;"-"&amp;RIGHT(SUBSTITUTE(SUBSTITUTE(TiraAcento(E11578),"-","")," ",""),$C$19744)</f>
        <v>#NAME?</v>
      </c>
      <c r="D11578" s="9" t="s">
        <v>9330</v>
      </c>
      <c r="E11578" s="9" t="s">
        <v>9342</v>
      </c>
      <c r="F11578" s="9" t="s">
        <v>17524</v>
      </c>
      <c r="G11578" s="9" t="s">
        <v>30985</v>
      </c>
      <c r="H11578" s="9" t="s">
        <v>9330</v>
      </c>
      <c r="I11578" s="9" t="s">
        <v>41441</v>
      </c>
      <c r="J11578" s="9" t="s">
        <v>41458</v>
      </c>
      <c r="K11578" s="9" t="s">
        <v>47002</v>
      </c>
    </row>
    <row r="11579" spans="1:11" x14ac:dyDescent="0.35">
      <c r="A11579" s="9">
        <v>11578</v>
      </c>
      <c r="B11579" s="9" t="str">
        <f t="shared" si="180"/>
        <v>Nectandra leu</v>
      </c>
      <c r="C11579" s="9" t="e" cm="1">
        <f t="array" aca="1" ref="C11579" ca="1">LEFT(K11579,$C$19743)&amp;"-"&amp;RIGHT(SUBSTITUTE(SUBSTITUTE(TiraAcento(E11579),"-","")," ",""),$C$19744)</f>
        <v>#NAME?</v>
      </c>
      <c r="D11579" s="9" t="s">
        <v>9343</v>
      </c>
      <c r="E11579" s="9" t="s">
        <v>66</v>
      </c>
      <c r="F11579" s="9" t="s">
        <v>17525</v>
      </c>
      <c r="G11579" s="9" t="s">
        <v>30986</v>
      </c>
      <c r="H11579" s="9" t="s">
        <v>9343</v>
      </c>
      <c r="I11579" s="9" t="s">
        <v>41459</v>
      </c>
      <c r="J11579" s="9" t="s">
        <v>41460</v>
      </c>
      <c r="K11579" s="9" t="s">
        <v>66</v>
      </c>
    </row>
    <row r="11580" spans="1:11" x14ac:dyDescent="0.35">
      <c r="A11580" s="9">
        <v>11579</v>
      </c>
      <c r="B11580" s="9" t="str">
        <f t="shared" si="180"/>
        <v>Nectandra leu</v>
      </c>
      <c r="C11580" s="9" t="e" cm="1">
        <f t="array" aca="1" ref="C11580" ca="1">LEFT(K11580,$C$19743)&amp;"-"&amp;RIGHT(SUBSTITUTE(SUBSTITUTE(TiraAcento(E11580),"-","")," ",""),$C$19744)</f>
        <v>#NAME?</v>
      </c>
      <c r="D11580" s="9" t="s">
        <v>9343</v>
      </c>
      <c r="E11580" s="9" t="s">
        <v>1063</v>
      </c>
      <c r="F11580" s="9" t="s">
        <v>17525</v>
      </c>
      <c r="G11580" s="9" t="s">
        <v>30987</v>
      </c>
      <c r="H11580" s="9" t="s">
        <v>9343</v>
      </c>
      <c r="I11580" s="9" t="s">
        <v>41459</v>
      </c>
      <c r="J11580" s="9" t="s">
        <v>41460</v>
      </c>
      <c r="K11580" s="9" t="s">
        <v>43070</v>
      </c>
    </row>
    <row r="11581" spans="1:11" x14ac:dyDescent="0.35">
      <c r="A11581" s="9">
        <v>11580</v>
      </c>
      <c r="B11581" s="9" t="str">
        <f t="shared" si="180"/>
        <v>Nectandra leu</v>
      </c>
      <c r="C11581" s="9" t="e" cm="1">
        <f t="array" aca="1" ref="C11581" ca="1">LEFT(K11581,$C$19743)&amp;"-"&amp;RIGHT(SUBSTITUTE(SUBSTITUTE(TiraAcento(E11581),"-","")," ",""),$C$19744)</f>
        <v>#NAME?</v>
      </c>
      <c r="D11581" s="9" t="s">
        <v>9343</v>
      </c>
      <c r="E11581" s="9" t="s">
        <v>4024</v>
      </c>
      <c r="F11581" s="9" t="s">
        <v>17525</v>
      </c>
      <c r="G11581" s="9" t="s">
        <v>30988</v>
      </c>
      <c r="H11581" s="9" t="s">
        <v>9343</v>
      </c>
      <c r="I11581" s="9" t="s">
        <v>41459</v>
      </c>
      <c r="J11581" s="9" t="s">
        <v>41460</v>
      </c>
      <c r="K11581" s="9" t="s">
        <v>44549</v>
      </c>
    </row>
    <row r="11582" spans="1:11" x14ac:dyDescent="0.35">
      <c r="A11582" s="9">
        <v>11581</v>
      </c>
      <c r="B11582" s="9" t="str">
        <f t="shared" si="180"/>
        <v>Nectandra leu</v>
      </c>
      <c r="C11582" s="9" t="e" cm="1">
        <f t="array" aca="1" ref="C11582" ca="1">LEFT(K11582,$C$19743)&amp;"-"&amp;RIGHT(SUBSTITUTE(SUBSTITUTE(TiraAcento(E11582),"-","")," ",""),$C$19744)</f>
        <v>#NAME?</v>
      </c>
      <c r="D11582" s="9" t="s">
        <v>9343</v>
      </c>
      <c r="E11582" s="9" t="s">
        <v>4611</v>
      </c>
      <c r="F11582" s="9" t="s">
        <v>17525</v>
      </c>
      <c r="G11582" s="9" t="s">
        <v>30989</v>
      </c>
      <c r="H11582" s="9" t="s">
        <v>9343</v>
      </c>
      <c r="I11582" s="9" t="s">
        <v>41459</v>
      </c>
      <c r="J11582" s="9" t="s">
        <v>41460</v>
      </c>
      <c r="K11582" s="9" t="s">
        <v>44864</v>
      </c>
    </row>
    <row r="11583" spans="1:11" x14ac:dyDescent="0.35">
      <c r="A11583" s="9">
        <v>11582</v>
      </c>
      <c r="B11583" s="9" t="str">
        <f t="shared" si="180"/>
        <v>Nectandra leu</v>
      </c>
      <c r="C11583" s="9" t="e" cm="1">
        <f t="array" aca="1" ref="C11583" ca="1">LEFT(K11583,$C$19743)&amp;"-"&amp;RIGHT(SUBSTITUTE(SUBSTITUTE(TiraAcento(E11583),"-","")," ",""),$C$19744)</f>
        <v>#NAME?</v>
      </c>
      <c r="D11583" s="9" t="s">
        <v>9343</v>
      </c>
      <c r="E11583" s="9" t="s">
        <v>9344</v>
      </c>
      <c r="F11583" s="9" t="s">
        <v>17525</v>
      </c>
      <c r="G11583" s="9" t="s">
        <v>30990</v>
      </c>
      <c r="H11583" s="9" t="s">
        <v>9343</v>
      </c>
      <c r="I11583" s="9" t="s">
        <v>41459</v>
      </c>
      <c r="J11583" s="9" t="s">
        <v>41460</v>
      </c>
      <c r="K11583" s="9" t="s">
        <v>47003</v>
      </c>
    </row>
    <row r="11584" spans="1:11" x14ac:dyDescent="0.35">
      <c r="A11584" s="9">
        <v>11583</v>
      </c>
      <c r="B11584" s="9" t="str">
        <f t="shared" si="180"/>
        <v>Nectandra leu</v>
      </c>
      <c r="C11584" s="9" t="e" cm="1">
        <f t="array" aca="1" ref="C11584" ca="1">LEFT(K11584,$C$19743)&amp;"-"&amp;RIGHT(SUBSTITUTE(SUBSTITUTE(TiraAcento(E11584),"-","")," ",""),$C$19744)</f>
        <v>#NAME?</v>
      </c>
      <c r="D11584" s="9" t="s">
        <v>9343</v>
      </c>
      <c r="E11584" s="9" t="s">
        <v>9345</v>
      </c>
      <c r="F11584" s="9" t="s">
        <v>17525</v>
      </c>
      <c r="G11584" s="9" t="s">
        <v>30991</v>
      </c>
      <c r="H11584" s="9" t="s">
        <v>9343</v>
      </c>
      <c r="I11584" s="9" t="s">
        <v>41459</v>
      </c>
      <c r="J11584" s="9" t="s">
        <v>41460</v>
      </c>
      <c r="K11584" s="9" t="s">
        <v>47004</v>
      </c>
    </row>
    <row r="11585" spans="1:11" x14ac:dyDescent="0.35">
      <c r="A11585" s="9">
        <v>11584</v>
      </c>
      <c r="B11585" s="9" t="str">
        <f t="shared" si="180"/>
        <v>Nectandra leu</v>
      </c>
      <c r="C11585" s="9" t="e" cm="1">
        <f t="array" aca="1" ref="C11585" ca="1">LEFT(K11585,$C$19743)&amp;"-"&amp;RIGHT(SUBSTITUTE(SUBSTITUTE(TiraAcento(E11585),"-","")," ",""),$C$19744)</f>
        <v>#NAME?</v>
      </c>
      <c r="D11585" s="9" t="s">
        <v>9343</v>
      </c>
      <c r="E11585" s="9" t="s">
        <v>9346</v>
      </c>
      <c r="F11585" s="9" t="s">
        <v>17525</v>
      </c>
      <c r="G11585" s="9" t="s">
        <v>30992</v>
      </c>
      <c r="H11585" s="9" t="s">
        <v>9343</v>
      </c>
      <c r="I11585" s="9" t="s">
        <v>41459</v>
      </c>
      <c r="J11585" s="9" t="s">
        <v>41460</v>
      </c>
      <c r="K11585" s="9" t="s">
        <v>47005</v>
      </c>
    </row>
    <row r="11586" spans="1:11" x14ac:dyDescent="0.35">
      <c r="A11586" s="9">
        <v>11585</v>
      </c>
      <c r="B11586" s="9" t="str">
        <f t="shared" si="180"/>
        <v>Nectandra leu</v>
      </c>
      <c r="C11586" s="9" t="e" cm="1">
        <f t="array" aca="1" ref="C11586" ca="1">LEFT(K11586,$C$19743)&amp;"-"&amp;RIGHT(SUBSTITUTE(SUBSTITUTE(TiraAcento(E11586),"-","")," ",""),$C$19744)</f>
        <v>#NAME?</v>
      </c>
      <c r="D11586" s="9" t="s">
        <v>9343</v>
      </c>
      <c r="E11586" s="9" t="s">
        <v>9347</v>
      </c>
      <c r="F11586" s="9" t="s">
        <v>17525</v>
      </c>
      <c r="G11586" s="9" t="s">
        <v>30993</v>
      </c>
      <c r="H11586" s="9" t="s">
        <v>9343</v>
      </c>
      <c r="I11586" s="9" t="s">
        <v>41459</v>
      </c>
      <c r="J11586" s="9" t="s">
        <v>41460</v>
      </c>
      <c r="K11586" s="9" t="s">
        <v>47006</v>
      </c>
    </row>
    <row r="11587" spans="1:11" x14ac:dyDescent="0.35">
      <c r="A11587" s="9">
        <v>11586</v>
      </c>
      <c r="B11587" s="9" t="str">
        <f t="shared" ref="B11587:B11650" si="181">I11587&amp;" "&amp;IFERROR(LEFT(J11587,$B$19743),D11587)</f>
        <v>Nectandra leu</v>
      </c>
      <c r="C11587" s="9" t="e" cm="1">
        <f t="array" aca="1" ref="C11587" ca="1">LEFT(K11587,$C$19743)&amp;"-"&amp;RIGHT(SUBSTITUTE(SUBSTITUTE(TiraAcento(E11587),"-","")," ",""),$C$19744)</f>
        <v>#NAME?</v>
      </c>
      <c r="D11587" s="9" t="s">
        <v>9343</v>
      </c>
      <c r="E11587" s="9" t="s">
        <v>4778</v>
      </c>
      <c r="F11587" s="9" t="s">
        <v>17525</v>
      </c>
      <c r="G11587" s="9" t="s">
        <v>30994</v>
      </c>
      <c r="H11587" s="9" t="s">
        <v>9343</v>
      </c>
      <c r="I11587" s="9" t="s">
        <v>41459</v>
      </c>
      <c r="J11587" s="9" t="s">
        <v>41460</v>
      </c>
      <c r="K11587" s="9" t="s">
        <v>44954</v>
      </c>
    </row>
    <row r="11588" spans="1:11" x14ac:dyDescent="0.35">
      <c r="A11588" s="9">
        <v>11587</v>
      </c>
      <c r="B11588" s="9" t="str">
        <f t="shared" si="181"/>
        <v>Nectandra leu</v>
      </c>
      <c r="C11588" s="9" t="e" cm="1">
        <f t="array" aca="1" ref="C11588" ca="1">LEFT(K11588,$C$19743)&amp;"-"&amp;RIGHT(SUBSTITUTE(SUBSTITUTE(TiraAcento(E11588),"-","")," ",""),$C$19744)</f>
        <v>#NAME?</v>
      </c>
      <c r="D11588" s="9" t="s">
        <v>9343</v>
      </c>
      <c r="E11588" s="9" t="s">
        <v>9348</v>
      </c>
      <c r="F11588" s="9" t="s">
        <v>17525</v>
      </c>
      <c r="G11588" s="9" t="s">
        <v>30995</v>
      </c>
      <c r="H11588" s="9" t="s">
        <v>9343</v>
      </c>
      <c r="I11588" s="9" t="s">
        <v>41459</v>
      </c>
      <c r="J11588" s="9" t="s">
        <v>41460</v>
      </c>
      <c r="K11588" s="9" t="s">
        <v>47007</v>
      </c>
    </row>
    <row r="11589" spans="1:11" x14ac:dyDescent="0.35">
      <c r="A11589" s="9">
        <v>11588</v>
      </c>
      <c r="B11589" s="9" t="str">
        <f t="shared" si="181"/>
        <v>Nectandra leu</v>
      </c>
      <c r="C11589" s="9" t="e" cm="1">
        <f t="array" aca="1" ref="C11589" ca="1">LEFT(K11589,$C$19743)&amp;"-"&amp;RIGHT(SUBSTITUTE(SUBSTITUTE(TiraAcento(E11589),"-","")," ",""),$C$19744)</f>
        <v>#NAME?</v>
      </c>
      <c r="D11589" s="9" t="s">
        <v>9343</v>
      </c>
      <c r="E11589" s="9" t="s">
        <v>1067</v>
      </c>
      <c r="F11589" s="9" t="s">
        <v>17525</v>
      </c>
      <c r="G11589" s="9" t="s">
        <v>30996</v>
      </c>
      <c r="H11589" s="9" t="s">
        <v>9343</v>
      </c>
      <c r="I11589" s="9" t="s">
        <v>41459</v>
      </c>
      <c r="J11589" s="9" t="s">
        <v>41460</v>
      </c>
      <c r="K11589" s="9" t="s">
        <v>43074</v>
      </c>
    </row>
    <row r="11590" spans="1:11" x14ac:dyDescent="0.35">
      <c r="A11590" s="9">
        <v>11589</v>
      </c>
      <c r="B11590" s="9" t="str">
        <f t="shared" si="181"/>
        <v>Nectandra leu</v>
      </c>
      <c r="C11590" s="9" t="e" cm="1">
        <f t="array" aca="1" ref="C11590" ca="1">LEFT(K11590,$C$19743)&amp;"-"&amp;RIGHT(SUBSTITUTE(SUBSTITUTE(TiraAcento(E11590),"-","")," ",""),$C$19744)</f>
        <v>#NAME?</v>
      </c>
      <c r="D11590" s="9" t="s">
        <v>9343</v>
      </c>
      <c r="E11590" s="9" t="s">
        <v>1262</v>
      </c>
      <c r="F11590" s="9" t="s">
        <v>17525</v>
      </c>
      <c r="G11590" s="9" t="s">
        <v>30997</v>
      </c>
      <c r="H11590" s="9" t="s">
        <v>9343</v>
      </c>
      <c r="I11590" s="9" t="s">
        <v>41459</v>
      </c>
      <c r="J11590" s="9" t="s">
        <v>41460</v>
      </c>
      <c r="K11590" s="9" t="s">
        <v>1262</v>
      </c>
    </row>
    <row r="11591" spans="1:11" x14ac:dyDescent="0.35">
      <c r="A11591" s="9">
        <v>11590</v>
      </c>
      <c r="B11591" s="9" t="str">
        <f t="shared" si="181"/>
        <v>Nectandra leu</v>
      </c>
      <c r="C11591" s="9" t="e" cm="1">
        <f t="array" aca="1" ref="C11591" ca="1">LEFT(K11591,$C$19743)&amp;"-"&amp;RIGHT(SUBSTITUTE(SUBSTITUTE(TiraAcento(E11591),"-","")," ",""),$C$19744)</f>
        <v>#NAME?</v>
      </c>
      <c r="D11591" s="9" t="s">
        <v>9343</v>
      </c>
      <c r="E11591" s="9" t="s">
        <v>9349</v>
      </c>
      <c r="F11591" s="9" t="s">
        <v>17525</v>
      </c>
      <c r="G11591" s="9" t="s">
        <v>30998</v>
      </c>
      <c r="H11591" s="9" t="s">
        <v>9343</v>
      </c>
      <c r="I11591" s="9" t="s">
        <v>41459</v>
      </c>
      <c r="J11591" s="9" t="s">
        <v>41460</v>
      </c>
      <c r="K11591" s="9" t="s">
        <v>47008</v>
      </c>
    </row>
    <row r="11592" spans="1:11" x14ac:dyDescent="0.35">
      <c r="A11592" s="9">
        <v>11591</v>
      </c>
      <c r="B11592" s="9" t="str">
        <f t="shared" si="181"/>
        <v>Nectandra meg</v>
      </c>
      <c r="C11592" s="9" t="e" cm="1">
        <f t="array" aca="1" ref="C11592" ca="1">LEFT(K11592,$C$19743)&amp;"-"&amp;RIGHT(SUBSTITUTE(SUBSTITUTE(TiraAcento(E11592),"-","")," ",""),$C$19744)</f>
        <v>#NAME?</v>
      </c>
      <c r="D11592" s="9" t="s">
        <v>9350</v>
      </c>
      <c r="E11592" s="9" t="s">
        <v>9351</v>
      </c>
      <c r="F11592" s="9" t="s">
        <v>17526</v>
      </c>
      <c r="G11592" s="9" t="s">
        <v>30999</v>
      </c>
      <c r="H11592" s="9" t="s">
        <v>9350</v>
      </c>
      <c r="I11592" s="9" t="s">
        <v>41459</v>
      </c>
      <c r="J11592" s="9" t="s">
        <v>41461</v>
      </c>
      <c r="K11592" s="9" t="s">
        <v>9351</v>
      </c>
    </row>
    <row r="11593" spans="1:11" x14ac:dyDescent="0.35">
      <c r="A11593" s="9">
        <v>11592</v>
      </c>
      <c r="B11593" s="9" t="str">
        <f t="shared" si="181"/>
        <v>Nectandra meg</v>
      </c>
      <c r="C11593" s="9" t="e" cm="1">
        <f t="array" aca="1" ref="C11593" ca="1">LEFT(K11593,$C$19743)&amp;"-"&amp;RIGHT(SUBSTITUTE(SUBSTITUTE(TiraAcento(E11593),"-","")," ",""),$C$19744)</f>
        <v>#NAME?</v>
      </c>
      <c r="D11593" s="9" t="s">
        <v>9350</v>
      </c>
      <c r="E11593" s="9" t="s">
        <v>66</v>
      </c>
      <c r="F11593" s="9" t="s">
        <v>17526</v>
      </c>
      <c r="G11593" s="9" t="s">
        <v>31000</v>
      </c>
      <c r="H11593" s="9" t="s">
        <v>9350</v>
      </c>
      <c r="I11593" s="9" t="s">
        <v>41459</v>
      </c>
      <c r="J11593" s="9" t="s">
        <v>41461</v>
      </c>
      <c r="K11593" s="9" t="s">
        <v>66</v>
      </c>
    </row>
    <row r="11594" spans="1:11" x14ac:dyDescent="0.35">
      <c r="A11594" s="9">
        <v>11593</v>
      </c>
      <c r="B11594" s="9" t="str">
        <f t="shared" si="181"/>
        <v>Nectandra meg</v>
      </c>
      <c r="C11594" s="9" t="e" cm="1">
        <f t="array" aca="1" ref="C11594" ca="1">LEFT(K11594,$C$19743)&amp;"-"&amp;RIGHT(SUBSTITUTE(SUBSTITUTE(TiraAcento(E11594),"-","")," ",""),$C$19744)</f>
        <v>#NAME?</v>
      </c>
      <c r="D11594" s="9" t="s">
        <v>9350</v>
      </c>
      <c r="E11594" s="9" t="s">
        <v>1063</v>
      </c>
      <c r="F11594" s="9" t="s">
        <v>17526</v>
      </c>
      <c r="G11594" s="9" t="s">
        <v>31001</v>
      </c>
      <c r="H11594" s="9" t="s">
        <v>9350</v>
      </c>
      <c r="I11594" s="9" t="s">
        <v>41459</v>
      </c>
      <c r="J11594" s="9" t="s">
        <v>41461</v>
      </c>
      <c r="K11594" s="9" t="s">
        <v>43070</v>
      </c>
    </row>
    <row r="11595" spans="1:11" x14ac:dyDescent="0.35">
      <c r="A11595" s="9">
        <v>11594</v>
      </c>
      <c r="B11595" s="9" t="str">
        <f t="shared" si="181"/>
        <v>Nectandra meg</v>
      </c>
      <c r="C11595" s="9" t="e" cm="1">
        <f t="array" aca="1" ref="C11595" ca="1">LEFT(K11595,$C$19743)&amp;"-"&amp;RIGHT(SUBSTITUTE(SUBSTITUTE(TiraAcento(E11595),"-","")," ",""),$C$19744)</f>
        <v>#NAME?</v>
      </c>
      <c r="D11595" s="9" t="s">
        <v>9350</v>
      </c>
      <c r="E11595" s="9" t="s">
        <v>4767</v>
      </c>
      <c r="F11595" s="9" t="s">
        <v>17526</v>
      </c>
      <c r="G11595" s="9" t="s">
        <v>31002</v>
      </c>
      <c r="H11595" s="9" t="s">
        <v>9350</v>
      </c>
      <c r="I11595" s="9" t="s">
        <v>41459</v>
      </c>
      <c r="J11595" s="9" t="s">
        <v>41461</v>
      </c>
      <c r="K11595" s="9" t="s">
        <v>44947</v>
      </c>
    </row>
    <row r="11596" spans="1:11" x14ac:dyDescent="0.35">
      <c r="A11596" s="9">
        <v>11595</v>
      </c>
      <c r="B11596" s="9" t="str">
        <f t="shared" si="181"/>
        <v>Nectandra meg</v>
      </c>
      <c r="C11596" s="9" t="e" cm="1">
        <f t="array" aca="1" ref="C11596" ca="1">LEFT(K11596,$C$19743)&amp;"-"&amp;RIGHT(SUBSTITUTE(SUBSTITUTE(TiraAcento(E11596),"-","")," ",""),$C$19744)</f>
        <v>#NAME?</v>
      </c>
      <c r="D11596" s="9" t="s">
        <v>9350</v>
      </c>
      <c r="E11596" s="9" t="s">
        <v>1064</v>
      </c>
      <c r="F11596" s="9" t="s">
        <v>17526</v>
      </c>
      <c r="G11596" s="9" t="s">
        <v>31003</v>
      </c>
      <c r="H11596" s="9" t="s">
        <v>9350</v>
      </c>
      <c r="I11596" s="9" t="s">
        <v>41459</v>
      </c>
      <c r="J11596" s="9" t="s">
        <v>41461</v>
      </c>
      <c r="K11596" s="9" t="s">
        <v>43071</v>
      </c>
    </row>
    <row r="11597" spans="1:11" x14ac:dyDescent="0.35">
      <c r="A11597" s="9">
        <v>11596</v>
      </c>
      <c r="B11597" s="9" t="str">
        <f t="shared" si="181"/>
        <v>Nectandra meg</v>
      </c>
      <c r="C11597" s="9" t="e" cm="1">
        <f t="array" aca="1" ref="C11597" ca="1">LEFT(K11597,$C$19743)&amp;"-"&amp;RIGHT(SUBSTITUTE(SUBSTITUTE(TiraAcento(E11597),"-","")," ",""),$C$19744)</f>
        <v>#NAME?</v>
      </c>
      <c r="D11597" s="9" t="s">
        <v>9350</v>
      </c>
      <c r="E11597" s="9" t="s">
        <v>9352</v>
      </c>
      <c r="F11597" s="9" t="s">
        <v>17526</v>
      </c>
      <c r="G11597" s="9" t="s">
        <v>31004</v>
      </c>
      <c r="H11597" s="9" t="s">
        <v>9350</v>
      </c>
      <c r="I11597" s="9" t="s">
        <v>41459</v>
      </c>
      <c r="J11597" s="9" t="s">
        <v>41461</v>
      </c>
      <c r="K11597" s="9" t="s">
        <v>47009</v>
      </c>
    </row>
    <row r="11598" spans="1:11" x14ac:dyDescent="0.35">
      <c r="A11598" s="9">
        <v>11597</v>
      </c>
      <c r="B11598" s="9" t="str">
        <f t="shared" si="181"/>
        <v>Nectandra meg</v>
      </c>
      <c r="C11598" s="9" t="e" cm="1">
        <f t="array" aca="1" ref="C11598" ca="1">LEFT(K11598,$C$19743)&amp;"-"&amp;RIGHT(SUBSTITUTE(SUBSTITUTE(TiraAcento(E11598),"-","")," ",""),$C$19744)</f>
        <v>#NAME?</v>
      </c>
      <c r="D11598" s="9" t="s">
        <v>9350</v>
      </c>
      <c r="E11598" s="9" t="s">
        <v>9353</v>
      </c>
      <c r="F11598" s="9" t="s">
        <v>17526</v>
      </c>
      <c r="G11598" s="9" t="s">
        <v>31005</v>
      </c>
      <c r="H11598" s="9" t="s">
        <v>9350</v>
      </c>
      <c r="I11598" s="9" t="s">
        <v>41459</v>
      </c>
      <c r="J11598" s="9" t="s">
        <v>41461</v>
      </c>
      <c r="K11598" s="9" t="s">
        <v>47010</v>
      </c>
    </row>
    <row r="11599" spans="1:11" x14ac:dyDescent="0.35">
      <c r="A11599" s="9">
        <v>11598</v>
      </c>
      <c r="B11599" s="9" t="str">
        <f t="shared" si="181"/>
        <v>Nectandra meg</v>
      </c>
      <c r="C11599" s="9" t="e" cm="1">
        <f t="array" aca="1" ref="C11599" ca="1">LEFT(K11599,$C$19743)&amp;"-"&amp;RIGHT(SUBSTITUTE(SUBSTITUTE(TiraAcento(E11599),"-","")," ",""),$C$19744)</f>
        <v>#NAME?</v>
      </c>
      <c r="D11599" s="9" t="s">
        <v>9350</v>
      </c>
      <c r="E11599" s="9" t="s">
        <v>9354</v>
      </c>
      <c r="F11599" s="9" t="s">
        <v>17526</v>
      </c>
      <c r="G11599" s="9" t="s">
        <v>31006</v>
      </c>
      <c r="H11599" s="9" t="s">
        <v>9350</v>
      </c>
      <c r="I11599" s="9" t="s">
        <v>41459</v>
      </c>
      <c r="J11599" s="9" t="s">
        <v>41461</v>
      </c>
      <c r="K11599" s="9" t="s">
        <v>47011</v>
      </c>
    </row>
    <row r="11600" spans="1:11" x14ac:dyDescent="0.35">
      <c r="A11600" s="9">
        <v>11599</v>
      </c>
      <c r="B11600" s="9" t="str">
        <f t="shared" si="181"/>
        <v>Nectandra meg</v>
      </c>
      <c r="C11600" s="9" t="e" cm="1">
        <f t="array" aca="1" ref="C11600" ca="1">LEFT(K11600,$C$19743)&amp;"-"&amp;RIGHT(SUBSTITUTE(SUBSTITUTE(TiraAcento(E11600),"-","")," ",""),$C$19744)</f>
        <v>#NAME?</v>
      </c>
      <c r="D11600" s="9" t="s">
        <v>9350</v>
      </c>
      <c r="E11600" s="9" t="s">
        <v>9355</v>
      </c>
      <c r="F11600" s="9" t="s">
        <v>17526</v>
      </c>
      <c r="G11600" s="9" t="s">
        <v>31007</v>
      </c>
      <c r="H11600" s="9" t="s">
        <v>9350</v>
      </c>
      <c r="I11600" s="9" t="s">
        <v>41459</v>
      </c>
      <c r="J11600" s="9" t="s">
        <v>41461</v>
      </c>
      <c r="K11600" s="9" t="s">
        <v>47012</v>
      </c>
    </row>
    <row r="11601" spans="1:11" x14ac:dyDescent="0.35">
      <c r="A11601" s="9">
        <v>11600</v>
      </c>
      <c r="B11601" s="9" t="str">
        <f t="shared" si="181"/>
        <v>Nectandra meg</v>
      </c>
      <c r="C11601" s="9" t="e" cm="1">
        <f t="array" aca="1" ref="C11601" ca="1">LEFT(K11601,$C$19743)&amp;"-"&amp;RIGHT(SUBSTITUTE(SUBSTITUTE(TiraAcento(E11601),"-","")," ",""),$C$19744)</f>
        <v>#NAME?</v>
      </c>
      <c r="D11601" s="9" t="s">
        <v>9350</v>
      </c>
      <c r="E11601" s="9" t="s">
        <v>9356</v>
      </c>
      <c r="F11601" s="9" t="s">
        <v>17526</v>
      </c>
      <c r="G11601" s="9" t="s">
        <v>31008</v>
      </c>
      <c r="H11601" s="9" t="s">
        <v>9350</v>
      </c>
      <c r="I11601" s="9" t="s">
        <v>41459</v>
      </c>
      <c r="J11601" s="9" t="s">
        <v>41461</v>
      </c>
      <c r="K11601" s="9" t="s">
        <v>47013</v>
      </c>
    </row>
    <row r="11602" spans="1:11" x14ac:dyDescent="0.35">
      <c r="A11602" s="9">
        <v>11601</v>
      </c>
      <c r="B11602" s="9" t="str">
        <f t="shared" si="181"/>
        <v>Nectandra meg</v>
      </c>
      <c r="C11602" s="9" t="e" cm="1">
        <f t="array" aca="1" ref="C11602" ca="1">LEFT(K11602,$C$19743)&amp;"-"&amp;RIGHT(SUBSTITUTE(SUBSTITUTE(TiraAcento(E11602),"-","")," ",""),$C$19744)</f>
        <v>#NAME?</v>
      </c>
      <c r="D11602" s="9" t="s">
        <v>9350</v>
      </c>
      <c r="E11602" s="9" t="s">
        <v>9357</v>
      </c>
      <c r="F11602" s="9" t="s">
        <v>17526</v>
      </c>
      <c r="G11602" s="9" t="s">
        <v>31009</v>
      </c>
      <c r="H11602" s="9" t="s">
        <v>9350</v>
      </c>
      <c r="I11602" s="9" t="s">
        <v>41459</v>
      </c>
      <c r="J11602" s="9" t="s">
        <v>41461</v>
      </c>
      <c r="K11602" s="9" t="s">
        <v>47014</v>
      </c>
    </row>
    <row r="11603" spans="1:11" x14ac:dyDescent="0.35">
      <c r="A11603" s="9">
        <v>11602</v>
      </c>
      <c r="B11603" s="9" t="str">
        <f t="shared" si="181"/>
        <v>Nectandra meg</v>
      </c>
      <c r="C11603" s="9" t="e" cm="1">
        <f t="array" aca="1" ref="C11603" ca="1">LEFT(K11603,$C$19743)&amp;"-"&amp;RIGHT(SUBSTITUTE(SUBSTITUTE(TiraAcento(E11603),"-","")," ",""),$C$19744)</f>
        <v>#NAME?</v>
      </c>
      <c r="D11603" s="9" t="s">
        <v>9350</v>
      </c>
      <c r="E11603" s="9" t="s">
        <v>9334</v>
      </c>
      <c r="F11603" s="9" t="s">
        <v>17526</v>
      </c>
      <c r="G11603" s="9" t="s">
        <v>31010</v>
      </c>
      <c r="H11603" s="9" t="s">
        <v>9350</v>
      </c>
      <c r="I11603" s="9" t="s">
        <v>41459</v>
      </c>
      <c r="J11603" s="9" t="s">
        <v>41461</v>
      </c>
      <c r="K11603" s="9" t="s">
        <v>46995</v>
      </c>
    </row>
    <row r="11604" spans="1:11" x14ac:dyDescent="0.35">
      <c r="A11604" s="9">
        <v>11603</v>
      </c>
      <c r="B11604" s="9" t="str">
        <f t="shared" si="181"/>
        <v>Nectandra meg</v>
      </c>
      <c r="C11604" s="9" t="e" cm="1">
        <f t="array" aca="1" ref="C11604" ca="1">LEFT(K11604,$C$19743)&amp;"-"&amp;RIGHT(SUBSTITUTE(SUBSTITUTE(TiraAcento(E11604),"-","")," ",""),$C$19744)</f>
        <v>#NAME?</v>
      </c>
      <c r="D11604" s="9" t="s">
        <v>9350</v>
      </c>
      <c r="E11604" s="9" t="s">
        <v>9358</v>
      </c>
      <c r="F11604" s="9" t="s">
        <v>17526</v>
      </c>
      <c r="G11604" s="9" t="s">
        <v>31011</v>
      </c>
      <c r="H11604" s="9" t="s">
        <v>9350</v>
      </c>
      <c r="I11604" s="9" t="s">
        <v>41459</v>
      </c>
      <c r="J11604" s="9" t="s">
        <v>41461</v>
      </c>
      <c r="K11604" s="9" t="s">
        <v>47015</v>
      </c>
    </row>
    <row r="11605" spans="1:11" x14ac:dyDescent="0.35">
      <c r="A11605" s="9">
        <v>11604</v>
      </c>
      <c r="B11605" s="9" t="str">
        <f t="shared" si="181"/>
        <v>Nectandra meg</v>
      </c>
      <c r="C11605" s="9" t="e" cm="1">
        <f t="array" aca="1" ref="C11605" ca="1">LEFT(K11605,$C$19743)&amp;"-"&amp;RIGHT(SUBSTITUTE(SUBSTITUTE(TiraAcento(E11605),"-","")," ",""),$C$19744)</f>
        <v>#NAME?</v>
      </c>
      <c r="D11605" s="9" t="s">
        <v>9350</v>
      </c>
      <c r="E11605" s="9" t="s">
        <v>4612</v>
      </c>
      <c r="F11605" s="9" t="s">
        <v>17526</v>
      </c>
      <c r="G11605" s="9" t="s">
        <v>31012</v>
      </c>
      <c r="H11605" s="9" t="s">
        <v>9350</v>
      </c>
      <c r="I11605" s="9" t="s">
        <v>41459</v>
      </c>
      <c r="J11605" s="9" t="s">
        <v>41461</v>
      </c>
      <c r="K11605" s="9" t="s">
        <v>44865</v>
      </c>
    </row>
    <row r="11606" spans="1:11" x14ac:dyDescent="0.35">
      <c r="A11606" s="9">
        <v>11605</v>
      </c>
      <c r="B11606" s="9" t="str">
        <f t="shared" si="181"/>
        <v>Nectandra meg</v>
      </c>
      <c r="C11606" s="9" t="e" cm="1">
        <f t="array" aca="1" ref="C11606" ca="1">LEFT(K11606,$C$19743)&amp;"-"&amp;RIGHT(SUBSTITUTE(SUBSTITUTE(TiraAcento(E11606),"-","")," ",""),$C$19744)</f>
        <v>#NAME?</v>
      </c>
      <c r="D11606" s="9" t="s">
        <v>9350</v>
      </c>
      <c r="E11606" s="9" t="s">
        <v>9359</v>
      </c>
      <c r="F11606" s="9" t="s">
        <v>17526</v>
      </c>
      <c r="G11606" s="9" t="s">
        <v>31013</v>
      </c>
      <c r="H11606" s="9" t="s">
        <v>9350</v>
      </c>
      <c r="I11606" s="9" t="s">
        <v>41459</v>
      </c>
      <c r="J11606" s="9" t="s">
        <v>41461</v>
      </c>
      <c r="K11606" s="9" t="s">
        <v>47016</v>
      </c>
    </row>
    <row r="11607" spans="1:11" x14ac:dyDescent="0.35">
      <c r="A11607" s="9">
        <v>11606</v>
      </c>
      <c r="B11607" s="9" t="str">
        <f t="shared" si="181"/>
        <v>Nectandra meg</v>
      </c>
      <c r="C11607" s="9" t="e" cm="1">
        <f t="array" aca="1" ref="C11607" ca="1">LEFT(K11607,$C$19743)&amp;"-"&amp;RIGHT(SUBSTITUTE(SUBSTITUTE(TiraAcento(E11607),"-","")," ",""),$C$19744)</f>
        <v>#NAME?</v>
      </c>
      <c r="D11607" s="9" t="s">
        <v>9350</v>
      </c>
      <c r="E11607" s="9" t="s">
        <v>4613</v>
      </c>
      <c r="F11607" s="9" t="s">
        <v>17526</v>
      </c>
      <c r="G11607" s="9" t="s">
        <v>31014</v>
      </c>
      <c r="H11607" s="9" t="s">
        <v>9350</v>
      </c>
      <c r="I11607" s="9" t="s">
        <v>41459</v>
      </c>
      <c r="J11607" s="9" t="s">
        <v>41461</v>
      </c>
      <c r="K11607" s="9" t="s">
        <v>44866</v>
      </c>
    </row>
    <row r="11608" spans="1:11" x14ac:dyDescent="0.35">
      <c r="A11608" s="9">
        <v>11607</v>
      </c>
      <c r="B11608" s="9" t="str">
        <f t="shared" si="181"/>
        <v>Nectandra meg</v>
      </c>
      <c r="C11608" s="9" t="e" cm="1">
        <f t="array" aca="1" ref="C11608" ca="1">LEFT(K11608,$C$19743)&amp;"-"&amp;RIGHT(SUBSTITUTE(SUBSTITUTE(TiraAcento(E11608),"-","")," ",""),$C$19744)</f>
        <v>#NAME?</v>
      </c>
      <c r="D11608" s="9" t="s">
        <v>9350</v>
      </c>
      <c r="E11608" s="9" t="s">
        <v>3309</v>
      </c>
      <c r="F11608" s="9" t="s">
        <v>17526</v>
      </c>
      <c r="G11608" s="9" t="s">
        <v>31015</v>
      </c>
      <c r="H11608" s="9" t="s">
        <v>9350</v>
      </c>
      <c r="I11608" s="9" t="s">
        <v>41459</v>
      </c>
      <c r="J11608" s="9" t="s">
        <v>41461</v>
      </c>
      <c r="K11608" s="9" t="s">
        <v>44213</v>
      </c>
    </row>
    <row r="11609" spans="1:11" x14ac:dyDescent="0.35">
      <c r="A11609" s="9">
        <v>11608</v>
      </c>
      <c r="B11609" s="9" t="str">
        <f t="shared" si="181"/>
        <v>Nectandra meg</v>
      </c>
      <c r="C11609" s="9" t="e" cm="1">
        <f t="array" aca="1" ref="C11609" ca="1">LEFT(K11609,$C$19743)&amp;"-"&amp;RIGHT(SUBSTITUTE(SUBSTITUTE(TiraAcento(E11609),"-","")," ",""),$C$19744)</f>
        <v>#NAME?</v>
      </c>
      <c r="D11609" s="9" t="s">
        <v>9350</v>
      </c>
      <c r="E11609" s="9" t="s">
        <v>1092</v>
      </c>
      <c r="F11609" s="9" t="s">
        <v>17526</v>
      </c>
      <c r="G11609" s="9" t="s">
        <v>31016</v>
      </c>
      <c r="H11609" s="9" t="s">
        <v>9350</v>
      </c>
      <c r="I11609" s="9" t="s">
        <v>41459</v>
      </c>
      <c r="J11609" s="9" t="s">
        <v>41461</v>
      </c>
      <c r="K11609" s="9" t="s">
        <v>1092</v>
      </c>
    </row>
    <row r="11610" spans="1:11" x14ac:dyDescent="0.35">
      <c r="A11610" s="9">
        <v>11609</v>
      </c>
      <c r="B11610" s="9" t="str">
        <f t="shared" si="181"/>
        <v>Nectandra meg</v>
      </c>
      <c r="C11610" s="9" t="e" cm="1">
        <f t="array" aca="1" ref="C11610" ca="1">LEFT(K11610,$C$19743)&amp;"-"&amp;RIGHT(SUBSTITUTE(SUBSTITUTE(TiraAcento(E11610),"-","")," ",""),$C$19744)</f>
        <v>#NAME?</v>
      </c>
      <c r="D11610" s="9" t="s">
        <v>9350</v>
      </c>
      <c r="E11610" s="9" t="s">
        <v>9360</v>
      </c>
      <c r="F11610" s="9" t="s">
        <v>17526</v>
      </c>
      <c r="G11610" s="9" t="s">
        <v>31017</v>
      </c>
      <c r="H11610" s="9" t="s">
        <v>9350</v>
      </c>
      <c r="I11610" s="9" t="s">
        <v>41459</v>
      </c>
      <c r="J11610" s="9" t="s">
        <v>41461</v>
      </c>
      <c r="K11610" s="9" t="s">
        <v>47017</v>
      </c>
    </row>
    <row r="11611" spans="1:11" x14ac:dyDescent="0.35">
      <c r="A11611" s="9">
        <v>11610</v>
      </c>
      <c r="B11611" s="9" t="str">
        <f t="shared" si="181"/>
        <v>Nectandra mem</v>
      </c>
      <c r="C11611" s="9" t="e" cm="1">
        <f t="array" aca="1" ref="C11611" ca="1">LEFT(K11611,$C$19743)&amp;"-"&amp;RIGHT(SUBSTITUTE(SUBSTITUTE(TiraAcento(E11611),"-","")," ",""),$C$19744)</f>
        <v>#NAME?</v>
      </c>
      <c r="D11611" s="9" t="s">
        <v>9361</v>
      </c>
      <c r="E11611" s="9" t="s">
        <v>66</v>
      </c>
      <c r="F11611" s="9" t="s">
        <v>17527</v>
      </c>
      <c r="G11611" s="9" t="s">
        <v>31018</v>
      </c>
      <c r="H11611" s="9" t="s">
        <v>9361</v>
      </c>
      <c r="I11611" s="9" t="s">
        <v>41459</v>
      </c>
      <c r="J11611" s="9" t="s">
        <v>39547</v>
      </c>
      <c r="K11611" s="9" t="s">
        <v>66</v>
      </c>
    </row>
    <row r="11612" spans="1:11" x14ac:dyDescent="0.35">
      <c r="A11612" s="9">
        <v>11611</v>
      </c>
      <c r="B11612" s="9" t="str">
        <f t="shared" si="181"/>
        <v>Nectandra mem</v>
      </c>
      <c r="C11612" s="9" t="e" cm="1">
        <f t="array" aca="1" ref="C11612" ca="1">LEFT(K11612,$C$19743)&amp;"-"&amp;RIGHT(SUBSTITUTE(SUBSTITUTE(TiraAcento(E11612),"-","")," ",""),$C$19744)</f>
        <v>#NAME?</v>
      </c>
      <c r="D11612" s="9" t="s">
        <v>9361</v>
      </c>
      <c r="E11612" s="9" t="s">
        <v>4024</v>
      </c>
      <c r="F11612" s="9" t="s">
        <v>17527</v>
      </c>
      <c r="G11612" s="9" t="s">
        <v>31019</v>
      </c>
      <c r="H11612" s="9" t="s">
        <v>9361</v>
      </c>
      <c r="I11612" s="9" t="s">
        <v>41459</v>
      </c>
      <c r="J11612" s="9" t="s">
        <v>39547</v>
      </c>
      <c r="K11612" s="9" t="s">
        <v>44549</v>
      </c>
    </row>
    <row r="11613" spans="1:11" x14ac:dyDescent="0.35">
      <c r="A11613" s="9">
        <v>11612</v>
      </c>
      <c r="B11613" s="9" t="str">
        <f t="shared" si="181"/>
        <v>Nectandra mem</v>
      </c>
      <c r="C11613" s="9" t="e" cm="1">
        <f t="array" aca="1" ref="C11613" ca="1">LEFT(K11613,$C$19743)&amp;"-"&amp;RIGHT(SUBSTITUTE(SUBSTITUTE(TiraAcento(E11613),"-","")," ",""),$C$19744)</f>
        <v>#NAME?</v>
      </c>
      <c r="D11613" s="9" t="s">
        <v>9361</v>
      </c>
      <c r="E11613" s="9" t="s">
        <v>9362</v>
      </c>
      <c r="F11613" s="9" t="s">
        <v>17527</v>
      </c>
      <c r="G11613" s="9" t="s">
        <v>31020</v>
      </c>
      <c r="H11613" s="9" t="s">
        <v>9361</v>
      </c>
      <c r="I11613" s="9" t="s">
        <v>41459</v>
      </c>
      <c r="J11613" s="9" t="s">
        <v>39547</v>
      </c>
      <c r="K11613" s="9" t="s">
        <v>47018</v>
      </c>
    </row>
    <row r="11614" spans="1:11" x14ac:dyDescent="0.35">
      <c r="A11614" s="9">
        <v>11613</v>
      </c>
      <c r="B11614" s="9" t="str">
        <f t="shared" si="181"/>
        <v>Nectandra mem</v>
      </c>
      <c r="C11614" s="9" t="e" cm="1">
        <f t="array" aca="1" ref="C11614" ca="1">LEFT(K11614,$C$19743)&amp;"-"&amp;RIGHT(SUBSTITUTE(SUBSTITUTE(TiraAcento(E11614),"-","")," ",""),$C$19744)</f>
        <v>#NAME?</v>
      </c>
      <c r="D11614" s="9" t="s">
        <v>9361</v>
      </c>
      <c r="E11614" s="9" t="s">
        <v>5152</v>
      </c>
      <c r="F11614" s="9" t="s">
        <v>17527</v>
      </c>
      <c r="G11614" s="9" t="s">
        <v>31021</v>
      </c>
      <c r="H11614" s="9" t="s">
        <v>9361</v>
      </c>
      <c r="I11614" s="9" t="s">
        <v>41459</v>
      </c>
      <c r="J11614" s="9" t="s">
        <v>39547</v>
      </c>
      <c r="K11614" s="9" t="s">
        <v>45117</v>
      </c>
    </row>
    <row r="11615" spans="1:11" x14ac:dyDescent="0.35">
      <c r="A11615" s="9">
        <v>11614</v>
      </c>
      <c r="B11615" s="9" t="str">
        <f t="shared" si="181"/>
        <v>Nectandra mem</v>
      </c>
      <c r="C11615" s="9" t="e" cm="1">
        <f t="array" aca="1" ref="C11615" ca="1">LEFT(K11615,$C$19743)&amp;"-"&amp;RIGHT(SUBSTITUTE(SUBSTITUTE(TiraAcento(E11615),"-","")," ",""),$C$19744)</f>
        <v>#NAME?</v>
      </c>
      <c r="D11615" s="9" t="s">
        <v>9361</v>
      </c>
      <c r="E11615" s="9" t="s">
        <v>9348</v>
      </c>
      <c r="F11615" s="9" t="s">
        <v>17527</v>
      </c>
      <c r="G11615" s="9" t="s">
        <v>31022</v>
      </c>
      <c r="H11615" s="9" t="s">
        <v>9361</v>
      </c>
      <c r="I11615" s="9" t="s">
        <v>41459</v>
      </c>
      <c r="J11615" s="9" t="s">
        <v>39547</v>
      </c>
      <c r="K11615" s="9" t="s">
        <v>47007</v>
      </c>
    </row>
    <row r="11616" spans="1:11" x14ac:dyDescent="0.35">
      <c r="A11616" s="9">
        <v>11615</v>
      </c>
      <c r="B11616" s="9" t="str">
        <f t="shared" si="181"/>
        <v>Nectandra mem</v>
      </c>
      <c r="C11616" s="9" t="e" cm="1">
        <f t="array" aca="1" ref="C11616" ca="1">LEFT(K11616,$C$19743)&amp;"-"&amp;RIGHT(SUBSTITUTE(SUBSTITUTE(TiraAcento(E11616),"-","")," ",""),$C$19744)</f>
        <v>#NAME?</v>
      </c>
      <c r="D11616" s="9" t="s">
        <v>9361</v>
      </c>
      <c r="E11616" s="9" t="s">
        <v>9363</v>
      </c>
      <c r="F11616" s="9" t="s">
        <v>17527</v>
      </c>
      <c r="G11616" s="9" t="s">
        <v>31023</v>
      </c>
      <c r="H11616" s="9" t="s">
        <v>9361</v>
      </c>
      <c r="I11616" s="9" t="s">
        <v>41459</v>
      </c>
      <c r="J11616" s="9" t="s">
        <v>39547</v>
      </c>
      <c r="K11616" s="9" t="s">
        <v>9363</v>
      </c>
    </row>
    <row r="11617" spans="1:11" x14ac:dyDescent="0.35">
      <c r="A11617" s="9">
        <v>11616</v>
      </c>
      <c r="B11617" s="9" t="str">
        <f t="shared" si="181"/>
        <v>Nectandra mem</v>
      </c>
      <c r="C11617" s="9" t="e" cm="1">
        <f t="array" aca="1" ref="C11617" ca="1">LEFT(K11617,$C$19743)&amp;"-"&amp;RIGHT(SUBSTITUTE(SUBSTITUTE(TiraAcento(E11617),"-","")," ",""),$C$19744)</f>
        <v>#NAME?</v>
      </c>
      <c r="D11617" s="9" t="s">
        <v>9361</v>
      </c>
      <c r="E11617" s="9" t="s">
        <v>9364</v>
      </c>
      <c r="F11617" s="9" t="s">
        <v>17527</v>
      </c>
      <c r="G11617" s="9" t="s">
        <v>31024</v>
      </c>
      <c r="H11617" s="9" t="s">
        <v>9361</v>
      </c>
      <c r="I11617" s="9" t="s">
        <v>41459</v>
      </c>
      <c r="J11617" s="9" t="s">
        <v>39547</v>
      </c>
      <c r="K11617" s="9" t="s">
        <v>47019</v>
      </c>
    </row>
    <row r="11618" spans="1:11" x14ac:dyDescent="0.35">
      <c r="A11618" s="9">
        <v>11617</v>
      </c>
      <c r="B11618" s="9" t="str">
        <f t="shared" si="181"/>
        <v>Nectandra mem</v>
      </c>
      <c r="C11618" s="9" t="e" cm="1">
        <f t="array" aca="1" ref="C11618" ca="1">LEFT(K11618,$C$19743)&amp;"-"&amp;RIGHT(SUBSTITUTE(SUBSTITUTE(TiraAcento(E11618),"-","")," ",""),$C$19744)</f>
        <v>#NAME?</v>
      </c>
      <c r="D11618" s="9" t="s">
        <v>9361</v>
      </c>
      <c r="E11618" s="9" t="s">
        <v>9365</v>
      </c>
      <c r="F11618" s="9" t="s">
        <v>17527</v>
      </c>
      <c r="G11618" s="9" t="s">
        <v>31025</v>
      </c>
      <c r="H11618" s="9" t="s">
        <v>9361</v>
      </c>
      <c r="I11618" s="9" t="s">
        <v>41459</v>
      </c>
      <c r="J11618" s="9" t="s">
        <v>39547</v>
      </c>
      <c r="K11618" s="9" t="s">
        <v>9365</v>
      </c>
    </row>
    <row r="11619" spans="1:11" x14ac:dyDescent="0.35">
      <c r="A11619" s="9">
        <v>11618</v>
      </c>
      <c r="B11619" s="9" t="str">
        <f t="shared" si="181"/>
        <v>Nectandra mem</v>
      </c>
      <c r="C11619" s="9" t="e" cm="1">
        <f t="array" aca="1" ref="C11619" ca="1">LEFT(K11619,$C$19743)&amp;"-"&amp;RIGHT(SUBSTITUTE(SUBSTITUTE(TiraAcento(E11619),"-","")," ",""),$C$19744)</f>
        <v>#NAME?</v>
      </c>
      <c r="D11619" s="9" t="s">
        <v>9361</v>
      </c>
      <c r="E11619" s="9" t="s">
        <v>9366</v>
      </c>
      <c r="F11619" s="9" t="s">
        <v>17527</v>
      </c>
      <c r="G11619" s="9" t="s">
        <v>31026</v>
      </c>
      <c r="H11619" s="9" t="s">
        <v>9361</v>
      </c>
      <c r="I11619" s="9" t="s">
        <v>41459</v>
      </c>
      <c r="J11619" s="9" t="s">
        <v>39547</v>
      </c>
      <c r="K11619" s="9" t="s">
        <v>47020</v>
      </c>
    </row>
    <row r="11620" spans="1:11" x14ac:dyDescent="0.35">
      <c r="A11620" s="9">
        <v>11619</v>
      </c>
      <c r="B11620" s="9" t="str">
        <f t="shared" si="181"/>
        <v>Nectandra mem</v>
      </c>
      <c r="C11620" s="9" t="e" cm="1">
        <f t="array" aca="1" ref="C11620" ca="1">LEFT(K11620,$C$19743)&amp;"-"&amp;RIGHT(SUBSTITUTE(SUBSTITUTE(TiraAcento(E11620),"-","")," ",""),$C$19744)</f>
        <v>#NAME?</v>
      </c>
      <c r="D11620" s="9" t="s">
        <v>9361</v>
      </c>
      <c r="E11620" s="9" t="s">
        <v>564</v>
      </c>
      <c r="F11620" s="9" t="s">
        <v>17527</v>
      </c>
      <c r="G11620" s="9" t="s">
        <v>31027</v>
      </c>
      <c r="H11620" s="9" t="s">
        <v>9361</v>
      </c>
      <c r="I11620" s="9" t="s">
        <v>41459</v>
      </c>
      <c r="J11620" s="9" t="s">
        <v>39547</v>
      </c>
      <c r="K11620" s="9" t="s">
        <v>564</v>
      </c>
    </row>
    <row r="11621" spans="1:11" x14ac:dyDescent="0.35">
      <c r="A11621" s="9">
        <v>11620</v>
      </c>
      <c r="B11621" s="9" t="str">
        <f t="shared" si="181"/>
        <v>Nectandra mem</v>
      </c>
      <c r="C11621" s="9" t="e" cm="1">
        <f t="array" aca="1" ref="C11621" ca="1">LEFT(K11621,$C$19743)&amp;"-"&amp;RIGHT(SUBSTITUTE(SUBSTITUTE(TiraAcento(E11621),"-","")," ",""),$C$19744)</f>
        <v>#NAME?</v>
      </c>
      <c r="D11621" s="9" t="s">
        <v>9361</v>
      </c>
      <c r="E11621" s="9" t="s">
        <v>9367</v>
      </c>
      <c r="F11621" s="9" t="s">
        <v>17527</v>
      </c>
      <c r="G11621" s="9" t="s">
        <v>31028</v>
      </c>
      <c r="H11621" s="9" t="s">
        <v>9361</v>
      </c>
      <c r="I11621" s="9" t="s">
        <v>41459</v>
      </c>
      <c r="J11621" s="9" t="s">
        <v>39547</v>
      </c>
      <c r="K11621" s="9" t="s">
        <v>47021</v>
      </c>
    </row>
    <row r="11622" spans="1:11" x14ac:dyDescent="0.35">
      <c r="A11622" s="9">
        <v>11621</v>
      </c>
      <c r="B11622" s="9" t="str">
        <f t="shared" si="181"/>
        <v>Nectandra mol</v>
      </c>
      <c r="C11622" s="9" t="e" cm="1">
        <f t="array" aca="1" ref="C11622" ca="1">LEFT(K11622,$C$19743)&amp;"-"&amp;RIGHT(SUBSTITUTE(SUBSTITUTE(TiraAcento(E11622),"-","")," ",""),$C$19744)</f>
        <v>#NAME?</v>
      </c>
      <c r="D11622" s="9" t="s">
        <v>9368</v>
      </c>
      <c r="E11622" s="9"/>
      <c r="F11622" s="9" t="s">
        <v>17528</v>
      </c>
      <c r="G11622" s="9" t="s">
        <v>31029</v>
      </c>
      <c r="H11622" s="9" t="s">
        <v>9368</v>
      </c>
      <c r="I11622" s="9" t="s">
        <v>41459</v>
      </c>
      <c r="J11622" s="9" t="s">
        <v>40155</v>
      </c>
      <c r="K11622" s="9" t="s">
        <v>42568</v>
      </c>
    </row>
    <row r="11623" spans="1:11" x14ac:dyDescent="0.35">
      <c r="A11623" s="9">
        <v>11622</v>
      </c>
      <c r="B11623" s="9" t="str">
        <f t="shared" si="181"/>
        <v>Nectandra mor</v>
      </c>
      <c r="C11623" s="9" t="e" cm="1">
        <f t="array" aca="1" ref="C11623" ca="1">LEFT(K11623,$C$19743)&amp;"-"&amp;RIGHT(SUBSTITUTE(SUBSTITUTE(TiraAcento(E11623),"-","")," ",""),$C$19744)</f>
        <v>#NAME?</v>
      </c>
      <c r="D11623" s="9" t="s">
        <v>9369</v>
      </c>
      <c r="E11623" s="9" t="s">
        <v>564</v>
      </c>
      <c r="F11623" s="9" t="s">
        <v>17529</v>
      </c>
      <c r="G11623" s="9" t="s">
        <v>31030</v>
      </c>
      <c r="H11623" s="9" t="s">
        <v>9369</v>
      </c>
      <c r="I11623" s="9" t="s">
        <v>41459</v>
      </c>
      <c r="J11623" s="9" t="s">
        <v>41462</v>
      </c>
      <c r="K11623" s="9" t="s">
        <v>564</v>
      </c>
    </row>
    <row r="11624" spans="1:11" x14ac:dyDescent="0.35">
      <c r="A11624" s="9">
        <v>11623</v>
      </c>
      <c r="B11624" s="9" t="str">
        <f t="shared" si="181"/>
        <v>Nectandra mor</v>
      </c>
      <c r="C11624" s="9" t="e" cm="1">
        <f t="array" aca="1" ref="C11624" ca="1">LEFT(K11624,$C$19743)&amp;"-"&amp;RIGHT(SUBSTITUTE(SUBSTITUTE(TiraAcento(E11624),"-","")," ",""),$C$19744)</f>
        <v>#NAME?</v>
      </c>
      <c r="D11624" s="9" t="s">
        <v>9369</v>
      </c>
      <c r="E11624" s="9" t="s">
        <v>1265</v>
      </c>
      <c r="F11624" s="9" t="s">
        <v>17529</v>
      </c>
      <c r="G11624" s="9" t="s">
        <v>31031</v>
      </c>
      <c r="H11624" s="9" t="s">
        <v>9369</v>
      </c>
      <c r="I11624" s="9" t="s">
        <v>41459</v>
      </c>
      <c r="J11624" s="9" t="s">
        <v>41462</v>
      </c>
      <c r="K11624" s="9" t="s">
        <v>1265</v>
      </c>
    </row>
    <row r="11625" spans="1:11" x14ac:dyDescent="0.35">
      <c r="A11625" s="9">
        <v>11624</v>
      </c>
      <c r="B11625" s="9" t="str">
        <f t="shared" si="181"/>
        <v>Nectandra myr</v>
      </c>
      <c r="C11625" s="9" t="e" cm="1">
        <f t="array" aca="1" ref="C11625" ca="1">LEFT(K11625,$C$19743)&amp;"-"&amp;RIGHT(SUBSTITUTE(SUBSTITUTE(TiraAcento(E11625),"-","")," ",""),$C$19744)</f>
        <v>#NAME?</v>
      </c>
      <c r="D11625" s="9" t="s">
        <v>9370</v>
      </c>
      <c r="E11625" s="9"/>
      <c r="F11625" s="9" t="s">
        <v>17530</v>
      </c>
      <c r="G11625" s="9" t="s">
        <v>31032</v>
      </c>
      <c r="H11625" s="9" t="s">
        <v>9370</v>
      </c>
      <c r="I11625" s="9" t="s">
        <v>41459</v>
      </c>
      <c r="J11625" s="9" t="s">
        <v>40971</v>
      </c>
      <c r="K11625" s="9" t="s">
        <v>42568</v>
      </c>
    </row>
    <row r="11626" spans="1:11" x14ac:dyDescent="0.35">
      <c r="A11626" s="9">
        <v>11625</v>
      </c>
      <c r="B11626" s="9" t="str">
        <f t="shared" si="181"/>
        <v>Nectandra nit</v>
      </c>
      <c r="C11626" s="9" t="e" cm="1">
        <f t="array" aca="1" ref="C11626" ca="1">LEFT(K11626,$C$19743)&amp;"-"&amp;RIGHT(SUBSTITUTE(SUBSTITUTE(TiraAcento(E11626),"-","")," ",""),$C$19744)</f>
        <v>#NAME?</v>
      </c>
      <c r="D11626" s="9" t="s">
        <v>9371</v>
      </c>
      <c r="E11626" s="9" t="s">
        <v>9372</v>
      </c>
      <c r="F11626" s="9" t="s">
        <v>17531</v>
      </c>
      <c r="G11626" s="9" t="s">
        <v>31033</v>
      </c>
      <c r="H11626" s="9" t="s">
        <v>9371</v>
      </c>
      <c r="I11626" s="9" t="s">
        <v>41459</v>
      </c>
      <c r="J11626" s="9" t="s">
        <v>41453</v>
      </c>
      <c r="K11626" s="9" t="s">
        <v>47022</v>
      </c>
    </row>
    <row r="11627" spans="1:11" x14ac:dyDescent="0.35">
      <c r="A11627" s="9">
        <v>11626</v>
      </c>
      <c r="B11627" s="9" t="str">
        <f t="shared" si="181"/>
        <v>Nectandra nit</v>
      </c>
      <c r="C11627" s="9" t="e" cm="1">
        <f t="array" aca="1" ref="C11627" ca="1">LEFT(K11627,$C$19743)&amp;"-"&amp;RIGHT(SUBSTITUTE(SUBSTITUTE(TiraAcento(E11627),"-","")," ",""),$C$19744)</f>
        <v>#NAME?</v>
      </c>
      <c r="D11627" s="9" t="s">
        <v>9371</v>
      </c>
      <c r="E11627" s="9" t="s">
        <v>66</v>
      </c>
      <c r="F11627" s="9" t="s">
        <v>17531</v>
      </c>
      <c r="G11627" s="9" t="s">
        <v>31034</v>
      </c>
      <c r="H11627" s="9" t="s">
        <v>9371</v>
      </c>
      <c r="I11627" s="9" t="s">
        <v>41459</v>
      </c>
      <c r="J11627" s="9" t="s">
        <v>41453</v>
      </c>
      <c r="K11627" s="9" t="s">
        <v>66</v>
      </c>
    </row>
    <row r="11628" spans="1:11" x14ac:dyDescent="0.35">
      <c r="A11628" s="9">
        <v>11627</v>
      </c>
      <c r="B11628" s="9" t="str">
        <f t="shared" si="181"/>
        <v>Nectandra nit</v>
      </c>
      <c r="C11628" s="9" t="e" cm="1">
        <f t="array" aca="1" ref="C11628" ca="1">LEFT(K11628,$C$19743)&amp;"-"&amp;RIGHT(SUBSTITUTE(SUBSTITUTE(TiraAcento(E11628),"-","")," ",""),$C$19744)</f>
        <v>#NAME?</v>
      </c>
      <c r="D11628" s="9" t="s">
        <v>9371</v>
      </c>
      <c r="E11628" s="9" t="s">
        <v>1063</v>
      </c>
      <c r="F11628" s="9" t="s">
        <v>17531</v>
      </c>
      <c r="G11628" s="9" t="s">
        <v>31035</v>
      </c>
      <c r="H11628" s="9" t="s">
        <v>9371</v>
      </c>
      <c r="I11628" s="9" t="s">
        <v>41459</v>
      </c>
      <c r="J11628" s="9" t="s">
        <v>41453</v>
      </c>
      <c r="K11628" s="9" t="s">
        <v>43070</v>
      </c>
    </row>
    <row r="11629" spans="1:11" x14ac:dyDescent="0.35">
      <c r="A11629" s="9">
        <v>11628</v>
      </c>
      <c r="B11629" s="9" t="str">
        <f t="shared" si="181"/>
        <v>Nectandra nit</v>
      </c>
      <c r="C11629" s="9" t="e" cm="1">
        <f t="array" aca="1" ref="C11629" ca="1">LEFT(K11629,$C$19743)&amp;"-"&amp;RIGHT(SUBSTITUTE(SUBSTITUTE(TiraAcento(E11629),"-","")," ",""),$C$19744)</f>
        <v>#NAME?</v>
      </c>
      <c r="D11629" s="9" t="s">
        <v>9371</v>
      </c>
      <c r="E11629" s="9" t="s">
        <v>9373</v>
      </c>
      <c r="F11629" s="9" t="s">
        <v>17531</v>
      </c>
      <c r="G11629" s="9" t="s">
        <v>31036</v>
      </c>
      <c r="H11629" s="9" t="s">
        <v>9371</v>
      </c>
      <c r="I11629" s="9" t="s">
        <v>41459</v>
      </c>
      <c r="J11629" s="9" t="s">
        <v>41453</v>
      </c>
      <c r="K11629" s="9" t="s">
        <v>47023</v>
      </c>
    </row>
    <row r="11630" spans="1:11" x14ac:dyDescent="0.35">
      <c r="A11630" s="9">
        <v>11629</v>
      </c>
      <c r="B11630" s="9" t="str">
        <f t="shared" si="181"/>
        <v>Nectandra nit</v>
      </c>
      <c r="C11630" s="9" t="e" cm="1">
        <f t="array" aca="1" ref="C11630" ca="1">LEFT(K11630,$C$19743)&amp;"-"&amp;RIGHT(SUBSTITUTE(SUBSTITUTE(TiraAcento(E11630),"-","")," ",""),$C$19744)</f>
        <v>#NAME?</v>
      </c>
      <c r="D11630" s="9" t="s">
        <v>9371</v>
      </c>
      <c r="E11630" s="9" t="s">
        <v>4778</v>
      </c>
      <c r="F11630" s="9" t="s">
        <v>17531</v>
      </c>
      <c r="G11630" s="9" t="s">
        <v>31037</v>
      </c>
      <c r="H11630" s="9" t="s">
        <v>9371</v>
      </c>
      <c r="I11630" s="9" t="s">
        <v>41459</v>
      </c>
      <c r="J11630" s="9" t="s">
        <v>41453</v>
      </c>
      <c r="K11630" s="9" t="s">
        <v>44954</v>
      </c>
    </row>
    <row r="11631" spans="1:11" x14ac:dyDescent="0.35">
      <c r="A11631" s="9">
        <v>11630</v>
      </c>
      <c r="B11631" s="9" t="str">
        <f t="shared" si="181"/>
        <v>Nectandra nit</v>
      </c>
      <c r="C11631" s="9" t="e" cm="1">
        <f t="array" aca="1" ref="C11631" ca="1">LEFT(K11631,$C$19743)&amp;"-"&amp;RIGHT(SUBSTITUTE(SUBSTITUTE(TiraAcento(E11631),"-","")," ",""),$C$19744)</f>
        <v>#NAME?</v>
      </c>
      <c r="D11631" s="9" t="s">
        <v>9371</v>
      </c>
      <c r="E11631" s="9" t="s">
        <v>9374</v>
      </c>
      <c r="F11631" s="9" t="s">
        <v>17531</v>
      </c>
      <c r="G11631" s="9" t="s">
        <v>31038</v>
      </c>
      <c r="H11631" s="9" t="s">
        <v>9371</v>
      </c>
      <c r="I11631" s="9" t="s">
        <v>41459</v>
      </c>
      <c r="J11631" s="9" t="s">
        <v>41453</v>
      </c>
      <c r="K11631" s="9" t="s">
        <v>47024</v>
      </c>
    </row>
    <row r="11632" spans="1:11" x14ac:dyDescent="0.35">
      <c r="A11632" s="9">
        <v>11631</v>
      </c>
      <c r="B11632" s="9" t="str">
        <f t="shared" si="181"/>
        <v>Nectandra nit</v>
      </c>
      <c r="C11632" s="9" t="e" cm="1">
        <f t="array" aca="1" ref="C11632" ca="1">LEFT(K11632,$C$19743)&amp;"-"&amp;RIGHT(SUBSTITUTE(SUBSTITUTE(TiraAcento(E11632),"-","")," ",""),$C$19744)</f>
        <v>#NAME?</v>
      </c>
      <c r="D11632" s="9" t="s">
        <v>9371</v>
      </c>
      <c r="E11632" s="9" t="s">
        <v>576</v>
      </c>
      <c r="F11632" s="9" t="s">
        <v>17531</v>
      </c>
      <c r="G11632" s="9" t="s">
        <v>31039</v>
      </c>
      <c r="H11632" s="9" t="s">
        <v>9371</v>
      </c>
      <c r="I11632" s="9" t="s">
        <v>41459</v>
      </c>
      <c r="J11632" s="9" t="s">
        <v>41453</v>
      </c>
      <c r="K11632" s="9" t="s">
        <v>42821</v>
      </c>
    </row>
    <row r="11633" spans="1:11" x14ac:dyDescent="0.35">
      <c r="A11633" s="9">
        <v>11632</v>
      </c>
      <c r="B11633" s="9" t="str">
        <f t="shared" si="181"/>
        <v>Nectandra nit</v>
      </c>
      <c r="C11633" s="9" t="e" cm="1">
        <f t="array" aca="1" ref="C11633" ca="1">LEFT(K11633,$C$19743)&amp;"-"&amp;RIGHT(SUBSTITUTE(SUBSTITUTE(TiraAcento(E11633),"-","")," ",""),$C$19744)</f>
        <v>#NAME?</v>
      </c>
      <c r="D11633" s="9" t="s">
        <v>9371</v>
      </c>
      <c r="E11633" s="9" t="s">
        <v>4613</v>
      </c>
      <c r="F11633" s="9" t="s">
        <v>17531</v>
      </c>
      <c r="G11633" s="9" t="s">
        <v>31040</v>
      </c>
      <c r="H11633" s="9" t="s">
        <v>9371</v>
      </c>
      <c r="I11633" s="9" t="s">
        <v>41459</v>
      </c>
      <c r="J11633" s="9" t="s">
        <v>41453</v>
      </c>
      <c r="K11633" s="9" t="s">
        <v>44866</v>
      </c>
    </row>
    <row r="11634" spans="1:11" x14ac:dyDescent="0.35">
      <c r="A11634" s="9">
        <v>11633</v>
      </c>
      <c r="B11634" s="9" t="str">
        <f t="shared" si="181"/>
        <v>Nectandra nit</v>
      </c>
      <c r="C11634" s="9" t="e" cm="1">
        <f t="array" aca="1" ref="C11634" ca="1">LEFT(K11634,$C$19743)&amp;"-"&amp;RIGHT(SUBSTITUTE(SUBSTITUTE(TiraAcento(E11634),"-","")," ",""),$C$19744)</f>
        <v>#NAME?</v>
      </c>
      <c r="D11634" s="9" t="s">
        <v>9371</v>
      </c>
      <c r="E11634" s="9" t="s">
        <v>1067</v>
      </c>
      <c r="F11634" s="9" t="s">
        <v>17531</v>
      </c>
      <c r="G11634" s="9" t="s">
        <v>31041</v>
      </c>
      <c r="H11634" s="9" t="s">
        <v>9371</v>
      </c>
      <c r="I11634" s="9" t="s">
        <v>41459</v>
      </c>
      <c r="J11634" s="9" t="s">
        <v>41453</v>
      </c>
      <c r="K11634" s="9" t="s">
        <v>43074</v>
      </c>
    </row>
    <row r="11635" spans="1:11" x14ac:dyDescent="0.35">
      <c r="A11635" s="9">
        <v>11634</v>
      </c>
      <c r="B11635" s="9" t="str">
        <f t="shared" si="181"/>
        <v>Nectandra nit</v>
      </c>
      <c r="C11635" s="9" t="e" cm="1">
        <f t="array" aca="1" ref="C11635" ca="1">LEFT(K11635,$C$19743)&amp;"-"&amp;RIGHT(SUBSTITUTE(SUBSTITUTE(TiraAcento(E11635),"-","")," ",""),$C$19744)</f>
        <v>#NAME?</v>
      </c>
      <c r="D11635" s="9" t="s">
        <v>9371</v>
      </c>
      <c r="E11635" s="9" t="s">
        <v>9375</v>
      </c>
      <c r="F11635" s="9" t="s">
        <v>17531</v>
      </c>
      <c r="G11635" s="9" t="s">
        <v>31042</v>
      </c>
      <c r="H11635" s="9" t="s">
        <v>9371</v>
      </c>
      <c r="I11635" s="9" t="s">
        <v>41459</v>
      </c>
      <c r="J11635" s="9" t="s">
        <v>41453</v>
      </c>
      <c r="K11635" s="9" t="s">
        <v>47025</v>
      </c>
    </row>
    <row r="11636" spans="1:11" x14ac:dyDescent="0.35">
      <c r="A11636" s="9">
        <v>11635</v>
      </c>
      <c r="B11636" s="9" t="str">
        <f t="shared" si="181"/>
        <v>Nectandra nit</v>
      </c>
      <c r="C11636" s="9" t="e" cm="1">
        <f t="array" aca="1" ref="C11636" ca="1">LEFT(K11636,$C$19743)&amp;"-"&amp;RIGHT(SUBSTITUTE(SUBSTITUTE(TiraAcento(E11636),"-","")," ",""),$C$19744)</f>
        <v>#NAME?</v>
      </c>
      <c r="D11636" s="9" t="s">
        <v>9371</v>
      </c>
      <c r="E11636" s="9" t="s">
        <v>9338</v>
      </c>
      <c r="F11636" s="9" t="s">
        <v>17531</v>
      </c>
      <c r="G11636" s="9" t="s">
        <v>31043</v>
      </c>
      <c r="H11636" s="9" t="s">
        <v>9371</v>
      </c>
      <c r="I11636" s="9" t="s">
        <v>41459</v>
      </c>
      <c r="J11636" s="9" t="s">
        <v>41453</v>
      </c>
      <c r="K11636" s="9" t="s">
        <v>46998</v>
      </c>
    </row>
    <row r="11637" spans="1:11" x14ac:dyDescent="0.35">
      <c r="A11637" s="9">
        <v>11636</v>
      </c>
      <c r="B11637" s="9" t="str">
        <f t="shared" si="181"/>
        <v>Nectandra nit</v>
      </c>
      <c r="C11637" s="9" t="e" cm="1">
        <f t="array" aca="1" ref="C11637" ca="1">LEFT(K11637,$C$19743)&amp;"-"&amp;RIGHT(SUBSTITUTE(SUBSTITUTE(TiraAcento(E11637),"-","")," ",""),$C$19744)</f>
        <v>#NAME?</v>
      </c>
      <c r="D11637" s="9" t="s">
        <v>9371</v>
      </c>
      <c r="E11637" s="9" t="s">
        <v>1101</v>
      </c>
      <c r="F11637" s="9" t="s">
        <v>17531</v>
      </c>
      <c r="G11637" s="9" t="s">
        <v>31044</v>
      </c>
      <c r="H11637" s="9" t="s">
        <v>9371</v>
      </c>
      <c r="I11637" s="9" t="s">
        <v>41459</v>
      </c>
      <c r="J11637" s="9" t="s">
        <v>41453</v>
      </c>
      <c r="K11637" s="9" t="s">
        <v>43091</v>
      </c>
    </row>
    <row r="11638" spans="1:11" x14ac:dyDescent="0.35">
      <c r="A11638" s="9">
        <v>11637</v>
      </c>
      <c r="B11638" s="9" t="str">
        <f t="shared" si="181"/>
        <v>Nectandra nit</v>
      </c>
      <c r="C11638" s="9" t="e" cm="1">
        <f t="array" aca="1" ref="C11638" ca="1">LEFT(K11638,$C$19743)&amp;"-"&amp;RIGHT(SUBSTITUTE(SUBSTITUTE(TiraAcento(E11638),"-","")," ",""),$C$19744)</f>
        <v>#NAME?</v>
      </c>
      <c r="D11638" s="9" t="s">
        <v>9371</v>
      </c>
      <c r="E11638" s="9" t="s">
        <v>4345</v>
      </c>
      <c r="F11638" s="9" t="s">
        <v>17531</v>
      </c>
      <c r="G11638" s="9" t="s">
        <v>31045</v>
      </c>
      <c r="H11638" s="9" t="s">
        <v>9371</v>
      </c>
      <c r="I11638" s="9" t="s">
        <v>41459</v>
      </c>
      <c r="J11638" s="9" t="s">
        <v>41453</v>
      </c>
      <c r="K11638" s="9" t="s">
        <v>44701</v>
      </c>
    </row>
    <row r="11639" spans="1:11" x14ac:dyDescent="0.35">
      <c r="A11639" s="9">
        <v>11638</v>
      </c>
      <c r="B11639" s="9" t="str">
        <f t="shared" si="181"/>
        <v>Nectandra nit</v>
      </c>
      <c r="C11639" s="9" t="e" cm="1">
        <f t="array" aca="1" ref="C11639" ca="1">LEFT(K11639,$C$19743)&amp;"-"&amp;RIGHT(SUBSTITUTE(SUBSTITUTE(TiraAcento(E11639),"-","")," ",""),$C$19744)</f>
        <v>#NAME?</v>
      </c>
      <c r="D11639" s="9" t="s">
        <v>9371</v>
      </c>
      <c r="E11639" s="9" t="s">
        <v>8182</v>
      </c>
      <c r="F11639" s="9" t="s">
        <v>17531</v>
      </c>
      <c r="G11639" s="9" t="s">
        <v>31046</v>
      </c>
      <c r="H11639" s="9" t="s">
        <v>9371</v>
      </c>
      <c r="I11639" s="9" t="s">
        <v>41459</v>
      </c>
      <c r="J11639" s="9" t="s">
        <v>41453</v>
      </c>
      <c r="K11639" s="9" t="s">
        <v>42136</v>
      </c>
    </row>
    <row r="11640" spans="1:11" x14ac:dyDescent="0.35">
      <c r="A11640" s="9">
        <v>11639</v>
      </c>
      <c r="B11640" s="9" t="str">
        <f t="shared" si="181"/>
        <v>Nectandra opp</v>
      </c>
      <c r="C11640" s="9" t="e" cm="1">
        <f t="array" aca="1" ref="C11640" ca="1">LEFT(K11640,$C$19743)&amp;"-"&amp;RIGHT(SUBSTITUTE(SUBSTITUTE(TiraAcento(E11640),"-","")," ",""),$C$19744)</f>
        <v>#NAME?</v>
      </c>
      <c r="D11640" s="9" t="s">
        <v>9376</v>
      </c>
      <c r="E11640" s="9" t="s">
        <v>1063</v>
      </c>
      <c r="F11640" s="9" t="s">
        <v>17532</v>
      </c>
      <c r="G11640" s="9" t="s">
        <v>31047</v>
      </c>
      <c r="H11640" s="9" t="s">
        <v>9376</v>
      </c>
      <c r="I11640" s="9" t="s">
        <v>41459</v>
      </c>
      <c r="J11640" s="9" t="s">
        <v>41463</v>
      </c>
      <c r="K11640" s="9" t="s">
        <v>43070</v>
      </c>
    </row>
    <row r="11641" spans="1:11" x14ac:dyDescent="0.35">
      <c r="A11641" s="9">
        <v>11640</v>
      </c>
      <c r="B11641" s="9" t="str">
        <f t="shared" si="181"/>
        <v>Nectandra opp</v>
      </c>
      <c r="C11641" s="9" t="e" cm="1">
        <f t="array" aca="1" ref="C11641" ca="1">LEFT(K11641,$C$19743)&amp;"-"&amp;RIGHT(SUBSTITUTE(SUBSTITUTE(TiraAcento(E11641),"-","")," ",""),$C$19744)</f>
        <v>#NAME?</v>
      </c>
      <c r="D11641" s="9" t="s">
        <v>9376</v>
      </c>
      <c r="E11641" s="9" t="s">
        <v>9377</v>
      </c>
      <c r="F11641" s="9" t="s">
        <v>17532</v>
      </c>
      <c r="G11641" s="9" t="s">
        <v>31048</v>
      </c>
      <c r="H11641" s="9" t="s">
        <v>9376</v>
      </c>
      <c r="I11641" s="9" t="s">
        <v>41459</v>
      </c>
      <c r="J11641" s="9" t="s">
        <v>41463</v>
      </c>
      <c r="K11641" s="9" t="s">
        <v>47026</v>
      </c>
    </row>
    <row r="11642" spans="1:11" x14ac:dyDescent="0.35">
      <c r="A11642" s="9">
        <v>11641</v>
      </c>
      <c r="B11642" s="9" t="str">
        <f t="shared" si="181"/>
        <v>Nectandra opp</v>
      </c>
      <c r="C11642" s="9" t="e" cm="1">
        <f t="array" aca="1" ref="C11642" ca="1">LEFT(K11642,$C$19743)&amp;"-"&amp;RIGHT(SUBSTITUTE(SUBSTITUTE(TiraAcento(E11642),"-","")," ",""),$C$19744)</f>
        <v>#NAME?</v>
      </c>
      <c r="D11642" s="9" t="s">
        <v>9376</v>
      </c>
      <c r="E11642" s="9" t="s">
        <v>9355</v>
      </c>
      <c r="F11642" s="9" t="s">
        <v>17532</v>
      </c>
      <c r="G11642" s="9" t="s">
        <v>31049</v>
      </c>
      <c r="H11642" s="9" t="s">
        <v>9376</v>
      </c>
      <c r="I11642" s="9" t="s">
        <v>41459</v>
      </c>
      <c r="J11642" s="9" t="s">
        <v>41463</v>
      </c>
      <c r="K11642" s="9" t="s">
        <v>47012</v>
      </c>
    </row>
    <row r="11643" spans="1:11" x14ac:dyDescent="0.35">
      <c r="A11643" s="9">
        <v>11642</v>
      </c>
      <c r="B11643" s="9" t="str">
        <f t="shared" si="181"/>
        <v>Nectandra pic</v>
      </c>
      <c r="C11643" s="9" t="e" cm="1">
        <f t="array" aca="1" ref="C11643" ca="1">LEFT(K11643,$C$19743)&amp;"-"&amp;RIGHT(SUBSTITUTE(SUBSTITUTE(TiraAcento(E11643),"-","")," ",""),$C$19744)</f>
        <v>#NAME?</v>
      </c>
      <c r="D11643" s="9" t="s">
        <v>9378</v>
      </c>
      <c r="E11643" s="9"/>
      <c r="F11643" s="9" t="s">
        <v>17533</v>
      </c>
      <c r="G11643" s="9" t="s">
        <v>31050</v>
      </c>
      <c r="H11643" s="9" t="s">
        <v>9378</v>
      </c>
      <c r="I11643" s="9" t="s">
        <v>41459</v>
      </c>
      <c r="J11643" s="9" t="s">
        <v>41464</v>
      </c>
      <c r="K11643" s="9" t="s">
        <v>42568</v>
      </c>
    </row>
    <row r="11644" spans="1:11" x14ac:dyDescent="0.35">
      <c r="A11644" s="9">
        <v>11643</v>
      </c>
      <c r="B11644" s="9" t="str">
        <f t="shared" si="181"/>
        <v>Nectandra psa</v>
      </c>
      <c r="C11644" s="9" t="e" cm="1">
        <f t="array" aca="1" ref="C11644" ca="1">LEFT(K11644,$C$19743)&amp;"-"&amp;RIGHT(SUBSTITUTE(SUBSTITUTE(TiraAcento(E11644),"-","")," ",""),$C$19744)</f>
        <v>#NAME?</v>
      </c>
      <c r="D11644" s="9" t="s">
        <v>9379</v>
      </c>
      <c r="E11644" s="9" t="s">
        <v>1063</v>
      </c>
      <c r="F11644" s="9" t="s">
        <v>17534</v>
      </c>
      <c r="G11644" s="9" t="s">
        <v>31051</v>
      </c>
      <c r="H11644" s="9" t="s">
        <v>9379</v>
      </c>
      <c r="I11644" s="9" t="s">
        <v>41459</v>
      </c>
      <c r="J11644" s="9" t="s">
        <v>41465</v>
      </c>
      <c r="K11644" s="9" t="s">
        <v>43070</v>
      </c>
    </row>
    <row r="11645" spans="1:11" x14ac:dyDescent="0.35">
      <c r="A11645" s="9">
        <v>11644</v>
      </c>
      <c r="B11645" s="9" t="str">
        <f t="shared" si="181"/>
        <v>Nectandra pub</v>
      </c>
      <c r="C11645" s="9" t="e" cm="1">
        <f t="array" aca="1" ref="C11645" ca="1">LEFT(K11645,$C$19743)&amp;"-"&amp;RIGHT(SUBSTITUTE(SUBSTITUTE(TiraAcento(E11645),"-","")," ",""),$C$19744)</f>
        <v>#NAME?</v>
      </c>
      <c r="D11645" s="9" t="s">
        <v>9380</v>
      </c>
      <c r="E11645" s="9" t="s">
        <v>1063</v>
      </c>
      <c r="F11645" s="9" t="s">
        <v>17535</v>
      </c>
      <c r="G11645" s="9" t="s">
        <v>31052</v>
      </c>
      <c r="H11645" s="9" t="s">
        <v>9380</v>
      </c>
      <c r="I11645" s="9" t="s">
        <v>41459</v>
      </c>
      <c r="J11645" s="9" t="s">
        <v>41168</v>
      </c>
      <c r="K11645" s="9" t="s">
        <v>43070</v>
      </c>
    </row>
    <row r="11646" spans="1:11" x14ac:dyDescent="0.35">
      <c r="A11646" s="9">
        <v>11645</v>
      </c>
      <c r="B11646" s="9" t="str">
        <f t="shared" si="181"/>
        <v>Nectandra pub</v>
      </c>
      <c r="C11646" s="9" t="e" cm="1">
        <f t="array" aca="1" ref="C11646" ca="1">LEFT(K11646,$C$19743)&amp;"-"&amp;RIGHT(SUBSTITUTE(SUBSTITUTE(TiraAcento(E11646),"-","")," ",""),$C$19744)</f>
        <v>#NAME?</v>
      </c>
      <c r="D11646" s="9" t="s">
        <v>9380</v>
      </c>
      <c r="E11646" s="9" t="s">
        <v>5328</v>
      </c>
      <c r="F11646" s="9" t="s">
        <v>17535</v>
      </c>
      <c r="G11646" s="9" t="s">
        <v>31053</v>
      </c>
      <c r="H11646" s="9" t="s">
        <v>9380</v>
      </c>
      <c r="I11646" s="9" t="s">
        <v>41459</v>
      </c>
      <c r="J11646" s="9" t="s">
        <v>41168</v>
      </c>
      <c r="K11646" s="9" t="s">
        <v>45201</v>
      </c>
    </row>
    <row r="11647" spans="1:11" x14ac:dyDescent="0.35">
      <c r="A11647" s="9">
        <v>11646</v>
      </c>
      <c r="B11647" s="9" t="str">
        <f t="shared" si="181"/>
        <v>Nectandra pub</v>
      </c>
      <c r="C11647" s="9" t="e" cm="1">
        <f t="array" aca="1" ref="C11647" ca="1">LEFT(K11647,$C$19743)&amp;"-"&amp;RIGHT(SUBSTITUTE(SUBSTITUTE(TiraAcento(E11647),"-","")," ",""),$C$19744)</f>
        <v>#NAME?</v>
      </c>
      <c r="D11647" s="9" t="s">
        <v>9380</v>
      </c>
      <c r="E11647" s="9" t="s">
        <v>9381</v>
      </c>
      <c r="F11647" s="9" t="s">
        <v>17535</v>
      </c>
      <c r="G11647" s="9" t="s">
        <v>31054</v>
      </c>
      <c r="H11647" s="9" t="s">
        <v>9380</v>
      </c>
      <c r="I11647" s="9" t="s">
        <v>41459</v>
      </c>
      <c r="J11647" s="9" t="s">
        <v>41168</v>
      </c>
      <c r="K11647" s="9" t="s">
        <v>47027</v>
      </c>
    </row>
    <row r="11648" spans="1:11" x14ac:dyDescent="0.35">
      <c r="A11648" s="9">
        <v>11647</v>
      </c>
      <c r="B11648" s="9" t="str">
        <f t="shared" si="181"/>
        <v>Nectandra pub</v>
      </c>
      <c r="C11648" s="9" t="e" cm="1">
        <f t="array" aca="1" ref="C11648" ca="1">LEFT(K11648,$C$19743)&amp;"-"&amp;RIGHT(SUBSTITUTE(SUBSTITUTE(TiraAcento(E11648),"-","")," ",""),$C$19744)</f>
        <v>#NAME?</v>
      </c>
      <c r="D11648" s="9" t="s">
        <v>9380</v>
      </c>
      <c r="E11648" s="9" t="s">
        <v>4778</v>
      </c>
      <c r="F11648" s="9" t="s">
        <v>17535</v>
      </c>
      <c r="G11648" s="9" t="s">
        <v>31055</v>
      </c>
      <c r="H11648" s="9" t="s">
        <v>9380</v>
      </c>
      <c r="I11648" s="9" t="s">
        <v>41459</v>
      </c>
      <c r="J11648" s="9" t="s">
        <v>41168</v>
      </c>
      <c r="K11648" s="9" t="s">
        <v>44954</v>
      </c>
    </row>
    <row r="11649" spans="1:11" x14ac:dyDescent="0.35">
      <c r="A11649" s="9">
        <v>11648</v>
      </c>
      <c r="B11649" s="9" t="str">
        <f t="shared" si="181"/>
        <v>Nectandra pub</v>
      </c>
      <c r="C11649" s="9" t="e" cm="1">
        <f t="array" aca="1" ref="C11649" ca="1">LEFT(K11649,$C$19743)&amp;"-"&amp;RIGHT(SUBSTITUTE(SUBSTITUTE(TiraAcento(E11649),"-","")," ",""),$C$19744)</f>
        <v>#NAME?</v>
      </c>
      <c r="D11649" s="9" t="s">
        <v>9380</v>
      </c>
      <c r="E11649" s="9" t="s">
        <v>9354</v>
      </c>
      <c r="F11649" s="9" t="s">
        <v>17535</v>
      </c>
      <c r="G11649" s="9" t="s">
        <v>31056</v>
      </c>
      <c r="H11649" s="9" t="s">
        <v>9380</v>
      </c>
      <c r="I11649" s="9" t="s">
        <v>41459</v>
      </c>
      <c r="J11649" s="9" t="s">
        <v>41168</v>
      </c>
      <c r="K11649" s="9" t="s">
        <v>47011</v>
      </c>
    </row>
    <row r="11650" spans="1:11" x14ac:dyDescent="0.35">
      <c r="A11650" s="9">
        <v>11649</v>
      </c>
      <c r="B11650" s="9" t="str">
        <f t="shared" si="181"/>
        <v>Nectandra pub</v>
      </c>
      <c r="C11650" s="9" t="e" cm="1">
        <f t="array" aca="1" ref="C11650" ca="1">LEFT(K11650,$C$19743)&amp;"-"&amp;RIGHT(SUBSTITUTE(SUBSTITUTE(TiraAcento(E11650),"-","")," ",""),$C$19744)</f>
        <v>#NAME?</v>
      </c>
      <c r="D11650" s="9" t="s">
        <v>9380</v>
      </c>
      <c r="E11650" s="9" t="s">
        <v>9325</v>
      </c>
      <c r="F11650" s="9" t="s">
        <v>17535</v>
      </c>
      <c r="G11650" s="9" t="s">
        <v>31057</v>
      </c>
      <c r="H11650" s="9" t="s">
        <v>9380</v>
      </c>
      <c r="I11650" s="9" t="s">
        <v>41459</v>
      </c>
      <c r="J11650" s="9" t="s">
        <v>41168</v>
      </c>
      <c r="K11650" s="9" t="s">
        <v>46989</v>
      </c>
    </row>
    <row r="11651" spans="1:11" x14ac:dyDescent="0.35">
      <c r="A11651" s="9">
        <v>11650</v>
      </c>
      <c r="B11651" s="9" t="str">
        <f t="shared" ref="B11651:B11714" si="182">I11651&amp;" "&amp;IFERROR(LEFT(J11651,$B$19743),D11651)</f>
        <v>Nectandra pub</v>
      </c>
      <c r="C11651" s="9" t="e" cm="1">
        <f t="array" aca="1" ref="C11651" ca="1">LEFT(K11651,$C$19743)&amp;"-"&amp;RIGHT(SUBSTITUTE(SUBSTITUTE(TiraAcento(E11651),"-","")," ",""),$C$19744)</f>
        <v>#NAME?</v>
      </c>
      <c r="D11651" s="9" t="s">
        <v>9380</v>
      </c>
      <c r="E11651" s="9" t="s">
        <v>4613</v>
      </c>
      <c r="F11651" s="9" t="s">
        <v>17535</v>
      </c>
      <c r="G11651" s="9" t="s">
        <v>31058</v>
      </c>
      <c r="H11651" s="9" t="s">
        <v>9380</v>
      </c>
      <c r="I11651" s="9" t="s">
        <v>41459</v>
      </c>
      <c r="J11651" s="9" t="s">
        <v>41168</v>
      </c>
      <c r="K11651" s="9" t="s">
        <v>44866</v>
      </c>
    </row>
    <row r="11652" spans="1:11" x14ac:dyDescent="0.35">
      <c r="A11652" s="9">
        <v>11651</v>
      </c>
      <c r="B11652" s="9" t="str">
        <f t="shared" si="182"/>
        <v>Nectandra pub</v>
      </c>
      <c r="C11652" s="9" t="e" cm="1">
        <f t="array" aca="1" ref="C11652" ca="1">LEFT(K11652,$C$19743)&amp;"-"&amp;RIGHT(SUBSTITUTE(SUBSTITUTE(TiraAcento(E11652),"-","")," ",""),$C$19744)</f>
        <v>#NAME?</v>
      </c>
      <c r="D11652" s="9" t="s">
        <v>9380</v>
      </c>
      <c r="E11652" s="9" t="s">
        <v>9382</v>
      </c>
      <c r="F11652" s="9" t="s">
        <v>17535</v>
      </c>
      <c r="G11652" s="9" t="s">
        <v>31059</v>
      </c>
      <c r="H11652" s="9" t="s">
        <v>9380</v>
      </c>
      <c r="I11652" s="9" t="s">
        <v>41459</v>
      </c>
      <c r="J11652" s="9" t="s">
        <v>41168</v>
      </c>
      <c r="K11652" s="9" t="s">
        <v>47028</v>
      </c>
    </row>
    <row r="11653" spans="1:11" x14ac:dyDescent="0.35">
      <c r="A11653" s="9">
        <v>11652</v>
      </c>
      <c r="B11653" s="9" t="str">
        <f t="shared" si="182"/>
        <v>Nectandra pub</v>
      </c>
      <c r="C11653" s="9" t="e" cm="1">
        <f t="array" aca="1" ref="C11653" ca="1">LEFT(K11653,$C$19743)&amp;"-"&amp;RIGHT(SUBSTITUTE(SUBSTITUTE(TiraAcento(E11653),"-","")," ",""),$C$19744)</f>
        <v>#NAME?</v>
      </c>
      <c r="D11653" s="9" t="s">
        <v>9380</v>
      </c>
      <c r="E11653" s="9" t="s">
        <v>9383</v>
      </c>
      <c r="F11653" s="9" t="s">
        <v>17535</v>
      </c>
      <c r="G11653" s="9" t="s">
        <v>31060</v>
      </c>
      <c r="H11653" s="9" t="s">
        <v>9380</v>
      </c>
      <c r="I11653" s="9" t="s">
        <v>41459</v>
      </c>
      <c r="J11653" s="9" t="s">
        <v>41168</v>
      </c>
      <c r="K11653" s="9" t="s">
        <v>47029</v>
      </c>
    </row>
    <row r="11654" spans="1:11" x14ac:dyDescent="0.35">
      <c r="A11654" s="9">
        <v>11653</v>
      </c>
      <c r="B11654" s="9" t="str">
        <f t="shared" si="182"/>
        <v>Nectandra pub</v>
      </c>
      <c r="C11654" s="9" t="e" cm="1">
        <f t="array" aca="1" ref="C11654" ca="1">LEFT(K11654,$C$19743)&amp;"-"&amp;RIGHT(SUBSTITUTE(SUBSTITUTE(TiraAcento(E11654),"-","")," ",""),$C$19744)</f>
        <v>#NAME?</v>
      </c>
      <c r="D11654" s="9" t="s">
        <v>9380</v>
      </c>
      <c r="E11654" s="9" t="s">
        <v>5364</v>
      </c>
      <c r="F11654" s="9" t="s">
        <v>17535</v>
      </c>
      <c r="G11654" s="9" t="s">
        <v>31061</v>
      </c>
      <c r="H11654" s="9" t="s">
        <v>9380</v>
      </c>
      <c r="I11654" s="9" t="s">
        <v>41459</v>
      </c>
      <c r="J11654" s="9" t="s">
        <v>41168</v>
      </c>
      <c r="K11654" s="9" t="s">
        <v>45212</v>
      </c>
    </row>
    <row r="11655" spans="1:11" x14ac:dyDescent="0.35">
      <c r="A11655" s="9">
        <v>11654</v>
      </c>
      <c r="B11655" s="9" t="str">
        <f t="shared" si="182"/>
        <v>Nectandra pub</v>
      </c>
      <c r="C11655" s="9" t="e" cm="1">
        <f t="array" aca="1" ref="C11655" ca="1">LEFT(K11655,$C$19743)&amp;"-"&amp;RIGHT(SUBSTITUTE(SUBSTITUTE(TiraAcento(E11655),"-","")," ",""),$C$19744)</f>
        <v>#NAME?</v>
      </c>
      <c r="D11655" s="9" t="s">
        <v>9380</v>
      </c>
      <c r="E11655" s="9" t="s">
        <v>1101</v>
      </c>
      <c r="F11655" s="9" t="s">
        <v>17535</v>
      </c>
      <c r="G11655" s="9" t="s">
        <v>31062</v>
      </c>
      <c r="H11655" s="9" t="s">
        <v>9380</v>
      </c>
      <c r="I11655" s="9" t="s">
        <v>41459</v>
      </c>
      <c r="J11655" s="9" t="s">
        <v>41168</v>
      </c>
      <c r="K11655" s="9" t="s">
        <v>43091</v>
      </c>
    </row>
    <row r="11656" spans="1:11" x14ac:dyDescent="0.35">
      <c r="A11656" s="9">
        <v>11655</v>
      </c>
      <c r="B11656" s="9" t="str">
        <f t="shared" si="182"/>
        <v>Nectandra pub</v>
      </c>
      <c r="C11656" s="9" t="e" cm="1">
        <f t="array" aca="1" ref="C11656" ca="1">LEFT(K11656,$C$19743)&amp;"-"&amp;RIGHT(SUBSTITUTE(SUBSTITUTE(TiraAcento(E11656),"-","")," ",""),$C$19744)</f>
        <v>#NAME?</v>
      </c>
      <c r="D11656" s="9" t="s">
        <v>9380</v>
      </c>
      <c r="E11656" s="9" t="s">
        <v>4619</v>
      </c>
      <c r="F11656" s="9" t="s">
        <v>17535</v>
      </c>
      <c r="G11656" s="9" t="s">
        <v>31063</v>
      </c>
      <c r="H11656" s="9" t="s">
        <v>9380</v>
      </c>
      <c r="I11656" s="9" t="s">
        <v>41459</v>
      </c>
      <c r="J11656" s="9" t="s">
        <v>41168</v>
      </c>
      <c r="K11656" s="9" t="s">
        <v>44870</v>
      </c>
    </row>
    <row r="11657" spans="1:11" x14ac:dyDescent="0.35">
      <c r="A11657" s="9">
        <v>11656</v>
      </c>
      <c r="B11657" s="9" t="str">
        <f t="shared" si="182"/>
        <v>Nectandra pub</v>
      </c>
      <c r="C11657" s="9" t="e" cm="1">
        <f t="array" aca="1" ref="C11657" ca="1">LEFT(K11657,$C$19743)&amp;"-"&amp;RIGHT(SUBSTITUTE(SUBSTITUTE(TiraAcento(E11657),"-","")," ",""),$C$19744)</f>
        <v>#NAME?</v>
      </c>
      <c r="D11657" s="9" t="s">
        <v>9380</v>
      </c>
      <c r="E11657" s="9" t="s">
        <v>4633</v>
      </c>
      <c r="F11657" s="9" t="s">
        <v>17535</v>
      </c>
      <c r="G11657" s="9" t="s">
        <v>31064</v>
      </c>
      <c r="H11657" s="9" t="s">
        <v>9380</v>
      </c>
      <c r="I11657" s="9" t="s">
        <v>41459</v>
      </c>
      <c r="J11657" s="9" t="s">
        <v>41168</v>
      </c>
      <c r="K11657" s="9" t="s">
        <v>44884</v>
      </c>
    </row>
    <row r="11658" spans="1:11" x14ac:dyDescent="0.35">
      <c r="A11658" s="9">
        <v>11657</v>
      </c>
      <c r="B11658" s="9" t="str">
        <f t="shared" si="182"/>
        <v>Nectandra pub</v>
      </c>
      <c r="C11658" s="9" t="e" cm="1">
        <f t="array" aca="1" ref="C11658" ca="1">LEFT(K11658,$C$19743)&amp;"-"&amp;RIGHT(SUBSTITUTE(SUBSTITUTE(TiraAcento(E11658),"-","")," ",""),$C$19744)</f>
        <v>#NAME?</v>
      </c>
      <c r="D11658" s="9" t="s">
        <v>9380</v>
      </c>
      <c r="E11658" s="9" t="s">
        <v>9384</v>
      </c>
      <c r="F11658" s="9" t="s">
        <v>17535</v>
      </c>
      <c r="G11658" s="9" t="s">
        <v>31065</v>
      </c>
      <c r="H11658" s="9" t="s">
        <v>9380</v>
      </c>
      <c r="I11658" s="9" t="s">
        <v>41459</v>
      </c>
      <c r="J11658" s="9" t="s">
        <v>41168</v>
      </c>
      <c r="K11658" s="9" t="s">
        <v>47030</v>
      </c>
    </row>
    <row r="11659" spans="1:11" x14ac:dyDescent="0.35">
      <c r="A11659" s="9">
        <v>11658</v>
      </c>
      <c r="B11659" s="9" t="str">
        <f t="shared" si="182"/>
        <v>Nectandra pub</v>
      </c>
      <c r="C11659" s="9" t="e" cm="1">
        <f t="array" aca="1" ref="C11659" ca="1">LEFT(K11659,$C$19743)&amp;"-"&amp;RIGHT(SUBSTITUTE(SUBSTITUTE(TiraAcento(E11659),"-","")," ",""),$C$19744)</f>
        <v>#NAME?</v>
      </c>
      <c r="D11659" s="9" t="s">
        <v>9380</v>
      </c>
      <c r="E11659" s="9" t="s">
        <v>9385</v>
      </c>
      <c r="F11659" s="9" t="s">
        <v>17535</v>
      </c>
      <c r="G11659" s="9" t="s">
        <v>31066</v>
      </c>
      <c r="H11659" s="9" t="s">
        <v>9380</v>
      </c>
      <c r="I11659" s="9" t="s">
        <v>41459</v>
      </c>
      <c r="J11659" s="9" t="s">
        <v>41168</v>
      </c>
      <c r="K11659" s="9" t="s">
        <v>47031</v>
      </c>
    </row>
    <row r="11660" spans="1:11" x14ac:dyDescent="0.35">
      <c r="A11660" s="9">
        <v>11659</v>
      </c>
      <c r="B11660" s="9" t="str">
        <f t="shared" si="182"/>
        <v>Nectandra pur</v>
      </c>
      <c r="C11660" s="9" t="e" cm="1">
        <f t="array" aca="1" ref="C11660" ca="1">LEFT(K11660,$C$19743)&amp;"-"&amp;RIGHT(SUBSTITUTE(SUBSTITUTE(TiraAcento(E11660),"-","")," ",""),$C$19744)</f>
        <v>#NAME?</v>
      </c>
      <c r="D11660" s="9" t="s">
        <v>9386</v>
      </c>
      <c r="E11660" s="9" t="s">
        <v>4332</v>
      </c>
      <c r="F11660" s="9" t="s">
        <v>17536</v>
      </c>
      <c r="G11660" s="9" t="s">
        <v>31067</v>
      </c>
      <c r="H11660" s="9" t="s">
        <v>9386</v>
      </c>
      <c r="I11660" s="9" t="s">
        <v>41459</v>
      </c>
      <c r="J11660" s="9" t="s">
        <v>39625</v>
      </c>
      <c r="K11660" s="9" t="s">
        <v>44691</v>
      </c>
    </row>
    <row r="11661" spans="1:11" x14ac:dyDescent="0.35">
      <c r="A11661" s="9">
        <v>11660</v>
      </c>
      <c r="B11661" s="9" t="str">
        <f t="shared" si="182"/>
        <v>Nectandra ret</v>
      </c>
      <c r="C11661" s="9" t="e" cm="1">
        <f t="array" aca="1" ref="C11661" ca="1">LEFT(K11661,$C$19743)&amp;"-"&amp;RIGHT(SUBSTITUTE(SUBSTITUTE(TiraAcento(E11661),"-","")," ",""),$C$19744)</f>
        <v>#NAME?</v>
      </c>
      <c r="D11661" s="9" t="s">
        <v>9387</v>
      </c>
      <c r="E11661" s="9" t="s">
        <v>66</v>
      </c>
      <c r="F11661" s="9" t="s">
        <v>17537</v>
      </c>
      <c r="G11661" s="9" t="s">
        <v>31068</v>
      </c>
      <c r="H11661" s="9" t="s">
        <v>9387</v>
      </c>
      <c r="I11661" s="9" t="s">
        <v>41459</v>
      </c>
      <c r="J11661" s="9" t="s">
        <v>39526</v>
      </c>
      <c r="K11661" s="9" t="s">
        <v>66</v>
      </c>
    </row>
    <row r="11662" spans="1:11" x14ac:dyDescent="0.35">
      <c r="A11662" s="9">
        <v>11661</v>
      </c>
      <c r="B11662" s="9" t="str">
        <f t="shared" si="182"/>
        <v>Nectandra ret</v>
      </c>
      <c r="C11662" s="9" t="e" cm="1">
        <f t="array" aca="1" ref="C11662" ca="1">LEFT(K11662,$C$19743)&amp;"-"&amp;RIGHT(SUBSTITUTE(SUBSTITUTE(TiraAcento(E11662),"-","")," ",""),$C$19744)</f>
        <v>#NAME?</v>
      </c>
      <c r="D11662" s="9" t="s">
        <v>9387</v>
      </c>
      <c r="E11662" s="9" t="s">
        <v>9388</v>
      </c>
      <c r="F11662" s="9" t="s">
        <v>17537</v>
      </c>
      <c r="G11662" s="9" t="s">
        <v>31069</v>
      </c>
      <c r="H11662" s="9" t="s">
        <v>9387</v>
      </c>
      <c r="I11662" s="9" t="s">
        <v>41459</v>
      </c>
      <c r="J11662" s="9" t="s">
        <v>39526</v>
      </c>
      <c r="K11662" s="9" t="s">
        <v>47032</v>
      </c>
    </row>
    <row r="11663" spans="1:11" x14ac:dyDescent="0.35">
      <c r="A11663" s="9">
        <v>11662</v>
      </c>
      <c r="B11663" s="9" t="str">
        <f t="shared" si="182"/>
        <v>Nectandra ret</v>
      </c>
      <c r="C11663" s="9" t="e" cm="1">
        <f t="array" aca="1" ref="C11663" ca="1">LEFT(K11663,$C$19743)&amp;"-"&amp;RIGHT(SUBSTITUTE(SUBSTITUTE(TiraAcento(E11663),"-","")," ",""),$C$19744)</f>
        <v>#NAME?</v>
      </c>
      <c r="D11663" s="9" t="s">
        <v>9387</v>
      </c>
      <c r="E11663" s="9" t="s">
        <v>9389</v>
      </c>
      <c r="F11663" s="9" t="s">
        <v>17537</v>
      </c>
      <c r="G11663" s="9" t="s">
        <v>31070</v>
      </c>
      <c r="H11663" s="9" t="s">
        <v>9387</v>
      </c>
      <c r="I11663" s="9" t="s">
        <v>41459</v>
      </c>
      <c r="J11663" s="9" t="s">
        <v>39526</v>
      </c>
      <c r="K11663" s="9" t="s">
        <v>47033</v>
      </c>
    </row>
    <row r="11664" spans="1:11" x14ac:dyDescent="0.35">
      <c r="A11664" s="9">
        <v>11663</v>
      </c>
      <c r="B11664" s="9" t="str">
        <f t="shared" si="182"/>
        <v>Nectandra ret</v>
      </c>
      <c r="C11664" s="9" t="e" cm="1">
        <f t="array" aca="1" ref="C11664" ca="1">LEFT(K11664,$C$19743)&amp;"-"&amp;RIGHT(SUBSTITUTE(SUBSTITUTE(TiraAcento(E11664),"-","")," ",""),$C$19744)</f>
        <v>#NAME?</v>
      </c>
      <c r="D11664" s="9" t="s">
        <v>9387</v>
      </c>
      <c r="E11664" s="9" t="s">
        <v>223</v>
      </c>
      <c r="F11664" s="9" t="s">
        <v>17537</v>
      </c>
      <c r="G11664" s="9" t="s">
        <v>31071</v>
      </c>
      <c r="H11664" s="9" t="s">
        <v>9387</v>
      </c>
      <c r="I11664" s="9" t="s">
        <v>41459</v>
      </c>
      <c r="J11664" s="9" t="s">
        <v>39526</v>
      </c>
      <c r="K11664" s="9" t="s">
        <v>42643</v>
      </c>
    </row>
    <row r="11665" spans="1:11" x14ac:dyDescent="0.35">
      <c r="A11665" s="9">
        <v>11664</v>
      </c>
      <c r="B11665" s="9" t="str">
        <f t="shared" si="182"/>
        <v>Nectandra ret</v>
      </c>
      <c r="C11665" s="9" t="e" cm="1">
        <f t="array" aca="1" ref="C11665" ca="1">LEFT(K11665,$C$19743)&amp;"-"&amp;RIGHT(SUBSTITUTE(SUBSTITUTE(TiraAcento(E11665),"-","")," ",""),$C$19744)</f>
        <v>#NAME?</v>
      </c>
      <c r="D11665" s="9" t="s">
        <v>9387</v>
      </c>
      <c r="E11665" s="9" t="s">
        <v>9390</v>
      </c>
      <c r="F11665" s="9" t="s">
        <v>17537</v>
      </c>
      <c r="G11665" s="9" t="s">
        <v>31072</v>
      </c>
      <c r="H11665" s="9" t="s">
        <v>9387</v>
      </c>
      <c r="I11665" s="9" t="s">
        <v>41459</v>
      </c>
      <c r="J11665" s="9" t="s">
        <v>39526</v>
      </c>
      <c r="K11665" s="9" t="s">
        <v>47034</v>
      </c>
    </row>
    <row r="11666" spans="1:11" x14ac:dyDescent="0.35">
      <c r="A11666" s="9">
        <v>11665</v>
      </c>
      <c r="B11666" s="9" t="str">
        <f t="shared" si="182"/>
        <v>Nectandra ret</v>
      </c>
      <c r="C11666" s="9" t="e" cm="1">
        <f t="array" aca="1" ref="C11666" ca="1">LEFT(K11666,$C$19743)&amp;"-"&amp;RIGHT(SUBSTITUTE(SUBSTITUTE(TiraAcento(E11666),"-","")," ",""),$C$19744)</f>
        <v>#NAME?</v>
      </c>
      <c r="D11666" s="9" t="s">
        <v>9387</v>
      </c>
      <c r="E11666" s="9" t="s">
        <v>9355</v>
      </c>
      <c r="F11666" s="9" t="s">
        <v>17537</v>
      </c>
      <c r="G11666" s="9" t="s">
        <v>31073</v>
      </c>
      <c r="H11666" s="9" t="s">
        <v>9387</v>
      </c>
      <c r="I11666" s="9" t="s">
        <v>41459</v>
      </c>
      <c r="J11666" s="9" t="s">
        <v>39526</v>
      </c>
      <c r="K11666" s="9" t="s">
        <v>47012</v>
      </c>
    </row>
    <row r="11667" spans="1:11" x14ac:dyDescent="0.35">
      <c r="A11667" s="9">
        <v>11666</v>
      </c>
      <c r="B11667" s="9" t="str">
        <f t="shared" si="182"/>
        <v>Nectandra ret</v>
      </c>
      <c r="C11667" s="9" t="e" cm="1">
        <f t="array" aca="1" ref="C11667" ca="1">LEFT(K11667,$C$19743)&amp;"-"&amp;RIGHT(SUBSTITUTE(SUBSTITUTE(TiraAcento(E11667),"-","")," ",""),$C$19744)</f>
        <v>#NAME?</v>
      </c>
      <c r="D11667" s="9" t="s">
        <v>9387</v>
      </c>
      <c r="E11667" s="9" t="s">
        <v>9391</v>
      </c>
      <c r="F11667" s="9" t="s">
        <v>17537</v>
      </c>
      <c r="G11667" s="9" t="s">
        <v>31074</v>
      </c>
      <c r="H11667" s="9" t="s">
        <v>9387</v>
      </c>
      <c r="I11667" s="9" t="s">
        <v>41459</v>
      </c>
      <c r="J11667" s="9" t="s">
        <v>39526</v>
      </c>
      <c r="K11667" s="9" t="s">
        <v>47035</v>
      </c>
    </row>
    <row r="11668" spans="1:11" x14ac:dyDescent="0.35">
      <c r="A11668" s="9">
        <v>11667</v>
      </c>
      <c r="B11668" s="9" t="str">
        <f t="shared" si="182"/>
        <v>Nectandra ret</v>
      </c>
      <c r="C11668" s="9" t="e" cm="1">
        <f t="array" aca="1" ref="C11668" ca="1">LEFT(K11668,$C$19743)&amp;"-"&amp;RIGHT(SUBSTITUTE(SUBSTITUTE(TiraAcento(E11668),"-","")," ",""),$C$19744)</f>
        <v>#NAME?</v>
      </c>
      <c r="D11668" s="9" t="s">
        <v>9387</v>
      </c>
      <c r="E11668" s="9" t="s">
        <v>9392</v>
      </c>
      <c r="F11668" s="9" t="s">
        <v>17537</v>
      </c>
      <c r="G11668" s="9" t="s">
        <v>31075</v>
      </c>
      <c r="H11668" s="9" t="s">
        <v>9387</v>
      </c>
      <c r="I11668" s="9" t="s">
        <v>41459</v>
      </c>
      <c r="J11668" s="9" t="s">
        <v>39526</v>
      </c>
      <c r="K11668" s="9" t="s">
        <v>47036</v>
      </c>
    </row>
    <row r="11669" spans="1:11" x14ac:dyDescent="0.35">
      <c r="A11669" s="9">
        <v>11668</v>
      </c>
      <c r="B11669" s="9" t="str">
        <f t="shared" si="182"/>
        <v>Nectandra ret</v>
      </c>
      <c r="C11669" s="9" t="e" cm="1">
        <f t="array" aca="1" ref="C11669" ca="1">LEFT(K11669,$C$19743)&amp;"-"&amp;RIGHT(SUBSTITUTE(SUBSTITUTE(TiraAcento(E11669),"-","")," ",""),$C$19744)</f>
        <v>#NAME?</v>
      </c>
      <c r="D11669" s="9" t="s">
        <v>9387</v>
      </c>
      <c r="E11669" s="9" t="s">
        <v>9393</v>
      </c>
      <c r="F11669" s="9" t="s">
        <v>17537</v>
      </c>
      <c r="G11669" s="9" t="s">
        <v>31076</v>
      </c>
      <c r="H11669" s="9" t="s">
        <v>9387</v>
      </c>
      <c r="I11669" s="9" t="s">
        <v>41459</v>
      </c>
      <c r="J11669" s="9" t="s">
        <v>39526</v>
      </c>
      <c r="K11669" s="9" t="s">
        <v>47037</v>
      </c>
    </row>
    <row r="11670" spans="1:11" x14ac:dyDescent="0.35">
      <c r="A11670" s="9">
        <v>11669</v>
      </c>
      <c r="B11670" s="9" t="str">
        <f t="shared" si="182"/>
        <v>Nectandra ret</v>
      </c>
      <c r="C11670" s="9" t="e" cm="1">
        <f t="array" aca="1" ref="C11670" ca="1">LEFT(K11670,$C$19743)&amp;"-"&amp;RIGHT(SUBSTITUTE(SUBSTITUTE(TiraAcento(E11670),"-","")," ",""),$C$19744)</f>
        <v>#NAME?</v>
      </c>
      <c r="D11670" s="9" t="s">
        <v>9387</v>
      </c>
      <c r="E11670" s="9" t="s">
        <v>9394</v>
      </c>
      <c r="F11670" s="9" t="s">
        <v>17537</v>
      </c>
      <c r="G11670" s="9" t="s">
        <v>31077</v>
      </c>
      <c r="H11670" s="9" t="s">
        <v>9387</v>
      </c>
      <c r="I11670" s="9" t="s">
        <v>41459</v>
      </c>
      <c r="J11670" s="9" t="s">
        <v>39526</v>
      </c>
      <c r="K11670" s="9" t="s">
        <v>47038</v>
      </c>
    </row>
    <row r="11671" spans="1:11" x14ac:dyDescent="0.35">
      <c r="A11671" s="9">
        <v>11670</v>
      </c>
      <c r="B11671" s="9" t="str">
        <f t="shared" si="182"/>
        <v>Nectandra ret</v>
      </c>
      <c r="C11671" s="9" t="e" cm="1">
        <f t="array" aca="1" ref="C11671" ca="1">LEFT(K11671,$C$19743)&amp;"-"&amp;RIGHT(SUBSTITUTE(SUBSTITUTE(TiraAcento(E11671),"-","")," ",""),$C$19744)</f>
        <v>#NAME?</v>
      </c>
      <c r="D11671" s="9" t="s">
        <v>9387</v>
      </c>
      <c r="E11671" s="9" t="s">
        <v>4613</v>
      </c>
      <c r="F11671" s="9" t="s">
        <v>17537</v>
      </c>
      <c r="G11671" s="9" t="s">
        <v>31078</v>
      </c>
      <c r="H11671" s="9" t="s">
        <v>9387</v>
      </c>
      <c r="I11671" s="9" t="s">
        <v>41459</v>
      </c>
      <c r="J11671" s="9" t="s">
        <v>39526</v>
      </c>
      <c r="K11671" s="9" t="s">
        <v>44866</v>
      </c>
    </row>
    <row r="11672" spans="1:11" x14ac:dyDescent="0.35">
      <c r="A11672" s="9">
        <v>11671</v>
      </c>
      <c r="B11672" s="9" t="str">
        <f t="shared" si="182"/>
        <v>Nectandra ret</v>
      </c>
      <c r="C11672" s="9" t="e" cm="1">
        <f t="array" aca="1" ref="C11672" ca="1">LEFT(K11672,$C$19743)&amp;"-"&amp;RIGHT(SUBSTITUTE(SUBSTITUTE(TiraAcento(E11672),"-","")," ",""),$C$19744)</f>
        <v>#NAME?</v>
      </c>
      <c r="D11672" s="9" t="s">
        <v>9387</v>
      </c>
      <c r="E11672" s="9" t="s">
        <v>9395</v>
      </c>
      <c r="F11672" s="9" t="s">
        <v>17537</v>
      </c>
      <c r="G11672" s="9" t="s">
        <v>31079</v>
      </c>
      <c r="H11672" s="9" t="s">
        <v>9387</v>
      </c>
      <c r="I11672" s="9" t="s">
        <v>41459</v>
      </c>
      <c r="J11672" s="9" t="s">
        <v>39526</v>
      </c>
      <c r="K11672" s="9" t="s">
        <v>47039</v>
      </c>
    </row>
    <row r="11673" spans="1:11" x14ac:dyDescent="0.35">
      <c r="A11673" s="9">
        <v>11672</v>
      </c>
      <c r="B11673" s="9" t="str">
        <f t="shared" si="182"/>
        <v>Nectandra ret</v>
      </c>
      <c r="C11673" s="9" t="e" cm="1">
        <f t="array" aca="1" ref="C11673" ca="1">LEFT(K11673,$C$19743)&amp;"-"&amp;RIGHT(SUBSTITUTE(SUBSTITUTE(TiraAcento(E11673),"-","")," ",""),$C$19744)</f>
        <v>#NAME?</v>
      </c>
      <c r="D11673" s="9" t="s">
        <v>9387</v>
      </c>
      <c r="E11673" s="9" t="s">
        <v>3309</v>
      </c>
      <c r="F11673" s="9" t="s">
        <v>17537</v>
      </c>
      <c r="G11673" s="9" t="s">
        <v>31080</v>
      </c>
      <c r="H11673" s="9" t="s">
        <v>9387</v>
      </c>
      <c r="I11673" s="9" t="s">
        <v>41459</v>
      </c>
      <c r="J11673" s="9" t="s">
        <v>39526</v>
      </c>
      <c r="K11673" s="9" t="s">
        <v>44213</v>
      </c>
    </row>
    <row r="11674" spans="1:11" x14ac:dyDescent="0.35">
      <c r="A11674" s="9">
        <v>11673</v>
      </c>
      <c r="B11674" s="9" t="str">
        <f t="shared" si="182"/>
        <v>Nectandra ret</v>
      </c>
      <c r="C11674" s="9" t="e" cm="1">
        <f t="array" aca="1" ref="C11674" ca="1">LEFT(K11674,$C$19743)&amp;"-"&amp;RIGHT(SUBSTITUTE(SUBSTITUTE(TiraAcento(E11674),"-","")," ",""),$C$19744)</f>
        <v>#NAME?</v>
      </c>
      <c r="D11674" s="9" t="s">
        <v>9387</v>
      </c>
      <c r="E11674" s="9" t="s">
        <v>9396</v>
      </c>
      <c r="F11674" s="9" t="s">
        <v>17537</v>
      </c>
      <c r="G11674" s="9" t="s">
        <v>31081</v>
      </c>
      <c r="H11674" s="9" t="s">
        <v>9387</v>
      </c>
      <c r="I11674" s="9" t="s">
        <v>41459</v>
      </c>
      <c r="J11674" s="9" t="s">
        <v>39526</v>
      </c>
      <c r="K11674" s="9" t="s">
        <v>47040</v>
      </c>
    </row>
    <row r="11675" spans="1:11" x14ac:dyDescent="0.35">
      <c r="A11675" s="9">
        <v>11674</v>
      </c>
      <c r="B11675" s="9" t="str">
        <f t="shared" si="182"/>
        <v>Nectandra ret</v>
      </c>
      <c r="C11675" s="9" t="e" cm="1">
        <f t="array" aca="1" ref="C11675" ca="1">LEFT(K11675,$C$19743)&amp;"-"&amp;RIGHT(SUBSTITUTE(SUBSTITUTE(TiraAcento(E11675),"-","")," ",""),$C$19744)</f>
        <v>#NAME?</v>
      </c>
      <c r="D11675" s="9" t="s">
        <v>9387</v>
      </c>
      <c r="E11675" s="9" t="s">
        <v>9397</v>
      </c>
      <c r="F11675" s="9" t="s">
        <v>17537</v>
      </c>
      <c r="G11675" s="9" t="s">
        <v>31082</v>
      </c>
      <c r="H11675" s="9" t="s">
        <v>9387</v>
      </c>
      <c r="I11675" s="9" t="s">
        <v>41459</v>
      </c>
      <c r="J11675" s="9" t="s">
        <v>39526</v>
      </c>
      <c r="K11675" s="9" t="s">
        <v>47041</v>
      </c>
    </row>
    <row r="11676" spans="1:11" x14ac:dyDescent="0.35">
      <c r="A11676" s="9">
        <v>11675</v>
      </c>
      <c r="B11676" s="9" t="str">
        <f t="shared" si="182"/>
        <v>Nectandra ret</v>
      </c>
      <c r="C11676" s="9" t="e" cm="1">
        <f t="array" aca="1" ref="C11676" ca="1">LEFT(K11676,$C$19743)&amp;"-"&amp;RIGHT(SUBSTITUTE(SUBSTITUTE(TiraAcento(E11676),"-","")," ",""),$C$19744)</f>
        <v>#NAME?</v>
      </c>
      <c r="D11676" s="9" t="s">
        <v>9387</v>
      </c>
      <c r="E11676" s="9" t="s">
        <v>8214</v>
      </c>
      <c r="F11676" s="9" t="s">
        <v>17537</v>
      </c>
      <c r="G11676" s="9" t="s">
        <v>31083</v>
      </c>
      <c r="H11676" s="9" t="s">
        <v>9387</v>
      </c>
      <c r="I11676" s="9" t="s">
        <v>41459</v>
      </c>
      <c r="J11676" s="9" t="s">
        <v>39526</v>
      </c>
      <c r="K11676" s="9" t="s">
        <v>46445</v>
      </c>
    </row>
    <row r="11677" spans="1:11" x14ac:dyDescent="0.35">
      <c r="A11677" s="9">
        <v>11676</v>
      </c>
      <c r="B11677" s="9" t="str">
        <f t="shared" si="182"/>
        <v>Nectandra ret</v>
      </c>
      <c r="C11677" s="9" t="e" cm="1">
        <f t="array" aca="1" ref="C11677" ca="1">LEFT(K11677,$C$19743)&amp;"-"&amp;RIGHT(SUBSTITUTE(SUBSTITUTE(TiraAcento(E11677),"-","")," ",""),$C$19744)</f>
        <v>#NAME?</v>
      </c>
      <c r="D11677" s="9" t="s">
        <v>9387</v>
      </c>
      <c r="E11677" s="9" t="s">
        <v>9398</v>
      </c>
      <c r="F11677" s="9" t="s">
        <v>17537</v>
      </c>
      <c r="G11677" s="9" t="s">
        <v>31084</v>
      </c>
      <c r="H11677" s="9" t="s">
        <v>9387</v>
      </c>
      <c r="I11677" s="9" t="s">
        <v>41459</v>
      </c>
      <c r="J11677" s="9" t="s">
        <v>39526</v>
      </c>
      <c r="K11677" s="9" t="s">
        <v>47042</v>
      </c>
    </row>
    <row r="11678" spans="1:11" x14ac:dyDescent="0.35">
      <c r="A11678" s="9">
        <v>11677</v>
      </c>
      <c r="B11678" s="9" t="str">
        <f t="shared" si="182"/>
        <v>Nectandra ret</v>
      </c>
      <c r="C11678" s="9" t="e" cm="1">
        <f t="array" aca="1" ref="C11678" ca="1">LEFT(K11678,$C$19743)&amp;"-"&amp;RIGHT(SUBSTITUTE(SUBSTITUTE(TiraAcento(E11678),"-","")," ",""),$C$19744)</f>
        <v>#NAME?</v>
      </c>
      <c r="D11678" s="9" t="s">
        <v>9387</v>
      </c>
      <c r="E11678" s="9" t="s">
        <v>4633</v>
      </c>
      <c r="F11678" s="9" t="s">
        <v>17537</v>
      </c>
      <c r="G11678" s="9" t="s">
        <v>31085</v>
      </c>
      <c r="H11678" s="9" t="s">
        <v>9387</v>
      </c>
      <c r="I11678" s="9" t="s">
        <v>41459</v>
      </c>
      <c r="J11678" s="9" t="s">
        <v>39526</v>
      </c>
      <c r="K11678" s="9" t="s">
        <v>44884</v>
      </c>
    </row>
    <row r="11679" spans="1:11" x14ac:dyDescent="0.35">
      <c r="A11679" s="9">
        <v>11678</v>
      </c>
      <c r="B11679" s="9" t="str">
        <f t="shared" si="182"/>
        <v>Nectandra rie</v>
      </c>
      <c r="C11679" s="9" t="e" cm="1">
        <f t="array" aca="1" ref="C11679" ca="1">LEFT(K11679,$C$19743)&amp;"-"&amp;RIGHT(SUBSTITUTE(SUBSTITUTE(TiraAcento(E11679),"-","")," ",""),$C$19744)</f>
        <v>#NAME?</v>
      </c>
      <c r="D11679" s="9" t="s">
        <v>9399</v>
      </c>
      <c r="E11679" s="9"/>
      <c r="F11679" s="9" t="s">
        <v>17538</v>
      </c>
      <c r="G11679" s="9" t="s">
        <v>31086</v>
      </c>
      <c r="H11679" s="9" t="s">
        <v>9399</v>
      </c>
      <c r="I11679" s="9" t="s">
        <v>41459</v>
      </c>
      <c r="J11679" s="9" t="s">
        <v>39569</v>
      </c>
      <c r="K11679" s="9" t="s">
        <v>42568</v>
      </c>
    </row>
    <row r="11680" spans="1:11" x14ac:dyDescent="0.35">
      <c r="A11680" s="9">
        <v>11679</v>
      </c>
      <c r="B11680" s="9" t="str">
        <f t="shared" si="182"/>
        <v>Nectandra rig</v>
      </c>
      <c r="C11680" s="9" t="e" cm="1">
        <f t="array" aca="1" ref="C11680" ca="1">LEFT(K11680,$C$19743)&amp;"-"&amp;RIGHT(SUBSTITUTE(SUBSTITUTE(TiraAcento(E11680),"-","")," ",""),$C$19744)</f>
        <v>#NAME?</v>
      </c>
      <c r="D11680" s="9" t="s">
        <v>9400</v>
      </c>
      <c r="E11680" s="9" t="s">
        <v>1063</v>
      </c>
      <c r="F11680" s="9" t="s">
        <v>17539</v>
      </c>
      <c r="G11680" s="9" t="s">
        <v>31087</v>
      </c>
      <c r="H11680" s="9" t="s">
        <v>9400</v>
      </c>
      <c r="I11680" s="9" t="s">
        <v>41459</v>
      </c>
      <c r="J11680" s="9" t="s">
        <v>40291</v>
      </c>
      <c r="K11680" s="9" t="s">
        <v>43070</v>
      </c>
    </row>
    <row r="11681" spans="1:11" x14ac:dyDescent="0.35">
      <c r="A11681" s="9">
        <v>11680</v>
      </c>
      <c r="B11681" s="9" t="str">
        <f t="shared" si="182"/>
        <v>Nectandra rig</v>
      </c>
      <c r="C11681" s="9" t="e" cm="1">
        <f t="array" aca="1" ref="C11681" ca="1">LEFT(K11681,$C$19743)&amp;"-"&amp;RIGHT(SUBSTITUTE(SUBSTITUTE(TiraAcento(E11681),"-","")," ",""),$C$19744)</f>
        <v>#NAME?</v>
      </c>
      <c r="D11681" s="9" t="s">
        <v>9400</v>
      </c>
      <c r="E11681" s="9" t="s">
        <v>4775</v>
      </c>
      <c r="F11681" s="9" t="s">
        <v>17539</v>
      </c>
      <c r="G11681" s="9" t="s">
        <v>31088</v>
      </c>
      <c r="H11681" s="9" t="s">
        <v>9400</v>
      </c>
      <c r="I11681" s="9" t="s">
        <v>41459</v>
      </c>
      <c r="J11681" s="9" t="s">
        <v>40291</v>
      </c>
      <c r="K11681" s="9" t="s">
        <v>44952</v>
      </c>
    </row>
    <row r="11682" spans="1:11" x14ac:dyDescent="0.35">
      <c r="A11682" s="9">
        <v>11681</v>
      </c>
      <c r="B11682" s="9" t="str">
        <f t="shared" si="182"/>
        <v>Nectandra rig</v>
      </c>
      <c r="C11682" s="9" t="e" cm="1">
        <f t="array" aca="1" ref="C11682" ca="1">LEFT(K11682,$C$19743)&amp;"-"&amp;RIGHT(SUBSTITUTE(SUBSTITUTE(TiraAcento(E11682),"-","")," ",""),$C$19744)</f>
        <v>#NAME?</v>
      </c>
      <c r="D11682" s="9" t="s">
        <v>9400</v>
      </c>
      <c r="E11682" s="9" t="s">
        <v>4024</v>
      </c>
      <c r="F11682" s="9" t="s">
        <v>17539</v>
      </c>
      <c r="G11682" s="9" t="s">
        <v>31089</v>
      </c>
      <c r="H11682" s="9" t="s">
        <v>9400</v>
      </c>
      <c r="I11682" s="9" t="s">
        <v>41459</v>
      </c>
      <c r="J11682" s="9" t="s">
        <v>40291</v>
      </c>
      <c r="K11682" s="9" t="s">
        <v>44549</v>
      </c>
    </row>
    <row r="11683" spans="1:11" x14ac:dyDescent="0.35">
      <c r="A11683" s="9">
        <v>11682</v>
      </c>
      <c r="B11683" s="9" t="str">
        <f t="shared" si="182"/>
        <v>Nectandra rig</v>
      </c>
      <c r="C11683" s="9" t="e" cm="1">
        <f t="array" aca="1" ref="C11683" ca="1">LEFT(K11683,$C$19743)&amp;"-"&amp;RIGHT(SUBSTITUTE(SUBSTITUTE(TiraAcento(E11683),"-","")," ",""),$C$19744)</f>
        <v>#NAME?</v>
      </c>
      <c r="D11683" s="9" t="s">
        <v>9400</v>
      </c>
      <c r="E11683" s="9" t="s">
        <v>5459</v>
      </c>
      <c r="F11683" s="9" t="s">
        <v>17539</v>
      </c>
      <c r="G11683" s="9" t="s">
        <v>31090</v>
      </c>
      <c r="H11683" s="9" t="s">
        <v>9400</v>
      </c>
      <c r="I11683" s="9" t="s">
        <v>41459</v>
      </c>
      <c r="J11683" s="9" t="s">
        <v>40291</v>
      </c>
      <c r="K11683" s="9" t="s">
        <v>45258</v>
      </c>
    </row>
    <row r="11684" spans="1:11" x14ac:dyDescent="0.35">
      <c r="A11684" s="9">
        <v>11683</v>
      </c>
      <c r="B11684" s="9" t="str">
        <f t="shared" si="182"/>
        <v>Nectandra rig</v>
      </c>
      <c r="C11684" s="9" t="e" cm="1">
        <f t="array" aca="1" ref="C11684" ca="1">LEFT(K11684,$C$19743)&amp;"-"&amp;RIGHT(SUBSTITUTE(SUBSTITUTE(TiraAcento(E11684),"-","")," ",""),$C$19744)</f>
        <v>#NAME?</v>
      </c>
      <c r="D11684" s="9" t="s">
        <v>9400</v>
      </c>
      <c r="E11684" s="9" t="s">
        <v>9401</v>
      </c>
      <c r="F11684" s="9" t="s">
        <v>17539</v>
      </c>
      <c r="G11684" s="9" t="s">
        <v>31091</v>
      </c>
      <c r="H11684" s="9" t="s">
        <v>9400</v>
      </c>
      <c r="I11684" s="9" t="s">
        <v>41459</v>
      </c>
      <c r="J11684" s="9" t="s">
        <v>40291</v>
      </c>
      <c r="K11684" s="9" t="s">
        <v>47043</v>
      </c>
    </row>
    <row r="11685" spans="1:11" x14ac:dyDescent="0.35">
      <c r="A11685" s="9">
        <v>11684</v>
      </c>
      <c r="B11685" s="9" t="str">
        <f t="shared" si="182"/>
        <v>Nectandra rig</v>
      </c>
      <c r="C11685" s="9" t="e" cm="1">
        <f t="array" aca="1" ref="C11685" ca="1">LEFT(K11685,$C$19743)&amp;"-"&amp;RIGHT(SUBSTITUTE(SUBSTITUTE(TiraAcento(E11685),"-","")," ",""),$C$19744)</f>
        <v>#NAME?</v>
      </c>
      <c r="D11685" s="9" t="s">
        <v>9400</v>
      </c>
      <c r="E11685" s="9" t="s">
        <v>9402</v>
      </c>
      <c r="F11685" s="9" t="s">
        <v>17539</v>
      </c>
      <c r="G11685" s="9" t="s">
        <v>31092</v>
      </c>
      <c r="H11685" s="9" t="s">
        <v>9400</v>
      </c>
      <c r="I11685" s="9" t="s">
        <v>41459</v>
      </c>
      <c r="J11685" s="9" t="s">
        <v>40291</v>
      </c>
      <c r="K11685" s="9" t="s">
        <v>47044</v>
      </c>
    </row>
    <row r="11686" spans="1:11" x14ac:dyDescent="0.35">
      <c r="A11686" s="9">
        <v>11685</v>
      </c>
      <c r="B11686" s="9" t="str">
        <f t="shared" si="182"/>
        <v>Nectandra rig</v>
      </c>
      <c r="C11686" s="9" t="e" cm="1">
        <f t="array" aca="1" ref="C11686" ca="1">LEFT(K11686,$C$19743)&amp;"-"&amp;RIGHT(SUBSTITUTE(SUBSTITUTE(TiraAcento(E11686),"-","")," ",""),$C$19744)</f>
        <v>#NAME?</v>
      </c>
      <c r="D11686" s="9" t="s">
        <v>9400</v>
      </c>
      <c r="E11686" s="9" t="s">
        <v>4332</v>
      </c>
      <c r="F11686" s="9" t="s">
        <v>17539</v>
      </c>
      <c r="G11686" s="9" t="s">
        <v>31093</v>
      </c>
      <c r="H11686" s="9" t="s">
        <v>9400</v>
      </c>
      <c r="I11686" s="9" t="s">
        <v>41459</v>
      </c>
      <c r="J11686" s="9" t="s">
        <v>40291</v>
      </c>
      <c r="K11686" s="9" t="s">
        <v>44691</v>
      </c>
    </row>
    <row r="11687" spans="1:11" x14ac:dyDescent="0.35">
      <c r="A11687" s="9">
        <v>11686</v>
      </c>
      <c r="B11687" s="9" t="str">
        <f t="shared" si="182"/>
        <v>Nectandra rig</v>
      </c>
      <c r="C11687" s="9" t="e" cm="1">
        <f t="array" aca="1" ref="C11687" ca="1">LEFT(K11687,$C$19743)&amp;"-"&amp;RIGHT(SUBSTITUTE(SUBSTITUTE(TiraAcento(E11687),"-","")," ",""),$C$19744)</f>
        <v>#NAME?</v>
      </c>
      <c r="D11687" s="9" t="s">
        <v>9400</v>
      </c>
      <c r="E11687" s="9" t="s">
        <v>9403</v>
      </c>
      <c r="F11687" s="9" t="s">
        <v>17539</v>
      </c>
      <c r="G11687" s="9" t="s">
        <v>31094</v>
      </c>
      <c r="H11687" s="9" t="s">
        <v>9400</v>
      </c>
      <c r="I11687" s="9" t="s">
        <v>41459</v>
      </c>
      <c r="J11687" s="9" t="s">
        <v>40291</v>
      </c>
      <c r="K11687" s="9" t="s">
        <v>47045</v>
      </c>
    </row>
    <row r="11688" spans="1:11" x14ac:dyDescent="0.35">
      <c r="A11688" s="9">
        <v>11687</v>
      </c>
      <c r="B11688" s="9" t="str">
        <f t="shared" si="182"/>
        <v>Nectandra rig</v>
      </c>
      <c r="C11688" s="9" t="e" cm="1">
        <f t="array" aca="1" ref="C11688" ca="1">LEFT(K11688,$C$19743)&amp;"-"&amp;RIGHT(SUBSTITUTE(SUBSTITUTE(TiraAcento(E11688),"-","")," ",""),$C$19744)</f>
        <v>#NAME?</v>
      </c>
      <c r="D11688" s="9" t="s">
        <v>9400</v>
      </c>
      <c r="E11688" s="9" t="s">
        <v>9354</v>
      </c>
      <c r="F11688" s="9" t="s">
        <v>17539</v>
      </c>
      <c r="G11688" s="9" t="s">
        <v>31095</v>
      </c>
      <c r="H11688" s="9" t="s">
        <v>9400</v>
      </c>
      <c r="I11688" s="9" t="s">
        <v>41459</v>
      </c>
      <c r="J11688" s="9" t="s">
        <v>40291</v>
      </c>
      <c r="K11688" s="9" t="s">
        <v>47011</v>
      </c>
    </row>
    <row r="11689" spans="1:11" x14ac:dyDescent="0.35">
      <c r="A11689" s="9">
        <v>11688</v>
      </c>
      <c r="B11689" s="9" t="str">
        <f t="shared" si="182"/>
        <v>Nectandra rig</v>
      </c>
      <c r="C11689" s="9" t="e" cm="1">
        <f t="array" aca="1" ref="C11689" ca="1">LEFT(K11689,$C$19743)&amp;"-"&amp;RIGHT(SUBSTITUTE(SUBSTITUTE(TiraAcento(E11689),"-","")," ",""),$C$19744)</f>
        <v>#NAME?</v>
      </c>
      <c r="D11689" s="9" t="s">
        <v>9400</v>
      </c>
      <c r="E11689" s="9" t="s">
        <v>9355</v>
      </c>
      <c r="F11689" s="9" t="s">
        <v>17539</v>
      </c>
      <c r="G11689" s="9" t="s">
        <v>31096</v>
      </c>
      <c r="H11689" s="9" t="s">
        <v>9400</v>
      </c>
      <c r="I11689" s="9" t="s">
        <v>41459</v>
      </c>
      <c r="J11689" s="9" t="s">
        <v>40291</v>
      </c>
      <c r="K11689" s="9" t="s">
        <v>47012</v>
      </c>
    </row>
    <row r="11690" spans="1:11" x14ac:dyDescent="0.35">
      <c r="A11690" s="9">
        <v>11689</v>
      </c>
      <c r="B11690" s="9" t="str">
        <f t="shared" si="182"/>
        <v>Nectandra rig</v>
      </c>
      <c r="C11690" s="9" t="e" cm="1">
        <f t="array" aca="1" ref="C11690" ca="1">LEFT(K11690,$C$19743)&amp;"-"&amp;RIGHT(SUBSTITUTE(SUBSTITUTE(TiraAcento(E11690),"-","")," ",""),$C$19744)</f>
        <v>#NAME?</v>
      </c>
      <c r="D11690" s="9" t="s">
        <v>9400</v>
      </c>
      <c r="E11690" s="9" t="s">
        <v>9404</v>
      </c>
      <c r="F11690" s="9" t="s">
        <v>17539</v>
      </c>
      <c r="G11690" s="9" t="s">
        <v>31097</v>
      </c>
      <c r="H11690" s="9" t="s">
        <v>9400</v>
      </c>
      <c r="I11690" s="9" t="s">
        <v>41459</v>
      </c>
      <c r="J11690" s="9" t="s">
        <v>40291</v>
      </c>
      <c r="K11690" s="9" t="s">
        <v>47046</v>
      </c>
    </row>
    <row r="11691" spans="1:11" x14ac:dyDescent="0.35">
      <c r="A11691" s="9">
        <v>11690</v>
      </c>
      <c r="B11691" s="9" t="str">
        <f t="shared" si="182"/>
        <v>Nectandra rig</v>
      </c>
      <c r="C11691" s="9" t="e" cm="1">
        <f t="array" aca="1" ref="C11691" ca="1">LEFT(K11691,$C$19743)&amp;"-"&amp;RIGHT(SUBSTITUTE(SUBSTITUTE(TiraAcento(E11691),"-","")," ",""),$C$19744)</f>
        <v>#NAME?</v>
      </c>
      <c r="D11691" s="9" t="s">
        <v>9400</v>
      </c>
      <c r="E11691" s="9" t="s">
        <v>9405</v>
      </c>
      <c r="F11691" s="9" t="s">
        <v>17539</v>
      </c>
      <c r="G11691" s="9" t="s">
        <v>31098</v>
      </c>
      <c r="H11691" s="9" t="s">
        <v>9400</v>
      </c>
      <c r="I11691" s="9" t="s">
        <v>41459</v>
      </c>
      <c r="J11691" s="9" t="s">
        <v>40291</v>
      </c>
      <c r="K11691" s="9" t="s">
        <v>47047</v>
      </c>
    </row>
    <row r="11692" spans="1:11" x14ac:dyDescent="0.35">
      <c r="A11692" s="9">
        <v>11691</v>
      </c>
      <c r="B11692" s="9" t="str">
        <f t="shared" si="182"/>
        <v>Nectandra rig</v>
      </c>
      <c r="C11692" s="9" t="e" cm="1">
        <f t="array" aca="1" ref="C11692" ca="1">LEFT(K11692,$C$19743)&amp;"-"&amp;RIGHT(SUBSTITUTE(SUBSTITUTE(TiraAcento(E11692),"-","")," ",""),$C$19744)</f>
        <v>#NAME?</v>
      </c>
      <c r="D11692" s="9" t="s">
        <v>9400</v>
      </c>
      <c r="E11692" s="9" t="s">
        <v>9406</v>
      </c>
      <c r="F11692" s="9" t="s">
        <v>17539</v>
      </c>
      <c r="G11692" s="9" t="s">
        <v>31099</v>
      </c>
      <c r="H11692" s="9" t="s">
        <v>9400</v>
      </c>
      <c r="I11692" s="9" t="s">
        <v>41459</v>
      </c>
      <c r="J11692" s="9" t="s">
        <v>40291</v>
      </c>
      <c r="K11692" s="9" t="s">
        <v>47048</v>
      </c>
    </row>
    <row r="11693" spans="1:11" x14ac:dyDescent="0.35">
      <c r="A11693" s="9">
        <v>11692</v>
      </c>
      <c r="B11693" s="9" t="str">
        <f t="shared" si="182"/>
        <v>Nectandra rig</v>
      </c>
      <c r="C11693" s="9" t="e" cm="1">
        <f t="array" aca="1" ref="C11693" ca="1">LEFT(K11693,$C$19743)&amp;"-"&amp;RIGHT(SUBSTITUTE(SUBSTITUTE(TiraAcento(E11693),"-","")," ",""),$C$19744)</f>
        <v>#NAME?</v>
      </c>
      <c r="D11693" s="9" t="s">
        <v>9400</v>
      </c>
      <c r="E11693" s="9" t="s">
        <v>9407</v>
      </c>
      <c r="F11693" s="9" t="s">
        <v>17539</v>
      </c>
      <c r="G11693" s="9" t="s">
        <v>31100</v>
      </c>
      <c r="H11693" s="9" t="s">
        <v>9400</v>
      </c>
      <c r="I11693" s="9" t="s">
        <v>41459</v>
      </c>
      <c r="J11693" s="9" t="s">
        <v>40291</v>
      </c>
      <c r="K11693" s="9" t="s">
        <v>47049</v>
      </c>
    </row>
    <row r="11694" spans="1:11" x14ac:dyDescent="0.35">
      <c r="A11694" s="9">
        <v>11693</v>
      </c>
      <c r="B11694" s="9" t="str">
        <f t="shared" si="182"/>
        <v>Nectandra rig</v>
      </c>
      <c r="C11694" s="9" t="e" cm="1">
        <f t="array" aca="1" ref="C11694" ca="1">LEFT(K11694,$C$19743)&amp;"-"&amp;RIGHT(SUBSTITUTE(SUBSTITUTE(TiraAcento(E11694),"-","")," ",""),$C$19744)</f>
        <v>#NAME?</v>
      </c>
      <c r="D11694" s="9" t="s">
        <v>9400</v>
      </c>
      <c r="E11694" s="9" t="s">
        <v>9408</v>
      </c>
      <c r="F11694" s="9" t="s">
        <v>17539</v>
      </c>
      <c r="G11694" s="9" t="s">
        <v>31101</v>
      </c>
      <c r="H11694" s="9" t="s">
        <v>9400</v>
      </c>
      <c r="I11694" s="9" t="s">
        <v>41459</v>
      </c>
      <c r="J11694" s="9" t="s">
        <v>40291</v>
      </c>
      <c r="K11694" s="9" t="s">
        <v>47050</v>
      </c>
    </row>
    <row r="11695" spans="1:11" x14ac:dyDescent="0.35">
      <c r="A11695" s="9">
        <v>11694</v>
      </c>
      <c r="B11695" s="9" t="str">
        <f t="shared" si="182"/>
        <v>Nectandra rig</v>
      </c>
      <c r="C11695" s="9" t="e" cm="1">
        <f t="array" aca="1" ref="C11695" ca="1">LEFT(K11695,$C$19743)&amp;"-"&amp;RIGHT(SUBSTITUTE(SUBSTITUTE(TiraAcento(E11695),"-","")," ",""),$C$19744)</f>
        <v>#NAME?</v>
      </c>
      <c r="D11695" s="9" t="s">
        <v>9400</v>
      </c>
      <c r="E11695" s="9" t="s">
        <v>9409</v>
      </c>
      <c r="F11695" s="9" t="s">
        <v>17539</v>
      </c>
      <c r="G11695" s="9" t="s">
        <v>31102</v>
      </c>
      <c r="H11695" s="9" t="s">
        <v>9400</v>
      </c>
      <c r="I11695" s="9" t="s">
        <v>41459</v>
      </c>
      <c r="J11695" s="9" t="s">
        <v>40291</v>
      </c>
      <c r="K11695" s="9" t="s">
        <v>47051</v>
      </c>
    </row>
    <row r="11696" spans="1:11" x14ac:dyDescent="0.35">
      <c r="A11696" s="9">
        <v>11695</v>
      </c>
      <c r="B11696" s="9" t="str">
        <f t="shared" si="182"/>
        <v>Nectandra rob</v>
      </c>
      <c r="C11696" s="9" t="e" cm="1">
        <f t="array" aca="1" ref="C11696" ca="1">LEFT(K11696,$C$19743)&amp;"-"&amp;RIGHT(SUBSTITUTE(SUBSTITUTE(TiraAcento(E11696),"-","")," ",""),$C$19744)</f>
        <v>#NAME?</v>
      </c>
      <c r="D11696" s="9" t="s">
        <v>9410</v>
      </c>
      <c r="E11696" s="9" t="s">
        <v>1820</v>
      </c>
      <c r="F11696" s="9" t="s">
        <v>17540</v>
      </c>
      <c r="G11696" s="9" t="s">
        <v>31103</v>
      </c>
      <c r="H11696" s="9" t="s">
        <v>9410</v>
      </c>
      <c r="I11696" s="9" t="s">
        <v>41459</v>
      </c>
      <c r="J11696" s="9" t="s">
        <v>39802</v>
      </c>
      <c r="K11696" s="9" t="s">
        <v>1820</v>
      </c>
    </row>
    <row r="11697" spans="1:11" x14ac:dyDescent="0.35">
      <c r="A11697" s="9">
        <v>11696</v>
      </c>
      <c r="B11697" s="9" t="str">
        <f t="shared" si="182"/>
        <v>Nectandra rob</v>
      </c>
      <c r="C11697" s="9" t="e" cm="1">
        <f t="array" aca="1" ref="C11697" ca="1">LEFT(K11697,$C$19743)&amp;"-"&amp;RIGHT(SUBSTITUTE(SUBSTITUTE(TiraAcento(E11697),"-","")," ",""),$C$19744)</f>
        <v>#NAME?</v>
      </c>
      <c r="D11697" s="9" t="s">
        <v>9410</v>
      </c>
      <c r="E11697" s="9" t="s">
        <v>4775</v>
      </c>
      <c r="F11697" s="9" t="s">
        <v>17540</v>
      </c>
      <c r="G11697" s="9" t="s">
        <v>31104</v>
      </c>
      <c r="H11697" s="9" t="s">
        <v>9410</v>
      </c>
      <c r="I11697" s="9" t="s">
        <v>41459</v>
      </c>
      <c r="J11697" s="9" t="s">
        <v>39802</v>
      </c>
      <c r="K11697" s="9" t="s">
        <v>44952</v>
      </c>
    </row>
    <row r="11698" spans="1:11" x14ac:dyDescent="0.35">
      <c r="A11698" s="9">
        <v>11697</v>
      </c>
      <c r="B11698" s="9" t="str">
        <f t="shared" si="182"/>
        <v>Nectandra rob</v>
      </c>
      <c r="C11698" s="9" t="e" cm="1">
        <f t="array" aca="1" ref="C11698" ca="1">LEFT(K11698,$C$19743)&amp;"-"&amp;RIGHT(SUBSTITUTE(SUBSTITUTE(TiraAcento(E11698),"-","")," ",""),$C$19744)</f>
        <v>#NAME?</v>
      </c>
      <c r="D11698" s="9" t="s">
        <v>9410</v>
      </c>
      <c r="E11698" s="9" t="s">
        <v>9411</v>
      </c>
      <c r="F11698" s="9" t="s">
        <v>17540</v>
      </c>
      <c r="G11698" s="9" t="s">
        <v>31105</v>
      </c>
      <c r="H11698" s="9" t="s">
        <v>9410</v>
      </c>
      <c r="I11698" s="9" t="s">
        <v>41459</v>
      </c>
      <c r="J11698" s="9" t="s">
        <v>39802</v>
      </c>
      <c r="K11698" s="9" t="s">
        <v>47052</v>
      </c>
    </row>
    <row r="11699" spans="1:11" x14ac:dyDescent="0.35">
      <c r="A11699" s="9">
        <v>11698</v>
      </c>
      <c r="B11699" s="9" t="str">
        <f t="shared" si="182"/>
        <v>Nectandra rob</v>
      </c>
      <c r="C11699" s="9" t="e" cm="1">
        <f t="array" aca="1" ref="C11699" ca="1">LEFT(K11699,$C$19743)&amp;"-"&amp;RIGHT(SUBSTITUTE(SUBSTITUTE(TiraAcento(E11699),"-","")," ",""),$C$19744)</f>
        <v>#NAME?</v>
      </c>
      <c r="D11699" s="9" t="s">
        <v>9410</v>
      </c>
      <c r="E11699" s="9" t="s">
        <v>9412</v>
      </c>
      <c r="F11699" s="9" t="s">
        <v>17540</v>
      </c>
      <c r="G11699" s="9" t="s">
        <v>31106</v>
      </c>
      <c r="H11699" s="9" t="s">
        <v>9410</v>
      </c>
      <c r="I11699" s="9" t="s">
        <v>41459</v>
      </c>
      <c r="J11699" s="9" t="s">
        <v>39802</v>
      </c>
      <c r="K11699" s="9" t="s">
        <v>47053</v>
      </c>
    </row>
    <row r="11700" spans="1:11" x14ac:dyDescent="0.35">
      <c r="A11700" s="9">
        <v>11699</v>
      </c>
      <c r="B11700" s="9" t="str">
        <f t="shared" si="182"/>
        <v>Nectandra rob</v>
      </c>
      <c r="C11700" s="9" t="e" cm="1">
        <f t="array" aca="1" ref="C11700" ca="1">LEFT(K11700,$C$19743)&amp;"-"&amp;RIGHT(SUBSTITUTE(SUBSTITUTE(TiraAcento(E11700),"-","")," ",""),$C$19744)</f>
        <v>#NAME?</v>
      </c>
      <c r="D11700" s="9" t="s">
        <v>9410</v>
      </c>
      <c r="E11700" s="9" t="s">
        <v>9413</v>
      </c>
      <c r="F11700" s="9" t="s">
        <v>17540</v>
      </c>
      <c r="G11700" s="9" t="s">
        <v>31107</v>
      </c>
      <c r="H11700" s="9" t="s">
        <v>9410</v>
      </c>
      <c r="I11700" s="9" t="s">
        <v>41459</v>
      </c>
      <c r="J11700" s="9" t="s">
        <v>39802</v>
      </c>
      <c r="K11700" s="9" t="s">
        <v>47054</v>
      </c>
    </row>
    <row r="11701" spans="1:11" x14ac:dyDescent="0.35">
      <c r="A11701" s="9">
        <v>11700</v>
      </c>
      <c r="B11701" s="9" t="str">
        <f t="shared" si="182"/>
        <v>Nectandra rod</v>
      </c>
      <c r="C11701" s="9" t="e" cm="1">
        <f t="array" aca="1" ref="C11701" ca="1">LEFT(K11701,$C$19743)&amp;"-"&amp;RIGHT(SUBSTITUTE(SUBSTITUTE(TiraAcento(E11701),"-","")," ",""),$C$19744)</f>
        <v>#NAME?</v>
      </c>
      <c r="D11701" s="9" t="s">
        <v>9414</v>
      </c>
      <c r="E11701" s="9"/>
      <c r="F11701" s="9" t="s">
        <v>17541</v>
      </c>
      <c r="G11701" s="9" t="s">
        <v>31108</v>
      </c>
      <c r="H11701" s="9" t="s">
        <v>9414</v>
      </c>
      <c r="I11701" s="9" t="s">
        <v>41459</v>
      </c>
      <c r="J11701" s="9" t="s">
        <v>40021</v>
      </c>
      <c r="K11701" s="9" t="s">
        <v>42568</v>
      </c>
    </row>
    <row r="11702" spans="1:11" x14ac:dyDescent="0.35">
      <c r="A11702" s="9">
        <v>11701</v>
      </c>
      <c r="B11702" s="9" t="str">
        <f t="shared" si="182"/>
        <v>Nectandra rub</v>
      </c>
      <c r="C11702" s="9" t="e" cm="1">
        <f t="array" aca="1" ref="C11702" ca="1">LEFT(K11702,$C$19743)&amp;"-"&amp;RIGHT(SUBSTITUTE(SUBSTITUTE(TiraAcento(E11702),"-","")," ",""),$C$19744)</f>
        <v>#NAME?</v>
      </c>
      <c r="D11702" s="9" t="s">
        <v>9415</v>
      </c>
      <c r="E11702" s="9"/>
      <c r="F11702" s="9" t="s">
        <v>17542</v>
      </c>
      <c r="G11702" s="9" t="s">
        <v>31109</v>
      </c>
      <c r="H11702" s="9" t="s">
        <v>9415</v>
      </c>
      <c r="I11702" s="9" t="s">
        <v>41459</v>
      </c>
      <c r="J11702" s="9" t="s">
        <v>39866</v>
      </c>
      <c r="K11702" s="9" t="s">
        <v>42568</v>
      </c>
    </row>
    <row r="11703" spans="1:11" x14ac:dyDescent="0.35">
      <c r="A11703" s="9">
        <v>11702</v>
      </c>
      <c r="B11703" s="9" t="str">
        <f t="shared" si="182"/>
        <v>Nectandra sal</v>
      </c>
      <c r="C11703" s="9" t="e" cm="1">
        <f t="array" aca="1" ref="C11703" ca="1">LEFT(K11703,$C$19743)&amp;"-"&amp;RIGHT(SUBSTITUTE(SUBSTITUTE(TiraAcento(E11703),"-","")," ",""),$C$19744)</f>
        <v>#NAME?</v>
      </c>
      <c r="D11703" s="9" t="s">
        <v>9416</v>
      </c>
      <c r="E11703" s="9"/>
      <c r="F11703" s="9" t="s">
        <v>17543</v>
      </c>
      <c r="G11703" s="9" t="s">
        <v>31110</v>
      </c>
      <c r="H11703" s="9" t="s">
        <v>9416</v>
      </c>
      <c r="I11703" s="9" t="s">
        <v>41459</v>
      </c>
      <c r="J11703" s="9" t="s">
        <v>39372</v>
      </c>
      <c r="K11703" s="9" t="s">
        <v>42568</v>
      </c>
    </row>
    <row r="11704" spans="1:11" x14ac:dyDescent="0.35">
      <c r="A11704" s="9">
        <v>11703</v>
      </c>
      <c r="B11704" s="9" t="str">
        <f t="shared" si="182"/>
        <v>Nectandra sp.</v>
      </c>
      <c r="C11704" s="9" t="e" cm="1">
        <f t="array" aca="1" ref="C11704" ca="1">LEFT(K11704,$C$19743)&amp;"-"&amp;RIGHT(SUBSTITUTE(SUBSTITUTE(TiraAcento(E11704),"-","")," ",""),$C$19744)</f>
        <v>#NAME?</v>
      </c>
      <c r="D11704" s="9" t="s">
        <v>9417</v>
      </c>
      <c r="E11704" s="9" t="s">
        <v>9418</v>
      </c>
      <c r="F11704" s="9" t="s">
        <v>9417</v>
      </c>
      <c r="G11704" s="9" t="s">
        <v>31111</v>
      </c>
      <c r="H11704" s="9" t="s">
        <v>9417</v>
      </c>
      <c r="I11704" s="9" t="s">
        <v>41459</v>
      </c>
      <c r="J11704" s="9" t="s">
        <v>39157</v>
      </c>
      <c r="K11704" s="9" t="s">
        <v>47055</v>
      </c>
    </row>
    <row r="11705" spans="1:11" x14ac:dyDescent="0.35">
      <c r="A11705" s="9">
        <v>11704</v>
      </c>
      <c r="B11705" s="9" t="str">
        <f t="shared" si="182"/>
        <v>Nectandra sp.</v>
      </c>
      <c r="C11705" s="9" t="e" cm="1">
        <f t="array" aca="1" ref="C11705" ca="1">LEFT(K11705,$C$19743)&amp;"-"&amp;RIGHT(SUBSTITUTE(SUBSTITUTE(TiraAcento(E11705),"-","")," ",""),$C$19744)</f>
        <v>#NAME?</v>
      </c>
      <c r="D11705" s="9" t="s">
        <v>9417</v>
      </c>
      <c r="E11705" s="9" t="s">
        <v>9419</v>
      </c>
      <c r="F11705" s="9" t="s">
        <v>9417</v>
      </c>
      <c r="G11705" s="9" t="s">
        <v>31112</v>
      </c>
      <c r="H11705" s="9" t="s">
        <v>9417</v>
      </c>
      <c r="I11705" s="9" t="s">
        <v>41459</v>
      </c>
      <c r="J11705" s="9" t="s">
        <v>39157</v>
      </c>
      <c r="K11705" s="9" t="s">
        <v>47056</v>
      </c>
    </row>
    <row r="11706" spans="1:11" x14ac:dyDescent="0.35">
      <c r="A11706" s="9">
        <v>11705</v>
      </c>
      <c r="B11706" s="9" t="str">
        <f t="shared" si="182"/>
        <v>Nectandra sp.</v>
      </c>
      <c r="C11706" s="9" t="e" cm="1">
        <f t="array" aca="1" ref="C11706" ca="1">LEFT(K11706,$C$19743)&amp;"-"&amp;RIGHT(SUBSTITUTE(SUBSTITUTE(TiraAcento(E11706),"-","")," ",""),$C$19744)</f>
        <v>#NAME?</v>
      </c>
      <c r="D11706" s="9" t="s">
        <v>9417</v>
      </c>
      <c r="E11706" s="9" t="s">
        <v>9420</v>
      </c>
      <c r="F11706" s="9" t="s">
        <v>9417</v>
      </c>
      <c r="G11706" s="9" t="s">
        <v>31113</v>
      </c>
      <c r="H11706" s="9" t="s">
        <v>9417</v>
      </c>
      <c r="I11706" s="9" t="s">
        <v>41459</v>
      </c>
      <c r="J11706" s="9" t="s">
        <v>39157</v>
      </c>
      <c r="K11706" s="9" t="s">
        <v>47057</v>
      </c>
    </row>
    <row r="11707" spans="1:11" x14ac:dyDescent="0.35">
      <c r="A11707" s="9">
        <v>11706</v>
      </c>
      <c r="B11707" s="9" t="str">
        <f t="shared" si="182"/>
        <v>Mimosa bim</v>
      </c>
      <c r="C11707" s="9" t="e" cm="1">
        <f t="array" aca="1" ref="C11707" ca="1">LEFT(K11707,$C$19743)&amp;"-"&amp;RIGHT(SUBSTITUTE(SUBSTITUTE(TiraAcento(E11707),"-","")," ",""),$C$19744)</f>
        <v>#NAME?</v>
      </c>
      <c r="D11707" s="9" t="s">
        <v>9421</v>
      </c>
      <c r="E11707" s="9" t="s">
        <v>9422</v>
      </c>
      <c r="F11707" s="9" t="s">
        <v>17544</v>
      </c>
      <c r="G11707" s="9" t="s">
        <v>31114</v>
      </c>
      <c r="H11707" s="9" t="s">
        <v>9421</v>
      </c>
      <c r="I11707" s="9" t="s">
        <v>9451</v>
      </c>
      <c r="J11707" s="9" t="s">
        <v>41466</v>
      </c>
      <c r="K11707" s="9" t="s">
        <v>9422</v>
      </c>
    </row>
    <row r="11708" spans="1:11" x14ac:dyDescent="0.35">
      <c r="A11708" s="9">
        <v>11707</v>
      </c>
      <c r="B11708" s="9" t="str">
        <f t="shared" si="182"/>
        <v>Mimosa bim</v>
      </c>
      <c r="C11708" s="9" t="e" cm="1">
        <f t="array" aca="1" ref="C11708" ca="1">LEFT(K11708,$C$19743)&amp;"-"&amp;RIGHT(SUBSTITUTE(SUBSTITUTE(TiraAcento(E11708),"-","")," ",""),$C$19744)</f>
        <v>#NAME?</v>
      </c>
      <c r="D11708" s="9" t="s">
        <v>9421</v>
      </c>
      <c r="E11708" s="9" t="s">
        <v>9423</v>
      </c>
      <c r="F11708" s="9" t="s">
        <v>17544</v>
      </c>
      <c r="G11708" s="9" t="s">
        <v>31115</v>
      </c>
      <c r="H11708" s="9" t="s">
        <v>9421</v>
      </c>
      <c r="I11708" s="9" t="s">
        <v>9451</v>
      </c>
      <c r="J11708" s="9" t="s">
        <v>41466</v>
      </c>
      <c r="K11708" s="9" t="s">
        <v>9423</v>
      </c>
    </row>
    <row r="11709" spans="1:11" x14ac:dyDescent="0.35">
      <c r="A11709" s="9">
        <v>11708</v>
      </c>
      <c r="B11709" s="9" t="str">
        <f t="shared" si="182"/>
        <v>Mimosa bim</v>
      </c>
      <c r="C11709" s="9" t="e" cm="1">
        <f t="array" aca="1" ref="C11709" ca="1">LEFT(K11709,$C$19743)&amp;"-"&amp;RIGHT(SUBSTITUTE(SUBSTITUTE(TiraAcento(E11709),"-","")," ",""),$C$19744)</f>
        <v>#NAME?</v>
      </c>
      <c r="D11709" s="9" t="s">
        <v>9421</v>
      </c>
      <c r="E11709" s="9" t="s">
        <v>9424</v>
      </c>
      <c r="F11709" s="9" t="s">
        <v>17544</v>
      </c>
      <c r="G11709" s="9" t="s">
        <v>31116</v>
      </c>
      <c r="H11709" s="9" t="s">
        <v>9421</v>
      </c>
      <c r="I11709" s="9" t="s">
        <v>9451</v>
      </c>
      <c r="J11709" s="9" t="s">
        <v>41466</v>
      </c>
      <c r="K11709" s="9" t="s">
        <v>47058</v>
      </c>
    </row>
    <row r="11710" spans="1:11" x14ac:dyDescent="0.35">
      <c r="A11710" s="9">
        <v>11709</v>
      </c>
      <c r="B11710" s="9" t="str">
        <f t="shared" si="182"/>
        <v>Mimosa bim</v>
      </c>
      <c r="C11710" s="9" t="e" cm="1">
        <f t="array" aca="1" ref="C11710" ca="1">LEFT(K11710,$C$19743)&amp;"-"&amp;RIGHT(SUBSTITUTE(SUBSTITUTE(TiraAcento(E11710),"-","")," ",""),$C$19744)</f>
        <v>#NAME?</v>
      </c>
      <c r="D11710" s="9" t="s">
        <v>9421</v>
      </c>
      <c r="E11710" s="9" t="s">
        <v>9425</v>
      </c>
      <c r="F11710" s="9" t="s">
        <v>17544</v>
      </c>
      <c r="G11710" s="9" t="s">
        <v>31117</v>
      </c>
      <c r="H11710" s="9" t="s">
        <v>9421</v>
      </c>
      <c r="I11710" s="9" t="s">
        <v>9451</v>
      </c>
      <c r="J11710" s="9" t="s">
        <v>41466</v>
      </c>
      <c r="K11710" s="9" t="s">
        <v>9425</v>
      </c>
    </row>
    <row r="11711" spans="1:11" x14ac:dyDescent="0.35">
      <c r="A11711" s="9">
        <v>11710</v>
      </c>
      <c r="B11711" s="9" t="str">
        <f t="shared" si="182"/>
        <v>Mimosa bim</v>
      </c>
      <c r="C11711" s="9" t="e" cm="1">
        <f t="array" aca="1" ref="C11711" ca="1">LEFT(K11711,$C$19743)&amp;"-"&amp;RIGHT(SUBSTITUTE(SUBSTITUTE(TiraAcento(E11711),"-","")," ",""),$C$19744)</f>
        <v>#NAME?</v>
      </c>
      <c r="D11711" s="9" t="s">
        <v>9421</v>
      </c>
      <c r="E11711" s="9" t="s">
        <v>9426</v>
      </c>
      <c r="F11711" s="9" t="s">
        <v>17544</v>
      </c>
      <c r="G11711" s="9" t="s">
        <v>31118</v>
      </c>
      <c r="H11711" s="9" t="s">
        <v>9421</v>
      </c>
      <c r="I11711" s="9" t="s">
        <v>9451</v>
      </c>
      <c r="J11711" s="9" t="s">
        <v>41466</v>
      </c>
      <c r="K11711" s="9" t="s">
        <v>9426</v>
      </c>
    </row>
    <row r="11712" spans="1:11" x14ac:dyDescent="0.35">
      <c r="A11712" s="9">
        <v>11711</v>
      </c>
      <c r="B11712" s="9" t="str">
        <f t="shared" si="182"/>
        <v>Mimosa bim</v>
      </c>
      <c r="C11712" s="9" t="e" cm="1">
        <f t="array" aca="1" ref="C11712" ca="1">LEFT(K11712,$C$19743)&amp;"-"&amp;RIGHT(SUBSTITUTE(SUBSTITUTE(TiraAcento(E11712),"-","")," ",""),$C$19744)</f>
        <v>#NAME?</v>
      </c>
      <c r="D11712" s="9" t="s">
        <v>9421</v>
      </c>
      <c r="E11712" s="9" t="s">
        <v>4009</v>
      </c>
      <c r="F11712" s="9" t="s">
        <v>17544</v>
      </c>
      <c r="G11712" s="9" t="s">
        <v>31119</v>
      </c>
      <c r="H11712" s="9" t="s">
        <v>9421</v>
      </c>
      <c r="I11712" s="9" t="s">
        <v>9451</v>
      </c>
      <c r="J11712" s="9" t="s">
        <v>41466</v>
      </c>
      <c r="K11712" s="9" t="s">
        <v>44545</v>
      </c>
    </row>
    <row r="11713" spans="1:11" x14ac:dyDescent="0.35">
      <c r="A11713" s="9">
        <v>11712</v>
      </c>
      <c r="B11713" s="9" t="str">
        <f t="shared" si="182"/>
        <v>Mimosa bra</v>
      </c>
      <c r="C11713" s="9" t="e" cm="1">
        <f t="array" aca="1" ref="C11713" ca="1">LEFT(K11713,$C$19743)&amp;"-"&amp;RIGHT(SUBSTITUTE(SUBSTITUTE(TiraAcento(E11713),"-","")," ",""),$C$19744)</f>
        <v>#NAME?</v>
      </c>
      <c r="D11713" s="9" t="s">
        <v>9427</v>
      </c>
      <c r="E11713" s="9"/>
      <c r="F11713" s="9" t="s">
        <v>17545</v>
      </c>
      <c r="G11713" s="9" t="s">
        <v>31120</v>
      </c>
      <c r="H11713" s="9" t="s">
        <v>9427</v>
      </c>
      <c r="I11713" s="9" t="s">
        <v>9451</v>
      </c>
      <c r="J11713" s="9" t="s">
        <v>41467</v>
      </c>
      <c r="K11713" s="9" t="s">
        <v>42568</v>
      </c>
    </row>
    <row r="11714" spans="1:11" x14ac:dyDescent="0.35">
      <c r="A11714" s="9">
        <v>11713</v>
      </c>
      <c r="B11714" s="9" t="str">
        <f t="shared" si="182"/>
        <v>Mimosa bra</v>
      </c>
      <c r="C11714" s="9" t="e" cm="1">
        <f t="array" aca="1" ref="C11714" ca="1">LEFT(K11714,$C$19743)&amp;"-"&amp;RIGHT(SUBSTITUTE(SUBSTITUTE(TiraAcento(E11714),"-","")," ",""),$C$19744)</f>
        <v>#NAME?</v>
      </c>
      <c r="D11714" s="9" t="s">
        <v>9428</v>
      </c>
      <c r="E11714" s="9"/>
      <c r="F11714" s="9" t="s">
        <v>17545</v>
      </c>
      <c r="G11714" s="9" t="s">
        <v>31121</v>
      </c>
      <c r="H11714" s="9" t="s">
        <v>9428</v>
      </c>
      <c r="I11714" s="9" t="s">
        <v>9451</v>
      </c>
      <c r="J11714" s="9" t="s">
        <v>41467</v>
      </c>
      <c r="K11714" s="9" t="s">
        <v>42568</v>
      </c>
    </row>
    <row r="11715" spans="1:11" x14ac:dyDescent="0.35">
      <c r="A11715" s="9">
        <v>11714</v>
      </c>
      <c r="B11715" s="9" t="str">
        <f t="shared" ref="B11715:B11778" si="183">I11715&amp;" "&amp;IFERROR(LEFT(J11715,$B$19743),D11715)</f>
        <v>Mimosa cae</v>
      </c>
      <c r="C11715" s="9" t="e" cm="1">
        <f t="array" aca="1" ref="C11715" ca="1">LEFT(K11715,$C$19743)&amp;"-"&amp;RIGHT(SUBSTITUTE(SUBSTITUTE(TiraAcento(E11715),"-","")," ",""),$C$19744)</f>
        <v>#NAME?</v>
      </c>
      <c r="D11715" s="9" t="s">
        <v>9429</v>
      </c>
      <c r="E11715" s="9" t="s">
        <v>9430</v>
      </c>
      <c r="F11715" s="9" t="s">
        <v>17546</v>
      </c>
      <c r="G11715" s="9" t="s">
        <v>31122</v>
      </c>
      <c r="H11715" s="9" t="s">
        <v>9429</v>
      </c>
      <c r="I11715" s="9" t="s">
        <v>9451</v>
      </c>
      <c r="J11715" s="9" t="s">
        <v>41468</v>
      </c>
      <c r="K11715" s="9" t="s">
        <v>47059</v>
      </c>
    </row>
    <row r="11716" spans="1:11" x14ac:dyDescent="0.35">
      <c r="A11716" s="9">
        <v>11715</v>
      </c>
      <c r="B11716" s="9" t="str">
        <f t="shared" si="183"/>
        <v>Mimosa cae</v>
      </c>
      <c r="C11716" s="9" t="e" cm="1">
        <f t="array" aca="1" ref="C11716" ca="1">LEFT(K11716,$C$19743)&amp;"-"&amp;RIGHT(SUBSTITUTE(SUBSTITUTE(TiraAcento(E11716),"-","")," ",""),$C$19744)</f>
        <v>#NAME?</v>
      </c>
      <c r="D11716" s="9" t="s">
        <v>9429</v>
      </c>
      <c r="E11716" s="9" t="s">
        <v>9431</v>
      </c>
      <c r="F11716" s="9" t="s">
        <v>17546</v>
      </c>
      <c r="G11716" s="9" t="s">
        <v>31123</v>
      </c>
      <c r="H11716" s="9" t="s">
        <v>9429</v>
      </c>
      <c r="I11716" s="9" t="s">
        <v>9451</v>
      </c>
      <c r="J11716" s="9" t="s">
        <v>41468</v>
      </c>
      <c r="K11716" s="9" t="s">
        <v>47060</v>
      </c>
    </row>
    <row r="11717" spans="1:11" x14ac:dyDescent="0.35">
      <c r="A11717" s="9">
        <v>11716</v>
      </c>
      <c r="B11717" s="9" t="str">
        <f t="shared" si="183"/>
        <v>Mimosa cae</v>
      </c>
      <c r="C11717" s="9" t="e" cm="1">
        <f t="array" aca="1" ref="C11717" ca="1">LEFT(K11717,$C$19743)&amp;"-"&amp;RIGHT(SUBSTITUTE(SUBSTITUTE(TiraAcento(E11717),"-","")," ",""),$C$19744)</f>
        <v>#NAME?</v>
      </c>
      <c r="D11717" s="9" t="s">
        <v>9429</v>
      </c>
      <c r="E11717" s="9" t="s">
        <v>9432</v>
      </c>
      <c r="F11717" s="9" t="s">
        <v>17546</v>
      </c>
      <c r="G11717" s="9" t="s">
        <v>31124</v>
      </c>
      <c r="H11717" s="9" t="s">
        <v>9429</v>
      </c>
      <c r="I11717" s="9" t="s">
        <v>9451</v>
      </c>
      <c r="J11717" s="9" t="s">
        <v>41468</v>
      </c>
      <c r="K11717" s="9" t="s">
        <v>47061</v>
      </c>
    </row>
    <row r="11718" spans="1:11" x14ac:dyDescent="0.35">
      <c r="A11718" s="9">
        <v>11717</v>
      </c>
      <c r="B11718" s="9" t="str">
        <f t="shared" si="183"/>
        <v>Mimosa cae</v>
      </c>
      <c r="C11718" s="9" t="e" cm="1">
        <f t="array" aca="1" ref="C11718" ca="1">LEFT(K11718,$C$19743)&amp;"-"&amp;RIGHT(SUBSTITUTE(SUBSTITUTE(TiraAcento(E11718),"-","")," ",""),$C$19744)</f>
        <v>#NAME?</v>
      </c>
      <c r="D11718" s="9" t="s">
        <v>9429</v>
      </c>
      <c r="E11718" s="9" t="s">
        <v>458</v>
      </c>
      <c r="F11718" s="9" t="s">
        <v>17546</v>
      </c>
      <c r="G11718" s="9" t="s">
        <v>31125</v>
      </c>
      <c r="H11718" s="9" t="s">
        <v>9429</v>
      </c>
      <c r="I11718" s="9" t="s">
        <v>9451</v>
      </c>
      <c r="J11718" s="9" t="s">
        <v>41468</v>
      </c>
      <c r="K11718" s="9" t="s">
        <v>42766</v>
      </c>
    </row>
    <row r="11719" spans="1:11" x14ac:dyDescent="0.35">
      <c r="A11719" s="9">
        <v>11718</v>
      </c>
      <c r="B11719" s="9" t="str">
        <f t="shared" si="183"/>
        <v>Mimosa flo</v>
      </c>
      <c r="C11719" s="9" t="e" cm="1">
        <f t="array" aca="1" ref="C11719" ca="1">LEFT(K11719,$C$19743)&amp;"-"&amp;RIGHT(SUBSTITUTE(SUBSTITUTE(TiraAcento(E11719),"-","")," ",""),$C$19744)</f>
        <v>#NAME?</v>
      </c>
      <c r="D11719" s="9" t="s">
        <v>9433</v>
      </c>
      <c r="E11719" s="9" t="s">
        <v>9434</v>
      </c>
      <c r="F11719" s="9" t="s">
        <v>17547</v>
      </c>
      <c r="G11719" s="9" t="s">
        <v>31126</v>
      </c>
      <c r="H11719" s="9" t="s">
        <v>9433</v>
      </c>
      <c r="I11719" s="9" t="s">
        <v>9451</v>
      </c>
      <c r="J11719" s="9" t="s">
        <v>41469</v>
      </c>
      <c r="K11719" s="9" t="s">
        <v>47062</v>
      </c>
    </row>
    <row r="11720" spans="1:11" x14ac:dyDescent="0.35">
      <c r="A11720" s="9">
        <v>11719</v>
      </c>
      <c r="B11720" s="9" t="str">
        <f t="shared" si="183"/>
        <v>Mimosa flo</v>
      </c>
      <c r="C11720" s="9" t="e" cm="1">
        <f t="array" aca="1" ref="C11720" ca="1">LEFT(K11720,$C$19743)&amp;"-"&amp;RIGHT(SUBSTITUTE(SUBSTITUTE(TiraAcento(E11720),"-","")," ",""),$C$19744)</f>
        <v>#NAME?</v>
      </c>
      <c r="D11720" s="9" t="s">
        <v>9433</v>
      </c>
      <c r="E11720" s="9" t="s">
        <v>9435</v>
      </c>
      <c r="F11720" s="9" t="s">
        <v>17547</v>
      </c>
      <c r="G11720" s="9" t="s">
        <v>31127</v>
      </c>
      <c r="H11720" s="9" t="s">
        <v>9433</v>
      </c>
      <c r="I11720" s="9" t="s">
        <v>9451</v>
      </c>
      <c r="J11720" s="9" t="s">
        <v>41469</v>
      </c>
      <c r="K11720" s="9" t="s">
        <v>47063</v>
      </c>
    </row>
    <row r="11721" spans="1:11" x14ac:dyDescent="0.35">
      <c r="A11721" s="9">
        <v>11720</v>
      </c>
      <c r="B11721" s="9" t="str">
        <f t="shared" si="183"/>
        <v>Mimosa flo</v>
      </c>
      <c r="C11721" s="9" t="e" cm="1">
        <f t="array" aca="1" ref="C11721" ca="1">LEFT(K11721,$C$19743)&amp;"-"&amp;RIGHT(SUBSTITUTE(SUBSTITUTE(TiraAcento(E11721),"-","")," ",""),$C$19744)</f>
        <v>#NAME?</v>
      </c>
      <c r="D11721" s="9" t="s">
        <v>9433</v>
      </c>
      <c r="E11721" s="9" t="s">
        <v>9436</v>
      </c>
      <c r="F11721" s="9" t="s">
        <v>17547</v>
      </c>
      <c r="G11721" s="9" t="s">
        <v>31128</v>
      </c>
      <c r="H11721" s="9" t="s">
        <v>9433</v>
      </c>
      <c r="I11721" s="9" t="s">
        <v>9451</v>
      </c>
      <c r="J11721" s="9" t="s">
        <v>41469</v>
      </c>
      <c r="K11721" s="9" t="s">
        <v>47064</v>
      </c>
    </row>
    <row r="11722" spans="1:11" x14ac:dyDescent="0.35">
      <c r="A11722" s="9">
        <v>11721</v>
      </c>
      <c r="B11722" s="9" t="str">
        <f t="shared" si="183"/>
        <v>Mimosa flo</v>
      </c>
      <c r="C11722" s="9" t="e" cm="1">
        <f t="array" aca="1" ref="C11722" ca="1">LEFT(K11722,$C$19743)&amp;"-"&amp;RIGHT(SUBSTITUTE(SUBSTITUTE(TiraAcento(E11722),"-","")," ",""),$C$19744)</f>
        <v>#NAME?</v>
      </c>
      <c r="D11722" s="9" t="s">
        <v>9433</v>
      </c>
      <c r="E11722" s="9" t="s">
        <v>426</v>
      </c>
      <c r="F11722" s="9" t="s">
        <v>17547</v>
      </c>
      <c r="G11722" s="9" t="s">
        <v>31129</v>
      </c>
      <c r="H11722" s="9" t="s">
        <v>9433</v>
      </c>
      <c r="I11722" s="9" t="s">
        <v>9451</v>
      </c>
      <c r="J11722" s="9" t="s">
        <v>41469</v>
      </c>
      <c r="K11722" s="9" t="s">
        <v>426</v>
      </c>
    </row>
    <row r="11723" spans="1:11" x14ac:dyDescent="0.35">
      <c r="A11723" s="9">
        <v>11722</v>
      </c>
      <c r="B11723" s="9" t="str">
        <f t="shared" si="183"/>
        <v>Mimosa flo</v>
      </c>
      <c r="C11723" s="9" t="e" cm="1">
        <f t="array" aca="1" ref="C11723" ca="1">LEFT(K11723,$C$19743)&amp;"-"&amp;RIGHT(SUBSTITUTE(SUBSTITUTE(TiraAcento(E11723),"-","")," ",""),$C$19744)</f>
        <v>#NAME?</v>
      </c>
      <c r="D11723" s="9" t="s">
        <v>9433</v>
      </c>
      <c r="E11723" s="9" t="s">
        <v>5310</v>
      </c>
      <c r="F11723" s="9" t="s">
        <v>17547</v>
      </c>
      <c r="G11723" s="9" t="s">
        <v>31130</v>
      </c>
      <c r="H11723" s="9" t="s">
        <v>9433</v>
      </c>
      <c r="I11723" s="9" t="s">
        <v>9451</v>
      </c>
      <c r="J11723" s="9" t="s">
        <v>41469</v>
      </c>
      <c r="K11723" s="9" t="s">
        <v>5310</v>
      </c>
    </row>
    <row r="11724" spans="1:11" x14ac:dyDescent="0.35">
      <c r="A11724" s="9">
        <v>11723</v>
      </c>
      <c r="B11724" s="9" t="str">
        <f t="shared" si="183"/>
        <v>Mimosa glu</v>
      </c>
      <c r="C11724" s="9" t="e" cm="1">
        <f t="array" aca="1" ref="C11724" ca="1">LEFT(K11724,$C$19743)&amp;"-"&amp;RIGHT(SUBSTITUTE(SUBSTITUTE(TiraAcento(E11724),"-","")," ",""),$C$19744)</f>
        <v>#NAME?</v>
      </c>
      <c r="D11724" s="9" t="s">
        <v>9437</v>
      </c>
      <c r="E11724" s="9" t="s">
        <v>3587</v>
      </c>
      <c r="F11724" s="9" t="s">
        <v>17548</v>
      </c>
      <c r="G11724" s="9" t="s">
        <v>31131</v>
      </c>
      <c r="H11724" s="9" t="s">
        <v>9437</v>
      </c>
      <c r="I11724" s="9" t="s">
        <v>9451</v>
      </c>
      <c r="J11724" s="9" t="s">
        <v>39192</v>
      </c>
      <c r="K11724" s="9" t="s">
        <v>3587</v>
      </c>
    </row>
    <row r="11725" spans="1:11" x14ac:dyDescent="0.35">
      <c r="A11725" s="9">
        <v>11724</v>
      </c>
      <c r="B11725" s="9" t="str">
        <f t="shared" si="183"/>
        <v>Mimosa glu</v>
      </c>
      <c r="C11725" s="9" t="e" cm="1">
        <f t="array" aca="1" ref="C11725" ca="1">LEFT(K11725,$C$19743)&amp;"-"&amp;RIGHT(SUBSTITUTE(SUBSTITUTE(TiraAcento(E11725),"-","")," ",""),$C$19744)</f>
        <v>#NAME?</v>
      </c>
      <c r="D11725" s="9" t="s">
        <v>9437</v>
      </c>
      <c r="E11725" s="9" t="s">
        <v>407</v>
      </c>
      <c r="F11725" s="9" t="s">
        <v>17548</v>
      </c>
      <c r="G11725" s="9" t="s">
        <v>31132</v>
      </c>
      <c r="H11725" s="9" t="s">
        <v>9437</v>
      </c>
      <c r="I11725" s="9" t="s">
        <v>9451</v>
      </c>
      <c r="J11725" s="9" t="s">
        <v>39192</v>
      </c>
      <c r="K11725" s="9" t="s">
        <v>407</v>
      </c>
    </row>
    <row r="11726" spans="1:11" x14ac:dyDescent="0.35">
      <c r="A11726" s="9">
        <v>11725</v>
      </c>
      <c r="B11726" s="9" t="str">
        <f t="shared" si="183"/>
        <v>Mimosa lat</v>
      </c>
      <c r="C11726" s="9" t="e" cm="1">
        <f t="array" aca="1" ref="C11726" ca="1">LEFT(K11726,$C$19743)&amp;"-"&amp;RIGHT(SUBSTITUTE(SUBSTITUTE(TiraAcento(E11726),"-","")," ",""),$C$19744)</f>
        <v>#NAME?</v>
      </c>
      <c r="D11726" s="9" t="s">
        <v>9438</v>
      </c>
      <c r="E11726" s="9"/>
      <c r="F11726" s="9" t="s">
        <v>17549</v>
      </c>
      <c r="G11726" s="9" t="s">
        <v>31133</v>
      </c>
      <c r="H11726" s="9" t="s">
        <v>9438</v>
      </c>
      <c r="I11726" s="9" t="s">
        <v>9451</v>
      </c>
      <c r="J11726" s="9" t="s">
        <v>41470</v>
      </c>
      <c r="K11726" s="9" t="s">
        <v>42568</v>
      </c>
    </row>
    <row r="11727" spans="1:11" x14ac:dyDescent="0.35">
      <c r="A11727" s="9">
        <v>11726</v>
      </c>
      <c r="B11727" s="9" t="str">
        <f t="shared" si="183"/>
        <v>Mimosa obo</v>
      </c>
      <c r="C11727" s="9" t="e" cm="1">
        <f t="array" aca="1" ref="C11727" ca="1">LEFT(K11727,$C$19743)&amp;"-"&amp;RIGHT(SUBSTITUTE(SUBSTITUTE(TiraAcento(E11727),"-","")," ",""),$C$19744)</f>
        <v>#NAME?</v>
      </c>
      <c r="D11727" s="9" t="s">
        <v>9439</v>
      </c>
      <c r="E11727" s="9" t="s">
        <v>426</v>
      </c>
      <c r="F11727" s="9" t="s">
        <v>17550</v>
      </c>
      <c r="G11727" s="9" t="s">
        <v>31134</v>
      </c>
      <c r="H11727" s="9" t="s">
        <v>9439</v>
      </c>
      <c r="I11727" s="9" t="s">
        <v>9451</v>
      </c>
      <c r="J11727" s="9" t="s">
        <v>39681</v>
      </c>
      <c r="K11727" s="9" t="s">
        <v>426</v>
      </c>
    </row>
    <row r="11728" spans="1:11" x14ac:dyDescent="0.35">
      <c r="A11728" s="9">
        <v>11727</v>
      </c>
      <c r="B11728" s="9" t="str">
        <f t="shared" si="183"/>
        <v>Mimosa obo</v>
      </c>
      <c r="C11728" s="9" t="e" cm="1">
        <f t="array" aca="1" ref="C11728" ca="1">LEFT(K11728,$C$19743)&amp;"-"&amp;RIGHT(SUBSTITUTE(SUBSTITUTE(TiraAcento(E11728),"-","")," ",""),$C$19744)</f>
        <v>#NAME?</v>
      </c>
      <c r="D11728" s="9" t="s">
        <v>9439</v>
      </c>
      <c r="E11728" s="9" t="s">
        <v>9440</v>
      </c>
      <c r="F11728" s="9" t="s">
        <v>17550</v>
      </c>
      <c r="G11728" s="9" t="s">
        <v>31135</v>
      </c>
      <c r="H11728" s="9" t="s">
        <v>9439</v>
      </c>
      <c r="I11728" s="9" t="s">
        <v>9451</v>
      </c>
      <c r="J11728" s="9" t="s">
        <v>39681</v>
      </c>
      <c r="K11728" s="9" t="s">
        <v>47065</v>
      </c>
    </row>
    <row r="11729" spans="1:11" x14ac:dyDescent="0.35">
      <c r="A11729" s="9">
        <v>11728</v>
      </c>
      <c r="B11729" s="9" t="str">
        <f t="shared" si="183"/>
        <v>Mimosa obo</v>
      </c>
      <c r="C11729" s="9" t="e" cm="1">
        <f t="array" aca="1" ref="C11729" ca="1">LEFT(K11729,$C$19743)&amp;"-"&amp;RIGHT(SUBSTITUTE(SUBSTITUTE(TiraAcento(E11729),"-","")," ",""),$C$19744)</f>
        <v>#NAME?</v>
      </c>
      <c r="D11729" s="9" t="s">
        <v>9439</v>
      </c>
      <c r="E11729" s="9" t="s">
        <v>2879</v>
      </c>
      <c r="F11729" s="9" t="s">
        <v>17550</v>
      </c>
      <c r="G11729" s="9" t="s">
        <v>31136</v>
      </c>
      <c r="H11729" s="9" t="s">
        <v>9439</v>
      </c>
      <c r="I11729" s="9" t="s">
        <v>9451</v>
      </c>
      <c r="J11729" s="9" t="s">
        <v>39681</v>
      </c>
      <c r="K11729" s="9" t="s">
        <v>44007</v>
      </c>
    </row>
    <row r="11730" spans="1:11" x14ac:dyDescent="0.35">
      <c r="A11730" s="9">
        <v>11729</v>
      </c>
      <c r="B11730" s="9" t="str">
        <f t="shared" si="183"/>
        <v>Mimosa obo</v>
      </c>
      <c r="C11730" s="9" t="e" cm="1">
        <f t="array" aca="1" ref="C11730" ca="1">LEFT(K11730,$C$19743)&amp;"-"&amp;RIGHT(SUBSTITUTE(SUBSTITUTE(TiraAcento(E11730),"-","")," ",""),$C$19744)</f>
        <v>#NAME?</v>
      </c>
      <c r="D11730" s="9" t="s">
        <v>9439</v>
      </c>
      <c r="E11730" s="9" t="s">
        <v>423</v>
      </c>
      <c r="F11730" s="9" t="s">
        <v>17550</v>
      </c>
      <c r="G11730" s="9" t="s">
        <v>31137</v>
      </c>
      <c r="H11730" s="9" t="s">
        <v>9439</v>
      </c>
      <c r="I11730" s="9" t="s">
        <v>9451</v>
      </c>
      <c r="J11730" s="9" t="s">
        <v>39681</v>
      </c>
      <c r="K11730" s="9" t="s">
        <v>42746</v>
      </c>
    </row>
    <row r="11731" spans="1:11" x14ac:dyDescent="0.35">
      <c r="A11731" s="9">
        <v>11730</v>
      </c>
      <c r="B11731" s="9" t="str">
        <f t="shared" si="183"/>
        <v>Mimosa sca</v>
      </c>
      <c r="C11731" s="9" t="e" cm="1">
        <f t="array" aca="1" ref="C11731" ca="1">LEFT(K11731,$C$19743)&amp;"-"&amp;RIGHT(SUBSTITUTE(SUBSTITUTE(TiraAcento(E11731),"-","")," ",""),$C$19744)</f>
        <v>#NAME?</v>
      </c>
      <c r="D11731" s="9" t="s">
        <v>9441</v>
      </c>
      <c r="E11731" s="9" t="s">
        <v>9442</v>
      </c>
      <c r="F11731" s="9" t="s">
        <v>17551</v>
      </c>
      <c r="G11731" s="9" t="s">
        <v>31138</v>
      </c>
      <c r="H11731" s="9" t="s">
        <v>9441</v>
      </c>
      <c r="I11731" s="9" t="s">
        <v>9451</v>
      </c>
      <c r="J11731" s="9" t="s">
        <v>41471</v>
      </c>
      <c r="K11731" s="9" t="s">
        <v>9442</v>
      </c>
    </row>
    <row r="11732" spans="1:11" x14ac:dyDescent="0.35">
      <c r="A11732" s="9">
        <v>11731</v>
      </c>
      <c r="B11732" s="9" t="str">
        <f t="shared" si="183"/>
        <v>Mimosa sca</v>
      </c>
      <c r="C11732" s="9" t="e" cm="1">
        <f t="array" aca="1" ref="C11732" ca="1">LEFT(K11732,$C$19743)&amp;"-"&amp;RIGHT(SUBSTITUTE(SUBSTITUTE(TiraAcento(E11732),"-","")," ",""),$C$19744)</f>
        <v>#NAME?</v>
      </c>
      <c r="D11732" s="9" t="s">
        <v>9441</v>
      </c>
      <c r="E11732" s="9" t="s">
        <v>6518</v>
      </c>
      <c r="F11732" s="9" t="s">
        <v>17551</v>
      </c>
      <c r="G11732" s="9" t="s">
        <v>31139</v>
      </c>
      <c r="H11732" s="9" t="s">
        <v>9441</v>
      </c>
      <c r="I11732" s="9" t="s">
        <v>9451</v>
      </c>
      <c r="J11732" s="9" t="s">
        <v>41471</v>
      </c>
      <c r="K11732" s="9" t="s">
        <v>6518</v>
      </c>
    </row>
    <row r="11733" spans="1:11" x14ac:dyDescent="0.35">
      <c r="A11733" s="9">
        <v>11732</v>
      </c>
      <c r="B11733" s="9" t="str">
        <f t="shared" si="183"/>
        <v>Mimosa sca</v>
      </c>
      <c r="C11733" s="9" t="e" cm="1">
        <f t="array" aca="1" ref="C11733" ca="1">LEFT(K11733,$C$19743)&amp;"-"&amp;RIGHT(SUBSTITUTE(SUBSTITUTE(TiraAcento(E11733),"-","")," ",""),$C$19744)</f>
        <v>#NAME?</v>
      </c>
      <c r="D11733" s="9" t="s">
        <v>9441</v>
      </c>
      <c r="E11733" s="9" t="s">
        <v>9443</v>
      </c>
      <c r="F11733" s="9" t="s">
        <v>17551</v>
      </c>
      <c r="G11733" s="9" t="s">
        <v>31140</v>
      </c>
      <c r="H11733" s="9" t="s">
        <v>9441</v>
      </c>
      <c r="I11733" s="9" t="s">
        <v>9451</v>
      </c>
      <c r="J11733" s="9" t="s">
        <v>41471</v>
      </c>
      <c r="K11733" s="9" t="s">
        <v>47066</v>
      </c>
    </row>
    <row r="11734" spans="1:11" x14ac:dyDescent="0.35">
      <c r="A11734" s="9">
        <v>11733</v>
      </c>
      <c r="B11734" s="9" t="str">
        <f t="shared" si="183"/>
        <v>Mimosa sca</v>
      </c>
      <c r="C11734" s="9" t="e" cm="1">
        <f t="array" aca="1" ref="C11734" ca="1">LEFT(K11734,$C$19743)&amp;"-"&amp;RIGHT(SUBSTITUTE(SUBSTITUTE(TiraAcento(E11734),"-","")," ",""),$C$19744)</f>
        <v>#NAME?</v>
      </c>
      <c r="D11734" s="9" t="s">
        <v>9441</v>
      </c>
      <c r="E11734" s="9" t="s">
        <v>9444</v>
      </c>
      <c r="F11734" s="9" t="s">
        <v>17551</v>
      </c>
      <c r="G11734" s="9" t="s">
        <v>31141</v>
      </c>
      <c r="H11734" s="9" t="s">
        <v>9441</v>
      </c>
      <c r="I11734" s="9" t="s">
        <v>9451</v>
      </c>
      <c r="J11734" s="9" t="s">
        <v>41471</v>
      </c>
      <c r="K11734" s="9" t="s">
        <v>47067</v>
      </c>
    </row>
    <row r="11735" spans="1:11" x14ac:dyDescent="0.35">
      <c r="A11735" s="9">
        <v>11734</v>
      </c>
      <c r="B11735" s="9" t="str">
        <f t="shared" si="183"/>
        <v>Mimosa sca</v>
      </c>
      <c r="C11735" s="9" t="e" cm="1">
        <f t="array" aca="1" ref="C11735" ca="1">LEFT(K11735,$C$19743)&amp;"-"&amp;RIGHT(SUBSTITUTE(SUBSTITUTE(TiraAcento(E11735),"-","")," ",""),$C$19744)</f>
        <v>#NAME?</v>
      </c>
      <c r="D11735" s="9" t="s">
        <v>9441</v>
      </c>
      <c r="E11735" s="9" t="s">
        <v>9445</v>
      </c>
      <c r="F11735" s="9" t="s">
        <v>17551</v>
      </c>
      <c r="G11735" s="9" t="s">
        <v>31142</v>
      </c>
      <c r="H11735" s="9" t="s">
        <v>9441</v>
      </c>
      <c r="I11735" s="9" t="s">
        <v>9451</v>
      </c>
      <c r="J11735" s="9" t="s">
        <v>41471</v>
      </c>
      <c r="K11735" s="9" t="s">
        <v>47068</v>
      </c>
    </row>
    <row r="11736" spans="1:11" x14ac:dyDescent="0.35">
      <c r="A11736" s="9">
        <v>11735</v>
      </c>
      <c r="B11736" s="9" t="str">
        <f t="shared" si="183"/>
        <v>Mimosa sca</v>
      </c>
      <c r="C11736" s="9" t="e" cm="1">
        <f t="array" aca="1" ref="C11736" ca="1">LEFT(K11736,$C$19743)&amp;"-"&amp;RIGHT(SUBSTITUTE(SUBSTITUTE(TiraAcento(E11736),"-","")," ",""),$C$19744)</f>
        <v>#NAME?</v>
      </c>
      <c r="D11736" s="9" t="s">
        <v>9441</v>
      </c>
      <c r="E11736" s="9" t="s">
        <v>9446</v>
      </c>
      <c r="F11736" s="9" t="s">
        <v>17551</v>
      </c>
      <c r="G11736" s="9" t="s">
        <v>31143</v>
      </c>
      <c r="H11736" s="9" t="s">
        <v>9441</v>
      </c>
      <c r="I11736" s="9" t="s">
        <v>9451</v>
      </c>
      <c r="J11736" s="9" t="s">
        <v>41471</v>
      </c>
      <c r="K11736" s="9" t="s">
        <v>47069</v>
      </c>
    </row>
    <row r="11737" spans="1:11" x14ac:dyDescent="0.35">
      <c r="A11737" s="9">
        <v>11736</v>
      </c>
      <c r="B11737" s="9" t="str">
        <f t="shared" si="183"/>
        <v>Mimosa sca</v>
      </c>
      <c r="C11737" s="9" t="e" cm="1">
        <f t="array" aca="1" ref="C11737" ca="1">LEFT(K11737,$C$19743)&amp;"-"&amp;RIGHT(SUBSTITUTE(SUBSTITUTE(TiraAcento(E11737),"-","")," ",""),$C$19744)</f>
        <v>#NAME?</v>
      </c>
      <c r="D11737" s="9" t="s">
        <v>9441</v>
      </c>
      <c r="E11737" s="9" t="s">
        <v>9447</v>
      </c>
      <c r="F11737" s="9" t="s">
        <v>17551</v>
      </c>
      <c r="G11737" s="9" t="s">
        <v>31144</v>
      </c>
      <c r="H11737" s="9" t="s">
        <v>9441</v>
      </c>
      <c r="I11737" s="9" t="s">
        <v>9451</v>
      </c>
      <c r="J11737" s="9" t="s">
        <v>41471</v>
      </c>
      <c r="K11737" s="9" t="s">
        <v>47070</v>
      </c>
    </row>
    <row r="11738" spans="1:11" x14ac:dyDescent="0.35">
      <c r="A11738" s="9">
        <v>11737</v>
      </c>
      <c r="B11738" s="9" t="str">
        <f t="shared" si="183"/>
        <v>Mimosa sca</v>
      </c>
      <c r="C11738" s="9" t="e" cm="1">
        <f t="array" aca="1" ref="C11738" ca="1">LEFT(K11738,$C$19743)&amp;"-"&amp;RIGHT(SUBSTITUTE(SUBSTITUTE(TiraAcento(E11738),"-","")," ",""),$C$19744)</f>
        <v>#NAME?</v>
      </c>
      <c r="D11738" s="9" t="s">
        <v>9441</v>
      </c>
      <c r="E11738" s="9" t="s">
        <v>9448</v>
      </c>
      <c r="F11738" s="9" t="s">
        <v>17551</v>
      </c>
      <c r="G11738" s="9" t="s">
        <v>31145</v>
      </c>
      <c r="H11738" s="9" t="s">
        <v>9441</v>
      </c>
      <c r="I11738" s="9" t="s">
        <v>9451</v>
      </c>
      <c r="J11738" s="9" t="s">
        <v>41471</v>
      </c>
      <c r="K11738" s="9" t="s">
        <v>9448</v>
      </c>
    </row>
    <row r="11739" spans="1:11" x14ac:dyDescent="0.35">
      <c r="A11739" s="9">
        <v>11738</v>
      </c>
      <c r="B11739" s="9" t="str">
        <f t="shared" si="183"/>
        <v>Mimosa sca</v>
      </c>
      <c r="C11739" s="9" t="e" cm="1">
        <f t="array" aca="1" ref="C11739" ca="1">LEFT(K11739,$C$19743)&amp;"-"&amp;RIGHT(SUBSTITUTE(SUBSTITUTE(TiraAcento(E11739),"-","")," ",""),$C$19744)</f>
        <v>#NAME?</v>
      </c>
      <c r="D11739" s="9" t="s">
        <v>9441</v>
      </c>
      <c r="E11739" s="9" t="s">
        <v>9449</v>
      </c>
      <c r="F11739" s="9" t="s">
        <v>17551</v>
      </c>
      <c r="G11739" s="9" t="s">
        <v>31146</v>
      </c>
      <c r="H11739" s="9" t="s">
        <v>9441</v>
      </c>
      <c r="I11739" s="9" t="s">
        <v>9451</v>
      </c>
      <c r="J11739" s="9" t="s">
        <v>41471</v>
      </c>
      <c r="K11739" s="9" t="s">
        <v>9449</v>
      </c>
    </row>
    <row r="11740" spans="1:11" x14ac:dyDescent="0.35">
      <c r="A11740" s="9">
        <v>11739</v>
      </c>
      <c r="B11740" s="9" t="str">
        <f t="shared" si="183"/>
        <v>Mimosa sca</v>
      </c>
      <c r="C11740" s="9" t="e" cm="1">
        <f t="array" aca="1" ref="C11740" ca="1">LEFT(K11740,$C$19743)&amp;"-"&amp;RIGHT(SUBSTITUTE(SUBSTITUTE(TiraAcento(E11740),"-","")," ",""),$C$19744)</f>
        <v>#NAME?</v>
      </c>
      <c r="D11740" s="9" t="s">
        <v>9441</v>
      </c>
      <c r="E11740" s="9" t="s">
        <v>9450</v>
      </c>
      <c r="F11740" s="9" t="s">
        <v>17551</v>
      </c>
      <c r="G11740" s="9" t="s">
        <v>31147</v>
      </c>
      <c r="H11740" s="9" t="s">
        <v>9441</v>
      </c>
      <c r="I11740" s="9" t="s">
        <v>9451</v>
      </c>
      <c r="J11740" s="9" t="s">
        <v>41471</v>
      </c>
      <c r="K11740" s="9" t="s">
        <v>9450</v>
      </c>
    </row>
    <row r="11741" spans="1:11" x14ac:dyDescent="0.35">
      <c r="A11741" s="9">
        <v>11740</v>
      </c>
      <c r="B11741" s="9" t="str">
        <f t="shared" si="183"/>
        <v>Mimosa sca</v>
      </c>
      <c r="C11741" s="9" t="e" cm="1">
        <f t="array" aca="1" ref="C11741" ca="1">LEFT(K11741,$C$19743)&amp;"-"&amp;RIGHT(SUBSTITUTE(SUBSTITUTE(TiraAcento(E11741),"-","")," ",""),$C$19744)</f>
        <v>#NAME?</v>
      </c>
      <c r="D11741" s="9" t="s">
        <v>9441</v>
      </c>
      <c r="E11741" s="9" t="s">
        <v>9451</v>
      </c>
      <c r="F11741" s="9" t="s">
        <v>17551</v>
      </c>
      <c r="G11741" s="9" t="s">
        <v>31148</v>
      </c>
      <c r="H11741" s="9" t="s">
        <v>9441</v>
      </c>
      <c r="I11741" s="9" t="s">
        <v>9451</v>
      </c>
      <c r="J11741" s="9" t="s">
        <v>41471</v>
      </c>
      <c r="K11741" s="9" t="s">
        <v>9451</v>
      </c>
    </row>
    <row r="11742" spans="1:11" x14ac:dyDescent="0.35">
      <c r="A11742" s="9">
        <v>11741</v>
      </c>
      <c r="B11742" s="9" t="str">
        <f t="shared" si="183"/>
        <v>Mimosa sca</v>
      </c>
      <c r="C11742" s="9" t="e" cm="1">
        <f t="array" aca="1" ref="C11742" ca="1">LEFT(K11742,$C$19743)&amp;"-"&amp;RIGHT(SUBSTITUTE(SUBSTITUTE(TiraAcento(E11742),"-","")," ",""),$C$19744)</f>
        <v>#NAME?</v>
      </c>
      <c r="D11742" s="9" t="s">
        <v>9441</v>
      </c>
      <c r="E11742" s="9" t="s">
        <v>9425</v>
      </c>
      <c r="F11742" s="9" t="s">
        <v>17551</v>
      </c>
      <c r="G11742" s="9" t="s">
        <v>31149</v>
      </c>
      <c r="H11742" s="9" t="s">
        <v>9441</v>
      </c>
      <c r="I11742" s="9" t="s">
        <v>9451</v>
      </c>
      <c r="J11742" s="9" t="s">
        <v>41471</v>
      </c>
      <c r="K11742" s="9" t="s">
        <v>9425</v>
      </c>
    </row>
    <row r="11743" spans="1:11" x14ac:dyDescent="0.35">
      <c r="A11743" s="9">
        <v>11742</v>
      </c>
      <c r="B11743" s="9" t="str">
        <f t="shared" si="183"/>
        <v>Mimosa sca</v>
      </c>
      <c r="C11743" s="9" t="e" cm="1">
        <f t="array" aca="1" ref="C11743" ca="1">LEFT(K11743,$C$19743)&amp;"-"&amp;RIGHT(SUBSTITUTE(SUBSTITUTE(TiraAcento(E11743),"-","")," ",""),$C$19744)</f>
        <v>#NAME?</v>
      </c>
      <c r="D11743" s="9" t="s">
        <v>9441</v>
      </c>
      <c r="E11743" s="9" t="s">
        <v>9452</v>
      </c>
      <c r="F11743" s="9" t="s">
        <v>17551</v>
      </c>
      <c r="G11743" s="9" t="s">
        <v>31150</v>
      </c>
      <c r="H11743" s="9" t="s">
        <v>9441</v>
      </c>
      <c r="I11743" s="9" t="s">
        <v>9451</v>
      </c>
      <c r="J11743" s="9" t="s">
        <v>41471</v>
      </c>
      <c r="K11743" s="9" t="s">
        <v>9452</v>
      </c>
    </row>
    <row r="11744" spans="1:11" x14ac:dyDescent="0.35">
      <c r="A11744" s="9">
        <v>11743</v>
      </c>
      <c r="B11744" s="9" t="str">
        <f t="shared" si="183"/>
        <v>Mimosa sep</v>
      </c>
      <c r="C11744" s="9" t="e" cm="1">
        <f t="array" aca="1" ref="C11744" ca="1">LEFT(K11744,$C$19743)&amp;"-"&amp;RIGHT(SUBSTITUTE(SUBSTITUTE(TiraAcento(E11744),"-","")," ",""),$C$19744)</f>
        <v>#NAME?</v>
      </c>
      <c r="D11744" s="9" t="s">
        <v>9453</v>
      </c>
      <c r="E11744" s="9"/>
      <c r="F11744" s="9" t="s">
        <v>17552</v>
      </c>
      <c r="G11744" s="9" t="s">
        <v>31151</v>
      </c>
      <c r="H11744" s="9" t="s">
        <v>9453</v>
      </c>
      <c r="I11744" s="9" t="s">
        <v>9451</v>
      </c>
      <c r="J11744" s="9" t="s">
        <v>41472</v>
      </c>
      <c r="K11744" s="9" t="s">
        <v>42568</v>
      </c>
    </row>
    <row r="11745" spans="1:11" x14ac:dyDescent="0.35">
      <c r="A11745" s="9">
        <v>11744</v>
      </c>
      <c r="B11745" s="9" t="str">
        <f t="shared" si="183"/>
        <v>Mimosa sp.</v>
      </c>
      <c r="C11745" s="9" t="e" cm="1">
        <f t="array" aca="1" ref="C11745" ca="1">LEFT(K11745,$C$19743)&amp;"-"&amp;RIGHT(SUBSTITUTE(SUBSTITUTE(TiraAcento(E11745),"-","")," ",""),$C$19744)</f>
        <v>#NAME?</v>
      </c>
      <c r="D11745" s="9" t="s">
        <v>9454</v>
      </c>
      <c r="E11745" s="9" t="s">
        <v>9455</v>
      </c>
      <c r="F11745" s="9" t="s">
        <v>9454</v>
      </c>
      <c r="G11745" s="9" t="s">
        <v>31152</v>
      </c>
      <c r="H11745" s="9" t="s">
        <v>9454</v>
      </c>
      <c r="I11745" s="9" t="s">
        <v>9451</v>
      </c>
      <c r="J11745" s="9" t="s">
        <v>39157</v>
      </c>
      <c r="K11745" s="9" t="s">
        <v>9455</v>
      </c>
    </row>
    <row r="11746" spans="1:11" x14ac:dyDescent="0.35">
      <c r="A11746" s="9">
        <v>11745</v>
      </c>
      <c r="B11746" s="9" t="str">
        <f t="shared" si="183"/>
        <v>Mimosa sp.</v>
      </c>
      <c r="C11746" s="9" t="e" cm="1">
        <f t="array" aca="1" ref="C11746" ca="1">LEFT(K11746,$C$19743)&amp;"-"&amp;RIGHT(SUBSTITUTE(SUBSTITUTE(TiraAcento(E11746),"-","")," ",""),$C$19744)</f>
        <v>#NAME?</v>
      </c>
      <c r="D11746" s="9" t="s">
        <v>9454</v>
      </c>
      <c r="E11746" s="9" t="s">
        <v>354</v>
      </c>
      <c r="F11746" s="9" t="s">
        <v>9454</v>
      </c>
      <c r="G11746" s="9" t="s">
        <v>31153</v>
      </c>
      <c r="H11746" s="9" t="s">
        <v>9454</v>
      </c>
      <c r="I11746" s="9" t="s">
        <v>9451</v>
      </c>
      <c r="J11746" s="9" t="s">
        <v>39157</v>
      </c>
      <c r="K11746" s="9" t="s">
        <v>42718</v>
      </c>
    </row>
    <row r="11747" spans="1:11" x14ac:dyDescent="0.35">
      <c r="A11747" s="9">
        <v>11746</v>
      </c>
      <c r="B11747" s="9" t="str">
        <f t="shared" si="183"/>
        <v>Mimosa ten</v>
      </c>
      <c r="C11747" s="9" t="e" cm="1">
        <f t="array" aca="1" ref="C11747" ca="1">LEFT(K11747,$C$19743)&amp;"-"&amp;RIGHT(SUBSTITUTE(SUBSTITUTE(TiraAcento(E11747),"-","")," ",""),$C$19744)</f>
        <v>#NAME?</v>
      </c>
      <c r="D11747" s="9" t="s">
        <v>9456</v>
      </c>
      <c r="E11747" s="9" t="s">
        <v>9457</v>
      </c>
      <c r="F11747" s="9" t="s">
        <v>17553</v>
      </c>
      <c r="G11747" s="9" t="s">
        <v>31154</v>
      </c>
      <c r="H11747" s="9" t="s">
        <v>9456</v>
      </c>
      <c r="I11747" s="9" t="s">
        <v>9451</v>
      </c>
      <c r="J11747" s="9" t="s">
        <v>39533</v>
      </c>
      <c r="K11747" s="9" t="s">
        <v>9457</v>
      </c>
    </row>
    <row r="11748" spans="1:11" x14ac:dyDescent="0.35">
      <c r="A11748" s="9">
        <v>11747</v>
      </c>
      <c r="B11748" s="9" t="str">
        <f t="shared" si="183"/>
        <v>Mimosa ten</v>
      </c>
      <c r="C11748" s="9" t="e" cm="1">
        <f t="array" aca="1" ref="C11748" ca="1">LEFT(K11748,$C$19743)&amp;"-"&amp;RIGHT(SUBSTITUTE(SUBSTITUTE(TiraAcento(E11748),"-","")," ",""),$C$19744)</f>
        <v>#NAME?</v>
      </c>
      <c r="D11748" s="9" t="s">
        <v>9456</v>
      </c>
      <c r="E11748" s="9" t="s">
        <v>426</v>
      </c>
      <c r="F11748" s="9" t="s">
        <v>17553</v>
      </c>
      <c r="G11748" s="9" t="s">
        <v>31155</v>
      </c>
      <c r="H11748" s="9" t="s">
        <v>9456</v>
      </c>
      <c r="I11748" s="9" t="s">
        <v>9451</v>
      </c>
      <c r="J11748" s="9" t="s">
        <v>39533</v>
      </c>
      <c r="K11748" s="9" t="s">
        <v>426</v>
      </c>
    </row>
    <row r="11749" spans="1:11" x14ac:dyDescent="0.35">
      <c r="A11749" s="9">
        <v>11748</v>
      </c>
      <c r="B11749" s="9" t="str">
        <f t="shared" si="183"/>
        <v>Mimosa ten</v>
      </c>
      <c r="C11749" s="9" t="e" cm="1">
        <f t="array" aca="1" ref="C11749" ca="1">LEFT(K11749,$C$19743)&amp;"-"&amp;RIGHT(SUBSTITUTE(SUBSTITUTE(TiraAcento(E11749),"-","")," ",""),$C$19744)</f>
        <v>#NAME?</v>
      </c>
      <c r="D11749" s="9" t="s">
        <v>9456</v>
      </c>
      <c r="E11749" s="9" t="s">
        <v>354</v>
      </c>
      <c r="F11749" s="9" t="s">
        <v>17553</v>
      </c>
      <c r="G11749" s="9" t="s">
        <v>31156</v>
      </c>
      <c r="H11749" s="9" t="s">
        <v>9456</v>
      </c>
      <c r="I11749" s="9" t="s">
        <v>9451</v>
      </c>
      <c r="J11749" s="9" t="s">
        <v>39533</v>
      </c>
      <c r="K11749" s="9" t="s">
        <v>42718</v>
      </c>
    </row>
    <row r="11750" spans="1:11" x14ac:dyDescent="0.35">
      <c r="A11750" s="9">
        <v>11749</v>
      </c>
      <c r="B11750" s="9" t="str">
        <f t="shared" si="183"/>
        <v>Mimusops bid</v>
      </c>
      <c r="C11750" s="9" t="e" cm="1">
        <f t="array" aca="1" ref="C11750" ca="1">LEFT(K11750,$C$19743)&amp;"-"&amp;RIGHT(SUBSTITUTE(SUBSTITUTE(TiraAcento(E11750),"-","")," ",""),$C$19744)</f>
        <v>#NAME?</v>
      </c>
      <c r="D11750" s="9" t="s">
        <v>9458</v>
      </c>
      <c r="E11750" s="9"/>
      <c r="F11750" s="9" t="s">
        <v>17554</v>
      </c>
      <c r="G11750" s="9" t="s">
        <v>31157</v>
      </c>
      <c r="H11750" s="9" t="s">
        <v>9458</v>
      </c>
      <c r="I11750" s="9" t="s">
        <v>41473</v>
      </c>
      <c r="J11750" s="9" t="s">
        <v>41259</v>
      </c>
      <c r="K11750" s="9" t="s">
        <v>42568</v>
      </c>
    </row>
    <row r="11751" spans="1:11" x14ac:dyDescent="0.35">
      <c r="A11751" s="9">
        <v>11750</v>
      </c>
      <c r="B11751" s="9" t="str">
        <f t="shared" si="183"/>
        <v>Mimusops bra</v>
      </c>
      <c r="C11751" s="9" t="e" cm="1">
        <f t="array" aca="1" ref="C11751" ca="1">LEFT(K11751,$C$19743)&amp;"-"&amp;RIGHT(SUBSTITUTE(SUBSTITUTE(TiraAcento(E11751),"-","")," ",""),$C$19744)</f>
        <v>#NAME?</v>
      </c>
      <c r="D11751" s="9" t="s">
        <v>9459</v>
      </c>
      <c r="E11751" s="9" t="s">
        <v>9033</v>
      </c>
      <c r="F11751" s="9" t="s">
        <v>17555</v>
      </c>
      <c r="G11751" s="9" t="s">
        <v>31158</v>
      </c>
      <c r="H11751" s="9" t="s">
        <v>9459</v>
      </c>
      <c r="I11751" s="9" t="s">
        <v>41473</v>
      </c>
      <c r="J11751" s="9" t="s">
        <v>39362</v>
      </c>
      <c r="K11751" s="9" t="s">
        <v>46864</v>
      </c>
    </row>
    <row r="11752" spans="1:11" x14ac:dyDescent="0.35">
      <c r="A11752" s="9">
        <v>11751</v>
      </c>
      <c r="B11752" s="9" t="str">
        <f t="shared" si="183"/>
        <v>Mimusops ela</v>
      </c>
      <c r="C11752" s="9" t="e" cm="1">
        <f t="array" aca="1" ref="C11752" ca="1">LEFT(K11752,$C$19743)&amp;"-"&amp;RIGHT(SUBSTITUTE(SUBSTITUTE(TiraAcento(E11752),"-","")," ",""),$C$19744)</f>
        <v>#NAME?</v>
      </c>
      <c r="D11752" s="9" t="s">
        <v>9460</v>
      </c>
      <c r="E11752" s="9" t="s">
        <v>8787</v>
      </c>
      <c r="F11752" s="9" t="s">
        <v>17556</v>
      </c>
      <c r="G11752" s="9" t="s">
        <v>31159</v>
      </c>
      <c r="H11752" s="9" t="s">
        <v>9460</v>
      </c>
      <c r="I11752" s="9" t="s">
        <v>41473</v>
      </c>
      <c r="J11752" s="9" t="s">
        <v>41379</v>
      </c>
      <c r="K11752" s="9" t="s">
        <v>46727</v>
      </c>
    </row>
    <row r="11753" spans="1:11" x14ac:dyDescent="0.35">
      <c r="A11753" s="9">
        <v>11752</v>
      </c>
      <c r="B11753" s="9" t="str">
        <f t="shared" si="183"/>
        <v>Mimusops ela</v>
      </c>
      <c r="C11753" s="9" t="e" cm="1">
        <f t="array" aca="1" ref="C11753" ca="1">LEFT(K11753,$C$19743)&amp;"-"&amp;RIGHT(SUBSTITUTE(SUBSTITUTE(TiraAcento(E11753),"-","")," ",""),$C$19744)</f>
        <v>#NAME?</v>
      </c>
      <c r="D11753" s="9" t="s">
        <v>9460</v>
      </c>
      <c r="E11753" s="9"/>
      <c r="F11753" s="9" t="s">
        <v>17556</v>
      </c>
      <c r="G11753" s="9" t="s">
        <v>31160</v>
      </c>
      <c r="H11753" s="9" t="s">
        <v>9460</v>
      </c>
      <c r="I11753" s="9" t="s">
        <v>41473</v>
      </c>
      <c r="J11753" s="9" t="s">
        <v>41379</v>
      </c>
      <c r="K11753" s="9" t="s">
        <v>42568</v>
      </c>
    </row>
    <row r="11754" spans="1:11" x14ac:dyDescent="0.35">
      <c r="A11754" s="9">
        <v>11753</v>
      </c>
      <c r="B11754" s="9" t="str">
        <f t="shared" si="183"/>
        <v>Mimusops ele</v>
      </c>
      <c r="C11754" s="9" t="e" cm="1">
        <f t="array" aca="1" ref="C11754" ca="1">LEFT(K11754,$C$19743)&amp;"-"&amp;RIGHT(SUBSTITUTE(SUBSTITUTE(TiraAcento(E11754),"-","")," ",""),$C$19744)</f>
        <v>#NAME?</v>
      </c>
      <c r="D11754" s="9" t="s">
        <v>9461</v>
      </c>
      <c r="E11754" s="9" t="s">
        <v>9462</v>
      </c>
      <c r="F11754" s="9" t="s">
        <v>17557</v>
      </c>
      <c r="G11754" s="9" t="s">
        <v>31161</v>
      </c>
      <c r="H11754" s="9" t="s">
        <v>9461</v>
      </c>
      <c r="I11754" s="9" t="s">
        <v>41473</v>
      </c>
      <c r="J11754" s="9" t="s">
        <v>41474</v>
      </c>
      <c r="K11754" s="9" t="s">
        <v>47071</v>
      </c>
    </row>
    <row r="11755" spans="1:11" x14ac:dyDescent="0.35">
      <c r="A11755" s="9">
        <v>11754</v>
      </c>
      <c r="B11755" s="9" t="str">
        <f t="shared" si="183"/>
        <v>Mimusops ele</v>
      </c>
      <c r="C11755" s="9" t="e" cm="1">
        <f t="array" aca="1" ref="C11755" ca="1">LEFT(K11755,$C$19743)&amp;"-"&amp;RIGHT(SUBSTITUTE(SUBSTITUTE(TiraAcento(E11755),"-","")," ",""),$C$19744)</f>
        <v>#NAME?</v>
      </c>
      <c r="D11755" s="9" t="s">
        <v>9461</v>
      </c>
      <c r="E11755" s="9" t="s">
        <v>9463</v>
      </c>
      <c r="F11755" s="9" t="s">
        <v>17557</v>
      </c>
      <c r="G11755" s="9" t="s">
        <v>31162</v>
      </c>
      <c r="H11755" s="9" t="s">
        <v>9461</v>
      </c>
      <c r="I11755" s="9" t="s">
        <v>41473</v>
      </c>
      <c r="J11755" s="9" t="s">
        <v>41474</v>
      </c>
      <c r="K11755" s="9" t="s">
        <v>47072</v>
      </c>
    </row>
    <row r="11756" spans="1:11" x14ac:dyDescent="0.35">
      <c r="A11756" s="9">
        <v>11755</v>
      </c>
      <c r="B11756" s="9" t="str">
        <f t="shared" si="183"/>
        <v>Mimusops ele</v>
      </c>
      <c r="C11756" s="9" t="e" cm="1">
        <f t="array" aca="1" ref="C11756" ca="1">LEFT(K11756,$C$19743)&amp;"-"&amp;RIGHT(SUBSTITUTE(SUBSTITUTE(TiraAcento(E11756),"-","")," ",""),$C$19744)</f>
        <v>#NAME?</v>
      </c>
      <c r="D11756" s="9" t="s">
        <v>9461</v>
      </c>
      <c r="E11756" s="9" t="s">
        <v>9464</v>
      </c>
      <c r="F11756" s="9" t="s">
        <v>17557</v>
      </c>
      <c r="G11756" s="9" t="s">
        <v>31163</v>
      </c>
      <c r="H11756" s="9" t="s">
        <v>9461</v>
      </c>
      <c r="I11756" s="9" t="s">
        <v>41473</v>
      </c>
      <c r="J11756" s="9" t="s">
        <v>41474</v>
      </c>
      <c r="K11756" s="9" t="s">
        <v>47073</v>
      </c>
    </row>
    <row r="11757" spans="1:11" x14ac:dyDescent="0.35">
      <c r="A11757" s="9">
        <v>11756</v>
      </c>
      <c r="B11757" s="9" t="str">
        <f t="shared" si="183"/>
        <v>Mimusops map</v>
      </c>
      <c r="C11757" s="9" t="e" cm="1">
        <f t="array" aca="1" ref="C11757" ca="1">LEFT(K11757,$C$19743)&amp;"-"&amp;RIGHT(SUBSTITUTE(SUBSTITUTE(TiraAcento(E11757),"-","")," ",""),$C$19744)</f>
        <v>#NAME?</v>
      </c>
      <c r="D11757" s="9" t="s">
        <v>9465</v>
      </c>
      <c r="E11757" s="9"/>
      <c r="F11757" s="9" t="s">
        <v>17558</v>
      </c>
      <c r="G11757" s="9" t="s">
        <v>31164</v>
      </c>
      <c r="H11757" s="9" t="s">
        <v>9465</v>
      </c>
      <c r="I11757" s="9" t="s">
        <v>41473</v>
      </c>
      <c r="J11757" s="9" t="s">
        <v>41475</v>
      </c>
      <c r="K11757" s="9" t="s">
        <v>42568</v>
      </c>
    </row>
    <row r="11758" spans="1:11" x14ac:dyDescent="0.35">
      <c r="A11758" s="9">
        <v>11757</v>
      </c>
      <c r="B11758" s="9" t="str">
        <f t="shared" si="183"/>
        <v>Mimusops par</v>
      </c>
      <c r="C11758" s="9" t="e" cm="1">
        <f t="array" aca="1" ref="C11758" ca="1">LEFT(K11758,$C$19743)&amp;"-"&amp;RIGHT(SUBSTITUTE(SUBSTITUTE(TiraAcento(E11758),"-","")," ",""),$C$19744)</f>
        <v>#NAME?</v>
      </c>
      <c r="D11758" s="9" t="s">
        <v>9466</v>
      </c>
      <c r="E11758" s="9"/>
      <c r="F11758" s="9" t="s">
        <v>17559</v>
      </c>
      <c r="G11758" s="9" t="s">
        <v>31165</v>
      </c>
      <c r="H11758" s="9" t="s">
        <v>9466</v>
      </c>
      <c r="I11758" s="9" t="s">
        <v>41473</v>
      </c>
      <c r="J11758" s="9" t="s">
        <v>39799</v>
      </c>
      <c r="K11758" s="9" t="s">
        <v>42568</v>
      </c>
    </row>
    <row r="11759" spans="1:11" x14ac:dyDescent="0.35">
      <c r="A11759" s="9">
        <v>11758</v>
      </c>
      <c r="B11759" s="9" t="str">
        <f t="shared" si="183"/>
        <v>Mimusops sal</v>
      </c>
      <c r="C11759" s="9" t="e" cm="1">
        <f t="array" aca="1" ref="C11759" ca="1">LEFT(K11759,$C$19743)&amp;"-"&amp;RIGHT(SUBSTITUTE(SUBSTITUTE(TiraAcento(E11759),"-","")," ",""),$C$19744)</f>
        <v>#NAME?</v>
      </c>
      <c r="D11759" s="9" t="s">
        <v>9467</v>
      </c>
      <c r="E11759" s="9"/>
      <c r="F11759" s="9" t="s">
        <v>17560</v>
      </c>
      <c r="G11759" s="9" t="s">
        <v>31166</v>
      </c>
      <c r="H11759" s="9" t="s">
        <v>9467</v>
      </c>
      <c r="I11759" s="9" t="s">
        <v>41473</v>
      </c>
      <c r="J11759" s="9" t="s">
        <v>41362</v>
      </c>
      <c r="K11759" s="9" t="s">
        <v>42568</v>
      </c>
    </row>
    <row r="11760" spans="1:11" x14ac:dyDescent="0.35">
      <c r="A11760" s="9">
        <v>11759</v>
      </c>
      <c r="B11760" s="9" t="str">
        <f t="shared" si="183"/>
        <v>Mimusops sp.</v>
      </c>
      <c r="C11760" s="9" t="e" cm="1">
        <f t="array" aca="1" ref="C11760" ca="1">LEFT(K11760,$C$19743)&amp;"-"&amp;RIGHT(SUBSTITUTE(SUBSTITUTE(TiraAcento(E11760),"-","")," ",""),$C$19744)</f>
        <v>#NAME?</v>
      </c>
      <c r="D11760" s="9" t="s">
        <v>9468</v>
      </c>
      <c r="E11760" s="9" t="s">
        <v>8790</v>
      </c>
      <c r="F11760" s="9" t="s">
        <v>9468</v>
      </c>
      <c r="G11760" s="9" t="s">
        <v>31167</v>
      </c>
      <c r="H11760" s="9" t="s">
        <v>9468</v>
      </c>
      <c r="I11760" s="9" t="s">
        <v>41473</v>
      </c>
      <c r="J11760" s="9" t="s">
        <v>39157</v>
      </c>
      <c r="K11760" s="9" t="s">
        <v>46728</v>
      </c>
    </row>
    <row r="11761" spans="1:11" x14ac:dyDescent="0.35">
      <c r="A11761" s="9">
        <v>11760</v>
      </c>
      <c r="B11761" s="9" t="str">
        <f t="shared" si="183"/>
        <v>Mimusops sp.</v>
      </c>
      <c r="C11761" s="9" t="e" cm="1">
        <f t="array" aca="1" ref="C11761" ca="1">LEFT(K11761,$C$19743)&amp;"-"&amp;RIGHT(SUBSTITUTE(SUBSTITUTE(TiraAcento(E11761),"-","")," ",""),$C$19744)</f>
        <v>#NAME?</v>
      </c>
      <c r="D11761" s="9" t="s">
        <v>9468</v>
      </c>
      <c r="E11761" s="9" t="s">
        <v>8792</v>
      </c>
      <c r="F11761" s="9" t="s">
        <v>9468</v>
      </c>
      <c r="G11761" s="9" t="s">
        <v>31168</v>
      </c>
      <c r="H11761" s="9" t="s">
        <v>9468</v>
      </c>
      <c r="I11761" s="9" t="s">
        <v>41473</v>
      </c>
      <c r="J11761" s="9" t="s">
        <v>39157</v>
      </c>
      <c r="K11761" s="9" t="s">
        <v>46730</v>
      </c>
    </row>
    <row r="11762" spans="1:11" x14ac:dyDescent="0.35">
      <c r="A11762" s="9">
        <v>11761</v>
      </c>
      <c r="B11762" s="9" t="str">
        <f t="shared" si="183"/>
        <v>Mimusops sp.</v>
      </c>
      <c r="C11762" s="9" t="e" cm="1">
        <f t="array" aca="1" ref="C11762" ca="1">LEFT(K11762,$C$19743)&amp;"-"&amp;RIGHT(SUBSTITUTE(SUBSTITUTE(TiraAcento(E11762),"-","")," ",""),$C$19744)</f>
        <v>#NAME?</v>
      </c>
      <c r="D11762" s="9" t="s">
        <v>9468</v>
      </c>
      <c r="E11762" s="9" t="s">
        <v>9042</v>
      </c>
      <c r="F11762" s="9" t="s">
        <v>9468</v>
      </c>
      <c r="G11762" s="9" t="s">
        <v>31169</v>
      </c>
      <c r="H11762" s="9" t="s">
        <v>9468</v>
      </c>
      <c r="I11762" s="9" t="s">
        <v>41473</v>
      </c>
      <c r="J11762" s="9" t="s">
        <v>39157</v>
      </c>
      <c r="K11762" s="9" t="s">
        <v>9042</v>
      </c>
    </row>
    <row r="11763" spans="1:11" x14ac:dyDescent="0.35">
      <c r="A11763" s="9">
        <v>11762</v>
      </c>
      <c r="B11763" s="9" t="str">
        <f t="shared" si="183"/>
        <v>Mimusops sp.</v>
      </c>
      <c r="C11763" s="9" t="e" cm="1">
        <f t="array" aca="1" ref="C11763" ca="1">LEFT(K11763,$C$19743)&amp;"-"&amp;RIGHT(SUBSTITUTE(SUBSTITUTE(TiraAcento(E11763),"-","")," ",""),$C$19744)</f>
        <v>#NAME?</v>
      </c>
      <c r="D11763" s="9" t="s">
        <v>9468</v>
      </c>
      <c r="E11763" s="9" t="s">
        <v>8793</v>
      </c>
      <c r="F11763" s="9" t="s">
        <v>9468</v>
      </c>
      <c r="G11763" s="9" t="s">
        <v>31170</v>
      </c>
      <c r="H11763" s="9" t="s">
        <v>9468</v>
      </c>
      <c r="I11763" s="9" t="s">
        <v>41473</v>
      </c>
      <c r="J11763" s="9" t="s">
        <v>39157</v>
      </c>
      <c r="K11763" s="9" t="s">
        <v>46731</v>
      </c>
    </row>
    <row r="11764" spans="1:11" x14ac:dyDescent="0.35">
      <c r="A11764" s="9">
        <v>11763</v>
      </c>
      <c r="B11764" s="9" t="str">
        <f t="shared" si="183"/>
        <v>Mimusops sp.</v>
      </c>
      <c r="C11764" s="9" t="e" cm="1">
        <f t="array" aca="1" ref="C11764" ca="1">LEFT(K11764,$C$19743)&amp;"-"&amp;RIGHT(SUBSTITUTE(SUBSTITUTE(TiraAcento(E11764),"-","")," ",""),$C$19744)</f>
        <v>#NAME?</v>
      </c>
      <c r="D11764" s="9" t="s">
        <v>9468</v>
      </c>
      <c r="E11764" s="9" t="s">
        <v>890</v>
      </c>
      <c r="F11764" s="9" t="s">
        <v>9468</v>
      </c>
      <c r="G11764" s="9" t="s">
        <v>31171</v>
      </c>
      <c r="H11764" s="9" t="s">
        <v>9468</v>
      </c>
      <c r="I11764" s="9" t="s">
        <v>41473</v>
      </c>
      <c r="J11764" s="9" t="s">
        <v>39157</v>
      </c>
      <c r="K11764" s="9" t="s">
        <v>890</v>
      </c>
    </row>
    <row r="11765" spans="1:11" x14ac:dyDescent="0.35">
      <c r="A11765" s="9">
        <v>11764</v>
      </c>
      <c r="B11765" s="9" t="str">
        <f t="shared" si="183"/>
        <v>Mimusops sp.</v>
      </c>
      <c r="C11765" s="9" t="e" cm="1">
        <f t="array" aca="1" ref="C11765" ca="1">LEFT(K11765,$C$19743)&amp;"-"&amp;RIGHT(SUBSTITUTE(SUBSTITUTE(TiraAcento(E11765),"-","")," ",""),$C$19744)</f>
        <v>#NAME?</v>
      </c>
      <c r="D11765" s="9" t="s">
        <v>9468</v>
      </c>
      <c r="E11765" s="9" t="s">
        <v>9469</v>
      </c>
      <c r="F11765" s="9" t="s">
        <v>9468</v>
      </c>
      <c r="G11765" s="9" t="s">
        <v>31172</v>
      </c>
      <c r="H11765" s="9" t="s">
        <v>9468</v>
      </c>
      <c r="I11765" s="9" t="s">
        <v>41473</v>
      </c>
      <c r="J11765" s="9" t="s">
        <v>39157</v>
      </c>
      <c r="K11765" s="9" t="s">
        <v>9469</v>
      </c>
    </row>
    <row r="11766" spans="1:11" x14ac:dyDescent="0.35">
      <c r="A11766" s="9">
        <v>11765</v>
      </c>
      <c r="B11766" s="9" t="str">
        <f t="shared" si="183"/>
        <v>Mimusops sp.</v>
      </c>
      <c r="C11766" s="9" t="e" cm="1">
        <f t="array" aca="1" ref="C11766" ca="1">LEFT(K11766,$C$19743)&amp;"-"&amp;RIGHT(SUBSTITUTE(SUBSTITUTE(TiraAcento(E11766),"-","")," ",""),$C$19744)</f>
        <v>#NAME?</v>
      </c>
      <c r="D11766" s="9" t="s">
        <v>9468</v>
      </c>
      <c r="E11766" s="9" t="s">
        <v>4034</v>
      </c>
      <c r="F11766" s="9" t="s">
        <v>9468</v>
      </c>
      <c r="G11766" s="9" t="s">
        <v>31173</v>
      </c>
      <c r="H11766" s="9" t="s">
        <v>9468</v>
      </c>
      <c r="I11766" s="9" t="s">
        <v>41473</v>
      </c>
      <c r="J11766" s="9" t="s">
        <v>39157</v>
      </c>
      <c r="K11766" s="9" t="s">
        <v>44553</v>
      </c>
    </row>
    <row r="11767" spans="1:11" x14ac:dyDescent="0.35">
      <c r="A11767" s="9">
        <v>11766</v>
      </c>
      <c r="B11767" s="9" t="str">
        <f t="shared" si="183"/>
        <v>Mimusops sp.</v>
      </c>
      <c r="C11767" s="9" t="e" cm="1">
        <f t="array" aca="1" ref="C11767" ca="1">LEFT(K11767,$C$19743)&amp;"-"&amp;RIGHT(SUBSTITUTE(SUBSTITUTE(TiraAcento(E11767),"-","")," ",""),$C$19744)</f>
        <v>#NAME?</v>
      </c>
      <c r="D11767" s="9" t="s">
        <v>9468</v>
      </c>
      <c r="E11767" s="9" t="s">
        <v>8794</v>
      </c>
      <c r="F11767" s="9" t="s">
        <v>9468</v>
      </c>
      <c r="G11767" s="9" t="s">
        <v>31174</v>
      </c>
      <c r="H11767" s="9" t="s">
        <v>9468</v>
      </c>
      <c r="I11767" s="9" t="s">
        <v>41473</v>
      </c>
      <c r="J11767" s="9" t="s">
        <v>39157</v>
      </c>
      <c r="K11767" s="9" t="s">
        <v>46732</v>
      </c>
    </row>
    <row r="11768" spans="1:11" x14ac:dyDescent="0.35">
      <c r="A11768" s="9">
        <v>11767</v>
      </c>
      <c r="B11768" s="9" t="str">
        <f t="shared" si="183"/>
        <v>Mimusops sp.</v>
      </c>
      <c r="C11768" s="9" t="e" cm="1">
        <f t="array" aca="1" ref="C11768" ca="1">LEFT(K11768,$C$19743)&amp;"-"&amp;RIGHT(SUBSTITUTE(SUBSTITUTE(TiraAcento(E11768),"-","")," ",""),$C$19744)</f>
        <v>#NAME?</v>
      </c>
      <c r="D11768" s="9" t="s">
        <v>9468</v>
      </c>
      <c r="E11768" s="9" t="s">
        <v>8795</v>
      </c>
      <c r="F11768" s="9" t="s">
        <v>9468</v>
      </c>
      <c r="G11768" s="9" t="s">
        <v>31175</v>
      </c>
      <c r="H11768" s="9" t="s">
        <v>9468</v>
      </c>
      <c r="I11768" s="9" t="s">
        <v>41473</v>
      </c>
      <c r="J11768" s="9" t="s">
        <v>39157</v>
      </c>
      <c r="K11768" s="9" t="s">
        <v>46733</v>
      </c>
    </row>
    <row r="11769" spans="1:11" x14ac:dyDescent="0.35">
      <c r="A11769" s="9">
        <v>11768</v>
      </c>
      <c r="B11769" s="9" t="str">
        <f t="shared" si="183"/>
        <v>Mimusops sp.</v>
      </c>
      <c r="C11769" s="9" t="e" cm="1">
        <f t="array" aca="1" ref="C11769" ca="1">LEFT(K11769,$C$19743)&amp;"-"&amp;RIGHT(SUBSTITUTE(SUBSTITUTE(TiraAcento(E11769),"-","")," ",""),$C$19744)</f>
        <v>#NAME?</v>
      </c>
      <c r="D11769" s="9" t="s">
        <v>9468</v>
      </c>
      <c r="E11769" s="9" t="s">
        <v>8796</v>
      </c>
      <c r="F11769" s="9" t="s">
        <v>9468</v>
      </c>
      <c r="G11769" s="9" t="s">
        <v>31176</v>
      </c>
      <c r="H11769" s="9" t="s">
        <v>9468</v>
      </c>
      <c r="I11769" s="9" t="s">
        <v>41473</v>
      </c>
      <c r="J11769" s="9" t="s">
        <v>39157</v>
      </c>
      <c r="K11769" s="9" t="s">
        <v>46734</v>
      </c>
    </row>
    <row r="11770" spans="1:11" x14ac:dyDescent="0.35">
      <c r="A11770" s="9">
        <v>11769</v>
      </c>
      <c r="B11770" s="9" t="str">
        <f t="shared" si="183"/>
        <v>Mimusops sp.</v>
      </c>
      <c r="C11770" s="9" t="e" cm="1">
        <f t="array" aca="1" ref="C11770" ca="1">LEFT(K11770,$C$19743)&amp;"-"&amp;RIGHT(SUBSTITUTE(SUBSTITUTE(TiraAcento(E11770),"-","")," ",""),$C$19744)</f>
        <v>#NAME?</v>
      </c>
      <c r="D11770" s="9" t="s">
        <v>9468</v>
      </c>
      <c r="E11770" s="9" t="s">
        <v>3621</v>
      </c>
      <c r="F11770" s="9" t="s">
        <v>9468</v>
      </c>
      <c r="G11770" s="9" t="s">
        <v>31177</v>
      </c>
      <c r="H11770" s="9" t="s">
        <v>9468</v>
      </c>
      <c r="I11770" s="9" t="s">
        <v>41473</v>
      </c>
      <c r="J11770" s="9" t="s">
        <v>39157</v>
      </c>
      <c r="K11770" s="9" t="s">
        <v>3621</v>
      </c>
    </row>
    <row r="11771" spans="1:11" x14ac:dyDescent="0.35">
      <c r="A11771" s="9">
        <v>11770</v>
      </c>
      <c r="B11771" s="9" t="str">
        <f t="shared" si="183"/>
        <v>Mimusops sp.</v>
      </c>
      <c r="C11771" s="9" t="e" cm="1">
        <f t="array" aca="1" ref="C11771" ca="1">LEFT(K11771,$C$19743)&amp;"-"&amp;RIGHT(SUBSTITUTE(SUBSTITUTE(TiraAcento(E11771),"-","")," ",""),$C$19744)</f>
        <v>#NAME?</v>
      </c>
      <c r="D11771" s="9" t="s">
        <v>9468</v>
      </c>
      <c r="E11771" s="9" t="s">
        <v>8788</v>
      </c>
      <c r="F11771" s="9" t="s">
        <v>9468</v>
      </c>
      <c r="G11771" s="9" t="s">
        <v>31178</v>
      </c>
      <c r="H11771" s="9" t="s">
        <v>9468</v>
      </c>
      <c r="I11771" s="9" t="s">
        <v>41473</v>
      </c>
      <c r="J11771" s="9" t="s">
        <v>39157</v>
      </c>
      <c r="K11771" s="9" t="s">
        <v>8788</v>
      </c>
    </row>
    <row r="11772" spans="1:11" x14ac:dyDescent="0.35">
      <c r="A11772" s="9">
        <v>11771</v>
      </c>
      <c r="B11772" s="9" t="str">
        <f t="shared" si="183"/>
        <v>Minquartia gui</v>
      </c>
      <c r="C11772" s="9" t="e" cm="1">
        <f t="array" aca="1" ref="C11772" ca="1">LEFT(K11772,$C$19743)&amp;"-"&amp;RIGHT(SUBSTITUTE(SUBSTITUTE(TiraAcento(E11772),"-","")," ",""),$C$19744)</f>
        <v>#NAME?</v>
      </c>
      <c r="D11772" s="9" t="s">
        <v>9470</v>
      </c>
      <c r="E11772" s="9" t="s">
        <v>3144</v>
      </c>
      <c r="F11772" s="9" t="s">
        <v>17561</v>
      </c>
      <c r="G11772" s="9" t="s">
        <v>31179</v>
      </c>
      <c r="H11772" s="9" t="s">
        <v>9470</v>
      </c>
      <c r="I11772" s="9" t="s">
        <v>41476</v>
      </c>
      <c r="J11772" s="9" t="s">
        <v>39197</v>
      </c>
      <c r="K11772" s="9" t="s">
        <v>3144</v>
      </c>
    </row>
    <row r="11773" spans="1:11" x14ac:dyDescent="0.35">
      <c r="A11773" s="9">
        <v>11772</v>
      </c>
      <c r="B11773" s="9" t="str">
        <f t="shared" si="183"/>
        <v>Minquartia gui</v>
      </c>
      <c r="C11773" s="9" t="e" cm="1">
        <f t="array" aca="1" ref="C11773" ca="1">LEFT(K11773,$C$19743)&amp;"-"&amp;RIGHT(SUBSTITUTE(SUBSTITUTE(TiraAcento(E11773),"-","")," ",""),$C$19744)</f>
        <v>#NAME?</v>
      </c>
      <c r="D11773" s="9" t="s">
        <v>9470</v>
      </c>
      <c r="E11773" s="9" t="s">
        <v>9471</v>
      </c>
      <c r="F11773" s="9" t="s">
        <v>17561</v>
      </c>
      <c r="G11773" s="9" t="s">
        <v>31180</v>
      </c>
      <c r="H11773" s="9" t="s">
        <v>9470</v>
      </c>
      <c r="I11773" s="9" t="s">
        <v>41476</v>
      </c>
      <c r="J11773" s="9" t="s">
        <v>39197</v>
      </c>
      <c r="K11773" s="9" t="s">
        <v>9471</v>
      </c>
    </row>
    <row r="11774" spans="1:11" x14ac:dyDescent="0.35">
      <c r="A11774" s="9">
        <v>11773</v>
      </c>
      <c r="B11774" s="9" t="str">
        <f t="shared" si="183"/>
        <v>Minquartia gui</v>
      </c>
      <c r="C11774" s="9" t="e" cm="1">
        <f t="array" aca="1" ref="C11774" ca="1">LEFT(K11774,$C$19743)&amp;"-"&amp;RIGHT(SUBSTITUTE(SUBSTITUTE(TiraAcento(E11774),"-","")," ",""),$C$19744)</f>
        <v>#NAME?</v>
      </c>
      <c r="D11774" s="9" t="s">
        <v>9470</v>
      </c>
      <c r="E11774" s="9" t="s">
        <v>9472</v>
      </c>
      <c r="F11774" s="9" t="s">
        <v>17561</v>
      </c>
      <c r="G11774" s="9" t="s">
        <v>31181</v>
      </c>
      <c r="H11774" s="9" t="s">
        <v>9470</v>
      </c>
      <c r="I11774" s="9" t="s">
        <v>41476</v>
      </c>
      <c r="J11774" s="9" t="s">
        <v>39197</v>
      </c>
      <c r="K11774" s="9" t="s">
        <v>9472</v>
      </c>
    </row>
    <row r="11775" spans="1:11" x14ac:dyDescent="0.35">
      <c r="A11775" s="9">
        <v>11774</v>
      </c>
      <c r="B11775" s="9" t="str">
        <f t="shared" si="183"/>
        <v>Minquartia gui</v>
      </c>
      <c r="C11775" s="9" t="e" cm="1">
        <f t="array" aca="1" ref="C11775" ca="1">LEFT(K11775,$C$19743)&amp;"-"&amp;RIGHT(SUBSTITUTE(SUBSTITUTE(TiraAcento(E11775),"-","")," ",""),$C$19744)</f>
        <v>#NAME?</v>
      </c>
      <c r="D11775" s="9" t="s">
        <v>9470</v>
      </c>
      <c r="E11775" s="9" t="s">
        <v>9473</v>
      </c>
      <c r="F11775" s="9" t="s">
        <v>17561</v>
      </c>
      <c r="G11775" s="9" t="s">
        <v>31182</v>
      </c>
      <c r="H11775" s="9" t="s">
        <v>9470</v>
      </c>
      <c r="I11775" s="9" t="s">
        <v>41476</v>
      </c>
      <c r="J11775" s="9" t="s">
        <v>39197</v>
      </c>
      <c r="K11775" s="9" t="s">
        <v>9473</v>
      </c>
    </row>
    <row r="11776" spans="1:11" x14ac:dyDescent="0.35">
      <c r="A11776" s="9">
        <v>11775</v>
      </c>
      <c r="B11776" s="9" t="str">
        <f t="shared" si="183"/>
        <v>Minquartia gui</v>
      </c>
      <c r="C11776" s="9" t="e" cm="1">
        <f t="array" aca="1" ref="C11776" ca="1">LEFT(K11776,$C$19743)&amp;"-"&amp;RIGHT(SUBSTITUTE(SUBSTITUTE(TiraAcento(E11776),"-","")," ",""),$C$19744)</f>
        <v>#NAME?</v>
      </c>
      <c r="D11776" s="9" t="s">
        <v>9470</v>
      </c>
      <c r="E11776" s="9" t="s">
        <v>9474</v>
      </c>
      <c r="F11776" s="9" t="s">
        <v>17561</v>
      </c>
      <c r="G11776" s="9" t="s">
        <v>31183</v>
      </c>
      <c r="H11776" s="9" t="s">
        <v>9470</v>
      </c>
      <c r="I11776" s="9" t="s">
        <v>41476</v>
      </c>
      <c r="J11776" s="9" t="s">
        <v>39197</v>
      </c>
      <c r="K11776" s="9" t="s">
        <v>47074</v>
      </c>
    </row>
    <row r="11777" spans="1:11" x14ac:dyDescent="0.35">
      <c r="A11777" s="9">
        <v>11776</v>
      </c>
      <c r="B11777" s="9" t="str">
        <f t="shared" si="183"/>
        <v>Minquartia gui</v>
      </c>
      <c r="C11777" s="9" t="e" cm="1">
        <f t="array" aca="1" ref="C11777" ca="1">LEFT(K11777,$C$19743)&amp;"-"&amp;RIGHT(SUBSTITUTE(SUBSTITUTE(TiraAcento(E11777),"-","")," ",""),$C$19744)</f>
        <v>#NAME?</v>
      </c>
      <c r="D11777" s="9" t="s">
        <v>9470</v>
      </c>
      <c r="E11777" s="9" t="s">
        <v>9475</v>
      </c>
      <c r="F11777" s="9" t="s">
        <v>17561</v>
      </c>
      <c r="G11777" s="9" t="s">
        <v>31184</v>
      </c>
      <c r="H11777" s="9" t="s">
        <v>9470</v>
      </c>
      <c r="I11777" s="9" t="s">
        <v>41476</v>
      </c>
      <c r="J11777" s="9" t="s">
        <v>39197</v>
      </c>
      <c r="K11777" s="9" t="s">
        <v>47075</v>
      </c>
    </row>
    <row r="11778" spans="1:11" x14ac:dyDescent="0.35">
      <c r="A11778" s="9">
        <v>11777</v>
      </c>
      <c r="B11778" s="9" t="str">
        <f t="shared" si="183"/>
        <v>Minquartia gui</v>
      </c>
      <c r="C11778" s="9" t="e" cm="1">
        <f t="array" aca="1" ref="C11778" ca="1">LEFT(K11778,$C$19743)&amp;"-"&amp;RIGHT(SUBSTITUTE(SUBSTITUTE(TiraAcento(E11778),"-","")," ",""),$C$19744)</f>
        <v>#NAME?</v>
      </c>
      <c r="D11778" s="9" t="s">
        <v>9470</v>
      </c>
      <c r="E11778" s="9" t="s">
        <v>9476</v>
      </c>
      <c r="F11778" s="9" t="s">
        <v>17561</v>
      </c>
      <c r="G11778" s="9" t="s">
        <v>31185</v>
      </c>
      <c r="H11778" s="9" t="s">
        <v>9470</v>
      </c>
      <c r="I11778" s="9" t="s">
        <v>41476</v>
      </c>
      <c r="J11778" s="9" t="s">
        <v>39197</v>
      </c>
      <c r="K11778" s="9" t="s">
        <v>9476</v>
      </c>
    </row>
    <row r="11779" spans="1:11" x14ac:dyDescent="0.35">
      <c r="A11779" s="9">
        <v>11778</v>
      </c>
      <c r="B11779" s="9" t="str">
        <f t="shared" ref="B11779:B11842" si="184">I11779&amp;" "&amp;IFERROR(LEFT(J11779,$B$19743),D11779)</f>
        <v>Minquartia gui</v>
      </c>
      <c r="C11779" s="9" t="e" cm="1">
        <f t="array" aca="1" ref="C11779" ca="1">LEFT(K11779,$C$19743)&amp;"-"&amp;RIGHT(SUBSTITUTE(SUBSTITUTE(TiraAcento(E11779),"-","")," ",""),$C$19744)</f>
        <v>#NAME?</v>
      </c>
      <c r="D11779" s="9" t="s">
        <v>9470</v>
      </c>
      <c r="E11779" s="9" t="s">
        <v>9477</v>
      </c>
      <c r="F11779" s="9" t="s">
        <v>17561</v>
      </c>
      <c r="G11779" s="9" t="s">
        <v>31186</v>
      </c>
      <c r="H11779" s="9" t="s">
        <v>9470</v>
      </c>
      <c r="I11779" s="9" t="s">
        <v>41476</v>
      </c>
      <c r="J11779" s="9" t="s">
        <v>39197</v>
      </c>
      <c r="K11779" s="9" t="s">
        <v>9477</v>
      </c>
    </row>
    <row r="11780" spans="1:11" x14ac:dyDescent="0.35">
      <c r="A11780" s="9">
        <v>11779</v>
      </c>
      <c r="B11780" s="9" t="str">
        <f t="shared" si="184"/>
        <v>Minquartia gui</v>
      </c>
      <c r="C11780" s="9" t="e" cm="1">
        <f t="array" aca="1" ref="C11780" ca="1">LEFT(K11780,$C$19743)&amp;"-"&amp;RIGHT(SUBSTITUTE(SUBSTITUTE(TiraAcento(E11780),"-","")," ",""),$C$19744)</f>
        <v>#NAME?</v>
      </c>
      <c r="D11780" s="9" t="s">
        <v>9470</v>
      </c>
      <c r="E11780" s="9" t="s">
        <v>4395</v>
      </c>
      <c r="F11780" s="9" t="s">
        <v>17561</v>
      </c>
      <c r="G11780" s="9" t="s">
        <v>31187</v>
      </c>
      <c r="H11780" s="9" t="s">
        <v>9470</v>
      </c>
      <c r="I11780" s="9" t="s">
        <v>41476</v>
      </c>
      <c r="J11780" s="9" t="s">
        <v>39197</v>
      </c>
      <c r="K11780" s="9" t="s">
        <v>44729</v>
      </c>
    </row>
    <row r="11781" spans="1:11" x14ac:dyDescent="0.35">
      <c r="A11781" s="9">
        <v>11780</v>
      </c>
      <c r="B11781" s="9" t="str">
        <f t="shared" si="184"/>
        <v>Minquartia gui</v>
      </c>
      <c r="C11781" s="9" t="e" cm="1">
        <f t="array" aca="1" ref="C11781" ca="1">LEFT(K11781,$C$19743)&amp;"-"&amp;RIGHT(SUBSTITUTE(SUBSTITUTE(TiraAcento(E11781),"-","")," ",""),$C$19744)</f>
        <v>#NAME?</v>
      </c>
      <c r="D11781" s="9" t="s">
        <v>9470</v>
      </c>
      <c r="E11781" s="9" t="s">
        <v>3455</v>
      </c>
      <c r="F11781" s="9" t="s">
        <v>17561</v>
      </c>
      <c r="G11781" s="9" t="s">
        <v>31188</v>
      </c>
      <c r="H11781" s="9" t="s">
        <v>9470</v>
      </c>
      <c r="I11781" s="9" t="s">
        <v>41476</v>
      </c>
      <c r="J11781" s="9" t="s">
        <v>39197</v>
      </c>
      <c r="K11781" s="9" t="s">
        <v>3455</v>
      </c>
    </row>
    <row r="11782" spans="1:11" x14ac:dyDescent="0.35">
      <c r="A11782" s="9">
        <v>11781</v>
      </c>
      <c r="B11782" s="9" t="str">
        <f t="shared" si="184"/>
        <v>Minquartia gui</v>
      </c>
      <c r="C11782" s="9" t="e" cm="1">
        <f t="array" aca="1" ref="C11782" ca="1">LEFT(K11782,$C$19743)&amp;"-"&amp;RIGHT(SUBSTITUTE(SUBSTITUTE(TiraAcento(E11782),"-","")," ",""),$C$19744)</f>
        <v>#NAME?</v>
      </c>
      <c r="D11782" s="9" t="s">
        <v>9470</v>
      </c>
      <c r="E11782" s="9" t="s">
        <v>9478</v>
      </c>
      <c r="F11782" s="9" t="s">
        <v>17561</v>
      </c>
      <c r="G11782" s="9" t="s">
        <v>31189</v>
      </c>
      <c r="H11782" s="9" t="s">
        <v>9470</v>
      </c>
      <c r="I11782" s="9" t="s">
        <v>41476</v>
      </c>
      <c r="J11782" s="9" t="s">
        <v>39197</v>
      </c>
      <c r="K11782" s="9" t="s">
        <v>9478</v>
      </c>
    </row>
    <row r="11783" spans="1:11" x14ac:dyDescent="0.35">
      <c r="A11783" s="9">
        <v>11782</v>
      </c>
      <c r="B11783" s="9" t="str">
        <f t="shared" si="184"/>
        <v>Minquartia pun</v>
      </c>
      <c r="C11783" s="9" t="e" cm="1">
        <f t="array" aca="1" ref="C11783" ca="1">LEFT(K11783,$C$19743)&amp;"-"&amp;RIGHT(SUBSTITUTE(SUBSTITUTE(TiraAcento(E11783),"-","")," ",""),$C$19744)</f>
        <v>#NAME?</v>
      </c>
      <c r="D11783" s="9" t="s">
        <v>9479</v>
      </c>
      <c r="E11783" s="9" t="s">
        <v>3144</v>
      </c>
      <c r="F11783" s="9" t="s">
        <v>17562</v>
      </c>
      <c r="G11783" s="9" t="s">
        <v>31190</v>
      </c>
      <c r="H11783" s="9" t="s">
        <v>9479</v>
      </c>
      <c r="I11783" s="9" t="s">
        <v>41476</v>
      </c>
      <c r="J11783" s="9" t="s">
        <v>39525</v>
      </c>
      <c r="K11783" s="9" t="s">
        <v>3144</v>
      </c>
    </row>
    <row r="11784" spans="1:11" x14ac:dyDescent="0.35">
      <c r="A11784" s="9">
        <v>11783</v>
      </c>
      <c r="B11784" s="9" t="str">
        <f t="shared" si="184"/>
        <v>Minquartia pun</v>
      </c>
      <c r="C11784" s="9" t="e" cm="1">
        <f t="array" aca="1" ref="C11784" ca="1">LEFT(K11784,$C$19743)&amp;"-"&amp;RIGHT(SUBSTITUTE(SUBSTITUTE(TiraAcento(E11784),"-","")," ",""),$C$19744)</f>
        <v>#NAME?</v>
      </c>
      <c r="D11784" s="9" t="s">
        <v>9479</v>
      </c>
      <c r="E11784" s="9" t="s">
        <v>3146</v>
      </c>
      <c r="F11784" s="9" t="s">
        <v>17562</v>
      </c>
      <c r="G11784" s="9" t="s">
        <v>31191</v>
      </c>
      <c r="H11784" s="9" t="s">
        <v>9479</v>
      </c>
      <c r="I11784" s="9" t="s">
        <v>41476</v>
      </c>
      <c r="J11784" s="9" t="s">
        <v>39525</v>
      </c>
      <c r="K11784" s="9" t="s">
        <v>44143</v>
      </c>
    </row>
    <row r="11785" spans="1:11" x14ac:dyDescent="0.35">
      <c r="A11785" s="9">
        <v>11784</v>
      </c>
      <c r="B11785" s="9" t="str">
        <f t="shared" si="184"/>
        <v>Minquartia sp.</v>
      </c>
      <c r="C11785" s="9" t="e" cm="1">
        <f t="array" aca="1" ref="C11785" ca="1">LEFT(K11785,$C$19743)&amp;"-"&amp;RIGHT(SUBSTITUTE(SUBSTITUTE(TiraAcento(E11785),"-","")," ",""),$C$19744)</f>
        <v>#NAME?</v>
      </c>
      <c r="D11785" s="9" t="s">
        <v>9480</v>
      </c>
      <c r="E11785" s="9" t="s">
        <v>9481</v>
      </c>
      <c r="F11785" s="9" t="s">
        <v>9480</v>
      </c>
      <c r="G11785" s="9" t="s">
        <v>31192</v>
      </c>
      <c r="H11785" s="9" t="s">
        <v>9480</v>
      </c>
      <c r="I11785" s="9" t="s">
        <v>41476</v>
      </c>
      <c r="J11785" s="9" t="s">
        <v>39157</v>
      </c>
      <c r="K11785" s="9" t="s">
        <v>47076</v>
      </c>
    </row>
    <row r="11786" spans="1:11" x14ac:dyDescent="0.35">
      <c r="A11786" s="9">
        <v>11785</v>
      </c>
      <c r="B11786" s="9" t="str">
        <f t="shared" si="184"/>
        <v>Minquartia sp.</v>
      </c>
      <c r="C11786" s="9" t="e" cm="1">
        <f t="array" aca="1" ref="C11786" ca="1">LEFT(K11786,$C$19743)&amp;"-"&amp;RIGHT(SUBSTITUTE(SUBSTITUTE(TiraAcento(E11786),"-","")," ",""),$C$19744)</f>
        <v>#NAME?</v>
      </c>
      <c r="D11786" s="9" t="s">
        <v>9480</v>
      </c>
      <c r="E11786" s="9" t="s">
        <v>4412</v>
      </c>
      <c r="F11786" s="9" t="s">
        <v>9480</v>
      </c>
      <c r="G11786" s="9" t="s">
        <v>31193</v>
      </c>
      <c r="H11786" s="9" t="s">
        <v>9480</v>
      </c>
      <c r="I11786" s="9" t="s">
        <v>41476</v>
      </c>
      <c r="J11786" s="9" t="s">
        <v>39157</v>
      </c>
      <c r="K11786" s="9" t="s">
        <v>4412</v>
      </c>
    </row>
    <row r="11787" spans="1:11" x14ac:dyDescent="0.35">
      <c r="A11787" s="9">
        <v>11786</v>
      </c>
      <c r="B11787" s="9" t="str">
        <f t="shared" si="184"/>
        <v>Moldenhawera bla</v>
      </c>
      <c r="C11787" s="9" t="e" cm="1">
        <f t="array" aca="1" ref="C11787" ca="1">LEFT(K11787,$C$19743)&amp;"-"&amp;RIGHT(SUBSTITUTE(SUBSTITUTE(TiraAcento(E11787),"-","")," ",""),$C$19744)</f>
        <v>#NAME?</v>
      </c>
      <c r="D11787" s="9" t="s">
        <v>9482</v>
      </c>
      <c r="E11787" s="9"/>
      <c r="F11787" s="9" t="s">
        <v>17563</v>
      </c>
      <c r="G11787" s="9" t="s">
        <v>31194</v>
      </c>
      <c r="H11787" s="9" t="s">
        <v>9482</v>
      </c>
      <c r="I11787" s="9" t="s">
        <v>41477</v>
      </c>
      <c r="J11787" s="9" t="s">
        <v>40569</v>
      </c>
      <c r="K11787" s="9" t="s">
        <v>42568</v>
      </c>
    </row>
    <row r="11788" spans="1:11" x14ac:dyDescent="0.35">
      <c r="A11788" s="9">
        <v>11787</v>
      </c>
      <c r="B11788" s="9" t="str">
        <f t="shared" si="184"/>
        <v>Moldenhawera flo</v>
      </c>
      <c r="C11788" s="9" t="e" cm="1">
        <f t="array" aca="1" ref="C11788" ca="1">LEFT(K11788,$C$19743)&amp;"-"&amp;RIGHT(SUBSTITUTE(SUBSTITUTE(TiraAcento(E11788),"-","")," ",""),$C$19744)</f>
        <v>#NAME?</v>
      </c>
      <c r="D11788" s="9" t="s">
        <v>9483</v>
      </c>
      <c r="E11788" s="9" t="s">
        <v>9484</v>
      </c>
      <c r="F11788" s="9" t="s">
        <v>17564</v>
      </c>
      <c r="G11788" s="9" t="s">
        <v>31195</v>
      </c>
      <c r="H11788" s="9" t="s">
        <v>9483</v>
      </c>
      <c r="I11788" s="9" t="s">
        <v>41477</v>
      </c>
      <c r="J11788" s="9" t="s">
        <v>39160</v>
      </c>
      <c r="K11788" s="9" t="s">
        <v>47077</v>
      </c>
    </row>
    <row r="11789" spans="1:11" x14ac:dyDescent="0.35">
      <c r="A11789" s="9">
        <v>11788</v>
      </c>
      <c r="B11789" s="9" t="str">
        <f t="shared" si="184"/>
        <v>Moldenhawera flo</v>
      </c>
      <c r="C11789" s="9" t="e" cm="1">
        <f t="array" aca="1" ref="C11789" ca="1">LEFT(K11789,$C$19743)&amp;"-"&amp;RIGHT(SUBSTITUTE(SUBSTITUTE(TiraAcento(E11789),"-","")," ",""),$C$19744)</f>
        <v>#NAME?</v>
      </c>
      <c r="D11789" s="9" t="s">
        <v>9483</v>
      </c>
      <c r="E11789" s="9" t="s">
        <v>9485</v>
      </c>
      <c r="F11789" s="9" t="s">
        <v>17564</v>
      </c>
      <c r="G11789" s="9" t="s">
        <v>31196</v>
      </c>
      <c r="H11789" s="9" t="s">
        <v>9483</v>
      </c>
      <c r="I11789" s="9" t="s">
        <v>41477</v>
      </c>
      <c r="J11789" s="9" t="s">
        <v>39160</v>
      </c>
      <c r="K11789" s="9" t="s">
        <v>9485</v>
      </c>
    </row>
    <row r="11790" spans="1:11" x14ac:dyDescent="0.35">
      <c r="A11790" s="9">
        <v>11789</v>
      </c>
      <c r="B11790" s="9" t="str">
        <f t="shared" si="184"/>
        <v>Moldenhawera flo</v>
      </c>
      <c r="C11790" s="9" t="e" cm="1">
        <f t="array" aca="1" ref="C11790" ca="1">LEFT(K11790,$C$19743)&amp;"-"&amp;RIGHT(SUBSTITUTE(SUBSTITUTE(TiraAcento(E11790),"-","")," ",""),$C$19744)</f>
        <v>#NAME?</v>
      </c>
      <c r="D11790" s="9" t="s">
        <v>9483</v>
      </c>
      <c r="E11790" s="9" t="s">
        <v>9486</v>
      </c>
      <c r="F11790" s="9" t="s">
        <v>17564</v>
      </c>
      <c r="G11790" s="9" t="s">
        <v>31197</v>
      </c>
      <c r="H11790" s="9" t="s">
        <v>9483</v>
      </c>
      <c r="I11790" s="9" t="s">
        <v>41477</v>
      </c>
      <c r="J11790" s="9" t="s">
        <v>39160</v>
      </c>
      <c r="K11790" s="9" t="s">
        <v>9485</v>
      </c>
    </row>
    <row r="11791" spans="1:11" x14ac:dyDescent="0.35">
      <c r="A11791" s="9">
        <v>11790</v>
      </c>
      <c r="B11791" s="9" t="str">
        <f t="shared" si="184"/>
        <v>Moldenhawera flo</v>
      </c>
      <c r="C11791" s="9" t="e" cm="1">
        <f t="array" aca="1" ref="C11791" ca="1">LEFT(K11791,$C$19743)&amp;"-"&amp;RIGHT(SUBSTITUTE(SUBSTITUTE(TiraAcento(E11791),"-","")," ",""),$C$19744)</f>
        <v>#NAME?</v>
      </c>
      <c r="D11791" s="9" t="s">
        <v>9483</v>
      </c>
      <c r="E11791" s="9" t="s">
        <v>5776</v>
      </c>
      <c r="F11791" s="9" t="s">
        <v>17564</v>
      </c>
      <c r="G11791" s="9" t="s">
        <v>31198</v>
      </c>
      <c r="H11791" s="9" t="s">
        <v>9483</v>
      </c>
      <c r="I11791" s="9" t="s">
        <v>41477</v>
      </c>
      <c r="J11791" s="9" t="s">
        <v>39160</v>
      </c>
      <c r="K11791" s="9" t="s">
        <v>5776</v>
      </c>
    </row>
    <row r="11792" spans="1:11" x14ac:dyDescent="0.35">
      <c r="A11792" s="9">
        <v>11791</v>
      </c>
      <c r="B11792" s="9" t="str">
        <f t="shared" si="184"/>
        <v>Moldenhawera flo</v>
      </c>
      <c r="C11792" s="9" t="e" cm="1">
        <f t="array" aca="1" ref="C11792" ca="1">LEFT(K11792,$C$19743)&amp;"-"&amp;RIGHT(SUBSTITUTE(SUBSTITUTE(TiraAcento(E11792),"-","")," ",""),$C$19744)</f>
        <v>#NAME?</v>
      </c>
      <c r="D11792" s="9" t="s">
        <v>9483</v>
      </c>
      <c r="E11792" s="9" t="s">
        <v>9487</v>
      </c>
      <c r="F11792" s="9" t="s">
        <v>17564</v>
      </c>
      <c r="G11792" s="9" t="s">
        <v>31199</v>
      </c>
      <c r="H11792" s="9" t="s">
        <v>9483</v>
      </c>
      <c r="I11792" s="9" t="s">
        <v>41477</v>
      </c>
      <c r="J11792" s="9" t="s">
        <v>39160</v>
      </c>
      <c r="K11792" s="9" t="s">
        <v>47078</v>
      </c>
    </row>
    <row r="11793" spans="1:11" x14ac:dyDescent="0.35">
      <c r="A11793" s="9">
        <v>11792</v>
      </c>
      <c r="B11793" s="9" t="str">
        <f t="shared" si="184"/>
        <v>Moldenhawera flo</v>
      </c>
      <c r="C11793" s="9" t="e" cm="1">
        <f t="array" aca="1" ref="C11793" ca="1">LEFT(K11793,$C$19743)&amp;"-"&amp;RIGHT(SUBSTITUTE(SUBSTITUTE(TiraAcento(E11793),"-","")," ",""),$C$19744)</f>
        <v>#NAME?</v>
      </c>
      <c r="D11793" s="9" t="s">
        <v>9483</v>
      </c>
      <c r="E11793" s="9" t="s">
        <v>3311</v>
      </c>
      <c r="F11793" s="9" t="s">
        <v>17564</v>
      </c>
      <c r="G11793" s="9" t="s">
        <v>31200</v>
      </c>
      <c r="H11793" s="9" t="s">
        <v>9483</v>
      </c>
      <c r="I11793" s="9" t="s">
        <v>41477</v>
      </c>
      <c r="J11793" s="9" t="s">
        <v>39160</v>
      </c>
      <c r="K11793" s="9" t="s">
        <v>44215</v>
      </c>
    </row>
    <row r="11794" spans="1:11" x14ac:dyDescent="0.35">
      <c r="A11794" s="9">
        <v>11793</v>
      </c>
      <c r="B11794" s="9" t="str">
        <f t="shared" si="184"/>
        <v>Moldenhawera flo</v>
      </c>
      <c r="C11794" s="9" t="e" cm="1">
        <f t="array" aca="1" ref="C11794" ca="1">LEFT(K11794,$C$19743)&amp;"-"&amp;RIGHT(SUBSTITUTE(SUBSTITUTE(TiraAcento(E11794),"-","")," ",""),$C$19744)</f>
        <v>#NAME?</v>
      </c>
      <c r="D11794" s="9" t="s">
        <v>9483</v>
      </c>
      <c r="E11794" s="9" t="s">
        <v>9488</v>
      </c>
      <c r="F11794" s="9" t="s">
        <v>17564</v>
      </c>
      <c r="G11794" s="9" t="s">
        <v>31201</v>
      </c>
      <c r="H11794" s="9" t="s">
        <v>9483</v>
      </c>
      <c r="I11794" s="9" t="s">
        <v>41477</v>
      </c>
      <c r="J11794" s="9" t="s">
        <v>39160</v>
      </c>
      <c r="K11794" s="9" t="s">
        <v>47079</v>
      </c>
    </row>
    <row r="11795" spans="1:11" x14ac:dyDescent="0.35">
      <c r="A11795" s="9">
        <v>11794</v>
      </c>
      <c r="B11795" s="9" t="str">
        <f t="shared" si="184"/>
        <v>Moldenhawera flo</v>
      </c>
      <c r="C11795" s="9" t="e" cm="1">
        <f t="array" aca="1" ref="C11795" ca="1">LEFT(K11795,$C$19743)&amp;"-"&amp;RIGHT(SUBSTITUTE(SUBSTITUTE(TiraAcento(E11795),"-","")," ",""),$C$19744)</f>
        <v>#NAME?</v>
      </c>
      <c r="D11795" s="9" t="s">
        <v>9483</v>
      </c>
      <c r="E11795" s="9" t="s">
        <v>9489</v>
      </c>
      <c r="F11795" s="9" t="s">
        <v>17564</v>
      </c>
      <c r="G11795" s="9" t="s">
        <v>31202</v>
      </c>
      <c r="H11795" s="9" t="s">
        <v>9483</v>
      </c>
      <c r="I11795" s="9" t="s">
        <v>41477</v>
      </c>
      <c r="J11795" s="9" t="s">
        <v>39160</v>
      </c>
      <c r="K11795" s="9" t="s">
        <v>45803</v>
      </c>
    </row>
    <row r="11796" spans="1:11" x14ac:dyDescent="0.35">
      <c r="A11796" s="9">
        <v>11795</v>
      </c>
      <c r="B11796" s="9" t="str">
        <f t="shared" si="184"/>
        <v>Moldenhawera flo</v>
      </c>
      <c r="C11796" s="9" t="e" cm="1">
        <f t="array" aca="1" ref="C11796" ca="1">LEFT(K11796,$C$19743)&amp;"-"&amp;RIGHT(SUBSTITUTE(SUBSTITUTE(TiraAcento(E11796),"-","")," ",""),$C$19744)</f>
        <v>#NAME?</v>
      </c>
      <c r="D11796" s="9" t="s">
        <v>9483</v>
      </c>
      <c r="E11796" s="9" t="s">
        <v>3312</v>
      </c>
      <c r="F11796" s="9" t="s">
        <v>17564</v>
      </c>
      <c r="G11796" s="9" t="s">
        <v>31203</v>
      </c>
      <c r="H11796" s="9" t="s">
        <v>9483</v>
      </c>
      <c r="I11796" s="9" t="s">
        <v>41477</v>
      </c>
      <c r="J11796" s="9" t="s">
        <v>39160</v>
      </c>
      <c r="K11796" s="9" t="s">
        <v>44216</v>
      </c>
    </row>
    <row r="11797" spans="1:11" x14ac:dyDescent="0.35">
      <c r="A11797" s="9">
        <v>11796</v>
      </c>
      <c r="B11797" s="9" t="str">
        <f t="shared" si="184"/>
        <v>Moldenhawera flo</v>
      </c>
      <c r="C11797" s="9" t="e" cm="1">
        <f t="array" aca="1" ref="C11797" ca="1">LEFT(K11797,$C$19743)&amp;"-"&amp;RIGHT(SUBSTITUTE(SUBSTITUTE(TiraAcento(E11797),"-","")," ",""),$C$19744)</f>
        <v>#NAME?</v>
      </c>
      <c r="D11797" s="9" t="s">
        <v>9483</v>
      </c>
      <c r="E11797" s="9" t="s">
        <v>9490</v>
      </c>
      <c r="F11797" s="9" t="s">
        <v>17564</v>
      </c>
      <c r="G11797" s="9" t="s">
        <v>31204</v>
      </c>
      <c r="H11797" s="9" t="s">
        <v>9483</v>
      </c>
      <c r="I11797" s="9" t="s">
        <v>41477</v>
      </c>
      <c r="J11797" s="9" t="s">
        <v>39160</v>
      </c>
      <c r="K11797" s="9" t="s">
        <v>47080</v>
      </c>
    </row>
    <row r="11798" spans="1:11" x14ac:dyDescent="0.35">
      <c r="A11798" s="9">
        <v>11797</v>
      </c>
      <c r="B11798" s="9" t="str">
        <f t="shared" si="184"/>
        <v>Moldenhawera spe</v>
      </c>
      <c r="C11798" s="9" t="e" cm="1">
        <f t="array" aca="1" ref="C11798" ca="1">LEFT(K11798,$C$19743)&amp;"-"&amp;RIGHT(SUBSTITUTE(SUBSTITUTE(TiraAcento(E11798),"-","")," ",""),$C$19744)</f>
        <v>#NAME?</v>
      </c>
      <c r="D11798" s="9" t="s">
        <v>9491</v>
      </c>
      <c r="E11798" s="9"/>
      <c r="F11798" s="9" t="s">
        <v>17565</v>
      </c>
      <c r="G11798" s="9" t="s">
        <v>31205</v>
      </c>
      <c r="H11798" s="9" t="s">
        <v>9491</v>
      </c>
      <c r="I11798" s="9" t="s">
        <v>41477</v>
      </c>
      <c r="J11798" s="9" t="s">
        <v>39574</v>
      </c>
      <c r="K11798" s="9" t="s">
        <v>42568</v>
      </c>
    </row>
    <row r="11799" spans="1:11" x14ac:dyDescent="0.35">
      <c r="A11799" s="9">
        <v>11798</v>
      </c>
      <c r="B11799" s="9" t="str">
        <f t="shared" si="184"/>
        <v>Mollia lep</v>
      </c>
      <c r="C11799" s="9" t="e" cm="1">
        <f t="array" aca="1" ref="C11799" ca="1">LEFT(K11799,$C$19743)&amp;"-"&amp;RIGHT(SUBSTITUTE(SUBSTITUTE(TiraAcento(E11799),"-","")," ",""),$C$19744)</f>
        <v>#NAME?</v>
      </c>
      <c r="D11799" s="9" t="s">
        <v>9492</v>
      </c>
      <c r="E11799" s="9" t="s">
        <v>9493</v>
      </c>
      <c r="F11799" s="9" t="s">
        <v>17566</v>
      </c>
      <c r="G11799" s="9" t="s">
        <v>31206</v>
      </c>
      <c r="H11799" s="9" t="s">
        <v>9492</v>
      </c>
      <c r="I11799" s="9" t="s">
        <v>41478</v>
      </c>
      <c r="J11799" s="9" t="s">
        <v>41479</v>
      </c>
      <c r="K11799" s="9" t="s">
        <v>9493</v>
      </c>
    </row>
    <row r="11800" spans="1:11" x14ac:dyDescent="0.35">
      <c r="A11800" s="9">
        <v>11799</v>
      </c>
      <c r="B11800" s="9" t="str">
        <f t="shared" si="184"/>
        <v>Mollinedia dig</v>
      </c>
      <c r="C11800" s="9" t="e" cm="1">
        <f t="array" aca="1" ref="C11800" ca="1">LEFT(K11800,$C$19743)&amp;"-"&amp;RIGHT(SUBSTITUTE(SUBSTITUTE(TiraAcento(E11800),"-","")," ",""),$C$19744)</f>
        <v>#NAME?</v>
      </c>
      <c r="D11800" s="9" t="s">
        <v>9494</v>
      </c>
      <c r="E11800" s="9" t="s">
        <v>3178</v>
      </c>
      <c r="F11800" s="9" t="s">
        <v>17567</v>
      </c>
      <c r="G11800" s="9" t="s">
        <v>31207</v>
      </c>
      <c r="H11800" s="9" t="s">
        <v>9494</v>
      </c>
      <c r="I11800" s="9" t="s">
        <v>41480</v>
      </c>
      <c r="J11800" s="9" t="s">
        <v>41481</v>
      </c>
      <c r="K11800" s="9" t="s">
        <v>3178</v>
      </c>
    </row>
    <row r="11801" spans="1:11" x14ac:dyDescent="0.35">
      <c r="A11801" s="9">
        <v>11800</v>
      </c>
      <c r="B11801" s="9" t="str">
        <f t="shared" si="184"/>
        <v>Mollinedia lau</v>
      </c>
      <c r="C11801" s="9" t="e" cm="1">
        <f t="array" aca="1" ref="C11801" ca="1">LEFT(K11801,$C$19743)&amp;"-"&amp;RIGHT(SUBSTITUTE(SUBSTITUTE(TiraAcento(E11801),"-","")," ",""),$C$19744)</f>
        <v>#NAME?</v>
      </c>
      <c r="D11801" s="9" t="s">
        <v>9495</v>
      </c>
      <c r="E11801" s="9" t="s">
        <v>9159</v>
      </c>
      <c r="F11801" s="9" t="s">
        <v>17568</v>
      </c>
      <c r="G11801" s="9" t="s">
        <v>31208</v>
      </c>
      <c r="H11801" s="9" t="s">
        <v>9495</v>
      </c>
      <c r="I11801" s="9" t="s">
        <v>41480</v>
      </c>
      <c r="J11801" s="9" t="s">
        <v>41482</v>
      </c>
      <c r="K11801" s="9" t="s">
        <v>46916</v>
      </c>
    </row>
    <row r="11802" spans="1:11" x14ac:dyDescent="0.35">
      <c r="A11802" s="9">
        <v>11801</v>
      </c>
      <c r="B11802" s="9" t="str">
        <f t="shared" si="184"/>
        <v>Mollinedia lon</v>
      </c>
      <c r="C11802" s="9" t="e" cm="1">
        <f t="array" aca="1" ref="C11802" ca="1">LEFT(K11802,$C$19743)&amp;"-"&amp;RIGHT(SUBSTITUTE(SUBSTITUTE(TiraAcento(E11802),"-","")," ",""),$C$19744)</f>
        <v>#NAME?</v>
      </c>
      <c r="D11802" s="9" t="s">
        <v>9496</v>
      </c>
      <c r="E11802" s="9" t="s">
        <v>9497</v>
      </c>
      <c r="F11802" s="9" t="s">
        <v>17569</v>
      </c>
      <c r="G11802" s="9" t="s">
        <v>31209</v>
      </c>
      <c r="H11802" s="9" t="s">
        <v>9496</v>
      </c>
      <c r="I11802" s="9" t="s">
        <v>41480</v>
      </c>
      <c r="J11802" s="9" t="s">
        <v>39190</v>
      </c>
      <c r="K11802" s="9" t="s">
        <v>9497</v>
      </c>
    </row>
    <row r="11803" spans="1:11" x14ac:dyDescent="0.35">
      <c r="A11803" s="9">
        <v>11802</v>
      </c>
      <c r="B11803" s="9" t="str">
        <f t="shared" si="184"/>
        <v>Mollinedia mar</v>
      </c>
      <c r="C11803" s="9" t="e" cm="1">
        <f t="array" aca="1" ref="C11803" ca="1">LEFT(K11803,$C$19743)&amp;"-"&amp;RIGHT(SUBSTITUTE(SUBSTITUTE(TiraAcento(E11803),"-","")," ",""),$C$19744)</f>
        <v>#NAME?</v>
      </c>
      <c r="D11803" s="9" t="s">
        <v>9498</v>
      </c>
      <c r="E11803" s="9" t="s">
        <v>9499</v>
      </c>
      <c r="F11803" s="9" t="s">
        <v>17570</v>
      </c>
      <c r="G11803" s="9" t="s">
        <v>31210</v>
      </c>
      <c r="H11803" s="9" t="s">
        <v>9498</v>
      </c>
      <c r="I11803" s="9" t="s">
        <v>41480</v>
      </c>
      <c r="J11803" s="9" t="s">
        <v>41483</v>
      </c>
      <c r="K11803" s="9" t="s">
        <v>47081</v>
      </c>
    </row>
    <row r="11804" spans="1:11" x14ac:dyDescent="0.35">
      <c r="A11804" s="9">
        <v>11803</v>
      </c>
      <c r="B11804" s="9" t="str">
        <f t="shared" si="184"/>
        <v>Mollinedia oli</v>
      </c>
      <c r="C11804" s="9" t="e" cm="1">
        <f t="array" aca="1" ref="C11804" ca="1">LEFT(K11804,$C$19743)&amp;"-"&amp;RIGHT(SUBSTITUTE(SUBSTITUTE(TiraAcento(E11804),"-","")," ",""),$C$19744)</f>
        <v>#NAME?</v>
      </c>
      <c r="D11804" s="9" t="s">
        <v>9500</v>
      </c>
      <c r="E11804" s="9" t="s">
        <v>247</v>
      </c>
      <c r="F11804" s="9" t="s">
        <v>17571</v>
      </c>
      <c r="G11804" s="9" t="s">
        <v>31211</v>
      </c>
      <c r="H11804" s="9" t="s">
        <v>9500</v>
      </c>
      <c r="I11804" s="9" t="s">
        <v>41480</v>
      </c>
      <c r="J11804" s="9" t="s">
        <v>40362</v>
      </c>
      <c r="K11804" s="9" t="s">
        <v>42655</v>
      </c>
    </row>
    <row r="11805" spans="1:11" x14ac:dyDescent="0.35">
      <c r="A11805" s="9">
        <v>11804</v>
      </c>
      <c r="B11805" s="9" t="str">
        <f t="shared" si="184"/>
        <v>Mollinedia tri</v>
      </c>
      <c r="C11805" s="9" t="e" cm="1">
        <f t="array" aca="1" ref="C11805" ca="1">LEFT(K11805,$C$19743)&amp;"-"&amp;RIGHT(SUBSTITUTE(SUBSTITUTE(TiraAcento(E11805),"-","")," ",""),$C$19744)</f>
        <v>#NAME?</v>
      </c>
      <c r="D11805" s="9" t="s">
        <v>9501</v>
      </c>
      <c r="E11805" s="9" t="s">
        <v>9497</v>
      </c>
      <c r="F11805" s="9" t="s">
        <v>17572</v>
      </c>
      <c r="G11805" s="9" t="s">
        <v>31212</v>
      </c>
      <c r="H11805" s="9" t="s">
        <v>9501</v>
      </c>
      <c r="I11805" s="9" t="s">
        <v>41480</v>
      </c>
      <c r="J11805" s="9" t="s">
        <v>39678</v>
      </c>
      <c r="K11805" s="9" t="s">
        <v>9497</v>
      </c>
    </row>
    <row r="11806" spans="1:11" x14ac:dyDescent="0.35">
      <c r="A11806" s="9">
        <v>11805</v>
      </c>
      <c r="B11806" s="9" t="str">
        <f t="shared" si="184"/>
        <v>Mollinedia tri</v>
      </c>
      <c r="C11806" s="9" t="e" cm="1">
        <f t="array" aca="1" ref="C11806" ca="1">LEFT(K11806,$C$19743)&amp;"-"&amp;RIGHT(SUBSTITUTE(SUBSTITUTE(TiraAcento(E11806),"-","")," ",""),$C$19744)</f>
        <v>#NAME?</v>
      </c>
      <c r="D11806" s="9" t="s">
        <v>9501</v>
      </c>
      <c r="E11806" s="9" t="s">
        <v>2601</v>
      </c>
      <c r="F11806" s="9" t="s">
        <v>17572</v>
      </c>
      <c r="G11806" s="9" t="s">
        <v>31213</v>
      </c>
      <c r="H11806" s="9" t="s">
        <v>9501</v>
      </c>
      <c r="I11806" s="9" t="s">
        <v>41480</v>
      </c>
      <c r="J11806" s="9" t="s">
        <v>39678</v>
      </c>
      <c r="K11806" s="9" t="s">
        <v>43866</v>
      </c>
    </row>
    <row r="11807" spans="1:11" x14ac:dyDescent="0.35">
      <c r="A11807" s="9">
        <v>11806</v>
      </c>
      <c r="B11807" s="9" t="str">
        <f t="shared" si="184"/>
        <v>Mollinedia tri</v>
      </c>
      <c r="C11807" s="9" t="e" cm="1">
        <f t="array" aca="1" ref="C11807" ca="1">LEFT(K11807,$C$19743)&amp;"-"&amp;RIGHT(SUBSTITUTE(SUBSTITUTE(TiraAcento(E11807),"-","")," ",""),$C$19744)</f>
        <v>#NAME?</v>
      </c>
      <c r="D11807" s="9" t="s">
        <v>9501</v>
      </c>
      <c r="E11807" s="9" t="s">
        <v>3178</v>
      </c>
      <c r="F11807" s="9" t="s">
        <v>17572</v>
      </c>
      <c r="G11807" s="9" t="s">
        <v>31214</v>
      </c>
      <c r="H11807" s="9" t="s">
        <v>9501</v>
      </c>
      <c r="I11807" s="9" t="s">
        <v>41480</v>
      </c>
      <c r="J11807" s="9" t="s">
        <v>39678</v>
      </c>
      <c r="K11807" s="9" t="s">
        <v>3178</v>
      </c>
    </row>
    <row r="11808" spans="1:11" x14ac:dyDescent="0.35">
      <c r="A11808" s="9">
        <v>11807</v>
      </c>
      <c r="B11808" s="9" t="str">
        <f t="shared" si="184"/>
        <v>Mollinedia wid</v>
      </c>
      <c r="C11808" s="9" t="e" cm="1">
        <f t="array" aca="1" ref="C11808" ca="1">LEFT(K11808,$C$19743)&amp;"-"&amp;RIGHT(SUBSTITUTE(SUBSTITUTE(TiraAcento(E11808),"-","")," ",""),$C$19744)</f>
        <v>#NAME?</v>
      </c>
      <c r="D11808" s="9" t="s">
        <v>9502</v>
      </c>
      <c r="E11808" s="9" t="s">
        <v>3178</v>
      </c>
      <c r="F11808" s="9" t="s">
        <v>17573</v>
      </c>
      <c r="G11808" s="9" t="s">
        <v>31215</v>
      </c>
      <c r="H11808" s="9" t="s">
        <v>9502</v>
      </c>
      <c r="I11808" s="9" t="s">
        <v>41480</v>
      </c>
      <c r="J11808" s="9" t="s">
        <v>41484</v>
      </c>
      <c r="K11808" s="9" t="s">
        <v>3178</v>
      </c>
    </row>
    <row r="11809" spans="1:11" x14ac:dyDescent="0.35">
      <c r="A11809" s="9">
        <v>11808</v>
      </c>
      <c r="B11809" s="9" t="str">
        <f t="shared" si="184"/>
        <v>Molopanthera pan</v>
      </c>
      <c r="C11809" s="9" t="e" cm="1">
        <f t="array" aca="1" ref="C11809" ca="1">LEFT(K11809,$C$19743)&amp;"-"&amp;RIGHT(SUBSTITUTE(SUBSTITUTE(TiraAcento(E11809),"-","")," ",""),$C$19744)</f>
        <v>#NAME?</v>
      </c>
      <c r="D11809" s="9" t="s">
        <v>9503</v>
      </c>
      <c r="E11809" s="9" t="s">
        <v>9504</v>
      </c>
      <c r="F11809" s="9" t="s">
        <v>17574</v>
      </c>
      <c r="G11809" s="9" t="s">
        <v>31216</v>
      </c>
      <c r="H11809" s="9" t="s">
        <v>9503</v>
      </c>
      <c r="I11809" s="9" t="s">
        <v>41485</v>
      </c>
      <c r="J11809" s="9" t="s">
        <v>39278</v>
      </c>
      <c r="K11809" s="9" t="s">
        <v>47082</v>
      </c>
    </row>
    <row r="11810" spans="1:11" x14ac:dyDescent="0.35">
      <c r="A11810" s="9">
        <v>11809</v>
      </c>
      <c r="B11810" s="9" t="str">
        <f t="shared" si="184"/>
        <v>Monodora myr</v>
      </c>
      <c r="C11810" s="9" t="e" cm="1">
        <f t="array" aca="1" ref="C11810" ca="1">LEFT(K11810,$C$19743)&amp;"-"&amp;RIGHT(SUBSTITUTE(SUBSTITUTE(TiraAcento(E11810),"-","")," ",""),$C$19744)</f>
        <v>#NAME?</v>
      </c>
      <c r="D11810" s="9" t="s">
        <v>9505</v>
      </c>
      <c r="E11810" s="9" t="s">
        <v>9506</v>
      </c>
      <c r="F11810" s="9" t="s">
        <v>17575</v>
      </c>
      <c r="G11810" s="9" t="s">
        <v>31217</v>
      </c>
      <c r="H11810" s="9" t="s">
        <v>9505</v>
      </c>
      <c r="I11810" s="9" t="s">
        <v>41486</v>
      </c>
      <c r="J11810" s="9" t="s">
        <v>41487</v>
      </c>
      <c r="K11810" s="9" t="s">
        <v>47083</v>
      </c>
    </row>
    <row r="11811" spans="1:11" x14ac:dyDescent="0.35">
      <c r="A11811" s="9">
        <v>11810</v>
      </c>
      <c r="B11811" s="9" t="str">
        <f t="shared" si="184"/>
        <v>Monopteryx uau</v>
      </c>
      <c r="C11811" s="9" t="e" cm="1">
        <f t="array" aca="1" ref="C11811" ca="1">LEFT(K11811,$C$19743)&amp;"-"&amp;RIGHT(SUBSTITUTE(SUBSTITUTE(TiraAcento(E11811),"-","")," ",""),$C$19744)</f>
        <v>#NAME?</v>
      </c>
      <c r="D11811" s="9" t="s">
        <v>9507</v>
      </c>
      <c r="E11811" s="9" t="s">
        <v>9508</v>
      </c>
      <c r="F11811" s="9" t="s">
        <v>17576</v>
      </c>
      <c r="G11811" s="9" t="s">
        <v>31218</v>
      </c>
      <c r="H11811" s="9" t="s">
        <v>9507</v>
      </c>
      <c r="I11811" s="9" t="s">
        <v>41488</v>
      </c>
      <c r="J11811" s="9" t="s">
        <v>41489</v>
      </c>
      <c r="K11811" s="9" t="s">
        <v>9508</v>
      </c>
    </row>
    <row r="11812" spans="1:11" x14ac:dyDescent="0.35">
      <c r="A11812" s="9">
        <v>11811</v>
      </c>
      <c r="B11812" s="9" t="str">
        <f t="shared" si="184"/>
        <v xml:space="preserve">Moquilea </v>
      </c>
      <c r="C11812" s="9" t="e" cm="1">
        <f t="array" aca="1" ref="C11812" ca="1">LEFT(K11812,$C$19743)&amp;"-"&amp;RIGHT(SUBSTITUTE(SUBSTITUTE(TiraAcento(E11812),"-","")," ",""),$C$19744)</f>
        <v>#NAME?</v>
      </c>
      <c r="D11812" s="9" t="s">
        <v>9509</v>
      </c>
      <c r="E11812" s="9"/>
      <c r="F11812" s="9" t="s">
        <v>9509</v>
      </c>
      <c r="G11812" s="9" t="s">
        <v>31219</v>
      </c>
      <c r="H11812" s="9" t="s">
        <v>9509</v>
      </c>
      <c r="I11812" s="9" t="s">
        <v>9509</v>
      </c>
      <c r="J11812" s="9"/>
      <c r="K11812" s="9" t="s">
        <v>42568</v>
      </c>
    </row>
    <row r="11813" spans="1:11" x14ac:dyDescent="0.35">
      <c r="A11813" s="9">
        <v>11812</v>
      </c>
      <c r="B11813" s="9" t="str">
        <f t="shared" si="184"/>
        <v>Moquilea pol</v>
      </c>
      <c r="C11813" s="9" t="e" cm="1">
        <f t="array" aca="1" ref="C11813" ca="1">LEFT(K11813,$C$19743)&amp;"-"&amp;RIGHT(SUBSTITUTE(SUBSTITUTE(TiraAcento(E11813),"-","")," ",""),$C$19744)</f>
        <v>#NAME?</v>
      </c>
      <c r="D11813" s="9" t="s">
        <v>9510</v>
      </c>
      <c r="E11813" s="9"/>
      <c r="F11813" s="9" t="s">
        <v>17577</v>
      </c>
      <c r="G11813" s="9" t="s">
        <v>31220</v>
      </c>
      <c r="H11813" s="9" t="s">
        <v>9510</v>
      </c>
      <c r="I11813" s="9" t="s">
        <v>9509</v>
      </c>
      <c r="J11813" s="9" t="s">
        <v>40634</v>
      </c>
      <c r="K11813" s="9" t="s">
        <v>42568</v>
      </c>
    </row>
    <row r="11814" spans="1:11" x14ac:dyDescent="0.35">
      <c r="A11814" s="9">
        <v>11813</v>
      </c>
      <c r="B11814" s="9" t="str">
        <f t="shared" si="184"/>
        <v>Moquilea ruf</v>
      </c>
      <c r="C11814" s="9" t="e" cm="1">
        <f t="array" aca="1" ref="C11814" ca="1">LEFT(K11814,$C$19743)&amp;"-"&amp;RIGHT(SUBSTITUTE(SUBSTITUTE(TiraAcento(E11814),"-","")," ",""),$C$19744)</f>
        <v>#NAME?</v>
      </c>
      <c r="D11814" s="9" t="s">
        <v>9511</v>
      </c>
      <c r="E11814" s="9" t="s">
        <v>4938</v>
      </c>
      <c r="F11814" s="9" t="s">
        <v>17578</v>
      </c>
      <c r="G11814" s="9" t="s">
        <v>31221</v>
      </c>
      <c r="H11814" s="9" t="s">
        <v>9511</v>
      </c>
      <c r="I11814" s="9" t="s">
        <v>9509</v>
      </c>
      <c r="J11814" s="9" t="s">
        <v>39627</v>
      </c>
      <c r="K11814" s="9" t="s">
        <v>45029</v>
      </c>
    </row>
    <row r="11815" spans="1:11" x14ac:dyDescent="0.35">
      <c r="A11815" s="9">
        <v>11814</v>
      </c>
      <c r="B11815" s="9" t="str">
        <f t="shared" si="184"/>
        <v>Moquilea sal</v>
      </c>
      <c r="C11815" s="9" t="e" cm="1">
        <f t="array" aca="1" ref="C11815" ca="1">LEFT(K11815,$C$19743)&amp;"-"&amp;RIGHT(SUBSTITUTE(SUBSTITUTE(TiraAcento(E11815),"-","")," ",""),$C$19744)</f>
        <v>#NAME?</v>
      </c>
      <c r="D11815" s="9" t="s">
        <v>9512</v>
      </c>
      <c r="E11815" s="9"/>
      <c r="F11815" s="9" t="s">
        <v>17579</v>
      </c>
      <c r="G11815" s="9" t="s">
        <v>31222</v>
      </c>
      <c r="H11815" s="9" t="s">
        <v>9512</v>
      </c>
      <c r="I11815" s="9" t="s">
        <v>9509</v>
      </c>
      <c r="J11815" s="9" t="s">
        <v>39527</v>
      </c>
      <c r="K11815" s="9" t="s">
        <v>42568</v>
      </c>
    </row>
    <row r="11816" spans="1:11" x14ac:dyDescent="0.35">
      <c r="A11816" s="9">
        <v>11815</v>
      </c>
      <c r="B11816" s="9" t="str">
        <f t="shared" si="184"/>
        <v>Moquilea sp.</v>
      </c>
      <c r="C11816" s="9" t="e" cm="1">
        <f t="array" aca="1" ref="C11816" ca="1">LEFT(K11816,$C$19743)&amp;"-"&amp;RIGHT(SUBSTITUTE(SUBSTITUTE(TiraAcento(E11816),"-","")," ",""),$C$19744)</f>
        <v>#NAME?</v>
      </c>
      <c r="D11816" s="9" t="s">
        <v>9513</v>
      </c>
      <c r="E11816" s="9"/>
      <c r="F11816" s="9" t="s">
        <v>9513</v>
      </c>
      <c r="G11816" s="9" t="s">
        <v>31223</v>
      </c>
      <c r="H11816" s="9" t="s">
        <v>9513</v>
      </c>
      <c r="I11816" s="9" t="s">
        <v>9509</v>
      </c>
      <c r="J11816" s="9" t="s">
        <v>39157</v>
      </c>
      <c r="K11816" s="9" t="s">
        <v>42568</v>
      </c>
    </row>
    <row r="11817" spans="1:11" x14ac:dyDescent="0.35">
      <c r="A11817" s="9">
        <v>11816</v>
      </c>
      <c r="B11817" s="9" t="str">
        <f t="shared" si="184"/>
        <v>Moquilea tom</v>
      </c>
      <c r="C11817" s="9" t="e" cm="1">
        <f t="array" aca="1" ref="C11817" ca="1">LEFT(K11817,$C$19743)&amp;"-"&amp;RIGHT(SUBSTITUTE(SUBSTITUTE(TiraAcento(E11817),"-","")," ",""),$C$19744)</f>
        <v>#NAME?</v>
      </c>
      <c r="D11817" s="9" t="s">
        <v>9514</v>
      </c>
      <c r="E11817" s="9"/>
      <c r="F11817" s="9" t="s">
        <v>17580</v>
      </c>
      <c r="G11817" s="9" t="s">
        <v>31224</v>
      </c>
      <c r="H11817" s="9" t="s">
        <v>9514</v>
      </c>
      <c r="I11817" s="9" t="s">
        <v>9509</v>
      </c>
      <c r="J11817" s="9" t="s">
        <v>39344</v>
      </c>
      <c r="K11817" s="9" t="s">
        <v>42568</v>
      </c>
    </row>
    <row r="11818" spans="1:11" x14ac:dyDescent="0.35">
      <c r="A11818" s="9">
        <v>11817</v>
      </c>
      <c r="B11818" s="9" t="str">
        <f t="shared" si="184"/>
        <v>Moquinia pol</v>
      </c>
      <c r="C11818" s="9" t="e" cm="1">
        <f t="array" aca="1" ref="C11818" ca="1">LEFT(K11818,$C$19743)&amp;"-"&amp;RIGHT(SUBSTITUTE(SUBSTITUTE(TiraAcento(E11818),"-","")," ",""),$C$19744)</f>
        <v>#NAME?</v>
      </c>
      <c r="D11818" s="9" t="s">
        <v>9515</v>
      </c>
      <c r="E11818" s="9"/>
      <c r="F11818" s="9" t="s">
        <v>17581</v>
      </c>
      <c r="G11818" s="9" t="s">
        <v>31225</v>
      </c>
      <c r="H11818" s="9" t="s">
        <v>9515</v>
      </c>
      <c r="I11818" s="9" t="s">
        <v>41490</v>
      </c>
      <c r="J11818" s="9" t="s">
        <v>40634</v>
      </c>
      <c r="K11818" s="9" t="s">
        <v>42568</v>
      </c>
    </row>
    <row r="11819" spans="1:11" x14ac:dyDescent="0.35">
      <c r="A11819" s="9">
        <v>11818</v>
      </c>
      <c r="B11819" s="9" t="str">
        <f t="shared" si="184"/>
        <v>Mora exc</v>
      </c>
      <c r="C11819" s="9" t="e" cm="1">
        <f t="array" aca="1" ref="C11819" ca="1">LEFT(K11819,$C$19743)&amp;"-"&amp;RIGHT(SUBSTITUTE(SUBSTITUTE(TiraAcento(E11819),"-","")," ",""),$C$19744)</f>
        <v>#NAME?</v>
      </c>
      <c r="D11819" s="9" t="s">
        <v>9516</v>
      </c>
      <c r="E11819" s="9" t="s">
        <v>8639</v>
      </c>
      <c r="F11819" s="9" t="s">
        <v>17582</v>
      </c>
      <c r="G11819" s="9" t="s">
        <v>31226</v>
      </c>
      <c r="H11819" s="9" t="s">
        <v>9516</v>
      </c>
      <c r="I11819" s="9" t="s">
        <v>8639</v>
      </c>
      <c r="J11819" s="9" t="s">
        <v>39365</v>
      </c>
      <c r="K11819" s="9" t="s">
        <v>8639</v>
      </c>
    </row>
    <row r="11820" spans="1:11" x14ac:dyDescent="0.35">
      <c r="A11820" s="9">
        <v>11819</v>
      </c>
      <c r="B11820" s="9" t="str">
        <f t="shared" si="184"/>
        <v>Mora gon</v>
      </c>
      <c r="C11820" s="9" t="e" cm="1">
        <f t="array" aca="1" ref="C11820" ca="1">LEFT(K11820,$C$19743)&amp;"-"&amp;RIGHT(SUBSTITUTE(SUBSTITUTE(TiraAcento(E11820),"-","")," ",""),$C$19744)</f>
        <v>#NAME?</v>
      </c>
      <c r="D11820" s="9" t="s">
        <v>9517</v>
      </c>
      <c r="E11820" s="9" t="s">
        <v>4400</v>
      </c>
      <c r="F11820" s="9" t="s">
        <v>17583</v>
      </c>
      <c r="G11820" s="9" t="s">
        <v>31227</v>
      </c>
      <c r="H11820" s="9" t="s">
        <v>9517</v>
      </c>
      <c r="I11820" s="9" t="s">
        <v>8639</v>
      </c>
      <c r="J11820" s="9" t="s">
        <v>41491</v>
      </c>
      <c r="K11820" s="9" t="s">
        <v>44733</v>
      </c>
    </row>
    <row r="11821" spans="1:11" x14ac:dyDescent="0.35">
      <c r="A11821" s="9">
        <v>11820</v>
      </c>
      <c r="B11821" s="9" t="str">
        <f t="shared" si="184"/>
        <v>Mora par</v>
      </c>
      <c r="C11821" s="9" t="e" cm="1">
        <f t="array" aca="1" ref="C11821" ca="1">LEFT(K11821,$C$19743)&amp;"-"&amp;RIGHT(SUBSTITUTE(SUBSTITUTE(TiraAcento(E11821),"-","")," ",""),$C$19744)</f>
        <v>#NAME?</v>
      </c>
      <c r="D11821" s="9" t="s">
        <v>9518</v>
      </c>
      <c r="E11821" s="9" t="s">
        <v>9519</v>
      </c>
      <c r="F11821" s="9" t="s">
        <v>17584</v>
      </c>
      <c r="G11821" s="9" t="s">
        <v>31228</v>
      </c>
      <c r="H11821" s="9" t="s">
        <v>9518</v>
      </c>
      <c r="I11821" s="9" t="s">
        <v>8639</v>
      </c>
      <c r="J11821" s="9" t="s">
        <v>39799</v>
      </c>
      <c r="K11821" s="9" t="s">
        <v>47084</v>
      </c>
    </row>
    <row r="11822" spans="1:11" x14ac:dyDescent="0.35">
      <c r="A11822" s="9">
        <v>11821</v>
      </c>
      <c r="B11822" s="9" t="str">
        <f t="shared" si="184"/>
        <v>Mora par</v>
      </c>
      <c r="C11822" s="9" t="e" cm="1">
        <f t="array" aca="1" ref="C11822" ca="1">LEFT(K11822,$C$19743)&amp;"-"&amp;RIGHT(SUBSTITUTE(SUBSTITUTE(TiraAcento(E11822),"-","")," ",""),$C$19744)</f>
        <v>#NAME?</v>
      </c>
      <c r="D11822" s="9" t="s">
        <v>9518</v>
      </c>
      <c r="E11822" s="9" t="s">
        <v>9520</v>
      </c>
      <c r="F11822" s="9" t="s">
        <v>17584</v>
      </c>
      <c r="G11822" s="9" t="s">
        <v>31229</v>
      </c>
      <c r="H11822" s="9" t="s">
        <v>9518</v>
      </c>
      <c r="I11822" s="9" t="s">
        <v>8639</v>
      </c>
      <c r="J11822" s="9" t="s">
        <v>39799</v>
      </c>
      <c r="K11822" s="9" t="s">
        <v>47085</v>
      </c>
    </row>
    <row r="11823" spans="1:11" x14ac:dyDescent="0.35">
      <c r="A11823" s="9">
        <v>11822</v>
      </c>
      <c r="B11823" s="9" t="str">
        <f t="shared" si="184"/>
        <v>Mora par</v>
      </c>
      <c r="C11823" s="9" t="e" cm="1">
        <f t="array" aca="1" ref="C11823" ca="1">LEFT(K11823,$C$19743)&amp;"-"&amp;RIGHT(SUBSTITUTE(SUBSTITUTE(TiraAcento(E11823),"-","")," ",""),$C$19744)</f>
        <v>#NAME?</v>
      </c>
      <c r="D11823" s="9" t="s">
        <v>9518</v>
      </c>
      <c r="E11823" s="9" t="s">
        <v>8188</v>
      </c>
      <c r="F11823" s="9" t="s">
        <v>17584</v>
      </c>
      <c r="G11823" s="9" t="s">
        <v>31230</v>
      </c>
      <c r="H11823" s="9" t="s">
        <v>9518</v>
      </c>
      <c r="I11823" s="9" t="s">
        <v>8639</v>
      </c>
      <c r="J11823" s="9" t="s">
        <v>39799</v>
      </c>
      <c r="K11823" s="9" t="s">
        <v>46435</v>
      </c>
    </row>
    <row r="11824" spans="1:11" x14ac:dyDescent="0.35">
      <c r="A11824" s="9">
        <v>11823</v>
      </c>
      <c r="B11824" s="9" t="str">
        <f t="shared" si="184"/>
        <v>Mora par</v>
      </c>
      <c r="C11824" s="9" t="e" cm="1">
        <f t="array" aca="1" ref="C11824" ca="1">LEFT(K11824,$C$19743)&amp;"-"&amp;RIGHT(SUBSTITUTE(SUBSTITUTE(TiraAcento(E11824),"-","")," ",""),$C$19744)</f>
        <v>#NAME?</v>
      </c>
      <c r="D11824" s="9" t="s">
        <v>9518</v>
      </c>
      <c r="E11824" s="9" t="s">
        <v>9521</v>
      </c>
      <c r="F11824" s="9" t="s">
        <v>17584</v>
      </c>
      <c r="G11824" s="9" t="s">
        <v>31231</v>
      </c>
      <c r="H11824" s="9" t="s">
        <v>9518</v>
      </c>
      <c r="I11824" s="9" t="s">
        <v>8639</v>
      </c>
      <c r="J11824" s="9" t="s">
        <v>39799</v>
      </c>
      <c r="K11824" s="9" t="s">
        <v>47086</v>
      </c>
    </row>
    <row r="11825" spans="1:11" x14ac:dyDescent="0.35">
      <c r="A11825" s="9">
        <v>11824</v>
      </c>
      <c r="B11825" s="9" t="str">
        <f t="shared" si="184"/>
        <v>Mora par</v>
      </c>
      <c r="C11825" s="9" t="e" cm="1">
        <f t="array" aca="1" ref="C11825" ca="1">LEFT(K11825,$C$19743)&amp;"-"&amp;RIGHT(SUBSTITUTE(SUBSTITUTE(TiraAcento(E11825),"-","")," ",""),$C$19744)</f>
        <v>#NAME?</v>
      </c>
      <c r="D11825" s="9" t="s">
        <v>9518</v>
      </c>
      <c r="E11825" s="9" t="s">
        <v>9522</v>
      </c>
      <c r="F11825" s="9" t="s">
        <v>17584</v>
      </c>
      <c r="G11825" s="9" t="s">
        <v>31232</v>
      </c>
      <c r="H11825" s="9" t="s">
        <v>9518</v>
      </c>
      <c r="I11825" s="9" t="s">
        <v>8639</v>
      </c>
      <c r="J11825" s="9" t="s">
        <v>39799</v>
      </c>
      <c r="K11825" s="9" t="s">
        <v>47087</v>
      </c>
    </row>
    <row r="11826" spans="1:11" x14ac:dyDescent="0.35">
      <c r="A11826" s="9">
        <v>11825</v>
      </c>
      <c r="B11826" s="9" t="str">
        <f t="shared" si="184"/>
        <v>Mora par</v>
      </c>
      <c r="C11826" s="9" t="e" cm="1">
        <f t="array" aca="1" ref="C11826" ca="1">LEFT(K11826,$C$19743)&amp;"-"&amp;RIGHT(SUBSTITUTE(SUBSTITUTE(TiraAcento(E11826),"-","")," ",""),$C$19744)</f>
        <v>#NAME?</v>
      </c>
      <c r="D11826" s="9" t="s">
        <v>9518</v>
      </c>
      <c r="E11826" s="9" t="s">
        <v>2563</v>
      </c>
      <c r="F11826" s="9" t="s">
        <v>17584</v>
      </c>
      <c r="G11826" s="9" t="s">
        <v>31233</v>
      </c>
      <c r="H11826" s="9" t="s">
        <v>9518</v>
      </c>
      <c r="I11826" s="9" t="s">
        <v>8639</v>
      </c>
      <c r="J11826" s="9" t="s">
        <v>39799</v>
      </c>
      <c r="K11826" s="9" t="s">
        <v>43847</v>
      </c>
    </row>
    <row r="11827" spans="1:11" x14ac:dyDescent="0.35">
      <c r="A11827" s="9">
        <v>11826</v>
      </c>
      <c r="B11827" s="9" t="str">
        <f t="shared" si="184"/>
        <v>Mora par</v>
      </c>
      <c r="C11827" s="9" t="e" cm="1">
        <f t="array" aca="1" ref="C11827" ca="1">LEFT(K11827,$C$19743)&amp;"-"&amp;RIGHT(SUBSTITUTE(SUBSTITUTE(TiraAcento(E11827),"-","")," ",""),$C$19744)</f>
        <v>#NAME?</v>
      </c>
      <c r="D11827" s="9" t="s">
        <v>9518</v>
      </c>
      <c r="E11827" s="9" t="s">
        <v>3035</v>
      </c>
      <c r="F11827" s="9" t="s">
        <v>17584</v>
      </c>
      <c r="G11827" s="9" t="s">
        <v>31234</v>
      </c>
      <c r="H11827" s="9" t="s">
        <v>9518</v>
      </c>
      <c r="I11827" s="9" t="s">
        <v>8639</v>
      </c>
      <c r="J11827" s="9" t="s">
        <v>39799</v>
      </c>
      <c r="K11827" s="9" t="s">
        <v>44095</v>
      </c>
    </row>
    <row r="11828" spans="1:11" x14ac:dyDescent="0.35">
      <c r="A11828" s="9">
        <v>11827</v>
      </c>
      <c r="B11828" s="9" t="str">
        <f t="shared" si="184"/>
        <v>Mora par</v>
      </c>
      <c r="C11828" s="9" t="e" cm="1">
        <f t="array" aca="1" ref="C11828" ca="1">LEFT(K11828,$C$19743)&amp;"-"&amp;RIGHT(SUBSTITUTE(SUBSTITUTE(TiraAcento(E11828),"-","")," ",""),$C$19744)</f>
        <v>#NAME?</v>
      </c>
      <c r="D11828" s="9" t="s">
        <v>9518</v>
      </c>
      <c r="E11828" s="9" t="s">
        <v>9523</v>
      </c>
      <c r="F11828" s="9" t="s">
        <v>17584</v>
      </c>
      <c r="G11828" s="9" t="s">
        <v>31235</v>
      </c>
      <c r="H11828" s="9" t="s">
        <v>9518</v>
      </c>
      <c r="I11828" s="9" t="s">
        <v>8639</v>
      </c>
      <c r="J11828" s="9" t="s">
        <v>39799</v>
      </c>
      <c r="K11828" s="9" t="s">
        <v>47088</v>
      </c>
    </row>
    <row r="11829" spans="1:11" x14ac:dyDescent="0.35">
      <c r="A11829" s="9">
        <v>11828</v>
      </c>
      <c r="B11829" s="9" t="str">
        <f t="shared" si="184"/>
        <v>Mora par</v>
      </c>
      <c r="C11829" s="9" t="e" cm="1">
        <f t="array" aca="1" ref="C11829" ca="1">LEFT(K11829,$C$19743)&amp;"-"&amp;RIGHT(SUBSTITUTE(SUBSTITUTE(TiraAcento(E11829),"-","")," ",""),$C$19744)</f>
        <v>#NAME?</v>
      </c>
      <c r="D11829" s="9" t="s">
        <v>9518</v>
      </c>
      <c r="E11829" s="9" t="s">
        <v>4400</v>
      </c>
      <c r="F11829" s="9" t="s">
        <v>17584</v>
      </c>
      <c r="G11829" s="9" t="s">
        <v>31236</v>
      </c>
      <c r="H11829" s="9" t="s">
        <v>9518</v>
      </c>
      <c r="I11829" s="9" t="s">
        <v>8639</v>
      </c>
      <c r="J11829" s="9" t="s">
        <v>39799</v>
      </c>
      <c r="K11829" s="9" t="s">
        <v>44733</v>
      </c>
    </row>
    <row r="11830" spans="1:11" x14ac:dyDescent="0.35">
      <c r="A11830" s="9">
        <v>11829</v>
      </c>
      <c r="B11830" s="9" t="str">
        <f t="shared" si="184"/>
        <v>Mora par</v>
      </c>
      <c r="C11830" s="9" t="e" cm="1">
        <f t="array" aca="1" ref="C11830" ca="1">LEFT(K11830,$C$19743)&amp;"-"&amp;RIGHT(SUBSTITUTE(SUBSTITUTE(TiraAcento(E11830),"-","")," ",""),$C$19744)</f>
        <v>#NAME?</v>
      </c>
      <c r="D11830" s="9" t="s">
        <v>9518</v>
      </c>
      <c r="E11830" s="9" t="s">
        <v>9524</v>
      </c>
      <c r="F11830" s="9" t="s">
        <v>17584</v>
      </c>
      <c r="G11830" s="9" t="s">
        <v>31237</v>
      </c>
      <c r="H11830" s="9" t="s">
        <v>9518</v>
      </c>
      <c r="I11830" s="9" t="s">
        <v>8639</v>
      </c>
      <c r="J11830" s="9" t="s">
        <v>39799</v>
      </c>
      <c r="K11830" s="9" t="s">
        <v>47089</v>
      </c>
    </row>
    <row r="11831" spans="1:11" x14ac:dyDescent="0.35">
      <c r="A11831" s="9">
        <v>11830</v>
      </c>
      <c r="B11831" s="9" t="str">
        <f t="shared" si="184"/>
        <v>Mora par</v>
      </c>
      <c r="C11831" s="9" t="e" cm="1">
        <f t="array" aca="1" ref="C11831" ca="1">LEFT(K11831,$C$19743)&amp;"-"&amp;RIGHT(SUBSTITUTE(SUBSTITUTE(TiraAcento(E11831),"-","")," ",""),$C$19744)</f>
        <v>#NAME?</v>
      </c>
      <c r="D11831" s="9" t="s">
        <v>9518</v>
      </c>
      <c r="E11831" s="9" t="s">
        <v>9525</v>
      </c>
      <c r="F11831" s="9" t="s">
        <v>17584</v>
      </c>
      <c r="G11831" s="9" t="s">
        <v>31238</v>
      </c>
      <c r="H11831" s="9" t="s">
        <v>9518</v>
      </c>
      <c r="I11831" s="9" t="s">
        <v>8639</v>
      </c>
      <c r="J11831" s="9" t="s">
        <v>39799</v>
      </c>
      <c r="K11831" s="9" t="s">
        <v>47090</v>
      </c>
    </row>
    <row r="11832" spans="1:11" x14ac:dyDescent="0.35">
      <c r="A11832" s="9">
        <v>11831</v>
      </c>
      <c r="B11832" s="9" t="str">
        <f t="shared" si="184"/>
        <v>Mora par</v>
      </c>
      <c r="C11832" s="9" t="e" cm="1">
        <f t="array" aca="1" ref="C11832" ca="1">LEFT(K11832,$C$19743)&amp;"-"&amp;RIGHT(SUBSTITUTE(SUBSTITUTE(TiraAcento(E11832),"-","")," ",""),$C$19744)</f>
        <v>#NAME?</v>
      </c>
      <c r="D11832" s="9" t="s">
        <v>9518</v>
      </c>
      <c r="E11832" s="9" t="s">
        <v>9526</v>
      </c>
      <c r="F11832" s="9" t="s">
        <v>17584</v>
      </c>
      <c r="G11832" s="9" t="s">
        <v>31239</v>
      </c>
      <c r="H11832" s="9" t="s">
        <v>9518</v>
      </c>
      <c r="I11832" s="9" t="s">
        <v>8639</v>
      </c>
      <c r="J11832" s="9" t="s">
        <v>39799</v>
      </c>
      <c r="K11832" s="9" t="s">
        <v>47091</v>
      </c>
    </row>
    <row r="11833" spans="1:11" x14ac:dyDescent="0.35">
      <c r="A11833" s="9">
        <v>11832</v>
      </c>
      <c r="B11833" s="9" t="str">
        <f t="shared" si="184"/>
        <v>Mora par</v>
      </c>
      <c r="C11833" s="9" t="e" cm="1">
        <f t="array" aca="1" ref="C11833" ca="1">LEFT(K11833,$C$19743)&amp;"-"&amp;RIGHT(SUBSTITUTE(SUBSTITUTE(TiraAcento(E11833),"-","")," ",""),$C$19744)</f>
        <v>#NAME?</v>
      </c>
      <c r="D11833" s="9" t="s">
        <v>9518</v>
      </c>
      <c r="E11833" s="9" t="s">
        <v>8190</v>
      </c>
      <c r="F11833" s="9" t="s">
        <v>17584</v>
      </c>
      <c r="G11833" s="9" t="s">
        <v>31240</v>
      </c>
      <c r="H11833" s="9" t="s">
        <v>9518</v>
      </c>
      <c r="I11833" s="9" t="s">
        <v>8639</v>
      </c>
      <c r="J11833" s="9" t="s">
        <v>39799</v>
      </c>
      <c r="K11833" s="9" t="s">
        <v>46437</v>
      </c>
    </row>
    <row r="11834" spans="1:11" x14ac:dyDescent="0.35">
      <c r="A11834" s="9">
        <v>11833</v>
      </c>
      <c r="B11834" s="9" t="str">
        <f t="shared" si="184"/>
        <v>Mora par</v>
      </c>
      <c r="C11834" s="9" t="e" cm="1">
        <f t="array" aca="1" ref="C11834" ca="1">LEFT(K11834,$C$19743)&amp;"-"&amp;RIGHT(SUBSTITUTE(SUBSTITUTE(TiraAcento(E11834),"-","")," ",""),$C$19744)</f>
        <v>#NAME?</v>
      </c>
      <c r="D11834" s="9" t="s">
        <v>9518</v>
      </c>
      <c r="E11834" s="9" t="s">
        <v>9527</v>
      </c>
      <c r="F11834" s="9" t="s">
        <v>17584</v>
      </c>
      <c r="G11834" s="9" t="s">
        <v>31241</v>
      </c>
      <c r="H11834" s="9" t="s">
        <v>9518</v>
      </c>
      <c r="I11834" s="9" t="s">
        <v>8639</v>
      </c>
      <c r="J11834" s="9" t="s">
        <v>39799</v>
      </c>
      <c r="K11834" s="9" t="s">
        <v>47092</v>
      </c>
    </row>
    <row r="11835" spans="1:11" x14ac:dyDescent="0.35">
      <c r="A11835" s="9">
        <v>11834</v>
      </c>
      <c r="B11835" s="9" t="str">
        <f t="shared" si="184"/>
        <v>Mora par</v>
      </c>
      <c r="C11835" s="9" t="e" cm="1">
        <f t="array" aca="1" ref="C11835" ca="1">LEFT(K11835,$C$19743)&amp;"-"&amp;RIGHT(SUBSTITUTE(SUBSTITUTE(TiraAcento(E11835),"-","")," ",""),$C$19744)</f>
        <v>#NAME?</v>
      </c>
      <c r="D11835" s="9" t="s">
        <v>9518</v>
      </c>
      <c r="E11835" s="9" t="s">
        <v>9528</v>
      </c>
      <c r="F11835" s="9" t="s">
        <v>17584</v>
      </c>
      <c r="G11835" s="9" t="s">
        <v>31242</v>
      </c>
      <c r="H11835" s="9" t="s">
        <v>9518</v>
      </c>
      <c r="I11835" s="9" t="s">
        <v>8639</v>
      </c>
      <c r="J11835" s="9" t="s">
        <v>39799</v>
      </c>
      <c r="K11835" s="9" t="s">
        <v>47093</v>
      </c>
    </row>
    <row r="11836" spans="1:11" x14ac:dyDescent="0.35">
      <c r="A11836" s="9">
        <v>11835</v>
      </c>
      <c r="B11836" s="9" t="str">
        <f t="shared" si="184"/>
        <v>Moringa ole</v>
      </c>
      <c r="C11836" s="9" t="e" cm="1">
        <f t="array" aca="1" ref="C11836" ca="1">LEFT(K11836,$C$19743)&amp;"-"&amp;RIGHT(SUBSTITUTE(SUBSTITUTE(TiraAcento(E11836),"-","")," ",""),$C$19744)</f>
        <v>#NAME?</v>
      </c>
      <c r="D11836" s="9" t="s">
        <v>9529</v>
      </c>
      <c r="E11836" s="9"/>
      <c r="F11836" s="9" t="s">
        <v>17585</v>
      </c>
      <c r="G11836" s="9" t="s">
        <v>31243</v>
      </c>
      <c r="H11836" s="9" t="s">
        <v>9529</v>
      </c>
      <c r="I11836" s="9" t="s">
        <v>9532</v>
      </c>
      <c r="J11836" s="9" t="s">
        <v>39779</v>
      </c>
      <c r="K11836" s="9" t="s">
        <v>42568</v>
      </c>
    </row>
    <row r="11837" spans="1:11" x14ac:dyDescent="0.35">
      <c r="A11837" s="9">
        <v>11836</v>
      </c>
      <c r="B11837" s="9" t="str">
        <f t="shared" si="184"/>
        <v>Moringa pte</v>
      </c>
      <c r="C11837" s="9" t="e" cm="1">
        <f t="array" aca="1" ref="C11837" ca="1">LEFT(K11837,$C$19743)&amp;"-"&amp;RIGHT(SUBSTITUTE(SUBSTITUTE(TiraAcento(E11837),"-","")," ",""),$C$19744)</f>
        <v>#NAME?</v>
      </c>
      <c r="D11837" s="9" t="s">
        <v>9530</v>
      </c>
      <c r="E11837" s="9" t="s">
        <v>2000</v>
      </c>
      <c r="F11837" s="9" t="s">
        <v>17586</v>
      </c>
      <c r="G11837" s="9" t="s">
        <v>31244</v>
      </c>
      <c r="H11837" s="9" t="s">
        <v>9530</v>
      </c>
      <c r="I11837" s="9" t="s">
        <v>9532</v>
      </c>
      <c r="J11837" s="9" t="s">
        <v>41492</v>
      </c>
      <c r="K11837" s="9" t="s">
        <v>2000</v>
      </c>
    </row>
    <row r="11838" spans="1:11" x14ac:dyDescent="0.35">
      <c r="A11838" s="9">
        <v>11837</v>
      </c>
      <c r="B11838" s="9" t="str">
        <f t="shared" si="184"/>
        <v>Moringa pte</v>
      </c>
      <c r="C11838" s="9" t="e" cm="1">
        <f t="array" aca="1" ref="C11838" ca="1">LEFT(K11838,$C$19743)&amp;"-"&amp;RIGHT(SUBSTITUTE(SUBSTITUTE(TiraAcento(E11838),"-","")," ",""),$C$19744)</f>
        <v>#NAME?</v>
      </c>
      <c r="D11838" s="9" t="s">
        <v>9530</v>
      </c>
      <c r="E11838" s="9" t="s">
        <v>9531</v>
      </c>
      <c r="F11838" s="9" t="s">
        <v>17586</v>
      </c>
      <c r="G11838" s="9" t="s">
        <v>31245</v>
      </c>
      <c r="H11838" s="9" t="s">
        <v>9530</v>
      </c>
      <c r="I11838" s="9" t="s">
        <v>9532</v>
      </c>
      <c r="J11838" s="9" t="s">
        <v>41492</v>
      </c>
      <c r="K11838" s="9" t="s">
        <v>47094</v>
      </c>
    </row>
    <row r="11839" spans="1:11" x14ac:dyDescent="0.35">
      <c r="A11839" s="9">
        <v>11838</v>
      </c>
      <c r="B11839" s="9" t="str">
        <f t="shared" si="184"/>
        <v>Moringa pte</v>
      </c>
      <c r="C11839" s="9" t="e" cm="1">
        <f t="array" aca="1" ref="C11839" ca="1">LEFT(K11839,$C$19743)&amp;"-"&amp;RIGHT(SUBSTITUTE(SUBSTITUTE(TiraAcento(E11839),"-","")," ",""),$C$19744)</f>
        <v>#NAME?</v>
      </c>
      <c r="D11839" s="9" t="s">
        <v>9530</v>
      </c>
      <c r="E11839" s="9" t="s">
        <v>7085</v>
      </c>
      <c r="F11839" s="9" t="s">
        <v>17586</v>
      </c>
      <c r="G11839" s="9" t="s">
        <v>31246</v>
      </c>
      <c r="H11839" s="9" t="s">
        <v>9530</v>
      </c>
      <c r="I11839" s="9" t="s">
        <v>9532</v>
      </c>
      <c r="J11839" s="9" t="s">
        <v>41492</v>
      </c>
      <c r="K11839" s="9" t="s">
        <v>45932</v>
      </c>
    </row>
    <row r="11840" spans="1:11" x14ac:dyDescent="0.35">
      <c r="A11840" s="9">
        <v>11839</v>
      </c>
      <c r="B11840" s="9" t="str">
        <f t="shared" si="184"/>
        <v>Moringa pte</v>
      </c>
      <c r="C11840" s="9" t="e" cm="1">
        <f t="array" aca="1" ref="C11840" ca="1">LEFT(K11840,$C$19743)&amp;"-"&amp;RIGHT(SUBSTITUTE(SUBSTITUTE(TiraAcento(E11840),"-","")," ",""),$C$19744)</f>
        <v>#NAME?</v>
      </c>
      <c r="D11840" s="9" t="s">
        <v>9530</v>
      </c>
      <c r="E11840" s="9" t="s">
        <v>9532</v>
      </c>
      <c r="F11840" s="9" t="s">
        <v>17586</v>
      </c>
      <c r="G11840" s="9" t="s">
        <v>31247</v>
      </c>
      <c r="H11840" s="9" t="s">
        <v>9530</v>
      </c>
      <c r="I11840" s="9" t="s">
        <v>9532</v>
      </c>
      <c r="J11840" s="9" t="s">
        <v>41492</v>
      </c>
      <c r="K11840" s="9" t="s">
        <v>9532</v>
      </c>
    </row>
    <row r="11841" spans="1:11" x14ac:dyDescent="0.35">
      <c r="A11841" s="9">
        <v>11840</v>
      </c>
      <c r="B11841" s="9" t="str">
        <f t="shared" si="184"/>
        <v>Moringa pte</v>
      </c>
      <c r="C11841" s="9" t="e" cm="1">
        <f t="array" aca="1" ref="C11841" ca="1">LEFT(K11841,$C$19743)&amp;"-"&amp;RIGHT(SUBSTITUTE(SUBSTITUTE(TiraAcento(E11841),"-","")," ",""),$C$19744)</f>
        <v>#NAME?</v>
      </c>
      <c r="D11841" s="9" t="s">
        <v>9530</v>
      </c>
      <c r="E11841" s="9" t="s">
        <v>9533</v>
      </c>
      <c r="F11841" s="9" t="s">
        <v>17586</v>
      </c>
      <c r="G11841" s="9" t="s">
        <v>31248</v>
      </c>
      <c r="H11841" s="9" t="s">
        <v>9530</v>
      </c>
      <c r="I11841" s="9" t="s">
        <v>9532</v>
      </c>
      <c r="J11841" s="9" t="s">
        <v>41492</v>
      </c>
      <c r="K11841" s="9" t="s">
        <v>47095</v>
      </c>
    </row>
    <row r="11842" spans="1:11" x14ac:dyDescent="0.35">
      <c r="A11842" s="9">
        <v>11841</v>
      </c>
      <c r="B11842" s="9" t="str">
        <f t="shared" si="184"/>
        <v>Moringa pte</v>
      </c>
      <c r="C11842" s="9" t="e" cm="1">
        <f t="array" aca="1" ref="C11842" ca="1">LEFT(K11842,$C$19743)&amp;"-"&amp;RIGHT(SUBSTITUTE(SUBSTITUTE(TiraAcento(E11842),"-","")," ",""),$C$19744)</f>
        <v>#NAME?</v>
      </c>
      <c r="D11842" s="9" t="s">
        <v>9530</v>
      </c>
      <c r="E11842" s="9" t="s">
        <v>9534</v>
      </c>
      <c r="F11842" s="9" t="s">
        <v>17586</v>
      </c>
      <c r="G11842" s="9" t="s">
        <v>31249</v>
      </c>
      <c r="H11842" s="9" t="s">
        <v>9530</v>
      </c>
      <c r="I11842" s="9" t="s">
        <v>9532</v>
      </c>
      <c r="J11842" s="9" t="s">
        <v>41492</v>
      </c>
      <c r="K11842" s="9" t="s">
        <v>47096</v>
      </c>
    </row>
    <row r="11843" spans="1:11" x14ac:dyDescent="0.35">
      <c r="A11843" s="9">
        <v>11842</v>
      </c>
      <c r="B11843" s="9" t="str">
        <f t="shared" ref="B11843:B11906" si="185">I11843&amp;" "&amp;IFERROR(LEFT(J11843,$B$19743),D11843)</f>
        <v>Moringa pte</v>
      </c>
      <c r="C11843" s="9" t="e" cm="1">
        <f t="array" aca="1" ref="C11843" ca="1">LEFT(K11843,$C$19743)&amp;"-"&amp;RIGHT(SUBSTITUTE(SUBSTITUTE(TiraAcento(E11843),"-","")," ",""),$C$19744)</f>
        <v>#NAME?</v>
      </c>
      <c r="D11843" s="9" t="s">
        <v>9530</v>
      </c>
      <c r="E11843" s="9" t="s">
        <v>9535</v>
      </c>
      <c r="F11843" s="9" t="s">
        <v>17586</v>
      </c>
      <c r="G11843" s="9" t="s">
        <v>31250</v>
      </c>
      <c r="H11843" s="9" t="s">
        <v>9530</v>
      </c>
      <c r="I11843" s="9" t="s">
        <v>9532</v>
      </c>
      <c r="J11843" s="9" t="s">
        <v>41492</v>
      </c>
      <c r="K11843" s="9" t="s">
        <v>47097</v>
      </c>
    </row>
    <row r="11844" spans="1:11" x14ac:dyDescent="0.35">
      <c r="A11844" s="9">
        <v>11843</v>
      </c>
      <c r="B11844" s="9" t="str">
        <f t="shared" si="185"/>
        <v>Moringa pte</v>
      </c>
      <c r="C11844" s="9" t="e" cm="1">
        <f t="array" aca="1" ref="C11844" ca="1">LEFT(K11844,$C$19743)&amp;"-"&amp;RIGHT(SUBSTITUTE(SUBSTITUTE(TiraAcento(E11844),"-","")," ",""),$C$19744)</f>
        <v>#NAME?</v>
      </c>
      <c r="D11844" s="9" t="s">
        <v>9530</v>
      </c>
      <c r="E11844" s="9" t="s">
        <v>9536</v>
      </c>
      <c r="F11844" s="9" t="s">
        <v>17586</v>
      </c>
      <c r="G11844" s="9" t="s">
        <v>31251</v>
      </c>
      <c r="H11844" s="9" t="s">
        <v>9530</v>
      </c>
      <c r="I11844" s="9" t="s">
        <v>9532</v>
      </c>
      <c r="J11844" s="9" t="s">
        <v>41492</v>
      </c>
      <c r="K11844" s="9" t="s">
        <v>47098</v>
      </c>
    </row>
    <row r="11845" spans="1:11" x14ac:dyDescent="0.35">
      <c r="A11845" s="9">
        <v>11844</v>
      </c>
      <c r="B11845" s="9" t="str">
        <f t="shared" si="185"/>
        <v>Moringa pte</v>
      </c>
      <c r="C11845" s="9" t="e" cm="1">
        <f t="array" aca="1" ref="C11845" ca="1">LEFT(K11845,$C$19743)&amp;"-"&amp;RIGHT(SUBSTITUTE(SUBSTITUTE(TiraAcento(E11845),"-","")," ",""),$C$19744)</f>
        <v>#NAME?</v>
      </c>
      <c r="D11845" s="9" t="s">
        <v>9530</v>
      </c>
      <c r="E11845" s="9" t="s">
        <v>7753</v>
      </c>
      <c r="F11845" s="9" t="s">
        <v>17586</v>
      </c>
      <c r="G11845" s="9" t="s">
        <v>31252</v>
      </c>
      <c r="H11845" s="9" t="s">
        <v>9530</v>
      </c>
      <c r="I11845" s="9" t="s">
        <v>9532</v>
      </c>
      <c r="J11845" s="9" t="s">
        <v>41492</v>
      </c>
      <c r="K11845" s="9" t="s">
        <v>7753</v>
      </c>
    </row>
    <row r="11846" spans="1:11" x14ac:dyDescent="0.35">
      <c r="A11846" s="9">
        <v>11845</v>
      </c>
      <c r="B11846" s="9" t="str">
        <f t="shared" si="185"/>
        <v>Morisonia ame</v>
      </c>
      <c r="C11846" s="9" t="e" cm="1">
        <f t="array" aca="1" ref="C11846" ca="1">LEFT(K11846,$C$19743)&amp;"-"&amp;RIGHT(SUBSTITUTE(SUBSTITUTE(TiraAcento(E11846),"-","")," ",""),$C$19744)</f>
        <v>#NAME?</v>
      </c>
      <c r="D11846" s="9" t="s">
        <v>9537</v>
      </c>
      <c r="E11846" s="9" t="s">
        <v>9538</v>
      </c>
      <c r="F11846" s="9" t="s">
        <v>17587</v>
      </c>
      <c r="G11846" s="9" t="s">
        <v>31253</v>
      </c>
      <c r="H11846" s="9" t="s">
        <v>9537</v>
      </c>
      <c r="I11846" s="9" t="s">
        <v>41493</v>
      </c>
      <c r="J11846" s="9" t="s">
        <v>40334</v>
      </c>
      <c r="K11846" s="9" t="s">
        <v>47099</v>
      </c>
    </row>
    <row r="11847" spans="1:11" x14ac:dyDescent="0.35">
      <c r="A11847" s="9">
        <v>11846</v>
      </c>
      <c r="B11847" s="9" t="str">
        <f t="shared" si="185"/>
        <v>Moronobea coc</v>
      </c>
      <c r="C11847" s="9" t="e" cm="1">
        <f t="array" aca="1" ref="C11847" ca="1">LEFT(K11847,$C$19743)&amp;"-"&amp;RIGHT(SUBSTITUTE(SUBSTITUTE(TiraAcento(E11847),"-","")," ",""),$C$19744)</f>
        <v>#NAME?</v>
      </c>
      <c r="D11847" s="9" t="s">
        <v>9539</v>
      </c>
      <c r="E11847" s="9"/>
      <c r="F11847" s="9" t="s">
        <v>17588</v>
      </c>
      <c r="G11847" s="9" t="s">
        <v>31254</v>
      </c>
      <c r="H11847" s="9" t="s">
        <v>9539</v>
      </c>
      <c r="I11847" s="9" t="s">
        <v>41494</v>
      </c>
      <c r="J11847" s="9" t="s">
        <v>39592</v>
      </c>
      <c r="K11847" s="9" t="s">
        <v>42568</v>
      </c>
    </row>
    <row r="11848" spans="1:11" x14ac:dyDescent="0.35">
      <c r="A11848" s="9">
        <v>11847</v>
      </c>
      <c r="B11848" s="9" t="str">
        <f t="shared" si="185"/>
        <v>Moronobea pul</v>
      </c>
      <c r="C11848" s="9" t="e" cm="1">
        <f t="array" aca="1" ref="C11848" ca="1">LEFT(K11848,$C$19743)&amp;"-"&amp;RIGHT(SUBSTITUTE(SUBSTITUTE(TiraAcento(E11848),"-","")," ",""),$C$19744)</f>
        <v>#NAME?</v>
      </c>
      <c r="D11848" s="9" t="s">
        <v>9540</v>
      </c>
      <c r="E11848" s="9" t="s">
        <v>9541</v>
      </c>
      <c r="F11848" s="9" t="s">
        <v>17589</v>
      </c>
      <c r="G11848" s="9" t="s">
        <v>31255</v>
      </c>
      <c r="H11848" s="9" t="s">
        <v>9540</v>
      </c>
      <c r="I11848" s="9" t="s">
        <v>41494</v>
      </c>
      <c r="J11848" s="9" t="s">
        <v>40363</v>
      </c>
      <c r="K11848" s="9" t="s">
        <v>47100</v>
      </c>
    </row>
    <row r="11849" spans="1:11" x14ac:dyDescent="0.35">
      <c r="A11849" s="9">
        <v>11848</v>
      </c>
      <c r="B11849" s="9" t="str">
        <f t="shared" si="185"/>
        <v>Moronobea pul</v>
      </c>
      <c r="C11849" s="9" t="e" cm="1">
        <f t="array" aca="1" ref="C11849" ca="1">LEFT(K11849,$C$19743)&amp;"-"&amp;RIGHT(SUBSTITUTE(SUBSTITUTE(TiraAcento(E11849),"-","")," ",""),$C$19744)</f>
        <v>#NAME?</v>
      </c>
      <c r="D11849" s="9" t="s">
        <v>9540</v>
      </c>
      <c r="E11849" s="9" t="s">
        <v>9542</v>
      </c>
      <c r="F11849" s="9" t="s">
        <v>17589</v>
      </c>
      <c r="G11849" s="9" t="s">
        <v>31256</v>
      </c>
      <c r="H11849" s="9" t="s">
        <v>9540</v>
      </c>
      <c r="I11849" s="9" t="s">
        <v>41494</v>
      </c>
      <c r="J11849" s="9" t="s">
        <v>40363</v>
      </c>
      <c r="K11849" s="9" t="s">
        <v>47101</v>
      </c>
    </row>
    <row r="11850" spans="1:11" x14ac:dyDescent="0.35">
      <c r="A11850" s="9">
        <v>11849</v>
      </c>
      <c r="B11850" s="9" t="str">
        <f t="shared" si="185"/>
        <v>Moronobea pul</v>
      </c>
      <c r="C11850" s="9" t="e" cm="1">
        <f t="array" aca="1" ref="C11850" ca="1">LEFT(K11850,$C$19743)&amp;"-"&amp;RIGHT(SUBSTITUTE(SUBSTITUTE(TiraAcento(E11850),"-","")," ",""),$C$19744)</f>
        <v>#NAME?</v>
      </c>
      <c r="D11850" s="9" t="s">
        <v>9540</v>
      </c>
      <c r="E11850" s="9" t="s">
        <v>2463</v>
      </c>
      <c r="F11850" s="9" t="s">
        <v>17589</v>
      </c>
      <c r="G11850" s="9" t="s">
        <v>31257</v>
      </c>
      <c r="H11850" s="9" t="s">
        <v>9540</v>
      </c>
      <c r="I11850" s="9" t="s">
        <v>41494</v>
      </c>
      <c r="J11850" s="9" t="s">
        <v>40363</v>
      </c>
      <c r="K11850" s="9" t="s">
        <v>2463</v>
      </c>
    </row>
    <row r="11851" spans="1:11" x14ac:dyDescent="0.35">
      <c r="A11851" s="9">
        <v>11850</v>
      </c>
      <c r="B11851" s="9" t="str">
        <f t="shared" si="185"/>
        <v>Moronobea pul</v>
      </c>
      <c r="C11851" s="9" t="e" cm="1">
        <f t="array" aca="1" ref="C11851" ca="1">LEFT(K11851,$C$19743)&amp;"-"&amp;RIGHT(SUBSTITUTE(SUBSTITUTE(TiraAcento(E11851),"-","")," ",""),$C$19744)</f>
        <v>#NAME?</v>
      </c>
      <c r="D11851" s="9" t="s">
        <v>9540</v>
      </c>
      <c r="E11851" s="9" t="s">
        <v>9543</v>
      </c>
      <c r="F11851" s="9" t="s">
        <v>17589</v>
      </c>
      <c r="G11851" s="9" t="s">
        <v>31258</v>
      </c>
      <c r="H11851" s="9" t="s">
        <v>9540</v>
      </c>
      <c r="I11851" s="9" t="s">
        <v>41494</v>
      </c>
      <c r="J11851" s="9" t="s">
        <v>40363</v>
      </c>
      <c r="K11851" s="9" t="s">
        <v>47102</v>
      </c>
    </row>
    <row r="11852" spans="1:11" x14ac:dyDescent="0.35">
      <c r="A11852" s="9">
        <v>11851</v>
      </c>
      <c r="B11852" s="9" t="str">
        <f t="shared" si="185"/>
        <v>Moronobea pul</v>
      </c>
      <c r="C11852" s="9" t="e" cm="1">
        <f t="array" aca="1" ref="C11852" ca="1">LEFT(K11852,$C$19743)&amp;"-"&amp;RIGHT(SUBSTITUTE(SUBSTITUTE(TiraAcento(E11852),"-","")," ",""),$C$19744)</f>
        <v>#NAME?</v>
      </c>
      <c r="D11852" s="9" t="s">
        <v>9540</v>
      </c>
      <c r="E11852" s="9" t="s">
        <v>3795</v>
      </c>
      <c r="F11852" s="9" t="s">
        <v>17589</v>
      </c>
      <c r="G11852" s="9" t="s">
        <v>31259</v>
      </c>
      <c r="H11852" s="9" t="s">
        <v>9540</v>
      </c>
      <c r="I11852" s="9" t="s">
        <v>41494</v>
      </c>
      <c r="J11852" s="9" t="s">
        <v>40363</v>
      </c>
      <c r="K11852" s="9" t="s">
        <v>41382</v>
      </c>
    </row>
    <row r="11853" spans="1:11" x14ac:dyDescent="0.35">
      <c r="A11853" s="9">
        <v>11852</v>
      </c>
      <c r="B11853" s="9" t="str">
        <f t="shared" si="185"/>
        <v>Moronobea pul</v>
      </c>
      <c r="C11853" s="9" t="e" cm="1">
        <f t="array" aca="1" ref="C11853" ca="1">LEFT(K11853,$C$19743)&amp;"-"&amp;RIGHT(SUBSTITUTE(SUBSTITUTE(TiraAcento(E11853),"-","")," ",""),$C$19744)</f>
        <v>#NAME?</v>
      </c>
      <c r="D11853" s="9" t="s">
        <v>9540</v>
      </c>
      <c r="E11853" s="9" t="s">
        <v>9544</v>
      </c>
      <c r="F11853" s="9" t="s">
        <v>17589</v>
      </c>
      <c r="G11853" s="9" t="s">
        <v>31260</v>
      </c>
      <c r="H11853" s="9" t="s">
        <v>9540</v>
      </c>
      <c r="I11853" s="9" t="s">
        <v>41494</v>
      </c>
      <c r="J11853" s="9" t="s">
        <v>40363</v>
      </c>
      <c r="K11853" s="9" t="s">
        <v>47103</v>
      </c>
    </row>
    <row r="11854" spans="1:11" x14ac:dyDescent="0.35">
      <c r="A11854" s="9">
        <v>11853</v>
      </c>
      <c r="B11854" s="9" t="str">
        <f t="shared" si="185"/>
        <v>Moronobea sp.</v>
      </c>
      <c r="C11854" s="9" t="e" cm="1">
        <f t="array" aca="1" ref="C11854" ca="1">LEFT(K11854,$C$19743)&amp;"-"&amp;RIGHT(SUBSTITUTE(SUBSTITUTE(TiraAcento(E11854),"-","")," ",""),$C$19744)</f>
        <v>#NAME?</v>
      </c>
      <c r="D11854" s="9" t="s">
        <v>9545</v>
      </c>
      <c r="E11854" s="9" t="s">
        <v>9546</v>
      </c>
      <c r="F11854" s="9" t="s">
        <v>9545</v>
      </c>
      <c r="G11854" s="9" t="s">
        <v>31261</v>
      </c>
      <c r="H11854" s="9" t="s">
        <v>9545</v>
      </c>
      <c r="I11854" s="9" t="s">
        <v>41494</v>
      </c>
      <c r="J11854" s="9" t="s">
        <v>39157</v>
      </c>
      <c r="K11854" s="9" t="s">
        <v>47104</v>
      </c>
    </row>
    <row r="11855" spans="1:11" x14ac:dyDescent="0.35">
      <c r="A11855" s="9">
        <v>11854</v>
      </c>
      <c r="B11855" s="9" t="str">
        <f t="shared" si="185"/>
        <v>Moronobea sp.</v>
      </c>
      <c r="C11855" s="9" t="e" cm="1">
        <f t="array" aca="1" ref="C11855" ca="1">LEFT(K11855,$C$19743)&amp;"-"&amp;RIGHT(SUBSTITUTE(SUBSTITUTE(TiraAcento(E11855),"-","")," ",""),$C$19744)</f>
        <v>#NAME?</v>
      </c>
      <c r="D11855" s="9" t="s">
        <v>9545</v>
      </c>
      <c r="E11855" s="9" t="s">
        <v>9547</v>
      </c>
      <c r="F11855" s="9" t="s">
        <v>9545</v>
      </c>
      <c r="G11855" s="9" t="s">
        <v>31262</v>
      </c>
      <c r="H11855" s="9" t="s">
        <v>9545</v>
      </c>
      <c r="I11855" s="9" t="s">
        <v>41494</v>
      </c>
      <c r="J11855" s="9" t="s">
        <v>39157</v>
      </c>
      <c r="K11855" s="9" t="s">
        <v>9547</v>
      </c>
    </row>
    <row r="11856" spans="1:11" x14ac:dyDescent="0.35">
      <c r="A11856" s="9">
        <v>11855</v>
      </c>
      <c r="B11856" s="9" t="str">
        <f t="shared" si="185"/>
        <v>Moronobea sp.</v>
      </c>
      <c r="C11856" s="9" t="e" cm="1">
        <f t="array" aca="1" ref="C11856" ca="1">LEFT(K11856,$C$19743)&amp;"-"&amp;RIGHT(SUBSTITUTE(SUBSTITUTE(TiraAcento(E11856),"-","")," ",""),$C$19744)</f>
        <v>#NAME?</v>
      </c>
      <c r="D11856" s="9" t="s">
        <v>9545</v>
      </c>
      <c r="E11856" s="9" t="s">
        <v>1584</v>
      </c>
      <c r="F11856" s="9" t="s">
        <v>9545</v>
      </c>
      <c r="G11856" s="9" t="s">
        <v>31263</v>
      </c>
      <c r="H11856" s="9" t="s">
        <v>9545</v>
      </c>
      <c r="I11856" s="9" t="s">
        <v>41494</v>
      </c>
      <c r="J11856" s="9" t="s">
        <v>39157</v>
      </c>
      <c r="K11856" s="9" t="s">
        <v>1584</v>
      </c>
    </row>
    <row r="11857" spans="1:11" x14ac:dyDescent="0.35">
      <c r="A11857" s="9">
        <v>11856</v>
      </c>
      <c r="B11857" s="9" t="str">
        <f t="shared" si="185"/>
        <v>Moronobea sp.</v>
      </c>
      <c r="C11857" s="9" t="e" cm="1">
        <f t="array" aca="1" ref="C11857" ca="1">LEFT(K11857,$C$19743)&amp;"-"&amp;RIGHT(SUBSTITUTE(SUBSTITUTE(TiraAcento(E11857),"-","")," ",""),$C$19744)</f>
        <v>#NAME?</v>
      </c>
      <c r="D11857" s="9" t="s">
        <v>9545</v>
      </c>
      <c r="E11857" s="9" t="s">
        <v>9548</v>
      </c>
      <c r="F11857" s="9" t="s">
        <v>9545</v>
      </c>
      <c r="G11857" s="9" t="s">
        <v>31264</v>
      </c>
      <c r="H11857" s="9" t="s">
        <v>9545</v>
      </c>
      <c r="I11857" s="9" t="s">
        <v>41494</v>
      </c>
      <c r="J11857" s="9" t="s">
        <v>39157</v>
      </c>
      <c r="K11857" s="9" t="s">
        <v>9548</v>
      </c>
    </row>
    <row r="11858" spans="1:11" x14ac:dyDescent="0.35">
      <c r="A11858" s="9">
        <v>11857</v>
      </c>
      <c r="B11858" s="9" t="str">
        <f t="shared" si="185"/>
        <v>Moronobea sp.</v>
      </c>
      <c r="C11858" s="9" t="e" cm="1">
        <f t="array" aca="1" ref="C11858" ca="1">LEFT(K11858,$C$19743)&amp;"-"&amp;RIGHT(SUBSTITUTE(SUBSTITUTE(TiraAcento(E11858),"-","")," ",""),$C$19744)</f>
        <v>#NAME?</v>
      </c>
      <c r="D11858" s="9" t="s">
        <v>9545</v>
      </c>
      <c r="E11858" s="9" t="s">
        <v>9549</v>
      </c>
      <c r="F11858" s="9" t="s">
        <v>9545</v>
      </c>
      <c r="G11858" s="9" t="s">
        <v>31265</v>
      </c>
      <c r="H11858" s="9" t="s">
        <v>9545</v>
      </c>
      <c r="I11858" s="9" t="s">
        <v>41494</v>
      </c>
      <c r="J11858" s="9" t="s">
        <v>39157</v>
      </c>
      <c r="K11858" s="9" t="s">
        <v>47105</v>
      </c>
    </row>
    <row r="11859" spans="1:11" x14ac:dyDescent="0.35">
      <c r="A11859" s="9">
        <v>11858</v>
      </c>
      <c r="B11859" s="9" t="str">
        <f t="shared" si="185"/>
        <v>Moronobea sp.</v>
      </c>
      <c r="C11859" s="9" t="e" cm="1">
        <f t="array" aca="1" ref="C11859" ca="1">LEFT(K11859,$C$19743)&amp;"-"&amp;RIGHT(SUBSTITUTE(SUBSTITUTE(TiraAcento(E11859),"-","")," ",""),$C$19744)</f>
        <v>#NAME?</v>
      </c>
      <c r="D11859" s="9" t="s">
        <v>9545</v>
      </c>
      <c r="E11859" s="9" t="s">
        <v>9550</v>
      </c>
      <c r="F11859" s="9" t="s">
        <v>9545</v>
      </c>
      <c r="G11859" s="9" t="s">
        <v>31266</v>
      </c>
      <c r="H11859" s="9" t="s">
        <v>9545</v>
      </c>
      <c r="I11859" s="9" t="s">
        <v>41494</v>
      </c>
      <c r="J11859" s="9" t="s">
        <v>39157</v>
      </c>
      <c r="K11859" s="9" t="s">
        <v>47106</v>
      </c>
    </row>
    <row r="11860" spans="1:11" x14ac:dyDescent="0.35">
      <c r="A11860" s="9">
        <v>11859</v>
      </c>
      <c r="B11860" s="9" t="str">
        <f t="shared" si="185"/>
        <v>Moronobea sp.</v>
      </c>
      <c r="C11860" s="9" t="e" cm="1">
        <f t="array" aca="1" ref="C11860" ca="1">LEFT(K11860,$C$19743)&amp;"-"&amp;RIGHT(SUBSTITUTE(SUBSTITUTE(TiraAcento(E11860),"-","")," ",""),$C$19744)</f>
        <v>#NAME?</v>
      </c>
      <c r="D11860" s="9" t="s">
        <v>9545</v>
      </c>
      <c r="E11860" s="9" t="s">
        <v>235</v>
      </c>
      <c r="F11860" s="9" t="s">
        <v>9545</v>
      </c>
      <c r="G11860" s="9" t="s">
        <v>31267</v>
      </c>
      <c r="H11860" s="9" t="s">
        <v>9545</v>
      </c>
      <c r="I11860" s="9" t="s">
        <v>41494</v>
      </c>
      <c r="J11860" s="9" t="s">
        <v>39157</v>
      </c>
      <c r="K11860" s="9" t="s">
        <v>42651</v>
      </c>
    </row>
    <row r="11861" spans="1:11" x14ac:dyDescent="0.35">
      <c r="A11861" s="9">
        <v>11860</v>
      </c>
      <c r="B11861" s="9" t="str">
        <f t="shared" si="185"/>
        <v>Morus alb</v>
      </c>
      <c r="C11861" s="9" t="e" cm="1">
        <f t="array" aca="1" ref="C11861" ca="1">LEFT(K11861,$C$19743)&amp;"-"&amp;RIGHT(SUBSTITUTE(SUBSTITUTE(TiraAcento(E11861),"-","")," ",""),$C$19744)</f>
        <v>#NAME?</v>
      </c>
      <c r="D11861" s="9" t="s">
        <v>9551</v>
      </c>
      <c r="E11861" s="9" t="s">
        <v>8622</v>
      </c>
      <c r="F11861" s="9" t="s">
        <v>17590</v>
      </c>
      <c r="G11861" s="9" t="s">
        <v>31268</v>
      </c>
      <c r="H11861" s="9" t="s">
        <v>9551</v>
      </c>
      <c r="I11861" s="9" t="s">
        <v>41495</v>
      </c>
      <c r="J11861" s="9" t="s">
        <v>39637</v>
      </c>
      <c r="K11861" s="9" t="s">
        <v>46648</v>
      </c>
    </row>
    <row r="11862" spans="1:11" x14ac:dyDescent="0.35">
      <c r="A11862" s="9">
        <v>11861</v>
      </c>
      <c r="B11862" s="9" t="str">
        <f t="shared" si="185"/>
        <v>Morus alb</v>
      </c>
      <c r="C11862" s="9" t="e" cm="1">
        <f t="array" aca="1" ref="C11862" ca="1">LEFT(K11862,$C$19743)&amp;"-"&amp;RIGHT(SUBSTITUTE(SUBSTITUTE(TiraAcento(E11862),"-","")," ",""),$C$19744)</f>
        <v>#NAME?</v>
      </c>
      <c r="D11862" s="9" t="s">
        <v>9551</v>
      </c>
      <c r="E11862" s="9" t="s">
        <v>8626</v>
      </c>
      <c r="F11862" s="9" t="s">
        <v>17590</v>
      </c>
      <c r="G11862" s="9" t="s">
        <v>31269</v>
      </c>
      <c r="H11862" s="9" t="s">
        <v>9551</v>
      </c>
      <c r="I11862" s="9" t="s">
        <v>41495</v>
      </c>
      <c r="J11862" s="9" t="s">
        <v>39637</v>
      </c>
      <c r="K11862" s="9" t="s">
        <v>46651</v>
      </c>
    </row>
    <row r="11863" spans="1:11" x14ac:dyDescent="0.35">
      <c r="A11863" s="9">
        <v>11862</v>
      </c>
      <c r="B11863" s="9" t="str">
        <f t="shared" si="185"/>
        <v>Morus alb</v>
      </c>
      <c r="C11863" s="9" t="e" cm="1">
        <f t="array" aca="1" ref="C11863" ca="1">LEFT(K11863,$C$19743)&amp;"-"&amp;RIGHT(SUBSTITUTE(SUBSTITUTE(TiraAcento(E11863),"-","")," ",""),$C$19744)</f>
        <v>#NAME?</v>
      </c>
      <c r="D11863" s="9" t="s">
        <v>9551</v>
      </c>
      <c r="E11863" s="9" t="s">
        <v>9552</v>
      </c>
      <c r="F11863" s="9" t="s">
        <v>17590</v>
      </c>
      <c r="G11863" s="9" t="s">
        <v>31270</v>
      </c>
      <c r="H11863" s="9" t="s">
        <v>9551</v>
      </c>
      <c r="I11863" s="9" t="s">
        <v>41495</v>
      </c>
      <c r="J11863" s="9" t="s">
        <v>39637</v>
      </c>
      <c r="K11863" s="9" t="s">
        <v>47107</v>
      </c>
    </row>
    <row r="11864" spans="1:11" x14ac:dyDescent="0.35">
      <c r="A11864" s="9">
        <v>11863</v>
      </c>
      <c r="B11864" s="9" t="str">
        <f t="shared" si="185"/>
        <v>Morus nig</v>
      </c>
      <c r="C11864" s="9" t="e" cm="1">
        <f t="array" aca="1" ref="C11864" ca="1">LEFT(K11864,$C$19743)&amp;"-"&amp;RIGHT(SUBSTITUTE(SUBSTITUTE(TiraAcento(E11864),"-","")," ",""),$C$19744)</f>
        <v>#NAME?</v>
      </c>
      <c r="D11864" s="9" t="s">
        <v>9553</v>
      </c>
      <c r="E11864" s="9" t="s">
        <v>9552</v>
      </c>
      <c r="F11864" s="9" t="s">
        <v>17591</v>
      </c>
      <c r="G11864" s="9" t="s">
        <v>31271</v>
      </c>
      <c r="H11864" s="9" t="s">
        <v>9553</v>
      </c>
      <c r="I11864" s="9" t="s">
        <v>41495</v>
      </c>
      <c r="J11864" s="9" t="s">
        <v>39638</v>
      </c>
      <c r="K11864" s="9" t="s">
        <v>47107</v>
      </c>
    </row>
    <row r="11865" spans="1:11" x14ac:dyDescent="0.35">
      <c r="A11865" s="9">
        <v>11864</v>
      </c>
      <c r="B11865" s="9" t="str">
        <f t="shared" si="185"/>
        <v>Mosiera pri</v>
      </c>
      <c r="C11865" s="9" t="e" cm="1">
        <f t="array" aca="1" ref="C11865" ca="1">LEFT(K11865,$C$19743)&amp;"-"&amp;RIGHT(SUBSTITUTE(SUBSTITUTE(TiraAcento(E11865),"-","")," ",""),$C$19744)</f>
        <v>#NAME?</v>
      </c>
      <c r="D11865" s="9" t="s">
        <v>9554</v>
      </c>
      <c r="E11865" s="9" t="s">
        <v>343</v>
      </c>
      <c r="F11865" s="9" t="s">
        <v>17592</v>
      </c>
      <c r="G11865" s="9" t="s">
        <v>31272</v>
      </c>
      <c r="H11865" s="9" t="s">
        <v>9554</v>
      </c>
      <c r="I11865" s="9" t="s">
        <v>41496</v>
      </c>
      <c r="J11865" s="9" t="s">
        <v>41497</v>
      </c>
      <c r="K11865" s="9" t="s">
        <v>42710</v>
      </c>
    </row>
    <row r="11866" spans="1:11" x14ac:dyDescent="0.35">
      <c r="A11866" s="9">
        <v>11865</v>
      </c>
      <c r="B11866" s="9" t="str">
        <f t="shared" si="185"/>
        <v>Mosiera pri</v>
      </c>
      <c r="C11866" s="9" t="e" cm="1">
        <f t="array" aca="1" ref="C11866" ca="1">LEFT(K11866,$C$19743)&amp;"-"&amp;RIGHT(SUBSTITUTE(SUBSTITUTE(TiraAcento(E11866),"-","")," ",""),$C$19744)</f>
        <v>#NAME?</v>
      </c>
      <c r="D11866" s="9" t="s">
        <v>9554</v>
      </c>
      <c r="E11866" s="9" t="s">
        <v>9555</v>
      </c>
      <c r="F11866" s="9" t="s">
        <v>17592</v>
      </c>
      <c r="G11866" s="9" t="s">
        <v>31273</v>
      </c>
      <c r="H11866" s="9" t="s">
        <v>9554</v>
      </c>
      <c r="I11866" s="9" t="s">
        <v>41496</v>
      </c>
      <c r="J11866" s="9" t="s">
        <v>41497</v>
      </c>
      <c r="K11866" s="9" t="s">
        <v>9555</v>
      </c>
    </row>
    <row r="11867" spans="1:11" x14ac:dyDescent="0.35">
      <c r="A11867" s="9">
        <v>11866</v>
      </c>
      <c r="B11867" s="9" t="str">
        <f t="shared" si="185"/>
        <v>Mosiera pri</v>
      </c>
      <c r="C11867" s="9" t="e" cm="1">
        <f t="array" aca="1" ref="C11867" ca="1">LEFT(K11867,$C$19743)&amp;"-"&amp;RIGHT(SUBSTITUTE(SUBSTITUTE(TiraAcento(E11867),"-","")," ",""),$C$19744)</f>
        <v>#NAME?</v>
      </c>
      <c r="D11867" s="9" t="s">
        <v>9554</v>
      </c>
      <c r="E11867" s="9" t="s">
        <v>1882</v>
      </c>
      <c r="F11867" s="9" t="s">
        <v>17592</v>
      </c>
      <c r="G11867" s="9" t="s">
        <v>31274</v>
      </c>
      <c r="H11867" s="9" t="s">
        <v>9554</v>
      </c>
      <c r="I11867" s="9" t="s">
        <v>41496</v>
      </c>
      <c r="J11867" s="9" t="s">
        <v>41497</v>
      </c>
      <c r="K11867" s="9" t="s">
        <v>1882</v>
      </c>
    </row>
    <row r="11868" spans="1:11" x14ac:dyDescent="0.35">
      <c r="A11868" s="9">
        <v>11867</v>
      </c>
      <c r="B11868" s="9" t="str">
        <f t="shared" si="185"/>
        <v>Mouriri api</v>
      </c>
      <c r="C11868" s="9" t="e" cm="1">
        <f t="array" aca="1" ref="C11868" ca="1">LEFT(K11868,$C$19743)&amp;"-"&amp;RIGHT(SUBSTITUTE(SUBSTITUTE(TiraAcento(E11868),"-","")," ",""),$C$19744)</f>
        <v>#NAME?</v>
      </c>
      <c r="D11868" s="9" t="s">
        <v>9556</v>
      </c>
      <c r="E11868" s="9" t="s">
        <v>9557</v>
      </c>
      <c r="F11868" s="9" t="s">
        <v>17593</v>
      </c>
      <c r="G11868" s="9" t="s">
        <v>31275</v>
      </c>
      <c r="H11868" s="9" t="s">
        <v>9556</v>
      </c>
      <c r="I11868" s="9" t="s">
        <v>41498</v>
      </c>
      <c r="J11868" s="9" t="s">
        <v>41499</v>
      </c>
      <c r="K11868" s="9" t="s">
        <v>9557</v>
      </c>
    </row>
    <row r="11869" spans="1:11" x14ac:dyDescent="0.35">
      <c r="A11869" s="9">
        <v>11868</v>
      </c>
      <c r="B11869" s="9" t="str">
        <f t="shared" si="185"/>
        <v>Ocotea por</v>
      </c>
      <c r="C11869" s="9" t="e" cm="1">
        <f t="array" aca="1" ref="C11869" ca="1">LEFT(K11869,$C$19743)&amp;"-"&amp;RIGHT(SUBSTITUTE(SUBSTITUTE(TiraAcento(E11869),"-","")," ",""),$C$19744)</f>
        <v>#NAME?</v>
      </c>
      <c r="D11869" s="9" t="s">
        <v>9330</v>
      </c>
      <c r="E11869" s="9" t="s">
        <v>9558</v>
      </c>
      <c r="F11869" s="9" t="s">
        <v>17524</v>
      </c>
      <c r="G11869" s="9" t="s">
        <v>31276</v>
      </c>
      <c r="H11869" s="9" t="s">
        <v>9330</v>
      </c>
      <c r="I11869" s="9" t="s">
        <v>41441</v>
      </c>
      <c r="J11869" s="9" t="s">
        <v>41458</v>
      </c>
      <c r="K11869" s="9" t="s">
        <v>47108</v>
      </c>
    </row>
    <row r="11870" spans="1:11" x14ac:dyDescent="0.35">
      <c r="A11870" s="9">
        <v>11869</v>
      </c>
      <c r="B11870" s="9" t="str">
        <f t="shared" si="185"/>
        <v>Ocotea por</v>
      </c>
      <c r="C11870" s="9" t="e" cm="1">
        <f t="array" aca="1" ref="C11870" ca="1">LEFT(K11870,$C$19743)&amp;"-"&amp;RIGHT(SUBSTITUTE(SUBSTITUTE(TiraAcento(E11870),"-","")," ",""),$C$19744)</f>
        <v>#NAME?</v>
      </c>
      <c r="D11870" s="9" t="s">
        <v>9330</v>
      </c>
      <c r="E11870" s="9" t="s">
        <v>9559</v>
      </c>
      <c r="F11870" s="9" t="s">
        <v>17524</v>
      </c>
      <c r="G11870" s="9" t="s">
        <v>31277</v>
      </c>
      <c r="H11870" s="9" t="s">
        <v>9330</v>
      </c>
      <c r="I11870" s="9" t="s">
        <v>41441</v>
      </c>
      <c r="J11870" s="9" t="s">
        <v>41458</v>
      </c>
      <c r="K11870" s="9" t="s">
        <v>47109</v>
      </c>
    </row>
    <row r="11871" spans="1:11" x14ac:dyDescent="0.35">
      <c r="A11871" s="9">
        <v>11870</v>
      </c>
      <c r="B11871" s="9" t="str">
        <f t="shared" si="185"/>
        <v>Miconia dod</v>
      </c>
      <c r="C11871" s="9" t="e" cm="1">
        <f t="array" aca="1" ref="C11871" ca="1">LEFT(K11871,$C$19743)&amp;"-"&amp;RIGHT(SUBSTITUTE(SUBSTITUTE(TiraAcento(E11871),"-","")," ",""),$C$19744)</f>
        <v>#NAME?</v>
      </c>
      <c r="D11871" s="9" t="s">
        <v>9560</v>
      </c>
      <c r="E11871" s="9" t="s">
        <v>247</v>
      </c>
      <c r="F11871" s="9" t="s">
        <v>17594</v>
      </c>
      <c r="G11871" s="9" t="s">
        <v>31278</v>
      </c>
      <c r="H11871" s="9" t="s">
        <v>9560</v>
      </c>
      <c r="I11871" s="9" t="s">
        <v>9563</v>
      </c>
      <c r="J11871" s="9" t="s">
        <v>41500</v>
      </c>
      <c r="K11871" s="9" t="s">
        <v>42655</v>
      </c>
    </row>
    <row r="11872" spans="1:11" x14ac:dyDescent="0.35">
      <c r="A11872" s="9">
        <v>11871</v>
      </c>
      <c r="B11872" s="9" t="str">
        <f t="shared" si="185"/>
        <v>Miconia ele</v>
      </c>
      <c r="C11872" s="9" t="e" cm="1">
        <f t="array" aca="1" ref="C11872" ca="1">LEFT(K11872,$C$19743)&amp;"-"&amp;RIGHT(SUBSTITUTE(SUBSTITUTE(TiraAcento(E11872),"-","")," ",""),$C$19744)</f>
        <v>#NAME?</v>
      </c>
      <c r="D11872" s="9" t="s">
        <v>9561</v>
      </c>
      <c r="E11872" s="9" t="s">
        <v>247</v>
      </c>
      <c r="F11872" s="9" t="s">
        <v>17595</v>
      </c>
      <c r="G11872" s="9" t="s">
        <v>31279</v>
      </c>
      <c r="H11872" s="9" t="s">
        <v>9561</v>
      </c>
      <c r="I11872" s="9" t="s">
        <v>9563</v>
      </c>
      <c r="J11872" s="9" t="s">
        <v>39203</v>
      </c>
      <c r="K11872" s="9" t="s">
        <v>42655</v>
      </c>
    </row>
    <row r="11873" spans="1:11" x14ac:dyDescent="0.35">
      <c r="A11873" s="9">
        <v>11872</v>
      </c>
      <c r="B11873" s="9" t="str">
        <f t="shared" si="185"/>
        <v>Miconia fer</v>
      </c>
      <c r="C11873" s="9" t="e" cm="1">
        <f t="array" aca="1" ref="C11873" ca="1">LEFT(K11873,$C$19743)&amp;"-"&amp;RIGHT(SUBSTITUTE(SUBSTITUTE(TiraAcento(E11873),"-","")," ",""),$C$19744)</f>
        <v>#NAME?</v>
      </c>
      <c r="D11873" s="9" t="s">
        <v>9562</v>
      </c>
      <c r="E11873" s="9" t="s">
        <v>9563</v>
      </c>
      <c r="F11873" s="9" t="s">
        <v>17596</v>
      </c>
      <c r="G11873" s="9" t="s">
        <v>31280</v>
      </c>
      <c r="H11873" s="9" t="s">
        <v>9562</v>
      </c>
      <c r="I11873" s="9" t="s">
        <v>9563</v>
      </c>
      <c r="J11873" s="9" t="s">
        <v>41501</v>
      </c>
      <c r="K11873" s="9" t="s">
        <v>9563</v>
      </c>
    </row>
    <row r="11874" spans="1:11" x14ac:dyDescent="0.35">
      <c r="A11874" s="9">
        <v>11873</v>
      </c>
      <c r="B11874" s="9" t="str">
        <f t="shared" si="185"/>
        <v>Miconia gui</v>
      </c>
      <c r="C11874" s="9" t="e" cm="1">
        <f t="array" aca="1" ref="C11874" ca="1">LEFT(K11874,$C$19743)&amp;"-"&amp;RIGHT(SUBSTITUTE(SUBSTITUTE(TiraAcento(E11874),"-","")," ",""),$C$19744)</f>
        <v>#NAME?</v>
      </c>
      <c r="D11874" s="9" t="s">
        <v>9564</v>
      </c>
      <c r="E11874" s="9" t="s">
        <v>223</v>
      </c>
      <c r="F11874" s="9" t="s">
        <v>17597</v>
      </c>
      <c r="G11874" s="9" t="s">
        <v>31281</v>
      </c>
      <c r="H11874" s="9" t="s">
        <v>9564</v>
      </c>
      <c r="I11874" s="9" t="s">
        <v>9563</v>
      </c>
      <c r="J11874" s="9" t="s">
        <v>39197</v>
      </c>
      <c r="K11874" s="9" t="s">
        <v>42643</v>
      </c>
    </row>
    <row r="11875" spans="1:11" x14ac:dyDescent="0.35">
      <c r="A11875" s="9">
        <v>11874</v>
      </c>
      <c r="B11875" s="9" t="str">
        <f t="shared" si="185"/>
        <v>Miconia hir</v>
      </c>
      <c r="C11875" s="9" t="e" cm="1">
        <f t="array" aca="1" ref="C11875" ca="1">LEFT(K11875,$C$19743)&amp;"-"&amp;RIGHT(SUBSTITUTE(SUBSTITUTE(TiraAcento(E11875),"-","")," ",""),$C$19744)</f>
        <v>#NAME?</v>
      </c>
      <c r="D11875" s="9" t="s">
        <v>9565</v>
      </c>
      <c r="E11875" s="9" t="s">
        <v>247</v>
      </c>
      <c r="F11875" s="9" t="s">
        <v>17598</v>
      </c>
      <c r="G11875" s="9" t="s">
        <v>31282</v>
      </c>
      <c r="H11875" s="9" t="s">
        <v>9565</v>
      </c>
      <c r="I11875" s="9" t="s">
        <v>9563</v>
      </c>
      <c r="J11875" s="9" t="s">
        <v>41502</v>
      </c>
      <c r="K11875" s="9" t="s">
        <v>42655</v>
      </c>
    </row>
    <row r="11876" spans="1:11" x14ac:dyDescent="0.35">
      <c r="A11876" s="9">
        <v>11875</v>
      </c>
      <c r="B11876" s="9" t="str">
        <f t="shared" si="185"/>
        <v>Miconia hol</v>
      </c>
      <c r="C11876" s="9" t="e" cm="1">
        <f t="array" aca="1" ref="C11876" ca="1">LEFT(K11876,$C$19743)&amp;"-"&amp;RIGHT(SUBSTITUTE(SUBSTITUTE(TiraAcento(E11876),"-","")," ",""),$C$19744)</f>
        <v>#NAME?</v>
      </c>
      <c r="D11876" s="9" t="s">
        <v>9566</v>
      </c>
      <c r="E11876" s="9"/>
      <c r="F11876" s="9" t="s">
        <v>17599</v>
      </c>
      <c r="G11876" s="9" t="s">
        <v>31283</v>
      </c>
      <c r="H11876" s="9" t="s">
        <v>9566</v>
      </c>
      <c r="I11876" s="9" t="s">
        <v>9563</v>
      </c>
      <c r="J11876" s="9" t="s">
        <v>41503</v>
      </c>
      <c r="K11876" s="9" t="s">
        <v>42568</v>
      </c>
    </row>
    <row r="11877" spans="1:11" x14ac:dyDescent="0.35">
      <c r="A11877" s="9">
        <v>11876</v>
      </c>
      <c r="B11877" s="9" t="str">
        <f t="shared" si="185"/>
        <v>Miconia hye</v>
      </c>
      <c r="C11877" s="9" t="e" cm="1">
        <f t="array" aca="1" ref="C11877" ca="1">LEFT(K11877,$C$19743)&amp;"-"&amp;RIGHT(SUBSTITUTE(SUBSTITUTE(TiraAcento(E11877),"-","")," ",""),$C$19744)</f>
        <v>#NAME?</v>
      </c>
      <c r="D11877" s="9" t="s">
        <v>9567</v>
      </c>
      <c r="E11877" s="9" t="s">
        <v>9568</v>
      </c>
      <c r="F11877" s="9" t="s">
        <v>17600</v>
      </c>
      <c r="G11877" s="9" t="s">
        <v>31284</v>
      </c>
      <c r="H11877" s="9" t="s">
        <v>9567</v>
      </c>
      <c r="I11877" s="9" t="s">
        <v>9563</v>
      </c>
      <c r="J11877" s="9" t="s">
        <v>40835</v>
      </c>
      <c r="K11877" s="9" t="s">
        <v>47110</v>
      </c>
    </row>
    <row r="11878" spans="1:11" x14ac:dyDescent="0.35">
      <c r="A11878" s="9">
        <v>11877</v>
      </c>
      <c r="B11878" s="9" t="str">
        <f t="shared" si="185"/>
        <v>Miconia hye</v>
      </c>
      <c r="C11878" s="9" t="e" cm="1">
        <f t="array" aca="1" ref="C11878" ca="1">LEFT(K11878,$C$19743)&amp;"-"&amp;RIGHT(SUBSTITUTE(SUBSTITUTE(TiraAcento(E11878),"-","")," ",""),$C$19744)</f>
        <v>#NAME?</v>
      </c>
      <c r="D11878" s="9" t="s">
        <v>9567</v>
      </c>
      <c r="E11878" s="9" t="s">
        <v>4082</v>
      </c>
      <c r="F11878" s="9" t="s">
        <v>17600</v>
      </c>
      <c r="G11878" s="9" t="s">
        <v>31285</v>
      </c>
      <c r="H11878" s="9" t="s">
        <v>9567</v>
      </c>
      <c r="I11878" s="9" t="s">
        <v>9563</v>
      </c>
      <c r="J11878" s="9" t="s">
        <v>40835</v>
      </c>
      <c r="K11878" s="9" t="s">
        <v>4082</v>
      </c>
    </row>
    <row r="11879" spans="1:11" x14ac:dyDescent="0.35">
      <c r="A11879" s="9">
        <v>11878</v>
      </c>
      <c r="B11879" s="9" t="str">
        <f t="shared" si="185"/>
        <v>Miconia lep</v>
      </c>
      <c r="C11879" s="9" t="e" cm="1">
        <f t="array" aca="1" ref="C11879" ca="1">LEFT(K11879,$C$19743)&amp;"-"&amp;RIGHT(SUBSTITUTE(SUBSTITUTE(TiraAcento(E11879),"-","")," ",""),$C$19744)</f>
        <v>#NAME?</v>
      </c>
      <c r="D11879" s="9" t="s">
        <v>9569</v>
      </c>
      <c r="E11879" s="9" t="s">
        <v>9570</v>
      </c>
      <c r="F11879" s="9" t="s">
        <v>17601</v>
      </c>
      <c r="G11879" s="9" t="s">
        <v>31286</v>
      </c>
      <c r="H11879" s="9" t="s">
        <v>9569</v>
      </c>
      <c r="I11879" s="9" t="s">
        <v>9563</v>
      </c>
      <c r="J11879" s="9" t="s">
        <v>41479</v>
      </c>
      <c r="K11879" s="9" t="s">
        <v>47111</v>
      </c>
    </row>
    <row r="11880" spans="1:11" x14ac:dyDescent="0.35">
      <c r="A11880" s="9">
        <v>11879</v>
      </c>
      <c r="B11880" s="9" t="str">
        <f t="shared" si="185"/>
        <v>Miconia min</v>
      </c>
      <c r="C11880" s="9" t="e" cm="1">
        <f t="array" aca="1" ref="C11880" ca="1">LEFT(K11880,$C$19743)&amp;"-"&amp;RIGHT(SUBSTITUTE(SUBSTITUTE(TiraAcento(E11880),"-","")," ",""),$C$19744)</f>
        <v>#NAME?</v>
      </c>
      <c r="D11880" s="9" t="s">
        <v>9571</v>
      </c>
      <c r="E11880" s="9" t="s">
        <v>7178</v>
      </c>
      <c r="F11880" s="9" t="s">
        <v>17602</v>
      </c>
      <c r="G11880" s="9" t="s">
        <v>31287</v>
      </c>
      <c r="H11880" s="9" t="s">
        <v>9571</v>
      </c>
      <c r="I11880" s="9" t="s">
        <v>9563</v>
      </c>
      <c r="J11880" s="9" t="s">
        <v>41504</v>
      </c>
      <c r="K11880" s="9" t="s">
        <v>45967</v>
      </c>
    </row>
    <row r="11881" spans="1:11" x14ac:dyDescent="0.35">
      <c r="A11881" s="9">
        <v>11880</v>
      </c>
      <c r="B11881" s="9" t="str">
        <f t="shared" si="185"/>
        <v>Miconia min</v>
      </c>
      <c r="C11881" s="9" t="e" cm="1">
        <f t="array" aca="1" ref="C11881" ca="1">LEFT(K11881,$C$19743)&amp;"-"&amp;RIGHT(SUBSTITUTE(SUBSTITUTE(TiraAcento(E11881),"-","")," ",""),$C$19744)</f>
        <v>#NAME?</v>
      </c>
      <c r="D11881" s="9" t="s">
        <v>9571</v>
      </c>
      <c r="E11881" s="9" t="s">
        <v>9572</v>
      </c>
      <c r="F11881" s="9" t="s">
        <v>17602</v>
      </c>
      <c r="G11881" s="9" t="s">
        <v>31288</v>
      </c>
      <c r="H11881" s="9" t="s">
        <v>9571</v>
      </c>
      <c r="I11881" s="9" t="s">
        <v>9563</v>
      </c>
      <c r="J11881" s="9" t="s">
        <v>41504</v>
      </c>
      <c r="K11881" s="9" t="s">
        <v>47112</v>
      </c>
    </row>
    <row r="11882" spans="1:11" x14ac:dyDescent="0.35">
      <c r="A11882" s="9">
        <v>11881</v>
      </c>
      <c r="B11882" s="9" t="str">
        <f t="shared" si="185"/>
        <v>Miconia min</v>
      </c>
      <c r="C11882" s="9" t="e" cm="1">
        <f t="array" aca="1" ref="C11882" ca="1">LEFT(K11882,$C$19743)&amp;"-"&amp;RIGHT(SUBSTITUTE(SUBSTITUTE(TiraAcento(E11882),"-","")," ",""),$C$19744)</f>
        <v>#NAME?</v>
      </c>
      <c r="D11882" s="9" t="s">
        <v>9571</v>
      </c>
      <c r="E11882" s="9" t="s">
        <v>9573</v>
      </c>
      <c r="F11882" s="9" t="s">
        <v>17602</v>
      </c>
      <c r="G11882" s="9" t="s">
        <v>31289</v>
      </c>
      <c r="H11882" s="9" t="s">
        <v>9571</v>
      </c>
      <c r="I11882" s="9" t="s">
        <v>9563</v>
      </c>
      <c r="J11882" s="9" t="s">
        <v>41504</v>
      </c>
      <c r="K11882" s="9" t="s">
        <v>47113</v>
      </c>
    </row>
    <row r="11883" spans="1:11" x14ac:dyDescent="0.35">
      <c r="A11883" s="9">
        <v>11882</v>
      </c>
      <c r="B11883" s="9" t="str">
        <f t="shared" si="185"/>
        <v>Miconia mir</v>
      </c>
      <c r="C11883" s="9" t="e" cm="1">
        <f t="array" aca="1" ref="C11883" ca="1">LEFT(K11883,$C$19743)&amp;"-"&amp;RIGHT(SUBSTITUTE(SUBSTITUTE(TiraAcento(E11883),"-","")," ",""),$C$19744)</f>
        <v>#NAME?</v>
      </c>
      <c r="D11883" s="9" t="s">
        <v>9574</v>
      </c>
      <c r="E11883" s="9" t="s">
        <v>9575</v>
      </c>
      <c r="F11883" s="9" t="s">
        <v>17603</v>
      </c>
      <c r="G11883" s="9" t="s">
        <v>31290</v>
      </c>
      <c r="H11883" s="9" t="s">
        <v>9574</v>
      </c>
      <c r="I11883" s="9" t="s">
        <v>9563</v>
      </c>
      <c r="J11883" s="9" t="s">
        <v>41505</v>
      </c>
      <c r="K11883" s="9" t="s">
        <v>47114</v>
      </c>
    </row>
    <row r="11884" spans="1:11" x14ac:dyDescent="0.35">
      <c r="A11884" s="9">
        <v>11883</v>
      </c>
      <c r="B11884" s="9" t="str">
        <f t="shared" si="185"/>
        <v>Miconia muc</v>
      </c>
      <c r="C11884" s="9" t="e" cm="1">
        <f t="array" aca="1" ref="C11884" ca="1">LEFT(K11884,$C$19743)&amp;"-"&amp;RIGHT(SUBSTITUTE(SUBSTITUTE(TiraAcento(E11884),"-","")," ",""),$C$19744)</f>
        <v>#NAME?</v>
      </c>
      <c r="D11884" s="9" t="s">
        <v>9576</v>
      </c>
      <c r="E11884" s="9" t="s">
        <v>9577</v>
      </c>
      <c r="F11884" s="9" t="s">
        <v>17604</v>
      </c>
      <c r="G11884" s="9" t="s">
        <v>31291</v>
      </c>
      <c r="H11884" s="9" t="s">
        <v>9576</v>
      </c>
      <c r="I11884" s="9" t="s">
        <v>9563</v>
      </c>
      <c r="J11884" s="9" t="s">
        <v>41506</v>
      </c>
      <c r="K11884" s="9" t="s">
        <v>9577</v>
      </c>
    </row>
    <row r="11885" spans="1:11" x14ac:dyDescent="0.35">
      <c r="A11885" s="9">
        <v>11884</v>
      </c>
      <c r="B11885" s="9" t="str">
        <f t="shared" si="185"/>
        <v>Miconia ner</v>
      </c>
      <c r="C11885" s="9" t="e" cm="1">
        <f t="array" aca="1" ref="C11885" ca="1">LEFT(K11885,$C$19743)&amp;"-"&amp;RIGHT(SUBSTITUTE(SUBSTITUTE(TiraAcento(E11885),"-","")," ",""),$C$19744)</f>
        <v>#NAME?</v>
      </c>
      <c r="D11885" s="9" t="s">
        <v>9578</v>
      </c>
      <c r="E11885" s="9" t="s">
        <v>247</v>
      </c>
      <c r="F11885" s="9" t="s">
        <v>17605</v>
      </c>
      <c r="G11885" s="9" t="s">
        <v>31292</v>
      </c>
      <c r="H11885" s="9" t="s">
        <v>9578</v>
      </c>
      <c r="I11885" s="9" t="s">
        <v>9563</v>
      </c>
      <c r="J11885" s="9" t="s">
        <v>41507</v>
      </c>
      <c r="K11885" s="9" t="s">
        <v>42655</v>
      </c>
    </row>
    <row r="11886" spans="1:11" x14ac:dyDescent="0.35">
      <c r="A11886" s="9">
        <v>11885</v>
      </c>
      <c r="B11886" s="9" t="str">
        <f t="shared" si="185"/>
        <v>Miconia pep</v>
      </c>
      <c r="C11886" s="9" t="e" cm="1">
        <f t="array" aca="1" ref="C11886" ca="1">LEFT(K11886,$C$19743)&amp;"-"&amp;RIGHT(SUBSTITUTE(SUBSTITUTE(TiraAcento(E11886),"-","")," ",""),$C$19744)</f>
        <v>#NAME?</v>
      </c>
      <c r="D11886" s="9" t="s">
        <v>9579</v>
      </c>
      <c r="E11886" s="9" t="s">
        <v>9580</v>
      </c>
      <c r="F11886" s="9" t="s">
        <v>17606</v>
      </c>
      <c r="G11886" s="9" t="s">
        <v>31293</v>
      </c>
      <c r="H11886" s="9" t="s">
        <v>9579</v>
      </c>
      <c r="I11886" s="9" t="s">
        <v>9563</v>
      </c>
      <c r="J11886" s="9" t="s">
        <v>41508</v>
      </c>
      <c r="K11886" s="9" t="s">
        <v>47115</v>
      </c>
    </row>
    <row r="11887" spans="1:11" x14ac:dyDescent="0.35">
      <c r="A11887" s="9">
        <v>11886</v>
      </c>
      <c r="B11887" s="9" t="str">
        <f t="shared" si="185"/>
        <v>Miconia pep</v>
      </c>
      <c r="C11887" s="9" t="e" cm="1">
        <f t="array" aca="1" ref="C11887" ca="1">LEFT(K11887,$C$19743)&amp;"-"&amp;RIGHT(SUBSTITUTE(SUBSTITUTE(TiraAcento(E11887),"-","")," ",""),$C$19744)</f>
        <v>#NAME?</v>
      </c>
      <c r="D11887" s="9" t="s">
        <v>9579</v>
      </c>
      <c r="E11887" s="9" t="s">
        <v>9581</v>
      </c>
      <c r="F11887" s="9" t="s">
        <v>17606</v>
      </c>
      <c r="G11887" s="9" t="s">
        <v>31294</v>
      </c>
      <c r="H11887" s="9" t="s">
        <v>9579</v>
      </c>
      <c r="I11887" s="9" t="s">
        <v>9563</v>
      </c>
      <c r="J11887" s="9" t="s">
        <v>41508</v>
      </c>
      <c r="K11887" s="9" t="s">
        <v>47116</v>
      </c>
    </row>
    <row r="11888" spans="1:11" x14ac:dyDescent="0.35">
      <c r="A11888" s="9">
        <v>11887</v>
      </c>
      <c r="B11888" s="9" t="str">
        <f t="shared" si="185"/>
        <v>Miconia pet</v>
      </c>
      <c r="C11888" s="9" t="e" cm="1">
        <f t="array" aca="1" ref="C11888" ca="1">LEFT(K11888,$C$19743)&amp;"-"&amp;RIGHT(SUBSTITUTE(SUBSTITUTE(TiraAcento(E11888),"-","")," ",""),$C$19744)</f>
        <v>#NAME?</v>
      </c>
      <c r="D11888" s="9" t="s">
        <v>9582</v>
      </c>
      <c r="E11888" s="9" t="s">
        <v>9583</v>
      </c>
      <c r="F11888" s="9" t="s">
        <v>17607</v>
      </c>
      <c r="G11888" s="9" t="s">
        <v>31295</v>
      </c>
      <c r="H11888" s="9" t="s">
        <v>9582</v>
      </c>
      <c r="I11888" s="9" t="s">
        <v>9563</v>
      </c>
      <c r="J11888" s="9" t="s">
        <v>41509</v>
      </c>
      <c r="K11888" s="9" t="s">
        <v>47117</v>
      </c>
    </row>
    <row r="11889" spans="1:11" x14ac:dyDescent="0.35">
      <c r="A11889" s="9">
        <v>11888</v>
      </c>
      <c r="B11889" s="9" t="str">
        <f t="shared" si="185"/>
        <v>Miconia pet</v>
      </c>
      <c r="C11889" s="9" t="e" cm="1">
        <f t="array" aca="1" ref="C11889" ca="1">LEFT(K11889,$C$19743)&amp;"-"&amp;RIGHT(SUBSTITUTE(SUBSTITUTE(TiraAcento(E11889),"-","")," ",""),$C$19744)</f>
        <v>#NAME?</v>
      </c>
      <c r="D11889" s="9" t="s">
        <v>9582</v>
      </c>
      <c r="E11889" s="9" t="s">
        <v>4082</v>
      </c>
      <c r="F11889" s="9" t="s">
        <v>17607</v>
      </c>
      <c r="G11889" s="9" t="s">
        <v>31296</v>
      </c>
      <c r="H11889" s="9" t="s">
        <v>9582</v>
      </c>
      <c r="I11889" s="9" t="s">
        <v>9563</v>
      </c>
      <c r="J11889" s="9" t="s">
        <v>41509</v>
      </c>
      <c r="K11889" s="9" t="s">
        <v>4082</v>
      </c>
    </row>
    <row r="11890" spans="1:11" x14ac:dyDescent="0.35">
      <c r="A11890" s="9">
        <v>11889</v>
      </c>
      <c r="B11890" s="9" t="str">
        <f t="shared" si="185"/>
        <v>Miconia pra</v>
      </c>
      <c r="C11890" s="9" t="e" cm="1">
        <f t="array" aca="1" ref="C11890" ca="1">LEFT(K11890,$C$19743)&amp;"-"&amp;RIGHT(SUBSTITUTE(SUBSTITUTE(TiraAcento(E11890),"-","")," ",""),$C$19744)</f>
        <v>#NAME?</v>
      </c>
      <c r="D11890" s="9" t="s">
        <v>9584</v>
      </c>
      <c r="E11890" s="9" t="s">
        <v>247</v>
      </c>
      <c r="F11890" s="9" t="s">
        <v>17608</v>
      </c>
      <c r="G11890" s="9" t="s">
        <v>31297</v>
      </c>
      <c r="H11890" s="9" t="s">
        <v>9584</v>
      </c>
      <c r="I11890" s="9" t="s">
        <v>9563</v>
      </c>
      <c r="J11890" s="9" t="s">
        <v>41510</v>
      </c>
      <c r="K11890" s="9" t="s">
        <v>42655</v>
      </c>
    </row>
    <row r="11891" spans="1:11" x14ac:dyDescent="0.35">
      <c r="A11891" s="9">
        <v>11890</v>
      </c>
      <c r="B11891" s="9" t="str">
        <f t="shared" si="185"/>
        <v>Miconia pun</v>
      </c>
      <c r="C11891" s="9" t="e" cm="1">
        <f t="array" aca="1" ref="C11891" ca="1">LEFT(K11891,$C$19743)&amp;"-"&amp;RIGHT(SUBSTITUTE(SUBSTITUTE(TiraAcento(E11891),"-","")," ",""),$C$19744)</f>
        <v>#NAME?</v>
      </c>
      <c r="D11891" s="9" t="s">
        <v>9585</v>
      </c>
      <c r="E11891" s="9" t="s">
        <v>247</v>
      </c>
      <c r="F11891" s="9" t="s">
        <v>17609</v>
      </c>
      <c r="G11891" s="9" t="s">
        <v>31298</v>
      </c>
      <c r="H11891" s="9" t="s">
        <v>9585</v>
      </c>
      <c r="I11891" s="9" t="s">
        <v>9563</v>
      </c>
      <c r="J11891" s="9" t="s">
        <v>39525</v>
      </c>
      <c r="K11891" s="9" t="s">
        <v>42655</v>
      </c>
    </row>
    <row r="11892" spans="1:11" x14ac:dyDescent="0.35">
      <c r="A11892" s="9">
        <v>11891</v>
      </c>
      <c r="B11892" s="9" t="str">
        <f t="shared" si="185"/>
        <v>Miconia rim</v>
      </c>
      <c r="C11892" s="9" t="e" cm="1">
        <f t="array" aca="1" ref="C11892" ca="1">LEFT(K11892,$C$19743)&amp;"-"&amp;RIGHT(SUBSTITUTE(SUBSTITUTE(TiraAcento(E11892),"-","")," ",""),$C$19744)</f>
        <v>#NAME?</v>
      </c>
      <c r="D11892" s="9" t="s">
        <v>9586</v>
      </c>
      <c r="E11892" s="9" t="s">
        <v>9587</v>
      </c>
      <c r="F11892" s="9" t="s">
        <v>17610</v>
      </c>
      <c r="G11892" s="9" t="s">
        <v>31299</v>
      </c>
      <c r="H11892" s="9" t="s">
        <v>9586</v>
      </c>
      <c r="I11892" s="9" t="s">
        <v>9563</v>
      </c>
      <c r="J11892" s="9" t="s">
        <v>41511</v>
      </c>
      <c r="K11892" s="9" t="s">
        <v>47118</v>
      </c>
    </row>
    <row r="11893" spans="1:11" x14ac:dyDescent="0.35">
      <c r="A11893" s="9">
        <v>11892</v>
      </c>
      <c r="B11893" s="9" t="str">
        <f t="shared" si="185"/>
        <v>Miconia sel</v>
      </c>
      <c r="C11893" s="9" t="e" cm="1">
        <f t="array" aca="1" ref="C11893" ca="1">LEFT(K11893,$C$19743)&amp;"-"&amp;RIGHT(SUBSTITUTE(SUBSTITUTE(TiraAcento(E11893),"-","")," ",""),$C$19744)</f>
        <v>#NAME?</v>
      </c>
      <c r="D11893" s="9" t="s">
        <v>9588</v>
      </c>
      <c r="E11893" s="9" t="s">
        <v>7178</v>
      </c>
      <c r="F11893" s="9" t="s">
        <v>17611</v>
      </c>
      <c r="G11893" s="9" t="s">
        <v>31300</v>
      </c>
      <c r="H11893" s="9" t="s">
        <v>9588</v>
      </c>
      <c r="I11893" s="9" t="s">
        <v>9563</v>
      </c>
      <c r="J11893" s="9" t="s">
        <v>39291</v>
      </c>
      <c r="K11893" s="9" t="s">
        <v>45967</v>
      </c>
    </row>
    <row r="11894" spans="1:11" x14ac:dyDescent="0.35">
      <c r="A11894" s="9">
        <v>11893</v>
      </c>
      <c r="B11894" s="9" t="str">
        <f t="shared" si="185"/>
        <v>Miconia sel</v>
      </c>
      <c r="C11894" s="9" t="e" cm="1">
        <f t="array" aca="1" ref="C11894" ca="1">LEFT(K11894,$C$19743)&amp;"-"&amp;RIGHT(SUBSTITUTE(SUBSTITUTE(TiraAcento(E11894),"-","")," ",""),$C$19744)</f>
        <v>#NAME?</v>
      </c>
      <c r="D11894" s="9" t="s">
        <v>9588</v>
      </c>
      <c r="E11894" s="9" t="s">
        <v>4082</v>
      </c>
      <c r="F11894" s="9" t="s">
        <v>17611</v>
      </c>
      <c r="G11894" s="9" t="s">
        <v>31301</v>
      </c>
      <c r="H11894" s="9" t="s">
        <v>9588</v>
      </c>
      <c r="I11894" s="9" t="s">
        <v>9563</v>
      </c>
      <c r="J11894" s="9" t="s">
        <v>39291</v>
      </c>
      <c r="K11894" s="9" t="s">
        <v>4082</v>
      </c>
    </row>
    <row r="11895" spans="1:11" x14ac:dyDescent="0.35">
      <c r="A11895" s="9">
        <v>11894</v>
      </c>
      <c r="B11895" s="9" t="str">
        <f t="shared" si="185"/>
        <v>Miconia ser</v>
      </c>
      <c r="C11895" s="9" t="e" cm="1">
        <f t="array" aca="1" ref="C11895" ca="1">LEFT(K11895,$C$19743)&amp;"-"&amp;RIGHT(SUBSTITUTE(SUBSTITUTE(TiraAcento(E11895),"-","")," ",""),$C$19744)</f>
        <v>#NAME?</v>
      </c>
      <c r="D11895" s="9" t="s">
        <v>9589</v>
      </c>
      <c r="E11895" s="9" t="s">
        <v>9590</v>
      </c>
      <c r="F11895" s="9" t="s">
        <v>17612</v>
      </c>
      <c r="G11895" s="9" t="s">
        <v>31302</v>
      </c>
      <c r="H11895" s="9" t="s">
        <v>9589</v>
      </c>
      <c r="I11895" s="9" t="s">
        <v>9563</v>
      </c>
      <c r="J11895" s="9" t="s">
        <v>41512</v>
      </c>
      <c r="K11895" s="9" t="s">
        <v>47119</v>
      </c>
    </row>
    <row r="11896" spans="1:11" x14ac:dyDescent="0.35">
      <c r="A11896" s="9">
        <v>11895</v>
      </c>
      <c r="B11896" s="9" t="str">
        <f t="shared" si="185"/>
        <v>Miconia sp.</v>
      </c>
      <c r="C11896" s="9" t="e" cm="1">
        <f t="array" aca="1" ref="C11896" ca="1">LEFT(K11896,$C$19743)&amp;"-"&amp;RIGHT(SUBSTITUTE(SUBSTITUTE(TiraAcento(E11896),"-","")," ",""),$C$19744)</f>
        <v>#NAME?</v>
      </c>
      <c r="D11896" s="9" t="s">
        <v>9591</v>
      </c>
      <c r="E11896" s="9" t="s">
        <v>9592</v>
      </c>
      <c r="F11896" s="9" t="s">
        <v>9591</v>
      </c>
      <c r="G11896" s="9" t="s">
        <v>31303</v>
      </c>
      <c r="H11896" s="9" t="s">
        <v>9591</v>
      </c>
      <c r="I11896" s="9" t="s">
        <v>9563</v>
      </c>
      <c r="J11896" s="9" t="s">
        <v>39157</v>
      </c>
      <c r="K11896" s="9" t="s">
        <v>47120</v>
      </c>
    </row>
    <row r="11897" spans="1:11" x14ac:dyDescent="0.35">
      <c r="A11897" s="9">
        <v>11896</v>
      </c>
      <c r="B11897" s="9" t="str">
        <f t="shared" si="185"/>
        <v>Miconia sp.</v>
      </c>
      <c r="C11897" s="9" t="e" cm="1">
        <f t="array" aca="1" ref="C11897" ca="1">LEFT(K11897,$C$19743)&amp;"-"&amp;RIGHT(SUBSTITUTE(SUBSTITUTE(TiraAcento(E11897),"-","")," ",""),$C$19744)</f>
        <v>#NAME?</v>
      </c>
      <c r="D11897" s="9" t="s">
        <v>9591</v>
      </c>
      <c r="E11897" s="9" t="s">
        <v>9593</v>
      </c>
      <c r="F11897" s="9" t="s">
        <v>9591</v>
      </c>
      <c r="G11897" s="9" t="s">
        <v>31304</v>
      </c>
      <c r="H11897" s="9" t="s">
        <v>9591</v>
      </c>
      <c r="I11897" s="9" t="s">
        <v>9563</v>
      </c>
      <c r="J11897" s="9" t="s">
        <v>39157</v>
      </c>
      <c r="K11897" s="9" t="s">
        <v>47121</v>
      </c>
    </row>
    <row r="11898" spans="1:11" x14ac:dyDescent="0.35">
      <c r="A11898" s="9">
        <v>11897</v>
      </c>
      <c r="B11898" s="9" t="str">
        <f t="shared" si="185"/>
        <v>Miconia sp.</v>
      </c>
      <c r="C11898" s="9" t="e" cm="1">
        <f t="array" aca="1" ref="C11898" ca="1">LEFT(K11898,$C$19743)&amp;"-"&amp;RIGHT(SUBSTITUTE(SUBSTITUTE(TiraAcento(E11898),"-","")," ",""),$C$19744)</f>
        <v>#NAME?</v>
      </c>
      <c r="D11898" s="9" t="s">
        <v>9591</v>
      </c>
      <c r="E11898" s="9" t="s">
        <v>1830</v>
      </c>
      <c r="F11898" s="9" t="s">
        <v>9591</v>
      </c>
      <c r="G11898" s="9" t="s">
        <v>31305</v>
      </c>
      <c r="H11898" s="9" t="s">
        <v>9591</v>
      </c>
      <c r="I11898" s="9" t="s">
        <v>9563</v>
      </c>
      <c r="J11898" s="9" t="s">
        <v>39157</v>
      </c>
      <c r="K11898" s="9" t="s">
        <v>1830</v>
      </c>
    </row>
    <row r="11899" spans="1:11" x14ac:dyDescent="0.35">
      <c r="A11899" s="9">
        <v>11898</v>
      </c>
      <c r="B11899" s="9" t="str">
        <f t="shared" si="185"/>
        <v>Miconia sp.</v>
      </c>
      <c r="C11899" s="9" t="e" cm="1">
        <f t="array" aca="1" ref="C11899" ca="1">LEFT(K11899,$C$19743)&amp;"-"&amp;RIGHT(SUBSTITUTE(SUBSTITUTE(TiraAcento(E11899),"-","")," ",""),$C$19744)</f>
        <v>#NAME?</v>
      </c>
      <c r="D11899" s="9" t="s">
        <v>9591</v>
      </c>
      <c r="E11899" s="9" t="s">
        <v>9594</v>
      </c>
      <c r="F11899" s="9" t="s">
        <v>9591</v>
      </c>
      <c r="G11899" s="9" t="s">
        <v>31306</v>
      </c>
      <c r="H11899" s="9" t="s">
        <v>9591</v>
      </c>
      <c r="I11899" s="9" t="s">
        <v>9563</v>
      </c>
      <c r="J11899" s="9" t="s">
        <v>39157</v>
      </c>
      <c r="K11899" s="9" t="s">
        <v>47122</v>
      </c>
    </row>
    <row r="11900" spans="1:11" x14ac:dyDescent="0.35">
      <c r="A11900" s="9">
        <v>11899</v>
      </c>
      <c r="B11900" s="9" t="str">
        <f t="shared" si="185"/>
        <v>Miconia sur</v>
      </c>
      <c r="C11900" s="9" t="e" cm="1">
        <f t="array" aca="1" ref="C11900" ca="1">LEFT(K11900,$C$19743)&amp;"-"&amp;RIGHT(SUBSTITUTE(SUBSTITUTE(TiraAcento(E11900),"-","")," ",""),$C$19744)</f>
        <v>#NAME?</v>
      </c>
      <c r="D11900" s="9" t="s">
        <v>9595</v>
      </c>
      <c r="E11900" s="9" t="s">
        <v>9596</v>
      </c>
      <c r="F11900" s="9" t="s">
        <v>17613</v>
      </c>
      <c r="G11900" s="9" t="s">
        <v>31307</v>
      </c>
      <c r="H11900" s="9" t="s">
        <v>9595</v>
      </c>
      <c r="I11900" s="9" t="s">
        <v>9563</v>
      </c>
      <c r="J11900" s="9" t="s">
        <v>39446</v>
      </c>
      <c r="K11900" s="9" t="s">
        <v>9596</v>
      </c>
    </row>
    <row r="11901" spans="1:11" x14ac:dyDescent="0.35">
      <c r="A11901" s="9">
        <v>11900</v>
      </c>
      <c r="B11901" s="9" t="str">
        <f t="shared" si="185"/>
        <v>Miconia sur</v>
      </c>
      <c r="C11901" s="9" t="e" cm="1">
        <f t="array" aca="1" ref="C11901" ca="1">LEFT(K11901,$C$19743)&amp;"-"&amp;RIGHT(SUBSTITUTE(SUBSTITUTE(TiraAcento(E11901),"-","")," ",""),$C$19744)</f>
        <v>#NAME?</v>
      </c>
      <c r="D11901" s="9" t="s">
        <v>9595</v>
      </c>
      <c r="E11901" s="9" t="s">
        <v>9597</v>
      </c>
      <c r="F11901" s="9" t="s">
        <v>17613</v>
      </c>
      <c r="G11901" s="9" t="s">
        <v>31308</v>
      </c>
      <c r="H11901" s="9" t="s">
        <v>9595</v>
      </c>
      <c r="I11901" s="9" t="s">
        <v>9563</v>
      </c>
      <c r="J11901" s="9" t="s">
        <v>39446</v>
      </c>
      <c r="K11901" s="9" t="s">
        <v>47123</v>
      </c>
    </row>
    <row r="11902" spans="1:11" x14ac:dyDescent="0.35">
      <c r="A11902" s="9">
        <v>11901</v>
      </c>
      <c r="B11902" s="9" t="str">
        <f t="shared" si="185"/>
        <v>Miconia the</v>
      </c>
      <c r="C11902" s="9" t="e" cm="1">
        <f t="array" aca="1" ref="C11902" ca="1">LEFT(K11902,$C$19743)&amp;"-"&amp;RIGHT(SUBSTITUTE(SUBSTITUTE(TiraAcento(E11902),"-","")," ",""),$C$19744)</f>
        <v>#NAME?</v>
      </c>
      <c r="D11902" s="9" t="s">
        <v>9598</v>
      </c>
      <c r="E11902" s="9" t="s">
        <v>7178</v>
      </c>
      <c r="F11902" s="9" t="s">
        <v>17614</v>
      </c>
      <c r="G11902" s="9" t="s">
        <v>31309</v>
      </c>
      <c r="H11902" s="9" t="s">
        <v>9598</v>
      </c>
      <c r="I11902" s="9" t="s">
        <v>9563</v>
      </c>
      <c r="J11902" s="9" t="s">
        <v>41513</v>
      </c>
      <c r="K11902" s="9" t="s">
        <v>45967</v>
      </c>
    </row>
    <row r="11903" spans="1:11" x14ac:dyDescent="0.35">
      <c r="A11903" s="9">
        <v>11902</v>
      </c>
      <c r="B11903" s="9" t="str">
        <f t="shared" si="185"/>
        <v>Miconia the</v>
      </c>
      <c r="C11903" s="9" t="e" cm="1">
        <f t="array" aca="1" ref="C11903" ca="1">LEFT(K11903,$C$19743)&amp;"-"&amp;RIGHT(SUBSTITUTE(SUBSTITUTE(TiraAcento(E11903),"-","")," ",""),$C$19744)</f>
        <v>#NAME?</v>
      </c>
      <c r="D11903" s="9" t="s">
        <v>9598</v>
      </c>
      <c r="E11903" s="9" t="s">
        <v>4082</v>
      </c>
      <c r="F11903" s="9" t="s">
        <v>17614</v>
      </c>
      <c r="G11903" s="9" t="s">
        <v>31310</v>
      </c>
      <c r="H11903" s="9" t="s">
        <v>9598</v>
      </c>
      <c r="I11903" s="9" t="s">
        <v>9563</v>
      </c>
      <c r="J11903" s="9" t="s">
        <v>41513</v>
      </c>
      <c r="K11903" s="9" t="s">
        <v>4082</v>
      </c>
    </row>
    <row r="11904" spans="1:11" x14ac:dyDescent="0.35">
      <c r="A11904" s="9">
        <v>11903</v>
      </c>
      <c r="B11904" s="9" t="str">
        <f t="shared" si="185"/>
        <v>Miconia tri</v>
      </c>
      <c r="C11904" s="9" t="e" cm="1">
        <f t="array" aca="1" ref="C11904" ca="1">LEFT(K11904,$C$19743)&amp;"-"&amp;RIGHT(SUBSTITUTE(SUBSTITUTE(TiraAcento(E11904),"-","")," ",""),$C$19744)</f>
        <v>#NAME?</v>
      </c>
      <c r="D11904" s="9" t="s">
        <v>9599</v>
      </c>
      <c r="E11904" s="9" t="s">
        <v>224</v>
      </c>
      <c r="F11904" s="9" t="s">
        <v>17615</v>
      </c>
      <c r="G11904" s="9" t="s">
        <v>31311</v>
      </c>
      <c r="H11904" s="9" t="s">
        <v>9599</v>
      </c>
      <c r="I11904" s="9" t="s">
        <v>9563</v>
      </c>
      <c r="J11904" s="9" t="s">
        <v>41514</v>
      </c>
      <c r="K11904" s="9" t="s">
        <v>224</v>
      </c>
    </row>
    <row r="11905" spans="1:11" x14ac:dyDescent="0.35">
      <c r="A11905" s="9">
        <v>11904</v>
      </c>
      <c r="B11905" s="9" t="str">
        <f t="shared" si="185"/>
        <v>Miconia tri</v>
      </c>
      <c r="C11905" s="9" t="e" cm="1">
        <f t="array" aca="1" ref="C11905" ca="1">LEFT(K11905,$C$19743)&amp;"-"&amp;RIGHT(SUBSTITUTE(SUBSTITUTE(TiraAcento(E11905),"-","")," ",""),$C$19744)</f>
        <v>#NAME?</v>
      </c>
      <c r="D11905" s="9" t="s">
        <v>9600</v>
      </c>
      <c r="E11905" s="9" t="s">
        <v>7178</v>
      </c>
      <c r="F11905" s="9" t="s">
        <v>17616</v>
      </c>
      <c r="G11905" s="9" t="s">
        <v>31312</v>
      </c>
      <c r="H11905" s="9" t="s">
        <v>9600</v>
      </c>
      <c r="I11905" s="9" t="s">
        <v>9563</v>
      </c>
      <c r="J11905" s="9" t="s">
        <v>41515</v>
      </c>
      <c r="K11905" s="9" t="s">
        <v>45967</v>
      </c>
    </row>
    <row r="11906" spans="1:11" x14ac:dyDescent="0.35">
      <c r="A11906" s="9">
        <v>11905</v>
      </c>
      <c r="B11906" s="9" t="str">
        <f t="shared" si="185"/>
        <v>Miconia tri</v>
      </c>
      <c r="C11906" s="9" t="e" cm="1">
        <f t="array" aca="1" ref="C11906" ca="1">LEFT(K11906,$C$19743)&amp;"-"&amp;RIGHT(SUBSTITUTE(SUBSTITUTE(TiraAcento(E11906),"-","")," ",""),$C$19744)</f>
        <v>#NAME?</v>
      </c>
      <c r="D11906" s="9" t="s">
        <v>9600</v>
      </c>
      <c r="E11906" s="9" t="s">
        <v>9601</v>
      </c>
      <c r="F11906" s="9" t="s">
        <v>17616</v>
      </c>
      <c r="G11906" s="9" t="s">
        <v>31313</v>
      </c>
      <c r="H11906" s="9" t="s">
        <v>9600</v>
      </c>
      <c r="I11906" s="9" t="s">
        <v>9563</v>
      </c>
      <c r="J11906" s="9" t="s">
        <v>41515</v>
      </c>
      <c r="K11906" s="9" t="s">
        <v>47124</v>
      </c>
    </row>
    <row r="11907" spans="1:11" x14ac:dyDescent="0.35">
      <c r="A11907" s="9">
        <v>11906</v>
      </c>
      <c r="B11907" s="9" t="str">
        <f t="shared" ref="B11907:B11970" si="186">I11907&amp;" "&amp;IFERROR(LEFT(J11907,$B$19743),D11907)</f>
        <v>Miconia tri</v>
      </c>
      <c r="C11907" s="9" t="e" cm="1">
        <f t="array" aca="1" ref="C11907" ca="1">LEFT(K11907,$C$19743)&amp;"-"&amp;RIGHT(SUBSTITUTE(SUBSTITUTE(TiraAcento(E11907),"-","")," ",""),$C$19744)</f>
        <v>#NAME?</v>
      </c>
      <c r="D11907" s="9" t="s">
        <v>9600</v>
      </c>
      <c r="E11907" s="9" t="s">
        <v>4082</v>
      </c>
      <c r="F11907" s="9" t="s">
        <v>17616</v>
      </c>
      <c r="G11907" s="9" t="s">
        <v>31314</v>
      </c>
      <c r="H11907" s="9" t="s">
        <v>9600</v>
      </c>
      <c r="I11907" s="9" t="s">
        <v>9563</v>
      </c>
      <c r="J11907" s="9" t="s">
        <v>41515</v>
      </c>
      <c r="K11907" s="9" t="s">
        <v>4082</v>
      </c>
    </row>
    <row r="11908" spans="1:11" x14ac:dyDescent="0.35">
      <c r="A11908" s="9">
        <v>11907</v>
      </c>
      <c r="B11908" s="9" t="str">
        <f t="shared" si="186"/>
        <v>Micrandra ela</v>
      </c>
      <c r="C11908" s="9" t="e" cm="1">
        <f t="array" aca="1" ref="C11908" ca="1">LEFT(K11908,$C$19743)&amp;"-"&amp;RIGHT(SUBSTITUTE(SUBSTITUTE(TiraAcento(E11908),"-","")," ",""),$C$19744)</f>
        <v>#NAME?</v>
      </c>
      <c r="D11908" s="9" t="s">
        <v>9602</v>
      </c>
      <c r="E11908" s="9" t="s">
        <v>9603</v>
      </c>
      <c r="F11908" s="9" t="s">
        <v>17617</v>
      </c>
      <c r="G11908" s="9" t="s">
        <v>31315</v>
      </c>
      <c r="H11908" s="9" t="s">
        <v>9602</v>
      </c>
      <c r="I11908" s="9" t="s">
        <v>41516</v>
      </c>
      <c r="J11908" s="9" t="s">
        <v>41379</v>
      </c>
      <c r="K11908" s="9" t="s">
        <v>47125</v>
      </c>
    </row>
    <row r="11909" spans="1:11" x14ac:dyDescent="0.35">
      <c r="A11909" s="9">
        <v>11908</v>
      </c>
      <c r="B11909" s="9" t="str">
        <f t="shared" si="186"/>
        <v>Micrandra ela</v>
      </c>
      <c r="C11909" s="9" t="e" cm="1">
        <f t="array" aca="1" ref="C11909" ca="1">LEFT(K11909,$C$19743)&amp;"-"&amp;RIGHT(SUBSTITUTE(SUBSTITUTE(TiraAcento(E11909),"-","")," ",""),$C$19744)</f>
        <v>#NAME?</v>
      </c>
      <c r="D11909" s="9" t="s">
        <v>9602</v>
      </c>
      <c r="E11909" s="9" t="s">
        <v>5389</v>
      </c>
      <c r="F11909" s="9" t="s">
        <v>17617</v>
      </c>
      <c r="G11909" s="9" t="s">
        <v>31316</v>
      </c>
      <c r="H11909" s="9" t="s">
        <v>9602</v>
      </c>
      <c r="I11909" s="9" t="s">
        <v>41516</v>
      </c>
      <c r="J11909" s="9" t="s">
        <v>41379</v>
      </c>
      <c r="K11909" s="9" t="s">
        <v>5389</v>
      </c>
    </row>
    <row r="11910" spans="1:11" x14ac:dyDescent="0.35">
      <c r="A11910" s="9">
        <v>11909</v>
      </c>
      <c r="B11910" s="9" t="str">
        <f t="shared" si="186"/>
        <v>Micrandra ela</v>
      </c>
      <c r="C11910" s="9" t="e" cm="1">
        <f t="array" aca="1" ref="C11910" ca="1">LEFT(K11910,$C$19743)&amp;"-"&amp;RIGHT(SUBSTITUTE(SUBSTITUTE(TiraAcento(E11910),"-","")," ",""),$C$19744)</f>
        <v>#NAME?</v>
      </c>
      <c r="D11910" s="9" t="s">
        <v>9602</v>
      </c>
      <c r="E11910" s="9" t="s">
        <v>9604</v>
      </c>
      <c r="F11910" s="9" t="s">
        <v>17617</v>
      </c>
      <c r="G11910" s="9" t="s">
        <v>31317</v>
      </c>
      <c r="H11910" s="9" t="s">
        <v>9602</v>
      </c>
      <c r="I11910" s="9" t="s">
        <v>41516</v>
      </c>
      <c r="J11910" s="9" t="s">
        <v>41379</v>
      </c>
      <c r="K11910" s="9" t="s">
        <v>47126</v>
      </c>
    </row>
    <row r="11911" spans="1:11" x14ac:dyDescent="0.35">
      <c r="A11911" s="9">
        <v>11910</v>
      </c>
      <c r="B11911" s="9" t="str">
        <f t="shared" si="186"/>
        <v>Micrandra min</v>
      </c>
      <c r="C11911" s="9" t="e" cm="1">
        <f t="array" aca="1" ref="C11911" ca="1">LEFT(K11911,$C$19743)&amp;"-"&amp;RIGHT(SUBSTITUTE(SUBSTITUTE(TiraAcento(E11911),"-","")," ",""),$C$19744)</f>
        <v>#NAME?</v>
      </c>
      <c r="D11911" s="9" t="s">
        <v>9605</v>
      </c>
      <c r="E11911" s="9" t="s">
        <v>5389</v>
      </c>
      <c r="F11911" s="9" t="s">
        <v>17618</v>
      </c>
      <c r="G11911" s="9" t="s">
        <v>31318</v>
      </c>
      <c r="H11911" s="9" t="s">
        <v>9605</v>
      </c>
      <c r="I11911" s="9" t="s">
        <v>41516</v>
      </c>
      <c r="J11911" s="9" t="s">
        <v>39826</v>
      </c>
      <c r="K11911" s="9" t="s">
        <v>5389</v>
      </c>
    </row>
    <row r="11912" spans="1:11" x14ac:dyDescent="0.35">
      <c r="A11912" s="9">
        <v>11911</v>
      </c>
      <c r="B11912" s="9" t="str">
        <f t="shared" si="186"/>
        <v>Micrandra ros</v>
      </c>
      <c r="C11912" s="9" t="e" cm="1">
        <f t="array" aca="1" ref="C11912" ca="1">LEFT(K11912,$C$19743)&amp;"-"&amp;RIGHT(SUBSTITUTE(SUBSTITUTE(TiraAcento(E11912),"-","")," ",""),$C$19744)</f>
        <v>#NAME?</v>
      </c>
      <c r="D11912" s="9" t="s">
        <v>9606</v>
      </c>
      <c r="E11912" s="9" t="s">
        <v>7773</v>
      </c>
      <c r="F11912" s="9" t="s">
        <v>17619</v>
      </c>
      <c r="G11912" s="9" t="s">
        <v>31319</v>
      </c>
      <c r="H11912" s="9" t="s">
        <v>9606</v>
      </c>
      <c r="I11912" s="9" t="s">
        <v>41516</v>
      </c>
      <c r="J11912" s="9" t="s">
        <v>41517</v>
      </c>
      <c r="K11912" s="9" t="s">
        <v>7773</v>
      </c>
    </row>
    <row r="11913" spans="1:11" x14ac:dyDescent="0.35">
      <c r="A11913" s="9">
        <v>11912</v>
      </c>
      <c r="B11913" s="9" t="str">
        <f t="shared" si="186"/>
        <v>Micrandra sp.</v>
      </c>
      <c r="C11913" s="9" t="e" cm="1">
        <f t="array" aca="1" ref="C11913" ca="1">LEFT(K11913,$C$19743)&amp;"-"&amp;RIGHT(SUBSTITUTE(SUBSTITUTE(TiraAcento(E11913),"-","")," ",""),$C$19744)</f>
        <v>#NAME?</v>
      </c>
      <c r="D11913" s="9" t="s">
        <v>9607</v>
      </c>
      <c r="E11913" s="9" t="s">
        <v>9608</v>
      </c>
      <c r="F11913" s="9" t="s">
        <v>9607</v>
      </c>
      <c r="G11913" s="9" t="s">
        <v>31320</v>
      </c>
      <c r="H11913" s="9" t="s">
        <v>9607</v>
      </c>
      <c r="I11913" s="9" t="s">
        <v>41516</v>
      </c>
      <c r="J11913" s="9" t="s">
        <v>39157</v>
      </c>
      <c r="K11913" s="9" t="s">
        <v>47127</v>
      </c>
    </row>
    <row r="11914" spans="1:11" x14ac:dyDescent="0.35">
      <c r="A11914" s="9">
        <v>11913</v>
      </c>
      <c r="B11914" s="9" t="str">
        <f t="shared" si="186"/>
        <v>Micrandra sp.</v>
      </c>
      <c r="C11914" s="9" t="e" cm="1">
        <f t="array" aca="1" ref="C11914" ca="1">LEFT(K11914,$C$19743)&amp;"-"&amp;RIGHT(SUBSTITUTE(SUBSTITUTE(TiraAcento(E11914),"-","")," ",""),$C$19744)</f>
        <v>#NAME?</v>
      </c>
      <c r="D11914" s="9" t="s">
        <v>9607</v>
      </c>
      <c r="E11914" s="9" t="s">
        <v>1790</v>
      </c>
      <c r="F11914" s="9" t="s">
        <v>9607</v>
      </c>
      <c r="G11914" s="9" t="s">
        <v>31321</v>
      </c>
      <c r="H11914" s="9" t="s">
        <v>9607</v>
      </c>
      <c r="I11914" s="9" t="s">
        <v>41516</v>
      </c>
      <c r="J11914" s="9" t="s">
        <v>39157</v>
      </c>
      <c r="K11914" s="9" t="s">
        <v>43453</v>
      </c>
    </row>
    <row r="11915" spans="1:11" x14ac:dyDescent="0.35">
      <c r="A11915" s="9">
        <v>11914</v>
      </c>
      <c r="B11915" s="9" t="str">
        <f t="shared" si="186"/>
        <v>Micrandropsis scl</v>
      </c>
      <c r="C11915" s="9" t="e" cm="1">
        <f t="array" aca="1" ref="C11915" ca="1">LEFT(K11915,$C$19743)&amp;"-"&amp;RIGHT(SUBSTITUTE(SUBSTITUTE(TiraAcento(E11915),"-","")," ",""),$C$19744)</f>
        <v>#NAME?</v>
      </c>
      <c r="D11915" s="9" t="s">
        <v>9609</v>
      </c>
      <c r="E11915" s="9" t="s">
        <v>9610</v>
      </c>
      <c r="F11915" s="9" t="s">
        <v>17620</v>
      </c>
      <c r="G11915" s="9" t="s">
        <v>31322</v>
      </c>
      <c r="H11915" s="9" t="s">
        <v>9609</v>
      </c>
      <c r="I11915" s="9" t="s">
        <v>41518</v>
      </c>
      <c r="J11915" s="9" t="s">
        <v>39949</v>
      </c>
      <c r="K11915" s="9" t="s">
        <v>9610</v>
      </c>
    </row>
    <row r="11916" spans="1:11" x14ac:dyDescent="0.35">
      <c r="A11916" s="9">
        <v>11915</v>
      </c>
      <c r="B11916" s="9" t="str">
        <f t="shared" si="186"/>
        <v>Micropholis aer</v>
      </c>
      <c r="C11916" s="9" t="e" cm="1">
        <f t="array" aca="1" ref="C11916" ca="1">LEFT(K11916,$C$19743)&amp;"-"&amp;RIGHT(SUBSTITUTE(SUBSTITUTE(TiraAcento(E11916),"-","")," ",""),$C$19744)</f>
        <v>#NAME?</v>
      </c>
      <c r="D11916" s="9" t="s">
        <v>9611</v>
      </c>
      <c r="E11916" s="9" t="s">
        <v>9612</v>
      </c>
      <c r="F11916" s="9" t="s">
        <v>17621</v>
      </c>
      <c r="G11916" s="9" t="s">
        <v>31323</v>
      </c>
      <c r="H11916" s="9" t="s">
        <v>9611</v>
      </c>
      <c r="I11916" s="9" t="s">
        <v>41519</v>
      </c>
      <c r="J11916" s="9" t="s">
        <v>41520</v>
      </c>
      <c r="K11916" s="9" t="s">
        <v>47128</v>
      </c>
    </row>
    <row r="11917" spans="1:11" x14ac:dyDescent="0.35">
      <c r="A11917" s="9">
        <v>11916</v>
      </c>
      <c r="B11917" s="9" t="str">
        <f t="shared" si="186"/>
        <v>Micropholis cra</v>
      </c>
      <c r="C11917" s="9" t="e" cm="1">
        <f t="array" aca="1" ref="C11917" ca="1">LEFT(K11917,$C$19743)&amp;"-"&amp;RIGHT(SUBSTITUTE(SUBSTITUTE(TiraAcento(E11917),"-","")," ",""),$C$19744)</f>
        <v>#NAME?</v>
      </c>
      <c r="D11917" s="9" t="s">
        <v>9613</v>
      </c>
      <c r="E11917" s="9" t="s">
        <v>9614</v>
      </c>
      <c r="F11917" s="9" t="s">
        <v>17622</v>
      </c>
      <c r="G11917" s="9" t="s">
        <v>31324</v>
      </c>
      <c r="H11917" s="9" t="s">
        <v>9613</v>
      </c>
      <c r="I11917" s="9" t="s">
        <v>41519</v>
      </c>
      <c r="J11917" s="9" t="s">
        <v>41521</v>
      </c>
      <c r="K11917" s="9" t="s">
        <v>47129</v>
      </c>
    </row>
    <row r="11918" spans="1:11" x14ac:dyDescent="0.35">
      <c r="A11918" s="9">
        <v>11917</v>
      </c>
      <c r="B11918" s="9" t="str">
        <f t="shared" si="186"/>
        <v>Micropholis cyt</v>
      </c>
      <c r="C11918" s="9" t="e" cm="1">
        <f t="array" aca="1" ref="C11918" ca="1">LEFT(K11918,$C$19743)&amp;"-"&amp;RIGHT(SUBSTITUTE(SUBSTITUTE(TiraAcento(E11918),"-","")," ",""),$C$19744)</f>
        <v>#NAME?</v>
      </c>
      <c r="D11918" s="9" t="s">
        <v>9615</v>
      </c>
      <c r="E11918" s="9"/>
      <c r="F11918" s="9" t="s">
        <v>17623</v>
      </c>
      <c r="G11918" s="9" t="s">
        <v>31325</v>
      </c>
      <c r="H11918" s="9" t="s">
        <v>9615</v>
      </c>
      <c r="I11918" s="9" t="s">
        <v>41519</v>
      </c>
      <c r="J11918" s="9" t="s">
        <v>41522</v>
      </c>
      <c r="K11918" s="9" t="s">
        <v>42568</v>
      </c>
    </row>
    <row r="11919" spans="1:11" x14ac:dyDescent="0.35">
      <c r="A11919" s="9">
        <v>11918</v>
      </c>
      <c r="B11919" s="9" t="str">
        <f t="shared" si="186"/>
        <v>Micropholis gar</v>
      </c>
      <c r="C11919" s="9" t="e" cm="1">
        <f t="array" aca="1" ref="C11919" ca="1">LEFT(K11919,$C$19743)&amp;"-"&amp;RIGHT(SUBSTITUTE(SUBSTITUTE(TiraAcento(E11919),"-","")," ",""),$C$19744)</f>
        <v>#NAME?</v>
      </c>
      <c r="D11919" s="9" t="s">
        <v>9616</v>
      </c>
      <c r="E11919" s="9" t="s">
        <v>9617</v>
      </c>
      <c r="F11919" s="9" t="s">
        <v>17624</v>
      </c>
      <c r="G11919" s="9" t="s">
        <v>31326</v>
      </c>
      <c r="H11919" s="9" t="s">
        <v>9616</v>
      </c>
      <c r="I11919" s="9" t="s">
        <v>41519</v>
      </c>
      <c r="J11919" s="9" t="s">
        <v>39850</v>
      </c>
      <c r="K11919" s="9" t="s">
        <v>47130</v>
      </c>
    </row>
    <row r="11920" spans="1:11" x14ac:dyDescent="0.35">
      <c r="A11920" s="9">
        <v>11919</v>
      </c>
      <c r="B11920" s="9" t="str">
        <f t="shared" si="186"/>
        <v>Micropholis gar</v>
      </c>
      <c r="C11920" s="9" t="e" cm="1">
        <f t="array" aca="1" ref="C11920" ca="1">LEFT(K11920,$C$19743)&amp;"-"&amp;RIGHT(SUBSTITUTE(SUBSTITUTE(TiraAcento(E11920),"-","")," ",""),$C$19744)</f>
        <v>#NAME?</v>
      </c>
      <c r="D11920" s="9" t="s">
        <v>9616</v>
      </c>
      <c r="E11920" s="9" t="s">
        <v>9618</v>
      </c>
      <c r="F11920" s="9" t="s">
        <v>17624</v>
      </c>
      <c r="G11920" s="9" t="s">
        <v>31327</v>
      </c>
      <c r="H11920" s="9" t="s">
        <v>9616</v>
      </c>
      <c r="I11920" s="9" t="s">
        <v>41519</v>
      </c>
      <c r="J11920" s="9" t="s">
        <v>39850</v>
      </c>
      <c r="K11920" s="9" t="s">
        <v>9618</v>
      </c>
    </row>
    <row r="11921" spans="1:11" x14ac:dyDescent="0.35">
      <c r="A11921" s="9">
        <v>11920</v>
      </c>
      <c r="B11921" s="9" t="str">
        <f t="shared" si="186"/>
        <v>Micropholis gar</v>
      </c>
      <c r="C11921" s="9" t="e" cm="1">
        <f t="array" aca="1" ref="C11921" ca="1">LEFT(K11921,$C$19743)&amp;"-"&amp;RIGHT(SUBSTITUTE(SUBSTITUTE(TiraAcento(E11921),"-","")," ",""),$C$19744)</f>
        <v>#NAME?</v>
      </c>
      <c r="D11921" s="9" t="s">
        <v>9616</v>
      </c>
      <c r="E11921" s="9" t="s">
        <v>9614</v>
      </c>
      <c r="F11921" s="9" t="s">
        <v>17624</v>
      </c>
      <c r="G11921" s="9" t="s">
        <v>31328</v>
      </c>
      <c r="H11921" s="9" t="s">
        <v>9616</v>
      </c>
      <c r="I11921" s="9" t="s">
        <v>41519</v>
      </c>
      <c r="J11921" s="9" t="s">
        <v>39850</v>
      </c>
      <c r="K11921" s="9" t="s">
        <v>47129</v>
      </c>
    </row>
    <row r="11922" spans="1:11" x14ac:dyDescent="0.35">
      <c r="A11922" s="9">
        <v>11921</v>
      </c>
      <c r="B11922" s="9" t="str">
        <f t="shared" si="186"/>
        <v>Micropholis gar</v>
      </c>
      <c r="C11922" s="9" t="e" cm="1">
        <f t="array" aca="1" ref="C11922" ca="1">LEFT(K11922,$C$19743)&amp;"-"&amp;RIGHT(SUBSTITUTE(SUBSTITUTE(TiraAcento(E11922),"-","")," ",""),$C$19744)</f>
        <v>#NAME?</v>
      </c>
      <c r="D11922" s="9" t="s">
        <v>9616</v>
      </c>
      <c r="E11922" s="9" t="s">
        <v>9619</v>
      </c>
      <c r="F11922" s="9" t="s">
        <v>17624</v>
      </c>
      <c r="G11922" s="9" t="s">
        <v>31329</v>
      </c>
      <c r="H11922" s="9" t="s">
        <v>9616</v>
      </c>
      <c r="I11922" s="9" t="s">
        <v>41519</v>
      </c>
      <c r="J11922" s="9" t="s">
        <v>39850</v>
      </c>
      <c r="K11922" s="9" t="s">
        <v>9619</v>
      </c>
    </row>
    <row r="11923" spans="1:11" x14ac:dyDescent="0.35">
      <c r="A11923" s="9">
        <v>11922</v>
      </c>
      <c r="B11923" s="9" t="str">
        <f t="shared" si="186"/>
        <v>Micropholis gar</v>
      </c>
      <c r="C11923" s="9" t="e" cm="1">
        <f t="array" aca="1" ref="C11923" ca="1">LEFT(K11923,$C$19743)&amp;"-"&amp;RIGHT(SUBSTITUTE(SUBSTITUTE(TiraAcento(E11923),"-","")," ",""),$C$19744)</f>
        <v>#NAME?</v>
      </c>
      <c r="D11923" s="9" t="s">
        <v>9616</v>
      </c>
      <c r="E11923" s="9" t="s">
        <v>9620</v>
      </c>
      <c r="F11923" s="9" t="s">
        <v>17624</v>
      </c>
      <c r="G11923" s="9" t="s">
        <v>31330</v>
      </c>
      <c r="H11923" s="9" t="s">
        <v>9616</v>
      </c>
      <c r="I11923" s="9" t="s">
        <v>41519</v>
      </c>
      <c r="J11923" s="9" t="s">
        <v>39850</v>
      </c>
      <c r="K11923" s="9" t="s">
        <v>47131</v>
      </c>
    </row>
    <row r="11924" spans="1:11" x14ac:dyDescent="0.35">
      <c r="A11924" s="9">
        <v>11923</v>
      </c>
      <c r="B11924" s="9" t="str">
        <f t="shared" si="186"/>
        <v>Micropholis gar</v>
      </c>
      <c r="C11924" s="9" t="e" cm="1">
        <f t="array" aca="1" ref="C11924" ca="1">LEFT(K11924,$C$19743)&amp;"-"&amp;RIGHT(SUBSTITUTE(SUBSTITUTE(TiraAcento(E11924),"-","")," ",""),$C$19744)</f>
        <v>#NAME?</v>
      </c>
      <c r="D11924" s="9" t="s">
        <v>9616</v>
      </c>
      <c r="E11924" s="9" t="s">
        <v>9621</v>
      </c>
      <c r="F11924" s="9" t="s">
        <v>17624</v>
      </c>
      <c r="G11924" s="9" t="s">
        <v>31331</v>
      </c>
      <c r="H11924" s="9" t="s">
        <v>9616</v>
      </c>
      <c r="I11924" s="9" t="s">
        <v>41519</v>
      </c>
      <c r="J11924" s="9" t="s">
        <v>39850</v>
      </c>
      <c r="K11924" s="9" t="s">
        <v>47132</v>
      </c>
    </row>
    <row r="11925" spans="1:11" x14ac:dyDescent="0.35">
      <c r="A11925" s="9">
        <v>11924</v>
      </c>
      <c r="B11925" s="9" t="str">
        <f t="shared" si="186"/>
        <v>Micropholis gar</v>
      </c>
      <c r="C11925" s="9" t="e" cm="1">
        <f t="array" aca="1" ref="C11925" ca="1">LEFT(K11925,$C$19743)&amp;"-"&amp;RIGHT(SUBSTITUTE(SUBSTITUTE(TiraAcento(E11925),"-","")," ",""),$C$19744)</f>
        <v>#NAME?</v>
      </c>
      <c r="D11925" s="9" t="s">
        <v>9616</v>
      </c>
      <c r="E11925" s="9" t="s">
        <v>6492</v>
      </c>
      <c r="F11925" s="9" t="s">
        <v>17624</v>
      </c>
      <c r="G11925" s="9" t="s">
        <v>31332</v>
      </c>
      <c r="H11925" s="9" t="s">
        <v>9616</v>
      </c>
      <c r="I11925" s="9" t="s">
        <v>41519</v>
      </c>
      <c r="J11925" s="9" t="s">
        <v>39850</v>
      </c>
      <c r="K11925" s="9" t="s">
        <v>6492</v>
      </c>
    </row>
    <row r="11926" spans="1:11" x14ac:dyDescent="0.35">
      <c r="A11926" s="9">
        <v>11925</v>
      </c>
      <c r="B11926" s="9" t="str">
        <f t="shared" si="186"/>
        <v>Micropholis gar</v>
      </c>
      <c r="C11926" s="9" t="e" cm="1">
        <f t="array" aca="1" ref="C11926" ca="1">LEFT(K11926,$C$19743)&amp;"-"&amp;RIGHT(SUBSTITUTE(SUBSTITUTE(TiraAcento(E11926),"-","")," ",""),$C$19744)</f>
        <v>#NAME?</v>
      </c>
      <c r="D11926" s="9" t="s">
        <v>9616</v>
      </c>
      <c r="E11926" s="9" t="s">
        <v>3956</v>
      </c>
      <c r="F11926" s="9" t="s">
        <v>17624</v>
      </c>
      <c r="G11926" s="9" t="s">
        <v>31333</v>
      </c>
      <c r="H11926" s="9" t="s">
        <v>9616</v>
      </c>
      <c r="I11926" s="9" t="s">
        <v>41519</v>
      </c>
      <c r="J11926" s="9" t="s">
        <v>39850</v>
      </c>
      <c r="K11926" s="9" t="s">
        <v>3956</v>
      </c>
    </row>
    <row r="11927" spans="1:11" x14ac:dyDescent="0.35">
      <c r="A11927" s="9">
        <v>11926</v>
      </c>
      <c r="B11927" s="9" t="str">
        <f t="shared" si="186"/>
        <v>Micropholis gar</v>
      </c>
      <c r="C11927" s="9" t="e" cm="1">
        <f t="array" aca="1" ref="C11927" ca="1">LEFT(K11927,$C$19743)&amp;"-"&amp;RIGHT(SUBSTITUTE(SUBSTITUTE(TiraAcento(E11927),"-","")," ",""),$C$19744)</f>
        <v>#NAME?</v>
      </c>
      <c r="D11927" s="9" t="s">
        <v>9616</v>
      </c>
      <c r="E11927" s="9" t="s">
        <v>9622</v>
      </c>
      <c r="F11927" s="9" t="s">
        <v>17624</v>
      </c>
      <c r="G11927" s="9" t="s">
        <v>31334</v>
      </c>
      <c r="H11927" s="9" t="s">
        <v>9616</v>
      </c>
      <c r="I11927" s="9" t="s">
        <v>41519</v>
      </c>
      <c r="J11927" s="9" t="s">
        <v>39850</v>
      </c>
      <c r="K11927" s="9" t="s">
        <v>47133</v>
      </c>
    </row>
    <row r="11928" spans="1:11" x14ac:dyDescent="0.35">
      <c r="A11928" s="9">
        <v>11927</v>
      </c>
      <c r="B11928" s="9" t="str">
        <f t="shared" si="186"/>
        <v>Micropholis gar</v>
      </c>
      <c r="C11928" s="9" t="e" cm="1">
        <f t="array" aca="1" ref="C11928" ca="1">LEFT(K11928,$C$19743)&amp;"-"&amp;RIGHT(SUBSTITUTE(SUBSTITUTE(TiraAcento(E11928),"-","")," ",""),$C$19744)</f>
        <v>#NAME?</v>
      </c>
      <c r="D11928" s="9" t="s">
        <v>9616</v>
      </c>
      <c r="E11928" s="9" t="s">
        <v>9623</v>
      </c>
      <c r="F11928" s="9" t="s">
        <v>17624</v>
      </c>
      <c r="G11928" s="9" t="s">
        <v>31335</v>
      </c>
      <c r="H11928" s="9" t="s">
        <v>9616</v>
      </c>
      <c r="I11928" s="9" t="s">
        <v>41519</v>
      </c>
      <c r="J11928" s="9" t="s">
        <v>39850</v>
      </c>
      <c r="K11928" s="9" t="s">
        <v>47134</v>
      </c>
    </row>
    <row r="11929" spans="1:11" x14ac:dyDescent="0.35">
      <c r="A11929" s="9">
        <v>11928</v>
      </c>
      <c r="B11929" s="9" t="str">
        <f t="shared" si="186"/>
        <v>Micropholis gar</v>
      </c>
      <c r="C11929" s="9" t="e" cm="1">
        <f t="array" aca="1" ref="C11929" ca="1">LEFT(K11929,$C$19743)&amp;"-"&amp;RIGHT(SUBSTITUTE(SUBSTITUTE(TiraAcento(E11929),"-","")," ",""),$C$19744)</f>
        <v>#NAME?</v>
      </c>
      <c r="D11929" s="9" t="s">
        <v>9616</v>
      </c>
      <c r="E11929" s="9" t="s">
        <v>9624</v>
      </c>
      <c r="F11929" s="9" t="s">
        <v>17624</v>
      </c>
      <c r="G11929" s="9" t="s">
        <v>31336</v>
      </c>
      <c r="H11929" s="9" t="s">
        <v>9616</v>
      </c>
      <c r="I11929" s="9" t="s">
        <v>41519</v>
      </c>
      <c r="J11929" s="9" t="s">
        <v>39850</v>
      </c>
      <c r="K11929" s="9" t="s">
        <v>47135</v>
      </c>
    </row>
    <row r="11930" spans="1:11" x14ac:dyDescent="0.35">
      <c r="A11930" s="9">
        <v>11929</v>
      </c>
      <c r="B11930" s="9" t="str">
        <f t="shared" si="186"/>
        <v>Micropholis gar</v>
      </c>
      <c r="C11930" s="9" t="e" cm="1">
        <f t="array" aca="1" ref="C11930" ca="1">LEFT(K11930,$C$19743)&amp;"-"&amp;RIGHT(SUBSTITUTE(SUBSTITUTE(TiraAcento(E11930),"-","")," ",""),$C$19744)</f>
        <v>#NAME?</v>
      </c>
      <c r="D11930" s="9" t="s">
        <v>9616</v>
      </c>
      <c r="E11930" s="9" t="s">
        <v>9625</v>
      </c>
      <c r="F11930" s="9" t="s">
        <v>17624</v>
      </c>
      <c r="G11930" s="9" t="s">
        <v>31337</v>
      </c>
      <c r="H11930" s="9" t="s">
        <v>9616</v>
      </c>
      <c r="I11930" s="9" t="s">
        <v>41519</v>
      </c>
      <c r="J11930" s="9" t="s">
        <v>39850</v>
      </c>
      <c r="K11930" s="9" t="s">
        <v>9625</v>
      </c>
    </row>
    <row r="11931" spans="1:11" x14ac:dyDescent="0.35">
      <c r="A11931" s="9">
        <v>11930</v>
      </c>
      <c r="B11931" s="9" t="str">
        <f t="shared" si="186"/>
        <v>Micropholis gar</v>
      </c>
      <c r="C11931" s="9" t="e" cm="1">
        <f t="array" aca="1" ref="C11931" ca="1">LEFT(K11931,$C$19743)&amp;"-"&amp;RIGHT(SUBSTITUTE(SUBSTITUTE(TiraAcento(E11931),"-","")," ",""),$C$19744)</f>
        <v>#NAME?</v>
      </c>
      <c r="D11931" s="9" t="s">
        <v>9616</v>
      </c>
      <c r="E11931" s="9" t="s">
        <v>620</v>
      </c>
      <c r="F11931" s="9" t="s">
        <v>17624</v>
      </c>
      <c r="G11931" s="9" t="s">
        <v>31338</v>
      </c>
      <c r="H11931" s="9" t="s">
        <v>9616</v>
      </c>
      <c r="I11931" s="9" t="s">
        <v>41519</v>
      </c>
      <c r="J11931" s="9" t="s">
        <v>39850</v>
      </c>
      <c r="K11931" s="9" t="s">
        <v>620</v>
      </c>
    </row>
    <row r="11932" spans="1:11" x14ac:dyDescent="0.35">
      <c r="A11932" s="9">
        <v>11931</v>
      </c>
      <c r="B11932" s="9" t="str">
        <f t="shared" si="186"/>
        <v>Micropholis guy</v>
      </c>
      <c r="C11932" s="9" t="e" cm="1">
        <f t="array" aca="1" ref="C11932" ca="1">LEFT(K11932,$C$19743)&amp;"-"&amp;RIGHT(SUBSTITUTE(SUBSTITUTE(TiraAcento(E11932),"-","")," ",""),$C$19744)</f>
        <v>#NAME?</v>
      </c>
      <c r="D11932" s="9" t="s">
        <v>9626</v>
      </c>
      <c r="E11932" s="9" t="s">
        <v>9627</v>
      </c>
      <c r="F11932" s="9" t="s">
        <v>17625</v>
      </c>
      <c r="G11932" s="9" t="s">
        <v>31339</v>
      </c>
      <c r="H11932" s="9" t="s">
        <v>9626</v>
      </c>
      <c r="I11932" s="9" t="s">
        <v>41519</v>
      </c>
      <c r="J11932" s="9" t="s">
        <v>40887</v>
      </c>
      <c r="K11932" s="9" t="s">
        <v>47136</v>
      </c>
    </row>
    <row r="11933" spans="1:11" x14ac:dyDescent="0.35">
      <c r="A11933" s="9">
        <v>11932</v>
      </c>
      <c r="B11933" s="9" t="str">
        <f t="shared" si="186"/>
        <v>Micropholis guy</v>
      </c>
      <c r="C11933" s="9" t="e" cm="1">
        <f t="array" aca="1" ref="C11933" ca="1">LEFT(K11933,$C$19743)&amp;"-"&amp;RIGHT(SUBSTITUTE(SUBSTITUTE(TiraAcento(E11933),"-","")," ",""),$C$19744)</f>
        <v>#NAME?</v>
      </c>
      <c r="D11933" s="9" t="s">
        <v>9626</v>
      </c>
      <c r="E11933" s="9" t="s">
        <v>1017</v>
      </c>
      <c r="F11933" s="9" t="s">
        <v>17625</v>
      </c>
      <c r="G11933" s="9" t="s">
        <v>31340</v>
      </c>
      <c r="H11933" s="9" t="s">
        <v>9626</v>
      </c>
      <c r="I11933" s="9" t="s">
        <v>41519</v>
      </c>
      <c r="J11933" s="9" t="s">
        <v>40887</v>
      </c>
      <c r="K11933" s="9" t="s">
        <v>1017</v>
      </c>
    </row>
    <row r="11934" spans="1:11" x14ac:dyDescent="0.35">
      <c r="A11934" s="9">
        <v>11933</v>
      </c>
      <c r="B11934" s="9" t="str">
        <f t="shared" si="186"/>
        <v>Micropholis guy</v>
      </c>
      <c r="C11934" s="9" t="e" cm="1">
        <f t="array" aca="1" ref="C11934" ca="1">LEFT(K11934,$C$19743)&amp;"-"&amp;RIGHT(SUBSTITUTE(SUBSTITUTE(TiraAcento(E11934),"-","")," ",""),$C$19744)</f>
        <v>#NAME?</v>
      </c>
      <c r="D11934" s="9" t="s">
        <v>9628</v>
      </c>
      <c r="E11934" s="9" t="s">
        <v>9629</v>
      </c>
      <c r="F11934" s="9" t="s">
        <v>17625</v>
      </c>
      <c r="G11934" s="9" t="s">
        <v>31341</v>
      </c>
      <c r="H11934" s="9" t="s">
        <v>9628</v>
      </c>
      <c r="I11934" s="9" t="s">
        <v>41519</v>
      </c>
      <c r="J11934" s="9" t="s">
        <v>40887</v>
      </c>
      <c r="K11934" s="9" t="s">
        <v>47137</v>
      </c>
    </row>
    <row r="11935" spans="1:11" x14ac:dyDescent="0.35">
      <c r="A11935" s="9">
        <v>11934</v>
      </c>
      <c r="B11935" s="9" t="str">
        <f t="shared" si="186"/>
        <v>Micropholis guy</v>
      </c>
      <c r="C11935" s="9" t="e" cm="1">
        <f t="array" aca="1" ref="C11935" ca="1">LEFT(K11935,$C$19743)&amp;"-"&amp;RIGHT(SUBSTITUTE(SUBSTITUTE(TiraAcento(E11935),"-","")," ",""),$C$19744)</f>
        <v>#NAME?</v>
      </c>
      <c r="D11935" s="9" t="s">
        <v>9628</v>
      </c>
      <c r="E11935" s="9" t="s">
        <v>5936</v>
      </c>
      <c r="F11935" s="9" t="s">
        <v>17625</v>
      </c>
      <c r="G11935" s="9" t="s">
        <v>31342</v>
      </c>
      <c r="H11935" s="9" t="s">
        <v>9628</v>
      </c>
      <c r="I11935" s="9" t="s">
        <v>41519</v>
      </c>
      <c r="J11935" s="9" t="s">
        <v>40887</v>
      </c>
      <c r="K11935" s="9" t="s">
        <v>45473</v>
      </c>
    </row>
    <row r="11936" spans="1:11" x14ac:dyDescent="0.35">
      <c r="A11936" s="9">
        <v>11935</v>
      </c>
      <c r="B11936" s="9" t="str">
        <f t="shared" si="186"/>
        <v>Micropholis guy</v>
      </c>
      <c r="C11936" s="9" t="e" cm="1">
        <f t="array" aca="1" ref="C11936" ca="1">LEFT(K11936,$C$19743)&amp;"-"&amp;RIGHT(SUBSTITUTE(SUBSTITUTE(TiraAcento(E11936),"-","")," ",""),$C$19744)</f>
        <v>#NAME?</v>
      </c>
      <c r="D11936" s="9" t="s">
        <v>9628</v>
      </c>
      <c r="E11936" s="9" t="s">
        <v>9630</v>
      </c>
      <c r="F11936" s="9" t="s">
        <v>17625</v>
      </c>
      <c r="G11936" s="9" t="s">
        <v>31343</v>
      </c>
      <c r="H11936" s="9" t="s">
        <v>9628</v>
      </c>
      <c r="I11936" s="9" t="s">
        <v>41519</v>
      </c>
      <c r="J11936" s="9" t="s">
        <v>40887</v>
      </c>
      <c r="K11936" s="9" t="s">
        <v>47138</v>
      </c>
    </row>
    <row r="11937" spans="1:11" x14ac:dyDescent="0.35">
      <c r="A11937" s="9">
        <v>11936</v>
      </c>
      <c r="B11937" s="9" t="str">
        <f t="shared" si="186"/>
        <v>Micropholis guy</v>
      </c>
      <c r="C11937" s="9" t="e" cm="1">
        <f t="array" aca="1" ref="C11937" ca="1">LEFT(K11937,$C$19743)&amp;"-"&amp;RIGHT(SUBSTITUTE(SUBSTITUTE(TiraAcento(E11937),"-","")," ",""),$C$19744)</f>
        <v>#NAME?</v>
      </c>
      <c r="D11937" s="9" t="s">
        <v>9628</v>
      </c>
      <c r="E11937" s="9" t="s">
        <v>9631</v>
      </c>
      <c r="F11937" s="9" t="s">
        <v>17625</v>
      </c>
      <c r="G11937" s="9" t="s">
        <v>31344</v>
      </c>
      <c r="H11937" s="9" t="s">
        <v>9628</v>
      </c>
      <c r="I11937" s="9" t="s">
        <v>41519</v>
      </c>
      <c r="J11937" s="9" t="s">
        <v>40887</v>
      </c>
      <c r="K11937" s="9" t="s">
        <v>47139</v>
      </c>
    </row>
    <row r="11938" spans="1:11" x14ac:dyDescent="0.35">
      <c r="A11938" s="9">
        <v>11937</v>
      </c>
      <c r="B11938" s="9" t="str">
        <f t="shared" si="186"/>
        <v>Micropholis guy</v>
      </c>
      <c r="C11938" s="9" t="e" cm="1">
        <f t="array" aca="1" ref="C11938" ca="1">LEFT(K11938,$C$19743)&amp;"-"&amp;RIGHT(SUBSTITUTE(SUBSTITUTE(TiraAcento(E11938),"-","")," ",""),$C$19744)</f>
        <v>#NAME?</v>
      </c>
      <c r="D11938" s="9" t="s">
        <v>9628</v>
      </c>
      <c r="E11938" s="9" t="s">
        <v>5384</v>
      </c>
      <c r="F11938" s="9" t="s">
        <v>17625</v>
      </c>
      <c r="G11938" s="9" t="s">
        <v>31345</v>
      </c>
      <c r="H11938" s="9" t="s">
        <v>9628</v>
      </c>
      <c r="I11938" s="9" t="s">
        <v>41519</v>
      </c>
      <c r="J11938" s="9" t="s">
        <v>40887</v>
      </c>
      <c r="K11938" s="9" t="s">
        <v>45218</v>
      </c>
    </row>
    <row r="11939" spans="1:11" x14ac:dyDescent="0.35">
      <c r="A11939" s="9">
        <v>11938</v>
      </c>
      <c r="B11939" s="9" t="str">
        <f t="shared" si="186"/>
        <v>Micropholis guy</v>
      </c>
      <c r="C11939" s="9" t="e" cm="1">
        <f t="array" aca="1" ref="C11939" ca="1">LEFT(K11939,$C$19743)&amp;"-"&amp;RIGHT(SUBSTITUTE(SUBSTITUTE(TiraAcento(E11939),"-","")," ",""),$C$19744)</f>
        <v>#NAME?</v>
      </c>
      <c r="D11939" s="9" t="s">
        <v>9628</v>
      </c>
      <c r="E11939" s="9" t="s">
        <v>9632</v>
      </c>
      <c r="F11939" s="9" t="s">
        <v>17625</v>
      </c>
      <c r="G11939" s="9" t="s">
        <v>31346</v>
      </c>
      <c r="H11939" s="9" t="s">
        <v>9628</v>
      </c>
      <c r="I11939" s="9" t="s">
        <v>41519</v>
      </c>
      <c r="J11939" s="9" t="s">
        <v>40887</v>
      </c>
      <c r="K11939" s="9" t="s">
        <v>47140</v>
      </c>
    </row>
    <row r="11940" spans="1:11" x14ac:dyDescent="0.35">
      <c r="A11940" s="9">
        <v>11939</v>
      </c>
      <c r="B11940" s="9" t="str">
        <f t="shared" si="186"/>
        <v>Micropholis guy</v>
      </c>
      <c r="C11940" s="9" t="e" cm="1">
        <f t="array" aca="1" ref="C11940" ca="1">LEFT(K11940,$C$19743)&amp;"-"&amp;RIGHT(SUBSTITUTE(SUBSTITUTE(TiraAcento(E11940),"-","")," ",""),$C$19744)</f>
        <v>#NAME?</v>
      </c>
      <c r="D11940" s="9" t="s">
        <v>9628</v>
      </c>
      <c r="E11940" s="9" t="s">
        <v>3645</v>
      </c>
      <c r="F11940" s="9" t="s">
        <v>17625</v>
      </c>
      <c r="G11940" s="9" t="s">
        <v>31347</v>
      </c>
      <c r="H11940" s="9" t="s">
        <v>9628</v>
      </c>
      <c r="I11940" s="9" t="s">
        <v>41519</v>
      </c>
      <c r="J11940" s="9" t="s">
        <v>40887</v>
      </c>
      <c r="K11940" s="9" t="s">
        <v>44364</v>
      </c>
    </row>
    <row r="11941" spans="1:11" x14ac:dyDescent="0.35">
      <c r="A11941" s="9">
        <v>11940</v>
      </c>
      <c r="B11941" s="9" t="str">
        <f t="shared" si="186"/>
        <v>Micropholis guy</v>
      </c>
      <c r="C11941" s="9" t="e" cm="1">
        <f t="array" aca="1" ref="C11941" ca="1">LEFT(K11941,$C$19743)&amp;"-"&amp;RIGHT(SUBSTITUTE(SUBSTITUTE(TiraAcento(E11941),"-","")," ",""),$C$19744)</f>
        <v>#NAME?</v>
      </c>
      <c r="D11941" s="9" t="s">
        <v>9628</v>
      </c>
      <c r="E11941" s="9" t="s">
        <v>9633</v>
      </c>
      <c r="F11941" s="9" t="s">
        <v>17625</v>
      </c>
      <c r="G11941" s="9" t="s">
        <v>31348</v>
      </c>
      <c r="H11941" s="9" t="s">
        <v>9628</v>
      </c>
      <c r="I11941" s="9" t="s">
        <v>41519</v>
      </c>
      <c r="J11941" s="9" t="s">
        <v>40887</v>
      </c>
      <c r="K11941" s="9" t="s">
        <v>9633</v>
      </c>
    </row>
    <row r="11942" spans="1:11" x14ac:dyDescent="0.35">
      <c r="A11942" s="9">
        <v>11941</v>
      </c>
      <c r="B11942" s="9" t="str">
        <f t="shared" si="186"/>
        <v>Micropholis guy</v>
      </c>
      <c r="C11942" s="9" t="e" cm="1">
        <f t="array" aca="1" ref="C11942" ca="1">LEFT(K11942,$C$19743)&amp;"-"&amp;RIGHT(SUBSTITUTE(SUBSTITUTE(TiraAcento(E11942),"-","")," ",""),$C$19744)</f>
        <v>#NAME?</v>
      </c>
      <c r="D11942" s="9" t="s">
        <v>9628</v>
      </c>
      <c r="E11942" s="9" t="s">
        <v>9634</v>
      </c>
      <c r="F11942" s="9" t="s">
        <v>17625</v>
      </c>
      <c r="G11942" s="9" t="s">
        <v>31349</v>
      </c>
      <c r="H11942" s="9" t="s">
        <v>9628</v>
      </c>
      <c r="I11942" s="9" t="s">
        <v>41519</v>
      </c>
      <c r="J11942" s="9" t="s">
        <v>40887</v>
      </c>
      <c r="K11942" s="9" t="s">
        <v>47141</v>
      </c>
    </row>
    <row r="11943" spans="1:11" x14ac:dyDescent="0.35">
      <c r="A11943" s="9">
        <v>11942</v>
      </c>
      <c r="B11943" s="9" t="str">
        <f t="shared" si="186"/>
        <v>Micropholis guy</v>
      </c>
      <c r="C11943" s="9" t="e" cm="1">
        <f t="array" aca="1" ref="C11943" ca="1">LEFT(K11943,$C$19743)&amp;"-"&amp;RIGHT(SUBSTITUTE(SUBSTITUTE(TiraAcento(E11943),"-","")," ",""),$C$19744)</f>
        <v>#NAME?</v>
      </c>
      <c r="D11943" s="9" t="s">
        <v>9635</v>
      </c>
      <c r="E11943" s="9" t="s">
        <v>5384</v>
      </c>
      <c r="F11943" s="9" t="s">
        <v>17625</v>
      </c>
      <c r="G11943" s="9" t="s">
        <v>31350</v>
      </c>
      <c r="H11943" s="9" t="s">
        <v>9635</v>
      </c>
      <c r="I11943" s="9" t="s">
        <v>41519</v>
      </c>
      <c r="J11943" s="9" t="s">
        <v>40887</v>
      </c>
      <c r="K11943" s="9" t="s">
        <v>45218</v>
      </c>
    </row>
    <row r="11944" spans="1:11" x14ac:dyDescent="0.35">
      <c r="A11944" s="9">
        <v>11943</v>
      </c>
      <c r="B11944" s="9" t="str">
        <f t="shared" si="186"/>
        <v>Micropholis guy</v>
      </c>
      <c r="C11944" s="9" t="e" cm="1">
        <f t="array" aca="1" ref="C11944" ca="1">LEFT(K11944,$C$19743)&amp;"-"&amp;RIGHT(SUBSTITUTE(SUBSTITUTE(TiraAcento(E11944),"-","")," ",""),$C$19744)</f>
        <v>#NAME?</v>
      </c>
      <c r="D11944" s="9" t="s">
        <v>9635</v>
      </c>
      <c r="E11944" s="9" t="s">
        <v>9632</v>
      </c>
      <c r="F11944" s="9" t="s">
        <v>17625</v>
      </c>
      <c r="G11944" s="9" t="s">
        <v>31351</v>
      </c>
      <c r="H11944" s="9" t="s">
        <v>9635</v>
      </c>
      <c r="I11944" s="9" t="s">
        <v>41519</v>
      </c>
      <c r="J11944" s="9" t="s">
        <v>40887</v>
      </c>
      <c r="K11944" s="9" t="s">
        <v>47140</v>
      </c>
    </row>
    <row r="11945" spans="1:11" x14ac:dyDescent="0.35">
      <c r="A11945" s="9">
        <v>11944</v>
      </c>
      <c r="B11945" s="9" t="str">
        <f t="shared" si="186"/>
        <v>Micropholis guy</v>
      </c>
      <c r="C11945" s="9" t="e" cm="1">
        <f t="array" aca="1" ref="C11945" ca="1">LEFT(K11945,$C$19743)&amp;"-"&amp;RIGHT(SUBSTITUTE(SUBSTITUTE(TiraAcento(E11945),"-","")," ",""),$C$19744)</f>
        <v>#NAME?</v>
      </c>
      <c r="D11945" s="9" t="s">
        <v>9635</v>
      </c>
      <c r="E11945" s="9" t="s">
        <v>9636</v>
      </c>
      <c r="F11945" s="9" t="s">
        <v>17625</v>
      </c>
      <c r="G11945" s="9" t="s">
        <v>31352</v>
      </c>
      <c r="H11945" s="9" t="s">
        <v>9635</v>
      </c>
      <c r="I11945" s="9" t="s">
        <v>41519</v>
      </c>
      <c r="J11945" s="9" t="s">
        <v>40887</v>
      </c>
      <c r="K11945" s="9" t="s">
        <v>47142</v>
      </c>
    </row>
    <row r="11946" spans="1:11" x14ac:dyDescent="0.35">
      <c r="A11946" s="9">
        <v>11945</v>
      </c>
      <c r="B11946" s="9" t="str">
        <f t="shared" si="186"/>
        <v>Micropholis guy</v>
      </c>
      <c r="C11946" s="9" t="e" cm="1">
        <f t="array" aca="1" ref="C11946" ca="1">LEFT(K11946,$C$19743)&amp;"-"&amp;RIGHT(SUBSTITUTE(SUBSTITUTE(TiraAcento(E11946),"-","")," ",""),$C$19744)</f>
        <v>#NAME?</v>
      </c>
      <c r="D11946" s="9" t="s">
        <v>9635</v>
      </c>
      <c r="E11946" s="9" t="s">
        <v>9634</v>
      </c>
      <c r="F11946" s="9" t="s">
        <v>17625</v>
      </c>
      <c r="G11946" s="9" t="s">
        <v>31353</v>
      </c>
      <c r="H11946" s="9" t="s">
        <v>9635</v>
      </c>
      <c r="I11946" s="9" t="s">
        <v>41519</v>
      </c>
      <c r="J11946" s="9" t="s">
        <v>40887</v>
      </c>
      <c r="K11946" s="9" t="s">
        <v>47141</v>
      </c>
    </row>
    <row r="11947" spans="1:11" x14ac:dyDescent="0.35">
      <c r="A11947" s="9">
        <v>11946</v>
      </c>
      <c r="B11947" s="9" t="str">
        <f t="shared" si="186"/>
        <v>Micropholis mel</v>
      </c>
      <c r="C11947" s="9" t="e" cm="1">
        <f t="array" aca="1" ref="C11947" ca="1">LEFT(K11947,$C$19743)&amp;"-"&amp;RIGHT(SUBSTITUTE(SUBSTITUTE(TiraAcento(E11947),"-","")," ",""),$C$19744)</f>
        <v>#NAME?</v>
      </c>
      <c r="D11947" s="9" t="s">
        <v>9637</v>
      </c>
      <c r="E11947" s="9" t="s">
        <v>3824</v>
      </c>
      <c r="F11947" s="9" t="s">
        <v>17626</v>
      </c>
      <c r="G11947" s="9" t="s">
        <v>31354</v>
      </c>
      <c r="H11947" s="9" t="s">
        <v>9637</v>
      </c>
      <c r="I11947" s="9" t="s">
        <v>41519</v>
      </c>
      <c r="J11947" s="9" t="s">
        <v>41523</v>
      </c>
      <c r="K11947" s="9" t="s">
        <v>44449</v>
      </c>
    </row>
    <row r="11948" spans="1:11" x14ac:dyDescent="0.35">
      <c r="A11948" s="9">
        <v>11947</v>
      </c>
      <c r="B11948" s="9" t="str">
        <f t="shared" si="186"/>
        <v>Micropholis men</v>
      </c>
      <c r="C11948" s="9" t="e" cm="1">
        <f t="array" aca="1" ref="C11948" ca="1">LEFT(K11948,$C$19743)&amp;"-"&amp;RIGHT(SUBSTITUTE(SUBSTITUTE(TiraAcento(E11948),"-","")," ",""),$C$19744)</f>
        <v>#NAME?</v>
      </c>
      <c r="D11948" s="9" t="s">
        <v>9638</v>
      </c>
      <c r="E11948" s="9" t="s">
        <v>5936</v>
      </c>
      <c r="F11948" s="9" t="s">
        <v>17627</v>
      </c>
      <c r="G11948" s="9" t="s">
        <v>31355</v>
      </c>
      <c r="H11948" s="9" t="s">
        <v>9638</v>
      </c>
      <c r="I11948" s="9" t="s">
        <v>41519</v>
      </c>
      <c r="J11948" s="9" t="s">
        <v>41524</v>
      </c>
      <c r="K11948" s="9" t="s">
        <v>45473</v>
      </c>
    </row>
    <row r="11949" spans="1:11" x14ac:dyDescent="0.35">
      <c r="A11949" s="9">
        <v>11948</v>
      </c>
      <c r="B11949" s="9" t="str">
        <f t="shared" si="186"/>
        <v>Micropholis men</v>
      </c>
      <c r="C11949" s="9" t="e" cm="1">
        <f t="array" aca="1" ref="C11949" ca="1">LEFT(K11949,$C$19743)&amp;"-"&amp;RIGHT(SUBSTITUTE(SUBSTITUTE(TiraAcento(E11949),"-","")," ",""),$C$19744)</f>
        <v>#NAME?</v>
      </c>
      <c r="D11949" s="9" t="s">
        <v>9638</v>
      </c>
      <c r="E11949" s="9" t="s">
        <v>9639</v>
      </c>
      <c r="F11949" s="9" t="s">
        <v>17627</v>
      </c>
      <c r="G11949" s="9" t="s">
        <v>31356</v>
      </c>
      <c r="H11949" s="9" t="s">
        <v>9638</v>
      </c>
      <c r="I11949" s="9" t="s">
        <v>41519</v>
      </c>
      <c r="J11949" s="9" t="s">
        <v>41524</v>
      </c>
      <c r="K11949" s="9" t="s">
        <v>47143</v>
      </c>
    </row>
    <row r="11950" spans="1:11" x14ac:dyDescent="0.35">
      <c r="A11950" s="9">
        <v>11949</v>
      </c>
      <c r="B11950" s="9" t="str">
        <f t="shared" si="186"/>
        <v>Micropholis rig</v>
      </c>
      <c r="C11950" s="9" t="e" cm="1">
        <f t="array" aca="1" ref="C11950" ca="1">LEFT(K11950,$C$19743)&amp;"-"&amp;RIGHT(SUBSTITUTE(SUBSTITUTE(TiraAcento(E11950),"-","")," ",""),$C$19744)</f>
        <v>#NAME?</v>
      </c>
      <c r="D11950" s="9" t="s">
        <v>9640</v>
      </c>
      <c r="E11950" s="9" t="s">
        <v>3964</v>
      </c>
      <c r="F11950" s="9" t="s">
        <v>17628</v>
      </c>
      <c r="G11950" s="9" t="s">
        <v>31357</v>
      </c>
      <c r="H11950" s="9" t="s">
        <v>9640</v>
      </c>
      <c r="I11950" s="9" t="s">
        <v>41519</v>
      </c>
      <c r="J11950" s="9" t="s">
        <v>40291</v>
      </c>
      <c r="K11950" s="9" t="s">
        <v>3964</v>
      </c>
    </row>
    <row r="11951" spans="1:11" x14ac:dyDescent="0.35">
      <c r="A11951" s="9">
        <v>11950</v>
      </c>
      <c r="B11951" s="9" t="str">
        <f t="shared" si="186"/>
        <v>Micropholis rig</v>
      </c>
      <c r="C11951" s="9" t="e" cm="1">
        <f t="array" aca="1" ref="C11951" ca="1">LEFT(K11951,$C$19743)&amp;"-"&amp;RIGHT(SUBSTITUTE(SUBSTITUTE(TiraAcento(E11951),"-","")," ",""),$C$19744)</f>
        <v>#NAME?</v>
      </c>
      <c r="D11951" s="9" t="s">
        <v>9640</v>
      </c>
      <c r="E11951" s="9" t="s">
        <v>9612</v>
      </c>
      <c r="F11951" s="9" t="s">
        <v>17628</v>
      </c>
      <c r="G11951" s="9" t="s">
        <v>31358</v>
      </c>
      <c r="H11951" s="9" t="s">
        <v>9640</v>
      </c>
      <c r="I11951" s="9" t="s">
        <v>41519</v>
      </c>
      <c r="J11951" s="9" t="s">
        <v>40291</v>
      </c>
      <c r="K11951" s="9" t="s">
        <v>47128</v>
      </c>
    </row>
    <row r="11952" spans="1:11" x14ac:dyDescent="0.35">
      <c r="A11952" s="9">
        <v>11951</v>
      </c>
      <c r="B11952" s="9" t="str">
        <f t="shared" si="186"/>
        <v>Micropholis ros</v>
      </c>
      <c r="C11952" s="9" t="e" cm="1">
        <f t="array" aca="1" ref="C11952" ca="1">LEFT(K11952,$C$19743)&amp;"-"&amp;RIGHT(SUBSTITUTE(SUBSTITUTE(TiraAcento(E11952),"-","")," ",""),$C$19744)</f>
        <v>#NAME?</v>
      </c>
      <c r="D11952" s="9" t="s">
        <v>9641</v>
      </c>
      <c r="E11952" s="9"/>
      <c r="F11952" s="9" t="s">
        <v>17629</v>
      </c>
      <c r="G11952" s="9" t="s">
        <v>31359</v>
      </c>
      <c r="H11952" s="9" t="s">
        <v>9641</v>
      </c>
      <c r="I11952" s="9" t="s">
        <v>41519</v>
      </c>
      <c r="J11952" s="9" t="s">
        <v>41525</v>
      </c>
      <c r="K11952" s="9" t="s">
        <v>42568</v>
      </c>
    </row>
    <row r="11953" spans="1:11" x14ac:dyDescent="0.35">
      <c r="A11953" s="9">
        <v>11952</v>
      </c>
      <c r="B11953" s="9" t="str">
        <f t="shared" si="186"/>
        <v>Micropholis rug</v>
      </c>
      <c r="C11953" s="9" t="e" cm="1">
        <f t="array" aca="1" ref="C11953" ca="1">LEFT(K11953,$C$19743)&amp;"-"&amp;RIGHT(SUBSTITUTE(SUBSTITUTE(TiraAcento(E11953),"-","")," ",""),$C$19744)</f>
        <v>#NAME?</v>
      </c>
      <c r="D11953" s="9" t="s">
        <v>9642</v>
      </c>
      <c r="E11953" s="9" t="s">
        <v>9643</v>
      </c>
      <c r="F11953" s="9" t="s">
        <v>17630</v>
      </c>
      <c r="G11953" s="9" t="s">
        <v>31360</v>
      </c>
      <c r="H11953" s="9" t="s">
        <v>9642</v>
      </c>
      <c r="I11953" s="9" t="s">
        <v>41519</v>
      </c>
      <c r="J11953" s="9" t="s">
        <v>40322</v>
      </c>
      <c r="K11953" s="9" t="s">
        <v>47144</v>
      </c>
    </row>
    <row r="11954" spans="1:11" x14ac:dyDescent="0.35">
      <c r="A11954" s="9">
        <v>11953</v>
      </c>
      <c r="B11954" s="9" t="str">
        <f t="shared" si="186"/>
        <v>Micropholis rug</v>
      </c>
      <c r="C11954" s="9" t="e" cm="1">
        <f t="array" aca="1" ref="C11954" ca="1">LEFT(K11954,$C$19743)&amp;"-"&amp;RIGHT(SUBSTITUTE(SUBSTITUTE(TiraAcento(E11954),"-","")," ",""),$C$19744)</f>
        <v>#NAME?</v>
      </c>
      <c r="D11954" s="9" t="s">
        <v>9642</v>
      </c>
      <c r="E11954" s="9" t="s">
        <v>9644</v>
      </c>
      <c r="F11954" s="9" t="s">
        <v>17630</v>
      </c>
      <c r="G11954" s="9" t="s">
        <v>31361</v>
      </c>
      <c r="H11954" s="9" t="s">
        <v>9642</v>
      </c>
      <c r="I11954" s="9" t="s">
        <v>41519</v>
      </c>
      <c r="J11954" s="9" t="s">
        <v>40322</v>
      </c>
      <c r="K11954" s="9" t="s">
        <v>47145</v>
      </c>
    </row>
    <row r="11955" spans="1:11" x14ac:dyDescent="0.35">
      <c r="A11955" s="9">
        <v>11954</v>
      </c>
      <c r="B11955" s="9" t="str">
        <f t="shared" si="186"/>
        <v>Micropholis sp.</v>
      </c>
      <c r="C11955" s="9" t="e" cm="1">
        <f t="array" aca="1" ref="C11955" ca="1">LEFT(K11955,$C$19743)&amp;"-"&amp;RIGHT(SUBSTITUTE(SUBSTITUTE(TiraAcento(E11955),"-","")," ",""),$C$19744)</f>
        <v>#NAME?</v>
      </c>
      <c r="D11955" s="9" t="s">
        <v>9645</v>
      </c>
      <c r="E11955" s="9" t="s">
        <v>9646</v>
      </c>
      <c r="F11955" s="9" t="s">
        <v>9645</v>
      </c>
      <c r="G11955" s="9" t="s">
        <v>31362</v>
      </c>
      <c r="H11955" s="9" t="s">
        <v>9645</v>
      </c>
      <c r="I11955" s="9" t="s">
        <v>41519</v>
      </c>
      <c r="J11955" s="9" t="s">
        <v>39157</v>
      </c>
      <c r="K11955" s="9" t="s">
        <v>47146</v>
      </c>
    </row>
    <row r="11956" spans="1:11" x14ac:dyDescent="0.35">
      <c r="A11956" s="9">
        <v>11955</v>
      </c>
      <c r="B11956" s="9" t="str">
        <f t="shared" si="186"/>
        <v>Micropholis sp.</v>
      </c>
      <c r="C11956" s="9" t="e" cm="1">
        <f t="array" aca="1" ref="C11956" ca="1">LEFT(K11956,$C$19743)&amp;"-"&amp;RIGHT(SUBSTITUTE(SUBSTITUTE(TiraAcento(E11956),"-","")," ",""),$C$19744)</f>
        <v>#NAME?</v>
      </c>
      <c r="D11956" s="9" t="s">
        <v>9645</v>
      </c>
      <c r="E11956" s="9" t="s">
        <v>2651</v>
      </c>
      <c r="F11956" s="9" t="s">
        <v>9645</v>
      </c>
      <c r="G11956" s="9" t="s">
        <v>31363</v>
      </c>
      <c r="H11956" s="9" t="s">
        <v>9645</v>
      </c>
      <c r="I11956" s="9" t="s">
        <v>41519</v>
      </c>
      <c r="J11956" s="9" t="s">
        <v>39157</v>
      </c>
      <c r="K11956" s="9" t="s">
        <v>2651</v>
      </c>
    </row>
    <row r="11957" spans="1:11" x14ac:dyDescent="0.35">
      <c r="A11957" s="9">
        <v>11956</v>
      </c>
      <c r="B11957" s="9" t="str">
        <f t="shared" si="186"/>
        <v>Micropholis sp.</v>
      </c>
      <c r="C11957" s="9" t="e" cm="1">
        <f t="array" aca="1" ref="C11957" ca="1">LEFT(K11957,$C$19743)&amp;"-"&amp;RIGHT(SUBSTITUTE(SUBSTITUTE(TiraAcento(E11957),"-","")," ",""),$C$19744)</f>
        <v>#NAME?</v>
      </c>
      <c r="D11957" s="9" t="s">
        <v>9645</v>
      </c>
      <c r="E11957" s="9" t="s">
        <v>9647</v>
      </c>
      <c r="F11957" s="9" t="s">
        <v>9645</v>
      </c>
      <c r="G11957" s="9" t="s">
        <v>31364</v>
      </c>
      <c r="H11957" s="9" t="s">
        <v>9645</v>
      </c>
      <c r="I11957" s="9" t="s">
        <v>41519</v>
      </c>
      <c r="J11957" s="9" t="s">
        <v>39157</v>
      </c>
      <c r="K11957" s="9" t="s">
        <v>47147</v>
      </c>
    </row>
    <row r="11958" spans="1:11" x14ac:dyDescent="0.35">
      <c r="A11958" s="9">
        <v>11957</v>
      </c>
      <c r="B11958" s="9" t="str">
        <f t="shared" si="186"/>
        <v>Micropholis sp.</v>
      </c>
      <c r="C11958" s="9" t="e" cm="1">
        <f t="array" aca="1" ref="C11958" ca="1">LEFT(K11958,$C$19743)&amp;"-"&amp;RIGHT(SUBSTITUTE(SUBSTITUTE(TiraAcento(E11958),"-","")," ",""),$C$19744)</f>
        <v>#NAME?</v>
      </c>
      <c r="D11958" s="9" t="s">
        <v>9645</v>
      </c>
      <c r="E11958" s="9" t="s">
        <v>9648</v>
      </c>
      <c r="F11958" s="9" t="s">
        <v>9645</v>
      </c>
      <c r="G11958" s="9" t="s">
        <v>31365</v>
      </c>
      <c r="H11958" s="9" t="s">
        <v>9645</v>
      </c>
      <c r="I11958" s="9" t="s">
        <v>41519</v>
      </c>
      <c r="J11958" s="9" t="s">
        <v>39157</v>
      </c>
      <c r="K11958" s="9" t="s">
        <v>47148</v>
      </c>
    </row>
    <row r="11959" spans="1:11" x14ac:dyDescent="0.35">
      <c r="A11959" s="9">
        <v>11958</v>
      </c>
      <c r="B11959" s="9" t="str">
        <f t="shared" si="186"/>
        <v>Micropholis sp.</v>
      </c>
      <c r="C11959" s="9" t="e" cm="1">
        <f t="array" aca="1" ref="C11959" ca="1">LEFT(K11959,$C$19743)&amp;"-"&amp;RIGHT(SUBSTITUTE(SUBSTITUTE(TiraAcento(E11959),"-","")," ",""),$C$19744)</f>
        <v>#NAME?</v>
      </c>
      <c r="D11959" s="9" t="s">
        <v>9645</v>
      </c>
      <c r="E11959" s="9" t="s">
        <v>9649</v>
      </c>
      <c r="F11959" s="9" t="s">
        <v>9645</v>
      </c>
      <c r="G11959" s="9" t="s">
        <v>31366</v>
      </c>
      <c r="H11959" s="9" t="s">
        <v>9645</v>
      </c>
      <c r="I11959" s="9" t="s">
        <v>41519</v>
      </c>
      <c r="J11959" s="9" t="s">
        <v>39157</v>
      </c>
      <c r="K11959" s="9" t="s">
        <v>9649</v>
      </c>
    </row>
    <row r="11960" spans="1:11" x14ac:dyDescent="0.35">
      <c r="A11960" s="9">
        <v>11959</v>
      </c>
      <c r="B11960" s="9" t="str">
        <f t="shared" si="186"/>
        <v>Micropholis sp.</v>
      </c>
      <c r="C11960" s="9" t="e" cm="1">
        <f t="array" aca="1" ref="C11960" ca="1">LEFT(K11960,$C$19743)&amp;"-"&amp;RIGHT(SUBSTITUTE(SUBSTITUTE(TiraAcento(E11960),"-","")," ",""),$C$19744)</f>
        <v>#NAME?</v>
      </c>
      <c r="D11960" s="9" t="s">
        <v>9645</v>
      </c>
      <c r="E11960" s="9" t="s">
        <v>9650</v>
      </c>
      <c r="F11960" s="9" t="s">
        <v>9645</v>
      </c>
      <c r="G11960" s="9" t="s">
        <v>31367</v>
      </c>
      <c r="H11960" s="9" t="s">
        <v>9645</v>
      </c>
      <c r="I11960" s="9" t="s">
        <v>41519</v>
      </c>
      <c r="J11960" s="9" t="s">
        <v>39157</v>
      </c>
      <c r="K11960" s="9" t="s">
        <v>9649</v>
      </c>
    </row>
    <row r="11961" spans="1:11" x14ac:dyDescent="0.35">
      <c r="A11961" s="9">
        <v>11960</v>
      </c>
      <c r="B11961" s="9" t="str">
        <f t="shared" si="186"/>
        <v>Micropholis sp.</v>
      </c>
      <c r="C11961" s="9" t="e" cm="1">
        <f t="array" aca="1" ref="C11961" ca="1">LEFT(K11961,$C$19743)&amp;"-"&amp;RIGHT(SUBSTITUTE(SUBSTITUTE(TiraAcento(E11961),"-","")," ",""),$C$19744)</f>
        <v>#NAME?</v>
      </c>
      <c r="D11961" s="9" t="s">
        <v>9645</v>
      </c>
      <c r="E11961" s="9" t="s">
        <v>2636</v>
      </c>
      <c r="F11961" s="9" t="s">
        <v>9645</v>
      </c>
      <c r="G11961" s="9" t="s">
        <v>31368</v>
      </c>
      <c r="H11961" s="9" t="s">
        <v>9645</v>
      </c>
      <c r="I11961" s="9" t="s">
        <v>41519</v>
      </c>
      <c r="J11961" s="9" t="s">
        <v>39157</v>
      </c>
      <c r="K11961" s="9" t="s">
        <v>43880</v>
      </c>
    </row>
    <row r="11962" spans="1:11" x14ac:dyDescent="0.35">
      <c r="A11962" s="9">
        <v>11961</v>
      </c>
      <c r="B11962" s="9" t="str">
        <f t="shared" si="186"/>
        <v>Micropholis sp.</v>
      </c>
      <c r="C11962" s="9" t="e" cm="1">
        <f t="array" aca="1" ref="C11962" ca="1">LEFT(K11962,$C$19743)&amp;"-"&amp;RIGHT(SUBSTITUTE(SUBSTITUTE(TiraAcento(E11962),"-","")," ",""),$C$19744)</f>
        <v>#NAME?</v>
      </c>
      <c r="D11962" s="9" t="s">
        <v>9645</v>
      </c>
      <c r="E11962" s="9" t="s">
        <v>3652</v>
      </c>
      <c r="F11962" s="9" t="s">
        <v>9645</v>
      </c>
      <c r="G11962" s="9" t="s">
        <v>31369</v>
      </c>
      <c r="H11962" s="9" t="s">
        <v>9645</v>
      </c>
      <c r="I11962" s="9" t="s">
        <v>41519</v>
      </c>
      <c r="J11962" s="9" t="s">
        <v>39157</v>
      </c>
      <c r="K11962" s="9" t="s">
        <v>3652</v>
      </c>
    </row>
    <row r="11963" spans="1:11" x14ac:dyDescent="0.35">
      <c r="A11963" s="9">
        <v>11962</v>
      </c>
      <c r="B11963" s="9" t="str">
        <f t="shared" si="186"/>
        <v>Micropholis sp.</v>
      </c>
      <c r="C11963" s="9" t="e" cm="1">
        <f t="array" aca="1" ref="C11963" ca="1">LEFT(K11963,$C$19743)&amp;"-"&amp;RIGHT(SUBSTITUTE(SUBSTITUTE(TiraAcento(E11963),"-","")," ",""),$C$19744)</f>
        <v>#NAME?</v>
      </c>
      <c r="D11963" s="9" t="s">
        <v>9645</v>
      </c>
      <c r="E11963" s="9" t="s">
        <v>3667</v>
      </c>
      <c r="F11963" s="9" t="s">
        <v>9645</v>
      </c>
      <c r="G11963" s="9" t="s">
        <v>31370</v>
      </c>
      <c r="H11963" s="9" t="s">
        <v>9645</v>
      </c>
      <c r="I11963" s="9" t="s">
        <v>41519</v>
      </c>
      <c r="J11963" s="9" t="s">
        <v>39157</v>
      </c>
      <c r="K11963" s="9" t="s">
        <v>44370</v>
      </c>
    </row>
    <row r="11964" spans="1:11" x14ac:dyDescent="0.35">
      <c r="A11964" s="9">
        <v>11963</v>
      </c>
      <c r="B11964" s="9" t="str">
        <f t="shared" si="186"/>
        <v>Micropholis sp.</v>
      </c>
      <c r="C11964" s="9" t="e" cm="1">
        <f t="array" aca="1" ref="C11964" ca="1">LEFT(K11964,$C$19743)&amp;"-"&amp;RIGHT(SUBSTITUTE(SUBSTITUTE(TiraAcento(E11964),"-","")," ",""),$C$19744)</f>
        <v>#NAME?</v>
      </c>
      <c r="D11964" s="9" t="s">
        <v>9645</v>
      </c>
      <c r="E11964" s="9" t="s">
        <v>9651</v>
      </c>
      <c r="F11964" s="9" t="s">
        <v>9645</v>
      </c>
      <c r="G11964" s="9" t="s">
        <v>31371</v>
      </c>
      <c r="H11964" s="9" t="s">
        <v>9645</v>
      </c>
      <c r="I11964" s="9" t="s">
        <v>41519</v>
      </c>
      <c r="J11964" s="9" t="s">
        <v>39157</v>
      </c>
      <c r="K11964" s="9" t="s">
        <v>9651</v>
      </c>
    </row>
    <row r="11965" spans="1:11" x14ac:dyDescent="0.35">
      <c r="A11965" s="9">
        <v>11964</v>
      </c>
      <c r="B11965" s="9" t="str">
        <f t="shared" si="186"/>
        <v>Micropholis sp.</v>
      </c>
      <c r="C11965" s="9" t="e" cm="1">
        <f t="array" aca="1" ref="C11965" ca="1">LEFT(K11965,$C$19743)&amp;"-"&amp;RIGHT(SUBSTITUTE(SUBSTITUTE(TiraAcento(E11965),"-","")," ",""),$C$19744)</f>
        <v>#NAME?</v>
      </c>
      <c r="D11965" s="9" t="s">
        <v>9645</v>
      </c>
      <c r="E11965" s="9" t="s">
        <v>9652</v>
      </c>
      <c r="F11965" s="9" t="s">
        <v>9645</v>
      </c>
      <c r="G11965" s="9" t="s">
        <v>31372</v>
      </c>
      <c r="H11965" s="9" t="s">
        <v>9645</v>
      </c>
      <c r="I11965" s="9" t="s">
        <v>41519</v>
      </c>
      <c r="J11965" s="9" t="s">
        <v>39157</v>
      </c>
      <c r="K11965" s="9" t="s">
        <v>47149</v>
      </c>
    </row>
    <row r="11966" spans="1:11" x14ac:dyDescent="0.35">
      <c r="A11966" s="9">
        <v>11965</v>
      </c>
      <c r="B11966" s="9" t="str">
        <f t="shared" si="186"/>
        <v>Micropholis sp.</v>
      </c>
      <c r="C11966" s="9" t="e" cm="1">
        <f t="array" aca="1" ref="C11966" ca="1">LEFT(K11966,$C$19743)&amp;"-"&amp;RIGHT(SUBSTITUTE(SUBSTITUTE(TiraAcento(E11966),"-","")," ",""),$C$19744)</f>
        <v>#NAME?</v>
      </c>
      <c r="D11966" s="9" t="s">
        <v>9645</v>
      </c>
      <c r="E11966" s="9" t="s">
        <v>108</v>
      </c>
      <c r="F11966" s="9" t="s">
        <v>9645</v>
      </c>
      <c r="G11966" s="9" t="s">
        <v>31373</v>
      </c>
      <c r="H11966" s="9" t="s">
        <v>9645</v>
      </c>
      <c r="I11966" s="9" t="s">
        <v>41519</v>
      </c>
      <c r="J11966" s="9" t="s">
        <v>39157</v>
      </c>
      <c r="K11966" s="9" t="s">
        <v>108</v>
      </c>
    </row>
    <row r="11967" spans="1:11" x14ac:dyDescent="0.35">
      <c r="A11967" s="9">
        <v>11966</v>
      </c>
      <c r="B11967" s="9" t="str">
        <f t="shared" si="186"/>
        <v>Micropholis sp.</v>
      </c>
      <c r="C11967" s="9" t="e" cm="1">
        <f t="array" aca="1" ref="C11967" ca="1">LEFT(K11967,$C$19743)&amp;"-"&amp;RIGHT(SUBSTITUTE(SUBSTITUTE(TiraAcento(E11967),"-","")," ",""),$C$19744)</f>
        <v>#NAME?</v>
      </c>
      <c r="D11967" s="9" t="s">
        <v>9645</v>
      </c>
      <c r="E11967" s="9" t="s">
        <v>9653</v>
      </c>
      <c r="F11967" s="9" t="s">
        <v>9645</v>
      </c>
      <c r="G11967" s="9" t="s">
        <v>31374</v>
      </c>
      <c r="H11967" s="9" t="s">
        <v>9645</v>
      </c>
      <c r="I11967" s="9" t="s">
        <v>41519</v>
      </c>
      <c r="J11967" s="9" t="s">
        <v>39157</v>
      </c>
      <c r="K11967" s="9" t="s">
        <v>9653</v>
      </c>
    </row>
    <row r="11968" spans="1:11" x14ac:dyDescent="0.35">
      <c r="A11968" s="9">
        <v>11967</v>
      </c>
      <c r="B11968" s="9" t="str">
        <f t="shared" si="186"/>
        <v>Micropholis sp.</v>
      </c>
      <c r="C11968" s="9" t="e" cm="1">
        <f t="array" aca="1" ref="C11968" ca="1">LEFT(K11968,$C$19743)&amp;"-"&amp;RIGHT(SUBSTITUTE(SUBSTITUTE(TiraAcento(E11968),"-","")," ",""),$C$19744)</f>
        <v>#NAME?</v>
      </c>
      <c r="D11968" s="9" t="s">
        <v>9645</v>
      </c>
      <c r="E11968" s="9" t="s">
        <v>6366</v>
      </c>
      <c r="F11968" s="9" t="s">
        <v>9645</v>
      </c>
      <c r="G11968" s="9" t="s">
        <v>31375</v>
      </c>
      <c r="H11968" s="9" t="s">
        <v>9645</v>
      </c>
      <c r="I11968" s="9" t="s">
        <v>41519</v>
      </c>
      <c r="J11968" s="9" t="s">
        <v>39157</v>
      </c>
      <c r="K11968" s="9" t="s">
        <v>45681</v>
      </c>
    </row>
    <row r="11969" spans="1:11" x14ac:dyDescent="0.35">
      <c r="A11969" s="9">
        <v>11968</v>
      </c>
      <c r="B11969" s="9" t="str">
        <f t="shared" si="186"/>
        <v>Micropholis sp.</v>
      </c>
      <c r="C11969" s="9" t="e" cm="1">
        <f t="array" aca="1" ref="C11969" ca="1">LEFT(K11969,$C$19743)&amp;"-"&amp;RIGHT(SUBSTITUTE(SUBSTITUTE(TiraAcento(E11969),"-","")," ",""),$C$19744)</f>
        <v>#NAME?</v>
      </c>
      <c r="D11969" s="9" t="s">
        <v>9645</v>
      </c>
      <c r="E11969" s="9" t="s">
        <v>3569</v>
      </c>
      <c r="F11969" s="9" t="s">
        <v>9645</v>
      </c>
      <c r="G11969" s="9" t="s">
        <v>31376</v>
      </c>
      <c r="H11969" s="9" t="s">
        <v>9645</v>
      </c>
      <c r="I11969" s="9" t="s">
        <v>41519</v>
      </c>
      <c r="J11969" s="9" t="s">
        <v>39157</v>
      </c>
      <c r="K11969" s="9" t="s">
        <v>44334</v>
      </c>
    </row>
    <row r="11970" spans="1:11" x14ac:dyDescent="0.35">
      <c r="A11970" s="9">
        <v>11969</v>
      </c>
      <c r="B11970" s="9" t="str">
        <f t="shared" si="186"/>
        <v>Micropholis sp.</v>
      </c>
      <c r="C11970" s="9" t="e" cm="1">
        <f t="array" aca="1" ref="C11970" ca="1">LEFT(K11970,$C$19743)&amp;"-"&amp;RIGHT(SUBSTITUTE(SUBSTITUTE(TiraAcento(E11970),"-","")," ",""),$C$19744)</f>
        <v>#NAME?</v>
      </c>
      <c r="D11970" s="9" t="s">
        <v>9645</v>
      </c>
      <c r="E11970" s="9" t="s">
        <v>669</v>
      </c>
      <c r="F11970" s="9" t="s">
        <v>9645</v>
      </c>
      <c r="G11970" s="9" t="s">
        <v>31377</v>
      </c>
      <c r="H11970" s="9" t="s">
        <v>9645</v>
      </c>
      <c r="I11970" s="9" t="s">
        <v>41519</v>
      </c>
      <c r="J11970" s="9" t="s">
        <v>39157</v>
      </c>
      <c r="K11970" s="9" t="s">
        <v>42857</v>
      </c>
    </row>
    <row r="11971" spans="1:11" x14ac:dyDescent="0.35">
      <c r="A11971" s="9">
        <v>11970</v>
      </c>
      <c r="B11971" s="9" t="str">
        <f t="shared" ref="B11971:B12034" si="187">I11971&amp;" "&amp;IFERROR(LEFT(J11971,$B$19743),D11971)</f>
        <v>Micropholis sp.</v>
      </c>
      <c r="C11971" s="9" t="e" cm="1">
        <f t="array" aca="1" ref="C11971" ca="1">LEFT(K11971,$C$19743)&amp;"-"&amp;RIGHT(SUBSTITUTE(SUBSTITUTE(TiraAcento(E11971),"-","")," ",""),$C$19744)</f>
        <v>#NAME?</v>
      </c>
      <c r="D11971" s="9" t="s">
        <v>9645</v>
      </c>
      <c r="E11971" s="9" t="s">
        <v>3943</v>
      </c>
      <c r="F11971" s="9" t="s">
        <v>9645</v>
      </c>
      <c r="G11971" s="9" t="s">
        <v>31378</v>
      </c>
      <c r="H11971" s="9" t="s">
        <v>9645</v>
      </c>
      <c r="I11971" s="9" t="s">
        <v>41519</v>
      </c>
      <c r="J11971" s="9" t="s">
        <v>39157</v>
      </c>
      <c r="K11971" s="9" t="s">
        <v>44518</v>
      </c>
    </row>
    <row r="11972" spans="1:11" x14ac:dyDescent="0.35">
      <c r="A11972" s="9">
        <v>11971</v>
      </c>
      <c r="B11972" s="9" t="str">
        <f t="shared" si="187"/>
        <v>Micropholis sp.</v>
      </c>
      <c r="C11972" s="9" t="e" cm="1">
        <f t="array" aca="1" ref="C11972" ca="1">LEFT(K11972,$C$19743)&amp;"-"&amp;RIGHT(SUBSTITUTE(SUBSTITUTE(TiraAcento(E11972),"-","")," ",""),$C$19744)</f>
        <v>#NAME?</v>
      </c>
      <c r="D11972" s="9" t="s">
        <v>9645</v>
      </c>
      <c r="E11972" s="9" t="s">
        <v>9654</v>
      </c>
      <c r="F11972" s="9" t="s">
        <v>9645</v>
      </c>
      <c r="G11972" s="9" t="s">
        <v>31379</v>
      </c>
      <c r="H11972" s="9" t="s">
        <v>9645</v>
      </c>
      <c r="I11972" s="9" t="s">
        <v>41519</v>
      </c>
      <c r="J11972" s="9" t="s">
        <v>39157</v>
      </c>
      <c r="K11972" s="9" t="s">
        <v>47150</v>
      </c>
    </row>
    <row r="11973" spans="1:11" x14ac:dyDescent="0.35">
      <c r="A11973" s="9">
        <v>11972</v>
      </c>
      <c r="B11973" s="9" t="str">
        <f t="shared" si="187"/>
        <v>Micropholis sp.</v>
      </c>
      <c r="C11973" s="9" t="e" cm="1">
        <f t="array" aca="1" ref="C11973" ca="1">LEFT(K11973,$C$19743)&amp;"-"&amp;RIGHT(SUBSTITUTE(SUBSTITUTE(TiraAcento(E11973),"-","")," ",""),$C$19744)</f>
        <v>#NAME?</v>
      </c>
      <c r="D11973" s="9" t="s">
        <v>9645</v>
      </c>
      <c r="E11973" s="9" t="s">
        <v>9655</v>
      </c>
      <c r="F11973" s="9" t="s">
        <v>9645</v>
      </c>
      <c r="G11973" s="9" t="s">
        <v>31380</v>
      </c>
      <c r="H11973" s="9" t="s">
        <v>9645</v>
      </c>
      <c r="I11973" s="9" t="s">
        <v>41519</v>
      </c>
      <c r="J11973" s="9" t="s">
        <v>39157</v>
      </c>
      <c r="K11973" s="9" t="s">
        <v>47151</v>
      </c>
    </row>
    <row r="11974" spans="1:11" x14ac:dyDescent="0.35">
      <c r="A11974" s="9">
        <v>11973</v>
      </c>
      <c r="B11974" s="9" t="str">
        <f t="shared" si="187"/>
        <v>Micropholis sp.</v>
      </c>
      <c r="C11974" s="9" t="e" cm="1">
        <f t="array" aca="1" ref="C11974" ca="1">LEFT(K11974,$C$19743)&amp;"-"&amp;RIGHT(SUBSTITUTE(SUBSTITUTE(TiraAcento(E11974),"-","")," ",""),$C$19744)</f>
        <v>#NAME?</v>
      </c>
      <c r="D11974" s="9" t="s">
        <v>9645</v>
      </c>
      <c r="E11974" s="9" t="s">
        <v>620</v>
      </c>
      <c r="F11974" s="9" t="s">
        <v>9645</v>
      </c>
      <c r="G11974" s="9" t="s">
        <v>31381</v>
      </c>
      <c r="H11974" s="9" t="s">
        <v>9645</v>
      </c>
      <c r="I11974" s="9" t="s">
        <v>41519</v>
      </c>
      <c r="J11974" s="9" t="s">
        <v>39157</v>
      </c>
      <c r="K11974" s="9" t="s">
        <v>620</v>
      </c>
    </row>
    <row r="11975" spans="1:11" x14ac:dyDescent="0.35">
      <c r="A11975" s="9">
        <v>11974</v>
      </c>
      <c r="B11975" s="9" t="str">
        <f t="shared" si="187"/>
        <v>Micropholis sp.</v>
      </c>
      <c r="C11975" s="9" t="e" cm="1">
        <f t="array" aca="1" ref="C11975" ca="1">LEFT(K11975,$C$19743)&amp;"-"&amp;RIGHT(SUBSTITUTE(SUBSTITUTE(TiraAcento(E11975),"-","")," ",""),$C$19744)</f>
        <v>#NAME?</v>
      </c>
      <c r="D11975" s="9" t="s">
        <v>9645</v>
      </c>
      <c r="E11975" s="9" t="s">
        <v>9656</v>
      </c>
      <c r="F11975" s="9" t="s">
        <v>9645</v>
      </c>
      <c r="G11975" s="9" t="s">
        <v>31382</v>
      </c>
      <c r="H11975" s="9" t="s">
        <v>9645</v>
      </c>
      <c r="I11975" s="9" t="s">
        <v>41519</v>
      </c>
      <c r="J11975" s="9" t="s">
        <v>39157</v>
      </c>
      <c r="K11975" s="9" t="s">
        <v>9656</v>
      </c>
    </row>
    <row r="11976" spans="1:11" x14ac:dyDescent="0.35">
      <c r="A11976" s="9">
        <v>11975</v>
      </c>
      <c r="B11976" s="9" t="str">
        <f t="shared" si="187"/>
        <v>Micropholis sp.</v>
      </c>
      <c r="C11976" s="9" t="e" cm="1">
        <f t="array" aca="1" ref="C11976" ca="1">LEFT(K11976,$C$19743)&amp;"-"&amp;RIGHT(SUBSTITUTE(SUBSTITUTE(TiraAcento(E11976),"-","")," ",""),$C$19744)</f>
        <v>#NAME?</v>
      </c>
      <c r="D11976" s="9" t="s">
        <v>9645</v>
      </c>
      <c r="E11976" s="9" t="s">
        <v>3948</v>
      </c>
      <c r="F11976" s="9" t="s">
        <v>9645</v>
      </c>
      <c r="G11976" s="9" t="s">
        <v>31383</v>
      </c>
      <c r="H11976" s="9" t="s">
        <v>9645</v>
      </c>
      <c r="I11976" s="9" t="s">
        <v>41519</v>
      </c>
      <c r="J11976" s="9" t="s">
        <v>39157</v>
      </c>
      <c r="K11976" s="9" t="s">
        <v>3948</v>
      </c>
    </row>
    <row r="11977" spans="1:11" x14ac:dyDescent="0.35">
      <c r="A11977" s="9">
        <v>11976</v>
      </c>
      <c r="B11977" s="9" t="str">
        <f t="shared" si="187"/>
        <v>Micropholis ven</v>
      </c>
      <c r="C11977" s="9" t="e" cm="1">
        <f t="array" aca="1" ref="C11977" ca="1">LEFT(K11977,$C$19743)&amp;"-"&amp;RIGHT(SUBSTITUTE(SUBSTITUTE(TiraAcento(E11977),"-","")," ",""),$C$19744)</f>
        <v>#NAME?</v>
      </c>
      <c r="D11977" s="9" t="s">
        <v>9657</v>
      </c>
      <c r="E11977" s="9" t="s">
        <v>9658</v>
      </c>
      <c r="F11977" s="9" t="s">
        <v>17631</v>
      </c>
      <c r="G11977" s="9" t="s">
        <v>31384</v>
      </c>
      <c r="H11977" s="9" t="s">
        <v>9657</v>
      </c>
      <c r="I11977" s="9" t="s">
        <v>41519</v>
      </c>
      <c r="J11977" s="9" t="s">
        <v>41526</v>
      </c>
      <c r="K11977" s="9" t="s">
        <v>47152</v>
      </c>
    </row>
    <row r="11978" spans="1:11" x14ac:dyDescent="0.35">
      <c r="A11978" s="9">
        <v>11977</v>
      </c>
      <c r="B11978" s="9" t="str">
        <f t="shared" si="187"/>
        <v>Micropholis ven</v>
      </c>
      <c r="C11978" s="9" t="e" cm="1">
        <f t="array" aca="1" ref="C11978" ca="1">LEFT(K11978,$C$19743)&amp;"-"&amp;RIGHT(SUBSTITUTE(SUBSTITUTE(TiraAcento(E11978),"-","")," ",""),$C$19744)</f>
        <v>#NAME?</v>
      </c>
      <c r="D11978" s="9" t="s">
        <v>9657</v>
      </c>
      <c r="E11978" s="9" t="s">
        <v>9659</v>
      </c>
      <c r="F11978" s="9" t="s">
        <v>17631</v>
      </c>
      <c r="G11978" s="9" t="s">
        <v>31385</v>
      </c>
      <c r="H11978" s="9" t="s">
        <v>9657</v>
      </c>
      <c r="I11978" s="9" t="s">
        <v>41519</v>
      </c>
      <c r="J11978" s="9" t="s">
        <v>41526</v>
      </c>
      <c r="K11978" s="9" t="s">
        <v>47153</v>
      </c>
    </row>
    <row r="11979" spans="1:11" x14ac:dyDescent="0.35">
      <c r="A11979" s="9">
        <v>11978</v>
      </c>
      <c r="B11979" s="9" t="str">
        <f t="shared" si="187"/>
        <v>Micropholis ven</v>
      </c>
      <c r="C11979" s="9" t="e" cm="1">
        <f t="array" aca="1" ref="C11979" ca="1">LEFT(K11979,$C$19743)&amp;"-"&amp;RIGHT(SUBSTITUTE(SUBSTITUTE(TiraAcento(E11979),"-","")," ",""),$C$19744)</f>
        <v>#NAME?</v>
      </c>
      <c r="D11979" s="9" t="s">
        <v>9657</v>
      </c>
      <c r="E11979" s="9" t="s">
        <v>9660</v>
      </c>
      <c r="F11979" s="9" t="s">
        <v>17631</v>
      </c>
      <c r="G11979" s="9" t="s">
        <v>31386</v>
      </c>
      <c r="H11979" s="9" t="s">
        <v>9657</v>
      </c>
      <c r="I11979" s="9" t="s">
        <v>41519</v>
      </c>
      <c r="J11979" s="9" t="s">
        <v>41526</v>
      </c>
      <c r="K11979" s="9" t="s">
        <v>47154</v>
      </c>
    </row>
    <row r="11980" spans="1:11" x14ac:dyDescent="0.35">
      <c r="A11980" s="9">
        <v>11979</v>
      </c>
      <c r="B11980" s="9" t="str">
        <f t="shared" si="187"/>
        <v>Micropholis ven</v>
      </c>
      <c r="C11980" s="9" t="e" cm="1">
        <f t="array" aca="1" ref="C11980" ca="1">LEFT(K11980,$C$19743)&amp;"-"&amp;RIGHT(SUBSTITUTE(SUBSTITUTE(TiraAcento(E11980),"-","")," ",""),$C$19744)</f>
        <v>#NAME?</v>
      </c>
      <c r="D11980" s="9" t="s">
        <v>9657</v>
      </c>
      <c r="E11980" s="9" t="s">
        <v>3998</v>
      </c>
      <c r="F11980" s="9" t="s">
        <v>17631</v>
      </c>
      <c r="G11980" s="9" t="s">
        <v>31387</v>
      </c>
      <c r="H11980" s="9" t="s">
        <v>9657</v>
      </c>
      <c r="I11980" s="9" t="s">
        <v>41519</v>
      </c>
      <c r="J11980" s="9" t="s">
        <v>41526</v>
      </c>
      <c r="K11980" s="9" t="s">
        <v>44539</v>
      </c>
    </row>
    <row r="11981" spans="1:11" x14ac:dyDescent="0.35">
      <c r="A11981" s="9">
        <v>11980</v>
      </c>
      <c r="B11981" s="9" t="str">
        <f t="shared" si="187"/>
        <v>Micropholis ven</v>
      </c>
      <c r="C11981" s="9" t="e" cm="1">
        <f t="array" aca="1" ref="C11981" ca="1">LEFT(K11981,$C$19743)&amp;"-"&amp;RIGHT(SUBSTITUTE(SUBSTITUTE(TiraAcento(E11981),"-","")," ",""),$C$19744)</f>
        <v>#NAME?</v>
      </c>
      <c r="D11981" s="9" t="s">
        <v>9657</v>
      </c>
      <c r="E11981" s="9" t="s">
        <v>9661</v>
      </c>
      <c r="F11981" s="9" t="s">
        <v>17631</v>
      </c>
      <c r="G11981" s="9" t="s">
        <v>31388</v>
      </c>
      <c r="H11981" s="9" t="s">
        <v>9657</v>
      </c>
      <c r="I11981" s="9" t="s">
        <v>41519</v>
      </c>
      <c r="J11981" s="9" t="s">
        <v>41526</v>
      </c>
      <c r="K11981" s="9" t="s">
        <v>9661</v>
      </c>
    </row>
    <row r="11982" spans="1:11" x14ac:dyDescent="0.35">
      <c r="A11982" s="9">
        <v>11981</v>
      </c>
      <c r="B11982" s="9" t="str">
        <f t="shared" si="187"/>
        <v>Micropholis wil</v>
      </c>
      <c r="C11982" s="9" t="e" cm="1">
        <f t="array" aca="1" ref="C11982" ca="1">LEFT(K11982,$C$19743)&amp;"-"&amp;RIGHT(SUBSTITUTE(SUBSTITUTE(TiraAcento(E11982),"-","")," ",""),$C$19744)</f>
        <v>#NAME?</v>
      </c>
      <c r="D11982" s="9" t="s">
        <v>9662</v>
      </c>
      <c r="E11982" s="9" t="s">
        <v>3964</v>
      </c>
      <c r="F11982" s="9" t="s">
        <v>17632</v>
      </c>
      <c r="G11982" s="9" t="s">
        <v>31389</v>
      </c>
      <c r="H11982" s="9" t="s">
        <v>9662</v>
      </c>
      <c r="I11982" s="9" t="s">
        <v>41519</v>
      </c>
      <c r="J11982" s="9" t="s">
        <v>40514</v>
      </c>
      <c r="K11982" s="9" t="s">
        <v>3964</v>
      </c>
    </row>
    <row r="11983" spans="1:11" x14ac:dyDescent="0.35">
      <c r="A11983" s="9">
        <v>11982</v>
      </c>
      <c r="B11983" s="9" t="str">
        <f t="shared" si="187"/>
        <v>Mikania off</v>
      </c>
      <c r="C11983" s="9" t="e" cm="1">
        <f t="array" aca="1" ref="C11983" ca="1">LEFT(K11983,$C$19743)&amp;"-"&amp;RIGHT(SUBSTITUTE(SUBSTITUTE(TiraAcento(E11983),"-","")," ",""),$C$19744)</f>
        <v>#NAME?</v>
      </c>
      <c r="D11983" s="9" t="s">
        <v>9663</v>
      </c>
      <c r="E11983" s="9" t="s">
        <v>9664</v>
      </c>
      <c r="F11983" s="9" t="s">
        <v>17633</v>
      </c>
      <c r="G11983" s="9" t="s">
        <v>31390</v>
      </c>
      <c r="H11983" s="9" t="s">
        <v>9663</v>
      </c>
      <c r="I11983" s="9" t="s">
        <v>41527</v>
      </c>
      <c r="J11983" s="9" t="s">
        <v>39586</v>
      </c>
      <c r="K11983" s="9" t="s">
        <v>9664</v>
      </c>
    </row>
    <row r="11984" spans="1:11" x14ac:dyDescent="0.35">
      <c r="A11984" s="9">
        <v>11983</v>
      </c>
      <c r="B11984" s="9" t="str">
        <f t="shared" si="187"/>
        <v>Mikania off</v>
      </c>
      <c r="C11984" s="9" t="e" cm="1">
        <f t="array" aca="1" ref="C11984" ca="1">LEFT(K11984,$C$19743)&amp;"-"&amp;RIGHT(SUBSTITUTE(SUBSTITUTE(TiraAcento(E11984),"-","")," ",""),$C$19744)</f>
        <v>#NAME?</v>
      </c>
      <c r="D11984" s="9" t="s">
        <v>9663</v>
      </c>
      <c r="E11984" s="9" t="s">
        <v>2009</v>
      </c>
      <c r="F11984" s="9" t="s">
        <v>17633</v>
      </c>
      <c r="G11984" s="9" t="s">
        <v>31391</v>
      </c>
      <c r="H11984" s="9" t="s">
        <v>9663</v>
      </c>
      <c r="I11984" s="9" t="s">
        <v>41527</v>
      </c>
      <c r="J11984" s="9" t="s">
        <v>39586</v>
      </c>
      <c r="K11984" s="9" t="s">
        <v>43571</v>
      </c>
    </row>
    <row r="11985" spans="1:11" x14ac:dyDescent="0.35">
      <c r="A11985" s="9">
        <v>11984</v>
      </c>
      <c r="B11985" s="9" t="str">
        <f t="shared" si="187"/>
        <v>Mimisops sal</v>
      </c>
      <c r="C11985" s="9" t="e" cm="1">
        <f t="array" aca="1" ref="C11985" ca="1">LEFT(K11985,$C$19743)&amp;"-"&amp;RIGHT(SUBSTITUTE(SUBSTITUTE(TiraAcento(E11985),"-","")," ",""),$C$19744)</f>
        <v>#NAME?</v>
      </c>
      <c r="D11985" s="9" t="s">
        <v>9665</v>
      </c>
      <c r="E11985" s="9"/>
      <c r="F11985" s="9" t="s">
        <v>17634</v>
      </c>
      <c r="G11985" s="9" t="s">
        <v>31392</v>
      </c>
      <c r="H11985" s="9" t="s">
        <v>9665</v>
      </c>
      <c r="I11985" s="9" t="s">
        <v>41528</v>
      </c>
      <c r="J11985" s="9" t="s">
        <v>41362</v>
      </c>
      <c r="K11985" s="9" t="s">
        <v>42568</v>
      </c>
    </row>
    <row r="11986" spans="1:11" x14ac:dyDescent="0.35">
      <c r="A11986" s="9">
        <v>11985</v>
      </c>
      <c r="B11986" s="9" t="str">
        <f t="shared" si="187"/>
        <v>Mimosa art</v>
      </c>
      <c r="C11986" s="9" t="e" cm="1">
        <f t="array" aca="1" ref="C11986" ca="1">LEFT(K11986,$C$19743)&amp;"-"&amp;RIGHT(SUBSTITUTE(SUBSTITUTE(TiraAcento(E11986),"-","")," ",""),$C$19744)</f>
        <v>#NAME?</v>
      </c>
      <c r="D11986" s="9" t="s">
        <v>9666</v>
      </c>
      <c r="E11986" s="9" t="s">
        <v>1652</v>
      </c>
      <c r="F11986" s="9" t="s">
        <v>17635</v>
      </c>
      <c r="G11986" s="9" t="s">
        <v>31393</v>
      </c>
      <c r="H11986" s="9" t="s">
        <v>9666</v>
      </c>
      <c r="I11986" s="9" t="s">
        <v>9451</v>
      </c>
      <c r="J11986" s="9" t="s">
        <v>41529</v>
      </c>
      <c r="K11986" s="9" t="s">
        <v>43401</v>
      </c>
    </row>
    <row r="11987" spans="1:11" x14ac:dyDescent="0.35">
      <c r="A11987" s="9">
        <v>11986</v>
      </c>
      <c r="B11987" s="9" t="str">
        <f t="shared" si="187"/>
        <v>Mimosa art</v>
      </c>
      <c r="C11987" s="9" t="e" cm="1">
        <f t="array" aca="1" ref="C11987" ca="1">LEFT(K11987,$C$19743)&amp;"-"&amp;RIGHT(SUBSTITUTE(SUBSTITUTE(TiraAcento(E11987),"-","")," ",""),$C$19744)</f>
        <v>#NAME?</v>
      </c>
      <c r="D11987" s="9" t="s">
        <v>9666</v>
      </c>
      <c r="E11987" s="9" t="s">
        <v>355</v>
      </c>
      <c r="F11987" s="9" t="s">
        <v>17635</v>
      </c>
      <c r="G11987" s="9" t="s">
        <v>31394</v>
      </c>
      <c r="H11987" s="9" t="s">
        <v>9666</v>
      </c>
      <c r="I11987" s="9" t="s">
        <v>9451</v>
      </c>
      <c r="J11987" s="9" t="s">
        <v>41529</v>
      </c>
      <c r="K11987" s="9" t="s">
        <v>355</v>
      </c>
    </row>
    <row r="11988" spans="1:11" x14ac:dyDescent="0.35">
      <c r="A11988" s="9">
        <v>11987</v>
      </c>
      <c r="B11988" s="9" t="str">
        <f t="shared" si="187"/>
        <v>Mimosa bim</v>
      </c>
      <c r="C11988" s="9" t="e" cm="1">
        <f t="array" aca="1" ref="C11988" ca="1">LEFT(K11988,$C$19743)&amp;"-"&amp;RIGHT(SUBSTITUTE(SUBSTITUTE(TiraAcento(E11988),"-","")," ",""),$C$19744)</f>
        <v>#NAME?</v>
      </c>
      <c r="D11988" s="9" t="s">
        <v>9667</v>
      </c>
      <c r="E11988" s="9" t="s">
        <v>458</v>
      </c>
      <c r="F11988" s="9" t="s">
        <v>17544</v>
      </c>
      <c r="G11988" s="9" t="s">
        <v>31395</v>
      </c>
      <c r="H11988" s="9" t="s">
        <v>9667</v>
      </c>
      <c r="I11988" s="9" t="s">
        <v>9451</v>
      </c>
      <c r="J11988" s="9" t="s">
        <v>41466</v>
      </c>
      <c r="K11988" s="9" t="s">
        <v>42766</v>
      </c>
    </row>
    <row r="11989" spans="1:11" x14ac:dyDescent="0.35">
      <c r="A11989" s="9">
        <v>11988</v>
      </c>
      <c r="B11989" s="9" t="str">
        <f t="shared" si="187"/>
        <v>Mimosa bim</v>
      </c>
      <c r="C11989" s="9" t="e" cm="1">
        <f t="array" aca="1" ref="C11989" ca="1">LEFT(K11989,$C$19743)&amp;"-"&amp;RIGHT(SUBSTITUTE(SUBSTITUTE(TiraAcento(E11989),"-","")," ",""),$C$19744)</f>
        <v>#NAME?</v>
      </c>
      <c r="D11989" s="9" t="s">
        <v>9421</v>
      </c>
      <c r="E11989" s="9" t="s">
        <v>9668</v>
      </c>
      <c r="F11989" s="9" t="s">
        <v>17544</v>
      </c>
      <c r="G11989" s="9" t="s">
        <v>31396</v>
      </c>
      <c r="H11989" s="9" t="s">
        <v>9421</v>
      </c>
      <c r="I11989" s="9" t="s">
        <v>9451</v>
      </c>
      <c r="J11989" s="9" t="s">
        <v>41466</v>
      </c>
      <c r="K11989" s="9" t="s">
        <v>9668</v>
      </c>
    </row>
    <row r="11990" spans="1:11" x14ac:dyDescent="0.35">
      <c r="A11990" s="9">
        <v>11989</v>
      </c>
      <c r="B11990" s="9" t="str">
        <f t="shared" si="187"/>
        <v>Mimosa bim</v>
      </c>
      <c r="C11990" s="9" t="e" cm="1">
        <f t="array" aca="1" ref="C11990" ca="1">LEFT(K11990,$C$19743)&amp;"-"&amp;RIGHT(SUBSTITUTE(SUBSTITUTE(TiraAcento(E11990),"-","")," ",""),$C$19744)</f>
        <v>#NAME?</v>
      </c>
      <c r="D11990" s="9" t="s">
        <v>9421</v>
      </c>
      <c r="E11990" s="9" t="s">
        <v>437</v>
      </c>
      <c r="F11990" s="9" t="s">
        <v>17544</v>
      </c>
      <c r="G11990" s="9" t="s">
        <v>31397</v>
      </c>
      <c r="H11990" s="9" t="s">
        <v>9421</v>
      </c>
      <c r="I11990" s="9" t="s">
        <v>9451</v>
      </c>
      <c r="J11990" s="9" t="s">
        <v>41466</v>
      </c>
      <c r="K11990" s="9" t="s">
        <v>437</v>
      </c>
    </row>
    <row r="11991" spans="1:11" x14ac:dyDescent="0.35">
      <c r="A11991" s="9">
        <v>11990</v>
      </c>
      <c r="B11991" s="9" t="str">
        <f t="shared" si="187"/>
        <v>Mimosa bim</v>
      </c>
      <c r="C11991" s="9" t="e" cm="1">
        <f t="array" aca="1" ref="C11991" ca="1">LEFT(K11991,$C$19743)&amp;"-"&amp;RIGHT(SUBSTITUTE(SUBSTITUTE(TiraAcento(E11991),"-","")," ",""),$C$19744)</f>
        <v>#NAME?</v>
      </c>
      <c r="D11991" s="9" t="s">
        <v>9421</v>
      </c>
      <c r="E11991" s="9" t="s">
        <v>6518</v>
      </c>
      <c r="F11991" s="9" t="s">
        <v>17544</v>
      </c>
      <c r="G11991" s="9" t="s">
        <v>31398</v>
      </c>
      <c r="H11991" s="9" t="s">
        <v>9421</v>
      </c>
      <c r="I11991" s="9" t="s">
        <v>9451</v>
      </c>
      <c r="J11991" s="9" t="s">
        <v>41466</v>
      </c>
      <c r="K11991" s="9" t="s">
        <v>6518</v>
      </c>
    </row>
    <row r="11992" spans="1:11" x14ac:dyDescent="0.35">
      <c r="A11992" s="9">
        <v>11991</v>
      </c>
      <c r="B11992" s="9" t="str">
        <f t="shared" si="187"/>
        <v>Mimosa bim</v>
      </c>
      <c r="C11992" s="9" t="e" cm="1">
        <f t="array" aca="1" ref="C11992" ca="1">LEFT(K11992,$C$19743)&amp;"-"&amp;RIGHT(SUBSTITUTE(SUBSTITUTE(TiraAcento(E11992),"-","")," ",""),$C$19744)</f>
        <v>#NAME?</v>
      </c>
      <c r="D11992" s="9" t="s">
        <v>9421</v>
      </c>
      <c r="E11992" s="9" t="s">
        <v>9669</v>
      </c>
      <c r="F11992" s="9" t="s">
        <v>17544</v>
      </c>
      <c r="G11992" s="9" t="s">
        <v>31399</v>
      </c>
      <c r="H11992" s="9" t="s">
        <v>9421</v>
      </c>
      <c r="I11992" s="9" t="s">
        <v>9451</v>
      </c>
      <c r="J11992" s="9" t="s">
        <v>41466</v>
      </c>
      <c r="K11992" s="9" t="s">
        <v>47155</v>
      </c>
    </row>
    <row r="11993" spans="1:11" x14ac:dyDescent="0.35">
      <c r="A11993" s="9">
        <v>11992</v>
      </c>
      <c r="B11993" s="9" t="str">
        <f t="shared" si="187"/>
        <v>Mimosa bim</v>
      </c>
      <c r="C11993" s="9" t="e" cm="1">
        <f t="array" aca="1" ref="C11993" ca="1">LEFT(K11993,$C$19743)&amp;"-"&amp;RIGHT(SUBSTITUTE(SUBSTITUTE(TiraAcento(E11993),"-","")," ",""),$C$19744)</f>
        <v>#NAME?</v>
      </c>
      <c r="D11993" s="9" t="s">
        <v>9421</v>
      </c>
      <c r="E11993" s="9" t="s">
        <v>9670</v>
      </c>
      <c r="F11993" s="9" t="s">
        <v>17544</v>
      </c>
      <c r="G11993" s="9" t="s">
        <v>31400</v>
      </c>
      <c r="H11993" s="9" t="s">
        <v>9421</v>
      </c>
      <c r="I11993" s="9" t="s">
        <v>9451</v>
      </c>
      <c r="J11993" s="9" t="s">
        <v>41466</v>
      </c>
      <c r="K11993" s="9" t="s">
        <v>47156</v>
      </c>
    </row>
    <row r="11994" spans="1:11" x14ac:dyDescent="0.35">
      <c r="A11994" s="9">
        <v>11993</v>
      </c>
      <c r="B11994" s="9" t="str">
        <f t="shared" si="187"/>
        <v>Mimosa bim</v>
      </c>
      <c r="C11994" s="9" t="e" cm="1">
        <f t="array" aca="1" ref="C11994" ca="1">LEFT(K11994,$C$19743)&amp;"-"&amp;RIGHT(SUBSTITUTE(SUBSTITUTE(TiraAcento(E11994),"-","")," ",""),$C$19744)</f>
        <v>#NAME?</v>
      </c>
      <c r="D11994" s="9" t="s">
        <v>9421</v>
      </c>
      <c r="E11994" s="9" t="s">
        <v>419</v>
      </c>
      <c r="F11994" s="9" t="s">
        <v>17544</v>
      </c>
      <c r="G11994" s="9" t="s">
        <v>31401</v>
      </c>
      <c r="H11994" s="9" t="s">
        <v>9421</v>
      </c>
      <c r="I11994" s="9" t="s">
        <v>9451</v>
      </c>
      <c r="J11994" s="9" t="s">
        <v>41466</v>
      </c>
      <c r="K11994" s="9" t="s">
        <v>419</v>
      </c>
    </row>
    <row r="11995" spans="1:11" x14ac:dyDescent="0.35">
      <c r="A11995" s="9">
        <v>11994</v>
      </c>
      <c r="B11995" s="9" t="str">
        <f t="shared" si="187"/>
        <v>Mimosa bim</v>
      </c>
      <c r="C11995" s="9" t="e" cm="1">
        <f t="array" aca="1" ref="C11995" ca="1">LEFT(K11995,$C$19743)&amp;"-"&amp;RIGHT(SUBSTITUTE(SUBSTITUTE(TiraAcento(E11995),"-","")," ",""),$C$19744)</f>
        <v>#NAME?</v>
      </c>
      <c r="D11995" s="9" t="s">
        <v>9421</v>
      </c>
      <c r="E11995" s="9" t="s">
        <v>9671</v>
      </c>
      <c r="F11995" s="9" t="s">
        <v>17544</v>
      </c>
      <c r="G11995" s="9" t="s">
        <v>31402</v>
      </c>
      <c r="H11995" s="9" t="s">
        <v>9421</v>
      </c>
      <c r="I11995" s="9" t="s">
        <v>9451</v>
      </c>
      <c r="J11995" s="9" t="s">
        <v>41466</v>
      </c>
      <c r="K11995" s="9" t="s">
        <v>47157</v>
      </c>
    </row>
    <row r="11996" spans="1:11" x14ac:dyDescent="0.35">
      <c r="A11996" s="9">
        <v>11995</v>
      </c>
      <c r="B11996" s="9" t="str">
        <f t="shared" si="187"/>
        <v>Mimosa bim</v>
      </c>
      <c r="C11996" s="9" t="e" cm="1">
        <f t="array" aca="1" ref="C11996" ca="1">LEFT(K11996,$C$19743)&amp;"-"&amp;RIGHT(SUBSTITUTE(SUBSTITUTE(TiraAcento(E11996),"-","")," ",""),$C$19744)</f>
        <v>#NAME?</v>
      </c>
      <c r="D11996" s="9" t="s">
        <v>9421</v>
      </c>
      <c r="E11996" s="9" t="s">
        <v>9672</v>
      </c>
      <c r="F11996" s="9" t="s">
        <v>17544</v>
      </c>
      <c r="G11996" s="9" t="s">
        <v>31403</v>
      </c>
      <c r="H11996" s="9" t="s">
        <v>9421</v>
      </c>
      <c r="I11996" s="9" t="s">
        <v>9451</v>
      </c>
      <c r="J11996" s="9" t="s">
        <v>41466</v>
      </c>
      <c r="K11996" s="9" t="s">
        <v>47158</v>
      </c>
    </row>
    <row r="11997" spans="1:11" x14ac:dyDescent="0.35">
      <c r="A11997" s="9">
        <v>11996</v>
      </c>
      <c r="B11997" s="9" t="str">
        <f t="shared" si="187"/>
        <v>Mimosa bim</v>
      </c>
      <c r="C11997" s="9" t="e" cm="1">
        <f t="array" aca="1" ref="C11997" ca="1">LEFT(K11997,$C$19743)&amp;"-"&amp;RIGHT(SUBSTITUTE(SUBSTITUTE(TiraAcento(E11997),"-","")," ",""),$C$19744)</f>
        <v>#NAME?</v>
      </c>
      <c r="D11997" s="9" t="s">
        <v>9421</v>
      </c>
      <c r="E11997" s="9" t="s">
        <v>4658</v>
      </c>
      <c r="F11997" s="9" t="s">
        <v>17544</v>
      </c>
      <c r="G11997" s="9" t="s">
        <v>31404</v>
      </c>
      <c r="H11997" s="9" t="s">
        <v>9421</v>
      </c>
      <c r="I11997" s="9" t="s">
        <v>9451</v>
      </c>
      <c r="J11997" s="9" t="s">
        <v>41466</v>
      </c>
      <c r="K11997" s="9" t="s">
        <v>4658</v>
      </c>
    </row>
    <row r="11998" spans="1:11" x14ac:dyDescent="0.35">
      <c r="A11998" s="9">
        <v>11997</v>
      </c>
      <c r="B11998" s="9" t="str">
        <f t="shared" si="187"/>
        <v>Mimosa bim</v>
      </c>
      <c r="C11998" s="9" t="e" cm="1">
        <f t="array" aca="1" ref="C11998" ca="1">LEFT(K11998,$C$19743)&amp;"-"&amp;RIGHT(SUBSTITUTE(SUBSTITUTE(TiraAcento(E11998),"-","")," ",""),$C$19744)</f>
        <v>#NAME?</v>
      </c>
      <c r="D11998" s="9" t="s">
        <v>9421</v>
      </c>
      <c r="E11998" s="9" t="s">
        <v>9673</v>
      </c>
      <c r="F11998" s="9" t="s">
        <v>17544</v>
      </c>
      <c r="G11998" s="9" t="s">
        <v>31405</v>
      </c>
      <c r="H11998" s="9" t="s">
        <v>9421</v>
      </c>
      <c r="I11998" s="9" t="s">
        <v>9451</v>
      </c>
      <c r="J11998" s="9" t="s">
        <v>41466</v>
      </c>
      <c r="K11998" s="9" t="s">
        <v>47159</v>
      </c>
    </row>
    <row r="11999" spans="1:11" x14ac:dyDescent="0.35">
      <c r="A11999" s="9">
        <v>11998</v>
      </c>
      <c r="B11999" s="9" t="str">
        <f t="shared" si="187"/>
        <v>Mimosa bim</v>
      </c>
      <c r="C11999" s="9" t="e" cm="1">
        <f t="array" aca="1" ref="C11999" ca="1">LEFT(K11999,$C$19743)&amp;"-"&amp;RIGHT(SUBSTITUTE(SUBSTITUTE(TiraAcento(E11999),"-","")," ",""),$C$19744)</f>
        <v>#NAME?</v>
      </c>
      <c r="D11999" s="9" t="s">
        <v>9421</v>
      </c>
      <c r="E11999" s="9" t="s">
        <v>9674</v>
      </c>
      <c r="F11999" s="9" t="s">
        <v>17544</v>
      </c>
      <c r="G11999" s="9" t="s">
        <v>31406</v>
      </c>
      <c r="H11999" s="9" t="s">
        <v>9421</v>
      </c>
      <c r="I11999" s="9" t="s">
        <v>9451</v>
      </c>
      <c r="J11999" s="9" t="s">
        <v>41466</v>
      </c>
      <c r="K11999" s="9" t="s">
        <v>47160</v>
      </c>
    </row>
    <row r="12000" spans="1:11" x14ac:dyDescent="0.35">
      <c r="A12000" s="9">
        <v>11999</v>
      </c>
      <c r="B12000" s="9" t="str">
        <f t="shared" si="187"/>
        <v>Mimosa bim</v>
      </c>
      <c r="C12000" s="9" t="e" cm="1">
        <f t="array" aca="1" ref="C12000" ca="1">LEFT(K12000,$C$19743)&amp;"-"&amp;RIGHT(SUBSTITUTE(SUBSTITUTE(TiraAcento(E12000),"-","")," ",""),$C$19744)</f>
        <v>#NAME?</v>
      </c>
      <c r="D12000" s="9" t="s">
        <v>9421</v>
      </c>
      <c r="E12000" s="9" t="s">
        <v>9675</v>
      </c>
      <c r="F12000" s="9" t="s">
        <v>17544</v>
      </c>
      <c r="G12000" s="9" t="s">
        <v>31407</v>
      </c>
      <c r="H12000" s="9" t="s">
        <v>9421</v>
      </c>
      <c r="I12000" s="9" t="s">
        <v>9451</v>
      </c>
      <c r="J12000" s="9" t="s">
        <v>41466</v>
      </c>
      <c r="K12000" s="9" t="s">
        <v>47161</v>
      </c>
    </row>
    <row r="12001" spans="1:11" x14ac:dyDescent="0.35">
      <c r="A12001" s="9">
        <v>12000</v>
      </c>
      <c r="B12001" s="9" t="str">
        <f t="shared" si="187"/>
        <v>Mimosa bim</v>
      </c>
      <c r="C12001" s="9" t="e" cm="1">
        <f t="array" aca="1" ref="C12001" ca="1">LEFT(K12001,$C$19743)&amp;"-"&amp;RIGHT(SUBSTITUTE(SUBSTITUTE(TiraAcento(E12001),"-","")," ",""),$C$19744)</f>
        <v>#NAME?</v>
      </c>
      <c r="D12001" s="9" t="s">
        <v>9421</v>
      </c>
      <c r="E12001" s="9" t="s">
        <v>9676</v>
      </c>
      <c r="F12001" s="9" t="s">
        <v>17544</v>
      </c>
      <c r="G12001" s="9" t="s">
        <v>31408</v>
      </c>
      <c r="H12001" s="9" t="s">
        <v>9421</v>
      </c>
      <c r="I12001" s="9" t="s">
        <v>9451</v>
      </c>
      <c r="J12001" s="9" t="s">
        <v>41466</v>
      </c>
      <c r="K12001" s="9" t="s">
        <v>47162</v>
      </c>
    </row>
    <row r="12002" spans="1:11" x14ac:dyDescent="0.35">
      <c r="A12002" s="9">
        <v>12001</v>
      </c>
      <c r="B12002" s="9" t="str">
        <f t="shared" si="187"/>
        <v>Mimosa bim</v>
      </c>
      <c r="C12002" s="9" t="e" cm="1">
        <f t="array" aca="1" ref="C12002" ca="1">LEFT(K12002,$C$19743)&amp;"-"&amp;RIGHT(SUBSTITUTE(SUBSTITUTE(TiraAcento(E12002),"-","")," ",""),$C$19744)</f>
        <v>#NAME?</v>
      </c>
      <c r="D12002" s="9" t="s">
        <v>9421</v>
      </c>
      <c r="E12002" s="9" t="s">
        <v>447</v>
      </c>
      <c r="F12002" s="9" t="s">
        <v>17544</v>
      </c>
      <c r="G12002" s="9" t="s">
        <v>31409</v>
      </c>
      <c r="H12002" s="9" t="s">
        <v>9421</v>
      </c>
      <c r="I12002" s="9" t="s">
        <v>9451</v>
      </c>
      <c r="J12002" s="9" t="s">
        <v>41466</v>
      </c>
      <c r="K12002" s="9" t="s">
        <v>42758</v>
      </c>
    </row>
    <row r="12003" spans="1:11" x14ac:dyDescent="0.35">
      <c r="A12003" s="9">
        <v>12002</v>
      </c>
      <c r="B12003" s="9" t="str">
        <f t="shared" si="187"/>
        <v>Myroxylon per</v>
      </c>
      <c r="C12003" s="9" t="e" cm="1">
        <f t="array" aca="1" ref="C12003" ca="1">LEFT(K12003,$C$19743)&amp;"-"&amp;RIGHT(SUBSTITUTE(SUBSTITUTE(TiraAcento(E12003),"-","")," ",""),$C$19744)</f>
        <v>#NAME?</v>
      </c>
      <c r="D12003" s="9" t="s">
        <v>9677</v>
      </c>
      <c r="E12003" s="9" t="s">
        <v>9678</v>
      </c>
      <c r="F12003" s="9" t="s">
        <v>17636</v>
      </c>
      <c r="G12003" s="9" t="s">
        <v>31410</v>
      </c>
      <c r="H12003" s="9" t="s">
        <v>9677</v>
      </c>
      <c r="I12003" s="9" t="s">
        <v>41530</v>
      </c>
      <c r="J12003" s="9" t="s">
        <v>41531</v>
      </c>
      <c r="K12003" s="9" t="s">
        <v>47163</v>
      </c>
    </row>
    <row r="12004" spans="1:11" x14ac:dyDescent="0.35">
      <c r="A12004" s="9">
        <v>12003</v>
      </c>
      <c r="B12004" s="9" t="str">
        <f t="shared" si="187"/>
        <v>Myroxylon per</v>
      </c>
      <c r="C12004" s="9" t="e" cm="1">
        <f t="array" aca="1" ref="C12004" ca="1">LEFT(K12004,$C$19743)&amp;"-"&amp;RIGHT(SUBSTITUTE(SUBSTITUTE(TiraAcento(E12004),"-","")," ",""),$C$19744)</f>
        <v>#NAME?</v>
      </c>
      <c r="D12004" s="9" t="s">
        <v>9677</v>
      </c>
      <c r="E12004" s="9" t="s">
        <v>9679</v>
      </c>
      <c r="F12004" s="9" t="s">
        <v>17636</v>
      </c>
      <c r="G12004" s="9" t="s">
        <v>31411</v>
      </c>
      <c r="H12004" s="9" t="s">
        <v>9677</v>
      </c>
      <c r="I12004" s="9" t="s">
        <v>41530</v>
      </c>
      <c r="J12004" s="9" t="s">
        <v>41531</v>
      </c>
      <c r="K12004" s="9" t="s">
        <v>47164</v>
      </c>
    </row>
    <row r="12005" spans="1:11" x14ac:dyDescent="0.35">
      <c r="A12005" s="9">
        <v>12004</v>
      </c>
      <c r="B12005" s="9" t="str">
        <f t="shared" si="187"/>
        <v>Myroxylon per</v>
      </c>
      <c r="C12005" s="9" t="e" cm="1">
        <f t="array" aca="1" ref="C12005" ca="1">LEFT(K12005,$C$19743)&amp;"-"&amp;RIGHT(SUBSTITUTE(SUBSTITUTE(TiraAcento(E12005),"-","")," ",""),$C$19744)</f>
        <v>#NAME?</v>
      </c>
      <c r="D12005" s="9" t="s">
        <v>9677</v>
      </c>
      <c r="E12005" s="9" t="s">
        <v>9680</v>
      </c>
      <c r="F12005" s="9" t="s">
        <v>17636</v>
      </c>
      <c r="G12005" s="9" t="s">
        <v>31412</v>
      </c>
      <c r="H12005" s="9" t="s">
        <v>9677</v>
      </c>
      <c r="I12005" s="9" t="s">
        <v>41530</v>
      </c>
      <c r="J12005" s="9" t="s">
        <v>41531</v>
      </c>
      <c r="K12005" s="9" t="s">
        <v>47165</v>
      </c>
    </row>
    <row r="12006" spans="1:11" x14ac:dyDescent="0.35">
      <c r="A12006" s="9">
        <v>12005</v>
      </c>
      <c r="B12006" s="9" t="str">
        <f t="shared" si="187"/>
        <v>Myroxylon per</v>
      </c>
      <c r="C12006" s="9" t="e" cm="1">
        <f t="array" aca="1" ref="C12006" ca="1">LEFT(K12006,$C$19743)&amp;"-"&amp;RIGHT(SUBSTITUTE(SUBSTITUTE(TiraAcento(E12006),"-","")," ",""),$C$19744)</f>
        <v>#NAME?</v>
      </c>
      <c r="D12006" s="9" t="s">
        <v>9677</v>
      </c>
      <c r="E12006" s="9" t="s">
        <v>9681</v>
      </c>
      <c r="F12006" s="9" t="s">
        <v>17636</v>
      </c>
      <c r="G12006" s="9" t="s">
        <v>31413</v>
      </c>
      <c r="H12006" s="9" t="s">
        <v>9677</v>
      </c>
      <c r="I12006" s="9" t="s">
        <v>41530</v>
      </c>
      <c r="J12006" s="9" t="s">
        <v>41531</v>
      </c>
      <c r="K12006" s="9" t="s">
        <v>47166</v>
      </c>
    </row>
    <row r="12007" spans="1:11" x14ac:dyDescent="0.35">
      <c r="A12007" s="9">
        <v>12006</v>
      </c>
      <c r="B12007" s="9" t="str">
        <f t="shared" si="187"/>
        <v>Myroxylon per</v>
      </c>
      <c r="C12007" s="9" t="e" cm="1">
        <f t="array" aca="1" ref="C12007" ca="1">LEFT(K12007,$C$19743)&amp;"-"&amp;RIGHT(SUBSTITUTE(SUBSTITUTE(TiraAcento(E12007),"-","")," ",""),$C$19744)</f>
        <v>#NAME?</v>
      </c>
      <c r="D12007" s="9" t="s">
        <v>9677</v>
      </c>
      <c r="E12007" s="9" t="s">
        <v>4688</v>
      </c>
      <c r="F12007" s="9" t="s">
        <v>17636</v>
      </c>
      <c r="G12007" s="9" t="s">
        <v>31414</v>
      </c>
      <c r="H12007" s="9" t="s">
        <v>9677</v>
      </c>
      <c r="I12007" s="9" t="s">
        <v>41530</v>
      </c>
      <c r="J12007" s="9" t="s">
        <v>41531</v>
      </c>
      <c r="K12007" s="9" t="s">
        <v>44907</v>
      </c>
    </row>
    <row r="12008" spans="1:11" x14ac:dyDescent="0.35">
      <c r="A12008" s="9">
        <v>12007</v>
      </c>
      <c r="B12008" s="9" t="str">
        <f t="shared" si="187"/>
        <v>Myroxylon per</v>
      </c>
      <c r="C12008" s="9" t="e" cm="1">
        <f t="array" aca="1" ref="C12008" ca="1">LEFT(K12008,$C$19743)&amp;"-"&amp;RIGHT(SUBSTITUTE(SUBSTITUTE(TiraAcento(E12008),"-","")," ",""),$C$19744)</f>
        <v>#NAME?</v>
      </c>
      <c r="D12008" s="9" t="s">
        <v>9677</v>
      </c>
      <c r="E12008" s="9" t="s">
        <v>4689</v>
      </c>
      <c r="F12008" s="9" t="s">
        <v>17636</v>
      </c>
      <c r="G12008" s="9" t="s">
        <v>31415</v>
      </c>
      <c r="H12008" s="9" t="s">
        <v>9677</v>
      </c>
      <c r="I12008" s="9" t="s">
        <v>41530</v>
      </c>
      <c r="J12008" s="9" t="s">
        <v>41531</v>
      </c>
      <c r="K12008" s="9" t="s">
        <v>44908</v>
      </c>
    </row>
    <row r="12009" spans="1:11" x14ac:dyDescent="0.35">
      <c r="A12009" s="9">
        <v>12008</v>
      </c>
      <c r="B12009" s="9" t="str">
        <f t="shared" si="187"/>
        <v>Myroxylon per</v>
      </c>
      <c r="C12009" s="9" t="e" cm="1">
        <f t="array" aca="1" ref="C12009" ca="1">LEFT(K12009,$C$19743)&amp;"-"&amp;RIGHT(SUBSTITUTE(SUBSTITUTE(TiraAcento(E12009),"-","")," ",""),$C$19744)</f>
        <v>#NAME?</v>
      </c>
      <c r="D12009" s="9" t="s">
        <v>9677</v>
      </c>
      <c r="E12009" s="9" t="s">
        <v>9682</v>
      </c>
      <c r="F12009" s="9" t="s">
        <v>17636</v>
      </c>
      <c r="G12009" s="9" t="s">
        <v>31416</v>
      </c>
      <c r="H12009" s="9" t="s">
        <v>9677</v>
      </c>
      <c r="I12009" s="9" t="s">
        <v>41530</v>
      </c>
      <c r="J12009" s="9" t="s">
        <v>41531</v>
      </c>
      <c r="K12009" s="9" t="s">
        <v>47167</v>
      </c>
    </row>
    <row r="12010" spans="1:11" x14ac:dyDescent="0.35">
      <c r="A12010" s="9">
        <v>12009</v>
      </c>
      <c r="B12010" s="9" t="str">
        <f t="shared" si="187"/>
        <v>Myroxylon per</v>
      </c>
      <c r="C12010" s="9" t="e" cm="1">
        <f t="array" aca="1" ref="C12010" ca="1">LEFT(K12010,$C$19743)&amp;"-"&amp;RIGHT(SUBSTITUTE(SUBSTITUTE(TiraAcento(E12010),"-","")," ",""),$C$19744)</f>
        <v>#NAME?</v>
      </c>
      <c r="D12010" s="9" t="s">
        <v>9677</v>
      </c>
      <c r="E12010" s="9" t="s">
        <v>9683</v>
      </c>
      <c r="F12010" s="9" t="s">
        <v>17636</v>
      </c>
      <c r="G12010" s="9" t="s">
        <v>31417</v>
      </c>
      <c r="H12010" s="9" t="s">
        <v>9677</v>
      </c>
      <c r="I12010" s="9" t="s">
        <v>41530</v>
      </c>
      <c r="J12010" s="9" t="s">
        <v>41531</v>
      </c>
      <c r="K12010" s="9" t="s">
        <v>47168</v>
      </c>
    </row>
    <row r="12011" spans="1:11" x14ac:dyDescent="0.35">
      <c r="A12011" s="9">
        <v>12010</v>
      </c>
      <c r="B12011" s="9" t="str">
        <f t="shared" si="187"/>
        <v>Myroxylon per</v>
      </c>
      <c r="C12011" s="9" t="e" cm="1">
        <f t="array" aca="1" ref="C12011" ca="1">LEFT(K12011,$C$19743)&amp;"-"&amp;RIGHT(SUBSTITUTE(SUBSTITUTE(TiraAcento(E12011),"-","")," ",""),$C$19744)</f>
        <v>#NAME?</v>
      </c>
      <c r="D12011" s="9" t="s">
        <v>9677</v>
      </c>
      <c r="E12011" s="9" t="s">
        <v>9684</v>
      </c>
      <c r="F12011" s="9" t="s">
        <v>17636</v>
      </c>
      <c r="G12011" s="9" t="s">
        <v>31418</v>
      </c>
      <c r="H12011" s="9" t="s">
        <v>9677</v>
      </c>
      <c r="I12011" s="9" t="s">
        <v>41530</v>
      </c>
      <c r="J12011" s="9" t="s">
        <v>41531</v>
      </c>
      <c r="K12011" s="9" t="s">
        <v>47169</v>
      </c>
    </row>
    <row r="12012" spans="1:11" x14ac:dyDescent="0.35">
      <c r="A12012" s="9">
        <v>12011</v>
      </c>
      <c r="B12012" s="9" t="str">
        <f t="shared" si="187"/>
        <v>Myroxylon per</v>
      </c>
      <c r="C12012" s="9" t="e" cm="1">
        <f t="array" aca="1" ref="C12012" ca="1">LEFT(K12012,$C$19743)&amp;"-"&amp;RIGHT(SUBSTITUTE(SUBSTITUTE(TiraAcento(E12012),"-","")," ",""),$C$19744)</f>
        <v>#NAME?</v>
      </c>
      <c r="D12012" s="9" t="s">
        <v>9677</v>
      </c>
      <c r="E12012" s="9" t="s">
        <v>5095</v>
      </c>
      <c r="F12012" s="9" t="s">
        <v>17636</v>
      </c>
      <c r="G12012" s="9" t="s">
        <v>31419</v>
      </c>
      <c r="H12012" s="9" t="s">
        <v>9677</v>
      </c>
      <c r="I12012" s="9" t="s">
        <v>41530</v>
      </c>
      <c r="J12012" s="9" t="s">
        <v>41531</v>
      </c>
      <c r="K12012" s="9" t="s">
        <v>45094</v>
      </c>
    </row>
    <row r="12013" spans="1:11" x14ac:dyDescent="0.35">
      <c r="A12013" s="9">
        <v>12012</v>
      </c>
      <c r="B12013" s="9" t="str">
        <f t="shared" si="187"/>
        <v>Myroxylon per</v>
      </c>
      <c r="C12013" s="9" t="e" cm="1">
        <f t="array" aca="1" ref="C12013" ca="1">LEFT(K12013,$C$19743)&amp;"-"&amp;RIGHT(SUBSTITUTE(SUBSTITUTE(TiraAcento(E12013),"-","")," ",""),$C$19744)</f>
        <v>#NAME?</v>
      </c>
      <c r="D12013" s="9" t="s">
        <v>9677</v>
      </c>
      <c r="E12013" s="9" t="s">
        <v>2086</v>
      </c>
      <c r="F12013" s="9" t="s">
        <v>17636</v>
      </c>
      <c r="G12013" s="9" t="s">
        <v>31420</v>
      </c>
      <c r="H12013" s="9" t="s">
        <v>9677</v>
      </c>
      <c r="I12013" s="9" t="s">
        <v>41530</v>
      </c>
      <c r="J12013" s="9" t="s">
        <v>41531</v>
      </c>
      <c r="K12013" s="9" t="s">
        <v>43612</v>
      </c>
    </row>
    <row r="12014" spans="1:11" x14ac:dyDescent="0.35">
      <c r="A12014" s="9">
        <v>12013</v>
      </c>
      <c r="B12014" s="9" t="str">
        <f t="shared" si="187"/>
        <v>Myroxylon per</v>
      </c>
      <c r="C12014" s="9" t="e" cm="1">
        <f t="array" aca="1" ref="C12014" ca="1">LEFT(K12014,$C$19743)&amp;"-"&amp;RIGHT(SUBSTITUTE(SUBSTITUTE(TiraAcento(E12014),"-","")," ",""),$C$19744)</f>
        <v>#NAME?</v>
      </c>
      <c r="D12014" s="9" t="s">
        <v>9677</v>
      </c>
      <c r="E12014" s="9" t="s">
        <v>9685</v>
      </c>
      <c r="F12014" s="9" t="s">
        <v>17636</v>
      </c>
      <c r="G12014" s="9" t="s">
        <v>31421</v>
      </c>
      <c r="H12014" s="9" t="s">
        <v>9677</v>
      </c>
      <c r="I12014" s="9" t="s">
        <v>41530</v>
      </c>
      <c r="J12014" s="9" t="s">
        <v>41531</v>
      </c>
      <c r="K12014" s="9" t="s">
        <v>47170</v>
      </c>
    </row>
    <row r="12015" spans="1:11" x14ac:dyDescent="0.35">
      <c r="A12015" s="9">
        <v>12014</v>
      </c>
      <c r="B12015" s="9" t="str">
        <f t="shared" si="187"/>
        <v>Myroxylon per</v>
      </c>
      <c r="C12015" s="9" t="e" cm="1">
        <f t="array" aca="1" ref="C12015" ca="1">LEFT(K12015,$C$19743)&amp;"-"&amp;RIGHT(SUBSTITUTE(SUBSTITUTE(TiraAcento(E12015),"-","")," ",""),$C$19744)</f>
        <v>#NAME?</v>
      </c>
      <c r="D12015" s="9" t="s">
        <v>9677</v>
      </c>
      <c r="E12015" s="9" t="s">
        <v>2581</v>
      </c>
      <c r="F12015" s="9" t="s">
        <v>17636</v>
      </c>
      <c r="G12015" s="9" t="s">
        <v>31422</v>
      </c>
      <c r="H12015" s="9" t="s">
        <v>9677</v>
      </c>
      <c r="I12015" s="9" t="s">
        <v>41530</v>
      </c>
      <c r="J12015" s="9" t="s">
        <v>41531</v>
      </c>
      <c r="K12015" s="9" t="s">
        <v>2581</v>
      </c>
    </row>
    <row r="12016" spans="1:11" x14ac:dyDescent="0.35">
      <c r="A12016" s="9">
        <v>12015</v>
      </c>
      <c r="B12016" s="9" t="str">
        <f t="shared" si="187"/>
        <v>Myroxylon per</v>
      </c>
      <c r="C12016" s="9" t="e" cm="1">
        <f t="array" aca="1" ref="C12016" ca="1">LEFT(K12016,$C$19743)&amp;"-"&amp;RIGHT(SUBSTITUTE(SUBSTITUTE(TiraAcento(E12016),"-","")," ",""),$C$19744)</f>
        <v>#NAME?</v>
      </c>
      <c r="D12016" s="9" t="s">
        <v>9677</v>
      </c>
      <c r="E12016" s="9" t="s">
        <v>9686</v>
      </c>
      <c r="F12016" s="9" t="s">
        <v>17636</v>
      </c>
      <c r="G12016" s="9" t="s">
        <v>31423</v>
      </c>
      <c r="H12016" s="9" t="s">
        <v>9677</v>
      </c>
      <c r="I12016" s="9" t="s">
        <v>41530</v>
      </c>
      <c r="J12016" s="9" t="s">
        <v>41531</v>
      </c>
      <c r="K12016" s="9" t="s">
        <v>47171</v>
      </c>
    </row>
    <row r="12017" spans="1:11" x14ac:dyDescent="0.35">
      <c r="A12017" s="9">
        <v>12016</v>
      </c>
      <c r="B12017" s="9" t="str">
        <f t="shared" si="187"/>
        <v>Myroxylon sp.</v>
      </c>
      <c r="C12017" s="9" t="e" cm="1">
        <f t="array" aca="1" ref="C12017" ca="1">LEFT(K12017,$C$19743)&amp;"-"&amp;RIGHT(SUBSTITUTE(SUBSTITUTE(TiraAcento(E12017),"-","")," ",""),$C$19744)</f>
        <v>#NAME?</v>
      </c>
      <c r="D12017" s="9" t="s">
        <v>9687</v>
      </c>
      <c r="E12017" s="9" t="s">
        <v>9688</v>
      </c>
      <c r="F12017" s="9" t="s">
        <v>9687</v>
      </c>
      <c r="G12017" s="9" t="s">
        <v>31424</v>
      </c>
      <c r="H12017" s="9" t="s">
        <v>9687</v>
      </c>
      <c r="I12017" s="9" t="s">
        <v>41530</v>
      </c>
      <c r="J12017" s="9" t="s">
        <v>39157</v>
      </c>
      <c r="K12017" s="9" t="s">
        <v>47172</v>
      </c>
    </row>
    <row r="12018" spans="1:11" x14ac:dyDescent="0.35">
      <c r="A12018" s="9">
        <v>12017</v>
      </c>
      <c r="B12018" s="9" t="str">
        <f t="shared" si="187"/>
        <v>Myroxylon tol</v>
      </c>
      <c r="C12018" s="9" t="e" cm="1">
        <f t="array" aca="1" ref="C12018" ca="1">LEFT(K12018,$C$19743)&amp;"-"&amp;RIGHT(SUBSTITUTE(SUBSTITUTE(TiraAcento(E12018),"-","")," ",""),$C$19744)</f>
        <v>#NAME?</v>
      </c>
      <c r="D12018" s="9" t="s">
        <v>9689</v>
      </c>
      <c r="E12018" s="9" t="s">
        <v>9690</v>
      </c>
      <c r="F12018" s="9" t="s">
        <v>17637</v>
      </c>
      <c r="G12018" s="9" t="s">
        <v>31425</v>
      </c>
      <c r="H12018" s="9" t="s">
        <v>9689</v>
      </c>
      <c r="I12018" s="9" t="s">
        <v>41530</v>
      </c>
      <c r="J12018" s="9" t="s">
        <v>41532</v>
      </c>
      <c r="K12018" s="9" t="s">
        <v>47173</v>
      </c>
    </row>
    <row r="12019" spans="1:11" x14ac:dyDescent="0.35">
      <c r="A12019" s="9">
        <v>12018</v>
      </c>
      <c r="B12019" s="9" t="str">
        <f t="shared" si="187"/>
        <v>Myrrhinium atr</v>
      </c>
      <c r="C12019" s="9" t="e" cm="1">
        <f t="array" aca="1" ref="C12019" ca="1">LEFT(K12019,$C$19743)&amp;"-"&amp;RIGHT(SUBSTITUTE(SUBSTITUTE(TiraAcento(E12019),"-","")," ",""),$C$19744)</f>
        <v>#NAME?</v>
      </c>
      <c r="D12019" s="9" t="s">
        <v>9691</v>
      </c>
      <c r="E12019" s="9" t="s">
        <v>2652</v>
      </c>
      <c r="F12019" s="9" t="s">
        <v>17638</v>
      </c>
      <c r="G12019" s="9" t="s">
        <v>31426</v>
      </c>
      <c r="H12019" s="9" t="s">
        <v>9691</v>
      </c>
      <c r="I12019" s="9" t="s">
        <v>41533</v>
      </c>
      <c r="J12019" s="9" t="s">
        <v>41534</v>
      </c>
      <c r="K12019" s="9" t="s">
        <v>2652</v>
      </c>
    </row>
    <row r="12020" spans="1:11" x14ac:dyDescent="0.35">
      <c r="A12020" s="9">
        <v>12019</v>
      </c>
      <c r="B12020" s="9" t="str">
        <f t="shared" si="187"/>
        <v>Myrrhinium atr</v>
      </c>
      <c r="C12020" s="9" t="e" cm="1">
        <f t="array" aca="1" ref="C12020" ca="1">LEFT(K12020,$C$19743)&amp;"-"&amp;RIGHT(SUBSTITUTE(SUBSTITUTE(TiraAcento(E12020),"-","")," ",""),$C$19744)</f>
        <v>#NAME?</v>
      </c>
      <c r="D12020" s="9" t="s">
        <v>9691</v>
      </c>
      <c r="E12020" s="9" t="s">
        <v>9692</v>
      </c>
      <c r="F12020" s="9" t="s">
        <v>17638</v>
      </c>
      <c r="G12020" s="9" t="s">
        <v>31427</v>
      </c>
      <c r="H12020" s="9" t="s">
        <v>9691</v>
      </c>
      <c r="I12020" s="9" t="s">
        <v>41533</v>
      </c>
      <c r="J12020" s="9" t="s">
        <v>41534</v>
      </c>
      <c r="K12020" s="9" t="s">
        <v>9692</v>
      </c>
    </row>
    <row r="12021" spans="1:11" x14ac:dyDescent="0.35">
      <c r="A12021" s="9">
        <v>12020</v>
      </c>
      <c r="B12021" s="9" t="str">
        <f t="shared" si="187"/>
        <v>Myrrhinium atr</v>
      </c>
      <c r="C12021" s="9" t="e" cm="1">
        <f t="array" aca="1" ref="C12021" ca="1">LEFT(K12021,$C$19743)&amp;"-"&amp;RIGHT(SUBSTITUTE(SUBSTITUTE(TiraAcento(E12021),"-","")," ",""),$C$19744)</f>
        <v>#NAME?</v>
      </c>
      <c r="D12021" s="9" t="s">
        <v>9691</v>
      </c>
      <c r="E12021" s="9" t="s">
        <v>9693</v>
      </c>
      <c r="F12021" s="9" t="s">
        <v>17638</v>
      </c>
      <c r="G12021" s="9" t="s">
        <v>31428</v>
      </c>
      <c r="H12021" s="9" t="s">
        <v>9691</v>
      </c>
      <c r="I12021" s="9" t="s">
        <v>41533</v>
      </c>
      <c r="J12021" s="9" t="s">
        <v>41534</v>
      </c>
      <c r="K12021" s="9" t="s">
        <v>9693</v>
      </c>
    </row>
    <row r="12022" spans="1:11" x14ac:dyDescent="0.35">
      <c r="A12022" s="9">
        <v>12021</v>
      </c>
      <c r="B12022" s="9" t="str">
        <f t="shared" si="187"/>
        <v>Myrrhinium atr</v>
      </c>
      <c r="C12022" s="9" t="e" cm="1">
        <f t="array" aca="1" ref="C12022" ca="1">LEFT(K12022,$C$19743)&amp;"-"&amp;RIGHT(SUBSTITUTE(SUBSTITUTE(TiraAcento(E12022),"-","")," ",""),$C$19744)</f>
        <v>#NAME?</v>
      </c>
      <c r="D12022" s="9" t="s">
        <v>9691</v>
      </c>
      <c r="E12022" s="9" t="s">
        <v>1444</v>
      </c>
      <c r="F12022" s="9" t="s">
        <v>17638</v>
      </c>
      <c r="G12022" s="9" t="s">
        <v>31429</v>
      </c>
      <c r="H12022" s="9" t="s">
        <v>9691</v>
      </c>
      <c r="I12022" s="9" t="s">
        <v>41533</v>
      </c>
      <c r="J12022" s="9" t="s">
        <v>41534</v>
      </c>
      <c r="K12022" s="9" t="s">
        <v>43282</v>
      </c>
    </row>
    <row r="12023" spans="1:11" x14ac:dyDescent="0.35">
      <c r="A12023" s="9">
        <v>12022</v>
      </c>
      <c r="B12023" s="9" t="str">
        <f t="shared" si="187"/>
        <v>Myrrhinium rub</v>
      </c>
      <c r="C12023" s="9" t="e" cm="1">
        <f t="array" aca="1" ref="C12023" ca="1">LEFT(K12023,$C$19743)&amp;"-"&amp;RIGHT(SUBSTITUTE(SUBSTITUTE(TiraAcento(E12023),"-","")," ",""),$C$19744)</f>
        <v>#NAME?</v>
      </c>
      <c r="D12023" s="9" t="s">
        <v>9694</v>
      </c>
      <c r="E12023" s="9" t="s">
        <v>9692</v>
      </c>
      <c r="F12023" s="9" t="s">
        <v>17639</v>
      </c>
      <c r="G12023" s="9" t="s">
        <v>31430</v>
      </c>
      <c r="H12023" s="9" t="s">
        <v>9694</v>
      </c>
      <c r="I12023" s="9" t="s">
        <v>41533</v>
      </c>
      <c r="J12023" s="9" t="s">
        <v>41535</v>
      </c>
      <c r="K12023" s="9" t="s">
        <v>9692</v>
      </c>
    </row>
    <row r="12024" spans="1:11" x14ac:dyDescent="0.35">
      <c r="A12024" s="9">
        <v>12023</v>
      </c>
      <c r="B12024" s="9" t="str">
        <f t="shared" si="187"/>
        <v>Myrrhinium rub</v>
      </c>
      <c r="C12024" s="9" t="e" cm="1">
        <f t="array" aca="1" ref="C12024" ca="1">LEFT(K12024,$C$19743)&amp;"-"&amp;RIGHT(SUBSTITUTE(SUBSTITUTE(TiraAcento(E12024),"-","")," ",""),$C$19744)</f>
        <v>#NAME?</v>
      </c>
      <c r="D12024" s="9" t="s">
        <v>9694</v>
      </c>
      <c r="E12024" s="9" t="s">
        <v>1444</v>
      </c>
      <c r="F12024" s="9" t="s">
        <v>17639</v>
      </c>
      <c r="G12024" s="9" t="s">
        <v>31431</v>
      </c>
      <c r="H12024" s="9" t="s">
        <v>9694</v>
      </c>
      <c r="I12024" s="9" t="s">
        <v>41533</v>
      </c>
      <c r="J12024" s="9" t="s">
        <v>41535</v>
      </c>
      <c r="K12024" s="9" t="s">
        <v>43282</v>
      </c>
    </row>
    <row r="12025" spans="1:11" x14ac:dyDescent="0.35">
      <c r="A12025" s="9">
        <v>12024</v>
      </c>
      <c r="B12025" s="9" t="str">
        <f t="shared" si="187"/>
        <v>Myrsine cor</v>
      </c>
      <c r="C12025" s="9" t="e" cm="1">
        <f t="array" aca="1" ref="C12025" ca="1">LEFT(K12025,$C$19743)&amp;"-"&amp;RIGHT(SUBSTITUTE(SUBSTITUTE(TiraAcento(E12025),"-","")," ",""),$C$19744)</f>
        <v>#NAME?</v>
      </c>
      <c r="D12025" s="9" t="s">
        <v>9695</v>
      </c>
      <c r="E12025" s="9" t="s">
        <v>3337</v>
      </c>
      <c r="F12025" s="9" t="s">
        <v>17640</v>
      </c>
      <c r="G12025" s="9" t="s">
        <v>31432</v>
      </c>
      <c r="H12025" s="9" t="s">
        <v>9695</v>
      </c>
      <c r="I12025" s="9" t="s">
        <v>41536</v>
      </c>
      <c r="J12025" s="9" t="s">
        <v>39473</v>
      </c>
      <c r="K12025" s="9" t="s">
        <v>3337</v>
      </c>
    </row>
    <row r="12026" spans="1:11" x14ac:dyDescent="0.35">
      <c r="A12026" s="9">
        <v>12025</v>
      </c>
      <c r="B12026" s="9" t="str">
        <f t="shared" si="187"/>
        <v>Myrsine cor</v>
      </c>
      <c r="C12026" s="9" t="e" cm="1">
        <f t="array" aca="1" ref="C12026" ca="1">LEFT(K12026,$C$19743)&amp;"-"&amp;RIGHT(SUBSTITUTE(SUBSTITUTE(TiraAcento(E12026),"-","")," ",""),$C$19744)</f>
        <v>#NAME?</v>
      </c>
      <c r="D12026" s="9" t="s">
        <v>9695</v>
      </c>
      <c r="E12026" s="9" t="s">
        <v>3744</v>
      </c>
      <c r="F12026" s="9" t="s">
        <v>17640</v>
      </c>
      <c r="G12026" s="9" t="s">
        <v>31433</v>
      </c>
      <c r="H12026" s="9" t="s">
        <v>9695</v>
      </c>
      <c r="I12026" s="9" t="s">
        <v>41536</v>
      </c>
      <c r="J12026" s="9" t="s">
        <v>39473</v>
      </c>
      <c r="K12026" s="9" t="s">
        <v>3744</v>
      </c>
    </row>
    <row r="12027" spans="1:11" x14ac:dyDescent="0.35">
      <c r="A12027" s="9">
        <v>12026</v>
      </c>
      <c r="B12027" s="9" t="str">
        <f t="shared" si="187"/>
        <v>Myrsine cor</v>
      </c>
      <c r="C12027" s="9" t="e" cm="1">
        <f t="array" aca="1" ref="C12027" ca="1">LEFT(K12027,$C$19743)&amp;"-"&amp;RIGHT(SUBSTITUTE(SUBSTITUTE(TiraAcento(E12027),"-","")," ",""),$C$19744)</f>
        <v>#NAME?</v>
      </c>
      <c r="D12027" s="9" t="s">
        <v>9695</v>
      </c>
      <c r="E12027" s="9" t="s">
        <v>3993</v>
      </c>
      <c r="F12027" s="9" t="s">
        <v>17640</v>
      </c>
      <c r="G12027" s="9" t="s">
        <v>31434</v>
      </c>
      <c r="H12027" s="9" t="s">
        <v>9695</v>
      </c>
      <c r="I12027" s="9" t="s">
        <v>41536</v>
      </c>
      <c r="J12027" s="9" t="s">
        <v>39473</v>
      </c>
      <c r="K12027" s="9" t="s">
        <v>44536</v>
      </c>
    </row>
    <row r="12028" spans="1:11" x14ac:dyDescent="0.35">
      <c r="A12028" s="9">
        <v>12027</v>
      </c>
      <c r="B12028" s="9" t="str">
        <f t="shared" si="187"/>
        <v>Myrsine cor</v>
      </c>
      <c r="C12028" s="9" t="e" cm="1">
        <f t="array" aca="1" ref="C12028" ca="1">LEFT(K12028,$C$19743)&amp;"-"&amp;RIGHT(SUBSTITUTE(SUBSTITUTE(TiraAcento(E12028),"-","")," ",""),$C$19744)</f>
        <v>#NAME?</v>
      </c>
      <c r="D12028" s="9" t="s">
        <v>9695</v>
      </c>
      <c r="E12028" s="9" t="s">
        <v>9696</v>
      </c>
      <c r="F12028" s="9" t="s">
        <v>17640</v>
      </c>
      <c r="G12028" s="9" t="s">
        <v>31435</v>
      </c>
      <c r="H12028" s="9" t="s">
        <v>9695</v>
      </c>
      <c r="I12028" s="9" t="s">
        <v>41536</v>
      </c>
      <c r="J12028" s="9" t="s">
        <v>39473</v>
      </c>
      <c r="K12028" s="9" t="s">
        <v>47174</v>
      </c>
    </row>
    <row r="12029" spans="1:11" x14ac:dyDescent="0.35">
      <c r="A12029" s="9">
        <v>12028</v>
      </c>
      <c r="B12029" s="9" t="str">
        <f t="shared" si="187"/>
        <v>Myrsine fer</v>
      </c>
      <c r="C12029" s="9" t="e" cm="1">
        <f t="array" aca="1" ref="C12029" ca="1">LEFT(K12029,$C$19743)&amp;"-"&amp;RIGHT(SUBSTITUTE(SUBSTITUTE(TiraAcento(E12029),"-","")," ",""),$C$19744)</f>
        <v>#NAME?</v>
      </c>
      <c r="D12029" s="9" t="s">
        <v>9697</v>
      </c>
      <c r="E12029" s="9" t="s">
        <v>3337</v>
      </c>
      <c r="F12029" s="9" t="s">
        <v>17641</v>
      </c>
      <c r="G12029" s="9" t="s">
        <v>31436</v>
      </c>
      <c r="H12029" s="9" t="s">
        <v>9697</v>
      </c>
      <c r="I12029" s="9" t="s">
        <v>41536</v>
      </c>
      <c r="J12029" s="9" t="s">
        <v>39941</v>
      </c>
      <c r="K12029" s="9" t="s">
        <v>3337</v>
      </c>
    </row>
    <row r="12030" spans="1:11" x14ac:dyDescent="0.35">
      <c r="A12030" s="9">
        <v>12029</v>
      </c>
      <c r="B12030" s="9" t="str">
        <f t="shared" si="187"/>
        <v>Myrsine fer</v>
      </c>
      <c r="C12030" s="9" t="e" cm="1">
        <f t="array" aca="1" ref="C12030" ca="1">LEFT(K12030,$C$19743)&amp;"-"&amp;RIGHT(SUBSTITUTE(SUBSTITUTE(TiraAcento(E12030),"-","")," ",""),$C$19744)</f>
        <v>#NAME?</v>
      </c>
      <c r="D12030" s="9" t="s">
        <v>9697</v>
      </c>
      <c r="E12030" s="9" t="s">
        <v>3744</v>
      </c>
      <c r="F12030" s="9" t="s">
        <v>17641</v>
      </c>
      <c r="G12030" s="9" t="s">
        <v>31437</v>
      </c>
      <c r="H12030" s="9" t="s">
        <v>9697</v>
      </c>
      <c r="I12030" s="9" t="s">
        <v>41536</v>
      </c>
      <c r="J12030" s="9" t="s">
        <v>39941</v>
      </c>
      <c r="K12030" s="9" t="s">
        <v>3744</v>
      </c>
    </row>
    <row r="12031" spans="1:11" x14ac:dyDescent="0.35">
      <c r="A12031" s="9">
        <v>12030</v>
      </c>
      <c r="B12031" s="9" t="str">
        <f t="shared" si="187"/>
        <v>Myrsine fer</v>
      </c>
      <c r="C12031" s="9" t="e" cm="1">
        <f t="array" aca="1" ref="C12031" ca="1">LEFT(K12031,$C$19743)&amp;"-"&amp;RIGHT(SUBSTITUTE(SUBSTITUTE(TiraAcento(E12031),"-","")," ",""),$C$19744)</f>
        <v>#NAME?</v>
      </c>
      <c r="D12031" s="9" t="s">
        <v>9697</v>
      </c>
      <c r="E12031" s="9" t="s">
        <v>3993</v>
      </c>
      <c r="F12031" s="9" t="s">
        <v>17641</v>
      </c>
      <c r="G12031" s="9" t="s">
        <v>31438</v>
      </c>
      <c r="H12031" s="9" t="s">
        <v>9697</v>
      </c>
      <c r="I12031" s="9" t="s">
        <v>41536</v>
      </c>
      <c r="J12031" s="9" t="s">
        <v>39941</v>
      </c>
      <c r="K12031" s="9" t="s">
        <v>44536</v>
      </c>
    </row>
    <row r="12032" spans="1:11" x14ac:dyDescent="0.35">
      <c r="A12032" s="9">
        <v>12031</v>
      </c>
      <c r="B12032" s="9" t="str">
        <f t="shared" si="187"/>
        <v>Myrsine flo</v>
      </c>
      <c r="C12032" s="9" t="e" cm="1">
        <f t="array" aca="1" ref="C12032" ca="1">LEFT(K12032,$C$19743)&amp;"-"&amp;RIGHT(SUBSTITUTE(SUBSTITUTE(TiraAcento(E12032),"-","")," ",""),$C$19744)</f>
        <v>#NAME?</v>
      </c>
      <c r="D12032" s="9" t="s">
        <v>9698</v>
      </c>
      <c r="E12032" s="9" t="s">
        <v>3744</v>
      </c>
      <c r="F12032" s="9" t="s">
        <v>17642</v>
      </c>
      <c r="G12032" s="9" t="s">
        <v>31439</v>
      </c>
      <c r="H12032" s="9" t="s">
        <v>9698</v>
      </c>
      <c r="I12032" s="9" t="s">
        <v>41536</v>
      </c>
      <c r="J12032" s="9" t="s">
        <v>41469</v>
      </c>
      <c r="K12032" s="9" t="s">
        <v>3744</v>
      </c>
    </row>
    <row r="12033" spans="1:11" x14ac:dyDescent="0.35">
      <c r="A12033" s="9">
        <v>12032</v>
      </c>
      <c r="B12033" s="9" t="str">
        <f t="shared" si="187"/>
        <v>Myrsine flo</v>
      </c>
      <c r="C12033" s="9" t="e" cm="1">
        <f t="array" aca="1" ref="C12033" ca="1">LEFT(K12033,$C$19743)&amp;"-"&amp;RIGHT(SUBSTITUTE(SUBSTITUTE(TiraAcento(E12033),"-","")," ",""),$C$19744)</f>
        <v>#NAME?</v>
      </c>
      <c r="D12033" s="9" t="s">
        <v>9698</v>
      </c>
      <c r="E12033" s="9"/>
      <c r="F12033" s="9" t="s">
        <v>17642</v>
      </c>
      <c r="G12033" s="9" t="s">
        <v>31440</v>
      </c>
      <c r="H12033" s="9" t="s">
        <v>9698</v>
      </c>
      <c r="I12033" s="9" t="s">
        <v>41536</v>
      </c>
      <c r="J12033" s="9" t="s">
        <v>41469</v>
      </c>
      <c r="K12033" s="9" t="s">
        <v>42568</v>
      </c>
    </row>
    <row r="12034" spans="1:11" x14ac:dyDescent="0.35">
      <c r="A12034" s="9">
        <v>12033</v>
      </c>
      <c r="B12034" s="9" t="str">
        <f t="shared" si="187"/>
        <v>Myrsine flo</v>
      </c>
      <c r="C12034" s="9" t="e" cm="1">
        <f t="array" aca="1" ref="C12034" ca="1">LEFT(K12034,$C$19743)&amp;"-"&amp;RIGHT(SUBSTITUTE(SUBSTITUTE(TiraAcento(E12034),"-","")," ",""),$C$19744)</f>
        <v>#NAME?</v>
      </c>
      <c r="D12034" s="9" t="s">
        <v>9699</v>
      </c>
      <c r="E12034" s="9" t="s">
        <v>9700</v>
      </c>
      <c r="F12034" s="9" t="s">
        <v>17643</v>
      </c>
      <c r="G12034" s="9" t="s">
        <v>31441</v>
      </c>
      <c r="H12034" s="9" t="s">
        <v>9699</v>
      </c>
      <c r="I12034" s="9" t="s">
        <v>41536</v>
      </c>
      <c r="J12034" s="9" t="s">
        <v>39160</v>
      </c>
      <c r="K12034" s="9" t="s">
        <v>47175</v>
      </c>
    </row>
    <row r="12035" spans="1:11" x14ac:dyDescent="0.35">
      <c r="A12035" s="9">
        <v>12034</v>
      </c>
      <c r="B12035" s="9" t="str">
        <f t="shared" ref="B12035:B12098" si="188">I12035&amp;" "&amp;IFERROR(LEFT(J12035,$B$19743),D12035)</f>
        <v>Myrsine flo</v>
      </c>
      <c r="C12035" s="9" t="e" cm="1">
        <f t="array" aca="1" ref="C12035" ca="1">LEFT(K12035,$C$19743)&amp;"-"&amp;RIGHT(SUBSTITUTE(SUBSTITUTE(TiraAcento(E12035),"-","")," ",""),$C$19744)</f>
        <v>#NAME?</v>
      </c>
      <c r="D12035" s="9" t="s">
        <v>9699</v>
      </c>
      <c r="E12035" s="9" t="s">
        <v>9701</v>
      </c>
      <c r="F12035" s="9" t="s">
        <v>17643</v>
      </c>
      <c r="G12035" s="9" t="s">
        <v>31442</v>
      </c>
      <c r="H12035" s="9" t="s">
        <v>9699</v>
      </c>
      <c r="I12035" s="9" t="s">
        <v>41536</v>
      </c>
      <c r="J12035" s="9" t="s">
        <v>39160</v>
      </c>
      <c r="K12035" s="9" t="s">
        <v>9701</v>
      </c>
    </row>
    <row r="12036" spans="1:11" x14ac:dyDescent="0.35">
      <c r="A12036" s="9">
        <v>12035</v>
      </c>
      <c r="B12036" s="9" t="str">
        <f t="shared" si="188"/>
        <v>Myrsine gar</v>
      </c>
      <c r="C12036" s="9" t="e" cm="1">
        <f t="array" aca="1" ref="C12036" ca="1">LEFT(K12036,$C$19743)&amp;"-"&amp;RIGHT(SUBSTITUTE(SUBSTITUTE(TiraAcento(E12036),"-","")," ",""),$C$19744)</f>
        <v>#NAME?</v>
      </c>
      <c r="D12036" s="9" t="s">
        <v>9702</v>
      </c>
      <c r="E12036" s="9" t="s">
        <v>3337</v>
      </c>
      <c r="F12036" s="9" t="s">
        <v>17644</v>
      </c>
      <c r="G12036" s="9" t="s">
        <v>31443</v>
      </c>
      <c r="H12036" s="9" t="s">
        <v>9702</v>
      </c>
      <c r="I12036" s="9" t="s">
        <v>41536</v>
      </c>
      <c r="J12036" s="9" t="s">
        <v>39850</v>
      </c>
      <c r="K12036" s="9" t="s">
        <v>3337</v>
      </c>
    </row>
    <row r="12037" spans="1:11" x14ac:dyDescent="0.35">
      <c r="A12037" s="9">
        <v>12036</v>
      </c>
      <c r="B12037" s="9" t="str">
        <f t="shared" si="188"/>
        <v>Myrsine gui</v>
      </c>
      <c r="C12037" s="9" t="e" cm="1">
        <f t="array" aca="1" ref="C12037" ca="1">LEFT(K12037,$C$19743)&amp;"-"&amp;RIGHT(SUBSTITUTE(SUBSTITUTE(TiraAcento(E12037),"-","")," ",""),$C$19744)</f>
        <v>#NAME?</v>
      </c>
      <c r="D12037" s="9" t="s">
        <v>9703</v>
      </c>
      <c r="E12037" s="9" t="s">
        <v>3337</v>
      </c>
      <c r="F12037" s="9" t="s">
        <v>17645</v>
      </c>
      <c r="G12037" s="9" t="s">
        <v>31444</v>
      </c>
      <c r="H12037" s="9" t="s">
        <v>9703</v>
      </c>
      <c r="I12037" s="9" t="s">
        <v>41536</v>
      </c>
      <c r="J12037" s="9" t="s">
        <v>39197</v>
      </c>
      <c r="K12037" s="9" t="s">
        <v>3337</v>
      </c>
    </row>
    <row r="12038" spans="1:11" x14ac:dyDescent="0.35">
      <c r="A12038" s="9">
        <v>12037</v>
      </c>
      <c r="B12038" s="9" t="str">
        <f t="shared" si="188"/>
        <v>Myrsine gui</v>
      </c>
      <c r="C12038" s="9" t="e" cm="1">
        <f t="array" aca="1" ref="C12038" ca="1">LEFT(K12038,$C$19743)&amp;"-"&amp;RIGHT(SUBSTITUTE(SUBSTITUTE(TiraAcento(E12038),"-","")," ",""),$C$19744)</f>
        <v>#NAME?</v>
      </c>
      <c r="D12038" s="9" t="s">
        <v>9703</v>
      </c>
      <c r="E12038" s="9" t="s">
        <v>3744</v>
      </c>
      <c r="F12038" s="9" t="s">
        <v>17645</v>
      </c>
      <c r="G12038" s="9" t="s">
        <v>31445</v>
      </c>
      <c r="H12038" s="9" t="s">
        <v>9703</v>
      </c>
      <c r="I12038" s="9" t="s">
        <v>41536</v>
      </c>
      <c r="J12038" s="9" t="s">
        <v>39197</v>
      </c>
      <c r="K12038" s="9" t="s">
        <v>3744</v>
      </c>
    </row>
    <row r="12039" spans="1:11" x14ac:dyDescent="0.35">
      <c r="A12039" s="9">
        <v>12038</v>
      </c>
      <c r="B12039" s="9" t="str">
        <f t="shared" si="188"/>
        <v>Myrsine gui</v>
      </c>
      <c r="C12039" s="9" t="e" cm="1">
        <f t="array" aca="1" ref="C12039" ca="1">LEFT(K12039,$C$19743)&amp;"-"&amp;RIGHT(SUBSTITUTE(SUBSTITUTE(TiraAcento(E12039),"-","")," ",""),$C$19744)</f>
        <v>#NAME?</v>
      </c>
      <c r="D12039" s="9" t="s">
        <v>9703</v>
      </c>
      <c r="E12039" s="9" t="s">
        <v>9704</v>
      </c>
      <c r="F12039" s="9" t="s">
        <v>17645</v>
      </c>
      <c r="G12039" s="9" t="s">
        <v>31446</v>
      </c>
      <c r="H12039" s="9" t="s">
        <v>9703</v>
      </c>
      <c r="I12039" s="9" t="s">
        <v>41536</v>
      </c>
      <c r="J12039" s="9" t="s">
        <v>39197</v>
      </c>
      <c r="K12039" s="9" t="s">
        <v>47176</v>
      </c>
    </row>
    <row r="12040" spans="1:11" x14ac:dyDescent="0.35">
      <c r="A12040" s="9">
        <v>12039</v>
      </c>
      <c r="B12040" s="9" t="str">
        <f t="shared" si="188"/>
        <v>Myrsine lae</v>
      </c>
      <c r="C12040" s="9" t="e" cm="1">
        <f t="array" aca="1" ref="C12040" ca="1">LEFT(K12040,$C$19743)&amp;"-"&amp;RIGHT(SUBSTITUTE(SUBSTITUTE(TiraAcento(E12040),"-","")," ",""),$C$19744)</f>
        <v>#NAME?</v>
      </c>
      <c r="D12040" s="9" t="s">
        <v>9705</v>
      </c>
      <c r="E12040" s="9" t="s">
        <v>3744</v>
      </c>
      <c r="F12040" s="9" t="s">
        <v>17646</v>
      </c>
      <c r="G12040" s="9" t="s">
        <v>31447</v>
      </c>
      <c r="H12040" s="9" t="s">
        <v>9705</v>
      </c>
      <c r="I12040" s="9" t="s">
        <v>41536</v>
      </c>
      <c r="J12040" s="9" t="s">
        <v>39274</v>
      </c>
      <c r="K12040" s="9" t="s">
        <v>3744</v>
      </c>
    </row>
    <row r="12041" spans="1:11" x14ac:dyDescent="0.35">
      <c r="A12041" s="9">
        <v>12040</v>
      </c>
      <c r="B12041" s="9" t="str">
        <f t="shared" si="188"/>
        <v>Myrsine lan</v>
      </c>
      <c r="C12041" s="9" t="e" cm="1">
        <f t="array" aca="1" ref="C12041" ca="1">LEFT(K12041,$C$19743)&amp;"-"&amp;RIGHT(SUBSTITUTE(SUBSTITUTE(TiraAcento(E12041),"-","")," ",""),$C$19744)</f>
        <v>#NAME?</v>
      </c>
      <c r="D12041" s="9" t="s">
        <v>9706</v>
      </c>
      <c r="E12041" s="9" t="s">
        <v>9707</v>
      </c>
      <c r="F12041" s="9" t="s">
        <v>17647</v>
      </c>
      <c r="G12041" s="9" t="s">
        <v>31448</v>
      </c>
      <c r="H12041" s="9" t="s">
        <v>9706</v>
      </c>
      <c r="I12041" s="9" t="s">
        <v>41536</v>
      </c>
      <c r="J12041" s="9" t="s">
        <v>39662</v>
      </c>
      <c r="K12041" s="9" t="s">
        <v>47177</v>
      </c>
    </row>
    <row r="12042" spans="1:11" x14ac:dyDescent="0.35">
      <c r="A12042" s="9">
        <v>12041</v>
      </c>
      <c r="B12042" s="9" t="str">
        <f t="shared" si="188"/>
        <v>Myrsine mar</v>
      </c>
      <c r="C12042" s="9" t="e" cm="1">
        <f t="array" aca="1" ref="C12042" ca="1">LEFT(K12042,$C$19743)&amp;"-"&amp;RIGHT(SUBSTITUTE(SUBSTITUTE(TiraAcento(E12042),"-","")," ",""),$C$19744)</f>
        <v>#NAME?</v>
      </c>
      <c r="D12042" s="9" t="s">
        <v>9708</v>
      </c>
      <c r="E12042" s="9" t="s">
        <v>3744</v>
      </c>
      <c r="F12042" s="9" t="s">
        <v>17648</v>
      </c>
      <c r="G12042" s="9" t="s">
        <v>31449</v>
      </c>
      <c r="H12042" s="9" t="s">
        <v>9708</v>
      </c>
      <c r="I12042" s="9" t="s">
        <v>41536</v>
      </c>
      <c r="J12042" s="9" t="s">
        <v>40714</v>
      </c>
      <c r="K12042" s="9" t="s">
        <v>3744</v>
      </c>
    </row>
    <row r="12043" spans="1:11" x14ac:dyDescent="0.35">
      <c r="A12043" s="9">
        <v>12042</v>
      </c>
      <c r="B12043" s="9" t="str">
        <f t="shared" si="188"/>
        <v>Myrsine obl</v>
      </c>
      <c r="C12043" s="9" t="e" cm="1">
        <f t="array" aca="1" ref="C12043" ca="1">LEFT(K12043,$C$19743)&amp;"-"&amp;RIGHT(SUBSTITUTE(SUBSTITUTE(TiraAcento(E12043),"-","")," ",""),$C$19744)</f>
        <v>#NAME?</v>
      </c>
      <c r="D12043" s="9" t="s">
        <v>9709</v>
      </c>
      <c r="E12043" s="9" t="s">
        <v>9710</v>
      </c>
      <c r="F12043" s="9" t="s">
        <v>17649</v>
      </c>
      <c r="G12043" s="9" t="s">
        <v>31450</v>
      </c>
      <c r="H12043" s="9" t="s">
        <v>9709</v>
      </c>
      <c r="I12043" s="9" t="s">
        <v>41536</v>
      </c>
      <c r="J12043" s="9" t="s">
        <v>40235</v>
      </c>
      <c r="K12043" s="9" t="s">
        <v>47178</v>
      </c>
    </row>
    <row r="12044" spans="1:11" x14ac:dyDescent="0.35">
      <c r="A12044" s="9">
        <v>12043</v>
      </c>
      <c r="B12044" s="9" t="str">
        <f t="shared" si="188"/>
        <v>Myrsine rap</v>
      </c>
      <c r="C12044" s="9" t="e" cm="1">
        <f t="array" aca="1" ref="C12044" ca="1">LEFT(K12044,$C$19743)&amp;"-"&amp;RIGHT(SUBSTITUTE(SUBSTITUTE(TiraAcento(E12044),"-","")," ",""),$C$19744)</f>
        <v>#NAME?</v>
      </c>
      <c r="D12044" s="9" t="s">
        <v>9711</v>
      </c>
      <c r="E12044" s="9"/>
      <c r="F12044" s="9" t="s">
        <v>17650</v>
      </c>
      <c r="G12044" s="9" t="s">
        <v>31451</v>
      </c>
      <c r="H12044" s="9" t="s">
        <v>9711</v>
      </c>
      <c r="I12044" s="9" t="s">
        <v>41536</v>
      </c>
      <c r="J12044" s="9" t="s">
        <v>41537</v>
      </c>
      <c r="K12044" s="9" t="s">
        <v>42568</v>
      </c>
    </row>
    <row r="12045" spans="1:11" x14ac:dyDescent="0.35">
      <c r="A12045" s="9">
        <v>12044</v>
      </c>
      <c r="B12045" s="9" t="str">
        <f t="shared" si="188"/>
        <v>Myrsine umb</v>
      </c>
      <c r="C12045" s="9" t="e" cm="1">
        <f t="array" aca="1" ref="C12045" ca="1">LEFT(K12045,$C$19743)&amp;"-"&amp;RIGHT(SUBSTITUTE(SUBSTITUTE(TiraAcento(E12045),"-","")," ",""),$C$19744)</f>
        <v>#NAME?</v>
      </c>
      <c r="D12045" s="9" t="s">
        <v>9712</v>
      </c>
      <c r="E12045" s="9"/>
      <c r="F12045" s="9" t="s">
        <v>17651</v>
      </c>
      <c r="G12045" s="9" t="s">
        <v>31452</v>
      </c>
      <c r="H12045" s="9" t="s">
        <v>9712</v>
      </c>
      <c r="I12045" s="9" t="s">
        <v>41536</v>
      </c>
      <c r="J12045" s="9" t="s">
        <v>39669</v>
      </c>
      <c r="K12045" s="9" t="s">
        <v>42568</v>
      </c>
    </row>
    <row r="12046" spans="1:11" x14ac:dyDescent="0.35">
      <c r="A12046" s="9">
        <v>12045</v>
      </c>
      <c r="B12046" s="9" t="str">
        <f t="shared" si="188"/>
        <v>Myrtus com</v>
      </c>
      <c r="C12046" s="9" t="e" cm="1">
        <f t="array" aca="1" ref="C12046" ca="1">LEFT(K12046,$C$19743)&amp;"-"&amp;RIGHT(SUBSTITUTE(SUBSTITUTE(TiraAcento(E12046),"-","")," ",""),$C$19744)</f>
        <v>#NAME?</v>
      </c>
      <c r="D12046" s="9" t="s">
        <v>9713</v>
      </c>
      <c r="E12046" s="9" t="s">
        <v>9714</v>
      </c>
      <c r="F12046" s="9" t="s">
        <v>17652</v>
      </c>
      <c r="G12046" s="9" t="s">
        <v>31453</v>
      </c>
      <c r="H12046" s="9" t="s">
        <v>9713</v>
      </c>
      <c r="I12046" s="9" t="s">
        <v>41538</v>
      </c>
      <c r="J12046" s="9" t="s">
        <v>39224</v>
      </c>
      <c r="K12046" s="9" t="s">
        <v>9714</v>
      </c>
    </row>
    <row r="12047" spans="1:11" x14ac:dyDescent="0.35">
      <c r="A12047" s="9">
        <v>12046</v>
      </c>
      <c r="B12047" s="9" t="str">
        <f t="shared" si="188"/>
        <v>Myrtus com</v>
      </c>
      <c r="C12047" s="9" t="e" cm="1">
        <f t="array" aca="1" ref="C12047" ca="1">LEFT(K12047,$C$19743)&amp;"-"&amp;RIGHT(SUBSTITUTE(SUBSTITUTE(TiraAcento(E12047),"-","")," ",""),$C$19744)</f>
        <v>#NAME?</v>
      </c>
      <c r="D12047" s="9" t="s">
        <v>9713</v>
      </c>
      <c r="E12047" s="9" t="s">
        <v>517</v>
      </c>
      <c r="F12047" s="9" t="s">
        <v>17652</v>
      </c>
      <c r="G12047" s="9" t="s">
        <v>31454</v>
      </c>
      <c r="H12047" s="9" t="s">
        <v>9713</v>
      </c>
      <c r="I12047" s="9" t="s">
        <v>41538</v>
      </c>
      <c r="J12047" s="9" t="s">
        <v>39224</v>
      </c>
      <c r="K12047" s="9" t="s">
        <v>517</v>
      </c>
    </row>
    <row r="12048" spans="1:11" x14ac:dyDescent="0.35">
      <c r="A12048" s="9">
        <v>12047</v>
      </c>
      <c r="B12048" s="9" t="str">
        <f t="shared" si="188"/>
        <v>Myrtus com</v>
      </c>
      <c r="C12048" s="9" t="e" cm="1">
        <f t="array" aca="1" ref="C12048" ca="1">LEFT(K12048,$C$19743)&amp;"-"&amp;RIGHT(SUBSTITUTE(SUBSTITUTE(TiraAcento(E12048),"-","")," ",""),$C$19744)</f>
        <v>#NAME?</v>
      </c>
      <c r="D12048" s="9" t="s">
        <v>9713</v>
      </c>
      <c r="E12048" s="9" t="s">
        <v>9715</v>
      </c>
      <c r="F12048" s="9" t="s">
        <v>17652</v>
      </c>
      <c r="G12048" s="9" t="s">
        <v>31455</v>
      </c>
      <c r="H12048" s="9" t="s">
        <v>9713</v>
      </c>
      <c r="I12048" s="9" t="s">
        <v>41538</v>
      </c>
      <c r="J12048" s="9" t="s">
        <v>39224</v>
      </c>
      <c r="K12048" s="9" t="s">
        <v>47179</v>
      </c>
    </row>
    <row r="12049" spans="1:11" x14ac:dyDescent="0.35">
      <c r="A12049" s="9">
        <v>12048</v>
      </c>
      <c r="B12049" s="9" t="str">
        <f t="shared" si="188"/>
        <v>Myrtus com</v>
      </c>
      <c r="C12049" s="9" t="e" cm="1">
        <f t="array" aca="1" ref="C12049" ca="1">LEFT(K12049,$C$19743)&amp;"-"&amp;RIGHT(SUBSTITUTE(SUBSTITUTE(TiraAcento(E12049),"-","")," ",""),$C$19744)</f>
        <v>#NAME?</v>
      </c>
      <c r="D12049" s="9" t="s">
        <v>9713</v>
      </c>
      <c r="E12049" s="9" t="s">
        <v>9716</v>
      </c>
      <c r="F12049" s="9" t="s">
        <v>17652</v>
      </c>
      <c r="G12049" s="9" t="s">
        <v>31456</v>
      </c>
      <c r="H12049" s="9" t="s">
        <v>9713</v>
      </c>
      <c r="I12049" s="9" t="s">
        <v>41538</v>
      </c>
      <c r="J12049" s="9" t="s">
        <v>39224</v>
      </c>
      <c r="K12049" s="9" t="s">
        <v>47180</v>
      </c>
    </row>
    <row r="12050" spans="1:11" x14ac:dyDescent="0.35">
      <c r="A12050" s="9">
        <v>12049</v>
      </c>
      <c r="B12050" s="9" t="str">
        <f t="shared" si="188"/>
        <v>Myrtus com</v>
      </c>
      <c r="C12050" s="9" t="e" cm="1">
        <f t="array" aca="1" ref="C12050" ca="1">LEFT(K12050,$C$19743)&amp;"-"&amp;RIGHT(SUBSTITUTE(SUBSTITUTE(TiraAcento(E12050),"-","")," ",""),$C$19744)</f>
        <v>#NAME?</v>
      </c>
      <c r="D12050" s="9" t="s">
        <v>9713</v>
      </c>
      <c r="E12050" s="9" t="s">
        <v>9717</v>
      </c>
      <c r="F12050" s="9" t="s">
        <v>17652</v>
      </c>
      <c r="G12050" s="9" t="s">
        <v>31457</v>
      </c>
      <c r="H12050" s="9" t="s">
        <v>9713</v>
      </c>
      <c r="I12050" s="9" t="s">
        <v>41538</v>
      </c>
      <c r="J12050" s="9" t="s">
        <v>39224</v>
      </c>
      <c r="K12050" s="9" t="s">
        <v>47181</v>
      </c>
    </row>
    <row r="12051" spans="1:11" x14ac:dyDescent="0.35">
      <c r="A12051" s="9">
        <v>12050</v>
      </c>
      <c r="B12051" s="9" t="str">
        <f t="shared" si="188"/>
        <v>Myrtus com</v>
      </c>
      <c r="C12051" s="9" t="e" cm="1">
        <f t="array" aca="1" ref="C12051" ca="1">LEFT(K12051,$C$19743)&amp;"-"&amp;RIGHT(SUBSTITUTE(SUBSTITUTE(TiraAcento(E12051),"-","")," ",""),$C$19744)</f>
        <v>#NAME?</v>
      </c>
      <c r="D12051" s="9" t="s">
        <v>9713</v>
      </c>
      <c r="E12051" s="9" t="s">
        <v>9718</v>
      </c>
      <c r="F12051" s="9" t="s">
        <v>17652</v>
      </c>
      <c r="G12051" s="9" t="s">
        <v>31458</v>
      </c>
      <c r="H12051" s="9" t="s">
        <v>9713</v>
      </c>
      <c r="I12051" s="9" t="s">
        <v>41538</v>
      </c>
      <c r="J12051" s="9" t="s">
        <v>39224</v>
      </c>
      <c r="K12051" s="9" t="s">
        <v>47182</v>
      </c>
    </row>
    <row r="12052" spans="1:11" x14ac:dyDescent="0.35">
      <c r="A12052" s="9">
        <v>12051</v>
      </c>
      <c r="B12052" s="9" t="str">
        <f t="shared" si="188"/>
        <v>Myrtus vel</v>
      </c>
      <c r="C12052" s="9" t="e" cm="1">
        <f t="array" aca="1" ref="C12052" ca="1">LEFT(K12052,$C$19743)&amp;"-"&amp;RIGHT(SUBSTITUTE(SUBSTITUTE(TiraAcento(E12052),"-","")," ",""),$C$19744)</f>
        <v>#NAME?</v>
      </c>
      <c r="D12052" s="9" t="s">
        <v>9719</v>
      </c>
      <c r="E12052" s="9" t="s">
        <v>9720</v>
      </c>
      <c r="F12052" s="9" t="s">
        <v>17653</v>
      </c>
      <c r="G12052" s="9" t="s">
        <v>31459</v>
      </c>
      <c r="H12052" s="9" t="s">
        <v>9719</v>
      </c>
      <c r="I12052" s="9" t="s">
        <v>41538</v>
      </c>
      <c r="J12052" s="9" t="s">
        <v>39906</v>
      </c>
      <c r="K12052" s="9" t="s">
        <v>47183</v>
      </c>
    </row>
    <row r="12053" spans="1:11" x14ac:dyDescent="0.35">
      <c r="A12053" s="9">
        <v>12052</v>
      </c>
      <c r="B12053" s="9" t="str">
        <f t="shared" si="188"/>
        <v>Myrtus vel</v>
      </c>
      <c r="C12053" s="9" t="e" cm="1">
        <f t="array" aca="1" ref="C12053" ca="1">LEFT(K12053,$C$19743)&amp;"-"&amp;RIGHT(SUBSTITUTE(SUBSTITUTE(TiraAcento(E12053),"-","")," ",""),$C$19744)</f>
        <v>#NAME?</v>
      </c>
      <c r="D12053" s="9" t="s">
        <v>9719</v>
      </c>
      <c r="E12053" s="9" t="s">
        <v>9721</v>
      </c>
      <c r="F12053" s="9" t="s">
        <v>17653</v>
      </c>
      <c r="G12053" s="9" t="s">
        <v>31460</v>
      </c>
      <c r="H12053" s="9" t="s">
        <v>9719</v>
      </c>
      <c r="I12053" s="9" t="s">
        <v>41538</v>
      </c>
      <c r="J12053" s="9" t="s">
        <v>39906</v>
      </c>
      <c r="K12053" s="9" t="s">
        <v>47184</v>
      </c>
    </row>
    <row r="12054" spans="1:11" x14ac:dyDescent="0.35">
      <c r="A12054" s="9">
        <v>12053</v>
      </c>
      <c r="B12054" s="9" t="str">
        <f t="shared" si="188"/>
        <v>Myrtus vel</v>
      </c>
      <c r="C12054" s="9" t="e" cm="1">
        <f t="array" aca="1" ref="C12054" ca="1">LEFT(K12054,$C$19743)&amp;"-"&amp;RIGHT(SUBSTITUTE(SUBSTITUTE(TiraAcento(E12054),"-","")," ",""),$C$19744)</f>
        <v>#NAME?</v>
      </c>
      <c r="D12054" s="9" t="s">
        <v>9719</v>
      </c>
      <c r="E12054" s="9" t="s">
        <v>3045</v>
      </c>
      <c r="F12054" s="9" t="s">
        <v>17653</v>
      </c>
      <c r="G12054" s="9" t="s">
        <v>31461</v>
      </c>
      <c r="H12054" s="9" t="s">
        <v>9719</v>
      </c>
      <c r="I12054" s="9" t="s">
        <v>41538</v>
      </c>
      <c r="J12054" s="9" t="s">
        <v>39906</v>
      </c>
      <c r="K12054" s="9" t="s">
        <v>44100</v>
      </c>
    </row>
    <row r="12055" spans="1:11" x14ac:dyDescent="0.35">
      <c r="A12055" s="9">
        <v>12054</v>
      </c>
      <c r="B12055" s="9" t="str">
        <f t="shared" si="188"/>
        <v>Myrtus vel</v>
      </c>
      <c r="C12055" s="9" t="e" cm="1">
        <f t="array" aca="1" ref="C12055" ca="1">LEFT(K12055,$C$19743)&amp;"-"&amp;RIGHT(SUBSTITUTE(SUBSTITUTE(TiraAcento(E12055),"-","")," ",""),$C$19744)</f>
        <v>#NAME?</v>
      </c>
      <c r="D12055" s="9" t="s">
        <v>9719</v>
      </c>
      <c r="E12055" s="9" t="s">
        <v>5449</v>
      </c>
      <c r="F12055" s="9" t="s">
        <v>17653</v>
      </c>
      <c r="G12055" s="9" t="s">
        <v>31462</v>
      </c>
      <c r="H12055" s="9" t="s">
        <v>9719</v>
      </c>
      <c r="I12055" s="9" t="s">
        <v>41538</v>
      </c>
      <c r="J12055" s="9" t="s">
        <v>39906</v>
      </c>
      <c r="K12055" s="9" t="s">
        <v>45253</v>
      </c>
    </row>
    <row r="12056" spans="1:11" x14ac:dyDescent="0.35">
      <c r="A12056" s="9">
        <v>12055</v>
      </c>
      <c r="B12056" s="9" t="str">
        <f t="shared" si="188"/>
        <v>Naucleopsis mac</v>
      </c>
      <c r="C12056" s="9" t="e" cm="1">
        <f t="array" aca="1" ref="C12056" ca="1">LEFT(K12056,$C$19743)&amp;"-"&amp;RIGHT(SUBSTITUTE(SUBSTITUTE(TiraAcento(E12056),"-","")," ",""),$C$19744)</f>
        <v>#NAME?</v>
      </c>
      <c r="D12056" s="9" t="s">
        <v>9722</v>
      </c>
      <c r="E12056" s="9" t="s">
        <v>9723</v>
      </c>
      <c r="F12056" s="9" t="s">
        <v>17654</v>
      </c>
      <c r="G12056" s="9" t="s">
        <v>31463</v>
      </c>
      <c r="H12056" s="9" t="s">
        <v>9722</v>
      </c>
      <c r="I12056" s="9" t="s">
        <v>41539</v>
      </c>
      <c r="J12056" s="9" t="s">
        <v>39174</v>
      </c>
      <c r="K12056" s="9" t="s">
        <v>9723</v>
      </c>
    </row>
    <row r="12057" spans="1:11" x14ac:dyDescent="0.35">
      <c r="A12057" s="9">
        <v>12056</v>
      </c>
      <c r="B12057" s="9" t="str">
        <f t="shared" si="188"/>
        <v>Nectandra ama</v>
      </c>
      <c r="C12057" s="9" t="e" cm="1">
        <f t="array" aca="1" ref="C12057" ca="1">LEFT(K12057,$C$19743)&amp;"-"&amp;RIGHT(SUBSTITUTE(SUBSTITUTE(TiraAcento(E12057),"-","")," ",""),$C$19744)</f>
        <v>#NAME?</v>
      </c>
      <c r="D12057" s="9" t="s">
        <v>9724</v>
      </c>
      <c r="E12057" s="9"/>
      <c r="F12057" s="9" t="s">
        <v>17655</v>
      </c>
      <c r="G12057" s="9" t="s">
        <v>31464</v>
      </c>
      <c r="H12057" s="9" t="s">
        <v>9724</v>
      </c>
      <c r="I12057" s="9" t="s">
        <v>41459</v>
      </c>
      <c r="J12057" s="9" t="s">
        <v>40568</v>
      </c>
      <c r="K12057" s="9" t="s">
        <v>42568</v>
      </c>
    </row>
    <row r="12058" spans="1:11" x14ac:dyDescent="0.35">
      <c r="A12058" s="9">
        <v>12057</v>
      </c>
      <c r="B12058" s="9" t="str">
        <f t="shared" si="188"/>
        <v>Nectandra ama</v>
      </c>
      <c r="C12058" s="9" t="e" cm="1">
        <f t="array" aca="1" ref="C12058" ca="1">LEFT(K12058,$C$19743)&amp;"-"&amp;RIGHT(SUBSTITUTE(SUBSTITUTE(TiraAcento(E12058),"-","")," ",""),$C$19744)</f>
        <v>#NAME?</v>
      </c>
      <c r="D12058" s="9" t="s">
        <v>9725</v>
      </c>
      <c r="E12058" s="9" t="s">
        <v>9726</v>
      </c>
      <c r="F12058" s="9" t="s">
        <v>17656</v>
      </c>
      <c r="G12058" s="9" t="s">
        <v>31465</v>
      </c>
      <c r="H12058" s="9" t="s">
        <v>9725</v>
      </c>
      <c r="I12058" s="9" t="s">
        <v>41459</v>
      </c>
      <c r="J12058" s="9" t="s">
        <v>41209</v>
      </c>
      <c r="K12058" s="9" t="s">
        <v>47185</v>
      </c>
    </row>
    <row r="12059" spans="1:11" x14ac:dyDescent="0.35">
      <c r="A12059" s="9">
        <v>12058</v>
      </c>
      <c r="B12059" s="9" t="str">
        <f t="shared" si="188"/>
        <v>Nectandra ama</v>
      </c>
      <c r="C12059" s="9" t="e" cm="1">
        <f t="array" aca="1" ref="C12059" ca="1">LEFT(K12059,$C$19743)&amp;"-"&amp;RIGHT(SUBSTITUTE(SUBSTITUTE(TiraAcento(E12059),"-","")," ",""),$C$19744)</f>
        <v>#NAME?</v>
      </c>
      <c r="D12059" s="9" t="s">
        <v>9725</v>
      </c>
      <c r="E12059" s="9" t="s">
        <v>9328</v>
      </c>
      <c r="F12059" s="9" t="s">
        <v>17656</v>
      </c>
      <c r="G12059" s="9" t="s">
        <v>31466</v>
      </c>
      <c r="H12059" s="9" t="s">
        <v>9725</v>
      </c>
      <c r="I12059" s="9" t="s">
        <v>41459</v>
      </c>
      <c r="J12059" s="9" t="s">
        <v>41209</v>
      </c>
      <c r="K12059" s="9" t="s">
        <v>46991</v>
      </c>
    </row>
    <row r="12060" spans="1:11" x14ac:dyDescent="0.35">
      <c r="A12060" s="9">
        <v>12059</v>
      </c>
      <c r="B12060" s="9" t="str">
        <f t="shared" si="188"/>
        <v>Nectandra ama</v>
      </c>
      <c r="C12060" s="9" t="e" cm="1">
        <f t="array" aca="1" ref="C12060" ca="1">LEFT(K12060,$C$19743)&amp;"-"&amp;RIGHT(SUBSTITUTE(SUBSTITUTE(TiraAcento(E12060),"-","")," ",""),$C$19744)</f>
        <v>#NAME?</v>
      </c>
      <c r="D12060" s="9" t="s">
        <v>9725</v>
      </c>
      <c r="E12060" s="9" t="s">
        <v>9727</v>
      </c>
      <c r="F12060" s="9" t="s">
        <v>17656</v>
      </c>
      <c r="G12060" s="9" t="s">
        <v>31467</v>
      </c>
      <c r="H12060" s="9" t="s">
        <v>9725</v>
      </c>
      <c r="I12060" s="9" t="s">
        <v>41459</v>
      </c>
      <c r="J12060" s="9" t="s">
        <v>41209</v>
      </c>
      <c r="K12060" s="9" t="s">
        <v>47186</v>
      </c>
    </row>
    <row r="12061" spans="1:11" x14ac:dyDescent="0.35">
      <c r="A12061" s="9">
        <v>12060</v>
      </c>
      <c r="B12061" s="9" t="str">
        <f t="shared" si="188"/>
        <v>Nectandra amb</v>
      </c>
      <c r="C12061" s="9" t="e" cm="1">
        <f t="array" aca="1" ref="C12061" ca="1">LEFT(K12061,$C$19743)&amp;"-"&amp;RIGHT(SUBSTITUTE(SUBSTITUTE(TiraAcento(E12061),"-","")," ",""),$C$19744)</f>
        <v>#NAME?</v>
      </c>
      <c r="D12061" s="9" t="s">
        <v>9728</v>
      </c>
      <c r="E12061" s="9"/>
      <c r="F12061" s="9" t="s">
        <v>17657</v>
      </c>
      <c r="G12061" s="9" t="s">
        <v>31468</v>
      </c>
      <c r="H12061" s="9" t="s">
        <v>9728</v>
      </c>
      <c r="I12061" s="9" t="s">
        <v>41459</v>
      </c>
      <c r="J12061" s="9" t="s">
        <v>41540</v>
      </c>
      <c r="K12061" s="9" t="s">
        <v>42568</v>
      </c>
    </row>
    <row r="12062" spans="1:11" x14ac:dyDescent="0.35">
      <c r="A12062" s="9">
        <v>12061</v>
      </c>
      <c r="B12062" s="9" t="str">
        <f t="shared" si="188"/>
        <v>Nectandra ang</v>
      </c>
      <c r="C12062" s="9" t="e" cm="1">
        <f t="array" aca="1" ref="C12062" ca="1">LEFT(K12062,$C$19743)&amp;"-"&amp;RIGHT(SUBSTITUTE(SUBSTITUTE(TiraAcento(E12062),"-","")," ",""),$C$19744)</f>
        <v>#NAME?</v>
      </c>
      <c r="D12062" s="9" t="s">
        <v>9729</v>
      </c>
      <c r="E12062" s="9" t="s">
        <v>1649</v>
      </c>
      <c r="F12062" s="9" t="s">
        <v>17658</v>
      </c>
      <c r="G12062" s="9" t="s">
        <v>31469</v>
      </c>
      <c r="H12062" s="9" t="s">
        <v>9729</v>
      </c>
      <c r="I12062" s="9" t="s">
        <v>41459</v>
      </c>
      <c r="J12062" s="9" t="s">
        <v>39478</v>
      </c>
      <c r="K12062" s="9" t="s">
        <v>43399</v>
      </c>
    </row>
    <row r="12063" spans="1:11" x14ac:dyDescent="0.35">
      <c r="A12063" s="9">
        <v>12062</v>
      </c>
      <c r="B12063" s="9" t="str">
        <f t="shared" si="188"/>
        <v>Nectandra ang</v>
      </c>
      <c r="C12063" s="9" t="e" cm="1">
        <f t="array" aca="1" ref="C12063" ca="1">LEFT(K12063,$C$19743)&amp;"-"&amp;RIGHT(SUBSTITUTE(SUBSTITUTE(TiraAcento(E12063),"-","")," ",""),$C$19744)</f>
        <v>#NAME?</v>
      </c>
      <c r="D12063" s="9" t="s">
        <v>9729</v>
      </c>
      <c r="E12063" s="9" t="s">
        <v>6713</v>
      </c>
      <c r="F12063" s="9" t="s">
        <v>17658</v>
      </c>
      <c r="G12063" s="9" t="s">
        <v>31470</v>
      </c>
      <c r="H12063" s="9" t="s">
        <v>9729</v>
      </c>
      <c r="I12063" s="9" t="s">
        <v>41459</v>
      </c>
      <c r="J12063" s="9" t="s">
        <v>39478</v>
      </c>
      <c r="K12063" s="9" t="s">
        <v>45763</v>
      </c>
    </row>
    <row r="12064" spans="1:11" x14ac:dyDescent="0.35">
      <c r="A12064" s="9">
        <v>12063</v>
      </c>
      <c r="B12064" s="9" t="str">
        <f t="shared" si="188"/>
        <v>Nectandra can</v>
      </c>
      <c r="C12064" s="9" t="e" cm="1">
        <f t="array" aca="1" ref="C12064" ca="1">LEFT(K12064,$C$19743)&amp;"-"&amp;RIGHT(SUBSTITUTE(SUBSTITUTE(TiraAcento(E12064),"-","")," ",""),$C$19744)</f>
        <v>#NAME?</v>
      </c>
      <c r="D12064" s="9" t="s">
        <v>9730</v>
      </c>
      <c r="E12064" s="9" t="s">
        <v>9731</v>
      </c>
      <c r="F12064" s="9" t="s">
        <v>17659</v>
      </c>
      <c r="G12064" s="9" t="s">
        <v>31471</v>
      </c>
      <c r="H12064" s="9" t="s">
        <v>9730</v>
      </c>
      <c r="I12064" s="9" t="s">
        <v>41459</v>
      </c>
      <c r="J12064" s="9" t="s">
        <v>41541</v>
      </c>
      <c r="K12064" s="9" t="s">
        <v>47187</v>
      </c>
    </row>
    <row r="12065" spans="1:11" x14ac:dyDescent="0.35">
      <c r="A12065" s="9">
        <v>12064</v>
      </c>
      <c r="B12065" s="9" t="str">
        <f t="shared" si="188"/>
        <v>Nectandra can</v>
      </c>
      <c r="C12065" s="9" t="e" cm="1">
        <f t="array" aca="1" ref="C12065" ca="1">LEFT(K12065,$C$19743)&amp;"-"&amp;RIGHT(SUBSTITUTE(SUBSTITUTE(TiraAcento(E12065),"-","")," ",""),$C$19744)</f>
        <v>#NAME?</v>
      </c>
      <c r="D12065" s="9" t="s">
        <v>9730</v>
      </c>
      <c r="E12065" s="9" t="s">
        <v>9732</v>
      </c>
      <c r="F12065" s="9" t="s">
        <v>17659</v>
      </c>
      <c r="G12065" s="9" t="s">
        <v>31472</v>
      </c>
      <c r="H12065" s="9" t="s">
        <v>9730</v>
      </c>
      <c r="I12065" s="9" t="s">
        <v>41459</v>
      </c>
      <c r="J12065" s="9" t="s">
        <v>41541</v>
      </c>
      <c r="K12065" s="9" t="s">
        <v>47188</v>
      </c>
    </row>
    <row r="12066" spans="1:11" x14ac:dyDescent="0.35">
      <c r="A12066" s="9">
        <v>12065</v>
      </c>
      <c r="B12066" s="9" t="str">
        <f t="shared" si="188"/>
        <v>Nectandra can</v>
      </c>
      <c r="C12066" s="9" t="e" cm="1">
        <f t="array" aca="1" ref="C12066" ca="1">LEFT(K12066,$C$19743)&amp;"-"&amp;RIGHT(SUBSTITUTE(SUBSTITUTE(TiraAcento(E12066),"-","")," ",""),$C$19744)</f>
        <v>#NAME?</v>
      </c>
      <c r="D12066" s="9" t="s">
        <v>9730</v>
      </c>
      <c r="E12066" s="9" t="s">
        <v>9733</v>
      </c>
      <c r="F12066" s="9" t="s">
        <v>17659</v>
      </c>
      <c r="G12066" s="9" t="s">
        <v>31473</v>
      </c>
      <c r="H12066" s="9" t="s">
        <v>9730</v>
      </c>
      <c r="I12066" s="9" t="s">
        <v>41459</v>
      </c>
      <c r="J12066" s="9" t="s">
        <v>41541</v>
      </c>
      <c r="K12066" s="9" t="s">
        <v>47189</v>
      </c>
    </row>
    <row r="12067" spans="1:11" x14ac:dyDescent="0.35">
      <c r="A12067" s="9">
        <v>12066</v>
      </c>
      <c r="B12067" s="9" t="str">
        <f t="shared" si="188"/>
        <v>Nectandra can</v>
      </c>
      <c r="C12067" s="9" t="e" cm="1">
        <f t="array" aca="1" ref="C12067" ca="1">LEFT(K12067,$C$19743)&amp;"-"&amp;RIGHT(SUBSTITUTE(SUBSTITUTE(TiraAcento(E12067),"-","")," ",""),$C$19744)</f>
        <v>#NAME?</v>
      </c>
      <c r="D12067" s="9" t="s">
        <v>9730</v>
      </c>
      <c r="E12067" s="9" t="s">
        <v>9734</v>
      </c>
      <c r="F12067" s="9" t="s">
        <v>17659</v>
      </c>
      <c r="G12067" s="9" t="s">
        <v>31474</v>
      </c>
      <c r="H12067" s="9" t="s">
        <v>9730</v>
      </c>
      <c r="I12067" s="9" t="s">
        <v>41459</v>
      </c>
      <c r="J12067" s="9" t="s">
        <v>41541</v>
      </c>
      <c r="K12067" s="9" t="s">
        <v>9734</v>
      </c>
    </row>
    <row r="12068" spans="1:11" x14ac:dyDescent="0.35">
      <c r="A12068" s="9">
        <v>12067</v>
      </c>
      <c r="B12068" s="9" t="str">
        <f t="shared" si="188"/>
        <v>Nectandra can</v>
      </c>
      <c r="C12068" s="9" t="e" cm="1">
        <f t="array" aca="1" ref="C12068" ca="1">LEFT(K12068,$C$19743)&amp;"-"&amp;RIGHT(SUBSTITUTE(SUBSTITUTE(TiraAcento(E12068),"-","")," ",""),$C$19744)</f>
        <v>#NAME?</v>
      </c>
      <c r="D12068" s="9" t="s">
        <v>9730</v>
      </c>
      <c r="E12068" s="9" t="s">
        <v>9735</v>
      </c>
      <c r="F12068" s="9" t="s">
        <v>17659</v>
      </c>
      <c r="G12068" s="9" t="s">
        <v>31475</v>
      </c>
      <c r="H12068" s="9" t="s">
        <v>9730</v>
      </c>
      <c r="I12068" s="9" t="s">
        <v>41459</v>
      </c>
      <c r="J12068" s="9" t="s">
        <v>41541</v>
      </c>
      <c r="K12068" s="9" t="s">
        <v>9735</v>
      </c>
    </row>
    <row r="12069" spans="1:11" x14ac:dyDescent="0.35">
      <c r="A12069" s="9">
        <v>12068</v>
      </c>
      <c r="B12069" s="9" t="str">
        <f t="shared" si="188"/>
        <v>Nectandra cis</v>
      </c>
      <c r="C12069" s="9" t="e" cm="1">
        <f t="array" aca="1" ref="C12069" ca="1">LEFT(K12069,$C$19743)&amp;"-"&amp;RIGHT(SUBSTITUTE(SUBSTITUTE(TiraAcento(E12069),"-","")," ",""),$C$19744)</f>
        <v>#NAME?</v>
      </c>
      <c r="D12069" s="9" t="s">
        <v>9736</v>
      </c>
      <c r="E12069" s="9" t="s">
        <v>66</v>
      </c>
      <c r="F12069" s="9" t="s">
        <v>17660</v>
      </c>
      <c r="G12069" s="9" t="s">
        <v>31476</v>
      </c>
      <c r="H12069" s="9" t="s">
        <v>9736</v>
      </c>
      <c r="I12069" s="9" t="s">
        <v>41459</v>
      </c>
      <c r="J12069" s="9" t="s">
        <v>41542</v>
      </c>
      <c r="K12069" s="9" t="s">
        <v>66</v>
      </c>
    </row>
    <row r="12070" spans="1:11" x14ac:dyDescent="0.35">
      <c r="A12070" s="9">
        <v>12069</v>
      </c>
      <c r="B12070" s="9" t="str">
        <f t="shared" si="188"/>
        <v>Nectandra cis</v>
      </c>
      <c r="C12070" s="9" t="e" cm="1">
        <f t="array" aca="1" ref="C12070" ca="1">LEFT(K12070,$C$19743)&amp;"-"&amp;RIGHT(SUBSTITUTE(SUBSTITUTE(TiraAcento(E12070),"-","")," ",""),$C$19744)</f>
        <v>#NAME?</v>
      </c>
      <c r="D12070" s="9" t="s">
        <v>9736</v>
      </c>
      <c r="E12070" s="9" t="s">
        <v>1063</v>
      </c>
      <c r="F12070" s="9" t="s">
        <v>17660</v>
      </c>
      <c r="G12070" s="9" t="s">
        <v>31477</v>
      </c>
      <c r="H12070" s="9" t="s">
        <v>9736</v>
      </c>
      <c r="I12070" s="9" t="s">
        <v>41459</v>
      </c>
      <c r="J12070" s="9" t="s">
        <v>41542</v>
      </c>
      <c r="K12070" s="9" t="s">
        <v>43070</v>
      </c>
    </row>
    <row r="12071" spans="1:11" x14ac:dyDescent="0.35">
      <c r="A12071" s="9">
        <v>12070</v>
      </c>
      <c r="B12071" s="9" t="str">
        <f t="shared" si="188"/>
        <v>Nectandra cis</v>
      </c>
      <c r="C12071" s="9" t="e" cm="1">
        <f t="array" aca="1" ref="C12071" ca="1">LEFT(K12071,$C$19743)&amp;"-"&amp;RIGHT(SUBSTITUTE(SUBSTITUTE(TiraAcento(E12071),"-","")," ",""),$C$19744)</f>
        <v>#NAME?</v>
      </c>
      <c r="D12071" s="9" t="s">
        <v>9736</v>
      </c>
      <c r="E12071" s="9" t="s">
        <v>5459</v>
      </c>
      <c r="F12071" s="9" t="s">
        <v>17660</v>
      </c>
      <c r="G12071" s="9" t="s">
        <v>31478</v>
      </c>
      <c r="H12071" s="9" t="s">
        <v>9736</v>
      </c>
      <c r="I12071" s="9" t="s">
        <v>41459</v>
      </c>
      <c r="J12071" s="9" t="s">
        <v>41542</v>
      </c>
      <c r="K12071" s="9" t="s">
        <v>45258</v>
      </c>
    </row>
    <row r="12072" spans="1:11" x14ac:dyDescent="0.35">
      <c r="A12072" s="9">
        <v>12071</v>
      </c>
      <c r="B12072" s="9" t="str">
        <f t="shared" si="188"/>
        <v>Nectandra cis</v>
      </c>
      <c r="C12072" s="9" t="e" cm="1">
        <f t="array" aca="1" ref="C12072" ca="1">LEFT(K12072,$C$19743)&amp;"-"&amp;RIGHT(SUBSTITUTE(SUBSTITUTE(TiraAcento(E12072),"-","")," ",""),$C$19744)</f>
        <v>#NAME?</v>
      </c>
      <c r="D12072" s="9" t="s">
        <v>9736</v>
      </c>
      <c r="E12072" s="9" t="s">
        <v>9737</v>
      </c>
      <c r="F12072" s="9" t="s">
        <v>17660</v>
      </c>
      <c r="G12072" s="9" t="s">
        <v>31479</v>
      </c>
      <c r="H12072" s="9" t="s">
        <v>9736</v>
      </c>
      <c r="I12072" s="9" t="s">
        <v>41459</v>
      </c>
      <c r="J12072" s="9" t="s">
        <v>41542</v>
      </c>
      <c r="K12072" s="9" t="s">
        <v>47190</v>
      </c>
    </row>
    <row r="12073" spans="1:11" x14ac:dyDescent="0.35">
      <c r="A12073" s="9">
        <v>12072</v>
      </c>
      <c r="B12073" s="9" t="str">
        <f t="shared" si="188"/>
        <v>Nectandra cis</v>
      </c>
      <c r="C12073" s="9" t="e" cm="1">
        <f t="array" aca="1" ref="C12073" ca="1">LEFT(K12073,$C$19743)&amp;"-"&amp;RIGHT(SUBSTITUTE(SUBSTITUTE(TiraAcento(E12073),"-","")," ",""),$C$19744)</f>
        <v>#NAME?</v>
      </c>
      <c r="D12073" s="9" t="s">
        <v>9736</v>
      </c>
      <c r="E12073" s="9" t="s">
        <v>9738</v>
      </c>
      <c r="F12073" s="9" t="s">
        <v>17660</v>
      </c>
      <c r="G12073" s="9" t="s">
        <v>31480</v>
      </c>
      <c r="H12073" s="9" t="s">
        <v>9736</v>
      </c>
      <c r="I12073" s="9" t="s">
        <v>41459</v>
      </c>
      <c r="J12073" s="9" t="s">
        <v>41542</v>
      </c>
      <c r="K12073" s="9" t="s">
        <v>47191</v>
      </c>
    </row>
    <row r="12074" spans="1:11" x14ac:dyDescent="0.35">
      <c r="A12074" s="9">
        <v>12073</v>
      </c>
      <c r="B12074" s="9" t="str">
        <f t="shared" si="188"/>
        <v>Nectandra cis</v>
      </c>
      <c r="C12074" s="9" t="e" cm="1">
        <f t="array" aca="1" ref="C12074" ca="1">LEFT(K12074,$C$19743)&amp;"-"&amp;RIGHT(SUBSTITUTE(SUBSTITUTE(TiraAcento(E12074),"-","")," ",""),$C$19744)</f>
        <v>#NAME?</v>
      </c>
      <c r="D12074" s="9" t="s">
        <v>9736</v>
      </c>
      <c r="E12074" s="9" t="s">
        <v>9353</v>
      </c>
      <c r="F12074" s="9" t="s">
        <v>17660</v>
      </c>
      <c r="G12074" s="9" t="s">
        <v>31481</v>
      </c>
      <c r="H12074" s="9" t="s">
        <v>9736</v>
      </c>
      <c r="I12074" s="9" t="s">
        <v>41459</v>
      </c>
      <c r="J12074" s="9" t="s">
        <v>41542</v>
      </c>
      <c r="K12074" s="9" t="s">
        <v>47010</v>
      </c>
    </row>
    <row r="12075" spans="1:11" x14ac:dyDescent="0.35">
      <c r="A12075" s="9">
        <v>12074</v>
      </c>
      <c r="B12075" s="9" t="str">
        <f t="shared" si="188"/>
        <v>Nectandra cis</v>
      </c>
      <c r="C12075" s="9" t="e" cm="1">
        <f t="array" aca="1" ref="C12075" ca="1">LEFT(K12075,$C$19743)&amp;"-"&amp;RIGHT(SUBSTITUTE(SUBSTITUTE(TiraAcento(E12075),"-","")," ",""),$C$19744)</f>
        <v>#NAME?</v>
      </c>
      <c r="D12075" s="9" t="s">
        <v>9736</v>
      </c>
      <c r="E12075" s="9" t="s">
        <v>9354</v>
      </c>
      <c r="F12075" s="9" t="s">
        <v>17660</v>
      </c>
      <c r="G12075" s="9" t="s">
        <v>31482</v>
      </c>
      <c r="H12075" s="9" t="s">
        <v>9736</v>
      </c>
      <c r="I12075" s="9" t="s">
        <v>41459</v>
      </c>
      <c r="J12075" s="9" t="s">
        <v>41542</v>
      </c>
      <c r="K12075" s="9" t="s">
        <v>47011</v>
      </c>
    </row>
    <row r="12076" spans="1:11" x14ac:dyDescent="0.35">
      <c r="A12076" s="9">
        <v>12075</v>
      </c>
      <c r="B12076" s="9" t="str">
        <f t="shared" si="188"/>
        <v>Nectandra cis</v>
      </c>
      <c r="C12076" s="9" t="e" cm="1">
        <f t="array" aca="1" ref="C12076" ca="1">LEFT(K12076,$C$19743)&amp;"-"&amp;RIGHT(SUBSTITUTE(SUBSTITUTE(TiraAcento(E12076),"-","")," ",""),$C$19744)</f>
        <v>#NAME?</v>
      </c>
      <c r="D12076" s="9" t="s">
        <v>9736</v>
      </c>
      <c r="E12076" s="9" t="s">
        <v>9739</v>
      </c>
      <c r="F12076" s="9" t="s">
        <v>17660</v>
      </c>
      <c r="G12076" s="9" t="s">
        <v>31483</v>
      </c>
      <c r="H12076" s="9" t="s">
        <v>9736</v>
      </c>
      <c r="I12076" s="9" t="s">
        <v>41459</v>
      </c>
      <c r="J12076" s="9" t="s">
        <v>41542</v>
      </c>
      <c r="K12076" s="9" t="s">
        <v>47192</v>
      </c>
    </row>
    <row r="12077" spans="1:11" x14ac:dyDescent="0.35">
      <c r="A12077" s="9">
        <v>12076</v>
      </c>
      <c r="B12077" s="9" t="str">
        <f t="shared" si="188"/>
        <v>Nectandra cis</v>
      </c>
      <c r="C12077" s="9" t="e" cm="1">
        <f t="array" aca="1" ref="C12077" ca="1">LEFT(K12077,$C$19743)&amp;"-"&amp;RIGHT(SUBSTITUTE(SUBSTITUTE(TiraAcento(E12077),"-","")," ",""),$C$19744)</f>
        <v>#NAME?</v>
      </c>
      <c r="D12077" s="9" t="s">
        <v>9736</v>
      </c>
      <c r="E12077" s="9" t="s">
        <v>9740</v>
      </c>
      <c r="F12077" s="9" t="s">
        <v>17660</v>
      </c>
      <c r="G12077" s="9" t="s">
        <v>31484</v>
      </c>
      <c r="H12077" s="9" t="s">
        <v>9736</v>
      </c>
      <c r="I12077" s="9" t="s">
        <v>41459</v>
      </c>
      <c r="J12077" s="9" t="s">
        <v>41542</v>
      </c>
      <c r="K12077" s="9" t="s">
        <v>47193</v>
      </c>
    </row>
    <row r="12078" spans="1:11" x14ac:dyDescent="0.35">
      <c r="A12078" s="9">
        <v>12077</v>
      </c>
      <c r="B12078" s="9" t="str">
        <f t="shared" si="188"/>
        <v>Nectandra cis</v>
      </c>
      <c r="C12078" s="9" t="e" cm="1">
        <f t="array" aca="1" ref="C12078" ca="1">LEFT(K12078,$C$19743)&amp;"-"&amp;RIGHT(SUBSTITUTE(SUBSTITUTE(TiraAcento(E12078),"-","")," ",""),$C$19744)</f>
        <v>#NAME?</v>
      </c>
      <c r="D12078" s="9" t="s">
        <v>9736</v>
      </c>
      <c r="E12078" s="9" t="s">
        <v>9359</v>
      </c>
      <c r="F12078" s="9" t="s">
        <v>17660</v>
      </c>
      <c r="G12078" s="9" t="s">
        <v>31485</v>
      </c>
      <c r="H12078" s="9" t="s">
        <v>9736</v>
      </c>
      <c r="I12078" s="9" t="s">
        <v>41459</v>
      </c>
      <c r="J12078" s="9" t="s">
        <v>41542</v>
      </c>
      <c r="K12078" s="9" t="s">
        <v>47016</v>
      </c>
    </row>
    <row r="12079" spans="1:11" x14ac:dyDescent="0.35">
      <c r="A12079" s="9">
        <v>12078</v>
      </c>
      <c r="B12079" s="9" t="str">
        <f t="shared" si="188"/>
        <v>Nectandra cis</v>
      </c>
      <c r="C12079" s="9" t="e" cm="1">
        <f t="array" aca="1" ref="C12079" ca="1">LEFT(K12079,$C$19743)&amp;"-"&amp;RIGHT(SUBSTITUTE(SUBSTITUTE(TiraAcento(E12079),"-","")," ",""),$C$19744)</f>
        <v>#NAME?</v>
      </c>
      <c r="D12079" s="9" t="s">
        <v>9736</v>
      </c>
      <c r="E12079" s="9" t="s">
        <v>9413</v>
      </c>
      <c r="F12079" s="9" t="s">
        <v>17660</v>
      </c>
      <c r="G12079" s="9" t="s">
        <v>31486</v>
      </c>
      <c r="H12079" s="9" t="s">
        <v>9736</v>
      </c>
      <c r="I12079" s="9" t="s">
        <v>41459</v>
      </c>
      <c r="J12079" s="9" t="s">
        <v>41542</v>
      </c>
      <c r="K12079" s="9" t="s">
        <v>47054</v>
      </c>
    </row>
    <row r="12080" spans="1:11" x14ac:dyDescent="0.35">
      <c r="A12080" s="9">
        <v>12079</v>
      </c>
      <c r="B12080" s="9" t="str">
        <f t="shared" si="188"/>
        <v>Nectandra cis</v>
      </c>
      <c r="C12080" s="9" t="e" cm="1">
        <f t="array" aca="1" ref="C12080" ca="1">LEFT(K12080,$C$19743)&amp;"-"&amp;RIGHT(SUBSTITUTE(SUBSTITUTE(TiraAcento(E12080),"-","")," ",""),$C$19744)</f>
        <v>#NAME?</v>
      </c>
      <c r="D12080" s="9" t="s">
        <v>9736</v>
      </c>
      <c r="E12080" s="9" t="s">
        <v>9741</v>
      </c>
      <c r="F12080" s="9" t="s">
        <v>17660</v>
      </c>
      <c r="G12080" s="9" t="s">
        <v>31487</v>
      </c>
      <c r="H12080" s="9" t="s">
        <v>9736</v>
      </c>
      <c r="I12080" s="9" t="s">
        <v>41459</v>
      </c>
      <c r="J12080" s="9" t="s">
        <v>41542</v>
      </c>
      <c r="K12080" s="9" t="s">
        <v>47194</v>
      </c>
    </row>
    <row r="12081" spans="1:11" x14ac:dyDescent="0.35">
      <c r="A12081" s="9">
        <v>12080</v>
      </c>
      <c r="B12081" s="9" t="str">
        <f t="shared" si="188"/>
        <v>Nectandra cis</v>
      </c>
      <c r="C12081" s="9" t="e" cm="1">
        <f t="array" aca="1" ref="C12081" ca="1">LEFT(K12081,$C$19743)&amp;"-"&amp;RIGHT(SUBSTITUTE(SUBSTITUTE(TiraAcento(E12081),"-","")," ",""),$C$19744)</f>
        <v>#NAME?</v>
      </c>
      <c r="D12081" s="9" t="s">
        <v>9736</v>
      </c>
      <c r="E12081" s="9" t="s">
        <v>9397</v>
      </c>
      <c r="F12081" s="9" t="s">
        <v>17660</v>
      </c>
      <c r="G12081" s="9" t="s">
        <v>31488</v>
      </c>
      <c r="H12081" s="9" t="s">
        <v>9736</v>
      </c>
      <c r="I12081" s="9" t="s">
        <v>41459</v>
      </c>
      <c r="J12081" s="9" t="s">
        <v>41542</v>
      </c>
      <c r="K12081" s="9" t="s">
        <v>47041</v>
      </c>
    </row>
    <row r="12082" spans="1:11" x14ac:dyDescent="0.35">
      <c r="A12082" s="9">
        <v>12081</v>
      </c>
      <c r="B12082" s="9" t="str">
        <f t="shared" si="188"/>
        <v>Nectandra cis</v>
      </c>
      <c r="C12082" s="9" t="e" cm="1">
        <f t="array" aca="1" ref="C12082" ca="1">LEFT(K12082,$C$19743)&amp;"-"&amp;RIGHT(SUBSTITUTE(SUBSTITUTE(TiraAcento(E12082),"-","")," ",""),$C$19744)</f>
        <v>#NAME?</v>
      </c>
      <c r="D12082" s="9" t="s">
        <v>9736</v>
      </c>
      <c r="E12082" s="9" t="s">
        <v>9742</v>
      </c>
      <c r="F12082" s="9" t="s">
        <v>17660</v>
      </c>
      <c r="G12082" s="9" t="s">
        <v>31489</v>
      </c>
      <c r="H12082" s="9" t="s">
        <v>9736</v>
      </c>
      <c r="I12082" s="9" t="s">
        <v>41459</v>
      </c>
      <c r="J12082" s="9" t="s">
        <v>41542</v>
      </c>
      <c r="K12082" s="9" t="s">
        <v>47195</v>
      </c>
    </row>
    <row r="12083" spans="1:11" x14ac:dyDescent="0.35">
      <c r="A12083" s="9">
        <v>12082</v>
      </c>
      <c r="B12083" s="9" t="str">
        <f t="shared" si="188"/>
        <v>Nectandra cis</v>
      </c>
      <c r="C12083" s="9" t="e" cm="1">
        <f t="array" aca="1" ref="C12083" ca="1">LEFT(K12083,$C$19743)&amp;"-"&amp;RIGHT(SUBSTITUTE(SUBSTITUTE(TiraAcento(E12083),"-","")," ",""),$C$19744)</f>
        <v>#NAME?</v>
      </c>
      <c r="D12083" s="9" t="s">
        <v>9736</v>
      </c>
      <c r="E12083" s="9" t="s">
        <v>9743</v>
      </c>
      <c r="F12083" s="9" t="s">
        <v>17660</v>
      </c>
      <c r="G12083" s="9" t="s">
        <v>31490</v>
      </c>
      <c r="H12083" s="9" t="s">
        <v>9736</v>
      </c>
      <c r="I12083" s="9" t="s">
        <v>41459</v>
      </c>
      <c r="J12083" s="9" t="s">
        <v>41542</v>
      </c>
      <c r="K12083" s="9" t="s">
        <v>47196</v>
      </c>
    </row>
    <row r="12084" spans="1:11" x14ac:dyDescent="0.35">
      <c r="A12084" s="9">
        <v>12083</v>
      </c>
      <c r="B12084" s="9" t="str">
        <f t="shared" si="188"/>
        <v>Nectandra cis</v>
      </c>
      <c r="C12084" s="9" t="e" cm="1">
        <f t="array" aca="1" ref="C12084" ca="1">LEFT(K12084,$C$19743)&amp;"-"&amp;RIGHT(SUBSTITUTE(SUBSTITUTE(TiraAcento(E12084),"-","")," ",""),$C$19744)</f>
        <v>#NAME?</v>
      </c>
      <c r="D12084" s="9" t="s">
        <v>9736</v>
      </c>
      <c r="E12084" s="9" t="s">
        <v>9744</v>
      </c>
      <c r="F12084" s="9" t="s">
        <v>17660</v>
      </c>
      <c r="G12084" s="9" t="s">
        <v>31491</v>
      </c>
      <c r="H12084" s="9" t="s">
        <v>9736</v>
      </c>
      <c r="I12084" s="9" t="s">
        <v>41459</v>
      </c>
      <c r="J12084" s="9" t="s">
        <v>41542</v>
      </c>
      <c r="K12084" s="9" t="s">
        <v>47197</v>
      </c>
    </row>
    <row r="12085" spans="1:11" x14ac:dyDescent="0.35">
      <c r="A12085" s="9">
        <v>12084</v>
      </c>
      <c r="B12085" s="9" t="str">
        <f t="shared" si="188"/>
        <v>Nectandra cis</v>
      </c>
      <c r="C12085" s="9" t="e" cm="1">
        <f t="array" aca="1" ref="C12085" ca="1">LEFT(K12085,$C$19743)&amp;"-"&amp;RIGHT(SUBSTITUTE(SUBSTITUTE(TiraAcento(E12085),"-","")," ",""),$C$19744)</f>
        <v>#NAME?</v>
      </c>
      <c r="D12085" s="9" t="s">
        <v>9736</v>
      </c>
      <c r="E12085" s="9" t="s">
        <v>9035</v>
      </c>
      <c r="F12085" s="9" t="s">
        <v>17660</v>
      </c>
      <c r="G12085" s="9" t="s">
        <v>31492</v>
      </c>
      <c r="H12085" s="9" t="s">
        <v>9736</v>
      </c>
      <c r="I12085" s="9" t="s">
        <v>41459</v>
      </c>
      <c r="J12085" s="9" t="s">
        <v>41542</v>
      </c>
      <c r="K12085" s="9" t="s">
        <v>46866</v>
      </c>
    </row>
    <row r="12086" spans="1:11" x14ac:dyDescent="0.35">
      <c r="A12086" s="9">
        <v>12085</v>
      </c>
      <c r="B12086" s="9" t="str">
        <f t="shared" si="188"/>
        <v>Nectandra con</v>
      </c>
      <c r="C12086" s="9" t="e" cm="1">
        <f t="array" aca="1" ref="C12086" ca="1">LEFT(K12086,$C$19743)&amp;"-"&amp;RIGHT(SUBSTITUTE(SUBSTITUTE(TiraAcento(E12086),"-","")," ",""),$C$19744)</f>
        <v>#NAME?</v>
      </c>
      <c r="D12086" s="9" t="s">
        <v>9745</v>
      </c>
      <c r="E12086" s="9"/>
      <c r="F12086" s="9" t="s">
        <v>17661</v>
      </c>
      <c r="G12086" s="9" t="s">
        <v>31493</v>
      </c>
      <c r="H12086" s="9" t="s">
        <v>9745</v>
      </c>
      <c r="I12086" s="9" t="s">
        <v>41459</v>
      </c>
      <c r="J12086" s="9" t="s">
        <v>39881</v>
      </c>
      <c r="K12086" s="9" t="s">
        <v>42568</v>
      </c>
    </row>
    <row r="12087" spans="1:11" x14ac:dyDescent="0.35">
      <c r="A12087" s="9">
        <v>12086</v>
      </c>
      <c r="B12087" s="9" t="str">
        <f t="shared" si="188"/>
        <v>Nectandra cor</v>
      </c>
      <c r="C12087" s="9" t="e" cm="1">
        <f t="array" aca="1" ref="C12087" ca="1">LEFT(K12087,$C$19743)&amp;"-"&amp;RIGHT(SUBSTITUTE(SUBSTITUTE(TiraAcento(E12087),"-","")," ",""),$C$19744)</f>
        <v>#NAME?</v>
      </c>
      <c r="D12087" s="9" t="s">
        <v>9746</v>
      </c>
      <c r="E12087" s="9" t="s">
        <v>564</v>
      </c>
      <c r="F12087" s="9" t="s">
        <v>17662</v>
      </c>
      <c r="G12087" s="9" t="s">
        <v>31494</v>
      </c>
      <c r="H12087" s="9" t="s">
        <v>9746</v>
      </c>
      <c r="I12087" s="9" t="s">
        <v>41459</v>
      </c>
      <c r="J12087" s="9" t="s">
        <v>39473</v>
      </c>
      <c r="K12087" s="9" t="s">
        <v>564</v>
      </c>
    </row>
    <row r="12088" spans="1:11" x14ac:dyDescent="0.35">
      <c r="A12088" s="9">
        <v>12087</v>
      </c>
      <c r="B12088" s="9" t="str">
        <f t="shared" si="188"/>
        <v>Nectandra cus</v>
      </c>
      <c r="C12088" s="9" t="e" cm="1">
        <f t="array" aca="1" ref="C12088" ca="1">LEFT(K12088,$C$19743)&amp;"-"&amp;RIGHT(SUBSTITUTE(SUBSTITUTE(TiraAcento(E12088),"-","")," ",""),$C$19744)</f>
        <v>#NAME?</v>
      </c>
      <c r="D12088" s="9" t="s">
        <v>9747</v>
      </c>
      <c r="E12088" s="9" t="s">
        <v>66</v>
      </c>
      <c r="F12088" s="9" t="s">
        <v>17663</v>
      </c>
      <c r="G12088" s="9" t="s">
        <v>31495</v>
      </c>
      <c r="H12088" s="9" t="s">
        <v>9747</v>
      </c>
      <c r="I12088" s="9" t="s">
        <v>41459</v>
      </c>
      <c r="J12088" s="9" t="s">
        <v>39616</v>
      </c>
      <c r="K12088" s="9" t="s">
        <v>66</v>
      </c>
    </row>
    <row r="12089" spans="1:11" x14ac:dyDescent="0.35">
      <c r="A12089" s="9">
        <v>12088</v>
      </c>
      <c r="B12089" s="9" t="str">
        <f t="shared" si="188"/>
        <v>Nectandra cus</v>
      </c>
      <c r="C12089" s="9" t="e" cm="1">
        <f t="array" aca="1" ref="C12089" ca="1">LEFT(K12089,$C$19743)&amp;"-"&amp;RIGHT(SUBSTITUTE(SUBSTITUTE(TiraAcento(E12089),"-","")," ",""),$C$19744)</f>
        <v>#NAME?</v>
      </c>
      <c r="D12089" s="9" t="s">
        <v>9747</v>
      </c>
      <c r="E12089" s="9" t="s">
        <v>9748</v>
      </c>
      <c r="F12089" s="9" t="s">
        <v>17663</v>
      </c>
      <c r="G12089" s="9" t="s">
        <v>31496</v>
      </c>
      <c r="H12089" s="9" t="s">
        <v>9747</v>
      </c>
      <c r="I12089" s="9" t="s">
        <v>41459</v>
      </c>
      <c r="J12089" s="9" t="s">
        <v>39616</v>
      </c>
      <c r="K12089" s="9" t="s">
        <v>47198</v>
      </c>
    </row>
    <row r="12090" spans="1:11" x14ac:dyDescent="0.35">
      <c r="A12090" s="9">
        <v>12089</v>
      </c>
      <c r="B12090" s="9" t="str">
        <f t="shared" si="188"/>
        <v>Nectandra cus</v>
      </c>
      <c r="C12090" s="9" t="e" cm="1">
        <f t="array" aca="1" ref="C12090" ca="1">LEFT(K12090,$C$19743)&amp;"-"&amp;RIGHT(SUBSTITUTE(SUBSTITUTE(TiraAcento(E12090),"-","")," ",""),$C$19744)</f>
        <v>#NAME?</v>
      </c>
      <c r="D12090" s="9" t="s">
        <v>9747</v>
      </c>
      <c r="E12090" s="9" t="s">
        <v>9413</v>
      </c>
      <c r="F12090" s="9" t="s">
        <v>17663</v>
      </c>
      <c r="G12090" s="9" t="s">
        <v>31497</v>
      </c>
      <c r="H12090" s="9" t="s">
        <v>9747</v>
      </c>
      <c r="I12090" s="9" t="s">
        <v>41459</v>
      </c>
      <c r="J12090" s="9" t="s">
        <v>39616</v>
      </c>
      <c r="K12090" s="9" t="s">
        <v>47054</v>
      </c>
    </row>
    <row r="12091" spans="1:11" x14ac:dyDescent="0.35">
      <c r="A12091" s="9">
        <v>12090</v>
      </c>
      <c r="B12091" s="9" t="str">
        <f t="shared" si="188"/>
        <v>Nectandra cus</v>
      </c>
      <c r="C12091" s="9" t="e" cm="1">
        <f t="array" aca="1" ref="C12091" ca="1">LEFT(K12091,$C$19743)&amp;"-"&amp;RIGHT(SUBSTITUTE(SUBSTITUTE(TiraAcento(E12091),"-","")," ",""),$C$19744)</f>
        <v>#NAME?</v>
      </c>
      <c r="D12091" s="9" t="s">
        <v>9747</v>
      </c>
      <c r="E12091" s="9" t="s">
        <v>9749</v>
      </c>
      <c r="F12091" s="9" t="s">
        <v>17663</v>
      </c>
      <c r="G12091" s="9" t="s">
        <v>31498</v>
      </c>
      <c r="H12091" s="9" t="s">
        <v>9747</v>
      </c>
      <c r="I12091" s="9" t="s">
        <v>41459</v>
      </c>
      <c r="J12091" s="9" t="s">
        <v>39616</v>
      </c>
      <c r="K12091" s="9" t="s">
        <v>47199</v>
      </c>
    </row>
    <row r="12092" spans="1:11" x14ac:dyDescent="0.35">
      <c r="A12092" s="9">
        <v>12091</v>
      </c>
      <c r="B12092" s="9" t="str">
        <f t="shared" si="188"/>
        <v>Nectandra cus</v>
      </c>
      <c r="C12092" s="9" t="e" cm="1">
        <f t="array" aca="1" ref="C12092" ca="1">LEFT(K12092,$C$19743)&amp;"-"&amp;RIGHT(SUBSTITUTE(SUBSTITUTE(TiraAcento(E12092),"-","")," ",""),$C$19744)</f>
        <v>#NAME?</v>
      </c>
      <c r="D12092" s="9" t="s">
        <v>9747</v>
      </c>
      <c r="E12092" s="9" t="s">
        <v>9750</v>
      </c>
      <c r="F12092" s="9" t="s">
        <v>17663</v>
      </c>
      <c r="G12092" s="9" t="s">
        <v>31499</v>
      </c>
      <c r="H12092" s="9" t="s">
        <v>9747</v>
      </c>
      <c r="I12092" s="9" t="s">
        <v>41459</v>
      </c>
      <c r="J12092" s="9" t="s">
        <v>39616</v>
      </c>
      <c r="K12092" s="9" t="s">
        <v>47200</v>
      </c>
    </row>
    <row r="12093" spans="1:11" x14ac:dyDescent="0.35">
      <c r="A12093" s="9">
        <v>12092</v>
      </c>
      <c r="B12093" s="9" t="str">
        <f t="shared" si="188"/>
        <v>Nectandra cus</v>
      </c>
      <c r="C12093" s="9" t="e" cm="1">
        <f t="array" aca="1" ref="C12093" ca="1">LEFT(K12093,$C$19743)&amp;"-"&amp;RIGHT(SUBSTITUTE(SUBSTITUTE(TiraAcento(E12093),"-","")," ",""),$C$19744)</f>
        <v>#NAME?</v>
      </c>
      <c r="D12093" s="9" t="s">
        <v>9747</v>
      </c>
      <c r="E12093" s="9" t="s">
        <v>4633</v>
      </c>
      <c r="F12093" s="9" t="s">
        <v>17663</v>
      </c>
      <c r="G12093" s="9" t="s">
        <v>31500</v>
      </c>
      <c r="H12093" s="9" t="s">
        <v>9747</v>
      </c>
      <c r="I12093" s="9" t="s">
        <v>41459</v>
      </c>
      <c r="J12093" s="9" t="s">
        <v>39616</v>
      </c>
      <c r="K12093" s="9" t="s">
        <v>44884</v>
      </c>
    </row>
    <row r="12094" spans="1:11" x14ac:dyDescent="0.35">
      <c r="A12094" s="9">
        <v>12093</v>
      </c>
      <c r="B12094" s="9" t="str">
        <f t="shared" si="188"/>
        <v>Nectandra cus</v>
      </c>
      <c r="C12094" s="9" t="e" cm="1">
        <f t="array" aca="1" ref="C12094" ca="1">LEFT(K12094,$C$19743)&amp;"-"&amp;RIGHT(SUBSTITUTE(SUBSTITUTE(TiraAcento(E12094),"-","")," ",""),$C$19744)</f>
        <v>#NAME?</v>
      </c>
      <c r="D12094" s="9" t="s">
        <v>9747</v>
      </c>
      <c r="E12094" s="9" t="s">
        <v>9286</v>
      </c>
      <c r="F12094" s="9" t="s">
        <v>17663</v>
      </c>
      <c r="G12094" s="9" t="s">
        <v>31501</v>
      </c>
      <c r="H12094" s="9" t="s">
        <v>9747</v>
      </c>
      <c r="I12094" s="9" t="s">
        <v>41459</v>
      </c>
      <c r="J12094" s="9" t="s">
        <v>39616</v>
      </c>
      <c r="K12094" s="9" t="s">
        <v>46973</v>
      </c>
    </row>
    <row r="12095" spans="1:11" x14ac:dyDescent="0.35">
      <c r="A12095" s="9">
        <v>12094</v>
      </c>
      <c r="B12095" s="9" t="str">
        <f t="shared" si="188"/>
        <v>Nectandra cus</v>
      </c>
      <c r="C12095" s="9" t="e" cm="1">
        <f t="array" aca="1" ref="C12095" ca="1">LEFT(K12095,$C$19743)&amp;"-"&amp;RIGHT(SUBSTITUTE(SUBSTITUTE(TiraAcento(E12095),"-","")," ",""),$C$19744)</f>
        <v>#NAME?</v>
      </c>
      <c r="D12095" s="9" t="s">
        <v>9747</v>
      </c>
      <c r="E12095" s="9" t="s">
        <v>9751</v>
      </c>
      <c r="F12095" s="9" t="s">
        <v>17663</v>
      </c>
      <c r="G12095" s="9" t="s">
        <v>31502</v>
      </c>
      <c r="H12095" s="9" t="s">
        <v>9747</v>
      </c>
      <c r="I12095" s="9" t="s">
        <v>41459</v>
      </c>
      <c r="J12095" s="9" t="s">
        <v>39616</v>
      </c>
      <c r="K12095" s="9" t="s">
        <v>47201</v>
      </c>
    </row>
    <row r="12096" spans="1:11" x14ac:dyDescent="0.35">
      <c r="A12096" s="9">
        <v>12095</v>
      </c>
      <c r="B12096" s="9" t="str">
        <f t="shared" si="188"/>
        <v>Nectandra cus</v>
      </c>
      <c r="C12096" s="9" t="e" cm="1">
        <f t="array" aca="1" ref="C12096" ca="1">LEFT(K12096,$C$19743)&amp;"-"&amp;RIGHT(SUBSTITUTE(SUBSTITUTE(TiraAcento(E12096),"-","")," ",""),$C$19744)</f>
        <v>#NAME?</v>
      </c>
      <c r="D12096" s="9" t="s">
        <v>9747</v>
      </c>
      <c r="E12096" s="9" t="s">
        <v>581</v>
      </c>
      <c r="F12096" s="9" t="s">
        <v>17663</v>
      </c>
      <c r="G12096" s="9" t="s">
        <v>31503</v>
      </c>
      <c r="H12096" s="9" t="s">
        <v>9747</v>
      </c>
      <c r="I12096" s="9" t="s">
        <v>41459</v>
      </c>
      <c r="J12096" s="9" t="s">
        <v>39616</v>
      </c>
      <c r="K12096" s="9" t="s">
        <v>581</v>
      </c>
    </row>
    <row r="12097" spans="1:11" x14ac:dyDescent="0.35">
      <c r="A12097" s="9">
        <v>12096</v>
      </c>
      <c r="B12097" s="9" t="str">
        <f t="shared" si="188"/>
        <v>Nectandra cym</v>
      </c>
      <c r="C12097" s="9" t="e" cm="1">
        <f t="array" aca="1" ref="C12097" ca="1">LEFT(K12097,$C$19743)&amp;"-"&amp;RIGHT(SUBSTITUTE(SUBSTITUTE(TiraAcento(E12097),"-","")," ",""),$C$19744)</f>
        <v>#NAME?</v>
      </c>
      <c r="D12097" s="9" t="s">
        <v>9752</v>
      </c>
      <c r="E12097" s="9"/>
      <c r="F12097" s="9" t="s">
        <v>17664</v>
      </c>
      <c r="G12097" s="9" t="s">
        <v>31504</v>
      </c>
      <c r="H12097" s="9" t="s">
        <v>9752</v>
      </c>
      <c r="I12097" s="9" t="s">
        <v>41459</v>
      </c>
      <c r="J12097" s="9" t="s">
        <v>41442</v>
      </c>
      <c r="K12097" s="9" t="s">
        <v>42568</v>
      </c>
    </row>
    <row r="12098" spans="1:11" x14ac:dyDescent="0.35">
      <c r="A12098" s="9">
        <v>12097</v>
      </c>
      <c r="B12098" s="9" t="str">
        <f t="shared" si="188"/>
        <v>Nectandra dis</v>
      </c>
      <c r="C12098" s="9" t="e" cm="1">
        <f t="array" aca="1" ref="C12098" ca="1">LEFT(K12098,$C$19743)&amp;"-"&amp;RIGHT(SUBSTITUTE(SUBSTITUTE(TiraAcento(E12098),"-","")," ",""),$C$19744)</f>
        <v>#NAME?</v>
      </c>
      <c r="D12098" s="9" t="s">
        <v>9753</v>
      </c>
      <c r="E12098" s="9" t="s">
        <v>564</v>
      </c>
      <c r="F12098" s="9" t="s">
        <v>17665</v>
      </c>
      <c r="G12098" s="9" t="s">
        <v>31505</v>
      </c>
      <c r="H12098" s="9" t="s">
        <v>9753</v>
      </c>
      <c r="I12098" s="9" t="s">
        <v>41459</v>
      </c>
      <c r="J12098" s="9" t="s">
        <v>39163</v>
      </c>
      <c r="K12098" s="9" t="s">
        <v>564</v>
      </c>
    </row>
    <row r="12099" spans="1:11" x14ac:dyDescent="0.35">
      <c r="A12099" s="9">
        <v>12098</v>
      </c>
      <c r="B12099" s="9" t="str">
        <f t="shared" ref="B12099:B12162" si="189">I12099&amp;" "&amp;IFERROR(LEFT(J12099,$B$19743),D12099)</f>
        <v>Nectandra ela</v>
      </c>
      <c r="C12099" s="9" t="e" cm="1">
        <f t="array" aca="1" ref="C12099" ca="1">LEFT(K12099,$C$19743)&amp;"-"&amp;RIGHT(SUBSTITUTE(SUBSTITUTE(TiraAcento(E12099),"-","")," ",""),$C$19744)</f>
        <v>#NAME?</v>
      </c>
      <c r="D12099" s="9" t="s">
        <v>9754</v>
      </c>
      <c r="E12099" s="9"/>
      <c r="F12099" s="9" t="s">
        <v>17666</v>
      </c>
      <c r="G12099" s="9" t="s">
        <v>31506</v>
      </c>
      <c r="H12099" s="9" t="s">
        <v>9754</v>
      </c>
      <c r="I12099" s="9" t="s">
        <v>41459</v>
      </c>
      <c r="J12099" s="9" t="s">
        <v>41543</v>
      </c>
      <c r="K12099" s="9" t="s">
        <v>42568</v>
      </c>
    </row>
    <row r="12100" spans="1:11" x14ac:dyDescent="0.35">
      <c r="A12100" s="9">
        <v>12099</v>
      </c>
      <c r="B12100" s="9" t="str">
        <f t="shared" si="189"/>
        <v>Nectandra gar</v>
      </c>
      <c r="C12100" s="9" t="e" cm="1">
        <f t="array" aca="1" ref="C12100" ca="1">LEFT(K12100,$C$19743)&amp;"-"&amp;RIGHT(SUBSTITUTE(SUBSTITUTE(TiraAcento(E12100),"-","")," ",""),$C$19744)</f>
        <v>#NAME?</v>
      </c>
      <c r="D12100" s="9" t="s">
        <v>9755</v>
      </c>
      <c r="E12100" s="9" t="s">
        <v>247</v>
      </c>
      <c r="F12100" s="9" t="s">
        <v>17667</v>
      </c>
      <c r="G12100" s="9" t="s">
        <v>31507</v>
      </c>
      <c r="H12100" s="9" t="s">
        <v>9755</v>
      </c>
      <c r="I12100" s="9" t="s">
        <v>41459</v>
      </c>
      <c r="J12100" s="9" t="s">
        <v>41544</v>
      </c>
      <c r="K12100" s="9" t="s">
        <v>42655</v>
      </c>
    </row>
    <row r="12101" spans="1:11" x14ac:dyDescent="0.35">
      <c r="A12101" s="9">
        <v>12100</v>
      </c>
      <c r="B12101" s="9" t="str">
        <f t="shared" si="189"/>
        <v>Nectandra glo</v>
      </c>
      <c r="C12101" s="9" t="e" cm="1">
        <f t="array" aca="1" ref="C12101" ca="1">LEFT(K12101,$C$19743)&amp;"-"&amp;RIGHT(SUBSTITUTE(SUBSTITUTE(TiraAcento(E12101),"-","")," ",""),$C$19744)</f>
        <v>#NAME?</v>
      </c>
      <c r="D12101" s="9" t="s">
        <v>9756</v>
      </c>
      <c r="E12101" s="9" t="s">
        <v>3309</v>
      </c>
      <c r="F12101" s="9" t="s">
        <v>17668</v>
      </c>
      <c r="G12101" s="9" t="s">
        <v>31508</v>
      </c>
      <c r="H12101" s="9" t="s">
        <v>9756</v>
      </c>
      <c r="I12101" s="9" t="s">
        <v>41459</v>
      </c>
      <c r="J12101" s="9" t="s">
        <v>41545</v>
      </c>
      <c r="K12101" s="9" t="s">
        <v>44213</v>
      </c>
    </row>
    <row r="12102" spans="1:11" x14ac:dyDescent="0.35">
      <c r="A12102" s="9">
        <v>12101</v>
      </c>
      <c r="B12102" s="9" t="str">
        <f t="shared" si="189"/>
        <v>Nectandra glo</v>
      </c>
      <c r="C12102" s="9" t="e" cm="1">
        <f t="array" aca="1" ref="C12102" ca="1">LEFT(K12102,$C$19743)&amp;"-"&amp;RIGHT(SUBSTITUTE(SUBSTITUTE(TiraAcento(E12102),"-","")," ",""),$C$19744)</f>
        <v>#NAME?</v>
      </c>
      <c r="D12102" s="9" t="s">
        <v>9756</v>
      </c>
      <c r="E12102" s="9" t="s">
        <v>9757</v>
      </c>
      <c r="F12102" s="9" t="s">
        <v>17668</v>
      </c>
      <c r="G12102" s="9" t="s">
        <v>31509</v>
      </c>
      <c r="H12102" s="9" t="s">
        <v>9756</v>
      </c>
      <c r="I12102" s="9" t="s">
        <v>41459</v>
      </c>
      <c r="J12102" s="9" t="s">
        <v>41545</v>
      </c>
      <c r="K12102" s="9" t="s">
        <v>47202</v>
      </c>
    </row>
    <row r="12103" spans="1:11" x14ac:dyDescent="0.35">
      <c r="A12103" s="9">
        <v>12102</v>
      </c>
      <c r="B12103" s="9" t="str">
        <f t="shared" si="189"/>
        <v>Nectandra glo</v>
      </c>
      <c r="C12103" s="9" t="e" cm="1">
        <f t="array" aca="1" ref="C12103" ca="1">LEFT(K12103,$C$19743)&amp;"-"&amp;RIGHT(SUBSTITUTE(SUBSTITUTE(TiraAcento(E12103),"-","")," ",""),$C$19744)</f>
        <v>#NAME?</v>
      </c>
      <c r="D12103" s="9" t="s">
        <v>9756</v>
      </c>
      <c r="E12103" s="9" t="s">
        <v>9758</v>
      </c>
      <c r="F12103" s="9" t="s">
        <v>17668</v>
      </c>
      <c r="G12103" s="9" t="s">
        <v>31510</v>
      </c>
      <c r="H12103" s="9" t="s">
        <v>9756</v>
      </c>
      <c r="I12103" s="9" t="s">
        <v>41459</v>
      </c>
      <c r="J12103" s="9" t="s">
        <v>41545</v>
      </c>
      <c r="K12103" s="9" t="s">
        <v>47203</v>
      </c>
    </row>
    <row r="12104" spans="1:11" x14ac:dyDescent="0.35">
      <c r="A12104" s="9">
        <v>12103</v>
      </c>
      <c r="B12104" s="9" t="str">
        <f t="shared" si="189"/>
        <v>Nectandra gra</v>
      </c>
      <c r="C12104" s="9" t="e" cm="1">
        <f t="array" aca="1" ref="C12104" ca="1">LEFT(K12104,$C$19743)&amp;"-"&amp;RIGHT(SUBSTITUTE(SUBSTITUTE(TiraAcento(E12104),"-","")," ",""),$C$19744)</f>
        <v>#NAME?</v>
      </c>
      <c r="D12104" s="9" t="s">
        <v>9759</v>
      </c>
      <c r="E12104" s="9" t="s">
        <v>66</v>
      </c>
      <c r="F12104" s="9" t="s">
        <v>17669</v>
      </c>
      <c r="G12104" s="9" t="s">
        <v>31511</v>
      </c>
      <c r="H12104" s="9" t="s">
        <v>9759</v>
      </c>
      <c r="I12104" s="9" t="s">
        <v>41459</v>
      </c>
      <c r="J12104" s="9" t="s">
        <v>39170</v>
      </c>
      <c r="K12104" s="9" t="s">
        <v>66</v>
      </c>
    </row>
    <row r="12105" spans="1:11" x14ac:dyDescent="0.35">
      <c r="A12105" s="9">
        <v>12104</v>
      </c>
      <c r="B12105" s="9" t="str">
        <f t="shared" si="189"/>
        <v>Nectandra gra</v>
      </c>
      <c r="C12105" s="9" t="e" cm="1">
        <f t="array" aca="1" ref="C12105" ca="1">LEFT(K12105,$C$19743)&amp;"-"&amp;RIGHT(SUBSTITUTE(SUBSTITUTE(TiraAcento(E12105),"-","")," ",""),$C$19744)</f>
        <v>#NAME?</v>
      </c>
      <c r="D12105" s="9" t="s">
        <v>9759</v>
      </c>
      <c r="E12105" s="9" t="s">
        <v>1063</v>
      </c>
      <c r="F12105" s="9" t="s">
        <v>17669</v>
      </c>
      <c r="G12105" s="9" t="s">
        <v>31512</v>
      </c>
      <c r="H12105" s="9" t="s">
        <v>9759</v>
      </c>
      <c r="I12105" s="9" t="s">
        <v>41459</v>
      </c>
      <c r="J12105" s="9" t="s">
        <v>39170</v>
      </c>
      <c r="K12105" s="9" t="s">
        <v>43070</v>
      </c>
    </row>
    <row r="12106" spans="1:11" x14ac:dyDescent="0.35">
      <c r="A12106" s="9">
        <v>12105</v>
      </c>
      <c r="B12106" s="9" t="str">
        <f t="shared" si="189"/>
        <v>Nectandra gra</v>
      </c>
      <c r="C12106" s="9" t="e" cm="1">
        <f t="array" aca="1" ref="C12106" ca="1">LEFT(K12106,$C$19743)&amp;"-"&amp;RIGHT(SUBSTITUTE(SUBSTITUTE(TiraAcento(E12106),"-","")," ",""),$C$19744)</f>
        <v>#NAME?</v>
      </c>
      <c r="D12106" s="9" t="s">
        <v>9759</v>
      </c>
      <c r="E12106" s="9" t="s">
        <v>9353</v>
      </c>
      <c r="F12106" s="9" t="s">
        <v>17669</v>
      </c>
      <c r="G12106" s="9" t="s">
        <v>31513</v>
      </c>
      <c r="H12106" s="9" t="s">
        <v>9759</v>
      </c>
      <c r="I12106" s="9" t="s">
        <v>41459</v>
      </c>
      <c r="J12106" s="9" t="s">
        <v>39170</v>
      </c>
      <c r="K12106" s="9" t="s">
        <v>47010</v>
      </c>
    </row>
    <row r="12107" spans="1:11" x14ac:dyDescent="0.35">
      <c r="A12107" s="9">
        <v>12106</v>
      </c>
      <c r="B12107" s="9" t="str">
        <f t="shared" si="189"/>
        <v>Nectandra gra</v>
      </c>
      <c r="C12107" s="9" t="e" cm="1">
        <f t="array" aca="1" ref="C12107" ca="1">LEFT(K12107,$C$19743)&amp;"-"&amp;RIGHT(SUBSTITUTE(SUBSTITUTE(TiraAcento(E12107),"-","")," ",""),$C$19744)</f>
        <v>#NAME?</v>
      </c>
      <c r="D12107" s="9" t="s">
        <v>9759</v>
      </c>
      <c r="E12107" s="9" t="s">
        <v>1262</v>
      </c>
      <c r="F12107" s="9" t="s">
        <v>17669</v>
      </c>
      <c r="G12107" s="9" t="s">
        <v>31514</v>
      </c>
      <c r="H12107" s="9" t="s">
        <v>9759</v>
      </c>
      <c r="I12107" s="9" t="s">
        <v>41459</v>
      </c>
      <c r="J12107" s="9" t="s">
        <v>39170</v>
      </c>
      <c r="K12107" s="9" t="s">
        <v>1262</v>
      </c>
    </row>
    <row r="12108" spans="1:11" x14ac:dyDescent="0.35">
      <c r="A12108" s="9">
        <v>12107</v>
      </c>
      <c r="B12108" s="9" t="str">
        <f t="shared" si="189"/>
        <v>Nectandra jap</v>
      </c>
      <c r="C12108" s="9" t="e" cm="1">
        <f t="array" aca="1" ref="C12108" ca="1">LEFT(K12108,$C$19743)&amp;"-"&amp;RIGHT(SUBSTITUTE(SUBSTITUTE(TiraAcento(E12108),"-","")," ",""),$C$19744)</f>
        <v>#NAME?</v>
      </c>
      <c r="D12108" s="9" t="s">
        <v>9760</v>
      </c>
      <c r="E12108" s="9" t="s">
        <v>1103</v>
      </c>
      <c r="F12108" s="9" t="s">
        <v>17670</v>
      </c>
      <c r="G12108" s="9" t="s">
        <v>31515</v>
      </c>
      <c r="H12108" s="9" t="s">
        <v>9760</v>
      </c>
      <c r="I12108" s="9" t="s">
        <v>41459</v>
      </c>
      <c r="J12108" s="9" t="s">
        <v>41546</v>
      </c>
      <c r="K12108" s="9" t="s">
        <v>43092</v>
      </c>
    </row>
    <row r="12109" spans="1:11" x14ac:dyDescent="0.35">
      <c r="A12109" s="9">
        <v>12108</v>
      </c>
      <c r="B12109" s="9" t="str">
        <f t="shared" si="189"/>
        <v>Nectandra lan</v>
      </c>
      <c r="C12109" s="9" t="e" cm="1">
        <f t="array" aca="1" ref="C12109" ca="1">LEFT(K12109,$C$19743)&amp;"-"&amp;RIGHT(SUBSTITUTE(SUBSTITUTE(TiraAcento(E12109),"-","")," ",""),$C$19744)</f>
        <v>#NAME?</v>
      </c>
      <c r="D12109" s="9" t="s">
        <v>9761</v>
      </c>
      <c r="E12109" s="9" t="s">
        <v>9762</v>
      </c>
      <c r="F12109" s="9" t="s">
        <v>17671</v>
      </c>
      <c r="G12109" s="9" t="s">
        <v>31516</v>
      </c>
      <c r="H12109" s="9" t="s">
        <v>9761</v>
      </c>
      <c r="I12109" s="9" t="s">
        <v>41459</v>
      </c>
      <c r="J12109" s="9" t="s">
        <v>39249</v>
      </c>
      <c r="K12109" s="9" t="s">
        <v>9762</v>
      </c>
    </row>
    <row r="12110" spans="1:11" x14ac:dyDescent="0.35">
      <c r="A12110" s="9">
        <v>12109</v>
      </c>
      <c r="B12110" s="9" t="str">
        <f t="shared" si="189"/>
        <v>Nectandra lan</v>
      </c>
      <c r="C12110" s="9" t="e" cm="1">
        <f t="array" aca="1" ref="C12110" ca="1">LEFT(K12110,$C$19743)&amp;"-"&amp;RIGHT(SUBSTITUTE(SUBSTITUTE(TiraAcento(E12110),"-","")," ",""),$C$19744)</f>
        <v>#NAME?</v>
      </c>
      <c r="D12110" s="9" t="s">
        <v>9761</v>
      </c>
      <c r="E12110" s="9" t="s">
        <v>66</v>
      </c>
      <c r="F12110" s="9" t="s">
        <v>17671</v>
      </c>
      <c r="G12110" s="9" t="s">
        <v>31517</v>
      </c>
      <c r="H12110" s="9" t="s">
        <v>9761</v>
      </c>
      <c r="I12110" s="9" t="s">
        <v>41459</v>
      </c>
      <c r="J12110" s="9" t="s">
        <v>39249</v>
      </c>
      <c r="K12110" s="9" t="s">
        <v>66</v>
      </c>
    </row>
    <row r="12111" spans="1:11" x14ac:dyDescent="0.35">
      <c r="A12111" s="9">
        <v>12110</v>
      </c>
      <c r="B12111" s="9" t="str">
        <f t="shared" si="189"/>
        <v>Nectandra lan</v>
      </c>
      <c r="C12111" s="9" t="e" cm="1">
        <f t="array" aca="1" ref="C12111" ca="1">LEFT(K12111,$C$19743)&amp;"-"&amp;RIGHT(SUBSTITUTE(SUBSTITUTE(TiraAcento(E12111),"-","")," ",""),$C$19744)</f>
        <v>#NAME?</v>
      </c>
      <c r="D12111" s="9" t="s">
        <v>9761</v>
      </c>
      <c r="E12111" s="9" t="s">
        <v>1063</v>
      </c>
      <c r="F12111" s="9" t="s">
        <v>17671</v>
      </c>
      <c r="G12111" s="9" t="s">
        <v>31518</v>
      </c>
      <c r="H12111" s="9" t="s">
        <v>9761</v>
      </c>
      <c r="I12111" s="9" t="s">
        <v>41459</v>
      </c>
      <c r="J12111" s="9" t="s">
        <v>39249</v>
      </c>
      <c r="K12111" s="9" t="s">
        <v>43070</v>
      </c>
    </row>
    <row r="12112" spans="1:11" x14ac:dyDescent="0.35">
      <c r="A12112" s="9">
        <v>12111</v>
      </c>
      <c r="B12112" s="9" t="str">
        <f t="shared" si="189"/>
        <v>Nectandra lan</v>
      </c>
      <c r="C12112" s="9" t="e" cm="1">
        <f t="array" aca="1" ref="C12112" ca="1">LEFT(K12112,$C$19743)&amp;"-"&amp;RIGHT(SUBSTITUTE(SUBSTITUTE(TiraAcento(E12112),"-","")," ",""),$C$19744)</f>
        <v>#NAME?</v>
      </c>
      <c r="D12112" s="9" t="s">
        <v>9761</v>
      </c>
      <c r="E12112" s="9" t="s">
        <v>9381</v>
      </c>
      <c r="F12112" s="9" t="s">
        <v>17671</v>
      </c>
      <c r="G12112" s="9" t="s">
        <v>31519</v>
      </c>
      <c r="H12112" s="9" t="s">
        <v>9761</v>
      </c>
      <c r="I12112" s="9" t="s">
        <v>41459</v>
      </c>
      <c r="J12112" s="9" t="s">
        <v>39249</v>
      </c>
      <c r="K12112" s="9" t="s">
        <v>47027</v>
      </c>
    </row>
    <row r="12113" spans="1:11" x14ac:dyDescent="0.35">
      <c r="A12113" s="9">
        <v>12112</v>
      </c>
      <c r="B12113" s="9" t="str">
        <f t="shared" si="189"/>
        <v>Nectandra lan</v>
      </c>
      <c r="C12113" s="9" t="e" cm="1">
        <f t="array" aca="1" ref="C12113" ca="1">LEFT(K12113,$C$19743)&amp;"-"&amp;RIGHT(SUBSTITUTE(SUBSTITUTE(TiraAcento(E12113),"-","")," ",""),$C$19744)</f>
        <v>#NAME?</v>
      </c>
      <c r="D12113" s="9" t="s">
        <v>9761</v>
      </c>
      <c r="E12113" s="9" t="s">
        <v>4024</v>
      </c>
      <c r="F12113" s="9" t="s">
        <v>17671</v>
      </c>
      <c r="G12113" s="9" t="s">
        <v>31520</v>
      </c>
      <c r="H12113" s="9" t="s">
        <v>9761</v>
      </c>
      <c r="I12113" s="9" t="s">
        <v>41459</v>
      </c>
      <c r="J12113" s="9" t="s">
        <v>39249</v>
      </c>
      <c r="K12113" s="9" t="s">
        <v>44549</v>
      </c>
    </row>
    <row r="12114" spans="1:11" x14ac:dyDescent="0.35">
      <c r="A12114" s="9">
        <v>12113</v>
      </c>
      <c r="B12114" s="9" t="str">
        <f t="shared" si="189"/>
        <v>Nectandra lan</v>
      </c>
      <c r="C12114" s="9" t="e" cm="1">
        <f t="array" aca="1" ref="C12114" ca="1">LEFT(K12114,$C$19743)&amp;"-"&amp;RIGHT(SUBSTITUTE(SUBSTITUTE(TiraAcento(E12114),"-","")," ",""),$C$19744)</f>
        <v>#NAME?</v>
      </c>
      <c r="D12114" s="9" t="s">
        <v>9761</v>
      </c>
      <c r="E12114" s="9" t="s">
        <v>9346</v>
      </c>
      <c r="F12114" s="9" t="s">
        <v>17671</v>
      </c>
      <c r="G12114" s="9" t="s">
        <v>31521</v>
      </c>
      <c r="H12114" s="9" t="s">
        <v>9761</v>
      </c>
      <c r="I12114" s="9" t="s">
        <v>41459</v>
      </c>
      <c r="J12114" s="9" t="s">
        <v>39249</v>
      </c>
      <c r="K12114" s="9" t="s">
        <v>47005</v>
      </c>
    </row>
    <row r="12115" spans="1:11" x14ac:dyDescent="0.35">
      <c r="A12115" s="9">
        <v>12114</v>
      </c>
      <c r="B12115" s="9" t="str">
        <f t="shared" si="189"/>
        <v>Nectandra lan</v>
      </c>
      <c r="C12115" s="9" t="e" cm="1">
        <f t="array" aca="1" ref="C12115" ca="1">LEFT(K12115,$C$19743)&amp;"-"&amp;RIGHT(SUBSTITUTE(SUBSTITUTE(TiraAcento(E12115),"-","")," ",""),$C$19744)</f>
        <v>#NAME?</v>
      </c>
      <c r="D12115" s="9" t="s">
        <v>9761</v>
      </c>
      <c r="E12115" s="9" t="s">
        <v>4778</v>
      </c>
      <c r="F12115" s="9" t="s">
        <v>17671</v>
      </c>
      <c r="G12115" s="9" t="s">
        <v>31522</v>
      </c>
      <c r="H12115" s="9" t="s">
        <v>9761</v>
      </c>
      <c r="I12115" s="9" t="s">
        <v>41459</v>
      </c>
      <c r="J12115" s="9" t="s">
        <v>39249</v>
      </c>
      <c r="K12115" s="9" t="s">
        <v>44954</v>
      </c>
    </row>
    <row r="12116" spans="1:11" x14ac:dyDescent="0.35">
      <c r="A12116" s="9">
        <v>12115</v>
      </c>
      <c r="B12116" s="9" t="str">
        <f t="shared" si="189"/>
        <v>Nectandra lan</v>
      </c>
      <c r="C12116" s="9" t="e" cm="1">
        <f t="array" aca="1" ref="C12116" ca="1">LEFT(K12116,$C$19743)&amp;"-"&amp;RIGHT(SUBSTITUTE(SUBSTITUTE(TiraAcento(E12116),"-","")," ",""),$C$19744)</f>
        <v>#NAME?</v>
      </c>
      <c r="D12116" s="9" t="s">
        <v>9761</v>
      </c>
      <c r="E12116" s="9" t="s">
        <v>9354</v>
      </c>
      <c r="F12116" s="9" t="s">
        <v>17671</v>
      </c>
      <c r="G12116" s="9" t="s">
        <v>31523</v>
      </c>
      <c r="H12116" s="9" t="s">
        <v>9761</v>
      </c>
      <c r="I12116" s="9" t="s">
        <v>41459</v>
      </c>
      <c r="J12116" s="9" t="s">
        <v>39249</v>
      </c>
      <c r="K12116" s="9" t="s">
        <v>47011</v>
      </c>
    </row>
    <row r="12117" spans="1:11" x14ac:dyDescent="0.35">
      <c r="A12117" s="9">
        <v>12116</v>
      </c>
      <c r="B12117" s="9" t="str">
        <f t="shared" si="189"/>
        <v>Nectandra lan</v>
      </c>
      <c r="C12117" s="9" t="e" cm="1">
        <f t="array" aca="1" ref="C12117" ca="1">LEFT(K12117,$C$19743)&amp;"-"&amp;RIGHT(SUBSTITUTE(SUBSTITUTE(TiraAcento(E12117),"-","")," ",""),$C$19744)</f>
        <v>#NAME?</v>
      </c>
      <c r="D12117" s="9" t="s">
        <v>9761</v>
      </c>
      <c r="E12117" s="9" t="s">
        <v>9763</v>
      </c>
      <c r="F12117" s="9" t="s">
        <v>17671</v>
      </c>
      <c r="G12117" s="9" t="s">
        <v>31524</v>
      </c>
      <c r="H12117" s="9" t="s">
        <v>9761</v>
      </c>
      <c r="I12117" s="9" t="s">
        <v>41459</v>
      </c>
      <c r="J12117" s="9" t="s">
        <v>39249</v>
      </c>
      <c r="K12117" s="9" t="s">
        <v>47204</v>
      </c>
    </row>
    <row r="12118" spans="1:11" x14ac:dyDescent="0.35">
      <c r="A12118" s="9">
        <v>12117</v>
      </c>
      <c r="B12118" s="9" t="str">
        <f t="shared" si="189"/>
        <v>Nectandra lan</v>
      </c>
      <c r="C12118" s="9" t="e" cm="1">
        <f t="array" aca="1" ref="C12118" ca="1">LEFT(K12118,$C$19743)&amp;"-"&amp;RIGHT(SUBSTITUTE(SUBSTITUTE(TiraAcento(E12118),"-","")," ",""),$C$19744)</f>
        <v>#NAME?</v>
      </c>
      <c r="D12118" s="9" t="s">
        <v>9761</v>
      </c>
      <c r="E12118" s="9" t="s">
        <v>9325</v>
      </c>
      <c r="F12118" s="9" t="s">
        <v>17671</v>
      </c>
      <c r="G12118" s="9" t="s">
        <v>31525</v>
      </c>
      <c r="H12118" s="9" t="s">
        <v>9761</v>
      </c>
      <c r="I12118" s="9" t="s">
        <v>41459</v>
      </c>
      <c r="J12118" s="9" t="s">
        <v>39249</v>
      </c>
      <c r="K12118" s="9" t="s">
        <v>46989</v>
      </c>
    </row>
    <row r="12119" spans="1:11" x14ac:dyDescent="0.35">
      <c r="A12119" s="9">
        <v>12118</v>
      </c>
      <c r="B12119" s="9" t="str">
        <f t="shared" si="189"/>
        <v>Nectandra lan</v>
      </c>
      <c r="C12119" s="9" t="e" cm="1">
        <f t="array" aca="1" ref="C12119" ca="1">LEFT(K12119,$C$19743)&amp;"-"&amp;RIGHT(SUBSTITUTE(SUBSTITUTE(TiraAcento(E12119),"-","")," ",""),$C$19744)</f>
        <v>#NAME?</v>
      </c>
      <c r="D12119" s="9" t="s">
        <v>9761</v>
      </c>
      <c r="E12119" s="9" t="s">
        <v>9764</v>
      </c>
      <c r="F12119" s="9" t="s">
        <v>17671</v>
      </c>
      <c r="G12119" s="9" t="s">
        <v>31526</v>
      </c>
      <c r="H12119" s="9" t="s">
        <v>9761</v>
      </c>
      <c r="I12119" s="9" t="s">
        <v>41459</v>
      </c>
      <c r="J12119" s="9" t="s">
        <v>39249</v>
      </c>
      <c r="K12119" s="9" t="s">
        <v>47205</v>
      </c>
    </row>
    <row r="12120" spans="1:11" x14ac:dyDescent="0.35">
      <c r="A12120" s="9">
        <v>12119</v>
      </c>
      <c r="B12120" s="9" t="str">
        <f t="shared" si="189"/>
        <v>Nectandra lan</v>
      </c>
      <c r="C12120" s="9" t="e" cm="1">
        <f t="array" aca="1" ref="C12120" ca="1">LEFT(K12120,$C$19743)&amp;"-"&amp;RIGHT(SUBSTITUTE(SUBSTITUTE(TiraAcento(E12120),"-","")," ",""),$C$19744)</f>
        <v>#NAME?</v>
      </c>
      <c r="D12120" s="9" t="s">
        <v>9761</v>
      </c>
      <c r="E12120" s="9" t="s">
        <v>9358</v>
      </c>
      <c r="F12120" s="9" t="s">
        <v>17671</v>
      </c>
      <c r="G12120" s="9" t="s">
        <v>31527</v>
      </c>
      <c r="H12120" s="9" t="s">
        <v>9761</v>
      </c>
      <c r="I12120" s="9" t="s">
        <v>41459</v>
      </c>
      <c r="J12120" s="9" t="s">
        <v>39249</v>
      </c>
      <c r="K12120" s="9" t="s">
        <v>47015</v>
      </c>
    </row>
    <row r="12121" spans="1:11" x14ac:dyDescent="0.35">
      <c r="A12121" s="9">
        <v>12120</v>
      </c>
      <c r="B12121" s="9" t="str">
        <f t="shared" si="189"/>
        <v>Nectandra lan</v>
      </c>
      <c r="C12121" s="9" t="e" cm="1">
        <f t="array" aca="1" ref="C12121" ca="1">LEFT(K12121,$C$19743)&amp;"-"&amp;RIGHT(SUBSTITUTE(SUBSTITUTE(TiraAcento(E12121),"-","")," ",""),$C$19744)</f>
        <v>#NAME?</v>
      </c>
      <c r="D12121" s="9" t="s">
        <v>9761</v>
      </c>
      <c r="E12121" s="9" t="s">
        <v>4612</v>
      </c>
      <c r="F12121" s="9" t="s">
        <v>17671</v>
      </c>
      <c r="G12121" s="9" t="s">
        <v>31528</v>
      </c>
      <c r="H12121" s="9" t="s">
        <v>9761</v>
      </c>
      <c r="I12121" s="9" t="s">
        <v>41459</v>
      </c>
      <c r="J12121" s="9" t="s">
        <v>39249</v>
      </c>
      <c r="K12121" s="9" t="s">
        <v>44865</v>
      </c>
    </row>
    <row r="12122" spans="1:11" x14ac:dyDescent="0.35">
      <c r="A12122" s="9">
        <v>12121</v>
      </c>
      <c r="B12122" s="9" t="str">
        <f t="shared" si="189"/>
        <v>Nectandra lan</v>
      </c>
      <c r="C12122" s="9" t="e" cm="1">
        <f t="array" aca="1" ref="C12122" ca="1">LEFT(K12122,$C$19743)&amp;"-"&amp;RIGHT(SUBSTITUTE(SUBSTITUTE(TiraAcento(E12122),"-","")," ",""),$C$19744)</f>
        <v>#NAME?</v>
      </c>
      <c r="D12122" s="9" t="s">
        <v>9761</v>
      </c>
      <c r="E12122" s="9" t="s">
        <v>9348</v>
      </c>
      <c r="F12122" s="9" t="s">
        <v>17671</v>
      </c>
      <c r="G12122" s="9" t="s">
        <v>31529</v>
      </c>
      <c r="H12122" s="9" t="s">
        <v>9761</v>
      </c>
      <c r="I12122" s="9" t="s">
        <v>41459</v>
      </c>
      <c r="J12122" s="9" t="s">
        <v>39249</v>
      </c>
      <c r="K12122" s="9" t="s">
        <v>47007</v>
      </c>
    </row>
    <row r="12123" spans="1:11" x14ac:dyDescent="0.35">
      <c r="A12123" s="9">
        <v>12122</v>
      </c>
      <c r="B12123" s="9" t="str">
        <f t="shared" si="189"/>
        <v>Nectandra lan</v>
      </c>
      <c r="C12123" s="9" t="e" cm="1">
        <f t="array" aca="1" ref="C12123" ca="1">LEFT(K12123,$C$19743)&amp;"-"&amp;RIGHT(SUBSTITUTE(SUBSTITUTE(TiraAcento(E12123),"-","")," ",""),$C$19744)</f>
        <v>#NAME?</v>
      </c>
      <c r="D12123" s="9" t="s">
        <v>9761</v>
      </c>
      <c r="E12123" s="9" t="s">
        <v>9765</v>
      </c>
      <c r="F12123" s="9" t="s">
        <v>17671</v>
      </c>
      <c r="G12123" s="9" t="s">
        <v>31530</v>
      </c>
      <c r="H12123" s="9" t="s">
        <v>9761</v>
      </c>
      <c r="I12123" s="9" t="s">
        <v>41459</v>
      </c>
      <c r="J12123" s="9" t="s">
        <v>39249</v>
      </c>
      <c r="K12123" s="9" t="s">
        <v>47206</v>
      </c>
    </row>
    <row r="12124" spans="1:11" x14ac:dyDescent="0.35">
      <c r="A12124" s="9">
        <v>12123</v>
      </c>
      <c r="B12124" s="9" t="str">
        <f t="shared" si="189"/>
        <v>Nectandra lan</v>
      </c>
      <c r="C12124" s="9" t="e" cm="1">
        <f t="array" aca="1" ref="C12124" ca="1">LEFT(K12124,$C$19743)&amp;"-"&amp;RIGHT(SUBSTITUTE(SUBSTITUTE(TiraAcento(E12124),"-","")," ",""),$C$19744)</f>
        <v>#NAME?</v>
      </c>
      <c r="D12124" s="9" t="s">
        <v>9761</v>
      </c>
      <c r="E12124" s="9" t="s">
        <v>9413</v>
      </c>
      <c r="F12124" s="9" t="s">
        <v>17671</v>
      </c>
      <c r="G12124" s="9" t="s">
        <v>31531</v>
      </c>
      <c r="H12124" s="9" t="s">
        <v>9761</v>
      </c>
      <c r="I12124" s="9" t="s">
        <v>41459</v>
      </c>
      <c r="J12124" s="9" t="s">
        <v>39249</v>
      </c>
      <c r="K12124" s="9" t="s">
        <v>47054</v>
      </c>
    </row>
    <row r="12125" spans="1:11" x14ac:dyDescent="0.35">
      <c r="A12125" s="9">
        <v>12124</v>
      </c>
      <c r="B12125" s="9" t="str">
        <f t="shared" si="189"/>
        <v>Nectandra lan</v>
      </c>
      <c r="C12125" s="9" t="e" cm="1">
        <f t="array" aca="1" ref="C12125" ca="1">LEFT(K12125,$C$19743)&amp;"-"&amp;RIGHT(SUBSTITUTE(SUBSTITUTE(TiraAcento(E12125),"-","")," ",""),$C$19744)</f>
        <v>#NAME?</v>
      </c>
      <c r="D12125" s="9" t="s">
        <v>9761</v>
      </c>
      <c r="E12125" s="9" t="s">
        <v>4613</v>
      </c>
      <c r="F12125" s="9" t="s">
        <v>17671</v>
      </c>
      <c r="G12125" s="9" t="s">
        <v>31532</v>
      </c>
      <c r="H12125" s="9" t="s">
        <v>9761</v>
      </c>
      <c r="I12125" s="9" t="s">
        <v>41459</v>
      </c>
      <c r="J12125" s="9" t="s">
        <v>39249</v>
      </c>
      <c r="K12125" s="9" t="s">
        <v>44866</v>
      </c>
    </row>
    <row r="12126" spans="1:11" x14ac:dyDescent="0.35">
      <c r="A12126" s="9">
        <v>12125</v>
      </c>
      <c r="B12126" s="9" t="str">
        <f t="shared" si="189"/>
        <v>Nectandra lan</v>
      </c>
      <c r="C12126" s="9" t="e" cm="1">
        <f t="array" aca="1" ref="C12126" ca="1">LEFT(K12126,$C$19743)&amp;"-"&amp;RIGHT(SUBSTITUTE(SUBSTITUTE(TiraAcento(E12126),"-","")," ",""),$C$19744)</f>
        <v>#NAME?</v>
      </c>
      <c r="D12126" s="9" t="s">
        <v>9761</v>
      </c>
      <c r="E12126" s="9" t="s">
        <v>9766</v>
      </c>
      <c r="F12126" s="9" t="s">
        <v>17671</v>
      </c>
      <c r="G12126" s="9" t="s">
        <v>31533</v>
      </c>
      <c r="H12126" s="9" t="s">
        <v>9761</v>
      </c>
      <c r="I12126" s="9" t="s">
        <v>41459</v>
      </c>
      <c r="J12126" s="9" t="s">
        <v>39249</v>
      </c>
      <c r="K12126" s="9" t="s">
        <v>47207</v>
      </c>
    </row>
    <row r="12127" spans="1:11" x14ac:dyDescent="0.35">
      <c r="A12127" s="9">
        <v>12126</v>
      </c>
      <c r="B12127" s="9" t="str">
        <f t="shared" si="189"/>
        <v>Nectandra lan</v>
      </c>
      <c r="C12127" s="9" t="e" cm="1">
        <f t="array" aca="1" ref="C12127" ca="1">LEFT(K12127,$C$19743)&amp;"-"&amp;RIGHT(SUBSTITUTE(SUBSTITUTE(TiraAcento(E12127),"-","")," ",""),$C$19744)</f>
        <v>#NAME?</v>
      </c>
      <c r="D12127" s="9" t="s">
        <v>9761</v>
      </c>
      <c r="E12127" s="9" t="s">
        <v>1067</v>
      </c>
      <c r="F12127" s="9" t="s">
        <v>17671</v>
      </c>
      <c r="G12127" s="9" t="s">
        <v>31534</v>
      </c>
      <c r="H12127" s="9" t="s">
        <v>9761</v>
      </c>
      <c r="I12127" s="9" t="s">
        <v>41459</v>
      </c>
      <c r="J12127" s="9" t="s">
        <v>39249</v>
      </c>
      <c r="K12127" s="9" t="s">
        <v>43074</v>
      </c>
    </row>
    <row r="12128" spans="1:11" x14ac:dyDescent="0.35">
      <c r="A12128" s="9">
        <v>12127</v>
      </c>
      <c r="B12128" s="9" t="str">
        <f t="shared" si="189"/>
        <v>Nectandra lan</v>
      </c>
      <c r="C12128" s="9" t="e" cm="1">
        <f t="array" aca="1" ref="C12128" ca="1">LEFT(K12128,$C$19743)&amp;"-"&amp;RIGHT(SUBSTITUTE(SUBSTITUTE(TiraAcento(E12128),"-","")," ",""),$C$19744)</f>
        <v>#NAME?</v>
      </c>
      <c r="D12128" s="9" t="s">
        <v>9761</v>
      </c>
      <c r="E12128" s="9" t="s">
        <v>9767</v>
      </c>
      <c r="F12128" s="9" t="s">
        <v>17671</v>
      </c>
      <c r="G12128" s="9" t="s">
        <v>31535</v>
      </c>
      <c r="H12128" s="9" t="s">
        <v>9761</v>
      </c>
      <c r="I12128" s="9" t="s">
        <v>41459</v>
      </c>
      <c r="J12128" s="9" t="s">
        <v>39249</v>
      </c>
      <c r="K12128" s="9" t="s">
        <v>47208</v>
      </c>
    </row>
    <row r="12129" spans="1:11" x14ac:dyDescent="0.35">
      <c r="A12129" s="9">
        <v>12128</v>
      </c>
      <c r="B12129" s="9" t="str">
        <f t="shared" si="189"/>
        <v>Nectandra lan</v>
      </c>
      <c r="C12129" s="9" t="e" cm="1">
        <f t="array" aca="1" ref="C12129" ca="1">LEFT(K12129,$C$19743)&amp;"-"&amp;RIGHT(SUBSTITUTE(SUBSTITUTE(TiraAcento(E12129),"-","")," ",""),$C$19744)</f>
        <v>#NAME?</v>
      </c>
      <c r="D12129" s="9" t="s">
        <v>9761</v>
      </c>
      <c r="E12129" s="9" t="s">
        <v>4300</v>
      </c>
      <c r="F12129" s="9" t="s">
        <v>17671</v>
      </c>
      <c r="G12129" s="9" t="s">
        <v>31536</v>
      </c>
      <c r="H12129" s="9" t="s">
        <v>9761</v>
      </c>
      <c r="I12129" s="9" t="s">
        <v>41459</v>
      </c>
      <c r="J12129" s="9" t="s">
        <v>39249</v>
      </c>
      <c r="K12129" s="9" t="s">
        <v>44677</v>
      </c>
    </row>
    <row r="12130" spans="1:11" x14ac:dyDescent="0.35">
      <c r="A12130" s="9">
        <v>12129</v>
      </c>
      <c r="B12130" s="9" t="str">
        <f t="shared" si="189"/>
        <v>Nectandra lan</v>
      </c>
      <c r="C12130" s="9" t="e" cm="1">
        <f t="array" aca="1" ref="C12130" ca="1">LEFT(K12130,$C$19743)&amp;"-"&amp;RIGHT(SUBSTITUTE(SUBSTITUTE(TiraAcento(E12130),"-","")," ",""),$C$19744)</f>
        <v>#NAME?</v>
      </c>
      <c r="D12130" s="9" t="s">
        <v>9761</v>
      </c>
      <c r="E12130" s="9" t="s">
        <v>564</v>
      </c>
      <c r="F12130" s="9" t="s">
        <v>17671</v>
      </c>
      <c r="G12130" s="9" t="s">
        <v>31537</v>
      </c>
      <c r="H12130" s="9" t="s">
        <v>9761</v>
      </c>
      <c r="I12130" s="9" t="s">
        <v>41459</v>
      </c>
      <c r="J12130" s="9" t="s">
        <v>39249</v>
      </c>
      <c r="K12130" s="9" t="s">
        <v>564</v>
      </c>
    </row>
    <row r="12131" spans="1:11" x14ac:dyDescent="0.35">
      <c r="A12131" s="9">
        <v>12130</v>
      </c>
      <c r="B12131" s="9" t="str">
        <f t="shared" si="189"/>
        <v>Nectandra lan</v>
      </c>
      <c r="C12131" s="9" t="e" cm="1">
        <f t="array" aca="1" ref="C12131" ca="1">LEFT(K12131,$C$19743)&amp;"-"&amp;RIGHT(SUBSTITUTE(SUBSTITUTE(TiraAcento(E12131),"-","")," ",""),$C$19744)</f>
        <v>#NAME?</v>
      </c>
      <c r="D12131" s="9" t="s">
        <v>9761</v>
      </c>
      <c r="E12131" s="9" t="s">
        <v>1101</v>
      </c>
      <c r="F12131" s="9" t="s">
        <v>17671</v>
      </c>
      <c r="G12131" s="9" t="s">
        <v>31538</v>
      </c>
      <c r="H12131" s="9" t="s">
        <v>9761</v>
      </c>
      <c r="I12131" s="9" t="s">
        <v>41459</v>
      </c>
      <c r="J12131" s="9" t="s">
        <v>39249</v>
      </c>
      <c r="K12131" s="9" t="s">
        <v>43091</v>
      </c>
    </row>
    <row r="12132" spans="1:11" x14ac:dyDescent="0.35">
      <c r="A12132" s="9">
        <v>12131</v>
      </c>
      <c r="B12132" s="9" t="str">
        <f t="shared" si="189"/>
        <v>Nectandra lan</v>
      </c>
      <c r="C12132" s="9" t="e" cm="1">
        <f t="array" aca="1" ref="C12132" ca="1">LEFT(K12132,$C$19743)&amp;"-"&amp;RIGHT(SUBSTITUTE(SUBSTITUTE(TiraAcento(E12132),"-","")," ",""),$C$19744)</f>
        <v>#NAME?</v>
      </c>
      <c r="D12132" s="9" t="s">
        <v>9761</v>
      </c>
      <c r="E12132" s="9" t="s">
        <v>4619</v>
      </c>
      <c r="F12132" s="9" t="s">
        <v>17671</v>
      </c>
      <c r="G12132" s="9" t="s">
        <v>31539</v>
      </c>
      <c r="H12132" s="9" t="s">
        <v>9761</v>
      </c>
      <c r="I12132" s="9" t="s">
        <v>41459</v>
      </c>
      <c r="J12132" s="9" t="s">
        <v>39249</v>
      </c>
      <c r="K12132" s="9" t="s">
        <v>44870</v>
      </c>
    </row>
    <row r="12133" spans="1:11" x14ac:dyDescent="0.35">
      <c r="A12133" s="9">
        <v>12132</v>
      </c>
      <c r="B12133" s="9" t="str">
        <f t="shared" si="189"/>
        <v>Nectandra lan</v>
      </c>
      <c r="C12133" s="9" t="e" cm="1">
        <f t="array" aca="1" ref="C12133" ca="1">LEFT(K12133,$C$19743)&amp;"-"&amp;RIGHT(SUBSTITUTE(SUBSTITUTE(TiraAcento(E12133),"-","")," ",""),$C$19744)</f>
        <v>#NAME?</v>
      </c>
      <c r="D12133" s="9" t="s">
        <v>9761</v>
      </c>
      <c r="E12133" s="9" t="s">
        <v>9768</v>
      </c>
      <c r="F12133" s="9" t="s">
        <v>17671</v>
      </c>
      <c r="G12133" s="9" t="s">
        <v>31540</v>
      </c>
      <c r="H12133" s="9" t="s">
        <v>9761</v>
      </c>
      <c r="I12133" s="9" t="s">
        <v>41459</v>
      </c>
      <c r="J12133" s="9" t="s">
        <v>39249</v>
      </c>
      <c r="K12133" s="9" t="s">
        <v>47209</v>
      </c>
    </row>
    <row r="12134" spans="1:11" x14ac:dyDescent="0.35">
      <c r="A12134" s="9">
        <v>12133</v>
      </c>
      <c r="B12134" s="9" t="str">
        <f t="shared" si="189"/>
        <v>Nectandra lan</v>
      </c>
      <c r="C12134" s="9" t="e" cm="1">
        <f t="array" aca="1" ref="C12134" ca="1">LEFT(K12134,$C$19743)&amp;"-"&amp;RIGHT(SUBSTITUTE(SUBSTITUTE(TiraAcento(E12134),"-","")," ",""),$C$19744)</f>
        <v>#NAME?</v>
      </c>
      <c r="D12134" s="9" t="s">
        <v>9761</v>
      </c>
      <c r="E12134" s="9" t="s">
        <v>9769</v>
      </c>
      <c r="F12134" s="9" t="s">
        <v>17671</v>
      </c>
      <c r="G12134" s="9" t="s">
        <v>31541</v>
      </c>
      <c r="H12134" s="9" t="s">
        <v>9761</v>
      </c>
      <c r="I12134" s="9" t="s">
        <v>41459</v>
      </c>
      <c r="J12134" s="9" t="s">
        <v>39249</v>
      </c>
      <c r="K12134" s="9" t="s">
        <v>47210</v>
      </c>
    </row>
    <row r="12135" spans="1:11" x14ac:dyDescent="0.35">
      <c r="A12135" s="9">
        <v>12134</v>
      </c>
      <c r="B12135" s="9" t="str">
        <f t="shared" si="189"/>
        <v>Nectandra lan</v>
      </c>
      <c r="C12135" s="9" t="e" cm="1">
        <f t="array" aca="1" ref="C12135" ca="1">LEFT(K12135,$C$19743)&amp;"-"&amp;RIGHT(SUBSTITUTE(SUBSTITUTE(TiraAcento(E12135),"-","")," ",""),$C$19744)</f>
        <v>#NAME?</v>
      </c>
      <c r="D12135" s="9" t="s">
        <v>9761</v>
      </c>
      <c r="E12135" s="9" t="s">
        <v>9744</v>
      </c>
      <c r="F12135" s="9" t="s">
        <v>17671</v>
      </c>
      <c r="G12135" s="9" t="s">
        <v>31542</v>
      </c>
      <c r="H12135" s="9" t="s">
        <v>9761</v>
      </c>
      <c r="I12135" s="9" t="s">
        <v>41459</v>
      </c>
      <c r="J12135" s="9" t="s">
        <v>39249</v>
      </c>
      <c r="K12135" s="9" t="s">
        <v>47197</v>
      </c>
    </row>
    <row r="12136" spans="1:11" x14ac:dyDescent="0.35">
      <c r="A12136" s="9">
        <v>12135</v>
      </c>
      <c r="B12136" s="9" t="str">
        <f t="shared" si="189"/>
        <v>Nectandra lan</v>
      </c>
      <c r="C12136" s="9" t="e" cm="1">
        <f t="array" aca="1" ref="C12136" ca="1">LEFT(K12136,$C$19743)&amp;"-"&amp;RIGHT(SUBSTITUTE(SUBSTITUTE(TiraAcento(E12136),"-","")," ",""),$C$19744)</f>
        <v>#NAME?</v>
      </c>
      <c r="D12136" s="9" t="s">
        <v>9761</v>
      </c>
      <c r="E12136" s="9" t="s">
        <v>9770</v>
      </c>
      <c r="F12136" s="9" t="s">
        <v>17671</v>
      </c>
      <c r="G12136" s="9" t="s">
        <v>31543</v>
      </c>
      <c r="H12136" s="9" t="s">
        <v>9761</v>
      </c>
      <c r="I12136" s="9" t="s">
        <v>41459</v>
      </c>
      <c r="J12136" s="9" t="s">
        <v>39249</v>
      </c>
      <c r="K12136" s="9" t="s">
        <v>47211</v>
      </c>
    </row>
    <row r="12137" spans="1:11" x14ac:dyDescent="0.35">
      <c r="A12137" s="9">
        <v>12136</v>
      </c>
      <c r="B12137" s="9" t="str">
        <f t="shared" si="189"/>
        <v>Nectandra lan</v>
      </c>
      <c r="C12137" s="9" t="e" cm="1">
        <f t="array" aca="1" ref="C12137" ca="1">LEFT(K12137,$C$19743)&amp;"-"&amp;RIGHT(SUBSTITUTE(SUBSTITUTE(TiraAcento(E12137),"-","")," ",""),$C$19744)</f>
        <v>#NAME?</v>
      </c>
      <c r="D12137" s="9" t="s">
        <v>9761</v>
      </c>
      <c r="E12137" s="9" t="s">
        <v>4633</v>
      </c>
      <c r="F12137" s="9" t="s">
        <v>17671</v>
      </c>
      <c r="G12137" s="9" t="s">
        <v>31544</v>
      </c>
      <c r="H12137" s="9" t="s">
        <v>9761</v>
      </c>
      <c r="I12137" s="9" t="s">
        <v>41459</v>
      </c>
      <c r="J12137" s="9" t="s">
        <v>39249</v>
      </c>
      <c r="K12137" s="9" t="s">
        <v>44884</v>
      </c>
    </row>
    <row r="12138" spans="1:11" x14ac:dyDescent="0.35">
      <c r="A12138" s="9">
        <v>12137</v>
      </c>
      <c r="B12138" s="9" t="str">
        <f t="shared" si="189"/>
        <v>Nectandra lan</v>
      </c>
      <c r="C12138" s="9" t="e" cm="1">
        <f t="array" aca="1" ref="C12138" ca="1">LEFT(K12138,$C$19743)&amp;"-"&amp;RIGHT(SUBSTITUTE(SUBSTITUTE(TiraAcento(E12138),"-","")," ",""),$C$19744)</f>
        <v>#NAME?</v>
      </c>
      <c r="D12138" s="9" t="s">
        <v>9761</v>
      </c>
      <c r="E12138" s="9" t="s">
        <v>9384</v>
      </c>
      <c r="F12138" s="9" t="s">
        <v>17671</v>
      </c>
      <c r="G12138" s="9" t="s">
        <v>31545</v>
      </c>
      <c r="H12138" s="9" t="s">
        <v>9761</v>
      </c>
      <c r="I12138" s="9" t="s">
        <v>41459</v>
      </c>
      <c r="J12138" s="9" t="s">
        <v>39249</v>
      </c>
      <c r="K12138" s="9" t="s">
        <v>47030</v>
      </c>
    </row>
    <row r="12139" spans="1:11" x14ac:dyDescent="0.35">
      <c r="A12139" s="9">
        <v>12138</v>
      </c>
      <c r="B12139" s="9" t="str">
        <f t="shared" si="189"/>
        <v>Nectandra lat</v>
      </c>
      <c r="C12139" s="9" t="e" cm="1">
        <f t="array" aca="1" ref="C12139" ca="1">LEFT(K12139,$C$19743)&amp;"-"&amp;RIGHT(SUBSTITUTE(SUBSTITUTE(TiraAcento(E12139),"-","")," ",""),$C$19744)</f>
        <v>#NAME?</v>
      </c>
      <c r="D12139" s="9" t="s">
        <v>9771</v>
      </c>
      <c r="E12139" s="9"/>
      <c r="F12139" s="9" t="s">
        <v>17672</v>
      </c>
      <c r="G12139" s="9" t="s">
        <v>31546</v>
      </c>
      <c r="H12139" s="9" t="s">
        <v>9771</v>
      </c>
      <c r="I12139" s="9" t="s">
        <v>41459</v>
      </c>
      <c r="J12139" s="9" t="s">
        <v>39165</v>
      </c>
      <c r="K12139" s="9" t="s">
        <v>42568</v>
      </c>
    </row>
    <row r="12140" spans="1:11" x14ac:dyDescent="0.35">
      <c r="A12140" s="9">
        <v>12139</v>
      </c>
      <c r="B12140" s="9" t="str">
        <f t="shared" si="189"/>
        <v>Nectandra leu</v>
      </c>
      <c r="C12140" s="9" t="e" cm="1">
        <f t="array" aca="1" ref="C12140" ca="1">LEFT(K12140,$C$19743)&amp;"-"&amp;RIGHT(SUBSTITUTE(SUBSTITUTE(TiraAcento(E12140),"-","")," ",""),$C$19744)</f>
        <v>#NAME?</v>
      </c>
      <c r="D12140" s="9" t="s">
        <v>9772</v>
      </c>
      <c r="E12140" s="9" t="s">
        <v>1063</v>
      </c>
      <c r="F12140" s="9" t="s">
        <v>17673</v>
      </c>
      <c r="G12140" s="9" t="s">
        <v>31547</v>
      </c>
      <c r="H12140" s="9" t="s">
        <v>9772</v>
      </c>
      <c r="I12140" s="9" t="s">
        <v>41459</v>
      </c>
      <c r="J12140" s="9" t="s">
        <v>40509</v>
      </c>
      <c r="K12140" s="9" t="s">
        <v>43070</v>
      </c>
    </row>
    <row r="12141" spans="1:11" x14ac:dyDescent="0.35">
      <c r="A12141" s="9">
        <v>12140</v>
      </c>
      <c r="B12141" s="9" t="str">
        <f t="shared" si="189"/>
        <v>Nectandra leu</v>
      </c>
      <c r="C12141" s="9" t="e" cm="1">
        <f t="array" aca="1" ref="C12141" ca="1">LEFT(K12141,$C$19743)&amp;"-"&amp;RIGHT(SUBSTITUTE(SUBSTITUTE(TiraAcento(E12141),"-","")," ",""),$C$19744)</f>
        <v>#NAME?</v>
      </c>
      <c r="D12141" s="9" t="s">
        <v>9772</v>
      </c>
      <c r="E12141" s="9" t="s">
        <v>9773</v>
      </c>
      <c r="F12141" s="9" t="s">
        <v>17673</v>
      </c>
      <c r="G12141" s="9" t="s">
        <v>31548</v>
      </c>
      <c r="H12141" s="9" t="s">
        <v>9772</v>
      </c>
      <c r="I12141" s="9" t="s">
        <v>41459</v>
      </c>
      <c r="J12141" s="9" t="s">
        <v>40509</v>
      </c>
      <c r="K12141" s="9" t="s">
        <v>47212</v>
      </c>
    </row>
    <row r="12142" spans="1:11" x14ac:dyDescent="0.35">
      <c r="A12142" s="9">
        <v>12141</v>
      </c>
      <c r="B12142" s="9" t="str">
        <f t="shared" si="189"/>
        <v>Nectandra leu</v>
      </c>
      <c r="C12142" s="9" t="e" cm="1">
        <f t="array" aca="1" ref="C12142" ca="1">LEFT(K12142,$C$19743)&amp;"-"&amp;RIGHT(SUBSTITUTE(SUBSTITUTE(TiraAcento(E12142),"-","")," ",""),$C$19744)</f>
        <v>#NAME?</v>
      </c>
      <c r="D12142" s="9" t="s">
        <v>9772</v>
      </c>
      <c r="E12142" s="9" t="s">
        <v>9307</v>
      </c>
      <c r="F12142" s="9" t="s">
        <v>17673</v>
      </c>
      <c r="G12142" s="9" t="s">
        <v>31549</v>
      </c>
      <c r="H12142" s="9" t="s">
        <v>9772</v>
      </c>
      <c r="I12142" s="9" t="s">
        <v>41459</v>
      </c>
      <c r="J12142" s="9" t="s">
        <v>40509</v>
      </c>
      <c r="K12142" s="9" t="s">
        <v>9307</v>
      </c>
    </row>
    <row r="12143" spans="1:11" x14ac:dyDescent="0.35">
      <c r="A12143" s="9">
        <v>12142</v>
      </c>
      <c r="B12143" s="9" t="str">
        <f t="shared" si="189"/>
        <v>Nectandra leu</v>
      </c>
      <c r="C12143" s="9" t="e" cm="1">
        <f t="array" aca="1" ref="C12143" ca="1">LEFT(K12143,$C$19743)&amp;"-"&amp;RIGHT(SUBSTITUTE(SUBSTITUTE(TiraAcento(E12143),"-","")," ",""),$C$19744)</f>
        <v>#NAME?</v>
      </c>
      <c r="D12143" s="9" t="s">
        <v>9772</v>
      </c>
      <c r="E12143" s="9" t="s">
        <v>9774</v>
      </c>
      <c r="F12143" s="9" t="s">
        <v>17673</v>
      </c>
      <c r="G12143" s="9" t="s">
        <v>31550</v>
      </c>
      <c r="H12143" s="9" t="s">
        <v>9772</v>
      </c>
      <c r="I12143" s="9" t="s">
        <v>41459</v>
      </c>
      <c r="J12143" s="9" t="s">
        <v>40509</v>
      </c>
      <c r="K12143" s="9" t="s">
        <v>47213</v>
      </c>
    </row>
    <row r="12144" spans="1:11" x14ac:dyDescent="0.35">
      <c r="A12144" s="9">
        <v>12143</v>
      </c>
      <c r="B12144" s="9" t="str">
        <f t="shared" si="189"/>
        <v>Nectandra leu</v>
      </c>
      <c r="C12144" s="9" t="e" cm="1">
        <f t="array" aca="1" ref="C12144" ca="1">LEFT(K12144,$C$19743)&amp;"-"&amp;RIGHT(SUBSTITUTE(SUBSTITUTE(TiraAcento(E12144),"-","")," ",""),$C$19744)</f>
        <v>#NAME?</v>
      </c>
      <c r="D12144" s="9" t="s">
        <v>9772</v>
      </c>
      <c r="E12144" s="9" t="s">
        <v>9775</v>
      </c>
      <c r="F12144" s="9" t="s">
        <v>17673</v>
      </c>
      <c r="G12144" s="9" t="s">
        <v>31551</v>
      </c>
      <c r="H12144" s="9" t="s">
        <v>9772</v>
      </c>
      <c r="I12144" s="9" t="s">
        <v>41459</v>
      </c>
      <c r="J12144" s="9" t="s">
        <v>40509</v>
      </c>
      <c r="K12144" s="9" t="s">
        <v>47214</v>
      </c>
    </row>
    <row r="12145" spans="1:11" x14ac:dyDescent="0.35">
      <c r="A12145" s="9">
        <v>12144</v>
      </c>
      <c r="B12145" s="9" t="str">
        <f t="shared" si="189"/>
        <v>Nectandra leu</v>
      </c>
      <c r="C12145" s="9" t="e" cm="1">
        <f t="array" aca="1" ref="C12145" ca="1">LEFT(K12145,$C$19743)&amp;"-"&amp;RIGHT(SUBSTITUTE(SUBSTITUTE(TiraAcento(E12145),"-","")," ",""),$C$19744)</f>
        <v>#NAME?</v>
      </c>
      <c r="D12145" s="9" t="s">
        <v>9772</v>
      </c>
      <c r="E12145" s="9" t="s">
        <v>9776</v>
      </c>
      <c r="F12145" s="9" t="s">
        <v>17673</v>
      </c>
      <c r="G12145" s="9" t="s">
        <v>31552</v>
      </c>
      <c r="H12145" s="9" t="s">
        <v>9772</v>
      </c>
      <c r="I12145" s="9" t="s">
        <v>41459</v>
      </c>
      <c r="J12145" s="9" t="s">
        <v>40509</v>
      </c>
      <c r="K12145" s="9" t="s">
        <v>9776</v>
      </c>
    </row>
    <row r="12146" spans="1:11" x14ac:dyDescent="0.35">
      <c r="A12146" s="9">
        <v>12145</v>
      </c>
      <c r="B12146" s="9" t="str">
        <f t="shared" si="189"/>
        <v>Nectandra leu</v>
      </c>
      <c r="C12146" s="9" t="e" cm="1">
        <f t="array" aca="1" ref="C12146" ca="1">LEFT(K12146,$C$19743)&amp;"-"&amp;RIGHT(SUBSTITUTE(SUBSTITUTE(TiraAcento(E12146),"-","")," ",""),$C$19744)</f>
        <v>#NAME?</v>
      </c>
      <c r="D12146" s="9" t="s">
        <v>9343</v>
      </c>
      <c r="E12146" s="9" t="s">
        <v>9777</v>
      </c>
      <c r="F12146" s="9" t="s">
        <v>17525</v>
      </c>
      <c r="G12146" s="9" t="s">
        <v>31553</v>
      </c>
      <c r="H12146" s="9" t="s">
        <v>9343</v>
      </c>
      <c r="I12146" s="9" t="s">
        <v>41459</v>
      </c>
      <c r="J12146" s="9" t="s">
        <v>41460</v>
      </c>
      <c r="K12146" s="9" t="s">
        <v>47215</v>
      </c>
    </row>
    <row r="12147" spans="1:11" x14ac:dyDescent="0.35">
      <c r="A12147" s="9">
        <v>12146</v>
      </c>
      <c r="B12147" s="9" t="str">
        <f t="shared" si="189"/>
        <v>Mouriri arb</v>
      </c>
      <c r="C12147" s="9" t="e" cm="1">
        <f t="array" aca="1" ref="C12147" ca="1">LEFT(K12147,$C$19743)&amp;"-"&amp;RIGHT(SUBSTITUTE(SUBSTITUTE(TiraAcento(E12147),"-","")," ",""),$C$19744)</f>
        <v>#NAME?</v>
      </c>
      <c r="D12147" s="9" t="s">
        <v>9778</v>
      </c>
      <c r="E12147" s="9" t="s">
        <v>9779</v>
      </c>
      <c r="F12147" s="9" t="s">
        <v>17674</v>
      </c>
      <c r="G12147" s="9" t="s">
        <v>31554</v>
      </c>
      <c r="H12147" s="9" t="s">
        <v>9778</v>
      </c>
      <c r="I12147" s="9" t="s">
        <v>41498</v>
      </c>
      <c r="J12147" s="9" t="s">
        <v>39643</v>
      </c>
      <c r="K12147" s="9" t="s">
        <v>9779</v>
      </c>
    </row>
    <row r="12148" spans="1:11" x14ac:dyDescent="0.35">
      <c r="A12148" s="9">
        <v>12147</v>
      </c>
      <c r="B12148" s="9" t="str">
        <f t="shared" si="189"/>
        <v>Mouriri bra</v>
      </c>
      <c r="C12148" s="9" t="e" cm="1">
        <f t="array" aca="1" ref="C12148" ca="1">LEFT(K12148,$C$19743)&amp;"-"&amp;RIGHT(SUBSTITUTE(SUBSTITUTE(TiraAcento(E12148),"-","")," ",""),$C$19744)</f>
        <v>#NAME?</v>
      </c>
      <c r="D12148" s="9" t="s">
        <v>9780</v>
      </c>
      <c r="E12148" s="9" t="s">
        <v>1501</v>
      </c>
      <c r="F12148" s="9" t="s">
        <v>17675</v>
      </c>
      <c r="G12148" s="9" t="s">
        <v>31555</v>
      </c>
      <c r="H12148" s="9" t="s">
        <v>9780</v>
      </c>
      <c r="I12148" s="9" t="s">
        <v>41498</v>
      </c>
      <c r="J12148" s="9" t="s">
        <v>41547</v>
      </c>
      <c r="K12148" s="9" t="s">
        <v>43306</v>
      </c>
    </row>
    <row r="12149" spans="1:11" x14ac:dyDescent="0.35">
      <c r="A12149" s="9">
        <v>12148</v>
      </c>
      <c r="B12149" s="9" t="str">
        <f t="shared" si="189"/>
        <v>Mouriri bre</v>
      </c>
      <c r="C12149" s="9" t="e" cm="1">
        <f t="array" aca="1" ref="C12149" ca="1">LEFT(K12149,$C$19743)&amp;"-"&amp;RIGHT(SUBSTITUTE(SUBSTITUTE(TiraAcento(E12149),"-","")," ",""),$C$19744)</f>
        <v>#NAME?</v>
      </c>
      <c r="D12149" s="9" t="s">
        <v>9781</v>
      </c>
      <c r="E12149" s="9" t="s">
        <v>1504</v>
      </c>
      <c r="F12149" s="9" t="s">
        <v>17676</v>
      </c>
      <c r="G12149" s="9" t="s">
        <v>31556</v>
      </c>
      <c r="H12149" s="9" t="s">
        <v>9781</v>
      </c>
      <c r="I12149" s="9" t="s">
        <v>41498</v>
      </c>
      <c r="J12149" s="9" t="s">
        <v>40471</v>
      </c>
      <c r="K12149" s="9" t="s">
        <v>43307</v>
      </c>
    </row>
    <row r="12150" spans="1:11" x14ac:dyDescent="0.35">
      <c r="A12150" s="9">
        <v>12149</v>
      </c>
      <c r="B12150" s="9" t="str">
        <f t="shared" si="189"/>
        <v>Mouriri cal</v>
      </c>
      <c r="C12150" s="9" t="e" cm="1">
        <f t="array" aca="1" ref="C12150" ca="1">LEFT(K12150,$C$19743)&amp;"-"&amp;RIGHT(SUBSTITUTE(SUBSTITUTE(TiraAcento(E12150),"-","")," ",""),$C$19744)</f>
        <v>#NAME?</v>
      </c>
      <c r="D12150" s="9" t="s">
        <v>9782</v>
      </c>
      <c r="E12150" s="9" t="s">
        <v>1501</v>
      </c>
      <c r="F12150" s="9" t="s">
        <v>17677</v>
      </c>
      <c r="G12150" s="9" t="s">
        <v>31557</v>
      </c>
      <c r="H12150" s="9" t="s">
        <v>9782</v>
      </c>
      <c r="I12150" s="9" t="s">
        <v>41498</v>
      </c>
      <c r="J12150" s="9" t="s">
        <v>41548</v>
      </c>
      <c r="K12150" s="9" t="s">
        <v>43306</v>
      </c>
    </row>
    <row r="12151" spans="1:11" x14ac:dyDescent="0.35">
      <c r="A12151" s="9">
        <v>12150</v>
      </c>
      <c r="B12151" s="9" t="str">
        <f t="shared" si="189"/>
        <v>Mouriri cal</v>
      </c>
      <c r="C12151" s="9" t="e" cm="1">
        <f t="array" aca="1" ref="C12151" ca="1">LEFT(K12151,$C$19743)&amp;"-"&amp;RIGHT(SUBSTITUTE(SUBSTITUTE(TiraAcento(E12151),"-","")," ",""),$C$19744)</f>
        <v>#NAME?</v>
      </c>
      <c r="D12151" s="9" t="s">
        <v>9782</v>
      </c>
      <c r="E12151" s="9" t="s">
        <v>9783</v>
      </c>
      <c r="F12151" s="9" t="s">
        <v>17677</v>
      </c>
      <c r="G12151" s="9" t="s">
        <v>31558</v>
      </c>
      <c r="H12151" s="9" t="s">
        <v>9782</v>
      </c>
      <c r="I12151" s="9" t="s">
        <v>41498</v>
      </c>
      <c r="J12151" s="9" t="s">
        <v>41548</v>
      </c>
      <c r="K12151" s="9" t="s">
        <v>47216</v>
      </c>
    </row>
    <row r="12152" spans="1:11" x14ac:dyDescent="0.35">
      <c r="A12152" s="9">
        <v>12151</v>
      </c>
      <c r="B12152" s="9" t="str">
        <f t="shared" si="189"/>
        <v>Mouriri cau</v>
      </c>
      <c r="C12152" s="9" t="e" cm="1">
        <f t="array" aca="1" ref="C12152" ca="1">LEFT(K12152,$C$19743)&amp;"-"&amp;RIGHT(SUBSTITUTE(SUBSTITUTE(TiraAcento(E12152),"-","")," ",""),$C$19744)</f>
        <v>#NAME?</v>
      </c>
      <c r="D12152" s="9" t="s">
        <v>9784</v>
      </c>
      <c r="E12152" s="9" t="s">
        <v>9785</v>
      </c>
      <c r="F12152" s="9" t="s">
        <v>17678</v>
      </c>
      <c r="G12152" s="9" t="s">
        <v>31559</v>
      </c>
      <c r="H12152" s="9" t="s">
        <v>9784</v>
      </c>
      <c r="I12152" s="9" t="s">
        <v>41498</v>
      </c>
      <c r="J12152" s="9" t="s">
        <v>39510</v>
      </c>
      <c r="K12152" s="9" t="s">
        <v>9785</v>
      </c>
    </row>
    <row r="12153" spans="1:11" x14ac:dyDescent="0.35">
      <c r="A12153" s="9">
        <v>12152</v>
      </c>
      <c r="B12153" s="9" t="str">
        <f t="shared" si="189"/>
        <v>Mouriri cau</v>
      </c>
      <c r="C12153" s="9" t="e" cm="1">
        <f t="array" aca="1" ref="C12153" ca="1">LEFT(K12153,$C$19743)&amp;"-"&amp;RIGHT(SUBSTITUTE(SUBSTITUTE(TiraAcento(E12153),"-","")," ",""),$C$19744)</f>
        <v>#NAME?</v>
      </c>
      <c r="D12153" s="9" t="s">
        <v>9784</v>
      </c>
      <c r="E12153" s="9" t="s">
        <v>9786</v>
      </c>
      <c r="F12153" s="9" t="s">
        <v>17678</v>
      </c>
      <c r="G12153" s="9" t="s">
        <v>31560</v>
      </c>
      <c r="H12153" s="9" t="s">
        <v>9784</v>
      </c>
      <c r="I12153" s="9" t="s">
        <v>41498</v>
      </c>
      <c r="J12153" s="9" t="s">
        <v>39510</v>
      </c>
      <c r="K12153" s="9" t="s">
        <v>9786</v>
      </c>
    </row>
    <row r="12154" spans="1:11" x14ac:dyDescent="0.35">
      <c r="A12154" s="9">
        <v>12153</v>
      </c>
      <c r="B12154" s="9" t="str">
        <f t="shared" si="189"/>
        <v>Mouriri cau</v>
      </c>
      <c r="C12154" s="9" t="e" cm="1">
        <f t="array" aca="1" ref="C12154" ca="1">LEFT(K12154,$C$19743)&amp;"-"&amp;RIGHT(SUBSTITUTE(SUBSTITUTE(TiraAcento(E12154),"-","")," ",""),$C$19744)</f>
        <v>#NAME?</v>
      </c>
      <c r="D12154" s="9" t="s">
        <v>9784</v>
      </c>
      <c r="E12154" s="9" t="s">
        <v>9787</v>
      </c>
      <c r="F12154" s="9" t="s">
        <v>17678</v>
      </c>
      <c r="G12154" s="9" t="s">
        <v>31561</v>
      </c>
      <c r="H12154" s="9" t="s">
        <v>9784</v>
      </c>
      <c r="I12154" s="9" t="s">
        <v>41498</v>
      </c>
      <c r="J12154" s="9" t="s">
        <v>39510</v>
      </c>
      <c r="K12154" s="9" t="s">
        <v>9787</v>
      </c>
    </row>
    <row r="12155" spans="1:11" x14ac:dyDescent="0.35">
      <c r="A12155" s="9">
        <v>12154</v>
      </c>
      <c r="B12155" s="9" t="str">
        <f t="shared" si="189"/>
        <v>Mouriri cha</v>
      </c>
      <c r="C12155" s="9" t="e" cm="1">
        <f t="array" aca="1" ref="C12155" ca="1">LEFT(K12155,$C$19743)&amp;"-"&amp;RIGHT(SUBSTITUTE(SUBSTITUTE(TiraAcento(E12155),"-","")," ",""),$C$19744)</f>
        <v>#NAME?</v>
      </c>
      <c r="D12155" s="9" t="s">
        <v>9788</v>
      </c>
      <c r="E12155" s="9" t="s">
        <v>9789</v>
      </c>
      <c r="F12155" s="9" t="s">
        <v>17679</v>
      </c>
      <c r="G12155" s="9" t="s">
        <v>31562</v>
      </c>
      <c r="H12155" s="9" t="s">
        <v>9788</v>
      </c>
      <c r="I12155" s="9" t="s">
        <v>41498</v>
      </c>
      <c r="J12155" s="9" t="s">
        <v>41549</v>
      </c>
      <c r="K12155" s="9" t="s">
        <v>47217</v>
      </c>
    </row>
    <row r="12156" spans="1:11" x14ac:dyDescent="0.35">
      <c r="A12156" s="9">
        <v>12155</v>
      </c>
      <c r="B12156" s="9" t="str">
        <f t="shared" si="189"/>
        <v>Mouriri cha</v>
      </c>
      <c r="C12156" s="9" t="e" cm="1">
        <f t="array" aca="1" ref="C12156" ca="1">LEFT(K12156,$C$19743)&amp;"-"&amp;RIGHT(SUBSTITUTE(SUBSTITUTE(TiraAcento(E12156),"-","")," ",""),$C$19744)</f>
        <v>#NAME?</v>
      </c>
      <c r="D12156" s="9" t="s">
        <v>9788</v>
      </c>
      <c r="E12156" s="9" t="s">
        <v>9790</v>
      </c>
      <c r="F12156" s="9" t="s">
        <v>17679</v>
      </c>
      <c r="G12156" s="9" t="s">
        <v>31563</v>
      </c>
      <c r="H12156" s="9" t="s">
        <v>9788</v>
      </c>
      <c r="I12156" s="9" t="s">
        <v>41498</v>
      </c>
      <c r="J12156" s="9" t="s">
        <v>41549</v>
      </c>
      <c r="K12156" s="9" t="s">
        <v>11521</v>
      </c>
    </row>
    <row r="12157" spans="1:11" x14ac:dyDescent="0.35">
      <c r="A12157" s="9">
        <v>12156</v>
      </c>
      <c r="B12157" s="9" t="str">
        <f t="shared" si="189"/>
        <v>Mouriri dor</v>
      </c>
      <c r="C12157" s="9" t="e" cm="1">
        <f t="array" aca="1" ref="C12157" ca="1">LEFT(K12157,$C$19743)&amp;"-"&amp;RIGHT(SUBSTITUTE(SUBSTITUTE(TiraAcento(E12157),"-","")," ",""),$C$19744)</f>
        <v>#NAME?</v>
      </c>
      <c r="D12157" s="9" t="s">
        <v>9791</v>
      </c>
      <c r="E12157" s="9" t="s">
        <v>9792</v>
      </c>
      <c r="F12157" s="9" t="s">
        <v>17680</v>
      </c>
      <c r="G12157" s="9" t="s">
        <v>31564</v>
      </c>
      <c r="H12157" s="9" t="s">
        <v>9791</v>
      </c>
      <c r="I12157" s="9" t="s">
        <v>41498</v>
      </c>
      <c r="J12157" s="9" t="s">
        <v>41550</v>
      </c>
      <c r="K12157" s="9" t="s">
        <v>9792</v>
      </c>
    </row>
    <row r="12158" spans="1:11" x14ac:dyDescent="0.35">
      <c r="A12158" s="9">
        <v>12157</v>
      </c>
      <c r="B12158" s="9" t="str">
        <f t="shared" si="189"/>
        <v>Mouriri ell</v>
      </c>
      <c r="C12158" s="9" t="e" cm="1">
        <f t="array" aca="1" ref="C12158" ca="1">LEFT(K12158,$C$19743)&amp;"-"&amp;RIGHT(SUBSTITUTE(SUBSTITUTE(TiraAcento(E12158),"-","")," ",""),$C$19744)</f>
        <v>#NAME?</v>
      </c>
      <c r="D12158" s="9" t="s">
        <v>9793</v>
      </c>
      <c r="E12158" s="9" t="s">
        <v>4695</v>
      </c>
      <c r="F12158" s="9" t="s">
        <v>17681</v>
      </c>
      <c r="G12158" s="9" t="s">
        <v>31565</v>
      </c>
      <c r="H12158" s="9" t="s">
        <v>9793</v>
      </c>
      <c r="I12158" s="9" t="s">
        <v>41498</v>
      </c>
      <c r="J12158" s="9" t="s">
        <v>40070</v>
      </c>
      <c r="K12158" s="9" t="s">
        <v>44912</v>
      </c>
    </row>
    <row r="12159" spans="1:11" x14ac:dyDescent="0.35">
      <c r="A12159" s="9">
        <v>12158</v>
      </c>
      <c r="B12159" s="9" t="str">
        <f t="shared" si="189"/>
        <v>Mouriri gla</v>
      </c>
      <c r="C12159" s="9" t="e" cm="1">
        <f t="array" aca="1" ref="C12159" ca="1">LEFT(K12159,$C$19743)&amp;"-"&amp;RIGHT(SUBSTITUTE(SUBSTITUTE(TiraAcento(E12159),"-","")," ",""),$C$19744)</f>
        <v>#NAME?</v>
      </c>
      <c r="D12159" s="9" t="s">
        <v>9794</v>
      </c>
      <c r="E12159" s="9" t="s">
        <v>3735</v>
      </c>
      <c r="F12159" s="9" t="s">
        <v>17682</v>
      </c>
      <c r="G12159" s="9" t="s">
        <v>31566</v>
      </c>
      <c r="H12159" s="9" t="s">
        <v>9794</v>
      </c>
      <c r="I12159" s="9" t="s">
        <v>41498</v>
      </c>
      <c r="J12159" s="9" t="s">
        <v>39579</v>
      </c>
      <c r="K12159" s="9" t="s">
        <v>44398</v>
      </c>
    </row>
    <row r="12160" spans="1:11" x14ac:dyDescent="0.35">
      <c r="A12160" s="9">
        <v>12159</v>
      </c>
      <c r="B12160" s="9" t="str">
        <f t="shared" si="189"/>
        <v>Mouriri gla</v>
      </c>
      <c r="C12160" s="9" t="e" cm="1">
        <f t="array" aca="1" ref="C12160" ca="1">LEFT(K12160,$C$19743)&amp;"-"&amp;RIGHT(SUBSTITUTE(SUBSTITUTE(TiraAcento(E12160),"-","")," ",""),$C$19744)</f>
        <v>#NAME?</v>
      </c>
      <c r="D12160" s="9" t="s">
        <v>9794</v>
      </c>
      <c r="E12160" s="9" t="s">
        <v>9795</v>
      </c>
      <c r="F12160" s="9" t="s">
        <v>17682</v>
      </c>
      <c r="G12160" s="9" t="s">
        <v>31567</v>
      </c>
      <c r="H12160" s="9" t="s">
        <v>9794</v>
      </c>
      <c r="I12160" s="9" t="s">
        <v>41498</v>
      </c>
      <c r="J12160" s="9" t="s">
        <v>39579</v>
      </c>
      <c r="K12160" s="9" t="s">
        <v>9795</v>
      </c>
    </row>
    <row r="12161" spans="1:11" x14ac:dyDescent="0.35">
      <c r="A12161" s="9">
        <v>12160</v>
      </c>
      <c r="B12161" s="9" t="str">
        <f t="shared" si="189"/>
        <v>Mouriri gla</v>
      </c>
      <c r="C12161" s="9" t="e" cm="1">
        <f t="array" aca="1" ref="C12161" ca="1">LEFT(K12161,$C$19743)&amp;"-"&amp;RIGHT(SUBSTITUTE(SUBSTITUTE(TiraAcento(E12161),"-","")," ",""),$C$19744)</f>
        <v>#NAME?</v>
      </c>
      <c r="D12161" s="9" t="s">
        <v>9794</v>
      </c>
      <c r="E12161" s="9" t="s">
        <v>9790</v>
      </c>
      <c r="F12161" s="9" t="s">
        <v>17682</v>
      </c>
      <c r="G12161" s="9" t="s">
        <v>31568</v>
      </c>
      <c r="H12161" s="9" t="s">
        <v>9794</v>
      </c>
      <c r="I12161" s="9" t="s">
        <v>41498</v>
      </c>
      <c r="J12161" s="9" t="s">
        <v>39579</v>
      </c>
      <c r="K12161" s="9" t="s">
        <v>11521</v>
      </c>
    </row>
    <row r="12162" spans="1:11" x14ac:dyDescent="0.35">
      <c r="A12162" s="9">
        <v>12161</v>
      </c>
      <c r="B12162" s="9" t="str">
        <f t="shared" si="189"/>
        <v>Mouriri gra</v>
      </c>
      <c r="C12162" s="9" t="e" cm="1">
        <f t="array" aca="1" ref="C12162" ca="1">LEFT(K12162,$C$19743)&amp;"-"&amp;RIGHT(SUBSTITUTE(SUBSTITUTE(TiraAcento(E12162),"-","")," ",""),$C$19744)</f>
        <v>#NAME?</v>
      </c>
      <c r="D12162" s="9" t="s">
        <v>9796</v>
      </c>
      <c r="E12162" s="9" t="s">
        <v>247</v>
      </c>
      <c r="F12162" s="9" t="s">
        <v>17683</v>
      </c>
      <c r="G12162" s="9" t="s">
        <v>31569</v>
      </c>
      <c r="H12162" s="9" t="s">
        <v>9796</v>
      </c>
      <c r="I12162" s="9" t="s">
        <v>41498</v>
      </c>
      <c r="J12162" s="9" t="s">
        <v>39406</v>
      </c>
      <c r="K12162" s="9" t="s">
        <v>42655</v>
      </c>
    </row>
    <row r="12163" spans="1:11" x14ac:dyDescent="0.35">
      <c r="A12163" s="9">
        <v>12162</v>
      </c>
      <c r="B12163" s="9" t="str">
        <f t="shared" ref="B12163:B12226" si="190">I12163&amp;" "&amp;IFERROR(LEFT(J12163,$B$19743),D12163)</f>
        <v>Mouriri guy</v>
      </c>
      <c r="C12163" s="9" t="e" cm="1">
        <f t="array" aca="1" ref="C12163" ca="1">LEFT(K12163,$C$19743)&amp;"-"&amp;RIGHT(SUBSTITUTE(SUBSTITUTE(TiraAcento(E12163),"-","")," ",""),$C$19744)</f>
        <v>#NAME?</v>
      </c>
      <c r="D12163" s="9" t="s">
        <v>9797</v>
      </c>
      <c r="E12163" s="9" t="s">
        <v>9798</v>
      </c>
      <c r="F12163" s="9" t="s">
        <v>17684</v>
      </c>
      <c r="G12163" s="9" t="s">
        <v>31570</v>
      </c>
      <c r="H12163" s="9" t="s">
        <v>9797</v>
      </c>
      <c r="I12163" s="9" t="s">
        <v>41498</v>
      </c>
      <c r="J12163" s="9" t="s">
        <v>40887</v>
      </c>
      <c r="K12163" s="9" t="s">
        <v>9798</v>
      </c>
    </row>
    <row r="12164" spans="1:11" x14ac:dyDescent="0.35">
      <c r="A12164" s="9">
        <v>12163</v>
      </c>
      <c r="B12164" s="9" t="str">
        <f t="shared" si="190"/>
        <v>Mouriri guy</v>
      </c>
      <c r="C12164" s="9" t="e" cm="1">
        <f t="array" aca="1" ref="C12164" ca="1">LEFT(K12164,$C$19743)&amp;"-"&amp;RIGHT(SUBSTITUTE(SUBSTITUTE(TiraAcento(E12164),"-","")," ",""),$C$19744)</f>
        <v>#NAME?</v>
      </c>
      <c r="D12164" s="9" t="s">
        <v>9797</v>
      </c>
      <c r="E12164" s="9" t="s">
        <v>9799</v>
      </c>
      <c r="F12164" s="9" t="s">
        <v>17684</v>
      </c>
      <c r="G12164" s="9" t="s">
        <v>31571</v>
      </c>
      <c r="H12164" s="9" t="s">
        <v>9797</v>
      </c>
      <c r="I12164" s="9" t="s">
        <v>41498</v>
      </c>
      <c r="J12164" s="9" t="s">
        <v>40887</v>
      </c>
      <c r="K12164" s="9" t="s">
        <v>9799</v>
      </c>
    </row>
    <row r="12165" spans="1:11" x14ac:dyDescent="0.35">
      <c r="A12165" s="9">
        <v>12164</v>
      </c>
      <c r="B12165" s="9" t="str">
        <f t="shared" si="190"/>
        <v>Mouriri guy</v>
      </c>
      <c r="C12165" s="9" t="e" cm="1">
        <f t="array" aca="1" ref="C12165" ca="1">LEFT(K12165,$C$19743)&amp;"-"&amp;RIGHT(SUBSTITUTE(SUBSTITUTE(TiraAcento(E12165),"-","")," ",""),$C$19744)</f>
        <v>#NAME?</v>
      </c>
      <c r="D12165" s="9" t="s">
        <v>9797</v>
      </c>
      <c r="E12165" s="9" t="s">
        <v>9800</v>
      </c>
      <c r="F12165" s="9" t="s">
        <v>17684</v>
      </c>
      <c r="G12165" s="9" t="s">
        <v>31572</v>
      </c>
      <c r="H12165" s="9" t="s">
        <v>9797</v>
      </c>
      <c r="I12165" s="9" t="s">
        <v>41498</v>
      </c>
      <c r="J12165" s="9" t="s">
        <v>40887</v>
      </c>
      <c r="K12165" s="9" t="s">
        <v>9800</v>
      </c>
    </row>
    <row r="12166" spans="1:11" x14ac:dyDescent="0.35">
      <c r="A12166" s="9">
        <v>12165</v>
      </c>
      <c r="B12166" s="9" t="str">
        <f t="shared" si="190"/>
        <v>Mouriri guy</v>
      </c>
      <c r="C12166" s="9" t="e" cm="1">
        <f t="array" aca="1" ref="C12166" ca="1">LEFT(K12166,$C$19743)&amp;"-"&amp;RIGHT(SUBSTITUTE(SUBSTITUTE(TiraAcento(E12166),"-","")," ",""),$C$19744)</f>
        <v>#NAME?</v>
      </c>
      <c r="D12166" s="9" t="s">
        <v>9797</v>
      </c>
      <c r="E12166" s="9" t="s">
        <v>6265</v>
      </c>
      <c r="F12166" s="9" t="s">
        <v>17684</v>
      </c>
      <c r="G12166" s="9" t="s">
        <v>31573</v>
      </c>
      <c r="H12166" s="9" t="s">
        <v>9797</v>
      </c>
      <c r="I12166" s="9" t="s">
        <v>41498</v>
      </c>
      <c r="J12166" s="9" t="s">
        <v>40887</v>
      </c>
      <c r="K12166" s="9" t="s">
        <v>6265</v>
      </c>
    </row>
    <row r="12167" spans="1:11" x14ac:dyDescent="0.35">
      <c r="A12167" s="9">
        <v>12166</v>
      </c>
      <c r="B12167" s="9" t="str">
        <f t="shared" si="190"/>
        <v>Mouriri guy</v>
      </c>
      <c r="C12167" s="9" t="e" cm="1">
        <f t="array" aca="1" ref="C12167" ca="1">LEFT(K12167,$C$19743)&amp;"-"&amp;RIGHT(SUBSTITUTE(SUBSTITUTE(TiraAcento(E12167),"-","")," ",""),$C$19744)</f>
        <v>#NAME?</v>
      </c>
      <c r="D12167" s="9" t="s">
        <v>9797</v>
      </c>
      <c r="E12167" s="9" t="s">
        <v>2046</v>
      </c>
      <c r="F12167" s="9" t="s">
        <v>17684</v>
      </c>
      <c r="G12167" s="9" t="s">
        <v>31574</v>
      </c>
      <c r="H12167" s="9" t="s">
        <v>9797</v>
      </c>
      <c r="I12167" s="9" t="s">
        <v>41498</v>
      </c>
      <c r="J12167" s="9" t="s">
        <v>40887</v>
      </c>
      <c r="K12167" s="9" t="s">
        <v>2046</v>
      </c>
    </row>
    <row r="12168" spans="1:11" x14ac:dyDescent="0.35">
      <c r="A12168" s="9">
        <v>12167</v>
      </c>
      <c r="B12168" s="9" t="str">
        <f t="shared" si="190"/>
        <v>Mouriri guy</v>
      </c>
      <c r="C12168" s="9" t="e" cm="1">
        <f t="array" aca="1" ref="C12168" ca="1">LEFT(K12168,$C$19743)&amp;"-"&amp;RIGHT(SUBSTITUTE(SUBSTITUTE(TiraAcento(E12168),"-","")," ",""),$C$19744)</f>
        <v>#NAME?</v>
      </c>
      <c r="D12168" s="9" t="s">
        <v>9797</v>
      </c>
      <c r="E12168" s="9" t="s">
        <v>9801</v>
      </c>
      <c r="F12168" s="9" t="s">
        <v>17684</v>
      </c>
      <c r="G12168" s="9" t="s">
        <v>31575</v>
      </c>
      <c r="H12168" s="9" t="s">
        <v>9797</v>
      </c>
      <c r="I12168" s="9" t="s">
        <v>41498</v>
      </c>
      <c r="J12168" s="9" t="s">
        <v>40887</v>
      </c>
      <c r="K12168" s="9" t="s">
        <v>47218</v>
      </c>
    </row>
    <row r="12169" spans="1:11" x14ac:dyDescent="0.35">
      <c r="A12169" s="9">
        <v>12168</v>
      </c>
      <c r="B12169" s="9" t="str">
        <f t="shared" si="190"/>
        <v>Mouriri guy</v>
      </c>
      <c r="C12169" s="9" t="e" cm="1">
        <f t="array" aca="1" ref="C12169" ca="1">LEFT(K12169,$C$19743)&amp;"-"&amp;RIGHT(SUBSTITUTE(SUBSTITUTE(TiraAcento(E12169),"-","")," ",""),$C$19744)</f>
        <v>#NAME?</v>
      </c>
      <c r="D12169" s="9" t="s">
        <v>9797</v>
      </c>
      <c r="E12169" s="9" t="s">
        <v>9802</v>
      </c>
      <c r="F12169" s="9" t="s">
        <v>17684</v>
      </c>
      <c r="G12169" s="9" t="s">
        <v>31576</v>
      </c>
      <c r="H12169" s="9" t="s">
        <v>9797</v>
      </c>
      <c r="I12169" s="9" t="s">
        <v>41498</v>
      </c>
      <c r="J12169" s="9" t="s">
        <v>40887</v>
      </c>
      <c r="K12169" s="9" t="s">
        <v>9802</v>
      </c>
    </row>
    <row r="12170" spans="1:11" x14ac:dyDescent="0.35">
      <c r="A12170" s="9">
        <v>12169</v>
      </c>
      <c r="B12170" s="9" t="str">
        <f t="shared" si="190"/>
        <v>Mouriri pla</v>
      </c>
      <c r="C12170" s="9" t="e" cm="1">
        <f t="array" aca="1" ref="C12170" ca="1">LEFT(K12170,$C$19743)&amp;"-"&amp;RIGHT(SUBSTITUTE(SUBSTITUTE(TiraAcento(E12170),"-","")," ",""),$C$19744)</f>
        <v>#NAME?</v>
      </c>
      <c r="D12170" s="9" t="s">
        <v>9803</v>
      </c>
      <c r="E12170" s="9" t="s">
        <v>9799</v>
      </c>
      <c r="F12170" s="9" t="s">
        <v>17685</v>
      </c>
      <c r="G12170" s="9" t="s">
        <v>31577</v>
      </c>
      <c r="H12170" s="9" t="s">
        <v>9803</v>
      </c>
      <c r="I12170" s="9" t="s">
        <v>41498</v>
      </c>
      <c r="J12170" s="9" t="s">
        <v>41551</v>
      </c>
      <c r="K12170" s="9" t="s">
        <v>9799</v>
      </c>
    </row>
    <row r="12171" spans="1:11" x14ac:dyDescent="0.35">
      <c r="A12171" s="9">
        <v>12170</v>
      </c>
      <c r="B12171" s="9" t="str">
        <f t="shared" si="190"/>
        <v>Mouriri pla</v>
      </c>
      <c r="C12171" s="9" t="e" cm="1">
        <f t="array" aca="1" ref="C12171" ca="1">LEFT(K12171,$C$19743)&amp;"-"&amp;RIGHT(SUBSTITUTE(SUBSTITUTE(TiraAcento(E12171),"-","")," ",""),$C$19744)</f>
        <v>#NAME?</v>
      </c>
      <c r="D12171" s="9" t="s">
        <v>9803</v>
      </c>
      <c r="E12171" s="9" t="s">
        <v>1504</v>
      </c>
      <c r="F12171" s="9" t="s">
        <v>17685</v>
      </c>
      <c r="G12171" s="9" t="s">
        <v>31578</v>
      </c>
      <c r="H12171" s="9" t="s">
        <v>9803</v>
      </c>
      <c r="I12171" s="9" t="s">
        <v>41498</v>
      </c>
      <c r="J12171" s="9" t="s">
        <v>41551</v>
      </c>
      <c r="K12171" s="9" t="s">
        <v>43307</v>
      </c>
    </row>
    <row r="12172" spans="1:11" x14ac:dyDescent="0.35">
      <c r="A12172" s="9">
        <v>12171</v>
      </c>
      <c r="B12172" s="9" t="str">
        <f t="shared" si="190"/>
        <v>Mouriri pla</v>
      </c>
      <c r="C12172" s="9" t="e" cm="1">
        <f t="array" aca="1" ref="C12172" ca="1">LEFT(K12172,$C$19743)&amp;"-"&amp;RIGHT(SUBSTITUTE(SUBSTITUTE(TiraAcento(E12172),"-","")," ",""),$C$19744)</f>
        <v>#NAME?</v>
      </c>
      <c r="D12172" s="9" t="s">
        <v>9803</v>
      </c>
      <c r="E12172" s="9" t="s">
        <v>9804</v>
      </c>
      <c r="F12172" s="9" t="s">
        <v>17685</v>
      </c>
      <c r="G12172" s="9" t="s">
        <v>31579</v>
      </c>
      <c r="H12172" s="9" t="s">
        <v>9803</v>
      </c>
      <c r="I12172" s="9" t="s">
        <v>41498</v>
      </c>
      <c r="J12172" s="9" t="s">
        <v>41551</v>
      </c>
      <c r="K12172" s="9" t="s">
        <v>47219</v>
      </c>
    </row>
    <row r="12173" spans="1:11" x14ac:dyDescent="0.35">
      <c r="A12173" s="9">
        <v>12172</v>
      </c>
      <c r="B12173" s="9" t="str">
        <f t="shared" si="190"/>
        <v>Mouriri pla</v>
      </c>
      <c r="C12173" s="9" t="e" cm="1">
        <f t="array" aca="1" ref="C12173" ca="1">LEFT(K12173,$C$19743)&amp;"-"&amp;RIGHT(SUBSTITUTE(SUBSTITUTE(TiraAcento(E12173),"-","")," ",""),$C$19744)</f>
        <v>#NAME?</v>
      </c>
      <c r="D12173" s="9" t="s">
        <v>9803</v>
      </c>
      <c r="E12173" s="9" t="s">
        <v>9805</v>
      </c>
      <c r="F12173" s="9" t="s">
        <v>17685</v>
      </c>
      <c r="G12173" s="9" t="s">
        <v>31580</v>
      </c>
      <c r="H12173" s="9" t="s">
        <v>9803</v>
      </c>
      <c r="I12173" s="9" t="s">
        <v>41498</v>
      </c>
      <c r="J12173" s="9" t="s">
        <v>41551</v>
      </c>
      <c r="K12173" s="9" t="s">
        <v>47220</v>
      </c>
    </row>
    <row r="12174" spans="1:11" x14ac:dyDescent="0.35">
      <c r="A12174" s="9">
        <v>12173</v>
      </c>
      <c r="B12174" s="9" t="str">
        <f t="shared" si="190"/>
        <v>Mouriri pus</v>
      </c>
      <c r="C12174" s="9" t="e" cm="1">
        <f t="array" aca="1" ref="C12174" ca="1">LEFT(K12174,$C$19743)&amp;"-"&amp;RIGHT(SUBSTITUTE(SUBSTITUTE(TiraAcento(E12174),"-","")," ",""),$C$19744)</f>
        <v>#NAME?</v>
      </c>
      <c r="D12174" s="9" t="s">
        <v>9806</v>
      </c>
      <c r="E12174" s="9" t="s">
        <v>9807</v>
      </c>
      <c r="F12174" s="9" t="s">
        <v>17686</v>
      </c>
      <c r="G12174" s="9" t="s">
        <v>31581</v>
      </c>
      <c r="H12174" s="9" t="s">
        <v>9806</v>
      </c>
      <c r="I12174" s="9" t="s">
        <v>41498</v>
      </c>
      <c r="J12174" s="9" t="s">
        <v>41552</v>
      </c>
      <c r="K12174" s="9" t="s">
        <v>47221</v>
      </c>
    </row>
    <row r="12175" spans="1:11" x14ac:dyDescent="0.35">
      <c r="A12175" s="9">
        <v>12174</v>
      </c>
      <c r="B12175" s="9" t="str">
        <f t="shared" si="190"/>
        <v>Mouriri pus</v>
      </c>
      <c r="C12175" s="9" t="e" cm="1">
        <f t="array" aca="1" ref="C12175" ca="1">LEFT(K12175,$C$19743)&amp;"-"&amp;RIGHT(SUBSTITUTE(SUBSTITUTE(TiraAcento(E12175),"-","")," ",""),$C$19744)</f>
        <v>#NAME?</v>
      </c>
      <c r="D12175" s="9" t="s">
        <v>9806</v>
      </c>
      <c r="E12175" s="9" t="s">
        <v>9808</v>
      </c>
      <c r="F12175" s="9" t="s">
        <v>17686</v>
      </c>
      <c r="G12175" s="9" t="s">
        <v>31582</v>
      </c>
      <c r="H12175" s="9" t="s">
        <v>9806</v>
      </c>
      <c r="I12175" s="9" t="s">
        <v>41498</v>
      </c>
      <c r="J12175" s="9" t="s">
        <v>41552</v>
      </c>
      <c r="K12175" s="9" t="s">
        <v>47222</v>
      </c>
    </row>
    <row r="12176" spans="1:11" x14ac:dyDescent="0.35">
      <c r="A12176" s="9">
        <v>12175</v>
      </c>
      <c r="B12176" s="9" t="str">
        <f t="shared" si="190"/>
        <v>Mouriri pus</v>
      </c>
      <c r="C12176" s="9" t="e" cm="1">
        <f t="array" aca="1" ref="C12176" ca="1">LEFT(K12176,$C$19743)&amp;"-"&amp;RIGHT(SUBSTITUTE(SUBSTITUTE(TiraAcento(E12176),"-","")," ",""),$C$19744)</f>
        <v>#NAME?</v>
      </c>
      <c r="D12176" s="9" t="s">
        <v>9806</v>
      </c>
      <c r="E12176" s="9" t="s">
        <v>9809</v>
      </c>
      <c r="F12176" s="9" t="s">
        <v>17686</v>
      </c>
      <c r="G12176" s="9" t="s">
        <v>31583</v>
      </c>
      <c r="H12176" s="9" t="s">
        <v>9806</v>
      </c>
      <c r="I12176" s="9" t="s">
        <v>41498</v>
      </c>
      <c r="J12176" s="9" t="s">
        <v>41552</v>
      </c>
      <c r="K12176" s="9" t="s">
        <v>47223</v>
      </c>
    </row>
    <row r="12177" spans="1:11" x14ac:dyDescent="0.35">
      <c r="A12177" s="9">
        <v>12176</v>
      </c>
      <c r="B12177" s="9" t="str">
        <f t="shared" si="190"/>
        <v>Mouriri pus</v>
      </c>
      <c r="C12177" s="9" t="e" cm="1">
        <f t="array" aca="1" ref="C12177" ca="1">LEFT(K12177,$C$19743)&amp;"-"&amp;RIGHT(SUBSTITUTE(SUBSTITUTE(TiraAcento(E12177),"-","")," ",""),$C$19744)</f>
        <v>#NAME?</v>
      </c>
      <c r="D12177" s="9" t="s">
        <v>9806</v>
      </c>
      <c r="E12177" s="9" t="s">
        <v>9790</v>
      </c>
      <c r="F12177" s="9" t="s">
        <v>17686</v>
      </c>
      <c r="G12177" s="9" t="s">
        <v>31584</v>
      </c>
      <c r="H12177" s="9" t="s">
        <v>9806</v>
      </c>
      <c r="I12177" s="9" t="s">
        <v>41498</v>
      </c>
      <c r="J12177" s="9" t="s">
        <v>41552</v>
      </c>
      <c r="K12177" s="9" t="s">
        <v>11521</v>
      </c>
    </row>
    <row r="12178" spans="1:11" x14ac:dyDescent="0.35">
      <c r="A12178" s="9">
        <v>12177</v>
      </c>
      <c r="B12178" s="9" t="str">
        <f t="shared" si="190"/>
        <v>Mouriri pus</v>
      </c>
      <c r="C12178" s="9" t="e" cm="1">
        <f t="array" aca="1" ref="C12178" ca="1">LEFT(K12178,$C$19743)&amp;"-"&amp;RIGHT(SUBSTITUTE(SUBSTITUTE(TiraAcento(E12178),"-","")," ",""),$C$19744)</f>
        <v>#NAME?</v>
      </c>
      <c r="D12178" s="9" t="s">
        <v>9806</v>
      </c>
      <c r="E12178" s="9" t="s">
        <v>9810</v>
      </c>
      <c r="F12178" s="9" t="s">
        <v>17686</v>
      </c>
      <c r="G12178" s="9" t="s">
        <v>31585</v>
      </c>
      <c r="H12178" s="9" t="s">
        <v>9806</v>
      </c>
      <c r="I12178" s="9" t="s">
        <v>41498</v>
      </c>
      <c r="J12178" s="9" t="s">
        <v>41552</v>
      </c>
      <c r="K12178" s="9" t="s">
        <v>47224</v>
      </c>
    </row>
    <row r="12179" spans="1:11" x14ac:dyDescent="0.35">
      <c r="A12179" s="9">
        <v>12178</v>
      </c>
      <c r="B12179" s="9" t="str">
        <f t="shared" si="190"/>
        <v>Mouriri pus</v>
      </c>
      <c r="C12179" s="9" t="e" cm="1">
        <f t="array" aca="1" ref="C12179" ca="1">LEFT(K12179,$C$19743)&amp;"-"&amp;RIGHT(SUBSTITUTE(SUBSTITUTE(TiraAcento(E12179),"-","")," ",""),$C$19744)</f>
        <v>#NAME?</v>
      </c>
      <c r="D12179" s="9" t="s">
        <v>9806</v>
      </c>
      <c r="E12179" s="9" t="s">
        <v>4695</v>
      </c>
      <c r="F12179" s="9" t="s">
        <v>17686</v>
      </c>
      <c r="G12179" s="9" t="s">
        <v>31586</v>
      </c>
      <c r="H12179" s="9" t="s">
        <v>9806</v>
      </c>
      <c r="I12179" s="9" t="s">
        <v>41498</v>
      </c>
      <c r="J12179" s="9" t="s">
        <v>41552</v>
      </c>
      <c r="K12179" s="9" t="s">
        <v>44912</v>
      </c>
    </row>
    <row r="12180" spans="1:11" x14ac:dyDescent="0.35">
      <c r="A12180" s="9">
        <v>12179</v>
      </c>
      <c r="B12180" s="9" t="str">
        <f t="shared" si="190"/>
        <v>Mouriri sp.</v>
      </c>
      <c r="C12180" s="9" t="e" cm="1">
        <f t="array" aca="1" ref="C12180" ca="1">LEFT(K12180,$C$19743)&amp;"-"&amp;RIGHT(SUBSTITUTE(SUBSTITUTE(TiraAcento(E12180),"-","")," ",""),$C$19744)</f>
        <v>#NAME?</v>
      </c>
      <c r="D12180" s="9" t="s">
        <v>9811</v>
      </c>
      <c r="E12180" s="9" t="s">
        <v>4822</v>
      </c>
      <c r="F12180" s="9" t="s">
        <v>9811</v>
      </c>
      <c r="G12180" s="9" t="s">
        <v>31587</v>
      </c>
      <c r="H12180" s="9" t="s">
        <v>9811</v>
      </c>
      <c r="I12180" s="9" t="s">
        <v>41498</v>
      </c>
      <c r="J12180" s="9" t="s">
        <v>39157</v>
      </c>
      <c r="K12180" s="9" t="s">
        <v>44976</v>
      </c>
    </row>
    <row r="12181" spans="1:11" x14ac:dyDescent="0.35">
      <c r="A12181" s="9">
        <v>12180</v>
      </c>
      <c r="B12181" s="9" t="str">
        <f t="shared" si="190"/>
        <v>Mouriri sp.</v>
      </c>
      <c r="C12181" s="9" t="e" cm="1">
        <f t="array" aca="1" ref="C12181" ca="1">LEFT(K12181,$C$19743)&amp;"-"&amp;RIGHT(SUBSTITUTE(SUBSTITUTE(TiraAcento(E12181),"-","")," ",""),$C$19744)</f>
        <v>#NAME?</v>
      </c>
      <c r="D12181" s="9" t="s">
        <v>9811</v>
      </c>
      <c r="E12181" s="9" t="s">
        <v>1150</v>
      </c>
      <c r="F12181" s="9" t="s">
        <v>9811</v>
      </c>
      <c r="G12181" s="9" t="s">
        <v>31588</v>
      </c>
      <c r="H12181" s="9" t="s">
        <v>9811</v>
      </c>
      <c r="I12181" s="9" t="s">
        <v>41498</v>
      </c>
      <c r="J12181" s="9" t="s">
        <v>39157</v>
      </c>
      <c r="K12181" s="9" t="s">
        <v>43122</v>
      </c>
    </row>
    <row r="12182" spans="1:11" x14ac:dyDescent="0.35">
      <c r="A12182" s="9">
        <v>12181</v>
      </c>
      <c r="B12182" s="9" t="str">
        <f t="shared" si="190"/>
        <v>Mouriri sp.</v>
      </c>
      <c r="C12182" s="9" t="e" cm="1">
        <f t="array" aca="1" ref="C12182" ca="1">LEFT(K12182,$C$19743)&amp;"-"&amp;RIGHT(SUBSTITUTE(SUBSTITUTE(TiraAcento(E12182),"-","")," ",""),$C$19744)</f>
        <v>#NAME?</v>
      </c>
      <c r="D12182" s="9" t="s">
        <v>9811</v>
      </c>
      <c r="E12182" s="9" t="s">
        <v>3708</v>
      </c>
      <c r="F12182" s="9" t="s">
        <v>9811</v>
      </c>
      <c r="G12182" s="9" t="s">
        <v>31589</v>
      </c>
      <c r="H12182" s="9" t="s">
        <v>9811</v>
      </c>
      <c r="I12182" s="9" t="s">
        <v>41498</v>
      </c>
      <c r="J12182" s="9" t="s">
        <v>39157</v>
      </c>
      <c r="K12182" s="9" t="s">
        <v>3708</v>
      </c>
    </row>
    <row r="12183" spans="1:11" x14ac:dyDescent="0.35">
      <c r="A12183" s="9">
        <v>12182</v>
      </c>
      <c r="B12183" s="9" t="str">
        <f t="shared" si="190"/>
        <v>Mouriri ule</v>
      </c>
      <c r="C12183" s="9" t="e" cm="1">
        <f t="array" aca="1" ref="C12183" ca="1">LEFT(K12183,$C$19743)&amp;"-"&amp;RIGHT(SUBSTITUTE(SUBSTITUTE(TiraAcento(E12183),"-","")," ",""),$C$19744)</f>
        <v>#NAME?</v>
      </c>
      <c r="D12183" s="9" t="s">
        <v>9812</v>
      </c>
      <c r="E12183" s="9" t="s">
        <v>9813</v>
      </c>
      <c r="F12183" s="9" t="s">
        <v>17687</v>
      </c>
      <c r="G12183" s="9" t="s">
        <v>31590</v>
      </c>
      <c r="H12183" s="9" t="s">
        <v>9812</v>
      </c>
      <c r="I12183" s="9" t="s">
        <v>41498</v>
      </c>
      <c r="J12183" s="9" t="s">
        <v>39380</v>
      </c>
      <c r="K12183" s="9" t="s">
        <v>47225</v>
      </c>
    </row>
    <row r="12184" spans="1:11" x14ac:dyDescent="0.35">
      <c r="A12184" s="9">
        <v>12183</v>
      </c>
      <c r="B12184" s="9" t="str">
        <f t="shared" si="190"/>
        <v xml:space="preserve">Mouriria </v>
      </c>
      <c r="C12184" s="9" t="e" cm="1">
        <f t="array" aca="1" ref="C12184" ca="1">LEFT(K12184,$C$19743)&amp;"-"&amp;RIGHT(SUBSTITUTE(SUBSTITUTE(TiraAcento(E12184),"-","")," ",""),$C$19744)</f>
        <v>#NAME?</v>
      </c>
      <c r="D12184" s="9" t="s">
        <v>9814</v>
      </c>
      <c r="E12184" s="9"/>
      <c r="F12184" s="9" t="s">
        <v>9814</v>
      </c>
      <c r="G12184" s="9" t="s">
        <v>31591</v>
      </c>
      <c r="H12184" s="9" t="s">
        <v>9814</v>
      </c>
      <c r="I12184" s="9" t="s">
        <v>9814</v>
      </c>
      <c r="J12184" s="9"/>
      <c r="K12184" s="9" t="s">
        <v>42568</v>
      </c>
    </row>
    <row r="12185" spans="1:11" x14ac:dyDescent="0.35">
      <c r="A12185" s="9">
        <v>12184</v>
      </c>
      <c r="B12185" s="9" t="str">
        <f t="shared" si="190"/>
        <v>Mouriria api</v>
      </c>
      <c r="C12185" s="9" t="e" cm="1">
        <f t="array" aca="1" ref="C12185" ca="1">LEFT(K12185,$C$19743)&amp;"-"&amp;RIGHT(SUBSTITUTE(SUBSTITUTE(TiraAcento(E12185),"-","")," ",""),$C$19744)</f>
        <v>#NAME?</v>
      </c>
      <c r="D12185" s="9" t="s">
        <v>9815</v>
      </c>
      <c r="E12185" s="9"/>
      <c r="F12185" s="9" t="s">
        <v>17688</v>
      </c>
      <c r="G12185" s="9" t="s">
        <v>31592</v>
      </c>
      <c r="H12185" s="9" t="s">
        <v>9815</v>
      </c>
      <c r="I12185" s="9" t="s">
        <v>9814</v>
      </c>
      <c r="J12185" s="9" t="s">
        <v>41499</v>
      </c>
      <c r="K12185" s="9" t="s">
        <v>42568</v>
      </c>
    </row>
    <row r="12186" spans="1:11" x14ac:dyDescent="0.35">
      <c r="A12186" s="9">
        <v>12185</v>
      </c>
      <c r="B12186" s="9" t="str">
        <f t="shared" si="190"/>
        <v>Mouriria bra</v>
      </c>
      <c r="C12186" s="9" t="e" cm="1">
        <f t="array" aca="1" ref="C12186" ca="1">LEFT(K12186,$C$19743)&amp;"-"&amp;RIGHT(SUBSTITUTE(SUBSTITUTE(TiraAcento(E12186),"-","")," ",""),$C$19744)</f>
        <v>#NAME?</v>
      </c>
      <c r="D12186" s="9" t="s">
        <v>9816</v>
      </c>
      <c r="E12186" s="9"/>
      <c r="F12186" s="9" t="s">
        <v>17689</v>
      </c>
      <c r="G12186" s="9" t="s">
        <v>31593</v>
      </c>
      <c r="H12186" s="9" t="s">
        <v>9816</v>
      </c>
      <c r="I12186" s="9" t="s">
        <v>9814</v>
      </c>
      <c r="J12186" s="9" t="s">
        <v>41547</v>
      </c>
      <c r="K12186" s="9" t="s">
        <v>42568</v>
      </c>
    </row>
    <row r="12187" spans="1:11" x14ac:dyDescent="0.35">
      <c r="A12187" s="9">
        <v>12186</v>
      </c>
      <c r="B12187" s="9" t="str">
        <f t="shared" si="190"/>
        <v>Mouriria cal</v>
      </c>
      <c r="C12187" s="9" t="e" cm="1">
        <f t="array" aca="1" ref="C12187" ca="1">LEFT(K12187,$C$19743)&amp;"-"&amp;RIGHT(SUBSTITUTE(SUBSTITUTE(TiraAcento(E12187),"-","")," ",""),$C$19744)</f>
        <v>#NAME?</v>
      </c>
      <c r="D12187" s="9" t="s">
        <v>9817</v>
      </c>
      <c r="E12187" s="9"/>
      <c r="F12187" s="9" t="s">
        <v>17690</v>
      </c>
      <c r="G12187" s="9" t="s">
        <v>31594</v>
      </c>
      <c r="H12187" s="9" t="s">
        <v>9817</v>
      </c>
      <c r="I12187" s="9" t="s">
        <v>9814</v>
      </c>
      <c r="J12187" s="9" t="s">
        <v>41548</v>
      </c>
      <c r="K12187" s="9" t="s">
        <v>42568</v>
      </c>
    </row>
    <row r="12188" spans="1:11" x14ac:dyDescent="0.35">
      <c r="A12188" s="9">
        <v>12187</v>
      </c>
      <c r="B12188" s="9" t="str">
        <f t="shared" si="190"/>
        <v>Mouriria cau</v>
      </c>
      <c r="C12188" s="9" t="e" cm="1">
        <f t="array" aca="1" ref="C12188" ca="1">LEFT(K12188,$C$19743)&amp;"-"&amp;RIGHT(SUBSTITUTE(SUBSTITUTE(TiraAcento(E12188),"-","")," ",""),$C$19744)</f>
        <v>#NAME?</v>
      </c>
      <c r="D12188" s="9" t="s">
        <v>9818</v>
      </c>
      <c r="E12188" s="9"/>
      <c r="F12188" s="9" t="s">
        <v>17691</v>
      </c>
      <c r="G12188" s="9" t="s">
        <v>31595</v>
      </c>
      <c r="H12188" s="9" t="s">
        <v>9818</v>
      </c>
      <c r="I12188" s="9" t="s">
        <v>9814</v>
      </c>
      <c r="J12188" s="9" t="s">
        <v>39510</v>
      </c>
      <c r="K12188" s="9" t="s">
        <v>42568</v>
      </c>
    </row>
    <row r="12189" spans="1:11" x14ac:dyDescent="0.35">
      <c r="A12189" s="9">
        <v>12188</v>
      </c>
      <c r="B12189" s="9" t="str">
        <f t="shared" si="190"/>
        <v>Mouriria cha</v>
      </c>
      <c r="C12189" s="9" t="e" cm="1">
        <f t="array" aca="1" ref="C12189" ca="1">LEFT(K12189,$C$19743)&amp;"-"&amp;RIGHT(SUBSTITUTE(SUBSTITUTE(TiraAcento(E12189),"-","")," ",""),$C$19744)</f>
        <v>#NAME?</v>
      </c>
      <c r="D12189" s="9" t="s">
        <v>9819</v>
      </c>
      <c r="E12189" s="9"/>
      <c r="F12189" s="9" t="s">
        <v>17692</v>
      </c>
      <c r="G12189" s="9" t="s">
        <v>31596</v>
      </c>
      <c r="H12189" s="9" t="s">
        <v>9819</v>
      </c>
      <c r="I12189" s="9" t="s">
        <v>9814</v>
      </c>
      <c r="J12189" s="9" t="s">
        <v>41549</v>
      </c>
      <c r="K12189" s="9" t="s">
        <v>42568</v>
      </c>
    </row>
    <row r="12190" spans="1:11" x14ac:dyDescent="0.35">
      <c r="A12190" s="9">
        <v>12189</v>
      </c>
      <c r="B12190" s="9" t="str">
        <f t="shared" si="190"/>
        <v>Mouriria col</v>
      </c>
      <c r="C12190" s="9" t="e" cm="1">
        <f t="array" aca="1" ref="C12190" ca="1">LEFT(K12190,$C$19743)&amp;"-"&amp;RIGHT(SUBSTITUTE(SUBSTITUTE(TiraAcento(E12190),"-","")," ",""),$C$19744)</f>
        <v>#NAME?</v>
      </c>
      <c r="D12190" s="9" t="s">
        <v>9820</v>
      </c>
      <c r="E12190" s="9"/>
      <c r="F12190" s="9" t="s">
        <v>17693</v>
      </c>
      <c r="G12190" s="9" t="s">
        <v>31597</v>
      </c>
      <c r="H12190" s="9" t="s">
        <v>9820</v>
      </c>
      <c r="I12190" s="9" t="s">
        <v>9814</v>
      </c>
      <c r="J12190" s="9" t="s">
        <v>41553</v>
      </c>
      <c r="K12190" s="9" t="s">
        <v>42568</v>
      </c>
    </row>
    <row r="12191" spans="1:11" x14ac:dyDescent="0.35">
      <c r="A12191" s="9">
        <v>12190</v>
      </c>
      <c r="B12191" s="9" t="str">
        <f t="shared" si="190"/>
        <v>Mouriria guy</v>
      </c>
      <c r="C12191" s="9" t="e" cm="1">
        <f t="array" aca="1" ref="C12191" ca="1">LEFT(K12191,$C$19743)&amp;"-"&amp;RIGHT(SUBSTITUTE(SUBSTITUTE(TiraAcento(E12191),"-","")," ",""),$C$19744)</f>
        <v>#NAME?</v>
      </c>
      <c r="D12191" s="9" t="s">
        <v>9821</v>
      </c>
      <c r="E12191" s="9"/>
      <c r="F12191" s="9" t="s">
        <v>17694</v>
      </c>
      <c r="G12191" s="9" t="s">
        <v>31598</v>
      </c>
      <c r="H12191" s="9" t="s">
        <v>9821</v>
      </c>
      <c r="I12191" s="9" t="s">
        <v>9814</v>
      </c>
      <c r="J12191" s="9" t="s">
        <v>40887</v>
      </c>
      <c r="K12191" s="9" t="s">
        <v>42568</v>
      </c>
    </row>
    <row r="12192" spans="1:11" x14ac:dyDescent="0.35">
      <c r="A12192" s="9">
        <v>12191</v>
      </c>
      <c r="B12192" s="9" t="str">
        <f t="shared" si="190"/>
        <v>Mouriria pla</v>
      </c>
      <c r="C12192" s="9" t="e" cm="1">
        <f t="array" aca="1" ref="C12192" ca="1">LEFT(K12192,$C$19743)&amp;"-"&amp;RIGHT(SUBSTITUTE(SUBSTITUTE(TiraAcento(E12192),"-","")," ",""),$C$19744)</f>
        <v>#NAME?</v>
      </c>
      <c r="D12192" s="9" t="s">
        <v>9822</v>
      </c>
      <c r="E12192" s="9"/>
      <c r="F12192" s="9" t="s">
        <v>17695</v>
      </c>
      <c r="G12192" s="9" t="s">
        <v>31599</v>
      </c>
      <c r="H12192" s="9" t="s">
        <v>9822</v>
      </c>
      <c r="I12192" s="9" t="s">
        <v>9814</v>
      </c>
      <c r="J12192" s="9" t="s">
        <v>41551</v>
      </c>
      <c r="K12192" s="9" t="s">
        <v>42568</v>
      </c>
    </row>
    <row r="12193" spans="1:11" x14ac:dyDescent="0.35">
      <c r="A12193" s="9">
        <v>12192</v>
      </c>
      <c r="B12193" s="9" t="str">
        <f t="shared" si="190"/>
        <v>Mouriria pus</v>
      </c>
      <c r="C12193" s="9" t="e" cm="1">
        <f t="array" aca="1" ref="C12193" ca="1">LEFT(K12193,$C$19743)&amp;"-"&amp;RIGHT(SUBSTITUTE(SUBSTITUTE(TiraAcento(E12193),"-","")," ",""),$C$19744)</f>
        <v>#NAME?</v>
      </c>
      <c r="D12193" s="9" t="s">
        <v>9823</v>
      </c>
      <c r="E12193" s="9"/>
      <c r="F12193" s="9" t="s">
        <v>17696</v>
      </c>
      <c r="G12193" s="9" t="s">
        <v>31600</v>
      </c>
      <c r="H12193" s="9" t="s">
        <v>9823</v>
      </c>
      <c r="I12193" s="9" t="s">
        <v>9814</v>
      </c>
      <c r="J12193" s="9" t="s">
        <v>41552</v>
      </c>
      <c r="K12193" s="9" t="s">
        <v>42568</v>
      </c>
    </row>
    <row r="12194" spans="1:11" x14ac:dyDescent="0.35">
      <c r="A12194" s="9">
        <v>12193</v>
      </c>
      <c r="B12194" s="9" t="str">
        <f t="shared" si="190"/>
        <v>Mouriria sp.</v>
      </c>
      <c r="C12194" s="9" t="e" cm="1">
        <f t="array" aca="1" ref="C12194" ca="1">LEFT(K12194,$C$19743)&amp;"-"&amp;RIGHT(SUBSTITUTE(SUBSTITUTE(TiraAcento(E12194),"-","")," ",""),$C$19744)</f>
        <v>#NAME?</v>
      </c>
      <c r="D12194" s="9" t="s">
        <v>9824</v>
      </c>
      <c r="E12194" s="9"/>
      <c r="F12194" s="9" t="s">
        <v>9824</v>
      </c>
      <c r="G12194" s="9" t="s">
        <v>31601</v>
      </c>
      <c r="H12194" s="9" t="s">
        <v>9824</v>
      </c>
      <c r="I12194" s="9" t="s">
        <v>9814</v>
      </c>
      <c r="J12194" s="9" t="s">
        <v>39157</v>
      </c>
      <c r="K12194" s="9" t="s">
        <v>42568</v>
      </c>
    </row>
    <row r="12195" spans="1:11" x14ac:dyDescent="0.35">
      <c r="A12195" s="9">
        <v>12194</v>
      </c>
      <c r="B12195" s="9" t="str">
        <f t="shared" si="190"/>
        <v>Mouriria ule</v>
      </c>
      <c r="C12195" s="9" t="e" cm="1">
        <f t="array" aca="1" ref="C12195" ca="1">LEFT(K12195,$C$19743)&amp;"-"&amp;RIGHT(SUBSTITUTE(SUBSTITUTE(TiraAcento(E12195),"-","")," ",""),$C$19744)</f>
        <v>#NAME?</v>
      </c>
      <c r="D12195" s="9" t="s">
        <v>9825</v>
      </c>
      <c r="E12195" s="9"/>
      <c r="F12195" s="9" t="s">
        <v>17697</v>
      </c>
      <c r="G12195" s="9" t="s">
        <v>31602</v>
      </c>
      <c r="H12195" s="9" t="s">
        <v>9825</v>
      </c>
      <c r="I12195" s="9" t="s">
        <v>9814</v>
      </c>
      <c r="J12195" s="9" t="s">
        <v>39380</v>
      </c>
      <c r="K12195" s="9" t="s">
        <v>42568</v>
      </c>
    </row>
    <row r="12196" spans="1:11" x14ac:dyDescent="0.35">
      <c r="A12196" s="9">
        <v>12195</v>
      </c>
      <c r="B12196" s="9" t="str">
        <f t="shared" si="190"/>
        <v>Muntingia cal</v>
      </c>
      <c r="C12196" s="9" t="e" cm="1">
        <f t="array" aca="1" ref="C12196" ca="1">LEFT(K12196,$C$19743)&amp;"-"&amp;RIGHT(SUBSTITUTE(SUBSTITUTE(TiraAcento(E12196),"-","")," ",""),$C$19744)</f>
        <v>#NAME?</v>
      </c>
      <c r="D12196" s="9" t="s">
        <v>9826</v>
      </c>
      <c r="E12196" s="9" t="s">
        <v>9827</v>
      </c>
      <c r="F12196" s="9" t="s">
        <v>17698</v>
      </c>
      <c r="G12196" s="9" t="s">
        <v>31603</v>
      </c>
      <c r="H12196" s="9" t="s">
        <v>9826</v>
      </c>
      <c r="I12196" s="9" t="s">
        <v>41554</v>
      </c>
      <c r="J12196" s="9" t="s">
        <v>41555</v>
      </c>
      <c r="K12196" s="9" t="s">
        <v>9827</v>
      </c>
    </row>
    <row r="12197" spans="1:11" x14ac:dyDescent="0.35">
      <c r="A12197" s="9">
        <v>12196</v>
      </c>
      <c r="B12197" s="9" t="str">
        <f t="shared" si="190"/>
        <v>Muntingia cal</v>
      </c>
      <c r="C12197" s="9" t="e" cm="1">
        <f t="array" aca="1" ref="C12197" ca="1">LEFT(K12197,$C$19743)&amp;"-"&amp;RIGHT(SUBSTITUTE(SUBSTITUTE(TiraAcento(E12197),"-","")," ",""),$C$19744)</f>
        <v>#NAME?</v>
      </c>
      <c r="D12197" s="9" t="s">
        <v>9826</v>
      </c>
      <c r="E12197" s="9" t="s">
        <v>9828</v>
      </c>
      <c r="F12197" s="9" t="s">
        <v>17698</v>
      </c>
      <c r="G12197" s="9" t="s">
        <v>31604</v>
      </c>
      <c r="H12197" s="9" t="s">
        <v>9826</v>
      </c>
      <c r="I12197" s="9" t="s">
        <v>41554</v>
      </c>
      <c r="J12197" s="9" t="s">
        <v>41555</v>
      </c>
      <c r="K12197" s="9" t="s">
        <v>47226</v>
      </c>
    </row>
    <row r="12198" spans="1:11" x14ac:dyDescent="0.35">
      <c r="A12198" s="9">
        <v>12197</v>
      </c>
      <c r="B12198" s="9" t="str">
        <f t="shared" si="190"/>
        <v>Murraya exo</v>
      </c>
      <c r="C12198" s="9" t="e" cm="1">
        <f t="array" aca="1" ref="C12198" ca="1">LEFT(K12198,$C$19743)&amp;"-"&amp;RIGHT(SUBSTITUTE(SUBSTITUTE(TiraAcento(E12198),"-","")," ",""),$C$19744)</f>
        <v>#NAME?</v>
      </c>
      <c r="D12198" s="9" t="s">
        <v>9829</v>
      </c>
      <c r="E12198" s="9" t="s">
        <v>9830</v>
      </c>
      <c r="F12198" s="9" t="s">
        <v>17699</v>
      </c>
      <c r="G12198" s="9" t="s">
        <v>31605</v>
      </c>
      <c r="H12198" s="9" t="s">
        <v>9829</v>
      </c>
      <c r="I12198" s="9" t="s">
        <v>41556</v>
      </c>
      <c r="J12198" s="9" t="s">
        <v>41557</v>
      </c>
      <c r="K12198" s="9" t="s">
        <v>47227</v>
      </c>
    </row>
    <row r="12199" spans="1:11" x14ac:dyDescent="0.35">
      <c r="A12199" s="9">
        <v>12198</v>
      </c>
      <c r="B12199" s="9" t="str">
        <f t="shared" si="190"/>
        <v>Murraya exo</v>
      </c>
      <c r="C12199" s="9" t="e" cm="1">
        <f t="array" aca="1" ref="C12199" ca="1">LEFT(K12199,$C$19743)&amp;"-"&amp;RIGHT(SUBSTITUTE(SUBSTITUTE(TiraAcento(E12199),"-","")," ",""),$C$19744)</f>
        <v>#NAME?</v>
      </c>
      <c r="D12199" s="9" t="s">
        <v>9829</v>
      </c>
      <c r="E12199" s="9" t="s">
        <v>9831</v>
      </c>
      <c r="F12199" s="9" t="s">
        <v>17699</v>
      </c>
      <c r="G12199" s="9" t="s">
        <v>31606</v>
      </c>
      <c r="H12199" s="9" t="s">
        <v>9829</v>
      </c>
      <c r="I12199" s="9" t="s">
        <v>41556</v>
      </c>
      <c r="J12199" s="9" t="s">
        <v>41557</v>
      </c>
      <c r="K12199" s="9" t="s">
        <v>47228</v>
      </c>
    </row>
    <row r="12200" spans="1:11" x14ac:dyDescent="0.35">
      <c r="A12200" s="9">
        <v>12199</v>
      </c>
      <c r="B12200" s="9" t="str">
        <f t="shared" si="190"/>
        <v>Murraya exo</v>
      </c>
      <c r="C12200" s="9" t="e" cm="1">
        <f t="array" aca="1" ref="C12200" ca="1">LEFT(K12200,$C$19743)&amp;"-"&amp;RIGHT(SUBSTITUTE(SUBSTITUTE(TiraAcento(E12200),"-","")," ",""),$C$19744)</f>
        <v>#NAME?</v>
      </c>
      <c r="D12200" s="9" t="s">
        <v>9829</v>
      </c>
      <c r="E12200" s="9" t="s">
        <v>9832</v>
      </c>
      <c r="F12200" s="9" t="s">
        <v>17699</v>
      </c>
      <c r="G12200" s="9" t="s">
        <v>31607</v>
      </c>
      <c r="H12200" s="9" t="s">
        <v>9829</v>
      </c>
      <c r="I12200" s="9" t="s">
        <v>41556</v>
      </c>
      <c r="J12200" s="9" t="s">
        <v>41557</v>
      </c>
      <c r="K12200" s="9" t="s">
        <v>47229</v>
      </c>
    </row>
    <row r="12201" spans="1:11" x14ac:dyDescent="0.35">
      <c r="A12201" s="9">
        <v>12200</v>
      </c>
      <c r="B12201" s="9" t="str">
        <f t="shared" si="190"/>
        <v>Murraya exo</v>
      </c>
      <c r="C12201" s="9" t="e" cm="1">
        <f t="array" aca="1" ref="C12201" ca="1">LEFT(K12201,$C$19743)&amp;"-"&amp;RIGHT(SUBSTITUTE(SUBSTITUTE(TiraAcento(E12201),"-","")," ",""),$C$19744)</f>
        <v>#NAME?</v>
      </c>
      <c r="D12201" s="9" t="s">
        <v>9829</v>
      </c>
      <c r="E12201" s="9" t="s">
        <v>9833</v>
      </c>
      <c r="F12201" s="9" t="s">
        <v>17699</v>
      </c>
      <c r="G12201" s="9" t="s">
        <v>31608</v>
      </c>
      <c r="H12201" s="9" t="s">
        <v>9829</v>
      </c>
      <c r="I12201" s="9" t="s">
        <v>41556</v>
      </c>
      <c r="J12201" s="9" t="s">
        <v>41557</v>
      </c>
      <c r="K12201" s="9" t="s">
        <v>47230</v>
      </c>
    </row>
    <row r="12202" spans="1:11" x14ac:dyDescent="0.35">
      <c r="A12202" s="9">
        <v>12201</v>
      </c>
      <c r="B12202" s="9" t="str">
        <f t="shared" si="190"/>
        <v>Murraya exo</v>
      </c>
      <c r="C12202" s="9" t="e" cm="1">
        <f t="array" aca="1" ref="C12202" ca="1">LEFT(K12202,$C$19743)&amp;"-"&amp;RIGHT(SUBSTITUTE(SUBSTITUTE(TiraAcento(E12202),"-","")," ",""),$C$19744)</f>
        <v>#NAME?</v>
      </c>
      <c r="D12202" s="9" t="s">
        <v>9829</v>
      </c>
      <c r="E12202" s="9" t="s">
        <v>9834</v>
      </c>
      <c r="F12202" s="9" t="s">
        <v>17699</v>
      </c>
      <c r="G12202" s="9" t="s">
        <v>31609</v>
      </c>
      <c r="H12202" s="9" t="s">
        <v>9829</v>
      </c>
      <c r="I12202" s="9" t="s">
        <v>41556</v>
      </c>
      <c r="J12202" s="9" t="s">
        <v>41557</v>
      </c>
      <c r="K12202" s="9" t="s">
        <v>47231</v>
      </c>
    </row>
    <row r="12203" spans="1:11" x14ac:dyDescent="0.35">
      <c r="A12203" s="9">
        <v>12202</v>
      </c>
      <c r="B12203" s="9" t="str">
        <f t="shared" si="190"/>
        <v xml:space="preserve">Myracrodruon </v>
      </c>
      <c r="C12203" s="9" t="e" cm="1">
        <f t="array" aca="1" ref="C12203" ca="1">LEFT(K12203,$C$19743)&amp;"-"&amp;RIGHT(SUBSTITUTE(SUBSTITUTE(TiraAcento(E12203),"-","")," ",""),$C$19744)</f>
        <v>#NAME?</v>
      </c>
      <c r="D12203" s="9" t="s">
        <v>9835</v>
      </c>
      <c r="E12203" s="9"/>
      <c r="F12203" s="9" t="s">
        <v>9835</v>
      </c>
      <c r="G12203" s="9" t="s">
        <v>31610</v>
      </c>
      <c r="H12203" s="9" t="s">
        <v>9835</v>
      </c>
      <c r="I12203" s="9" t="s">
        <v>9835</v>
      </c>
      <c r="J12203" s="9"/>
      <c r="K12203" s="9" t="s">
        <v>42568</v>
      </c>
    </row>
    <row r="12204" spans="1:11" x14ac:dyDescent="0.35">
      <c r="A12204" s="9">
        <v>12203</v>
      </c>
      <c r="B12204" s="9" t="str">
        <f t="shared" si="190"/>
        <v>Myracrodruon uru</v>
      </c>
      <c r="C12204" s="9" t="e" cm="1">
        <f t="array" aca="1" ref="C12204" ca="1">LEFT(K12204,$C$19743)&amp;"-"&amp;RIGHT(SUBSTITUTE(SUBSTITUTE(TiraAcento(E12204),"-","")," ",""),$C$19744)</f>
        <v>#NAME?</v>
      </c>
      <c r="D12204" s="9" t="s">
        <v>9836</v>
      </c>
      <c r="E12204" s="9"/>
      <c r="F12204" s="9" t="s">
        <v>17700</v>
      </c>
      <c r="G12204" s="9" t="s">
        <v>31611</v>
      </c>
      <c r="H12204" s="9" t="s">
        <v>9836</v>
      </c>
      <c r="I12204" s="9" t="s">
        <v>9835</v>
      </c>
      <c r="J12204" s="9" t="s">
        <v>39772</v>
      </c>
      <c r="K12204" s="9" t="s">
        <v>42568</v>
      </c>
    </row>
    <row r="12205" spans="1:11" x14ac:dyDescent="0.35">
      <c r="A12205" s="9">
        <v>12204</v>
      </c>
      <c r="B12205" s="9" t="str">
        <f t="shared" si="190"/>
        <v>Myrceugenia euo</v>
      </c>
      <c r="C12205" s="9" t="e" cm="1">
        <f t="array" aca="1" ref="C12205" ca="1">LEFT(K12205,$C$19743)&amp;"-"&amp;RIGHT(SUBSTITUTE(SUBSTITUTE(TiraAcento(E12205),"-","")," ",""),$C$19744)</f>
        <v>#NAME?</v>
      </c>
      <c r="D12205" s="9" t="s">
        <v>9837</v>
      </c>
      <c r="E12205" s="9" t="s">
        <v>6675</v>
      </c>
      <c r="F12205" s="9" t="s">
        <v>17701</v>
      </c>
      <c r="G12205" s="9" t="s">
        <v>31612</v>
      </c>
      <c r="H12205" s="9" t="s">
        <v>9837</v>
      </c>
      <c r="I12205" s="9" t="s">
        <v>41558</v>
      </c>
      <c r="J12205" s="9" t="s">
        <v>41559</v>
      </c>
      <c r="K12205" s="9" t="s">
        <v>6675</v>
      </c>
    </row>
    <row r="12206" spans="1:11" x14ac:dyDescent="0.35">
      <c r="A12206" s="9">
        <v>12205</v>
      </c>
      <c r="B12206" s="9" t="str">
        <f t="shared" si="190"/>
        <v>Myrceugenia euo</v>
      </c>
      <c r="C12206" s="9" t="e" cm="1">
        <f t="array" aca="1" ref="C12206" ca="1">LEFT(K12206,$C$19743)&amp;"-"&amp;RIGHT(SUBSTITUTE(SUBSTITUTE(TiraAcento(E12206),"-","")," ",""),$C$19744)</f>
        <v>#NAME?</v>
      </c>
      <c r="D12206" s="9" t="s">
        <v>9837</v>
      </c>
      <c r="E12206" s="9" t="s">
        <v>9838</v>
      </c>
      <c r="F12206" s="9" t="s">
        <v>17701</v>
      </c>
      <c r="G12206" s="9" t="s">
        <v>31613</v>
      </c>
      <c r="H12206" s="9" t="s">
        <v>9837</v>
      </c>
      <c r="I12206" s="9" t="s">
        <v>41558</v>
      </c>
      <c r="J12206" s="9" t="s">
        <v>41559</v>
      </c>
      <c r="K12206" s="9" t="s">
        <v>47232</v>
      </c>
    </row>
    <row r="12207" spans="1:11" x14ac:dyDescent="0.35">
      <c r="A12207" s="9">
        <v>12206</v>
      </c>
      <c r="B12207" s="9" t="str">
        <f t="shared" si="190"/>
        <v>Myrceugenia sp.</v>
      </c>
      <c r="C12207" s="9" t="e" cm="1">
        <f t="array" aca="1" ref="C12207" ca="1">LEFT(K12207,$C$19743)&amp;"-"&amp;RIGHT(SUBSTITUTE(SUBSTITUTE(TiraAcento(E12207),"-","")," ",""),$C$19744)</f>
        <v>#NAME?</v>
      </c>
      <c r="D12207" s="9" t="s">
        <v>9839</v>
      </c>
      <c r="E12207" s="9" t="s">
        <v>6324</v>
      </c>
      <c r="F12207" s="9" t="s">
        <v>9839</v>
      </c>
      <c r="G12207" s="9" t="s">
        <v>31614</v>
      </c>
      <c r="H12207" s="9" t="s">
        <v>9839</v>
      </c>
      <c r="I12207" s="9" t="s">
        <v>41558</v>
      </c>
      <c r="J12207" s="9" t="s">
        <v>39157</v>
      </c>
      <c r="K12207" s="9" t="s">
        <v>6324</v>
      </c>
    </row>
    <row r="12208" spans="1:11" x14ac:dyDescent="0.35">
      <c r="A12208" s="9">
        <v>12207</v>
      </c>
      <c r="B12208" s="9" t="str">
        <f t="shared" si="190"/>
        <v>Myrcia acu</v>
      </c>
      <c r="C12208" s="9" t="e" cm="1">
        <f t="array" aca="1" ref="C12208" ca="1">LEFT(K12208,$C$19743)&amp;"-"&amp;RIGHT(SUBSTITUTE(SUBSTITUTE(TiraAcento(E12208),"-","")," ",""),$C$19744)</f>
        <v>#NAME?</v>
      </c>
      <c r="D12208" s="9" t="s">
        <v>9840</v>
      </c>
      <c r="E12208" s="9" t="s">
        <v>247</v>
      </c>
      <c r="F12208" s="9" t="s">
        <v>17702</v>
      </c>
      <c r="G12208" s="9" t="s">
        <v>31615</v>
      </c>
      <c r="H12208" s="9" t="s">
        <v>9840</v>
      </c>
      <c r="I12208" s="9" t="s">
        <v>41560</v>
      </c>
      <c r="J12208" s="9" t="s">
        <v>40172</v>
      </c>
      <c r="K12208" s="9" t="s">
        <v>42655</v>
      </c>
    </row>
    <row r="12209" spans="1:11" x14ac:dyDescent="0.35">
      <c r="A12209" s="9">
        <v>12208</v>
      </c>
      <c r="B12209" s="9" t="str">
        <f t="shared" si="190"/>
        <v>Myrcia arb</v>
      </c>
      <c r="C12209" s="9" t="e" cm="1">
        <f t="array" aca="1" ref="C12209" ca="1">LEFT(K12209,$C$19743)&amp;"-"&amp;RIGHT(SUBSTITUTE(SUBSTITUTE(TiraAcento(E12209),"-","")," ",""),$C$19744)</f>
        <v>#NAME?</v>
      </c>
      <c r="D12209" s="9" t="s">
        <v>9841</v>
      </c>
      <c r="E12209" s="9" t="s">
        <v>1882</v>
      </c>
      <c r="F12209" s="9" t="s">
        <v>17703</v>
      </c>
      <c r="G12209" s="9" t="s">
        <v>31616</v>
      </c>
      <c r="H12209" s="9" t="s">
        <v>9841</v>
      </c>
      <c r="I12209" s="9" t="s">
        <v>41560</v>
      </c>
      <c r="J12209" s="9" t="s">
        <v>39304</v>
      </c>
      <c r="K12209" s="9" t="s">
        <v>1882</v>
      </c>
    </row>
    <row r="12210" spans="1:11" x14ac:dyDescent="0.35">
      <c r="A12210" s="9">
        <v>12209</v>
      </c>
      <c r="B12210" s="9" t="str">
        <f t="shared" si="190"/>
        <v>Myrcia arb</v>
      </c>
      <c r="C12210" s="9" t="e" cm="1">
        <f t="array" aca="1" ref="C12210" ca="1">LEFT(K12210,$C$19743)&amp;"-"&amp;RIGHT(SUBSTITUTE(SUBSTITUTE(TiraAcento(E12210),"-","")," ",""),$C$19744)</f>
        <v>#NAME?</v>
      </c>
      <c r="D12210" s="9" t="s">
        <v>9841</v>
      </c>
      <c r="E12210" s="9" t="s">
        <v>9842</v>
      </c>
      <c r="F12210" s="9" t="s">
        <v>17703</v>
      </c>
      <c r="G12210" s="9" t="s">
        <v>31617</v>
      </c>
      <c r="H12210" s="9" t="s">
        <v>9841</v>
      </c>
      <c r="I12210" s="9" t="s">
        <v>41560</v>
      </c>
      <c r="J12210" s="9" t="s">
        <v>39304</v>
      </c>
      <c r="K12210" s="9" t="s">
        <v>47233</v>
      </c>
    </row>
    <row r="12211" spans="1:11" x14ac:dyDescent="0.35">
      <c r="A12211" s="9">
        <v>12210</v>
      </c>
      <c r="B12211" s="9" t="str">
        <f t="shared" si="190"/>
        <v>Myrcia arb</v>
      </c>
      <c r="C12211" s="9" t="e" cm="1">
        <f t="array" aca="1" ref="C12211" ca="1">LEFT(K12211,$C$19743)&amp;"-"&amp;RIGHT(SUBSTITUTE(SUBSTITUTE(TiraAcento(E12211),"-","")," ",""),$C$19744)</f>
        <v>#NAME?</v>
      </c>
      <c r="D12211" s="9" t="s">
        <v>9841</v>
      </c>
      <c r="E12211" s="9" t="s">
        <v>3060</v>
      </c>
      <c r="F12211" s="9" t="s">
        <v>17703</v>
      </c>
      <c r="G12211" s="9" t="s">
        <v>31618</v>
      </c>
      <c r="H12211" s="9" t="s">
        <v>9841</v>
      </c>
      <c r="I12211" s="9" t="s">
        <v>41560</v>
      </c>
      <c r="J12211" s="9" t="s">
        <v>39304</v>
      </c>
      <c r="K12211" s="9" t="s">
        <v>44107</v>
      </c>
    </row>
    <row r="12212" spans="1:11" x14ac:dyDescent="0.35">
      <c r="A12212" s="9">
        <v>12211</v>
      </c>
      <c r="B12212" s="9" t="str">
        <f t="shared" si="190"/>
        <v>Myrcia atr</v>
      </c>
      <c r="C12212" s="9" t="e" cm="1">
        <f t="array" aca="1" ref="C12212" ca="1">LEFT(K12212,$C$19743)&amp;"-"&amp;RIGHT(SUBSTITUTE(SUBSTITUTE(TiraAcento(E12212),"-","")," ",""),$C$19744)</f>
        <v>#NAME?</v>
      </c>
      <c r="D12212" s="9" t="s">
        <v>9843</v>
      </c>
      <c r="E12212" s="9" t="s">
        <v>9844</v>
      </c>
      <c r="F12212" s="9" t="s">
        <v>17704</v>
      </c>
      <c r="G12212" s="9" t="s">
        <v>31619</v>
      </c>
      <c r="H12212" s="9" t="s">
        <v>9843</v>
      </c>
      <c r="I12212" s="9" t="s">
        <v>41560</v>
      </c>
      <c r="J12212" s="9" t="s">
        <v>41561</v>
      </c>
      <c r="K12212" s="9" t="s">
        <v>47234</v>
      </c>
    </row>
    <row r="12213" spans="1:11" x14ac:dyDescent="0.35">
      <c r="A12213" s="9">
        <v>12212</v>
      </c>
      <c r="B12213" s="9" t="str">
        <f t="shared" si="190"/>
        <v>Myrcia atr</v>
      </c>
      <c r="C12213" s="9" t="e" cm="1">
        <f t="array" aca="1" ref="C12213" ca="1">LEFT(K12213,$C$19743)&amp;"-"&amp;RIGHT(SUBSTITUTE(SUBSTITUTE(TiraAcento(E12213),"-","")," ",""),$C$19744)</f>
        <v>#NAME?</v>
      </c>
      <c r="D12213" s="9" t="s">
        <v>9843</v>
      </c>
      <c r="E12213" s="9" t="s">
        <v>4927</v>
      </c>
      <c r="F12213" s="9" t="s">
        <v>17704</v>
      </c>
      <c r="G12213" s="9" t="s">
        <v>31620</v>
      </c>
      <c r="H12213" s="9" t="s">
        <v>9843</v>
      </c>
      <c r="I12213" s="9" t="s">
        <v>41560</v>
      </c>
      <c r="J12213" s="9" t="s">
        <v>41561</v>
      </c>
      <c r="K12213" s="9" t="s">
        <v>45025</v>
      </c>
    </row>
    <row r="12214" spans="1:11" x14ac:dyDescent="0.35">
      <c r="A12214" s="9">
        <v>12213</v>
      </c>
      <c r="B12214" s="9" t="str">
        <f t="shared" si="190"/>
        <v>Myrcia atr</v>
      </c>
      <c r="C12214" s="9" t="e" cm="1">
        <f t="array" aca="1" ref="C12214" ca="1">LEFT(K12214,$C$19743)&amp;"-"&amp;RIGHT(SUBSTITUTE(SUBSTITUTE(TiraAcento(E12214),"-","")," ",""),$C$19744)</f>
        <v>#NAME?</v>
      </c>
      <c r="D12214" s="9" t="s">
        <v>9843</v>
      </c>
      <c r="E12214" s="9" t="s">
        <v>9845</v>
      </c>
      <c r="F12214" s="9" t="s">
        <v>17704</v>
      </c>
      <c r="G12214" s="9" t="s">
        <v>31621</v>
      </c>
      <c r="H12214" s="9" t="s">
        <v>9843</v>
      </c>
      <c r="I12214" s="9" t="s">
        <v>41560</v>
      </c>
      <c r="J12214" s="9" t="s">
        <v>41561</v>
      </c>
      <c r="K12214" s="9" t="s">
        <v>9845</v>
      </c>
    </row>
    <row r="12215" spans="1:11" x14ac:dyDescent="0.35">
      <c r="A12215" s="9">
        <v>12214</v>
      </c>
      <c r="B12215" s="9" t="str">
        <f t="shared" si="190"/>
        <v>Myrcia bra</v>
      </c>
      <c r="C12215" s="9" t="e" cm="1">
        <f t="array" aca="1" ref="C12215" ca="1">LEFT(K12215,$C$19743)&amp;"-"&amp;RIGHT(SUBSTITUTE(SUBSTITUTE(TiraAcento(E12215),"-","")," ",""),$C$19744)</f>
        <v>#NAME?</v>
      </c>
      <c r="D12215" s="9" t="s">
        <v>9846</v>
      </c>
      <c r="E12215" s="9" t="s">
        <v>517</v>
      </c>
      <c r="F12215" s="9" t="s">
        <v>17705</v>
      </c>
      <c r="G12215" s="9" t="s">
        <v>31622</v>
      </c>
      <c r="H12215" s="9" t="s">
        <v>9846</v>
      </c>
      <c r="I12215" s="9" t="s">
        <v>41560</v>
      </c>
      <c r="J12215" s="9" t="s">
        <v>40067</v>
      </c>
      <c r="K12215" s="9" t="s">
        <v>517</v>
      </c>
    </row>
    <row r="12216" spans="1:11" x14ac:dyDescent="0.35">
      <c r="A12216" s="9">
        <v>12215</v>
      </c>
      <c r="B12216" s="9" t="str">
        <f t="shared" si="190"/>
        <v>Myrcia bra</v>
      </c>
      <c r="C12216" s="9" t="e" cm="1">
        <f t="array" aca="1" ref="C12216" ca="1">LEFT(K12216,$C$19743)&amp;"-"&amp;RIGHT(SUBSTITUTE(SUBSTITUTE(TiraAcento(E12216),"-","")," ",""),$C$19744)</f>
        <v>#NAME?</v>
      </c>
      <c r="D12216" s="9" t="s">
        <v>9846</v>
      </c>
      <c r="E12216" s="9" t="s">
        <v>9847</v>
      </c>
      <c r="F12216" s="9" t="s">
        <v>17705</v>
      </c>
      <c r="G12216" s="9" t="s">
        <v>31623</v>
      </c>
      <c r="H12216" s="9" t="s">
        <v>9846</v>
      </c>
      <c r="I12216" s="9" t="s">
        <v>41560</v>
      </c>
      <c r="J12216" s="9" t="s">
        <v>40067</v>
      </c>
      <c r="K12216" s="9" t="s">
        <v>47235</v>
      </c>
    </row>
    <row r="12217" spans="1:11" x14ac:dyDescent="0.35">
      <c r="A12217" s="9">
        <v>12216</v>
      </c>
      <c r="B12217" s="9" t="str">
        <f t="shared" si="190"/>
        <v>Myrcia cas</v>
      </c>
      <c r="C12217" s="9" t="e" cm="1">
        <f t="array" aca="1" ref="C12217" ca="1">LEFT(K12217,$C$19743)&amp;"-"&amp;RIGHT(SUBSTITUTE(SUBSTITUTE(TiraAcento(E12217),"-","")," ",""),$C$19744)</f>
        <v>#NAME?</v>
      </c>
      <c r="D12217" s="9" t="s">
        <v>9848</v>
      </c>
      <c r="E12217" s="9" t="s">
        <v>247</v>
      </c>
      <c r="F12217" s="9" t="s">
        <v>17706</v>
      </c>
      <c r="G12217" s="9" t="s">
        <v>31624</v>
      </c>
      <c r="H12217" s="9" t="s">
        <v>9848</v>
      </c>
      <c r="I12217" s="9" t="s">
        <v>41560</v>
      </c>
      <c r="J12217" s="9" t="s">
        <v>41562</v>
      </c>
      <c r="K12217" s="9" t="s">
        <v>42655</v>
      </c>
    </row>
    <row r="12218" spans="1:11" x14ac:dyDescent="0.35">
      <c r="A12218" s="9">
        <v>12217</v>
      </c>
      <c r="B12218" s="9" t="str">
        <f t="shared" si="190"/>
        <v>Myrcia cra</v>
      </c>
      <c r="C12218" s="9" t="e" cm="1">
        <f t="array" aca="1" ref="C12218" ca="1">LEFT(K12218,$C$19743)&amp;"-"&amp;RIGHT(SUBSTITUTE(SUBSTITUTE(TiraAcento(E12218),"-","")," ",""),$C$19744)</f>
        <v>#NAME?</v>
      </c>
      <c r="D12218" s="9" t="s">
        <v>9849</v>
      </c>
      <c r="E12218" s="9" t="s">
        <v>9842</v>
      </c>
      <c r="F12218" s="9" t="s">
        <v>17707</v>
      </c>
      <c r="G12218" s="9" t="s">
        <v>31625</v>
      </c>
      <c r="H12218" s="9" t="s">
        <v>9849</v>
      </c>
      <c r="I12218" s="9" t="s">
        <v>41560</v>
      </c>
      <c r="J12218" s="9" t="s">
        <v>39656</v>
      </c>
      <c r="K12218" s="9" t="s">
        <v>47233</v>
      </c>
    </row>
    <row r="12219" spans="1:11" x14ac:dyDescent="0.35">
      <c r="A12219" s="9">
        <v>12218</v>
      </c>
      <c r="B12219" s="9" t="str">
        <f t="shared" si="190"/>
        <v>Myrcia def</v>
      </c>
      <c r="C12219" s="9" t="e" cm="1">
        <f t="array" aca="1" ref="C12219" ca="1">LEFT(K12219,$C$19743)&amp;"-"&amp;RIGHT(SUBSTITUTE(SUBSTITUTE(TiraAcento(E12219),"-","")," ",""),$C$19744)</f>
        <v>#NAME?</v>
      </c>
      <c r="D12219" s="9" t="s">
        <v>9850</v>
      </c>
      <c r="E12219" s="9" t="s">
        <v>247</v>
      </c>
      <c r="F12219" s="9" t="s">
        <v>17708</v>
      </c>
      <c r="G12219" s="9" t="s">
        <v>31626</v>
      </c>
      <c r="H12219" s="9" t="s">
        <v>9850</v>
      </c>
      <c r="I12219" s="9" t="s">
        <v>41560</v>
      </c>
      <c r="J12219" s="9" t="s">
        <v>41563</v>
      </c>
      <c r="K12219" s="9" t="s">
        <v>42655</v>
      </c>
    </row>
    <row r="12220" spans="1:11" x14ac:dyDescent="0.35">
      <c r="A12220" s="9">
        <v>12219</v>
      </c>
      <c r="B12220" s="9" t="str">
        <f t="shared" si="190"/>
        <v>Myrcia dic</v>
      </c>
      <c r="C12220" s="9" t="e" cm="1">
        <f t="array" aca="1" ref="C12220" ca="1">LEFT(K12220,$C$19743)&amp;"-"&amp;RIGHT(SUBSTITUTE(SUBSTITUTE(TiraAcento(E12220),"-","")," ",""),$C$19744)</f>
        <v>#NAME?</v>
      </c>
      <c r="D12220" s="9" t="s">
        <v>9851</v>
      </c>
      <c r="E12220" s="9" t="s">
        <v>1882</v>
      </c>
      <c r="F12220" s="9" t="s">
        <v>17709</v>
      </c>
      <c r="G12220" s="9" t="s">
        <v>31627</v>
      </c>
      <c r="H12220" s="9" t="s">
        <v>9851</v>
      </c>
      <c r="I12220" s="9" t="s">
        <v>41560</v>
      </c>
      <c r="J12220" s="9" t="s">
        <v>41564</v>
      </c>
      <c r="K12220" s="9" t="s">
        <v>1882</v>
      </c>
    </row>
    <row r="12221" spans="1:11" x14ac:dyDescent="0.35">
      <c r="A12221" s="9">
        <v>12220</v>
      </c>
      <c r="B12221" s="9" t="str">
        <f t="shared" si="190"/>
        <v>Myrcia dic</v>
      </c>
      <c r="C12221" s="9" t="e" cm="1">
        <f t="array" aca="1" ref="C12221" ca="1">LEFT(K12221,$C$19743)&amp;"-"&amp;RIGHT(SUBSTITUTE(SUBSTITUTE(TiraAcento(E12221),"-","")," ",""),$C$19744)</f>
        <v>#NAME?</v>
      </c>
      <c r="D12221" s="9" t="s">
        <v>9851</v>
      </c>
      <c r="E12221" s="9" t="s">
        <v>3048</v>
      </c>
      <c r="F12221" s="9" t="s">
        <v>17709</v>
      </c>
      <c r="G12221" s="9" t="s">
        <v>31628</v>
      </c>
      <c r="H12221" s="9" t="s">
        <v>9851</v>
      </c>
      <c r="I12221" s="9" t="s">
        <v>41560</v>
      </c>
      <c r="J12221" s="9" t="s">
        <v>41564</v>
      </c>
      <c r="K12221" s="9" t="s">
        <v>44101</v>
      </c>
    </row>
    <row r="12222" spans="1:11" x14ac:dyDescent="0.35">
      <c r="A12222" s="9">
        <v>12221</v>
      </c>
      <c r="B12222" s="9" t="str">
        <f t="shared" si="190"/>
        <v>Myrcia dic</v>
      </c>
      <c r="C12222" s="9" t="e" cm="1">
        <f t="array" aca="1" ref="C12222" ca="1">LEFT(K12222,$C$19743)&amp;"-"&amp;RIGHT(SUBSTITUTE(SUBSTITUTE(TiraAcento(E12222),"-","")," ",""),$C$19744)</f>
        <v>#NAME?</v>
      </c>
      <c r="D12222" s="9" t="s">
        <v>9851</v>
      </c>
      <c r="E12222" s="9" t="s">
        <v>3060</v>
      </c>
      <c r="F12222" s="9" t="s">
        <v>17709</v>
      </c>
      <c r="G12222" s="9" t="s">
        <v>31629</v>
      </c>
      <c r="H12222" s="9" t="s">
        <v>9851</v>
      </c>
      <c r="I12222" s="9" t="s">
        <v>41560</v>
      </c>
      <c r="J12222" s="9" t="s">
        <v>41564</v>
      </c>
      <c r="K12222" s="9" t="s">
        <v>44107</v>
      </c>
    </row>
    <row r="12223" spans="1:11" x14ac:dyDescent="0.35">
      <c r="A12223" s="9">
        <v>12222</v>
      </c>
      <c r="B12223" s="9" t="str">
        <f t="shared" si="190"/>
        <v>Myrcia dic</v>
      </c>
      <c r="C12223" s="9" t="e" cm="1">
        <f t="array" aca="1" ref="C12223" ca="1">LEFT(K12223,$C$19743)&amp;"-"&amp;RIGHT(SUBSTITUTE(SUBSTITUTE(TiraAcento(E12223),"-","")," ",""),$C$19744)</f>
        <v>#NAME?</v>
      </c>
      <c r="D12223" s="9" t="s">
        <v>9851</v>
      </c>
      <c r="E12223" s="9" t="s">
        <v>3061</v>
      </c>
      <c r="F12223" s="9" t="s">
        <v>17709</v>
      </c>
      <c r="G12223" s="9" t="s">
        <v>31630</v>
      </c>
      <c r="H12223" s="9" t="s">
        <v>9851</v>
      </c>
      <c r="I12223" s="9" t="s">
        <v>41560</v>
      </c>
      <c r="J12223" s="9" t="s">
        <v>41564</v>
      </c>
      <c r="K12223" s="9" t="s">
        <v>44108</v>
      </c>
    </row>
    <row r="12224" spans="1:11" x14ac:dyDescent="0.35">
      <c r="A12224" s="9">
        <v>12223</v>
      </c>
      <c r="B12224" s="9" t="str">
        <f t="shared" si="190"/>
        <v>Myrcia eri</v>
      </c>
      <c r="C12224" s="9" t="e" cm="1">
        <f t="array" aca="1" ref="C12224" ca="1">LEFT(K12224,$C$19743)&amp;"-"&amp;RIGHT(SUBSTITUTE(SUBSTITUTE(TiraAcento(E12224),"-","")," ",""),$C$19744)</f>
        <v>#NAME?</v>
      </c>
      <c r="D12224" s="9" t="s">
        <v>9852</v>
      </c>
      <c r="E12224" s="9" t="s">
        <v>247</v>
      </c>
      <c r="F12224" s="9" t="s">
        <v>17710</v>
      </c>
      <c r="G12224" s="9" t="s">
        <v>31631</v>
      </c>
      <c r="H12224" s="9" t="s">
        <v>9852</v>
      </c>
      <c r="I12224" s="9" t="s">
        <v>41560</v>
      </c>
      <c r="J12224" s="9" t="s">
        <v>41565</v>
      </c>
      <c r="K12224" s="9" t="s">
        <v>42655</v>
      </c>
    </row>
    <row r="12225" spans="1:11" x14ac:dyDescent="0.35">
      <c r="A12225" s="9">
        <v>12224</v>
      </c>
      <c r="B12225" s="9" t="str">
        <f t="shared" si="190"/>
        <v>Myrcia fal</v>
      </c>
      <c r="C12225" s="9" t="e" cm="1">
        <f t="array" aca="1" ref="C12225" ca="1">LEFT(K12225,$C$19743)&amp;"-"&amp;RIGHT(SUBSTITUTE(SUBSTITUTE(TiraAcento(E12225),"-","")," ",""),$C$19744)</f>
        <v>#NAME?</v>
      </c>
      <c r="D12225" s="9" t="s">
        <v>9853</v>
      </c>
      <c r="E12225" s="9" t="s">
        <v>247</v>
      </c>
      <c r="F12225" s="9" t="s">
        <v>17711</v>
      </c>
      <c r="G12225" s="9" t="s">
        <v>31632</v>
      </c>
      <c r="H12225" s="9" t="s">
        <v>9853</v>
      </c>
      <c r="I12225" s="9" t="s">
        <v>41560</v>
      </c>
      <c r="J12225" s="9" t="s">
        <v>40304</v>
      </c>
      <c r="K12225" s="9" t="s">
        <v>42655</v>
      </c>
    </row>
    <row r="12226" spans="1:11" x14ac:dyDescent="0.35">
      <c r="A12226" s="9">
        <v>12225</v>
      </c>
      <c r="B12226" s="9" t="str">
        <f t="shared" si="190"/>
        <v>Myrcia gla</v>
      </c>
      <c r="C12226" s="9" t="e" cm="1">
        <f t="array" aca="1" ref="C12226" ca="1">LEFT(K12226,$C$19743)&amp;"-"&amp;RIGHT(SUBSTITUTE(SUBSTITUTE(TiraAcento(E12226),"-","")," ",""),$C$19744)</f>
        <v>#NAME?</v>
      </c>
      <c r="D12226" s="9" t="s">
        <v>9854</v>
      </c>
      <c r="E12226" s="9" t="s">
        <v>3097</v>
      </c>
      <c r="F12226" s="9" t="s">
        <v>17712</v>
      </c>
      <c r="G12226" s="9" t="s">
        <v>31633</v>
      </c>
      <c r="H12226" s="9" t="s">
        <v>9854</v>
      </c>
      <c r="I12226" s="9" t="s">
        <v>41560</v>
      </c>
      <c r="J12226" s="9" t="s">
        <v>39517</v>
      </c>
      <c r="K12226" s="9" t="s">
        <v>44122</v>
      </c>
    </row>
    <row r="12227" spans="1:11" x14ac:dyDescent="0.35">
      <c r="A12227" s="9">
        <v>12226</v>
      </c>
      <c r="B12227" s="9" t="str">
        <f t="shared" ref="B12227:B12290" si="191">I12227&amp;" "&amp;IFERROR(LEFT(J12227,$B$19743),D12227)</f>
        <v>Myrcia gla</v>
      </c>
      <c r="C12227" s="9" t="e" cm="1">
        <f t="array" aca="1" ref="C12227" ca="1">LEFT(K12227,$C$19743)&amp;"-"&amp;RIGHT(SUBSTITUTE(SUBSTITUTE(TiraAcento(E12227),"-","")," ",""),$C$19744)</f>
        <v>#NAME?</v>
      </c>
      <c r="D12227" s="9" t="s">
        <v>9854</v>
      </c>
      <c r="E12227" s="9" t="s">
        <v>9855</v>
      </c>
      <c r="F12227" s="9" t="s">
        <v>17712</v>
      </c>
      <c r="G12227" s="9" t="s">
        <v>31634</v>
      </c>
      <c r="H12227" s="9" t="s">
        <v>9854</v>
      </c>
      <c r="I12227" s="9" t="s">
        <v>41560</v>
      </c>
      <c r="J12227" s="9" t="s">
        <v>39517</v>
      </c>
      <c r="K12227" s="9" t="s">
        <v>47236</v>
      </c>
    </row>
    <row r="12228" spans="1:11" x14ac:dyDescent="0.35">
      <c r="A12228" s="9">
        <v>12227</v>
      </c>
      <c r="B12228" s="9" t="str">
        <f t="shared" si="191"/>
        <v>Myrcia gla</v>
      </c>
      <c r="C12228" s="9" t="e" cm="1">
        <f t="array" aca="1" ref="C12228" ca="1">LEFT(K12228,$C$19743)&amp;"-"&amp;RIGHT(SUBSTITUTE(SUBSTITUTE(TiraAcento(E12228),"-","")," ",""),$C$19744)</f>
        <v>#NAME?</v>
      </c>
      <c r="D12228" s="9" t="s">
        <v>9854</v>
      </c>
      <c r="E12228" s="9" t="s">
        <v>1882</v>
      </c>
      <c r="F12228" s="9" t="s">
        <v>17712</v>
      </c>
      <c r="G12228" s="9" t="s">
        <v>31635</v>
      </c>
      <c r="H12228" s="9" t="s">
        <v>9854</v>
      </c>
      <c r="I12228" s="9" t="s">
        <v>41560</v>
      </c>
      <c r="J12228" s="9" t="s">
        <v>39517</v>
      </c>
      <c r="K12228" s="9" t="s">
        <v>1882</v>
      </c>
    </row>
    <row r="12229" spans="1:11" x14ac:dyDescent="0.35">
      <c r="A12229" s="9">
        <v>12228</v>
      </c>
      <c r="B12229" s="9" t="str">
        <f t="shared" si="191"/>
        <v>Myrcia gla</v>
      </c>
      <c r="C12229" s="9" t="e" cm="1">
        <f t="array" aca="1" ref="C12229" ca="1">LEFT(K12229,$C$19743)&amp;"-"&amp;RIGHT(SUBSTITUTE(SUBSTITUTE(TiraAcento(E12229),"-","")," ",""),$C$19744)</f>
        <v>#NAME?</v>
      </c>
      <c r="D12229" s="9" t="s">
        <v>9854</v>
      </c>
      <c r="E12229" s="9" t="s">
        <v>3055</v>
      </c>
      <c r="F12229" s="9" t="s">
        <v>17712</v>
      </c>
      <c r="G12229" s="9" t="s">
        <v>31636</v>
      </c>
      <c r="H12229" s="9" t="s">
        <v>9854</v>
      </c>
      <c r="I12229" s="9" t="s">
        <v>41560</v>
      </c>
      <c r="J12229" s="9" t="s">
        <v>39517</v>
      </c>
      <c r="K12229" s="9" t="s">
        <v>44103</v>
      </c>
    </row>
    <row r="12230" spans="1:11" x14ac:dyDescent="0.35">
      <c r="A12230" s="9">
        <v>12229</v>
      </c>
      <c r="B12230" s="9" t="str">
        <f t="shared" si="191"/>
        <v>Myrcia gla</v>
      </c>
      <c r="C12230" s="9" t="e" cm="1">
        <f t="array" aca="1" ref="C12230" ca="1">LEFT(K12230,$C$19743)&amp;"-"&amp;RIGHT(SUBSTITUTE(SUBSTITUTE(TiraAcento(E12230),"-","")," ",""),$C$19744)</f>
        <v>#NAME?</v>
      </c>
      <c r="D12230" s="9" t="s">
        <v>9854</v>
      </c>
      <c r="E12230" s="9" t="s">
        <v>3056</v>
      </c>
      <c r="F12230" s="9" t="s">
        <v>17712</v>
      </c>
      <c r="G12230" s="9" t="s">
        <v>31637</v>
      </c>
      <c r="H12230" s="9" t="s">
        <v>9854</v>
      </c>
      <c r="I12230" s="9" t="s">
        <v>41560</v>
      </c>
      <c r="J12230" s="9" t="s">
        <v>39517</v>
      </c>
      <c r="K12230" s="9" t="s">
        <v>44104</v>
      </c>
    </row>
    <row r="12231" spans="1:11" x14ac:dyDescent="0.35">
      <c r="A12231" s="9">
        <v>12230</v>
      </c>
      <c r="B12231" s="9" t="str">
        <f t="shared" si="191"/>
        <v>Myrcia gla</v>
      </c>
      <c r="C12231" s="9" t="e" cm="1">
        <f t="array" aca="1" ref="C12231" ca="1">LEFT(K12231,$C$19743)&amp;"-"&amp;RIGHT(SUBSTITUTE(SUBSTITUTE(TiraAcento(E12231),"-","")," ",""),$C$19744)</f>
        <v>#NAME?</v>
      </c>
      <c r="D12231" s="9" t="s">
        <v>9854</v>
      </c>
      <c r="E12231" s="9" t="s">
        <v>9856</v>
      </c>
      <c r="F12231" s="9" t="s">
        <v>17712</v>
      </c>
      <c r="G12231" s="9" t="s">
        <v>31638</v>
      </c>
      <c r="H12231" s="9" t="s">
        <v>9854</v>
      </c>
      <c r="I12231" s="9" t="s">
        <v>41560</v>
      </c>
      <c r="J12231" s="9" t="s">
        <v>39517</v>
      </c>
      <c r="K12231" s="9" t="s">
        <v>47237</v>
      </c>
    </row>
    <row r="12232" spans="1:11" x14ac:dyDescent="0.35">
      <c r="A12232" s="9">
        <v>12231</v>
      </c>
      <c r="B12232" s="9" t="str">
        <f t="shared" si="191"/>
        <v>Myrcia gla</v>
      </c>
      <c r="C12232" s="9" t="e" cm="1">
        <f t="array" aca="1" ref="C12232" ca="1">LEFT(K12232,$C$19743)&amp;"-"&amp;RIGHT(SUBSTITUTE(SUBSTITUTE(TiraAcento(E12232),"-","")," ",""),$C$19744)</f>
        <v>#NAME?</v>
      </c>
      <c r="D12232" s="9" t="s">
        <v>9854</v>
      </c>
      <c r="E12232" s="9" t="s">
        <v>1628</v>
      </c>
      <c r="F12232" s="9" t="s">
        <v>17712</v>
      </c>
      <c r="G12232" s="9" t="s">
        <v>31639</v>
      </c>
      <c r="H12232" s="9" t="s">
        <v>9854</v>
      </c>
      <c r="I12232" s="9" t="s">
        <v>41560</v>
      </c>
      <c r="J12232" s="9" t="s">
        <v>39517</v>
      </c>
      <c r="K12232" s="9" t="s">
        <v>43388</v>
      </c>
    </row>
    <row r="12233" spans="1:11" x14ac:dyDescent="0.35">
      <c r="A12233" s="9">
        <v>12232</v>
      </c>
      <c r="B12233" s="9" t="str">
        <f t="shared" si="191"/>
        <v>Myrcia hat</v>
      </c>
      <c r="C12233" s="9" t="e" cm="1">
        <f t="array" aca="1" ref="C12233" ca="1">LEFT(K12233,$C$19743)&amp;"-"&amp;RIGHT(SUBSTITUTE(SUBSTITUTE(TiraAcento(E12233),"-","")," ",""),$C$19744)</f>
        <v>#NAME?</v>
      </c>
      <c r="D12233" s="9" t="s">
        <v>9857</v>
      </c>
      <c r="E12233" s="9" t="s">
        <v>9858</v>
      </c>
      <c r="F12233" s="9" t="s">
        <v>17713</v>
      </c>
      <c r="G12233" s="9" t="s">
        <v>31640</v>
      </c>
      <c r="H12233" s="9" t="s">
        <v>9857</v>
      </c>
      <c r="I12233" s="9" t="s">
        <v>41560</v>
      </c>
      <c r="J12233" s="9" t="s">
        <v>40414</v>
      </c>
      <c r="K12233" s="9" t="s">
        <v>47238</v>
      </c>
    </row>
    <row r="12234" spans="1:11" x14ac:dyDescent="0.35">
      <c r="A12234" s="9">
        <v>12233</v>
      </c>
      <c r="B12234" s="9" t="str">
        <f t="shared" si="191"/>
        <v>Myrcia hat</v>
      </c>
      <c r="C12234" s="9" t="e" cm="1">
        <f t="array" aca="1" ref="C12234" ca="1">LEFT(K12234,$C$19743)&amp;"-"&amp;RIGHT(SUBSTITUTE(SUBSTITUTE(TiraAcento(E12234),"-","")," ",""),$C$19744)</f>
        <v>#NAME?</v>
      </c>
      <c r="D12234" s="9" t="s">
        <v>9857</v>
      </c>
      <c r="E12234" s="9" t="s">
        <v>9486</v>
      </c>
      <c r="F12234" s="9" t="s">
        <v>17713</v>
      </c>
      <c r="G12234" s="9" t="s">
        <v>31641</v>
      </c>
      <c r="H12234" s="9" t="s">
        <v>9857</v>
      </c>
      <c r="I12234" s="9" t="s">
        <v>41560</v>
      </c>
      <c r="J12234" s="9" t="s">
        <v>40414</v>
      </c>
      <c r="K12234" s="9" t="s">
        <v>9485</v>
      </c>
    </row>
    <row r="12235" spans="1:11" x14ac:dyDescent="0.35">
      <c r="A12235" s="9">
        <v>12234</v>
      </c>
      <c r="B12235" s="9" t="str">
        <f t="shared" si="191"/>
        <v>Myrcia hat</v>
      </c>
      <c r="C12235" s="9" t="e" cm="1">
        <f t="array" aca="1" ref="C12235" ca="1">LEFT(K12235,$C$19743)&amp;"-"&amp;RIGHT(SUBSTITUTE(SUBSTITUTE(TiraAcento(E12235),"-","")," ",""),$C$19744)</f>
        <v>#NAME?</v>
      </c>
      <c r="D12235" s="9" t="s">
        <v>9857</v>
      </c>
      <c r="E12235" s="9" t="s">
        <v>1882</v>
      </c>
      <c r="F12235" s="9" t="s">
        <v>17713</v>
      </c>
      <c r="G12235" s="9" t="s">
        <v>31642</v>
      </c>
      <c r="H12235" s="9" t="s">
        <v>9857</v>
      </c>
      <c r="I12235" s="9" t="s">
        <v>41560</v>
      </c>
      <c r="J12235" s="9" t="s">
        <v>40414</v>
      </c>
      <c r="K12235" s="9" t="s">
        <v>1882</v>
      </c>
    </row>
    <row r="12236" spans="1:11" x14ac:dyDescent="0.35">
      <c r="A12236" s="9">
        <v>12235</v>
      </c>
      <c r="B12236" s="9" t="str">
        <f t="shared" si="191"/>
        <v>Myrcia hat</v>
      </c>
      <c r="C12236" s="9" t="e" cm="1">
        <f t="array" aca="1" ref="C12236" ca="1">LEFT(K12236,$C$19743)&amp;"-"&amp;RIGHT(SUBSTITUTE(SUBSTITUTE(TiraAcento(E12236),"-","")," ",""),$C$19744)</f>
        <v>#NAME?</v>
      </c>
      <c r="D12236" s="9" t="s">
        <v>9857</v>
      </c>
      <c r="E12236" s="9" t="s">
        <v>3060</v>
      </c>
      <c r="F12236" s="9" t="s">
        <v>17713</v>
      </c>
      <c r="G12236" s="9" t="s">
        <v>31643</v>
      </c>
      <c r="H12236" s="9" t="s">
        <v>9857</v>
      </c>
      <c r="I12236" s="9" t="s">
        <v>41560</v>
      </c>
      <c r="J12236" s="9" t="s">
        <v>40414</v>
      </c>
      <c r="K12236" s="9" t="s">
        <v>44107</v>
      </c>
    </row>
    <row r="12237" spans="1:11" x14ac:dyDescent="0.35">
      <c r="A12237" s="9">
        <v>12236</v>
      </c>
      <c r="B12237" s="9" t="str">
        <f t="shared" si="191"/>
        <v>Myrcia jab</v>
      </c>
      <c r="C12237" s="9" t="e" cm="1">
        <f t="array" aca="1" ref="C12237" ca="1">LEFT(K12237,$C$19743)&amp;"-"&amp;RIGHT(SUBSTITUTE(SUBSTITUTE(TiraAcento(E12237),"-","")," ",""),$C$19744)</f>
        <v>#NAME?</v>
      </c>
      <c r="D12237" s="9" t="s">
        <v>9859</v>
      </c>
      <c r="E12237" s="9" t="s">
        <v>6331</v>
      </c>
      <c r="F12237" s="9" t="s">
        <v>17714</v>
      </c>
      <c r="G12237" s="9" t="s">
        <v>31644</v>
      </c>
      <c r="H12237" s="9" t="s">
        <v>9859</v>
      </c>
      <c r="I12237" s="9" t="s">
        <v>41560</v>
      </c>
      <c r="J12237" s="9" t="s">
        <v>40646</v>
      </c>
      <c r="K12237" s="9" t="s">
        <v>6331</v>
      </c>
    </row>
    <row r="12238" spans="1:11" x14ac:dyDescent="0.35">
      <c r="A12238" s="9">
        <v>12237</v>
      </c>
      <c r="B12238" s="9" t="str">
        <f t="shared" si="191"/>
        <v>Myrcia jab</v>
      </c>
      <c r="C12238" s="9" t="e" cm="1">
        <f t="array" aca="1" ref="C12238" ca="1">LEFT(K12238,$C$19743)&amp;"-"&amp;RIGHT(SUBSTITUTE(SUBSTITUTE(TiraAcento(E12238),"-","")," ",""),$C$19744)</f>
        <v>#NAME?</v>
      </c>
      <c r="D12238" s="9" t="s">
        <v>9859</v>
      </c>
      <c r="E12238" s="9" t="s">
        <v>6236</v>
      </c>
      <c r="F12238" s="9" t="s">
        <v>17714</v>
      </c>
      <c r="G12238" s="9" t="s">
        <v>31645</v>
      </c>
      <c r="H12238" s="9" t="s">
        <v>9859</v>
      </c>
      <c r="I12238" s="9" t="s">
        <v>41560</v>
      </c>
      <c r="J12238" s="9" t="s">
        <v>40646</v>
      </c>
      <c r="K12238" s="9" t="s">
        <v>45609</v>
      </c>
    </row>
    <row r="12239" spans="1:11" x14ac:dyDescent="0.35">
      <c r="A12239" s="9">
        <v>12238</v>
      </c>
      <c r="B12239" s="9" t="str">
        <f t="shared" si="191"/>
        <v>Myrcia jab</v>
      </c>
      <c r="C12239" s="9" t="e" cm="1">
        <f t="array" aca="1" ref="C12239" ca="1">LEFT(K12239,$C$19743)&amp;"-"&amp;RIGHT(SUBSTITUTE(SUBSTITUTE(TiraAcento(E12239),"-","")," ",""),$C$19744)</f>
        <v>#NAME?</v>
      </c>
      <c r="D12239" s="9" t="s">
        <v>9859</v>
      </c>
      <c r="E12239" s="9" t="s">
        <v>6239</v>
      </c>
      <c r="F12239" s="9" t="s">
        <v>17714</v>
      </c>
      <c r="G12239" s="9" t="s">
        <v>31646</v>
      </c>
      <c r="H12239" s="9" t="s">
        <v>9859</v>
      </c>
      <c r="I12239" s="9" t="s">
        <v>41560</v>
      </c>
      <c r="J12239" s="9" t="s">
        <v>40646</v>
      </c>
      <c r="K12239" s="9" t="s">
        <v>45612</v>
      </c>
    </row>
    <row r="12240" spans="1:11" x14ac:dyDescent="0.35">
      <c r="A12240" s="9">
        <v>12239</v>
      </c>
      <c r="B12240" s="9" t="str">
        <f t="shared" si="191"/>
        <v>Myrcia jab</v>
      </c>
      <c r="C12240" s="9" t="e" cm="1">
        <f t="array" aca="1" ref="C12240" ca="1">LEFT(K12240,$C$19743)&amp;"-"&amp;RIGHT(SUBSTITUTE(SUBSTITUTE(TiraAcento(E12240),"-","")," ",""),$C$19744)</f>
        <v>#NAME?</v>
      </c>
      <c r="D12240" s="9" t="s">
        <v>9859</v>
      </c>
      <c r="E12240" s="9" t="s">
        <v>6332</v>
      </c>
      <c r="F12240" s="9" t="s">
        <v>17714</v>
      </c>
      <c r="G12240" s="9" t="s">
        <v>31647</v>
      </c>
      <c r="H12240" s="9" t="s">
        <v>9859</v>
      </c>
      <c r="I12240" s="9" t="s">
        <v>41560</v>
      </c>
      <c r="J12240" s="9" t="s">
        <v>40646</v>
      </c>
      <c r="K12240" s="9" t="s">
        <v>6332</v>
      </c>
    </row>
    <row r="12241" spans="1:11" x14ac:dyDescent="0.35">
      <c r="A12241" s="9">
        <v>12240</v>
      </c>
      <c r="B12241" s="9" t="str">
        <f t="shared" si="191"/>
        <v>Myrcia jab</v>
      </c>
      <c r="C12241" s="9" t="e" cm="1">
        <f t="array" aca="1" ref="C12241" ca="1">LEFT(K12241,$C$19743)&amp;"-"&amp;RIGHT(SUBSTITUTE(SUBSTITUTE(TiraAcento(E12241),"-","")," ",""),$C$19744)</f>
        <v>#NAME?</v>
      </c>
      <c r="D12241" s="9" t="s">
        <v>9859</v>
      </c>
      <c r="E12241" s="9" t="s">
        <v>9860</v>
      </c>
      <c r="F12241" s="9" t="s">
        <v>17714</v>
      </c>
      <c r="G12241" s="9" t="s">
        <v>31648</v>
      </c>
      <c r="H12241" s="9" t="s">
        <v>9859</v>
      </c>
      <c r="I12241" s="9" t="s">
        <v>41560</v>
      </c>
      <c r="J12241" s="9" t="s">
        <v>40646</v>
      </c>
      <c r="K12241" s="9" t="s">
        <v>9860</v>
      </c>
    </row>
    <row r="12242" spans="1:11" x14ac:dyDescent="0.35">
      <c r="A12242" s="9">
        <v>12241</v>
      </c>
      <c r="B12242" s="9" t="str">
        <f t="shared" si="191"/>
        <v>Myrcia lae</v>
      </c>
      <c r="C12242" s="9" t="e" cm="1">
        <f t="array" aca="1" ref="C12242" ca="1">LEFT(K12242,$C$19743)&amp;"-"&amp;RIGHT(SUBSTITUTE(SUBSTITUTE(TiraAcento(E12242),"-","")," ",""),$C$19744)</f>
        <v>#NAME?</v>
      </c>
      <c r="D12242" s="9" t="s">
        <v>9861</v>
      </c>
      <c r="E12242" s="9" t="s">
        <v>253</v>
      </c>
      <c r="F12242" s="9" t="s">
        <v>17715</v>
      </c>
      <c r="G12242" s="9" t="s">
        <v>31649</v>
      </c>
      <c r="H12242" s="9" t="s">
        <v>9861</v>
      </c>
      <c r="I12242" s="9" t="s">
        <v>41560</v>
      </c>
      <c r="J12242" s="9" t="s">
        <v>40134</v>
      </c>
      <c r="K12242" s="9" t="s">
        <v>253</v>
      </c>
    </row>
    <row r="12243" spans="1:11" x14ac:dyDescent="0.35">
      <c r="A12243" s="9">
        <v>12242</v>
      </c>
      <c r="B12243" s="9" t="str">
        <f t="shared" si="191"/>
        <v>Myrcia lae</v>
      </c>
      <c r="C12243" s="9" t="e" cm="1">
        <f t="array" aca="1" ref="C12243" ca="1">LEFT(K12243,$C$19743)&amp;"-"&amp;RIGHT(SUBSTITUTE(SUBSTITUTE(TiraAcento(E12243),"-","")," ",""),$C$19744)</f>
        <v>#NAME?</v>
      </c>
      <c r="D12243" s="9" t="s">
        <v>9861</v>
      </c>
      <c r="E12243" s="9" t="s">
        <v>9862</v>
      </c>
      <c r="F12243" s="9" t="s">
        <v>17715</v>
      </c>
      <c r="G12243" s="9" t="s">
        <v>31650</v>
      </c>
      <c r="H12243" s="9" t="s">
        <v>9861</v>
      </c>
      <c r="I12243" s="9" t="s">
        <v>41560</v>
      </c>
      <c r="J12243" s="9" t="s">
        <v>40134</v>
      </c>
      <c r="K12243" s="9" t="s">
        <v>47239</v>
      </c>
    </row>
    <row r="12244" spans="1:11" x14ac:dyDescent="0.35">
      <c r="A12244" s="9">
        <v>12243</v>
      </c>
      <c r="B12244" s="9" t="str">
        <f t="shared" si="191"/>
        <v>Myrcia lan</v>
      </c>
      <c r="C12244" s="9" t="e" cm="1">
        <f t="array" aca="1" ref="C12244" ca="1">LEFT(K12244,$C$19743)&amp;"-"&amp;RIGHT(SUBSTITUTE(SUBSTITUTE(TiraAcento(E12244),"-","")," ",""),$C$19744)</f>
        <v>#NAME?</v>
      </c>
      <c r="D12244" s="9" t="s">
        <v>9863</v>
      </c>
      <c r="E12244" s="9" t="s">
        <v>9864</v>
      </c>
      <c r="F12244" s="9" t="s">
        <v>17716</v>
      </c>
      <c r="G12244" s="9" t="s">
        <v>31651</v>
      </c>
      <c r="H12244" s="9" t="s">
        <v>9863</v>
      </c>
      <c r="I12244" s="9" t="s">
        <v>41560</v>
      </c>
      <c r="J12244" s="9" t="s">
        <v>39249</v>
      </c>
      <c r="K12244" s="9" t="s">
        <v>9864</v>
      </c>
    </row>
    <row r="12245" spans="1:11" x14ac:dyDescent="0.35">
      <c r="A12245" s="9">
        <v>12244</v>
      </c>
      <c r="B12245" s="9" t="str">
        <f t="shared" si="191"/>
        <v>Myrcia lan</v>
      </c>
      <c r="C12245" s="9" t="e" cm="1">
        <f t="array" aca="1" ref="C12245" ca="1">LEFT(K12245,$C$19743)&amp;"-"&amp;RIGHT(SUBSTITUTE(SUBSTITUTE(TiraAcento(E12245),"-","")," ",""),$C$19744)</f>
        <v>#NAME?</v>
      </c>
      <c r="D12245" s="9" t="s">
        <v>9863</v>
      </c>
      <c r="E12245" s="9" t="s">
        <v>9865</v>
      </c>
      <c r="F12245" s="9" t="s">
        <v>17716</v>
      </c>
      <c r="G12245" s="9" t="s">
        <v>31652</v>
      </c>
      <c r="H12245" s="9" t="s">
        <v>9863</v>
      </c>
      <c r="I12245" s="9" t="s">
        <v>41560</v>
      </c>
      <c r="J12245" s="9" t="s">
        <v>39249</v>
      </c>
      <c r="K12245" s="9" t="s">
        <v>47240</v>
      </c>
    </row>
    <row r="12246" spans="1:11" x14ac:dyDescent="0.35">
      <c r="A12246" s="9">
        <v>12245</v>
      </c>
      <c r="B12246" s="9" t="str">
        <f t="shared" si="191"/>
        <v>Myrcia lar</v>
      </c>
      <c r="C12246" s="9" t="e" cm="1">
        <f t="array" aca="1" ref="C12246" ca="1">LEFT(K12246,$C$19743)&amp;"-"&amp;RIGHT(SUBSTITUTE(SUBSTITUTE(TiraAcento(E12246),"-","")," ",""),$C$19744)</f>
        <v>#NAME?</v>
      </c>
      <c r="D12246" s="9" t="s">
        <v>9866</v>
      </c>
      <c r="E12246" s="9" t="s">
        <v>247</v>
      </c>
      <c r="F12246" s="9" t="s">
        <v>17717</v>
      </c>
      <c r="G12246" s="9" t="s">
        <v>31653</v>
      </c>
      <c r="H12246" s="9" t="s">
        <v>9866</v>
      </c>
      <c r="I12246" s="9" t="s">
        <v>41560</v>
      </c>
      <c r="J12246" s="9" t="s">
        <v>41566</v>
      </c>
      <c r="K12246" s="9" t="s">
        <v>42655</v>
      </c>
    </row>
    <row r="12247" spans="1:11" x14ac:dyDescent="0.35">
      <c r="A12247" s="9">
        <v>12246</v>
      </c>
      <c r="B12247" s="9" t="str">
        <f t="shared" si="191"/>
        <v>Myrcia leu</v>
      </c>
      <c r="C12247" s="9" t="e" cm="1">
        <f t="array" aca="1" ref="C12247" ca="1">LEFT(K12247,$C$19743)&amp;"-"&amp;RIGHT(SUBSTITUTE(SUBSTITUTE(TiraAcento(E12247),"-","")," ",""),$C$19744)</f>
        <v>#NAME?</v>
      </c>
      <c r="D12247" s="9" t="s">
        <v>9867</v>
      </c>
      <c r="E12247" s="9" t="s">
        <v>9868</v>
      </c>
      <c r="F12247" s="9" t="s">
        <v>17718</v>
      </c>
      <c r="G12247" s="9" t="s">
        <v>31654</v>
      </c>
      <c r="H12247" s="9" t="s">
        <v>9867</v>
      </c>
      <c r="I12247" s="9" t="s">
        <v>41560</v>
      </c>
      <c r="J12247" s="9" t="s">
        <v>41337</v>
      </c>
      <c r="K12247" s="9" t="s">
        <v>47241</v>
      </c>
    </row>
    <row r="12248" spans="1:11" x14ac:dyDescent="0.35">
      <c r="A12248" s="9">
        <v>12247</v>
      </c>
      <c r="B12248" s="9" t="str">
        <f t="shared" si="191"/>
        <v>Myrcia mul</v>
      </c>
      <c r="C12248" s="9" t="e" cm="1">
        <f t="array" aca="1" ref="C12248" ca="1">LEFT(K12248,$C$19743)&amp;"-"&amp;RIGHT(SUBSTITUTE(SUBSTITUTE(TiraAcento(E12248),"-","")," ",""),$C$19744)</f>
        <v>#NAME?</v>
      </c>
      <c r="D12248" s="9" t="s">
        <v>9869</v>
      </c>
      <c r="E12248" s="9" t="s">
        <v>343</v>
      </c>
      <c r="F12248" s="9" t="s">
        <v>17719</v>
      </c>
      <c r="G12248" s="9" t="s">
        <v>31655</v>
      </c>
      <c r="H12248" s="9" t="s">
        <v>9869</v>
      </c>
      <c r="I12248" s="9" t="s">
        <v>41560</v>
      </c>
      <c r="J12248" s="9" t="s">
        <v>39359</v>
      </c>
      <c r="K12248" s="9" t="s">
        <v>42710</v>
      </c>
    </row>
    <row r="12249" spans="1:11" x14ac:dyDescent="0.35">
      <c r="A12249" s="9">
        <v>12248</v>
      </c>
      <c r="B12249" s="9" t="str">
        <f t="shared" si="191"/>
        <v>Myrcia mul</v>
      </c>
      <c r="C12249" s="9" t="e" cm="1">
        <f t="array" aca="1" ref="C12249" ca="1">LEFT(K12249,$C$19743)&amp;"-"&amp;RIGHT(SUBSTITUTE(SUBSTITUTE(TiraAcento(E12249),"-","")," ",""),$C$19744)</f>
        <v>#NAME?</v>
      </c>
      <c r="D12249" s="9" t="s">
        <v>9869</v>
      </c>
      <c r="E12249" s="9" t="s">
        <v>9870</v>
      </c>
      <c r="F12249" s="9" t="s">
        <v>17719</v>
      </c>
      <c r="G12249" s="9" t="s">
        <v>31656</v>
      </c>
      <c r="H12249" s="9" t="s">
        <v>9869</v>
      </c>
      <c r="I12249" s="9" t="s">
        <v>41560</v>
      </c>
      <c r="J12249" s="9" t="s">
        <v>39359</v>
      </c>
      <c r="K12249" s="9" t="s">
        <v>9870</v>
      </c>
    </row>
    <row r="12250" spans="1:11" x14ac:dyDescent="0.35">
      <c r="A12250" s="9">
        <v>12249</v>
      </c>
      <c r="B12250" s="9" t="str">
        <f t="shared" si="191"/>
        <v>Myrcia mut</v>
      </c>
      <c r="C12250" s="9" t="e" cm="1">
        <f t="array" aca="1" ref="C12250" ca="1">LEFT(K12250,$C$19743)&amp;"-"&amp;RIGHT(SUBSTITUTE(SUBSTITUTE(TiraAcento(E12250),"-","")," ",""),$C$19744)</f>
        <v>#NAME?</v>
      </c>
      <c r="D12250" s="9" t="s">
        <v>9871</v>
      </c>
      <c r="E12250" s="9" t="s">
        <v>9872</v>
      </c>
      <c r="F12250" s="9" t="s">
        <v>17720</v>
      </c>
      <c r="G12250" s="9" t="s">
        <v>31657</v>
      </c>
      <c r="H12250" s="9" t="s">
        <v>9871</v>
      </c>
      <c r="I12250" s="9" t="s">
        <v>41560</v>
      </c>
      <c r="J12250" s="9" t="s">
        <v>40660</v>
      </c>
      <c r="K12250" s="9" t="s">
        <v>47242</v>
      </c>
    </row>
    <row r="12251" spans="1:11" x14ac:dyDescent="0.35">
      <c r="A12251" s="9">
        <v>12250</v>
      </c>
      <c r="B12251" s="9" t="str">
        <f t="shared" si="191"/>
        <v>Myrcia ner</v>
      </c>
      <c r="C12251" s="9" t="e" cm="1">
        <f t="array" aca="1" ref="C12251" ca="1">LEFT(K12251,$C$19743)&amp;"-"&amp;RIGHT(SUBSTITUTE(SUBSTITUTE(TiraAcento(E12251),"-","")," ",""),$C$19744)</f>
        <v>#NAME?</v>
      </c>
      <c r="D12251" s="9" t="s">
        <v>9873</v>
      </c>
      <c r="E12251" s="9" t="s">
        <v>247</v>
      </c>
      <c r="F12251" s="9" t="s">
        <v>17721</v>
      </c>
      <c r="G12251" s="9" t="s">
        <v>31658</v>
      </c>
      <c r="H12251" s="9" t="s">
        <v>9873</v>
      </c>
      <c r="I12251" s="9" t="s">
        <v>41560</v>
      </c>
      <c r="J12251" s="9" t="s">
        <v>41507</v>
      </c>
      <c r="K12251" s="9" t="s">
        <v>42655</v>
      </c>
    </row>
    <row r="12252" spans="1:11" x14ac:dyDescent="0.35">
      <c r="A12252" s="9">
        <v>12251</v>
      </c>
      <c r="B12252" s="9" t="str">
        <f t="shared" si="191"/>
        <v>Myrcia opa</v>
      </c>
      <c r="C12252" s="9" t="e" cm="1">
        <f t="array" aca="1" ref="C12252" ca="1">LEFT(K12252,$C$19743)&amp;"-"&amp;RIGHT(SUBSTITUTE(SUBSTITUTE(TiraAcento(E12252),"-","")," ",""),$C$19744)</f>
        <v>#NAME?</v>
      </c>
      <c r="D12252" s="9" t="s">
        <v>9874</v>
      </c>
      <c r="E12252" s="9" t="s">
        <v>9875</v>
      </c>
      <c r="F12252" s="9" t="s">
        <v>17722</v>
      </c>
      <c r="G12252" s="9" t="s">
        <v>31659</v>
      </c>
      <c r="H12252" s="9" t="s">
        <v>9874</v>
      </c>
      <c r="I12252" s="9" t="s">
        <v>41560</v>
      </c>
      <c r="J12252" s="9" t="s">
        <v>41455</v>
      </c>
      <c r="K12252" s="9" t="s">
        <v>47243</v>
      </c>
    </row>
    <row r="12253" spans="1:11" x14ac:dyDescent="0.35">
      <c r="A12253" s="9">
        <v>12252</v>
      </c>
      <c r="B12253" s="9" t="str">
        <f t="shared" si="191"/>
        <v>Myrcia ova</v>
      </c>
      <c r="C12253" s="9" t="e" cm="1">
        <f t="array" aca="1" ref="C12253" ca="1">LEFT(K12253,$C$19743)&amp;"-"&amp;RIGHT(SUBSTITUTE(SUBSTITUTE(TiraAcento(E12253),"-","")," ",""),$C$19744)</f>
        <v>#NAME?</v>
      </c>
      <c r="D12253" s="9" t="s">
        <v>9876</v>
      </c>
      <c r="E12253" s="9" t="s">
        <v>2637</v>
      </c>
      <c r="F12253" s="9" t="s">
        <v>17723</v>
      </c>
      <c r="G12253" s="9" t="s">
        <v>31660</v>
      </c>
      <c r="H12253" s="9" t="s">
        <v>9876</v>
      </c>
      <c r="I12253" s="9" t="s">
        <v>41560</v>
      </c>
      <c r="J12253" s="9" t="s">
        <v>39539</v>
      </c>
      <c r="K12253" s="9" t="s">
        <v>2637</v>
      </c>
    </row>
    <row r="12254" spans="1:11" x14ac:dyDescent="0.35">
      <c r="A12254" s="9">
        <v>12253</v>
      </c>
      <c r="B12254" s="9" t="str">
        <f t="shared" si="191"/>
        <v>Myrcia pai</v>
      </c>
      <c r="C12254" s="9" t="e" cm="1">
        <f t="array" aca="1" ref="C12254" ca="1">LEFT(K12254,$C$19743)&amp;"-"&amp;RIGHT(SUBSTITUTE(SUBSTITUTE(TiraAcento(E12254),"-","")," ",""),$C$19744)</f>
        <v>#NAME?</v>
      </c>
      <c r="D12254" s="9" t="s">
        <v>9877</v>
      </c>
      <c r="E12254" s="9" t="s">
        <v>6265</v>
      </c>
      <c r="F12254" s="9" t="s">
        <v>17724</v>
      </c>
      <c r="G12254" s="9" t="s">
        <v>31661</v>
      </c>
      <c r="H12254" s="9" t="s">
        <v>9877</v>
      </c>
      <c r="I12254" s="9" t="s">
        <v>41560</v>
      </c>
      <c r="J12254" s="9" t="s">
        <v>41567</v>
      </c>
      <c r="K12254" s="9" t="s">
        <v>6265</v>
      </c>
    </row>
    <row r="12255" spans="1:11" x14ac:dyDescent="0.35">
      <c r="A12255" s="9">
        <v>12254</v>
      </c>
      <c r="B12255" s="9" t="str">
        <f t="shared" si="191"/>
        <v>Myrcia pub</v>
      </c>
      <c r="C12255" s="9" t="e" cm="1">
        <f t="array" aca="1" ref="C12255" ca="1">LEFT(K12255,$C$19743)&amp;"-"&amp;RIGHT(SUBSTITUTE(SUBSTITUTE(TiraAcento(E12255),"-","")," ",""),$C$19744)</f>
        <v>#NAME?</v>
      </c>
      <c r="D12255" s="9" t="s">
        <v>9878</v>
      </c>
      <c r="E12255" s="9" t="s">
        <v>247</v>
      </c>
      <c r="F12255" s="9" t="s">
        <v>17725</v>
      </c>
      <c r="G12255" s="9" t="s">
        <v>31662</v>
      </c>
      <c r="H12255" s="9" t="s">
        <v>9878</v>
      </c>
      <c r="I12255" s="9" t="s">
        <v>41560</v>
      </c>
      <c r="J12255" s="9" t="s">
        <v>41568</v>
      </c>
      <c r="K12255" s="9" t="s">
        <v>42655</v>
      </c>
    </row>
    <row r="12256" spans="1:11" x14ac:dyDescent="0.35">
      <c r="A12256" s="9">
        <v>12255</v>
      </c>
      <c r="B12256" s="9" t="str">
        <f t="shared" si="191"/>
        <v>Myrcia reg</v>
      </c>
      <c r="C12256" s="9" t="e" cm="1">
        <f t="array" aca="1" ref="C12256" ca="1">LEFT(K12256,$C$19743)&amp;"-"&amp;RIGHT(SUBSTITUTE(SUBSTITUTE(TiraAcento(E12256),"-","")," ",""),$C$19744)</f>
        <v>#NAME?</v>
      </c>
      <c r="D12256" s="9" t="s">
        <v>9879</v>
      </c>
      <c r="E12256" s="9" t="s">
        <v>247</v>
      </c>
      <c r="F12256" s="9" t="s">
        <v>17726</v>
      </c>
      <c r="G12256" s="9" t="s">
        <v>31663</v>
      </c>
      <c r="H12256" s="9" t="s">
        <v>9879</v>
      </c>
      <c r="I12256" s="9" t="s">
        <v>41560</v>
      </c>
      <c r="J12256" s="9" t="s">
        <v>41569</v>
      </c>
      <c r="K12256" s="9" t="s">
        <v>42655</v>
      </c>
    </row>
    <row r="12257" spans="1:11" x14ac:dyDescent="0.35">
      <c r="A12257" s="9">
        <v>12256</v>
      </c>
      <c r="B12257" s="9" t="str">
        <f t="shared" si="191"/>
        <v>Myrcia ret</v>
      </c>
      <c r="C12257" s="9" t="e" cm="1">
        <f t="array" aca="1" ref="C12257" ca="1">LEFT(K12257,$C$19743)&amp;"-"&amp;RIGHT(SUBSTITUTE(SUBSTITUTE(TiraAcento(E12257),"-","")," ",""),$C$19744)</f>
        <v>#NAME?</v>
      </c>
      <c r="D12257" s="9" t="s">
        <v>9880</v>
      </c>
      <c r="E12257" s="9" t="s">
        <v>9881</v>
      </c>
      <c r="F12257" s="9" t="s">
        <v>17727</v>
      </c>
      <c r="G12257" s="9" t="s">
        <v>31664</v>
      </c>
      <c r="H12257" s="9" t="s">
        <v>9880</v>
      </c>
      <c r="I12257" s="9" t="s">
        <v>41560</v>
      </c>
      <c r="J12257" s="9" t="s">
        <v>39526</v>
      </c>
      <c r="K12257" s="9" t="s">
        <v>47244</v>
      </c>
    </row>
    <row r="12258" spans="1:11" x14ac:dyDescent="0.35">
      <c r="A12258" s="9">
        <v>12257</v>
      </c>
      <c r="B12258" s="9" t="str">
        <f t="shared" si="191"/>
        <v>Myrcia ros</v>
      </c>
      <c r="C12258" s="9" t="e" cm="1">
        <f t="array" aca="1" ref="C12258" ca="1">LEFT(K12258,$C$19743)&amp;"-"&amp;RIGHT(SUBSTITUTE(SUBSTITUTE(TiraAcento(E12258),"-","")," ",""),$C$19744)</f>
        <v>#NAME?</v>
      </c>
      <c r="D12258" s="9" t="s">
        <v>9882</v>
      </c>
      <c r="E12258" s="9" t="s">
        <v>9875</v>
      </c>
      <c r="F12258" s="9" t="s">
        <v>17728</v>
      </c>
      <c r="G12258" s="9" t="s">
        <v>31665</v>
      </c>
      <c r="H12258" s="9" t="s">
        <v>9882</v>
      </c>
      <c r="I12258" s="9" t="s">
        <v>41560</v>
      </c>
      <c r="J12258" s="9" t="s">
        <v>40727</v>
      </c>
      <c r="K12258" s="9" t="s">
        <v>47243</v>
      </c>
    </row>
    <row r="12259" spans="1:11" x14ac:dyDescent="0.35">
      <c r="A12259" s="9">
        <v>12258</v>
      </c>
      <c r="B12259" s="9" t="str">
        <f t="shared" si="191"/>
        <v>Myrcia ros</v>
      </c>
      <c r="C12259" s="9" t="e" cm="1">
        <f t="array" aca="1" ref="C12259" ca="1">LEFT(K12259,$C$19743)&amp;"-"&amp;RIGHT(SUBSTITUTE(SUBSTITUTE(TiraAcento(E12259),"-","")," ",""),$C$19744)</f>
        <v>#NAME?</v>
      </c>
      <c r="D12259" s="9" t="s">
        <v>9882</v>
      </c>
      <c r="E12259" s="9" t="s">
        <v>1882</v>
      </c>
      <c r="F12259" s="9" t="s">
        <v>17728</v>
      </c>
      <c r="G12259" s="9" t="s">
        <v>31666</v>
      </c>
      <c r="H12259" s="9" t="s">
        <v>9882</v>
      </c>
      <c r="I12259" s="9" t="s">
        <v>41560</v>
      </c>
      <c r="J12259" s="9" t="s">
        <v>40727</v>
      </c>
      <c r="K12259" s="9" t="s">
        <v>1882</v>
      </c>
    </row>
    <row r="12260" spans="1:11" x14ac:dyDescent="0.35">
      <c r="A12260" s="9">
        <v>12259</v>
      </c>
      <c r="B12260" s="9" t="str">
        <f t="shared" si="191"/>
        <v>Myrcia ros</v>
      </c>
      <c r="C12260" s="9" t="e" cm="1">
        <f t="array" aca="1" ref="C12260" ca="1">LEFT(K12260,$C$19743)&amp;"-"&amp;RIGHT(SUBSTITUTE(SUBSTITUTE(TiraAcento(E12260),"-","")," ",""),$C$19744)</f>
        <v>#NAME?</v>
      </c>
      <c r="D12260" s="9" t="s">
        <v>9882</v>
      </c>
      <c r="E12260" s="9" t="s">
        <v>9838</v>
      </c>
      <c r="F12260" s="9" t="s">
        <v>17728</v>
      </c>
      <c r="G12260" s="9" t="s">
        <v>31667</v>
      </c>
      <c r="H12260" s="9" t="s">
        <v>9882</v>
      </c>
      <c r="I12260" s="9" t="s">
        <v>41560</v>
      </c>
      <c r="J12260" s="9" t="s">
        <v>40727</v>
      </c>
      <c r="K12260" s="9" t="s">
        <v>47232</v>
      </c>
    </row>
    <row r="12261" spans="1:11" x14ac:dyDescent="0.35">
      <c r="A12261" s="9">
        <v>12260</v>
      </c>
      <c r="B12261" s="9" t="str">
        <f t="shared" si="191"/>
        <v>Myrcia ros</v>
      </c>
      <c r="C12261" s="9" t="e" cm="1">
        <f t="array" aca="1" ref="C12261" ca="1">LEFT(K12261,$C$19743)&amp;"-"&amp;RIGHT(SUBSTITUTE(SUBSTITUTE(TiraAcento(E12261),"-","")," ",""),$C$19744)</f>
        <v>#NAME?</v>
      </c>
      <c r="D12261" s="9" t="s">
        <v>9882</v>
      </c>
      <c r="E12261" s="9" t="s">
        <v>3059</v>
      </c>
      <c r="F12261" s="9" t="s">
        <v>17728</v>
      </c>
      <c r="G12261" s="9" t="s">
        <v>31668</v>
      </c>
      <c r="H12261" s="9" t="s">
        <v>9882</v>
      </c>
      <c r="I12261" s="9" t="s">
        <v>41560</v>
      </c>
      <c r="J12261" s="9" t="s">
        <v>40727</v>
      </c>
      <c r="K12261" s="9" t="s">
        <v>44106</v>
      </c>
    </row>
    <row r="12262" spans="1:11" x14ac:dyDescent="0.35">
      <c r="A12262" s="9">
        <v>12261</v>
      </c>
      <c r="B12262" s="9" t="str">
        <f t="shared" si="191"/>
        <v>Myrcia ros</v>
      </c>
      <c r="C12262" s="9" t="e" cm="1">
        <f t="array" aca="1" ref="C12262" ca="1">LEFT(K12262,$C$19743)&amp;"-"&amp;RIGHT(SUBSTITUTE(SUBSTITUTE(TiraAcento(E12262),"-","")," ",""),$C$19744)</f>
        <v>#NAME?</v>
      </c>
      <c r="D12262" s="9" t="s">
        <v>9882</v>
      </c>
      <c r="E12262" s="9" t="s">
        <v>9883</v>
      </c>
      <c r="F12262" s="9" t="s">
        <v>17728</v>
      </c>
      <c r="G12262" s="9" t="s">
        <v>31669</v>
      </c>
      <c r="H12262" s="9" t="s">
        <v>9882</v>
      </c>
      <c r="I12262" s="9" t="s">
        <v>41560</v>
      </c>
      <c r="J12262" s="9" t="s">
        <v>40727</v>
      </c>
      <c r="K12262" s="9" t="s">
        <v>47245</v>
      </c>
    </row>
    <row r="12263" spans="1:11" x14ac:dyDescent="0.35">
      <c r="A12263" s="9">
        <v>12262</v>
      </c>
      <c r="B12263" s="9" t="str">
        <f t="shared" si="191"/>
        <v>Myrcia sel</v>
      </c>
      <c r="C12263" s="9" t="e" cm="1">
        <f t="array" aca="1" ref="C12263" ca="1">LEFT(K12263,$C$19743)&amp;"-"&amp;RIGHT(SUBSTITUTE(SUBSTITUTE(TiraAcento(E12263),"-","")," ",""),$C$19744)</f>
        <v>#NAME?</v>
      </c>
      <c r="D12263" s="9" t="s">
        <v>9884</v>
      </c>
      <c r="E12263" s="9" t="s">
        <v>9885</v>
      </c>
      <c r="F12263" s="9" t="s">
        <v>17729</v>
      </c>
      <c r="G12263" s="9" t="s">
        <v>31670</v>
      </c>
      <c r="H12263" s="9" t="s">
        <v>9884</v>
      </c>
      <c r="I12263" s="9" t="s">
        <v>41560</v>
      </c>
      <c r="J12263" s="9" t="s">
        <v>39291</v>
      </c>
      <c r="K12263" s="9" t="s">
        <v>47246</v>
      </c>
    </row>
    <row r="12264" spans="1:11" x14ac:dyDescent="0.35">
      <c r="A12264" s="9">
        <v>12263</v>
      </c>
      <c r="B12264" s="9" t="str">
        <f t="shared" si="191"/>
        <v>Myrcia sel</v>
      </c>
      <c r="C12264" s="9" t="e" cm="1">
        <f t="array" aca="1" ref="C12264" ca="1">LEFT(K12264,$C$19743)&amp;"-"&amp;RIGHT(SUBSTITUTE(SUBSTITUTE(TiraAcento(E12264),"-","")," ",""),$C$19744)</f>
        <v>#NAME?</v>
      </c>
      <c r="D12264" s="9" t="s">
        <v>9884</v>
      </c>
      <c r="E12264" s="9" t="s">
        <v>9886</v>
      </c>
      <c r="F12264" s="9" t="s">
        <v>17729</v>
      </c>
      <c r="G12264" s="9" t="s">
        <v>31671</v>
      </c>
      <c r="H12264" s="9" t="s">
        <v>9884</v>
      </c>
      <c r="I12264" s="9" t="s">
        <v>41560</v>
      </c>
      <c r="J12264" s="9" t="s">
        <v>39291</v>
      </c>
      <c r="K12264" s="9" t="s">
        <v>47247</v>
      </c>
    </row>
    <row r="12265" spans="1:11" x14ac:dyDescent="0.35">
      <c r="A12265" s="9">
        <v>12264</v>
      </c>
      <c r="B12265" s="9" t="str">
        <f t="shared" si="191"/>
        <v>Myrcia sel</v>
      </c>
      <c r="C12265" s="9" t="e" cm="1">
        <f t="array" aca="1" ref="C12265" ca="1">LEFT(K12265,$C$19743)&amp;"-"&amp;RIGHT(SUBSTITUTE(SUBSTITUTE(TiraAcento(E12265),"-","")," ",""),$C$19744)</f>
        <v>#NAME?</v>
      </c>
      <c r="D12265" s="9" t="s">
        <v>9884</v>
      </c>
      <c r="E12265" s="9" t="s">
        <v>7048</v>
      </c>
      <c r="F12265" s="9" t="s">
        <v>17729</v>
      </c>
      <c r="G12265" s="9" t="s">
        <v>31672</v>
      </c>
      <c r="H12265" s="9" t="s">
        <v>9884</v>
      </c>
      <c r="I12265" s="9" t="s">
        <v>41560</v>
      </c>
      <c r="J12265" s="9" t="s">
        <v>39291</v>
      </c>
      <c r="K12265" s="9" t="s">
        <v>45917</v>
      </c>
    </row>
    <row r="12266" spans="1:11" x14ac:dyDescent="0.35">
      <c r="A12266" s="9">
        <v>12265</v>
      </c>
      <c r="B12266" s="9" t="str">
        <f t="shared" si="191"/>
        <v>Myrcia sp.</v>
      </c>
      <c r="C12266" s="9" t="e" cm="1">
        <f t="array" aca="1" ref="C12266" ca="1">LEFT(K12266,$C$19743)&amp;"-"&amp;RIGHT(SUBSTITUTE(SUBSTITUTE(TiraAcento(E12266),"-","")," ",""),$C$19744)</f>
        <v>#NAME?</v>
      </c>
      <c r="D12266" s="9" t="s">
        <v>9887</v>
      </c>
      <c r="E12266" s="9" t="s">
        <v>136</v>
      </c>
      <c r="F12266" s="9" t="s">
        <v>9887</v>
      </c>
      <c r="G12266" s="9" t="s">
        <v>31673</v>
      </c>
      <c r="H12266" s="9" t="s">
        <v>9887</v>
      </c>
      <c r="I12266" s="9" t="s">
        <v>41560</v>
      </c>
      <c r="J12266" s="9" t="s">
        <v>39157</v>
      </c>
      <c r="K12266" s="9" t="s">
        <v>42609</v>
      </c>
    </row>
    <row r="12267" spans="1:11" x14ac:dyDescent="0.35">
      <c r="A12267" s="9">
        <v>12266</v>
      </c>
      <c r="B12267" s="9" t="str">
        <f t="shared" si="191"/>
        <v>Myrcia sp.</v>
      </c>
      <c r="C12267" s="9" t="e" cm="1">
        <f t="array" aca="1" ref="C12267" ca="1">LEFT(K12267,$C$19743)&amp;"-"&amp;RIGHT(SUBSTITUTE(SUBSTITUTE(TiraAcento(E12267),"-","")," ",""),$C$19744)</f>
        <v>#NAME?</v>
      </c>
      <c r="D12267" s="9" t="s">
        <v>9887</v>
      </c>
      <c r="E12267" s="9" t="s">
        <v>9888</v>
      </c>
      <c r="F12267" s="9" t="s">
        <v>9887</v>
      </c>
      <c r="G12267" s="9" t="s">
        <v>31674</v>
      </c>
      <c r="H12267" s="9" t="s">
        <v>9887</v>
      </c>
      <c r="I12267" s="9" t="s">
        <v>41560</v>
      </c>
      <c r="J12267" s="9" t="s">
        <v>39157</v>
      </c>
      <c r="K12267" s="9" t="s">
        <v>47248</v>
      </c>
    </row>
    <row r="12268" spans="1:11" x14ac:dyDescent="0.35">
      <c r="A12268" s="9">
        <v>12267</v>
      </c>
      <c r="B12268" s="9" t="str">
        <f t="shared" si="191"/>
        <v>Myrcia sp.</v>
      </c>
      <c r="C12268" s="9" t="e" cm="1">
        <f t="array" aca="1" ref="C12268" ca="1">LEFT(K12268,$C$19743)&amp;"-"&amp;RIGHT(SUBSTITUTE(SUBSTITUTE(TiraAcento(E12268),"-","")," ",""),$C$19744)</f>
        <v>#NAME?</v>
      </c>
      <c r="D12268" s="9" t="s">
        <v>9887</v>
      </c>
      <c r="E12268" s="9" t="s">
        <v>9889</v>
      </c>
      <c r="F12268" s="9" t="s">
        <v>9887</v>
      </c>
      <c r="G12268" s="9" t="s">
        <v>31675</v>
      </c>
      <c r="H12268" s="9" t="s">
        <v>9887</v>
      </c>
      <c r="I12268" s="9" t="s">
        <v>41560</v>
      </c>
      <c r="J12268" s="9" t="s">
        <v>39157</v>
      </c>
      <c r="K12268" s="9" t="s">
        <v>47249</v>
      </c>
    </row>
    <row r="12269" spans="1:11" x14ac:dyDescent="0.35">
      <c r="A12269" s="9">
        <v>12268</v>
      </c>
      <c r="B12269" s="9" t="str">
        <f t="shared" si="191"/>
        <v>Myrcia sp.</v>
      </c>
      <c r="C12269" s="9" t="e" cm="1">
        <f t="array" aca="1" ref="C12269" ca="1">LEFT(K12269,$C$19743)&amp;"-"&amp;RIGHT(SUBSTITUTE(SUBSTITUTE(TiraAcento(E12269),"-","")," ",""),$C$19744)</f>
        <v>#NAME?</v>
      </c>
      <c r="D12269" s="9" t="s">
        <v>9887</v>
      </c>
      <c r="E12269" s="9" t="s">
        <v>9890</v>
      </c>
      <c r="F12269" s="9" t="s">
        <v>9887</v>
      </c>
      <c r="G12269" s="9" t="s">
        <v>31676</v>
      </c>
      <c r="H12269" s="9" t="s">
        <v>9887</v>
      </c>
      <c r="I12269" s="9" t="s">
        <v>41560</v>
      </c>
      <c r="J12269" s="9" t="s">
        <v>39157</v>
      </c>
      <c r="K12269" s="9" t="s">
        <v>9890</v>
      </c>
    </row>
    <row r="12270" spans="1:11" x14ac:dyDescent="0.35">
      <c r="A12270" s="9">
        <v>12269</v>
      </c>
      <c r="B12270" s="9" t="str">
        <f t="shared" si="191"/>
        <v>Myrcia sp.</v>
      </c>
      <c r="C12270" s="9" t="e" cm="1">
        <f t="array" aca="1" ref="C12270" ca="1">LEFT(K12270,$C$19743)&amp;"-"&amp;RIGHT(SUBSTITUTE(SUBSTITUTE(TiraAcento(E12270),"-","")," ",""),$C$19744)</f>
        <v>#NAME?</v>
      </c>
      <c r="D12270" s="9" t="s">
        <v>9887</v>
      </c>
      <c r="E12270" s="9" t="s">
        <v>9891</v>
      </c>
      <c r="F12270" s="9" t="s">
        <v>9887</v>
      </c>
      <c r="G12270" s="9" t="s">
        <v>31677</v>
      </c>
      <c r="H12270" s="9" t="s">
        <v>9887</v>
      </c>
      <c r="I12270" s="9" t="s">
        <v>41560</v>
      </c>
      <c r="J12270" s="9" t="s">
        <v>39157</v>
      </c>
      <c r="K12270" s="9" t="s">
        <v>9891</v>
      </c>
    </row>
    <row r="12271" spans="1:11" x14ac:dyDescent="0.35">
      <c r="A12271" s="9">
        <v>12270</v>
      </c>
      <c r="B12271" s="9" t="str">
        <f t="shared" si="191"/>
        <v>Myrcia sp.</v>
      </c>
      <c r="C12271" s="9" t="e" cm="1">
        <f t="array" aca="1" ref="C12271" ca="1">LEFT(K12271,$C$19743)&amp;"-"&amp;RIGHT(SUBSTITUTE(SUBSTITUTE(TiraAcento(E12271),"-","")," ",""),$C$19744)</f>
        <v>#NAME?</v>
      </c>
      <c r="D12271" s="9" t="s">
        <v>9887</v>
      </c>
      <c r="E12271" s="9" t="s">
        <v>9892</v>
      </c>
      <c r="F12271" s="9" t="s">
        <v>9887</v>
      </c>
      <c r="G12271" s="9" t="s">
        <v>31678</v>
      </c>
      <c r="H12271" s="9" t="s">
        <v>9887</v>
      </c>
      <c r="I12271" s="9" t="s">
        <v>41560</v>
      </c>
      <c r="J12271" s="9" t="s">
        <v>39157</v>
      </c>
      <c r="K12271" s="9" t="s">
        <v>47250</v>
      </c>
    </row>
    <row r="12272" spans="1:11" x14ac:dyDescent="0.35">
      <c r="A12272" s="9">
        <v>12271</v>
      </c>
      <c r="B12272" s="9" t="str">
        <f t="shared" si="191"/>
        <v>Myrcia sp.</v>
      </c>
      <c r="C12272" s="9" t="e" cm="1">
        <f t="array" aca="1" ref="C12272" ca="1">LEFT(K12272,$C$19743)&amp;"-"&amp;RIGHT(SUBSTITUTE(SUBSTITUTE(TiraAcento(E12272),"-","")," ",""),$C$19744)</f>
        <v>#NAME?</v>
      </c>
      <c r="D12272" s="9" t="s">
        <v>9887</v>
      </c>
      <c r="E12272" s="9" t="s">
        <v>3137</v>
      </c>
      <c r="F12272" s="9" t="s">
        <v>9887</v>
      </c>
      <c r="G12272" s="9" t="s">
        <v>31679</v>
      </c>
      <c r="H12272" s="9" t="s">
        <v>9887</v>
      </c>
      <c r="I12272" s="9" t="s">
        <v>41560</v>
      </c>
      <c r="J12272" s="9" t="s">
        <v>39157</v>
      </c>
      <c r="K12272" s="9" t="s">
        <v>3137</v>
      </c>
    </row>
    <row r="12273" spans="1:11" x14ac:dyDescent="0.35">
      <c r="A12273" s="9">
        <v>12272</v>
      </c>
      <c r="B12273" s="9" t="str">
        <f t="shared" si="191"/>
        <v>Myrcia sp.</v>
      </c>
      <c r="C12273" s="9" t="e" cm="1">
        <f t="array" aca="1" ref="C12273" ca="1">LEFT(K12273,$C$19743)&amp;"-"&amp;RIGHT(SUBSTITUTE(SUBSTITUTE(TiraAcento(E12273),"-","")," ",""),$C$19744)</f>
        <v>#NAME?</v>
      </c>
      <c r="D12273" s="9" t="s">
        <v>9887</v>
      </c>
      <c r="E12273" s="9" t="s">
        <v>9893</v>
      </c>
      <c r="F12273" s="9" t="s">
        <v>9887</v>
      </c>
      <c r="G12273" s="9" t="s">
        <v>31680</v>
      </c>
      <c r="H12273" s="9" t="s">
        <v>9887</v>
      </c>
      <c r="I12273" s="9" t="s">
        <v>41560</v>
      </c>
      <c r="J12273" s="9" t="s">
        <v>39157</v>
      </c>
      <c r="K12273" s="9" t="s">
        <v>9893</v>
      </c>
    </row>
    <row r="12274" spans="1:11" x14ac:dyDescent="0.35">
      <c r="A12274" s="9">
        <v>12273</v>
      </c>
      <c r="B12274" s="9" t="str">
        <f t="shared" si="191"/>
        <v>Myrcia sp.</v>
      </c>
      <c r="C12274" s="9" t="e" cm="1">
        <f t="array" aca="1" ref="C12274" ca="1">LEFT(K12274,$C$19743)&amp;"-"&amp;RIGHT(SUBSTITUTE(SUBSTITUTE(TiraAcento(E12274),"-","")," ",""),$C$19744)</f>
        <v>#NAME?</v>
      </c>
      <c r="D12274" s="9" t="s">
        <v>9887</v>
      </c>
      <c r="E12274" s="9" t="s">
        <v>9894</v>
      </c>
      <c r="F12274" s="9" t="s">
        <v>9887</v>
      </c>
      <c r="G12274" s="9" t="s">
        <v>31681</v>
      </c>
      <c r="H12274" s="9" t="s">
        <v>9887</v>
      </c>
      <c r="I12274" s="9" t="s">
        <v>41560</v>
      </c>
      <c r="J12274" s="9" t="s">
        <v>39157</v>
      </c>
      <c r="K12274" s="9" t="s">
        <v>9894</v>
      </c>
    </row>
    <row r="12275" spans="1:11" x14ac:dyDescent="0.35">
      <c r="A12275" s="9">
        <v>12274</v>
      </c>
      <c r="B12275" s="9" t="str">
        <f t="shared" si="191"/>
        <v>Myrcia sp.</v>
      </c>
      <c r="C12275" s="9" t="e" cm="1">
        <f t="array" aca="1" ref="C12275" ca="1">LEFT(K12275,$C$19743)&amp;"-"&amp;RIGHT(SUBSTITUTE(SUBSTITUTE(TiraAcento(E12275),"-","")," ",""),$C$19744)</f>
        <v>#NAME?</v>
      </c>
      <c r="D12275" s="9" t="s">
        <v>9887</v>
      </c>
      <c r="E12275" s="9" t="s">
        <v>9895</v>
      </c>
      <c r="F12275" s="9" t="s">
        <v>9887</v>
      </c>
      <c r="G12275" s="9" t="s">
        <v>31682</v>
      </c>
      <c r="H12275" s="9" t="s">
        <v>9887</v>
      </c>
      <c r="I12275" s="9" t="s">
        <v>41560</v>
      </c>
      <c r="J12275" s="9" t="s">
        <v>39157</v>
      </c>
      <c r="K12275" s="9" t="s">
        <v>9895</v>
      </c>
    </row>
    <row r="12276" spans="1:11" x14ac:dyDescent="0.35">
      <c r="A12276" s="9">
        <v>12275</v>
      </c>
      <c r="B12276" s="9" t="str">
        <f t="shared" si="191"/>
        <v>Myrcia sph</v>
      </c>
      <c r="C12276" s="9" t="e" cm="1">
        <f t="array" aca="1" ref="C12276" ca="1">LEFT(K12276,$C$19743)&amp;"-"&amp;RIGHT(SUBSTITUTE(SUBSTITUTE(TiraAcento(E12276),"-","")," ",""),$C$19744)</f>
        <v>#NAME?</v>
      </c>
      <c r="D12276" s="9" t="s">
        <v>9896</v>
      </c>
      <c r="E12276" s="9" t="s">
        <v>343</v>
      </c>
      <c r="F12276" s="9" t="s">
        <v>17730</v>
      </c>
      <c r="G12276" s="9" t="s">
        <v>31683</v>
      </c>
      <c r="H12276" s="9" t="s">
        <v>9896</v>
      </c>
      <c r="I12276" s="9" t="s">
        <v>41560</v>
      </c>
      <c r="J12276" s="9" t="s">
        <v>39531</v>
      </c>
      <c r="K12276" s="9" t="s">
        <v>42710</v>
      </c>
    </row>
    <row r="12277" spans="1:11" x14ac:dyDescent="0.35">
      <c r="A12277" s="9">
        <v>12276</v>
      </c>
      <c r="B12277" s="9" t="str">
        <f t="shared" si="191"/>
        <v>Myrcia sph</v>
      </c>
      <c r="C12277" s="9" t="e" cm="1">
        <f t="array" aca="1" ref="C12277" ca="1">LEFT(K12277,$C$19743)&amp;"-"&amp;RIGHT(SUBSTITUTE(SUBSTITUTE(TiraAcento(E12277),"-","")," ",""),$C$19744)</f>
        <v>#NAME?</v>
      </c>
      <c r="D12277" s="9" t="s">
        <v>9896</v>
      </c>
      <c r="E12277" s="9" t="s">
        <v>348</v>
      </c>
      <c r="F12277" s="9" t="s">
        <v>17730</v>
      </c>
      <c r="G12277" s="9" t="s">
        <v>31684</v>
      </c>
      <c r="H12277" s="9" t="s">
        <v>9896</v>
      </c>
      <c r="I12277" s="9" t="s">
        <v>41560</v>
      </c>
      <c r="J12277" s="9" t="s">
        <v>39531</v>
      </c>
      <c r="K12277" s="9" t="s">
        <v>348</v>
      </c>
    </row>
    <row r="12278" spans="1:11" x14ac:dyDescent="0.35">
      <c r="A12278" s="9">
        <v>12277</v>
      </c>
      <c r="B12278" s="9" t="str">
        <f t="shared" si="191"/>
        <v>Myrcia tin</v>
      </c>
      <c r="C12278" s="9" t="e" cm="1">
        <f t="array" aca="1" ref="C12278" ca="1">LEFT(K12278,$C$19743)&amp;"-"&amp;RIGHT(SUBSTITUTE(SUBSTITUTE(TiraAcento(E12278),"-","")," ",""),$C$19744)</f>
        <v>#NAME?</v>
      </c>
      <c r="D12278" s="9" t="s">
        <v>9897</v>
      </c>
      <c r="E12278" s="9" t="s">
        <v>9898</v>
      </c>
      <c r="F12278" s="9" t="s">
        <v>17731</v>
      </c>
      <c r="G12278" s="9" t="s">
        <v>31685</v>
      </c>
      <c r="H12278" s="9" t="s">
        <v>9897</v>
      </c>
      <c r="I12278" s="9" t="s">
        <v>41560</v>
      </c>
      <c r="J12278" s="9" t="s">
        <v>41570</v>
      </c>
      <c r="K12278" s="9" t="s">
        <v>9898</v>
      </c>
    </row>
    <row r="12279" spans="1:11" x14ac:dyDescent="0.35">
      <c r="A12279" s="9">
        <v>12278</v>
      </c>
      <c r="B12279" s="9" t="str">
        <f t="shared" si="191"/>
        <v>Myrcia tin</v>
      </c>
      <c r="C12279" s="9" t="e" cm="1">
        <f t="array" aca="1" ref="C12279" ca="1">LEFT(K12279,$C$19743)&amp;"-"&amp;RIGHT(SUBSTITUTE(SUBSTITUTE(TiraAcento(E12279),"-","")," ",""),$C$19744)</f>
        <v>#NAME?</v>
      </c>
      <c r="D12279" s="9" t="s">
        <v>9897</v>
      </c>
      <c r="E12279" s="9" t="s">
        <v>9899</v>
      </c>
      <c r="F12279" s="9" t="s">
        <v>17731</v>
      </c>
      <c r="G12279" s="9" t="s">
        <v>31686</v>
      </c>
      <c r="H12279" s="9" t="s">
        <v>9897</v>
      </c>
      <c r="I12279" s="9" t="s">
        <v>41560</v>
      </c>
      <c r="J12279" s="9" t="s">
        <v>41570</v>
      </c>
      <c r="K12279" s="9" t="s">
        <v>9899</v>
      </c>
    </row>
    <row r="12280" spans="1:11" x14ac:dyDescent="0.35">
      <c r="A12280" s="9">
        <v>12279</v>
      </c>
      <c r="B12280" s="9" t="str">
        <f t="shared" si="191"/>
        <v>Myrcia tom</v>
      </c>
      <c r="C12280" s="9" t="e" cm="1">
        <f t="array" aca="1" ref="C12280" ca="1">LEFT(K12280,$C$19743)&amp;"-"&amp;RIGHT(SUBSTITUTE(SUBSTITUTE(TiraAcento(E12280),"-","")," ",""),$C$19744)</f>
        <v>#NAME?</v>
      </c>
      <c r="D12280" s="9" t="s">
        <v>9900</v>
      </c>
      <c r="E12280" s="9" t="s">
        <v>1635</v>
      </c>
      <c r="F12280" s="9" t="s">
        <v>17732</v>
      </c>
      <c r="G12280" s="9" t="s">
        <v>31687</v>
      </c>
      <c r="H12280" s="9" t="s">
        <v>9900</v>
      </c>
      <c r="I12280" s="9" t="s">
        <v>41560</v>
      </c>
      <c r="J12280" s="9" t="s">
        <v>39344</v>
      </c>
      <c r="K12280" s="9" t="s">
        <v>43390</v>
      </c>
    </row>
    <row r="12281" spans="1:11" x14ac:dyDescent="0.35">
      <c r="A12281" s="9">
        <v>12280</v>
      </c>
      <c r="B12281" s="9" t="str">
        <f t="shared" si="191"/>
        <v>Myrcia tom</v>
      </c>
      <c r="C12281" s="9" t="e" cm="1">
        <f t="array" aca="1" ref="C12281" ca="1">LEFT(K12281,$C$19743)&amp;"-"&amp;RIGHT(SUBSTITUTE(SUBSTITUTE(TiraAcento(E12281),"-","")," ",""),$C$19744)</f>
        <v>#NAME?</v>
      </c>
      <c r="D12281" s="9" t="s">
        <v>9900</v>
      </c>
      <c r="E12281" s="9" t="s">
        <v>6264</v>
      </c>
      <c r="F12281" s="9" t="s">
        <v>17732</v>
      </c>
      <c r="G12281" s="9" t="s">
        <v>31688</v>
      </c>
      <c r="H12281" s="9" t="s">
        <v>9900</v>
      </c>
      <c r="I12281" s="9" t="s">
        <v>41560</v>
      </c>
      <c r="J12281" s="9" t="s">
        <v>39344</v>
      </c>
      <c r="K12281" s="9" t="s">
        <v>45630</v>
      </c>
    </row>
    <row r="12282" spans="1:11" x14ac:dyDescent="0.35">
      <c r="A12282" s="9">
        <v>12281</v>
      </c>
      <c r="B12282" s="9" t="str">
        <f t="shared" si="191"/>
        <v>Myrcia tom</v>
      </c>
      <c r="C12282" s="9" t="e" cm="1">
        <f t="array" aca="1" ref="C12282" ca="1">LEFT(K12282,$C$19743)&amp;"-"&amp;RIGHT(SUBSTITUTE(SUBSTITUTE(TiraAcento(E12282),"-","")," ",""),$C$19744)</f>
        <v>#NAME?</v>
      </c>
      <c r="D12282" s="9" t="s">
        <v>9900</v>
      </c>
      <c r="E12282" s="9" t="s">
        <v>7036</v>
      </c>
      <c r="F12282" s="9" t="s">
        <v>17732</v>
      </c>
      <c r="G12282" s="9" t="s">
        <v>31689</v>
      </c>
      <c r="H12282" s="9" t="s">
        <v>9900</v>
      </c>
      <c r="I12282" s="9" t="s">
        <v>41560</v>
      </c>
      <c r="J12282" s="9" t="s">
        <v>39344</v>
      </c>
      <c r="K12282" s="9" t="s">
        <v>45908</v>
      </c>
    </row>
    <row r="12283" spans="1:11" x14ac:dyDescent="0.35">
      <c r="A12283" s="9">
        <v>12282</v>
      </c>
      <c r="B12283" s="9" t="str">
        <f t="shared" si="191"/>
        <v>Myrcia tom</v>
      </c>
      <c r="C12283" s="9" t="e" cm="1">
        <f t="array" aca="1" ref="C12283" ca="1">LEFT(K12283,$C$19743)&amp;"-"&amp;RIGHT(SUBSTITUTE(SUBSTITUTE(TiraAcento(E12283),"-","")," ",""),$C$19744)</f>
        <v>#NAME?</v>
      </c>
      <c r="D12283" s="9" t="s">
        <v>9900</v>
      </c>
      <c r="E12283" s="9" t="s">
        <v>9901</v>
      </c>
      <c r="F12283" s="9" t="s">
        <v>17732</v>
      </c>
      <c r="G12283" s="9" t="s">
        <v>31690</v>
      </c>
      <c r="H12283" s="9" t="s">
        <v>9900</v>
      </c>
      <c r="I12283" s="9" t="s">
        <v>41560</v>
      </c>
      <c r="J12283" s="9" t="s">
        <v>39344</v>
      </c>
      <c r="K12283" s="9" t="s">
        <v>47251</v>
      </c>
    </row>
    <row r="12284" spans="1:11" x14ac:dyDescent="0.35">
      <c r="A12284" s="9">
        <v>12283</v>
      </c>
      <c r="B12284" s="9" t="str">
        <f t="shared" si="191"/>
        <v>Myrcia uni</v>
      </c>
      <c r="C12284" s="9" t="e" cm="1">
        <f t="array" aca="1" ref="C12284" ca="1">LEFT(K12284,$C$19743)&amp;"-"&amp;RIGHT(SUBSTITUTE(SUBSTITUTE(TiraAcento(E12284),"-","")," ",""),$C$19744)</f>
        <v>#NAME?</v>
      </c>
      <c r="D12284" s="9" t="s">
        <v>9902</v>
      </c>
      <c r="E12284" s="9" t="s">
        <v>3069</v>
      </c>
      <c r="F12284" s="9" t="s">
        <v>17733</v>
      </c>
      <c r="G12284" s="9" t="s">
        <v>31691</v>
      </c>
      <c r="H12284" s="9" t="s">
        <v>9902</v>
      </c>
      <c r="I12284" s="9" t="s">
        <v>41560</v>
      </c>
      <c r="J12284" s="9" t="s">
        <v>39740</v>
      </c>
      <c r="K12284" s="9" t="s">
        <v>3069</v>
      </c>
    </row>
    <row r="12285" spans="1:11" x14ac:dyDescent="0.35">
      <c r="A12285" s="9">
        <v>12284</v>
      </c>
      <c r="B12285" s="9" t="str">
        <f t="shared" si="191"/>
        <v>Myrcia uni</v>
      </c>
      <c r="C12285" s="9" t="e" cm="1">
        <f t="array" aca="1" ref="C12285" ca="1">LEFT(K12285,$C$19743)&amp;"-"&amp;RIGHT(SUBSTITUTE(SUBSTITUTE(TiraAcento(E12285),"-","")," ",""),$C$19744)</f>
        <v>#NAME?</v>
      </c>
      <c r="D12285" s="9" t="s">
        <v>9902</v>
      </c>
      <c r="E12285" s="9" t="s">
        <v>6377</v>
      </c>
      <c r="F12285" s="9" t="s">
        <v>17733</v>
      </c>
      <c r="G12285" s="9" t="s">
        <v>31692</v>
      </c>
      <c r="H12285" s="9" t="s">
        <v>9902</v>
      </c>
      <c r="I12285" s="9" t="s">
        <v>41560</v>
      </c>
      <c r="J12285" s="9" t="s">
        <v>39740</v>
      </c>
      <c r="K12285" s="9" t="s">
        <v>6377</v>
      </c>
    </row>
    <row r="12286" spans="1:11" x14ac:dyDescent="0.35">
      <c r="A12286" s="9">
        <v>12285</v>
      </c>
      <c r="B12286" s="9" t="str">
        <f t="shared" si="191"/>
        <v>Myrcia vel</v>
      </c>
      <c r="C12286" s="9" t="e" cm="1">
        <f t="array" aca="1" ref="C12286" ca="1">LEFT(K12286,$C$19743)&amp;"-"&amp;RIGHT(SUBSTITUTE(SUBSTITUTE(TiraAcento(E12286),"-","")," ",""),$C$19744)</f>
        <v>#NAME?</v>
      </c>
      <c r="D12286" s="9" t="s">
        <v>9903</v>
      </c>
      <c r="E12286" s="9" t="s">
        <v>9904</v>
      </c>
      <c r="F12286" s="9" t="s">
        <v>17734</v>
      </c>
      <c r="G12286" s="9" t="s">
        <v>31693</v>
      </c>
      <c r="H12286" s="9" t="s">
        <v>9903</v>
      </c>
      <c r="I12286" s="9" t="s">
        <v>41560</v>
      </c>
      <c r="J12286" s="9" t="s">
        <v>39906</v>
      </c>
      <c r="K12286" s="9" t="s">
        <v>47252</v>
      </c>
    </row>
    <row r="12287" spans="1:11" x14ac:dyDescent="0.35">
      <c r="A12287" s="9">
        <v>12286</v>
      </c>
      <c r="B12287" s="9" t="str">
        <f t="shared" si="191"/>
        <v>Myrcia vel</v>
      </c>
      <c r="C12287" s="9" t="e" cm="1">
        <f t="array" aca="1" ref="C12287" ca="1">LEFT(K12287,$C$19743)&amp;"-"&amp;RIGHT(SUBSTITUTE(SUBSTITUTE(TiraAcento(E12287),"-","")," ",""),$C$19744)</f>
        <v>#NAME?</v>
      </c>
      <c r="D12287" s="9" t="s">
        <v>9903</v>
      </c>
      <c r="E12287" s="9" t="s">
        <v>1834</v>
      </c>
      <c r="F12287" s="9" t="s">
        <v>17734</v>
      </c>
      <c r="G12287" s="9" t="s">
        <v>31694</v>
      </c>
      <c r="H12287" s="9" t="s">
        <v>9903</v>
      </c>
      <c r="I12287" s="9" t="s">
        <v>41560</v>
      </c>
      <c r="J12287" s="9" t="s">
        <v>39906</v>
      </c>
      <c r="K12287" s="9" t="s">
        <v>1834</v>
      </c>
    </row>
    <row r="12288" spans="1:11" x14ac:dyDescent="0.35">
      <c r="A12288" s="9">
        <v>12287</v>
      </c>
      <c r="B12288" s="9" t="str">
        <f t="shared" si="191"/>
        <v>Myrcia vel</v>
      </c>
      <c r="C12288" s="9" t="e" cm="1">
        <f t="array" aca="1" ref="C12288" ca="1">LEFT(K12288,$C$19743)&amp;"-"&amp;RIGHT(SUBSTITUTE(SUBSTITUTE(TiraAcento(E12288),"-","")," ",""),$C$19744)</f>
        <v>#NAME?</v>
      </c>
      <c r="D12288" s="9" t="s">
        <v>9903</v>
      </c>
      <c r="E12288" s="9" t="s">
        <v>1885</v>
      </c>
      <c r="F12288" s="9" t="s">
        <v>17734</v>
      </c>
      <c r="G12288" s="9" t="s">
        <v>31695</v>
      </c>
      <c r="H12288" s="9" t="s">
        <v>9903</v>
      </c>
      <c r="I12288" s="9" t="s">
        <v>41560</v>
      </c>
      <c r="J12288" s="9" t="s">
        <v>39906</v>
      </c>
      <c r="K12288" s="9" t="s">
        <v>43504</v>
      </c>
    </row>
    <row r="12289" spans="1:11" x14ac:dyDescent="0.35">
      <c r="A12289" s="9">
        <v>12288</v>
      </c>
      <c r="B12289" s="9" t="str">
        <f t="shared" si="191"/>
        <v>Myrcia ven</v>
      </c>
      <c r="C12289" s="9" t="e" cm="1">
        <f t="array" aca="1" ref="C12289" ca="1">LEFT(K12289,$C$19743)&amp;"-"&amp;RIGHT(SUBSTITUTE(SUBSTITUTE(TiraAcento(E12289),"-","")," ",""),$C$19744)</f>
        <v>#NAME?</v>
      </c>
      <c r="D12289" s="9" t="s">
        <v>9905</v>
      </c>
      <c r="E12289" s="9" t="s">
        <v>247</v>
      </c>
      <c r="F12289" s="9" t="s">
        <v>17735</v>
      </c>
      <c r="G12289" s="9" t="s">
        <v>31696</v>
      </c>
      <c r="H12289" s="9" t="s">
        <v>9905</v>
      </c>
      <c r="I12289" s="9" t="s">
        <v>41560</v>
      </c>
      <c r="J12289" s="9" t="s">
        <v>41526</v>
      </c>
      <c r="K12289" s="9" t="s">
        <v>42655</v>
      </c>
    </row>
    <row r="12290" spans="1:11" x14ac:dyDescent="0.35">
      <c r="A12290" s="9">
        <v>12289</v>
      </c>
      <c r="B12290" s="9" t="str">
        <f t="shared" si="191"/>
        <v>Myrcianthes cis</v>
      </c>
      <c r="C12290" s="9" t="e" cm="1">
        <f t="array" aca="1" ref="C12290" ca="1">LEFT(K12290,$C$19743)&amp;"-"&amp;RIGHT(SUBSTITUTE(SUBSTITUTE(TiraAcento(E12290),"-","")," ",""),$C$19744)</f>
        <v>#NAME?</v>
      </c>
      <c r="D12290" s="9" t="s">
        <v>9906</v>
      </c>
      <c r="E12290" s="9" t="s">
        <v>1882</v>
      </c>
      <c r="F12290" s="9" t="s">
        <v>17736</v>
      </c>
      <c r="G12290" s="9" t="s">
        <v>31697</v>
      </c>
      <c r="H12290" s="9" t="s">
        <v>9906</v>
      </c>
      <c r="I12290" s="9" t="s">
        <v>41571</v>
      </c>
      <c r="J12290" s="9" t="s">
        <v>40748</v>
      </c>
      <c r="K12290" s="9" t="s">
        <v>1882</v>
      </c>
    </row>
    <row r="12291" spans="1:11" x14ac:dyDescent="0.35">
      <c r="A12291" s="9">
        <v>12290</v>
      </c>
      <c r="B12291" s="9" t="str">
        <f t="shared" ref="B12291:B12354" si="192">I12291&amp;" "&amp;IFERROR(LEFT(J12291,$B$19743),D12291)</f>
        <v>Myrcianthes cis</v>
      </c>
      <c r="C12291" s="9" t="e" cm="1">
        <f t="array" aca="1" ref="C12291" ca="1">LEFT(K12291,$C$19743)&amp;"-"&amp;RIGHT(SUBSTITUTE(SUBSTITUTE(TiraAcento(E12291),"-","")," ",""),$C$19744)</f>
        <v>#NAME?</v>
      </c>
      <c r="D12291" s="9" t="s">
        <v>9906</v>
      </c>
      <c r="E12291" s="9" t="s">
        <v>517</v>
      </c>
      <c r="F12291" s="9" t="s">
        <v>17736</v>
      </c>
      <c r="G12291" s="9" t="s">
        <v>31698</v>
      </c>
      <c r="H12291" s="9" t="s">
        <v>9906</v>
      </c>
      <c r="I12291" s="9" t="s">
        <v>41571</v>
      </c>
      <c r="J12291" s="9" t="s">
        <v>40748</v>
      </c>
      <c r="K12291" s="9" t="s">
        <v>517</v>
      </c>
    </row>
    <row r="12292" spans="1:11" x14ac:dyDescent="0.35">
      <c r="A12292" s="9">
        <v>12291</v>
      </c>
      <c r="B12292" s="9" t="str">
        <f t="shared" si="192"/>
        <v>Myrcianthes edu</v>
      </c>
      <c r="C12292" s="9" t="e" cm="1">
        <f t="array" aca="1" ref="C12292" ca="1">LEFT(K12292,$C$19743)&amp;"-"&amp;RIGHT(SUBSTITUTE(SUBSTITUTE(TiraAcento(E12292),"-","")," ",""),$C$19744)</f>
        <v>#NAME?</v>
      </c>
      <c r="D12292" s="9" t="s">
        <v>9907</v>
      </c>
      <c r="E12292" s="9"/>
      <c r="F12292" s="9" t="s">
        <v>17737</v>
      </c>
      <c r="G12292" s="9" t="s">
        <v>31699</v>
      </c>
      <c r="H12292" s="9" t="s">
        <v>9907</v>
      </c>
      <c r="I12292" s="9" t="s">
        <v>41571</v>
      </c>
      <c r="J12292" s="9" t="s">
        <v>39173</v>
      </c>
      <c r="K12292" s="9" t="s">
        <v>42568</v>
      </c>
    </row>
    <row r="12293" spans="1:11" x14ac:dyDescent="0.35">
      <c r="A12293" s="9">
        <v>12292</v>
      </c>
      <c r="B12293" s="9" t="str">
        <f t="shared" si="192"/>
        <v>Myrcianthes pun</v>
      </c>
      <c r="C12293" s="9" t="e" cm="1">
        <f t="array" aca="1" ref="C12293" ca="1">LEFT(K12293,$C$19743)&amp;"-"&amp;RIGHT(SUBSTITUTE(SUBSTITUTE(TiraAcento(E12293),"-","")," ",""),$C$19744)</f>
        <v>#NAME?</v>
      </c>
      <c r="D12293" s="9" t="s">
        <v>9908</v>
      </c>
      <c r="E12293" s="9" t="s">
        <v>6228</v>
      </c>
      <c r="F12293" s="9" t="s">
        <v>17738</v>
      </c>
      <c r="G12293" s="9" t="s">
        <v>31700</v>
      </c>
      <c r="H12293" s="9" t="s">
        <v>9908</v>
      </c>
      <c r="I12293" s="9" t="s">
        <v>41571</v>
      </c>
      <c r="J12293" s="9" t="s">
        <v>40666</v>
      </c>
      <c r="K12293" s="9" t="s">
        <v>45603</v>
      </c>
    </row>
    <row r="12294" spans="1:11" x14ac:dyDescent="0.35">
      <c r="A12294" s="9">
        <v>12293</v>
      </c>
      <c r="B12294" s="9" t="str">
        <f t="shared" si="192"/>
        <v>Myrcianthes pun</v>
      </c>
      <c r="C12294" s="9" t="e" cm="1">
        <f t="array" aca="1" ref="C12294" ca="1">LEFT(K12294,$C$19743)&amp;"-"&amp;RIGHT(SUBSTITUTE(SUBSTITUTE(TiraAcento(E12294),"-","")," ",""),$C$19744)</f>
        <v>#NAME?</v>
      </c>
      <c r="D12294" s="9" t="s">
        <v>9908</v>
      </c>
      <c r="E12294" s="9" t="s">
        <v>2637</v>
      </c>
      <c r="F12294" s="9" t="s">
        <v>17738</v>
      </c>
      <c r="G12294" s="9" t="s">
        <v>31701</v>
      </c>
      <c r="H12294" s="9" t="s">
        <v>9908</v>
      </c>
      <c r="I12294" s="9" t="s">
        <v>41571</v>
      </c>
      <c r="J12294" s="9" t="s">
        <v>40666</v>
      </c>
      <c r="K12294" s="9" t="s">
        <v>2637</v>
      </c>
    </row>
    <row r="12295" spans="1:11" x14ac:dyDescent="0.35">
      <c r="A12295" s="9">
        <v>12294</v>
      </c>
      <c r="B12295" s="9" t="str">
        <f t="shared" si="192"/>
        <v>Myrcianthes pun</v>
      </c>
      <c r="C12295" s="9" t="e" cm="1">
        <f t="array" aca="1" ref="C12295" ca="1">LEFT(K12295,$C$19743)&amp;"-"&amp;RIGHT(SUBSTITUTE(SUBSTITUTE(TiraAcento(E12295),"-","")," ",""),$C$19744)</f>
        <v>#NAME?</v>
      </c>
      <c r="D12295" s="9" t="s">
        <v>9908</v>
      </c>
      <c r="E12295" s="9" t="s">
        <v>9909</v>
      </c>
      <c r="F12295" s="9" t="s">
        <v>17738</v>
      </c>
      <c r="G12295" s="9" t="s">
        <v>31702</v>
      </c>
      <c r="H12295" s="9" t="s">
        <v>9908</v>
      </c>
      <c r="I12295" s="9" t="s">
        <v>41571</v>
      </c>
      <c r="J12295" s="9" t="s">
        <v>40666</v>
      </c>
      <c r="K12295" s="9" t="s">
        <v>47253</v>
      </c>
    </row>
    <row r="12296" spans="1:11" x14ac:dyDescent="0.35">
      <c r="A12296" s="9">
        <v>12295</v>
      </c>
      <c r="B12296" s="9" t="str">
        <f t="shared" si="192"/>
        <v>Myrcianthes pun</v>
      </c>
      <c r="C12296" s="9" t="e" cm="1">
        <f t="array" aca="1" ref="C12296" ca="1">LEFT(K12296,$C$19743)&amp;"-"&amp;RIGHT(SUBSTITUTE(SUBSTITUTE(TiraAcento(E12296),"-","")," ",""),$C$19744)</f>
        <v>#NAME?</v>
      </c>
      <c r="D12296" s="9" t="s">
        <v>9908</v>
      </c>
      <c r="E12296" s="9" t="s">
        <v>6225</v>
      </c>
      <c r="F12296" s="9" t="s">
        <v>17738</v>
      </c>
      <c r="G12296" s="9" t="s">
        <v>31703</v>
      </c>
      <c r="H12296" s="9" t="s">
        <v>9908</v>
      </c>
      <c r="I12296" s="9" t="s">
        <v>41571</v>
      </c>
      <c r="J12296" s="9" t="s">
        <v>40666</v>
      </c>
      <c r="K12296" s="9" t="s">
        <v>45601</v>
      </c>
    </row>
    <row r="12297" spans="1:11" x14ac:dyDescent="0.35">
      <c r="A12297" s="9">
        <v>12296</v>
      </c>
      <c r="B12297" s="9" t="str">
        <f t="shared" si="192"/>
        <v>Myrcianthes pun</v>
      </c>
      <c r="C12297" s="9" t="e" cm="1">
        <f t="array" aca="1" ref="C12297" ca="1">LEFT(K12297,$C$19743)&amp;"-"&amp;RIGHT(SUBSTITUTE(SUBSTITUTE(TiraAcento(E12297),"-","")," ",""),$C$19744)</f>
        <v>#NAME?</v>
      </c>
      <c r="D12297" s="9" t="s">
        <v>9908</v>
      </c>
      <c r="E12297" s="9" t="s">
        <v>3120</v>
      </c>
      <c r="F12297" s="9" t="s">
        <v>17738</v>
      </c>
      <c r="G12297" s="9" t="s">
        <v>31704</v>
      </c>
      <c r="H12297" s="9" t="s">
        <v>9908</v>
      </c>
      <c r="I12297" s="9" t="s">
        <v>41571</v>
      </c>
      <c r="J12297" s="9" t="s">
        <v>40666</v>
      </c>
      <c r="K12297" s="9" t="s">
        <v>44133</v>
      </c>
    </row>
    <row r="12298" spans="1:11" x14ac:dyDescent="0.35">
      <c r="A12298" s="9">
        <v>12297</v>
      </c>
      <c r="B12298" s="9" t="str">
        <f t="shared" si="192"/>
        <v>Myrcianthes pun</v>
      </c>
      <c r="C12298" s="9" t="e" cm="1">
        <f t="array" aca="1" ref="C12298" ca="1">LEFT(K12298,$C$19743)&amp;"-"&amp;RIGHT(SUBSTITUTE(SUBSTITUTE(TiraAcento(E12298),"-","")," ",""),$C$19744)</f>
        <v>#NAME?</v>
      </c>
      <c r="D12298" s="9" t="s">
        <v>9908</v>
      </c>
      <c r="E12298" s="9" t="s">
        <v>9910</v>
      </c>
      <c r="F12298" s="9" t="s">
        <v>17738</v>
      </c>
      <c r="G12298" s="9" t="s">
        <v>31705</v>
      </c>
      <c r="H12298" s="9" t="s">
        <v>9908</v>
      </c>
      <c r="I12298" s="9" t="s">
        <v>41571</v>
      </c>
      <c r="J12298" s="9" t="s">
        <v>40666</v>
      </c>
      <c r="K12298" s="9" t="s">
        <v>47254</v>
      </c>
    </row>
    <row r="12299" spans="1:11" x14ac:dyDescent="0.35">
      <c r="A12299" s="9">
        <v>12298</v>
      </c>
      <c r="B12299" s="9" t="str">
        <f t="shared" si="192"/>
        <v>Myrcianthes pun</v>
      </c>
      <c r="C12299" s="9" t="e" cm="1">
        <f t="array" aca="1" ref="C12299" ca="1">LEFT(K12299,$C$19743)&amp;"-"&amp;RIGHT(SUBSTITUTE(SUBSTITUTE(TiraAcento(E12299),"-","")," ",""),$C$19744)</f>
        <v>#NAME?</v>
      </c>
      <c r="D12299" s="9" t="s">
        <v>9908</v>
      </c>
      <c r="E12299" s="9" t="s">
        <v>9911</v>
      </c>
      <c r="F12299" s="9" t="s">
        <v>17738</v>
      </c>
      <c r="G12299" s="9" t="s">
        <v>31706</v>
      </c>
      <c r="H12299" s="9" t="s">
        <v>9908</v>
      </c>
      <c r="I12299" s="9" t="s">
        <v>41571</v>
      </c>
      <c r="J12299" s="9" t="s">
        <v>40666</v>
      </c>
      <c r="K12299" s="9" t="s">
        <v>47255</v>
      </c>
    </row>
    <row r="12300" spans="1:11" x14ac:dyDescent="0.35">
      <c r="A12300" s="9">
        <v>12299</v>
      </c>
      <c r="B12300" s="9" t="str">
        <f t="shared" si="192"/>
        <v>Myrcianthes pun</v>
      </c>
      <c r="C12300" s="9" t="e" cm="1">
        <f t="array" aca="1" ref="C12300" ca="1">LEFT(K12300,$C$19743)&amp;"-"&amp;RIGHT(SUBSTITUTE(SUBSTITUTE(TiraAcento(E12300),"-","")," ",""),$C$19744)</f>
        <v>#NAME?</v>
      </c>
      <c r="D12300" s="9" t="s">
        <v>9908</v>
      </c>
      <c r="E12300" s="9" t="s">
        <v>9912</v>
      </c>
      <c r="F12300" s="9" t="s">
        <v>17738</v>
      </c>
      <c r="G12300" s="9" t="s">
        <v>31707</v>
      </c>
      <c r="H12300" s="9" t="s">
        <v>9908</v>
      </c>
      <c r="I12300" s="9" t="s">
        <v>41571</v>
      </c>
      <c r="J12300" s="9" t="s">
        <v>40666</v>
      </c>
      <c r="K12300" s="9" t="s">
        <v>47256</v>
      </c>
    </row>
    <row r="12301" spans="1:11" x14ac:dyDescent="0.35">
      <c r="A12301" s="9">
        <v>12300</v>
      </c>
      <c r="B12301" s="9" t="str">
        <f t="shared" si="192"/>
        <v>Myrcianthes pun</v>
      </c>
      <c r="C12301" s="9" t="e" cm="1">
        <f t="array" aca="1" ref="C12301" ca="1">LEFT(K12301,$C$19743)&amp;"-"&amp;RIGHT(SUBSTITUTE(SUBSTITUTE(TiraAcento(E12301),"-","")," ",""),$C$19744)</f>
        <v>#NAME?</v>
      </c>
      <c r="D12301" s="9" t="s">
        <v>9908</v>
      </c>
      <c r="E12301" s="9" t="s">
        <v>9913</v>
      </c>
      <c r="F12301" s="9" t="s">
        <v>17738</v>
      </c>
      <c r="G12301" s="9" t="s">
        <v>31708</v>
      </c>
      <c r="H12301" s="9" t="s">
        <v>9908</v>
      </c>
      <c r="I12301" s="9" t="s">
        <v>41571</v>
      </c>
      <c r="J12301" s="9" t="s">
        <v>40666</v>
      </c>
      <c r="K12301" s="9" t="s">
        <v>47257</v>
      </c>
    </row>
    <row r="12302" spans="1:11" x14ac:dyDescent="0.35">
      <c r="A12302" s="9">
        <v>12301</v>
      </c>
      <c r="B12302" s="9" t="str">
        <f t="shared" si="192"/>
        <v>Myrciaria cau</v>
      </c>
      <c r="C12302" s="9" t="e" cm="1">
        <f t="array" aca="1" ref="C12302" ca="1">LEFT(K12302,$C$19743)&amp;"-"&amp;RIGHT(SUBSTITUTE(SUBSTITUTE(TiraAcento(E12302),"-","")," ",""),$C$19744)</f>
        <v>#NAME?</v>
      </c>
      <c r="D12302" s="9" t="s">
        <v>9914</v>
      </c>
      <c r="E12302" s="9"/>
      <c r="F12302" s="9" t="s">
        <v>17739</v>
      </c>
      <c r="G12302" s="9" t="s">
        <v>31709</v>
      </c>
      <c r="H12302" s="9" t="s">
        <v>9914</v>
      </c>
      <c r="I12302" s="9" t="s">
        <v>41572</v>
      </c>
      <c r="J12302" s="9" t="s">
        <v>39510</v>
      </c>
      <c r="K12302" s="9" t="s">
        <v>42568</v>
      </c>
    </row>
    <row r="12303" spans="1:11" x14ac:dyDescent="0.35">
      <c r="A12303" s="9">
        <v>12302</v>
      </c>
      <c r="B12303" s="9" t="str">
        <f t="shared" si="192"/>
        <v>Myrciaria cha</v>
      </c>
      <c r="C12303" s="9" t="e" cm="1">
        <f t="array" aca="1" ref="C12303" ca="1">LEFT(K12303,$C$19743)&amp;"-"&amp;RIGHT(SUBSTITUTE(SUBSTITUTE(TiraAcento(E12303),"-","")," ",""),$C$19744)</f>
        <v>#NAME?</v>
      </c>
      <c r="D12303" s="9" t="s">
        <v>9915</v>
      </c>
      <c r="E12303" s="9" t="s">
        <v>6508</v>
      </c>
      <c r="F12303" s="9" t="s">
        <v>17740</v>
      </c>
      <c r="G12303" s="9" t="s">
        <v>31710</v>
      </c>
      <c r="H12303" s="9" t="s">
        <v>9915</v>
      </c>
      <c r="I12303" s="9" t="s">
        <v>41572</v>
      </c>
      <c r="J12303" s="9" t="s">
        <v>40118</v>
      </c>
      <c r="K12303" s="9" t="s">
        <v>6508</v>
      </c>
    </row>
    <row r="12304" spans="1:11" x14ac:dyDescent="0.35">
      <c r="A12304" s="9">
        <v>12303</v>
      </c>
      <c r="B12304" s="9" t="str">
        <f t="shared" si="192"/>
        <v>Myrciaria cha</v>
      </c>
      <c r="C12304" s="9" t="e" cm="1">
        <f t="array" aca="1" ref="C12304" ca="1">LEFT(K12304,$C$19743)&amp;"-"&amp;RIGHT(SUBSTITUTE(SUBSTITUTE(TiraAcento(E12304),"-","")," ",""),$C$19744)</f>
        <v>#NAME?</v>
      </c>
      <c r="D12304" s="9" t="s">
        <v>9915</v>
      </c>
      <c r="E12304" s="9" t="s">
        <v>6509</v>
      </c>
      <c r="F12304" s="9" t="s">
        <v>17740</v>
      </c>
      <c r="G12304" s="9" t="s">
        <v>31711</v>
      </c>
      <c r="H12304" s="9" t="s">
        <v>9915</v>
      </c>
      <c r="I12304" s="9" t="s">
        <v>41572</v>
      </c>
      <c r="J12304" s="9" t="s">
        <v>40118</v>
      </c>
      <c r="K12304" s="9" t="s">
        <v>6509</v>
      </c>
    </row>
    <row r="12305" spans="1:11" x14ac:dyDescent="0.35">
      <c r="A12305" s="9">
        <v>12304</v>
      </c>
      <c r="B12305" s="9" t="str">
        <f t="shared" si="192"/>
        <v>Myrciaria fer</v>
      </c>
      <c r="C12305" s="9" t="e" cm="1">
        <f t="array" aca="1" ref="C12305" ca="1">LEFT(K12305,$C$19743)&amp;"-"&amp;RIGHT(SUBSTITUTE(SUBSTITUTE(TiraAcento(E12305),"-","")," ",""),$C$19744)</f>
        <v>#NAME?</v>
      </c>
      <c r="D12305" s="9" t="s">
        <v>9916</v>
      </c>
      <c r="E12305" s="9"/>
      <c r="F12305" s="9" t="s">
        <v>17741</v>
      </c>
      <c r="G12305" s="9" t="s">
        <v>31712</v>
      </c>
      <c r="H12305" s="9" t="s">
        <v>9916</v>
      </c>
      <c r="I12305" s="9" t="s">
        <v>41572</v>
      </c>
      <c r="J12305" s="9" t="s">
        <v>39941</v>
      </c>
      <c r="K12305" s="9" t="s">
        <v>42568</v>
      </c>
    </row>
    <row r="12306" spans="1:11" x14ac:dyDescent="0.35">
      <c r="A12306" s="9">
        <v>12305</v>
      </c>
      <c r="B12306" s="9" t="str">
        <f t="shared" si="192"/>
        <v>Myrciaria flo</v>
      </c>
      <c r="C12306" s="9" t="e" cm="1">
        <f t="array" aca="1" ref="C12306" ca="1">LEFT(K12306,$C$19743)&amp;"-"&amp;RIGHT(SUBSTITUTE(SUBSTITUTE(TiraAcento(E12306),"-","")," ",""),$C$19744)</f>
        <v>#NAME?</v>
      </c>
      <c r="D12306" s="9" t="s">
        <v>9917</v>
      </c>
      <c r="E12306" s="9"/>
      <c r="F12306" s="9" t="s">
        <v>17742</v>
      </c>
      <c r="G12306" s="9" t="s">
        <v>31713</v>
      </c>
      <c r="H12306" s="9" t="s">
        <v>9917</v>
      </c>
      <c r="I12306" s="9" t="s">
        <v>41572</v>
      </c>
      <c r="J12306" s="9" t="s">
        <v>39160</v>
      </c>
      <c r="K12306" s="9" t="s">
        <v>42568</v>
      </c>
    </row>
    <row r="12307" spans="1:11" x14ac:dyDescent="0.35">
      <c r="A12307" s="9">
        <v>12306</v>
      </c>
      <c r="B12307" s="9" t="str">
        <f t="shared" si="192"/>
        <v>Myrciaria gla</v>
      </c>
      <c r="C12307" s="9" t="e" cm="1">
        <f t="array" aca="1" ref="C12307" ca="1">LEFT(K12307,$C$19743)&amp;"-"&amp;RIGHT(SUBSTITUTE(SUBSTITUTE(TiraAcento(E12307),"-","")," ",""),$C$19744)</f>
        <v>#NAME?</v>
      </c>
      <c r="D12307" s="9" t="s">
        <v>9918</v>
      </c>
      <c r="E12307" s="9" t="s">
        <v>247</v>
      </c>
      <c r="F12307" s="9" t="s">
        <v>17743</v>
      </c>
      <c r="G12307" s="9" t="s">
        <v>31714</v>
      </c>
      <c r="H12307" s="9" t="s">
        <v>9918</v>
      </c>
      <c r="I12307" s="9" t="s">
        <v>41572</v>
      </c>
      <c r="J12307" s="9" t="s">
        <v>41573</v>
      </c>
      <c r="K12307" s="9" t="s">
        <v>42655</v>
      </c>
    </row>
    <row r="12308" spans="1:11" x14ac:dyDescent="0.35">
      <c r="A12308" s="9">
        <v>12307</v>
      </c>
      <c r="B12308" s="9" t="str">
        <f t="shared" si="192"/>
        <v>Myrciaria jab</v>
      </c>
      <c r="C12308" s="9" t="e" cm="1">
        <f t="array" aca="1" ref="C12308" ca="1">LEFT(K12308,$C$19743)&amp;"-"&amp;RIGHT(SUBSTITUTE(SUBSTITUTE(TiraAcento(E12308),"-","")," ",""),$C$19744)</f>
        <v>#NAME?</v>
      </c>
      <c r="D12308" s="9" t="s">
        <v>9919</v>
      </c>
      <c r="E12308" s="9"/>
      <c r="F12308" s="9" t="s">
        <v>17744</v>
      </c>
      <c r="G12308" s="9" t="s">
        <v>31715</v>
      </c>
      <c r="H12308" s="9" t="s">
        <v>9919</v>
      </c>
      <c r="I12308" s="9" t="s">
        <v>41572</v>
      </c>
      <c r="J12308" s="9" t="s">
        <v>40646</v>
      </c>
      <c r="K12308" s="9" t="s">
        <v>42568</v>
      </c>
    </row>
    <row r="12309" spans="1:11" x14ac:dyDescent="0.35">
      <c r="A12309" s="9">
        <v>12308</v>
      </c>
      <c r="B12309" s="9" t="str">
        <f t="shared" si="192"/>
        <v>Myrciaria lin</v>
      </c>
      <c r="C12309" s="9" t="e" cm="1">
        <f t="array" aca="1" ref="C12309" ca="1">LEFT(K12309,$C$19743)&amp;"-"&amp;RIGHT(SUBSTITUTE(SUBSTITUTE(TiraAcento(E12309),"-","")," ",""),$C$19744)</f>
        <v>#NAME?</v>
      </c>
      <c r="D12309" s="9" t="s">
        <v>9920</v>
      </c>
      <c r="E12309" s="9" t="s">
        <v>4830</v>
      </c>
      <c r="F12309" s="9" t="s">
        <v>17745</v>
      </c>
      <c r="G12309" s="9" t="s">
        <v>31716</v>
      </c>
      <c r="H12309" s="9" t="s">
        <v>9920</v>
      </c>
      <c r="I12309" s="9" t="s">
        <v>41572</v>
      </c>
      <c r="J12309" s="9" t="s">
        <v>40652</v>
      </c>
      <c r="K12309" s="9" t="s">
        <v>4830</v>
      </c>
    </row>
    <row r="12310" spans="1:11" x14ac:dyDescent="0.35">
      <c r="A12310" s="9">
        <v>12309</v>
      </c>
      <c r="B12310" s="9" t="str">
        <f t="shared" si="192"/>
        <v>Myrciaria lin</v>
      </c>
      <c r="C12310" s="9" t="e" cm="1">
        <f t="array" aca="1" ref="C12310" ca="1">LEFT(K12310,$C$19743)&amp;"-"&amp;RIGHT(SUBSTITUTE(SUBSTITUTE(TiraAcento(E12310),"-","")," ",""),$C$19744)</f>
        <v>#NAME?</v>
      </c>
      <c r="D12310" s="9" t="s">
        <v>9920</v>
      </c>
      <c r="E12310" s="9"/>
      <c r="F12310" s="9" t="s">
        <v>17745</v>
      </c>
      <c r="G12310" s="9" t="s">
        <v>31717</v>
      </c>
      <c r="H12310" s="9" t="s">
        <v>9920</v>
      </c>
      <c r="I12310" s="9" t="s">
        <v>41572</v>
      </c>
      <c r="J12310" s="9" t="s">
        <v>40652</v>
      </c>
      <c r="K12310" s="9" t="s">
        <v>42568</v>
      </c>
    </row>
    <row r="12311" spans="1:11" x14ac:dyDescent="0.35">
      <c r="A12311" s="9">
        <v>12310</v>
      </c>
      <c r="B12311" s="9" t="str">
        <f t="shared" si="192"/>
        <v>Myrciaria par</v>
      </c>
      <c r="C12311" s="9" t="e" cm="1">
        <f t="array" aca="1" ref="C12311" ca="1">LEFT(K12311,$C$19743)&amp;"-"&amp;RIGHT(SUBSTITUTE(SUBSTITUTE(TiraAcento(E12311),"-","")," ",""),$C$19744)</f>
        <v>#NAME?</v>
      </c>
      <c r="D12311" s="9" t="s">
        <v>9921</v>
      </c>
      <c r="E12311" s="9"/>
      <c r="F12311" s="9" t="s">
        <v>17746</v>
      </c>
      <c r="G12311" s="9" t="s">
        <v>31718</v>
      </c>
      <c r="H12311" s="9" t="s">
        <v>9921</v>
      </c>
      <c r="I12311" s="9" t="s">
        <v>41572</v>
      </c>
      <c r="J12311" s="9" t="s">
        <v>39799</v>
      </c>
      <c r="K12311" s="9" t="s">
        <v>42568</v>
      </c>
    </row>
    <row r="12312" spans="1:11" x14ac:dyDescent="0.35">
      <c r="A12312" s="9">
        <v>12311</v>
      </c>
      <c r="B12312" s="9" t="str">
        <f t="shared" si="192"/>
        <v>Myrciaria pli</v>
      </c>
      <c r="C12312" s="9" t="e" cm="1">
        <f t="array" aca="1" ref="C12312" ca="1">LEFT(K12312,$C$19743)&amp;"-"&amp;RIGHT(SUBSTITUTE(SUBSTITUTE(TiraAcento(E12312),"-","")," ",""),$C$19744)</f>
        <v>#NAME?</v>
      </c>
      <c r="D12312" s="9" t="s">
        <v>9922</v>
      </c>
      <c r="E12312" s="9"/>
      <c r="F12312" s="9" t="s">
        <v>17747</v>
      </c>
      <c r="G12312" s="9" t="s">
        <v>31719</v>
      </c>
      <c r="H12312" s="9" t="s">
        <v>9922</v>
      </c>
      <c r="I12312" s="9" t="s">
        <v>41572</v>
      </c>
      <c r="J12312" s="9" t="s">
        <v>40662</v>
      </c>
      <c r="K12312" s="9" t="s">
        <v>42568</v>
      </c>
    </row>
    <row r="12313" spans="1:11" x14ac:dyDescent="0.35">
      <c r="A12313" s="9">
        <v>12312</v>
      </c>
      <c r="B12313" s="9" t="str">
        <f t="shared" si="192"/>
        <v>Myrciaria sp.</v>
      </c>
      <c r="C12313" s="9" t="e" cm="1">
        <f t="array" aca="1" ref="C12313" ca="1">LEFT(K12313,$C$19743)&amp;"-"&amp;RIGHT(SUBSTITUTE(SUBSTITUTE(TiraAcento(E12313),"-","")," ",""),$C$19744)</f>
        <v>#NAME?</v>
      </c>
      <c r="D12313" s="9" t="s">
        <v>9923</v>
      </c>
      <c r="E12313" s="9" t="s">
        <v>9924</v>
      </c>
      <c r="F12313" s="9" t="s">
        <v>9923</v>
      </c>
      <c r="G12313" s="9" t="s">
        <v>31720</v>
      </c>
      <c r="H12313" s="9" t="s">
        <v>9923</v>
      </c>
      <c r="I12313" s="9" t="s">
        <v>41572</v>
      </c>
      <c r="J12313" s="9" t="s">
        <v>39157</v>
      </c>
      <c r="K12313" s="9" t="s">
        <v>47258</v>
      </c>
    </row>
    <row r="12314" spans="1:11" x14ac:dyDescent="0.35">
      <c r="A12314" s="9">
        <v>12313</v>
      </c>
      <c r="B12314" s="9" t="str">
        <f t="shared" si="192"/>
        <v>Myrciaria str</v>
      </c>
      <c r="C12314" s="9" t="e" cm="1">
        <f t="array" aca="1" ref="C12314" ca="1">LEFT(K12314,$C$19743)&amp;"-"&amp;RIGHT(SUBSTITUTE(SUBSTITUTE(TiraAcento(E12314),"-","")," ",""),$C$19744)</f>
        <v>#NAME?</v>
      </c>
      <c r="D12314" s="9" t="s">
        <v>9925</v>
      </c>
      <c r="E12314" s="9" t="s">
        <v>9926</v>
      </c>
      <c r="F12314" s="9" t="s">
        <v>17748</v>
      </c>
      <c r="G12314" s="9" t="s">
        <v>31721</v>
      </c>
      <c r="H12314" s="9" t="s">
        <v>9925</v>
      </c>
      <c r="I12314" s="9" t="s">
        <v>41572</v>
      </c>
      <c r="J12314" s="9" t="s">
        <v>41574</v>
      </c>
      <c r="K12314" s="9" t="s">
        <v>47259</v>
      </c>
    </row>
    <row r="12315" spans="1:11" x14ac:dyDescent="0.35">
      <c r="A12315" s="9">
        <v>12314</v>
      </c>
      <c r="B12315" s="9" t="str">
        <f t="shared" si="192"/>
        <v>Myrciaria ten</v>
      </c>
      <c r="C12315" s="9" t="e" cm="1">
        <f t="array" aca="1" ref="C12315" ca="1">LEFT(K12315,$C$19743)&amp;"-"&amp;RIGHT(SUBSTITUTE(SUBSTITUTE(TiraAcento(E12315),"-","")," ",""),$C$19744)</f>
        <v>#NAME?</v>
      </c>
      <c r="D12315" s="9" t="s">
        <v>9927</v>
      </c>
      <c r="E12315" s="9"/>
      <c r="F12315" s="9" t="s">
        <v>17749</v>
      </c>
      <c r="G12315" s="9" t="s">
        <v>31722</v>
      </c>
      <c r="H12315" s="9" t="s">
        <v>9927</v>
      </c>
      <c r="I12315" s="9" t="s">
        <v>41572</v>
      </c>
      <c r="J12315" s="9" t="s">
        <v>40673</v>
      </c>
      <c r="K12315" s="9" t="s">
        <v>42568</v>
      </c>
    </row>
    <row r="12316" spans="1:11" x14ac:dyDescent="0.35">
      <c r="A12316" s="9">
        <v>12315</v>
      </c>
      <c r="B12316" s="9" t="str">
        <f t="shared" si="192"/>
        <v>Myrciaria tru</v>
      </c>
      <c r="C12316" s="9" t="e" cm="1">
        <f t="array" aca="1" ref="C12316" ca="1">LEFT(K12316,$C$19743)&amp;"-"&amp;RIGHT(SUBSTITUTE(SUBSTITUTE(TiraAcento(E12316),"-","")," ",""),$C$19744)</f>
        <v>#NAME?</v>
      </c>
      <c r="D12316" s="9" t="s">
        <v>9928</v>
      </c>
      <c r="E12316" s="9"/>
      <c r="F12316" s="9" t="s">
        <v>17750</v>
      </c>
      <c r="G12316" s="9" t="s">
        <v>31723</v>
      </c>
      <c r="H12316" s="9" t="s">
        <v>9928</v>
      </c>
      <c r="I12316" s="9" t="s">
        <v>41572</v>
      </c>
      <c r="J12316" s="9" t="s">
        <v>40597</v>
      </c>
      <c r="K12316" s="9" t="s">
        <v>42568</v>
      </c>
    </row>
    <row r="12317" spans="1:11" x14ac:dyDescent="0.35">
      <c r="A12317" s="9">
        <v>12316</v>
      </c>
      <c r="B12317" s="9" t="str">
        <f t="shared" si="192"/>
        <v>Myrica cer</v>
      </c>
      <c r="C12317" s="9" t="e" cm="1">
        <f t="array" aca="1" ref="C12317" ca="1">LEFT(K12317,$C$19743)&amp;"-"&amp;RIGHT(SUBSTITUTE(SUBSTITUTE(TiraAcento(E12317),"-","")," ",""),$C$19744)</f>
        <v>#NAME?</v>
      </c>
      <c r="D12317" s="9" t="s">
        <v>9929</v>
      </c>
      <c r="E12317" s="9" t="s">
        <v>9732</v>
      </c>
      <c r="F12317" s="9" t="s">
        <v>17751</v>
      </c>
      <c r="G12317" s="9" t="s">
        <v>31724</v>
      </c>
      <c r="H12317" s="9" t="s">
        <v>9929</v>
      </c>
      <c r="I12317" s="9" t="s">
        <v>41575</v>
      </c>
      <c r="J12317" s="9" t="s">
        <v>40295</v>
      </c>
      <c r="K12317" s="9" t="s">
        <v>47188</v>
      </c>
    </row>
    <row r="12318" spans="1:11" x14ac:dyDescent="0.35">
      <c r="A12318" s="9">
        <v>12317</v>
      </c>
      <c r="B12318" s="9" t="str">
        <f t="shared" si="192"/>
        <v>Myristica bic</v>
      </c>
      <c r="C12318" s="9" t="e" cm="1">
        <f t="array" aca="1" ref="C12318" ca="1">LEFT(K12318,$C$19743)&amp;"-"&amp;RIGHT(SUBSTITUTE(SUBSTITUTE(TiraAcento(E12318),"-","")," ",""),$C$19744)</f>
        <v>#NAME?</v>
      </c>
      <c r="D12318" s="9" t="s">
        <v>9930</v>
      </c>
      <c r="E12318" s="9"/>
      <c r="F12318" s="9" t="s">
        <v>17752</v>
      </c>
      <c r="G12318" s="9" t="s">
        <v>31725</v>
      </c>
      <c r="H12318" s="9" t="s">
        <v>9930</v>
      </c>
      <c r="I12318" s="9" t="s">
        <v>41576</v>
      </c>
      <c r="J12318" s="9" t="s">
        <v>41577</v>
      </c>
      <c r="K12318" s="9" t="s">
        <v>42568</v>
      </c>
    </row>
    <row r="12319" spans="1:11" x14ac:dyDescent="0.35">
      <c r="A12319" s="9">
        <v>12318</v>
      </c>
      <c r="B12319" s="9" t="str">
        <f t="shared" si="192"/>
        <v>Myristica car</v>
      </c>
      <c r="C12319" s="9" t="e" cm="1">
        <f t="array" aca="1" ref="C12319" ca="1">LEFT(K12319,$C$19743)&amp;"-"&amp;RIGHT(SUBSTITUTE(SUBSTITUTE(TiraAcento(E12319),"-","")," ",""),$C$19744)</f>
        <v>#NAME?</v>
      </c>
      <c r="D12319" s="9" t="s">
        <v>9931</v>
      </c>
      <c r="E12319" s="9" t="s">
        <v>9932</v>
      </c>
      <c r="F12319" s="9" t="s">
        <v>17753</v>
      </c>
      <c r="G12319" s="9" t="s">
        <v>31726</v>
      </c>
      <c r="H12319" s="9" t="s">
        <v>9931</v>
      </c>
      <c r="I12319" s="9" t="s">
        <v>41576</v>
      </c>
      <c r="J12319" s="9" t="s">
        <v>41578</v>
      </c>
      <c r="K12319" s="9" t="s">
        <v>47260</v>
      </c>
    </row>
    <row r="12320" spans="1:11" x14ac:dyDescent="0.35">
      <c r="A12320" s="9">
        <v>12319</v>
      </c>
      <c r="B12320" s="9" t="str">
        <f t="shared" si="192"/>
        <v>Myristica fra</v>
      </c>
      <c r="C12320" s="9" t="e" cm="1">
        <f t="array" aca="1" ref="C12320" ca="1">LEFT(K12320,$C$19743)&amp;"-"&amp;RIGHT(SUBSTITUTE(SUBSTITUTE(TiraAcento(E12320),"-","")," ",""),$C$19744)</f>
        <v>#NAME?</v>
      </c>
      <c r="D12320" s="9" t="s">
        <v>9933</v>
      </c>
      <c r="E12320" s="9" t="s">
        <v>9934</v>
      </c>
      <c r="F12320" s="9" t="s">
        <v>17754</v>
      </c>
      <c r="G12320" s="9" t="s">
        <v>31727</v>
      </c>
      <c r="H12320" s="9" t="s">
        <v>9933</v>
      </c>
      <c r="I12320" s="9" t="s">
        <v>41576</v>
      </c>
      <c r="J12320" s="9" t="s">
        <v>39456</v>
      </c>
      <c r="K12320" s="9" t="s">
        <v>9934</v>
      </c>
    </row>
    <row r="12321" spans="1:11" x14ac:dyDescent="0.35">
      <c r="A12321" s="9">
        <v>12320</v>
      </c>
      <c r="B12321" s="9" t="str">
        <f t="shared" si="192"/>
        <v>Myristica fra</v>
      </c>
      <c r="C12321" s="9" t="e" cm="1">
        <f t="array" aca="1" ref="C12321" ca="1">LEFT(K12321,$C$19743)&amp;"-"&amp;RIGHT(SUBSTITUTE(SUBSTITUTE(TiraAcento(E12321),"-","")," ",""),$C$19744)</f>
        <v>#NAME?</v>
      </c>
      <c r="D12321" s="9" t="s">
        <v>9933</v>
      </c>
      <c r="E12321" s="9" t="s">
        <v>4759</v>
      </c>
      <c r="F12321" s="9" t="s">
        <v>17754</v>
      </c>
      <c r="G12321" s="9" t="s">
        <v>31728</v>
      </c>
      <c r="H12321" s="9" t="s">
        <v>9933</v>
      </c>
      <c r="I12321" s="9" t="s">
        <v>41576</v>
      </c>
      <c r="J12321" s="9" t="s">
        <v>39456</v>
      </c>
      <c r="K12321" s="9" t="s">
        <v>44943</v>
      </c>
    </row>
    <row r="12322" spans="1:11" x14ac:dyDescent="0.35">
      <c r="A12322" s="9">
        <v>12321</v>
      </c>
      <c r="B12322" s="9" t="str">
        <f t="shared" si="192"/>
        <v>Myristica gar</v>
      </c>
      <c r="C12322" s="9" t="e" cm="1">
        <f t="array" aca="1" ref="C12322" ca="1">LEFT(K12322,$C$19743)&amp;"-"&amp;RIGHT(SUBSTITUTE(SUBSTITUTE(TiraAcento(E12322),"-","")," ",""),$C$19744)</f>
        <v>#NAME?</v>
      </c>
      <c r="D12322" s="9" t="s">
        <v>9935</v>
      </c>
      <c r="E12322" s="9" t="s">
        <v>9936</v>
      </c>
      <c r="F12322" s="9" t="s">
        <v>17755</v>
      </c>
      <c r="G12322" s="9" t="s">
        <v>31729</v>
      </c>
      <c r="H12322" s="9" t="s">
        <v>9935</v>
      </c>
      <c r="I12322" s="9" t="s">
        <v>41576</v>
      </c>
      <c r="J12322" s="9" t="s">
        <v>39457</v>
      </c>
      <c r="K12322" s="9" t="s">
        <v>47261</v>
      </c>
    </row>
    <row r="12323" spans="1:11" x14ac:dyDescent="0.35">
      <c r="A12323" s="9">
        <v>12322</v>
      </c>
      <c r="B12323" s="9" t="str">
        <f t="shared" si="192"/>
        <v>Myristica gar</v>
      </c>
      <c r="C12323" s="9" t="e" cm="1">
        <f t="array" aca="1" ref="C12323" ca="1">LEFT(K12323,$C$19743)&amp;"-"&amp;RIGHT(SUBSTITUTE(SUBSTITUTE(TiraAcento(E12323),"-","")," ",""),$C$19744)</f>
        <v>#NAME?</v>
      </c>
      <c r="D12323" s="9" t="s">
        <v>9935</v>
      </c>
      <c r="E12323" s="9" t="s">
        <v>8948</v>
      </c>
      <c r="F12323" s="9" t="s">
        <v>17755</v>
      </c>
      <c r="G12323" s="9" t="s">
        <v>31730</v>
      </c>
      <c r="H12323" s="9" t="s">
        <v>9935</v>
      </c>
      <c r="I12323" s="9" t="s">
        <v>41576</v>
      </c>
      <c r="J12323" s="9" t="s">
        <v>39457</v>
      </c>
      <c r="K12323" s="9" t="s">
        <v>46820</v>
      </c>
    </row>
    <row r="12324" spans="1:11" x14ac:dyDescent="0.35">
      <c r="A12324" s="9">
        <v>12323</v>
      </c>
      <c r="B12324" s="9" t="str">
        <f t="shared" si="192"/>
        <v>Myristica gra</v>
      </c>
      <c r="C12324" s="9" t="e" cm="1">
        <f t="array" aca="1" ref="C12324" ca="1">LEFT(K12324,$C$19743)&amp;"-"&amp;RIGHT(SUBSTITUTE(SUBSTITUTE(TiraAcento(E12324),"-","")," ",""),$C$19744)</f>
        <v>#NAME?</v>
      </c>
      <c r="D12324" s="9" t="s">
        <v>9937</v>
      </c>
      <c r="E12324" s="9" t="s">
        <v>9932</v>
      </c>
      <c r="F12324" s="9" t="s">
        <v>17756</v>
      </c>
      <c r="G12324" s="9" t="s">
        <v>31731</v>
      </c>
      <c r="H12324" s="9" t="s">
        <v>9937</v>
      </c>
      <c r="I12324" s="9" t="s">
        <v>41576</v>
      </c>
      <c r="J12324" s="9" t="s">
        <v>39486</v>
      </c>
      <c r="K12324" s="9" t="s">
        <v>47260</v>
      </c>
    </row>
    <row r="12325" spans="1:11" x14ac:dyDescent="0.35">
      <c r="A12325" s="9">
        <v>12324</v>
      </c>
      <c r="B12325" s="9" t="str">
        <f t="shared" si="192"/>
        <v>Myristica mac</v>
      </c>
      <c r="C12325" s="9" t="e" cm="1">
        <f t="array" aca="1" ref="C12325" ca="1">LEFT(K12325,$C$19743)&amp;"-"&amp;RIGHT(SUBSTITUTE(SUBSTITUTE(TiraAcento(E12325),"-","")," ",""),$C$19744)</f>
        <v>#NAME?</v>
      </c>
      <c r="D12325" s="9" t="s">
        <v>9938</v>
      </c>
      <c r="E12325" s="9" t="s">
        <v>9939</v>
      </c>
      <c r="F12325" s="9" t="s">
        <v>17757</v>
      </c>
      <c r="G12325" s="9" t="s">
        <v>31732</v>
      </c>
      <c r="H12325" s="9" t="s">
        <v>9938</v>
      </c>
      <c r="I12325" s="9" t="s">
        <v>41576</v>
      </c>
      <c r="J12325" s="9" t="s">
        <v>39174</v>
      </c>
      <c r="K12325" s="9" t="s">
        <v>9939</v>
      </c>
    </row>
    <row r="12326" spans="1:11" x14ac:dyDescent="0.35">
      <c r="A12326" s="9">
        <v>12325</v>
      </c>
      <c r="B12326" s="9" t="str">
        <f t="shared" si="192"/>
        <v>Myristica mac</v>
      </c>
      <c r="C12326" s="9" t="e" cm="1">
        <f t="array" aca="1" ref="C12326" ca="1">LEFT(K12326,$C$19743)&amp;"-"&amp;RIGHT(SUBSTITUTE(SUBSTITUTE(TiraAcento(E12326),"-","")," ",""),$C$19744)</f>
        <v>#NAME?</v>
      </c>
      <c r="D12326" s="9" t="s">
        <v>9938</v>
      </c>
      <c r="E12326" s="9" t="s">
        <v>9940</v>
      </c>
      <c r="F12326" s="9" t="s">
        <v>17757</v>
      </c>
      <c r="G12326" s="9" t="s">
        <v>31733</v>
      </c>
      <c r="H12326" s="9" t="s">
        <v>9938</v>
      </c>
      <c r="I12326" s="9" t="s">
        <v>41576</v>
      </c>
      <c r="J12326" s="9" t="s">
        <v>39174</v>
      </c>
      <c r="K12326" s="9" t="s">
        <v>47262</v>
      </c>
    </row>
    <row r="12327" spans="1:11" x14ac:dyDescent="0.35">
      <c r="A12327" s="9">
        <v>12326</v>
      </c>
      <c r="B12327" s="9" t="str">
        <f t="shared" si="192"/>
        <v>Myristica mac</v>
      </c>
      <c r="C12327" s="9" t="e" cm="1">
        <f t="array" aca="1" ref="C12327" ca="1">LEFT(K12327,$C$19743)&amp;"-"&amp;RIGHT(SUBSTITUTE(SUBSTITUTE(TiraAcento(E12327),"-","")," ",""),$C$19744)</f>
        <v>#NAME?</v>
      </c>
      <c r="D12327" s="9" t="s">
        <v>9938</v>
      </c>
      <c r="E12327" s="9" t="s">
        <v>9941</v>
      </c>
      <c r="F12327" s="9" t="s">
        <v>17757</v>
      </c>
      <c r="G12327" s="9" t="s">
        <v>31734</v>
      </c>
      <c r="H12327" s="9" t="s">
        <v>9938</v>
      </c>
      <c r="I12327" s="9" t="s">
        <v>41576</v>
      </c>
      <c r="J12327" s="9" t="s">
        <v>39174</v>
      </c>
      <c r="K12327" s="9" t="s">
        <v>47263</v>
      </c>
    </row>
    <row r="12328" spans="1:11" x14ac:dyDescent="0.35">
      <c r="A12328" s="9">
        <v>12327</v>
      </c>
      <c r="B12328" s="9" t="str">
        <f t="shared" si="192"/>
        <v>Myristica off</v>
      </c>
      <c r="C12328" s="9" t="e" cm="1">
        <f t="array" aca="1" ref="C12328" ca="1">LEFT(K12328,$C$19743)&amp;"-"&amp;RIGHT(SUBSTITUTE(SUBSTITUTE(TiraAcento(E12328),"-","")," ",""),$C$19744)</f>
        <v>#NAME?</v>
      </c>
      <c r="D12328" s="9" t="s">
        <v>9942</v>
      </c>
      <c r="E12328" s="9" t="s">
        <v>8948</v>
      </c>
      <c r="F12328" s="9" t="s">
        <v>17758</v>
      </c>
      <c r="G12328" s="9" t="s">
        <v>31735</v>
      </c>
      <c r="H12328" s="9" t="s">
        <v>9942</v>
      </c>
      <c r="I12328" s="9" t="s">
        <v>41576</v>
      </c>
      <c r="J12328" s="9" t="s">
        <v>39586</v>
      </c>
      <c r="K12328" s="9" t="s">
        <v>46820</v>
      </c>
    </row>
    <row r="12329" spans="1:11" x14ac:dyDescent="0.35">
      <c r="A12329" s="9">
        <v>12328</v>
      </c>
      <c r="B12329" s="9" t="str">
        <f t="shared" si="192"/>
        <v>Myristica off</v>
      </c>
      <c r="C12329" s="9" t="e" cm="1">
        <f t="array" aca="1" ref="C12329" ca="1">LEFT(K12329,$C$19743)&amp;"-"&amp;RIGHT(SUBSTITUTE(SUBSTITUTE(TiraAcento(E12329),"-","")," ",""),$C$19744)</f>
        <v>#NAME?</v>
      </c>
      <c r="D12329" s="9" t="s">
        <v>9942</v>
      </c>
      <c r="E12329" s="9" t="s">
        <v>9943</v>
      </c>
      <c r="F12329" s="9" t="s">
        <v>17758</v>
      </c>
      <c r="G12329" s="9" t="s">
        <v>31736</v>
      </c>
      <c r="H12329" s="9" t="s">
        <v>9942</v>
      </c>
      <c r="I12329" s="9" t="s">
        <v>41576</v>
      </c>
      <c r="J12329" s="9" t="s">
        <v>39586</v>
      </c>
      <c r="K12329" s="9" t="s">
        <v>47264</v>
      </c>
    </row>
    <row r="12330" spans="1:11" x14ac:dyDescent="0.35">
      <c r="A12330" s="9">
        <v>12329</v>
      </c>
      <c r="B12330" s="9" t="str">
        <f t="shared" si="192"/>
        <v>Myristica off</v>
      </c>
      <c r="C12330" s="9" t="e" cm="1">
        <f t="array" aca="1" ref="C12330" ca="1">LEFT(K12330,$C$19743)&amp;"-"&amp;RIGHT(SUBSTITUTE(SUBSTITUTE(TiraAcento(E12330),"-","")," ",""),$C$19744)</f>
        <v>#NAME?</v>
      </c>
      <c r="D12330" s="9" t="s">
        <v>9942</v>
      </c>
      <c r="E12330" s="9" t="s">
        <v>9934</v>
      </c>
      <c r="F12330" s="9" t="s">
        <v>17758</v>
      </c>
      <c r="G12330" s="9" t="s">
        <v>31737</v>
      </c>
      <c r="H12330" s="9" t="s">
        <v>9942</v>
      </c>
      <c r="I12330" s="9" t="s">
        <v>41576</v>
      </c>
      <c r="J12330" s="9" t="s">
        <v>39586</v>
      </c>
      <c r="K12330" s="9" t="s">
        <v>9934</v>
      </c>
    </row>
    <row r="12331" spans="1:11" x14ac:dyDescent="0.35">
      <c r="A12331" s="9">
        <v>12330</v>
      </c>
      <c r="B12331" s="9" t="str">
        <f t="shared" si="192"/>
        <v>Myristica off</v>
      </c>
      <c r="C12331" s="9" t="e" cm="1">
        <f t="array" aca="1" ref="C12331" ca="1">LEFT(K12331,$C$19743)&amp;"-"&amp;RIGHT(SUBSTITUTE(SUBSTITUTE(TiraAcento(E12331),"-","")," ",""),$C$19744)</f>
        <v>#NAME?</v>
      </c>
      <c r="D12331" s="9" t="s">
        <v>9942</v>
      </c>
      <c r="E12331" s="9" t="s">
        <v>9944</v>
      </c>
      <c r="F12331" s="9" t="s">
        <v>17758</v>
      </c>
      <c r="G12331" s="9" t="s">
        <v>31738</v>
      </c>
      <c r="H12331" s="9" t="s">
        <v>9942</v>
      </c>
      <c r="I12331" s="9" t="s">
        <v>41576</v>
      </c>
      <c r="J12331" s="9" t="s">
        <v>39586</v>
      </c>
      <c r="K12331" s="9" t="s">
        <v>47265</v>
      </c>
    </row>
    <row r="12332" spans="1:11" x14ac:dyDescent="0.35">
      <c r="A12332" s="9">
        <v>12331</v>
      </c>
      <c r="B12332" s="9" t="str">
        <f t="shared" si="192"/>
        <v>Myristica off</v>
      </c>
      <c r="C12332" s="9" t="e" cm="1">
        <f t="array" aca="1" ref="C12332" ca="1">LEFT(K12332,$C$19743)&amp;"-"&amp;RIGHT(SUBSTITUTE(SUBSTITUTE(TiraAcento(E12332),"-","")," ",""),$C$19744)</f>
        <v>#NAME?</v>
      </c>
      <c r="D12332" s="9" t="s">
        <v>9942</v>
      </c>
      <c r="E12332" s="9" t="s">
        <v>4761</v>
      </c>
      <c r="F12332" s="9" t="s">
        <v>17758</v>
      </c>
      <c r="G12332" s="9" t="s">
        <v>31739</v>
      </c>
      <c r="H12332" s="9" t="s">
        <v>9942</v>
      </c>
      <c r="I12332" s="9" t="s">
        <v>41576</v>
      </c>
      <c r="J12332" s="9" t="s">
        <v>39586</v>
      </c>
      <c r="K12332" s="9" t="s">
        <v>44945</v>
      </c>
    </row>
    <row r="12333" spans="1:11" x14ac:dyDescent="0.35">
      <c r="A12333" s="9">
        <v>12332</v>
      </c>
      <c r="B12333" s="9" t="str">
        <f t="shared" si="192"/>
        <v>Myristica oto</v>
      </c>
      <c r="C12333" s="9" t="e" cm="1">
        <f t="array" aca="1" ref="C12333" ca="1">LEFT(K12333,$C$19743)&amp;"-"&amp;RIGHT(SUBSTITUTE(SUBSTITUTE(TiraAcento(E12333),"-","")," ",""),$C$19744)</f>
        <v>#NAME?</v>
      </c>
      <c r="D12333" s="9" t="s">
        <v>9945</v>
      </c>
      <c r="E12333" s="9" t="s">
        <v>9946</v>
      </c>
      <c r="F12333" s="9" t="s">
        <v>17759</v>
      </c>
      <c r="G12333" s="9" t="s">
        <v>31740</v>
      </c>
      <c r="H12333" s="9" t="s">
        <v>9945</v>
      </c>
      <c r="I12333" s="9" t="s">
        <v>41576</v>
      </c>
      <c r="J12333" s="9" t="s">
        <v>41579</v>
      </c>
      <c r="K12333" s="9" t="s">
        <v>47266</v>
      </c>
    </row>
    <row r="12334" spans="1:11" x14ac:dyDescent="0.35">
      <c r="A12334" s="9">
        <v>12333</v>
      </c>
      <c r="B12334" s="9" t="str">
        <f t="shared" si="192"/>
        <v>Myristica oto</v>
      </c>
      <c r="C12334" s="9" t="e" cm="1">
        <f t="array" aca="1" ref="C12334" ca="1">LEFT(K12334,$C$19743)&amp;"-"&amp;RIGHT(SUBSTITUTE(SUBSTITUTE(TiraAcento(E12334),"-","")," ",""),$C$19744)</f>
        <v>#NAME?</v>
      </c>
      <c r="D12334" s="9" t="s">
        <v>9945</v>
      </c>
      <c r="E12334" s="9" t="s">
        <v>9947</v>
      </c>
      <c r="F12334" s="9" t="s">
        <v>17759</v>
      </c>
      <c r="G12334" s="9" t="s">
        <v>31741</v>
      </c>
      <c r="H12334" s="9" t="s">
        <v>9945</v>
      </c>
      <c r="I12334" s="9" t="s">
        <v>41576</v>
      </c>
      <c r="J12334" s="9" t="s">
        <v>41579</v>
      </c>
      <c r="K12334" s="9" t="s">
        <v>9947</v>
      </c>
    </row>
    <row r="12335" spans="1:11" x14ac:dyDescent="0.35">
      <c r="A12335" s="9">
        <v>12334</v>
      </c>
      <c r="B12335" s="9" t="str">
        <f t="shared" si="192"/>
        <v>Myristica pan</v>
      </c>
      <c r="C12335" s="9" t="e" cm="1">
        <f t="array" aca="1" ref="C12335" ca="1">LEFT(K12335,$C$19743)&amp;"-"&amp;RIGHT(SUBSTITUTE(SUBSTITUTE(TiraAcento(E12335),"-","")," ",""),$C$19744)</f>
        <v>#NAME?</v>
      </c>
      <c r="D12335" s="9" t="s">
        <v>9948</v>
      </c>
      <c r="E12335" s="9"/>
      <c r="F12335" s="9" t="s">
        <v>17760</v>
      </c>
      <c r="G12335" s="9" t="s">
        <v>31742</v>
      </c>
      <c r="H12335" s="9" t="s">
        <v>9948</v>
      </c>
      <c r="I12335" s="9" t="s">
        <v>41576</v>
      </c>
      <c r="J12335" s="9" t="s">
        <v>41580</v>
      </c>
      <c r="K12335" s="9" t="s">
        <v>42568</v>
      </c>
    </row>
    <row r="12336" spans="1:11" x14ac:dyDescent="0.35">
      <c r="A12336" s="9">
        <v>12335</v>
      </c>
      <c r="B12336" s="9" t="str">
        <f t="shared" si="192"/>
        <v>Myristica par</v>
      </c>
      <c r="C12336" s="9" t="e" cm="1">
        <f t="array" aca="1" ref="C12336" ca="1">LEFT(K12336,$C$19743)&amp;"-"&amp;RIGHT(SUBSTITUTE(SUBSTITUTE(TiraAcento(E12336),"-","")," ",""),$C$19744)</f>
        <v>#NAME?</v>
      </c>
      <c r="D12336" s="9" t="s">
        <v>9949</v>
      </c>
      <c r="E12336" s="9" t="s">
        <v>7384</v>
      </c>
      <c r="F12336" s="9" t="s">
        <v>17761</v>
      </c>
      <c r="G12336" s="9" t="s">
        <v>31743</v>
      </c>
      <c r="H12336" s="9" t="s">
        <v>9949</v>
      </c>
      <c r="I12336" s="9" t="s">
        <v>41576</v>
      </c>
      <c r="J12336" s="9" t="s">
        <v>41183</v>
      </c>
      <c r="K12336" s="9" t="s">
        <v>14792</v>
      </c>
    </row>
    <row r="12337" spans="1:11" x14ac:dyDescent="0.35">
      <c r="A12337" s="9">
        <v>12336</v>
      </c>
      <c r="B12337" s="9" t="str">
        <f t="shared" si="192"/>
        <v>Myristica par</v>
      </c>
      <c r="C12337" s="9" t="e" cm="1">
        <f t="array" aca="1" ref="C12337" ca="1">LEFT(K12337,$C$19743)&amp;"-"&amp;RIGHT(SUBSTITUTE(SUBSTITUTE(TiraAcento(E12337),"-","")," ",""),$C$19744)</f>
        <v>#NAME?</v>
      </c>
      <c r="D12337" s="9" t="s">
        <v>9949</v>
      </c>
      <c r="E12337" s="9" t="s">
        <v>9950</v>
      </c>
      <c r="F12337" s="9" t="s">
        <v>17761</v>
      </c>
      <c r="G12337" s="9" t="s">
        <v>31744</v>
      </c>
      <c r="H12337" s="9" t="s">
        <v>9949</v>
      </c>
      <c r="I12337" s="9" t="s">
        <v>41576</v>
      </c>
      <c r="J12337" s="9" t="s">
        <v>41183</v>
      </c>
      <c r="K12337" s="9" t="s">
        <v>9950</v>
      </c>
    </row>
    <row r="12338" spans="1:11" x14ac:dyDescent="0.35">
      <c r="A12338" s="9">
        <v>12337</v>
      </c>
      <c r="B12338" s="9" t="str">
        <f t="shared" si="192"/>
        <v>Myristica pla</v>
      </c>
      <c r="C12338" s="9" t="e" cm="1">
        <f t="array" aca="1" ref="C12338" ca="1">LEFT(K12338,$C$19743)&amp;"-"&amp;RIGHT(SUBSTITUTE(SUBSTITUTE(TiraAcento(E12338),"-","")," ",""),$C$19744)</f>
        <v>#NAME?</v>
      </c>
      <c r="D12338" s="9" t="s">
        <v>9951</v>
      </c>
      <c r="E12338" s="9" t="s">
        <v>9952</v>
      </c>
      <c r="F12338" s="9" t="s">
        <v>17762</v>
      </c>
      <c r="G12338" s="9" t="s">
        <v>31745</v>
      </c>
      <c r="H12338" s="9" t="s">
        <v>9951</v>
      </c>
      <c r="I12338" s="9" t="s">
        <v>41576</v>
      </c>
      <c r="J12338" s="9" t="s">
        <v>41581</v>
      </c>
      <c r="K12338" s="9" t="s">
        <v>47267</v>
      </c>
    </row>
    <row r="12339" spans="1:11" x14ac:dyDescent="0.35">
      <c r="A12339" s="9">
        <v>12338</v>
      </c>
      <c r="B12339" s="9" t="str">
        <f t="shared" si="192"/>
        <v>Myristica pla</v>
      </c>
      <c r="C12339" s="9" t="e" cm="1">
        <f t="array" aca="1" ref="C12339" ca="1">LEFT(K12339,$C$19743)&amp;"-"&amp;RIGHT(SUBSTITUTE(SUBSTITUTE(TiraAcento(E12339),"-","")," ",""),$C$19744)</f>
        <v>#NAME?</v>
      </c>
      <c r="D12339" s="9" t="s">
        <v>9951</v>
      </c>
      <c r="E12339" s="9" t="s">
        <v>9953</v>
      </c>
      <c r="F12339" s="9" t="s">
        <v>17762</v>
      </c>
      <c r="G12339" s="9" t="s">
        <v>31746</v>
      </c>
      <c r="H12339" s="9" t="s">
        <v>9951</v>
      </c>
      <c r="I12339" s="9" t="s">
        <v>41576</v>
      </c>
      <c r="J12339" s="9" t="s">
        <v>41581</v>
      </c>
      <c r="K12339" s="9" t="s">
        <v>47268</v>
      </c>
    </row>
    <row r="12340" spans="1:11" x14ac:dyDescent="0.35">
      <c r="A12340" s="9">
        <v>12339</v>
      </c>
      <c r="B12340" s="9" t="str">
        <f t="shared" si="192"/>
        <v>Myristica pla</v>
      </c>
      <c r="C12340" s="9" t="e" cm="1">
        <f t="array" aca="1" ref="C12340" ca="1">LEFT(K12340,$C$19743)&amp;"-"&amp;RIGHT(SUBSTITUTE(SUBSTITUTE(TiraAcento(E12340),"-","")," ",""),$C$19744)</f>
        <v>#NAME?</v>
      </c>
      <c r="D12340" s="9" t="s">
        <v>9951</v>
      </c>
      <c r="E12340" s="9" t="s">
        <v>9954</v>
      </c>
      <c r="F12340" s="9" t="s">
        <v>17762</v>
      </c>
      <c r="G12340" s="9" t="s">
        <v>31747</v>
      </c>
      <c r="H12340" s="9" t="s">
        <v>9951</v>
      </c>
      <c r="I12340" s="9" t="s">
        <v>41576</v>
      </c>
      <c r="J12340" s="9" t="s">
        <v>41581</v>
      </c>
      <c r="K12340" s="9" t="s">
        <v>47269</v>
      </c>
    </row>
    <row r="12341" spans="1:11" x14ac:dyDescent="0.35">
      <c r="A12341" s="9">
        <v>12340</v>
      </c>
      <c r="B12341" s="9" t="str">
        <f t="shared" si="192"/>
        <v>Myristica pla</v>
      </c>
      <c r="C12341" s="9" t="e" cm="1">
        <f t="array" aca="1" ref="C12341" ca="1">LEFT(K12341,$C$19743)&amp;"-"&amp;RIGHT(SUBSTITUTE(SUBSTITUTE(TiraAcento(E12341),"-","")," ",""),$C$19744)</f>
        <v>#NAME?</v>
      </c>
      <c r="D12341" s="9" t="s">
        <v>9951</v>
      </c>
      <c r="E12341" s="9" t="s">
        <v>5475</v>
      </c>
      <c r="F12341" s="9" t="s">
        <v>17762</v>
      </c>
      <c r="G12341" s="9" t="s">
        <v>31748</v>
      </c>
      <c r="H12341" s="9" t="s">
        <v>9951</v>
      </c>
      <c r="I12341" s="9" t="s">
        <v>41576</v>
      </c>
      <c r="J12341" s="9" t="s">
        <v>41581</v>
      </c>
      <c r="K12341" s="9" t="s">
        <v>12541</v>
      </c>
    </row>
    <row r="12342" spans="1:11" x14ac:dyDescent="0.35">
      <c r="A12342" s="9">
        <v>12341</v>
      </c>
      <c r="B12342" s="9" t="str">
        <f t="shared" si="192"/>
        <v>Myristica seb</v>
      </c>
      <c r="C12342" s="9" t="e" cm="1">
        <f t="array" aca="1" ref="C12342" ca="1">LEFT(K12342,$C$19743)&amp;"-"&amp;RIGHT(SUBSTITUTE(SUBSTITUTE(TiraAcento(E12342),"-","")," ",""),$C$19744)</f>
        <v>#NAME?</v>
      </c>
      <c r="D12342" s="9" t="s">
        <v>9955</v>
      </c>
      <c r="E12342" s="9"/>
      <c r="F12342" s="9" t="s">
        <v>17763</v>
      </c>
      <c r="G12342" s="9" t="s">
        <v>31749</v>
      </c>
      <c r="H12342" s="9" t="s">
        <v>9955</v>
      </c>
      <c r="I12342" s="9" t="s">
        <v>41576</v>
      </c>
      <c r="J12342" s="9" t="s">
        <v>41582</v>
      </c>
      <c r="K12342" s="9" t="s">
        <v>42568</v>
      </c>
    </row>
    <row r="12343" spans="1:11" x14ac:dyDescent="0.35">
      <c r="A12343" s="9">
        <v>12342</v>
      </c>
      <c r="B12343" s="9" t="str">
        <f t="shared" si="192"/>
        <v>Myristica ses</v>
      </c>
      <c r="C12343" s="9" t="e" cm="1">
        <f t="array" aca="1" ref="C12343" ca="1">LEFT(K12343,$C$19743)&amp;"-"&amp;RIGHT(SUBSTITUTE(SUBSTITUTE(TiraAcento(E12343),"-","")," ",""),$C$19744)</f>
        <v>#NAME?</v>
      </c>
      <c r="D12343" s="9" t="s">
        <v>9956</v>
      </c>
      <c r="E12343" s="9" t="s">
        <v>9957</v>
      </c>
      <c r="F12343" s="9" t="s">
        <v>17764</v>
      </c>
      <c r="G12343" s="9" t="s">
        <v>31750</v>
      </c>
      <c r="H12343" s="9" t="s">
        <v>9956</v>
      </c>
      <c r="I12343" s="9" t="s">
        <v>41576</v>
      </c>
      <c r="J12343" s="9" t="s">
        <v>39175</v>
      </c>
      <c r="K12343" s="9" t="s">
        <v>47270</v>
      </c>
    </row>
    <row r="12344" spans="1:11" x14ac:dyDescent="0.35">
      <c r="A12344" s="9">
        <v>12343</v>
      </c>
      <c r="B12344" s="9" t="str">
        <f t="shared" si="192"/>
        <v>Myristica the</v>
      </c>
      <c r="C12344" s="9" t="e" cm="1">
        <f t="array" aca="1" ref="C12344" ca="1">LEFT(K12344,$C$19743)&amp;"-"&amp;RIGHT(SUBSTITUTE(SUBSTITUTE(TiraAcento(E12344),"-","")," ",""),$C$19744)</f>
        <v>#NAME?</v>
      </c>
      <c r="D12344" s="9" t="s">
        <v>9958</v>
      </c>
      <c r="E12344" s="9" t="s">
        <v>9959</v>
      </c>
      <c r="F12344" s="9" t="s">
        <v>17765</v>
      </c>
      <c r="G12344" s="9" t="s">
        <v>31751</v>
      </c>
      <c r="H12344" s="9" t="s">
        <v>9958</v>
      </c>
      <c r="I12344" s="9" t="s">
        <v>41576</v>
      </c>
      <c r="J12344" s="9" t="s">
        <v>41583</v>
      </c>
      <c r="K12344" s="9" t="s">
        <v>47271</v>
      </c>
    </row>
    <row r="12345" spans="1:11" x14ac:dyDescent="0.35">
      <c r="A12345" s="9">
        <v>12344</v>
      </c>
      <c r="B12345" s="9" t="str">
        <f t="shared" si="192"/>
        <v>Myristica uau</v>
      </c>
      <c r="C12345" s="9" t="e" cm="1">
        <f t="array" aca="1" ref="C12345" ca="1">LEFT(K12345,$C$19743)&amp;"-"&amp;RIGHT(SUBSTITUTE(SUBSTITUTE(TiraAcento(E12345),"-","")," ",""),$C$19744)</f>
        <v>#NAME?</v>
      </c>
      <c r="D12345" s="9" t="s">
        <v>9960</v>
      </c>
      <c r="E12345" s="9" t="s">
        <v>7384</v>
      </c>
      <c r="F12345" s="9" t="s">
        <v>17766</v>
      </c>
      <c r="G12345" s="9" t="s">
        <v>31752</v>
      </c>
      <c r="H12345" s="9" t="s">
        <v>9960</v>
      </c>
      <c r="I12345" s="9" t="s">
        <v>41576</v>
      </c>
      <c r="J12345" s="9" t="s">
        <v>39867</v>
      </c>
      <c r="K12345" s="9" t="s">
        <v>14792</v>
      </c>
    </row>
    <row r="12346" spans="1:11" x14ac:dyDescent="0.35">
      <c r="A12346" s="9">
        <v>12345</v>
      </c>
      <c r="B12346" s="9" t="str">
        <f t="shared" si="192"/>
        <v>Myrocarpus fas</v>
      </c>
      <c r="C12346" s="9" t="e" cm="1">
        <f t="array" aca="1" ref="C12346" ca="1">LEFT(K12346,$C$19743)&amp;"-"&amp;RIGHT(SUBSTITUTE(SUBSTITUTE(TiraAcento(E12346),"-","")," ",""),$C$19744)</f>
        <v>#NAME?</v>
      </c>
      <c r="D12346" s="9" t="s">
        <v>9961</v>
      </c>
      <c r="E12346" s="9" t="s">
        <v>3770</v>
      </c>
      <c r="F12346" s="9" t="s">
        <v>17767</v>
      </c>
      <c r="G12346" s="9" t="s">
        <v>31753</v>
      </c>
      <c r="H12346" s="9" t="s">
        <v>9961</v>
      </c>
      <c r="I12346" s="9" t="s">
        <v>41584</v>
      </c>
      <c r="J12346" s="9" t="s">
        <v>41585</v>
      </c>
      <c r="K12346" s="9" t="s">
        <v>44414</v>
      </c>
    </row>
    <row r="12347" spans="1:11" x14ac:dyDescent="0.35">
      <c r="A12347" s="9">
        <v>12346</v>
      </c>
      <c r="B12347" s="9" t="str">
        <f t="shared" si="192"/>
        <v>Myrocarpus fas</v>
      </c>
      <c r="C12347" s="9" t="e" cm="1">
        <f t="array" aca="1" ref="C12347" ca="1">LEFT(K12347,$C$19743)&amp;"-"&amp;RIGHT(SUBSTITUTE(SUBSTITUTE(TiraAcento(E12347),"-","")," ",""),$C$19744)</f>
        <v>#NAME?</v>
      </c>
      <c r="D12347" s="9" t="s">
        <v>9961</v>
      </c>
      <c r="E12347" s="9" t="s">
        <v>9962</v>
      </c>
      <c r="F12347" s="9" t="s">
        <v>17767</v>
      </c>
      <c r="G12347" s="9" t="s">
        <v>31754</v>
      </c>
      <c r="H12347" s="9" t="s">
        <v>9961</v>
      </c>
      <c r="I12347" s="9" t="s">
        <v>41584</v>
      </c>
      <c r="J12347" s="9" t="s">
        <v>41585</v>
      </c>
      <c r="K12347" s="9" t="s">
        <v>47272</v>
      </c>
    </row>
    <row r="12348" spans="1:11" x14ac:dyDescent="0.35">
      <c r="A12348" s="9">
        <v>12347</v>
      </c>
      <c r="B12348" s="9" t="str">
        <f t="shared" si="192"/>
        <v>Myrocarpus fas</v>
      </c>
      <c r="C12348" s="9" t="e" cm="1">
        <f t="array" aca="1" ref="C12348" ca="1">LEFT(K12348,$C$19743)&amp;"-"&amp;RIGHT(SUBSTITUTE(SUBSTITUTE(TiraAcento(E12348),"-","")," ",""),$C$19744)</f>
        <v>#NAME?</v>
      </c>
      <c r="D12348" s="9" t="s">
        <v>9961</v>
      </c>
      <c r="E12348" s="9" t="s">
        <v>9963</v>
      </c>
      <c r="F12348" s="9" t="s">
        <v>17767</v>
      </c>
      <c r="G12348" s="9" t="s">
        <v>31755</v>
      </c>
      <c r="H12348" s="9" t="s">
        <v>9961</v>
      </c>
      <c r="I12348" s="9" t="s">
        <v>41584</v>
      </c>
      <c r="J12348" s="9" t="s">
        <v>41585</v>
      </c>
      <c r="K12348" s="9" t="s">
        <v>47273</v>
      </c>
    </row>
    <row r="12349" spans="1:11" x14ac:dyDescent="0.35">
      <c r="A12349" s="9">
        <v>12348</v>
      </c>
      <c r="B12349" s="9" t="str">
        <f t="shared" si="192"/>
        <v>Myrocarpus fas</v>
      </c>
      <c r="C12349" s="9" t="e" cm="1">
        <f t="array" aca="1" ref="C12349" ca="1">LEFT(K12349,$C$19743)&amp;"-"&amp;RIGHT(SUBSTITUTE(SUBSTITUTE(TiraAcento(E12349),"-","")," ",""),$C$19744)</f>
        <v>#NAME?</v>
      </c>
      <c r="D12349" s="9" t="s">
        <v>9961</v>
      </c>
      <c r="E12349" s="9" t="s">
        <v>9964</v>
      </c>
      <c r="F12349" s="9" t="s">
        <v>17767</v>
      </c>
      <c r="G12349" s="9" t="s">
        <v>31756</v>
      </c>
      <c r="H12349" s="9" t="s">
        <v>9961</v>
      </c>
      <c r="I12349" s="9" t="s">
        <v>41584</v>
      </c>
      <c r="J12349" s="9" t="s">
        <v>41585</v>
      </c>
      <c r="K12349" s="9" t="s">
        <v>47274</v>
      </c>
    </row>
    <row r="12350" spans="1:11" x14ac:dyDescent="0.35">
      <c r="A12350" s="9">
        <v>12349</v>
      </c>
      <c r="B12350" s="9" t="str">
        <f t="shared" si="192"/>
        <v>Myrocarpus fas</v>
      </c>
      <c r="C12350" s="9" t="e" cm="1">
        <f t="array" aca="1" ref="C12350" ca="1">LEFT(K12350,$C$19743)&amp;"-"&amp;RIGHT(SUBSTITUTE(SUBSTITUTE(TiraAcento(E12350),"-","")," ",""),$C$19744)</f>
        <v>#NAME?</v>
      </c>
      <c r="D12350" s="9" t="s">
        <v>9961</v>
      </c>
      <c r="E12350" s="9" t="s">
        <v>9965</v>
      </c>
      <c r="F12350" s="9" t="s">
        <v>17767</v>
      </c>
      <c r="G12350" s="9" t="s">
        <v>31757</v>
      </c>
      <c r="H12350" s="9" t="s">
        <v>9961</v>
      </c>
      <c r="I12350" s="9" t="s">
        <v>41584</v>
      </c>
      <c r="J12350" s="9" t="s">
        <v>41585</v>
      </c>
      <c r="K12350" s="9" t="s">
        <v>47275</v>
      </c>
    </row>
    <row r="12351" spans="1:11" x14ac:dyDescent="0.35">
      <c r="A12351" s="9">
        <v>12350</v>
      </c>
      <c r="B12351" s="9" t="str">
        <f t="shared" si="192"/>
        <v>Myrocarpus fas</v>
      </c>
      <c r="C12351" s="9" t="e" cm="1">
        <f t="array" aca="1" ref="C12351" ca="1">LEFT(K12351,$C$19743)&amp;"-"&amp;RIGHT(SUBSTITUTE(SUBSTITUTE(TiraAcento(E12351),"-","")," ",""),$C$19744)</f>
        <v>#NAME?</v>
      </c>
      <c r="D12351" s="9" t="s">
        <v>9961</v>
      </c>
      <c r="E12351" s="9" t="s">
        <v>9966</v>
      </c>
      <c r="F12351" s="9" t="s">
        <v>17767</v>
      </c>
      <c r="G12351" s="9" t="s">
        <v>31758</v>
      </c>
      <c r="H12351" s="9" t="s">
        <v>9961</v>
      </c>
      <c r="I12351" s="9" t="s">
        <v>41584</v>
      </c>
      <c r="J12351" s="9" t="s">
        <v>41585</v>
      </c>
      <c r="K12351" s="9" t="s">
        <v>9966</v>
      </c>
    </row>
    <row r="12352" spans="1:11" x14ac:dyDescent="0.35">
      <c r="A12352" s="9">
        <v>12351</v>
      </c>
      <c r="B12352" s="9" t="str">
        <f t="shared" si="192"/>
        <v>Myrocarpus fas</v>
      </c>
      <c r="C12352" s="9" t="e" cm="1">
        <f t="array" aca="1" ref="C12352" ca="1">LEFT(K12352,$C$19743)&amp;"-"&amp;RIGHT(SUBSTITUTE(SUBSTITUTE(TiraAcento(E12352),"-","")," ",""),$C$19744)</f>
        <v>#NAME?</v>
      </c>
      <c r="D12352" s="9" t="s">
        <v>9961</v>
      </c>
      <c r="E12352" s="9" t="s">
        <v>9967</v>
      </c>
      <c r="F12352" s="9" t="s">
        <v>17767</v>
      </c>
      <c r="G12352" s="9" t="s">
        <v>31759</v>
      </c>
      <c r="H12352" s="9" t="s">
        <v>9961</v>
      </c>
      <c r="I12352" s="9" t="s">
        <v>41584</v>
      </c>
      <c r="J12352" s="9" t="s">
        <v>41585</v>
      </c>
      <c r="K12352" s="9" t="s">
        <v>47276</v>
      </c>
    </row>
    <row r="12353" spans="1:11" x14ac:dyDescent="0.35">
      <c r="A12353" s="9">
        <v>12352</v>
      </c>
      <c r="B12353" s="9" t="str">
        <f t="shared" si="192"/>
        <v>Myrocarpus fas</v>
      </c>
      <c r="C12353" s="9" t="e" cm="1">
        <f t="array" aca="1" ref="C12353" ca="1">LEFT(K12353,$C$19743)&amp;"-"&amp;RIGHT(SUBSTITUTE(SUBSTITUTE(TiraAcento(E12353),"-","")," ",""),$C$19744)</f>
        <v>#NAME?</v>
      </c>
      <c r="D12353" s="9" t="s">
        <v>9961</v>
      </c>
      <c r="E12353" s="9" t="s">
        <v>5048</v>
      </c>
      <c r="F12353" s="9" t="s">
        <v>17767</v>
      </c>
      <c r="G12353" s="9" t="s">
        <v>31760</v>
      </c>
      <c r="H12353" s="9" t="s">
        <v>9961</v>
      </c>
      <c r="I12353" s="9" t="s">
        <v>41584</v>
      </c>
      <c r="J12353" s="9" t="s">
        <v>41585</v>
      </c>
      <c r="K12353" s="9" t="s">
        <v>45071</v>
      </c>
    </row>
    <row r="12354" spans="1:11" x14ac:dyDescent="0.35">
      <c r="A12354" s="9">
        <v>12353</v>
      </c>
      <c r="B12354" s="9" t="str">
        <f t="shared" si="192"/>
        <v>Myrocarpus fas</v>
      </c>
      <c r="C12354" s="9" t="e" cm="1">
        <f t="array" aca="1" ref="C12354" ca="1">LEFT(K12354,$C$19743)&amp;"-"&amp;RIGHT(SUBSTITUTE(SUBSTITUTE(TiraAcento(E12354),"-","")," ",""),$C$19744)</f>
        <v>#NAME?</v>
      </c>
      <c r="D12354" s="9" t="s">
        <v>9961</v>
      </c>
      <c r="E12354" s="9" t="s">
        <v>9968</v>
      </c>
      <c r="F12354" s="9" t="s">
        <v>17767</v>
      </c>
      <c r="G12354" s="9" t="s">
        <v>31761</v>
      </c>
      <c r="H12354" s="9" t="s">
        <v>9961</v>
      </c>
      <c r="I12354" s="9" t="s">
        <v>41584</v>
      </c>
      <c r="J12354" s="9" t="s">
        <v>41585</v>
      </c>
      <c r="K12354" s="9" t="s">
        <v>47277</v>
      </c>
    </row>
    <row r="12355" spans="1:11" x14ac:dyDescent="0.35">
      <c r="A12355" s="9">
        <v>12354</v>
      </c>
      <c r="B12355" s="9" t="str">
        <f t="shared" ref="B12355:B12418" si="193">I12355&amp;" "&amp;IFERROR(LEFT(J12355,$B$19743),D12355)</f>
        <v>Myrocarpus fas</v>
      </c>
      <c r="C12355" s="9" t="e" cm="1">
        <f t="array" aca="1" ref="C12355" ca="1">LEFT(K12355,$C$19743)&amp;"-"&amp;RIGHT(SUBSTITUTE(SUBSTITUTE(TiraAcento(E12355),"-","")," ",""),$C$19744)</f>
        <v>#NAME?</v>
      </c>
      <c r="D12355" s="9" t="s">
        <v>9961</v>
      </c>
      <c r="E12355" s="9" t="s">
        <v>9969</v>
      </c>
      <c r="F12355" s="9" t="s">
        <v>17767</v>
      </c>
      <c r="G12355" s="9" t="s">
        <v>31762</v>
      </c>
      <c r="H12355" s="9" t="s">
        <v>9961</v>
      </c>
      <c r="I12355" s="9" t="s">
        <v>41584</v>
      </c>
      <c r="J12355" s="9" t="s">
        <v>41585</v>
      </c>
      <c r="K12355" s="9" t="s">
        <v>47278</v>
      </c>
    </row>
    <row r="12356" spans="1:11" x14ac:dyDescent="0.35">
      <c r="A12356" s="9">
        <v>12355</v>
      </c>
      <c r="B12356" s="9" t="str">
        <f t="shared" si="193"/>
        <v>Myrocarpus fas</v>
      </c>
      <c r="C12356" s="9" t="e" cm="1">
        <f t="array" aca="1" ref="C12356" ca="1">LEFT(K12356,$C$19743)&amp;"-"&amp;RIGHT(SUBSTITUTE(SUBSTITUTE(TiraAcento(E12356),"-","")," ",""),$C$19744)</f>
        <v>#NAME?</v>
      </c>
      <c r="D12356" s="9" t="s">
        <v>9961</v>
      </c>
      <c r="E12356" s="9" t="s">
        <v>9970</v>
      </c>
      <c r="F12356" s="9" t="s">
        <v>17767</v>
      </c>
      <c r="G12356" s="9" t="s">
        <v>31763</v>
      </c>
      <c r="H12356" s="9" t="s">
        <v>9961</v>
      </c>
      <c r="I12356" s="9" t="s">
        <v>41584</v>
      </c>
      <c r="J12356" s="9" t="s">
        <v>41585</v>
      </c>
      <c r="K12356" s="9" t="s">
        <v>47279</v>
      </c>
    </row>
    <row r="12357" spans="1:11" x14ac:dyDescent="0.35">
      <c r="A12357" s="9">
        <v>12356</v>
      </c>
      <c r="B12357" s="9" t="str">
        <f t="shared" si="193"/>
        <v>Myrocarpus fas</v>
      </c>
      <c r="C12357" s="9" t="e" cm="1">
        <f t="array" aca="1" ref="C12357" ca="1">LEFT(K12357,$C$19743)&amp;"-"&amp;RIGHT(SUBSTITUTE(SUBSTITUTE(TiraAcento(E12357),"-","")," ",""),$C$19744)</f>
        <v>#NAME?</v>
      </c>
      <c r="D12357" s="9" t="s">
        <v>9961</v>
      </c>
      <c r="E12357" s="9" t="s">
        <v>9971</v>
      </c>
      <c r="F12357" s="9" t="s">
        <v>17767</v>
      </c>
      <c r="G12357" s="9" t="s">
        <v>31764</v>
      </c>
      <c r="H12357" s="9" t="s">
        <v>9961</v>
      </c>
      <c r="I12357" s="9" t="s">
        <v>41584</v>
      </c>
      <c r="J12357" s="9" t="s">
        <v>41585</v>
      </c>
      <c r="K12357" s="9" t="s">
        <v>47280</v>
      </c>
    </row>
    <row r="12358" spans="1:11" x14ac:dyDescent="0.35">
      <c r="A12358" s="9">
        <v>12357</v>
      </c>
      <c r="B12358" s="9" t="str">
        <f t="shared" si="193"/>
        <v>Myrocarpus fas</v>
      </c>
      <c r="C12358" s="9" t="e" cm="1">
        <f t="array" aca="1" ref="C12358" ca="1">LEFT(K12358,$C$19743)&amp;"-"&amp;RIGHT(SUBSTITUTE(SUBSTITUTE(TiraAcento(E12358),"-","")," ",""),$C$19744)</f>
        <v>#NAME?</v>
      </c>
      <c r="D12358" s="9" t="s">
        <v>9961</v>
      </c>
      <c r="E12358" s="9" t="s">
        <v>9972</v>
      </c>
      <c r="F12358" s="9" t="s">
        <v>17767</v>
      </c>
      <c r="G12358" s="9" t="s">
        <v>31765</v>
      </c>
      <c r="H12358" s="9" t="s">
        <v>9961</v>
      </c>
      <c r="I12358" s="9" t="s">
        <v>41584</v>
      </c>
      <c r="J12358" s="9" t="s">
        <v>41585</v>
      </c>
      <c r="K12358" s="9" t="s">
        <v>47281</v>
      </c>
    </row>
    <row r="12359" spans="1:11" x14ac:dyDescent="0.35">
      <c r="A12359" s="9">
        <v>12358</v>
      </c>
      <c r="B12359" s="9" t="str">
        <f t="shared" si="193"/>
        <v>Myrocarpus fas</v>
      </c>
      <c r="C12359" s="9" t="e" cm="1">
        <f t="array" aca="1" ref="C12359" ca="1">LEFT(K12359,$C$19743)&amp;"-"&amp;RIGHT(SUBSTITUTE(SUBSTITUTE(TiraAcento(E12359),"-","")," ",""),$C$19744)</f>
        <v>#NAME?</v>
      </c>
      <c r="D12359" s="9" t="s">
        <v>9961</v>
      </c>
      <c r="E12359" s="9" t="s">
        <v>9973</v>
      </c>
      <c r="F12359" s="9" t="s">
        <v>17767</v>
      </c>
      <c r="G12359" s="9" t="s">
        <v>31766</v>
      </c>
      <c r="H12359" s="9" t="s">
        <v>9961</v>
      </c>
      <c r="I12359" s="9" t="s">
        <v>41584</v>
      </c>
      <c r="J12359" s="9" t="s">
        <v>41585</v>
      </c>
      <c r="K12359" s="9" t="s">
        <v>47282</v>
      </c>
    </row>
    <row r="12360" spans="1:11" x14ac:dyDescent="0.35">
      <c r="A12360" s="9">
        <v>12359</v>
      </c>
      <c r="B12360" s="9" t="str">
        <f t="shared" si="193"/>
        <v>Myrocarpus fas</v>
      </c>
      <c r="C12360" s="9" t="e" cm="1">
        <f t="array" aca="1" ref="C12360" ca="1">LEFT(K12360,$C$19743)&amp;"-"&amp;RIGHT(SUBSTITUTE(SUBSTITUTE(TiraAcento(E12360),"-","")," ",""),$C$19744)</f>
        <v>#NAME?</v>
      </c>
      <c r="D12360" s="9" t="s">
        <v>9961</v>
      </c>
      <c r="E12360" s="9" t="s">
        <v>9974</v>
      </c>
      <c r="F12360" s="9" t="s">
        <v>17767</v>
      </c>
      <c r="G12360" s="9" t="s">
        <v>31767</v>
      </c>
      <c r="H12360" s="9" t="s">
        <v>9961</v>
      </c>
      <c r="I12360" s="9" t="s">
        <v>41584</v>
      </c>
      <c r="J12360" s="9" t="s">
        <v>41585</v>
      </c>
      <c r="K12360" s="9" t="s">
        <v>47283</v>
      </c>
    </row>
    <row r="12361" spans="1:11" x14ac:dyDescent="0.35">
      <c r="A12361" s="9">
        <v>12360</v>
      </c>
      <c r="B12361" s="9" t="str">
        <f t="shared" si="193"/>
        <v>Myrocarpus fas</v>
      </c>
      <c r="C12361" s="9" t="e" cm="1">
        <f t="array" aca="1" ref="C12361" ca="1">LEFT(K12361,$C$19743)&amp;"-"&amp;RIGHT(SUBSTITUTE(SUBSTITUTE(TiraAcento(E12361),"-","")," ",""),$C$19744)</f>
        <v>#NAME?</v>
      </c>
      <c r="D12361" s="9" t="s">
        <v>9961</v>
      </c>
      <c r="E12361" s="9" t="s">
        <v>9975</v>
      </c>
      <c r="F12361" s="9" t="s">
        <v>17767</v>
      </c>
      <c r="G12361" s="9" t="s">
        <v>31768</v>
      </c>
      <c r="H12361" s="9" t="s">
        <v>9961</v>
      </c>
      <c r="I12361" s="9" t="s">
        <v>41584</v>
      </c>
      <c r="J12361" s="9" t="s">
        <v>41585</v>
      </c>
      <c r="K12361" s="9" t="s">
        <v>47284</v>
      </c>
    </row>
    <row r="12362" spans="1:11" x14ac:dyDescent="0.35">
      <c r="A12362" s="9">
        <v>12361</v>
      </c>
      <c r="B12362" s="9" t="str">
        <f t="shared" si="193"/>
        <v>Myrocarpus fas</v>
      </c>
      <c r="C12362" s="9" t="e" cm="1">
        <f t="array" aca="1" ref="C12362" ca="1">LEFT(K12362,$C$19743)&amp;"-"&amp;RIGHT(SUBSTITUTE(SUBSTITUTE(TiraAcento(E12362),"-","")," ",""),$C$19744)</f>
        <v>#NAME?</v>
      </c>
      <c r="D12362" s="9" t="s">
        <v>9961</v>
      </c>
      <c r="E12362" s="9" t="s">
        <v>9976</v>
      </c>
      <c r="F12362" s="9" t="s">
        <v>17767</v>
      </c>
      <c r="G12362" s="9" t="s">
        <v>31769</v>
      </c>
      <c r="H12362" s="9" t="s">
        <v>9961</v>
      </c>
      <c r="I12362" s="9" t="s">
        <v>41584</v>
      </c>
      <c r="J12362" s="9" t="s">
        <v>41585</v>
      </c>
      <c r="K12362" s="9" t="s">
        <v>47285</v>
      </c>
    </row>
    <row r="12363" spans="1:11" x14ac:dyDescent="0.35">
      <c r="A12363" s="9">
        <v>12362</v>
      </c>
      <c r="B12363" s="9" t="str">
        <f t="shared" si="193"/>
        <v>Myrocarpus fas</v>
      </c>
      <c r="C12363" s="9" t="e" cm="1">
        <f t="array" aca="1" ref="C12363" ca="1">LEFT(K12363,$C$19743)&amp;"-"&amp;RIGHT(SUBSTITUTE(SUBSTITUTE(TiraAcento(E12363),"-","")," ",""),$C$19744)</f>
        <v>#NAME?</v>
      </c>
      <c r="D12363" s="9" t="s">
        <v>9961</v>
      </c>
      <c r="E12363" s="9" t="s">
        <v>9977</v>
      </c>
      <c r="F12363" s="9" t="s">
        <v>17767</v>
      </c>
      <c r="G12363" s="9" t="s">
        <v>31770</v>
      </c>
      <c r="H12363" s="9" t="s">
        <v>9961</v>
      </c>
      <c r="I12363" s="9" t="s">
        <v>41584</v>
      </c>
      <c r="J12363" s="9" t="s">
        <v>41585</v>
      </c>
      <c r="K12363" s="9" t="s">
        <v>47286</v>
      </c>
    </row>
    <row r="12364" spans="1:11" x14ac:dyDescent="0.35">
      <c r="A12364" s="9">
        <v>12363</v>
      </c>
      <c r="B12364" s="9" t="str">
        <f t="shared" si="193"/>
        <v>Myrocarpus fas</v>
      </c>
      <c r="C12364" s="9" t="e" cm="1">
        <f t="array" aca="1" ref="C12364" ca="1">LEFT(K12364,$C$19743)&amp;"-"&amp;RIGHT(SUBSTITUTE(SUBSTITUTE(TiraAcento(E12364),"-","")," ",""),$C$19744)</f>
        <v>#NAME?</v>
      </c>
      <c r="D12364" s="9" t="s">
        <v>9961</v>
      </c>
      <c r="E12364" s="9" t="s">
        <v>9978</v>
      </c>
      <c r="F12364" s="9" t="s">
        <v>17767</v>
      </c>
      <c r="G12364" s="9" t="s">
        <v>31771</v>
      </c>
      <c r="H12364" s="9" t="s">
        <v>9961</v>
      </c>
      <c r="I12364" s="9" t="s">
        <v>41584</v>
      </c>
      <c r="J12364" s="9" t="s">
        <v>41585</v>
      </c>
      <c r="K12364" s="9" t="s">
        <v>9978</v>
      </c>
    </row>
    <row r="12365" spans="1:11" x14ac:dyDescent="0.35">
      <c r="A12365" s="9">
        <v>12364</v>
      </c>
      <c r="B12365" s="9" t="str">
        <f t="shared" si="193"/>
        <v>Myrocarpus fas</v>
      </c>
      <c r="C12365" s="9" t="e" cm="1">
        <f t="array" aca="1" ref="C12365" ca="1">LEFT(K12365,$C$19743)&amp;"-"&amp;RIGHT(SUBSTITUTE(SUBSTITUTE(TiraAcento(E12365),"-","")," ",""),$C$19744)</f>
        <v>#NAME?</v>
      </c>
      <c r="D12365" s="9" t="s">
        <v>9961</v>
      </c>
      <c r="E12365" s="9" t="s">
        <v>9979</v>
      </c>
      <c r="F12365" s="9" t="s">
        <v>17767</v>
      </c>
      <c r="G12365" s="9" t="s">
        <v>31772</v>
      </c>
      <c r="H12365" s="9" t="s">
        <v>9961</v>
      </c>
      <c r="I12365" s="9" t="s">
        <v>41584</v>
      </c>
      <c r="J12365" s="9" t="s">
        <v>41585</v>
      </c>
      <c r="K12365" s="9" t="s">
        <v>47287</v>
      </c>
    </row>
    <row r="12366" spans="1:11" x14ac:dyDescent="0.35">
      <c r="A12366" s="9">
        <v>12365</v>
      </c>
      <c r="B12366" s="9" t="str">
        <f t="shared" si="193"/>
        <v>Myrocarpus fas</v>
      </c>
      <c r="C12366" s="9" t="e" cm="1">
        <f t="array" aca="1" ref="C12366" ca="1">LEFT(K12366,$C$19743)&amp;"-"&amp;RIGHT(SUBSTITUTE(SUBSTITUTE(TiraAcento(E12366),"-","")," ",""),$C$19744)</f>
        <v>#NAME?</v>
      </c>
      <c r="D12366" s="9" t="s">
        <v>9961</v>
      </c>
      <c r="E12366" s="9" t="s">
        <v>7002</v>
      </c>
      <c r="F12366" s="9" t="s">
        <v>17767</v>
      </c>
      <c r="G12366" s="9" t="s">
        <v>31773</v>
      </c>
      <c r="H12366" s="9" t="s">
        <v>9961</v>
      </c>
      <c r="I12366" s="9" t="s">
        <v>41584</v>
      </c>
      <c r="J12366" s="9" t="s">
        <v>41585</v>
      </c>
      <c r="K12366" s="9" t="s">
        <v>45886</v>
      </c>
    </row>
    <row r="12367" spans="1:11" x14ac:dyDescent="0.35">
      <c r="A12367" s="9">
        <v>12366</v>
      </c>
      <c r="B12367" s="9" t="str">
        <f t="shared" si="193"/>
        <v>Myrocarpus fas</v>
      </c>
      <c r="C12367" s="9" t="e" cm="1">
        <f t="array" aca="1" ref="C12367" ca="1">LEFT(K12367,$C$19743)&amp;"-"&amp;RIGHT(SUBSTITUTE(SUBSTITUTE(TiraAcento(E12367),"-","")," ",""),$C$19744)</f>
        <v>#NAME?</v>
      </c>
      <c r="D12367" s="9" t="s">
        <v>9961</v>
      </c>
      <c r="E12367" s="9" t="s">
        <v>9980</v>
      </c>
      <c r="F12367" s="9" t="s">
        <v>17767</v>
      </c>
      <c r="G12367" s="9" t="s">
        <v>31774</v>
      </c>
      <c r="H12367" s="9" t="s">
        <v>9961</v>
      </c>
      <c r="I12367" s="9" t="s">
        <v>41584</v>
      </c>
      <c r="J12367" s="9" t="s">
        <v>41585</v>
      </c>
      <c r="K12367" s="9" t="s">
        <v>47288</v>
      </c>
    </row>
    <row r="12368" spans="1:11" x14ac:dyDescent="0.35">
      <c r="A12368" s="9">
        <v>12367</v>
      </c>
      <c r="B12368" s="9" t="str">
        <f t="shared" si="193"/>
        <v>Myrocarpus fas</v>
      </c>
      <c r="C12368" s="9" t="e" cm="1">
        <f t="array" aca="1" ref="C12368" ca="1">LEFT(K12368,$C$19743)&amp;"-"&amp;RIGHT(SUBSTITUTE(SUBSTITUTE(TiraAcento(E12368),"-","")," ",""),$C$19744)</f>
        <v>#NAME?</v>
      </c>
      <c r="D12368" s="9" t="s">
        <v>9961</v>
      </c>
      <c r="E12368" s="9" t="s">
        <v>9981</v>
      </c>
      <c r="F12368" s="9" t="s">
        <v>17767</v>
      </c>
      <c r="G12368" s="9" t="s">
        <v>31775</v>
      </c>
      <c r="H12368" s="9" t="s">
        <v>9961</v>
      </c>
      <c r="I12368" s="9" t="s">
        <v>41584</v>
      </c>
      <c r="J12368" s="9" t="s">
        <v>41585</v>
      </c>
      <c r="K12368" s="9" t="s">
        <v>9981</v>
      </c>
    </row>
    <row r="12369" spans="1:11" x14ac:dyDescent="0.35">
      <c r="A12369" s="9">
        <v>12368</v>
      </c>
      <c r="B12369" s="9" t="str">
        <f t="shared" si="193"/>
        <v>Myrocarpus fas</v>
      </c>
      <c r="C12369" s="9" t="e" cm="1">
        <f t="array" aca="1" ref="C12369" ca="1">LEFT(K12369,$C$19743)&amp;"-"&amp;RIGHT(SUBSTITUTE(SUBSTITUTE(TiraAcento(E12369),"-","")," ",""),$C$19744)</f>
        <v>#NAME?</v>
      </c>
      <c r="D12369" s="9" t="s">
        <v>9961</v>
      </c>
      <c r="E12369" s="9" t="s">
        <v>9982</v>
      </c>
      <c r="F12369" s="9" t="s">
        <v>17767</v>
      </c>
      <c r="G12369" s="9" t="s">
        <v>31776</v>
      </c>
      <c r="H12369" s="9" t="s">
        <v>9961</v>
      </c>
      <c r="I12369" s="9" t="s">
        <v>41584</v>
      </c>
      <c r="J12369" s="9" t="s">
        <v>41585</v>
      </c>
      <c r="K12369" s="9" t="s">
        <v>47289</v>
      </c>
    </row>
    <row r="12370" spans="1:11" x14ac:dyDescent="0.35">
      <c r="A12370" s="9">
        <v>12369</v>
      </c>
      <c r="B12370" s="9" t="str">
        <f t="shared" si="193"/>
        <v>Myrocarpus fas</v>
      </c>
      <c r="C12370" s="9" t="e" cm="1">
        <f t="array" aca="1" ref="C12370" ca="1">LEFT(K12370,$C$19743)&amp;"-"&amp;RIGHT(SUBSTITUTE(SUBSTITUTE(TiraAcento(E12370),"-","")," ",""),$C$19744)</f>
        <v>#NAME?</v>
      </c>
      <c r="D12370" s="9" t="s">
        <v>9961</v>
      </c>
      <c r="E12370" s="9" t="s">
        <v>9983</v>
      </c>
      <c r="F12370" s="9" t="s">
        <v>17767</v>
      </c>
      <c r="G12370" s="9" t="s">
        <v>31777</v>
      </c>
      <c r="H12370" s="9" t="s">
        <v>9961</v>
      </c>
      <c r="I12370" s="9" t="s">
        <v>41584</v>
      </c>
      <c r="J12370" s="9" t="s">
        <v>41585</v>
      </c>
      <c r="K12370" s="9" t="s">
        <v>47290</v>
      </c>
    </row>
    <row r="12371" spans="1:11" x14ac:dyDescent="0.35">
      <c r="A12371" s="9">
        <v>12370</v>
      </c>
      <c r="B12371" s="9" t="str">
        <f t="shared" si="193"/>
        <v>Myrocarpus fas</v>
      </c>
      <c r="C12371" s="9" t="e" cm="1">
        <f t="array" aca="1" ref="C12371" ca="1">LEFT(K12371,$C$19743)&amp;"-"&amp;RIGHT(SUBSTITUTE(SUBSTITUTE(TiraAcento(E12371),"-","")," ",""),$C$19744)</f>
        <v>#NAME?</v>
      </c>
      <c r="D12371" s="9" t="s">
        <v>9961</v>
      </c>
      <c r="E12371" s="9" t="s">
        <v>9984</v>
      </c>
      <c r="F12371" s="9" t="s">
        <v>17767</v>
      </c>
      <c r="G12371" s="9" t="s">
        <v>31778</v>
      </c>
      <c r="H12371" s="9" t="s">
        <v>9961</v>
      </c>
      <c r="I12371" s="9" t="s">
        <v>41584</v>
      </c>
      <c r="J12371" s="9" t="s">
        <v>41585</v>
      </c>
      <c r="K12371" s="9" t="s">
        <v>47291</v>
      </c>
    </row>
    <row r="12372" spans="1:11" x14ac:dyDescent="0.35">
      <c r="A12372" s="9">
        <v>12371</v>
      </c>
      <c r="B12372" s="9" t="str">
        <f t="shared" si="193"/>
        <v>Myrocarpus fas</v>
      </c>
      <c r="C12372" s="9" t="e" cm="1">
        <f t="array" aca="1" ref="C12372" ca="1">LEFT(K12372,$C$19743)&amp;"-"&amp;RIGHT(SUBSTITUTE(SUBSTITUTE(TiraAcento(E12372),"-","")," ",""),$C$19744)</f>
        <v>#NAME?</v>
      </c>
      <c r="D12372" s="9" t="s">
        <v>9961</v>
      </c>
      <c r="E12372" s="9" t="s">
        <v>9985</v>
      </c>
      <c r="F12372" s="9" t="s">
        <v>17767</v>
      </c>
      <c r="G12372" s="9" t="s">
        <v>31779</v>
      </c>
      <c r="H12372" s="9" t="s">
        <v>9961</v>
      </c>
      <c r="I12372" s="9" t="s">
        <v>41584</v>
      </c>
      <c r="J12372" s="9" t="s">
        <v>41585</v>
      </c>
      <c r="K12372" s="9" t="s">
        <v>47292</v>
      </c>
    </row>
    <row r="12373" spans="1:11" x14ac:dyDescent="0.35">
      <c r="A12373" s="9">
        <v>12372</v>
      </c>
      <c r="B12373" s="9" t="str">
        <f t="shared" si="193"/>
        <v>Myrocarpus fas</v>
      </c>
      <c r="C12373" s="9" t="e" cm="1">
        <f t="array" aca="1" ref="C12373" ca="1">LEFT(K12373,$C$19743)&amp;"-"&amp;RIGHT(SUBSTITUTE(SUBSTITUTE(TiraAcento(E12373),"-","")," ",""),$C$19744)</f>
        <v>#NAME?</v>
      </c>
      <c r="D12373" s="9" t="s">
        <v>9961</v>
      </c>
      <c r="E12373" s="9" t="s">
        <v>4688</v>
      </c>
      <c r="F12373" s="9" t="s">
        <v>17767</v>
      </c>
      <c r="G12373" s="9" t="s">
        <v>31780</v>
      </c>
      <c r="H12373" s="9" t="s">
        <v>9961</v>
      </c>
      <c r="I12373" s="9" t="s">
        <v>41584</v>
      </c>
      <c r="J12373" s="9" t="s">
        <v>41585</v>
      </c>
      <c r="K12373" s="9" t="s">
        <v>44907</v>
      </c>
    </row>
    <row r="12374" spans="1:11" x14ac:dyDescent="0.35">
      <c r="A12374" s="9">
        <v>12373</v>
      </c>
      <c r="B12374" s="9" t="str">
        <f t="shared" si="193"/>
        <v>Myrocarpus fas</v>
      </c>
      <c r="C12374" s="9" t="e" cm="1">
        <f t="array" aca="1" ref="C12374" ca="1">LEFT(K12374,$C$19743)&amp;"-"&amp;RIGHT(SUBSTITUTE(SUBSTITUTE(TiraAcento(E12374),"-","")," ",""),$C$19744)</f>
        <v>#NAME?</v>
      </c>
      <c r="D12374" s="9" t="s">
        <v>9961</v>
      </c>
      <c r="E12374" s="9" t="s">
        <v>9683</v>
      </c>
      <c r="F12374" s="9" t="s">
        <v>17767</v>
      </c>
      <c r="G12374" s="9" t="s">
        <v>31781</v>
      </c>
      <c r="H12374" s="9" t="s">
        <v>9961</v>
      </c>
      <c r="I12374" s="9" t="s">
        <v>41584</v>
      </c>
      <c r="J12374" s="9" t="s">
        <v>41585</v>
      </c>
      <c r="K12374" s="9" t="s">
        <v>47168</v>
      </c>
    </row>
    <row r="12375" spans="1:11" x14ac:dyDescent="0.35">
      <c r="A12375" s="9">
        <v>12374</v>
      </c>
      <c r="B12375" s="9" t="str">
        <f t="shared" si="193"/>
        <v>Myrocarpus fro</v>
      </c>
      <c r="C12375" s="9" t="e" cm="1">
        <f t="array" aca="1" ref="C12375" ca="1">LEFT(K12375,$C$19743)&amp;"-"&amp;RIGHT(SUBSTITUTE(SUBSTITUTE(TiraAcento(E12375),"-","")," ",""),$C$19744)</f>
        <v>#NAME?</v>
      </c>
      <c r="D12375" s="9" t="s">
        <v>9986</v>
      </c>
      <c r="E12375" s="9" t="s">
        <v>3770</v>
      </c>
      <c r="F12375" s="9" t="s">
        <v>17768</v>
      </c>
      <c r="G12375" s="9" t="s">
        <v>31782</v>
      </c>
      <c r="H12375" s="9" t="s">
        <v>9986</v>
      </c>
      <c r="I12375" s="9" t="s">
        <v>41584</v>
      </c>
      <c r="J12375" s="9" t="s">
        <v>41586</v>
      </c>
      <c r="K12375" s="9" t="s">
        <v>44414</v>
      </c>
    </row>
    <row r="12376" spans="1:11" x14ac:dyDescent="0.35">
      <c r="A12376" s="9">
        <v>12375</v>
      </c>
      <c r="B12376" s="9" t="str">
        <f t="shared" si="193"/>
        <v>Myrocarpus fro</v>
      </c>
      <c r="C12376" s="9" t="e" cm="1">
        <f t="array" aca="1" ref="C12376" ca="1">LEFT(K12376,$C$19743)&amp;"-"&amp;RIGHT(SUBSTITUTE(SUBSTITUTE(TiraAcento(E12376),"-","")," ",""),$C$19744)</f>
        <v>#NAME?</v>
      </c>
      <c r="D12376" s="9" t="s">
        <v>9986</v>
      </c>
      <c r="E12376" s="9" t="s">
        <v>9962</v>
      </c>
      <c r="F12376" s="9" t="s">
        <v>17768</v>
      </c>
      <c r="G12376" s="9" t="s">
        <v>31783</v>
      </c>
      <c r="H12376" s="9" t="s">
        <v>9986</v>
      </c>
      <c r="I12376" s="9" t="s">
        <v>41584</v>
      </c>
      <c r="J12376" s="9" t="s">
        <v>41586</v>
      </c>
      <c r="K12376" s="9" t="s">
        <v>47272</v>
      </c>
    </row>
    <row r="12377" spans="1:11" x14ac:dyDescent="0.35">
      <c r="A12377" s="9">
        <v>12376</v>
      </c>
      <c r="B12377" s="9" t="str">
        <f t="shared" si="193"/>
        <v>Myrocarpus fro</v>
      </c>
      <c r="C12377" s="9" t="e" cm="1">
        <f t="array" aca="1" ref="C12377" ca="1">LEFT(K12377,$C$19743)&amp;"-"&amp;RIGHT(SUBSTITUTE(SUBSTITUTE(TiraAcento(E12377),"-","")," ",""),$C$19744)</f>
        <v>#NAME?</v>
      </c>
      <c r="D12377" s="9" t="s">
        <v>9986</v>
      </c>
      <c r="E12377" s="9" t="s">
        <v>9987</v>
      </c>
      <c r="F12377" s="9" t="s">
        <v>17768</v>
      </c>
      <c r="G12377" s="9" t="s">
        <v>31784</v>
      </c>
      <c r="H12377" s="9" t="s">
        <v>9986</v>
      </c>
      <c r="I12377" s="9" t="s">
        <v>41584</v>
      </c>
      <c r="J12377" s="9" t="s">
        <v>41586</v>
      </c>
      <c r="K12377" s="9" t="s">
        <v>47293</v>
      </c>
    </row>
    <row r="12378" spans="1:11" x14ac:dyDescent="0.35">
      <c r="A12378" s="9">
        <v>12377</v>
      </c>
      <c r="B12378" s="9" t="str">
        <f t="shared" si="193"/>
        <v>Myrocarpus fro</v>
      </c>
      <c r="C12378" s="9" t="e" cm="1">
        <f t="array" aca="1" ref="C12378" ca="1">LEFT(K12378,$C$19743)&amp;"-"&amp;RIGHT(SUBSTITUTE(SUBSTITUTE(TiraAcento(E12378),"-","")," ",""),$C$19744)</f>
        <v>#NAME?</v>
      </c>
      <c r="D12378" s="9" t="s">
        <v>9986</v>
      </c>
      <c r="E12378" s="9" t="s">
        <v>9963</v>
      </c>
      <c r="F12378" s="9" t="s">
        <v>17768</v>
      </c>
      <c r="G12378" s="9" t="s">
        <v>31785</v>
      </c>
      <c r="H12378" s="9" t="s">
        <v>9986</v>
      </c>
      <c r="I12378" s="9" t="s">
        <v>41584</v>
      </c>
      <c r="J12378" s="9" t="s">
        <v>41586</v>
      </c>
      <c r="K12378" s="9" t="s">
        <v>47273</v>
      </c>
    </row>
    <row r="12379" spans="1:11" x14ac:dyDescent="0.35">
      <c r="A12379" s="9">
        <v>12378</v>
      </c>
      <c r="B12379" s="9" t="str">
        <f t="shared" si="193"/>
        <v>Myrocarpus fro</v>
      </c>
      <c r="C12379" s="9" t="e" cm="1">
        <f t="array" aca="1" ref="C12379" ca="1">LEFT(K12379,$C$19743)&amp;"-"&amp;RIGHT(SUBSTITUTE(SUBSTITUTE(TiraAcento(E12379),"-","")," ",""),$C$19744)</f>
        <v>#NAME?</v>
      </c>
      <c r="D12379" s="9" t="s">
        <v>9986</v>
      </c>
      <c r="E12379" s="9" t="s">
        <v>3307</v>
      </c>
      <c r="F12379" s="9" t="s">
        <v>17768</v>
      </c>
      <c r="G12379" s="9" t="s">
        <v>31786</v>
      </c>
      <c r="H12379" s="9" t="s">
        <v>9986</v>
      </c>
      <c r="I12379" s="9" t="s">
        <v>41584</v>
      </c>
      <c r="J12379" s="9" t="s">
        <v>41586</v>
      </c>
      <c r="K12379" s="9" t="s">
        <v>44211</v>
      </c>
    </row>
    <row r="12380" spans="1:11" x14ac:dyDescent="0.35">
      <c r="A12380" s="9">
        <v>12379</v>
      </c>
      <c r="B12380" s="9" t="str">
        <f t="shared" si="193"/>
        <v>Myrocarpus fro</v>
      </c>
      <c r="C12380" s="9" t="e" cm="1">
        <f t="array" aca="1" ref="C12380" ca="1">LEFT(K12380,$C$19743)&amp;"-"&amp;RIGHT(SUBSTITUTE(SUBSTITUTE(TiraAcento(E12380),"-","")," ",""),$C$19744)</f>
        <v>#NAME?</v>
      </c>
      <c r="D12380" s="9" t="s">
        <v>9986</v>
      </c>
      <c r="E12380" s="9" t="s">
        <v>8808</v>
      </c>
      <c r="F12380" s="9" t="s">
        <v>17768</v>
      </c>
      <c r="G12380" s="9" t="s">
        <v>31787</v>
      </c>
      <c r="H12380" s="9" t="s">
        <v>9986</v>
      </c>
      <c r="I12380" s="9" t="s">
        <v>41584</v>
      </c>
      <c r="J12380" s="9" t="s">
        <v>41586</v>
      </c>
      <c r="K12380" s="9" t="s">
        <v>46742</v>
      </c>
    </row>
    <row r="12381" spans="1:11" x14ac:dyDescent="0.35">
      <c r="A12381" s="9">
        <v>12380</v>
      </c>
      <c r="B12381" s="9" t="str">
        <f t="shared" si="193"/>
        <v>Myrocarpus fro</v>
      </c>
      <c r="C12381" s="9" t="e" cm="1">
        <f t="array" aca="1" ref="C12381" ca="1">LEFT(K12381,$C$19743)&amp;"-"&amp;RIGHT(SUBSTITUTE(SUBSTITUTE(TiraAcento(E12381),"-","")," ",""),$C$19744)</f>
        <v>#NAME?</v>
      </c>
      <c r="D12381" s="9" t="s">
        <v>9986</v>
      </c>
      <c r="E12381" s="9" t="s">
        <v>9964</v>
      </c>
      <c r="F12381" s="9" t="s">
        <v>17768</v>
      </c>
      <c r="G12381" s="9" t="s">
        <v>31788</v>
      </c>
      <c r="H12381" s="9" t="s">
        <v>9986</v>
      </c>
      <c r="I12381" s="9" t="s">
        <v>41584</v>
      </c>
      <c r="J12381" s="9" t="s">
        <v>41586</v>
      </c>
      <c r="K12381" s="9" t="s">
        <v>47274</v>
      </c>
    </row>
    <row r="12382" spans="1:11" x14ac:dyDescent="0.35">
      <c r="A12382" s="9">
        <v>12381</v>
      </c>
      <c r="B12382" s="9" t="str">
        <f t="shared" si="193"/>
        <v>Myrocarpus fro</v>
      </c>
      <c r="C12382" s="9" t="e" cm="1">
        <f t="array" aca="1" ref="C12382" ca="1">LEFT(K12382,$C$19743)&amp;"-"&amp;RIGHT(SUBSTITUTE(SUBSTITUTE(TiraAcento(E12382),"-","")," ",""),$C$19744)</f>
        <v>#NAME?</v>
      </c>
      <c r="D12382" s="9" t="s">
        <v>9986</v>
      </c>
      <c r="E12382" s="9" t="s">
        <v>9965</v>
      </c>
      <c r="F12382" s="9" t="s">
        <v>17768</v>
      </c>
      <c r="G12382" s="9" t="s">
        <v>31789</v>
      </c>
      <c r="H12382" s="9" t="s">
        <v>9986</v>
      </c>
      <c r="I12382" s="9" t="s">
        <v>41584</v>
      </c>
      <c r="J12382" s="9" t="s">
        <v>41586</v>
      </c>
      <c r="K12382" s="9" t="s">
        <v>47275</v>
      </c>
    </row>
    <row r="12383" spans="1:11" x14ac:dyDescent="0.35">
      <c r="A12383" s="9">
        <v>12382</v>
      </c>
      <c r="B12383" s="9" t="str">
        <f t="shared" si="193"/>
        <v>Myrocarpus fro</v>
      </c>
      <c r="C12383" s="9" t="e" cm="1">
        <f t="array" aca="1" ref="C12383" ca="1">LEFT(K12383,$C$19743)&amp;"-"&amp;RIGHT(SUBSTITUTE(SUBSTITUTE(TiraAcento(E12383),"-","")," ",""),$C$19744)</f>
        <v>#NAME?</v>
      </c>
      <c r="D12383" s="9" t="s">
        <v>9986</v>
      </c>
      <c r="E12383" s="9" t="s">
        <v>9988</v>
      </c>
      <c r="F12383" s="9" t="s">
        <v>17768</v>
      </c>
      <c r="G12383" s="9" t="s">
        <v>31790</v>
      </c>
      <c r="H12383" s="9" t="s">
        <v>9986</v>
      </c>
      <c r="I12383" s="9" t="s">
        <v>41584</v>
      </c>
      <c r="J12383" s="9" t="s">
        <v>41586</v>
      </c>
      <c r="K12383" s="9" t="s">
        <v>9988</v>
      </c>
    </row>
    <row r="12384" spans="1:11" x14ac:dyDescent="0.35">
      <c r="A12384" s="9">
        <v>12383</v>
      </c>
      <c r="B12384" s="9" t="str">
        <f t="shared" si="193"/>
        <v>Myrocarpus fro</v>
      </c>
      <c r="C12384" s="9" t="e" cm="1">
        <f t="array" aca="1" ref="C12384" ca="1">LEFT(K12384,$C$19743)&amp;"-"&amp;RIGHT(SUBSTITUTE(SUBSTITUTE(TiraAcento(E12384),"-","")," ",""),$C$19744)</f>
        <v>#NAME?</v>
      </c>
      <c r="D12384" s="9" t="s">
        <v>9986</v>
      </c>
      <c r="E12384" s="9" t="s">
        <v>9966</v>
      </c>
      <c r="F12384" s="9" t="s">
        <v>17768</v>
      </c>
      <c r="G12384" s="9" t="s">
        <v>31791</v>
      </c>
      <c r="H12384" s="9" t="s">
        <v>9986</v>
      </c>
      <c r="I12384" s="9" t="s">
        <v>41584</v>
      </c>
      <c r="J12384" s="9" t="s">
        <v>41586</v>
      </c>
      <c r="K12384" s="9" t="s">
        <v>9966</v>
      </c>
    </row>
    <row r="12385" spans="1:11" x14ac:dyDescent="0.35">
      <c r="A12385" s="9">
        <v>12384</v>
      </c>
      <c r="B12385" s="9" t="str">
        <f t="shared" si="193"/>
        <v>Myrocarpus fro</v>
      </c>
      <c r="C12385" s="9" t="e" cm="1">
        <f t="array" aca="1" ref="C12385" ca="1">LEFT(K12385,$C$19743)&amp;"-"&amp;RIGHT(SUBSTITUTE(SUBSTITUTE(TiraAcento(E12385),"-","")," ",""),$C$19744)</f>
        <v>#NAME?</v>
      </c>
      <c r="D12385" s="9" t="s">
        <v>9986</v>
      </c>
      <c r="E12385" s="9" t="s">
        <v>9967</v>
      </c>
      <c r="F12385" s="9" t="s">
        <v>17768</v>
      </c>
      <c r="G12385" s="9" t="s">
        <v>31792</v>
      </c>
      <c r="H12385" s="9" t="s">
        <v>9986</v>
      </c>
      <c r="I12385" s="9" t="s">
        <v>41584</v>
      </c>
      <c r="J12385" s="9" t="s">
        <v>41586</v>
      </c>
      <c r="K12385" s="9" t="s">
        <v>47276</v>
      </c>
    </row>
    <row r="12386" spans="1:11" x14ac:dyDescent="0.35">
      <c r="A12386" s="9">
        <v>12385</v>
      </c>
      <c r="B12386" s="9" t="str">
        <f t="shared" si="193"/>
        <v>Myrocarpus fro</v>
      </c>
      <c r="C12386" s="9" t="e" cm="1">
        <f t="array" aca="1" ref="C12386" ca="1">LEFT(K12386,$C$19743)&amp;"-"&amp;RIGHT(SUBSTITUTE(SUBSTITUTE(TiraAcento(E12386),"-","")," ",""),$C$19744)</f>
        <v>#NAME?</v>
      </c>
      <c r="D12386" s="9" t="s">
        <v>9986</v>
      </c>
      <c r="E12386" s="9" t="s">
        <v>5048</v>
      </c>
      <c r="F12386" s="9" t="s">
        <v>17768</v>
      </c>
      <c r="G12386" s="9" t="s">
        <v>31793</v>
      </c>
      <c r="H12386" s="9" t="s">
        <v>9986</v>
      </c>
      <c r="I12386" s="9" t="s">
        <v>41584</v>
      </c>
      <c r="J12386" s="9" t="s">
        <v>41586</v>
      </c>
      <c r="K12386" s="9" t="s">
        <v>45071</v>
      </c>
    </row>
    <row r="12387" spans="1:11" x14ac:dyDescent="0.35">
      <c r="A12387" s="9">
        <v>12386</v>
      </c>
      <c r="B12387" s="9" t="str">
        <f t="shared" si="193"/>
        <v>Myrocarpus fro</v>
      </c>
      <c r="C12387" s="9" t="e" cm="1">
        <f t="array" aca="1" ref="C12387" ca="1">LEFT(K12387,$C$19743)&amp;"-"&amp;RIGHT(SUBSTITUTE(SUBSTITUTE(TiraAcento(E12387),"-","")," ",""),$C$19744)</f>
        <v>#NAME?</v>
      </c>
      <c r="D12387" s="9" t="s">
        <v>9986</v>
      </c>
      <c r="E12387" s="9" t="s">
        <v>9989</v>
      </c>
      <c r="F12387" s="9" t="s">
        <v>17768</v>
      </c>
      <c r="G12387" s="9" t="s">
        <v>31794</v>
      </c>
      <c r="H12387" s="9" t="s">
        <v>9986</v>
      </c>
      <c r="I12387" s="9" t="s">
        <v>41584</v>
      </c>
      <c r="J12387" s="9" t="s">
        <v>41586</v>
      </c>
      <c r="K12387" s="9" t="s">
        <v>47294</v>
      </c>
    </row>
    <row r="12388" spans="1:11" x14ac:dyDescent="0.35">
      <c r="A12388" s="9">
        <v>12387</v>
      </c>
      <c r="B12388" s="9" t="str">
        <f t="shared" si="193"/>
        <v>Myrocarpus fro</v>
      </c>
      <c r="C12388" s="9" t="e" cm="1">
        <f t="array" aca="1" ref="C12388" ca="1">LEFT(K12388,$C$19743)&amp;"-"&amp;RIGHT(SUBSTITUTE(SUBSTITUTE(TiraAcento(E12388),"-","")," ",""),$C$19744)</f>
        <v>#NAME?</v>
      </c>
      <c r="D12388" s="9" t="s">
        <v>9986</v>
      </c>
      <c r="E12388" s="9" t="s">
        <v>9990</v>
      </c>
      <c r="F12388" s="9" t="s">
        <v>17768</v>
      </c>
      <c r="G12388" s="9" t="s">
        <v>31795</v>
      </c>
      <c r="H12388" s="9" t="s">
        <v>9986</v>
      </c>
      <c r="I12388" s="9" t="s">
        <v>41584</v>
      </c>
      <c r="J12388" s="9" t="s">
        <v>41586</v>
      </c>
      <c r="K12388" s="9" t="s">
        <v>47295</v>
      </c>
    </row>
    <row r="12389" spans="1:11" x14ac:dyDescent="0.35">
      <c r="A12389" s="9">
        <v>12388</v>
      </c>
      <c r="B12389" s="9" t="str">
        <f t="shared" si="193"/>
        <v>Myrocarpus fro</v>
      </c>
      <c r="C12389" s="9" t="e" cm="1">
        <f t="array" aca="1" ref="C12389" ca="1">LEFT(K12389,$C$19743)&amp;"-"&amp;RIGHT(SUBSTITUTE(SUBSTITUTE(TiraAcento(E12389),"-","")," ",""),$C$19744)</f>
        <v>#NAME?</v>
      </c>
      <c r="D12389" s="9" t="s">
        <v>9986</v>
      </c>
      <c r="E12389" s="9" t="s">
        <v>9971</v>
      </c>
      <c r="F12389" s="9" t="s">
        <v>17768</v>
      </c>
      <c r="G12389" s="9" t="s">
        <v>31796</v>
      </c>
      <c r="H12389" s="9" t="s">
        <v>9986</v>
      </c>
      <c r="I12389" s="9" t="s">
        <v>41584</v>
      </c>
      <c r="J12389" s="9" t="s">
        <v>41586</v>
      </c>
      <c r="K12389" s="9" t="s">
        <v>47280</v>
      </c>
    </row>
    <row r="12390" spans="1:11" x14ac:dyDescent="0.35">
      <c r="A12390" s="9">
        <v>12389</v>
      </c>
      <c r="B12390" s="9" t="str">
        <f t="shared" si="193"/>
        <v>Myrocarpus fro</v>
      </c>
      <c r="C12390" s="9" t="e" cm="1">
        <f t="array" aca="1" ref="C12390" ca="1">LEFT(K12390,$C$19743)&amp;"-"&amp;RIGHT(SUBSTITUTE(SUBSTITUTE(TiraAcento(E12390),"-","")," ",""),$C$19744)</f>
        <v>#NAME?</v>
      </c>
      <c r="D12390" s="9" t="s">
        <v>9986</v>
      </c>
      <c r="E12390" s="9" t="s">
        <v>9972</v>
      </c>
      <c r="F12390" s="9" t="s">
        <v>17768</v>
      </c>
      <c r="G12390" s="9" t="s">
        <v>31797</v>
      </c>
      <c r="H12390" s="9" t="s">
        <v>9986</v>
      </c>
      <c r="I12390" s="9" t="s">
        <v>41584</v>
      </c>
      <c r="J12390" s="9" t="s">
        <v>41586</v>
      </c>
      <c r="K12390" s="9" t="s">
        <v>47281</v>
      </c>
    </row>
    <row r="12391" spans="1:11" x14ac:dyDescent="0.35">
      <c r="A12391" s="9">
        <v>12390</v>
      </c>
      <c r="B12391" s="9" t="str">
        <f t="shared" si="193"/>
        <v>Myrocarpus fro</v>
      </c>
      <c r="C12391" s="9" t="e" cm="1">
        <f t="array" aca="1" ref="C12391" ca="1">LEFT(K12391,$C$19743)&amp;"-"&amp;RIGHT(SUBSTITUTE(SUBSTITUTE(TiraAcento(E12391),"-","")," ",""),$C$19744)</f>
        <v>#NAME?</v>
      </c>
      <c r="D12391" s="9" t="s">
        <v>9986</v>
      </c>
      <c r="E12391" s="9" t="s">
        <v>9973</v>
      </c>
      <c r="F12391" s="9" t="s">
        <v>17768</v>
      </c>
      <c r="G12391" s="9" t="s">
        <v>31798</v>
      </c>
      <c r="H12391" s="9" t="s">
        <v>9986</v>
      </c>
      <c r="I12391" s="9" t="s">
        <v>41584</v>
      </c>
      <c r="J12391" s="9" t="s">
        <v>41586</v>
      </c>
      <c r="K12391" s="9" t="s">
        <v>47282</v>
      </c>
    </row>
    <row r="12392" spans="1:11" x14ac:dyDescent="0.35">
      <c r="A12392" s="9">
        <v>12391</v>
      </c>
      <c r="B12392" s="9" t="str">
        <f t="shared" si="193"/>
        <v>Myrocarpus fro</v>
      </c>
      <c r="C12392" s="9" t="e" cm="1">
        <f t="array" aca="1" ref="C12392" ca="1">LEFT(K12392,$C$19743)&amp;"-"&amp;RIGHT(SUBSTITUTE(SUBSTITUTE(TiraAcento(E12392),"-","")," ",""),$C$19744)</f>
        <v>#NAME?</v>
      </c>
      <c r="D12392" s="9" t="s">
        <v>9986</v>
      </c>
      <c r="E12392" s="9" t="s">
        <v>9974</v>
      </c>
      <c r="F12392" s="9" t="s">
        <v>17768</v>
      </c>
      <c r="G12392" s="9" t="s">
        <v>31799</v>
      </c>
      <c r="H12392" s="9" t="s">
        <v>9986</v>
      </c>
      <c r="I12392" s="9" t="s">
        <v>41584</v>
      </c>
      <c r="J12392" s="9" t="s">
        <v>41586</v>
      </c>
      <c r="K12392" s="9" t="s">
        <v>47283</v>
      </c>
    </row>
    <row r="12393" spans="1:11" x14ac:dyDescent="0.35">
      <c r="A12393" s="9">
        <v>12392</v>
      </c>
      <c r="B12393" s="9" t="str">
        <f t="shared" si="193"/>
        <v>Myrocarpus fro</v>
      </c>
      <c r="C12393" s="9" t="e" cm="1">
        <f t="array" aca="1" ref="C12393" ca="1">LEFT(K12393,$C$19743)&amp;"-"&amp;RIGHT(SUBSTITUTE(SUBSTITUTE(TiraAcento(E12393),"-","")," ",""),$C$19744)</f>
        <v>#NAME?</v>
      </c>
      <c r="D12393" s="9" t="s">
        <v>9986</v>
      </c>
      <c r="E12393" s="9" t="s">
        <v>9975</v>
      </c>
      <c r="F12393" s="9" t="s">
        <v>17768</v>
      </c>
      <c r="G12393" s="9" t="s">
        <v>31800</v>
      </c>
      <c r="H12393" s="9" t="s">
        <v>9986</v>
      </c>
      <c r="I12393" s="9" t="s">
        <v>41584</v>
      </c>
      <c r="J12393" s="9" t="s">
        <v>41586</v>
      </c>
      <c r="K12393" s="9" t="s">
        <v>47284</v>
      </c>
    </row>
    <row r="12394" spans="1:11" x14ac:dyDescent="0.35">
      <c r="A12394" s="9">
        <v>12393</v>
      </c>
      <c r="B12394" s="9" t="str">
        <f t="shared" si="193"/>
        <v>Myrocarpus fro</v>
      </c>
      <c r="C12394" s="9" t="e" cm="1">
        <f t="array" aca="1" ref="C12394" ca="1">LEFT(K12394,$C$19743)&amp;"-"&amp;RIGHT(SUBSTITUTE(SUBSTITUTE(TiraAcento(E12394),"-","")," ",""),$C$19744)</f>
        <v>#NAME?</v>
      </c>
      <c r="D12394" s="9" t="s">
        <v>9986</v>
      </c>
      <c r="E12394" s="9" t="s">
        <v>9991</v>
      </c>
      <c r="F12394" s="9" t="s">
        <v>17768</v>
      </c>
      <c r="G12394" s="9" t="s">
        <v>31801</v>
      </c>
      <c r="H12394" s="9" t="s">
        <v>9986</v>
      </c>
      <c r="I12394" s="9" t="s">
        <v>41584</v>
      </c>
      <c r="J12394" s="9" t="s">
        <v>41586</v>
      </c>
      <c r="K12394" s="9" t="s">
        <v>47296</v>
      </c>
    </row>
    <row r="12395" spans="1:11" x14ac:dyDescent="0.35">
      <c r="A12395" s="9">
        <v>12394</v>
      </c>
      <c r="B12395" s="9" t="str">
        <f t="shared" si="193"/>
        <v>Myrocarpus fro</v>
      </c>
      <c r="C12395" s="9" t="e" cm="1">
        <f t="array" aca="1" ref="C12395" ca="1">LEFT(K12395,$C$19743)&amp;"-"&amp;RIGHT(SUBSTITUTE(SUBSTITUTE(TiraAcento(E12395),"-","")," ",""),$C$19744)</f>
        <v>#NAME?</v>
      </c>
      <c r="D12395" s="9" t="s">
        <v>9986</v>
      </c>
      <c r="E12395" s="9" t="s">
        <v>9992</v>
      </c>
      <c r="F12395" s="9" t="s">
        <v>17768</v>
      </c>
      <c r="G12395" s="9" t="s">
        <v>31802</v>
      </c>
      <c r="H12395" s="9" t="s">
        <v>9986</v>
      </c>
      <c r="I12395" s="9" t="s">
        <v>41584</v>
      </c>
      <c r="J12395" s="9" t="s">
        <v>41586</v>
      </c>
      <c r="K12395" s="9" t="s">
        <v>47297</v>
      </c>
    </row>
    <row r="12396" spans="1:11" x14ac:dyDescent="0.35">
      <c r="A12396" s="9">
        <v>12395</v>
      </c>
      <c r="B12396" s="9" t="str">
        <f t="shared" si="193"/>
        <v>Myrocarpus fro</v>
      </c>
      <c r="C12396" s="9" t="e" cm="1">
        <f t="array" aca="1" ref="C12396" ca="1">LEFT(K12396,$C$19743)&amp;"-"&amp;RIGHT(SUBSTITUTE(SUBSTITUTE(TiraAcento(E12396),"-","")," ",""),$C$19744)</f>
        <v>#NAME?</v>
      </c>
      <c r="D12396" s="9" t="s">
        <v>9986</v>
      </c>
      <c r="E12396" s="9" t="s">
        <v>9976</v>
      </c>
      <c r="F12396" s="9" t="s">
        <v>17768</v>
      </c>
      <c r="G12396" s="9" t="s">
        <v>31803</v>
      </c>
      <c r="H12396" s="9" t="s">
        <v>9986</v>
      </c>
      <c r="I12396" s="9" t="s">
        <v>41584</v>
      </c>
      <c r="J12396" s="9" t="s">
        <v>41586</v>
      </c>
      <c r="K12396" s="9" t="s">
        <v>47285</v>
      </c>
    </row>
    <row r="12397" spans="1:11" x14ac:dyDescent="0.35">
      <c r="A12397" s="9">
        <v>12396</v>
      </c>
      <c r="B12397" s="9" t="str">
        <f t="shared" si="193"/>
        <v>Myrocarpus fro</v>
      </c>
      <c r="C12397" s="9" t="e" cm="1">
        <f t="array" aca="1" ref="C12397" ca="1">LEFT(K12397,$C$19743)&amp;"-"&amp;RIGHT(SUBSTITUTE(SUBSTITUTE(TiraAcento(E12397),"-","")," ",""),$C$19744)</f>
        <v>#NAME?</v>
      </c>
      <c r="D12397" s="9" t="s">
        <v>9986</v>
      </c>
      <c r="E12397" s="9" t="s">
        <v>9993</v>
      </c>
      <c r="F12397" s="9" t="s">
        <v>17768</v>
      </c>
      <c r="G12397" s="9" t="s">
        <v>31804</v>
      </c>
      <c r="H12397" s="9" t="s">
        <v>9986</v>
      </c>
      <c r="I12397" s="9" t="s">
        <v>41584</v>
      </c>
      <c r="J12397" s="9" t="s">
        <v>41586</v>
      </c>
      <c r="K12397" s="9" t="s">
        <v>47298</v>
      </c>
    </row>
    <row r="12398" spans="1:11" x14ac:dyDescent="0.35">
      <c r="A12398" s="9">
        <v>12397</v>
      </c>
      <c r="B12398" s="9" t="str">
        <f t="shared" si="193"/>
        <v>Myrocarpus fro</v>
      </c>
      <c r="C12398" s="9" t="e" cm="1">
        <f t="array" aca="1" ref="C12398" ca="1">LEFT(K12398,$C$19743)&amp;"-"&amp;RIGHT(SUBSTITUTE(SUBSTITUTE(TiraAcento(E12398),"-","")," ",""),$C$19744)</f>
        <v>#NAME?</v>
      </c>
      <c r="D12398" s="9" t="s">
        <v>9986</v>
      </c>
      <c r="E12398" s="9" t="s">
        <v>9977</v>
      </c>
      <c r="F12398" s="9" t="s">
        <v>17768</v>
      </c>
      <c r="G12398" s="9" t="s">
        <v>31805</v>
      </c>
      <c r="H12398" s="9" t="s">
        <v>9986</v>
      </c>
      <c r="I12398" s="9" t="s">
        <v>41584</v>
      </c>
      <c r="J12398" s="9" t="s">
        <v>41586</v>
      </c>
      <c r="K12398" s="9" t="s">
        <v>47286</v>
      </c>
    </row>
    <row r="12399" spans="1:11" x14ac:dyDescent="0.35">
      <c r="A12399" s="9">
        <v>12398</v>
      </c>
      <c r="B12399" s="9" t="str">
        <f t="shared" si="193"/>
        <v>Myrocarpus fro</v>
      </c>
      <c r="C12399" s="9" t="e" cm="1">
        <f t="array" aca="1" ref="C12399" ca="1">LEFT(K12399,$C$19743)&amp;"-"&amp;RIGHT(SUBSTITUTE(SUBSTITUTE(TiraAcento(E12399),"-","")," ",""),$C$19744)</f>
        <v>#NAME?</v>
      </c>
      <c r="D12399" s="9" t="s">
        <v>9986</v>
      </c>
      <c r="E12399" s="9" t="s">
        <v>9978</v>
      </c>
      <c r="F12399" s="9" t="s">
        <v>17768</v>
      </c>
      <c r="G12399" s="9" t="s">
        <v>31806</v>
      </c>
      <c r="H12399" s="9" t="s">
        <v>9986</v>
      </c>
      <c r="I12399" s="9" t="s">
        <v>41584</v>
      </c>
      <c r="J12399" s="9" t="s">
        <v>41586</v>
      </c>
      <c r="K12399" s="9" t="s">
        <v>9978</v>
      </c>
    </row>
    <row r="12400" spans="1:11" x14ac:dyDescent="0.35">
      <c r="A12400" s="9">
        <v>12399</v>
      </c>
      <c r="B12400" s="9" t="str">
        <f t="shared" si="193"/>
        <v>Myrocarpus fro</v>
      </c>
      <c r="C12400" s="9" t="e" cm="1">
        <f t="array" aca="1" ref="C12400" ca="1">LEFT(K12400,$C$19743)&amp;"-"&amp;RIGHT(SUBSTITUTE(SUBSTITUTE(TiraAcento(E12400),"-","")," ",""),$C$19744)</f>
        <v>#NAME?</v>
      </c>
      <c r="D12400" s="9" t="s">
        <v>9986</v>
      </c>
      <c r="E12400" s="9" t="s">
        <v>1720</v>
      </c>
      <c r="F12400" s="9" t="s">
        <v>17768</v>
      </c>
      <c r="G12400" s="9" t="s">
        <v>31807</v>
      </c>
      <c r="H12400" s="9" t="s">
        <v>9986</v>
      </c>
      <c r="I12400" s="9" t="s">
        <v>41584</v>
      </c>
      <c r="J12400" s="9" t="s">
        <v>41586</v>
      </c>
      <c r="K12400" s="9" t="s">
        <v>1720</v>
      </c>
    </row>
    <row r="12401" spans="1:11" x14ac:dyDescent="0.35">
      <c r="A12401" s="9">
        <v>12400</v>
      </c>
      <c r="B12401" s="9" t="str">
        <f t="shared" si="193"/>
        <v>Myrocarpus fro</v>
      </c>
      <c r="C12401" s="9" t="e" cm="1">
        <f t="array" aca="1" ref="C12401" ca="1">LEFT(K12401,$C$19743)&amp;"-"&amp;RIGHT(SUBSTITUTE(SUBSTITUTE(TiraAcento(E12401),"-","")," ",""),$C$19744)</f>
        <v>#NAME?</v>
      </c>
      <c r="D12401" s="9" t="s">
        <v>9986</v>
      </c>
      <c r="E12401" s="9" t="s">
        <v>9979</v>
      </c>
      <c r="F12401" s="9" t="s">
        <v>17768</v>
      </c>
      <c r="G12401" s="9" t="s">
        <v>31808</v>
      </c>
      <c r="H12401" s="9" t="s">
        <v>9986</v>
      </c>
      <c r="I12401" s="9" t="s">
        <v>41584</v>
      </c>
      <c r="J12401" s="9" t="s">
        <v>41586</v>
      </c>
      <c r="K12401" s="9" t="s">
        <v>47287</v>
      </c>
    </row>
    <row r="12402" spans="1:11" x14ac:dyDescent="0.35">
      <c r="A12402" s="9">
        <v>12401</v>
      </c>
      <c r="B12402" s="9" t="str">
        <f t="shared" si="193"/>
        <v>Myrocarpus fro</v>
      </c>
      <c r="C12402" s="9" t="e" cm="1">
        <f t="array" aca="1" ref="C12402" ca="1">LEFT(K12402,$C$19743)&amp;"-"&amp;RIGHT(SUBSTITUTE(SUBSTITUTE(TiraAcento(E12402),"-","")," ",""),$C$19744)</f>
        <v>#NAME?</v>
      </c>
      <c r="D12402" s="9" t="s">
        <v>9986</v>
      </c>
      <c r="E12402" s="9" t="s">
        <v>2095</v>
      </c>
      <c r="F12402" s="9" t="s">
        <v>17768</v>
      </c>
      <c r="G12402" s="9" t="s">
        <v>31809</v>
      </c>
      <c r="H12402" s="9" t="s">
        <v>9986</v>
      </c>
      <c r="I12402" s="9" t="s">
        <v>41584</v>
      </c>
      <c r="J12402" s="9" t="s">
        <v>41586</v>
      </c>
      <c r="K12402" s="9" t="s">
        <v>43617</v>
      </c>
    </row>
    <row r="12403" spans="1:11" x14ac:dyDescent="0.35">
      <c r="A12403" s="9">
        <v>12402</v>
      </c>
      <c r="B12403" s="9" t="str">
        <f t="shared" si="193"/>
        <v>Myrocarpus fro</v>
      </c>
      <c r="C12403" s="9" t="e" cm="1">
        <f t="array" aca="1" ref="C12403" ca="1">LEFT(K12403,$C$19743)&amp;"-"&amp;RIGHT(SUBSTITUTE(SUBSTITUTE(TiraAcento(E12403),"-","")," ",""),$C$19744)</f>
        <v>#NAME?</v>
      </c>
      <c r="D12403" s="9" t="s">
        <v>9986</v>
      </c>
      <c r="E12403" s="9" t="s">
        <v>9994</v>
      </c>
      <c r="F12403" s="9" t="s">
        <v>17768</v>
      </c>
      <c r="G12403" s="9" t="s">
        <v>31810</v>
      </c>
      <c r="H12403" s="9" t="s">
        <v>9986</v>
      </c>
      <c r="I12403" s="9" t="s">
        <v>41584</v>
      </c>
      <c r="J12403" s="9" t="s">
        <v>41586</v>
      </c>
      <c r="K12403" s="9" t="s">
        <v>47299</v>
      </c>
    </row>
    <row r="12404" spans="1:11" x14ac:dyDescent="0.35">
      <c r="A12404" s="9">
        <v>12403</v>
      </c>
      <c r="B12404" s="9" t="str">
        <f t="shared" si="193"/>
        <v>Myrocarpus fro</v>
      </c>
      <c r="C12404" s="9" t="e" cm="1">
        <f t="array" aca="1" ref="C12404" ca="1">LEFT(K12404,$C$19743)&amp;"-"&amp;RIGHT(SUBSTITUTE(SUBSTITUTE(TiraAcento(E12404),"-","")," ",""),$C$19744)</f>
        <v>#NAME?</v>
      </c>
      <c r="D12404" s="9" t="s">
        <v>9986</v>
      </c>
      <c r="E12404" s="9" t="s">
        <v>7002</v>
      </c>
      <c r="F12404" s="9" t="s">
        <v>17768</v>
      </c>
      <c r="G12404" s="9" t="s">
        <v>31811</v>
      </c>
      <c r="H12404" s="9" t="s">
        <v>9986</v>
      </c>
      <c r="I12404" s="9" t="s">
        <v>41584</v>
      </c>
      <c r="J12404" s="9" t="s">
        <v>41586</v>
      </c>
      <c r="K12404" s="9" t="s">
        <v>45886</v>
      </c>
    </row>
    <row r="12405" spans="1:11" x14ac:dyDescent="0.35">
      <c r="A12405" s="9">
        <v>12404</v>
      </c>
      <c r="B12405" s="9" t="str">
        <f t="shared" si="193"/>
        <v>Myrocarpus fro</v>
      </c>
      <c r="C12405" s="9" t="e" cm="1">
        <f t="array" aca="1" ref="C12405" ca="1">LEFT(K12405,$C$19743)&amp;"-"&amp;RIGHT(SUBSTITUTE(SUBSTITUTE(TiraAcento(E12405),"-","")," ",""),$C$19744)</f>
        <v>#NAME?</v>
      </c>
      <c r="D12405" s="9" t="s">
        <v>9986</v>
      </c>
      <c r="E12405" s="9" t="s">
        <v>9980</v>
      </c>
      <c r="F12405" s="9" t="s">
        <v>17768</v>
      </c>
      <c r="G12405" s="9" t="s">
        <v>31812</v>
      </c>
      <c r="H12405" s="9" t="s">
        <v>9986</v>
      </c>
      <c r="I12405" s="9" t="s">
        <v>41584</v>
      </c>
      <c r="J12405" s="9" t="s">
        <v>41586</v>
      </c>
      <c r="K12405" s="9" t="s">
        <v>47288</v>
      </c>
    </row>
    <row r="12406" spans="1:11" x14ac:dyDescent="0.35">
      <c r="A12406" s="9">
        <v>12405</v>
      </c>
      <c r="B12406" s="9" t="str">
        <f t="shared" si="193"/>
        <v>Myrocarpus fro</v>
      </c>
      <c r="C12406" s="9" t="e" cm="1">
        <f t="array" aca="1" ref="C12406" ca="1">LEFT(K12406,$C$19743)&amp;"-"&amp;RIGHT(SUBSTITUTE(SUBSTITUTE(TiraAcento(E12406),"-","")," ",""),$C$19744)</f>
        <v>#NAME?</v>
      </c>
      <c r="D12406" s="9" t="s">
        <v>9986</v>
      </c>
      <c r="E12406" s="9" t="s">
        <v>9995</v>
      </c>
      <c r="F12406" s="9" t="s">
        <v>17768</v>
      </c>
      <c r="G12406" s="9" t="s">
        <v>31813</v>
      </c>
      <c r="H12406" s="9" t="s">
        <v>9986</v>
      </c>
      <c r="I12406" s="9" t="s">
        <v>41584</v>
      </c>
      <c r="J12406" s="9" t="s">
        <v>41586</v>
      </c>
      <c r="K12406" s="9" t="s">
        <v>47300</v>
      </c>
    </row>
    <row r="12407" spans="1:11" x14ac:dyDescent="0.35">
      <c r="A12407" s="9">
        <v>12406</v>
      </c>
      <c r="B12407" s="9" t="str">
        <f t="shared" si="193"/>
        <v>Myrocarpus fro</v>
      </c>
      <c r="C12407" s="9" t="e" cm="1">
        <f t="array" aca="1" ref="C12407" ca="1">LEFT(K12407,$C$19743)&amp;"-"&amp;RIGHT(SUBSTITUTE(SUBSTITUTE(TiraAcento(E12407),"-","")," ",""),$C$19744)</f>
        <v>#NAME?</v>
      </c>
      <c r="D12407" s="9" t="s">
        <v>9986</v>
      </c>
      <c r="E12407" s="9" t="s">
        <v>9681</v>
      </c>
      <c r="F12407" s="9" t="s">
        <v>17768</v>
      </c>
      <c r="G12407" s="9" t="s">
        <v>31814</v>
      </c>
      <c r="H12407" s="9" t="s">
        <v>9986</v>
      </c>
      <c r="I12407" s="9" t="s">
        <v>41584</v>
      </c>
      <c r="J12407" s="9" t="s">
        <v>41586</v>
      </c>
      <c r="K12407" s="9" t="s">
        <v>47166</v>
      </c>
    </row>
    <row r="12408" spans="1:11" x14ac:dyDescent="0.35">
      <c r="A12408" s="9">
        <v>12407</v>
      </c>
      <c r="B12408" s="9" t="str">
        <f t="shared" si="193"/>
        <v>Myrocarpus fro</v>
      </c>
      <c r="C12408" s="9" t="e" cm="1">
        <f t="array" aca="1" ref="C12408" ca="1">LEFT(K12408,$C$19743)&amp;"-"&amp;RIGHT(SUBSTITUTE(SUBSTITUTE(TiraAcento(E12408),"-","")," ",""),$C$19744)</f>
        <v>#NAME?</v>
      </c>
      <c r="D12408" s="9" t="s">
        <v>9986</v>
      </c>
      <c r="E12408" s="9" t="s">
        <v>9982</v>
      </c>
      <c r="F12408" s="9" t="s">
        <v>17768</v>
      </c>
      <c r="G12408" s="9" t="s">
        <v>31815</v>
      </c>
      <c r="H12408" s="9" t="s">
        <v>9986</v>
      </c>
      <c r="I12408" s="9" t="s">
        <v>41584</v>
      </c>
      <c r="J12408" s="9" t="s">
        <v>41586</v>
      </c>
      <c r="K12408" s="9" t="s">
        <v>47289</v>
      </c>
    </row>
    <row r="12409" spans="1:11" x14ac:dyDescent="0.35">
      <c r="A12409" s="9">
        <v>12408</v>
      </c>
      <c r="B12409" s="9" t="str">
        <f t="shared" si="193"/>
        <v>Myrocarpus fro</v>
      </c>
      <c r="C12409" s="9" t="e" cm="1">
        <f t="array" aca="1" ref="C12409" ca="1">LEFT(K12409,$C$19743)&amp;"-"&amp;RIGHT(SUBSTITUTE(SUBSTITUTE(TiraAcento(E12409),"-","")," ",""),$C$19744)</f>
        <v>#NAME?</v>
      </c>
      <c r="D12409" s="9" t="s">
        <v>9986</v>
      </c>
      <c r="E12409" s="9" t="s">
        <v>9983</v>
      </c>
      <c r="F12409" s="9" t="s">
        <v>17768</v>
      </c>
      <c r="G12409" s="9" t="s">
        <v>31816</v>
      </c>
      <c r="H12409" s="9" t="s">
        <v>9986</v>
      </c>
      <c r="I12409" s="9" t="s">
        <v>41584</v>
      </c>
      <c r="J12409" s="9" t="s">
        <v>41586</v>
      </c>
      <c r="K12409" s="9" t="s">
        <v>47290</v>
      </c>
    </row>
    <row r="12410" spans="1:11" x14ac:dyDescent="0.35">
      <c r="A12410" s="9">
        <v>12409</v>
      </c>
      <c r="B12410" s="9" t="str">
        <f t="shared" si="193"/>
        <v>Myrocarpus fro</v>
      </c>
      <c r="C12410" s="9" t="e" cm="1">
        <f t="array" aca="1" ref="C12410" ca="1">LEFT(K12410,$C$19743)&amp;"-"&amp;RIGHT(SUBSTITUTE(SUBSTITUTE(TiraAcento(E12410),"-","")," ",""),$C$19744)</f>
        <v>#NAME?</v>
      </c>
      <c r="D12410" s="9" t="s">
        <v>9986</v>
      </c>
      <c r="E12410" s="9" t="s">
        <v>9984</v>
      </c>
      <c r="F12410" s="9" t="s">
        <v>17768</v>
      </c>
      <c r="G12410" s="9" t="s">
        <v>31817</v>
      </c>
      <c r="H12410" s="9" t="s">
        <v>9986</v>
      </c>
      <c r="I12410" s="9" t="s">
        <v>41584</v>
      </c>
      <c r="J12410" s="9" t="s">
        <v>41586</v>
      </c>
      <c r="K12410" s="9" t="s">
        <v>47291</v>
      </c>
    </row>
    <row r="12411" spans="1:11" x14ac:dyDescent="0.35">
      <c r="A12411" s="9">
        <v>12410</v>
      </c>
      <c r="B12411" s="9" t="str">
        <f t="shared" si="193"/>
        <v>Myrocarpus fro</v>
      </c>
      <c r="C12411" s="9" t="e" cm="1">
        <f t="array" aca="1" ref="C12411" ca="1">LEFT(K12411,$C$19743)&amp;"-"&amp;RIGHT(SUBSTITUTE(SUBSTITUTE(TiraAcento(E12411),"-","")," ",""),$C$19744)</f>
        <v>#NAME?</v>
      </c>
      <c r="D12411" s="9" t="s">
        <v>9986</v>
      </c>
      <c r="E12411" s="9" t="s">
        <v>9996</v>
      </c>
      <c r="F12411" s="9" t="s">
        <v>17768</v>
      </c>
      <c r="G12411" s="9" t="s">
        <v>31818</v>
      </c>
      <c r="H12411" s="9" t="s">
        <v>9986</v>
      </c>
      <c r="I12411" s="9" t="s">
        <v>41584</v>
      </c>
      <c r="J12411" s="9" t="s">
        <v>41586</v>
      </c>
      <c r="K12411" s="9" t="s">
        <v>47301</v>
      </c>
    </row>
    <row r="12412" spans="1:11" x14ac:dyDescent="0.35">
      <c r="A12412" s="9">
        <v>12411</v>
      </c>
      <c r="B12412" s="9" t="str">
        <f t="shared" si="193"/>
        <v>Myrocarpus fro</v>
      </c>
      <c r="C12412" s="9" t="e" cm="1">
        <f t="array" aca="1" ref="C12412" ca="1">LEFT(K12412,$C$19743)&amp;"-"&amp;RIGHT(SUBSTITUTE(SUBSTITUTE(TiraAcento(E12412),"-","")," ",""),$C$19744)</f>
        <v>#NAME?</v>
      </c>
      <c r="D12412" s="9" t="s">
        <v>9986</v>
      </c>
      <c r="E12412" s="9" t="s">
        <v>4688</v>
      </c>
      <c r="F12412" s="9" t="s">
        <v>17768</v>
      </c>
      <c r="G12412" s="9" t="s">
        <v>31819</v>
      </c>
      <c r="H12412" s="9" t="s">
        <v>9986</v>
      </c>
      <c r="I12412" s="9" t="s">
        <v>41584</v>
      </c>
      <c r="J12412" s="9" t="s">
        <v>41586</v>
      </c>
      <c r="K12412" s="9" t="s">
        <v>44907</v>
      </c>
    </row>
    <row r="12413" spans="1:11" x14ac:dyDescent="0.35">
      <c r="A12413" s="9">
        <v>12412</v>
      </c>
      <c r="B12413" s="9" t="str">
        <f t="shared" si="193"/>
        <v>Myrocarpus fro</v>
      </c>
      <c r="C12413" s="9" t="e" cm="1">
        <f t="array" aca="1" ref="C12413" ca="1">LEFT(K12413,$C$19743)&amp;"-"&amp;RIGHT(SUBSTITUTE(SUBSTITUTE(TiraAcento(E12413),"-","")," ",""),$C$19744)</f>
        <v>#NAME?</v>
      </c>
      <c r="D12413" s="9" t="s">
        <v>9986</v>
      </c>
      <c r="E12413" s="9" t="s">
        <v>9682</v>
      </c>
      <c r="F12413" s="9" t="s">
        <v>17768</v>
      </c>
      <c r="G12413" s="9" t="s">
        <v>31820</v>
      </c>
      <c r="H12413" s="9" t="s">
        <v>9986</v>
      </c>
      <c r="I12413" s="9" t="s">
        <v>41584</v>
      </c>
      <c r="J12413" s="9" t="s">
        <v>41586</v>
      </c>
      <c r="K12413" s="9" t="s">
        <v>47167</v>
      </c>
    </row>
    <row r="12414" spans="1:11" x14ac:dyDescent="0.35">
      <c r="A12414" s="9">
        <v>12413</v>
      </c>
      <c r="B12414" s="9" t="str">
        <f t="shared" si="193"/>
        <v>Myrocarpus fro</v>
      </c>
      <c r="C12414" s="9" t="e" cm="1">
        <f t="array" aca="1" ref="C12414" ca="1">LEFT(K12414,$C$19743)&amp;"-"&amp;RIGHT(SUBSTITUTE(SUBSTITUTE(TiraAcento(E12414),"-","")," ",""),$C$19744)</f>
        <v>#NAME?</v>
      </c>
      <c r="D12414" s="9" t="s">
        <v>9986</v>
      </c>
      <c r="E12414" s="9" t="s">
        <v>9683</v>
      </c>
      <c r="F12414" s="9" t="s">
        <v>17768</v>
      </c>
      <c r="G12414" s="9" t="s">
        <v>31821</v>
      </c>
      <c r="H12414" s="9" t="s">
        <v>9986</v>
      </c>
      <c r="I12414" s="9" t="s">
        <v>41584</v>
      </c>
      <c r="J12414" s="9" t="s">
        <v>41586</v>
      </c>
      <c r="K12414" s="9" t="s">
        <v>47168</v>
      </c>
    </row>
    <row r="12415" spans="1:11" x14ac:dyDescent="0.35">
      <c r="A12415" s="9">
        <v>12414</v>
      </c>
      <c r="B12415" s="9" t="str">
        <f t="shared" si="193"/>
        <v>Myrocarpus fro</v>
      </c>
      <c r="C12415" s="9" t="e" cm="1">
        <f t="array" aca="1" ref="C12415" ca="1">LEFT(K12415,$C$19743)&amp;"-"&amp;RIGHT(SUBSTITUTE(SUBSTITUTE(TiraAcento(E12415),"-","")," ",""),$C$19744)</f>
        <v>#NAME?</v>
      </c>
      <c r="D12415" s="9" t="s">
        <v>9986</v>
      </c>
      <c r="E12415" s="9" t="s">
        <v>9997</v>
      </c>
      <c r="F12415" s="9" t="s">
        <v>17768</v>
      </c>
      <c r="G12415" s="9" t="s">
        <v>31822</v>
      </c>
      <c r="H12415" s="9" t="s">
        <v>9986</v>
      </c>
      <c r="I12415" s="9" t="s">
        <v>41584</v>
      </c>
      <c r="J12415" s="9" t="s">
        <v>41586</v>
      </c>
      <c r="K12415" s="9" t="s">
        <v>47302</v>
      </c>
    </row>
    <row r="12416" spans="1:11" x14ac:dyDescent="0.35">
      <c r="A12416" s="9">
        <v>12415</v>
      </c>
      <c r="B12416" s="9" t="str">
        <f t="shared" si="193"/>
        <v>Myrocarpus fro</v>
      </c>
      <c r="C12416" s="9" t="e" cm="1">
        <f t="array" aca="1" ref="C12416" ca="1">LEFT(K12416,$C$19743)&amp;"-"&amp;RIGHT(SUBSTITUTE(SUBSTITUTE(TiraAcento(E12416),"-","")," ",""),$C$19744)</f>
        <v>#NAME?</v>
      </c>
      <c r="D12416" s="9" t="s">
        <v>9986</v>
      </c>
      <c r="E12416" s="9" t="s">
        <v>4690</v>
      </c>
      <c r="F12416" s="9" t="s">
        <v>17768</v>
      </c>
      <c r="G12416" s="9" t="s">
        <v>31823</v>
      </c>
      <c r="H12416" s="9" t="s">
        <v>9986</v>
      </c>
      <c r="I12416" s="9" t="s">
        <v>41584</v>
      </c>
      <c r="J12416" s="9" t="s">
        <v>41586</v>
      </c>
      <c r="K12416" s="9" t="s">
        <v>44909</v>
      </c>
    </row>
    <row r="12417" spans="1:11" x14ac:dyDescent="0.35">
      <c r="A12417" s="9">
        <v>12416</v>
      </c>
      <c r="B12417" s="9" t="str">
        <f t="shared" si="193"/>
        <v>Myrocarpus fro</v>
      </c>
      <c r="C12417" s="9" t="e" cm="1">
        <f t="array" aca="1" ref="C12417" ca="1">LEFT(K12417,$C$19743)&amp;"-"&amp;RIGHT(SUBSTITUTE(SUBSTITUTE(TiraAcento(E12417),"-","")," ",""),$C$19744)</f>
        <v>#NAME?</v>
      </c>
      <c r="D12417" s="9" t="s">
        <v>9986</v>
      </c>
      <c r="E12417" s="9" t="s">
        <v>9998</v>
      </c>
      <c r="F12417" s="9" t="s">
        <v>17768</v>
      </c>
      <c r="G12417" s="9" t="s">
        <v>31824</v>
      </c>
      <c r="H12417" s="9" t="s">
        <v>9986</v>
      </c>
      <c r="I12417" s="9" t="s">
        <v>41584</v>
      </c>
      <c r="J12417" s="9" t="s">
        <v>41586</v>
      </c>
      <c r="K12417" s="9" t="s">
        <v>47303</v>
      </c>
    </row>
    <row r="12418" spans="1:11" x14ac:dyDescent="0.35">
      <c r="A12418" s="9">
        <v>12417</v>
      </c>
      <c r="B12418" s="9" t="str">
        <f t="shared" si="193"/>
        <v>Myrocarpus fro</v>
      </c>
      <c r="C12418" s="9" t="e" cm="1">
        <f t="array" aca="1" ref="C12418" ca="1">LEFT(K12418,$C$19743)&amp;"-"&amp;RIGHT(SUBSTITUTE(SUBSTITUTE(TiraAcento(E12418),"-","")," ",""),$C$19744)</f>
        <v>#NAME?</v>
      </c>
      <c r="D12418" s="9" t="s">
        <v>9986</v>
      </c>
      <c r="E12418" s="9" t="s">
        <v>9999</v>
      </c>
      <c r="F12418" s="9" t="s">
        <v>17768</v>
      </c>
      <c r="G12418" s="9" t="s">
        <v>31825</v>
      </c>
      <c r="H12418" s="9" t="s">
        <v>9986</v>
      </c>
      <c r="I12418" s="9" t="s">
        <v>41584</v>
      </c>
      <c r="J12418" s="9" t="s">
        <v>41586</v>
      </c>
      <c r="K12418" s="9" t="s">
        <v>47304</v>
      </c>
    </row>
    <row r="12419" spans="1:11" x14ac:dyDescent="0.35">
      <c r="A12419" s="9">
        <v>12418</v>
      </c>
      <c r="B12419" s="9" t="str">
        <f t="shared" ref="B12419:B12482" si="194">I12419&amp;" "&amp;IFERROR(LEFT(J12419,$B$19743),D12419)</f>
        <v>Myrocarpus fro</v>
      </c>
      <c r="C12419" s="9" t="e" cm="1">
        <f t="array" aca="1" ref="C12419" ca="1">LEFT(K12419,$C$19743)&amp;"-"&amp;RIGHT(SUBSTITUTE(SUBSTITUTE(TiraAcento(E12419),"-","")," ",""),$C$19744)</f>
        <v>#NAME?</v>
      </c>
      <c r="D12419" s="9" t="s">
        <v>9986</v>
      </c>
      <c r="E12419" s="9" t="s">
        <v>2581</v>
      </c>
      <c r="F12419" s="9" t="s">
        <v>17768</v>
      </c>
      <c r="G12419" s="9" t="s">
        <v>31826</v>
      </c>
      <c r="H12419" s="9" t="s">
        <v>9986</v>
      </c>
      <c r="I12419" s="9" t="s">
        <v>41584</v>
      </c>
      <c r="J12419" s="9" t="s">
        <v>41586</v>
      </c>
      <c r="K12419" s="9" t="s">
        <v>2581</v>
      </c>
    </row>
    <row r="12420" spans="1:11" x14ac:dyDescent="0.35">
      <c r="A12420" s="9">
        <v>12419</v>
      </c>
      <c r="B12420" s="9" t="str">
        <f t="shared" si="194"/>
        <v>Myrospermum ery</v>
      </c>
      <c r="C12420" s="9" t="e" cm="1">
        <f t="array" aca="1" ref="C12420" ca="1">LEFT(K12420,$C$19743)&amp;"-"&amp;RIGHT(SUBSTITUTE(SUBSTITUTE(TiraAcento(E12420),"-","")," ",""),$C$19744)</f>
        <v>#NAME?</v>
      </c>
      <c r="D12420" s="9" t="s">
        <v>10000</v>
      </c>
      <c r="E12420" s="9" t="s">
        <v>4689</v>
      </c>
      <c r="F12420" s="9" t="s">
        <v>17769</v>
      </c>
      <c r="G12420" s="9" t="s">
        <v>31827</v>
      </c>
      <c r="H12420" s="9" t="s">
        <v>10000</v>
      </c>
      <c r="I12420" s="9" t="s">
        <v>41587</v>
      </c>
      <c r="J12420" s="9" t="s">
        <v>41588</v>
      </c>
      <c r="K12420" s="9" t="s">
        <v>44908</v>
      </c>
    </row>
    <row r="12421" spans="1:11" x14ac:dyDescent="0.35">
      <c r="A12421" s="9">
        <v>12420</v>
      </c>
      <c r="B12421" s="9" t="str">
        <f t="shared" si="194"/>
        <v>Myrospermum ery</v>
      </c>
      <c r="C12421" s="9" t="e" cm="1">
        <f t="array" aca="1" ref="C12421" ca="1">LEFT(K12421,$C$19743)&amp;"-"&amp;RIGHT(SUBSTITUTE(SUBSTITUTE(TiraAcento(E12421),"-","")," ",""),$C$19744)</f>
        <v>#NAME?</v>
      </c>
      <c r="D12421" s="9" t="s">
        <v>10001</v>
      </c>
      <c r="E12421" s="9"/>
      <c r="F12421" s="9" t="s">
        <v>17770</v>
      </c>
      <c r="G12421" s="9" t="s">
        <v>31828</v>
      </c>
      <c r="H12421" s="9" t="s">
        <v>10001</v>
      </c>
      <c r="I12421" s="9" t="s">
        <v>41587</v>
      </c>
      <c r="J12421" s="9" t="s">
        <v>41589</v>
      </c>
      <c r="K12421" s="9" t="s">
        <v>42568</v>
      </c>
    </row>
    <row r="12422" spans="1:11" x14ac:dyDescent="0.35">
      <c r="A12422" s="9">
        <v>12421</v>
      </c>
      <c r="B12422" s="9" t="str">
        <f t="shared" si="194"/>
        <v>Myroxylon bal</v>
      </c>
      <c r="C12422" s="9" t="e" cm="1">
        <f t="array" aca="1" ref="C12422" ca="1">LEFT(K12422,$C$19743)&amp;"-"&amp;RIGHT(SUBSTITUTE(SUBSTITUTE(TiraAcento(E12422),"-","")," ",""),$C$19744)</f>
        <v>#NAME?</v>
      </c>
      <c r="D12422" s="9" t="s">
        <v>10002</v>
      </c>
      <c r="E12422" s="9"/>
      <c r="F12422" s="9" t="s">
        <v>17771</v>
      </c>
      <c r="G12422" s="9" t="s">
        <v>31829</v>
      </c>
      <c r="H12422" s="9" t="s">
        <v>10002</v>
      </c>
      <c r="I12422" s="9" t="s">
        <v>41530</v>
      </c>
      <c r="J12422" s="9" t="s">
        <v>41590</v>
      </c>
      <c r="K12422" s="9" t="s">
        <v>42568</v>
      </c>
    </row>
    <row r="12423" spans="1:11" x14ac:dyDescent="0.35">
      <c r="A12423" s="9">
        <v>12422</v>
      </c>
      <c r="B12423" s="9" t="str">
        <f t="shared" si="194"/>
        <v>Myroxylon per</v>
      </c>
      <c r="C12423" s="9" t="e" cm="1">
        <f t="array" aca="1" ref="C12423" ca="1">LEFT(K12423,$C$19743)&amp;"-"&amp;RIGHT(SUBSTITUTE(SUBSTITUTE(TiraAcento(E12423),"-","")," ",""),$C$19744)</f>
        <v>#NAME?</v>
      </c>
      <c r="D12423" s="9" t="s">
        <v>9677</v>
      </c>
      <c r="E12423" s="9" t="s">
        <v>10003</v>
      </c>
      <c r="F12423" s="9" t="s">
        <v>17636</v>
      </c>
      <c r="G12423" s="9" t="s">
        <v>31830</v>
      </c>
      <c r="H12423" s="9" t="s">
        <v>9677</v>
      </c>
      <c r="I12423" s="9" t="s">
        <v>41530</v>
      </c>
      <c r="J12423" s="9" t="s">
        <v>41531</v>
      </c>
      <c r="K12423" s="9" t="s">
        <v>47305</v>
      </c>
    </row>
    <row r="12424" spans="1:11" x14ac:dyDescent="0.35">
      <c r="A12424" s="9">
        <v>12423</v>
      </c>
      <c r="B12424" s="9" t="str">
        <f t="shared" si="194"/>
        <v>Myroxylon per</v>
      </c>
      <c r="C12424" s="9" t="e" cm="1">
        <f t="array" aca="1" ref="C12424" ca="1">LEFT(K12424,$C$19743)&amp;"-"&amp;RIGHT(SUBSTITUTE(SUBSTITUTE(TiraAcento(E12424),"-","")," ",""),$C$19744)</f>
        <v>#NAME?</v>
      </c>
      <c r="D12424" s="9" t="s">
        <v>9677</v>
      </c>
      <c r="E12424" s="9" t="s">
        <v>3770</v>
      </c>
      <c r="F12424" s="9" t="s">
        <v>17636</v>
      </c>
      <c r="G12424" s="9" t="s">
        <v>31831</v>
      </c>
      <c r="H12424" s="9" t="s">
        <v>9677</v>
      </c>
      <c r="I12424" s="9" t="s">
        <v>41530</v>
      </c>
      <c r="J12424" s="9" t="s">
        <v>41531</v>
      </c>
      <c r="K12424" s="9" t="s">
        <v>44414</v>
      </c>
    </row>
    <row r="12425" spans="1:11" x14ac:dyDescent="0.35">
      <c r="A12425" s="9">
        <v>12424</v>
      </c>
      <c r="B12425" s="9" t="str">
        <f t="shared" si="194"/>
        <v>Myroxylon per</v>
      </c>
      <c r="C12425" s="9" t="e" cm="1">
        <f t="array" aca="1" ref="C12425" ca="1">LEFT(K12425,$C$19743)&amp;"-"&amp;RIGHT(SUBSTITUTE(SUBSTITUTE(TiraAcento(E12425),"-","")," ",""),$C$19744)</f>
        <v>#NAME?</v>
      </c>
      <c r="D12425" s="9" t="s">
        <v>9677</v>
      </c>
      <c r="E12425" s="9" t="s">
        <v>9962</v>
      </c>
      <c r="F12425" s="9" t="s">
        <v>17636</v>
      </c>
      <c r="G12425" s="9" t="s">
        <v>31832</v>
      </c>
      <c r="H12425" s="9" t="s">
        <v>9677</v>
      </c>
      <c r="I12425" s="9" t="s">
        <v>41530</v>
      </c>
      <c r="J12425" s="9" t="s">
        <v>41531</v>
      </c>
      <c r="K12425" s="9" t="s">
        <v>47272</v>
      </c>
    </row>
    <row r="12426" spans="1:11" x14ac:dyDescent="0.35">
      <c r="A12426" s="9">
        <v>12425</v>
      </c>
      <c r="B12426" s="9" t="str">
        <f t="shared" si="194"/>
        <v>Myroxylon per</v>
      </c>
      <c r="C12426" s="9" t="e" cm="1">
        <f t="array" aca="1" ref="C12426" ca="1">LEFT(K12426,$C$19743)&amp;"-"&amp;RIGHT(SUBSTITUTE(SUBSTITUTE(TiraAcento(E12426),"-","")," ",""),$C$19744)</f>
        <v>#NAME?</v>
      </c>
      <c r="D12426" s="9" t="s">
        <v>9677</v>
      </c>
      <c r="E12426" s="9" t="s">
        <v>10004</v>
      </c>
      <c r="F12426" s="9" t="s">
        <v>17636</v>
      </c>
      <c r="G12426" s="9" t="s">
        <v>31833</v>
      </c>
      <c r="H12426" s="9" t="s">
        <v>9677</v>
      </c>
      <c r="I12426" s="9" t="s">
        <v>41530</v>
      </c>
      <c r="J12426" s="9" t="s">
        <v>41531</v>
      </c>
      <c r="K12426" s="9" t="s">
        <v>47306</v>
      </c>
    </row>
    <row r="12427" spans="1:11" x14ac:dyDescent="0.35">
      <c r="A12427" s="9">
        <v>12426</v>
      </c>
      <c r="B12427" s="9" t="str">
        <f t="shared" si="194"/>
        <v>Myroxylon per</v>
      </c>
      <c r="C12427" s="9" t="e" cm="1">
        <f t="array" aca="1" ref="C12427" ca="1">LEFT(K12427,$C$19743)&amp;"-"&amp;RIGHT(SUBSTITUTE(SUBSTITUTE(TiraAcento(E12427),"-","")," ",""),$C$19744)</f>
        <v>#NAME?</v>
      </c>
      <c r="D12427" s="9" t="s">
        <v>9677</v>
      </c>
      <c r="E12427" s="9" t="s">
        <v>10005</v>
      </c>
      <c r="F12427" s="9" t="s">
        <v>17636</v>
      </c>
      <c r="G12427" s="9" t="s">
        <v>31834</v>
      </c>
      <c r="H12427" s="9" t="s">
        <v>9677</v>
      </c>
      <c r="I12427" s="9" t="s">
        <v>41530</v>
      </c>
      <c r="J12427" s="9" t="s">
        <v>41531</v>
      </c>
      <c r="K12427" s="9" t="s">
        <v>47307</v>
      </c>
    </row>
    <row r="12428" spans="1:11" x14ac:dyDescent="0.35">
      <c r="A12428" s="9">
        <v>12427</v>
      </c>
      <c r="B12428" s="9" t="str">
        <f t="shared" si="194"/>
        <v>Myroxylon per</v>
      </c>
      <c r="C12428" s="9" t="e" cm="1">
        <f t="array" aca="1" ref="C12428" ca="1">LEFT(K12428,$C$19743)&amp;"-"&amp;RIGHT(SUBSTITUTE(SUBSTITUTE(TiraAcento(E12428),"-","")," ",""),$C$19744)</f>
        <v>#NAME?</v>
      </c>
      <c r="D12428" s="9" t="s">
        <v>9677</v>
      </c>
      <c r="E12428" s="9" t="s">
        <v>10006</v>
      </c>
      <c r="F12428" s="9" t="s">
        <v>17636</v>
      </c>
      <c r="G12428" s="9" t="s">
        <v>31835</v>
      </c>
      <c r="H12428" s="9" t="s">
        <v>9677</v>
      </c>
      <c r="I12428" s="9" t="s">
        <v>41530</v>
      </c>
      <c r="J12428" s="9" t="s">
        <v>41531</v>
      </c>
      <c r="K12428" s="9" t="s">
        <v>47308</v>
      </c>
    </row>
    <row r="12429" spans="1:11" x14ac:dyDescent="0.35">
      <c r="A12429" s="9">
        <v>12428</v>
      </c>
      <c r="B12429" s="9" t="str">
        <f t="shared" si="194"/>
        <v>Myroxylon per</v>
      </c>
      <c r="C12429" s="9" t="e" cm="1">
        <f t="array" aca="1" ref="C12429" ca="1">LEFT(K12429,$C$19743)&amp;"-"&amp;RIGHT(SUBSTITUTE(SUBSTITUTE(TiraAcento(E12429),"-","")," ",""),$C$19744)</f>
        <v>#NAME?</v>
      </c>
      <c r="D12429" s="9" t="s">
        <v>9677</v>
      </c>
      <c r="E12429" s="9" t="s">
        <v>10007</v>
      </c>
      <c r="F12429" s="9" t="s">
        <v>17636</v>
      </c>
      <c r="G12429" s="9" t="s">
        <v>31836</v>
      </c>
      <c r="H12429" s="9" t="s">
        <v>9677</v>
      </c>
      <c r="I12429" s="9" t="s">
        <v>41530</v>
      </c>
      <c r="J12429" s="9" t="s">
        <v>41531</v>
      </c>
      <c r="K12429" s="9" t="s">
        <v>47309</v>
      </c>
    </row>
    <row r="12430" spans="1:11" x14ac:dyDescent="0.35">
      <c r="A12430" s="9">
        <v>12429</v>
      </c>
      <c r="B12430" s="9" t="str">
        <f t="shared" si="194"/>
        <v>Myroxylon per</v>
      </c>
      <c r="C12430" s="9" t="e" cm="1">
        <f t="array" aca="1" ref="C12430" ca="1">LEFT(K12430,$C$19743)&amp;"-"&amp;RIGHT(SUBSTITUTE(SUBSTITUTE(TiraAcento(E12430),"-","")," ",""),$C$19744)</f>
        <v>#NAME?</v>
      </c>
      <c r="D12430" s="9" t="s">
        <v>9677</v>
      </c>
      <c r="E12430" s="9" t="s">
        <v>4520</v>
      </c>
      <c r="F12430" s="9" t="s">
        <v>17636</v>
      </c>
      <c r="G12430" s="9" t="s">
        <v>31837</v>
      </c>
      <c r="H12430" s="9" t="s">
        <v>9677</v>
      </c>
      <c r="I12430" s="9" t="s">
        <v>41530</v>
      </c>
      <c r="J12430" s="9" t="s">
        <v>41531</v>
      </c>
      <c r="K12430" s="9" t="s">
        <v>44799</v>
      </c>
    </row>
    <row r="12431" spans="1:11" x14ac:dyDescent="0.35">
      <c r="A12431" s="9">
        <v>12430</v>
      </c>
      <c r="B12431" s="9" t="str">
        <f t="shared" si="194"/>
        <v>Myroxylon per</v>
      </c>
      <c r="C12431" s="9" t="e" cm="1">
        <f t="array" aca="1" ref="C12431" ca="1">LEFT(K12431,$C$19743)&amp;"-"&amp;RIGHT(SUBSTITUTE(SUBSTITUTE(TiraAcento(E12431),"-","")," ",""),$C$19744)</f>
        <v>#NAME?</v>
      </c>
      <c r="D12431" s="9" t="s">
        <v>9677</v>
      </c>
      <c r="E12431" s="9" t="s">
        <v>9964</v>
      </c>
      <c r="F12431" s="9" t="s">
        <v>17636</v>
      </c>
      <c r="G12431" s="9" t="s">
        <v>31838</v>
      </c>
      <c r="H12431" s="9" t="s">
        <v>9677</v>
      </c>
      <c r="I12431" s="9" t="s">
        <v>41530</v>
      </c>
      <c r="J12431" s="9" t="s">
        <v>41531</v>
      </c>
      <c r="K12431" s="9" t="s">
        <v>47274</v>
      </c>
    </row>
    <row r="12432" spans="1:11" x14ac:dyDescent="0.35">
      <c r="A12432" s="9">
        <v>12431</v>
      </c>
      <c r="B12432" s="9" t="str">
        <f t="shared" si="194"/>
        <v>Myroxylon per</v>
      </c>
      <c r="C12432" s="9" t="e" cm="1">
        <f t="array" aca="1" ref="C12432" ca="1">LEFT(K12432,$C$19743)&amp;"-"&amp;RIGHT(SUBSTITUTE(SUBSTITUTE(TiraAcento(E12432),"-","")," ",""),$C$19744)</f>
        <v>#NAME?</v>
      </c>
      <c r="D12432" s="9" t="s">
        <v>9677</v>
      </c>
      <c r="E12432" s="9" t="s">
        <v>10008</v>
      </c>
      <c r="F12432" s="9" t="s">
        <v>17636</v>
      </c>
      <c r="G12432" s="9" t="s">
        <v>31839</v>
      </c>
      <c r="H12432" s="9" t="s">
        <v>9677</v>
      </c>
      <c r="I12432" s="9" t="s">
        <v>41530</v>
      </c>
      <c r="J12432" s="9" t="s">
        <v>41531</v>
      </c>
      <c r="K12432" s="9" t="s">
        <v>47310</v>
      </c>
    </row>
    <row r="12433" spans="1:11" x14ac:dyDescent="0.35">
      <c r="A12433" s="9">
        <v>12432</v>
      </c>
      <c r="B12433" s="9" t="str">
        <f t="shared" si="194"/>
        <v>Myroxylon per</v>
      </c>
      <c r="C12433" s="9" t="e" cm="1">
        <f t="array" aca="1" ref="C12433" ca="1">LEFT(K12433,$C$19743)&amp;"-"&amp;RIGHT(SUBSTITUTE(SUBSTITUTE(TiraAcento(E12433),"-","")," ",""),$C$19744)</f>
        <v>#NAME?</v>
      </c>
      <c r="D12433" s="9" t="s">
        <v>9677</v>
      </c>
      <c r="E12433" s="9" t="s">
        <v>9966</v>
      </c>
      <c r="F12433" s="9" t="s">
        <v>17636</v>
      </c>
      <c r="G12433" s="9" t="s">
        <v>31840</v>
      </c>
      <c r="H12433" s="9" t="s">
        <v>9677</v>
      </c>
      <c r="I12433" s="9" t="s">
        <v>41530</v>
      </c>
      <c r="J12433" s="9" t="s">
        <v>41531</v>
      </c>
      <c r="K12433" s="9" t="s">
        <v>9966</v>
      </c>
    </row>
    <row r="12434" spans="1:11" x14ac:dyDescent="0.35">
      <c r="A12434" s="9">
        <v>12433</v>
      </c>
      <c r="B12434" s="9" t="str">
        <f t="shared" si="194"/>
        <v>Myroxylon per</v>
      </c>
      <c r="C12434" s="9" t="e" cm="1">
        <f t="array" aca="1" ref="C12434" ca="1">LEFT(K12434,$C$19743)&amp;"-"&amp;RIGHT(SUBSTITUTE(SUBSTITUTE(TiraAcento(E12434),"-","")," ",""),$C$19744)</f>
        <v>#NAME?</v>
      </c>
      <c r="D12434" s="9" t="s">
        <v>9677</v>
      </c>
      <c r="E12434" s="9" t="s">
        <v>5048</v>
      </c>
      <c r="F12434" s="9" t="s">
        <v>17636</v>
      </c>
      <c r="G12434" s="9" t="s">
        <v>31841</v>
      </c>
      <c r="H12434" s="9" t="s">
        <v>9677</v>
      </c>
      <c r="I12434" s="9" t="s">
        <v>41530</v>
      </c>
      <c r="J12434" s="9" t="s">
        <v>41531</v>
      </c>
      <c r="K12434" s="9" t="s">
        <v>45071</v>
      </c>
    </row>
    <row r="12435" spans="1:11" x14ac:dyDescent="0.35">
      <c r="A12435" s="9">
        <v>12434</v>
      </c>
      <c r="B12435" s="9" t="str">
        <f t="shared" si="194"/>
        <v>Myroxylon per</v>
      </c>
      <c r="C12435" s="9" t="e" cm="1">
        <f t="array" aca="1" ref="C12435" ca="1">LEFT(K12435,$C$19743)&amp;"-"&amp;RIGHT(SUBSTITUTE(SUBSTITUTE(TiraAcento(E12435),"-","")," ",""),$C$19744)</f>
        <v>#NAME?</v>
      </c>
      <c r="D12435" s="9" t="s">
        <v>9677</v>
      </c>
      <c r="E12435" s="9" t="s">
        <v>9990</v>
      </c>
      <c r="F12435" s="9" t="s">
        <v>17636</v>
      </c>
      <c r="G12435" s="9" t="s">
        <v>31842</v>
      </c>
      <c r="H12435" s="9" t="s">
        <v>9677</v>
      </c>
      <c r="I12435" s="9" t="s">
        <v>41530</v>
      </c>
      <c r="J12435" s="9" t="s">
        <v>41531</v>
      </c>
      <c r="K12435" s="9" t="s">
        <v>47295</v>
      </c>
    </row>
    <row r="12436" spans="1:11" x14ac:dyDescent="0.35">
      <c r="A12436" s="9">
        <v>12435</v>
      </c>
      <c r="B12436" s="9" t="str">
        <f t="shared" si="194"/>
        <v>Myroxylon per</v>
      </c>
      <c r="C12436" s="9" t="e" cm="1">
        <f t="array" aca="1" ref="C12436" ca="1">LEFT(K12436,$C$19743)&amp;"-"&amp;RIGHT(SUBSTITUTE(SUBSTITUTE(TiraAcento(E12436),"-","")," ",""),$C$19744)</f>
        <v>#NAME?</v>
      </c>
      <c r="D12436" s="9" t="s">
        <v>9677</v>
      </c>
      <c r="E12436" s="9" t="s">
        <v>9970</v>
      </c>
      <c r="F12436" s="9" t="s">
        <v>17636</v>
      </c>
      <c r="G12436" s="9" t="s">
        <v>31843</v>
      </c>
      <c r="H12436" s="9" t="s">
        <v>9677</v>
      </c>
      <c r="I12436" s="9" t="s">
        <v>41530</v>
      </c>
      <c r="J12436" s="9" t="s">
        <v>41531</v>
      </c>
      <c r="K12436" s="9" t="s">
        <v>47279</v>
      </c>
    </row>
    <row r="12437" spans="1:11" x14ac:dyDescent="0.35">
      <c r="A12437" s="9">
        <v>12436</v>
      </c>
      <c r="B12437" s="9" t="str">
        <f t="shared" si="194"/>
        <v>Myroxylon per</v>
      </c>
      <c r="C12437" s="9" t="e" cm="1">
        <f t="array" aca="1" ref="C12437" ca="1">LEFT(K12437,$C$19743)&amp;"-"&amp;RIGHT(SUBSTITUTE(SUBSTITUTE(TiraAcento(E12437),"-","")," ",""),$C$19744)</f>
        <v>#NAME?</v>
      </c>
      <c r="D12437" s="9" t="s">
        <v>9677</v>
      </c>
      <c r="E12437" s="9" t="s">
        <v>9971</v>
      </c>
      <c r="F12437" s="9" t="s">
        <v>17636</v>
      </c>
      <c r="G12437" s="9" t="s">
        <v>31844</v>
      </c>
      <c r="H12437" s="9" t="s">
        <v>9677</v>
      </c>
      <c r="I12437" s="9" t="s">
        <v>41530</v>
      </c>
      <c r="J12437" s="9" t="s">
        <v>41531</v>
      </c>
      <c r="K12437" s="9" t="s">
        <v>47280</v>
      </c>
    </row>
    <row r="12438" spans="1:11" x14ac:dyDescent="0.35">
      <c r="A12438" s="9">
        <v>12437</v>
      </c>
      <c r="B12438" s="9" t="str">
        <f t="shared" si="194"/>
        <v>Myroxylon per</v>
      </c>
      <c r="C12438" s="9" t="e" cm="1">
        <f t="array" aca="1" ref="C12438" ca="1">LEFT(K12438,$C$19743)&amp;"-"&amp;RIGHT(SUBSTITUTE(SUBSTITUTE(TiraAcento(E12438),"-","")," ",""),$C$19744)</f>
        <v>#NAME?</v>
      </c>
      <c r="D12438" s="9" t="s">
        <v>9677</v>
      </c>
      <c r="E12438" s="9" t="s">
        <v>9973</v>
      </c>
      <c r="F12438" s="9" t="s">
        <v>17636</v>
      </c>
      <c r="G12438" s="9" t="s">
        <v>31845</v>
      </c>
      <c r="H12438" s="9" t="s">
        <v>9677</v>
      </c>
      <c r="I12438" s="9" t="s">
        <v>41530</v>
      </c>
      <c r="J12438" s="9" t="s">
        <v>41531</v>
      </c>
      <c r="K12438" s="9" t="s">
        <v>47282</v>
      </c>
    </row>
    <row r="12439" spans="1:11" x14ac:dyDescent="0.35">
      <c r="A12439" s="9">
        <v>12438</v>
      </c>
      <c r="B12439" s="9" t="str">
        <f t="shared" si="194"/>
        <v>Myroxylon per</v>
      </c>
      <c r="C12439" s="9" t="e" cm="1">
        <f t="array" aca="1" ref="C12439" ca="1">LEFT(K12439,$C$19743)&amp;"-"&amp;RIGHT(SUBSTITUTE(SUBSTITUTE(TiraAcento(E12439),"-","")," ",""),$C$19744)</f>
        <v>#NAME?</v>
      </c>
      <c r="D12439" s="9" t="s">
        <v>9677</v>
      </c>
      <c r="E12439" s="9" t="s">
        <v>10009</v>
      </c>
      <c r="F12439" s="9" t="s">
        <v>17636</v>
      </c>
      <c r="G12439" s="9" t="s">
        <v>31846</v>
      </c>
      <c r="H12439" s="9" t="s">
        <v>9677</v>
      </c>
      <c r="I12439" s="9" t="s">
        <v>41530</v>
      </c>
      <c r="J12439" s="9" t="s">
        <v>41531</v>
      </c>
      <c r="K12439" s="9" t="s">
        <v>47311</v>
      </c>
    </row>
    <row r="12440" spans="1:11" x14ac:dyDescent="0.35">
      <c r="A12440" s="9">
        <v>12439</v>
      </c>
      <c r="B12440" s="9" t="str">
        <f t="shared" si="194"/>
        <v>Myroxylon per</v>
      </c>
      <c r="C12440" s="9" t="e" cm="1">
        <f t="array" aca="1" ref="C12440" ca="1">LEFT(K12440,$C$19743)&amp;"-"&amp;RIGHT(SUBSTITUTE(SUBSTITUTE(TiraAcento(E12440),"-","")," ",""),$C$19744)</f>
        <v>#NAME?</v>
      </c>
      <c r="D12440" s="9" t="s">
        <v>9677</v>
      </c>
      <c r="E12440" s="9" t="s">
        <v>9992</v>
      </c>
      <c r="F12440" s="9" t="s">
        <v>17636</v>
      </c>
      <c r="G12440" s="9" t="s">
        <v>31847</v>
      </c>
      <c r="H12440" s="9" t="s">
        <v>9677</v>
      </c>
      <c r="I12440" s="9" t="s">
        <v>41530</v>
      </c>
      <c r="J12440" s="9" t="s">
        <v>41531</v>
      </c>
      <c r="K12440" s="9" t="s">
        <v>47297</v>
      </c>
    </row>
    <row r="12441" spans="1:11" x14ac:dyDescent="0.35">
      <c r="A12441" s="9">
        <v>12440</v>
      </c>
      <c r="B12441" s="9" t="str">
        <f t="shared" si="194"/>
        <v>Myroxylon per</v>
      </c>
      <c r="C12441" s="9" t="e" cm="1">
        <f t="array" aca="1" ref="C12441" ca="1">LEFT(K12441,$C$19743)&amp;"-"&amp;RIGHT(SUBSTITUTE(SUBSTITUTE(TiraAcento(E12441),"-","")," ",""),$C$19744)</f>
        <v>#NAME?</v>
      </c>
      <c r="D12441" s="9" t="s">
        <v>9677</v>
      </c>
      <c r="E12441" s="9" t="s">
        <v>9976</v>
      </c>
      <c r="F12441" s="9" t="s">
        <v>17636</v>
      </c>
      <c r="G12441" s="9" t="s">
        <v>31848</v>
      </c>
      <c r="H12441" s="9" t="s">
        <v>9677</v>
      </c>
      <c r="I12441" s="9" t="s">
        <v>41530</v>
      </c>
      <c r="J12441" s="9" t="s">
        <v>41531</v>
      </c>
      <c r="K12441" s="9" t="s">
        <v>47285</v>
      </c>
    </row>
    <row r="12442" spans="1:11" x14ac:dyDescent="0.35">
      <c r="A12442" s="9">
        <v>12441</v>
      </c>
      <c r="B12442" s="9" t="str">
        <f t="shared" si="194"/>
        <v>Myroxylon per</v>
      </c>
      <c r="C12442" s="9" t="e" cm="1">
        <f t="array" aca="1" ref="C12442" ca="1">LEFT(K12442,$C$19743)&amp;"-"&amp;RIGHT(SUBSTITUTE(SUBSTITUTE(TiraAcento(E12442),"-","")," ",""),$C$19744)</f>
        <v>#NAME?</v>
      </c>
      <c r="D12442" s="9" t="s">
        <v>9677</v>
      </c>
      <c r="E12442" s="9" t="s">
        <v>10010</v>
      </c>
      <c r="F12442" s="9" t="s">
        <v>17636</v>
      </c>
      <c r="G12442" s="9" t="s">
        <v>31849</v>
      </c>
      <c r="H12442" s="9" t="s">
        <v>9677</v>
      </c>
      <c r="I12442" s="9" t="s">
        <v>41530</v>
      </c>
      <c r="J12442" s="9" t="s">
        <v>41531</v>
      </c>
      <c r="K12442" s="9" t="s">
        <v>10010</v>
      </c>
    </row>
    <row r="12443" spans="1:11" x14ac:dyDescent="0.35">
      <c r="A12443" s="9">
        <v>12442</v>
      </c>
      <c r="B12443" s="9" t="str">
        <f t="shared" si="194"/>
        <v>Myroxylon per</v>
      </c>
      <c r="C12443" s="9" t="e" cm="1">
        <f t="array" aca="1" ref="C12443" ca="1">LEFT(K12443,$C$19743)&amp;"-"&amp;RIGHT(SUBSTITUTE(SUBSTITUTE(TiraAcento(E12443),"-","")," ",""),$C$19744)</f>
        <v>#NAME?</v>
      </c>
      <c r="D12443" s="9" t="s">
        <v>9677</v>
      </c>
      <c r="E12443" s="9" t="s">
        <v>9977</v>
      </c>
      <c r="F12443" s="9" t="s">
        <v>17636</v>
      </c>
      <c r="G12443" s="9" t="s">
        <v>31850</v>
      </c>
      <c r="H12443" s="9" t="s">
        <v>9677</v>
      </c>
      <c r="I12443" s="9" t="s">
        <v>41530</v>
      </c>
      <c r="J12443" s="9" t="s">
        <v>41531</v>
      </c>
      <c r="K12443" s="9" t="s">
        <v>47286</v>
      </c>
    </row>
    <row r="12444" spans="1:11" x14ac:dyDescent="0.35">
      <c r="A12444" s="9">
        <v>12443</v>
      </c>
      <c r="B12444" s="9" t="str">
        <f t="shared" si="194"/>
        <v>Myroxylon per</v>
      </c>
      <c r="C12444" s="9" t="e" cm="1">
        <f t="array" aca="1" ref="C12444" ca="1">LEFT(K12444,$C$19743)&amp;"-"&amp;RIGHT(SUBSTITUTE(SUBSTITUTE(TiraAcento(E12444),"-","")," ",""),$C$19744)</f>
        <v>#NAME?</v>
      </c>
      <c r="D12444" s="9" t="s">
        <v>9677</v>
      </c>
      <c r="E12444" s="9" t="s">
        <v>10011</v>
      </c>
      <c r="F12444" s="9" t="s">
        <v>17636</v>
      </c>
      <c r="G12444" s="9" t="s">
        <v>31851</v>
      </c>
      <c r="H12444" s="9" t="s">
        <v>9677</v>
      </c>
      <c r="I12444" s="9" t="s">
        <v>41530</v>
      </c>
      <c r="J12444" s="9" t="s">
        <v>41531</v>
      </c>
      <c r="K12444" s="9" t="s">
        <v>47312</v>
      </c>
    </row>
    <row r="12445" spans="1:11" x14ac:dyDescent="0.35">
      <c r="A12445" s="9">
        <v>12444</v>
      </c>
      <c r="B12445" s="9" t="str">
        <f t="shared" si="194"/>
        <v>Myroxylon per</v>
      </c>
      <c r="C12445" s="9" t="e" cm="1">
        <f t="array" aca="1" ref="C12445" ca="1">LEFT(K12445,$C$19743)&amp;"-"&amp;RIGHT(SUBSTITUTE(SUBSTITUTE(TiraAcento(E12445),"-","")," ",""),$C$19744)</f>
        <v>#NAME?</v>
      </c>
      <c r="D12445" s="9" t="s">
        <v>9677</v>
      </c>
      <c r="E12445" s="9" t="s">
        <v>10012</v>
      </c>
      <c r="F12445" s="9" t="s">
        <v>17636</v>
      </c>
      <c r="G12445" s="9" t="s">
        <v>31852</v>
      </c>
      <c r="H12445" s="9" t="s">
        <v>9677</v>
      </c>
      <c r="I12445" s="9" t="s">
        <v>41530</v>
      </c>
      <c r="J12445" s="9" t="s">
        <v>41531</v>
      </c>
      <c r="K12445" s="9" t="s">
        <v>47313</v>
      </c>
    </row>
    <row r="12446" spans="1:11" x14ac:dyDescent="0.35">
      <c r="A12446" s="9">
        <v>12445</v>
      </c>
      <c r="B12446" s="9" t="str">
        <f t="shared" si="194"/>
        <v>Myroxylon per</v>
      </c>
      <c r="C12446" s="9" t="e" cm="1">
        <f t="array" aca="1" ref="C12446" ca="1">LEFT(K12446,$C$19743)&amp;"-"&amp;RIGHT(SUBSTITUTE(SUBSTITUTE(TiraAcento(E12446),"-","")," ",""),$C$19744)</f>
        <v>#NAME?</v>
      </c>
      <c r="D12446" s="9" t="s">
        <v>9677</v>
      </c>
      <c r="E12446" s="9" t="s">
        <v>3755</v>
      </c>
      <c r="F12446" s="9" t="s">
        <v>17636</v>
      </c>
      <c r="G12446" s="9" t="s">
        <v>31853</v>
      </c>
      <c r="H12446" s="9" t="s">
        <v>9677</v>
      </c>
      <c r="I12446" s="9" t="s">
        <v>41530</v>
      </c>
      <c r="J12446" s="9" t="s">
        <v>41531</v>
      </c>
      <c r="K12446" s="9" t="s">
        <v>44404</v>
      </c>
    </row>
    <row r="12447" spans="1:11" x14ac:dyDescent="0.35">
      <c r="A12447" s="9">
        <v>12446</v>
      </c>
      <c r="B12447" s="9" t="str">
        <f t="shared" si="194"/>
        <v>Parinarium exc</v>
      </c>
      <c r="C12447" s="9" t="e" cm="1">
        <f t="array" aca="1" ref="C12447" ca="1">LEFT(K12447,$C$19743)&amp;"-"&amp;RIGHT(SUBSTITUTE(SUBSTITUTE(TiraAcento(E12447),"-","")," ",""),$C$19744)</f>
        <v>#NAME?</v>
      </c>
      <c r="D12447" s="9" t="s">
        <v>10013</v>
      </c>
      <c r="E12447" s="9" t="s">
        <v>4915</v>
      </c>
      <c r="F12447" s="9" t="s">
        <v>17772</v>
      </c>
      <c r="G12447" s="9" t="s">
        <v>31854</v>
      </c>
      <c r="H12447" s="9" t="s">
        <v>10013</v>
      </c>
      <c r="I12447" s="9" t="s">
        <v>10605</v>
      </c>
      <c r="J12447" s="9" t="s">
        <v>39231</v>
      </c>
      <c r="K12447" s="9" t="s">
        <v>4915</v>
      </c>
    </row>
    <row r="12448" spans="1:11" x14ac:dyDescent="0.35">
      <c r="A12448" s="9">
        <v>12447</v>
      </c>
      <c r="B12448" s="9" t="str">
        <f t="shared" si="194"/>
        <v>Parinarium guy</v>
      </c>
      <c r="C12448" s="9" t="e" cm="1">
        <f t="array" aca="1" ref="C12448" ca="1">LEFT(K12448,$C$19743)&amp;"-"&amp;RIGHT(SUBSTITUTE(SUBSTITUTE(TiraAcento(E12448),"-","")," ",""),$C$19744)</f>
        <v>#NAME?</v>
      </c>
      <c r="D12448" s="9" t="s">
        <v>10014</v>
      </c>
      <c r="E12448" s="9" t="s">
        <v>10015</v>
      </c>
      <c r="F12448" s="9" t="s">
        <v>17773</v>
      </c>
      <c r="G12448" s="9" t="s">
        <v>31855</v>
      </c>
      <c r="H12448" s="9" t="s">
        <v>10014</v>
      </c>
      <c r="I12448" s="9" t="s">
        <v>10605</v>
      </c>
      <c r="J12448" s="9" t="s">
        <v>41304</v>
      </c>
      <c r="K12448" s="9" t="s">
        <v>47314</v>
      </c>
    </row>
    <row r="12449" spans="1:11" x14ac:dyDescent="0.35">
      <c r="A12449" s="9">
        <v>12448</v>
      </c>
      <c r="B12449" s="9" t="str">
        <f t="shared" si="194"/>
        <v>Parinarium mon</v>
      </c>
      <c r="C12449" s="9" t="e" cm="1">
        <f t="array" aca="1" ref="C12449" ca="1">LEFT(K12449,$C$19743)&amp;"-"&amp;RIGHT(SUBSTITUTE(SUBSTITUTE(TiraAcento(E12449),"-","")," ",""),$C$19744)</f>
        <v>#NAME?</v>
      </c>
      <c r="D12449" s="9" t="s">
        <v>10016</v>
      </c>
      <c r="E12449" s="9" t="s">
        <v>4904</v>
      </c>
      <c r="F12449" s="9" t="s">
        <v>17774</v>
      </c>
      <c r="G12449" s="9" t="s">
        <v>31856</v>
      </c>
      <c r="H12449" s="9" t="s">
        <v>10016</v>
      </c>
      <c r="I12449" s="9" t="s">
        <v>10605</v>
      </c>
      <c r="J12449" s="9" t="s">
        <v>41591</v>
      </c>
      <c r="K12449" s="9" t="s">
        <v>45015</v>
      </c>
    </row>
    <row r="12450" spans="1:11" x14ac:dyDescent="0.35">
      <c r="A12450" s="9">
        <v>12449</v>
      </c>
      <c r="B12450" s="9" t="str">
        <f t="shared" si="194"/>
        <v>Nectandra sp.</v>
      </c>
      <c r="C12450" s="9" t="e" cm="1">
        <f t="array" aca="1" ref="C12450" ca="1">LEFT(K12450,$C$19743)&amp;"-"&amp;RIGHT(SUBSTITUTE(SUBSTITUTE(TiraAcento(E12450),"-","")," ",""),$C$19744)</f>
        <v>#NAME?</v>
      </c>
      <c r="D12450" s="9" t="s">
        <v>9417</v>
      </c>
      <c r="E12450" s="9" t="s">
        <v>3580</v>
      </c>
      <c r="F12450" s="9" t="s">
        <v>9417</v>
      </c>
      <c r="G12450" s="9" t="s">
        <v>31857</v>
      </c>
      <c r="H12450" s="9" t="s">
        <v>9417</v>
      </c>
      <c r="I12450" s="9" t="s">
        <v>41459</v>
      </c>
      <c r="J12450" s="9" t="s">
        <v>39157</v>
      </c>
      <c r="K12450" s="9" t="s">
        <v>44338</v>
      </c>
    </row>
    <row r="12451" spans="1:11" x14ac:dyDescent="0.35">
      <c r="A12451" s="9">
        <v>12450</v>
      </c>
      <c r="B12451" s="9" t="str">
        <f t="shared" si="194"/>
        <v>Nectandra sp.</v>
      </c>
      <c r="C12451" s="9" t="e" cm="1">
        <f t="array" aca="1" ref="C12451" ca="1">LEFT(K12451,$C$19743)&amp;"-"&amp;RIGHT(SUBSTITUTE(SUBSTITUTE(TiraAcento(E12451),"-","")," ",""),$C$19744)</f>
        <v>#NAME?</v>
      </c>
      <c r="D12451" s="9" t="s">
        <v>9417</v>
      </c>
      <c r="E12451" s="9" t="s">
        <v>36</v>
      </c>
      <c r="F12451" s="9" t="s">
        <v>9417</v>
      </c>
      <c r="G12451" s="9" t="s">
        <v>31858</v>
      </c>
      <c r="H12451" s="9" t="s">
        <v>9417</v>
      </c>
      <c r="I12451" s="9" t="s">
        <v>41459</v>
      </c>
      <c r="J12451" s="9" t="s">
        <v>39157</v>
      </c>
      <c r="K12451" s="9" t="s">
        <v>42558</v>
      </c>
    </row>
    <row r="12452" spans="1:11" x14ac:dyDescent="0.35">
      <c r="A12452" s="9">
        <v>12451</v>
      </c>
      <c r="B12452" s="9" t="str">
        <f t="shared" si="194"/>
        <v>Nectandra sp.</v>
      </c>
      <c r="C12452" s="9" t="e" cm="1">
        <f t="array" aca="1" ref="C12452" ca="1">LEFT(K12452,$C$19743)&amp;"-"&amp;RIGHT(SUBSTITUTE(SUBSTITUTE(TiraAcento(E12452),"-","")," ",""),$C$19744)</f>
        <v>#NAME?</v>
      </c>
      <c r="D12452" s="9" t="s">
        <v>9417</v>
      </c>
      <c r="E12452" s="9" t="s">
        <v>1480</v>
      </c>
      <c r="F12452" s="9" t="s">
        <v>9417</v>
      </c>
      <c r="G12452" s="9" t="s">
        <v>31859</v>
      </c>
      <c r="H12452" s="9" t="s">
        <v>9417</v>
      </c>
      <c r="I12452" s="9" t="s">
        <v>41459</v>
      </c>
      <c r="J12452" s="9" t="s">
        <v>39157</v>
      </c>
      <c r="K12452" s="9" t="s">
        <v>43297</v>
      </c>
    </row>
    <row r="12453" spans="1:11" x14ac:dyDescent="0.35">
      <c r="A12453" s="9">
        <v>12452</v>
      </c>
      <c r="B12453" s="9" t="str">
        <f t="shared" si="194"/>
        <v>Nectandra sp.</v>
      </c>
      <c r="C12453" s="9" t="e" cm="1">
        <f t="array" aca="1" ref="C12453" ca="1">LEFT(K12453,$C$19743)&amp;"-"&amp;RIGHT(SUBSTITUTE(SUBSTITUTE(TiraAcento(E12453),"-","")," ",""),$C$19744)</f>
        <v>#NAME?</v>
      </c>
      <c r="D12453" s="9" t="s">
        <v>9417</v>
      </c>
      <c r="E12453" s="9" t="s">
        <v>705</v>
      </c>
      <c r="F12453" s="9" t="s">
        <v>9417</v>
      </c>
      <c r="G12453" s="9" t="s">
        <v>31860</v>
      </c>
      <c r="H12453" s="9" t="s">
        <v>9417</v>
      </c>
      <c r="I12453" s="9" t="s">
        <v>41459</v>
      </c>
      <c r="J12453" s="9" t="s">
        <v>39157</v>
      </c>
      <c r="K12453" s="9" t="s">
        <v>42878</v>
      </c>
    </row>
    <row r="12454" spans="1:11" x14ac:dyDescent="0.35">
      <c r="A12454" s="9">
        <v>12453</v>
      </c>
      <c r="B12454" s="9" t="str">
        <f t="shared" si="194"/>
        <v>Nectandra sp.</v>
      </c>
      <c r="C12454" s="9" t="e" cm="1">
        <f t="array" aca="1" ref="C12454" ca="1">LEFT(K12454,$C$19743)&amp;"-"&amp;RIGHT(SUBSTITUTE(SUBSTITUTE(TiraAcento(E12454),"-","")," ",""),$C$19744)</f>
        <v>#NAME?</v>
      </c>
      <c r="D12454" s="9" t="s">
        <v>9417</v>
      </c>
      <c r="E12454" s="9" t="s">
        <v>10017</v>
      </c>
      <c r="F12454" s="9" t="s">
        <v>9417</v>
      </c>
      <c r="G12454" s="9" t="s">
        <v>31861</v>
      </c>
      <c r="H12454" s="9" t="s">
        <v>9417</v>
      </c>
      <c r="I12454" s="9" t="s">
        <v>41459</v>
      </c>
      <c r="J12454" s="9" t="s">
        <v>39157</v>
      </c>
      <c r="K12454" s="9" t="s">
        <v>47315</v>
      </c>
    </row>
    <row r="12455" spans="1:11" x14ac:dyDescent="0.35">
      <c r="A12455" s="9">
        <v>12454</v>
      </c>
      <c r="B12455" s="9" t="str">
        <f t="shared" si="194"/>
        <v>Nectandra sp.</v>
      </c>
      <c r="C12455" s="9" t="e" cm="1">
        <f t="array" aca="1" ref="C12455" ca="1">LEFT(K12455,$C$19743)&amp;"-"&amp;RIGHT(SUBSTITUTE(SUBSTITUTE(TiraAcento(E12455),"-","")," ",""),$C$19744)</f>
        <v>#NAME?</v>
      </c>
      <c r="D12455" s="9" t="s">
        <v>9417</v>
      </c>
      <c r="E12455" s="9" t="s">
        <v>4343</v>
      </c>
      <c r="F12455" s="9" t="s">
        <v>9417</v>
      </c>
      <c r="G12455" s="9" t="s">
        <v>31862</v>
      </c>
      <c r="H12455" s="9" t="s">
        <v>9417</v>
      </c>
      <c r="I12455" s="9" t="s">
        <v>41459</v>
      </c>
      <c r="J12455" s="9" t="s">
        <v>39157</v>
      </c>
      <c r="K12455" s="9" t="s">
        <v>44699</v>
      </c>
    </row>
    <row r="12456" spans="1:11" x14ac:dyDescent="0.35">
      <c r="A12456" s="9">
        <v>12455</v>
      </c>
      <c r="B12456" s="9" t="str">
        <f t="shared" si="194"/>
        <v>Nectandra sp.</v>
      </c>
      <c r="C12456" s="9" t="e" cm="1">
        <f t="array" aca="1" ref="C12456" ca="1">LEFT(K12456,$C$19743)&amp;"-"&amp;RIGHT(SUBSTITUTE(SUBSTITUTE(TiraAcento(E12456),"-","")," ",""),$C$19744)</f>
        <v>#NAME?</v>
      </c>
      <c r="D12456" s="9" t="s">
        <v>9417</v>
      </c>
      <c r="E12456" s="9" t="s">
        <v>10018</v>
      </c>
      <c r="F12456" s="9" t="s">
        <v>9417</v>
      </c>
      <c r="G12456" s="9" t="s">
        <v>31863</v>
      </c>
      <c r="H12456" s="9" t="s">
        <v>9417</v>
      </c>
      <c r="I12456" s="9" t="s">
        <v>41459</v>
      </c>
      <c r="J12456" s="9" t="s">
        <v>39157</v>
      </c>
      <c r="K12456" s="9" t="s">
        <v>47316</v>
      </c>
    </row>
    <row r="12457" spans="1:11" x14ac:dyDescent="0.35">
      <c r="A12457" s="9">
        <v>12456</v>
      </c>
      <c r="B12457" s="9" t="str">
        <f t="shared" si="194"/>
        <v>Nectandra sp.</v>
      </c>
      <c r="C12457" s="9" t="e" cm="1">
        <f t="array" aca="1" ref="C12457" ca="1">LEFT(K12457,$C$19743)&amp;"-"&amp;RIGHT(SUBSTITUTE(SUBSTITUTE(TiraAcento(E12457),"-","")," ",""),$C$19744)</f>
        <v>#NAME?</v>
      </c>
      <c r="D12457" s="9" t="s">
        <v>9417</v>
      </c>
      <c r="E12457" s="9" t="s">
        <v>10019</v>
      </c>
      <c r="F12457" s="9" t="s">
        <v>9417</v>
      </c>
      <c r="G12457" s="9" t="s">
        <v>31864</v>
      </c>
      <c r="H12457" s="9" t="s">
        <v>9417</v>
      </c>
      <c r="I12457" s="9" t="s">
        <v>41459</v>
      </c>
      <c r="J12457" s="9" t="s">
        <v>39157</v>
      </c>
      <c r="K12457" s="9" t="s">
        <v>47317</v>
      </c>
    </row>
    <row r="12458" spans="1:11" x14ac:dyDescent="0.35">
      <c r="A12458" s="9">
        <v>12457</v>
      </c>
      <c r="B12458" s="9" t="str">
        <f t="shared" si="194"/>
        <v>Nectandra sp.</v>
      </c>
      <c r="C12458" s="9" t="e" cm="1">
        <f t="array" aca="1" ref="C12458" ca="1">LEFT(K12458,$C$19743)&amp;"-"&amp;RIGHT(SUBSTITUTE(SUBSTITUTE(TiraAcento(E12458),"-","")," ",""),$C$19744)</f>
        <v>#NAME?</v>
      </c>
      <c r="D12458" s="9" t="s">
        <v>9417</v>
      </c>
      <c r="E12458" s="9" t="s">
        <v>10020</v>
      </c>
      <c r="F12458" s="9" t="s">
        <v>9417</v>
      </c>
      <c r="G12458" s="9" t="s">
        <v>31865</v>
      </c>
      <c r="H12458" s="9" t="s">
        <v>9417</v>
      </c>
      <c r="I12458" s="9" t="s">
        <v>41459</v>
      </c>
      <c r="J12458" s="9" t="s">
        <v>39157</v>
      </c>
      <c r="K12458" s="9" t="s">
        <v>47318</v>
      </c>
    </row>
    <row r="12459" spans="1:11" x14ac:dyDescent="0.35">
      <c r="A12459" s="9">
        <v>12458</v>
      </c>
      <c r="B12459" s="9" t="str">
        <f t="shared" si="194"/>
        <v>Nectandra tur</v>
      </c>
      <c r="C12459" s="9" t="e" cm="1">
        <f t="array" aca="1" ref="C12459" ca="1">LEFT(K12459,$C$19743)&amp;"-"&amp;RIGHT(SUBSTITUTE(SUBSTITUTE(TiraAcento(E12459),"-","")," ",""),$C$19744)</f>
        <v>#NAME?</v>
      </c>
      <c r="D12459" s="9" t="s">
        <v>10021</v>
      </c>
      <c r="E12459" s="9" t="s">
        <v>9767</v>
      </c>
      <c r="F12459" s="9" t="s">
        <v>17775</v>
      </c>
      <c r="G12459" s="9" t="s">
        <v>31866</v>
      </c>
      <c r="H12459" s="9" t="s">
        <v>10021</v>
      </c>
      <c r="I12459" s="9" t="s">
        <v>41459</v>
      </c>
      <c r="J12459" s="9" t="s">
        <v>41592</v>
      </c>
      <c r="K12459" s="9" t="s">
        <v>47208</v>
      </c>
    </row>
    <row r="12460" spans="1:11" x14ac:dyDescent="0.35">
      <c r="A12460" s="9">
        <v>12459</v>
      </c>
      <c r="B12460" s="9" t="str">
        <f t="shared" si="194"/>
        <v>Nectandra tur</v>
      </c>
      <c r="C12460" s="9" t="e" cm="1">
        <f t="array" aca="1" ref="C12460" ca="1">LEFT(K12460,$C$19743)&amp;"-"&amp;RIGHT(SUBSTITUTE(SUBSTITUTE(TiraAcento(E12460),"-","")," ",""),$C$19744)</f>
        <v>#NAME?</v>
      </c>
      <c r="D12460" s="9" t="s">
        <v>10021</v>
      </c>
      <c r="E12460" s="9" t="s">
        <v>10022</v>
      </c>
      <c r="F12460" s="9" t="s">
        <v>17775</v>
      </c>
      <c r="G12460" s="9" t="s">
        <v>31867</v>
      </c>
      <c r="H12460" s="9" t="s">
        <v>10021</v>
      </c>
      <c r="I12460" s="9" t="s">
        <v>41459</v>
      </c>
      <c r="J12460" s="9" t="s">
        <v>41592</v>
      </c>
      <c r="K12460" s="9" t="s">
        <v>10022</v>
      </c>
    </row>
    <row r="12461" spans="1:11" x14ac:dyDescent="0.35">
      <c r="A12461" s="9">
        <v>12460</v>
      </c>
      <c r="B12461" s="9" t="str">
        <f t="shared" si="194"/>
        <v>Nectandra twe</v>
      </c>
      <c r="C12461" s="9" t="e" cm="1">
        <f t="array" aca="1" ref="C12461" ca="1">LEFT(K12461,$C$19743)&amp;"-"&amp;RIGHT(SUBSTITUTE(SUBSTITUTE(TiraAcento(E12461),"-","")," ",""),$C$19744)</f>
        <v>#NAME?</v>
      </c>
      <c r="D12461" s="9" t="s">
        <v>10023</v>
      </c>
      <c r="E12461" s="9"/>
      <c r="F12461" s="9" t="s">
        <v>17776</v>
      </c>
      <c r="G12461" s="9" t="s">
        <v>31868</v>
      </c>
      <c r="H12461" s="9" t="s">
        <v>10023</v>
      </c>
      <c r="I12461" s="9" t="s">
        <v>41459</v>
      </c>
      <c r="J12461" s="9" t="s">
        <v>39859</v>
      </c>
      <c r="K12461" s="9" t="s">
        <v>42568</v>
      </c>
    </row>
    <row r="12462" spans="1:11" x14ac:dyDescent="0.35">
      <c r="A12462" s="9">
        <v>12461</v>
      </c>
      <c r="B12462" s="9" t="str">
        <f t="shared" si="194"/>
        <v>Nectandra ven</v>
      </c>
      <c r="C12462" s="9" t="e" cm="1">
        <f t="array" aca="1" ref="C12462" ca="1">LEFT(K12462,$C$19743)&amp;"-"&amp;RIGHT(SUBSTITUTE(SUBSTITUTE(TiraAcento(E12462),"-","")," ",""),$C$19744)</f>
        <v>#NAME?</v>
      </c>
      <c r="D12462" s="9" t="s">
        <v>10024</v>
      </c>
      <c r="E12462" s="9" t="s">
        <v>1092</v>
      </c>
      <c r="F12462" s="9" t="s">
        <v>17777</v>
      </c>
      <c r="G12462" s="9" t="s">
        <v>31869</v>
      </c>
      <c r="H12462" s="9" t="s">
        <v>10024</v>
      </c>
      <c r="I12462" s="9" t="s">
        <v>41459</v>
      </c>
      <c r="J12462" s="9" t="s">
        <v>41593</v>
      </c>
      <c r="K12462" s="9" t="s">
        <v>1092</v>
      </c>
    </row>
    <row r="12463" spans="1:11" x14ac:dyDescent="0.35">
      <c r="A12463" s="9">
        <v>12462</v>
      </c>
      <c r="B12463" s="9" t="str">
        <f t="shared" si="194"/>
        <v>Nectandra vil</v>
      </c>
      <c r="C12463" s="9" t="e" cm="1">
        <f t="array" aca="1" ref="C12463" ca="1">LEFT(K12463,$C$19743)&amp;"-"&amp;RIGHT(SUBSTITUTE(SUBSTITUTE(TiraAcento(E12463),"-","")," ",""),$C$19744)</f>
        <v>#NAME?</v>
      </c>
      <c r="D12463" s="9" t="s">
        <v>10025</v>
      </c>
      <c r="E12463" s="9"/>
      <c r="F12463" s="9" t="s">
        <v>17778</v>
      </c>
      <c r="G12463" s="9" t="s">
        <v>31870</v>
      </c>
      <c r="H12463" s="9" t="s">
        <v>10025</v>
      </c>
      <c r="I12463" s="9" t="s">
        <v>41459</v>
      </c>
      <c r="J12463" s="9" t="s">
        <v>40407</v>
      </c>
      <c r="K12463" s="9" t="s">
        <v>42568</v>
      </c>
    </row>
    <row r="12464" spans="1:11" x14ac:dyDescent="0.35">
      <c r="A12464" s="9">
        <v>12463</v>
      </c>
      <c r="B12464" s="9" t="str">
        <f t="shared" si="194"/>
        <v>Nectandra war</v>
      </c>
      <c r="C12464" s="9" t="e" cm="1">
        <f t="array" aca="1" ref="C12464" ca="1">LEFT(K12464,$C$19743)&amp;"-"&amp;RIGHT(SUBSTITUTE(SUBSTITUTE(TiraAcento(E12464),"-","")," ",""),$C$19744)</f>
        <v>#NAME?</v>
      </c>
      <c r="D12464" s="9" t="s">
        <v>10026</v>
      </c>
      <c r="E12464" s="9" t="s">
        <v>1063</v>
      </c>
      <c r="F12464" s="9" t="s">
        <v>17779</v>
      </c>
      <c r="G12464" s="9" t="s">
        <v>31871</v>
      </c>
      <c r="H12464" s="9" t="s">
        <v>10026</v>
      </c>
      <c r="I12464" s="9" t="s">
        <v>41459</v>
      </c>
      <c r="J12464" s="9" t="s">
        <v>41189</v>
      </c>
      <c r="K12464" s="9" t="s">
        <v>43070</v>
      </c>
    </row>
    <row r="12465" spans="1:11" x14ac:dyDescent="0.35">
      <c r="A12465" s="9">
        <v>12464</v>
      </c>
      <c r="B12465" s="9" t="str">
        <f t="shared" si="194"/>
        <v>Nectandra wil</v>
      </c>
      <c r="C12465" s="9" t="e" cm="1">
        <f t="array" aca="1" ref="C12465" ca="1">LEFT(K12465,$C$19743)&amp;"-"&amp;RIGHT(SUBSTITUTE(SUBSTITUTE(TiraAcento(E12465),"-","")," ",""),$C$19744)</f>
        <v>#NAME?</v>
      </c>
      <c r="D12465" s="9" t="s">
        <v>10027</v>
      </c>
      <c r="E12465" s="9"/>
      <c r="F12465" s="9" t="s">
        <v>17780</v>
      </c>
      <c r="G12465" s="9" t="s">
        <v>31872</v>
      </c>
      <c r="H12465" s="9" t="s">
        <v>10027</v>
      </c>
      <c r="I12465" s="9" t="s">
        <v>41459</v>
      </c>
      <c r="J12465" s="9" t="s">
        <v>41594</v>
      </c>
      <c r="K12465" s="9" t="s">
        <v>42568</v>
      </c>
    </row>
    <row r="12466" spans="1:11" x14ac:dyDescent="0.35">
      <c r="A12466" s="9">
        <v>12465</v>
      </c>
      <c r="B12466" s="9" t="str">
        <f t="shared" si="194"/>
        <v>Neea kru</v>
      </c>
      <c r="C12466" s="9" t="e" cm="1">
        <f t="array" aca="1" ref="C12466" ca="1">LEFT(K12466,$C$19743)&amp;"-"&amp;RIGHT(SUBSTITUTE(SUBSTITUTE(TiraAcento(E12466),"-","")," ",""),$C$19744)</f>
        <v>#NAME?</v>
      </c>
      <c r="D12466" s="9" t="s">
        <v>10028</v>
      </c>
      <c r="E12466" s="9" t="s">
        <v>6901</v>
      </c>
      <c r="F12466" s="9" t="s">
        <v>17781</v>
      </c>
      <c r="G12466" s="9" t="s">
        <v>31873</v>
      </c>
      <c r="H12466" s="9" t="s">
        <v>10028</v>
      </c>
      <c r="I12466" s="9" t="s">
        <v>41595</v>
      </c>
      <c r="J12466" s="9" t="s">
        <v>41596</v>
      </c>
      <c r="K12466" s="9" t="s">
        <v>45839</v>
      </c>
    </row>
    <row r="12467" spans="1:11" x14ac:dyDescent="0.35">
      <c r="A12467" s="9">
        <v>12466</v>
      </c>
      <c r="B12467" s="9" t="str">
        <f t="shared" si="194"/>
        <v>Neea mac</v>
      </c>
      <c r="C12467" s="9" t="e" cm="1">
        <f t="array" aca="1" ref="C12467" ca="1">LEFT(K12467,$C$19743)&amp;"-"&amp;RIGHT(SUBSTITUTE(SUBSTITUTE(TiraAcento(E12467),"-","")," ",""),$C$19744)</f>
        <v>#NAME?</v>
      </c>
      <c r="D12467" s="9" t="s">
        <v>10029</v>
      </c>
      <c r="E12467" s="9" t="s">
        <v>247</v>
      </c>
      <c r="F12467" s="9" t="s">
        <v>17782</v>
      </c>
      <c r="G12467" s="9" t="s">
        <v>31874</v>
      </c>
      <c r="H12467" s="9" t="s">
        <v>10029</v>
      </c>
      <c r="I12467" s="9" t="s">
        <v>41595</v>
      </c>
      <c r="J12467" s="9" t="s">
        <v>39174</v>
      </c>
      <c r="K12467" s="9" t="s">
        <v>42655</v>
      </c>
    </row>
    <row r="12468" spans="1:11" x14ac:dyDescent="0.35">
      <c r="A12468" s="9">
        <v>12467</v>
      </c>
      <c r="B12468" s="9" t="str">
        <f t="shared" si="194"/>
        <v>Neea opp</v>
      </c>
      <c r="C12468" s="9" t="e" cm="1">
        <f t="array" aca="1" ref="C12468" ca="1">LEFT(K12468,$C$19743)&amp;"-"&amp;RIGHT(SUBSTITUTE(SUBSTITUTE(TiraAcento(E12468),"-","")," ",""),$C$19744)</f>
        <v>#NAME?</v>
      </c>
      <c r="D12468" s="9" t="s">
        <v>10030</v>
      </c>
      <c r="E12468" s="9" t="s">
        <v>6973</v>
      </c>
      <c r="F12468" s="9" t="s">
        <v>17783</v>
      </c>
      <c r="G12468" s="9" t="s">
        <v>31875</v>
      </c>
      <c r="H12468" s="9" t="s">
        <v>10030</v>
      </c>
      <c r="I12468" s="9" t="s">
        <v>41595</v>
      </c>
      <c r="J12468" s="9" t="s">
        <v>41463</v>
      </c>
      <c r="K12468" s="9" t="s">
        <v>45872</v>
      </c>
    </row>
    <row r="12469" spans="1:11" x14ac:dyDescent="0.35">
      <c r="A12469" s="9">
        <v>12468</v>
      </c>
      <c r="B12469" s="9" t="str">
        <f t="shared" si="194"/>
        <v>Neea spr</v>
      </c>
      <c r="C12469" s="9" t="e" cm="1">
        <f t="array" aca="1" ref="C12469" ca="1">LEFT(K12469,$C$19743)&amp;"-"&amp;RIGHT(SUBSTITUTE(SUBSTITUTE(TiraAcento(E12469),"-","")," ",""),$C$19744)</f>
        <v>#NAME?</v>
      </c>
      <c r="D12469" s="9" t="s">
        <v>10031</v>
      </c>
      <c r="E12469" s="9" t="s">
        <v>247</v>
      </c>
      <c r="F12469" s="9" t="s">
        <v>17784</v>
      </c>
      <c r="G12469" s="9" t="s">
        <v>31876</v>
      </c>
      <c r="H12469" s="9" t="s">
        <v>10031</v>
      </c>
      <c r="I12469" s="9" t="s">
        <v>41595</v>
      </c>
      <c r="J12469" s="9" t="s">
        <v>39553</v>
      </c>
      <c r="K12469" s="9" t="s">
        <v>42655</v>
      </c>
    </row>
    <row r="12470" spans="1:11" x14ac:dyDescent="0.35">
      <c r="A12470" s="9">
        <v>12469</v>
      </c>
      <c r="B12470" s="9" t="str">
        <f t="shared" si="194"/>
        <v xml:space="preserve">Nemaluma </v>
      </c>
      <c r="C12470" s="9" t="e" cm="1">
        <f t="array" aca="1" ref="C12470" ca="1">LEFT(K12470,$C$19743)&amp;"-"&amp;RIGHT(SUBSTITUTE(SUBSTITUTE(TiraAcento(E12470),"-","")," ",""),$C$19744)</f>
        <v>#NAME?</v>
      </c>
      <c r="D12470" s="9" t="s">
        <v>10032</v>
      </c>
      <c r="E12470" s="9"/>
      <c r="F12470" s="9" t="s">
        <v>10032</v>
      </c>
      <c r="G12470" s="9" t="s">
        <v>31877</v>
      </c>
      <c r="H12470" s="9" t="s">
        <v>10032</v>
      </c>
      <c r="I12470" s="9" t="s">
        <v>10032</v>
      </c>
      <c r="J12470" s="9"/>
      <c r="K12470" s="9" t="s">
        <v>42568</v>
      </c>
    </row>
    <row r="12471" spans="1:11" x14ac:dyDescent="0.35">
      <c r="A12471" s="9">
        <v>12470</v>
      </c>
      <c r="B12471" s="9" t="str">
        <f t="shared" si="194"/>
        <v>Nemaluma ano</v>
      </c>
      <c r="C12471" s="9" t="e" cm="1">
        <f t="array" aca="1" ref="C12471" ca="1">LEFT(K12471,$C$19743)&amp;"-"&amp;RIGHT(SUBSTITUTE(SUBSTITUTE(TiraAcento(E12471),"-","")," ",""),$C$19744)</f>
        <v>#NAME?</v>
      </c>
      <c r="D12471" s="9" t="s">
        <v>10033</v>
      </c>
      <c r="E12471" s="9"/>
      <c r="F12471" s="9" t="s">
        <v>17785</v>
      </c>
      <c r="G12471" s="9" t="s">
        <v>31878</v>
      </c>
      <c r="H12471" s="9" t="s">
        <v>10033</v>
      </c>
      <c r="I12471" s="9" t="s">
        <v>10032</v>
      </c>
      <c r="J12471" s="9" t="s">
        <v>41597</v>
      </c>
      <c r="K12471" s="9" t="s">
        <v>42568</v>
      </c>
    </row>
    <row r="12472" spans="1:11" x14ac:dyDescent="0.35">
      <c r="A12472" s="9">
        <v>12471</v>
      </c>
      <c r="B12472" s="9" t="str">
        <f t="shared" si="194"/>
        <v>Nenga wen</v>
      </c>
      <c r="C12472" s="9" t="e" cm="1">
        <f t="array" aca="1" ref="C12472" ca="1">LEFT(K12472,$C$19743)&amp;"-"&amp;RIGHT(SUBSTITUTE(SUBSTITUTE(TiraAcento(E12472),"-","")," ",""),$C$19744)</f>
        <v>#NAME?</v>
      </c>
      <c r="D12472" s="9" t="s">
        <v>10034</v>
      </c>
      <c r="E12472" s="9" t="s">
        <v>548</v>
      </c>
      <c r="F12472" s="9" t="s">
        <v>17786</v>
      </c>
      <c r="G12472" s="9" t="s">
        <v>31879</v>
      </c>
      <c r="H12472" s="9" t="s">
        <v>10034</v>
      </c>
      <c r="I12472" s="9" t="s">
        <v>41598</v>
      </c>
      <c r="J12472" s="9" t="s">
        <v>41599</v>
      </c>
      <c r="K12472" s="9" t="s">
        <v>548</v>
      </c>
    </row>
    <row r="12473" spans="1:11" x14ac:dyDescent="0.35">
      <c r="A12473" s="9">
        <v>12472</v>
      </c>
      <c r="B12473" s="9" t="str">
        <f t="shared" si="194"/>
        <v>Neomitranthes sp.</v>
      </c>
      <c r="C12473" s="9" t="e" cm="1">
        <f t="array" aca="1" ref="C12473" ca="1">LEFT(K12473,$C$19743)&amp;"-"&amp;RIGHT(SUBSTITUTE(SUBSTITUTE(TiraAcento(E12473),"-","")," ",""),$C$19744)</f>
        <v>#NAME?</v>
      </c>
      <c r="D12473" s="9" t="s">
        <v>10035</v>
      </c>
      <c r="E12473" s="9" t="s">
        <v>10036</v>
      </c>
      <c r="F12473" s="9" t="s">
        <v>10035</v>
      </c>
      <c r="G12473" s="9" t="s">
        <v>31880</v>
      </c>
      <c r="H12473" s="9" t="s">
        <v>10035</v>
      </c>
      <c r="I12473" s="9" t="s">
        <v>41600</v>
      </c>
      <c r="J12473" s="9" t="s">
        <v>39157</v>
      </c>
      <c r="K12473" s="9" t="s">
        <v>47319</v>
      </c>
    </row>
    <row r="12474" spans="1:11" x14ac:dyDescent="0.35">
      <c r="A12474" s="9">
        <v>12473</v>
      </c>
      <c r="B12474" s="9" t="str">
        <f t="shared" si="194"/>
        <v>Neomitranthes war</v>
      </c>
      <c r="C12474" s="9" t="e" cm="1">
        <f t="array" aca="1" ref="C12474" ca="1">LEFT(K12474,$C$19743)&amp;"-"&amp;RIGHT(SUBSTITUTE(SUBSTITUTE(TiraAcento(E12474),"-","")," ",""),$C$19744)</f>
        <v>#NAME?</v>
      </c>
      <c r="D12474" s="9" t="s">
        <v>10037</v>
      </c>
      <c r="E12474" s="9" t="s">
        <v>6352</v>
      </c>
      <c r="F12474" s="9" t="s">
        <v>17787</v>
      </c>
      <c r="G12474" s="9" t="s">
        <v>31881</v>
      </c>
      <c r="H12474" s="9" t="s">
        <v>10037</v>
      </c>
      <c r="I12474" s="9" t="s">
        <v>41600</v>
      </c>
      <c r="J12474" s="9" t="s">
        <v>39907</v>
      </c>
      <c r="K12474" s="9" t="s">
        <v>45671</v>
      </c>
    </row>
    <row r="12475" spans="1:11" x14ac:dyDescent="0.35">
      <c r="A12475" s="9">
        <v>12474</v>
      </c>
      <c r="B12475" s="9" t="str">
        <f t="shared" si="194"/>
        <v xml:space="preserve">Neoraputia </v>
      </c>
      <c r="C12475" s="9" t="e" cm="1">
        <f t="array" aca="1" ref="C12475" ca="1">LEFT(K12475,$C$19743)&amp;"-"&amp;RIGHT(SUBSTITUTE(SUBSTITUTE(TiraAcento(E12475),"-","")," ",""),$C$19744)</f>
        <v>#NAME?</v>
      </c>
      <c r="D12475" s="9" t="s">
        <v>10038</v>
      </c>
      <c r="E12475" s="9"/>
      <c r="F12475" s="9" t="s">
        <v>10038</v>
      </c>
      <c r="G12475" s="9" t="s">
        <v>31882</v>
      </c>
      <c r="H12475" s="9" t="s">
        <v>10038</v>
      </c>
      <c r="I12475" s="9" t="s">
        <v>10038</v>
      </c>
      <c r="J12475" s="9"/>
      <c r="K12475" s="9" t="s">
        <v>42568</v>
      </c>
    </row>
    <row r="12476" spans="1:11" x14ac:dyDescent="0.35">
      <c r="A12476" s="9">
        <v>12475</v>
      </c>
      <c r="B12476" s="9" t="str">
        <f t="shared" si="194"/>
        <v>Neoraputia alb</v>
      </c>
      <c r="C12476" s="9" t="e" cm="1">
        <f t="array" aca="1" ref="C12476" ca="1">LEFT(K12476,$C$19743)&amp;"-"&amp;RIGHT(SUBSTITUTE(SUBSTITUTE(TiraAcento(E12476),"-","")," ",""),$C$19744)</f>
        <v>#NAME?</v>
      </c>
      <c r="D12476" s="9" t="s">
        <v>10039</v>
      </c>
      <c r="E12476" s="9"/>
      <c r="F12476" s="9" t="s">
        <v>17788</v>
      </c>
      <c r="G12476" s="9" t="s">
        <v>31883</v>
      </c>
      <c r="H12476" s="9" t="s">
        <v>10039</v>
      </c>
      <c r="I12476" s="9" t="s">
        <v>10038</v>
      </c>
      <c r="J12476" s="9" t="s">
        <v>39637</v>
      </c>
      <c r="K12476" s="9" t="s">
        <v>42568</v>
      </c>
    </row>
    <row r="12477" spans="1:11" x14ac:dyDescent="0.35">
      <c r="A12477" s="9">
        <v>12476</v>
      </c>
      <c r="B12477" s="9" t="str">
        <f t="shared" si="194"/>
        <v>Neoraputia sal</v>
      </c>
      <c r="C12477" s="9" t="e" cm="1">
        <f t="array" aca="1" ref="C12477" ca="1">LEFT(K12477,$C$19743)&amp;"-"&amp;RIGHT(SUBSTITUTE(SUBSTITUTE(TiraAcento(E12477),"-","")," ",""),$C$19744)</f>
        <v>#NAME?</v>
      </c>
      <c r="D12477" s="9" t="s">
        <v>10040</v>
      </c>
      <c r="E12477" s="9" t="s">
        <v>10041</v>
      </c>
      <c r="F12477" s="9" t="s">
        <v>17789</v>
      </c>
      <c r="G12477" s="9" t="s">
        <v>31884</v>
      </c>
      <c r="H12477" s="9" t="s">
        <v>10040</v>
      </c>
      <c r="I12477" s="9" t="s">
        <v>10038</v>
      </c>
      <c r="J12477" s="9" t="s">
        <v>41601</v>
      </c>
      <c r="K12477" s="9" t="s">
        <v>10041</v>
      </c>
    </row>
    <row r="12478" spans="1:11" x14ac:dyDescent="0.35">
      <c r="A12478" s="9">
        <v>12477</v>
      </c>
      <c r="B12478" s="9" t="str">
        <f t="shared" si="194"/>
        <v xml:space="preserve">Neoxythece </v>
      </c>
      <c r="C12478" s="9" t="e" cm="1">
        <f t="array" aca="1" ref="C12478" ca="1">LEFT(K12478,$C$19743)&amp;"-"&amp;RIGHT(SUBSTITUTE(SUBSTITUTE(TiraAcento(E12478),"-","")," ",""),$C$19744)</f>
        <v>#NAME?</v>
      </c>
      <c r="D12478" s="9" t="s">
        <v>10042</v>
      </c>
      <c r="E12478" s="9"/>
      <c r="F12478" s="9" t="s">
        <v>10042</v>
      </c>
      <c r="G12478" s="9" t="s">
        <v>31885</v>
      </c>
      <c r="H12478" s="9" t="s">
        <v>10042</v>
      </c>
      <c r="I12478" s="9" t="s">
        <v>10042</v>
      </c>
      <c r="J12478" s="9"/>
      <c r="K12478" s="9" t="s">
        <v>42568</v>
      </c>
    </row>
    <row r="12479" spans="1:11" x14ac:dyDescent="0.35">
      <c r="A12479" s="9">
        <v>12478</v>
      </c>
      <c r="B12479" s="9" t="str">
        <f t="shared" si="194"/>
        <v>Neoxythece rob</v>
      </c>
      <c r="C12479" s="9" t="e" cm="1">
        <f t="array" aca="1" ref="C12479" ca="1">LEFT(K12479,$C$19743)&amp;"-"&amp;RIGHT(SUBSTITUTE(SUBSTITUTE(TiraAcento(E12479),"-","")," ",""),$C$19744)</f>
        <v>#NAME?</v>
      </c>
      <c r="D12479" s="9" t="s">
        <v>10043</v>
      </c>
      <c r="E12479" s="9"/>
      <c r="F12479" s="9" t="s">
        <v>14790</v>
      </c>
      <c r="G12479" s="9" t="s">
        <v>31886</v>
      </c>
      <c r="H12479" s="9" t="s">
        <v>10043</v>
      </c>
      <c r="I12479" s="9" t="s">
        <v>10042</v>
      </c>
      <c r="J12479" s="9" t="s">
        <v>39802</v>
      </c>
      <c r="K12479" s="9" t="s">
        <v>42568</v>
      </c>
    </row>
    <row r="12480" spans="1:11" x14ac:dyDescent="0.35">
      <c r="A12480" s="9">
        <v>12479</v>
      </c>
      <c r="B12480" s="9" t="str">
        <f t="shared" si="194"/>
        <v>Neoxythece sp.</v>
      </c>
      <c r="C12480" s="9" t="e" cm="1">
        <f t="array" aca="1" ref="C12480" ca="1">LEFT(K12480,$C$19743)&amp;"-"&amp;RIGHT(SUBSTITUTE(SUBSTITUTE(TiraAcento(E12480),"-","")," ",""),$C$19744)</f>
        <v>#NAME?</v>
      </c>
      <c r="D12480" s="9" t="s">
        <v>10044</v>
      </c>
      <c r="E12480" s="9"/>
      <c r="F12480" s="9" t="s">
        <v>10044</v>
      </c>
      <c r="G12480" s="9" t="s">
        <v>31887</v>
      </c>
      <c r="H12480" s="9" t="s">
        <v>10044</v>
      </c>
      <c r="I12480" s="9" t="s">
        <v>10042</v>
      </c>
      <c r="J12480" s="9" t="s">
        <v>39157</v>
      </c>
      <c r="K12480" s="9" t="s">
        <v>42568</v>
      </c>
    </row>
    <row r="12481" spans="1:11" x14ac:dyDescent="0.35">
      <c r="A12481" s="9">
        <v>12480</v>
      </c>
      <c r="B12481" s="9" t="str">
        <f t="shared" si="194"/>
        <v xml:space="preserve">Nephelea </v>
      </c>
      <c r="C12481" s="9" t="e" cm="1">
        <f t="array" aca="1" ref="C12481" ca="1">LEFT(K12481,$C$19743)&amp;"-"&amp;RIGHT(SUBSTITUTE(SUBSTITUTE(TiraAcento(E12481),"-","")," ",""),$C$19744)</f>
        <v>#NAME?</v>
      </c>
      <c r="D12481" s="9" t="s">
        <v>10045</v>
      </c>
      <c r="E12481" s="9"/>
      <c r="F12481" s="9" t="s">
        <v>10045</v>
      </c>
      <c r="G12481" s="9" t="s">
        <v>31888</v>
      </c>
      <c r="H12481" s="9" t="s">
        <v>10045</v>
      </c>
      <c r="I12481" s="9" t="s">
        <v>10045</v>
      </c>
      <c r="J12481" s="9"/>
      <c r="K12481" s="9" t="s">
        <v>42568</v>
      </c>
    </row>
    <row r="12482" spans="1:11" x14ac:dyDescent="0.35">
      <c r="A12482" s="9">
        <v>12481</v>
      </c>
      <c r="B12482" s="9" t="str">
        <f t="shared" si="194"/>
        <v>Nephelea arb</v>
      </c>
      <c r="C12482" s="9" t="e" cm="1">
        <f t="array" aca="1" ref="C12482" ca="1">LEFT(K12482,$C$19743)&amp;"-"&amp;RIGHT(SUBSTITUTE(SUBSTITUTE(TiraAcento(E12482),"-","")," ",""),$C$19744)</f>
        <v>#NAME?</v>
      </c>
      <c r="D12482" s="9" t="s">
        <v>10046</v>
      </c>
      <c r="E12482" s="9" t="s">
        <v>218</v>
      </c>
      <c r="F12482" s="9" t="s">
        <v>17790</v>
      </c>
      <c r="G12482" s="9" t="s">
        <v>31889</v>
      </c>
      <c r="H12482" s="9" t="s">
        <v>10046</v>
      </c>
      <c r="I12482" s="9" t="s">
        <v>10045</v>
      </c>
      <c r="J12482" s="9" t="s">
        <v>39643</v>
      </c>
      <c r="K12482" s="9" t="s">
        <v>42641</v>
      </c>
    </row>
    <row r="12483" spans="1:11" x14ac:dyDescent="0.35">
      <c r="A12483" s="9">
        <v>12482</v>
      </c>
      <c r="B12483" s="9" t="str">
        <f t="shared" ref="B12483:B12546" si="195">I12483&amp;" "&amp;IFERROR(LEFT(J12483,$B$19743),D12483)</f>
        <v>Nephelea arb</v>
      </c>
      <c r="C12483" s="9" t="e" cm="1">
        <f t="array" aca="1" ref="C12483" ca="1">LEFT(K12483,$C$19743)&amp;"-"&amp;RIGHT(SUBSTITUTE(SUBSTITUTE(TiraAcento(E12483),"-","")," ",""),$C$19744)</f>
        <v>#NAME?</v>
      </c>
      <c r="D12483" s="9" t="s">
        <v>10046</v>
      </c>
      <c r="E12483" s="9" t="s">
        <v>208</v>
      </c>
      <c r="F12483" s="9" t="s">
        <v>17790</v>
      </c>
      <c r="G12483" s="9" t="s">
        <v>31890</v>
      </c>
      <c r="H12483" s="9" t="s">
        <v>10046</v>
      </c>
      <c r="I12483" s="9" t="s">
        <v>10045</v>
      </c>
      <c r="J12483" s="9" t="s">
        <v>39643</v>
      </c>
      <c r="K12483" s="9" t="s">
        <v>208</v>
      </c>
    </row>
    <row r="12484" spans="1:11" x14ac:dyDescent="0.35">
      <c r="A12484" s="9">
        <v>12483</v>
      </c>
      <c r="B12484" s="9" t="str">
        <f t="shared" si="195"/>
        <v>Nephelea set</v>
      </c>
      <c r="C12484" s="9" t="e" cm="1">
        <f t="array" aca="1" ref="C12484" ca="1">LEFT(K12484,$C$19743)&amp;"-"&amp;RIGHT(SUBSTITUTE(SUBSTITUTE(TiraAcento(E12484),"-","")," ",""),$C$19744)</f>
        <v>#NAME?</v>
      </c>
      <c r="D12484" s="9" t="s">
        <v>10047</v>
      </c>
      <c r="E12484" s="9"/>
      <c r="F12484" s="9" t="s">
        <v>17791</v>
      </c>
      <c r="G12484" s="9" t="s">
        <v>31891</v>
      </c>
      <c r="H12484" s="9" t="s">
        <v>10047</v>
      </c>
      <c r="I12484" s="9" t="s">
        <v>10045</v>
      </c>
      <c r="J12484" s="9" t="s">
        <v>39600</v>
      </c>
      <c r="K12484" s="9" t="s">
        <v>42568</v>
      </c>
    </row>
    <row r="12485" spans="1:11" x14ac:dyDescent="0.35">
      <c r="A12485" s="9">
        <v>12484</v>
      </c>
      <c r="B12485" s="9" t="str">
        <f t="shared" si="195"/>
        <v>Nephelium lit</v>
      </c>
      <c r="C12485" s="9" t="e" cm="1">
        <f t="array" aca="1" ref="C12485" ca="1">LEFT(K12485,$C$19743)&amp;"-"&amp;RIGHT(SUBSTITUTE(SUBSTITUTE(TiraAcento(E12485),"-","")," ",""),$C$19744)</f>
        <v>#NAME?</v>
      </c>
      <c r="D12485" s="9" t="s">
        <v>10048</v>
      </c>
      <c r="E12485" s="9" t="s">
        <v>10049</v>
      </c>
      <c r="F12485" s="9" t="s">
        <v>17792</v>
      </c>
      <c r="G12485" s="9" t="s">
        <v>31892</v>
      </c>
      <c r="H12485" s="9" t="s">
        <v>10048</v>
      </c>
      <c r="I12485" s="9" t="s">
        <v>41602</v>
      </c>
      <c r="J12485" s="9" t="s">
        <v>41603</v>
      </c>
      <c r="K12485" s="9" t="s">
        <v>10049</v>
      </c>
    </row>
    <row r="12486" spans="1:11" x14ac:dyDescent="0.35">
      <c r="A12486" s="9">
        <v>12485</v>
      </c>
      <c r="B12486" s="9" t="str">
        <f t="shared" si="195"/>
        <v>Nephelium lit</v>
      </c>
      <c r="C12486" s="9" t="e" cm="1">
        <f t="array" aca="1" ref="C12486" ca="1">LEFT(K12486,$C$19743)&amp;"-"&amp;RIGHT(SUBSTITUTE(SUBSTITUTE(TiraAcento(E12486),"-","")," ",""),$C$19744)</f>
        <v>#NAME?</v>
      </c>
      <c r="D12486" s="9" t="s">
        <v>10048</v>
      </c>
      <c r="E12486" s="9" t="s">
        <v>10050</v>
      </c>
      <c r="F12486" s="9" t="s">
        <v>17792</v>
      </c>
      <c r="G12486" s="9" t="s">
        <v>31893</v>
      </c>
      <c r="H12486" s="9" t="s">
        <v>10048</v>
      </c>
      <c r="I12486" s="9" t="s">
        <v>41602</v>
      </c>
      <c r="J12486" s="9" t="s">
        <v>41603</v>
      </c>
      <c r="K12486" s="9" t="s">
        <v>10050</v>
      </c>
    </row>
    <row r="12487" spans="1:11" x14ac:dyDescent="0.35">
      <c r="A12487" s="9">
        <v>12486</v>
      </c>
      <c r="B12487" s="9" t="str">
        <f t="shared" si="195"/>
        <v>Nephelium lit</v>
      </c>
      <c r="C12487" s="9" t="e" cm="1">
        <f t="array" aca="1" ref="C12487" ca="1">LEFT(K12487,$C$19743)&amp;"-"&amp;RIGHT(SUBSTITUTE(SUBSTITUTE(TiraAcento(E12487),"-","")," ",""),$C$19744)</f>
        <v>#NAME?</v>
      </c>
      <c r="D12487" s="9" t="s">
        <v>10048</v>
      </c>
      <c r="E12487" s="9" t="s">
        <v>10051</v>
      </c>
      <c r="F12487" s="9" t="s">
        <v>17792</v>
      </c>
      <c r="G12487" s="9" t="s">
        <v>31894</v>
      </c>
      <c r="H12487" s="9" t="s">
        <v>10048</v>
      </c>
      <c r="I12487" s="9" t="s">
        <v>41602</v>
      </c>
      <c r="J12487" s="9" t="s">
        <v>41603</v>
      </c>
      <c r="K12487" s="9" t="s">
        <v>10051</v>
      </c>
    </row>
    <row r="12488" spans="1:11" x14ac:dyDescent="0.35">
      <c r="A12488" s="9">
        <v>12487</v>
      </c>
      <c r="B12488" s="9" t="str">
        <f t="shared" si="195"/>
        <v>Nephelium lit</v>
      </c>
      <c r="C12488" s="9" t="e" cm="1">
        <f t="array" aca="1" ref="C12488" ca="1">LEFT(K12488,$C$19743)&amp;"-"&amp;RIGHT(SUBSTITUTE(SUBSTITUTE(TiraAcento(E12488),"-","")," ",""),$C$19744)</f>
        <v>#NAME?</v>
      </c>
      <c r="D12488" s="9" t="s">
        <v>10048</v>
      </c>
      <c r="E12488" s="9" t="s">
        <v>10052</v>
      </c>
      <c r="F12488" s="9" t="s">
        <v>17792</v>
      </c>
      <c r="G12488" s="9" t="s">
        <v>31895</v>
      </c>
      <c r="H12488" s="9" t="s">
        <v>10048</v>
      </c>
      <c r="I12488" s="9" t="s">
        <v>41602</v>
      </c>
      <c r="J12488" s="9" t="s">
        <v>41603</v>
      </c>
      <c r="K12488" s="9" t="s">
        <v>10052</v>
      </c>
    </row>
    <row r="12489" spans="1:11" x14ac:dyDescent="0.35">
      <c r="A12489" s="9">
        <v>12488</v>
      </c>
      <c r="B12489" s="9" t="str">
        <f t="shared" si="195"/>
        <v>Nephelium lit</v>
      </c>
      <c r="C12489" s="9" t="e" cm="1">
        <f t="array" aca="1" ref="C12489" ca="1">LEFT(K12489,$C$19743)&amp;"-"&amp;RIGHT(SUBSTITUTE(SUBSTITUTE(TiraAcento(E12489),"-","")," ",""),$C$19744)</f>
        <v>#NAME?</v>
      </c>
      <c r="D12489" s="9" t="s">
        <v>10048</v>
      </c>
      <c r="E12489" s="9" t="s">
        <v>10053</v>
      </c>
      <c r="F12489" s="9" t="s">
        <v>17792</v>
      </c>
      <c r="G12489" s="9" t="s">
        <v>31896</v>
      </c>
      <c r="H12489" s="9" t="s">
        <v>10048</v>
      </c>
      <c r="I12489" s="9" t="s">
        <v>41602</v>
      </c>
      <c r="J12489" s="9" t="s">
        <v>41603</v>
      </c>
      <c r="K12489" s="9" t="s">
        <v>10053</v>
      </c>
    </row>
    <row r="12490" spans="1:11" x14ac:dyDescent="0.35">
      <c r="A12490" s="9">
        <v>12489</v>
      </c>
      <c r="B12490" s="9" t="str">
        <f t="shared" si="195"/>
        <v>Nephelium lon</v>
      </c>
      <c r="C12490" s="9" t="e" cm="1">
        <f t="array" aca="1" ref="C12490" ca="1">LEFT(K12490,$C$19743)&amp;"-"&amp;RIGHT(SUBSTITUTE(SUBSTITUTE(TiraAcento(E12490),"-","")," ",""),$C$19744)</f>
        <v>#NAME?</v>
      </c>
      <c r="D12490" s="9" t="s">
        <v>10054</v>
      </c>
      <c r="E12490" s="9" t="s">
        <v>10055</v>
      </c>
      <c r="F12490" s="9" t="s">
        <v>17793</v>
      </c>
      <c r="G12490" s="9" t="s">
        <v>31897</v>
      </c>
      <c r="H12490" s="9" t="s">
        <v>10054</v>
      </c>
      <c r="I12490" s="9" t="s">
        <v>41602</v>
      </c>
      <c r="J12490" s="9" t="s">
        <v>41604</v>
      </c>
      <c r="K12490" s="9" t="s">
        <v>10055</v>
      </c>
    </row>
    <row r="12491" spans="1:11" x14ac:dyDescent="0.35">
      <c r="A12491" s="9">
        <v>12490</v>
      </c>
      <c r="B12491" s="9" t="str">
        <f t="shared" si="195"/>
        <v>Nephelium lon</v>
      </c>
      <c r="C12491" s="9" t="e" cm="1">
        <f t="array" aca="1" ref="C12491" ca="1">LEFT(K12491,$C$19743)&amp;"-"&amp;RIGHT(SUBSTITUTE(SUBSTITUTE(TiraAcento(E12491),"-","")," ",""),$C$19744)</f>
        <v>#NAME?</v>
      </c>
      <c r="D12491" s="9" t="s">
        <v>10054</v>
      </c>
      <c r="E12491" s="9" t="s">
        <v>4680</v>
      </c>
      <c r="F12491" s="9" t="s">
        <v>17793</v>
      </c>
      <c r="G12491" s="9" t="s">
        <v>31898</v>
      </c>
      <c r="H12491" s="9" t="s">
        <v>10054</v>
      </c>
      <c r="I12491" s="9" t="s">
        <v>41602</v>
      </c>
      <c r="J12491" s="9" t="s">
        <v>41604</v>
      </c>
      <c r="K12491" s="9" t="s">
        <v>44902</v>
      </c>
    </row>
    <row r="12492" spans="1:11" x14ac:dyDescent="0.35">
      <c r="A12492" s="9">
        <v>12491</v>
      </c>
      <c r="B12492" s="9" t="str">
        <f t="shared" si="195"/>
        <v>Nephelium lon</v>
      </c>
      <c r="C12492" s="9" t="e" cm="1">
        <f t="array" aca="1" ref="C12492" ca="1">LEFT(K12492,$C$19743)&amp;"-"&amp;RIGHT(SUBSTITUTE(SUBSTITUTE(TiraAcento(E12492),"-","")," ",""),$C$19744)</f>
        <v>#NAME?</v>
      </c>
      <c r="D12492" s="9" t="s">
        <v>10054</v>
      </c>
      <c r="E12492" s="9" t="s">
        <v>10056</v>
      </c>
      <c r="F12492" s="9" t="s">
        <v>17793</v>
      </c>
      <c r="G12492" s="9" t="s">
        <v>31899</v>
      </c>
      <c r="H12492" s="9" t="s">
        <v>10054</v>
      </c>
      <c r="I12492" s="9" t="s">
        <v>41602</v>
      </c>
      <c r="J12492" s="9" t="s">
        <v>41604</v>
      </c>
      <c r="K12492" s="9" t="s">
        <v>47320</v>
      </c>
    </row>
    <row r="12493" spans="1:11" x14ac:dyDescent="0.35">
      <c r="A12493" s="9">
        <v>12492</v>
      </c>
      <c r="B12493" s="9" t="str">
        <f t="shared" si="195"/>
        <v>Nerium ole</v>
      </c>
      <c r="C12493" s="9" t="e" cm="1">
        <f t="array" aca="1" ref="C12493" ca="1">LEFT(K12493,$C$19743)&amp;"-"&amp;RIGHT(SUBSTITUTE(SUBSTITUTE(TiraAcento(E12493),"-","")," ",""),$C$19744)</f>
        <v>#NAME?</v>
      </c>
      <c r="D12493" s="9" t="s">
        <v>10057</v>
      </c>
      <c r="E12493" s="9" t="s">
        <v>10058</v>
      </c>
      <c r="F12493" s="9" t="s">
        <v>17794</v>
      </c>
      <c r="G12493" s="9" t="s">
        <v>31900</v>
      </c>
      <c r="H12493" s="9" t="s">
        <v>10057</v>
      </c>
      <c r="I12493" s="9" t="s">
        <v>41605</v>
      </c>
      <c r="J12493" s="9" t="s">
        <v>41606</v>
      </c>
      <c r="K12493" s="9" t="s">
        <v>10058</v>
      </c>
    </row>
    <row r="12494" spans="1:11" x14ac:dyDescent="0.35">
      <c r="A12494" s="9">
        <v>12493</v>
      </c>
      <c r="B12494" s="9" t="str">
        <f t="shared" si="195"/>
        <v>Newtonia con</v>
      </c>
      <c r="C12494" s="9" t="e" cm="1">
        <f t="array" aca="1" ref="C12494" ca="1">LEFT(K12494,$C$19743)&amp;"-"&amp;RIGHT(SUBSTITUTE(SUBSTITUTE(TiraAcento(E12494),"-","")," ",""),$C$19744)</f>
        <v>#NAME?</v>
      </c>
      <c r="D12494" s="9" t="s">
        <v>10059</v>
      </c>
      <c r="E12494" s="9" t="s">
        <v>368</v>
      </c>
      <c r="F12494" s="9" t="s">
        <v>17795</v>
      </c>
      <c r="G12494" s="9" t="s">
        <v>31901</v>
      </c>
      <c r="H12494" s="9" t="s">
        <v>10059</v>
      </c>
      <c r="I12494" s="9" t="s">
        <v>41607</v>
      </c>
      <c r="J12494" s="9" t="s">
        <v>41608</v>
      </c>
      <c r="K12494" s="9" t="s">
        <v>42730</v>
      </c>
    </row>
    <row r="12495" spans="1:11" x14ac:dyDescent="0.35">
      <c r="A12495" s="9">
        <v>12494</v>
      </c>
      <c r="B12495" s="9" t="str">
        <f t="shared" si="195"/>
        <v>Newtonia gla</v>
      </c>
      <c r="C12495" s="9" t="e" cm="1">
        <f t="array" aca="1" ref="C12495" ca="1">LEFT(K12495,$C$19743)&amp;"-"&amp;RIGHT(SUBSTITUTE(SUBSTITUTE(TiraAcento(E12495),"-","")," ",""),$C$19744)</f>
        <v>#NAME?</v>
      </c>
      <c r="D12495" s="9" t="s">
        <v>10060</v>
      </c>
      <c r="E12495" s="9" t="s">
        <v>10061</v>
      </c>
      <c r="F12495" s="9" t="s">
        <v>17796</v>
      </c>
      <c r="G12495" s="9" t="s">
        <v>31902</v>
      </c>
      <c r="H12495" s="9" t="s">
        <v>10060</v>
      </c>
      <c r="I12495" s="9" t="s">
        <v>41607</v>
      </c>
      <c r="J12495" s="9" t="s">
        <v>40028</v>
      </c>
      <c r="K12495" s="9" t="s">
        <v>47321</v>
      </c>
    </row>
    <row r="12496" spans="1:11" x14ac:dyDescent="0.35">
      <c r="A12496" s="9">
        <v>12495</v>
      </c>
      <c r="B12496" s="9" t="str">
        <f t="shared" si="195"/>
        <v>Newtonia gla</v>
      </c>
      <c r="C12496" s="9" t="e" cm="1">
        <f t="array" aca="1" ref="C12496" ca="1">LEFT(K12496,$C$19743)&amp;"-"&amp;RIGHT(SUBSTITUTE(SUBSTITUTE(TiraAcento(E12496),"-","")," ",""),$C$19744)</f>
        <v>#NAME?</v>
      </c>
      <c r="D12496" s="9" t="s">
        <v>10060</v>
      </c>
      <c r="E12496" s="9" t="s">
        <v>10062</v>
      </c>
      <c r="F12496" s="9" t="s">
        <v>17796</v>
      </c>
      <c r="G12496" s="9" t="s">
        <v>31903</v>
      </c>
      <c r="H12496" s="9" t="s">
        <v>10060</v>
      </c>
      <c r="I12496" s="9" t="s">
        <v>41607</v>
      </c>
      <c r="J12496" s="9" t="s">
        <v>40028</v>
      </c>
      <c r="K12496" s="9" t="s">
        <v>10062</v>
      </c>
    </row>
    <row r="12497" spans="1:11" x14ac:dyDescent="0.35">
      <c r="A12497" s="9">
        <v>12496</v>
      </c>
      <c r="B12497" s="9" t="str">
        <f t="shared" si="195"/>
        <v>Newtonia gla</v>
      </c>
      <c r="C12497" s="9" t="e" cm="1">
        <f t="array" aca="1" ref="C12497" ca="1">LEFT(K12497,$C$19743)&amp;"-"&amp;RIGHT(SUBSTITUTE(SUBSTITUTE(TiraAcento(E12497),"-","")," ",""),$C$19744)</f>
        <v>#NAME?</v>
      </c>
      <c r="D12497" s="9" t="s">
        <v>10060</v>
      </c>
      <c r="E12497" s="9" t="s">
        <v>1123</v>
      </c>
      <c r="F12497" s="9" t="s">
        <v>17796</v>
      </c>
      <c r="G12497" s="9" t="s">
        <v>31904</v>
      </c>
      <c r="H12497" s="9" t="s">
        <v>10060</v>
      </c>
      <c r="I12497" s="9" t="s">
        <v>41607</v>
      </c>
      <c r="J12497" s="9" t="s">
        <v>40028</v>
      </c>
      <c r="K12497" s="9" t="s">
        <v>1123</v>
      </c>
    </row>
    <row r="12498" spans="1:11" x14ac:dyDescent="0.35">
      <c r="A12498" s="9">
        <v>12497</v>
      </c>
      <c r="B12498" s="9" t="str">
        <f t="shared" si="195"/>
        <v>Newtonia gla</v>
      </c>
      <c r="C12498" s="9" t="e" cm="1">
        <f t="array" aca="1" ref="C12498" ca="1">LEFT(K12498,$C$19743)&amp;"-"&amp;RIGHT(SUBSTITUTE(SUBSTITUTE(TiraAcento(E12498),"-","")," ",""),$C$19744)</f>
        <v>#NAME?</v>
      </c>
      <c r="D12498" s="9" t="s">
        <v>10060</v>
      </c>
      <c r="E12498" s="9" t="s">
        <v>348</v>
      </c>
      <c r="F12498" s="9" t="s">
        <v>17796</v>
      </c>
      <c r="G12498" s="9" t="s">
        <v>31905</v>
      </c>
      <c r="H12498" s="9" t="s">
        <v>10060</v>
      </c>
      <c r="I12498" s="9" t="s">
        <v>41607</v>
      </c>
      <c r="J12498" s="9" t="s">
        <v>40028</v>
      </c>
      <c r="K12498" s="9" t="s">
        <v>348</v>
      </c>
    </row>
    <row r="12499" spans="1:11" x14ac:dyDescent="0.35">
      <c r="A12499" s="9">
        <v>12498</v>
      </c>
      <c r="B12499" s="9" t="str">
        <f t="shared" si="195"/>
        <v xml:space="preserve">Niopa </v>
      </c>
      <c r="C12499" s="9" t="e" cm="1">
        <f t="array" aca="1" ref="C12499" ca="1">LEFT(K12499,$C$19743)&amp;"-"&amp;RIGHT(SUBSTITUTE(SUBSTITUTE(TiraAcento(E12499),"-","")," ",""),$C$19744)</f>
        <v>#NAME?</v>
      </c>
      <c r="D12499" s="9" t="s">
        <v>10063</v>
      </c>
      <c r="E12499" s="9"/>
      <c r="F12499" s="9" t="s">
        <v>10063</v>
      </c>
      <c r="G12499" s="9" t="s">
        <v>31906</v>
      </c>
      <c r="H12499" s="9" t="s">
        <v>10063</v>
      </c>
      <c r="I12499" s="9" t="s">
        <v>10063</v>
      </c>
      <c r="J12499" s="9"/>
      <c r="K12499" s="9" t="s">
        <v>42568</v>
      </c>
    </row>
    <row r="12500" spans="1:11" x14ac:dyDescent="0.35">
      <c r="A12500" s="9">
        <v>12499</v>
      </c>
      <c r="B12500" s="9" t="str">
        <f t="shared" si="195"/>
        <v>Niopa mac</v>
      </c>
      <c r="C12500" s="9" t="e" cm="1">
        <f t="array" aca="1" ref="C12500" ca="1">LEFT(K12500,$C$19743)&amp;"-"&amp;RIGHT(SUBSTITUTE(SUBSTITUTE(TiraAcento(E12500),"-","")," ",""),$C$19744)</f>
        <v>#NAME?</v>
      </c>
      <c r="D12500" s="9" t="s">
        <v>10064</v>
      </c>
      <c r="E12500" s="9"/>
      <c r="F12500" s="9" t="s">
        <v>17797</v>
      </c>
      <c r="G12500" s="9" t="s">
        <v>31907</v>
      </c>
      <c r="H12500" s="9" t="s">
        <v>10064</v>
      </c>
      <c r="I12500" s="9" t="s">
        <v>10063</v>
      </c>
      <c r="J12500" s="9" t="s">
        <v>39183</v>
      </c>
      <c r="K12500" s="9" t="s">
        <v>42568</v>
      </c>
    </row>
    <row r="12501" spans="1:11" x14ac:dyDescent="0.35">
      <c r="A12501" s="9">
        <v>12500</v>
      </c>
      <c r="B12501" s="9" t="str">
        <f t="shared" si="195"/>
        <v>Norantea bra</v>
      </c>
      <c r="C12501" s="9" t="e" cm="1">
        <f t="array" aca="1" ref="C12501" ca="1">LEFT(K12501,$C$19743)&amp;"-"&amp;RIGHT(SUBSTITUTE(SUBSTITUTE(TiraAcento(E12501),"-","")," ",""),$C$19744)</f>
        <v>#NAME?</v>
      </c>
      <c r="D12501" s="9" t="s">
        <v>10065</v>
      </c>
      <c r="E12501" s="9" t="s">
        <v>10066</v>
      </c>
      <c r="F12501" s="9" t="s">
        <v>17798</v>
      </c>
      <c r="G12501" s="9" t="s">
        <v>31908</v>
      </c>
      <c r="H12501" s="9" t="s">
        <v>10065</v>
      </c>
      <c r="I12501" s="9" t="s">
        <v>41609</v>
      </c>
      <c r="J12501" s="9" t="s">
        <v>39362</v>
      </c>
      <c r="K12501" s="9" t="s">
        <v>47322</v>
      </c>
    </row>
    <row r="12502" spans="1:11" x14ac:dyDescent="0.35">
      <c r="A12502" s="9">
        <v>12501</v>
      </c>
      <c r="B12502" s="9" t="str">
        <f t="shared" si="195"/>
        <v>Norantea gui</v>
      </c>
      <c r="C12502" s="9" t="e" cm="1">
        <f t="array" aca="1" ref="C12502" ca="1">LEFT(K12502,$C$19743)&amp;"-"&amp;RIGHT(SUBSTITUTE(SUBSTITUTE(TiraAcento(E12502),"-","")," ",""),$C$19744)</f>
        <v>#NAME?</v>
      </c>
      <c r="D12502" s="9" t="s">
        <v>10067</v>
      </c>
      <c r="E12502" s="9" t="s">
        <v>10066</v>
      </c>
      <c r="F12502" s="9" t="s">
        <v>17799</v>
      </c>
      <c r="G12502" s="9" t="s">
        <v>31909</v>
      </c>
      <c r="H12502" s="9" t="s">
        <v>10067</v>
      </c>
      <c r="I12502" s="9" t="s">
        <v>41609</v>
      </c>
      <c r="J12502" s="9" t="s">
        <v>39197</v>
      </c>
      <c r="K12502" s="9" t="s">
        <v>47322</v>
      </c>
    </row>
    <row r="12503" spans="1:11" x14ac:dyDescent="0.35">
      <c r="A12503" s="9">
        <v>12502</v>
      </c>
      <c r="B12503" s="9" t="str">
        <f t="shared" si="195"/>
        <v>Norantea gui</v>
      </c>
      <c r="C12503" s="9" t="e" cm="1">
        <f t="array" aca="1" ref="C12503" ca="1">LEFT(K12503,$C$19743)&amp;"-"&amp;RIGHT(SUBSTITUTE(SUBSTITUTE(TiraAcento(E12503),"-","")," ",""),$C$19744)</f>
        <v>#NAME?</v>
      </c>
      <c r="D12503" s="9" t="s">
        <v>10067</v>
      </c>
      <c r="E12503" s="9" t="s">
        <v>10068</v>
      </c>
      <c r="F12503" s="9" t="s">
        <v>17799</v>
      </c>
      <c r="G12503" s="9" t="s">
        <v>31910</v>
      </c>
      <c r="H12503" s="9" t="s">
        <v>10067</v>
      </c>
      <c r="I12503" s="9" t="s">
        <v>41609</v>
      </c>
      <c r="J12503" s="9" t="s">
        <v>39197</v>
      </c>
      <c r="K12503" s="9" t="s">
        <v>47323</v>
      </c>
    </row>
    <row r="12504" spans="1:11" x14ac:dyDescent="0.35">
      <c r="A12504" s="9">
        <v>12503</v>
      </c>
      <c r="B12504" s="9" t="str">
        <f t="shared" si="195"/>
        <v>Nothofagus ant</v>
      </c>
      <c r="C12504" s="9" t="e" cm="1">
        <f t="array" aca="1" ref="C12504" ca="1">LEFT(K12504,$C$19743)&amp;"-"&amp;RIGHT(SUBSTITUTE(SUBSTITUTE(TiraAcento(E12504),"-","")," ",""),$C$19744)</f>
        <v>#NAME?</v>
      </c>
      <c r="D12504" s="9" t="s">
        <v>10069</v>
      </c>
      <c r="E12504" s="9"/>
      <c r="F12504" s="9" t="s">
        <v>17800</v>
      </c>
      <c r="G12504" s="9" t="s">
        <v>31911</v>
      </c>
      <c r="H12504" s="9" t="s">
        <v>10069</v>
      </c>
      <c r="I12504" s="9" t="s">
        <v>41610</v>
      </c>
      <c r="J12504" s="9" t="s">
        <v>40842</v>
      </c>
      <c r="K12504" s="9" t="s">
        <v>42568</v>
      </c>
    </row>
    <row r="12505" spans="1:11" x14ac:dyDescent="0.35">
      <c r="A12505" s="9">
        <v>12504</v>
      </c>
      <c r="B12505" s="9" t="str">
        <f t="shared" si="195"/>
        <v xml:space="preserve">Noyera </v>
      </c>
      <c r="C12505" s="9" t="e" cm="1">
        <f t="array" aca="1" ref="C12505" ca="1">LEFT(K12505,$C$19743)&amp;"-"&amp;RIGHT(SUBSTITUTE(SUBSTITUTE(TiraAcento(E12505),"-","")," ",""),$C$19744)</f>
        <v>#NAME?</v>
      </c>
      <c r="D12505" s="9" t="s">
        <v>10070</v>
      </c>
      <c r="E12505" s="9"/>
      <c r="F12505" s="9" t="s">
        <v>10070</v>
      </c>
      <c r="G12505" s="9" t="s">
        <v>31912</v>
      </c>
      <c r="H12505" s="9" t="s">
        <v>10070</v>
      </c>
      <c r="I12505" s="9" t="s">
        <v>10070</v>
      </c>
      <c r="J12505" s="9"/>
      <c r="K12505" s="9" t="s">
        <v>42568</v>
      </c>
    </row>
    <row r="12506" spans="1:11" x14ac:dyDescent="0.35">
      <c r="A12506" s="9">
        <v>12505</v>
      </c>
      <c r="B12506" s="9" t="str">
        <f t="shared" si="195"/>
        <v>Ochroma lag</v>
      </c>
      <c r="C12506" s="9" t="e" cm="1">
        <f t="array" aca="1" ref="C12506" ca="1">LEFT(K12506,$C$19743)&amp;"-"&amp;RIGHT(SUBSTITUTE(SUBSTITUTE(TiraAcento(E12506),"-","")," ",""),$C$19744)</f>
        <v>#NAME?</v>
      </c>
      <c r="D12506" s="9" t="s">
        <v>10071</v>
      </c>
      <c r="E12506" s="9"/>
      <c r="F12506" s="9" t="s">
        <v>17801</v>
      </c>
      <c r="G12506" s="9" t="s">
        <v>31913</v>
      </c>
      <c r="H12506" s="9" t="s">
        <v>10071</v>
      </c>
      <c r="I12506" s="9" t="s">
        <v>41611</v>
      </c>
      <c r="J12506" s="9" t="s">
        <v>41612</v>
      </c>
      <c r="K12506" s="9" t="s">
        <v>42568</v>
      </c>
    </row>
    <row r="12507" spans="1:11" x14ac:dyDescent="0.35">
      <c r="A12507" s="9">
        <v>12506</v>
      </c>
      <c r="B12507" s="9" t="str">
        <f t="shared" si="195"/>
        <v>Ochroma pyr</v>
      </c>
      <c r="C12507" s="9" t="e" cm="1">
        <f t="array" aca="1" ref="C12507" ca="1">LEFT(K12507,$C$19743)&amp;"-"&amp;RIGHT(SUBSTITUTE(SUBSTITUTE(TiraAcento(E12507),"-","")," ",""),$C$19744)</f>
        <v>#NAME?</v>
      </c>
      <c r="D12507" s="9" t="s">
        <v>10072</v>
      </c>
      <c r="E12507" s="9" t="s">
        <v>10073</v>
      </c>
      <c r="F12507" s="9" t="s">
        <v>17802</v>
      </c>
      <c r="G12507" s="9" t="s">
        <v>31914</v>
      </c>
      <c r="H12507" s="9" t="s">
        <v>10072</v>
      </c>
      <c r="I12507" s="9" t="s">
        <v>41611</v>
      </c>
      <c r="J12507" s="9" t="s">
        <v>41613</v>
      </c>
      <c r="K12507" s="9" t="s">
        <v>10073</v>
      </c>
    </row>
    <row r="12508" spans="1:11" x14ac:dyDescent="0.35">
      <c r="A12508" s="9">
        <v>12507</v>
      </c>
      <c r="B12508" s="9" t="str">
        <f t="shared" si="195"/>
        <v>Ochroma pyr</v>
      </c>
      <c r="C12508" s="9" t="e" cm="1">
        <f t="array" aca="1" ref="C12508" ca="1">LEFT(K12508,$C$19743)&amp;"-"&amp;RIGHT(SUBSTITUTE(SUBSTITUTE(TiraAcento(E12508),"-","")," ",""),$C$19744)</f>
        <v>#NAME?</v>
      </c>
      <c r="D12508" s="9" t="s">
        <v>10072</v>
      </c>
      <c r="E12508" s="9" t="s">
        <v>2133</v>
      </c>
      <c r="F12508" s="9" t="s">
        <v>17802</v>
      </c>
      <c r="G12508" s="9" t="s">
        <v>31915</v>
      </c>
      <c r="H12508" s="9" t="s">
        <v>10072</v>
      </c>
      <c r="I12508" s="9" t="s">
        <v>41611</v>
      </c>
      <c r="J12508" s="9" t="s">
        <v>41613</v>
      </c>
      <c r="K12508" s="9" t="s">
        <v>2133</v>
      </c>
    </row>
    <row r="12509" spans="1:11" x14ac:dyDescent="0.35">
      <c r="A12509" s="9">
        <v>12508</v>
      </c>
      <c r="B12509" s="9" t="str">
        <f t="shared" si="195"/>
        <v>Ochroma pyr</v>
      </c>
      <c r="C12509" s="9" t="e" cm="1">
        <f t="array" aca="1" ref="C12509" ca="1">LEFT(K12509,$C$19743)&amp;"-"&amp;RIGHT(SUBSTITUTE(SUBSTITUTE(TiraAcento(E12509),"-","")," ",""),$C$19744)</f>
        <v>#NAME?</v>
      </c>
      <c r="D12509" s="9" t="s">
        <v>10072</v>
      </c>
      <c r="E12509" s="9" t="s">
        <v>2134</v>
      </c>
      <c r="F12509" s="9" t="s">
        <v>17802</v>
      </c>
      <c r="G12509" s="9" t="s">
        <v>31916</v>
      </c>
      <c r="H12509" s="9" t="s">
        <v>10072</v>
      </c>
      <c r="I12509" s="9" t="s">
        <v>41611</v>
      </c>
      <c r="J12509" s="9" t="s">
        <v>41613</v>
      </c>
      <c r="K12509" s="9" t="s">
        <v>2134</v>
      </c>
    </row>
    <row r="12510" spans="1:11" x14ac:dyDescent="0.35">
      <c r="A12510" s="9">
        <v>12509</v>
      </c>
      <c r="B12510" s="9" t="str">
        <f t="shared" si="195"/>
        <v>Ochroma pyr</v>
      </c>
      <c r="C12510" s="9" t="e" cm="1">
        <f t="array" aca="1" ref="C12510" ca="1">LEFT(K12510,$C$19743)&amp;"-"&amp;RIGHT(SUBSTITUTE(SUBSTITUTE(TiraAcento(E12510),"-","")," ",""),$C$19744)</f>
        <v>#NAME?</v>
      </c>
      <c r="D12510" s="9" t="s">
        <v>10072</v>
      </c>
      <c r="E12510" s="9" t="s">
        <v>10074</v>
      </c>
      <c r="F12510" s="9" t="s">
        <v>17802</v>
      </c>
      <c r="G12510" s="9" t="s">
        <v>31917</v>
      </c>
      <c r="H12510" s="9" t="s">
        <v>10072</v>
      </c>
      <c r="I12510" s="9" t="s">
        <v>41611</v>
      </c>
      <c r="J12510" s="9" t="s">
        <v>41613</v>
      </c>
      <c r="K12510" s="9" t="s">
        <v>10074</v>
      </c>
    </row>
    <row r="12511" spans="1:11" x14ac:dyDescent="0.35">
      <c r="A12511" s="9">
        <v>12510</v>
      </c>
      <c r="B12511" s="9" t="str">
        <f t="shared" si="195"/>
        <v>Ochroma pyr</v>
      </c>
      <c r="C12511" s="9" t="e" cm="1">
        <f t="array" aca="1" ref="C12511" ca="1">LEFT(K12511,$C$19743)&amp;"-"&amp;RIGHT(SUBSTITUTE(SUBSTITUTE(TiraAcento(E12511),"-","")," ",""),$C$19744)</f>
        <v>#NAME?</v>
      </c>
      <c r="D12511" s="9" t="s">
        <v>10072</v>
      </c>
      <c r="E12511" s="9" t="s">
        <v>10075</v>
      </c>
      <c r="F12511" s="9" t="s">
        <v>17802</v>
      </c>
      <c r="G12511" s="9" t="s">
        <v>31918</v>
      </c>
      <c r="H12511" s="9" t="s">
        <v>10072</v>
      </c>
      <c r="I12511" s="9" t="s">
        <v>41611</v>
      </c>
      <c r="J12511" s="9" t="s">
        <v>41613</v>
      </c>
      <c r="K12511" s="9" t="s">
        <v>47324</v>
      </c>
    </row>
    <row r="12512" spans="1:11" x14ac:dyDescent="0.35">
      <c r="A12512" s="9">
        <v>12511</v>
      </c>
      <c r="B12512" s="9" t="str">
        <f t="shared" si="195"/>
        <v>Ochroma pyr</v>
      </c>
      <c r="C12512" s="9" t="e" cm="1">
        <f t="array" aca="1" ref="C12512" ca="1">LEFT(K12512,$C$19743)&amp;"-"&amp;RIGHT(SUBSTITUTE(SUBSTITUTE(TiraAcento(E12512),"-","")," ",""),$C$19744)</f>
        <v>#NAME?</v>
      </c>
      <c r="D12512" s="9" t="s">
        <v>10072</v>
      </c>
      <c r="E12512" s="9" t="s">
        <v>1772</v>
      </c>
      <c r="F12512" s="9" t="s">
        <v>17802</v>
      </c>
      <c r="G12512" s="9" t="s">
        <v>31919</v>
      </c>
      <c r="H12512" s="9" t="s">
        <v>10072</v>
      </c>
      <c r="I12512" s="9" t="s">
        <v>41611</v>
      </c>
      <c r="J12512" s="9" t="s">
        <v>41613</v>
      </c>
      <c r="K12512" s="9" t="s">
        <v>43444</v>
      </c>
    </row>
    <row r="12513" spans="1:11" x14ac:dyDescent="0.35">
      <c r="A12513" s="9">
        <v>12512</v>
      </c>
      <c r="B12513" s="9" t="str">
        <f t="shared" si="195"/>
        <v>Ochroma pyr</v>
      </c>
      <c r="C12513" s="9" t="e" cm="1">
        <f t="array" aca="1" ref="C12513" ca="1">LEFT(K12513,$C$19743)&amp;"-"&amp;RIGHT(SUBSTITUTE(SUBSTITUTE(TiraAcento(E12513),"-","")," ",""),$C$19744)</f>
        <v>#NAME?</v>
      </c>
      <c r="D12513" s="9" t="s">
        <v>10072</v>
      </c>
      <c r="E12513" s="9" t="s">
        <v>78</v>
      </c>
      <c r="F12513" s="9" t="s">
        <v>17802</v>
      </c>
      <c r="G12513" s="9" t="s">
        <v>31920</v>
      </c>
      <c r="H12513" s="9" t="s">
        <v>10072</v>
      </c>
      <c r="I12513" s="9" t="s">
        <v>41611</v>
      </c>
      <c r="J12513" s="9" t="s">
        <v>41613</v>
      </c>
      <c r="K12513" s="9" t="s">
        <v>42580</v>
      </c>
    </row>
    <row r="12514" spans="1:11" x14ac:dyDescent="0.35">
      <c r="A12514" s="9">
        <v>12513</v>
      </c>
      <c r="B12514" s="9" t="str">
        <f t="shared" si="195"/>
        <v>Ochroma pyr</v>
      </c>
      <c r="C12514" s="9" t="e" cm="1">
        <f t="array" aca="1" ref="C12514" ca="1">LEFT(K12514,$C$19743)&amp;"-"&amp;RIGHT(SUBSTITUTE(SUBSTITUTE(TiraAcento(E12514),"-","")," ",""),$C$19744)</f>
        <v>#NAME?</v>
      </c>
      <c r="D12514" s="9" t="s">
        <v>10072</v>
      </c>
      <c r="E12514" s="9" t="s">
        <v>10076</v>
      </c>
      <c r="F12514" s="9" t="s">
        <v>17802</v>
      </c>
      <c r="G12514" s="9" t="s">
        <v>31921</v>
      </c>
      <c r="H12514" s="9" t="s">
        <v>10072</v>
      </c>
      <c r="I12514" s="9" t="s">
        <v>41611</v>
      </c>
      <c r="J12514" s="9" t="s">
        <v>41613</v>
      </c>
      <c r="K12514" s="9" t="s">
        <v>10076</v>
      </c>
    </row>
    <row r="12515" spans="1:11" x14ac:dyDescent="0.35">
      <c r="A12515" s="9">
        <v>12514</v>
      </c>
      <c r="B12515" s="9" t="str">
        <f t="shared" si="195"/>
        <v>Ocotea aci</v>
      </c>
      <c r="C12515" s="9" t="e" cm="1">
        <f t="array" aca="1" ref="C12515" ca="1">LEFT(K12515,$C$19743)&amp;"-"&amp;RIGHT(SUBSTITUTE(SUBSTITUTE(TiraAcento(E12515),"-","")," ",""),$C$19744)</f>
        <v>#NAME?</v>
      </c>
      <c r="D12515" s="9" t="s">
        <v>10077</v>
      </c>
      <c r="E12515" s="9" t="s">
        <v>1046</v>
      </c>
      <c r="F12515" s="9" t="s">
        <v>17803</v>
      </c>
      <c r="G12515" s="9" t="s">
        <v>31922</v>
      </c>
      <c r="H12515" s="9" t="s">
        <v>10077</v>
      </c>
      <c r="I12515" s="9" t="s">
        <v>41441</v>
      </c>
      <c r="J12515" s="9" t="s">
        <v>41614</v>
      </c>
      <c r="K12515" s="9" t="s">
        <v>1046</v>
      </c>
    </row>
    <row r="12516" spans="1:11" x14ac:dyDescent="0.35">
      <c r="A12516" s="9">
        <v>12515</v>
      </c>
      <c r="B12516" s="9" t="str">
        <f t="shared" si="195"/>
        <v>Ocotea aci</v>
      </c>
      <c r="C12516" s="9" t="e" cm="1">
        <f t="array" aca="1" ref="C12516" ca="1">LEFT(K12516,$C$19743)&amp;"-"&amp;RIGHT(SUBSTITUTE(SUBSTITUTE(TiraAcento(E12516),"-","")," ",""),$C$19744)</f>
        <v>#NAME?</v>
      </c>
      <c r="D12516" s="9" t="s">
        <v>10077</v>
      </c>
      <c r="E12516" s="9" t="s">
        <v>1063</v>
      </c>
      <c r="F12516" s="9" t="s">
        <v>17803</v>
      </c>
      <c r="G12516" s="9" t="s">
        <v>31923</v>
      </c>
      <c r="H12516" s="9" t="s">
        <v>10077</v>
      </c>
      <c r="I12516" s="9" t="s">
        <v>41441</v>
      </c>
      <c r="J12516" s="9" t="s">
        <v>41614</v>
      </c>
      <c r="K12516" s="9" t="s">
        <v>43070</v>
      </c>
    </row>
    <row r="12517" spans="1:11" x14ac:dyDescent="0.35">
      <c r="A12517" s="9">
        <v>12516</v>
      </c>
      <c r="B12517" s="9" t="str">
        <f t="shared" si="195"/>
        <v>Ocotea aci</v>
      </c>
      <c r="C12517" s="9" t="e" cm="1">
        <f t="array" aca="1" ref="C12517" ca="1">LEFT(K12517,$C$19743)&amp;"-"&amp;RIGHT(SUBSTITUTE(SUBSTITUTE(TiraAcento(E12517),"-","")," ",""),$C$19744)</f>
        <v>#NAME?</v>
      </c>
      <c r="D12517" s="9" t="s">
        <v>10077</v>
      </c>
      <c r="E12517" s="9" t="s">
        <v>698</v>
      </c>
      <c r="F12517" s="9" t="s">
        <v>17803</v>
      </c>
      <c r="G12517" s="9" t="s">
        <v>31924</v>
      </c>
      <c r="H12517" s="9" t="s">
        <v>10077</v>
      </c>
      <c r="I12517" s="9" t="s">
        <v>41441</v>
      </c>
      <c r="J12517" s="9" t="s">
        <v>41614</v>
      </c>
      <c r="K12517" s="9" t="s">
        <v>42872</v>
      </c>
    </row>
    <row r="12518" spans="1:11" x14ac:dyDescent="0.35">
      <c r="A12518" s="9">
        <v>12517</v>
      </c>
      <c r="B12518" s="9" t="str">
        <f t="shared" si="195"/>
        <v>Ocotea aci</v>
      </c>
      <c r="C12518" s="9" t="e" cm="1">
        <f t="array" aca="1" ref="C12518" ca="1">LEFT(K12518,$C$19743)&amp;"-"&amp;RIGHT(SUBSTITUTE(SUBSTITUTE(TiraAcento(E12518),"-","")," ",""),$C$19744)</f>
        <v>#NAME?</v>
      </c>
      <c r="D12518" s="9" t="s">
        <v>10077</v>
      </c>
      <c r="E12518" s="9" t="s">
        <v>4024</v>
      </c>
      <c r="F12518" s="9" t="s">
        <v>17803</v>
      </c>
      <c r="G12518" s="9" t="s">
        <v>31925</v>
      </c>
      <c r="H12518" s="9" t="s">
        <v>10077</v>
      </c>
      <c r="I12518" s="9" t="s">
        <v>41441</v>
      </c>
      <c r="J12518" s="9" t="s">
        <v>41614</v>
      </c>
      <c r="K12518" s="9" t="s">
        <v>44549</v>
      </c>
    </row>
    <row r="12519" spans="1:11" x14ac:dyDescent="0.35">
      <c r="A12519" s="9">
        <v>12518</v>
      </c>
      <c r="B12519" s="9" t="str">
        <f t="shared" si="195"/>
        <v>Ocotea aci</v>
      </c>
      <c r="C12519" s="9" t="e" cm="1">
        <f t="array" aca="1" ref="C12519" ca="1">LEFT(K12519,$C$19743)&amp;"-"&amp;RIGHT(SUBSTITUTE(SUBSTITUTE(TiraAcento(E12519),"-","")," ",""),$C$19744)</f>
        <v>#NAME?</v>
      </c>
      <c r="D12519" s="9" t="s">
        <v>10077</v>
      </c>
      <c r="E12519" s="9" t="s">
        <v>10078</v>
      </c>
      <c r="F12519" s="9" t="s">
        <v>17803</v>
      </c>
      <c r="G12519" s="9" t="s">
        <v>31926</v>
      </c>
      <c r="H12519" s="9" t="s">
        <v>10077</v>
      </c>
      <c r="I12519" s="9" t="s">
        <v>41441</v>
      </c>
      <c r="J12519" s="9" t="s">
        <v>41614</v>
      </c>
      <c r="K12519" s="9" t="s">
        <v>47325</v>
      </c>
    </row>
    <row r="12520" spans="1:11" x14ac:dyDescent="0.35">
      <c r="A12520" s="9">
        <v>12519</v>
      </c>
      <c r="B12520" s="9" t="str">
        <f t="shared" si="195"/>
        <v>Ocotea aci</v>
      </c>
      <c r="C12520" s="9" t="e" cm="1">
        <f t="array" aca="1" ref="C12520" ca="1">LEFT(K12520,$C$19743)&amp;"-"&amp;RIGHT(SUBSTITUTE(SUBSTITUTE(TiraAcento(E12520),"-","")," ",""),$C$19744)</f>
        <v>#NAME?</v>
      </c>
      <c r="D12520" s="9" t="s">
        <v>10077</v>
      </c>
      <c r="E12520" s="9" t="s">
        <v>10079</v>
      </c>
      <c r="F12520" s="9" t="s">
        <v>17803</v>
      </c>
      <c r="G12520" s="9" t="s">
        <v>31927</v>
      </c>
      <c r="H12520" s="9" t="s">
        <v>10077</v>
      </c>
      <c r="I12520" s="9" t="s">
        <v>41441</v>
      </c>
      <c r="J12520" s="9" t="s">
        <v>41614</v>
      </c>
      <c r="K12520" s="9" t="s">
        <v>47326</v>
      </c>
    </row>
    <row r="12521" spans="1:11" x14ac:dyDescent="0.35">
      <c r="A12521" s="9">
        <v>12520</v>
      </c>
      <c r="B12521" s="9" t="str">
        <f t="shared" si="195"/>
        <v>Ocotea aci</v>
      </c>
      <c r="C12521" s="9" t="e" cm="1">
        <f t="array" aca="1" ref="C12521" ca="1">LEFT(K12521,$C$19743)&amp;"-"&amp;RIGHT(SUBSTITUTE(SUBSTITUTE(TiraAcento(E12521),"-","")," ",""),$C$19744)</f>
        <v>#NAME?</v>
      </c>
      <c r="D12521" s="9" t="s">
        <v>10077</v>
      </c>
      <c r="E12521" s="9" t="s">
        <v>703</v>
      </c>
      <c r="F12521" s="9" t="s">
        <v>17803</v>
      </c>
      <c r="G12521" s="9" t="s">
        <v>31928</v>
      </c>
      <c r="H12521" s="9" t="s">
        <v>10077</v>
      </c>
      <c r="I12521" s="9" t="s">
        <v>41441</v>
      </c>
      <c r="J12521" s="9" t="s">
        <v>41614</v>
      </c>
      <c r="K12521" s="9" t="s">
        <v>42877</v>
      </c>
    </row>
    <row r="12522" spans="1:11" x14ac:dyDescent="0.35">
      <c r="A12522" s="9">
        <v>12521</v>
      </c>
      <c r="B12522" s="9" t="str">
        <f t="shared" si="195"/>
        <v>Ocotea aci</v>
      </c>
      <c r="C12522" s="9" t="e" cm="1">
        <f t="array" aca="1" ref="C12522" ca="1">LEFT(K12522,$C$19743)&amp;"-"&amp;RIGHT(SUBSTITUTE(SUBSTITUTE(TiraAcento(E12522),"-","")," ",""),$C$19744)</f>
        <v>#NAME?</v>
      </c>
      <c r="D12522" s="9" t="s">
        <v>10077</v>
      </c>
      <c r="E12522" s="9" t="s">
        <v>10080</v>
      </c>
      <c r="F12522" s="9" t="s">
        <v>17803</v>
      </c>
      <c r="G12522" s="9" t="s">
        <v>31929</v>
      </c>
      <c r="H12522" s="9" t="s">
        <v>10077</v>
      </c>
      <c r="I12522" s="9" t="s">
        <v>41441</v>
      </c>
      <c r="J12522" s="9" t="s">
        <v>41614</v>
      </c>
      <c r="K12522" s="9" t="s">
        <v>47327</v>
      </c>
    </row>
    <row r="12523" spans="1:11" x14ac:dyDescent="0.35">
      <c r="A12523" s="9">
        <v>12522</v>
      </c>
      <c r="B12523" s="9" t="str">
        <f t="shared" si="195"/>
        <v>Ocotea aci</v>
      </c>
      <c r="C12523" s="9" t="e" cm="1">
        <f t="array" aca="1" ref="C12523" ca="1">LEFT(K12523,$C$19743)&amp;"-"&amp;RIGHT(SUBSTITUTE(SUBSTITUTE(TiraAcento(E12523),"-","")," ",""),$C$19744)</f>
        <v>#NAME?</v>
      </c>
      <c r="D12523" s="9" t="s">
        <v>10077</v>
      </c>
      <c r="E12523" s="9" t="s">
        <v>1047</v>
      </c>
      <c r="F12523" s="9" t="s">
        <v>17803</v>
      </c>
      <c r="G12523" s="9" t="s">
        <v>31930</v>
      </c>
      <c r="H12523" s="9" t="s">
        <v>10077</v>
      </c>
      <c r="I12523" s="9" t="s">
        <v>41441</v>
      </c>
      <c r="J12523" s="9" t="s">
        <v>41614</v>
      </c>
      <c r="K12523" s="9" t="s">
        <v>43060</v>
      </c>
    </row>
    <row r="12524" spans="1:11" x14ac:dyDescent="0.35">
      <c r="A12524" s="9">
        <v>12523</v>
      </c>
      <c r="B12524" s="9" t="str">
        <f t="shared" si="195"/>
        <v>Ocotea aci</v>
      </c>
      <c r="C12524" s="9" t="e" cm="1">
        <f t="array" aca="1" ref="C12524" ca="1">LEFT(K12524,$C$19743)&amp;"-"&amp;RIGHT(SUBSTITUTE(SUBSTITUTE(TiraAcento(E12524),"-","")," ",""),$C$19744)</f>
        <v>#NAME?</v>
      </c>
      <c r="D12524" s="9" t="s">
        <v>10077</v>
      </c>
      <c r="E12524" s="9" t="s">
        <v>1076</v>
      </c>
      <c r="F12524" s="9" t="s">
        <v>17803</v>
      </c>
      <c r="G12524" s="9" t="s">
        <v>31931</v>
      </c>
      <c r="H12524" s="9" t="s">
        <v>10077</v>
      </c>
      <c r="I12524" s="9" t="s">
        <v>41441</v>
      </c>
      <c r="J12524" s="9" t="s">
        <v>41614</v>
      </c>
      <c r="K12524" s="9" t="s">
        <v>43077</v>
      </c>
    </row>
    <row r="12525" spans="1:11" x14ac:dyDescent="0.35">
      <c r="A12525" s="9">
        <v>12524</v>
      </c>
      <c r="B12525" s="9" t="str">
        <f t="shared" si="195"/>
        <v>Ocotea acu</v>
      </c>
      <c r="C12525" s="9" t="e" cm="1">
        <f t="array" aca="1" ref="C12525" ca="1">LEFT(K12525,$C$19743)&amp;"-"&amp;RIGHT(SUBSTITUTE(SUBSTITUTE(TiraAcento(E12525),"-","")," ",""),$C$19744)</f>
        <v>#NAME?</v>
      </c>
      <c r="D12525" s="9" t="s">
        <v>10081</v>
      </c>
      <c r="E12525" s="9" t="s">
        <v>66</v>
      </c>
      <c r="F12525" s="9" t="s">
        <v>17804</v>
      </c>
      <c r="G12525" s="9" t="s">
        <v>31932</v>
      </c>
      <c r="H12525" s="9" t="s">
        <v>10081</v>
      </c>
      <c r="I12525" s="9" t="s">
        <v>41441</v>
      </c>
      <c r="J12525" s="9" t="s">
        <v>41615</v>
      </c>
      <c r="K12525" s="9" t="s">
        <v>66</v>
      </c>
    </row>
    <row r="12526" spans="1:11" x14ac:dyDescent="0.35">
      <c r="A12526" s="9">
        <v>12525</v>
      </c>
      <c r="B12526" s="9" t="str">
        <f t="shared" si="195"/>
        <v>Ocotea acu</v>
      </c>
      <c r="C12526" s="9" t="e" cm="1">
        <f t="array" aca="1" ref="C12526" ca="1">LEFT(K12526,$C$19743)&amp;"-"&amp;RIGHT(SUBSTITUTE(SUBSTITUTE(TiraAcento(E12526),"-","")," ",""),$C$19744)</f>
        <v>#NAME?</v>
      </c>
      <c r="D12526" s="9" t="s">
        <v>10081</v>
      </c>
      <c r="E12526" s="9" t="s">
        <v>9285</v>
      </c>
      <c r="F12526" s="9" t="s">
        <v>17804</v>
      </c>
      <c r="G12526" s="9" t="s">
        <v>31933</v>
      </c>
      <c r="H12526" s="9" t="s">
        <v>10081</v>
      </c>
      <c r="I12526" s="9" t="s">
        <v>41441</v>
      </c>
      <c r="J12526" s="9" t="s">
        <v>41615</v>
      </c>
      <c r="K12526" s="9" t="s">
        <v>46972</v>
      </c>
    </row>
    <row r="12527" spans="1:11" x14ac:dyDescent="0.35">
      <c r="A12527" s="9">
        <v>12526</v>
      </c>
      <c r="B12527" s="9" t="str">
        <f t="shared" si="195"/>
        <v>Ocotea acu</v>
      </c>
      <c r="C12527" s="9" t="e" cm="1">
        <f t="array" aca="1" ref="C12527" ca="1">LEFT(K12527,$C$19743)&amp;"-"&amp;RIGHT(SUBSTITUTE(SUBSTITUTE(TiraAcento(E12527),"-","")," ",""),$C$19744)</f>
        <v>#NAME?</v>
      </c>
      <c r="D12527" s="9" t="s">
        <v>10082</v>
      </c>
      <c r="E12527" s="9" t="s">
        <v>66</v>
      </c>
      <c r="F12527" s="9" t="s">
        <v>17805</v>
      </c>
      <c r="G12527" s="9" t="s">
        <v>31934</v>
      </c>
      <c r="H12527" s="9" t="s">
        <v>10082</v>
      </c>
      <c r="I12527" s="9" t="s">
        <v>41441</v>
      </c>
      <c r="J12527" s="9" t="s">
        <v>39679</v>
      </c>
      <c r="K12527" s="9" t="s">
        <v>66</v>
      </c>
    </row>
    <row r="12528" spans="1:11" x14ac:dyDescent="0.35">
      <c r="A12528" s="9">
        <v>12527</v>
      </c>
      <c r="B12528" s="9" t="str">
        <f t="shared" si="195"/>
        <v>Ocotea acu</v>
      </c>
      <c r="C12528" s="9" t="e" cm="1">
        <f t="array" aca="1" ref="C12528" ca="1">LEFT(K12528,$C$19743)&amp;"-"&amp;RIGHT(SUBSTITUTE(SUBSTITUTE(TiraAcento(E12528),"-","")," ",""),$C$19744)</f>
        <v>#NAME?</v>
      </c>
      <c r="D12528" s="9" t="s">
        <v>10082</v>
      </c>
      <c r="E12528" s="9" t="s">
        <v>4024</v>
      </c>
      <c r="F12528" s="9" t="s">
        <v>17805</v>
      </c>
      <c r="G12528" s="9" t="s">
        <v>31935</v>
      </c>
      <c r="H12528" s="9" t="s">
        <v>10082</v>
      </c>
      <c r="I12528" s="9" t="s">
        <v>41441</v>
      </c>
      <c r="J12528" s="9" t="s">
        <v>39679</v>
      </c>
      <c r="K12528" s="9" t="s">
        <v>44549</v>
      </c>
    </row>
    <row r="12529" spans="1:11" x14ac:dyDescent="0.35">
      <c r="A12529" s="9">
        <v>12528</v>
      </c>
      <c r="B12529" s="9" t="str">
        <f t="shared" si="195"/>
        <v>Ocotea acu</v>
      </c>
      <c r="C12529" s="9" t="e" cm="1">
        <f t="array" aca="1" ref="C12529" ca="1">LEFT(K12529,$C$19743)&amp;"-"&amp;RIGHT(SUBSTITUTE(SUBSTITUTE(TiraAcento(E12529),"-","")," ",""),$C$19744)</f>
        <v>#NAME?</v>
      </c>
      <c r="D12529" s="9" t="s">
        <v>10082</v>
      </c>
      <c r="E12529" s="9" t="s">
        <v>3309</v>
      </c>
      <c r="F12529" s="9" t="s">
        <v>17805</v>
      </c>
      <c r="G12529" s="9" t="s">
        <v>31936</v>
      </c>
      <c r="H12529" s="9" t="s">
        <v>10082</v>
      </c>
      <c r="I12529" s="9" t="s">
        <v>41441</v>
      </c>
      <c r="J12529" s="9" t="s">
        <v>39679</v>
      </c>
      <c r="K12529" s="9" t="s">
        <v>44213</v>
      </c>
    </row>
    <row r="12530" spans="1:11" x14ac:dyDescent="0.35">
      <c r="A12530" s="9">
        <v>12529</v>
      </c>
      <c r="B12530" s="9" t="str">
        <f t="shared" si="195"/>
        <v>Ocotea acu</v>
      </c>
      <c r="C12530" s="9" t="e" cm="1">
        <f t="array" aca="1" ref="C12530" ca="1">LEFT(K12530,$C$19743)&amp;"-"&amp;RIGHT(SUBSTITUTE(SUBSTITUTE(TiraAcento(E12530),"-","")," ",""),$C$19744)</f>
        <v>#NAME?</v>
      </c>
      <c r="D12530" s="9" t="s">
        <v>10082</v>
      </c>
      <c r="E12530" s="9" t="s">
        <v>10083</v>
      </c>
      <c r="F12530" s="9" t="s">
        <v>17805</v>
      </c>
      <c r="G12530" s="9" t="s">
        <v>31937</v>
      </c>
      <c r="H12530" s="9" t="s">
        <v>10082</v>
      </c>
      <c r="I12530" s="9" t="s">
        <v>41441</v>
      </c>
      <c r="J12530" s="9" t="s">
        <v>39679</v>
      </c>
      <c r="K12530" s="9" t="s">
        <v>47328</v>
      </c>
    </row>
    <row r="12531" spans="1:11" x14ac:dyDescent="0.35">
      <c r="A12531" s="9">
        <v>12530</v>
      </c>
      <c r="B12531" s="9" t="str">
        <f t="shared" si="195"/>
        <v>Ocotea acu</v>
      </c>
      <c r="C12531" s="9" t="e" cm="1">
        <f t="array" aca="1" ref="C12531" ca="1">LEFT(K12531,$C$19743)&amp;"-"&amp;RIGHT(SUBSTITUTE(SUBSTITUTE(TiraAcento(E12531),"-","")," ",""),$C$19744)</f>
        <v>#NAME?</v>
      </c>
      <c r="D12531" s="9" t="s">
        <v>10082</v>
      </c>
      <c r="E12531" s="9" t="s">
        <v>1649</v>
      </c>
      <c r="F12531" s="9" t="s">
        <v>17805</v>
      </c>
      <c r="G12531" s="9" t="s">
        <v>31938</v>
      </c>
      <c r="H12531" s="9" t="s">
        <v>10082</v>
      </c>
      <c r="I12531" s="9" t="s">
        <v>41441</v>
      </c>
      <c r="J12531" s="9" t="s">
        <v>39679</v>
      </c>
      <c r="K12531" s="9" t="s">
        <v>43399</v>
      </c>
    </row>
    <row r="12532" spans="1:11" x14ac:dyDescent="0.35">
      <c r="A12532" s="9">
        <v>12531</v>
      </c>
      <c r="B12532" s="9" t="str">
        <f t="shared" si="195"/>
        <v>Ocotea acu</v>
      </c>
      <c r="C12532" s="9" t="e" cm="1">
        <f t="array" aca="1" ref="C12532" ca="1">LEFT(K12532,$C$19743)&amp;"-"&amp;RIGHT(SUBSTITUTE(SUBSTITUTE(TiraAcento(E12532),"-","")," ",""),$C$19744)</f>
        <v>#NAME?</v>
      </c>
      <c r="D12532" s="9" t="s">
        <v>10082</v>
      </c>
      <c r="E12532" s="9" t="s">
        <v>10084</v>
      </c>
      <c r="F12532" s="9" t="s">
        <v>17805</v>
      </c>
      <c r="G12532" s="9" t="s">
        <v>31939</v>
      </c>
      <c r="H12532" s="9" t="s">
        <v>10082</v>
      </c>
      <c r="I12532" s="9" t="s">
        <v>41441</v>
      </c>
      <c r="J12532" s="9" t="s">
        <v>39679</v>
      </c>
      <c r="K12532" s="9" t="s">
        <v>47329</v>
      </c>
    </row>
    <row r="12533" spans="1:11" x14ac:dyDescent="0.35">
      <c r="A12533" s="9">
        <v>12532</v>
      </c>
      <c r="B12533" s="9" t="str">
        <f t="shared" si="195"/>
        <v>Ocotea acu</v>
      </c>
      <c r="C12533" s="9" t="e" cm="1">
        <f t="array" aca="1" ref="C12533" ca="1">LEFT(K12533,$C$19743)&amp;"-"&amp;RIGHT(SUBSTITUTE(SUBSTITUTE(TiraAcento(E12533),"-","")," ",""),$C$19744)</f>
        <v>#NAME?</v>
      </c>
      <c r="D12533" s="9" t="s">
        <v>10082</v>
      </c>
      <c r="E12533" s="9" t="s">
        <v>10085</v>
      </c>
      <c r="F12533" s="9" t="s">
        <v>17805</v>
      </c>
      <c r="G12533" s="9" t="s">
        <v>31940</v>
      </c>
      <c r="H12533" s="9" t="s">
        <v>10082</v>
      </c>
      <c r="I12533" s="9" t="s">
        <v>41441</v>
      </c>
      <c r="J12533" s="9" t="s">
        <v>39679</v>
      </c>
      <c r="K12533" s="9" t="s">
        <v>47330</v>
      </c>
    </row>
    <row r="12534" spans="1:11" x14ac:dyDescent="0.35">
      <c r="A12534" s="9">
        <v>12533</v>
      </c>
      <c r="B12534" s="9" t="str">
        <f t="shared" si="195"/>
        <v>Ocotea acu</v>
      </c>
      <c r="C12534" s="9" t="e" cm="1">
        <f t="array" aca="1" ref="C12534" ca="1">LEFT(K12534,$C$19743)&amp;"-"&amp;RIGHT(SUBSTITUTE(SUBSTITUTE(TiraAcento(E12534),"-","")," ",""),$C$19744)</f>
        <v>#NAME?</v>
      </c>
      <c r="D12534" s="9" t="s">
        <v>10082</v>
      </c>
      <c r="E12534" s="9" t="s">
        <v>10086</v>
      </c>
      <c r="F12534" s="9" t="s">
        <v>17805</v>
      </c>
      <c r="G12534" s="9" t="s">
        <v>31941</v>
      </c>
      <c r="H12534" s="9" t="s">
        <v>10082</v>
      </c>
      <c r="I12534" s="9" t="s">
        <v>41441</v>
      </c>
      <c r="J12534" s="9" t="s">
        <v>39679</v>
      </c>
      <c r="K12534" s="9" t="s">
        <v>47331</v>
      </c>
    </row>
    <row r="12535" spans="1:11" x14ac:dyDescent="0.35">
      <c r="A12535" s="9">
        <v>12534</v>
      </c>
      <c r="B12535" s="9" t="str">
        <f t="shared" si="195"/>
        <v>Ocotea ama</v>
      </c>
      <c r="C12535" s="9" t="e" cm="1">
        <f t="array" aca="1" ref="C12535" ca="1">LEFT(K12535,$C$19743)&amp;"-"&amp;RIGHT(SUBSTITUTE(SUBSTITUTE(TiraAcento(E12535),"-","")," ",""),$C$19744)</f>
        <v>#NAME?</v>
      </c>
      <c r="D12535" s="9" t="s">
        <v>10087</v>
      </c>
      <c r="E12535" s="9" t="s">
        <v>10088</v>
      </c>
      <c r="F12535" s="9" t="s">
        <v>17806</v>
      </c>
      <c r="G12535" s="9" t="s">
        <v>31942</v>
      </c>
      <c r="H12535" s="9" t="s">
        <v>10087</v>
      </c>
      <c r="I12535" s="9" t="s">
        <v>41441</v>
      </c>
      <c r="J12535" s="9" t="s">
        <v>39766</v>
      </c>
      <c r="K12535" s="9" t="s">
        <v>47332</v>
      </c>
    </row>
    <row r="12536" spans="1:11" x14ac:dyDescent="0.35">
      <c r="A12536" s="9">
        <v>12535</v>
      </c>
      <c r="B12536" s="9" t="str">
        <f t="shared" si="195"/>
        <v>Ocotea ang</v>
      </c>
      <c r="C12536" s="9" t="e" cm="1">
        <f t="array" aca="1" ref="C12536" ca="1">LEFT(K12536,$C$19743)&amp;"-"&amp;RIGHT(SUBSTITUTE(SUBSTITUTE(TiraAcento(E12536),"-","")," ",""),$C$19744)</f>
        <v>#NAME?</v>
      </c>
      <c r="D12536" s="9" t="s">
        <v>10089</v>
      </c>
      <c r="E12536" s="9" t="s">
        <v>1649</v>
      </c>
      <c r="F12536" s="9" t="s">
        <v>17807</v>
      </c>
      <c r="G12536" s="9" t="s">
        <v>31943</v>
      </c>
      <c r="H12536" s="9" t="s">
        <v>10089</v>
      </c>
      <c r="I12536" s="9" t="s">
        <v>41441</v>
      </c>
      <c r="J12536" s="9" t="s">
        <v>39478</v>
      </c>
      <c r="K12536" s="9" t="s">
        <v>43399</v>
      </c>
    </row>
    <row r="12537" spans="1:11" x14ac:dyDescent="0.35">
      <c r="A12537" s="9">
        <v>12536</v>
      </c>
      <c r="B12537" s="9" t="str">
        <f t="shared" si="195"/>
        <v>Ocotea ani</v>
      </c>
      <c r="C12537" s="9" t="e" cm="1">
        <f t="array" aca="1" ref="C12537" ca="1">LEFT(K12537,$C$19743)&amp;"-"&amp;RIGHT(SUBSTITUTE(SUBSTITUTE(TiraAcento(E12537),"-","")," ",""),$C$19744)</f>
        <v>#NAME?</v>
      </c>
      <c r="D12537" s="9" t="s">
        <v>10090</v>
      </c>
      <c r="E12537" s="9" t="s">
        <v>10091</v>
      </c>
      <c r="F12537" s="9" t="s">
        <v>17808</v>
      </c>
      <c r="G12537" s="9" t="s">
        <v>31944</v>
      </c>
      <c r="H12537" s="9" t="s">
        <v>10090</v>
      </c>
      <c r="I12537" s="9" t="s">
        <v>41441</v>
      </c>
      <c r="J12537" s="9" t="s">
        <v>41616</v>
      </c>
      <c r="K12537" s="9" t="s">
        <v>10091</v>
      </c>
    </row>
    <row r="12538" spans="1:11" x14ac:dyDescent="0.35">
      <c r="A12538" s="9">
        <v>12537</v>
      </c>
      <c r="B12538" s="9" t="str">
        <f t="shared" si="195"/>
        <v>Ocotea are</v>
      </c>
      <c r="C12538" s="9" t="e" cm="1">
        <f t="array" aca="1" ref="C12538" ca="1">LEFT(K12538,$C$19743)&amp;"-"&amp;RIGHT(SUBSTITUTE(SUBSTITUTE(TiraAcento(E12538),"-","")," ",""),$C$19744)</f>
        <v>#NAME?</v>
      </c>
      <c r="D12538" s="9" t="s">
        <v>10092</v>
      </c>
      <c r="E12538" s="9"/>
      <c r="F12538" s="9" t="s">
        <v>17809</v>
      </c>
      <c r="G12538" s="9" t="s">
        <v>31945</v>
      </c>
      <c r="H12538" s="9" t="s">
        <v>10092</v>
      </c>
      <c r="I12538" s="9" t="s">
        <v>41441</v>
      </c>
      <c r="J12538" s="9" t="s">
        <v>41617</v>
      </c>
      <c r="K12538" s="9" t="s">
        <v>42568</v>
      </c>
    </row>
    <row r="12539" spans="1:11" x14ac:dyDescent="0.35">
      <c r="A12539" s="9">
        <v>12538</v>
      </c>
      <c r="B12539" s="9" t="str">
        <f t="shared" si="195"/>
        <v>Ocotea arg</v>
      </c>
      <c r="C12539" s="9" t="e" cm="1">
        <f t="array" aca="1" ref="C12539" ca="1">LEFT(K12539,$C$19743)&amp;"-"&amp;RIGHT(SUBSTITUTE(SUBSTITUTE(TiraAcento(E12539),"-","")," ",""),$C$19744)</f>
        <v>#NAME?</v>
      </c>
      <c r="D12539" s="9" t="s">
        <v>10093</v>
      </c>
      <c r="E12539" s="9" t="s">
        <v>10094</v>
      </c>
      <c r="F12539" s="9" t="s">
        <v>17810</v>
      </c>
      <c r="G12539" s="9" t="s">
        <v>31946</v>
      </c>
      <c r="H12539" s="9" t="s">
        <v>10093</v>
      </c>
      <c r="I12539" s="9" t="s">
        <v>41441</v>
      </c>
      <c r="J12539" s="9" t="s">
        <v>41618</v>
      </c>
      <c r="K12539" s="9" t="s">
        <v>47333</v>
      </c>
    </row>
    <row r="12540" spans="1:11" x14ac:dyDescent="0.35">
      <c r="A12540" s="9">
        <v>12539</v>
      </c>
      <c r="B12540" s="9" t="str">
        <f t="shared" si="195"/>
        <v>Ocotea bah</v>
      </c>
      <c r="C12540" s="9" t="e" cm="1">
        <f t="array" aca="1" ref="C12540" ca="1">LEFT(K12540,$C$19743)&amp;"-"&amp;RIGHT(SUBSTITUTE(SUBSTITUTE(TiraAcento(E12540),"-","")," ",""),$C$19744)</f>
        <v>#NAME?</v>
      </c>
      <c r="D12540" s="9" t="s">
        <v>10095</v>
      </c>
      <c r="E12540" s="9" t="s">
        <v>9320</v>
      </c>
      <c r="F12540" s="9" t="s">
        <v>17811</v>
      </c>
      <c r="G12540" s="9" t="s">
        <v>31947</v>
      </c>
      <c r="H12540" s="9" t="s">
        <v>10095</v>
      </c>
      <c r="I12540" s="9" t="s">
        <v>41441</v>
      </c>
      <c r="J12540" s="9" t="s">
        <v>40742</v>
      </c>
      <c r="K12540" s="9" t="s">
        <v>46986</v>
      </c>
    </row>
    <row r="12541" spans="1:11" x14ac:dyDescent="0.35">
      <c r="A12541" s="9">
        <v>12540</v>
      </c>
      <c r="B12541" s="9" t="str">
        <f t="shared" si="195"/>
        <v>Ocotea bar</v>
      </c>
      <c r="C12541" s="9" t="e" cm="1">
        <f t="array" aca="1" ref="C12541" ca="1">LEFT(K12541,$C$19743)&amp;"-"&amp;RIGHT(SUBSTITUTE(SUBSTITUTE(TiraAcento(E12541),"-","")," ",""),$C$19744)</f>
        <v>#NAME?</v>
      </c>
      <c r="D12541" s="9" t="s">
        <v>10096</v>
      </c>
      <c r="E12541" s="9"/>
      <c r="F12541" s="9" t="s">
        <v>17812</v>
      </c>
      <c r="G12541" s="9" t="s">
        <v>31948</v>
      </c>
      <c r="H12541" s="9" t="s">
        <v>10096</v>
      </c>
      <c r="I12541" s="9" t="s">
        <v>41441</v>
      </c>
      <c r="J12541" s="9" t="s">
        <v>41619</v>
      </c>
      <c r="K12541" s="9" t="s">
        <v>42568</v>
      </c>
    </row>
    <row r="12542" spans="1:11" x14ac:dyDescent="0.35">
      <c r="A12542" s="9">
        <v>12541</v>
      </c>
      <c r="B12542" s="9" t="str">
        <f t="shared" si="195"/>
        <v>Ocotea ben</v>
      </c>
      <c r="C12542" s="9" t="e" cm="1">
        <f t="array" aca="1" ref="C12542" ca="1">LEFT(K12542,$C$19743)&amp;"-"&amp;RIGHT(SUBSTITUTE(SUBSTITUTE(TiraAcento(E12542),"-","")," ",""),$C$19744)</f>
        <v>#NAME?</v>
      </c>
      <c r="D12542" s="9" t="s">
        <v>10097</v>
      </c>
      <c r="E12542" s="9" t="s">
        <v>10098</v>
      </c>
      <c r="F12542" s="9" t="s">
        <v>17813</v>
      </c>
      <c r="G12542" s="9" t="s">
        <v>31949</v>
      </c>
      <c r="H12542" s="9" t="s">
        <v>10097</v>
      </c>
      <c r="I12542" s="9" t="s">
        <v>41441</v>
      </c>
      <c r="J12542" s="9" t="s">
        <v>41099</v>
      </c>
      <c r="K12542" s="9" t="s">
        <v>47334</v>
      </c>
    </row>
    <row r="12543" spans="1:11" x14ac:dyDescent="0.35">
      <c r="A12543" s="9">
        <v>12542</v>
      </c>
      <c r="B12543" s="9" t="str">
        <f t="shared" si="195"/>
        <v>Ocotea ben</v>
      </c>
      <c r="C12543" s="9" t="e" cm="1">
        <f t="array" aca="1" ref="C12543" ca="1">LEFT(K12543,$C$19743)&amp;"-"&amp;RIGHT(SUBSTITUTE(SUBSTITUTE(TiraAcento(E12543),"-","")," ",""),$C$19744)</f>
        <v>#NAME?</v>
      </c>
      <c r="D12543" s="9" t="s">
        <v>10097</v>
      </c>
      <c r="E12543" s="9" t="s">
        <v>581</v>
      </c>
      <c r="F12543" s="9" t="s">
        <v>17813</v>
      </c>
      <c r="G12543" s="9" t="s">
        <v>31950</v>
      </c>
      <c r="H12543" s="9" t="s">
        <v>10097</v>
      </c>
      <c r="I12543" s="9" t="s">
        <v>41441</v>
      </c>
      <c r="J12543" s="9" t="s">
        <v>41099</v>
      </c>
      <c r="K12543" s="9" t="s">
        <v>581</v>
      </c>
    </row>
    <row r="12544" spans="1:11" x14ac:dyDescent="0.35">
      <c r="A12544" s="9">
        <v>12543</v>
      </c>
      <c r="B12544" s="9" t="str">
        <f t="shared" si="195"/>
        <v>Ocotea bic</v>
      </c>
      <c r="C12544" s="9" t="e" cm="1">
        <f t="array" aca="1" ref="C12544" ca="1">LEFT(K12544,$C$19743)&amp;"-"&amp;RIGHT(SUBSTITUTE(SUBSTITUTE(TiraAcento(E12544),"-","")," ",""),$C$19744)</f>
        <v>#NAME?</v>
      </c>
      <c r="D12544" s="9" t="s">
        <v>10099</v>
      </c>
      <c r="E12544" s="9" t="s">
        <v>66</v>
      </c>
      <c r="F12544" s="9" t="s">
        <v>17814</v>
      </c>
      <c r="G12544" s="9" t="s">
        <v>31951</v>
      </c>
      <c r="H12544" s="9" t="s">
        <v>10099</v>
      </c>
      <c r="I12544" s="9" t="s">
        <v>41441</v>
      </c>
      <c r="J12544" s="9" t="s">
        <v>40298</v>
      </c>
      <c r="K12544" s="9" t="s">
        <v>66</v>
      </c>
    </row>
    <row r="12545" spans="1:11" x14ac:dyDescent="0.35">
      <c r="A12545" s="9">
        <v>12544</v>
      </c>
      <c r="B12545" s="9" t="str">
        <f t="shared" si="195"/>
        <v>Ocotea bic</v>
      </c>
      <c r="C12545" s="9" t="e" cm="1">
        <f t="array" aca="1" ref="C12545" ca="1">LEFT(K12545,$C$19743)&amp;"-"&amp;RIGHT(SUBSTITUTE(SUBSTITUTE(TiraAcento(E12545),"-","")," ",""),$C$19744)</f>
        <v>#NAME?</v>
      </c>
      <c r="D12545" s="9" t="s">
        <v>10099</v>
      </c>
      <c r="E12545" s="9" t="s">
        <v>10100</v>
      </c>
      <c r="F12545" s="9" t="s">
        <v>17814</v>
      </c>
      <c r="G12545" s="9" t="s">
        <v>31952</v>
      </c>
      <c r="H12545" s="9" t="s">
        <v>10099</v>
      </c>
      <c r="I12545" s="9" t="s">
        <v>41441</v>
      </c>
      <c r="J12545" s="9" t="s">
        <v>40298</v>
      </c>
      <c r="K12545" s="9" t="s">
        <v>47335</v>
      </c>
    </row>
    <row r="12546" spans="1:11" x14ac:dyDescent="0.35">
      <c r="A12546" s="9">
        <v>12545</v>
      </c>
      <c r="B12546" s="9" t="str">
        <f t="shared" si="195"/>
        <v>Ocotea bla</v>
      </c>
      <c r="C12546" s="9" t="e" cm="1">
        <f t="array" aca="1" ref="C12546" ca="1">LEFT(K12546,$C$19743)&amp;"-"&amp;RIGHT(SUBSTITUTE(SUBSTITUTE(TiraAcento(E12546),"-","")," ",""),$C$19744)</f>
        <v>#NAME?</v>
      </c>
      <c r="D12546" s="9" t="s">
        <v>10101</v>
      </c>
      <c r="E12546" s="9" t="s">
        <v>9354</v>
      </c>
      <c r="F12546" s="9" t="s">
        <v>17815</v>
      </c>
      <c r="G12546" s="9" t="s">
        <v>31953</v>
      </c>
      <c r="H12546" s="9" t="s">
        <v>10101</v>
      </c>
      <c r="I12546" s="9" t="s">
        <v>41441</v>
      </c>
      <c r="J12546" s="9" t="s">
        <v>39938</v>
      </c>
      <c r="K12546" s="9" t="s">
        <v>47011</v>
      </c>
    </row>
    <row r="12547" spans="1:11" x14ac:dyDescent="0.35">
      <c r="A12547" s="9">
        <v>12546</v>
      </c>
      <c r="B12547" s="9" t="str">
        <f t="shared" ref="B12547:B12610" si="196">I12547&amp;" "&amp;IFERROR(LEFT(J12547,$B$19743),D12547)</f>
        <v>Ocotea bof</v>
      </c>
      <c r="C12547" s="9" t="e" cm="1">
        <f t="array" aca="1" ref="C12547" ca="1">LEFT(K12547,$C$19743)&amp;"-"&amp;RIGHT(SUBSTITUTE(SUBSTITUTE(TiraAcento(E12547),"-","")," ",""),$C$19744)</f>
        <v>#NAME?</v>
      </c>
      <c r="D12547" s="9" t="s">
        <v>10102</v>
      </c>
      <c r="E12547" s="9" t="s">
        <v>10103</v>
      </c>
      <c r="F12547" s="9" t="s">
        <v>17816</v>
      </c>
      <c r="G12547" s="9" t="s">
        <v>31954</v>
      </c>
      <c r="H12547" s="9" t="s">
        <v>10102</v>
      </c>
      <c r="I12547" s="9" t="s">
        <v>41441</v>
      </c>
      <c r="J12547" s="9" t="s">
        <v>41620</v>
      </c>
      <c r="K12547" s="9" t="s">
        <v>10103</v>
      </c>
    </row>
    <row r="12548" spans="1:11" x14ac:dyDescent="0.35">
      <c r="A12548" s="9">
        <v>12547</v>
      </c>
      <c r="B12548" s="9" t="str">
        <f t="shared" si="196"/>
        <v>Ocotea bof</v>
      </c>
      <c r="C12548" s="9" t="e" cm="1">
        <f t="array" aca="1" ref="C12548" ca="1">LEFT(K12548,$C$19743)&amp;"-"&amp;RIGHT(SUBSTITUTE(SUBSTITUTE(TiraAcento(E12548),"-","")," ",""),$C$19744)</f>
        <v>#NAME?</v>
      </c>
      <c r="D12548" s="9" t="s">
        <v>10102</v>
      </c>
      <c r="E12548" s="9" t="s">
        <v>9391</v>
      </c>
      <c r="F12548" s="9" t="s">
        <v>17816</v>
      </c>
      <c r="G12548" s="9" t="s">
        <v>31955</v>
      </c>
      <c r="H12548" s="9" t="s">
        <v>10102</v>
      </c>
      <c r="I12548" s="9" t="s">
        <v>41441</v>
      </c>
      <c r="J12548" s="9" t="s">
        <v>41620</v>
      </c>
      <c r="K12548" s="9" t="s">
        <v>47035</v>
      </c>
    </row>
    <row r="12549" spans="1:11" x14ac:dyDescent="0.35">
      <c r="A12549" s="9">
        <v>12548</v>
      </c>
      <c r="B12549" s="9" t="str">
        <f t="shared" si="196"/>
        <v>Ocotea bof</v>
      </c>
      <c r="C12549" s="9" t="e" cm="1">
        <f t="array" aca="1" ref="C12549" ca="1">LEFT(K12549,$C$19743)&amp;"-"&amp;RIGHT(SUBSTITUTE(SUBSTITUTE(TiraAcento(E12549),"-","")," ",""),$C$19744)</f>
        <v>#NAME?</v>
      </c>
      <c r="D12549" s="9" t="s">
        <v>10102</v>
      </c>
      <c r="E12549" s="9" t="s">
        <v>10104</v>
      </c>
      <c r="F12549" s="9" t="s">
        <v>17816</v>
      </c>
      <c r="G12549" s="9" t="s">
        <v>31956</v>
      </c>
      <c r="H12549" s="9" t="s">
        <v>10102</v>
      </c>
      <c r="I12549" s="9" t="s">
        <v>41441</v>
      </c>
      <c r="J12549" s="9" t="s">
        <v>41620</v>
      </c>
      <c r="K12549" s="9" t="s">
        <v>47336</v>
      </c>
    </row>
    <row r="12550" spans="1:11" x14ac:dyDescent="0.35">
      <c r="A12550" s="9">
        <v>12549</v>
      </c>
      <c r="B12550" s="9" t="str">
        <f t="shared" si="196"/>
        <v>Ocotea boi</v>
      </c>
      <c r="C12550" s="9" t="e" cm="1">
        <f t="array" aca="1" ref="C12550" ca="1">LEFT(K12550,$C$19743)&amp;"-"&amp;RIGHT(SUBSTITUTE(SUBSTITUTE(TiraAcento(E12550),"-","")," ",""),$C$19744)</f>
        <v>#NAME?</v>
      </c>
      <c r="D12550" s="9" t="s">
        <v>10105</v>
      </c>
      <c r="E12550" s="9" t="s">
        <v>1092</v>
      </c>
      <c r="F12550" s="9" t="s">
        <v>17817</v>
      </c>
      <c r="G12550" s="9" t="s">
        <v>31957</v>
      </c>
      <c r="H12550" s="9" t="s">
        <v>10105</v>
      </c>
      <c r="I12550" s="9" t="s">
        <v>41441</v>
      </c>
      <c r="J12550" s="9" t="s">
        <v>41621</v>
      </c>
      <c r="K12550" s="9" t="s">
        <v>1092</v>
      </c>
    </row>
    <row r="12551" spans="1:11" x14ac:dyDescent="0.35">
      <c r="A12551" s="9">
        <v>12550</v>
      </c>
      <c r="B12551" s="9" t="str">
        <f t="shared" si="196"/>
        <v>Ocotea bra</v>
      </c>
      <c r="C12551" s="9" t="e" cm="1">
        <f t="array" aca="1" ref="C12551" ca="1">LEFT(K12551,$C$19743)&amp;"-"&amp;RIGHT(SUBSTITUTE(SUBSTITUTE(TiraAcento(E12551),"-","")," ",""),$C$19744)</f>
        <v>#NAME?</v>
      </c>
      <c r="D12551" s="9" t="s">
        <v>10106</v>
      </c>
      <c r="E12551" s="9" t="s">
        <v>10107</v>
      </c>
      <c r="F12551" s="9" t="s">
        <v>17818</v>
      </c>
      <c r="G12551" s="9" t="s">
        <v>31958</v>
      </c>
      <c r="H12551" s="9" t="s">
        <v>10106</v>
      </c>
      <c r="I12551" s="9" t="s">
        <v>41441</v>
      </c>
      <c r="J12551" s="9" t="s">
        <v>41622</v>
      </c>
      <c r="K12551" s="9" t="s">
        <v>47337</v>
      </c>
    </row>
    <row r="12552" spans="1:11" x14ac:dyDescent="0.35">
      <c r="A12552" s="9">
        <v>12551</v>
      </c>
      <c r="B12552" s="9" t="str">
        <f t="shared" si="196"/>
        <v>Ocotea bra</v>
      </c>
      <c r="C12552" s="9" t="e" cm="1">
        <f t="array" aca="1" ref="C12552" ca="1">LEFT(K12552,$C$19743)&amp;"-"&amp;RIGHT(SUBSTITUTE(SUBSTITUTE(TiraAcento(E12552),"-","")," ",""),$C$19744)</f>
        <v>#NAME?</v>
      </c>
      <c r="D12552" s="9" t="s">
        <v>10106</v>
      </c>
      <c r="E12552" s="9" t="s">
        <v>9391</v>
      </c>
      <c r="F12552" s="9" t="s">
        <v>17818</v>
      </c>
      <c r="G12552" s="9" t="s">
        <v>31959</v>
      </c>
      <c r="H12552" s="9" t="s">
        <v>10106</v>
      </c>
      <c r="I12552" s="9" t="s">
        <v>41441</v>
      </c>
      <c r="J12552" s="9" t="s">
        <v>41622</v>
      </c>
      <c r="K12552" s="9" t="s">
        <v>47035</v>
      </c>
    </row>
    <row r="12553" spans="1:11" x14ac:dyDescent="0.35">
      <c r="A12553" s="9">
        <v>12552</v>
      </c>
      <c r="B12553" s="9" t="str">
        <f t="shared" si="196"/>
        <v>Ocotea bra</v>
      </c>
      <c r="C12553" s="9" t="e" cm="1">
        <f t="array" aca="1" ref="C12553" ca="1">LEFT(K12553,$C$19743)&amp;"-"&amp;RIGHT(SUBSTITUTE(SUBSTITUTE(TiraAcento(E12553),"-","")," ",""),$C$19744)</f>
        <v>#NAME?</v>
      </c>
      <c r="D12553" s="9" t="s">
        <v>10106</v>
      </c>
      <c r="E12553" s="9" t="s">
        <v>10108</v>
      </c>
      <c r="F12553" s="9" t="s">
        <v>17818</v>
      </c>
      <c r="G12553" s="9" t="s">
        <v>31960</v>
      </c>
      <c r="H12553" s="9" t="s">
        <v>10106</v>
      </c>
      <c r="I12553" s="9" t="s">
        <v>41441</v>
      </c>
      <c r="J12553" s="9" t="s">
        <v>41622</v>
      </c>
      <c r="K12553" s="9" t="s">
        <v>47338</v>
      </c>
    </row>
    <row r="12554" spans="1:11" x14ac:dyDescent="0.35">
      <c r="A12554" s="9">
        <v>12553</v>
      </c>
      <c r="B12554" s="9" t="str">
        <f t="shared" si="196"/>
        <v>Ocotea bra</v>
      </c>
      <c r="C12554" s="9" t="e" cm="1">
        <f t="array" aca="1" ref="C12554" ca="1">LEFT(K12554,$C$19743)&amp;"-"&amp;RIGHT(SUBSTITUTE(SUBSTITUTE(TiraAcento(E12554),"-","")," ",""),$C$19744)</f>
        <v>#NAME?</v>
      </c>
      <c r="D12554" s="9" t="s">
        <v>10109</v>
      </c>
      <c r="E12554" s="9" t="s">
        <v>564</v>
      </c>
      <c r="F12554" s="9" t="s">
        <v>17819</v>
      </c>
      <c r="G12554" s="9" t="s">
        <v>31961</v>
      </c>
      <c r="H12554" s="9" t="s">
        <v>10109</v>
      </c>
      <c r="I12554" s="9" t="s">
        <v>41441</v>
      </c>
      <c r="J12554" s="9" t="s">
        <v>39848</v>
      </c>
      <c r="K12554" s="9" t="s">
        <v>564</v>
      </c>
    </row>
    <row r="12555" spans="1:11" x14ac:dyDescent="0.35">
      <c r="A12555" s="9">
        <v>12554</v>
      </c>
      <c r="B12555" s="9" t="str">
        <f t="shared" si="196"/>
        <v>Ocotea bra</v>
      </c>
      <c r="C12555" s="9" t="e" cm="1">
        <f t="array" aca="1" ref="C12555" ca="1">LEFT(K12555,$C$19743)&amp;"-"&amp;RIGHT(SUBSTITUTE(SUBSTITUTE(TiraAcento(E12555),"-","")," ",""),$C$19744)</f>
        <v>#NAME?</v>
      </c>
      <c r="D12555" s="9" t="s">
        <v>10110</v>
      </c>
      <c r="E12555" s="9" t="s">
        <v>5152</v>
      </c>
      <c r="F12555" s="9" t="s">
        <v>17820</v>
      </c>
      <c r="G12555" s="9" t="s">
        <v>31962</v>
      </c>
      <c r="H12555" s="9" t="s">
        <v>10110</v>
      </c>
      <c r="I12555" s="9" t="s">
        <v>41441</v>
      </c>
      <c r="J12555" s="9" t="s">
        <v>39362</v>
      </c>
      <c r="K12555" s="9" t="s">
        <v>45117</v>
      </c>
    </row>
    <row r="12556" spans="1:11" x14ac:dyDescent="0.35">
      <c r="A12556" s="9">
        <v>12555</v>
      </c>
      <c r="B12556" s="9" t="str">
        <f t="shared" si="196"/>
        <v>Ocotea can</v>
      </c>
      <c r="C12556" s="9" t="e" cm="1">
        <f t="array" aca="1" ref="C12556" ca="1">LEFT(K12556,$C$19743)&amp;"-"&amp;RIGHT(SUBSTITUTE(SUBSTITUTE(TiraAcento(E12556),"-","")," ",""),$C$19744)</f>
        <v>#NAME?</v>
      </c>
      <c r="D12556" s="9" t="s">
        <v>10111</v>
      </c>
      <c r="E12556" s="9" t="s">
        <v>1649</v>
      </c>
      <c r="F12556" s="9" t="s">
        <v>17821</v>
      </c>
      <c r="G12556" s="9" t="s">
        <v>31963</v>
      </c>
      <c r="H12556" s="9" t="s">
        <v>10111</v>
      </c>
      <c r="I12556" s="9" t="s">
        <v>41441</v>
      </c>
      <c r="J12556" s="9" t="s">
        <v>41623</v>
      </c>
      <c r="K12556" s="9" t="s">
        <v>43399</v>
      </c>
    </row>
    <row r="12557" spans="1:11" x14ac:dyDescent="0.35">
      <c r="A12557" s="9">
        <v>12556</v>
      </c>
      <c r="B12557" s="9" t="str">
        <f t="shared" si="196"/>
        <v>Ocotea can</v>
      </c>
      <c r="C12557" s="9" t="e" cm="1">
        <f t="array" aca="1" ref="C12557" ca="1">LEFT(K12557,$C$19743)&amp;"-"&amp;RIGHT(SUBSTITUTE(SUBSTITUTE(TiraAcento(E12557),"-","")," ",""),$C$19744)</f>
        <v>#NAME?</v>
      </c>
      <c r="D12557" s="9" t="s">
        <v>10111</v>
      </c>
      <c r="E12557" s="9" t="s">
        <v>7188</v>
      </c>
      <c r="F12557" s="9" t="s">
        <v>17821</v>
      </c>
      <c r="G12557" s="9" t="s">
        <v>31964</v>
      </c>
      <c r="H12557" s="9" t="s">
        <v>10111</v>
      </c>
      <c r="I12557" s="9" t="s">
        <v>41441</v>
      </c>
      <c r="J12557" s="9" t="s">
        <v>41623</v>
      </c>
      <c r="K12557" s="9" t="s">
        <v>45972</v>
      </c>
    </row>
    <row r="12558" spans="1:11" x14ac:dyDescent="0.35">
      <c r="A12558" s="9">
        <v>12557</v>
      </c>
      <c r="B12558" s="9" t="str">
        <f t="shared" si="196"/>
        <v>Ocotea cat</v>
      </c>
      <c r="C12558" s="9" t="e" cm="1">
        <f t="array" aca="1" ref="C12558" ca="1">LEFT(K12558,$C$19743)&amp;"-"&amp;RIGHT(SUBSTITUTE(SUBSTITUTE(TiraAcento(E12558),"-","")," ",""),$C$19744)</f>
        <v>#NAME?</v>
      </c>
      <c r="D12558" s="9" t="s">
        <v>10112</v>
      </c>
      <c r="E12558" s="9" t="s">
        <v>66</v>
      </c>
      <c r="F12558" s="9" t="s">
        <v>17822</v>
      </c>
      <c r="G12558" s="9" t="s">
        <v>31965</v>
      </c>
      <c r="H12558" s="9" t="s">
        <v>10112</v>
      </c>
      <c r="I12558" s="9" t="s">
        <v>41441</v>
      </c>
      <c r="J12558" s="9" t="s">
        <v>41624</v>
      </c>
      <c r="K12558" s="9" t="s">
        <v>66</v>
      </c>
    </row>
    <row r="12559" spans="1:11" x14ac:dyDescent="0.35">
      <c r="A12559" s="9">
        <v>12558</v>
      </c>
      <c r="B12559" s="9" t="str">
        <f t="shared" si="196"/>
        <v>Ocotea cat</v>
      </c>
      <c r="C12559" s="9" t="e" cm="1">
        <f t="array" aca="1" ref="C12559" ca="1">LEFT(K12559,$C$19743)&amp;"-"&amp;RIGHT(SUBSTITUTE(SUBSTITUTE(TiraAcento(E12559),"-","")," ",""),$C$19744)</f>
        <v>#NAME?</v>
      </c>
      <c r="D12559" s="9" t="s">
        <v>10112</v>
      </c>
      <c r="E12559" s="9" t="s">
        <v>1063</v>
      </c>
      <c r="F12559" s="9" t="s">
        <v>17822</v>
      </c>
      <c r="G12559" s="9" t="s">
        <v>31966</v>
      </c>
      <c r="H12559" s="9" t="s">
        <v>10112</v>
      </c>
      <c r="I12559" s="9" t="s">
        <v>41441</v>
      </c>
      <c r="J12559" s="9" t="s">
        <v>41624</v>
      </c>
      <c r="K12559" s="9" t="s">
        <v>43070</v>
      </c>
    </row>
    <row r="12560" spans="1:11" x14ac:dyDescent="0.35">
      <c r="A12560" s="9">
        <v>12559</v>
      </c>
      <c r="B12560" s="9" t="str">
        <f t="shared" si="196"/>
        <v>Ocotea cat</v>
      </c>
      <c r="C12560" s="9" t="e" cm="1">
        <f t="array" aca="1" ref="C12560" ca="1">LEFT(K12560,$C$19743)&amp;"-"&amp;RIGHT(SUBSTITUTE(SUBSTITUTE(TiraAcento(E12560),"-","")," ",""),$C$19744)</f>
        <v>#NAME?</v>
      </c>
      <c r="D12560" s="9" t="s">
        <v>10112</v>
      </c>
      <c r="E12560" s="9" t="s">
        <v>10113</v>
      </c>
      <c r="F12560" s="9" t="s">
        <v>17822</v>
      </c>
      <c r="G12560" s="9" t="s">
        <v>31967</v>
      </c>
      <c r="H12560" s="9" t="s">
        <v>10112</v>
      </c>
      <c r="I12560" s="9" t="s">
        <v>41441</v>
      </c>
      <c r="J12560" s="9" t="s">
        <v>41624</v>
      </c>
      <c r="K12560" s="9" t="s">
        <v>47339</v>
      </c>
    </row>
    <row r="12561" spans="1:11" x14ac:dyDescent="0.35">
      <c r="A12561" s="9">
        <v>12560</v>
      </c>
      <c r="B12561" s="9" t="str">
        <f t="shared" si="196"/>
        <v>Ocotea cat</v>
      </c>
      <c r="C12561" s="9" t="e" cm="1">
        <f t="array" aca="1" ref="C12561" ca="1">LEFT(K12561,$C$19743)&amp;"-"&amp;RIGHT(SUBSTITUTE(SUBSTITUTE(TiraAcento(E12561),"-","")," ",""),$C$19744)</f>
        <v>#NAME?</v>
      </c>
      <c r="D12561" s="9" t="s">
        <v>10112</v>
      </c>
      <c r="E12561" s="9" t="s">
        <v>10114</v>
      </c>
      <c r="F12561" s="9" t="s">
        <v>17822</v>
      </c>
      <c r="G12561" s="9" t="s">
        <v>31968</v>
      </c>
      <c r="H12561" s="9" t="s">
        <v>10112</v>
      </c>
      <c r="I12561" s="9" t="s">
        <v>41441</v>
      </c>
      <c r="J12561" s="9" t="s">
        <v>41624</v>
      </c>
      <c r="K12561" s="9" t="s">
        <v>47340</v>
      </c>
    </row>
    <row r="12562" spans="1:11" x14ac:dyDescent="0.35">
      <c r="A12562" s="9">
        <v>12561</v>
      </c>
      <c r="B12562" s="9" t="str">
        <f t="shared" si="196"/>
        <v>Ocotea cat</v>
      </c>
      <c r="C12562" s="9" t="e" cm="1">
        <f t="array" aca="1" ref="C12562" ca="1">LEFT(K12562,$C$19743)&amp;"-"&amp;RIGHT(SUBSTITUTE(SUBSTITUTE(TiraAcento(E12562),"-","")," ",""),$C$19744)</f>
        <v>#NAME?</v>
      </c>
      <c r="D12562" s="9" t="s">
        <v>10112</v>
      </c>
      <c r="E12562" s="9" t="s">
        <v>10115</v>
      </c>
      <c r="F12562" s="9" t="s">
        <v>17822</v>
      </c>
      <c r="G12562" s="9" t="s">
        <v>31969</v>
      </c>
      <c r="H12562" s="9" t="s">
        <v>10112</v>
      </c>
      <c r="I12562" s="9" t="s">
        <v>41441</v>
      </c>
      <c r="J12562" s="9" t="s">
        <v>41624</v>
      </c>
      <c r="K12562" s="9" t="s">
        <v>47341</v>
      </c>
    </row>
    <row r="12563" spans="1:11" x14ac:dyDescent="0.35">
      <c r="A12563" s="9">
        <v>12562</v>
      </c>
      <c r="B12563" s="9" t="str">
        <f t="shared" si="196"/>
        <v>Ocotea cat</v>
      </c>
      <c r="C12563" s="9" t="e" cm="1">
        <f t="array" aca="1" ref="C12563" ca="1">LEFT(K12563,$C$19743)&amp;"-"&amp;RIGHT(SUBSTITUTE(SUBSTITUTE(TiraAcento(E12563),"-","")," ",""),$C$19744)</f>
        <v>#NAME?</v>
      </c>
      <c r="D12563" s="9" t="s">
        <v>10112</v>
      </c>
      <c r="E12563" s="9" t="s">
        <v>9331</v>
      </c>
      <c r="F12563" s="9" t="s">
        <v>17822</v>
      </c>
      <c r="G12563" s="9" t="s">
        <v>31970</v>
      </c>
      <c r="H12563" s="9" t="s">
        <v>10112</v>
      </c>
      <c r="I12563" s="9" t="s">
        <v>41441</v>
      </c>
      <c r="J12563" s="9" t="s">
        <v>41624</v>
      </c>
      <c r="K12563" s="9" t="s">
        <v>46992</v>
      </c>
    </row>
    <row r="12564" spans="1:11" x14ac:dyDescent="0.35">
      <c r="A12564" s="9">
        <v>12563</v>
      </c>
      <c r="B12564" s="9" t="str">
        <f t="shared" si="196"/>
        <v>Ocotea cat</v>
      </c>
      <c r="C12564" s="9" t="e" cm="1">
        <f t="array" aca="1" ref="C12564" ca="1">LEFT(K12564,$C$19743)&amp;"-"&amp;RIGHT(SUBSTITUTE(SUBSTITUTE(TiraAcento(E12564),"-","")," ",""),$C$19744)</f>
        <v>#NAME?</v>
      </c>
      <c r="D12564" s="9" t="s">
        <v>10112</v>
      </c>
      <c r="E12564" s="9" t="s">
        <v>10116</v>
      </c>
      <c r="F12564" s="9" t="s">
        <v>17822</v>
      </c>
      <c r="G12564" s="9" t="s">
        <v>31971</v>
      </c>
      <c r="H12564" s="9" t="s">
        <v>10112</v>
      </c>
      <c r="I12564" s="9" t="s">
        <v>41441</v>
      </c>
      <c r="J12564" s="9" t="s">
        <v>41624</v>
      </c>
      <c r="K12564" s="9" t="s">
        <v>47342</v>
      </c>
    </row>
    <row r="12565" spans="1:11" x14ac:dyDescent="0.35">
      <c r="A12565" s="9">
        <v>12564</v>
      </c>
      <c r="B12565" s="9" t="str">
        <f t="shared" si="196"/>
        <v>Ocotea cat</v>
      </c>
      <c r="C12565" s="9" t="e" cm="1">
        <f t="array" aca="1" ref="C12565" ca="1">LEFT(K12565,$C$19743)&amp;"-"&amp;RIGHT(SUBSTITUTE(SUBSTITUTE(TiraAcento(E12565),"-","")," ",""),$C$19744)</f>
        <v>#NAME?</v>
      </c>
      <c r="D12565" s="9" t="s">
        <v>10112</v>
      </c>
      <c r="E12565" s="9" t="s">
        <v>10117</v>
      </c>
      <c r="F12565" s="9" t="s">
        <v>17822</v>
      </c>
      <c r="G12565" s="9" t="s">
        <v>31972</v>
      </c>
      <c r="H12565" s="9" t="s">
        <v>10112</v>
      </c>
      <c r="I12565" s="9" t="s">
        <v>41441</v>
      </c>
      <c r="J12565" s="9" t="s">
        <v>41624</v>
      </c>
      <c r="K12565" s="9" t="s">
        <v>47343</v>
      </c>
    </row>
    <row r="12566" spans="1:11" x14ac:dyDescent="0.35">
      <c r="A12566" s="9">
        <v>12565</v>
      </c>
      <c r="B12566" s="9" t="str">
        <f t="shared" si="196"/>
        <v>Ocotea cat</v>
      </c>
      <c r="C12566" s="9" t="e" cm="1">
        <f t="array" aca="1" ref="C12566" ca="1">LEFT(K12566,$C$19743)&amp;"-"&amp;RIGHT(SUBSTITUTE(SUBSTITUTE(TiraAcento(E12566),"-","")," ",""),$C$19744)</f>
        <v>#NAME?</v>
      </c>
      <c r="D12566" s="9" t="s">
        <v>10112</v>
      </c>
      <c r="E12566" s="9" t="s">
        <v>4613</v>
      </c>
      <c r="F12566" s="9" t="s">
        <v>17822</v>
      </c>
      <c r="G12566" s="9" t="s">
        <v>31973</v>
      </c>
      <c r="H12566" s="9" t="s">
        <v>10112</v>
      </c>
      <c r="I12566" s="9" t="s">
        <v>41441</v>
      </c>
      <c r="J12566" s="9" t="s">
        <v>41624</v>
      </c>
      <c r="K12566" s="9" t="s">
        <v>44866</v>
      </c>
    </row>
    <row r="12567" spans="1:11" x14ac:dyDescent="0.35">
      <c r="A12567" s="9">
        <v>12566</v>
      </c>
      <c r="B12567" s="9" t="str">
        <f t="shared" si="196"/>
        <v>Ocotea cat</v>
      </c>
      <c r="C12567" s="9" t="e" cm="1">
        <f t="array" aca="1" ref="C12567" ca="1">LEFT(K12567,$C$19743)&amp;"-"&amp;RIGHT(SUBSTITUTE(SUBSTITUTE(TiraAcento(E12567),"-","")," ",""),$C$19744)</f>
        <v>#NAME?</v>
      </c>
      <c r="D12567" s="9" t="s">
        <v>10112</v>
      </c>
      <c r="E12567" s="9" t="s">
        <v>5155</v>
      </c>
      <c r="F12567" s="9" t="s">
        <v>17822</v>
      </c>
      <c r="G12567" s="9" t="s">
        <v>31974</v>
      </c>
      <c r="H12567" s="9" t="s">
        <v>10112</v>
      </c>
      <c r="I12567" s="9" t="s">
        <v>41441</v>
      </c>
      <c r="J12567" s="9" t="s">
        <v>41624</v>
      </c>
      <c r="K12567" s="9" t="s">
        <v>45120</v>
      </c>
    </row>
    <row r="12568" spans="1:11" x14ac:dyDescent="0.35">
      <c r="A12568" s="9">
        <v>12567</v>
      </c>
      <c r="B12568" s="9" t="str">
        <f t="shared" si="196"/>
        <v>Ocotea cat</v>
      </c>
      <c r="C12568" s="9" t="e" cm="1">
        <f t="array" aca="1" ref="C12568" ca="1">LEFT(K12568,$C$19743)&amp;"-"&amp;RIGHT(SUBSTITUTE(SUBSTITUTE(TiraAcento(E12568),"-","")," ",""),$C$19744)</f>
        <v>#NAME?</v>
      </c>
      <c r="D12568" s="9" t="s">
        <v>10112</v>
      </c>
      <c r="E12568" s="9" t="s">
        <v>10118</v>
      </c>
      <c r="F12568" s="9" t="s">
        <v>17822</v>
      </c>
      <c r="G12568" s="9" t="s">
        <v>31975</v>
      </c>
      <c r="H12568" s="9" t="s">
        <v>10112</v>
      </c>
      <c r="I12568" s="9" t="s">
        <v>41441</v>
      </c>
      <c r="J12568" s="9" t="s">
        <v>41624</v>
      </c>
      <c r="K12568" s="9" t="s">
        <v>47344</v>
      </c>
    </row>
    <row r="12569" spans="1:11" x14ac:dyDescent="0.35">
      <c r="A12569" s="9">
        <v>12568</v>
      </c>
      <c r="B12569" s="9" t="str">
        <f t="shared" si="196"/>
        <v>Ocotea cat</v>
      </c>
      <c r="C12569" s="9" t="e" cm="1">
        <f t="array" aca="1" ref="C12569" ca="1">LEFT(K12569,$C$19743)&amp;"-"&amp;RIGHT(SUBSTITUTE(SUBSTITUTE(TiraAcento(E12569),"-","")," ",""),$C$19744)</f>
        <v>#NAME?</v>
      </c>
      <c r="D12569" s="9" t="s">
        <v>10112</v>
      </c>
      <c r="E12569" s="9" t="s">
        <v>3309</v>
      </c>
      <c r="F12569" s="9" t="s">
        <v>17822</v>
      </c>
      <c r="G12569" s="9" t="s">
        <v>31976</v>
      </c>
      <c r="H12569" s="9" t="s">
        <v>10112</v>
      </c>
      <c r="I12569" s="9" t="s">
        <v>41441</v>
      </c>
      <c r="J12569" s="9" t="s">
        <v>41624</v>
      </c>
      <c r="K12569" s="9" t="s">
        <v>44213</v>
      </c>
    </row>
    <row r="12570" spans="1:11" x14ac:dyDescent="0.35">
      <c r="A12570" s="9">
        <v>12569</v>
      </c>
      <c r="B12570" s="9" t="str">
        <f t="shared" si="196"/>
        <v>Ocotea cat</v>
      </c>
      <c r="C12570" s="9" t="e" cm="1">
        <f t="array" aca="1" ref="C12570" ca="1">LEFT(K12570,$C$19743)&amp;"-"&amp;RIGHT(SUBSTITUTE(SUBSTITUTE(TiraAcento(E12570),"-","")," ",""),$C$19744)</f>
        <v>#NAME?</v>
      </c>
      <c r="D12570" s="9" t="s">
        <v>10112</v>
      </c>
      <c r="E12570" s="9" t="s">
        <v>1067</v>
      </c>
      <c r="F12570" s="9" t="s">
        <v>17822</v>
      </c>
      <c r="G12570" s="9" t="s">
        <v>31977</v>
      </c>
      <c r="H12570" s="9" t="s">
        <v>10112</v>
      </c>
      <c r="I12570" s="9" t="s">
        <v>41441</v>
      </c>
      <c r="J12570" s="9" t="s">
        <v>41624</v>
      </c>
      <c r="K12570" s="9" t="s">
        <v>43074</v>
      </c>
    </row>
    <row r="12571" spans="1:11" x14ac:dyDescent="0.35">
      <c r="A12571" s="9">
        <v>12570</v>
      </c>
      <c r="B12571" s="9" t="str">
        <f t="shared" si="196"/>
        <v>Ocotea cat</v>
      </c>
      <c r="C12571" s="9" t="e" cm="1">
        <f t="array" aca="1" ref="C12571" ca="1">LEFT(K12571,$C$19743)&amp;"-"&amp;RIGHT(SUBSTITUTE(SUBSTITUTE(TiraAcento(E12571),"-","")," ",""),$C$19744)</f>
        <v>#NAME?</v>
      </c>
      <c r="D12571" s="9" t="s">
        <v>10112</v>
      </c>
      <c r="E12571" s="9" t="s">
        <v>10119</v>
      </c>
      <c r="F12571" s="9" t="s">
        <v>17822</v>
      </c>
      <c r="G12571" s="9" t="s">
        <v>31978</v>
      </c>
      <c r="H12571" s="9" t="s">
        <v>10112</v>
      </c>
      <c r="I12571" s="9" t="s">
        <v>41441</v>
      </c>
      <c r="J12571" s="9" t="s">
        <v>41624</v>
      </c>
      <c r="K12571" s="9" t="s">
        <v>47345</v>
      </c>
    </row>
    <row r="12572" spans="1:11" x14ac:dyDescent="0.35">
      <c r="A12572" s="9">
        <v>12571</v>
      </c>
      <c r="B12572" s="9" t="str">
        <f t="shared" si="196"/>
        <v>Ocotea cau</v>
      </c>
      <c r="C12572" s="9" t="e" cm="1">
        <f t="array" aca="1" ref="C12572" ca="1">LEFT(K12572,$C$19743)&amp;"-"&amp;RIGHT(SUBSTITUTE(SUBSTITUTE(TiraAcento(E12572),"-","")," ",""),$C$19744)</f>
        <v>#NAME?</v>
      </c>
      <c r="D12572" s="9" t="s">
        <v>10120</v>
      </c>
      <c r="E12572" s="9"/>
      <c r="F12572" s="9" t="s">
        <v>17823</v>
      </c>
      <c r="G12572" s="9" t="s">
        <v>31979</v>
      </c>
      <c r="H12572" s="9" t="s">
        <v>10120</v>
      </c>
      <c r="I12572" s="9" t="s">
        <v>41441</v>
      </c>
      <c r="J12572" s="9" t="s">
        <v>41625</v>
      </c>
      <c r="K12572" s="9" t="s">
        <v>42568</v>
      </c>
    </row>
    <row r="12573" spans="1:11" x14ac:dyDescent="0.35">
      <c r="A12573" s="9">
        <v>12572</v>
      </c>
      <c r="B12573" s="9" t="str">
        <f t="shared" si="196"/>
        <v>Ocotea cer</v>
      </c>
      <c r="C12573" s="9" t="e" cm="1">
        <f t="array" aca="1" ref="C12573" ca="1">LEFT(K12573,$C$19743)&amp;"-"&amp;RIGHT(SUBSTITUTE(SUBSTITUTE(TiraAcento(E12573),"-","")," ",""),$C$19744)</f>
        <v>#NAME?</v>
      </c>
      <c r="D12573" s="9" t="s">
        <v>10121</v>
      </c>
      <c r="E12573" s="9" t="s">
        <v>1092</v>
      </c>
      <c r="F12573" s="9" t="s">
        <v>17824</v>
      </c>
      <c r="G12573" s="9" t="s">
        <v>31980</v>
      </c>
      <c r="H12573" s="9" t="s">
        <v>10121</v>
      </c>
      <c r="I12573" s="9" t="s">
        <v>41441</v>
      </c>
      <c r="J12573" s="9" t="s">
        <v>40912</v>
      </c>
      <c r="K12573" s="9" t="s">
        <v>1092</v>
      </c>
    </row>
    <row r="12574" spans="1:11" x14ac:dyDescent="0.35">
      <c r="A12574" s="9">
        <v>12573</v>
      </c>
      <c r="B12574" s="9" t="str">
        <f t="shared" si="196"/>
        <v>Ocotea cer</v>
      </c>
      <c r="C12574" s="9" t="e" cm="1">
        <f t="array" aca="1" ref="C12574" ca="1">LEFT(K12574,$C$19743)&amp;"-"&amp;RIGHT(SUBSTITUTE(SUBSTITUTE(TiraAcento(E12574),"-","")," ",""),$C$19744)</f>
        <v>#NAME?</v>
      </c>
      <c r="D12574" s="9" t="s">
        <v>10121</v>
      </c>
      <c r="E12574" s="9" t="s">
        <v>10122</v>
      </c>
      <c r="F12574" s="9" t="s">
        <v>17824</v>
      </c>
      <c r="G12574" s="9" t="s">
        <v>31981</v>
      </c>
      <c r="H12574" s="9" t="s">
        <v>10121</v>
      </c>
      <c r="I12574" s="9" t="s">
        <v>41441</v>
      </c>
      <c r="J12574" s="9" t="s">
        <v>40912</v>
      </c>
      <c r="K12574" s="9" t="s">
        <v>10122</v>
      </c>
    </row>
    <row r="12575" spans="1:11" x14ac:dyDescent="0.35">
      <c r="A12575" s="9">
        <v>12574</v>
      </c>
      <c r="B12575" s="9" t="str">
        <f t="shared" si="196"/>
        <v>Ocotea cer</v>
      </c>
      <c r="C12575" s="9" t="e" cm="1">
        <f t="array" aca="1" ref="C12575" ca="1">LEFT(K12575,$C$19743)&amp;"-"&amp;RIGHT(SUBSTITUTE(SUBSTITUTE(TiraAcento(E12575),"-","")," ",""),$C$19744)</f>
        <v>#NAME?</v>
      </c>
      <c r="D12575" s="9" t="s">
        <v>10121</v>
      </c>
      <c r="E12575" s="9" t="s">
        <v>10123</v>
      </c>
      <c r="F12575" s="9" t="s">
        <v>17824</v>
      </c>
      <c r="G12575" s="9" t="s">
        <v>31982</v>
      </c>
      <c r="H12575" s="9" t="s">
        <v>10121</v>
      </c>
      <c r="I12575" s="9" t="s">
        <v>41441</v>
      </c>
      <c r="J12575" s="9" t="s">
        <v>40912</v>
      </c>
      <c r="K12575" s="9" t="s">
        <v>47346</v>
      </c>
    </row>
    <row r="12576" spans="1:11" x14ac:dyDescent="0.35">
      <c r="A12576" s="9">
        <v>12575</v>
      </c>
      <c r="B12576" s="9" t="str">
        <f t="shared" si="196"/>
        <v>Ocotea cer</v>
      </c>
      <c r="C12576" s="9" t="e" cm="1">
        <f t="array" aca="1" ref="C12576" ca="1">LEFT(K12576,$C$19743)&amp;"-"&amp;RIGHT(SUBSTITUTE(SUBSTITUTE(TiraAcento(E12576),"-","")," ",""),$C$19744)</f>
        <v>#NAME?</v>
      </c>
      <c r="D12576" s="9" t="s">
        <v>10121</v>
      </c>
      <c r="E12576" s="9" t="s">
        <v>4349</v>
      </c>
      <c r="F12576" s="9" t="s">
        <v>17824</v>
      </c>
      <c r="G12576" s="9" t="s">
        <v>31983</v>
      </c>
      <c r="H12576" s="9" t="s">
        <v>10121</v>
      </c>
      <c r="I12576" s="9" t="s">
        <v>41441</v>
      </c>
      <c r="J12576" s="9" t="s">
        <v>40912</v>
      </c>
      <c r="K12576" s="9" t="s">
        <v>44703</v>
      </c>
    </row>
    <row r="12577" spans="1:11" x14ac:dyDescent="0.35">
      <c r="A12577" s="9">
        <v>12576</v>
      </c>
      <c r="B12577" s="9" t="str">
        <f t="shared" si="196"/>
        <v>Ocotea cer</v>
      </c>
      <c r="C12577" s="9" t="e" cm="1">
        <f t="array" aca="1" ref="C12577" ca="1">LEFT(K12577,$C$19743)&amp;"-"&amp;RIGHT(SUBSTITUTE(SUBSTITUTE(TiraAcento(E12577),"-","")," ",""),$C$19744)</f>
        <v>#NAME?</v>
      </c>
      <c r="D12577" s="9" t="s">
        <v>10121</v>
      </c>
      <c r="E12577" s="9" t="s">
        <v>1076</v>
      </c>
      <c r="F12577" s="9" t="s">
        <v>17824</v>
      </c>
      <c r="G12577" s="9" t="s">
        <v>31984</v>
      </c>
      <c r="H12577" s="9" t="s">
        <v>10121</v>
      </c>
      <c r="I12577" s="9" t="s">
        <v>41441</v>
      </c>
      <c r="J12577" s="9" t="s">
        <v>40912</v>
      </c>
      <c r="K12577" s="9" t="s">
        <v>43077</v>
      </c>
    </row>
    <row r="12578" spans="1:11" x14ac:dyDescent="0.35">
      <c r="A12578" s="9">
        <v>12577</v>
      </c>
      <c r="B12578" s="9" t="str">
        <f t="shared" si="196"/>
        <v>Ocotea com</v>
      </c>
      <c r="C12578" s="9" t="e" cm="1">
        <f t="array" aca="1" ref="C12578" ca="1">LEFT(K12578,$C$19743)&amp;"-"&amp;RIGHT(SUBSTITUTE(SUBSTITUTE(TiraAcento(E12578),"-","")," ",""),$C$19744)</f>
        <v>#NAME?</v>
      </c>
      <c r="D12578" s="9" t="s">
        <v>10124</v>
      </c>
      <c r="E12578" s="9" t="s">
        <v>10125</v>
      </c>
      <c r="F12578" s="9" t="s">
        <v>17825</v>
      </c>
      <c r="G12578" s="9" t="s">
        <v>31985</v>
      </c>
      <c r="H12578" s="9" t="s">
        <v>10124</v>
      </c>
      <c r="I12578" s="9" t="s">
        <v>41441</v>
      </c>
      <c r="J12578" s="9" t="s">
        <v>41626</v>
      </c>
      <c r="K12578" s="9" t="s">
        <v>47347</v>
      </c>
    </row>
    <row r="12579" spans="1:11" x14ac:dyDescent="0.35">
      <c r="A12579" s="9">
        <v>12578</v>
      </c>
      <c r="B12579" s="9" t="str">
        <f t="shared" si="196"/>
        <v>Ocotea com</v>
      </c>
      <c r="C12579" s="9" t="e" cm="1">
        <f t="array" aca="1" ref="C12579" ca="1">LEFT(K12579,$C$19743)&amp;"-"&amp;RIGHT(SUBSTITUTE(SUBSTITUTE(TiraAcento(E12579),"-","")," ",""),$C$19744)</f>
        <v>#NAME?</v>
      </c>
      <c r="D12579" s="9" t="s">
        <v>10126</v>
      </c>
      <c r="E12579" s="9" t="s">
        <v>10127</v>
      </c>
      <c r="F12579" s="9" t="s">
        <v>17826</v>
      </c>
      <c r="G12579" s="9" t="s">
        <v>31986</v>
      </c>
      <c r="H12579" s="9" t="s">
        <v>10126</v>
      </c>
      <c r="I12579" s="9" t="s">
        <v>41441</v>
      </c>
      <c r="J12579" s="9" t="s">
        <v>41627</v>
      </c>
      <c r="K12579" s="9" t="s">
        <v>47348</v>
      </c>
    </row>
    <row r="12580" spans="1:11" x14ac:dyDescent="0.35">
      <c r="A12580" s="9">
        <v>12579</v>
      </c>
      <c r="B12580" s="9" t="str">
        <f t="shared" si="196"/>
        <v>Ocotea con</v>
      </c>
      <c r="C12580" s="9" t="e" cm="1">
        <f t="array" aca="1" ref="C12580" ca="1">LEFT(K12580,$C$19743)&amp;"-"&amp;RIGHT(SUBSTITUTE(SUBSTITUTE(TiraAcento(E12580),"-","")," ",""),$C$19744)</f>
        <v>#NAME?</v>
      </c>
      <c r="D12580" s="9" t="s">
        <v>10128</v>
      </c>
      <c r="E12580" s="9" t="s">
        <v>9395</v>
      </c>
      <c r="F12580" s="9" t="s">
        <v>17827</v>
      </c>
      <c r="G12580" s="9" t="s">
        <v>31987</v>
      </c>
      <c r="H12580" s="9" t="s">
        <v>10128</v>
      </c>
      <c r="I12580" s="9" t="s">
        <v>41441</v>
      </c>
      <c r="J12580" s="9" t="s">
        <v>41376</v>
      </c>
      <c r="K12580" s="9" t="s">
        <v>47039</v>
      </c>
    </row>
    <row r="12581" spans="1:11" x14ac:dyDescent="0.35">
      <c r="A12581" s="9">
        <v>12580</v>
      </c>
      <c r="B12581" s="9" t="str">
        <f t="shared" si="196"/>
        <v>Ocotea cor</v>
      </c>
      <c r="C12581" s="9" t="e" cm="1">
        <f t="array" aca="1" ref="C12581" ca="1">LEFT(K12581,$C$19743)&amp;"-"&amp;RIGHT(SUBSTITUTE(SUBSTITUTE(TiraAcento(E12581),"-","")," ",""),$C$19744)</f>
        <v>#NAME?</v>
      </c>
      <c r="D12581" s="9" t="s">
        <v>10129</v>
      </c>
      <c r="E12581" s="9" t="s">
        <v>66</v>
      </c>
      <c r="F12581" s="9" t="s">
        <v>17828</v>
      </c>
      <c r="G12581" s="9" t="s">
        <v>31988</v>
      </c>
      <c r="H12581" s="9" t="s">
        <v>10129</v>
      </c>
      <c r="I12581" s="9" t="s">
        <v>41441</v>
      </c>
      <c r="J12581" s="9" t="s">
        <v>39151</v>
      </c>
      <c r="K12581" s="9" t="s">
        <v>66</v>
      </c>
    </row>
    <row r="12582" spans="1:11" x14ac:dyDescent="0.35">
      <c r="A12582" s="9">
        <v>12581</v>
      </c>
      <c r="B12582" s="9" t="str">
        <f t="shared" si="196"/>
        <v>Ocotea cor</v>
      </c>
      <c r="C12582" s="9" t="e" cm="1">
        <f t="array" aca="1" ref="C12582" ca="1">LEFT(K12582,$C$19743)&amp;"-"&amp;RIGHT(SUBSTITUTE(SUBSTITUTE(TiraAcento(E12582),"-","")," ",""),$C$19744)</f>
        <v>#NAME?</v>
      </c>
      <c r="D12582" s="9" t="s">
        <v>10130</v>
      </c>
      <c r="E12582" s="9" t="s">
        <v>66</v>
      </c>
      <c r="F12582" s="9" t="s">
        <v>17829</v>
      </c>
      <c r="G12582" s="9" t="s">
        <v>31989</v>
      </c>
      <c r="H12582" s="9" t="s">
        <v>10130</v>
      </c>
      <c r="I12582" s="9" t="s">
        <v>41441</v>
      </c>
      <c r="J12582" s="9" t="s">
        <v>39374</v>
      </c>
      <c r="K12582" s="9" t="s">
        <v>66</v>
      </c>
    </row>
    <row r="12583" spans="1:11" x14ac:dyDescent="0.35">
      <c r="A12583" s="9">
        <v>12582</v>
      </c>
      <c r="B12583" s="9" t="str">
        <f t="shared" si="196"/>
        <v>Ocotea cor</v>
      </c>
      <c r="C12583" s="9" t="e" cm="1">
        <f t="array" aca="1" ref="C12583" ca="1">LEFT(K12583,$C$19743)&amp;"-"&amp;RIGHT(SUBSTITUTE(SUBSTITUTE(TiraAcento(E12583),"-","")," ",""),$C$19744)</f>
        <v>#NAME?</v>
      </c>
      <c r="D12583" s="9" t="s">
        <v>10130</v>
      </c>
      <c r="E12583" s="9" t="s">
        <v>9748</v>
      </c>
      <c r="F12583" s="9" t="s">
        <v>17829</v>
      </c>
      <c r="G12583" s="9" t="s">
        <v>31990</v>
      </c>
      <c r="H12583" s="9" t="s">
        <v>10130</v>
      </c>
      <c r="I12583" s="9" t="s">
        <v>41441</v>
      </c>
      <c r="J12583" s="9" t="s">
        <v>39374</v>
      </c>
      <c r="K12583" s="9" t="s">
        <v>47198</v>
      </c>
    </row>
    <row r="12584" spans="1:11" x14ac:dyDescent="0.35">
      <c r="A12584" s="9">
        <v>12583</v>
      </c>
      <c r="B12584" s="9" t="str">
        <f t="shared" si="196"/>
        <v>Ocotea cor</v>
      </c>
      <c r="C12584" s="9" t="e" cm="1">
        <f t="array" aca="1" ref="C12584" ca="1">LEFT(K12584,$C$19743)&amp;"-"&amp;RIGHT(SUBSTITUTE(SUBSTITUTE(TiraAcento(E12584),"-","")," ",""),$C$19744)</f>
        <v>#NAME?</v>
      </c>
      <c r="D12584" s="9" t="s">
        <v>10130</v>
      </c>
      <c r="E12584" s="9" t="s">
        <v>10131</v>
      </c>
      <c r="F12584" s="9" t="s">
        <v>17829</v>
      </c>
      <c r="G12584" s="9" t="s">
        <v>31991</v>
      </c>
      <c r="H12584" s="9" t="s">
        <v>10130</v>
      </c>
      <c r="I12584" s="9" t="s">
        <v>41441</v>
      </c>
      <c r="J12584" s="9" t="s">
        <v>39374</v>
      </c>
      <c r="K12584" s="9" t="s">
        <v>47349</v>
      </c>
    </row>
    <row r="12585" spans="1:11" x14ac:dyDescent="0.35">
      <c r="A12585" s="9">
        <v>12584</v>
      </c>
      <c r="B12585" s="9" t="str">
        <f t="shared" si="196"/>
        <v>Ocotea cor</v>
      </c>
      <c r="C12585" s="9" t="e" cm="1">
        <f t="array" aca="1" ref="C12585" ca="1">LEFT(K12585,$C$19743)&amp;"-"&amp;RIGHT(SUBSTITUTE(SUBSTITUTE(TiraAcento(E12585),"-","")," ",""),$C$19744)</f>
        <v>#NAME?</v>
      </c>
      <c r="D12585" s="9" t="s">
        <v>10130</v>
      </c>
      <c r="E12585" s="9" t="s">
        <v>10132</v>
      </c>
      <c r="F12585" s="9" t="s">
        <v>17829</v>
      </c>
      <c r="G12585" s="9" t="s">
        <v>31992</v>
      </c>
      <c r="H12585" s="9" t="s">
        <v>10130</v>
      </c>
      <c r="I12585" s="9" t="s">
        <v>41441</v>
      </c>
      <c r="J12585" s="9" t="s">
        <v>39374</v>
      </c>
      <c r="K12585" s="9" t="s">
        <v>47350</v>
      </c>
    </row>
    <row r="12586" spans="1:11" x14ac:dyDescent="0.35">
      <c r="A12586" s="9">
        <v>12585</v>
      </c>
      <c r="B12586" s="9" t="str">
        <f t="shared" si="196"/>
        <v>Ocotea cor</v>
      </c>
      <c r="C12586" s="9" t="e" cm="1">
        <f t="array" aca="1" ref="C12586" ca="1">LEFT(K12586,$C$19743)&amp;"-"&amp;RIGHT(SUBSTITUTE(SUBSTITUTE(TiraAcento(E12586),"-","")," ",""),$C$19744)</f>
        <v>#NAME?</v>
      </c>
      <c r="D12586" s="9" t="s">
        <v>10130</v>
      </c>
      <c r="E12586" s="9" t="s">
        <v>9353</v>
      </c>
      <c r="F12586" s="9" t="s">
        <v>17829</v>
      </c>
      <c r="G12586" s="9" t="s">
        <v>31993</v>
      </c>
      <c r="H12586" s="9" t="s">
        <v>10130</v>
      </c>
      <c r="I12586" s="9" t="s">
        <v>41441</v>
      </c>
      <c r="J12586" s="9" t="s">
        <v>39374</v>
      </c>
      <c r="K12586" s="9" t="s">
        <v>47010</v>
      </c>
    </row>
    <row r="12587" spans="1:11" x14ac:dyDescent="0.35">
      <c r="A12587" s="9">
        <v>12586</v>
      </c>
      <c r="B12587" s="9" t="str">
        <f t="shared" si="196"/>
        <v>Ocotea cor</v>
      </c>
      <c r="C12587" s="9" t="e" cm="1">
        <f t="array" aca="1" ref="C12587" ca="1">LEFT(K12587,$C$19743)&amp;"-"&amp;RIGHT(SUBSTITUTE(SUBSTITUTE(TiraAcento(E12587),"-","")," ",""),$C$19744)</f>
        <v>#NAME?</v>
      </c>
      <c r="D12587" s="9" t="s">
        <v>10130</v>
      </c>
      <c r="E12587" s="9" t="s">
        <v>9354</v>
      </c>
      <c r="F12587" s="9" t="s">
        <v>17829</v>
      </c>
      <c r="G12587" s="9" t="s">
        <v>31994</v>
      </c>
      <c r="H12587" s="9" t="s">
        <v>10130</v>
      </c>
      <c r="I12587" s="9" t="s">
        <v>41441</v>
      </c>
      <c r="J12587" s="9" t="s">
        <v>39374</v>
      </c>
      <c r="K12587" s="9" t="s">
        <v>47011</v>
      </c>
    </row>
    <row r="12588" spans="1:11" x14ac:dyDescent="0.35">
      <c r="A12588" s="9">
        <v>12587</v>
      </c>
      <c r="B12588" s="9" t="str">
        <f t="shared" si="196"/>
        <v>Ocotea cor</v>
      </c>
      <c r="C12588" s="9" t="e" cm="1">
        <f t="array" aca="1" ref="C12588" ca="1">LEFT(K12588,$C$19743)&amp;"-"&amp;RIGHT(SUBSTITUTE(SUBSTITUTE(TiraAcento(E12588),"-","")," ",""),$C$19744)</f>
        <v>#NAME?</v>
      </c>
      <c r="D12588" s="9" t="s">
        <v>10130</v>
      </c>
      <c r="E12588" s="9" t="s">
        <v>3309</v>
      </c>
      <c r="F12588" s="9" t="s">
        <v>17829</v>
      </c>
      <c r="G12588" s="9" t="s">
        <v>31995</v>
      </c>
      <c r="H12588" s="9" t="s">
        <v>10130</v>
      </c>
      <c r="I12588" s="9" t="s">
        <v>41441</v>
      </c>
      <c r="J12588" s="9" t="s">
        <v>39374</v>
      </c>
      <c r="K12588" s="9" t="s">
        <v>44213</v>
      </c>
    </row>
    <row r="12589" spans="1:11" x14ac:dyDescent="0.35">
      <c r="A12589" s="9">
        <v>12588</v>
      </c>
      <c r="B12589" s="9" t="str">
        <f t="shared" si="196"/>
        <v>Ocotea cor</v>
      </c>
      <c r="C12589" s="9" t="e" cm="1">
        <f t="array" aca="1" ref="C12589" ca="1">LEFT(K12589,$C$19743)&amp;"-"&amp;RIGHT(SUBSTITUTE(SUBSTITUTE(TiraAcento(E12589),"-","")," ",""),$C$19744)</f>
        <v>#NAME?</v>
      </c>
      <c r="D12589" s="9" t="s">
        <v>10130</v>
      </c>
      <c r="E12589" s="9" t="s">
        <v>9397</v>
      </c>
      <c r="F12589" s="9" t="s">
        <v>17829</v>
      </c>
      <c r="G12589" s="9" t="s">
        <v>31996</v>
      </c>
      <c r="H12589" s="9" t="s">
        <v>10130</v>
      </c>
      <c r="I12589" s="9" t="s">
        <v>41441</v>
      </c>
      <c r="J12589" s="9" t="s">
        <v>39374</v>
      </c>
      <c r="K12589" s="9" t="s">
        <v>47041</v>
      </c>
    </row>
    <row r="12590" spans="1:11" x14ac:dyDescent="0.35">
      <c r="A12590" s="9">
        <v>12589</v>
      </c>
      <c r="B12590" s="9" t="str">
        <f t="shared" si="196"/>
        <v>Ocotea cos</v>
      </c>
      <c r="C12590" s="9" t="e" cm="1">
        <f t="array" aca="1" ref="C12590" ca="1">LEFT(K12590,$C$19743)&amp;"-"&amp;RIGHT(SUBSTITUTE(SUBSTITUTE(TiraAcento(E12590),"-","")," ",""),$C$19744)</f>
        <v>#NAME?</v>
      </c>
      <c r="D12590" s="9" t="s">
        <v>10133</v>
      </c>
      <c r="E12590" s="9"/>
      <c r="F12590" s="9" t="s">
        <v>17830</v>
      </c>
      <c r="G12590" s="9" t="s">
        <v>31997</v>
      </c>
      <c r="H12590" s="9" t="s">
        <v>10133</v>
      </c>
      <c r="I12590" s="9" t="s">
        <v>41441</v>
      </c>
      <c r="J12590" s="9" t="s">
        <v>41628</v>
      </c>
      <c r="K12590" s="9" t="s">
        <v>42568</v>
      </c>
    </row>
    <row r="12591" spans="1:11" x14ac:dyDescent="0.35">
      <c r="A12591" s="9">
        <v>12590</v>
      </c>
      <c r="B12591" s="9" t="str">
        <f t="shared" si="196"/>
        <v>Ocotea cuj</v>
      </c>
      <c r="C12591" s="9" t="e" cm="1">
        <f t="array" aca="1" ref="C12591" ca="1">LEFT(K12591,$C$19743)&amp;"-"&amp;RIGHT(SUBSTITUTE(SUBSTITUTE(TiraAcento(E12591),"-","")," ",""),$C$19744)</f>
        <v>#NAME?</v>
      </c>
      <c r="D12591" s="9" t="s">
        <v>10134</v>
      </c>
      <c r="E12591" s="9" t="s">
        <v>10135</v>
      </c>
      <c r="F12591" s="9" t="s">
        <v>17831</v>
      </c>
      <c r="G12591" s="9" t="s">
        <v>31998</v>
      </c>
      <c r="H12591" s="9" t="s">
        <v>10134</v>
      </c>
      <c r="I12591" s="9" t="s">
        <v>41441</v>
      </c>
      <c r="J12591" s="9" t="s">
        <v>41629</v>
      </c>
      <c r="K12591" s="9" t="s">
        <v>10135</v>
      </c>
    </row>
    <row r="12592" spans="1:11" x14ac:dyDescent="0.35">
      <c r="A12592" s="9">
        <v>12591</v>
      </c>
      <c r="B12592" s="9" t="str">
        <f t="shared" si="196"/>
        <v>Ocotea cuj</v>
      </c>
      <c r="C12592" s="9" t="e" cm="1">
        <f t="array" aca="1" ref="C12592" ca="1">LEFT(K12592,$C$19743)&amp;"-"&amp;RIGHT(SUBSTITUTE(SUBSTITUTE(TiraAcento(E12592),"-","")," ",""),$C$19744)</f>
        <v>#NAME?</v>
      </c>
      <c r="D12592" s="9" t="s">
        <v>10134</v>
      </c>
      <c r="E12592" s="9" t="s">
        <v>10136</v>
      </c>
      <c r="F12592" s="9" t="s">
        <v>17831</v>
      </c>
      <c r="G12592" s="9" t="s">
        <v>31999</v>
      </c>
      <c r="H12592" s="9" t="s">
        <v>10134</v>
      </c>
      <c r="I12592" s="9" t="s">
        <v>41441</v>
      </c>
      <c r="J12592" s="9" t="s">
        <v>41629</v>
      </c>
      <c r="K12592" s="9" t="s">
        <v>10136</v>
      </c>
    </row>
    <row r="12593" spans="1:11" x14ac:dyDescent="0.35">
      <c r="A12593" s="9">
        <v>12592</v>
      </c>
      <c r="B12593" s="9" t="str">
        <f t="shared" si="196"/>
        <v>Ocotea cuj</v>
      </c>
      <c r="C12593" s="9" t="e" cm="1">
        <f t="array" aca="1" ref="C12593" ca="1">LEFT(K12593,$C$19743)&amp;"-"&amp;RIGHT(SUBSTITUTE(SUBSTITUTE(TiraAcento(E12593),"-","")," ",""),$C$19744)</f>
        <v>#NAME?</v>
      </c>
      <c r="D12593" s="9" t="s">
        <v>10134</v>
      </c>
      <c r="E12593" s="9" t="s">
        <v>10137</v>
      </c>
      <c r="F12593" s="9" t="s">
        <v>17831</v>
      </c>
      <c r="G12593" s="9" t="s">
        <v>32000</v>
      </c>
      <c r="H12593" s="9" t="s">
        <v>10134</v>
      </c>
      <c r="I12593" s="9" t="s">
        <v>41441</v>
      </c>
      <c r="J12593" s="9" t="s">
        <v>41629</v>
      </c>
      <c r="K12593" s="9" t="s">
        <v>10137</v>
      </c>
    </row>
    <row r="12594" spans="1:11" x14ac:dyDescent="0.35">
      <c r="A12594" s="9">
        <v>12593</v>
      </c>
      <c r="B12594" s="9" t="str">
        <f t="shared" si="196"/>
        <v>Ocotea cuj</v>
      </c>
      <c r="C12594" s="9" t="e" cm="1">
        <f t="array" aca="1" ref="C12594" ca="1">LEFT(K12594,$C$19743)&amp;"-"&amp;RIGHT(SUBSTITUTE(SUBSTITUTE(TiraAcento(E12594),"-","")," ",""),$C$19744)</f>
        <v>#NAME?</v>
      </c>
      <c r="D12594" s="9" t="s">
        <v>10134</v>
      </c>
      <c r="E12594" s="9" t="s">
        <v>10138</v>
      </c>
      <c r="F12594" s="9" t="s">
        <v>17831</v>
      </c>
      <c r="G12594" s="9" t="s">
        <v>32001</v>
      </c>
      <c r="H12594" s="9" t="s">
        <v>10134</v>
      </c>
      <c r="I12594" s="9" t="s">
        <v>41441</v>
      </c>
      <c r="J12594" s="9" t="s">
        <v>41629</v>
      </c>
      <c r="K12594" s="9" t="s">
        <v>10138</v>
      </c>
    </row>
    <row r="12595" spans="1:11" x14ac:dyDescent="0.35">
      <c r="A12595" s="9">
        <v>12594</v>
      </c>
      <c r="B12595" s="9" t="str">
        <f t="shared" si="196"/>
        <v>Ocotea cuj</v>
      </c>
      <c r="C12595" s="9" t="e" cm="1">
        <f t="array" aca="1" ref="C12595" ca="1">LEFT(K12595,$C$19743)&amp;"-"&amp;RIGHT(SUBSTITUTE(SUBSTITUTE(TiraAcento(E12595),"-","")," ",""),$C$19744)</f>
        <v>#NAME?</v>
      </c>
      <c r="D12595" s="9" t="s">
        <v>10134</v>
      </c>
      <c r="E12595" s="9" t="s">
        <v>10139</v>
      </c>
      <c r="F12595" s="9" t="s">
        <v>17831</v>
      </c>
      <c r="G12595" s="9" t="s">
        <v>32002</v>
      </c>
      <c r="H12595" s="9" t="s">
        <v>10134</v>
      </c>
      <c r="I12595" s="9" t="s">
        <v>41441</v>
      </c>
      <c r="J12595" s="9" t="s">
        <v>41629</v>
      </c>
      <c r="K12595" s="9" t="s">
        <v>10139</v>
      </c>
    </row>
    <row r="12596" spans="1:11" x14ac:dyDescent="0.35">
      <c r="A12596" s="9">
        <v>12595</v>
      </c>
      <c r="B12596" s="9" t="str">
        <f t="shared" si="196"/>
        <v>Ocotea cuj</v>
      </c>
      <c r="C12596" s="9" t="e" cm="1">
        <f t="array" aca="1" ref="C12596" ca="1">LEFT(K12596,$C$19743)&amp;"-"&amp;RIGHT(SUBSTITUTE(SUBSTITUTE(TiraAcento(E12596),"-","")," ",""),$C$19744)</f>
        <v>#NAME?</v>
      </c>
      <c r="D12596" s="9" t="s">
        <v>10134</v>
      </c>
      <c r="E12596" s="9" t="s">
        <v>782</v>
      </c>
      <c r="F12596" s="9" t="s">
        <v>17831</v>
      </c>
      <c r="G12596" s="9" t="s">
        <v>32003</v>
      </c>
      <c r="H12596" s="9" t="s">
        <v>10134</v>
      </c>
      <c r="I12596" s="9" t="s">
        <v>41441</v>
      </c>
      <c r="J12596" s="9" t="s">
        <v>41629</v>
      </c>
      <c r="K12596" s="9" t="s">
        <v>782</v>
      </c>
    </row>
    <row r="12597" spans="1:11" x14ac:dyDescent="0.35">
      <c r="A12597" s="9">
        <v>12596</v>
      </c>
      <c r="B12597" s="9" t="str">
        <f t="shared" si="196"/>
        <v>Ocotea cym</v>
      </c>
      <c r="C12597" s="9" t="e" cm="1">
        <f t="array" aca="1" ref="C12597" ca="1">LEFT(K12597,$C$19743)&amp;"-"&amp;RIGHT(SUBSTITUTE(SUBSTITUTE(TiraAcento(E12597),"-","")," ",""),$C$19744)</f>
        <v>#NAME?</v>
      </c>
      <c r="D12597" s="9" t="s">
        <v>9252</v>
      </c>
      <c r="E12597" s="9" t="s">
        <v>10140</v>
      </c>
      <c r="F12597" s="9" t="s">
        <v>17491</v>
      </c>
      <c r="G12597" s="9" t="s">
        <v>32004</v>
      </c>
      <c r="H12597" s="9" t="s">
        <v>9252</v>
      </c>
      <c r="I12597" s="9" t="s">
        <v>41441</v>
      </c>
      <c r="J12597" s="9" t="s">
        <v>41442</v>
      </c>
      <c r="K12597" s="9" t="s">
        <v>47351</v>
      </c>
    </row>
    <row r="12598" spans="1:11" x14ac:dyDescent="0.35">
      <c r="A12598" s="9">
        <v>12597</v>
      </c>
      <c r="B12598" s="9" t="str">
        <f t="shared" si="196"/>
        <v>Ocotea cym</v>
      </c>
      <c r="C12598" s="9" t="e" cm="1">
        <f t="array" aca="1" ref="C12598" ca="1">LEFT(K12598,$C$19743)&amp;"-"&amp;RIGHT(SUBSTITUTE(SUBSTITUTE(TiraAcento(E12598),"-","")," ",""),$C$19744)</f>
        <v>#NAME?</v>
      </c>
      <c r="D12598" s="9" t="s">
        <v>9252</v>
      </c>
      <c r="E12598" s="9" t="s">
        <v>564</v>
      </c>
      <c r="F12598" s="9" t="s">
        <v>17491</v>
      </c>
      <c r="G12598" s="9" t="s">
        <v>32005</v>
      </c>
      <c r="H12598" s="9" t="s">
        <v>9252</v>
      </c>
      <c r="I12598" s="9" t="s">
        <v>41441</v>
      </c>
      <c r="J12598" s="9" t="s">
        <v>41442</v>
      </c>
      <c r="K12598" s="9" t="s">
        <v>564</v>
      </c>
    </row>
    <row r="12599" spans="1:11" x14ac:dyDescent="0.35">
      <c r="A12599" s="9">
        <v>12598</v>
      </c>
      <c r="B12599" s="9" t="str">
        <f t="shared" si="196"/>
        <v>Ocotea cym</v>
      </c>
      <c r="C12599" s="9" t="e" cm="1">
        <f t="array" aca="1" ref="C12599" ca="1">LEFT(K12599,$C$19743)&amp;"-"&amp;RIGHT(SUBSTITUTE(SUBSTITUTE(TiraAcento(E12599),"-","")," ",""),$C$19744)</f>
        <v>#NAME?</v>
      </c>
      <c r="D12599" s="9" t="s">
        <v>9252</v>
      </c>
      <c r="E12599" s="9" t="s">
        <v>4779</v>
      </c>
      <c r="F12599" s="9" t="s">
        <v>17491</v>
      </c>
      <c r="G12599" s="9" t="s">
        <v>32006</v>
      </c>
      <c r="H12599" s="9" t="s">
        <v>9252</v>
      </c>
      <c r="I12599" s="9" t="s">
        <v>41441</v>
      </c>
      <c r="J12599" s="9" t="s">
        <v>41442</v>
      </c>
      <c r="K12599" s="9" t="s">
        <v>44955</v>
      </c>
    </row>
    <row r="12600" spans="1:11" x14ac:dyDescent="0.35">
      <c r="A12600" s="9">
        <v>12599</v>
      </c>
      <c r="B12600" s="9" t="str">
        <f t="shared" si="196"/>
        <v>Ocotea cym</v>
      </c>
      <c r="C12600" s="9" t="e" cm="1">
        <f t="array" aca="1" ref="C12600" ca="1">LEFT(K12600,$C$19743)&amp;"-"&amp;RIGHT(SUBSTITUTE(SUBSTITUTE(TiraAcento(E12600),"-","")," ",""),$C$19744)</f>
        <v>#NAME?</v>
      </c>
      <c r="D12600" s="9" t="s">
        <v>9252</v>
      </c>
      <c r="E12600" s="9" t="s">
        <v>1101</v>
      </c>
      <c r="F12600" s="9" t="s">
        <v>17491</v>
      </c>
      <c r="G12600" s="9" t="s">
        <v>32007</v>
      </c>
      <c r="H12600" s="9" t="s">
        <v>9252</v>
      </c>
      <c r="I12600" s="9" t="s">
        <v>41441</v>
      </c>
      <c r="J12600" s="9" t="s">
        <v>41442</v>
      </c>
      <c r="K12600" s="9" t="s">
        <v>43091</v>
      </c>
    </row>
    <row r="12601" spans="1:11" x14ac:dyDescent="0.35">
      <c r="A12601" s="9">
        <v>12600</v>
      </c>
      <c r="B12601" s="9" t="str">
        <f t="shared" si="196"/>
        <v>Ocotea cym</v>
      </c>
      <c r="C12601" s="9" t="e" cm="1">
        <f t="array" aca="1" ref="C12601" ca="1">LEFT(K12601,$C$19743)&amp;"-"&amp;RIGHT(SUBSTITUTE(SUBSTITUTE(TiraAcento(E12601),"-","")," ",""),$C$19744)</f>
        <v>#NAME?</v>
      </c>
      <c r="D12601" s="9" t="s">
        <v>9252</v>
      </c>
      <c r="E12601" s="9" t="s">
        <v>10141</v>
      </c>
      <c r="F12601" s="9" t="s">
        <v>17491</v>
      </c>
      <c r="G12601" s="9" t="s">
        <v>32008</v>
      </c>
      <c r="H12601" s="9" t="s">
        <v>9252</v>
      </c>
      <c r="I12601" s="9" t="s">
        <v>41441</v>
      </c>
      <c r="J12601" s="9" t="s">
        <v>41442</v>
      </c>
      <c r="K12601" s="9" t="s">
        <v>47352</v>
      </c>
    </row>
    <row r="12602" spans="1:11" x14ac:dyDescent="0.35">
      <c r="A12602" s="9">
        <v>12601</v>
      </c>
      <c r="B12602" s="9" t="str">
        <f t="shared" si="196"/>
        <v>Ocotea cym</v>
      </c>
      <c r="C12602" s="9" t="e" cm="1">
        <f t="array" aca="1" ref="C12602" ca="1">LEFT(K12602,$C$19743)&amp;"-"&amp;RIGHT(SUBSTITUTE(SUBSTITUTE(TiraAcento(E12602),"-","")," ",""),$C$19744)</f>
        <v>#NAME?</v>
      </c>
      <c r="D12602" s="9" t="s">
        <v>9252</v>
      </c>
      <c r="E12602" s="9" t="s">
        <v>10142</v>
      </c>
      <c r="F12602" s="9" t="s">
        <v>17491</v>
      </c>
      <c r="G12602" s="9" t="s">
        <v>32009</v>
      </c>
      <c r="H12602" s="9" t="s">
        <v>9252</v>
      </c>
      <c r="I12602" s="9" t="s">
        <v>41441</v>
      </c>
      <c r="J12602" s="9" t="s">
        <v>41442</v>
      </c>
      <c r="K12602" s="9" t="s">
        <v>47353</v>
      </c>
    </row>
    <row r="12603" spans="1:11" x14ac:dyDescent="0.35">
      <c r="A12603" s="9">
        <v>12602</v>
      </c>
      <c r="B12603" s="9" t="str">
        <f t="shared" si="196"/>
        <v>Ocotea cym</v>
      </c>
      <c r="C12603" s="9" t="e" cm="1">
        <f t="array" aca="1" ref="C12603" ca="1">LEFT(K12603,$C$19743)&amp;"-"&amp;RIGHT(SUBSTITUTE(SUBSTITUTE(TiraAcento(E12603),"-","")," ",""),$C$19744)</f>
        <v>#NAME?</v>
      </c>
      <c r="D12603" s="9" t="s">
        <v>9252</v>
      </c>
      <c r="E12603" s="9" t="s">
        <v>10143</v>
      </c>
      <c r="F12603" s="9" t="s">
        <v>17491</v>
      </c>
      <c r="G12603" s="9" t="s">
        <v>32010</v>
      </c>
      <c r="H12603" s="9" t="s">
        <v>9252</v>
      </c>
      <c r="I12603" s="9" t="s">
        <v>41441</v>
      </c>
      <c r="J12603" s="9" t="s">
        <v>41442</v>
      </c>
      <c r="K12603" s="9" t="s">
        <v>47354</v>
      </c>
    </row>
    <row r="12604" spans="1:11" x14ac:dyDescent="0.35">
      <c r="A12604" s="9">
        <v>12603</v>
      </c>
      <c r="B12604" s="9" t="str">
        <f t="shared" si="196"/>
        <v>Ocotea cym</v>
      </c>
      <c r="C12604" s="9" t="e" cm="1">
        <f t="array" aca="1" ref="C12604" ca="1">LEFT(K12604,$C$19743)&amp;"-"&amp;RIGHT(SUBSTITUTE(SUBSTITUTE(TiraAcento(E12604),"-","")," ",""),$C$19744)</f>
        <v>#NAME?</v>
      </c>
      <c r="D12604" s="9" t="s">
        <v>9252</v>
      </c>
      <c r="E12604" s="9" t="s">
        <v>10144</v>
      </c>
      <c r="F12604" s="9" t="s">
        <v>17491</v>
      </c>
      <c r="G12604" s="9" t="s">
        <v>32011</v>
      </c>
      <c r="H12604" s="9" t="s">
        <v>9252</v>
      </c>
      <c r="I12604" s="9" t="s">
        <v>41441</v>
      </c>
      <c r="J12604" s="9" t="s">
        <v>41442</v>
      </c>
      <c r="K12604" s="9" t="s">
        <v>47355</v>
      </c>
    </row>
    <row r="12605" spans="1:11" x14ac:dyDescent="0.35">
      <c r="A12605" s="9">
        <v>12604</v>
      </c>
      <c r="B12605" s="9" t="str">
        <f t="shared" si="196"/>
        <v>Ocotea cym</v>
      </c>
      <c r="C12605" s="9" t="e" cm="1">
        <f t="array" aca="1" ref="C12605" ca="1">LEFT(K12605,$C$19743)&amp;"-"&amp;RIGHT(SUBSTITUTE(SUBSTITUTE(TiraAcento(E12605),"-","")," ",""),$C$19744)</f>
        <v>#NAME?</v>
      </c>
      <c r="D12605" s="9" t="s">
        <v>9252</v>
      </c>
      <c r="E12605" s="9" t="s">
        <v>10145</v>
      </c>
      <c r="F12605" s="9" t="s">
        <v>17491</v>
      </c>
      <c r="G12605" s="9" t="s">
        <v>32012</v>
      </c>
      <c r="H12605" s="9" t="s">
        <v>9252</v>
      </c>
      <c r="I12605" s="9" t="s">
        <v>41441</v>
      </c>
      <c r="J12605" s="9" t="s">
        <v>41442</v>
      </c>
      <c r="K12605" s="9" t="s">
        <v>47356</v>
      </c>
    </row>
    <row r="12606" spans="1:11" x14ac:dyDescent="0.35">
      <c r="A12606" s="9">
        <v>12605</v>
      </c>
      <c r="B12606" s="9" t="str">
        <f t="shared" si="196"/>
        <v>Ocotea cym</v>
      </c>
      <c r="C12606" s="9" t="e" cm="1">
        <f t="array" aca="1" ref="C12606" ca="1">LEFT(K12606,$C$19743)&amp;"-"&amp;RIGHT(SUBSTITUTE(SUBSTITUTE(TiraAcento(E12606),"-","")," ",""),$C$19744)</f>
        <v>#NAME?</v>
      </c>
      <c r="D12606" s="9" t="s">
        <v>9252</v>
      </c>
      <c r="E12606" s="9" t="s">
        <v>10146</v>
      </c>
      <c r="F12606" s="9" t="s">
        <v>17491</v>
      </c>
      <c r="G12606" s="9" t="s">
        <v>32013</v>
      </c>
      <c r="H12606" s="9" t="s">
        <v>9252</v>
      </c>
      <c r="I12606" s="9" t="s">
        <v>41441</v>
      </c>
      <c r="J12606" s="9" t="s">
        <v>41442</v>
      </c>
      <c r="K12606" s="9" t="s">
        <v>47357</v>
      </c>
    </row>
    <row r="12607" spans="1:11" x14ac:dyDescent="0.35">
      <c r="A12607" s="9">
        <v>12606</v>
      </c>
      <c r="B12607" s="9" t="str">
        <f t="shared" si="196"/>
        <v>Ocotea cym</v>
      </c>
      <c r="C12607" s="9" t="e" cm="1">
        <f t="array" aca="1" ref="C12607" ca="1">LEFT(K12607,$C$19743)&amp;"-"&amp;RIGHT(SUBSTITUTE(SUBSTITUTE(TiraAcento(E12607),"-","")," ",""),$C$19744)</f>
        <v>#NAME?</v>
      </c>
      <c r="D12607" s="9" t="s">
        <v>9252</v>
      </c>
      <c r="E12607" s="9" t="s">
        <v>10147</v>
      </c>
      <c r="F12607" s="9" t="s">
        <v>17491</v>
      </c>
      <c r="G12607" s="9" t="s">
        <v>32014</v>
      </c>
      <c r="H12607" s="9" t="s">
        <v>9252</v>
      </c>
      <c r="I12607" s="9" t="s">
        <v>41441</v>
      </c>
      <c r="J12607" s="9" t="s">
        <v>41442</v>
      </c>
      <c r="K12607" s="9" t="s">
        <v>47358</v>
      </c>
    </row>
    <row r="12608" spans="1:11" x14ac:dyDescent="0.35">
      <c r="A12608" s="9">
        <v>12607</v>
      </c>
      <c r="B12608" s="9" t="str">
        <f t="shared" si="196"/>
        <v>Olmedia max</v>
      </c>
      <c r="C12608" s="9" t="e" cm="1">
        <f t="array" aca="1" ref="C12608" ca="1">LEFT(K12608,$C$19743)&amp;"-"&amp;RIGHT(SUBSTITUTE(SUBSTITUTE(TiraAcento(E12608),"-","")," ",""),$C$19744)</f>
        <v>#NAME?</v>
      </c>
      <c r="D12608" s="9" t="s">
        <v>10148</v>
      </c>
      <c r="E12608" s="9"/>
      <c r="F12608" s="9" t="s">
        <v>17832</v>
      </c>
      <c r="G12608" s="9" t="s">
        <v>32015</v>
      </c>
      <c r="H12608" s="9" t="s">
        <v>10148</v>
      </c>
      <c r="I12608" s="9" t="s">
        <v>10764</v>
      </c>
      <c r="J12608" s="9" t="s">
        <v>40091</v>
      </c>
      <c r="K12608" s="9" t="s">
        <v>42568</v>
      </c>
    </row>
    <row r="12609" spans="1:11" x14ac:dyDescent="0.35">
      <c r="A12609" s="9">
        <v>12608</v>
      </c>
      <c r="B12609" s="9" t="str">
        <f t="shared" si="196"/>
        <v>Olmedia mol</v>
      </c>
      <c r="C12609" s="9" t="e" cm="1">
        <f t="array" aca="1" ref="C12609" ca="1">LEFT(K12609,$C$19743)&amp;"-"&amp;RIGHT(SUBSTITUTE(SUBSTITUTE(TiraAcento(E12609),"-","")," ",""),$C$19744)</f>
        <v>#NAME?</v>
      </c>
      <c r="D12609" s="9" t="s">
        <v>10149</v>
      </c>
      <c r="E12609" s="9"/>
      <c r="F12609" s="9" t="s">
        <v>17833</v>
      </c>
      <c r="G12609" s="9" t="s">
        <v>32016</v>
      </c>
      <c r="H12609" s="9" t="s">
        <v>10149</v>
      </c>
      <c r="I12609" s="9" t="s">
        <v>10764</v>
      </c>
      <c r="J12609" s="9" t="s">
        <v>40155</v>
      </c>
      <c r="K12609" s="9" t="s">
        <v>42568</v>
      </c>
    </row>
    <row r="12610" spans="1:11" x14ac:dyDescent="0.35">
      <c r="A12610" s="9">
        <v>12609</v>
      </c>
      <c r="B12610" s="9" t="str">
        <f t="shared" si="196"/>
        <v>Olmedia obl</v>
      </c>
      <c r="C12610" s="9" t="e" cm="1">
        <f t="array" aca="1" ref="C12610" ca="1">LEFT(K12610,$C$19743)&amp;"-"&amp;RIGHT(SUBSTITUTE(SUBSTITUTE(TiraAcento(E12610),"-","")," ",""),$C$19744)</f>
        <v>#NAME?</v>
      </c>
      <c r="D12610" s="9" t="s">
        <v>10150</v>
      </c>
      <c r="E12610" s="9"/>
      <c r="F12610" s="9" t="s">
        <v>17834</v>
      </c>
      <c r="G12610" s="9" t="s">
        <v>32017</v>
      </c>
      <c r="H12610" s="9" t="s">
        <v>10150</v>
      </c>
      <c r="I12610" s="9" t="s">
        <v>10764</v>
      </c>
      <c r="J12610" s="9" t="s">
        <v>41630</v>
      </c>
      <c r="K12610" s="9" t="s">
        <v>42568</v>
      </c>
    </row>
    <row r="12611" spans="1:11" x14ac:dyDescent="0.35">
      <c r="A12611" s="9">
        <v>12610</v>
      </c>
      <c r="B12611" s="9" t="str">
        <f t="shared" ref="B12611:B12674" si="197">I12611&amp;" "&amp;IFERROR(LEFT(J12611,$B$19743),D12611)</f>
        <v xml:space="preserve">Olmedioperebea </v>
      </c>
      <c r="C12611" s="9" t="e" cm="1">
        <f t="array" aca="1" ref="C12611" ca="1">LEFT(K12611,$C$19743)&amp;"-"&amp;RIGHT(SUBSTITUTE(SUBSTITUTE(TiraAcento(E12611),"-","")," ",""),$C$19744)</f>
        <v>#NAME?</v>
      </c>
      <c r="D12611" s="9" t="s">
        <v>10151</v>
      </c>
      <c r="E12611" s="9"/>
      <c r="F12611" s="9" t="s">
        <v>10151</v>
      </c>
      <c r="G12611" s="9" t="s">
        <v>32018</v>
      </c>
      <c r="H12611" s="9" t="s">
        <v>10151</v>
      </c>
      <c r="I12611" s="9" t="s">
        <v>10151</v>
      </c>
      <c r="J12611" s="9"/>
      <c r="K12611" s="9" t="s">
        <v>42568</v>
      </c>
    </row>
    <row r="12612" spans="1:11" x14ac:dyDescent="0.35">
      <c r="A12612" s="9">
        <v>12611</v>
      </c>
      <c r="B12612" s="9" t="str">
        <f t="shared" si="197"/>
        <v>Olmedioperebea scl</v>
      </c>
      <c r="C12612" s="9" t="e" cm="1">
        <f t="array" aca="1" ref="C12612" ca="1">LEFT(K12612,$C$19743)&amp;"-"&amp;RIGHT(SUBSTITUTE(SUBSTITUTE(TiraAcento(E12612),"-","")," ",""),$C$19744)</f>
        <v>#NAME?</v>
      </c>
      <c r="D12612" s="9" t="s">
        <v>10152</v>
      </c>
      <c r="E12612" s="9"/>
      <c r="F12612" s="9" t="s">
        <v>17835</v>
      </c>
      <c r="G12612" s="9" t="s">
        <v>32019</v>
      </c>
      <c r="H12612" s="9" t="s">
        <v>10152</v>
      </c>
      <c r="I12612" s="9" t="s">
        <v>10151</v>
      </c>
      <c r="J12612" s="9" t="s">
        <v>40246</v>
      </c>
      <c r="K12612" s="9" t="s">
        <v>42568</v>
      </c>
    </row>
    <row r="12613" spans="1:11" x14ac:dyDescent="0.35">
      <c r="A12613" s="9">
        <v>12612</v>
      </c>
      <c r="B12613" s="9" t="str">
        <f t="shared" si="197"/>
        <v>Omphalea bra</v>
      </c>
      <c r="C12613" s="9" t="e" cm="1">
        <f t="array" aca="1" ref="C12613" ca="1">LEFT(K12613,$C$19743)&amp;"-"&amp;RIGHT(SUBSTITUTE(SUBSTITUTE(TiraAcento(E12613),"-","")," ",""),$C$19744)</f>
        <v>#NAME?</v>
      </c>
      <c r="D12613" s="9" t="s">
        <v>10153</v>
      </c>
      <c r="E12613" s="9" t="s">
        <v>2067</v>
      </c>
      <c r="F12613" s="9" t="s">
        <v>17836</v>
      </c>
      <c r="G12613" s="9" t="s">
        <v>32020</v>
      </c>
      <c r="H12613" s="9" t="s">
        <v>10153</v>
      </c>
      <c r="I12613" s="9" t="s">
        <v>41631</v>
      </c>
      <c r="J12613" s="9" t="s">
        <v>39362</v>
      </c>
      <c r="K12613" s="9" t="s">
        <v>2067</v>
      </c>
    </row>
    <row r="12614" spans="1:11" x14ac:dyDescent="0.35">
      <c r="A12614" s="9">
        <v>12613</v>
      </c>
      <c r="B12614" s="9" t="str">
        <f t="shared" si="197"/>
        <v>Oncoba may</v>
      </c>
      <c r="C12614" s="9" t="e" cm="1">
        <f t="array" aca="1" ref="C12614" ca="1">LEFT(K12614,$C$19743)&amp;"-"&amp;RIGHT(SUBSTITUTE(SUBSTITUTE(TiraAcento(E12614),"-","")," ",""),$C$19744)</f>
        <v>#NAME?</v>
      </c>
      <c r="D12614" s="9" t="s">
        <v>10154</v>
      </c>
      <c r="E12614" s="9"/>
      <c r="F12614" s="9" t="s">
        <v>17837</v>
      </c>
      <c r="G12614" s="9" t="s">
        <v>32021</v>
      </c>
      <c r="H12614" s="9" t="s">
        <v>10154</v>
      </c>
      <c r="I12614" s="9" t="s">
        <v>8498</v>
      </c>
      <c r="J12614" s="9" t="s">
        <v>41632</v>
      </c>
      <c r="K12614" s="9" t="s">
        <v>42568</v>
      </c>
    </row>
    <row r="12615" spans="1:11" x14ac:dyDescent="0.35">
      <c r="A12615" s="9">
        <v>12614</v>
      </c>
      <c r="B12615" s="9" t="str">
        <f t="shared" si="197"/>
        <v>Onychopetalum ama</v>
      </c>
      <c r="C12615" s="9" t="e" cm="1">
        <f t="array" aca="1" ref="C12615" ca="1">LEFT(K12615,$C$19743)&amp;"-"&amp;RIGHT(SUBSTITUTE(SUBSTITUTE(TiraAcento(E12615),"-","")," ",""),$C$19744)</f>
        <v>#NAME?</v>
      </c>
      <c r="D12615" s="9" t="s">
        <v>10155</v>
      </c>
      <c r="E12615" s="9" t="s">
        <v>1381</v>
      </c>
      <c r="F12615" s="9" t="s">
        <v>17838</v>
      </c>
      <c r="G12615" s="9" t="s">
        <v>32022</v>
      </c>
      <c r="H12615" s="9" t="s">
        <v>10155</v>
      </c>
      <c r="I12615" s="9" t="s">
        <v>41633</v>
      </c>
      <c r="J12615" s="9" t="s">
        <v>39541</v>
      </c>
      <c r="K12615" s="9" t="s">
        <v>43254</v>
      </c>
    </row>
    <row r="12616" spans="1:11" x14ac:dyDescent="0.35">
      <c r="A12616" s="9">
        <v>12615</v>
      </c>
      <c r="B12616" s="9" t="str">
        <f t="shared" si="197"/>
        <v>Ophthalmoblapton cra</v>
      </c>
      <c r="C12616" s="9" t="e" cm="1">
        <f t="array" aca="1" ref="C12616" ca="1">LEFT(K12616,$C$19743)&amp;"-"&amp;RIGHT(SUBSTITUTE(SUBSTITUTE(TiraAcento(E12616),"-","")," ",""),$C$19744)</f>
        <v>#NAME?</v>
      </c>
      <c r="D12616" s="9" t="s">
        <v>10156</v>
      </c>
      <c r="E12616" s="9" t="s">
        <v>10157</v>
      </c>
      <c r="F12616" s="9" t="s">
        <v>17839</v>
      </c>
      <c r="G12616" s="9" t="s">
        <v>32023</v>
      </c>
      <c r="H12616" s="9" t="s">
        <v>10156</v>
      </c>
      <c r="I12616" s="9" t="s">
        <v>41634</v>
      </c>
      <c r="J12616" s="9" t="s">
        <v>40317</v>
      </c>
      <c r="K12616" s="9" t="s">
        <v>10157</v>
      </c>
    </row>
    <row r="12617" spans="1:11" x14ac:dyDescent="0.35">
      <c r="A12617" s="9">
        <v>12616</v>
      </c>
      <c r="B12617" s="9" t="str">
        <f t="shared" si="197"/>
        <v>Ophthalmoblapton cra</v>
      </c>
      <c r="C12617" s="9" t="e" cm="1">
        <f t="array" aca="1" ref="C12617" ca="1">LEFT(K12617,$C$19743)&amp;"-"&amp;RIGHT(SUBSTITUTE(SUBSTITUTE(TiraAcento(E12617),"-","")," ",""),$C$19744)</f>
        <v>#NAME?</v>
      </c>
      <c r="D12617" s="9" t="s">
        <v>10156</v>
      </c>
      <c r="E12617" s="9" t="s">
        <v>10158</v>
      </c>
      <c r="F12617" s="9" t="s">
        <v>17839</v>
      </c>
      <c r="G12617" s="9" t="s">
        <v>32024</v>
      </c>
      <c r="H12617" s="9" t="s">
        <v>10156</v>
      </c>
      <c r="I12617" s="9" t="s">
        <v>41634</v>
      </c>
      <c r="J12617" s="9" t="s">
        <v>40317</v>
      </c>
      <c r="K12617" s="9" t="s">
        <v>10158</v>
      </c>
    </row>
    <row r="12618" spans="1:11" x14ac:dyDescent="0.35">
      <c r="A12618" s="9">
        <v>12617</v>
      </c>
      <c r="B12618" s="9" t="str">
        <f t="shared" si="197"/>
        <v>Ophthalmoblapton cra</v>
      </c>
      <c r="C12618" s="9" t="e" cm="1">
        <f t="array" aca="1" ref="C12618" ca="1">LEFT(K12618,$C$19743)&amp;"-"&amp;RIGHT(SUBSTITUTE(SUBSTITUTE(TiraAcento(E12618),"-","")," ",""),$C$19744)</f>
        <v>#NAME?</v>
      </c>
      <c r="D12618" s="9" t="s">
        <v>10156</v>
      </c>
      <c r="E12618" s="9" t="s">
        <v>10159</v>
      </c>
      <c r="F12618" s="9" t="s">
        <v>17839</v>
      </c>
      <c r="G12618" s="9" t="s">
        <v>32025</v>
      </c>
      <c r="H12618" s="9" t="s">
        <v>10156</v>
      </c>
      <c r="I12618" s="9" t="s">
        <v>41634</v>
      </c>
      <c r="J12618" s="9" t="s">
        <v>40317</v>
      </c>
      <c r="K12618" s="9" t="s">
        <v>10159</v>
      </c>
    </row>
    <row r="12619" spans="1:11" x14ac:dyDescent="0.35">
      <c r="A12619" s="9">
        <v>12618</v>
      </c>
      <c r="B12619" s="9" t="str">
        <f t="shared" si="197"/>
        <v>Ophthalmoblapton mac</v>
      </c>
      <c r="C12619" s="9" t="e" cm="1">
        <f t="array" aca="1" ref="C12619" ca="1">LEFT(K12619,$C$19743)&amp;"-"&amp;RIGHT(SUBSTITUTE(SUBSTITUTE(TiraAcento(E12619),"-","")," ",""),$C$19744)</f>
        <v>#NAME?</v>
      </c>
      <c r="D12619" s="9" t="s">
        <v>10160</v>
      </c>
      <c r="E12619" s="9" t="s">
        <v>10161</v>
      </c>
      <c r="F12619" s="9" t="s">
        <v>17840</v>
      </c>
      <c r="G12619" s="9" t="s">
        <v>32026</v>
      </c>
      <c r="H12619" s="9" t="s">
        <v>10160</v>
      </c>
      <c r="I12619" s="9" t="s">
        <v>41634</v>
      </c>
      <c r="J12619" s="9" t="s">
        <v>39974</v>
      </c>
      <c r="K12619" s="9" t="s">
        <v>47359</v>
      </c>
    </row>
    <row r="12620" spans="1:11" x14ac:dyDescent="0.35">
      <c r="A12620" s="9">
        <v>12619</v>
      </c>
      <c r="B12620" s="9" t="str">
        <f t="shared" si="197"/>
        <v>Ophthalmoblapton mac</v>
      </c>
      <c r="C12620" s="9" t="e" cm="1">
        <f t="array" aca="1" ref="C12620" ca="1">LEFT(K12620,$C$19743)&amp;"-"&amp;RIGHT(SUBSTITUTE(SUBSTITUTE(TiraAcento(E12620),"-","")," ",""),$C$19744)</f>
        <v>#NAME?</v>
      </c>
      <c r="D12620" s="9" t="s">
        <v>10160</v>
      </c>
      <c r="E12620" s="9" t="s">
        <v>10157</v>
      </c>
      <c r="F12620" s="9" t="s">
        <v>17840</v>
      </c>
      <c r="G12620" s="9" t="s">
        <v>32027</v>
      </c>
      <c r="H12620" s="9" t="s">
        <v>10160</v>
      </c>
      <c r="I12620" s="9" t="s">
        <v>41634</v>
      </c>
      <c r="J12620" s="9" t="s">
        <v>39974</v>
      </c>
      <c r="K12620" s="9" t="s">
        <v>10157</v>
      </c>
    </row>
    <row r="12621" spans="1:11" x14ac:dyDescent="0.35">
      <c r="A12621" s="9">
        <v>12620</v>
      </c>
      <c r="B12621" s="9" t="str">
        <f t="shared" si="197"/>
        <v>Ophthalmoblapton mac</v>
      </c>
      <c r="C12621" s="9" t="e" cm="1">
        <f t="array" aca="1" ref="C12621" ca="1">LEFT(K12621,$C$19743)&amp;"-"&amp;RIGHT(SUBSTITUTE(SUBSTITUTE(TiraAcento(E12621),"-","")," ",""),$C$19744)</f>
        <v>#NAME?</v>
      </c>
      <c r="D12621" s="9" t="s">
        <v>10160</v>
      </c>
      <c r="E12621" s="9" t="s">
        <v>10162</v>
      </c>
      <c r="F12621" s="9" t="s">
        <v>17840</v>
      </c>
      <c r="G12621" s="9" t="s">
        <v>32028</v>
      </c>
      <c r="H12621" s="9" t="s">
        <v>10160</v>
      </c>
      <c r="I12621" s="9" t="s">
        <v>41634</v>
      </c>
      <c r="J12621" s="9" t="s">
        <v>39974</v>
      </c>
      <c r="K12621" s="9" t="s">
        <v>10162</v>
      </c>
    </row>
    <row r="12622" spans="1:11" x14ac:dyDescent="0.35">
      <c r="A12622" s="9">
        <v>12621</v>
      </c>
      <c r="B12622" s="9" t="str">
        <f t="shared" si="197"/>
        <v>Ophthalmoblapton mac</v>
      </c>
      <c r="C12622" s="9" t="e" cm="1">
        <f t="array" aca="1" ref="C12622" ca="1">LEFT(K12622,$C$19743)&amp;"-"&amp;RIGHT(SUBSTITUTE(SUBSTITUTE(TiraAcento(E12622),"-","")," ",""),$C$19744)</f>
        <v>#NAME?</v>
      </c>
      <c r="D12622" s="9" t="s">
        <v>10160</v>
      </c>
      <c r="E12622" s="9" t="s">
        <v>10163</v>
      </c>
      <c r="F12622" s="9" t="s">
        <v>17840</v>
      </c>
      <c r="G12622" s="9" t="s">
        <v>32029</v>
      </c>
      <c r="H12622" s="9" t="s">
        <v>10160</v>
      </c>
      <c r="I12622" s="9" t="s">
        <v>41634</v>
      </c>
      <c r="J12622" s="9" t="s">
        <v>39974</v>
      </c>
      <c r="K12622" s="9" t="s">
        <v>47360</v>
      </c>
    </row>
    <row r="12623" spans="1:11" x14ac:dyDescent="0.35">
      <c r="A12623" s="9">
        <v>12622</v>
      </c>
      <c r="B12623" s="9" t="str">
        <f t="shared" si="197"/>
        <v>Ophthalmoblapton mac</v>
      </c>
      <c r="C12623" s="9" t="e" cm="1">
        <f t="array" aca="1" ref="C12623" ca="1">LEFT(K12623,$C$19743)&amp;"-"&amp;RIGHT(SUBSTITUTE(SUBSTITUTE(TiraAcento(E12623),"-","")," ",""),$C$19744)</f>
        <v>#NAME?</v>
      </c>
      <c r="D12623" s="9" t="s">
        <v>10160</v>
      </c>
      <c r="E12623" s="9" t="s">
        <v>3671</v>
      </c>
      <c r="F12623" s="9" t="s">
        <v>17840</v>
      </c>
      <c r="G12623" s="9" t="s">
        <v>32030</v>
      </c>
      <c r="H12623" s="9" t="s">
        <v>10160</v>
      </c>
      <c r="I12623" s="9" t="s">
        <v>41634</v>
      </c>
      <c r="J12623" s="9" t="s">
        <v>39974</v>
      </c>
      <c r="K12623" s="9" t="s">
        <v>44374</v>
      </c>
    </row>
    <row r="12624" spans="1:11" x14ac:dyDescent="0.35">
      <c r="A12624" s="9">
        <v>12623</v>
      </c>
      <c r="B12624" s="9" t="str">
        <f t="shared" si="197"/>
        <v>Ophthalmoblapton mac</v>
      </c>
      <c r="C12624" s="9" t="e" cm="1">
        <f t="array" aca="1" ref="C12624" ca="1">LEFT(K12624,$C$19743)&amp;"-"&amp;RIGHT(SUBSTITUTE(SUBSTITUTE(TiraAcento(E12624),"-","")," ",""),$C$19744)</f>
        <v>#NAME?</v>
      </c>
      <c r="D12624" s="9" t="s">
        <v>10160</v>
      </c>
      <c r="E12624" s="9" t="s">
        <v>10164</v>
      </c>
      <c r="F12624" s="9" t="s">
        <v>17840</v>
      </c>
      <c r="G12624" s="9" t="s">
        <v>32031</v>
      </c>
      <c r="H12624" s="9" t="s">
        <v>10160</v>
      </c>
      <c r="I12624" s="9" t="s">
        <v>41634</v>
      </c>
      <c r="J12624" s="9" t="s">
        <v>39974</v>
      </c>
      <c r="K12624" s="9" t="s">
        <v>47361</v>
      </c>
    </row>
    <row r="12625" spans="1:11" x14ac:dyDescent="0.35">
      <c r="A12625" s="9">
        <v>12624</v>
      </c>
      <c r="B12625" s="9" t="str">
        <f t="shared" si="197"/>
        <v>Orbignya mar</v>
      </c>
      <c r="C12625" s="9" t="e" cm="1">
        <f t="array" aca="1" ref="C12625" ca="1">LEFT(K12625,$C$19743)&amp;"-"&amp;RIGHT(SUBSTITUTE(SUBSTITUTE(TiraAcento(E12625),"-","")," ",""),$C$19744)</f>
        <v>#NAME?</v>
      </c>
      <c r="D12625" s="9" t="s">
        <v>10165</v>
      </c>
      <c r="E12625" s="9"/>
      <c r="F12625" s="9" t="s">
        <v>17841</v>
      </c>
      <c r="G12625" s="9" t="s">
        <v>32032</v>
      </c>
      <c r="H12625" s="9" t="s">
        <v>10165</v>
      </c>
      <c r="I12625" s="9" t="s">
        <v>41635</v>
      </c>
      <c r="J12625" s="9" t="s">
        <v>39899</v>
      </c>
      <c r="K12625" s="9" t="s">
        <v>42568</v>
      </c>
    </row>
    <row r="12626" spans="1:11" x14ac:dyDescent="0.35">
      <c r="A12626" s="9">
        <v>12625</v>
      </c>
      <c r="B12626" s="9" t="str">
        <f t="shared" si="197"/>
        <v>Orbignya ole</v>
      </c>
      <c r="C12626" s="9" t="e" cm="1">
        <f t="array" aca="1" ref="C12626" ca="1">LEFT(K12626,$C$19743)&amp;"-"&amp;RIGHT(SUBSTITUTE(SUBSTITUTE(TiraAcento(E12626),"-","")," ",""),$C$19744)</f>
        <v>#NAME?</v>
      </c>
      <c r="D12626" s="9" t="s">
        <v>10166</v>
      </c>
      <c r="E12626" s="9"/>
      <c r="F12626" s="9" t="s">
        <v>17842</v>
      </c>
      <c r="G12626" s="9" t="s">
        <v>32033</v>
      </c>
      <c r="H12626" s="9" t="s">
        <v>10166</v>
      </c>
      <c r="I12626" s="9" t="s">
        <v>41635</v>
      </c>
      <c r="J12626" s="9" t="s">
        <v>39779</v>
      </c>
      <c r="K12626" s="9" t="s">
        <v>42568</v>
      </c>
    </row>
    <row r="12627" spans="1:11" x14ac:dyDescent="0.35">
      <c r="A12627" s="9">
        <v>12626</v>
      </c>
      <c r="B12627" s="9" t="str">
        <f t="shared" si="197"/>
        <v>Orbignya spe</v>
      </c>
      <c r="C12627" s="9" t="e" cm="1">
        <f t="array" aca="1" ref="C12627" ca="1">LEFT(K12627,$C$19743)&amp;"-"&amp;RIGHT(SUBSTITUTE(SUBSTITUTE(TiraAcento(E12627),"-","")," ",""),$C$19744)</f>
        <v>#NAME?</v>
      </c>
      <c r="D12627" s="9" t="s">
        <v>10167</v>
      </c>
      <c r="E12627" s="9"/>
      <c r="F12627" s="9" t="s">
        <v>17843</v>
      </c>
      <c r="G12627" s="9" t="s">
        <v>32034</v>
      </c>
      <c r="H12627" s="9" t="s">
        <v>10167</v>
      </c>
      <c r="I12627" s="9" t="s">
        <v>41635</v>
      </c>
      <c r="J12627" s="9" t="s">
        <v>39574</v>
      </c>
      <c r="K12627" s="9" t="s">
        <v>42568</v>
      </c>
    </row>
    <row r="12628" spans="1:11" x14ac:dyDescent="0.35">
      <c r="A12628" s="9">
        <v>12627</v>
      </c>
      <c r="B12628" s="9" t="str">
        <f t="shared" si="197"/>
        <v>Oreodaphane twe</v>
      </c>
      <c r="C12628" s="9" t="e" cm="1">
        <f t="array" aca="1" ref="C12628" ca="1">LEFT(K12628,$C$19743)&amp;"-"&amp;RIGHT(SUBSTITUTE(SUBSTITUTE(TiraAcento(E12628),"-","")," ",""),$C$19744)</f>
        <v>#NAME?</v>
      </c>
      <c r="D12628" s="9" t="s">
        <v>10168</v>
      </c>
      <c r="E12628" s="9"/>
      <c r="F12628" s="9" t="s">
        <v>17844</v>
      </c>
      <c r="G12628" s="9" t="s">
        <v>32035</v>
      </c>
      <c r="H12628" s="9" t="s">
        <v>10168</v>
      </c>
      <c r="I12628" s="9" t="s">
        <v>41636</v>
      </c>
      <c r="J12628" s="9" t="s">
        <v>39859</v>
      </c>
      <c r="K12628" s="9" t="s">
        <v>42568</v>
      </c>
    </row>
    <row r="12629" spans="1:11" x14ac:dyDescent="0.35">
      <c r="A12629" s="9">
        <v>12628</v>
      </c>
      <c r="B12629" s="9" t="str">
        <f t="shared" si="197"/>
        <v xml:space="preserve">Oreodaphne </v>
      </c>
      <c r="C12629" s="9" t="e" cm="1">
        <f t="array" aca="1" ref="C12629" ca="1">LEFT(K12629,$C$19743)&amp;"-"&amp;RIGHT(SUBSTITUTE(SUBSTITUTE(TiraAcento(E12629),"-","")," ",""),$C$19744)</f>
        <v>#NAME?</v>
      </c>
      <c r="D12629" s="9" t="s">
        <v>10169</v>
      </c>
      <c r="E12629" s="9"/>
      <c r="F12629" s="9" t="s">
        <v>10169</v>
      </c>
      <c r="G12629" s="9" t="s">
        <v>32036</v>
      </c>
      <c r="H12629" s="9" t="s">
        <v>10169</v>
      </c>
      <c r="I12629" s="9" t="s">
        <v>10169</v>
      </c>
      <c r="J12629" s="9"/>
      <c r="K12629" s="9" t="s">
        <v>42568</v>
      </c>
    </row>
    <row r="12630" spans="1:11" x14ac:dyDescent="0.35">
      <c r="A12630" s="9">
        <v>12629</v>
      </c>
      <c r="B12630" s="9" t="str">
        <f t="shared" si="197"/>
        <v>Oreodaphne hoo</v>
      </c>
      <c r="C12630" s="9" t="e" cm="1">
        <f t="array" aca="1" ref="C12630" ca="1">LEFT(K12630,$C$19743)&amp;"-"&amp;RIGHT(SUBSTITUTE(SUBSTITUTE(TiraAcento(E12630),"-","")," ",""),$C$19744)</f>
        <v>#NAME?</v>
      </c>
      <c r="D12630" s="9" t="s">
        <v>10170</v>
      </c>
      <c r="E12630" s="9"/>
      <c r="F12630" s="9" t="s">
        <v>17845</v>
      </c>
      <c r="G12630" s="9" t="s">
        <v>32037</v>
      </c>
      <c r="H12630" s="9" t="s">
        <v>10170</v>
      </c>
      <c r="I12630" s="9" t="s">
        <v>10169</v>
      </c>
      <c r="J12630" s="9" t="s">
        <v>41448</v>
      </c>
      <c r="K12630" s="9" t="s">
        <v>42568</v>
      </c>
    </row>
    <row r="12631" spans="1:11" x14ac:dyDescent="0.35">
      <c r="A12631" s="9">
        <v>12630</v>
      </c>
      <c r="B12631" s="9" t="str">
        <f t="shared" si="197"/>
        <v>Oreodaphne pub</v>
      </c>
      <c r="C12631" s="9" t="e" cm="1">
        <f t="array" aca="1" ref="C12631" ca="1">LEFT(K12631,$C$19743)&amp;"-"&amp;RIGHT(SUBSTITUTE(SUBSTITUTE(TiraAcento(E12631),"-","")," ",""),$C$19744)</f>
        <v>#NAME?</v>
      </c>
      <c r="D12631" s="9" t="s">
        <v>10171</v>
      </c>
      <c r="E12631" s="9" t="s">
        <v>564</v>
      </c>
      <c r="F12631" s="9" t="s">
        <v>17846</v>
      </c>
      <c r="G12631" s="9" t="s">
        <v>32038</v>
      </c>
      <c r="H12631" s="9" t="s">
        <v>10171</v>
      </c>
      <c r="I12631" s="9" t="s">
        <v>10169</v>
      </c>
      <c r="J12631" s="9" t="s">
        <v>39464</v>
      </c>
      <c r="K12631" s="9" t="s">
        <v>564</v>
      </c>
    </row>
    <row r="12632" spans="1:11" x14ac:dyDescent="0.35">
      <c r="A12632" s="9">
        <v>12631</v>
      </c>
      <c r="B12632" s="9" t="str">
        <f t="shared" si="197"/>
        <v>Oreodaphne pul</v>
      </c>
      <c r="C12632" s="9" t="e" cm="1">
        <f t="array" aca="1" ref="C12632" ca="1">LEFT(K12632,$C$19743)&amp;"-"&amp;RIGHT(SUBSTITUTE(SUBSTITUTE(TiraAcento(E12632),"-","")," ",""),$C$19744)</f>
        <v>#NAME?</v>
      </c>
      <c r="D12632" s="9" t="s">
        <v>10172</v>
      </c>
      <c r="E12632" s="9"/>
      <c r="F12632" s="9" t="s">
        <v>17847</v>
      </c>
      <c r="G12632" s="9" t="s">
        <v>32039</v>
      </c>
      <c r="H12632" s="9" t="s">
        <v>10172</v>
      </c>
      <c r="I12632" s="9" t="s">
        <v>10169</v>
      </c>
      <c r="J12632" s="9" t="s">
        <v>40771</v>
      </c>
      <c r="K12632" s="9" t="s">
        <v>42568</v>
      </c>
    </row>
    <row r="12633" spans="1:11" x14ac:dyDescent="0.35">
      <c r="A12633" s="9">
        <v>12632</v>
      </c>
      <c r="B12633" s="9" t="str">
        <f t="shared" si="197"/>
        <v>Oreodaphne twe</v>
      </c>
      <c r="C12633" s="9" t="e" cm="1">
        <f t="array" aca="1" ref="C12633" ca="1">LEFT(K12633,$C$19743)&amp;"-"&amp;RIGHT(SUBSTITUTE(SUBSTITUTE(TiraAcento(E12633),"-","")," ",""),$C$19744)</f>
        <v>#NAME?</v>
      </c>
      <c r="D12633" s="9" t="s">
        <v>10173</v>
      </c>
      <c r="E12633" s="9"/>
      <c r="F12633" s="9" t="s">
        <v>17848</v>
      </c>
      <c r="G12633" s="9" t="s">
        <v>32040</v>
      </c>
      <c r="H12633" s="9" t="s">
        <v>10173</v>
      </c>
      <c r="I12633" s="9" t="s">
        <v>10169</v>
      </c>
      <c r="J12633" s="9" t="s">
        <v>39859</v>
      </c>
      <c r="K12633" s="9" t="s">
        <v>42568</v>
      </c>
    </row>
    <row r="12634" spans="1:11" x14ac:dyDescent="0.35">
      <c r="A12634" s="9">
        <v>12633</v>
      </c>
      <c r="B12634" s="9" t="str">
        <f t="shared" si="197"/>
        <v>Oreopanax ful</v>
      </c>
      <c r="C12634" s="9" t="e" cm="1">
        <f t="array" aca="1" ref="C12634" ca="1">LEFT(K12634,$C$19743)&amp;"-"&amp;RIGHT(SUBSTITUTE(SUBSTITUTE(TiraAcento(E12634),"-","")," ",""),$C$19744)</f>
        <v>#NAME?</v>
      </c>
      <c r="D12634" s="9" t="s">
        <v>10174</v>
      </c>
      <c r="E12634" s="9" t="s">
        <v>6554</v>
      </c>
      <c r="F12634" s="9" t="s">
        <v>17849</v>
      </c>
      <c r="G12634" s="9" t="s">
        <v>32041</v>
      </c>
      <c r="H12634" s="9" t="s">
        <v>10174</v>
      </c>
      <c r="I12634" s="9" t="s">
        <v>41637</v>
      </c>
      <c r="J12634" s="9" t="s">
        <v>41638</v>
      </c>
      <c r="K12634" s="9" t="s">
        <v>45710</v>
      </c>
    </row>
    <row r="12635" spans="1:11" x14ac:dyDescent="0.35">
      <c r="A12635" s="9">
        <v>12634</v>
      </c>
      <c r="B12635" s="9" t="str">
        <f t="shared" si="197"/>
        <v>Oreopanax ful</v>
      </c>
      <c r="C12635" s="9" t="e" cm="1">
        <f t="array" aca="1" ref="C12635" ca="1">LEFT(K12635,$C$19743)&amp;"-"&amp;RIGHT(SUBSTITUTE(SUBSTITUTE(TiraAcento(E12635),"-","")," ",""),$C$19744)</f>
        <v>#NAME?</v>
      </c>
      <c r="D12635" s="9" t="s">
        <v>10174</v>
      </c>
      <c r="E12635" s="9" t="s">
        <v>4353</v>
      </c>
      <c r="F12635" s="9" t="s">
        <v>17849</v>
      </c>
      <c r="G12635" s="9" t="s">
        <v>32042</v>
      </c>
      <c r="H12635" s="9" t="s">
        <v>10174</v>
      </c>
      <c r="I12635" s="9" t="s">
        <v>41637</v>
      </c>
      <c r="J12635" s="9" t="s">
        <v>41638</v>
      </c>
      <c r="K12635" s="9" t="s">
        <v>4353</v>
      </c>
    </row>
    <row r="12636" spans="1:11" x14ac:dyDescent="0.35">
      <c r="A12636" s="9">
        <v>12635</v>
      </c>
      <c r="B12636" s="9" t="str">
        <f t="shared" si="197"/>
        <v>Oreopanax ful</v>
      </c>
      <c r="C12636" s="9" t="e" cm="1">
        <f t="array" aca="1" ref="C12636" ca="1">LEFT(K12636,$C$19743)&amp;"-"&amp;RIGHT(SUBSTITUTE(SUBSTITUTE(TiraAcento(E12636),"-","")," ",""),$C$19744)</f>
        <v>#NAME?</v>
      </c>
      <c r="D12636" s="9" t="s">
        <v>10174</v>
      </c>
      <c r="E12636" s="9" t="s">
        <v>47</v>
      </c>
      <c r="F12636" s="9" t="s">
        <v>17849</v>
      </c>
      <c r="G12636" s="9" t="s">
        <v>32043</v>
      </c>
      <c r="H12636" s="9" t="s">
        <v>10174</v>
      </c>
      <c r="I12636" s="9" t="s">
        <v>41637</v>
      </c>
      <c r="J12636" s="9" t="s">
        <v>41638</v>
      </c>
      <c r="K12636" s="9" t="s">
        <v>47</v>
      </c>
    </row>
    <row r="12637" spans="1:11" x14ac:dyDescent="0.35">
      <c r="A12637" s="9">
        <v>12636</v>
      </c>
      <c r="B12637" s="9" t="str">
        <f t="shared" si="197"/>
        <v>Ormosia ama</v>
      </c>
      <c r="C12637" s="9" t="e" cm="1">
        <f t="array" aca="1" ref="C12637" ca="1">LEFT(K12637,$C$19743)&amp;"-"&amp;RIGHT(SUBSTITUTE(SUBSTITUTE(TiraAcento(E12637),"-","")," ",""),$C$19744)</f>
        <v>#NAME?</v>
      </c>
      <c r="D12637" s="9" t="s">
        <v>10175</v>
      </c>
      <c r="E12637" s="9" t="s">
        <v>10176</v>
      </c>
      <c r="F12637" s="9" t="s">
        <v>17850</v>
      </c>
      <c r="G12637" s="9" t="s">
        <v>32044</v>
      </c>
      <c r="H12637" s="9" t="s">
        <v>10175</v>
      </c>
      <c r="I12637" s="9" t="s">
        <v>41639</v>
      </c>
      <c r="J12637" s="9" t="s">
        <v>39766</v>
      </c>
      <c r="K12637" s="9" t="s">
        <v>47362</v>
      </c>
    </row>
    <row r="12638" spans="1:11" x14ac:dyDescent="0.35">
      <c r="A12638" s="9">
        <v>12637</v>
      </c>
      <c r="B12638" s="9" t="str">
        <f t="shared" si="197"/>
        <v>Ormosia ama</v>
      </c>
      <c r="C12638" s="9" t="e" cm="1">
        <f t="array" aca="1" ref="C12638" ca="1">LEFT(K12638,$C$19743)&amp;"-"&amp;RIGHT(SUBSTITUTE(SUBSTITUTE(TiraAcento(E12638),"-","")," ",""),$C$19744)</f>
        <v>#NAME?</v>
      </c>
      <c r="D12638" s="9" t="s">
        <v>10175</v>
      </c>
      <c r="E12638" s="9" t="s">
        <v>10177</v>
      </c>
      <c r="F12638" s="9" t="s">
        <v>17850</v>
      </c>
      <c r="G12638" s="9" t="s">
        <v>32045</v>
      </c>
      <c r="H12638" s="9" t="s">
        <v>10175</v>
      </c>
      <c r="I12638" s="9" t="s">
        <v>41639</v>
      </c>
      <c r="J12638" s="9" t="s">
        <v>39766</v>
      </c>
      <c r="K12638" s="9" t="s">
        <v>47363</v>
      </c>
    </row>
    <row r="12639" spans="1:11" x14ac:dyDescent="0.35">
      <c r="A12639" s="9">
        <v>12638</v>
      </c>
      <c r="B12639" s="9" t="str">
        <f t="shared" si="197"/>
        <v>Ormosia arb</v>
      </c>
      <c r="C12639" s="9" t="e" cm="1">
        <f t="array" aca="1" ref="C12639" ca="1">LEFT(K12639,$C$19743)&amp;"-"&amp;RIGHT(SUBSTITUTE(SUBSTITUTE(TiraAcento(E12639),"-","")," ",""),$C$19744)</f>
        <v>#NAME?</v>
      </c>
      <c r="D12639" s="9" t="s">
        <v>10178</v>
      </c>
      <c r="E12639" s="9" t="s">
        <v>268</v>
      </c>
      <c r="F12639" s="9" t="s">
        <v>17851</v>
      </c>
      <c r="G12639" s="9" t="s">
        <v>32046</v>
      </c>
      <c r="H12639" s="9" t="s">
        <v>10178</v>
      </c>
      <c r="I12639" s="9" t="s">
        <v>41639</v>
      </c>
      <c r="J12639" s="9" t="s">
        <v>39643</v>
      </c>
      <c r="K12639" s="9" t="s">
        <v>268</v>
      </c>
    </row>
    <row r="12640" spans="1:11" x14ac:dyDescent="0.35">
      <c r="A12640" s="9">
        <v>12639</v>
      </c>
      <c r="B12640" s="9" t="str">
        <f t="shared" si="197"/>
        <v>Ormosia arb</v>
      </c>
      <c r="C12640" s="9" t="e" cm="1">
        <f t="array" aca="1" ref="C12640" ca="1">LEFT(K12640,$C$19743)&amp;"-"&amp;RIGHT(SUBSTITUTE(SUBSTITUTE(TiraAcento(E12640),"-","")," ",""),$C$19744)</f>
        <v>#NAME?</v>
      </c>
      <c r="D12640" s="9" t="s">
        <v>10178</v>
      </c>
      <c r="E12640" s="9" t="s">
        <v>9000</v>
      </c>
      <c r="F12640" s="9" t="s">
        <v>17851</v>
      </c>
      <c r="G12640" s="9" t="s">
        <v>32047</v>
      </c>
      <c r="H12640" s="9" t="s">
        <v>10178</v>
      </c>
      <c r="I12640" s="9" t="s">
        <v>41639</v>
      </c>
      <c r="J12640" s="9" t="s">
        <v>39643</v>
      </c>
      <c r="K12640" s="9" t="s">
        <v>46847</v>
      </c>
    </row>
    <row r="12641" spans="1:11" x14ac:dyDescent="0.35">
      <c r="A12641" s="9">
        <v>12640</v>
      </c>
      <c r="B12641" s="9" t="str">
        <f t="shared" si="197"/>
        <v>Ormosia arb</v>
      </c>
      <c r="C12641" s="9" t="e" cm="1">
        <f t="array" aca="1" ref="C12641" ca="1">LEFT(K12641,$C$19743)&amp;"-"&amp;RIGHT(SUBSTITUTE(SUBSTITUTE(TiraAcento(E12641),"-","")," ",""),$C$19744)</f>
        <v>#NAME?</v>
      </c>
      <c r="D12641" s="9" t="s">
        <v>10178</v>
      </c>
      <c r="E12641" s="9" t="s">
        <v>10179</v>
      </c>
      <c r="F12641" s="9" t="s">
        <v>17851</v>
      </c>
      <c r="G12641" s="9" t="s">
        <v>32048</v>
      </c>
      <c r="H12641" s="9" t="s">
        <v>10178</v>
      </c>
      <c r="I12641" s="9" t="s">
        <v>41639</v>
      </c>
      <c r="J12641" s="9" t="s">
        <v>39643</v>
      </c>
      <c r="K12641" s="9" t="s">
        <v>47364</v>
      </c>
    </row>
    <row r="12642" spans="1:11" x14ac:dyDescent="0.35">
      <c r="A12642" s="9">
        <v>12641</v>
      </c>
      <c r="B12642" s="9" t="str">
        <f t="shared" si="197"/>
        <v>Ormosia arb</v>
      </c>
      <c r="C12642" s="9" t="e" cm="1">
        <f t="array" aca="1" ref="C12642" ca="1">LEFT(K12642,$C$19743)&amp;"-"&amp;RIGHT(SUBSTITUTE(SUBSTITUTE(TiraAcento(E12642),"-","")," ",""),$C$19744)</f>
        <v>#NAME?</v>
      </c>
      <c r="D12642" s="9" t="s">
        <v>10178</v>
      </c>
      <c r="E12642" s="9" t="s">
        <v>10180</v>
      </c>
      <c r="F12642" s="9" t="s">
        <v>17851</v>
      </c>
      <c r="G12642" s="9" t="s">
        <v>32049</v>
      </c>
      <c r="H12642" s="9" t="s">
        <v>10178</v>
      </c>
      <c r="I12642" s="9" t="s">
        <v>41639</v>
      </c>
      <c r="J12642" s="9" t="s">
        <v>39643</v>
      </c>
      <c r="K12642" s="9" t="s">
        <v>47365</v>
      </c>
    </row>
    <row r="12643" spans="1:11" x14ac:dyDescent="0.35">
      <c r="A12643" s="9">
        <v>12642</v>
      </c>
      <c r="B12643" s="9" t="str">
        <f t="shared" si="197"/>
        <v>Ormosia arb</v>
      </c>
      <c r="C12643" s="9" t="e" cm="1">
        <f t="array" aca="1" ref="C12643" ca="1">LEFT(K12643,$C$19743)&amp;"-"&amp;RIGHT(SUBSTITUTE(SUBSTITUTE(TiraAcento(E12643),"-","")," ",""),$C$19744)</f>
        <v>#NAME?</v>
      </c>
      <c r="D12643" s="9" t="s">
        <v>10178</v>
      </c>
      <c r="E12643" s="9" t="s">
        <v>418</v>
      </c>
      <c r="F12643" s="9" t="s">
        <v>17851</v>
      </c>
      <c r="G12643" s="9" t="s">
        <v>32050</v>
      </c>
      <c r="H12643" s="9" t="s">
        <v>10178</v>
      </c>
      <c r="I12643" s="9" t="s">
        <v>41639</v>
      </c>
      <c r="J12643" s="9" t="s">
        <v>39643</v>
      </c>
      <c r="K12643" s="9" t="s">
        <v>418</v>
      </c>
    </row>
    <row r="12644" spans="1:11" x14ac:dyDescent="0.35">
      <c r="A12644" s="9">
        <v>12643</v>
      </c>
      <c r="B12644" s="9" t="str">
        <f t="shared" si="197"/>
        <v>Ormosia arb</v>
      </c>
      <c r="C12644" s="9" t="e" cm="1">
        <f t="array" aca="1" ref="C12644" ca="1">LEFT(K12644,$C$19743)&amp;"-"&amp;RIGHT(SUBSTITUTE(SUBSTITUTE(TiraAcento(E12644),"-","")," ",""),$C$19744)</f>
        <v>#NAME?</v>
      </c>
      <c r="D12644" s="9" t="s">
        <v>10178</v>
      </c>
      <c r="E12644" s="9" t="s">
        <v>4680</v>
      </c>
      <c r="F12644" s="9" t="s">
        <v>17851</v>
      </c>
      <c r="G12644" s="9" t="s">
        <v>32051</v>
      </c>
      <c r="H12644" s="9" t="s">
        <v>10178</v>
      </c>
      <c r="I12644" s="9" t="s">
        <v>41639</v>
      </c>
      <c r="J12644" s="9" t="s">
        <v>39643</v>
      </c>
      <c r="K12644" s="9" t="s">
        <v>44902</v>
      </c>
    </row>
    <row r="12645" spans="1:11" x14ac:dyDescent="0.35">
      <c r="A12645" s="9">
        <v>12644</v>
      </c>
      <c r="B12645" s="9" t="str">
        <f t="shared" si="197"/>
        <v>Ormosia arb</v>
      </c>
      <c r="C12645" s="9" t="e" cm="1">
        <f t="array" aca="1" ref="C12645" ca="1">LEFT(K12645,$C$19743)&amp;"-"&amp;RIGHT(SUBSTITUTE(SUBSTITUTE(TiraAcento(E12645),"-","")," ",""),$C$19744)</f>
        <v>#NAME?</v>
      </c>
      <c r="D12645" s="9" t="s">
        <v>10178</v>
      </c>
      <c r="E12645" s="9" t="s">
        <v>641</v>
      </c>
      <c r="F12645" s="9" t="s">
        <v>17851</v>
      </c>
      <c r="G12645" s="9" t="s">
        <v>32052</v>
      </c>
      <c r="H12645" s="9" t="s">
        <v>10178</v>
      </c>
      <c r="I12645" s="9" t="s">
        <v>41639</v>
      </c>
      <c r="J12645" s="9" t="s">
        <v>39643</v>
      </c>
      <c r="K12645" s="9" t="s">
        <v>42844</v>
      </c>
    </row>
    <row r="12646" spans="1:11" x14ac:dyDescent="0.35">
      <c r="A12646" s="9">
        <v>12645</v>
      </c>
      <c r="B12646" s="9" t="str">
        <f t="shared" si="197"/>
        <v>Ormosia arb</v>
      </c>
      <c r="C12646" s="9" t="e" cm="1">
        <f t="array" aca="1" ref="C12646" ca="1">LEFT(K12646,$C$19743)&amp;"-"&amp;RIGHT(SUBSTITUTE(SUBSTITUTE(TiraAcento(E12646),"-","")," ",""),$C$19744)</f>
        <v>#NAME?</v>
      </c>
      <c r="D12646" s="9" t="s">
        <v>10178</v>
      </c>
      <c r="E12646" s="9" t="s">
        <v>10181</v>
      </c>
      <c r="F12646" s="9" t="s">
        <v>17851</v>
      </c>
      <c r="G12646" s="9" t="s">
        <v>32053</v>
      </c>
      <c r="H12646" s="9" t="s">
        <v>10178</v>
      </c>
      <c r="I12646" s="9" t="s">
        <v>41639</v>
      </c>
      <c r="J12646" s="9" t="s">
        <v>39643</v>
      </c>
      <c r="K12646" s="9" t="s">
        <v>47366</v>
      </c>
    </row>
    <row r="12647" spans="1:11" x14ac:dyDescent="0.35">
      <c r="A12647" s="9">
        <v>12646</v>
      </c>
      <c r="B12647" s="9" t="str">
        <f t="shared" si="197"/>
        <v>Ormosia arb</v>
      </c>
      <c r="C12647" s="9" t="e" cm="1">
        <f t="array" aca="1" ref="C12647" ca="1">LEFT(K12647,$C$19743)&amp;"-"&amp;RIGHT(SUBSTITUTE(SUBSTITUTE(TiraAcento(E12647),"-","")," ",""),$C$19744)</f>
        <v>#NAME?</v>
      </c>
      <c r="D12647" s="9" t="s">
        <v>10178</v>
      </c>
      <c r="E12647" s="9" t="s">
        <v>1150</v>
      </c>
      <c r="F12647" s="9" t="s">
        <v>17851</v>
      </c>
      <c r="G12647" s="9" t="s">
        <v>32054</v>
      </c>
      <c r="H12647" s="9" t="s">
        <v>10178</v>
      </c>
      <c r="I12647" s="9" t="s">
        <v>41639</v>
      </c>
      <c r="J12647" s="9" t="s">
        <v>39643</v>
      </c>
      <c r="K12647" s="9" t="s">
        <v>43122</v>
      </c>
    </row>
    <row r="12648" spans="1:11" x14ac:dyDescent="0.35">
      <c r="A12648" s="9">
        <v>12647</v>
      </c>
      <c r="B12648" s="9" t="str">
        <f t="shared" si="197"/>
        <v>Ormosia arb</v>
      </c>
      <c r="C12648" s="9" t="e" cm="1">
        <f t="array" aca="1" ref="C12648" ca="1">LEFT(K12648,$C$19743)&amp;"-"&amp;RIGHT(SUBSTITUTE(SUBSTITUTE(TiraAcento(E12648),"-","")," ",""),$C$19744)</f>
        <v>#NAME?</v>
      </c>
      <c r="D12648" s="9" t="s">
        <v>10178</v>
      </c>
      <c r="E12648" s="9" t="s">
        <v>6956</v>
      </c>
      <c r="F12648" s="9" t="s">
        <v>17851</v>
      </c>
      <c r="G12648" s="9" t="s">
        <v>32055</v>
      </c>
      <c r="H12648" s="9" t="s">
        <v>10178</v>
      </c>
      <c r="I12648" s="9" t="s">
        <v>41639</v>
      </c>
      <c r="J12648" s="9" t="s">
        <v>39643</v>
      </c>
      <c r="K12648" s="9" t="s">
        <v>6956</v>
      </c>
    </row>
    <row r="12649" spans="1:11" x14ac:dyDescent="0.35">
      <c r="A12649" s="9">
        <v>12648</v>
      </c>
      <c r="B12649" s="9" t="str">
        <f t="shared" si="197"/>
        <v>Ormosia coc</v>
      </c>
      <c r="C12649" s="9" t="e" cm="1">
        <f t="array" aca="1" ref="C12649" ca="1">LEFT(K12649,$C$19743)&amp;"-"&amp;RIGHT(SUBSTITUTE(SUBSTITUTE(TiraAcento(E12649),"-","")," ",""),$C$19744)</f>
        <v>#NAME?</v>
      </c>
      <c r="D12649" s="9" t="s">
        <v>10182</v>
      </c>
      <c r="E12649" s="9" t="s">
        <v>10183</v>
      </c>
      <c r="F12649" s="9" t="s">
        <v>17852</v>
      </c>
      <c r="G12649" s="9" t="s">
        <v>32056</v>
      </c>
      <c r="H12649" s="9" t="s">
        <v>10182</v>
      </c>
      <c r="I12649" s="9" t="s">
        <v>41639</v>
      </c>
      <c r="J12649" s="9" t="s">
        <v>39592</v>
      </c>
      <c r="K12649" s="9" t="s">
        <v>47367</v>
      </c>
    </row>
    <row r="12650" spans="1:11" x14ac:dyDescent="0.35">
      <c r="A12650" s="9">
        <v>12649</v>
      </c>
      <c r="B12650" s="9" t="str">
        <f t="shared" si="197"/>
        <v>Ormosia coc</v>
      </c>
      <c r="C12650" s="9" t="e" cm="1">
        <f t="array" aca="1" ref="C12650" ca="1">LEFT(K12650,$C$19743)&amp;"-"&amp;RIGHT(SUBSTITUTE(SUBSTITUTE(TiraAcento(E12650),"-","")," ",""),$C$19744)</f>
        <v>#NAME?</v>
      </c>
      <c r="D12650" s="9" t="s">
        <v>10182</v>
      </c>
      <c r="E12650" s="9" t="s">
        <v>10184</v>
      </c>
      <c r="F12650" s="9" t="s">
        <v>17852</v>
      </c>
      <c r="G12650" s="9" t="s">
        <v>32057</v>
      </c>
      <c r="H12650" s="9" t="s">
        <v>10182</v>
      </c>
      <c r="I12650" s="9" t="s">
        <v>41639</v>
      </c>
      <c r="J12650" s="9" t="s">
        <v>39592</v>
      </c>
      <c r="K12650" s="9" t="s">
        <v>10184</v>
      </c>
    </row>
    <row r="12651" spans="1:11" x14ac:dyDescent="0.35">
      <c r="A12651" s="9">
        <v>12650</v>
      </c>
      <c r="B12651" s="9" t="str">
        <f t="shared" si="197"/>
        <v>Ormosia coc</v>
      </c>
      <c r="C12651" s="9" t="e" cm="1">
        <f t="array" aca="1" ref="C12651" ca="1">LEFT(K12651,$C$19743)&amp;"-"&amp;RIGHT(SUBSTITUTE(SUBSTITUTE(TiraAcento(E12651),"-","")," ",""),$C$19744)</f>
        <v>#NAME?</v>
      </c>
      <c r="D12651" s="9" t="s">
        <v>10182</v>
      </c>
      <c r="E12651" s="9" t="s">
        <v>641</v>
      </c>
      <c r="F12651" s="9" t="s">
        <v>17852</v>
      </c>
      <c r="G12651" s="9" t="s">
        <v>32058</v>
      </c>
      <c r="H12651" s="9" t="s">
        <v>10182</v>
      </c>
      <c r="I12651" s="9" t="s">
        <v>41639</v>
      </c>
      <c r="J12651" s="9" t="s">
        <v>39592</v>
      </c>
      <c r="K12651" s="9" t="s">
        <v>42844</v>
      </c>
    </row>
    <row r="12652" spans="1:11" x14ac:dyDescent="0.35">
      <c r="A12652" s="9">
        <v>12651</v>
      </c>
      <c r="B12652" s="9" t="str">
        <f t="shared" si="197"/>
        <v>Ormosia coc</v>
      </c>
      <c r="C12652" s="9" t="e" cm="1">
        <f t="array" aca="1" ref="C12652" ca="1">LEFT(K12652,$C$19743)&amp;"-"&amp;RIGHT(SUBSTITUTE(SUBSTITUTE(TiraAcento(E12652),"-","")," ",""),$C$19744)</f>
        <v>#NAME?</v>
      </c>
      <c r="D12652" s="9" t="s">
        <v>10182</v>
      </c>
      <c r="E12652" s="9" t="s">
        <v>1151</v>
      </c>
      <c r="F12652" s="9" t="s">
        <v>17852</v>
      </c>
      <c r="G12652" s="9" t="s">
        <v>32059</v>
      </c>
      <c r="H12652" s="9" t="s">
        <v>10182</v>
      </c>
      <c r="I12652" s="9" t="s">
        <v>41639</v>
      </c>
      <c r="J12652" s="9" t="s">
        <v>39592</v>
      </c>
      <c r="K12652" s="9" t="s">
        <v>1151</v>
      </c>
    </row>
    <row r="12653" spans="1:11" x14ac:dyDescent="0.35">
      <c r="A12653" s="9">
        <v>12652</v>
      </c>
      <c r="B12653" s="9" t="str">
        <f t="shared" si="197"/>
        <v>Ormosia coc</v>
      </c>
      <c r="C12653" s="9" t="e" cm="1">
        <f t="array" aca="1" ref="C12653" ca="1">LEFT(K12653,$C$19743)&amp;"-"&amp;RIGHT(SUBSTITUTE(SUBSTITUTE(TiraAcento(E12653),"-","")," ",""),$C$19744)</f>
        <v>#NAME?</v>
      </c>
      <c r="D12653" s="9" t="s">
        <v>10182</v>
      </c>
      <c r="E12653" s="9" t="s">
        <v>6956</v>
      </c>
      <c r="F12653" s="9" t="s">
        <v>17852</v>
      </c>
      <c r="G12653" s="9" t="s">
        <v>32060</v>
      </c>
      <c r="H12653" s="9" t="s">
        <v>10182</v>
      </c>
      <c r="I12653" s="9" t="s">
        <v>41639</v>
      </c>
      <c r="J12653" s="9" t="s">
        <v>39592</v>
      </c>
      <c r="K12653" s="9" t="s">
        <v>6956</v>
      </c>
    </row>
    <row r="12654" spans="1:11" x14ac:dyDescent="0.35">
      <c r="A12654" s="9">
        <v>12653</v>
      </c>
      <c r="B12654" s="9" t="str">
        <f t="shared" si="197"/>
        <v>Ormosia coc</v>
      </c>
      <c r="C12654" s="9" t="e" cm="1">
        <f t="array" aca="1" ref="C12654" ca="1">LEFT(K12654,$C$19743)&amp;"-"&amp;RIGHT(SUBSTITUTE(SUBSTITUTE(TiraAcento(E12654),"-","")," ",""),$C$19744)</f>
        <v>#NAME?</v>
      </c>
      <c r="D12654" s="9" t="s">
        <v>10185</v>
      </c>
      <c r="E12654" s="9" t="s">
        <v>6956</v>
      </c>
      <c r="F12654" s="9" t="s">
        <v>17852</v>
      </c>
      <c r="G12654" s="9" t="s">
        <v>32061</v>
      </c>
      <c r="H12654" s="9" t="s">
        <v>10185</v>
      </c>
      <c r="I12654" s="9" t="s">
        <v>41639</v>
      </c>
      <c r="J12654" s="9" t="s">
        <v>39592</v>
      </c>
      <c r="K12654" s="9" t="s">
        <v>6956</v>
      </c>
    </row>
    <row r="12655" spans="1:11" x14ac:dyDescent="0.35">
      <c r="A12655" s="9">
        <v>12654</v>
      </c>
      <c r="B12655" s="9" t="str">
        <f t="shared" si="197"/>
        <v>Ormosia cos</v>
      </c>
      <c r="C12655" s="9" t="e" cm="1">
        <f t="array" aca="1" ref="C12655" ca="1">LEFT(K12655,$C$19743)&amp;"-"&amp;RIGHT(SUBSTITUTE(SUBSTITUTE(TiraAcento(E12655),"-","")," ",""),$C$19744)</f>
        <v>#NAME?</v>
      </c>
      <c r="D12655" s="9" t="s">
        <v>10186</v>
      </c>
      <c r="E12655" s="9" t="s">
        <v>6956</v>
      </c>
      <c r="F12655" s="9" t="s">
        <v>17853</v>
      </c>
      <c r="G12655" s="9" t="s">
        <v>32062</v>
      </c>
      <c r="H12655" s="9" t="s">
        <v>10186</v>
      </c>
      <c r="I12655" s="9" t="s">
        <v>41639</v>
      </c>
      <c r="J12655" s="9" t="s">
        <v>41628</v>
      </c>
      <c r="K12655" s="9" t="s">
        <v>6956</v>
      </c>
    </row>
    <row r="12656" spans="1:11" x14ac:dyDescent="0.35">
      <c r="A12656" s="9">
        <v>12655</v>
      </c>
      <c r="B12656" s="9" t="str">
        <f t="shared" si="197"/>
        <v>Ormosia cou</v>
      </c>
      <c r="C12656" s="9" t="e" cm="1">
        <f t="array" aca="1" ref="C12656" ca="1">LEFT(K12656,$C$19743)&amp;"-"&amp;RIGHT(SUBSTITUTE(SUBSTITUTE(TiraAcento(E12656),"-","")," ",""),$C$19744)</f>
        <v>#NAME?</v>
      </c>
      <c r="D12656" s="9" t="s">
        <v>10187</v>
      </c>
      <c r="E12656" s="9" t="s">
        <v>10188</v>
      </c>
      <c r="F12656" s="9" t="s">
        <v>17854</v>
      </c>
      <c r="G12656" s="9" t="s">
        <v>32063</v>
      </c>
      <c r="H12656" s="9" t="s">
        <v>10187</v>
      </c>
      <c r="I12656" s="9" t="s">
        <v>41639</v>
      </c>
      <c r="J12656" s="9" t="s">
        <v>41640</v>
      </c>
      <c r="K12656" s="9" t="s">
        <v>47368</v>
      </c>
    </row>
    <row r="12657" spans="1:11" x14ac:dyDescent="0.35">
      <c r="A12657" s="9">
        <v>12656</v>
      </c>
      <c r="B12657" s="9" t="str">
        <f t="shared" si="197"/>
        <v>Ormosia cou</v>
      </c>
      <c r="C12657" s="9" t="e" cm="1">
        <f t="array" aca="1" ref="C12657" ca="1">LEFT(K12657,$C$19743)&amp;"-"&amp;RIGHT(SUBSTITUTE(SUBSTITUTE(TiraAcento(E12657),"-","")," ",""),$C$19744)</f>
        <v>#NAME?</v>
      </c>
      <c r="D12657" s="9" t="s">
        <v>10187</v>
      </c>
      <c r="E12657" s="9" t="s">
        <v>10189</v>
      </c>
      <c r="F12657" s="9" t="s">
        <v>17854</v>
      </c>
      <c r="G12657" s="9" t="s">
        <v>32064</v>
      </c>
      <c r="H12657" s="9" t="s">
        <v>10187</v>
      </c>
      <c r="I12657" s="9" t="s">
        <v>41639</v>
      </c>
      <c r="J12657" s="9" t="s">
        <v>41640</v>
      </c>
      <c r="K12657" s="9" t="s">
        <v>47369</v>
      </c>
    </row>
    <row r="12658" spans="1:11" x14ac:dyDescent="0.35">
      <c r="A12658" s="9">
        <v>12657</v>
      </c>
      <c r="B12658" s="9" t="str">
        <f t="shared" si="197"/>
        <v>Ormosia cou</v>
      </c>
      <c r="C12658" s="9" t="e" cm="1">
        <f t="array" aca="1" ref="C12658" ca="1">LEFT(K12658,$C$19743)&amp;"-"&amp;RIGHT(SUBSTITUTE(SUBSTITUTE(TiraAcento(E12658),"-","")," ",""),$C$19744)</f>
        <v>#NAME?</v>
      </c>
      <c r="D12658" s="9" t="s">
        <v>10187</v>
      </c>
      <c r="E12658" s="9" t="s">
        <v>10184</v>
      </c>
      <c r="F12658" s="9" t="s">
        <v>17854</v>
      </c>
      <c r="G12658" s="9" t="s">
        <v>32065</v>
      </c>
      <c r="H12658" s="9" t="s">
        <v>10187</v>
      </c>
      <c r="I12658" s="9" t="s">
        <v>41639</v>
      </c>
      <c r="J12658" s="9" t="s">
        <v>41640</v>
      </c>
      <c r="K12658" s="9" t="s">
        <v>10184</v>
      </c>
    </row>
    <row r="12659" spans="1:11" x14ac:dyDescent="0.35">
      <c r="A12659" s="9">
        <v>12658</v>
      </c>
      <c r="B12659" s="9" t="str">
        <f t="shared" si="197"/>
        <v>Ormosia cou</v>
      </c>
      <c r="C12659" s="9" t="e" cm="1">
        <f t="array" aca="1" ref="C12659" ca="1">LEFT(K12659,$C$19743)&amp;"-"&amp;RIGHT(SUBSTITUTE(SUBSTITUTE(TiraAcento(E12659),"-","")," ",""),$C$19744)</f>
        <v>#NAME?</v>
      </c>
      <c r="D12659" s="9" t="s">
        <v>10187</v>
      </c>
      <c r="E12659" s="9" t="s">
        <v>10190</v>
      </c>
      <c r="F12659" s="9" t="s">
        <v>17854</v>
      </c>
      <c r="G12659" s="9" t="s">
        <v>32066</v>
      </c>
      <c r="H12659" s="9" t="s">
        <v>10187</v>
      </c>
      <c r="I12659" s="9" t="s">
        <v>41639</v>
      </c>
      <c r="J12659" s="9" t="s">
        <v>41640</v>
      </c>
      <c r="K12659" s="9" t="s">
        <v>10184</v>
      </c>
    </row>
    <row r="12660" spans="1:11" x14ac:dyDescent="0.35">
      <c r="A12660" s="9">
        <v>12659</v>
      </c>
      <c r="B12660" s="9" t="str">
        <f t="shared" si="197"/>
        <v>Ormosia cou</v>
      </c>
      <c r="C12660" s="9" t="e" cm="1">
        <f t="array" aca="1" ref="C12660" ca="1">LEFT(K12660,$C$19743)&amp;"-"&amp;RIGHT(SUBSTITUTE(SUBSTITUTE(TiraAcento(E12660),"-","")," ",""),$C$19744)</f>
        <v>#NAME?</v>
      </c>
      <c r="D12660" s="9" t="s">
        <v>10187</v>
      </c>
      <c r="E12660" s="9" t="s">
        <v>6956</v>
      </c>
      <c r="F12660" s="9" t="s">
        <v>17854</v>
      </c>
      <c r="G12660" s="9" t="s">
        <v>32067</v>
      </c>
      <c r="H12660" s="9" t="s">
        <v>10187</v>
      </c>
      <c r="I12660" s="9" t="s">
        <v>41639</v>
      </c>
      <c r="J12660" s="9" t="s">
        <v>41640</v>
      </c>
      <c r="K12660" s="9" t="s">
        <v>6956</v>
      </c>
    </row>
    <row r="12661" spans="1:11" x14ac:dyDescent="0.35">
      <c r="A12661" s="9">
        <v>12660</v>
      </c>
      <c r="B12661" s="9" t="str">
        <f t="shared" si="197"/>
        <v>Ormosia cun</v>
      </c>
      <c r="C12661" s="9" t="e" cm="1">
        <f t="array" aca="1" ref="C12661" ca="1">LEFT(K12661,$C$19743)&amp;"-"&amp;RIGHT(SUBSTITUTE(SUBSTITUTE(TiraAcento(E12661),"-","")," ",""),$C$19744)</f>
        <v>#NAME?</v>
      </c>
      <c r="D12661" s="9" t="s">
        <v>10191</v>
      </c>
      <c r="E12661" s="9" t="s">
        <v>6956</v>
      </c>
      <c r="F12661" s="9" t="s">
        <v>17855</v>
      </c>
      <c r="G12661" s="9" t="s">
        <v>32068</v>
      </c>
      <c r="H12661" s="9" t="s">
        <v>10191</v>
      </c>
      <c r="I12661" s="9" t="s">
        <v>41639</v>
      </c>
      <c r="J12661" s="9" t="s">
        <v>39217</v>
      </c>
      <c r="K12661" s="9" t="s">
        <v>6956</v>
      </c>
    </row>
    <row r="12662" spans="1:11" x14ac:dyDescent="0.35">
      <c r="A12662" s="9">
        <v>12661</v>
      </c>
      <c r="B12662" s="9" t="str">
        <f t="shared" si="197"/>
        <v>Ormosia das</v>
      </c>
      <c r="C12662" s="9" t="e" cm="1">
        <f t="array" aca="1" ref="C12662" ca="1">LEFT(K12662,$C$19743)&amp;"-"&amp;RIGHT(SUBSTITUTE(SUBSTITUTE(TiraAcento(E12662),"-","")," ",""),$C$19744)</f>
        <v>#NAME?</v>
      </c>
      <c r="D12662" s="9" t="s">
        <v>10192</v>
      </c>
      <c r="E12662" s="9" t="s">
        <v>10193</v>
      </c>
      <c r="F12662" s="9" t="s">
        <v>17856</v>
      </c>
      <c r="G12662" s="9" t="s">
        <v>32069</v>
      </c>
      <c r="H12662" s="9" t="s">
        <v>10192</v>
      </c>
      <c r="I12662" s="9" t="s">
        <v>41639</v>
      </c>
      <c r="J12662" s="9" t="s">
        <v>41641</v>
      </c>
      <c r="K12662" s="9" t="s">
        <v>47370</v>
      </c>
    </row>
    <row r="12663" spans="1:11" x14ac:dyDescent="0.35">
      <c r="A12663" s="9">
        <v>12662</v>
      </c>
      <c r="B12663" s="9" t="str">
        <f t="shared" si="197"/>
        <v>Ormosia das</v>
      </c>
      <c r="C12663" s="9" t="e" cm="1">
        <f t="array" aca="1" ref="C12663" ca="1">LEFT(K12663,$C$19743)&amp;"-"&amp;RIGHT(SUBSTITUTE(SUBSTITUTE(TiraAcento(E12663),"-","")," ",""),$C$19744)</f>
        <v>#NAME?</v>
      </c>
      <c r="D12663" s="9" t="s">
        <v>10192</v>
      </c>
      <c r="E12663" s="9" t="s">
        <v>641</v>
      </c>
      <c r="F12663" s="9" t="s">
        <v>17856</v>
      </c>
      <c r="G12663" s="9" t="s">
        <v>32070</v>
      </c>
      <c r="H12663" s="9" t="s">
        <v>10192</v>
      </c>
      <c r="I12663" s="9" t="s">
        <v>41639</v>
      </c>
      <c r="J12663" s="9" t="s">
        <v>41641</v>
      </c>
      <c r="K12663" s="9" t="s">
        <v>42844</v>
      </c>
    </row>
    <row r="12664" spans="1:11" x14ac:dyDescent="0.35">
      <c r="A12664" s="9">
        <v>12663</v>
      </c>
      <c r="B12664" s="9" t="str">
        <f t="shared" si="197"/>
        <v>Ormosia das</v>
      </c>
      <c r="C12664" s="9" t="e" cm="1">
        <f t="array" aca="1" ref="C12664" ca="1">LEFT(K12664,$C$19743)&amp;"-"&amp;RIGHT(SUBSTITUTE(SUBSTITUTE(TiraAcento(E12664),"-","")," ",""),$C$19744)</f>
        <v>#NAME?</v>
      </c>
      <c r="D12664" s="9" t="s">
        <v>10192</v>
      </c>
      <c r="E12664" s="9" t="s">
        <v>6956</v>
      </c>
      <c r="F12664" s="9" t="s">
        <v>17856</v>
      </c>
      <c r="G12664" s="9" t="s">
        <v>32071</v>
      </c>
      <c r="H12664" s="9" t="s">
        <v>10192</v>
      </c>
      <c r="I12664" s="9" t="s">
        <v>41639</v>
      </c>
      <c r="J12664" s="9" t="s">
        <v>41641</v>
      </c>
      <c r="K12664" s="9" t="s">
        <v>6956</v>
      </c>
    </row>
    <row r="12665" spans="1:11" x14ac:dyDescent="0.35">
      <c r="A12665" s="9">
        <v>12664</v>
      </c>
      <c r="B12665" s="9" t="str">
        <f t="shared" si="197"/>
        <v>Ormosia dis</v>
      </c>
      <c r="C12665" s="9" t="e" cm="1">
        <f t="array" aca="1" ref="C12665" ca="1">LEFT(K12665,$C$19743)&amp;"-"&amp;RIGHT(SUBSTITUTE(SUBSTITUTE(TiraAcento(E12665),"-","")," ",""),$C$19744)</f>
        <v>#NAME?</v>
      </c>
      <c r="D12665" s="9" t="s">
        <v>10194</v>
      </c>
      <c r="E12665" s="9" t="s">
        <v>641</v>
      </c>
      <c r="F12665" s="9" t="s">
        <v>17857</v>
      </c>
      <c r="G12665" s="9" t="s">
        <v>32072</v>
      </c>
      <c r="H12665" s="9" t="s">
        <v>10194</v>
      </c>
      <c r="I12665" s="9" t="s">
        <v>41639</v>
      </c>
      <c r="J12665" s="9" t="s">
        <v>39163</v>
      </c>
      <c r="K12665" s="9" t="s">
        <v>42844</v>
      </c>
    </row>
    <row r="12666" spans="1:11" x14ac:dyDescent="0.35">
      <c r="A12666" s="9">
        <v>12665</v>
      </c>
      <c r="B12666" s="9" t="str">
        <f t="shared" si="197"/>
        <v>Ormosia dis</v>
      </c>
      <c r="C12666" s="9" t="e" cm="1">
        <f t="array" aca="1" ref="C12666" ca="1">LEFT(K12666,$C$19743)&amp;"-"&amp;RIGHT(SUBSTITUTE(SUBSTITUTE(TiraAcento(E12666),"-","")," ",""),$C$19744)</f>
        <v>#NAME?</v>
      </c>
      <c r="D12666" s="9" t="s">
        <v>10194</v>
      </c>
      <c r="E12666" s="9" t="s">
        <v>10195</v>
      </c>
      <c r="F12666" s="9" t="s">
        <v>17857</v>
      </c>
      <c r="G12666" s="9" t="s">
        <v>32073</v>
      </c>
      <c r="H12666" s="9" t="s">
        <v>10194</v>
      </c>
      <c r="I12666" s="9" t="s">
        <v>41639</v>
      </c>
      <c r="J12666" s="9" t="s">
        <v>39163</v>
      </c>
      <c r="K12666" s="9" t="s">
        <v>47371</v>
      </c>
    </row>
    <row r="12667" spans="1:11" x14ac:dyDescent="0.35">
      <c r="A12667" s="9">
        <v>12666</v>
      </c>
      <c r="B12667" s="9" t="str">
        <f t="shared" si="197"/>
        <v>Ormosia exc</v>
      </c>
      <c r="C12667" s="9" t="e" cm="1">
        <f t="array" aca="1" ref="C12667" ca="1">LEFT(K12667,$C$19743)&amp;"-"&amp;RIGHT(SUBSTITUTE(SUBSTITUTE(TiraAcento(E12667),"-","")," ",""),$C$19744)</f>
        <v>#NAME?</v>
      </c>
      <c r="D12667" s="9" t="s">
        <v>10196</v>
      </c>
      <c r="E12667" s="9" t="s">
        <v>519</v>
      </c>
      <c r="F12667" s="9" t="s">
        <v>17858</v>
      </c>
      <c r="G12667" s="9" t="s">
        <v>32074</v>
      </c>
      <c r="H12667" s="9" t="s">
        <v>10196</v>
      </c>
      <c r="I12667" s="9" t="s">
        <v>41639</v>
      </c>
      <c r="J12667" s="9" t="s">
        <v>39365</v>
      </c>
      <c r="K12667" s="9" t="s">
        <v>519</v>
      </c>
    </row>
    <row r="12668" spans="1:11" x14ac:dyDescent="0.35">
      <c r="A12668" s="9">
        <v>12667</v>
      </c>
      <c r="B12668" s="9" t="str">
        <f t="shared" si="197"/>
        <v>Ormosia exc</v>
      </c>
      <c r="C12668" s="9" t="e" cm="1">
        <f t="array" aca="1" ref="C12668" ca="1">LEFT(K12668,$C$19743)&amp;"-"&amp;RIGHT(SUBSTITUTE(SUBSTITUTE(TiraAcento(E12668),"-","")," ",""),$C$19744)</f>
        <v>#NAME?</v>
      </c>
      <c r="D12668" s="9" t="s">
        <v>10196</v>
      </c>
      <c r="E12668" s="9" t="s">
        <v>10197</v>
      </c>
      <c r="F12668" s="9" t="s">
        <v>17858</v>
      </c>
      <c r="G12668" s="9" t="s">
        <v>32075</v>
      </c>
      <c r="H12668" s="9" t="s">
        <v>10196</v>
      </c>
      <c r="I12668" s="9" t="s">
        <v>41639</v>
      </c>
      <c r="J12668" s="9" t="s">
        <v>39365</v>
      </c>
      <c r="K12668" s="9" t="s">
        <v>47372</v>
      </c>
    </row>
    <row r="12669" spans="1:11" x14ac:dyDescent="0.35">
      <c r="A12669" s="9">
        <v>12668</v>
      </c>
      <c r="B12669" s="9" t="str">
        <f t="shared" si="197"/>
        <v>Ormosia exc</v>
      </c>
      <c r="C12669" s="9" t="e" cm="1">
        <f t="array" aca="1" ref="C12669" ca="1">LEFT(K12669,$C$19743)&amp;"-"&amp;RIGHT(SUBSTITUTE(SUBSTITUTE(TiraAcento(E12669),"-","")," ",""),$C$19744)</f>
        <v>#NAME?</v>
      </c>
      <c r="D12669" s="9" t="s">
        <v>10196</v>
      </c>
      <c r="E12669" s="9" t="s">
        <v>10198</v>
      </c>
      <c r="F12669" s="9" t="s">
        <v>17858</v>
      </c>
      <c r="G12669" s="9" t="s">
        <v>32076</v>
      </c>
      <c r="H12669" s="9" t="s">
        <v>10196</v>
      </c>
      <c r="I12669" s="9" t="s">
        <v>41639</v>
      </c>
      <c r="J12669" s="9" t="s">
        <v>39365</v>
      </c>
      <c r="K12669" s="9" t="s">
        <v>10198</v>
      </c>
    </row>
    <row r="12670" spans="1:11" x14ac:dyDescent="0.35">
      <c r="A12670" s="9">
        <v>12669</v>
      </c>
      <c r="B12670" s="9" t="str">
        <f t="shared" si="197"/>
        <v>Ormosia exc</v>
      </c>
      <c r="C12670" s="9" t="e" cm="1">
        <f t="array" aca="1" ref="C12670" ca="1">LEFT(K12670,$C$19743)&amp;"-"&amp;RIGHT(SUBSTITUTE(SUBSTITUTE(TiraAcento(E12670),"-","")," ",""),$C$19744)</f>
        <v>#NAME?</v>
      </c>
      <c r="D12670" s="9" t="s">
        <v>10196</v>
      </c>
      <c r="E12670" s="9" t="s">
        <v>10199</v>
      </c>
      <c r="F12670" s="9" t="s">
        <v>17858</v>
      </c>
      <c r="G12670" s="9" t="s">
        <v>32077</v>
      </c>
      <c r="H12670" s="9" t="s">
        <v>10196</v>
      </c>
      <c r="I12670" s="9" t="s">
        <v>41639</v>
      </c>
      <c r="J12670" s="9" t="s">
        <v>39365</v>
      </c>
      <c r="K12670" s="9" t="s">
        <v>47373</v>
      </c>
    </row>
    <row r="12671" spans="1:11" x14ac:dyDescent="0.35">
      <c r="A12671" s="9">
        <v>12670</v>
      </c>
      <c r="B12671" s="9" t="str">
        <f t="shared" si="197"/>
        <v>Ormosia fla</v>
      </c>
      <c r="C12671" s="9" t="e" cm="1">
        <f t="array" aca="1" ref="C12671" ca="1">LEFT(K12671,$C$19743)&amp;"-"&amp;RIGHT(SUBSTITUTE(SUBSTITUTE(TiraAcento(E12671),"-","")," ",""),$C$19744)</f>
        <v>#NAME?</v>
      </c>
      <c r="D12671" s="9" t="s">
        <v>10200</v>
      </c>
      <c r="E12671" s="9" t="s">
        <v>10201</v>
      </c>
      <c r="F12671" s="9" t="s">
        <v>17859</v>
      </c>
      <c r="G12671" s="9" t="s">
        <v>32078</v>
      </c>
      <c r="H12671" s="9" t="s">
        <v>10200</v>
      </c>
      <c r="I12671" s="9" t="s">
        <v>41639</v>
      </c>
      <c r="J12671" s="9" t="s">
        <v>40602</v>
      </c>
      <c r="K12671" s="9" t="s">
        <v>47374</v>
      </c>
    </row>
    <row r="12672" spans="1:11" x14ac:dyDescent="0.35">
      <c r="A12672" s="9">
        <v>12671</v>
      </c>
      <c r="B12672" s="9" t="str">
        <f t="shared" si="197"/>
        <v>Ormosia fla</v>
      </c>
      <c r="C12672" s="9" t="e" cm="1">
        <f t="array" aca="1" ref="C12672" ca="1">LEFT(K12672,$C$19743)&amp;"-"&amp;RIGHT(SUBSTITUTE(SUBSTITUTE(TiraAcento(E12672),"-","")," ",""),$C$19744)</f>
        <v>#NAME?</v>
      </c>
      <c r="D12672" s="9" t="s">
        <v>10200</v>
      </c>
      <c r="E12672" s="9" t="s">
        <v>6956</v>
      </c>
      <c r="F12672" s="9" t="s">
        <v>17859</v>
      </c>
      <c r="G12672" s="9" t="s">
        <v>32079</v>
      </c>
      <c r="H12672" s="9" t="s">
        <v>10200</v>
      </c>
      <c r="I12672" s="9" t="s">
        <v>41639</v>
      </c>
      <c r="J12672" s="9" t="s">
        <v>40602</v>
      </c>
      <c r="K12672" s="9" t="s">
        <v>6956</v>
      </c>
    </row>
    <row r="12673" spans="1:11" x14ac:dyDescent="0.35">
      <c r="A12673" s="9">
        <v>12672</v>
      </c>
      <c r="B12673" s="9" t="str">
        <f t="shared" si="197"/>
        <v>Ormosia fla</v>
      </c>
      <c r="C12673" s="9" t="e" cm="1">
        <f t="array" aca="1" ref="C12673" ca="1">LEFT(K12673,$C$19743)&amp;"-"&amp;RIGHT(SUBSTITUTE(SUBSTITUTE(TiraAcento(E12673),"-","")," ",""),$C$19744)</f>
        <v>#NAME?</v>
      </c>
      <c r="D12673" s="9" t="s">
        <v>10200</v>
      </c>
      <c r="E12673" s="9" t="s">
        <v>10199</v>
      </c>
      <c r="F12673" s="9" t="s">
        <v>17859</v>
      </c>
      <c r="G12673" s="9" t="s">
        <v>32080</v>
      </c>
      <c r="H12673" s="9" t="s">
        <v>10200</v>
      </c>
      <c r="I12673" s="9" t="s">
        <v>41639</v>
      </c>
      <c r="J12673" s="9" t="s">
        <v>40602</v>
      </c>
      <c r="K12673" s="9" t="s">
        <v>47373</v>
      </c>
    </row>
    <row r="12674" spans="1:11" x14ac:dyDescent="0.35">
      <c r="A12674" s="9">
        <v>12673</v>
      </c>
      <c r="B12674" s="9" t="str">
        <f t="shared" si="197"/>
        <v>Ormosia fla</v>
      </c>
      <c r="C12674" s="9" t="e" cm="1">
        <f t="array" aca="1" ref="C12674" ca="1">LEFT(K12674,$C$19743)&amp;"-"&amp;RIGHT(SUBSTITUTE(SUBSTITUTE(TiraAcento(E12674),"-","")," ",""),$C$19744)</f>
        <v>#NAME?</v>
      </c>
      <c r="D12674" s="9" t="s">
        <v>10200</v>
      </c>
      <c r="E12674" s="9" t="s">
        <v>10202</v>
      </c>
      <c r="F12674" s="9" t="s">
        <v>17859</v>
      </c>
      <c r="G12674" s="9" t="s">
        <v>32081</v>
      </c>
      <c r="H12674" s="9" t="s">
        <v>10200</v>
      </c>
      <c r="I12674" s="9" t="s">
        <v>41639</v>
      </c>
      <c r="J12674" s="9" t="s">
        <v>40602</v>
      </c>
      <c r="K12674" s="9" t="s">
        <v>47375</v>
      </c>
    </row>
    <row r="12675" spans="1:11" x14ac:dyDescent="0.35">
      <c r="A12675" s="9">
        <v>12674</v>
      </c>
      <c r="B12675" s="9" t="str">
        <f t="shared" ref="B12675:B12738" si="198">I12675&amp;" "&amp;IFERROR(LEFT(J12675,$B$19743),D12675)</f>
        <v>Ormosia fla</v>
      </c>
      <c r="C12675" s="9" t="e" cm="1">
        <f t="array" aca="1" ref="C12675" ca="1">LEFT(K12675,$C$19743)&amp;"-"&amp;RIGHT(SUBSTITUTE(SUBSTITUTE(TiraAcento(E12675),"-","")," ",""),$C$19744)</f>
        <v>#NAME?</v>
      </c>
      <c r="D12675" s="9" t="s">
        <v>10200</v>
      </c>
      <c r="E12675" s="9" t="s">
        <v>10203</v>
      </c>
      <c r="F12675" s="9" t="s">
        <v>17859</v>
      </c>
      <c r="G12675" s="9" t="s">
        <v>32082</v>
      </c>
      <c r="H12675" s="9" t="s">
        <v>10200</v>
      </c>
      <c r="I12675" s="9" t="s">
        <v>41639</v>
      </c>
      <c r="J12675" s="9" t="s">
        <v>40602</v>
      </c>
      <c r="K12675" s="9" t="s">
        <v>47376</v>
      </c>
    </row>
    <row r="12676" spans="1:11" x14ac:dyDescent="0.35">
      <c r="A12676" s="9">
        <v>12675</v>
      </c>
      <c r="B12676" s="9" t="str">
        <f t="shared" si="198"/>
        <v>Ormosia get</v>
      </c>
      <c r="C12676" s="9" t="e" cm="1">
        <f t="array" aca="1" ref="C12676" ca="1">LEFT(K12676,$C$19743)&amp;"-"&amp;RIGHT(SUBSTITUTE(SUBSTITUTE(TiraAcento(E12676),"-","")," ",""),$C$19744)</f>
        <v>#NAME?</v>
      </c>
      <c r="D12676" s="9" t="s">
        <v>10204</v>
      </c>
      <c r="E12676" s="9" t="s">
        <v>6956</v>
      </c>
      <c r="F12676" s="9" t="s">
        <v>17860</v>
      </c>
      <c r="G12676" s="9" t="s">
        <v>32083</v>
      </c>
      <c r="H12676" s="9" t="s">
        <v>10204</v>
      </c>
      <c r="I12676" s="9" t="s">
        <v>41639</v>
      </c>
      <c r="J12676" s="9" t="s">
        <v>41642</v>
      </c>
      <c r="K12676" s="9" t="s">
        <v>6956</v>
      </c>
    </row>
    <row r="12677" spans="1:11" x14ac:dyDescent="0.35">
      <c r="A12677" s="9">
        <v>12676</v>
      </c>
      <c r="B12677" s="9" t="str">
        <f t="shared" si="198"/>
        <v>Ormosia gla</v>
      </c>
      <c r="C12677" s="9" t="e" cm="1">
        <f t="array" aca="1" ref="C12677" ca="1">LEFT(K12677,$C$19743)&amp;"-"&amp;RIGHT(SUBSTITUTE(SUBSTITUTE(TiraAcento(E12677),"-","")," ",""),$C$19744)</f>
        <v>#NAME?</v>
      </c>
      <c r="D12677" s="9" t="s">
        <v>10205</v>
      </c>
      <c r="E12677" s="9" t="s">
        <v>1150</v>
      </c>
      <c r="F12677" s="9" t="s">
        <v>17861</v>
      </c>
      <c r="G12677" s="9" t="s">
        <v>32084</v>
      </c>
      <c r="H12677" s="9" t="s">
        <v>10205</v>
      </c>
      <c r="I12677" s="9" t="s">
        <v>41639</v>
      </c>
      <c r="J12677" s="9" t="s">
        <v>41643</v>
      </c>
      <c r="K12677" s="9" t="s">
        <v>43122</v>
      </c>
    </row>
    <row r="12678" spans="1:11" x14ac:dyDescent="0.35">
      <c r="A12678" s="9">
        <v>12677</v>
      </c>
      <c r="B12678" s="9" t="str">
        <f t="shared" si="198"/>
        <v>Ormosia het</v>
      </c>
      <c r="C12678" s="9" t="e" cm="1">
        <f t="array" aca="1" ref="C12678" ca="1">LEFT(K12678,$C$19743)&amp;"-"&amp;RIGHT(SUBSTITUTE(SUBSTITUTE(TiraAcento(E12678),"-","")," ",""),$C$19744)</f>
        <v>#NAME?</v>
      </c>
      <c r="D12678" s="9" t="s">
        <v>10206</v>
      </c>
      <c r="E12678" s="9" t="s">
        <v>6956</v>
      </c>
      <c r="F12678" s="9" t="s">
        <v>17862</v>
      </c>
      <c r="G12678" s="9" t="s">
        <v>32085</v>
      </c>
      <c r="H12678" s="9" t="s">
        <v>10206</v>
      </c>
      <c r="I12678" s="9" t="s">
        <v>41639</v>
      </c>
      <c r="J12678" s="9" t="s">
        <v>39164</v>
      </c>
      <c r="K12678" s="9" t="s">
        <v>6956</v>
      </c>
    </row>
    <row r="12679" spans="1:11" x14ac:dyDescent="0.35">
      <c r="A12679" s="9">
        <v>12678</v>
      </c>
      <c r="B12679" s="9" t="str">
        <f t="shared" si="198"/>
        <v>Ormosia mac</v>
      </c>
      <c r="C12679" s="9" t="e" cm="1">
        <f t="array" aca="1" ref="C12679" ca="1">LEFT(K12679,$C$19743)&amp;"-"&amp;RIGHT(SUBSTITUTE(SUBSTITUTE(TiraAcento(E12679),"-","")," ",""),$C$19744)</f>
        <v>#NAME?</v>
      </c>
      <c r="D12679" s="9" t="s">
        <v>10207</v>
      </c>
      <c r="E12679" s="9" t="s">
        <v>641</v>
      </c>
      <c r="F12679" s="9" t="s">
        <v>17863</v>
      </c>
      <c r="G12679" s="9" t="s">
        <v>32086</v>
      </c>
      <c r="H12679" s="9" t="s">
        <v>10207</v>
      </c>
      <c r="I12679" s="9" t="s">
        <v>41639</v>
      </c>
      <c r="J12679" s="9" t="s">
        <v>39174</v>
      </c>
      <c r="K12679" s="9" t="s">
        <v>42844</v>
      </c>
    </row>
    <row r="12680" spans="1:11" x14ac:dyDescent="0.35">
      <c r="A12680" s="9">
        <v>12679</v>
      </c>
      <c r="B12680" s="9" t="str">
        <f t="shared" si="198"/>
        <v>Ormosia mel</v>
      </c>
      <c r="C12680" s="9" t="e" cm="1">
        <f t="array" aca="1" ref="C12680" ca="1">LEFT(K12680,$C$19743)&amp;"-"&amp;RIGHT(SUBSTITUTE(SUBSTITUTE(TiraAcento(E12680),"-","")," ",""),$C$19744)</f>
        <v>#NAME?</v>
      </c>
      <c r="D12680" s="9" t="s">
        <v>10208</v>
      </c>
      <c r="E12680" s="9" t="s">
        <v>10184</v>
      </c>
      <c r="F12680" s="9" t="s">
        <v>17864</v>
      </c>
      <c r="G12680" s="9" t="s">
        <v>32087</v>
      </c>
      <c r="H12680" s="9" t="s">
        <v>10208</v>
      </c>
      <c r="I12680" s="9" t="s">
        <v>41639</v>
      </c>
      <c r="J12680" s="9" t="s">
        <v>41644</v>
      </c>
      <c r="K12680" s="9" t="s">
        <v>10184</v>
      </c>
    </row>
    <row r="12681" spans="1:11" x14ac:dyDescent="0.35">
      <c r="A12681" s="9">
        <v>12680</v>
      </c>
      <c r="B12681" s="9" t="str">
        <f t="shared" si="198"/>
        <v>Ormosia mel</v>
      </c>
      <c r="C12681" s="9" t="e" cm="1">
        <f t="array" aca="1" ref="C12681" ca="1">LEFT(K12681,$C$19743)&amp;"-"&amp;RIGHT(SUBSTITUTE(SUBSTITUTE(TiraAcento(E12681),"-","")," ",""),$C$19744)</f>
        <v>#NAME?</v>
      </c>
      <c r="D12681" s="9" t="s">
        <v>10208</v>
      </c>
      <c r="E12681" s="9" t="s">
        <v>6956</v>
      </c>
      <c r="F12681" s="9" t="s">
        <v>17864</v>
      </c>
      <c r="G12681" s="9" t="s">
        <v>32088</v>
      </c>
      <c r="H12681" s="9" t="s">
        <v>10208</v>
      </c>
      <c r="I12681" s="9" t="s">
        <v>41639</v>
      </c>
      <c r="J12681" s="9" t="s">
        <v>41644</v>
      </c>
      <c r="K12681" s="9" t="s">
        <v>6956</v>
      </c>
    </row>
    <row r="12682" spans="1:11" x14ac:dyDescent="0.35">
      <c r="A12682" s="9">
        <v>12681</v>
      </c>
      <c r="B12682" s="9" t="str">
        <f t="shared" si="198"/>
        <v>Ormosia nit</v>
      </c>
      <c r="C12682" s="9" t="e" cm="1">
        <f t="array" aca="1" ref="C12682" ca="1">LEFT(K12682,$C$19743)&amp;"-"&amp;RIGHT(SUBSTITUTE(SUBSTITUTE(TiraAcento(E12682),"-","")," ",""),$C$19744)</f>
        <v>#NAME?</v>
      </c>
      <c r="D12682" s="9" t="s">
        <v>10209</v>
      </c>
      <c r="E12682" s="9" t="s">
        <v>10210</v>
      </c>
      <c r="F12682" s="9" t="s">
        <v>17865</v>
      </c>
      <c r="G12682" s="9" t="s">
        <v>32089</v>
      </c>
      <c r="H12682" s="9" t="s">
        <v>10209</v>
      </c>
      <c r="I12682" s="9" t="s">
        <v>41639</v>
      </c>
      <c r="J12682" s="9" t="s">
        <v>39209</v>
      </c>
      <c r="K12682" s="9" t="s">
        <v>10210</v>
      </c>
    </row>
    <row r="12683" spans="1:11" x14ac:dyDescent="0.35">
      <c r="A12683" s="9">
        <v>12682</v>
      </c>
      <c r="B12683" s="9" t="str">
        <f t="shared" si="198"/>
        <v>Ormosia nit</v>
      </c>
      <c r="C12683" s="9" t="e" cm="1">
        <f t="array" aca="1" ref="C12683" ca="1">LEFT(K12683,$C$19743)&amp;"-"&amp;RIGHT(SUBSTITUTE(SUBSTITUTE(TiraAcento(E12683),"-","")," ",""),$C$19744)</f>
        <v>#NAME?</v>
      </c>
      <c r="D12683" s="9" t="s">
        <v>10209</v>
      </c>
      <c r="E12683" s="9" t="s">
        <v>641</v>
      </c>
      <c r="F12683" s="9" t="s">
        <v>17865</v>
      </c>
      <c r="G12683" s="9" t="s">
        <v>32090</v>
      </c>
      <c r="H12683" s="9" t="s">
        <v>10209</v>
      </c>
      <c r="I12683" s="9" t="s">
        <v>41639</v>
      </c>
      <c r="J12683" s="9" t="s">
        <v>39209</v>
      </c>
      <c r="K12683" s="9" t="s">
        <v>42844</v>
      </c>
    </row>
    <row r="12684" spans="1:11" x14ac:dyDescent="0.35">
      <c r="A12684" s="9">
        <v>12683</v>
      </c>
      <c r="B12684" s="9" t="str">
        <f t="shared" si="198"/>
        <v>Ormosia nit</v>
      </c>
      <c r="C12684" s="9" t="e" cm="1">
        <f t="array" aca="1" ref="C12684" ca="1">LEFT(K12684,$C$19743)&amp;"-"&amp;RIGHT(SUBSTITUTE(SUBSTITUTE(TiraAcento(E12684),"-","")," ",""),$C$19744)</f>
        <v>#NAME?</v>
      </c>
      <c r="D12684" s="9" t="s">
        <v>10209</v>
      </c>
      <c r="E12684" s="9" t="s">
        <v>10211</v>
      </c>
      <c r="F12684" s="9" t="s">
        <v>17865</v>
      </c>
      <c r="G12684" s="9" t="s">
        <v>32091</v>
      </c>
      <c r="H12684" s="9" t="s">
        <v>10209</v>
      </c>
      <c r="I12684" s="9" t="s">
        <v>41639</v>
      </c>
      <c r="J12684" s="9" t="s">
        <v>39209</v>
      </c>
      <c r="K12684" s="9" t="s">
        <v>47377</v>
      </c>
    </row>
    <row r="12685" spans="1:11" x14ac:dyDescent="0.35">
      <c r="A12685" s="9">
        <v>12684</v>
      </c>
      <c r="B12685" s="9" t="str">
        <f t="shared" si="198"/>
        <v>Ormosia nit</v>
      </c>
      <c r="C12685" s="9" t="e" cm="1">
        <f t="array" aca="1" ref="C12685" ca="1">LEFT(K12685,$C$19743)&amp;"-"&amp;RIGHT(SUBSTITUTE(SUBSTITUTE(TiraAcento(E12685),"-","")," ",""),$C$19744)</f>
        <v>#NAME?</v>
      </c>
      <c r="D12685" s="9" t="s">
        <v>10209</v>
      </c>
      <c r="E12685" s="9" t="s">
        <v>10212</v>
      </c>
      <c r="F12685" s="9" t="s">
        <v>17865</v>
      </c>
      <c r="G12685" s="9" t="s">
        <v>32092</v>
      </c>
      <c r="H12685" s="9" t="s">
        <v>10209</v>
      </c>
      <c r="I12685" s="9" t="s">
        <v>41639</v>
      </c>
      <c r="J12685" s="9" t="s">
        <v>39209</v>
      </c>
      <c r="K12685" s="9" t="s">
        <v>47378</v>
      </c>
    </row>
    <row r="12686" spans="1:11" x14ac:dyDescent="0.35">
      <c r="A12686" s="9">
        <v>12685</v>
      </c>
      <c r="B12686" s="9" t="str">
        <f t="shared" si="198"/>
        <v>Ormosia nit</v>
      </c>
      <c r="C12686" s="9" t="e" cm="1">
        <f t="array" aca="1" ref="C12686" ca="1">LEFT(K12686,$C$19743)&amp;"-"&amp;RIGHT(SUBSTITUTE(SUBSTITUTE(TiraAcento(E12686),"-","")," ",""),$C$19744)</f>
        <v>#NAME?</v>
      </c>
      <c r="D12686" s="9" t="s">
        <v>10209</v>
      </c>
      <c r="E12686" s="9" t="s">
        <v>10213</v>
      </c>
      <c r="F12686" s="9" t="s">
        <v>17865</v>
      </c>
      <c r="G12686" s="9" t="s">
        <v>32093</v>
      </c>
      <c r="H12686" s="9" t="s">
        <v>10209</v>
      </c>
      <c r="I12686" s="9" t="s">
        <v>41639</v>
      </c>
      <c r="J12686" s="9" t="s">
        <v>39209</v>
      </c>
      <c r="K12686" s="9" t="s">
        <v>47379</v>
      </c>
    </row>
    <row r="12687" spans="1:11" x14ac:dyDescent="0.35">
      <c r="A12687" s="9">
        <v>12686</v>
      </c>
      <c r="B12687" s="9" t="str">
        <f t="shared" si="198"/>
        <v>Ormosia nit</v>
      </c>
      <c r="C12687" s="9" t="e" cm="1">
        <f t="array" aca="1" ref="C12687" ca="1">LEFT(K12687,$C$19743)&amp;"-"&amp;RIGHT(SUBSTITUTE(SUBSTITUTE(TiraAcento(E12687),"-","")," ",""),$C$19744)</f>
        <v>#NAME?</v>
      </c>
      <c r="D12687" s="9" t="s">
        <v>10209</v>
      </c>
      <c r="E12687" s="9" t="s">
        <v>10214</v>
      </c>
      <c r="F12687" s="9" t="s">
        <v>17865</v>
      </c>
      <c r="G12687" s="9" t="s">
        <v>32094</v>
      </c>
      <c r="H12687" s="9" t="s">
        <v>10209</v>
      </c>
      <c r="I12687" s="9" t="s">
        <v>41639</v>
      </c>
      <c r="J12687" s="9" t="s">
        <v>39209</v>
      </c>
      <c r="K12687" s="9" t="s">
        <v>47380</v>
      </c>
    </row>
    <row r="12688" spans="1:11" x14ac:dyDescent="0.35">
      <c r="A12688" s="9">
        <v>12687</v>
      </c>
      <c r="B12688" s="9" t="str">
        <f t="shared" si="198"/>
        <v>Ormosia nit</v>
      </c>
      <c r="C12688" s="9" t="e" cm="1">
        <f t="array" aca="1" ref="C12688" ca="1">LEFT(K12688,$C$19743)&amp;"-"&amp;RIGHT(SUBSTITUTE(SUBSTITUTE(TiraAcento(E12688),"-","")," ",""),$C$19744)</f>
        <v>#NAME?</v>
      </c>
      <c r="D12688" s="9" t="s">
        <v>10209</v>
      </c>
      <c r="E12688" s="9" t="s">
        <v>10215</v>
      </c>
      <c r="F12688" s="9" t="s">
        <v>17865</v>
      </c>
      <c r="G12688" s="9" t="s">
        <v>32095</v>
      </c>
      <c r="H12688" s="9" t="s">
        <v>10209</v>
      </c>
      <c r="I12688" s="9" t="s">
        <v>41639</v>
      </c>
      <c r="J12688" s="9" t="s">
        <v>39209</v>
      </c>
      <c r="K12688" s="9" t="s">
        <v>47381</v>
      </c>
    </row>
    <row r="12689" spans="1:11" x14ac:dyDescent="0.35">
      <c r="A12689" s="9">
        <v>12688</v>
      </c>
      <c r="B12689" s="9" t="str">
        <f t="shared" si="198"/>
        <v>Ormosia nob</v>
      </c>
      <c r="C12689" s="9" t="e" cm="1">
        <f t="array" aca="1" ref="C12689" ca="1">LEFT(K12689,$C$19743)&amp;"-"&amp;RIGHT(SUBSTITUTE(SUBSTITUTE(TiraAcento(E12689),"-","")," ",""),$C$19744)</f>
        <v>#NAME?</v>
      </c>
      <c r="D12689" s="9" t="s">
        <v>10216</v>
      </c>
      <c r="E12689" s="9" t="s">
        <v>641</v>
      </c>
      <c r="F12689" s="9" t="s">
        <v>17866</v>
      </c>
      <c r="G12689" s="9" t="s">
        <v>32096</v>
      </c>
      <c r="H12689" s="9" t="s">
        <v>10216</v>
      </c>
      <c r="I12689" s="9" t="s">
        <v>41639</v>
      </c>
      <c r="J12689" s="9" t="s">
        <v>40094</v>
      </c>
      <c r="K12689" s="9" t="s">
        <v>42844</v>
      </c>
    </row>
    <row r="12690" spans="1:11" x14ac:dyDescent="0.35">
      <c r="A12690" s="9">
        <v>12689</v>
      </c>
      <c r="B12690" s="9" t="str">
        <f t="shared" si="198"/>
        <v>Ormosia nob</v>
      </c>
      <c r="C12690" s="9" t="e" cm="1">
        <f t="array" aca="1" ref="C12690" ca="1">LEFT(K12690,$C$19743)&amp;"-"&amp;RIGHT(SUBSTITUTE(SUBSTITUTE(TiraAcento(E12690),"-","")," ",""),$C$19744)</f>
        <v>#NAME?</v>
      </c>
      <c r="D12690" s="9" t="s">
        <v>10216</v>
      </c>
      <c r="E12690" s="9" t="s">
        <v>6956</v>
      </c>
      <c r="F12690" s="9" t="s">
        <v>17866</v>
      </c>
      <c r="G12690" s="9" t="s">
        <v>32097</v>
      </c>
      <c r="H12690" s="9" t="s">
        <v>10216</v>
      </c>
      <c r="I12690" s="9" t="s">
        <v>41639</v>
      </c>
      <c r="J12690" s="9" t="s">
        <v>40094</v>
      </c>
      <c r="K12690" s="9" t="s">
        <v>6956</v>
      </c>
    </row>
    <row r="12691" spans="1:11" x14ac:dyDescent="0.35">
      <c r="A12691" s="9">
        <v>12690</v>
      </c>
      <c r="B12691" s="9" t="str">
        <f t="shared" si="198"/>
        <v>Ormosia nob</v>
      </c>
      <c r="C12691" s="9" t="e" cm="1">
        <f t="array" aca="1" ref="C12691" ca="1">LEFT(K12691,$C$19743)&amp;"-"&amp;RIGHT(SUBSTITUTE(SUBSTITUTE(TiraAcento(E12691),"-","")," ",""),$C$19744)</f>
        <v>#NAME?</v>
      </c>
      <c r="D12691" s="9" t="s">
        <v>10216</v>
      </c>
      <c r="E12691" s="9" t="s">
        <v>10217</v>
      </c>
      <c r="F12691" s="9" t="s">
        <v>17866</v>
      </c>
      <c r="G12691" s="9" t="s">
        <v>32098</v>
      </c>
      <c r="H12691" s="9" t="s">
        <v>10216</v>
      </c>
      <c r="I12691" s="9" t="s">
        <v>41639</v>
      </c>
      <c r="J12691" s="9" t="s">
        <v>40094</v>
      </c>
      <c r="K12691" s="9" t="s">
        <v>47382</v>
      </c>
    </row>
    <row r="12692" spans="1:11" x14ac:dyDescent="0.35">
      <c r="A12692" s="9">
        <v>12691</v>
      </c>
      <c r="B12692" s="9" t="str">
        <f t="shared" si="198"/>
        <v>Ormosia nob</v>
      </c>
      <c r="C12692" s="9" t="e" cm="1">
        <f t="array" aca="1" ref="C12692" ca="1">LEFT(K12692,$C$19743)&amp;"-"&amp;RIGHT(SUBSTITUTE(SUBSTITUTE(TiraAcento(E12692),"-","")," ",""),$C$19744)</f>
        <v>#NAME?</v>
      </c>
      <c r="D12692" s="9" t="s">
        <v>10218</v>
      </c>
      <c r="E12692" s="9" t="s">
        <v>6956</v>
      </c>
      <c r="F12692" s="9" t="s">
        <v>17866</v>
      </c>
      <c r="G12692" s="9" t="s">
        <v>32099</v>
      </c>
      <c r="H12692" s="9" t="s">
        <v>10218</v>
      </c>
      <c r="I12692" s="9" t="s">
        <v>41639</v>
      </c>
      <c r="J12692" s="9" t="s">
        <v>40094</v>
      </c>
      <c r="K12692" s="9" t="s">
        <v>6956</v>
      </c>
    </row>
    <row r="12693" spans="1:11" x14ac:dyDescent="0.35">
      <c r="A12693" s="9">
        <v>12692</v>
      </c>
      <c r="B12693" s="9" t="str">
        <f t="shared" si="198"/>
        <v>Ormosia par</v>
      </c>
      <c r="C12693" s="9" t="e" cm="1">
        <f t="array" aca="1" ref="C12693" ca="1">LEFT(K12693,$C$19743)&amp;"-"&amp;RIGHT(SUBSTITUTE(SUBSTITUTE(TiraAcento(E12693),"-","")," ",""),$C$19744)</f>
        <v>#NAME?</v>
      </c>
      <c r="D12693" s="9" t="s">
        <v>10219</v>
      </c>
      <c r="E12693" s="9" t="s">
        <v>10184</v>
      </c>
      <c r="F12693" s="9" t="s">
        <v>17867</v>
      </c>
      <c r="G12693" s="9" t="s">
        <v>32100</v>
      </c>
      <c r="H12693" s="9" t="s">
        <v>10219</v>
      </c>
      <c r="I12693" s="9" t="s">
        <v>41639</v>
      </c>
      <c r="J12693" s="9" t="s">
        <v>39799</v>
      </c>
      <c r="K12693" s="9" t="s">
        <v>10184</v>
      </c>
    </row>
    <row r="12694" spans="1:11" x14ac:dyDescent="0.35">
      <c r="A12694" s="9">
        <v>12693</v>
      </c>
      <c r="B12694" s="9" t="str">
        <f t="shared" si="198"/>
        <v>Ormosia par</v>
      </c>
      <c r="C12694" s="9" t="e" cm="1">
        <f t="array" aca="1" ref="C12694" ca="1">LEFT(K12694,$C$19743)&amp;"-"&amp;RIGHT(SUBSTITUTE(SUBSTITUTE(TiraAcento(E12694),"-","")," ",""),$C$19744)</f>
        <v>#NAME?</v>
      </c>
      <c r="D12694" s="9" t="s">
        <v>10219</v>
      </c>
      <c r="E12694" s="9" t="s">
        <v>6956</v>
      </c>
      <c r="F12694" s="9" t="s">
        <v>17867</v>
      </c>
      <c r="G12694" s="9" t="s">
        <v>32101</v>
      </c>
      <c r="H12694" s="9" t="s">
        <v>10219</v>
      </c>
      <c r="I12694" s="9" t="s">
        <v>41639</v>
      </c>
      <c r="J12694" s="9" t="s">
        <v>39799</v>
      </c>
      <c r="K12694" s="9" t="s">
        <v>6956</v>
      </c>
    </row>
    <row r="12695" spans="1:11" x14ac:dyDescent="0.35">
      <c r="A12695" s="9">
        <v>12694</v>
      </c>
      <c r="B12695" s="9" t="str">
        <f t="shared" si="198"/>
        <v>Ormosia par</v>
      </c>
      <c r="C12695" s="9" t="e" cm="1">
        <f t="array" aca="1" ref="C12695" ca="1">LEFT(K12695,$C$19743)&amp;"-"&amp;RIGHT(SUBSTITUTE(SUBSTITUTE(TiraAcento(E12695),"-","")," ",""),$C$19744)</f>
        <v>#NAME?</v>
      </c>
      <c r="D12695" s="9" t="s">
        <v>10219</v>
      </c>
      <c r="E12695" s="9" t="s">
        <v>10203</v>
      </c>
      <c r="F12695" s="9" t="s">
        <v>17867</v>
      </c>
      <c r="G12695" s="9" t="s">
        <v>32102</v>
      </c>
      <c r="H12695" s="9" t="s">
        <v>10219</v>
      </c>
      <c r="I12695" s="9" t="s">
        <v>41639</v>
      </c>
      <c r="J12695" s="9" t="s">
        <v>39799</v>
      </c>
      <c r="K12695" s="9" t="s">
        <v>47376</v>
      </c>
    </row>
    <row r="12696" spans="1:11" x14ac:dyDescent="0.35">
      <c r="A12696" s="9">
        <v>12695</v>
      </c>
      <c r="B12696" s="9" t="str">
        <f t="shared" si="198"/>
        <v>Ormosia san</v>
      </c>
      <c r="C12696" s="9" t="e" cm="1">
        <f t="array" aca="1" ref="C12696" ca="1">LEFT(K12696,$C$19743)&amp;"-"&amp;RIGHT(SUBSTITUTE(SUBSTITUTE(TiraAcento(E12696),"-","")," ",""),$C$19744)</f>
        <v>#NAME?</v>
      </c>
      <c r="D12696" s="9" t="s">
        <v>10220</v>
      </c>
      <c r="E12696" s="9"/>
      <c r="F12696" s="9" t="s">
        <v>17868</v>
      </c>
      <c r="G12696" s="9" t="s">
        <v>32103</v>
      </c>
      <c r="H12696" s="9" t="s">
        <v>10220</v>
      </c>
      <c r="I12696" s="9" t="s">
        <v>41639</v>
      </c>
      <c r="J12696" s="9" t="s">
        <v>41645</v>
      </c>
      <c r="K12696" s="9" t="s">
        <v>42568</v>
      </c>
    </row>
    <row r="12697" spans="1:11" x14ac:dyDescent="0.35">
      <c r="A12697" s="9">
        <v>12696</v>
      </c>
      <c r="B12697" s="9" t="str">
        <f t="shared" si="198"/>
        <v>Ormosia sp.</v>
      </c>
      <c r="C12697" s="9" t="e" cm="1">
        <f t="array" aca="1" ref="C12697" ca="1">LEFT(K12697,$C$19743)&amp;"-"&amp;RIGHT(SUBSTITUTE(SUBSTITUTE(TiraAcento(E12697),"-","")," ",""),$C$19744)</f>
        <v>#NAME?</v>
      </c>
      <c r="D12697" s="9" t="s">
        <v>10221</v>
      </c>
      <c r="E12697" s="9" t="s">
        <v>10222</v>
      </c>
      <c r="F12697" s="9" t="s">
        <v>10221</v>
      </c>
      <c r="G12697" s="9" t="s">
        <v>32104</v>
      </c>
      <c r="H12697" s="9" t="s">
        <v>10221</v>
      </c>
      <c r="I12697" s="9" t="s">
        <v>41639</v>
      </c>
      <c r="J12697" s="9" t="s">
        <v>39157</v>
      </c>
      <c r="K12697" s="9" t="s">
        <v>47383</v>
      </c>
    </row>
    <row r="12698" spans="1:11" x14ac:dyDescent="0.35">
      <c r="A12698" s="9">
        <v>12697</v>
      </c>
      <c r="B12698" s="9" t="str">
        <f t="shared" si="198"/>
        <v>Ormosia sp.</v>
      </c>
      <c r="C12698" s="9" t="e" cm="1">
        <f t="array" aca="1" ref="C12698" ca="1">LEFT(K12698,$C$19743)&amp;"-"&amp;RIGHT(SUBSTITUTE(SUBSTITUTE(TiraAcento(E12698),"-","")," ",""),$C$19744)</f>
        <v>#NAME?</v>
      </c>
      <c r="D12698" s="9" t="s">
        <v>10221</v>
      </c>
      <c r="E12698" s="9" t="s">
        <v>10223</v>
      </c>
      <c r="F12698" s="9" t="s">
        <v>10221</v>
      </c>
      <c r="G12698" s="9" t="s">
        <v>32105</v>
      </c>
      <c r="H12698" s="9" t="s">
        <v>10221</v>
      </c>
      <c r="I12698" s="9" t="s">
        <v>41639</v>
      </c>
      <c r="J12698" s="9" t="s">
        <v>39157</v>
      </c>
      <c r="K12698" s="9" t="s">
        <v>47384</v>
      </c>
    </row>
    <row r="12699" spans="1:11" x14ac:dyDescent="0.35">
      <c r="A12699" s="9">
        <v>12698</v>
      </c>
      <c r="B12699" s="9" t="str">
        <f t="shared" si="198"/>
        <v>Ormosia sti</v>
      </c>
      <c r="C12699" s="9" t="e" cm="1">
        <f t="array" aca="1" ref="C12699" ca="1">LEFT(K12699,$C$19743)&amp;"-"&amp;RIGHT(SUBSTITUTE(SUBSTITUTE(TiraAcento(E12699),"-","")," ",""),$C$19744)</f>
        <v>#NAME?</v>
      </c>
      <c r="D12699" s="9" t="s">
        <v>10224</v>
      </c>
      <c r="E12699" s="9" t="s">
        <v>641</v>
      </c>
      <c r="F12699" s="9" t="s">
        <v>17869</v>
      </c>
      <c r="G12699" s="9" t="s">
        <v>32106</v>
      </c>
      <c r="H12699" s="9" t="s">
        <v>10224</v>
      </c>
      <c r="I12699" s="9" t="s">
        <v>41639</v>
      </c>
      <c r="J12699" s="9" t="s">
        <v>40495</v>
      </c>
      <c r="K12699" s="9" t="s">
        <v>42844</v>
      </c>
    </row>
    <row r="12700" spans="1:11" x14ac:dyDescent="0.35">
      <c r="A12700" s="9">
        <v>12699</v>
      </c>
      <c r="B12700" s="9" t="str">
        <f t="shared" si="198"/>
        <v>Ormosia sti</v>
      </c>
      <c r="C12700" s="9" t="e" cm="1">
        <f t="array" aca="1" ref="C12700" ca="1">LEFT(K12700,$C$19743)&amp;"-"&amp;RIGHT(SUBSTITUTE(SUBSTITUTE(TiraAcento(E12700),"-","")," ",""),$C$19744)</f>
        <v>#NAME?</v>
      </c>
      <c r="D12700" s="9" t="s">
        <v>10224</v>
      </c>
      <c r="E12700" s="9" t="s">
        <v>6956</v>
      </c>
      <c r="F12700" s="9" t="s">
        <v>17869</v>
      </c>
      <c r="G12700" s="9" t="s">
        <v>32107</v>
      </c>
      <c r="H12700" s="9" t="s">
        <v>10224</v>
      </c>
      <c r="I12700" s="9" t="s">
        <v>41639</v>
      </c>
      <c r="J12700" s="9" t="s">
        <v>40495</v>
      </c>
      <c r="K12700" s="9" t="s">
        <v>6956</v>
      </c>
    </row>
    <row r="12701" spans="1:11" x14ac:dyDescent="0.35">
      <c r="A12701" s="9">
        <v>12700</v>
      </c>
      <c r="B12701" s="9" t="str">
        <f t="shared" si="198"/>
        <v>Ormosia sub</v>
      </c>
      <c r="C12701" s="9" t="e" cm="1">
        <f t="array" aca="1" ref="C12701" ca="1">LEFT(K12701,$C$19743)&amp;"-"&amp;RIGHT(SUBSTITUTE(SUBSTITUTE(TiraAcento(E12701),"-","")," ",""),$C$19744)</f>
        <v>#NAME?</v>
      </c>
      <c r="D12701" s="9" t="s">
        <v>10225</v>
      </c>
      <c r="E12701" s="9"/>
      <c r="F12701" s="9" t="s">
        <v>17870</v>
      </c>
      <c r="G12701" s="9" t="s">
        <v>32108</v>
      </c>
      <c r="H12701" s="9" t="s">
        <v>10225</v>
      </c>
      <c r="I12701" s="9" t="s">
        <v>41639</v>
      </c>
      <c r="J12701" s="9" t="s">
        <v>41646</v>
      </c>
      <c r="K12701" s="9" t="s">
        <v>42568</v>
      </c>
    </row>
    <row r="12702" spans="1:11" x14ac:dyDescent="0.35">
      <c r="A12702" s="9">
        <v>12701</v>
      </c>
      <c r="B12702" s="9" t="str">
        <f t="shared" si="198"/>
        <v>Ormosia tri</v>
      </c>
      <c r="C12702" s="9" t="e" cm="1">
        <f t="array" aca="1" ref="C12702" ca="1">LEFT(K12702,$C$19743)&amp;"-"&amp;RIGHT(SUBSTITUTE(SUBSTITUTE(TiraAcento(E12702),"-","")," ",""),$C$19744)</f>
        <v>#NAME?</v>
      </c>
      <c r="D12702" s="9" t="s">
        <v>10226</v>
      </c>
      <c r="E12702" s="9"/>
      <c r="F12702" s="9" t="s">
        <v>17871</v>
      </c>
      <c r="G12702" s="9" t="s">
        <v>32109</v>
      </c>
      <c r="H12702" s="9" t="s">
        <v>10226</v>
      </c>
      <c r="I12702" s="9" t="s">
        <v>41639</v>
      </c>
      <c r="J12702" s="9" t="s">
        <v>41647</v>
      </c>
      <c r="K12702" s="9" t="s">
        <v>42568</v>
      </c>
    </row>
    <row r="12703" spans="1:11" x14ac:dyDescent="0.35">
      <c r="A12703" s="9">
        <v>12702</v>
      </c>
      <c r="B12703" s="9" t="str">
        <f t="shared" si="198"/>
        <v xml:space="preserve">Ormosiopsis </v>
      </c>
      <c r="C12703" s="9" t="e" cm="1">
        <f t="array" aca="1" ref="C12703" ca="1">LEFT(K12703,$C$19743)&amp;"-"&amp;RIGHT(SUBSTITUTE(SUBSTITUTE(TiraAcento(E12703),"-","")," ",""),$C$19744)</f>
        <v>#NAME?</v>
      </c>
      <c r="D12703" s="9" t="s">
        <v>10227</v>
      </c>
      <c r="E12703" s="9"/>
      <c r="F12703" s="9" t="s">
        <v>10227</v>
      </c>
      <c r="G12703" s="9" t="s">
        <v>32110</v>
      </c>
      <c r="H12703" s="9" t="s">
        <v>10227</v>
      </c>
      <c r="I12703" s="9" t="s">
        <v>10227</v>
      </c>
      <c r="J12703" s="9"/>
      <c r="K12703" s="9" t="s">
        <v>42568</v>
      </c>
    </row>
    <row r="12704" spans="1:11" x14ac:dyDescent="0.35">
      <c r="A12704" s="9">
        <v>12703</v>
      </c>
      <c r="B12704" s="9" t="str">
        <f t="shared" si="198"/>
        <v>Ormosiopsis fla</v>
      </c>
      <c r="C12704" s="9" t="e" cm="1">
        <f t="array" aca="1" ref="C12704" ca="1">LEFT(K12704,$C$19743)&amp;"-"&amp;RIGHT(SUBSTITUTE(SUBSTITUTE(TiraAcento(E12704),"-","")," ",""),$C$19744)</f>
        <v>#NAME?</v>
      </c>
      <c r="D12704" s="9" t="s">
        <v>10228</v>
      </c>
      <c r="E12704" s="9"/>
      <c r="F12704" s="9" t="s">
        <v>17872</v>
      </c>
      <c r="G12704" s="9" t="s">
        <v>32111</v>
      </c>
      <c r="H12704" s="9" t="s">
        <v>10228</v>
      </c>
      <c r="I12704" s="9" t="s">
        <v>10227</v>
      </c>
      <c r="J12704" s="9" t="s">
        <v>40602</v>
      </c>
      <c r="K12704" s="9" t="s">
        <v>42568</v>
      </c>
    </row>
    <row r="12705" spans="1:11" x14ac:dyDescent="0.35">
      <c r="A12705" s="9">
        <v>12704</v>
      </c>
      <c r="B12705" s="9" t="str">
        <f t="shared" si="198"/>
        <v>Ormosiopsis nob</v>
      </c>
      <c r="C12705" s="9" t="e" cm="1">
        <f t="array" aca="1" ref="C12705" ca="1">LEFT(K12705,$C$19743)&amp;"-"&amp;RIGHT(SUBSTITUTE(SUBSTITUTE(TiraAcento(E12705),"-","")," ",""),$C$19744)</f>
        <v>#NAME?</v>
      </c>
      <c r="D12705" s="9" t="s">
        <v>10229</v>
      </c>
      <c r="E12705" s="9"/>
      <c r="F12705" s="9" t="s">
        <v>17873</v>
      </c>
      <c r="G12705" s="9" t="s">
        <v>32112</v>
      </c>
      <c r="H12705" s="9" t="s">
        <v>10229</v>
      </c>
      <c r="I12705" s="9" t="s">
        <v>10227</v>
      </c>
      <c r="J12705" s="9" t="s">
        <v>40094</v>
      </c>
      <c r="K12705" s="9" t="s">
        <v>42568</v>
      </c>
    </row>
    <row r="12706" spans="1:11" x14ac:dyDescent="0.35">
      <c r="A12706" s="9">
        <v>12705</v>
      </c>
      <c r="B12706" s="9" t="str">
        <f t="shared" si="198"/>
        <v>Osteophloeum pla</v>
      </c>
      <c r="C12706" s="9" t="e" cm="1">
        <f t="array" aca="1" ref="C12706" ca="1">LEFT(K12706,$C$19743)&amp;"-"&amp;RIGHT(SUBSTITUTE(SUBSTITUTE(TiraAcento(E12706),"-","")," ",""),$C$19744)</f>
        <v>#NAME?</v>
      </c>
      <c r="D12706" s="9" t="s">
        <v>10230</v>
      </c>
      <c r="E12706" s="9" t="s">
        <v>10231</v>
      </c>
      <c r="F12706" s="9" t="s">
        <v>17874</v>
      </c>
      <c r="G12706" s="9" t="s">
        <v>32113</v>
      </c>
      <c r="H12706" s="9" t="s">
        <v>10230</v>
      </c>
      <c r="I12706" s="9" t="s">
        <v>41648</v>
      </c>
      <c r="J12706" s="9" t="s">
        <v>41649</v>
      </c>
      <c r="K12706" s="9" t="s">
        <v>47385</v>
      </c>
    </row>
    <row r="12707" spans="1:11" x14ac:dyDescent="0.35">
      <c r="A12707" s="9">
        <v>12706</v>
      </c>
      <c r="B12707" s="9" t="str">
        <f t="shared" si="198"/>
        <v>Osteophloeum pla</v>
      </c>
      <c r="C12707" s="9" t="e" cm="1">
        <f t="array" aca="1" ref="C12707" ca="1">LEFT(K12707,$C$19743)&amp;"-"&amp;RIGHT(SUBSTITUTE(SUBSTITUTE(TiraAcento(E12707),"-","")," ",""),$C$19744)</f>
        <v>#NAME?</v>
      </c>
      <c r="D12707" s="9" t="s">
        <v>10230</v>
      </c>
      <c r="E12707" s="9" t="s">
        <v>4903</v>
      </c>
      <c r="F12707" s="9" t="s">
        <v>17874</v>
      </c>
      <c r="G12707" s="9" t="s">
        <v>32114</v>
      </c>
      <c r="H12707" s="9" t="s">
        <v>10230</v>
      </c>
      <c r="I12707" s="9" t="s">
        <v>41648</v>
      </c>
      <c r="J12707" s="9" t="s">
        <v>41649</v>
      </c>
      <c r="K12707" s="9" t="s">
        <v>45014</v>
      </c>
    </row>
    <row r="12708" spans="1:11" x14ac:dyDescent="0.35">
      <c r="A12708" s="9">
        <v>12707</v>
      </c>
      <c r="B12708" s="9" t="str">
        <f t="shared" si="198"/>
        <v>Osteophloeum pla</v>
      </c>
      <c r="C12708" s="9" t="e" cm="1">
        <f t="array" aca="1" ref="C12708" ca="1">LEFT(K12708,$C$19743)&amp;"-"&amp;RIGHT(SUBSTITUTE(SUBSTITUTE(TiraAcento(E12708),"-","")," ",""),$C$19744)</f>
        <v>#NAME?</v>
      </c>
      <c r="D12708" s="9" t="s">
        <v>10230</v>
      </c>
      <c r="E12708" s="9" t="s">
        <v>3800</v>
      </c>
      <c r="F12708" s="9" t="s">
        <v>17874</v>
      </c>
      <c r="G12708" s="9" t="s">
        <v>32115</v>
      </c>
      <c r="H12708" s="9" t="s">
        <v>10230</v>
      </c>
      <c r="I12708" s="9" t="s">
        <v>41648</v>
      </c>
      <c r="J12708" s="9" t="s">
        <v>41649</v>
      </c>
      <c r="K12708" s="9" t="s">
        <v>44435</v>
      </c>
    </row>
    <row r="12709" spans="1:11" x14ac:dyDescent="0.35">
      <c r="A12709" s="9">
        <v>12708</v>
      </c>
      <c r="B12709" s="9" t="str">
        <f t="shared" si="198"/>
        <v>Osteophloeum pla</v>
      </c>
      <c r="C12709" s="9" t="e" cm="1">
        <f t="array" aca="1" ref="C12709" ca="1">LEFT(K12709,$C$19743)&amp;"-"&amp;RIGHT(SUBSTITUTE(SUBSTITUTE(TiraAcento(E12709),"-","")," ",""),$C$19744)</f>
        <v>#NAME?</v>
      </c>
      <c r="D12709" s="9" t="s">
        <v>10230</v>
      </c>
      <c r="E12709" s="9" t="s">
        <v>10232</v>
      </c>
      <c r="F12709" s="9" t="s">
        <v>17874</v>
      </c>
      <c r="G12709" s="9" t="s">
        <v>32116</v>
      </c>
      <c r="H12709" s="9" t="s">
        <v>10230</v>
      </c>
      <c r="I12709" s="9" t="s">
        <v>41648</v>
      </c>
      <c r="J12709" s="9" t="s">
        <v>41649</v>
      </c>
      <c r="K12709" s="9" t="s">
        <v>47386</v>
      </c>
    </row>
    <row r="12710" spans="1:11" x14ac:dyDescent="0.35">
      <c r="A12710" s="9">
        <v>12709</v>
      </c>
      <c r="B12710" s="9" t="str">
        <f t="shared" si="198"/>
        <v>Osteophloeum pla</v>
      </c>
      <c r="C12710" s="9" t="e" cm="1">
        <f t="array" aca="1" ref="C12710" ca="1">LEFT(K12710,$C$19743)&amp;"-"&amp;RIGHT(SUBSTITUTE(SUBSTITUTE(TiraAcento(E12710),"-","")," ",""),$C$19744)</f>
        <v>#NAME?</v>
      </c>
      <c r="D12710" s="9" t="s">
        <v>10230</v>
      </c>
      <c r="E12710" s="9" t="s">
        <v>9950</v>
      </c>
      <c r="F12710" s="9" t="s">
        <v>17874</v>
      </c>
      <c r="G12710" s="9" t="s">
        <v>32117</v>
      </c>
      <c r="H12710" s="9" t="s">
        <v>10230</v>
      </c>
      <c r="I12710" s="9" t="s">
        <v>41648</v>
      </c>
      <c r="J12710" s="9" t="s">
        <v>41649</v>
      </c>
      <c r="K12710" s="9" t="s">
        <v>9950</v>
      </c>
    </row>
    <row r="12711" spans="1:11" x14ac:dyDescent="0.35">
      <c r="A12711" s="9">
        <v>12710</v>
      </c>
      <c r="B12711" s="9" t="str">
        <f t="shared" si="198"/>
        <v>Osteophloeum pla</v>
      </c>
      <c r="C12711" s="9" t="e" cm="1">
        <f t="array" aca="1" ref="C12711" ca="1">LEFT(K12711,$C$19743)&amp;"-"&amp;RIGHT(SUBSTITUTE(SUBSTITUTE(TiraAcento(E12711),"-","")," ",""),$C$19744)</f>
        <v>#NAME?</v>
      </c>
      <c r="D12711" s="9" t="s">
        <v>10230</v>
      </c>
      <c r="E12711" s="9" t="s">
        <v>10233</v>
      </c>
      <c r="F12711" s="9" t="s">
        <v>17874</v>
      </c>
      <c r="G12711" s="9" t="s">
        <v>32118</v>
      </c>
      <c r="H12711" s="9" t="s">
        <v>10230</v>
      </c>
      <c r="I12711" s="9" t="s">
        <v>41648</v>
      </c>
      <c r="J12711" s="9" t="s">
        <v>41649</v>
      </c>
      <c r="K12711" s="9" t="s">
        <v>47387</v>
      </c>
    </row>
    <row r="12712" spans="1:11" x14ac:dyDescent="0.35">
      <c r="A12712" s="9">
        <v>12711</v>
      </c>
      <c r="B12712" s="9" t="str">
        <f t="shared" si="198"/>
        <v>Osteophloeum pla</v>
      </c>
      <c r="C12712" s="9" t="e" cm="1">
        <f t="array" aca="1" ref="C12712" ca="1">LEFT(K12712,$C$19743)&amp;"-"&amp;RIGHT(SUBSTITUTE(SUBSTITUTE(TiraAcento(E12712),"-","")," ",""),$C$19744)</f>
        <v>#NAME?</v>
      </c>
      <c r="D12712" s="9" t="s">
        <v>10230</v>
      </c>
      <c r="E12712" s="9" t="s">
        <v>7388</v>
      </c>
      <c r="F12712" s="9" t="s">
        <v>17874</v>
      </c>
      <c r="G12712" s="9" t="s">
        <v>32119</v>
      </c>
      <c r="H12712" s="9" t="s">
        <v>10230</v>
      </c>
      <c r="I12712" s="9" t="s">
        <v>41648</v>
      </c>
      <c r="J12712" s="9" t="s">
        <v>41649</v>
      </c>
      <c r="K12712" s="9" t="s">
        <v>7388</v>
      </c>
    </row>
    <row r="12713" spans="1:11" x14ac:dyDescent="0.35">
      <c r="A12713" s="9">
        <v>12712</v>
      </c>
      <c r="B12713" s="9" t="str">
        <f t="shared" si="198"/>
        <v>Otoba par</v>
      </c>
      <c r="C12713" s="9" t="e" cm="1">
        <f t="array" aca="1" ref="C12713" ca="1">LEFT(K12713,$C$19743)&amp;"-"&amp;RIGHT(SUBSTITUTE(SUBSTITUTE(TiraAcento(E12713),"-","")," ",""),$C$19744)</f>
        <v>#NAME?</v>
      </c>
      <c r="D12713" s="9" t="s">
        <v>10234</v>
      </c>
      <c r="E12713" s="9" t="s">
        <v>10235</v>
      </c>
      <c r="F12713" s="9" t="s">
        <v>17875</v>
      </c>
      <c r="G12713" s="9" t="s">
        <v>32120</v>
      </c>
      <c r="H12713" s="9" t="s">
        <v>10234</v>
      </c>
      <c r="I12713" s="9" t="s">
        <v>9947</v>
      </c>
      <c r="J12713" s="9" t="s">
        <v>39441</v>
      </c>
      <c r="K12713" s="9" t="s">
        <v>47388</v>
      </c>
    </row>
    <row r="12714" spans="1:11" x14ac:dyDescent="0.35">
      <c r="A12714" s="9">
        <v>12713</v>
      </c>
      <c r="B12714" s="9" t="str">
        <f t="shared" si="198"/>
        <v xml:space="preserve">Ottonia </v>
      </c>
      <c r="C12714" s="9" t="e" cm="1">
        <f t="array" aca="1" ref="C12714" ca="1">LEFT(K12714,$C$19743)&amp;"-"&amp;RIGHT(SUBSTITUTE(SUBSTITUTE(TiraAcento(E12714),"-","")," ",""),$C$19744)</f>
        <v>#NAME?</v>
      </c>
      <c r="D12714" s="9" t="s">
        <v>10236</v>
      </c>
      <c r="E12714" s="9"/>
      <c r="F12714" s="9" t="s">
        <v>10236</v>
      </c>
      <c r="G12714" s="9" t="s">
        <v>32121</v>
      </c>
      <c r="H12714" s="9" t="s">
        <v>10236</v>
      </c>
      <c r="I12714" s="9" t="s">
        <v>10236</v>
      </c>
      <c r="J12714" s="9"/>
      <c r="K12714" s="9" t="s">
        <v>42568</v>
      </c>
    </row>
    <row r="12715" spans="1:11" x14ac:dyDescent="0.35">
      <c r="A12715" s="9">
        <v>12714</v>
      </c>
      <c r="B12715" s="9" t="str">
        <f t="shared" si="198"/>
        <v>Ottonia ani</v>
      </c>
      <c r="C12715" s="9" t="e" cm="1">
        <f t="array" aca="1" ref="C12715" ca="1">LEFT(K12715,$C$19743)&amp;"-"&amp;RIGHT(SUBSTITUTE(SUBSTITUTE(TiraAcento(E12715),"-","")," ",""),$C$19744)</f>
        <v>#NAME?</v>
      </c>
      <c r="D12715" s="9" t="s">
        <v>10237</v>
      </c>
      <c r="E12715" s="9"/>
      <c r="F12715" s="9" t="s">
        <v>17876</v>
      </c>
      <c r="G12715" s="9" t="s">
        <v>32122</v>
      </c>
      <c r="H12715" s="9" t="s">
        <v>10237</v>
      </c>
      <c r="I12715" s="9" t="s">
        <v>10236</v>
      </c>
      <c r="J12715" s="9" t="s">
        <v>41650</v>
      </c>
      <c r="K12715" s="9" t="s">
        <v>42568</v>
      </c>
    </row>
    <row r="12716" spans="1:11" x14ac:dyDescent="0.35">
      <c r="A12716" s="9">
        <v>12715</v>
      </c>
      <c r="B12716" s="9" t="str">
        <f t="shared" si="198"/>
        <v>Ouratea aqu</v>
      </c>
      <c r="C12716" s="9" t="e" cm="1">
        <f t="array" aca="1" ref="C12716" ca="1">LEFT(K12716,$C$19743)&amp;"-"&amp;RIGHT(SUBSTITUTE(SUBSTITUTE(TiraAcento(E12716),"-","")," ",""),$C$19744)</f>
        <v>#NAME?</v>
      </c>
      <c r="D12716" s="9" t="s">
        <v>10238</v>
      </c>
      <c r="E12716" s="9"/>
      <c r="F12716" s="9" t="s">
        <v>17877</v>
      </c>
      <c r="G12716" s="9" t="s">
        <v>32123</v>
      </c>
      <c r="H12716" s="9" t="s">
        <v>10238</v>
      </c>
      <c r="I12716" s="9" t="s">
        <v>41651</v>
      </c>
      <c r="J12716" s="9" t="s">
        <v>40885</v>
      </c>
      <c r="K12716" s="9" t="s">
        <v>42568</v>
      </c>
    </row>
    <row r="12717" spans="1:11" x14ac:dyDescent="0.35">
      <c r="A12717" s="9">
        <v>12716</v>
      </c>
      <c r="B12717" s="9" t="str">
        <f t="shared" si="198"/>
        <v>Ouratea cas</v>
      </c>
      <c r="C12717" s="9" t="e" cm="1">
        <f t="array" aca="1" ref="C12717" ca="1">LEFT(K12717,$C$19743)&amp;"-"&amp;RIGHT(SUBSTITUTE(SUBSTITUTE(TiraAcento(E12717),"-","")," ",""),$C$19744)</f>
        <v>#NAME?</v>
      </c>
      <c r="D12717" s="9" t="s">
        <v>10239</v>
      </c>
      <c r="E12717" s="9"/>
      <c r="F12717" s="9" t="s">
        <v>17878</v>
      </c>
      <c r="G12717" s="9" t="s">
        <v>32124</v>
      </c>
      <c r="H12717" s="9" t="s">
        <v>10239</v>
      </c>
      <c r="I12717" s="9" t="s">
        <v>41651</v>
      </c>
      <c r="J12717" s="9" t="s">
        <v>40886</v>
      </c>
      <c r="K12717" s="9" t="s">
        <v>42568</v>
      </c>
    </row>
    <row r="12718" spans="1:11" x14ac:dyDescent="0.35">
      <c r="A12718" s="9">
        <v>12717</v>
      </c>
      <c r="B12718" s="9" t="str">
        <f t="shared" si="198"/>
        <v>Ouratea fie</v>
      </c>
      <c r="C12718" s="9" t="e" cm="1">
        <f t="array" aca="1" ref="C12718" ca="1">LEFT(K12718,$C$19743)&amp;"-"&amp;RIGHT(SUBSTITUTE(SUBSTITUTE(TiraAcento(E12718),"-","")," ",""),$C$19744)</f>
        <v>#NAME?</v>
      </c>
      <c r="D12718" s="9" t="s">
        <v>10240</v>
      </c>
      <c r="E12718" s="9" t="s">
        <v>6912</v>
      </c>
      <c r="F12718" s="9" t="s">
        <v>17879</v>
      </c>
      <c r="G12718" s="9" t="s">
        <v>32125</v>
      </c>
      <c r="H12718" s="9" t="s">
        <v>10240</v>
      </c>
      <c r="I12718" s="9" t="s">
        <v>41651</v>
      </c>
      <c r="J12718" s="9" t="s">
        <v>41652</v>
      </c>
      <c r="K12718" s="9" t="s">
        <v>45845</v>
      </c>
    </row>
    <row r="12719" spans="1:11" x14ac:dyDescent="0.35">
      <c r="A12719" s="9">
        <v>12718</v>
      </c>
      <c r="B12719" s="9" t="str">
        <f t="shared" si="198"/>
        <v>Ouratea guy</v>
      </c>
      <c r="C12719" s="9" t="e" cm="1">
        <f t="array" aca="1" ref="C12719" ca="1">LEFT(K12719,$C$19743)&amp;"-"&amp;RIGHT(SUBSTITUTE(SUBSTITUTE(TiraAcento(E12719),"-","")," ",""),$C$19744)</f>
        <v>#NAME?</v>
      </c>
      <c r="D12719" s="9" t="s">
        <v>10241</v>
      </c>
      <c r="E12719" s="9"/>
      <c r="F12719" s="9" t="s">
        <v>17880</v>
      </c>
      <c r="G12719" s="9" t="s">
        <v>32126</v>
      </c>
      <c r="H12719" s="9" t="s">
        <v>10241</v>
      </c>
      <c r="I12719" s="9" t="s">
        <v>41651</v>
      </c>
      <c r="J12719" s="9" t="s">
        <v>40887</v>
      </c>
      <c r="K12719" s="9" t="s">
        <v>42568</v>
      </c>
    </row>
    <row r="12720" spans="1:11" x14ac:dyDescent="0.35">
      <c r="A12720" s="9">
        <v>12719</v>
      </c>
      <c r="B12720" s="9" t="str">
        <f t="shared" si="198"/>
        <v>Ouratea hex</v>
      </c>
      <c r="C12720" s="9" t="e" cm="1">
        <f t="array" aca="1" ref="C12720" ca="1">LEFT(K12720,$C$19743)&amp;"-"&amp;RIGHT(SUBSTITUTE(SUBSTITUTE(TiraAcento(E12720),"-","")," ",""),$C$19744)</f>
        <v>#NAME?</v>
      </c>
      <c r="D12720" s="9" t="s">
        <v>10242</v>
      </c>
      <c r="E12720" s="9"/>
      <c r="F12720" s="9" t="s">
        <v>17881</v>
      </c>
      <c r="G12720" s="9" t="s">
        <v>32127</v>
      </c>
      <c r="H12720" s="9" t="s">
        <v>10242</v>
      </c>
      <c r="I12720" s="9" t="s">
        <v>41651</v>
      </c>
      <c r="J12720" s="9" t="s">
        <v>40888</v>
      </c>
      <c r="K12720" s="9" t="s">
        <v>42568</v>
      </c>
    </row>
    <row r="12721" spans="1:11" x14ac:dyDescent="0.35">
      <c r="A12721" s="9">
        <v>12720</v>
      </c>
      <c r="B12721" s="9" t="str">
        <f t="shared" si="198"/>
        <v>Ouratea jab</v>
      </c>
      <c r="C12721" s="9" t="e" cm="1">
        <f t="array" aca="1" ref="C12721" ca="1">LEFT(K12721,$C$19743)&amp;"-"&amp;RIGHT(SUBSTITUTE(SUBSTITUTE(TiraAcento(E12721),"-","")," ",""),$C$19744)</f>
        <v>#NAME?</v>
      </c>
      <c r="D12721" s="9" t="s">
        <v>10243</v>
      </c>
      <c r="E12721" s="9"/>
      <c r="F12721" s="9" t="s">
        <v>17882</v>
      </c>
      <c r="G12721" s="9" t="s">
        <v>32128</v>
      </c>
      <c r="H12721" s="9" t="s">
        <v>10243</v>
      </c>
      <c r="I12721" s="9" t="s">
        <v>41651</v>
      </c>
      <c r="J12721" s="9" t="s">
        <v>40889</v>
      </c>
      <c r="K12721" s="9" t="s">
        <v>42568</v>
      </c>
    </row>
    <row r="12722" spans="1:11" x14ac:dyDescent="0.35">
      <c r="A12722" s="9">
        <v>12721</v>
      </c>
      <c r="B12722" s="9" t="str">
        <f t="shared" si="198"/>
        <v>Ouratea par</v>
      </c>
      <c r="C12722" s="9" t="e" cm="1">
        <f t="array" aca="1" ref="C12722" ca="1">LEFT(K12722,$C$19743)&amp;"-"&amp;RIGHT(SUBSTITUTE(SUBSTITUTE(TiraAcento(E12722),"-","")," ",""),$C$19744)</f>
        <v>#NAME?</v>
      </c>
      <c r="D12722" s="9" t="s">
        <v>10244</v>
      </c>
      <c r="E12722" s="9" t="s">
        <v>247</v>
      </c>
      <c r="F12722" s="9" t="s">
        <v>10244</v>
      </c>
      <c r="G12722" s="9" t="s">
        <v>32129</v>
      </c>
      <c r="H12722" s="9" t="s">
        <v>10244</v>
      </c>
      <c r="I12722" s="9" t="s">
        <v>41651</v>
      </c>
      <c r="J12722" s="9" t="s">
        <v>39440</v>
      </c>
      <c r="K12722" s="9" t="s">
        <v>42655</v>
      </c>
    </row>
    <row r="12723" spans="1:11" x14ac:dyDescent="0.35">
      <c r="A12723" s="9">
        <v>12722</v>
      </c>
      <c r="B12723" s="9" t="str">
        <f t="shared" si="198"/>
        <v>Ouratea pol</v>
      </c>
      <c r="C12723" s="9" t="e" cm="1">
        <f t="array" aca="1" ref="C12723" ca="1">LEFT(K12723,$C$19743)&amp;"-"&amp;RIGHT(SUBSTITUTE(SUBSTITUTE(TiraAcento(E12723),"-","")," ",""),$C$19744)</f>
        <v>#NAME?</v>
      </c>
      <c r="D12723" s="9" t="s">
        <v>10245</v>
      </c>
      <c r="E12723" s="9" t="s">
        <v>6907</v>
      </c>
      <c r="F12723" s="9" t="s">
        <v>17883</v>
      </c>
      <c r="G12723" s="9" t="s">
        <v>32130</v>
      </c>
      <c r="H12723" s="9" t="s">
        <v>10245</v>
      </c>
      <c r="I12723" s="9" t="s">
        <v>41651</v>
      </c>
      <c r="J12723" s="9" t="s">
        <v>41653</v>
      </c>
      <c r="K12723" s="9" t="s">
        <v>45844</v>
      </c>
    </row>
    <row r="12724" spans="1:11" x14ac:dyDescent="0.35">
      <c r="A12724" s="9">
        <v>12723</v>
      </c>
      <c r="B12724" s="9" t="str">
        <f t="shared" si="198"/>
        <v>Ouratea sp.</v>
      </c>
      <c r="C12724" s="9" t="e" cm="1">
        <f t="array" aca="1" ref="C12724" ca="1">LEFT(K12724,$C$19743)&amp;"-"&amp;RIGHT(SUBSTITUTE(SUBSTITUTE(TiraAcento(E12724),"-","")," ",""),$C$19744)</f>
        <v>#NAME?</v>
      </c>
      <c r="D12724" s="9" t="s">
        <v>10246</v>
      </c>
      <c r="E12724" s="9" t="s">
        <v>4820</v>
      </c>
      <c r="F12724" s="9" t="s">
        <v>10246</v>
      </c>
      <c r="G12724" s="9" t="s">
        <v>32131</v>
      </c>
      <c r="H12724" s="9" t="s">
        <v>10246</v>
      </c>
      <c r="I12724" s="9" t="s">
        <v>41651</v>
      </c>
      <c r="J12724" s="9" t="s">
        <v>39157</v>
      </c>
      <c r="K12724" s="9" t="s">
        <v>4820</v>
      </c>
    </row>
    <row r="12725" spans="1:11" x14ac:dyDescent="0.35">
      <c r="A12725" s="9">
        <v>12724</v>
      </c>
      <c r="B12725" s="9" t="str">
        <f t="shared" si="198"/>
        <v>Ouratea sp.</v>
      </c>
      <c r="C12725" s="9" t="e" cm="1">
        <f t="array" aca="1" ref="C12725" ca="1">LEFT(K12725,$C$19743)&amp;"-"&amp;RIGHT(SUBSTITUTE(SUBSTITUTE(TiraAcento(E12725),"-","")," ",""),$C$19744)</f>
        <v>#NAME?</v>
      </c>
      <c r="D12725" s="9" t="s">
        <v>10246</v>
      </c>
      <c r="E12725" s="9" t="s">
        <v>1584</v>
      </c>
      <c r="F12725" s="9" t="s">
        <v>10246</v>
      </c>
      <c r="G12725" s="9" t="s">
        <v>32132</v>
      </c>
      <c r="H12725" s="9" t="s">
        <v>10246</v>
      </c>
      <c r="I12725" s="9" t="s">
        <v>41651</v>
      </c>
      <c r="J12725" s="9" t="s">
        <v>39157</v>
      </c>
      <c r="K12725" s="9" t="s">
        <v>1584</v>
      </c>
    </row>
    <row r="12726" spans="1:11" x14ac:dyDescent="0.35">
      <c r="A12726" s="9">
        <v>12725</v>
      </c>
      <c r="B12726" s="9" t="str">
        <f t="shared" si="198"/>
        <v>Ouratea spe</v>
      </c>
      <c r="C12726" s="9" t="e" cm="1">
        <f t="array" aca="1" ref="C12726" ca="1">LEFT(K12726,$C$19743)&amp;"-"&amp;RIGHT(SUBSTITUTE(SUBSTITUTE(TiraAcento(E12726),"-","")," ",""),$C$19744)</f>
        <v>#NAME?</v>
      </c>
      <c r="D12726" s="9" t="s">
        <v>10247</v>
      </c>
      <c r="E12726" s="9" t="s">
        <v>10248</v>
      </c>
      <c r="F12726" s="9" t="s">
        <v>17884</v>
      </c>
      <c r="G12726" s="9" t="s">
        <v>32133</v>
      </c>
      <c r="H12726" s="9" t="s">
        <v>10247</v>
      </c>
      <c r="I12726" s="9" t="s">
        <v>41651</v>
      </c>
      <c r="J12726" s="9" t="s">
        <v>40851</v>
      </c>
      <c r="K12726" s="9" t="s">
        <v>47389</v>
      </c>
    </row>
    <row r="12727" spans="1:11" x14ac:dyDescent="0.35">
      <c r="A12727" s="9">
        <v>12726</v>
      </c>
      <c r="B12727" s="9" t="str">
        <f t="shared" si="198"/>
        <v>Oxandra ret</v>
      </c>
      <c r="C12727" s="9" t="e" cm="1">
        <f t="array" aca="1" ref="C12727" ca="1">LEFT(K12727,$C$19743)&amp;"-"&amp;RIGHT(SUBSTITUTE(SUBSTITUTE(TiraAcento(E12727),"-","")," ",""),$C$19744)</f>
        <v>#NAME?</v>
      </c>
      <c r="D12727" s="9" t="s">
        <v>10249</v>
      </c>
      <c r="E12727" s="9" t="s">
        <v>10250</v>
      </c>
      <c r="F12727" s="9" t="s">
        <v>17885</v>
      </c>
      <c r="G12727" s="9" t="s">
        <v>32134</v>
      </c>
      <c r="H12727" s="9" t="s">
        <v>10249</v>
      </c>
      <c r="I12727" s="9" t="s">
        <v>41654</v>
      </c>
      <c r="J12727" s="9" t="s">
        <v>39526</v>
      </c>
      <c r="K12727" s="9" t="s">
        <v>10250</v>
      </c>
    </row>
    <row r="12728" spans="1:11" x14ac:dyDescent="0.35">
      <c r="A12728" s="9">
        <v>12727</v>
      </c>
      <c r="B12728" s="9" t="str">
        <f t="shared" si="198"/>
        <v>Oxandra ret</v>
      </c>
      <c r="C12728" s="9" t="e" cm="1">
        <f t="array" aca="1" ref="C12728" ca="1">LEFT(K12728,$C$19743)&amp;"-"&amp;RIGHT(SUBSTITUTE(SUBSTITUTE(TiraAcento(E12728),"-","")," ",""),$C$19744)</f>
        <v>#NAME?</v>
      </c>
      <c r="D12728" s="9" t="s">
        <v>10249</v>
      </c>
      <c r="E12728" s="9" t="s">
        <v>6040</v>
      </c>
      <c r="F12728" s="9" t="s">
        <v>17885</v>
      </c>
      <c r="G12728" s="9" t="s">
        <v>32135</v>
      </c>
      <c r="H12728" s="9" t="s">
        <v>10249</v>
      </c>
      <c r="I12728" s="9" t="s">
        <v>41654</v>
      </c>
      <c r="J12728" s="9" t="s">
        <v>39526</v>
      </c>
      <c r="K12728" s="9" t="s">
        <v>45521</v>
      </c>
    </row>
    <row r="12729" spans="1:11" x14ac:dyDescent="0.35">
      <c r="A12729" s="9">
        <v>12728</v>
      </c>
      <c r="B12729" s="9" t="str">
        <f t="shared" si="198"/>
        <v>Oxandra ret</v>
      </c>
      <c r="C12729" s="9" t="e" cm="1">
        <f t="array" aca="1" ref="C12729" ca="1">LEFT(K12729,$C$19743)&amp;"-"&amp;RIGHT(SUBSTITUTE(SUBSTITUTE(TiraAcento(E12729),"-","")," ",""),$C$19744)</f>
        <v>#NAME?</v>
      </c>
      <c r="D12729" s="9" t="s">
        <v>10249</v>
      </c>
      <c r="E12729" s="9" t="s">
        <v>10251</v>
      </c>
      <c r="F12729" s="9" t="s">
        <v>17885</v>
      </c>
      <c r="G12729" s="9" t="s">
        <v>32136</v>
      </c>
      <c r="H12729" s="9" t="s">
        <v>10249</v>
      </c>
      <c r="I12729" s="9" t="s">
        <v>41654</v>
      </c>
      <c r="J12729" s="9" t="s">
        <v>39526</v>
      </c>
      <c r="K12729" s="9" t="s">
        <v>47390</v>
      </c>
    </row>
    <row r="12730" spans="1:11" x14ac:dyDescent="0.35">
      <c r="A12730" s="9">
        <v>12729</v>
      </c>
      <c r="B12730" s="9" t="str">
        <f t="shared" si="198"/>
        <v>Oxandra ret</v>
      </c>
      <c r="C12730" s="9" t="e" cm="1">
        <f t="array" aca="1" ref="C12730" ca="1">LEFT(K12730,$C$19743)&amp;"-"&amp;RIGHT(SUBSTITUTE(SUBSTITUTE(TiraAcento(E12730),"-","")," ",""),$C$19744)</f>
        <v>#NAME?</v>
      </c>
      <c r="D12730" s="9" t="s">
        <v>10249</v>
      </c>
      <c r="E12730" s="9" t="s">
        <v>5572</v>
      </c>
      <c r="F12730" s="9" t="s">
        <v>17885</v>
      </c>
      <c r="G12730" s="9" t="s">
        <v>32137</v>
      </c>
      <c r="H12730" s="9" t="s">
        <v>10249</v>
      </c>
      <c r="I12730" s="9" t="s">
        <v>41654</v>
      </c>
      <c r="J12730" s="9" t="s">
        <v>39526</v>
      </c>
      <c r="K12730" s="9" t="s">
        <v>5572</v>
      </c>
    </row>
    <row r="12731" spans="1:11" x14ac:dyDescent="0.35">
      <c r="A12731" s="9">
        <v>12730</v>
      </c>
      <c r="B12731" s="9" t="str">
        <f t="shared" si="198"/>
        <v>Oxandra sp.</v>
      </c>
      <c r="C12731" s="9" t="e" cm="1">
        <f t="array" aca="1" ref="C12731" ca="1">LEFT(K12731,$C$19743)&amp;"-"&amp;RIGHT(SUBSTITUTE(SUBSTITUTE(TiraAcento(E12731),"-","")," ",""),$C$19744)</f>
        <v>#NAME?</v>
      </c>
      <c r="D12731" s="9" t="s">
        <v>10252</v>
      </c>
      <c r="E12731" s="9" t="s">
        <v>3267</v>
      </c>
      <c r="F12731" s="9" t="s">
        <v>10252</v>
      </c>
      <c r="G12731" s="9" t="s">
        <v>32138</v>
      </c>
      <c r="H12731" s="9" t="s">
        <v>10252</v>
      </c>
      <c r="I12731" s="9" t="s">
        <v>41654</v>
      </c>
      <c r="J12731" s="9" t="s">
        <v>39157</v>
      </c>
      <c r="K12731" s="9" t="s">
        <v>44187</v>
      </c>
    </row>
    <row r="12732" spans="1:11" x14ac:dyDescent="0.35">
      <c r="A12732" s="9">
        <v>12731</v>
      </c>
      <c r="B12732" s="9" t="str">
        <f t="shared" si="198"/>
        <v>Pachira aqu</v>
      </c>
      <c r="C12732" s="9" t="e" cm="1">
        <f t="array" aca="1" ref="C12732" ca="1">LEFT(K12732,$C$19743)&amp;"-"&amp;RIGHT(SUBSTITUTE(SUBSTITUTE(TiraAcento(E12732),"-","")," ",""),$C$19744)</f>
        <v>#NAME?</v>
      </c>
      <c r="D12732" s="9" t="s">
        <v>10253</v>
      </c>
      <c r="E12732" s="9" t="s">
        <v>10254</v>
      </c>
      <c r="F12732" s="9" t="s">
        <v>17886</v>
      </c>
      <c r="G12732" s="9" t="s">
        <v>32139</v>
      </c>
      <c r="H12732" s="9" t="s">
        <v>10253</v>
      </c>
      <c r="I12732" s="9" t="s">
        <v>41655</v>
      </c>
      <c r="J12732" s="9" t="s">
        <v>40885</v>
      </c>
      <c r="K12732" s="9" t="s">
        <v>47391</v>
      </c>
    </row>
    <row r="12733" spans="1:11" x14ac:dyDescent="0.35">
      <c r="A12733" s="9">
        <v>12732</v>
      </c>
      <c r="B12733" s="9" t="str">
        <f t="shared" si="198"/>
        <v>Pachira aqu</v>
      </c>
      <c r="C12733" s="9" t="e" cm="1">
        <f t="array" aca="1" ref="C12733" ca="1">LEFT(K12733,$C$19743)&amp;"-"&amp;RIGHT(SUBSTITUTE(SUBSTITUTE(TiraAcento(E12733),"-","")," ",""),$C$19744)</f>
        <v>#NAME?</v>
      </c>
      <c r="D12733" s="9" t="s">
        <v>10253</v>
      </c>
      <c r="E12733" s="9" t="s">
        <v>10255</v>
      </c>
      <c r="F12733" s="9" t="s">
        <v>17886</v>
      </c>
      <c r="G12733" s="9" t="s">
        <v>32140</v>
      </c>
      <c r="H12733" s="9" t="s">
        <v>10253</v>
      </c>
      <c r="I12733" s="9" t="s">
        <v>41655</v>
      </c>
      <c r="J12733" s="9" t="s">
        <v>40885</v>
      </c>
      <c r="K12733" s="9" t="s">
        <v>47392</v>
      </c>
    </row>
    <row r="12734" spans="1:11" x14ac:dyDescent="0.35">
      <c r="A12734" s="9">
        <v>12733</v>
      </c>
      <c r="B12734" s="9" t="str">
        <f t="shared" si="198"/>
        <v>Pachira aqu</v>
      </c>
      <c r="C12734" s="9" t="e" cm="1">
        <f t="array" aca="1" ref="C12734" ca="1">LEFT(K12734,$C$19743)&amp;"-"&amp;RIGHT(SUBSTITUTE(SUBSTITUTE(TiraAcento(E12734),"-","")," ",""),$C$19744)</f>
        <v>#NAME?</v>
      </c>
      <c r="D12734" s="9" t="s">
        <v>10253</v>
      </c>
      <c r="E12734" s="9" t="s">
        <v>2131</v>
      </c>
      <c r="F12734" s="9" t="s">
        <v>17886</v>
      </c>
      <c r="G12734" s="9" t="s">
        <v>32141</v>
      </c>
      <c r="H12734" s="9" t="s">
        <v>10253</v>
      </c>
      <c r="I12734" s="9" t="s">
        <v>41655</v>
      </c>
      <c r="J12734" s="9" t="s">
        <v>40885</v>
      </c>
      <c r="K12734" s="9" t="s">
        <v>43634</v>
      </c>
    </row>
    <row r="12735" spans="1:11" x14ac:dyDescent="0.35">
      <c r="A12735" s="9">
        <v>12734</v>
      </c>
      <c r="B12735" s="9" t="str">
        <f t="shared" si="198"/>
        <v>Pachira aqu</v>
      </c>
      <c r="C12735" s="9" t="e" cm="1">
        <f t="array" aca="1" ref="C12735" ca="1">LEFT(K12735,$C$19743)&amp;"-"&amp;RIGHT(SUBSTITUTE(SUBSTITUTE(TiraAcento(E12735),"-","")," ",""),$C$19744)</f>
        <v>#NAME?</v>
      </c>
      <c r="D12735" s="9" t="s">
        <v>10253</v>
      </c>
      <c r="E12735" s="9" t="s">
        <v>599</v>
      </c>
      <c r="F12735" s="9" t="s">
        <v>17886</v>
      </c>
      <c r="G12735" s="9" t="s">
        <v>32142</v>
      </c>
      <c r="H12735" s="9" t="s">
        <v>10253</v>
      </c>
      <c r="I12735" s="9" t="s">
        <v>41655</v>
      </c>
      <c r="J12735" s="9" t="s">
        <v>40885</v>
      </c>
      <c r="K12735" s="9" t="s">
        <v>599</v>
      </c>
    </row>
    <row r="12736" spans="1:11" x14ac:dyDescent="0.35">
      <c r="A12736" s="9">
        <v>12735</v>
      </c>
      <c r="B12736" s="9" t="str">
        <f t="shared" si="198"/>
        <v>Pachira aqu</v>
      </c>
      <c r="C12736" s="9" t="e" cm="1">
        <f t="array" aca="1" ref="C12736" ca="1">LEFT(K12736,$C$19743)&amp;"-"&amp;RIGHT(SUBSTITUTE(SUBSTITUTE(TiraAcento(E12736),"-","")," ",""),$C$19744)</f>
        <v>#NAME?</v>
      </c>
      <c r="D12736" s="9" t="s">
        <v>10253</v>
      </c>
      <c r="E12736" s="9" t="s">
        <v>10256</v>
      </c>
      <c r="F12736" s="9" t="s">
        <v>17886</v>
      </c>
      <c r="G12736" s="9" t="s">
        <v>32143</v>
      </c>
      <c r="H12736" s="9" t="s">
        <v>10253</v>
      </c>
      <c r="I12736" s="9" t="s">
        <v>41655</v>
      </c>
      <c r="J12736" s="9" t="s">
        <v>40885</v>
      </c>
      <c r="K12736" s="9" t="s">
        <v>47393</v>
      </c>
    </row>
    <row r="12737" spans="1:11" x14ac:dyDescent="0.35">
      <c r="A12737" s="9">
        <v>12736</v>
      </c>
      <c r="B12737" s="9" t="str">
        <f t="shared" si="198"/>
        <v>Pachira aqu</v>
      </c>
      <c r="C12737" s="9" t="e" cm="1">
        <f t="array" aca="1" ref="C12737" ca="1">LEFT(K12737,$C$19743)&amp;"-"&amp;RIGHT(SUBSTITUTE(SUBSTITUTE(TiraAcento(E12737),"-","")," ",""),$C$19744)</f>
        <v>#NAME?</v>
      </c>
      <c r="D12737" s="9" t="s">
        <v>10253</v>
      </c>
      <c r="E12737" s="9" t="s">
        <v>10257</v>
      </c>
      <c r="F12737" s="9" t="s">
        <v>17886</v>
      </c>
      <c r="G12737" s="9" t="s">
        <v>32144</v>
      </c>
      <c r="H12737" s="9" t="s">
        <v>10253</v>
      </c>
      <c r="I12737" s="9" t="s">
        <v>41655</v>
      </c>
      <c r="J12737" s="9" t="s">
        <v>40885</v>
      </c>
      <c r="K12737" s="9" t="s">
        <v>47394</v>
      </c>
    </row>
    <row r="12738" spans="1:11" x14ac:dyDescent="0.35">
      <c r="A12738" s="9">
        <v>12737</v>
      </c>
      <c r="B12738" s="9" t="str">
        <f t="shared" si="198"/>
        <v>Pachira aqu</v>
      </c>
      <c r="C12738" s="9" t="e" cm="1">
        <f t="array" aca="1" ref="C12738" ca="1">LEFT(K12738,$C$19743)&amp;"-"&amp;RIGHT(SUBSTITUTE(SUBSTITUTE(TiraAcento(E12738),"-","")," ",""),$C$19744)</f>
        <v>#NAME?</v>
      </c>
      <c r="D12738" s="9" t="s">
        <v>10253</v>
      </c>
      <c r="E12738" s="9" t="s">
        <v>10258</v>
      </c>
      <c r="F12738" s="9" t="s">
        <v>17886</v>
      </c>
      <c r="G12738" s="9" t="s">
        <v>32145</v>
      </c>
      <c r="H12738" s="9" t="s">
        <v>10253</v>
      </c>
      <c r="I12738" s="9" t="s">
        <v>41655</v>
      </c>
      <c r="J12738" s="9" t="s">
        <v>40885</v>
      </c>
      <c r="K12738" s="9" t="s">
        <v>47395</v>
      </c>
    </row>
    <row r="12739" spans="1:11" x14ac:dyDescent="0.35">
      <c r="A12739" s="9">
        <v>12738</v>
      </c>
      <c r="B12739" s="9" t="str">
        <f t="shared" ref="B12739:B12802" si="199">I12739&amp;" "&amp;IFERROR(LEFT(J12739,$B$19743),D12739)</f>
        <v>Pachira aqu</v>
      </c>
      <c r="C12739" s="9" t="e" cm="1">
        <f t="array" aca="1" ref="C12739" ca="1">LEFT(K12739,$C$19743)&amp;"-"&amp;RIGHT(SUBSTITUTE(SUBSTITUTE(TiraAcento(E12739),"-","")," ",""),$C$19744)</f>
        <v>#NAME?</v>
      </c>
      <c r="D12739" s="9" t="s">
        <v>10253</v>
      </c>
      <c r="E12739" s="9" t="s">
        <v>10259</v>
      </c>
      <c r="F12739" s="9" t="s">
        <v>17886</v>
      </c>
      <c r="G12739" s="9" t="s">
        <v>32146</v>
      </c>
      <c r="H12739" s="9" t="s">
        <v>10253</v>
      </c>
      <c r="I12739" s="9" t="s">
        <v>41655</v>
      </c>
      <c r="J12739" s="9" t="s">
        <v>40885</v>
      </c>
      <c r="K12739" s="9" t="s">
        <v>10259</v>
      </c>
    </row>
    <row r="12740" spans="1:11" x14ac:dyDescent="0.35">
      <c r="A12740" s="9">
        <v>12739</v>
      </c>
      <c r="B12740" s="9" t="str">
        <f t="shared" si="199"/>
        <v>Pachira aqu</v>
      </c>
      <c r="C12740" s="9" t="e" cm="1">
        <f t="array" aca="1" ref="C12740" ca="1">LEFT(K12740,$C$19743)&amp;"-"&amp;RIGHT(SUBSTITUTE(SUBSTITUTE(TiraAcento(E12740),"-","")," ",""),$C$19744)</f>
        <v>#NAME?</v>
      </c>
      <c r="D12740" s="9" t="s">
        <v>10253</v>
      </c>
      <c r="E12740" s="9" t="s">
        <v>2178</v>
      </c>
      <c r="F12740" s="9" t="s">
        <v>17886</v>
      </c>
      <c r="G12740" s="9" t="s">
        <v>32147</v>
      </c>
      <c r="H12740" s="9" t="s">
        <v>10253</v>
      </c>
      <c r="I12740" s="9" t="s">
        <v>41655</v>
      </c>
      <c r="J12740" s="9" t="s">
        <v>40885</v>
      </c>
      <c r="K12740" s="9" t="s">
        <v>2178</v>
      </c>
    </row>
    <row r="12741" spans="1:11" x14ac:dyDescent="0.35">
      <c r="A12741" s="9">
        <v>12740</v>
      </c>
      <c r="B12741" s="9" t="str">
        <f t="shared" si="199"/>
        <v>Pachira aqu</v>
      </c>
      <c r="C12741" s="9" t="e" cm="1">
        <f t="array" aca="1" ref="C12741" ca="1">LEFT(K12741,$C$19743)&amp;"-"&amp;RIGHT(SUBSTITUTE(SUBSTITUTE(TiraAcento(E12741),"-","")," ",""),$C$19744)</f>
        <v>#NAME?</v>
      </c>
      <c r="D12741" s="9" t="s">
        <v>10253</v>
      </c>
      <c r="E12741" s="9" t="s">
        <v>2134</v>
      </c>
      <c r="F12741" s="9" t="s">
        <v>17886</v>
      </c>
      <c r="G12741" s="9" t="s">
        <v>32148</v>
      </c>
      <c r="H12741" s="9" t="s">
        <v>10253</v>
      </c>
      <c r="I12741" s="9" t="s">
        <v>41655</v>
      </c>
      <c r="J12741" s="9" t="s">
        <v>40885</v>
      </c>
      <c r="K12741" s="9" t="s">
        <v>2134</v>
      </c>
    </row>
    <row r="12742" spans="1:11" x14ac:dyDescent="0.35">
      <c r="A12742" s="9">
        <v>12741</v>
      </c>
      <c r="B12742" s="9" t="str">
        <f t="shared" si="199"/>
        <v>Pachira aqu</v>
      </c>
      <c r="C12742" s="9" t="e" cm="1">
        <f t="array" aca="1" ref="C12742" ca="1">LEFT(K12742,$C$19743)&amp;"-"&amp;RIGHT(SUBSTITUTE(SUBSTITUTE(TiraAcento(E12742),"-","")," ",""),$C$19744)</f>
        <v>#NAME?</v>
      </c>
      <c r="D12742" s="9" t="s">
        <v>10253</v>
      </c>
      <c r="E12742" s="9" t="s">
        <v>10260</v>
      </c>
      <c r="F12742" s="9" t="s">
        <v>17886</v>
      </c>
      <c r="G12742" s="9" t="s">
        <v>32149</v>
      </c>
      <c r="H12742" s="9" t="s">
        <v>10253</v>
      </c>
      <c r="I12742" s="9" t="s">
        <v>41655</v>
      </c>
      <c r="J12742" s="9" t="s">
        <v>40885</v>
      </c>
      <c r="K12742" s="9" t="s">
        <v>10260</v>
      </c>
    </row>
    <row r="12743" spans="1:11" x14ac:dyDescent="0.35">
      <c r="A12743" s="9">
        <v>12742</v>
      </c>
      <c r="B12743" s="9" t="str">
        <f t="shared" si="199"/>
        <v>Pachira aqu</v>
      </c>
      <c r="C12743" s="9" t="e" cm="1">
        <f t="array" aca="1" ref="C12743" ca="1">LEFT(K12743,$C$19743)&amp;"-"&amp;RIGHT(SUBSTITUTE(SUBSTITUTE(TiraAcento(E12743),"-","")," ",""),$C$19744)</f>
        <v>#NAME?</v>
      </c>
      <c r="D12743" s="9" t="s">
        <v>10253</v>
      </c>
      <c r="E12743" s="9" t="s">
        <v>2155</v>
      </c>
      <c r="F12743" s="9" t="s">
        <v>17886</v>
      </c>
      <c r="G12743" s="9" t="s">
        <v>32150</v>
      </c>
      <c r="H12743" s="9" t="s">
        <v>10253</v>
      </c>
      <c r="I12743" s="9" t="s">
        <v>41655</v>
      </c>
      <c r="J12743" s="9" t="s">
        <v>40885</v>
      </c>
      <c r="K12743" s="9" t="s">
        <v>2155</v>
      </c>
    </row>
    <row r="12744" spans="1:11" x14ac:dyDescent="0.35">
      <c r="A12744" s="9">
        <v>12743</v>
      </c>
      <c r="B12744" s="9" t="str">
        <f t="shared" si="199"/>
        <v>Pachira aqu</v>
      </c>
      <c r="C12744" s="9" t="e" cm="1">
        <f t="array" aca="1" ref="C12744" ca="1">LEFT(K12744,$C$19743)&amp;"-"&amp;RIGHT(SUBSTITUTE(SUBSTITUTE(TiraAcento(E12744),"-","")," ",""),$C$19744)</f>
        <v>#NAME?</v>
      </c>
      <c r="D12744" s="9" t="s">
        <v>10253</v>
      </c>
      <c r="E12744" s="9" t="s">
        <v>10261</v>
      </c>
      <c r="F12744" s="9" t="s">
        <v>17886</v>
      </c>
      <c r="G12744" s="9" t="s">
        <v>32151</v>
      </c>
      <c r="H12744" s="9" t="s">
        <v>10253</v>
      </c>
      <c r="I12744" s="9" t="s">
        <v>41655</v>
      </c>
      <c r="J12744" s="9" t="s">
        <v>40885</v>
      </c>
      <c r="K12744" s="9" t="s">
        <v>47396</v>
      </c>
    </row>
    <row r="12745" spans="1:11" x14ac:dyDescent="0.35">
      <c r="A12745" s="9">
        <v>12744</v>
      </c>
      <c r="B12745" s="9" t="str">
        <f t="shared" si="199"/>
        <v>Pachira com</v>
      </c>
      <c r="C12745" s="9" t="e" cm="1">
        <f t="array" aca="1" ref="C12745" ca="1">LEFT(K12745,$C$19743)&amp;"-"&amp;RIGHT(SUBSTITUTE(SUBSTITUTE(TiraAcento(E12745),"-","")," ",""),$C$19744)</f>
        <v>#NAME?</v>
      </c>
      <c r="D12745" s="9" t="s">
        <v>10262</v>
      </c>
      <c r="E12745" s="9"/>
      <c r="F12745" s="9" t="s">
        <v>17887</v>
      </c>
      <c r="G12745" s="9" t="s">
        <v>32152</v>
      </c>
      <c r="H12745" s="9" t="s">
        <v>10262</v>
      </c>
      <c r="I12745" s="9" t="s">
        <v>41655</v>
      </c>
      <c r="J12745" s="9" t="s">
        <v>41656</v>
      </c>
      <c r="K12745" s="9" t="s">
        <v>42568</v>
      </c>
    </row>
    <row r="12746" spans="1:11" x14ac:dyDescent="0.35">
      <c r="A12746" s="9">
        <v>12745</v>
      </c>
      <c r="B12746" s="9" t="str">
        <f t="shared" si="199"/>
        <v>Pachira com</v>
      </c>
      <c r="C12746" s="9" t="e" cm="1">
        <f t="array" aca="1" ref="C12746" ca="1">LEFT(K12746,$C$19743)&amp;"-"&amp;RIGHT(SUBSTITUTE(SUBSTITUTE(TiraAcento(E12746),"-","")," ",""),$C$19744)</f>
        <v>#NAME?</v>
      </c>
      <c r="D12746" s="9" t="s">
        <v>10263</v>
      </c>
      <c r="E12746" s="9"/>
      <c r="F12746" s="9" t="s">
        <v>17887</v>
      </c>
      <c r="G12746" s="9" t="s">
        <v>32153</v>
      </c>
      <c r="H12746" s="9" t="s">
        <v>10263</v>
      </c>
      <c r="I12746" s="9" t="s">
        <v>41655</v>
      </c>
      <c r="J12746" s="9" t="s">
        <v>41656</v>
      </c>
      <c r="K12746" s="9" t="s">
        <v>42568</v>
      </c>
    </row>
    <row r="12747" spans="1:11" x14ac:dyDescent="0.35">
      <c r="A12747" s="9">
        <v>12746</v>
      </c>
      <c r="B12747" s="9" t="str">
        <f t="shared" si="199"/>
        <v>Pachira ins</v>
      </c>
      <c r="C12747" s="9" t="e" cm="1">
        <f t="array" aca="1" ref="C12747" ca="1">LEFT(K12747,$C$19743)&amp;"-"&amp;RIGHT(SUBSTITUTE(SUBSTITUTE(TiraAcento(E12747),"-","")," ",""),$C$19744)</f>
        <v>#NAME?</v>
      </c>
      <c r="D12747" s="9" t="s">
        <v>10264</v>
      </c>
      <c r="E12747" s="9" t="s">
        <v>10254</v>
      </c>
      <c r="F12747" s="9" t="s">
        <v>17888</v>
      </c>
      <c r="G12747" s="9" t="s">
        <v>32154</v>
      </c>
      <c r="H12747" s="9" t="s">
        <v>10264</v>
      </c>
      <c r="I12747" s="9" t="s">
        <v>41655</v>
      </c>
      <c r="J12747" s="9" t="s">
        <v>39594</v>
      </c>
      <c r="K12747" s="9" t="s">
        <v>47391</v>
      </c>
    </row>
    <row r="12748" spans="1:11" x14ac:dyDescent="0.35">
      <c r="A12748" s="9">
        <v>12747</v>
      </c>
      <c r="B12748" s="9" t="str">
        <f t="shared" si="199"/>
        <v>Pachira ins</v>
      </c>
      <c r="C12748" s="9" t="e" cm="1">
        <f t="array" aca="1" ref="C12748" ca="1">LEFT(K12748,$C$19743)&amp;"-"&amp;RIGHT(SUBSTITUTE(SUBSTITUTE(TiraAcento(E12748),"-","")," ",""),$C$19744)</f>
        <v>#NAME?</v>
      </c>
      <c r="D12748" s="9" t="s">
        <v>10264</v>
      </c>
      <c r="E12748" s="9" t="s">
        <v>599</v>
      </c>
      <c r="F12748" s="9" t="s">
        <v>17888</v>
      </c>
      <c r="G12748" s="9" t="s">
        <v>32155</v>
      </c>
      <c r="H12748" s="9" t="s">
        <v>10264</v>
      </c>
      <c r="I12748" s="9" t="s">
        <v>41655</v>
      </c>
      <c r="J12748" s="9" t="s">
        <v>39594</v>
      </c>
      <c r="K12748" s="9" t="s">
        <v>599</v>
      </c>
    </row>
    <row r="12749" spans="1:11" x14ac:dyDescent="0.35">
      <c r="A12749" s="9">
        <v>12748</v>
      </c>
      <c r="B12749" s="9" t="str">
        <f t="shared" si="199"/>
        <v>Pachira ins</v>
      </c>
      <c r="C12749" s="9" t="e" cm="1">
        <f t="array" aca="1" ref="C12749" ca="1">LEFT(K12749,$C$19743)&amp;"-"&amp;RIGHT(SUBSTITUTE(SUBSTITUTE(TiraAcento(E12749),"-","")," ",""),$C$19744)</f>
        <v>#NAME?</v>
      </c>
      <c r="D12749" s="9" t="s">
        <v>10264</v>
      </c>
      <c r="E12749" s="9" t="s">
        <v>10257</v>
      </c>
      <c r="F12749" s="9" t="s">
        <v>17888</v>
      </c>
      <c r="G12749" s="9" t="s">
        <v>32156</v>
      </c>
      <c r="H12749" s="9" t="s">
        <v>10264</v>
      </c>
      <c r="I12749" s="9" t="s">
        <v>41655</v>
      </c>
      <c r="J12749" s="9" t="s">
        <v>39594</v>
      </c>
      <c r="K12749" s="9" t="s">
        <v>47394</v>
      </c>
    </row>
    <row r="12750" spans="1:11" x14ac:dyDescent="0.35">
      <c r="A12750" s="9">
        <v>12749</v>
      </c>
      <c r="B12750" s="9" t="str">
        <f t="shared" si="199"/>
        <v>Pachira ins</v>
      </c>
      <c r="C12750" s="9" t="e" cm="1">
        <f t="array" aca="1" ref="C12750" ca="1">LEFT(K12750,$C$19743)&amp;"-"&amp;RIGHT(SUBSTITUTE(SUBSTITUTE(TiraAcento(E12750),"-","")," ",""),$C$19744)</f>
        <v>#NAME?</v>
      </c>
      <c r="D12750" s="9" t="s">
        <v>10264</v>
      </c>
      <c r="E12750" s="9" t="s">
        <v>10258</v>
      </c>
      <c r="F12750" s="9" t="s">
        <v>17888</v>
      </c>
      <c r="G12750" s="9" t="s">
        <v>32157</v>
      </c>
      <c r="H12750" s="9" t="s">
        <v>10264</v>
      </c>
      <c r="I12750" s="9" t="s">
        <v>41655</v>
      </c>
      <c r="J12750" s="9" t="s">
        <v>39594</v>
      </c>
      <c r="K12750" s="9" t="s">
        <v>47395</v>
      </c>
    </row>
    <row r="12751" spans="1:11" x14ac:dyDescent="0.35">
      <c r="A12751" s="9">
        <v>12750</v>
      </c>
      <c r="B12751" s="9" t="str">
        <f t="shared" si="199"/>
        <v>Pachira ins</v>
      </c>
      <c r="C12751" s="9" t="e" cm="1">
        <f t="array" aca="1" ref="C12751" ca="1">LEFT(K12751,$C$19743)&amp;"-"&amp;RIGHT(SUBSTITUTE(SUBSTITUTE(TiraAcento(E12751),"-","")," ",""),$C$19744)</f>
        <v>#NAME?</v>
      </c>
      <c r="D12751" s="9" t="s">
        <v>10264</v>
      </c>
      <c r="E12751" s="9" t="s">
        <v>2133</v>
      </c>
      <c r="F12751" s="9" t="s">
        <v>17888</v>
      </c>
      <c r="G12751" s="9" t="s">
        <v>32158</v>
      </c>
      <c r="H12751" s="9" t="s">
        <v>10264</v>
      </c>
      <c r="I12751" s="9" t="s">
        <v>41655</v>
      </c>
      <c r="J12751" s="9" t="s">
        <v>39594</v>
      </c>
      <c r="K12751" s="9" t="s">
        <v>2133</v>
      </c>
    </row>
    <row r="12752" spans="1:11" x14ac:dyDescent="0.35">
      <c r="A12752" s="9">
        <v>12751</v>
      </c>
      <c r="B12752" s="9" t="str">
        <f t="shared" si="199"/>
        <v>Pachira ins</v>
      </c>
      <c r="C12752" s="9" t="e" cm="1">
        <f t="array" aca="1" ref="C12752" ca="1">LEFT(K12752,$C$19743)&amp;"-"&amp;RIGHT(SUBSTITUTE(SUBSTITUTE(TiraAcento(E12752),"-","")," ",""),$C$19744)</f>
        <v>#NAME?</v>
      </c>
      <c r="D12752" s="9" t="s">
        <v>10264</v>
      </c>
      <c r="E12752" s="9" t="s">
        <v>2134</v>
      </c>
      <c r="F12752" s="9" t="s">
        <v>17888</v>
      </c>
      <c r="G12752" s="9" t="s">
        <v>32159</v>
      </c>
      <c r="H12752" s="9" t="s">
        <v>10264</v>
      </c>
      <c r="I12752" s="9" t="s">
        <v>41655</v>
      </c>
      <c r="J12752" s="9" t="s">
        <v>39594</v>
      </c>
      <c r="K12752" s="9" t="s">
        <v>2134</v>
      </c>
    </row>
    <row r="12753" spans="1:11" x14ac:dyDescent="0.35">
      <c r="A12753" s="9">
        <v>12752</v>
      </c>
      <c r="B12753" s="9" t="str">
        <f t="shared" si="199"/>
        <v>Pachira sp.</v>
      </c>
      <c r="C12753" s="9" t="e" cm="1">
        <f t="array" aca="1" ref="C12753" ca="1">LEFT(K12753,$C$19743)&amp;"-"&amp;RIGHT(SUBSTITUTE(SUBSTITUTE(TiraAcento(E12753),"-","")," ",""),$C$19744)</f>
        <v>#NAME?</v>
      </c>
      <c r="D12753" s="9" t="s">
        <v>10265</v>
      </c>
      <c r="E12753" s="9" t="s">
        <v>10266</v>
      </c>
      <c r="F12753" s="9" t="s">
        <v>10265</v>
      </c>
      <c r="G12753" s="9" t="s">
        <v>32160</v>
      </c>
      <c r="H12753" s="9" t="s">
        <v>10265</v>
      </c>
      <c r="I12753" s="9" t="s">
        <v>41655</v>
      </c>
      <c r="J12753" s="9" t="s">
        <v>39157</v>
      </c>
      <c r="K12753" s="9" t="s">
        <v>47397</v>
      </c>
    </row>
    <row r="12754" spans="1:11" x14ac:dyDescent="0.35">
      <c r="A12754" s="9">
        <v>12753</v>
      </c>
      <c r="B12754" s="9" t="str">
        <f t="shared" si="199"/>
        <v>Pachira tom</v>
      </c>
      <c r="C12754" s="9" t="e" cm="1">
        <f t="array" aca="1" ref="C12754" ca="1">LEFT(K12754,$C$19743)&amp;"-"&amp;RIGHT(SUBSTITUTE(SUBSTITUTE(TiraAcento(E12754),"-","")," ",""),$C$19744)</f>
        <v>#NAME?</v>
      </c>
      <c r="D12754" s="9" t="s">
        <v>10267</v>
      </c>
      <c r="E12754" s="9" t="s">
        <v>2145</v>
      </c>
      <c r="F12754" s="9" t="s">
        <v>17889</v>
      </c>
      <c r="G12754" s="9" t="s">
        <v>32161</v>
      </c>
      <c r="H12754" s="9" t="s">
        <v>10267</v>
      </c>
      <c r="I12754" s="9" t="s">
        <v>41655</v>
      </c>
      <c r="J12754" s="9" t="s">
        <v>39344</v>
      </c>
      <c r="K12754" s="9" t="s">
        <v>43640</v>
      </c>
    </row>
    <row r="12755" spans="1:11" x14ac:dyDescent="0.35">
      <c r="A12755" s="9">
        <v>12754</v>
      </c>
      <c r="B12755" s="9" t="str">
        <f t="shared" si="199"/>
        <v>Pachystroma ill</v>
      </c>
      <c r="C12755" s="9" t="e" cm="1">
        <f t="array" aca="1" ref="C12755" ca="1">LEFT(K12755,$C$19743)&amp;"-"&amp;RIGHT(SUBSTITUTE(SUBSTITUTE(TiraAcento(E12755),"-","")," ",""),$C$19744)</f>
        <v>#NAME?</v>
      </c>
      <c r="D12755" s="9" t="s">
        <v>10268</v>
      </c>
      <c r="E12755" s="9"/>
      <c r="F12755" s="9" t="s">
        <v>17890</v>
      </c>
      <c r="G12755" s="9" t="s">
        <v>32162</v>
      </c>
      <c r="H12755" s="9" t="s">
        <v>10268</v>
      </c>
      <c r="I12755" s="9" t="s">
        <v>41657</v>
      </c>
      <c r="J12755" s="9" t="s">
        <v>41658</v>
      </c>
      <c r="K12755" s="9" t="s">
        <v>42568</v>
      </c>
    </row>
    <row r="12756" spans="1:11" x14ac:dyDescent="0.35">
      <c r="A12756" s="9">
        <v>12755</v>
      </c>
      <c r="B12756" s="9" t="str">
        <f t="shared" si="199"/>
        <v>Pachystroma lon</v>
      </c>
      <c r="C12756" s="9" t="e" cm="1">
        <f t="array" aca="1" ref="C12756" ca="1">LEFT(K12756,$C$19743)&amp;"-"&amp;RIGHT(SUBSTITUTE(SUBSTITUTE(TiraAcento(E12756),"-","")," ",""),$C$19744)</f>
        <v>#NAME?</v>
      </c>
      <c r="D12756" s="9" t="s">
        <v>10269</v>
      </c>
      <c r="E12756" s="9" t="s">
        <v>5392</v>
      </c>
      <c r="F12756" s="9" t="s">
        <v>17891</v>
      </c>
      <c r="G12756" s="9" t="s">
        <v>32163</v>
      </c>
      <c r="H12756" s="9" t="s">
        <v>10269</v>
      </c>
      <c r="I12756" s="9" t="s">
        <v>41657</v>
      </c>
      <c r="J12756" s="9" t="s">
        <v>41659</v>
      </c>
      <c r="K12756" s="9" t="s">
        <v>2690</v>
      </c>
    </row>
    <row r="12757" spans="1:11" x14ac:dyDescent="0.35">
      <c r="A12757" s="9">
        <v>12756</v>
      </c>
      <c r="B12757" s="9" t="str">
        <f t="shared" si="199"/>
        <v>Pachystroma lon</v>
      </c>
      <c r="C12757" s="9" t="e" cm="1">
        <f t="array" aca="1" ref="C12757" ca="1">LEFT(K12757,$C$19743)&amp;"-"&amp;RIGHT(SUBSTITUTE(SUBSTITUTE(TiraAcento(E12757),"-","")," ",""),$C$19744)</f>
        <v>#NAME?</v>
      </c>
      <c r="D12757" s="9" t="s">
        <v>10269</v>
      </c>
      <c r="E12757" s="9" t="s">
        <v>10270</v>
      </c>
      <c r="F12757" s="9" t="s">
        <v>17891</v>
      </c>
      <c r="G12757" s="9" t="s">
        <v>32164</v>
      </c>
      <c r="H12757" s="9" t="s">
        <v>10269</v>
      </c>
      <c r="I12757" s="9" t="s">
        <v>41657</v>
      </c>
      <c r="J12757" s="9" t="s">
        <v>41659</v>
      </c>
      <c r="K12757" s="9" t="s">
        <v>10270</v>
      </c>
    </row>
    <row r="12758" spans="1:11" x14ac:dyDescent="0.35">
      <c r="A12758" s="9">
        <v>12757</v>
      </c>
      <c r="B12758" s="9" t="str">
        <f t="shared" si="199"/>
        <v>Pachystroma lon</v>
      </c>
      <c r="C12758" s="9" t="e" cm="1">
        <f t="array" aca="1" ref="C12758" ca="1">LEFT(K12758,$C$19743)&amp;"-"&amp;RIGHT(SUBSTITUTE(SUBSTITUTE(TiraAcento(E12758),"-","")," ",""),$C$19744)</f>
        <v>#NAME?</v>
      </c>
      <c r="D12758" s="9" t="s">
        <v>10269</v>
      </c>
      <c r="E12758" s="9" t="s">
        <v>10271</v>
      </c>
      <c r="F12758" s="9" t="s">
        <v>17891</v>
      </c>
      <c r="G12758" s="9" t="s">
        <v>32165</v>
      </c>
      <c r="H12758" s="9" t="s">
        <v>10269</v>
      </c>
      <c r="I12758" s="9" t="s">
        <v>41657</v>
      </c>
      <c r="J12758" s="9" t="s">
        <v>41659</v>
      </c>
      <c r="K12758" s="9" t="s">
        <v>10271</v>
      </c>
    </row>
    <row r="12759" spans="1:11" x14ac:dyDescent="0.35">
      <c r="A12759" s="9">
        <v>12758</v>
      </c>
      <c r="B12759" s="9" t="str">
        <f t="shared" si="199"/>
        <v>Pachystroma lon</v>
      </c>
      <c r="C12759" s="9" t="e" cm="1">
        <f t="array" aca="1" ref="C12759" ca="1">LEFT(K12759,$C$19743)&amp;"-"&amp;RIGHT(SUBSTITUTE(SUBSTITUTE(TiraAcento(E12759),"-","")," ",""),$C$19744)</f>
        <v>#NAME?</v>
      </c>
      <c r="D12759" s="9" t="s">
        <v>10269</v>
      </c>
      <c r="E12759" s="9" t="s">
        <v>10272</v>
      </c>
      <c r="F12759" s="9" t="s">
        <v>17891</v>
      </c>
      <c r="G12759" s="9" t="s">
        <v>32166</v>
      </c>
      <c r="H12759" s="9" t="s">
        <v>10269</v>
      </c>
      <c r="I12759" s="9" t="s">
        <v>41657</v>
      </c>
      <c r="J12759" s="9" t="s">
        <v>41659</v>
      </c>
      <c r="K12759" s="9" t="s">
        <v>47398</v>
      </c>
    </row>
    <row r="12760" spans="1:11" x14ac:dyDescent="0.35">
      <c r="A12760" s="9">
        <v>12759</v>
      </c>
      <c r="B12760" s="9" t="str">
        <f t="shared" si="199"/>
        <v>Peltogyne con</v>
      </c>
      <c r="C12760" s="9" t="e" cm="1">
        <f t="array" aca="1" ref="C12760" ca="1">LEFT(K12760,$C$19743)&amp;"-"&amp;RIGHT(SUBSTITUTE(SUBSTITUTE(TiraAcento(E12760),"-","")," ",""),$C$19744)</f>
        <v>#NAME?</v>
      </c>
      <c r="D12760" s="9" t="s">
        <v>10273</v>
      </c>
      <c r="E12760" s="9" t="s">
        <v>10274</v>
      </c>
      <c r="F12760" s="9" t="s">
        <v>17892</v>
      </c>
      <c r="G12760" s="9" t="s">
        <v>32167</v>
      </c>
      <c r="H12760" s="9" t="s">
        <v>10273</v>
      </c>
      <c r="I12760" s="9" t="s">
        <v>41660</v>
      </c>
      <c r="J12760" s="9" t="s">
        <v>40068</v>
      </c>
      <c r="K12760" s="9" t="s">
        <v>47399</v>
      </c>
    </row>
    <row r="12761" spans="1:11" x14ac:dyDescent="0.35">
      <c r="A12761" s="9">
        <v>12760</v>
      </c>
      <c r="B12761" s="9" t="str">
        <f t="shared" si="199"/>
        <v>Peltogyne con</v>
      </c>
      <c r="C12761" s="9" t="e" cm="1">
        <f t="array" aca="1" ref="C12761" ca="1">LEFT(K12761,$C$19743)&amp;"-"&amp;RIGHT(SUBSTITUTE(SUBSTITUTE(TiraAcento(E12761),"-","")," ",""),$C$19744)</f>
        <v>#NAME?</v>
      </c>
      <c r="D12761" s="9" t="s">
        <v>10273</v>
      </c>
      <c r="E12761" s="9" t="s">
        <v>6921</v>
      </c>
      <c r="F12761" s="9" t="s">
        <v>17892</v>
      </c>
      <c r="G12761" s="9" t="s">
        <v>32168</v>
      </c>
      <c r="H12761" s="9" t="s">
        <v>10273</v>
      </c>
      <c r="I12761" s="9" t="s">
        <v>41660</v>
      </c>
      <c r="J12761" s="9" t="s">
        <v>40068</v>
      </c>
      <c r="K12761" s="9" t="s">
        <v>45850</v>
      </c>
    </row>
    <row r="12762" spans="1:11" x14ac:dyDescent="0.35">
      <c r="A12762" s="9">
        <v>12761</v>
      </c>
      <c r="B12762" s="9" t="str">
        <f t="shared" si="199"/>
        <v>Peltogyne con</v>
      </c>
      <c r="C12762" s="9" t="e" cm="1">
        <f t="array" aca="1" ref="C12762" ca="1">LEFT(K12762,$C$19743)&amp;"-"&amp;RIGHT(SUBSTITUTE(SUBSTITUTE(TiraAcento(E12762),"-","")," ",""),$C$19744)</f>
        <v>#NAME?</v>
      </c>
      <c r="D12762" s="9" t="s">
        <v>10273</v>
      </c>
      <c r="E12762" s="9" t="s">
        <v>6922</v>
      </c>
      <c r="F12762" s="9" t="s">
        <v>17892</v>
      </c>
      <c r="G12762" s="9" t="s">
        <v>32169</v>
      </c>
      <c r="H12762" s="9" t="s">
        <v>10273</v>
      </c>
      <c r="I12762" s="9" t="s">
        <v>41660</v>
      </c>
      <c r="J12762" s="9" t="s">
        <v>40068</v>
      </c>
      <c r="K12762" s="9" t="s">
        <v>6922</v>
      </c>
    </row>
    <row r="12763" spans="1:11" x14ac:dyDescent="0.35">
      <c r="A12763" s="9">
        <v>12762</v>
      </c>
      <c r="B12763" s="9" t="str">
        <f t="shared" si="199"/>
        <v>Peltogyne con</v>
      </c>
      <c r="C12763" s="9" t="e" cm="1">
        <f t="array" aca="1" ref="C12763" ca="1">LEFT(K12763,$C$19743)&amp;"-"&amp;RIGHT(SUBSTITUTE(SUBSTITUTE(TiraAcento(E12763),"-","")," ",""),$C$19744)</f>
        <v>#NAME?</v>
      </c>
      <c r="D12763" s="9" t="s">
        <v>10273</v>
      </c>
      <c r="E12763" s="9" t="s">
        <v>835</v>
      </c>
      <c r="F12763" s="9" t="s">
        <v>17892</v>
      </c>
      <c r="G12763" s="9" t="s">
        <v>32170</v>
      </c>
      <c r="H12763" s="9" t="s">
        <v>10273</v>
      </c>
      <c r="I12763" s="9" t="s">
        <v>41660</v>
      </c>
      <c r="J12763" s="9" t="s">
        <v>40068</v>
      </c>
      <c r="K12763" s="9" t="s">
        <v>835</v>
      </c>
    </row>
    <row r="12764" spans="1:11" x14ac:dyDescent="0.35">
      <c r="A12764" s="9">
        <v>12763</v>
      </c>
      <c r="B12764" s="9" t="str">
        <f t="shared" si="199"/>
        <v>Peltogyne con</v>
      </c>
      <c r="C12764" s="9" t="e" cm="1">
        <f t="array" aca="1" ref="C12764" ca="1">LEFT(K12764,$C$19743)&amp;"-"&amp;RIGHT(SUBSTITUTE(SUBSTITUTE(TiraAcento(E12764),"-","")," ",""),$C$19744)</f>
        <v>#NAME?</v>
      </c>
      <c r="D12764" s="9" t="s">
        <v>10273</v>
      </c>
      <c r="E12764" s="9" t="s">
        <v>10275</v>
      </c>
      <c r="F12764" s="9" t="s">
        <v>17892</v>
      </c>
      <c r="G12764" s="9" t="s">
        <v>32171</v>
      </c>
      <c r="H12764" s="9" t="s">
        <v>10273</v>
      </c>
      <c r="I12764" s="9" t="s">
        <v>41660</v>
      </c>
      <c r="J12764" s="9" t="s">
        <v>40068</v>
      </c>
      <c r="K12764" s="9" t="s">
        <v>10275</v>
      </c>
    </row>
    <row r="12765" spans="1:11" x14ac:dyDescent="0.35">
      <c r="A12765" s="9">
        <v>12764</v>
      </c>
      <c r="B12765" s="9" t="str">
        <f t="shared" si="199"/>
        <v>Peltogyne con</v>
      </c>
      <c r="C12765" s="9" t="e" cm="1">
        <f t="array" aca="1" ref="C12765" ca="1">LEFT(K12765,$C$19743)&amp;"-"&amp;RIGHT(SUBSTITUTE(SUBSTITUTE(TiraAcento(E12765),"-","")," ",""),$C$19744)</f>
        <v>#NAME?</v>
      </c>
      <c r="D12765" s="9" t="s">
        <v>10273</v>
      </c>
      <c r="E12765" s="9" t="s">
        <v>7252</v>
      </c>
      <c r="F12765" s="9" t="s">
        <v>17892</v>
      </c>
      <c r="G12765" s="9" t="s">
        <v>32172</v>
      </c>
      <c r="H12765" s="9" t="s">
        <v>10273</v>
      </c>
      <c r="I12765" s="9" t="s">
        <v>41660</v>
      </c>
      <c r="J12765" s="9" t="s">
        <v>40068</v>
      </c>
      <c r="K12765" s="9" t="s">
        <v>46016</v>
      </c>
    </row>
    <row r="12766" spans="1:11" x14ac:dyDescent="0.35">
      <c r="A12766" s="9">
        <v>12765</v>
      </c>
      <c r="B12766" s="9" t="str">
        <f t="shared" si="199"/>
        <v>Peltogyne con</v>
      </c>
      <c r="C12766" s="9" t="e" cm="1">
        <f t="array" aca="1" ref="C12766" ca="1">LEFT(K12766,$C$19743)&amp;"-"&amp;RIGHT(SUBSTITUTE(SUBSTITUTE(TiraAcento(E12766),"-","")," ",""),$C$19744)</f>
        <v>#NAME?</v>
      </c>
      <c r="D12766" s="9" t="s">
        <v>10273</v>
      </c>
      <c r="E12766" s="9" t="s">
        <v>10276</v>
      </c>
      <c r="F12766" s="9" t="s">
        <v>17892</v>
      </c>
      <c r="G12766" s="9" t="s">
        <v>32173</v>
      </c>
      <c r="H12766" s="9" t="s">
        <v>10273</v>
      </c>
      <c r="I12766" s="9" t="s">
        <v>41660</v>
      </c>
      <c r="J12766" s="9" t="s">
        <v>40068</v>
      </c>
      <c r="K12766" s="9" t="s">
        <v>47400</v>
      </c>
    </row>
    <row r="12767" spans="1:11" x14ac:dyDescent="0.35">
      <c r="A12767" s="9">
        <v>12766</v>
      </c>
      <c r="B12767" s="9" t="str">
        <f t="shared" si="199"/>
        <v>Peltogyne con</v>
      </c>
      <c r="C12767" s="9" t="e" cm="1">
        <f t="array" aca="1" ref="C12767" ca="1">LEFT(K12767,$C$19743)&amp;"-"&amp;RIGHT(SUBSTITUTE(SUBSTITUTE(TiraAcento(E12767),"-","")," ",""),$C$19744)</f>
        <v>#NAME?</v>
      </c>
      <c r="D12767" s="9" t="s">
        <v>10273</v>
      </c>
      <c r="E12767" s="9" t="s">
        <v>7257</v>
      </c>
      <c r="F12767" s="9" t="s">
        <v>17892</v>
      </c>
      <c r="G12767" s="9" t="s">
        <v>32174</v>
      </c>
      <c r="H12767" s="9" t="s">
        <v>10273</v>
      </c>
      <c r="I12767" s="9" t="s">
        <v>41660</v>
      </c>
      <c r="J12767" s="9" t="s">
        <v>40068</v>
      </c>
      <c r="K12767" s="9" t="s">
        <v>46021</v>
      </c>
    </row>
    <row r="12768" spans="1:11" x14ac:dyDescent="0.35">
      <c r="A12768" s="9">
        <v>12767</v>
      </c>
      <c r="B12768" s="9" t="str">
        <f t="shared" si="199"/>
        <v>Peltogyne con</v>
      </c>
      <c r="C12768" s="9" t="e" cm="1">
        <f t="array" aca="1" ref="C12768" ca="1">LEFT(K12768,$C$19743)&amp;"-"&amp;RIGHT(SUBSTITUTE(SUBSTITUTE(TiraAcento(E12768),"-","")," ",""),$C$19744)</f>
        <v>#NAME?</v>
      </c>
      <c r="D12768" s="9" t="s">
        <v>10273</v>
      </c>
      <c r="E12768" s="9" t="s">
        <v>7508</v>
      </c>
      <c r="F12768" s="9" t="s">
        <v>17892</v>
      </c>
      <c r="G12768" s="9" t="s">
        <v>32175</v>
      </c>
      <c r="H12768" s="9" t="s">
        <v>10273</v>
      </c>
      <c r="I12768" s="9" t="s">
        <v>41660</v>
      </c>
      <c r="J12768" s="9" t="s">
        <v>40068</v>
      </c>
      <c r="K12768" s="9" t="s">
        <v>7508</v>
      </c>
    </row>
    <row r="12769" spans="1:11" x14ac:dyDescent="0.35">
      <c r="A12769" s="9">
        <v>12768</v>
      </c>
      <c r="B12769" s="9" t="str">
        <f t="shared" si="199"/>
        <v>Peltogyne con</v>
      </c>
      <c r="C12769" s="9" t="e" cm="1">
        <f t="array" aca="1" ref="C12769" ca="1">LEFT(K12769,$C$19743)&amp;"-"&amp;RIGHT(SUBSTITUTE(SUBSTITUTE(TiraAcento(E12769),"-","")," ",""),$C$19744)</f>
        <v>#NAME?</v>
      </c>
      <c r="D12769" s="9" t="s">
        <v>10273</v>
      </c>
      <c r="E12769" s="9" t="s">
        <v>2826</v>
      </c>
      <c r="F12769" s="9" t="s">
        <v>17892</v>
      </c>
      <c r="G12769" s="9" t="s">
        <v>32176</v>
      </c>
      <c r="H12769" s="9" t="s">
        <v>10273</v>
      </c>
      <c r="I12769" s="9" t="s">
        <v>41660</v>
      </c>
      <c r="J12769" s="9" t="s">
        <v>40068</v>
      </c>
      <c r="K12769" s="9" t="s">
        <v>43980</v>
      </c>
    </row>
    <row r="12770" spans="1:11" x14ac:dyDescent="0.35">
      <c r="A12770" s="9">
        <v>12769</v>
      </c>
      <c r="B12770" s="9" t="str">
        <f t="shared" si="199"/>
        <v>Peltogyne con</v>
      </c>
      <c r="C12770" s="9" t="e" cm="1">
        <f t="array" aca="1" ref="C12770" ca="1">LEFT(K12770,$C$19743)&amp;"-"&amp;RIGHT(SUBSTITUTE(SUBSTITUTE(TiraAcento(E12770),"-","")," ",""),$C$19744)</f>
        <v>#NAME?</v>
      </c>
      <c r="D12770" s="9" t="s">
        <v>10273</v>
      </c>
      <c r="E12770" s="9" t="s">
        <v>10277</v>
      </c>
      <c r="F12770" s="9" t="s">
        <v>17892</v>
      </c>
      <c r="G12770" s="9" t="s">
        <v>32177</v>
      </c>
      <c r="H12770" s="9" t="s">
        <v>10273</v>
      </c>
      <c r="I12770" s="9" t="s">
        <v>41660</v>
      </c>
      <c r="J12770" s="9" t="s">
        <v>40068</v>
      </c>
      <c r="K12770" s="9" t="s">
        <v>47401</v>
      </c>
    </row>
    <row r="12771" spans="1:11" x14ac:dyDescent="0.35">
      <c r="A12771" s="9">
        <v>12770</v>
      </c>
      <c r="B12771" s="9" t="str">
        <f t="shared" si="199"/>
        <v>Peltogyne con</v>
      </c>
      <c r="C12771" s="9" t="e" cm="1">
        <f t="array" aca="1" ref="C12771" ca="1">LEFT(K12771,$C$19743)&amp;"-"&amp;RIGHT(SUBSTITUTE(SUBSTITUTE(TiraAcento(E12771),"-","")," ",""),$C$19744)</f>
        <v>#NAME?</v>
      </c>
      <c r="D12771" s="9" t="s">
        <v>10273</v>
      </c>
      <c r="E12771" s="9" t="s">
        <v>3749</v>
      </c>
      <c r="F12771" s="9" t="s">
        <v>17892</v>
      </c>
      <c r="G12771" s="9" t="s">
        <v>32178</v>
      </c>
      <c r="H12771" s="9" t="s">
        <v>10273</v>
      </c>
      <c r="I12771" s="9" t="s">
        <v>41660</v>
      </c>
      <c r="J12771" s="9" t="s">
        <v>40068</v>
      </c>
      <c r="K12771" s="9" t="s">
        <v>44402</v>
      </c>
    </row>
    <row r="12772" spans="1:11" x14ac:dyDescent="0.35">
      <c r="A12772" s="9">
        <v>12771</v>
      </c>
      <c r="B12772" s="9" t="str">
        <f t="shared" si="199"/>
        <v>Peltogyne con</v>
      </c>
      <c r="C12772" s="9" t="e" cm="1">
        <f t="array" aca="1" ref="C12772" ca="1">LEFT(K12772,$C$19743)&amp;"-"&amp;RIGHT(SUBSTITUTE(SUBSTITUTE(TiraAcento(E12772),"-","")," ",""),$C$19744)</f>
        <v>#NAME?</v>
      </c>
      <c r="D12772" s="9" t="s">
        <v>10273</v>
      </c>
      <c r="E12772" s="9" t="s">
        <v>10278</v>
      </c>
      <c r="F12772" s="9" t="s">
        <v>17892</v>
      </c>
      <c r="G12772" s="9" t="s">
        <v>32179</v>
      </c>
      <c r="H12772" s="9" t="s">
        <v>10273</v>
      </c>
      <c r="I12772" s="9" t="s">
        <v>41660</v>
      </c>
      <c r="J12772" s="9" t="s">
        <v>40068</v>
      </c>
      <c r="K12772" s="9" t="s">
        <v>47402</v>
      </c>
    </row>
    <row r="12773" spans="1:11" x14ac:dyDescent="0.35">
      <c r="A12773" s="9">
        <v>12772</v>
      </c>
      <c r="B12773" s="9" t="str">
        <f t="shared" si="199"/>
        <v>Peltogyne con</v>
      </c>
      <c r="C12773" s="9" t="e" cm="1">
        <f t="array" aca="1" ref="C12773" ca="1">LEFT(K12773,$C$19743)&amp;"-"&amp;RIGHT(SUBSTITUTE(SUBSTITUTE(TiraAcento(E12773),"-","")," ",""),$C$19744)</f>
        <v>#NAME?</v>
      </c>
      <c r="D12773" s="9" t="s">
        <v>10273</v>
      </c>
      <c r="E12773" s="9" t="s">
        <v>1879</v>
      </c>
      <c r="F12773" s="9" t="s">
        <v>17892</v>
      </c>
      <c r="G12773" s="9" t="s">
        <v>32180</v>
      </c>
      <c r="H12773" s="9" t="s">
        <v>10273</v>
      </c>
      <c r="I12773" s="9" t="s">
        <v>41660</v>
      </c>
      <c r="J12773" s="9" t="s">
        <v>40068</v>
      </c>
      <c r="K12773" s="9" t="s">
        <v>43501</v>
      </c>
    </row>
    <row r="12774" spans="1:11" x14ac:dyDescent="0.35">
      <c r="A12774" s="9">
        <v>12773</v>
      </c>
      <c r="B12774" s="9" t="str">
        <f t="shared" si="199"/>
        <v>Peltogyne con</v>
      </c>
      <c r="C12774" s="9" t="e" cm="1">
        <f t="array" aca="1" ref="C12774" ca="1">LEFT(K12774,$C$19743)&amp;"-"&amp;RIGHT(SUBSTITUTE(SUBSTITUTE(TiraAcento(E12774),"-","")," ",""),$C$19744)</f>
        <v>#NAME?</v>
      </c>
      <c r="D12774" s="9" t="s">
        <v>10273</v>
      </c>
      <c r="E12774" s="9" t="s">
        <v>3477</v>
      </c>
      <c r="F12774" s="9" t="s">
        <v>17892</v>
      </c>
      <c r="G12774" s="9" t="s">
        <v>32181</v>
      </c>
      <c r="H12774" s="9" t="s">
        <v>10273</v>
      </c>
      <c r="I12774" s="9" t="s">
        <v>41660</v>
      </c>
      <c r="J12774" s="9" t="s">
        <v>40068</v>
      </c>
      <c r="K12774" s="9" t="s">
        <v>3477</v>
      </c>
    </row>
    <row r="12775" spans="1:11" x14ac:dyDescent="0.35">
      <c r="A12775" s="9">
        <v>12774</v>
      </c>
      <c r="B12775" s="9" t="str">
        <f t="shared" si="199"/>
        <v>Peltogyne con</v>
      </c>
      <c r="C12775" s="9" t="e" cm="1">
        <f t="array" aca="1" ref="C12775" ca="1">LEFT(K12775,$C$19743)&amp;"-"&amp;RIGHT(SUBSTITUTE(SUBSTITUTE(TiraAcento(E12775),"-","")," ",""),$C$19744)</f>
        <v>#NAME?</v>
      </c>
      <c r="D12775" s="9" t="s">
        <v>10273</v>
      </c>
      <c r="E12775" s="9" t="s">
        <v>1517</v>
      </c>
      <c r="F12775" s="9" t="s">
        <v>17892</v>
      </c>
      <c r="G12775" s="9" t="s">
        <v>32182</v>
      </c>
      <c r="H12775" s="9" t="s">
        <v>10273</v>
      </c>
      <c r="I12775" s="9" t="s">
        <v>41660</v>
      </c>
      <c r="J12775" s="9" t="s">
        <v>40068</v>
      </c>
      <c r="K12775" s="9" t="s">
        <v>1517</v>
      </c>
    </row>
    <row r="12776" spans="1:11" x14ac:dyDescent="0.35">
      <c r="A12776" s="9">
        <v>12775</v>
      </c>
      <c r="B12776" s="9" t="str">
        <f t="shared" si="199"/>
        <v>Peltogyne den</v>
      </c>
      <c r="C12776" s="9" t="e" cm="1">
        <f t="array" aca="1" ref="C12776" ca="1">LEFT(K12776,$C$19743)&amp;"-"&amp;RIGHT(SUBSTITUTE(SUBSTITUTE(TiraAcento(E12776),"-","")," ",""),$C$19744)</f>
        <v>#NAME?</v>
      </c>
      <c r="D12776" s="9" t="s">
        <v>10279</v>
      </c>
      <c r="E12776" s="9" t="s">
        <v>10280</v>
      </c>
      <c r="F12776" s="9" t="s">
        <v>17893</v>
      </c>
      <c r="G12776" s="9" t="s">
        <v>32183</v>
      </c>
      <c r="H12776" s="9" t="s">
        <v>10279</v>
      </c>
      <c r="I12776" s="9" t="s">
        <v>41660</v>
      </c>
      <c r="J12776" s="9" t="s">
        <v>39367</v>
      </c>
      <c r="K12776" s="9" t="s">
        <v>47403</v>
      </c>
    </row>
    <row r="12777" spans="1:11" x14ac:dyDescent="0.35">
      <c r="A12777" s="9">
        <v>12776</v>
      </c>
      <c r="B12777" s="9" t="str">
        <f t="shared" si="199"/>
        <v>Peltogyne den</v>
      </c>
      <c r="C12777" s="9" t="e" cm="1">
        <f t="array" aca="1" ref="C12777" ca="1">LEFT(K12777,$C$19743)&amp;"-"&amp;RIGHT(SUBSTITUTE(SUBSTITUTE(TiraAcento(E12777),"-","")," ",""),$C$19744)</f>
        <v>#NAME?</v>
      </c>
      <c r="D12777" s="9" t="s">
        <v>10279</v>
      </c>
      <c r="E12777" s="9" t="s">
        <v>3749</v>
      </c>
      <c r="F12777" s="9" t="s">
        <v>17893</v>
      </c>
      <c r="G12777" s="9" t="s">
        <v>32184</v>
      </c>
      <c r="H12777" s="9" t="s">
        <v>10279</v>
      </c>
      <c r="I12777" s="9" t="s">
        <v>41660</v>
      </c>
      <c r="J12777" s="9" t="s">
        <v>39367</v>
      </c>
      <c r="K12777" s="9" t="s">
        <v>44402</v>
      </c>
    </row>
    <row r="12778" spans="1:11" x14ac:dyDescent="0.35">
      <c r="A12778" s="9">
        <v>12777</v>
      </c>
      <c r="B12778" s="9" t="str">
        <f t="shared" si="199"/>
        <v>Peltogyne den</v>
      </c>
      <c r="C12778" s="9" t="e" cm="1">
        <f t="array" aca="1" ref="C12778" ca="1">LEFT(K12778,$C$19743)&amp;"-"&amp;RIGHT(SUBSTITUTE(SUBSTITUTE(TiraAcento(E12778),"-","")," ",""),$C$19744)</f>
        <v>#NAME?</v>
      </c>
      <c r="D12778" s="9" t="s">
        <v>10279</v>
      </c>
      <c r="E12778" s="9" t="s">
        <v>3477</v>
      </c>
      <c r="F12778" s="9" t="s">
        <v>17893</v>
      </c>
      <c r="G12778" s="9" t="s">
        <v>32185</v>
      </c>
      <c r="H12778" s="9" t="s">
        <v>10279</v>
      </c>
      <c r="I12778" s="9" t="s">
        <v>41660</v>
      </c>
      <c r="J12778" s="9" t="s">
        <v>39367</v>
      </c>
      <c r="K12778" s="9" t="s">
        <v>3477</v>
      </c>
    </row>
    <row r="12779" spans="1:11" x14ac:dyDescent="0.35">
      <c r="A12779" s="9">
        <v>12778</v>
      </c>
      <c r="B12779" s="9" t="str">
        <f t="shared" si="199"/>
        <v>Peltogyne dis</v>
      </c>
      <c r="C12779" s="9" t="e" cm="1">
        <f t="array" aca="1" ref="C12779" ca="1">LEFT(K12779,$C$19743)&amp;"-"&amp;RIGHT(SUBSTITUTE(SUBSTITUTE(TiraAcento(E12779),"-","")," ",""),$C$19744)</f>
        <v>#NAME?</v>
      </c>
      <c r="D12779" s="9" t="s">
        <v>10281</v>
      </c>
      <c r="E12779" s="9" t="s">
        <v>3748</v>
      </c>
      <c r="F12779" s="9" t="s">
        <v>17894</v>
      </c>
      <c r="G12779" s="9" t="s">
        <v>32186</v>
      </c>
      <c r="H12779" s="9" t="s">
        <v>10281</v>
      </c>
      <c r="I12779" s="9" t="s">
        <v>41660</v>
      </c>
      <c r="J12779" s="9" t="s">
        <v>39163</v>
      </c>
      <c r="K12779" s="9" t="s">
        <v>3748</v>
      </c>
    </row>
    <row r="12780" spans="1:11" x14ac:dyDescent="0.35">
      <c r="A12780" s="9">
        <v>12779</v>
      </c>
      <c r="B12780" s="9" t="str">
        <f t="shared" si="199"/>
        <v>Peltogyne dis</v>
      </c>
      <c r="C12780" s="9" t="e" cm="1">
        <f t="array" aca="1" ref="C12780" ca="1">LEFT(K12780,$C$19743)&amp;"-"&amp;RIGHT(SUBSTITUTE(SUBSTITUTE(TiraAcento(E12780),"-","")," ",""),$C$19744)</f>
        <v>#NAME?</v>
      </c>
      <c r="D12780" s="9" t="s">
        <v>10281</v>
      </c>
      <c r="E12780" s="9" t="s">
        <v>10282</v>
      </c>
      <c r="F12780" s="9" t="s">
        <v>17894</v>
      </c>
      <c r="G12780" s="9" t="s">
        <v>32187</v>
      </c>
      <c r="H12780" s="9" t="s">
        <v>10281</v>
      </c>
      <c r="I12780" s="9" t="s">
        <v>41660</v>
      </c>
      <c r="J12780" s="9" t="s">
        <v>39163</v>
      </c>
      <c r="K12780" s="9" t="s">
        <v>10282</v>
      </c>
    </row>
    <row r="12781" spans="1:11" x14ac:dyDescent="0.35">
      <c r="A12781" s="9">
        <v>12780</v>
      </c>
      <c r="B12781" s="9" t="str">
        <f t="shared" si="199"/>
        <v>Peltogyne dis</v>
      </c>
      <c r="C12781" s="9" t="e" cm="1">
        <f t="array" aca="1" ref="C12781" ca="1">LEFT(K12781,$C$19743)&amp;"-"&amp;RIGHT(SUBSTITUTE(SUBSTITUTE(TiraAcento(E12781),"-","")," ",""),$C$19744)</f>
        <v>#NAME?</v>
      </c>
      <c r="D12781" s="9" t="s">
        <v>10281</v>
      </c>
      <c r="E12781" s="9" t="s">
        <v>5</v>
      </c>
      <c r="F12781" s="9" t="s">
        <v>17894</v>
      </c>
      <c r="G12781" s="9" t="s">
        <v>32188</v>
      </c>
      <c r="H12781" s="9" t="s">
        <v>10281</v>
      </c>
      <c r="I12781" s="9" t="s">
        <v>41660</v>
      </c>
      <c r="J12781" s="9" t="s">
        <v>39163</v>
      </c>
      <c r="K12781" s="9" t="s">
        <v>42541</v>
      </c>
    </row>
    <row r="12782" spans="1:11" x14ac:dyDescent="0.35">
      <c r="A12782" s="9">
        <v>12781</v>
      </c>
      <c r="B12782" s="9" t="str">
        <f t="shared" si="199"/>
        <v>Peltogyne dis</v>
      </c>
      <c r="C12782" s="9" t="e" cm="1">
        <f t="array" aca="1" ref="C12782" ca="1">LEFT(K12782,$C$19743)&amp;"-"&amp;RIGHT(SUBSTITUTE(SUBSTITUTE(TiraAcento(E12782),"-","")," ",""),$C$19744)</f>
        <v>#NAME?</v>
      </c>
      <c r="D12782" s="9" t="s">
        <v>10281</v>
      </c>
      <c r="E12782" s="9" t="s">
        <v>828</v>
      </c>
      <c r="F12782" s="9" t="s">
        <v>17894</v>
      </c>
      <c r="G12782" s="9" t="s">
        <v>32189</v>
      </c>
      <c r="H12782" s="9" t="s">
        <v>10281</v>
      </c>
      <c r="I12782" s="9" t="s">
        <v>41660</v>
      </c>
      <c r="J12782" s="9" t="s">
        <v>39163</v>
      </c>
      <c r="K12782" s="9" t="s">
        <v>828</v>
      </c>
    </row>
    <row r="12783" spans="1:11" x14ac:dyDescent="0.35">
      <c r="A12783" s="9">
        <v>12782</v>
      </c>
      <c r="B12783" s="9" t="str">
        <f t="shared" si="199"/>
        <v>Peltogyne dis</v>
      </c>
      <c r="C12783" s="9" t="e" cm="1">
        <f t="array" aca="1" ref="C12783" ca="1">LEFT(K12783,$C$19743)&amp;"-"&amp;RIGHT(SUBSTITUTE(SUBSTITUTE(TiraAcento(E12783),"-","")," ",""),$C$19744)</f>
        <v>#NAME?</v>
      </c>
      <c r="D12783" s="9" t="s">
        <v>10281</v>
      </c>
      <c r="E12783" s="9" t="s">
        <v>10283</v>
      </c>
      <c r="F12783" s="9" t="s">
        <v>17894</v>
      </c>
      <c r="G12783" s="9" t="s">
        <v>32190</v>
      </c>
      <c r="H12783" s="9" t="s">
        <v>10281</v>
      </c>
      <c r="I12783" s="9" t="s">
        <v>41660</v>
      </c>
      <c r="J12783" s="9" t="s">
        <v>39163</v>
      </c>
      <c r="K12783" s="9" t="s">
        <v>47404</v>
      </c>
    </row>
    <row r="12784" spans="1:11" x14ac:dyDescent="0.35">
      <c r="A12784" s="9">
        <v>12783</v>
      </c>
      <c r="B12784" s="9" t="str">
        <f t="shared" si="199"/>
        <v>Peltogyne dis</v>
      </c>
      <c r="C12784" s="9" t="e" cm="1">
        <f t="array" aca="1" ref="C12784" ca="1">LEFT(K12784,$C$19743)&amp;"-"&amp;RIGHT(SUBSTITUTE(SUBSTITUTE(TiraAcento(E12784),"-","")," ",""),$C$19744)</f>
        <v>#NAME?</v>
      </c>
      <c r="D12784" s="9" t="s">
        <v>10281</v>
      </c>
      <c r="E12784" s="9" t="s">
        <v>10284</v>
      </c>
      <c r="F12784" s="9" t="s">
        <v>17894</v>
      </c>
      <c r="G12784" s="9" t="s">
        <v>32191</v>
      </c>
      <c r="H12784" s="9" t="s">
        <v>10281</v>
      </c>
      <c r="I12784" s="9" t="s">
        <v>41660</v>
      </c>
      <c r="J12784" s="9" t="s">
        <v>39163</v>
      </c>
      <c r="K12784" s="9" t="s">
        <v>10284</v>
      </c>
    </row>
    <row r="12785" spans="1:11" x14ac:dyDescent="0.35">
      <c r="A12785" s="9">
        <v>12784</v>
      </c>
      <c r="B12785" s="9" t="str">
        <f t="shared" si="199"/>
        <v>Peltogyne dis</v>
      </c>
      <c r="C12785" s="9" t="e" cm="1">
        <f t="array" aca="1" ref="C12785" ca="1">LEFT(K12785,$C$19743)&amp;"-"&amp;RIGHT(SUBSTITUTE(SUBSTITUTE(TiraAcento(E12785),"-","")," ",""),$C$19744)</f>
        <v>#NAME?</v>
      </c>
      <c r="D12785" s="9" t="s">
        <v>10281</v>
      </c>
      <c r="E12785" s="9" t="s">
        <v>1479</v>
      </c>
      <c r="F12785" s="9" t="s">
        <v>17894</v>
      </c>
      <c r="G12785" s="9" t="s">
        <v>32192</v>
      </c>
      <c r="H12785" s="9" t="s">
        <v>10281</v>
      </c>
      <c r="I12785" s="9" t="s">
        <v>41660</v>
      </c>
      <c r="J12785" s="9" t="s">
        <v>39163</v>
      </c>
      <c r="K12785" s="9" t="s">
        <v>43296</v>
      </c>
    </row>
    <row r="12786" spans="1:11" x14ac:dyDescent="0.35">
      <c r="A12786" s="9">
        <v>12785</v>
      </c>
      <c r="B12786" s="9" t="str">
        <f t="shared" si="199"/>
        <v>Peltogyne dis</v>
      </c>
      <c r="C12786" s="9" t="e" cm="1">
        <f t="array" aca="1" ref="C12786" ca="1">LEFT(K12786,$C$19743)&amp;"-"&amp;RIGHT(SUBSTITUTE(SUBSTITUTE(TiraAcento(E12786),"-","")," ",""),$C$19744)</f>
        <v>#NAME?</v>
      </c>
      <c r="D12786" s="9" t="s">
        <v>10281</v>
      </c>
      <c r="E12786" s="9" t="s">
        <v>4476</v>
      </c>
      <c r="F12786" s="9" t="s">
        <v>17894</v>
      </c>
      <c r="G12786" s="9" t="s">
        <v>32193</v>
      </c>
      <c r="H12786" s="9" t="s">
        <v>10281</v>
      </c>
      <c r="I12786" s="9" t="s">
        <v>41660</v>
      </c>
      <c r="J12786" s="9" t="s">
        <v>39163</v>
      </c>
      <c r="K12786" s="9" t="s">
        <v>4476</v>
      </c>
    </row>
    <row r="12787" spans="1:11" x14ac:dyDescent="0.35">
      <c r="A12787" s="9">
        <v>12786</v>
      </c>
      <c r="B12787" s="9" t="str">
        <f t="shared" si="199"/>
        <v>Peltogyne dis</v>
      </c>
      <c r="C12787" s="9" t="e" cm="1">
        <f t="array" aca="1" ref="C12787" ca="1">LEFT(K12787,$C$19743)&amp;"-"&amp;RIGHT(SUBSTITUTE(SUBSTITUTE(TiraAcento(E12787),"-","")," ",""),$C$19744)</f>
        <v>#NAME?</v>
      </c>
      <c r="D12787" s="9" t="s">
        <v>10281</v>
      </c>
      <c r="E12787" s="9" t="s">
        <v>7493</v>
      </c>
      <c r="F12787" s="9" t="s">
        <v>17894</v>
      </c>
      <c r="G12787" s="9" t="s">
        <v>32194</v>
      </c>
      <c r="H12787" s="9" t="s">
        <v>10281</v>
      </c>
      <c r="I12787" s="9" t="s">
        <v>41660</v>
      </c>
      <c r="J12787" s="9" t="s">
        <v>39163</v>
      </c>
      <c r="K12787" s="9" t="s">
        <v>46135</v>
      </c>
    </row>
    <row r="12788" spans="1:11" x14ac:dyDescent="0.35">
      <c r="A12788" s="9">
        <v>12787</v>
      </c>
      <c r="B12788" s="9" t="str">
        <f t="shared" si="199"/>
        <v>Peltogyne dis</v>
      </c>
      <c r="C12788" s="9" t="e" cm="1">
        <f t="array" aca="1" ref="C12788" ca="1">LEFT(K12788,$C$19743)&amp;"-"&amp;RIGHT(SUBSTITUTE(SUBSTITUTE(TiraAcento(E12788),"-","")," ",""),$C$19744)</f>
        <v>#NAME?</v>
      </c>
      <c r="D12788" s="9" t="s">
        <v>10281</v>
      </c>
      <c r="E12788" s="9" t="s">
        <v>3749</v>
      </c>
      <c r="F12788" s="9" t="s">
        <v>17894</v>
      </c>
      <c r="G12788" s="9" t="s">
        <v>32195</v>
      </c>
      <c r="H12788" s="9" t="s">
        <v>10281</v>
      </c>
      <c r="I12788" s="9" t="s">
        <v>41660</v>
      </c>
      <c r="J12788" s="9" t="s">
        <v>39163</v>
      </c>
      <c r="K12788" s="9" t="s">
        <v>44402</v>
      </c>
    </row>
    <row r="12789" spans="1:11" x14ac:dyDescent="0.35">
      <c r="A12789" s="9">
        <v>12788</v>
      </c>
      <c r="B12789" s="9" t="str">
        <f t="shared" si="199"/>
        <v>Peltogyne dis</v>
      </c>
      <c r="C12789" s="9" t="e" cm="1">
        <f t="array" aca="1" ref="C12789" ca="1">LEFT(K12789,$C$19743)&amp;"-"&amp;RIGHT(SUBSTITUTE(SUBSTITUTE(TiraAcento(E12789),"-","")," ",""),$C$19744)</f>
        <v>#NAME?</v>
      </c>
      <c r="D12789" s="9" t="s">
        <v>10281</v>
      </c>
      <c r="E12789" s="9" t="s">
        <v>3477</v>
      </c>
      <c r="F12789" s="9" t="s">
        <v>17894</v>
      </c>
      <c r="G12789" s="9" t="s">
        <v>32196</v>
      </c>
      <c r="H12789" s="9" t="s">
        <v>10281</v>
      </c>
      <c r="I12789" s="9" t="s">
        <v>41660</v>
      </c>
      <c r="J12789" s="9" t="s">
        <v>39163</v>
      </c>
      <c r="K12789" s="9" t="s">
        <v>3477</v>
      </c>
    </row>
    <row r="12790" spans="1:11" x14ac:dyDescent="0.35">
      <c r="A12790" s="9">
        <v>12789</v>
      </c>
      <c r="B12790" s="9" t="str">
        <f t="shared" si="199"/>
        <v>Peltogyne flo</v>
      </c>
      <c r="C12790" s="9" t="e" cm="1">
        <f t="array" aca="1" ref="C12790" ca="1">LEFT(K12790,$C$19743)&amp;"-"&amp;RIGHT(SUBSTITUTE(SUBSTITUTE(TiraAcento(E12790),"-","")," ",""),$C$19744)</f>
        <v>#NAME?</v>
      </c>
      <c r="D12790" s="9" t="s">
        <v>10285</v>
      </c>
      <c r="E12790" s="9" t="s">
        <v>3749</v>
      </c>
      <c r="F12790" s="9" t="s">
        <v>17895</v>
      </c>
      <c r="G12790" s="9" t="s">
        <v>32197</v>
      </c>
      <c r="H12790" s="9" t="s">
        <v>10285</v>
      </c>
      <c r="I12790" s="9" t="s">
        <v>41660</v>
      </c>
      <c r="J12790" s="9" t="s">
        <v>39160</v>
      </c>
      <c r="K12790" s="9" t="s">
        <v>44402</v>
      </c>
    </row>
    <row r="12791" spans="1:11" x14ac:dyDescent="0.35">
      <c r="A12791" s="9">
        <v>12790</v>
      </c>
      <c r="B12791" s="9" t="str">
        <f t="shared" si="199"/>
        <v>Peltogyne flo</v>
      </c>
      <c r="C12791" s="9" t="e" cm="1">
        <f t="array" aca="1" ref="C12791" ca="1">LEFT(K12791,$C$19743)&amp;"-"&amp;RIGHT(SUBSTITUTE(SUBSTITUTE(TiraAcento(E12791),"-","")," ",""),$C$19744)</f>
        <v>#NAME?</v>
      </c>
      <c r="D12791" s="9" t="s">
        <v>10285</v>
      </c>
      <c r="E12791" s="9" t="s">
        <v>3477</v>
      </c>
      <c r="F12791" s="9" t="s">
        <v>17895</v>
      </c>
      <c r="G12791" s="9" t="s">
        <v>32198</v>
      </c>
      <c r="H12791" s="9" t="s">
        <v>10285</v>
      </c>
      <c r="I12791" s="9" t="s">
        <v>41660</v>
      </c>
      <c r="J12791" s="9" t="s">
        <v>39160</v>
      </c>
      <c r="K12791" s="9" t="s">
        <v>3477</v>
      </c>
    </row>
    <row r="12792" spans="1:11" x14ac:dyDescent="0.35">
      <c r="A12792" s="9">
        <v>12791</v>
      </c>
      <c r="B12792" s="9" t="str">
        <f t="shared" si="199"/>
        <v>Peltogyne lec</v>
      </c>
      <c r="C12792" s="9" t="e" cm="1">
        <f t="array" aca="1" ref="C12792" ca="1">LEFT(K12792,$C$19743)&amp;"-"&amp;RIGHT(SUBSTITUTE(SUBSTITUTE(TiraAcento(E12792),"-","")," ",""),$C$19744)</f>
        <v>#NAME?</v>
      </c>
      <c r="D12792" s="9" t="s">
        <v>10286</v>
      </c>
      <c r="E12792" s="9" t="s">
        <v>3748</v>
      </c>
      <c r="F12792" s="9" t="s">
        <v>17896</v>
      </c>
      <c r="G12792" s="9" t="s">
        <v>32199</v>
      </c>
      <c r="H12792" s="9" t="s">
        <v>10286</v>
      </c>
      <c r="I12792" s="9" t="s">
        <v>41660</v>
      </c>
      <c r="J12792" s="9" t="s">
        <v>39690</v>
      </c>
      <c r="K12792" s="9" t="s">
        <v>3748</v>
      </c>
    </row>
    <row r="12793" spans="1:11" x14ac:dyDescent="0.35">
      <c r="A12793" s="9">
        <v>12792</v>
      </c>
      <c r="B12793" s="9" t="str">
        <f t="shared" si="199"/>
        <v>Peltogyne lec</v>
      </c>
      <c r="C12793" s="9" t="e" cm="1">
        <f t="array" aca="1" ref="C12793" ca="1">LEFT(K12793,$C$19743)&amp;"-"&amp;RIGHT(SUBSTITUTE(SUBSTITUTE(TiraAcento(E12793),"-","")," ",""),$C$19744)</f>
        <v>#NAME?</v>
      </c>
      <c r="D12793" s="9" t="s">
        <v>10286</v>
      </c>
      <c r="E12793" s="9" t="s">
        <v>10287</v>
      </c>
      <c r="F12793" s="9" t="s">
        <v>17896</v>
      </c>
      <c r="G12793" s="9" t="s">
        <v>32200</v>
      </c>
      <c r="H12793" s="9" t="s">
        <v>10286</v>
      </c>
      <c r="I12793" s="9" t="s">
        <v>41660</v>
      </c>
      <c r="J12793" s="9" t="s">
        <v>39690</v>
      </c>
      <c r="K12793" s="9" t="s">
        <v>47405</v>
      </c>
    </row>
    <row r="12794" spans="1:11" x14ac:dyDescent="0.35">
      <c r="A12794" s="9">
        <v>12793</v>
      </c>
      <c r="B12794" s="9" t="str">
        <f t="shared" si="199"/>
        <v>Peltogyne lec</v>
      </c>
      <c r="C12794" s="9" t="e" cm="1">
        <f t="array" aca="1" ref="C12794" ca="1">LEFT(K12794,$C$19743)&amp;"-"&amp;RIGHT(SUBSTITUTE(SUBSTITUTE(TiraAcento(E12794),"-","")," ",""),$C$19744)</f>
        <v>#NAME?</v>
      </c>
      <c r="D12794" s="9" t="s">
        <v>10286</v>
      </c>
      <c r="E12794" s="9" t="s">
        <v>828</v>
      </c>
      <c r="F12794" s="9" t="s">
        <v>17896</v>
      </c>
      <c r="G12794" s="9" t="s">
        <v>32201</v>
      </c>
      <c r="H12794" s="9" t="s">
        <v>10286</v>
      </c>
      <c r="I12794" s="9" t="s">
        <v>41660</v>
      </c>
      <c r="J12794" s="9" t="s">
        <v>39690</v>
      </c>
      <c r="K12794" s="9" t="s">
        <v>828</v>
      </c>
    </row>
    <row r="12795" spans="1:11" x14ac:dyDescent="0.35">
      <c r="A12795" s="9">
        <v>12794</v>
      </c>
      <c r="B12795" s="9" t="str">
        <f t="shared" si="199"/>
        <v>Peltogyne lec</v>
      </c>
      <c r="C12795" s="9" t="e" cm="1">
        <f t="array" aca="1" ref="C12795" ca="1">LEFT(K12795,$C$19743)&amp;"-"&amp;RIGHT(SUBSTITUTE(SUBSTITUTE(TiraAcento(E12795),"-","")," ",""),$C$19744)</f>
        <v>#NAME?</v>
      </c>
      <c r="D12795" s="9" t="s">
        <v>10286</v>
      </c>
      <c r="E12795" s="9" t="s">
        <v>6921</v>
      </c>
      <c r="F12795" s="9" t="s">
        <v>17896</v>
      </c>
      <c r="G12795" s="9" t="s">
        <v>32202</v>
      </c>
      <c r="H12795" s="9" t="s">
        <v>10286</v>
      </c>
      <c r="I12795" s="9" t="s">
        <v>41660</v>
      </c>
      <c r="J12795" s="9" t="s">
        <v>39690</v>
      </c>
      <c r="K12795" s="9" t="s">
        <v>45850</v>
      </c>
    </row>
    <row r="12796" spans="1:11" x14ac:dyDescent="0.35">
      <c r="A12796" s="9">
        <v>12795</v>
      </c>
      <c r="B12796" s="9" t="str">
        <f t="shared" si="199"/>
        <v>Peltogyne lec</v>
      </c>
      <c r="C12796" s="9" t="e" cm="1">
        <f t="array" aca="1" ref="C12796" ca="1">LEFT(K12796,$C$19743)&amp;"-"&amp;RIGHT(SUBSTITUTE(SUBSTITUTE(TiraAcento(E12796),"-","")," ",""),$C$19744)</f>
        <v>#NAME?</v>
      </c>
      <c r="D12796" s="9" t="s">
        <v>10286</v>
      </c>
      <c r="E12796" s="9" t="s">
        <v>7238</v>
      </c>
      <c r="F12796" s="9" t="s">
        <v>17896</v>
      </c>
      <c r="G12796" s="9" t="s">
        <v>32203</v>
      </c>
      <c r="H12796" s="9" t="s">
        <v>10286</v>
      </c>
      <c r="I12796" s="9" t="s">
        <v>41660</v>
      </c>
      <c r="J12796" s="9" t="s">
        <v>39690</v>
      </c>
      <c r="K12796" s="9" t="s">
        <v>10284</v>
      </c>
    </row>
    <row r="12797" spans="1:11" x14ac:dyDescent="0.35">
      <c r="A12797" s="9">
        <v>12796</v>
      </c>
      <c r="B12797" s="9" t="str">
        <f t="shared" si="199"/>
        <v>Peltogyne lec</v>
      </c>
      <c r="C12797" s="9" t="e" cm="1">
        <f t="array" aca="1" ref="C12797" ca="1">LEFT(K12797,$C$19743)&amp;"-"&amp;RIGHT(SUBSTITUTE(SUBSTITUTE(TiraAcento(E12797),"-","")," ",""),$C$19744)</f>
        <v>#NAME?</v>
      </c>
      <c r="D12797" s="9" t="s">
        <v>10286</v>
      </c>
      <c r="E12797" s="9" t="s">
        <v>3749</v>
      </c>
      <c r="F12797" s="9" t="s">
        <v>17896</v>
      </c>
      <c r="G12797" s="9" t="s">
        <v>32204</v>
      </c>
      <c r="H12797" s="9" t="s">
        <v>10286</v>
      </c>
      <c r="I12797" s="9" t="s">
        <v>41660</v>
      </c>
      <c r="J12797" s="9" t="s">
        <v>39690</v>
      </c>
      <c r="K12797" s="9" t="s">
        <v>44402</v>
      </c>
    </row>
    <row r="12798" spans="1:11" x14ac:dyDescent="0.35">
      <c r="A12798" s="9">
        <v>12797</v>
      </c>
      <c r="B12798" s="9" t="str">
        <f t="shared" si="199"/>
        <v>Peltogyne lec</v>
      </c>
      <c r="C12798" s="9" t="e" cm="1">
        <f t="array" aca="1" ref="C12798" ca="1">LEFT(K12798,$C$19743)&amp;"-"&amp;RIGHT(SUBSTITUTE(SUBSTITUTE(TiraAcento(E12798),"-","")," ",""),$C$19744)</f>
        <v>#NAME?</v>
      </c>
      <c r="D12798" s="9" t="s">
        <v>10286</v>
      </c>
      <c r="E12798" s="9" t="s">
        <v>10288</v>
      </c>
      <c r="F12798" s="9" t="s">
        <v>17896</v>
      </c>
      <c r="G12798" s="9" t="s">
        <v>32205</v>
      </c>
      <c r="H12798" s="9" t="s">
        <v>10286</v>
      </c>
      <c r="I12798" s="9" t="s">
        <v>41660</v>
      </c>
      <c r="J12798" s="9" t="s">
        <v>39690</v>
      </c>
      <c r="K12798" s="9" t="s">
        <v>47406</v>
      </c>
    </row>
    <row r="12799" spans="1:11" x14ac:dyDescent="0.35">
      <c r="A12799" s="9">
        <v>12798</v>
      </c>
      <c r="B12799" s="9" t="str">
        <f t="shared" si="199"/>
        <v>Peltogyne lec</v>
      </c>
      <c r="C12799" s="9" t="e" cm="1">
        <f t="array" aca="1" ref="C12799" ca="1">LEFT(K12799,$C$19743)&amp;"-"&amp;RIGHT(SUBSTITUTE(SUBSTITUTE(TiraAcento(E12799),"-","")," ",""),$C$19744)</f>
        <v>#NAME?</v>
      </c>
      <c r="D12799" s="9" t="s">
        <v>10286</v>
      </c>
      <c r="E12799" s="9" t="s">
        <v>4501</v>
      </c>
      <c r="F12799" s="9" t="s">
        <v>17896</v>
      </c>
      <c r="G12799" s="9" t="s">
        <v>32206</v>
      </c>
      <c r="H12799" s="9" t="s">
        <v>10286</v>
      </c>
      <c r="I12799" s="9" t="s">
        <v>41660</v>
      </c>
      <c r="J12799" s="9" t="s">
        <v>39690</v>
      </c>
      <c r="K12799" s="9" t="s">
        <v>44790</v>
      </c>
    </row>
    <row r="12800" spans="1:11" x14ac:dyDescent="0.35">
      <c r="A12800" s="9">
        <v>12799</v>
      </c>
      <c r="B12800" s="9" t="str">
        <f t="shared" si="199"/>
        <v>Peltogyne lec</v>
      </c>
      <c r="C12800" s="9" t="e" cm="1">
        <f t="array" aca="1" ref="C12800" ca="1">LEFT(K12800,$C$19743)&amp;"-"&amp;RIGHT(SUBSTITUTE(SUBSTITUTE(TiraAcento(E12800),"-","")," ",""),$C$19744)</f>
        <v>#NAME?</v>
      </c>
      <c r="D12800" s="9" t="s">
        <v>10286</v>
      </c>
      <c r="E12800" s="9" t="s">
        <v>3477</v>
      </c>
      <c r="F12800" s="9" t="s">
        <v>17896</v>
      </c>
      <c r="G12800" s="9" t="s">
        <v>32207</v>
      </c>
      <c r="H12800" s="9" t="s">
        <v>10286</v>
      </c>
      <c r="I12800" s="9" t="s">
        <v>41660</v>
      </c>
      <c r="J12800" s="9" t="s">
        <v>39690</v>
      </c>
      <c r="K12800" s="9" t="s">
        <v>3477</v>
      </c>
    </row>
    <row r="12801" spans="1:11" x14ac:dyDescent="0.35">
      <c r="A12801" s="9">
        <v>12800</v>
      </c>
      <c r="B12801" s="9" t="str">
        <f t="shared" si="199"/>
        <v>Peltogyne mar</v>
      </c>
      <c r="C12801" s="9" t="e" cm="1">
        <f t="array" aca="1" ref="C12801" ca="1">LEFT(K12801,$C$19743)&amp;"-"&amp;RIGHT(SUBSTITUTE(SUBSTITUTE(TiraAcento(E12801),"-","")," ",""),$C$19744)</f>
        <v>#NAME?</v>
      </c>
      <c r="D12801" s="9" t="s">
        <v>10289</v>
      </c>
      <c r="E12801" s="9" t="s">
        <v>10290</v>
      </c>
      <c r="F12801" s="9" t="s">
        <v>17897</v>
      </c>
      <c r="G12801" s="9" t="s">
        <v>32208</v>
      </c>
      <c r="H12801" s="9" t="s">
        <v>10289</v>
      </c>
      <c r="I12801" s="9" t="s">
        <v>41660</v>
      </c>
      <c r="J12801" s="9" t="s">
        <v>41661</v>
      </c>
      <c r="K12801" s="9" t="s">
        <v>47407</v>
      </c>
    </row>
    <row r="12802" spans="1:11" x14ac:dyDescent="0.35">
      <c r="A12802" s="9">
        <v>12801</v>
      </c>
      <c r="B12802" s="9" t="str">
        <f t="shared" si="199"/>
        <v>Peltogyne mar</v>
      </c>
      <c r="C12802" s="9" t="e" cm="1">
        <f t="array" aca="1" ref="C12802" ca="1">LEFT(K12802,$C$19743)&amp;"-"&amp;RIGHT(SUBSTITUTE(SUBSTITUTE(TiraAcento(E12802),"-","")," ",""),$C$19744)</f>
        <v>#NAME?</v>
      </c>
      <c r="D12802" s="9" t="s">
        <v>10289</v>
      </c>
      <c r="E12802" s="9" t="s">
        <v>10288</v>
      </c>
      <c r="F12802" s="9" t="s">
        <v>17897</v>
      </c>
      <c r="G12802" s="9" t="s">
        <v>32209</v>
      </c>
      <c r="H12802" s="9" t="s">
        <v>10289</v>
      </c>
      <c r="I12802" s="9" t="s">
        <v>41660</v>
      </c>
      <c r="J12802" s="9" t="s">
        <v>41661</v>
      </c>
      <c r="K12802" s="9" t="s">
        <v>47406</v>
      </c>
    </row>
    <row r="12803" spans="1:11" x14ac:dyDescent="0.35">
      <c r="A12803" s="9">
        <v>12802</v>
      </c>
      <c r="B12803" s="9" t="str">
        <f t="shared" ref="B12803:B12866" si="200">I12803&amp;" "&amp;IFERROR(LEFT(J12803,$B$19743),D12803)</f>
        <v>Peltogyne mar</v>
      </c>
      <c r="C12803" s="9" t="e" cm="1">
        <f t="array" aca="1" ref="C12803" ca="1">LEFT(K12803,$C$19743)&amp;"-"&amp;RIGHT(SUBSTITUTE(SUBSTITUTE(TiraAcento(E12803),"-","")," ",""),$C$19744)</f>
        <v>#NAME?</v>
      </c>
      <c r="D12803" s="9" t="s">
        <v>10289</v>
      </c>
      <c r="E12803" s="9" t="s">
        <v>3477</v>
      </c>
      <c r="F12803" s="9" t="s">
        <v>17897</v>
      </c>
      <c r="G12803" s="9" t="s">
        <v>32210</v>
      </c>
      <c r="H12803" s="9" t="s">
        <v>10289</v>
      </c>
      <c r="I12803" s="9" t="s">
        <v>41660</v>
      </c>
      <c r="J12803" s="9" t="s">
        <v>41661</v>
      </c>
      <c r="K12803" s="9" t="s">
        <v>3477</v>
      </c>
    </row>
    <row r="12804" spans="1:11" x14ac:dyDescent="0.35">
      <c r="A12804" s="9">
        <v>12803</v>
      </c>
      <c r="B12804" s="9" t="str">
        <f t="shared" si="200"/>
        <v>Peltogyne pan</v>
      </c>
      <c r="C12804" s="9" t="e" cm="1">
        <f t="array" aca="1" ref="C12804" ca="1">LEFT(K12804,$C$19743)&amp;"-"&amp;RIGHT(SUBSTITUTE(SUBSTITUTE(TiraAcento(E12804),"-","")," ",""),$C$19744)</f>
        <v>#NAME?</v>
      </c>
      <c r="D12804" s="9" t="s">
        <v>10291</v>
      </c>
      <c r="E12804" s="9" t="s">
        <v>10292</v>
      </c>
      <c r="F12804" s="9" t="s">
        <v>17898</v>
      </c>
      <c r="G12804" s="9" t="s">
        <v>32211</v>
      </c>
      <c r="H12804" s="9" t="s">
        <v>10291</v>
      </c>
      <c r="I12804" s="9" t="s">
        <v>41660</v>
      </c>
      <c r="J12804" s="9" t="s">
        <v>39278</v>
      </c>
      <c r="K12804" s="9" t="s">
        <v>10292</v>
      </c>
    </row>
    <row r="12805" spans="1:11" x14ac:dyDescent="0.35">
      <c r="A12805" s="9">
        <v>12804</v>
      </c>
      <c r="B12805" s="9" t="str">
        <f t="shared" si="200"/>
        <v>Peltogyne pan</v>
      </c>
      <c r="C12805" s="9" t="e" cm="1">
        <f t="array" aca="1" ref="C12805" ca="1">LEFT(K12805,$C$19743)&amp;"-"&amp;RIGHT(SUBSTITUTE(SUBSTITUTE(TiraAcento(E12805),"-","")," ",""),$C$19744)</f>
        <v>#NAME?</v>
      </c>
      <c r="D12805" s="9" t="s">
        <v>10291</v>
      </c>
      <c r="E12805" s="9" t="s">
        <v>2825</v>
      </c>
      <c r="F12805" s="9" t="s">
        <v>17898</v>
      </c>
      <c r="G12805" s="9" t="s">
        <v>32212</v>
      </c>
      <c r="H12805" s="9" t="s">
        <v>10291</v>
      </c>
      <c r="I12805" s="9" t="s">
        <v>41660</v>
      </c>
      <c r="J12805" s="9" t="s">
        <v>39278</v>
      </c>
      <c r="K12805" s="9" t="s">
        <v>2825</v>
      </c>
    </row>
    <row r="12806" spans="1:11" x14ac:dyDescent="0.35">
      <c r="A12806" s="9">
        <v>12805</v>
      </c>
      <c r="B12806" s="9" t="str">
        <f t="shared" si="200"/>
        <v>Peltogyne pan</v>
      </c>
      <c r="C12806" s="9" t="e" cm="1">
        <f t="array" aca="1" ref="C12806" ca="1">LEFT(K12806,$C$19743)&amp;"-"&amp;RIGHT(SUBSTITUTE(SUBSTITUTE(TiraAcento(E12806),"-","")," ",""),$C$19744)</f>
        <v>#NAME?</v>
      </c>
      <c r="D12806" s="9" t="s">
        <v>10291</v>
      </c>
      <c r="E12806" s="9" t="s">
        <v>10293</v>
      </c>
      <c r="F12806" s="9" t="s">
        <v>17898</v>
      </c>
      <c r="G12806" s="9" t="s">
        <v>32213</v>
      </c>
      <c r="H12806" s="9" t="s">
        <v>10291</v>
      </c>
      <c r="I12806" s="9" t="s">
        <v>41660</v>
      </c>
      <c r="J12806" s="9" t="s">
        <v>39278</v>
      </c>
      <c r="K12806" s="9" t="s">
        <v>47408</v>
      </c>
    </row>
    <row r="12807" spans="1:11" x14ac:dyDescent="0.35">
      <c r="A12807" s="9">
        <v>12806</v>
      </c>
      <c r="B12807" s="9" t="str">
        <f t="shared" si="200"/>
        <v>Peltogyne pan</v>
      </c>
      <c r="C12807" s="9" t="e" cm="1">
        <f t="array" aca="1" ref="C12807" ca="1">LEFT(K12807,$C$19743)&amp;"-"&amp;RIGHT(SUBSTITUTE(SUBSTITUTE(TiraAcento(E12807),"-","")," ",""),$C$19744)</f>
        <v>#NAME?</v>
      </c>
      <c r="D12807" s="9" t="s">
        <v>10291</v>
      </c>
      <c r="E12807" s="9" t="s">
        <v>10287</v>
      </c>
      <c r="F12807" s="9" t="s">
        <v>17898</v>
      </c>
      <c r="G12807" s="9" t="s">
        <v>32214</v>
      </c>
      <c r="H12807" s="9" t="s">
        <v>10291</v>
      </c>
      <c r="I12807" s="9" t="s">
        <v>41660</v>
      </c>
      <c r="J12807" s="9" t="s">
        <v>39278</v>
      </c>
      <c r="K12807" s="9" t="s">
        <v>47405</v>
      </c>
    </row>
    <row r="12808" spans="1:11" x14ac:dyDescent="0.35">
      <c r="A12808" s="9">
        <v>12807</v>
      </c>
      <c r="B12808" s="9" t="str">
        <f t="shared" si="200"/>
        <v>Peltogyne pan</v>
      </c>
      <c r="C12808" s="9" t="e" cm="1">
        <f t="array" aca="1" ref="C12808" ca="1">LEFT(K12808,$C$19743)&amp;"-"&amp;RIGHT(SUBSTITUTE(SUBSTITUTE(TiraAcento(E12808),"-","")," ",""),$C$19744)</f>
        <v>#NAME?</v>
      </c>
      <c r="D12808" s="9" t="s">
        <v>10291</v>
      </c>
      <c r="E12808" s="9" t="s">
        <v>10294</v>
      </c>
      <c r="F12808" s="9" t="s">
        <v>17898</v>
      </c>
      <c r="G12808" s="9" t="s">
        <v>32215</v>
      </c>
      <c r="H12808" s="9" t="s">
        <v>10291</v>
      </c>
      <c r="I12808" s="9" t="s">
        <v>41660</v>
      </c>
      <c r="J12808" s="9" t="s">
        <v>39278</v>
      </c>
      <c r="K12808" s="9" t="s">
        <v>47409</v>
      </c>
    </row>
    <row r="12809" spans="1:11" x14ac:dyDescent="0.35">
      <c r="A12809" s="9">
        <v>12808</v>
      </c>
      <c r="B12809" s="9" t="str">
        <f t="shared" si="200"/>
        <v>Peltogyne pan</v>
      </c>
      <c r="C12809" s="9" t="e" cm="1">
        <f t="array" aca="1" ref="C12809" ca="1">LEFT(K12809,$C$19743)&amp;"-"&amp;RIGHT(SUBSTITUTE(SUBSTITUTE(TiraAcento(E12809),"-","")," ",""),$C$19744)</f>
        <v>#NAME?</v>
      </c>
      <c r="D12809" s="9" t="s">
        <v>10291</v>
      </c>
      <c r="E12809" s="9" t="s">
        <v>10295</v>
      </c>
      <c r="F12809" s="9" t="s">
        <v>17898</v>
      </c>
      <c r="G12809" s="9" t="s">
        <v>32216</v>
      </c>
      <c r="H12809" s="9" t="s">
        <v>10291</v>
      </c>
      <c r="I12809" s="9" t="s">
        <v>41660</v>
      </c>
      <c r="J12809" s="9" t="s">
        <v>39278</v>
      </c>
      <c r="K12809" s="9" t="s">
        <v>10295</v>
      </c>
    </row>
    <row r="12810" spans="1:11" x14ac:dyDescent="0.35">
      <c r="A12810" s="9">
        <v>12809</v>
      </c>
      <c r="B12810" s="9" t="str">
        <f t="shared" si="200"/>
        <v>Peltogyne pan</v>
      </c>
      <c r="C12810" s="9" t="e" cm="1">
        <f t="array" aca="1" ref="C12810" ca="1">LEFT(K12810,$C$19743)&amp;"-"&amp;RIGHT(SUBSTITUTE(SUBSTITUTE(TiraAcento(E12810),"-","")," ",""),$C$19744)</f>
        <v>#NAME?</v>
      </c>
      <c r="D12810" s="9" t="s">
        <v>10291</v>
      </c>
      <c r="E12810" s="9" t="s">
        <v>828</v>
      </c>
      <c r="F12810" s="9" t="s">
        <v>17898</v>
      </c>
      <c r="G12810" s="9" t="s">
        <v>32217</v>
      </c>
      <c r="H12810" s="9" t="s">
        <v>10291</v>
      </c>
      <c r="I12810" s="9" t="s">
        <v>41660</v>
      </c>
      <c r="J12810" s="9" t="s">
        <v>39278</v>
      </c>
      <c r="K12810" s="9" t="s">
        <v>828</v>
      </c>
    </row>
    <row r="12811" spans="1:11" x14ac:dyDescent="0.35">
      <c r="A12811" s="9">
        <v>12810</v>
      </c>
      <c r="B12811" s="9" t="str">
        <f t="shared" si="200"/>
        <v>Peltogyne pan</v>
      </c>
      <c r="C12811" s="9" t="e" cm="1">
        <f t="array" aca="1" ref="C12811" ca="1">LEFT(K12811,$C$19743)&amp;"-"&amp;RIGHT(SUBSTITUTE(SUBSTITUTE(TiraAcento(E12811),"-","")," ",""),$C$19744)</f>
        <v>#NAME?</v>
      </c>
      <c r="D12811" s="9" t="s">
        <v>10291</v>
      </c>
      <c r="E12811" s="9" t="s">
        <v>10296</v>
      </c>
      <c r="F12811" s="9" t="s">
        <v>17898</v>
      </c>
      <c r="G12811" s="9" t="s">
        <v>32218</v>
      </c>
      <c r="H12811" s="9" t="s">
        <v>10291</v>
      </c>
      <c r="I12811" s="9" t="s">
        <v>41660</v>
      </c>
      <c r="J12811" s="9" t="s">
        <v>39278</v>
      </c>
      <c r="K12811" s="9" t="s">
        <v>47410</v>
      </c>
    </row>
    <row r="12812" spans="1:11" x14ac:dyDescent="0.35">
      <c r="A12812" s="9">
        <v>12811</v>
      </c>
      <c r="B12812" s="9" t="str">
        <f t="shared" si="200"/>
        <v>Peltogyne pan</v>
      </c>
      <c r="C12812" s="9" t="e" cm="1">
        <f t="array" aca="1" ref="C12812" ca="1">LEFT(K12812,$C$19743)&amp;"-"&amp;RIGHT(SUBSTITUTE(SUBSTITUTE(TiraAcento(E12812),"-","")," ",""),$C$19744)</f>
        <v>#NAME?</v>
      </c>
      <c r="D12812" s="9" t="s">
        <v>10291</v>
      </c>
      <c r="E12812" s="9" t="s">
        <v>1444</v>
      </c>
      <c r="F12812" s="9" t="s">
        <v>17898</v>
      </c>
      <c r="G12812" s="9" t="s">
        <v>32219</v>
      </c>
      <c r="H12812" s="9" t="s">
        <v>10291</v>
      </c>
      <c r="I12812" s="9" t="s">
        <v>41660</v>
      </c>
      <c r="J12812" s="9" t="s">
        <v>39278</v>
      </c>
      <c r="K12812" s="9" t="s">
        <v>43282</v>
      </c>
    </row>
    <row r="12813" spans="1:11" x14ac:dyDescent="0.35">
      <c r="A12813" s="9">
        <v>12812</v>
      </c>
      <c r="B12813" s="9" t="str">
        <f t="shared" si="200"/>
        <v>Peltogyne pan</v>
      </c>
      <c r="C12813" s="9" t="e" cm="1">
        <f t="array" aca="1" ref="C12813" ca="1">LEFT(K12813,$C$19743)&amp;"-"&amp;RIGHT(SUBSTITUTE(SUBSTITUTE(TiraAcento(E12813),"-","")," ",""),$C$19744)</f>
        <v>#NAME?</v>
      </c>
      <c r="D12813" s="9" t="s">
        <v>10291</v>
      </c>
      <c r="E12813" s="9" t="s">
        <v>1495</v>
      </c>
      <c r="F12813" s="9" t="s">
        <v>17898</v>
      </c>
      <c r="G12813" s="9" t="s">
        <v>32220</v>
      </c>
      <c r="H12813" s="9" t="s">
        <v>10291</v>
      </c>
      <c r="I12813" s="9" t="s">
        <v>41660</v>
      </c>
      <c r="J12813" s="9" t="s">
        <v>39278</v>
      </c>
      <c r="K12813" s="9" t="s">
        <v>43303</v>
      </c>
    </row>
    <row r="12814" spans="1:11" x14ac:dyDescent="0.35">
      <c r="A12814" s="9">
        <v>12813</v>
      </c>
      <c r="B12814" s="9" t="str">
        <f t="shared" si="200"/>
        <v>Peltogyne pan</v>
      </c>
      <c r="C12814" s="9" t="e" cm="1">
        <f t="array" aca="1" ref="C12814" ca="1">LEFT(K12814,$C$19743)&amp;"-"&amp;RIGHT(SUBSTITUTE(SUBSTITUTE(TiraAcento(E12814),"-","")," ",""),$C$19744)</f>
        <v>#NAME?</v>
      </c>
      <c r="D12814" s="9" t="s">
        <v>10291</v>
      </c>
      <c r="E12814" s="9" t="s">
        <v>2787</v>
      </c>
      <c r="F12814" s="9" t="s">
        <v>17898</v>
      </c>
      <c r="G12814" s="9" t="s">
        <v>32221</v>
      </c>
      <c r="H12814" s="9" t="s">
        <v>10291</v>
      </c>
      <c r="I12814" s="9" t="s">
        <v>41660</v>
      </c>
      <c r="J12814" s="9" t="s">
        <v>39278</v>
      </c>
      <c r="K12814" s="9" t="s">
        <v>43967</v>
      </c>
    </row>
    <row r="12815" spans="1:11" x14ac:dyDescent="0.35">
      <c r="A12815" s="9">
        <v>12814</v>
      </c>
      <c r="B12815" s="9" t="str">
        <f t="shared" si="200"/>
        <v>Peltogyne pan</v>
      </c>
      <c r="C12815" s="9" t="e" cm="1">
        <f t="array" aca="1" ref="C12815" ca="1">LEFT(K12815,$C$19743)&amp;"-"&amp;RIGHT(SUBSTITUTE(SUBSTITUTE(TiraAcento(E12815),"-","")," ",""),$C$19744)</f>
        <v>#NAME?</v>
      </c>
      <c r="D12815" s="9" t="s">
        <v>10291</v>
      </c>
      <c r="E12815" s="9" t="s">
        <v>3749</v>
      </c>
      <c r="F12815" s="9" t="s">
        <v>17898</v>
      </c>
      <c r="G12815" s="9" t="s">
        <v>32222</v>
      </c>
      <c r="H12815" s="9" t="s">
        <v>10291</v>
      </c>
      <c r="I12815" s="9" t="s">
        <v>41660</v>
      </c>
      <c r="J12815" s="9" t="s">
        <v>39278</v>
      </c>
      <c r="K12815" s="9" t="s">
        <v>44402</v>
      </c>
    </row>
    <row r="12816" spans="1:11" x14ac:dyDescent="0.35">
      <c r="A12816" s="9">
        <v>12815</v>
      </c>
      <c r="B12816" s="9" t="str">
        <f t="shared" si="200"/>
        <v>Peltogyne pan</v>
      </c>
      <c r="C12816" s="9" t="e" cm="1">
        <f t="array" aca="1" ref="C12816" ca="1">LEFT(K12816,$C$19743)&amp;"-"&amp;RIGHT(SUBSTITUTE(SUBSTITUTE(TiraAcento(E12816),"-","")," ",""),$C$19744)</f>
        <v>#NAME?</v>
      </c>
      <c r="D12816" s="9" t="s">
        <v>10291</v>
      </c>
      <c r="E12816" s="9" t="s">
        <v>10290</v>
      </c>
      <c r="F12816" s="9" t="s">
        <v>17898</v>
      </c>
      <c r="G12816" s="9" t="s">
        <v>32223</v>
      </c>
      <c r="H12816" s="9" t="s">
        <v>10291</v>
      </c>
      <c r="I12816" s="9" t="s">
        <v>41660</v>
      </c>
      <c r="J12816" s="9" t="s">
        <v>39278</v>
      </c>
      <c r="K12816" s="9" t="s">
        <v>47407</v>
      </c>
    </row>
    <row r="12817" spans="1:11" x14ac:dyDescent="0.35">
      <c r="A12817" s="9">
        <v>12816</v>
      </c>
      <c r="B12817" s="9" t="str">
        <f t="shared" si="200"/>
        <v>Peltogyne pan</v>
      </c>
      <c r="C12817" s="9" t="e" cm="1">
        <f t="array" aca="1" ref="C12817" ca="1">LEFT(K12817,$C$19743)&amp;"-"&amp;RIGHT(SUBSTITUTE(SUBSTITUTE(TiraAcento(E12817),"-","")," ",""),$C$19744)</f>
        <v>#NAME?</v>
      </c>
      <c r="D12817" s="9" t="s">
        <v>10291</v>
      </c>
      <c r="E12817" s="9" t="s">
        <v>4501</v>
      </c>
      <c r="F12817" s="9" t="s">
        <v>17898</v>
      </c>
      <c r="G12817" s="9" t="s">
        <v>32224</v>
      </c>
      <c r="H12817" s="9" t="s">
        <v>10291</v>
      </c>
      <c r="I12817" s="9" t="s">
        <v>41660</v>
      </c>
      <c r="J12817" s="9" t="s">
        <v>39278</v>
      </c>
      <c r="K12817" s="9" t="s">
        <v>44790</v>
      </c>
    </row>
    <row r="12818" spans="1:11" x14ac:dyDescent="0.35">
      <c r="A12818" s="9">
        <v>12817</v>
      </c>
      <c r="B12818" s="9" t="str">
        <f t="shared" si="200"/>
        <v>Peltogyne pan</v>
      </c>
      <c r="C12818" s="9" t="e" cm="1">
        <f t="array" aca="1" ref="C12818" ca="1">LEFT(K12818,$C$19743)&amp;"-"&amp;RIGHT(SUBSTITUTE(SUBSTITUTE(TiraAcento(E12818),"-","")," ",""),$C$19744)</f>
        <v>#NAME?</v>
      </c>
      <c r="D12818" s="9" t="s">
        <v>10291</v>
      </c>
      <c r="E12818" s="9" t="s">
        <v>3477</v>
      </c>
      <c r="F12818" s="9" t="s">
        <v>17898</v>
      </c>
      <c r="G12818" s="9" t="s">
        <v>32225</v>
      </c>
      <c r="H12818" s="9" t="s">
        <v>10291</v>
      </c>
      <c r="I12818" s="9" t="s">
        <v>41660</v>
      </c>
      <c r="J12818" s="9" t="s">
        <v>39278</v>
      </c>
      <c r="K12818" s="9" t="s">
        <v>3477</v>
      </c>
    </row>
    <row r="12819" spans="1:11" x14ac:dyDescent="0.35">
      <c r="A12819" s="9">
        <v>12818</v>
      </c>
      <c r="B12819" s="9" t="str">
        <f t="shared" si="200"/>
        <v>Peltogyne par</v>
      </c>
      <c r="C12819" s="9" t="e" cm="1">
        <f t="array" aca="1" ref="C12819" ca="1">LEFT(K12819,$C$19743)&amp;"-"&amp;RIGHT(SUBSTITUTE(SUBSTITUTE(TiraAcento(E12819),"-","")," ",""),$C$19744)</f>
        <v>#NAME?</v>
      </c>
      <c r="D12819" s="9" t="s">
        <v>10297</v>
      </c>
      <c r="E12819" s="9" t="s">
        <v>10298</v>
      </c>
      <c r="F12819" s="9" t="s">
        <v>17899</v>
      </c>
      <c r="G12819" s="9" t="s">
        <v>32226</v>
      </c>
      <c r="H12819" s="9" t="s">
        <v>10297</v>
      </c>
      <c r="I12819" s="9" t="s">
        <v>41660</v>
      </c>
      <c r="J12819" s="9" t="s">
        <v>41183</v>
      </c>
      <c r="K12819" s="9" t="s">
        <v>47408</v>
      </c>
    </row>
    <row r="12820" spans="1:11" x14ac:dyDescent="0.35">
      <c r="A12820" s="9">
        <v>12819</v>
      </c>
      <c r="B12820" s="9" t="str">
        <f t="shared" si="200"/>
        <v>Peltogyne par</v>
      </c>
      <c r="C12820" s="9" t="e" cm="1">
        <f t="array" aca="1" ref="C12820" ca="1">LEFT(K12820,$C$19743)&amp;"-"&amp;RIGHT(SUBSTITUTE(SUBSTITUTE(TiraAcento(E12820),"-","")," ",""),$C$19744)</f>
        <v>#NAME?</v>
      </c>
      <c r="D12820" s="9" t="s">
        <v>10297</v>
      </c>
      <c r="E12820" s="9" t="s">
        <v>10295</v>
      </c>
      <c r="F12820" s="9" t="s">
        <v>17899</v>
      </c>
      <c r="G12820" s="9" t="s">
        <v>32227</v>
      </c>
      <c r="H12820" s="9" t="s">
        <v>10297</v>
      </c>
      <c r="I12820" s="9" t="s">
        <v>41660</v>
      </c>
      <c r="J12820" s="9" t="s">
        <v>41183</v>
      </c>
      <c r="K12820" s="9" t="s">
        <v>10295</v>
      </c>
    </row>
    <row r="12821" spans="1:11" x14ac:dyDescent="0.35">
      <c r="A12821" s="9">
        <v>12820</v>
      </c>
      <c r="B12821" s="9" t="str">
        <f t="shared" si="200"/>
        <v>Peltogyne par</v>
      </c>
      <c r="C12821" s="9" t="e" cm="1">
        <f t="array" aca="1" ref="C12821" ca="1">LEFT(K12821,$C$19743)&amp;"-"&amp;RIGHT(SUBSTITUTE(SUBSTITUTE(TiraAcento(E12821),"-","")," ",""),$C$19744)</f>
        <v>#NAME?</v>
      </c>
      <c r="D12821" s="9" t="s">
        <v>10297</v>
      </c>
      <c r="E12821" s="9" t="s">
        <v>1444</v>
      </c>
      <c r="F12821" s="9" t="s">
        <v>17899</v>
      </c>
      <c r="G12821" s="9" t="s">
        <v>32228</v>
      </c>
      <c r="H12821" s="9" t="s">
        <v>10297</v>
      </c>
      <c r="I12821" s="9" t="s">
        <v>41660</v>
      </c>
      <c r="J12821" s="9" t="s">
        <v>41183</v>
      </c>
      <c r="K12821" s="9" t="s">
        <v>43282</v>
      </c>
    </row>
    <row r="12822" spans="1:11" x14ac:dyDescent="0.35">
      <c r="A12822" s="9">
        <v>12821</v>
      </c>
      <c r="B12822" s="9" t="str">
        <f t="shared" si="200"/>
        <v>Peltogyne par</v>
      </c>
      <c r="C12822" s="9" t="e" cm="1">
        <f t="array" aca="1" ref="C12822" ca="1">LEFT(K12822,$C$19743)&amp;"-"&amp;RIGHT(SUBSTITUTE(SUBSTITUTE(TiraAcento(E12822),"-","")," ",""),$C$19744)</f>
        <v>#NAME?</v>
      </c>
      <c r="D12822" s="9" t="s">
        <v>10297</v>
      </c>
      <c r="E12822" s="9" t="s">
        <v>3749</v>
      </c>
      <c r="F12822" s="9" t="s">
        <v>17899</v>
      </c>
      <c r="G12822" s="9" t="s">
        <v>32229</v>
      </c>
      <c r="H12822" s="9" t="s">
        <v>10297</v>
      </c>
      <c r="I12822" s="9" t="s">
        <v>41660</v>
      </c>
      <c r="J12822" s="9" t="s">
        <v>41183</v>
      </c>
      <c r="K12822" s="9" t="s">
        <v>44402</v>
      </c>
    </row>
    <row r="12823" spans="1:11" x14ac:dyDescent="0.35">
      <c r="A12823" s="9">
        <v>12822</v>
      </c>
      <c r="B12823" s="9" t="str">
        <f t="shared" si="200"/>
        <v>Peltogyne par</v>
      </c>
      <c r="C12823" s="9" t="e" cm="1">
        <f t="array" aca="1" ref="C12823" ca="1">LEFT(K12823,$C$19743)&amp;"-"&amp;RIGHT(SUBSTITUTE(SUBSTITUTE(TiraAcento(E12823),"-","")," ",""),$C$19744)</f>
        <v>#NAME?</v>
      </c>
      <c r="D12823" s="9" t="s">
        <v>10297</v>
      </c>
      <c r="E12823" s="9" t="s">
        <v>3477</v>
      </c>
      <c r="F12823" s="9" t="s">
        <v>17899</v>
      </c>
      <c r="G12823" s="9" t="s">
        <v>32230</v>
      </c>
      <c r="H12823" s="9" t="s">
        <v>10297</v>
      </c>
      <c r="I12823" s="9" t="s">
        <v>41660</v>
      </c>
      <c r="J12823" s="9" t="s">
        <v>41183</v>
      </c>
      <c r="K12823" s="9" t="s">
        <v>3477</v>
      </c>
    </row>
    <row r="12824" spans="1:11" x14ac:dyDescent="0.35">
      <c r="A12824" s="9">
        <v>12823</v>
      </c>
      <c r="B12824" s="9" t="str">
        <f t="shared" si="200"/>
        <v>Peltogyne par</v>
      </c>
      <c r="C12824" s="9" t="e" cm="1">
        <f t="array" aca="1" ref="C12824" ca="1">LEFT(K12824,$C$19743)&amp;"-"&amp;RIGHT(SUBSTITUTE(SUBSTITUTE(TiraAcento(E12824),"-","")," ",""),$C$19744)</f>
        <v>#NAME?</v>
      </c>
      <c r="D12824" s="9" t="s">
        <v>10297</v>
      </c>
      <c r="E12824" s="9" t="s">
        <v>1517</v>
      </c>
      <c r="F12824" s="9" t="s">
        <v>17899</v>
      </c>
      <c r="G12824" s="9" t="s">
        <v>32231</v>
      </c>
      <c r="H12824" s="9" t="s">
        <v>10297</v>
      </c>
      <c r="I12824" s="9" t="s">
        <v>41660</v>
      </c>
      <c r="J12824" s="9" t="s">
        <v>41183</v>
      </c>
      <c r="K12824" s="9" t="s">
        <v>1517</v>
      </c>
    </row>
    <row r="12825" spans="1:11" x14ac:dyDescent="0.35">
      <c r="A12825" s="9">
        <v>12824</v>
      </c>
      <c r="B12825" s="9" t="str">
        <f t="shared" si="200"/>
        <v>Peltogyne pop</v>
      </c>
      <c r="C12825" s="9" t="e" cm="1">
        <f t="array" aca="1" ref="C12825" ca="1">LEFT(K12825,$C$19743)&amp;"-"&amp;RIGHT(SUBSTITUTE(SUBSTITUTE(TiraAcento(E12825),"-","")," ",""),$C$19744)</f>
        <v>#NAME?</v>
      </c>
      <c r="D12825" s="9" t="s">
        <v>10299</v>
      </c>
      <c r="E12825" s="9" t="s">
        <v>10287</v>
      </c>
      <c r="F12825" s="9" t="s">
        <v>17900</v>
      </c>
      <c r="G12825" s="9" t="s">
        <v>32232</v>
      </c>
      <c r="H12825" s="9" t="s">
        <v>10299</v>
      </c>
      <c r="I12825" s="9" t="s">
        <v>41660</v>
      </c>
      <c r="J12825" s="9" t="s">
        <v>41662</v>
      </c>
      <c r="K12825" s="9" t="s">
        <v>47405</v>
      </c>
    </row>
    <row r="12826" spans="1:11" x14ac:dyDescent="0.35">
      <c r="A12826" s="9">
        <v>12825</v>
      </c>
      <c r="B12826" s="9" t="str">
        <f t="shared" si="200"/>
        <v>Peltogyne pop</v>
      </c>
      <c r="C12826" s="9" t="e" cm="1">
        <f t="array" aca="1" ref="C12826" ca="1">LEFT(K12826,$C$19743)&amp;"-"&amp;RIGHT(SUBSTITUTE(SUBSTITUTE(TiraAcento(E12826),"-","")," ",""),$C$19744)</f>
        <v>#NAME?</v>
      </c>
      <c r="D12826" s="9" t="s">
        <v>10299</v>
      </c>
      <c r="E12826" s="9" t="s">
        <v>828</v>
      </c>
      <c r="F12826" s="9" t="s">
        <v>17900</v>
      </c>
      <c r="G12826" s="9" t="s">
        <v>32233</v>
      </c>
      <c r="H12826" s="9" t="s">
        <v>10299</v>
      </c>
      <c r="I12826" s="9" t="s">
        <v>41660</v>
      </c>
      <c r="J12826" s="9" t="s">
        <v>41662</v>
      </c>
      <c r="K12826" s="9" t="s">
        <v>828</v>
      </c>
    </row>
    <row r="12827" spans="1:11" x14ac:dyDescent="0.35">
      <c r="A12827" s="9">
        <v>12826</v>
      </c>
      <c r="B12827" s="9" t="str">
        <f t="shared" si="200"/>
        <v>Peltogyne pop</v>
      </c>
      <c r="C12827" s="9" t="e" cm="1">
        <f t="array" aca="1" ref="C12827" ca="1">LEFT(K12827,$C$19743)&amp;"-"&amp;RIGHT(SUBSTITUTE(SUBSTITUTE(TiraAcento(E12827),"-","")," ",""),$C$19744)</f>
        <v>#NAME?</v>
      </c>
      <c r="D12827" s="9" t="s">
        <v>10299</v>
      </c>
      <c r="E12827" s="9" t="s">
        <v>3749</v>
      </c>
      <c r="F12827" s="9" t="s">
        <v>17900</v>
      </c>
      <c r="G12827" s="9" t="s">
        <v>32234</v>
      </c>
      <c r="H12827" s="9" t="s">
        <v>10299</v>
      </c>
      <c r="I12827" s="9" t="s">
        <v>41660</v>
      </c>
      <c r="J12827" s="9" t="s">
        <v>41662</v>
      </c>
      <c r="K12827" s="9" t="s">
        <v>44402</v>
      </c>
    </row>
    <row r="12828" spans="1:11" x14ac:dyDescent="0.35">
      <c r="A12828" s="9">
        <v>12827</v>
      </c>
      <c r="B12828" s="9" t="str">
        <f t="shared" si="200"/>
        <v>Peltogyne pop</v>
      </c>
      <c r="C12828" s="9" t="e" cm="1">
        <f t="array" aca="1" ref="C12828" ca="1">LEFT(K12828,$C$19743)&amp;"-"&amp;RIGHT(SUBSTITUTE(SUBSTITUTE(TiraAcento(E12828),"-","")," ",""),$C$19744)</f>
        <v>#NAME?</v>
      </c>
      <c r="D12828" s="9" t="s">
        <v>10299</v>
      </c>
      <c r="E12828" s="9" t="s">
        <v>4501</v>
      </c>
      <c r="F12828" s="9" t="s">
        <v>17900</v>
      </c>
      <c r="G12828" s="9" t="s">
        <v>32235</v>
      </c>
      <c r="H12828" s="9" t="s">
        <v>10299</v>
      </c>
      <c r="I12828" s="9" t="s">
        <v>41660</v>
      </c>
      <c r="J12828" s="9" t="s">
        <v>41662</v>
      </c>
      <c r="K12828" s="9" t="s">
        <v>44790</v>
      </c>
    </row>
    <row r="12829" spans="1:11" x14ac:dyDescent="0.35">
      <c r="A12829" s="9">
        <v>12828</v>
      </c>
      <c r="B12829" s="9" t="str">
        <f t="shared" si="200"/>
        <v>Peltogyne pop</v>
      </c>
      <c r="C12829" s="9" t="e" cm="1">
        <f t="array" aca="1" ref="C12829" ca="1">LEFT(K12829,$C$19743)&amp;"-"&amp;RIGHT(SUBSTITUTE(SUBSTITUTE(TiraAcento(E12829),"-","")," ",""),$C$19744)</f>
        <v>#NAME?</v>
      </c>
      <c r="D12829" s="9" t="s">
        <v>10299</v>
      </c>
      <c r="E12829" s="9" t="s">
        <v>3477</v>
      </c>
      <c r="F12829" s="9" t="s">
        <v>17900</v>
      </c>
      <c r="G12829" s="9" t="s">
        <v>32236</v>
      </c>
      <c r="H12829" s="9" t="s">
        <v>10299</v>
      </c>
      <c r="I12829" s="9" t="s">
        <v>41660</v>
      </c>
      <c r="J12829" s="9" t="s">
        <v>41662</v>
      </c>
      <c r="K12829" s="9" t="s">
        <v>3477</v>
      </c>
    </row>
    <row r="12830" spans="1:11" x14ac:dyDescent="0.35">
      <c r="A12830" s="9">
        <v>12829</v>
      </c>
      <c r="B12830" s="9" t="str">
        <f t="shared" si="200"/>
        <v>Peltogyne rec</v>
      </c>
      <c r="C12830" s="9" t="e" cm="1">
        <f t="array" aca="1" ref="C12830" ca="1">LEFT(K12830,$C$19743)&amp;"-"&amp;RIGHT(SUBSTITUTE(SUBSTITUTE(TiraAcento(E12830),"-","")," ",""),$C$19744)</f>
        <v>#NAME?</v>
      </c>
      <c r="D12830" s="9" t="s">
        <v>10300</v>
      </c>
      <c r="E12830" s="9" t="s">
        <v>10282</v>
      </c>
      <c r="F12830" s="9" t="s">
        <v>17901</v>
      </c>
      <c r="G12830" s="9" t="s">
        <v>32237</v>
      </c>
      <c r="H12830" s="9" t="s">
        <v>10300</v>
      </c>
      <c r="I12830" s="9" t="s">
        <v>41660</v>
      </c>
      <c r="J12830" s="9" t="s">
        <v>41663</v>
      </c>
      <c r="K12830" s="9" t="s">
        <v>10282</v>
      </c>
    </row>
    <row r="12831" spans="1:11" x14ac:dyDescent="0.35">
      <c r="A12831" s="9">
        <v>12830</v>
      </c>
      <c r="B12831" s="9" t="str">
        <f t="shared" si="200"/>
        <v>Peltogyne rec</v>
      </c>
      <c r="C12831" s="9" t="e" cm="1">
        <f t="array" aca="1" ref="C12831" ca="1">LEFT(K12831,$C$19743)&amp;"-"&amp;RIGHT(SUBSTITUTE(SUBSTITUTE(TiraAcento(E12831),"-","")," ",""),$C$19744)</f>
        <v>#NAME?</v>
      </c>
      <c r="D12831" s="9" t="s">
        <v>10300</v>
      </c>
      <c r="E12831" s="9" t="s">
        <v>10301</v>
      </c>
      <c r="F12831" s="9" t="s">
        <v>17901</v>
      </c>
      <c r="G12831" s="9" t="s">
        <v>32238</v>
      </c>
      <c r="H12831" s="9" t="s">
        <v>10300</v>
      </c>
      <c r="I12831" s="9" t="s">
        <v>41660</v>
      </c>
      <c r="J12831" s="9" t="s">
        <v>41663</v>
      </c>
      <c r="K12831" s="9" t="s">
        <v>10301</v>
      </c>
    </row>
    <row r="12832" spans="1:11" x14ac:dyDescent="0.35">
      <c r="A12832" s="9">
        <v>12831</v>
      </c>
      <c r="B12832" s="9" t="str">
        <f t="shared" si="200"/>
        <v>Peltogyne rec</v>
      </c>
      <c r="C12832" s="9" t="e" cm="1">
        <f t="array" aca="1" ref="C12832" ca="1">LEFT(K12832,$C$19743)&amp;"-"&amp;RIGHT(SUBSTITUTE(SUBSTITUTE(TiraAcento(E12832),"-","")," ",""),$C$19744)</f>
        <v>#NAME?</v>
      </c>
      <c r="D12832" s="9" t="s">
        <v>10300</v>
      </c>
      <c r="E12832" s="9" t="s">
        <v>828</v>
      </c>
      <c r="F12832" s="9" t="s">
        <v>17901</v>
      </c>
      <c r="G12832" s="9" t="s">
        <v>32239</v>
      </c>
      <c r="H12832" s="9" t="s">
        <v>10300</v>
      </c>
      <c r="I12832" s="9" t="s">
        <v>41660</v>
      </c>
      <c r="J12832" s="9" t="s">
        <v>41663</v>
      </c>
      <c r="K12832" s="9" t="s">
        <v>828</v>
      </c>
    </row>
    <row r="12833" spans="1:11" x14ac:dyDescent="0.35">
      <c r="A12833" s="9">
        <v>12832</v>
      </c>
      <c r="B12833" s="9" t="str">
        <f t="shared" si="200"/>
        <v>Peltogyne rec</v>
      </c>
      <c r="C12833" s="9" t="e" cm="1">
        <f t="array" aca="1" ref="C12833" ca="1">LEFT(K12833,$C$19743)&amp;"-"&amp;RIGHT(SUBSTITUTE(SUBSTITUTE(TiraAcento(E12833),"-","")," ",""),$C$19744)</f>
        <v>#NAME?</v>
      </c>
      <c r="D12833" s="9" t="s">
        <v>10300</v>
      </c>
      <c r="E12833" s="9" t="s">
        <v>3749</v>
      </c>
      <c r="F12833" s="9" t="s">
        <v>17901</v>
      </c>
      <c r="G12833" s="9" t="s">
        <v>32240</v>
      </c>
      <c r="H12833" s="9" t="s">
        <v>10300</v>
      </c>
      <c r="I12833" s="9" t="s">
        <v>41660</v>
      </c>
      <c r="J12833" s="9" t="s">
        <v>41663</v>
      </c>
      <c r="K12833" s="9" t="s">
        <v>44402</v>
      </c>
    </row>
    <row r="12834" spans="1:11" x14ac:dyDescent="0.35">
      <c r="A12834" s="9">
        <v>12833</v>
      </c>
      <c r="B12834" s="9" t="str">
        <f t="shared" si="200"/>
        <v>Peltogyne rec</v>
      </c>
      <c r="C12834" s="9" t="e" cm="1">
        <f t="array" aca="1" ref="C12834" ca="1">LEFT(K12834,$C$19743)&amp;"-"&amp;RIGHT(SUBSTITUTE(SUBSTITUTE(TiraAcento(E12834),"-","")," ",""),$C$19744)</f>
        <v>#NAME?</v>
      </c>
      <c r="D12834" s="9" t="s">
        <v>10300</v>
      </c>
      <c r="E12834" s="9" t="s">
        <v>3477</v>
      </c>
      <c r="F12834" s="9" t="s">
        <v>17901</v>
      </c>
      <c r="G12834" s="9" t="s">
        <v>32241</v>
      </c>
      <c r="H12834" s="9" t="s">
        <v>10300</v>
      </c>
      <c r="I12834" s="9" t="s">
        <v>41660</v>
      </c>
      <c r="J12834" s="9" t="s">
        <v>41663</v>
      </c>
      <c r="K12834" s="9" t="s">
        <v>3477</v>
      </c>
    </row>
    <row r="12835" spans="1:11" x14ac:dyDescent="0.35">
      <c r="A12835" s="9">
        <v>12834</v>
      </c>
      <c r="B12835" s="9" t="str">
        <f t="shared" si="200"/>
        <v>Peltogyne sub</v>
      </c>
      <c r="C12835" s="9" t="e" cm="1">
        <f t="array" aca="1" ref="C12835" ca="1">LEFT(K12835,$C$19743)&amp;"-"&amp;RIGHT(SUBSTITUTE(SUBSTITUTE(TiraAcento(E12835),"-","")," ",""),$C$19744)</f>
        <v>#NAME?</v>
      </c>
      <c r="D12835" s="9" t="s">
        <v>10302</v>
      </c>
      <c r="E12835" s="9" t="s">
        <v>3749</v>
      </c>
      <c r="F12835" s="9" t="s">
        <v>17902</v>
      </c>
      <c r="G12835" s="9" t="s">
        <v>32242</v>
      </c>
      <c r="H12835" s="9" t="s">
        <v>10302</v>
      </c>
      <c r="I12835" s="9" t="s">
        <v>41660</v>
      </c>
      <c r="J12835" s="9" t="s">
        <v>40370</v>
      </c>
      <c r="K12835" s="9" t="s">
        <v>44402</v>
      </c>
    </row>
    <row r="12836" spans="1:11" x14ac:dyDescent="0.35">
      <c r="A12836" s="9">
        <v>12835</v>
      </c>
      <c r="B12836" s="9" t="str">
        <f t="shared" si="200"/>
        <v>Peltogyne sub</v>
      </c>
      <c r="C12836" s="9" t="e" cm="1">
        <f t="array" aca="1" ref="C12836" ca="1">LEFT(K12836,$C$19743)&amp;"-"&amp;RIGHT(SUBSTITUTE(SUBSTITUTE(TiraAcento(E12836),"-","")," ",""),$C$19744)</f>
        <v>#NAME?</v>
      </c>
      <c r="D12836" s="9" t="s">
        <v>10302</v>
      </c>
      <c r="E12836" s="9" t="s">
        <v>3477</v>
      </c>
      <c r="F12836" s="9" t="s">
        <v>17902</v>
      </c>
      <c r="G12836" s="9" t="s">
        <v>32243</v>
      </c>
      <c r="H12836" s="9" t="s">
        <v>10302</v>
      </c>
      <c r="I12836" s="9" t="s">
        <v>41660</v>
      </c>
      <c r="J12836" s="9" t="s">
        <v>40370</v>
      </c>
      <c r="K12836" s="9" t="s">
        <v>3477</v>
      </c>
    </row>
    <row r="12837" spans="1:11" x14ac:dyDescent="0.35">
      <c r="A12837" s="9">
        <v>12836</v>
      </c>
      <c r="B12837" s="9" t="str">
        <f t="shared" si="200"/>
        <v>Peltogyne ven</v>
      </c>
      <c r="C12837" s="9" t="e" cm="1">
        <f t="array" aca="1" ref="C12837" ca="1">LEFT(K12837,$C$19743)&amp;"-"&amp;RIGHT(SUBSTITUTE(SUBSTITUTE(TiraAcento(E12837),"-","")," ",""),$C$19744)</f>
        <v>#NAME?</v>
      </c>
      <c r="D12837" s="9" t="s">
        <v>10303</v>
      </c>
      <c r="E12837" s="9" t="s">
        <v>10287</v>
      </c>
      <c r="F12837" s="9" t="s">
        <v>17903</v>
      </c>
      <c r="G12837" s="9" t="s">
        <v>32244</v>
      </c>
      <c r="H12837" s="9" t="s">
        <v>10303</v>
      </c>
      <c r="I12837" s="9" t="s">
        <v>41660</v>
      </c>
      <c r="J12837" s="9" t="s">
        <v>41156</v>
      </c>
      <c r="K12837" s="9" t="s">
        <v>47405</v>
      </c>
    </row>
    <row r="12838" spans="1:11" x14ac:dyDescent="0.35">
      <c r="A12838" s="9">
        <v>12837</v>
      </c>
      <c r="B12838" s="9" t="str">
        <f t="shared" si="200"/>
        <v>Peltogyne ven</v>
      </c>
      <c r="C12838" s="9" t="e" cm="1">
        <f t="array" aca="1" ref="C12838" ca="1">LEFT(K12838,$C$19743)&amp;"-"&amp;RIGHT(SUBSTITUTE(SUBSTITUTE(TiraAcento(E12838),"-","")," ",""),$C$19744)</f>
        <v>#NAME?</v>
      </c>
      <c r="D12838" s="9" t="s">
        <v>10303</v>
      </c>
      <c r="E12838" s="9" t="s">
        <v>828</v>
      </c>
      <c r="F12838" s="9" t="s">
        <v>17903</v>
      </c>
      <c r="G12838" s="9" t="s">
        <v>32245</v>
      </c>
      <c r="H12838" s="9" t="s">
        <v>10303</v>
      </c>
      <c r="I12838" s="9" t="s">
        <v>41660</v>
      </c>
      <c r="J12838" s="9" t="s">
        <v>41156</v>
      </c>
      <c r="K12838" s="9" t="s">
        <v>828</v>
      </c>
    </row>
    <row r="12839" spans="1:11" x14ac:dyDescent="0.35">
      <c r="A12839" s="9">
        <v>12838</v>
      </c>
      <c r="B12839" s="9" t="str">
        <f t="shared" si="200"/>
        <v>Peltogyne ven</v>
      </c>
      <c r="C12839" s="9" t="e" cm="1">
        <f t="array" aca="1" ref="C12839" ca="1">LEFT(K12839,$C$19743)&amp;"-"&amp;RIGHT(SUBSTITUTE(SUBSTITUTE(TiraAcento(E12839),"-","")," ",""),$C$19744)</f>
        <v>#NAME?</v>
      </c>
      <c r="D12839" s="9" t="s">
        <v>10303</v>
      </c>
      <c r="E12839" s="9" t="s">
        <v>3749</v>
      </c>
      <c r="F12839" s="9" t="s">
        <v>17903</v>
      </c>
      <c r="G12839" s="9" t="s">
        <v>32246</v>
      </c>
      <c r="H12839" s="9" t="s">
        <v>10303</v>
      </c>
      <c r="I12839" s="9" t="s">
        <v>41660</v>
      </c>
      <c r="J12839" s="9" t="s">
        <v>41156</v>
      </c>
      <c r="K12839" s="9" t="s">
        <v>44402</v>
      </c>
    </row>
    <row r="12840" spans="1:11" x14ac:dyDescent="0.35">
      <c r="A12840" s="9">
        <v>12839</v>
      </c>
      <c r="B12840" s="9" t="str">
        <f t="shared" si="200"/>
        <v>Peltogyne ven</v>
      </c>
      <c r="C12840" s="9" t="e" cm="1">
        <f t="array" aca="1" ref="C12840" ca="1">LEFT(K12840,$C$19743)&amp;"-"&amp;RIGHT(SUBSTITUTE(SUBSTITUTE(TiraAcento(E12840),"-","")," ",""),$C$19744)</f>
        <v>#NAME?</v>
      </c>
      <c r="D12840" s="9" t="s">
        <v>10303</v>
      </c>
      <c r="E12840" s="9" t="s">
        <v>4501</v>
      </c>
      <c r="F12840" s="9" t="s">
        <v>17903</v>
      </c>
      <c r="G12840" s="9" t="s">
        <v>32247</v>
      </c>
      <c r="H12840" s="9" t="s">
        <v>10303</v>
      </c>
      <c r="I12840" s="9" t="s">
        <v>41660</v>
      </c>
      <c r="J12840" s="9" t="s">
        <v>41156</v>
      </c>
      <c r="K12840" s="9" t="s">
        <v>44790</v>
      </c>
    </row>
    <row r="12841" spans="1:11" x14ac:dyDescent="0.35">
      <c r="A12841" s="9">
        <v>12840</v>
      </c>
      <c r="B12841" s="9" t="str">
        <f t="shared" si="200"/>
        <v>Peltogyne ven</v>
      </c>
      <c r="C12841" s="9" t="e" cm="1">
        <f t="array" aca="1" ref="C12841" ca="1">LEFT(K12841,$C$19743)&amp;"-"&amp;RIGHT(SUBSTITUTE(SUBSTITUTE(TiraAcento(E12841),"-","")," ",""),$C$19744)</f>
        <v>#NAME?</v>
      </c>
      <c r="D12841" s="9" t="s">
        <v>10303</v>
      </c>
      <c r="E12841" s="9" t="s">
        <v>3477</v>
      </c>
      <c r="F12841" s="9" t="s">
        <v>17903</v>
      </c>
      <c r="G12841" s="9" t="s">
        <v>32248</v>
      </c>
      <c r="H12841" s="9" t="s">
        <v>10303</v>
      </c>
      <c r="I12841" s="9" t="s">
        <v>41660</v>
      </c>
      <c r="J12841" s="9" t="s">
        <v>41156</v>
      </c>
      <c r="K12841" s="9" t="s">
        <v>3477</v>
      </c>
    </row>
    <row r="12842" spans="1:11" x14ac:dyDescent="0.35">
      <c r="A12842" s="9">
        <v>12841</v>
      </c>
      <c r="B12842" s="9" t="str">
        <f t="shared" si="200"/>
        <v>Peltogyne ven</v>
      </c>
      <c r="C12842" s="9" t="e" cm="1">
        <f t="array" aca="1" ref="C12842" ca="1">LEFT(K12842,$C$19743)&amp;"-"&amp;RIGHT(SUBSTITUTE(SUBSTITUTE(TiraAcento(E12842),"-","")," ",""),$C$19744)</f>
        <v>#NAME?</v>
      </c>
      <c r="D12842" s="9" t="s">
        <v>10304</v>
      </c>
      <c r="E12842" s="9" t="s">
        <v>3749</v>
      </c>
      <c r="F12842" s="9" t="s">
        <v>17903</v>
      </c>
      <c r="G12842" s="9" t="s">
        <v>32249</v>
      </c>
      <c r="H12842" s="9" t="s">
        <v>10304</v>
      </c>
      <c r="I12842" s="9" t="s">
        <v>41660</v>
      </c>
      <c r="J12842" s="9" t="s">
        <v>41156</v>
      </c>
      <c r="K12842" s="9" t="s">
        <v>44402</v>
      </c>
    </row>
    <row r="12843" spans="1:11" x14ac:dyDescent="0.35">
      <c r="A12843" s="9">
        <v>12842</v>
      </c>
      <c r="B12843" s="9" t="str">
        <f t="shared" si="200"/>
        <v>Peltogyne ven</v>
      </c>
      <c r="C12843" s="9" t="e" cm="1">
        <f t="array" aca="1" ref="C12843" ca="1">LEFT(K12843,$C$19743)&amp;"-"&amp;RIGHT(SUBSTITUTE(SUBSTITUTE(TiraAcento(E12843),"-","")," ",""),$C$19744)</f>
        <v>#NAME?</v>
      </c>
      <c r="D12843" s="9" t="s">
        <v>10304</v>
      </c>
      <c r="E12843" s="9" t="s">
        <v>4501</v>
      </c>
      <c r="F12843" s="9" t="s">
        <v>17903</v>
      </c>
      <c r="G12843" s="9" t="s">
        <v>32250</v>
      </c>
      <c r="H12843" s="9" t="s">
        <v>10304</v>
      </c>
      <c r="I12843" s="9" t="s">
        <v>41660</v>
      </c>
      <c r="J12843" s="9" t="s">
        <v>41156</v>
      </c>
      <c r="K12843" s="9" t="s">
        <v>44790</v>
      </c>
    </row>
    <row r="12844" spans="1:11" x14ac:dyDescent="0.35">
      <c r="A12844" s="9">
        <v>12843</v>
      </c>
      <c r="B12844" s="9" t="str">
        <f t="shared" si="200"/>
        <v>Peltogyne ven</v>
      </c>
      <c r="C12844" s="9" t="e" cm="1">
        <f t="array" aca="1" ref="C12844" ca="1">LEFT(K12844,$C$19743)&amp;"-"&amp;RIGHT(SUBSTITUTE(SUBSTITUTE(TiraAcento(E12844),"-","")," ",""),$C$19744)</f>
        <v>#NAME?</v>
      </c>
      <c r="D12844" s="9" t="s">
        <v>10305</v>
      </c>
      <c r="E12844" s="9" t="s">
        <v>3749</v>
      </c>
      <c r="F12844" s="9" t="s">
        <v>17903</v>
      </c>
      <c r="G12844" s="9" t="s">
        <v>32251</v>
      </c>
      <c r="H12844" s="9" t="s">
        <v>10305</v>
      </c>
      <c r="I12844" s="9" t="s">
        <v>41660</v>
      </c>
      <c r="J12844" s="9" t="s">
        <v>41156</v>
      </c>
      <c r="K12844" s="9" t="s">
        <v>44402</v>
      </c>
    </row>
    <row r="12845" spans="1:11" x14ac:dyDescent="0.35">
      <c r="A12845" s="9">
        <v>12844</v>
      </c>
      <c r="B12845" s="9" t="str">
        <f t="shared" si="200"/>
        <v>Peltogyne ven</v>
      </c>
      <c r="C12845" s="9" t="e" cm="1">
        <f t="array" aca="1" ref="C12845" ca="1">LEFT(K12845,$C$19743)&amp;"-"&amp;RIGHT(SUBSTITUTE(SUBSTITUTE(TiraAcento(E12845),"-","")," ",""),$C$19744)</f>
        <v>#NAME?</v>
      </c>
      <c r="D12845" s="9" t="s">
        <v>10305</v>
      </c>
      <c r="E12845" s="9" t="s">
        <v>4501</v>
      </c>
      <c r="F12845" s="9" t="s">
        <v>17903</v>
      </c>
      <c r="G12845" s="9" t="s">
        <v>32252</v>
      </c>
      <c r="H12845" s="9" t="s">
        <v>10305</v>
      </c>
      <c r="I12845" s="9" t="s">
        <v>41660</v>
      </c>
      <c r="J12845" s="9" t="s">
        <v>41156</v>
      </c>
      <c r="K12845" s="9" t="s">
        <v>44790</v>
      </c>
    </row>
    <row r="12846" spans="1:11" x14ac:dyDescent="0.35">
      <c r="A12846" s="9">
        <v>12845</v>
      </c>
      <c r="B12846" s="9" t="str">
        <f t="shared" si="200"/>
        <v>Peltogyne ven</v>
      </c>
      <c r="C12846" s="9" t="e" cm="1">
        <f t="array" aca="1" ref="C12846" ca="1">LEFT(K12846,$C$19743)&amp;"-"&amp;RIGHT(SUBSTITUTE(SUBSTITUTE(TiraAcento(E12846),"-","")," ",""),$C$19744)</f>
        <v>#NAME?</v>
      </c>
      <c r="D12846" s="9" t="s">
        <v>10305</v>
      </c>
      <c r="E12846" s="9" t="s">
        <v>3477</v>
      </c>
      <c r="F12846" s="9" t="s">
        <v>17903</v>
      </c>
      <c r="G12846" s="9" t="s">
        <v>32253</v>
      </c>
      <c r="H12846" s="9" t="s">
        <v>10305</v>
      </c>
      <c r="I12846" s="9" t="s">
        <v>41660</v>
      </c>
      <c r="J12846" s="9" t="s">
        <v>41156</v>
      </c>
      <c r="K12846" s="9" t="s">
        <v>3477</v>
      </c>
    </row>
    <row r="12847" spans="1:11" x14ac:dyDescent="0.35">
      <c r="A12847" s="9">
        <v>12846</v>
      </c>
      <c r="B12847" s="9" t="str">
        <f t="shared" si="200"/>
        <v>Peltophorum dub</v>
      </c>
      <c r="C12847" s="9" t="e" cm="1">
        <f t="array" aca="1" ref="C12847" ca="1">LEFT(K12847,$C$19743)&amp;"-"&amp;RIGHT(SUBSTITUTE(SUBSTITUTE(TiraAcento(E12847),"-","")," ",""),$C$19744)</f>
        <v>#NAME?</v>
      </c>
      <c r="D12847" s="9" t="s">
        <v>10306</v>
      </c>
      <c r="E12847" s="9" t="s">
        <v>10307</v>
      </c>
      <c r="F12847" s="9" t="s">
        <v>17904</v>
      </c>
      <c r="G12847" s="9" t="s">
        <v>32254</v>
      </c>
      <c r="H12847" s="9" t="s">
        <v>10306</v>
      </c>
      <c r="I12847" s="9" t="s">
        <v>41664</v>
      </c>
      <c r="J12847" s="9" t="s">
        <v>41665</v>
      </c>
      <c r="K12847" s="9" t="s">
        <v>47411</v>
      </c>
    </row>
    <row r="12848" spans="1:11" x14ac:dyDescent="0.35">
      <c r="A12848" s="9">
        <v>12847</v>
      </c>
      <c r="B12848" s="9" t="str">
        <f t="shared" si="200"/>
        <v>Peltophorum dub</v>
      </c>
      <c r="C12848" s="9" t="e" cm="1">
        <f t="array" aca="1" ref="C12848" ca="1">LEFT(K12848,$C$19743)&amp;"-"&amp;RIGHT(SUBSTITUTE(SUBSTITUTE(TiraAcento(E12848),"-","")," ",""),$C$19744)</f>
        <v>#NAME?</v>
      </c>
      <c r="D12848" s="9" t="s">
        <v>10306</v>
      </c>
      <c r="E12848" s="9" t="s">
        <v>7416</v>
      </c>
      <c r="F12848" s="9" t="s">
        <v>17904</v>
      </c>
      <c r="G12848" s="9" t="s">
        <v>32255</v>
      </c>
      <c r="H12848" s="9" t="s">
        <v>10306</v>
      </c>
      <c r="I12848" s="9" t="s">
        <v>41664</v>
      </c>
      <c r="J12848" s="9" t="s">
        <v>41665</v>
      </c>
      <c r="K12848" s="9" t="s">
        <v>7416</v>
      </c>
    </row>
    <row r="12849" spans="1:11" x14ac:dyDescent="0.35">
      <c r="A12849" s="9">
        <v>12848</v>
      </c>
      <c r="B12849" s="9" t="str">
        <f t="shared" si="200"/>
        <v>Peltophorum dub</v>
      </c>
      <c r="C12849" s="9" t="e" cm="1">
        <f t="array" aca="1" ref="C12849" ca="1">LEFT(K12849,$C$19743)&amp;"-"&amp;RIGHT(SUBSTITUTE(SUBSTITUTE(TiraAcento(E12849),"-","")," ",""),$C$19744)</f>
        <v>#NAME?</v>
      </c>
      <c r="D12849" s="9" t="s">
        <v>10306</v>
      </c>
      <c r="E12849" s="9" t="s">
        <v>10308</v>
      </c>
      <c r="F12849" s="9" t="s">
        <v>17904</v>
      </c>
      <c r="G12849" s="9" t="s">
        <v>32256</v>
      </c>
      <c r="H12849" s="9" t="s">
        <v>10306</v>
      </c>
      <c r="I12849" s="9" t="s">
        <v>41664</v>
      </c>
      <c r="J12849" s="9" t="s">
        <v>41665</v>
      </c>
      <c r="K12849" s="9" t="s">
        <v>47412</v>
      </c>
    </row>
    <row r="12850" spans="1:11" x14ac:dyDescent="0.35">
      <c r="A12850" s="9">
        <v>12849</v>
      </c>
      <c r="B12850" s="9" t="str">
        <f t="shared" si="200"/>
        <v>Peltophorum dub</v>
      </c>
      <c r="C12850" s="9" t="e" cm="1">
        <f t="array" aca="1" ref="C12850" ca="1">LEFT(K12850,$C$19743)&amp;"-"&amp;RIGHT(SUBSTITUTE(SUBSTITUTE(TiraAcento(E12850),"-","")," ",""),$C$19744)</f>
        <v>#NAME?</v>
      </c>
      <c r="D12850" s="9" t="s">
        <v>10306</v>
      </c>
      <c r="E12850" s="9" t="s">
        <v>521</v>
      </c>
      <c r="F12850" s="9" t="s">
        <v>17904</v>
      </c>
      <c r="G12850" s="9" t="s">
        <v>32257</v>
      </c>
      <c r="H12850" s="9" t="s">
        <v>10306</v>
      </c>
      <c r="I12850" s="9" t="s">
        <v>41664</v>
      </c>
      <c r="J12850" s="9" t="s">
        <v>41665</v>
      </c>
      <c r="K12850" s="9" t="s">
        <v>42792</v>
      </c>
    </row>
    <row r="12851" spans="1:11" x14ac:dyDescent="0.35">
      <c r="A12851" s="9">
        <v>12850</v>
      </c>
      <c r="B12851" s="9" t="str">
        <f t="shared" si="200"/>
        <v>Peltophorum dub</v>
      </c>
      <c r="C12851" s="9" t="e" cm="1">
        <f t="array" aca="1" ref="C12851" ca="1">LEFT(K12851,$C$19743)&amp;"-"&amp;RIGHT(SUBSTITUTE(SUBSTITUTE(TiraAcento(E12851),"-","")," ",""),$C$19744)</f>
        <v>#NAME?</v>
      </c>
      <c r="D12851" s="9" t="s">
        <v>10306</v>
      </c>
      <c r="E12851" s="9" t="s">
        <v>325</v>
      </c>
      <c r="F12851" s="9" t="s">
        <v>17904</v>
      </c>
      <c r="G12851" s="9" t="s">
        <v>32258</v>
      </c>
      <c r="H12851" s="9" t="s">
        <v>10306</v>
      </c>
      <c r="I12851" s="9" t="s">
        <v>41664</v>
      </c>
      <c r="J12851" s="9" t="s">
        <v>41665</v>
      </c>
      <c r="K12851" s="9" t="s">
        <v>325</v>
      </c>
    </row>
    <row r="12852" spans="1:11" x14ac:dyDescent="0.35">
      <c r="A12852" s="9">
        <v>12851</v>
      </c>
      <c r="B12852" s="9" t="str">
        <f t="shared" si="200"/>
        <v>Peltophorum dub</v>
      </c>
      <c r="C12852" s="9" t="e" cm="1">
        <f t="array" aca="1" ref="C12852" ca="1">LEFT(K12852,$C$19743)&amp;"-"&amp;RIGHT(SUBSTITUTE(SUBSTITUTE(TiraAcento(E12852),"-","")," ",""),$C$19744)</f>
        <v>#NAME?</v>
      </c>
      <c r="D12852" s="9" t="s">
        <v>10306</v>
      </c>
      <c r="E12852" s="9" t="s">
        <v>357</v>
      </c>
      <c r="F12852" s="9" t="s">
        <v>17904</v>
      </c>
      <c r="G12852" s="9" t="s">
        <v>32259</v>
      </c>
      <c r="H12852" s="9" t="s">
        <v>10306</v>
      </c>
      <c r="I12852" s="9" t="s">
        <v>41664</v>
      </c>
      <c r="J12852" s="9" t="s">
        <v>41665</v>
      </c>
      <c r="K12852" s="9" t="s">
        <v>42719</v>
      </c>
    </row>
    <row r="12853" spans="1:11" x14ac:dyDescent="0.35">
      <c r="A12853" s="9">
        <v>12852</v>
      </c>
      <c r="B12853" s="9" t="str">
        <f t="shared" si="200"/>
        <v>Peltophorum dub</v>
      </c>
      <c r="C12853" s="9" t="e" cm="1">
        <f t="array" aca="1" ref="C12853" ca="1">LEFT(K12853,$C$19743)&amp;"-"&amp;RIGHT(SUBSTITUTE(SUBSTITUTE(TiraAcento(E12853),"-","")," ",""),$C$19744)</f>
        <v>#NAME?</v>
      </c>
      <c r="D12853" s="9" t="s">
        <v>10306</v>
      </c>
      <c r="E12853" s="9" t="s">
        <v>327</v>
      </c>
      <c r="F12853" s="9" t="s">
        <v>17904</v>
      </c>
      <c r="G12853" s="9" t="s">
        <v>32260</v>
      </c>
      <c r="H12853" s="9" t="s">
        <v>10306</v>
      </c>
      <c r="I12853" s="9" t="s">
        <v>41664</v>
      </c>
      <c r="J12853" s="9" t="s">
        <v>41665</v>
      </c>
      <c r="K12853" s="9" t="s">
        <v>42695</v>
      </c>
    </row>
    <row r="12854" spans="1:11" x14ac:dyDescent="0.35">
      <c r="A12854" s="9">
        <v>12853</v>
      </c>
      <c r="B12854" s="9" t="str">
        <f t="shared" si="200"/>
        <v>Peltophorum dub</v>
      </c>
      <c r="C12854" s="9" t="e" cm="1">
        <f t="array" aca="1" ref="C12854" ca="1">LEFT(K12854,$C$19743)&amp;"-"&amp;RIGHT(SUBSTITUTE(SUBSTITUTE(TiraAcento(E12854),"-","")," ",""),$C$19744)</f>
        <v>#NAME?</v>
      </c>
      <c r="D12854" s="9" t="s">
        <v>10306</v>
      </c>
      <c r="E12854" s="9" t="s">
        <v>10309</v>
      </c>
      <c r="F12854" s="9" t="s">
        <v>17904</v>
      </c>
      <c r="G12854" s="9" t="s">
        <v>32261</v>
      </c>
      <c r="H12854" s="9" t="s">
        <v>10306</v>
      </c>
      <c r="I12854" s="9" t="s">
        <v>41664</v>
      </c>
      <c r="J12854" s="9" t="s">
        <v>41665</v>
      </c>
      <c r="K12854" s="9" t="s">
        <v>47413</v>
      </c>
    </row>
    <row r="12855" spans="1:11" x14ac:dyDescent="0.35">
      <c r="A12855" s="9">
        <v>12854</v>
      </c>
      <c r="B12855" s="9" t="str">
        <f t="shared" si="200"/>
        <v>Peltophorum dub</v>
      </c>
      <c r="C12855" s="9" t="e" cm="1">
        <f t="array" aca="1" ref="C12855" ca="1">LEFT(K12855,$C$19743)&amp;"-"&amp;RIGHT(SUBSTITUTE(SUBSTITUTE(TiraAcento(E12855),"-","")," ",""),$C$19744)</f>
        <v>#NAME?</v>
      </c>
      <c r="D12855" s="9" t="s">
        <v>10306</v>
      </c>
      <c r="E12855" s="9" t="s">
        <v>339</v>
      </c>
      <c r="F12855" s="9" t="s">
        <v>17904</v>
      </c>
      <c r="G12855" s="9" t="s">
        <v>32262</v>
      </c>
      <c r="H12855" s="9" t="s">
        <v>10306</v>
      </c>
      <c r="I12855" s="9" t="s">
        <v>41664</v>
      </c>
      <c r="J12855" s="9" t="s">
        <v>41665</v>
      </c>
      <c r="K12855" s="9" t="s">
        <v>42707</v>
      </c>
    </row>
    <row r="12856" spans="1:11" x14ac:dyDescent="0.35">
      <c r="A12856" s="9">
        <v>12855</v>
      </c>
      <c r="B12856" s="9" t="str">
        <f t="shared" si="200"/>
        <v>Peltophorum dub</v>
      </c>
      <c r="C12856" s="9" t="e" cm="1">
        <f t="array" aca="1" ref="C12856" ca="1">LEFT(K12856,$C$19743)&amp;"-"&amp;RIGHT(SUBSTITUTE(SUBSTITUTE(TiraAcento(E12856),"-","")," ",""),$C$19744)</f>
        <v>#NAME?</v>
      </c>
      <c r="D12856" s="9" t="s">
        <v>10306</v>
      </c>
      <c r="E12856" s="9" t="s">
        <v>1113</v>
      </c>
      <c r="F12856" s="9" t="s">
        <v>17904</v>
      </c>
      <c r="G12856" s="9" t="s">
        <v>32263</v>
      </c>
      <c r="H12856" s="9" t="s">
        <v>10306</v>
      </c>
      <c r="I12856" s="9" t="s">
        <v>41664</v>
      </c>
      <c r="J12856" s="9" t="s">
        <v>41665</v>
      </c>
      <c r="K12856" s="9" t="s">
        <v>43098</v>
      </c>
    </row>
    <row r="12857" spans="1:11" x14ac:dyDescent="0.35">
      <c r="A12857" s="9">
        <v>12856</v>
      </c>
      <c r="B12857" s="9" t="str">
        <f t="shared" si="200"/>
        <v>Peltophorum dub</v>
      </c>
      <c r="C12857" s="9" t="e" cm="1">
        <f t="array" aca="1" ref="C12857" ca="1">LEFT(K12857,$C$19743)&amp;"-"&amp;RIGHT(SUBSTITUTE(SUBSTITUTE(TiraAcento(E12857),"-","")," ",""),$C$19744)</f>
        <v>#NAME?</v>
      </c>
      <c r="D12857" s="9" t="s">
        <v>10306</v>
      </c>
      <c r="E12857" s="9" t="s">
        <v>10310</v>
      </c>
      <c r="F12857" s="9" t="s">
        <v>17904</v>
      </c>
      <c r="G12857" s="9" t="s">
        <v>32264</v>
      </c>
      <c r="H12857" s="9" t="s">
        <v>10306</v>
      </c>
      <c r="I12857" s="9" t="s">
        <v>41664</v>
      </c>
      <c r="J12857" s="9" t="s">
        <v>41665</v>
      </c>
      <c r="K12857" s="9" t="s">
        <v>47414</v>
      </c>
    </row>
    <row r="12858" spans="1:11" x14ac:dyDescent="0.35">
      <c r="A12858" s="9">
        <v>12857</v>
      </c>
      <c r="B12858" s="9" t="str">
        <f t="shared" si="200"/>
        <v>Peltophorum dub</v>
      </c>
      <c r="C12858" s="9" t="e" cm="1">
        <f t="array" aca="1" ref="C12858" ca="1">LEFT(K12858,$C$19743)&amp;"-"&amp;RIGHT(SUBSTITUTE(SUBSTITUTE(TiraAcento(E12858),"-","")," ",""),$C$19744)</f>
        <v>#NAME?</v>
      </c>
      <c r="D12858" s="9" t="s">
        <v>10306</v>
      </c>
      <c r="E12858" s="9" t="s">
        <v>1305</v>
      </c>
      <c r="F12858" s="9" t="s">
        <v>17904</v>
      </c>
      <c r="G12858" s="9" t="s">
        <v>32265</v>
      </c>
      <c r="H12858" s="9" t="s">
        <v>10306</v>
      </c>
      <c r="I12858" s="9" t="s">
        <v>41664</v>
      </c>
      <c r="J12858" s="9" t="s">
        <v>41665</v>
      </c>
      <c r="K12858" s="9" t="s">
        <v>43212</v>
      </c>
    </row>
    <row r="12859" spans="1:11" x14ac:dyDescent="0.35">
      <c r="A12859" s="9">
        <v>12858</v>
      </c>
      <c r="B12859" s="9" t="str">
        <f t="shared" si="200"/>
        <v>Peltophorum dub</v>
      </c>
      <c r="C12859" s="9" t="e" cm="1">
        <f t="array" aca="1" ref="C12859" ca="1">LEFT(K12859,$C$19743)&amp;"-"&amp;RIGHT(SUBSTITUTE(SUBSTITUTE(TiraAcento(E12859),"-","")," ",""),$C$19744)</f>
        <v>#NAME?</v>
      </c>
      <c r="D12859" s="9" t="s">
        <v>10306</v>
      </c>
      <c r="E12859" s="9" t="s">
        <v>3735</v>
      </c>
      <c r="F12859" s="9" t="s">
        <v>17904</v>
      </c>
      <c r="G12859" s="9" t="s">
        <v>32266</v>
      </c>
      <c r="H12859" s="9" t="s">
        <v>10306</v>
      </c>
      <c r="I12859" s="9" t="s">
        <v>41664</v>
      </c>
      <c r="J12859" s="9" t="s">
        <v>41665</v>
      </c>
      <c r="K12859" s="9" t="s">
        <v>44398</v>
      </c>
    </row>
    <row r="12860" spans="1:11" x14ac:dyDescent="0.35">
      <c r="A12860" s="9">
        <v>12859</v>
      </c>
      <c r="B12860" s="9" t="str">
        <f t="shared" si="200"/>
        <v>Peltophorum dub</v>
      </c>
      <c r="C12860" s="9" t="e" cm="1">
        <f t="array" aca="1" ref="C12860" ca="1">LEFT(K12860,$C$19743)&amp;"-"&amp;RIGHT(SUBSTITUTE(SUBSTITUTE(TiraAcento(E12860),"-","")," ",""),$C$19744)</f>
        <v>#NAME?</v>
      </c>
      <c r="D12860" s="9" t="s">
        <v>10306</v>
      </c>
      <c r="E12860" s="9" t="s">
        <v>10311</v>
      </c>
      <c r="F12860" s="9" t="s">
        <v>17904</v>
      </c>
      <c r="G12860" s="9" t="s">
        <v>32267</v>
      </c>
      <c r="H12860" s="9" t="s">
        <v>10306</v>
      </c>
      <c r="I12860" s="9" t="s">
        <v>41664</v>
      </c>
      <c r="J12860" s="9" t="s">
        <v>41665</v>
      </c>
      <c r="K12860" s="9" t="s">
        <v>10311</v>
      </c>
    </row>
    <row r="12861" spans="1:11" x14ac:dyDescent="0.35">
      <c r="A12861" s="9">
        <v>12860</v>
      </c>
      <c r="B12861" s="9" t="str">
        <f t="shared" si="200"/>
        <v>Peltophorum dub</v>
      </c>
      <c r="C12861" s="9" t="e" cm="1">
        <f t="array" aca="1" ref="C12861" ca="1">LEFT(K12861,$C$19743)&amp;"-"&amp;RIGHT(SUBSTITUTE(SUBSTITUTE(TiraAcento(E12861),"-","")," ",""),$C$19744)</f>
        <v>#NAME?</v>
      </c>
      <c r="D12861" s="9" t="s">
        <v>10306</v>
      </c>
      <c r="E12861" s="9" t="s">
        <v>343</v>
      </c>
      <c r="F12861" s="9" t="s">
        <v>17904</v>
      </c>
      <c r="G12861" s="9" t="s">
        <v>32268</v>
      </c>
      <c r="H12861" s="9" t="s">
        <v>10306</v>
      </c>
      <c r="I12861" s="9" t="s">
        <v>41664</v>
      </c>
      <c r="J12861" s="9" t="s">
        <v>41665</v>
      </c>
      <c r="K12861" s="9" t="s">
        <v>42710</v>
      </c>
    </row>
    <row r="12862" spans="1:11" x14ac:dyDescent="0.35">
      <c r="A12862" s="9">
        <v>12861</v>
      </c>
      <c r="B12862" s="9" t="str">
        <f t="shared" si="200"/>
        <v>Peltophorum dub</v>
      </c>
      <c r="C12862" s="9" t="e" cm="1">
        <f t="array" aca="1" ref="C12862" ca="1">LEFT(K12862,$C$19743)&amp;"-"&amp;RIGHT(SUBSTITUTE(SUBSTITUTE(TiraAcento(E12862),"-","")," ",""),$C$19744)</f>
        <v>#NAME?</v>
      </c>
      <c r="D12862" s="9" t="s">
        <v>10306</v>
      </c>
      <c r="E12862" s="9" t="s">
        <v>10312</v>
      </c>
      <c r="F12862" s="9" t="s">
        <v>17904</v>
      </c>
      <c r="G12862" s="9" t="s">
        <v>32269</v>
      </c>
      <c r="H12862" s="9" t="s">
        <v>10306</v>
      </c>
      <c r="I12862" s="9" t="s">
        <v>41664</v>
      </c>
      <c r="J12862" s="9" t="s">
        <v>41665</v>
      </c>
      <c r="K12862" s="9" t="s">
        <v>47415</v>
      </c>
    </row>
    <row r="12863" spans="1:11" x14ac:dyDescent="0.35">
      <c r="A12863" s="9">
        <v>12862</v>
      </c>
      <c r="B12863" s="9" t="str">
        <f t="shared" si="200"/>
        <v>Peltophorum dub</v>
      </c>
      <c r="C12863" s="9" t="e" cm="1">
        <f t="array" aca="1" ref="C12863" ca="1">LEFT(K12863,$C$19743)&amp;"-"&amp;RIGHT(SUBSTITUTE(SUBSTITUTE(TiraAcento(E12863),"-","")," ",""),$C$19744)</f>
        <v>#NAME?</v>
      </c>
      <c r="D12863" s="9" t="s">
        <v>10306</v>
      </c>
      <c r="E12863" s="9" t="s">
        <v>1</v>
      </c>
      <c r="F12863" s="9" t="s">
        <v>17904</v>
      </c>
      <c r="G12863" s="9" t="s">
        <v>32270</v>
      </c>
      <c r="H12863" s="9" t="s">
        <v>10306</v>
      </c>
      <c r="I12863" s="9" t="s">
        <v>41664</v>
      </c>
      <c r="J12863" s="9" t="s">
        <v>41665</v>
      </c>
      <c r="K12863" s="9" t="s">
        <v>42538</v>
      </c>
    </row>
    <row r="12864" spans="1:11" x14ac:dyDescent="0.35">
      <c r="A12864" s="9">
        <v>12863</v>
      </c>
      <c r="B12864" s="9" t="str">
        <f t="shared" si="200"/>
        <v>Peltophorum dub</v>
      </c>
      <c r="C12864" s="9" t="e" cm="1">
        <f t="array" aca="1" ref="C12864" ca="1">LEFT(K12864,$C$19743)&amp;"-"&amp;RIGHT(SUBSTITUTE(SUBSTITUTE(TiraAcento(E12864),"-","")," ",""),$C$19744)</f>
        <v>#NAME?</v>
      </c>
      <c r="D12864" s="9" t="s">
        <v>10306</v>
      </c>
      <c r="E12864" s="9" t="s">
        <v>10313</v>
      </c>
      <c r="F12864" s="9" t="s">
        <v>17904</v>
      </c>
      <c r="G12864" s="9" t="s">
        <v>32271</v>
      </c>
      <c r="H12864" s="9" t="s">
        <v>10306</v>
      </c>
      <c r="I12864" s="9" t="s">
        <v>41664</v>
      </c>
      <c r="J12864" s="9" t="s">
        <v>41665</v>
      </c>
      <c r="K12864" s="9" t="s">
        <v>47416</v>
      </c>
    </row>
    <row r="12865" spans="1:11" x14ac:dyDescent="0.35">
      <c r="A12865" s="9">
        <v>12864</v>
      </c>
      <c r="B12865" s="9" t="str">
        <f t="shared" si="200"/>
        <v>Peltophorum dub</v>
      </c>
      <c r="C12865" s="9" t="e" cm="1">
        <f t="array" aca="1" ref="C12865" ca="1">LEFT(K12865,$C$19743)&amp;"-"&amp;RIGHT(SUBSTITUTE(SUBSTITUTE(TiraAcento(E12865),"-","")," ",""),$C$19744)</f>
        <v>#NAME?</v>
      </c>
      <c r="D12865" s="9" t="s">
        <v>10306</v>
      </c>
      <c r="E12865" s="9" t="s">
        <v>10314</v>
      </c>
      <c r="F12865" s="9" t="s">
        <v>17904</v>
      </c>
      <c r="G12865" s="9" t="s">
        <v>32272</v>
      </c>
      <c r="H12865" s="9" t="s">
        <v>10306</v>
      </c>
      <c r="I12865" s="9" t="s">
        <v>41664</v>
      </c>
      <c r="J12865" s="9" t="s">
        <v>41665</v>
      </c>
      <c r="K12865" s="9" t="s">
        <v>47417</v>
      </c>
    </row>
    <row r="12866" spans="1:11" x14ac:dyDescent="0.35">
      <c r="A12866" s="9">
        <v>12865</v>
      </c>
      <c r="B12866" s="9" t="str">
        <f t="shared" si="200"/>
        <v>Peltophorum dub</v>
      </c>
      <c r="C12866" s="9" t="e" cm="1">
        <f t="array" aca="1" ref="C12866" ca="1">LEFT(K12866,$C$19743)&amp;"-"&amp;RIGHT(SUBSTITUTE(SUBSTITUTE(TiraAcento(E12866),"-","")," ",""),$C$19744)</f>
        <v>#NAME?</v>
      </c>
      <c r="D12866" s="9" t="s">
        <v>10306</v>
      </c>
      <c r="E12866" s="9" t="s">
        <v>223</v>
      </c>
      <c r="F12866" s="9" t="s">
        <v>17904</v>
      </c>
      <c r="G12866" s="9" t="s">
        <v>32273</v>
      </c>
      <c r="H12866" s="9" t="s">
        <v>10306</v>
      </c>
      <c r="I12866" s="9" t="s">
        <v>41664</v>
      </c>
      <c r="J12866" s="9" t="s">
        <v>41665</v>
      </c>
      <c r="K12866" s="9" t="s">
        <v>42643</v>
      </c>
    </row>
    <row r="12867" spans="1:11" x14ac:dyDescent="0.35">
      <c r="A12867" s="9">
        <v>12866</v>
      </c>
      <c r="B12867" s="9" t="str">
        <f t="shared" ref="B12867:B12930" si="201">I12867&amp;" "&amp;IFERROR(LEFT(J12867,$B$19743),D12867)</f>
        <v>Peltophorum dub</v>
      </c>
      <c r="C12867" s="9" t="e" cm="1">
        <f t="array" aca="1" ref="C12867" ca="1">LEFT(K12867,$C$19743)&amp;"-"&amp;RIGHT(SUBSTITUTE(SUBSTITUTE(TiraAcento(E12867),"-","")," ",""),$C$19744)</f>
        <v>#NAME?</v>
      </c>
      <c r="D12867" s="9" t="s">
        <v>10306</v>
      </c>
      <c r="E12867" s="9" t="s">
        <v>10315</v>
      </c>
      <c r="F12867" s="9" t="s">
        <v>17904</v>
      </c>
      <c r="G12867" s="9" t="s">
        <v>32274</v>
      </c>
      <c r="H12867" s="9" t="s">
        <v>10306</v>
      </c>
      <c r="I12867" s="9" t="s">
        <v>41664</v>
      </c>
      <c r="J12867" s="9" t="s">
        <v>41665</v>
      </c>
      <c r="K12867" s="9" t="s">
        <v>10315</v>
      </c>
    </row>
    <row r="12868" spans="1:11" x14ac:dyDescent="0.35">
      <c r="A12868" s="9">
        <v>12867</v>
      </c>
      <c r="B12868" s="9" t="str">
        <f t="shared" si="201"/>
        <v>Peltophorum dub</v>
      </c>
      <c r="C12868" s="9" t="e" cm="1">
        <f t="array" aca="1" ref="C12868" ca="1">LEFT(K12868,$C$19743)&amp;"-"&amp;RIGHT(SUBSTITUTE(SUBSTITUTE(TiraAcento(E12868),"-","")," ",""),$C$19744)</f>
        <v>#NAME?</v>
      </c>
      <c r="D12868" s="9" t="s">
        <v>10306</v>
      </c>
      <c r="E12868" s="9" t="s">
        <v>10316</v>
      </c>
      <c r="F12868" s="9" t="s">
        <v>17904</v>
      </c>
      <c r="G12868" s="9" t="s">
        <v>32275</v>
      </c>
      <c r="H12868" s="9" t="s">
        <v>10306</v>
      </c>
      <c r="I12868" s="9" t="s">
        <v>41664</v>
      </c>
      <c r="J12868" s="9" t="s">
        <v>41665</v>
      </c>
      <c r="K12868" s="9" t="s">
        <v>47418</v>
      </c>
    </row>
    <row r="12869" spans="1:11" x14ac:dyDescent="0.35">
      <c r="A12869" s="9">
        <v>12868</v>
      </c>
      <c r="B12869" s="9" t="str">
        <f t="shared" si="201"/>
        <v>Peltophorum dub</v>
      </c>
      <c r="C12869" s="9" t="e" cm="1">
        <f t="array" aca="1" ref="C12869" ca="1">LEFT(K12869,$C$19743)&amp;"-"&amp;RIGHT(SUBSTITUTE(SUBSTITUTE(TiraAcento(E12869),"-","")," ",""),$C$19744)</f>
        <v>#NAME?</v>
      </c>
      <c r="D12869" s="9" t="s">
        <v>10306</v>
      </c>
      <c r="E12869" s="9" t="s">
        <v>3771</v>
      </c>
      <c r="F12869" s="9" t="s">
        <v>17904</v>
      </c>
      <c r="G12869" s="9" t="s">
        <v>32276</v>
      </c>
      <c r="H12869" s="9" t="s">
        <v>10306</v>
      </c>
      <c r="I12869" s="9" t="s">
        <v>41664</v>
      </c>
      <c r="J12869" s="9" t="s">
        <v>41665</v>
      </c>
      <c r="K12869" s="9" t="s">
        <v>3771</v>
      </c>
    </row>
    <row r="12870" spans="1:11" x14ac:dyDescent="0.35">
      <c r="A12870" s="9">
        <v>12869</v>
      </c>
      <c r="B12870" s="9" t="str">
        <f t="shared" si="201"/>
        <v>Peltophorum dub</v>
      </c>
      <c r="C12870" s="9" t="e" cm="1">
        <f t="array" aca="1" ref="C12870" ca="1">LEFT(K12870,$C$19743)&amp;"-"&amp;RIGHT(SUBSTITUTE(SUBSTITUTE(TiraAcento(E12870),"-","")," ",""),$C$19744)</f>
        <v>#NAME?</v>
      </c>
      <c r="D12870" s="9" t="s">
        <v>10306</v>
      </c>
      <c r="E12870" s="9" t="s">
        <v>3376</v>
      </c>
      <c r="F12870" s="9" t="s">
        <v>17904</v>
      </c>
      <c r="G12870" s="9" t="s">
        <v>32277</v>
      </c>
      <c r="H12870" s="9" t="s">
        <v>10306</v>
      </c>
      <c r="I12870" s="9" t="s">
        <v>41664</v>
      </c>
      <c r="J12870" s="9" t="s">
        <v>41665</v>
      </c>
      <c r="K12870" s="9" t="s">
        <v>44250</v>
      </c>
    </row>
    <row r="12871" spans="1:11" x14ac:dyDescent="0.35">
      <c r="A12871" s="9">
        <v>12870</v>
      </c>
      <c r="B12871" s="9" t="str">
        <f t="shared" si="201"/>
        <v>Peltophorum dub</v>
      </c>
      <c r="C12871" s="9" t="e" cm="1">
        <f t="array" aca="1" ref="C12871" ca="1">LEFT(K12871,$C$19743)&amp;"-"&amp;RIGHT(SUBSTITUTE(SUBSTITUTE(TiraAcento(E12871),"-","")," ",""),$C$19744)</f>
        <v>#NAME?</v>
      </c>
      <c r="D12871" s="9" t="s">
        <v>10306</v>
      </c>
      <c r="E12871" s="9" t="s">
        <v>4405</v>
      </c>
      <c r="F12871" s="9" t="s">
        <v>17904</v>
      </c>
      <c r="G12871" s="9" t="s">
        <v>32278</v>
      </c>
      <c r="H12871" s="9" t="s">
        <v>10306</v>
      </c>
      <c r="I12871" s="9" t="s">
        <v>41664</v>
      </c>
      <c r="J12871" s="9" t="s">
        <v>41665</v>
      </c>
      <c r="K12871" s="9" t="s">
        <v>4405</v>
      </c>
    </row>
    <row r="12872" spans="1:11" x14ac:dyDescent="0.35">
      <c r="A12872" s="9">
        <v>12871</v>
      </c>
      <c r="B12872" s="9" t="str">
        <f t="shared" si="201"/>
        <v>Peltophorum dub</v>
      </c>
      <c r="C12872" s="9" t="e" cm="1">
        <f t="array" aca="1" ref="C12872" ca="1">LEFT(K12872,$C$19743)&amp;"-"&amp;RIGHT(SUBSTITUTE(SUBSTITUTE(TiraAcento(E12872),"-","")," ",""),$C$19744)</f>
        <v>#NAME?</v>
      </c>
      <c r="D12872" s="9" t="s">
        <v>10306</v>
      </c>
      <c r="E12872" s="9" t="s">
        <v>713</v>
      </c>
      <c r="F12872" s="9" t="s">
        <v>17904</v>
      </c>
      <c r="G12872" s="9" t="s">
        <v>32279</v>
      </c>
      <c r="H12872" s="9" t="s">
        <v>10306</v>
      </c>
      <c r="I12872" s="9" t="s">
        <v>41664</v>
      </c>
      <c r="J12872" s="9" t="s">
        <v>41665</v>
      </c>
      <c r="K12872" s="9" t="s">
        <v>42880</v>
      </c>
    </row>
    <row r="12873" spans="1:11" x14ac:dyDescent="0.35">
      <c r="A12873" s="9">
        <v>12872</v>
      </c>
      <c r="B12873" s="9" t="str">
        <f t="shared" si="201"/>
        <v>Peltophorum dub</v>
      </c>
      <c r="C12873" s="9" t="e" cm="1">
        <f t="array" aca="1" ref="C12873" ca="1">LEFT(K12873,$C$19743)&amp;"-"&amp;RIGHT(SUBSTITUTE(SUBSTITUTE(TiraAcento(E12873),"-","")," ",""),$C$19744)</f>
        <v>#NAME?</v>
      </c>
      <c r="D12873" s="9" t="s">
        <v>10306</v>
      </c>
      <c r="E12873" s="9" t="s">
        <v>709</v>
      </c>
      <c r="F12873" s="9" t="s">
        <v>17904</v>
      </c>
      <c r="G12873" s="9" t="s">
        <v>32280</v>
      </c>
      <c r="H12873" s="9" t="s">
        <v>10306</v>
      </c>
      <c r="I12873" s="9" t="s">
        <v>41664</v>
      </c>
      <c r="J12873" s="9" t="s">
        <v>41665</v>
      </c>
      <c r="K12873" s="9" t="s">
        <v>709</v>
      </c>
    </row>
    <row r="12874" spans="1:11" x14ac:dyDescent="0.35">
      <c r="A12874" s="9">
        <v>12873</v>
      </c>
      <c r="B12874" s="9" t="str">
        <f t="shared" si="201"/>
        <v>Peltophorum dub</v>
      </c>
      <c r="C12874" s="9" t="e" cm="1">
        <f t="array" aca="1" ref="C12874" ca="1">LEFT(K12874,$C$19743)&amp;"-"&amp;RIGHT(SUBSTITUTE(SUBSTITUTE(TiraAcento(E12874),"-","")," ",""),$C$19744)</f>
        <v>#NAME?</v>
      </c>
      <c r="D12874" s="9" t="s">
        <v>10306</v>
      </c>
      <c r="E12874" s="9" t="s">
        <v>710</v>
      </c>
      <c r="F12874" s="9" t="s">
        <v>17904</v>
      </c>
      <c r="G12874" s="9" t="s">
        <v>32281</v>
      </c>
      <c r="H12874" s="9" t="s">
        <v>10306</v>
      </c>
      <c r="I12874" s="9" t="s">
        <v>41664</v>
      </c>
      <c r="J12874" s="9" t="s">
        <v>41665</v>
      </c>
      <c r="K12874" s="9" t="s">
        <v>710</v>
      </c>
    </row>
    <row r="12875" spans="1:11" x14ac:dyDescent="0.35">
      <c r="A12875" s="9">
        <v>12874</v>
      </c>
      <c r="B12875" s="9" t="str">
        <f t="shared" si="201"/>
        <v>Peltophorum dub</v>
      </c>
      <c r="C12875" s="9" t="e" cm="1">
        <f t="array" aca="1" ref="C12875" ca="1">LEFT(K12875,$C$19743)&amp;"-"&amp;RIGHT(SUBSTITUTE(SUBSTITUTE(TiraAcento(E12875),"-","")," ",""),$C$19744)</f>
        <v>#NAME?</v>
      </c>
      <c r="D12875" s="9" t="s">
        <v>10306</v>
      </c>
      <c r="E12875" s="9" t="s">
        <v>2233</v>
      </c>
      <c r="F12875" s="9" t="s">
        <v>17904</v>
      </c>
      <c r="G12875" s="9" t="s">
        <v>32282</v>
      </c>
      <c r="H12875" s="9" t="s">
        <v>10306</v>
      </c>
      <c r="I12875" s="9" t="s">
        <v>41664</v>
      </c>
      <c r="J12875" s="9" t="s">
        <v>41665</v>
      </c>
      <c r="K12875" s="9" t="s">
        <v>2233</v>
      </c>
    </row>
    <row r="12876" spans="1:11" x14ac:dyDescent="0.35">
      <c r="A12876" s="9">
        <v>12875</v>
      </c>
      <c r="B12876" s="9" t="str">
        <f t="shared" si="201"/>
        <v>Peltophorum dub</v>
      </c>
      <c r="C12876" s="9" t="e" cm="1">
        <f t="array" aca="1" ref="C12876" ca="1">LEFT(K12876,$C$19743)&amp;"-"&amp;RIGHT(SUBSTITUTE(SUBSTITUTE(TiraAcento(E12876),"-","")," ",""),$C$19744)</f>
        <v>#NAME?</v>
      </c>
      <c r="D12876" s="9" t="s">
        <v>10306</v>
      </c>
      <c r="E12876" s="9" t="s">
        <v>445</v>
      </c>
      <c r="F12876" s="9" t="s">
        <v>17904</v>
      </c>
      <c r="G12876" s="9" t="s">
        <v>32283</v>
      </c>
      <c r="H12876" s="9" t="s">
        <v>10306</v>
      </c>
      <c r="I12876" s="9" t="s">
        <v>41664</v>
      </c>
      <c r="J12876" s="9" t="s">
        <v>41665</v>
      </c>
      <c r="K12876" s="9" t="s">
        <v>445</v>
      </c>
    </row>
    <row r="12877" spans="1:11" x14ac:dyDescent="0.35">
      <c r="A12877" s="9">
        <v>12876</v>
      </c>
      <c r="B12877" s="9" t="str">
        <f t="shared" si="201"/>
        <v>Peltophorum dub</v>
      </c>
      <c r="C12877" s="9" t="e" cm="1">
        <f t="array" aca="1" ref="C12877" ca="1">LEFT(K12877,$C$19743)&amp;"-"&amp;RIGHT(SUBSTITUTE(SUBSTITUTE(TiraAcento(E12877),"-","")," ",""),$C$19744)</f>
        <v>#NAME?</v>
      </c>
      <c r="D12877" s="9" t="s">
        <v>10306</v>
      </c>
      <c r="E12877" s="9" t="s">
        <v>10317</v>
      </c>
      <c r="F12877" s="9" t="s">
        <v>17904</v>
      </c>
      <c r="G12877" s="9" t="s">
        <v>32284</v>
      </c>
      <c r="H12877" s="9" t="s">
        <v>10306</v>
      </c>
      <c r="I12877" s="9" t="s">
        <v>41664</v>
      </c>
      <c r="J12877" s="9" t="s">
        <v>41665</v>
      </c>
      <c r="K12877" s="9" t="s">
        <v>10317</v>
      </c>
    </row>
    <row r="12878" spans="1:11" x14ac:dyDescent="0.35">
      <c r="A12878" s="9">
        <v>12877</v>
      </c>
      <c r="B12878" s="9" t="str">
        <f t="shared" si="201"/>
        <v>Peltophorum dub</v>
      </c>
      <c r="C12878" s="9" t="e" cm="1">
        <f t="array" aca="1" ref="C12878" ca="1">LEFT(K12878,$C$19743)&amp;"-"&amp;RIGHT(SUBSTITUTE(SUBSTITUTE(TiraAcento(E12878),"-","")," ",""),$C$19744)</f>
        <v>#NAME?</v>
      </c>
      <c r="D12878" s="9" t="s">
        <v>10306</v>
      </c>
      <c r="E12878" s="9" t="s">
        <v>10318</v>
      </c>
      <c r="F12878" s="9" t="s">
        <v>17904</v>
      </c>
      <c r="G12878" s="9" t="s">
        <v>32285</v>
      </c>
      <c r="H12878" s="9" t="s">
        <v>10306</v>
      </c>
      <c r="I12878" s="9" t="s">
        <v>41664</v>
      </c>
      <c r="J12878" s="9" t="s">
        <v>41665</v>
      </c>
      <c r="K12878" s="9" t="s">
        <v>10318</v>
      </c>
    </row>
    <row r="12879" spans="1:11" x14ac:dyDescent="0.35">
      <c r="A12879" s="9">
        <v>12878</v>
      </c>
      <c r="B12879" s="9" t="str">
        <f t="shared" si="201"/>
        <v>Peltophorum dub</v>
      </c>
      <c r="C12879" s="9" t="e" cm="1">
        <f t="array" aca="1" ref="C12879" ca="1">LEFT(K12879,$C$19743)&amp;"-"&amp;RIGHT(SUBSTITUTE(SUBSTITUTE(TiraAcento(E12879),"-","")," ",""),$C$19744)</f>
        <v>#NAME?</v>
      </c>
      <c r="D12879" s="9" t="s">
        <v>10306</v>
      </c>
      <c r="E12879" s="9" t="s">
        <v>3342</v>
      </c>
      <c r="F12879" s="9" t="s">
        <v>17904</v>
      </c>
      <c r="G12879" s="9" t="s">
        <v>32286</v>
      </c>
      <c r="H12879" s="9" t="s">
        <v>10306</v>
      </c>
      <c r="I12879" s="9" t="s">
        <v>41664</v>
      </c>
      <c r="J12879" s="9" t="s">
        <v>41665</v>
      </c>
      <c r="K12879" s="9" t="s">
        <v>2839</v>
      </c>
    </row>
    <row r="12880" spans="1:11" x14ac:dyDescent="0.35">
      <c r="A12880" s="9">
        <v>12879</v>
      </c>
      <c r="B12880" s="9" t="str">
        <f t="shared" si="201"/>
        <v>Peltophorum dub</v>
      </c>
      <c r="C12880" s="9" t="e" cm="1">
        <f t="array" aca="1" ref="C12880" ca="1">LEFT(K12880,$C$19743)&amp;"-"&amp;RIGHT(SUBSTITUTE(SUBSTITUTE(TiraAcento(E12880),"-","")," ",""),$C$19744)</f>
        <v>#NAME?</v>
      </c>
      <c r="D12880" s="9" t="s">
        <v>10306</v>
      </c>
      <c r="E12880" s="9" t="s">
        <v>10319</v>
      </c>
      <c r="F12880" s="9" t="s">
        <v>17904</v>
      </c>
      <c r="G12880" s="9" t="s">
        <v>32287</v>
      </c>
      <c r="H12880" s="9" t="s">
        <v>10306</v>
      </c>
      <c r="I12880" s="9" t="s">
        <v>41664</v>
      </c>
      <c r="J12880" s="9" t="s">
        <v>41665</v>
      </c>
      <c r="K12880" s="9" t="s">
        <v>47419</v>
      </c>
    </row>
    <row r="12881" spans="1:11" x14ac:dyDescent="0.35">
      <c r="A12881" s="9">
        <v>12880</v>
      </c>
      <c r="B12881" s="9" t="str">
        <f t="shared" si="201"/>
        <v>Peltophorum dub</v>
      </c>
      <c r="C12881" s="9" t="e" cm="1">
        <f t="array" aca="1" ref="C12881" ca="1">LEFT(K12881,$C$19743)&amp;"-"&amp;RIGHT(SUBSTITUTE(SUBSTITUTE(TiraAcento(E12881),"-","")," ",""),$C$19744)</f>
        <v>#NAME?</v>
      </c>
      <c r="D12881" s="9" t="s">
        <v>10306</v>
      </c>
      <c r="E12881" s="9" t="s">
        <v>10320</v>
      </c>
      <c r="F12881" s="9" t="s">
        <v>17904</v>
      </c>
      <c r="G12881" s="9" t="s">
        <v>32288</v>
      </c>
      <c r="H12881" s="9" t="s">
        <v>10306</v>
      </c>
      <c r="I12881" s="9" t="s">
        <v>41664</v>
      </c>
      <c r="J12881" s="9" t="s">
        <v>41665</v>
      </c>
      <c r="K12881" s="9" t="s">
        <v>43986</v>
      </c>
    </row>
    <row r="12882" spans="1:11" x14ac:dyDescent="0.35">
      <c r="A12882" s="9">
        <v>12881</v>
      </c>
      <c r="B12882" s="9" t="str">
        <f t="shared" si="201"/>
        <v>Peltophorum dub</v>
      </c>
      <c r="C12882" s="9" t="e" cm="1">
        <f t="array" aca="1" ref="C12882" ca="1">LEFT(K12882,$C$19743)&amp;"-"&amp;RIGHT(SUBSTITUTE(SUBSTITUTE(TiraAcento(E12882),"-","")," ",""),$C$19744)</f>
        <v>#NAME?</v>
      </c>
      <c r="D12882" s="9" t="s">
        <v>10306</v>
      </c>
      <c r="E12882" s="9" t="s">
        <v>10321</v>
      </c>
      <c r="F12882" s="9" t="s">
        <v>17904</v>
      </c>
      <c r="G12882" s="9" t="s">
        <v>32289</v>
      </c>
      <c r="H12882" s="9" t="s">
        <v>10306</v>
      </c>
      <c r="I12882" s="9" t="s">
        <v>41664</v>
      </c>
      <c r="J12882" s="9" t="s">
        <v>41665</v>
      </c>
      <c r="K12882" s="9" t="s">
        <v>10321</v>
      </c>
    </row>
    <row r="12883" spans="1:11" x14ac:dyDescent="0.35">
      <c r="A12883" s="9">
        <v>12882</v>
      </c>
      <c r="B12883" s="9" t="str">
        <f t="shared" si="201"/>
        <v>Peltophorum dub</v>
      </c>
      <c r="C12883" s="9" t="e" cm="1">
        <f t="array" aca="1" ref="C12883" ca="1">LEFT(K12883,$C$19743)&amp;"-"&amp;RIGHT(SUBSTITUTE(SUBSTITUTE(TiraAcento(E12883),"-","")," ",""),$C$19744)</f>
        <v>#NAME?</v>
      </c>
      <c r="D12883" s="9" t="s">
        <v>10306</v>
      </c>
      <c r="E12883" s="9" t="s">
        <v>10322</v>
      </c>
      <c r="F12883" s="9" t="s">
        <v>17904</v>
      </c>
      <c r="G12883" s="9" t="s">
        <v>32290</v>
      </c>
      <c r="H12883" s="9" t="s">
        <v>10306</v>
      </c>
      <c r="I12883" s="9" t="s">
        <v>41664</v>
      </c>
      <c r="J12883" s="9" t="s">
        <v>41665</v>
      </c>
      <c r="K12883" s="9" t="s">
        <v>47420</v>
      </c>
    </row>
    <row r="12884" spans="1:11" x14ac:dyDescent="0.35">
      <c r="A12884" s="9">
        <v>12883</v>
      </c>
      <c r="B12884" s="9" t="str">
        <f t="shared" si="201"/>
        <v>Peltophorum dub</v>
      </c>
      <c r="C12884" s="9" t="e" cm="1">
        <f t="array" aca="1" ref="C12884" ca="1">LEFT(K12884,$C$19743)&amp;"-"&amp;RIGHT(SUBSTITUTE(SUBSTITUTE(TiraAcento(E12884),"-","")," ",""),$C$19744)</f>
        <v>#NAME?</v>
      </c>
      <c r="D12884" s="9" t="s">
        <v>10306</v>
      </c>
      <c r="E12884" s="9" t="s">
        <v>10323</v>
      </c>
      <c r="F12884" s="9" t="s">
        <v>17904</v>
      </c>
      <c r="G12884" s="9" t="s">
        <v>32291</v>
      </c>
      <c r="H12884" s="9" t="s">
        <v>10306</v>
      </c>
      <c r="I12884" s="9" t="s">
        <v>41664</v>
      </c>
      <c r="J12884" s="9" t="s">
        <v>41665</v>
      </c>
      <c r="K12884" s="9" t="s">
        <v>47421</v>
      </c>
    </row>
    <row r="12885" spans="1:11" x14ac:dyDescent="0.35">
      <c r="A12885" s="9">
        <v>12884</v>
      </c>
      <c r="B12885" s="9" t="str">
        <f t="shared" si="201"/>
        <v>Peltophorum dub</v>
      </c>
      <c r="C12885" s="9" t="e" cm="1">
        <f t="array" aca="1" ref="C12885" ca="1">LEFT(K12885,$C$19743)&amp;"-"&amp;RIGHT(SUBSTITUTE(SUBSTITUTE(TiraAcento(E12885),"-","")," ",""),$C$19744)</f>
        <v>#NAME?</v>
      </c>
      <c r="D12885" s="9" t="s">
        <v>10306</v>
      </c>
      <c r="E12885" s="9" t="s">
        <v>355</v>
      </c>
      <c r="F12885" s="9" t="s">
        <v>17904</v>
      </c>
      <c r="G12885" s="9" t="s">
        <v>32292</v>
      </c>
      <c r="H12885" s="9" t="s">
        <v>10306</v>
      </c>
      <c r="I12885" s="9" t="s">
        <v>41664</v>
      </c>
      <c r="J12885" s="9" t="s">
        <v>41665</v>
      </c>
      <c r="K12885" s="9" t="s">
        <v>355</v>
      </c>
    </row>
    <row r="12886" spans="1:11" x14ac:dyDescent="0.35">
      <c r="A12886" s="9">
        <v>12885</v>
      </c>
      <c r="B12886" s="9" t="str">
        <f t="shared" si="201"/>
        <v>Peltophorum dub</v>
      </c>
      <c r="C12886" s="9" t="e" cm="1">
        <f t="array" aca="1" ref="C12886" ca="1">LEFT(K12886,$C$19743)&amp;"-"&amp;RIGHT(SUBSTITUTE(SUBSTITUTE(TiraAcento(E12886),"-","")," ",""),$C$19744)</f>
        <v>#NAME?</v>
      </c>
      <c r="D12886" s="9" t="s">
        <v>10306</v>
      </c>
      <c r="E12886" s="9" t="s">
        <v>2086</v>
      </c>
      <c r="F12886" s="9" t="s">
        <v>17904</v>
      </c>
      <c r="G12886" s="9" t="s">
        <v>32293</v>
      </c>
      <c r="H12886" s="9" t="s">
        <v>10306</v>
      </c>
      <c r="I12886" s="9" t="s">
        <v>41664</v>
      </c>
      <c r="J12886" s="9" t="s">
        <v>41665</v>
      </c>
      <c r="K12886" s="9" t="s">
        <v>43612</v>
      </c>
    </row>
    <row r="12887" spans="1:11" x14ac:dyDescent="0.35">
      <c r="A12887" s="9">
        <v>12886</v>
      </c>
      <c r="B12887" s="9" t="str">
        <f t="shared" si="201"/>
        <v>Peltophorum dub</v>
      </c>
      <c r="C12887" s="9" t="e" cm="1">
        <f t="array" aca="1" ref="C12887" ca="1">LEFT(K12887,$C$19743)&amp;"-"&amp;RIGHT(SUBSTITUTE(SUBSTITUTE(TiraAcento(E12887),"-","")," ",""),$C$19744)</f>
        <v>#NAME?</v>
      </c>
      <c r="D12887" s="9" t="s">
        <v>10306</v>
      </c>
      <c r="E12887" s="9" t="s">
        <v>10324</v>
      </c>
      <c r="F12887" s="9" t="s">
        <v>17904</v>
      </c>
      <c r="G12887" s="9" t="s">
        <v>32294</v>
      </c>
      <c r="H12887" s="9" t="s">
        <v>10306</v>
      </c>
      <c r="I12887" s="9" t="s">
        <v>41664</v>
      </c>
      <c r="J12887" s="9" t="s">
        <v>41665</v>
      </c>
      <c r="K12887" s="9" t="s">
        <v>47422</v>
      </c>
    </row>
    <row r="12888" spans="1:11" x14ac:dyDescent="0.35">
      <c r="A12888" s="9">
        <v>12887</v>
      </c>
      <c r="B12888" s="9" t="str">
        <f t="shared" si="201"/>
        <v>Peltophorum dub</v>
      </c>
      <c r="C12888" s="9" t="e" cm="1">
        <f t="array" aca="1" ref="C12888" ca="1">LEFT(K12888,$C$19743)&amp;"-"&amp;RIGHT(SUBSTITUTE(SUBSTITUTE(TiraAcento(E12888),"-","")," ",""),$C$19744)</f>
        <v>#NAME?</v>
      </c>
      <c r="D12888" s="9" t="s">
        <v>10306</v>
      </c>
      <c r="E12888" s="9" t="s">
        <v>3673</v>
      </c>
      <c r="F12888" s="9" t="s">
        <v>17904</v>
      </c>
      <c r="G12888" s="9" t="s">
        <v>32295</v>
      </c>
      <c r="H12888" s="9" t="s">
        <v>10306</v>
      </c>
      <c r="I12888" s="9" t="s">
        <v>41664</v>
      </c>
      <c r="J12888" s="9" t="s">
        <v>41665</v>
      </c>
      <c r="K12888" s="9" t="s">
        <v>3673</v>
      </c>
    </row>
    <row r="12889" spans="1:11" x14ac:dyDescent="0.35">
      <c r="A12889" s="9">
        <v>12888</v>
      </c>
      <c r="B12889" s="9" t="str">
        <f t="shared" si="201"/>
        <v>Peltophorum dub</v>
      </c>
      <c r="C12889" s="9" t="e" cm="1">
        <f t="array" aca="1" ref="C12889" ca="1">LEFT(K12889,$C$19743)&amp;"-"&amp;RIGHT(SUBSTITUTE(SUBSTITUTE(TiraAcento(E12889),"-","")," ",""),$C$19744)</f>
        <v>#NAME?</v>
      </c>
      <c r="D12889" s="9" t="s">
        <v>10306</v>
      </c>
      <c r="E12889" s="9" t="s">
        <v>5499</v>
      </c>
      <c r="F12889" s="9" t="s">
        <v>17904</v>
      </c>
      <c r="G12889" s="9" t="s">
        <v>32296</v>
      </c>
      <c r="H12889" s="9" t="s">
        <v>10306</v>
      </c>
      <c r="I12889" s="9" t="s">
        <v>41664</v>
      </c>
      <c r="J12889" s="9" t="s">
        <v>41665</v>
      </c>
      <c r="K12889" s="9" t="s">
        <v>5499</v>
      </c>
    </row>
    <row r="12890" spans="1:11" x14ac:dyDescent="0.35">
      <c r="A12890" s="9">
        <v>12889</v>
      </c>
      <c r="B12890" s="9" t="str">
        <f t="shared" si="201"/>
        <v>Peltophorum dub</v>
      </c>
      <c r="C12890" s="9" t="e" cm="1">
        <f t="array" aca="1" ref="C12890" ca="1">LEFT(K12890,$C$19743)&amp;"-"&amp;RIGHT(SUBSTITUTE(SUBSTITUTE(TiraAcento(E12890),"-","")," ",""),$C$19744)</f>
        <v>#NAME?</v>
      </c>
      <c r="D12890" s="9" t="s">
        <v>10306</v>
      </c>
      <c r="E12890" s="9" t="s">
        <v>5783</v>
      </c>
      <c r="F12890" s="9" t="s">
        <v>17904</v>
      </c>
      <c r="G12890" s="9" t="s">
        <v>32297</v>
      </c>
      <c r="H12890" s="9" t="s">
        <v>10306</v>
      </c>
      <c r="I12890" s="9" t="s">
        <v>41664</v>
      </c>
      <c r="J12890" s="9" t="s">
        <v>41665</v>
      </c>
      <c r="K12890" s="9" t="s">
        <v>45424</v>
      </c>
    </row>
    <row r="12891" spans="1:11" x14ac:dyDescent="0.35">
      <c r="A12891" s="9">
        <v>12890</v>
      </c>
      <c r="B12891" s="9" t="str">
        <f t="shared" si="201"/>
        <v>Peltophorum dub</v>
      </c>
      <c r="C12891" s="9" t="e" cm="1">
        <f t="array" aca="1" ref="C12891" ca="1">LEFT(K12891,$C$19743)&amp;"-"&amp;RIGHT(SUBSTITUTE(SUBSTITUTE(TiraAcento(E12891),"-","")," ",""),$C$19744)</f>
        <v>#NAME?</v>
      </c>
      <c r="D12891" s="9" t="s">
        <v>10306</v>
      </c>
      <c r="E12891" s="9" t="s">
        <v>10325</v>
      </c>
      <c r="F12891" s="9" t="s">
        <v>17904</v>
      </c>
      <c r="G12891" s="9" t="s">
        <v>32298</v>
      </c>
      <c r="H12891" s="9" t="s">
        <v>10306</v>
      </c>
      <c r="I12891" s="9" t="s">
        <v>41664</v>
      </c>
      <c r="J12891" s="9" t="s">
        <v>41665</v>
      </c>
      <c r="K12891" s="9" t="s">
        <v>47423</v>
      </c>
    </row>
    <row r="12892" spans="1:11" x14ac:dyDescent="0.35">
      <c r="A12892" s="9">
        <v>12891</v>
      </c>
      <c r="B12892" s="9" t="str">
        <f t="shared" si="201"/>
        <v>Peltophorum dub</v>
      </c>
      <c r="C12892" s="9" t="e" cm="1">
        <f t="array" aca="1" ref="C12892" ca="1">LEFT(K12892,$C$19743)&amp;"-"&amp;RIGHT(SUBSTITUTE(SUBSTITUTE(TiraAcento(E12892),"-","")," ",""),$C$19744)</f>
        <v>#NAME?</v>
      </c>
      <c r="D12892" s="9" t="s">
        <v>10306</v>
      </c>
      <c r="E12892" s="9" t="s">
        <v>5509</v>
      </c>
      <c r="F12892" s="9" t="s">
        <v>17904</v>
      </c>
      <c r="G12892" s="9" t="s">
        <v>32299</v>
      </c>
      <c r="H12892" s="9" t="s">
        <v>10306</v>
      </c>
      <c r="I12892" s="9" t="s">
        <v>41664</v>
      </c>
      <c r="J12892" s="9" t="s">
        <v>41665</v>
      </c>
      <c r="K12892" s="9" t="s">
        <v>5509</v>
      </c>
    </row>
    <row r="12893" spans="1:11" x14ac:dyDescent="0.35">
      <c r="A12893" s="9">
        <v>12892</v>
      </c>
      <c r="B12893" s="9" t="str">
        <f t="shared" si="201"/>
        <v>Peltophorum vog</v>
      </c>
      <c r="C12893" s="9" t="e" cm="1">
        <f t="array" aca="1" ref="C12893" ca="1">LEFT(K12893,$C$19743)&amp;"-"&amp;RIGHT(SUBSTITUTE(SUBSTITUTE(TiraAcento(E12893),"-","")," ",""),$C$19744)</f>
        <v>#NAME?</v>
      </c>
      <c r="D12893" s="9" t="s">
        <v>10326</v>
      </c>
      <c r="E12893" s="9"/>
      <c r="F12893" s="9" t="s">
        <v>17905</v>
      </c>
      <c r="G12893" s="9" t="s">
        <v>32300</v>
      </c>
      <c r="H12893" s="9" t="s">
        <v>10326</v>
      </c>
      <c r="I12893" s="9" t="s">
        <v>41664</v>
      </c>
      <c r="J12893" s="9" t="s">
        <v>41666</v>
      </c>
      <c r="K12893" s="9" t="s">
        <v>42568</v>
      </c>
    </row>
    <row r="12894" spans="1:11" x14ac:dyDescent="0.35">
      <c r="A12894" s="9">
        <v>12893</v>
      </c>
      <c r="B12894" s="9" t="str">
        <f t="shared" si="201"/>
        <v>Pentaclethra fil</v>
      </c>
      <c r="C12894" s="9" t="e" cm="1">
        <f t="array" aca="1" ref="C12894" ca="1">LEFT(K12894,$C$19743)&amp;"-"&amp;RIGHT(SUBSTITUTE(SUBSTITUTE(TiraAcento(E12894),"-","")," ",""),$C$19744)</f>
        <v>#NAME?</v>
      </c>
      <c r="D12894" s="9" t="s">
        <v>10327</v>
      </c>
      <c r="E12894" s="9"/>
      <c r="F12894" s="9" t="s">
        <v>17906</v>
      </c>
      <c r="G12894" s="9" t="s">
        <v>32301</v>
      </c>
      <c r="H12894" s="9" t="s">
        <v>10327</v>
      </c>
      <c r="I12894" s="9" t="s">
        <v>41667</v>
      </c>
      <c r="J12894" s="9" t="s">
        <v>41668</v>
      </c>
      <c r="K12894" s="9" t="s">
        <v>42568</v>
      </c>
    </row>
    <row r="12895" spans="1:11" x14ac:dyDescent="0.35">
      <c r="A12895" s="9">
        <v>12894</v>
      </c>
      <c r="B12895" s="9" t="str">
        <f t="shared" si="201"/>
        <v>Pentaclethra mac</v>
      </c>
      <c r="C12895" s="9" t="e" cm="1">
        <f t="array" aca="1" ref="C12895" ca="1">LEFT(K12895,$C$19743)&amp;"-"&amp;RIGHT(SUBSTITUTE(SUBSTITUTE(TiraAcento(E12895),"-","")," ",""),$C$19744)</f>
        <v>#NAME?</v>
      </c>
      <c r="D12895" s="9" t="s">
        <v>10328</v>
      </c>
      <c r="E12895" s="9" t="s">
        <v>2801</v>
      </c>
      <c r="F12895" s="9" t="s">
        <v>17907</v>
      </c>
      <c r="G12895" s="9" t="s">
        <v>32302</v>
      </c>
      <c r="H12895" s="9" t="s">
        <v>10328</v>
      </c>
      <c r="I12895" s="9" t="s">
        <v>41667</v>
      </c>
      <c r="J12895" s="9" t="s">
        <v>41669</v>
      </c>
      <c r="K12895" s="9" t="s">
        <v>2801</v>
      </c>
    </row>
    <row r="12896" spans="1:11" x14ac:dyDescent="0.35">
      <c r="A12896" s="9">
        <v>12895</v>
      </c>
      <c r="B12896" s="9" t="str">
        <f t="shared" si="201"/>
        <v>Pentaclethra mac</v>
      </c>
      <c r="C12896" s="9" t="e" cm="1">
        <f t="array" aca="1" ref="C12896" ca="1">LEFT(K12896,$C$19743)&amp;"-"&amp;RIGHT(SUBSTITUTE(SUBSTITUTE(TiraAcento(E12896),"-","")," ",""),$C$19744)</f>
        <v>#NAME?</v>
      </c>
      <c r="D12896" s="9" t="s">
        <v>10328</v>
      </c>
      <c r="E12896" s="9" t="s">
        <v>10329</v>
      </c>
      <c r="F12896" s="9" t="s">
        <v>17907</v>
      </c>
      <c r="G12896" s="9" t="s">
        <v>32303</v>
      </c>
      <c r="H12896" s="9" t="s">
        <v>10328</v>
      </c>
      <c r="I12896" s="9" t="s">
        <v>41667</v>
      </c>
      <c r="J12896" s="9" t="s">
        <v>41669</v>
      </c>
      <c r="K12896" s="9" t="s">
        <v>47424</v>
      </c>
    </row>
    <row r="12897" spans="1:11" x14ac:dyDescent="0.35">
      <c r="A12897" s="9">
        <v>12896</v>
      </c>
      <c r="B12897" s="9" t="str">
        <f t="shared" si="201"/>
        <v>Pentaclethra mac</v>
      </c>
      <c r="C12897" s="9" t="e" cm="1">
        <f t="array" aca="1" ref="C12897" ca="1">LEFT(K12897,$C$19743)&amp;"-"&amp;RIGHT(SUBSTITUTE(SUBSTITUTE(TiraAcento(E12897),"-","")," ",""),$C$19744)</f>
        <v>#NAME?</v>
      </c>
      <c r="D12897" s="9" t="s">
        <v>10328</v>
      </c>
      <c r="E12897" s="9" t="s">
        <v>8689</v>
      </c>
      <c r="F12897" s="9" t="s">
        <v>17907</v>
      </c>
      <c r="G12897" s="9" t="s">
        <v>32304</v>
      </c>
      <c r="H12897" s="9" t="s">
        <v>10328</v>
      </c>
      <c r="I12897" s="9" t="s">
        <v>41667</v>
      </c>
      <c r="J12897" s="9" t="s">
        <v>41669</v>
      </c>
      <c r="K12897" s="9" t="s">
        <v>8689</v>
      </c>
    </row>
    <row r="12898" spans="1:11" x14ac:dyDescent="0.35">
      <c r="A12898" s="9">
        <v>12897</v>
      </c>
      <c r="B12898" s="9" t="str">
        <f t="shared" si="201"/>
        <v>Pentaclethra mac</v>
      </c>
      <c r="C12898" s="9" t="e" cm="1">
        <f t="array" aca="1" ref="C12898" ca="1">LEFT(K12898,$C$19743)&amp;"-"&amp;RIGHT(SUBSTITUTE(SUBSTITUTE(TiraAcento(E12898),"-","")," ",""),$C$19744)</f>
        <v>#NAME?</v>
      </c>
      <c r="D12898" s="9" t="s">
        <v>10328</v>
      </c>
      <c r="E12898" s="9" t="s">
        <v>10330</v>
      </c>
      <c r="F12898" s="9" t="s">
        <v>17907</v>
      </c>
      <c r="G12898" s="9" t="s">
        <v>32305</v>
      </c>
      <c r="H12898" s="9" t="s">
        <v>10328</v>
      </c>
      <c r="I12898" s="9" t="s">
        <v>41667</v>
      </c>
      <c r="J12898" s="9" t="s">
        <v>41669</v>
      </c>
      <c r="K12898" s="9" t="s">
        <v>10330</v>
      </c>
    </row>
    <row r="12899" spans="1:11" x14ac:dyDescent="0.35">
      <c r="A12899" s="9">
        <v>12898</v>
      </c>
      <c r="B12899" s="9" t="str">
        <f t="shared" si="201"/>
        <v>Pentaclethra mac</v>
      </c>
      <c r="C12899" s="9" t="e" cm="1">
        <f t="array" aca="1" ref="C12899" ca="1">LEFT(K12899,$C$19743)&amp;"-"&amp;RIGHT(SUBSTITUTE(SUBSTITUTE(TiraAcento(E12899),"-","")," ",""),$C$19744)</f>
        <v>#NAME?</v>
      </c>
      <c r="D12899" s="9" t="s">
        <v>10328</v>
      </c>
      <c r="E12899" s="9" t="s">
        <v>10331</v>
      </c>
      <c r="F12899" s="9" t="s">
        <v>17907</v>
      </c>
      <c r="G12899" s="9" t="s">
        <v>32306</v>
      </c>
      <c r="H12899" s="9" t="s">
        <v>10328</v>
      </c>
      <c r="I12899" s="9" t="s">
        <v>41667</v>
      </c>
      <c r="J12899" s="9" t="s">
        <v>41669</v>
      </c>
      <c r="K12899" s="9" t="s">
        <v>47425</v>
      </c>
    </row>
    <row r="12900" spans="1:11" x14ac:dyDescent="0.35">
      <c r="A12900" s="9">
        <v>12899</v>
      </c>
      <c r="B12900" s="9" t="str">
        <f t="shared" si="201"/>
        <v>Pentaclethra mac</v>
      </c>
      <c r="C12900" s="9" t="e" cm="1">
        <f t="array" aca="1" ref="C12900" ca="1">LEFT(K12900,$C$19743)&amp;"-"&amp;RIGHT(SUBSTITUTE(SUBSTITUTE(TiraAcento(E12900),"-","")," ",""),$C$19744)</f>
        <v>#NAME?</v>
      </c>
      <c r="D12900" s="9" t="s">
        <v>10328</v>
      </c>
      <c r="E12900" s="9" t="s">
        <v>10332</v>
      </c>
      <c r="F12900" s="9" t="s">
        <v>17907</v>
      </c>
      <c r="G12900" s="9" t="s">
        <v>32307</v>
      </c>
      <c r="H12900" s="9" t="s">
        <v>10328</v>
      </c>
      <c r="I12900" s="9" t="s">
        <v>41667</v>
      </c>
      <c r="J12900" s="9" t="s">
        <v>41669</v>
      </c>
      <c r="K12900" s="9" t="s">
        <v>10332</v>
      </c>
    </row>
    <row r="12901" spans="1:11" x14ac:dyDescent="0.35">
      <c r="A12901" s="9">
        <v>12900</v>
      </c>
      <c r="B12901" s="9" t="str">
        <f t="shared" si="201"/>
        <v>Pentaclethra mac</v>
      </c>
      <c r="C12901" s="9" t="e" cm="1">
        <f t="array" aca="1" ref="C12901" ca="1">LEFT(K12901,$C$19743)&amp;"-"&amp;RIGHT(SUBSTITUTE(SUBSTITUTE(TiraAcento(E12901),"-","")," ",""),$C$19744)</f>
        <v>#NAME?</v>
      </c>
      <c r="D12901" s="9" t="s">
        <v>10328</v>
      </c>
      <c r="E12901" s="9" t="s">
        <v>1495</v>
      </c>
      <c r="F12901" s="9" t="s">
        <v>17907</v>
      </c>
      <c r="G12901" s="9" t="s">
        <v>32308</v>
      </c>
      <c r="H12901" s="9" t="s">
        <v>10328</v>
      </c>
      <c r="I12901" s="9" t="s">
        <v>41667</v>
      </c>
      <c r="J12901" s="9" t="s">
        <v>41669</v>
      </c>
      <c r="K12901" s="9" t="s">
        <v>43303</v>
      </c>
    </row>
    <row r="12902" spans="1:11" x14ac:dyDescent="0.35">
      <c r="A12902" s="9">
        <v>12901</v>
      </c>
      <c r="B12902" s="9" t="str">
        <f t="shared" si="201"/>
        <v>Pentaclethra mac</v>
      </c>
      <c r="C12902" s="9" t="e" cm="1">
        <f t="array" aca="1" ref="C12902" ca="1">LEFT(K12902,$C$19743)&amp;"-"&amp;RIGHT(SUBSTITUTE(SUBSTITUTE(TiraAcento(E12902),"-","")," ",""),$C$19744)</f>
        <v>#NAME?</v>
      </c>
      <c r="D12902" s="9" t="s">
        <v>10328</v>
      </c>
      <c r="E12902" s="9" t="s">
        <v>10333</v>
      </c>
      <c r="F12902" s="9" t="s">
        <v>17907</v>
      </c>
      <c r="G12902" s="9" t="s">
        <v>32309</v>
      </c>
      <c r="H12902" s="9" t="s">
        <v>10328</v>
      </c>
      <c r="I12902" s="9" t="s">
        <v>41667</v>
      </c>
      <c r="J12902" s="9" t="s">
        <v>41669</v>
      </c>
      <c r="K12902" s="9" t="s">
        <v>10333</v>
      </c>
    </row>
    <row r="12903" spans="1:11" x14ac:dyDescent="0.35">
      <c r="A12903" s="9">
        <v>12902</v>
      </c>
      <c r="B12903" s="9" t="str">
        <f t="shared" si="201"/>
        <v>Pentaclethra mac</v>
      </c>
      <c r="C12903" s="9" t="e" cm="1">
        <f t="array" aca="1" ref="C12903" ca="1">LEFT(K12903,$C$19743)&amp;"-"&amp;RIGHT(SUBSTITUTE(SUBSTITUTE(TiraAcento(E12903),"-","")," ",""),$C$19744)</f>
        <v>#NAME?</v>
      </c>
      <c r="D12903" s="9" t="s">
        <v>10328</v>
      </c>
      <c r="E12903" s="9" t="s">
        <v>10334</v>
      </c>
      <c r="F12903" s="9" t="s">
        <v>17907</v>
      </c>
      <c r="G12903" s="9" t="s">
        <v>32310</v>
      </c>
      <c r="H12903" s="9" t="s">
        <v>10328</v>
      </c>
      <c r="I12903" s="9" t="s">
        <v>41667</v>
      </c>
      <c r="J12903" s="9" t="s">
        <v>41669</v>
      </c>
      <c r="K12903" s="9" t="s">
        <v>10334</v>
      </c>
    </row>
    <row r="12904" spans="1:11" x14ac:dyDescent="0.35">
      <c r="A12904" s="9">
        <v>12903</v>
      </c>
      <c r="B12904" s="9" t="str">
        <f t="shared" si="201"/>
        <v>Pentapanax ang</v>
      </c>
      <c r="C12904" s="9" t="e" cm="1">
        <f t="array" aca="1" ref="C12904" ca="1">LEFT(K12904,$C$19743)&amp;"-"&amp;RIGHT(SUBSTITUTE(SUBSTITUTE(TiraAcento(E12904),"-","")," ",""),$C$19744)</f>
        <v>#NAME?</v>
      </c>
      <c r="D12904" s="9" t="s">
        <v>10335</v>
      </c>
      <c r="E12904" s="9" t="s">
        <v>4442</v>
      </c>
      <c r="F12904" s="9" t="s">
        <v>17908</v>
      </c>
      <c r="G12904" s="9" t="s">
        <v>32311</v>
      </c>
      <c r="H12904" s="9" t="s">
        <v>10335</v>
      </c>
      <c r="I12904" s="9" t="s">
        <v>41670</v>
      </c>
      <c r="J12904" s="9" t="s">
        <v>41671</v>
      </c>
      <c r="K12904" s="9" t="s">
        <v>44759</v>
      </c>
    </row>
    <row r="12905" spans="1:11" x14ac:dyDescent="0.35">
      <c r="A12905" s="9">
        <v>12904</v>
      </c>
      <c r="B12905" s="9" t="str">
        <f t="shared" si="201"/>
        <v>Pentapanax war</v>
      </c>
      <c r="C12905" s="9" t="e" cm="1">
        <f t="array" aca="1" ref="C12905" ca="1">LEFT(K12905,$C$19743)&amp;"-"&amp;RIGHT(SUBSTITUTE(SUBSTITUTE(TiraAcento(E12905),"-","")," ",""),$C$19744)</f>
        <v>#NAME?</v>
      </c>
      <c r="D12905" s="9" t="s">
        <v>10336</v>
      </c>
      <c r="E12905" s="9" t="s">
        <v>8024</v>
      </c>
      <c r="F12905" s="9" t="s">
        <v>17909</v>
      </c>
      <c r="G12905" s="9" t="s">
        <v>32312</v>
      </c>
      <c r="H12905" s="9" t="s">
        <v>10336</v>
      </c>
      <c r="I12905" s="9" t="s">
        <v>41670</v>
      </c>
      <c r="J12905" s="9" t="s">
        <v>41672</v>
      </c>
      <c r="K12905" s="9" t="s">
        <v>46355</v>
      </c>
    </row>
    <row r="12906" spans="1:11" x14ac:dyDescent="0.35">
      <c r="A12906" s="9">
        <v>12905</v>
      </c>
      <c r="B12906" s="9" t="str">
        <f t="shared" si="201"/>
        <v>Pentapanax war</v>
      </c>
      <c r="C12906" s="9" t="e" cm="1">
        <f t="array" aca="1" ref="C12906" ca="1">LEFT(K12906,$C$19743)&amp;"-"&amp;RIGHT(SUBSTITUTE(SUBSTITUTE(TiraAcento(E12906),"-","")," ",""),$C$19744)</f>
        <v>#NAME?</v>
      </c>
      <c r="D12906" s="9" t="s">
        <v>10336</v>
      </c>
      <c r="E12906" s="9" t="s">
        <v>10337</v>
      </c>
      <c r="F12906" s="9" t="s">
        <v>17909</v>
      </c>
      <c r="G12906" s="9" t="s">
        <v>32313</v>
      </c>
      <c r="H12906" s="9" t="s">
        <v>10336</v>
      </c>
      <c r="I12906" s="9" t="s">
        <v>41670</v>
      </c>
      <c r="J12906" s="9" t="s">
        <v>41672</v>
      </c>
      <c r="K12906" s="9" t="s">
        <v>47426</v>
      </c>
    </row>
    <row r="12907" spans="1:11" x14ac:dyDescent="0.35">
      <c r="A12907" s="9">
        <v>12906</v>
      </c>
      <c r="B12907" s="9" t="str">
        <f t="shared" si="201"/>
        <v>Pentapanax war</v>
      </c>
      <c r="C12907" s="9" t="e" cm="1">
        <f t="array" aca="1" ref="C12907" ca="1">LEFT(K12907,$C$19743)&amp;"-"&amp;RIGHT(SUBSTITUTE(SUBSTITUTE(TiraAcento(E12907),"-","")," ",""),$C$19744)</f>
        <v>#NAME?</v>
      </c>
      <c r="D12907" s="9" t="s">
        <v>10336</v>
      </c>
      <c r="E12907" s="9" t="s">
        <v>10338</v>
      </c>
      <c r="F12907" s="9" t="s">
        <v>17909</v>
      </c>
      <c r="G12907" s="9" t="s">
        <v>32314</v>
      </c>
      <c r="H12907" s="9" t="s">
        <v>10336</v>
      </c>
      <c r="I12907" s="9" t="s">
        <v>41670</v>
      </c>
      <c r="J12907" s="9" t="s">
        <v>41672</v>
      </c>
      <c r="K12907" s="9" t="s">
        <v>47427</v>
      </c>
    </row>
    <row r="12908" spans="1:11" x14ac:dyDescent="0.35">
      <c r="A12908" s="9">
        <v>12907</v>
      </c>
      <c r="B12908" s="9" t="str">
        <f t="shared" si="201"/>
        <v>Pentapanax war</v>
      </c>
      <c r="C12908" s="9" t="e" cm="1">
        <f t="array" aca="1" ref="C12908" ca="1">LEFT(K12908,$C$19743)&amp;"-"&amp;RIGHT(SUBSTITUTE(SUBSTITUTE(TiraAcento(E12908),"-","")," ",""),$C$19744)</f>
        <v>#NAME?</v>
      </c>
      <c r="D12908" s="9" t="s">
        <v>10336</v>
      </c>
      <c r="E12908" s="9" t="s">
        <v>10339</v>
      </c>
      <c r="F12908" s="9" t="s">
        <v>17909</v>
      </c>
      <c r="G12908" s="9" t="s">
        <v>32315</v>
      </c>
      <c r="H12908" s="9" t="s">
        <v>10336</v>
      </c>
      <c r="I12908" s="9" t="s">
        <v>41670</v>
      </c>
      <c r="J12908" s="9" t="s">
        <v>41672</v>
      </c>
      <c r="K12908" s="9" t="s">
        <v>47428</v>
      </c>
    </row>
    <row r="12909" spans="1:11" x14ac:dyDescent="0.35">
      <c r="A12909" s="9">
        <v>12908</v>
      </c>
      <c r="B12909" s="9" t="str">
        <f t="shared" si="201"/>
        <v>Pera bai</v>
      </c>
      <c r="C12909" s="9" t="e" cm="1">
        <f t="array" aca="1" ref="C12909" ca="1">LEFT(K12909,$C$19743)&amp;"-"&amp;RIGHT(SUBSTITUTE(SUBSTITUTE(TiraAcento(E12909),"-","")," ",""),$C$19744)</f>
        <v>#NAME?</v>
      </c>
      <c r="D12909" s="9" t="s">
        <v>10340</v>
      </c>
      <c r="E12909" s="9" t="s">
        <v>860</v>
      </c>
      <c r="F12909" s="9" t="s">
        <v>17910</v>
      </c>
      <c r="G12909" s="9" t="s">
        <v>32316</v>
      </c>
      <c r="H12909" s="9" t="s">
        <v>10340</v>
      </c>
      <c r="I12909" s="9" t="s">
        <v>41673</v>
      </c>
      <c r="J12909" s="9" t="s">
        <v>41674</v>
      </c>
      <c r="K12909" s="9" t="s">
        <v>860</v>
      </c>
    </row>
    <row r="12910" spans="1:11" x14ac:dyDescent="0.35">
      <c r="A12910" s="9">
        <v>12909</v>
      </c>
      <c r="B12910" s="9" t="str">
        <f t="shared" si="201"/>
        <v>Pera bic</v>
      </c>
      <c r="C12910" s="9" t="e" cm="1">
        <f t="array" aca="1" ref="C12910" ca="1">LEFT(K12910,$C$19743)&amp;"-"&amp;RIGHT(SUBSTITUTE(SUBSTITUTE(TiraAcento(E12910),"-","")," ",""),$C$19744)</f>
        <v>#NAME?</v>
      </c>
      <c r="D12910" s="9" t="s">
        <v>10341</v>
      </c>
      <c r="E12910" s="9" t="s">
        <v>10342</v>
      </c>
      <c r="F12910" s="9" t="s">
        <v>17911</v>
      </c>
      <c r="G12910" s="9" t="s">
        <v>32317</v>
      </c>
      <c r="H12910" s="9" t="s">
        <v>10341</v>
      </c>
      <c r="I12910" s="9" t="s">
        <v>41673</v>
      </c>
      <c r="J12910" s="9" t="s">
        <v>40298</v>
      </c>
      <c r="K12910" s="9" t="s">
        <v>10342</v>
      </c>
    </row>
    <row r="12911" spans="1:11" x14ac:dyDescent="0.35">
      <c r="A12911" s="9">
        <v>12910</v>
      </c>
      <c r="B12911" s="9" t="str">
        <f t="shared" si="201"/>
        <v>Pera fer</v>
      </c>
      <c r="C12911" s="9" t="e" cm="1">
        <f t="array" aca="1" ref="C12911" ca="1">LEFT(K12911,$C$19743)&amp;"-"&amp;RIGHT(SUBSTITUTE(SUBSTITUTE(TiraAcento(E12911),"-","")," ",""),$C$19744)</f>
        <v>#NAME?</v>
      </c>
      <c r="D12911" s="9" t="s">
        <v>10343</v>
      </c>
      <c r="E12911" s="9" t="s">
        <v>2652</v>
      </c>
      <c r="F12911" s="9" t="s">
        <v>17912</v>
      </c>
      <c r="G12911" s="9" t="s">
        <v>32318</v>
      </c>
      <c r="H12911" s="9" t="s">
        <v>10343</v>
      </c>
      <c r="I12911" s="9" t="s">
        <v>41673</v>
      </c>
      <c r="J12911" s="9" t="s">
        <v>39941</v>
      </c>
      <c r="K12911" s="9" t="s">
        <v>2652</v>
      </c>
    </row>
    <row r="12912" spans="1:11" x14ac:dyDescent="0.35">
      <c r="A12912" s="9">
        <v>12911</v>
      </c>
      <c r="B12912" s="9" t="str">
        <f t="shared" si="201"/>
        <v>Pera fer</v>
      </c>
      <c r="C12912" s="9" t="e" cm="1">
        <f t="array" aca="1" ref="C12912" ca="1">LEFT(K12912,$C$19743)&amp;"-"&amp;RIGHT(SUBSTITUTE(SUBSTITUTE(TiraAcento(E12912),"-","")," ",""),$C$19744)</f>
        <v>#NAME?</v>
      </c>
      <c r="D12912" s="9" t="s">
        <v>10343</v>
      </c>
      <c r="E12912" s="9" t="s">
        <v>225</v>
      </c>
      <c r="F12912" s="9" t="s">
        <v>17912</v>
      </c>
      <c r="G12912" s="9" t="s">
        <v>32319</v>
      </c>
      <c r="H12912" s="9" t="s">
        <v>10343</v>
      </c>
      <c r="I12912" s="9" t="s">
        <v>41673</v>
      </c>
      <c r="J12912" s="9" t="s">
        <v>39941</v>
      </c>
      <c r="K12912" s="9" t="s">
        <v>42644</v>
      </c>
    </row>
    <row r="12913" spans="1:11" x14ac:dyDescent="0.35">
      <c r="A12913" s="9">
        <v>12912</v>
      </c>
      <c r="B12913" s="9" t="str">
        <f t="shared" si="201"/>
        <v>Pera fer</v>
      </c>
      <c r="C12913" s="9" t="e" cm="1">
        <f t="array" aca="1" ref="C12913" ca="1">LEFT(K12913,$C$19743)&amp;"-"&amp;RIGHT(SUBSTITUTE(SUBSTITUTE(TiraAcento(E12913),"-","")," ",""),$C$19744)</f>
        <v>#NAME?</v>
      </c>
      <c r="D12913" s="9" t="s">
        <v>10343</v>
      </c>
      <c r="E12913" s="9" t="s">
        <v>3636</v>
      </c>
      <c r="F12913" s="9" t="s">
        <v>17912</v>
      </c>
      <c r="G12913" s="9" t="s">
        <v>32320</v>
      </c>
      <c r="H12913" s="9" t="s">
        <v>10343</v>
      </c>
      <c r="I12913" s="9" t="s">
        <v>41673</v>
      </c>
      <c r="J12913" s="9" t="s">
        <v>39941</v>
      </c>
      <c r="K12913" s="9" t="s">
        <v>3636</v>
      </c>
    </row>
    <row r="12914" spans="1:11" x14ac:dyDescent="0.35">
      <c r="A12914" s="9">
        <v>12913</v>
      </c>
      <c r="B12914" s="9" t="str">
        <f t="shared" si="201"/>
        <v>Pera fer</v>
      </c>
      <c r="C12914" s="9" t="e" cm="1">
        <f t="array" aca="1" ref="C12914" ca="1">LEFT(K12914,$C$19743)&amp;"-"&amp;RIGHT(SUBSTITUTE(SUBSTITUTE(TiraAcento(E12914),"-","")," ",""),$C$19744)</f>
        <v>#NAME?</v>
      </c>
      <c r="D12914" s="9" t="s">
        <v>10343</v>
      </c>
      <c r="E12914" s="9" t="s">
        <v>1480</v>
      </c>
      <c r="F12914" s="9" t="s">
        <v>17912</v>
      </c>
      <c r="G12914" s="9" t="s">
        <v>32321</v>
      </c>
      <c r="H12914" s="9" t="s">
        <v>10343</v>
      </c>
      <c r="I12914" s="9" t="s">
        <v>41673</v>
      </c>
      <c r="J12914" s="9" t="s">
        <v>39941</v>
      </c>
      <c r="K12914" s="9" t="s">
        <v>43297</v>
      </c>
    </row>
    <row r="12915" spans="1:11" x14ac:dyDescent="0.35">
      <c r="A12915" s="9">
        <v>12914</v>
      </c>
      <c r="B12915" s="9" t="str">
        <f t="shared" si="201"/>
        <v>Pera fer</v>
      </c>
      <c r="C12915" s="9" t="e" cm="1">
        <f t="array" aca="1" ref="C12915" ca="1">LEFT(K12915,$C$19743)&amp;"-"&amp;RIGHT(SUBSTITUTE(SUBSTITUTE(TiraAcento(E12915),"-","")," ",""),$C$19744)</f>
        <v>#NAME?</v>
      </c>
      <c r="D12915" s="9" t="s">
        <v>10343</v>
      </c>
      <c r="E12915" s="9" t="s">
        <v>10344</v>
      </c>
      <c r="F12915" s="9" t="s">
        <v>17912</v>
      </c>
      <c r="G12915" s="9" t="s">
        <v>32322</v>
      </c>
      <c r="H12915" s="9" t="s">
        <v>10343</v>
      </c>
      <c r="I12915" s="9" t="s">
        <v>41673</v>
      </c>
      <c r="J12915" s="9" t="s">
        <v>39941</v>
      </c>
      <c r="K12915" s="9" t="s">
        <v>47429</v>
      </c>
    </row>
    <row r="12916" spans="1:11" x14ac:dyDescent="0.35">
      <c r="A12916" s="9">
        <v>12915</v>
      </c>
      <c r="B12916" s="9" t="str">
        <f t="shared" si="201"/>
        <v>Pera fer</v>
      </c>
      <c r="C12916" s="9" t="e" cm="1">
        <f t="array" aca="1" ref="C12916" ca="1">LEFT(K12916,$C$19743)&amp;"-"&amp;RIGHT(SUBSTITUTE(SUBSTITUTE(TiraAcento(E12916),"-","")," ",""),$C$19744)</f>
        <v>#NAME?</v>
      </c>
      <c r="D12916" s="9" t="s">
        <v>10343</v>
      </c>
      <c r="E12916" s="9" t="s">
        <v>1041</v>
      </c>
      <c r="F12916" s="9" t="s">
        <v>17912</v>
      </c>
      <c r="G12916" s="9" t="s">
        <v>32323</v>
      </c>
      <c r="H12916" s="9" t="s">
        <v>10343</v>
      </c>
      <c r="I12916" s="9" t="s">
        <v>41673</v>
      </c>
      <c r="J12916" s="9" t="s">
        <v>39941</v>
      </c>
      <c r="K12916" s="9" t="s">
        <v>43057</v>
      </c>
    </row>
    <row r="12917" spans="1:11" x14ac:dyDescent="0.35">
      <c r="A12917" s="9">
        <v>12916</v>
      </c>
      <c r="B12917" s="9" t="str">
        <f t="shared" si="201"/>
        <v>Pera fer</v>
      </c>
      <c r="C12917" s="9" t="e" cm="1">
        <f t="array" aca="1" ref="C12917" ca="1">LEFT(K12917,$C$19743)&amp;"-"&amp;RIGHT(SUBSTITUTE(SUBSTITUTE(TiraAcento(E12917),"-","")," ",""),$C$19744)</f>
        <v>#NAME?</v>
      </c>
      <c r="D12917" s="9" t="s">
        <v>10343</v>
      </c>
      <c r="E12917" s="9" t="s">
        <v>4949</v>
      </c>
      <c r="F12917" s="9" t="s">
        <v>17912</v>
      </c>
      <c r="G12917" s="9" t="s">
        <v>32324</v>
      </c>
      <c r="H12917" s="9" t="s">
        <v>10343</v>
      </c>
      <c r="I12917" s="9" t="s">
        <v>41673</v>
      </c>
      <c r="J12917" s="9" t="s">
        <v>39941</v>
      </c>
      <c r="K12917" s="9" t="s">
        <v>4949</v>
      </c>
    </row>
    <row r="12918" spans="1:11" x14ac:dyDescent="0.35">
      <c r="A12918" s="9">
        <v>12917</v>
      </c>
      <c r="B12918" s="9" t="str">
        <f t="shared" si="201"/>
        <v>Pera fer</v>
      </c>
      <c r="C12918" s="9" t="e" cm="1">
        <f t="array" aca="1" ref="C12918" ca="1">LEFT(K12918,$C$19743)&amp;"-"&amp;RIGHT(SUBSTITUTE(SUBSTITUTE(TiraAcento(E12918),"-","")," ",""),$C$19744)</f>
        <v>#NAME?</v>
      </c>
      <c r="D12918" s="9" t="s">
        <v>10343</v>
      </c>
      <c r="E12918" s="9" t="s">
        <v>9176</v>
      </c>
      <c r="F12918" s="9" t="s">
        <v>17912</v>
      </c>
      <c r="G12918" s="9" t="s">
        <v>32325</v>
      </c>
      <c r="H12918" s="9" t="s">
        <v>10343</v>
      </c>
      <c r="I12918" s="9" t="s">
        <v>41673</v>
      </c>
      <c r="J12918" s="9" t="s">
        <v>39941</v>
      </c>
      <c r="K12918" s="9" t="s">
        <v>46926</v>
      </c>
    </row>
    <row r="12919" spans="1:11" x14ac:dyDescent="0.35">
      <c r="A12919" s="9">
        <v>12918</v>
      </c>
      <c r="B12919" s="9" t="str">
        <f t="shared" si="201"/>
        <v>Pera fer</v>
      </c>
      <c r="C12919" s="9" t="e" cm="1">
        <f t="array" aca="1" ref="C12919" ca="1">LEFT(K12919,$C$19743)&amp;"-"&amp;RIGHT(SUBSTITUTE(SUBSTITUTE(TiraAcento(E12919),"-","")," ",""),$C$19744)</f>
        <v>#NAME?</v>
      </c>
      <c r="D12919" s="9" t="s">
        <v>10343</v>
      </c>
      <c r="E12919" s="9" t="s">
        <v>860</v>
      </c>
      <c r="F12919" s="9" t="s">
        <v>17912</v>
      </c>
      <c r="G12919" s="9" t="s">
        <v>32326</v>
      </c>
      <c r="H12919" s="9" t="s">
        <v>10343</v>
      </c>
      <c r="I12919" s="9" t="s">
        <v>41673</v>
      </c>
      <c r="J12919" s="9" t="s">
        <v>39941</v>
      </c>
      <c r="K12919" s="9" t="s">
        <v>860</v>
      </c>
    </row>
    <row r="12920" spans="1:11" x14ac:dyDescent="0.35">
      <c r="A12920" s="9">
        <v>12919</v>
      </c>
      <c r="B12920" s="9" t="str">
        <f t="shared" si="201"/>
        <v>Pera fer</v>
      </c>
      <c r="C12920" s="9" t="e" cm="1">
        <f t="array" aca="1" ref="C12920" ca="1">LEFT(K12920,$C$19743)&amp;"-"&amp;RIGHT(SUBSTITUTE(SUBSTITUTE(TiraAcento(E12920),"-","")," ",""),$C$19744)</f>
        <v>#NAME?</v>
      </c>
      <c r="D12920" s="9" t="s">
        <v>10343</v>
      </c>
      <c r="E12920" s="9" t="s">
        <v>10345</v>
      </c>
      <c r="F12920" s="9" t="s">
        <v>17912</v>
      </c>
      <c r="G12920" s="9" t="s">
        <v>32327</v>
      </c>
      <c r="H12920" s="9" t="s">
        <v>10343</v>
      </c>
      <c r="I12920" s="9" t="s">
        <v>41673</v>
      </c>
      <c r="J12920" s="9" t="s">
        <v>39941</v>
      </c>
      <c r="K12920" s="9" t="s">
        <v>47430</v>
      </c>
    </row>
    <row r="12921" spans="1:11" x14ac:dyDescent="0.35">
      <c r="A12921" s="9">
        <v>12920</v>
      </c>
      <c r="B12921" s="9" t="str">
        <f t="shared" si="201"/>
        <v>Pera gla</v>
      </c>
      <c r="C12921" s="9" t="e" cm="1">
        <f t="array" aca="1" ref="C12921" ca="1">LEFT(K12921,$C$19743)&amp;"-"&amp;RIGHT(SUBSTITUTE(SUBSTITUTE(TiraAcento(E12921),"-","")," ",""),$C$19744)</f>
        <v>#NAME?</v>
      </c>
      <c r="D12921" s="9" t="s">
        <v>10346</v>
      </c>
      <c r="E12921" s="9" t="s">
        <v>10347</v>
      </c>
      <c r="F12921" s="9" t="s">
        <v>17913</v>
      </c>
      <c r="G12921" s="9" t="s">
        <v>32328</v>
      </c>
      <c r="H12921" s="9" t="s">
        <v>10346</v>
      </c>
      <c r="I12921" s="9" t="s">
        <v>41673</v>
      </c>
      <c r="J12921" s="9" t="s">
        <v>40255</v>
      </c>
      <c r="K12921" s="9" t="s">
        <v>10347</v>
      </c>
    </row>
    <row r="12922" spans="1:11" x14ac:dyDescent="0.35">
      <c r="A12922" s="9">
        <v>12921</v>
      </c>
      <c r="B12922" s="9" t="str">
        <f t="shared" si="201"/>
        <v>Pera gla</v>
      </c>
      <c r="C12922" s="9" t="e" cm="1">
        <f t="array" aca="1" ref="C12922" ca="1">LEFT(K12922,$C$19743)&amp;"-"&amp;RIGHT(SUBSTITUTE(SUBSTITUTE(TiraAcento(E12922),"-","")," ",""),$C$19744)</f>
        <v>#NAME?</v>
      </c>
      <c r="D12922" s="9" t="s">
        <v>10346</v>
      </c>
      <c r="E12922" s="9" t="s">
        <v>6358</v>
      </c>
      <c r="F12922" s="9" t="s">
        <v>17913</v>
      </c>
      <c r="G12922" s="9" t="s">
        <v>32329</v>
      </c>
      <c r="H12922" s="9" t="s">
        <v>10346</v>
      </c>
      <c r="I12922" s="9" t="s">
        <v>41673</v>
      </c>
      <c r="J12922" s="9" t="s">
        <v>40255</v>
      </c>
      <c r="K12922" s="9" t="s">
        <v>45676</v>
      </c>
    </row>
    <row r="12923" spans="1:11" x14ac:dyDescent="0.35">
      <c r="A12923" s="9">
        <v>12922</v>
      </c>
      <c r="B12923" s="9" t="str">
        <f t="shared" si="201"/>
        <v>Pera gla</v>
      </c>
      <c r="C12923" s="9" t="e" cm="1">
        <f t="array" aca="1" ref="C12923" ca="1">LEFT(K12923,$C$19743)&amp;"-"&amp;RIGHT(SUBSTITUTE(SUBSTITUTE(TiraAcento(E12923),"-","")," ",""),$C$19744)</f>
        <v>#NAME?</v>
      </c>
      <c r="D12923" s="9" t="s">
        <v>10346</v>
      </c>
      <c r="E12923" s="9" t="s">
        <v>10348</v>
      </c>
      <c r="F12923" s="9" t="s">
        <v>17913</v>
      </c>
      <c r="G12923" s="9" t="s">
        <v>32330</v>
      </c>
      <c r="H12923" s="9" t="s">
        <v>10346</v>
      </c>
      <c r="I12923" s="9" t="s">
        <v>41673</v>
      </c>
      <c r="J12923" s="9" t="s">
        <v>40255</v>
      </c>
      <c r="K12923" s="9" t="s">
        <v>47431</v>
      </c>
    </row>
    <row r="12924" spans="1:11" x14ac:dyDescent="0.35">
      <c r="A12924" s="9">
        <v>12923</v>
      </c>
      <c r="B12924" s="9" t="str">
        <f t="shared" si="201"/>
        <v>Pera gla</v>
      </c>
      <c r="C12924" s="9" t="e" cm="1">
        <f t="array" aca="1" ref="C12924" ca="1">LEFT(K12924,$C$19743)&amp;"-"&amp;RIGHT(SUBSTITUTE(SUBSTITUTE(TiraAcento(E12924),"-","")," ",""),$C$19744)</f>
        <v>#NAME?</v>
      </c>
      <c r="D12924" s="9" t="s">
        <v>10346</v>
      </c>
      <c r="E12924" s="9" t="s">
        <v>225</v>
      </c>
      <c r="F12924" s="9" t="s">
        <v>17913</v>
      </c>
      <c r="G12924" s="9" t="s">
        <v>32331</v>
      </c>
      <c r="H12924" s="9" t="s">
        <v>10346</v>
      </c>
      <c r="I12924" s="9" t="s">
        <v>41673</v>
      </c>
      <c r="J12924" s="9" t="s">
        <v>40255</v>
      </c>
      <c r="K12924" s="9" t="s">
        <v>42644</v>
      </c>
    </row>
    <row r="12925" spans="1:11" x14ac:dyDescent="0.35">
      <c r="A12925" s="9">
        <v>12924</v>
      </c>
      <c r="B12925" s="9" t="str">
        <f t="shared" si="201"/>
        <v>Pera gla</v>
      </c>
      <c r="C12925" s="9" t="e" cm="1">
        <f t="array" aca="1" ref="C12925" ca="1">LEFT(K12925,$C$19743)&amp;"-"&amp;RIGHT(SUBSTITUTE(SUBSTITUTE(TiraAcento(E12925),"-","")," ",""),$C$19744)</f>
        <v>#NAME?</v>
      </c>
      <c r="D12925" s="9" t="s">
        <v>10346</v>
      </c>
      <c r="E12925" s="9" t="s">
        <v>713</v>
      </c>
      <c r="F12925" s="9" t="s">
        <v>17913</v>
      </c>
      <c r="G12925" s="9" t="s">
        <v>32332</v>
      </c>
      <c r="H12925" s="9" t="s">
        <v>10346</v>
      </c>
      <c r="I12925" s="9" t="s">
        <v>41673</v>
      </c>
      <c r="J12925" s="9" t="s">
        <v>40255</v>
      </c>
      <c r="K12925" s="9" t="s">
        <v>42880</v>
      </c>
    </row>
    <row r="12926" spans="1:11" x14ac:dyDescent="0.35">
      <c r="A12926" s="9">
        <v>12925</v>
      </c>
      <c r="B12926" s="9" t="str">
        <f t="shared" si="201"/>
        <v>Pera gla</v>
      </c>
      <c r="C12926" s="9" t="e" cm="1">
        <f t="array" aca="1" ref="C12926" ca="1">LEFT(K12926,$C$19743)&amp;"-"&amp;RIGHT(SUBSTITUTE(SUBSTITUTE(TiraAcento(E12926),"-","")," ",""),$C$19744)</f>
        <v>#NAME?</v>
      </c>
      <c r="D12926" s="9" t="s">
        <v>10346</v>
      </c>
      <c r="E12926" s="9" t="s">
        <v>10342</v>
      </c>
      <c r="F12926" s="9" t="s">
        <v>17913</v>
      </c>
      <c r="G12926" s="9" t="s">
        <v>32333</v>
      </c>
      <c r="H12926" s="9" t="s">
        <v>10346</v>
      </c>
      <c r="I12926" s="9" t="s">
        <v>41673</v>
      </c>
      <c r="J12926" s="9" t="s">
        <v>40255</v>
      </c>
      <c r="K12926" s="9" t="s">
        <v>10342</v>
      </c>
    </row>
    <row r="12927" spans="1:11" x14ac:dyDescent="0.35">
      <c r="A12927" s="9">
        <v>12926</v>
      </c>
      <c r="B12927" s="9" t="str">
        <f t="shared" si="201"/>
        <v>Pera gla</v>
      </c>
      <c r="C12927" s="9" t="e" cm="1">
        <f t="array" aca="1" ref="C12927" ca="1">LEFT(K12927,$C$19743)&amp;"-"&amp;RIGHT(SUBSTITUTE(SUBSTITUTE(TiraAcento(E12927),"-","")," ",""),$C$19744)</f>
        <v>#NAME?</v>
      </c>
      <c r="D12927" s="9" t="s">
        <v>10346</v>
      </c>
      <c r="E12927" s="9" t="s">
        <v>10349</v>
      </c>
      <c r="F12927" s="9" t="s">
        <v>17913</v>
      </c>
      <c r="G12927" s="9" t="s">
        <v>32334</v>
      </c>
      <c r="H12927" s="9" t="s">
        <v>10346</v>
      </c>
      <c r="I12927" s="9" t="s">
        <v>41673</v>
      </c>
      <c r="J12927" s="9" t="s">
        <v>40255</v>
      </c>
      <c r="K12927" s="9" t="s">
        <v>47432</v>
      </c>
    </row>
    <row r="12928" spans="1:11" x14ac:dyDescent="0.35">
      <c r="A12928" s="9">
        <v>12927</v>
      </c>
      <c r="B12928" s="9" t="str">
        <f t="shared" si="201"/>
        <v>Pera gla</v>
      </c>
      <c r="C12928" s="9" t="e" cm="1">
        <f t="array" aca="1" ref="C12928" ca="1">LEFT(K12928,$C$19743)&amp;"-"&amp;RIGHT(SUBSTITUTE(SUBSTITUTE(TiraAcento(E12928),"-","")," ",""),$C$19744)</f>
        <v>#NAME?</v>
      </c>
      <c r="D12928" s="9" t="s">
        <v>10346</v>
      </c>
      <c r="E12928" s="9" t="s">
        <v>10350</v>
      </c>
      <c r="F12928" s="9" t="s">
        <v>17913</v>
      </c>
      <c r="G12928" s="9" t="s">
        <v>32335</v>
      </c>
      <c r="H12928" s="9" t="s">
        <v>10346</v>
      </c>
      <c r="I12928" s="9" t="s">
        <v>41673</v>
      </c>
      <c r="J12928" s="9" t="s">
        <v>40255</v>
      </c>
      <c r="K12928" s="9" t="s">
        <v>47433</v>
      </c>
    </row>
    <row r="12929" spans="1:11" x14ac:dyDescent="0.35">
      <c r="A12929" s="9">
        <v>12928</v>
      </c>
      <c r="B12929" s="9" t="str">
        <f t="shared" si="201"/>
        <v>Pera gla</v>
      </c>
      <c r="C12929" s="9" t="e" cm="1">
        <f t="array" aca="1" ref="C12929" ca="1">LEFT(K12929,$C$19743)&amp;"-"&amp;RIGHT(SUBSTITUTE(SUBSTITUTE(TiraAcento(E12929),"-","")," ",""),$C$19744)</f>
        <v>#NAME?</v>
      </c>
      <c r="D12929" s="9" t="s">
        <v>10346</v>
      </c>
      <c r="E12929" s="9" t="s">
        <v>79</v>
      </c>
      <c r="F12929" s="9" t="s">
        <v>17913</v>
      </c>
      <c r="G12929" s="9" t="s">
        <v>32336</v>
      </c>
      <c r="H12929" s="9" t="s">
        <v>10346</v>
      </c>
      <c r="I12929" s="9" t="s">
        <v>41673</v>
      </c>
      <c r="J12929" s="9" t="s">
        <v>40255</v>
      </c>
      <c r="K12929" s="9" t="s">
        <v>42581</v>
      </c>
    </row>
    <row r="12930" spans="1:11" x14ac:dyDescent="0.35">
      <c r="A12930" s="9">
        <v>12929</v>
      </c>
      <c r="B12930" s="9" t="str">
        <f t="shared" si="201"/>
        <v>Pera gla</v>
      </c>
      <c r="C12930" s="9" t="e" cm="1">
        <f t="array" aca="1" ref="C12930" ca="1">LEFT(K12930,$C$19743)&amp;"-"&amp;RIGHT(SUBSTITUTE(SUBSTITUTE(TiraAcento(E12930),"-","")," ",""),$C$19744)</f>
        <v>#NAME?</v>
      </c>
      <c r="D12930" s="9" t="s">
        <v>10346</v>
      </c>
      <c r="E12930" s="9" t="s">
        <v>860</v>
      </c>
      <c r="F12930" s="9" t="s">
        <v>17913</v>
      </c>
      <c r="G12930" s="9" t="s">
        <v>32337</v>
      </c>
      <c r="H12930" s="9" t="s">
        <v>10346</v>
      </c>
      <c r="I12930" s="9" t="s">
        <v>41673</v>
      </c>
      <c r="J12930" s="9" t="s">
        <v>40255</v>
      </c>
      <c r="K12930" s="9" t="s">
        <v>860</v>
      </c>
    </row>
    <row r="12931" spans="1:11" x14ac:dyDescent="0.35">
      <c r="A12931" s="9">
        <v>12930</v>
      </c>
      <c r="B12931" s="9" t="str">
        <f t="shared" ref="B12931:B12994" si="202">I12931&amp;" "&amp;IFERROR(LEFT(J12931,$B$19743),D12931)</f>
        <v>Pera gla</v>
      </c>
      <c r="C12931" s="9" t="e" cm="1">
        <f t="array" aca="1" ref="C12931" ca="1">LEFT(K12931,$C$19743)&amp;"-"&amp;RIGHT(SUBSTITUTE(SUBSTITUTE(TiraAcento(E12931),"-","")," ",""),$C$19744)</f>
        <v>#NAME?</v>
      </c>
      <c r="D12931" s="9" t="s">
        <v>10346</v>
      </c>
      <c r="E12931" s="9" t="s">
        <v>10351</v>
      </c>
      <c r="F12931" s="9" t="s">
        <v>17913</v>
      </c>
      <c r="G12931" s="9" t="s">
        <v>32338</v>
      </c>
      <c r="H12931" s="9" t="s">
        <v>10346</v>
      </c>
      <c r="I12931" s="9" t="s">
        <v>41673</v>
      </c>
      <c r="J12931" s="9" t="s">
        <v>40255</v>
      </c>
      <c r="K12931" s="9" t="s">
        <v>10351</v>
      </c>
    </row>
    <row r="12932" spans="1:11" x14ac:dyDescent="0.35">
      <c r="A12932" s="9">
        <v>12931</v>
      </c>
      <c r="B12932" s="9" t="str">
        <f t="shared" si="202"/>
        <v>Pera gla</v>
      </c>
      <c r="C12932" s="9" t="e" cm="1">
        <f t="array" aca="1" ref="C12932" ca="1">LEFT(K12932,$C$19743)&amp;"-"&amp;RIGHT(SUBSTITUTE(SUBSTITUTE(TiraAcento(E12932),"-","")," ",""),$C$19744)</f>
        <v>#NAME?</v>
      </c>
      <c r="D12932" s="9" t="s">
        <v>10346</v>
      </c>
      <c r="E12932" s="9" t="s">
        <v>10352</v>
      </c>
      <c r="F12932" s="9" t="s">
        <v>17913</v>
      </c>
      <c r="G12932" s="9" t="s">
        <v>32339</v>
      </c>
      <c r="H12932" s="9" t="s">
        <v>10346</v>
      </c>
      <c r="I12932" s="9" t="s">
        <v>41673</v>
      </c>
      <c r="J12932" s="9" t="s">
        <v>40255</v>
      </c>
      <c r="K12932" s="9" t="s">
        <v>10352</v>
      </c>
    </row>
    <row r="12933" spans="1:11" x14ac:dyDescent="0.35">
      <c r="A12933" s="9">
        <v>12932</v>
      </c>
      <c r="B12933" s="9" t="str">
        <f t="shared" si="202"/>
        <v>Pera gla</v>
      </c>
      <c r="C12933" s="9" t="e" cm="1">
        <f t="array" aca="1" ref="C12933" ca="1">LEFT(K12933,$C$19743)&amp;"-"&amp;RIGHT(SUBSTITUTE(SUBSTITUTE(TiraAcento(E12933),"-","")," ",""),$C$19744)</f>
        <v>#NAME?</v>
      </c>
      <c r="D12933" s="9" t="s">
        <v>10346</v>
      </c>
      <c r="E12933" s="9" t="s">
        <v>9171</v>
      </c>
      <c r="F12933" s="9" t="s">
        <v>17913</v>
      </c>
      <c r="G12933" s="9" t="s">
        <v>32340</v>
      </c>
      <c r="H12933" s="9" t="s">
        <v>10346</v>
      </c>
      <c r="I12933" s="9" t="s">
        <v>41673</v>
      </c>
      <c r="J12933" s="9" t="s">
        <v>40255</v>
      </c>
      <c r="K12933" s="9" t="s">
        <v>46922</v>
      </c>
    </row>
    <row r="12934" spans="1:11" x14ac:dyDescent="0.35">
      <c r="A12934" s="9">
        <v>12933</v>
      </c>
      <c r="B12934" s="9" t="str">
        <f t="shared" si="202"/>
        <v>Pera gla</v>
      </c>
      <c r="C12934" s="9" t="e" cm="1">
        <f t="array" aca="1" ref="C12934" ca="1">LEFT(K12934,$C$19743)&amp;"-"&amp;RIGHT(SUBSTITUTE(SUBSTITUTE(TiraAcento(E12934),"-","")," ",""),$C$19744)</f>
        <v>#NAME?</v>
      </c>
      <c r="D12934" s="9" t="s">
        <v>10346</v>
      </c>
      <c r="E12934" s="9" t="s">
        <v>3104</v>
      </c>
      <c r="F12934" s="9" t="s">
        <v>17913</v>
      </c>
      <c r="G12934" s="9" t="s">
        <v>32341</v>
      </c>
      <c r="H12934" s="9" t="s">
        <v>10346</v>
      </c>
      <c r="I12934" s="9" t="s">
        <v>41673</v>
      </c>
      <c r="J12934" s="9" t="s">
        <v>40255</v>
      </c>
      <c r="K12934" s="9" t="s">
        <v>44127</v>
      </c>
    </row>
    <row r="12935" spans="1:11" x14ac:dyDescent="0.35">
      <c r="A12935" s="9">
        <v>12934</v>
      </c>
      <c r="B12935" s="9" t="str">
        <f t="shared" si="202"/>
        <v>Pera gla</v>
      </c>
      <c r="C12935" s="9" t="e" cm="1">
        <f t="array" aca="1" ref="C12935" ca="1">LEFT(K12935,$C$19743)&amp;"-"&amp;RIGHT(SUBSTITUTE(SUBSTITUTE(TiraAcento(E12935),"-","")," ",""),$C$19744)</f>
        <v>#NAME?</v>
      </c>
      <c r="D12935" s="9" t="s">
        <v>10346</v>
      </c>
      <c r="E12935" s="9" t="s">
        <v>10353</v>
      </c>
      <c r="F12935" s="9" t="s">
        <v>17913</v>
      </c>
      <c r="G12935" s="9" t="s">
        <v>32342</v>
      </c>
      <c r="H12935" s="9" t="s">
        <v>10346</v>
      </c>
      <c r="I12935" s="9" t="s">
        <v>41673</v>
      </c>
      <c r="J12935" s="9" t="s">
        <v>40255</v>
      </c>
      <c r="K12935" s="9" t="s">
        <v>10353</v>
      </c>
    </row>
    <row r="12936" spans="1:11" x14ac:dyDescent="0.35">
      <c r="A12936" s="9">
        <v>12935</v>
      </c>
      <c r="B12936" s="9" t="str">
        <f t="shared" si="202"/>
        <v>Pera gla</v>
      </c>
      <c r="C12936" s="9" t="e" cm="1">
        <f t="array" aca="1" ref="C12936" ca="1">LEFT(K12936,$C$19743)&amp;"-"&amp;RIGHT(SUBSTITUTE(SUBSTITUTE(TiraAcento(E12936),"-","")," ",""),$C$19744)</f>
        <v>#NAME?</v>
      </c>
      <c r="D12936" s="9" t="s">
        <v>10346</v>
      </c>
      <c r="E12936" s="9" t="s">
        <v>47</v>
      </c>
      <c r="F12936" s="9" t="s">
        <v>17913</v>
      </c>
      <c r="G12936" s="9" t="s">
        <v>32343</v>
      </c>
      <c r="H12936" s="9" t="s">
        <v>10346</v>
      </c>
      <c r="I12936" s="9" t="s">
        <v>41673</v>
      </c>
      <c r="J12936" s="9" t="s">
        <v>40255</v>
      </c>
      <c r="K12936" s="9" t="s">
        <v>47</v>
      </c>
    </row>
    <row r="12937" spans="1:11" x14ac:dyDescent="0.35">
      <c r="A12937" s="9">
        <v>12936</v>
      </c>
      <c r="B12937" s="9" t="str">
        <f t="shared" si="202"/>
        <v>Pera gla</v>
      </c>
      <c r="C12937" s="9" t="e" cm="1">
        <f t="array" aca="1" ref="C12937" ca="1">LEFT(K12937,$C$19743)&amp;"-"&amp;RIGHT(SUBSTITUTE(SUBSTITUTE(TiraAcento(E12937),"-","")," ",""),$C$19744)</f>
        <v>#NAME?</v>
      </c>
      <c r="D12937" s="9" t="s">
        <v>10346</v>
      </c>
      <c r="E12937" s="9" t="s">
        <v>10354</v>
      </c>
      <c r="F12937" s="9" t="s">
        <v>17913</v>
      </c>
      <c r="G12937" s="9" t="s">
        <v>32344</v>
      </c>
      <c r="H12937" s="9" t="s">
        <v>10346</v>
      </c>
      <c r="I12937" s="9" t="s">
        <v>41673</v>
      </c>
      <c r="J12937" s="9" t="s">
        <v>40255</v>
      </c>
      <c r="K12937" s="9" t="s">
        <v>10354</v>
      </c>
    </row>
    <row r="12938" spans="1:11" x14ac:dyDescent="0.35">
      <c r="A12938" s="9">
        <v>12937</v>
      </c>
      <c r="B12938" s="9" t="str">
        <f t="shared" si="202"/>
        <v>Pera lea</v>
      </c>
      <c r="C12938" s="9" t="e" cm="1">
        <f t="array" aca="1" ref="C12938" ca="1">LEFT(K12938,$C$19743)&amp;"-"&amp;RIGHT(SUBSTITUTE(SUBSTITUTE(TiraAcento(E12938),"-","")," ",""),$C$19744)</f>
        <v>#NAME?</v>
      </c>
      <c r="D12938" s="9" t="s">
        <v>10355</v>
      </c>
      <c r="E12938" s="9"/>
      <c r="F12938" s="9" t="s">
        <v>17914</v>
      </c>
      <c r="G12938" s="9" t="s">
        <v>32345</v>
      </c>
      <c r="H12938" s="9" t="s">
        <v>10355</v>
      </c>
      <c r="I12938" s="9" t="s">
        <v>41673</v>
      </c>
      <c r="J12938" s="9" t="s">
        <v>41675</v>
      </c>
      <c r="K12938" s="9" t="s">
        <v>42568</v>
      </c>
    </row>
    <row r="12939" spans="1:11" x14ac:dyDescent="0.35">
      <c r="A12939" s="9">
        <v>12938</v>
      </c>
      <c r="B12939" s="9" t="str">
        <f t="shared" si="202"/>
        <v>Pera obo</v>
      </c>
      <c r="C12939" s="9" t="e" cm="1">
        <f t="array" aca="1" ref="C12939" ca="1">LEFT(K12939,$C$19743)&amp;"-"&amp;RIGHT(SUBSTITUTE(SUBSTITUTE(TiraAcento(E12939),"-","")," ",""),$C$19744)</f>
        <v>#NAME?</v>
      </c>
      <c r="D12939" s="9" t="s">
        <v>10356</v>
      </c>
      <c r="E12939" s="9" t="s">
        <v>10357</v>
      </c>
      <c r="F12939" s="9" t="s">
        <v>17915</v>
      </c>
      <c r="G12939" s="9" t="s">
        <v>32346</v>
      </c>
      <c r="H12939" s="9" t="s">
        <v>10356</v>
      </c>
      <c r="I12939" s="9" t="s">
        <v>41673</v>
      </c>
      <c r="J12939" s="9" t="s">
        <v>39681</v>
      </c>
      <c r="K12939" s="9" t="s">
        <v>47434</v>
      </c>
    </row>
    <row r="12940" spans="1:11" x14ac:dyDescent="0.35">
      <c r="A12940" s="9">
        <v>12939</v>
      </c>
      <c r="B12940" s="9" t="str">
        <f t="shared" si="202"/>
        <v>Pera obo</v>
      </c>
      <c r="C12940" s="9" t="e" cm="1">
        <f t="array" aca="1" ref="C12940" ca="1">LEFT(K12940,$C$19743)&amp;"-"&amp;RIGHT(SUBSTITUTE(SUBSTITUTE(TiraAcento(E12940),"-","")," ",""),$C$19744)</f>
        <v>#NAME?</v>
      </c>
      <c r="D12940" s="9" t="s">
        <v>10356</v>
      </c>
      <c r="E12940" s="9" t="s">
        <v>225</v>
      </c>
      <c r="F12940" s="9" t="s">
        <v>17915</v>
      </c>
      <c r="G12940" s="9" t="s">
        <v>32347</v>
      </c>
      <c r="H12940" s="9" t="s">
        <v>10356</v>
      </c>
      <c r="I12940" s="9" t="s">
        <v>41673</v>
      </c>
      <c r="J12940" s="9" t="s">
        <v>39681</v>
      </c>
      <c r="K12940" s="9" t="s">
        <v>42644</v>
      </c>
    </row>
    <row r="12941" spans="1:11" x14ac:dyDescent="0.35">
      <c r="A12941" s="9">
        <v>12940</v>
      </c>
      <c r="B12941" s="9" t="str">
        <f t="shared" si="202"/>
        <v>Pera obo</v>
      </c>
      <c r="C12941" s="9" t="e" cm="1">
        <f t="array" aca="1" ref="C12941" ca="1">LEFT(K12941,$C$19743)&amp;"-"&amp;RIGHT(SUBSTITUTE(SUBSTITUTE(TiraAcento(E12941),"-","")," ",""),$C$19744)</f>
        <v>#NAME?</v>
      </c>
      <c r="D12941" s="9" t="s">
        <v>10356</v>
      </c>
      <c r="E12941" s="9" t="s">
        <v>10349</v>
      </c>
      <c r="F12941" s="9" t="s">
        <v>17915</v>
      </c>
      <c r="G12941" s="9" t="s">
        <v>32348</v>
      </c>
      <c r="H12941" s="9" t="s">
        <v>10356</v>
      </c>
      <c r="I12941" s="9" t="s">
        <v>41673</v>
      </c>
      <c r="J12941" s="9" t="s">
        <v>39681</v>
      </c>
      <c r="K12941" s="9" t="s">
        <v>47432</v>
      </c>
    </row>
    <row r="12942" spans="1:11" x14ac:dyDescent="0.35">
      <c r="A12942" s="9">
        <v>12941</v>
      </c>
      <c r="B12942" s="9" t="str">
        <f t="shared" si="202"/>
        <v>Pera obo</v>
      </c>
      <c r="C12942" s="9" t="e" cm="1">
        <f t="array" aca="1" ref="C12942" ca="1">LEFT(K12942,$C$19743)&amp;"-"&amp;RIGHT(SUBSTITUTE(SUBSTITUTE(TiraAcento(E12942),"-","")," ",""),$C$19744)</f>
        <v>#NAME?</v>
      </c>
      <c r="D12942" s="9" t="s">
        <v>10356</v>
      </c>
      <c r="E12942" s="9" t="s">
        <v>10350</v>
      </c>
      <c r="F12942" s="9" t="s">
        <v>17915</v>
      </c>
      <c r="G12942" s="9" t="s">
        <v>32349</v>
      </c>
      <c r="H12942" s="9" t="s">
        <v>10356</v>
      </c>
      <c r="I12942" s="9" t="s">
        <v>41673</v>
      </c>
      <c r="J12942" s="9" t="s">
        <v>39681</v>
      </c>
      <c r="K12942" s="9" t="s">
        <v>47433</v>
      </c>
    </row>
    <row r="12943" spans="1:11" x14ac:dyDescent="0.35">
      <c r="A12943" s="9">
        <v>12942</v>
      </c>
      <c r="B12943" s="9" t="str">
        <f t="shared" si="202"/>
        <v>Pera obo</v>
      </c>
      <c r="C12943" s="9" t="e" cm="1">
        <f t="array" aca="1" ref="C12943" ca="1">LEFT(K12943,$C$19743)&amp;"-"&amp;RIGHT(SUBSTITUTE(SUBSTITUTE(TiraAcento(E12943),"-","")," ",""),$C$19744)</f>
        <v>#NAME?</v>
      </c>
      <c r="D12943" s="9" t="s">
        <v>10356</v>
      </c>
      <c r="E12943" s="9" t="s">
        <v>79</v>
      </c>
      <c r="F12943" s="9" t="s">
        <v>17915</v>
      </c>
      <c r="G12943" s="9" t="s">
        <v>32350</v>
      </c>
      <c r="H12943" s="9" t="s">
        <v>10356</v>
      </c>
      <c r="I12943" s="9" t="s">
        <v>41673</v>
      </c>
      <c r="J12943" s="9" t="s">
        <v>39681</v>
      </c>
      <c r="K12943" s="9" t="s">
        <v>42581</v>
      </c>
    </row>
    <row r="12944" spans="1:11" x14ac:dyDescent="0.35">
      <c r="A12944" s="9">
        <v>12943</v>
      </c>
      <c r="B12944" s="9" t="str">
        <f t="shared" si="202"/>
        <v>Pera obo</v>
      </c>
      <c r="C12944" s="9" t="e" cm="1">
        <f t="array" aca="1" ref="C12944" ca="1">LEFT(K12944,$C$19743)&amp;"-"&amp;RIGHT(SUBSTITUTE(SUBSTITUTE(TiraAcento(E12944),"-","")," ",""),$C$19744)</f>
        <v>#NAME?</v>
      </c>
      <c r="D12944" s="9" t="s">
        <v>10356</v>
      </c>
      <c r="E12944" s="9" t="s">
        <v>9171</v>
      </c>
      <c r="F12944" s="9" t="s">
        <v>17915</v>
      </c>
      <c r="G12944" s="9" t="s">
        <v>32351</v>
      </c>
      <c r="H12944" s="9" t="s">
        <v>10356</v>
      </c>
      <c r="I12944" s="9" t="s">
        <v>41673</v>
      </c>
      <c r="J12944" s="9" t="s">
        <v>39681</v>
      </c>
      <c r="K12944" s="9" t="s">
        <v>46922</v>
      </c>
    </row>
    <row r="12945" spans="1:11" x14ac:dyDescent="0.35">
      <c r="A12945" s="9">
        <v>12944</v>
      </c>
      <c r="B12945" s="9" t="str">
        <f t="shared" si="202"/>
        <v>Pera obo</v>
      </c>
      <c r="C12945" s="9" t="e" cm="1">
        <f t="array" aca="1" ref="C12945" ca="1">LEFT(K12945,$C$19743)&amp;"-"&amp;RIGHT(SUBSTITUTE(SUBSTITUTE(TiraAcento(E12945),"-","")," ",""),$C$19744)</f>
        <v>#NAME?</v>
      </c>
      <c r="D12945" s="9" t="s">
        <v>10356</v>
      </c>
      <c r="E12945" s="9" t="s">
        <v>10358</v>
      </c>
      <c r="F12945" s="9" t="s">
        <v>17915</v>
      </c>
      <c r="G12945" s="9" t="s">
        <v>32352</v>
      </c>
      <c r="H12945" s="9" t="s">
        <v>10356</v>
      </c>
      <c r="I12945" s="9" t="s">
        <v>41673</v>
      </c>
      <c r="J12945" s="9" t="s">
        <v>39681</v>
      </c>
      <c r="K12945" s="9" t="s">
        <v>10358</v>
      </c>
    </row>
    <row r="12946" spans="1:11" x14ac:dyDescent="0.35">
      <c r="A12946" s="9">
        <v>12945</v>
      </c>
      <c r="B12946" s="9" t="str">
        <f t="shared" si="202"/>
        <v>Peraltea ery</v>
      </c>
      <c r="C12946" s="9" t="e" cm="1">
        <f t="array" aca="1" ref="C12946" ca="1">LEFT(K12946,$C$19743)&amp;"-"&amp;RIGHT(SUBSTITUTE(SUBSTITUTE(TiraAcento(E12946),"-","")," ",""),$C$19744)</f>
        <v>#NAME?</v>
      </c>
      <c r="D12946" s="9" t="s">
        <v>10359</v>
      </c>
      <c r="E12946" s="9" t="s">
        <v>7411</v>
      </c>
      <c r="F12946" s="9" t="s">
        <v>17916</v>
      </c>
      <c r="G12946" s="9" t="s">
        <v>32353</v>
      </c>
      <c r="H12946" s="9" t="s">
        <v>10359</v>
      </c>
      <c r="I12946" s="9" t="s">
        <v>41676</v>
      </c>
      <c r="J12946" s="9" t="s">
        <v>41677</v>
      </c>
      <c r="K12946" s="9" t="s">
        <v>46098</v>
      </c>
    </row>
    <row r="12947" spans="1:11" x14ac:dyDescent="0.35">
      <c r="A12947" s="9">
        <v>12946</v>
      </c>
      <c r="B12947" s="9" t="str">
        <f t="shared" si="202"/>
        <v>Peraltea ery</v>
      </c>
      <c r="C12947" s="9" t="e" cm="1">
        <f t="array" aca="1" ref="C12947" ca="1">LEFT(K12947,$C$19743)&amp;"-"&amp;RIGHT(SUBSTITUTE(SUBSTITUTE(TiraAcento(E12947),"-","")," ",""),$C$19744)</f>
        <v>#NAME?</v>
      </c>
      <c r="D12947" s="9" t="s">
        <v>10359</v>
      </c>
      <c r="E12947" s="9" t="s">
        <v>2662</v>
      </c>
      <c r="F12947" s="9" t="s">
        <v>17916</v>
      </c>
      <c r="G12947" s="9" t="s">
        <v>32354</v>
      </c>
      <c r="H12947" s="9" t="s">
        <v>10359</v>
      </c>
      <c r="I12947" s="9" t="s">
        <v>41676</v>
      </c>
      <c r="J12947" s="9" t="s">
        <v>41677</v>
      </c>
      <c r="K12947" s="9" t="s">
        <v>43898</v>
      </c>
    </row>
    <row r="12948" spans="1:11" x14ac:dyDescent="0.35">
      <c r="A12948" s="9">
        <v>12947</v>
      </c>
      <c r="B12948" s="9" t="str">
        <f t="shared" si="202"/>
        <v>Peraltea ery</v>
      </c>
      <c r="C12948" s="9" t="e" cm="1">
        <f t="array" aca="1" ref="C12948" ca="1">LEFT(K12948,$C$19743)&amp;"-"&amp;RIGHT(SUBSTITUTE(SUBSTITUTE(TiraAcento(E12948),"-","")," ",""),$C$19744)</f>
        <v>#NAME?</v>
      </c>
      <c r="D12948" s="9" t="s">
        <v>10359</v>
      </c>
      <c r="E12948" s="9" t="s">
        <v>10360</v>
      </c>
      <c r="F12948" s="9" t="s">
        <v>17916</v>
      </c>
      <c r="G12948" s="9" t="s">
        <v>32355</v>
      </c>
      <c r="H12948" s="9" t="s">
        <v>10359</v>
      </c>
      <c r="I12948" s="9" t="s">
        <v>41676</v>
      </c>
      <c r="J12948" s="9" t="s">
        <v>41677</v>
      </c>
      <c r="K12948" s="9" t="s">
        <v>47435</v>
      </c>
    </row>
    <row r="12949" spans="1:11" x14ac:dyDescent="0.35">
      <c r="A12949" s="9">
        <v>12948</v>
      </c>
      <c r="B12949" s="9" t="str">
        <f t="shared" si="202"/>
        <v>Perebea con</v>
      </c>
      <c r="C12949" s="9" t="e" cm="1">
        <f t="array" aca="1" ref="C12949" ca="1">LEFT(K12949,$C$19743)&amp;"-"&amp;RIGHT(SUBSTITUTE(SUBSTITUTE(TiraAcento(E12949),"-","")," ",""),$C$19744)</f>
        <v>#NAME?</v>
      </c>
      <c r="D12949" s="9" t="s">
        <v>10361</v>
      </c>
      <c r="E12949" s="9" t="s">
        <v>1331</v>
      </c>
      <c r="F12949" s="9" t="s">
        <v>17917</v>
      </c>
      <c r="G12949" s="9" t="s">
        <v>32356</v>
      </c>
      <c r="H12949" s="9" t="s">
        <v>10361</v>
      </c>
      <c r="I12949" s="9" t="s">
        <v>41678</v>
      </c>
      <c r="J12949" s="9" t="s">
        <v>39881</v>
      </c>
      <c r="K12949" s="9" t="s">
        <v>43227</v>
      </c>
    </row>
    <row r="12950" spans="1:11" x14ac:dyDescent="0.35">
      <c r="A12950" s="9">
        <v>12949</v>
      </c>
      <c r="B12950" s="9" t="str">
        <f t="shared" si="202"/>
        <v>Perebea con</v>
      </c>
      <c r="C12950" s="9" t="e" cm="1">
        <f t="array" aca="1" ref="C12950" ca="1">LEFT(K12950,$C$19743)&amp;"-"&amp;RIGHT(SUBSTITUTE(SUBSTITUTE(TiraAcento(E12950),"-","")," ",""),$C$19744)</f>
        <v>#NAME?</v>
      </c>
      <c r="D12950" s="9" t="s">
        <v>10361</v>
      </c>
      <c r="E12950" s="9" t="s">
        <v>10362</v>
      </c>
      <c r="F12950" s="9" t="s">
        <v>17917</v>
      </c>
      <c r="G12950" s="9" t="s">
        <v>32357</v>
      </c>
      <c r="H12950" s="9" t="s">
        <v>10361</v>
      </c>
      <c r="I12950" s="9" t="s">
        <v>41678</v>
      </c>
      <c r="J12950" s="9" t="s">
        <v>39881</v>
      </c>
      <c r="K12950" s="9" t="s">
        <v>47436</v>
      </c>
    </row>
    <row r="12951" spans="1:11" x14ac:dyDescent="0.35">
      <c r="A12951" s="9">
        <v>12950</v>
      </c>
      <c r="B12951" s="9" t="str">
        <f t="shared" si="202"/>
        <v>Perebea gui</v>
      </c>
      <c r="C12951" s="9" t="e" cm="1">
        <f t="array" aca="1" ref="C12951" ca="1">LEFT(K12951,$C$19743)&amp;"-"&amp;RIGHT(SUBSTITUTE(SUBSTITUTE(TiraAcento(E12951),"-","")," ",""),$C$19744)</f>
        <v>#NAME?</v>
      </c>
      <c r="D12951" s="9" t="s">
        <v>10363</v>
      </c>
      <c r="E12951" s="9" t="s">
        <v>5389</v>
      </c>
      <c r="F12951" s="9" t="s">
        <v>17918</v>
      </c>
      <c r="G12951" s="9" t="s">
        <v>32358</v>
      </c>
      <c r="H12951" s="9" t="s">
        <v>10363</v>
      </c>
      <c r="I12951" s="9" t="s">
        <v>41678</v>
      </c>
      <c r="J12951" s="9" t="s">
        <v>39197</v>
      </c>
      <c r="K12951" s="9" t="s">
        <v>5389</v>
      </c>
    </row>
    <row r="12952" spans="1:11" x14ac:dyDescent="0.35">
      <c r="A12952" s="9">
        <v>12951</v>
      </c>
      <c r="B12952" s="9" t="str">
        <f t="shared" si="202"/>
        <v>Perebea gui</v>
      </c>
      <c r="C12952" s="9" t="e" cm="1">
        <f t="array" aca="1" ref="C12952" ca="1">LEFT(K12952,$C$19743)&amp;"-"&amp;RIGHT(SUBSTITUTE(SUBSTITUTE(TiraAcento(E12952),"-","")," ",""),$C$19744)</f>
        <v>#NAME?</v>
      </c>
      <c r="D12952" s="9" t="s">
        <v>10363</v>
      </c>
      <c r="E12952" s="9" t="s">
        <v>10364</v>
      </c>
      <c r="F12952" s="9" t="s">
        <v>17918</v>
      </c>
      <c r="G12952" s="9" t="s">
        <v>32359</v>
      </c>
      <c r="H12952" s="9" t="s">
        <v>10363</v>
      </c>
      <c r="I12952" s="9" t="s">
        <v>41678</v>
      </c>
      <c r="J12952" s="9" t="s">
        <v>39197</v>
      </c>
      <c r="K12952" s="9" t="s">
        <v>47437</v>
      </c>
    </row>
    <row r="12953" spans="1:11" x14ac:dyDescent="0.35">
      <c r="A12953" s="9">
        <v>12952</v>
      </c>
      <c r="B12953" s="9" t="str">
        <f t="shared" si="202"/>
        <v>Perebea gui</v>
      </c>
      <c r="C12953" s="9" t="e" cm="1">
        <f t="array" aca="1" ref="C12953" ca="1">LEFT(K12953,$C$19743)&amp;"-"&amp;RIGHT(SUBSTITUTE(SUBSTITUTE(TiraAcento(E12953),"-","")," ",""),$C$19744)</f>
        <v>#NAME?</v>
      </c>
      <c r="D12953" s="9" t="s">
        <v>10363</v>
      </c>
      <c r="E12953" s="9" t="s">
        <v>8968</v>
      </c>
      <c r="F12953" s="9" t="s">
        <v>17918</v>
      </c>
      <c r="G12953" s="9" t="s">
        <v>32360</v>
      </c>
      <c r="H12953" s="9" t="s">
        <v>10363</v>
      </c>
      <c r="I12953" s="9" t="s">
        <v>41678</v>
      </c>
      <c r="J12953" s="9" t="s">
        <v>39197</v>
      </c>
      <c r="K12953" s="9" t="s">
        <v>8968</v>
      </c>
    </row>
    <row r="12954" spans="1:11" x14ac:dyDescent="0.35">
      <c r="A12954" s="9">
        <v>12953</v>
      </c>
      <c r="B12954" s="9" t="str">
        <f t="shared" si="202"/>
        <v>Perebea lec</v>
      </c>
      <c r="C12954" s="9" t="e" cm="1">
        <f t="array" aca="1" ref="C12954" ca="1">LEFT(K12954,$C$19743)&amp;"-"&amp;RIGHT(SUBSTITUTE(SUBSTITUTE(TiraAcento(E12954),"-","")," ",""),$C$19744)</f>
        <v>#NAME?</v>
      </c>
      <c r="D12954" s="9" t="s">
        <v>10365</v>
      </c>
      <c r="E12954" s="9" t="s">
        <v>5389</v>
      </c>
      <c r="F12954" s="9" t="s">
        <v>17919</v>
      </c>
      <c r="G12954" s="9" t="s">
        <v>32361</v>
      </c>
      <c r="H12954" s="9" t="s">
        <v>10365</v>
      </c>
      <c r="I12954" s="9" t="s">
        <v>41678</v>
      </c>
      <c r="J12954" s="9" t="s">
        <v>39690</v>
      </c>
      <c r="K12954" s="9" t="s">
        <v>5389</v>
      </c>
    </row>
    <row r="12955" spans="1:11" x14ac:dyDescent="0.35">
      <c r="A12955" s="9">
        <v>12954</v>
      </c>
      <c r="B12955" s="9" t="str">
        <f t="shared" si="202"/>
        <v>Perebea lec</v>
      </c>
      <c r="C12955" s="9" t="e" cm="1">
        <f t="array" aca="1" ref="C12955" ca="1">LEFT(K12955,$C$19743)&amp;"-"&amp;RIGHT(SUBSTITUTE(SUBSTITUTE(TiraAcento(E12955),"-","")," ",""),$C$19744)</f>
        <v>#NAME?</v>
      </c>
      <c r="D12955" s="9" t="s">
        <v>10365</v>
      </c>
      <c r="E12955" s="9" t="s">
        <v>8968</v>
      </c>
      <c r="F12955" s="9" t="s">
        <v>17919</v>
      </c>
      <c r="G12955" s="9" t="s">
        <v>32362</v>
      </c>
      <c r="H12955" s="9" t="s">
        <v>10365</v>
      </c>
      <c r="I12955" s="9" t="s">
        <v>41678</v>
      </c>
      <c r="J12955" s="9" t="s">
        <v>39690</v>
      </c>
      <c r="K12955" s="9" t="s">
        <v>8968</v>
      </c>
    </row>
    <row r="12956" spans="1:11" x14ac:dyDescent="0.35">
      <c r="A12956" s="9">
        <v>12955</v>
      </c>
      <c r="B12956" s="9" t="str">
        <f t="shared" si="202"/>
        <v>Perebea mol</v>
      </c>
      <c r="C12956" s="9" t="e" cm="1">
        <f t="array" aca="1" ref="C12956" ca="1">LEFT(K12956,$C$19743)&amp;"-"&amp;RIGHT(SUBSTITUTE(SUBSTITUTE(TiraAcento(E12956),"-","")," ",""),$C$19744)</f>
        <v>#NAME?</v>
      </c>
      <c r="D12956" s="9" t="s">
        <v>10366</v>
      </c>
      <c r="E12956" s="9" t="s">
        <v>5389</v>
      </c>
      <c r="F12956" s="9" t="s">
        <v>17920</v>
      </c>
      <c r="G12956" s="9" t="s">
        <v>32363</v>
      </c>
      <c r="H12956" s="9" t="s">
        <v>10366</v>
      </c>
      <c r="I12956" s="9" t="s">
        <v>41678</v>
      </c>
      <c r="J12956" s="9" t="s">
        <v>40155</v>
      </c>
      <c r="K12956" s="9" t="s">
        <v>5389</v>
      </c>
    </row>
    <row r="12957" spans="1:11" x14ac:dyDescent="0.35">
      <c r="A12957" s="9">
        <v>12956</v>
      </c>
      <c r="B12957" s="9" t="str">
        <f t="shared" si="202"/>
        <v>Perebea mol</v>
      </c>
      <c r="C12957" s="9" t="e" cm="1">
        <f t="array" aca="1" ref="C12957" ca="1">LEFT(K12957,$C$19743)&amp;"-"&amp;RIGHT(SUBSTITUTE(SUBSTITUTE(TiraAcento(E12957),"-","")," ",""),$C$19744)</f>
        <v>#NAME?</v>
      </c>
      <c r="D12957" s="9" t="s">
        <v>10366</v>
      </c>
      <c r="E12957" s="9" t="s">
        <v>8976</v>
      </c>
      <c r="F12957" s="9" t="s">
        <v>17920</v>
      </c>
      <c r="G12957" s="9" t="s">
        <v>32364</v>
      </c>
      <c r="H12957" s="9" t="s">
        <v>10366</v>
      </c>
      <c r="I12957" s="9" t="s">
        <v>41678</v>
      </c>
      <c r="J12957" s="9" t="s">
        <v>40155</v>
      </c>
      <c r="K12957" s="9" t="s">
        <v>46838</v>
      </c>
    </row>
    <row r="12958" spans="1:11" x14ac:dyDescent="0.35">
      <c r="A12958" s="9">
        <v>12957</v>
      </c>
      <c r="B12958" s="9" t="str">
        <f t="shared" si="202"/>
        <v>Perebea mol</v>
      </c>
      <c r="C12958" s="9" t="e" cm="1">
        <f t="array" aca="1" ref="C12958" ca="1">LEFT(K12958,$C$19743)&amp;"-"&amp;RIGHT(SUBSTITUTE(SUBSTITUTE(TiraAcento(E12958),"-","")," ",""),$C$19744)</f>
        <v>#NAME?</v>
      </c>
      <c r="D12958" s="9" t="s">
        <v>10366</v>
      </c>
      <c r="E12958" s="9" t="s">
        <v>2255</v>
      </c>
      <c r="F12958" s="9" t="s">
        <v>17920</v>
      </c>
      <c r="G12958" s="9" t="s">
        <v>32365</v>
      </c>
      <c r="H12958" s="9" t="s">
        <v>10366</v>
      </c>
      <c r="I12958" s="9" t="s">
        <v>41678</v>
      </c>
      <c r="J12958" s="9" t="s">
        <v>40155</v>
      </c>
      <c r="K12958" s="9" t="s">
        <v>43688</v>
      </c>
    </row>
    <row r="12959" spans="1:11" x14ac:dyDescent="0.35">
      <c r="A12959" s="9">
        <v>12958</v>
      </c>
      <c r="B12959" s="9" t="str">
        <f t="shared" si="202"/>
        <v>Persea alb</v>
      </c>
      <c r="C12959" s="9" t="e" cm="1">
        <f t="array" aca="1" ref="C12959" ca="1">LEFT(K12959,$C$19743)&amp;"-"&amp;RIGHT(SUBSTITUTE(SUBSTITUTE(TiraAcento(E12959),"-","")," ",""),$C$19744)</f>
        <v>#NAME?</v>
      </c>
      <c r="D12959" s="9" t="s">
        <v>10367</v>
      </c>
      <c r="E12959" s="9" t="s">
        <v>66</v>
      </c>
      <c r="F12959" s="9" t="s">
        <v>17921</v>
      </c>
      <c r="G12959" s="9" t="s">
        <v>32366</v>
      </c>
      <c r="H12959" s="9" t="s">
        <v>10367</v>
      </c>
      <c r="I12959" s="9" t="s">
        <v>41679</v>
      </c>
      <c r="J12959" s="9" t="s">
        <v>39637</v>
      </c>
      <c r="K12959" s="9" t="s">
        <v>66</v>
      </c>
    </row>
    <row r="12960" spans="1:11" x14ac:dyDescent="0.35">
      <c r="A12960" s="9">
        <v>12959</v>
      </c>
      <c r="B12960" s="9" t="str">
        <f t="shared" si="202"/>
        <v>Persea alb</v>
      </c>
      <c r="C12960" s="9" t="e" cm="1">
        <f t="array" aca="1" ref="C12960" ca="1">LEFT(K12960,$C$19743)&amp;"-"&amp;RIGHT(SUBSTITUTE(SUBSTITUTE(TiraAcento(E12960),"-","")," ",""),$C$19744)</f>
        <v>#NAME?</v>
      </c>
      <c r="D12960" s="9" t="s">
        <v>10367</v>
      </c>
      <c r="E12960" s="9" t="s">
        <v>1649</v>
      </c>
      <c r="F12960" s="9" t="s">
        <v>17921</v>
      </c>
      <c r="G12960" s="9" t="s">
        <v>32367</v>
      </c>
      <c r="H12960" s="9" t="s">
        <v>10367</v>
      </c>
      <c r="I12960" s="9" t="s">
        <v>41679</v>
      </c>
      <c r="J12960" s="9" t="s">
        <v>39637</v>
      </c>
      <c r="K12960" s="9" t="s">
        <v>43399</v>
      </c>
    </row>
    <row r="12961" spans="1:11" x14ac:dyDescent="0.35">
      <c r="A12961" s="9">
        <v>12960</v>
      </c>
      <c r="B12961" s="9" t="str">
        <f t="shared" si="202"/>
        <v>Persea alb</v>
      </c>
      <c r="C12961" s="9" t="e" cm="1">
        <f t="array" aca="1" ref="C12961" ca="1">LEFT(K12961,$C$19743)&amp;"-"&amp;RIGHT(SUBSTITUTE(SUBSTITUTE(TiraAcento(E12961),"-","")," ",""),$C$19744)</f>
        <v>#NAME?</v>
      </c>
      <c r="D12961" s="9" t="s">
        <v>10367</v>
      </c>
      <c r="E12961" s="9" t="s">
        <v>10368</v>
      </c>
      <c r="F12961" s="9" t="s">
        <v>17921</v>
      </c>
      <c r="G12961" s="9" t="s">
        <v>32368</v>
      </c>
      <c r="H12961" s="9" t="s">
        <v>10367</v>
      </c>
      <c r="I12961" s="9" t="s">
        <v>41679</v>
      </c>
      <c r="J12961" s="9" t="s">
        <v>39637</v>
      </c>
      <c r="K12961" s="9" t="s">
        <v>47438</v>
      </c>
    </row>
    <row r="12962" spans="1:11" x14ac:dyDescent="0.35">
      <c r="A12962" s="9">
        <v>12961</v>
      </c>
      <c r="B12962" s="9" t="str">
        <f t="shared" si="202"/>
        <v>Persea ame</v>
      </c>
      <c r="C12962" s="9" t="e" cm="1">
        <f t="array" aca="1" ref="C12962" ca="1">LEFT(K12962,$C$19743)&amp;"-"&amp;RIGHT(SUBSTITUTE(SUBSTITUTE(TiraAcento(E12962),"-","")," ",""),$C$19744)</f>
        <v>#NAME?</v>
      </c>
      <c r="D12962" s="9" t="s">
        <v>10369</v>
      </c>
      <c r="E12962" s="9"/>
      <c r="F12962" s="9" t="s">
        <v>17922</v>
      </c>
      <c r="G12962" s="9" t="s">
        <v>32369</v>
      </c>
      <c r="H12962" s="9" t="s">
        <v>10369</v>
      </c>
      <c r="I12962" s="9" t="s">
        <v>41679</v>
      </c>
      <c r="J12962" s="9" t="s">
        <v>40334</v>
      </c>
      <c r="K12962" s="9" t="s">
        <v>42568</v>
      </c>
    </row>
    <row r="12963" spans="1:11" x14ac:dyDescent="0.35">
      <c r="A12963" s="9">
        <v>12962</v>
      </c>
      <c r="B12963" s="9" t="str">
        <f t="shared" si="202"/>
        <v>Persea cor</v>
      </c>
      <c r="C12963" s="9" t="e" cm="1">
        <f t="array" aca="1" ref="C12963" ca="1">LEFT(K12963,$C$19743)&amp;"-"&amp;RIGHT(SUBSTITUTE(SUBSTITUTE(TiraAcento(E12963),"-","")," ",""),$C$19744)</f>
        <v>#NAME?</v>
      </c>
      <c r="D12963" s="9" t="s">
        <v>10370</v>
      </c>
      <c r="E12963" s="9" t="s">
        <v>10371</v>
      </c>
      <c r="F12963" s="9" t="s">
        <v>17923</v>
      </c>
      <c r="G12963" s="9" t="s">
        <v>32370</v>
      </c>
      <c r="H12963" s="9" t="s">
        <v>10370</v>
      </c>
      <c r="I12963" s="9" t="s">
        <v>41679</v>
      </c>
      <c r="J12963" s="9" t="s">
        <v>39151</v>
      </c>
      <c r="K12963" s="9" t="s">
        <v>47439</v>
      </c>
    </row>
    <row r="12964" spans="1:11" x14ac:dyDescent="0.35">
      <c r="A12964" s="9">
        <v>12963</v>
      </c>
      <c r="B12964" s="9" t="str">
        <f t="shared" si="202"/>
        <v>Persea cor</v>
      </c>
      <c r="C12964" s="9" t="e" cm="1">
        <f t="array" aca="1" ref="C12964" ca="1">LEFT(K12964,$C$19743)&amp;"-"&amp;RIGHT(SUBSTITUTE(SUBSTITUTE(TiraAcento(E12964),"-","")," ",""),$C$19744)</f>
        <v>#NAME?</v>
      </c>
      <c r="D12964" s="9" t="s">
        <v>10370</v>
      </c>
      <c r="E12964" s="9" t="s">
        <v>10372</v>
      </c>
      <c r="F12964" s="9" t="s">
        <v>17923</v>
      </c>
      <c r="G12964" s="9" t="s">
        <v>32371</v>
      </c>
      <c r="H12964" s="9" t="s">
        <v>10370</v>
      </c>
      <c r="I12964" s="9" t="s">
        <v>41679</v>
      </c>
      <c r="J12964" s="9" t="s">
        <v>39151</v>
      </c>
      <c r="K12964" s="9" t="s">
        <v>47440</v>
      </c>
    </row>
    <row r="12965" spans="1:11" x14ac:dyDescent="0.35">
      <c r="A12965" s="9">
        <v>12964</v>
      </c>
      <c r="B12965" s="9" t="str">
        <f t="shared" si="202"/>
        <v>Persea cor</v>
      </c>
      <c r="C12965" s="9" t="e" cm="1">
        <f t="array" aca="1" ref="C12965" ca="1">LEFT(K12965,$C$19743)&amp;"-"&amp;RIGHT(SUBSTITUTE(SUBSTITUTE(TiraAcento(E12965),"-","")," ",""),$C$19744)</f>
        <v>#NAME?</v>
      </c>
      <c r="D12965" s="9" t="s">
        <v>10370</v>
      </c>
      <c r="E12965" s="9" t="s">
        <v>1066</v>
      </c>
      <c r="F12965" s="9" t="s">
        <v>17923</v>
      </c>
      <c r="G12965" s="9" t="s">
        <v>32372</v>
      </c>
      <c r="H12965" s="9" t="s">
        <v>10370</v>
      </c>
      <c r="I12965" s="9" t="s">
        <v>41679</v>
      </c>
      <c r="J12965" s="9" t="s">
        <v>39151</v>
      </c>
      <c r="K12965" s="9" t="s">
        <v>43073</v>
      </c>
    </row>
    <row r="12966" spans="1:11" x14ac:dyDescent="0.35">
      <c r="A12966" s="9">
        <v>12965</v>
      </c>
      <c r="B12966" s="9" t="str">
        <f t="shared" si="202"/>
        <v>Persea cor</v>
      </c>
      <c r="C12966" s="9" t="e" cm="1">
        <f t="array" aca="1" ref="C12966" ca="1">LEFT(K12966,$C$19743)&amp;"-"&amp;RIGHT(SUBSTITUTE(SUBSTITUTE(TiraAcento(E12966),"-","")," ",""),$C$19744)</f>
        <v>#NAME?</v>
      </c>
      <c r="D12966" s="9" t="s">
        <v>10370</v>
      </c>
      <c r="E12966" s="9" t="s">
        <v>10373</v>
      </c>
      <c r="F12966" s="9" t="s">
        <v>17923</v>
      </c>
      <c r="G12966" s="9" t="s">
        <v>32373</v>
      </c>
      <c r="H12966" s="9" t="s">
        <v>10370</v>
      </c>
      <c r="I12966" s="9" t="s">
        <v>41679</v>
      </c>
      <c r="J12966" s="9" t="s">
        <v>39151</v>
      </c>
      <c r="K12966" s="9" t="s">
        <v>47441</v>
      </c>
    </row>
    <row r="12967" spans="1:11" x14ac:dyDescent="0.35">
      <c r="A12967" s="9">
        <v>12966</v>
      </c>
      <c r="B12967" s="9" t="str">
        <f t="shared" si="202"/>
        <v>Persea cor</v>
      </c>
      <c r="C12967" s="9" t="e" cm="1">
        <f t="array" aca="1" ref="C12967" ca="1">LEFT(K12967,$C$19743)&amp;"-"&amp;RIGHT(SUBSTITUTE(SUBSTITUTE(TiraAcento(E12967),"-","")," ",""),$C$19744)</f>
        <v>#NAME?</v>
      </c>
      <c r="D12967" s="9" t="s">
        <v>10370</v>
      </c>
      <c r="E12967" s="9" t="s">
        <v>9767</v>
      </c>
      <c r="F12967" s="9" t="s">
        <v>17923</v>
      </c>
      <c r="G12967" s="9" t="s">
        <v>32374</v>
      </c>
      <c r="H12967" s="9" t="s">
        <v>10370</v>
      </c>
      <c r="I12967" s="9" t="s">
        <v>41679</v>
      </c>
      <c r="J12967" s="9" t="s">
        <v>39151</v>
      </c>
      <c r="K12967" s="9" t="s">
        <v>47208</v>
      </c>
    </row>
    <row r="12968" spans="1:11" x14ac:dyDescent="0.35">
      <c r="A12968" s="9">
        <v>12967</v>
      </c>
      <c r="B12968" s="9" t="str">
        <f t="shared" si="202"/>
        <v>Persea cor</v>
      </c>
      <c r="C12968" s="9" t="e" cm="1">
        <f t="array" aca="1" ref="C12968" ca="1">LEFT(K12968,$C$19743)&amp;"-"&amp;RIGHT(SUBSTITUTE(SUBSTITUTE(TiraAcento(E12968),"-","")," ",""),$C$19744)</f>
        <v>#NAME?</v>
      </c>
      <c r="D12968" s="9" t="s">
        <v>10370</v>
      </c>
      <c r="E12968" s="9" t="s">
        <v>4034</v>
      </c>
      <c r="F12968" s="9" t="s">
        <v>17923</v>
      </c>
      <c r="G12968" s="9" t="s">
        <v>32375</v>
      </c>
      <c r="H12968" s="9" t="s">
        <v>10370</v>
      </c>
      <c r="I12968" s="9" t="s">
        <v>41679</v>
      </c>
      <c r="J12968" s="9" t="s">
        <v>39151</v>
      </c>
      <c r="K12968" s="9" t="s">
        <v>44553</v>
      </c>
    </row>
    <row r="12969" spans="1:11" x14ac:dyDescent="0.35">
      <c r="A12969" s="9">
        <v>12968</v>
      </c>
      <c r="B12969" s="9" t="str">
        <f t="shared" si="202"/>
        <v>Persea cor</v>
      </c>
      <c r="C12969" s="9" t="e" cm="1">
        <f t="array" aca="1" ref="C12969" ca="1">LEFT(K12969,$C$19743)&amp;"-"&amp;RIGHT(SUBSTITUTE(SUBSTITUTE(TiraAcento(E12969),"-","")," ",""),$C$19744)</f>
        <v>#NAME?</v>
      </c>
      <c r="D12969" s="9" t="s">
        <v>10370</v>
      </c>
      <c r="E12969" s="9" t="s">
        <v>10374</v>
      </c>
      <c r="F12969" s="9" t="s">
        <v>17923</v>
      </c>
      <c r="G12969" s="9" t="s">
        <v>32376</v>
      </c>
      <c r="H12969" s="9" t="s">
        <v>10370</v>
      </c>
      <c r="I12969" s="9" t="s">
        <v>41679</v>
      </c>
      <c r="J12969" s="9" t="s">
        <v>39151</v>
      </c>
      <c r="K12969" s="9" t="s">
        <v>47442</v>
      </c>
    </row>
    <row r="12970" spans="1:11" x14ac:dyDescent="0.35">
      <c r="A12970" s="9">
        <v>12969</v>
      </c>
      <c r="B12970" s="9" t="str">
        <f t="shared" si="202"/>
        <v>Persea cor</v>
      </c>
      <c r="C12970" s="9" t="e" cm="1">
        <f t="array" aca="1" ref="C12970" ca="1">LEFT(K12970,$C$19743)&amp;"-"&amp;RIGHT(SUBSTITUTE(SUBSTITUTE(TiraAcento(E12970),"-","")," ",""),$C$19744)</f>
        <v>#NAME?</v>
      </c>
      <c r="D12970" s="9" t="s">
        <v>10370</v>
      </c>
      <c r="E12970" s="9" t="s">
        <v>4036</v>
      </c>
      <c r="F12970" s="9" t="s">
        <v>17923</v>
      </c>
      <c r="G12970" s="9" t="s">
        <v>32377</v>
      </c>
      <c r="H12970" s="9" t="s">
        <v>10370</v>
      </c>
      <c r="I12970" s="9" t="s">
        <v>41679</v>
      </c>
      <c r="J12970" s="9" t="s">
        <v>39151</v>
      </c>
      <c r="K12970" s="9" t="s">
        <v>44554</v>
      </c>
    </row>
    <row r="12971" spans="1:11" x14ac:dyDescent="0.35">
      <c r="A12971" s="9">
        <v>12970</v>
      </c>
      <c r="B12971" s="9" t="str">
        <f t="shared" si="202"/>
        <v>Persea fus</v>
      </c>
      <c r="C12971" s="9" t="e" cm="1">
        <f t="array" aca="1" ref="C12971" ca="1">LEFT(K12971,$C$19743)&amp;"-"&amp;RIGHT(SUBSTITUTE(SUBSTITUTE(TiraAcento(E12971),"-","")," ",""),$C$19744)</f>
        <v>#NAME?</v>
      </c>
      <c r="D12971" s="9" t="s">
        <v>10375</v>
      </c>
      <c r="E12971" s="9" t="s">
        <v>247</v>
      </c>
      <c r="F12971" s="9" t="s">
        <v>17924</v>
      </c>
      <c r="G12971" s="9" t="s">
        <v>32378</v>
      </c>
      <c r="H12971" s="9" t="s">
        <v>10375</v>
      </c>
      <c r="I12971" s="9" t="s">
        <v>41679</v>
      </c>
      <c r="J12971" s="9" t="s">
        <v>39897</v>
      </c>
      <c r="K12971" s="9" t="s">
        <v>42655</v>
      </c>
    </row>
    <row r="12972" spans="1:11" x14ac:dyDescent="0.35">
      <c r="A12972" s="9">
        <v>12971</v>
      </c>
      <c r="B12972" s="9" t="str">
        <f t="shared" si="202"/>
        <v>Persea gra</v>
      </c>
      <c r="C12972" s="9" t="e" cm="1">
        <f t="array" aca="1" ref="C12972" ca="1">LEFT(K12972,$C$19743)&amp;"-"&amp;RIGHT(SUBSTITUTE(SUBSTITUTE(TiraAcento(E12972),"-","")," ",""),$C$19744)</f>
        <v>#NAME?</v>
      </c>
      <c r="D12972" s="9" t="s">
        <v>10376</v>
      </c>
      <c r="E12972" s="9" t="s">
        <v>10377</v>
      </c>
      <c r="F12972" s="9" t="s">
        <v>17925</v>
      </c>
      <c r="G12972" s="9" t="s">
        <v>32379</v>
      </c>
      <c r="H12972" s="9" t="s">
        <v>10376</v>
      </c>
      <c r="I12972" s="9" t="s">
        <v>41679</v>
      </c>
      <c r="J12972" s="9" t="s">
        <v>41680</v>
      </c>
      <c r="K12972" s="9" t="s">
        <v>10377</v>
      </c>
    </row>
    <row r="12973" spans="1:11" x14ac:dyDescent="0.35">
      <c r="A12973" s="9">
        <v>12972</v>
      </c>
      <c r="B12973" s="9" t="str">
        <f t="shared" si="202"/>
        <v>Persea gra</v>
      </c>
      <c r="C12973" s="9" t="e" cm="1">
        <f t="array" aca="1" ref="C12973" ca="1">LEFT(K12973,$C$19743)&amp;"-"&amp;RIGHT(SUBSTITUTE(SUBSTITUTE(TiraAcento(E12973),"-","")," ",""),$C$19744)</f>
        <v>#NAME?</v>
      </c>
      <c r="D12973" s="9" t="s">
        <v>10376</v>
      </c>
      <c r="E12973" s="9" t="s">
        <v>7030</v>
      </c>
      <c r="F12973" s="9" t="s">
        <v>17925</v>
      </c>
      <c r="G12973" s="9" t="s">
        <v>32380</v>
      </c>
      <c r="H12973" s="9" t="s">
        <v>10376</v>
      </c>
      <c r="I12973" s="9" t="s">
        <v>41679</v>
      </c>
      <c r="J12973" s="9" t="s">
        <v>41680</v>
      </c>
      <c r="K12973" s="9" t="s">
        <v>7030</v>
      </c>
    </row>
    <row r="12974" spans="1:11" x14ac:dyDescent="0.35">
      <c r="A12974" s="9">
        <v>12973</v>
      </c>
      <c r="B12974" s="9" t="str">
        <f t="shared" si="202"/>
        <v>Persea gra</v>
      </c>
      <c r="C12974" s="9" t="e" cm="1">
        <f t="array" aca="1" ref="C12974" ca="1">LEFT(K12974,$C$19743)&amp;"-"&amp;RIGHT(SUBSTITUTE(SUBSTITUTE(TiraAcento(E12974),"-","")," ",""),$C$19744)</f>
        <v>#NAME?</v>
      </c>
      <c r="D12974" s="9" t="s">
        <v>10376</v>
      </c>
      <c r="E12974" s="9" t="s">
        <v>4779</v>
      </c>
      <c r="F12974" s="9" t="s">
        <v>17925</v>
      </c>
      <c r="G12974" s="9" t="s">
        <v>32381</v>
      </c>
      <c r="H12974" s="9" t="s">
        <v>10376</v>
      </c>
      <c r="I12974" s="9" t="s">
        <v>41679</v>
      </c>
      <c r="J12974" s="9" t="s">
        <v>41680</v>
      </c>
      <c r="K12974" s="9" t="s">
        <v>44955</v>
      </c>
    </row>
    <row r="12975" spans="1:11" x14ac:dyDescent="0.35">
      <c r="A12975" s="9">
        <v>12974</v>
      </c>
      <c r="B12975" s="9" t="str">
        <f t="shared" si="202"/>
        <v>Persea lae</v>
      </c>
      <c r="C12975" s="9" t="e" cm="1">
        <f t="array" aca="1" ref="C12975" ca="1">LEFT(K12975,$C$19743)&amp;"-"&amp;RIGHT(SUBSTITUTE(SUBSTITUTE(TiraAcento(E12975),"-","")," ",""),$C$19744)</f>
        <v>#NAME?</v>
      </c>
      <c r="D12975" s="9" t="s">
        <v>10378</v>
      </c>
      <c r="E12975" s="9" t="s">
        <v>1046</v>
      </c>
      <c r="F12975" s="9" t="s">
        <v>17926</v>
      </c>
      <c r="G12975" s="9" t="s">
        <v>32382</v>
      </c>
      <c r="H12975" s="9" t="s">
        <v>10378</v>
      </c>
      <c r="I12975" s="9" t="s">
        <v>41679</v>
      </c>
      <c r="J12975" s="9" t="s">
        <v>40134</v>
      </c>
      <c r="K12975" s="9" t="s">
        <v>1046</v>
      </c>
    </row>
    <row r="12976" spans="1:11" x14ac:dyDescent="0.35">
      <c r="A12976" s="9">
        <v>12975</v>
      </c>
      <c r="B12976" s="9" t="str">
        <f t="shared" si="202"/>
        <v>Persea lae</v>
      </c>
      <c r="C12976" s="9" t="e" cm="1">
        <f t="array" aca="1" ref="C12976" ca="1">LEFT(K12976,$C$19743)&amp;"-"&amp;RIGHT(SUBSTITUTE(SUBSTITUTE(TiraAcento(E12976),"-","")," ",""),$C$19744)</f>
        <v>#NAME?</v>
      </c>
      <c r="D12976" s="9" t="s">
        <v>10378</v>
      </c>
      <c r="E12976" s="9" t="s">
        <v>4779</v>
      </c>
      <c r="F12976" s="9" t="s">
        <v>17926</v>
      </c>
      <c r="G12976" s="9" t="s">
        <v>32383</v>
      </c>
      <c r="H12976" s="9" t="s">
        <v>10378</v>
      </c>
      <c r="I12976" s="9" t="s">
        <v>41679</v>
      </c>
      <c r="J12976" s="9" t="s">
        <v>40134</v>
      </c>
      <c r="K12976" s="9" t="s">
        <v>44955</v>
      </c>
    </row>
    <row r="12977" spans="1:11" x14ac:dyDescent="0.35">
      <c r="A12977" s="9">
        <v>12976</v>
      </c>
      <c r="B12977" s="9" t="str">
        <f t="shared" si="202"/>
        <v>Persea lae</v>
      </c>
      <c r="C12977" s="9" t="e" cm="1">
        <f t="array" aca="1" ref="C12977" ca="1">LEFT(K12977,$C$19743)&amp;"-"&amp;RIGHT(SUBSTITUTE(SUBSTITUTE(TiraAcento(E12977),"-","")," ",""),$C$19744)</f>
        <v>#NAME?</v>
      </c>
      <c r="D12977" s="9" t="s">
        <v>10378</v>
      </c>
      <c r="E12977" s="9" t="s">
        <v>1047</v>
      </c>
      <c r="F12977" s="9" t="s">
        <v>17926</v>
      </c>
      <c r="G12977" s="9" t="s">
        <v>32384</v>
      </c>
      <c r="H12977" s="9" t="s">
        <v>10378</v>
      </c>
      <c r="I12977" s="9" t="s">
        <v>41679</v>
      </c>
      <c r="J12977" s="9" t="s">
        <v>40134</v>
      </c>
      <c r="K12977" s="9" t="s">
        <v>43060</v>
      </c>
    </row>
    <row r="12978" spans="1:11" x14ac:dyDescent="0.35">
      <c r="A12978" s="9">
        <v>12977</v>
      </c>
      <c r="B12978" s="9" t="str">
        <f t="shared" si="202"/>
        <v>Persea lin</v>
      </c>
      <c r="C12978" s="9" t="e" cm="1">
        <f t="array" aca="1" ref="C12978" ca="1">LEFT(K12978,$C$19743)&amp;"-"&amp;RIGHT(SUBSTITUTE(SUBSTITUTE(TiraAcento(E12978),"-","")," ",""),$C$19744)</f>
        <v>#NAME?</v>
      </c>
      <c r="D12978" s="9" t="s">
        <v>10379</v>
      </c>
      <c r="E12978" s="9" t="s">
        <v>10380</v>
      </c>
      <c r="F12978" s="9" t="s">
        <v>17927</v>
      </c>
      <c r="G12978" s="9" t="s">
        <v>32385</v>
      </c>
      <c r="H12978" s="9" t="s">
        <v>10379</v>
      </c>
      <c r="I12978" s="9" t="s">
        <v>41679</v>
      </c>
      <c r="J12978" s="9" t="s">
        <v>41681</v>
      </c>
      <c r="K12978" s="9" t="s">
        <v>47443</v>
      </c>
    </row>
    <row r="12979" spans="1:11" x14ac:dyDescent="0.35">
      <c r="A12979" s="9">
        <v>12978</v>
      </c>
      <c r="B12979" s="9" t="str">
        <f t="shared" si="202"/>
        <v>Persea maj</v>
      </c>
      <c r="C12979" s="9" t="e" cm="1">
        <f t="array" aca="1" ref="C12979" ca="1">LEFT(K12979,$C$19743)&amp;"-"&amp;RIGHT(SUBSTITUTE(SUBSTITUTE(TiraAcento(E12979),"-","")," ",""),$C$19744)</f>
        <v>#NAME?</v>
      </c>
      <c r="D12979" s="9" t="s">
        <v>10381</v>
      </c>
      <c r="E12979" s="9"/>
      <c r="F12979" s="9" t="s">
        <v>17928</v>
      </c>
      <c r="G12979" s="9" t="s">
        <v>32386</v>
      </c>
      <c r="H12979" s="9" t="s">
        <v>10381</v>
      </c>
      <c r="I12979" s="9" t="s">
        <v>41679</v>
      </c>
      <c r="J12979" s="9" t="s">
        <v>39596</v>
      </c>
      <c r="K12979" s="9" t="s">
        <v>42568</v>
      </c>
    </row>
    <row r="12980" spans="1:11" x14ac:dyDescent="0.35">
      <c r="A12980" s="9">
        <v>12979</v>
      </c>
      <c r="B12980" s="9" t="str">
        <f t="shared" si="202"/>
        <v>Persea mey</v>
      </c>
      <c r="C12980" s="9" t="e" cm="1">
        <f t="array" aca="1" ref="C12980" ca="1">LEFT(K12980,$C$19743)&amp;"-"&amp;RIGHT(SUBSTITUTE(SUBSTITUTE(TiraAcento(E12980),"-","")," ",""),$C$19744)</f>
        <v>#NAME?</v>
      </c>
      <c r="D12980" s="9" t="s">
        <v>10382</v>
      </c>
      <c r="E12980" s="9" t="s">
        <v>10380</v>
      </c>
      <c r="F12980" s="9" t="s">
        <v>17929</v>
      </c>
      <c r="G12980" s="9" t="s">
        <v>32387</v>
      </c>
      <c r="H12980" s="9" t="s">
        <v>10382</v>
      </c>
      <c r="I12980" s="9" t="s">
        <v>41679</v>
      </c>
      <c r="J12980" s="9" t="s">
        <v>41682</v>
      </c>
      <c r="K12980" s="9" t="s">
        <v>47443</v>
      </c>
    </row>
    <row r="12981" spans="1:11" x14ac:dyDescent="0.35">
      <c r="A12981" s="9">
        <v>12980</v>
      </c>
      <c r="B12981" s="9" t="str">
        <f t="shared" si="202"/>
        <v>Persea mic</v>
      </c>
      <c r="C12981" s="9" t="e" cm="1">
        <f t="array" aca="1" ref="C12981" ca="1">LEFT(K12981,$C$19743)&amp;"-"&amp;RIGHT(SUBSTITUTE(SUBSTITUTE(TiraAcento(E12981),"-","")," ",""),$C$19744)</f>
        <v>#NAME?</v>
      </c>
      <c r="D12981" s="9" t="s">
        <v>10383</v>
      </c>
      <c r="E12981" s="9" t="s">
        <v>10384</v>
      </c>
      <c r="F12981" s="9" t="s">
        <v>17930</v>
      </c>
      <c r="G12981" s="9" t="s">
        <v>32388</v>
      </c>
      <c r="H12981" s="9" t="s">
        <v>10383</v>
      </c>
      <c r="I12981" s="9" t="s">
        <v>41679</v>
      </c>
      <c r="J12981" s="9" t="s">
        <v>41683</v>
      </c>
      <c r="K12981" s="9" t="s">
        <v>47444</v>
      </c>
    </row>
    <row r="12982" spans="1:11" x14ac:dyDescent="0.35">
      <c r="A12982" s="9">
        <v>12981</v>
      </c>
      <c r="B12982" s="9" t="str">
        <f t="shared" si="202"/>
        <v>Persea mic</v>
      </c>
      <c r="C12982" s="9" t="e" cm="1">
        <f t="array" aca="1" ref="C12982" ca="1">LEFT(K12982,$C$19743)&amp;"-"&amp;RIGHT(SUBSTITUTE(SUBSTITUTE(TiraAcento(E12982),"-","")," ",""),$C$19744)</f>
        <v>#NAME?</v>
      </c>
      <c r="D12982" s="9" t="s">
        <v>10383</v>
      </c>
      <c r="E12982" s="9" t="s">
        <v>1101</v>
      </c>
      <c r="F12982" s="9" t="s">
        <v>17930</v>
      </c>
      <c r="G12982" s="9" t="s">
        <v>32389</v>
      </c>
      <c r="H12982" s="9" t="s">
        <v>10383</v>
      </c>
      <c r="I12982" s="9" t="s">
        <v>41679</v>
      </c>
      <c r="J12982" s="9" t="s">
        <v>41683</v>
      </c>
      <c r="K12982" s="9" t="s">
        <v>43091</v>
      </c>
    </row>
    <row r="12983" spans="1:11" x14ac:dyDescent="0.35">
      <c r="A12983" s="9">
        <v>12982</v>
      </c>
      <c r="B12983" s="9" t="str">
        <f t="shared" si="202"/>
        <v>Persea pyr</v>
      </c>
      <c r="C12983" s="9" t="e" cm="1">
        <f t="array" aca="1" ref="C12983" ca="1">LEFT(K12983,$C$19743)&amp;"-"&amp;RIGHT(SUBSTITUTE(SUBSTITUTE(TiraAcento(E12983),"-","")," ",""),$C$19744)</f>
        <v>#NAME?</v>
      </c>
      <c r="D12983" s="9" t="s">
        <v>10385</v>
      </c>
      <c r="E12983" s="9"/>
      <c r="F12983" s="9" t="s">
        <v>17931</v>
      </c>
      <c r="G12983" s="9" t="s">
        <v>32390</v>
      </c>
      <c r="H12983" s="9" t="s">
        <v>10385</v>
      </c>
      <c r="I12983" s="9" t="s">
        <v>41679</v>
      </c>
      <c r="J12983" s="9" t="s">
        <v>41684</v>
      </c>
      <c r="K12983" s="9" t="s">
        <v>42568</v>
      </c>
    </row>
    <row r="12984" spans="1:11" x14ac:dyDescent="0.35">
      <c r="A12984" s="9">
        <v>12983</v>
      </c>
      <c r="B12984" s="9" t="str">
        <f t="shared" si="202"/>
        <v>Persea rac</v>
      </c>
      <c r="C12984" s="9" t="e" cm="1">
        <f t="array" aca="1" ref="C12984" ca="1">LEFT(K12984,$C$19743)&amp;"-"&amp;RIGHT(SUBSTITUTE(SUBSTITUTE(TiraAcento(E12984),"-","")," ",""),$C$19744)</f>
        <v>#NAME?</v>
      </c>
      <c r="D12984" s="9" t="s">
        <v>10386</v>
      </c>
      <c r="E12984" s="9" t="s">
        <v>1066</v>
      </c>
      <c r="F12984" s="9" t="s">
        <v>17932</v>
      </c>
      <c r="G12984" s="9" t="s">
        <v>32391</v>
      </c>
      <c r="H12984" s="9" t="s">
        <v>10386</v>
      </c>
      <c r="I12984" s="9" t="s">
        <v>41679</v>
      </c>
      <c r="J12984" s="9" t="s">
        <v>39734</v>
      </c>
      <c r="K12984" s="9" t="s">
        <v>43073</v>
      </c>
    </row>
    <row r="12985" spans="1:11" x14ac:dyDescent="0.35">
      <c r="A12985" s="9">
        <v>12984</v>
      </c>
      <c r="B12985" s="9" t="str">
        <f t="shared" si="202"/>
        <v>Persea rac</v>
      </c>
      <c r="C12985" s="9" t="e" cm="1">
        <f t="array" aca="1" ref="C12985" ca="1">LEFT(K12985,$C$19743)&amp;"-"&amp;RIGHT(SUBSTITUTE(SUBSTITUTE(TiraAcento(E12985),"-","")," ",""),$C$19744)</f>
        <v>#NAME?</v>
      </c>
      <c r="D12985" s="9" t="s">
        <v>10386</v>
      </c>
      <c r="E12985" s="9" t="s">
        <v>702</v>
      </c>
      <c r="F12985" s="9" t="s">
        <v>17932</v>
      </c>
      <c r="G12985" s="9" t="s">
        <v>32392</v>
      </c>
      <c r="H12985" s="9" t="s">
        <v>10386</v>
      </c>
      <c r="I12985" s="9" t="s">
        <v>41679</v>
      </c>
      <c r="J12985" s="9" t="s">
        <v>39734</v>
      </c>
      <c r="K12985" s="9" t="s">
        <v>42876</v>
      </c>
    </row>
    <row r="12986" spans="1:11" x14ac:dyDescent="0.35">
      <c r="A12986" s="9">
        <v>12985</v>
      </c>
      <c r="B12986" s="9" t="str">
        <f t="shared" si="202"/>
        <v>Persea rac</v>
      </c>
      <c r="C12986" s="9" t="e" cm="1">
        <f t="array" aca="1" ref="C12986" ca="1">LEFT(K12986,$C$19743)&amp;"-"&amp;RIGHT(SUBSTITUTE(SUBSTITUTE(TiraAcento(E12986),"-","")," ",""),$C$19744)</f>
        <v>#NAME?</v>
      </c>
      <c r="D12986" s="9" t="s">
        <v>10386</v>
      </c>
      <c r="E12986" s="9" t="s">
        <v>9767</v>
      </c>
      <c r="F12986" s="9" t="s">
        <v>17932</v>
      </c>
      <c r="G12986" s="9" t="s">
        <v>32393</v>
      </c>
      <c r="H12986" s="9" t="s">
        <v>10386</v>
      </c>
      <c r="I12986" s="9" t="s">
        <v>41679</v>
      </c>
      <c r="J12986" s="9" t="s">
        <v>39734</v>
      </c>
      <c r="K12986" s="9" t="s">
        <v>47208</v>
      </c>
    </row>
    <row r="12987" spans="1:11" x14ac:dyDescent="0.35">
      <c r="A12987" s="9">
        <v>12986</v>
      </c>
      <c r="B12987" s="9" t="str">
        <f t="shared" si="202"/>
        <v>Persea rac</v>
      </c>
      <c r="C12987" s="9" t="e" cm="1">
        <f t="array" aca="1" ref="C12987" ca="1">LEFT(K12987,$C$19743)&amp;"-"&amp;RIGHT(SUBSTITUTE(SUBSTITUTE(TiraAcento(E12987),"-","")," ",""),$C$19744)</f>
        <v>#NAME?</v>
      </c>
      <c r="D12987" s="9" t="s">
        <v>10386</v>
      </c>
      <c r="E12987" s="9" t="s">
        <v>4034</v>
      </c>
      <c r="F12987" s="9" t="s">
        <v>17932</v>
      </c>
      <c r="G12987" s="9" t="s">
        <v>32394</v>
      </c>
      <c r="H12987" s="9" t="s">
        <v>10386</v>
      </c>
      <c r="I12987" s="9" t="s">
        <v>41679</v>
      </c>
      <c r="J12987" s="9" t="s">
        <v>39734</v>
      </c>
      <c r="K12987" s="9" t="s">
        <v>44553</v>
      </c>
    </row>
    <row r="12988" spans="1:11" x14ac:dyDescent="0.35">
      <c r="A12988" s="9">
        <v>12987</v>
      </c>
      <c r="B12988" s="9" t="str">
        <f t="shared" si="202"/>
        <v>Persea spl</v>
      </c>
      <c r="C12988" s="9" t="e" cm="1">
        <f t="array" aca="1" ref="C12988" ca="1">LEFT(K12988,$C$19743)&amp;"-"&amp;RIGHT(SUBSTITUTE(SUBSTITUTE(TiraAcento(E12988),"-","")," ",""),$C$19744)</f>
        <v>#NAME?</v>
      </c>
      <c r="D12988" s="9" t="s">
        <v>10387</v>
      </c>
      <c r="E12988" s="9" t="s">
        <v>1101</v>
      </c>
      <c r="F12988" s="9" t="s">
        <v>17933</v>
      </c>
      <c r="G12988" s="9" t="s">
        <v>32395</v>
      </c>
      <c r="H12988" s="9" t="s">
        <v>10387</v>
      </c>
      <c r="I12988" s="9" t="s">
        <v>41679</v>
      </c>
      <c r="J12988" s="9" t="s">
        <v>40112</v>
      </c>
      <c r="K12988" s="9" t="s">
        <v>43091</v>
      </c>
    </row>
    <row r="12989" spans="1:11" x14ac:dyDescent="0.35">
      <c r="A12989" s="9">
        <v>12988</v>
      </c>
      <c r="B12989" s="9" t="str">
        <f t="shared" si="202"/>
        <v>Persea spl</v>
      </c>
      <c r="C12989" s="9" t="e" cm="1">
        <f t="array" aca="1" ref="C12989" ca="1">LEFT(K12989,$C$19743)&amp;"-"&amp;RIGHT(SUBSTITUTE(SUBSTITUTE(TiraAcento(E12989),"-","")," ",""),$C$19744)</f>
        <v>#NAME?</v>
      </c>
      <c r="D12989" s="9" t="s">
        <v>10387</v>
      </c>
      <c r="E12989" s="9" t="s">
        <v>10388</v>
      </c>
      <c r="F12989" s="9" t="s">
        <v>17933</v>
      </c>
      <c r="G12989" s="9" t="s">
        <v>32396</v>
      </c>
      <c r="H12989" s="9" t="s">
        <v>10387</v>
      </c>
      <c r="I12989" s="9" t="s">
        <v>41679</v>
      </c>
      <c r="J12989" s="9" t="s">
        <v>40112</v>
      </c>
      <c r="K12989" s="9" t="s">
        <v>47445</v>
      </c>
    </row>
    <row r="12990" spans="1:11" x14ac:dyDescent="0.35">
      <c r="A12990" s="9">
        <v>12989</v>
      </c>
      <c r="B12990" s="9" t="str">
        <f t="shared" si="202"/>
        <v>Persea spl</v>
      </c>
      <c r="C12990" s="9" t="e" cm="1">
        <f t="array" aca="1" ref="C12990" ca="1">LEFT(K12990,$C$19743)&amp;"-"&amp;RIGHT(SUBSTITUTE(SUBSTITUTE(TiraAcento(E12990),"-","")," ",""),$C$19744)</f>
        <v>#NAME?</v>
      </c>
      <c r="D12990" s="9" t="s">
        <v>10387</v>
      </c>
      <c r="E12990" s="9" t="s">
        <v>10389</v>
      </c>
      <c r="F12990" s="9" t="s">
        <v>17933</v>
      </c>
      <c r="G12990" s="9" t="s">
        <v>32397</v>
      </c>
      <c r="H12990" s="9" t="s">
        <v>10387</v>
      </c>
      <c r="I12990" s="9" t="s">
        <v>41679</v>
      </c>
      <c r="J12990" s="9" t="s">
        <v>40112</v>
      </c>
      <c r="K12990" s="9" t="s">
        <v>47446</v>
      </c>
    </row>
    <row r="12991" spans="1:11" x14ac:dyDescent="0.35">
      <c r="A12991" s="9">
        <v>12990</v>
      </c>
      <c r="B12991" s="9" t="str">
        <f t="shared" si="202"/>
        <v>Persea ste</v>
      </c>
      <c r="C12991" s="9" t="e" cm="1">
        <f t="array" aca="1" ref="C12991" ca="1">LEFT(K12991,$C$19743)&amp;"-"&amp;RIGHT(SUBSTITUTE(SUBSTITUTE(TiraAcento(E12991),"-","")," ",""),$C$19744)</f>
        <v>#NAME?</v>
      </c>
      <c r="D12991" s="9" t="s">
        <v>10390</v>
      </c>
      <c r="E12991" s="9" t="s">
        <v>10373</v>
      </c>
      <c r="F12991" s="9" t="s">
        <v>17934</v>
      </c>
      <c r="G12991" s="9" t="s">
        <v>32398</v>
      </c>
      <c r="H12991" s="9" t="s">
        <v>10390</v>
      </c>
      <c r="I12991" s="9" t="s">
        <v>41679</v>
      </c>
      <c r="J12991" s="9" t="s">
        <v>41685</v>
      </c>
      <c r="K12991" s="9" t="s">
        <v>47441</v>
      </c>
    </row>
    <row r="12992" spans="1:11" x14ac:dyDescent="0.35">
      <c r="A12992" s="9">
        <v>12991</v>
      </c>
      <c r="B12992" s="9" t="str">
        <f t="shared" si="202"/>
        <v>Persea ven</v>
      </c>
      <c r="C12992" s="9" t="e" cm="1">
        <f t="array" aca="1" ref="C12992" ca="1">LEFT(K12992,$C$19743)&amp;"-"&amp;RIGHT(SUBSTITUTE(SUBSTITUTE(TiraAcento(E12992),"-","")," ",""),$C$19744)</f>
        <v>#NAME?</v>
      </c>
      <c r="D12992" s="9" t="s">
        <v>10391</v>
      </c>
      <c r="E12992" s="9" t="s">
        <v>10392</v>
      </c>
      <c r="F12992" s="9" t="s">
        <v>17935</v>
      </c>
      <c r="G12992" s="9" t="s">
        <v>32399</v>
      </c>
      <c r="H12992" s="9" t="s">
        <v>10391</v>
      </c>
      <c r="I12992" s="9" t="s">
        <v>41679</v>
      </c>
      <c r="J12992" s="9" t="s">
        <v>41156</v>
      </c>
      <c r="K12992" s="9" t="s">
        <v>10392</v>
      </c>
    </row>
    <row r="12993" spans="1:11" x14ac:dyDescent="0.35">
      <c r="A12993" s="9">
        <v>12992</v>
      </c>
      <c r="B12993" s="9" t="str">
        <f t="shared" si="202"/>
        <v>Persea ven</v>
      </c>
      <c r="C12993" s="9" t="e" cm="1">
        <f t="array" aca="1" ref="C12993" ca="1">LEFT(K12993,$C$19743)&amp;"-"&amp;RIGHT(SUBSTITUTE(SUBSTITUTE(TiraAcento(E12993),"-","")," ",""),$C$19744)</f>
        <v>#NAME?</v>
      </c>
      <c r="D12993" s="9" t="s">
        <v>10391</v>
      </c>
      <c r="E12993" s="9" t="s">
        <v>702</v>
      </c>
      <c r="F12993" s="9" t="s">
        <v>17935</v>
      </c>
      <c r="G12993" s="9" t="s">
        <v>32400</v>
      </c>
      <c r="H12993" s="9" t="s">
        <v>10391</v>
      </c>
      <c r="I12993" s="9" t="s">
        <v>41679</v>
      </c>
      <c r="J12993" s="9" t="s">
        <v>41156</v>
      </c>
      <c r="K12993" s="9" t="s">
        <v>42876</v>
      </c>
    </row>
    <row r="12994" spans="1:11" x14ac:dyDescent="0.35">
      <c r="A12994" s="9">
        <v>12993</v>
      </c>
      <c r="B12994" s="9" t="str">
        <f t="shared" si="202"/>
        <v>Persea ven</v>
      </c>
      <c r="C12994" s="9" t="e" cm="1">
        <f t="array" aca="1" ref="C12994" ca="1">LEFT(K12994,$C$19743)&amp;"-"&amp;RIGHT(SUBSTITUTE(SUBSTITUTE(TiraAcento(E12994),"-","")," ",""),$C$19744)</f>
        <v>#NAME?</v>
      </c>
      <c r="D12994" s="9" t="s">
        <v>10391</v>
      </c>
      <c r="E12994" s="9" t="s">
        <v>4036</v>
      </c>
      <c r="F12994" s="9" t="s">
        <v>17935</v>
      </c>
      <c r="G12994" s="9" t="s">
        <v>32401</v>
      </c>
      <c r="H12994" s="9" t="s">
        <v>10391</v>
      </c>
      <c r="I12994" s="9" t="s">
        <v>41679</v>
      </c>
      <c r="J12994" s="9" t="s">
        <v>41156</v>
      </c>
      <c r="K12994" s="9" t="s">
        <v>44554</v>
      </c>
    </row>
    <row r="12995" spans="1:11" x14ac:dyDescent="0.35">
      <c r="A12995" s="9">
        <v>12994</v>
      </c>
      <c r="B12995" s="9" t="str">
        <f t="shared" ref="B12995:B13058" si="203">I12995&amp;" "&amp;IFERROR(LEFT(J12995,$B$19743),D12995)</f>
        <v xml:space="preserve">Peschiera </v>
      </c>
      <c r="C12995" s="9" t="e" cm="1">
        <f t="array" aca="1" ref="C12995" ca="1">LEFT(K12995,$C$19743)&amp;"-"&amp;RIGHT(SUBSTITUTE(SUBSTITUTE(TiraAcento(E12995),"-","")," ",""),$C$19744)</f>
        <v>#NAME?</v>
      </c>
      <c r="D12995" s="9" t="s">
        <v>10393</v>
      </c>
      <c r="E12995" s="9"/>
      <c r="F12995" s="9" t="s">
        <v>10393</v>
      </c>
      <c r="G12995" s="9" t="s">
        <v>32402</v>
      </c>
      <c r="H12995" s="9" t="s">
        <v>10393</v>
      </c>
      <c r="I12995" s="9" t="s">
        <v>10393</v>
      </c>
      <c r="J12995" s="9"/>
      <c r="K12995" s="9" t="s">
        <v>42568</v>
      </c>
    </row>
    <row r="12996" spans="1:11" x14ac:dyDescent="0.35">
      <c r="A12996" s="9">
        <v>12995</v>
      </c>
      <c r="B12996" s="9" t="str">
        <f t="shared" si="203"/>
        <v>Peschiera aus</v>
      </c>
      <c r="C12996" s="9" t="e" cm="1">
        <f t="array" aca="1" ref="C12996" ca="1">LEFT(K12996,$C$19743)&amp;"-"&amp;RIGHT(SUBSTITUTE(SUBSTITUTE(TiraAcento(E12996),"-","")," ",""),$C$19744)</f>
        <v>#NAME?</v>
      </c>
      <c r="D12996" s="9" t="s">
        <v>10394</v>
      </c>
      <c r="E12996" s="9"/>
      <c r="F12996" s="9" t="s">
        <v>17936</v>
      </c>
      <c r="G12996" s="9" t="s">
        <v>32403</v>
      </c>
      <c r="H12996" s="9" t="s">
        <v>10394</v>
      </c>
      <c r="I12996" s="9" t="s">
        <v>10393</v>
      </c>
      <c r="J12996" s="9" t="s">
        <v>39615</v>
      </c>
      <c r="K12996" s="9" t="s">
        <v>42568</v>
      </c>
    </row>
    <row r="12997" spans="1:11" x14ac:dyDescent="0.35">
      <c r="A12997" s="9">
        <v>12996</v>
      </c>
      <c r="B12997" s="9" t="str">
        <f t="shared" si="203"/>
        <v>Peschiera cat</v>
      </c>
      <c r="C12997" s="9" t="e" cm="1">
        <f t="array" aca="1" ref="C12997" ca="1">LEFT(K12997,$C$19743)&amp;"-"&amp;RIGHT(SUBSTITUTE(SUBSTITUTE(TiraAcento(E12997),"-","")," ",""),$C$19744)</f>
        <v>#NAME?</v>
      </c>
      <c r="D12997" s="9" t="s">
        <v>10395</v>
      </c>
      <c r="E12997" s="9"/>
      <c r="F12997" s="9" t="s">
        <v>17937</v>
      </c>
      <c r="G12997" s="9" t="s">
        <v>32404</v>
      </c>
      <c r="H12997" s="9" t="s">
        <v>10395</v>
      </c>
      <c r="I12997" s="9" t="s">
        <v>10393</v>
      </c>
      <c r="J12997" s="9" t="s">
        <v>41624</v>
      </c>
      <c r="K12997" s="9" t="s">
        <v>42568</v>
      </c>
    </row>
    <row r="12998" spans="1:11" x14ac:dyDescent="0.35">
      <c r="A12998" s="9">
        <v>12997</v>
      </c>
      <c r="B12998" s="9" t="str">
        <f t="shared" si="203"/>
        <v>Peschiera fuc</v>
      </c>
      <c r="C12998" s="9" t="e" cm="1">
        <f t="array" aca="1" ref="C12998" ca="1">LEFT(K12998,$C$19743)&amp;"-"&amp;RIGHT(SUBSTITUTE(SUBSTITUTE(TiraAcento(E12998),"-","")," ",""),$C$19744)</f>
        <v>#NAME?</v>
      </c>
      <c r="D12998" s="9" t="s">
        <v>10396</v>
      </c>
      <c r="E12998" s="9"/>
      <c r="F12998" s="9" t="s">
        <v>17938</v>
      </c>
      <c r="G12998" s="9" t="s">
        <v>32405</v>
      </c>
      <c r="H12998" s="9" t="s">
        <v>10396</v>
      </c>
      <c r="I12998" s="9" t="s">
        <v>10393</v>
      </c>
      <c r="J12998" s="9" t="s">
        <v>41686</v>
      </c>
      <c r="K12998" s="9" t="s">
        <v>42568</v>
      </c>
    </row>
    <row r="12999" spans="1:11" x14ac:dyDescent="0.35">
      <c r="A12999" s="9">
        <v>12998</v>
      </c>
      <c r="B12999" s="9" t="str">
        <f t="shared" si="203"/>
        <v>Peschiera hil</v>
      </c>
      <c r="C12999" s="9" t="e" cm="1">
        <f t="array" aca="1" ref="C12999" ca="1">LEFT(K12999,$C$19743)&amp;"-"&amp;RIGHT(SUBSTITUTE(SUBSTITUTE(TiraAcento(E12999),"-","")," ",""),$C$19744)</f>
        <v>#NAME?</v>
      </c>
      <c r="D12999" s="9" t="s">
        <v>10397</v>
      </c>
      <c r="E12999" s="9"/>
      <c r="F12999" s="9" t="s">
        <v>17939</v>
      </c>
      <c r="G12999" s="9" t="s">
        <v>32406</v>
      </c>
      <c r="H12999" s="9" t="s">
        <v>10397</v>
      </c>
      <c r="I12999" s="9" t="s">
        <v>10393</v>
      </c>
      <c r="J12999" s="9" t="s">
        <v>41687</v>
      </c>
      <c r="K12999" s="9" t="s">
        <v>42568</v>
      </c>
    </row>
    <row r="13000" spans="1:11" x14ac:dyDescent="0.35">
      <c r="A13000" s="9">
        <v>12999</v>
      </c>
      <c r="B13000" s="9" t="str">
        <f t="shared" si="203"/>
        <v>Peschiera lun</v>
      </c>
      <c r="C13000" s="9" t="e" cm="1">
        <f t="array" aca="1" ref="C13000" ca="1">LEFT(K13000,$C$19743)&amp;"-"&amp;RIGHT(SUBSTITUTE(SUBSTITUTE(TiraAcento(E13000),"-","")," ",""),$C$19744)</f>
        <v>#NAME?</v>
      </c>
      <c r="D13000" s="9" t="s">
        <v>10398</v>
      </c>
      <c r="E13000" s="9"/>
      <c r="F13000" s="9" t="s">
        <v>17940</v>
      </c>
      <c r="G13000" s="9" t="s">
        <v>32407</v>
      </c>
      <c r="H13000" s="9" t="s">
        <v>10398</v>
      </c>
      <c r="I13000" s="9" t="s">
        <v>10393</v>
      </c>
      <c r="J13000" s="9" t="s">
        <v>39342</v>
      </c>
      <c r="K13000" s="9" t="s">
        <v>42568</v>
      </c>
    </row>
    <row r="13001" spans="1:11" x14ac:dyDescent="0.35">
      <c r="A13001" s="9">
        <v>13000</v>
      </c>
      <c r="B13001" s="9" t="str">
        <f t="shared" si="203"/>
        <v xml:space="preserve">Pharmacosycea </v>
      </c>
      <c r="C13001" s="9" t="e" cm="1">
        <f t="array" aca="1" ref="C13001" ca="1">LEFT(K13001,$C$19743)&amp;"-"&amp;RIGHT(SUBSTITUTE(SUBSTITUTE(TiraAcento(E13001),"-","")," ",""),$C$19744)</f>
        <v>#NAME?</v>
      </c>
      <c r="D13001" s="9" t="s">
        <v>10399</v>
      </c>
      <c r="E13001" s="9"/>
      <c r="F13001" s="9" t="s">
        <v>10399</v>
      </c>
      <c r="G13001" s="9" t="s">
        <v>32408</v>
      </c>
      <c r="H13001" s="9" t="s">
        <v>10399</v>
      </c>
      <c r="I13001" s="9" t="s">
        <v>10399</v>
      </c>
      <c r="J13001" s="9"/>
      <c r="K13001" s="9" t="s">
        <v>42568</v>
      </c>
    </row>
    <row r="13002" spans="1:11" x14ac:dyDescent="0.35">
      <c r="A13002" s="9">
        <v>13001</v>
      </c>
      <c r="B13002" s="9" t="str">
        <f t="shared" si="203"/>
        <v>Pharmacosycea adh</v>
      </c>
      <c r="C13002" s="9" t="e" cm="1">
        <f t="array" aca="1" ref="C13002" ca="1">LEFT(K13002,$C$19743)&amp;"-"&amp;RIGHT(SUBSTITUTE(SUBSTITUTE(TiraAcento(E13002),"-","")," ",""),$C$19744)</f>
        <v>#NAME?</v>
      </c>
      <c r="D13002" s="9" t="s">
        <v>10400</v>
      </c>
      <c r="E13002" s="9"/>
      <c r="F13002" s="9" t="s">
        <v>17941</v>
      </c>
      <c r="G13002" s="9" t="s">
        <v>32409</v>
      </c>
      <c r="H13002" s="9" t="s">
        <v>10400</v>
      </c>
      <c r="I13002" s="9" t="s">
        <v>10399</v>
      </c>
      <c r="J13002" s="9" t="s">
        <v>40852</v>
      </c>
      <c r="K13002" s="9" t="s">
        <v>42568</v>
      </c>
    </row>
    <row r="13003" spans="1:11" x14ac:dyDescent="0.35">
      <c r="A13003" s="9">
        <v>13002</v>
      </c>
      <c r="B13003" s="9" t="str">
        <f t="shared" si="203"/>
        <v>Phoebe amo</v>
      </c>
      <c r="C13003" s="9" t="e" cm="1">
        <f t="array" aca="1" ref="C13003" ca="1">LEFT(K13003,$C$19743)&amp;"-"&amp;RIGHT(SUBSTITUTE(SUBSTITUTE(TiraAcento(E13003),"-","")," ",""),$C$19744)</f>
        <v>#NAME?</v>
      </c>
      <c r="D13003" s="9" t="s">
        <v>10401</v>
      </c>
      <c r="E13003" s="9" t="s">
        <v>564</v>
      </c>
      <c r="F13003" s="9" t="s">
        <v>17942</v>
      </c>
      <c r="G13003" s="9" t="s">
        <v>32410</v>
      </c>
      <c r="H13003" s="9" t="s">
        <v>10401</v>
      </c>
      <c r="I13003" s="9" t="s">
        <v>41688</v>
      </c>
      <c r="J13003" s="9" t="s">
        <v>41689</v>
      </c>
      <c r="K13003" s="9" t="s">
        <v>564</v>
      </c>
    </row>
    <row r="13004" spans="1:11" x14ac:dyDescent="0.35">
      <c r="A13004" s="9">
        <v>13003</v>
      </c>
      <c r="B13004" s="9" t="str">
        <f t="shared" si="203"/>
        <v>Phoebe amo</v>
      </c>
      <c r="C13004" s="9" t="e" cm="1">
        <f t="array" aca="1" ref="C13004" ca="1">LEFT(K13004,$C$19743)&amp;"-"&amp;RIGHT(SUBSTITUTE(SUBSTITUTE(TiraAcento(E13004),"-","")," ",""),$C$19744)</f>
        <v>#NAME?</v>
      </c>
      <c r="D13004" s="9" t="s">
        <v>10401</v>
      </c>
      <c r="E13004" s="9" t="s">
        <v>5071</v>
      </c>
      <c r="F13004" s="9" t="s">
        <v>17942</v>
      </c>
      <c r="G13004" s="9" t="s">
        <v>32411</v>
      </c>
      <c r="H13004" s="9" t="s">
        <v>10401</v>
      </c>
      <c r="I13004" s="9" t="s">
        <v>41688</v>
      </c>
      <c r="J13004" s="9" t="s">
        <v>41689</v>
      </c>
      <c r="K13004" s="9" t="s">
        <v>45084</v>
      </c>
    </row>
    <row r="13005" spans="1:11" x14ac:dyDescent="0.35">
      <c r="A13005" s="9">
        <v>13004</v>
      </c>
      <c r="B13005" s="9" t="str">
        <f t="shared" si="203"/>
        <v>Phoebe por</v>
      </c>
      <c r="C13005" s="9" t="e" cm="1">
        <f t="array" aca="1" ref="C13005" ca="1">LEFT(K13005,$C$19743)&amp;"-"&amp;RIGHT(SUBSTITUTE(SUBSTITUTE(TiraAcento(E13005),"-","")," ",""),$C$19744)</f>
        <v>#NAME?</v>
      </c>
      <c r="D13005" s="9" t="s">
        <v>10402</v>
      </c>
      <c r="E13005" s="9"/>
      <c r="F13005" s="9" t="s">
        <v>17943</v>
      </c>
      <c r="G13005" s="9" t="s">
        <v>32412</v>
      </c>
      <c r="H13005" s="9" t="s">
        <v>10402</v>
      </c>
      <c r="I13005" s="9" t="s">
        <v>41688</v>
      </c>
      <c r="J13005" s="9" t="s">
        <v>41458</v>
      </c>
      <c r="K13005" s="9" t="s">
        <v>42568</v>
      </c>
    </row>
    <row r="13006" spans="1:11" x14ac:dyDescent="0.35">
      <c r="A13006" s="9">
        <v>13005</v>
      </c>
      <c r="B13006" s="9" t="str">
        <f t="shared" si="203"/>
        <v>Phoebe por</v>
      </c>
      <c r="C13006" s="9" t="e" cm="1">
        <f t="array" aca="1" ref="C13006" ca="1">LEFT(K13006,$C$19743)&amp;"-"&amp;RIGHT(SUBSTITUTE(SUBSTITUTE(TiraAcento(E13006),"-","")," ",""),$C$19744)</f>
        <v>#NAME?</v>
      </c>
      <c r="D13006" s="9" t="s">
        <v>10403</v>
      </c>
      <c r="E13006" s="9" t="s">
        <v>564</v>
      </c>
      <c r="F13006" s="9" t="s">
        <v>17944</v>
      </c>
      <c r="G13006" s="9" t="s">
        <v>32413</v>
      </c>
      <c r="H13006" s="9" t="s">
        <v>10403</v>
      </c>
      <c r="I13006" s="9" t="s">
        <v>41688</v>
      </c>
      <c r="J13006" s="9" t="s">
        <v>41690</v>
      </c>
      <c r="K13006" s="9" t="s">
        <v>564</v>
      </c>
    </row>
    <row r="13007" spans="1:11" x14ac:dyDescent="0.35">
      <c r="A13007" s="9">
        <v>13006</v>
      </c>
      <c r="B13007" s="9" t="str">
        <f t="shared" si="203"/>
        <v>Phoebe pub</v>
      </c>
      <c r="C13007" s="9" t="e" cm="1">
        <f t="array" aca="1" ref="C13007" ca="1">LEFT(K13007,$C$19743)&amp;"-"&amp;RIGHT(SUBSTITUTE(SUBSTITUTE(TiraAcento(E13007),"-","")," ",""),$C$19744)</f>
        <v>#NAME?</v>
      </c>
      <c r="D13007" s="9" t="s">
        <v>10404</v>
      </c>
      <c r="E13007" s="9" t="s">
        <v>564</v>
      </c>
      <c r="F13007" s="9" t="s">
        <v>17945</v>
      </c>
      <c r="G13007" s="9" t="s">
        <v>32414</v>
      </c>
      <c r="H13007" s="9" t="s">
        <v>10404</v>
      </c>
      <c r="I13007" s="9" t="s">
        <v>41688</v>
      </c>
      <c r="J13007" s="9" t="s">
        <v>39464</v>
      </c>
      <c r="K13007" s="9" t="s">
        <v>564</v>
      </c>
    </row>
    <row r="13008" spans="1:11" x14ac:dyDescent="0.35">
      <c r="A13008" s="9">
        <v>13007</v>
      </c>
      <c r="B13008" s="9" t="str">
        <f t="shared" si="203"/>
        <v>Phoebe sem</v>
      </c>
      <c r="C13008" s="9" t="e" cm="1">
        <f t="array" aca="1" ref="C13008" ca="1">LEFT(K13008,$C$19743)&amp;"-"&amp;RIGHT(SUBSTITUTE(SUBSTITUTE(TiraAcento(E13008),"-","")," ",""),$C$19744)</f>
        <v>#NAME?</v>
      </c>
      <c r="D13008" s="9" t="s">
        <v>10405</v>
      </c>
      <c r="E13008" s="9" t="s">
        <v>7000</v>
      </c>
      <c r="F13008" s="9" t="s">
        <v>17946</v>
      </c>
      <c r="G13008" s="9" t="s">
        <v>32415</v>
      </c>
      <c r="H13008" s="9" t="s">
        <v>10405</v>
      </c>
      <c r="I13008" s="9" t="s">
        <v>41688</v>
      </c>
      <c r="J13008" s="9" t="s">
        <v>41691</v>
      </c>
      <c r="K13008" s="9" t="s">
        <v>14718</v>
      </c>
    </row>
    <row r="13009" spans="1:11" x14ac:dyDescent="0.35">
      <c r="A13009" s="9">
        <v>13008</v>
      </c>
      <c r="B13009" s="9" t="str">
        <f t="shared" si="203"/>
        <v>Phoebe ves</v>
      </c>
      <c r="C13009" s="9" t="e" cm="1">
        <f t="array" aca="1" ref="C13009" ca="1">LEFT(K13009,$C$19743)&amp;"-"&amp;RIGHT(SUBSTITUTE(SUBSTITUTE(TiraAcento(E13009),"-","")," ",""),$C$19744)</f>
        <v>#NAME?</v>
      </c>
      <c r="D13009" s="9" t="s">
        <v>10406</v>
      </c>
      <c r="E13009" s="9" t="s">
        <v>66</v>
      </c>
      <c r="F13009" s="9" t="s">
        <v>17947</v>
      </c>
      <c r="G13009" s="9" t="s">
        <v>32416</v>
      </c>
      <c r="H13009" s="9" t="s">
        <v>10406</v>
      </c>
      <c r="I13009" s="9" t="s">
        <v>41688</v>
      </c>
      <c r="J13009" s="9" t="s">
        <v>41692</v>
      </c>
      <c r="K13009" s="9" t="s">
        <v>66</v>
      </c>
    </row>
    <row r="13010" spans="1:11" x14ac:dyDescent="0.35">
      <c r="A13010" s="9">
        <v>13009</v>
      </c>
      <c r="B13010" s="9" t="str">
        <f t="shared" si="203"/>
        <v>Phoebe ves</v>
      </c>
      <c r="C13010" s="9" t="e" cm="1">
        <f t="array" aca="1" ref="C13010" ca="1">LEFT(K13010,$C$19743)&amp;"-"&amp;RIGHT(SUBSTITUTE(SUBSTITUTE(TiraAcento(E13010),"-","")," ",""),$C$19744)</f>
        <v>#NAME?</v>
      </c>
      <c r="D13010" s="9" t="s">
        <v>10406</v>
      </c>
      <c r="E13010" s="9" t="s">
        <v>10407</v>
      </c>
      <c r="F13010" s="9" t="s">
        <v>17947</v>
      </c>
      <c r="G13010" s="9" t="s">
        <v>32417</v>
      </c>
      <c r="H13010" s="9" t="s">
        <v>10406</v>
      </c>
      <c r="I13010" s="9" t="s">
        <v>41688</v>
      </c>
      <c r="J13010" s="9" t="s">
        <v>41692</v>
      </c>
      <c r="K13010" s="9" t="s">
        <v>47447</v>
      </c>
    </row>
    <row r="13011" spans="1:11" x14ac:dyDescent="0.35">
      <c r="A13011" s="9">
        <v>13010</v>
      </c>
      <c r="B13011" s="9" t="str">
        <f t="shared" si="203"/>
        <v>Phoenix dac</v>
      </c>
      <c r="C13011" s="9" t="e" cm="1">
        <f t="array" aca="1" ref="C13011" ca="1">LEFT(K13011,$C$19743)&amp;"-"&amp;RIGHT(SUBSTITUTE(SUBSTITUTE(TiraAcento(E13011),"-","")," ",""),$C$19744)</f>
        <v>#NAME?</v>
      </c>
      <c r="D13011" s="9" t="s">
        <v>10408</v>
      </c>
      <c r="E13011" s="9" t="s">
        <v>10409</v>
      </c>
      <c r="F13011" s="9" t="s">
        <v>17948</v>
      </c>
      <c r="G13011" s="9" t="s">
        <v>32418</v>
      </c>
      <c r="H13011" s="9" t="s">
        <v>10408</v>
      </c>
      <c r="I13011" s="9" t="s">
        <v>41693</v>
      </c>
      <c r="J13011" s="9" t="s">
        <v>41694</v>
      </c>
      <c r="K13011" s="9" t="s">
        <v>10409</v>
      </c>
    </row>
    <row r="13012" spans="1:11" x14ac:dyDescent="0.35">
      <c r="A13012" s="9">
        <v>13011</v>
      </c>
      <c r="B13012" s="9" t="str">
        <f t="shared" si="203"/>
        <v>Phoenix rec</v>
      </c>
      <c r="C13012" s="9" t="e" cm="1">
        <f t="array" aca="1" ref="C13012" ca="1">LEFT(K13012,$C$19743)&amp;"-"&amp;RIGHT(SUBSTITUTE(SUBSTITUTE(TiraAcento(E13012),"-","")," ",""),$C$19744)</f>
        <v>#NAME?</v>
      </c>
      <c r="D13012" s="9" t="s">
        <v>10410</v>
      </c>
      <c r="E13012" s="9" t="s">
        <v>10411</v>
      </c>
      <c r="F13012" s="9" t="s">
        <v>17949</v>
      </c>
      <c r="G13012" s="9" t="s">
        <v>32419</v>
      </c>
      <c r="H13012" s="9" t="s">
        <v>10410</v>
      </c>
      <c r="I13012" s="9" t="s">
        <v>41693</v>
      </c>
      <c r="J13012" s="9" t="s">
        <v>41695</v>
      </c>
      <c r="K13012" s="9" t="s">
        <v>47448</v>
      </c>
    </row>
    <row r="13013" spans="1:11" x14ac:dyDescent="0.35">
      <c r="A13013" s="9">
        <v>13012</v>
      </c>
      <c r="B13013" s="9" t="str">
        <f t="shared" si="203"/>
        <v>Phyllanthus acu</v>
      </c>
      <c r="C13013" s="9" t="e" cm="1">
        <f t="array" aca="1" ref="C13013" ca="1">LEFT(K13013,$C$19743)&amp;"-"&amp;RIGHT(SUBSTITUTE(SUBSTITUTE(TiraAcento(E13013),"-","")," ",""),$C$19744)</f>
        <v>#NAME?</v>
      </c>
      <c r="D13013" s="9" t="s">
        <v>10412</v>
      </c>
      <c r="E13013" s="9" t="s">
        <v>247</v>
      </c>
      <c r="F13013" s="9" t="s">
        <v>17950</v>
      </c>
      <c r="G13013" s="9" t="s">
        <v>32420</v>
      </c>
      <c r="H13013" s="9" t="s">
        <v>10412</v>
      </c>
      <c r="I13013" s="9" t="s">
        <v>41696</v>
      </c>
      <c r="J13013" s="9" t="s">
        <v>41697</v>
      </c>
      <c r="K13013" s="9" t="s">
        <v>42655</v>
      </c>
    </row>
    <row r="13014" spans="1:11" x14ac:dyDescent="0.35">
      <c r="A13014" s="9">
        <v>13013</v>
      </c>
      <c r="B13014" s="9" t="str">
        <f t="shared" si="203"/>
        <v>Phyllanthus con</v>
      </c>
      <c r="C13014" s="9" t="e" cm="1">
        <f t="array" aca="1" ref="C13014" ca="1">LEFT(K13014,$C$19743)&amp;"-"&amp;RIGHT(SUBSTITUTE(SUBSTITUTE(TiraAcento(E13014),"-","")," ",""),$C$19744)</f>
        <v>#NAME?</v>
      </c>
      <c r="D13014" s="9" t="s">
        <v>10413</v>
      </c>
      <c r="E13014" s="9" t="s">
        <v>10414</v>
      </c>
      <c r="F13014" s="9" t="s">
        <v>17951</v>
      </c>
      <c r="G13014" s="9" t="s">
        <v>32421</v>
      </c>
      <c r="H13014" s="9" t="s">
        <v>10413</v>
      </c>
      <c r="I13014" s="9" t="s">
        <v>41696</v>
      </c>
      <c r="J13014" s="9" t="s">
        <v>41698</v>
      </c>
      <c r="K13014" s="9" t="s">
        <v>10414</v>
      </c>
    </row>
    <row r="13015" spans="1:11" x14ac:dyDescent="0.35">
      <c r="A13015" s="9">
        <v>13014</v>
      </c>
      <c r="B13015" s="9" t="str">
        <f t="shared" si="203"/>
        <v>Phyllanthus nob</v>
      </c>
      <c r="C13015" s="9" t="e" cm="1">
        <f t="array" aca="1" ref="C13015" ca="1">LEFT(K13015,$C$19743)&amp;"-"&amp;RIGHT(SUBSTITUTE(SUBSTITUTE(TiraAcento(E13015),"-","")," ",""),$C$19744)</f>
        <v>#NAME?</v>
      </c>
      <c r="D13015" s="9" t="s">
        <v>10415</v>
      </c>
      <c r="E13015" s="9" t="s">
        <v>10416</v>
      </c>
      <c r="F13015" s="9" t="s">
        <v>17952</v>
      </c>
      <c r="G13015" s="9" t="s">
        <v>32422</v>
      </c>
      <c r="H13015" s="9" t="s">
        <v>10415</v>
      </c>
      <c r="I13015" s="9" t="s">
        <v>41696</v>
      </c>
      <c r="J13015" s="9" t="s">
        <v>40094</v>
      </c>
      <c r="K13015" s="9" t="s">
        <v>10416</v>
      </c>
    </row>
    <row r="13016" spans="1:11" x14ac:dyDescent="0.35">
      <c r="A13016" s="9">
        <v>13015</v>
      </c>
      <c r="B13016" s="9" t="str">
        <f t="shared" si="203"/>
        <v>Phyllanthus nob</v>
      </c>
      <c r="C13016" s="9" t="e" cm="1">
        <f t="array" aca="1" ref="C13016" ca="1">LEFT(K13016,$C$19743)&amp;"-"&amp;RIGHT(SUBSTITUTE(SUBSTITUTE(TiraAcento(E13016),"-","")," ",""),$C$19744)</f>
        <v>#NAME?</v>
      </c>
      <c r="D13016" s="9" t="s">
        <v>10415</v>
      </c>
      <c r="E13016" s="9" t="s">
        <v>10342</v>
      </c>
      <c r="F13016" s="9" t="s">
        <v>17952</v>
      </c>
      <c r="G13016" s="9" t="s">
        <v>32423</v>
      </c>
      <c r="H13016" s="9" t="s">
        <v>10415</v>
      </c>
      <c r="I13016" s="9" t="s">
        <v>41696</v>
      </c>
      <c r="J13016" s="9" t="s">
        <v>40094</v>
      </c>
      <c r="K13016" s="9" t="s">
        <v>10342</v>
      </c>
    </row>
    <row r="13017" spans="1:11" x14ac:dyDescent="0.35">
      <c r="A13017" s="9">
        <v>13016</v>
      </c>
      <c r="B13017" s="9" t="str">
        <f t="shared" si="203"/>
        <v>Phyllanthus sp.</v>
      </c>
      <c r="C13017" s="9" t="e" cm="1">
        <f t="array" aca="1" ref="C13017" ca="1">LEFT(K13017,$C$19743)&amp;"-"&amp;RIGHT(SUBSTITUTE(SUBSTITUTE(TiraAcento(E13017),"-","")," ",""),$C$19744)</f>
        <v>#NAME?</v>
      </c>
      <c r="D13017" s="9" t="s">
        <v>10417</v>
      </c>
      <c r="E13017" s="9" t="s">
        <v>10418</v>
      </c>
      <c r="F13017" s="9" t="s">
        <v>10417</v>
      </c>
      <c r="G13017" s="9" t="s">
        <v>32424</v>
      </c>
      <c r="H13017" s="9" t="s">
        <v>10417</v>
      </c>
      <c r="I13017" s="9" t="s">
        <v>41696</v>
      </c>
      <c r="J13017" s="9" t="s">
        <v>39157</v>
      </c>
      <c r="K13017" s="9" t="s">
        <v>10418</v>
      </c>
    </row>
    <row r="13018" spans="1:11" x14ac:dyDescent="0.35">
      <c r="A13018" s="9">
        <v>13017</v>
      </c>
      <c r="B13018" s="9" t="str">
        <f t="shared" si="203"/>
        <v>Phyllanthus sp.</v>
      </c>
      <c r="C13018" s="9" t="e" cm="1">
        <f t="array" aca="1" ref="C13018" ca="1">LEFT(K13018,$C$19743)&amp;"-"&amp;RIGHT(SUBSTITUTE(SUBSTITUTE(TiraAcento(E13018),"-","")," ",""),$C$19744)</f>
        <v>#NAME?</v>
      </c>
      <c r="D13018" s="9" t="s">
        <v>10417</v>
      </c>
      <c r="E13018" s="9" t="s">
        <v>10419</v>
      </c>
      <c r="F13018" s="9" t="s">
        <v>10417</v>
      </c>
      <c r="G13018" s="9" t="s">
        <v>32425</v>
      </c>
      <c r="H13018" s="9" t="s">
        <v>10417</v>
      </c>
      <c r="I13018" s="9" t="s">
        <v>41696</v>
      </c>
      <c r="J13018" s="9" t="s">
        <v>39157</v>
      </c>
      <c r="K13018" s="9" t="s">
        <v>47449</v>
      </c>
    </row>
    <row r="13019" spans="1:11" x14ac:dyDescent="0.35">
      <c r="A13019" s="9">
        <v>13018</v>
      </c>
      <c r="B13019" s="9" t="str">
        <f t="shared" si="203"/>
        <v xml:space="preserve">Phyllocalyx </v>
      </c>
      <c r="C13019" s="9" t="e" cm="1">
        <f t="array" aca="1" ref="C13019" ca="1">LEFT(K13019,$C$19743)&amp;"-"&amp;RIGHT(SUBSTITUTE(SUBSTITUTE(TiraAcento(E13019),"-","")," ",""),$C$19744)</f>
        <v>#NAME?</v>
      </c>
      <c r="D13019" s="9" t="s">
        <v>10420</v>
      </c>
      <c r="E13019" s="9"/>
      <c r="F13019" s="9" t="s">
        <v>10420</v>
      </c>
      <c r="G13019" s="9" t="s">
        <v>32426</v>
      </c>
      <c r="H13019" s="9" t="s">
        <v>10420</v>
      </c>
      <c r="I13019" s="9" t="s">
        <v>10420</v>
      </c>
      <c r="J13019" s="9"/>
      <c r="K13019" s="9" t="s">
        <v>42568</v>
      </c>
    </row>
    <row r="13020" spans="1:11" x14ac:dyDescent="0.35">
      <c r="A13020" s="9">
        <v>13019</v>
      </c>
      <c r="B13020" s="9" t="str">
        <f t="shared" si="203"/>
        <v>Phyllocalyx edu</v>
      </c>
      <c r="C13020" s="9" t="e" cm="1">
        <f t="array" aca="1" ref="C13020" ca="1">LEFT(K13020,$C$19743)&amp;"-"&amp;RIGHT(SUBSTITUTE(SUBSTITUTE(TiraAcento(E13020),"-","")," ",""),$C$19744)</f>
        <v>#NAME?</v>
      </c>
      <c r="D13020" s="9" t="s">
        <v>10421</v>
      </c>
      <c r="E13020" s="9" t="s">
        <v>253</v>
      </c>
      <c r="F13020" s="9" t="s">
        <v>17953</v>
      </c>
      <c r="G13020" s="9" t="s">
        <v>32427</v>
      </c>
      <c r="H13020" s="9" t="s">
        <v>10421</v>
      </c>
      <c r="I13020" s="9" t="s">
        <v>10420</v>
      </c>
      <c r="J13020" s="9" t="s">
        <v>39173</v>
      </c>
      <c r="K13020" s="9" t="s">
        <v>253</v>
      </c>
    </row>
    <row r="13021" spans="1:11" x14ac:dyDescent="0.35">
      <c r="A13021" s="9">
        <v>13020</v>
      </c>
      <c r="B13021" s="9" t="str">
        <f t="shared" si="203"/>
        <v>Phyllocalyx lae</v>
      </c>
      <c r="C13021" s="9" t="e" cm="1">
        <f t="array" aca="1" ref="C13021" ca="1">LEFT(K13021,$C$19743)&amp;"-"&amp;RIGHT(SUBSTITUTE(SUBSTITUTE(TiraAcento(E13021),"-","")," ",""),$C$19744)</f>
        <v>#NAME?</v>
      </c>
      <c r="D13021" s="9" t="s">
        <v>10422</v>
      </c>
      <c r="E13021" s="9" t="s">
        <v>253</v>
      </c>
      <c r="F13021" s="9" t="s">
        <v>17954</v>
      </c>
      <c r="G13021" s="9" t="s">
        <v>32428</v>
      </c>
      <c r="H13021" s="9" t="s">
        <v>10422</v>
      </c>
      <c r="I13021" s="9" t="s">
        <v>10420</v>
      </c>
      <c r="J13021" s="9" t="s">
        <v>41699</v>
      </c>
      <c r="K13021" s="9" t="s">
        <v>253</v>
      </c>
    </row>
    <row r="13022" spans="1:11" x14ac:dyDescent="0.35">
      <c r="A13022" s="9">
        <v>13021</v>
      </c>
      <c r="B13022" s="9" t="str">
        <f t="shared" si="203"/>
        <v>Phyllocalyx lae</v>
      </c>
      <c r="C13022" s="9" t="e" cm="1">
        <f t="array" aca="1" ref="C13022" ca="1">LEFT(K13022,$C$19743)&amp;"-"&amp;RIGHT(SUBSTITUTE(SUBSTITUTE(TiraAcento(E13022),"-","")," ",""),$C$19744)</f>
        <v>#NAME?</v>
      </c>
      <c r="D13022" s="9" t="s">
        <v>10422</v>
      </c>
      <c r="E13022" s="9" t="s">
        <v>6377</v>
      </c>
      <c r="F13022" s="9" t="s">
        <v>17954</v>
      </c>
      <c r="G13022" s="9" t="s">
        <v>32429</v>
      </c>
      <c r="H13022" s="9" t="s">
        <v>10422</v>
      </c>
      <c r="I13022" s="9" t="s">
        <v>10420</v>
      </c>
      <c r="J13022" s="9" t="s">
        <v>41699</v>
      </c>
      <c r="K13022" s="9" t="s">
        <v>6377</v>
      </c>
    </row>
    <row r="13023" spans="1:11" x14ac:dyDescent="0.35">
      <c r="A13023" s="9">
        <v>13022</v>
      </c>
      <c r="B13023" s="9" t="str">
        <f t="shared" si="203"/>
        <v>Phyllocalyx str</v>
      </c>
      <c r="C13023" s="9" t="e" cm="1">
        <f t="array" aca="1" ref="C13023" ca="1">LEFT(K13023,$C$19743)&amp;"-"&amp;RIGHT(SUBSTITUTE(SUBSTITUTE(TiraAcento(E13023),"-","")," ",""),$C$19744)</f>
        <v>#NAME?</v>
      </c>
      <c r="D13023" s="9" t="s">
        <v>10423</v>
      </c>
      <c r="E13023" s="9" t="s">
        <v>10424</v>
      </c>
      <c r="F13023" s="9" t="s">
        <v>17955</v>
      </c>
      <c r="G13023" s="9" t="s">
        <v>32430</v>
      </c>
      <c r="H13023" s="9" t="s">
        <v>10423</v>
      </c>
      <c r="I13023" s="9" t="s">
        <v>10420</v>
      </c>
      <c r="J13023" s="9" t="s">
        <v>41700</v>
      </c>
      <c r="K13023" s="9" t="s">
        <v>10424</v>
      </c>
    </row>
    <row r="13024" spans="1:11" x14ac:dyDescent="0.35">
      <c r="A13024" s="9">
        <v>13023</v>
      </c>
      <c r="B13024" s="9" t="str">
        <f t="shared" si="203"/>
        <v>Phyllocarpus pte</v>
      </c>
      <c r="C13024" s="9" t="e" cm="1">
        <f t="array" aca="1" ref="C13024" ca="1">LEFT(K13024,$C$19743)&amp;"-"&amp;RIGHT(SUBSTITUTE(SUBSTITUTE(TiraAcento(E13024),"-","")," ",""),$C$19744)</f>
        <v>#NAME?</v>
      </c>
      <c r="D13024" s="9" t="s">
        <v>10425</v>
      </c>
      <c r="E13024" s="9" t="s">
        <v>10426</v>
      </c>
      <c r="F13024" s="9" t="s">
        <v>17956</v>
      </c>
      <c r="G13024" s="9" t="s">
        <v>32431</v>
      </c>
      <c r="H13024" s="9" t="s">
        <v>10425</v>
      </c>
      <c r="I13024" s="9" t="s">
        <v>41701</v>
      </c>
      <c r="J13024" s="9" t="s">
        <v>41702</v>
      </c>
      <c r="K13024" s="9" t="s">
        <v>47450</v>
      </c>
    </row>
    <row r="13025" spans="1:11" x14ac:dyDescent="0.35">
      <c r="A13025" s="9">
        <v>13024</v>
      </c>
      <c r="B13025" s="9" t="str">
        <f t="shared" si="203"/>
        <v>Phyllocarpus pte</v>
      </c>
      <c r="C13025" s="9" t="e" cm="1">
        <f t="array" aca="1" ref="C13025" ca="1">LEFT(K13025,$C$19743)&amp;"-"&amp;RIGHT(SUBSTITUTE(SUBSTITUTE(TiraAcento(E13025),"-","")," ",""),$C$19744)</f>
        <v>#NAME?</v>
      </c>
      <c r="D13025" s="9" t="s">
        <v>10425</v>
      </c>
      <c r="E13025" s="9" t="s">
        <v>10427</v>
      </c>
      <c r="F13025" s="9" t="s">
        <v>17956</v>
      </c>
      <c r="G13025" s="9" t="s">
        <v>32432</v>
      </c>
      <c r="H13025" s="9" t="s">
        <v>10425</v>
      </c>
      <c r="I13025" s="9" t="s">
        <v>41701</v>
      </c>
      <c r="J13025" s="9" t="s">
        <v>41702</v>
      </c>
      <c r="K13025" s="9" t="s">
        <v>47451</v>
      </c>
    </row>
    <row r="13026" spans="1:11" x14ac:dyDescent="0.35">
      <c r="A13026" s="9">
        <v>13025</v>
      </c>
      <c r="B13026" s="9" t="str">
        <f t="shared" si="203"/>
        <v>Phyllocarpus pte</v>
      </c>
      <c r="C13026" s="9" t="e" cm="1">
        <f t="array" aca="1" ref="C13026" ca="1">LEFT(K13026,$C$19743)&amp;"-"&amp;RIGHT(SUBSTITUTE(SUBSTITUTE(TiraAcento(E13026),"-","")," ",""),$C$19744)</f>
        <v>#NAME?</v>
      </c>
      <c r="D13026" s="9" t="s">
        <v>10425</v>
      </c>
      <c r="E13026" s="9" t="s">
        <v>10428</v>
      </c>
      <c r="F13026" s="9" t="s">
        <v>17956</v>
      </c>
      <c r="G13026" s="9" t="s">
        <v>32433</v>
      </c>
      <c r="H13026" s="9" t="s">
        <v>10425</v>
      </c>
      <c r="I13026" s="9" t="s">
        <v>41701</v>
      </c>
      <c r="J13026" s="9" t="s">
        <v>41702</v>
      </c>
      <c r="K13026" s="9" t="s">
        <v>47452</v>
      </c>
    </row>
    <row r="13027" spans="1:11" x14ac:dyDescent="0.35">
      <c r="A13027" s="9">
        <v>13026</v>
      </c>
      <c r="B13027" s="9" t="str">
        <f t="shared" si="203"/>
        <v>Phyllocarpus rie</v>
      </c>
      <c r="C13027" s="9" t="e" cm="1">
        <f t="array" aca="1" ref="C13027" ca="1">LEFT(K13027,$C$19743)&amp;"-"&amp;RIGHT(SUBSTITUTE(SUBSTITUTE(TiraAcento(E13027),"-","")," ",""),$C$19744)</f>
        <v>#NAME?</v>
      </c>
      <c r="D13027" s="9" t="s">
        <v>10429</v>
      </c>
      <c r="E13027" s="9"/>
      <c r="F13027" s="9" t="s">
        <v>17957</v>
      </c>
      <c r="G13027" s="9" t="s">
        <v>32434</v>
      </c>
      <c r="H13027" s="9" t="s">
        <v>10429</v>
      </c>
      <c r="I13027" s="9" t="s">
        <v>41701</v>
      </c>
      <c r="J13027" s="9" t="s">
        <v>39569</v>
      </c>
      <c r="K13027" s="9" t="s">
        <v>42568</v>
      </c>
    </row>
    <row r="13028" spans="1:11" x14ac:dyDescent="0.35">
      <c r="A13028" s="9">
        <v>13027</v>
      </c>
      <c r="B13028" s="9" t="str">
        <f t="shared" si="203"/>
        <v>Phyllostylon bra</v>
      </c>
      <c r="C13028" s="9" t="e" cm="1">
        <f t="array" aca="1" ref="C13028" ca="1">LEFT(K13028,$C$19743)&amp;"-"&amp;RIGHT(SUBSTITUTE(SUBSTITUTE(TiraAcento(E13028),"-","")," ",""),$C$19744)</f>
        <v>#NAME?</v>
      </c>
      <c r="D13028" s="9" t="s">
        <v>10430</v>
      </c>
      <c r="E13028" s="9" t="s">
        <v>10431</v>
      </c>
      <c r="F13028" s="9" t="s">
        <v>17958</v>
      </c>
      <c r="G13028" s="9" t="s">
        <v>32435</v>
      </c>
      <c r="H13028" s="9" t="s">
        <v>10430</v>
      </c>
      <c r="I13028" s="9" t="s">
        <v>41703</v>
      </c>
      <c r="J13028" s="9" t="s">
        <v>39362</v>
      </c>
      <c r="K13028" s="9" t="s">
        <v>10431</v>
      </c>
    </row>
    <row r="13029" spans="1:11" x14ac:dyDescent="0.35">
      <c r="A13029" s="9">
        <v>13028</v>
      </c>
      <c r="B13029" s="9" t="str">
        <f t="shared" si="203"/>
        <v>Phyllostylon bra</v>
      </c>
      <c r="C13029" s="9" t="e" cm="1">
        <f t="array" aca="1" ref="C13029" ca="1">LEFT(K13029,$C$19743)&amp;"-"&amp;RIGHT(SUBSTITUTE(SUBSTITUTE(TiraAcento(E13029),"-","")," ",""),$C$19744)</f>
        <v>#NAME?</v>
      </c>
      <c r="D13029" s="9" t="s">
        <v>10430</v>
      </c>
      <c r="E13029" s="9" t="s">
        <v>10432</v>
      </c>
      <c r="F13029" s="9" t="s">
        <v>17958</v>
      </c>
      <c r="G13029" s="9" t="s">
        <v>32436</v>
      </c>
      <c r="H13029" s="9" t="s">
        <v>10430</v>
      </c>
      <c r="I13029" s="9" t="s">
        <v>41703</v>
      </c>
      <c r="J13029" s="9" t="s">
        <v>39362</v>
      </c>
      <c r="K13029" s="9" t="s">
        <v>10432</v>
      </c>
    </row>
    <row r="13030" spans="1:11" x14ac:dyDescent="0.35">
      <c r="A13030" s="9">
        <v>13029</v>
      </c>
      <c r="B13030" s="9" t="str">
        <f t="shared" si="203"/>
        <v>Phyllostylon bra</v>
      </c>
      <c r="C13030" s="9" t="e" cm="1">
        <f t="array" aca="1" ref="C13030" ca="1">LEFT(K13030,$C$19743)&amp;"-"&amp;RIGHT(SUBSTITUTE(SUBSTITUTE(TiraAcento(E13030),"-","")," ",""),$C$19744)</f>
        <v>#NAME?</v>
      </c>
      <c r="D13030" s="9" t="s">
        <v>10430</v>
      </c>
      <c r="E13030" s="9" t="s">
        <v>1645</v>
      </c>
      <c r="F13030" s="9" t="s">
        <v>17958</v>
      </c>
      <c r="G13030" s="9" t="s">
        <v>32437</v>
      </c>
      <c r="H13030" s="9" t="s">
        <v>10430</v>
      </c>
      <c r="I13030" s="9" t="s">
        <v>41703</v>
      </c>
      <c r="J13030" s="9" t="s">
        <v>39362</v>
      </c>
      <c r="K13030" s="9" t="s">
        <v>43396</v>
      </c>
    </row>
    <row r="13031" spans="1:11" x14ac:dyDescent="0.35">
      <c r="A13031" s="9">
        <v>13030</v>
      </c>
      <c r="B13031" s="9" t="str">
        <f t="shared" si="203"/>
        <v>Phyllostylon bra</v>
      </c>
      <c r="C13031" s="9" t="e" cm="1">
        <f t="array" aca="1" ref="C13031" ca="1">LEFT(K13031,$C$19743)&amp;"-"&amp;RIGHT(SUBSTITUTE(SUBSTITUTE(TiraAcento(E13031),"-","")," ",""),$C$19744)</f>
        <v>#NAME?</v>
      </c>
      <c r="D13031" s="9" t="s">
        <v>10430</v>
      </c>
      <c r="E13031" s="9" t="s">
        <v>863</v>
      </c>
      <c r="F13031" s="9" t="s">
        <v>17958</v>
      </c>
      <c r="G13031" s="9" t="s">
        <v>32438</v>
      </c>
      <c r="H13031" s="9" t="s">
        <v>10430</v>
      </c>
      <c r="I13031" s="9" t="s">
        <v>41703</v>
      </c>
      <c r="J13031" s="9" t="s">
        <v>39362</v>
      </c>
      <c r="K13031" s="9" t="s">
        <v>42964</v>
      </c>
    </row>
    <row r="13032" spans="1:11" x14ac:dyDescent="0.35">
      <c r="A13032" s="9">
        <v>13031</v>
      </c>
      <c r="B13032" s="9" t="str">
        <f t="shared" si="203"/>
        <v>Phyllostylon bra</v>
      </c>
      <c r="C13032" s="9" t="e" cm="1">
        <f t="array" aca="1" ref="C13032" ca="1">LEFT(K13032,$C$19743)&amp;"-"&amp;RIGHT(SUBSTITUTE(SUBSTITUTE(TiraAcento(E13032),"-","")," ",""),$C$19744)</f>
        <v>#NAME?</v>
      </c>
      <c r="D13032" s="9" t="s">
        <v>10430</v>
      </c>
      <c r="E13032" s="9" t="s">
        <v>10433</v>
      </c>
      <c r="F13032" s="9" t="s">
        <v>17958</v>
      </c>
      <c r="G13032" s="9" t="s">
        <v>32439</v>
      </c>
      <c r="H13032" s="9" t="s">
        <v>10430</v>
      </c>
      <c r="I13032" s="9" t="s">
        <v>41703</v>
      </c>
      <c r="J13032" s="9" t="s">
        <v>39362</v>
      </c>
      <c r="K13032" s="9" t="s">
        <v>10433</v>
      </c>
    </row>
    <row r="13033" spans="1:11" x14ac:dyDescent="0.35">
      <c r="A13033" s="9">
        <v>13032</v>
      </c>
      <c r="B13033" s="9" t="str">
        <f t="shared" si="203"/>
        <v>Physocalymma sca</v>
      </c>
      <c r="C13033" s="9" t="e" cm="1">
        <f t="array" aca="1" ref="C13033" ca="1">LEFT(K13033,$C$19743)&amp;"-"&amp;RIGHT(SUBSTITUTE(SUBSTITUTE(TiraAcento(E13033),"-","")," ",""),$C$19744)</f>
        <v>#NAME?</v>
      </c>
      <c r="D13033" s="9" t="s">
        <v>10434</v>
      </c>
      <c r="E13033" s="9" t="s">
        <v>3828</v>
      </c>
      <c r="F13033" s="9" t="s">
        <v>17959</v>
      </c>
      <c r="G13033" s="9" t="s">
        <v>32440</v>
      </c>
      <c r="H13033" s="9" t="s">
        <v>10434</v>
      </c>
      <c r="I13033" s="9" t="s">
        <v>41704</v>
      </c>
      <c r="J13033" s="9" t="s">
        <v>41705</v>
      </c>
      <c r="K13033" s="9" t="s">
        <v>44450</v>
      </c>
    </row>
    <row r="13034" spans="1:11" x14ac:dyDescent="0.35">
      <c r="A13034" s="9">
        <v>13033</v>
      </c>
      <c r="B13034" s="9" t="str">
        <f t="shared" si="203"/>
        <v>Parkia pen</v>
      </c>
      <c r="C13034" s="9" t="e" cm="1">
        <f t="array" aca="1" ref="C13034" ca="1">LEFT(K13034,$C$19743)&amp;"-"&amp;RIGHT(SUBSTITUTE(SUBSTITUTE(TiraAcento(E13034),"-","")," ",""),$C$19744)</f>
        <v>#NAME?</v>
      </c>
      <c r="D13034" s="9" t="s">
        <v>10435</v>
      </c>
      <c r="E13034" s="9" t="s">
        <v>10436</v>
      </c>
      <c r="F13034" s="9" t="s">
        <v>17960</v>
      </c>
      <c r="G13034" s="9" t="s">
        <v>32441</v>
      </c>
      <c r="H13034" s="9" t="s">
        <v>10435</v>
      </c>
      <c r="I13034" s="9" t="s">
        <v>41706</v>
      </c>
      <c r="J13034" s="9" t="s">
        <v>40591</v>
      </c>
      <c r="K13034" s="9" t="s">
        <v>47453</v>
      </c>
    </row>
    <row r="13035" spans="1:11" x14ac:dyDescent="0.35">
      <c r="A13035" s="9">
        <v>13034</v>
      </c>
      <c r="B13035" s="9" t="str">
        <f t="shared" si="203"/>
        <v>Parkia pen</v>
      </c>
      <c r="C13035" s="9" t="e" cm="1">
        <f t="array" aca="1" ref="C13035" ca="1">LEFT(K13035,$C$19743)&amp;"-"&amp;RIGHT(SUBSTITUTE(SUBSTITUTE(TiraAcento(E13035),"-","")," ",""),$C$19744)</f>
        <v>#NAME?</v>
      </c>
      <c r="D13035" s="9" t="s">
        <v>10435</v>
      </c>
      <c r="E13035" s="9" t="s">
        <v>5773</v>
      </c>
      <c r="F13035" s="9" t="s">
        <v>17960</v>
      </c>
      <c r="G13035" s="9" t="s">
        <v>32442</v>
      </c>
      <c r="H13035" s="9" t="s">
        <v>10435</v>
      </c>
      <c r="I13035" s="9" t="s">
        <v>41706</v>
      </c>
      <c r="J13035" s="9" t="s">
        <v>40591</v>
      </c>
      <c r="K13035" s="9" t="s">
        <v>45417</v>
      </c>
    </row>
    <row r="13036" spans="1:11" x14ac:dyDescent="0.35">
      <c r="A13036" s="9">
        <v>13035</v>
      </c>
      <c r="B13036" s="9" t="str">
        <f t="shared" si="203"/>
        <v>Parkia pen</v>
      </c>
      <c r="C13036" s="9" t="e" cm="1">
        <f t="array" aca="1" ref="C13036" ca="1">LEFT(K13036,$C$19743)&amp;"-"&amp;RIGHT(SUBSTITUTE(SUBSTITUTE(TiraAcento(E13036),"-","")," ",""),$C$19744)</f>
        <v>#NAME?</v>
      </c>
      <c r="D13036" s="9" t="s">
        <v>10435</v>
      </c>
      <c r="E13036" s="9" t="s">
        <v>10437</v>
      </c>
      <c r="F13036" s="9" t="s">
        <v>17960</v>
      </c>
      <c r="G13036" s="9" t="s">
        <v>32443</v>
      </c>
      <c r="H13036" s="9" t="s">
        <v>10435</v>
      </c>
      <c r="I13036" s="9" t="s">
        <v>41706</v>
      </c>
      <c r="J13036" s="9" t="s">
        <v>40591</v>
      </c>
      <c r="K13036" s="9" t="s">
        <v>47454</v>
      </c>
    </row>
    <row r="13037" spans="1:11" x14ac:dyDescent="0.35">
      <c r="A13037" s="9">
        <v>13036</v>
      </c>
      <c r="B13037" s="9" t="str">
        <f t="shared" si="203"/>
        <v>Parkia pen</v>
      </c>
      <c r="C13037" s="9" t="e" cm="1">
        <f t="array" aca="1" ref="C13037" ca="1">LEFT(K13037,$C$19743)&amp;"-"&amp;RIGHT(SUBSTITUTE(SUBSTITUTE(TiraAcento(E13037),"-","")," ",""),$C$19744)</f>
        <v>#NAME?</v>
      </c>
      <c r="D13037" s="9" t="s">
        <v>10435</v>
      </c>
      <c r="E13037" s="9" t="s">
        <v>10438</v>
      </c>
      <c r="F13037" s="9" t="s">
        <v>17960</v>
      </c>
      <c r="G13037" s="9" t="s">
        <v>32444</v>
      </c>
      <c r="H13037" s="9" t="s">
        <v>10435</v>
      </c>
      <c r="I13037" s="9" t="s">
        <v>41706</v>
      </c>
      <c r="J13037" s="9" t="s">
        <v>40591</v>
      </c>
      <c r="K13037" s="9" t="s">
        <v>47455</v>
      </c>
    </row>
    <row r="13038" spans="1:11" x14ac:dyDescent="0.35">
      <c r="A13038" s="9">
        <v>13037</v>
      </c>
      <c r="B13038" s="9" t="str">
        <f t="shared" si="203"/>
        <v>Parkia pen</v>
      </c>
      <c r="C13038" s="9" t="e" cm="1">
        <f t="array" aca="1" ref="C13038" ca="1">LEFT(K13038,$C$19743)&amp;"-"&amp;RIGHT(SUBSTITUTE(SUBSTITUTE(TiraAcento(E13038),"-","")," ",""),$C$19744)</f>
        <v>#NAME?</v>
      </c>
      <c r="D13038" s="9" t="s">
        <v>10435</v>
      </c>
      <c r="E13038" s="9" t="s">
        <v>10439</v>
      </c>
      <c r="F13038" s="9" t="s">
        <v>17960</v>
      </c>
      <c r="G13038" s="9" t="s">
        <v>32445</v>
      </c>
      <c r="H13038" s="9" t="s">
        <v>10435</v>
      </c>
      <c r="I13038" s="9" t="s">
        <v>41706</v>
      </c>
      <c r="J13038" s="9" t="s">
        <v>40591</v>
      </c>
      <c r="K13038" s="9" t="s">
        <v>47456</v>
      </c>
    </row>
    <row r="13039" spans="1:11" x14ac:dyDescent="0.35">
      <c r="A13039" s="9">
        <v>13038</v>
      </c>
      <c r="B13039" s="9" t="str">
        <f t="shared" si="203"/>
        <v>Parkia pen</v>
      </c>
      <c r="C13039" s="9" t="e" cm="1">
        <f t="array" aca="1" ref="C13039" ca="1">LEFT(K13039,$C$19743)&amp;"-"&amp;RIGHT(SUBSTITUTE(SUBSTITUTE(TiraAcento(E13039),"-","")," ",""),$C$19744)</f>
        <v>#NAME?</v>
      </c>
      <c r="D13039" s="9" t="s">
        <v>10435</v>
      </c>
      <c r="E13039" s="9" t="s">
        <v>710</v>
      </c>
      <c r="F13039" s="9" t="s">
        <v>17960</v>
      </c>
      <c r="G13039" s="9" t="s">
        <v>32446</v>
      </c>
      <c r="H13039" s="9" t="s">
        <v>10435</v>
      </c>
      <c r="I13039" s="9" t="s">
        <v>41706</v>
      </c>
      <c r="J13039" s="9" t="s">
        <v>40591</v>
      </c>
      <c r="K13039" s="9" t="s">
        <v>710</v>
      </c>
    </row>
    <row r="13040" spans="1:11" x14ac:dyDescent="0.35">
      <c r="A13040" s="9">
        <v>13039</v>
      </c>
      <c r="B13040" s="9" t="str">
        <f t="shared" si="203"/>
        <v>Parkia pen</v>
      </c>
      <c r="C13040" s="9" t="e" cm="1">
        <f t="array" aca="1" ref="C13040" ca="1">LEFT(K13040,$C$19743)&amp;"-"&amp;RIGHT(SUBSTITUTE(SUBSTITUTE(TiraAcento(E13040),"-","")," ",""),$C$19744)</f>
        <v>#NAME?</v>
      </c>
      <c r="D13040" s="9" t="s">
        <v>10435</v>
      </c>
      <c r="E13040" s="9" t="s">
        <v>10440</v>
      </c>
      <c r="F13040" s="9" t="s">
        <v>17960</v>
      </c>
      <c r="G13040" s="9" t="s">
        <v>32447</v>
      </c>
      <c r="H13040" s="9" t="s">
        <v>10435</v>
      </c>
      <c r="I13040" s="9" t="s">
        <v>41706</v>
      </c>
      <c r="J13040" s="9" t="s">
        <v>40591</v>
      </c>
      <c r="K13040" s="9" t="s">
        <v>47457</v>
      </c>
    </row>
    <row r="13041" spans="1:11" x14ac:dyDescent="0.35">
      <c r="A13041" s="9">
        <v>13040</v>
      </c>
      <c r="B13041" s="9" t="str">
        <f t="shared" si="203"/>
        <v>Parkia pen</v>
      </c>
      <c r="C13041" s="9" t="e" cm="1">
        <f t="array" aca="1" ref="C13041" ca="1">LEFT(K13041,$C$19743)&amp;"-"&amp;RIGHT(SUBSTITUTE(SUBSTITUTE(TiraAcento(E13041),"-","")," ",""),$C$19744)</f>
        <v>#NAME?</v>
      </c>
      <c r="D13041" s="9" t="s">
        <v>10435</v>
      </c>
      <c r="E13041" s="9" t="s">
        <v>10441</v>
      </c>
      <c r="F13041" s="9" t="s">
        <v>17960</v>
      </c>
      <c r="G13041" s="9" t="s">
        <v>32448</v>
      </c>
      <c r="H13041" s="9" t="s">
        <v>10435</v>
      </c>
      <c r="I13041" s="9" t="s">
        <v>41706</v>
      </c>
      <c r="J13041" s="9" t="s">
        <v>40591</v>
      </c>
      <c r="K13041" s="9" t="s">
        <v>47458</v>
      </c>
    </row>
    <row r="13042" spans="1:11" x14ac:dyDescent="0.35">
      <c r="A13042" s="9">
        <v>13041</v>
      </c>
      <c r="B13042" s="9" t="str">
        <f t="shared" si="203"/>
        <v>Parkia pen</v>
      </c>
      <c r="C13042" s="9" t="e" cm="1">
        <f t="array" aca="1" ref="C13042" ca="1">LEFT(K13042,$C$19743)&amp;"-"&amp;RIGHT(SUBSTITUTE(SUBSTITUTE(TiraAcento(E13042),"-","")," ",""),$C$19744)</f>
        <v>#NAME?</v>
      </c>
      <c r="D13042" s="9" t="s">
        <v>10435</v>
      </c>
      <c r="E13042" s="9" t="s">
        <v>10442</v>
      </c>
      <c r="F13042" s="9" t="s">
        <v>17960</v>
      </c>
      <c r="G13042" s="9" t="s">
        <v>32449</v>
      </c>
      <c r="H13042" s="9" t="s">
        <v>10435</v>
      </c>
      <c r="I13042" s="9" t="s">
        <v>41706</v>
      </c>
      <c r="J13042" s="9" t="s">
        <v>40591</v>
      </c>
      <c r="K13042" s="9" t="s">
        <v>47459</v>
      </c>
    </row>
    <row r="13043" spans="1:11" x14ac:dyDescent="0.35">
      <c r="A13043" s="9">
        <v>13042</v>
      </c>
      <c r="B13043" s="9" t="str">
        <f t="shared" si="203"/>
        <v>Parkia pen</v>
      </c>
      <c r="C13043" s="9" t="e" cm="1">
        <f t="array" aca="1" ref="C13043" ca="1">LEFT(K13043,$C$19743)&amp;"-"&amp;RIGHT(SUBSTITUTE(SUBSTITUTE(TiraAcento(E13043),"-","")," ",""),$C$19744)</f>
        <v>#NAME?</v>
      </c>
      <c r="D13043" s="9" t="s">
        <v>10435</v>
      </c>
      <c r="E13043" s="9" t="s">
        <v>5777</v>
      </c>
      <c r="F13043" s="9" t="s">
        <v>17960</v>
      </c>
      <c r="G13043" s="9" t="s">
        <v>32450</v>
      </c>
      <c r="H13043" s="9" t="s">
        <v>10435</v>
      </c>
      <c r="I13043" s="9" t="s">
        <v>41706</v>
      </c>
      <c r="J13043" s="9" t="s">
        <v>40591</v>
      </c>
      <c r="K13043" s="9" t="s">
        <v>45420</v>
      </c>
    </row>
    <row r="13044" spans="1:11" x14ac:dyDescent="0.35">
      <c r="A13044" s="9">
        <v>13043</v>
      </c>
      <c r="B13044" s="9" t="str">
        <f t="shared" si="203"/>
        <v>Parkia pen</v>
      </c>
      <c r="C13044" s="9" t="e" cm="1">
        <f t="array" aca="1" ref="C13044" ca="1">LEFT(K13044,$C$19743)&amp;"-"&amp;RIGHT(SUBSTITUTE(SUBSTITUTE(TiraAcento(E13044),"-","")," ",""),$C$19744)</f>
        <v>#NAME?</v>
      </c>
      <c r="D13044" s="9" t="s">
        <v>10435</v>
      </c>
      <c r="E13044" s="9" t="s">
        <v>10443</v>
      </c>
      <c r="F13044" s="9" t="s">
        <v>17960</v>
      </c>
      <c r="G13044" s="9" t="s">
        <v>32451</v>
      </c>
      <c r="H13044" s="9" t="s">
        <v>10435</v>
      </c>
      <c r="I13044" s="9" t="s">
        <v>41706</v>
      </c>
      <c r="J13044" s="9" t="s">
        <v>40591</v>
      </c>
      <c r="K13044" s="9" t="s">
        <v>47460</v>
      </c>
    </row>
    <row r="13045" spans="1:11" x14ac:dyDescent="0.35">
      <c r="A13045" s="9">
        <v>13044</v>
      </c>
      <c r="B13045" s="9" t="str">
        <f t="shared" si="203"/>
        <v>Parkia pen</v>
      </c>
      <c r="C13045" s="9" t="e" cm="1">
        <f t="array" aca="1" ref="C13045" ca="1">LEFT(K13045,$C$19743)&amp;"-"&amp;RIGHT(SUBSTITUTE(SUBSTITUTE(TiraAcento(E13045),"-","")," ",""),$C$19744)</f>
        <v>#NAME?</v>
      </c>
      <c r="D13045" s="9" t="s">
        <v>10435</v>
      </c>
      <c r="E13045" s="9" t="s">
        <v>10444</v>
      </c>
      <c r="F13045" s="9" t="s">
        <v>17960</v>
      </c>
      <c r="G13045" s="9" t="s">
        <v>32452</v>
      </c>
      <c r="H13045" s="9" t="s">
        <v>10435</v>
      </c>
      <c r="I13045" s="9" t="s">
        <v>41706</v>
      </c>
      <c r="J13045" s="9" t="s">
        <v>40591</v>
      </c>
      <c r="K13045" s="9" t="s">
        <v>47461</v>
      </c>
    </row>
    <row r="13046" spans="1:11" x14ac:dyDescent="0.35">
      <c r="A13046" s="9">
        <v>13045</v>
      </c>
      <c r="B13046" s="9" t="str">
        <f t="shared" si="203"/>
        <v>Parkia pen</v>
      </c>
      <c r="C13046" s="9" t="e" cm="1">
        <f t="array" aca="1" ref="C13046" ca="1">LEFT(K13046,$C$19743)&amp;"-"&amp;RIGHT(SUBSTITUTE(SUBSTITUTE(TiraAcento(E13046),"-","")," ",""),$C$19744)</f>
        <v>#NAME?</v>
      </c>
      <c r="D13046" s="9" t="s">
        <v>10435</v>
      </c>
      <c r="E13046" s="9" t="s">
        <v>10445</v>
      </c>
      <c r="F13046" s="9" t="s">
        <v>17960</v>
      </c>
      <c r="G13046" s="9" t="s">
        <v>32453</v>
      </c>
      <c r="H13046" s="9" t="s">
        <v>10435</v>
      </c>
      <c r="I13046" s="9" t="s">
        <v>41706</v>
      </c>
      <c r="J13046" s="9" t="s">
        <v>40591</v>
      </c>
      <c r="K13046" s="9" t="s">
        <v>47462</v>
      </c>
    </row>
    <row r="13047" spans="1:11" x14ac:dyDescent="0.35">
      <c r="A13047" s="9">
        <v>13046</v>
      </c>
      <c r="B13047" s="9" t="str">
        <f t="shared" si="203"/>
        <v>Parkia pen</v>
      </c>
      <c r="C13047" s="9" t="e" cm="1">
        <f t="array" aca="1" ref="C13047" ca="1">LEFT(K13047,$C$19743)&amp;"-"&amp;RIGHT(SUBSTITUTE(SUBSTITUTE(TiraAcento(E13047),"-","")," ",""),$C$19744)</f>
        <v>#NAME?</v>
      </c>
      <c r="D13047" s="9" t="s">
        <v>10435</v>
      </c>
      <c r="E13047" s="9" t="s">
        <v>10446</v>
      </c>
      <c r="F13047" s="9" t="s">
        <v>17960</v>
      </c>
      <c r="G13047" s="9" t="s">
        <v>32454</v>
      </c>
      <c r="H13047" s="9" t="s">
        <v>10435</v>
      </c>
      <c r="I13047" s="9" t="s">
        <v>41706</v>
      </c>
      <c r="J13047" s="9" t="s">
        <v>40591</v>
      </c>
      <c r="K13047" s="9" t="s">
        <v>47463</v>
      </c>
    </row>
    <row r="13048" spans="1:11" x14ac:dyDescent="0.35">
      <c r="A13048" s="9">
        <v>13047</v>
      </c>
      <c r="B13048" s="9" t="str">
        <f t="shared" si="203"/>
        <v>Parkia pen</v>
      </c>
      <c r="C13048" s="9" t="e" cm="1">
        <f t="array" aca="1" ref="C13048" ca="1">LEFT(K13048,$C$19743)&amp;"-"&amp;RIGHT(SUBSTITUTE(SUBSTITUTE(TiraAcento(E13048),"-","")," ",""),$C$19744)</f>
        <v>#NAME?</v>
      </c>
      <c r="D13048" s="9" t="s">
        <v>10435</v>
      </c>
      <c r="E13048" s="9" t="s">
        <v>2233</v>
      </c>
      <c r="F13048" s="9" t="s">
        <v>17960</v>
      </c>
      <c r="G13048" s="9" t="s">
        <v>32455</v>
      </c>
      <c r="H13048" s="9" t="s">
        <v>10435</v>
      </c>
      <c r="I13048" s="9" t="s">
        <v>41706</v>
      </c>
      <c r="J13048" s="9" t="s">
        <v>40591</v>
      </c>
      <c r="K13048" s="9" t="s">
        <v>2233</v>
      </c>
    </row>
    <row r="13049" spans="1:11" x14ac:dyDescent="0.35">
      <c r="A13049" s="9">
        <v>13048</v>
      </c>
      <c r="B13049" s="9" t="str">
        <f t="shared" si="203"/>
        <v>Parkia pen</v>
      </c>
      <c r="C13049" s="9" t="e" cm="1">
        <f t="array" aca="1" ref="C13049" ca="1">LEFT(K13049,$C$19743)&amp;"-"&amp;RIGHT(SUBSTITUTE(SUBSTITUTE(TiraAcento(E13049),"-","")," ",""),$C$19744)</f>
        <v>#NAME?</v>
      </c>
      <c r="D13049" s="9" t="s">
        <v>10435</v>
      </c>
      <c r="E13049" s="9" t="s">
        <v>1743</v>
      </c>
      <c r="F13049" s="9" t="s">
        <v>17960</v>
      </c>
      <c r="G13049" s="9" t="s">
        <v>32456</v>
      </c>
      <c r="H13049" s="9" t="s">
        <v>10435</v>
      </c>
      <c r="I13049" s="9" t="s">
        <v>41706</v>
      </c>
      <c r="J13049" s="9" t="s">
        <v>40591</v>
      </c>
      <c r="K13049" s="9" t="s">
        <v>1743</v>
      </c>
    </row>
    <row r="13050" spans="1:11" x14ac:dyDescent="0.35">
      <c r="A13050" s="9">
        <v>13049</v>
      </c>
      <c r="B13050" s="9" t="str">
        <f t="shared" si="203"/>
        <v>Parkia pen</v>
      </c>
      <c r="C13050" s="9" t="e" cm="1">
        <f t="array" aca="1" ref="C13050" ca="1">LEFT(K13050,$C$19743)&amp;"-"&amp;RIGHT(SUBSTITUTE(SUBSTITUTE(TiraAcento(E13050),"-","")," ",""),$C$19744)</f>
        <v>#NAME?</v>
      </c>
      <c r="D13050" s="9" t="s">
        <v>10435</v>
      </c>
      <c r="E13050" s="9" t="s">
        <v>10447</v>
      </c>
      <c r="F13050" s="9" t="s">
        <v>17960</v>
      </c>
      <c r="G13050" s="9" t="s">
        <v>32457</v>
      </c>
      <c r="H13050" s="9" t="s">
        <v>10435</v>
      </c>
      <c r="I13050" s="9" t="s">
        <v>41706</v>
      </c>
      <c r="J13050" s="9" t="s">
        <v>40591</v>
      </c>
      <c r="K13050" s="9" t="s">
        <v>10447</v>
      </c>
    </row>
    <row r="13051" spans="1:11" x14ac:dyDescent="0.35">
      <c r="A13051" s="9">
        <v>13050</v>
      </c>
      <c r="B13051" s="9" t="str">
        <f t="shared" si="203"/>
        <v>Parkia pen</v>
      </c>
      <c r="C13051" s="9" t="e" cm="1">
        <f t="array" aca="1" ref="C13051" ca="1">LEFT(K13051,$C$19743)&amp;"-"&amp;RIGHT(SUBSTITUTE(SUBSTITUTE(TiraAcento(E13051),"-","")," ",""),$C$19744)</f>
        <v>#NAME?</v>
      </c>
      <c r="D13051" s="9" t="s">
        <v>10435</v>
      </c>
      <c r="E13051" s="9" t="s">
        <v>10448</v>
      </c>
      <c r="F13051" s="9" t="s">
        <v>17960</v>
      </c>
      <c r="G13051" s="9" t="s">
        <v>32458</v>
      </c>
      <c r="H13051" s="9" t="s">
        <v>10435</v>
      </c>
      <c r="I13051" s="9" t="s">
        <v>41706</v>
      </c>
      <c r="J13051" s="9" t="s">
        <v>40591</v>
      </c>
      <c r="K13051" s="9" t="s">
        <v>10448</v>
      </c>
    </row>
    <row r="13052" spans="1:11" x14ac:dyDescent="0.35">
      <c r="A13052" s="9">
        <v>13051</v>
      </c>
      <c r="B13052" s="9" t="str">
        <f t="shared" si="203"/>
        <v>Parkia pen</v>
      </c>
      <c r="C13052" s="9" t="e" cm="1">
        <f t="array" aca="1" ref="C13052" ca="1">LEFT(K13052,$C$19743)&amp;"-"&amp;RIGHT(SUBSTITUTE(SUBSTITUTE(TiraAcento(E13052),"-","")," ",""),$C$19744)</f>
        <v>#NAME?</v>
      </c>
      <c r="D13052" s="9" t="s">
        <v>10435</v>
      </c>
      <c r="E13052" s="9" t="s">
        <v>10449</v>
      </c>
      <c r="F13052" s="9" t="s">
        <v>17960</v>
      </c>
      <c r="G13052" s="9" t="s">
        <v>32459</v>
      </c>
      <c r="H13052" s="9" t="s">
        <v>10435</v>
      </c>
      <c r="I13052" s="9" t="s">
        <v>41706</v>
      </c>
      <c r="J13052" s="9" t="s">
        <v>40591</v>
      </c>
      <c r="K13052" s="9" t="s">
        <v>10449</v>
      </c>
    </row>
    <row r="13053" spans="1:11" x14ac:dyDescent="0.35">
      <c r="A13053" s="9">
        <v>13052</v>
      </c>
      <c r="B13053" s="9" t="str">
        <f t="shared" si="203"/>
        <v>Parkia pen</v>
      </c>
      <c r="C13053" s="9" t="e" cm="1">
        <f t="array" aca="1" ref="C13053" ca="1">LEFT(K13053,$C$19743)&amp;"-"&amp;RIGHT(SUBSTITUTE(SUBSTITUTE(TiraAcento(E13053),"-","")," ",""),$C$19744)</f>
        <v>#NAME?</v>
      </c>
      <c r="D13053" s="9" t="s">
        <v>10435</v>
      </c>
      <c r="E13053" s="9" t="s">
        <v>10450</v>
      </c>
      <c r="F13053" s="9" t="s">
        <v>17960</v>
      </c>
      <c r="G13053" s="9" t="s">
        <v>32460</v>
      </c>
      <c r="H13053" s="9" t="s">
        <v>10435</v>
      </c>
      <c r="I13053" s="9" t="s">
        <v>41706</v>
      </c>
      <c r="J13053" s="9" t="s">
        <v>40591</v>
      </c>
      <c r="K13053" s="9" t="s">
        <v>47464</v>
      </c>
    </row>
    <row r="13054" spans="1:11" x14ac:dyDescent="0.35">
      <c r="A13054" s="9">
        <v>13053</v>
      </c>
      <c r="B13054" s="9" t="str">
        <f t="shared" si="203"/>
        <v>Parkia pen</v>
      </c>
      <c r="C13054" s="9" t="e" cm="1">
        <f t="array" aca="1" ref="C13054" ca="1">LEFT(K13054,$C$19743)&amp;"-"&amp;RIGHT(SUBSTITUTE(SUBSTITUTE(TiraAcento(E13054),"-","")," ",""),$C$19744)</f>
        <v>#NAME?</v>
      </c>
      <c r="D13054" s="9" t="s">
        <v>10435</v>
      </c>
      <c r="E13054" s="9" t="s">
        <v>8712</v>
      </c>
      <c r="F13054" s="9" t="s">
        <v>17960</v>
      </c>
      <c r="G13054" s="9" t="s">
        <v>32461</v>
      </c>
      <c r="H13054" s="9" t="s">
        <v>10435</v>
      </c>
      <c r="I13054" s="9" t="s">
        <v>41706</v>
      </c>
      <c r="J13054" s="9" t="s">
        <v>40591</v>
      </c>
      <c r="K13054" s="9" t="s">
        <v>8712</v>
      </c>
    </row>
    <row r="13055" spans="1:11" x14ac:dyDescent="0.35">
      <c r="A13055" s="9">
        <v>13054</v>
      </c>
      <c r="B13055" s="9" t="str">
        <f t="shared" si="203"/>
        <v>Parkia pen</v>
      </c>
      <c r="C13055" s="9" t="e" cm="1">
        <f t="array" aca="1" ref="C13055" ca="1">LEFT(K13055,$C$19743)&amp;"-"&amp;RIGHT(SUBSTITUTE(SUBSTITUTE(TiraAcento(E13055),"-","")," ",""),$C$19744)</f>
        <v>#NAME?</v>
      </c>
      <c r="D13055" s="9" t="s">
        <v>10435</v>
      </c>
      <c r="E13055" s="9" t="s">
        <v>10451</v>
      </c>
      <c r="F13055" s="9" t="s">
        <v>17960</v>
      </c>
      <c r="G13055" s="9" t="s">
        <v>32462</v>
      </c>
      <c r="H13055" s="9" t="s">
        <v>10435</v>
      </c>
      <c r="I13055" s="9" t="s">
        <v>41706</v>
      </c>
      <c r="J13055" s="9" t="s">
        <v>40591</v>
      </c>
      <c r="K13055" s="9" t="s">
        <v>47465</v>
      </c>
    </row>
    <row r="13056" spans="1:11" x14ac:dyDescent="0.35">
      <c r="A13056" s="9">
        <v>13055</v>
      </c>
      <c r="B13056" s="9" t="str">
        <f t="shared" si="203"/>
        <v>Parkia pen</v>
      </c>
      <c r="C13056" s="9" t="e" cm="1">
        <f t="array" aca="1" ref="C13056" ca="1">LEFT(K13056,$C$19743)&amp;"-"&amp;RIGHT(SUBSTITUTE(SUBSTITUTE(TiraAcento(E13056),"-","")," ",""),$C$19744)</f>
        <v>#NAME?</v>
      </c>
      <c r="D13056" s="9" t="s">
        <v>10435</v>
      </c>
      <c r="E13056" s="9" t="s">
        <v>5997</v>
      </c>
      <c r="F13056" s="9" t="s">
        <v>17960</v>
      </c>
      <c r="G13056" s="9" t="s">
        <v>32463</v>
      </c>
      <c r="H13056" s="9" t="s">
        <v>10435</v>
      </c>
      <c r="I13056" s="9" t="s">
        <v>41706</v>
      </c>
      <c r="J13056" s="9" t="s">
        <v>40591</v>
      </c>
      <c r="K13056" s="9" t="s">
        <v>5997</v>
      </c>
    </row>
    <row r="13057" spans="1:11" x14ac:dyDescent="0.35">
      <c r="A13057" s="9">
        <v>13056</v>
      </c>
      <c r="B13057" s="9" t="str">
        <f t="shared" si="203"/>
        <v>Parkia pen</v>
      </c>
      <c r="C13057" s="9" t="e" cm="1">
        <f t="array" aca="1" ref="C13057" ca="1">LEFT(K13057,$C$19743)&amp;"-"&amp;RIGHT(SUBSTITUTE(SUBSTITUTE(TiraAcento(E13057),"-","")," ",""),$C$19744)</f>
        <v>#NAME?</v>
      </c>
      <c r="D13057" s="9" t="s">
        <v>10435</v>
      </c>
      <c r="E13057" s="9" t="s">
        <v>10452</v>
      </c>
      <c r="F13057" s="9" t="s">
        <v>17960</v>
      </c>
      <c r="G13057" s="9" t="s">
        <v>32464</v>
      </c>
      <c r="H13057" s="9" t="s">
        <v>10435</v>
      </c>
      <c r="I13057" s="9" t="s">
        <v>41706</v>
      </c>
      <c r="J13057" s="9" t="s">
        <v>40591</v>
      </c>
      <c r="K13057" s="9" t="s">
        <v>47466</v>
      </c>
    </row>
    <row r="13058" spans="1:11" x14ac:dyDescent="0.35">
      <c r="A13058" s="9">
        <v>13057</v>
      </c>
      <c r="B13058" s="9" t="str">
        <f t="shared" si="203"/>
        <v>Parkia pen</v>
      </c>
      <c r="C13058" s="9" t="e" cm="1">
        <f t="array" aca="1" ref="C13058" ca="1">LEFT(K13058,$C$19743)&amp;"-"&amp;RIGHT(SUBSTITUTE(SUBSTITUTE(TiraAcento(E13058),"-","")," ",""),$C$19744)</f>
        <v>#NAME?</v>
      </c>
      <c r="D13058" s="9" t="s">
        <v>10435</v>
      </c>
      <c r="E13058" s="9" t="s">
        <v>10453</v>
      </c>
      <c r="F13058" s="9" t="s">
        <v>17960</v>
      </c>
      <c r="G13058" s="9" t="s">
        <v>32465</v>
      </c>
      <c r="H13058" s="9" t="s">
        <v>10435</v>
      </c>
      <c r="I13058" s="9" t="s">
        <v>41706</v>
      </c>
      <c r="J13058" s="9" t="s">
        <v>40591</v>
      </c>
      <c r="K13058" s="9" t="s">
        <v>10453</v>
      </c>
    </row>
    <row r="13059" spans="1:11" x14ac:dyDescent="0.35">
      <c r="A13059" s="9">
        <v>13058</v>
      </c>
      <c r="B13059" s="9" t="str">
        <f t="shared" ref="B13059:B13122" si="204">I13059&amp;" "&amp;IFERROR(LEFT(J13059,$B$19743),D13059)</f>
        <v>Parkia pen</v>
      </c>
      <c r="C13059" s="9" t="e" cm="1">
        <f t="array" aca="1" ref="C13059" ca="1">LEFT(K13059,$C$19743)&amp;"-"&amp;RIGHT(SUBSTITUTE(SUBSTITUTE(TiraAcento(E13059),"-","")," ",""),$C$19744)</f>
        <v>#NAME?</v>
      </c>
      <c r="D13059" s="9" t="s">
        <v>10435</v>
      </c>
      <c r="E13059" s="9" t="s">
        <v>6659</v>
      </c>
      <c r="F13059" s="9" t="s">
        <v>17960</v>
      </c>
      <c r="G13059" s="9" t="s">
        <v>32466</v>
      </c>
      <c r="H13059" s="9" t="s">
        <v>10435</v>
      </c>
      <c r="I13059" s="9" t="s">
        <v>41706</v>
      </c>
      <c r="J13059" s="9" t="s">
        <v>40591</v>
      </c>
      <c r="K13059" s="9" t="s">
        <v>6659</v>
      </c>
    </row>
    <row r="13060" spans="1:11" x14ac:dyDescent="0.35">
      <c r="A13060" s="9">
        <v>13059</v>
      </c>
      <c r="B13060" s="9" t="str">
        <f t="shared" si="204"/>
        <v>Parkia pen</v>
      </c>
      <c r="C13060" s="9" t="e" cm="1">
        <f t="array" aca="1" ref="C13060" ca="1">LEFT(K13060,$C$19743)&amp;"-"&amp;RIGHT(SUBSTITUTE(SUBSTITUTE(TiraAcento(E13060),"-","")," ",""),$C$19744)</f>
        <v>#NAME?</v>
      </c>
      <c r="D13060" s="9" t="s">
        <v>10435</v>
      </c>
      <c r="E13060" s="9" t="s">
        <v>10454</v>
      </c>
      <c r="F13060" s="9" t="s">
        <v>17960</v>
      </c>
      <c r="G13060" s="9" t="s">
        <v>32467</v>
      </c>
      <c r="H13060" s="9" t="s">
        <v>10435</v>
      </c>
      <c r="I13060" s="9" t="s">
        <v>41706</v>
      </c>
      <c r="J13060" s="9" t="s">
        <v>40591</v>
      </c>
      <c r="K13060" s="9" t="s">
        <v>10454</v>
      </c>
    </row>
    <row r="13061" spans="1:11" x14ac:dyDescent="0.35">
      <c r="A13061" s="9">
        <v>13060</v>
      </c>
      <c r="B13061" s="9" t="str">
        <f t="shared" si="204"/>
        <v>Parkia pen</v>
      </c>
      <c r="C13061" s="9" t="e" cm="1">
        <f t="array" aca="1" ref="C13061" ca="1">LEFT(K13061,$C$19743)&amp;"-"&amp;RIGHT(SUBSTITUTE(SUBSTITUTE(TiraAcento(E13061),"-","")," ",""),$C$19744)</f>
        <v>#NAME?</v>
      </c>
      <c r="D13061" s="9" t="s">
        <v>10435</v>
      </c>
      <c r="E13061" s="9" t="s">
        <v>1948</v>
      </c>
      <c r="F13061" s="9" t="s">
        <v>17960</v>
      </c>
      <c r="G13061" s="9" t="s">
        <v>32468</v>
      </c>
      <c r="H13061" s="9" t="s">
        <v>10435</v>
      </c>
      <c r="I13061" s="9" t="s">
        <v>41706</v>
      </c>
      <c r="J13061" s="9" t="s">
        <v>40591</v>
      </c>
      <c r="K13061" s="9" t="s">
        <v>1948</v>
      </c>
    </row>
    <row r="13062" spans="1:11" x14ac:dyDescent="0.35">
      <c r="A13062" s="9">
        <v>13061</v>
      </c>
      <c r="B13062" s="9" t="str">
        <f t="shared" si="204"/>
        <v>Parkia pen</v>
      </c>
      <c r="C13062" s="9" t="e" cm="1">
        <f t="array" aca="1" ref="C13062" ca="1">LEFT(K13062,$C$19743)&amp;"-"&amp;RIGHT(SUBSTITUTE(SUBSTITUTE(TiraAcento(E13062),"-","")," ",""),$C$19744)</f>
        <v>#NAME?</v>
      </c>
      <c r="D13062" s="9" t="s">
        <v>10435</v>
      </c>
      <c r="E13062" s="9" t="s">
        <v>5488</v>
      </c>
      <c r="F13062" s="9" t="s">
        <v>17960</v>
      </c>
      <c r="G13062" s="9" t="s">
        <v>32469</v>
      </c>
      <c r="H13062" s="9" t="s">
        <v>10435</v>
      </c>
      <c r="I13062" s="9" t="s">
        <v>41706</v>
      </c>
      <c r="J13062" s="9" t="s">
        <v>40591</v>
      </c>
      <c r="K13062" s="9" t="s">
        <v>45279</v>
      </c>
    </row>
    <row r="13063" spans="1:11" x14ac:dyDescent="0.35">
      <c r="A13063" s="9">
        <v>13062</v>
      </c>
      <c r="B13063" s="9" t="str">
        <f t="shared" si="204"/>
        <v>Parkia pen</v>
      </c>
      <c r="C13063" s="9" t="e" cm="1">
        <f t="array" aca="1" ref="C13063" ca="1">LEFT(K13063,$C$19743)&amp;"-"&amp;RIGHT(SUBSTITUTE(SUBSTITUTE(TiraAcento(E13063),"-","")," ",""),$C$19744)</f>
        <v>#NAME?</v>
      </c>
      <c r="D13063" s="9" t="s">
        <v>10435</v>
      </c>
      <c r="E13063" s="9" t="s">
        <v>448</v>
      </c>
      <c r="F13063" s="9" t="s">
        <v>17960</v>
      </c>
      <c r="G13063" s="9" t="s">
        <v>32470</v>
      </c>
      <c r="H13063" s="9" t="s">
        <v>10435</v>
      </c>
      <c r="I13063" s="9" t="s">
        <v>41706</v>
      </c>
      <c r="J13063" s="9" t="s">
        <v>40591</v>
      </c>
      <c r="K13063" s="9" t="s">
        <v>42759</v>
      </c>
    </row>
    <row r="13064" spans="1:11" x14ac:dyDescent="0.35">
      <c r="A13064" s="9">
        <v>13063</v>
      </c>
      <c r="B13064" s="9" t="str">
        <f t="shared" si="204"/>
        <v>Parkia pen</v>
      </c>
      <c r="C13064" s="9" t="e" cm="1">
        <f t="array" aca="1" ref="C13064" ca="1">LEFT(K13064,$C$19743)&amp;"-"&amp;RIGHT(SUBSTITUTE(SUBSTITUTE(TiraAcento(E13064),"-","")," ",""),$C$19744)</f>
        <v>#NAME?</v>
      </c>
      <c r="D13064" s="9" t="s">
        <v>10435</v>
      </c>
      <c r="E13064" s="9" t="s">
        <v>450</v>
      </c>
      <c r="F13064" s="9" t="s">
        <v>17960</v>
      </c>
      <c r="G13064" s="9" t="s">
        <v>32471</v>
      </c>
      <c r="H13064" s="9" t="s">
        <v>10435</v>
      </c>
      <c r="I13064" s="9" t="s">
        <v>41706</v>
      </c>
      <c r="J13064" s="9" t="s">
        <v>40591</v>
      </c>
      <c r="K13064" s="9" t="s">
        <v>42761</v>
      </c>
    </row>
    <row r="13065" spans="1:11" x14ac:dyDescent="0.35">
      <c r="A13065" s="9">
        <v>13064</v>
      </c>
      <c r="B13065" s="9" t="str">
        <f t="shared" si="204"/>
        <v>Parkia pen</v>
      </c>
      <c r="C13065" s="9" t="e" cm="1">
        <f t="array" aca="1" ref="C13065" ca="1">LEFT(K13065,$C$19743)&amp;"-"&amp;RIGHT(SUBSTITUTE(SUBSTITUTE(TiraAcento(E13065),"-","")," ",""),$C$19744)</f>
        <v>#NAME?</v>
      </c>
      <c r="D13065" s="9" t="s">
        <v>10435</v>
      </c>
      <c r="E13065" s="9" t="s">
        <v>1258</v>
      </c>
      <c r="F13065" s="9" t="s">
        <v>17960</v>
      </c>
      <c r="G13065" s="9" t="s">
        <v>32472</v>
      </c>
      <c r="H13065" s="9" t="s">
        <v>10435</v>
      </c>
      <c r="I13065" s="9" t="s">
        <v>41706</v>
      </c>
      <c r="J13065" s="9" t="s">
        <v>40591</v>
      </c>
      <c r="K13065" s="9" t="s">
        <v>43183</v>
      </c>
    </row>
    <row r="13066" spans="1:11" x14ac:dyDescent="0.35">
      <c r="A13066" s="9">
        <v>13065</v>
      </c>
      <c r="B13066" s="9" t="str">
        <f t="shared" si="204"/>
        <v>Parkia pen</v>
      </c>
      <c r="C13066" s="9" t="e" cm="1">
        <f t="array" aca="1" ref="C13066" ca="1">LEFT(K13066,$C$19743)&amp;"-"&amp;RIGHT(SUBSTITUTE(SUBSTITUTE(TiraAcento(E13066),"-","")," ",""),$C$19744)</f>
        <v>#NAME?</v>
      </c>
      <c r="D13066" s="9" t="s">
        <v>10435</v>
      </c>
      <c r="E13066" s="9" t="s">
        <v>10455</v>
      </c>
      <c r="F13066" s="9" t="s">
        <v>17960</v>
      </c>
      <c r="G13066" s="9" t="s">
        <v>32473</v>
      </c>
      <c r="H13066" s="9" t="s">
        <v>10435</v>
      </c>
      <c r="I13066" s="9" t="s">
        <v>41706</v>
      </c>
      <c r="J13066" s="9" t="s">
        <v>40591</v>
      </c>
      <c r="K13066" s="9" t="s">
        <v>47467</v>
      </c>
    </row>
    <row r="13067" spans="1:11" x14ac:dyDescent="0.35">
      <c r="A13067" s="9">
        <v>13066</v>
      </c>
      <c r="B13067" s="9" t="str">
        <f t="shared" si="204"/>
        <v>Parkia pen</v>
      </c>
      <c r="C13067" s="9" t="e" cm="1">
        <f t="array" aca="1" ref="C13067" ca="1">LEFT(K13067,$C$19743)&amp;"-"&amp;RIGHT(SUBSTITUTE(SUBSTITUTE(TiraAcento(E13067),"-","")," ",""),$C$19744)</f>
        <v>#NAME?</v>
      </c>
      <c r="D13067" s="9" t="s">
        <v>10435</v>
      </c>
      <c r="E13067" s="9" t="s">
        <v>10333</v>
      </c>
      <c r="F13067" s="9" t="s">
        <v>17960</v>
      </c>
      <c r="G13067" s="9" t="s">
        <v>32474</v>
      </c>
      <c r="H13067" s="9" t="s">
        <v>10435</v>
      </c>
      <c r="I13067" s="9" t="s">
        <v>41706</v>
      </c>
      <c r="J13067" s="9" t="s">
        <v>40591</v>
      </c>
      <c r="K13067" s="9" t="s">
        <v>10333</v>
      </c>
    </row>
    <row r="13068" spans="1:11" x14ac:dyDescent="0.35">
      <c r="A13068" s="9">
        <v>13067</v>
      </c>
      <c r="B13068" s="9" t="str">
        <f t="shared" si="204"/>
        <v>Parkia pen</v>
      </c>
      <c r="C13068" s="9" t="e" cm="1">
        <f t="array" aca="1" ref="C13068" ca="1">LEFT(K13068,$C$19743)&amp;"-"&amp;RIGHT(SUBSTITUTE(SUBSTITUTE(TiraAcento(E13068),"-","")," ",""),$C$19744)</f>
        <v>#NAME?</v>
      </c>
      <c r="D13068" s="9" t="s">
        <v>10435</v>
      </c>
      <c r="E13068" s="9" t="s">
        <v>10456</v>
      </c>
      <c r="F13068" s="9" t="s">
        <v>17960</v>
      </c>
      <c r="G13068" s="9" t="s">
        <v>32475</v>
      </c>
      <c r="H13068" s="9" t="s">
        <v>10435</v>
      </c>
      <c r="I13068" s="9" t="s">
        <v>41706</v>
      </c>
      <c r="J13068" s="9" t="s">
        <v>40591</v>
      </c>
      <c r="K13068" s="9" t="s">
        <v>10456</v>
      </c>
    </row>
    <row r="13069" spans="1:11" x14ac:dyDescent="0.35">
      <c r="A13069" s="9">
        <v>13068</v>
      </c>
      <c r="B13069" s="9" t="str">
        <f t="shared" si="204"/>
        <v>Parkia pen</v>
      </c>
      <c r="C13069" s="9" t="e" cm="1">
        <f t="array" aca="1" ref="C13069" ca="1">LEFT(K13069,$C$19743)&amp;"-"&amp;RIGHT(SUBSTITUTE(SUBSTITUTE(TiraAcento(E13069),"-","")," ",""),$C$19744)</f>
        <v>#NAME?</v>
      </c>
      <c r="D13069" s="9" t="s">
        <v>10435</v>
      </c>
      <c r="E13069" s="9" t="s">
        <v>4401</v>
      </c>
      <c r="F13069" s="9" t="s">
        <v>17960</v>
      </c>
      <c r="G13069" s="9" t="s">
        <v>32476</v>
      </c>
      <c r="H13069" s="9" t="s">
        <v>10435</v>
      </c>
      <c r="I13069" s="9" t="s">
        <v>41706</v>
      </c>
      <c r="J13069" s="9" t="s">
        <v>40591</v>
      </c>
      <c r="K13069" s="9" t="s">
        <v>44734</v>
      </c>
    </row>
    <row r="13070" spans="1:11" x14ac:dyDescent="0.35">
      <c r="A13070" s="9">
        <v>13069</v>
      </c>
      <c r="B13070" s="9" t="str">
        <f t="shared" si="204"/>
        <v>Parkia pen</v>
      </c>
      <c r="C13070" s="9" t="e" cm="1">
        <f t="array" aca="1" ref="C13070" ca="1">LEFT(K13070,$C$19743)&amp;"-"&amp;RIGHT(SUBSTITUTE(SUBSTITUTE(TiraAcento(E13070),"-","")," ",""),$C$19744)</f>
        <v>#NAME?</v>
      </c>
      <c r="D13070" s="9" t="s">
        <v>10435</v>
      </c>
      <c r="E13070" s="9" t="s">
        <v>10457</v>
      </c>
      <c r="F13070" s="9" t="s">
        <v>17960</v>
      </c>
      <c r="G13070" s="9" t="s">
        <v>32477</v>
      </c>
      <c r="H13070" s="9" t="s">
        <v>10435</v>
      </c>
      <c r="I13070" s="9" t="s">
        <v>41706</v>
      </c>
      <c r="J13070" s="9" t="s">
        <v>40591</v>
      </c>
      <c r="K13070" s="9" t="s">
        <v>47468</v>
      </c>
    </row>
    <row r="13071" spans="1:11" x14ac:dyDescent="0.35">
      <c r="A13071" s="9">
        <v>13070</v>
      </c>
      <c r="B13071" s="9" t="str">
        <f t="shared" si="204"/>
        <v>Parkia pen</v>
      </c>
      <c r="C13071" s="9" t="e" cm="1">
        <f t="array" aca="1" ref="C13071" ca="1">LEFT(K13071,$C$19743)&amp;"-"&amp;RIGHT(SUBSTITUTE(SUBSTITUTE(TiraAcento(E13071),"-","")," ",""),$C$19744)</f>
        <v>#NAME?</v>
      </c>
      <c r="D13071" s="9" t="s">
        <v>10435</v>
      </c>
      <c r="E13071" s="9" t="s">
        <v>10458</v>
      </c>
      <c r="F13071" s="9" t="s">
        <v>17960</v>
      </c>
      <c r="G13071" s="9" t="s">
        <v>32478</v>
      </c>
      <c r="H13071" s="9" t="s">
        <v>10435</v>
      </c>
      <c r="I13071" s="9" t="s">
        <v>41706</v>
      </c>
      <c r="J13071" s="9" t="s">
        <v>40591</v>
      </c>
      <c r="K13071" s="9" t="s">
        <v>10458</v>
      </c>
    </row>
    <row r="13072" spans="1:11" x14ac:dyDescent="0.35">
      <c r="A13072" s="9">
        <v>13071</v>
      </c>
      <c r="B13072" s="9" t="str">
        <f t="shared" si="204"/>
        <v>Parkia pen</v>
      </c>
      <c r="C13072" s="9" t="e" cm="1">
        <f t="array" aca="1" ref="C13072" ca="1">LEFT(K13072,$C$19743)&amp;"-"&amp;RIGHT(SUBSTITUTE(SUBSTITUTE(TiraAcento(E13072),"-","")," ",""),$C$19744)</f>
        <v>#NAME?</v>
      </c>
      <c r="D13072" s="9" t="s">
        <v>10435</v>
      </c>
      <c r="E13072" s="9" t="s">
        <v>8714</v>
      </c>
      <c r="F13072" s="9" t="s">
        <v>17960</v>
      </c>
      <c r="G13072" s="9" t="s">
        <v>32479</v>
      </c>
      <c r="H13072" s="9" t="s">
        <v>10435</v>
      </c>
      <c r="I13072" s="9" t="s">
        <v>41706</v>
      </c>
      <c r="J13072" s="9" t="s">
        <v>40591</v>
      </c>
      <c r="K13072" s="9" t="s">
        <v>8714</v>
      </c>
    </row>
    <row r="13073" spans="1:11" x14ac:dyDescent="0.35">
      <c r="A13073" s="9">
        <v>13072</v>
      </c>
      <c r="B13073" s="9" t="str">
        <f t="shared" si="204"/>
        <v>Parkia pla</v>
      </c>
      <c r="C13073" s="9" t="e" cm="1">
        <f t="array" aca="1" ref="C13073" ca="1">LEFT(K13073,$C$19743)&amp;"-"&amp;RIGHT(SUBSTITUTE(SUBSTITUTE(TiraAcento(E13073),"-","")," ",""),$C$19744)</f>
        <v>#NAME?</v>
      </c>
      <c r="D13073" s="9" t="s">
        <v>10459</v>
      </c>
      <c r="E13073" s="9" t="s">
        <v>10460</v>
      </c>
      <c r="F13073" s="9" t="s">
        <v>17961</v>
      </c>
      <c r="G13073" s="9" t="s">
        <v>32480</v>
      </c>
      <c r="H13073" s="9" t="s">
        <v>10459</v>
      </c>
      <c r="I13073" s="9" t="s">
        <v>41706</v>
      </c>
      <c r="J13073" s="9" t="s">
        <v>41707</v>
      </c>
      <c r="K13073" s="9" t="s">
        <v>10460</v>
      </c>
    </row>
    <row r="13074" spans="1:11" x14ac:dyDescent="0.35">
      <c r="A13074" s="9">
        <v>13073</v>
      </c>
      <c r="B13074" s="9" t="str">
        <f t="shared" si="204"/>
        <v>Parkia pla</v>
      </c>
      <c r="C13074" s="9" t="e" cm="1">
        <f t="array" aca="1" ref="C13074" ca="1">LEFT(K13074,$C$19743)&amp;"-"&amp;RIGHT(SUBSTITUTE(SUBSTITUTE(TiraAcento(E13074),"-","")," ",""),$C$19744)</f>
        <v>#NAME?</v>
      </c>
      <c r="D13074" s="9" t="s">
        <v>10459</v>
      </c>
      <c r="E13074" s="9" t="s">
        <v>10461</v>
      </c>
      <c r="F13074" s="9" t="s">
        <v>17961</v>
      </c>
      <c r="G13074" s="9" t="s">
        <v>32481</v>
      </c>
      <c r="H13074" s="9" t="s">
        <v>10459</v>
      </c>
      <c r="I13074" s="9" t="s">
        <v>41706</v>
      </c>
      <c r="J13074" s="9" t="s">
        <v>41707</v>
      </c>
      <c r="K13074" s="9" t="s">
        <v>10461</v>
      </c>
    </row>
    <row r="13075" spans="1:11" x14ac:dyDescent="0.35">
      <c r="A13075" s="9">
        <v>13074</v>
      </c>
      <c r="B13075" s="9" t="str">
        <f t="shared" si="204"/>
        <v>Parkia pla</v>
      </c>
      <c r="C13075" s="9" t="e" cm="1">
        <f t="array" aca="1" ref="C13075" ca="1">LEFT(K13075,$C$19743)&amp;"-"&amp;RIGHT(SUBSTITUTE(SUBSTITUTE(TiraAcento(E13075),"-","")," ",""),$C$19744)</f>
        <v>#NAME?</v>
      </c>
      <c r="D13075" s="9" t="s">
        <v>10459</v>
      </c>
      <c r="E13075" s="9" t="s">
        <v>10436</v>
      </c>
      <c r="F13075" s="9" t="s">
        <v>17961</v>
      </c>
      <c r="G13075" s="9" t="s">
        <v>32482</v>
      </c>
      <c r="H13075" s="9" t="s">
        <v>10459</v>
      </c>
      <c r="I13075" s="9" t="s">
        <v>41706</v>
      </c>
      <c r="J13075" s="9" t="s">
        <v>41707</v>
      </c>
      <c r="K13075" s="9" t="s">
        <v>47453</v>
      </c>
    </row>
    <row r="13076" spans="1:11" x14ac:dyDescent="0.35">
      <c r="A13076" s="9">
        <v>13075</v>
      </c>
      <c r="B13076" s="9" t="str">
        <f t="shared" si="204"/>
        <v>Parkia pla</v>
      </c>
      <c r="C13076" s="9" t="e" cm="1">
        <f t="array" aca="1" ref="C13076" ca="1">LEFT(K13076,$C$19743)&amp;"-"&amp;RIGHT(SUBSTITUTE(SUBSTITUTE(TiraAcento(E13076),"-","")," ",""),$C$19744)</f>
        <v>#NAME?</v>
      </c>
      <c r="D13076" s="9" t="s">
        <v>10459</v>
      </c>
      <c r="E13076" s="9" t="s">
        <v>5773</v>
      </c>
      <c r="F13076" s="9" t="s">
        <v>17961</v>
      </c>
      <c r="G13076" s="9" t="s">
        <v>32483</v>
      </c>
      <c r="H13076" s="9" t="s">
        <v>10459</v>
      </c>
      <c r="I13076" s="9" t="s">
        <v>41706</v>
      </c>
      <c r="J13076" s="9" t="s">
        <v>41707</v>
      </c>
      <c r="K13076" s="9" t="s">
        <v>45417</v>
      </c>
    </row>
    <row r="13077" spans="1:11" x14ac:dyDescent="0.35">
      <c r="A13077" s="9">
        <v>13076</v>
      </c>
      <c r="B13077" s="9" t="str">
        <f t="shared" si="204"/>
        <v>Parkia pla</v>
      </c>
      <c r="C13077" s="9" t="e" cm="1">
        <f t="array" aca="1" ref="C13077" ca="1">LEFT(K13077,$C$19743)&amp;"-"&amp;RIGHT(SUBSTITUTE(SUBSTITUTE(TiraAcento(E13077),"-","")," ",""),$C$19744)</f>
        <v>#NAME?</v>
      </c>
      <c r="D13077" s="9" t="s">
        <v>10459</v>
      </c>
      <c r="E13077" s="9" t="s">
        <v>4385</v>
      </c>
      <c r="F13077" s="9" t="s">
        <v>17961</v>
      </c>
      <c r="G13077" s="9" t="s">
        <v>32484</v>
      </c>
      <c r="H13077" s="9" t="s">
        <v>10459</v>
      </c>
      <c r="I13077" s="9" t="s">
        <v>41706</v>
      </c>
      <c r="J13077" s="9" t="s">
        <v>41707</v>
      </c>
      <c r="K13077" s="9" t="s">
        <v>44723</v>
      </c>
    </row>
    <row r="13078" spans="1:11" x14ac:dyDescent="0.35">
      <c r="A13078" s="9">
        <v>13077</v>
      </c>
      <c r="B13078" s="9" t="str">
        <f t="shared" si="204"/>
        <v>Parkia pla</v>
      </c>
      <c r="C13078" s="9" t="e" cm="1">
        <f t="array" aca="1" ref="C13078" ca="1">LEFT(K13078,$C$19743)&amp;"-"&amp;RIGHT(SUBSTITUTE(SUBSTITUTE(TiraAcento(E13078),"-","")," ",""),$C$19744)</f>
        <v>#NAME?</v>
      </c>
      <c r="D13078" s="9" t="s">
        <v>10459</v>
      </c>
      <c r="E13078" s="9" t="s">
        <v>10462</v>
      </c>
      <c r="F13078" s="9" t="s">
        <v>17961</v>
      </c>
      <c r="G13078" s="9" t="s">
        <v>32485</v>
      </c>
      <c r="H13078" s="9" t="s">
        <v>10459</v>
      </c>
      <c r="I13078" s="9" t="s">
        <v>41706</v>
      </c>
      <c r="J13078" s="9" t="s">
        <v>41707</v>
      </c>
      <c r="K13078" s="9" t="s">
        <v>47469</v>
      </c>
    </row>
    <row r="13079" spans="1:11" x14ac:dyDescent="0.35">
      <c r="A13079" s="9">
        <v>13078</v>
      </c>
      <c r="B13079" s="9" t="str">
        <f t="shared" si="204"/>
        <v>Parkia pla</v>
      </c>
      <c r="C13079" s="9" t="e" cm="1">
        <f t="array" aca="1" ref="C13079" ca="1">LEFT(K13079,$C$19743)&amp;"-"&amp;RIGHT(SUBSTITUTE(SUBSTITUTE(TiraAcento(E13079),"-","")," ",""),$C$19744)</f>
        <v>#NAME?</v>
      </c>
      <c r="D13079" s="9" t="s">
        <v>10459</v>
      </c>
      <c r="E13079" s="9" t="s">
        <v>710</v>
      </c>
      <c r="F13079" s="9" t="s">
        <v>17961</v>
      </c>
      <c r="G13079" s="9" t="s">
        <v>32486</v>
      </c>
      <c r="H13079" s="9" t="s">
        <v>10459</v>
      </c>
      <c r="I13079" s="9" t="s">
        <v>41706</v>
      </c>
      <c r="J13079" s="9" t="s">
        <v>41707</v>
      </c>
      <c r="K13079" s="9" t="s">
        <v>710</v>
      </c>
    </row>
    <row r="13080" spans="1:11" x14ac:dyDescent="0.35">
      <c r="A13080" s="9">
        <v>13079</v>
      </c>
      <c r="B13080" s="9" t="str">
        <f t="shared" si="204"/>
        <v>Parkia pla</v>
      </c>
      <c r="C13080" s="9" t="e" cm="1">
        <f t="array" aca="1" ref="C13080" ca="1">LEFT(K13080,$C$19743)&amp;"-"&amp;RIGHT(SUBSTITUTE(SUBSTITUTE(TiraAcento(E13080),"-","")," ",""),$C$19744)</f>
        <v>#NAME?</v>
      </c>
      <c r="D13080" s="9" t="s">
        <v>10459</v>
      </c>
      <c r="E13080" s="9" t="s">
        <v>10463</v>
      </c>
      <c r="F13080" s="9" t="s">
        <v>17961</v>
      </c>
      <c r="G13080" s="9" t="s">
        <v>32487</v>
      </c>
      <c r="H13080" s="9" t="s">
        <v>10459</v>
      </c>
      <c r="I13080" s="9" t="s">
        <v>41706</v>
      </c>
      <c r="J13080" s="9" t="s">
        <v>41707</v>
      </c>
      <c r="K13080" s="9" t="s">
        <v>47470</v>
      </c>
    </row>
    <row r="13081" spans="1:11" x14ac:dyDescent="0.35">
      <c r="A13081" s="9">
        <v>13080</v>
      </c>
      <c r="B13081" s="9" t="str">
        <f t="shared" si="204"/>
        <v>Parkia pla</v>
      </c>
      <c r="C13081" s="9" t="e" cm="1">
        <f t="array" aca="1" ref="C13081" ca="1">LEFT(K13081,$C$19743)&amp;"-"&amp;RIGHT(SUBSTITUTE(SUBSTITUTE(TiraAcento(E13081),"-","")," ",""),$C$19744)</f>
        <v>#NAME?</v>
      </c>
      <c r="D13081" s="9" t="s">
        <v>10459</v>
      </c>
      <c r="E13081" s="9" t="s">
        <v>10442</v>
      </c>
      <c r="F13081" s="9" t="s">
        <v>17961</v>
      </c>
      <c r="G13081" s="9" t="s">
        <v>32488</v>
      </c>
      <c r="H13081" s="9" t="s">
        <v>10459</v>
      </c>
      <c r="I13081" s="9" t="s">
        <v>41706</v>
      </c>
      <c r="J13081" s="9" t="s">
        <v>41707</v>
      </c>
      <c r="K13081" s="9" t="s">
        <v>47459</v>
      </c>
    </row>
    <row r="13082" spans="1:11" x14ac:dyDescent="0.35">
      <c r="A13082" s="9">
        <v>13081</v>
      </c>
      <c r="B13082" s="9" t="str">
        <f t="shared" si="204"/>
        <v>Parkia pla</v>
      </c>
      <c r="C13082" s="9" t="e" cm="1">
        <f t="array" aca="1" ref="C13082" ca="1">LEFT(K13082,$C$19743)&amp;"-"&amp;RIGHT(SUBSTITUTE(SUBSTITUTE(TiraAcento(E13082),"-","")," ",""),$C$19744)</f>
        <v>#NAME?</v>
      </c>
      <c r="D13082" s="9" t="s">
        <v>10459</v>
      </c>
      <c r="E13082" s="9" t="s">
        <v>5777</v>
      </c>
      <c r="F13082" s="9" t="s">
        <v>17961</v>
      </c>
      <c r="G13082" s="9" t="s">
        <v>32489</v>
      </c>
      <c r="H13082" s="9" t="s">
        <v>10459</v>
      </c>
      <c r="I13082" s="9" t="s">
        <v>41706</v>
      </c>
      <c r="J13082" s="9" t="s">
        <v>41707</v>
      </c>
      <c r="K13082" s="9" t="s">
        <v>45420</v>
      </c>
    </row>
    <row r="13083" spans="1:11" x14ac:dyDescent="0.35">
      <c r="A13083" s="9">
        <v>13082</v>
      </c>
      <c r="B13083" s="9" t="str">
        <f t="shared" si="204"/>
        <v>Parkia pla</v>
      </c>
      <c r="C13083" s="9" t="e" cm="1">
        <f t="array" aca="1" ref="C13083" ca="1">LEFT(K13083,$C$19743)&amp;"-"&amp;RIGHT(SUBSTITUTE(SUBSTITUTE(TiraAcento(E13083),"-","")," ",""),$C$19744)</f>
        <v>#NAME?</v>
      </c>
      <c r="D13083" s="9" t="s">
        <v>10459</v>
      </c>
      <c r="E13083" s="9" t="s">
        <v>10464</v>
      </c>
      <c r="F13083" s="9" t="s">
        <v>17961</v>
      </c>
      <c r="G13083" s="9" t="s">
        <v>32490</v>
      </c>
      <c r="H13083" s="9" t="s">
        <v>10459</v>
      </c>
      <c r="I13083" s="9" t="s">
        <v>41706</v>
      </c>
      <c r="J13083" s="9" t="s">
        <v>41707</v>
      </c>
      <c r="K13083" s="9" t="s">
        <v>47471</v>
      </c>
    </row>
    <row r="13084" spans="1:11" x14ac:dyDescent="0.35">
      <c r="A13084" s="9">
        <v>13083</v>
      </c>
      <c r="B13084" s="9" t="str">
        <f t="shared" si="204"/>
        <v>Parkia pla</v>
      </c>
      <c r="C13084" s="9" t="e" cm="1">
        <f t="array" aca="1" ref="C13084" ca="1">LEFT(K13084,$C$19743)&amp;"-"&amp;RIGHT(SUBSTITUTE(SUBSTITUTE(TiraAcento(E13084),"-","")," ",""),$C$19744)</f>
        <v>#NAME?</v>
      </c>
      <c r="D13084" s="9" t="s">
        <v>10459</v>
      </c>
      <c r="E13084" s="9" t="s">
        <v>10465</v>
      </c>
      <c r="F13084" s="9" t="s">
        <v>17961</v>
      </c>
      <c r="G13084" s="9" t="s">
        <v>32491</v>
      </c>
      <c r="H13084" s="9" t="s">
        <v>10459</v>
      </c>
      <c r="I13084" s="9" t="s">
        <v>41706</v>
      </c>
      <c r="J13084" s="9" t="s">
        <v>41707</v>
      </c>
      <c r="K13084" s="9" t="s">
        <v>10465</v>
      </c>
    </row>
    <row r="13085" spans="1:11" x14ac:dyDescent="0.35">
      <c r="A13085" s="9">
        <v>13084</v>
      </c>
      <c r="B13085" s="9" t="str">
        <f t="shared" si="204"/>
        <v>Parkia pla</v>
      </c>
      <c r="C13085" s="9" t="e" cm="1">
        <f t="array" aca="1" ref="C13085" ca="1">LEFT(K13085,$C$19743)&amp;"-"&amp;RIGHT(SUBSTITUTE(SUBSTITUTE(TiraAcento(E13085),"-","")," ",""),$C$19744)</f>
        <v>#NAME?</v>
      </c>
      <c r="D13085" s="9" t="s">
        <v>10459</v>
      </c>
      <c r="E13085" s="9" t="s">
        <v>10457</v>
      </c>
      <c r="F13085" s="9" t="s">
        <v>17961</v>
      </c>
      <c r="G13085" s="9" t="s">
        <v>32492</v>
      </c>
      <c r="H13085" s="9" t="s">
        <v>10459</v>
      </c>
      <c r="I13085" s="9" t="s">
        <v>41706</v>
      </c>
      <c r="J13085" s="9" t="s">
        <v>41707</v>
      </c>
      <c r="K13085" s="9" t="s">
        <v>47468</v>
      </c>
    </row>
    <row r="13086" spans="1:11" x14ac:dyDescent="0.35">
      <c r="A13086" s="9">
        <v>13085</v>
      </c>
      <c r="B13086" s="9" t="str">
        <f t="shared" si="204"/>
        <v>Parkia pla</v>
      </c>
      <c r="C13086" s="9" t="e" cm="1">
        <f t="array" aca="1" ref="C13086" ca="1">LEFT(K13086,$C$19743)&amp;"-"&amp;RIGHT(SUBSTITUTE(SUBSTITUTE(TiraAcento(E13086),"-","")," ",""),$C$19744)</f>
        <v>#NAME?</v>
      </c>
      <c r="D13086" s="9" t="s">
        <v>10459</v>
      </c>
      <c r="E13086" s="9" t="s">
        <v>8714</v>
      </c>
      <c r="F13086" s="9" t="s">
        <v>17961</v>
      </c>
      <c r="G13086" s="9" t="s">
        <v>32493</v>
      </c>
      <c r="H13086" s="9" t="s">
        <v>10459</v>
      </c>
      <c r="I13086" s="9" t="s">
        <v>41706</v>
      </c>
      <c r="J13086" s="9" t="s">
        <v>41707</v>
      </c>
      <c r="K13086" s="9" t="s">
        <v>8714</v>
      </c>
    </row>
    <row r="13087" spans="1:11" x14ac:dyDescent="0.35">
      <c r="A13087" s="9">
        <v>13086</v>
      </c>
      <c r="B13087" s="9" t="str">
        <f t="shared" si="204"/>
        <v>Parkia sp.</v>
      </c>
      <c r="C13087" s="9" t="e" cm="1">
        <f t="array" aca="1" ref="C13087" ca="1">LEFT(K13087,$C$19743)&amp;"-"&amp;RIGHT(SUBSTITUTE(SUBSTITUTE(TiraAcento(E13087),"-","")," ",""),$C$19744)</f>
        <v>#NAME?</v>
      </c>
      <c r="D13087" s="9" t="s">
        <v>10466</v>
      </c>
      <c r="E13087" s="9" t="s">
        <v>7331</v>
      </c>
      <c r="F13087" s="9" t="s">
        <v>10466</v>
      </c>
      <c r="G13087" s="9" t="s">
        <v>32494</v>
      </c>
      <c r="H13087" s="9" t="s">
        <v>10466</v>
      </c>
      <c r="I13087" s="9" t="s">
        <v>41706</v>
      </c>
      <c r="J13087" s="9" t="s">
        <v>39157</v>
      </c>
      <c r="K13087" s="9" t="s">
        <v>46058</v>
      </c>
    </row>
    <row r="13088" spans="1:11" x14ac:dyDescent="0.35">
      <c r="A13088" s="9">
        <v>13087</v>
      </c>
      <c r="B13088" s="9" t="str">
        <f t="shared" si="204"/>
        <v>Parkia sp.</v>
      </c>
      <c r="C13088" s="9" t="e" cm="1">
        <f t="array" aca="1" ref="C13088" ca="1">LEFT(K13088,$C$19743)&amp;"-"&amp;RIGHT(SUBSTITUTE(SUBSTITUTE(TiraAcento(E13088),"-","")," ",""),$C$19744)</f>
        <v>#NAME?</v>
      </c>
      <c r="D13088" s="9" t="s">
        <v>10466</v>
      </c>
      <c r="E13088" s="9" t="s">
        <v>10467</v>
      </c>
      <c r="F13088" s="9" t="s">
        <v>10466</v>
      </c>
      <c r="G13088" s="9" t="s">
        <v>32495</v>
      </c>
      <c r="H13088" s="9" t="s">
        <v>10466</v>
      </c>
      <c r="I13088" s="9" t="s">
        <v>41706</v>
      </c>
      <c r="J13088" s="9" t="s">
        <v>39157</v>
      </c>
      <c r="K13088" s="9" t="s">
        <v>47472</v>
      </c>
    </row>
    <row r="13089" spans="1:11" x14ac:dyDescent="0.35">
      <c r="A13089" s="9">
        <v>13088</v>
      </c>
      <c r="B13089" s="9" t="str">
        <f t="shared" si="204"/>
        <v>Parkia sp.</v>
      </c>
      <c r="C13089" s="9" t="e" cm="1">
        <f t="array" aca="1" ref="C13089" ca="1">LEFT(K13089,$C$19743)&amp;"-"&amp;RIGHT(SUBSTITUTE(SUBSTITUTE(TiraAcento(E13089),"-","")," ",""),$C$19744)</f>
        <v>#NAME?</v>
      </c>
      <c r="D13089" s="9" t="s">
        <v>10466</v>
      </c>
      <c r="E13089" s="9" t="s">
        <v>10468</v>
      </c>
      <c r="F13089" s="9" t="s">
        <v>10466</v>
      </c>
      <c r="G13089" s="9" t="s">
        <v>32496</v>
      </c>
      <c r="H13089" s="9" t="s">
        <v>10466</v>
      </c>
      <c r="I13089" s="9" t="s">
        <v>41706</v>
      </c>
      <c r="J13089" s="9" t="s">
        <v>39157</v>
      </c>
      <c r="K13089" s="9" t="s">
        <v>47473</v>
      </c>
    </row>
    <row r="13090" spans="1:11" x14ac:dyDescent="0.35">
      <c r="A13090" s="9">
        <v>13089</v>
      </c>
      <c r="B13090" s="9" t="str">
        <f t="shared" si="204"/>
        <v>Parkia sp.</v>
      </c>
      <c r="C13090" s="9" t="e" cm="1">
        <f t="array" aca="1" ref="C13090" ca="1">LEFT(K13090,$C$19743)&amp;"-"&amp;RIGHT(SUBSTITUTE(SUBSTITUTE(TiraAcento(E13090),"-","")," ",""),$C$19744)</f>
        <v>#NAME?</v>
      </c>
      <c r="D13090" s="9" t="s">
        <v>10466</v>
      </c>
      <c r="E13090" s="9" t="s">
        <v>10469</v>
      </c>
      <c r="F13090" s="9" t="s">
        <v>10466</v>
      </c>
      <c r="G13090" s="9" t="s">
        <v>32497</v>
      </c>
      <c r="H13090" s="9" t="s">
        <v>10466</v>
      </c>
      <c r="I13090" s="9" t="s">
        <v>41706</v>
      </c>
      <c r="J13090" s="9" t="s">
        <v>39157</v>
      </c>
      <c r="K13090" s="9" t="s">
        <v>47474</v>
      </c>
    </row>
    <row r="13091" spans="1:11" x14ac:dyDescent="0.35">
      <c r="A13091" s="9">
        <v>13090</v>
      </c>
      <c r="B13091" s="9" t="str">
        <f t="shared" si="204"/>
        <v>Parkia sp.</v>
      </c>
      <c r="C13091" s="9" t="e" cm="1">
        <f t="array" aca="1" ref="C13091" ca="1">LEFT(K13091,$C$19743)&amp;"-"&amp;RIGHT(SUBSTITUTE(SUBSTITUTE(TiraAcento(E13091),"-","")," ",""),$C$19744)</f>
        <v>#NAME?</v>
      </c>
      <c r="D13091" s="9" t="s">
        <v>10466</v>
      </c>
      <c r="E13091" s="9" t="s">
        <v>10470</v>
      </c>
      <c r="F13091" s="9" t="s">
        <v>10466</v>
      </c>
      <c r="G13091" s="9" t="s">
        <v>32498</v>
      </c>
      <c r="H13091" s="9" t="s">
        <v>10466</v>
      </c>
      <c r="I13091" s="9" t="s">
        <v>41706</v>
      </c>
      <c r="J13091" s="9" t="s">
        <v>39157</v>
      </c>
      <c r="K13091" s="9" t="s">
        <v>47475</v>
      </c>
    </row>
    <row r="13092" spans="1:11" x14ac:dyDescent="0.35">
      <c r="A13092" s="9">
        <v>13091</v>
      </c>
      <c r="B13092" s="9" t="str">
        <f t="shared" si="204"/>
        <v>Parkia sp.</v>
      </c>
      <c r="C13092" s="9" t="e" cm="1">
        <f t="array" aca="1" ref="C13092" ca="1">LEFT(K13092,$C$19743)&amp;"-"&amp;RIGHT(SUBSTITUTE(SUBSTITUTE(TiraAcento(E13092),"-","")," ",""),$C$19744)</f>
        <v>#NAME?</v>
      </c>
      <c r="D13092" s="9" t="s">
        <v>10466</v>
      </c>
      <c r="E13092" s="9" t="s">
        <v>4953</v>
      </c>
      <c r="F13092" s="9" t="s">
        <v>10466</v>
      </c>
      <c r="G13092" s="9" t="s">
        <v>32499</v>
      </c>
      <c r="H13092" s="9" t="s">
        <v>10466</v>
      </c>
      <c r="I13092" s="9" t="s">
        <v>41706</v>
      </c>
      <c r="J13092" s="9" t="s">
        <v>39157</v>
      </c>
      <c r="K13092" s="9" t="s">
        <v>4953</v>
      </c>
    </row>
    <row r="13093" spans="1:11" x14ac:dyDescent="0.35">
      <c r="A13093" s="9">
        <v>13092</v>
      </c>
      <c r="B13093" s="9" t="str">
        <f t="shared" si="204"/>
        <v>Parkia ule</v>
      </c>
      <c r="C13093" s="9" t="e" cm="1">
        <f t="array" aca="1" ref="C13093" ca="1">LEFT(K13093,$C$19743)&amp;"-"&amp;RIGHT(SUBSTITUTE(SUBSTITUTE(TiraAcento(E13093),"-","")," ",""),$C$19744)</f>
        <v>#NAME?</v>
      </c>
      <c r="D13093" s="9" t="s">
        <v>10471</v>
      </c>
      <c r="E13093" s="9" t="s">
        <v>10472</v>
      </c>
      <c r="F13093" s="9" t="s">
        <v>17962</v>
      </c>
      <c r="G13093" s="9" t="s">
        <v>32500</v>
      </c>
      <c r="H13093" s="9" t="s">
        <v>10471</v>
      </c>
      <c r="I13093" s="9" t="s">
        <v>41706</v>
      </c>
      <c r="J13093" s="9" t="s">
        <v>39380</v>
      </c>
      <c r="K13093" s="9" t="s">
        <v>47476</v>
      </c>
    </row>
    <row r="13094" spans="1:11" x14ac:dyDescent="0.35">
      <c r="A13094" s="9">
        <v>13093</v>
      </c>
      <c r="B13094" s="9" t="str">
        <f t="shared" si="204"/>
        <v>Parkia ule</v>
      </c>
      <c r="C13094" s="9" t="e" cm="1">
        <f t="array" aca="1" ref="C13094" ca="1">LEFT(K13094,$C$19743)&amp;"-"&amp;RIGHT(SUBSTITUTE(SUBSTITUTE(TiraAcento(E13094),"-","")," ",""),$C$19744)</f>
        <v>#NAME?</v>
      </c>
      <c r="D13094" s="9" t="s">
        <v>10471</v>
      </c>
      <c r="E13094" s="9" t="s">
        <v>421</v>
      </c>
      <c r="F13094" s="9" t="s">
        <v>17962</v>
      </c>
      <c r="G13094" s="9" t="s">
        <v>32501</v>
      </c>
      <c r="H13094" s="9" t="s">
        <v>10471</v>
      </c>
      <c r="I13094" s="9" t="s">
        <v>41706</v>
      </c>
      <c r="J13094" s="9" t="s">
        <v>39380</v>
      </c>
      <c r="K13094" s="9" t="s">
        <v>421</v>
      </c>
    </row>
    <row r="13095" spans="1:11" x14ac:dyDescent="0.35">
      <c r="A13095" s="9">
        <v>13094</v>
      </c>
      <c r="B13095" s="9" t="str">
        <f t="shared" si="204"/>
        <v>Parkia ule</v>
      </c>
      <c r="C13095" s="9" t="e" cm="1">
        <f t="array" aca="1" ref="C13095" ca="1">LEFT(K13095,$C$19743)&amp;"-"&amp;RIGHT(SUBSTITUTE(SUBSTITUTE(TiraAcento(E13095),"-","")," ",""),$C$19744)</f>
        <v>#NAME?</v>
      </c>
      <c r="D13095" s="9" t="s">
        <v>10471</v>
      </c>
      <c r="E13095" s="9" t="s">
        <v>709</v>
      </c>
      <c r="F13095" s="9" t="s">
        <v>17962</v>
      </c>
      <c r="G13095" s="9" t="s">
        <v>32502</v>
      </c>
      <c r="H13095" s="9" t="s">
        <v>10471</v>
      </c>
      <c r="I13095" s="9" t="s">
        <v>41706</v>
      </c>
      <c r="J13095" s="9" t="s">
        <v>39380</v>
      </c>
      <c r="K13095" s="9" t="s">
        <v>709</v>
      </c>
    </row>
    <row r="13096" spans="1:11" x14ac:dyDescent="0.35">
      <c r="A13096" s="9">
        <v>13095</v>
      </c>
      <c r="B13096" s="9" t="str">
        <f t="shared" si="204"/>
        <v>Parkia ule</v>
      </c>
      <c r="C13096" s="9" t="e" cm="1">
        <f t="array" aca="1" ref="C13096" ca="1">LEFT(K13096,$C$19743)&amp;"-"&amp;RIGHT(SUBSTITUTE(SUBSTITUTE(TiraAcento(E13096),"-","")," ",""),$C$19744)</f>
        <v>#NAME?</v>
      </c>
      <c r="D13096" s="9" t="s">
        <v>10471</v>
      </c>
      <c r="E13096" s="9" t="s">
        <v>10473</v>
      </c>
      <c r="F13096" s="9" t="s">
        <v>17962</v>
      </c>
      <c r="G13096" s="9" t="s">
        <v>32503</v>
      </c>
      <c r="H13096" s="9" t="s">
        <v>10471</v>
      </c>
      <c r="I13096" s="9" t="s">
        <v>41706</v>
      </c>
      <c r="J13096" s="9" t="s">
        <v>39380</v>
      </c>
      <c r="K13096" s="9" t="s">
        <v>47477</v>
      </c>
    </row>
    <row r="13097" spans="1:11" x14ac:dyDescent="0.35">
      <c r="A13097" s="9">
        <v>13096</v>
      </c>
      <c r="B13097" s="9" t="str">
        <f t="shared" si="204"/>
        <v>Parkia ule</v>
      </c>
      <c r="C13097" s="9" t="e" cm="1">
        <f t="array" aca="1" ref="C13097" ca="1">LEFT(K13097,$C$19743)&amp;"-"&amp;RIGHT(SUBSTITUTE(SUBSTITUTE(TiraAcento(E13097),"-","")," ",""),$C$19744)</f>
        <v>#NAME?</v>
      </c>
      <c r="D13097" s="9" t="s">
        <v>10471</v>
      </c>
      <c r="E13097" s="9" t="s">
        <v>5773</v>
      </c>
      <c r="F13097" s="9" t="s">
        <v>17962</v>
      </c>
      <c r="G13097" s="9" t="s">
        <v>32504</v>
      </c>
      <c r="H13097" s="9" t="s">
        <v>10471</v>
      </c>
      <c r="I13097" s="9" t="s">
        <v>41706</v>
      </c>
      <c r="J13097" s="9" t="s">
        <v>39380</v>
      </c>
      <c r="K13097" s="9" t="s">
        <v>45417</v>
      </c>
    </row>
    <row r="13098" spans="1:11" x14ac:dyDescent="0.35">
      <c r="A13098" s="9">
        <v>13097</v>
      </c>
      <c r="B13098" s="9" t="str">
        <f t="shared" si="204"/>
        <v>Parkia ule</v>
      </c>
      <c r="C13098" s="9" t="e" cm="1">
        <f t="array" aca="1" ref="C13098" ca="1">LEFT(K13098,$C$19743)&amp;"-"&amp;RIGHT(SUBSTITUTE(SUBSTITUTE(TiraAcento(E13098),"-","")," ",""),$C$19744)</f>
        <v>#NAME?</v>
      </c>
      <c r="D13098" s="9" t="s">
        <v>10471</v>
      </c>
      <c r="E13098" s="9" t="s">
        <v>4385</v>
      </c>
      <c r="F13098" s="9" t="s">
        <v>17962</v>
      </c>
      <c r="G13098" s="9" t="s">
        <v>32505</v>
      </c>
      <c r="H13098" s="9" t="s">
        <v>10471</v>
      </c>
      <c r="I13098" s="9" t="s">
        <v>41706</v>
      </c>
      <c r="J13098" s="9" t="s">
        <v>39380</v>
      </c>
      <c r="K13098" s="9" t="s">
        <v>44723</v>
      </c>
    </row>
    <row r="13099" spans="1:11" x14ac:dyDescent="0.35">
      <c r="A13099" s="9">
        <v>13098</v>
      </c>
      <c r="B13099" s="9" t="str">
        <f t="shared" si="204"/>
        <v>Parkia ule</v>
      </c>
      <c r="C13099" s="9" t="e" cm="1">
        <f t="array" aca="1" ref="C13099" ca="1">LEFT(K13099,$C$19743)&amp;"-"&amp;RIGHT(SUBSTITUTE(SUBSTITUTE(TiraAcento(E13099),"-","")," ",""),$C$19744)</f>
        <v>#NAME?</v>
      </c>
      <c r="D13099" s="9" t="s">
        <v>10471</v>
      </c>
      <c r="E13099" s="9" t="s">
        <v>10474</v>
      </c>
      <c r="F13099" s="9" t="s">
        <v>17962</v>
      </c>
      <c r="G13099" s="9" t="s">
        <v>32506</v>
      </c>
      <c r="H13099" s="9" t="s">
        <v>10471</v>
      </c>
      <c r="I13099" s="9" t="s">
        <v>41706</v>
      </c>
      <c r="J13099" s="9" t="s">
        <v>39380</v>
      </c>
      <c r="K13099" s="9" t="s">
        <v>47478</v>
      </c>
    </row>
    <row r="13100" spans="1:11" x14ac:dyDescent="0.35">
      <c r="A13100" s="9">
        <v>13099</v>
      </c>
      <c r="B13100" s="9" t="str">
        <f t="shared" si="204"/>
        <v>Parkia ule</v>
      </c>
      <c r="C13100" s="9" t="e" cm="1">
        <f t="array" aca="1" ref="C13100" ca="1">LEFT(K13100,$C$19743)&amp;"-"&amp;RIGHT(SUBSTITUTE(SUBSTITUTE(TiraAcento(E13100),"-","")," ",""),$C$19744)</f>
        <v>#NAME?</v>
      </c>
      <c r="D13100" s="9" t="s">
        <v>10471</v>
      </c>
      <c r="E13100" s="9" t="s">
        <v>710</v>
      </c>
      <c r="F13100" s="9" t="s">
        <v>17962</v>
      </c>
      <c r="G13100" s="9" t="s">
        <v>32507</v>
      </c>
      <c r="H13100" s="9" t="s">
        <v>10471</v>
      </c>
      <c r="I13100" s="9" t="s">
        <v>41706</v>
      </c>
      <c r="J13100" s="9" t="s">
        <v>39380</v>
      </c>
      <c r="K13100" s="9" t="s">
        <v>710</v>
      </c>
    </row>
    <row r="13101" spans="1:11" x14ac:dyDescent="0.35">
      <c r="A13101" s="9">
        <v>13100</v>
      </c>
      <c r="B13101" s="9" t="str">
        <f t="shared" si="204"/>
        <v>Parkia ule</v>
      </c>
      <c r="C13101" s="9" t="e" cm="1">
        <f t="array" aca="1" ref="C13101" ca="1">LEFT(K13101,$C$19743)&amp;"-"&amp;RIGHT(SUBSTITUTE(SUBSTITUTE(TiraAcento(E13101),"-","")," ",""),$C$19744)</f>
        <v>#NAME?</v>
      </c>
      <c r="D13101" s="9" t="s">
        <v>10471</v>
      </c>
      <c r="E13101" s="9" t="s">
        <v>10440</v>
      </c>
      <c r="F13101" s="9" t="s">
        <v>17962</v>
      </c>
      <c r="G13101" s="9" t="s">
        <v>32508</v>
      </c>
      <c r="H13101" s="9" t="s">
        <v>10471</v>
      </c>
      <c r="I13101" s="9" t="s">
        <v>41706</v>
      </c>
      <c r="J13101" s="9" t="s">
        <v>39380</v>
      </c>
      <c r="K13101" s="9" t="s">
        <v>47457</v>
      </c>
    </row>
    <row r="13102" spans="1:11" x14ac:dyDescent="0.35">
      <c r="A13102" s="9">
        <v>13101</v>
      </c>
      <c r="B13102" s="9" t="str">
        <f t="shared" si="204"/>
        <v>Parkia ule</v>
      </c>
      <c r="C13102" s="9" t="e" cm="1">
        <f t="array" aca="1" ref="C13102" ca="1">LEFT(K13102,$C$19743)&amp;"-"&amp;RIGHT(SUBSTITUTE(SUBSTITUTE(TiraAcento(E13102),"-","")," ",""),$C$19744)</f>
        <v>#NAME?</v>
      </c>
      <c r="D13102" s="9" t="s">
        <v>10471</v>
      </c>
      <c r="E13102" s="9" t="s">
        <v>5777</v>
      </c>
      <c r="F13102" s="9" t="s">
        <v>17962</v>
      </c>
      <c r="G13102" s="9" t="s">
        <v>32509</v>
      </c>
      <c r="H13102" s="9" t="s">
        <v>10471</v>
      </c>
      <c r="I13102" s="9" t="s">
        <v>41706</v>
      </c>
      <c r="J13102" s="9" t="s">
        <v>39380</v>
      </c>
      <c r="K13102" s="9" t="s">
        <v>45420</v>
      </c>
    </row>
    <row r="13103" spans="1:11" x14ac:dyDescent="0.35">
      <c r="A13103" s="9">
        <v>13102</v>
      </c>
      <c r="B13103" s="9" t="str">
        <f t="shared" si="204"/>
        <v>Parkia ule</v>
      </c>
      <c r="C13103" s="9" t="e" cm="1">
        <f t="array" aca="1" ref="C13103" ca="1">LEFT(K13103,$C$19743)&amp;"-"&amp;RIGHT(SUBSTITUTE(SUBSTITUTE(TiraAcento(E13103),"-","")," ",""),$C$19744)</f>
        <v>#NAME?</v>
      </c>
      <c r="D13103" s="9" t="s">
        <v>10471</v>
      </c>
      <c r="E13103" s="9" t="s">
        <v>448</v>
      </c>
      <c r="F13103" s="9" t="s">
        <v>17962</v>
      </c>
      <c r="G13103" s="9" t="s">
        <v>32510</v>
      </c>
      <c r="H13103" s="9" t="s">
        <v>10471</v>
      </c>
      <c r="I13103" s="9" t="s">
        <v>41706</v>
      </c>
      <c r="J13103" s="9" t="s">
        <v>39380</v>
      </c>
      <c r="K13103" s="9" t="s">
        <v>42759</v>
      </c>
    </row>
    <row r="13104" spans="1:11" x14ac:dyDescent="0.35">
      <c r="A13104" s="9">
        <v>13103</v>
      </c>
      <c r="B13104" s="9" t="str">
        <f t="shared" si="204"/>
        <v>Parkia ule</v>
      </c>
      <c r="C13104" s="9" t="e" cm="1">
        <f t="array" aca="1" ref="C13104" ca="1">LEFT(K13104,$C$19743)&amp;"-"&amp;RIGHT(SUBSTITUTE(SUBSTITUTE(TiraAcento(E13104),"-","")," ",""),$C$19744)</f>
        <v>#NAME?</v>
      </c>
      <c r="D13104" s="9" t="s">
        <v>10471</v>
      </c>
      <c r="E13104" s="9" t="s">
        <v>8714</v>
      </c>
      <c r="F13104" s="9" t="s">
        <v>17962</v>
      </c>
      <c r="G13104" s="9" t="s">
        <v>32511</v>
      </c>
      <c r="H13104" s="9" t="s">
        <v>10471</v>
      </c>
      <c r="I13104" s="9" t="s">
        <v>41706</v>
      </c>
      <c r="J13104" s="9" t="s">
        <v>39380</v>
      </c>
      <c r="K13104" s="9" t="s">
        <v>8714</v>
      </c>
    </row>
    <row r="13105" spans="1:11" x14ac:dyDescent="0.35">
      <c r="A13105" s="9">
        <v>13104</v>
      </c>
      <c r="B13105" s="9" t="str">
        <f t="shared" si="204"/>
        <v>Parkia vel</v>
      </c>
      <c r="C13105" s="9" t="e" cm="1">
        <f t="array" aca="1" ref="C13105" ca="1">LEFT(K13105,$C$19743)&amp;"-"&amp;RIGHT(SUBSTITUTE(SUBSTITUTE(TiraAcento(E13105),"-","")," ",""),$C$19744)</f>
        <v>#NAME?</v>
      </c>
      <c r="D13105" s="9" t="s">
        <v>10475</v>
      </c>
      <c r="E13105" s="9" t="s">
        <v>448</v>
      </c>
      <c r="F13105" s="9" t="s">
        <v>17963</v>
      </c>
      <c r="G13105" s="9" t="s">
        <v>32512</v>
      </c>
      <c r="H13105" s="9" t="s">
        <v>10475</v>
      </c>
      <c r="I13105" s="9" t="s">
        <v>41706</v>
      </c>
      <c r="J13105" s="9" t="s">
        <v>39906</v>
      </c>
      <c r="K13105" s="9" t="s">
        <v>42759</v>
      </c>
    </row>
    <row r="13106" spans="1:11" x14ac:dyDescent="0.35">
      <c r="A13106" s="9">
        <v>13105</v>
      </c>
      <c r="B13106" s="9" t="str">
        <f t="shared" si="204"/>
        <v>Parkia vel</v>
      </c>
      <c r="C13106" s="9" t="e" cm="1">
        <f t="array" aca="1" ref="C13106" ca="1">LEFT(K13106,$C$19743)&amp;"-"&amp;RIGHT(SUBSTITUTE(SUBSTITUTE(TiraAcento(E13106),"-","")," ",""),$C$19744)</f>
        <v>#NAME?</v>
      </c>
      <c r="D13106" s="9" t="s">
        <v>10475</v>
      </c>
      <c r="E13106" s="9" t="s">
        <v>8714</v>
      </c>
      <c r="F13106" s="9" t="s">
        <v>17963</v>
      </c>
      <c r="G13106" s="9" t="s">
        <v>32513</v>
      </c>
      <c r="H13106" s="9" t="s">
        <v>10475</v>
      </c>
      <c r="I13106" s="9" t="s">
        <v>41706</v>
      </c>
      <c r="J13106" s="9" t="s">
        <v>39906</v>
      </c>
      <c r="K13106" s="9" t="s">
        <v>8714</v>
      </c>
    </row>
    <row r="13107" spans="1:11" x14ac:dyDescent="0.35">
      <c r="A13107" s="9">
        <v>13106</v>
      </c>
      <c r="B13107" s="9" t="str">
        <f t="shared" si="204"/>
        <v>Parkinsonia acu</v>
      </c>
      <c r="C13107" s="9" t="e" cm="1">
        <f t="array" aca="1" ref="C13107" ca="1">LEFT(K13107,$C$19743)&amp;"-"&amp;RIGHT(SUBSTITUTE(SUBSTITUTE(TiraAcento(E13107),"-","")," ",""),$C$19744)</f>
        <v>#NAME?</v>
      </c>
      <c r="D13107" s="9" t="s">
        <v>10476</v>
      </c>
      <c r="E13107" s="9" t="s">
        <v>10477</v>
      </c>
      <c r="F13107" s="9" t="s">
        <v>17964</v>
      </c>
      <c r="G13107" s="9" t="s">
        <v>32514</v>
      </c>
      <c r="H13107" s="9" t="s">
        <v>10476</v>
      </c>
      <c r="I13107" s="9" t="s">
        <v>41708</v>
      </c>
      <c r="J13107" s="9" t="s">
        <v>39312</v>
      </c>
      <c r="K13107" s="9" t="s">
        <v>10477</v>
      </c>
    </row>
    <row r="13108" spans="1:11" x14ac:dyDescent="0.35">
      <c r="A13108" s="9">
        <v>13107</v>
      </c>
      <c r="B13108" s="9" t="str">
        <f t="shared" si="204"/>
        <v>Parkinsonia acu</v>
      </c>
      <c r="C13108" s="9" t="e" cm="1">
        <f t="array" aca="1" ref="C13108" ca="1">LEFT(K13108,$C$19743)&amp;"-"&amp;RIGHT(SUBSTITUTE(SUBSTITUTE(TiraAcento(E13108),"-","")," ",""),$C$19744)</f>
        <v>#NAME?</v>
      </c>
      <c r="D13108" s="9" t="s">
        <v>10476</v>
      </c>
      <c r="E13108" s="9" t="s">
        <v>10478</v>
      </c>
      <c r="F13108" s="9" t="s">
        <v>17964</v>
      </c>
      <c r="G13108" s="9" t="s">
        <v>32515</v>
      </c>
      <c r="H13108" s="9" t="s">
        <v>10476</v>
      </c>
      <c r="I13108" s="9" t="s">
        <v>41708</v>
      </c>
      <c r="J13108" s="9" t="s">
        <v>39312</v>
      </c>
      <c r="K13108" s="9" t="s">
        <v>47479</v>
      </c>
    </row>
    <row r="13109" spans="1:11" x14ac:dyDescent="0.35">
      <c r="A13109" s="9">
        <v>13108</v>
      </c>
      <c r="B13109" s="9" t="str">
        <f t="shared" si="204"/>
        <v>Parkinsonia acu</v>
      </c>
      <c r="C13109" s="9" t="e" cm="1">
        <f t="array" aca="1" ref="C13109" ca="1">LEFT(K13109,$C$19743)&amp;"-"&amp;RIGHT(SUBSTITUTE(SUBSTITUTE(TiraAcento(E13109),"-","")," ",""),$C$19744)</f>
        <v>#NAME?</v>
      </c>
      <c r="D13109" s="9" t="s">
        <v>10476</v>
      </c>
      <c r="E13109" s="9" t="s">
        <v>10479</v>
      </c>
      <c r="F13109" s="9" t="s">
        <v>17964</v>
      </c>
      <c r="G13109" s="9" t="s">
        <v>32516</v>
      </c>
      <c r="H13109" s="9" t="s">
        <v>10476</v>
      </c>
      <c r="I13109" s="9" t="s">
        <v>41708</v>
      </c>
      <c r="J13109" s="9" t="s">
        <v>39312</v>
      </c>
      <c r="K13109" s="9" t="s">
        <v>47480</v>
      </c>
    </row>
    <row r="13110" spans="1:11" x14ac:dyDescent="0.35">
      <c r="A13110" s="9">
        <v>13109</v>
      </c>
      <c r="B13110" s="9" t="str">
        <f t="shared" si="204"/>
        <v>Parkinsonia acu</v>
      </c>
      <c r="C13110" s="9" t="e" cm="1">
        <f t="array" aca="1" ref="C13110" ca="1">LEFT(K13110,$C$19743)&amp;"-"&amp;RIGHT(SUBSTITUTE(SUBSTITUTE(TiraAcento(E13110),"-","")," ",""),$C$19744)</f>
        <v>#NAME?</v>
      </c>
      <c r="D13110" s="9" t="s">
        <v>10476</v>
      </c>
      <c r="E13110" s="9" t="s">
        <v>10480</v>
      </c>
      <c r="F13110" s="9" t="s">
        <v>17964</v>
      </c>
      <c r="G13110" s="9" t="s">
        <v>32517</v>
      </c>
      <c r="H13110" s="9" t="s">
        <v>10476</v>
      </c>
      <c r="I13110" s="9" t="s">
        <v>41708</v>
      </c>
      <c r="J13110" s="9" t="s">
        <v>39312</v>
      </c>
      <c r="K13110" s="9" t="s">
        <v>47481</v>
      </c>
    </row>
    <row r="13111" spans="1:11" x14ac:dyDescent="0.35">
      <c r="A13111" s="9">
        <v>13110</v>
      </c>
      <c r="B13111" s="9" t="str">
        <f t="shared" si="204"/>
        <v>Parkinsonia acu</v>
      </c>
      <c r="C13111" s="9" t="e" cm="1">
        <f t="array" aca="1" ref="C13111" ca="1">LEFT(K13111,$C$19743)&amp;"-"&amp;RIGHT(SUBSTITUTE(SUBSTITUTE(TiraAcento(E13111),"-","")," ",""),$C$19744)</f>
        <v>#NAME?</v>
      </c>
      <c r="D13111" s="9" t="s">
        <v>10476</v>
      </c>
      <c r="E13111" s="9" t="s">
        <v>10481</v>
      </c>
      <c r="F13111" s="9" t="s">
        <v>17964</v>
      </c>
      <c r="G13111" s="9" t="s">
        <v>32518</v>
      </c>
      <c r="H13111" s="9" t="s">
        <v>10476</v>
      </c>
      <c r="I13111" s="9" t="s">
        <v>41708</v>
      </c>
      <c r="J13111" s="9" t="s">
        <v>39312</v>
      </c>
      <c r="K13111" s="9" t="s">
        <v>47482</v>
      </c>
    </row>
    <row r="13112" spans="1:11" x14ac:dyDescent="0.35">
      <c r="A13112" s="9">
        <v>13111</v>
      </c>
      <c r="B13112" s="9" t="str">
        <f t="shared" si="204"/>
        <v>Parkinsonia acu</v>
      </c>
      <c r="C13112" s="9" t="e" cm="1">
        <f t="array" aca="1" ref="C13112" ca="1">LEFT(K13112,$C$19743)&amp;"-"&amp;RIGHT(SUBSTITUTE(SUBSTITUTE(TiraAcento(E13112),"-","")," ",""),$C$19744)</f>
        <v>#NAME?</v>
      </c>
      <c r="D13112" s="9" t="s">
        <v>10476</v>
      </c>
      <c r="E13112" s="9" t="s">
        <v>10482</v>
      </c>
      <c r="F13112" s="9" t="s">
        <v>17964</v>
      </c>
      <c r="G13112" s="9" t="s">
        <v>32519</v>
      </c>
      <c r="H13112" s="9" t="s">
        <v>10476</v>
      </c>
      <c r="I13112" s="9" t="s">
        <v>41708</v>
      </c>
      <c r="J13112" s="9" t="s">
        <v>39312</v>
      </c>
      <c r="K13112" s="9" t="s">
        <v>10482</v>
      </c>
    </row>
    <row r="13113" spans="1:11" x14ac:dyDescent="0.35">
      <c r="A13113" s="9">
        <v>13112</v>
      </c>
      <c r="B13113" s="9" t="str">
        <f t="shared" si="204"/>
        <v>Parkinsonia acu</v>
      </c>
      <c r="C13113" s="9" t="e" cm="1">
        <f t="array" aca="1" ref="C13113" ca="1">LEFT(K13113,$C$19743)&amp;"-"&amp;RIGHT(SUBSTITUTE(SUBSTITUTE(TiraAcento(E13113),"-","")," ",""),$C$19744)</f>
        <v>#NAME?</v>
      </c>
      <c r="D13113" s="9" t="s">
        <v>10476</v>
      </c>
      <c r="E13113" s="9" t="s">
        <v>10483</v>
      </c>
      <c r="F13113" s="9" t="s">
        <v>17964</v>
      </c>
      <c r="G13113" s="9" t="s">
        <v>32520</v>
      </c>
      <c r="H13113" s="9" t="s">
        <v>10476</v>
      </c>
      <c r="I13113" s="9" t="s">
        <v>41708</v>
      </c>
      <c r="J13113" s="9" t="s">
        <v>39312</v>
      </c>
      <c r="K13113" s="9" t="s">
        <v>47483</v>
      </c>
    </row>
    <row r="13114" spans="1:11" x14ac:dyDescent="0.35">
      <c r="A13114" s="9">
        <v>13113</v>
      </c>
      <c r="B13114" s="9" t="str">
        <f t="shared" si="204"/>
        <v>Parkinsonia acu</v>
      </c>
      <c r="C13114" s="9" t="e" cm="1">
        <f t="array" aca="1" ref="C13114" ca="1">LEFT(K13114,$C$19743)&amp;"-"&amp;RIGHT(SUBSTITUTE(SUBSTITUTE(TiraAcento(E13114),"-","")," ",""),$C$19744)</f>
        <v>#NAME?</v>
      </c>
      <c r="D13114" s="9" t="s">
        <v>10476</v>
      </c>
      <c r="E13114" s="9" t="s">
        <v>10484</v>
      </c>
      <c r="F13114" s="9" t="s">
        <v>17964</v>
      </c>
      <c r="G13114" s="9" t="s">
        <v>32521</v>
      </c>
      <c r="H13114" s="9" t="s">
        <v>10476</v>
      </c>
      <c r="I13114" s="9" t="s">
        <v>41708</v>
      </c>
      <c r="J13114" s="9" t="s">
        <v>39312</v>
      </c>
      <c r="K13114" s="9" t="s">
        <v>10484</v>
      </c>
    </row>
    <row r="13115" spans="1:11" x14ac:dyDescent="0.35">
      <c r="A13115" s="9">
        <v>13114</v>
      </c>
      <c r="B13115" s="9" t="str">
        <f t="shared" si="204"/>
        <v>Patagonula ame</v>
      </c>
      <c r="C13115" s="9" t="e" cm="1">
        <f t="array" aca="1" ref="C13115" ca="1">LEFT(K13115,$C$19743)&amp;"-"&amp;RIGHT(SUBSTITUTE(SUBSTITUTE(TiraAcento(E13115),"-","")," ",""),$C$19744)</f>
        <v>#NAME?</v>
      </c>
      <c r="D13115" s="9" t="s">
        <v>10485</v>
      </c>
      <c r="E13115" s="9" t="s">
        <v>10486</v>
      </c>
      <c r="F13115" s="9" t="s">
        <v>17965</v>
      </c>
      <c r="G13115" s="9" t="s">
        <v>32522</v>
      </c>
      <c r="H13115" s="9" t="s">
        <v>10485</v>
      </c>
      <c r="I13115" s="9" t="s">
        <v>41709</v>
      </c>
      <c r="J13115" s="9" t="s">
        <v>40334</v>
      </c>
      <c r="K13115" s="9" t="s">
        <v>47484</v>
      </c>
    </row>
    <row r="13116" spans="1:11" x14ac:dyDescent="0.35">
      <c r="A13116" s="9">
        <v>13115</v>
      </c>
      <c r="B13116" s="9" t="str">
        <f t="shared" si="204"/>
        <v>Patagonula ame</v>
      </c>
      <c r="C13116" s="9" t="e" cm="1">
        <f t="array" aca="1" ref="C13116" ca="1">LEFT(K13116,$C$19743)&amp;"-"&amp;RIGHT(SUBSTITUTE(SUBSTITUTE(TiraAcento(E13116),"-","")," ",""),$C$19744)</f>
        <v>#NAME?</v>
      </c>
      <c r="D13116" s="9" t="s">
        <v>10485</v>
      </c>
      <c r="E13116" s="9" t="s">
        <v>10487</v>
      </c>
      <c r="F13116" s="9" t="s">
        <v>17965</v>
      </c>
      <c r="G13116" s="9" t="s">
        <v>32523</v>
      </c>
      <c r="H13116" s="9" t="s">
        <v>10485</v>
      </c>
      <c r="I13116" s="9" t="s">
        <v>41709</v>
      </c>
      <c r="J13116" s="9" t="s">
        <v>40334</v>
      </c>
      <c r="K13116" s="9" t="s">
        <v>10487</v>
      </c>
    </row>
    <row r="13117" spans="1:11" x14ac:dyDescent="0.35">
      <c r="A13117" s="9">
        <v>13116</v>
      </c>
      <c r="B13117" s="9" t="str">
        <f t="shared" si="204"/>
        <v>Patagonula ame</v>
      </c>
      <c r="C13117" s="9" t="e" cm="1">
        <f t="array" aca="1" ref="C13117" ca="1">LEFT(K13117,$C$19743)&amp;"-"&amp;RIGHT(SUBSTITUTE(SUBSTITUTE(TiraAcento(E13117),"-","")," ",""),$C$19744)</f>
        <v>#NAME?</v>
      </c>
      <c r="D13117" s="9" t="s">
        <v>10485</v>
      </c>
      <c r="E13117" s="9" t="s">
        <v>10488</v>
      </c>
      <c r="F13117" s="9" t="s">
        <v>17965</v>
      </c>
      <c r="G13117" s="9" t="s">
        <v>32524</v>
      </c>
      <c r="H13117" s="9" t="s">
        <v>10485</v>
      </c>
      <c r="I13117" s="9" t="s">
        <v>41709</v>
      </c>
      <c r="J13117" s="9" t="s">
        <v>40334</v>
      </c>
      <c r="K13117" s="9" t="s">
        <v>10488</v>
      </c>
    </row>
    <row r="13118" spans="1:11" x14ac:dyDescent="0.35">
      <c r="A13118" s="9">
        <v>13117</v>
      </c>
      <c r="B13118" s="9" t="str">
        <f t="shared" si="204"/>
        <v>Patagonula ame</v>
      </c>
      <c r="C13118" s="9" t="e" cm="1">
        <f t="array" aca="1" ref="C13118" ca="1">LEFT(K13118,$C$19743)&amp;"-"&amp;RIGHT(SUBSTITUTE(SUBSTITUTE(TiraAcento(E13118),"-","")," ",""),$C$19744)</f>
        <v>#NAME?</v>
      </c>
      <c r="D13118" s="9" t="s">
        <v>10485</v>
      </c>
      <c r="E13118" s="9" t="s">
        <v>10489</v>
      </c>
      <c r="F13118" s="9" t="s">
        <v>17965</v>
      </c>
      <c r="G13118" s="9" t="s">
        <v>32525</v>
      </c>
      <c r="H13118" s="9" t="s">
        <v>10485</v>
      </c>
      <c r="I13118" s="9" t="s">
        <v>41709</v>
      </c>
      <c r="J13118" s="9" t="s">
        <v>40334</v>
      </c>
      <c r="K13118" s="9" t="s">
        <v>47485</v>
      </c>
    </row>
    <row r="13119" spans="1:11" x14ac:dyDescent="0.35">
      <c r="A13119" s="9">
        <v>13118</v>
      </c>
      <c r="B13119" s="9" t="str">
        <f t="shared" si="204"/>
        <v>Patagonula ame</v>
      </c>
      <c r="C13119" s="9" t="e" cm="1">
        <f t="array" aca="1" ref="C13119" ca="1">LEFT(K13119,$C$19743)&amp;"-"&amp;RIGHT(SUBSTITUTE(SUBSTITUTE(TiraAcento(E13119),"-","")," ",""),$C$19744)</f>
        <v>#NAME?</v>
      </c>
      <c r="D13119" s="9" t="s">
        <v>10485</v>
      </c>
      <c r="E13119" s="9" t="s">
        <v>10490</v>
      </c>
      <c r="F13119" s="9" t="s">
        <v>17965</v>
      </c>
      <c r="G13119" s="9" t="s">
        <v>32526</v>
      </c>
      <c r="H13119" s="9" t="s">
        <v>10485</v>
      </c>
      <c r="I13119" s="9" t="s">
        <v>41709</v>
      </c>
      <c r="J13119" s="9" t="s">
        <v>40334</v>
      </c>
      <c r="K13119" s="9" t="s">
        <v>47486</v>
      </c>
    </row>
    <row r="13120" spans="1:11" x14ac:dyDescent="0.35">
      <c r="A13120" s="9">
        <v>13119</v>
      </c>
      <c r="B13120" s="9" t="str">
        <f t="shared" si="204"/>
        <v>Patagonula ame</v>
      </c>
      <c r="C13120" s="9" t="e" cm="1">
        <f t="array" aca="1" ref="C13120" ca="1">LEFT(K13120,$C$19743)&amp;"-"&amp;RIGHT(SUBSTITUTE(SUBSTITUTE(TiraAcento(E13120),"-","")," ",""),$C$19744)</f>
        <v>#NAME?</v>
      </c>
      <c r="D13120" s="9" t="s">
        <v>10485</v>
      </c>
      <c r="E13120" s="9" t="s">
        <v>10491</v>
      </c>
      <c r="F13120" s="9" t="s">
        <v>17965</v>
      </c>
      <c r="G13120" s="9" t="s">
        <v>32527</v>
      </c>
      <c r="H13120" s="9" t="s">
        <v>10485</v>
      </c>
      <c r="I13120" s="9" t="s">
        <v>41709</v>
      </c>
      <c r="J13120" s="9" t="s">
        <v>40334</v>
      </c>
      <c r="K13120" s="9" t="s">
        <v>10491</v>
      </c>
    </row>
    <row r="13121" spans="1:11" x14ac:dyDescent="0.35">
      <c r="A13121" s="9">
        <v>13120</v>
      </c>
      <c r="B13121" s="9" t="str">
        <f t="shared" si="204"/>
        <v>Patagonula ame</v>
      </c>
      <c r="C13121" s="9" t="e" cm="1">
        <f t="array" aca="1" ref="C13121" ca="1">LEFT(K13121,$C$19743)&amp;"-"&amp;RIGHT(SUBSTITUTE(SUBSTITUTE(TiraAcento(E13121),"-","")," ",""),$C$19744)</f>
        <v>#NAME?</v>
      </c>
      <c r="D13121" s="9" t="s">
        <v>10485</v>
      </c>
      <c r="E13121" s="9" t="s">
        <v>10492</v>
      </c>
      <c r="F13121" s="9" t="s">
        <v>17965</v>
      </c>
      <c r="G13121" s="9" t="s">
        <v>32528</v>
      </c>
      <c r="H13121" s="9" t="s">
        <v>10485</v>
      </c>
      <c r="I13121" s="9" t="s">
        <v>41709</v>
      </c>
      <c r="J13121" s="9" t="s">
        <v>40334</v>
      </c>
      <c r="K13121" s="9" t="s">
        <v>10492</v>
      </c>
    </row>
    <row r="13122" spans="1:11" x14ac:dyDescent="0.35">
      <c r="A13122" s="9">
        <v>13121</v>
      </c>
      <c r="B13122" s="9" t="str">
        <f t="shared" si="204"/>
        <v>Patagonula ame</v>
      </c>
      <c r="C13122" s="9" t="e" cm="1">
        <f t="array" aca="1" ref="C13122" ca="1">LEFT(K13122,$C$19743)&amp;"-"&amp;RIGHT(SUBSTITUTE(SUBSTITUTE(TiraAcento(E13122),"-","")," ",""),$C$19744)</f>
        <v>#NAME?</v>
      </c>
      <c r="D13122" s="9" t="s">
        <v>10485</v>
      </c>
      <c r="E13122" s="9" t="s">
        <v>10493</v>
      </c>
      <c r="F13122" s="9" t="s">
        <v>17965</v>
      </c>
      <c r="G13122" s="9" t="s">
        <v>32529</v>
      </c>
      <c r="H13122" s="9" t="s">
        <v>10485</v>
      </c>
      <c r="I13122" s="9" t="s">
        <v>41709</v>
      </c>
      <c r="J13122" s="9" t="s">
        <v>40334</v>
      </c>
      <c r="K13122" s="9" t="s">
        <v>10493</v>
      </c>
    </row>
    <row r="13123" spans="1:11" x14ac:dyDescent="0.35">
      <c r="A13123" s="9">
        <v>13122</v>
      </c>
      <c r="B13123" s="9" t="str">
        <f t="shared" ref="B13123:B13186" si="205">I13123&amp;" "&amp;IFERROR(LEFT(J13123,$B$19743),D13123)</f>
        <v>Patagonula ame</v>
      </c>
      <c r="C13123" s="9" t="e" cm="1">
        <f t="array" aca="1" ref="C13123" ca="1">LEFT(K13123,$C$19743)&amp;"-"&amp;RIGHT(SUBSTITUTE(SUBSTITUTE(TiraAcento(E13123),"-","")," ",""),$C$19744)</f>
        <v>#NAME?</v>
      </c>
      <c r="D13123" s="9" t="s">
        <v>10485</v>
      </c>
      <c r="E13123" s="9" t="s">
        <v>10494</v>
      </c>
      <c r="F13123" s="9" t="s">
        <v>17965</v>
      </c>
      <c r="G13123" s="9" t="s">
        <v>32530</v>
      </c>
      <c r="H13123" s="9" t="s">
        <v>10485</v>
      </c>
      <c r="I13123" s="9" t="s">
        <v>41709</v>
      </c>
      <c r="J13123" s="9" t="s">
        <v>40334</v>
      </c>
      <c r="K13123" s="9" t="s">
        <v>10494</v>
      </c>
    </row>
    <row r="13124" spans="1:11" x14ac:dyDescent="0.35">
      <c r="A13124" s="9">
        <v>13123</v>
      </c>
      <c r="B13124" s="9" t="str">
        <f t="shared" si="205"/>
        <v>Patagonula ame</v>
      </c>
      <c r="C13124" s="9" t="e" cm="1">
        <f t="array" aca="1" ref="C13124" ca="1">LEFT(K13124,$C$19743)&amp;"-"&amp;RIGHT(SUBSTITUTE(SUBSTITUTE(TiraAcento(E13124),"-","")," ",""),$C$19744)</f>
        <v>#NAME?</v>
      </c>
      <c r="D13124" s="9" t="s">
        <v>10485</v>
      </c>
      <c r="E13124" s="9" t="s">
        <v>10495</v>
      </c>
      <c r="F13124" s="9" t="s">
        <v>17965</v>
      </c>
      <c r="G13124" s="9" t="s">
        <v>32531</v>
      </c>
      <c r="H13124" s="9" t="s">
        <v>10485</v>
      </c>
      <c r="I13124" s="9" t="s">
        <v>41709</v>
      </c>
      <c r="J13124" s="9" t="s">
        <v>40334</v>
      </c>
      <c r="K13124" s="9" t="s">
        <v>47487</v>
      </c>
    </row>
    <row r="13125" spans="1:11" x14ac:dyDescent="0.35">
      <c r="A13125" s="9">
        <v>13124</v>
      </c>
      <c r="B13125" s="9" t="str">
        <f t="shared" si="205"/>
        <v>Patagonula ame</v>
      </c>
      <c r="C13125" s="9" t="e" cm="1">
        <f t="array" aca="1" ref="C13125" ca="1">LEFT(K13125,$C$19743)&amp;"-"&amp;RIGHT(SUBSTITUTE(SUBSTITUTE(TiraAcento(E13125),"-","")," ",""),$C$19744)</f>
        <v>#NAME?</v>
      </c>
      <c r="D13125" s="9" t="s">
        <v>10485</v>
      </c>
      <c r="E13125" s="9" t="s">
        <v>10496</v>
      </c>
      <c r="F13125" s="9" t="s">
        <v>17965</v>
      </c>
      <c r="G13125" s="9" t="s">
        <v>32532</v>
      </c>
      <c r="H13125" s="9" t="s">
        <v>10485</v>
      </c>
      <c r="I13125" s="9" t="s">
        <v>41709</v>
      </c>
      <c r="J13125" s="9" t="s">
        <v>40334</v>
      </c>
      <c r="K13125" s="9" t="s">
        <v>10496</v>
      </c>
    </row>
    <row r="13126" spans="1:11" x14ac:dyDescent="0.35">
      <c r="A13126" s="9">
        <v>13125</v>
      </c>
      <c r="B13126" s="9" t="str">
        <f t="shared" si="205"/>
        <v>Patagonula ame</v>
      </c>
      <c r="C13126" s="9" t="e" cm="1">
        <f t="array" aca="1" ref="C13126" ca="1">LEFT(K13126,$C$19743)&amp;"-"&amp;RIGHT(SUBSTITUTE(SUBSTITUTE(TiraAcento(E13126),"-","")," ",""),$C$19744)</f>
        <v>#NAME?</v>
      </c>
      <c r="D13126" s="9" t="s">
        <v>10485</v>
      </c>
      <c r="E13126" s="9" t="s">
        <v>10497</v>
      </c>
      <c r="F13126" s="9" t="s">
        <v>17965</v>
      </c>
      <c r="G13126" s="9" t="s">
        <v>32533</v>
      </c>
      <c r="H13126" s="9" t="s">
        <v>10485</v>
      </c>
      <c r="I13126" s="9" t="s">
        <v>41709</v>
      </c>
      <c r="J13126" s="9" t="s">
        <v>40334</v>
      </c>
      <c r="K13126" s="9" t="s">
        <v>47488</v>
      </c>
    </row>
    <row r="13127" spans="1:11" x14ac:dyDescent="0.35">
      <c r="A13127" s="9">
        <v>13126</v>
      </c>
      <c r="B13127" s="9" t="str">
        <f t="shared" si="205"/>
        <v>Patagonula ame</v>
      </c>
      <c r="C13127" s="9" t="e" cm="1">
        <f t="array" aca="1" ref="C13127" ca="1">LEFT(K13127,$C$19743)&amp;"-"&amp;RIGHT(SUBSTITUTE(SUBSTITUTE(TiraAcento(E13127),"-","")," ",""),$C$19744)</f>
        <v>#NAME?</v>
      </c>
      <c r="D13127" s="9" t="s">
        <v>10485</v>
      </c>
      <c r="E13127" s="9" t="s">
        <v>10498</v>
      </c>
      <c r="F13127" s="9" t="s">
        <v>17965</v>
      </c>
      <c r="G13127" s="9" t="s">
        <v>32534</v>
      </c>
      <c r="H13127" s="9" t="s">
        <v>10485</v>
      </c>
      <c r="I13127" s="9" t="s">
        <v>41709</v>
      </c>
      <c r="J13127" s="9" t="s">
        <v>40334</v>
      </c>
      <c r="K13127" s="9" t="s">
        <v>10498</v>
      </c>
    </row>
    <row r="13128" spans="1:11" x14ac:dyDescent="0.35">
      <c r="A13128" s="9">
        <v>13127</v>
      </c>
      <c r="B13128" s="9" t="str">
        <f t="shared" si="205"/>
        <v>Patagonula ame</v>
      </c>
      <c r="C13128" s="9" t="e" cm="1">
        <f t="array" aca="1" ref="C13128" ca="1">LEFT(K13128,$C$19743)&amp;"-"&amp;RIGHT(SUBSTITUTE(SUBSTITUTE(TiraAcento(E13128),"-","")," ",""),$C$19744)</f>
        <v>#NAME?</v>
      </c>
      <c r="D13128" s="9" t="s">
        <v>10485</v>
      </c>
      <c r="E13128" s="9" t="s">
        <v>10499</v>
      </c>
      <c r="F13128" s="9" t="s">
        <v>17965</v>
      </c>
      <c r="G13128" s="9" t="s">
        <v>32535</v>
      </c>
      <c r="H13128" s="9" t="s">
        <v>10485</v>
      </c>
      <c r="I13128" s="9" t="s">
        <v>41709</v>
      </c>
      <c r="J13128" s="9" t="s">
        <v>40334</v>
      </c>
      <c r="K13128" s="9" t="s">
        <v>10499</v>
      </c>
    </row>
    <row r="13129" spans="1:11" x14ac:dyDescent="0.35">
      <c r="A13129" s="9">
        <v>13128</v>
      </c>
      <c r="B13129" s="9" t="str">
        <f t="shared" si="205"/>
        <v>Patagonula ame</v>
      </c>
      <c r="C13129" s="9" t="e" cm="1">
        <f t="array" aca="1" ref="C13129" ca="1">LEFT(K13129,$C$19743)&amp;"-"&amp;RIGHT(SUBSTITUTE(SUBSTITUTE(TiraAcento(E13129),"-","")," ",""),$C$19744)</f>
        <v>#NAME?</v>
      </c>
      <c r="D13129" s="9" t="s">
        <v>10485</v>
      </c>
      <c r="E13129" s="9" t="s">
        <v>10500</v>
      </c>
      <c r="F13129" s="9" t="s">
        <v>17965</v>
      </c>
      <c r="G13129" s="9" t="s">
        <v>32536</v>
      </c>
      <c r="H13129" s="9" t="s">
        <v>10485</v>
      </c>
      <c r="I13129" s="9" t="s">
        <v>41709</v>
      </c>
      <c r="J13129" s="9" t="s">
        <v>40334</v>
      </c>
      <c r="K13129" s="9" t="s">
        <v>10500</v>
      </c>
    </row>
    <row r="13130" spans="1:11" x14ac:dyDescent="0.35">
      <c r="A13130" s="9">
        <v>13129</v>
      </c>
      <c r="B13130" s="9" t="str">
        <f t="shared" si="205"/>
        <v>Patagonula ame</v>
      </c>
      <c r="C13130" s="9" t="e" cm="1">
        <f t="array" aca="1" ref="C13130" ca="1">LEFT(K13130,$C$19743)&amp;"-"&amp;RIGHT(SUBSTITUTE(SUBSTITUTE(TiraAcento(E13130),"-","")," ",""),$C$19744)</f>
        <v>#NAME?</v>
      </c>
      <c r="D13130" s="9" t="s">
        <v>10485</v>
      </c>
      <c r="E13130" s="9" t="s">
        <v>10501</v>
      </c>
      <c r="F13130" s="9" t="s">
        <v>17965</v>
      </c>
      <c r="G13130" s="9" t="s">
        <v>32537</v>
      </c>
      <c r="H13130" s="9" t="s">
        <v>10485</v>
      </c>
      <c r="I13130" s="9" t="s">
        <v>41709</v>
      </c>
      <c r="J13130" s="9" t="s">
        <v>40334</v>
      </c>
      <c r="K13130" s="9" t="s">
        <v>10501</v>
      </c>
    </row>
    <row r="13131" spans="1:11" x14ac:dyDescent="0.35">
      <c r="A13131" s="9">
        <v>13130</v>
      </c>
      <c r="B13131" s="9" t="str">
        <f t="shared" si="205"/>
        <v>Patagonula ame</v>
      </c>
      <c r="C13131" s="9" t="e" cm="1">
        <f t="array" aca="1" ref="C13131" ca="1">LEFT(K13131,$C$19743)&amp;"-"&amp;RIGHT(SUBSTITUTE(SUBSTITUTE(TiraAcento(E13131),"-","")," ",""),$C$19744)</f>
        <v>#NAME?</v>
      </c>
      <c r="D13131" s="9" t="s">
        <v>10485</v>
      </c>
      <c r="E13131" s="9" t="s">
        <v>10502</v>
      </c>
      <c r="F13131" s="9" t="s">
        <v>17965</v>
      </c>
      <c r="G13131" s="9" t="s">
        <v>32538</v>
      </c>
      <c r="H13131" s="9" t="s">
        <v>10485</v>
      </c>
      <c r="I13131" s="9" t="s">
        <v>41709</v>
      </c>
      <c r="J13131" s="9" t="s">
        <v>40334</v>
      </c>
      <c r="K13131" s="9" t="s">
        <v>47489</v>
      </c>
    </row>
    <row r="13132" spans="1:11" x14ac:dyDescent="0.35">
      <c r="A13132" s="9">
        <v>13131</v>
      </c>
      <c r="B13132" s="9" t="str">
        <f t="shared" si="205"/>
        <v>Patagonula ame</v>
      </c>
      <c r="C13132" s="9" t="e" cm="1">
        <f t="array" aca="1" ref="C13132" ca="1">LEFT(K13132,$C$19743)&amp;"-"&amp;RIGHT(SUBSTITUTE(SUBSTITUTE(TiraAcento(E13132),"-","")," ",""),$C$19744)</f>
        <v>#NAME?</v>
      </c>
      <c r="D13132" s="9" t="s">
        <v>10485</v>
      </c>
      <c r="E13132" s="9" t="s">
        <v>10503</v>
      </c>
      <c r="F13132" s="9" t="s">
        <v>17965</v>
      </c>
      <c r="G13132" s="9" t="s">
        <v>32539</v>
      </c>
      <c r="H13132" s="9" t="s">
        <v>10485</v>
      </c>
      <c r="I13132" s="9" t="s">
        <v>41709</v>
      </c>
      <c r="J13132" s="9" t="s">
        <v>40334</v>
      </c>
      <c r="K13132" s="9" t="s">
        <v>10503</v>
      </c>
    </row>
    <row r="13133" spans="1:11" x14ac:dyDescent="0.35">
      <c r="A13133" s="9">
        <v>13132</v>
      </c>
      <c r="B13133" s="9" t="str">
        <f t="shared" si="205"/>
        <v>Patagonula ame</v>
      </c>
      <c r="C13133" s="9" t="e" cm="1">
        <f t="array" aca="1" ref="C13133" ca="1">LEFT(K13133,$C$19743)&amp;"-"&amp;RIGHT(SUBSTITUTE(SUBSTITUTE(TiraAcento(E13133),"-","")," ",""),$C$19744)</f>
        <v>#NAME?</v>
      </c>
      <c r="D13133" s="9" t="s">
        <v>10485</v>
      </c>
      <c r="E13133" s="9" t="s">
        <v>10504</v>
      </c>
      <c r="F13133" s="9" t="s">
        <v>17965</v>
      </c>
      <c r="G13133" s="9" t="s">
        <v>32540</v>
      </c>
      <c r="H13133" s="9" t="s">
        <v>10485</v>
      </c>
      <c r="I13133" s="9" t="s">
        <v>41709</v>
      </c>
      <c r="J13133" s="9" t="s">
        <v>40334</v>
      </c>
      <c r="K13133" s="9" t="s">
        <v>47490</v>
      </c>
    </row>
    <row r="13134" spans="1:11" x14ac:dyDescent="0.35">
      <c r="A13134" s="9">
        <v>13133</v>
      </c>
      <c r="B13134" s="9" t="str">
        <f t="shared" si="205"/>
        <v>Patagonula ame</v>
      </c>
      <c r="C13134" s="9" t="e" cm="1">
        <f t="array" aca="1" ref="C13134" ca="1">LEFT(K13134,$C$19743)&amp;"-"&amp;RIGHT(SUBSTITUTE(SUBSTITUTE(TiraAcento(E13134),"-","")," ",""),$C$19744)</f>
        <v>#NAME?</v>
      </c>
      <c r="D13134" s="9" t="s">
        <v>10485</v>
      </c>
      <c r="E13134" s="9" t="s">
        <v>10505</v>
      </c>
      <c r="F13134" s="9" t="s">
        <v>17965</v>
      </c>
      <c r="G13134" s="9" t="s">
        <v>32541</v>
      </c>
      <c r="H13134" s="9" t="s">
        <v>10485</v>
      </c>
      <c r="I13134" s="9" t="s">
        <v>41709</v>
      </c>
      <c r="J13134" s="9" t="s">
        <v>40334</v>
      </c>
      <c r="K13134" s="9" t="s">
        <v>47491</v>
      </c>
    </row>
    <row r="13135" spans="1:11" x14ac:dyDescent="0.35">
      <c r="A13135" s="9">
        <v>13134</v>
      </c>
      <c r="B13135" s="9" t="str">
        <f t="shared" si="205"/>
        <v>Patagonula ame</v>
      </c>
      <c r="C13135" s="9" t="e" cm="1">
        <f t="array" aca="1" ref="C13135" ca="1">LEFT(K13135,$C$19743)&amp;"-"&amp;RIGHT(SUBSTITUTE(SUBSTITUTE(TiraAcento(E13135),"-","")," ",""),$C$19744)</f>
        <v>#NAME?</v>
      </c>
      <c r="D13135" s="9" t="s">
        <v>10485</v>
      </c>
      <c r="E13135" s="9" t="s">
        <v>10506</v>
      </c>
      <c r="F13135" s="9" t="s">
        <v>17965</v>
      </c>
      <c r="G13135" s="9" t="s">
        <v>32542</v>
      </c>
      <c r="H13135" s="9" t="s">
        <v>10485</v>
      </c>
      <c r="I13135" s="9" t="s">
        <v>41709</v>
      </c>
      <c r="J13135" s="9" t="s">
        <v>40334</v>
      </c>
      <c r="K13135" s="9" t="s">
        <v>47492</v>
      </c>
    </row>
    <row r="13136" spans="1:11" x14ac:dyDescent="0.35">
      <c r="A13136" s="9">
        <v>13135</v>
      </c>
      <c r="B13136" s="9" t="str">
        <f t="shared" si="205"/>
        <v>Patagonula ame</v>
      </c>
      <c r="C13136" s="9" t="e" cm="1">
        <f t="array" aca="1" ref="C13136" ca="1">LEFT(K13136,$C$19743)&amp;"-"&amp;RIGHT(SUBSTITUTE(SUBSTITUTE(TiraAcento(E13136),"-","")," ",""),$C$19744)</f>
        <v>#NAME?</v>
      </c>
      <c r="D13136" s="9" t="s">
        <v>10485</v>
      </c>
      <c r="E13136" s="9" t="s">
        <v>2292</v>
      </c>
      <c r="F13136" s="9" t="s">
        <v>17965</v>
      </c>
      <c r="G13136" s="9" t="s">
        <v>32543</v>
      </c>
      <c r="H13136" s="9" t="s">
        <v>10485</v>
      </c>
      <c r="I13136" s="9" t="s">
        <v>41709</v>
      </c>
      <c r="J13136" s="9" t="s">
        <v>40334</v>
      </c>
      <c r="K13136" s="9" t="s">
        <v>2292</v>
      </c>
    </row>
    <row r="13137" spans="1:11" x14ac:dyDescent="0.35">
      <c r="A13137" s="9">
        <v>13136</v>
      </c>
      <c r="B13137" s="9" t="str">
        <f t="shared" si="205"/>
        <v>Patagonula ame</v>
      </c>
      <c r="C13137" s="9" t="e" cm="1">
        <f t="array" aca="1" ref="C13137" ca="1">LEFT(K13137,$C$19743)&amp;"-"&amp;RIGHT(SUBSTITUTE(SUBSTITUTE(TiraAcento(E13137),"-","")," ",""),$C$19744)</f>
        <v>#NAME?</v>
      </c>
      <c r="D13137" s="9" t="s">
        <v>10485</v>
      </c>
      <c r="E13137" s="9" t="s">
        <v>10507</v>
      </c>
      <c r="F13137" s="9" t="s">
        <v>17965</v>
      </c>
      <c r="G13137" s="9" t="s">
        <v>32544</v>
      </c>
      <c r="H13137" s="9" t="s">
        <v>10485</v>
      </c>
      <c r="I13137" s="9" t="s">
        <v>41709</v>
      </c>
      <c r="J13137" s="9" t="s">
        <v>40334</v>
      </c>
      <c r="K13137" s="9" t="s">
        <v>10507</v>
      </c>
    </row>
    <row r="13138" spans="1:11" x14ac:dyDescent="0.35">
      <c r="A13138" s="9">
        <v>13137</v>
      </c>
      <c r="B13138" s="9" t="str">
        <f t="shared" si="205"/>
        <v>Patagonula ame</v>
      </c>
      <c r="C13138" s="9" t="e" cm="1">
        <f t="array" aca="1" ref="C13138" ca="1">LEFT(K13138,$C$19743)&amp;"-"&amp;RIGHT(SUBSTITUTE(SUBSTITUTE(TiraAcento(E13138),"-","")," ",""),$C$19744)</f>
        <v>#NAME?</v>
      </c>
      <c r="D13138" s="9" t="s">
        <v>10485</v>
      </c>
      <c r="E13138" s="9" t="s">
        <v>10508</v>
      </c>
      <c r="F13138" s="9" t="s">
        <v>17965</v>
      </c>
      <c r="G13138" s="9" t="s">
        <v>32545</v>
      </c>
      <c r="H13138" s="9" t="s">
        <v>10485</v>
      </c>
      <c r="I13138" s="9" t="s">
        <v>41709</v>
      </c>
      <c r="J13138" s="9" t="s">
        <v>40334</v>
      </c>
      <c r="K13138" s="9" t="s">
        <v>10508</v>
      </c>
    </row>
    <row r="13139" spans="1:11" x14ac:dyDescent="0.35">
      <c r="A13139" s="9">
        <v>13138</v>
      </c>
      <c r="B13139" s="9" t="str">
        <f t="shared" si="205"/>
        <v>Patagonula ame</v>
      </c>
      <c r="C13139" s="9" t="e" cm="1">
        <f t="array" aca="1" ref="C13139" ca="1">LEFT(K13139,$C$19743)&amp;"-"&amp;RIGHT(SUBSTITUTE(SUBSTITUTE(TiraAcento(E13139),"-","")," ",""),$C$19744)</f>
        <v>#NAME?</v>
      </c>
      <c r="D13139" s="9" t="s">
        <v>10485</v>
      </c>
      <c r="E13139" s="9" t="s">
        <v>10509</v>
      </c>
      <c r="F13139" s="9" t="s">
        <v>17965</v>
      </c>
      <c r="G13139" s="9" t="s">
        <v>32546</v>
      </c>
      <c r="H13139" s="9" t="s">
        <v>10485</v>
      </c>
      <c r="I13139" s="9" t="s">
        <v>41709</v>
      </c>
      <c r="J13139" s="9" t="s">
        <v>40334</v>
      </c>
      <c r="K13139" s="9" t="s">
        <v>10509</v>
      </c>
    </row>
    <row r="13140" spans="1:11" x14ac:dyDescent="0.35">
      <c r="A13140" s="9">
        <v>13139</v>
      </c>
      <c r="B13140" s="9" t="str">
        <f t="shared" si="205"/>
        <v>Patagonula ame</v>
      </c>
      <c r="C13140" s="9" t="e" cm="1">
        <f t="array" aca="1" ref="C13140" ca="1">LEFT(K13140,$C$19743)&amp;"-"&amp;RIGHT(SUBSTITUTE(SUBSTITUTE(TiraAcento(E13140),"-","")," ",""),$C$19744)</f>
        <v>#NAME?</v>
      </c>
      <c r="D13140" s="9" t="s">
        <v>10485</v>
      </c>
      <c r="E13140" s="9" t="s">
        <v>10510</v>
      </c>
      <c r="F13140" s="9" t="s">
        <v>17965</v>
      </c>
      <c r="G13140" s="9" t="s">
        <v>32547</v>
      </c>
      <c r="H13140" s="9" t="s">
        <v>10485</v>
      </c>
      <c r="I13140" s="9" t="s">
        <v>41709</v>
      </c>
      <c r="J13140" s="9" t="s">
        <v>40334</v>
      </c>
      <c r="K13140" s="9" t="s">
        <v>10510</v>
      </c>
    </row>
    <row r="13141" spans="1:11" x14ac:dyDescent="0.35">
      <c r="A13141" s="9">
        <v>13140</v>
      </c>
      <c r="B13141" s="9" t="str">
        <f t="shared" si="205"/>
        <v>Patagonula ame</v>
      </c>
      <c r="C13141" s="9" t="e" cm="1">
        <f t="array" aca="1" ref="C13141" ca="1">LEFT(K13141,$C$19743)&amp;"-"&amp;RIGHT(SUBSTITUTE(SUBSTITUTE(TiraAcento(E13141),"-","")," ",""),$C$19744)</f>
        <v>#NAME?</v>
      </c>
      <c r="D13141" s="9" t="s">
        <v>10485</v>
      </c>
      <c r="E13141" s="9" t="s">
        <v>10511</v>
      </c>
      <c r="F13141" s="9" t="s">
        <v>17965</v>
      </c>
      <c r="G13141" s="9" t="s">
        <v>32548</v>
      </c>
      <c r="H13141" s="9" t="s">
        <v>10485</v>
      </c>
      <c r="I13141" s="9" t="s">
        <v>41709</v>
      </c>
      <c r="J13141" s="9" t="s">
        <v>40334</v>
      </c>
      <c r="K13141" s="9" t="s">
        <v>10511</v>
      </c>
    </row>
    <row r="13142" spans="1:11" x14ac:dyDescent="0.35">
      <c r="A13142" s="9">
        <v>13141</v>
      </c>
      <c r="B13142" s="9" t="str">
        <f t="shared" si="205"/>
        <v>Patagonula ame</v>
      </c>
      <c r="C13142" s="9" t="e" cm="1">
        <f t="array" aca="1" ref="C13142" ca="1">LEFT(K13142,$C$19743)&amp;"-"&amp;RIGHT(SUBSTITUTE(SUBSTITUTE(TiraAcento(E13142),"-","")," ",""),$C$19744)</f>
        <v>#NAME?</v>
      </c>
      <c r="D13142" s="9" t="s">
        <v>10485</v>
      </c>
      <c r="E13142" s="9" t="s">
        <v>4451</v>
      </c>
      <c r="F13142" s="9" t="s">
        <v>17965</v>
      </c>
      <c r="G13142" s="9" t="s">
        <v>32549</v>
      </c>
      <c r="H13142" s="9" t="s">
        <v>10485</v>
      </c>
      <c r="I13142" s="9" t="s">
        <v>41709</v>
      </c>
      <c r="J13142" s="9" t="s">
        <v>40334</v>
      </c>
      <c r="K13142" s="9" t="s">
        <v>44767</v>
      </c>
    </row>
    <row r="13143" spans="1:11" x14ac:dyDescent="0.35">
      <c r="A13143" s="9">
        <v>13142</v>
      </c>
      <c r="B13143" s="9" t="str">
        <f t="shared" si="205"/>
        <v>Patagonula ame</v>
      </c>
      <c r="C13143" s="9" t="e" cm="1">
        <f t="array" aca="1" ref="C13143" ca="1">LEFT(K13143,$C$19743)&amp;"-"&amp;RIGHT(SUBSTITUTE(SUBSTITUTE(TiraAcento(E13143),"-","")," ",""),$C$19744)</f>
        <v>#NAME?</v>
      </c>
      <c r="D13143" s="9" t="s">
        <v>10485</v>
      </c>
      <c r="E13143" s="9" t="s">
        <v>5415</v>
      </c>
      <c r="F13143" s="9" t="s">
        <v>17965</v>
      </c>
      <c r="G13143" s="9" t="s">
        <v>32550</v>
      </c>
      <c r="H13143" s="9" t="s">
        <v>10485</v>
      </c>
      <c r="I13143" s="9" t="s">
        <v>41709</v>
      </c>
      <c r="J13143" s="9" t="s">
        <v>40334</v>
      </c>
      <c r="K13143" s="9" t="s">
        <v>45233</v>
      </c>
    </row>
    <row r="13144" spans="1:11" x14ac:dyDescent="0.35">
      <c r="A13144" s="9">
        <v>13143</v>
      </c>
      <c r="B13144" s="9" t="str">
        <f t="shared" si="205"/>
        <v>Patagonula bah</v>
      </c>
      <c r="C13144" s="9" t="e" cm="1">
        <f t="array" aca="1" ref="C13144" ca="1">LEFT(K13144,$C$19743)&amp;"-"&amp;RIGHT(SUBSTITUTE(SUBSTITUTE(TiraAcento(E13144),"-","")," ",""),$C$19744)</f>
        <v>#NAME?</v>
      </c>
      <c r="D13144" s="9" t="s">
        <v>10512</v>
      </c>
      <c r="E13144" s="9" t="s">
        <v>10513</v>
      </c>
      <c r="F13144" s="9" t="s">
        <v>17966</v>
      </c>
      <c r="G13144" s="9" t="s">
        <v>32551</v>
      </c>
      <c r="H13144" s="9" t="s">
        <v>10512</v>
      </c>
      <c r="I13144" s="9" t="s">
        <v>41709</v>
      </c>
      <c r="J13144" s="9" t="s">
        <v>40742</v>
      </c>
      <c r="K13144" s="9" t="s">
        <v>47493</v>
      </c>
    </row>
    <row r="13145" spans="1:11" x14ac:dyDescent="0.35">
      <c r="A13145" s="9">
        <v>13144</v>
      </c>
      <c r="B13145" s="9" t="str">
        <f t="shared" si="205"/>
        <v>Patagonula bah</v>
      </c>
      <c r="C13145" s="9" t="e" cm="1">
        <f t="array" aca="1" ref="C13145" ca="1">LEFT(K13145,$C$19743)&amp;"-"&amp;RIGHT(SUBSTITUTE(SUBSTITUTE(TiraAcento(E13145),"-","")," ",""),$C$19744)</f>
        <v>#NAME?</v>
      </c>
      <c r="D13145" s="9" t="s">
        <v>10512</v>
      </c>
      <c r="E13145" s="9" t="s">
        <v>10514</v>
      </c>
      <c r="F13145" s="9" t="s">
        <v>17966</v>
      </c>
      <c r="G13145" s="9" t="s">
        <v>32552</v>
      </c>
      <c r="H13145" s="9" t="s">
        <v>10512</v>
      </c>
      <c r="I13145" s="9" t="s">
        <v>41709</v>
      </c>
      <c r="J13145" s="9" t="s">
        <v>40742</v>
      </c>
      <c r="K13145" s="9" t="s">
        <v>10514</v>
      </c>
    </row>
    <row r="13146" spans="1:11" x14ac:dyDescent="0.35">
      <c r="A13146" s="9">
        <v>13145</v>
      </c>
      <c r="B13146" s="9" t="str">
        <f t="shared" si="205"/>
        <v>Paullinia car</v>
      </c>
      <c r="C13146" s="9" t="e" cm="1">
        <f t="array" aca="1" ref="C13146" ca="1">LEFT(K13146,$C$19743)&amp;"-"&amp;RIGHT(SUBSTITUTE(SUBSTITUTE(TiraAcento(E13146),"-","")," ",""),$C$19744)</f>
        <v>#NAME?</v>
      </c>
      <c r="D13146" s="9" t="s">
        <v>10515</v>
      </c>
      <c r="E13146" s="9" t="s">
        <v>2433</v>
      </c>
      <c r="F13146" s="9" t="s">
        <v>17967</v>
      </c>
      <c r="G13146" s="9" t="s">
        <v>32553</v>
      </c>
      <c r="H13146" s="9" t="s">
        <v>10515</v>
      </c>
      <c r="I13146" s="9" t="s">
        <v>41710</v>
      </c>
      <c r="J13146" s="9" t="s">
        <v>41711</v>
      </c>
      <c r="K13146" s="9" t="s">
        <v>43775</v>
      </c>
    </row>
    <row r="13147" spans="1:11" x14ac:dyDescent="0.35">
      <c r="A13147" s="9">
        <v>13146</v>
      </c>
      <c r="B13147" s="9" t="str">
        <f t="shared" si="205"/>
        <v>Paulownia imp</v>
      </c>
      <c r="C13147" s="9" t="e" cm="1">
        <f t="array" aca="1" ref="C13147" ca="1">LEFT(K13147,$C$19743)&amp;"-"&amp;RIGHT(SUBSTITUTE(SUBSTITUTE(TiraAcento(E13147),"-","")," ",""),$C$19744)</f>
        <v>#NAME?</v>
      </c>
      <c r="D13147" s="9" t="s">
        <v>10516</v>
      </c>
      <c r="E13147" s="9" t="s">
        <v>2257</v>
      </c>
      <c r="F13147" s="9" t="s">
        <v>17968</v>
      </c>
      <c r="G13147" s="9" t="s">
        <v>32554</v>
      </c>
      <c r="H13147" s="9" t="s">
        <v>10516</v>
      </c>
      <c r="I13147" s="9" t="s">
        <v>41712</v>
      </c>
      <c r="J13147" s="9" t="s">
        <v>39633</v>
      </c>
      <c r="K13147" s="9" t="s">
        <v>2257</v>
      </c>
    </row>
    <row r="13148" spans="1:11" x14ac:dyDescent="0.35">
      <c r="A13148" s="9">
        <v>13147</v>
      </c>
      <c r="B13148" s="9" t="str">
        <f t="shared" si="205"/>
        <v>Paulownia tom</v>
      </c>
      <c r="C13148" s="9" t="e" cm="1">
        <f t="array" aca="1" ref="C13148" ca="1">LEFT(K13148,$C$19743)&amp;"-"&amp;RIGHT(SUBSTITUTE(SUBSTITUTE(TiraAcento(E13148),"-","")," ",""),$C$19744)</f>
        <v>#NAME?</v>
      </c>
      <c r="D13148" s="9" t="s">
        <v>10517</v>
      </c>
      <c r="E13148" s="9" t="s">
        <v>2257</v>
      </c>
      <c r="F13148" s="9" t="s">
        <v>17969</v>
      </c>
      <c r="G13148" s="9" t="s">
        <v>32555</v>
      </c>
      <c r="H13148" s="9" t="s">
        <v>10517</v>
      </c>
      <c r="I13148" s="9" t="s">
        <v>41712</v>
      </c>
      <c r="J13148" s="9" t="s">
        <v>39344</v>
      </c>
      <c r="K13148" s="9" t="s">
        <v>2257</v>
      </c>
    </row>
    <row r="13149" spans="1:11" x14ac:dyDescent="0.35">
      <c r="A13149" s="9">
        <v>13148</v>
      </c>
      <c r="B13149" s="9" t="str">
        <f t="shared" si="205"/>
        <v>Pausandra den</v>
      </c>
      <c r="C13149" s="9" t="e" cm="1">
        <f t="array" aca="1" ref="C13149" ca="1">LEFT(K13149,$C$19743)&amp;"-"&amp;RIGHT(SUBSTITUTE(SUBSTITUTE(TiraAcento(E13149),"-","")," ",""),$C$19744)</f>
        <v>#NAME?</v>
      </c>
      <c r="D13149" s="9" t="s">
        <v>10518</v>
      </c>
      <c r="E13149" s="9" t="s">
        <v>10519</v>
      </c>
      <c r="F13149" s="9" t="s">
        <v>17970</v>
      </c>
      <c r="G13149" s="9" t="s">
        <v>32556</v>
      </c>
      <c r="H13149" s="9" t="s">
        <v>10518</v>
      </c>
      <c r="I13149" s="9" t="s">
        <v>41713</v>
      </c>
      <c r="J13149" s="9" t="s">
        <v>39367</v>
      </c>
      <c r="K13149" s="9" t="s">
        <v>10519</v>
      </c>
    </row>
    <row r="13150" spans="1:11" x14ac:dyDescent="0.35">
      <c r="A13150" s="9">
        <v>13149</v>
      </c>
      <c r="B13150" s="9" t="str">
        <f t="shared" si="205"/>
        <v>Pausandra mor</v>
      </c>
      <c r="C13150" s="9" t="e" cm="1">
        <f t="array" aca="1" ref="C13150" ca="1">LEFT(K13150,$C$19743)&amp;"-"&amp;RIGHT(SUBSTITUTE(SUBSTITUTE(TiraAcento(E13150),"-","")," ",""),$C$19744)</f>
        <v>#NAME?</v>
      </c>
      <c r="D13150" s="9" t="s">
        <v>10520</v>
      </c>
      <c r="E13150" s="9" t="s">
        <v>10521</v>
      </c>
      <c r="F13150" s="9" t="s">
        <v>17971</v>
      </c>
      <c r="G13150" s="9" t="s">
        <v>32557</v>
      </c>
      <c r="H13150" s="9" t="s">
        <v>10520</v>
      </c>
      <c r="I13150" s="9" t="s">
        <v>41713</v>
      </c>
      <c r="J13150" s="9" t="s">
        <v>41714</v>
      </c>
      <c r="K13150" s="9" t="s">
        <v>47494</v>
      </c>
    </row>
    <row r="13151" spans="1:11" x14ac:dyDescent="0.35">
      <c r="A13151" s="9">
        <v>13150</v>
      </c>
      <c r="B13151" s="9" t="str">
        <f t="shared" si="205"/>
        <v>Pausandra mor</v>
      </c>
      <c r="C13151" s="9" t="e" cm="1">
        <f t="array" aca="1" ref="C13151" ca="1">LEFT(K13151,$C$19743)&amp;"-"&amp;RIGHT(SUBSTITUTE(SUBSTITUTE(TiraAcento(E13151),"-","")," ",""),$C$19744)</f>
        <v>#NAME?</v>
      </c>
      <c r="D13151" s="9" t="s">
        <v>10520</v>
      </c>
      <c r="E13151" s="9" t="s">
        <v>2637</v>
      </c>
      <c r="F13151" s="9" t="s">
        <v>17971</v>
      </c>
      <c r="G13151" s="9" t="s">
        <v>32558</v>
      </c>
      <c r="H13151" s="9" t="s">
        <v>10520</v>
      </c>
      <c r="I13151" s="9" t="s">
        <v>41713</v>
      </c>
      <c r="J13151" s="9" t="s">
        <v>41714</v>
      </c>
      <c r="K13151" s="9" t="s">
        <v>2637</v>
      </c>
    </row>
    <row r="13152" spans="1:11" x14ac:dyDescent="0.35">
      <c r="A13152" s="9">
        <v>13151</v>
      </c>
      <c r="B13152" s="9" t="str">
        <f t="shared" si="205"/>
        <v>Pausandra mor</v>
      </c>
      <c r="C13152" s="9" t="e" cm="1">
        <f t="array" aca="1" ref="C13152" ca="1">LEFT(K13152,$C$19743)&amp;"-"&amp;RIGHT(SUBSTITUTE(SUBSTITUTE(TiraAcento(E13152),"-","")," ",""),$C$19744)</f>
        <v>#NAME?</v>
      </c>
      <c r="D13152" s="9" t="s">
        <v>10520</v>
      </c>
      <c r="E13152" s="9" t="s">
        <v>10522</v>
      </c>
      <c r="F13152" s="9" t="s">
        <v>17971</v>
      </c>
      <c r="G13152" s="9" t="s">
        <v>32559</v>
      </c>
      <c r="H13152" s="9" t="s">
        <v>10520</v>
      </c>
      <c r="I13152" s="9" t="s">
        <v>41713</v>
      </c>
      <c r="J13152" s="9" t="s">
        <v>41714</v>
      </c>
      <c r="K13152" s="9" t="s">
        <v>47495</v>
      </c>
    </row>
    <row r="13153" spans="1:11" x14ac:dyDescent="0.35">
      <c r="A13153" s="9">
        <v>13152</v>
      </c>
      <c r="B13153" s="9" t="str">
        <f t="shared" si="205"/>
        <v>Pavonia bah</v>
      </c>
      <c r="C13153" s="9" t="e" cm="1">
        <f t="array" aca="1" ref="C13153" ca="1">LEFT(K13153,$C$19743)&amp;"-"&amp;RIGHT(SUBSTITUTE(SUBSTITUTE(TiraAcento(E13153),"-","")," ",""),$C$19744)</f>
        <v>#NAME?</v>
      </c>
      <c r="D13153" s="9" t="s">
        <v>10523</v>
      </c>
      <c r="E13153" s="9" t="s">
        <v>65</v>
      </c>
      <c r="F13153" s="9" t="s">
        <v>17972</v>
      </c>
      <c r="G13153" s="9" t="s">
        <v>32560</v>
      </c>
      <c r="H13153" s="9" t="s">
        <v>10523</v>
      </c>
      <c r="I13153" s="9" t="s">
        <v>41715</v>
      </c>
      <c r="J13153" s="9" t="s">
        <v>40742</v>
      </c>
      <c r="K13153" s="9" t="s">
        <v>65</v>
      </c>
    </row>
    <row r="13154" spans="1:11" x14ac:dyDescent="0.35">
      <c r="A13154" s="9">
        <v>13153</v>
      </c>
      <c r="B13154" s="9" t="str">
        <f t="shared" si="205"/>
        <v>Paypayrola bla</v>
      </c>
      <c r="C13154" s="9" t="e" cm="1">
        <f t="array" aca="1" ref="C13154" ca="1">LEFT(K13154,$C$19743)&amp;"-"&amp;RIGHT(SUBSTITUTE(SUBSTITUTE(TiraAcento(E13154),"-","")," ",""),$C$19744)</f>
        <v>#NAME?</v>
      </c>
      <c r="D13154" s="9" t="s">
        <v>10524</v>
      </c>
      <c r="E13154" s="9" t="s">
        <v>2634</v>
      </c>
      <c r="F13154" s="9" t="s">
        <v>17973</v>
      </c>
      <c r="G13154" s="9" t="s">
        <v>32561</v>
      </c>
      <c r="H13154" s="9" t="s">
        <v>10524</v>
      </c>
      <c r="I13154" s="9" t="s">
        <v>41716</v>
      </c>
      <c r="J13154" s="9" t="s">
        <v>40569</v>
      </c>
      <c r="K13154" s="9" t="s">
        <v>2634</v>
      </c>
    </row>
    <row r="13155" spans="1:11" x14ac:dyDescent="0.35">
      <c r="A13155" s="9">
        <v>13154</v>
      </c>
      <c r="B13155" s="9" t="str">
        <f t="shared" si="205"/>
        <v>Paypayrola bla</v>
      </c>
      <c r="C13155" s="9" t="e" cm="1">
        <f t="array" aca="1" ref="C13155" ca="1">LEFT(K13155,$C$19743)&amp;"-"&amp;RIGHT(SUBSTITUTE(SUBSTITUTE(TiraAcento(E13155),"-","")," ",""),$C$19744)</f>
        <v>#NAME?</v>
      </c>
      <c r="D13155" s="9" t="s">
        <v>10524</v>
      </c>
      <c r="E13155" s="9" t="s">
        <v>1667</v>
      </c>
      <c r="F13155" s="9" t="s">
        <v>17973</v>
      </c>
      <c r="G13155" s="9" t="s">
        <v>32562</v>
      </c>
      <c r="H13155" s="9" t="s">
        <v>10524</v>
      </c>
      <c r="I13155" s="9" t="s">
        <v>41716</v>
      </c>
      <c r="J13155" s="9" t="s">
        <v>40569</v>
      </c>
      <c r="K13155" s="9" t="s">
        <v>43406</v>
      </c>
    </row>
    <row r="13156" spans="1:11" x14ac:dyDescent="0.35">
      <c r="A13156" s="9">
        <v>13155</v>
      </c>
      <c r="B13156" s="9" t="str">
        <f t="shared" si="205"/>
        <v>Paypayrola bla</v>
      </c>
      <c r="C13156" s="9" t="e" cm="1">
        <f t="array" aca="1" ref="C13156" ca="1">LEFT(K13156,$C$19743)&amp;"-"&amp;RIGHT(SUBSTITUTE(SUBSTITUTE(TiraAcento(E13156),"-","")," ",""),$C$19744)</f>
        <v>#NAME?</v>
      </c>
      <c r="D13156" s="9" t="s">
        <v>10524</v>
      </c>
      <c r="E13156" s="9" t="s">
        <v>10525</v>
      </c>
      <c r="F13156" s="9" t="s">
        <v>17973</v>
      </c>
      <c r="G13156" s="9" t="s">
        <v>32563</v>
      </c>
      <c r="H13156" s="9" t="s">
        <v>10524</v>
      </c>
      <c r="I13156" s="9" t="s">
        <v>41716</v>
      </c>
      <c r="J13156" s="9" t="s">
        <v>40569</v>
      </c>
      <c r="K13156" s="9" t="s">
        <v>10525</v>
      </c>
    </row>
    <row r="13157" spans="1:11" x14ac:dyDescent="0.35">
      <c r="A13157" s="9">
        <v>13156</v>
      </c>
      <c r="B13157" s="9" t="str">
        <f t="shared" si="205"/>
        <v>Paypayrola gra</v>
      </c>
      <c r="C13157" s="9" t="e" cm="1">
        <f t="array" aca="1" ref="C13157" ca="1">LEFT(K13157,$C$19743)&amp;"-"&amp;RIGHT(SUBSTITUTE(SUBSTITUTE(TiraAcento(E13157),"-","")," ",""),$C$19744)</f>
        <v>#NAME?</v>
      </c>
      <c r="D13157" s="9" t="s">
        <v>10526</v>
      </c>
      <c r="E13157" s="9" t="s">
        <v>10527</v>
      </c>
      <c r="F13157" s="9" t="s">
        <v>17974</v>
      </c>
      <c r="G13157" s="9" t="s">
        <v>32564</v>
      </c>
      <c r="H13157" s="9" t="s">
        <v>10526</v>
      </c>
      <c r="I13157" s="9" t="s">
        <v>41716</v>
      </c>
      <c r="J13157" s="9" t="s">
        <v>39170</v>
      </c>
      <c r="K13157" s="9" t="s">
        <v>10527</v>
      </c>
    </row>
    <row r="13158" spans="1:11" x14ac:dyDescent="0.35">
      <c r="A13158" s="9">
        <v>13157</v>
      </c>
      <c r="B13158" s="9" t="str">
        <f t="shared" si="205"/>
        <v>Paypayrola gra</v>
      </c>
      <c r="C13158" s="9" t="e" cm="1">
        <f t="array" aca="1" ref="C13158" ca="1">LEFT(K13158,$C$19743)&amp;"-"&amp;RIGHT(SUBSTITUTE(SUBSTITUTE(TiraAcento(E13158),"-","")," ",""),$C$19744)</f>
        <v>#NAME?</v>
      </c>
      <c r="D13158" s="9" t="s">
        <v>10526</v>
      </c>
      <c r="E13158" s="9" t="s">
        <v>10528</v>
      </c>
      <c r="F13158" s="9" t="s">
        <v>17974</v>
      </c>
      <c r="G13158" s="9" t="s">
        <v>32565</v>
      </c>
      <c r="H13158" s="9" t="s">
        <v>10526</v>
      </c>
      <c r="I13158" s="9" t="s">
        <v>41716</v>
      </c>
      <c r="J13158" s="9" t="s">
        <v>39170</v>
      </c>
      <c r="K13158" s="9" t="s">
        <v>10528</v>
      </c>
    </row>
    <row r="13159" spans="1:11" x14ac:dyDescent="0.35">
      <c r="A13159" s="9">
        <v>13158</v>
      </c>
      <c r="B13159" s="9" t="str">
        <f t="shared" si="205"/>
        <v>Peltogyne ang</v>
      </c>
      <c r="C13159" s="9" t="e" cm="1">
        <f t="array" aca="1" ref="C13159" ca="1">LEFT(K13159,$C$19743)&amp;"-"&amp;RIGHT(SUBSTITUTE(SUBSTITUTE(TiraAcento(E13159),"-","")," ",""),$C$19744)</f>
        <v>#NAME?</v>
      </c>
      <c r="D13159" s="9" t="s">
        <v>10529</v>
      </c>
      <c r="E13159" s="9" t="s">
        <v>10282</v>
      </c>
      <c r="F13159" s="9" t="s">
        <v>17975</v>
      </c>
      <c r="G13159" s="9" t="s">
        <v>32566</v>
      </c>
      <c r="H13159" s="9" t="s">
        <v>10529</v>
      </c>
      <c r="I13159" s="9" t="s">
        <v>41660</v>
      </c>
      <c r="J13159" s="9" t="s">
        <v>41717</v>
      </c>
      <c r="K13159" s="9" t="s">
        <v>10282</v>
      </c>
    </row>
    <row r="13160" spans="1:11" x14ac:dyDescent="0.35">
      <c r="A13160" s="9">
        <v>13159</v>
      </c>
      <c r="B13160" s="9" t="str">
        <f t="shared" si="205"/>
        <v>Peltogyne ang</v>
      </c>
      <c r="C13160" s="9" t="e" cm="1">
        <f t="array" aca="1" ref="C13160" ca="1">LEFT(K13160,$C$19743)&amp;"-"&amp;RIGHT(SUBSTITUTE(SUBSTITUTE(TiraAcento(E13160),"-","")," ",""),$C$19744)</f>
        <v>#NAME?</v>
      </c>
      <c r="D13160" s="9" t="s">
        <v>10529</v>
      </c>
      <c r="E13160" s="9" t="s">
        <v>828</v>
      </c>
      <c r="F13160" s="9" t="s">
        <v>17975</v>
      </c>
      <c r="G13160" s="9" t="s">
        <v>32567</v>
      </c>
      <c r="H13160" s="9" t="s">
        <v>10529</v>
      </c>
      <c r="I13160" s="9" t="s">
        <v>41660</v>
      </c>
      <c r="J13160" s="9" t="s">
        <v>41717</v>
      </c>
      <c r="K13160" s="9" t="s">
        <v>828</v>
      </c>
    </row>
    <row r="13161" spans="1:11" x14ac:dyDescent="0.35">
      <c r="A13161" s="9">
        <v>13160</v>
      </c>
      <c r="B13161" s="9" t="str">
        <f t="shared" si="205"/>
        <v>Peltogyne ang</v>
      </c>
      <c r="C13161" s="9" t="e" cm="1">
        <f t="array" aca="1" ref="C13161" ca="1">LEFT(K13161,$C$19743)&amp;"-"&amp;RIGHT(SUBSTITUTE(SUBSTITUTE(TiraAcento(E13161),"-","")," ",""),$C$19744)</f>
        <v>#NAME?</v>
      </c>
      <c r="D13161" s="9" t="s">
        <v>10529</v>
      </c>
      <c r="E13161" s="9" t="s">
        <v>10275</v>
      </c>
      <c r="F13161" s="9" t="s">
        <v>17975</v>
      </c>
      <c r="G13161" s="9" t="s">
        <v>32568</v>
      </c>
      <c r="H13161" s="9" t="s">
        <v>10529</v>
      </c>
      <c r="I13161" s="9" t="s">
        <v>41660</v>
      </c>
      <c r="J13161" s="9" t="s">
        <v>41717</v>
      </c>
      <c r="K13161" s="9" t="s">
        <v>10275</v>
      </c>
    </row>
    <row r="13162" spans="1:11" x14ac:dyDescent="0.35">
      <c r="A13162" s="9">
        <v>13161</v>
      </c>
      <c r="B13162" s="9" t="str">
        <f t="shared" si="205"/>
        <v>Peltogyne ang</v>
      </c>
      <c r="C13162" s="9" t="e" cm="1">
        <f t="array" aca="1" ref="C13162" ca="1">LEFT(K13162,$C$19743)&amp;"-"&amp;RIGHT(SUBSTITUTE(SUBSTITUTE(TiraAcento(E13162),"-","")," ",""),$C$19744)</f>
        <v>#NAME?</v>
      </c>
      <c r="D13162" s="9" t="s">
        <v>10529</v>
      </c>
      <c r="E13162" s="9" t="s">
        <v>3749</v>
      </c>
      <c r="F13162" s="9" t="s">
        <v>17975</v>
      </c>
      <c r="G13162" s="9" t="s">
        <v>32569</v>
      </c>
      <c r="H13162" s="9" t="s">
        <v>10529</v>
      </c>
      <c r="I13162" s="9" t="s">
        <v>41660</v>
      </c>
      <c r="J13162" s="9" t="s">
        <v>41717</v>
      </c>
      <c r="K13162" s="9" t="s">
        <v>44402</v>
      </c>
    </row>
    <row r="13163" spans="1:11" x14ac:dyDescent="0.35">
      <c r="A13163" s="9">
        <v>13162</v>
      </c>
      <c r="B13163" s="9" t="str">
        <f t="shared" si="205"/>
        <v>Peltogyne ang</v>
      </c>
      <c r="C13163" s="9" t="e" cm="1">
        <f t="array" aca="1" ref="C13163" ca="1">LEFT(K13163,$C$19743)&amp;"-"&amp;RIGHT(SUBSTITUTE(SUBSTITUTE(TiraAcento(E13163),"-","")," ",""),$C$19744)</f>
        <v>#NAME?</v>
      </c>
      <c r="D13163" s="9" t="s">
        <v>10529</v>
      </c>
      <c r="E13163" s="9" t="s">
        <v>3477</v>
      </c>
      <c r="F13163" s="9" t="s">
        <v>17975</v>
      </c>
      <c r="G13163" s="9" t="s">
        <v>32570</v>
      </c>
      <c r="H13163" s="9" t="s">
        <v>10529</v>
      </c>
      <c r="I13163" s="9" t="s">
        <v>41660</v>
      </c>
      <c r="J13163" s="9" t="s">
        <v>41717</v>
      </c>
      <c r="K13163" s="9" t="s">
        <v>3477</v>
      </c>
    </row>
    <row r="13164" spans="1:11" x14ac:dyDescent="0.35">
      <c r="A13164" s="9">
        <v>13163</v>
      </c>
      <c r="B13164" s="9" t="str">
        <f t="shared" si="205"/>
        <v>Peltogyne cat</v>
      </c>
      <c r="C13164" s="9" t="e" cm="1">
        <f t="array" aca="1" ref="C13164" ca="1">LEFT(K13164,$C$19743)&amp;"-"&amp;RIGHT(SUBSTITUTE(SUBSTITUTE(TiraAcento(E13164),"-","")," ",""),$C$19744)</f>
        <v>#NAME?</v>
      </c>
      <c r="D13164" s="9" t="s">
        <v>10530</v>
      </c>
      <c r="E13164" s="9" t="s">
        <v>10287</v>
      </c>
      <c r="F13164" s="9" t="s">
        <v>17976</v>
      </c>
      <c r="G13164" s="9" t="s">
        <v>32571</v>
      </c>
      <c r="H13164" s="9" t="s">
        <v>10530</v>
      </c>
      <c r="I13164" s="9" t="s">
        <v>41660</v>
      </c>
      <c r="J13164" s="9" t="s">
        <v>41329</v>
      </c>
      <c r="K13164" s="9" t="s">
        <v>47405</v>
      </c>
    </row>
    <row r="13165" spans="1:11" x14ac:dyDescent="0.35">
      <c r="A13165" s="9">
        <v>13164</v>
      </c>
      <c r="B13165" s="9" t="str">
        <f t="shared" si="205"/>
        <v>Peltogyne cat</v>
      </c>
      <c r="C13165" s="9" t="e" cm="1">
        <f t="array" aca="1" ref="C13165" ca="1">LEFT(K13165,$C$19743)&amp;"-"&amp;RIGHT(SUBSTITUTE(SUBSTITUTE(TiraAcento(E13165),"-","")," ",""),$C$19744)</f>
        <v>#NAME?</v>
      </c>
      <c r="D13165" s="9" t="s">
        <v>10530</v>
      </c>
      <c r="E13165" s="9" t="s">
        <v>828</v>
      </c>
      <c r="F13165" s="9" t="s">
        <v>17976</v>
      </c>
      <c r="G13165" s="9" t="s">
        <v>32572</v>
      </c>
      <c r="H13165" s="9" t="s">
        <v>10530</v>
      </c>
      <c r="I13165" s="9" t="s">
        <v>41660</v>
      </c>
      <c r="J13165" s="9" t="s">
        <v>41329</v>
      </c>
      <c r="K13165" s="9" t="s">
        <v>828</v>
      </c>
    </row>
    <row r="13166" spans="1:11" x14ac:dyDescent="0.35">
      <c r="A13166" s="9">
        <v>13165</v>
      </c>
      <c r="B13166" s="9" t="str">
        <f t="shared" si="205"/>
        <v>Peltogyne cat</v>
      </c>
      <c r="C13166" s="9" t="e" cm="1">
        <f t="array" aca="1" ref="C13166" ca="1">LEFT(K13166,$C$19743)&amp;"-"&amp;RIGHT(SUBSTITUTE(SUBSTITUTE(TiraAcento(E13166),"-","")," ",""),$C$19744)</f>
        <v>#NAME?</v>
      </c>
      <c r="D13166" s="9" t="s">
        <v>10530</v>
      </c>
      <c r="E13166" s="9" t="s">
        <v>3749</v>
      </c>
      <c r="F13166" s="9" t="s">
        <v>17976</v>
      </c>
      <c r="G13166" s="9" t="s">
        <v>32573</v>
      </c>
      <c r="H13166" s="9" t="s">
        <v>10530</v>
      </c>
      <c r="I13166" s="9" t="s">
        <v>41660</v>
      </c>
      <c r="J13166" s="9" t="s">
        <v>41329</v>
      </c>
      <c r="K13166" s="9" t="s">
        <v>44402</v>
      </c>
    </row>
    <row r="13167" spans="1:11" x14ac:dyDescent="0.35">
      <c r="A13167" s="9">
        <v>13166</v>
      </c>
      <c r="B13167" s="9" t="str">
        <f t="shared" si="205"/>
        <v>Peltogyne cat</v>
      </c>
      <c r="C13167" s="9" t="e" cm="1">
        <f t="array" aca="1" ref="C13167" ca="1">LEFT(K13167,$C$19743)&amp;"-"&amp;RIGHT(SUBSTITUTE(SUBSTITUTE(TiraAcento(E13167),"-","")," ",""),$C$19744)</f>
        <v>#NAME?</v>
      </c>
      <c r="D13167" s="9" t="s">
        <v>10530</v>
      </c>
      <c r="E13167" s="9" t="s">
        <v>10531</v>
      </c>
      <c r="F13167" s="9" t="s">
        <v>17976</v>
      </c>
      <c r="G13167" s="9" t="s">
        <v>32574</v>
      </c>
      <c r="H13167" s="9" t="s">
        <v>10530</v>
      </c>
      <c r="I13167" s="9" t="s">
        <v>41660</v>
      </c>
      <c r="J13167" s="9" t="s">
        <v>41329</v>
      </c>
      <c r="K13167" s="9" t="s">
        <v>47496</v>
      </c>
    </row>
    <row r="13168" spans="1:11" x14ac:dyDescent="0.35">
      <c r="A13168" s="9">
        <v>13167</v>
      </c>
      <c r="B13168" s="9" t="str">
        <f t="shared" si="205"/>
        <v>Peltogyne cat</v>
      </c>
      <c r="C13168" s="9" t="e" cm="1">
        <f t="array" aca="1" ref="C13168" ca="1">LEFT(K13168,$C$19743)&amp;"-"&amp;RIGHT(SUBSTITUTE(SUBSTITUTE(TiraAcento(E13168),"-","")," ",""),$C$19744)</f>
        <v>#NAME?</v>
      </c>
      <c r="D13168" s="9" t="s">
        <v>10530</v>
      </c>
      <c r="E13168" s="9" t="s">
        <v>4501</v>
      </c>
      <c r="F13168" s="9" t="s">
        <v>17976</v>
      </c>
      <c r="G13168" s="9" t="s">
        <v>32575</v>
      </c>
      <c r="H13168" s="9" t="s">
        <v>10530</v>
      </c>
      <c r="I13168" s="9" t="s">
        <v>41660</v>
      </c>
      <c r="J13168" s="9" t="s">
        <v>41329</v>
      </c>
      <c r="K13168" s="9" t="s">
        <v>44790</v>
      </c>
    </row>
    <row r="13169" spans="1:11" x14ac:dyDescent="0.35">
      <c r="A13169" s="9">
        <v>13168</v>
      </c>
      <c r="B13169" s="9" t="str">
        <f t="shared" si="205"/>
        <v>Peltogyne cat</v>
      </c>
      <c r="C13169" s="9" t="e" cm="1">
        <f t="array" aca="1" ref="C13169" ca="1">LEFT(K13169,$C$19743)&amp;"-"&amp;RIGHT(SUBSTITUTE(SUBSTITUTE(TiraAcento(E13169),"-","")," ",""),$C$19744)</f>
        <v>#NAME?</v>
      </c>
      <c r="D13169" s="9" t="s">
        <v>10530</v>
      </c>
      <c r="E13169" s="9" t="s">
        <v>3477</v>
      </c>
      <c r="F13169" s="9" t="s">
        <v>17976</v>
      </c>
      <c r="G13169" s="9" t="s">
        <v>32576</v>
      </c>
      <c r="H13169" s="9" t="s">
        <v>10530</v>
      </c>
      <c r="I13169" s="9" t="s">
        <v>41660</v>
      </c>
      <c r="J13169" s="9" t="s">
        <v>41329</v>
      </c>
      <c r="K13169" s="9" t="s">
        <v>3477</v>
      </c>
    </row>
    <row r="13170" spans="1:11" x14ac:dyDescent="0.35">
      <c r="A13170" s="9">
        <v>13169</v>
      </c>
      <c r="B13170" s="9" t="str">
        <f t="shared" si="205"/>
        <v>Peltogyne cat</v>
      </c>
      <c r="C13170" s="9" t="e" cm="1">
        <f t="array" aca="1" ref="C13170" ca="1">LEFT(K13170,$C$19743)&amp;"-"&amp;RIGHT(SUBSTITUTE(SUBSTITUTE(TiraAcento(E13170),"-","")," ",""),$C$19744)</f>
        <v>#NAME?</v>
      </c>
      <c r="D13170" s="9" t="s">
        <v>10530</v>
      </c>
      <c r="E13170" s="9" t="s">
        <v>1517</v>
      </c>
      <c r="F13170" s="9" t="s">
        <v>17976</v>
      </c>
      <c r="G13170" s="9" t="s">
        <v>32577</v>
      </c>
      <c r="H13170" s="9" t="s">
        <v>10530</v>
      </c>
      <c r="I13170" s="9" t="s">
        <v>41660</v>
      </c>
      <c r="J13170" s="9" t="s">
        <v>41329</v>
      </c>
      <c r="K13170" s="9" t="s">
        <v>1517</v>
      </c>
    </row>
    <row r="13171" spans="1:11" x14ac:dyDescent="0.35">
      <c r="A13171" s="9">
        <v>13170</v>
      </c>
      <c r="B13171" s="9" t="str">
        <f t="shared" si="205"/>
        <v>Peltogyne con</v>
      </c>
      <c r="C13171" s="9" t="e" cm="1">
        <f t="array" aca="1" ref="C13171" ca="1">LEFT(K13171,$C$19743)&amp;"-"&amp;RIGHT(SUBSTITUTE(SUBSTITUTE(TiraAcento(E13171),"-","")," ",""),$C$19744)</f>
        <v>#NAME?</v>
      </c>
      <c r="D13171" s="9" t="s">
        <v>10273</v>
      </c>
      <c r="E13171" s="9" t="s">
        <v>3748</v>
      </c>
      <c r="F13171" s="9" t="s">
        <v>17892</v>
      </c>
      <c r="G13171" s="9" t="s">
        <v>32578</v>
      </c>
      <c r="H13171" s="9" t="s">
        <v>10273</v>
      </c>
      <c r="I13171" s="9" t="s">
        <v>41660</v>
      </c>
      <c r="J13171" s="9" t="s">
        <v>40068</v>
      </c>
      <c r="K13171" s="9" t="s">
        <v>3748</v>
      </c>
    </row>
    <row r="13172" spans="1:11" x14ac:dyDescent="0.35">
      <c r="A13172" s="9">
        <v>13171</v>
      </c>
      <c r="B13172" s="9" t="str">
        <f t="shared" si="205"/>
        <v>Peltogyne con</v>
      </c>
      <c r="C13172" s="9" t="e" cm="1">
        <f t="array" aca="1" ref="C13172" ca="1">LEFT(K13172,$C$19743)&amp;"-"&amp;RIGHT(SUBSTITUTE(SUBSTITUTE(TiraAcento(E13172),"-","")," ",""),$C$19744)</f>
        <v>#NAME?</v>
      </c>
      <c r="D13172" s="9" t="s">
        <v>10273</v>
      </c>
      <c r="E13172" s="9" t="s">
        <v>10532</v>
      </c>
      <c r="F13172" s="9" t="s">
        <v>17892</v>
      </c>
      <c r="G13172" s="9" t="s">
        <v>32579</v>
      </c>
      <c r="H13172" s="9" t="s">
        <v>10273</v>
      </c>
      <c r="I13172" s="9" t="s">
        <v>41660</v>
      </c>
      <c r="J13172" s="9" t="s">
        <v>40068</v>
      </c>
      <c r="K13172" s="9" t="s">
        <v>47497</v>
      </c>
    </row>
    <row r="13173" spans="1:11" x14ac:dyDescent="0.35">
      <c r="A13173" s="9">
        <v>13172</v>
      </c>
      <c r="B13173" s="9" t="str">
        <f t="shared" si="205"/>
        <v>Peltogyne con</v>
      </c>
      <c r="C13173" s="9" t="e" cm="1">
        <f t="array" aca="1" ref="C13173" ca="1">LEFT(K13173,$C$19743)&amp;"-"&amp;RIGHT(SUBSTITUTE(SUBSTITUTE(TiraAcento(E13173),"-","")," ",""),$C$19744)</f>
        <v>#NAME?</v>
      </c>
      <c r="D13173" s="9" t="s">
        <v>10273</v>
      </c>
      <c r="E13173" s="9" t="s">
        <v>10282</v>
      </c>
      <c r="F13173" s="9" t="s">
        <v>17892</v>
      </c>
      <c r="G13173" s="9" t="s">
        <v>32580</v>
      </c>
      <c r="H13173" s="9" t="s">
        <v>10273</v>
      </c>
      <c r="I13173" s="9" t="s">
        <v>41660</v>
      </c>
      <c r="J13173" s="9" t="s">
        <v>40068</v>
      </c>
      <c r="K13173" s="9" t="s">
        <v>10282</v>
      </c>
    </row>
    <row r="13174" spans="1:11" x14ac:dyDescent="0.35">
      <c r="A13174" s="9">
        <v>13173</v>
      </c>
      <c r="B13174" s="9" t="str">
        <f t="shared" si="205"/>
        <v>Peltogyne con</v>
      </c>
      <c r="C13174" s="9" t="e" cm="1">
        <f t="array" aca="1" ref="C13174" ca="1">LEFT(K13174,$C$19743)&amp;"-"&amp;RIGHT(SUBSTITUTE(SUBSTITUTE(TiraAcento(E13174),"-","")," ",""),$C$19744)</f>
        <v>#NAME?</v>
      </c>
      <c r="D13174" s="9" t="s">
        <v>10273</v>
      </c>
      <c r="E13174" s="9" t="s">
        <v>10293</v>
      </c>
      <c r="F13174" s="9" t="s">
        <v>17892</v>
      </c>
      <c r="G13174" s="9" t="s">
        <v>32581</v>
      </c>
      <c r="H13174" s="9" t="s">
        <v>10273</v>
      </c>
      <c r="I13174" s="9" t="s">
        <v>41660</v>
      </c>
      <c r="J13174" s="9" t="s">
        <v>40068</v>
      </c>
      <c r="K13174" s="9" t="s">
        <v>47408</v>
      </c>
    </row>
    <row r="13175" spans="1:11" x14ac:dyDescent="0.35">
      <c r="A13175" s="9">
        <v>13174</v>
      </c>
      <c r="B13175" s="9" t="str">
        <f t="shared" si="205"/>
        <v>Peltogyne con</v>
      </c>
      <c r="C13175" s="9" t="e" cm="1">
        <f t="array" aca="1" ref="C13175" ca="1">LEFT(K13175,$C$19743)&amp;"-"&amp;RIGHT(SUBSTITUTE(SUBSTITUTE(TiraAcento(E13175),"-","")," ",""),$C$19744)</f>
        <v>#NAME?</v>
      </c>
      <c r="D13175" s="9" t="s">
        <v>10273</v>
      </c>
      <c r="E13175" s="9" t="s">
        <v>10287</v>
      </c>
      <c r="F13175" s="9" t="s">
        <v>17892</v>
      </c>
      <c r="G13175" s="9" t="s">
        <v>32582</v>
      </c>
      <c r="H13175" s="9" t="s">
        <v>10273</v>
      </c>
      <c r="I13175" s="9" t="s">
        <v>41660</v>
      </c>
      <c r="J13175" s="9" t="s">
        <v>40068</v>
      </c>
      <c r="K13175" s="9" t="s">
        <v>47405</v>
      </c>
    </row>
    <row r="13176" spans="1:11" x14ac:dyDescent="0.35">
      <c r="A13176" s="9">
        <v>13175</v>
      </c>
      <c r="B13176" s="9" t="str">
        <f t="shared" si="205"/>
        <v>Ocotea por</v>
      </c>
      <c r="C13176" s="9" t="e" cm="1">
        <f t="array" aca="1" ref="C13176" ca="1">LEFT(K13176,$C$19743)&amp;"-"&amp;RIGHT(SUBSTITUTE(SUBSTITUTE(TiraAcento(E13176),"-","")," ",""),$C$19744)</f>
        <v>#NAME?</v>
      </c>
      <c r="D13176" s="9" t="s">
        <v>9330</v>
      </c>
      <c r="E13176" s="9" t="s">
        <v>10533</v>
      </c>
      <c r="F13176" s="9" t="s">
        <v>17524</v>
      </c>
      <c r="G13176" s="9" t="s">
        <v>32583</v>
      </c>
      <c r="H13176" s="9" t="s">
        <v>9330</v>
      </c>
      <c r="I13176" s="9" t="s">
        <v>41441</v>
      </c>
      <c r="J13176" s="9" t="s">
        <v>41458</v>
      </c>
      <c r="K13176" s="9" t="s">
        <v>47498</v>
      </c>
    </row>
    <row r="13177" spans="1:11" x14ac:dyDescent="0.35">
      <c r="A13177" s="9">
        <v>13176</v>
      </c>
      <c r="B13177" s="9" t="str">
        <f t="shared" si="205"/>
        <v>Physocalymma sca</v>
      </c>
      <c r="C13177" s="9" t="e" cm="1">
        <f t="array" aca="1" ref="C13177" ca="1">LEFT(K13177,$C$19743)&amp;"-"&amp;RIGHT(SUBSTITUTE(SUBSTITUTE(TiraAcento(E13177),"-","")," ",""),$C$19744)</f>
        <v>#NAME?</v>
      </c>
      <c r="D13177" s="9" t="s">
        <v>10434</v>
      </c>
      <c r="E13177" s="9" t="s">
        <v>4512</v>
      </c>
      <c r="F13177" s="9" t="s">
        <v>17959</v>
      </c>
      <c r="G13177" s="9" t="s">
        <v>32584</v>
      </c>
      <c r="H13177" s="9" t="s">
        <v>10434</v>
      </c>
      <c r="I13177" s="9" t="s">
        <v>41704</v>
      </c>
      <c r="J13177" s="9" t="s">
        <v>41705</v>
      </c>
      <c r="K13177" s="9" t="s">
        <v>44795</v>
      </c>
    </row>
    <row r="13178" spans="1:11" x14ac:dyDescent="0.35">
      <c r="A13178" s="9">
        <v>13177</v>
      </c>
      <c r="B13178" s="9" t="str">
        <f t="shared" si="205"/>
        <v>Physocalymma sca</v>
      </c>
      <c r="C13178" s="9" t="e" cm="1">
        <f t="array" aca="1" ref="C13178" ca="1">LEFT(K13178,$C$19743)&amp;"-"&amp;RIGHT(SUBSTITUTE(SUBSTITUTE(TiraAcento(E13178),"-","")," ",""),$C$19744)</f>
        <v>#NAME?</v>
      </c>
      <c r="D13178" s="9" t="s">
        <v>10434</v>
      </c>
      <c r="E13178" s="9" t="s">
        <v>2341</v>
      </c>
      <c r="F13178" s="9" t="s">
        <v>17959</v>
      </c>
      <c r="G13178" s="9" t="s">
        <v>32585</v>
      </c>
      <c r="H13178" s="9" t="s">
        <v>10434</v>
      </c>
      <c r="I13178" s="9" t="s">
        <v>41704</v>
      </c>
      <c r="J13178" s="9" t="s">
        <v>41705</v>
      </c>
      <c r="K13178" s="9" t="s">
        <v>43719</v>
      </c>
    </row>
    <row r="13179" spans="1:11" x14ac:dyDescent="0.35">
      <c r="A13179" s="9">
        <v>13178</v>
      </c>
      <c r="B13179" s="9" t="str">
        <f t="shared" si="205"/>
        <v>Physocalymma sca</v>
      </c>
      <c r="C13179" s="9" t="e" cm="1">
        <f t="array" aca="1" ref="C13179" ca="1">LEFT(K13179,$C$19743)&amp;"-"&amp;RIGHT(SUBSTITUTE(SUBSTITUTE(TiraAcento(E13179),"-","")," ",""),$C$19744)</f>
        <v>#NAME?</v>
      </c>
      <c r="D13179" s="9" t="s">
        <v>10434</v>
      </c>
      <c r="E13179" s="9" t="s">
        <v>4349</v>
      </c>
      <c r="F13179" s="9" t="s">
        <v>17959</v>
      </c>
      <c r="G13179" s="9" t="s">
        <v>32586</v>
      </c>
      <c r="H13179" s="9" t="s">
        <v>10434</v>
      </c>
      <c r="I13179" s="9" t="s">
        <v>41704</v>
      </c>
      <c r="J13179" s="9" t="s">
        <v>41705</v>
      </c>
      <c r="K13179" s="9" t="s">
        <v>44703</v>
      </c>
    </row>
    <row r="13180" spans="1:11" x14ac:dyDescent="0.35">
      <c r="A13180" s="9">
        <v>13179</v>
      </c>
      <c r="B13180" s="9" t="str">
        <f t="shared" si="205"/>
        <v>Physocalymma sca</v>
      </c>
      <c r="C13180" s="9" t="e" cm="1">
        <f t="array" aca="1" ref="C13180" ca="1">LEFT(K13180,$C$19743)&amp;"-"&amp;RIGHT(SUBSTITUTE(SUBSTITUTE(TiraAcento(E13180),"-","")," ",""),$C$19744)</f>
        <v>#NAME?</v>
      </c>
      <c r="D13180" s="9" t="s">
        <v>10434</v>
      </c>
      <c r="E13180" s="9" t="s">
        <v>10534</v>
      </c>
      <c r="F13180" s="9" t="s">
        <v>17959</v>
      </c>
      <c r="G13180" s="9" t="s">
        <v>32587</v>
      </c>
      <c r="H13180" s="9" t="s">
        <v>10434</v>
      </c>
      <c r="I13180" s="9" t="s">
        <v>41704</v>
      </c>
      <c r="J13180" s="9" t="s">
        <v>41705</v>
      </c>
      <c r="K13180" s="9" t="s">
        <v>47499</v>
      </c>
    </row>
    <row r="13181" spans="1:11" x14ac:dyDescent="0.35">
      <c r="A13181" s="9">
        <v>13180</v>
      </c>
      <c r="B13181" s="9" t="str">
        <f t="shared" si="205"/>
        <v>Physocalymma sca</v>
      </c>
      <c r="C13181" s="9" t="e" cm="1">
        <f t="array" aca="1" ref="C13181" ca="1">LEFT(K13181,$C$19743)&amp;"-"&amp;RIGHT(SUBSTITUTE(SUBSTITUTE(TiraAcento(E13181),"-","")," ",""),$C$19744)</f>
        <v>#NAME?</v>
      </c>
      <c r="D13181" s="9" t="s">
        <v>10434</v>
      </c>
      <c r="E13181" s="9" t="s">
        <v>2851</v>
      </c>
      <c r="F13181" s="9" t="s">
        <v>17959</v>
      </c>
      <c r="G13181" s="9" t="s">
        <v>32588</v>
      </c>
      <c r="H13181" s="9" t="s">
        <v>10434</v>
      </c>
      <c r="I13181" s="9" t="s">
        <v>41704</v>
      </c>
      <c r="J13181" s="9" t="s">
        <v>41705</v>
      </c>
      <c r="K13181" s="9" t="s">
        <v>43991</v>
      </c>
    </row>
    <row r="13182" spans="1:11" x14ac:dyDescent="0.35">
      <c r="A13182" s="9">
        <v>13181</v>
      </c>
      <c r="B13182" s="9" t="str">
        <f t="shared" si="205"/>
        <v>Physocalymma sca</v>
      </c>
      <c r="C13182" s="9" t="e" cm="1">
        <f t="array" aca="1" ref="C13182" ca="1">LEFT(K13182,$C$19743)&amp;"-"&amp;RIGHT(SUBSTITUTE(SUBSTITUTE(TiraAcento(E13182),"-","")," ",""),$C$19744)</f>
        <v>#NAME?</v>
      </c>
      <c r="D13182" s="9" t="s">
        <v>10434</v>
      </c>
      <c r="E13182" s="9" t="s">
        <v>7511</v>
      </c>
      <c r="F13182" s="9" t="s">
        <v>17959</v>
      </c>
      <c r="G13182" s="9" t="s">
        <v>32589</v>
      </c>
      <c r="H13182" s="9" t="s">
        <v>10434</v>
      </c>
      <c r="I13182" s="9" t="s">
        <v>41704</v>
      </c>
      <c r="J13182" s="9" t="s">
        <v>41705</v>
      </c>
      <c r="K13182" s="9" t="s">
        <v>46144</v>
      </c>
    </row>
    <row r="13183" spans="1:11" x14ac:dyDescent="0.35">
      <c r="A13183" s="9">
        <v>13182</v>
      </c>
      <c r="B13183" s="9" t="str">
        <f t="shared" si="205"/>
        <v>Pachystroma lon</v>
      </c>
      <c r="C13183" s="9" t="e" cm="1">
        <f t="array" aca="1" ref="C13183" ca="1">LEFT(K13183,$C$19743)&amp;"-"&amp;RIGHT(SUBSTITUTE(SUBSTITUTE(TiraAcento(E13183),"-","")," ",""),$C$19744)</f>
        <v>#NAME?</v>
      </c>
      <c r="D13183" s="9" t="s">
        <v>10269</v>
      </c>
      <c r="E13183" s="9" t="s">
        <v>9148</v>
      </c>
      <c r="F13183" s="9" t="s">
        <v>17891</v>
      </c>
      <c r="G13183" s="9" t="s">
        <v>32590</v>
      </c>
      <c r="H13183" s="9" t="s">
        <v>10269</v>
      </c>
      <c r="I13183" s="9" t="s">
        <v>41657</v>
      </c>
      <c r="J13183" s="9" t="s">
        <v>41659</v>
      </c>
      <c r="K13183" s="9" t="s">
        <v>46915</v>
      </c>
    </row>
    <row r="13184" spans="1:11" x14ac:dyDescent="0.35">
      <c r="A13184" s="9">
        <v>13183</v>
      </c>
      <c r="B13184" s="9" t="str">
        <f t="shared" si="205"/>
        <v>Pachystroma lon</v>
      </c>
      <c r="C13184" s="9" t="e" cm="1">
        <f t="array" aca="1" ref="C13184" ca="1">LEFT(K13184,$C$19743)&amp;"-"&amp;RIGHT(SUBSTITUTE(SUBSTITUTE(TiraAcento(E13184),"-","")," ",""),$C$19744)</f>
        <v>#NAME?</v>
      </c>
      <c r="D13184" s="9" t="s">
        <v>10269</v>
      </c>
      <c r="E13184" s="9" t="s">
        <v>5394</v>
      </c>
      <c r="F13184" s="9" t="s">
        <v>17891</v>
      </c>
      <c r="G13184" s="9" t="s">
        <v>32591</v>
      </c>
      <c r="H13184" s="9" t="s">
        <v>10269</v>
      </c>
      <c r="I13184" s="9" t="s">
        <v>41657</v>
      </c>
      <c r="J13184" s="9" t="s">
        <v>41659</v>
      </c>
      <c r="K13184" s="9" t="s">
        <v>45222</v>
      </c>
    </row>
    <row r="13185" spans="1:11" x14ac:dyDescent="0.35">
      <c r="A13185" s="9">
        <v>13184</v>
      </c>
      <c r="B13185" s="9" t="str">
        <f t="shared" si="205"/>
        <v>Pachystroma lon</v>
      </c>
      <c r="C13185" s="9" t="e" cm="1">
        <f t="array" aca="1" ref="C13185" ca="1">LEFT(K13185,$C$19743)&amp;"-"&amp;RIGHT(SUBSTITUTE(SUBSTITUTE(TiraAcento(E13185),"-","")," ",""),$C$19744)</f>
        <v>#NAME?</v>
      </c>
      <c r="D13185" s="9" t="s">
        <v>10269</v>
      </c>
      <c r="E13185" s="9" t="s">
        <v>10535</v>
      </c>
      <c r="F13185" s="9" t="s">
        <v>17891</v>
      </c>
      <c r="G13185" s="9" t="s">
        <v>32592</v>
      </c>
      <c r="H13185" s="9" t="s">
        <v>10269</v>
      </c>
      <c r="I13185" s="9" t="s">
        <v>41657</v>
      </c>
      <c r="J13185" s="9" t="s">
        <v>41659</v>
      </c>
      <c r="K13185" s="9" t="s">
        <v>47500</v>
      </c>
    </row>
    <row r="13186" spans="1:11" x14ac:dyDescent="0.35">
      <c r="A13186" s="9">
        <v>13185</v>
      </c>
      <c r="B13186" s="9" t="str">
        <f t="shared" si="205"/>
        <v>Pachystroma lon</v>
      </c>
      <c r="C13186" s="9" t="e" cm="1">
        <f t="array" aca="1" ref="C13186" ca="1">LEFT(K13186,$C$19743)&amp;"-"&amp;RIGHT(SUBSTITUTE(SUBSTITUTE(TiraAcento(E13186),"-","")," ",""),$C$19744)</f>
        <v>#NAME?</v>
      </c>
      <c r="D13186" s="9" t="s">
        <v>10269</v>
      </c>
      <c r="E13186" s="9" t="s">
        <v>3671</v>
      </c>
      <c r="F13186" s="9" t="s">
        <v>17891</v>
      </c>
      <c r="G13186" s="9" t="s">
        <v>32593</v>
      </c>
      <c r="H13186" s="9" t="s">
        <v>10269</v>
      </c>
      <c r="I13186" s="9" t="s">
        <v>41657</v>
      </c>
      <c r="J13186" s="9" t="s">
        <v>41659</v>
      </c>
      <c r="K13186" s="9" t="s">
        <v>44374</v>
      </c>
    </row>
    <row r="13187" spans="1:11" x14ac:dyDescent="0.35">
      <c r="A13187" s="9">
        <v>13186</v>
      </c>
      <c r="B13187" s="9" t="str">
        <f t="shared" ref="B13187:B13250" si="206">I13187&amp;" "&amp;IFERROR(LEFT(J13187,$B$19743),D13187)</f>
        <v>Pachystroma lon</v>
      </c>
      <c r="C13187" s="9" t="e" cm="1">
        <f t="array" aca="1" ref="C13187" ca="1">LEFT(K13187,$C$19743)&amp;"-"&amp;RIGHT(SUBSTITUTE(SUBSTITUTE(TiraAcento(E13187),"-","")," ",""),$C$19744)</f>
        <v>#NAME?</v>
      </c>
      <c r="D13187" s="9" t="s">
        <v>10269</v>
      </c>
      <c r="E13187" s="9" t="s">
        <v>10536</v>
      </c>
      <c r="F13187" s="9" t="s">
        <v>17891</v>
      </c>
      <c r="G13187" s="9" t="s">
        <v>32594</v>
      </c>
      <c r="H13187" s="9" t="s">
        <v>10269</v>
      </c>
      <c r="I13187" s="9" t="s">
        <v>41657</v>
      </c>
      <c r="J13187" s="9" t="s">
        <v>41659</v>
      </c>
      <c r="K13187" s="9" t="s">
        <v>3951</v>
      </c>
    </row>
    <row r="13188" spans="1:11" x14ac:dyDescent="0.35">
      <c r="A13188" s="9">
        <v>13187</v>
      </c>
      <c r="B13188" s="9" t="str">
        <f t="shared" si="206"/>
        <v xml:space="preserve">Paivaea </v>
      </c>
      <c r="C13188" s="9" t="e" cm="1">
        <f t="array" aca="1" ref="C13188" ca="1">LEFT(K13188,$C$19743)&amp;"-"&amp;RIGHT(SUBSTITUTE(SUBSTITUTE(TiraAcento(E13188),"-","")," ",""),$C$19744)</f>
        <v>#NAME?</v>
      </c>
      <c r="D13188" s="9" t="s">
        <v>10537</v>
      </c>
      <c r="E13188" s="9"/>
      <c r="F13188" s="9" t="s">
        <v>10537</v>
      </c>
      <c r="G13188" s="9" t="s">
        <v>32595</v>
      </c>
      <c r="H13188" s="9" t="s">
        <v>10537</v>
      </c>
      <c r="I13188" s="9" t="s">
        <v>10537</v>
      </c>
      <c r="J13188" s="9"/>
      <c r="K13188" s="9" t="s">
        <v>42568</v>
      </c>
    </row>
    <row r="13189" spans="1:11" x14ac:dyDescent="0.35">
      <c r="A13189" s="9">
        <v>13188</v>
      </c>
      <c r="B13189" s="9" t="str">
        <f t="shared" si="206"/>
        <v>Paivaea lan</v>
      </c>
      <c r="C13189" s="9" t="e" cm="1">
        <f t="array" aca="1" ref="C13189" ca="1">LEFT(K13189,$C$19743)&amp;"-"&amp;RIGHT(SUBSTITUTE(SUBSTITUTE(TiraAcento(E13189),"-","")," ",""),$C$19744)</f>
        <v>#NAME?</v>
      </c>
      <c r="D13189" s="9" t="s">
        <v>10538</v>
      </c>
      <c r="E13189" s="9"/>
      <c r="F13189" s="9" t="s">
        <v>17977</v>
      </c>
      <c r="G13189" s="9" t="s">
        <v>32596</v>
      </c>
      <c r="H13189" s="9" t="s">
        <v>10538</v>
      </c>
      <c r="I13189" s="9" t="s">
        <v>10537</v>
      </c>
      <c r="J13189" s="9" t="s">
        <v>40072</v>
      </c>
      <c r="K13189" s="9" t="s">
        <v>42568</v>
      </c>
    </row>
    <row r="13190" spans="1:11" x14ac:dyDescent="0.35">
      <c r="A13190" s="9">
        <v>13189</v>
      </c>
      <c r="B13190" s="9" t="str">
        <f t="shared" si="206"/>
        <v>Palicourea bla</v>
      </c>
      <c r="C13190" s="9" t="e" cm="1">
        <f t="array" aca="1" ref="C13190" ca="1">LEFT(K13190,$C$19743)&amp;"-"&amp;RIGHT(SUBSTITUTE(SUBSTITUTE(TiraAcento(E13190),"-","")," ",""),$C$19744)</f>
        <v>#NAME?</v>
      </c>
      <c r="D13190" s="9" t="s">
        <v>10539</v>
      </c>
      <c r="E13190" s="9" t="s">
        <v>2889</v>
      </c>
      <c r="F13190" s="9" t="s">
        <v>17978</v>
      </c>
      <c r="G13190" s="9" t="s">
        <v>32597</v>
      </c>
      <c r="H13190" s="9" t="s">
        <v>10539</v>
      </c>
      <c r="I13190" s="9" t="s">
        <v>41718</v>
      </c>
      <c r="J13190" s="9" t="s">
        <v>40569</v>
      </c>
      <c r="K13190" s="9" t="s">
        <v>44012</v>
      </c>
    </row>
    <row r="13191" spans="1:11" x14ac:dyDescent="0.35">
      <c r="A13191" s="9">
        <v>13190</v>
      </c>
      <c r="B13191" s="9" t="str">
        <f t="shared" si="206"/>
        <v>Palicourea rig</v>
      </c>
      <c r="C13191" s="9" t="e" cm="1">
        <f t="array" aca="1" ref="C13191" ca="1">LEFT(K13191,$C$19743)&amp;"-"&amp;RIGHT(SUBSTITUTE(SUBSTITUTE(TiraAcento(E13191),"-","")," ",""),$C$19744)</f>
        <v>#NAME?</v>
      </c>
      <c r="D13191" s="9" t="s">
        <v>10540</v>
      </c>
      <c r="E13191" s="9" t="s">
        <v>10541</v>
      </c>
      <c r="F13191" s="9" t="s">
        <v>17979</v>
      </c>
      <c r="G13191" s="9" t="s">
        <v>32598</v>
      </c>
      <c r="H13191" s="9" t="s">
        <v>10540</v>
      </c>
      <c r="I13191" s="9" t="s">
        <v>41718</v>
      </c>
      <c r="J13191" s="9" t="s">
        <v>40291</v>
      </c>
      <c r="K13191" s="9" t="s">
        <v>47501</v>
      </c>
    </row>
    <row r="13192" spans="1:11" x14ac:dyDescent="0.35">
      <c r="A13192" s="9">
        <v>13191</v>
      </c>
      <c r="B13192" s="9" t="str">
        <f t="shared" si="206"/>
        <v>Palicourea rig</v>
      </c>
      <c r="C13192" s="9" t="e" cm="1">
        <f t="array" aca="1" ref="C13192" ca="1">LEFT(K13192,$C$19743)&amp;"-"&amp;RIGHT(SUBSTITUTE(SUBSTITUTE(TiraAcento(E13192),"-","")," ",""),$C$19744)</f>
        <v>#NAME?</v>
      </c>
      <c r="D13192" s="9" t="s">
        <v>10540</v>
      </c>
      <c r="E13192" s="9" t="s">
        <v>10542</v>
      </c>
      <c r="F13192" s="9" t="s">
        <v>17979</v>
      </c>
      <c r="G13192" s="9" t="s">
        <v>32599</v>
      </c>
      <c r="H13192" s="9" t="s">
        <v>10540</v>
      </c>
      <c r="I13192" s="9" t="s">
        <v>41718</v>
      </c>
      <c r="J13192" s="9" t="s">
        <v>40291</v>
      </c>
      <c r="K13192" s="9" t="s">
        <v>47502</v>
      </c>
    </row>
    <row r="13193" spans="1:11" x14ac:dyDescent="0.35">
      <c r="A13193" s="9">
        <v>13192</v>
      </c>
      <c r="B13193" s="9" t="str">
        <f t="shared" si="206"/>
        <v>Palicourea scl</v>
      </c>
      <c r="C13193" s="9" t="e" cm="1">
        <f t="array" aca="1" ref="C13193" ca="1">LEFT(K13193,$C$19743)&amp;"-"&amp;RIGHT(SUBSTITUTE(SUBSTITUTE(TiraAcento(E13193),"-","")," ",""),$C$19744)</f>
        <v>#NAME?</v>
      </c>
      <c r="D13193" s="9" t="s">
        <v>10543</v>
      </c>
      <c r="E13193" s="9" t="s">
        <v>2889</v>
      </c>
      <c r="F13193" s="9" t="s">
        <v>17980</v>
      </c>
      <c r="G13193" s="9" t="s">
        <v>32600</v>
      </c>
      <c r="H13193" s="9" t="s">
        <v>10543</v>
      </c>
      <c r="I13193" s="9" t="s">
        <v>41718</v>
      </c>
      <c r="J13193" s="9" t="s">
        <v>40246</v>
      </c>
      <c r="K13193" s="9" t="s">
        <v>44012</v>
      </c>
    </row>
    <row r="13194" spans="1:11" x14ac:dyDescent="0.35">
      <c r="A13194" s="9">
        <v>13193</v>
      </c>
      <c r="B13194" s="9" t="str">
        <f t="shared" si="206"/>
        <v>Palicourea sp.</v>
      </c>
      <c r="C13194" s="9" t="e" cm="1">
        <f t="array" aca="1" ref="C13194" ca="1">LEFT(K13194,$C$19743)&amp;"-"&amp;RIGHT(SUBSTITUTE(SUBSTITUTE(TiraAcento(E13194),"-","")," ",""),$C$19744)</f>
        <v>#NAME?</v>
      </c>
      <c r="D13194" s="9" t="s">
        <v>10544</v>
      </c>
      <c r="E13194" s="9" t="s">
        <v>10545</v>
      </c>
      <c r="F13194" s="9" t="s">
        <v>10544</v>
      </c>
      <c r="G13194" s="9" t="s">
        <v>32601</v>
      </c>
      <c r="H13194" s="9" t="s">
        <v>10544</v>
      </c>
      <c r="I13194" s="9" t="s">
        <v>41718</v>
      </c>
      <c r="J13194" s="9" t="s">
        <v>39157</v>
      </c>
      <c r="K13194" s="9" t="s">
        <v>47503</v>
      </c>
    </row>
    <row r="13195" spans="1:11" x14ac:dyDescent="0.35">
      <c r="A13195" s="9">
        <v>13194</v>
      </c>
      <c r="B13195" s="9" t="str">
        <f t="shared" si="206"/>
        <v>Palicourea sp.</v>
      </c>
      <c r="C13195" s="9" t="e" cm="1">
        <f t="array" aca="1" ref="C13195" ca="1">LEFT(K13195,$C$19743)&amp;"-"&amp;RIGHT(SUBSTITUTE(SUBSTITUTE(TiraAcento(E13195),"-","")," ",""),$C$19744)</f>
        <v>#NAME?</v>
      </c>
      <c r="D13195" s="9" t="s">
        <v>10544</v>
      </c>
      <c r="E13195" s="9" t="s">
        <v>2889</v>
      </c>
      <c r="F13195" s="9" t="s">
        <v>10544</v>
      </c>
      <c r="G13195" s="9" t="s">
        <v>32602</v>
      </c>
      <c r="H13195" s="9" t="s">
        <v>10544</v>
      </c>
      <c r="I13195" s="9" t="s">
        <v>41718</v>
      </c>
      <c r="J13195" s="9" t="s">
        <v>39157</v>
      </c>
      <c r="K13195" s="9" t="s">
        <v>44012</v>
      </c>
    </row>
    <row r="13196" spans="1:11" x14ac:dyDescent="0.35">
      <c r="A13196" s="9">
        <v>13195</v>
      </c>
      <c r="B13196" s="9" t="str">
        <f t="shared" si="206"/>
        <v>Palicourea sp.</v>
      </c>
      <c r="C13196" s="9" t="e" cm="1">
        <f t="array" aca="1" ref="C13196" ca="1">LEFT(K13196,$C$19743)&amp;"-"&amp;RIGHT(SUBSTITUTE(SUBSTITUTE(TiraAcento(E13196),"-","")," ",""),$C$19744)</f>
        <v>#NAME?</v>
      </c>
      <c r="D13196" s="9" t="s">
        <v>10544</v>
      </c>
      <c r="E13196" s="9" t="s">
        <v>10546</v>
      </c>
      <c r="F13196" s="9" t="s">
        <v>10544</v>
      </c>
      <c r="G13196" s="9" t="s">
        <v>32603</v>
      </c>
      <c r="H13196" s="9" t="s">
        <v>10544</v>
      </c>
      <c r="I13196" s="9" t="s">
        <v>41718</v>
      </c>
      <c r="J13196" s="9" t="s">
        <v>39157</v>
      </c>
      <c r="K13196" s="9" t="s">
        <v>10546</v>
      </c>
    </row>
    <row r="13197" spans="1:11" x14ac:dyDescent="0.35">
      <c r="A13197" s="9">
        <v>13196</v>
      </c>
      <c r="B13197" s="9" t="str">
        <f t="shared" si="206"/>
        <v>Pamphilia aur</v>
      </c>
      <c r="C13197" s="9" t="e" cm="1">
        <f t="array" aca="1" ref="C13197" ca="1">LEFT(K13197,$C$19743)&amp;"-"&amp;RIGHT(SUBSTITUTE(SUBSTITUTE(TiraAcento(E13197),"-","")," ",""),$C$19744)</f>
        <v>#NAME?</v>
      </c>
      <c r="D13197" s="9" t="s">
        <v>10547</v>
      </c>
      <c r="E13197" s="9" t="s">
        <v>10548</v>
      </c>
      <c r="F13197" s="9" t="s">
        <v>17981</v>
      </c>
      <c r="G13197" s="9" t="s">
        <v>32604</v>
      </c>
      <c r="H13197" s="9" t="s">
        <v>10547</v>
      </c>
      <c r="I13197" s="9" t="s">
        <v>41719</v>
      </c>
      <c r="J13197" s="9" t="s">
        <v>39892</v>
      </c>
      <c r="K13197" s="9" t="s">
        <v>10548</v>
      </c>
    </row>
    <row r="13198" spans="1:11" x14ac:dyDescent="0.35">
      <c r="A13198" s="9">
        <v>13197</v>
      </c>
      <c r="B13198" s="9" t="str">
        <f t="shared" si="206"/>
        <v>Pandanus con</v>
      </c>
      <c r="C13198" s="9" t="e" cm="1">
        <f t="array" aca="1" ref="C13198" ca="1">LEFT(K13198,$C$19743)&amp;"-"&amp;RIGHT(SUBSTITUTE(SUBSTITUTE(TiraAcento(E13198),"-","")," ",""),$C$19744)</f>
        <v>#NAME?</v>
      </c>
      <c r="D13198" s="9" t="s">
        <v>10549</v>
      </c>
      <c r="E13198" s="9" t="s">
        <v>10550</v>
      </c>
      <c r="F13198" s="9" t="s">
        <v>17982</v>
      </c>
      <c r="G13198" s="9" t="s">
        <v>32605</v>
      </c>
      <c r="H13198" s="9" t="s">
        <v>10549</v>
      </c>
      <c r="I13198" s="9" t="s">
        <v>41720</v>
      </c>
      <c r="J13198" s="9" t="s">
        <v>41721</v>
      </c>
      <c r="K13198" s="9" t="s">
        <v>47504</v>
      </c>
    </row>
    <row r="13199" spans="1:11" x14ac:dyDescent="0.35">
      <c r="A13199" s="9">
        <v>13198</v>
      </c>
      <c r="B13199" s="9" t="str">
        <f t="shared" si="206"/>
        <v>Pandanus fur</v>
      </c>
      <c r="C13199" s="9" t="e" cm="1">
        <f t="array" aca="1" ref="C13199" ca="1">LEFT(K13199,$C$19743)&amp;"-"&amp;RIGHT(SUBSTITUTE(SUBSTITUTE(TiraAcento(E13199),"-","")," ",""),$C$19744)</f>
        <v>#NAME?</v>
      </c>
      <c r="D13199" s="9" t="s">
        <v>10551</v>
      </c>
      <c r="E13199" s="9" t="s">
        <v>10550</v>
      </c>
      <c r="F13199" s="9" t="s">
        <v>17983</v>
      </c>
      <c r="G13199" s="9" t="s">
        <v>32606</v>
      </c>
      <c r="H13199" s="9" t="s">
        <v>10551</v>
      </c>
      <c r="I13199" s="9" t="s">
        <v>41720</v>
      </c>
      <c r="J13199" s="9" t="s">
        <v>41722</v>
      </c>
      <c r="K13199" s="9" t="s">
        <v>47504</v>
      </c>
    </row>
    <row r="13200" spans="1:11" x14ac:dyDescent="0.35">
      <c r="A13200" s="9">
        <v>13199</v>
      </c>
      <c r="B13200" s="9" t="str">
        <f t="shared" si="206"/>
        <v>Panopsis ham</v>
      </c>
      <c r="C13200" s="9" t="e" cm="1">
        <f t="array" aca="1" ref="C13200" ca="1">LEFT(K13200,$C$19743)&amp;"-"&amp;RIGHT(SUBSTITUTE(SUBSTITUTE(TiraAcento(E13200),"-","")," ",""),$C$19744)</f>
        <v>#NAME?</v>
      </c>
      <c r="D13200" s="9" t="s">
        <v>10552</v>
      </c>
      <c r="E13200" s="9" t="s">
        <v>2890</v>
      </c>
      <c r="F13200" s="9" t="s">
        <v>17984</v>
      </c>
      <c r="G13200" s="9" t="s">
        <v>32607</v>
      </c>
      <c r="H13200" s="9" t="s">
        <v>10552</v>
      </c>
      <c r="I13200" s="9" t="s">
        <v>41723</v>
      </c>
      <c r="J13200" s="9" t="s">
        <v>41724</v>
      </c>
      <c r="K13200" s="9" t="s">
        <v>44013</v>
      </c>
    </row>
    <row r="13201" spans="1:11" x14ac:dyDescent="0.35">
      <c r="A13201" s="9">
        <v>13200</v>
      </c>
      <c r="B13201" s="9" t="str">
        <f t="shared" si="206"/>
        <v>Panopsis mul</v>
      </c>
      <c r="C13201" s="9" t="e" cm="1">
        <f t="array" aca="1" ref="C13201" ca="1">LEFT(K13201,$C$19743)&amp;"-"&amp;RIGHT(SUBSTITUTE(SUBSTITUTE(TiraAcento(E13201),"-","")," ",""),$C$19744)</f>
        <v>#NAME?</v>
      </c>
      <c r="D13201" s="9" t="s">
        <v>10553</v>
      </c>
      <c r="E13201" s="9" t="s">
        <v>2890</v>
      </c>
      <c r="F13201" s="9" t="s">
        <v>17985</v>
      </c>
      <c r="G13201" s="9" t="s">
        <v>32608</v>
      </c>
      <c r="H13201" s="9" t="s">
        <v>10553</v>
      </c>
      <c r="I13201" s="9" t="s">
        <v>41723</v>
      </c>
      <c r="J13201" s="9" t="s">
        <v>39359</v>
      </c>
      <c r="K13201" s="9" t="s">
        <v>44013</v>
      </c>
    </row>
    <row r="13202" spans="1:11" x14ac:dyDescent="0.35">
      <c r="A13202" s="9">
        <v>13201</v>
      </c>
      <c r="B13202" s="9" t="str">
        <f t="shared" si="206"/>
        <v>Panopsis rub</v>
      </c>
      <c r="C13202" s="9" t="e" cm="1">
        <f t="array" aca="1" ref="C13202" ca="1">LEFT(K13202,$C$19743)&amp;"-"&amp;RIGHT(SUBSTITUTE(SUBSTITUTE(TiraAcento(E13202),"-","")," ",""),$C$19744)</f>
        <v>#NAME?</v>
      </c>
      <c r="D13202" s="9" t="s">
        <v>10554</v>
      </c>
      <c r="E13202" s="9" t="s">
        <v>2890</v>
      </c>
      <c r="F13202" s="9" t="s">
        <v>17986</v>
      </c>
      <c r="G13202" s="9" t="s">
        <v>32609</v>
      </c>
      <c r="H13202" s="9" t="s">
        <v>10554</v>
      </c>
      <c r="I13202" s="9" t="s">
        <v>41723</v>
      </c>
      <c r="J13202" s="9" t="s">
        <v>39695</v>
      </c>
      <c r="K13202" s="9" t="s">
        <v>44013</v>
      </c>
    </row>
    <row r="13203" spans="1:11" x14ac:dyDescent="0.35">
      <c r="A13203" s="9">
        <v>13202</v>
      </c>
      <c r="B13203" s="9" t="str">
        <f t="shared" si="206"/>
        <v>Panopsis sp.</v>
      </c>
      <c r="C13203" s="9" t="e" cm="1">
        <f t="array" aca="1" ref="C13203" ca="1">LEFT(K13203,$C$19743)&amp;"-"&amp;RIGHT(SUBSTITUTE(SUBSTITUTE(TiraAcento(E13203),"-","")," ",""),$C$19744)</f>
        <v>#NAME?</v>
      </c>
      <c r="D13203" s="9" t="s">
        <v>10555</v>
      </c>
      <c r="E13203" s="9" t="s">
        <v>6713</v>
      </c>
      <c r="F13203" s="9" t="s">
        <v>10555</v>
      </c>
      <c r="G13203" s="9" t="s">
        <v>32610</v>
      </c>
      <c r="H13203" s="9" t="s">
        <v>10555</v>
      </c>
      <c r="I13203" s="9" t="s">
        <v>41723</v>
      </c>
      <c r="J13203" s="9" t="s">
        <v>39157</v>
      </c>
      <c r="K13203" s="9" t="s">
        <v>45763</v>
      </c>
    </row>
    <row r="13204" spans="1:11" x14ac:dyDescent="0.35">
      <c r="A13204" s="9">
        <v>13203</v>
      </c>
      <c r="B13204" s="9" t="str">
        <f t="shared" si="206"/>
        <v>Paraclarisia ama</v>
      </c>
      <c r="C13204" s="9" t="e" cm="1">
        <f t="array" aca="1" ref="C13204" ca="1">LEFT(K13204,$C$19743)&amp;"-"&amp;RIGHT(SUBSTITUTE(SUBSTITUTE(TiraAcento(E13204),"-","")," ",""),$C$19744)</f>
        <v>#NAME?</v>
      </c>
      <c r="D13204" s="9" t="s">
        <v>10556</v>
      </c>
      <c r="E13204" s="9" t="s">
        <v>2053</v>
      </c>
      <c r="F13204" s="9" t="s">
        <v>17987</v>
      </c>
      <c r="G13204" s="9" t="s">
        <v>32611</v>
      </c>
      <c r="H13204" s="9" t="s">
        <v>10556</v>
      </c>
      <c r="I13204" s="9" t="s">
        <v>41725</v>
      </c>
      <c r="J13204" s="9" t="s">
        <v>39766</v>
      </c>
      <c r="K13204" s="9" t="s">
        <v>43591</v>
      </c>
    </row>
    <row r="13205" spans="1:11" x14ac:dyDescent="0.35">
      <c r="A13205" s="9">
        <v>13204</v>
      </c>
      <c r="B13205" s="9" t="str">
        <f t="shared" si="206"/>
        <v>Paradrypetes ili</v>
      </c>
      <c r="C13205" s="9" t="e" cm="1">
        <f t="array" aca="1" ref="C13205" ca="1">LEFT(K13205,$C$19743)&amp;"-"&amp;RIGHT(SUBSTITUTE(SUBSTITUTE(TiraAcento(E13205),"-","")," ",""),$C$19744)</f>
        <v>#NAME?</v>
      </c>
      <c r="D13205" s="9" t="s">
        <v>10557</v>
      </c>
      <c r="E13205" s="9" t="s">
        <v>10248</v>
      </c>
      <c r="F13205" s="9" t="s">
        <v>17988</v>
      </c>
      <c r="G13205" s="9" t="s">
        <v>32612</v>
      </c>
      <c r="H13205" s="9" t="s">
        <v>10557</v>
      </c>
      <c r="I13205" s="9" t="s">
        <v>41726</v>
      </c>
      <c r="J13205" s="9" t="s">
        <v>41411</v>
      </c>
      <c r="K13205" s="9" t="s">
        <v>47389</v>
      </c>
    </row>
    <row r="13206" spans="1:11" x14ac:dyDescent="0.35">
      <c r="A13206" s="9">
        <v>13205</v>
      </c>
      <c r="B13206" s="9" t="str">
        <f t="shared" si="206"/>
        <v>Parahancornia ama</v>
      </c>
      <c r="C13206" s="9" t="e" cm="1">
        <f t="array" aca="1" ref="C13206" ca="1">LEFT(K13206,$C$19743)&amp;"-"&amp;RIGHT(SUBSTITUTE(SUBSTITUTE(TiraAcento(E13206),"-","")," ",""),$C$19744)</f>
        <v>#NAME?</v>
      </c>
      <c r="D13206" s="9" t="s">
        <v>10558</v>
      </c>
      <c r="E13206" s="9" t="s">
        <v>2074</v>
      </c>
      <c r="F13206" s="9" t="s">
        <v>17989</v>
      </c>
      <c r="G13206" s="9" t="s">
        <v>32613</v>
      </c>
      <c r="H13206" s="9" t="s">
        <v>10558</v>
      </c>
      <c r="I13206" s="9" t="s">
        <v>41727</v>
      </c>
      <c r="J13206" s="9" t="s">
        <v>41728</v>
      </c>
      <c r="K13206" s="9" t="s">
        <v>43601</v>
      </c>
    </row>
    <row r="13207" spans="1:11" x14ac:dyDescent="0.35">
      <c r="A13207" s="9">
        <v>13206</v>
      </c>
      <c r="B13207" s="9" t="str">
        <f t="shared" si="206"/>
        <v>Parahancornia ama</v>
      </c>
      <c r="C13207" s="9" t="e" cm="1">
        <f t="array" aca="1" ref="C13207" ca="1">LEFT(K13207,$C$19743)&amp;"-"&amp;RIGHT(SUBSTITUTE(SUBSTITUTE(TiraAcento(E13207),"-","")," ",""),$C$19744)</f>
        <v>#NAME?</v>
      </c>
      <c r="D13207" s="9" t="s">
        <v>10558</v>
      </c>
      <c r="E13207" s="9" t="s">
        <v>2075</v>
      </c>
      <c r="F13207" s="9" t="s">
        <v>17989</v>
      </c>
      <c r="G13207" s="9" t="s">
        <v>32614</v>
      </c>
      <c r="H13207" s="9" t="s">
        <v>10558</v>
      </c>
      <c r="I13207" s="9" t="s">
        <v>41727</v>
      </c>
      <c r="J13207" s="9" t="s">
        <v>41728</v>
      </c>
      <c r="K13207" s="9" t="s">
        <v>43602</v>
      </c>
    </row>
    <row r="13208" spans="1:11" x14ac:dyDescent="0.35">
      <c r="A13208" s="9">
        <v>13207</v>
      </c>
      <c r="B13208" s="9" t="str">
        <f t="shared" si="206"/>
        <v>Parahancornia ama</v>
      </c>
      <c r="C13208" s="9" t="e" cm="1">
        <f t="array" aca="1" ref="C13208" ca="1">LEFT(K13208,$C$19743)&amp;"-"&amp;RIGHT(SUBSTITUTE(SUBSTITUTE(TiraAcento(E13208),"-","")," ",""),$C$19744)</f>
        <v>#NAME?</v>
      </c>
      <c r="D13208" s="9" t="s">
        <v>10558</v>
      </c>
      <c r="E13208" s="9" t="s">
        <v>2076</v>
      </c>
      <c r="F13208" s="9" t="s">
        <v>17989</v>
      </c>
      <c r="G13208" s="9" t="s">
        <v>32615</v>
      </c>
      <c r="H13208" s="9" t="s">
        <v>10558</v>
      </c>
      <c r="I13208" s="9" t="s">
        <v>41727</v>
      </c>
      <c r="J13208" s="9" t="s">
        <v>41728</v>
      </c>
      <c r="K13208" s="9" t="s">
        <v>43603</v>
      </c>
    </row>
    <row r="13209" spans="1:11" x14ac:dyDescent="0.35">
      <c r="A13209" s="9">
        <v>13208</v>
      </c>
      <c r="B13209" s="9" t="str">
        <f t="shared" si="206"/>
        <v>Parahancornia ama</v>
      </c>
      <c r="C13209" s="9" t="e" cm="1">
        <f t="array" aca="1" ref="C13209" ca="1">LEFT(K13209,$C$19743)&amp;"-"&amp;RIGHT(SUBSTITUTE(SUBSTITUTE(TiraAcento(E13209),"-","")," ",""),$C$19744)</f>
        <v>#NAME?</v>
      </c>
      <c r="D13209" s="9" t="s">
        <v>10558</v>
      </c>
      <c r="E13209" s="9" t="s">
        <v>10559</v>
      </c>
      <c r="F13209" s="9" t="s">
        <v>17989</v>
      </c>
      <c r="G13209" s="9" t="s">
        <v>32616</v>
      </c>
      <c r="H13209" s="9" t="s">
        <v>10558</v>
      </c>
      <c r="I13209" s="9" t="s">
        <v>41727</v>
      </c>
      <c r="J13209" s="9" t="s">
        <v>41728</v>
      </c>
      <c r="K13209" s="9" t="s">
        <v>47505</v>
      </c>
    </row>
    <row r="13210" spans="1:11" x14ac:dyDescent="0.35">
      <c r="A13210" s="9">
        <v>13209</v>
      </c>
      <c r="B13210" s="9" t="str">
        <f t="shared" si="206"/>
        <v>Parahancornia ama</v>
      </c>
      <c r="C13210" s="9" t="e" cm="1">
        <f t="array" aca="1" ref="C13210" ca="1">LEFT(K13210,$C$19743)&amp;"-"&amp;RIGHT(SUBSTITUTE(SUBSTITUTE(TiraAcento(E13210),"-","")," ",""),$C$19744)</f>
        <v>#NAME?</v>
      </c>
      <c r="D13210" s="9" t="s">
        <v>10558</v>
      </c>
      <c r="E13210" s="9" t="s">
        <v>2109</v>
      </c>
      <c r="F13210" s="9" t="s">
        <v>17989</v>
      </c>
      <c r="G13210" s="9" t="s">
        <v>32617</v>
      </c>
      <c r="H13210" s="9" t="s">
        <v>10558</v>
      </c>
      <c r="I13210" s="9" t="s">
        <v>41727</v>
      </c>
      <c r="J13210" s="9" t="s">
        <v>41728</v>
      </c>
      <c r="K13210" s="9" t="s">
        <v>43624</v>
      </c>
    </row>
    <row r="13211" spans="1:11" x14ac:dyDescent="0.35">
      <c r="A13211" s="9">
        <v>13210</v>
      </c>
      <c r="B13211" s="9" t="str">
        <f t="shared" si="206"/>
        <v>Parahancornia ama</v>
      </c>
      <c r="C13211" s="9" t="e" cm="1">
        <f t="array" aca="1" ref="C13211" ca="1">LEFT(K13211,$C$19743)&amp;"-"&amp;RIGHT(SUBSTITUTE(SUBSTITUTE(TiraAcento(E13211),"-","")," ",""),$C$19744)</f>
        <v>#NAME?</v>
      </c>
      <c r="D13211" s="9" t="s">
        <v>10558</v>
      </c>
      <c r="E13211" s="9" t="s">
        <v>10560</v>
      </c>
      <c r="F13211" s="9" t="s">
        <v>17989</v>
      </c>
      <c r="G13211" s="9" t="s">
        <v>32618</v>
      </c>
      <c r="H13211" s="9" t="s">
        <v>10558</v>
      </c>
      <c r="I13211" s="9" t="s">
        <v>41727</v>
      </c>
      <c r="J13211" s="9" t="s">
        <v>41728</v>
      </c>
      <c r="K13211" s="9" t="s">
        <v>10560</v>
      </c>
    </row>
    <row r="13212" spans="1:11" x14ac:dyDescent="0.35">
      <c r="A13212" s="9">
        <v>13211</v>
      </c>
      <c r="B13212" s="9" t="str">
        <f t="shared" si="206"/>
        <v>Parahancornia ama</v>
      </c>
      <c r="C13212" s="9" t="e" cm="1">
        <f t="array" aca="1" ref="C13212" ca="1">LEFT(K13212,$C$19743)&amp;"-"&amp;RIGHT(SUBSTITUTE(SUBSTITUTE(TiraAcento(E13212),"-","")," ",""),$C$19744)</f>
        <v>#NAME?</v>
      </c>
      <c r="D13212" s="9" t="s">
        <v>10558</v>
      </c>
      <c r="E13212" s="9" t="s">
        <v>963</v>
      </c>
      <c r="F13212" s="9" t="s">
        <v>17989</v>
      </c>
      <c r="G13212" s="9" t="s">
        <v>32619</v>
      </c>
      <c r="H13212" s="9" t="s">
        <v>10558</v>
      </c>
      <c r="I13212" s="9" t="s">
        <v>41727</v>
      </c>
      <c r="J13212" s="9" t="s">
        <v>41728</v>
      </c>
      <c r="K13212" s="9" t="s">
        <v>963</v>
      </c>
    </row>
    <row r="13213" spans="1:11" x14ac:dyDescent="0.35">
      <c r="A13213" s="9">
        <v>13212</v>
      </c>
      <c r="B13213" s="9" t="str">
        <f t="shared" si="206"/>
        <v>Parahancornia ama</v>
      </c>
      <c r="C13213" s="9" t="e" cm="1">
        <f t="array" aca="1" ref="C13213" ca="1">LEFT(K13213,$C$19743)&amp;"-"&amp;RIGHT(SUBSTITUTE(SUBSTITUTE(TiraAcento(E13213),"-","")," ",""),$C$19744)</f>
        <v>#NAME?</v>
      </c>
      <c r="D13213" s="9" t="s">
        <v>10558</v>
      </c>
      <c r="E13213" s="9" t="s">
        <v>9659</v>
      </c>
      <c r="F13213" s="9" t="s">
        <v>17989</v>
      </c>
      <c r="G13213" s="9" t="s">
        <v>32620</v>
      </c>
      <c r="H13213" s="9" t="s">
        <v>10558</v>
      </c>
      <c r="I13213" s="9" t="s">
        <v>41727</v>
      </c>
      <c r="J13213" s="9" t="s">
        <v>41728</v>
      </c>
      <c r="K13213" s="9" t="s">
        <v>47153</v>
      </c>
    </row>
    <row r="13214" spans="1:11" x14ac:dyDescent="0.35">
      <c r="A13214" s="9">
        <v>13213</v>
      </c>
      <c r="B13214" s="9" t="str">
        <f t="shared" si="206"/>
        <v>Parahancornia ama</v>
      </c>
      <c r="C13214" s="9" t="e" cm="1">
        <f t="array" aca="1" ref="C13214" ca="1">LEFT(K13214,$C$19743)&amp;"-"&amp;RIGHT(SUBSTITUTE(SUBSTITUTE(TiraAcento(E13214),"-","")," ",""),$C$19744)</f>
        <v>#NAME?</v>
      </c>
      <c r="D13214" s="9" t="s">
        <v>10558</v>
      </c>
      <c r="E13214" s="9" t="s">
        <v>10561</v>
      </c>
      <c r="F13214" s="9" t="s">
        <v>17989</v>
      </c>
      <c r="G13214" s="9" t="s">
        <v>32621</v>
      </c>
      <c r="H13214" s="9" t="s">
        <v>10558</v>
      </c>
      <c r="I13214" s="9" t="s">
        <v>41727</v>
      </c>
      <c r="J13214" s="9" t="s">
        <v>41728</v>
      </c>
      <c r="K13214" s="9" t="s">
        <v>47506</v>
      </c>
    </row>
    <row r="13215" spans="1:11" x14ac:dyDescent="0.35">
      <c r="A13215" s="9">
        <v>13214</v>
      </c>
      <c r="B13215" s="9" t="str">
        <f t="shared" si="206"/>
        <v>Parahancornia ama</v>
      </c>
      <c r="C13215" s="9" t="e" cm="1">
        <f t="array" aca="1" ref="C13215" ca="1">LEFT(K13215,$C$19743)&amp;"-"&amp;RIGHT(SUBSTITUTE(SUBSTITUTE(TiraAcento(E13215),"-","")," ",""),$C$19744)</f>
        <v>#NAME?</v>
      </c>
      <c r="D13215" s="9" t="s">
        <v>10558</v>
      </c>
      <c r="E13215" s="9" t="s">
        <v>10562</v>
      </c>
      <c r="F13215" s="9" t="s">
        <v>17989</v>
      </c>
      <c r="G13215" s="9" t="s">
        <v>32622</v>
      </c>
      <c r="H13215" s="9" t="s">
        <v>10558</v>
      </c>
      <c r="I13215" s="9" t="s">
        <v>41727</v>
      </c>
      <c r="J13215" s="9" t="s">
        <v>41728</v>
      </c>
      <c r="K13215" s="9" t="s">
        <v>47507</v>
      </c>
    </row>
    <row r="13216" spans="1:11" x14ac:dyDescent="0.35">
      <c r="A13216" s="9">
        <v>13215</v>
      </c>
      <c r="B13216" s="9" t="str">
        <f t="shared" si="206"/>
        <v>Parahancornia sp.</v>
      </c>
      <c r="C13216" s="9" t="e" cm="1">
        <f t="array" aca="1" ref="C13216" ca="1">LEFT(K13216,$C$19743)&amp;"-"&amp;RIGHT(SUBSTITUTE(SUBSTITUTE(TiraAcento(E13216),"-","")," ",""),$C$19744)</f>
        <v>#NAME?</v>
      </c>
      <c r="D13216" s="9" t="s">
        <v>10563</v>
      </c>
      <c r="E13216" s="9" t="s">
        <v>47</v>
      </c>
      <c r="F13216" s="9" t="s">
        <v>10563</v>
      </c>
      <c r="G13216" s="9" t="s">
        <v>32623</v>
      </c>
      <c r="H13216" s="9" t="s">
        <v>10563</v>
      </c>
      <c r="I13216" s="9" t="s">
        <v>41727</v>
      </c>
      <c r="J13216" s="9" t="s">
        <v>39157</v>
      </c>
      <c r="K13216" s="9" t="s">
        <v>47</v>
      </c>
    </row>
    <row r="13217" spans="1:11" x14ac:dyDescent="0.35">
      <c r="A13217" s="9">
        <v>13216</v>
      </c>
      <c r="B13217" s="9" t="str">
        <f t="shared" si="206"/>
        <v>Parapiptadenia pte</v>
      </c>
      <c r="C13217" s="9" t="e" cm="1">
        <f t="array" aca="1" ref="C13217" ca="1">LEFT(K13217,$C$19743)&amp;"-"&amp;RIGHT(SUBSTITUTE(SUBSTITUTE(TiraAcento(E13217),"-","")," ",""),$C$19744)</f>
        <v>#NAME?</v>
      </c>
      <c r="D13217" s="9" t="s">
        <v>10564</v>
      </c>
      <c r="E13217" s="9" t="s">
        <v>10565</v>
      </c>
      <c r="F13217" s="9" t="s">
        <v>17990</v>
      </c>
      <c r="G13217" s="9" t="s">
        <v>32624</v>
      </c>
      <c r="H13217" s="9" t="s">
        <v>10564</v>
      </c>
      <c r="I13217" s="9" t="s">
        <v>41729</v>
      </c>
      <c r="J13217" s="9" t="s">
        <v>39468</v>
      </c>
      <c r="K13217" s="9" t="s">
        <v>47508</v>
      </c>
    </row>
    <row r="13218" spans="1:11" x14ac:dyDescent="0.35">
      <c r="A13218" s="9">
        <v>13217</v>
      </c>
      <c r="B13218" s="9" t="str">
        <f t="shared" si="206"/>
        <v>Parapiptadenia pte</v>
      </c>
      <c r="C13218" s="9" t="e" cm="1">
        <f t="array" aca="1" ref="C13218" ca="1">LEFT(K13218,$C$19743)&amp;"-"&amp;RIGHT(SUBSTITUTE(SUBSTITUTE(TiraAcento(E13218),"-","")," ",""),$C$19744)</f>
        <v>#NAME?</v>
      </c>
      <c r="D13218" s="9" t="s">
        <v>10564</v>
      </c>
      <c r="E13218" s="9" t="s">
        <v>10566</v>
      </c>
      <c r="F13218" s="9" t="s">
        <v>17990</v>
      </c>
      <c r="G13218" s="9" t="s">
        <v>32625</v>
      </c>
      <c r="H13218" s="9" t="s">
        <v>10564</v>
      </c>
      <c r="I13218" s="9" t="s">
        <v>41729</v>
      </c>
      <c r="J13218" s="9" t="s">
        <v>39468</v>
      </c>
      <c r="K13218" s="9" t="s">
        <v>47509</v>
      </c>
    </row>
    <row r="13219" spans="1:11" x14ac:dyDescent="0.35">
      <c r="A13219" s="9">
        <v>13218</v>
      </c>
      <c r="B13219" s="9" t="str">
        <f t="shared" si="206"/>
        <v>Parapiptadenia pte</v>
      </c>
      <c r="C13219" s="9" t="e" cm="1">
        <f t="array" aca="1" ref="C13219" ca="1">LEFT(K13219,$C$19743)&amp;"-"&amp;RIGHT(SUBSTITUTE(SUBSTITUTE(TiraAcento(E13219),"-","")," ",""),$C$19744)</f>
        <v>#NAME?</v>
      </c>
      <c r="D13219" s="9" t="s">
        <v>10564</v>
      </c>
      <c r="E13219" s="9" t="s">
        <v>339</v>
      </c>
      <c r="F13219" s="9" t="s">
        <v>17990</v>
      </c>
      <c r="G13219" s="9" t="s">
        <v>32626</v>
      </c>
      <c r="H13219" s="9" t="s">
        <v>10564</v>
      </c>
      <c r="I13219" s="9" t="s">
        <v>41729</v>
      </c>
      <c r="J13219" s="9" t="s">
        <v>39468</v>
      </c>
      <c r="K13219" s="9" t="s">
        <v>42707</v>
      </c>
    </row>
    <row r="13220" spans="1:11" x14ac:dyDescent="0.35">
      <c r="A13220" s="9">
        <v>13219</v>
      </c>
      <c r="B13220" s="9" t="str">
        <f t="shared" si="206"/>
        <v>Parapiptadenia rig</v>
      </c>
      <c r="C13220" s="9" t="e" cm="1">
        <f t="array" aca="1" ref="C13220" ca="1">LEFT(K13220,$C$19743)&amp;"-"&amp;RIGHT(SUBSTITUTE(SUBSTITUTE(TiraAcento(E13220),"-","")," ",""),$C$19744)</f>
        <v>#NAME?</v>
      </c>
      <c r="D13220" s="9" t="s">
        <v>10567</v>
      </c>
      <c r="E13220" s="9" t="s">
        <v>7408</v>
      </c>
      <c r="F13220" s="9" t="s">
        <v>17991</v>
      </c>
      <c r="G13220" s="9" t="s">
        <v>32627</v>
      </c>
      <c r="H13220" s="9" t="s">
        <v>10567</v>
      </c>
      <c r="I13220" s="9" t="s">
        <v>41729</v>
      </c>
      <c r="J13220" s="9" t="s">
        <v>40291</v>
      </c>
      <c r="K13220" s="9" t="s">
        <v>46095</v>
      </c>
    </row>
    <row r="13221" spans="1:11" x14ac:dyDescent="0.35">
      <c r="A13221" s="9">
        <v>13220</v>
      </c>
      <c r="B13221" s="9" t="str">
        <f t="shared" si="206"/>
        <v>Parapiptadenia rig</v>
      </c>
      <c r="C13221" s="9" t="e" cm="1">
        <f t="array" aca="1" ref="C13221" ca="1">LEFT(K13221,$C$19743)&amp;"-"&amp;RIGHT(SUBSTITUTE(SUBSTITUTE(TiraAcento(E13221),"-","")," ",""),$C$19744)</f>
        <v>#NAME?</v>
      </c>
      <c r="D13221" s="9" t="s">
        <v>10567</v>
      </c>
      <c r="E13221" s="9" t="s">
        <v>325</v>
      </c>
      <c r="F13221" s="9" t="s">
        <v>17991</v>
      </c>
      <c r="G13221" s="9" t="s">
        <v>32628</v>
      </c>
      <c r="H13221" s="9" t="s">
        <v>10567</v>
      </c>
      <c r="I13221" s="9" t="s">
        <v>41729</v>
      </c>
      <c r="J13221" s="9" t="s">
        <v>40291</v>
      </c>
      <c r="K13221" s="9" t="s">
        <v>325</v>
      </c>
    </row>
    <row r="13222" spans="1:11" x14ac:dyDescent="0.35">
      <c r="A13222" s="9">
        <v>13221</v>
      </c>
      <c r="B13222" s="9" t="str">
        <f t="shared" si="206"/>
        <v>Parapiptadenia rig</v>
      </c>
      <c r="C13222" s="9" t="e" cm="1">
        <f t="array" aca="1" ref="C13222" ca="1">LEFT(K13222,$C$19743)&amp;"-"&amp;RIGHT(SUBSTITUTE(SUBSTITUTE(TiraAcento(E13222),"-","")," ",""),$C$19744)</f>
        <v>#NAME?</v>
      </c>
      <c r="D13222" s="9" t="s">
        <v>10567</v>
      </c>
      <c r="E13222" s="9" t="s">
        <v>357</v>
      </c>
      <c r="F13222" s="9" t="s">
        <v>17991</v>
      </c>
      <c r="G13222" s="9" t="s">
        <v>32629</v>
      </c>
      <c r="H13222" s="9" t="s">
        <v>10567</v>
      </c>
      <c r="I13222" s="9" t="s">
        <v>41729</v>
      </c>
      <c r="J13222" s="9" t="s">
        <v>40291</v>
      </c>
      <c r="K13222" s="9" t="s">
        <v>42719</v>
      </c>
    </row>
    <row r="13223" spans="1:11" x14ac:dyDescent="0.35">
      <c r="A13223" s="9">
        <v>13222</v>
      </c>
      <c r="B13223" s="9" t="str">
        <f t="shared" si="206"/>
        <v>Parapiptadenia rig</v>
      </c>
      <c r="C13223" s="9" t="e" cm="1">
        <f t="array" aca="1" ref="C13223" ca="1">LEFT(K13223,$C$19743)&amp;"-"&amp;RIGHT(SUBSTITUTE(SUBSTITUTE(TiraAcento(E13223),"-","")," ",""),$C$19744)</f>
        <v>#NAME?</v>
      </c>
      <c r="D13223" s="9" t="s">
        <v>10567</v>
      </c>
      <c r="E13223" s="9" t="s">
        <v>11</v>
      </c>
      <c r="F13223" s="9" t="s">
        <v>17991</v>
      </c>
      <c r="G13223" s="9" t="s">
        <v>32630</v>
      </c>
      <c r="H13223" s="9" t="s">
        <v>10567</v>
      </c>
      <c r="I13223" s="9" t="s">
        <v>41729</v>
      </c>
      <c r="J13223" s="9" t="s">
        <v>40291</v>
      </c>
      <c r="K13223" s="9" t="s">
        <v>42545</v>
      </c>
    </row>
    <row r="13224" spans="1:11" x14ac:dyDescent="0.35">
      <c r="A13224" s="9">
        <v>13223</v>
      </c>
      <c r="B13224" s="9" t="str">
        <f t="shared" si="206"/>
        <v>Parapiptadenia rig</v>
      </c>
      <c r="C13224" s="9" t="e" cm="1">
        <f t="array" aca="1" ref="C13224" ca="1">LEFT(K13224,$C$19743)&amp;"-"&amp;RIGHT(SUBSTITUTE(SUBSTITUTE(TiraAcento(E13224),"-","")," ",""),$C$19744)</f>
        <v>#NAME?</v>
      </c>
      <c r="D13224" s="9" t="s">
        <v>10567</v>
      </c>
      <c r="E13224" s="9" t="s">
        <v>1159</v>
      </c>
      <c r="F13224" s="9" t="s">
        <v>17991</v>
      </c>
      <c r="G13224" s="9" t="s">
        <v>32631</v>
      </c>
      <c r="H13224" s="9" t="s">
        <v>10567</v>
      </c>
      <c r="I13224" s="9" t="s">
        <v>41729</v>
      </c>
      <c r="J13224" s="9" t="s">
        <v>40291</v>
      </c>
      <c r="K13224" s="9" t="s">
        <v>43126</v>
      </c>
    </row>
    <row r="13225" spans="1:11" x14ac:dyDescent="0.35">
      <c r="A13225" s="9">
        <v>13224</v>
      </c>
      <c r="B13225" s="9" t="str">
        <f t="shared" si="206"/>
        <v>Parapiptadenia rig</v>
      </c>
      <c r="C13225" s="9" t="e" cm="1">
        <f t="array" aca="1" ref="C13225" ca="1">LEFT(K13225,$C$19743)&amp;"-"&amp;RIGHT(SUBSTITUTE(SUBSTITUTE(TiraAcento(E13225),"-","")," ",""),$C$19744)</f>
        <v>#NAME?</v>
      </c>
      <c r="D13225" s="9" t="s">
        <v>10567</v>
      </c>
      <c r="E13225" s="9" t="s">
        <v>359</v>
      </c>
      <c r="F13225" s="9" t="s">
        <v>17991</v>
      </c>
      <c r="G13225" s="9" t="s">
        <v>32632</v>
      </c>
      <c r="H13225" s="9" t="s">
        <v>10567</v>
      </c>
      <c r="I13225" s="9" t="s">
        <v>41729</v>
      </c>
      <c r="J13225" s="9" t="s">
        <v>40291</v>
      </c>
      <c r="K13225" s="9" t="s">
        <v>42721</v>
      </c>
    </row>
    <row r="13226" spans="1:11" x14ac:dyDescent="0.35">
      <c r="A13226" s="9">
        <v>13225</v>
      </c>
      <c r="B13226" s="9" t="str">
        <f t="shared" si="206"/>
        <v>Parapiptadenia rig</v>
      </c>
      <c r="C13226" s="9" t="e" cm="1">
        <f t="array" aca="1" ref="C13226" ca="1">LEFT(K13226,$C$19743)&amp;"-"&amp;RIGHT(SUBSTITUTE(SUBSTITUTE(TiraAcento(E13226),"-","")," ",""),$C$19744)</f>
        <v>#NAME?</v>
      </c>
      <c r="D13226" s="9" t="s">
        <v>10567</v>
      </c>
      <c r="E13226" s="9" t="s">
        <v>10568</v>
      </c>
      <c r="F13226" s="9" t="s">
        <v>17991</v>
      </c>
      <c r="G13226" s="9" t="s">
        <v>32633</v>
      </c>
      <c r="H13226" s="9" t="s">
        <v>10567</v>
      </c>
      <c r="I13226" s="9" t="s">
        <v>41729</v>
      </c>
      <c r="J13226" s="9" t="s">
        <v>40291</v>
      </c>
      <c r="K13226" s="9" t="s">
        <v>47510</v>
      </c>
    </row>
    <row r="13227" spans="1:11" x14ac:dyDescent="0.35">
      <c r="A13227" s="9">
        <v>13226</v>
      </c>
      <c r="B13227" s="9" t="str">
        <f t="shared" si="206"/>
        <v>Parapiptadenia rig</v>
      </c>
      <c r="C13227" s="9" t="e" cm="1">
        <f t="array" aca="1" ref="C13227" ca="1">LEFT(K13227,$C$19743)&amp;"-"&amp;RIGHT(SUBSTITUTE(SUBSTITUTE(TiraAcento(E13227),"-","")," ",""),$C$19744)</f>
        <v>#NAME?</v>
      </c>
      <c r="D13227" s="9" t="s">
        <v>10567</v>
      </c>
      <c r="E13227" s="9" t="s">
        <v>10569</v>
      </c>
      <c r="F13227" s="9" t="s">
        <v>17991</v>
      </c>
      <c r="G13227" s="9" t="s">
        <v>32634</v>
      </c>
      <c r="H13227" s="9" t="s">
        <v>10567</v>
      </c>
      <c r="I13227" s="9" t="s">
        <v>41729</v>
      </c>
      <c r="J13227" s="9" t="s">
        <v>40291</v>
      </c>
      <c r="K13227" s="9" t="s">
        <v>47511</v>
      </c>
    </row>
    <row r="13228" spans="1:11" x14ac:dyDescent="0.35">
      <c r="A13228" s="9">
        <v>13227</v>
      </c>
      <c r="B13228" s="9" t="str">
        <f t="shared" si="206"/>
        <v>Parapiptadenia rig</v>
      </c>
      <c r="C13228" s="9" t="e" cm="1">
        <f t="array" aca="1" ref="C13228" ca="1">LEFT(K13228,$C$19743)&amp;"-"&amp;RIGHT(SUBSTITUTE(SUBSTITUTE(TiraAcento(E13228),"-","")," ",""),$C$19744)</f>
        <v>#NAME?</v>
      </c>
      <c r="D13228" s="9" t="s">
        <v>10567</v>
      </c>
      <c r="E13228" s="9" t="s">
        <v>10570</v>
      </c>
      <c r="F13228" s="9" t="s">
        <v>17991</v>
      </c>
      <c r="G13228" s="9" t="s">
        <v>32635</v>
      </c>
      <c r="H13228" s="9" t="s">
        <v>10567</v>
      </c>
      <c r="I13228" s="9" t="s">
        <v>41729</v>
      </c>
      <c r="J13228" s="9" t="s">
        <v>40291</v>
      </c>
      <c r="K13228" s="9" t="s">
        <v>47512</v>
      </c>
    </row>
    <row r="13229" spans="1:11" x14ac:dyDescent="0.35">
      <c r="A13229" s="9">
        <v>13228</v>
      </c>
      <c r="B13229" s="9" t="str">
        <f t="shared" si="206"/>
        <v>Parapiptadenia rig</v>
      </c>
      <c r="C13229" s="9" t="e" cm="1">
        <f t="array" aca="1" ref="C13229" ca="1">LEFT(K13229,$C$19743)&amp;"-"&amp;RIGHT(SUBSTITUTE(SUBSTITUTE(TiraAcento(E13229),"-","")," ",""),$C$19744)</f>
        <v>#NAME?</v>
      </c>
      <c r="D13229" s="9" t="s">
        <v>10567</v>
      </c>
      <c r="E13229" s="9" t="s">
        <v>330</v>
      </c>
      <c r="F13229" s="9" t="s">
        <v>17991</v>
      </c>
      <c r="G13229" s="9" t="s">
        <v>32636</v>
      </c>
      <c r="H13229" s="9" t="s">
        <v>10567</v>
      </c>
      <c r="I13229" s="9" t="s">
        <v>41729</v>
      </c>
      <c r="J13229" s="9" t="s">
        <v>40291</v>
      </c>
      <c r="K13229" s="9" t="s">
        <v>42698</v>
      </c>
    </row>
    <row r="13230" spans="1:11" x14ac:dyDescent="0.35">
      <c r="A13230" s="9">
        <v>13229</v>
      </c>
      <c r="B13230" s="9" t="str">
        <f t="shared" si="206"/>
        <v>Parapiptadenia rig</v>
      </c>
      <c r="C13230" s="9" t="e" cm="1">
        <f t="array" aca="1" ref="C13230" ca="1">LEFT(K13230,$C$19743)&amp;"-"&amp;RIGHT(SUBSTITUTE(SUBSTITUTE(TiraAcento(E13230),"-","")," ",""),$C$19744)</f>
        <v>#NAME?</v>
      </c>
      <c r="D13230" s="9" t="s">
        <v>10567</v>
      </c>
      <c r="E13230" s="9" t="s">
        <v>10571</v>
      </c>
      <c r="F13230" s="9" t="s">
        <v>17991</v>
      </c>
      <c r="G13230" s="9" t="s">
        <v>32637</v>
      </c>
      <c r="H13230" s="9" t="s">
        <v>10567</v>
      </c>
      <c r="I13230" s="9" t="s">
        <v>41729</v>
      </c>
      <c r="J13230" s="9" t="s">
        <v>40291</v>
      </c>
      <c r="K13230" s="9" t="s">
        <v>47513</v>
      </c>
    </row>
    <row r="13231" spans="1:11" x14ac:dyDescent="0.35">
      <c r="A13231" s="9">
        <v>13230</v>
      </c>
      <c r="B13231" s="9" t="str">
        <f t="shared" si="206"/>
        <v>Parapiptadenia rig</v>
      </c>
      <c r="C13231" s="9" t="e" cm="1">
        <f t="array" aca="1" ref="C13231" ca="1">LEFT(K13231,$C$19743)&amp;"-"&amp;RIGHT(SUBSTITUTE(SUBSTITUTE(TiraAcento(E13231),"-","")," ",""),$C$19744)</f>
        <v>#NAME?</v>
      </c>
      <c r="D13231" s="9" t="s">
        <v>10567</v>
      </c>
      <c r="E13231" s="9" t="s">
        <v>362</v>
      </c>
      <c r="F13231" s="9" t="s">
        <v>17991</v>
      </c>
      <c r="G13231" s="9" t="s">
        <v>32638</v>
      </c>
      <c r="H13231" s="9" t="s">
        <v>10567</v>
      </c>
      <c r="I13231" s="9" t="s">
        <v>41729</v>
      </c>
      <c r="J13231" s="9" t="s">
        <v>40291</v>
      </c>
      <c r="K13231" s="9" t="s">
        <v>42724</v>
      </c>
    </row>
    <row r="13232" spans="1:11" x14ac:dyDescent="0.35">
      <c r="A13232" s="9">
        <v>13231</v>
      </c>
      <c r="B13232" s="9" t="str">
        <f t="shared" si="206"/>
        <v>Parapiptadenia rig</v>
      </c>
      <c r="C13232" s="9" t="e" cm="1">
        <f t="array" aca="1" ref="C13232" ca="1">LEFT(K13232,$C$19743)&amp;"-"&amp;RIGHT(SUBSTITUTE(SUBSTITUTE(TiraAcento(E13232),"-","")," ",""),$C$19744)</f>
        <v>#NAME?</v>
      </c>
      <c r="D13232" s="9" t="s">
        <v>10567</v>
      </c>
      <c r="E13232" s="9" t="s">
        <v>332</v>
      </c>
      <c r="F13232" s="9" t="s">
        <v>17991</v>
      </c>
      <c r="G13232" s="9" t="s">
        <v>32639</v>
      </c>
      <c r="H13232" s="9" t="s">
        <v>10567</v>
      </c>
      <c r="I13232" s="9" t="s">
        <v>41729</v>
      </c>
      <c r="J13232" s="9" t="s">
        <v>40291</v>
      </c>
      <c r="K13232" s="9" t="s">
        <v>42700</v>
      </c>
    </row>
    <row r="13233" spans="1:11" x14ac:dyDescent="0.35">
      <c r="A13233" s="9">
        <v>13232</v>
      </c>
      <c r="B13233" s="9" t="str">
        <f t="shared" si="206"/>
        <v>Parapiptadenia rig</v>
      </c>
      <c r="C13233" s="9" t="e" cm="1">
        <f t="array" aca="1" ref="C13233" ca="1">LEFT(K13233,$C$19743)&amp;"-"&amp;RIGHT(SUBSTITUTE(SUBSTITUTE(TiraAcento(E13233),"-","")," ",""),$C$19744)</f>
        <v>#NAME?</v>
      </c>
      <c r="D13233" s="9" t="s">
        <v>10567</v>
      </c>
      <c r="E13233" s="9" t="s">
        <v>363</v>
      </c>
      <c r="F13233" s="9" t="s">
        <v>17991</v>
      </c>
      <c r="G13233" s="9" t="s">
        <v>32640</v>
      </c>
      <c r="H13233" s="9" t="s">
        <v>10567</v>
      </c>
      <c r="I13233" s="9" t="s">
        <v>41729</v>
      </c>
      <c r="J13233" s="9" t="s">
        <v>40291</v>
      </c>
      <c r="K13233" s="9" t="s">
        <v>42725</v>
      </c>
    </row>
    <row r="13234" spans="1:11" x14ac:dyDescent="0.35">
      <c r="A13234" s="9">
        <v>13233</v>
      </c>
      <c r="B13234" s="9" t="str">
        <f t="shared" si="206"/>
        <v>Parapiptadenia rig</v>
      </c>
      <c r="C13234" s="9" t="e" cm="1">
        <f t="array" aca="1" ref="C13234" ca="1">LEFT(K13234,$C$19743)&amp;"-"&amp;RIGHT(SUBSTITUTE(SUBSTITUTE(TiraAcento(E13234),"-","")," ",""),$C$19744)</f>
        <v>#NAME?</v>
      </c>
      <c r="D13234" s="9" t="s">
        <v>10567</v>
      </c>
      <c r="E13234" s="9" t="s">
        <v>364</v>
      </c>
      <c r="F13234" s="9" t="s">
        <v>17991</v>
      </c>
      <c r="G13234" s="9" t="s">
        <v>32641</v>
      </c>
      <c r="H13234" s="9" t="s">
        <v>10567</v>
      </c>
      <c r="I13234" s="9" t="s">
        <v>41729</v>
      </c>
      <c r="J13234" s="9" t="s">
        <v>40291</v>
      </c>
      <c r="K13234" s="9" t="s">
        <v>42726</v>
      </c>
    </row>
    <row r="13235" spans="1:11" x14ac:dyDescent="0.35">
      <c r="A13235" s="9">
        <v>13234</v>
      </c>
      <c r="B13235" s="9" t="str">
        <f t="shared" si="206"/>
        <v>Parapiptadenia rig</v>
      </c>
      <c r="C13235" s="9" t="e" cm="1">
        <f t="array" aca="1" ref="C13235" ca="1">LEFT(K13235,$C$19743)&amp;"-"&amp;RIGHT(SUBSTITUTE(SUBSTITUTE(TiraAcento(E13235),"-","")," ",""),$C$19744)</f>
        <v>#NAME?</v>
      </c>
      <c r="D13235" s="9" t="s">
        <v>10567</v>
      </c>
      <c r="E13235" s="9" t="s">
        <v>334</v>
      </c>
      <c r="F13235" s="9" t="s">
        <v>17991</v>
      </c>
      <c r="G13235" s="9" t="s">
        <v>32642</v>
      </c>
      <c r="H13235" s="9" t="s">
        <v>10567</v>
      </c>
      <c r="I13235" s="9" t="s">
        <v>41729</v>
      </c>
      <c r="J13235" s="9" t="s">
        <v>40291</v>
      </c>
      <c r="K13235" s="9" t="s">
        <v>42702</v>
      </c>
    </row>
    <row r="13236" spans="1:11" x14ac:dyDescent="0.35">
      <c r="A13236" s="9">
        <v>13235</v>
      </c>
      <c r="B13236" s="9" t="str">
        <f t="shared" si="206"/>
        <v>Parapiptadenia rig</v>
      </c>
      <c r="C13236" s="9" t="e" cm="1">
        <f t="array" aca="1" ref="C13236" ca="1">LEFT(K13236,$C$19743)&amp;"-"&amp;RIGHT(SUBSTITUTE(SUBSTITUTE(TiraAcento(E13236),"-","")," ",""),$C$19744)</f>
        <v>#NAME?</v>
      </c>
      <c r="D13236" s="9" t="s">
        <v>10567</v>
      </c>
      <c r="E13236" s="9" t="s">
        <v>10572</v>
      </c>
      <c r="F13236" s="9" t="s">
        <v>17991</v>
      </c>
      <c r="G13236" s="9" t="s">
        <v>32643</v>
      </c>
      <c r="H13236" s="9" t="s">
        <v>10567</v>
      </c>
      <c r="I13236" s="9" t="s">
        <v>41729</v>
      </c>
      <c r="J13236" s="9" t="s">
        <v>40291</v>
      </c>
      <c r="K13236" s="9" t="s">
        <v>47514</v>
      </c>
    </row>
    <row r="13237" spans="1:11" x14ac:dyDescent="0.35">
      <c r="A13237" s="9">
        <v>13236</v>
      </c>
      <c r="B13237" s="9" t="str">
        <f t="shared" si="206"/>
        <v>Parapiptadenia rig</v>
      </c>
      <c r="C13237" s="9" t="e" cm="1">
        <f t="array" aca="1" ref="C13237" ca="1">LEFT(K13237,$C$19743)&amp;"-"&amp;RIGHT(SUBSTITUTE(SUBSTITUTE(TiraAcento(E13237),"-","")," ",""),$C$19744)</f>
        <v>#NAME?</v>
      </c>
      <c r="D13237" s="9" t="s">
        <v>10567</v>
      </c>
      <c r="E13237" s="9" t="s">
        <v>336</v>
      </c>
      <c r="F13237" s="9" t="s">
        <v>17991</v>
      </c>
      <c r="G13237" s="9" t="s">
        <v>32644</v>
      </c>
      <c r="H13237" s="9" t="s">
        <v>10567</v>
      </c>
      <c r="I13237" s="9" t="s">
        <v>41729</v>
      </c>
      <c r="J13237" s="9" t="s">
        <v>40291</v>
      </c>
      <c r="K13237" s="9" t="s">
        <v>42704</v>
      </c>
    </row>
    <row r="13238" spans="1:11" x14ac:dyDescent="0.35">
      <c r="A13238" s="9">
        <v>13237</v>
      </c>
      <c r="B13238" s="9" t="str">
        <f t="shared" si="206"/>
        <v>Parapiptadenia rig</v>
      </c>
      <c r="C13238" s="9" t="e" cm="1">
        <f t="array" aca="1" ref="C13238" ca="1">LEFT(K13238,$C$19743)&amp;"-"&amp;RIGHT(SUBSTITUTE(SUBSTITUTE(TiraAcento(E13238),"-","")," ",""),$C$19744)</f>
        <v>#NAME?</v>
      </c>
      <c r="D13238" s="9" t="s">
        <v>10567</v>
      </c>
      <c r="E13238" s="9" t="s">
        <v>368</v>
      </c>
      <c r="F13238" s="9" t="s">
        <v>17991</v>
      </c>
      <c r="G13238" s="9" t="s">
        <v>32645</v>
      </c>
      <c r="H13238" s="9" t="s">
        <v>10567</v>
      </c>
      <c r="I13238" s="9" t="s">
        <v>41729</v>
      </c>
      <c r="J13238" s="9" t="s">
        <v>40291</v>
      </c>
      <c r="K13238" s="9" t="s">
        <v>42730</v>
      </c>
    </row>
    <row r="13239" spans="1:11" x14ac:dyDescent="0.35">
      <c r="A13239" s="9">
        <v>13238</v>
      </c>
      <c r="B13239" s="9" t="str">
        <f t="shared" si="206"/>
        <v>Parapiptadenia rig</v>
      </c>
      <c r="C13239" s="9" t="e" cm="1">
        <f t="array" aca="1" ref="C13239" ca="1">LEFT(K13239,$C$19743)&amp;"-"&amp;RIGHT(SUBSTITUTE(SUBSTITUTE(TiraAcento(E13239),"-","")," ",""),$C$19744)</f>
        <v>#NAME?</v>
      </c>
      <c r="D13239" s="9" t="s">
        <v>10567</v>
      </c>
      <c r="E13239" s="9" t="s">
        <v>10566</v>
      </c>
      <c r="F13239" s="9" t="s">
        <v>17991</v>
      </c>
      <c r="G13239" s="9" t="s">
        <v>32646</v>
      </c>
      <c r="H13239" s="9" t="s">
        <v>10567</v>
      </c>
      <c r="I13239" s="9" t="s">
        <v>41729</v>
      </c>
      <c r="J13239" s="9" t="s">
        <v>40291</v>
      </c>
      <c r="K13239" s="9" t="s">
        <v>47509</v>
      </c>
    </row>
    <row r="13240" spans="1:11" x14ac:dyDescent="0.35">
      <c r="A13240" s="9">
        <v>13239</v>
      </c>
      <c r="B13240" s="9" t="str">
        <f t="shared" si="206"/>
        <v>Parapiptadenia rig</v>
      </c>
      <c r="C13240" s="9" t="e" cm="1">
        <f t="array" aca="1" ref="C13240" ca="1">LEFT(K13240,$C$19743)&amp;"-"&amp;RIGHT(SUBSTITUTE(SUBSTITUTE(TiraAcento(E13240),"-","")," ",""),$C$19744)</f>
        <v>#NAME?</v>
      </c>
      <c r="D13240" s="9" t="s">
        <v>10567</v>
      </c>
      <c r="E13240" s="9" t="s">
        <v>10573</v>
      </c>
      <c r="F13240" s="9" t="s">
        <v>17991</v>
      </c>
      <c r="G13240" s="9" t="s">
        <v>32647</v>
      </c>
      <c r="H13240" s="9" t="s">
        <v>10567</v>
      </c>
      <c r="I13240" s="9" t="s">
        <v>41729</v>
      </c>
      <c r="J13240" s="9" t="s">
        <v>40291</v>
      </c>
      <c r="K13240" s="9" t="s">
        <v>47515</v>
      </c>
    </row>
    <row r="13241" spans="1:11" x14ac:dyDescent="0.35">
      <c r="A13241" s="9">
        <v>13240</v>
      </c>
      <c r="B13241" s="9" t="str">
        <f t="shared" si="206"/>
        <v>Parapiptadenia rig</v>
      </c>
      <c r="C13241" s="9" t="e" cm="1">
        <f t="array" aca="1" ref="C13241" ca="1">LEFT(K13241,$C$19743)&amp;"-"&amp;RIGHT(SUBSTITUTE(SUBSTITUTE(TiraAcento(E13241),"-","")," ",""),$C$19744)</f>
        <v>#NAME?</v>
      </c>
      <c r="D13241" s="9" t="s">
        <v>10567</v>
      </c>
      <c r="E13241" s="9" t="s">
        <v>369</v>
      </c>
      <c r="F13241" s="9" t="s">
        <v>17991</v>
      </c>
      <c r="G13241" s="9" t="s">
        <v>32648</v>
      </c>
      <c r="H13241" s="9" t="s">
        <v>10567</v>
      </c>
      <c r="I13241" s="9" t="s">
        <v>41729</v>
      </c>
      <c r="J13241" s="9" t="s">
        <v>40291</v>
      </c>
      <c r="K13241" s="9" t="s">
        <v>42731</v>
      </c>
    </row>
    <row r="13242" spans="1:11" x14ac:dyDescent="0.35">
      <c r="A13242" s="9">
        <v>13241</v>
      </c>
      <c r="B13242" s="9" t="str">
        <f t="shared" si="206"/>
        <v>Parapiptadenia rig</v>
      </c>
      <c r="C13242" s="9" t="e" cm="1">
        <f t="array" aca="1" ref="C13242" ca="1">LEFT(K13242,$C$19743)&amp;"-"&amp;RIGHT(SUBSTITUTE(SUBSTITUTE(TiraAcento(E13242),"-","")," ",""),$C$19744)</f>
        <v>#NAME?</v>
      </c>
      <c r="D13242" s="9" t="s">
        <v>10567</v>
      </c>
      <c r="E13242" s="9" t="s">
        <v>339</v>
      </c>
      <c r="F13242" s="9" t="s">
        <v>17991</v>
      </c>
      <c r="G13242" s="9" t="s">
        <v>32649</v>
      </c>
      <c r="H13242" s="9" t="s">
        <v>10567</v>
      </c>
      <c r="I13242" s="9" t="s">
        <v>41729</v>
      </c>
      <c r="J13242" s="9" t="s">
        <v>40291</v>
      </c>
      <c r="K13242" s="9" t="s">
        <v>42707</v>
      </c>
    </row>
    <row r="13243" spans="1:11" x14ac:dyDescent="0.35">
      <c r="A13243" s="9">
        <v>13242</v>
      </c>
      <c r="B13243" s="9" t="str">
        <f t="shared" si="206"/>
        <v>Parapiptadenia rig</v>
      </c>
      <c r="C13243" s="9" t="e" cm="1">
        <f t="array" aca="1" ref="C13243" ca="1">LEFT(K13243,$C$19743)&amp;"-"&amp;RIGHT(SUBSTITUTE(SUBSTITUTE(TiraAcento(E13243),"-","")," ",""),$C$19744)</f>
        <v>#NAME?</v>
      </c>
      <c r="D13243" s="9" t="s">
        <v>10567</v>
      </c>
      <c r="E13243" s="9" t="s">
        <v>10574</v>
      </c>
      <c r="F13243" s="9" t="s">
        <v>17991</v>
      </c>
      <c r="G13243" s="9" t="s">
        <v>32650</v>
      </c>
      <c r="H13243" s="9" t="s">
        <v>10567</v>
      </c>
      <c r="I13243" s="9" t="s">
        <v>41729</v>
      </c>
      <c r="J13243" s="9" t="s">
        <v>40291</v>
      </c>
      <c r="K13243" s="9" t="s">
        <v>43094</v>
      </c>
    </row>
    <row r="13244" spans="1:11" x14ac:dyDescent="0.35">
      <c r="A13244" s="9">
        <v>13243</v>
      </c>
      <c r="B13244" s="9" t="str">
        <f t="shared" si="206"/>
        <v>Parapiptadenia rig</v>
      </c>
      <c r="C13244" s="9" t="e" cm="1">
        <f t="array" aca="1" ref="C13244" ca="1">LEFT(K13244,$C$19743)&amp;"-"&amp;RIGHT(SUBSTITUTE(SUBSTITUTE(TiraAcento(E13244),"-","")," ",""),$C$19744)</f>
        <v>#NAME?</v>
      </c>
      <c r="D13244" s="9" t="s">
        <v>10567</v>
      </c>
      <c r="E13244" s="9" t="s">
        <v>10575</v>
      </c>
      <c r="F13244" s="9" t="s">
        <v>17991</v>
      </c>
      <c r="G13244" s="9" t="s">
        <v>32651</v>
      </c>
      <c r="H13244" s="9" t="s">
        <v>10567</v>
      </c>
      <c r="I13244" s="9" t="s">
        <v>41729</v>
      </c>
      <c r="J13244" s="9" t="s">
        <v>40291</v>
      </c>
      <c r="K13244" s="9" t="s">
        <v>47516</v>
      </c>
    </row>
    <row r="13245" spans="1:11" x14ac:dyDescent="0.35">
      <c r="A13245" s="9">
        <v>13244</v>
      </c>
      <c r="B13245" s="9" t="str">
        <f t="shared" si="206"/>
        <v>Parapiptadenia rig</v>
      </c>
      <c r="C13245" s="9" t="e" cm="1">
        <f t="array" aca="1" ref="C13245" ca="1">LEFT(K13245,$C$19743)&amp;"-"&amp;RIGHT(SUBSTITUTE(SUBSTITUTE(TiraAcento(E13245),"-","")," ",""),$C$19744)</f>
        <v>#NAME?</v>
      </c>
      <c r="D13245" s="9" t="s">
        <v>10567</v>
      </c>
      <c r="E13245" s="9" t="s">
        <v>343</v>
      </c>
      <c r="F13245" s="9" t="s">
        <v>17991</v>
      </c>
      <c r="G13245" s="9" t="s">
        <v>32652</v>
      </c>
      <c r="H13245" s="9" t="s">
        <v>10567</v>
      </c>
      <c r="I13245" s="9" t="s">
        <v>41729</v>
      </c>
      <c r="J13245" s="9" t="s">
        <v>40291</v>
      </c>
      <c r="K13245" s="9" t="s">
        <v>42710</v>
      </c>
    </row>
    <row r="13246" spans="1:11" x14ac:dyDescent="0.35">
      <c r="A13246" s="9">
        <v>13245</v>
      </c>
      <c r="B13246" s="9" t="str">
        <f t="shared" si="206"/>
        <v>Parapiptadenia rig</v>
      </c>
      <c r="C13246" s="9" t="e" cm="1">
        <f t="array" aca="1" ref="C13246" ca="1">LEFT(K13246,$C$19743)&amp;"-"&amp;RIGHT(SUBSTITUTE(SUBSTITUTE(TiraAcento(E13246),"-","")," ",""),$C$19744)</f>
        <v>#NAME?</v>
      </c>
      <c r="D13246" s="9" t="s">
        <v>10567</v>
      </c>
      <c r="E13246" s="9" t="s">
        <v>10576</v>
      </c>
      <c r="F13246" s="9" t="s">
        <v>17991</v>
      </c>
      <c r="G13246" s="9" t="s">
        <v>32653</v>
      </c>
      <c r="H13246" s="9" t="s">
        <v>10567</v>
      </c>
      <c r="I13246" s="9" t="s">
        <v>41729</v>
      </c>
      <c r="J13246" s="9" t="s">
        <v>40291</v>
      </c>
      <c r="K13246" s="9" t="s">
        <v>47517</v>
      </c>
    </row>
    <row r="13247" spans="1:11" x14ac:dyDescent="0.35">
      <c r="A13247" s="9">
        <v>13246</v>
      </c>
      <c r="B13247" s="9" t="str">
        <f t="shared" si="206"/>
        <v>Parapiptadenia rig</v>
      </c>
      <c r="C13247" s="9" t="e" cm="1">
        <f t="array" aca="1" ref="C13247" ca="1">LEFT(K13247,$C$19743)&amp;"-"&amp;RIGHT(SUBSTITUTE(SUBSTITUTE(TiraAcento(E13247),"-","")," ",""),$C$19744)</f>
        <v>#NAME?</v>
      </c>
      <c r="D13247" s="9" t="s">
        <v>10567</v>
      </c>
      <c r="E13247" s="9" t="s">
        <v>10577</v>
      </c>
      <c r="F13247" s="9" t="s">
        <v>17991</v>
      </c>
      <c r="G13247" s="9" t="s">
        <v>32654</v>
      </c>
      <c r="H13247" s="9" t="s">
        <v>10567</v>
      </c>
      <c r="I13247" s="9" t="s">
        <v>41729</v>
      </c>
      <c r="J13247" s="9" t="s">
        <v>40291</v>
      </c>
      <c r="K13247" s="9" t="s">
        <v>10577</v>
      </c>
    </row>
    <row r="13248" spans="1:11" x14ac:dyDescent="0.35">
      <c r="A13248" s="9">
        <v>13247</v>
      </c>
      <c r="B13248" s="9" t="str">
        <f t="shared" si="206"/>
        <v>Parapiptadenia rig</v>
      </c>
      <c r="C13248" s="9" t="e" cm="1">
        <f t="array" aca="1" ref="C13248" ca="1">LEFT(K13248,$C$19743)&amp;"-"&amp;RIGHT(SUBSTITUTE(SUBSTITUTE(TiraAcento(E13248),"-","")," ",""),$C$19744)</f>
        <v>#NAME?</v>
      </c>
      <c r="D13248" s="9" t="s">
        <v>10567</v>
      </c>
      <c r="E13248" s="9" t="s">
        <v>349</v>
      </c>
      <c r="F13248" s="9" t="s">
        <v>17991</v>
      </c>
      <c r="G13248" s="9" t="s">
        <v>32655</v>
      </c>
      <c r="H13248" s="9" t="s">
        <v>10567</v>
      </c>
      <c r="I13248" s="9" t="s">
        <v>41729</v>
      </c>
      <c r="J13248" s="9" t="s">
        <v>40291</v>
      </c>
      <c r="K13248" s="9" t="s">
        <v>42715</v>
      </c>
    </row>
    <row r="13249" spans="1:11" x14ac:dyDescent="0.35">
      <c r="A13249" s="9">
        <v>13248</v>
      </c>
      <c r="B13249" s="9" t="str">
        <f t="shared" si="206"/>
        <v>Parapiptadenia rig</v>
      </c>
      <c r="C13249" s="9" t="e" cm="1">
        <f t="array" aca="1" ref="C13249" ca="1">LEFT(K13249,$C$19743)&amp;"-"&amp;RIGHT(SUBSTITUTE(SUBSTITUTE(TiraAcento(E13249),"-","")," ",""),$C$19744)</f>
        <v>#NAME?</v>
      </c>
      <c r="D13249" s="9" t="s">
        <v>10567</v>
      </c>
      <c r="E13249" s="9" t="s">
        <v>714</v>
      </c>
      <c r="F13249" s="9" t="s">
        <v>17991</v>
      </c>
      <c r="G13249" s="9" t="s">
        <v>32656</v>
      </c>
      <c r="H13249" s="9" t="s">
        <v>10567</v>
      </c>
      <c r="I13249" s="9" t="s">
        <v>41729</v>
      </c>
      <c r="J13249" s="9" t="s">
        <v>40291</v>
      </c>
      <c r="K13249" s="9" t="s">
        <v>42881</v>
      </c>
    </row>
    <row r="13250" spans="1:11" x14ac:dyDescent="0.35">
      <c r="A13250" s="9">
        <v>13249</v>
      </c>
      <c r="B13250" s="9" t="str">
        <f t="shared" si="206"/>
        <v>Parapiptadenia rig</v>
      </c>
      <c r="C13250" s="9" t="e" cm="1">
        <f t="array" aca="1" ref="C13250" ca="1">LEFT(K13250,$C$19743)&amp;"-"&amp;RIGHT(SUBSTITUTE(SUBSTITUTE(TiraAcento(E13250),"-","")," ",""),$C$19744)</f>
        <v>#NAME?</v>
      </c>
      <c r="D13250" s="9" t="s">
        <v>10567</v>
      </c>
      <c r="E13250" s="9" t="s">
        <v>10578</v>
      </c>
      <c r="F13250" s="9" t="s">
        <v>17991</v>
      </c>
      <c r="G13250" s="9" t="s">
        <v>32657</v>
      </c>
      <c r="H13250" s="9" t="s">
        <v>10567</v>
      </c>
      <c r="I13250" s="9" t="s">
        <v>41729</v>
      </c>
      <c r="J13250" s="9" t="s">
        <v>40291</v>
      </c>
      <c r="K13250" s="9" t="s">
        <v>10578</v>
      </c>
    </row>
    <row r="13251" spans="1:11" x14ac:dyDescent="0.35">
      <c r="A13251" s="9">
        <v>13250</v>
      </c>
      <c r="B13251" s="9" t="str">
        <f t="shared" ref="B13251:B13314" si="207">I13251&amp;" "&amp;IFERROR(LEFT(J13251,$B$19743),D13251)</f>
        <v>Parapiptadenia rig</v>
      </c>
      <c r="C13251" s="9" t="e" cm="1">
        <f t="array" aca="1" ref="C13251" ca="1">LEFT(K13251,$C$19743)&amp;"-"&amp;RIGHT(SUBSTITUTE(SUBSTITUTE(TiraAcento(E13251),"-","")," ",""),$C$19744)</f>
        <v>#NAME?</v>
      </c>
      <c r="D13251" s="9" t="s">
        <v>10567</v>
      </c>
      <c r="E13251" s="9" t="s">
        <v>444</v>
      </c>
      <c r="F13251" s="9" t="s">
        <v>17991</v>
      </c>
      <c r="G13251" s="9" t="s">
        <v>32658</v>
      </c>
      <c r="H13251" s="9" t="s">
        <v>10567</v>
      </c>
      <c r="I13251" s="9" t="s">
        <v>41729</v>
      </c>
      <c r="J13251" s="9" t="s">
        <v>40291</v>
      </c>
      <c r="K13251" s="9" t="s">
        <v>444</v>
      </c>
    </row>
    <row r="13252" spans="1:11" x14ac:dyDescent="0.35">
      <c r="A13252" s="9">
        <v>13251</v>
      </c>
      <c r="B13252" s="9" t="str">
        <f t="shared" si="207"/>
        <v>Parapiptadenia rig</v>
      </c>
      <c r="C13252" s="9" t="e" cm="1">
        <f t="array" aca="1" ref="C13252" ca="1">LEFT(K13252,$C$19743)&amp;"-"&amp;RIGHT(SUBSTITUTE(SUBSTITUTE(TiraAcento(E13252),"-","")," ",""),$C$19744)</f>
        <v>#NAME?</v>
      </c>
      <c r="D13252" s="9" t="s">
        <v>10567</v>
      </c>
      <c r="E13252" s="9" t="s">
        <v>5968</v>
      </c>
      <c r="F13252" s="9" t="s">
        <v>17991</v>
      </c>
      <c r="G13252" s="9" t="s">
        <v>32659</v>
      </c>
      <c r="H13252" s="9" t="s">
        <v>10567</v>
      </c>
      <c r="I13252" s="9" t="s">
        <v>41729</v>
      </c>
      <c r="J13252" s="9" t="s">
        <v>40291</v>
      </c>
      <c r="K13252" s="9" t="s">
        <v>45489</v>
      </c>
    </row>
    <row r="13253" spans="1:11" x14ac:dyDescent="0.35">
      <c r="A13253" s="9">
        <v>13252</v>
      </c>
      <c r="B13253" s="9" t="str">
        <f t="shared" si="207"/>
        <v>Parapiptadenia rig</v>
      </c>
      <c r="C13253" s="9" t="e" cm="1">
        <f t="array" aca="1" ref="C13253" ca="1">LEFT(K13253,$C$19743)&amp;"-"&amp;RIGHT(SUBSTITUTE(SUBSTITUTE(TiraAcento(E13253),"-","")," ",""),$C$19744)</f>
        <v>#NAME?</v>
      </c>
      <c r="D13253" s="9" t="s">
        <v>10567</v>
      </c>
      <c r="E13253" s="9" t="s">
        <v>10579</v>
      </c>
      <c r="F13253" s="9" t="s">
        <v>17991</v>
      </c>
      <c r="G13253" s="9" t="s">
        <v>32660</v>
      </c>
      <c r="H13253" s="9" t="s">
        <v>10567</v>
      </c>
      <c r="I13253" s="9" t="s">
        <v>41729</v>
      </c>
      <c r="J13253" s="9" t="s">
        <v>40291</v>
      </c>
      <c r="K13253" s="9" t="s">
        <v>47518</v>
      </c>
    </row>
    <row r="13254" spans="1:11" x14ac:dyDescent="0.35">
      <c r="A13254" s="9">
        <v>13253</v>
      </c>
      <c r="B13254" s="9" t="str">
        <f t="shared" si="207"/>
        <v>Parapiptadenia rig</v>
      </c>
      <c r="C13254" s="9" t="e" cm="1">
        <f t="array" aca="1" ref="C13254" ca="1">LEFT(K13254,$C$19743)&amp;"-"&amp;RIGHT(SUBSTITUTE(SUBSTITUTE(TiraAcento(E13254),"-","")," ",""),$C$19744)</f>
        <v>#NAME?</v>
      </c>
      <c r="D13254" s="9" t="s">
        <v>10567</v>
      </c>
      <c r="E13254" s="9" t="s">
        <v>445</v>
      </c>
      <c r="F13254" s="9" t="s">
        <v>17991</v>
      </c>
      <c r="G13254" s="9" t="s">
        <v>32661</v>
      </c>
      <c r="H13254" s="9" t="s">
        <v>10567</v>
      </c>
      <c r="I13254" s="9" t="s">
        <v>41729</v>
      </c>
      <c r="J13254" s="9" t="s">
        <v>40291</v>
      </c>
      <c r="K13254" s="9" t="s">
        <v>445</v>
      </c>
    </row>
    <row r="13255" spans="1:11" x14ac:dyDescent="0.35">
      <c r="A13255" s="9">
        <v>13254</v>
      </c>
      <c r="B13255" s="9" t="str">
        <f t="shared" si="207"/>
        <v>Parapiptadenia rig</v>
      </c>
      <c r="C13255" s="9" t="e" cm="1">
        <f t="array" aca="1" ref="C13255" ca="1">LEFT(K13255,$C$19743)&amp;"-"&amp;RIGHT(SUBSTITUTE(SUBSTITUTE(TiraAcento(E13255),"-","")," ",""),$C$19744)</f>
        <v>#NAME?</v>
      </c>
      <c r="D13255" s="9" t="s">
        <v>10567</v>
      </c>
      <c r="E13255" s="9" t="s">
        <v>10580</v>
      </c>
      <c r="F13255" s="9" t="s">
        <v>17991</v>
      </c>
      <c r="G13255" s="9" t="s">
        <v>32662</v>
      </c>
      <c r="H13255" s="9" t="s">
        <v>10567</v>
      </c>
      <c r="I13255" s="9" t="s">
        <v>41729</v>
      </c>
      <c r="J13255" s="9" t="s">
        <v>40291</v>
      </c>
      <c r="K13255" s="9" t="s">
        <v>10580</v>
      </c>
    </row>
    <row r="13256" spans="1:11" x14ac:dyDescent="0.35">
      <c r="A13256" s="9">
        <v>13255</v>
      </c>
      <c r="B13256" s="9" t="str">
        <f t="shared" si="207"/>
        <v>Parapiptadenia rig</v>
      </c>
      <c r="C13256" s="9" t="e" cm="1">
        <f t="array" aca="1" ref="C13256" ca="1">LEFT(K13256,$C$19743)&amp;"-"&amp;RIGHT(SUBSTITUTE(SUBSTITUTE(TiraAcento(E13256),"-","")," ",""),$C$19744)</f>
        <v>#NAME?</v>
      </c>
      <c r="D13256" s="9" t="s">
        <v>10567</v>
      </c>
      <c r="E13256" s="9" t="s">
        <v>353</v>
      </c>
      <c r="F13256" s="9" t="s">
        <v>17991</v>
      </c>
      <c r="G13256" s="9" t="s">
        <v>32663</v>
      </c>
      <c r="H13256" s="9" t="s">
        <v>10567</v>
      </c>
      <c r="I13256" s="9" t="s">
        <v>41729</v>
      </c>
      <c r="J13256" s="9" t="s">
        <v>40291</v>
      </c>
      <c r="K13256" s="9" t="s">
        <v>42717</v>
      </c>
    </row>
    <row r="13257" spans="1:11" x14ac:dyDescent="0.35">
      <c r="A13257" s="9">
        <v>13256</v>
      </c>
      <c r="B13257" s="9" t="str">
        <f t="shared" si="207"/>
        <v>Parapiptadenia rig</v>
      </c>
      <c r="C13257" s="9" t="e" cm="1">
        <f t="array" aca="1" ref="C13257" ca="1">LEFT(K13257,$C$19743)&amp;"-"&amp;RIGHT(SUBSTITUTE(SUBSTITUTE(TiraAcento(E13257),"-","")," ",""),$C$19744)</f>
        <v>#NAME?</v>
      </c>
      <c r="D13257" s="9" t="s">
        <v>10567</v>
      </c>
      <c r="E13257" s="9" t="s">
        <v>355</v>
      </c>
      <c r="F13257" s="9" t="s">
        <v>17991</v>
      </c>
      <c r="G13257" s="9" t="s">
        <v>32664</v>
      </c>
      <c r="H13257" s="9" t="s">
        <v>10567</v>
      </c>
      <c r="I13257" s="9" t="s">
        <v>41729</v>
      </c>
      <c r="J13257" s="9" t="s">
        <v>40291</v>
      </c>
      <c r="K13257" s="9" t="s">
        <v>355</v>
      </c>
    </row>
    <row r="13258" spans="1:11" x14ac:dyDescent="0.35">
      <c r="A13258" s="9">
        <v>13257</v>
      </c>
      <c r="B13258" s="9" t="str">
        <f t="shared" si="207"/>
        <v>Parapiptadenia rig</v>
      </c>
      <c r="C13258" s="9" t="e" cm="1">
        <f t="array" aca="1" ref="C13258" ca="1">LEFT(K13258,$C$19743)&amp;"-"&amp;RIGHT(SUBSTITUTE(SUBSTITUTE(TiraAcento(E13258),"-","")," ",""),$C$19744)</f>
        <v>#NAME?</v>
      </c>
      <c r="D13258" s="9" t="s">
        <v>10567</v>
      </c>
      <c r="E13258" s="9" t="s">
        <v>10581</v>
      </c>
      <c r="F13258" s="9" t="s">
        <v>17991</v>
      </c>
      <c r="G13258" s="9" t="s">
        <v>32665</v>
      </c>
      <c r="H13258" s="9" t="s">
        <v>10567</v>
      </c>
      <c r="I13258" s="9" t="s">
        <v>41729</v>
      </c>
      <c r="J13258" s="9" t="s">
        <v>40291</v>
      </c>
      <c r="K13258" s="9" t="s">
        <v>47519</v>
      </c>
    </row>
    <row r="13259" spans="1:11" x14ac:dyDescent="0.35">
      <c r="A13259" s="9">
        <v>13258</v>
      </c>
      <c r="B13259" s="9" t="str">
        <f t="shared" si="207"/>
        <v>Parapiptadenia rig</v>
      </c>
      <c r="C13259" s="9" t="e" cm="1">
        <f t="array" aca="1" ref="C13259" ca="1">LEFT(K13259,$C$19743)&amp;"-"&amp;RIGHT(SUBSTITUTE(SUBSTITUTE(TiraAcento(E13259),"-","")," ",""),$C$19744)</f>
        <v>#NAME?</v>
      </c>
      <c r="D13259" s="9" t="s">
        <v>10567</v>
      </c>
      <c r="E13259" s="9" t="s">
        <v>10582</v>
      </c>
      <c r="F13259" s="9" t="s">
        <v>17991</v>
      </c>
      <c r="G13259" s="9" t="s">
        <v>32666</v>
      </c>
      <c r="H13259" s="9" t="s">
        <v>10567</v>
      </c>
      <c r="I13259" s="9" t="s">
        <v>41729</v>
      </c>
      <c r="J13259" s="9" t="s">
        <v>40291</v>
      </c>
      <c r="K13259" s="9" t="s">
        <v>47520</v>
      </c>
    </row>
    <row r="13260" spans="1:11" x14ac:dyDescent="0.35">
      <c r="A13260" s="9">
        <v>13259</v>
      </c>
      <c r="B13260" s="9" t="str">
        <f t="shared" si="207"/>
        <v>Parapiptadenia rig</v>
      </c>
      <c r="C13260" s="9" t="e" cm="1">
        <f t="array" aca="1" ref="C13260" ca="1">LEFT(K13260,$C$19743)&amp;"-"&amp;RIGHT(SUBSTITUTE(SUBSTITUTE(TiraAcento(E13260),"-","")," ",""),$C$19744)</f>
        <v>#NAME?</v>
      </c>
      <c r="D13260" s="9" t="s">
        <v>10567</v>
      </c>
      <c r="E13260" s="9" t="s">
        <v>448</v>
      </c>
      <c r="F13260" s="9" t="s">
        <v>17991</v>
      </c>
      <c r="G13260" s="9" t="s">
        <v>32667</v>
      </c>
      <c r="H13260" s="9" t="s">
        <v>10567</v>
      </c>
      <c r="I13260" s="9" t="s">
        <v>41729</v>
      </c>
      <c r="J13260" s="9" t="s">
        <v>40291</v>
      </c>
      <c r="K13260" s="9" t="s">
        <v>42759</v>
      </c>
    </row>
    <row r="13261" spans="1:11" x14ac:dyDescent="0.35">
      <c r="A13261" s="9">
        <v>13260</v>
      </c>
      <c r="B13261" s="9" t="str">
        <f t="shared" si="207"/>
        <v>Paraprotium ama</v>
      </c>
      <c r="C13261" s="9" t="e" cm="1">
        <f t="array" aca="1" ref="C13261" ca="1">LEFT(K13261,$C$19743)&amp;"-"&amp;RIGHT(SUBSTITUTE(SUBSTITUTE(TiraAcento(E13261),"-","")," ",""),$C$19744)</f>
        <v>#NAME?</v>
      </c>
      <c r="D13261" s="9" t="s">
        <v>10583</v>
      </c>
      <c r="E13261" s="9" t="s">
        <v>10584</v>
      </c>
      <c r="F13261" s="9" t="s">
        <v>17992</v>
      </c>
      <c r="G13261" s="9" t="s">
        <v>32668</v>
      </c>
      <c r="H13261" s="9" t="s">
        <v>10583</v>
      </c>
      <c r="I13261" s="9" t="s">
        <v>41730</v>
      </c>
      <c r="J13261" s="9" t="s">
        <v>39541</v>
      </c>
      <c r="K13261" s="9" t="s">
        <v>47521</v>
      </c>
    </row>
    <row r="13262" spans="1:11" x14ac:dyDescent="0.35">
      <c r="A13262" s="9">
        <v>13261</v>
      </c>
      <c r="B13262" s="9" t="str">
        <f t="shared" si="207"/>
        <v>Paratecoma per</v>
      </c>
      <c r="C13262" s="9" t="e" cm="1">
        <f t="array" aca="1" ref="C13262" ca="1">LEFT(K13262,$C$19743)&amp;"-"&amp;RIGHT(SUBSTITUTE(SUBSTITUTE(TiraAcento(E13262),"-","")," ",""),$C$19744)</f>
        <v>#NAME?</v>
      </c>
      <c r="D13262" s="9" t="s">
        <v>10585</v>
      </c>
      <c r="E13262" s="9" t="s">
        <v>4449</v>
      </c>
      <c r="F13262" s="9" t="s">
        <v>17993</v>
      </c>
      <c r="G13262" s="9" t="s">
        <v>32669</v>
      </c>
      <c r="H13262" s="9" t="s">
        <v>10585</v>
      </c>
      <c r="I13262" s="9" t="s">
        <v>41731</v>
      </c>
      <c r="J13262" s="9" t="s">
        <v>39431</v>
      </c>
      <c r="K13262" s="9" t="s">
        <v>44765</v>
      </c>
    </row>
    <row r="13263" spans="1:11" x14ac:dyDescent="0.35">
      <c r="A13263" s="9">
        <v>13262</v>
      </c>
      <c r="B13263" s="9" t="str">
        <f t="shared" si="207"/>
        <v>Paratecoma per</v>
      </c>
      <c r="C13263" s="9" t="e" cm="1">
        <f t="array" aca="1" ref="C13263" ca="1">LEFT(K13263,$C$19743)&amp;"-"&amp;RIGHT(SUBSTITUTE(SUBSTITUTE(TiraAcento(E13263),"-","")," ",""),$C$19744)</f>
        <v>#NAME?</v>
      </c>
      <c r="D13263" s="9" t="s">
        <v>10585</v>
      </c>
      <c r="E13263" s="9" t="s">
        <v>10586</v>
      </c>
      <c r="F13263" s="9" t="s">
        <v>17993</v>
      </c>
      <c r="G13263" s="9" t="s">
        <v>32670</v>
      </c>
      <c r="H13263" s="9" t="s">
        <v>10585</v>
      </c>
      <c r="I13263" s="9" t="s">
        <v>41731</v>
      </c>
      <c r="J13263" s="9" t="s">
        <v>39431</v>
      </c>
      <c r="K13263" s="9" t="s">
        <v>47522</v>
      </c>
    </row>
    <row r="13264" spans="1:11" x14ac:dyDescent="0.35">
      <c r="A13264" s="9">
        <v>13263</v>
      </c>
      <c r="B13264" s="9" t="str">
        <f t="shared" si="207"/>
        <v>Paratecoma per</v>
      </c>
      <c r="C13264" s="9" t="e" cm="1">
        <f t="array" aca="1" ref="C13264" ca="1">LEFT(K13264,$C$19743)&amp;"-"&amp;RIGHT(SUBSTITUTE(SUBSTITUTE(TiraAcento(E13264),"-","")," ",""),$C$19744)</f>
        <v>#NAME?</v>
      </c>
      <c r="D13264" s="9" t="s">
        <v>10585</v>
      </c>
      <c r="E13264" s="9" t="s">
        <v>1601</v>
      </c>
      <c r="F13264" s="9" t="s">
        <v>17993</v>
      </c>
      <c r="G13264" s="9" t="s">
        <v>32671</v>
      </c>
      <c r="H13264" s="9" t="s">
        <v>10585</v>
      </c>
      <c r="I13264" s="9" t="s">
        <v>41731</v>
      </c>
      <c r="J13264" s="9" t="s">
        <v>39431</v>
      </c>
      <c r="K13264" s="9" t="s">
        <v>43364</v>
      </c>
    </row>
    <row r="13265" spans="1:11" x14ac:dyDescent="0.35">
      <c r="A13265" s="9">
        <v>13264</v>
      </c>
      <c r="B13265" s="9" t="str">
        <f t="shared" si="207"/>
        <v>Paratecoma per</v>
      </c>
      <c r="C13265" s="9" t="e" cm="1">
        <f t="array" aca="1" ref="C13265" ca="1">LEFT(K13265,$C$19743)&amp;"-"&amp;RIGHT(SUBSTITUTE(SUBSTITUTE(TiraAcento(E13265),"-","")," ",""),$C$19744)</f>
        <v>#NAME?</v>
      </c>
      <c r="D13265" s="9" t="s">
        <v>10585</v>
      </c>
      <c r="E13265" s="9" t="s">
        <v>10587</v>
      </c>
      <c r="F13265" s="9" t="s">
        <v>17993</v>
      </c>
      <c r="G13265" s="9" t="s">
        <v>32672</v>
      </c>
      <c r="H13265" s="9" t="s">
        <v>10585</v>
      </c>
      <c r="I13265" s="9" t="s">
        <v>41731</v>
      </c>
      <c r="J13265" s="9" t="s">
        <v>39431</v>
      </c>
      <c r="K13265" s="9" t="s">
        <v>47523</v>
      </c>
    </row>
    <row r="13266" spans="1:11" x14ac:dyDescent="0.35">
      <c r="A13266" s="9">
        <v>13265</v>
      </c>
      <c r="B13266" s="9" t="str">
        <f t="shared" si="207"/>
        <v>Paratecoma per</v>
      </c>
      <c r="C13266" s="9" t="e" cm="1">
        <f t="array" aca="1" ref="C13266" ca="1">LEFT(K13266,$C$19743)&amp;"-"&amp;RIGHT(SUBSTITUTE(SUBSTITUTE(TiraAcento(E13266),"-","")," ",""),$C$19744)</f>
        <v>#NAME?</v>
      </c>
      <c r="D13266" s="9" t="s">
        <v>10585</v>
      </c>
      <c r="E13266" s="9" t="s">
        <v>861</v>
      </c>
      <c r="F13266" s="9" t="s">
        <v>17993</v>
      </c>
      <c r="G13266" s="9" t="s">
        <v>32673</v>
      </c>
      <c r="H13266" s="9" t="s">
        <v>10585</v>
      </c>
      <c r="I13266" s="9" t="s">
        <v>41731</v>
      </c>
      <c r="J13266" s="9" t="s">
        <v>39431</v>
      </c>
      <c r="K13266" s="9" t="s">
        <v>861</v>
      </c>
    </row>
    <row r="13267" spans="1:11" x14ac:dyDescent="0.35">
      <c r="A13267" s="9">
        <v>13266</v>
      </c>
      <c r="B13267" s="9" t="str">
        <f t="shared" si="207"/>
        <v>Paratecoma per</v>
      </c>
      <c r="C13267" s="9" t="e" cm="1">
        <f t="array" aca="1" ref="C13267" ca="1">LEFT(K13267,$C$19743)&amp;"-"&amp;RIGHT(SUBSTITUTE(SUBSTITUTE(TiraAcento(E13267),"-","")," ",""),$C$19744)</f>
        <v>#NAME?</v>
      </c>
      <c r="D13267" s="9" t="s">
        <v>10585</v>
      </c>
      <c r="E13267" s="9" t="s">
        <v>862</v>
      </c>
      <c r="F13267" s="9" t="s">
        <v>17993</v>
      </c>
      <c r="G13267" s="9" t="s">
        <v>32674</v>
      </c>
      <c r="H13267" s="9" t="s">
        <v>10585</v>
      </c>
      <c r="I13267" s="9" t="s">
        <v>41731</v>
      </c>
      <c r="J13267" s="9" t="s">
        <v>39431</v>
      </c>
      <c r="K13267" s="9" t="s">
        <v>42963</v>
      </c>
    </row>
    <row r="13268" spans="1:11" x14ac:dyDescent="0.35">
      <c r="A13268" s="9">
        <v>13267</v>
      </c>
      <c r="B13268" s="9" t="str">
        <f t="shared" si="207"/>
        <v>Paratecoma per</v>
      </c>
      <c r="C13268" s="9" t="e" cm="1">
        <f t="array" aca="1" ref="C13268" ca="1">LEFT(K13268,$C$19743)&amp;"-"&amp;RIGHT(SUBSTITUTE(SUBSTITUTE(TiraAcento(E13268),"-","")," ",""),$C$19744)</f>
        <v>#NAME?</v>
      </c>
      <c r="D13268" s="9" t="s">
        <v>10585</v>
      </c>
      <c r="E13268" s="9" t="s">
        <v>863</v>
      </c>
      <c r="F13268" s="9" t="s">
        <v>17993</v>
      </c>
      <c r="G13268" s="9" t="s">
        <v>32675</v>
      </c>
      <c r="H13268" s="9" t="s">
        <v>10585</v>
      </c>
      <c r="I13268" s="9" t="s">
        <v>41731</v>
      </c>
      <c r="J13268" s="9" t="s">
        <v>39431</v>
      </c>
      <c r="K13268" s="9" t="s">
        <v>42964</v>
      </c>
    </row>
    <row r="13269" spans="1:11" x14ac:dyDescent="0.35">
      <c r="A13269" s="9">
        <v>13268</v>
      </c>
      <c r="B13269" s="9" t="str">
        <f t="shared" si="207"/>
        <v>Paratecoma per</v>
      </c>
      <c r="C13269" s="9" t="e" cm="1">
        <f t="array" aca="1" ref="C13269" ca="1">LEFT(K13269,$C$19743)&amp;"-"&amp;RIGHT(SUBSTITUTE(SUBSTITUTE(TiraAcento(E13269),"-","")," ",""),$C$19744)</f>
        <v>#NAME?</v>
      </c>
      <c r="D13269" s="9" t="s">
        <v>10585</v>
      </c>
      <c r="E13269" s="9" t="s">
        <v>970</v>
      </c>
      <c r="F13269" s="9" t="s">
        <v>17993</v>
      </c>
      <c r="G13269" s="9" t="s">
        <v>32676</v>
      </c>
      <c r="H13269" s="9" t="s">
        <v>10585</v>
      </c>
      <c r="I13269" s="9" t="s">
        <v>41731</v>
      </c>
      <c r="J13269" s="9" t="s">
        <v>39431</v>
      </c>
      <c r="K13269" s="9" t="s">
        <v>43024</v>
      </c>
    </row>
    <row r="13270" spans="1:11" x14ac:dyDescent="0.35">
      <c r="A13270" s="9">
        <v>13269</v>
      </c>
      <c r="B13270" s="9" t="str">
        <f t="shared" si="207"/>
        <v>Paratecoma per</v>
      </c>
      <c r="C13270" s="9" t="e" cm="1">
        <f t="array" aca="1" ref="C13270" ca="1">LEFT(K13270,$C$19743)&amp;"-"&amp;RIGHT(SUBSTITUTE(SUBSTITUTE(TiraAcento(E13270),"-","")," ",""),$C$19744)</f>
        <v>#NAME?</v>
      </c>
      <c r="D13270" s="9" t="s">
        <v>10585</v>
      </c>
      <c r="E13270" s="9" t="s">
        <v>906</v>
      </c>
      <c r="F13270" s="9" t="s">
        <v>17993</v>
      </c>
      <c r="G13270" s="9" t="s">
        <v>32677</v>
      </c>
      <c r="H13270" s="9" t="s">
        <v>10585</v>
      </c>
      <c r="I13270" s="9" t="s">
        <v>41731</v>
      </c>
      <c r="J13270" s="9" t="s">
        <v>39431</v>
      </c>
      <c r="K13270" s="9" t="s">
        <v>42986</v>
      </c>
    </row>
    <row r="13271" spans="1:11" x14ac:dyDescent="0.35">
      <c r="A13271" s="9">
        <v>13270</v>
      </c>
      <c r="B13271" s="9" t="str">
        <f t="shared" si="207"/>
        <v>Paratecoma per</v>
      </c>
      <c r="C13271" s="9" t="e" cm="1">
        <f t="array" aca="1" ref="C13271" ca="1">LEFT(K13271,$C$19743)&amp;"-"&amp;RIGHT(SUBSTITUTE(SUBSTITUTE(TiraAcento(E13271),"-","")," ",""),$C$19744)</f>
        <v>#NAME?</v>
      </c>
      <c r="D13271" s="9" t="s">
        <v>10585</v>
      </c>
      <c r="E13271" s="9" t="s">
        <v>10588</v>
      </c>
      <c r="F13271" s="9" t="s">
        <v>17993</v>
      </c>
      <c r="G13271" s="9" t="s">
        <v>32678</v>
      </c>
      <c r="H13271" s="9" t="s">
        <v>10585</v>
      </c>
      <c r="I13271" s="9" t="s">
        <v>41731</v>
      </c>
      <c r="J13271" s="9" t="s">
        <v>39431</v>
      </c>
      <c r="K13271" s="9" t="s">
        <v>47524</v>
      </c>
    </row>
    <row r="13272" spans="1:11" x14ac:dyDescent="0.35">
      <c r="A13272" s="9">
        <v>13271</v>
      </c>
      <c r="B13272" s="9" t="str">
        <f t="shared" si="207"/>
        <v>Paratecoma per</v>
      </c>
      <c r="C13272" s="9" t="e" cm="1">
        <f t="array" aca="1" ref="C13272" ca="1">LEFT(K13272,$C$19743)&amp;"-"&amp;RIGHT(SUBSTITUTE(SUBSTITUTE(TiraAcento(E13272),"-","")," ",""),$C$19744)</f>
        <v>#NAME?</v>
      </c>
      <c r="D13272" s="9" t="s">
        <v>10585</v>
      </c>
      <c r="E13272" s="9" t="s">
        <v>10589</v>
      </c>
      <c r="F13272" s="9" t="s">
        <v>17993</v>
      </c>
      <c r="G13272" s="9" t="s">
        <v>32679</v>
      </c>
      <c r="H13272" s="9" t="s">
        <v>10585</v>
      </c>
      <c r="I13272" s="9" t="s">
        <v>41731</v>
      </c>
      <c r="J13272" s="9" t="s">
        <v>39431</v>
      </c>
      <c r="K13272" s="9" t="s">
        <v>47525</v>
      </c>
    </row>
    <row r="13273" spans="1:11" x14ac:dyDescent="0.35">
      <c r="A13273" s="9">
        <v>13272</v>
      </c>
      <c r="B13273" s="9" t="str">
        <f t="shared" si="207"/>
        <v>Paratecoma per</v>
      </c>
      <c r="C13273" s="9" t="e" cm="1">
        <f t="array" aca="1" ref="C13273" ca="1">LEFT(K13273,$C$19743)&amp;"-"&amp;RIGHT(SUBSTITUTE(SUBSTITUTE(TiraAcento(E13273),"-","")," ",""),$C$19744)</f>
        <v>#NAME?</v>
      </c>
      <c r="D13273" s="9" t="s">
        <v>10585</v>
      </c>
      <c r="E13273" s="9" t="s">
        <v>10590</v>
      </c>
      <c r="F13273" s="9" t="s">
        <v>17993</v>
      </c>
      <c r="G13273" s="9" t="s">
        <v>32680</v>
      </c>
      <c r="H13273" s="9" t="s">
        <v>10585</v>
      </c>
      <c r="I13273" s="9" t="s">
        <v>41731</v>
      </c>
      <c r="J13273" s="9" t="s">
        <v>39431</v>
      </c>
      <c r="K13273" s="9" t="s">
        <v>47526</v>
      </c>
    </row>
    <row r="13274" spans="1:11" x14ac:dyDescent="0.35">
      <c r="A13274" s="9">
        <v>13273</v>
      </c>
      <c r="B13274" s="9" t="str">
        <f t="shared" si="207"/>
        <v>Paratecoma per</v>
      </c>
      <c r="C13274" s="9" t="e" cm="1">
        <f t="array" aca="1" ref="C13274" ca="1">LEFT(K13274,$C$19743)&amp;"-"&amp;RIGHT(SUBSTITUTE(SUBSTITUTE(TiraAcento(E13274),"-","")," ",""),$C$19744)</f>
        <v>#NAME?</v>
      </c>
      <c r="D13274" s="9" t="s">
        <v>10585</v>
      </c>
      <c r="E13274" s="9" t="s">
        <v>10591</v>
      </c>
      <c r="F13274" s="9" t="s">
        <v>17993</v>
      </c>
      <c r="G13274" s="9" t="s">
        <v>32681</v>
      </c>
      <c r="H13274" s="9" t="s">
        <v>10585</v>
      </c>
      <c r="I13274" s="9" t="s">
        <v>41731</v>
      </c>
      <c r="J13274" s="9" t="s">
        <v>39431</v>
      </c>
      <c r="K13274" s="9" t="s">
        <v>47527</v>
      </c>
    </row>
    <row r="13275" spans="1:11" x14ac:dyDescent="0.35">
      <c r="A13275" s="9">
        <v>13274</v>
      </c>
      <c r="B13275" s="9" t="str">
        <f t="shared" si="207"/>
        <v>Paratecoma per</v>
      </c>
      <c r="C13275" s="9" t="e" cm="1">
        <f t="array" aca="1" ref="C13275" ca="1">LEFT(K13275,$C$19743)&amp;"-"&amp;RIGHT(SUBSTITUTE(SUBSTITUTE(TiraAcento(E13275),"-","")," ",""),$C$19744)</f>
        <v>#NAME?</v>
      </c>
      <c r="D13275" s="9" t="s">
        <v>10585</v>
      </c>
      <c r="E13275" s="9" t="s">
        <v>10592</v>
      </c>
      <c r="F13275" s="9" t="s">
        <v>17993</v>
      </c>
      <c r="G13275" s="9" t="s">
        <v>32682</v>
      </c>
      <c r="H13275" s="9" t="s">
        <v>10585</v>
      </c>
      <c r="I13275" s="9" t="s">
        <v>41731</v>
      </c>
      <c r="J13275" s="9" t="s">
        <v>39431</v>
      </c>
      <c r="K13275" s="9" t="s">
        <v>47528</v>
      </c>
    </row>
    <row r="13276" spans="1:11" x14ac:dyDescent="0.35">
      <c r="A13276" s="9">
        <v>13275</v>
      </c>
      <c r="B13276" s="9" t="str">
        <f t="shared" si="207"/>
        <v>Paratecoma per</v>
      </c>
      <c r="C13276" s="9" t="e" cm="1">
        <f t="array" aca="1" ref="C13276" ca="1">LEFT(K13276,$C$19743)&amp;"-"&amp;RIGHT(SUBSTITUTE(SUBSTITUTE(TiraAcento(E13276),"-","")," ",""),$C$19744)</f>
        <v>#NAME?</v>
      </c>
      <c r="D13276" s="9" t="s">
        <v>10585</v>
      </c>
      <c r="E13276" s="9" t="s">
        <v>513</v>
      </c>
      <c r="F13276" s="9" t="s">
        <v>17993</v>
      </c>
      <c r="G13276" s="9" t="s">
        <v>32683</v>
      </c>
      <c r="H13276" s="9" t="s">
        <v>10585</v>
      </c>
      <c r="I13276" s="9" t="s">
        <v>41731</v>
      </c>
      <c r="J13276" s="9" t="s">
        <v>39431</v>
      </c>
      <c r="K13276" s="9" t="s">
        <v>513</v>
      </c>
    </row>
    <row r="13277" spans="1:11" x14ac:dyDescent="0.35">
      <c r="A13277" s="9">
        <v>13276</v>
      </c>
      <c r="B13277" s="9" t="str">
        <f t="shared" si="207"/>
        <v>Paratecoma per</v>
      </c>
      <c r="C13277" s="9" t="e" cm="1">
        <f t="array" aca="1" ref="C13277" ca="1">LEFT(K13277,$C$19743)&amp;"-"&amp;RIGHT(SUBSTITUTE(SUBSTITUTE(TiraAcento(E13277),"-","")," ",""),$C$19744)</f>
        <v>#NAME?</v>
      </c>
      <c r="D13277" s="9" t="s">
        <v>10585</v>
      </c>
      <c r="E13277" s="9" t="s">
        <v>10593</v>
      </c>
      <c r="F13277" s="9" t="s">
        <v>17993</v>
      </c>
      <c r="G13277" s="9" t="s">
        <v>32684</v>
      </c>
      <c r="H13277" s="9" t="s">
        <v>10585</v>
      </c>
      <c r="I13277" s="9" t="s">
        <v>41731</v>
      </c>
      <c r="J13277" s="9" t="s">
        <v>39431</v>
      </c>
      <c r="K13277" s="9" t="s">
        <v>47529</v>
      </c>
    </row>
    <row r="13278" spans="1:11" x14ac:dyDescent="0.35">
      <c r="A13278" s="9">
        <v>13277</v>
      </c>
      <c r="B13278" s="9" t="str">
        <f t="shared" si="207"/>
        <v>Parinari cor</v>
      </c>
      <c r="C13278" s="9" t="e" cm="1">
        <f t="array" aca="1" ref="C13278" ca="1">LEFT(K13278,$C$19743)&amp;"-"&amp;RIGHT(SUBSTITUTE(SUBSTITUTE(TiraAcento(E13278),"-","")," ",""),$C$19744)</f>
        <v>#NAME?</v>
      </c>
      <c r="D13278" s="9" t="s">
        <v>10594</v>
      </c>
      <c r="E13278" s="9" t="s">
        <v>713</v>
      </c>
      <c r="F13278" s="9" t="s">
        <v>17994</v>
      </c>
      <c r="G13278" s="9" t="s">
        <v>32685</v>
      </c>
      <c r="H13278" s="9" t="s">
        <v>10594</v>
      </c>
      <c r="I13278" s="9" t="s">
        <v>4915</v>
      </c>
      <c r="J13278" s="9" t="s">
        <v>39707</v>
      </c>
      <c r="K13278" s="9" t="s">
        <v>42880</v>
      </c>
    </row>
    <row r="13279" spans="1:11" x14ac:dyDescent="0.35">
      <c r="A13279" s="9">
        <v>13278</v>
      </c>
      <c r="B13279" s="9" t="str">
        <f t="shared" si="207"/>
        <v>Parinari cor</v>
      </c>
      <c r="C13279" s="9" t="e" cm="1">
        <f t="array" aca="1" ref="C13279" ca="1">LEFT(K13279,$C$19743)&amp;"-"&amp;RIGHT(SUBSTITUTE(SUBSTITUTE(TiraAcento(E13279),"-","")," ",""),$C$19744)</f>
        <v>#NAME?</v>
      </c>
      <c r="D13279" s="9" t="s">
        <v>10594</v>
      </c>
      <c r="E13279" s="9" t="s">
        <v>4904</v>
      </c>
      <c r="F13279" s="9" t="s">
        <v>17994</v>
      </c>
      <c r="G13279" s="9" t="s">
        <v>32686</v>
      </c>
      <c r="H13279" s="9" t="s">
        <v>10594</v>
      </c>
      <c r="I13279" s="9" t="s">
        <v>4915</v>
      </c>
      <c r="J13279" s="9" t="s">
        <v>39707</v>
      </c>
      <c r="K13279" s="9" t="s">
        <v>45015</v>
      </c>
    </row>
    <row r="13280" spans="1:11" x14ac:dyDescent="0.35">
      <c r="A13280" s="9">
        <v>13279</v>
      </c>
      <c r="B13280" s="9" t="str">
        <f t="shared" si="207"/>
        <v>Parinari cor</v>
      </c>
      <c r="C13280" s="9" t="e" cm="1">
        <f t="array" aca="1" ref="C13280" ca="1">LEFT(K13280,$C$19743)&amp;"-"&amp;RIGHT(SUBSTITUTE(SUBSTITUTE(TiraAcento(E13280),"-","")," ",""),$C$19744)</f>
        <v>#NAME?</v>
      </c>
      <c r="D13280" s="9" t="s">
        <v>10594</v>
      </c>
      <c r="E13280" s="9" t="s">
        <v>10595</v>
      </c>
      <c r="F13280" s="9" t="s">
        <v>17994</v>
      </c>
      <c r="G13280" s="9" t="s">
        <v>32687</v>
      </c>
      <c r="H13280" s="9" t="s">
        <v>10594</v>
      </c>
      <c r="I13280" s="9" t="s">
        <v>4915</v>
      </c>
      <c r="J13280" s="9" t="s">
        <v>39707</v>
      </c>
      <c r="K13280" s="9" t="s">
        <v>10595</v>
      </c>
    </row>
    <row r="13281" spans="1:11" x14ac:dyDescent="0.35">
      <c r="A13281" s="9">
        <v>13280</v>
      </c>
      <c r="B13281" s="9" t="str">
        <f t="shared" si="207"/>
        <v>Parinari cor</v>
      </c>
      <c r="C13281" s="9" t="e" cm="1">
        <f t="array" aca="1" ref="C13281" ca="1">LEFT(K13281,$C$19743)&amp;"-"&amp;RIGHT(SUBSTITUTE(SUBSTITUTE(TiraAcento(E13281),"-","")," ",""),$C$19744)</f>
        <v>#NAME?</v>
      </c>
      <c r="D13281" s="9" t="s">
        <v>10594</v>
      </c>
      <c r="E13281" s="9" t="s">
        <v>4915</v>
      </c>
      <c r="F13281" s="9" t="s">
        <v>17994</v>
      </c>
      <c r="G13281" s="9" t="s">
        <v>32688</v>
      </c>
      <c r="H13281" s="9" t="s">
        <v>10594</v>
      </c>
      <c r="I13281" s="9" t="s">
        <v>4915</v>
      </c>
      <c r="J13281" s="9" t="s">
        <v>39707</v>
      </c>
      <c r="K13281" s="9" t="s">
        <v>4915</v>
      </c>
    </row>
    <row r="13282" spans="1:11" x14ac:dyDescent="0.35">
      <c r="A13282" s="9">
        <v>13281</v>
      </c>
      <c r="B13282" s="9" t="str">
        <f t="shared" si="207"/>
        <v>Parinari cor</v>
      </c>
      <c r="C13282" s="9" t="e" cm="1">
        <f t="array" aca="1" ref="C13282" ca="1">LEFT(K13282,$C$19743)&amp;"-"&amp;RIGHT(SUBSTITUTE(SUBSTITUTE(TiraAcento(E13282),"-","")," ",""),$C$19744)</f>
        <v>#NAME?</v>
      </c>
      <c r="D13282" s="9" t="s">
        <v>10594</v>
      </c>
      <c r="E13282" s="9" t="s">
        <v>10596</v>
      </c>
      <c r="F13282" s="9" t="s">
        <v>17994</v>
      </c>
      <c r="G13282" s="9" t="s">
        <v>32689</v>
      </c>
      <c r="H13282" s="9" t="s">
        <v>10594</v>
      </c>
      <c r="I13282" s="9" t="s">
        <v>4915</v>
      </c>
      <c r="J13282" s="9" t="s">
        <v>39707</v>
      </c>
      <c r="K13282" s="9" t="s">
        <v>10596</v>
      </c>
    </row>
    <row r="13283" spans="1:11" x14ac:dyDescent="0.35">
      <c r="A13283" s="9">
        <v>13282</v>
      </c>
      <c r="B13283" s="9" t="str">
        <f t="shared" si="207"/>
        <v>Parinari exc</v>
      </c>
      <c r="C13283" s="9" t="e" cm="1">
        <f t="array" aca="1" ref="C13283" ca="1">LEFT(K13283,$C$19743)&amp;"-"&amp;RIGHT(SUBSTITUTE(SUBSTITUTE(TiraAcento(E13283),"-","")," ",""),$C$19744)</f>
        <v>#NAME?</v>
      </c>
      <c r="D13283" s="9" t="s">
        <v>10597</v>
      </c>
      <c r="E13283" s="9" t="s">
        <v>10598</v>
      </c>
      <c r="F13283" s="9" t="s">
        <v>17995</v>
      </c>
      <c r="G13283" s="9" t="s">
        <v>32690</v>
      </c>
      <c r="H13283" s="9" t="s">
        <v>10597</v>
      </c>
      <c r="I13283" s="9" t="s">
        <v>4915</v>
      </c>
      <c r="J13283" s="9" t="s">
        <v>39365</v>
      </c>
      <c r="K13283" s="9" t="s">
        <v>47530</v>
      </c>
    </row>
    <row r="13284" spans="1:11" x14ac:dyDescent="0.35">
      <c r="A13284" s="9">
        <v>13283</v>
      </c>
      <c r="B13284" s="9" t="str">
        <f t="shared" si="207"/>
        <v>Parinari exc</v>
      </c>
      <c r="C13284" s="9" t="e" cm="1">
        <f t="array" aca="1" ref="C13284" ca="1">LEFT(K13284,$C$19743)&amp;"-"&amp;RIGHT(SUBSTITUTE(SUBSTITUTE(TiraAcento(E13284),"-","")," ",""),$C$19744)</f>
        <v>#NAME?</v>
      </c>
      <c r="D13284" s="9" t="s">
        <v>10597</v>
      </c>
      <c r="E13284" s="9" t="s">
        <v>713</v>
      </c>
      <c r="F13284" s="9" t="s">
        <v>17995</v>
      </c>
      <c r="G13284" s="9" t="s">
        <v>32691</v>
      </c>
      <c r="H13284" s="9" t="s">
        <v>10597</v>
      </c>
      <c r="I13284" s="9" t="s">
        <v>4915</v>
      </c>
      <c r="J13284" s="9" t="s">
        <v>39365</v>
      </c>
      <c r="K13284" s="9" t="s">
        <v>42880</v>
      </c>
    </row>
    <row r="13285" spans="1:11" x14ac:dyDescent="0.35">
      <c r="A13285" s="9">
        <v>13284</v>
      </c>
      <c r="B13285" s="9" t="str">
        <f t="shared" si="207"/>
        <v>Parinari exc</v>
      </c>
      <c r="C13285" s="9" t="e" cm="1">
        <f t="array" aca="1" ref="C13285" ca="1">LEFT(K13285,$C$19743)&amp;"-"&amp;RIGHT(SUBSTITUTE(SUBSTITUTE(TiraAcento(E13285),"-","")," ",""),$C$19744)</f>
        <v>#NAME?</v>
      </c>
      <c r="D13285" s="9" t="s">
        <v>10597</v>
      </c>
      <c r="E13285" s="9" t="s">
        <v>4904</v>
      </c>
      <c r="F13285" s="9" t="s">
        <v>17995</v>
      </c>
      <c r="G13285" s="9" t="s">
        <v>32692</v>
      </c>
      <c r="H13285" s="9" t="s">
        <v>10597</v>
      </c>
      <c r="I13285" s="9" t="s">
        <v>4915</v>
      </c>
      <c r="J13285" s="9" t="s">
        <v>39365</v>
      </c>
      <c r="K13285" s="9" t="s">
        <v>45015</v>
      </c>
    </row>
    <row r="13286" spans="1:11" x14ac:dyDescent="0.35">
      <c r="A13286" s="9">
        <v>13285</v>
      </c>
      <c r="B13286" s="9" t="str">
        <f t="shared" si="207"/>
        <v>Parinari exc</v>
      </c>
      <c r="C13286" s="9" t="e" cm="1">
        <f t="array" aca="1" ref="C13286" ca="1">LEFT(K13286,$C$19743)&amp;"-"&amp;RIGHT(SUBSTITUTE(SUBSTITUTE(TiraAcento(E13286),"-","")," ",""),$C$19744)</f>
        <v>#NAME?</v>
      </c>
      <c r="D13286" s="9" t="s">
        <v>10597</v>
      </c>
      <c r="E13286" s="9" t="s">
        <v>10595</v>
      </c>
      <c r="F13286" s="9" t="s">
        <v>17995</v>
      </c>
      <c r="G13286" s="9" t="s">
        <v>32693</v>
      </c>
      <c r="H13286" s="9" t="s">
        <v>10597</v>
      </c>
      <c r="I13286" s="9" t="s">
        <v>4915</v>
      </c>
      <c r="J13286" s="9" t="s">
        <v>39365</v>
      </c>
      <c r="K13286" s="9" t="s">
        <v>10595</v>
      </c>
    </row>
    <row r="13287" spans="1:11" x14ac:dyDescent="0.35">
      <c r="A13287" s="9">
        <v>13286</v>
      </c>
      <c r="B13287" s="9" t="str">
        <f t="shared" si="207"/>
        <v>Parinari exc</v>
      </c>
      <c r="C13287" s="9" t="e" cm="1">
        <f t="array" aca="1" ref="C13287" ca="1">LEFT(K13287,$C$19743)&amp;"-"&amp;RIGHT(SUBSTITUTE(SUBSTITUTE(TiraAcento(E13287),"-","")," ",""),$C$19744)</f>
        <v>#NAME?</v>
      </c>
      <c r="D13287" s="9" t="s">
        <v>10597</v>
      </c>
      <c r="E13287" s="9" t="s">
        <v>4915</v>
      </c>
      <c r="F13287" s="9" t="s">
        <v>17995</v>
      </c>
      <c r="G13287" s="9" t="s">
        <v>32694</v>
      </c>
      <c r="H13287" s="9" t="s">
        <v>10597</v>
      </c>
      <c r="I13287" s="9" t="s">
        <v>4915</v>
      </c>
      <c r="J13287" s="9" t="s">
        <v>39365</v>
      </c>
      <c r="K13287" s="9" t="s">
        <v>4915</v>
      </c>
    </row>
    <row r="13288" spans="1:11" x14ac:dyDescent="0.35">
      <c r="A13288" s="9">
        <v>13287</v>
      </c>
      <c r="B13288" s="9" t="str">
        <f t="shared" si="207"/>
        <v>Parinari exc</v>
      </c>
      <c r="C13288" s="9" t="e" cm="1">
        <f t="array" aca="1" ref="C13288" ca="1">LEFT(K13288,$C$19743)&amp;"-"&amp;RIGHT(SUBSTITUTE(SUBSTITUTE(TiraAcento(E13288),"-","")," ",""),$C$19744)</f>
        <v>#NAME?</v>
      </c>
      <c r="D13288" s="9" t="s">
        <v>10597</v>
      </c>
      <c r="E13288" s="9" t="s">
        <v>10596</v>
      </c>
      <c r="F13288" s="9" t="s">
        <v>17995</v>
      </c>
      <c r="G13288" s="9" t="s">
        <v>32695</v>
      </c>
      <c r="H13288" s="9" t="s">
        <v>10597</v>
      </c>
      <c r="I13288" s="9" t="s">
        <v>4915</v>
      </c>
      <c r="J13288" s="9" t="s">
        <v>39365</v>
      </c>
      <c r="K13288" s="9" t="s">
        <v>10596</v>
      </c>
    </row>
    <row r="13289" spans="1:11" x14ac:dyDescent="0.35">
      <c r="A13289" s="9">
        <v>13288</v>
      </c>
      <c r="B13289" s="9" t="str">
        <f t="shared" si="207"/>
        <v>Parinari mon</v>
      </c>
      <c r="C13289" s="9" t="e" cm="1">
        <f t="array" aca="1" ref="C13289" ca="1">LEFT(K13289,$C$19743)&amp;"-"&amp;RIGHT(SUBSTITUTE(SUBSTITUTE(TiraAcento(E13289),"-","")," ",""),$C$19744)</f>
        <v>#NAME?</v>
      </c>
      <c r="D13289" s="9" t="s">
        <v>10599</v>
      </c>
      <c r="E13289" s="9" t="s">
        <v>713</v>
      </c>
      <c r="F13289" s="9" t="s">
        <v>17996</v>
      </c>
      <c r="G13289" s="9" t="s">
        <v>32696</v>
      </c>
      <c r="H13289" s="9" t="s">
        <v>10599</v>
      </c>
      <c r="I13289" s="9" t="s">
        <v>4915</v>
      </c>
      <c r="J13289" s="9" t="s">
        <v>39520</v>
      </c>
      <c r="K13289" s="9" t="s">
        <v>42880</v>
      </c>
    </row>
    <row r="13290" spans="1:11" x14ac:dyDescent="0.35">
      <c r="A13290" s="9">
        <v>13289</v>
      </c>
      <c r="B13290" s="9" t="str">
        <f t="shared" si="207"/>
        <v>Parinari mon</v>
      </c>
      <c r="C13290" s="9" t="e" cm="1">
        <f t="array" aca="1" ref="C13290" ca="1">LEFT(K13290,$C$19743)&amp;"-"&amp;RIGHT(SUBSTITUTE(SUBSTITUTE(TiraAcento(E13290),"-","")," ",""),$C$19744)</f>
        <v>#NAME?</v>
      </c>
      <c r="D13290" s="9" t="s">
        <v>10599</v>
      </c>
      <c r="E13290" s="9" t="s">
        <v>4904</v>
      </c>
      <c r="F13290" s="9" t="s">
        <v>17996</v>
      </c>
      <c r="G13290" s="9" t="s">
        <v>32697</v>
      </c>
      <c r="H13290" s="9" t="s">
        <v>10599</v>
      </c>
      <c r="I13290" s="9" t="s">
        <v>4915</v>
      </c>
      <c r="J13290" s="9" t="s">
        <v>39520</v>
      </c>
      <c r="K13290" s="9" t="s">
        <v>45015</v>
      </c>
    </row>
    <row r="13291" spans="1:11" x14ac:dyDescent="0.35">
      <c r="A13291" s="9">
        <v>13290</v>
      </c>
      <c r="B13291" s="9" t="str">
        <f t="shared" si="207"/>
        <v>Parinari mon</v>
      </c>
      <c r="C13291" s="9" t="e" cm="1">
        <f t="array" aca="1" ref="C13291" ca="1">LEFT(K13291,$C$19743)&amp;"-"&amp;RIGHT(SUBSTITUTE(SUBSTITUTE(TiraAcento(E13291),"-","")," ",""),$C$19744)</f>
        <v>#NAME?</v>
      </c>
      <c r="D13291" s="9" t="s">
        <v>10599</v>
      </c>
      <c r="E13291" s="9" t="s">
        <v>10595</v>
      </c>
      <c r="F13291" s="9" t="s">
        <v>17996</v>
      </c>
      <c r="G13291" s="9" t="s">
        <v>32698</v>
      </c>
      <c r="H13291" s="9" t="s">
        <v>10599</v>
      </c>
      <c r="I13291" s="9" t="s">
        <v>4915</v>
      </c>
      <c r="J13291" s="9" t="s">
        <v>39520</v>
      </c>
      <c r="K13291" s="9" t="s">
        <v>10595</v>
      </c>
    </row>
    <row r="13292" spans="1:11" x14ac:dyDescent="0.35">
      <c r="A13292" s="9">
        <v>13291</v>
      </c>
      <c r="B13292" s="9" t="str">
        <f t="shared" si="207"/>
        <v>Parinari mon</v>
      </c>
      <c r="C13292" s="9" t="e" cm="1">
        <f t="array" aca="1" ref="C13292" ca="1">LEFT(K13292,$C$19743)&amp;"-"&amp;RIGHT(SUBSTITUTE(SUBSTITUTE(TiraAcento(E13292),"-","")," ",""),$C$19744)</f>
        <v>#NAME?</v>
      </c>
      <c r="D13292" s="9" t="s">
        <v>10599</v>
      </c>
      <c r="E13292" s="9" t="s">
        <v>4915</v>
      </c>
      <c r="F13292" s="9" t="s">
        <v>17996</v>
      </c>
      <c r="G13292" s="9" t="s">
        <v>32699</v>
      </c>
      <c r="H13292" s="9" t="s">
        <v>10599</v>
      </c>
      <c r="I13292" s="9" t="s">
        <v>4915</v>
      </c>
      <c r="J13292" s="9" t="s">
        <v>39520</v>
      </c>
      <c r="K13292" s="9" t="s">
        <v>4915</v>
      </c>
    </row>
    <row r="13293" spans="1:11" x14ac:dyDescent="0.35">
      <c r="A13293" s="9">
        <v>13292</v>
      </c>
      <c r="B13293" s="9" t="str">
        <f t="shared" si="207"/>
        <v>Parinari mon</v>
      </c>
      <c r="C13293" s="9" t="e" cm="1">
        <f t="array" aca="1" ref="C13293" ca="1">LEFT(K13293,$C$19743)&amp;"-"&amp;RIGHT(SUBSTITUTE(SUBSTITUTE(TiraAcento(E13293),"-","")," ",""),$C$19744)</f>
        <v>#NAME?</v>
      </c>
      <c r="D13293" s="9" t="s">
        <v>10599</v>
      </c>
      <c r="E13293" s="9" t="s">
        <v>10596</v>
      </c>
      <c r="F13293" s="9" t="s">
        <v>17996</v>
      </c>
      <c r="G13293" s="9" t="s">
        <v>32700</v>
      </c>
      <c r="H13293" s="9" t="s">
        <v>10599</v>
      </c>
      <c r="I13293" s="9" t="s">
        <v>4915</v>
      </c>
      <c r="J13293" s="9" t="s">
        <v>39520</v>
      </c>
      <c r="K13293" s="9" t="s">
        <v>10596</v>
      </c>
    </row>
    <row r="13294" spans="1:11" x14ac:dyDescent="0.35">
      <c r="A13294" s="9">
        <v>13293</v>
      </c>
      <c r="B13294" s="9" t="str">
        <f t="shared" si="207"/>
        <v>Parinari mon</v>
      </c>
      <c r="C13294" s="9" t="e" cm="1">
        <f t="array" aca="1" ref="C13294" ca="1">LEFT(K13294,$C$19743)&amp;"-"&amp;RIGHT(SUBSTITUTE(SUBSTITUTE(TiraAcento(E13294),"-","")," ",""),$C$19744)</f>
        <v>#NAME?</v>
      </c>
      <c r="D13294" s="9" t="s">
        <v>10599</v>
      </c>
      <c r="E13294" s="9" t="s">
        <v>974</v>
      </c>
      <c r="F13294" s="9" t="s">
        <v>17996</v>
      </c>
      <c r="G13294" s="9" t="s">
        <v>32701</v>
      </c>
      <c r="H13294" s="9" t="s">
        <v>10599</v>
      </c>
      <c r="I13294" s="9" t="s">
        <v>4915</v>
      </c>
      <c r="J13294" s="9" t="s">
        <v>39520</v>
      </c>
      <c r="K13294" s="9" t="s">
        <v>974</v>
      </c>
    </row>
    <row r="13295" spans="1:11" x14ac:dyDescent="0.35">
      <c r="A13295" s="9">
        <v>13294</v>
      </c>
      <c r="B13295" s="9" t="str">
        <f t="shared" si="207"/>
        <v>Parinari rod</v>
      </c>
      <c r="C13295" s="9" t="e" cm="1">
        <f t="array" aca="1" ref="C13295" ca="1">LEFT(K13295,$C$19743)&amp;"-"&amp;RIGHT(SUBSTITUTE(SUBSTITUTE(TiraAcento(E13295),"-","")," ",""),$C$19744)</f>
        <v>#NAME?</v>
      </c>
      <c r="D13295" s="9" t="s">
        <v>10600</v>
      </c>
      <c r="E13295" s="9" t="s">
        <v>10601</v>
      </c>
      <c r="F13295" s="9" t="s">
        <v>17997</v>
      </c>
      <c r="G13295" s="9" t="s">
        <v>32702</v>
      </c>
      <c r="H13295" s="9" t="s">
        <v>10600</v>
      </c>
      <c r="I13295" s="9" t="s">
        <v>4915</v>
      </c>
      <c r="J13295" s="9" t="s">
        <v>41732</v>
      </c>
      <c r="K13295" s="9" t="s">
        <v>47531</v>
      </c>
    </row>
    <row r="13296" spans="1:11" x14ac:dyDescent="0.35">
      <c r="A13296" s="9">
        <v>13295</v>
      </c>
      <c r="B13296" s="9" t="str">
        <f t="shared" si="207"/>
        <v>Parinari rod</v>
      </c>
      <c r="C13296" s="9" t="e" cm="1">
        <f t="array" aca="1" ref="C13296" ca="1">LEFT(K13296,$C$19743)&amp;"-"&amp;RIGHT(SUBSTITUTE(SUBSTITUTE(TiraAcento(E13296),"-","")," ",""),$C$19744)</f>
        <v>#NAME?</v>
      </c>
      <c r="D13296" s="9" t="s">
        <v>10600</v>
      </c>
      <c r="E13296" s="9" t="s">
        <v>10602</v>
      </c>
      <c r="F13296" s="9" t="s">
        <v>17997</v>
      </c>
      <c r="G13296" s="9" t="s">
        <v>32703</v>
      </c>
      <c r="H13296" s="9" t="s">
        <v>10600</v>
      </c>
      <c r="I13296" s="9" t="s">
        <v>4915</v>
      </c>
      <c r="J13296" s="9" t="s">
        <v>41732</v>
      </c>
      <c r="K13296" s="9" t="s">
        <v>10602</v>
      </c>
    </row>
    <row r="13297" spans="1:11" x14ac:dyDescent="0.35">
      <c r="A13297" s="9">
        <v>13296</v>
      </c>
      <c r="B13297" s="9" t="str">
        <f t="shared" si="207"/>
        <v>Parinari rod</v>
      </c>
      <c r="C13297" s="9" t="e" cm="1">
        <f t="array" aca="1" ref="C13297" ca="1">LEFT(K13297,$C$19743)&amp;"-"&amp;RIGHT(SUBSTITUTE(SUBSTITUTE(TiraAcento(E13297),"-","")," ",""),$C$19744)</f>
        <v>#NAME?</v>
      </c>
      <c r="D13297" s="9" t="s">
        <v>10600</v>
      </c>
      <c r="E13297" s="9" t="s">
        <v>501</v>
      </c>
      <c r="F13297" s="9" t="s">
        <v>17997</v>
      </c>
      <c r="G13297" s="9" t="s">
        <v>32704</v>
      </c>
      <c r="H13297" s="9" t="s">
        <v>10600</v>
      </c>
      <c r="I13297" s="9" t="s">
        <v>4915</v>
      </c>
      <c r="J13297" s="9" t="s">
        <v>41732</v>
      </c>
      <c r="K13297" s="9" t="s">
        <v>42785</v>
      </c>
    </row>
    <row r="13298" spans="1:11" x14ac:dyDescent="0.35">
      <c r="A13298" s="9">
        <v>13297</v>
      </c>
      <c r="B13298" s="9" t="str">
        <f t="shared" si="207"/>
        <v>Parinari rod</v>
      </c>
      <c r="C13298" s="9" t="e" cm="1">
        <f t="array" aca="1" ref="C13298" ca="1">LEFT(K13298,$C$19743)&amp;"-"&amp;RIGHT(SUBSTITUTE(SUBSTITUTE(TiraAcento(E13298),"-","")," ",""),$C$19744)</f>
        <v>#NAME?</v>
      </c>
      <c r="D13298" s="9" t="s">
        <v>10600</v>
      </c>
      <c r="E13298" s="9" t="s">
        <v>713</v>
      </c>
      <c r="F13298" s="9" t="s">
        <v>17997</v>
      </c>
      <c r="G13298" s="9" t="s">
        <v>32705</v>
      </c>
      <c r="H13298" s="9" t="s">
        <v>10600</v>
      </c>
      <c r="I13298" s="9" t="s">
        <v>4915</v>
      </c>
      <c r="J13298" s="9" t="s">
        <v>41732</v>
      </c>
      <c r="K13298" s="9" t="s">
        <v>42880</v>
      </c>
    </row>
    <row r="13299" spans="1:11" x14ac:dyDescent="0.35">
      <c r="A13299" s="9">
        <v>13298</v>
      </c>
      <c r="B13299" s="9" t="str">
        <f t="shared" si="207"/>
        <v>Parinari rod</v>
      </c>
      <c r="C13299" s="9" t="e" cm="1">
        <f t="array" aca="1" ref="C13299" ca="1">LEFT(K13299,$C$19743)&amp;"-"&amp;RIGHT(SUBSTITUTE(SUBSTITUTE(TiraAcento(E13299),"-","")," ",""),$C$19744)</f>
        <v>#NAME?</v>
      </c>
      <c r="D13299" s="9" t="s">
        <v>10600</v>
      </c>
      <c r="E13299" s="9" t="s">
        <v>4904</v>
      </c>
      <c r="F13299" s="9" t="s">
        <v>17997</v>
      </c>
      <c r="G13299" s="9" t="s">
        <v>32706</v>
      </c>
      <c r="H13299" s="9" t="s">
        <v>10600</v>
      </c>
      <c r="I13299" s="9" t="s">
        <v>4915</v>
      </c>
      <c r="J13299" s="9" t="s">
        <v>41732</v>
      </c>
      <c r="K13299" s="9" t="s">
        <v>45015</v>
      </c>
    </row>
    <row r="13300" spans="1:11" x14ac:dyDescent="0.35">
      <c r="A13300" s="9">
        <v>13299</v>
      </c>
      <c r="B13300" s="9" t="str">
        <f t="shared" si="207"/>
        <v>Parinari rod</v>
      </c>
      <c r="C13300" s="9" t="e" cm="1">
        <f t="array" aca="1" ref="C13300" ca="1">LEFT(K13300,$C$19743)&amp;"-"&amp;RIGHT(SUBSTITUTE(SUBSTITUTE(TiraAcento(E13300),"-","")," ",""),$C$19744)</f>
        <v>#NAME?</v>
      </c>
      <c r="D13300" s="9" t="s">
        <v>10600</v>
      </c>
      <c r="E13300" s="9" t="s">
        <v>10595</v>
      </c>
      <c r="F13300" s="9" t="s">
        <v>17997</v>
      </c>
      <c r="G13300" s="9" t="s">
        <v>32707</v>
      </c>
      <c r="H13300" s="9" t="s">
        <v>10600</v>
      </c>
      <c r="I13300" s="9" t="s">
        <v>4915</v>
      </c>
      <c r="J13300" s="9" t="s">
        <v>41732</v>
      </c>
      <c r="K13300" s="9" t="s">
        <v>10595</v>
      </c>
    </row>
    <row r="13301" spans="1:11" x14ac:dyDescent="0.35">
      <c r="A13301" s="9">
        <v>13300</v>
      </c>
      <c r="B13301" s="9" t="str">
        <f t="shared" si="207"/>
        <v>Parinari rod</v>
      </c>
      <c r="C13301" s="9" t="e" cm="1">
        <f t="array" aca="1" ref="C13301" ca="1">LEFT(K13301,$C$19743)&amp;"-"&amp;RIGHT(SUBSTITUTE(SUBSTITUTE(TiraAcento(E13301),"-","")," ",""),$C$19744)</f>
        <v>#NAME?</v>
      </c>
      <c r="D13301" s="9" t="s">
        <v>10600</v>
      </c>
      <c r="E13301" s="9" t="s">
        <v>4915</v>
      </c>
      <c r="F13301" s="9" t="s">
        <v>17997</v>
      </c>
      <c r="G13301" s="9" t="s">
        <v>32708</v>
      </c>
      <c r="H13301" s="9" t="s">
        <v>10600</v>
      </c>
      <c r="I13301" s="9" t="s">
        <v>4915</v>
      </c>
      <c r="J13301" s="9" t="s">
        <v>41732</v>
      </c>
      <c r="K13301" s="9" t="s">
        <v>4915</v>
      </c>
    </row>
    <row r="13302" spans="1:11" x14ac:dyDescent="0.35">
      <c r="A13302" s="9">
        <v>13301</v>
      </c>
      <c r="B13302" s="9" t="str">
        <f t="shared" si="207"/>
        <v>Parinari rod</v>
      </c>
      <c r="C13302" s="9" t="e" cm="1">
        <f t="array" aca="1" ref="C13302" ca="1">LEFT(K13302,$C$19743)&amp;"-"&amp;RIGHT(SUBSTITUTE(SUBSTITUTE(TiraAcento(E13302),"-","")," ",""),$C$19744)</f>
        <v>#NAME?</v>
      </c>
      <c r="D13302" s="9" t="s">
        <v>10600</v>
      </c>
      <c r="E13302" s="9" t="s">
        <v>10596</v>
      </c>
      <c r="F13302" s="9" t="s">
        <v>17997</v>
      </c>
      <c r="G13302" s="9" t="s">
        <v>32709</v>
      </c>
      <c r="H13302" s="9" t="s">
        <v>10600</v>
      </c>
      <c r="I13302" s="9" t="s">
        <v>4915</v>
      </c>
      <c r="J13302" s="9" t="s">
        <v>41732</v>
      </c>
      <c r="K13302" s="9" t="s">
        <v>10596</v>
      </c>
    </row>
    <row r="13303" spans="1:11" x14ac:dyDescent="0.35">
      <c r="A13303" s="9">
        <v>13302</v>
      </c>
      <c r="B13303" s="9" t="str">
        <f t="shared" si="207"/>
        <v>Parinari sp.</v>
      </c>
      <c r="C13303" s="9" t="e" cm="1">
        <f t="array" aca="1" ref="C13303" ca="1">LEFT(K13303,$C$19743)&amp;"-"&amp;RIGHT(SUBSTITUTE(SUBSTITUTE(TiraAcento(E13303),"-","")," ",""),$C$19744)</f>
        <v>#NAME?</v>
      </c>
      <c r="D13303" s="9" t="s">
        <v>10603</v>
      </c>
      <c r="E13303" s="9" t="s">
        <v>10604</v>
      </c>
      <c r="F13303" s="9" t="s">
        <v>10603</v>
      </c>
      <c r="G13303" s="9" t="s">
        <v>32710</v>
      </c>
      <c r="H13303" s="9" t="s">
        <v>10603</v>
      </c>
      <c r="I13303" s="9" t="s">
        <v>4915</v>
      </c>
      <c r="J13303" s="9" t="s">
        <v>39157</v>
      </c>
      <c r="K13303" s="9" t="s">
        <v>47532</v>
      </c>
    </row>
    <row r="13304" spans="1:11" x14ac:dyDescent="0.35">
      <c r="A13304" s="9">
        <v>13303</v>
      </c>
      <c r="B13304" s="9" t="str">
        <f t="shared" si="207"/>
        <v xml:space="preserve">Parinarium </v>
      </c>
      <c r="C13304" s="9" t="e" cm="1">
        <f t="array" aca="1" ref="C13304" ca="1">LEFT(K13304,$C$19743)&amp;"-"&amp;RIGHT(SUBSTITUTE(SUBSTITUTE(TiraAcento(E13304),"-","")," ",""),$C$19744)</f>
        <v>#NAME?</v>
      </c>
      <c r="D13304" s="9" t="s">
        <v>10605</v>
      </c>
      <c r="E13304" s="9"/>
      <c r="F13304" s="9" t="s">
        <v>10605</v>
      </c>
      <c r="G13304" s="9" t="s">
        <v>32711</v>
      </c>
      <c r="H13304" s="9" t="s">
        <v>10605</v>
      </c>
      <c r="I13304" s="9" t="s">
        <v>10605</v>
      </c>
      <c r="J13304" s="9"/>
      <c r="K13304" s="9" t="s">
        <v>42568</v>
      </c>
    </row>
    <row r="13305" spans="1:11" x14ac:dyDescent="0.35">
      <c r="A13305" s="9">
        <v>13304</v>
      </c>
      <c r="B13305" s="9" t="str">
        <f t="shared" si="207"/>
        <v>Parinarium bar</v>
      </c>
      <c r="C13305" s="9" t="e" cm="1">
        <f t="array" aca="1" ref="C13305" ca="1">LEFT(K13305,$C$19743)&amp;"-"&amp;RIGHT(SUBSTITUTE(SUBSTITUTE(TiraAcento(E13305),"-","")," ",""),$C$19744)</f>
        <v>#NAME?</v>
      </c>
      <c r="D13305" s="9" t="s">
        <v>10606</v>
      </c>
      <c r="E13305" s="9" t="s">
        <v>6785</v>
      </c>
      <c r="F13305" s="9" t="s">
        <v>17998</v>
      </c>
      <c r="G13305" s="9" t="s">
        <v>32712</v>
      </c>
      <c r="H13305" s="9" t="s">
        <v>10606</v>
      </c>
      <c r="I13305" s="9" t="s">
        <v>10605</v>
      </c>
      <c r="J13305" s="9" t="s">
        <v>41733</v>
      </c>
      <c r="K13305" s="9" t="s">
        <v>6785</v>
      </c>
    </row>
    <row r="13306" spans="1:11" x14ac:dyDescent="0.35">
      <c r="A13306" s="9">
        <v>13305</v>
      </c>
      <c r="B13306" s="9" t="str">
        <f t="shared" si="207"/>
        <v>Parinarium bar</v>
      </c>
      <c r="C13306" s="9" t="e" cm="1">
        <f t="array" aca="1" ref="C13306" ca="1">LEFT(K13306,$C$19743)&amp;"-"&amp;RIGHT(SUBSTITUTE(SUBSTITUTE(TiraAcento(E13306),"-","")," ",""),$C$19744)</f>
        <v>#NAME?</v>
      </c>
      <c r="D13306" s="9" t="s">
        <v>10606</v>
      </c>
      <c r="E13306" s="9" t="s">
        <v>10607</v>
      </c>
      <c r="F13306" s="9" t="s">
        <v>17998</v>
      </c>
      <c r="G13306" s="9" t="s">
        <v>32713</v>
      </c>
      <c r="H13306" s="9" t="s">
        <v>10606</v>
      </c>
      <c r="I13306" s="9" t="s">
        <v>10605</v>
      </c>
      <c r="J13306" s="9" t="s">
        <v>41733</v>
      </c>
      <c r="K13306" s="9" t="s">
        <v>10607</v>
      </c>
    </row>
    <row r="13307" spans="1:11" x14ac:dyDescent="0.35">
      <c r="A13307" s="9">
        <v>13306</v>
      </c>
      <c r="B13307" s="9" t="str">
        <f t="shared" si="207"/>
        <v>Parinarium bar</v>
      </c>
      <c r="C13307" s="9" t="e" cm="1">
        <f t="array" aca="1" ref="C13307" ca="1">LEFT(K13307,$C$19743)&amp;"-"&amp;RIGHT(SUBSTITUTE(SUBSTITUTE(TiraAcento(E13307),"-","")," ",""),$C$19744)</f>
        <v>#NAME?</v>
      </c>
      <c r="D13307" s="9" t="s">
        <v>10606</v>
      </c>
      <c r="E13307" s="9" t="s">
        <v>98</v>
      </c>
      <c r="F13307" s="9" t="s">
        <v>17998</v>
      </c>
      <c r="G13307" s="9" t="s">
        <v>32714</v>
      </c>
      <c r="H13307" s="9" t="s">
        <v>10606</v>
      </c>
      <c r="I13307" s="9" t="s">
        <v>10605</v>
      </c>
      <c r="J13307" s="9" t="s">
        <v>41733</v>
      </c>
      <c r="K13307" s="9" t="s">
        <v>98</v>
      </c>
    </row>
    <row r="13308" spans="1:11" x14ac:dyDescent="0.35">
      <c r="A13308" s="9">
        <v>13307</v>
      </c>
      <c r="B13308" s="9" t="str">
        <f t="shared" si="207"/>
        <v>Parinarium bra</v>
      </c>
      <c r="C13308" s="9" t="e" cm="1">
        <f t="array" aca="1" ref="C13308" ca="1">LEFT(K13308,$C$19743)&amp;"-"&amp;RIGHT(SUBSTITUTE(SUBSTITUTE(TiraAcento(E13308),"-","")," ",""),$C$19744)</f>
        <v>#NAME?</v>
      </c>
      <c r="D13308" s="9" t="s">
        <v>10608</v>
      </c>
      <c r="E13308" s="9"/>
      <c r="F13308" s="9" t="s">
        <v>17999</v>
      </c>
      <c r="G13308" s="9" t="s">
        <v>32715</v>
      </c>
      <c r="H13308" s="9" t="s">
        <v>10608</v>
      </c>
      <c r="I13308" s="9" t="s">
        <v>10605</v>
      </c>
      <c r="J13308" s="9" t="s">
        <v>41734</v>
      </c>
      <c r="K13308" s="9" t="s">
        <v>42568</v>
      </c>
    </row>
    <row r="13309" spans="1:11" x14ac:dyDescent="0.35">
      <c r="A13309" s="9">
        <v>13308</v>
      </c>
      <c r="B13309" s="9" t="str">
        <f t="shared" si="207"/>
        <v>Parinarium cam</v>
      </c>
      <c r="C13309" s="9" t="e" cm="1">
        <f t="array" aca="1" ref="C13309" ca="1">LEFT(K13309,$C$19743)&amp;"-"&amp;RIGHT(SUBSTITUTE(SUBSTITUTE(TiraAcento(E13309),"-","")," ",""),$C$19744)</f>
        <v>#NAME?</v>
      </c>
      <c r="D13309" s="9" t="s">
        <v>10609</v>
      </c>
      <c r="E13309" s="9" t="s">
        <v>4915</v>
      </c>
      <c r="F13309" s="9" t="s">
        <v>18000</v>
      </c>
      <c r="G13309" s="9" t="s">
        <v>32716</v>
      </c>
      <c r="H13309" s="9" t="s">
        <v>10609</v>
      </c>
      <c r="I13309" s="9" t="s">
        <v>10605</v>
      </c>
      <c r="J13309" s="9" t="s">
        <v>41735</v>
      </c>
      <c r="K13309" s="9" t="s">
        <v>4915</v>
      </c>
    </row>
    <row r="13310" spans="1:11" x14ac:dyDescent="0.35">
      <c r="A13310" s="9">
        <v>13309</v>
      </c>
      <c r="B13310" s="9" t="str">
        <f t="shared" si="207"/>
        <v>Parinarium exc</v>
      </c>
      <c r="C13310" s="9" t="e" cm="1">
        <f t="array" aca="1" ref="C13310" ca="1">LEFT(K13310,$C$19743)&amp;"-"&amp;RIGHT(SUBSTITUTE(SUBSTITUTE(TiraAcento(E13310),"-","")," ",""),$C$19744)</f>
        <v>#NAME?</v>
      </c>
      <c r="D13310" s="9" t="s">
        <v>10013</v>
      </c>
      <c r="E13310" s="9" t="s">
        <v>10610</v>
      </c>
      <c r="F13310" s="9" t="s">
        <v>17772</v>
      </c>
      <c r="G13310" s="9" t="s">
        <v>32717</v>
      </c>
      <c r="H13310" s="9" t="s">
        <v>10013</v>
      </c>
      <c r="I13310" s="9" t="s">
        <v>10605</v>
      </c>
      <c r="J13310" s="9" t="s">
        <v>39231</v>
      </c>
      <c r="K13310" s="9" t="s">
        <v>10610</v>
      </c>
    </row>
    <row r="13311" spans="1:11" x14ac:dyDescent="0.35">
      <c r="A13311" s="9">
        <v>13310</v>
      </c>
      <c r="B13311" s="9" t="str">
        <f t="shared" si="207"/>
        <v>Parinarium exc</v>
      </c>
      <c r="C13311" s="9" t="e" cm="1">
        <f t="array" aca="1" ref="C13311" ca="1">LEFT(K13311,$C$19743)&amp;"-"&amp;RIGHT(SUBSTITUTE(SUBSTITUTE(TiraAcento(E13311),"-","")," ",""),$C$19744)</f>
        <v>#NAME?</v>
      </c>
      <c r="D13311" s="9" t="s">
        <v>10013</v>
      </c>
      <c r="E13311" s="9" t="s">
        <v>10595</v>
      </c>
      <c r="F13311" s="9" t="s">
        <v>17772</v>
      </c>
      <c r="G13311" s="9" t="s">
        <v>32718</v>
      </c>
      <c r="H13311" s="9" t="s">
        <v>10013</v>
      </c>
      <c r="I13311" s="9" t="s">
        <v>10605</v>
      </c>
      <c r="J13311" s="9" t="s">
        <v>39231</v>
      </c>
      <c r="K13311" s="9" t="s">
        <v>10595</v>
      </c>
    </row>
    <row r="13312" spans="1:11" x14ac:dyDescent="0.35">
      <c r="A13312" s="9">
        <v>13311</v>
      </c>
      <c r="B13312" s="9" t="str">
        <f t="shared" si="207"/>
        <v>Physocalymma sca</v>
      </c>
      <c r="C13312" s="9" t="e" cm="1">
        <f t="array" aca="1" ref="C13312" ca="1">LEFT(K13312,$C$19743)&amp;"-"&amp;RIGHT(SUBSTITUTE(SUBSTITUTE(TiraAcento(E13312),"-","")," ",""),$C$19744)</f>
        <v>#NAME?</v>
      </c>
      <c r="D13312" s="9" t="s">
        <v>10434</v>
      </c>
      <c r="E13312" s="9" t="s">
        <v>10611</v>
      </c>
      <c r="F13312" s="9" t="s">
        <v>17959</v>
      </c>
      <c r="G13312" s="9" t="s">
        <v>32719</v>
      </c>
      <c r="H13312" s="9" t="s">
        <v>10434</v>
      </c>
      <c r="I13312" s="9" t="s">
        <v>41704</v>
      </c>
      <c r="J13312" s="9" t="s">
        <v>41705</v>
      </c>
      <c r="K13312" s="9" t="s">
        <v>47533</v>
      </c>
    </row>
    <row r="13313" spans="1:11" x14ac:dyDescent="0.35">
      <c r="A13313" s="9">
        <v>13312</v>
      </c>
      <c r="B13313" s="9" t="str">
        <f t="shared" si="207"/>
        <v>Parinarium mon</v>
      </c>
      <c r="C13313" s="9" t="e" cm="1">
        <f t="array" aca="1" ref="C13313" ca="1">LEFT(K13313,$C$19743)&amp;"-"&amp;RIGHT(SUBSTITUTE(SUBSTITUTE(TiraAcento(E13313),"-","")," ",""),$C$19744)</f>
        <v>#NAME?</v>
      </c>
      <c r="D13313" s="9" t="s">
        <v>10016</v>
      </c>
      <c r="E13313" s="9" t="s">
        <v>10612</v>
      </c>
      <c r="F13313" s="9" t="s">
        <v>17774</v>
      </c>
      <c r="G13313" s="9" t="s">
        <v>32720</v>
      </c>
      <c r="H13313" s="9" t="s">
        <v>10016</v>
      </c>
      <c r="I13313" s="9" t="s">
        <v>10605</v>
      </c>
      <c r="J13313" s="9" t="s">
        <v>41591</v>
      </c>
      <c r="K13313" s="9" t="s">
        <v>10612</v>
      </c>
    </row>
    <row r="13314" spans="1:11" x14ac:dyDescent="0.35">
      <c r="A13314" s="9">
        <v>13313</v>
      </c>
      <c r="B13314" s="9" t="str">
        <f t="shared" si="207"/>
        <v>Parinarium paj</v>
      </c>
      <c r="C13314" s="9" t="e" cm="1">
        <f t="array" aca="1" ref="C13314" ca="1">LEFT(K13314,$C$19743)&amp;"-"&amp;RIGHT(SUBSTITUTE(SUBSTITUTE(TiraAcento(E13314),"-","")," ",""),$C$19744)</f>
        <v>#NAME?</v>
      </c>
      <c r="D13314" s="9" t="s">
        <v>10613</v>
      </c>
      <c r="E13314" s="9" t="s">
        <v>4903</v>
      </c>
      <c r="F13314" s="9" t="s">
        <v>18001</v>
      </c>
      <c r="G13314" s="9" t="s">
        <v>32721</v>
      </c>
      <c r="H13314" s="9" t="s">
        <v>10613</v>
      </c>
      <c r="I13314" s="9" t="s">
        <v>10605</v>
      </c>
      <c r="J13314" s="9" t="s">
        <v>41736</v>
      </c>
      <c r="K13314" s="9" t="s">
        <v>45014</v>
      </c>
    </row>
    <row r="13315" spans="1:11" x14ac:dyDescent="0.35">
      <c r="A13315" s="9">
        <v>13314</v>
      </c>
      <c r="B13315" s="9" t="str">
        <f t="shared" ref="B13315:B13378" si="208">I13315&amp;" "&amp;IFERROR(LEFT(J13315,$B$19743),D13315)</f>
        <v>Parinarium rod</v>
      </c>
      <c r="C13315" s="9" t="e" cm="1">
        <f t="array" aca="1" ref="C13315" ca="1">LEFT(K13315,$C$19743)&amp;"-"&amp;RIGHT(SUBSTITUTE(SUBSTITUTE(TiraAcento(E13315),"-","")," ",""),$C$19744)</f>
        <v>#NAME?</v>
      </c>
      <c r="D13315" s="9" t="s">
        <v>10614</v>
      </c>
      <c r="E13315" s="9" t="s">
        <v>4915</v>
      </c>
      <c r="F13315" s="9" t="s">
        <v>18002</v>
      </c>
      <c r="G13315" s="9" t="s">
        <v>32722</v>
      </c>
      <c r="H13315" s="9" t="s">
        <v>10614</v>
      </c>
      <c r="I13315" s="9" t="s">
        <v>10605</v>
      </c>
      <c r="J13315" s="9" t="s">
        <v>41732</v>
      </c>
      <c r="K13315" s="9" t="s">
        <v>4915</v>
      </c>
    </row>
    <row r="13316" spans="1:11" x14ac:dyDescent="0.35">
      <c r="A13316" s="9">
        <v>13315</v>
      </c>
      <c r="B13316" s="9" t="str">
        <f t="shared" si="208"/>
        <v>Parkia dec</v>
      </c>
      <c r="C13316" s="9" t="e" cm="1">
        <f t="array" aca="1" ref="C13316" ca="1">LEFT(K13316,$C$19743)&amp;"-"&amp;RIGHT(SUBSTITUTE(SUBSTITUTE(TiraAcento(E13316),"-","")," ",""),$C$19744)</f>
        <v>#NAME?</v>
      </c>
      <c r="D13316" s="9" t="s">
        <v>10615</v>
      </c>
      <c r="E13316" s="9" t="s">
        <v>10472</v>
      </c>
      <c r="F13316" s="9" t="s">
        <v>18003</v>
      </c>
      <c r="G13316" s="9" t="s">
        <v>32723</v>
      </c>
      <c r="H13316" s="9" t="s">
        <v>10615</v>
      </c>
      <c r="I13316" s="9" t="s">
        <v>41706</v>
      </c>
      <c r="J13316" s="9" t="s">
        <v>41737</v>
      </c>
      <c r="K13316" s="9" t="s">
        <v>47476</v>
      </c>
    </row>
    <row r="13317" spans="1:11" x14ac:dyDescent="0.35">
      <c r="A13317" s="9">
        <v>13316</v>
      </c>
      <c r="B13317" s="9" t="str">
        <f t="shared" si="208"/>
        <v>Parkia dec</v>
      </c>
      <c r="C13317" s="9" t="e" cm="1">
        <f t="array" aca="1" ref="C13317" ca="1">LEFT(K13317,$C$19743)&amp;"-"&amp;RIGHT(SUBSTITUTE(SUBSTITUTE(TiraAcento(E13317),"-","")," ",""),$C$19744)</f>
        <v>#NAME?</v>
      </c>
      <c r="D13317" s="9" t="s">
        <v>10615</v>
      </c>
      <c r="E13317" s="9" t="s">
        <v>10473</v>
      </c>
      <c r="F13317" s="9" t="s">
        <v>18003</v>
      </c>
      <c r="G13317" s="9" t="s">
        <v>32724</v>
      </c>
      <c r="H13317" s="9" t="s">
        <v>10615</v>
      </c>
      <c r="I13317" s="9" t="s">
        <v>41706</v>
      </c>
      <c r="J13317" s="9" t="s">
        <v>41737</v>
      </c>
      <c r="K13317" s="9" t="s">
        <v>47477</v>
      </c>
    </row>
    <row r="13318" spans="1:11" x14ac:dyDescent="0.35">
      <c r="A13318" s="9">
        <v>13317</v>
      </c>
      <c r="B13318" s="9" t="str">
        <f t="shared" si="208"/>
        <v>Parkia dec</v>
      </c>
      <c r="C13318" s="9" t="e" cm="1">
        <f t="array" aca="1" ref="C13318" ca="1">LEFT(K13318,$C$19743)&amp;"-"&amp;RIGHT(SUBSTITUTE(SUBSTITUTE(TiraAcento(E13318),"-","")," ",""),$C$19744)</f>
        <v>#NAME?</v>
      </c>
      <c r="D13318" s="9" t="s">
        <v>10615</v>
      </c>
      <c r="E13318" s="9" t="s">
        <v>10440</v>
      </c>
      <c r="F13318" s="9" t="s">
        <v>18003</v>
      </c>
      <c r="G13318" s="9" t="s">
        <v>32725</v>
      </c>
      <c r="H13318" s="9" t="s">
        <v>10615</v>
      </c>
      <c r="I13318" s="9" t="s">
        <v>41706</v>
      </c>
      <c r="J13318" s="9" t="s">
        <v>41737</v>
      </c>
      <c r="K13318" s="9" t="s">
        <v>47457</v>
      </c>
    </row>
    <row r="13319" spans="1:11" x14ac:dyDescent="0.35">
      <c r="A13319" s="9">
        <v>13318</v>
      </c>
      <c r="B13319" s="9" t="str">
        <f t="shared" si="208"/>
        <v>Parkia dis</v>
      </c>
      <c r="C13319" s="9" t="e" cm="1">
        <f t="array" aca="1" ref="C13319" ca="1">LEFT(K13319,$C$19743)&amp;"-"&amp;RIGHT(SUBSTITUTE(SUBSTITUTE(TiraAcento(E13319),"-","")," ",""),$C$19744)</f>
        <v>#NAME?</v>
      </c>
      <c r="D13319" s="9" t="s">
        <v>10616</v>
      </c>
      <c r="E13319" s="9" t="s">
        <v>10617</v>
      </c>
      <c r="F13319" s="9" t="s">
        <v>18004</v>
      </c>
      <c r="G13319" s="9" t="s">
        <v>32726</v>
      </c>
      <c r="H13319" s="9" t="s">
        <v>10616</v>
      </c>
      <c r="I13319" s="9" t="s">
        <v>41706</v>
      </c>
      <c r="J13319" s="9" t="s">
        <v>39163</v>
      </c>
      <c r="K13319" s="9" t="s">
        <v>47534</v>
      </c>
    </row>
    <row r="13320" spans="1:11" x14ac:dyDescent="0.35">
      <c r="A13320" s="9">
        <v>13319</v>
      </c>
      <c r="B13320" s="9" t="str">
        <f t="shared" si="208"/>
        <v>Parkia dis</v>
      </c>
      <c r="C13320" s="9" t="e" cm="1">
        <f t="array" aca="1" ref="C13320" ca="1">LEFT(K13320,$C$19743)&amp;"-"&amp;RIGHT(SUBSTITUTE(SUBSTITUTE(TiraAcento(E13320),"-","")," ",""),$C$19744)</f>
        <v>#NAME?</v>
      </c>
      <c r="D13320" s="9" t="s">
        <v>10616</v>
      </c>
      <c r="E13320" s="9" t="s">
        <v>10618</v>
      </c>
      <c r="F13320" s="9" t="s">
        <v>18004</v>
      </c>
      <c r="G13320" s="9" t="s">
        <v>32727</v>
      </c>
      <c r="H13320" s="9" t="s">
        <v>10616</v>
      </c>
      <c r="I13320" s="9" t="s">
        <v>41706</v>
      </c>
      <c r="J13320" s="9" t="s">
        <v>39163</v>
      </c>
      <c r="K13320" s="9" t="s">
        <v>47535</v>
      </c>
    </row>
    <row r="13321" spans="1:11" x14ac:dyDescent="0.35">
      <c r="A13321" s="9">
        <v>13320</v>
      </c>
      <c r="B13321" s="9" t="str">
        <f t="shared" si="208"/>
        <v>Parkia dis</v>
      </c>
      <c r="C13321" s="9" t="e" cm="1">
        <f t="array" aca="1" ref="C13321" ca="1">LEFT(K13321,$C$19743)&amp;"-"&amp;RIGHT(SUBSTITUTE(SUBSTITUTE(TiraAcento(E13321),"-","")," ",""),$C$19744)</f>
        <v>#NAME?</v>
      </c>
      <c r="D13321" s="9" t="s">
        <v>10616</v>
      </c>
      <c r="E13321" s="9" t="s">
        <v>10619</v>
      </c>
      <c r="F13321" s="9" t="s">
        <v>18004</v>
      </c>
      <c r="G13321" s="9" t="s">
        <v>32728</v>
      </c>
      <c r="H13321" s="9" t="s">
        <v>10616</v>
      </c>
      <c r="I13321" s="9" t="s">
        <v>41706</v>
      </c>
      <c r="J13321" s="9" t="s">
        <v>39163</v>
      </c>
      <c r="K13321" s="9" t="s">
        <v>47536</v>
      </c>
    </row>
    <row r="13322" spans="1:11" x14ac:dyDescent="0.35">
      <c r="A13322" s="9">
        <v>13321</v>
      </c>
      <c r="B13322" s="9" t="str">
        <f t="shared" si="208"/>
        <v>Parkia dis</v>
      </c>
      <c r="C13322" s="9" t="e" cm="1">
        <f t="array" aca="1" ref="C13322" ca="1">LEFT(K13322,$C$19743)&amp;"-"&amp;RIGHT(SUBSTITUTE(SUBSTITUTE(TiraAcento(E13322),"-","")," ",""),$C$19744)</f>
        <v>#NAME?</v>
      </c>
      <c r="D13322" s="9" t="s">
        <v>10616</v>
      </c>
      <c r="E13322" s="9" t="s">
        <v>10620</v>
      </c>
      <c r="F13322" s="9" t="s">
        <v>18004</v>
      </c>
      <c r="G13322" s="9" t="s">
        <v>32729</v>
      </c>
      <c r="H13322" s="9" t="s">
        <v>10616</v>
      </c>
      <c r="I13322" s="9" t="s">
        <v>41706</v>
      </c>
      <c r="J13322" s="9" t="s">
        <v>39163</v>
      </c>
      <c r="K13322" s="9" t="s">
        <v>47537</v>
      </c>
    </row>
    <row r="13323" spans="1:11" x14ac:dyDescent="0.35">
      <c r="A13323" s="9">
        <v>13322</v>
      </c>
      <c r="B13323" s="9" t="str">
        <f t="shared" si="208"/>
        <v>Parkia dis</v>
      </c>
      <c r="C13323" s="9" t="e" cm="1">
        <f t="array" aca="1" ref="C13323" ca="1">LEFT(K13323,$C$19743)&amp;"-"&amp;RIGHT(SUBSTITUTE(SUBSTITUTE(TiraAcento(E13323),"-","")," ",""),$C$19744)</f>
        <v>#NAME?</v>
      </c>
      <c r="D13323" s="9" t="s">
        <v>10616</v>
      </c>
      <c r="E13323" s="9" t="s">
        <v>10621</v>
      </c>
      <c r="F13323" s="9" t="s">
        <v>18004</v>
      </c>
      <c r="G13323" s="9" t="s">
        <v>32730</v>
      </c>
      <c r="H13323" s="9" t="s">
        <v>10616</v>
      </c>
      <c r="I13323" s="9" t="s">
        <v>41706</v>
      </c>
      <c r="J13323" s="9" t="s">
        <v>39163</v>
      </c>
      <c r="K13323" s="9" t="s">
        <v>47538</v>
      </c>
    </row>
    <row r="13324" spans="1:11" x14ac:dyDescent="0.35">
      <c r="A13324" s="9">
        <v>13323</v>
      </c>
      <c r="B13324" s="9" t="str">
        <f t="shared" si="208"/>
        <v>Parkia dis</v>
      </c>
      <c r="C13324" s="9" t="e" cm="1">
        <f t="array" aca="1" ref="C13324" ca="1">LEFT(K13324,$C$19743)&amp;"-"&amp;RIGHT(SUBSTITUTE(SUBSTITUTE(TiraAcento(E13324),"-","")," ",""),$C$19744)</f>
        <v>#NAME?</v>
      </c>
      <c r="D13324" s="9" t="s">
        <v>10616</v>
      </c>
      <c r="E13324" s="9" t="s">
        <v>10622</v>
      </c>
      <c r="F13324" s="9" t="s">
        <v>18004</v>
      </c>
      <c r="G13324" s="9" t="s">
        <v>32731</v>
      </c>
      <c r="H13324" s="9" t="s">
        <v>10616</v>
      </c>
      <c r="I13324" s="9" t="s">
        <v>41706</v>
      </c>
      <c r="J13324" s="9" t="s">
        <v>39163</v>
      </c>
      <c r="K13324" s="9" t="s">
        <v>47539</v>
      </c>
    </row>
    <row r="13325" spans="1:11" x14ac:dyDescent="0.35">
      <c r="A13325" s="9">
        <v>13324</v>
      </c>
      <c r="B13325" s="9" t="str">
        <f t="shared" si="208"/>
        <v>Parkia gig</v>
      </c>
      <c r="C13325" s="9" t="e" cm="1">
        <f t="array" aca="1" ref="C13325" ca="1">LEFT(K13325,$C$19743)&amp;"-"&amp;RIGHT(SUBSTITUTE(SUBSTITUTE(TiraAcento(E13325),"-","")," ",""),$C$19744)</f>
        <v>#NAME?</v>
      </c>
      <c r="D13325" s="9" t="s">
        <v>10623</v>
      </c>
      <c r="E13325" s="9" t="s">
        <v>10624</v>
      </c>
      <c r="F13325" s="9" t="s">
        <v>18005</v>
      </c>
      <c r="G13325" s="9" t="s">
        <v>32732</v>
      </c>
      <c r="H13325" s="9" t="s">
        <v>10623</v>
      </c>
      <c r="I13325" s="9" t="s">
        <v>41706</v>
      </c>
      <c r="J13325" s="9" t="s">
        <v>41738</v>
      </c>
      <c r="K13325" s="9" t="s">
        <v>47540</v>
      </c>
    </row>
    <row r="13326" spans="1:11" x14ac:dyDescent="0.35">
      <c r="A13326" s="9">
        <v>13325</v>
      </c>
      <c r="B13326" s="9" t="str">
        <f t="shared" si="208"/>
        <v>Parkia gig</v>
      </c>
      <c r="C13326" s="9" t="e" cm="1">
        <f t="array" aca="1" ref="C13326" ca="1">LEFT(K13326,$C$19743)&amp;"-"&amp;RIGHT(SUBSTITUTE(SUBSTITUTE(TiraAcento(E13326),"-","")," ",""),$C$19744)</f>
        <v>#NAME?</v>
      </c>
      <c r="D13326" s="9" t="s">
        <v>10623</v>
      </c>
      <c r="E13326" s="9" t="s">
        <v>5773</v>
      </c>
      <c r="F13326" s="9" t="s">
        <v>18005</v>
      </c>
      <c r="G13326" s="9" t="s">
        <v>32733</v>
      </c>
      <c r="H13326" s="9" t="s">
        <v>10623</v>
      </c>
      <c r="I13326" s="9" t="s">
        <v>41706</v>
      </c>
      <c r="J13326" s="9" t="s">
        <v>41738</v>
      </c>
      <c r="K13326" s="9" t="s">
        <v>45417</v>
      </c>
    </row>
    <row r="13327" spans="1:11" x14ac:dyDescent="0.35">
      <c r="A13327" s="9">
        <v>13326</v>
      </c>
      <c r="B13327" s="9" t="str">
        <f t="shared" si="208"/>
        <v>Parkia gig</v>
      </c>
      <c r="C13327" s="9" t="e" cm="1">
        <f t="array" aca="1" ref="C13327" ca="1">LEFT(K13327,$C$19743)&amp;"-"&amp;RIGHT(SUBSTITUTE(SUBSTITUTE(TiraAcento(E13327),"-","")," ",""),$C$19744)</f>
        <v>#NAME?</v>
      </c>
      <c r="D13327" s="9" t="s">
        <v>10623</v>
      </c>
      <c r="E13327" s="9" t="s">
        <v>10625</v>
      </c>
      <c r="F13327" s="9" t="s">
        <v>18005</v>
      </c>
      <c r="G13327" s="9" t="s">
        <v>32734</v>
      </c>
      <c r="H13327" s="9" t="s">
        <v>10623</v>
      </c>
      <c r="I13327" s="9" t="s">
        <v>41706</v>
      </c>
      <c r="J13327" s="9" t="s">
        <v>41738</v>
      </c>
      <c r="K13327" s="9" t="s">
        <v>47541</v>
      </c>
    </row>
    <row r="13328" spans="1:11" x14ac:dyDescent="0.35">
      <c r="A13328" s="9">
        <v>13327</v>
      </c>
      <c r="B13328" s="9" t="str">
        <f t="shared" si="208"/>
        <v>Parkia gig</v>
      </c>
      <c r="C13328" s="9" t="e" cm="1">
        <f t="array" aca="1" ref="C13328" ca="1">LEFT(K13328,$C$19743)&amp;"-"&amp;RIGHT(SUBSTITUTE(SUBSTITUTE(TiraAcento(E13328),"-","")," ",""),$C$19744)</f>
        <v>#NAME?</v>
      </c>
      <c r="D13328" s="9" t="s">
        <v>10623</v>
      </c>
      <c r="E13328" s="9" t="s">
        <v>10626</v>
      </c>
      <c r="F13328" s="9" t="s">
        <v>18005</v>
      </c>
      <c r="G13328" s="9" t="s">
        <v>32735</v>
      </c>
      <c r="H13328" s="9" t="s">
        <v>10623</v>
      </c>
      <c r="I13328" s="9" t="s">
        <v>41706</v>
      </c>
      <c r="J13328" s="9" t="s">
        <v>41738</v>
      </c>
      <c r="K13328" s="9" t="s">
        <v>47542</v>
      </c>
    </row>
    <row r="13329" spans="1:11" x14ac:dyDescent="0.35">
      <c r="A13329" s="9">
        <v>13328</v>
      </c>
      <c r="B13329" s="9" t="str">
        <f t="shared" si="208"/>
        <v>Parkia gig</v>
      </c>
      <c r="C13329" s="9" t="e" cm="1">
        <f t="array" aca="1" ref="C13329" ca="1">LEFT(K13329,$C$19743)&amp;"-"&amp;RIGHT(SUBSTITUTE(SUBSTITUTE(TiraAcento(E13329),"-","")," ",""),$C$19744)</f>
        <v>#NAME?</v>
      </c>
      <c r="D13329" s="9" t="s">
        <v>10623</v>
      </c>
      <c r="E13329" s="9" t="s">
        <v>5777</v>
      </c>
      <c r="F13329" s="9" t="s">
        <v>18005</v>
      </c>
      <c r="G13329" s="9" t="s">
        <v>32736</v>
      </c>
      <c r="H13329" s="9" t="s">
        <v>10623</v>
      </c>
      <c r="I13329" s="9" t="s">
        <v>41706</v>
      </c>
      <c r="J13329" s="9" t="s">
        <v>41738</v>
      </c>
      <c r="K13329" s="9" t="s">
        <v>45420</v>
      </c>
    </row>
    <row r="13330" spans="1:11" x14ac:dyDescent="0.35">
      <c r="A13330" s="9">
        <v>13329</v>
      </c>
      <c r="B13330" s="9" t="str">
        <f t="shared" si="208"/>
        <v>Parkia gig</v>
      </c>
      <c r="C13330" s="9" t="e" cm="1">
        <f t="array" aca="1" ref="C13330" ca="1">LEFT(K13330,$C$19743)&amp;"-"&amp;RIGHT(SUBSTITUTE(SUBSTITUTE(TiraAcento(E13330),"-","")," ",""),$C$19744)</f>
        <v>#NAME?</v>
      </c>
      <c r="D13330" s="9" t="s">
        <v>10623</v>
      </c>
      <c r="E13330" s="9" t="s">
        <v>10627</v>
      </c>
      <c r="F13330" s="9" t="s">
        <v>18005</v>
      </c>
      <c r="G13330" s="9" t="s">
        <v>32737</v>
      </c>
      <c r="H13330" s="9" t="s">
        <v>10623</v>
      </c>
      <c r="I13330" s="9" t="s">
        <v>41706</v>
      </c>
      <c r="J13330" s="9" t="s">
        <v>41738</v>
      </c>
      <c r="K13330" s="9" t="s">
        <v>47543</v>
      </c>
    </row>
    <row r="13331" spans="1:11" x14ac:dyDescent="0.35">
      <c r="A13331" s="9">
        <v>13330</v>
      </c>
      <c r="B13331" s="9" t="str">
        <f t="shared" si="208"/>
        <v>Parkia gig</v>
      </c>
      <c r="C13331" s="9" t="e" cm="1">
        <f t="array" aca="1" ref="C13331" ca="1">LEFT(K13331,$C$19743)&amp;"-"&amp;RIGHT(SUBSTITUTE(SUBSTITUTE(TiraAcento(E13331),"-","")," ",""),$C$19744)</f>
        <v>#NAME?</v>
      </c>
      <c r="D13331" s="9" t="s">
        <v>10623</v>
      </c>
      <c r="E13331" s="9" t="s">
        <v>10628</v>
      </c>
      <c r="F13331" s="9" t="s">
        <v>18005</v>
      </c>
      <c r="G13331" s="9" t="s">
        <v>32738</v>
      </c>
      <c r="H13331" s="9" t="s">
        <v>10623</v>
      </c>
      <c r="I13331" s="9" t="s">
        <v>41706</v>
      </c>
      <c r="J13331" s="9" t="s">
        <v>41738</v>
      </c>
      <c r="K13331" s="9" t="s">
        <v>10628</v>
      </c>
    </row>
    <row r="13332" spans="1:11" x14ac:dyDescent="0.35">
      <c r="A13332" s="9">
        <v>13331</v>
      </c>
      <c r="B13332" s="9" t="str">
        <f t="shared" si="208"/>
        <v>Parkia gig</v>
      </c>
      <c r="C13332" s="9" t="e" cm="1">
        <f t="array" aca="1" ref="C13332" ca="1">LEFT(K13332,$C$19743)&amp;"-"&amp;RIGHT(SUBSTITUTE(SUBSTITUTE(TiraAcento(E13332),"-","")," ",""),$C$19744)</f>
        <v>#NAME?</v>
      </c>
      <c r="D13332" s="9" t="s">
        <v>10623</v>
      </c>
      <c r="E13332" s="9" t="s">
        <v>448</v>
      </c>
      <c r="F13332" s="9" t="s">
        <v>18005</v>
      </c>
      <c r="G13332" s="9" t="s">
        <v>32739</v>
      </c>
      <c r="H13332" s="9" t="s">
        <v>10623</v>
      </c>
      <c r="I13332" s="9" t="s">
        <v>41706</v>
      </c>
      <c r="J13332" s="9" t="s">
        <v>41738</v>
      </c>
      <c r="K13332" s="9" t="s">
        <v>42759</v>
      </c>
    </row>
    <row r="13333" spans="1:11" x14ac:dyDescent="0.35">
      <c r="A13333" s="9">
        <v>13332</v>
      </c>
      <c r="B13333" s="9" t="str">
        <f t="shared" si="208"/>
        <v>Parkia gig</v>
      </c>
      <c r="C13333" s="9" t="e" cm="1">
        <f t="array" aca="1" ref="C13333" ca="1">LEFT(K13333,$C$19743)&amp;"-"&amp;RIGHT(SUBSTITUTE(SUBSTITUTE(TiraAcento(E13333),"-","")," ",""),$C$19744)</f>
        <v>#NAME?</v>
      </c>
      <c r="D13333" s="9" t="s">
        <v>10623</v>
      </c>
      <c r="E13333" s="9" t="s">
        <v>8714</v>
      </c>
      <c r="F13333" s="9" t="s">
        <v>18005</v>
      </c>
      <c r="G13333" s="9" t="s">
        <v>32740</v>
      </c>
      <c r="H13333" s="9" t="s">
        <v>10623</v>
      </c>
      <c r="I13333" s="9" t="s">
        <v>41706</v>
      </c>
      <c r="J13333" s="9" t="s">
        <v>41738</v>
      </c>
      <c r="K13333" s="9" t="s">
        <v>8714</v>
      </c>
    </row>
    <row r="13334" spans="1:11" x14ac:dyDescent="0.35">
      <c r="A13334" s="9">
        <v>13333</v>
      </c>
      <c r="B13334" s="9" t="str">
        <f t="shared" si="208"/>
        <v>Parkia ign</v>
      </c>
      <c r="C13334" s="9" t="e" cm="1">
        <f t="array" aca="1" ref="C13334" ca="1">LEFT(K13334,$C$19743)&amp;"-"&amp;RIGHT(SUBSTITUTE(SUBSTITUTE(TiraAcento(E13334),"-","")," ",""),$C$19744)</f>
        <v>#NAME?</v>
      </c>
      <c r="D13334" s="9" t="s">
        <v>10629</v>
      </c>
      <c r="E13334" s="9" t="s">
        <v>10630</v>
      </c>
      <c r="F13334" s="9" t="s">
        <v>18006</v>
      </c>
      <c r="G13334" s="9" t="s">
        <v>32741</v>
      </c>
      <c r="H13334" s="9" t="s">
        <v>10629</v>
      </c>
      <c r="I13334" s="9" t="s">
        <v>41706</v>
      </c>
      <c r="J13334" s="9" t="s">
        <v>41739</v>
      </c>
      <c r="K13334" s="9" t="s">
        <v>47544</v>
      </c>
    </row>
    <row r="13335" spans="1:11" x14ac:dyDescent="0.35">
      <c r="A13335" s="9">
        <v>13334</v>
      </c>
      <c r="B13335" s="9" t="str">
        <f t="shared" si="208"/>
        <v>Parkia mul</v>
      </c>
      <c r="C13335" s="9" t="e" cm="1">
        <f t="array" aca="1" ref="C13335" ca="1">LEFT(K13335,$C$19743)&amp;"-"&amp;RIGHT(SUBSTITUTE(SUBSTITUTE(TiraAcento(E13335),"-","")," ",""),$C$19744)</f>
        <v>#NAME?</v>
      </c>
      <c r="D13335" s="9" t="s">
        <v>10631</v>
      </c>
      <c r="E13335" s="9" t="s">
        <v>10632</v>
      </c>
      <c r="F13335" s="9" t="s">
        <v>18007</v>
      </c>
      <c r="G13335" s="9" t="s">
        <v>32742</v>
      </c>
      <c r="H13335" s="9" t="s">
        <v>10631</v>
      </c>
      <c r="I13335" s="9" t="s">
        <v>41706</v>
      </c>
      <c r="J13335" s="9" t="s">
        <v>39696</v>
      </c>
      <c r="K13335" s="9" t="s">
        <v>47545</v>
      </c>
    </row>
    <row r="13336" spans="1:11" x14ac:dyDescent="0.35">
      <c r="A13336" s="9">
        <v>13335</v>
      </c>
      <c r="B13336" s="9" t="str">
        <f t="shared" si="208"/>
        <v>Parkia mul</v>
      </c>
      <c r="C13336" s="9" t="e" cm="1">
        <f t="array" aca="1" ref="C13336" ca="1">LEFT(K13336,$C$19743)&amp;"-"&amp;RIGHT(SUBSTITUTE(SUBSTITUTE(TiraAcento(E13336),"-","")," ",""),$C$19744)</f>
        <v>#NAME?</v>
      </c>
      <c r="D13336" s="9" t="s">
        <v>10631</v>
      </c>
      <c r="E13336" s="9" t="s">
        <v>10633</v>
      </c>
      <c r="F13336" s="9" t="s">
        <v>18007</v>
      </c>
      <c r="G13336" s="9" t="s">
        <v>32743</v>
      </c>
      <c r="H13336" s="9" t="s">
        <v>10631</v>
      </c>
      <c r="I13336" s="9" t="s">
        <v>41706</v>
      </c>
      <c r="J13336" s="9" t="s">
        <v>39696</v>
      </c>
      <c r="K13336" s="9" t="s">
        <v>44731</v>
      </c>
    </row>
    <row r="13337" spans="1:11" x14ac:dyDescent="0.35">
      <c r="A13337" s="9">
        <v>13336</v>
      </c>
      <c r="B13337" s="9" t="str">
        <f t="shared" si="208"/>
        <v>Parkia mul</v>
      </c>
      <c r="C13337" s="9" t="e" cm="1">
        <f t="array" aca="1" ref="C13337" ca="1">LEFT(K13337,$C$19743)&amp;"-"&amp;RIGHT(SUBSTITUTE(SUBSTITUTE(TiraAcento(E13337),"-","")," ",""),$C$19744)</f>
        <v>#NAME?</v>
      </c>
      <c r="D13337" s="9" t="s">
        <v>10631</v>
      </c>
      <c r="E13337" s="9" t="s">
        <v>10472</v>
      </c>
      <c r="F13337" s="9" t="s">
        <v>18007</v>
      </c>
      <c r="G13337" s="9" t="s">
        <v>32744</v>
      </c>
      <c r="H13337" s="9" t="s">
        <v>10631</v>
      </c>
      <c r="I13337" s="9" t="s">
        <v>41706</v>
      </c>
      <c r="J13337" s="9" t="s">
        <v>39696</v>
      </c>
      <c r="K13337" s="9" t="s">
        <v>47476</v>
      </c>
    </row>
    <row r="13338" spans="1:11" x14ac:dyDescent="0.35">
      <c r="A13338" s="9">
        <v>13337</v>
      </c>
      <c r="B13338" s="9" t="str">
        <f t="shared" si="208"/>
        <v>Parkia mul</v>
      </c>
      <c r="C13338" s="9" t="e" cm="1">
        <f t="array" aca="1" ref="C13338" ca="1">LEFT(K13338,$C$19743)&amp;"-"&amp;RIGHT(SUBSTITUTE(SUBSTITUTE(TiraAcento(E13338),"-","")," ",""),$C$19744)</f>
        <v>#NAME?</v>
      </c>
      <c r="D13338" s="9" t="s">
        <v>10631</v>
      </c>
      <c r="E13338" s="9" t="s">
        <v>10634</v>
      </c>
      <c r="F13338" s="9" t="s">
        <v>18007</v>
      </c>
      <c r="G13338" s="9" t="s">
        <v>32745</v>
      </c>
      <c r="H13338" s="9" t="s">
        <v>10631</v>
      </c>
      <c r="I13338" s="9" t="s">
        <v>41706</v>
      </c>
      <c r="J13338" s="9" t="s">
        <v>39696</v>
      </c>
      <c r="K13338" s="9" t="s">
        <v>10634</v>
      </c>
    </row>
    <row r="13339" spans="1:11" x14ac:dyDescent="0.35">
      <c r="A13339" s="9">
        <v>13338</v>
      </c>
      <c r="B13339" s="9" t="str">
        <f t="shared" si="208"/>
        <v>Parkia mul</v>
      </c>
      <c r="C13339" s="9" t="e" cm="1">
        <f t="array" aca="1" ref="C13339" ca="1">LEFT(K13339,$C$19743)&amp;"-"&amp;RIGHT(SUBSTITUTE(SUBSTITUTE(TiraAcento(E13339),"-","")," ",""),$C$19744)</f>
        <v>#NAME?</v>
      </c>
      <c r="D13339" s="9" t="s">
        <v>10631</v>
      </c>
      <c r="E13339" s="9" t="s">
        <v>10635</v>
      </c>
      <c r="F13339" s="9" t="s">
        <v>18007</v>
      </c>
      <c r="G13339" s="9" t="s">
        <v>32746</v>
      </c>
      <c r="H13339" s="9" t="s">
        <v>10631</v>
      </c>
      <c r="I13339" s="9" t="s">
        <v>41706</v>
      </c>
      <c r="J13339" s="9" t="s">
        <v>39696</v>
      </c>
      <c r="K13339" s="9" t="s">
        <v>47546</v>
      </c>
    </row>
    <row r="13340" spans="1:11" x14ac:dyDescent="0.35">
      <c r="A13340" s="9">
        <v>13339</v>
      </c>
      <c r="B13340" s="9" t="str">
        <f t="shared" si="208"/>
        <v>Parkia mul</v>
      </c>
      <c r="C13340" s="9" t="e" cm="1">
        <f t="array" aca="1" ref="C13340" ca="1">LEFT(K13340,$C$19743)&amp;"-"&amp;RIGHT(SUBSTITUTE(SUBSTITUTE(TiraAcento(E13340),"-","")," ",""),$C$19744)</f>
        <v>#NAME?</v>
      </c>
      <c r="D13340" s="9" t="s">
        <v>10631</v>
      </c>
      <c r="E13340" s="9" t="s">
        <v>10636</v>
      </c>
      <c r="F13340" s="9" t="s">
        <v>18007</v>
      </c>
      <c r="G13340" s="9" t="s">
        <v>32747</v>
      </c>
      <c r="H13340" s="9" t="s">
        <v>10631</v>
      </c>
      <c r="I13340" s="9" t="s">
        <v>41706</v>
      </c>
      <c r="J13340" s="9" t="s">
        <v>39696</v>
      </c>
      <c r="K13340" s="9" t="s">
        <v>47546</v>
      </c>
    </row>
    <row r="13341" spans="1:11" x14ac:dyDescent="0.35">
      <c r="A13341" s="9">
        <v>13340</v>
      </c>
      <c r="B13341" s="9" t="str">
        <f t="shared" si="208"/>
        <v>Parkia mul</v>
      </c>
      <c r="C13341" s="9" t="e" cm="1">
        <f t="array" aca="1" ref="C13341" ca="1">LEFT(K13341,$C$19743)&amp;"-"&amp;RIGHT(SUBSTITUTE(SUBSTITUTE(TiraAcento(E13341),"-","")," ",""),$C$19744)</f>
        <v>#NAME?</v>
      </c>
      <c r="D13341" s="9" t="s">
        <v>10631</v>
      </c>
      <c r="E13341" s="9" t="s">
        <v>709</v>
      </c>
      <c r="F13341" s="9" t="s">
        <v>18007</v>
      </c>
      <c r="G13341" s="9" t="s">
        <v>32748</v>
      </c>
      <c r="H13341" s="9" t="s">
        <v>10631</v>
      </c>
      <c r="I13341" s="9" t="s">
        <v>41706</v>
      </c>
      <c r="J13341" s="9" t="s">
        <v>39696</v>
      </c>
      <c r="K13341" s="9" t="s">
        <v>709</v>
      </c>
    </row>
    <row r="13342" spans="1:11" x14ac:dyDescent="0.35">
      <c r="A13342" s="9">
        <v>13341</v>
      </c>
      <c r="B13342" s="9" t="str">
        <f t="shared" si="208"/>
        <v>Parkia mul</v>
      </c>
      <c r="C13342" s="9" t="e" cm="1">
        <f t="array" aca="1" ref="C13342" ca="1">LEFT(K13342,$C$19743)&amp;"-"&amp;RIGHT(SUBSTITUTE(SUBSTITUTE(TiraAcento(E13342),"-","")," ",""),$C$19744)</f>
        <v>#NAME?</v>
      </c>
      <c r="D13342" s="9" t="s">
        <v>10631</v>
      </c>
      <c r="E13342" s="9" t="s">
        <v>10473</v>
      </c>
      <c r="F13342" s="9" t="s">
        <v>18007</v>
      </c>
      <c r="G13342" s="9" t="s">
        <v>32749</v>
      </c>
      <c r="H13342" s="9" t="s">
        <v>10631</v>
      </c>
      <c r="I13342" s="9" t="s">
        <v>41706</v>
      </c>
      <c r="J13342" s="9" t="s">
        <v>39696</v>
      </c>
      <c r="K13342" s="9" t="s">
        <v>47477</v>
      </c>
    </row>
    <row r="13343" spans="1:11" x14ac:dyDescent="0.35">
      <c r="A13343" s="9">
        <v>13342</v>
      </c>
      <c r="B13343" s="9" t="str">
        <f t="shared" si="208"/>
        <v>Parkia mul</v>
      </c>
      <c r="C13343" s="9" t="e" cm="1">
        <f t="array" aca="1" ref="C13343" ca="1">LEFT(K13343,$C$19743)&amp;"-"&amp;RIGHT(SUBSTITUTE(SUBSTITUTE(TiraAcento(E13343),"-","")," ",""),$C$19744)</f>
        <v>#NAME?</v>
      </c>
      <c r="D13343" s="9" t="s">
        <v>10631</v>
      </c>
      <c r="E13343" s="9" t="s">
        <v>10624</v>
      </c>
      <c r="F13343" s="9" t="s">
        <v>18007</v>
      </c>
      <c r="G13343" s="9" t="s">
        <v>32750</v>
      </c>
      <c r="H13343" s="9" t="s">
        <v>10631</v>
      </c>
      <c r="I13343" s="9" t="s">
        <v>41706</v>
      </c>
      <c r="J13343" s="9" t="s">
        <v>39696</v>
      </c>
      <c r="K13343" s="9" t="s">
        <v>47540</v>
      </c>
    </row>
    <row r="13344" spans="1:11" x14ac:dyDescent="0.35">
      <c r="A13344" s="9">
        <v>13343</v>
      </c>
      <c r="B13344" s="9" t="str">
        <f t="shared" si="208"/>
        <v>Parkia mul</v>
      </c>
      <c r="C13344" s="9" t="e" cm="1">
        <f t="array" aca="1" ref="C13344" ca="1">LEFT(K13344,$C$19743)&amp;"-"&amp;RIGHT(SUBSTITUTE(SUBSTITUTE(TiraAcento(E13344),"-","")," ",""),$C$19744)</f>
        <v>#NAME?</v>
      </c>
      <c r="D13344" s="9" t="s">
        <v>10631</v>
      </c>
      <c r="E13344" s="9" t="s">
        <v>10637</v>
      </c>
      <c r="F13344" s="9" t="s">
        <v>18007</v>
      </c>
      <c r="G13344" s="9" t="s">
        <v>32751</v>
      </c>
      <c r="H13344" s="9" t="s">
        <v>10631</v>
      </c>
      <c r="I13344" s="9" t="s">
        <v>41706</v>
      </c>
      <c r="J13344" s="9" t="s">
        <v>39696</v>
      </c>
      <c r="K13344" s="9" t="s">
        <v>47547</v>
      </c>
    </row>
    <row r="13345" spans="1:11" x14ac:dyDescent="0.35">
      <c r="A13345" s="9">
        <v>13344</v>
      </c>
      <c r="B13345" s="9" t="str">
        <f t="shared" si="208"/>
        <v>Parkia mul</v>
      </c>
      <c r="C13345" s="9" t="e" cm="1">
        <f t="array" aca="1" ref="C13345" ca="1">LEFT(K13345,$C$19743)&amp;"-"&amp;RIGHT(SUBSTITUTE(SUBSTITUTE(TiraAcento(E13345),"-","")," ",""),$C$19744)</f>
        <v>#NAME?</v>
      </c>
      <c r="D13345" s="9" t="s">
        <v>10631</v>
      </c>
      <c r="E13345" s="9" t="s">
        <v>5773</v>
      </c>
      <c r="F13345" s="9" t="s">
        <v>18007</v>
      </c>
      <c r="G13345" s="9" t="s">
        <v>32752</v>
      </c>
      <c r="H13345" s="9" t="s">
        <v>10631</v>
      </c>
      <c r="I13345" s="9" t="s">
        <v>41706</v>
      </c>
      <c r="J13345" s="9" t="s">
        <v>39696</v>
      </c>
      <c r="K13345" s="9" t="s">
        <v>45417</v>
      </c>
    </row>
    <row r="13346" spans="1:11" x14ac:dyDescent="0.35">
      <c r="A13346" s="9">
        <v>13345</v>
      </c>
      <c r="B13346" s="9" t="str">
        <f t="shared" si="208"/>
        <v>Parkia mul</v>
      </c>
      <c r="C13346" s="9" t="e" cm="1">
        <f t="array" aca="1" ref="C13346" ca="1">LEFT(K13346,$C$19743)&amp;"-"&amp;RIGHT(SUBSTITUTE(SUBSTITUTE(TiraAcento(E13346),"-","")," ",""),$C$19744)</f>
        <v>#NAME?</v>
      </c>
      <c r="D13346" s="9" t="s">
        <v>10631</v>
      </c>
      <c r="E13346" s="9" t="s">
        <v>10638</v>
      </c>
      <c r="F13346" s="9" t="s">
        <v>18007</v>
      </c>
      <c r="G13346" s="9" t="s">
        <v>32753</v>
      </c>
      <c r="H13346" s="9" t="s">
        <v>10631</v>
      </c>
      <c r="I13346" s="9" t="s">
        <v>41706</v>
      </c>
      <c r="J13346" s="9" t="s">
        <v>39696</v>
      </c>
      <c r="K13346" s="9" t="s">
        <v>47548</v>
      </c>
    </row>
    <row r="13347" spans="1:11" x14ac:dyDescent="0.35">
      <c r="A13347" s="9">
        <v>13346</v>
      </c>
      <c r="B13347" s="9" t="str">
        <f t="shared" si="208"/>
        <v>Parkia mul</v>
      </c>
      <c r="C13347" s="9" t="e" cm="1">
        <f t="array" aca="1" ref="C13347" ca="1">LEFT(K13347,$C$19743)&amp;"-"&amp;RIGHT(SUBSTITUTE(SUBSTITUTE(TiraAcento(E13347),"-","")," ",""),$C$19744)</f>
        <v>#NAME?</v>
      </c>
      <c r="D13347" s="9" t="s">
        <v>10631</v>
      </c>
      <c r="E13347" s="9" t="s">
        <v>10639</v>
      </c>
      <c r="F13347" s="9" t="s">
        <v>18007</v>
      </c>
      <c r="G13347" s="9" t="s">
        <v>32754</v>
      </c>
      <c r="H13347" s="9" t="s">
        <v>10631</v>
      </c>
      <c r="I13347" s="9" t="s">
        <v>41706</v>
      </c>
      <c r="J13347" s="9" t="s">
        <v>39696</v>
      </c>
      <c r="K13347" s="9" t="s">
        <v>47549</v>
      </c>
    </row>
    <row r="13348" spans="1:11" x14ac:dyDescent="0.35">
      <c r="A13348" s="9">
        <v>13347</v>
      </c>
      <c r="B13348" s="9" t="str">
        <f t="shared" si="208"/>
        <v>Parkia mul</v>
      </c>
      <c r="C13348" s="9" t="e" cm="1">
        <f t="array" aca="1" ref="C13348" ca="1">LEFT(K13348,$C$19743)&amp;"-"&amp;RIGHT(SUBSTITUTE(SUBSTITUTE(TiraAcento(E13348),"-","")," ",""),$C$19744)</f>
        <v>#NAME?</v>
      </c>
      <c r="D13348" s="9" t="s">
        <v>10631</v>
      </c>
      <c r="E13348" s="9" t="s">
        <v>10640</v>
      </c>
      <c r="F13348" s="9" t="s">
        <v>18007</v>
      </c>
      <c r="G13348" s="9" t="s">
        <v>32755</v>
      </c>
      <c r="H13348" s="9" t="s">
        <v>10631</v>
      </c>
      <c r="I13348" s="9" t="s">
        <v>41706</v>
      </c>
      <c r="J13348" s="9" t="s">
        <v>39696</v>
      </c>
      <c r="K13348" s="9" t="s">
        <v>47550</v>
      </c>
    </row>
    <row r="13349" spans="1:11" x14ac:dyDescent="0.35">
      <c r="A13349" s="9">
        <v>13348</v>
      </c>
      <c r="B13349" s="9" t="str">
        <f t="shared" si="208"/>
        <v>Parkia mul</v>
      </c>
      <c r="C13349" s="9" t="e" cm="1">
        <f t="array" aca="1" ref="C13349" ca="1">LEFT(K13349,$C$19743)&amp;"-"&amp;RIGHT(SUBSTITUTE(SUBSTITUTE(TiraAcento(E13349),"-","")," ",""),$C$19744)</f>
        <v>#NAME?</v>
      </c>
      <c r="D13349" s="9" t="s">
        <v>10631</v>
      </c>
      <c r="E13349" s="9" t="s">
        <v>10641</v>
      </c>
      <c r="F13349" s="9" t="s">
        <v>18007</v>
      </c>
      <c r="G13349" s="9" t="s">
        <v>32756</v>
      </c>
      <c r="H13349" s="9" t="s">
        <v>10631</v>
      </c>
      <c r="I13349" s="9" t="s">
        <v>41706</v>
      </c>
      <c r="J13349" s="9" t="s">
        <v>39696</v>
      </c>
      <c r="K13349" s="9" t="s">
        <v>47551</v>
      </c>
    </row>
    <row r="13350" spans="1:11" x14ac:dyDescent="0.35">
      <c r="A13350" s="9">
        <v>13349</v>
      </c>
      <c r="B13350" s="9" t="str">
        <f t="shared" si="208"/>
        <v>Parkia mul</v>
      </c>
      <c r="C13350" s="9" t="e" cm="1">
        <f t="array" aca="1" ref="C13350" ca="1">LEFT(K13350,$C$19743)&amp;"-"&amp;RIGHT(SUBSTITUTE(SUBSTITUTE(TiraAcento(E13350),"-","")," ",""),$C$19744)</f>
        <v>#NAME?</v>
      </c>
      <c r="D13350" s="9" t="s">
        <v>10631</v>
      </c>
      <c r="E13350" s="9" t="s">
        <v>10642</v>
      </c>
      <c r="F13350" s="9" t="s">
        <v>18007</v>
      </c>
      <c r="G13350" s="9" t="s">
        <v>32757</v>
      </c>
      <c r="H13350" s="9" t="s">
        <v>10631</v>
      </c>
      <c r="I13350" s="9" t="s">
        <v>41706</v>
      </c>
      <c r="J13350" s="9" t="s">
        <v>39696</v>
      </c>
      <c r="K13350" s="9" t="s">
        <v>47552</v>
      </c>
    </row>
    <row r="13351" spans="1:11" x14ac:dyDescent="0.35">
      <c r="A13351" s="9">
        <v>13350</v>
      </c>
      <c r="B13351" s="9" t="str">
        <f t="shared" si="208"/>
        <v>Parkia mul</v>
      </c>
      <c r="C13351" s="9" t="e" cm="1">
        <f t="array" aca="1" ref="C13351" ca="1">LEFT(K13351,$C$19743)&amp;"-"&amp;RIGHT(SUBSTITUTE(SUBSTITUTE(TiraAcento(E13351),"-","")," ",""),$C$19744)</f>
        <v>#NAME?</v>
      </c>
      <c r="D13351" s="9" t="s">
        <v>10631</v>
      </c>
      <c r="E13351" s="9" t="s">
        <v>710</v>
      </c>
      <c r="F13351" s="9" t="s">
        <v>18007</v>
      </c>
      <c r="G13351" s="9" t="s">
        <v>32758</v>
      </c>
      <c r="H13351" s="9" t="s">
        <v>10631</v>
      </c>
      <c r="I13351" s="9" t="s">
        <v>41706</v>
      </c>
      <c r="J13351" s="9" t="s">
        <v>39696</v>
      </c>
      <c r="K13351" s="9" t="s">
        <v>710</v>
      </c>
    </row>
    <row r="13352" spans="1:11" x14ac:dyDescent="0.35">
      <c r="A13352" s="9">
        <v>13351</v>
      </c>
      <c r="B13352" s="9" t="str">
        <f t="shared" si="208"/>
        <v>Parkia mul</v>
      </c>
      <c r="C13352" s="9" t="e" cm="1">
        <f t="array" aca="1" ref="C13352" ca="1">LEFT(K13352,$C$19743)&amp;"-"&amp;RIGHT(SUBSTITUTE(SUBSTITUTE(TiraAcento(E13352),"-","")," ",""),$C$19744)</f>
        <v>#NAME?</v>
      </c>
      <c r="D13352" s="9" t="s">
        <v>10631</v>
      </c>
      <c r="E13352" s="9" t="s">
        <v>10440</v>
      </c>
      <c r="F13352" s="9" t="s">
        <v>18007</v>
      </c>
      <c r="G13352" s="9" t="s">
        <v>32759</v>
      </c>
      <c r="H13352" s="9" t="s">
        <v>10631</v>
      </c>
      <c r="I13352" s="9" t="s">
        <v>41706</v>
      </c>
      <c r="J13352" s="9" t="s">
        <v>39696</v>
      </c>
      <c r="K13352" s="9" t="s">
        <v>47457</v>
      </c>
    </row>
    <row r="13353" spans="1:11" x14ac:dyDescent="0.35">
      <c r="A13353" s="9">
        <v>13352</v>
      </c>
      <c r="B13353" s="9" t="str">
        <f t="shared" si="208"/>
        <v>Parkia mul</v>
      </c>
      <c r="C13353" s="9" t="e" cm="1">
        <f t="array" aca="1" ref="C13353" ca="1">LEFT(K13353,$C$19743)&amp;"-"&amp;RIGHT(SUBSTITUTE(SUBSTITUTE(TiraAcento(E13353),"-","")," ",""),$C$19744)</f>
        <v>#NAME?</v>
      </c>
      <c r="D13353" s="9" t="s">
        <v>10631</v>
      </c>
      <c r="E13353" s="9" t="s">
        <v>10625</v>
      </c>
      <c r="F13353" s="9" t="s">
        <v>18007</v>
      </c>
      <c r="G13353" s="9" t="s">
        <v>32760</v>
      </c>
      <c r="H13353" s="9" t="s">
        <v>10631</v>
      </c>
      <c r="I13353" s="9" t="s">
        <v>41706</v>
      </c>
      <c r="J13353" s="9" t="s">
        <v>39696</v>
      </c>
      <c r="K13353" s="9" t="s">
        <v>47541</v>
      </c>
    </row>
    <row r="13354" spans="1:11" x14ac:dyDescent="0.35">
      <c r="A13354" s="9">
        <v>13353</v>
      </c>
      <c r="B13354" s="9" t="str">
        <f t="shared" si="208"/>
        <v>Parkia mul</v>
      </c>
      <c r="C13354" s="9" t="e" cm="1">
        <f t="array" aca="1" ref="C13354" ca="1">LEFT(K13354,$C$19743)&amp;"-"&amp;RIGHT(SUBSTITUTE(SUBSTITUTE(TiraAcento(E13354),"-","")," ",""),$C$19744)</f>
        <v>#NAME?</v>
      </c>
      <c r="D13354" s="9" t="s">
        <v>10631</v>
      </c>
      <c r="E13354" s="9" t="s">
        <v>10441</v>
      </c>
      <c r="F13354" s="9" t="s">
        <v>18007</v>
      </c>
      <c r="G13354" s="9" t="s">
        <v>32761</v>
      </c>
      <c r="H13354" s="9" t="s">
        <v>10631</v>
      </c>
      <c r="I13354" s="9" t="s">
        <v>41706</v>
      </c>
      <c r="J13354" s="9" t="s">
        <v>39696</v>
      </c>
      <c r="K13354" s="9" t="s">
        <v>47458</v>
      </c>
    </row>
    <row r="13355" spans="1:11" x14ac:dyDescent="0.35">
      <c r="A13355" s="9">
        <v>13354</v>
      </c>
      <c r="B13355" s="9" t="str">
        <f t="shared" si="208"/>
        <v>Parkia mul</v>
      </c>
      <c r="C13355" s="9" t="e" cm="1">
        <f t="array" aca="1" ref="C13355" ca="1">LEFT(K13355,$C$19743)&amp;"-"&amp;RIGHT(SUBSTITUTE(SUBSTITUTE(TiraAcento(E13355),"-","")," ",""),$C$19744)</f>
        <v>#NAME?</v>
      </c>
      <c r="D13355" s="9" t="s">
        <v>10631</v>
      </c>
      <c r="E13355" s="9" t="s">
        <v>5777</v>
      </c>
      <c r="F13355" s="9" t="s">
        <v>18007</v>
      </c>
      <c r="G13355" s="9" t="s">
        <v>32762</v>
      </c>
      <c r="H13355" s="9" t="s">
        <v>10631</v>
      </c>
      <c r="I13355" s="9" t="s">
        <v>41706</v>
      </c>
      <c r="J13355" s="9" t="s">
        <v>39696</v>
      </c>
      <c r="K13355" s="9" t="s">
        <v>45420</v>
      </c>
    </row>
    <row r="13356" spans="1:11" x14ac:dyDescent="0.35">
      <c r="A13356" s="9">
        <v>13355</v>
      </c>
      <c r="B13356" s="9" t="str">
        <f t="shared" si="208"/>
        <v>Parkia mul</v>
      </c>
      <c r="C13356" s="9" t="e" cm="1">
        <f t="array" aca="1" ref="C13356" ca="1">LEFT(K13356,$C$19743)&amp;"-"&amp;RIGHT(SUBSTITUTE(SUBSTITUTE(TiraAcento(E13356),"-","")," ",""),$C$19744)</f>
        <v>#NAME?</v>
      </c>
      <c r="D13356" s="9" t="s">
        <v>10631</v>
      </c>
      <c r="E13356" s="9" t="s">
        <v>10643</v>
      </c>
      <c r="F13356" s="9" t="s">
        <v>18007</v>
      </c>
      <c r="G13356" s="9" t="s">
        <v>32763</v>
      </c>
      <c r="H13356" s="9" t="s">
        <v>10631</v>
      </c>
      <c r="I13356" s="9" t="s">
        <v>41706</v>
      </c>
      <c r="J13356" s="9" t="s">
        <v>39696</v>
      </c>
      <c r="K13356" s="9" t="s">
        <v>47553</v>
      </c>
    </row>
    <row r="13357" spans="1:11" x14ac:dyDescent="0.35">
      <c r="A13357" s="9">
        <v>13356</v>
      </c>
      <c r="B13357" s="9" t="str">
        <f t="shared" si="208"/>
        <v>Parkia mul</v>
      </c>
      <c r="C13357" s="9" t="e" cm="1">
        <f t="array" aca="1" ref="C13357" ca="1">LEFT(K13357,$C$19743)&amp;"-"&amp;RIGHT(SUBSTITUTE(SUBSTITUTE(TiraAcento(E13357),"-","")," ",""),$C$19744)</f>
        <v>#NAME?</v>
      </c>
      <c r="D13357" s="9" t="s">
        <v>10631</v>
      </c>
      <c r="E13357" s="9" t="s">
        <v>10644</v>
      </c>
      <c r="F13357" s="9" t="s">
        <v>18007</v>
      </c>
      <c r="G13357" s="9" t="s">
        <v>32764</v>
      </c>
      <c r="H13357" s="9" t="s">
        <v>10631</v>
      </c>
      <c r="I13357" s="9" t="s">
        <v>41706</v>
      </c>
      <c r="J13357" s="9" t="s">
        <v>39696</v>
      </c>
      <c r="K13357" s="9" t="s">
        <v>47554</v>
      </c>
    </row>
    <row r="13358" spans="1:11" x14ac:dyDescent="0.35">
      <c r="A13358" s="9">
        <v>13357</v>
      </c>
      <c r="B13358" s="9" t="str">
        <f t="shared" si="208"/>
        <v>Parkia mul</v>
      </c>
      <c r="C13358" s="9" t="e" cm="1">
        <f t="array" aca="1" ref="C13358" ca="1">LEFT(K13358,$C$19743)&amp;"-"&amp;RIGHT(SUBSTITUTE(SUBSTITUTE(TiraAcento(E13358),"-","")," ",""),$C$19744)</f>
        <v>#NAME?</v>
      </c>
      <c r="D13358" s="9" t="s">
        <v>10631</v>
      </c>
      <c r="E13358" s="9" t="s">
        <v>10645</v>
      </c>
      <c r="F13358" s="9" t="s">
        <v>18007</v>
      </c>
      <c r="G13358" s="9" t="s">
        <v>32765</v>
      </c>
      <c r="H13358" s="9" t="s">
        <v>10631</v>
      </c>
      <c r="I13358" s="9" t="s">
        <v>41706</v>
      </c>
      <c r="J13358" s="9" t="s">
        <v>39696</v>
      </c>
      <c r="K13358" s="9" t="s">
        <v>47555</v>
      </c>
    </row>
    <row r="13359" spans="1:11" x14ac:dyDescent="0.35">
      <c r="A13359" s="9">
        <v>13358</v>
      </c>
      <c r="B13359" s="9" t="str">
        <f t="shared" si="208"/>
        <v>Parkia mul</v>
      </c>
      <c r="C13359" s="9" t="e" cm="1">
        <f t="array" aca="1" ref="C13359" ca="1">LEFT(K13359,$C$19743)&amp;"-"&amp;RIGHT(SUBSTITUTE(SUBSTITUTE(TiraAcento(E13359),"-","")," ",""),$C$19744)</f>
        <v>#NAME?</v>
      </c>
      <c r="D13359" s="9" t="s">
        <v>10631</v>
      </c>
      <c r="E13359" s="9" t="s">
        <v>10646</v>
      </c>
      <c r="F13359" s="9" t="s">
        <v>18007</v>
      </c>
      <c r="G13359" s="9" t="s">
        <v>32766</v>
      </c>
      <c r="H13359" s="9" t="s">
        <v>10631</v>
      </c>
      <c r="I13359" s="9" t="s">
        <v>41706</v>
      </c>
      <c r="J13359" s="9" t="s">
        <v>39696</v>
      </c>
      <c r="K13359" s="9" t="s">
        <v>47556</v>
      </c>
    </row>
    <row r="13360" spans="1:11" x14ac:dyDescent="0.35">
      <c r="A13360" s="9">
        <v>13359</v>
      </c>
      <c r="B13360" s="9" t="str">
        <f t="shared" si="208"/>
        <v>Parkia mul</v>
      </c>
      <c r="C13360" s="9" t="e" cm="1">
        <f t="array" aca="1" ref="C13360" ca="1">LEFT(K13360,$C$19743)&amp;"-"&amp;RIGHT(SUBSTITUTE(SUBSTITUTE(TiraAcento(E13360),"-","")," ",""),$C$19744)</f>
        <v>#NAME?</v>
      </c>
      <c r="D13360" s="9" t="s">
        <v>10631</v>
      </c>
      <c r="E13360" s="9" t="s">
        <v>10647</v>
      </c>
      <c r="F13360" s="9" t="s">
        <v>18007</v>
      </c>
      <c r="G13360" s="9" t="s">
        <v>32767</v>
      </c>
      <c r="H13360" s="9" t="s">
        <v>10631</v>
      </c>
      <c r="I13360" s="9" t="s">
        <v>41706</v>
      </c>
      <c r="J13360" s="9" t="s">
        <v>39696</v>
      </c>
      <c r="K13360" s="9" t="s">
        <v>47557</v>
      </c>
    </row>
    <row r="13361" spans="1:11" x14ac:dyDescent="0.35">
      <c r="A13361" s="9">
        <v>13360</v>
      </c>
      <c r="B13361" s="9" t="str">
        <f t="shared" si="208"/>
        <v>Parkia mul</v>
      </c>
      <c r="C13361" s="9" t="e" cm="1">
        <f t="array" aca="1" ref="C13361" ca="1">LEFT(K13361,$C$19743)&amp;"-"&amp;RIGHT(SUBSTITUTE(SUBSTITUTE(TiraAcento(E13361),"-","")," ",""),$C$19744)</f>
        <v>#NAME?</v>
      </c>
      <c r="D13361" s="9" t="s">
        <v>10631</v>
      </c>
      <c r="E13361" s="9" t="s">
        <v>2233</v>
      </c>
      <c r="F13361" s="9" t="s">
        <v>18007</v>
      </c>
      <c r="G13361" s="9" t="s">
        <v>32768</v>
      </c>
      <c r="H13361" s="9" t="s">
        <v>10631</v>
      </c>
      <c r="I13361" s="9" t="s">
        <v>41706</v>
      </c>
      <c r="J13361" s="9" t="s">
        <v>39696</v>
      </c>
      <c r="K13361" s="9" t="s">
        <v>2233</v>
      </c>
    </row>
    <row r="13362" spans="1:11" x14ac:dyDescent="0.35">
      <c r="A13362" s="9">
        <v>13361</v>
      </c>
      <c r="B13362" s="9" t="str">
        <f t="shared" si="208"/>
        <v>Parkia mul</v>
      </c>
      <c r="C13362" s="9" t="e" cm="1">
        <f t="array" aca="1" ref="C13362" ca="1">LEFT(K13362,$C$19743)&amp;"-"&amp;RIGHT(SUBSTITUTE(SUBSTITUTE(TiraAcento(E13362),"-","")," ",""),$C$19744)</f>
        <v>#NAME?</v>
      </c>
      <c r="D13362" s="9" t="s">
        <v>10631</v>
      </c>
      <c r="E13362" s="9" t="s">
        <v>448</v>
      </c>
      <c r="F13362" s="9" t="s">
        <v>18007</v>
      </c>
      <c r="G13362" s="9" t="s">
        <v>32769</v>
      </c>
      <c r="H13362" s="9" t="s">
        <v>10631</v>
      </c>
      <c r="I13362" s="9" t="s">
        <v>41706</v>
      </c>
      <c r="J13362" s="9" t="s">
        <v>39696</v>
      </c>
      <c r="K13362" s="9" t="s">
        <v>42759</v>
      </c>
    </row>
    <row r="13363" spans="1:11" x14ac:dyDescent="0.35">
      <c r="A13363" s="9">
        <v>13362</v>
      </c>
      <c r="B13363" s="9" t="str">
        <f t="shared" si="208"/>
        <v>Parkia mul</v>
      </c>
      <c r="C13363" s="9" t="e" cm="1">
        <f t="array" aca="1" ref="C13363" ca="1">LEFT(K13363,$C$19743)&amp;"-"&amp;RIGHT(SUBSTITUTE(SUBSTITUTE(TiraAcento(E13363),"-","")," ",""),$C$19744)</f>
        <v>#NAME?</v>
      </c>
      <c r="D13363" s="9" t="s">
        <v>10631</v>
      </c>
      <c r="E13363" s="9" t="s">
        <v>1126</v>
      </c>
      <c r="F13363" s="9" t="s">
        <v>18007</v>
      </c>
      <c r="G13363" s="9" t="s">
        <v>32770</v>
      </c>
      <c r="H13363" s="9" t="s">
        <v>10631</v>
      </c>
      <c r="I13363" s="9" t="s">
        <v>41706</v>
      </c>
      <c r="J13363" s="9" t="s">
        <v>39696</v>
      </c>
      <c r="K13363" s="9" t="s">
        <v>43105</v>
      </c>
    </row>
    <row r="13364" spans="1:11" x14ac:dyDescent="0.35">
      <c r="A13364" s="9">
        <v>13363</v>
      </c>
      <c r="B13364" s="9" t="str">
        <f t="shared" si="208"/>
        <v>Parkia mul</v>
      </c>
      <c r="C13364" s="9" t="e" cm="1">
        <f t="array" aca="1" ref="C13364" ca="1">LEFT(K13364,$C$19743)&amp;"-"&amp;RIGHT(SUBSTITUTE(SUBSTITUTE(TiraAcento(E13364),"-","")," ",""),$C$19744)</f>
        <v>#NAME?</v>
      </c>
      <c r="D13364" s="9" t="s">
        <v>10631</v>
      </c>
      <c r="E13364" s="9" t="s">
        <v>10648</v>
      </c>
      <c r="F13364" s="9" t="s">
        <v>18007</v>
      </c>
      <c r="G13364" s="9" t="s">
        <v>32771</v>
      </c>
      <c r="H13364" s="9" t="s">
        <v>10631</v>
      </c>
      <c r="I13364" s="9" t="s">
        <v>41706</v>
      </c>
      <c r="J13364" s="9" t="s">
        <v>39696</v>
      </c>
      <c r="K13364" s="9" t="s">
        <v>47558</v>
      </c>
    </row>
    <row r="13365" spans="1:11" x14ac:dyDescent="0.35">
      <c r="A13365" s="9">
        <v>13364</v>
      </c>
      <c r="B13365" s="9" t="str">
        <f t="shared" si="208"/>
        <v>Parkia mul</v>
      </c>
      <c r="C13365" s="9" t="e" cm="1">
        <f t="array" aca="1" ref="C13365" ca="1">LEFT(K13365,$C$19743)&amp;"-"&amp;RIGHT(SUBSTITUTE(SUBSTITUTE(TiraAcento(E13365),"-","")," ",""),$C$19744)</f>
        <v>#NAME?</v>
      </c>
      <c r="D13365" s="9" t="s">
        <v>10631</v>
      </c>
      <c r="E13365" s="9" t="s">
        <v>10649</v>
      </c>
      <c r="F13365" s="9" t="s">
        <v>18007</v>
      </c>
      <c r="G13365" s="9" t="s">
        <v>32772</v>
      </c>
      <c r="H13365" s="9" t="s">
        <v>10631</v>
      </c>
      <c r="I13365" s="9" t="s">
        <v>41706</v>
      </c>
      <c r="J13365" s="9" t="s">
        <v>39696</v>
      </c>
      <c r="K13365" s="9" t="s">
        <v>10649</v>
      </c>
    </row>
    <row r="13366" spans="1:11" x14ac:dyDescent="0.35">
      <c r="A13366" s="9">
        <v>13365</v>
      </c>
      <c r="B13366" s="9" t="str">
        <f t="shared" si="208"/>
        <v>Parkia mul</v>
      </c>
      <c r="C13366" s="9" t="e" cm="1">
        <f t="array" aca="1" ref="C13366" ca="1">LEFT(K13366,$C$19743)&amp;"-"&amp;RIGHT(SUBSTITUTE(SUBSTITUTE(TiraAcento(E13366),"-","")," ",""),$C$19744)</f>
        <v>#NAME?</v>
      </c>
      <c r="D13366" s="9" t="s">
        <v>10631</v>
      </c>
      <c r="E13366" s="9" t="s">
        <v>8714</v>
      </c>
      <c r="F13366" s="9" t="s">
        <v>18007</v>
      </c>
      <c r="G13366" s="9" t="s">
        <v>32773</v>
      </c>
      <c r="H13366" s="9" t="s">
        <v>10631</v>
      </c>
      <c r="I13366" s="9" t="s">
        <v>41706</v>
      </c>
      <c r="J13366" s="9" t="s">
        <v>39696</v>
      </c>
      <c r="K13366" s="9" t="s">
        <v>8714</v>
      </c>
    </row>
    <row r="13367" spans="1:11" x14ac:dyDescent="0.35">
      <c r="A13367" s="9">
        <v>13366</v>
      </c>
      <c r="B13367" s="9" t="str">
        <f t="shared" si="208"/>
        <v>Parkia nit</v>
      </c>
      <c r="C13367" s="9" t="e" cm="1">
        <f t="array" aca="1" ref="C13367" ca="1">LEFT(K13367,$C$19743)&amp;"-"&amp;RIGHT(SUBSTITUTE(SUBSTITUTE(TiraAcento(E13367),"-","")," ",""),$C$19744)</f>
        <v>#NAME?</v>
      </c>
      <c r="D13367" s="9" t="s">
        <v>10650</v>
      </c>
      <c r="E13367" s="9" t="s">
        <v>8682</v>
      </c>
      <c r="F13367" s="9" t="s">
        <v>18008</v>
      </c>
      <c r="G13367" s="9" t="s">
        <v>32774</v>
      </c>
      <c r="H13367" s="9" t="s">
        <v>10650</v>
      </c>
      <c r="I13367" s="9" t="s">
        <v>41706</v>
      </c>
      <c r="J13367" s="9" t="s">
        <v>39209</v>
      </c>
      <c r="K13367" s="9" t="s">
        <v>46684</v>
      </c>
    </row>
    <row r="13368" spans="1:11" x14ac:dyDescent="0.35">
      <c r="A13368" s="9">
        <v>13367</v>
      </c>
      <c r="B13368" s="9" t="str">
        <f t="shared" si="208"/>
        <v>Parkia nit</v>
      </c>
      <c r="C13368" s="9" t="e" cm="1">
        <f t="array" aca="1" ref="C13368" ca="1">LEFT(K13368,$C$19743)&amp;"-"&amp;RIGHT(SUBSTITUTE(SUBSTITUTE(TiraAcento(E13368),"-","")," ",""),$C$19744)</f>
        <v>#NAME?</v>
      </c>
      <c r="D13368" s="9" t="s">
        <v>10650</v>
      </c>
      <c r="E13368" s="9" t="s">
        <v>10651</v>
      </c>
      <c r="F13368" s="9" t="s">
        <v>18008</v>
      </c>
      <c r="G13368" s="9" t="s">
        <v>32775</v>
      </c>
      <c r="H13368" s="9" t="s">
        <v>10650</v>
      </c>
      <c r="I13368" s="9" t="s">
        <v>41706</v>
      </c>
      <c r="J13368" s="9" t="s">
        <v>39209</v>
      </c>
      <c r="K13368" s="9" t="s">
        <v>47559</v>
      </c>
    </row>
    <row r="13369" spans="1:11" x14ac:dyDescent="0.35">
      <c r="A13369" s="9">
        <v>13368</v>
      </c>
      <c r="B13369" s="9" t="str">
        <f t="shared" si="208"/>
        <v>Parkia nit</v>
      </c>
      <c r="C13369" s="9" t="e" cm="1">
        <f t="array" aca="1" ref="C13369" ca="1">LEFT(K13369,$C$19743)&amp;"-"&amp;RIGHT(SUBSTITUTE(SUBSTITUTE(TiraAcento(E13369),"-","")," ",""),$C$19744)</f>
        <v>#NAME?</v>
      </c>
      <c r="D13369" s="9" t="s">
        <v>10650</v>
      </c>
      <c r="E13369" s="9" t="s">
        <v>10652</v>
      </c>
      <c r="F13369" s="9" t="s">
        <v>18008</v>
      </c>
      <c r="G13369" s="9" t="s">
        <v>32776</v>
      </c>
      <c r="H13369" s="9" t="s">
        <v>10650</v>
      </c>
      <c r="I13369" s="9" t="s">
        <v>41706</v>
      </c>
      <c r="J13369" s="9" t="s">
        <v>39209</v>
      </c>
      <c r="K13369" s="9" t="s">
        <v>47560</v>
      </c>
    </row>
    <row r="13370" spans="1:11" x14ac:dyDescent="0.35">
      <c r="A13370" s="9">
        <v>13369</v>
      </c>
      <c r="B13370" s="9" t="str">
        <f t="shared" si="208"/>
        <v>Parkia nit</v>
      </c>
      <c r="C13370" s="9" t="e" cm="1">
        <f t="array" aca="1" ref="C13370" ca="1">LEFT(K13370,$C$19743)&amp;"-"&amp;RIGHT(SUBSTITUTE(SUBSTITUTE(TiraAcento(E13370),"-","")," ",""),$C$19744)</f>
        <v>#NAME?</v>
      </c>
      <c r="D13370" s="9" t="s">
        <v>10650</v>
      </c>
      <c r="E13370" s="9" t="s">
        <v>10632</v>
      </c>
      <c r="F13370" s="9" t="s">
        <v>18008</v>
      </c>
      <c r="G13370" s="9" t="s">
        <v>32777</v>
      </c>
      <c r="H13370" s="9" t="s">
        <v>10650</v>
      </c>
      <c r="I13370" s="9" t="s">
        <v>41706</v>
      </c>
      <c r="J13370" s="9" t="s">
        <v>39209</v>
      </c>
      <c r="K13370" s="9" t="s">
        <v>47545</v>
      </c>
    </row>
    <row r="13371" spans="1:11" x14ac:dyDescent="0.35">
      <c r="A13371" s="9">
        <v>13370</v>
      </c>
      <c r="B13371" s="9" t="str">
        <f t="shared" si="208"/>
        <v>Parkia nit</v>
      </c>
      <c r="C13371" s="9" t="e" cm="1">
        <f t="array" aca="1" ref="C13371" ca="1">LEFT(K13371,$C$19743)&amp;"-"&amp;RIGHT(SUBSTITUTE(SUBSTITUTE(TiraAcento(E13371),"-","")," ",""),$C$19744)</f>
        <v>#NAME?</v>
      </c>
      <c r="D13371" s="9" t="s">
        <v>10650</v>
      </c>
      <c r="E13371" s="9" t="s">
        <v>10472</v>
      </c>
      <c r="F13371" s="9" t="s">
        <v>18008</v>
      </c>
      <c r="G13371" s="9" t="s">
        <v>32778</v>
      </c>
      <c r="H13371" s="9" t="s">
        <v>10650</v>
      </c>
      <c r="I13371" s="9" t="s">
        <v>41706</v>
      </c>
      <c r="J13371" s="9" t="s">
        <v>39209</v>
      </c>
      <c r="K13371" s="9" t="s">
        <v>47476</v>
      </c>
    </row>
    <row r="13372" spans="1:11" x14ac:dyDescent="0.35">
      <c r="A13372" s="9">
        <v>13371</v>
      </c>
      <c r="B13372" s="9" t="str">
        <f t="shared" si="208"/>
        <v>Parkia nit</v>
      </c>
      <c r="C13372" s="9" t="e" cm="1">
        <f t="array" aca="1" ref="C13372" ca="1">LEFT(K13372,$C$19743)&amp;"-"&amp;RIGHT(SUBSTITUTE(SUBSTITUTE(TiraAcento(E13372),"-","")," ",""),$C$19744)</f>
        <v>#NAME?</v>
      </c>
      <c r="D13372" s="9" t="s">
        <v>10650</v>
      </c>
      <c r="E13372" s="9" t="s">
        <v>10653</v>
      </c>
      <c r="F13372" s="9" t="s">
        <v>18008</v>
      </c>
      <c r="G13372" s="9" t="s">
        <v>32779</v>
      </c>
      <c r="H13372" s="9" t="s">
        <v>10650</v>
      </c>
      <c r="I13372" s="9" t="s">
        <v>41706</v>
      </c>
      <c r="J13372" s="9" t="s">
        <v>39209</v>
      </c>
      <c r="K13372" s="9" t="s">
        <v>47561</v>
      </c>
    </row>
    <row r="13373" spans="1:11" x14ac:dyDescent="0.35">
      <c r="A13373" s="9">
        <v>13372</v>
      </c>
      <c r="B13373" s="9" t="str">
        <f t="shared" si="208"/>
        <v>Parkia nit</v>
      </c>
      <c r="C13373" s="9" t="e" cm="1">
        <f t="array" aca="1" ref="C13373" ca="1">LEFT(K13373,$C$19743)&amp;"-"&amp;RIGHT(SUBSTITUTE(SUBSTITUTE(TiraAcento(E13373),"-","")," ",""),$C$19744)</f>
        <v>#NAME?</v>
      </c>
      <c r="D13373" s="9" t="s">
        <v>10650</v>
      </c>
      <c r="E13373" s="9" t="s">
        <v>709</v>
      </c>
      <c r="F13373" s="9" t="s">
        <v>18008</v>
      </c>
      <c r="G13373" s="9" t="s">
        <v>32780</v>
      </c>
      <c r="H13373" s="9" t="s">
        <v>10650</v>
      </c>
      <c r="I13373" s="9" t="s">
        <v>41706</v>
      </c>
      <c r="J13373" s="9" t="s">
        <v>39209</v>
      </c>
      <c r="K13373" s="9" t="s">
        <v>709</v>
      </c>
    </row>
    <row r="13374" spans="1:11" x14ac:dyDescent="0.35">
      <c r="A13374" s="9">
        <v>13373</v>
      </c>
      <c r="B13374" s="9" t="str">
        <f t="shared" si="208"/>
        <v>Parkia nit</v>
      </c>
      <c r="C13374" s="9" t="e" cm="1">
        <f t="array" aca="1" ref="C13374" ca="1">LEFT(K13374,$C$19743)&amp;"-"&amp;RIGHT(SUBSTITUTE(SUBSTITUTE(TiraAcento(E13374),"-","")," ",""),$C$19744)</f>
        <v>#NAME?</v>
      </c>
      <c r="D13374" s="9" t="s">
        <v>10650</v>
      </c>
      <c r="E13374" s="9" t="s">
        <v>10473</v>
      </c>
      <c r="F13374" s="9" t="s">
        <v>18008</v>
      </c>
      <c r="G13374" s="9" t="s">
        <v>32781</v>
      </c>
      <c r="H13374" s="9" t="s">
        <v>10650</v>
      </c>
      <c r="I13374" s="9" t="s">
        <v>41706</v>
      </c>
      <c r="J13374" s="9" t="s">
        <v>39209</v>
      </c>
      <c r="K13374" s="9" t="s">
        <v>47477</v>
      </c>
    </row>
    <row r="13375" spans="1:11" x14ac:dyDescent="0.35">
      <c r="A13375" s="9">
        <v>13374</v>
      </c>
      <c r="B13375" s="9" t="str">
        <f t="shared" si="208"/>
        <v>Parkia nit</v>
      </c>
      <c r="C13375" s="9" t="e" cm="1">
        <f t="array" aca="1" ref="C13375" ca="1">LEFT(K13375,$C$19743)&amp;"-"&amp;RIGHT(SUBSTITUTE(SUBSTITUTE(TiraAcento(E13375),"-","")," ",""),$C$19744)</f>
        <v>#NAME?</v>
      </c>
      <c r="D13375" s="9" t="s">
        <v>10650</v>
      </c>
      <c r="E13375" s="9" t="s">
        <v>5773</v>
      </c>
      <c r="F13375" s="9" t="s">
        <v>18008</v>
      </c>
      <c r="G13375" s="9" t="s">
        <v>32782</v>
      </c>
      <c r="H13375" s="9" t="s">
        <v>10650</v>
      </c>
      <c r="I13375" s="9" t="s">
        <v>41706</v>
      </c>
      <c r="J13375" s="9" t="s">
        <v>39209</v>
      </c>
      <c r="K13375" s="9" t="s">
        <v>45417</v>
      </c>
    </row>
    <row r="13376" spans="1:11" x14ac:dyDescent="0.35">
      <c r="A13376" s="9">
        <v>13375</v>
      </c>
      <c r="B13376" s="9" t="str">
        <f t="shared" si="208"/>
        <v>Parkia nit</v>
      </c>
      <c r="C13376" s="9" t="e" cm="1">
        <f t="array" aca="1" ref="C13376" ca="1">LEFT(K13376,$C$19743)&amp;"-"&amp;RIGHT(SUBSTITUTE(SUBSTITUTE(TiraAcento(E13376),"-","")," ",""),$C$19744)</f>
        <v>#NAME?</v>
      </c>
      <c r="D13376" s="9" t="s">
        <v>10650</v>
      </c>
      <c r="E13376" s="9" t="s">
        <v>10638</v>
      </c>
      <c r="F13376" s="9" t="s">
        <v>18008</v>
      </c>
      <c r="G13376" s="9" t="s">
        <v>32783</v>
      </c>
      <c r="H13376" s="9" t="s">
        <v>10650</v>
      </c>
      <c r="I13376" s="9" t="s">
        <v>41706</v>
      </c>
      <c r="J13376" s="9" t="s">
        <v>39209</v>
      </c>
      <c r="K13376" s="9" t="s">
        <v>47548</v>
      </c>
    </row>
    <row r="13377" spans="1:11" x14ac:dyDescent="0.35">
      <c r="A13377" s="9">
        <v>13376</v>
      </c>
      <c r="B13377" s="9" t="str">
        <f t="shared" si="208"/>
        <v>Parkia nit</v>
      </c>
      <c r="C13377" s="9" t="e" cm="1">
        <f t="array" aca="1" ref="C13377" ca="1">LEFT(K13377,$C$19743)&amp;"-"&amp;RIGHT(SUBSTITUTE(SUBSTITUTE(TiraAcento(E13377),"-","")," ",""),$C$19744)</f>
        <v>#NAME?</v>
      </c>
      <c r="D13377" s="9" t="s">
        <v>10650</v>
      </c>
      <c r="E13377" s="9" t="s">
        <v>10654</v>
      </c>
      <c r="F13377" s="9" t="s">
        <v>18008</v>
      </c>
      <c r="G13377" s="9" t="s">
        <v>32784</v>
      </c>
      <c r="H13377" s="9" t="s">
        <v>10650</v>
      </c>
      <c r="I13377" s="9" t="s">
        <v>41706</v>
      </c>
      <c r="J13377" s="9" t="s">
        <v>39209</v>
      </c>
      <c r="K13377" s="9" t="s">
        <v>47562</v>
      </c>
    </row>
    <row r="13378" spans="1:11" x14ac:dyDescent="0.35">
      <c r="A13378" s="9">
        <v>13377</v>
      </c>
      <c r="B13378" s="9" t="str">
        <f t="shared" si="208"/>
        <v>Parkia nit</v>
      </c>
      <c r="C13378" s="9" t="e" cm="1">
        <f t="array" aca="1" ref="C13378" ca="1">LEFT(K13378,$C$19743)&amp;"-"&amp;RIGHT(SUBSTITUTE(SUBSTITUTE(TiraAcento(E13378),"-","")," ",""),$C$19744)</f>
        <v>#NAME?</v>
      </c>
      <c r="D13378" s="9" t="s">
        <v>10650</v>
      </c>
      <c r="E13378" s="9" t="s">
        <v>710</v>
      </c>
      <c r="F13378" s="9" t="s">
        <v>18008</v>
      </c>
      <c r="G13378" s="9" t="s">
        <v>32785</v>
      </c>
      <c r="H13378" s="9" t="s">
        <v>10650</v>
      </c>
      <c r="I13378" s="9" t="s">
        <v>41706</v>
      </c>
      <c r="J13378" s="9" t="s">
        <v>39209</v>
      </c>
      <c r="K13378" s="9" t="s">
        <v>710</v>
      </c>
    </row>
    <row r="13379" spans="1:11" x14ac:dyDescent="0.35">
      <c r="A13379" s="9">
        <v>13378</v>
      </c>
      <c r="B13379" s="9" t="str">
        <f t="shared" ref="B13379:B13442" si="209">I13379&amp;" "&amp;IFERROR(LEFT(J13379,$B$19743),D13379)</f>
        <v>Parkia nit</v>
      </c>
      <c r="C13379" s="9" t="e" cm="1">
        <f t="array" aca="1" ref="C13379" ca="1">LEFT(K13379,$C$19743)&amp;"-"&amp;RIGHT(SUBSTITUTE(SUBSTITUTE(TiraAcento(E13379),"-","")," ",""),$C$19744)</f>
        <v>#NAME?</v>
      </c>
      <c r="D13379" s="9" t="s">
        <v>10650</v>
      </c>
      <c r="E13379" s="9" t="s">
        <v>10440</v>
      </c>
      <c r="F13379" s="9" t="s">
        <v>18008</v>
      </c>
      <c r="G13379" s="9" t="s">
        <v>32786</v>
      </c>
      <c r="H13379" s="9" t="s">
        <v>10650</v>
      </c>
      <c r="I13379" s="9" t="s">
        <v>41706</v>
      </c>
      <c r="J13379" s="9" t="s">
        <v>39209</v>
      </c>
      <c r="K13379" s="9" t="s">
        <v>47457</v>
      </c>
    </row>
    <row r="13380" spans="1:11" x14ac:dyDescent="0.35">
      <c r="A13380" s="9">
        <v>13379</v>
      </c>
      <c r="B13380" s="9" t="str">
        <f t="shared" si="209"/>
        <v>Parkia nit</v>
      </c>
      <c r="C13380" s="9" t="e" cm="1">
        <f t="array" aca="1" ref="C13380" ca="1">LEFT(K13380,$C$19743)&amp;"-"&amp;RIGHT(SUBSTITUTE(SUBSTITUTE(TiraAcento(E13380),"-","")," ",""),$C$19744)</f>
        <v>#NAME?</v>
      </c>
      <c r="D13380" s="9" t="s">
        <v>10650</v>
      </c>
      <c r="E13380" s="9" t="s">
        <v>10441</v>
      </c>
      <c r="F13380" s="9" t="s">
        <v>18008</v>
      </c>
      <c r="G13380" s="9" t="s">
        <v>32787</v>
      </c>
      <c r="H13380" s="9" t="s">
        <v>10650</v>
      </c>
      <c r="I13380" s="9" t="s">
        <v>41706</v>
      </c>
      <c r="J13380" s="9" t="s">
        <v>39209</v>
      </c>
      <c r="K13380" s="9" t="s">
        <v>47458</v>
      </c>
    </row>
    <row r="13381" spans="1:11" x14ac:dyDescent="0.35">
      <c r="A13381" s="9">
        <v>13380</v>
      </c>
      <c r="B13381" s="9" t="str">
        <f t="shared" si="209"/>
        <v>Parkia nit</v>
      </c>
      <c r="C13381" s="9" t="e" cm="1">
        <f t="array" aca="1" ref="C13381" ca="1">LEFT(K13381,$C$19743)&amp;"-"&amp;RIGHT(SUBSTITUTE(SUBSTITUTE(TiraAcento(E13381),"-","")," ",""),$C$19744)</f>
        <v>#NAME?</v>
      </c>
      <c r="D13381" s="9" t="s">
        <v>10650</v>
      </c>
      <c r="E13381" s="9" t="s">
        <v>5777</v>
      </c>
      <c r="F13381" s="9" t="s">
        <v>18008</v>
      </c>
      <c r="G13381" s="9" t="s">
        <v>32788</v>
      </c>
      <c r="H13381" s="9" t="s">
        <v>10650</v>
      </c>
      <c r="I13381" s="9" t="s">
        <v>41706</v>
      </c>
      <c r="J13381" s="9" t="s">
        <v>39209</v>
      </c>
      <c r="K13381" s="9" t="s">
        <v>45420</v>
      </c>
    </row>
    <row r="13382" spans="1:11" x14ac:dyDescent="0.35">
      <c r="A13382" s="9">
        <v>13381</v>
      </c>
      <c r="B13382" s="9" t="str">
        <f t="shared" si="209"/>
        <v>Parkia nit</v>
      </c>
      <c r="C13382" s="9" t="e" cm="1">
        <f t="array" aca="1" ref="C13382" ca="1">LEFT(K13382,$C$19743)&amp;"-"&amp;RIGHT(SUBSTITUTE(SUBSTITUTE(TiraAcento(E13382),"-","")," ",""),$C$19744)</f>
        <v>#NAME?</v>
      </c>
      <c r="D13382" s="9" t="s">
        <v>10650</v>
      </c>
      <c r="E13382" s="9" t="s">
        <v>10643</v>
      </c>
      <c r="F13382" s="9" t="s">
        <v>18008</v>
      </c>
      <c r="G13382" s="9" t="s">
        <v>32789</v>
      </c>
      <c r="H13382" s="9" t="s">
        <v>10650</v>
      </c>
      <c r="I13382" s="9" t="s">
        <v>41706</v>
      </c>
      <c r="J13382" s="9" t="s">
        <v>39209</v>
      </c>
      <c r="K13382" s="9" t="s">
        <v>47553</v>
      </c>
    </row>
    <row r="13383" spans="1:11" x14ac:dyDescent="0.35">
      <c r="A13383" s="9">
        <v>13382</v>
      </c>
      <c r="B13383" s="9" t="str">
        <f t="shared" si="209"/>
        <v>Parkia nit</v>
      </c>
      <c r="C13383" s="9" t="e" cm="1">
        <f t="array" aca="1" ref="C13383" ca="1">LEFT(K13383,$C$19743)&amp;"-"&amp;RIGHT(SUBSTITUTE(SUBSTITUTE(TiraAcento(E13383),"-","")," ",""),$C$19744)</f>
        <v>#NAME?</v>
      </c>
      <c r="D13383" s="9" t="s">
        <v>10650</v>
      </c>
      <c r="E13383" s="9" t="s">
        <v>10655</v>
      </c>
      <c r="F13383" s="9" t="s">
        <v>18008</v>
      </c>
      <c r="G13383" s="9" t="s">
        <v>32790</v>
      </c>
      <c r="H13383" s="9" t="s">
        <v>10650</v>
      </c>
      <c r="I13383" s="9" t="s">
        <v>41706</v>
      </c>
      <c r="J13383" s="9" t="s">
        <v>39209</v>
      </c>
      <c r="K13383" s="9" t="s">
        <v>47563</v>
      </c>
    </row>
    <row r="13384" spans="1:11" x14ac:dyDescent="0.35">
      <c r="A13384" s="9">
        <v>13383</v>
      </c>
      <c r="B13384" s="9" t="str">
        <f t="shared" si="209"/>
        <v>Parkia nit</v>
      </c>
      <c r="C13384" s="9" t="e" cm="1">
        <f t="array" aca="1" ref="C13384" ca="1">LEFT(K13384,$C$19743)&amp;"-"&amp;RIGHT(SUBSTITUTE(SUBSTITUTE(TiraAcento(E13384),"-","")," ",""),$C$19744)</f>
        <v>#NAME?</v>
      </c>
      <c r="D13384" s="9" t="s">
        <v>10650</v>
      </c>
      <c r="E13384" s="9" t="s">
        <v>4430</v>
      </c>
      <c r="F13384" s="9" t="s">
        <v>18008</v>
      </c>
      <c r="G13384" s="9" t="s">
        <v>32791</v>
      </c>
      <c r="H13384" s="9" t="s">
        <v>10650</v>
      </c>
      <c r="I13384" s="9" t="s">
        <v>41706</v>
      </c>
      <c r="J13384" s="9" t="s">
        <v>39209</v>
      </c>
      <c r="K13384" s="9" t="s">
        <v>44753</v>
      </c>
    </row>
    <row r="13385" spans="1:11" x14ac:dyDescent="0.35">
      <c r="A13385" s="9">
        <v>13384</v>
      </c>
      <c r="B13385" s="9" t="str">
        <f t="shared" si="209"/>
        <v>Parkia nit</v>
      </c>
      <c r="C13385" s="9" t="e" cm="1">
        <f t="array" aca="1" ref="C13385" ca="1">LEFT(K13385,$C$19743)&amp;"-"&amp;RIGHT(SUBSTITUTE(SUBSTITUTE(TiraAcento(E13385),"-","")," ",""),$C$19744)</f>
        <v>#NAME?</v>
      </c>
      <c r="D13385" s="9" t="s">
        <v>10650</v>
      </c>
      <c r="E13385" s="9" t="s">
        <v>10647</v>
      </c>
      <c r="F13385" s="9" t="s">
        <v>18008</v>
      </c>
      <c r="G13385" s="9" t="s">
        <v>32792</v>
      </c>
      <c r="H13385" s="9" t="s">
        <v>10650</v>
      </c>
      <c r="I13385" s="9" t="s">
        <v>41706</v>
      </c>
      <c r="J13385" s="9" t="s">
        <v>39209</v>
      </c>
      <c r="K13385" s="9" t="s">
        <v>47557</v>
      </c>
    </row>
    <row r="13386" spans="1:11" x14ac:dyDescent="0.35">
      <c r="A13386" s="9">
        <v>13385</v>
      </c>
      <c r="B13386" s="9" t="str">
        <f t="shared" si="209"/>
        <v>Parkia nit</v>
      </c>
      <c r="C13386" s="9" t="e" cm="1">
        <f t="array" aca="1" ref="C13386" ca="1">LEFT(K13386,$C$19743)&amp;"-"&amp;RIGHT(SUBSTITUTE(SUBSTITUTE(TiraAcento(E13386),"-","")," ",""),$C$19744)</f>
        <v>#NAME?</v>
      </c>
      <c r="D13386" s="9" t="s">
        <v>10650</v>
      </c>
      <c r="E13386" s="9" t="s">
        <v>10628</v>
      </c>
      <c r="F13386" s="9" t="s">
        <v>18008</v>
      </c>
      <c r="G13386" s="9" t="s">
        <v>32793</v>
      </c>
      <c r="H13386" s="9" t="s">
        <v>10650</v>
      </c>
      <c r="I13386" s="9" t="s">
        <v>41706</v>
      </c>
      <c r="J13386" s="9" t="s">
        <v>39209</v>
      </c>
      <c r="K13386" s="9" t="s">
        <v>10628</v>
      </c>
    </row>
    <row r="13387" spans="1:11" x14ac:dyDescent="0.35">
      <c r="A13387" s="9">
        <v>13386</v>
      </c>
      <c r="B13387" s="9" t="str">
        <f t="shared" si="209"/>
        <v>Parkia nit</v>
      </c>
      <c r="C13387" s="9" t="e" cm="1">
        <f t="array" aca="1" ref="C13387" ca="1">LEFT(K13387,$C$19743)&amp;"-"&amp;RIGHT(SUBSTITUTE(SUBSTITUTE(TiraAcento(E13387),"-","")," ",""),$C$19744)</f>
        <v>#NAME?</v>
      </c>
      <c r="D13387" s="9" t="s">
        <v>10650</v>
      </c>
      <c r="E13387" s="9" t="s">
        <v>448</v>
      </c>
      <c r="F13387" s="9" t="s">
        <v>18008</v>
      </c>
      <c r="G13387" s="9" t="s">
        <v>32794</v>
      </c>
      <c r="H13387" s="9" t="s">
        <v>10650</v>
      </c>
      <c r="I13387" s="9" t="s">
        <v>41706</v>
      </c>
      <c r="J13387" s="9" t="s">
        <v>39209</v>
      </c>
      <c r="K13387" s="9" t="s">
        <v>42759</v>
      </c>
    </row>
    <row r="13388" spans="1:11" x14ac:dyDescent="0.35">
      <c r="A13388" s="9">
        <v>13387</v>
      </c>
      <c r="B13388" s="9" t="str">
        <f t="shared" si="209"/>
        <v>Parkia nit</v>
      </c>
      <c r="C13388" s="9" t="e" cm="1">
        <f t="array" aca="1" ref="C13388" ca="1">LEFT(K13388,$C$19743)&amp;"-"&amp;RIGHT(SUBSTITUTE(SUBSTITUTE(TiraAcento(E13388),"-","")," ",""),$C$19744)</f>
        <v>#NAME?</v>
      </c>
      <c r="D13388" s="9" t="s">
        <v>10650</v>
      </c>
      <c r="E13388" s="9" t="s">
        <v>8714</v>
      </c>
      <c r="F13388" s="9" t="s">
        <v>18008</v>
      </c>
      <c r="G13388" s="9" t="s">
        <v>32795</v>
      </c>
      <c r="H13388" s="9" t="s">
        <v>10650</v>
      </c>
      <c r="I13388" s="9" t="s">
        <v>41706</v>
      </c>
      <c r="J13388" s="9" t="s">
        <v>39209</v>
      </c>
      <c r="K13388" s="9" t="s">
        <v>8714</v>
      </c>
    </row>
    <row r="13389" spans="1:11" x14ac:dyDescent="0.35">
      <c r="A13389" s="9">
        <v>13388</v>
      </c>
      <c r="B13389" s="9" t="str">
        <f t="shared" si="209"/>
        <v>Parkia opp</v>
      </c>
      <c r="C13389" s="9" t="e" cm="1">
        <f t="array" aca="1" ref="C13389" ca="1">LEFT(K13389,$C$19743)&amp;"-"&amp;RIGHT(SUBSTITUTE(SUBSTITUTE(TiraAcento(E13389),"-","")," ",""),$C$19744)</f>
        <v>#NAME?</v>
      </c>
      <c r="D13389" s="9" t="s">
        <v>10656</v>
      </c>
      <c r="E13389" s="9" t="s">
        <v>10652</v>
      </c>
      <c r="F13389" s="9" t="s">
        <v>18009</v>
      </c>
      <c r="G13389" s="9" t="s">
        <v>32796</v>
      </c>
      <c r="H13389" s="9" t="s">
        <v>10656</v>
      </c>
      <c r="I13389" s="9" t="s">
        <v>41706</v>
      </c>
      <c r="J13389" s="9" t="s">
        <v>41463</v>
      </c>
      <c r="K13389" s="9" t="s">
        <v>47560</v>
      </c>
    </row>
    <row r="13390" spans="1:11" x14ac:dyDescent="0.35">
      <c r="A13390" s="9">
        <v>13389</v>
      </c>
      <c r="B13390" s="9" t="str">
        <f t="shared" si="209"/>
        <v>Parkia opp</v>
      </c>
      <c r="C13390" s="9" t="e" cm="1">
        <f t="array" aca="1" ref="C13390" ca="1">LEFT(K13390,$C$19743)&amp;"-"&amp;RIGHT(SUBSTITUTE(SUBSTITUTE(TiraAcento(E13390),"-","")," ",""),$C$19744)</f>
        <v>#NAME?</v>
      </c>
      <c r="D13390" s="9" t="s">
        <v>10656</v>
      </c>
      <c r="E13390" s="9" t="s">
        <v>10632</v>
      </c>
      <c r="F13390" s="9" t="s">
        <v>18009</v>
      </c>
      <c r="G13390" s="9" t="s">
        <v>32797</v>
      </c>
      <c r="H13390" s="9" t="s">
        <v>10656</v>
      </c>
      <c r="I13390" s="9" t="s">
        <v>41706</v>
      </c>
      <c r="J13390" s="9" t="s">
        <v>41463</v>
      </c>
      <c r="K13390" s="9" t="s">
        <v>47545</v>
      </c>
    </row>
    <row r="13391" spans="1:11" x14ac:dyDescent="0.35">
      <c r="A13391" s="9">
        <v>13390</v>
      </c>
      <c r="B13391" s="9" t="str">
        <f t="shared" si="209"/>
        <v>Parkia opp</v>
      </c>
      <c r="C13391" s="9" t="e" cm="1">
        <f t="array" aca="1" ref="C13391" ca="1">LEFT(K13391,$C$19743)&amp;"-"&amp;RIGHT(SUBSTITUTE(SUBSTITUTE(TiraAcento(E13391),"-","")," ",""),$C$19744)</f>
        <v>#NAME?</v>
      </c>
      <c r="D13391" s="9" t="s">
        <v>10656</v>
      </c>
      <c r="E13391" s="9" t="s">
        <v>10633</v>
      </c>
      <c r="F13391" s="9" t="s">
        <v>18009</v>
      </c>
      <c r="G13391" s="9" t="s">
        <v>32798</v>
      </c>
      <c r="H13391" s="9" t="s">
        <v>10656</v>
      </c>
      <c r="I13391" s="9" t="s">
        <v>41706</v>
      </c>
      <c r="J13391" s="9" t="s">
        <v>41463</v>
      </c>
      <c r="K13391" s="9" t="s">
        <v>44731</v>
      </c>
    </row>
    <row r="13392" spans="1:11" x14ac:dyDescent="0.35">
      <c r="A13392" s="9">
        <v>13391</v>
      </c>
      <c r="B13392" s="9" t="str">
        <f t="shared" si="209"/>
        <v>Parkia opp</v>
      </c>
      <c r="C13392" s="9" t="e" cm="1">
        <f t="array" aca="1" ref="C13392" ca="1">LEFT(K13392,$C$19743)&amp;"-"&amp;RIGHT(SUBSTITUTE(SUBSTITUTE(TiraAcento(E13392),"-","")," ",""),$C$19744)</f>
        <v>#NAME?</v>
      </c>
      <c r="D13392" s="9" t="s">
        <v>10656</v>
      </c>
      <c r="E13392" s="9" t="s">
        <v>10472</v>
      </c>
      <c r="F13392" s="9" t="s">
        <v>18009</v>
      </c>
      <c r="G13392" s="9" t="s">
        <v>32799</v>
      </c>
      <c r="H13392" s="9" t="s">
        <v>10656</v>
      </c>
      <c r="I13392" s="9" t="s">
        <v>41706</v>
      </c>
      <c r="J13392" s="9" t="s">
        <v>41463</v>
      </c>
      <c r="K13392" s="9" t="s">
        <v>47476</v>
      </c>
    </row>
    <row r="13393" spans="1:11" x14ac:dyDescent="0.35">
      <c r="A13393" s="9">
        <v>13392</v>
      </c>
      <c r="B13393" s="9" t="str">
        <f t="shared" si="209"/>
        <v>Parkia opp</v>
      </c>
      <c r="C13393" s="9" t="e" cm="1">
        <f t="array" aca="1" ref="C13393" ca="1">LEFT(K13393,$C$19743)&amp;"-"&amp;RIGHT(SUBSTITUTE(SUBSTITUTE(TiraAcento(E13393),"-","")," ",""),$C$19744)</f>
        <v>#NAME?</v>
      </c>
      <c r="D13393" s="9" t="s">
        <v>10656</v>
      </c>
      <c r="E13393" s="9" t="s">
        <v>10657</v>
      </c>
      <c r="F13393" s="9" t="s">
        <v>18009</v>
      </c>
      <c r="G13393" s="9" t="s">
        <v>32800</v>
      </c>
      <c r="H13393" s="9" t="s">
        <v>10656</v>
      </c>
      <c r="I13393" s="9" t="s">
        <v>41706</v>
      </c>
      <c r="J13393" s="9" t="s">
        <v>41463</v>
      </c>
      <c r="K13393" s="9" t="s">
        <v>10657</v>
      </c>
    </row>
    <row r="13394" spans="1:11" x14ac:dyDescent="0.35">
      <c r="A13394" s="9">
        <v>13393</v>
      </c>
      <c r="B13394" s="9" t="str">
        <f t="shared" si="209"/>
        <v>Parkia opp</v>
      </c>
      <c r="C13394" s="9" t="e" cm="1">
        <f t="array" aca="1" ref="C13394" ca="1">LEFT(K13394,$C$19743)&amp;"-"&amp;RIGHT(SUBSTITUTE(SUBSTITUTE(TiraAcento(E13394),"-","")," ",""),$C$19744)</f>
        <v>#NAME?</v>
      </c>
      <c r="D13394" s="9" t="s">
        <v>10656</v>
      </c>
      <c r="E13394" s="9" t="s">
        <v>709</v>
      </c>
      <c r="F13394" s="9" t="s">
        <v>18009</v>
      </c>
      <c r="G13394" s="9" t="s">
        <v>32801</v>
      </c>
      <c r="H13394" s="9" t="s">
        <v>10656</v>
      </c>
      <c r="I13394" s="9" t="s">
        <v>41706</v>
      </c>
      <c r="J13394" s="9" t="s">
        <v>41463</v>
      </c>
      <c r="K13394" s="9" t="s">
        <v>709</v>
      </c>
    </row>
    <row r="13395" spans="1:11" x14ac:dyDescent="0.35">
      <c r="A13395" s="9">
        <v>13394</v>
      </c>
      <c r="B13395" s="9" t="str">
        <f t="shared" si="209"/>
        <v>Parkia opp</v>
      </c>
      <c r="C13395" s="9" t="e" cm="1">
        <f t="array" aca="1" ref="C13395" ca="1">LEFT(K13395,$C$19743)&amp;"-"&amp;RIGHT(SUBSTITUTE(SUBSTITUTE(TiraAcento(E13395),"-","")," ",""),$C$19744)</f>
        <v>#NAME?</v>
      </c>
      <c r="D13395" s="9" t="s">
        <v>10656</v>
      </c>
      <c r="E13395" s="9" t="s">
        <v>10624</v>
      </c>
      <c r="F13395" s="9" t="s">
        <v>18009</v>
      </c>
      <c r="G13395" s="9" t="s">
        <v>32802</v>
      </c>
      <c r="H13395" s="9" t="s">
        <v>10656</v>
      </c>
      <c r="I13395" s="9" t="s">
        <v>41706</v>
      </c>
      <c r="J13395" s="9" t="s">
        <v>41463</v>
      </c>
      <c r="K13395" s="9" t="s">
        <v>47540</v>
      </c>
    </row>
    <row r="13396" spans="1:11" x14ac:dyDescent="0.35">
      <c r="A13396" s="9">
        <v>13395</v>
      </c>
      <c r="B13396" s="9" t="str">
        <f t="shared" si="209"/>
        <v>Parkia opp</v>
      </c>
      <c r="C13396" s="9" t="e" cm="1">
        <f t="array" aca="1" ref="C13396" ca="1">LEFT(K13396,$C$19743)&amp;"-"&amp;RIGHT(SUBSTITUTE(SUBSTITUTE(TiraAcento(E13396),"-","")," ",""),$C$19744)</f>
        <v>#NAME?</v>
      </c>
      <c r="D13396" s="9" t="s">
        <v>10656</v>
      </c>
      <c r="E13396" s="9" t="s">
        <v>10637</v>
      </c>
      <c r="F13396" s="9" t="s">
        <v>18009</v>
      </c>
      <c r="G13396" s="9" t="s">
        <v>32803</v>
      </c>
      <c r="H13396" s="9" t="s">
        <v>10656</v>
      </c>
      <c r="I13396" s="9" t="s">
        <v>41706</v>
      </c>
      <c r="J13396" s="9" t="s">
        <v>41463</v>
      </c>
      <c r="K13396" s="9" t="s">
        <v>47547</v>
      </c>
    </row>
    <row r="13397" spans="1:11" x14ac:dyDescent="0.35">
      <c r="A13397" s="9">
        <v>13396</v>
      </c>
      <c r="B13397" s="9" t="str">
        <f t="shared" si="209"/>
        <v>Parkia opp</v>
      </c>
      <c r="C13397" s="9" t="e" cm="1">
        <f t="array" aca="1" ref="C13397" ca="1">LEFT(K13397,$C$19743)&amp;"-"&amp;RIGHT(SUBSTITUTE(SUBSTITUTE(TiraAcento(E13397),"-","")," ",""),$C$19744)</f>
        <v>#NAME?</v>
      </c>
      <c r="D13397" s="9" t="s">
        <v>10656</v>
      </c>
      <c r="E13397" s="9" t="s">
        <v>10638</v>
      </c>
      <c r="F13397" s="9" t="s">
        <v>18009</v>
      </c>
      <c r="G13397" s="9" t="s">
        <v>32804</v>
      </c>
      <c r="H13397" s="9" t="s">
        <v>10656</v>
      </c>
      <c r="I13397" s="9" t="s">
        <v>41706</v>
      </c>
      <c r="J13397" s="9" t="s">
        <v>41463</v>
      </c>
      <c r="K13397" s="9" t="s">
        <v>47548</v>
      </c>
    </row>
    <row r="13398" spans="1:11" x14ac:dyDescent="0.35">
      <c r="A13398" s="9">
        <v>13397</v>
      </c>
      <c r="B13398" s="9" t="str">
        <f t="shared" si="209"/>
        <v>Parkia opp</v>
      </c>
      <c r="C13398" s="9" t="e" cm="1">
        <f t="array" aca="1" ref="C13398" ca="1">LEFT(K13398,$C$19743)&amp;"-"&amp;RIGHT(SUBSTITUTE(SUBSTITUTE(TiraAcento(E13398),"-","")," ",""),$C$19744)</f>
        <v>#NAME?</v>
      </c>
      <c r="D13398" s="9" t="s">
        <v>10656</v>
      </c>
      <c r="E13398" s="9" t="s">
        <v>10658</v>
      </c>
      <c r="F13398" s="9" t="s">
        <v>18009</v>
      </c>
      <c r="G13398" s="9" t="s">
        <v>32805</v>
      </c>
      <c r="H13398" s="9" t="s">
        <v>10656</v>
      </c>
      <c r="I13398" s="9" t="s">
        <v>41706</v>
      </c>
      <c r="J13398" s="9" t="s">
        <v>41463</v>
      </c>
      <c r="K13398" s="9" t="s">
        <v>47564</v>
      </c>
    </row>
    <row r="13399" spans="1:11" x14ac:dyDescent="0.35">
      <c r="A13399" s="9">
        <v>13398</v>
      </c>
      <c r="B13399" s="9" t="str">
        <f t="shared" si="209"/>
        <v>Parkia opp</v>
      </c>
      <c r="C13399" s="9" t="e" cm="1">
        <f t="array" aca="1" ref="C13399" ca="1">LEFT(K13399,$C$19743)&amp;"-"&amp;RIGHT(SUBSTITUTE(SUBSTITUTE(TiraAcento(E13399),"-","")," ",""),$C$19744)</f>
        <v>#NAME?</v>
      </c>
      <c r="D13399" s="9" t="s">
        <v>10656</v>
      </c>
      <c r="E13399" s="9" t="s">
        <v>10640</v>
      </c>
      <c r="F13399" s="9" t="s">
        <v>18009</v>
      </c>
      <c r="G13399" s="9" t="s">
        <v>32806</v>
      </c>
      <c r="H13399" s="9" t="s">
        <v>10656</v>
      </c>
      <c r="I13399" s="9" t="s">
        <v>41706</v>
      </c>
      <c r="J13399" s="9" t="s">
        <v>41463</v>
      </c>
      <c r="K13399" s="9" t="s">
        <v>47550</v>
      </c>
    </row>
    <row r="13400" spans="1:11" x14ac:dyDescent="0.35">
      <c r="A13400" s="9">
        <v>13399</v>
      </c>
      <c r="B13400" s="9" t="str">
        <f t="shared" si="209"/>
        <v>Parkia opp</v>
      </c>
      <c r="C13400" s="9" t="e" cm="1">
        <f t="array" aca="1" ref="C13400" ca="1">LEFT(K13400,$C$19743)&amp;"-"&amp;RIGHT(SUBSTITUTE(SUBSTITUTE(TiraAcento(E13400),"-","")," ",""),$C$19744)</f>
        <v>#NAME?</v>
      </c>
      <c r="D13400" s="9" t="s">
        <v>10656</v>
      </c>
      <c r="E13400" s="9" t="s">
        <v>10438</v>
      </c>
      <c r="F13400" s="9" t="s">
        <v>18009</v>
      </c>
      <c r="G13400" s="9" t="s">
        <v>32807</v>
      </c>
      <c r="H13400" s="9" t="s">
        <v>10656</v>
      </c>
      <c r="I13400" s="9" t="s">
        <v>41706</v>
      </c>
      <c r="J13400" s="9" t="s">
        <v>41463</v>
      </c>
      <c r="K13400" s="9" t="s">
        <v>47455</v>
      </c>
    </row>
    <row r="13401" spans="1:11" x14ac:dyDescent="0.35">
      <c r="A13401" s="9">
        <v>13400</v>
      </c>
      <c r="B13401" s="9" t="str">
        <f t="shared" si="209"/>
        <v>Parkia opp</v>
      </c>
      <c r="C13401" s="9" t="e" cm="1">
        <f t="array" aca="1" ref="C13401" ca="1">LEFT(K13401,$C$19743)&amp;"-"&amp;RIGHT(SUBSTITUTE(SUBSTITUTE(TiraAcento(E13401),"-","")," ",""),$C$19744)</f>
        <v>#NAME?</v>
      </c>
      <c r="D13401" s="9" t="s">
        <v>10656</v>
      </c>
      <c r="E13401" s="9" t="s">
        <v>10642</v>
      </c>
      <c r="F13401" s="9" t="s">
        <v>18009</v>
      </c>
      <c r="G13401" s="9" t="s">
        <v>32808</v>
      </c>
      <c r="H13401" s="9" t="s">
        <v>10656</v>
      </c>
      <c r="I13401" s="9" t="s">
        <v>41706</v>
      </c>
      <c r="J13401" s="9" t="s">
        <v>41463</v>
      </c>
      <c r="K13401" s="9" t="s">
        <v>47552</v>
      </c>
    </row>
    <row r="13402" spans="1:11" x14ac:dyDescent="0.35">
      <c r="A13402" s="9">
        <v>13401</v>
      </c>
      <c r="B13402" s="9" t="str">
        <f t="shared" si="209"/>
        <v>Parkia opp</v>
      </c>
      <c r="C13402" s="9" t="e" cm="1">
        <f t="array" aca="1" ref="C13402" ca="1">LEFT(K13402,$C$19743)&amp;"-"&amp;RIGHT(SUBSTITUTE(SUBSTITUTE(TiraAcento(E13402),"-","")," ",""),$C$19744)</f>
        <v>#NAME?</v>
      </c>
      <c r="D13402" s="9" t="s">
        <v>10656</v>
      </c>
      <c r="E13402" s="9" t="s">
        <v>4414</v>
      </c>
      <c r="F13402" s="9" t="s">
        <v>18009</v>
      </c>
      <c r="G13402" s="9" t="s">
        <v>32809</v>
      </c>
      <c r="H13402" s="9" t="s">
        <v>10656</v>
      </c>
      <c r="I13402" s="9" t="s">
        <v>41706</v>
      </c>
      <c r="J13402" s="9" t="s">
        <v>41463</v>
      </c>
      <c r="K13402" s="9" t="s">
        <v>44739</v>
      </c>
    </row>
    <row r="13403" spans="1:11" x14ac:dyDescent="0.35">
      <c r="A13403" s="9">
        <v>13402</v>
      </c>
      <c r="B13403" s="9" t="str">
        <f t="shared" si="209"/>
        <v>Parkia opp</v>
      </c>
      <c r="C13403" s="9" t="e" cm="1">
        <f t="array" aca="1" ref="C13403" ca="1">LEFT(K13403,$C$19743)&amp;"-"&amp;RIGHT(SUBSTITUTE(SUBSTITUTE(TiraAcento(E13403),"-","")," ",""),$C$19744)</f>
        <v>#NAME?</v>
      </c>
      <c r="D13403" s="9" t="s">
        <v>10656</v>
      </c>
      <c r="E13403" s="9" t="s">
        <v>710</v>
      </c>
      <c r="F13403" s="9" t="s">
        <v>18009</v>
      </c>
      <c r="G13403" s="9" t="s">
        <v>32810</v>
      </c>
      <c r="H13403" s="9" t="s">
        <v>10656</v>
      </c>
      <c r="I13403" s="9" t="s">
        <v>41706</v>
      </c>
      <c r="J13403" s="9" t="s">
        <v>41463</v>
      </c>
      <c r="K13403" s="9" t="s">
        <v>710</v>
      </c>
    </row>
    <row r="13404" spans="1:11" x14ac:dyDescent="0.35">
      <c r="A13404" s="9">
        <v>13403</v>
      </c>
      <c r="B13404" s="9" t="str">
        <f t="shared" si="209"/>
        <v>Parkia opp</v>
      </c>
      <c r="C13404" s="9" t="e" cm="1">
        <f t="array" aca="1" ref="C13404" ca="1">LEFT(K13404,$C$19743)&amp;"-"&amp;RIGHT(SUBSTITUTE(SUBSTITUTE(TiraAcento(E13404),"-","")," ",""),$C$19744)</f>
        <v>#NAME?</v>
      </c>
      <c r="D13404" s="9" t="s">
        <v>10656</v>
      </c>
      <c r="E13404" s="9" t="s">
        <v>10625</v>
      </c>
      <c r="F13404" s="9" t="s">
        <v>18009</v>
      </c>
      <c r="G13404" s="9" t="s">
        <v>32811</v>
      </c>
      <c r="H13404" s="9" t="s">
        <v>10656</v>
      </c>
      <c r="I13404" s="9" t="s">
        <v>41706</v>
      </c>
      <c r="J13404" s="9" t="s">
        <v>41463</v>
      </c>
      <c r="K13404" s="9" t="s">
        <v>47541</v>
      </c>
    </row>
    <row r="13405" spans="1:11" x14ac:dyDescent="0.35">
      <c r="A13405" s="9">
        <v>13404</v>
      </c>
      <c r="B13405" s="9" t="str">
        <f t="shared" si="209"/>
        <v>Parkia opp</v>
      </c>
      <c r="C13405" s="9" t="e" cm="1">
        <f t="array" aca="1" ref="C13405" ca="1">LEFT(K13405,$C$19743)&amp;"-"&amp;RIGHT(SUBSTITUTE(SUBSTITUTE(TiraAcento(E13405),"-","")," ",""),$C$19744)</f>
        <v>#NAME?</v>
      </c>
      <c r="D13405" s="9" t="s">
        <v>10656</v>
      </c>
      <c r="E13405" s="9" t="s">
        <v>10441</v>
      </c>
      <c r="F13405" s="9" t="s">
        <v>18009</v>
      </c>
      <c r="G13405" s="9" t="s">
        <v>32812</v>
      </c>
      <c r="H13405" s="9" t="s">
        <v>10656</v>
      </c>
      <c r="I13405" s="9" t="s">
        <v>41706</v>
      </c>
      <c r="J13405" s="9" t="s">
        <v>41463</v>
      </c>
      <c r="K13405" s="9" t="s">
        <v>47458</v>
      </c>
    </row>
    <row r="13406" spans="1:11" x14ac:dyDescent="0.35">
      <c r="A13406" s="9">
        <v>13405</v>
      </c>
      <c r="B13406" s="9" t="str">
        <f t="shared" si="209"/>
        <v>Parkia opp</v>
      </c>
      <c r="C13406" s="9" t="e" cm="1">
        <f t="array" aca="1" ref="C13406" ca="1">LEFT(K13406,$C$19743)&amp;"-"&amp;RIGHT(SUBSTITUTE(SUBSTITUTE(TiraAcento(E13406),"-","")," ",""),$C$19744)</f>
        <v>#NAME?</v>
      </c>
      <c r="D13406" s="9" t="s">
        <v>10656</v>
      </c>
      <c r="E13406" s="9" t="s">
        <v>10643</v>
      </c>
      <c r="F13406" s="9" t="s">
        <v>18009</v>
      </c>
      <c r="G13406" s="9" t="s">
        <v>32813</v>
      </c>
      <c r="H13406" s="9" t="s">
        <v>10656</v>
      </c>
      <c r="I13406" s="9" t="s">
        <v>41706</v>
      </c>
      <c r="J13406" s="9" t="s">
        <v>41463</v>
      </c>
      <c r="K13406" s="9" t="s">
        <v>47553</v>
      </c>
    </row>
    <row r="13407" spans="1:11" x14ac:dyDescent="0.35">
      <c r="A13407" s="9">
        <v>13406</v>
      </c>
      <c r="B13407" s="9" t="str">
        <f t="shared" si="209"/>
        <v>Parkia opp</v>
      </c>
      <c r="C13407" s="9" t="e" cm="1">
        <f t="array" aca="1" ref="C13407" ca="1">LEFT(K13407,$C$19743)&amp;"-"&amp;RIGHT(SUBSTITUTE(SUBSTITUTE(TiraAcento(E13407),"-","")," ",""),$C$19744)</f>
        <v>#NAME?</v>
      </c>
      <c r="D13407" s="9" t="s">
        <v>10656</v>
      </c>
      <c r="E13407" s="9" t="s">
        <v>10659</v>
      </c>
      <c r="F13407" s="9" t="s">
        <v>18009</v>
      </c>
      <c r="G13407" s="9" t="s">
        <v>32814</v>
      </c>
      <c r="H13407" s="9" t="s">
        <v>10656</v>
      </c>
      <c r="I13407" s="9" t="s">
        <v>41706</v>
      </c>
      <c r="J13407" s="9" t="s">
        <v>41463</v>
      </c>
      <c r="K13407" s="9" t="s">
        <v>47565</v>
      </c>
    </row>
    <row r="13408" spans="1:11" x14ac:dyDescent="0.35">
      <c r="A13408" s="9">
        <v>13407</v>
      </c>
      <c r="B13408" s="9" t="str">
        <f t="shared" si="209"/>
        <v>Parkia opp</v>
      </c>
      <c r="C13408" s="9" t="e" cm="1">
        <f t="array" aca="1" ref="C13408" ca="1">LEFT(K13408,$C$19743)&amp;"-"&amp;RIGHT(SUBSTITUTE(SUBSTITUTE(TiraAcento(E13408),"-","")," ",""),$C$19744)</f>
        <v>#NAME?</v>
      </c>
      <c r="D13408" s="9" t="s">
        <v>10656</v>
      </c>
      <c r="E13408" s="9" t="s">
        <v>10645</v>
      </c>
      <c r="F13408" s="9" t="s">
        <v>18009</v>
      </c>
      <c r="G13408" s="9" t="s">
        <v>32815</v>
      </c>
      <c r="H13408" s="9" t="s">
        <v>10656</v>
      </c>
      <c r="I13408" s="9" t="s">
        <v>41706</v>
      </c>
      <c r="J13408" s="9" t="s">
        <v>41463</v>
      </c>
      <c r="K13408" s="9" t="s">
        <v>47555</v>
      </c>
    </row>
    <row r="13409" spans="1:11" x14ac:dyDescent="0.35">
      <c r="A13409" s="9">
        <v>13408</v>
      </c>
      <c r="B13409" s="9" t="str">
        <f t="shared" si="209"/>
        <v>Parkia opp</v>
      </c>
      <c r="C13409" s="9" t="e" cm="1">
        <f t="array" aca="1" ref="C13409" ca="1">LEFT(K13409,$C$19743)&amp;"-"&amp;RIGHT(SUBSTITUTE(SUBSTITUTE(TiraAcento(E13409),"-","")," ",""),$C$19744)</f>
        <v>#NAME?</v>
      </c>
      <c r="D13409" s="9" t="s">
        <v>10656</v>
      </c>
      <c r="E13409" s="9" t="s">
        <v>10647</v>
      </c>
      <c r="F13409" s="9" t="s">
        <v>18009</v>
      </c>
      <c r="G13409" s="9" t="s">
        <v>32816</v>
      </c>
      <c r="H13409" s="9" t="s">
        <v>10656</v>
      </c>
      <c r="I13409" s="9" t="s">
        <v>41706</v>
      </c>
      <c r="J13409" s="9" t="s">
        <v>41463</v>
      </c>
      <c r="K13409" s="9" t="s">
        <v>47557</v>
      </c>
    </row>
    <row r="13410" spans="1:11" x14ac:dyDescent="0.35">
      <c r="A13410" s="9">
        <v>13409</v>
      </c>
      <c r="B13410" s="9" t="str">
        <f t="shared" si="209"/>
        <v>Parkia opp</v>
      </c>
      <c r="C13410" s="9" t="e" cm="1">
        <f t="array" aca="1" ref="C13410" ca="1">LEFT(K13410,$C$19743)&amp;"-"&amp;RIGHT(SUBSTITUTE(SUBSTITUTE(TiraAcento(E13410),"-","")," ",""),$C$19744)</f>
        <v>#NAME?</v>
      </c>
      <c r="D13410" s="9" t="s">
        <v>10656</v>
      </c>
      <c r="E13410" s="9" t="s">
        <v>4416</v>
      </c>
      <c r="F13410" s="9" t="s">
        <v>18009</v>
      </c>
      <c r="G13410" s="9" t="s">
        <v>32817</v>
      </c>
      <c r="H13410" s="9" t="s">
        <v>10656</v>
      </c>
      <c r="I13410" s="9" t="s">
        <v>41706</v>
      </c>
      <c r="J13410" s="9" t="s">
        <v>41463</v>
      </c>
      <c r="K13410" s="9" t="s">
        <v>44741</v>
      </c>
    </row>
    <row r="13411" spans="1:11" x14ac:dyDescent="0.35">
      <c r="A13411" s="9">
        <v>13410</v>
      </c>
      <c r="B13411" s="9" t="str">
        <f t="shared" si="209"/>
        <v>Parkia opp</v>
      </c>
      <c r="C13411" s="9" t="e" cm="1">
        <f t="array" aca="1" ref="C13411" ca="1">LEFT(K13411,$C$19743)&amp;"-"&amp;RIGHT(SUBSTITUTE(SUBSTITUTE(TiraAcento(E13411),"-","")," ",""),$C$19744)</f>
        <v>#NAME?</v>
      </c>
      <c r="D13411" s="9" t="s">
        <v>10656</v>
      </c>
      <c r="E13411" s="9" t="s">
        <v>2233</v>
      </c>
      <c r="F13411" s="9" t="s">
        <v>18009</v>
      </c>
      <c r="G13411" s="9" t="s">
        <v>32818</v>
      </c>
      <c r="H13411" s="9" t="s">
        <v>10656</v>
      </c>
      <c r="I13411" s="9" t="s">
        <v>41706</v>
      </c>
      <c r="J13411" s="9" t="s">
        <v>41463</v>
      </c>
      <c r="K13411" s="9" t="s">
        <v>2233</v>
      </c>
    </row>
    <row r="13412" spans="1:11" x14ac:dyDescent="0.35">
      <c r="A13412" s="9">
        <v>13411</v>
      </c>
      <c r="B13412" s="9" t="str">
        <f t="shared" si="209"/>
        <v>Parkia opp</v>
      </c>
      <c r="C13412" s="9" t="e" cm="1">
        <f t="array" aca="1" ref="C13412" ca="1">LEFT(K13412,$C$19743)&amp;"-"&amp;RIGHT(SUBSTITUTE(SUBSTITUTE(TiraAcento(E13412),"-","")," ",""),$C$19744)</f>
        <v>#NAME?</v>
      </c>
      <c r="D13412" s="9" t="s">
        <v>10656</v>
      </c>
      <c r="E13412" s="9" t="s">
        <v>10628</v>
      </c>
      <c r="F13412" s="9" t="s">
        <v>18009</v>
      </c>
      <c r="G13412" s="9" t="s">
        <v>32819</v>
      </c>
      <c r="H13412" s="9" t="s">
        <v>10656</v>
      </c>
      <c r="I13412" s="9" t="s">
        <v>41706</v>
      </c>
      <c r="J13412" s="9" t="s">
        <v>41463</v>
      </c>
      <c r="K13412" s="9" t="s">
        <v>10628</v>
      </c>
    </row>
    <row r="13413" spans="1:11" x14ac:dyDescent="0.35">
      <c r="A13413" s="9">
        <v>13412</v>
      </c>
      <c r="B13413" s="9" t="str">
        <f t="shared" si="209"/>
        <v>Parkia opp</v>
      </c>
      <c r="C13413" s="9" t="e" cm="1">
        <f t="array" aca="1" ref="C13413" ca="1">LEFT(K13413,$C$19743)&amp;"-"&amp;RIGHT(SUBSTITUTE(SUBSTITUTE(TiraAcento(E13413),"-","")," ",""),$C$19744)</f>
        <v>#NAME?</v>
      </c>
      <c r="D13413" s="9" t="s">
        <v>10656</v>
      </c>
      <c r="E13413" s="9" t="s">
        <v>448</v>
      </c>
      <c r="F13413" s="9" t="s">
        <v>18009</v>
      </c>
      <c r="G13413" s="9" t="s">
        <v>32820</v>
      </c>
      <c r="H13413" s="9" t="s">
        <v>10656</v>
      </c>
      <c r="I13413" s="9" t="s">
        <v>41706</v>
      </c>
      <c r="J13413" s="9" t="s">
        <v>41463</v>
      </c>
      <c r="K13413" s="9" t="s">
        <v>42759</v>
      </c>
    </row>
    <row r="13414" spans="1:11" x14ac:dyDescent="0.35">
      <c r="A13414" s="9">
        <v>13413</v>
      </c>
      <c r="B13414" s="9" t="str">
        <f t="shared" si="209"/>
        <v>Parkia opp</v>
      </c>
      <c r="C13414" s="9" t="e" cm="1">
        <f t="array" aca="1" ref="C13414" ca="1">LEFT(K13414,$C$19743)&amp;"-"&amp;RIGHT(SUBSTITUTE(SUBSTITUTE(TiraAcento(E13414),"-","")," ",""),$C$19744)</f>
        <v>#NAME?</v>
      </c>
      <c r="D13414" s="9" t="s">
        <v>10656</v>
      </c>
      <c r="E13414" s="9" t="s">
        <v>10648</v>
      </c>
      <c r="F13414" s="9" t="s">
        <v>18009</v>
      </c>
      <c r="G13414" s="9" t="s">
        <v>32821</v>
      </c>
      <c r="H13414" s="9" t="s">
        <v>10656</v>
      </c>
      <c r="I13414" s="9" t="s">
        <v>41706</v>
      </c>
      <c r="J13414" s="9" t="s">
        <v>41463</v>
      </c>
      <c r="K13414" s="9" t="s">
        <v>47558</v>
      </c>
    </row>
    <row r="13415" spans="1:11" x14ac:dyDescent="0.35">
      <c r="A13415" s="9">
        <v>13414</v>
      </c>
      <c r="B13415" s="9" t="str">
        <f t="shared" si="209"/>
        <v>Parkia opp</v>
      </c>
      <c r="C13415" s="9" t="e" cm="1">
        <f t="array" aca="1" ref="C13415" ca="1">LEFT(K13415,$C$19743)&amp;"-"&amp;RIGHT(SUBSTITUTE(SUBSTITUTE(TiraAcento(E13415),"-","")," ",""),$C$19744)</f>
        <v>#NAME?</v>
      </c>
      <c r="D13415" s="9" t="s">
        <v>10656</v>
      </c>
      <c r="E13415" s="9" t="s">
        <v>10660</v>
      </c>
      <c r="F13415" s="9" t="s">
        <v>18009</v>
      </c>
      <c r="G13415" s="9" t="s">
        <v>32822</v>
      </c>
      <c r="H13415" s="9" t="s">
        <v>10656</v>
      </c>
      <c r="I13415" s="9" t="s">
        <v>41706</v>
      </c>
      <c r="J13415" s="9" t="s">
        <v>41463</v>
      </c>
      <c r="K13415" s="9" t="s">
        <v>47566</v>
      </c>
    </row>
    <row r="13416" spans="1:11" x14ac:dyDescent="0.35">
      <c r="A13416" s="9">
        <v>13415</v>
      </c>
      <c r="B13416" s="9" t="str">
        <f t="shared" si="209"/>
        <v>Parkia opp</v>
      </c>
      <c r="C13416" s="9" t="e" cm="1">
        <f t="array" aca="1" ref="C13416" ca="1">LEFT(K13416,$C$19743)&amp;"-"&amp;RIGHT(SUBSTITUTE(SUBSTITUTE(TiraAcento(E13416),"-","")," ",""),$C$19744)</f>
        <v>#NAME?</v>
      </c>
      <c r="D13416" s="9" t="s">
        <v>10656</v>
      </c>
      <c r="E13416" s="9" t="s">
        <v>10661</v>
      </c>
      <c r="F13416" s="9" t="s">
        <v>18009</v>
      </c>
      <c r="G13416" s="9" t="s">
        <v>32823</v>
      </c>
      <c r="H13416" s="9" t="s">
        <v>10656</v>
      </c>
      <c r="I13416" s="9" t="s">
        <v>41706</v>
      </c>
      <c r="J13416" s="9" t="s">
        <v>41463</v>
      </c>
      <c r="K13416" s="9" t="s">
        <v>47567</v>
      </c>
    </row>
    <row r="13417" spans="1:11" x14ac:dyDescent="0.35">
      <c r="A13417" s="9">
        <v>13416</v>
      </c>
      <c r="B13417" s="9" t="str">
        <f t="shared" si="209"/>
        <v>Parkia opp</v>
      </c>
      <c r="C13417" s="9" t="e" cm="1">
        <f t="array" aca="1" ref="C13417" ca="1">LEFT(K13417,$C$19743)&amp;"-"&amp;RIGHT(SUBSTITUTE(SUBSTITUTE(TiraAcento(E13417),"-","")," ",""),$C$19744)</f>
        <v>#NAME?</v>
      </c>
      <c r="D13417" s="9" t="s">
        <v>10656</v>
      </c>
      <c r="E13417" s="9" t="s">
        <v>8714</v>
      </c>
      <c r="F13417" s="9" t="s">
        <v>18009</v>
      </c>
      <c r="G13417" s="9" t="s">
        <v>32824</v>
      </c>
      <c r="H13417" s="9" t="s">
        <v>10656</v>
      </c>
      <c r="I13417" s="9" t="s">
        <v>41706</v>
      </c>
      <c r="J13417" s="9" t="s">
        <v>41463</v>
      </c>
      <c r="K13417" s="9" t="s">
        <v>8714</v>
      </c>
    </row>
    <row r="13418" spans="1:11" x14ac:dyDescent="0.35">
      <c r="A13418" s="9">
        <v>13417</v>
      </c>
      <c r="B13418" s="9" t="str">
        <f t="shared" si="209"/>
        <v>Parkia opp</v>
      </c>
      <c r="C13418" s="9" t="e" cm="1">
        <f t="array" aca="1" ref="C13418" ca="1">LEFT(K13418,$C$19743)&amp;"-"&amp;RIGHT(SUBSTITUTE(SUBSTITUTE(TiraAcento(E13418),"-","")," ",""),$C$19744)</f>
        <v>#NAME?</v>
      </c>
      <c r="D13418" s="9" t="s">
        <v>10656</v>
      </c>
      <c r="E13418" s="9" t="s">
        <v>10662</v>
      </c>
      <c r="F13418" s="9" t="s">
        <v>18009</v>
      </c>
      <c r="G13418" s="9" t="s">
        <v>32825</v>
      </c>
      <c r="H13418" s="9" t="s">
        <v>10656</v>
      </c>
      <c r="I13418" s="9" t="s">
        <v>41706</v>
      </c>
      <c r="J13418" s="9" t="s">
        <v>41463</v>
      </c>
      <c r="K13418" s="9" t="s">
        <v>47568</v>
      </c>
    </row>
    <row r="13419" spans="1:11" x14ac:dyDescent="0.35">
      <c r="A13419" s="9">
        <v>13418</v>
      </c>
      <c r="B13419" s="9" t="str">
        <f t="shared" si="209"/>
        <v>Parkia par</v>
      </c>
      <c r="C13419" s="9" t="e" cm="1">
        <f t="array" aca="1" ref="C13419" ca="1">LEFT(K13419,$C$19743)&amp;"-"&amp;RIGHT(SUBSTITUTE(SUBSTITUTE(TiraAcento(E13419),"-","")," ",""),$C$19744)</f>
        <v>#NAME?</v>
      </c>
      <c r="D13419" s="9" t="s">
        <v>10663</v>
      </c>
      <c r="E13419" s="9" t="s">
        <v>10664</v>
      </c>
      <c r="F13419" s="9" t="s">
        <v>18010</v>
      </c>
      <c r="G13419" s="9" t="s">
        <v>32826</v>
      </c>
      <c r="H13419" s="9" t="s">
        <v>10663</v>
      </c>
      <c r="I13419" s="9" t="s">
        <v>41706</v>
      </c>
      <c r="J13419" s="9" t="s">
        <v>39799</v>
      </c>
      <c r="K13419" s="9" t="s">
        <v>47569</v>
      </c>
    </row>
    <row r="13420" spans="1:11" x14ac:dyDescent="0.35">
      <c r="A13420" s="9">
        <v>13419</v>
      </c>
      <c r="B13420" s="9" t="str">
        <f t="shared" si="209"/>
        <v>Parkia par</v>
      </c>
      <c r="C13420" s="9" t="e" cm="1">
        <f t="array" aca="1" ref="C13420" ca="1">LEFT(K13420,$C$19743)&amp;"-"&amp;RIGHT(SUBSTITUTE(SUBSTITUTE(TiraAcento(E13420),"-","")," ",""),$C$19744)</f>
        <v>#NAME?</v>
      </c>
      <c r="D13420" s="9" t="s">
        <v>10663</v>
      </c>
      <c r="E13420" s="9" t="s">
        <v>4250</v>
      </c>
      <c r="F13420" s="9" t="s">
        <v>18010</v>
      </c>
      <c r="G13420" s="9" t="s">
        <v>32827</v>
      </c>
      <c r="H13420" s="9" t="s">
        <v>10663</v>
      </c>
      <c r="I13420" s="9" t="s">
        <v>41706</v>
      </c>
      <c r="J13420" s="9" t="s">
        <v>39799</v>
      </c>
      <c r="K13420" s="9" t="s">
        <v>4250</v>
      </c>
    </row>
    <row r="13421" spans="1:11" x14ac:dyDescent="0.35">
      <c r="A13421" s="9">
        <v>13420</v>
      </c>
      <c r="B13421" s="9" t="str">
        <f t="shared" si="209"/>
        <v>Parkia par</v>
      </c>
      <c r="C13421" s="9" t="e" cm="1">
        <f t="array" aca="1" ref="C13421" ca="1">LEFT(K13421,$C$19743)&amp;"-"&amp;RIGHT(SUBSTITUTE(SUBSTITUTE(TiraAcento(E13421),"-","")," ",""),$C$19744)</f>
        <v>#NAME?</v>
      </c>
      <c r="D13421" s="9" t="s">
        <v>10663</v>
      </c>
      <c r="E13421" s="9" t="s">
        <v>10665</v>
      </c>
      <c r="F13421" s="9" t="s">
        <v>18010</v>
      </c>
      <c r="G13421" s="9" t="s">
        <v>32828</v>
      </c>
      <c r="H13421" s="9" t="s">
        <v>10663</v>
      </c>
      <c r="I13421" s="9" t="s">
        <v>41706</v>
      </c>
      <c r="J13421" s="9" t="s">
        <v>39799</v>
      </c>
      <c r="K13421" s="9" t="s">
        <v>10665</v>
      </c>
    </row>
    <row r="13422" spans="1:11" x14ac:dyDescent="0.35">
      <c r="A13422" s="9">
        <v>13421</v>
      </c>
      <c r="B13422" s="9" t="str">
        <f t="shared" si="209"/>
        <v>Parkia par</v>
      </c>
      <c r="C13422" s="9" t="e" cm="1">
        <f t="array" aca="1" ref="C13422" ca="1">LEFT(K13422,$C$19743)&amp;"-"&amp;RIGHT(SUBSTITUTE(SUBSTITUTE(TiraAcento(E13422),"-","")," ",""),$C$19744)</f>
        <v>#NAME?</v>
      </c>
      <c r="D13422" s="9" t="s">
        <v>10663</v>
      </c>
      <c r="E13422" s="9" t="s">
        <v>709</v>
      </c>
      <c r="F13422" s="9" t="s">
        <v>18010</v>
      </c>
      <c r="G13422" s="9" t="s">
        <v>32829</v>
      </c>
      <c r="H13422" s="9" t="s">
        <v>10663</v>
      </c>
      <c r="I13422" s="9" t="s">
        <v>41706</v>
      </c>
      <c r="J13422" s="9" t="s">
        <v>39799</v>
      </c>
      <c r="K13422" s="9" t="s">
        <v>709</v>
      </c>
    </row>
    <row r="13423" spans="1:11" x14ac:dyDescent="0.35">
      <c r="A13423" s="9">
        <v>13422</v>
      </c>
      <c r="B13423" s="9" t="str">
        <f t="shared" si="209"/>
        <v>Parkia par</v>
      </c>
      <c r="C13423" s="9" t="e" cm="1">
        <f t="array" aca="1" ref="C13423" ca="1">LEFT(K13423,$C$19743)&amp;"-"&amp;RIGHT(SUBSTITUTE(SUBSTITUTE(TiraAcento(E13423),"-","")," ",""),$C$19744)</f>
        <v>#NAME?</v>
      </c>
      <c r="D13423" s="9" t="s">
        <v>10663</v>
      </c>
      <c r="E13423" s="9" t="s">
        <v>10473</v>
      </c>
      <c r="F13423" s="9" t="s">
        <v>18010</v>
      </c>
      <c r="G13423" s="9" t="s">
        <v>32830</v>
      </c>
      <c r="H13423" s="9" t="s">
        <v>10663</v>
      </c>
      <c r="I13423" s="9" t="s">
        <v>41706</v>
      </c>
      <c r="J13423" s="9" t="s">
        <v>39799</v>
      </c>
      <c r="K13423" s="9" t="s">
        <v>47477</v>
      </c>
    </row>
    <row r="13424" spans="1:11" x14ac:dyDescent="0.35">
      <c r="A13424" s="9">
        <v>13423</v>
      </c>
      <c r="B13424" s="9" t="str">
        <f t="shared" si="209"/>
        <v>Parkia par</v>
      </c>
      <c r="C13424" s="9" t="e" cm="1">
        <f t="array" aca="1" ref="C13424" ca="1">LEFT(K13424,$C$19743)&amp;"-"&amp;RIGHT(SUBSTITUTE(SUBSTITUTE(TiraAcento(E13424),"-","")," ",""),$C$19744)</f>
        <v>#NAME?</v>
      </c>
      <c r="D13424" s="9" t="s">
        <v>10663</v>
      </c>
      <c r="E13424" s="9" t="s">
        <v>10638</v>
      </c>
      <c r="F13424" s="9" t="s">
        <v>18010</v>
      </c>
      <c r="G13424" s="9" t="s">
        <v>32831</v>
      </c>
      <c r="H13424" s="9" t="s">
        <v>10663</v>
      </c>
      <c r="I13424" s="9" t="s">
        <v>41706</v>
      </c>
      <c r="J13424" s="9" t="s">
        <v>39799</v>
      </c>
      <c r="K13424" s="9" t="s">
        <v>47548</v>
      </c>
    </row>
    <row r="13425" spans="1:11" x14ac:dyDescent="0.35">
      <c r="A13425" s="9">
        <v>13424</v>
      </c>
      <c r="B13425" s="9" t="str">
        <f t="shared" si="209"/>
        <v>Parkia par</v>
      </c>
      <c r="C13425" s="9" t="e" cm="1">
        <f t="array" aca="1" ref="C13425" ca="1">LEFT(K13425,$C$19743)&amp;"-"&amp;RIGHT(SUBSTITUTE(SUBSTITUTE(TiraAcento(E13425),"-","")," ",""),$C$19744)</f>
        <v>#NAME?</v>
      </c>
      <c r="D13425" s="9" t="s">
        <v>10663</v>
      </c>
      <c r="E13425" s="9" t="s">
        <v>10666</v>
      </c>
      <c r="F13425" s="9" t="s">
        <v>18010</v>
      </c>
      <c r="G13425" s="9" t="s">
        <v>32832</v>
      </c>
      <c r="H13425" s="9" t="s">
        <v>10663</v>
      </c>
      <c r="I13425" s="9" t="s">
        <v>41706</v>
      </c>
      <c r="J13425" s="9" t="s">
        <v>39799</v>
      </c>
      <c r="K13425" s="9" t="s">
        <v>47570</v>
      </c>
    </row>
    <row r="13426" spans="1:11" x14ac:dyDescent="0.35">
      <c r="A13426" s="9">
        <v>13425</v>
      </c>
      <c r="B13426" s="9" t="str">
        <f t="shared" si="209"/>
        <v>Parkia par</v>
      </c>
      <c r="C13426" s="9" t="e" cm="1">
        <f t="array" aca="1" ref="C13426" ca="1">LEFT(K13426,$C$19743)&amp;"-"&amp;RIGHT(SUBSTITUTE(SUBSTITUTE(TiraAcento(E13426),"-","")," ",""),$C$19744)</f>
        <v>#NAME?</v>
      </c>
      <c r="D13426" s="9" t="s">
        <v>10663</v>
      </c>
      <c r="E13426" s="9" t="s">
        <v>4414</v>
      </c>
      <c r="F13426" s="9" t="s">
        <v>18010</v>
      </c>
      <c r="G13426" s="9" t="s">
        <v>32833</v>
      </c>
      <c r="H13426" s="9" t="s">
        <v>10663</v>
      </c>
      <c r="I13426" s="9" t="s">
        <v>41706</v>
      </c>
      <c r="J13426" s="9" t="s">
        <v>39799</v>
      </c>
      <c r="K13426" s="9" t="s">
        <v>44739</v>
      </c>
    </row>
    <row r="13427" spans="1:11" x14ac:dyDescent="0.35">
      <c r="A13427" s="9">
        <v>13426</v>
      </c>
      <c r="B13427" s="9" t="str">
        <f t="shared" si="209"/>
        <v>Parkia par</v>
      </c>
      <c r="C13427" s="9" t="e" cm="1">
        <f t="array" aca="1" ref="C13427" ca="1">LEFT(K13427,$C$19743)&amp;"-"&amp;RIGHT(SUBSTITUTE(SUBSTITUTE(TiraAcento(E13427),"-","")," ",""),$C$19744)</f>
        <v>#NAME?</v>
      </c>
      <c r="D13427" s="9" t="s">
        <v>10663</v>
      </c>
      <c r="E13427" s="9" t="s">
        <v>710</v>
      </c>
      <c r="F13427" s="9" t="s">
        <v>18010</v>
      </c>
      <c r="G13427" s="9" t="s">
        <v>32834</v>
      </c>
      <c r="H13427" s="9" t="s">
        <v>10663</v>
      </c>
      <c r="I13427" s="9" t="s">
        <v>41706</v>
      </c>
      <c r="J13427" s="9" t="s">
        <v>39799</v>
      </c>
      <c r="K13427" s="9" t="s">
        <v>710</v>
      </c>
    </row>
    <row r="13428" spans="1:11" x14ac:dyDescent="0.35">
      <c r="A13428" s="9">
        <v>13427</v>
      </c>
      <c r="B13428" s="9" t="str">
        <f t="shared" si="209"/>
        <v>Parkia par</v>
      </c>
      <c r="C13428" s="9" t="e" cm="1">
        <f t="array" aca="1" ref="C13428" ca="1">LEFT(K13428,$C$19743)&amp;"-"&amp;RIGHT(SUBSTITUTE(SUBSTITUTE(TiraAcento(E13428),"-","")," ",""),$C$19744)</f>
        <v>#NAME?</v>
      </c>
      <c r="D13428" s="9" t="s">
        <v>10663</v>
      </c>
      <c r="E13428" s="9" t="s">
        <v>10440</v>
      </c>
      <c r="F13428" s="9" t="s">
        <v>18010</v>
      </c>
      <c r="G13428" s="9" t="s">
        <v>32835</v>
      </c>
      <c r="H13428" s="9" t="s">
        <v>10663</v>
      </c>
      <c r="I13428" s="9" t="s">
        <v>41706</v>
      </c>
      <c r="J13428" s="9" t="s">
        <v>39799</v>
      </c>
      <c r="K13428" s="9" t="s">
        <v>47457</v>
      </c>
    </row>
    <row r="13429" spans="1:11" x14ac:dyDescent="0.35">
      <c r="A13429" s="9">
        <v>13428</v>
      </c>
      <c r="B13429" s="9" t="str">
        <f t="shared" si="209"/>
        <v>Parkia par</v>
      </c>
      <c r="C13429" s="9" t="e" cm="1">
        <f t="array" aca="1" ref="C13429" ca="1">LEFT(K13429,$C$19743)&amp;"-"&amp;RIGHT(SUBSTITUTE(SUBSTITUTE(TiraAcento(E13429),"-","")," ",""),$C$19744)</f>
        <v>#NAME?</v>
      </c>
      <c r="D13429" s="9" t="s">
        <v>10663</v>
      </c>
      <c r="E13429" s="9" t="s">
        <v>10643</v>
      </c>
      <c r="F13429" s="9" t="s">
        <v>18010</v>
      </c>
      <c r="G13429" s="9" t="s">
        <v>32836</v>
      </c>
      <c r="H13429" s="9" t="s">
        <v>10663</v>
      </c>
      <c r="I13429" s="9" t="s">
        <v>41706</v>
      </c>
      <c r="J13429" s="9" t="s">
        <v>39799</v>
      </c>
      <c r="K13429" s="9" t="s">
        <v>47553</v>
      </c>
    </row>
    <row r="13430" spans="1:11" x14ac:dyDescent="0.35">
      <c r="A13430" s="9">
        <v>13429</v>
      </c>
      <c r="B13430" s="9" t="str">
        <f t="shared" si="209"/>
        <v>Parkia par</v>
      </c>
      <c r="C13430" s="9" t="e" cm="1">
        <f t="array" aca="1" ref="C13430" ca="1">LEFT(K13430,$C$19743)&amp;"-"&amp;RIGHT(SUBSTITUTE(SUBSTITUTE(TiraAcento(E13430),"-","")," ",""),$C$19744)</f>
        <v>#NAME?</v>
      </c>
      <c r="D13430" s="9" t="s">
        <v>10663</v>
      </c>
      <c r="E13430" s="9" t="s">
        <v>10444</v>
      </c>
      <c r="F13430" s="9" t="s">
        <v>18010</v>
      </c>
      <c r="G13430" s="9" t="s">
        <v>32837</v>
      </c>
      <c r="H13430" s="9" t="s">
        <v>10663</v>
      </c>
      <c r="I13430" s="9" t="s">
        <v>41706</v>
      </c>
      <c r="J13430" s="9" t="s">
        <v>39799</v>
      </c>
      <c r="K13430" s="9" t="s">
        <v>47461</v>
      </c>
    </row>
    <row r="13431" spans="1:11" x14ac:dyDescent="0.35">
      <c r="A13431" s="9">
        <v>13430</v>
      </c>
      <c r="B13431" s="9" t="str">
        <f t="shared" si="209"/>
        <v>Parkia par</v>
      </c>
      <c r="C13431" s="9" t="e" cm="1">
        <f t="array" aca="1" ref="C13431" ca="1">LEFT(K13431,$C$19743)&amp;"-"&amp;RIGHT(SUBSTITUTE(SUBSTITUTE(TiraAcento(E13431),"-","")," ",""),$C$19744)</f>
        <v>#NAME?</v>
      </c>
      <c r="D13431" s="9" t="s">
        <v>10663</v>
      </c>
      <c r="E13431" s="9" t="s">
        <v>4416</v>
      </c>
      <c r="F13431" s="9" t="s">
        <v>18010</v>
      </c>
      <c r="G13431" s="9" t="s">
        <v>32838</v>
      </c>
      <c r="H13431" s="9" t="s">
        <v>10663</v>
      </c>
      <c r="I13431" s="9" t="s">
        <v>41706</v>
      </c>
      <c r="J13431" s="9" t="s">
        <v>39799</v>
      </c>
      <c r="K13431" s="9" t="s">
        <v>44741</v>
      </c>
    </row>
    <row r="13432" spans="1:11" x14ac:dyDescent="0.35">
      <c r="A13432" s="9">
        <v>13431</v>
      </c>
      <c r="B13432" s="9" t="str">
        <f t="shared" si="209"/>
        <v>Parkia par</v>
      </c>
      <c r="C13432" s="9" t="e" cm="1">
        <f t="array" aca="1" ref="C13432" ca="1">LEFT(K13432,$C$19743)&amp;"-"&amp;RIGHT(SUBSTITUTE(SUBSTITUTE(TiraAcento(E13432),"-","")," ",""),$C$19744)</f>
        <v>#NAME?</v>
      </c>
      <c r="D13432" s="9" t="s">
        <v>10663</v>
      </c>
      <c r="E13432" s="9" t="s">
        <v>2233</v>
      </c>
      <c r="F13432" s="9" t="s">
        <v>18010</v>
      </c>
      <c r="G13432" s="9" t="s">
        <v>32839</v>
      </c>
      <c r="H13432" s="9" t="s">
        <v>10663</v>
      </c>
      <c r="I13432" s="9" t="s">
        <v>41706</v>
      </c>
      <c r="J13432" s="9" t="s">
        <v>39799</v>
      </c>
      <c r="K13432" s="9" t="s">
        <v>2233</v>
      </c>
    </row>
    <row r="13433" spans="1:11" x14ac:dyDescent="0.35">
      <c r="A13433" s="9">
        <v>13432</v>
      </c>
      <c r="B13433" s="9" t="str">
        <f t="shared" si="209"/>
        <v>Parkia par</v>
      </c>
      <c r="C13433" s="9" t="e" cm="1">
        <f t="array" aca="1" ref="C13433" ca="1">LEFT(K13433,$C$19743)&amp;"-"&amp;RIGHT(SUBSTITUTE(SUBSTITUTE(TiraAcento(E13433),"-","")," ",""),$C$19744)</f>
        <v>#NAME?</v>
      </c>
      <c r="D13433" s="9" t="s">
        <v>10663</v>
      </c>
      <c r="E13433" s="9" t="s">
        <v>448</v>
      </c>
      <c r="F13433" s="9" t="s">
        <v>18010</v>
      </c>
      <c r="G13433" s="9" t="s">
        <v>32840</v>
      </c>
      <c r="H13433" s="9" t="s">
        <v>10663</v>
      </c>
      <c r="I13433" s="9" t="s">
        <v>41706</v>
      </c>
      <c r="J13433" s="9" t="s">
        <v>39799</v>
      </c>
      <c r="K13433" s="9" t="s">
        <v>42759</v>
      </c>
    </row>
    <row r="13434" spans="1:11" x14ac:dyDescent="0.35">
      <c r="A13434" s="9">
        <v>13433</v>
      </c>
      <c r="B13434" s="9" t="str">
        <f t="shared" si="209"/>
        <v>Parkia par</v>
      </c>
      <c r="C13434" s="9" t="e" cm="1">
        <f t="array" aca="1" ref="C13434" ca="1">LEFT(K13434,$C$19743)&amp;"-"&amp;RIGHT(SUBSTITUTE(SUBSTITUTE(TiraAcento(E13434),"-","")," ",""),$C$19744)</f>
        <v>#NAME?</v>
      </c>
      <c r="D13434" s="9" t="s">
        <v>10663</v>
      </c>
      <c r="E13434" s="9" t="s">
        <v>451</v>
      </c>
      <c r="F13434" s="9" t="s">
        <v>18010</v>
      </c>
      <c r="G13434" s="9" t="s">
        <v>32841</v>
      </c>
      <c r="H13434" s="9" t="s">
        <v>10663</v>
      </c>
      <c r="I13434" s="9" t="s">
        <v>41706</v>
      </c>
      <c r="J13434" s="9" t="s">
        <v>39799</v>
      </c>
      <c r="K13434" s="9" t="s">
        <v>451</v>
      </c>
    </row>
    <row r="13435" spans="1:11" x14ac:dyDescent="0.35">
      <c r="A13435" s="9">
        <v>13434</v>
      </c>
      <c r="B13435" s="9" t="str">
        <f t="shared" si="209"/>
        <v>Parkia par</v>
      </c>
      <c r="C13435" s="9" t="e" cm="1">
        <f t="array" aca="1" ref="C13435" ca="1">LEFT(K13435,$C$19743)&amp;"-"&amp;RIGHT(SUBSTITUTE(SUBSTITUTE(TiraAcento(E13435),"-","")," ",""),$C$19744)</f>
        <v>#NAME?</v>
      </c>
      <c r="D13435" s="9" t="s">
        <v>10663</v>
      </c>
      <c r="E13435" s="9" t="s">
        <v>8714</v>
      </c>
      <c r="F13435" s="9" t="s">
        <v>18010</v>
      </c>
      <c r="G13435" s="9" t="s">
        <v>32842</v>
      </c>
      <c r="H13435" s="9" t="s">
        <v>10663</v>
      </c>
      <c r="I13435" s="9" t="s">
        <v>41706</v>
      </c>
      <c r="J13435" s="9" t="s">
        <v>39799</v>
      </c>
      <c r="K13435" s="9" t="s">
        <v>8714</v>
      </c>
    </row>
    <row r="13436" spans="1:11" x14ac:dyDescent="0.35">
      <c r="A13436" s="9">
        <v>13435</v>
      </c>
      <c r="B13436" s="9" t="str">
        <f t="shared" si="209"/>
        <v>Parkia pec</v>
      </c>
      <c r="C13436" s="9" t="e" cm="1">
        <f t="array" aca="1" ref="C13436" ca="1">LEFT(K13436,$C$19743)&amp;"-"&amp;RIGHT(SUBSTITUTE(SUBSTITUTE(TiraAcento(E13436),"-","")," ",""),$C$19744)</f>
        <v>#NAME?</v>
      </c>
      <c r="D13436" s="9" t="s">
        <v>10667</v>
      </c>
      <c r="E13436" s="9" t="s">
        <v>448</v>
      </c>
      <c r="F13436" s="9" t="s">
        <v>18011</v>
      </c>
      <c r="G13436" s="9" t="s">
        <v>32843</v>
      </c>
      <c r="H13436" s="9" t="s">
        <v>10667</v>
      </c>
      <c r="I13436" s="9" t="s">
        <v>41706</v>
      </c>
      <c r="J13436" s="9" t="s">
        <v>39255</v>
      </c>
      <c r="K13436" s="9" t="s">
        <v>42759</v>
      </c>
    </row>
    <row r="13437" spans="1:11" x14ac:dyDescent="0.35">
      <c r="A13437" s="9">
        <v>13436</v>
      </c>
      <c r="B13437" s="9" t="str">
        <f t="shared" si="209"/>
        <v>Parkia pen</v>
      </c>
      <c r="C13437" s="9" t="e" cm="1">
        <f t="array" aca="1" ref="C13437" ca="1">LEFT(K13437,$C$19743)&amp;"-"&amp;RIGHT(SUBSTITUTE(SUBSTITUTE(TiraAcento(E13437),"-","")," ",""),$C$19744)</f>
        <v>#NAME?</v>
      </c>
      <c r="D13437" s="9" t="s">
        <v>10435</v>
      </c>
      <c r="E13437" s="9" t="s">
        <v>985</v>
      </c>
      <c r="F13437" s="9" t="s">
        <v>17960</v>
      </c>
      <c r="G13437" s="9" t="s">
        <v>32844</v>
      </c>
      <c r="H13437" s="9" t="s">
        <v>10435</v>
      </c>
      <c r="I13437" s="9" t="s">
        <v>41706</v>
      </c>
      <c r="J13437" s="9" t="s">
        <v>40591</v>
      </c>
      <c r="K13437" s="9" t="s">
        <v>984</v>
      </c>
    </row>
    <row r="13438" spans="1:11" x14ac:dyDescent="0.35">
      <c r="A13438" s="9">
        <v>13437</v>
      </c>
      <c r="B13438" s="9" t="str">
        <f t="shared" si="209"/>
        <v>Parkia pen</v>
      </c>
      <c r="C13438" s="9" t="e" cm="1">
        <f t="array" aca="1" ref="C13438" ca="1">LEFT(K13438,$C$19743)&amp;"-"&amp;RIGHT(SUBSTITUTE(SUBSTITUTE(TiraAcento(E13438),"-","")," ",""),$C$19744)</f>
        <v>#NAME?</v>
      </c>
      <c r="D13438" s="9" t="s">
        <v>10435</v>
      </c>
      <c r="E13438" s="9" t="s">
        <v>268</v>
      </c>
      <c r="F13438" s="9" t="s">
        <v>17960</v>
      </c>
      <c r="G13438" s="9" t="s">
        <v>32845</v>
      </c>
      <c r="H13438" s="9" t="s">
        <v>10435</v>
      </c>
      <c r="I13438" s="9" t="s">
        <v>41706</v>
      </c>
      <c r="J13438" s="9" t="s">
        <v>40591</v>
      </c>
      <c r="K13438" s="9" t="s">
        <v>268</v>
      </c>
    </row>
    <row r="13439" spans="1:11" x14ac:dyDescent="0.35">
      <c r="A13439" s="9">
        <v>13438</v>
      </c>
      <c r="B13439" s="9" t="str">
        <f t="shared" si="209"/>
        <v>Parkia pen</v>
      </c>
      <c r="C13439" s="9" t="e" cm="1">
        <f t="array" aca="1" ref="C13439" ca="1">LEFT(K13439,$C$19743)&amp;"-"&amp;RIGHT(SUBSTITUTE(SUBSTITUTE(TiraAcento(E13439),"-","")," ",""),$C$19744)</f>
        <v>#NAME?</v>
      </c>
      <c r="D13439" s="9" t="s">
        <v>10435</v>
      </c>
      <c r="E13439" s="9" t="s">
        <v>10668</v>
      </c>
      <c r="F13439" s="9" t="s">
        <v>17960</v>
      </c>
      <c r="G13439" s="9" t="s">
        <v>32846</v>
      </c>
      <c r="H13439" s="9" t="s">
        <v>10435</v>
      </c>
      <c r="I13439" s="9" t="s">
        <v>41706</v>
      </c>
      <c r="J13439" s="9" t="s">
        <v>40591</v>
      </c>
      <c r="K13439" s="9" t="s">
        <v>47571</v>
      </c>
    </row>
    <row r="13440" spans="1:11" x14ac:dyDescent="0.35">
      <c r="A13440" s="9">
        <v>13439</v>
      </c>
      <c r="B13440" s="9" t="str">
        <f t="shared" si="209"/>
        <v>Parkia pen</v>
      </c>
      <c r="C13440" s="9" t="e" cm="1">
        <f t="array" aca="1" ref="C13440" ca="1">LEFT(K13440,$C$19743)&amp;"-"&amp;RIGHT(SUBSTITUTE(SUBSTITUTE(TiraAcento(E13440),"-","")," ",""),$C$19744)</f>
        <v>#NAME?</v>
      </c>
      <c r="D13440" s="9" t="s">
        <v>10435</v>
      </c>
      <c r="E13440" s="9" t="s">
        <v>998</v>
      </c>
      <c r="F13440" s="9" t="s">
        <v>17960</v>
      </c>
      <c r="G13440" s="9" t="s">
        <v>32847</v>
      </c>
      <c r="H13440" s="9" t="s">
        <v>10435</v>
      </c>
      <c r="I13440" s="9" t="s">
        <v>41706</v>
      </c>
      <c r="J13440" s="9" t="s">
        <v>40591</v>
      </c>
      <c r="K13440" s="9" t="s">
        <v>43037</v>
      </c>
    </row>
    <row r="13441" spans="1:11" x14ac:dyDescent="0.35">
      <c r="A13441" s="9">
        <v>13440</v>
      </c>
      <c r="B13441" s="9" t="str">
        <f t="shared" si="209"/>
        <v>Parkia pen</v>
      </c>
      <c r="C13441" s="9" t="e" cm="1">
        <f t="array" aca="1" ref="C13441" ca="1">LEFT(K13441,$C$19743)&amp;"-"&amp;RIGHT(SUBSTITUTE(SUBSTITUTE(TiraAcento(E13441),"-","")," ",""),$C$19744)</f>
        <v>#NAME?</v>
      </c>
      <c r="D13441" s="9" t="s">
        <v>10435</v>
      </c>
      <c r="E13441" s="9" t="s">
        <v>10669</v>
      </c>
      <c r="F13441" s="9" t="s">
        <v>17960</v>
      </c>
      <c r="G13441" s="9" t="s">
        <v>32848</v>
      </c>
      <c r="H13441" s="9" t="s">
        <v>10435</v>
      </c>
      <c r="I13441" s="9" t="s">
        <v>41706</v>
      </c>
      <c r="J13441" s="9" t="s">
        <v>40591</v>
      </c>
      <c r="K13441" s="9" t="s">
        <v>47572</v>
      </c>
    </row>
    <row r="13442" spans="1:11" x14ac:dyDescent="0.35">
      <c r="A13442" s="9">
        <v>13441</v>
      </c>
      <c r="B13442" s="9" t="str">
        <f t="shared" si="209"/>
        <v>Parkia pen</v>
      </c>
      <c r="C13442" s="9" t="e" cm="1">
        <f t="array" aca="1" ref="C13442" ca="1">LEFT(K13442,$C$19743)&amp;"-"&amp;RIGHT(SUBSTITUTE(SUBSTITUTE(TiraAcento(E13442),"-","")," ",""),$C$19744)</f>
        <v>#NAME?</v>
      </c>
      <c r="D13442" s="9" t="s">
        <v>10435</v>
      </c>
      <c r="E13442" s="9" t="s">
        <v>10632</v>
      </c>
      <c r="F13442" s="9" t="s">
        <v>17960</v>
      </c>
      <c r="G13442" s="9" t="s">
        <v>32849</v>
      </c>
      <c r="H13442" s="9" t="s">
        <v>10435</v>
      </c>
      <c r="I13442" s="9" t="s">
        <v>41706</v>
      </c>
      <c r="J13442" s="9" t="s">
        <v>40591</v>
      </c>
      <c r="K13442" s="9" t="s">
        <v>47545</v>
      </c>
    </row>
    <row r="13443" spans="1:11" x14ac:dyDescent="0.35">
      <c r="A13443" s="9">
        <v>13442</v>
      </c>
      <c r="B13443" s="9" t="str">
        <f t="shared" ref="B13443:B13506" si="210">I13443&amp;" "&amp;IFERROR(LEFT(J13443,$B$19743),D13443)</f>
        <v>Parkia pen</v>
      </c>
      <c r="C13443" s="9" t="e" cm="1">
        <f t="array" aca="1" ref="C13443" ca="1">LEFT(K13443,$C$19743)&amp;"-"&amp;RIGHT(SUBSTITUTE(SUBSTITUTE(TiraAcento(E13443),"-","")," ",""),$C$19744)</f>
        <v>#NAME?</v>
      </c>
      <c r="D13443" s="9" t="s">
        <v>10435</v>
      </c>
      <c r="E13443" s="9" t="s">
        <v>10472</v>
      </c>
      <c r="F13443" s="9" t="s">
        <v>17960</v>
      </c>
      <c r="G13443" s="9" t="s">
        <v>32850</v>
      </c>
      <c r="H13443" s="9" t="s">
        <v>10435</v>
      </c>
      <c r="I13443" s="9" t="s">
        <v>41706</v>
      </c>
      <c r="J13443" s="9" t="s">
        <v>40591</v>
      </c>
      <c r="K13443" s="9" t="s">
        <v>47476</v>
      </c>
    </row>
    <row r="13444" spans="1:11" x14ac:dyDescent="0.35">
      <c r="A13444" s="9">
        <v>13443</v>
      </c>
      <c r="B13444" s="9" t="str">
        <f t="shared" si="210"/>
        <v>Parkia pen</v>
      </c>
      <c r="C13444" s="9" t="e" cm="1">
        <f t="array" aca="1" ref="C13444" ca="1">LEFT(K13444,$C$19743)&amp;"-"&amp;RIGHT(SUBSTITUTE(SUBSTITUTE(TiraAcento(E13444),"-","")," ",""),$C$19744)</f>
        <v>#NAME?</v>
      </c>
      <c r="D13444" s="9" t="s">
        <v>10435</v>
      </c>
      <c r="E13444" s="9" t="s">
        <v>33</v>
      </c>
      <c r="F13444" s="9" t="s">
        <v>17960</v>
      </c>
      <c r="G13444" s="9" t="s">
        <v>32851</v>
      </c>
      <c r="H13444" s="9" t="s">
        <v>10435</v>
      </c>
      <c r="I13444" s="9" t="s">
        <v>41706</v>
      </c>
      <c r="J13444" s="9" t="s">
        <v>40591</v>
      </c>
      <c r="K13444" s="9" t="s">
        <v>33</v>
      </c>
    </row>
    <row r="13445" spans="1:11" x14ac:dyDescent="0.35">
      <c r="A13445" s="9">
        <v>13444</v>
      </c>
      <c r="B13445" s="9" t="str">
        <f t="shared" si="210"/>
        <v>Parkia pen</v>
      </c>
      <c r="C13445" s="9" t="e" cm="1">
        <f t="array" aca="1" ref="C13445" ca="1">LEFT(K13445,$C$19743)&amp;"-"&amp;RIGHT(SUBSTITUTE(SUBSTITUTE(TiraAcento(E13445),"-","")," ",""),$C$19744)</f>
        <v>#NAME?</v>
      </c>
      <c r="D13445" s="9" t="s">
        <v>10435</v>
      </c>
      <c r="E13445" s="9" t="s">
        <v>10670</v>
      </c>
      <c r="F13445" s="9" t="s">
        <v>17960</v>
      </c>
      <c r="G13445" s="9" t="s">
        <v>32852</v>
      </c>
      <c r="H13445" s="9" t="s">
        <v>10435</v>
      </c>
      <c r="I13445" s="9" t="s">
        <v>41706</v>
      </c>
      <c r="J13445" s="9" t="s">
        <v>40591</v>
      </c>
      <c r="K13445" s="9" t="s">
        <v>10670</v>
      </c>
    </row>
    <row r="13446" spans="1:11" x14ac:dyDescent="0.35">
      <c r="A13446" s="9">
        <v>13445</v>
      </c>
      <c r="B13446" s="9" t="str">
        <f t="shared" si="210"/>
        <v>Parkia pen</v>
      </c>
      <c r="C13446" s="9" t="e" cm="1">
        <f t="array" aca="1" ref="C13446" ca="1">LEFT(K13446,$C$19743)&amp;"-"&amp;RIGHT(SUBSTITUTE(SUBSTITUTE(TiraAcento(E13446),"-","")," ",""),$C$19744)</f>
        <v>#NAME?</v>
      </c>
      <c r="D13446" s="9" t="s">
        <v>10435</v>
      </c>
      <c r="E13446" s="9" t="s">
        <v>10671</v>
      </c>
      <c r="F13446" s="9" t="s">
        <v>17960</v>
      </c>
      <c r="G13446" s="9" t="s">
        <v>32853</v>
      </c>
      <c r="H13446" s="9" t="s">
        <v>10435</v>
      </c>
      <c r="I13446" s="9" t="s">
        <v>41706</v>
      </c>
      <c r="J13446" s="9" t="s">
        <v>40591</v>
      </c>
      <c r="K13446" s="9" t="s">
        <v>10671</v>
      </c>
    </row>
    <row r="13447" spans="1:11" x14ac:dyDescent="0.35">
      <c r="A13447" s="9">
        <v>13446</v>
      </c>
      <c r="B13447" s="9" t="str">
        <f t="shared" si="210"/>
        <v>Parkia pen</v>
      </c>
      <c r="C13447" s="9" t="e" cm="1">
        <f t="array" aca="1" ref="C13447" ca="1">LEFT(K13447,$C$19743)&amp;"-"&amp;RIGHT(SUBSTITUTE(SUBSTITUTE(TiraAcento(E13447),"-","")," ",""),$C$19744)</f>
        <v>#NAME?</v>
      </c>
      <c r="D13447" s="9" t="s">
        <v>10435</v>
      </c>
      <c r="E13447" s="9" t="s">
        <v>10672</v>
      </c>
      <c r="F13447" s="9" t="s">
        <v>17960</v>
      </c>
      <c r="G13447" s="9" t="s">
        <v>32854</v>
      </c>
      <c r="H13447" s="9" t="s">
        <v>10435</v>
      </c>
      <c r="I13447" s="9" t="s">
        <v>41706</v>
      </c>
      <c r="J13447" s="9" t="s">
        <v>40591</v>
      </c>
      <c r="K13447" s="9" t="s">
        <v>10672</v>
      </c>
    </row>
    <row r="13448" spans="1:11" x14ac:dyDescent="0.35">
      <c r="A13448" s="9">
        <v>13447</v>
      </c>
      <c r="B13448" s="9" t="str">
        <f t="shared" si="210"/>
        <v>Parkia pen</v>
      </c>
      <c r="C13448" s="9" t="e" cm="1">
        <f t="array" aca="1" ref="C13448" ca="1">LEFT(K13448,$C$19743)&amp;"-"&amp;RIGHT(SUBSTITUTE(SUBSTITUTE(TiraAcento(E13448),"-","")," ",""),$C$19744)</f>
        <v>#NAME?</v>
      </c>
      <c r="D13448" s="9" t="s">
        <v>10435</v>
      </c>
      <c r="E13448" s="9" t="s">
        <v>10673</v>
      </c>
      <c r="F13448" s="9" t="s">
        <v>17960</v>
      </c>
      <c r="G13448" s="9" t="s">
        <v>32855</v>
      </c>
      <c r="H13448" s="9" t="s">
        <v>10435</v>
      </c>
      <c r="I13448" s="9" t="s">
        <v>41706</v>
      </c>
      <c r="J13448" s="9" t="s">
        <v>40591</v>
      </c>
      <c r="K13448" s="9" t="s">
        <v>10673</v>
      </c>
    </row>
    <row r="13449" spans="1:11" x14ac:dyDescent="0.35">
      <c r="A13449" s="9">
        <v>13448</v>
      </c>
      <c r="B13449" s="9" t="str">
        <f t="shared" si="210"/>
        <v>Parkia pen</v>
      </c>
      <c r="C13449" s="9" t="e" cm="1">
        <f t="array" aca="1" ref="C13449" ca="1">LEFT(K13449,$C$19743)&amp;"-"&amp;RIGHT(SUBSTITUTE(SUBSTITUTE(TiraAcento(E13449),"-","")," ",""),$C$19744)</f>
        <v>#NAME?</v>
      </c>
      <c r="D13449" s="9" t="s">
        <v>10435</v>
      </c>
      <c r="E13449" s="9" t="s">
        <v>10665</v>
      </c>
      <c r="F13449" s="9" t="s">
        <v>17960</v>
      </c>
      <c r="G13449" s="9" t="s">
        <v>32856</v>
      </c>
      <c r="H13449" s="9" t="s">
        <v>10435</v>
      </c>
      <c r="I13449" s="9" t="s">
        <v>41706</v>
      </c>
      <c r="J13449" s="9" t="s">
        <v>40591</v>
      </c>
      <c r="K13449" s="9" t="s">
        <v>10665</v>
      </c>
    </row>
    <row r="13450" spans="1:11" x14ac:dyDescent="0.35">
      <c r="A13450" s="9">
        <v>13449</v>
      </c>
      <c r="B13450" s="9" t="str">
        <f t="shared" si="210"/>
        <v>Parkia pen</v>
      </c>
      <c r="C13450" s="9" t="e" cm="1">
        <f t="array" aca="1" ref="C13450" ca="1">LEFT(K13450,$C$19743)&amp;"-"&amp;RIGHT(SUBSTITUTE(SUBSTITUTE(TiraAcento(E13450),"-","")," ",""),$C$19744)</f>
        <v>#NAME?</v>
      </c>
      <c r="D13450" s="9" t="s">
        <v>10435</v>
      </c>
      <c r="E13450" s="9" t="s">
        <v>420</v>
      </c>
      <c r="F13450" s="9" t="s">
        <v>17960</v>
      </c>
      <c r="G13450" s="9" t="s">
        <v>32857</v>
      </c>
      <c r="H13450" s="9" t="s">
        <v>10435</v>
      </c>
      <c r="I13450" s="9" t="s">
        <v>41706</v>
      </c>
      <c r="J13450" s="9" t="s">
        <v>40591</v>
      </c>
      <c r="K13450" s="9" t="s">
        <v>420</v>
      </c>
    </row>
    <row r="13451" spans="1:11" x14ac:dyDescent="0.35">
      <c r="A13451" s="9">
        <v>13450</v>
      </c>
      <c r="B13451" s="9" t="str">
        <f t="shared" si="210"/>
        <v>Parkia pen</v>
      </c>
      <c r="C13451" s="9" t="e" cm="1">
        <f t="array" aca="1" ref="C13451" ca="1">LEFT(K13451,$C$19743)&amp;"-"&amp;RIGHT(SUBSTITUTE(SUBSTITUTE(TiraAcento(E13451),"-","")," ",""),$C$19744)</f>
        <v>#NAME?</v>
      </c>
      <c r="D13451" s="9" t="s">
        <v>10435</v>
      </c>
      <c r="E13451" s="9" t="s">
        <v>709</v>
      </c>
      <c r="F13451" s="9" t="s">
        <v>17960</v>
      </c>
      <c r="G13451" s="9" t="s">
        <v>32858</v>
      </c>
      <c r="H13451" s="9" t="s">
        <v>10435</v>
      </c>
      <c r="I13451" s="9" t="s">
        <v>41706</v>
      </c>
      <c r="J13451" s="9" t="s">
        <v>40591</v>
      </c>
      <c r="K13451" s="9" t="s">
        <v>709</v>
      </c>
    </row>
    <row r="13452" spans="1:11" x14ac:dyDescent="0.35">
      <c r="A13452" s="9">
        <v>13451</v>
      </c>
      <c r="B13452" s="9" t="str">
        <f t="shared" si="210"/>
        <v>Parkia pen</v>
      </c>
      <c r="C13452" s="9" t="e" cm="1">
        <f t="array" aca="1" ref="C13452" ca="1">LEFT(K13452,$C$19743)&amp;"-"&amp;RIGHT(SUBSTITUTE(SUBSTITUTE(TiraAcento(E13452),"-","")," ",""),$C$19744)</f>
        <v>#NAME?</v>
      </c>
      <c r="D13452" s="9" t="s">
        <v>10435</v>
      </c>
      <c r="E13452" s="9" t="s">
        <v>10473</v>
      </c>
      <c r="F13452" s="9" t="s">
        <v>17960</v>
      </c>
      <c r="G13452" s="9" t="s">
        <v>32859</v>
      </c>
      <c r="H13452" s="9" t="s">
        <v>10435</v>
      </c>
      <c r="I13452" s="9" t="s">
        <v>41706</v>
      </c>
      <c r="J13452" s="9" t="s">
        <v>40591</v>
      </c>
      <c r="K13452" s="9" t="s">
        <v>47477</v>
      </c>
    </row>
    <row r="13453" spans="1:11" x14ac:dyDescent="0.35">
      <c r="A13453" s="9">
        <v>13452</v>
      </c>
      <c r="B13453" s="9" t="str">
        <f t="shared" si="210"/>
        <v>Parkia pen</v>
      </c>
      <c r="C13453" s="9" t="e" cm="1">
        <f t="array" aca="1" ref="C13453" ca="1">LEFT(K13453,$C$19743)&amp;"-"&amp;RIGHT(SUBSTITUTE(SUBSTITUTE(TiraAcento(E13453),"-","")," ",""),$C$19744)</f>
        <v>#NAME?</v>
      </c>
      <c r="D13453" s="9" t="s">
        <v>10435</v>
      </c>
      <c r="E13453" s="9" t="s">
        <v>10637</v>
      </c>
      <c r="F13453" s="9" t="s">
        <v>17960</v>
      </c>
      <c r="G13453" s="9" t="s">
        <v>32860</v>
      </c>
      <c r="H13453" s="9" t="s">
        <v>10435</v>
      </c>
      <c r="I13453" s="9" t="s">
        <v>41706</v>
      </c>
      <c r="J13453" s="9" t="s">
        <v>40591</v>
      </c>
      <c r="K13453" s="9" t="s">
        <v>47547</v>
      </c>
    </row>
    <row r="13454" spans="1:11" x14ac:dyDescent="0.35">
      <c r="A13454" s="9">
        <v>13453</v>
      </c>
      <c r="B13454" s="9" t="str">
        <f t="shared" si="210"/>
        <v>Peltogyne con</v>
      </c>
      <c r="C13454" s="9" t="e" cm="1">
        <f t="array" aca="1" ref="C13454" ca="1">LEFT(K13454,$C$19743)&amp;"-"&amp;RIGHT(SUBSTITUTE(SUBSTITUTE(TiraAcento(E13454),"-","")," ",""),$C$19744)</f>
        <v>#NAME?</v>
      </c>
      <c r="D13454" s="9" t="s">
        <v>10273</v>
      </c>
      <c r="E13454" s="9" t="s">
        <v>5</v>
      </c>
      <c r="F13454" s="9" t="s">
        <v>17892</v>
      </c>
      <c r="G13454" s="9" t="s">
        <v>32861</v>
      </c>
      <c r="H13454" s="9" t="s">
        <v>10273</v>
      </c>
      <c r="I13454" s="9" t="s">
        <v>41660</v>
      </c>
      <c r="J13454" s="9" t="s">
        <v>40068</v>
      </c>
      <c r="K13454" s="9" t="s">
        <v>42541</v>
      </c>
    </row>
    <row r="13455" spans="1:11" x14ac:dyDescent="0.35">
      <c r="A13455" s="9">
        <v>13454</v>
      </c>
      <c r="B13455" s="9" t="str">
        <f t="shared" si="210"/>
        <v>Peltogyne con</v>
      </c>
      <c r="C13455" s="9" t="e" cm="1">
        <f t="array" aca="1" ref="C13455" ca="1">LEFT(K13455,$C$19743)&amp;"-"&amp;RIGHT(SUBSTITUTE(SUBSTITUTE(TiraAcento(E13455),"-","")," ",""),$C$19744)</f>
        <v>#NAME?</v>
      </c>
      <c r="D13455" s="9" t="s">
        <v>10273</v>
      </c>
      <c r="E13455" s="9" t="s">
        <v>8174</v>
      </c>
      <c r="F13455" s="9" t="s">
        <v>17892</v>
      </c>
      <c r="G13455" s="9" t="s">
        <v>32862</v>
      </c>
      <c r="H13455" s="9" t="s">
        <v>10273</v>
      </c>
      <c r="I13455" s="9" t="s">
        <v>41660</v>
      </c>
      <c r="J13455" s="9" t="s">
        <v>40068</v>
      </c>
      <c r="K13455" s="9" t="s">
        <v>46429</v>
      </c>
    </row>
    <row r="13456" spans="1:11" x14ac:dyDescent="0.35">
      <c r="A13456" s="9">
        <v>13455</v>
      </c>
      <c r="B13456" s="9" t="str">
        <f t="shared" si="210"/>
        <v>Peltogyne con</v>
      </c>
      <c r="C13456" s="9" t="e" cm="1">
        <f t="array" aca="1" ref="C13456" ca="1">LEFT(K13456,$C$19743)&amp;"-"&amp;RIGHT(SUBSTITUTE(SUBSTITUTE(TiraAcento(E13456),"-","")," ",""),$C$19744)</f>
        <v>#NAME?</v>
      </c>
      <c r="D13456" s="9" t="s">
        <v>10273</v>
      </c>
      <c r="E13456" s="9" t="s">
        <v>828</v>
      </c>
      <c r="F13456" s="9" t="s">
        <v>17892</v>
      </c>
      <c r="G13456" s="9" t="s">
        <v>32863</v>
      </c>
      <c r="H13456" s="9" t="s">
        <v>10273</v>
      </c>
      <c r="I13456" s="9" t="s">
        <v>41660</v>
      </c>
      <c r="J13456" s="9" t="s">
        <v>40068</v>
      </c>
      <c r="K13456" s="9" t="s">
        <v>828</v>
      </c>
    </row>
    <row r="13457" spans="1:11" x14ac:dyDescent="0.35">
      <c r="A13457" s="9">
        <v>13456</v>
      </c>
      <c r="B13457" s="9" t="str">
        <f t="shared" si="210"/>
        <v>Peltogyne con</v>
      </c>
      <c r="C13457" s="9" t="e" cm="1">
        <f t="array" aca="1" ref="C13457" ca="1">LEFT(K13457,$C$19743)&amp;"-"&amp;RIGHT(SUBSTITUTE(SUBSTITUTE(TiraAcento(E13457),"-","")," ",""),$C$19744)</f>
        <v>#NAME?</v>
      </c>
      <c r="D13457" s="9" t="s">
        <v>10273</v>
      </c>
      <c r="E13457" s="9" t="s">
        <v>6918</v>
      </c>
      <c r="F13457" s="9" t="s">
        <v>17892</v>
      </c>
      <c r="G13457" s="9" t="s">
        <v>32864</v>
      </c>
      <c r="H13457" s="9" t="s">
        <v>10273</v>
      </c>
      <c r="I13457" s="9" t="s">
        <v>41660</v>
      </c>
      <c r="J13457" s="9" t="s">
        <v>40068</v>
      </c>
      <c r="K13457" s="9" t="s">
        <v>45848</v>
      </c>
    </row>
    <row r="13458" spans="1:11" x14ac:dyDescent="0.35">
      <c r="A13458" s="9">
        <v>13457</v>
      </c>
      <c r="B13458" s="9" t="str">
        <f t="shared" si="210"/>
        <v>Ocotea por</v>
      </c>
      <c r="C13458" s="9" t="e" cm="1">
        <f t="array" aca="1" ref="C13458" ca="1">LEFT(K13458,$C$19743)&amp;"-"&amp;RIGHT(SUBSTITUTE(SUBSTITUTE(TiraAcento(E13458),"-","")," ",""),$C$19744)</f>
        <v>#NAME?</v>
      </c>
      <c r="D13458" s="9" t="s">
        <v>9330</v>
      </c>
      <c r="E13458" s="9" t="s">
        <v>10674</v>
      </c>
      <c r="F13458" s="9" t="s">
        <v>17524</v>
      </c>
      <c r="G13458" s="9" t="s">
        <v>32865</v>
      </c>
      <c r="H13458" s="9" t="s">
        <v>9330</v>
      </c>
      <c r="I13458" s="9" t="s">
        <v>41441</v>
      </c>
      <c r="J13458" s="9" t="s">
        <v>41458</v>
      </c>
      <c r="K13458" s="9" t="s">
        <v>47573</v>
      </c>
    </row>
    <row r="13459" spans="1:11" x14ac:dyDescent="0.35">
      <c r="A13459" s="9">
        <v>13458</v>
      </c>
      <c r="B13459" s="9" t="str">
        <f t="shared" si="210"/>
        <v>Ocotea por</v>
      </c>
      <c r="C13459" s="9" t="e" cm="1">
        <f t="array" aca="1" ref="C13459" ca="1">LEFT(K13459,$C$19743)&amp;"-"&amp;RIGHT(SUBSTITUTE(SUBSTITUTE(TiraAcento(E13459),"-","")," ",""),$C$19744)</f>
        <v>#NAME?</v>
      </c>
      <c r="D13459" s="9" t="s">
        <v>9330</v>
      </c>
      <c r="E13459" s="9" t="s">
        <v>10675</v>
      </c>
      <c r="F13459" s="9" t="s">
        <v>17524</v>
      </c>
      <c r="G13459" s="9" t="s">
        <v>32866</v>
      </c>
      <c r="H13459" s="9" t="s">
        <v>9330</v>
      </c>
      <c r="I13459" s="9" t="s">
        <v>41441</v>
      </c>
      <c r="J13459" s="9" t="s">
        <v>41458</v>
      </c>
      <c r="K13459" s="9" t="s">
        <v>47574</v>
      </c>
    </row>
    <row r="13460" spans="1:11" x14ac:dyDescent="0.35">
      <c r="A13460" s="9">
        <v>13459</v>
      </c>
      <c r="B13460" s="9" t="str">
        <f t="shared" si="210"/>
        <v>Ocotea pre</v>
      </c>
      <c r="C13460" s="9" t="e" cm="1">
        <f t="array" aca="1" ref="C13460" ca="1">LEFT(K13460,$C$19743)&amp;"-"&amp;RIGHT(SUBSTITUTE(SUBSTITUTE(TiraAcento(E13460),"-","")," ",""),$C$19744)</f>
        <v>#NAME?</v>
      </c>
      <c r="D13460" s="9" t="s">
        <v>10676</v>
      </c>
      <c r="E13460" s="9" t="s">
        <v>66</v>
      </c>
      <c r="F13460" s="9" t="s">
        <v>18012</v>
      </c>
      <c r="G13460" s="9" t="s">
        <v>32867</v>
      </c>
      <c r="H13460" s="9" t="s">
        <v>10676</v>
      </c>
      <c r="I13460" s="9" t="s">
        <v>41441</v>
      </c>
      <c r="J13460" s="9" t="s">
        <v>41740</v>
      </c>
      <c r="K13460" s="9" t="s">
        <v>66</v>
      </c>
    </row>
    <row r="13461" spans="1:11" x14ac:dyDescent="0.35">
      <c r="A13461" s="9">
        <v>13460</v>
      </c>
      <c r="B13461" s="9" t="str">
        <f t="shared" si="210"/>
        <v>Ocotea pre</v>
      </c>
      <c r="C13461" s="9" t="e" cm="1">
        <f t="array" aca="1" ref="C13461" ca="1">LEFT(K13461,$C$19743)&amp;"-"&amp;RIGHT(SUBSTITUTE(SUBSTITUTE(TiraAcento(E13461),"-","")," ",""),$C$19744)</f>
        <v>#NAME?</v>
      </c>
      <c r="D13461" s="9" t="s">
        <v>10676</v>
      </c>
      <c r="E13461" s="9" t="s">
        <v>1059</v>
      </c>
      <c r="F13461" s="9" t="s">
        <v>18012</v>
      </c>
      <c r="G13461" s="9" t="s">
        <v>32868</v>
      </c>
      <c r="H13461" s="9" t="s">
        <v>10676</v>
      </c>
      <c r="I13461" s="9" t="s">
        <v>41441</v>
      </c>
      <c r="J13461" s="9" t="s">
        <v>41740</v>
      </c>
      <c r="K13461" s="9" t="s">
        <v>1059</v>
      </c>
    </row>
    <row r="13462" spans="1:11" x14ac:dyDescent="0.35">
      <c r="A13462" s="9">
        <v>13461</v>
      </c>
      <c r="B13462" s="9" t="str">
        <f t="shared" si="210"/>
        <v>Ocotea pre</v>
      </c>
      <c r="C13462" s="9" t="e" cm="1">
        <f t="array" aca="1" ref="C13462" ca="1">LEFT(K13462,$C$19743)&amp;"-"&amp;RIGHT(SUBSTITUTE(SUBSTITUTE(TiraAcento(E13462),"-","")," ",""),$C$19744)</f>
        <v>#NAME?</v>
      </c>
      <c r="D13462" s="9" t="s">
        <v>10677</v>
      </c>
      <c r="E13462" s="9"/>
      <c r="F13462" s="9" t="s">
        <v>18012</v>
      </c>
      <c r="G13462" s="9" t="s">
        <v>32869</v>
      </c>
      <c r="H13462" s="9" t="s">
        <v>10677</v>
      </c>
      <c r="I13462" s="9" t="s">
        <v>41441</v>
      </c>
      <c r="J13462" s="9" t="s">
        <v>41740</v>
      </c>
      <c r="K13462" s="9" t="s">
        <v>42568</v>
      </c>
    </row>
    <row r="13463" spans="1:11" x14ac:dyDescent="0.35">
      <c r="A13463" s="9">
        <v>13462</v>
      </c>
      <c r="B13463" s="9" t="str">
        <f t="shared" si="210"/>
        <v>Ocotea pro</v>
      </c>
      <c r="C13463" s="9" t="e" cm="1">
        <f t="array" aca="1" ref="C13463" ca="1">LEFT(K13463,$C$19743)&amp;"-"&amp;RIGHT(SUBSTITUTE(SUBSTITUTE(TiraAcento(E13463),"-","")," ",""),$C$19744)</f>
        <v>#NAME?</v>
      </c>
      <c r="D13463" s="9" t="s">
        <v>10678</v>
      </c>
      <c r="E13463" s="9" t="s">
        <v>66</v>
      </c>
      <c r="F13463" s="9" t="s">
        <v>18013</v>
      </c>
      <c r="G13463" s="9" t="s">
        <v>32870</v>
      </c>
      <c r="H13463" s="9" t="s">
        <v>10678</v>
      </c>
      <c r="I13463" s="9" t="s">
        <v>41441</v>
      </c>
      <c r="J13463" s="9" t="s">
        <v>41741</v>
      </c>
      <c r="K13463" s="9" t="s">
        <v>66</v>
      </c>
    </row>
    <row r="13464" spans="1:11" x14ac:dyDescent="0.35">
      <c r="A13464" s="9">
        <v>13463</v>
      </c>
      <c r="B13464" s="9" t="str">
        <f t="shared" si="210"/>
        <v>Ocotea pro</v>
      </c>
      <c r="C13464" s="9" t="e" cm="1">
        <f t="array" aca="1" ref="C13464" ca="1">LEFT(K13464,$C$19743)&amp;"-"&amp;RIGHT(SUBSTITUTE(SUBSTITUTE(TiraAcento(E13464),"-","")," ",""),$C$19744)</f>
        <v>#NAME?</v>
      </c>
      <c r="D13464" s="9" t="s">
        <v>10678</v>
      </c>
      <c r="E13464" s="9" t="s">
        <v>9763</v>
      </c>
      <c r="F13464" s="9" t="s">
        <v>18013</v>
      </c>
      <c r="G13464" s="9" t="s">
        <v>32871</v>
      </c>
      <c r="H13464" s="9" t="s">
        <v>10678</v>
      </c>
      <c r="I13464" s="9" t="s">
        <v>41441</v>
      </c>
      <c r="J13464" s="9" t="s">
        <v>41741</v>
      </c>
      <c r="K13464" s="9" t="s">
        <v>47204</v>
      </c>
    </row>
    <row r="13465" spans="1:11" x14ac:dyDescent="0.35">
      <c r="A13465" s="9">
        <v>13464</v>
      </c>
      <c r="B13465" s="9" t="str">
        <f t="shared" si="210"/>
        <v>Ocotea pub</v>
      </c>
      <c r="C13465" s="9" t="e" cm="1">
        <f t="array" aca="1" ref="C13465" ca="1">LEFT(K13465,$C$19743)&amp;"-"&amp;RIGHT(SUBSTITUTE(SUBSTITUTE(TiraAcento(E13465),"-","")," ",""),$C$19744)</f>
        <v>#NAME?</v>
      </c>
      <c r="D13465" s="9" t="s">
        <v>10679</v>
      </c>
      <c r="E13465" s="9" t="s">
        <v>10680</v>
      </c>
      <c r="F13465" s="9" t="s">
        <v>18014</v>
      </c>
      <c r="G13465" s="9" t="s">
        <v>32872</v>
      </c>
      <c r="H13465" s="9" t="s">
        <v>10679</v>
      </c>
      <c r="I13465" s="9" t="s">
        <v>41441</v>
      </c>
      <c r="J13465" s="9" t="s">
        <v>41168</v>
      </c>
      <c r="K13465" s="9" t="s">
        <v>47575</v>
      </c>
    </row>
    <row r="13466" spans="1:11" x14ac:dyDescent="0.35">
      <c r="A13466" s="9">
        <v>13465</v>
      </c>
      <c r="B13466" s="9" t="str">
        <f t="shared" si="210"/>
        <v>Ocotea pub</v>
      </c>
      <c r="C13466" s="9" t="e" cm="1">
        <f t="array" aca="1" ref="C13466" ca="1">LEFT(K13466,$C$19743)&amp;"-"&amp;RIGHT(SUBSTITUTE(SUBSTITUTE(TiraAcento(E13466),"-","")," ",""),$C$19744)</f>
        <v>#NAME?</v>
      </c>
      <c r="D13466" s="9" t="s">
        <v>10679</v>
      </c>
      <c r="E13466" s="9" t="s">
        <v>1063</v>
      </c>
      <c r="F13466" s="9" t="s">
        <v>18014</v>
      </c>
      <c r="G13466" s="9" t="s">
        <v>32873</v>
      </c>
      <c r="H13466" s="9" t="s">
        <v>10679</v>
      </c>
      <c r="I13466" s="9" t="s">
        <v>41441</v>
      </c>
      <c r="J13466" s="9" t="s">
        <v>41168</v>
      </c>
      <c r="K13466" s="9" t="s">
        <v>43070</v>
      </c>
    </row>
    <row r="13467" spans="1:11" x14ac:dyDescent="0.35">
      <c r="A13467" s="9">
        <v>13466</v>
      </c>
      <c r="B13467" s="9" t="str">
        <f t="shared" si="210"/>
        <v>Ocotea pub</v>
      </c>
      <c r="C13467" s="9" t="e" cm="1">
        <f t="array" aca="1" ref="C13467" ca="1">LEFT(K13467,$C$19743)&amp;"-"&amp;RIGHT(SUBSTITUTE(SUBSTITUTE(TiraAcento(E13467),"-","")," ",""),$C$19744)</f>
        <v>#NAME?</v>
      </c>
      <c r="D13467" s="9" t="s">
        <v>10679</v>
      </c>
      <c r="E13467" s="9" t="s">
        <v>10681</v>
      </c>
      <c r="F13467" s="9" t="s">
        <v>18014</v>
      </c>
      <c r="G13467" s="9" t="s">
        <v>32874</v>
      </c>
      <c r="H13467" s="9" t="s">
        <v>10679</v>
      </c>
      <c r="I13467" s="9" t="s">
        <v>41441</v>
      </c>
      <c r="J13467" s="9" t="s">
        <v>41168</v>
      </c>
      <c r="K13467" s="9" t="s">
        <v>47576</v>
      </c>
    </row>
    <row r="13468" spans="1:11" x14ac:dyDescent="0.35">
      <c r="A13468" s="9">
        <v>13467</v>
      </c>
      <c r="B13468" s="9" t="str">
        <f t="shared" si="210"/>
        <v>Ocotea pub</v>
      </c>
      <c r="C13468" s="9" t="e" cm="1">
        <f t="array" aca="1" ref="C13468" ca="1">LEFT(K13468,$C$19743)&amp;"-"&amp;RIGHT(SUBSTITUTE(SUBSTITUTE(TiraAcento(E13468),"-","")," ",""),$C$19744)</f>
        <v>#NAME?</v>
      </c>
      <c r="D13468" s="9" t="s">
        <v>10679</v>
      </c>
      <c r="E13468" s="9" t="s">
        <v>4024</v>
      </c>
      <c r="F13468" s="9" t="s">
        <v>18014</v>
      </c>
      <c r="G13468" s="9" t="s">
        <v>32875</v>
      </c>
      <c r="H13468" s="9" t="s">
        <v>10679</v>
      </c>
      <c r="I13468" s="9" t="s">
        <v>41441</v>
      </c>
      <c r="J13468" s="9" t="s">
        <v>41168</v>
      </c>
      <c r="K13468" s="9" t="s">
        <v>44549</v>
      </c>
    </row>
    <row r="13469" spans="1:11" x14ac:dyDescent="0.35">
      <c r="A13469" s="9">
        <v>13468</v>
      </c>
      <c r="B13469" s="9" t="str">
        <f t="shared" si="210"/>
        <v>Ocotea pub</v>
      </c>
      <c r="C13469" s="9" t="e" cm="1">
        <f t="array" aca="1" ref="C13469" ca="1">LEFT(K13469,$C$19743)&amp;"-"&amp;RIGHT(SUBSTITUTE(SUBSTITUTE(TiraAcento(E13469),"-","")," ",""),$C$19744)</f>
        <v>#NAME?</v>
      </c>
      <c r="D13469" s="9" t="s">
        <v>10679</v>
      </c>
      <c r="E13469" s="9" t="s">
        <v>10132</v>
      </c>
      <c r="F13469" s="9" t="s">
        <v>18014</v>
      </c>
      <c r="G13469" s="9" t="s">
        <v>32876</v>
      </c>
      <c r="H13469" s="9" t="s">
        <v>10679</v>
      </c>
      <c r="I13469" s="9" t="s">
        <v>41441</v>
      </c>
      <c r="J13469" s="9" t="s">
        <v>41168</v>
      </c>
      <c r="K13469" s="9" t="s">
        <v>47350</v>
      </c>
    </row>
    <row r="13470" spans="1:11" x14ac:dyDescent="0.35">
      <c r="A13470" s="9">
        <v>13469</v>
      </c>
      <c r="B13470" s="9" t="str">
        <f t="shared" si="210"/>
        <v>Ocotea pub</v>
      </c>
      <c r="C13470" s="9" t="e" cm="1">
        <f t="array" aca="1" ref="C13470" ca="1">LEFT(K13470,$C$19743)&amp;"-"&amp;RIGHT(SUBSTITUTE(SUBSTITUTE(TiraAcento(E13470),"-","")," ",""),$C$19744)</f>
        <v>#NAME?</v>
      </c>
      <c r="D13470" s="9" t="s">
        <v>10679</v>
      </c>
      <c r="E13470" s="9" t="s">
        <v>10682</v>
      </c>
      <c r="F13470" s="9" t="s">
        <v>18014</v>
      </c>
      <c r="G13470" s="9" t="s">
        <v>32877</v>
      </c>
      <c r="H13470" s="9" t="s">
        <v>10679</v>
      </c>
      <c r="I13470" s="9" t="s">
        <v>41441</v>
      </c>
      <c r="J13470" s="9" t="s">
        <v>41168</v>
      </c>
      <c r="K13470" s="9" t="s">
        <v>47577</v>
      </c>
    </row>
    <row r="13471" spans="1:11" x14ac:dyDescent="0.35">
      <c r="A13471" s="9">
        <v>13470</v>
      </c>
      <c r="B13471" s="9" t="str">
        <f t="shared" si="210"/>
        <v>Ocotea pub</v>
      </c>
      <c r="C13471" s="9" t="e" cm="1">
        <f t="array" aca="1" ref="C13471" ca="1">LEFT(K13471,$C$19743)&amp;"-"&amp;RIGHT(SUBSTITUTE(SUBSTITUTE(TiraAcento(E13471),"-","")," ",""),$C$19744)</f>
        <v>#NAME?</v>
      </c>
      <c r="D13471" s="9" t="s">
        <v>10679</v>
      </c>
      <c r="E13471" s="9" t="s">
        <v>9357</v>
      </c>
      <c r="F13471" s="9" t="s">
        <v>18014</v>
      </c>
      <c r="G13471" s="9" t="s">
        <v>32878</v>
      </c>
      <c r="H13471" s="9" t="s">
        <v>10679</v>
      </c>
      <c r="I13471" s="9" t="s">
        <v>41441</v>
      </c>
      <c r="J13471" s="9" t="s">
        <v>41168</v>
      </c>
      <c r="K13471" s="9" t="s">
        <v>47014</v>
      </c>
    </row>
    <row r="13472" spans="1:11" x14ac:dyDescent="0.35">
      <c r="A13472" s="9">
        <v>13471</v>
      </c>
      <c r="B13472" s="9" t="str">
        <f t="shared" si="210"/>
        <v>Ocotea pub</v>
      </c>
      <c r="C13472" s="9" t="e" cm="1">
        <f t="array" aca="1" ref="C13472" ca="1">LEFT(K13472,$C$19743)&amp;"-"&amp;RIGHT(SUBSTITUTE(SUBSTITUTE(TiraAcento(E13472),"-","")," ",""),$C$19744)</f>
        <v>#NAME?</v>
      </c>
      <c r="D13472" s="9" t="s">
        <v>10679</v>
      </c>
      <c r="E13472" s="9" t="s">
        <v>9413</v>
      </c>
      <c r="F13472" s="9" t="s">
        <v>18014</v>
      </c>
      <c r="G13472" s="9" t="s">
        <v>32879</v>
      </c>
      <c r="H13472" s="9" t="s">
        <v>10679</v>
      </c>
      <c r="I13472" s="9" t="s">
        <v>41441</v>
      </c>
      <c r="J13472" s="9" t="s">
        <v>41168</v>
      </c>
      <c r="K13472" s="9" t="s">
        <v>47054</v>
      </c>
    </row>
    <row r="13473" spans="1:11" x14ac:dyDescent="0.35">
      <c r="A13473" s="9">
        <v>13472</v>
      </c>
      <c r="B13473" s="9" t="str">
        <f t="shared" si="210"/>
        <v>Ocotea pub</v>
      </c>
      <c r="C13473" s="9" t="e" cm="1">
        <f t="array" aca="1" ref="C13473" ca="1">LEFT(K13473,$C$19743)&amp;"-"&amp;RIGHT(SUBSTITUTE(SUBSTITUTE(TiraAcento(E13473),"-","")," ",""),$C$19744)</f>
        <v>#NAME?</v>
      </c>
      <c r="D13473" s="9" t="s">
        <v>10679</v>
      </c>
      <c r="E13473" s="9" t="s">
        <v>4613</v>
      </c>
      <c r="F13473" s="9" t="s">
        <v>18014</v>
      </c>
      <c r="G13473" s="9" t="s">
        <v>32880</v>
      </c>
      <c r="H13473" s="9" t="s">
        <v>10679</v>
      </c>
      <c r="I13473" s="9" t="s">
        <v>41441</v>
      </c>
      <c r="J13473" s="9" t="s">
        <v>41168</v>
      </c>
      <c r="K13473" s="9" t="s">
        <v>44866</v>
      </c>
    </row>
    <row r="13474" spans="1:11" x14ac:dyDescent="0.35">
      <c r="A13474" s="9">
        <v>13473</v>
      </c>
      <c r="B13474" s="9" t="str">
        <f t="shared" si="210"/>
        <v>Ocotea pub</v>
      </c>
      <c r="C13474" s="9" t="e" cm="1">
        <f t="array" aca="1" ref="C13474" ca="1">LEFT(K13474,$C$19743)&amp;"-"&amp;RIGHT(SUBSTITUTE(SUBSTITUTE(TiraAcento(E13474),"-","")," ",""),$C$19744)</f>
        <v>#NAME?</v>
      </c>
      <c r="D13474" s="9" t="s">
        <v>10679</v>
      </c>
      <c r="E13474" s="9" t="s">
        <v>5155</v>
      </c>
      <c r="F13474" s="9" t="s">
        <v>18014</v>
      </c>
      <c r="G13474" s="9" t="s">
        <v>32881</v>
      </c>
      <c r="H13474" s="9" t="s">
        <v>10679</v>
      </c>
      <c r="I13474" s="9" t="s">
        <v>41441</v>
      </c>
      <c r="J13474" s="9" t="s">
        <v>41168</v>
      </c>
      <c r="K13474" s="9" t="s">
        <v>45120</v>
      </c>
    </row>
    <row r="13475" spans="1:11" x14ac:dyDescent="0.35">
      <c r="A13475" s="9">
        <v>13474</v>
      </c>
      <c r="B13475" s="9" t="str">
        <f t="shared" si="210"/>
        <v>Ocotea pub</v>
      </c>
      <c r="C13475" s="9" t="e" cm="1">
        <f t="array" aca="1" ref="C13475" ca="1">LEFT(K13475,$C$19743)&amp;"-"&amp;RIGHT(SUBSTITUTE(SUBSTITUTE(TiraAcento(E13475),"-","")," ",""),$C$19744)</f>
        <v>#NAME?</v>
      </c>
      <c r="D13475" s="9" t="s">
        <v>10679</v>
      </c>
      <c r="E13475" s="9" t="s">
        <v>10118</v>
      </c>
      <c r="F13475" s="9" t="s">
        <v>18014</v>
      </c>
      <c r="G13475" s="9" t="s">
        <v>32882</v>
      </c>
      <c r="H13475" s="9" t="s">
        <v>10679</v>
      </c>
      <c r="I13475" s="9" t="s">
        <v>41441</v>
      </c>
      <c r="J13475" s="9" t="s">
        <v>41168</v>
      </c>
      <c r="K13475" s="9" t="s">
        <v>47344</v>
      </c>
    </row>
    <row r="13476" spans="1:11" x14ac:dyDescent="0.35">
      <c r="A13476" s="9">
        <v>13475</v>
      </c>
      <c r="B13476" s="9" t="str">
        <f t="shared" si="210"/>
        <v>Ocotea pub</v>
      </c>
      <c r="C13476" s="9" t="e" cm="1">
        <f t="array" aca="1" ref="C13476" ca="1">LEFT(K13476,$C$19743)&amp;"-"&amp;RIGHT(SUBSTITUTE(SUBSTITUTE(TiraAcento(E13476),"-","")," ",""),$C$19744)</f>
        <v>#NAME?</v>
      </c>
      <c r="D13476" s="9" t="s">
        <v>10679</v>
      </c>
      <c r="E13476" s="9" t="s">
        <v>3309</v>
      </c>
      <c r="F13476" s="9" t="s">
        <v>18014</v>
      </c>
      <c r="G13476" s="9" t="s">
        <v>32883</v>
      </c>
      <c r="H13476" s="9" t="s">
        <v>10679</v>
      </c>
      <c r="I13476" s="9" t="s">
        <v>41441</v>
      </c>
      <c r="J13476" s="9" t="s">
        <v>41168</v>
      </c>
      <c r="K13476" s="9" t="s">
        <v>44213</v>
      </c>
    </row>
    <row r="13477" spans="1:11" x14ac:dyDescent="0.35">
      <c r="A13477" s="9">
        <v>13476</v>
      </c>
      <c r="B13477" s="9" t="str">
        <f t="shared" si="210"/>
        <v>Ocotea pub</v>
      </c>
      <c r="C13477" s="9" t="e" cm="1">
        <f t="array" aca="1" ref="C13477" ca="1">LEFT(K13477,$C$19743)&amp;"-"&amp;RIGHT(SUBSTITUTE(SUBSTITUTE(TiraAcento(E13477),"-","")," ",""),$C$19744)</f>
        <v>#NAME?</v>
      </c>
      <c r="D13477" s="9" t="s">
        <v>10679</v>
      </c>
      <c r="E13477" s="9" t="s">
        <v>10683</v>
      </c>
      <c r="F13477" s="9" t="s">
        <v>18014</v>
      </c>
      <c r="G13477" s="9" t="s">
        <v>32884</v>
      </c>
      <c r="H13477" s="9" t="s">
        <v>10679</v>
      </c>
      <c r="I13477" s="9" t="s">
        <v>41441</v>
      </c>
      <c r="J13477" s="9" t="s">
        <v>41168</v>
      </c>
      <c r="K13477" s="9" t="s">
        <v>47578</v>
      </c>
    </row>
    <row r="13478" spans="1:11" x14ac:dyDescent="0.35">
      <c r="A13478" s="9">
        <v>13477</v>
      </c>
      <c r="B13478" s="9" t="str">
        <f t="shared" si="210"/>
        <v>Ocotea pub</v>
      </c>
      <c r="C13478" s="9" t="e" cm="1">
        <f t="array" aca="1" ref="C13478" ca="1">LEFT(K13478,$C$19743)&amp;"-"&amp;RIGHT(SUBSTITUTE(SUBSTITUTE(TiraAcento(E13478),"-","")," ",""),$C$19744)</f>
        <v>#NAME?</v>
      </c>
      <c r="D13478" s="9" t="s">
        <v>10679</v>
      </c>
      <c r="E13478" s="9" t="s">
        <v>702</v>
      </c>
      <c r="F13478" s="9" t="s">
        <v>18014</v>
      </c>
      <c r="G13478" s="9" t="s">
        <v>32885</v>
      </c>
      <c r="H13478" s="9" t="s">
        <v>10679</v>
      </c>
      <c r="I13478" s="9" t="s">
        <v>41441</v>
      </c>
      <c r="J13478" s="9" t="s">
        <v>41168</v>
      </c>
      <c r="K13478" s="9" t="s">
        <v>42876</v>
      </c>
    </row>
    <row r="13479" spans="1:11" x14ac:dyDescent="0.35">
      <c r="A13479" s="9">
        <v>13478</v>
      </c>
      <c r="B13479" s="9" t="str">
        <f t="shared" si="210"/>
        <v>Ocotea pub</v>
      </c>
      <c r="C13479" s="9" t="e" cm="1">
        <f t="array" aca="1" ref="C13479" ca="1">LEFT(K13479,$C$19743)&amp;"-"&amp;RIGHT(SUBSTITUTE(SUBSTITUTE(TiraAcento(E13479),"-","")," ",""),$C$19744)</f>
        <v>#NAME?</v>
      </c>
      <c r="D13479" s="9" t="s">
        <v>10679</v>
      </c>
      <c r="E13479" s="9" t="s">
        <v>1092</v>
      </c>
      <c r="F13479" s="9" t="s">
        <v>18014</v>
      </c>
      <c r="G13479" s="9" t="s">
        <v>32886</v>
      </c>
      <c r="H13479" s="9" t="s">
        <v>10679</v>
      </c>
      <c r="I13479" s="9" t="s">
        <v>41441</v>
      </c>
      <c r="J13479" s="9" t="s">
        <v>41168</v>
      </c>
      <c r="K13479" s="9" t="s">
        <v>1092</v>
      </c>
    </row>
    <row r="13480" spans="1:11" x14ac:dyDescent="0.35">
      <c r="A13480" s="9">
        <v>13479</v>
      </c>
      <c r="B13480" s="9" t="str">
        <f t="shared" si="210"/>
        <v>Ocotea pub</v>
      </c>
      <c r="C13480" s="9" t="e" cm="1">
        <f t="array" aca="1" ref="C13480" ca="1">LEFT(K13480,$C$19743)&amp;"-"&amp;RIGHT(SUBSTITUTE(SUBSTITUTE(TiraAcento(E13480),"-","")," ",""),$C$19744)</f>
        <v>#NAME?</v>
      </c>
      <c r="D13480" s="9" t="s">
        <v>10679</v>
      </c>
      <c r="E13480" s="9" t="s">
        <v>10684</v>
      </c>
      <c r="F13480" s="9" t="s">
        <v>18014</v>
      </c>
      <c r="G13480" s="9" t="s">
        <v>32887</v>
      </c>
      <c r="H13480" s="9" t="s">
        <v>10679</v>
      </c>
      <c r="I13480" s="9" t="s">
        <v>41441</v>
      </c>
      <c r="J13480" s="9" t="s">
        <v>41168</v>
      </c>
      <c r="K13480" s="9" t="s">
        <v>47579</v>
      </c>
    </row>
    <row r="13481" spans="1:11" x14ac:dyDescent="0.35">
      <c r="A13481" s="9">
        <v>13480</v>
      </c>
      <c r="B13481" s="9" t="str">
        <f t="shared" si="210"/>
        <v>Ocotea pub</v>
      </c>
      <c r="C13481" s="9" t="e" cm="1">
        <f t="array" aca="1" ref="C13481" ca="1">LEFT(K13481,$C$19743)&amp;"-"&amp;RIGHT(SUBSTITUTE(SUBSTITUTE(TiraAcento(E13481),"-","")," ",""),$C$19744)</f>
        <v>#NAME?</v>
      </c>
      <c r="D13481" s="9" t="s">
        <v>10679</v>
      </c>
      <c r="E13481" s="9" t="s">
        <v>9360</v>
      </c>
      <c r="F13481" s="9" t="s">
        <v>18014</v>
      </c>
      <c r="G13481" s="9" t="s">
        <v>32888</v>
      </c>
      <c r="H13481" s="9" t="s">
        <v>10679</v>
      </c>
      <c r="I13481" s="9" t="s">
        <v>41441</v>
      </c>
      <c r="J13481" s="9" t="s">
        <v>41168</v>
      </c>
      <c r="K13481" s="9" t="s">
        <v>47017</v>
      </c>
    </row>
    <row r="13482" spans="1:11" x14ac:dyDescent="0.35">
      <c r="A13482" s="9">
        <v>13481</v>
      </c>
      <c r="B13482" s="9" t="str">
        <f t="shared" si="210"/>
        <v>Ocotea pub</v>
      </c>
      <c r="C13482" s="9" t="e" cm="1">
        <f t="array" aca="1" ref="C13482" ca="1">LEFT(K13482,$C$19743)&amp;"-"&amp;RIGHT(SUBSTITUTE(SUBSTITUTE(TiraAcento(E13482),"-","")," ",""),$C$19744)</f>
        <v>#NAME?</v>
      </c>
      <c r="D13482" s="9" t="s">
        <v>10679</v>
      </c>
      <c r="E13482" s="9" t="s">
        <v>10685</v>
      </c>
      <c r="F13482" s="9" t="s">
        <v>18014</v>
      </c>
      <c r="G13482" s="9" t="s">
        <v>32889</v>
      </c>
      <c r="H13482" s="9" t="s">
        <v>10679</v>
      </c>
      <c r="I13482" s="9" t="s">
        <v>41441</v>
      </c>
      <c r="J13482" s="9" t="s">
        <v>41168</v>
      </c>
      <c r="K13482" s="9" t="s">
        <v>47580</v>
      </c>
    </row>
    <row r="13483" spans="1:11" x14ac:dyDescent="0.35">
      <c r="A13483" s="9">
        <v>13482</v>
      </c>
      <c r="B13483" s="9" t="str">
        <f t="shared" si="210"/>
        <v>Ocotea pub</v>
      </c>
      <c r="C13483" s="9" t="e" cm="1">
        <f t="array" aca="1" ref="C13483" ca="1">LEFT(K13483,$C$19743)&amp;"-"&amp;RIGHT(SUBSTITUTE(SUBSTITUTE(TiraAcento(E13483),"-","")," ",""),$C$19744)</f>
        <v>#NAME?</v>
      </c>
      <c r="D13483" s="9" t="s">
        <v>10679</v>
      </c>
      <c r="E13483" s="9" t="s">
        <v>4779</v>
      </c>
      <c r="F13483" s="9" t="s">
        <v>18014</v>
      </c>
      <c r="G13483" s="9" t="s">
        <v>32890</v>
      </c>
      <c r="H13483" s="9" t="s">
        <v>10679</v>
      </c>
      <c r="I13483" s="9" t="s">
        <v>41441</v>
      </c>
      <c r="J13483" s="9" t="s">
        <v>41168</v>
      </c>
      <c r="K13483" s="9" t="s">
        <v>44955</v>
      </c>
    </row>
    <row r="13484" spans="1:11" x14ac:dyDescent="0.35">
      <c r="A13484" s="9">
        <v>13483</v>
      </c>
      <c r="B13484" s="9" t="str">
        <f t="shared" si="210"/>
        <v>Ocotea pub</v>
      </c>
      <c r="C13484" s="9" t="e" cm="1">
        <f t="array" aca="1" ref="C13484" ca="1">LEFT(K13484,$C$19743)&amp;"-"&amp;RIGHT(SUBSTITUTE(SUBSTITUTE(TiraAcento(E13484),"-","")," ",""),$C$19744)</f>
        <v>#NAME?</v>
      </c>
      <c r="D13484" s="9" t="s">
        <v>10679</v>
      </c>
      <c r="E13484" s="9" t="s">
        <v>10686</v>
      </c>
      <c r="F13484" s="9" t="s">
        <v>18014</v>
      </c>
      <c r="G13484" s="9" t="s">
        <v>32891</v>
      </c>
      <c r="H13484" s="9" t="s">
        <v>10679</v>
      </c>
      <c r="I13484" s="9" t="s">
        <v>41441</v>
      </c>
      <c r="J13484" s="9" t="s">
        <v>41168</v>
      </c>
      <c r="K13484" s="9" t="s">
        <v>47581</v>
      </c>
    </row>
    <row r="13485" spans="1:11" x14ac:dyDescent="0.35">
      <c r="A13485" s="9">
        <v>13484</v>
      </c>
      <c r="B13485" s="9" t="str">
        <f t="shared" si="210"/>
        <v>Ocotea pub</v>
      </c>
      <c r="C13485" s="9" t="e" cm="1">
        <f t="array" aca="1" ref="C13485" ca="1">LEFT(K13485,$C$19743)&amp;"-"&amp;RIGHT(SUBSTITUTE(SUBSTITUTE(TiraAcento(E13485),"-","")," ",""),$C$19744)</f>
        <v>#NAME?</v>
      </c>
      <c r="D13485" s="9" t="s">
        <v>10679</v>
      </c>
      <c r="E13485" s="9" t="s">
        <v>7188</v>
      </c>
      <c r="F13485" s="9" t="s">
        <v>18014</v>
      </c>
      <c r="G13485" s="9" t="s">
        <v>32892</v>
      </c>
      <c r="H13485" s="9" t="s">
        <v>10679</v>
      </c>
      <c r="I13485" s="9" t="s">
        <v>41441</v>
      </c>
      <c r="J13485" s="9" t="s">
        <v>41168</v>
      </c>
      <c r="K13485" s="9" t="s">
        <v>45972</v>
      </c>
    </row>
    <row r="13486" spans="1:11" x14ac:dyDescent="0.35">
      <c r="A13486" s="9">
        <v>13485</v>
      </c>
      <c r="B13486" s="9" t="str">
        <f t="shared" si="210"/>
        <v>Ocotea pub</v>
      </c>
      <c r="C13486" s="9" t="e" cm="1">
        <f t="array" aca="1" ref="C13486" ca="1">LEFT(K13486,$C$19743)&amp;"-"&amp;RIGHT(SUBSTITUTE(SUBSTITUTE(TiraAcento(E13486),"-","")," ",""),$C$19744)</f>
        <v>#NAME?</v>
      </c>
      <c r="D13486" s="9" t="s">
        <v>10679</v>
      </c>
      <c r="E13486" s="9" t="s">
        <v>9758</v>
      </c>
      <c r="F13486" s="9" t="s">
        <v>18014</v>
      </c>
      <c r="G13486" s="9" t="s">
        <v>32893</v>
      </c>
      <c r="H13486" s="9" t="s">
        <v>10679</v>
      </c>
      <c r="I13486" s="9" t="s">
        <v>41441</v>
      </c>
      <c r="J13486" s="9" t="s">
        <v>41168</v>
      </c>
      <c r="K13486" s="9" t="s">
        <v>47203</v>
      </c>
    </row>
    <row r="13487" spans="1:11" x14ac:dyDescent="0.35">
      <c r="A13487" s="9">
        <v>13486</v>
      </c>
      <c r="B13487" s="9" t="str">
        <f t="shared" si="210"/>
        <v>Ocotea pub</v>
      </c>
      <c r="C13487" s="9" t="e" cm="1">
        <f t="array" aca="1" ref="C13487" ca="1">LEFT(K13487,$C$19743)&amp;"-"&amp;RIGHT(SUBSTITUTE(SUBSTITUTE(TiraAcento(E13487),"-","")," ",""),$C$19744)</f>
        <v>#NAME?</v>
      </c>
      <c r="D13487" s="9" t="s">
        <v>10687</v>
      </c>
      <c r="E13487" s="9"/>
      <c r="F13487" s="9" t="s">
        <v>18014</v>
      </c>
      <c r="G13487" s="9" t="s">
        <v>32894</v>
      </c>
      <c r="H13487" s="9" t="s">
        <v>10687</v>
      </c>
      <c r="I13487" s="9" t="s">
        <v>41441</v>
      </c>
      <c r="J13487" s="9" t="s">
        <v>41168</v>
      </c>
      <c r="K13487" s="9" t="s">
        <v>42568</v>
      </c>
    </row>
    <row r="13488" spans="1:11" x14ac:dyDescent="0.35">
      <c r="A13488" s="9">
        <v>13487</v>
      </c>
      <c r="B13488" s="9" t="str">
        <f t="shared" si="210"/>
        <v>Ocotea pub</v>
      </c>
      <c r="C13488" s="9" t="e" cm="1">
        <f t="array" aca="1" ref="C13488" ca="1">LEFT(K13488,$C$19743)&amp;"-"&amp;RIGHT(SUBSTITUTE(SUBSTITUTE(TiraAcento(E13488),"-","")," ",""),$C$19744)</f>
        <v>#NAME?</v>
      </c>
      <c r="D13488" s="9" t="s">
        <v>10688</v>
      </c>
      <c r="E13488" s="9"/>
      <c r="F13488" s="9" t="s">
        <v>18015</v>
      </c>
      <c r="G13488" s="9" t="s">
        <v>32895</v>
      </c>
      <c r="H13488" s="9" t="s">
        <v>10688</v>
      </c>
      <c r="I13488" s="9" t="s">
        <v>41441</v>
      </c>
      <c r="J13488" s="9" t="s">
        <v>39464</v>
      </c>
      <c r="K13488" s="9" t="s">
        <v>42568</v>
      </c>
    </row>
    <row r="13489" spans="1:11" x14ac:dyDescent="0.35">
      <c r="A13489" s="9">
        <v>13488</v>
      </c>
      <c r="B13489" s="9" t="str">
        <f t="shared" si="210"/>
        <v>Ocotea pub</v>
      </c>
      <c r="C13489" s="9" t="e" cm="1">
        <f t="array" aca="1" ref="C13489" ca="1">LEFT(K13489,$C$19743)&amp;"-"&amp;RIGHT(SUBSTITUTE(SUBSTITUTE(TiraAcento(E13489),"-","")," ",""),$C$19744)</f>
        <v>#NAME?</v>
      </c>
      <c r="D13489" s="9" t="s">
        <v>10689</v>
      </c>
      <c r="E13489" s="9" t="s">
        <v>564</v>
      </c>
      <c r="F13489" s="9" t="s">
        <v>18015</v>
      </c>
      <c r="G13489" s="9" t="s">
        <v>32896</v>
      </c>
      <c r="H13489" s="9" t="s">
        <v>10689</v>
      </c>
      <c r="I13489" s="9" t="s">
        <v>41441</v>
      </c>
      <c r="J13489" s="9" t="s">
        <v>39464</v>
      </c>
      <c r="K13489" s="9" t="s">
        <v>564</v>
      </c>
    </row>
    <row r="13490" spans="1:11" x14ac:dyDescent="0.35">
      <c r="A13490" s="9">
        <v>13489</v>
      </c>
      <c r="B13490" s="9" t="str">
        <f t="shared" si="210"/>
        <v>Ocotea pul</v>
      </c>
      <c r="C13490" s="9" t="e" cm="1">
        <f t="array" aca="1" ref="C13490" ca="1">LEFT(K13490,$C$19743)&amp;"-"&amp;RIGHT(SUBSTITUTE(SUBSTITUTE(TiraAcento(E13490),"-","")," ",""),$C$19744)</f>
        <v>#NAME?</v>
      </c>
      <c r="D13490" s="9" t="s">
        <v>10690</v>
      </c>
      <c r="E13490" s="9" t="s">
        <v>1063</v>
      </c>
      <c r="F13490" s="9" t="s">
        <v>18016</v>
      </c>
      <c r="G13490" s="9" t="s">
        <v>32897</v>
      </c>
      <c r="H13490" s="9" t="s">
        <v>10690</v>
      </c>
      <c r="I13490" s="9" t="s">
        <v>41441</v>
      </c>
      <c r="J13490" s="9" t="s">
        <v>40771</v>
      </c>
      <c r="K13490" s="9" t="s">
        <v>43070</v>
      </c>
    </row>
    <row r="13491" spans="1:11" x14ac:dyDescent="0.35">
      <c r="A13491" s="9">
        <v>13490</v>
      </c>
      <c r="B13491" s="9" t="str">
        <f t="shared" si="210"/>
        <v>Ocotea pul</v>
      </c>
      <c r="C13491" s="9" t="e" cm="1">
        <f t="array" aca="1" ref="C13491" ca="1">LEFT(K13491,$C$19743)&amp;"-"&amp;RIGHT(SUBSTITUTE(SUBSTITUTE(TiraAcento(E13491),"-","")," ",""),$C$19744)</f>
        <v>#NAME?</v>
      </c>
      <c r="D13491" s="9" t="s">
        <v>10690</v>
      </c>
      <c r="E13491" s="9" t="s">
        <v>4778</v>
      </c>
      <c r="F13491" s="9" t="s">
        <v>18016</v>
      </c>
      <c r="G13491" s="9" t="s">
        <v>32898</v>
      </c>
      <c r="H13491" s="9" t="s">
        <v>10690</v>
      </c>
      <c r="I13491" s="9" t="s">
        <v>41441</v>
      </c>
      <c r="J13491" s="9" t="s">
        <v>40771</v>
      </c>
      <c r="K13491" s="9" t="s">
        <v>44954</v>
      </c>
    </row>
    <row r="13492" spans="1:11" x14ac:dyDescent="0.35">
      <c r="A13492" s="9">
        <v>13491</v>
      </c>
      <c r="B13492" s="9" t="str">
        <f t="shared" si="210"/>
        <v>Ocotea pul</v>
      </c>
      <c r="C13492" s="9" t="e" cm="1">
        <f t="array" aca="1" ref="C13492" ca="1">LEFT(K13492,$C$19743)&amp;"-"&amp;RIGHT(SUBSTITUTE(SUBSTITUTE(TiraAcento(E13492),"-","")," ",""),$C$19744)</f>
        <v>#NAME?</v>
      </c>
      <c r="D13492" s="9" t="s">
        <v>10690</v>
      </c>
      <c r="E13492" s="9" t="s">
        <v>9420</v>
      </c>
      <c r="F13492" s="9" t="s">
        <v>18016</v>
      </c>
      <c r="G13492" s="9" t="s">
        <v>32899</v>
      </c>
      <c r="H13492" s="9" t="s">
        <v>10690</v>
      </c>
      <c r="I13492" s="9" t="s">
        <v>41441</v>
      </c>
      <c r="J13492" s="9" t="s">
        <v>40771</v>
      </c>
      <c r="K13492" s="9" t="s">
        <v>47057</v>
      </c>
    </row>
    <row r="13493" spans="1:11" x14ac:dyDescent="0.35">
      <c r="A13493" s="9">
        <v>13492</v>
      </c>
      <c r="B13493" s="9" t="str">
        <f t="shared" si="210"/>
        <v>Ocotea pul</v>
      </c>
      <c r="C13493" s="9" t="e" cm="1">
        <f t="array" aca="1" ref="C13493" ca="1">LEFT(K13493,$C$19743)&amp;"-"&amp;RIGHT(SUBSTITUTE(SUBSTITUTE(TiraAcento(E13493),"-","")," ",""),$C$19744)</f>
        <v>#NAME?</v>
      </c>
      <c r="D13493" s="9" t="s">
        <v>10690</v>
      </c>
      <c r="E13493" s="9" t="s">
        <v>10691</v>
      </c>
      <c r="F13493" s="9" t="s">
        <v>18016</v>
      </c>
      <c r="G13493" s="9" t="s">
        <v>32900</v>
      </c>
      <c r="H13493" s="9" t="s">
        <v>10690</v>
      </c>
      <c r="I13493" s="9" t="s">
        <v>41441</v>
      </c>
      <c r="J13493" s="9" t="s">
        <v>40771</v>
      </c>
      <c r="K13493" s="9" t="s">
        <v>47582</v>
      </c>
    </row>
    <row r="13494" spans="1:11" x14ac:dyDescent="0.35">
      <c r="A13494" s="9">
        <v>13493</v>
      </c>
      <c r="B13494" s="9" t="str">
        <f t="shared" si="210"/>
        <v>Ocotea pul</v>
      </c>
      <c r="C13494" s="9" t="e" cm="1">
        <f t="array" aca="1" ref="C13494" ca="1">LEFT(K13494,$C$19743)&amp;"-"&amp;RIGHT(SUBSTITUTE(SUBSTITUTE(TiraAcento(E13494),"-","")," ",""),$C$19744)</f>
        <v>#NAME?</v>
      </c>
      <c r="D13494" s="9" t="s">
        <v>10690</v>
      </c>
      <c r="E13494" s="9" t="s">
        <v>5155</v>
      </c>
      <c r="F13494" s="9" t="s">
        <v>18016</v>
      </c>
      <c r="G13494" s="9" t="s">
        <v>32901</v>
      </c>
      <c r="H13494" s="9" t="s">
        <v>10690</v>
      </c>
      <c r="I13494" s="9" t="s">
        <v>41441</v>
      </c>
      <c r="J13494" s="9" t="s">
        <v>40771</v>
      </c>
      <c r="K13494" s="9" t="s">
        <v>45120</v>
      </c>
    </row>
    <row r="13495" spans="1:11" x14ac:dyDescent="0.35">
      <c r="A13495" s="9">
        <v>13494</v>
      </c>
      <c r="B13495" s="9" t="str">
        <f t="shared" si="210"/>
        <v>Ocotea pul</v>
      </c>
      <c r="C13495" s="9" t="e" cm="1">
        <f t="array" aca="1" ref="C13495" ca="1">LEFT(K13495,$C$19743)&amp;"-"&amp;RIGHT(SUBSTITUTE(SUBSTITUTE(TiraAcento(E13495),"-","")," ",""),$C$19744)</f>
        <v>#NAME?</v>
      </c>
      <c r="D13495" s="9" t="s">
        <v>10690</v>
      </c>
      <c r="E13495" s="9" t="s">
        <v>9395</v>
      </c>
      <c r="F13495" s="9" t="s">
        <v>18016</v>
      </c>
      <c r="G13495" s="9" t="s">
        <v>32902</v>
      </c>
      <c r="H13495" s="9" t="s">
        <v>10690</v>
      </c>
      <c r="I13495" s="9" t="s">
        <v>41441</v>
      </c>
      <c r="J13495" s="9" t="s">
        <v>40771</v>
      </c>
      <c r="K13495" s="9" t="s">
        <v>47039</v>
      </c>
    </row>
    <row r="13496" spans="1:11" x14ac:dyDescent="0.35">
      <c r="A13496" s="9">
        <v>13495</v>
      </c>
      <c r="B13496" s="9" t="str">
        <f t="shared" si="210"/>
        <v>Ocotea pul</v>
      </c>
      <c r="C13496" s="9" t="e" cm="1">
        <f t="array" aca="1" ref="C13496" ca="1">LEFT(K13496,$C$19743)&amp;"-"&amp;RIGHT(SUBSTITUTE(SUBSTITUTE(TiraAcento(E13496),"-","")," ",""),$C$19744)</f>
        <v>#NAME?</v>
      </c>
      <c r="D13496" s="9" t="s">
        <v>10690</v>
      </c>
      <c r="E13496" s="9" t="s">
        <v>3309</v>
      </c>
      <c r="F13496" s="9" t="s">
        <v>18016</v>
      </c>
      <c r="G13496" s="9" t="s">
        <v>32903</v>
      </c>
      <c r="H13496" s="9" t="s">
        <v>10690</v>
      </c>
      <c r="I13496" s="9" t="s">
        <v>41441</v>
      </c>
      <c r="J13496" s="9" t="s">
        <v>40771</v>
      </c>
      <c r="K13496" s="9" t="s">
        <v>44213</v>
      </c>
    </row>
    <row r="13497" spans="1:11" x14ac:dyDescent="0.35">
      <c r="A13497" s="9">
        <v>13496</v>
      </c>
      <c r="B13497" s="9" t="str">
        <f t="shared" si="210"/>
        <v>Ocotea pul</v>
      </c>
      <c r="C13497" s="9" t="e" cm="1">
        <f t="array" aca="1" ref="C13497" ca="1">LEFT(K13497,$C$19743)&amp;"-"&amp;RIGHT(SUBSTITUTE(SUBSTITUTE(TiraAcento(E13497),"-","")," ",""),$C$19744)</f>
        <v>#NAME?</v>
      </c>
      <c r="D13497" s="9" t="s">
        <v>10690</v>
      </c>
      <c r="E13497" s="9" t="s">
        <v>1262</v>
      </c>
      <c r="F13497" s="9" t="s">
        <v>18016</v>
      </c>
      <c r="G13497" s="9" t="s">
        <v>32904</v>
      </c>
      <c r="H13497" s="9" t="s">
        <v>10690</v>
      </c>
      <c r="I13497" s="9" t="s">
        <v>41441</v>
      </c>
      <c r="J13497" s="9" t="s">
        <v>40771</v>
      </c>
      <c r="K13497" s="9" t="s">
        <v>1262</v>
      </c>
    </row>
    <row r="13498" spans="1:11" x14ac:dyDescent="0.35">
      <c r="A13498" s="9">
        <v>13497</v>
      </c>
      <c r="B13498" s="9" t="str">
        <f t="shared" si="210"/>
        <v>Ocotea pul</v>
      </c>
      <c r="C13498" s="9" t="e" cm="1">
        <f t="array" aca="1" ref="C13498" ca="1">LEFT(K13498,$C$19743)&amp;"-"&amp;RIGHT(SUBSTITUTE(SUBSTITUTE(TiraAcento(E13498),"-","")," ",""),$C$19744)</f>
        <v>#NAME?</v>
      </c>
      <c r="D13498" s="9" t="s">
        <v>10690</v>
      </c>
      <c r="E13498" s="9" t="s">
        <v>1092</v>
      </c>
      <c r="F13498" s="9" t="s">
        <v>18016</v>
      </c>
      <c r="G13498" s="9" t="s">
        <v>32905</v>
      </c>
      <c r="H13498" s="9" t="s">
        <v>10690</v>
      </c>
      <c r="I13498" s="9" t="s">
        <v>41441</v>
      </c>
      <c r="J13498" s="9" t="s">
        <v>40771</v>
      </c>
      <c r="K13498" s="9" t="s">
        <v>1092</v>
      </c>
    </row>
    <row r="13499" spans="1:11" x14ac:dyDescent="0.35">
      <c r="A13499" s="9">
        <v>13498</v>
      </c>
      <c r="B13499" s="9" t="str">
        <f t="shared" si="210"/>
        <v>Ocotea pul</v>
      </c>
      <c r="C13499" s="9" t="e" cm="1">
        <f t="array" aca="1" ref="C13499" ca="1">LEFT(K13499,$C$19743)&amp;"-"&amp;RIGHT(SUBSTITUTE(SUBSTITUTE(TiraAcento(E13499),"-","")," ",""),$C$19744)</f>
        <v>#NAME?</v>
      </c>
      <c r="D13499" s="9" t="s">
        <v>10690</v>
      </c>
      <c r="E13499" s="9" t="s">
        <v>10692</v>
      </c>
      <c r="F13499" s="9" t="s">
        <v>18016</v>
      </c>
      <c r="G13499" s="9" t="s">
        <v>32906</v>
      </c>
      <c r="H13499" s="9" t="s">
        <v>10690</v>
      </c>
      <c r="I13499" s="9" t="s">
        <v>41441</v>
      </c>
      <c r="J13499" s="9" t="s">
        <v>40771</v>
      </c>
      <c r="K13499" s="9" t="s">
        <v>10692</v>
      </c>
    </row>
    <row r="13500" spans="1:11" x14ac:dyDescent="0.35">
      <c r="A13500" s="9">
        <v>13499</v>
      </c>
      <c r="B13500" s="9" t="str">
        <f t="shared" si="210"/>
        <v>Ocotea rig</v>
      </c>
      <c r="C13500" s="9" t="e" cm="1">
        <f t="array" aca="1" ref="C13500" ca="1">LEFT(K13500,$C$19743)&amp;"-"&amp;RIGHT(SUBSTITUTE(SUBSTITUTE(TiraAcento(E13500),"-","")," ",""),$C$19744)</f>
        <v>#NAME?</v>
      </c>
      <c r="D13500" s="9" t="s">
        <v>10693</v>
      </c>
      <c r="E13500" s="9" t="s">
        <v>66</v>
      </c>
      <c r="F13500" s="9" t="s">
        <v>18017</v>
      </c>
      <c r="G13500" s="9" t="s">
        <v>32907</v>
      </c>
      <c r="H13500" s="9" t="s">
        <v>10693</v>
      </c>
      <c r="I13500" s="9" t="s">
        <v>41441</v>
      </c>
      <c r="J13500" s="9" t="s">
        <v>41742</v>
      </c>
      <c r="K13500" s="9" t="s">
        <v>66</v>
      </c>
    </row>
    <row r="13501" spans="1:11" x14ac:dyDescent="0.35">
      <c r="A13501" s="9">
        <v>13500</v>
      </c>
      <c r="B13501" s="9" t="str">
        <f t="shared" si="210"/>
        <v>Ocotea rod</v>
      </c>
      <c r="C13501" s="9" t="e" cm="1">
        <f t="array" aca="1" ref="C13501" ca="1">LEFT(K13501,$C$19743)&amp;"-"&amp;RIGHT(SUBSTITUTE(SUBSTITUTE(TiraAcento(E13501),"-","")," ",""),$C$19744)</f>
        <v>#NAME?</v>
      </c>
      <c r="D13501" s="9" t="s">
        <v>10694</v>
      </c>
      <c r="E13501" s="9" t="s">
        <v>10695</v>
      </c>
      <c r="F13501" s="9" t="s">
        <v>18018</v>
      </c>
      <c r="G13501" s="9" t="s">
        <v>32908</v>
      </c>
      <c r="H13501" s="9" t="s">
        <v>10694</v>
      </c>
      <c r="I13501" s="9" t="s">
        <v>41441</v>
      </c>
      <c r="J13501" s="9" t="s">
        <v>40021</v>
      </c>
      <c r="K13501" s="9" t="s">
        <v>10695</v>
      </c>
    </row>
    <row r="13502" spans="1:11" x14ac:dyDescent="0.35">
      <c r="A13502" s="9">
        <v>13501</v>
      </c>
      <c r="B13502" s="9" t="str">
        <f t="shared" si="210"/>
        <v>Ocotea rod</v>
      </c>
      <c r="C13502" s="9" t="e" cm="1">
        <f t="array" aca="1" ref="C13502" ca="1">LEFT(K13502,$C$19743)&amp;"-"&amp;RIGHT(SUBSTITUTE(SUBSTITUTE(TiraAcento(E13502),"-","")," ",""),$C$19744)</f>
        <v>#NAME?</v>
      </c>
      <c r="D13502" s="9" t="s">
        <v>10694</v>
      </c>
      <c r="E13502" s="9" t="s">
        <v>10696</v>
      </c>
      <c r="F13502" s="9" t="s">
        <v>18018</v>
      </c>
      <c r="G13502" s="9" t="s">
        <v>32909</v>
      </c>
      <c r="H13502" s="9" t="s">
        <v>10694</v>
      </c>
      <c r="I13502" s="9" t="s">
        <v>41441</v>
      </c>
      <c r="J13502" s="9" t="s">
        <v>40021</v>
      </c>
      <c r="K13502" s="9" t="s">
        <v>10696</v>
      </c>
    </row>
    <row r="13503" spans="1:11" x14ac:dyDescent="0.35">
      <c r="A13503" s="9">
        <v>13502</v>
      </c>
      <c r="B13503" s="9" t="str">
        <f t="shared" si="210"/>
        <v>Ocotea rod</v>
      </c>
      <c r="C13503" s="9" t="e" cm="1">
        <f t="array" aca="1" ref="C13503" ca="1">LEFT(K13503,$C$19743)&amp;"-"&amp;RIGHT(SUBSTITUTE(SUBSTITUTE(TiraAcento(E13503),"-","")," ",""),$C$19744)</f>
        <v>#NAME?</v>
      </c>
      <c r="D13503" s="9" t="s">
        <v>10694</v>
      </c>
      <c r="E13503" s="9" t="s">
        <v>3582</v>
      </c>
      <c r="F13503" s="9" t="s">
        <v>18018</v>
      </c>
      <c r="G13503" s="9" t="s">
        <v>32910</v>
      </c>
      <c r="H13503" s="9" t="s">
        <v>10694</v>
      </c>
      <c r="I13503" s="9" t="s">
        <v>41441</v>
      </c>
      <c r="J13503" s="9" t="s">
        <v>40021</v>
      </c>
      <c r="K13503" s="9" t="s">
        <v>44340</v>
      </c>
    </row>
    <row r="13504" spans="1:11" x14ac:dyDescent="0.35">
      <c r="A13504" s="9">
        <v>13503</v>
      </c>
      <c r="B13504" s="9" t="str">
        <f t="shared" si="210"/>
        <v>Ocotea rub</v>
      </c>
      <c r="C13504" s="9" t="e" cm="1">
        <f t="array" aca="1" ref="C13504" ca="1">LEFT(K13504,$C$19743)&amp;"-"&amp;RIGHT(SUBSTITUTE(SUBSTITUTE(TiraAcento(E13504),"-","")," ",""),$C$19744)</f>
        <v>#NAME?</v>
      </c>
      <c r="D13504" s="9" t="s">
        <v>10697</v>
      </c>
      <c r="E13504" s="9" t="s">
        <v>5676</v>
      </c>
      <c r="F13504" s="9" t="s">
        <v>18019</v>
      </c>
      <c r="G13504" s="9" t="s">
        <v>32911</v>
      </c>
      <c r="H13504" s="9" t="s">
        <v>10697</v>
      </c>
      <c r="I13504" s="9" t="s">
        <v>41441</v>
      </c>
      <c r="J13504" s="9" t="s">
        <v>39866</v>
      </c>
      <c r="K13504" s="9" t="s">
        <v>45368</v>
      </c>
    </row>
    <row r="13505" spans="1:11" x14ac:dyDescent="0.35">
      <c r="A13505" s="9">
        <v>13504</v>
      </c>
      <c r="B13505" s="9" t="str">
        <f t="shared" si="210"/>
        <v>Ocotea rub</v>
      </c>
      <c r="C13505" s="9" t="e" cm="1">
        <f t="array" aca="1" ref="C13505" ca="1">LEFT(K13505,$C$19743)&amp;"-"&amp;RIGHT(SUBSTITUTE(SUBSTITUTE(TiraAcento(E13505),"-","")," ",""),$C$19744)</f>
        <v>#NAME?</v>
      </c>
      <c r="D13505" s="9" t="s">
        <v>10697</v>
      </c>
      <c r="E13505" s="9" t="s">
        <v>9767</v>
      </c>
      <c r="F13505" s="9" t="s">
        <v>18019</v>
      </c>
      <c r="G13505" s="9" t="s">
        <v>32912</v>
      </c>
      <c r="H13505" s="9" t="s">
        <v>10697</v>
      </c>
      <c r="I13505" s="9" t="s">
        <v>41441</v>
      </c>
      <c r="J13505" s="9" t="s">
        <v>39866</v>
      </c>
      <c r="K13505" s="9" t="s">
        <v>47208</v>
      </c>
    </row>
    <row r="13506" spans="1:11" x14ac:dyDescent="0.35">
      <c r="A13506" s="9">
        <v>13505</v>
      </c>
      <c r="B13506" s="9" t="str">
        <f t="shared" si="210"/>
        <v>Ocotea rub</v>
      </c>
      <c r="C13506" s="9" t="e" cm="1">
        <f t="array" aca="1" ref="C13506" ca="1">LEFT(K13506,$C$19743)&amp;"-"&amp;RIGHT(SUBSTITUTE(SUBSTITUTE(TiraAcento(E13506),"-","")," ",""),$C$19744)</f>
        <v>#NAME?</v>
      </c>
      <c r="D13506" s="9" t="s">
        <v>10697</v>
      </c>
      <c r="E13506" s="9" t="s">
        <v>10698</v>
      </c>
      <c r="F13506" s="9" t="s">
        <v>18019</v>
      </c>
      <c r="G13506" s="9" t="s">
        <v>32913</v>
      </c>
      <c r="H13506" s="9" t="s">
        <v>10697</v>
      </c>
      <c r="I13506" s="9" t="s">
        <v>41441</v>
      </c>
      <c r="J13506" s="9" t="s">
        <v>39866</v>
      </c>
      <c r="K13506" s="9" t="s">
        <v>10698</v>
      </c>
    </row>
    <row r="13507" spans="1:11" x14ac:dyDescent="0.35">
      <c r="A13507" s="9">
        <v>13506</v>
      </c>
      <c r="B13507" s="9" t="str">
        <f t="shared" ref="B13507:B13570" si="211">I13507&amp;" "&amp;IFERROR(LEFT(J13507,$B$19743),D13507)</f>
        <v>Ocotea rub</v>
      </c>
      <c r="C13507" s="9" t="e" cm="1">
        <f t="array" aca="1" ref="C13507" ca="1">LEFT(K13507,$C$19743)&amp;"-"&amp;RIGHT(SUBSTITUTE(SUBSTITUTE(TiraAcento(E13507),"-","")," ",""),$C$19744)</f>
        <v>#NAME?</v>
      </c>
      <c r="D13507" s="9" t="s">
        <v>10697</v>
      </c>
      <c r="E13507" s="9" t="s">
        <v>10699</v>
      </c>
      <c r="F13507" s="9" t="s">
        <v>18019</v>
      </c>
      <c r="G13507" s="9" t="s">
        <v>32914</v>
      </c>
      <c r="H13507" s="9" t="s">
        <v>10697</v>
      </c>
      <c r="I13507" s="9" t="s">
        <v>41441</v>
      </c>
      <c r="J13507" s="9" t="s">
        <v>39866</v>
      </c>
      <c r="K13507" s="9" t="s">
        <v>47583</v>
      </c>
    </row>
    <row r="13508" spans="1:11" x14ac:dyDescent="0.35">
      <c r="A13508" s="9">
        <v>13507</v>
      </c>
      <c r="B13508" s="9" t="str">
        <f t="shared" si="211"/>
        <v>Ocotea rub</v>
      </c>
      <c r="C13508" s="9" t="e" cm="1">
        <f t="array" aca="1" ref="C13508" ca="1">LEFT(K13508,$C$19743)&amp;"-"&amp;RIGHT(SUBSTITUTE(SUBSTITUTE(TiraAcento(E13508),"-","")," ",""),$C$19744)</f>
        <v>#NAME?</v>
      </c>
      <c r="D13508" s="9" t="s">
        <v>10697</v>
      </c>
      <c r="E13508" s="9" t="s">
        <v>564</v>
      </c>
      <c r="F13508" s="9" t="s">
        <v>18019</v>
      </c>
      <c r="G13508" s="9" t="s">
        <v>32915</v>
      </c>
      <c r="H13508" s="9" t="s">
        <v>10697</v>
      </c>
      <c r="I13508" s="9" t="s">
        <v>41441</v>
      </c>
      <c r="J13508" s="9" t="s">
        <v>39866</v>
      </c>
      <c r="K13508" s="9" t="s">
        <v>564</v>
      </c>
    </row>
    <row r="13509" spans="1:11" x14ac:dyDescent="0.35">
      <c r="A13509" s="9">
        <v>13508</v>
      </c>
      <c r="B13509" s="9" t="str">
        <f t="shared" si="211"/>
        <v>Ocotea rub</v>
      </c>
      <c r="C13509" s="9" t="e" cm="1">
        <f t="array" aca="1" ref="C13509" ca="1">LEFT(K13509,$C$19743)&amp;"-"&amp;RIGHT(SUBSTITUTE(SUBSTITUTE(TiraAcento(E13509),"-","")," ",""),$C$19744)</f>
        <v>#NAME?</v>
      </c>
      <c r="D13509" s="9" t="s">
        <v>10697</v>
      </c>
      <c r="E13509" s="9" t="s">
        <v>705</v>
      </c>
      <c r="F13509" s="9" t="s">
        <v>18019</v>
      </c>
      <c r="G13509" s="9" t="s">
        <v>32916</v>
      </c>
      <c r="H13509" s="9" t="s">
        <v>10697</v>
      </c>
      <c r="I13509" s="9" t="s">
        <v>41441</v>
      </c>
      <c r="J13509" s="9" t="s">
        <v>39866</v>
      </c>
      <c r="K13509" s="9" t="s">
        <v>42878</v>
      </c>
    </row>
    <row r="13510" spans="1:11" x14ac:dyDescent="0.35">
      <c r="A13510" s="9">
        <v>13509</v>
      </c>
      <c r="B13510" s="9" t="str">
        <f t="shared" si="211"/>
        <v>Ocotea rub</v>
      </c>
      <c r="C13510" s="9" t="e" cm="1">
        <f t="array" aca="1" ref="C13510" ca="1">LEFT(K13510,$C$19743)&amp;"-"&amp;RIGHT(SUBSTITUTE(SUBSTITUTE(TiraAcento(E13510),"-","")," ",""),$C$19744)</f>
        <v>#NAME?</v>
      </c>
      <c r="D13510" s="9" t="s">
        <v>10697</v>
      </c>
      <c r="E13510" s="9" t="s">
        <v>10700</v>
      </c>
      <c r="F13510" s="9" t="s">
        <v>18019</v>
      </c>
      <c r="G13510" s="9" t="s">
        <v>32917</v>
      </c>
      <c r="H13510" s="9" t="s">
        <v>10697</v>
      </c>
      <c r="I13510" s="9" t="s">
        <v>41441</v>
      </c>
      <c r="J13510" s="9" t="s">
        <v>39866</v>
      </c>
      <c r="K13510" s="9" t="s">
        <v>47584</v>
      </c>
    </row>
    <row r="13511" spans="1:11" x14ac:dyDescent="0.35">
      <c r="A13511" s="9">
        <v>13510</v>
      </c>
      <c r="B13511" s="9" t="str">
        <f t="shared" si="211"/>
        <v>Ocotea rub</v>
      </c>
      <c r="C13511" s="9" t="e" cm="1">
        <f t="array" aca="1" ref="C13511" ca="1">LEFT(K13511,$C$19743)&amp;"-"&amp;RIGHT(SUBSTITUTE(SUBSTITUTE(TiraAcento(E13511),"-","")," ",""),$C$19744)</f>
        <v>#NAME?</v>
      </c>
      <c r="D13511" s="9" t="s">
        <v>10697</v>
      </c>
      <c r="E13511" s="9" t="s">
        <v>10701</v>
      </c>
      <c r="F13511" s="9" t="s">
        <v>18019</v>
      </c>
      <c r="G13511" s="9" t="s">
        <v>32918</v>
      </c>
      <c r="H13511" s="9" t="s">
        <v>10697</v>
      </c>
      <c r="I13511" s="9" t="s">
        <v>41441</v>
      </c>
      <c r="J13511" s="9" t="s">
        <v>39866</v>
      </c>
      <c r="K13511" s="9" t="s">
        <v>47585</v>
      </c>
    </row>
    <row r="13512" spans="1:11" x14ac:dyDescent="0.35">
      <c r="A13512" s="9">
        <v>13511</v>
      </c>
      <c r="B13512" s="9" t="str">
        <f t="shared" si="211"/>
        <v>Ocotea rub</v>
      </c>
      <c r="C13512" s="9" t="e" cm="1">
        <f t="array" aca="1" ref="C13512" ca="1">LEFT(K13512,$C$19743)&amp;"-"&amp;RIGHT(SUBSTITUTE(SUBSTITUTE(TiraAcento(E13512),"-","")," ",""),$C$19744)</f>
        <v>#NAME?</v>
      </c>
      <c r="D13512" s="9" t="s">
        <v>10697</v>
      </c>
      <c r="E13512" s="9" t="s">
        <v>1047</v>
      </c>
      <c r="F13512" s="9" t="s">
        <v>18019</v>
      </c>
      <c r="G13512" s="9" t="s">
        <v>32919</v>
      </c>
      <c r="H13512" s="9" t="s">
        <v>10697</v>
      </c>
      <c r="I13512" s="9" t="s">
        <v>41441</v>
      </c>
      <c r="J13512" s="9" t="s">
        <v>39866</v>
      </c>
      <c r="K13512" s="9" t="s">
        <v>43060</v>
      </c>
    </row>
    <row r="13513" spans="1:11" x14ac:dyDescent="0.35">
      <c r="A13513" s="9">
        <v>13512</v>
      </c>
      <c r="B13513" s="9" t="str">
        <f t="shared" si="211"/>
        <v>Ocotea rub</v>
      </c>
      <c r="C13513" s="9" t="e" cm="1">
        <f t="array" aca="1" ref="C13513" ca="1">LEFT(K13513,$C$19743)&amp;"-"&amp;RIGHT(SUBSTITUTE(SUBSTITUTE(TiraAcento(E13513),"-","")," ",""),$C$19744)</f>
        <v>#NAME?</v>
      </c>
      <c r="D13513" s="9" t="s">
        <v>10697</v>
      </c>
      <c r="E13513" s="9" t="s">
        <v>9758</v>
      </c>
      <c r="F13513" s="9" t="s">
        <v>18019</v>
      </c>
      <c r="G13513" s="9" t="s">
        <v>32920</v>
      </c>
      <c r="H13513" s="9" t="s">
        <v>10697</v>
      </c>
      <c r="I13513" s="9" t="s">
        <v>41441</v>
      </c>
      <c r="J13513" s="9" t="s">
        <v>39866</v>
      </c>
      <c r="K13513" s="9" t="s">
        <v>47203</v>
      </c>
    </row>
    <row r="13514" spans="1:11" x14ac:dyDescent="0.35">
      <c r="A13514" s="9">
        <v>13513</v>
      </c>
      <c r="B13514" s="9" t="str">
        <f t="shared" si="211"/>
        <v>Ocotea rub</v>
      </c>
      <c r="C13514" s="9" t="e" cm="1">
        <f t="array" aca="1" ref="C13514" ca="1">LEFT(K13514,$C$19743)&amp;"-"&amp;RIGHT(SUBSTITUTE(SUBSTITUTE(TiraAcento(E13514),"-","")," ",""),$C$19744)</f>
        <v>#NAME?</v>
      </c>
      <c r="D13514" s="9" t="s">
        <v>10697</v>
      </c>
      <c r="E13514" s="9" t="s">
        <v>10702</v>
      </c>
      <c r="F13514" s="9" t="s">
        <v>18019</v>
      </c>
      <c r="G13514" s="9" t="s">
        <v>32921</v>
      </c>
      <c r="H13514" s="9" t="s">
        <v>10697</v>
      </c>
      <c r="I13514" s="9" t="s">
        <v>41441</v>
      </c>
      <c r="J13514" s="9" t="s">
        <v>39866</v>
      </c>
      <c r="K13514" s="9" t="s">
        <v>47586</v>
      </c>
    </row>
    <row r="13515" spans="1:11" x14ac:dyDescent="0.35">
      <c r="A13515" s="9">
        <v>13514</v>
      </c>
      <c r="B13515" s="9" t="str">
        <f t="shared" si="211"/>
        <v>Ocotea sch</v>
      </c>
      <c r="C13515" s="9" t="e" cm="1">
        <f t="array" aca="1" ref="C13515" ca="1">LEFT(K13515,$C$19743)&amp;"-"&amp;RIGHT(SUBSTITUTE(SUBSTITUTE(TiraAcento(E13515),"-","")," ",""),$C$19744)</f>
        <v>#NAME?</v>
      </c>
      <c r="D13515" s="9" t="s">
        <v>10703</v>
      </c>
      <c r="E13515" s="9" t="s">
        <v>66</v>
      </c>
      <c r="F13515" s="9" t="s">
        <v>18020</v>
      </c>
      <c r="G13515" s="9" t="s">
        <v>32922</v>
      </c>
      <c r="H13515" s="9" t="s">
        <v>10703</v>
      </c>
      <c r="I13515" s="9" t="s">
        <v>41441</v>
      </c>
      <c r="J13515" s="9" t="s">
        <v>40351</v>
      </c>
      <c r="K13515" s="9" t="s">
        <v>66</v>
      </c>
    </row>
    <row r="13516" spans="1:11" x14ac:dyDescent="0.35">
      <c r="A13516" s="9">
        <v>13515</v>
      </c>
      <c r="B13516" s="9" t="str">
        <f t="shared" si="211"/>
        <v>Ocotea sp.</v>
      </c>
      <c r="C13516" s="9" t="e" cm="1">
        <f t="array" aca="1" ref="C13516" ca="1">LEFT(K13516,$C$19743)&amp;"-"&amp;RIGHT(SUBSTITUTE(SUBSTITUTE(TiraAcento(E13516),"-","")," ",""),$C$19744)</f>
        <v>#NAME?</v>
      </c>
      <c r="D13516" s="9" t="s">
        <v>10704</v>
      </c>
      <c r="E13516" s="9" t="s">
        <v>4595</v>
      </c>
      <c r="F13516" s="9" t="s">
        <v>10704</v>
      </c>
      <c r="G13516" s="9" t="s">
        <v>32923</v>
      </c>
      <c r="H13516" s="9" t="s">
        <v>10704</v>
      </c>
      <c r="I13516" s="9" t="s">
        <v>41441</v>
      </c>
      <c r="J13516" s="9" t="s">
        <v>39157</v>
      </c>
      <c r="K13516" s="9" t="s">
        <v>4595</v>
      </c>
    </row>
    <row r="13517" spans="1:11" x14ac:dyDescent="0.35">
      <c r="A13517" s="9">
        <v>13516</v>
      </c>
      <c r="B13517" s="9" t="str">
        <f t="shared" si="211"/>
        <v>Ocotea sp.</v>
      </c>
      <c r="C13517" s="9" t="e" cm="1">
        <f t="array" aca="1" ref="C13517" ca="1">LEFT(K13517,$C$19743)&amp;"-"&amp;RIGHT(SUBSTITUTE(SUBSTITUTE(TiraAcento(E13517),"-","")," ",""),$C$19744)</f>
        <v>#NAME?</v>
      </c>
      <c r="D13517" s="9" t="s">
        <v>10704</v>
      </c>
      <c r="E13517" s="9" t="s">
        <v>2652</v>
      </c>
      <c r="F13517" s="9" t="s">
        <v>10704</v>
      </c>
      <c r="G13517" s="9" t="s">
        <v>32924</v>
      </c>
      <c r="H13517" s="9" t="s">
        <v>10704</v>
      </c>
      <c r="I13517" s="9" t="s">
        <v>41441</v>
      </c>
      <c r="J13517" s="9" t="s">
        <v>39157</v>
      </c>
      <c r="K13517" s="9" t="s">
        <v>2652</v>
      </c>
    </row>
    <row r="13518" spans="1:11" x14ac:dyDescent="0.35">
      <c r="A13518" s="9">
        <v>13517</v>
      </c>
      <c r="B13518" s="9" t="str">
        <f t="shared" si="211"/>
        <v>Ocotea sp.</v>
      </c>
      <c r="C13518" s="9" t="e" cm="1">
        <f t="array" aca="1" ref="C13518" ca="1">LEFT(K13518,$C$19743)&amp;"-"&amp;RIGHT(SUBSTITUTE(SUBSTITUTE(TiraAcento(E13518),"-","")," ",""),$C$19744)</f>
        <v>#NAME?</v>
      </c>
      <c r="D13518" s="9" t="s">
        <v>10704</v>
      </c>
      <c r="E13518" s="9" t="s">
        <v>4336</v>
      </c>
      <c r="F13518" s="9" t="s">
        <v>10704</v>
      </c>
      <c r="G13518" s="9" t="s">
        <v>32925</v>
      </c>
      <c r="H13518" s="9" t="s">
        <v>10704</v>
      </c>
      <c r="I13518" s="9" t="s">
        <v>41441</v>
      </c>
      <c r="J13518" s="9" t="s">
        <v>39157</v>
      </c>
      <c r="K13518" s="9" t="s">
        <v>4336</v>
      </c>
    </row>
    <row r="13519" spans="1:11" x14ac:dyDescent="0.35">
      <c r="A13519" s="9">
        <v>13518</v>
      </c>
      <c r="B13519" s="9" t="str">
        <f t="shared" si="211"/>
        <v>Ocotea sp.</v>
      </c>
      <c r="C13519" s="9" t="e" cm="1">
        <f t="array" aca="1" ref="C13519" ca="1">LEFT(K13519,$C$19743)&amp;"-"&amp;RIGHT(SUBSTITUTE(SUBSTITUTE(TiraAcento(E13519),"-","")," ",""),$C$19744)</f>
        <v>#NAME?</v>
      </c>
      <c r="D13519" s="9" t="s">
        <v>10704</v>
      </c>
      <c r="E13519" s="9" t="s">
        <v>4337</v>
      </c>
      <c r="F13519" s="9" t="s">
        <v>10704</v>
      </c>
      <c r="G13519" s="9" t="s">
        <v>32926</v>
      </c>
      <c r="H13519" s="9" t="s">
        <v>10704</v>
      </c>
      <c r="I13519" s="9" t="s">
        <v>41441</v>
      </c>
      <c r="J13519" s="9" t="s">
        <v>39157</v>
      </c>
      <c r="K13519" s="9" t="s">
        <v>44695</v>
      </c>
    </row>
    <row r="13520" spans="1:11" x14ac:dyDescent="0.35">
      <c r="A13520" s="9">
        <v>13519</v>
      </c>
      <c r="B13520" s="9" t="str">
        <f t="shared" si="211"/>
        <v>Ocotea sp.</v>
      </c>
      <c r="C13520" s="9" t="e" cm="1">
        <f t="array" aca="1" ref="C13520" ca="1">LEFT(K13520,$C$19743)&amp;"-"&amp;RIGHT(SUBSTITUTE(SUBSTITUTE(TiraAcento(E13520),"-","")," ",""),$C$19744)</f>
        <v>#NAME?</v>
      </c>
      <c r="D13520" s="9" t="s">
        <v>10704</v>
      </c>
      <c r="E13520" s="9" t="s">
        <v>3132</v>
      </c>
      <c r="F13520" s="9" t="s">
        <v>10704</v>
      </c>
      <c r="G13520" s="9" t="s">
        <v>32927</v>
      </c>
      <c r="H13520" s="9" t="s">
        <v>10704</v>
      </c>
      <c r="I13520" s="9" t="s">
        <v>41441</v>
      </c>
      <c r="J13520" s="9" t="s">
        <v>39157</v>
      </c>
      <c r="K13520" s="9" t="s">
        <v>3132</v>
      </c>
    </row>
    <row r="13521" spans="1:11" x14ac:dyDescent="0.35">
      <c r="A13521" s="9">
        <v>13520</v>
      </c>
      <c r="B13521" s="9" t="str">
        <f t="shared" si="211"/>
        <v>Ocotea sp.</v>
      </c>
      <c r="C13521" s="9" t="e" cm="1">
        <f t="array" aca="1" ref="C13521" ca="1">LEFT(K13521,$C$19743)&amp;"-"&amp;RIGHT(SUBSTITUTE(SUBSTITUTE(TiraAcento(E13521),"-","")," ",""),$C$19744)</f>
        <v>#NAME?</v>
      </c>
      <c r="D13521" s="9" t="s">
        <v>10704</v>
      </c>
      <c r="E13521" s="9" t="s">
        <v>1480</v>
      </c>
      <c r="F13521" s="9" t="s">
        <v>10704</v>
      </c>
      <c r="G13521" s="9" t="s">
        <v>32928</v>
      </c>
      <c r="H13521" s="9" t="s">
        <v>10704</v>
      </c>
      <c r="I13521" s="9" t="s">
        <v>41441</v>
      </c>
      <c r="J13521" s="9" t="s">
        <v>39157</v>
      </c>
      <c r="K13521" s="9" t="s">
        <v>43297</v>
      </c>
    </row>
    <row r="13522" spans="1:11" x14ac:dyDescent="0.35">
      <c r="A13522" s="9">
        <v>13521</v>
      </c>
      <c r="B13522" s="9" t="str">
        <f t="shared" si="211"/>
        <v>Ocotea sp.</v>
      </c>
      <c r="C13522" s="9" t="e" cm="1">
        <f t="array" aca="1" ref="C13522" ca="1">LEFT(K13522,$C$19743)&amp;"-"&amp;RIGHT(SUBSTITUTE(SUBSTITUTE(TiraAcento(E13522),"-","")," ",""),$C$19744)</f>
        <v>#NAME?</v>
      </c>
      <c r="D13522" s="9" t="s">
        <v>10704</v>
      </c>
      <c r="E13522" s="9" t="s">
        <v>705</v>
      </c>
      <c r="F13522" s="9" t="s">
        <v>10704</v>
      </c>
      <c r="G13522" s="9" t="s">
        <v>32929</v>
      </c>
      <c r="H13522" s="9" t="s">
        <v>10704</v>
      </c>
      <c r="I13522" s="9" t="s">
        <v>41441</v>
      </c>
      <c r="J13522" s="9" t="s">
        <v>39157</v>
      </c>
      <c r="K13522" s="9" t="s">
        <v>42878</v>
      </c>
    </row>
    <row r="13523" spans="1:11" x14ac:dyDescent="0.35">
      <c r="A13523" s="9">
        <v>13522</v>
      </c>
      <c r="B13523" s="9" t="str">
        <f t="shared" si="211"/>
        <v>Ocotea sp.</v>
      </c>
      <c r="C13523" s="9" t="e" cm="1">
        <f t="array" aca="1" ref="C13523" ca="1">LEFT(K13523,$C$19743)&amp;"-"&amp;RIGHT(SUBSTITUTE(SUBSTITUTE(TiraAcento(E13523),"-","")," ",""),$C$19744)</f>
        <v>#NAME?</v>
      </c>
      <c r="D13523" s="9" t="s">
        <v>10704</v>
      </c>
      <c r="E13523" s="9" t="s">
        <v>10705</v>
      </c>
      <c r="F13523" s="9" t="s">
        <v>10704</v>
      </c>
      <c r="G13523" s="9" t="s">
        <v>32930</v>
      </c>
      <c r="H13523" s="9" t="s">
        <v>10704</v>
      </c>
      <c r="I13523" s="9" t="s">
        <v>41441</v>
      </c>
      <c r="J13523" s="9" t="s">
        <v>39157</v>
      </c>
      <c r="K13523" s="9" t="s">
        <v>47587</v>
      </c>
    </row>
    <row r="13524" spans="1:11" x14ac:dyDescent="0.35">
      <c r="A13524" s="9">
        <v>13523</v>
      </c>
      <c r="B13524" s="9" t="str">
        <f t="shared" si="211"/>
        <v>Ocotea sp.</v>
      </c>
      <c r="C13524" s="9" t="e" cm="1">
        <f t="array" aca="1" ref="C13524" ca="1">LEFT(K13524,$C$19743)&amp;"-"&amp;RIGHT(SUBSTITUTE(SUBSTITUTE(TiraAcento(E13524),"-","")," ",""),$C$19744)</f>
        <v>#NAME?</v>
      </c>
      <c r="D13524" s="9" t="s">
        <v>10704</v>
      </c>
      <c r="E13524" s="9" t="s">
        <v>10017</v>
      </c>
      <c r="F13524" s="9" t="s">
        <v>10704</v>
      </c>
      <c r="G13524" s="9" t="s">
        <v>32931</v>
      </c>
      <c r="H13524" s="9" t="s">
        <v>10704</v>
      </c>
      <c r="I13524" s="9" t="s">
        <v>41441</v>
      </c>
      <c r="J13524" s="9" t="s">
        <v>39157</v>
      </c>
      <c r="K13524" s="9" t="s">
        <v>47315</v>
      </c>
    </row>
    <row r="13525" spans="1:11" x14ac:dyDescent="0.35">
      <c r="A13525" s="9">
        <v>13524</v>
      </c>
      <c r="B13525" s="9" t="str">
        <f t="shared" si="211"/>
        <v>Ocotea sp.</v>
      </c>
      <c r="C13525" s="9" t="e" cm="1">
        <f t="array" aca="1" ref="C13525" ca="1">LEFT(K13525,$C$19743)&amp;"-"&amp;RIGHT(SUBSTITUTE(SUBSTITUTE(TiraAcento(E13525),"-","")," ",""),$C$19744)</f>
        <v>#NAME?</v>
      </c>
      <c r="D13525" s="9" t="s">
        <v>10704</v>
      </c>
      <c r="E13525" s="9" t="s">
        <v>10706</v>
      </c>
      <c r="F13525" s="9" t="s">
        <v>10704</v>
      </c>
      <c r="G13525" s="9" t="s">
        <v>32932</v>
      </c>
      <c r="H13525" s="9" t="s">
        <v>10704</v>
      </c>
      <c r="I13525" s="9" t="s">
        <v>41441</v>
      </c>
      <c r="J13525" s="9" t="s">
        <v>39157</v>
      </c>
      <c r="K13525" s="9" t="s">
        <v>47588</v>
      </c>
    </row>
    <row r="13526" spans="1:11" x14ac:dyDescent="0.35">
      <c r="A13526" s="9">
        <v>13525</v>
      </c>
      <c r="B13526" s="9" t="str">
        <f t="shared" si="211"/>
        <v>Ocotea sp.</v>
      </c>
      <c r="C13526" s="9" t="e" cm="1">
        <f t="array" aca="1" ref="C13526" ca="1">LEFT(K13526,$C$19743)&amp;"-"&amp;RIGHT(SUBSTITUTE(SUBSTITUTE(TiraAcento(E13526),"-","")," ",""),$C$19744)</f>
        <v>#NAME?</v>
      </c>
      <c r="D13526" s="9" t="s">
        <v>10704</v>
      </c>
      <c r="E13526" s="9" t="s">
        <v>10707</v>
      </c>
      <c r="F13526" s="9" t="s">
        <v>10704</v>
      </c>
      <c r="G13526" s="9" t="s">
        <v>32933</v>
      </c>
      <c r="H13526" s="9" t="s">
        <v>10704</v>
      </c>
      <c r="I13526" s="9" t="s">
        <v>41441</v>
      </c>
      <c r="J13526" s="9" t="s">
        <v>39157</v>
      </c>
      <c r="K13526" s="9" t="s">
        <v>47589</v>
      </c>
    </row>
    <row r="13527" spans="1:11" x14ac:dyDescent="0.35">
      <c r="A13527" s="9">
        <v>13526</v>
      </c>
      <c r="B13527" s="9" t="str">
        <f t="shared" si="211"/>
        <v>Ocotea sp.</v>
      </c>
      <c r="C13527" s="9" t="e" cm="1">
        <f t="array" aca="1" ref="C13527" ca="1">LEFT(K13527,$C$19743)&amp;"-"&amp;RIGHT(SUBSTITUTE(SUBSTITUTE(TiraAcento(E13527),"-","")," ",""),$C$19744)</f>
        <v>#NAME?</v>
      </c>
      <c r="D13527" s="9" t="s">
        <v>10704</v>
      </c>
      <c r="E13527" s="9" t="s">
        <v>4345</v>
      </c>
      <c r="F13527" s="9" t="s">
        <v>10704</v>
      </c>
      <c r="G13527" s="9" t="s">
        <v>32934</v>
      </c>
      <c r="H13527" s="9" t="s">
        <v>10704</v>
      </c>
      <c r="I13527" s="9" t="s">
        <v>41441</v>
      </c>
      <c r="J13527" s="9" t="s">
        <v>39157</v>
      </c>
      <c r="K13527" s="9" t="s">
        <v>44701</v>
      </c>
    </row>
    <row r="13528" spans="1:11" x14ac:dyDescent="0.35">
      <c r="A13528" s="9">
        <v>13527</v>
      </c>
      <c r="B13528" s="9" t="str">
        <f t="shared" si="211"/>
        <v>Ocotea sp.</v>
      </c>
      <c r="C13528" s="9" t="e" cm="1">
        <f t="array" aca="1" ref="C13528" ca="1">LEFT(K13528,$C$19743)&amp;"-"&amp;RIGHT(SUBSTITUTE(SUBSTITUTE(TiraAcento(E13528),"-","")," ",""),$C$19744)</f>
        <v>#NAME?</v>
      </c>
      <c r="D13528" s="9" t="s">
        <v>10704</v>
      </c>
      <c r="E13528" s="9" t="s">
        <v>10708</v>
      </c>
      <c r="F13528" s="9" t="s">
        <v>10704</v>
      </c>
      <c r="G13528" s="9" t="s">
        <v>32935</v>
      </c>
      <c r="H13528" s="9" t="s">
        <v>10704</v>
      </c>
      <c r="I13528" s="9" t="s">
        <v>41441</v>
      </c>
      <c r="J13528" s="9" t="s">
        <v>39157</v>
      </c>
      <c r="K13528" s="9" t="s">
        <v>47590</v>
      </c>
    </row>
    <row r="13529" spans="1:11" x14ac:dyDescent="0.35">
      <c r="A13529" s="9">
        <v>13528</v>
      </c>
      <c r="B13529" s="9" t="str">
        <f t="shared" si="211"/>
        <v>Ocotea sp.</v>
      </c>
      <c r="C13529" s="9" t="e" cm="1">
        <f t="array" aca="1" ref="C13529" ca="1">LEFT(K13529,$C$19743)&amp;"-"&amp;RIGHT(SUBSTITUTE(SUBSTITUTE(TiraAcento(E13529),"-","")," ",""),$C$19744)</f>
        <v>#NAME?</v>
      </c>
      <c r="D13529" s="9" t="s">
        <v>10704</v>
      </c>
      <c r="E13529" s="9" t="s">
        <v>10019</v>
      </c>
      <c r="F13529" s="9" t="s">
        <v>10704</v>
      </c>
      <c r="G13529" s="9" t="s">
        <v>32936</v>
      </c>
      <c r="H13529" s="9" t="s">
        <v>10704</v>
      </c>
      <c r="I13529" s="9" t="s">
        <v>41441</v>
      </c>
      <c r="J13529" s="9" t="s">
        <v>39157</v>
      </c>
      <c r="K13529" s="9" t="s">
        <v>47317</v>
      </c>
    </row>
    <row r="13530" spans="1:11" x14ac:dyDescent="0.35">
      <c r="A13530" s="9">
        <v>13529</v>
      </c>
      <c r="B13530" s="9" t="str">
        <f t="shared" si="211"/>
        <v>Ocotea sp.</v>
      </c>
      <c r="C13530" s="9" t="e" cm="1">
        <f t="array" aca="1" ref="C13530" ca="1">LEFT(K13530,$C$19743)&amp;"-"&amp;RIGHT(SUBSTITUTE(SUBSTITUTE(TiraAcento(E13530),"-","")," ",""),$C$19744)</f>
        <v>#NAME?</v>
      </c>
      <c r="D13530" s="9" t="s">
        <v>10704</v>
      </c>
      <c r="E13530" s="9" t="s">
        <v>1082</v>
      </c>
      <c r="F13530" s="9" t="s">
        <v>10704</v>
      </c>
      <c r="G13530" s="9" t="s">
        <v>32937</v>
      </c>
      <c r="H13530" s="9" t="s">
        <v>10704</v>
      </c>
      <c r="I13530" s="9" t="s">
        <v>41441</v>
      </c>
      <c r="J13530" s="9" t="s">
        <v>39157</v>
      </c>
      <c r="K13530" s="9" t="s">
        <v>43080</v>
      </c>
    </row>
    <row r="13531" spans="1:11" x14ac:dyDescent="0.35">
      <c r="A13531" s="9">
        <v>13530</v>
      </c>
      <c r="B13531" s="9" t="str">
        <f t="shared" si="211"/>
        <v>Ocotea sp.</v>
      </c>
      <c r="C13531" s="9" t="e" cm="1">
        <f t="array" aca="1" ref="C13531" ca="1">LEFT(K13531,$C$19743)&amp;"-"&amp;RIGHT(SUBSTITUTE(SUBSTITUTE(TiraAcento(E13531),"-","")," ",""),$C$19744)</f>
        <v>#NAME?</v>
      </c>
      <c r="D13531" s="9" t="s">
        <v>10704</v>
      </c>
      <c r="E13531" s="9" t="s">
        <v>1929</v>
      </c>
      <c r="F13531" s="9" t="s">
        <v>10704</v>
      </c>
      <c r="G13531" s="9" t="s">
        <v>32938</v>
      </c>
      <c r="H13531" s="9" t="s">
        <v>10704</v>
      </c>
      <c r="I13531" s="9" t="s">
        <v>41441</v>
      </c>
      <c r="J13531" s="9" t="s">
        <v>39157</v>
      </c>
      <c r="K13531" s="9" t="s">
        <v>43523</v>
      </c>
    </row>
    <row r="13532" spans="1:11" x14ac:dyDescent="0.35">
      <c r="A13532" s="9">
        <v>13531</v>
      </c>
      <c r="B13532" s="9" t="str">
        <f t="shared" si="211"/>
        <v>Ocotea sp.</v>
      </c>
      <c r="C13532" s="9" t="e" cm="1">
        <f t="array" aca="1" ref="C13532" ca="1">LEFT(K13532,$C$19743)&amp;"-"&amp;RIGHT(SUBSTITUTE(SUBSTITUTE(TiraAcento(E13532),"-","")," ",""),$C$19744)</f>
        <v>#NAME?</v>
      </c>
      <c r="D13532" s="9" t="s">
        <v>10704</v>
      </c>
      <c r="E13532" s="9" t="s">
        <v>10709</v>
      </c>
      <c r="F13532" s="9" t="s">
        <v>10704</v>
      </c>
      <c r="G13532" s="9" t="s">
        <v>32939</v>
      </c>
      <c r="H13532" s="9" t="s">
        <v>10704</v>
      </c>
      <c r="I13532" s="9" t="s">
        <v>41441</v>
      </c>
      <c r="J13532" s="9" t="s">
        <v>39157</v>
      </c>
      <c r="K13532" s="9" t="s">
        <v>47591</v>
      </c>
    </row>
    <row r="13533" spans="1:11" x14ac:dyDescent="0.35">
      <c r="A13533" s="9">
        <v>13532</v>
      </c>
      <c r="B13533" s="9" t="str">
        <f t="shared" si="211"/>
        <v>Ocotea sp.</v>
      </c>
      <c r="C13533" s="9" t="e" cm="1">
        <f t="array" aca="1" ref="C13533" ca="1">LEFT(K13533,$C$19743)&amp;"-"&amp;RIGHT(SUBSTITUTE(SUBSTITUTE(TiraAcento(E13533),"-","")," ",""),$C$19744)</f>
        <v>#NAME?</v>
      </c>
      <c r="D13533" s="9" t="s">
        <v>10704</v>
      </c>
      <c r="E13533" s="9" t="s">
        <v>10710</v>
      </c>
      <c r="F13533" s="9" t="s">
        <v>10704</v>
      </c>
      <c r="G13533" s="9" t="s">
        <v>32940</v>
      </c>
      <c r="H13533" s="9" t="s">
        <v>10704</v>
      </c>
      <c r="I13533" s="9" t="s">
        <v>41441</v>
      </c>
      <c r="J13533" s="9" t="s">
        <v>39157</v>
      </c>
      <c r="K13533" s="9" t="s">
        <v>47592</v>
      </c>
    </row>
    <row r="13534" spans="1:11" x14ac:dyDescent="0.35">
      <c r="A13534" s="9">
        <v>13533</v>
      </c>
      <c r="B13534" s="9" t="str">
        <f t="shared" si="211"/>
        <v>Ocotea sp.</v>
      </c>
      <c r="C13534" s="9" t="e" cm="1">
        <f t="array" aca="1" ref="C13534" ca="1">LEFT(K13534,$C$19743)&amp;"-"&amp;RIGHT(SUBSTITUTE(SUBSTITUTE(TiraAcento(E13534),"-","")," ",""),$C$19744)</f>
        <v>#NAME?</v>
      </c>
      <c r="D13534" s="9" t="s">
        <v>10704</v>
      </c>
      <c r="E13534" s="9" t="s">
        <v>10711</v>
      </c>
      <c r="F13534" s="9" t="s">
        <v>10704</v>
      </c>
      <c r="G13534" s="9" t="s">
        <v>32941</v>
      </c>
      <c r="H13534" s="9" t="s">
        <v>10704</v>
      </c>
      <c r="I13534" s="9" t="s">
        <v>41441</v>
      </c>
      <c r="J13534" s="9" t="s">
        <v>39157</v>
      </c>
      <c r="K13534" s="9" t="s">
        <v>47593</v>
      </c>
    </row>
    <row r="13535" spans="1:11" x14ac:dyDescent="0.35">
      <c r="A13535" s="9">
        <v>13534</v>
      </c>
      <c r="B13535" s="9" t="str">
        <f t="shared" si="211"/>
        <v>Ocotea sp.</v>
      </c>
      <c r="C13535" s="9" t="e" cm="1">
        <f t="array" aca="1" ref="C13535" ca="1">LEFT(K13535,$C$19743)&amp;"-"&amp;RIGHT(SUBSTITUTE(SUBSTITUTE(TiraAcento(E13535),"-","")," ",""),$C$19744)</f>
        <v>#NAME?</v>
      </c>
      <c r="D13535" s="9" t="s">
        <v>10704</v>
      </c>
      <c r="E13535" s="9" t="s">
        <v>10712</v>
      </c>
      <c r="F13535" s="9" t="s">
        <v>10704</v>
      </c>
      <c r="G13535" s="9" t="s">
        <v>32942</v>
      </c>
      <c r="H13535" s="9" t="s">
        <v>10704</v>
      </c>
      <c r="I13535" s="9" t="s">
        <v>41441</v>
      </c>
      <c r="J13535" s="9" t="s">
        <v>39157</v>
      </c>
      <c r="K13535" s="9" t="s">
        <v>47594</v>
      </c>
    </row>
    <row r="13536" spans="1:11" x14ac:dyDescent="0.35">
      <c r="A13536" s="9">
        <v>13535</v>
      </c>
      <c r="B13536" s="9" t="str">
        <f t="shared" si="211"/>
        <v>Ocotea sp.</v>
      </c>
      <c r="C13536" s="9" t="e" cm="1">
        <f t="array" aca="1" ref="C13536" ca="1">LEFT(K13536,$C$19743)&amp;"-"&amp;RIGHT(SUBSTITUTE(SUBSTITUTE(TiraAcento(E13536),"-","")," ",""),$C$19744)</f>
        <v>#NAME?</v>
      </c>
      <c r="D13536" s="9" t="s">
        <v>10704</v>
      </c>
      <c r="E13536" s="9" t="s">
        <v>10713</v>
      </c>
      <c r="F13536" s="9" t="s">
        <v>10704</v>
      </c>
      <c r="G13536" s="9" t="s">
        <v>32943</v>
      </c>
      <c r="H13536" s="9" t="s">
        <v>10704</v>
      </c>
      <c r="I13536" s="9" t="s">
        <v>41441</v>
      </c>
      <c r="J13536" s="9" t="s">
        <v>39157</v>
      </c>
      <c r="K13536" s="9" t="s">
        <v>47595</v>
      </c>
    </row>
    <row r="13537" spans="1:11" x14ac:dyDescent="0.35">
      <c r="A13537" s="9">
        <v>13536</v>
      </c>
      <c r="B13537" s="9" t="str">
        <f t="shared" si="211"/>
        <v>Ocotea sp.</v>
      </c>
      <c r="C13537" s="9" t="e" cm="1">
        <f t="array" aca="1" ref="C13537" ca="1">LEFT(K13537,$C$19743)&amp;"-"&amp;RIGHT(SUBSTITUTE(SUBSTITUTE(TiraAcento(E13537),"-","")," ",""),$C$19744)</f>
        <v>#NAME?</v>
      </c>
      <c r="D13537" s="9" t="s">
        <v>10704</v>
      </c>
      <c r="E13537" s="9" t="s">
        <v>10714</v>
      </c>
      <c r="F13537" s="9" t="s">
        <v>10704</v>
      </c>
      <c r="G13537" s="9" t="s">
        <v>32944</v>
      </c>
      <c r="H13537" s="9" t="s">
        <v>10704</v>
      </c>
      <c r="I13537" s="9" t="s">
        <v>41441</v>
      </c>
      <c r="J13537" s="9" t="s">
        <v>39157</v>
      </c>
      <c r="K13537" s="9" t="s">
        <v>47596</v>
      </c>
    </row>
    <row r="13538" spans="1:11" x14ac:dyDescent="0.35">
      <c r="A13538" s="9">
        <v>13537</v>
      </c>
      <c r="B13538" s="9" t="str">
        <f t="shared" si="211"/>
        <v>Ocotea sp.</v>
      </c>
      <c r="C13538" s="9" t="e" cm="1">
        <f t="array" aca="1" ref="C13538" ca="1">LEFT(K13538,$C$19743)&amp;"-"&amp;RIGHT(SUBSTITUTE(SUBSTITUTE(TiraAcento(E13538),"-","")," ",""),$C$19744)</f>
        <v>#NAME?</v>
      </c>
      <c r="D13538" s="9" t="s">
        <v>10704</v>
      </c>
      <c r="E13538" s="9" t="s">
        <v>4634</v>
      </c>
      <c r="F13538" s="9" t="s">
        <v>10704</v>
      </c>
      <c r="G13538" s="9" t="s">
        <v>32945</v>
      </c>
      <c r="H13538" s="9" t="s">
        <v>10704</v>
      </c>
      <c r="I13538" s="9" t="s">
        <v>41441</v>
      </c>
      <c r="J13538" s="9" t="s">
        <v>39157</v>
      </c>
      <c r="K13538" s="9" t="s">
        <v>44885</v>
      </c>
    </row>
    <row r="13539" spans="1:11" x14ac:dyDescent="0.35">
      <c r="A13539" s="9">
        <v>13538</v>
      </c>
      <c r="B13539" s="9" t="str">
        <f t="shared" si="211"/>
        <v>Ocotea spe</v>
      </c>
      <c r="C13539" s="9" t="e" cm="1">
        <f t="array" aca="1" ref="C13539" ca="1">LEFT(K13539,$C$19743)&amp;"-"&amp;RIGHT(SUBSTITUTE(SUBSTITUTE(TiraAcento(E13539),"-","")," ",""),$C$19744)</f>
        <v>#NAME?</v>
      </c>
      <c r="D13539" s="9" t="s">
        <v>10715</v>
      </c>
      <c r="E13539" s="9" t="s">
        <v>66</v>
      </c>
      <c r="F13539" s="9" t="s">
        <v>18021</v>
      </c>
      <c r="G13539" s="9" t="s">
        <v>32946</v>
      </c>
      <c r="H13539" s="9" t="s">
        <v>10715</v>
      </c>
      <c r="I13539" s="9" t="s">
        <v>41441</v>
      </c>
      <c r="J13539" s="9" t="s">
        <v>40851</v>
      </c>
      <c r="K13539" s="9" t="s">
        <v>66</v>
      </c>
    </row>
    <row r="13540" spans="1:11" x14ac:dyDescent="0.35">
      <c r="A13540" s="9">
        <v>13539</v>
      </c>
      <c r="B13540" s="9" t="str">
        <f t="shared" si="211"/>
        <v>Ocotea spe</v>
      </c>
      <c r="C13540" s="9" t="e" cm="1">
        <f t="array" aca="1" ref="C13540" ca="1">LEFT(K13540,$C$19743)&amp;"-"&amp;RIGHT(SUBSTITUTE(SUBSTITUTE(TiraAcento(E13540),"-","")," ",""),$C$19744)</f>
        <v>#NAME?</v>
      </c>
      <c r="D13540" s="9" t="s">
        <v>10715</v>
      </c>
      <c r="E13540" s="9" t="s">
        <v>1063</v>
      </c>
      <c r="F13540" s="9" t="s">
        <v>18021</v>
      </c>
      <c r="G13540" s="9" t="s">
        <v>32947</v>
      </c>
      <c r="H13540" s="9" t="s">
        <v>10715</v>
      </c>
      <c r="I13540" s="9" t="s">
        <v>41441</v>
      </c>
      <c r="J13540" s="9" t="s">
        <v>40851</v>
      </c>
      <c r="K13540" s="9" t="s">
        <v>43070</v>
      </c>
    </row>
    <row r="13541" spans="1:11" x14ac:dyDescent="0.35">
      <c r="A13541" s="9">
        <v>13540</v>
      </c>
      <c r="B13541" s="9" t="str">
        <f t="shared" si="211"/>
        <v>Ocotea spe</v>
      </c>
      <c r="C13541" s="9" t="e" cm="1">
        <f t="array" aca="1" ref="C13541" ca="1">LEFT(K13541,$C$19743)&amp;"-"&amp;RIGHT(SUBSTITUTE(SUBSTITUTE(TiraAcento(E13541),"-","")," ",""),$C$19744)</f>
        <v>#NAME?</v>
      </c>
      <c r="D13541" s="9" t="s">
        <v>10715</v>
      </c>
      <c r="E13541" s="9" t="s">
        <v>10716</v>
      </c>
      <c r="F13541" s="9" t="s">
        <v>18021</v>
      </c>
      <c r="G13541" s="9" t="s">
        <v>32948</v>
      </c>
      <c r="H13541" s="9" t="s">
        <v>10715</v>
      </c>
      <c r="I13541" s="9" t="s">
        <v>41441</v>
      </c>
      <c r="J13541" s="9" t="s">
        <v>40851</v>
      </c>
      <c r="K13541" s="9" t="s">
        <v>47597</v>
      </c>
    </row>
    <row r="13542" spans="1:11" x14ac:dyDescent="0.35">
      <c r="A13542" s="9">
        <v>13541</v>
      </c>
      <c r="B13542" s="9" t="str">
        <f t="shared" si="211"/>
        <v>Ocotea spe</v>
      </c>
      <c r="C13542" s="9" t="e" cm="1">
        <f t="array" aca="1" ref="C13542" ca="1">LEFT(K13542,$C$19743)&amp;"-"&amp;RIGHT(SUBSTITUTE(SUBSTITUTE(TiraAcento(E13542),"-","")," ",""),$C$19744)</f>
        <v>#NAME?</v>
      </c>
      <c r="D13542" s="9" t="s">
        <v>10715</v>
      </c>
      <c r="E13542" s="9" t="s">
        <v>10717</v>
      </c>
      <c r="F13542" s="9" t="s">
        <v>18021</v>
      </c>
      <c r="G13542" s="9" t="s">
        <v>32949</v>
      </c>
      <c r="H13542" s="9" t="s">
        <v>10715</v>
      </c>
      <c r="I13542" s="9" t="s">
        <v>41441</v>
      </c>
      <c r="J13542" s="9" t="s">
        <v>40851</v>
      </c>
      <c r="K13542" s="9" t="s">
        <v>47598</v>
      </c>
    </row>
    <row r="13543" spans="1:11" x14ac:dyDescent="0.35">
      <c r="A13543" s="9">
        <v>13542</v>
      </c>
      <c r="B13543" s="9" t="str">
        <f t="shared" si="211"/>
        <v>Ocotea spe</v>
      </c>
      <c r="C13543" s="9" t="e" cm="1">
        <f t="array" aca="1" ref="C13543" ca="1">LEFT(K13543,$C$19743)&amp;"-"&amp;RIGHT(SUBSTITUTE(SUBSTITUTE(TiraAcento(E13543),"-","")," ",""),$C$19744)</f>
        <v>#NAME?</v>
      </c>
      <c r="D13543" s="9" t="s">
        <v>10715</v>
      </c>
      <c r="E13543" s="9" t="s">
        <v>3309</v>
      </c>
      <c r="F13543" s="9" t="s">
        <v>18021</v>
      </c>
      <c r="G13543" s="9" t="s">
        <v>32950</v>
      </c>
      <c r="H13543" s="9" t="s">
        <v>10715</v>
      </c>
      <c r="I13543" s="9" t="s">
        <v>41441</v>
      </c>
      <c r="J13543" s="9" t="s">
        <v>40851</v>
      </c>
      <c r="K13543" s="9" t="s">
        <v>44213</v>
      </c>
    </row>
    <row r="13544" spans="1:11" x14ac:dyDescent="0.35">
      <c r="A13544" s="9">
        <v>13543</v>
      </c>
      <c r="B13544" s="9" t="str">
        <f t="shared" si="211"/>
        <v>Ocotea spe</v>
      </c>
      <c r="C13544" s="9" t="e" cm="1">
        <f t="array" aca="1" ref="C13544" ca="1">LEFT(K13544,$C$19743)&amp;"-"&amp;RIGHT(SUBSTITUTE(SUBSTITUTE(TiraAcento(E13544),"-","")," ",""),$C$19744)</f>
        <v>#NAME?</v>
      </c>
      <c r="D13544" s="9" t="s">
        <v>10715</v>
      </c>
      <c r="E13544" s="9" t="s">
        <v>1579</v>
      </c>
      <c r="F13544" s="9" t="s">
        <v>18021</v>
      </c>
      <c r="G13544" s="9" t="s">
        <v>32951</v>
      </c>
      <c r="H13544" s="9" t="s">
        <v>10715</v>
      </c>
      <c r="I13544" s="9" t="s">
        <v>41441</v>
      </c>
      <c r="J13544" s="9" t="s">
        <v>40851</v>
      </c>
      <c r="K13544" s="9" t="s">
        <v>1579</v>
      </c>
    </row>
    <row r="13545" spans="1:11" x14ac:dyDescent="0.35">
      <c r="A13545" s="9">
        <v>13544</v>
      </c>
      <c r="B13545" s="9" t="str">
        <f t="shared" si="211"/>
        <v>Ocotea spe</v>
      </c>
      <c r="C13545" s="9" t="e" cm="1">
        <f t="array" aca="1" ref="C13545" ca="1">LEFT(K13545,$C$19743)&amp;"-"&amp;RIGHT(SUBSTITUTE(SUBSTITUTE(TiraAcento(E13545),"-","")," ",""),$C$19744)</f>
        <v>#NAME?</v>
      </c>
      <c r="D13545" s="9" t="s">
        <v>10715</v>
      </c>
      <c r="E13545" s="9" t="s">
        <v>4633</v>
      </c>
      <c r="F13545" s="9" t="s">
        <v>18021</v>
      </c>
      <c r="G13545" s="9" t="s">
        <v>32952</v>
      </c>
      <c r="H13545" s="9" t="s">
        <v>10715</v>
      </c>
      <c r="I13545" s="9" t="s">
        <v>41441</v>
      </c>
      <c r="J13545" s="9" t="s">
        <v>40851</v>
      </c>
      <c r="K13545" s="9" t="s">
        <v>44884</v>
      </c>
    </row>
    <row r="13546" spans="1:11" x14ac:dyDescent="0.35">
      <c r="A13546" s="9">
        <v>13545</v>
      </c>
      <c r="B13546" s="9" t="str">
        <f t="shared" si="211"/>
        <v>Ocotea spi</v>
      </c>
      <c r="C13546" s="9" t="e" cm="1">
        <f t="array" aca="1" ref="C13546" ca="1">LEFT(K13546,$C$19743)&amp;"-"&amp;RIGHT(SUBSTITUTE(SUBSTITUTE(TiraAcento(E13546),"-","")," ",""),$C$19744)</f>
        <v>#NAME?</v>
      </c>
      <c r="D13546" s="9" t="s">
        <v>10718</v>
      </c>
      <c r="E13546" s="9" t="s">
        <v>66</v>
      </c>
      <c r="F13546" s="9" t="s">
        <v>18022</v>
      </c>
      <c r="G13546" s="9" t="s">
        <v>32953</v>
      </c>
      <c r="H13546" s="9" t="s">
        <v>10718</v>
      </c>
      <c r="I13546" s="9" t="s">
        <v>41441</v>
      </c>
      <c r="J13546" s="9" t="s">
        <v>40459</v>
      </c>
      <c r="K13546" s="9" t="s">
        <v>66</v>
      </c>
    </row>
    <row r="13547" spans="1:11" x14ac:dyDescent="0.35">
      <c r="A13547" s="9">
        <v>13546</v>
      </c>
      <c r="B13547" s="9" t="str">
        <f t="shared" si="211"/>
        <v>Ocotea spi</v>
      </c>
      <c r="C13547" s="9" t="e" cm="1">
        <f t="array" aca="1" ref="C13547" ca="1">LEFT(K13547,$C$19743)&amp;"-"&amp;RIGHT(SUBSTITUTE(SUBSTITUTE(TiraAcento(E13547),"-","")," ",""),$C$19744)</f>
        <v>#NAME?</v>
      </c>
      <c r="D13547" s="9" t="s">
        <v>10718</v>
      </c>
      <c r="E13547" s="9" t="s">
        <v>9413</v>
      </c>
      <c r="F13547" s="9" t="s">
        <v>18022</v>
      </c>
      <c r="G13547" s="9" t="s">
        <v>32954</v>
      </c>
      <c r="H13547" s="9" t="s">
        <v>10718</v>
      </c>
      <c r="I13547" s="9" t="s">
        <v>41441</v>
      </c>
      <c r="J13547" s="9" t="s">
        <v>40459</v>
      </c>
      <c r="K13547" s="9" t="s">
        <v>47054</v>
      </c>
    </row>
    <row r="13548" spans="1:11" x14ac:dyDescent="0.35">
      <c r="A13548" s="9">
        <v>13547</v>
      </c>
      <c r="B13548" s="9" t="str">
        <f t="shared" si="211"/>
        <v>Ocotea spi</v>
      </c>
      <c r="C13548" s="9" t="e" cm="1">
        <f t="array" aca="1" ref="C13548" ca="1">LEFT(K13548,$C$19743)&amp;"-"&amp;RIGHT(SUBSTITUTE(SUBSTITUTE(TiraAcento(E13548),"-","")," ",""),$C$19744)</f>
        <v>#NAME?</v>
      </c>
      <c r="D13548" s="9" t="s">
        <v>10718</v>
      </c>
      <c r="E13548" s="9" t="s">
        <v>3309</v>
      </c>
      <c r="F13548" s="9" t="s">
        <v>18022</v>
      </c>
      <c r="G13548" s="9" t="s">
        <v>32955</v>
      </c>
      <c r="H13548" s="9" t="s">
        <v>10718</v>
      </c>
      <c r="I13548" s="9" t="s">
        <v>41441</v>
      </c>
      <c r="J13548" s="9" t="s">
        <v>40459</v>
      </c>
      <c r="K13548" s="9" t="s">
        <v>44213</v>
      </c>
    </row>
    <row r="13549" spans="1:11" x14ac:dyDescent="0.35">
      <c r="A13549" s="9">
        <v>13548</v>
      </c>
      <c r="B13549" s="9" t="str">
        <f t="shared" si="211"/>
        <v>Ocotea spi</v>
      </c>
      <c r="C13549" s="9" t="e" cm="1">
        <f t="array" aca="1" ref="C13549" ca="1">LEFT(K13549,$C$19743)&amp;"-"&amp;RIGHT(SUBSTITUTE(SUBSTITUTE(TiraAcento(E13549),"-","")," ",""),$C$19744)</f>
        <v>#NAME?</v>
      </c>
      <c r="D13549" s="9" t="s">
        <v>10718</v>
      </c>
      <c r="E13549" s="9" t="s">
        <v>564</v>
      </c>
      <c r="F13549" s="9" t="s">
        <v>18022</v>
      </c>
      <c r="G13549" s="9" t="s">
        <v>32956</v>
      </c>
      <c r="H13549" s="9" t="s">
        <v>10718</v>
      </c>
      <c r="I13549" s="9" t="s">
        <v>41441</v>
      </c>
      <c r="J13549" s="9" t="s">
        <v>40459</v>
      </c>
      <c r="K13549" s="9" t="s">
        <v>564</v>
      </c>
    </row>
    <row r="13550" spans="1:11" x14ac:dyDescent="0.35">
      <c r="A13550" s="9">
        <v>13549</v>
      </c>
      <c r="B13550" s="9" t="str">
        <f t="shared" si="211"/>
        <v>Ocotea spl</v>
      </c>
      <c r="C13550" s="9" t="e" cm="1">
        <f t="array" aca="1" ref="C13550" ca="1">LEFT(K13550,$C$19743)&amp;"-"&amp;RIGHT(SUBSTITUTE(SUBSTITUTE(TiraAcento(E13550),"-","")," ",""),$C$19744)</f>
        <v>#NAME?</v>
      </c>
      <c r="D13550" s="9" t="s">
        <v>10719</v>
      </c>
      <c r="E13550" s="9" t="s">
        <v>10720</v>
      </c>
      <c r="F13550" s="9" t="s">
        <v>18023</v>
      </c>
      <c r="G13550" s="9" t="s">
        <v>32957</v>
      </c>
      <c r="H13550" s="9" t="s">
        <v>10719</v>
      </c>
      <c r="I13550" s="9" t="s">
        <v>41441</v>
      </c>
      <c r="J13550" s="9" t="s">
        <v>40112</v>
      </c>
      <c r="K13550" s="9" t="s">
        <v>47599</v>
      </c>
    </row>
    <row r="13551" spans="1:11" x14ac:dyDescent="0.35">
      <c r="A13551" s="9">
        <v>13550</v>
      </c>
      <c r="B13551" s="9" t="str">
        <f t="shared" si="211"/>
        <v>Ocotea spl</v>
      </c>
      <c r="C13551" s="9" t="e" cm="1">
        <f t="array" aca="1" ref="C13551" ca="1">LEFT(K13551,$C$19743)&amp;"-"&amp;RIGHT(SUBSTITUTE(SUBSTITUTE(TiraAcento(E13551),"-","")," ",""),$C$19744)</f>
        <v>#NAME?</v>
      </c>
      <c r="D13551" s="9" t="s">
        <v>10719</v>
      </c>
      <c r="E13551" s="9" t="s">
        <v>4243</v>
      </c>
      <c r="F13551" s="9" t="s">
        <v>18023</v>
      </c>
      <c r="G13551" s="9" t="s">
        <v>32958</v>
      </c>
      <c r="H13551" s="9" t="s">
        <v>10719</v>
      </c>
      <c r="I13551" s="9" t="s">
        <v>41441</v>
      </c>
      <c r="J13551" s="9" t="s">
        <v>40112</v>
      </c>
      <c r="K13551" s="9" t="s">
        <v>44648</v>
      </c>
    </row>
    <row r="13552" spans="1:11" x14ac:dyDescent="0.35">
      <c r="A13552" s="9">
        <v>13551</v>
      </c>
      <c r="B13552" s="9" t="str">
        <f t="shared" si="211"/>
        <v>Ocotea spl</v>
      </c>
      <c r="C13552" s="9" t="e" cm="1">
        <f t="array" aca="1" ref="C13552" ca="1">LEFT(K13552,$C$19743)&amp;"-"&amp;RIGHT(SUBSTITUTE(SUBSTITUTE(TiraAcento(E13552),"-","")," ",""),$C$19744)</f>
        <v>#NAME?</v>
      </c>
      <c r="D13552" s="9" t="s">
        <v>10719</v>
      </c>
      <c r="E13552" s="9" t="s">
        <v>10721</v>
      </c>
      <c r="F13552" s="9" t="s">
        <v>18023</v>
      </c>
      <c r="G13552" s="9" t="s">
        <v>32959</v>
      </c>
      <c r="H13552" s="9" t="s">
        <v>10719</v>
      </c>
      <c r="I13552" s="9" t="s">
        <v>41441</v>
      </c>
      <c r="J13552" s="9" t="s">
        <v>40112</v>
      </c>
      <c r="K13552" s="9" t="s">
        <v>47600</v>
      </c>
    </row>
    <row r="13553" spans="1:11" x14ac:dyDescent="0.35">
      <c r="A13553" s="9">
        <v>13552</v>
      </c>
      <c r="B13553" s="9" t="str">
        <f t="shared" si="211"/>
        <v>Ocotea spl</v>
      </c>
      <c r="C13553" s="9" t="e" cm="1">
        <f t="array" aca="1" ref="C13553" ca="1">LEFT(K13553,$C$19743)&amp;"-"&amp;RIGHT(SUBSTITUTE(SUBSTITUTE(TiraAcento(E13553),"-","")," ",""),$C$19744)</f>
        <v>#NAME?</v>
      </c>
      <c r="D13553" s="9" t="s">
        <v>10719</v>
      </c>
      <c r="E13553" s="9" t="s">
        <v>8877</v>
      </c>
      <c r="F13553" s="9" t="s">
        <v>18023</v>
      </c>
      <c r="G13553" s="9" t="s">
        <v>32960</v>
      </c>
      <c r="H13553" s="9" t="s">
        <v>10719</v>
      </c>
      <c r="I13553" s="9" t="s">
        <v>41441</v>
      </c>
      <c r="J13553" s="9" t="s">
        <v>40112</v>
      </c>
      <c r="K13553" s="9" t="s">
        <v>46784</v>
      </c>
    </row>
    <row r="13554" spans="1:11" x14ac:dyDescent="0.35">
      <c r="A13554" s="9">
        <v>13553</v>
      </c>
      <c r="B13554" s="9" t="str">
        <f t="shared" si="211"/>
        <v>Ocotea spl</v>
      </c>
      <c r="C13554" s="9" t="e" cm="1">
        <f t="array" aca="1" ref="C13554" ca="1">LEFT(K13554,$C$19743)&amp;"-"&amp;RIGHT(SUBSTITUTE(SUBSTITUTE(TiraAcento(E13554),"-","")," ",""),$C$19744)</f>
        <v>#NAME?</v>
      </c>
      <c r="D13554" s="9" t="s">
        <v>10719</v>
      </c>
      <c r="E13554" s="9" t="s">
        <v>10722</v>
      </c>
      <c r="F13554" s="9" t="s">
        <v>18023</v>
      </c>
      <c r="G13554" s="9" t="s">
        <v>32961</v>
      </c>
      <c r="H13554" s="9" t="s">
        <v>10719</v>
      </c>
      <c r="I13554" s="9" t="s">
        <v>41441</v>
      </c>
      <c r="J13554" s="9" t="s">
        <v>40112</v>
      </c>
      <c r="K13554" s="9" t="s">
        <v>47601</v>
      </c>
    </row>
    <row r="13555" spans="1:11" x14ac:dyDescent="0.35">
      <c r="A13555" s="9">
        <v>13554</v>
      </c>
      <c r="B13555" s="9" t="str">
        <f t="shared" si="211"/>
        <v>Ocotea spl</v>
      </c>
      <c r="C13555" s="9" t="e" cm="1">
        <f t="array" aca="1" ref="C13555" ca="1">LEFT(K13555,$C$19743)&amp;"-"&amp;RIGHT(SUBSTITUTE(SUBSTITUTE(TiraAcento(E13555),"-","")," ",""),$C$19744)</f>
        <v>#NAME?</v>
      </c>
      <c r="D13555" s="9" t="s">
        <v>10719</v>
      </c>
      <c r="E13555" s="9" t="s">
        <v>4353</v>
      </c>
      <c r="F13555" s="9" t="s">
        <v>18023</v>
      </c>
      <c r="G13555" s="9" t="s">
        <v>32962</v>
      </c>
      <c r="H13555" s="9" t="s">
        <v>10719</v>
      </c>
      <c r="I13555" s="9" t="s">
        <v>41441</v>
      </c>
      <c r="J13555" s="9" t="s">
        <v>40112</v>
      </c>
      <c r="K13555" s="9" t="s">
        <v>4353</v>
      </c>
    </row>
    <row r="13556" spans="1:11" x14ac:dyDescent="0.35">
      <c r="A13556" s="9">
        <v>13555</v>
      </c>
      <c r="B13556" s="9" t="str">
        <f t="shared" si="211"/>
        <v>Ocotea spl</v>
      </c>
      <c r="C13556" s="9" t="e" cm="1">
        <f t="array" aca="1" ref="C13556" ca="1">LEFT(K13556,$C$19743)&amp;"-"&amp;RIGHT(SUBSTITUTE(SUBSTITUTE(TiraAcento(E13556),"-","")," ",""),$C$19744)</f>
        <v>#NAME?</v>
      </c>
      <c r="D13556" s="9" t="s">
        <v>10723</v>
      </c>
      <c r="E13556" s="9" t="s">
        <v>10721</v>
      </c>
      <c r="F13556" s="9" t="s">
        <v>18023</v>
      </c>
      <c r="G13556" s="9" t="s">
        <v>32963</v>
      </c>
      <c r="H13556" s="9" t="s">
        <v>10723</v>
      </c>
      <c r="I13556" s="9" t="s">
        <v>41441</v>
      </c>
      <c r="J13556" s="9" t="s">
        <v>40112</v>
      </c>
      <c r="K13556" s="9" t="s">
        <v>47600</v>
      </c>
    </row>
    <row r="13557" spans="1:11" x14ac:dyDescent="0.35">
      <c r="A13557" s="9">
        <v>13556</v>
      </c>
      <c r="B13557" s="9" t="str">
        <f t="shared" si="211"/>
        <v>Ocotea spl</v>
      </c>
      <c r="C13557" s="9" t="e" cm="1">
        <f t="array" aca="1" ref="C13557" ca="1">LEFT(K13557,$C$19743)&amp;"-"&amp;RIGHT(SUBSTITUTE(SUBSTITUTE(TiraAcento(E13557),"-","")," ",""),$C$19744)</f>
        <v>#NAME?</v>
      </c>
      <c r="D13557" s="9" t="s">
        <v>10723</v>
      </c>
      <c r="E13557" s="9" t="s">
        <v>8877</v>
      </c>
      <c r="F13557" s="9" t="s">
        <v>18023</v>
      </c>
      <c r="G13557" s="9" t="s">
        <v>32964</v>
      </c>
      <c r="H13557" s="9" t="s">
        <v>10723</v>
      </c>
      <c r="I13557" s="9" t="s">
        <v>41441</v>
      </c>
      <c r="J13557" s="9" t="s">
        <v>40112</v>
      </c>
      <c r="K13557" s="9" t="s">
        <v>46784</v>
      </c>
    </row>
    <row r="13558" spans="1:11" x14ac:dyDescent="0.35">
      <c r="A13558" s="9">
        <v>13557</v>
      </c>
      <c r="B13558" s="9" t="str">
        <f t="shared" si="211"/>
        <v>Ocotea spl</v>
      </c>
      <c r="C13558" s="9" t="e" cm="1">
        <f t="array" aca="1" ref="C13558" ca="1">LEFT(K13558,$C$19743)&amp;"-"&amp;RIGHT(SUBSTITUTE(SUBSTITUTE(TiraAcento(E13558),"-","")," ",""),$C$19744)</f>
        <v>#NAME?</v>
      </c>
      <c r="D13558" s="9" t="s">
        <v>10723</v>
      </c>
      <c r="E13558" s="9" t="s">
        <v>10722</v>
      </c>
      <c r="F13558" s="9" t="s">
        <v>18023</v>
      </c>
      <c r="G13558" s="9" t="s">
        <v>32965</v>
      </c>
      <c r="H13558" s="9" t="s">
        <v>10723</v>
      </c>
      <c r="I13558" s="9" t="s">
        <v>41441</v>
      </c>
      <c r="J13558" s="9" t="s">
        <v>40112</v>
      </c>
      <c r="K13558" s="9" t="s">
        <v>47601</v>
      </c>
    </row>
    <row r="13559" spans="1:11" x14ac:dyDescent="0.35">
      <c r="A13559" s="9">
        <v>13558</v>
      </c>
      <c r="B13559" s="9" t="str">
        <f t="shared" si="211"/>
        <v>Ocotea spl</v>
      </c>
      <c r="C13559" s="9" t="e" cm="1">
        <f t="array" aca="1" ref="C13559" ca="1">LEFT(K13559,$C$19743)&amp;"-"&amp;RIGHT(SUBSTITUTE(SUBSTITUTE(TiraAcento(E13559),"-","")," ",""),$C$19744)</f>
        <v>#NAME?</v>
      </c>
      <c r="D13559" s="9" t="s">
        <v>10723</v>
      </c>
      <c r="E13559" s="9" t="s">
        <v>4353</v>
      </c>
      <c r="F13559" s="9" t="s">
        <v>18023</v>
      </c>
      <c r="G13559" s="9" t="s">
        <v>32966</v>
      </c>
      <c r="H13559" s="9" t="s">
        <v>10723</v>
      </c>
      <c r="I13559" s="9" t="s">
        <v>41441</v>
      </c>
      <c r="J13559" s="9" t="s">
        <v>40112</v>
      </c>
      <c r="K13559" s="9" t="s">
        <v>4353</v>
      </c>
    </row>
    <row r="13560" spans="1:11" x14ac:dyDescent="0.35">
      <c r="A13560" s="9">
        <v>13559</v>
      </c>
      <c r="B13560" s="9" t="str">
        <f t="shared" si="211"/>
        <v>Ocotea spl</v>
      </c>
      <c r="C13560" s="9" t="e" cm="1">
        <f t="array" aca="1" ref="C13560" ca="1">LEFT(K13560,$C$19743)&amp;"-"&amp;RIGHT(SUBSTITUTE(SUBSTITUTE(TiraAcento(E13560),"-","")," ",""),$C$19744)</f>
        <v>#NAME?</v>
      </c>
      <c r="D13560" s="9" t="s">
        <v>10723</v>
      </c>
      <c r="E13560" s="9"/>
      <c r="F13560" s="9" t="s">
        <v>18023</v>
      </c>
      <c r="G13560" s="9" t="s">
        <v>32967</v>
      </c>
      <c r="H13560" s="9" t="s">
        <v>10723</v>
      </c>
      <c r="I13560" s="9" t="s">
        <v>41441</v>
      </c>
      <c r="J13560" s="9" t="s">
        <v>40112</v>
      </c>
      <c r="K13560" s="9" t="s">
        <v>42568</v>
      </c>
    </row>
    <row r="13561" spans="1:11" x14ac:dyDescent="0.35">
      <c r="A13561" s="9">
        <v>13560</v>
      </c>
      <c r="B13561" s="9" t="str">
        <f t="shared" si="211"/>
        <v>Ocotea tel</v>
      </c>
      <c r="C13561" s="9" t="e" cm="1">
        <f t="array" aca="1" ref="C13561" ca="1">LEFT(K13561,$C$19743)&amp;"-"&amp;RIGHT(SUBSTITUTE(SUBSTITUTE(TiraAcento(E13561),"-","")," ",""),$C$19744)</f>
        <v>#NAME?</v>
      </c>
      <c r="D13561" s="9" t="s">
        <v>10724</v>
      </c>
      <c r="E13561" s="9" t="s">
        <v>10725</v>
      </c>
      <c r="F13561" s="9" t="s">
        <v>18024</v>
      </c>
      <c r="G13561" s="9" t="s">
        <v>32968</v>
      </c>
      <c r="H13561" s="9" t="s">
        <v>10724</v>
      </c>
      <c r="I13561" s="9" t="s">
        <v>41441</v>
      </c>
      <c r="J13561" s="9" t="s">
        <v>41743</v>
      </c>
      <c r="K13561" s="9" t="s">
        <v>47602</v>
      </c>
    </row>
    <row r="13562" spans="1:11" x14ac:dyDescent="0.35">
      <c r="A13562" s="9">
        <v>13561</v>
      </c>
      <c r="B13562" s="9" t="str">
        <f t="shared" si="211"/>
        <v>Ocotea tel</v>
      </c>
      <c r="C13562" s="9" t="e" cm="1">
        <f t="array" aca="1" ref="C13562" ca="1">LEFT(K13562,$C$19743)&amp;"-"&amp;RIGHT(SUBSTITUTE(SUBSTITUTE(TiraAcento(E13562),"-","")," ",""),$C$19744)</f>
        <v>#NAME?</v>
      </c>
      <c r="D13562" s="9" t="s">
        <v>10724</v>
      </c>
      <c r="E13562" s="9" t="s">
        <v>5466</v>
      </c>
      <c r="F13562" s="9" t="s">
        <v>18024</v>
      </c>
      <c r="G13562" s="9" t="s">
        <v>32969</v>
      </c>
      <c r="H13562" s="9" t="s">
        <v>10724</v>
      </c>
      <c r="I13562" s="9" t="s">
        <v>41441</v>
      </c>
      <c r="J13562" s="9" t="s">
        <v>41743</v>
      </c>
      <c r="K13562" s="9" t="s">
        <v>45265</v>
      </c>
    </row>
    <row r="13563" spans="1:11" x14ac:dyDescent="0.35">
      <c r="A13563" s="9">
        <v>13562</v>
      </c>
      <c r="B13563" s="9" t="str">
        <f t="shared" si="211"/>
        <v>Ocotea tel</v>
      </c>
      <c r="C13563" s="9" t="e" cm="1">
        <f t="array" aca="1" ref="C13563" ca="1">LEFT(K13563,$C$19743)&amp;"-"&amp;RIGHT(SUBSTITUTE(SUBSTITUTE(TiraAcento(E13563),"-","")," ",""),$C$19744)</f>
        <v>#NAME?</v>
      </c>
      <c r="D13563" s="9" t="s">
        <v>10724</v>
      </c>
      <c r="E13563" s="9" t="s">
        <v>3580</v>
      </c>
      <c r="F13563" s="9" t="s">
        <v>18024</v>
      </c>
      <c r="G13563" s="9" t="s">
        <v>32970</v>
      </c>
      <c r="H13563" s="9" t="s">
        <v>10724</v>
      </c>
      <c r="I13563" s="9" t="s">
        <v>41441</v>
      </c>
      <c r="J13563" s="9" t="s">
        <v>41743</v>
      </c>
      <c r="K13563" s="9" t="s">
        <v>44338</v>
      </c>
    </row>
    <row r="13564" spans="1:11" x14ac:dyDescent="0.35">
      <c r="A13564" s="9">
        <v>13563</v>
      </c>
      <c r="B13564" s="9" t="str">
        <f t="shared" si="211"/>
        <v>Ocotea tel</v>
      </c>
      <c r="C13564" s="9" t="e" cm="1">
        <f t="array" aca="1" ref="C13564" ca="1">LEFT(K13564,$C$19743)&amp;"-"&amp;RIGHT(SUBSTITUTE(SUBSTITUTE(TiraAcento(E13564),"-","")," ",""),$C$19744)</f>
        <v>#NAME?</v>
      </c>
      <c r="D13564" s="9" t="s">
        <v>10724</v>
      </c>
      <c r="E13564" s="9" t="s">
        <v>5155</v>
      </c>
      <c r="F13564" s="9" t="s">
        <v>18024</v>
      </c>
      <c r="G13564" s="9" t="s">
        <v>32971</v>
      </c>
      <c r="H13564" s="9" t="s">
        <v>10724</v>
      </c>
      <c r="I13564" s="9" t="s">
        <v>41441</v>
      </c>
      <c r="J13564" s="9" t="s">
        <v>41743</v>
      </c>
      <c r="K13564" s="9" t="s">
        <v>45120</v>
      </c>
    </row>
    <row r="13565" spans="1:11" x14ac:dyDescent="0.35">
      <c r="A13565" s="9">
        <v>13564</v>
      </c>
      <c r="B13565" s="9" t="str">
        <f t="shared" si="211"/>
        <v>Ocotea tel</v>
      </c>
      <c r="C13565" s="9" t="e" cm="1">
        <f t="array" aca="1" ref="C13565" ca="1">LEFT(K13565,$C$19743)&amp;"-"&amp;RIGHT(SUBSTITUTE(SUBSTITUTE(TiraAcento(E13565),"-","")," ",""),$C$19744)</f>
        <v>#NAME?</v>
      </c>
      <c r="D13565" s="9" t="s">
        <v>10724</v>
      </c>
      <c r="E13565" s="9" t="s">
        <v>1092</v>
      </c>
      <c r="F13565" s="9" t="s">
        <v>18024</v>
      </c>
      <c r="G13565" s="9" t="s">
        <v>32972</v>
      </c>
      <c r="H13565" s="9" t="s">
        <v>10724</v>
      </c>
      <c r="I13565" s="9" t="s">
        <v>41441</v>
      </c>
      <c r="J13565" s="9" t="s">
        <v>41743</v>
      </c>
      <c r="K13565" s="9" t="s">
        <v>1092</v>
      </c>
    </row>
    <row r="13566" spans="1:11" x14ac:dyDescent="0.35">
      <c r="A13566" s="9">
        <v>13565</v>
      </c>
      <c r="B13566" s="9" t="str">
        <f t="shared" si="211"/>
        <v>Ocotea tel</v>
      </c>
      <c r="C13566" s="9" t="e" cm="1">
        <f t="array" aca="1" ref="C13566" ca="1">LEFT(K13566,$C$19743)&amp;"-"&amp;RIGHT(SUBSTITUTE(SUBSTITUTE(TiraAcento(E13566),"-","")," ",""),$C$19744)</f>
        <v>#NAME?</v>
      </c>
      <c r="D13566" s="9" t="s">
        <v>10724</v>
      </c>
      <c r="E13566" s="9" t="s">
        <v>564</v>
      </c>
      <c r="F13566" s="9" t="s">
        <v>18024</v>
      </c>
      <c r="G13566" s="9" t="s">
        <v>32973</v>
      </c>
      <c r="H13566" s="9" t="s">
        <v>10724</v>
      </c>
      <c r="I13566" s="9" t="s">
        <v>41441</v>
      </c>
      <c r="J13566" s="9" t="s">
        <v>41743</v>
      </c>
      <c r="K13566" s="9" t="s">
        <v>564</v>
      </c>
    </row>
    <row r="13567" spans="1:11" x14ac:dyDescent="0.35">
      <c r="A13567" s="9">
        <v>13566</v>
      </c>
      <c r="B13567" s="9" t="str">
        <f t="shared" si="211"/>
        <v>Ocotea ten</v>
      </c>
      <c r="C13567" s="9" t="e" cm="1">
        <f t="array" aca="1" ref="C13567" ca="1">LEFT(K13567,$C$19743)&amp;"-"&amp;RIGHT(SUBSTITUTE(SUBSTITUTE(TiraAcento(E13567),"-","")," ",""),$C$19744)</f>
        <v>#NAME?</v>
      </c>
      <c r="D13567" s="9" t="s">
        <v>10726</v>
      </c>
      <c r="E13567" s="9" t="s">
        <v>5155</v>
      </c>
      <c r="F13567" s="9" t="s">
        <v>18025</v>
      </c>
      <c r="G13567" s="9" t="s">
        <v>32974</v>
      </c>
      <c r="H13567" s="9" t="s">
        <v>10726</v>
      </c>
      <c r="I13567" s="9" t="s">
        <v>41441</v>
      </c>
      <c r="J13567" s="9" t="s">
        <v>39533</v>
      </c>
      <c r="K13567" s="9" t="s">
        <v>45120</v>
      </c>
    </row>
    <row r="13568" spans="1:11" x14ac:dyDescent="0.35">
      <c r="A13568" s="9">
        <v>13567</v>
      </c>
      <c r="B13568" s="9" t="str">
        <f t="shared" si="211"/>
        <v>Ocotea tri</v>
      </c>
      <c r="C13568" s="9" t="e" cm="1">
        <f t="array" aca="1" ref="C13568" ca="1">LEFT(K13568,$C$19743)&amp;"-"&amp;RIGHT(SUBSTITUTE(SUBSTITUTE(TiraAcento(E13568),"-","")," ",""),$C$19744)</f>
        <v>#NAME?</v>
      </c>
      <c r="D13568" s="9" t="s">
        <v>10727</v>
      </c>
      <c r="E13568" s="9" t="s">
        <v>4778</v>
      </c>
      <c r="F13568" s="9" t="s">
        <v>18026</v>
      </c>
      <c r="G13568" s="9" t="s">
        <v>32975</v>
      </c>
      <c r="H13568" s="9" t="s">
        <v>10727</v>
      </c>
      <c r="I13568" s="9" t="s">
        <v>41441</v>
      </c>
      <c r="J13568" s="9" t="s">
        <v>41515</v>
      </c>
      <c r="K13568" s="9" t="s">
        <v>44954</v>
      </c>
    </row>
    <row r="13569" spans="1:11" x14ac:dyDescent="0.35">
      <c r="A13569" s="9">
        <v>13568</v>
      </c>
      <c r="B13569" s="9" t="str">
        <f t="shared" si="211"/>
        <v>Ocotea tri</v>
      </c>
      <c r="C13569" s="9" t="e" cm="1">
        <f t="array" aca="1" ref="C13569" ca="1">LEFT(K13569,$C$19743)&amp;"-"&amp;RIGHT(SUBSTITUTE(SUBSTITUTE(TiraAcento(E13569),"-","")," ",""),$C$19744)</f>
        <v>#NAME?</v>
      </c>
      <c r="D13569" s="9" t="s">
        <v>10727</v>
      </c>
      <c r="E13569" s="9" t="s">
        <v>1092</v>
      </c>
      <c r="F13569" s="9" t="s">
        <v>18026</v>
      </c>
      <c r="G13569" s="9" t="s">
        <v>32976</v>
      </c>
      <c r="H13569" s="9" t="s">
        <v>10727</v>
      </c>
      <c r="I13569" s="9" t="s">
        <v>41441</v>
      </c>
      <c r="J13569" s="9" t="s">
        <v>41515</v>
      </c>
      <c r="K13569" s="9" t="s">
        <v>1092</v>
      </c>
    </row>
    <row r="13570" spans="1:11" x14ac:dyDescent="0.35">
      <c r="A13570" s="9">
        <v>13569</v>
      </c>
      <c r="B13570" s="9" t="str">
        <f t="shared" si="211"/>
        <v>Ocotea tri</v>
      </c>
      <c r="C13570" s="9" t="e" cm="1">
        <f t="array" aca="1" ref="C13570" ca="1">LEFT(K13570,$C$19743)&amp;"-"&amp;RIGHT(SUBSTITUTE(SUBSTITUTE(TiraAcento(E13570),"-","")," ",""),$C$19744)</f>
        <v>#NAME?</v>
      </c>
      <c r="D13570" s="9" t="s">
        <v>10727</v>
      </c>
      <c r="E13570" s="9" t="s">
        <v>10728</v>
      </c>
      <c r="F13570" s="9" t="s">
        <v>18026</v>
      </c>
      <c r="G13570" s="9" t="s">
        <v>32977</v>
      </c>
      <c r="H13570" s="9" t="s">
        <v>10727</v>
      </c>
      <c r="I13570" s="9" t="s">
        <v>41441</v>
      </c>
      <c r="J13570" s="9" t="s">
        <v>41515</v>
      </c>
      <c r="K13570" s="9" t="s">
        <v>47603</v>
      </c>
    </row>
    <row r="13571" spans="1:11" x14ac:dyDescent="0.35">
      <c r="A13571" s="9">
        <v>13570</v>
      </c>
      <c r="B13571" s="9" t="str">
        <f t="shared" ref="B13571:B13634" si="212">I13571&amp;" "&amp;IFERROR(LEFT(J13571,$B$19743),D13571)</f>
        <v>Ocotea vac</v>
      </c>
      <c r="C13571" s="9" t="e" cm="1">
        <f t="array" aca="1" ref="C13571" ca="1">LEFT(K13571,$C$19743)&amp;"-"&amp;RIGHT(SUBSTITUTE(SUBSTITUTE(TiraAcento(E13571),"-","")," ",""),$C$19744)</f>
        <v>#NAME?</v>
      </c>
      <c r="D13571" s="9" t="s">
        <v>10729</v>
      </c>
      <c r="E13571" s="9" t="s">
        <v>4768</v>
      </c>
      <c r="F13571" s="9" t="s">
        <v>18027</v>
      </c>
      <c r="G13571" s="9" t="s">
        <v>32978</v>
      </c>
      <c r="H13571" s="9" t="s">
        <v>10729</v>
      </c>
      <c r="I13571" s="9" t="s">
        <v>41441</v>
      </c>
      <c r="J13571" s="9" t="s">
        <v>41744</v>
      </c>
      <c r="K13571" s="9" t="s">
        <v>44948</v>
      </c>
    </row>
    <row r="13572" spans="1:11" x14ac:dyDescent="0.35">
      <c r="A13572" s="9">
        <v>13571</v>
      </c>
      <c r="B13572" s="9" t="str">
        <f t="shared" si="212"/>
        <v>Ocotea var</v>
      </c>
      <c r="C13572" s="9" t="e" cm="1">
        <f t="array" aca="1" ref="C13572" ca="1">LEFT(K13572,$C$19743)&amp;"-"&amp;RIGHT(SUBSTITUTE(SUBSTITUTE(TiraAcento(E13572),"-","")," ",""),$C$19744)</f>
        <v>#NAME?</v>
      </c>
      <c r="D13572" s="9" t="s">
        <v>10730</v>
      </c>
      <c r="E13572" s="9" t="s">
        <v>66</v>
      </c>
      <c r="F13572" s="9" t="s">
        <v>18028</v>
      </c>
      <c r="G13572" s="9" t="s">
        <v>32979</v>
      </c>
      <c r="H13572" s="9" t="s">
        <v>10730</v>
      </c>
      <c r="I13572" s="9" t="s">
        <v>41441</v>
      </c>
      <c r="J13572" s="9" t="s">
        <v>39886</v>
      </c>
      <c r="K13572" s="9" t="s">
        <v>66</v>
      </c>
    </row>
    <row r="13573" spans="1:11" x14ac:dyDescent="0.35">
      <c r="A13573" s="9">
        <v>13572</v>
      </c>
      <c r="B13573" s="9" t="str">
        <f t="shared" si="212"/>
        <v>Ocotea vel</v>
      </c>
      <c r="C13573" s="9" t="e" cm="1">
        <f t="array" aca="1" ref="C13573" ca="1">LEFT(K13573,$C$19743)&amp;"-"&amp;RIGHT(SUBSTITUTE(SUBSTITUTE(TiraAcento(E13573),"-","")," ",""),$C$19744)</f>
        <v>#NAME?</v>
      </c>
      <c r="D13573" s="9" t="s">
        <v>10731</v>
      </c>
      <c r="E13573" s="9" t="s">
        <v>247</v>
      </c>
      <c r="F13573" s="9" t="s">
        <v>18029</v>
      </c>
      <c r="G13573" s="9" t="s">
        <v>32980</v>
      </c>
      <c r="H13573" s="9" t="s">
        <v>10731</v>
      </c>
      <c r="I13573" s="9" t="s">
        <v>41441</v>
      </c>
      <c r="J13573" s="9" t="s">
        <v>40181</v>
      </c>
      <c r="K13573" s="9" t="s">
        <v>42655</v>
      </c>
    </row>
    <row r="13574" spans="1:11" x14ac:dyDescent="0.35">
      <c r="A13574" s="9">
        <v>13573</v>
      </c>
      <c r="B13574" s="9" t="str">
        <f t="shared" si="212"/>
        <v>Ocotea vel</v>
      </c>
      <c r="C13574" s="9" t="e" cm="1">
        <f t="array" aca="1" ref="C13574" ca="1">LEFT(K13574,$C$19743)&amp;"-"&amp;RIGHT(SUBSTITUTE(SUBSTITUTE(TiraAcento(E13574),"-","")," ",""),$C$19744)</f>
        <v>#NAME?</v>
      </c>
      <c r="D13574" s="9" t="s">
        <v>10732</v>
      </c>
      <c r="E13574" s="9" t="s">
        <v>1063</v>
      </c>
      <c r="F13574" s="9" t="s">
        <v>18030</v>
      </c>
      <c r="G13574" s="9" t="s">
        <v>32981</v>
      </c>
      <c r="H13574" s="9" t="s">
        <v>10732</v>
      </c>
      <c r="I13574" s="9" t="s">
        <v>41441</v>
      </c>
      <c r="J13574" s="9" t="s">
        <v>39906</v>
      </c>
      <c r="K13574" s="9" t="s">
        <v>43070</v>
      </c>
    </row>
    <row r="13575" spans="1:11" x14ac:dyDescent="0.35">
      <c r="A13575" s="9">
        <v>13574</v>
      </c>
      <c r="B13575" s="9" t="str">
        <f t="shared" si="212"/>
        <v>Ocotea vel</v>
      </c>
      <c r="C13575" s="9" t="e" cm="1">
        <f t="array" aca="1" ref="C13575" ca="1">LEFT(K13575,$C$19743)&amp;"-"&amp;RIGHT(SUBSTITUTE(SUBSTITUTE(TiraAcento(E13575),"-","")," ",""),$C$19744)</f>
        <v>#NAME?</v>
      </c>
      <c r="D13575" s="9" t="s">
        <v>10732</v>
      </c>
      <c r="E13575" s="9" t="s">
        <v>10733</v>
      </c>
      <c r="F13575" s="9" t="s">
        <v>18030</v>
      </c>
      <c r="G13575" s="9" t="s">
        <v>32982</v>
      </c>
      <c r="H13575" s="9" t="s">
        <v>10732</v>
      </c>
      <c r="I13575" s="9" t="s">
        <v>41441</v>
      </c>
      <c r="J13575" s="9" t="s">
        <v>39906</v>
      </c>
      <c r="K13575" s="9" t="s">
        <v>47604</v>
      </c>
    </row>
    <row r="13576" spans="1:11" x14ac:dyDescent="0.35">
      <c r="A13576" s="9">
        <v>13575</v>
      </c>
      <c r="B13576" s="9" t="str">
        <f t="shared" si="212"/>
        <v>Oenocarpus bac</v>
      </c>
      <c r="C13576" s="9" t="e" cm="1">
        <f t="array" aca="1" ref="C13576" ca="1">LEFT(K13576,$C$19743)&amp;"-"&amp;RIGHT(SUBSTITUTE(SUBSTITUTE(TiraAcento(E13576),"-","")," ",""),$C$19744)</f>
        <v>#NAME?</v>
      </c>
      <c r="D13576" s="9" t="s">
        <v>10734</v>
      </c>
      <c r="E13576" s="9" t="s">
        <v>10735</v>
      </c>
      <c r="F13576" s="9" t="s">
        <v>18031</v>
      </c>
      <c r="G13576" s="9" t="s">
        <v>32983</v>
      </c>
      <c r="H13576" s="9" t="s">
        <v>10734</v>
      </c>
      <c r="I13576" s="9" t="s">
        <v>41745</v>
      </c>
      <c r="J13576" s="9" t="s">
        <v>41746</v>
      </c>
      <c r="K13576" s="9" t="s">
        <v>10735</v>
      </c>
    </row>
    <row r="13577" spans="1:11" x14ac:dyDescent="0.35">
      <c r="A13577" s="9">
        <v>13576</v>
      </c>
      <c r="B13577" s="9" t="str">
        <f t="shared" si="212"/>
        <v>Oenocarpus bat</v>
      </c>
      <c r="C13577" s="9" t="e" cm="1">
        <f t="array" aca="1" ref="C13577" ca="1">LEFT(K13577,$C$19743)&amp;"-"&amp;RIGHT(SUBSTITUTE(SUBSTITUTE(TiraAcento(E13577),"-","")," ",""),$C$19744)</f>
        <v>#NAME?</v>
      </c>
      <c r="D13577" s="9" t="s">
        <v>10736</v>
      </c>
      <c r="E13577" s="9" t="s">
        <v>10735</v>
      </c>
      <c r="F13577" s="9" t="s">
        <v>18032</v>
      </c>
      <c r="G13577" s="9" t="s">
        <v>32984</v>
      </c>
      <c r="H13577" s="9" t="s">
        <v>10736</v>
      </c>
      <c r="I13577" s="9" t="s">
        <v>41745</v>
      </c>
      <c r="J13577" s="9" t="s">
        <v>41222</v>
      </c>
      <c r="K13577" s="9" t="s">
        <v>10735</v>
      </c>
    </row>
    <row r="13578" spans="1:11" x14ac:dyDescent="0.35">
      <c r="A13578" s="9">
        <v>13577</v>
      </c>
      <c r="B13578" s="9" t="str">
        <f t="shared" si="212"/>
        <v>Oenocarpus bat</v>
      </c>
      <c r="C13578" s="9" t="e" cm="1">
        <f t="array" aca="1" ref="C13578" ca="1">LEFT(K13578,$C$19743)&amp;"-"&amp;RIGHT(SUBSTITUTE(SUBSTITUTE(TiraAcento(E13578),"-","")," ",""),$C$19744)</f>
        <v>#NAME?</v>
      </c>
      <c r="D13578" s="9" t="s">
        <v>10736</v>
      </c>
      <c r="E13578" s="9" t="s">
        <v>10737</v>
      </c>
      <c r="F13578" s="9" t="s">
        <v>18032</v>
      </c>
      <c r="G13578" s="9" t="s">
        <v>32985</v>
      </c>
      <c r="H13578" s="9" t="s">
        <v>10736</v>
      </c>
      <c r="I13578" s="9" t="s">
        <v>41745</v>
      </c>
      <c r="J13578" s="9" t="s">
        <v>41222</v>
      </c>
      <c r="K13578" s="9" t="s">
        <v>47605</v>
      </c>
    </row>
    <row r="13579" spans="1:11" x14ac:dyDescent="0.35">
      <c r="A13579" s="9">
        <v>13578</v>
      </c>
      <c r="B13579" s="9" t="str">
        <f t="shared" si="212"/>
        <v>Oenocarpus bat</v>
      </c>
      <c r="C13579" s="9" t="e" cm="1">
        <f t="array" aca="1" ref="C13579" ca="1">LEFT(K13579,$C$19743)&amp;"-"&amp;RIGHT(SUBSTITUTE(SUBSTITUTE(TiraAcento(E13579),"-","")," ",""),$C$19744)</f>
        <v>#NAME?</v>
      </c>
      <c r="D13579" s="9" t="s">
        <v>10736</v>
      </c>
      <c r="E13579" s="9" t="s">
        <v>10738</v>
      </c>
      <c r="F13579" s="9" t="s">
        <v>18032</v>
      </c>
      <c r="G13579" s="9" t="s">
        <v>32986</v>
      </c>
      <c r="H13579" s="9" t="s">
        <v>10736</v>
      </c>
      <c r="I13579" s="9" t="s">
        <v>41745</v>
      </c>
      <c r="J13579" s="9" t="s">
        <v>41222</v>
      </c>
      <c r="K13579" s="9" t="s">
        <v>47606</v>
      </c>
    </row>
    <row r="13580" spans="1:11" x14ac:dyDescent="0.35">
      <c r="A13580" s="9">
        <v>13579</v>
      </c>
      <c r="B13580" s="9" t="str">
        <f t="shared" si="212"/>
        <v>Oenocarpus bat</v>
      </c>
      <c r="C13580" s="9" t="e" cm="1">
        <f t="array" aca="1" ref="C13580" ca="1">LEFT(K13580,$C$19743)&amp;"-"&amp;RIGHT(SUBSTITUTE(SUBSTITUTE(TiraAcento(E13580),"-","")," ",""),$C$19744)</f>
        <v>#NAME?</v>
      </c>
      <c r="D13580" s="9" t="s">
        <v>10736</v>
      </c>
      <c r="E13580" s="9" t="s">
        <v>10739</v>
      </c>
      <c r="F13580" s="9" t="s">
        <v>18032</v>
      </c>
      <c r="G13580" s="9" t="s">
        <v>32987</v>
      </c>
      <c r="H13580" s="9" t="s">
        <v>10736</v>
      </c>
      <c r="I13580" s="9" t="s">
        <v>41745</v>
      </c>
      <c r="J13580" s="9" t="s">
        <v>41222</v>
      </c>
      <c r="K13580" s="9" t="s">
        <v>47607</v>
      </c>
    </row>
    <row r="13581" spans="1:11" x14ac:dyDescent="0.35">
      <c r="A13581" s="9">
        <v>13580</v>
      </c>
      <c r="B13581" s="9" t="str">
        <f t="shared" si="212"/>
        <v>Oenocarpus bat</v>
      </c>
      <c r="C13581" s="9" t="e" cm="1">
        <f t="array" aca="1" ref="C13581" ca="1">LEFT(K13581,$C$19743)&amp;"-"&amp;RIGHT(SUBSTITUTE(SUBSTITUTE(TiraAcento(E13581),"-","")," ",""),$C$19744)</f>
        <v>#NAME?</v>
      </c>
      <c r="D13581" s="9" t="s">
        <v>10736</v>
      </c>
      <c r="E13581" s="9" t="s">
        <v>10740</v>
      </c>
      <c r="F13581" s="9" t="s">
        <v>18032</v>
      </c>
      <c r="G13581" s="9" t="s">
        <v>32988</v>
      </c>
      <c r="H13581" s="9" t="s">
        <v>10736</v>
      </c>
      <c r="I13581" s="9" t="s">
        <v>41745</v>
      </c>
      <c r="J13581" s="9" t="s">
        <v>41222</v>
      </c>
      <c r="K13581" s="9" t="s">
        <v>47608</v>
      </c>
    </row>
    <row r="13582" spans="1:11" x14ac:dyDescent="0.35">
      <c r="A13582" s="9">
        <v>13581</v>
      </c>
      <c r="B13582" s="9" t="str">
        <f t="shared" si="212"/>
        <v>Oenocarpus bat</v>
      </c>
      <c r="C13582" s="9" t="e" cm="1">
        <f t="array" aca="1" ref="C13582" ca="1">LEFT(K13582,$C$19743)&amp;"-"&amp;RIGHT(SUBSTITUTE(SUBSTITUTE(TiraAcento(E13582),"-","")," ",""),$C$19744)</f>
        <v>#NAME?</v>
      </c>
      <c r="D13582" s="9" t="s">
        <v>10736</v>
      </c>
      <c r="E13582" s="9" t="s">
        <v>10741</v>
      </c>
      <c r="F13582" s="9" t="s">
        <v>18032</v>
      </c>
      <c r="G13582" s="9" t="s">
        <v>32989</v>
      </c>
      <c r="H13582" s="9" t="s">
        <v>10736</v>
      </c>
      <c r="I13582" s="9" t="s">
        <v>41745</v>
      </c>
      <c r="J13582" s="9" t="s">
        <v>41222</v>
      </c>
      <c r="K13582" s="9" t="s">
        <v>47609</v>
      </c>
    </row>
    <row r="13583" spans="1:11" x14ac:dyDescent="0.35">
      <c r="A13583" s="9">
        <v>13582</v>
      </c>
      <c r="B13583" s="9" t="str">
        <f t="shared" si="212"/>
        <v>Oenocarpus bat</v>
      </c>
      <c r="C13583" s="9" t="e" cm="1">
        <f t="array" aca="1" ref="C13583" ca="1">LEFT(K13583,$C$19743)&amp;"-"&amp;RIGHT(SUBSTITUTE(SUBSTITUTE(TiraAcento(E13583),"-","")," ",""),$C$19744)</f>
        <v>#NAME?</v>
      </c>
      <c r="D13583" s="9" t="s">
        <v>10736</v>
      </c>
      <c r="E13583" s="9" t="s">
        <v>10742</v>
      </c>
      <c r="F13583" s="9" t="s">
        <v>18032</v>
      </c>
      <c r="G13583" s="9" t="s">
        <v>32990</v>
      </c>
      <c r="H13583" s="9" t="s">
        <v>10736</v>
      </c>
      <c r="I13583" s="9" t="s">
        <v>41745</v>
      </c>
      <c r="J13583" s="9" t="s">
        <v>41222</v>
      </c>
      <c r="K13583" s="9" t="s">
        <v>47610</v>
      </c>
    </row>
    <row r="13584" spans="1:11" x14ac:dyDescent="0.35">
      <c r="A13584" s="9">
        <v>13583</v>
      </c>
      <c r="B13584" s="9" t="str">
        <f t="shared" si="212"/>
        <v>Oenocarpus bat</v>
      </c>
      <c r="C13584" s="9" t="e" cm="1">
        <f t="array" aca="1" ref="C13584" ca="1">LEFT(K13584,$C$19743)&amp;"-"&amp;RIGHT(SUBSTITUTE(SUBSTITUTE(TiraAcento(E13584),"-","")," ",""),$C$19744)</f>
        <v>#NAME?</v>
      </c>
      <c r="D13584" s="9" t="s">
        <v>10736</v>
      </c>
      <c r="E13584" s="9" t="s">
        <v>10743</v>
      </c>
      <c r="F13584" s="9" t="s">
        <v>18032</v>
      </c>
      <c r="G13584" s="9" t="s">
        <v>32991</v>
      </c>
      <c r="H13584" s="9" t="s">
        <v>10736</v>
      </c>
      <c r="I13584" s="9" t="s">
        <v>41745</v>
      </c>
      <c r="J13584" s="9" t="s">
        <v>41222</v>
      </c>
      <c r="K13584" s="9" t="s">
        <v>47611</v>
      </c>
    </row>
    <row r="13585" spans="1:11" x14ac:dyDescent="0.35">
      <c r="A13585" s="9">
        <v>13584</v>
      </c>
      <c r="B13585" s="9" t="str">
        <f t="shared" si="212"/>
        <v>Oenocarpus cir</v>
      </c>
      <c r="C13585" s="9" t="e" cm="1">
        <f t="array" aca="1" ref="C13585" ca="1">LEFT(K13585,$C$19743)&amp;"-"&amp;RIGHT(SUBSTITUTE(SUBSTITUTE(TiraAcento(E13585),"-","")," ",""),$C$19744)</f>
        <v>#NAME?</v>
      </c>
      <c r="D13585" s="9" t="s">
        <v>10744</v>
      </c>
      <c r="E13585" s="9" t="s">
        <v>10735</v>
      </c>
      <c r="F13585" s="9" t="s">
        <v>18033</v>
      </c>
      <c r="G13585" s="9" t="s">
        <v>32992</v>
      </c>
      <c r="H13585" s="9" t="s">
        <v>10744</v>
      </c>
      <c r="I13585" s="9" t="s">
        <v>41745</v>
      </c>
      <c r="J13585" s="9" t="s">
        <v>41747</v>
      </c>
      <c r="K13585" s="9" t="s">
        <v>10735</v>
      </c>
    </row>
    <row r="13586" spans="1:11" x14ac:dyDescent="0.35">
      <c r="A13586" s="9">
        <v>13585</v>
      </c>
      <c r="B13586" s="9" t="str">
        <f t="shared" si="212"/>
        <v>Oenocarpus cir</v>
      </c>
      <c r="C13586" s="9" t="e" cm="1">
        <f t="array" aca="1" ref="C13586" ca="1">LEFT(K13586,$C$19743)&amp;"-"&amp;RIGHT(SUBSTITUTE(SUBSTITUTE(TiraAcento(E13586),"-","")," ",""),$C$19744)</f>
        <v>#NAME?</v>
      </c>
      <c r="D13586" s="9" t="s">
        <v>10744</v>
      </c>
      <c r="E13586" s="9" t="s">
        <v>10745</v>
      </c>
      <c r="F13586" s="9" t="s">
        <v>18033</v>
      </c>
      <c r="G13586" s="9" t="s">
        <v>32993</v>
      </c>
      <c r="H13586" s="9" t="s">
        <v>10744</v>
      </c>
      <c r="I13586" s="9" t="s">
        <v>41745</v>
      </c>
      <c r="J13586" s="9" t="s">
        <v>41747</v>
      </c>
      <c r="K13586" s="9" t="s">
        <v>47612</v>
      </c>
    </row>
    <row r="13587" spans="1:11" x14ac:dyDescent="0.35">
      <c r="A13587" s="9">
        <v>13586</v>
      </c>
      <c r="B13587" s="9" t="str">
        <f t="shared" si="212"/>
        <v>Oenocarpus dis</v>
      </c>
      <c r="C13587" s="9" t="e" cm="1">
        <f t="array" aca="1" ref="C13587" ca="1">LEFT(K13587,$C$19743)&amp;"-"&amp;RIGHT(SUBSTITUTE(SUBSTITUTE(TiraAcento(E13587),"-","")," ",""),$C$19744)</f>
        <v>#NAME?</v>
      </c>
      <c r="D13587" s="9" t="s">
        <v>10746</v>
      </c>
      <c r="E13587" s="9" t="s">
        <v>10747</v>
      </c>
      <c r="F13587" s="9" t="s">
        <v>18034</v>
      </c>
      <c r="G13587" s="9" t="s">
        <v>32994</v>
      </c>
      <c r="H13587" s="9" t="s">
        <v>10746</v>
      </c>
      <c r="I13587" s="9" t="s">
        <v>41745</v>
      </c>
      <c r="J13587" s="9" t="s">
        <v>41748</v>
      </c>
      <c r="K13587" s="9" t="s">
        <v>47613</v>
      </c>
    </row>
    <row r="13588" spans="1:11" x14ac:dyDescent="0.35">
      <c r="A13588" s="9">
        <v>13587</v>
      </c>
      <c r="B13588" s="9" t="str">
        <f t="shared" si="212"/>
        <v>Oenocarpus dis</v>
      </c>
      <c r="C13588" s="9" t="e" cm="1">
        <f t="array" aca="1" ref="C13588" ca="1">LEFT(K13588,$C$19743)&amp;"-"&amp;RIGHT(SUBSTITUTE(SUBSTITUTE(TiraAcento(E13588),"-","")," ",""),$C$19744)</f>
        <v>#NAME?</v>
      </c>
      <c r="D13588" s="9" t="s">
        <v>10746</v>
      </c>
      <c r="E13588" s="9" t="s">
        <v>10748</v>
      </c>
      <c r="F13588" s="9" t="s">
        <v>18034</v>
      </c>
      <c r="G13588" s="9" t="s">
        <v>32995</v>
      </c>
      <c r="H13588" s="9" t="s">
        <v>10746</v>
      </c>
      <c r="I13588" s="9" t="s">
        <v>41745</v>
      </c>
      <c r="J13588" s="9" t="s">
        <v>41748</v>
      </c>
      <c r="K13588" s="9" t="s">
        <v>47614</v>
      </c>
    </row>
    <row r="13589" spans="1:11" x14ac:dyDescent="0.35">
      <c r="A13589" s="9">
        <v>13588</v>
      </c>
      <c r="B13589" s="9" t="str">
        <f t="shared" si="212"/>
        <v>Oenocarpus dis</v>
      </c>
      <c r="C13589" s="9" t="e" cm="1">
        <f t="array" aca="1" ref="C13589" ca="1">LEFT(K13589,$C$19743)&amp;"-"&amp;RIGHT(SUBSTITUTE(SUBSTITUTE(TiraAcento(E13589),"-","")," ",""),$C$19744)</f>
        <v>#NAME?</v>
      </c>
      <c r="D13589" s="9" t="s">
        <v>10746</v>
      </c>
      <c r="E13589" s="9" t="s">
        <v>10749</v>
      </c>
      <c r="F13589" s="9" t="s">
        <v>18034</v>
      </c>
      <c r="G13589" s="9" t="s">
        <v>32996</v>
      </c>
      <c r="H13589" s="9" t="s">
        <v>10746</v>
      </c>
      <c r="I13589" s="9" t="s">
        <v>41745</v>
      </c>
      <c r="J13589" s="9" t="s">
        <v>41748</v>
      </c>
      <c r="K13589" s="9" t="s">
        <v>47615</v>
      </c>
    </row>
    <row r="13590" spans="1:11" x14ac:dyDescent="0.35">
      <c r="A13590" s="9">
        <v>13589</v>
      </c>
      <c r="B13590" s="9" t="str">
        <f t="shared" si="212"/>
        <v>Oenocarpus dis</v>
      </c>
      <c r="C13590" s="9" t="e" cm="1">
        <f t="array" aca="1" ref="C13590" ca="1">LEFT(K13590,$C$19743)&amp;"-"&amp;RIGHT(SUBSTITUTE(SUBSTITUTE(TiraAcento(E13590),"-","")," ",""),$C$19744)</f>
        <v>#NAME?</v>
      </c>
      <c r="D13590" s="9" t="s">
        <v>10746</v>
      </c>
      <c r="E13590" s="9" t="s">
        <v>10750</v>
      </c>
      <c r="F13590" s="9" t="s">
        <v>18034</v>
      </c>
      <c r="G13590" s="9" t="s">
        <v>32997</v>
      </c>
      <c r="H13590" s="9" t="s">
        <v>10746</v>
      </c>
      <c r="I13590" s="9" t="s">
        <v>41745</v>
      </c>
      <c r="J13590" s="9" t="s">
        <v>41748</v>
      </c>
      <c r="K13590" s="9" t="s">
        <v>10750</v>
      </c>
    </row>
    <row r="13591" spans="1:11" x14ac:dyDescent="0.35">
      <c r="A13591" s="9">
        <v>13590</v>
      </c>
      <c r="B13591" s="9" t="str">
        <f t="shared" si="212"/>
        <v>Oenocarpus dis</v>
      </c>
      <c r="C13591" s="9" t="e" cm="1">
        <f t="array" aca="1" ref="C13591" ca="1">LEFT(K13591,$C$19743)&amp;"-"&amp;RIGHT(SUBSTITUTE(SUBSTITUTE(TiraAcento(E13591),"-","")," ",""),$C$19744)</f>
        <v>#NAME?</v>
      </c>
      <c r="D13591" s="9" t="s">
        <v>10746</v>
      </c>
      <c r="E13591" s="9" t="s">
        <v>548</v>
      </c>
      <c r="F13591" s="9" t="s">
        <v>18034</v>
      </c>
      <c r="G13591" s="9" t="s">
        <v>32998</v>
      </c>
      <c r="H13591" s="9" t="s">
        <v>10746</v>
      </c>
      <c r="I13591" s="9" t="s">
        <v>41745</v>
      </c>
      <c r="J13591" s="9" t="s">
        <v>41748</v>
      </c>
      <c r="K13591" s="9" t="s">
        <v>548</v>
      </c>
    </row>
    <row r="13592" spans="1:11" x14ac:dyDescent="0.35">
      <c r="A13592" s="9">
        <v>13591</v>
      </c>
      <c r="B13592" s="9" t="str">
        <f t="shared" si="212"/>
        <v>Oenocarpus hue</v>
      </c>
      <c r="C13592" s="9" t="e" cm="1">
        <f t="array" aca="1" ref="C13592" ca="1">LEFT(K13592,$C$19743)&amp;"-"&amp;RIGHT(SUBSTITUTE(SUBSTITUTE(TiraAcento(E13592),"-","")," ",""),$C$19744)</f>
        <v>#NAME?</v>
      </c>
      <c r="D13592" s="9" t="s">
        <v>10751</v>
      </c>
      <c r="E13592" s="9"/>
      <c r="F13592" s="9" t="s">
        <v>18035</v>
      </c>
      <c r="G13592" s="9" t="s">
        <v>32999</v>
      </c>
      <c r="H13592" s="9" t="s">
        <v>10751</v>
      </c>
      <c r="I13592" s="9" t="s">
        <v>41745</v>
      </c>
      <c r="J13592" s="9" t="s">
        <v>41749</v>
      </c>
      <c r="K13592" s="9" t="s">
        <v>42568</v>
      </c>
    </row>
    <row r="13593" spans="1:11" x14ac:dyDescent="0.35">
      <c r="A13593" s="9">
        <v>13592</v>
      </c>
      <c r="B13593" s="9" t="str">
        <f t="shared" si="212"/>
        <v>Oenocarpus int</v>
      </c>
      <c r="C13593" s="9" t="e" cm="1">
        <f t="array" aca="1" ref="C13593" ca="1">LEFT(K13593,$C$19743)&amp;"-"&amp;RIGHT(SUBSTITUTE(SUBSTITUTE(TiraAcento(E13593),"-","")," ",""),$C$19744)</f>
        <v>#NAME?</v>
      </c>
      <c r="D13593" s="9" t="s">
        <v>10752</v>
      </c>
      <c r="E13593" s="9"/>
      <c r="F13593" s="9" t="s">
        <v>18036</v>
      </c>
      <c r="G13593" s="9" t="s">
        <v>33000</v>
      </c>
      <c r="H13593" s="9" t="s">
        <v>10752</v>
      </c>
      <c r="I13593" s="9" t="s">
        <v>41745</v>
      </c>
      <c r="J13593" s="9" t="s">
        <v>41750</v>
      </c>
      <c r="K13593" s="9" t="s">
        <v>42568</v>
      </c>
    </row>
    <row r="13594" spans="1:11" x14ac:dyDescent="0.35">
      <c r="A13594" s="9">
        <v>13593</v>
      </c>
      <c r="B13594" s="9" t="str">
        <f t="shared" si="212"/>
        <v>Oenocarpus map</v>
      </c>
      <c r="C13594" s="9" t="e" cm="1">
        <f t="array" aca="1" ref="C13594" ca="1">LEFT(K13594,$C$19743)&amp;"-"&amp;RIGHT(SUBSTITUTE(SUBSTITUTE(TiraAcento(E13594),"-","")," ",""),$C$19744)</f>
        <v>#NAME?</v>
      </c>
      <c r="D13594" s="9" t="s">
        <v>10753</v>
      </c>
      <c r="E13594" s="9" t="s">
        <v>10735</v>
      </c>
      <c r="F13594" s="9" t="s">
        <v>18037</v>
      </c>
      <c r="G13594" s="9" t="s">
        <v>33001</v>
      </c>
      <c r="H13594" s="9" t="s">
        <v>10753</v>
      </c>
      <c r="I13594" s="9" t="s">
        <v>41745</v>
      </c>
      <c r="J13594" s="9" t="s">
        <v>41751</v>
      </c>
      <c r="K13594" s="9" t="s">
        <v>10735</v>
      </c>
    </row>
    <row r="13595" spans="1:11" x14ac:dyDescent="0.35">
      <c r="A13595" s="9">
        <v>13594</v>
      </c>
      <c r="B13595" s="9" t="str">
        <f t="shared" si="212"/>
        <v>Oenocarpus map</v>
      </c>
      <c r="C13595" s="9" t="e" cm="1">
        <f t="array" aca="1" ref="C13595" ca="1">LEFT(K13595,$C$19743)&amp;"-"&amp;RIGHT(SUBSTITUTE(SUBSTITUTE(TiraAcento(E13595),"-","")," ",""),$C$19744)</f>
        <v>#NAME?</v>
      </c>
      <c r="D13595" s="9" t="s">
        <v>10753</v>
      </c>
      <c r="E13595" s="9" t="s">
        <v>10749</v>
      </c>
      <c r="F13595" s="9" t="s">
        <v>18037</v>
      </c>
      <c r="G13595" s="9" t="s">
        <v>33002</v>
      </c>
      <c r="H13595" s="9" t="s">
        <v>10753</v>
      </c>
      <c r="I13595" s="9" t="s">
        <v>41745</v>
      </c>
      <c r="J13595" s="9" t="s">
        <v>41751</v>
      </c>
      <c r="K13595" s="9" t="s">
        <v>47615</v>
      </c>
    </row>
    <row r="13596" spans="1:11" x14ac:dyDescent="0.35">
      <c r="A13596" s="9">
        <v>13595</v>
      </c>
      <c r="B13596" s="9" t="str">
        <f t="shared" si="212"/>
        <v>Oenocarpus map</v>
      </c>
      <c r="C13596" s="9" t="e" cm="1">
        <f t="array" aca="1" ref="C13596" ca="1">LEFT(K13596,$C$19743)&amp;"-"&amp;RIGHT(SUBSTITUTE(SUBSTITUTE(TiraAcento(E13596),"-","")," ",""),$C$19744)</f>
        <v>#NAME?</v>
      </c>
      <c r="D13596" s="9" t="s">
        <v>10753</v>
      </c>
      <c r="E13596" s="9" t="s">
        <v>10750</v>
      </c>
      <c r="F13596" s="9" t="s">
        <v>18037</v>
      </c>
      <c r="G13596" s="9" t="s">
        <v>33003</v>
      </c>
      <c r="H13596" s="9" t="s">
        <v>10753</v>
      </c>
      <c r="I13596" s="9" t="s">
        <v>41745</v>
      </c>
      <c r="J13596" s="9" t="s">
        <v>41751</v>
      </c>
      <c r="K13596" s="9" t="s">
        <v>10750</v>
      </c>
    </row>
    <row r="13597" spans="1:11" x14ac:dyDescent="0.35">
      <c r="A13597" s="9">
        <v>13596</v>
      </c>
      <c r="B13597" s="9" t="str">
        <f t="shared" si="212"/>
        <v>Oenocarpus map</v>
      </c>
      <c r="C13597" s="9" t="e" cm="1">
        <f t="array" aca="1" ref="C13597" ca="1">LEFT(K13597,$C$19743)&amp;"-"&amp;RIGHT(SUBSTITUTE(SUBSTITUTE(TiraAcento(E13597),"-","")," ",""),$C$19744)</f>
        <v>#NAME?</v>
      </c>
      <c r="D13597" s="9" t="s">
        <v>10753</v>
      </c>
      <c r="E13597" s="9" t="s">
        <v>10754</v>
      </c>
      <c r="F13597" s="9" t="s">
        <v>18037</v>
      </c>
      <c r="G13597" s="9" t="s">
        <v>33004</v>
      </c>
      <c r="H13597" s="9" t="s">
        <v>10753</v>
      </c>
      <c r="I13597" s="9" t="s">
        <v>41745</v>
      </c>
      <c r="J13597" s="9" t="s">
        <v>41751</v>
      </c>
      <c r="K13597" s="9" t="s">
        <v>47616</v>
      </c>
    </row>
    <row r="13598" spans="1:11" x14ac:dyDescent="0.35">
      <c r="A13598" s="9">
        <v>13597</v>
      </c>
      <c r="B13598" s="9" t="str">
        <f t="shared" si="212"/>
        <v>Oenocarpus mic</v>
      </c>
      <c r="C13598" s="9" t="e" cm="1">
        <f t="array" aca="1" ref="C13598" ca="1">LEFT(K13598,$C$19743)&amp;"-"&amp;RIGHT(SUBSTITUTE(SUBSTITUTE(TiraAcento(E13598),"-","")," ",""),$C$19744)</f>
        <v>#NAME?</v>
      </c>
      <c r="D13598" s="9" t="s">
        <v>10755</v>
      </c>
      <c r="E13598" s="9"/>
      <c r="F13598" s="9" t="s">
        <v>18038</v>
      </c>
      <c r="G13598" s="9" t="s">
        <v>33005</v>
      </c>
      <c r="H13598" s="9" t="s">
        <v>10755</v>
      </c>
      <c r="I13598" s="9" t="s">
        <v>41745</v>
      </c>
      <c r="J13598" s="9" t="s">
        <v>41752</v>
      </c>
      <c r="K13598" s="9" t="s">
        <v>42568</v>
      </c>
    </row>
    <row r="13599" spans="1:11" x14ac:dyDescent="0.35">
      <c r="A13599" s="9">
        <v>13598</v>
      </c>
      <c r="B13599" s="9" t="str">
        <f t="shared" si="212"/>
        <v>Oenocarpus min</v>
      </c>
      <c r="C13599" s="9" t="e" cm="1">
        <f t="array" aca="1" ref="C13599" ca="1">LEFT(K13599,$C$19743)&amp;"-"&amp;RIGHT(SUBSTITUTE(SUBSTITUTE(TiraAcento(E13599),"-","")," ",""),$C$19744)</f>
        <v>#NAME?</v>
      </c>
      <c r="D13599" s="9" t="s">
        <v>10756</v>
      </c>
      <c r="E13599" s="9" t="s">
        <v>10749</v>
      </c>
      <c r="F13599" s="9" t="s">
        <v>18039</v>
      </c>
      <c r="G13599" s="9" t="s">
        <v>33006</v>
      </c>
      <c r="H13599" s="9" t="s">
        <v>10756</v>
      </c>
      <c r="I13599" s="9" t="s">
        <v>41745</v>
      </c>
      <c r="J13599" s="9" t="s">
        <v>39826</v>
      </c>
      <c r="K13599" s="9" t="s">
        <v>47615</v>
      </c>
    </row>
    <row r="13600" spans="1:11" x14ac:dyDescent="0.35">
      <c r="A13600" s="9">
        <v>13599</v>
      </c>
      <c r="B13600" s="9" t="str">
        <f t="shared" si="212"/>
        <v>Oenocarpus min</v>
      </c>
      <c r="C13600" s="9" t="e" cm="1">
        <f t="array" aca="1" ref="C13600" ca="1">LEFT(K13600,$C$19743)&amp;"-"&amp;RIGHT(SUBSTITUTE(SUBSTITUTE(TiraAcento(E13600),"-","")," ",""),$C$19744)</f>
        <v>#NAME?</v>
      </c>
      <c r="D13600" s="9" t="s">
        <v>10756</v>
      </c>
      <c r="E13600" s="9" t="s">
        <v>10757</v>
      </c>
      <c r="F13600" s="9" t="s">
        <v>18039</v>
      </c>
      <c r="G13600" s="9" t="s">
        <v>33007</v>
      </c>
      <c r="H13600" s="9" t="s">
        <v>10756</v>
      </c>
      <c r="I13600" s="9" t="s">
        <v>41745</v>
      </c>
      <c r="J13600" s="9" t="s">
        <v>39826</v>
      </c>
      <c r="K13600" s="9" t="s">
        <v>47617</v>
      </c>
    </row>
    <row r="13601" spans="1:11" x14ac:dyDescent="0.35">
      <c r="A13601" s="9">
        <v>13600</v>
      </c>
      <c r="B13601" s="9" t="str">
        <f t="shared" si="212"/>
        <v>Oenocarpus min</v>
      </c>
      <c r="C13601" s="9" t="e" cm="1">
        <f t="array" aca="1" ref="C13601" ca="1">LEFT(K13601,$C$19743)&amp;"-"&amp;RIGHT(SUBSTITUTE(SUBSTITUTE(TiraAcento(E13601),"-","")," ",""),$C$19744)</f>
        <v>#NAME?</v>
      </c>
      <c r="D13601" s="9" t="s">
        <v>10756</v>
      </c>
      <c r="E13601" s="9" t="s">
        <v>10750</v>
      </c>
      <c r="F13601" s="9" t="s">
        <v>18039</v>
      </c>
      <c r="G13601" s="9" t="s">
        <v>33008</v>
      </c>
      <c r="H13601" s="9" t="s">
        <v>10756</v>
      </c>
      <c r="I13601" s="9" t="s">
        <v>41745</v>
      </c>
      <c r="J13601" s="9" t="s">
        <v>39826</v>
      </c>
      <c r="K13601" s="9" t="s">
        <v>10750</v>
      </c>
    </row>
    <row r="13602" spans="1:11" x14ac:dyDescent="0.35">
      <c r="A13602" s="9">
        <v>13601</v>
      </c>
      <c r="B13602" s="9" t="str">
        <f t="shared" si="212"/>
        <v>Oenocarpus mul</v>
      </c>
      <c r="C13602" s="9" t="e" cm="1">
        <f t="array" aca="1" ref="C13602" ca="1">LEFT(K13602,$C$19743)&amp;"-"&amp;RIGHT(SUBSTITUTE(SUBSTITUTE(TiraAcento(E13602),"-","")," ",""),$C$19744)</f>
        <v>#NAME?</v>
      </c>
      <c r="D13602" s="9" t="s">
        <v>10758</v>
      </c>
      <c r="E13602" s="9"/>
      <c r="F13602" s="9" t="s">
        <v>18040</v>
      </c>
      <c r="G13602" s="9" t="s">
        <v>33009</v>
      </c>
      <c r="H13602" s="9" t="s">
        <v>10758</v>
      </c>
      <c r="I13602" s="9" t="s">
        <v>41745</v>
      </c>
      <c r="J13602" s="9" t="s">
        <v>41753</v>
      </c>
      <c r="K13602" s="9" t="s">
        <v>42568</v>
      </c>
    </row>
    <row r="13603" spans="1:11" x14ac:dyDescent="0.35">
      <c r="A13603" s="9">
        <v>13602</v>
      </c>
      <c r="B13603" s="9" t="str">
        <f t="shared" si="212"/>
        <v>Oenocarpus tar</v>
      </c>
      <c r="C13603" s="9" t="e" cm="1">
        <f t="array" aca="1" ref="C13603" ca="1">LEFT(K13603,$C$19743)&amp;"-"&amp;RIGHT(SUBSTITUTE(SUBSTITUTE(TiraAcento(E13603),"-","")," ",""),$C$19744)</f>
        <v>#NAME?</v>
      </c>
      <c r="D13603" s="9" t="s">
        <v>10759</v>
      </c>
      <c r="E13603" s="9"/>
      <c r="F13603" s="9" t="s">
        <v>18041</v>
      </c>
      <c r="G13603" s="9" t="s">
        <v>33010</v>
      </c>
      <c r="H13603" s="9" t="s">
        <v>10759</v>
      </c>
      <c r="I13603" s="9" t="s">
        <v>41745</v>
      </c>
      <c r="J13603" s="9" t="s">
        <v>41754</v>
      </c>
      <c r="K13603" s="9" t="s">
        <v>42568</v>
      </c>
    </row>
    <row r="13604" spans="1:11" x14ac:dyDescent="0.35">
      <c r="A13604" s="9">
        <v>13603</v>
      </c>
      <c r="B13604" s="9" t="str">
        <f t="shared" si="212"/>
        <v>Ogcodeia ama</v>
      </c>
      <c r="C13604" s="9" t="e" cm="1">
        <f t="array" aca="1" ref="C13604" ca="1">LEFT(K13604,$C$19743)&amp;"-"&amp;RIGHT(SUBSTITUTE(SUBSTITUTE(TiraAcento(E13604),"-","")," ",""),$C$19744)</f>
        <v>#NAME?</v>
      </c>
      <c r="D13604" s="9" t="s">
        <v>10760</v>
      </c>
      <c r="E13604" s="9" t="s">
        <v>3770</v>
      </c>
      <c r="F13604" s="9" t="s">
        <v>18042</v>
      </c>
      <c r="G13604" s="9" t="s">
        <v>33011</v>
      </c>
      <c r="H13604" s="9" t="s">
        <v>10760</v>
      </c>
      <c r="I13604" s="9" t="s">
        <v>41755</v>
      </c>
      <c r="J13604" s="9" t="s">
        <v>40568</v>
      </c>
      <c r="K13604" s="9" t="s">
        <v>44414</v>
      </c>
    </row>
    <row r="13605" spans="1:11" x14ac:dyDescent="0.35">
      <c r="A13605" s="9">
        <v>13604</v>
      </c>
      <c r="B13605" s="9" t="str">
        <f t="shared" si="212"/>
        <v>Ogcodeia ama</v>
      </c>
      <c r="C13605" s="9" t="e" cm="1">
        <f t="array" aca="1" ref="C13605" ca="1">LEFT(K13605,$C$19743)&amp;"-"&amp;RIGHT(SUBSTITUTE(SUBSTITUTE(TiraAcento(E13605),"-","")," ",""),$C$19744)</f>
        <v>#NAME?</v>
      </c>
      <c r="D13605" s="9" t="s">
        <v>10760</v>
      </c>
      <c r="E13605" s="9" t="s">
        <v>1265</v>
      </c>
      <c r="F13605" s="9" t="s">
        <v>18042</v>
      </c>
      <c r="G13605" s="9" t="s">
        <v>33012</v>
      </c>
      <c r="H13605" s="9" t="s">
        <v>10760</v>
      </c>
      <c r="I13605" s="9" t="s">
        <v>41755</v>
      </c>
      <c r="J13605" s="9" t="s">
        <v>40568</v>
      </c>
      <c r="K13605" s="9" t="s">
        <v>1265</v>
      </c>
    </row>
    <row r="13606" spans="1:11" x14ac:dyDescent="0.35">
      <c r="A13606" s="9">
        <v>13605</v>
      </c>
      <c r="B13606" s="9" t="str">
        <f t="shared" si="212"/>
        <v>Ogcodeia ven</v>
      </c>
      <c r="C13606" s="9" t="e" cm="1">
        <f t="array" aca="1" ref="C13606" ca="1">LEFT(K13606,$C$19743)&amp;"-"&amp;RIGHT(SUBSTITUTE(SUBSTITUTE(TiraAcento(E13606),"-","")," ",""),$C$19744)</f>
        <v>#NAME?</v>
      </c>
      <c r="D13606" s="9" t="s">
        <v>10761</v>
      </c>
      <c r="E13606" s="9" t="s">
        <v>1265</v>
      </c>
      <c r="F13606" s="9" t="s">
        <v>18043</v>
      </c>
      <c r="G13606" s="9" t="s">
        <v>33013</v>
      </c>
      <c r="H13606" s="9" t="s">
        <v>10761</v>
      </c>
      <c r="I13606" s="9" t="s">
        <v>41755</v>
      </c>
      <c r="J13606" s="9" t="s">
        <v>41156</v>
      </c>
      <c r="K13606" s="9" t="s">
        <v>1265</v>
      </c>
    </row>
    <row r="13607" spans="1:11" x14ac:dyDescent="0.35">
      <c r="A13607" s="9">
        <v>13606</v>
      </c>
      <c r="B13607" s="9" t="str">
        <f t="shared" si="212"/>
        <v>Olea eur</v>
      </c>
      <c r="C13607" s="9" t="e" cm="1">
        <f t="array" aca="1" ref="C13607" ca="1">LEFT(K13607,$C$19743)&amp;"-"&amp;RIGHT(SUBSTITUTE(SUBSTITUTE(TiraAcento(E13607),"-","")," ",""),$C$19744)</f>
        <v>#NAME?</v>
      </c>
      <c r="D13607" s="9" t="s">
        <v>10762</v>
      </c>
      <c r="E13607" s="9" t="s">
        <v>7109</v>
      </c>
      <c r="F13607" s="9" t="s">
        <v>18044</v>
      </c>
      <c r="G13607" s="9" t="s">
        <v>33014</v>
      </c>
      <c r="H13607" s="9" t="s">
        <v>10762</v>
      </c>
      <c r="I13607" s="9" t="s">
        <v>41756</v>
      </c>
      <c r="J13607" s="9" t="s">
        <v>41200</v>
      </c>
      <c r="K13607" s="9" t="s">
        <v>7109</v>
      </c>
    </row>
    <row r="13608" spans="1:11" x14ac:dyDescent="0.35">
      <c r="A13608" s="9">
        <v>13607</v>
      </c>
      <c r="B13608" s="9" t="str">
        <f t="shared" si="212"/>
        <v>Olea eur</v>
      </c>
      <c r="C13608" s="9" t="e" cm="1">
        <f t="array" aca="1" ref="C13608" ca="1">LEFT(K13608,$C$19743)&amp;"-"&amp;RIGHT(SUBSTITUTE(SUBSTITUTE(TiraAcento(E13608),"-","")," ",""),$C$19744)</f>
        <v>#NAME?</v>
      </c>
      <c r="D13608" s="9" t="s">
        <v>10762</v>
      </c>
      <c r="E13608" s="9" t="s">
        <v>10763</v>
      </c>
      <c r="F13608" s="9" t="s">
        <v>18044</v>
      </c>
      <c r="G13608" s="9" t="s">
        <v>33015</v>
      </c>
      <c r="H13608" s="9" t="s">
        <v>10762</v>
      </c>
      <c r="I13608" s="9" t="s">
        <v>41756</v>
      </c>
      <c r="J13608" s="9" t="s">
        <v>41200</v>
      </c>
      <c r="K13608" s="9" t="s">
        <v>10763</v>
      </c>
    </row>
    <row r="13609" spans="1:11" x14ac:dyDescent="0.35">
      <c r="A13609" s="9">
        <v>13608</v>
      </c>
      <c r="B13609" s="9" t="str">
        <f t="shared" si="212"/>
        <v xml:space="preserve">Olmedia </v>
      </c>
      <c r="C13609" s="9" t="e" cm="1">
        <f t="array" aca="1" ref="C13609" ca="1">LEFT(K13609,$C$19743)&amp;"-"&amp;RIGHT(SUBSTITUTE(SUBSTITUTE(TiraAcento(E13609),"-","")," ",""),$C$19744)</f>
        <v>#NAME?</v>
      </c>
      <c r="D13609" s="9" t="s">
        <v>10764</v>
      </c>
      <c r="E13609" s="9"/>
      <c r="F13609" s="9" t="s">
        <v>10764</v>
      </c>
      <c r="G13609" s="9" t="s">
        <v>33016</v>
      </c>
      <c r="H13609" s="9" t="s">
        <v>10764</v>
      </c>
      <c r="I13609" s="9" t="s">
        <v>10764</v>
      </c>
      <c r="J13609" s="9"/>
      <c r="K13609" s="9" t="s">
        <v>42568</v>
      </c>
    </row>
    <row r="13610" spans="1:11" x14ac:dyDescent="0.35">
      <c r="A13610" s="9">
        <v>13609</v>
      </c>
      <c r="B13610" s="9" t="str">
        <f t="shared" si="212"/>
        <v>Olmedia cal</v>
      </c>
      <c r="C13610" s="9" t="e" cm="1">
        <f t="array" aca="1" ref="C13610" ca="1">LEFT(K13610,$C$19743)&amp;"-"&amp;RIGHT(SUBSTITUTE(SUBSTITUTE(TiraAcento(E13610),"-","")," ",""),$C$19744)</f>
        <v>#NAME?</v>
      </c>
      <c r="D13610" s="9" t="s">
        <v>10765</v>
      </c>
      <c r="E13610" s="9" t="s">
        <v>10766</v>
      </c>
      <c r="F13610" s="9" t="s">
        <v>18045</v>
      </c>
      <c r="G13610" s="9" t="s">
        <v>33017</v>
      </c>
      <c r="H13610" s="9" t="s">
        <v>10765</v>
      </c>
      <c r="I13610" s="9" t="s">
        <v>10764</v>
      </c>
      <c r="J13610" s="9" t="s">
        <v>41757</v>
      </c>
      <c r="K13610" s="9" t="s">
        <v>47618</v>
      </c>
    </row>
    <row r="13611" spans="1:11" x14ac:dyDescent="0.35">
      <c r="A13611" s="9">
        <v>13610</v>
      </c>
      <c r="B13611" s="9" t="str">
        <f t="shared" si="212"/>
        <v>Olmedia cal</v>
      </c>
      <c r="C13611" s="9" t="e" cm="1">
        <f t="array" aca="1" ref="C13611" ca="1">LEFT(K13611,$C$19743)&amp;"-"&amp;RIGHT(SUBSTITUTE(SUBSTITUTE(TiraAcento(E13611),"-","")," ",""),$C$19744)</f>
        <v>#NAME?</v>
      </c>
      <c r="D13611" s="9" t="s">
        <v>10767</v>
      </c>
      <c r="E13611" s="9"/>
      <c r="F13611" s="9" t="s">
        <v>18046</v>
      </c>
      <c r="G13611" s="9" t="s">
        <v>33018</v>
      </c>
      <c r="H13611" s="9" t="s">
        <v>10767</v>
      </c>
      <c r="I13611" s="9" t="s">
        <v>10764</v>
      </c>
      <c r="J13611" s="9" t="s">
        <v>40275</v>
      </c>
      <c r="K13611" s="9" t="s">
        <v>42568</v>
      </c>
    </row>
    <row r="13612" spans="1:11" x14ac:dyDescent="0.35">
      <c r="A13612" s="9">
        <v>13611</v>
      </c>
      <c r="B13612" s="9" t="str">
        <f t="shared" si="212"/>
        <v>Olmedia gui</v>
      </c>
      <c r="C13612" s="9" t="e" cm="1">
        <f t="array" aca="1" ref="C13612" ca="1">LEFT(K13612,$C$19743)&amp;"-"&amp;RIGHT(SUBSTITUTE(SUBSTITUTE(TiraAcento(E13612),"-","")," ",""),$C$19744)</f>
        <v>#NAME?</v>
      </c>
      <c r="D13612" s="9" t="s">
        <v>10768</v>
      </c>
      <c r="E13612" s="9"/>
      <c r="F13612" s="9" t="s">
        <v>18047</v>
      </c>
      <c r="G13612" s="9" t="s">
        <v>33019</v>
      </c>
      <c r="H13612" s="9" t="s">
        <v>10768</v>
      </c>
      <c r="I13612" s="9" t="s">
        <v>10764</v>
      </c>
      <c r="J13612" s="9" t="s">
        <v>39197</v>
      </c>
      <c r="K13612" s="9" t="s">
        <v>42568</v>
      </c>
    </row>
    <row r="13613" spans="1:11" x14ac:dyDescent="0.35">
      <c r="A13613" s="9">
        <v>13612</v>
      </c>
      <c r="B13613" s="9" t="str">
        <f t="shared" si="212"/>
        <v>Pradosia kuh</v>
      </c>
      <c r="C13613" s="9" t="e" cm="1">
        <f t="array" aca="1" ref="C13613" ca="1">LEFT(K13613,$C$19743)&amp;"-"&amp;RIGHT(SUBSTITUTE(SUBSTITUTE(TiraAcento(E13613),"-","")," ",""),$C$19744)</f>
        <v>#NAME?</v>
      </c>
      <c r="D13613" s="9" t="s">
        <v>10769</v>
      </c>
      <c r="E13613" s="9" t="s">
        <v>10770</v>
      </c>
      <c r="F13613" s="9" t="s">
        <v>18048</v>
      </c>
      <c r="G13613" s="9" t="s">
        <v>33020</v>
      </c>
      <c r="H13613" s="9" t="s">
        <v>10769</v>
      </c>
      <c r="I13613" s="9" t="s">
        <v>41758</v>
      </c>
      <c r="J13613" s="9" t="s">
        <v>41759</v>
      </c>
      <c r="K13613" s="9" t="s">
        <v>47619</v>
      </c>
    </row>
    <row r="13614" spans="1:11" x14ac:dyDescent="0.35">
      <c r="A13614" s="9">
        <v>13613</v>
      </c>
      <c r="B13614" s="9" t="str">
        <f t="shared" si="212"/>
        <v>Pradosia kuh</v>
      </c>
      <c r="C13614" s="9" t="e" cm="1">
        <f t="array" aca="1" ref="C13614" ca="1">LEFT(K13614,$C$19743)&amp;"-"&amp;RIGHT(SUBSTITUTE(SUBSTITUTE(TiraAcento(E13614),"-","")," ",""),$C$19744)</f>
        <v>#NAME?</v>
      </c>
      <c r="D13614" s="9" t="s">
        <v>10769</v>
      </c>
      <c r="E13614" s="9" t="s">
        <v>9653</v>
      </c>
      <c r="F13614" s="9" t="s">
        <v>18048</v>
      </c>
      <c r="G13614" s="9" t="s">
        <v>33021</v>
      </c>
      <c r="H13614" s="9" t="s">
        <v>10769</v>
      </c>
      <c r="I13614" s="9" t="s">
        <v>41758</v>
      </c>
      <c r="J13614" s="9" t="s">
        <v>41759</v>
      </c>
      <c r="K13614" s="9" t="s">
        <v>9653</v>
      </c>
    </row>
    <row r="13615" spans="1:11" x14ac:dyDescent="0.35">
      <c r="A13615" s="9">
        <v>13614</v>
      </c>
      <c r="B13615" s="9" t="str">
        <f t="shared" si="212"/>
        <v>Pradosia kuh</v>
      </c>
      <c r="C13615" s="9" t="e" cm="1">
        <f t="array" aca="1" ref="C13615" ca="1">LEFT(K13615,$C$19743)&amp;"-"&amp;RIGHT(SUBSTITUTE(SUBSTITUTE(TiraAcento(E13615),"-","")," ",""),$C$19744)</f>
        <v>#NAME?</v>
      </c>
      <c r="D13615" s="9" t="s">
        <v>10769</v>
      </c>
      <c r="E13615" s="9" t="s">
        <v>10771</v>
      </c>
      <c r="F13615" s="9" t="s">
        <v>18048</v>
      </c>
      <c r="G13615" s="9" t="s">
        <v>33022</v>
      </c>
      <c r="H13615" s="9" t="s">
        <v>10769</v>
      </c>
      <c r="I13615" s="9" t="s">
        <v>41758</v>
      </c>
      <c r="J13615" s="9" t="s">
        <v>41759</v>
      </c>
      <c r="K13615" s="9" t="s">
        <v>10771</v>
      </c>
    </row>
    <row r="13616" spans="1:11" x14ac:dyDescent="0.35">
      <c r="A13616" s="9">
        <v>13615</v>
      </c>
      <c r="B13616" s="9" t="str">
        <f t="shared" si="212"/>
        <v>Pradosia kuh</v>
      </c>
      <c r="C13616" s="9" t="e" cm="1">
        <f t="array" aca="1" ref="C13616" ca="1">LEFT(K13616,$C$19743)&amp;"-"&amp;RIGHT(SUBSTITUTE(SUBSTITUTE(TiraAcento(E13616),"-","")," ",""),$C$19744)</f>
        <v>#NAME?</v>
      </c>
      <c r="D13616" s="9" t="s">
        <v>10769</v>
      </c>
      <c r="E13616" s="9" t="s">
        <v>10772</v>
      </c>
      <c r="F13616" s="9" t="s">
        <v>18048</v>
      </c>
      <c r="G13616" s="9" t="s">
        <v>33023</v>
      </c>
      <c r="H13616" s="9" t="s">
        <v>10769</v>
      </c>
      <c r="I13616" s="9" t="s">
        <v>41758</v>
      </c>
      <c r="J13616" s="9" t="s">
        <v>41759</v>
      </c>
      <c r="K13616" s="9" t="s">
        <v>47620</v>
      </c>
    </row>
    <row r="13617" spans="1:11" x14ac:dyDescent="0.35">
      <c r="A13617" s="9">
        <v>13616</v>
      </c>
      <c r="B13617" s="9" t="str">
        <f t="shared" si="212"/>
        <v>Pradosia kuh</v>
      </c>
      <c r="C13617" s="9" t="e" cm="1">
        <f t="array" aca="1" ref="C13617" ca="1">LEFT(K13617,$C$19743)&amp;"-"&amp;RIGHT(SUBSTITUTE(SUBSTITUTE(TiraAcento(E13617),"-","")," ",""),$C$19744)</f>
        <v>#NAME?</v>
      </c>
      <c r="D13617" s="9" t="s">
        <v>10769</v>
      </c>
      <c r="E13617" s="9" t="s">
        <v>3569</v>
      </c>
      <c r="F13617" s="9" t="s">
        <v>18048</v>
      </c>
      <c r="G13617" s="9" t="s">
        <v>33024</v>
      </c>
      <c r="H13617" s="9" t="s">
        <v>10769</v>
      </c>
      <c r="I13617" s="9" t="s">
        <v>41758</v>
      </c>
      <c r="J13617" s="9" t="s">
        <v>41759</v>
      </c>
      <c r="K13617" s="9" t="s">
        <v>44334</v>
      </c>
    </row>
    <row r="13618" spans="1:11" x14ac:dyDescent="0.35">
      <c r="A13618" s="9">
        <v>13617</v>
      </c>
      <c r="B13618" s="9" t="str">
        <f t="shared" si="212"/>
        <v>Pradosia kuh</v>
      </c>
      <c r="C13618" s="9" t="e" cm="1">
        <f t="array" aca="1" ref="C13618" ca="1">LEFT(K13618,$C$19743)&amp;"-"&amp;RIGHT(SUBSTITUTE(SUBSTITUTE(TiraAcento(E13618),"-","")," ",""),$C$19744)</f>
        <v>#NAME?</v>
      </c>
      <c r="D13618" s="9" t="s">
        <v>10769</v>
      </c>
      <c r="E13618" s="9" t="s">
        <v>3645</v>
      </c>
      <c r="F13618" s="9" t="s">
        <v>18048</v>
      </c>
      <c r="G13618" s="9" t="s">
        <v>33025</v>
      </c>
      <c r="H13618" s="9" t="s">
        <v>10769</v>
      </c>
      <c r="I13618" s="9" t="s">
        <v>41758</v>
      </c>
      <c r="J13618" s="9" t="s">
        <v>41759</v>
      </c>
      <c r="K13618" s="9" t="s">
        <v>44364</v>
      </c>
    </row>
    <row r="13619" spans="1:11" x14ac:dyDescent="0.35">
      <c r="A13619" s="9">
        <v>13618</v>
      </c>
      <c r="B13619" s="9" t="str">
        <f t="shared" si="212"/>
        <v>Pradosia lac</v>
      </c>
      <c r="C13619" s="9" t="e" cm="1">
        <f t="array" aca="1" ref="C13619" ca="1">LEFT(K13619,$C$19743)&amp;"-"&amp;RIGHT(SUBSTITUTE(SUBSTITUTE(TiraAcento(E13619),"-","")," ",""),$C$19744)</f>
        <v>#NAME?</v>
      </c>
      <c r="D13619" s="9" t="s">
        <v>10773</v>
      </c>
      <c r="E13619" s="9" t="s">
        <v>10774</v>
      </c>
      <c r="F13619" s="9" t="s">
        <v>18049</v>
      </c>
      <c r="G13619" s="9" t="s">
        <v>33026</v>
      </c>
      <c r="H13619" s="9" t="s">
        <v>10773</v>
      </c>
      <c r="I13619" s="9" t="s">
        <v>41758</v>
      </c>
      <c r="J13619" s="9" t="s">
        <v>39688</v>
      </c>
      <c r="K13619" s="9" t="s">
        <v>47621</v>
      </c>
    </row>
    <row r="13620" spans="1:11" x14ac:dyDescent="0.35">
      <c r="A13620" s="9">
        <v>13619</v>
      </c>
      <c r="B13620" s="9" t="str">
        <f t="shared" si="212"/>
        <v>Pradosia lac</v>
      </c>
      <c r="C13620" s="9" t="e" cm="1">
        <f t="array" aca="1" ref="C13620" ca="1">LEFT(K13620,$C$19743)&amp;"-"&amp;RIGHT(SUBSTITUTE(SUBSTITUTE(TiraAcento(E13620),"-","")," ",""),$C$19744)</f>
        <v>#NAME?</v>
      </c>
      <c r="D13620" s="9" t="s">
        <v>10773</v>
      </c>
      <c r="E13620" s="9" t="s">
        <v>10775</v>
      </c>
      <c r="F13620" s="9" t="s">
        <v>18049</v>
      </c>
      <c r="G13620" s="9" t="s">
        <v>33027</v>
      </c>
      <c r="H13620" s="9" t="s">
        <v>10773</v>
      </c>
      <c r="I13620" s="9" t="s">
        <v>41758</v>
      </c>
      <c r="J13620" s="9" t="s">
        <v>39688</v>
      </c>
      <c r="K13620" s="9" t="s">
        <v>10775</v>
      </c>
    </row>
    <row r="13621" spans="1:11" x14ac:dyDescent="0.35">
      <c r="A13621" s="9">
        <v>13620</v>
      </c>
      <c r="B13621" s="9" t="str">
        <f t="shared" si="212"/>
        <v>Pradosia lac</v>
      </c>
      <c r="C13621" s="9" t="e" cm="1">
        <f t="array" aca="1" ref="C13621" ca="1">LEFT(K13621,$C$19743)&amp;"-"&amp;RIGHT(SUBSTITUTE(SUBSTITUTE(TiraAcento(E13621),"-","")," ",""),$C$19744)</f>
        <v>#NAME?</v>
      </c>
      <c r="D13621" s="9" t="s">
        <v>10773</v>
      </c>
      <c r="E13621" s="9" t="s">
        <v>3661</v>
      </c>
      <c r="F13621" s="9" t="s">
        <v>18049</v>
      </c>
      <c r="G13621" s="9" t="s">
        <v>33028</v>
      </c>
      <c r="H13621" s="9" t="s">
        <v>10773</v>
      </c>
      <c r="I13621" s="9" t="s">
        <v>41758</v>
      </c>
      <c r="J13621" s="9" t="s">
        <v>39688</v>
      </c>
      <c r="K13621" s="9" t="s">
        <v>44366</v>
      </c>
    </row>
    <row r="13622" spans="1:11" x14ac:dyDescent="0.35">
      <c r="A13622" s="9">
        <v>13621</v>
      </c>
      <c r="B13622" s="9" t="str">
        <f t="shared" si="212"/>
        <v>Pradosia lac</v>
      </c>
      <c r="C13622" s="9" t="e" cm="1">
        <f t="array" aca="1" ref="C13622" ca="1">LEFT(K13622,$C$19743)&amp;"-"&amp;RIGHT(SUBSTITUTE(SUBSTITUTE(TiraAcento(E13622),"-","")," ",""),$C$19744)</f>
        <v>#NAME?</v>
      </c>
      <c r="D13622" s="9" t="s">
        <v>10773</v>
      </c>
      <c r="E13622" s="9" t="s">
        <v>10776</v>
      </c>
      <c r="F13622" s="9" t="s">
        <v>18049</v>
      </c>
      <c r="G13622" s="9" t="s">
        <v>33029</v>
      </c>
      <c r="H13622" s="9" t="s">
        <v>10773</v>
      </c>
      <c r="I13622" s="9" t="s">
        <v>41758</v>
      </c>
      <c r="J13622" s="9" t="s">
        <v>39688</v>
      </c>
      <c r="K13622" s="9" t="s">
        <v>10776</v>
      </c>
    </row>
    <row r="13623" spans="1:11" x14ac:dyDescent="0.35">
      <c r="A13623" s="9">
        <v>13622</v>
      </c>
      <c r="B13623" s="9" t="str">
        <f t="shared" si="212"/>
        <v>Pradosia lac</v>
      </c>
      <c r="C13623" s="9" t="e" cm="1">
        <f t="array" aca="1" ref="C13623" ca="1">LEFT(K13623,$C$19743)&amp;"-"&amp;RIGHT(SUBSTITUTE(SUBSTITUTE(TiraAcento(E13623),"-","")," ",""),$C$19744)</f>
        <v>#NAME?</v>
      </c>
      <c r="D13623" s="9" t="s">
        <v>10773</v>
      </c>
      <c r="E13623" s="9" t="s">
        <v>10777</v>
      </c>
      <c r="F13623" s="9" t="s">
        <v>18049</v>
      </c>
      <c r="G13623" s="9" t="s">
        <v>33030</v>
      </c>
      <c r="H13623" s="9" t="s">
        <v>10773</v>
      </c>
      <c r="I13623" s="9" t="s">
        <v>41758</v>
      </c>
      <c r="J13623" s="9" t="s">
        <v>39688</v>
      </c>
      <c r="K13623" s="9" t="s">
        <v>10777</v>
      </c>
    </row>
    <row r="13624" spans="1:11" x14ac:dyDescent="0.35">
      <c r="A13624" s="9">
        <v>13623</v>
      </c>
      <c r="B13624" s="9" t="str">
        <f t="shared" si="212"/>
        <v>Pradosia lac</v>
      </c>
      <c r="C13624" s="9" t="e" cm="1">
        <f t="array" aca="1" ref="C13624" ca="1">LEFT(K13624,$C$19743)&amp;"-"&amp;RIGHT(SUBSTITUTE(SUBSTITUTE(TiraAcento(E13624),"-","")," ",""),$C$19744)</f>
        <v>#NAME?</v>
      </c>
      <c r="D13624" s="9" t="s">
        <v>10773</v>
      </c>
      <c r="E13624" s="9" t="s">
        <v>10778</v>
      </c>
      <c r="F13624" s="9" t="s">
        <v>18049</v>
      </c>
      <c r="G13624" s="9" t="s">
        <v>33031</v>
      </c>
      <c r="H13624" s="9" t="s">
        <v>10773</v>
      </c>
      <c r="I13624" s="9" t="s">
        <v>41758</v>
      </c>
      <c r="J13624" s="9" t="s">
        <v>39688</v>
      </c>
      <c r="K13624" s="9" t="s">
        <v>47622</v>
      </c>
    </row>
    <row r="13625" spans="1:11" x14ac:dyDescent="0.35">
      <c r="A13625" s="9">
        <v>13624</v>
      </c>
      <c r="B13625" s="9" t="str">
        <f t="shared" si="212"/>
        <v>Pradosia lac</v>
      </c>
      <c r="C13625" s="9" t="e" cm="1">
        <f t="array" aca="1" ref="C13625" ca="1">LEFT(K13625,$C$19743)&amp;"-"&amp;RIGHT(SUBSTITUTE(SUBSTITUTE(TiraAcento(E13625),"-","")," ",""),$C$19744)</f>
        <v>#NAME?</v>
      </c>
      <c r="D13625" s="9" t="s">
        <v>10773</v>
      </c>
      <c r="E13625" s="9" t="s">
        <v>10779</v>
      </c>
      <c r="F13625" s="9" t="s">
        <v>18049</v>
      </c>
      <c r="G13625" s="9" t="s">
        <v>33032</v>
      </c>
      <c r="H13625" s="9" t="s">
        <v>10773</v>
      </c>
      <c r="I13625" s="9" t="s">
        <v>41758</v>
      </c>
      <c r="J13625" s="9" t="s">
        <v>39688</v>
      </c>
      <c r="K13625" s="9" t="s">
        <v>47623</v>
      </c>
    </row>
    <row r="13626" spans="1:11" x14ac:dyDescent="0.35">
      <c r="A13626" s="9">
        <v>13625</v>
      </c>
      <c r="B13626" s="9" t="str">
        <f t="shared" si="212"/>
        <v>Pradosia lac</v>
      </c>
      <c r="C13626" s="9" t="e" cm="1">
        <f t="array" aca="1" ref="C13626" ca="1">LEFT(K13626,$C$19743)&amp;"-"&amp;RIGHT(SUBSTITUTE(SUBSTITUTE(TiraAcento(E13626),"-","")," ",""),$C$19744)</f>
        <v>#NAME?</v>
      </c>
      <c r="D13626" s="9" t="s">
        <v>10773</v>
      </c>
      <c r="E13626" s="9" t="s">
        <v>3569</v>
      </c>
      <c r="F13626" s="9" t="s">
        <v>18049</v>
      </c>
      <c r="G13626" s="9" t="s">
        <v>33033</v>
      </c>
      <c r="H13626" s="9" t="s">
        <v>10773</v>
      </c>
      <c r="I13626" s="9" t="s">
        <v>41758</v>
      </c>
      <c r="J13626" s="9" t="s">
        <v>39688</v>
      </c>
      <c r="K13626" s="9" t="s">
        <v>44334</v>
      </c>
    </row>
    <row r="13627" spans="1:11" x14ac:dyDescent="0.35">
      <c r="A13627" s="9">
        <v>13626</v>
      </c>
      <c r="B13627" s="9" t="str">
        <f t="shared" si="212"/>
        <v>Pradosia lac</v>
      </c>
      <c r="C13627" s="9" t="e" cm="1">
        <f t="array" aca="1" ref="C13627" ca="1">LEFT(K13627,$C$19743)&amp;"-"&amp;RIGHT(SUBSTITUTE(SUBSTITUTE(TiraAcento(E13627),"-","")," ",""),$C$19744)</f>
        <v>#NAME?</v>
      </c>
      <c r="D13627" s="9" t="s">
        <v>10773</v>
      </c>
      <c r="E13627" s="9" t="s">
        <v>3645</v>
      </c>
      <c r="F13627" s="9" t="s">
        <v>18049</v>
      </c>
      <c r="G13627" s="9" t="s">
        <v>33034</v>
      </c>
      <c r="H13627" s="9" t="s">
        <v>10773</v>
      </c>
      <c r="I13627" s="9" t="s">
        <v>41758</v>
      </c>
      <c r="J13627" s="9" t="s">
        <v>39688</v>
      </c>
      <c r="K13627" s="9" t="s">
        <v>44364</v>
      </c>
    </row>
    <row r="13628" spans="1:11" x14ac:dyDescent="0.35">
      <c r="A13628" s="9">
        <v>13627</v>
      </c>
      <c r="B13628" s="9" t="str">
        <f t="shared" si="212"/>
        <v>Pradosia pra</v>
      </c>
      <c r="C13628" s="9" t="e" cm="1">
        <f t="array" aca="1" ref="C13628" ca="1">LEFT(K13628,$C$19743)&amp;"-"&amp;RIGHT(SUBSTITUTE(SUBSTITUTE(TiraAcento(E13628),"-","")," ",""),$C$19744)</f>
        <v>#NAME?</v>
      </c>
      <c r="D13628" s="9" t="s">
        <v>10780</v>
      </c>
      <c r="E13628" s="9"/>
      <c r="F13628" s="9" t="s">
        <v>18050</v>
      </c>
      <c r="G13628" s="9" t="s">
        <v>33035</v>
      </c>
      <c r="H13628" s="9" t="s">
        <v>10780</v>
      </c>
      <c r="I13628" s="9" t="s">
        <v>41758</v>
      </c>
      <c r="J13628" s="9" t="s">
        <v>41760</v>
      </c>
      <c r="K13628" s="9" t="s">
        <v>42568</v>
      </c>
    </row>
    <row r="13629" spans="1:11" x14ac:dyDescent="0.35">
      <c r="A13629" s="9">
        <v>13628</v>
      </c>
      <c r="B13629" s="9" t="str">
        <f t="shared" si="212"/>
        <v>Pradosia sch</v>
      </c>
      <c r="C13629" s="9" t="e" cm="1">
        <f t="array" aca="1" ref="C13629" ca="1">LEFT(K13629,$C$19743)&amp;"-"&amp;RIGHT(SUBSTITUTE(SUBSTITUTE(TiraAcento(E13629),"-","")," ",""),$C$19744)</f>
        <v>#NAME?</v>
      </c>
      <c r="D13629" s="9" t="s">
        <v>10781</v>
      </c>
      <c r="E13629" s="9" t="s">
        <v>67</v>
      </c>
      <c r="F13629" s="9" t="s">
        <v>18051</v>
      </c>
      <c r="G13629" s="9" t="s">
        <v>33036</v>
      </c>
      <c r="H13629" s="9" t="s">
        <v>10781</v>
      </c>
      <c r="I13629" s="9" t="s">
        <v>41758</v>
      </c>
      <c r="J13629" s="9" t="s">
        <v>40510</v>
      </c>
      <c r="K13629" s="9" t="s">
        <v>42572</v>
      </c>
    </row>
    <row r="13630" spans="1:11" x14ac:dyDescent="0.35">
      <c r="A13630" s="9">
        <v>13629</v>
      </c>
      <c r="B13630" s="9" t="str">
        <f t="shared" si="212"/>
        <v>Pradosia sch</v>
      </c>
      <c r="C13630" s="9" t="e" cm="1">
        <f t="array" aca="1" ref="C13630" ca="1">LEFT(K13630,$C$19743)&amp;"-"&amp;RIGHT(SUBSTITUTE(SUBSTITUTE(TiraAcento(E13630),"-","")," ",""),$C$19744)</f>
        <v>#NAME?</v>
      </c>
      <c r="D13630" s="9" t="s">
        <v>10781</v>
      </c>
      <c r="E13630" s="9" t="s">
        <v>3645</v>
      </c>
      <c r="F13630" s="9" t="s">
        <v>18051</v>
      </c>
      <c r="G13630" s="9" t="s">
        <v>33037</v>
      </c>
      <c r="H13630" s="9" t="s">
        <v>10781</v>
      </c>
      <c r="I13630" s="9" t="s">
        <v>41758</v>
      </c>
      <c r="J13630" s="9" t="s">
        <v>40510</v>
      </c>
      <c r="K13630" s="9" t="s">
        <v>44364</v>
      </c>
    </row>
    <row r="13631" spans="1:11" x14ac:dyDescent="0.35">
      <c r="A13631" s="9">
        <v>13630</v>
      </c>
      <c r="B13631" s="9" t="str">
        <f t="shared" si="212"/>
        <v xml:space="preserve">Prieurella </v>
      </c>
      <c r="C13631" s="9" t="e" cm="1">
        <f t="array" aca="1" ref="C13631" ca="1">LEFT(K13631,$C$19743)&amp;"-"&amp;RIGHT(SUBSTITUTE(SUBSTITUTE(TiraAcento(E13631),"-","")," ",""),$C$19744)</f>
        <v>#NAME?</v>
      </c>
      <c r="D13631" s="9" t="s">
        <v>10782</v>
      </c>
      <c r="E13631" s="9"/>
      <c r="F13631" s="9" t="s">
        <v>10782</v>
      </c>
      <c r="G13631" s="9" t="s">
        <v>33038</v>
      </c>
      <c r="H13631" s="9" t="s">
        <v>10782</v>
      </c>
      <c r="I13631" s="9" t="s">
        <v>10782</v>
      </c>
      <c r="J13631" s="9"/>
      <c r="K13631" s="9" t="s">
        <v>42568</v>
      </c>
    </row>
    <row r="13632" spans="1:11" x14ac:dyDescent="0.35">
      <c r="A13632" s="9">
        <v>13631</v>
      </c>
      <c r="B13632" s="9" t="str">
        <f t="shared" si="212"/>
        <v>Prieurella pri</v>
      </c>
      <c r="C13632" s="9" t="e" cm="1">
        <f t="array" aca="1" ref="C13632" ca="1">LEFT(K13632,$C$19743)&amp;"-"&amp;RIGHT(SUBSTITUTE(SUBSTITUTE(TiraAcento(E13632),"-","")," ",""),$C$19744)</f>
        <v>#NAME?</v>
      </c>
      <c r="D13632" s="9" t="s">
        <v>10783</v>
      </c>
      <c r="E13632" s="9"/>
      <c r="F13632" s="9" t="s">
        <v>18052</v>
      </c>
      <c r="G13632" s="9" t="s">
        <v>33039</v>
      </c>
      <c r="H13632" s="9" t="s">
        <v>10783</v>
      </c>
      <c r="I13632" s="9" t="s">
        <v>10782</v>
      </c>
      <c r="J13632" s="9" t="s">
        <v>40107</v>
      </c>
      <c r="K13632" s="9" t="s">
        <v>42568</v>
      </c>
    </row>
    <row r="13633" spans="1:11" x14ac:dyDescent="0.35">
      <c r="A13633" s="9">
        <v>13632</v>
      </c>
      <c r="B13633" s="9" t="str">
        <f t="shared" si="212"/>
        <v>Priogymnanthus has</v>
      </c>
      <c r="C13633" s="9" t="e" cm="1">
        <f t="array" aca="1" ref="C13633" ca="1">LEFT(K13633,$C$19743)&amp;"-"&amp;RIGHT(SUBSTITUTE(SUBSTITUTE(TiraAcento(E13633),"-","")," ",""),$C$19744)</f>
        <v>#NAME?</v>
      </c>
      <c r="D13633" s="9" t="s">
        <v>10784</v>
      </c>
      <c r="E13633" s="9" t="s">
        <v>3573</v>
      </c>
      <c r="F13633" s="9" t="s">
        <v>18053</v>
      </c>
      <c r="G13633" s="9" t="s">
        <v>33040</v>
      </c>
      <c r="H13633" s="9" t="s">
        <v>10784</v>
      </c>
      <c r="I13633" s="9" t="s">
        <v>41761</v>
      </c>
      <c r="J13633" s="9" t="s">
        <v>41762</v>
      </c>
      <c r="K13633" s="9" t="s">
        <v>44335</v>
      </c>
    </row>
    <row r="13634" spans="1:11" x14ac:dyDescent="0.35">
      <c r="A13634" s="9">
        <v>13633</v>
      </c>
      <c r="B13634" s="9" t="str">
        <f t="shared" si="212"/>
        <v>Priogymnanthus has</v>
      </c>
      <c r="C13634" s="9" t="e" cm="1">
        <f t="array" aca="1" ref="C13634" ca="1">LEFT(K13634,$C$19743)&amp;"-"&amp;RIGHT(SUBSTITUTE(SUBSTITUTE(TiraAcento(E13634),"-","")," ",""),$C$19744)</f>
        <v>#NAME?</v>
      </c>
      <c r="D13634" s="9" t="s">
        <v>10784</v>
      </c>
      <c r="E13634" s="9" t="s">
        <v>10785</v>
      </c>
      <c r="F13634" s="9" t="s">
        <v>18053</v>
      </c>
      <c r="G13634" s="9" t="s">
        <v>33041</v>
      </c>
      <c r="H13634" s="9" t="s">
        <v>10784</v>
      </c>
      <c r="I13634" s="9" t="s">
        <v>41761</v>
      </c>
      <c r="J13634" s="9" t="s">
        <v>41762</v>
      </c>
      <c r="K13634" s="9" t="s">
        <v>47624</v>
      </c>
    </row>
    <row r="13635" spans="1:11" x14ac:dyDescent="0.35">
      <c r="A13635" s="9">
        <v>13634</v>
      </c>
      <c r="B13635" s="9" t="str">
        <f t="shared" ref="B13635:B13698" si="213">I13635&amp;" "&amp;IFERROR(LEFT(J13635,$B$19743),D13635)</f>
        <v>Priogymnanthus has</v>
      </c>
      <c r="C13635" s="9" t="e" cm="1">
        <f t="array" aca="1" ref="C13635" ca="1">LEFT(K13635,$C$19743)&amp;"-"&amp;RIGHT(SUBSTITUTE(SUBSTITUTE(TiraAcento(E13635),"-","")," ",""),$C$19744)</f>
        <v>#NAME?</v>
      </c>
      <c r="D13635" s="9" t="s">
        <v>10784</v>
      </c>
      <c r="E13635" s="9" t="s">
        <v>10786</v>
      </c>
      <c r="F13635" s="9" t="s">
        <v>18053</v>
      </c>
      <c r="G13635" s="9" t="s">
        <v>33042</v>
      </c>
      <c r="H13635" s="9" t="s">
        <v>10784</v>
      </c>
      <c r="I13635" s="9" t="s">
        <v>41761</v>
      </c>
      <c r="J13635" s="9" t="s">
        <v>41762</v>
      </c>
      <c r="K13635" s="9" t="s">
        <v>47625</v>
      </c>
    </row>
    <row r="13636" spans="1:11" x14ac:dyDescent="0.35">
      <c r="A13636" s="9">
        <v>13635</v>
      </c>
      <c r="B13636" s="9" t="str">
        <f t="shared" si="213"/>
        <v>Priogymnanthus has</v>
      </c>
      <c r="C13636" s="9" t="e" cm="1">
        <f t="array" aca="1" ref="C13636" ca="1">LEFT(K13636,$C$19743)&amp;"-"&amp;RIGHT(SUBSTITUTE(SUBSTITUTE(TiraAcento(E13636),"-","")," ",""),$C$19744)</f>
        <v>#NAME?</v>
      </c>
      <c r="D13636" s="9" t="s">
        <v>10784</v>
      </c>
      <c r="E13636" s="9" t="s">
        <v>10787</v>
      </c>
      <c r="F13636" s="9" t="s">
        <v>18053</v>
      </c>
      <c r="G13636" s="9" t="s">
        <v>33043</v>
      </c>
      <c r="H13636" s="9" t="s">
        <v>10784</v>
      </c>
      <c r="I13636" s="9" t="s">
        <v>41761</v>
      </c>
      <c r="J13636" s="9" t="s">
        <v>41762</v>
      </c>
      <c r="K13636" s="9" t="s">
        <v>47626</v>
      </c>
    </row>
    <row r="13637" spans="1:11" x14ac:dyDescent="0.35">
      <c r="A13637" s="9">
        <v>13636</v>
      </c>
      <c r="B13637" s="9" t="str">
        <f t="shared" si="213"/>
        <v>Pritchardia pac</v>
      </c>
      <c r="C13637" s="9" t="e" cm="1">
        <f t="array" aca="1" ref="C13637" ca="1">LEFT(K13637,$C$19743)&amp;"-"&amp;RIGHT(SUBSTITUTE(SUBSTITUTE(TiraAcento(E13637),"-","")," ",""),$C$19744)</f>
        <v>#NAME?</v>
      </c>
      <c r="D13637" s="9" t="s">
        <v>10788</v>
      </c>
      <c r="E13637" s="9" t="s">
        <v>548</v>
      </c>
      <c r="F13637" s="9" t="s">
        <v>18054</v>
      </c>
      <c r="G13637" s="9" t="s">
        <v>33044</v>
      </c>
      <c r="H13637" s="9" t="s">
        <v>10788</v>
      </c>
      <c r="I13637" s="9" t="s">
        <v>41763</v>
      </c>
      <c r="J13637" s="9" t="s">
        <v>41764</v>
      </c>
      <c r="K13637" s="9" t="s">
        <v>548</v>
      </c>
    </row>
    <row r="13638" spans="1:11" x14ac:dyDescent="0.35">
      <c r="A13638" s="9">
        <v>13637</v>
      </c>
      <c r="B13638" s="9" t="str">
        <f t="shared" si="213"/>
        <v>Prosopis alb</v>
      </c>
      <c r="C13638" s="9" t="e" cm="1">
        <f t="array" aca="1" ref="C13638" ca="1">LEFT(K13638,$C$19743)&amp;"-"&amp;RIGHT(SUBSTITUTE(SUBSTITUTE(TiraAcento(E13638),"-","")," ",""),$C$19744)</f>
        <v>#NAME?</v>
      </c>
      <c r="D13638" s="9" t="s">
        <v>10789</v>
      </c>
      <c r="E13638" s="9" t="s">
        <v>407</v>
      </c>
      <c r="F13638" s="9" t="s">
        <v>18055</v>
      </c>
      <c r="G13638" s="9" t="s">
        <v>33045</v>
      </c>
      <c r="H13638" s="9" t="s">
        <v>10789</v>
      </c>
      <c r="I13638" s="9" t="s">
        <v>41765</v>
      </c>
      <c r="J13638" s="9" t="s">
        <v>39637</v>
      </c>
      <c r="K13638" s="9" t="s">
        <v>407</v>
      </c>
    </row>
    <row r="13639" spans="1:11" x14ac:dyDescent="0.35">
      <c r="A13639" s="9">
        <v>13638</v>
      </c>
      <c r="B13639" s="9" t="str">
        <f t="shared" si="213"/>
        <v>Prosopis alg</v>
      </c>
      <c r="C13639" s="9" t="e" cm="1">
        <f t="array" aca="1" ref="C13639" ca="1">LEFT(K13639,$C$19743)&amp;"-"&amp;RIGHT(SUBSTITUTE(SUBSTITUTE(TiraAcento(E13639),"-","")," ",""),$C$19744)</f>
        <v>#NAME?</v>
      </c>
      <c r="D13639" s="9" t="s">
        <v>10790</v>
      </c>
      <c r="E13639" s="9" t="s">
        <v>10791</v>
      </c>
      <c r="F13639" s="9" t="s">
        <v>18056</v>
      </c>
      <c r="G13639" s="9" t="s">
        <v>33046</v>
      </c>
      <c r="H13639" s="9" t="s">
        <v>10790</v>
      </c>
      <c r="I13639" s="9" t="s">
        <v>41765</v>
      </c>
      <c r="J13639" s="9" t="s">
        <v>41766</v>
      </c>
      <c r="K13639" s="9" t="s">
        <v>10791</v>
      </c>
    </row>
    <row r="13640" spans="1:11" x14ac:dyDescent="0.35">
      <c r="A13640" s="9">
        <v>13639</v>
      </c>
      <c r="B13640" s="9" t="str">
        <f t="shared" si="213"/>
        <v>Prosopis jul</v>
      </c>
      <c r="C13640" s="9" t="e" cm="1">
        <f t="array" aca="1" ref="C13640" ca="1">LEFT(K13640,$C$19743)&amp;"-"&amp;RIGHT(SUBSTITUTE(SUBSTITUTE(TiraAcento(E13640),"-","")," ",""),$C$19744)</f>
        <v>#NAME?</v>
      </c>
      <c r="D13640" s="9" t="s">
        <v>10792</v>
      </c>
      <c r="E13640" s="9" t="s">
        <v>10791</v>
      </c>
      <c r="F13640" s="9" t="s">
        <v>18057</v>
      </c>
      <c r="G13640" s="9" t="s">
        <v>33047</v>
      </c>
      <c r="H13640" s="9" t="s">
        <v>10792</v>
      </c>
      <c r="I13640" s="9" t="s">
        <v>41765</v>
      </c>
      <c r="J13640" s="9" t="s">
        <v>41767</v>
      </c>
      <c r="K13640" s="9" t="s">
        <v>10791</v>
      </c>
    </row>
    <row r="13641" spans="1:11" x14ac:dyDescent="0.35">
      <c r="A13641" s="9">
        <v>13640</v>
      </c>
      <c r="B13641" s="9" t="str">
        <f t="shared" si="213"/>
        <v>Prosopis jul</v>
      </c>
      <c r="C13641" s="9" t="e" cm="1">
        <f t="array" aca="1" ref="C13641" ca="1">LEFT(K13641,$C$19743)&amp;"-"&amp;RIGHT(SUBSTITUTE(SUBSTITUTE(TiraAcento(E13641),"-","")," ",""),$C$19744)</f>
        <v>#NAME?</v>
      </c>
      <c r="D13641" s="9" t="s">
        <v>10792</v>
      </c>
      <c r="E13641" s="9" t="s">
        <v>7215</v>
      </c>
      <c r="F13641" s="9" t="s">
        <v>18057</v>
      </c>
      <c r="G13641" s="9" t="s">
        <v>33048</v>
      </c>
      <c r="H13641" s="9" t="s">
        <v>10792</v>
      </c>
      <c r="I13641" s="9" t="s">
        <v>41765</v>
      </c>
      <c r="J13641" s="9" t="s">
        <v>41767</v>
      </c>
      <c r="K13641" s="9" t="s">
        <v>7215</v>
      </c>
    </row>
    <row r="13642" spans="1:11" x14ac:dyDescent="0.35">
      <c r="A13642" s="9">
        <v>13641</v>
      </c>
      <c r="B13642" s="9" t="str">
        <f t="shared" si="213"/>
        <v>Prosopis kun</v>
      </c>
      <c r="C13642" s="9" t="e" cm="1">
        <f t="array" aca="1" ref="C13642" ca="1">LEFT(K13642,$C$19743)&amp;"-"&amp;RIGHT(SUBSTITUTE(SUBSTITUTE(TiraAcento(E13642),"-","")," ",""),$C$19744)</f>
        <v>#NAME?</v>
      </c>
      <c r="D13642" s="9" t="s">
        <v>10793</v>
      </c>
      <c r="E13642" s="9" t="s">
        <v>10794</v>
      </c>
      <c r="F13642" s="9" t="s">
        <v>18058</v>
      </c>
      <c r="G13642" s="9" t="s">
        <v>33049</v>
      </c>
      <c r="H13642" s="9" t="s">
        <v>10793</v>
      </c>
      <c r="I13642" s="9" t="s">
        <v>41765</v>
      </c>
      <c r="J13642" s="9" t="s">
        <v>41768</v>
      </c>
      <c r="K13642" s="9" t="s">
        <v>47627</v>
      </c>
    </row>
    <row r="13643" spans="1:11" x14ac:dyDescent="0.35">
      <c r="A13643" s="9">
        <v>13642</v>
      </c>
      <c r="B13643" s="9" t="str">
        <f t="shared" si="213"/>
        <v>Prosopis nig</v>
      </c>
      <c r="C13643" s="9" t="e" cm="1">
        <f t="array" aca="1" ref="C13643" ca="1">LEFT(K13643,$C$19743)&amp;"-"&amp;RIGHT(SUBSTITUTE(SUBSTITUTE(TiraAcento(E13643),"-","")," ",""),$C$19744)</f>
        <v>#NAME?</v>
      </c>
      <c r="D13643" s="9" t="s">
        <v>10795</v>
      </c>
      <c r="E13643" s="9" t="s">
        <v>10796</v>
      </c>
      <c r="F13643" s="9" t="s">
        <v>18059</v>
      </c>
      <c r="G13643" s="9" t="s">
        <v>33050</v>
      </c>
      <c r="H13643" s="9" t="s">
        <v>10795</v>
      </c>
      <c r="I13643" s="9" t="s">
        <v>41765</v>
      </c>
      <c r="J13643" s="9" t="s">
        <v>39638</v>
      </c>
      <c r="K13643" s="9" t="s">
        <v>47628</v>
      </c>
    </row>
    <row r="13644" spans="1:11" x14ac:dyDescent="0.35">
      <c r="A13644" s="9">
        <v>13643</v>
      </c>
      <c r="B13644" s="9" t="str">
        <f t="shared" si="213"/>
        <v>Prosopis nig</v>
      </c>
      <c r="C13644" s="9" t="e" cm="1">
        <f t="array" aca="1" ref="C13644" ca="1">LEFT(K13644,$C$19743)&amp;"-"&amp;RIGHT(SUBSTITUTE(SUBSTITUTE(TiraAcento(E13644),"-","")," ",""),$C$19744)</f>
        <v>#NAME?</v>
      </c>
      <c r="D13644" s="9" t="s">
        <v>10795</v>
      </c>
      <c r="E13644" s="9" t="s">
        <v>10797</v>
      </c>
      <c r="F13644" s="9" t="s">
        <v>18059</v>
      </c>
      <c r="G13644" s="9" t="s">
        <v>33051</v>
      </c>
      <c r="H13644" s="9" t="s">
        <v>10795</v>
      </c>
      <c r="I13644" s="9" t="s">
        <v>41765</v>
      </c>
      <c r="J13644" s="9" t="s">
        <v>39638</v>
      </c>
      <c r="K13644" s="9" t="s">
        <v>47629</v>
      </c>
    </row>
    <row r="13645" spans="1:11" x14ac:dyDescent="0.35">
      <c r="A13645" s="9">
        <v>13644</v>
      </c>
      <c r="B13645" s="9" t="str">
        <f t="shared" si="213"/>
        <v>Prosopis nig</v>
      </c>
      <c r="C13645" s="9" t="e" cm="1">
        <f t="array" aca="1" ref="C13645" ca="1">LEFT(K13645,$C$19743)&amp;"-"&amp;RIGHT(SUBSTITUTE(SUBSTITUTE(TiraAcento(E13645),"-","")," ",""),$C$19744)</f>
        <v>#NAME?</v>
      </c>
      <c r="D13645" s="9" t="s">
        <v>10795</v>
      </c>
      <c r="E13645" s="9" t="s">
        <v>10798</v>
      </c>
      <c r="F13645" s="9" t="s">
        <v>18059</v>
      </c>
      <c r="G13645" s="9" t="s">
        <v>33052</v>
      </c>
      <c r="H13645" s="9" t="s">
        <v>10795</v>
      </c>
      <c r="I13645" s="9" t="s">
        <v>41765</v>
      </c>
      <c r="J13645" s="9" t="s">
        <v>39638</v>
      </c>
      <c r="K13645" s="9" t="s">
        <v>47630</v>
      </c>
    </row>
    <row r="13646" spans="1:11" x14ac:dyDescent="0.35">
      <c r="A13646" s="9">
        <v>13645</v>
      </c>
      <c r="B13646" s="9" t="str">
        <f t="shared" si="213"/>
        <v>Prosopis rub</v>
      </c>
      <c r="C13646" s="9" t="e" cm="1">
        <f t="array" aca="1" ref="C13646" ca="1">LEFT(K13646,$C$19743)&amp;"-"&amp;RIGHT(SUBSTITUTE(SUBSTITUTE(TiraAcento(E13646),"-","")," ",""),$C$19744)</f>
        <v>#NAME?</v>
      </c>
      <c r="D13646" s="9" t="s">
        <v>10799</v>
      </c>
      <c r="E13646" s="9" t="s">
        <v>10800</v>
      </c>
      <c r="F13646" s="9" t="s">
        <v>18060</v>
      </c>
      <c r="G13646" s="9" t="s">
        <v>33053</v>
      </c>
      <c r="H13646" s="9" t="s">
        <v>10799</v>
      </c>
      <c r="I13646" s="9" t="s">
        <v>41765</v>
      </c>
      <c r="J13646" s="9" t="s">
        <v>40032</v>
      </c>
      <c r="K13646" s="9" t="s">
        <v>47631</v>
      </c>
    </row>
    <row r="13647" spans="1:11" x14ac:dyDescent="0.35">
      <c r="A13647" s="9">
        <v>13646</v>
      </c>
      <c r="B13647" s="9" t="str">
        <f t="shared" si="213"/>
        <v>Prosopis rub</v>
      </c>
      <c r="C13647" s="9" t="e" cm="1">
        <f t="array" aca="1" ref="C13647" ca="1">LEFT(K13647,$C$19743)&amp;"-"&amp;RIGHT(SUBSTITUTE(SUBSTITUTE(TiraAcento(E13647),"-","")," ",""),$C$19744)</f>
        <v>#NAME?</v>
      </c>
      <c r="D13647" s="9" t="s">
        <v>10799</v>
      </c>
      <c r="E13647" s="9" t="s">
        <v>419</v>
      </c>
      <c r="F13647" s="9" t="s">
        <v>18060</v>
      </c>
      <c r="G13647" s="9" t="s">
        <v>33054</v>
      </c>
      <c r="H13647" s="9" t="s">
        <v>10799</v>
      </c>
      <c r="I13647" s="9" t="s">
        <v>41765</v>
      </c>
      <c r="J13647" s="9" t="s">
        <v>40032</v>
      </c>
      <c r="K13647" s="9" t="s">
        <v>419</v>
      </c>
    </row>
    <row r="13648" spans="1:11" x14ac:dyDescent="0.35">
      <c r="A13648" s="9">
        <v>13647</v>
      </c>
      <c r="B13648" s="9" t="str">
        <f t="shared" si="213"/>
        <v>Prosopis rus</v>
      </c>
      <c r="C13648" s="9" t="e" cm="1">
        <f t="array" aca="1" ref="C13648" ca="1">LEFT(K13648,$C$19743)&amp;"-"&amp;RIGHT(SUBSTITUTE(SUBSTITUTE(TiraAcento(E13648),"-","")," ",""),$C$19744)</f>
        <v>#NAME?</v>
      </c>
      <c r="D13648" s="9" t="s">
        <v>10801</v>
      </c>
      <c r="E13648" s="9" t="s">
        <v>10791</v>
      </c>
      <c r="F13648" s="9" t="s">
        <v>18061</v>
      </c>
      <c r="G13648" s="9" t="s">
        <v>33055</v>
      </c>
      <c r="H13648" s="9" t="s">
        <v>10801</v>
      </c>
      <c r="I13648" s="9" t="s">
        <v>41765</v>
      </c>
      <c r="J13648" s="9" t="s">
        <v>41769</v>
      </c>
      <c r="K13648" s="9" t="s">
        <v>10791</v>
      </c>
    </row>
    <row r="13649" spans="1:11" x14ac:dyDescent="0.35">
      <c r="A13649" s="9">
        <v>13648</v>
      </c>
      <c r="B13649" s="9" t="str">
        <f t="shared" si="213"/>
        <v>Prosopis rus</v>
      </c>
      <c r="C13649" s="9" t="e" cm="1">
        <f t="array" aca="1" ref="C13649" ca="1">LEFT(K13649,$C$19743)&amp;"-"&amp;RIGHT(SUBSTITUTE(SUBSTITUTE(TiraAcento(E13649),"-","")," ",""),$C$19744)</f>
        <v>#NAME?</v>
      </c>
      <c r="D13649" s="9" t="s">
        <v>10801</v>
      </c>
      <c r="E13649" s="9" t="s">
        <v>7215</v>
      </c>
      <c r="F13649" s="9" t="s">
        <v>18061</v>
      </c>
      <c r="G13649" s="9" t="s">
        <v>33056</v>
      </c>
      <c r="H13649" s="9" t="s">
        <v>10801</v>
      </c>
      <c r="I13649" s="9" t="s">
        <v>41765</v>
      </c>
      <c r="J13649" s="9" t="s">
        <v>41769</v>
      </c>
      <c r="K13649" s="9" t="s">
        <v>7215</v>
      </c>
    </row>
    <row r="13650" spans="1:11" x14ac:dyDescent="0.35">
      <c r="A13650" s="9">
        <v>13649</v>
      </c>
      <c r="B13650" s="9" t="str">
        <f t="shared" si="213"/>
        <v>Prosopis rus</v>
      </c>
      <c r="C13650" s="9" t="e" cm="1">
        <f t="array" aca="1" ref="C13650" ca="1">LEFT(K13650,$C$19743)&amp;"-"&amp;RIGHT(SUBSTITUTE(SUBSTITUTE(TiraAcento(E13650),"-","")," ",""),$C$19744)</f>
        <v>#NAME?</v>
      </c>
      <c r="D13650" s="9" t="s">
        <v>10801</v>
      </c>
      <c r="E13650" s="9" t="s">
        <v>9440</v>
      </c>
      <c r="F13650" s="9" t="s">
        <v>18061</v>
      </c>
      <c r="G13650" s="9" t="s">
        <v>33057</v>
      </c>
      <c r="H13650" s="9" t="s">
        <v>10801</v>
      </c>
      <c r="I13650" s="9" t="s">
        <v>41765</v>
      </c>
      <c r="J13650" s="9" t="s">
        <v>41769</v>
      </c>
      <c r="K13650" s="9" t="s">
        <v>47065</v>
      </c>
    </row>
    <row r="13651" spans="1:11" x14ac:dyDescent="0.35">
      <c r="A13651" s="9">
        <v>13650</v>
      </c>
      <c r="B13651" s="9" t="str">
        <f t="shared" si="213"/>
        <v>Prosopis sp.</v>
      </c>
      <c r="C13651" s="9" t="e" cm="1">
        <f t="array" aca="1" ref="C13651" ca="1">LEFT(K13651,$C$19743)&amp;"-"&amp;RIGHT(SUBSTITUTE(SUBSTITUTE(TiraAcento(E13651),"-","")," ",""),$C$19744)</f>
        <v>#NAME?</v>
      </c>
      <c r="D13651" s="9" t="s">
        <v>10802</v>
      </c>
      <c r="E13651" s="9" t="s">
        <v>10803</v>
      </c>
      <c r="F13651" s="9" t="s">
        <v>10802</v>
      </c>
      <c r="G13651" s="9" t="s">
        <v>33058</v>
      </c>
      <c r="H13651" s="9" t="s">
        <v>10802</v>
      </c>
      <c r="I13651" s="9" t="s">
        <v>41765</v>
      </c>
      <c r="J13651" s="9" t="s">
        <v>39157</v>
      </c>
      <c r="K13651" s="9" t="s">
        <v>10803</v>
      </c>
    </row>
    <row r="13652" spans="1:11" x14ac:dyDescent="0.35">
      <c r="A13652" s="9">
        <v>13651</v>
      </c>
      <c r="B13652" s="9" t="str">
        <f t="shared" si="213"/>
        <v>Protium alm</v>
      </c>
      <c r="C13652" s="9" t="e" cm="1">
        <f t="array" aca="1" ref="C13652" ca="1">LEFT(K13652,$C$19743)&amp;"-"&amp;RIGHT(SUBSTITUTE(SUBSTITUTE(TiraAcento(E13652),"-","")," ",""),$C$19744)</f>
        <v>#NAME?</v>
      </c>
      <c r="D13652" s="9" t="s">
        <v>10804</v>
      </c>
      <c r="E13652" s="9" t="s">
        <v>10805</v>
      </c>
      <c r="F13652" s="9" t="s">
        <v>18062</v>
      </c>
      <c r="G13652" s="9" t="s">
        <v>33059</v>
      </c>
      <c r="H13652" s="9" t="s">
        <v>10804</v>
      </c>
      <c r="I13652" s="9" t="s">
        <v>41770</v>
      </c>
      <c r="J13652" s="9" t="s">
        <v>41771</v>
      </c>
      <c r="K13652" s="9" t="s">
        <v>47632</v>
      </c>
    </row>
    <row r="13653" spans="1:11" x14ac:dyDescent="0.35">
      <c r="A13653" s="9">
        <v>13652</v>
      </c>
      <c r="B13653" s="9" t="str">
        <f t="shared" si="213"/>
        <v>Protium alm</v>
      </c>
      <c r="C13653" s="9" t="e" cm="1">
        <f t="array" aca="1" ref="C13653" ca="1">LEFT(K13653,$C$19743)&amp;"-"&amp;RIGHT(SUBSTITUTE(SUBSTITUTE(TiraAcento(E13653),"-","")," ",""),$C$19744)</f>
        <v>#NAME?</v>
      </c>
      <c r="D13653" s="9" t="s">
        <v>10804</v>
      </c>
      <c r="E13653" s="9" t="s">
        <v>7700</v>
      </c>
      <c r="F13653" s="9" t="s">
        <v>18062</v>
      </c>
      <c r="G13653" s="9" t="s">
        <v>33060</v>
      </c>
      <c r="H13653" s="9" t="s">
        <v>10804</v>
      </c>
      <c r="I13653" s="9" t="s">
        <v>41770</v>
      </c>
      <c r="J13653" s="9" t="s">
        <v>41771</v>
      </c>
      <c r="K13653" s="9" t="s">
        <v>7700</v>
      </c>
    </row>
    <row r="13654" spans="1:11" x14ac:dyDescent="0.35">
      <c r="A13654" s="9">
        <v>13653</v>
      </c>
      <c r="B13654" s="9" t="str">
        <f t="shared" si="213"/>
        <v>Protium alm</v>
      </c>
      <c r="C13654" s="9" t="e" cm="1">
        <f t="array" aca="1" ref="C13654" ca="1">LEFT(K13654,$C$19743)&amp;"-"&amp;RIGHT(SUBSTITUTE(SUBSTITUTE(TiraAcento(E13654),"-","")," ",""),$C$19744)</f>
        <v>#NAME?</v>
      </c>
      <c r="D13654" s="9" t="s">
        <v>10804</v>
      </c>
      <c r="E13654" s="9" t="s">
        <v>10806</v>
      </c>
      <c r="F13654" s="9" t="s">
        <v>18062</v>
      </c>
      <c r="G13654" s="9" t="s">
        <v>33061</v>
      </c>
      <c r="H13654" s="9" t="s">
        <v>10804</v>
      </c>
      <c r="I13654" s="9" t="s">
        <v>41770</v>
      </c>
      <c r="J13654" s="9" t="s">
        <v>41771</v>
      </c>
      <c r="K13654" s="9" t="s">
        <v>10806</v>
      </c>
    </row>
    <row r="13655" spans="1:11" x14ac:dyDescent="0.35">
      <c r="A13655" s="9">
        <v>13654</v>
      </c>
      <c r="B13655" s="9" t="str">
        <f t="shared" si="213"/>
        <v>Protium alt</v>
      </c>
      <c r="C13655" s="9" t="e" cm="1">
        <f t="array" aca="1" ref="C13655" ca="1">LEFT(K13655,$C$19743)&amp;"-"&amp;RIGHT(SUBSTITUTE(SUBSTITUTE(TiraAcento(E13655),"-","")," ",""),$C$19744)</f>
        <v>#NAME?</v>
      </c>
      <c r="D13655" s="9" t="s">
        <v>10807</v>
      </c>
      <c r="E13655" s="9" t="s">
        <v>10808</v>
      </c>
      <c r="F13655" s="9" t="s">
        <v>18063</v>
      </c>
      <c r="G13655" s="9" t="s">
        <v>33062</v>
      </c>
      <c r="H13655" s="9" t="s">
        <v>10807</v>
      </c>
      <c r="I13655" s="9" t="s">
        <v>41770</v>
      </c>
      <c r="J13655" s="9" t="s">
        <v>41772</v>
      </c>
      <c r="K13655" s="9" t="s">
        <v>47633</v>
      </c>
    </row>
    <row r="13656" spans="1:11" x14ac:dyDescent="0.35">
      <c r="A13656" s="9">
        <v>13655</v>
      </c>
      <c r="B13656" s="9" t="str">
        <f t="shared" si="213"/>
        <v>Protium alt</v>
      </c>
      <c r="C13656" s="9" t="e" cm="1">
        <f t="array" aca="1" ref="C13656" ca="1">LEFT(K13656,$C$19743)&amp;"-"&amp;RIGHT(SUBSTITUTE(SUBSTITUTE(TiraAcento(E13656),"-","")," ",""),$C$19744)</f>
        <v>#NAME?</v>
      </c>
      <c r="D13656" s="9" t="s">
        <v>10807</v>
      </c>
      <c r="E13656" s="9" t="s">
        <v>1409</v>
      </c>
      <c r="F13656" s="9" t="s">
        <v>18063</v>
      </c>
      <c r="G13656" s="9" t="s">
        <v>33063</v>
      </c>
      <c r="H13656" s="9" t="s">
        <v>10807</v>
      </c>
      <c r="I13656" s="9" t="s">
        <v>41770</v>
      </c>
      <c r="J13656" s="9" t="s">
        <v>41772</v>
      </c>
      <c r="K13656" s="9" t="s">
        <v>43264</v>
      </c>
    </row>
    <row r="13657" spans="1:11" x14ac:dyDescent="0.35">
      <c r="A13657" s="9">
        <v>13656</v>
      </c>
      <c r="B13657" s="9" t="str">
        <f t="shared" si="213"/>
        <v>Protium alt</v>
      </c>
      <c r="C13657" s="9" t="e" cm="1">
        <f t="array" aca="1" ref="C13657" ca="1">LEFT(K13657,$C$19743)&amp;"-"&amp;RIGHT(SUBSTITUTE(SUBSTITUTE(TiraAcento(E13657),"-","")," ",""),$C$19744)</f>
        <v>#NAME?</v>
      </c>
      <c r="D13657" s="9" t="s">
        <v>10807</v>
      </c>
      <c r="E13657" s="9" t="s">
        <v>10809</v>
      </c>
      <c r="F13657" s="9" t="s">
        <v>18063</v>
      </c>
      <c r="G13657" s="9" t="s">
        <v>33064</v>
      </c>
      <c r="H13657" s="9" t="s">
        <v>10807</v>
      </c>
      <c r="I13657" s="9" t="s">
        <v>41770</v>
      </c>
      <c r="J13657" s="9" t="s">
        <v>41772</v>
      </c>
      <c r="K13657" s="9" t="s">
        <v>47634</v>
      </c>
    </row>
    <row r="13658" spans="1:11" x14ac:dyDescent="0.35">
      <c r="A13658" s="9">
        <v>13657</v>
      </c>
      <c r="B13658" s="9" t="str">
        <f t="shared" si="213"/>
        <v>Protium api</v>
      </c>
      <c r="C13658" s="9" t="e" cm="1">
        <f t="array" aca="1" ref="C13658" ca="1">LEFT(K13658,$C$19743)&amp;"-"&amp;RIGHT(SUBSTITUTE(SUBSTITUTE(TiraAcento(E13658),"-","")," ",""),$C$19744)</f>
        <v>#NAME?</v>
      </c>
      <c r="D13658" s="9" t="s">
        <v>10810</v>
      </c>
      <c r="E13658" s="9" t="s">
        <v>10806</v>
      </c>
      <c r="F13658" s="9" t="s">
        <v>18064</v>
      </c>
      <c r="G13658" s="9" t="s">
        <v>33065</v>
      </c>
      <c r="H13658" s="9" t="s">
        <v>10810</v>
      </c>
      <c r="I13658" s="9" t="s">
        <v>41770</v>
      </c>
      <c r="J13658" s="9" t="s">
        <v>41773</v>
      </c>
      <c r="K13658" s="9" t="s">
        <v>10806</v>
      </c>
    </row>
    <row r="13659" spans="1:11" x14ac:dyDescent="0.35">
      <c r="A13659" s="9">
        <v>13658</v>
      </c>
      <c r="B13659" s="9" t="str">
        <f t="shared" si="213"/>
        <v>Protium api</v>
      </c>
      <c r="C13659" s="9" t="e" cm="1">
        <f t="array" aca="1" ref="C13659" ca="1">LEFT(K13659,$C$19743)&amp;"-"&amp;RIGHT(SUBSTITUTE(SUBSTITUTE(TiraAcento(E13659),"-","")," ",""),$C$19744)</f>
        <v>#NAME?</v>
      </c>
      <c r="D13659" s="9" t="s">
        <v>10810</v>
      </c>
      <c r="E13659" s="9" t="s">
        <v>10811</v>
      </c>
      <c r="F13659" s="9" t="s">
        <v>18064</v>
      </c>
      <c r="G13659" s="9" t="s">
        <v>33066</v>
      </c>
      <c r="H13659" s="9" t="s">
        <v>10810</v>
      </c>
      <c r="I13659" s="9" t="s">
        <v>41770</v>
      </c>
      <c r="J13659" s="9" t="s">
        <v>41773</v>
      </c>
      <c r="K13659" s="9" t="s">
        <v>47635</v>
      </c>
    </row>
    <row r="13660" spans="1:11" x14ac:dyDescent="0.35">
      <c r="A13660" s="9">
        <v>13659</v>
      </c>
      <c r="B13660" s="9" t="str">
        <f t="shared" si="213"/>
        <v>Protium api</v>
      </c>
      <c r="C13660" s="9" t="e" cm="1">
        <f t="array" aca="1" ref="C13660" ca="1">LEFT(K13660,$C$19743)&amp;"-"&amp;RIGHT(SUBSTITUTE(SUBSTITUTE(TiraAcento(E13660),"-","")," ",""),$C$19744)</f>
        <v>#NAME?</v>
      </c>
      <c r="D13660" s="9" t="s">
        <v>10810</v>
      </c>
      <c r="E13660" s="9" t="s">
        <v>10812</v>
      </c>
      <c r="F13660" s="9" t="s">
        <v>18064</v>
      </c>
      <c r="G13660" s="9" t="s">
        <v>33067</v>
      </c>
      <c r="H13660" s="9" t="s">
        <v>10810</v>
      </c>
      <c r="I13660" s="9" t="s">
        <v>41770</v>
      </c>
      <c r="J13660" s="9" t="s">
        <v>41773</v>
      </c>
      <c r="K13660" s="9" t="s">
        <v>47636</v>
      </c>
    </row>
    <row r="13661" spans="1:11" x14ac:dyDescent="0.35">
      <c r="A13661" s="9">
        <v>13660</v>
      </c>
      <c r="B13661" s="9" t="str">
        <f t="shared" si="213"/>
        <v>Protium ara</v>
      </c>
      <c r="C13661" s="9" t="e" cm="1">
        <f t="array" aca="1" ref="C13661" ca="1">LEFT(K13661,$C$19743)&amp;"-"&amp;RIGHT(SUBSTITUTE(SUBSTITUTE(TiraAcento(E13661),"-","")," ",""),$C$19744)</f>
        <v>#NAME?</v>
      </c>
      <c r="D13661" s="9" t="s">
        <v>10813</v>
      </c>
      <c r="E13661" s="9" t="s">
        <v>10814</v>
      </c>
      <c r="F13661" s="9" t="s">
        <v>18065</v>
      </c>
      <c r="G13661" s="9" t="s">
        <v>33068</v>
      </c>
      <c r="H13661" s="9" t="s">
        <v>10813</v>
      </c>
      <c r="I13661" s="9" t="s">
        <v>41770</v>
      </c>
      <c r="J13661" s="9" t="s">
        <v>41774</v>
      </c>
      <c r="K13661" s="9" t="s">
        <v>10814</v>
      </c>
    </row>
    <row r="13662" spans="1:11" x14ac:dyDescent="0.35">
      <c r="A13662" s="9">
        <v>13661</v>
      </c>
      <c r="B13662" s="9" t="str">
        <f t="shared" si="213"/>
        <v>Protium ara</v>
      </c>
      <c r="C13662" s="9" t="e" cm="1">
        <f t="array" aca="1" ref="C13662" ca="1">LEFT(K13662,$C$19743)&amp;"-"&amp;RIGHT(SUBSTITUTE(SUBSTITUTE(TiraAcento(E13662),"-","")," ",""),$C$19744)</f>
        <v>#NAME?</v>
      </c>
      <c r="D13662" s="9" t="s">
        <v>10813</v>
      </c>
      <c r="E13662" s="9" t="s">
        <v>10815</v>
      </c>
      <c r="F13662" s="9" t="s">
        <v>18065</v>
      </c>
      <c r="G13662" s="9" t="s">
        <v>33069</v>
      </c>
      <c r="H13662" s="9" t="s">
        <v>10813</v>
      </c>
      <c r="I13662" s="9" t="s">
        <v>41770</v>
      </c>
      <c r="J13662" s="9" t="s">
        <v>41774</v>
      </c>
      <c r="K13662" s="9" t="s">
        <v>10815</v>
      </c>
    </row>
    <row r="13663" spans="1:11" x14ac:dyDescent="0.35">
      <c r="A13663" s="9">
        <v>13662</v>
      </c>
      <c r="B13663" s="9" t="str">
        <f t="shared" si="213"/>
        <v>Protium ara</v>
      </c>
      <c r="C13663" s="9" t="e" cm="1">
        <f t="array" aca="1" ref="C13663" ca="1">LEFT(K13663,$C$19743)&amp;"-"&amp;RIGHT(SUBSTITUTE(SUBSTITUTE(TiraAcento(E13663),"-","")," ",""),$C$19744)</f>
        <v>#NAME?</v>
      </c>
      <c r="D13663" s="9" t="s">
        <v>10816</v>
      </c>
      <c r="E13663" s="9" t="s">
        <v>10806</v>
      </c>
      <c r="F13663" s="9" t="s">
        <v>18066</v>
      </c>
      <c r="G13663" s="9" t="s">
        <v>33070</v>
      </c>
      <c r="H13663" s="9" t="s">
        <v>10816</v>
      </c>
      <c r="I13663" s="9" t="s">
        <v>41770</v>
      </c>
      <c r="J13663" s="9" t="s">
        <v>41775</v>
      </c>
      <c r="K13663" s="9" t="s">
        <v>10806</v>
      </c>
    </row>
    <row r="13664" spans="1:11" x14ac:dyDescent="0.35">
      <c r="A13664" s="9">
        <v>13663</v>
      </c>
      <c r="B13664" s="9" t="str">
        <f t="shared" si="213"/>
        <v>Protium bla</v>
      </c>
      <c r="C13664" s="9" t="e" cm="1">
        <f t="array" aca="1" ref="C13664" ca="1">LEFT(K13664,$C$19743)&amp;"-"&amp;RIGHT(SUBSTITUTE(SUBSTITUTE(TiraAcento(E13664),"-","")," ",""),$C$19744)</f>
        <v>#NAME?</v>
      </c>
      <c r="D13664" s="9" t="s">
        <v>10817</v>
      </c>
      <c r="E13664" s="9" t="s">
        <v>7700</v>
      </c>
      <c r="F13664" s="9" t="s">
        <v>18067</v>
      </c>
      <c r="G13664" s="9" t="s">
        <v>33071</v>
      </c>
      <c r="H13664" s="9" t="s">
        <v>10817</v>
      </c>
      <c r="I13664" s="9" t="s">
        <v>41770</v>
      </c>
      <c r="J13664" s="9" t="s">
        <v>39938</v>
      </c>
      <c r="K13664" s="9" t="s">
        <v>7700</v>
      </c>
    </row>
    <row r="13665" spans="1:11" x14ac:dyDescent="0.35">
      <c r="A13665" s="9">
        <v>13664</v>
      </c>
      <c r="B13665" s="9" t="str">
        <f t="shared" si="213"/>
        <v>Protium bra</v>
      </c>
      <c r="C13665" s="9" t="e" cm="1">
        <f t="array" aca="1" ref="C13665" ca="1">LEFT(K13665,$C$19743)&amp;"-"&amp;RIGHT(SUBSTITUTE(SUBSTITUTE(TiraAcento(E13665),"-","")," ",""),$C$19744)</f>
        <v>#NAME?</v>
      </c>
      <c r="D13665" s="9" t="s">
        <v>10818</v>
      </c>
      <c r="E13665" s="9" t="s">
        <v>2408</v>
      </c>
      <c r="F13665" s="9" t="s">
        <v>18068</v>
      </c>
      <c r="G13665" s="9" t="s">
        <v>33072</v>
      </c>
      <c r="H13665" s="9" t="s">
        <v>10818</v>
      </c>
      <c r="I13665" s="9" t="s">
        <v>41770</v>
      </c>
      <c r="J13665" s="9" t="s">
        <v>39323</v>
      </c>
      <c r="K13665" s="9" t="s">
        <v>43755</v>
      </c>
    </row>
    <row r="13666" spans="1:11" x14ac:dyDescent="0.35">
      <c r="A13666" s="9">
        <v>13665</v>
      </c>
      <c r="B13666" s="9" t="str">
        <f t="shared" si="213"/>
        <v>Protium bra</v>
      </c>
      <c r="C13666" s="9" t="e" cm="1">
        <f t="array" aca="1" ref="C13666" ca="1">LEFT(K13666,$C$19743)&amp;"-"&amp;RIGHT(SUBSTITUTE(SUBSTITUTE(TiraAcento(E13666),"-","")," ",""),$C$19744)</f>
        <v>#NAME?</v>
      </c>
      <c r="D13666" s="9" t="s">
        <v>10818</v>
      </c>
      <c r="E13666" s="9" t="s">
        <v>7700</v>
      </c>
      <c r="F13666" s="9" t="s">
        <v>18068</v>
      </c>
      <c r="G13666" s="9" t="s">
        <v>33073</v>
      </c>
      <c r="H13666" s="9" t="s">
        <v>10818</v>
      </c>
      <c r="I13666" s="9" t="s">
        <v>41770</v>
      </c>
      <c r="J13666" s="9" t="s">
        <v>39323</v>
      </c>
      <c r="K13666" s="9" t="s">
        <v>7700</v>
      </c>
    </row>
    <row r="13667" spans="1:11" x14ac:dyDescent="0.35">
      <c r="A13667" s="9">
        <v>13666</v>
      </c>
      <c r="B13667" s="9" t="str">
        <f t="shared" si="213"/>
        <v>Protium bra</v>
      </c>
      <c r="C13667" s="9" t="e" cm="1">
        <f t="array" aca="1" ref="C13667" ca="1">LEFT(K13667,$C$19743)&amp;"-"&amp;RIGHT(SUBSTITUTE(SUBSTITUTE(TiraAcento(E13667),"-","")," ",""),$C$19744)</f>
        <v>#NAME?</v>
      </c>
      <c r="D13667" s="9" t="s">
        <v>10818</v>
      </c>
      <c r="E13667" s="9" t="s">
        <v>10819</v>
      </c>
      <c r="F13667" s="9" t="s">
        <v>18068</v>
      </c>
      <c r="G13667" s="9" t="s">
        <v>33074</v>
      </c>
      <c r="H13667" s="9" t="s">
        <v>10818</v>
      </c>
      <c r="I13667" s="9" t="s">
        <v>41770</v>
      </c>
      <c r="J13667" s="9" t="s">
        <v>39323</v>
      </c>
      <c r="K13667" s="9" t="s">
        <v>47637</v>
      </c>
    </row>
    <row r="13668" spans="1:11" x14ac:dyDescent="0.35">
      <c r="A13668" s="9">
        <v>13667</v>
      </c>
      <c r="B13668" s="9" t="str">
        <f t="shared" si="213"/>
        <v>Protium bra</v>
      </c>
      <c r="C13668" s="9" t="e" cm="1">
        <f t="array" aca="1" ref="C13668" ca="1">LEFT(K13668,$C$19743)&amp;"-"&amp;RIGHT(SUBSTITUTE(SUBSTITUTE(TiraAcento(E13668),"-","")," ",""),$C$19744)</f>
        <v>#NAME?</v>
      </c>
      <c r="D13668" s="9" t="s">
        <v>10818</v>
      </c>
      <c r="E13668" s="9" t="s">
        <v>10820</v>
      </c>
      <c r="F13668" s="9" t="s">
        <v>18068</v>
      </c>
      <c r="G13668" s="9" t="s">
        <v>33075</v>
      </c>
      <c r="H13668" s="9" t="s">
        <v>10818</v>
      </c>
      <c r="I13668" s="9" t="s">
        <v>41770</v>
      </c>
      <c r="J13668" s="9" t="s">
        <v>39323</v>
      </c>
      <c r="K13668" s="9" t="s">
        <v>47638</v>
      </c>
    </row>
    <row r="13669" spans="1:11" x14ac:dyDescent="0.35">
      <c r="A13669" s="9">
        <v>13668</v>
      </c>
      <c r="B13669" s="9" t="str">
        <f t="shared" si="213"/>
        <v>Protium bra</v>
      </c>
      <c r="C13669" s="9" t="e" cm="1">
        <f t="array" aca="1" ref="C13669" ca="1">LEFT(K13669,$C$19743)&amp;"-"&amp;RIGHT(SUBSTITUTE(SUBSTITUTE(TiraAcento(E13669),"-","")," ",""),$C$19744)</f>
        <v>#NAME?</v>
      </c>
      <c r="D13669" s="9" t="s">
        <v>10818</v>
      </c>
      <c r="E13669" s="9" t="s">
        <v>4595</v>
      </c>
      <c r="F13669" s="9" t="s">
        <v>18068</v>
      </c>
      <c r="G13669" s="9" t="s">
        <v>33076</v>
      </c>
      <c r="H13669" s="9" t="s">
        <v>10818</v>
      </c>
      <c r="I13669" s="9" t="s">
        <v>41770</v>
      </c>
      <c r="J13669" s="9" t="s">
        <v>39323</v>
      </c>
      <c r="K13669" s="9" t="s">
        <v>4595</v>
      </c>
    </row>
    <row r="13670" spans="1:11" x14ac:dyDescent="0.35">
      <c r="A13670" s="9">
        <v>13669</v>
      </c>
      <c r="B13670" s="9" t="str">
        <f t="shared" si="213"/>
        <v>Protium bra</v>
      </c>
      <c r="C13670" s="9" t="e" cm="1">
        <f t="array" aca="1" ref="C13670" ca="1">LEFT(K13670,$C$19743)&amp;"-"&amp;RIGHT(SUBSTITUTE(SUBSTITUTE(TiraAcento(E13670),"-","")," ",""),$C$19744)</f>
        <v>#NAME?</v>
      </c>
      <c r="D13670" s="9" t="s">
        <v>10818</v>
      </c>
      <c r="E13670" s="9" t="s">
        <v>10806</v>
      </c>
      <c r="F13670" s="9" t="s">
        <v>18068</v>
      </c>
      <c r="G13670" s="9" t="s">
        <v>33077</v>
      </c>
      <c r="H13670" s="9" t="s">
        <v>10818</v>
      </c>
      <c r="I13670" s="9" t="s">
        <v>41770</v>
      </c>
      <c r="J13670" s="9" t="s">
        <v>39323</v>
      </c>
      <c r="K13670" s="9" t="s">
        <v>10806</v>
      </c>
    </row>
    <row r="13671" spans="1:11" x14ac:dyDescent="0.35">
      <c r="A13671" s="9">
        <v>13670</v>
      </c>
      <c r="B13671" s="9" t="str">
        <f t="shared" si="213"/>
        <v>Protium bra</v>
      </c>
      <c r="C13671" s="9" t="e" cm="1">
        <f t="array" aca="1" ref="C13671" ca="1">LEFT(K13671,$C$19743)&amp;"-"&amp;RIGHT(SUBSTITUTE(SUBSTITUTE(TiraAcento(E13671),"-","")," ",""),$C$19744)</f>
        <v>#NAME?</v>
      </c>
      <c r="D13671" s="9" t="s">
        <v>10818</v>
      </c>
      <c r="E13671" s="9" t="s">
        <v>10821</v>
      </c>
      <c r="F13671" s="9" t="s">
        <v>18068</v>
      </c>
      <c r="G13671" s="9" t="s">
        <v>33078</v>
      </c>
      <c r="H13671" s="9" t="s">
        <v>10818</v>
      </c>
      <c r="I13671" s="9" t="s">
        <v>41770</v>
      </c>
      <c r="J13671" s="9" t="s">
        <v>39323</v>
      </c>
      <c r="K13671" s="9" t="s">
        <v>10821</v>
      </c>
    </row>
    <row r="13672" spans="1:11" x14ac:dyDescent="0.35">
      <c r="A13672" s="9">
        <v>13671</v>
      </c>
      <c r="B13672" s="9" t="str">
        <f t="shared" si="213"/>
        <v>Protium bra</v>
      </c>
      <c r="C13672" s="9" t="e" cm="1">
        <f t="array" aca="1" ref="C13672" ca="1">LEFT(K13672,$C$19743)&amp;"-"&amp;RIGHT(SUBSTITUTE(SUBSTITUTE(TiraAcento(E13672),"-","")," ",""),$C$19744)</f>
        <v>#NAME?</v>
      </c>
      <c r="D13672" s="9" t="s">
        <v>10818</v>
      </c>
      <c r="E13672" s="9" t="s">
        <v>10822</v>
      </c>
      <c r="F13672" s="9" t="s">
        <v>18068</v>
      </c>
      <c r="G13672" s="9" t="s">
        <v>33079</v>
      </c>
      <c r="H13672" s="9" t="s">
        <v>10818</v>
      </c>
      <c r="I13672" s="9" t="s">
        <v>41770</v>
      </c>
      <c r="J13672" s="9" t="s">
        <v>39323</v>
      </c>
      <c r="K13672" s="9" t="s">
        <v>10822</v>
      </c>
    </row>
    <row r="13673" spans="1:11" x14ac:dyDescent="0.35">
      <c r="A13673" s="9">
        <v>13672</v>
      </c>
      <c r="B13673" s="9" t="str">
        <f t="shared" si="213"/>
        <v>Protium car</v>
      </c>
      <c r="C13673" s="9" t="e" cm="1">
        <f t="array" aca="1" ref="C13673" ca="1">LEFT(K13673,$C$19743)&amp;"-"&amp;RIGHT(SUBSTITUTE(SUBSTITUTE(TiraAcento(E13673),"-","")," ",""),$C$19744)</f>
        <v>#NAME?</v>
      </c>
      <c r="D13673" s="9" t="s">
        <v>10823</v>
      </c>
      <c r="E13673" s="9" t="s">
        <v>4485</v>
      </c>
      <c r="F13673" s="9" t="s">
        <v>18069</v>
      </c>
      <c r="G13673" s="9" t="s">
        <v>33080</v>
      </c>
      <c r="H13673" s="9" t="s">
        <v>10823</v>
      </c>
      <c r="I13673" s="9" t="s">
        <v>41770</v>
      </c>
      <c r="J13673" s="9" t="s">
        <v>41396</v>
      </c>
      <c r="K13673" s="9" t="s">
        <v>44779</v>
      </c>
    </row>
    <row r="13674" spans="1:11" x14ac:dyDescent="0.35">
      <c r="A13674" s="9">
        <v>13673</v>
      </c>
      <c r="B13674" s="9" t="str">
        <f t="shared" si="213"/>
        <v>Protium cra</v>
      </c>
      <c r="C13674" s="9" t="e" cm="1">
        <f t="array" aca="1" ref="C13674" ca="1">LEFT(K13674,$C$19743)&amp;"-"&amp;RIGHT(SUBSTITUTE(SUBSTITUTE(TiraAcento(E13674),"-","")," ",""),$C$19744)</f>
        <v>#NAME?</v>
      </c>
      <c r="D13674" s="9" t="s">
        <v>10824</v>
      </c>
      <c r="E13674" s="9" t="s">
        <v>4485</v>
      </c>
      <c r="F13674" s="9" t="s">
        <v>18070</v>
      </c>
      <c r="G13674" s="9" t="s">
        <v>33081</v>
      </c>
      <c r="H13674" s="9" t="s">
        <v>10824</v>
      </c>
      <c r="I13674" s="9" t="s">
        <v>41770</v>
      </c>
      <c r="J13674" s="9" t="s">
        <v>41776</v>
      </c>
      <c r="K13674" s="9" t="s">
        <v>44779</v>
      </c>
    </row>
    <row r="13675" spans="1:11" x14ac:dyDescent="0.35">
      <c r="A13675" s="9">
        <v>13674</v>
      </c>
      <c r="B13675" s="9" t="str">
        <f t="shared" si="213"/>
        <v>Protium dec</v>
      </c>
      <c r="C13675" s="9" t="e" cm="1">
        <f t="array" aca="1" ref="C13675" ca="1">LEFT(K13675,$C$19743)&amp;"-"&amp;RIGHT(SUBSTITUTE(SUBSTITUTE(TiraAcento(E13675),"-","")," ",""),$C$19744)</f>
        <v>#NAME?</v>
      </c>
      <c r="D13675" s="9" t="s">
        <v>10825</v>
      </c>
      <c r="E13675" s="9" t="s">
        <v>10826</v>
      </c>
      <c r="F13675" s="9" t="s">
        <v>18071</v>
      </c>
      <c r="G13675" s="9" t="s">
        <v>33082</v>
      </c>
      <c r="H13675" s="9" t="s">
        <v>10825</v>
      </c>
      <c r="I13675" s="9" t="s">
        <v>41770</v>
      </c>
      <c r="J13675" s="9" t="s">
        <v>41777</v>
      </c>
      <c r="K13675" s="9" t="s">
        <v>10826</v>
      </c>
    </row>
    <row r="13676" spans="1:11" x14ac:dyDescent="0.35">
      <c r="A13676" s="9">
        <v>13675</v>
      </c>
      <c r="B13676" s="9" t="str">
        <f t="shared" si="213"/>
        <v>Protium dec</v>
      </c>
      <c r="C13676" s="9" t="e" cm="1">
        <f t="array" aca="1" ref="C13676" ca="1">LEFT(K13676,$C$19743)&amp;"-"&amp;RIGHT(SUBSTITUTE(SUBSTITUTE(TiraAcento(E13676),"-","")," ",""),$C$19744)</f>
        <v>#NAME?</v>
      </c>
      <c r="D13676" s="9" t="s">
        <v>10825</v>
      </c>
      <c r="E13676" s="9" t="s">
        <v>10827</v>
      </c>
      <c r="F13676" s="9" t="s">
        <v>18071</v>
      </c>
      <c r="G13676" s="9" t="s">
        <v>33083</v>
      </c>
      <c r="H13676" s="9" t="s">
        <v>10825</v>
      </c>
      <c r="I13676" s="9" t="s">
        <v>41770</v>
      </c>
      <c r="J13676" s="9" t="s">
        <v>41777</v>
      </c>
      <c r="K13676" s="9" t="s">
        <v>47639</v>
      </c>
    </row>
    <row r="13677" spans="1:11" x14ac:dyDescent="0.35">
      <c r="A13677" s="9">
        <v>13676</v>
      </c>
      <c r="B13677" s="9" t="str">
        <f t="shared" si="213"/>
        <v>Protium dec</v>
      </c>
      <c r="C13677" s="9" t="e" cm="1">
        <f t="array" aca="1" ref="C13677" ca="1">LEFT(K13677,$C$19743)&amp;"-"&amp;RIGHT(SUBSTITUTE(SUBSTITUTE(TiraAcento(E13677),"-","")," ",""),$C$19744)</f>
        <v>#NAME?</v>
      </c>
      <c r="D13677" s="9" t="s">
        <v>10825</v>
      </c>
      <c r="E13677" s="9" t="s">
        <v>10812</v>
      </c>
      <c r="F13677" s="9" t="s">
        <v>18071</v>
      </c>
      <c r="G13677" s="9" t="s">
        <v>33084</v>
      </c>
      <c r="H13677" s="9" t="s">
        <v>10825</v>
      </c>
      <c r="I13677" s="9" t="s">
        <v>41770</v>
      </c>
      <c r="J13677" s="9" t="s">
        <v>41777</v>
      </c>
      <c r="K13677" s="9" t="s">
        <v>47636</v>
      </c>
    </row>
    <row r="13678" spans="1:11" x14ac:dyDescent="0.35">
      <c r="A13678" s="9">
        <v>13677</v>
      </c>
      <c r="B13678" s="9" t="str">
        <f t="shared" si="213"/>
        <v>Protium div</v>
      </c>
      <c r="C13678" s="9" t="e" cm="1">
        <f t="array" aca="1" ref="C13678" ca="1">LEFT(K13678,$C$19743)&amp;"-"&amp;RIGHT(SUBSTITUTE(SUBSTITUTE(TiraAcento(E13678),"-","")," ",""),$C$19744)</f>
        <v>#NAME?</v>
      </c>
      <c r="D13678" s="9" t="s">
        <v>10828</v>
      </c>
      <c r="E13678" s="9" t="s">
        <v>10829</v>
      </c>
      <c r="F13678" s="9" t="s">
        <v>18072</v>
      </c>
      <c r="G13678" s="9" t="s">
        <v>33085</v>
      </c>
      <c r="H13678" s="9" t="s">
        <v>10828</v>
      </c>
      <c r="I13678" s="9" t="s">
        <v>41770</v>
      </c>
      <c r="J13678" s="9" t="s">
        <v>40424</v>
      </c>
      <c r="K13678" s="9" t="s">
        <v>10829</v>
      </c>
    </row>
    <row r="13679" spans="1:11" x14ac:dyDescent="0.35">
      <c r="A13679" s="9">
        <v>13678</v>
      </c>
      <c r="B13679" s="9" t="str">
        <f t="shared" si="213"/>
        <v>Protium div</v>
      </c>
      <c r="C13679" s="9" t="e" cm="1">
        <f t="array" aca="1" ref="C13679" ca="1">LEFT(K13679,$C$19743)&amp;"-"&amp;RIGHT(SUBSTITUTE(SUBSTITUTE(TiraAcento(E13679),"-","")," ",""),$C$19744)</f>
        <v>#NAME?</v>
      </c>
      <c r="D13679" s="9" t="s">
        <v>10828</v>
      </c>
      <c r="E13679" s="9" t="s">
        <v>4485</v>
      </c>
      <c r="F13679" s="9" t="s">
        <v>18072</v>
      </c>
      <c r="G13679" s="9" t="s">
        <v>33086</v>
      </c>
      <c r="H13679" s="9" t="s">
        <v>10828</v>
      </c>
      <c r="I13679" s="9" t="s">
        <v>41770</v>
      </c>
      <c r="J13679" s="9" t="s">
        <v>40424</v>
      </c>
      <c r="K13679" s="9" t="s">
        <v>44779</v>
      </c>
    </row>
    <row r="13680" spans="1:11" x14ac:dyDescent="0.35">
      <c r="A13680" s="9">
        <v>13679</v>
      </c>
      <c r="B13680" s="9" t="str">
        <f t="shared" si="213"/>
        <v>Protium div</v>
      </c>
      <c r="C13680" s="9" t="e" cm="1">
        <f t="array" aca="1" ref="C13680" ca="1">LEFT(K13680,$C$19743)&amp;"-"&amp;RIGHT(SUBSTITUTE(SUBSTITUTE(TiraAcento(E13680),"-","")," ",""),$C$19744)</f>
        <v>#NAME?</v>
      </c>
      <c r="D13680" s="9" t="s">
        <v>10828</v>
      </c>
      <c r="E13680" s="9" t="s">
        <v>10830</v>
      </c>
      <c r="F13680" s="9" t="s">
        <v>18072</v>
      </c>
      <c r="G13680" s="9" t="s">
        <v>33087</v>
      </c>
      <c r="H13680" s="9" t="s">
        <v>10828</v>
      </c>
      <c r="I13680" s="9" t="s">
        <v>41770</v>
      </c>
      <c r="J13680" s="9" t="s">
        <v>40424</v>
      </c>
      <c r="K13680" s="9" t="s">
        <v>47640</v>
      </c>
    </row>
    <row r="13681" spans="1:11" x14ac:dyDescent="0.35">
      <c r="A13681" s="9">
        <v>13680</v>
      </c>
      <c r="B13681" s="9" t="str">
        <f t="shared" si="213"/>
        <v>Protium div</v>
      </c>
      <c r="C13681" s="9" t="e" cm="1">
        <f t="array" aca="1" ref="C13681" ca="1">LEFT(K13681,$C$19743)&amp;"-"&amp;RIGHT(SUBSTITUTE(SUBSTITUTE(TiraAcento(E13681),"-","")," ",""),$C$19744)</f>
        <v>#NAME?</v>
      </c>
      <c r="D13681" s="9" t="s">
        <v>10828</v>
      </c>
      <c r="E13681" s="9" t="s">
        <v>10831</v>
      </c>
      <c r="F13681" s="9" t="s">
        <v>18072</v>
      </c>
      <c r="G13681" s="9" t="s">
        <v>33088</v>
      </c>
      <c r="H13681" s="9" t="s">
        <v>10828</v>
      </c>
      <c r="I13681" s="9" t="s">
        <v>41770</v>
      </c>
      <c r="J13681" s="9" t="s">
        <v>40424</v>
      </c>
      <c r="K13681" s="9" t="s">
        <v>47641</v>
      </c>
    </row>
    <row r="13682" spans="1:11" x14ac:dyDescent="0.35">
      <c r="A13682" s="9">
        <v>13681</v>
      </c>
      <c r="B13682" s="9" t="str">
        <f t="shared" si="213"/>
        <v>Protium div</v>
      </c>
      <c r="C13682" s="9" t="e" cm="1">
        <f t="array" aca="1" ref="C13682" ca="1">LEFT(K13682,$C$19743)&amp;"-"&amp;RIGHT(SUBSTITUTE(SUBSTITUTE(TiraAcento(E13682),"-","")," ",""),$C$19744)</f>
        <v>#NAME?</v>
      </c>
      <c r="D13682" s="9" t="s">
        <v>10828</v>
      </c>
      <c r="E13682" s="9" t="s">
        <v>10832</v>
      </c>
      <c r="F13682" s="9" t="s">
        <v>18072</v>
      </c>
      <c r="G13682" s="9" t="s">
        <v>33089</v>
      </c>
      <c r="H13682" s="9" t="s">
        <v>10828</v>
      </c>
      <c r="I13682" s="9" t="s">
        <v>41770</v>
      </c>
      <c r="J13682" s="9" t="s">
        <v>40424</v>
      </c>
      <c r="K13682" s="9" t="s">
        <v>47642</v>
      </c>
    </row>
    <row r="13683" spans="1:11" x14ac:dyDescent="0.35">
      <c r="A13683" s="9">
        <v>13682</v>
      </c>
      <c r="B13683" s="9" t="str">
        <f t="shared" si="213"/>
        <v>Protium div</v>
      </c>
      <c r="C13683" s="9" t="e" cm="1">
        <f t="array" aca="1" ref="C13683" ca="1">LEFT(K13683,$C$19743)&amp;"-"&amp;RIGHT(SUBSTITUTE(SUBSTITUTE(TiraAcento(E13683),"-","")," ",""),$C$19744)</f>
        <v>#NAME?</v>
      </c>
      <c r="D13683" s="9" t="s">
        <v>10828</v>
      </c>
      <c r="E13683" s="9" t="s">
        <v>10833</v>
      </c>
      <c r="F13683" s="9" t="s">
        <v>18072</v>
      </c>
      <c r="G13683" s="9" t="s">
        <v>33090</v>
      </c>
      <c r="H13683" s="9" t="s">
        <v>10828</v>
      </c>
      <c r="I13683" s="9" t="s">
        <v>41770</v>
      </c>
      <c r="J13683" s="9" t="s">
        <v>40424</v>
      </c>
      <c r="K13683" s="9" t="s">
        <v>47643</v>
      </c>
    </row>
    <row r="13684" spans="1:11" x14ac:dyDescent="0.35">
      <c r="A13684" s="9">
        <v>13683</v>
      </c>
      <c r="B13684" s="9" t="str">
        <f t="shared" si="213"/>
        <v>Protium duc</v>
      </c>
      <c r="C13684" s="9" t="e" cm="1">
        <f t="array" aca="1" ref="C13684" ca="1">LEFT(K13684,$C$19743)&amp;"-"&amp;RIGHT(SUBSTITUTE(SUBSTITUTE(TiraAcento(E13684),"-","")," ",""),$C$19744)</f>
        <v>#NAME?</v>
      </c>
      <c r="D13684" s="9" t="s">
        <v>10834</v>
      </c>
      <c r="E13684" s="9" t="s">
        <v>4485</v>
      </c>
      <c r="F13684" s="9" t="s">
        <v>18073</v>
      </c>
      <c r="G13684" s="9" t="s">
        <v>33091</v>
      </c>
      <c r="H13684" s="9" t="s">
        <v>10834</v>
      </c>
      <c r="I13684" s="9" t="s">
        <v>41770</v>
      </c>
      <c r="J13684" s="9" t="s">
        <v>39454</v>
      </c>
      <c r="K13684" s="9" t="s">
        <v>44779</v>
      </c>
    </row>
    <row r="13685" spans="1:11" x14ac:dyDescent="0.35">
      <c r="A13685" s="9">
        <v>13684</v>
      </c>
      <c r="B13685" s="9" t="str">
        <f t="shared" si="213"/>
        <v>Protium ele</v>
      </c>
      <c r="C13685" s="9" t="e" cm="1">
        <f t="array" aca="1" ref="C13685" ca="1">LEFT(K13685,$C$19743)&amp;"-"&amp;RIGHT(SUBSTITUTE(SUBSTITUTE(TiraAcento(E13685),"-","")," ",""),$C$19744)</f>
        <v>#NAME?</v>
      </c>
      <c r="D13685" s="9" t="s">
        <v>10835</v>
      </c>
      <c r="E13685" s="9" t="s">
        <v>2408</v>
      </c>
      <c r="F13685" s="9" t="s">
        <v>18074</v>
      </c>
      <c r="G13685" s="9" t="s">
        <v>33092</v>
      </c>
      <c r="H13685" s="9" t="s">
        <v>10835</v>
      </c>
      <c r="I13685" s="9" t="s">
        <v>41770</v>
      </c>
      <c r="J13685" s="9" t="s">
        <v>39203</v>
      </c>
      <c r="K13685" s="9" t="s">
        <v>43755</v>
      </c>
    </row>
    <row r="13686" spans="1:11" x14ac:dyDescent="0.35">
      <c r="A13686" s="9">
        <v>13685</v>
      </c>
      <c r="B13686" s="9" t="str">
        <f t="shared" si="213"/>
        <v>Protium gua</v>
      </c>
      <c r="C13686" s="9" t="e" cm="1">
        <f t="array" aca="1" ref="C13686" ca="1">LEFT(K13686,$C$19743)&amp;"-"&amp;RIGHT(SUBSTITUTE(SUBSTITUTE(TiraAcento(E13686),"-","")," ",""),$C$19744)</f>
        <v>#NAME?</v>
      </c>
      <c r="D13686" s="9" t="s">
        <v>10836</v>
      </c>
      <c r="E13686" s="9" t="s">
        <v>1925</v>
      </c>
      <c r="F13686" s="9" t="s">
        <v>18075</v>
      </c>
      <c r="G13686" s="9" t="s">
        <v>33093</v>
      </c>
      <c r="H13686" s="9" t="s">
        <v>10836</v>
      </c>
      <c r="I13686" s="9" t="s">
        <v>41770</v>
      </c>
      <c r="J13686" s="9" t="s">
        <v>41778</v>
      </c>
      <c r="K13686" s="9" t="s">
        <v>43520</v>
      </c>
    </row>
    <row r="13687" spans="1:11" x14ac:dyDescent="0.35">
      <c r="A13687" s="9">
        <v>13686</v>
      </c>
      <c r="B13687" s="9" t="str">
        <f t="shared" si="213"/>
        <v>Protium gui</v>
      </c>
      <c r="C13687" s="9" t="e" cm="1">
        <f t="array" aca="1" ref="C13687" ca="1">LEFT(K13687,$C$19743)&amp;"-"&amp;RIGHT(SUBSTITUTE(SUBSTITUTE(TiraAcento(E13687),"-","")," ",""),$C$19744)</f>
        <v>#NAME?</v>
      </c>
      <c r="D13687" s="9" t="s">
        <v>10837</v>
      </c>
      <c r="E13687" s="9" t="s">
        <v>9684</v>
      </c>
      <c r="F13687" s="9" t="s">
        <v>18076</v>
      </c>
      <c r="G13687" s="9" t="s">
        <v>33094</v>
      </c>
      <c r="H13687" s="9" t="s">
        <v>10837</v>
      </c>
      <c r="I13687" s="9" t="s">
        <v>41770</v>
      </c>
      <c r="J13687" s="9" t="s">
        <v>39687</v>
      </c>
      <c r="K13687" s="9" t="s">
        <v>47169</v>
      </c>
    </row>
    <row r="13688" spans="1:11" x14ac:dyDescent="0.35">
      <c r="A13688" s="9">
        <v>13687</v>
      </c>
      <c r="B13688" s="9" t="str">
        <f t="shared" si="213"/>
        <v>Protium hep</v>
      </c>
      <c r="C13688" s="9" t="e" cm="1">
        <f t="array" aca="1" ref="C13688" ca="1">LEFT(K13688,$C$19743)&amp;"-"&amp;RIGHT(SUBSTITUTE(SUBSTITUTE(TiraAcento(E13688),"-","")," ",""),$C$19744)</f>
        <v>#NAME?</v>
      </c>
      <c r="D13688" s="9" t="s">
        <v>10838</v>
      </c>
      <c r="E13688" s="9" t="s">
        <v>2408</v>
      </c>
      <c r="F13688" s="9" t="s">
        <v>18077</v>
      </c>
      <c r="G13688" s="9" t="s">
        <v>33095</v>
      </c>
      <c r="H13688" s="9" t="s">
        <v>10838</v>
      </c>
      <c r="I13688" s="9" t="s">
        <v>41770</v>
      </c>
      <c r="J13688" s="9" t="s">
        <v>41779</v>
      </c>
      <c r="K13688" s="9" t="s">
        <v>43755</v>
      </c>
    </row>
    <row r="13689" spans="1:11" x14ac:dyDescent="0.35">
      <c r="A13689" s="9">
        <v>13688</v>
      </c>
      <c r="B13689" s="9" t="str">
        <f t="shared" si="213"/>
        <v>Protium hep</v>
      </c>
      <c r="C13689" s="9" t="e" cm="1">
        <f t="array" aca="1" ref="C13689" ca="1">LEFT(K13689,$C$19743)&amp;"-"&amp;RIGHT(SUBSTITUTE(SUBSTITUTE(TiraAcento(E13689),"-","")," ",""),$C$19744)</f>
        <v>#NAME?</v>
      </c>
      <c r="D13689" s="9" t="s">
        <v>10838</v>
      </c>
      <c r="E13689" s="9" t="s">
        <v>10839</v>
      </c>
      <c r="F13689" s="9" t="s">
        <v>18077</v>
      </c>
      <c r="G13689" s="9" t="s">
        <v>33096</v>
      </c>
      <c r="H13689" s="9" t="s">
        <v>10838</v>
      </c>
      <c r="I13689" s="9" t="s">
        <v>41770</v>
      </c>
      <c r="J13689" s="9" t="s">
        <v>41779</v>
      </c>
      <c r="K13689" s="9" t="s">
        <v>47644</v>
      </c>
    </row>
    <row r="13690" spans="1:11" x14ac:dyDescent="0.35">
      <c r="A13690" s="9">
        <v>13689</v>
      </c>
      <c r="B13690" s="9" t="str">
        <f t="shared" si="213"/>
        <v>Protium hep</v>
      </c>
      <c r="C13690" s="9" t="e" cm="1">
        <f t="array" aca="1" ref="C13690" ca="1">LEFT(K13690,$C$19743)&amp;"-"&amp;RIGHT(SUBSTITUTE(SUBSTITUTE(TiraAcento(E13690),"-","")," ",""),$C$19744)</f>
        <v>#NAME?</v>
      </c>
      <c r="D13690" s="9" t="s">
        <v>10838</v>
      </c>
      <c r="E13690" s="9" t="s">
        <v>10840</v>
      </c>
      <c r="F13690" s="9" t="s">
        <v>18077</v>
      </c>
      <c r="G13690" s="9" t="s">
        <v>33097</v>
      </c>
      <c r="H13690" s="9" t="s">
        <v>10838</v>
      </c>
      <c r="I13690" s="9" t="s">
        <v>41770</v>
      </c>
      <c r="J13690" s="9" t="s">
        <v>41779</v>
      </c>
      <c r="K13690" s="9" t="s">
        <v>47645</v>
      </c>
    </row>
    <row r="13691" spans="1:11" x14ac:dyDescent="0.35">
      <c r="A13691" s="9">
        <v>13690</v>
      </c>
      <c r="B13691" s="9" t="str">
        <f t="shared" si="213"/>
        <v>Protium hep</v>
      </c>
      <c r="C13691" s="9" t="e" cm="1">
        <f t="array" aca="1" ref="C13691" ca="1">LEFT(K13691,$C$19743)&amp;"-"&amp;RIGHT(SUBSTITUTE(SUBSTITUTE(TiraAcento(E13691),"-","")," ",""),$C$19744)</f>
        <v>#NAME?</v>
      </c>
      <c r="D13691" s="9" t="s">
        <v>10838</v>
      </c>
      <c r="E13691" s="9" t="s">
        <v>7700</v>
      </c>
      <c r="F13691" s="9" t="s">
        <v>18077</v>
      </c>
      <c r="G13691" s="9" t="s">
        <v>33098</v>
      </c>
      <c r="H13691" s="9" t="s">
        <v>10838</v>
      </c>
      <c r="I13691" s="9" t="s">
        <v>41770</v>
      </c>
      <c r="J13691" s="9" t="s">
        <v>41779</v>
      </c>
      <c r="K13691" s="9" t="s">
        <v>7700</v>
      </c>
    </row>
    <row r="13692" spans="1:11" x14ac:dyDescent="0.35">
      <c r="A13692" s="9">
        <v>13691</v>
      </c>
      <c r="B13692" s="9" t="str">
        <f t="shared" si="213"/>
        <v>Protium hep</v>
      </c>
      <c r="C13692" s="9" t="e" cm="1">
        <f t="array" aca="1" ref="C13692" ca="1">LEFT(K13692,$C$19743)&amp;"-"&amp;RIGHT(SUBSTITUTE(SUBSTITUTE(TiraAcento(E13692),"-","")," ",""),$C$19744)</f>
        <v>#NAME?</v>
      </c>
      <c r="D13692" s="9" t="s">
        <v>10838</v>
      </c>
      <c r="E13692" s="9" t="s">
        <v>10841</v>
      </c>
      <c r="F13692" s="9" t="s">
        <v>18077</v>
      </c>
      <c r="G13692" s="9" t="s">
        <v>33099</v>
      </c>
      <c r="H13692" s="9" t="s">
        <v>10838</v>
      </c>
      <c r="I13692" s="9" t="s">
        <v>41770</v>
      </c>
      <c r="J13692" s="9" t="s">
        <v>41779</v>
      </c>
      <c r="K13692" s="9" t="s">
        <v>47646</v>
      </c>
    </row>
    <row r="13693" spans="1:11" x14ac:dyDescent="0.35">
      <c r="A13693" s="9">
        <v>13692</v>
      </c>
      <c r="B13693" s="9" t="str">
        <f t="shared" si="213"/>
        <v>Protium hep</v>
      </c>
      <c r="C13693" s="9" t="e" cm="1">
        <f t="array" aca="1" ref="C13693" ca="1">LEFT(K13693,$C$19743)&amp;"-"&amp;RIGHT(SUBSTITUTE(SUBSTITUTE(TiraAcento(E13693),"-","")," ",""),$C$19744)</f>
        <v>#NAME?</v>
      </c>
      <c r="D13693" s="9" t="s">
        <v>10838</v>
      </c>
      <c r="E13693" s="9" t="s">
        <v>10842</v>
      </c>
      <c r="F13693" s="9" t="s">
        <v>18077</v>
      </c>
      <c r="G13693" s="9" t="s">
        <v>33100</v>
      </c>
      <c r="H13693" s="9" t="s">
        <v>10838</v>
      </c>
      <c r="I13693" s="9" t="s">
        <v>41770</v>
      </c>
      <c r="J13693" s="9" t="s">
        <v>41779</v>
      </c>
      <c r="K13693" s="9" t="s">
        <v>47647</v>
      </c>
    </row>
    <row r="13694" spans="1:11" x14ac:dyDescent="0.35">
      <c r="A13694" s="9">
        <v>13693</v>
      </c>
      <c r="B13694" s="9" t="str">
        <f t="shared" si="213"/>
        <v>Protium hep</v>
      </c>
      <c r="C13694" s="9" t="e" cm="1">
        <f t="array" aca="1" ref="C13694" ca="1">LEFT(K13694,$C$19743)&amp;"-"&amp;RIGHT(SUBSTITUTE(SUBSTITUTE(TiraAcento(E13694),"-","")," ",""),$C$19744)</f>
        <v>#NAME?</v>
      </c>
      <c r="D13694" s="9" t="s">
        <v>10838</v>
      </c>
      <c r="E13694" s="9" t="s">
        <v>10843</v>
      </c>
      <c r="F13694" s="9" t="s">
        <v>18077</v>
      </c>
      <c r="G13694" s="9" t="s">
        <v>33101</v>
      </c>
      <c r="H13694" s="9" t="s">
        <v>10838</v>
      </c>
      <c r="I13694" s="9" t="s">
        <v>41770</v>
      </c>
      <c r="J13694" s="9" t="s">
        <v>41779</v>
      </c>
      <c r="K13694" s="9" t="s">
        <v>47648</v>
      </c>
    </row>
    <row r="13695" spans="1:11" x14ac:dyDescent="0.35">
      <c r="A13695" s="9">
        <v>13694</v>
      </c>
      <c r="B13695" s="9" t="str">
        <f t="shared" si="213"/>
        <v>Protium hep</v>
      </c>
      <c r="C13695" s="9" t="e" cm="1">
        <f t="array" aca="1" ref="C13695" ca="1">LEFT(K13695,$C$19743)&amp;"-"&amp;RIGHT(SUBSTITUTE(SUBSTITUTE(TiraAcento(E13695),"-","")," ",""),$C$19744)</f>
        <v>#NAME?</v>
      </c>
      <c r="D13695" s="9" t="s">
        <v>10838</v>
      </c>
      <c r="E13695" s="9" t="s">
        <v>10844</v>
      </c>
      <c r="F13695" s="9" t="s">
        <v>18077</v>
      </c>
      <c r="G13695" s="9" t="s">
        <v>33102</v>
      </c>
      <c r="H13695" s="9" t="s">
        <v>10838</v>
      </c>
      <c r="I13695" s="9" t="s">
        <v>41770</v>
      </c>
      <c r="J13695" s="9" t="s">
        <v>41779</v>
      </c>
      <c r="K13695" s="9" t="s">
        <v>47649</v>
      </c>
    </row>
    <row r="13696" spans="1:11" x14ac:dyDescent="0.35">
      <c r="A13696" s="9">
        <v>13695</v>
      </c>
      <c r="B13696" s="9" t="str">
        <f t="shared" si="213"/>
        <v>Protium hep</v>
      </c>
      <c r="C13696" s="9" t="e" cm="1">
        <f t="array" aca="1" ref="C13696" ca="1">LEFT(K13696,$C$19743)&amp;"-"&amp;RIGHT(SUBSTITUTE(SUBSTITUTE(TiraAcento(E13696),"-","")," ",""),$C$19744)</f>
        <v>#NAME?</v>
      </c>
      <c r="D13696" s="9" t="s">
        <v>10838</v>
      </c>
      <c r="E13696" s="9" t="s">
        <v>10845</v>
      </c>
      <c r="F13696" s="9" t="s">
        <v>18077</v>
      </c>
      <c r="G13696" s="9" t="s">
        <v>33103</v>
      </c>
      <c r="H13696" s="9" t="s">
        <v>10838</v>
      </c>
      <c r="I13696" s="9" t="s">
        <v>41770</v>
      </c>
      <c r="J13696" s="9" t="s">
        <v>41779</v>
      </c>
      <c r="K13696" s="9" t="s">
        <v>10845</v>
      </c>
    </row>
    <row r="13697" spans="1:11" x14ac:dyDescent="0.35">
      <c r="A13697" s="9">
        <v>13696</v>
      </c>
      <c r="B13697" s="9" t="str">
        <f t="shared" si="213"/>
        <v>Protium hep</v>
      </c>
      <c r="C13697" s="9" t="e" cm="1">
        <f t="array" aca="1" ref="C13697" ca="1">LEFT(K13697,$C$19743)&amp;"-"&amp;RIGHT(SUBSTITUTE(SUBSTITUTE(TiraAcento(E13697),"-","")," ",""),$C$19744)</f>
        <v>#NAME?</v>
      </c>
      <c r="D13697" s="9" t="s">
        <v>10838</v>
      </c>
      <c r="E13697" s="9" t="s">
        <v>10846</v>
      </c>
      <c r="F13697" s="9" t="s">
        <v>18077</v>
      </c>
      <c r="G13697" s="9" t="s">
        <v>33104</v>
      </c>
      <c r="H13697" s="9" t="s">
        <v>10838</v>
      </c>
      <c r="I13697" s="9" t="s">
        <v>41770</v>
      </c>
      <c r="J13697" s="9" t="s">
        <v>41779</v>
      </c>
      <c r="K13697" s="9" t="s">
        <v>10846</v>
      </c>
    </row>
    <row r="13698" spans="1:11" x14ac:dyDescent="0.35">
      <c r="A13698" s="9">
        <v>13697</v>
      </c>
      <c r="B13698" s="9" t="str">
        <f t="shared" si="213"/>
        <v>Protium hep</v>
      </c>
      <c r="C13698" s="9" t="e" cm="1">
        <f t="array" aca="1" ref="C13698" ca="1">LEFT(K13698,$C$19743)&amp;"-"&amp;RIGHT(SUBSTITUTE(SUBSTITUTE(TiraAcento(E13698),"-","")," ",""),$C$19744)</f>
        <v>#NAME?</v>
      </c>
      <c r="D13698" s="9" t="s">
        <v>10838</v>
      </c>
      <c r="E13698" s="9" t="s">
        <v>10820</v>
      </c>
      <c r="F13698" s="9" t="s">
        <v>18077</v>
      </c>
      <c r="G13698" s="9" t="s">
        <v>33105</v>
      </c>
      <c r="H13698" s="9" t="s">
        <v>10838</v>
      </c>
      <c r="I13698" s="9" t="s">
        <v>41770</v>
      </c>
      <c r="J13698" s="9" t="s">
        <v>41779</v>
      </c>
      <c r="K13698" s="9" t="s">
        <v>47638</v>
      </c>
    </row>
    <row r="13699" spans="1:11" x14ac:dyDescent="0.35">
      <c r="A13699" s="9">
        <v>13698</v>
      </c>
      <c r="B13699" s="9" t="str">
        <f t="shared" ref="B13699:B13762" si="214">I13699&amp;" "&amp;IFERROR(LEFT(J13699,$B$19743),D13699)</f>
        <v>Protium hep</v>
      </c>
      <c r="C13699" s="9" t="e" cm="1">
        <f t="array" aca="1" ref="C13699" ca="1">LEFT(K13699,$C$19743)&amp;"-"&amp;RIGHT(SUBSTITUTE(SUBSTITUTE(TiraAcento(E13699),"-","")," ",""),$C$19744)</f>
        <v>#NAME?</v>
      </c>
      <c r="D13699" s="9" t="s">
        <v>10838</v>
      </c>
      <c r="E13699" s="9" t="s">
        <v>4595</v>
      </c>
      <c r="F13699" s="9" t="s">
        <v>18077</v>
      </c>
      <c r="G13699" s="9" t="s">
        <v>33106</v>
      </c>
      <c r="H13699" s="9" t="s">
        <v>10838</v>
      </c>
      <c r="I13699" s="9" t="s">
        <v>41770</v>
      </c>
      <c r="J13699" s="9" t="s">
        <v>41779</v>
      </c>
      <c r="K13699" s="9" t="s">
        <v>4595</v>
      </c>
    </row>
    <row r="13700" spans="1:11" x14ac:dyDescent="0.35">
      <c r="A13700" s="9">
        <v>13699</v>
      </c>
      <c r="B13700" s="9" t="str">
        <f t="shared" si="214"/>
        <v>Protium hep</v>
      </c>
      <c r="C13700" s="9" t="e" cm="1">
        <f t="array" aca="1" ref="C13700" ca="1">LEFT(K13700,$C$19743)&amp;"-"&amp;RIGHT(SUBSTITUTE(SUBSTITUTE(TiraAcento(E13700),"-","")," ",""),$C$19744)</f>
        <v>#NAME?</v>
      </c>
      <c r="D13700" s="9" t="s">
        <v>10838</v>
      </c>
      <c r="E13700" s="9" t="s">
        <v>1925</v>
      </c>
      <c r="F13700" s="9" t="s">
        <v>18077</v>
      </c>
      <c r="G13700" s="9" t="s">
        <v>33107</v>
      </c>
      <c r="H13700" s="9" t="s">
        <v>10838</v>
      </c>
      <c r="I13700" s="9" t="s">
        <v>41770</v>
      </c>
      <c r="J13700" s="9" t="s">
        <v>41779</v>
      </c>
      <c r="K13700" s="9" t="s">
        <v>43520</v>
      </c>
    </row>
    <row r="13701" spans="1:11" x14ac:dyDescent="0.35">
      <c r="A13701" s="9">
        <v>13700</v>
      </c>
      <c r="B13701" s="9" t="str">
        <f t="shared" si="214"/>
        <v>Protium hep</v>
      </c>
      <c r="C13701" s="9" t="e" cm="1">
        <f t="array" aca="1" ref="C13701" ca="1">LEFT(K13701,$C$19743)&amp;"-"&amp;RIGHT(SUBSTITUTE(SUBSTITUTE(TiraAcento(E13701),"-","")," ",""),$C$19744)</f>
        <v>#NAME?</v>
      </c>
      <c r="D13701" s="9" t="s">
        <v>10838</v>
      </c>
      <c r="E13701" s="9" t="s">
        <v>594</v>
      </c>
      <c r="F13701" s="9" t="s">
        <v>18077</v>
      </c>
      <c r="G13701" s="9" t="s">
        <v>33108</v>
      </c>
      <c r="H13701" s="9" t="s">
        <v>10838</v>
      </c>
      <c r="I13701" s="9" t="s">
        <v>41770</v>
      </c>
      <c r="J13701" s="9" t="s">
        <v>41779</v>
      </c>
      <c r="K13701" s="9" t="s">
        <v>42830</v>
      </c>
    </row>
    <row r="13702" spans="1:11" x14ac:dyDescent="0.35">
      <c r="A13702" s="9">
        <v>13701</v>
      </c>
      <c r="B13702" s="9" t="str">
        <f t="shared" si="214"/>
        <v>Protium hep</v>
      </c>
      <c r="C13702" s="9" t="e" cm="1">
        <f t="array" aca="1" ref="C13702" ca="1">LEFT(K13702,$C$19743)&amp;"-"&amp;RIGHT(SUBSTITUTE(SUBSTITUTE(TiraAcento(E13702),"-","")," ",""),$C$19744)</f>
        <v>#NAME?</v>
      </c>
      <c r="D13702" s="9" t="s">
        <v>10838</v>
      </c>
      <c r="E13702" s="9" t="s">
        <v>7138</v>
      </c>
      <c r="F13702" s="9" t="s">
        <v>18077</v>
      </c>
      <c r="G13702" s="9" t="s">
        <v>33109</v>
      </c>
      <c r="H13702" s="9" t="s">
        <v>10838</v>
      </c>
      <c r="I13702" s="9" t="s">
        <v>41770</v>
      </c>
      <c r="J13702" s="9" t="s">
        <v>41779</v>
      </c>
      <c r="K13702" s="9" t="s">
        <v>45948</v>
      </c>
    </row>
    <row r="13703" spans="1:11" x14ac:dyDescent="0.35">
      <c r="A13703" s="9">
        <v>13702</v>
      </c>
      <c r="B13703" s="9" t="str">
        <f t="shared" si="214"/>
        <v>Protium hep</v>
      </c>
      <c r="C13703" s="9" t="e" cm="1">
        <f t="array" aca="1" ref="C13703" ca="1">LEFT(K13703,$C$19743)&amp;"-"&amp;RIGHT(SUBSTITUTE(SUBSTITUTE(TiraAcento(E13703),"-","")," ",""),$C$19744)</f>
        <v>#NAME?</v>
      </c>
      <c r="D13703" s="9" t="s">
        <v>10838</v>
      </c>
      <c r="E13703" s="9" t="s">
        <v>10847</v>
      </c>
      <c r="F13703" s="9" t="s">
        <v>18077</v>
      </c>
      <c r="G13703" s="9" t="s">
        <v>33110</v>
      </c>
      <c r="H13703" s="9" t="s">
        <v>10838</v>
      </c>
      <c r="I13703" s="9" t="s">
        <v>41770</v>
      </c>
      <c r="J13703" s="9" t="s">
        <v>41779</v>
      </c>
      <c r="K13703" s="9" t="s">
        <v>47650</v>
      </c>
    </row>
    <row r="13704" spans="1:11" x14ac:dyDescent="0.35">
      <c r="A13704" s="9">
        <v>13703</v>
      </c>
      <c r="B13704" s="9" t="str">
        <f t="shared" si="214"/>
        <v>Protium hep</v>
      </c>
      <c r="C13704" s="9" t="e" cm="1">
        <f t="array" aca="1" ref="C13704" ca="1">LEFT(K13704,$C$19743)&amp;"-"&amp;RIGHT(SUBSTITUTE(SUBSTITUTE(TiraAcento(E13704),"-","")," ",""),$C$19744)</f>
        <v>#NAME?</v>
      </c>
      <c r="D13704" s="9" t="s">
        <v>10838</v>
      </c>
      <c r="E13704" s="9" t="s">
        <v>10848</v>
      </c>
      <c r="F13704" s="9" t="s">
        <v>18077</v>
      </c>
      <c r="G13704" s="9" t="s">
        <v>33111</v>
      </c>
      <c r="H13704" s="9" t="s">
        <v>10838</v>
      </c>
      <c r="I13704" s="9" t="s">
        <v>41770</v>
      </c>
      <c r="J13704" s="9" t="s">
        <v>41779</v>
      </c>
      <c r="K13704" s="9" t="s">
        <v>47651</v>
      </c>
    </row>
    <row r="13705" spans="1:11" x14ac:dyDescent="0.35">
      <c r="A13705" s="9">
        <v>13704</v>
      </c>
      <c r="B13705" s="9" t="str">
        <f t="shared" si="214"/>
        <v>Protium hep</v>
      </c>
      <c r="C13705" s="9" t="e" cm="1">
        <f t="array" aca="1" ref="C13705" ca="1">LEFT(K13705,$C$19743)&amp;"-"&amp;RIGHT(SUBSTITUTE(SUBSTITUTE(TiraAcento(E13705),"-","")," ",""),$C$19744)</f>
        <v>#NAME?</v>
      </c>
      <c r="D13705" s="9" t="s">
        <v>10838</v>
      </c>
      <c r="E13705" s="9" t="s">
        <v>10806</v>
      </c>
      <c r="F13705" s="9" t="s">
        <v>18077</v>
      </c>
      <c r="G13705" s="9" t="s">
        <v>33112</v>
      </c>
      <c r="H13705" s="9" t="s">
        <v>10838</v>
      </c>
      <c r="I13705" s="9" t="s">
        <v>41770</v>
      </c>
      <c r="J13705" s="9" t="s">
        <v>41779</v>
      </c>
      <c r="K13705" s="9" t="s">
        <v>10806</v>
      </c>
    </row>
    <row r="13706" spans="1:11" x14ac:dyDescent="0.35">
      <c r="A13706" s="9">
        <v>13705</v>
      </c>
      <c r="B13706" s="9" t="str">
        <f t="shared" si="214"/>
        <v>Protium hep</v>
      </c>
      <c r="C13706" s="9" t="e" cm="1">
        <f t="array" aca="1" ref="C13706" ca="1">LEFT(K13706,$C$19743)&amp;"-"&amp;RIGHT(SUBSTITUTE(SUBSTITUTE(TiraAcento(E13706),"-","")," ",""),$C$19744)</f>
        <v>#NAME?</v>
      </c>
      <c r="D13706" s="9" t="s">
        <v>10838</v>
      </c>
      <c r="E13706" s="9" t="s">
        <v>10849</v>
      </c>
      <c r="F13706" s="9" t="s">
        <v>18077</v>
      </c>
      <c r="G13706" s="9" t="s">
        <v>33113</v>
      </c>
      <c r="H13706" s="9" t="s">
        <v>10838</v>
      </c>
      <c r="I13706" s="9" t="s">
        <v>41770</v>
      </c>
      <c r="J13706" s="9" t="s">
        <v>41779</v>
      </c>
      <c r="K13706" s="9" t="s">
        <v>47652</v>
      </c>
    </row>
    <row r="13707" spans="1:11" x14ac:dyDescent="0.35">
      <c r="A13707" s="9">
        <v>13706</v>
      </c>
      <c r="B13707" s="9" t="str">
        <f t="shared" si="214"/>
        <v>Protium hep</v>
      </c>
      <c r="C13707" s="9" t="e" cm="1">
        <f t="array" aca="1" ref="C13707" ca="1">LEFT(K13707,$C$19743)&amp;"-"&amp;RIGHT(SUBSTITUTE(SUBSTITUTE(TiraAcento(E13707),"-","")," ",""),$C$19744)</f>
        <v>#NAME?</v>
      </c>
      <c r="D13707" s="9" t="s">
        <v>10838</v>
      </c>
      <c r="E13707" s="9" t="s">
        <v>4485</v>
      </c>
      <c r="F13707" s="9" t="s">
        <v>18077</v>
      </c>
      <c r="G13707" s="9" t="s">
        <v>33114</v>
      </c>
      <c r="H13707" s="9" t="s">
        <v>10838</v>
      </c>
      <c r="I13707" s="9" t="s">
        <v>41770</v>
      </c>
      <c r="J13707" s="9" t="s">
        <v>41779</v>
      </c>
      <c r="K13707" s="9" t="s">
        <v>44779</v>
      </c>
    </row>
    <row r="13708" spans="1:11" x14ac:dyDescent="0.35">
      <c r="A13708" s="9">
        <v>13707</v>
      </c>
      <c r="B13708" s="9" t="str">
        <f t="shared" si="214"/>
        <v>Protium hep</v>
      </c>
      <c r="C13708" s="9" t="e" cm="1">
        <f t="array" aca="1" ref="C13708" ca="1">LEFT(K13708,$C$19743)&amp;"-"&amp;RIGHT(SUBSTITUTE(SUBSTITUTE(TiraAcento(E13708),"-","")," ",""),$C$19744)</f>
        <v>#NAME?</v>
      </c>
      <c r="D13708" s="9" t="s">
        <v>10838</v>
      </c>
      <c r="E13708" s="9" t="s">
        <v>10850</v>
      </c>
      <c r="F13708" s="9" t="s">
        <v>18077</v>
      </c>
      <c r="G13708" s="9" t="s">
        <v>33115</v>
      </c>
      <c r="H13708" s="9" t="s">
        <v>10838</v>
      </c>
      <c r="I13708" s="9" t="s">
        <v>41770</v>
      </c>
      <c r="J13708" s="9" t="s">
        <v>41779</v>
      </c>
      <c r="K13708" s="9" t="s">
        <v>47653</v>
      </c>
    </row>
    <row r="13709" spans="1:11" x14ac:dyDescent="0.35">
      <c r="A13709" s="9">
        <v>13708</v>
      </c>
      <c r="B13709" s="9" t="str">
        <f t="shared" si="214"/>
        <v>Protium hep</v>
      </c>
      <c r="C13709" s="9" t="e" cm="1">
        <f t="array" aca="1" ref="C13709" ca="1">LEFT(K13709,$C$19743)&amp;"-"&amp;RIGHT(SUBSTITUTE(SUBSTITUTE(TiraAcento(E13709),"-","")," ",""),$C$19744)</f>
        <v>#NAME?</v>
      </c>
      <c r="D13709" s="9" t="s">
        <v>10838</v>
      </c>
      <c r="E13709" s="9" t="s">
        <v>10851</v>
      </c>
      <c r="F13709" s="9" t="s">
        <v>18077</v>
      </c>
      <c r="G13709" s="9" t="s">
        <v>33116</v>
      </c>
      <c r="H13709" s="9" t="s">
        <v>10838</v>
      </c>
      <c r="I13709" s="9" t="s">
        <v>41770</v>
      </c>
      <c r="J13709" s="9" t="s">
        <v>41779</v>
      </c>
      <c r="K13709" s="9" t="s">
        <v>47654</v>
      </c>
    </row>
    <row r="13710" spans="1:11" x14ac:dyDescent="0.35">
      <c r="A13710" s="9">
        <v>13709</v>
      </c>
      <c r="B13710" s="9" t="str">
        <f t="shared" si="214"/>
        <v>Protium hep</v>
      </c>
      <c r="C13710" s="9" t="e" cm="1">
        <f t="array" aca="1" ref="C13710" ca="1">LEFT(K13710,$C$19743)&amp;"-"&amp;RIGHT(SUBSTITUTE(SUBSTITUTE(TiraAcento(E13710),"-","")," ",""),$C$19744)</f>
        <v>#NAME?</v>
      </c>
      <c r="D13710" s="9" t="s">
        <v>10838</v>
      </c>
      <c r="E13710" s="9" t="s">
        <v>10852</v>
      </c>
      <c r="F13710" s="9" t="s">
        <v>18077</v>
      </c>
      <c r="G13710" s="9" t="s">
        <v>33117</v>
      </c>
      <c r="H13710" s="9" t="s">
        <v>10838</v>
      </c>
      <c r="I13710" s="9" t="s">
        <v>41770</v>
      </c>
      <c r="J13710" s="9" t="s">
        <v>41779</v>
      </c>
      <c r="K13710" s="9" t="s">
        <v>47655</v>
      </c>
    </row>
    <row r="13711" spans="1:11" x14ac:dyDescent="0.35">
      <c r="A13711" s="9">
        <v>13710</v>
      </c>
      <c r="B13711" s="9" t="str">
        <f t="shared" si="214"/>
        <v>Protium hep</v>
      </c>
      <c r="C13711" s="9" t="e" cm="1">
        <f t="array" aca="1" ref="C13711" ca="1">LEFT(K13711,$C$19743)&amp;"-"&amp;RIGHT(SUBSTITUTE(SUBSTITUTE(TiraAcento(E13711),"-","")," ",""),$C$19744)</f>
        <v>#NAME?</v>
      </c>
      <c r="D13711" s="9" t="s">
        <v>10838</v>
      </c>
      <c r="E13711" s="9" t="s">
        <v>10812</v>
      </c>
      <c r="F13711" s="9" t="s">
        <v>18077</v>
      </c>
      <c r="G13711" s="9" t="s">
        <v>33118</v>
      </c>
      <c r="H13711" s="9" t="s">
        <v>10838</v>
      </c>
      <c r="I13711" s="9" t="s">
        <v>41770</v>
      </c>
      <c r="J13711" s="9" t="s">
        <v>41779</v>
      </c>
      <c r="K13711" s="9" t="s">
        <v>47636</v>
      </c>
    </row>
    <row r="13712" spans="1:11" x14ac:dyDescent="0.35">
      <c r="A13712" s="9">
        <v>13711</v>
      </c>
      <c r="B13712" s="9" t="str">
        <f t="shared" si="214"/>
        <v>Protium hep</v>
      </c>
      <c r="C13712" s="9" t="e" cm="1">
        <f t="array" aca="1" ref="C13712" ca="1">LEFT(K13712,$C$19743)&amp;"-"&amp;RIGHT(SUBSTITUTE(SUBSTITUTE(TiraAcento(E13712),"-","")," ",""),$C$19744)</f>
        <v>#NAME?</v>
      </c>
      <c r="D13712" s="9" t="s">
        <v>10838</v>
      </c>
      <c r="E13712" s="9" t="s">
        <v>3308</v>
      </c>
      <c r="F13712" s="9" t="s">
        <v>18077</v>
      </c>
      <c r="G13712" s="9" t="s">
        <v>33119</v>
      </c>
      <c r="H13712" s="9" t="s">
        <v>10838</v>
      </c>
      <c r="I13712" s="9" t="s">
        <v>41770</v>
      </c>
      <c r="J13712" s="9" t="s">
        <v>41779</v>
      </c>
      <c r="K13712" s="9" t="s">
        <v>44212</v>
      </c>
    </row>
    <row r="13713" spans="1:11" x14ac:dyDescent="0.35">
      <c r="A13713" s="9">
        <v>13712</v>
      </c>
      <c r="B13713" s="9" t="str">
        <f t="shared" si="214"/>
        <v>Protium hep</v>
      </c>
      <c r="C13713" s="9" t="e" cm="1">
        <f t="array" aca="1" ref="C13713" ca="1">LEFT(K13713,$C$19743)&amp;"-"&amp;RIGHT(SUBSTITUTE(SUBSTITUTE(TiraAcento(E13713),"-","")," ",""),$C$19744)</f>
        <v>#NAME?</v>
      </c>
      <c r="D13713" s="9" t="s">
        <v>10838</v>
      </c>
      <c r="E13713" s="9" t="s">
        <v>10853</v>
      </c>
      <c r="F13713" s="9" t="s">
        <v>18077</v>
      </c>
      <c r="G13713" s="9" t="s">
        <v>33120</v>
      </c>
      <c r="H13713" s="9" t="s">
        <v>10838</v>
      </c>
      <c r="I13713" s="9" t="s">
        <v>41770</v>
      </c>
      <c r="J13713" s="9" t="s">
        <v>41779</v>
      </c>
      <c r="K13713" s="9" t="s">
        <v>47656</v>
      </c>
    </row>
    <row r="13714" spans="1:11" x14ac:dyDescent="0.35">
      <c r="A13714" s="9">
        <v>13713</v>
      </c>
      <c r="B13714" s="9" t="str">
        <f t="shared" si="214"/>
        <v>Protium hep</v>
      </c>
      <c r="C13714" s="9" t="e" cm="1">
        <f t="array" aca="1" ref="C13714" ca="1">LEFT(K13714,$C$19743)&amp;"-"&amp;RIGHT(SUBSTITUTE(SUBSTITUTE(TiraAcento(E13714),"-","")," ",""),$C$19744)</f>
        <v>#NAME?</v>
      </c>
      <c r="D13714" s="9" t="s">
        <v>10838</v>
      </c>
      <c r="E13714" s="9" t="s">
        <v>10854</v>
      </c>
      <c r="F13714" s="9" t="s">
        <v>18077</v>
      </c>
      <c r="G13714" s="9" t="s">
        <v>33121</v>
      </c>
      <c r="H13714" s="9" t="s">
        <v>10838</v>
      </c>
      <c r="I13714" s="9" t="s">
        <v>41770</v>
      </c>
      <c r="J13714" s="9" t="s">
        <v>41779</v>
      </c>
      <c r="K13714" s="9" t="s">
        <v>47657</v>
      </c>
    </row>
    <row r="13715" spans="1:11" x14ac:dyDescent="0.35">
      <c r="A13715" s="9">
        <v>13714</v>
      </c>
      <c r="B13715" s="9" t="str">
        <f t="shared" si="214"/>
        <v>Protium hep</v>
      </c>
      <c r="C13715" s="9" t="e" cm="1">
        <f t="array" aca="1" ref="C13715" ca="1">LEFT(K13715,$C$19743)&amp;"-"&amp;RIGHT(SUBSTITUTE(SUBSTITUTE(TiraAcento(E13715),"-","")," ",""),$C$19744)</f>
        <v>#NAME?</v>
      </c>
      <c r="D13715" s="9" t="s">
        <v>10838</v>
      </c>
      <c r="E13715" s="9" t="s">
        <v>10855</v>
      </c>
      <c r="F13715" s="9" t="s">
        <v>18077</v>
      </c>
      <c r="G13715" s="9" t="s">
        <v>33122</v>
      </c>
      <c r="H13715" s="9" t="s">
        <v>10838</v>
      </c>
      <c r="I13715" s="9" t="s">
        <v>41770</v>
      </c>
      <c r="J13715" s="9" t="s">
        <v>41779</v>
      </c>
      <c r="K13715" s="9" t="s">
        <v>47658</v>
      </c>
    </row>
    <row r="13716" spans="1:11" x14ac:dyDescent="0.35">
      <c r="A13716" s="9">
        <v>13715</v>
      </c>
      <c r="B13716" s="9" t="str">
        <f t="shared" si="214"/>
        <v>Protium hep</v>
      </c>
      <c r="C13716" s="9" t="e" cm="1">
        <f t="array" aca="1" ref="C13716" ca="1">LEFT(K13716,$C$19743)&amp;"-"&amp;RIGHT(SUBSTITUTE(SUBSTITUTE(TiraAcento(E13716),"-","")," ",""),$C$19744)</f>
        <v>#NAME?</v>
      </c>
      <c r="D13716" s="9" t="s">
        <v>10838</v>
      </c>
      <c r="E13716" s="9" t="s">
        <v>10856</v>
      </c>
      <c r="F13716" s="9" t="s">
        <v>18077</v>
      </c>
      <c r="G13716" s="9" t="s">
        <v>33123</v>
      </c>
      <c r="H13716" s="9" t="s">
        <v>10838</v>
      </c>
      <c r="I13716" s="9" t="s">
        <v>41770</v>
      </c>
      <c r="J13716" s="9" t="s">
        <v>41779</v>
      </c>
      <c r="K13716" s="9" t="s">
        <v>10821</v>
      </c>
    </row>
    <row r="13717" spans="1:11" x14ac:dyDescent="0.35">
      <c r="A13717" s="9">
        <v>13716</v>
      </c>
      <c r="B13717" s="9" t="str">
        <f t="shared" si="214"/>
        <v>Protium hep</v>
      </c>
      <c r="C13717" s="9" t="e" cm="1">
        <f t="array" aca="1" ref="C13717" ca="1">LEFT(K13717,$C$19743)&amp;"-"&amp;RIGHT(SUBSTITUTE(SUBSTITUTE(TiraAcento(E13717),"-","")," ",""),$C$19744)</f>
        <v>#NAME?</v>
      </c>
      <c r="D13717" s="9" t="s">
        <v>10838</v>
      </c>
      <c r="E13717" s="9" t="s">
        <v>10857</v>
      </c>
      <c r="F13717" s="9" t="s">
        <v>18077</v>
      </c>
      <c r="G13717" s="9" t="s">
        <v>33124</v>
      </c>
      <c r="H13717" s="9" t="s">
        <v>10838</v>
      </c>
      <c r="I13717" s="9" t="s">
        <v>41770</v>
      </c>
      <c r="J13717" s="9" t="s">
        <v>41779</v>
      </c>
      <c r="K13717" s="9" t="s">
        <v>10857</v>
      </c>
    </row>
    <row r="13718" spans="1:11" x14ac:dyDescent="0.35">
      <c r="A13718" s="9">
        <v>13717</v>
      </c>
      <c r="B13718" s="9" t="str">
        <f t="shared" si="214"/>
        <v>Protium hep</v>
      </c>
      <c r="C13718" s="9" t="e" cm="1">
        <f t="array" aca="1" ref="C13718" ca="1">LEFT(K13718,$C$19743)&amp;"-"&amp;RIGHT(SUBSTITUTE(SUBSTITUTE(TiraAcento(E13718),"-","")," ",""),$C$19744)</f>
        <v>#NAME?</v>
      </c>
      <c r="D13718" s="9" t="s">
        <v>10838</v>
      </c>
      <c r="E13718" s="9" t="s">
        <v>10858</v>
      </c>
      <c r="F13718" s="9" t="s">
        <v>18077</v>
      </c>
      <c r="G13718" s="9" t="s">
        <v>33125</v>
      </c>
      <c r="H13718" s="9" t="s">
        <v>10838</v>
      </c>
      <c r="I13718" s="9" t="s">
        <v>41770</v>
      </c>
      <c r="J13718" s="9" t="s">
        <v>41779</v>
      </c>
      <c r="K13718" s="9" t="s">
        <v>47659</v>
      </c>
    </row>
    <row r="13719" spans="1:11" x14ac:dyDescent="0.35">
      <c r="A13719" s="9">
        <v>13718</v>
      </c>
      <c r="B13719" s="9" t="str">
        <f t="shared" si="214"/>
        <v>Protium hep</v>
      </c>
      <c r="C13719" s="9" t="e" cm="1">
        <f t="array" aca="1" ref="C13719" ca="1">LEFT(K13719,$C$19743)&amp;"-"&amp;RIGHT(SUBSTITUTE(SUBSTITUTE(TiraAcento(E13719),"-","")," ",""),$C$19744)</f>
        <v>#NAME?</v>
      </c>
      <c r="D13719" s="9" t="s">
        <v>10838</v>
      </c>
      <c r="E13719" s="9" t="s">
        <v>10859</v>
      </c>
      <c r="F13719" s="9" t="s">
        <v>18077</v>
      </c>
      <c r="G13719" s="9" t="s">
        <v>33126</v>
      </c>
      <c r="H13719" s="9" t="s">
        <v>10838</v>
      </c>
      <c r="I13719" s="9" t="s">
        <v>41770</v>
      </c>
      <c r="J13719" s="9" t="s">
        <v>41779</v>
      </c>
      <c r="K13719" s="9" t="s">
        <v>10859</v>
      </c>
    </row>
    <row r="13720" spans="1:11" x14ac:dyDescent="0.35">
      <c r="A13720" s="9">
        <v>13719</v>
      </c>
      <c r="B13720" s="9" t="str">
        <f t="shared" si="214"/>
        <v>Protium hep</v>
      </c>
      <c r="C13720" s="9" t="e" cm="1">
        <f t="array" aca="1" ref="C13720" ca="1">LEFT(K13720,$C$19743)&amp;"-"&amp;RIGHT(SUBSTITUTE(SUBSTITUTE(TiraAcento(E13720),"-","")," ",""),$C$19744)</f>
        <v>#NAME?</v>
      </c>
      <c r="D13720" s="9" t="s">
        <v>10838</v>
      </c>
      <c r="E13720" s="9" t="s">
        <v>10860</v>
      </c>
      <c r="F13720" s="9" t="s">
        <v>18077</v>
      </c>
      <c r="G13720" s="9" t="s">
        <v>33127</v>
      </c>
      <c r="H13720" s="9" t="s">
        <v>10838</v>
      </c>
      <c r="I13720" s="9" t="s">
        <v>41770</v>
      </c>
      <c r="J13720" s="9" t="s">
        <v>41779</v>
      </c>
      <c r="K13720" s="9" t="s">
        <v>10860</v>
      </c>
    </row>
    <row r="13721" spans="1:11" x14ac:dyDescent="0.35">
      <c r="A13721" s="9">
        <v>13720</v>
      </c>
      <c r="B13721" s="9" t="str">
        <f t="shared" si="214"/>
        <v>Protium hep</v>
      </c>
      <c r="C13721" s="9" t="e" cm="1">
        <f t="array" aca="1" ref="C13721" ca="1">LEFT(K13721,$C$19743)&amp;"-"&amp;RIGHT(SUBSTITUTE(SUBSTITUTE(TiraAcento(E13721),"-","")," ",""),$C$19744)</f>
        <v>#NAME?</v>
      </c>
      <c r="D13721" s="9" t="s">
        <v>10838</v>
      </c>
      <c r="E13721" s="9" t="s">
        <v>10861</v>
      </c>
      <c r="F13721" s="9" t="s">
        <v>18077</v>
      </c>
      <c r="G13721" s="9" t="s">
        <v>33128</v>
      </c>
      <c r="H13721" s="9" t="s">
        <v>10838</v>
      </c>
      <c r="I13721" s="9" t="s">
        <v>41770</v>
      </c>
      <c r="J13721" s="9" t="s">
        <v>41779</v>
      </c>
      <c r="K13721" s="9" t="s">
        <v>10861</v>
      </c>
    </row>
    <row r="13722" spans="1:11" x14ac:dyDescent="0.35">
      <c r="A13722" s="9">
        <v>13721</v>
      </c>
      <c r="B13722" s="9" t="str">
        <f t="shared" si="214"/>
        <v>Protium hep</v>
      </c>
      <c r="C13722" s="9" t="e" cm="1">
        <f t="array" aca="1" ref="C13722" ca="1">LEFT(K13722,$C$19743)&amp;"-"&amp;RIGHT(SUBSTITUTE(SUBSTITUTE(TiraAcento(E13722),"-","")," ",""),$C$19744)</f>
        <v>#NAME?</v>
      </c>
      <c r="D13722" s="9" t="s">
        <v>10838</v>
      </c>
      <c r="E13722" s="9" t="s">
        <v>10862</v>
      </c>
      <c r="F13722" s="9" t="s">
        <v>18077</v>
      </c>
      <c r="G13722" s="9" t="s">
        <v>33129</v>
      </c>
      <c r="H13722" s="9" t="s">
        <v>10838</v>
      </c>
      <c r="I13722" s="9" t="s">
        <v>41770</v>
      </c>
      <c r="J13722" s="9" t="s">
        <v>41779</v>
      </c>
      <c r="K13722" s="9" t="s">
        <v>47660</v>
      </c>
    </row>
    <row r="13723" spans="1:11" x14ac:dyDescent="0.35">
      <c r="A13723" s="9">
        <v>13722</v>
      </c>
      <c r="B13723" s="9" t="str">
        <f t="shared" si="214"/>
        <v>Protium hep</v>
      </c>
      <c r="C13723" s="9" t="e" cm="1">
        <f t="array" aca="1" ref="C13723" ca="1">LEFT(K13723,$C$19743)&amp;"-"&amp;RIGHT(SUBSTITUTE(SUBSTITUTE(TiraAcento(E13723),"-","")," ",""),$C$19744)</f>
        <v>#NAME?</v>
      </c>
      <c r="D13723" s="9" t="s">
        <v>10838</v>
      </c>
      <c r="E13723" s="9" t="s">
        <v>10863</v>
      </c>
      <c r="F13723" s="9" t="s">
        <v>18077</v>
      </c>
      <c r="G13723" s="9" t="s">
        <v>33130</v>
      </c>
      <c r="H13723" s="9" t="s">
        <v>10838</v>
      </c>
      <c r="I13723" s="9" t="s">
        <v>41770</v>
      </c>
      <c r="J13723" s="9" t="s">
        <v>41779</v>
      </c>
      <c r="K13723" s="9" t="s">
        <v>10822</v>
      </c>
    </row>
    <row r="13724" spans="1:11" x14ac:dyDescent="0.35">
      <c r="A13724" s="9">
        <v>13723</v>
      </c>
      <c r="B13724" s="9" t="str">
        <f t="shared" si="214"/>
        <v>Protium hep</v>
      </c>
      <c r="C13724" s="9" t="e" cm="1">
        <f t="array" aca="1" ref="C13724" ca="1">LEFT(K13724,$C$19743)&amp;"-"&amp;RIGHT(SUBSTITUTE(SUBSTITUTE(TiraAcento(E13724),"-","")," ",""),$C$19744)</f>
        <v>#NAME?</v>
      </c>
      <c r="D13724" s="9" t="s">
        <v>10838</v>
      </c>
      <c r="E13724" s="9" t="s">
        <v>2193</v>
      </c>
      <c r="F13724" s="9" t="s">
        <v>18077</v>
      </c>
      <c r="G13724" s="9" t="s">
        <v>33131</v>
      </c>
      <c r="H13724" s="9" t="s">
        <v>10838</v>
      </c>
      <c r="I13724" s="9" t="s">
        <v>41770</v>
      </c>
      <c r="J13724" s="9" t="s">
        <v>41779</v>
      </c>
      <c r="K13724" s="9" t="s">
        <v>2193</v>
      </c>
    </row>
    <row r="13725" spans="1:11" x14ac:dyDescent="0.35">
      <c r="A13725" s="9">
        <v>13724</v>
      </c>
      <c r="B13725" s="9" t="str">
        <f t="shared" si="214"/>
        <v>Protium hep</v>
      </c>
      <c r="C13725" s="9" t="e" cm="1">
        <f t="array" aca="1" ref="C13725" ca="1">LEFT(K13725,$C$19743)&amp;"-"&amp;RIGHT(SUBSTITUTE(SUBSTITUTE(TiraAcento(E13725),"-","")," ",""),$C$19744)</f>
        <v>#NAME?</v>
      </c>
      <c r="D13725" s="9" t="s">
        <v>10838</v>
      </c>
      <c r="E13725" s="9" t="s">
        <v>10864</v>
      </c>
      <c r="F13725" s="9" t="s">
        <v>18077</v>
      </c>
      <c r="G13725" s="9" t="s">
        <v>33132</v>
      </c>
      <c r="H13725" s="9" t="s">
        <v>10838</v>
      </c>
      <c r="I13725" s="9" t="s">
        <v>41770</v>
      </c>
      <c r="J13725" s="9" t="s">
        <v>41779</v>
      </c>
      <c r="K13725" s="9" t="s">
        <v>47661</v>
      </c>
    </row>
    <row r="13726" spans="1:11" x14ac:dyDescent="0.35">
      <c r="A13726" s="9">
        <v>13725</v>
      </c>
      <c r="B13726" s="9" t="str">
        <f t="shared" si="214"/>
        <v>Protium hep</v>
      </c>
      <c r="C13726" s="9" t="e" cm="1">
        <f t="array" aca="1" ref="C13726" ca="1">LEFT(K13726,$C$19743)&amp;"-"&amp;RIGHT(SUBSTITUTE(SUBSTITUTE(TiraAcento(E13726),"-","")," ",""),$C$19744)</f>
        <v>#NAME?</v>
      </c>
      <c r="D13726" s="9" t="s">
        <v>10838</v>
      </c>
      <c r="E13726" s="9" t="s">
        <v>1041</v>
      </c>
      <c r="F13726" s="9" t="s">
        <v>18077</v>
      </c>
      <c r="G13726" s="9" t="s">
        <v>33133</v>
      </c>
      <c r="H13726" s="9" t="s">
        <v>10838</v>
      </c>
      <c r="I13726" s="9" t="s">
        <v>41770</v>
      </c>
      <c r="J13726" s="9" t="s">
        <v>41779</v>
      </c>
      <c r="K13726" s="9" t="s">
        <v>43057</v>
      </c>
    </row>
    <row r="13727" spans="1:11" x14ac:dyDescent="0.35">
      <c r="A13727" s="9">
        <v>13726</v>
      </c>
      <c r="B13727" s="9" t="str">
        <f t="shared" si="214"/>
        <v>Protium hep</v>
      </c>
      <c r="C13727" s="9" t="e" cm="1">
        <f t="array" aca="1" ref="C13727" ca="1">LEFT(K13727,$C$19743)&amp;"-"&amp;RIGHT(SUBSTITUTE(SUBSTITUTE(TiraAcento(E13727),"-","")," ",""),$C$19744)</f>
        <v>#NAME?</v>
      </c>
      <c r="D13727" s="9" t="s">
        <v>10838</v>
      </c>
      <c r="E13727" s="9" t="s">
        <v>10833</v>
      </c>
      <c r="F13727" s="9" t="s">
        <v>18077</v>
      </c>
      <c r="G13727" s="9" t="s">
        <v>33134</v>
      </c>
      <c r="H13727" s="9" t="s">
        <v>10838</v>
      </c>
      <c r="I13727" s="9" t="s">
        <v>41770</v>
      </c>
      <c r="J13727" s="9" t="s">
        <v>41779</v>
      </c>
      <c r="K13727" s="9" t="s">
        <v>47643</v>
      </c>
    </row>
    <row r="13728" spans="1:11" x14ac:dyDescent="0.35">
      <c r="A13728" s="9">
        <v>13727</v>
      </c>
      <c r="B13728" s="9" t="str">
        <f t="shared" si="214"/>
        <v>Protium hep</v>
      </c>
      <c r="C13728" s="9" t="e" cm="1">
        <f t="array" aca="1" ref="C13728" ca="1">LEFT(K13728,$C$19743)&amp;"-"&amp;RIGHT(SUBSTITUTE(SUBSTITUTE(TiraAcento(E13728),"-","")," ",""),$C$19744)</f>
        <v>#NAME?</v>
      </c>
      <c r="D13728" s="9" t="s">
        <v>10838</v>
      </c>
      <c r="E13728" s="9" t="s">
        <v>10865</v>
      </c>
      <c r="F13728" s="9" t="s">
        <v>18077</v>
      </c>
      <c r="G13728" s="9" t="s">
        <v>33135</v>
      </c>
      <c r="H13728" s="9" t="s">
        <v>10838</v>
      </c>
      <c r="I13728" s="9" t="s">
        <v>41770</v>
      </c>
      <c r="J13728" s="9" t="s">
        <v>41779</v>
      </c>
      <c r="K13728" s="9" t="s">
        <v>47662</v>
      </c>
    </row>
    <row r="13729" spans="1:11" x14ac:dyDescent="0.35">
      <c r="A13729" s="9">
        <v>13728</v>
      </c>
      <c r="B13729" s="9" t="str">
        <f t="shared" si="214"/>
        <v>Protium hep</v>
      </c>
      <c r="C13729" s="9" t="e" cm="1">
        <f t="array" aca="1" ref="C13729" ca="1">LEFT(K13729,$C$19743)&amp;"-"&amp;RIGHT(SUBSTITUTE(SUBSTITUTE(TiraAcento(E13729),"-","")," ",""),$C$19744)</f>
        <v>#NAME?</v>
      </c>
      <c r="D13729" s="9" t="s">
        <v>10838</v>
      </c>
      <c r="E13729" s="9" t="s">
        <v>10866</v>
      </c>
      <c r="F13729" s="9" t="s">
        <v>18077</v>
      </c>
      <c r="G13729" s="9" t="s">
        <v>33136</v>
      </c>
      <c r="H13729" s="9" t="s">
        <v>10838</v>
      </c>
      <c r="I13729" s="9" t="s">
        <v>41770</v>
      </c>
      <c r="J13729" s="9" t="s">
        <v>41779</v>
      </c>
      <c r="K13729" s="9" t="s">
        <v>47663</v>
      </c>
    </row>
    <row r="13730" spans="1:11" x14ac:dyDescent="0.35">
      <c r="A13730" s="9">
        <v>13729</v>
      </c>
      <c r="B13730" s="9" t="str">
        <f t="shared" si="214"/>
        <v>Protium hep</v>
      </c>
      <c r="C13730" s="9" t="e" cm="1">
        <f t="array" aca="1" ref="C13730" ca="1">LEFT(K13730,$C$19743)&amp;"-"&amp;RIGHT(SUBSTITUTE(SUBSTITUTE(TiraAcento(E13730),"-","")," ",""),$C$19744)</f>
        <v>#NAME?</v>
      </c>
      <c r="D13730" s="9" t="s">
        <v>10838</v>
      </c>
      <c r="E13730" s="9" t="s">
        <v>10867</v>
      </c>
      <c r="F13730" s="9" t="s">
        <v>18077</v>
      </c>
      <c r="G13730" s="9" t="s">
        <v>33137</v>
      </c>
      <c r="H13730" s="9" t="s">
        <v>10838</v>
      </c>
      <c r="I13730" s="9" t="s">
        <v>41770</v>
      </c>
      <c r="J13730" s="9" t="s">
        <v>41779</v>
      </c>
      <c r="K13730" s="9" t="s">
        <v>47664</v>
      </c>
    </row>
    <row r="13731" spans="1:11" x14ac:dyDescent="0.35">
      <c r="A13731" s="9">
        <v>13730</v>
      </c>
      <c r="B13731" s="9" t="str">
        <f t="shared" si="214"/>
        <v>Protium hep</v>
      </c>
      <c r="C13731" s="9" t="e" cm="1">
        <f t="array" aca="1" ref="C13731" ca="1">LEFT(K13731,$C$19743)&amp;"-"&amp;RIGHT(SUBSTITUTE(SUBSTITUTE(TiraAcento(E13731),"-","")," ",""),$C$19744)</f>
        <v>#NAME?</v>
      </c>
      <c r="D13731" s="9" t="s">
        <v>10868</v>
      </c>
      <c r="E13731" s="9" t="s">
        <v>10806</v>
      </c>
      <c r="F13731" s="9" t="s">
        <v>18077</v>
      </c>
      <c r="G13731" s="9" t="s">
        <v>33138</v>
      </c>
      <c r="H13731" s="9" t="s">
        <v>10868</v>
      </c>
      <c r="I13731" s="9" t="s">
        <v>41770</v>
      </c>
      <c r="J13731" s="9" t="s">
        <v>41779</v>
      </c>
      <c r="K13731" s="9" t="s">
        <v>10806</v>
      </c>
    </row>
    <row r="13732" spans="1:11" x14ac:dyDescent="0.35">
      <c r="A13732" s="9">
        <v>13731</v>
      </c>
      <c r="B13732" s="9" t="str">
        <f t="shared" si="214"/>
        <v>Protium hos</v>
      </c>
      <c r="C13732" s="9" t="e" cm="1">
        <f t="array" aca="1" ref="C13732" ca="1">LEFT(K13732,$C$19743)&amp;"-"&amp;RIGHT(SUBSTITUTE(SUBSTITUTE(TiraAcento(E13732),"-","")," ",""),$C$19744)</f>
        <v>#NAME?</v>
      </c>
      <c r="D13732" s="9" t="s">
        <v>10869</v>
      </c>
      <c r="E13732" s="9" t="s">
        <v>4485</v>
      </c>
      <c r="F13732" s="9" t="s">
        <v>18078</v>
      </c>
      <c r="G13732" s="9" t="s">
        <v>33139</v>
      </c>
      <c r="H13732" s="9" t="s">
        <v>10869</v>
      </c>
      <c r="I13732" s="9" t="s">
        <v>41770</v>
      </c>
      <c r="J13732" s="9" t="s">
        <v>41780</v>
      </c>
      <c r="K13732" s="9" t="s">
        <v>44779</v>
      </c>
    </row>
    <row r="13733" spans="1:11" x14ac:dyDescent="0.35">
      <c r="A13733" s="9">
        <v>13732</v>
      </c>
      <c r="B13733" s="9" t="str">
        <f t="shared" si="214"/>
        <v>Protium ici</v>
      </c>
      <c r="C13733" s="9" t="e" cm="1">
        <f t="array" aca="1" ref="C13733" ca="1">LEFT(K13733,$C$19743)&amp;"-"&amp;RIGHT(SUBSTITUTE(SUBSTITUTE(TiraAcento(E13733),"-","")," ",""),$C$19744)</f>
        <v>#NAME?</v>
      </c>
      <c r="D13733" s="9" t="s">
        <v>10870</v>
      </c>
      <c r="E13733" s="9" t="s">
        <v>2408</v>
      </c>
      <c r="F13733" s="9" t="s">
        <v>18079</v>
      </c>
      <c r="G13733" s="9" t="s">
        <v>33140</v>
      </c>
      <c r="H13733" s="9" t="s">
        <v>10870</v>
      </c>
      <c r="I13733" s="9" t="s">
        <v>41770</v>
      </c>
      <c r="J13733" s="9" t="s">
        <v>41781</v>
      </c>
      <c r="K13733" s="9" t="s">
        <v>43755</v>
      </c>
    </row>
    <row r="13734" spans="1:11" x14ac:dyDescent="0.35">
      <c r="A13734" s="9">
        <v>13733</v>
      </c>
      <c r="B13734" s="9" t="str">
        <f t="shared" si="214"/>
        <v>Protium ici</v>
      </c>
      <c r="C13734" s="9" t="e" cm="1">
        <f t="array" aca="1" ref="C13734" ca="1">LEFT(K13734,$C$19743)&amp;"-"&amp;RIGHT(SUBSTITUTE(SUBSTITUTE(TiraAcento(E13734),"-","")," ",""),$C$19744)</f>
        <v>#NAME?</v>
      </c>
      <c r="D13734" s="9" t="s">
        <v>10870</v>
      </c>
      <c r="E13734" s="9" t="s">
        <v>10871</v>
      </c>
      <c r="F13734" s="9" t="s">
        <v>18079</v>
      </c>
      <c r="G13734" s="9" t="s">
        <v>33141</v>
      </c>
      <c r="H13734" s="9" t="s">
        <v>10870</v>
      </c>
      <c r="I13734" s="9" t="s">
        <v>41770</v>
      </c>
      <c r="J13734" s="9" t="s">
        <v>41781</v>
      </c>
      <c r="K13734" s="9" t="s">
        <v>47665</v>
      </c>
    </row>
    <row r="13735" spans="1:11" x14ac:dyDescent="0.35">
      <c r="A13735" s="9">
        <v>13734</v>
      </c>
      <c r="B13735" s="9" t="str">
        <f t="shared" si="214"/>
        <v>Protium ici</v>
      </c>
      <c r="C13735" s="9" t="e" cm="1">
        <f t="array" aca="1" ref="C13735" ca="1">LEFT(K13735,$C$19743)&amp;"-"&amp;RIGHT(SUBSTITUTE(SUBSTITUTE(TiraAcento(E13735),"-","")," ",""),$C$19744)</f>
        <v>#NAME?</v>
      </c>
      <c r="D13735" s="9" t="s">
        <v>10870</v>
      </c>
      <c r="E13735" s="9" t="s">
        <v>7700</v>
      </c>
      <c r="F13735" s="9" t="s">
        <v>18079</v>
      </c>
      <c r="G13735" s="9" t="s">
        <v>33142</v>
      </c>
      <c r="H13735" s="9" t="s">
        <v>10870</v>
      </c>
      <c r="I13735" s="9" t="s">
        <v>41770</v>
      </c>
      <c r="J13735" s="9" t="s">
        <v>41781</v>
      </c>
      <c r="K13735" s="9" t="s">
        <v>7700</v>
      </c>
    </row>
    <row r="13736" spans="1:11" x14ac:dyDescent="0.35">
      <c r="A13736" s="9">
        <v>13735</v>
      </c>
      <c r="B13736" s="9" t="str">
        <f t="shared" si="214"/>
        <v>Protium ici</v>
      </c>
      <c r="C13736" s="9" t="e" cm="1">
        <f t="array" aca="1" ref="C13736" ca="1">LEFT(K13736,$C$19743)&amp;"-"&amp;RIGHT(SUBSTITUTE(SUBSTITUTE(TiraAcento(E13736),"-","")," ",""),$C$19744)</f>
        <v>#NAME?</v>
      </c>
      <c r="D13736" s="9" t="s">
        <v>10870</v>
      </c>
      <c r="E13736" s="9" t="s">
        <v>10848</v>
      </c>
      <c r="F13736" s="9" t="s">
        <v>18079</v>
      </c>
      <c r="G13736" s="9" t="s">
        <v>33143</v>
      </c>
      <c r="H13736" s="9" t="s">
        <v>10870</v>
      </c>
      <c r="I13736" s="9" t="s">
        <v>41770</v>
      </c>
      <c r="J13736" s="9" t="s">
        <v>41781</v>
      </c>
      <c r="K13736" s="9" t="s">
        <v>47651</v>
      </c>
    </row>
    <row r="13737" spans="1:11" x14ac:dyDescent="0.35">
      <c r="A13737" s="9">
        <v>13736</v>
      </c>
      <c r="B13737" s="9" t="str">
        <f t="shared" si="214"/>
        <v>Protium ici</v>
      </c>
      <c r="C13737" s="9" t="e" cm="1">
        <f t="array" aca="1" ref="C13737" ca="1">LEFT(K13737,$C$19743)&amp;"-"&amp;RIGHT(SUBSTITUTE(SUBSTITUTE(TiraAcento(E13737),"-","")," ",""),$C$19744)</f>
        <v>#NAME?</v>
      </c>
      <c r="D13737" s="9" t="s">
        <v>10870</v>
      </c>
      <c r="E13737" s="9" t="s">
        <v>4485</v>
      </c>
      <c r="F13737" s="9" t="s">
        <v>18079</v>
      </c>
      <c r="G13737" s="9" t="s">
        <v>33144</v>
      </c>
      <c r="H13737" s="9" t="s">
        <v>10870</v>
      </c>
      <c r="I13737" s="9" t="s">
        <v>41770</v>
      </c>
      <c r="J13737" s="9" t="s">
        <v>41781</v>
      </c>
      <c r="K13737" s="9" t="s">
        <v>44779</v>
      </c>
    </row>
    <row r="13738" spans="1:11" x14ac:dyDescent="0.35">
      <c r="A13738" s="9">
        <v>13737</v>
      </c>
      <c r="B13738" s="9" t="str">
        <f t="shared" si="214"/>
        <v>Protium ici</v>
      </c>
      <c r="C13738" s="9" t="e" cm="1">
        <f t="array" aca="1" ref="C13738" ca="1">LEFT(K13738,$C$19743)&amp;"-"&amp;RIGHT(SUBSTITUTE(SUBSTITUTE(TiraAcento(E13738),"-","")," ",""),$C$19744)</f>
        <v>#NAME?</v>
      </c>
      <c r="D13738" s="9" t="s">
        <v>10870</v>
      </c>
      <c r="E13738" s="9" t="s">
        <v>10821</v>
      </c>
      <c r="F13738" s="9" t="s">
        <v>18079</v>
      </c>
      <c r="G13738" s="9" t="s">
        <v>33145</v>
      </c>
      <c r="H13738" s="9" t="s">
        <v>10870</v>
      </c>
      <c r="I13738" s="9" t="s">
        <v>41770</v>
      </c>
      <c r="J13738" s="9" t="s">
        <v>41781</v>
      </c>
      <c r="K13738" s="9" t="s">
        <v>10821</v>
      </c>
    </row>
    <row r="13739" spans="1:11" x14ac:dyDescent="0.35">
      <c r="A13739" s="9">
        <v>13738</v>
      </c>
      <c r="B13739" s="9" t="str">
        <f t="shared" si="214"/>
        <v>Protium ici</v>
      </c>
      <c r="C13739" s="9" t="e" cm="1">
        <f t="array" aca="1" ref="C13739" ca="1">LEFT(K13739,$C$19743)&amp;"-"&amp;RIGHT(SUBSTITUTE(SUBSTITUTE(TiraAcento(E13739),"-","")," ",""),$C$19744)</f>
        <v>#NAME?</v>
      </c>
      <c r="D13739" s="9" t="s">
        <v>10870</v>
      </c>
      <c r="E13739" s="9" t="s">
        <v>10872</v>
      </c>
      <c r="F13739" s="9" t="s">
        <v>18079</v>
      </c>
      <c r="G13739" s="9" t="s">
        <v>33146</v>
      </c>
      <c r="H13739" s="9" t="s">
        <v>10870</v>
      </c>
      <c r="I13739" s="9" t="s">
        <v>41770</v>
      </c>
      <c r="J13739" s="9" t="s">
        <v>41781</v>
      </c>
      <c r="K13739" s="9" t="s">
        <v>11090</v>
      </c>
    </row>
    <row r="13740" spans="1:11" x14ac:dyDescent="0.35">
      <c r="A13740" s="9">
        <v>13739</v>
      </c>
      <c r="B13740" s="9" t="str">
        <f t="shared" si="214"/>
        <v>Protium ici</v>
      </c>
      <c r="C13740" s="9" t="e" cm="1">
        <f t="array" aca="1" ref="C13740" ca="1">LEFT(K13740,$C$19743)&amp;"-"&amp;RIGHT(SUBSTITUTE(SUBSTITUTE(TiraAcento(E13740),"-","")," ",""),$C$19744)</f>
        <v>#NAME?</v>
      </c>
      <c r="D13740" s="9" t="s">
        <v>10870</v>
      </c>
      <c r="E13740" s="9" t="s">
        <v>10873</v>
      </c>
      <c r="F13740" s="9" t="s">
        <v>18079</v>
      </c>
      <c r="G13740" s="9" t="s">
        <v>33147</v>
      </c>
      <c r="H13740" s="9" t="s">
        <v>10870</v>
      </c>
      <c r="I13740" s="9" t="s">
        <v>41770</v>
      </c>
      <c r="J13740" s="9" t="s">
        <v>41781</v>
      </c>
      <c r="K13740" s="9" t="s">
        <v>47666</v>
      </c>
    </row>
    <row r="13741" spans="1:11" x14ac:dyDescent="0.35">
      <c r="A13741" s="9">
        <v>13740</v>
      </c>
      <c r="B13741" s="9" t="str">
        <f t="shared" si="214"/>
        <v>Pourouma cec</v>
      </c>
      <c r="C13741" s="9" t="e" cm="1">
        <f t="array" aca="1" ref="C13741" ca="1">LEFT(K13741,$C$19743)&amp;"-"&amp;RIGHT(SUBSTITUTE(SUBSTITUTE(TiraAcento(E13741),"-","")," ",""),$C$19744)</f>
        <v>#NAME?</v>
      </c>
      <c r="D13741" s="9" t="s">
        <v>10874</v>
      </c>
      <c r="E13741" s="9" t="s">
        <v>10875</v>
      </c>
      <c r="F13741" s="9" t="s">
        <v>18080</v>
      </c>
      <c r="G13741" s="9" t="s">
        <v>33148</v>
      </c>
      <c r="H13741" s="9" t="s">
        <v>10874</v>
      </c>
      <c r="I13741" s="9" t="s">
        <v>41782</v>
      </c>
      <c r="J13741" s="9" t="s">
        <v>41783</v>
      </c>
      <c r="K13741" s="9" t="s">
        <v>47667</v>
      </c>
    </row>
    <row r="13742" spans="1:11" x14ac:dyDescent="0.35">
      <c r="A13742" s="9">
        <v>13741</v>
      </c>
      <c r="B13742" s="9" t="str">
        <f t="shared" si="214"/>
        <v>Pourouma cec</v>
      </c>
      <c r="C13742" s="9" t="e" cm="1">
        <f t="array" aca="1" ref="C13742" ca="1">LEFT(K13742,$C$19743)&amp;"-"&amp;RIGHT(SUBSTITUTE(SUBSTITUTE(TiraAcento(E13742),"-","")," ",""),$C$19744)</f>
        <v>#NAME?</v>
      </c>
      <c r="D13742" s="9" t="s">
        <v>10874</v>
      </c>
      <c r="E13742" s="9" t="s">
        <v>10876</v>
      </c>
      <c r="F13742" s="9" t="s">
        <v>18080</v>
      </c>
      <c r="G13742" s="9" t="s">
        <v>33149</v>
      </c>
      <c r="H13742" s="9" t="s">
        <v>10874</v>
      </c>
      <c r="I13742" s="9" t="s">
        <v>41782</v>
      </c>
      <c r="J13742" s="9" t="s">
        <v>41783</v>
      </c>
      <c r="K13742" s="9" t="s">
        <v>47668</v>
      </c>
    </row>
    <row r="13743" spans="1:11" x14ac:dyDescent="0.35">
      <c r="A13743" s="9">
        <v>13742</v>
      </c>
      <c r="B13743" s="9" t="str">
        <f t="shared" si="214"/>
        <v>Pourouma cec</v>
      </c>
      <c r="C13743" s="9" t="e" cm="1">
        <f t="array" aca="1" ref="C13743" ca="1">LEFT(K13743,$C$19743)&amp;"-"&amp;RIGHT(SUBSTITUTE(SUBSTITUTE(TiraAcento(E13743),"-","")," ",""),$C$19744)</f>
        <v>#NAME?</v>
      </c>
      <c r="D13743" s="9" t="s">
        <v>10874</v>
      </c>
      <c r="E13743" s="9" t="s">
        <v>10877</v>
      </c>
      <c r="F13743" s="9" t="s">
        <v>18080</v>
      </c>
      <c r="G13743" s="9" t="s">
        <v>33150</v>
      </c>
      <c r="H13743" s="9" t="s">
        <v>10874</v>
      </c>
      <c r="I13743" s="9" t="s">
        <v>41782</v>
      </c>
      <c r="J13743" s="9" t="s">
        <v>41783</v>
      </c>
      <c r="K13743" s="9" t="s">
        <v>47669</v>
      </c>
    </row>
    <row r="13744" spans="1:11" x14ac:dyDescent="0.35">
      <c r="A13744" s="9">
        <v>13743</v>
      </c>
      <c r="B13744" s="9" t="str">
        <f t="shared" si="214"/>
        <v>Pourouma cec</v>
      </c>
      <c r="C13744" s="9" t="e" cm="1">
        <f t="array" aca="1" ref="C13744" ca="1">LEFT(K13744,$C$19743)&amp;"-"&amp;RIGHT(SUBSTITUTE(SUBSTITUTE(TiraAcento(E13744),"-","")," ",""),$C$19744)</f>
        <v>#NAME?</v>
      </c>
      <c r="D13744" s="9" t="s">
        <v>10874</v>
      </c>
      <c r="E13744" s="9" t="s">
        <v>2481</v>
      </c>
      <c r="F13744" s="9" t="s">
        <v>18080</v>
      </c>
      <c r="G13744" s="9" t="s">
        <v>33151</v>
      </c>
      <c r="H13744" s="9" t="s">
        <v>10874</v>
      </c>
      <c r="I13744" s="9" t="s">
        <v>41782</v>
      </c>
      <c r="J13744" s="9" t="s">
        <v>41783</v>
      </c>
      <c r="K13744" s="9" t="s">
        <v>2481</v>
      </c>
    </row>
    <row r="13745" spans="1:11" x14ac:dyDescent="0.35">
      <c r="A13745" s="9">
        <v>13744</v>
      </c>
      <c r="B13745" s="9" t="str">
        <f t="shared" si="214"/>
        <v>Pourouma cec</v>
      </c>
      <c r="C13745" s="9" t="e" cm="1">
        <f t="array" aca="1" ref="C13745" ca="1">LEFT(K13745,$C$19743)&amp;"-"&amp;RIGHT(SUBSTITUTE(SUBSTITUTE(TiraAcento(E13745),"-","")," ",""),$C$19744)</f>
        <v>#NAME?</v>
      </c>
      <c r="D13745" s="9" t="s">
        <v>10874</v>
      </c>
      <c r="E13745" s="9" t="s">
        <v>10878</v>
      </c>
      <c r="F13745" s="9" t="s">
        <v>18080</v>
      </c>
      <c r="G13745" s="9" t="s">
        <v>33152</v>
      </c>
      <c r="H13745" s="9" t="s">
        <v>10874</v>
      </c>
      <c r="I13745" s="9" t="s">
        <v>41782</v>
      </c>
      <c r="J13745" s="9" t="s">
        <v>41783</v>
      </c>
      <c r="K13745" s="9" t="s">
        <v>47670</v>
      </c>
    </row>
    <row r="13746" spans="1:11" x14ac:dyDescent="0.35">
      <c r="A13746" s="9">
        <v>13745</v>
      </c>
      <c r="B13746" s="9" t="str">
        <f t="shared" si="214"/>
        <v>Pourouma cec</v>
      </c>
      <c r="C13746" s="9" t="e" cm="1">
        <f t="array" aca="1" ref="C13746" ca="1">LEFT(K13746,$C$19743)&amp;"-"&amp;RIGHT(SUBSTITUTE(SUBSTITUTE(TiraAcento(E13746),"-","")," ",""),$C$19744)</f>
        <v>#NAME?</v>
      </c>
      <c r="D13746" s="9" t="s">
        <v>10874</v>
      </c>
      <c r="E13746" s="9" t="s">
        <v>10879</v>
      </c>
      <c r="F13746" s="9" t="s">
        <v>18080</v>
      </c>
      <c r="G13746" s="9" t="s">
        <v>33153</v>
      </c>
      <c r="H13746" s="9" t="s">
        <v>10874</v>
      </c>
      <c r="I13746" s="9" t="s">
        <v>41782</v>
      </c>
      <c r="J13746" s="9" t="s">
        <v>41783</v>
      </c>
      <c r="K13746" s="9" t="s">
        <v>10879</v>
      </c>
    </row>
    <row r="13747" spans="1:11" x14ac:dyDescent="0.35">
      <c r="A13747" s="9">
        <v>13746</v>
      </c>
      <c r="B13747" s="9" t="str">
        <f t="shared" si="214"/>
        <v>Pourouma cec</v>
      </c>
      <c r="C13747" s="9" t="e" cm="1">
        <f t="array" aca="1" ref="C13747" ca="1">LEFT(K13747,$C$19743)&amp;"-"&amp;RIGHT(SUBSTITUTE(SUBSTITUTE(TiraAcento(E13747),"-","")," ",""),$C$19744)</f>
        <v>#NAME?</v>
      </c>
      <c r="D13747" s="9" t="s">
        <v>10874</v>
      </c>
      <c r="E13747" s="9" t="s">
        <v>10880</v>
      </c>
      <c r="F13747" s="9" t="s">
        <v>18080</v>
      </c>
      <c r="G13747" s="9" t="s">
        <v>33154</v>
      </c>
      <c r="H13747" s="9" t="s">
        <v>10874</v>
      </c>
      <c r="I13747" s="9" t="s">
        <v>41782</v>
      </c>
      <c r="J13747" s="9" t="s">
        <v>41783</v>
      </c>
      <c r="K13747" s="9" t="s">
        <v>10880</v>
      </c>
    </row>
    <row r="13748" spans="1:11" x14ac:dyDescent="0.35">
      <c r="A13748" s="9">
        <v>13747</v>
      </c>
      <c r="B13748" s="9" t="str">
        <f t="shared" si="214"/>
        <v>Pourouma cec</v>
      </c>
      <c r="C13748" s="9" t="e" cm="1">
        <f t="array" aca="1" ref="C13748" ca="1">LEFT(K13748,$C$19743)&amp;"-"&amp;RIGHT(SUBSTITUTE(SUBSTITUTE(TiraAcento(E13748),"-","")," ",""),$C$19744)</f>
        <v>#NAME?</v>
      </c>
      <c r="D13748" s="9" t="s">
        <v>10874</v>
      </c>
      <c r="E13748" s="9" t="s">
        <v>10881</v>
      </c>
      <c r="F13748" s="9" t="s">
        <v>18080</v>
      </c>
      <c r="G13748" s="9" t="s">
        <v>33155</v>
      </c>
      <c r="H13748" s="9" t="s">
        <v>10874</v>
      </c>
      <c r="I13748" s="9" t="s">
        <v>41782</v>
      </c>
      <c r="J13748" s="9" t="s">
        <v>41783</v>
      </c>
      <c r="K13748" s="9" t="s">
        <v>47671</v>
      </c>
    </row>
    <row r="13749" spans="1:11" x14ac:dyDescent="0.35">
      <c r="A13749" s="9">
        <v>13748</v>
      </c>
      <c r="B13749" s="9" t="str">
        <f t="shared" si="214"/>
        <v>Pourouma cec</v>
      </c>
      <c r="C13749" s="9" t="e" cm="1">
        <f t="array" aca="1" ref="C13749" ca="1">LEFT(K13749,$C$19743)&amp;"-"&amp;RIGHT(SUBSTITUTE(SUBSTITUTE(TiraAcento(E13749),"-","")," ",""),$C$19744)</f>
        <v>#NAME?</v>
      </c>
      <c r="D13749" s="9" t="s">
        <v>10874</v>
      </c>
      <c r="E13749" s="9" t="s">
        <v>10882</v>
      </c>
      <c r="F13749" s="9" t="s">
        <v>18080</v>
      </c>
      <c r="G13749" s="9" t="s">
        <v>33156</v>
      </c>
      <c r="H13749" s="9" t="s">
        <v>10874</v>
      </c>
      <c r="I13749" s="9" t="s">
        <v>41782</v>
      </c>
      <c r="J13749" s="9" t="s">
        <v>41783</v>
      </c>
      <c r="K13749" s="9" t="s">
        <v>47672</v>
      </c>
    </row>
    <row r="13750" spans="1:11" x14ac:dyDescent="0.35">
      <c r="A13750" s="9">
        <v>13749</v>
      </c>
      <c r="B13750" s="9" t="str">
        <f t="shared" si="214"/>
        <v>Pourouma cec</v>
      </c>
      <c r="C13750" s="9" t="e" cm="1">
        <f t="array" aca="1" ref="C13750" ca="1">LEFT(K13750,$C$19743)&amp;"-"&amp;RIGHT(SUBSTITUTE(SUBSTITUTE(TiraAcento(E13750),"-","")," ",""),$C$19744)</f>
        <v>#NAME?</v>
      </c>
      <c r="D13750" s="9" t="s">
        <v>10874</v>
      </c>
      <c r="E13750" s="9" t="s">
        <v>7073</v>
      </c>
      <c r="F13750" s="9" t="s">
        <v>18080</v>
      </c>
      <c r="G13750" s="9" t="s">
        <v>33157</v>
      </c>
      <c r="H13750" s="9" t="s">
        <v>10874</v>
      </c>
      <c r="I13750" s="9" t="s">
        <v>41782</v>
      </c>
      <c r="J13750" s="9" t="s">
        <v>41783</v>
      </c>
      <c r="K13750" s="9" t="s">
        <v>45927</v>
      </c>
    </row>
    <row r="13751" spans="1:11" x14ac:dyDescent="0.35">
      <c r="A13751" s="9">
        <v>13750</v>
      </c>
      <c r="B13751" s="9" t="str">
        <f t="shared" si="214"/>
        <v>Pourouma cec</v>
      </c>
      <c r="C13751" s="9" t="e" cm="1">
        <f t="array" aca="1" ref="C13751" ca="1">LEFT(K13751,$C$19743)&amp;"-"&amp;RIGHT(SUBSTITUTE(SUBSTITUTE(TiraAcento(E13751),"-","")," ",""),$C$19744)</f>
        <v>#NAME?</v>
      </c>
      <c r="D13751" s="9" t="s">
        <v>10874</v>
      </c>
      <c r="E13751" s="9" t="s">
        <v>10883</v>
      </c>
      <c r="F13751" s="9" t="s">
        <v>18080</v>
      </c>
      <c r="G13751" s="9" t="s">
        <v>33158</v>
      </c>
      <c r="H13751" s="9" t="s">
        <v>10874</v>
      </c>
      <c r="I13751" s="9" t="s">
        <v>41782</v>
      </c>
      <c r="J13751" s="9" t="s">
        <v>41783</v>
      </c>
      <c r="K13751" s="9" t="s">
        <v>47673</v>
      </c>
    </row>
    <row r="13752" spans="1:11" x14ac:dyDescent="0.35">
      <c r="A13752" s="9">
        <v>13751</v>
      </c>
      <c r="B13752" s="9" t="str">
        <f t="shared" si="214"/>
        <v>Pourouma cec</v>
      </c>
      <c r="C13752" s="9" t="e" cm="1">
        <f t="array" aca="1" ref="C13752" ca="1">LEFT(K13752,$C$19743)&amp;"-"&amp;RIGHT(SUBSTITUTE(SUBSTITUTE(TiraAcento(E13752),"-","")," ",""),$C$19744)</f>
        <v>#NAME?</v>
      </c>
      <c r="D13752" s="9" t="s">
        <v>10874</v>
      </c>
      <c r="E13752" s="9" t="s">
        <v>10884</v>
      </c>
      <c r="F13752" s="9" t="s">
        <v>18080</v>
      </c>
      <c r="G13752" s="9" t="s">
        <v>33159</v>
      </c>
      <c r="H13752" s="9" t="s">
        <v>10874</v>
      </c>
      <c r="I13752" s="9" t="s">
        <v>41782</v>
      </c>
      <c r="J13752" s="9" t="s">
        <v>41783</v>
      </c>
      <c r="K13752" s="9" t="s">
        <v>10884</v>
      </c>
    </row>
    <row r="13753" spans="1:11" x14ac:dyDescent="0.35">
      <c r="A13753" s="9">
        <v>13752</v>
      </c>
      <c r="B13753" s="9" t="str">
        <f t="shared" si="214"/>
        <v>Pourouma cec</v>
      </c>
      <c r="C13753" s="9" t="e" cm="1">
        <f t="array" aca="1" ref="C13753" ca="1">LEFT(K13753,$C$19743)&amp;"-"&amp;RIGHT(SUBSTITUTE(SUBSTITUTE(TiraAcento(E13753),"-","")," ",""),$C$19744)</f>
        <v>#NAME?</v>
      </c>
      <c r="D13753" s="9" t="s">
        <v>10874</v>
      </c>
      <c r="E13753" s="9" t="s">
        <v>10885</v>
      </c>
      <c r="F13753" s="9" t="s">
        <v>18080</v>
      </c>
      <c r="G13753" s="9" t="s">
        <v>33160</v>
      </c>
      <c r="H13753" s="9" t="s">
        <v>10874</v>
      </c>
      <c r="I13753" s="9" t="s">
        <v>41782</v>
      </c>
      <c r="J13753" s="9" t="s">
        <v>41783</v>
      </c>
      <c r="K13753" s="9" t="s">
        <v>47674</v>
      </c>
    </row>
    <row r="13754" spans="1:11" x14ac:dyDescent="0.35">
      <c r="A13754" s="9">
        <v>13753</v>
      </c>
      <c r="B13754" s="9" t="str">
        <f t="shared" si="214"/>
        <v>Pourouma cec</v>
      </c>
      <c r="C13754" s="9" t="e" cm="1">
        <f t="array" aca="1" ref="C13754" ca="1">LEFT(K13754,$C$19743)&amp;"-"&amp;RIGHT(SUBSTITUTE(SUBSTITUTE(TiraAcento(E13754),"-","")," ",""),$C$19744)</f>
        <v>#NAME?</v>
      </c>
      <c r="D13754" s="9" t="s">
        <v>10874</v>
      </c>
      <c r="E13754" s="9" t="s">
        <v>10886</v>
      </c>
      <c r="F13754" s="9" t="s">
        <v>18080</v>
      </c>
      <c r="G13754" s="9" t="s">
        <v>33161</v>
      </c>
      <c r="H13754" s="9" t="s">
        <v>10874</v>
      </c>
      <c r="I13754" s="9" t="s">
        <v>41782</v>
      </c>
      <c r="J13754" s="9" t="s">
        <v>41783</v>
      </c>
      <c r="K13754" s="9" t="s">
        <v>47675</v>
      </c>
    </row>
    <row r="13755" spans="1:11" x14ac:dyDescent="0.35">
      <c r="A13755" s="9">
        <v>13754</v>
      </c>
      <c r="B13755" s="9" t="str">
        <f t="shared" si="214"/>
        <v>Pourouma cec</v>
      </c>
      <c r="C13755" s="9" t="e" cm="1">
        <f t="array" aca="1" ref="C13755" ca="1">LEFT(K13755,$C$19743)&amp;"-"&amp;RIGHT(SUBSTITUTE(SUBSTITUTE(TiraAcento(E13755),"-","")," ",""),$C$19744)</f>
        <v>#NAME?</v>
      </c>
      <c r="D13755" s="9" t="s">
        <v>10874</v>
      </c>
      <c r="E13755" s="9" t="s">
        <v>10887</v>
      </c>
      <c r="F13755" s="9" t="s">
        <v>18080</v>
      </c>
      <c r="G13755" s="9" t="s">
        <v>33162</v>
      </c>
      <c r="H13755" s="9" t="s">
        <v>10874</v>
      </c>
      <c r="I13755" s="9" t="s">
        <v>41782</v>
      </c>
      <c r="J13755" s="9" t="s">
        <v>41783</v>
      </c>
      <c r="K13755" s="9" t="s">
        <v>47676</v>
      </c>
    </row>
    <row r="13756" spans="1:11" x14ac:dyDescent="0.35">
      <c r="A13756" s="9">
        <v>13755</v>
      </c>
      <c r="B13756" s="9" t="str">
        <f t="shared" si="214"/>
        <v>Pourouma cec</v>
      </c>
      <c r="C13756" s="9" t="e" cm="1">
        <f t="array" aca="1" ref="C13756" ca="1">LEFT(K13756,$C$19743)&amp;"-"&amp;RIGHT(SUBSTITUTE(SUBSTITUTE(TiraAcento(E13756),"-","")," ",""),$C$19744)</f>
        <v>#NAME?</v>
      </c>
      <c r="D13756" s="9" t="s">
        <v>10874</v>
      </c>
      <c r="E13756" s="9" t="s">
        <v>10888</v>
      </c>
      <c r="F13756" s="9" t="s">
        <v>18080</v>
      </c>
      <c r="G13756" s="9" t="s">
        <v>33163</v>
      </c>
      <c r="H13756" s="9" t="s">
        <v>10874</v>
      </c>
      <c r="I13756" s="9" t="s">
        <v>41782</v>
      </c>
      <c r="J13756" s="9" t="s">
        <v>41783</v>
      </c>
      <c r="K13756" s="9" t="s">
        <v>10888</v>
      </c>
    </row>
    <row r="13757" spans="1:11" x14ac:dyDescent="0.35">
      <c r="A13757" s="9">
        <v>13756</v>
      </c>
      <c r="B13757" s="9" t="str">
        <f t="shared" si="214"/>
        <v>Pourouma cec</v>
      </c>
      <c r="C13757" s="9" t="e" cm="1">
        <f t="array" aca="1" ref="C13757" ca="1">LEFT(K13757,$C$19743)&amp;"-"&amp;RIGHT(SUBSTITUTE(SUBSTITUTE(TiraAcento(E13757),"-","")," ",""),$C$19744)</f>
        <v>#NAME?</v>
      </c>
      <c r="D13757" s="9" t="s">
        <v>10874</v>
      </c>
      <c r="E13757" s="9" t="s">
        <v>4153</v>
      </c>
      <c r="F13757" s="9" t="s">
        <v>18080</v>
      </c>
      <c r="G13757" s="9" t="s">
        <v>33164</v>
      </c>
      <c r="H13757" s="9" t="s">
        <v>10874</v>
      </c>
      <c r="I13757" s="9" t="s">
        <v>41782</v>
      </c>
      <c r="J13757" s="9" t="s">
        <v>41783</v>
      </c>
      <c r="K13757" s="9" t="s">
        <v>44602</v>
      </c>
    </row>
    <row r="13758" spans="1:11" x14ac:dyDescent="0.35">
      <c r="A13758" s="9">
        <v>13757</v>
      </c>
      <c r="B13758" s="9" t="str">
        <f t="shared" si="214"/>
        <v>Pourouma cin</v>
      </c>
      <c r="C13758" s="9" t="e" cm="1">
        <f t="array" aca="1" ref="C13758" ca="1">LEFT(K13758,$C$19743)&amp;"-"&amp;RIGHT(SUBSTITUTE(SUBSTITUTE(TiraAcento(E13758),"-","")," ",""),$C$19744)</f>
        <v>#NAME?</v>
      </c>
      <c r="D13758" s="9" t="s">
        <v>10889</v>
      </c>
      <c r="E13758" s="9" t="s">
        <v>10890</v>
      </c>
      <c r="F13758" s="9" t="s">
        <v>18081</v>
      </c>
      <c r="G13758" s="9" t="s">
        <v>33165</v>
      </c>
      <c r="H13758" s="9" t="s">
        <v>10889</v>
      </c>
      <c r="I13758" s="9" t="s">
        <v>41782</v>
      </c>
      <c r="J13758" s="9" t="s">
        <v>41333</v>
      </c>
      <c r="K13758" s="9" t="s">
        <v>47677</v>
      </c>
    </row>
    <row r="13759" spans="1:11" x14ac:dyDescent="0.35">
      <c r="A13759" s="9">
        <v>13758</v>
      </c>
      <c r="B13759" s="9" t="str">
        <f t="shared" si="214"/>
        <v>Pourouma gui</v>
      </c>
      <c r="C13759" s="9" t="e" cm="1">
        <f t="array" aca="1" ref="C13759" ca="1">LEFT(K13759,$C$19743)&amp;"-"&amp;RIGHT(SUBSTITUTE(SUBSTITUTE(TiraAcento(E13759),"-","")," ",""),$C$19744)</f>
        <v>#NAME?</v>
      </c>
      <c r="D13759" s="9" t="s">
        <v>10891</v>
      </c>
      <c r="E13759" s="9" t="s">
        <v>10892</v>
      </c>
      <c r="F13759" s="9" t="s">
        <v>18082</v>
      </c>
      <c r="G13759" s="9" t="s">
        <v>33166</v>
      </c>
      <c r="H13759" s="9" t="s">
        <v>10891</v>
      </c>
      <c r="I13759" s="9" t="s">
        <v>41782</v>
      </c>
      <c r="J13759" s="9" t="s">
        <v>39197</v>
      </c>
      <c r="K13759" s="9" t="s">
        <v>10892</v>
      </c>
    </row>
    <row r="13760" spans="1:11" x14ac:dyDescent="0.35">
      <c r="A13760" s="9">
        <v>13759</v>
      </c>
      <c r="B13760" s="9" t="str">
        <f t="shared" si="214"/>
        <v>Pourouma gui</v>
      </c>
      <c r="C13760" s="9" t="e" cm="1">
        <f t="array" aca="1" ref="C13760" ca="1">LEFT(K13760,$C$19743)&amp;"-"&amp;RIGHT(SUBSTITUTE(SUBSTITUTE(TiraAcento(E13760),"-","")," ",""),$C$19744)</f>
        <v>#NAME?</v>
      </c>
      <c r="D13760" s="9" t="s">
        <v>10891</v>
      </c>
      <c r="E13760" s="9" t="s">
        <v>10893</v>
      </c>
      <c r="F13760" s="9" t="s">
        <v>18082</v>
      </c>
      <c r="G13760" s="9" t="s">
        <v>33167</v>
      </c>
      <c r="H13760" s="9" t="s">
        <v>10891</v>
      </c>
      <c r="I13760" s="9" t="s">
        <v>41782</v>
      </c>
      <c r="J13760" s="9" t="s">
        <v>39197</v>
      </c>
      <c r="K13760" s="9" t="s">
        <v>10893</v>
      </c>
    </row>
    <row r="13761" spans="1:11" x14ac:dyDescent="0.35">
      <c r="A13761" s="9">
        <v>13760</v>
      </c>
      <c r="B13761" s="9" t="str">
        <f t="shared" si="214"/>
        <v>Pourouma gui</v>
      </c>
      <c r="C13761" s="9" t="e" cm="1">
        <f t="array" aca="1" ref="C13761" ca="1">LEFT(K13761,$C$19743)&amp;"-"&amp;RIGHT(SUBSTITUTE(SUBSTITUTE(TiraAcento(E13761),"-","")," ",""),$C$19744)</f>
        <v>#NAME?</v>
      </c>
      <c r="D13761" s="9" t="s">
        <v>10891</v>
      </c>
      <c r="E13761" s="9" t="s">
        <v>2491</v>
      </c>
      <c r="F13761" s="9" t="s">
        <v>18082</v>
      </c>
      <c r="G13761" s="9" t="s">
        <v>33168</v>
      </c>
      <c r="H13761" s="9" t="s">
        <v>10891</v>
      </c>
      <c r="I13761" s="9" t="s">
        <v>41782</v>
      </c>
      <c r="J13761" s="9" t="s">
        <v>39197</v>
      </c>
      <c r="K13761" s="9" t="s">
        <v>43808</v>
      </c>
    </row>
    <row r="13762" spans="1:11" x14ac:dyDescent="0.35">
      <c r="A13762" s="9">
        <v>13761</v>
      </c>
      <c r="B13762" s="9" t="str">
        <f t="shared" si="214"/>
        <v>Pourouma gui</v>
      </c>
      <c r="C13762" s="9" t="e" cm="1">
        <f t="array" aca="1" ref="C13762" ca="1">LEFT(K13762,$C$19743)&amp;"-"&amp;RIGHT(SUBSTITUTE(SUBSTITUTE(TiraAcento(E13762),"-","")," ",""),$C$19744)</f>
        <v>#NAME?</v>
      </c>
      <c r="D13762" s="9" t="s">
        <v>10891</v>
      </c>
      <c r="E13762" s="9" t="s">
        <v>10894</v>
      </c>
      <c r="F13762" s="9" t="s">
        <v>18082</v>
      </c>
      <c r="G13762" s="9" t="s">
        <v>33169</v>
      </c>
      <c r="H13762" s="9" t="s">
        <v>10891</v>
      </c>
      <c r="I13762" s="9" t="s">
        <v>41782</v>
      </c>
      <c r="J13762" s="9" t="s">
        <v>39197</v>
      </c>
      <c r="K13762" s="9" t="s">
        <v>10894</v>
      </c>
    </row>
    <row r="13763" spans="1:11" x14ac:dyDescent="0.35">
      <c r="A13763" s="9">
        <v>13762</v>
      </c>
      <c r="B13763" s="9" t="str">
        <f t="shared" ref="B13763:B13826" si="215">I13763&amp;" "&amp;IFERROR(LEFT(J13763,$B$19743),D13763)</f>
        <v>Pourouma gui</v>
      </c>
      <c r="C13763" s="9" t="e" cm="1">
        <f t="array" aca="1" ref="C13763" ca="1">LEFT(K13763,$C$19743)&amp;"-"&amp;RIGHT(SUBSTITUTE(SUBSTITUTE(TiraAcento(E13763),"-","")," ",""),$C$19744)</f>
        <v>#NAME?</v>
      </c>
      <c r="D13763" s="9" t="s">
        <v>10891</v>
      </c>
      <c r="E13763" s="9" t="s">
        <v>2542</v>
      </c>
      <c r="F13763" s="9" t="s">
        <v>18082</v>
      </c>
      <c r="G13763" s="9" t="s">
        <v>33170</v>
      </c>
      <c r="H13763" s="9" t="s">
        <v>10891</v>
      </c>
      <c r="I13763" s="9" t="s">
        <v>41782</v>
      </c>
      <c r="J13763" s="9" t="s">
        <v>39197</v>
      </c>
      <c r="K13763" s="9" t="s">
        <v>43834</v>
      </c>
    </row>
    <row r="13764" spans="1:11" x14ac:dyDescent="0.35">
      <c r="A13764" s="9">
        <v>13763</v>
      </c>
      <c r="B13764" s="9" t="str">
        <f t="shared" si="215"/>
        <v>Pourouma gui</v>
      </c>
      <c r="C13764" s="9" t="e" cm="1">
        <f t="array" aca="1" ref="C13764" ca="1">LEFT(K13764,$C$19743)&amp;"-"&amp;RIGHT(SUBSTITUTE(SUBSTITUTE(TiraAcento(E13764),"-","")," ",""),$C$19744)</f>
        <v>#NAME?</v>
      </c>
      <c r="D13764" s="9" t="s">
        <v>10891</v>
      </c>
      <c r="E13764" s="9" t="s">
        <v>1725</v>
      </c>
      <c r="F13764" s="9" t="s">
        <v>18082</v>
      </c>
      <c r="G13764" s="9" t="s">
        <v>33171</v>
      </c>
      <c r="H13764" s="9" t="s">
        <v>10891</v>
      </c>
      <c r="I13764" s="9" t="s">
        <v>41782</v>
      </c>
      <c r="J13764" s="9" t="s">
        <v>39197</v>
      </c>
      <c r="K13764" s="9" t="s">
        <v>43424</v>
      </c>
    </row>
    <row r="13765" spans="1:11" x14ac:dyDescent="0.35">
      <c r="A13765" s="9">
        <v>13764</v>
      </c>
      <c r="B13765" s="9" t="str">
        <f t="shared" si="215"/>
        <v>Pourouma gui</v>
      </c>
      <c r="C13765" s="9" t="e" cm="1">
        <f t="array" aca="1" ref="C13765" ca="1">LEFT(K13765,$C$19743)&amp;"-"&amp;RIGHT(SUBSTITUTE(SUBSTITUTE(TiraAcento(E13765),"-","")," ",""),$C$19744)</f>
        <v>#NAME?</v>
      </c>
      <c r="D13765" s="9" t="s">
        <v>10891</v>
      </c>
      <c r="E13765" s="9" t="s">
        <v>10895</v>
      </c>
      <c r="F13765" s="9" t="s">
        <v>18082</v>
      </c>
      <c r="G13765" s="9" t="s">
        <v>33172</v>
      </c>
      <c r="H13765" s="9" t="s">
        <v>10891</v>
      </c>
      <c r="I13765" s="9" t="s">
        <v>41782</v>
      </c>
      <c r="J13765" s="9" t="s">
        <v>39197</v>
      </c>
      <c r="K13765" s="9" t="s">
        <v>10895</v>
      </c>
    </row>
    <row r="13766" spans="1:11" x14ac:dyDescent="0.35">
      <c r="A13766" s="9">
        <v>13765</v>
      </c>
      <c r="B13766" s="9" t="str">
        <f t="shared" si="215"/>
        <v>Pourouma gui</v>
      </c>
      <c r="C13766" s="9" t="e" cm="1">
        <f t="array" aca="1" ref="C13766" ca="1">LEFT(K13766,$C$19743)&amp;"-"&amp;RIGHT(SUBSTITUTE(SUBSTITUTE(TiraAcento(E13766),"-","")," ",""),$C$19744)</f>
        <v>#NAME?</v>
      </c>
      <c r="D13766" s="9" t="s">
        <v>10891</v>
      </c>
      <c r="E13766" s="9" t="s">
        <v>10879</v>
      </c>
      <c r="F13766" s="9" t="s">
        <v>18082</v>
      </c>
      <c r="G13766" s="9" t="s">
        <v>33173</v>
      </c>
      <c r="H13766" s="9" t="s">
        <v>10891</v>
      </c>
      <c r="I13766" s="9" t="s">
        <v>41782</v>
      </c>
      <c r="J13766" s="9" t="s">
        <v>39197</v>
      </c>
      <c r="K13766" s="9" t="s">
        <v>10879</v>
      </c>
    </row>
    <row r="13767" spans="1:11" x14ac:dyDescent="0.35">
      <c r="A13767" s="9">
        <v>13766</v>
      </c>
      <c r="B13767" s="9" t="str">
        <f t="shared" si="215"/>
        <v>Pourouma gui</v>
      </c>
      <c r="C13767" s="9" t="e" cm="1">
        <f t="array" aca="1" ref="C13767" ca="1">LEFT(K13767,$C$19743)&amp;"-"&amp;RIGHT(SUBSTITUTE(SUBSTITUTE(TiraAcento(E13767),"-","")," ",""),$C$19744)</f>
        <v>#NAME?</v>
      </c>
      <c r="D13767" s="9" t="s">
        <v>10891</v>
      </c>
      <c r="E13767" s="9" t="s">
        <v>10896</v>
      </c>
      <c r="F13767" s="9" t="s">
        <v>18082</v>
      </c>
      <c r="G13767" s="9" t="s">
        <v>33174</v>
      </c>
      <c r="H13767" s="9" t="s">
        <v>10891</v>
      </c>
      <c r="I13767" s="9" t="s">
        <v>41782</v>
      </c>
      <c r="J13767" s="9" t="s">
        <v>39197</v>
      </c>
      <c r="K13767" s="9" t="s">
        <v>47678</v>
      </c>
    </row>
    <row r="13768" spans="1:11" x14ac:dyDescent="0.35">
      <c r="A13768" s="9">
        <v>13767</v>
      </c>
      <c r="B13768" s="9" t="str">
        <f t="shared" si="215"/>
        <v>Pourouma gui</v>
      </c>
      <c r="C13768" s="9" t="e" cm="1">
        <f t="array" aca="1" ref="C13768" ca="1">LEFT(K13768,$C$19743)&amp;"-"&amp;RIGHT(SUBSTITUTE(SUBSTITUTE(TiraAcento(E13768),"-","")," ",""),$C$19744)</f>
        <v>#NAME?</v>
      </c>
      <c r="D13768" s="9" t="s">
        <v>10891</v>
      </c>
      <c r="E13768" s="9" t="s">
        <v>10897</v>
      </c>
      <c r="F13768" s="9" t="s">
        <v>18082</v>
      </c>
      <c r="G13768" s="9" t="s">
        <v>33175</v>
      </c>
      <c r="H13768" s="9" t="s">
        <v>10891</v>
      </c>
      <c r="I13768" s="9" t="s">
        <v>41782</v>
      </c>
      <c r="J13768" s="9" t="s">
        <v>39197</v>
      </c>
      <c r="K13768" s="9" t="s">
        <v>47679</v>
      </c>
    </row>
    <row r="13769" spans="1:11" x14ac:dyDescent="0.35">
      <c r="A13769" s="9">
        <v>13768</v>
      </c>
      <c r="B13769" s="9" t="str">
        <f t="shared" si="215"/>
        <v>Pourouma gui</v>
      </c>
      <c r="C13769" s="9" t="e" cm="1">
        <f t="array" aca="1" ref="C13769" ca="1">LEFT(K13769,$C$19743)&amp;"-"&amp;RIGHT(SUBSTITUTE(SUBSTITUTE(TiraAcento(E13769),"-","")," ",""),$C$19744)</f>
        <v>#NAME?</v>
      </c>
      <c r="D13769" s="9" t="s">
        <v>10891</v>
      </c>
      <c r="E13769" s="9" t="s">
        <v>10898</v>
      </c>
      <c r="F13769" s="9" t="s">
        <v>18082</v>
      </c>
      <c r="G13769" s="9" t="s">
        <v>33176</v>
      </c>
      <c r="H13769" s="9" t="s">
        <v>10891</v>
      </c>
      <c r="I13769" s="9" t="s">
        <v>41782</v>
      </c>
      <c r="J13769" s="9" t="s">
        <v>39197</v>
      </c>
      <c r="K13769" s="9" t="s">
        <v>47680</v>
      </c>
    </row>
    <row r="13770" spans="1:11" x14ac:dyDescent="0.35">
      <c r="A13770" s="9">
        <v>13769</v>
      </c>
      <c r="B13770" s="9" t="str">
        <f t="shared" si="215"/>
        <v>Pourouma gui</v>
      </c>
      <c r="C13770" s="9" t="e" cm="1">
        <f t="array" aca="1" ref="C13770" ca="1">LEFT(K13770,$C$19743)&amp;"-"&amp;RIGHT(SUBSTITUTE(SUBSTITUTE(TiraAcento(E13770),"-","")," ",""),$C$19744)</f>
        <v>#NAME?</v>
      </c>
      <c r="D13770" s="9" t="s">
        <v>10891</v>
      </c>
      <c r="E13770" s="9" t="s">
        <v>10899</v>
      </c>
      <c r="F13770" s="9" t="s">
        <v>18082</v>
      </c>
      <c r="G13770" s="9" t="s">
        <v>33177</v>
      </c>
      <c r="H13770" s="9" t="s">
        <v>10891</v>
      </c>
      <c r="I13770" s="9" t="s">
        <v>41782</v>
      </c>
      <c r="J13770" s="9" t="s">
        <v>39197</v>
      </c>
      <c r="K13770" s="9" t="s">
        <v>47681</v>
      </c>
    </row>
    <row r="13771" spans="1:11" x14ac:dyDescent="0.35">
      <c r="A13771" s="9">
        <v>13770</v>
      </c>
      <c r="B13771" s="9" t="str">
        <f t="shared" si="215"/>
        <v>Pourouma gui</v>
      </c>
      <c r="C13771" s="9" t="e" cm="1">
        <f t="array" aca="1" ref="C13771" ca="1">LEFT(K13771,$C$19743)&amp;"-"&amp;RIGHT(SUBSTITUTE(SUBSTITUTE(TiraAcento(E13771),"-","")," ",""),$C$19744)</f>
        <v>#NAME?</v>
      </c>
      <c r="D13771" s="9" t="s">
        <v>10891</v>
      </c>
      <c r="E13771" s="9" t="s">
        <v>10890</v>
      </c>
      <c r="F13771" s="9" t="s">
        <v>18082</v>
      </c>
      <c r="G13771" s="9" t="s">
        <v>33178</v>
      </c>
      <c r="H13771" s="9" t="s">
        <v>10891</v>
      </c>
      <c r="I13771" s="9" t="s">
        <v>41782</v>
      </c>
      <c r="J13771" s="9" t="s">
        <v>39197</v>
      </c>
      <c r="K13771" s="9" t="s">
        <v>47677</v>
      </c>
    </row>
    <row r="13772" spans="1:11" x14ac:dyDescent="0.35">
      <c r="A13772" s="9">
        <v>13771</v>
      </c>
      <c r="B13772" s="9" t="str">
        <f t="shared" si="215"/>
        <v>Pourouma law</v>
      </c>
      <c r="C13772" s="9" t="e" cm="1">
        <f t="array" aca="1" ref="C13772" ca="1">LEFT(K13772,$C$19743)&amp;"-"&amp;RIGHT(SUBSTITUTE(SUBSTITUTE(TiraAcento(E13772),"-","")," ",""),$C$19744)</f>
        <v>#NAME?</v>
      </c>
      <c r="D13772" s="9" t="s">
        <v>10900</v>
      </c>
      <c r="E13772" s="9" t="s">
        <v>10901</v>
      </c>
      <c r="F13772" s="9" t="s">
        <v>18083</v>
      </c>
      <c r="G13772" s="9" t="s">
        <v>33179</v>
      </c>
      <c r="H13772" s="9" t="s">
        <v>10900</v>
      </c>
      <c r="I13772" s="9" t="s">
        <v>41782</v>
      </c>
      <c r="J13772" s="9" t="s">
        <v>41784</v>
      </c>
      <c r="K13772" s="9" t="s">
        <v>10901</v>
      </c>
    </row>
    <row r="13773" spans="1:11" x14ac:dyDescent="0.35">
      <c r="A13773" s="9">
        <v>13772</v>
      </c>
      <c r="B13773" s="9" t="str">
        <f t="shared" si="215"/>
        <v>Pourouma law</v>
      </c>
      <c r="C13773" s="9" t="e" cm="1">
        <f t="array" aca="1" ref="C13773" ca="1">LEFT(K13773,$C$19743)&amp;"-"&amp;RIGHT(SUBSTITUTE(SUBSTITUTE(TiraAcento(E13773),"-","")," ",""),$C$19744)</f>
        <v>#NAME?</v>
      </c>
      <c r="D13773" s="9" t="s">
        <v>10900</v>
      </c>
      <c r="E13773" s="9" t="s">
        <v>2479</v>
      </c>
      <c r="F13773" s="9" t="s">
        <v>18083</v>
      </c>
      <c r="G13773" s="9" t="s">
        <v>33180</v>
      </c>
      <c r="H13773" s="9" t="s">
        <v>10900</v>
      </c>
      <c r="I13773" s="9" t="s">
        <v>41782</v>
      </c>
      <c r="J13773" s="9" t="s">
        <v>41784</v>
      </c>
      <c r="K13773" s="9" t="s">
        <v>43801</v>
      </c>
    </row>
    <row r="13774" spans="1:11" x14ac:dyDescent="0.35">
      <c r="A13774" s="9">
        <v>13773</v>
      </c>
      <c r="B13774" s="9" t="str">
        <f t="shared" si="215"/>
        <v>Pourouma law</v>
      </c>
      <c r="C13774" s="9" t="e" cm="1">
        <f t="array" aca="1" ref="C13774" ca="1">LEFT(K13774,$C$19743)&amp;"-"&amp;RIGHT(SUBSTITUTE(SUBSTITUTE(TiraAcento(E13774),"-","")," ",""),$C$19744)</f>
        <v>#NAME?</v>
      </c>
      <c r="D13774" s="9" t="s">
        <v>10900</v>
      </c>
      <c r="E13774" s="9" t="s">
        <v>2481</v>
      </c>
      <c r="F13774" s="9" t="s">
        <v>18083</v>
      </c>
      <c r="G13774" s="9" t="s">
        <v>33181</v>
      </c>
      <c r="H13774" s="9" t="s">
        <v>10900</v>
      </c>
      <c r="I13774" s="9" t="s">
        <v>41782</v>
      </c>
      <c r="J13774" s="9" t="s">
        <v>41784</v>
      </c>
      <c r="K13774" s="9" t="s">
        <v>2481</v>
      </c>
    </row>
    <row r="13775" spans="1:11" x14ac:dyDescent="0.35">
      <c r="A13775" s="9">
        <v>13774</v>
      </c>
      <c r="B13775" s="9" t="str">
        <f t="shared" si="215"/>
        <v>Pourouma lon</v>
      </c>
      <c r="C13775" s="9" t="e" cm="1">
        <f t="array" aca="1" ref="C13775" ca="1">LEFT(K13775,$C$19743)&amp;"-"&amp;RIGHT(SUBSTITUTE(SUBSTITUTE(TiraAcento(E13775),"-","")," ",""),$C$19744)</f>
        <v>#NAME?</v>
      </c>
      <c r="D13775" s="9" t="s">
        <v>10902</v>
      </c>
      <c r="E13775" s="9" t="s">
        <v>10894</v>
      </c>
      <c r="F13775" s="9" t="s">
        <v>18084</v>
      </c>
      <c r="G13775" s="9" t="s">
        <v>33182</v>
      </c>
      <c r="H13775" s="9" t="s">
        <v>10902</v>
      </c>
      <c r="I13775" s="9" t="s">
        <v>41782</v>
      </c>
      <c r="J13775" s="9" t="s">
        <v>40349</v>
      </c>
      <c r="K13775" s="9" t="s">
        <v>10894</v>
      </c>
    </row>
    <row r="13776" spans="1:11" x14ac:dyDescent="0.35">
      <c r="A13776" s="9">
        <v>13775</v>
      </c>
      <c r="B13776" s="9" t="str">
        <f t="shared" si="215"/>
        <v>Pourouma min</v>
      </c>
      <c r="C13776" s="9" t="e" cm="1">
        <f t="array" aca="1" ref="C13776" ca="1">LEFT(K13776,$C$19743)&amp;"-"&amp;RIGHT(SUBSTITUTE(SUBSTITUTE(TiraAcento(E13776),"-","")," ",""),$C$19744)</f>
        <v>#NAME?</v>
      </c>
      <c r="D13776" s="9" t="s">
        <v>10903</v>
      </c>
      <c r="E13776" s="9" t="s">
        <v>10879</v>
      </c>
      <c r="F13776" s="9" t="s">
        <v>18085</v>
      </c>
      <c r="G13776" s="9" t="s">
        <v>33183</v>
      </c>
      <c r="H13776" s="9" t="s">
        <v>10903</v>
      </c>
      <c r="I13776" s="9" t="s">
        <v>41782</v>
      </c>
      <c r="J13776" s="9" t="s">
        <v>39826</v>
      </c>
      <c r="K13776" s="9" t="s">
        <v>10879</v>
      </c>
    </row>
    <row r="13777" spans="1:11" x14ac:dyDescent="0.35">
      <c r="A13777" s="9">
        <v>13776</v>
      </c>
      <c r="B13777" s="9" t="str">
        <f t="shared" si="215"/>
        <v>Pourouma min</v>
      </c>
      <c r="C13777" s="9" t="e" cm="1">
        <f t="array" aca="1" ref="C13777" ca="1">LEFT(K13777,$C$19743)&amp;"-"&amp;RIGHT(SUBSTITUTE(SUBSTITUTE(TiraAcento(E13777),"-","")," ",""),$C$19744)</f>
        <v>#NAME?</v>
      </c>
      <c r="D13777" s="9" t="s">
        <v>10903</v>
      </c>
      <c r="E13777" s="9" t="s">
        <v>10904</v>
      </c>
      <c r="F13777" s="9" t="s">
        <v>18085</v>
      </c>
      <c r="G13777" s="9" t="s">
        <v>33184</v>
      </c>
      <c r="H13777" s="9" t="s">
        <v>10903</v>
      </c>
      <c r="I13777" s="9" t="s">
        <v>41782</v>
      </c>
      <c r="J13777" s="9" t="s">
        <v>39826</v>
      </c>
      <c r="K13777" s="9" t="s">
        <v>10904</v>
      </c>
    </row>
    <row r="13778" spans="1:11" x14ac:dyDescent="0.35">
      <c r="A13778" s="9">
        <v>13777</v>
      </c>
      <c r="B13778" s="9" t="str">
        <f t="shared" si="215"/>
        <v>Pourouma mol</v>
      </c>
      <c r="C13778" s="9" t="e" cm="1">
        <f t="array" aca="1" ref="C13778" ca="1">LEFT(K13778,$C$19743)&amp;"-"&amp;RIGHT(SUBSTITUTE(SUBSTITUTE(TiraAcento(E13778),"-","")," ",""),$C$19744)</f>
        <v>#NAME?</v>
      </c>
      <c r="D13778" s="9" t="s">
        <v>10905</v>
      </c>
      <c r="E13778" s="9" t="s">
        <v>10906</v>
      </c>
      <c r="F13778" s="9" t="s">
        <v>18086</v>
      </c>
      <c r="G13778" s="9" t="s">
        <v>33185</v>
      </c>
      <c r="H13778" s="9" t="s">
        <v>10905</v>
      </c>
      <c r="I13778" s="9" t="s">
        <v>41782</v>
      </c>
      <c r="J13778" s="9" t="s">
        <v>40155</v>
      </c>
      <c r="K13778" s="9" t="s">
        <v>47682</v>
      </c>
    </row>
    <row r="13779" spans="1:11" x14ac:dyDescent="0.35">
      <c r="A13779" s="9">
        <v>13778</v>
      </c>
      <c r="B13779" s="9" t="str">
        <f t="shared" si="215"/>
        <v>Pourouma tom</v>
      </c>
      <c r="C13779" s="9" t="e" cm="1">
        <f t="array" aca="1" ref="C13779" ca="1">LEFT(K13779,$C$19743)&amp;"-"&amp;RIGHT(SUBSTITUTE(SUBSTITUTE(TiraAcento(E13779),"-","")," ",""),$C$19744)</f>
        <v>#NAME?</v>
      </c>
      <c r="D13779" s="9" t="s">
        <v>10907</v>
      </c>
      <c r="E13779" s="9" t="s">
        <v>10876</v>
      </c>
      <c r="F13779" s="9" t="s">
        <v>18087</v>
      </c>
      <c r="G13779" s="9" t="s">
        <v>33186</v>
      </c>
      <c r="H13779" s="9" t="s">
        <v>10907</v>
      </c>
      <c r="I13779" s="9" t="s">
        <v>41782</v>
      </c>
      <c r="J13779" s="9" t="s">
        <v>39344</v>
      </c>
      <c r="K13779" s="9" t="s">
        <v>47668</v>
      </c>
    </row>
    <row r="13780" spans="1:11" x14ac:dyDescent="0.35">
      <c r="A13780" s="9">
        <v>13779</v>
      </c>
      <c r="B13780" s="9" t="str">
        <f t="shared" si="215"/>
        <v>Pourouma tom</v>
      </c>
      <c r="C13780" s="9" t="e" cm="1">
        <f t="array" aca="1" ref="C13780" ca="1">LEFT(K13780,$C$19743)&amp;"-"&amp;RIGHT(SUBSTITUTE(SUBSTITUTE(TiraAcento(E13780),"-","")," ",""),$C$19744)</f>
        <v>#NAME?</v>
      </c>
      <c r="D13780" s="9" t="s">
        <v>10907</v>
      </c>
      <c r="E13780" s="9" t="s">
        <v>10908</v>
      </c>
      <c r="F13780" s="9" t="s">
        <v>18087</v>
      </c>
      <c r="G13780" s="9" t="s">
        <v>33187</v>
      </c>
      <c r="H13780" s="9" t="s">
        <v>10907</v>
      </c>
      <c r="I13780" s="9" t="s">
        <v>41782</v>
      </c>
      <c r="J13780" s="9" t="s">
        <v>39344</v>
      </c>
      <c r="K13780" s="9" t="s">
        <v>10908</v>
      </c>
    </row>
    <row r="13781" spans="1:11" x14ac:dyDescent="0.35">
      <c r="A13781" s="9">
        <v>13780</v>
      </c>
      <c r="B13781" s="9" t="str">
        <f t="shared" si="215"/>
        <v>Pouteria ano</v>
      </c>
      <c r="C13781" s="9" t="e" cm="1">
        <f t="array" aca="1" ref="C13781" ca="1">LEFT(K13781,$C$19743)&amp;"-"&amp;RIGHT(SUBSTITUTE(SUBSTITUTE(TiraAcento(E13781),"-","")," ",""),$C$19744)</f>
        <v>#NAME?</v>
      </c>
      <c r="D13781" s="9" t="s">
        <v>10909</v>
      </c>
      <c r="E13781" s="9" t="s">
        <v>10910</v>
      </c>
      <c r="F13781" s="9" t="s">
        <v>18088</v>
      </c>
      <c r="G13781" s="9" t="s">
        <v>33188</v>
      </c>
      <c r="H13781" s="9" t="s">
        <v>10909</v>
      </c>
      <c r="I13781" s="9" t="s">
        <v>41785</v>
      </c>
      <c r="J13781" s="9" t="s">
        <v>41597</v>
      </c>
      <c r="K13781" s="9" t="s">
        <v>47683</v>
      </c>
    </row>
    <row r="13782" spans="1:11" x14ac:dyDescent="0.35">
      <c r="A13782" s="9">
        <v>13781</v>
      </c>
      <c r="B13782" s="9" t="str">
        <f t="shared" si="215"/>
        <v>Pouteria ano</v>
      </c>
      <c r="C13782" s="9" t="e" cm="1">
        <f t="array" aca="1" ref="C13782" ca="1">LEFT(K13782,$C$19743)&amp;"-"&amp;RIGHT(SUBSTITUTE(SUBSTITUTE(TiraAcento(E13782),"-","")," ",""),$C$19744)</f>
        <v>#NAME?</v>
      </c>
      <c r="D13782" s="9" t="s">
        <v>10909</v>
      </c>
      <c r="E13782" s="9" t="s">
        <v>10911</v>
      </c>
      <c r="F13782" s="9" t="s">
        <v>18088</v>
      </c>
      <c r="G13782" s="9" t="s">
        <v>33189</v>
      </c>
      <c r="H13782" s="9" t="s">
        <v>10909</v>
      </c>
      <c r="I13782" s="9" t="s">
        <v>41785</v>
      </c>
      <c r="J13782" s="9" t="s">
        <v>41597</v>
      </c>
      <c r="K13782" s="9" t="s">
        <v>47684</v>
      </c>
    </row>
    <row r="13783" spans="1:11" x14ac:dyDescent="0.35">
      <c r="A13783" s="9">
        <v>13782</v>
      </c>
      <c r="B13783" s="9" t="str">
        <f t="shared" si="215"/>
        <v>Pouteria ano</v>
      </c>
      <c r="C13783" s="9" t="e" cm="1">
        <f t="array" aca="1" ref="C13783" ca="1">LEFT(K13783,$C$19743)&amp;"-"&amp;RIGHT(SUBSTITUTE(SUBSTITUTE(TiraAcento(E13783),"-","")," ",""),$C$19744)</f>
        <v>#NAME?</v>
      </c>
      <c r="D13783" s="9" t="s">
        <v>10909</v>
      </c>
      <c r="E13783" s="9" t="s">
        <v>1017</v>
      </c>
      <c r="F13783" s="9" t="s">
        <v>18088</v>
      </c>
      <c r="G13783" s="9" t="s">
        <v>33190</v>
      </c>
      <c r="H13783" s="9" t="s">
        <v>10909</v>
      </c>
      <c r="I13783" s="9" t="s">
        <v>41785</v>
      </c>
      <c r="J13783" s="9" t="s">
        <v>41597</v>
      </c>
      <c r="K13783" s="9" t="s">
        <v>1017</v>
      </c>
    </row>
    <row r="13784" spans="1:11" x14ac:dyDescent="0.35">
      <c r="A13784" s="9">
        <v>13783</v>
      </c>
      <c r="B13784" s="9" t="str">
        <f t="shared" si="215"/>
        <v>Pouteria ano</v>
      </c>
      <c r="C13784" s="9" t="e" cm="1">
        <f t="array" aca="1" ref="C13784" ca="1">LEFT(K13784,$C$19743)&amp;"-"&amp;RIGHT(SUBSTITUTE(SUBSTITUTE(TiraAcento(E13784),"-","")," ",""),$C$19744)</f>
        <v>#NAME?</v>
      </c>
      <c r="D13784" s="9" t="s">
        <v>10909</v>
      </c>
      <c r="E13784" s="9" t="s">
        <v>9633</v>
      </c>
      <c r="F13784" s="9" t="s">
        <v>18088</v>
      </c>
      <c r="G13784" s="9" t="s">
        <v>33191</v>
      </c>
      <c r="H13784" s="9" t="s">
        <v>10909</v>
      </c>
      <c r="I13784" s="9" t="s">
        <v>41785</v>
      </c>
      <c r="J13784" s="9" t="s">
        <v>41597</v>
      </c>
      <c r="K13784" s="9" t="s">
        <v>9633</v>
      </c>
    </row>
    <row r="13785" spans="1:11" x14ac:dyDescent="0.35">
      <c r="A13785" s="9">
        <v>13784</v>
      </c>
      <c r="B13785" s="9" t="str">
        <f t="shared" si="215"/>
        <v>Pouteria ano</v>
      </c>
      <c r="C13785" s="9" t="e" cm="1">
        <f t="array" aca="1" ref="C13785" ca="1">LEFT(K13785,$C$19743)&amp;"-"&amp;RIGHT(SUBSTITUTE(SUBSTITUTE(TiraAcento(E13785),"-","")," ",""),$C$19744)</f>
        <v>#NAME?</v>
      </c>
      <c r="D13785" s="9" t="s">
        <v>10909</v>
      </c>
      <c r="E13785" s="9" t="s">
        <v>9661</v>
      </c>
      <c r="F13785" s="9" t="s">
        <v>18088</v>
      </c>
      <c r="G13785" s="9" t="s">
        <v>33192</v>
      </c>
      <c r="H13785" s="9" t="s">
        <v>10909</v>
      </c>
      <c r="I13785" s="9" t="s">
        <v>41785</v>
      </c>
      <c r="J13785" s="9" t="s">
        <v>41597</v>
      </c>
      <c r="K13785" s="9" t="s">
        <v>9661</v>
      </c>
    </row>
    <row r="13786" spans="1:11" x14ac:dyDescent="0.35">
      <c r="A13786" s="9">
        <v>13785</v>
      </c>
      <c r="B13786" s="9" t="str">
        <f t="shared" si="215"/>
        <v>Pouteria bil</v>
      </c>
      <c r="C13786" s="9" t="e" cm="1">
        <f t="array" aca="1" ref="C13786" ca="1">LEFT(K13786,$C$19743)&amp;"-"&amp;RIGHT(SUBSTITUTE(SUBSTITUTE(TiraAcento(E13786),"-","")," ",""),$C$19744)</f>
        <v>#NAME?</v>
      </c>
      <c r="D13786" s="9" t="s">
        <v>10912</v>
      </c>
      <c r="E13786" s="9" t="s">
        <v>10913</v>
      </c>
      <c r="F13786" s="9" t="s">
        <v>18089</v>
      </c>
      <c r="G13786" s="9" t="s">
        <v>33193</v>
      </c>
      <c r="H13786" s="9" t="s">
        <v>10912</v>
      </c>
      <c r="I13786" s="9" t="s">
        <v>41785</v>
      </c>
      <c r="J13786" s="9" t="s">
        <v>41786</v>
      </c>
      <c r="K13786" s="9" t="s">
        <v>47685</v>
      </c>
    </row>
    <row r="13787" spans="1:11" x14ac:dyDescent="0.35">
      <c r="A13787" s="9">
        <v>13786</v>
      </c>
      <c r="B13787" s="9" t="str">
        <f t="shared" si="215"/>
        <v>Pouteria bil</v>
      </c>
      <c r="C13787" s="9" t="e" cm="1">
        <f t="array" aca="1" ref="C13787" ca="1">LEFT(K13787,$C$19743)&amp;"-"&amp;RIGHT(SUBSTITUTE(SUBSTITUTE(TiraAcento(E13787),"-","")," ",""),$C$19744)</f>
        <v>#NAME?</v>
      </c>
      <c r="D13787" s="9" t="s">
        <v>10912</v>
      </c>
      <c r="E13787" s="9" t="s">
        <v>10914</v>
      </c>
      <c r="F13787" s="9" t="s">
        <v>18089</v>
      </c>
      <c r="G13787" s="9" t="s">
        <v>33194</v>
      </c>
      <c r="H13787" s="9" t="s">
        <v>10912</v>
      </c>
      <c r="I13787" s="9" t="s">
        <v>41785</v>
      </c>
      <c r="J13787" s="9" t="s">
        <v>41786</v>
      </c>
      <c r="K13787" s="9" t="s">
        <v>47686</v>
      </c>
    </row>
    <row r="13788" spans="1:11" x14ac:dyDescent="0.35">
      <c r="A13788" s="9">
        <v>13787</v>
      </c>
      <c r="B13788" s="9" t="str">
        <f t="shared" si="215"/>
        <v>Pouteria bil</v>
      </c>
      <c r="C13788" s="9" t="e" cm="1">
        <f t="array" aca="1" ref="C13788" ca="1">LEFT(K13788,$C$19743)&amp;"-"&amp;RIGHT(SUBSTITUTE(SUBSTITUTE(TiraAcento(E13788),"-","")," ",""),$C$19744)</f>
        <v>#NAME?</v>
      </c>
      <c r="D13788" s="9" t="s">
        <v>10912</v>
      </c>
      <c r="E13788" s="9" t="s">
        <v>10915</v>
      </c>
      <c r="F13788" s="9" t="s">
        <v>18089</v>
      </c>
      <c r="G13788" s="9" t="s">
        <v>33195</v>
      </c>
      <c r="H13788" s="9" t="s">
        <v>10912</v>
      </c>
      <c r="I13788" s="9" t="s">
        <v>41785</v>
      </c>
      <c r="J13788" s="9" t="s">
        <v>41786</v>
      </c>
      <c r="K13788" s="9" t="s">
        <v>47687</v>
      </c>
    </row>
    <row r="13789" spans="1:11" x14ac:dyDescent="0.35">
      <c r="A13789" s="9">
        <v>13788</v>
      </c>
      <c r="B13789" s="9" t="str">
        <f t="shared" si="215"/>
        <v>Pouteria but</v>
      </c>
      <c r="C13789" s="9" t="e" cm="1">
        <f t="array" aca="1" ref="C13789" ca="1">LEFT(K13789,$C$19743)&amp;"-"&amp;RIGHT(SUBSTITUTE(SUBSTITUTE(TiraAcento(E13789),"-","")," ",""),$C$19744)</f>
        <v>#NAME?</v>
      </c>
      <c r="D13789" s="9" t="s">
        <v>10916</v>
      </c>
      <c r="E13789" s="9" t="s">
        <v>9653</v>
      </c>
      <c r="F13789" s="9" t="s">
        <v>18090</v>
      </c>
      <c r="G13789" s="9" t="s">
        <v>33196</v>
      </c>
      <c r="H13789" s="9" t="s">
        <v>10916</v>
      </c>
      <c r="I13789" s="9" t="s">
        <v>41785</v>
      </c>
      <c r="J13789" s="9" t="s">
        <v>41112</v>
      </c>
      <c r="K13789" s="9" t="s">
        <v>9653</v>
      </c>
    </row>
    <row r="13790" spans="1:11" x14ac:dyDescent="0.35">
      <c r="A13790" s="9">
        <v>13789</v>
      </c>
      <c r="B13790" s="9" t="str">
        <f t="shared" si="215"/>
        <v>Pouteria cai</v>
      </c>
      <c r="C13790" s="9" t="e" cm="1">
        <f t="array" aca="1" ref="C13790" ca="1">LEFT(K13790,$C$19743)&amp;"-"&amp;RIGHT(SUBSTITUTE(SUBSTITUTE(TiraAcento(E13790),"-","")," ",""),$C$19744)</f>
        <v>#NAME?</v>
      </c>
      <c r="D13790" s="9" t="s">
        <v>10917</v>
      </c>
      <c r="E13790" s="9" t="s">
        <v>10918</v>
      </c>
      <c r="F13790" s="9" t="s">
        <v>18091</v>
      </c>
      <c r="G13790" s="9" t="s">
        <v>33197</v>
      </c>
      <c r="H13790" s="9" t="s">
        <v>10917</v>
      </c>
      <c r="I13790" s="9" t="s">
        <v>41785</v>
      </c>
      <c r="J13790" s="9" t="s">
        <v>41113</v>
      </c>
      <c r="K13790" s="9" t="s">
        <v>10918</v>
      </c>
    </row>
    <row r="13791" spans="1:11" x14ac:dyDescent="0.35">
      <c r="A13791" s="9">
        <v>13790</v>
      </c>
      <c r="B13791" s="9" t="str">
        <f t="shared" si="215"/>
        <v>Pouteria cai</v>
      </c>
      <c r="C13791" s="9" t="e" cm="1">
        <f t="array" aca="1" ref="C13791" ca="1">LEFT(K13791,$C$19743)&amp;"-"&amp;RIGHT(SUBSTITUTE(SUBSTITUTE(TiraAcento(E13791),"-","")," ",""),$C$19744)</f>
        <v>#NAME?</v>
      </c>
      <c r="D13791" s="9" t="s">
        <v>10917</v>
      </c>
      <c r="E13791" s="9" t="s">
        <v>10919</v>
      </c>
      <c r="F13791" s="9" t="s">
        <v>18091</v>
      </c>
      <c r="G13791" s="9" t="s">
        <v>33198</v>
      </c>
      <c r="H13791" s="9" t="s">
        <v>10917</v>
      </c>
      <c r="I13791" s="9" t="s">
        <v>41785</v>
      </c>
      <c r="J13791" s="9" t="s">
        <v>41113</v>
      </c>
      <c r="K13791" s="9" t="s">
        <v>47688</v>
      </c>
    </row>
    <row r="13792" spans="1:11" x14ac:dyDescent="0.35">
      <c r="A13792" s="9">
        <v>13791</v>
      </c>
      <c r="B13792" s="9" t="str">
        <f t="shared" si="215"/>
        <v>Pouteria cai</v>
      </c>
      <c r="C13792" s="9" t="e" cm="1">
        <f t="array" aca="1" ref="C13792" ca="1">LEFT(K13792,$C$19743)&amp;"-"&amp;RIGHT(SUBSTITUTE(SUBSTITUTE(TiraAcento(E13792),"-","")," ",""),$C$19744)</f>
        <v>#NAME?</v>
      </c>
      <c r="D13792" s="9" t="s">
        <v>10917</v>
      </c>
      <c r="E13792" s="9" t="s">
        <v>10920</v>
      </c>
      <c r="F13792" s="9" t="s">
        <v>18091</v>
      </c>
      <c r="G13792" s="9" t="s">
        <v>33199</v>
      </c>
      <c r="H13792" s="9" t="s">
        <v>10917</v>
      </c>
      <c r="I13792" s="9" t="s">
        <v>41785</v>
      </c>
      <c r="J13792" s="9" t="s">
        <v>41113</v>
      </c>
      <c r="K13792" s="9" t="s">
        <v>10920</v>
      </c>
    </row>
    <row r="13793" spans="1:11" x14ac:dyDescent="0.35">
      <c r="A13793" s="9">
        <v>13792</v>
      </c>
      <c r="B13793" s="9" t="str">
        <f t="shared" si="215"/>
        <v>Pouteria cai</v>
      </c>
      <c r="C13793" s="9" t="e" cm="1">
        <f t="array" aca="1" ref="C13793" ca="1">LEFT(K13793,$C$19743)&amp;"-"&amp;RIGHT(SUBSTITUTE(SUBSTITUTE(TiraAcento(E13793),"-","")," ",""),$C$19744)</f>
        <v>#NAME?</v>
      </c>
      <c r="D13793" s="9" t="s">
        <v>10917</v>
      </c>
      <c r="E13793" s="9" t="s">
        <v>3964</v>
      </c>
      <c r="F13793" s="9" t="s">
        <v>18091</v>
      </c>
      <c r="G13793" s="9" t="s">
        <v>33200</v>
      </c>
      <c r="H13793" s="9" t="s">
        <v>10917</v>
      </c>
      <c r="I13793" s="9" t="s">
        <v>41785</v>
      </c>
      <c r="J13793" s="9" t="s">
        <v>41113</v>
      </c>
      <c r="K13793" s="9" t="s">
        <v>3964</v>
      </c>
    </row>
    <row r="13794" spans="1:11" x14ac:dyDescent="0.35">
      <c r="A13794" s="9">
        <v>13793</v>
      </c>
      <c r="B13794" s="9" t="str">
        <f t="shared" si="215"/>
        <v>Pouteria cai</v>
      </c>
      <c r="C13794" s="9" t="e" cm="1">
        <f t="array" aca="1" ref="C13794" ca="1">LEFT(K13794,$C$19743)&amp;"-"&amp;RIGHT(SUBSTITUTE(SUBSTITUTE(TiraAcento(E13794),"-","")," ",""),$C$19744)</f>
        <v>#NAME?</v>
      </c>
      <c r="D13794" s="9" t="s">
        <v>10917</v>
      </c>
      <c r="E13794" s="9" t="s">
        <v>10921</v>
      </c>
      <c r="F13794" s="9" t="s">
        <v>18091</v>
      </c>
      <c r="G13794" s="9" t="s">
        <v>33201</v>
      </c>
      <c r="H13794" s="9" t="s">
        <v>10917</v>
      </c>
      <c r="I13794" s="9" t="s">
        <v>41785</v>
      </c>
      <c r="J13794" s="9" t="s">
        <v>41113</v>
      </c>
      <c r="K13794" s="9" t="s">
        <v>47689</v>
      </c>
    </row>
    <row r="13795" spans="1:11" x14ac:dyDescent="0.35">
      <c r="A13795" s="9">
        <v>13794</v>
      </c>
      <c r="B13795" s="9" t="str">
        <f t="shared" si="215"/>
        <v>Pouteria cai</v>
      </c>
      <c r="C13795" s="9" t="e" cm="1">
        <f t="array" aca="1" ref="C13795" ca="1">LEFT(K13795,$C$19743)&amp;"-"&amp;RIGHT(SUBSTITUTE(SUBSTITUTE(TiraAcento(E13795),"-","")," ",""),$C$19744)</f>
        <v>#NAME?</v>
      </c>
      <c r="D13795" s="9" t="s">
        <v>10917</v>
      </c>
      <c r="E13795" s="9" t="s">
        <v>10922</v>
      </c>
      <c r="F13795" s="9" t="s">
        <v>18091</v>
      </c>
      <c r="G13795" s="9" t="s">
        <v>33202</v>
      </c>
      <c r="H13795" s="9" t="s">
        <v>10917</v>
      </c>
      <c r="I13795" s="9" t="s">
        <v>41785</v>
      </c>
      <c r="J13795" s="9" t="s">
        <v>41113</v>
      </c>
      <c r="K13795" s="9" t="s">
        <v>47690</v>
      </c>
    </row>
    <row r="13796" spans="1:11" x14ac:dyDescent="0.35">
      <c r="A13796" s="9">
        <v>13795</v>
      </c>
      <c r="B13796" s="9" t="str">
        <f t="shared" si="215"/>
        <v>Pouteria cai</v>
      </c>
      <c r="C13796" s="9" t="e" cm="1">
        <f t="array" aca="1" ref="C13796" ca="1">LEFT(K13796,$C$19743)&amp;"-"&amp;RIGHT(SUBSTITUTE(SUBSTITUTE(TiraAcento(E13796),"-","")," ",""),$C$19744)</f>
        <v>#NAME?</v>
      </c>
      <c r="D13796" s="9" t="s">
        <v>10917</v>
      </c>
      <c r="E13796" s="9" t="s">
        <v>10923</v>
      </c>
      <c r="F13796" s="9" t="s">
        <v>18091</v>
      </c>
      <c r="G13796" s="9" t="s">
        <v>33203</v>
      </c>
      <c r="H13796" s="9" t="s">
        <v>10917</v>
      </c>
      <c r="I13796" s="9" t="s">
        <v>41785</v>
      </c>
      <c r="J13796" s="9" t="s">
        <v>41113</v>
      </c>
      <c r="K13796" s="9" t="s">
        <v>47691</v>
      </c>
    </row>
    <row r="13797" spans="1:11" x14ac:dyDescent="0.35">
      <c r="A13797" s="9">
        <v>13796</v>
      </c>
      <c r="B13797" s="9" t="str">
        <f t="shared" si="215"/>
        <v>Pouteria cai</v>
      </c>
      <c r="C13797" s="9" t="e" cm="1">
        <f t="array" aca="1" ref="C13797" ca="1">LEFT(K13797,$C$19743)&amp;"-"&amp;RIGHT(SUBSTITUTE(SUBSTITUTE(TiraAcento(E13797),"-","")," ",""),$C$19744)</f>
        <v>#NAME?</v>
      </c>
      <c r="D13797" s="9" t="s">
        <v>10917</v>
      </c>
      <c r="E13797" s="9" t="s">
        <v>10924</v>
      </c>
      <c r="F13797" s="9" t="s">
        <v>18091</v>
      </c>
      <c r="G13797" s="9" t="s">
        <v>33204</v>
      </c>
      <c r="H13797" s="9" t="s">
        <v>10917</v>
      </c>
      <c r="I13797" s="9" t="s">
        <v>41785</v>
      </c>
      <c r="J13797" s="9" t="s">
        <v>41113</v>
      </c>
      <c r="K13797" s="9" t="s">
        <v>47692</v>
      </c>
    </row>
    <row r="13798" spans="1:11" x14ac:dyDescent="0.35">
      <c r="A13798" s="9">
        <v>13797</v>
      </c>
      <c r="B13798" s="9" t="str">
        <f t="shared" si="215"/>
        <v>Pouteria cai</v>
      </c>
      <c r="C13798" s="9" t="e" cm="1">
        <f t="array" aca="1" ref="C13798" ca="1">LEFT(K13798,$C$19743)&amp;"-"&amp;RIGHT(SUBSTITUTE(SUBSTITUTE(TiraAcento(E13798),"-","")," ",""),$C$19744)</f>
        <v>#NAME?</v>
      </c>
      <c r="D13798" s="9" t="s">
        <v>10917</v>
      </c>
      <c r="E13798" s="9" t="s">
        <v>3967</v>
      </c>
      <c r="F13798" s="9" t="s">
        <v>18091</v>
      </c>
      <c r="G13798" s="9" t="s">
        <v>33205</v>
      </c>
      <c r="H13798" s="9" t="s">
        <v>10917</v>
      </c>
      <c r="I13798" s="9" t="s">
        <v>41785</v>
      </c>
      <c r="J13798" s="9" t="s">
        <v>41113</v>
      </c>
      <c r="K13798" s="9" t="s">
        <v>44527</v>
      </c>
    </row>
    <row r="13799" spans="1:11" x14ac:dyDescent="0.35">
      <c r="A13799" s="9">
        <v>13798</v>
      </c>
      <c r="B13799" s="9" t="str">
        <f t="shared" si="215"/>
        <v>Pouteria cai</v>
      </c>
      <c r="C13799" s="9" t="e" cm="1">
        <f t="array" aca="1" ref="C13799" ca="1">LEFT(K13799,$C$19743)&amp;"-"&amp;RIGHT(SUBSTITUTE(SUBSTITUTE(TiraAcento(E13799),"-","")," ",""),$C$19744)</f>
        <v>#NAME?</v>
      </c>
      <c r="D13799" s="9" t="s">
        <v>10917</v>
      </c>
      <c r="E13799" s="9" t="s">
        <v>10925</v>
      </c>
      <c r="F13799" s="9" t="s">
        <v>18091</v>
      </c>
      <c r="G13799" s="9" t="s">
        <v>33206</v>
      </c>
      <c r="H13799" s="9" t="s">
        <v>10917</v>
      </c>
      <c r="I13799" s="9" t="s">
        <v>41785</v>
      </c>
      <c r="J13799" s="9" t="s">
        <v>41113</v>
      </c>
      <c r="K13799" s="9" t="s">
        <v>47693</v>
      </c>
    </row>
    <row r="13800" spans="1:11" x14ac:dyDescent="0.35">
      <c r="A13800" s="9">
        <v>13799</v>
      </c>
      <c r="B13800" s="9" t="str">
        <f t="shared" si="215"/>
        <v>Pouteria cai</v>
      </c>
      <c r="C13800" s="9" t="e" cm="1">
        <f t="array" aca="1" ref="C13800" ca="1">LEFT(K13800,$C$19743)&amp;"-"&amp;RIGHT(SUBSTITUTE(SUBSTITUTE(TiraAcento(E13800),"-","")," ",""),$C$19744)</f>
        <v>#NAME?</v>
      </c>
      <c r="D13800" s="9" t="s">
        <v>10917</v>
      </c>
      <c r="E13800" s="9" t="s">
        <v>3224</v>
      </c>
      <c r="F13800" s="9" t="s">
        <v>18091</v>
      </c>
      <c r="G13800" s="9" t="s">
        <v>33207</v>
      </c>
      <c r="H13800" s="9" t="s">
        <v>10917</v>
      </c>
      <c r="I13800" s="9" t="s">
        <v>41785</v>
      </c>
      <c r="J13800" s="9" t="s">
        <v>41113</v>
      </c>
      <c r="K13800" s="9" t="s">
        <v>3224</v>
      </c>
    </row>
    <row r="13801" spans="1:11" x14ac:dyDescent="0.35">
      <c r="A13801" s="9">
        <v>13800</v>
      </c>
      <c r="B13801" s="9" t="str">
        <f t="shared" si="215"/>
        <v>Pouteria cai</v>
      </c>
      <c r="C13801" s="9" t="e" cm="1">
        <f t="array" aca="1" ref="C13801" ca="1">LEFT(K13801,$C$19743)&amp;"-"&amp;RIGHT(SUBSTITUTE(SUBSTITUTE(TiraAcento(E13801),"-","")," ",""),$C$19744)</f>
        <v>#NAME?</v>
      </c>
      <c r="D13801" s="9" t="s">
        <v>10917</v>
      </c>
      <c r="E13801" s="9" t="s">
        <v>3991</v>
      </c>
      <c r="F13801" s="9" t="s">
        <v>18091</v>
      </c>
      <c r="G13801" s="9" t="s">
        <v>33208</v>
      </c>
      <c r="H13801" s="9" t="s">
        <v>10917</v>
      </c>
      <c r="I13801" s="9" t="s">
        <v>41785</v>
      </c>
      <c r="J13801" s="9" t="s">
        <v>41113</v>
      </c>
      <c r="K13801" s="9" t="s">
        <v>3991</v>
      </c>
    </row>
    <row r="13802" spans="1:11" x14ac:dyDescent="0.35">
      <c r="A13802" s="9">
        <v>13801</v>
      </c>
      <c r="B13802" s="9" t="str">
        <f t="shared" si="215"/>
        <v>Pouteria cai</v>
      </c>
      <c r="C13802" s="9" t="e" cm="1">
        <f t="array" aca="1" ref="C13802" ca="1">LEFT(K13802,$C$19743)&amp;"-"&amp;RIGHT(SUBSTITUTE(SUBSTITUTE(TiraAcento(E13802),"-","")," ",""),$C$19744)</f>
        <v>#NAME?</v>
      </c>
      <c r="D13802" s="9" t="s">
        <v>10917</v>
      </c>
      <c r="E13802" s="9" t="s">
        <v>3650</v>
      </c>
      <c r="F13802" s="9" t="s">
        <v>18091</v>
      </c>
      <c r="G13802" s="9" t="s">
        <v>33209</v>
      </c>
      <c r="H13802" s="9" t="s">
        <v>10917</v>
      </c>
      <c r="I13802" s="9" t="s">
        <v>41785</v>
      </c>
      <c r="J13802" s="9" t="s">
        <v>41113</v>
      </c>
      <c r="K13802" s="9" t="s">
        <v>3650</v>
      </c>
    </row>
    <row r="13803" spans="1:11" x14ac:dyDescent="0.35">
      <c r="A13803" s="9">
        <v>13802</v>
      </c>
      <c r="B13803" s="9" t="str">
        <f t="shared" si="215"/>
        <v>Pouteria cai</v>
      </c>
      <c r="C13803" s="9" t="e" cm="1">
        <f t="array" aca="1" ref="C13803" ca="1">LEFT(K13803,$C$19743)&amp;"-"&amp;RIGHT(SUBSTITUTE(SUBSTITUTE(TiraAcento(E13803),"-","")," ",""),$C$19744)</f>
        <v>#NAME?</v>
      </c>
      <c r="D13803" s="9" t="s">
        <v>10917</v>
      </c>
      <c r="E13803" s="9" t="s">
        <v>10926</v>
      </c>
      <c r="F13803" s="9" t="s">
        <v>18091</v>
      </c>
      <c r="G13803" s="9" t="s">
        <v>33210</v>
      </c>
      <c r="H13803" s="9" t="s">
        <v>10917</v>
      </c>
      <c r="I13803" s="9" t="s">
        <v>41785</v>
      </c>
      <c r="J13803" s="9" t="s">
        <v>41113</v>
      </c>
      <c r="K13803" s="9" t="s">
        <v>10926</v>
      </c>
    </row>
    <row r="13804" spans="1:11" x14ac:dyDescent="0.35">
      <c r="A13804" s="9">
        <v>13803</v>
      </c>
      <c r="B13804" s="9" t="str">
        <f t="shared" si="215"/>
        <v>Pouteria cai</v>
      </c>
      <c r="C13804" s="9" t="e" cm="1">
        <f t="array" aca="1" ref="C13804" ca="1">LEFT(K13804,$C$19743)&amp;"-"&amp;RIGHT(SUBSTITUTE(SUBSTITUTE(TiraAcento(E13804),"-","")," ",""),$C$19744)</f>
        <v>#NAME?</v>
      </c>
      <c r="D13804" s="9" t="s">
        <v>10917</v>
      </c>
      <c r="E13804" s="9" t="s">
        <v>10927</v>
      </c>
      <c r="F13804" s="9" t="s">
        <v>18091</v>
      </c>
      <c r="G13804" s="9" t="s">
        <v>33211</v>
      </c>
      <c r="H13804" s="9" t="s">
        <v>10917</v>
      </c>
      <c r="I13804" s="9" t="s">
        <v>41785</v>
      </c>
      <c r="J13804" s="9" t="s">
        <v>41113</v>
      </c>
      <c r="K13804" s="9" t="s">
        <v>10927</v>
      </c>
    </row>
    <row r="13805" spans="1:11" x14ac:dyDescent="0.35">
      <c r="A13805" s="9">
        <v>13804</v>
      </c>
      <c r="B13805" s="9" t="str">
        <f t="shared" si="215"/>
        <v>Pouteria cai</v>
      </c>
      <c r="C13805" s="9" t="e" cm="1">
        <f t="array" aca="1" ref="C13805" ca="1">LEFT(K13805,$C$19743)&amp;"-"&amp;RIGHT(SUBSTITUTE(SUBSTITUTE(TiraAcento(E13805),"-","")," ",""),$C$19744)</f>
        <v>#NAME?</v>
      </c>
      <c r="D13805" s="9" t="s">
        <v>10917</v>
      </c>
      <c r="E13805" s="9" t="s">
        <v>3652</v>
      </c>
      <c r="F13805" s="9" t="s">
        <v>18091</v>
      </c>
      <c r="G13805" s="9" t="s">
        <v>33212</v>
      </c>
      <c r="H13805" s="9" t="s">
        <v>10917</v>
      </c>
      <c r="I13805" s="9" t="s">
        <v>41785</v>
      </c>
      <c r="J13805" s="9" t="s">
        <v>41113</v>
      </c>
      <c r="K13805" s="9" t="s">
        <v>3652</v>
      </c>
    </row>
    <row r="13806" spans="1:11" x14ac:dyDescent="0.35">
      <c r="A13806" s="9">
        <v>13805</v>
      </c>
      <c r="B13806" s="9" t="str">
        <f t="shared" si="215"/>
        <v>Pouteria cai</v>
      </c>
      <c r="C13806" s="9" t="e" cm="1">
        <f t="array" aca="1" ref="C13806" ca="1">LEFT(K13806,$C$19743)&amp;"-"&amp;RIGHT(SUBSTITUTE(SUBSTITUTE(TiraAcento(E13806),"-","")," ",""),$C$19744)</f>
        <v>#NAME?</v>
      </c>
      <c r="D13806" s="9" t="s">
        <v>10917</v>
      </c>
      <c r="E13806" s="9" t="s">
        <v>3654</v>
      </c>
      <c r="F13806" s="9" t="s">
        <v>18091</v>
      </c>
      <c r="G13806" s="9" t="s">
        <v>33213</v>
      </c>
      <c r="H13806" s="9" t="s">
        <v>10917</v>
      </c>
      <c r="I13806" s="9" t="s">
        <v>41785</v>
      </c>
      <c r="J13806" s="9" t="s">
        <v>41113</v>
      </c>
      <c r="K13806" s="9" t="s">
        <v>3654</v>
      </c>
    </row>
    <row r="13807" spans="1:11" x14ac:dyDescent="0.35">
      <c r="A13807" s="9">
        <v>13806</v>
      </c>
      <c r="B13807" s="9" t="str">
        <f t="shared" si="215"/>
        <v>Pouteria cai</v>
      </c>
      <c r="C13807" s="9" t="e" cm="1">
        <f t="array" aca="1" ref="C13807" ca="1">LEFT(K13807,$C$19743)&amp;"-"&amp;RIGHT(SUBSTITUTE(SUBSTITUTE(TiraAcento(E13807),"-","")," ",""),$C$19744)</f>
        <v>#NAME?</v>
      </c>
      <c r="D13807" s="9" t="s">
        <v>10917</v>
      </c>
      <c r="E13807" s="9" t="s">
        <v>10928</v>
      </c>
      <c r="F13807" s="9" t="s">
        <v>18091</v>
      </c>
      <c r="G13807" s="9" t="s">
        <v>33214</v>
      </c>
      <c r="H13807" s="9" t="s">
        <v>10917</v>
      </c>
      <c r="I13807" s="9" t="s">
        <v>41785</v>
      </c>
      <c r="J13807" s="9" t="s">
        <v>41113</v>
      </c>
      <c r="K13807" s="9" t="s">
        <v>47694</v>
      </c>
    </row>
    <row r="13808" spans="1:11" x14ac:dyDescent="0.35">
      <c r="A13808" s="9">
        <v>13807</v>
      </c>
      <c r="B13808" s="9" t="str">
        <f t="shared" si="215"/>
        <v>Pouteria cai</v>
      </c>
      <c r="C13808" s="9" t="e" cm="1">
        <f t="array" aca="1" ref="C13808" ca="1">LEFT(K13808,$C$19743)&amp;"-"&amp;RIGHT(SUBSTITUTE(SUBSTITUTE(TiraAcento(E13808),"-","")," ",""),$C$19744)</f>
        <v>#NAME?</v>
      </c>
      <c r="D13808" s="9" t="s">
        <v>10917</v>
      </c>
      <c r="E13808" s="9" t="s">
        <v>10929</v>
      </c>
      <c r="F13808" s="9" t="s">
        <v>18091</v>
      </c>
      <c r="G13808" s="9" t="s">
        <v>33215</v>
      </c>
      <c r="H13808" s="9" t="s">
        <v>10917</v>
      </c>
      <c r="I13808" s="9" t="s">
        <v>41785</v>
      </c>
      <c r="J13808" s="9" t="s">
        <v>41113</v>
      </c>
      <c r="K13808" s="9" t="s">
        <v>10929</v>
      </c>
    </row>
    <row r="13809" spans="1:11" x14ac:dyDescent="0.35">
      <c r="A13809" s="9">
        <v>13808</v>
      </c>
      <c r="B13809" s="9" t="str">
        <f t="shared" si="215"/>
        <v>Pouteria cla</v>
      </c>
      <c r="C13809" s="9" t="e" cm="1">
        <f t="array" aca="1" ref="C13809" ca="1">LEFT(K13809,$C$19743)&amp;"-"&amp;RIGHT(SUBSTITUTE(SUBSTITUTE(TiraAcento(E13809),"-","")," ",""),$C$19744)</f>
        <v>#NAME?</v>
      </c>
      <c r="D13809" s="9" t="s">
        <v>10930</v>
      </c>
      <c r="E13809" s="9" t="s">
        <v>10931</v>
      </c>
      <c r="F13809" s="9" t="s">
        <v>18092</v>
      </c>
      <c r="G13809" s="9" t="s">
        <v>33216</v>
      </c>
      <c r="H13809" s="9" t="s">
        <v>10930</v>
      </c>
      <c r="I13809" s="9" t="s">
        <v>41785</v>
      </c>
      <c r="J13809" s="9" t="s">
        <v>41787</v>
      </c>
      <c r="K13809" s="9" t="s">
        <v>47695</v>
      </c>
    </row>
    <row r="13810" spans="1:11" x14ac:dyDescent="0.35">
      <c r="A13810" s="9">
        <v>13809</v>
      </c>
      <c r="B13810" s="9" t="str">
        <f t="shared" si="215"/>
        <v>Pouteria cus</v>
      </c>
      <c r="C13810" s="9" t="e" cm="1">
        <f t="array" aca="1" ref="C13810" ca="1">LEFT(K13810,$C$19743)&amp;"-"&amp;RIGHT(SUBSTITUTE(SUBSTITUTE(TiraAcento(E13810),"-","")," ",""),$C$19744)</f>
        <v>#NAME?</v>
      </c>
      <c r="D13810" s="9" t="s">
        <v>10932</v>
      </c>
      <c r="E13810" s="9" t="s">
        <v>10933</v>
      </c>
      <c r="F13810" s="9" t="s">
        <v>18093</v>
      </c>
      <c r="G13810" s="9" t="s">
        <v>33217</v>
      </c>
      <c r="H13810" s="9" t="s">
        <v>10932</v>
      </c>
      <c r="I13810" s="9" t="s">
        <v>41785</v>
      </c>
      <c r="J13810" s="9" t="s">
        <v>39616</v>
      </c>
      <c r="K13810" s="9" t="s">
        <v>47696</v>
      </c>
    </row>
    <row r="13811" spans="1:11" x14ac:dyDescent="0.35">
      <c r="A13811" s="9">
        <v>13810</v>
      </c>
      <c r="B13811" s="9" t="str">
        <f t="shared" si="215"/>
        <v>Pouteria cus</v>
      </c>
      <c r="C13811" s="9" t="e" cm="1">
        <f t="array" aca="1" ref="C13811" ca="1">LEFT(K13811,$C$19743)&amp;"-"&amp;RIGHT(SUBSTITUTE(SUBSTITUTE(TiraAcento(E13811),"-","")," ",""),$C$19744)</f>
        <v>#NAME?</v>
      </c>
      <c r="D13811" s="9" t="s">
        <v>10932</v>
      </c>
      <c r="E13811" s="9" t="s">
        <v>3998</v>
      </c>
      <c r="F13811" s="9" t="s">
        <v>18093</v>
      </c>
      <c r="G13811" s="9" t="s">
        <v>33218</v>
      </c>
      <c r="H13811" s="9" t="s">
        <v>10932</v>
      </c>
      <c r="I13811" s="9" t="s">
        <v>41785</v>
      </c>
      <c r="J13811" s="9" t="s">
        <v>39616</v>
      </c>
      <c r="K13811" s="9" t="s">
        <v>44539</v>
      </c>
    </row>
    <row r="13812" spans="1:11" x14ac:dyDescent="0.35">
      <c r="A13812" s="9">
        <v>13811</v>
      </c>
      <c r="B13812" s="9" t="str">
        <f t="shared" si="215"/>
        <v>Pouteria dom</v>
      </c>
      <c r="C13812" s="9" t="e" cm="1">
        <f t="array" aca="1" ref="C13812" ca="1">LEFT(K13812,$C$19743)&amp;"-"&amp;RIGHT(SUBSTITUTE(SUBSTITUTE(TiraAcento(E13812),"-","")," ",""),$C$19744)</f>
        <v>#NAME?</v>
      </c>
      <c r="D13812" s="9" t="s">
        <v>10934</v>
      </c>
      <c r="E13812" s="9" t="s">
        <v>8753</v>
      </c>
      <c r="F13812" s="9" t="s">
        <v>18094</v>
      </c>
      <c r="G13812" s="9" t="s">
        <v>33219</v>
      </c>
      <c r="H13812" s="9" t="s">
        <v>10934</v>
      </c>
      <c r="I13812" s="9" t="s">
        <v>41785</v>
      </c>
      <c r="J13812" s="9" t="s">
        <v>41788</v>
      </c>
      <c r="K13812" s="9" t="s">
        <v>46709</v>
      </c>
    </row>
    <row r="13813" spans="1:11" x14ac:dyDescent="0.35">
      <c r="A13813" s="9">
        <v>13812</v>
      </c>
      <c r="B13813" s="9" t="str">
        <f t="shared" si="215"/>
        <v>Pouteria egr</v>
      </c>
      <c r="C13813" s="9" t="e" cm="1">
        <f t="array" aca="1" ref="C13813" ca="1">LEFT(K13813,$C$19743)&amp;"-"&amp;RIGHT(SUBSTITUTE(SUBSTITUTE(TiraAcento(E13813),"-","")," ",""),$C$19744)</f>
        <v>#NAME?</v>
      </c>
      <c r="D13813" s="9" t="s">
        <v>10935</v>
      </c>
      <c r="E13813" s="9" t="s">
        <v>3961</v>
      </c>
      <c r="F13813" s="9" t="s">
        <v>18095</v>
      </c>
      <c r="G13813" s="9" t="s">
        <v>33220</v>
      </c>
      <c r="H13813" s="9" t="s">
        <v>10935</v>
      </c>
      <c r="I13813" s="9" t="s">
        <v>41785</v>
      </c>
      <c r="J13813" s="9" t="s">
        <v>41789</v>
      </c>
      <c r="K13813" s="9" t="s">
        <v>44523</v>
      </c>
    </row>
    <row r="13814" spans="1:11" x14ac:dyDescent="0.35">
      <c r="A13814" s="9">
        <v>13813</v>
      </c>
      <c r="B13814" s="9" t="str">
        <f t="shared" si="215"/>
        <v>Pouteria gar</v>
      </c>
      <c r="C13814" s="9" t="e" cm="1">
        <f t="array" aca="1" ref="C13814" ca="1">LEFT(K13814,$C$19743)&amp;"-"&amp;RIGHT(SUBSTITUTE(SUBSTITUTE(TiraAcento(E13814),"-","")," ",""),$C$19744)</f>
        <v>#NAME?</v>
      </c>
      <c r="D13814" s="9" t="s">
        <v>10936</v>
      </c>
      <c r="E13814" s="9" t="s">
        <v>10937</v>
      </c>
      <c r="F13814" s="9" t="s">
        <v>18096</v>
      </c>
      <c r="G13814" s="9" t="s">
        <v>33221</v>
      </c>
      <c r="H13814" s="9" t="s">
        <v>10936</v>
      </c>
      <c r="I13814" s="9" t="s">
        <v>41785</v>
      </c>
      <c r="J13814" s="9" t="s">
        <v>39457</v>
      </c>
      <c r="K13814" s="9" t="s">
        <v>47697</v>
      </c>
    </row>
    <row r="13815" spans="1:11" x14ac:dyDescent="0.35">
      <c r="A13815" s="9">
        <v>13814</v>
      </c>
      <c r="B13815" s="9" t="str">
        <f t="shared" si="215"/>
        <v>Pouteria gar</v>
      </c>
      <c r="C13815" s="9" t="e" cm="1">
        <f t="array" aca="1" ref="C13815" ca="1">LEFT(K13815,$C$19743)&amp;"-"&amp;RIGHT(SUBSTITUTE(SUBSTITUTE(TiraAcento(E13815),"-","")," ",""),$C$19744)</f>
        <v>#NAME?</v>
      </c>
      <c r="D13815" s="9" t="s">
        <v>10936</v>
      </c>
      <c r="E13815" s="9" t="s">
        <v>10938</v>
      </c>
      <c r="F13815" s="9" t="s">
        <v>18096</v>
      </c>
      <c r="G13815" s="9" t="s">
        <v>33222</v>
      </c>
      <c r="H13815" s="9" t="s">
        <v>10936</v>
      </c>
      <c r="I13815" s="9" t="s">
        <v>41785</v>
      </c>
      <c r="J13815" s="9" t="s">
        <v>39457</v>
      </c>
      <c r="K13815" s="9" t="s">
        <v>47698</v>
      </c>
    </row>
    <row r="13816" spans="1:11" x14ac:dyDescent="0.35">
      <c r="A13816" s="9">
        <v>13815</v>
      </c>
      <c r="B13816" s="9" t="str">
        <f t="shared" si="215"/>
        <v>Pouteria gar</v>
      </c>
      <c r="C13816" s="9" t="e" cm="1">
        <f t="array" aca="1" ref="C13816" ca="1">LEFT(K13816,$C$19743)&amp;"-"&amp;RIGHT(SUBSTITUTE(SUBSTITUTE(TiraAcento(E13816),"-","")," ",""),$C$19744)</f>
        <v>#NAME?</v>
      </c>
      <c r="D13816" s="9" t="s">
        <v>10936</v>
      </c>
      <c r="E13816" s="9" t="s">
        <v>8787</v>
      </c>
      <c r="F13816" s="9" t="s">
        <v>18096</v>
      </c>
      <c r="G13816" s="9" t="s">
        <v>33223</v>
      </c>
      <c r="H13816" s="9" t="s">
        <v>10936</v>
      </c>
      <c r="I13816" s="9" t="s">
        <v>41785</v>
      </c>
      <c r="J13816" s="9" t="s">
        <v>39457</v>
      </c>
      <c r="K13816" s="9" t="s">
        <v>46727</v>
      </c>
    </row>
    <row r="13817" spans="1:11" x14ac:dyDescent="0.35">
      <c r="A13817" s="9">
        <v>13816</v>
      </c>
      <c r="B13817" s="9" t="str">
        <f t="shared" si="215"/>
        <v>Pouteria gar</v>
      </c>
      <c r="C13817" s="9" t="e" cm="1">
        <f t="array" aca="1" ref="C13817" ca="1">LEFT(K13817,$C$19743)&amp;"-"&amp;RIGHT(SUBSTITUTE(SUBSTITUTE(TiraAcento(E13817),"-","")," ",""),$C$19744)</f>
        <v>#NAME?</v>
      </c>
      <c r="D13817" s="9" t="s">
        <v>10936</v>
      </c>
      <c r="E13817" s="9" t="s">
        <v>10939</v>
      </c>
      <c r="F13817" s="9" t="s">
        <v>18096</v>
      </c>
      <c r="G13817" s="9" t="s">
        <v>33224</v>
      </c>
      <c r="H13817" s="9" t="s">
        <v>10936</v>
      </c>
      <c r="I13817" s="9" t="s">
        <v>41785</v>
      </c>
      <c r="J13817" s="9" t="s">
        <v>39457</v>
      </c>
      <c r="K13817" s="9" t="s">
        <v>10939</v>
      </c>
    </row>
    <row r="13818" spans="1:11" x14ac:dyDescent="0.35">
      <c r="A13818" s="9">
        <v>13817</v>
      </c>
      <c r="B13818" s="9" t="str">
        <f t="shared" si="215"/>
        <v>Pouteria gar</v>
      </c>
      <c r="C13818" s="9" t="e" cm="1">
        <f t="array" aca="1" ref="C13818" ca="1">LEFT(K13818,$C$19743)&amp;"-"&amp;RIGHT(SUBSTITUTE(SUBSTITUTE(TiraAcento(E13818),"-","")," ",""),$C$19744)</f>
        <v>#NAME?</v>
      </c>
      <c r="D13818" s="9" t="s">
        <v>10936</v>
      </c>
      <c r="E13818" s="9" t="s">
        <v>10940</v>
      </c>
      <c r="F13818" s="9" t="s">
        <v>18096</v>
      </c>
      <c r="G13818" s="9" t="s">
        <v>33225</v>
      </c>
      <c r="H13818" s="9" t="s">
        <v>10936</v>
      </c>
      <c r="I13818" s="9" t="s">
        <v>41785</v>
      </c>
      <c r="J13818" s="9" t="s">
        <v>39457</v>
      </c>
      <c r="K13818" s="9" t="s">
        <v>10940</v>
      </c>
    </row>
    <row r="13819" spans="1:11" x14ac:dyDescent="0.35">
      <c r="A13819" s="9">
        <v>13818</v>
      </c>
      <c r="B13819" s="9" t="str">
        <f t="shared" si="215"/>
        <v>Pouteria gar</v>
      </c>
      <c r="C13819" s="9" t="e" cm="1">
        <f t="array" aca="1" ref="C13819" ca="1">LEFT(K13819,$C$19743)&amp;"-"&amp;RIGHT(SUBSTITUTE(SUBSTITUTE(TiraAcento(E13819),"-","")," ",""),$C$19744)</f>
        <v>#NAME?</v>
      </c>
      <c r="D13819" s="9" t="s">
        <v>10941</v>
      </c>
      <c r="E13819" s="9" t="s">
        <v>10937</v>
      </c>
      <c r="F13819" s="9" t="s">
        <v>18097</v>
      </c>
      <c r="G13819" s="9" t="s">
        <v>33226</v>
      </c>
      <c r="H13819" s="9" t="s">
        <v>10941</v>
      </c>
      <c r="I13819" s="9" t="s">
        <v>41785</v>
      </c>
      <c r="J13819" s="9" t="s">
        <v>39850</v>
      </c>
      <c r="K13819" s="9" t="s">
        <v>47697</v>
      </c>
    </row>
    <row r="13820" spans="1:11" x14ac:dyDescent="0.35">
      <c r="A13820" s="9">
        <v>13819</v>
      </c>
      <c r="B13820" s="9" t="str">
        <f t="shared" si="215"/>
        <v>Pouteria gar</v>
      </c>
      <c r="C13820" s="9" t="e" cm="1">
        <f t="array" aca="1" ref="C13820" ca="1">LEFT(K13820,$C$19743)&amp;"-"&amp;RIGHT(SUBSTITUTE(SUBSTITUTE(TiraAcento(E13820),"-","")," ",""),$C$19744)</f>
        <v>#NAME?</v>
      </c>
      <c r="D13820" s="9" t="s">
        <v>10941</v>
      </c>
      <c r="E13820" s="9" t="s">
        <v>3671</v>
      </c>
      <c r="F13820" s="9" t="s">
        <v>18097</v>
      </c>
      <c r="G13820" s="9" t="s">
        <v>33227</v>
      </c>
      <c r="H13820" s="9" t="s">
        <v>10941</v>
      </c>
      <c r="I13820" s="9" t="s">
        <v>41785</v>
      </c>
      <c r="J13820" s="9" t="s">
        <v>39850</v>
      </c>
      <c r="K13820" s="9" t="s">
        <v>44374</v>
      </c>
    </row>
    <row r="13821" spans="1:11" x14ac:dyDescent="0.35">
      <c r="A13821" s="9">
        <v>13820</v>
      </c>
      <c r="B13821" s="9" t="str">
        <f t="shared" si="215"/>
        <v>Pouteria gar</v>
      </c>
      <c r="C13821" s="9" t="e" cm="1">
        <f t="array" aca="1" ref="C13821" ca="1">LEFT(K13821,$C$19743)&amp;"-"&amp;RIGHT(SUBSTITUTE(SUBSTITUTE(TiraAcento(E13821),"-","")," ",""),$C$19744)</f>
        <v>#NAME?</v>
      </c>
      <c r="D13821" s="9" t="s">
        <v>10941</v>
      </c>
      <c r="E13821" s="9" t="s">
        <v>10942</v>
      </c>
      <c r="F13821" s="9" t="s">
        <v>18097</v>
      </c>
      <c r="G13821" s="9" t="s">
        <v>33228</v>
      </c>
      <c r="H13821" s="9" t="s">
        <v>10941</v>
      </c>
      <c r="I13821" s="9" t="s">
        <v>41785</v>
      </c>
      <c r="J13821" s="9" t="s">
        <v>39850</v>
      </c>
      <c r="K13821" s="9" t="s">
        <v>47699</v>
      </c>
    </row>
    <row r="13822" spans="1:11" x14ac:dyDescent="0.35">
      <c r="A13822" s="9">
        <v>13821</v>
      </c>
      <c r="B13822" s="9" t="str">
        <f t="shared" si="215"/>
        <v>Pouteria glo</v>
      </c>
      <c r="C13822" s="9" t="e" cm="1">
        <f t="array" aca="1" ref="C13822" ca="1">LEFT(K13822,$C$19743)&amp;"-"&amp;RIGHT(SUBSTITUTE(SUBSTITUTE(TiraAcento(E13822),"-","")," ",""),$C$19744)</f>
        <v>#NAME?</v>
      </c>
      <c r="D13822" s="9" t="s">
        <v>10943</v>
      </c>
      <c r="E13822" s="9" t="s">
        <v>10944</v>
      </c>
      <c r="F13822" s="9" t="s">
        <v>18098</v>
      </c>
      <c r="G13822" s="9" t="s">
        <v>33229</v>
      </c>
      <c r="H13822" s="9" t="s">
        <v>10943</v>
      </c>
      <c r="I13822" s="9" t="s">
        <v>41785</v>
      </c>
      <c r="J13822" s="9" t="s">
        <v>40643</v>
      </c>
      <c r="K13822" s="9" t="s">
        <v>47700</v>
      </c>
    </row>
    <row r="13823" spans="1:11" x14ac:dyDescent="0.35">
      <c r="A13823" s="9">
        <v>13822</v>
      </c>
      <c r="B13823" s="9" t="str">
        <f t="shared" si="215"/>
        <v>Pouteria gom</v>
      </c>
      <c r="C13823" s="9" t="e" cm="1">
        <f t="array" aca="1" ref="C13823" ca="1">LEFT(K13823,$C$19743)&amp;"-"&amp;RIGHT(SUBSTITUTE(SUBSTITUTE(TiraAcento(E13823),"-","")," ",""),$C$19744)</f>
        <v>#NAME?</v>
      </c>
      <c r="D13823" s="9" t="s">
        <v>10945</v>
      </c>
      <c r="E13823" s="9" t="s">
        <v>10946</v>
      </c>
      <c r="F13823" s="9" t="s">
        <v>18099</v>
      </c>
      <c r="G13823" s="9" t="s">
        <v>33230</v>
      </c>
      <c r="H13823" s="9" t="s">
        <v>10945</v>
      </c>
      <c r="I13823" s="9" t="s">
        <v>41785</v>
      </c>
      <c r="J13823" s="9" t="s">
        <v>41790</v>
      </c>
      <c r="K13823" s="9" t="s">
        <v>47701</v>
      </c>
    </row>
    <row r="13824" spans="1:11" x14ac:dyDescent="0.35">
      <c r="A13824" s="9">
        <v>13823</v>
      </c>
      <c r="B13824" s="9" t="str">
        <f t="shared" si="215"/>
        <v>Pouteria gon</v>
      </c>
      <c r="C13824" s="9" t="e" cm="1">
        <f t="array" aca="1" ref="C13824" ca="1">LEFT(K13824,$C$19743)&amp;"-"&amp;RIGHT(SUBSTITUTE(SUBSTITUTE(TiraAcento(E13824),"-","")," ",""),$C$19744)</f>
        <v>#NAME?</v>
      </c>
      <c r="D13824" s="9" t="s">
        <v>10947</v>
      </c>
      <c r="E13824" s="9" t="s">
        <v>5936</v>
      </c>
      <c r="F13824" s="9" t="s">
        <v>18100</v>
      </c>
      <c r="G13824" s="9" t="s">
        <v>33231</v>
      </c>
      <c r="H13824" s="9" t="s">
        <v>10947</v>
      </c>
      <c r="I13824" s="9" t="s">
        <v>41785</v>
      </c>
      <c r="J13824" s="9" t="s">
        <v>40792</v>
      </c>
      <c r="K13824" s="9" t="s">
        <v>45473</v>
      </c>
    </row>
    <row r="13825" spans="1:11" x14ac:dyDescent="0.35">
      <c r="A13825" s="9">
        <v>13824</v>
      </c>
      <c r="B13825" s="9" t="str">
        <f t="shared" si="215"/>
        <v>Pouteria gra</v>
      </c>
      <c r="C13825" s="9" t="e" cm="1">
        <f t="array" aca="1" ref="C13825" ca="1">LEFT(K13825,$C$19743)&amp;"-"&amp;RIGHT(SUBSTITUTE(SUBSTITUTE(TiraAcento(E13825),"-","")," ",""),$C$19744)</f>
        <v>#NAME?</v>
      </c>
      <c r="D13825" s="9" t="s">
        <v>10948</v>
      </c>
      <c r="E13825" s="9" t="s">
        <v>3991</v>
      </c>
      <c r="F13825" s="9" t="s">
        <v>18101</v>
      </c>
      <c r="G13825" s="9" t="s">
        <v>33232</v>
      </c>
      <c r="H13825" s="9" t="s">
        <v>10948</v>
      </c>
      <c r="I13825" s="9" t="s">
        <v>41785</v>
      </c>
      <c r="J13825" s="9" t="s">
        <v>39170</v>
      </c>
      <c r="K13825" s="9" t="s">
        <v>3991</v>
      </c>
    </row>
    <row r="13826" spans="1:11" x14ac:dyDescent="0.35">
      <c r="A13826" s="9">
        <v>13825</v>
      </c>
      <c r="B13826" s="9" t="str">
        <f t="shared" si="215"/>
        <v>Pouteria gra</v>
      </c>
      <c r="C13826" s="9" t="e" cm="1">
        <f t="array" aca="1" ref="C13826" ca="1">LEFT(K13826,$C$19743)&amp;"-"&amp;RIGHT(SUBSTITUTE(SUBSTITUTE(TiraAcento(E13826),"-","")," ",""),$C$19744)</f>
        <v>#NAME?</v>
      </c>
      <c r="D13826" s="9" t="s">
        <v>10948</v>
      </c>
      <c r="E13826" s="9" t="s">
        <v>10949</v>
      </c>
      <c r="F13826" s="9" t="s">
        <v>18101</v>
      </c>
      <c r="G13826" s="9" t="s">
        <v>33233</v>
      </c>
      <c r="H13826" s="9" t="s">
        <v>10948</v>
      </c>
      <c r="I13826" s="9" t="s">
        <v>41785</v>
      </c>
      <c r="J13826" s="9" t="s">
        <v>39170</v>
      </c>
      <c r="K13826" s="9" t="s">
        <v>47702</v>
      </c>
    </row>
    <row r="13827" spans="1:11" x14ac:dyDescent="0.35">
      <c r="A13827" s="9">
        <v>13826</v>
      </c>
      <c r="B13827" s="9" t="str">
        <f t="shared" ref="B13827:B13890" si="216">I13827&amp;" "&amp;IFERROR(LEFT(J13827,$B$19743),D13827)</f>
        <v>Pouteria gra</v>
      </c>
      <c r="C13827" s="9" t="e" cm="1">
        <f t="array" aca="1" ref="C13827" ca="1">LEFT(K13827,$C$19743)&amp;"-"&amp;RIGHT(SUBSTITUTE(SUBSTITUTE(TiraAcento(E13827),"-","")," ",""),$C$19744)</f>
        <v>#NAME?</v>
      </c>
      <c r="D13827" s="9" t="s">
        <v>10948</v>
      </c>
      <c r="E13827" s="9" t="s">
        <v>10950</v>
      </c>
      <c r="F13827" s="9" t="s">
        <v>18101</v>
      </c>
      <c r="G13827" s="9" t="s">
        <v>33234</v>
      </c>
      <c r="H13827" s="9" t="s">
        <v>10948</v>
      </c>
      <c r="I13827" s="9" t="s">
        <v>41785</v>
      </c>
      <c r="J13827" s="9" t="s">
        <v>39170</v>
      </c>
      <c r="K13827" s="9" t="s">
        <v>47703</v>
      </c>
    </row>
    <row r="13828" spans="1:11" x14ac:dyDescent="0.35">
      <c r="A13828" s="9">
        <v>13827</v>
      </c>
      <c r="B13828" s="9" t="str">
        <f t="shared" si="216"/>
        <v>Pouteria gra</v>
      </c>
      <c r="C13828" s="9" t="e" cm="1">
        <f t="array" aca="1" ref="C13828" ca="1">LEFT(K13828,$C$19743)&amp;"-"&amp;RIGHT(SUBSTITUTE(SUBSTITUTE(TiraAcento(E13828),"-","")," ",""),$C$19744)</f>
        <v>#NAME?</v>
      </c>
      <c r="D13828" s="9" t="s">
        <v>10948</v>
      </c>
      <c r="E13828" s="9" t="s">
        <v>10951</v>
      </c>
      <c r="F13828" s="9" t="s">
        <v>18101</v>
      </c>
      <c r="G13828" s="9" t="s">
        <v>33235</v>
      </c>
      <c r="H13828" s="9" t="s">
        <v>10948</v>
      </c>
      <c r="I13828" s="9" t="s">
        <v>41785</v>
      </c>
      <c r="J13828" s="9" t="s">
        <v>39170</v>
      </c>
      <c r="K13828" s="9" t="s">
        <v>47704</v>
      </c>
    </row>
    <row r="13829" spans="1:11" x14ac:dyDescent="0.35">
      <c r="A13829" s="9">
        <v>13828</v>
      </c>
      <c r="B13829" s="9" t="str">
        <f t="shared" si="216"/>
        <v>Pouteria gra</v>
      </c>
      <c r="C13829" s="9" t="e" cm="1">
        <f t="array" aca="1" ref="C13829" ca="1">LEFT(K13829,$C$19743)&amp;"-"&amp;RIGHT(SUBSTITUTE(SUBSTITUTE(TiraAcento(E13829),"-","")," ",""),$C$19744)</f>
        <v>#NAME?</v>
      </c>
      <c r="D13829" s="9" t="s">
        <v>10948</v>
      </c>
      <c r="E13829" s="9" t="s">
        <v>10952</v>
      </c>
      <c r="F13829" s="9" t="s">
        <v>18101</v>
      </c>
      <c r="G13829" s="9" t="s">
        <v>33236</v>
      </c>
      <c r="H13829" s="9" t="s">
        <v>10948</v>
      </c>
      <c r="I13829" s="9" t="s">
        <v>41785</v>
      </c>
      <c r="J13829" s="9" t="s">
        <v>39170</v>
      </c>
      <c r="K13829" s="9" t="s">
        <v>47705</v>
      </c>
    </row>
    <row r="13830" spans="1:11" x14ac:dyDescent="0.35">
      <c r="A13830" s="9">
        <v>13829</v>
      </c>
      <c r="B13830" s="9" t="str">
        <f t="shared" si="216"/>
        <v>Pouteria gui</v>
      </c>
      <c r="C13830" s="9" t="e" cm="1">
        <f t="array" aca="1" ref="C13830" ca="1">LEFT(K13830,$C$19743)&amp;"-"&amp;RIGHT(SUBSTITUTE(SUBSTITUTE(TiraAcento(E13830),"-","")," ",""),$C$19744)</f>
        <v>#NAME?</v>
      </c>
      <c r="D13830" s="9" t="s">
        <v>10953</v>
      </c>
      <c r="E13830" s="9" t="s">
        <v>3964</v>
      </c>
      <c r="F13830" s="9" t="s">
        <v>18102</v>
      </c>
      <c r="G13830" s="9" t="s">
        <v>33237</v>
      </c>
      <c r="H13830" s="9" t="s">
        <v>10953</v>
      </c>
      <c r="I13830" s="9" t="s">
        <v>41785</v>
      </c>
      <c r="J13830" s="9" t="s">
        <v>39197</v>
      </c>
      <c r="K13830" s="9" t="s">
        <v>3964</v>
      </c>
    </row>
    <row r="13831" spans="1:11" x14ac:dyDescent="0.35">
      <c r="A13831" s="9">
        <v>13830</v>
      </c>
      <c r="B13831" s="9" t="str">
        <f t="shared" si="216"/>
        <v>Pouteria gui</v>
      </c>
      <c r="C13831" s="9" t="e" cm="1">
        <f t="array" aca="1" ref="C13831" ca="1">LEFT(K13831,$C$19743)&amp;"-"&amp;RIGHT(SUBSTITUTE(SUBSTITUTE(TiraAcento(E13831),"-","")," ",""),$C$19744)</f>
        <v>#NAME?</v>
      </c>
      <c r="D13831" s="9" t="s">
        <v>10953</v>
      </c>
      <c r="E13831" s="9" t="s">
        <v>10954</v>
      </c>
      <c r="F13831" s="9" t="s">
        <v>18102</v>
      </c>
      <c r="G13831" s="9" t="s">
        <v>33238</v>
      </c>
      <c r="H13831" s="9" t="s">
        <v>10953</v>
      </c>
      <c r="I13831" s="9" t="s">
        <v>41785</v>
      </c>
      <c r="J13831" s="9" t="s">
        <v>39197</v>
      </c>
      <c r="K13831" s="9" t="s">
        <v>47706</v>
      </c>
    </row>
    <row r="13832" spans="1:11" x14ac:dyDescent="0.35">
      <c r="A13832" s="9">
        <v>13831</v>
      </c>
      <c r="B13832" s="9" t="str">
        <f t="shared" si="216"/>
        <v>Pouteria gui</v>
      </c>
      <c r="C13832" s="9" t="e" cm="1">
        <f t="array" aca="1" ref="C13832" ca="1">LEFT(K13832,$C$19743)&amp;"-"&amp;RIGHT(SUBSTITUTE(SUBSTITUTE(TiraAcento(E13832),"-","")," ",""),$C$19744)</f>
        <v>#NAME?</v>
      </c>
      <c r="D13832" s="9" t="s">
        <v>10953</v>
      </c>
      <c r="E13832" s="9" t="s">
        <v>5936</v>
      </c>
      <c r="F13832" s="9" t="s">
        <v>18102</v>
      </c>
      <c r="G13832" s="9" t="s">
        <v>33239</v>
      </c>
      <c r="H13832" s="9" t="s">
        <v>10953</v>
      </c>
      <c r="I13832" s="9" t="s">
        <v>41785</v>
      </c>
      <c r="J13832" s="9" t="s">
        <v>39197</v>
      </c>
      <c r="K13832" s="9" t="s">
        <v>45473</v>
      </c>
    </row>
    <row r="13833" spans="1:11" x14ac:dyDescent="0.35">
      <c r="A13833" s="9">
        <v>13832</v>
      </c>
      <c r="B13833" s="9" t="str">
        <f t="shared" si="216"/>
        <v>Pouteria gui</v>
      </c>
      <c r="C13833" s="9" t="e" cm="1">
        <f t="array" aca="1" ref="C13833" ca="1">LEFT(K13833,$C$19743)&amp;"-"&amp;RIGHT(SUBSTITUTE(SUBSTITUTE(TiraAcento(E13833),"-","")," ",""),$C$19744)</f>
        <v>#NAME?</v>
      </c>
      <c r="D13833" s="9" t="s">
        <v>10953</v>
      </c>
      <c r="E13833" s="9" t="s">
        <v>3967</v>
      </c>
      <c r="F13833" s="9" t="s">
        <v>18102</v>
      </c>
      <c r="G13833" s="9" t="s">
        <v>33240</v>
      </c>
      <c r="H13833" s="9" t="s">
        <v>10953</v>
      </c>
      <c r="I13833" s="9" t="s">
        <v>41785</v>
      </c>
      <c r="J13833" s="9" t="s">
        <v>39197</v>
      </c>
      <c r="K13833" s="9" t="s">
        <v>44527</v>
      </c>
    </row>
    <row r="13834" spans="1:11" x14ac:dyDescent="0.35">
      <c r="A13834" s="9">
        <v>13833</v>
      </c>
      <c r="B13834" s="9" t="str">
        <f t="shared" si="216"/>
        <v>Pouteria gui</v>
      </c>
      <c r="C13834" s="9" t="e" cm="1">
        <f t="array" aca="1" ref="C13834" ca="1">LEFT(K13834,$C$19743)&amp;"-"&amp;RIGHT(SUBSTITUTE(SUBSTITUTE(TiraAcento(E13834),"-","")," ",""),$C$19744)</f>
        <v>#NAME?</v>
      </c>
      <c r="D13834" s="9" t="s">
        <v>10953</v>
      </c>
      <c r="E13834" s="9" t="s">
        <v>10955</v>
      </c>
      <c r="F13834" s="9" t="s">
        <v>18102</v>
      </c>
      <c r="G13834" s="9" t="s">
        <v>33241</v>
      </c>
      <c r="H13834" s="9" t="s">
        <v>10953</v>
      </c>
      <c r="I13834" s="9" t="s">
        <v>41785</v>
      </c>
      <c r="J13834" s="9" t="s">
        <v>39197</v>
      </c>
      <c r="K13834" s="9" t="s">
        <v>47707</v>
      </c>
    </row>
    <row r="13835" spans="1:11" x14ac:dyDescent="0.35">
      <c r="A13835" s="9">
        <v>13834</v>
      </c>
      <c r="B13835" s="9" t="str">
        <f t="shared" si="216"/>
        <v>Pouteria gui</v>
      </c>
      <c r="C13835" s="9" t="e" cm="1">
        <f t="array" aca="1" ref="C13835" ca="1">LEFT(K13835,$C$19743)&amp;"-"&amp;RIGHT(SUBSTITUTE(SUBSTITUTE(TiraAcento(E13835),"-","")," ",""),$C$19744)</f>
        <v>#NAME?</v>
      </c>
      <c r="D13835" s="9" t="s">
        <v>10953</v>
      </c>
      <c r="E13835" s="9" t="s">
        <v>10956</v>
      </c>
      <c r="F13835" s="9" t="s">
        <v>18102</v>
      </c>
      <c r="G13835" s="9" t="s">
        <v>33242</v>
      </c>
      <c r="H13835" s="9" t="s">
        <v>10953</v>
      </c>
      <c r="I13835" s="9" t="s">
        <v>41785</v>
      </c>
      <c r="J13835" s="9" t="s">
        <v>39197</v>
      </c>
      <c r="K13835" s="9" t="s">
        <v>47708</v>
      </c>
    </row>
    <row r="13836" spans="1:11" x14ac:dyDescent="0.35">
      <c r="A13836" s="9">
        <v>13835</v>
      </c>
      <c r="B13836" s="9" t="str">
        <f t="shared" si="216"/>
        <v>Pouteria hir</v>
      </c>
      <c r="C13836" s="9" t="e" cm="1">
        <f t="array" aca="1" ref="C13836" ca="1">LEFT(K13836,$C$19743)&amp;"-"&amp;RIGHT(SUBSTITUTE(SUBSTITUTE(TiraAcento(E13836),"-","")," ",""),$C$19744)</f>
        <v>#NAME?</v>
      </c>
      <c r="D13836" s="9" t="s">
        <v>10957</v>
      </c>
      <c r="E13836" s="9"/>
      <c r="F13836" s="9" t="s">
        <v>18103</v>
      </c>
      <c r="G13836" s="9" t="s">
        <v>33243</v>
      </c>
      <c r="H13836" s="9" t="s">
        <v>10957</v>
      </c>
      <c r="I13836" s="9" t="s">
        <v>41785</v>
      </c>
      <c r="J13836" s="9" t="s">
        <v>40137</v>
      </c>
      <c r="K13836" s="9" t="s">
        <v>42568</v>
      </c>
    </row>
    <row r="13837" spans="1:11" x14ac:dyDescent="0.35">
      <c r="A13837" s="9">
        <v>13836</v>
      </c>
      <c r="B13837" s="9" t="str">
        <f t="shared" si="216"/>
        <v>Pouteria his</v>
      </c>
      <c r="C13837" s="9" t="e" cm="1">
        <f t="array" aca="1" ref="C13837" ca="1">LEFT(K13837,$C$19743)&amp;"-"&amp;RIGHT(SUBSTITUTE(SUBSTITUTE(TiraAcento(E13837),"-","")," ",""),$C$19744)</f>
        <v>#NAME?</v>
      </c>
      <c r="D13837" s="9" t="s">
        <v>10958</v>
      </c>
      <c r="E13837" s="9" t="s">
        <v>3964</v>
      </c>
      <c r="F13837" s="9" t="s">
        <v>18104</v>
      </c>
      <c r="G13837" s="9" t="s">
        <v>33244</v>
      </c>
      <c r="H13837" s="9" t="s">
        <v>10958</v>
      </c>
      <c r="I13837" s="9" t="s">
        <v>41785</v>
      </c>
      <c r="J13837" s="9" t="s">
        <v>40571</v>
      </c>
      <c r="K13837" s="9" t="s">
        <v>3964</v>
      </c>
    </row>
    <row r="13838" spans="1:11" x14ac:dyDescent="0.35">
      <c r="A13838" s="9">
        <v>13837</v>
      </c>
      <c r="B13838" s="9" t="str">
        <f t="shared" si="216"/>
        <v>Pouteria las</v>
      </c>
      <c r="C13838" s="9" t="e" cm="1">
        <f t="array" aca="1" ref="C13838" ca="1">LEFT(K13838,$C$19743)&amp;"-"&amp;RIGHT(SUBSTITUTE(SUBSTITUTE(TiraAcento(E13838),"-","")," ",""),$C$19744)</f>
        <v>#NAME?</v>
      </c>
      <c r="D13838" s="9" t="s">
        <v>10959</v>
      </c>
      <c r="E13838" s="9"/>
      <c r="F13838" s="9" t="s">
        <v>18105</v>
      </c>
      <c r="G13838" s="9" t="s">
        <v>33245</v>
      </c>
      <c r="H13838" s="9" t="s">
        <v>10959</v>
      </c>
      <c r="I13838" s="9" t="s">
        <v>41785</v>
      </c>
      <c r="J13838" s="9" t="s">
        <v>41117</v>
      </c>
      <c r="K13838" s="9" t="s">
        <v>42568</v>
      </c>
    </row>
    <row r="13839" spans="1:11" x14ac:dyDescent="0.35">
      <c r="A13839" s="9">
        <v>13838</v>
      </c>
      <c r="B13839" s="9" t="str">
        <f t="shared" si="216"/>
        <v>Pouteria lat</v>
      </c>
      <c r="C13839" s="9" t="e" cm="1">
        <f t="array" aca="1" ref="C13839" ca="1">LEFT(K13839,$C$19743)&amp;"-"&amp;RIGHT(SUBSTITUTE(SUBSTITUTE(TiraAcento(E13839),"-","")," ",""),$C$19744)</f>
        <v>#NAME?</v>
      </c>
      <c r="D13839" s="9" t="s">
        <v>10960</v>
      </c>
      <c r="E13839" s="9" t="s">
        <v>3654</v>
      </c>
      <c r="F13839" s="9" t="s">
        <v>18106</v>
      </c>
      <c r="G13839" s="9" t="s">
        <v>33246</v>
      </c>
      <c r="H13839" s="9" t="s">
        <v>10960</v>
      </c>
      <c r="I13839" s="9" t="s">
        <v>41785</v>
      </c>
      <c r="J13839" s="9" t="s">
        <v>40879</v>
      </c>
      <c r="K13839" s="9" t="s">
        <v>3654</v>
      </c>
    </row>
    <row r="13840" spans="1:11" x14ac:dyDescent="0.35">
      <c r="A13840" s="9">
        <v>13839</v>
      </c>
      <c r="B13840" s="9" t="str">
        <f t="shared" si="216"/>
        <v>Pouteria lau</v>
      </c>
      <c r="C13840" s="9" t="e" cm="1">
        <f t="array" aca="1" ref="C13840" ca="1">LEFT(K13840,$C$19743)&amp;"-"&amp;RIGHT(SUBSTITUTE(SUBSTITUTE(TiraAcento(E13840),"-","")," ",""),$C$19744)</f>
        <v>#NAME?</v>
      </c>
      <c r="D13840" s="9" t="s">
        <v>10961</v>
      </c>
      <c r="E13840" s="9"/>
      <c r="F13840" s="9" t="s">
        <v>18107</v>
      </c>
      <c r="G13840" s="9" t="s">
        <v>33247</v>
      </c>
      <c r="H13840" s="9" t="s">
        <v>10961</v>
      </c>
      <c r="I13840" s="9" t="s">
        <v>41785</v>
      </c>
      <c r="J13840" s="9" t="s">
        <v>39436</v>
      </c>
      <c r="K13840" s="9" t="s">
        <v>42568</v>
      </c>
    </row>
    <row r="13841" spans="1:11" x14ac:dyDescent="0.35">
      <c r="A13841" s="9">
        <v>13840</v>
      </c>
      <c r="B13841" s="9" t="str">
        <f t="shared" si="216"/>
        <v>Pouteria lau</v>
      </c>
      <c r="C13841" s="9" t="e" cm="1">
        <f t="array" aca="1" ref="C13841" ca="1">LEFT(K13841,$C$19743)&amp;"-"&amp;RIGHT(SUBSTITUTE(SUBSTITUTE(TiraAcento(E13841),"-","")," ",""),$C$19744)</f>
        <v>#NAME?</v>
      </c>
      <c r="D13841" s="9" t="s">
        <v>10962</v>
      </c>
      <c r="E13841" s="9" t="s">
        <v>10963</v>
      </c>
      <c r="F13841" s="9" t="s">
        <v>18107</v>
      </c>
      <c r="G13841" s="9" t="s">
        <v>33248</v>
      </c>
      <c r="H13841" s="9" t="s">
        <v>10962</v>
      </c>
      <c r="I13841" s="9" t="s">
        <v>41785</v>
      </c>
      <c r="J13841" s="9" t="s">
        <v>39436</v>
      </c>
      <c r="K13841" s="9" t="s">
        <v>47709</v>
      </c>
    </row>
    <row r="13842" spans="1:11" x14ac:dyDescent="0.35">
      <c r="A13842" s="9">
        <v>13841</v>
      </c>
      <c r="B13842" s="9" t="str">
        <f t="shared" si="216"/>
        <v>Pouteria lau</v>
      </c>
      <c r="C13842" s="9" t="e" cm="1">
        <f t="array" aca="1" ref="C13842" ca="1">LEFT(K13842,$C$19743)&amp;"-"&amp;RIGHT(SUBSTITUTE(SUBSTITUTE(TiraAcento(E13842),"-","")," ",""),$C$19744)</f>
        <v>#NAME?</v>
      </c>
      <c r="D13842" s="9" t="s">
        <v>10962</v>
      </c>
      <c r="E13842" s="9" t="s">
        <v>5937</v>
      </c>
      <c r="F13842" s="9" t="s">
        <v>18107</v>
      </c>
      <c r="G13842" s="9" t="s">
        <v>33249</v>
      </c>
      <c r="H13842" s="9" t="s">
        <v>10962</v>
      </c>
      <c r="I13842" s="9" t="s">
        <v>41785</v>
      </c>
      <c r="J13842" s="9" t="s">
        <v>39436</v>
      </c>
      <c r="K13842" s="9" t="s">
        <v>45474</v>
      </c>
    </row>
    <row r="13843" spans="1:11" x14ac:dyDescent="0.35">
      <c r="A13843" s="9">
        <v>13842</v>
      </c>
      <c r="B13843" s="9" t="str">
        <f t="shared" si="216"/>
        <v>Pouteria lau</v>
      </c>
      <c r="C13843" s="9" t="e" cm="1">
        <f t="array" aca="1" ref="C13843" ca="1">LEFT(K13843,$C$19743)&amp;"-"&amp;RIGHT(SUBSTITUTE(SUBSTITUTE(TiraAcento(E13843),"-","")," ",""),$C$19744)</f>
        <v>#NAME?</v>
      </c>
      <c r="D13843" s="9" t="s">
        <v>10962</v>
      </c>
      <c r="E13843" s="9" t="s">
        <v>10964</v>
      </c>
      <c r="F13843" s="9" t="s">
        <v>18107</v>
      </c>
      <c r="G13843" s="9" t="s">
        <v>33250</v>
      </c>
      <c r="H13843" s="9" t="s">
        <v>10962</v>
      </c>
      <c r="I13843" s="9" t="s">
        <v>41785</v>
      </c>
      <c r="J13843" s="9" t="s">
        <v>39436</v>
      </c>
      <c r="K13843" s="9" t="s">
        <v>10964</v>
      </c>
    </row>
    <row r="13844" spans="1:11" x14ac:dyDescent="0.35">
      <c r="A13844" s="9">
        <v>13843</v>
      </c>
      <c r="B13844" s="9" t="str">
        <f t="shared" si="216"/>
        <v>Pouteria lau</v>
      </c>
      <c r="C13844" s="9" t="e" cm="1">
        <f t="array" aca="1" ref="C13844" ca="1">LEFT(K13844,$C$19743)&amp;"-"&amp;RIGHT(SUBSTITUTE(SUBSTITUTE(TiraAcento(E13844),"-","")," ",""),$C$19744)</f>
        <v>#NAME?</v>
      </c>
      <c r="D13844" s="9" t="s">
        <v>10962</v>
      </c>
      <c r="E13844" s="9" t="s">
        <v>3654</v>
      </c>
      <c r="F13844" s="9" t="s">
        <v>18107</v>
      </c>
      <c r="G13844" s="9" t="s">
        <v>33251</v>
      </c>
      <c r="H13844" s="9" t="s">
        <v>10962</v>
      </c>
      <c r="I13844" s="9" t="s">
        <v>41785</v>
      </c>
      <c r="J13844" s="9" t="s">
        <v>39436</v>
      </c>
      <c r="K13844" s="9" t="s">
        <v>3654</v>
      </c>
    </row>
    <row r="13845" spans="1:11" x14ac:dyDescent="0.35">
      <c r="A13845" s="9">
        <v>13844</v>
      </c>
      <c r="B13845" s="9" t="str">
        <f t="shared" si="216"/>
        <v>Pouteria lau</v>
      </c>
      <c r="C13845" s="9" t="e" cm="1">
        <f t="array" aca="1" ref="C13845" ca="1">LEFT(K13845,$C$19743)&amp;"-"&amp;RIGHT(SUBSTITUTE(SUBSTITUTE(TiraAcento(E13845),"-","")," ",""),$C$19744)</f>
        <v>#NAME?</v>
      </c>
      <c r="D13845" s="9" t="s">
        <v>10962</v>
      </c>
      <c r="E13845" s="9" t="s">
        <v>10928</v>
      </c>
      <c r="F13845" s="9" t="s">
        <v>18107</v>
      </c>
      <c r="G13845" s="9" t="s">
        <v>33252</v>
      </c>
      <c r="H13845" s="9" t="s">
        <v>10962</v>
      </c>
      <c r="I13845" s="9" t="s">
        <v>41785</v>
      </c>
      <c r="J13845" s="9" t="s">
        <v>39436</v>
      </c>
      <c r="K13845" s="9" t="s">
        <v>47694</v>
      </c>
    </row>
    <row r="13846" spans="1:11" x14ac:dyDescent="0.35">
      <c r="A13846" s="9">
        <v>13845</v>
      </c>
      <c r="B13846" s="9" t="str">
        <f t="shared" si="216"/>
        <v>Pouteria lau</v>
      </c>
      <c r="C13846" s="9" t="e" cm="1">
        <f t="array" aca="1" ref="C13846" ca="1">LEFT(K13846,$C$19743)&amp;"-"&amp;RIGHT(SUBSTITUTE(SUBSTITUTE(TiraAcento(E13846),"-","")," ",""),$C$19744)</f>
        <v>#NAME?</v>
      </c>
      <c r="D13846" s="9" t="s">
        <v>10962</v>
      </c>
      <c r="E13846" s="9" t="s">
        <v>8920</v>
      </c>
      <c r="F13846" s="9" t="s">
        <v>18107</v>
      </c>
      <c r="G13846" s="9" t="s">
        <v>33253</v>
      </c>
      <c r="H13846" s="9" t="s">
        <v>10962</v>
      </c>
      <c r="I13846" s="9" t="s">
        <v>41785</v>
      </c>
      <c r="J13846" s="9" t="s">
        <v>39436</v>
      </c>
      <c r="K13846" s="9" t="s">
        <v>46810</v>
      </c>
    </row>
    <row r="13847" spans="1:11" x14ac:dyDescent="0.35">
      <c r="A13847" s="9">
        <v>13846</v>
      </c>
      <c r="B13847" s="9" t="str">
        <f t="shared" si="216"/>
        <v>Pouteria lau</v>
      </c>
      <c r="C13847" s="9" t="e" cm="1">
        <f t="array" aca="1" ref="C13847" ca="1">LEFT(K13847,$C$19743)&amp;"-"&amp;RIGHT(SUBSTITUTE(SUBSTITUTE(TiraAcento(E13847),"-","")," ",""),$C$19744)</f>
        <v>#NAME?</v>
      </c>
      <c r="D13847" s="9" t="s">
        <v>10962</v>
      </c>
      <c r="E13847" s="9" t="s">
        <v>8888</v>
      </c>
      <c r="F13847" s="9" t="s">
        <v>18107</v>
      </c>
      <c r="G13847" s="9" t="s">
        <v>33254</v>
      </c>
      <c r="H13847" s="9" t="s">
        <v>10962</v>
      </c>
      <c r="I13847" s="9" t="s">
        <v>41785</v>
      </c>
      <c r="J13847" s="9" t="s">
        <v>39436</v>
      </c>
      <c r="K13847" s="9" t="s">
        <v>46792</v>
      </c>
    </row>
    <row r="13848" spans="1:11" x14ac:dyDescent="0.35">
      <c r="A13848" s="9">
        <v>13847</v>
      </c>
      <c r="B13848" s="9" t="str">
        <f t="shared" si="216"/>
        <v>Pouteria mac</v>
      </c>
      <c r="C13848" s="9" t="e" cm="1">
        <f t="array" aca="1" ref="C13848" ca="1">LEFT(K13848,$C$19743)&amp;"-"&amp;RIGHT(SUBSTITUTE(SUBSTITUTE(TiraAcento(E13848),"-","")," ",""),$C$19744)</f>
        <v>#NAME?</v>
      </c>
      <c r="D13848" s="9" t="s">
        <v>10965</v>
      </c>
      <c r="E13848" s="9" t="s">
        <v>10954</v>
      </c>
      <c r="F13848" s="9" t="s">
        <v>18108</v>
      </c>
      <c r="G13848" s="9" t="s">
        <v>33255</v>
      </c>
      <c r="H13848" s="9" t="s">
        <v>10965</v>
      </c>
      <c r="I13848" s="9" t="s">
        <v>41785</v>
      </c>
      <c r="J13848" s="9" t="s">
        <v>39183</v>
      </c>
      <c r="K13848" s="9" t="s">
        <v>47706</v>
      </c>
    </row>
    <row r="13849" spans="1:11" x14ac:dyDescent="0.35">
      <c r="A13849" s="9">
        <v>13848</v>
      </c>
      <c r="B13849" s="9" t="str">
        <f t="shared" si="216"/>
        <v>Pouteria mac</v>
      </c>
      <c r="C13849" s="9" t="e" cm="1">
        <f t="array" aca="1" ref="C13849" ca="1">LEFT(K13849,$C$19743)&amp;"-"&amp;RIGHT(SUBSTITUTE(SUBSTITUTE(TiraAcento(E13849),"-","")," ",""),$C$19744)</f>
        <v>#NAME?</v>
      </c>
      <c r="D13849" s="9" t="s">
        <v>10965</v>
      </c>
      <c r="E13849" s="9" t="s">
        <v>10966</v>
      </c>
      <c r="F13849" s="9" t="s">
        <v>18108</v>
      </c>
      <c r="G13849" s="9" t="s">
        <v>33256</v>
      </c>
      <c r="H13849" s="9" t="s">
        <v>10965</v>
      </c>
      <c r="I13849" s="9" t="s">
        <v>41785</v>
      </c>
      <c r="J13849" s="9" t="s">
        <v>39183</v>
      </c>
      <c r="K13849" s="9" t="s">
        <v>47710</v>
      </c>
    </row>
    <row r="13850" spans="1:11" x14ac:dyDescent="0.35">
      <c r="A13850" s="9">
        <v>13849</v>
      </c>
      <c r="B13850" s="9" t="str">
        <f t="shared" si="216"/>
        <v>Pouteria mac</v>
      </c>
      <c r="C13850" s="9" t="e" cm="1">
        <f t="array" aca="1" ref="C13850" ca="1">LEFT(K13850,$C$19743)&amp;"-"&amp;RIGHT(SUBSTITUTE(SUBSTITUTE(TiraAcento(E13850),"-","")," ",""),$C$19744)</f>
        <v>#NAME?</v>
      </c>
      <c r="D13850" s="9" t="s">
        <v>10967</v>
      </c>
      <c r="E13850" s="9" t="s">
        <v>10968</v>
      </c>
      <c r="F13850" s="9" t="s">
        <v>18109</v>
      </c>
      <c r="G13850" s="9" t="s">
        <v>33257</v>
      </c>
      <c r="H13850" s="9" t="s">
        <v>10967</v>
      </c>
      <c r="I13850" s="9" t="s">
        <v>41785</v>
      </c>
      <c r="J13850" s="9" t="s">
        <v>39174</v>
      </c>
      <c r="K13850" s="9" t="s">
        <v>47711</v>
      </c>
    </row>
    <row r="13851" spans="1:11" x14ac:dyDescent="0.35">
      <c r="A13851" s="9">
        <v>13850</v>
      </c>
      <c r="B13851" s="9" t="str">
        <f t="shared" si="216"/>
        <v>Pouteria mac</v>
      </c>
      <c r="C13851" s="9" t="e" cm="1">
        <f t="array" aca="1" ref="C13851" ca="1">LEFT(K13851,$C$19743)&amp;"-"&amp;RIGHT(SUBSTITUTE(SUBSTITUTE(TiraAcento(E13851),"-","")," ",""),$C$19744)</f>
        <v>#NAME?</v>
      </c>
      <c r="D13851" s="9" t="s">
        <v>10967</v>
      </c>
      <c r="E13851" s="9" t="s">
        <v>3964</v>
      </c>
      <c r="F13851" s="9" t="s">
        <v>18109</v>
      </c>
      <c r="G13851" s="9" t="s">
        <v>33258</v>
      </c>
      <c r="H13851" s="9" t="s">
        <v>10967</v>
      </c>
      <c r="I13851" s="9" t="s">
        <v>41785</v>
      </c>
      <c r="J13851" s="9" t="s">
        <v>39174</v>
      </c>
      <c r="K13851" s="9" t="s">
        <v>3964</v>
      </c>
    </row>
    <row r="13852" spans="1:11" x14ac:dyDescent="0.35">
      <c r="A13852" s="9">
        <v>13851</v>
      </c>
      <c r="B13852" s="9" t="str">
        <f t="shared" si="216"/>
        <v>Pouteria mac</v>
      </c>
      <c r="C13852" s="9" t="e" cm="1">
        <f t="array" aca="1" ref="C13852" ca="1">LEFT(K13852,$C$19743)&amp;"-"&amp;RIGHT(SUBSTITUTE(SUBSTITUTE(TiraAcento(E13852),"-","")," ",""),$C$19744)</f>
        <v>#NAME?</v>
      </c>
      <c r="D13852" s="9" t="s">
        <v>10967</v>
      </c>
      <c r="E13852" s="9" t="s">
        <v>10969</v>
      </c>
      <c r="F13852" s="9" t="s">
        <v>18109</v>
      </c>
      <c r="G13852" s="9" t="s">
        <v>33259</v>
      </c>
      <c r="H13852" s="9" t="s">
        <v>10967</v>
      </c>
      <c r="I13852" s="9" t="s">
        <v>41785</v>
      </c>
      <c r="J13852" s="9" t="s">
        <v>39174</v>
      </c>
      <c r="K13852" s="9" t="s">
        <v>47712</v>
      </c>
    </row>
    <row r="13853" spans="1:11" x14ac:dyDescent="0.35">
      <c r="A13853" s="9">
        <v>13852</v>
      </c>
      <c r="B13853" s="9" t="str">
        <f t="shared" si="216"/>
        <v>Pouteria mac</v>
      </c>
      <c r="C13853" s="9" t="e" cm="1">
        <f t="array" aca="1" ref="C13853" ca="1">LEFT(K13853,$C$19743)&amp;"-"&amp;RIGHT(SUBSTITUTE(SUBSTITUTE(TiraAcento(E13853),"-","")," ",""),$C$19744)</f>
        <v>#NAME?</v>
      </c>
      <c r="D13853" s="9" t="s">
        <v>10967</v>
      </c>
      <c r="E13853" s="9" t="s">
        <v>10970</v>
      </c>
      <c r="F13853" s="9" t="s">
        <v>18109</v>
      </c>
      <c r="G13853" s="9" t="s">
        <v>33260</v>
      </c>
      <c r="H13853" s="9" t="s">
        <v>10967</v>
      </c>
      <c r="I13853" s="9" t="s">
        <v>41785</v>
      </c>
      <c r="J13853" s="9" t="s">
        <v>39174</v>
      </c>
      <c r="K13853" s="9" t="s">
        <v>47713</v>
      </c>
    </row>
    <row r="13854" spans="1:11" x14ac:dyDescent="0.35">
      <c r="A13854" s="9">
        <v>13853</v>
      </c>
      <c r="B13854" s="9" t="str">
        <f t="shared" si="216"/>
        <v>Pouteria mac</v>
      </c>
      <c r="C13854" s="9" t="e" cm="1">
        <f t="array" aca="1" ref="C13854" ca="1">LEFT(K13854,$C$19743)&amp;"-"&amp;RIGHT(SUBSTITUTE(SUBSTITUTE(TiraAcento(E13854),"-","")," ",""),$C$19744)</f>
        <v>#NAME?</v>
      </c>
      <c r="D13854" s="9" t="s">
        <v>10967</v>
      </c>
      <c r="E13854" s="9" t="s">
        <v>10971</v>
      </c>
      <c r="F13854" s="9" t="s">
        <v>18109</v>
      </c>
      <c r="G13854" s="9" t="s">
        <v>33261</v>
      </c>
      <c r="H13854" s="9" t="s">
        <v>10967</v>
      </c>
      <c r="I13854" s="9" t="s">
        <v>41785</v>
      </c>
      <c r="J13854" s="9" t="s">
        <v>39174</v>
      </c>
      <c r="K13854" s="9" t="s">
        <v>47714</v>
      </c>
    </row>
    <row r="13855" spans="1:11" x14ac:dyDescent="0.35">
      <c r="A13855" s="9">
        <v>13854</v>
      </c>
      <c r="B13855" s="9" t="str">
        <f t="shared" si="216"/>
        <v>Pouteria mac</v>
      </c>
      <c r="C13855" s="9" t="e" cm="1">
        <f t="array" aca="1" ref="C13855" ca="1">LEFT(K13855,$C$19743)&amp;"-"&amp;RIGHT(SUBSTITUTE(SUBSTITUTE(TiraAcento(E13855),"-","")," ",""),$C$19744)</f>
        <v>#NAME?</v>
      </c>
      <c r="D13855" s="9" t="s">
        <v>10967</v>
      </c>
      <c r="E13855" s="9" t="s">
        <v>10972</v>
      </c>
      <c r="F13855" s="9" t="s">
        <v>18109</v>
      </c>
      <c r="G13855" s="9" t="s">
        <v>33262</v>
      </c>
      <c r="H13855" s="9" t="s">
        <v>10967</v>
      </c>
      <c r="I13855" s="9" t="s">
        <v>41785</v>
      </c>
      <c r="J13855" s="9" t="s">
        <v>39174</v>
      </c>
      <c r="K13855" s="9" t="s">
        <v>47715</v>
      </c>
    </row>
    <row r="13856" spans="1:11" x14ac:dyDescent="0.35">
      <c r="A13856" s="9">
        <v>13855</v>
      </c>
      <c r="B13856" s="9" t="str">
        <f t="shared" si="216"/>
        <v>Pouteria mac</v>
      </c>
      <c r="C13856" s="9" t="e" cm="1">
        <f t="array" aca="1" ref="C13856" ca="1">LEFT(K13856,$C$19743)&amp;"-"&amp;RIGHT(SUBSTITUTE(SUBSTITUTE(TiraAcento(E13856),"-","")," ",""),$C$19744)</f>
        <v>#NAME?</v>
      </c>
      <c r="D13856" s="9" t="s">
        <v>10967</v>
      </c>
      <c r="E13856" s="9" t="s">
        <v>10973</v>
      </c>
      <c r="F13856" s="9" t="s">
        <v>18109</v>
      </c>
      <c r="G13856" s="9" t="s">
        <v>33263</v>
      </c>
      <c r="H13856" s="9" t="s">
        <v>10967</v>
      </c>
      <c r="I13856" s="9" t="s">
        <v>41785</v>
      </c>
      <c r="J13856" s="9" t="s">
        <v>39174</v>
      </c>
      <c r="K13856" s="9" t="s">
        <v>47716</v>
      </c>
    </row>
    <row r="13857" spans="1:11" x14ac:dyDescent="0.35">
      <c r="A13857" s="9">
        <v>13856</v>
      </c>
      <c r="B13857" s="9" t="str">
        <f t="shared" si="216"/>
        <v>Pouteria mac</v>
      </c>
      <c r="C13857" s="9" t="e" cm="1">
        <f t="array" aca="1" ref="C13857" ca="1">LEFT(K13857,$C$19743)&amp;"-"&amp;RIGHT(SUBSTITUTE(SUBSTITUTE(TiraAcento(E13857),"-","")," ",""),$C$19744)</f>
        <v>#NAME?</v>
      </c>
      <c r="D13857" s="9" t="s">
        <v>10967</v>
      </c>
      <c r="E13857" s="9" t="s">
        <v>1287</v>
      </c>
      <c r="F13857" s="9" t="s">
        <v>18109</v>
      </c>
      <c r="G13857" s="9" t="s">
        <v>33264</v>
      </c>
      <c r="H13857" s="9" t="s">
        <v>10967</v>
      </c>
      <c r="I13857" s="9" t="s">
        <v>41785</v>
      </c>
      <c r="J13857" s="9" t="s">
        <v>39174</v>
      </c>
      <c r="K13857" s="9" t="s">
        <v>43201</v>
      </c>
    </row>
    <row r="13858" spans="1:11" x14ac:dyDescent="0.35">
      <c r="A13858" s="9">
        <v>13857</v>
      </c>
      <c r="B13858" s="9" t="str">
        <f t="shared" si="216"/>
        <v>Pouteria mac</v>
      </c>
      <c r="C13858" s="9" t="e" cm="1">
        <f t="array" aca="1" ref="C13858" ca="1">LEFT(K13858,$C$19743)&amp;"-"&amp;RIGHT(SUBSTITUTE(SUBSTITUTE(TiraAcento(E13858),"-","")," ",""),$C$19744)</f>
        <v>#NAME?</v>
      </c>
      <c r="D13858" s="9" t="s">
        <v>10967</v>
      </c>
      <c r="E13858" s="9" t="s">
        <v>10974</v>
      </c>
      <c r="F13858" s="9" t="s">
        <v>18109</v>
      </c>
      <c r="G13858" s="9" t="s">
        <v>33265</v>
      </c>
      <c r="H13858" s="9" t="s">
        <v>10967</v>
      </c>
      <c r="I13858" s="9" t="s">
        <v>41785</v>
      </c>
      <c r="J13858" s="9" t="s">
        <v>39174</v>
      </c>
      <c r="K13858" s="9" t="s">
        <v>10974</v>
      </c>
    </row>
    <row r="13859" spans="1:11" x14ac:dyDescent="0.35">
      <c r="A13859" s="9">
        <v>13858</v>
      </c>
      <c r="B13859" s="9" t="str">
        <f t="shared" si="216"/>
        <v>Pouteria mac</v>
      </c>
      <c r="C13859" s="9" t="e" cm="1">
        <f t="array" aca="1" ref="C13859" ca="1">LEFT(K13859,$C$19743)&amp;"-"&amp;RIGHT(SUBSTITUTE(SUBSTITUTE(TiraAcento(E13859),"-","")," ",""),$C$19744)</f>
        <v>#NAME?</v>
      </c>
      <c r="D13859" s="9" t="s">
        <v>10967</v>
      </c>
      <c r="E13859" s="9" t="s">
        <v>10975</v>
      </c>
      <c r="F13859" s="9" t="s">
        <v>18109</v>
      </c>
      <c r="G13859" s="9" t="s">
        <v>33266</v>
      </c>
      <c r="H13859" s="9" t="s">
        <v>10967</v>
      </c>
      <c r="I13859" s="9" t="s">
        <v>41785</v>
      </c>
      <c r="J13859" s="9" t="s">
        <v>39174</v>
      </c>
      <c r="K13859" s="9" t="s">
        <v>10975</v>
      </c>
    </row>
    <row r="13860" spans="1:11" x14ac:dyDescent="0.35">
      <c r="A13860" s="9">
        <v>13859</v>
      </c>
      <c r="B13860" s="9" t="str">
        <f t="shared" si="216"/>
        <v>Pouteria mac</v>
      </c>
      <c r="C13860" s="9" t="e" cm="1">
        <f t="array" aca="1" ref="C13860" ca="1">LEFT(K13860,$C$19743)&amp;"-"&amp;RIGHT(SUBSTITUTE(SUBSTITUTE(TiraAcento(E13860),"-","")," ",""),$C$19744)</f>
        <v>#NAME?</v>
      </c>
      <c r="D13860" s="9" t="s">
        <v>10967</v>
      </c>
      <c r="E13860" s="9" t="s">
        <v>10976</v>
      </c>
      <c r="F13860" s="9" t="s">
        <v>18109</v>
      </c>
      <c r="G13860" s="9" t="s">
        <v>33267</v>
      </c>
      <c r="H13860" s="9" t="s">
        <v>10967</v>
      </c>
      <c r="I13860" s="9" t="s">
        <v>41785</v>
      </c>
      <c r="J13860" s="9" t="s">
        <v>39174</v>
      </c>
      <c r="K13860" s="9" t="s">
        <v>47717</v>
      </c>
    </row>
    <row r="13861" spans="1:11" x14ac:dyDescent="0.35">
      <c r="A13861" s="9">
        <v>13860</v>
      </c>
      <c r="B13861" s="9" t="str">
        <f t="shared" si="216"/>
        <v>Pouteria mac</v>
      </c>
      <c r="C13861" s="9" t="e" cm="1">
        <f t="array" aca="1" ref="C13861" ca="1">LEFT(K13861,$C$19743)&amp;"-"&amp;RIGHT(SUBSTITUTE(SUBSTITUTE(TiraAcento(E13861),"-","")," ",""),$C$19744)</f>
        <v>#NAME?</v>
      </c>
      <c r="D13861" s="9" t="s">
        <v>10967</v>
      </c>
      <c r="E13861" s="9" t="s">
        <v>10977</v>
      </c>
      <c r="F13861" s="9" t="s">
        <v>18109</v>
      </c>
      <c r="G13861" s="9" t="s">
        <v>33268</v>
      </c>
      <c r="H13861" s="9" t="s">
        <v>10967</v>
      </c>
      <c r="I13861" s="9" t="s">
        <v>41785</v>
      </c>
      <c r="J13861" s="9" t="s">
        <v>39174</v>
      </c>
      <c r="K13861" s="9" t="s">
        <v>47718</v>
      </c>
    </row>
    <row r="13862" spans="1:11" x14ac:dyDescent="0.35">
      <c r="A13862" s="9">
        <v>13861</v>
      </c>
      <c r="B13862" s="9" t="str">
        <f t="shared" si="216"/>
        <v>Pouteria mac</v>
      </c>
      <c r="C13862" s="9" t="e" cm="1">
        <f t="array" aca="1" ref="C13862" ca="1">LEFT(K13862,$C$19743)&amp;"-"&amp;RIGHT(SUBSTITUTE(SUBSTITUTE(TiraAcento(E13862),"-","")," ",""),$C$19744)</f>
        <v>#NAME?</v>
      </c>
      <c r="D13862" s="9" t="s">
        <v>10967</v>
      </c>
      <c r="E13862" s="9" t="s">
        <v>10978</v>
      </c>
      <c r="F13862" s="9" t="s">
        <v>18109</v>
      </c>
      <c r="G13862" s="9" t="s">
        <v>33269</v>
      </c>
      <c r="H13862" s="9" t="s">
        <v>10967</v>
      </c>
      <c r="I13862" s="9" t="s">
        <v>41785</v>
      </c>
      <c r="J13862" s="9" t="s">
        <v>39174</v>
      </c>
      <c r="K13862" s="9" t="s">
        <v>47719</v>
      </c>
    </row>
    <row r="13863" spans="1:11" x14ac:dyDescent="0.35">
      <c r="A13863" s="9">
        <v>13862</v>
      </c>
      <c r="B13863" s="9" t="str">
        <f t="shared" si="216"/>
        <v>Pouteria mac</v>
      </c>
      <c r="C13863" s="9" t="e" cm="1">
        <f t="array" aca="1" ref="C13863" ca="1">LEFT(K13863,$C$19743)&amp;"-"&amp;RIGHT(SUBSTITUTE(SUBSTITUTE(TiraAcento(E13863),"-","")," ",""),$C$19744)</f>
        <v>#NAME?</v>
      </c>
      <c r="D13863" s="9" t="s">
        <v>10967</v>
      </c>
      <c r="E13863" s="9" t="s">
        <v>10979</v>
      </c>
      <c r="F13863" s="9" t="s">
        <v>18109</v>
      </c>
      <c r="G13863" s="9" t="s">
        <v>33270</v>
      </c>
      <c r="H13863" s="9" t="s">
        <v>10967</v>
      </c>
      <c r="I13863" s="9" t="s">
        <v>41785</v>
      </c>
      <c r="J13863" s="9" t="s">
        <v>39174</v>
      </c>
      <c r="K13863" s="9" t="s">
        <v>10979</v>
      </c>
    </row>
    <row r="13864" spans="1:11" x14ac:dyDescent="0.35">
      <c r="A13864" s="9">
        <v>13863</v>
      </c>
      <c r="B13864" s="9" t="str">
        <f t="shared" si="216"/>
        <v>Pouteria mac</v>
      </c>
      <c r="C13864" s="9" t="e" cm="1">
        <f t="array" aca="1" ref="C13864" ca="1">LEFT(K13864,$C$19743)&amp;"-"&amp;RIGHT(SUBSTITUTE(SUBSTITUTE(TiraAcento(E13864),"-","")," ",""),$C$19744)</f>
        <v>#NAME?</v>
      </c>
      <c r="D13864" s="9" t="s">
        <v>10967</v>
      </c>
      <c r="E13864" s="9" t="s">
        <v>10980</v>
      </c>
      <c r="F13864" s="9" t="s">
        <v>18109</v>
      </c>
      <c r="G13864" s="9" t="s">
        <v>33271</v>
      </c>
      <c r="H13864" s="9" t="s">
        <v>10967</v>
      </c>
      <c r="I13864" s="9" t="s">
        <v>41785</v>
      </c>
      <c r="J13864" s="9" t="s">
        <v>39174</v>
      </c>
      <c r="K13864" s="9" t="s">
        <v>47720</v>
      </c>
    </row>
    <row r="13865" spans="1:11" x14ac:dyDescent="0.35">
      <c r="A13865" s="9">
        <v>13864</v>
      </c>
      <c r="B13865" s="9" t="str">
        <f t="shared" si="216"/>
        <v>Pouteria mac</v>
      </c>
      <c r="C13865" s="9" t="e" cm="1">
        <f t="array" aca="1" ref="C13865" ca="1">LEFT(K13865,$C$19743)&amp;"-"&amp;RIGHT(SUBSTITUTE(SUBSTITUTE(TiraAcento(E13865),"-","")," ",""),$C$19744)</f>
        <v>#NAME?</v>
      </c>
      <c r="D13865" s="9" t="s">
        <v>10967</v>
      </c>
      <c r="E13865" s="9" t="s">
        <v>8939</v>
      </c>
      <c r="F13865" s="9" t="s">
        <v>18109</v>
      </c>
      <c r="G13865" s="9" t="s">
        <v>33272</v>
      </c>
      <c r="H13865" s="9" t="s">
        <v>10967</v>
      </c>
      <c r="I13865" s="9" t="s">
        <v>41785</v>
      </c>
      <c r="J13865" s="9" t="s">
        <v>39174</v>
      </c>
      <c r="K13865" s="9" t="s">
        <v>8939</v>
      </c>
    </row>
    <row r="13866" spans="1:11" x14ac:dyDescent="0.35">
      <c r="A13866" s="9">
        <v>13865</v>
      </c>
      <c r="B13866" s="9" t="str">
        <f t="shared" si="216"/>
        <v>Pouteria mac</v>
      </c>
      <c r="C13866" s="9" t="e" cm="1">
        <f t="array" aca="1" ref="C13866" ca="1">LEFT(K13866,$C$19743)&amp;"-"&amp;RIGHT(SUBSTITUTE(SUBSTITUTE(TiraAcento(E13866),"-","")," ",""),$C$19744)</f>
        <v>#NAME?</v>
      </c>
      <c r="D13866" s="9" t="s">
        <v>10967</v>
      </c>
      <c r="E13866" s="9" t="s">
        <v>10981</v>
      </c>
      <c r="F13866" s="9" t="s">
        <v>18109</v>
      </c>
      <c r="G13866" s="9" t="s">
        <v>33273</v>
      </c>
      <c r="H13866" s="9" t="s">
        <v>10967</v>
      </c>
      <c r="I13866" s="9" t="s">
        <v>41785</v>
      </c>
      <c r="J13866" s="9" t="s">
        <v>39174</v>
      </c>
      <c r="K13866" s="9" t="s">
        <v>10981</v>
      </c>
    </row>
    <row r="13867" spans="1:11" x14ac:dyDescent="0.35">
      <c r="A13867" s="9">
        <v>13866</v>
      </c>
      <c r="B13867" s="9" t="str">
        <f t="shared" si="216"/>
        <v>Pouteria mac</v>
      </c>
      <c r="C13867" s="9" t="e" cm="1">
        <f t="array" aca="1" ref="C13867" ca="1">LEFT(K13867,$C$19743)&amp;"-"&amp;RIGHT(SUBSTITUTE(SUBSTITUTE(TiraAcento(E13867),"-","")," ",""),$C$19744)</f>
        <v>#NAME?</v>
      </c>
      <c r="D13867" s="9" t="s">
        <v>10967</v>
      </c>
      <c r="E13867" s="9" t="s">
        <v>10982</v>
      </c>
      <c r="F13867" s="9" t="s">
        <v>18109</v>
      </c>
      <c r="G13867" s="9" t="s">
        <v>33274</v>
      </c>
      <c r="H13867" s="9" t="s">
        <v>10967</v>
      </c>
      <c r="I13867" s="9" t="s">
        <v>41785</v>
      </c>
      <c r="J13867" s="9" t="s">
        <v>39174</v>
      </c>
      <c r="K13867" s="9" t="s">
        <v>47721</v>
      </c>
    </row>
    <row r="13868" spans="1:11" x14ac:dyDescent="0.35">
      <c r="A13868" s="9">
        <v>13867</v>
      </c>
      <c r="B13868" s="9" t="str">
        <f t="shared" si="216"/>
        <v>Pouteria mac</v>
      </c>
      <c r="C13868" s="9" t="e" cm="1">
        <f t="array" aca="1" ref="C13868" ca="1">LEFT(K13868,$C$19743)&amp;"-"&amp;RIGHT(SUBSTITUTE(SUBSTITUTE(TiraAcento(E13868),"-","")," ",""),$C$19744)</f>
        <v>#NAME?</v>
      </c>
      <c r="D13868" s="9" t="s">
        <v>10967</v>
      </c>
      <c r="E13868" s="9" t="s">
        <v>10983</v>
      </c>
      <c r="F13868" s="9" t="s">
        <v>18109</v>
      </c>
      <c r="G13868" s="9" t="s">
        <v>33275</v>
      </c>
      <c r="H13868" s="9" t="s">
        <v>10967</v>
      </c>
      <c r="I13868" s="9" t="s">
        <v>41785</v>
      </c>
      <c r="J13868" s="9" t="s">
        <v>39174</v>
      </c>
      <c r="K13868" s="9" t="s">
        <v>47722</v>
      </c>
    </row>
    <row r="13869" spans="1:11" x14ac:dyDescent="0.35">
      <c r="A13869" s="9">
        <v>13868</v>
      </c>
      <c r="B13869" s="9" t="str">
        <f t="shared" si="216"/>
        <v>Pouteria mac</v>
      </c>
      <c r="C13869" s="9" t="e" cm="1">
        <f t="array" aca="1" ref="C13869" ca="1">LEFT(K13869,$C$19743)&amp;"-"&amp;RIGHT(SUBSTITUTE(SUBSTITUTE(TiraAcento(E13869),"-","")," ",""),$C$19744)</f>
        <v>#NAME?</v>
      </c>
      <c r="D13869" s="9" t="s">
        <v>10967</v>
      </c>
      <c r="E13869" s="9" t="s">
        <v>10984</v>
      </c>
      <c r="F13869" s="9" t="s">
        <v>18109</v>
      </c>
      <c r="G13869" s="9" t="s">
        <v>33276</v>
      </c>
      <c r="H13869" s="9" t="s">
        <v>10967</v>
      </c>
      <c r="I13869" s="9" t="s">
        <v>41785</v>
      </c>
      <c r="J13869" s="9" t="s">
        <v>39174</v>
      </c>
      <c r="K13869" s="9" t="s">
        <v>47723</v>
      </c>
    </row>
    <row r="13870" spans="1:11" x14ac:dyDescent="0.35">
      <c r="A13870" s="9">
        <v>13869</v>
      </c>
      <c r="B13870" s="9" t="str">
        <f t="shared" si="216"/>
        <v>Pouteria mac</v>
      </c>
      <c r="C13870" s="9" t="e" cm="1">
        <f t="array" aca="1" ref="C13870" ca="1">LEFT(K13870,$C$19743)&amp;"-"&amp;RIGHT(SUBSTITUTE(SUBSTITUTE(TiraAcento(E13870),"-","")," ",""),$C$19744)</f>
        <v>#NAME?</v>
      </c>
      <c r="D13870" s="9" t="s">
        <v>10967</v>
      </c>
      <c r="E13870" s="9" t="s">
        <v>10985</v>
      </c>
      <c r="F13870" s="9" t="s">
        <v>18109</v>
      </c>
      <c r="G13870" s="9" t="s">
        <v>33277</v>
      </c>
      <c r="H13870" s="9" t="s">
        <v>10967</v>
      </c>
      <c r="I13870" s="9" t="s">
        <v>41785</v>
      </c>
      <c r="J13870" s="9" t="s">
        <v>39174</v>
      </c>
      <c r="K13870" s="9" t="s">
        <v>47724</v>
      </c>
    </row>
    <row r="13871" spans="1:11" x14ac:dyDescent="0.35">
      <c r="A13871" s="9">
        <v>13870</v>
      </c>
      <c r="B13871" s="9" t="str">
        <f t="shared" si="216"/>
        <v>Pouteria mel</v>
      </c>
      <c r="C13871" s="9" t="e" cm="1">
        <f t="array" aca="1" ref="C13871" ca="1">LEFT(K13871,$C$19743)&amp;"-"&amp;RIGHT(SUBSTITUTE(SUBSTITUTE(TiraAcento(E13871),"-","")," ",""),$C$19744)</f>
        <v>#NAME?</v>
      </c>
      <c r="D13871" s="9" t="s">
        <v>10986</v>
      </c>
      <c r="E13871" s="9"/>
      <c r="F13871" s="9" t="s">
        <v>18110</v>
      </c>
      <c r="G13871" s="9" t="s">
        <v>33278</v>
      </c>
      <c r="H13871" s="9" t="s">
        <v>10986</v>
      </c>
      <c r="I13871" s="9" t="s">
        <v>41785</v>
      </c>
      <c r="J13871" s="9" t="s">
        <v>41523</v>
      </c>
      <c r="K13871" s="9" t="s">
        <v>42568</v>
      </c>
    </row>
    <row r="13872" spans="1:11" x14ac:dyDescent="0.35">
      <c r="A13872" s="9">
        <v>13871</v>
      </c>
      <c r="B13872" s="9" t="str">
        <f t="shared" si="216"/>
        <v>Piptadenia gon</v>
      </c>
      <c r="C13872" s="9" t="e" cm="1">
        <f t="array" aca="1" ref="C13872" ca="1">LEFT(K13872,$C$19743)&amp;"-"&amp;RIGHT(SUBSTITUTE(SUBSTITUTE(TiraAcento(E13872),"-","")," ",""),$C$19744)</f>
        <v>#NAME?</v>
      </c>
      <c r="D13872" s="9" t="s">
        <v>10987</v>
      </c>
      <c r="E13872" s="9" t="s">
        <v>4058</v>
      </c>
      <c r="F13872" s="9" t="s">
        <v>18111</v>
      </c>
      <c r="G13872" s="9" t="s">
        <v>33279</v>
      </c>
      <c r="H13872" s="9" t="s">
        <v>10987</v>
      </c>
      <c r="I13872" s="9" t="s">
        <v>41791</v>
      </c>
      <c r="J13872" s="9" t="s">
        <v>41792</v>
      </c>
      <c r="K13872" s="9" t="s">
        <v>4058</v>
      </c>
    </row>
    <row r="13873" spans="1:11" x14ac:dyDescent="0.35">
      <c r="A13873" s="9">
        <v>13872</v>
      </c>
      <c r="B13873" s="9" t="str">
        <f t="shared" si="216"/>
        <v>Piptadenia mac</v>
      </c>
      <c r="C13873" s="9" t="e" cm="1">
        <f t="array" aca="1" ref="C13873" ca="1">LEFT(K13873,$C$19743)&amp;"-"&amp;RIGHT(SUBSTITUTE(SUBSTITUTE(TiraAcento(E13873),"-","")," ",""),$C$19744)</f>
        <v>#NAME?</v>
      </c>
      <c r="D13873" s="9" t="s">
        <v>10988</v>
      </c>
      <c r="E13873" s="9"/>
      <c r="F13873" s="9" t="s">
        <v>18112</v>
      </c>
      <c r="G13873" s="9" t="s">
        <v>33280</v>
      </c>
      <c r="H13873" s="9" t="s">
        <v>10988</v>
      </c>
      <c r="I13873" s="9" t="s">
        <v>41791</v>
      </c>
      <c r="J13873" s="9" t="s">
        <v>39183</v>
      </c>
      <c r="K13873" s="9" t="s">
        <v>42568</v>
      </c>
    </row>
    <row r="13874" spans="1:11" x14ac:dyDescent="0.35">
      <c r="A13874" s="9">
        <v>13873</v>
      </c>
      <c r="B13874" s="9" t="str">
        <f t="shared" si="216"/>
        <v>Piptadenia mon</v>
      </c>
      <c r="C13874" s="9" t="e" cm="1">
        <f t="array" aca="1" ref="C13874" ca="1">LEFT(K13874,$C$19743)&amp;"-"&amp;RIGHT(SUBSTITUTE(SUBSTITUTE(TiraAcento(E13874),"-","")," ",""),$C$19744)</f>
        <v>#NAME?</v>
      </c>
      <c r="D13874" s="9" t="s">
        <v>10989</v>
      </c>
      <c r="E13874" s="9" t="s">
        <v>10990</v>
      </c>
      <c r="F13874" s="9" t="s">
        <v>18113</v>
      </c>
      <c r="G13874" s="9" t="s">
        <v>33281</v>
      </c>
      <c r="H13874" s="9" t="s">
        <v>10989</v>
      </c>
      <c r="I13874" s="9" t="s">
        <v>41791</v>
      </c>
      <c r="J13874" s="9" t="s">
        <v>41793</v>
      </c>
      <c r="K13874" s="9" t="s">
        <v>47725</v>
      </c>
    </row>
    <row r="13875" spans="1:11" x14ac:dyDescent="0.35">
      <c r="A13875" s="9">
        <v>13874</v>
      </c>
      <c r="B13875" s="9" t="str">
        <f t="shared" si="216"/>
        <v>Piptadenia mon</v>
      </c>
      <c r="C13875" s="9" t="e" cm="1">
        <f t="array" aca="1" ref="C13875" ca="1">LEFT(K13875,$C$19743)&amp;"-"&amp;RIGHT(SUBSTITUTE(SUBSTITUTE(TiraAcento(E13875),"-","")," ",""),$C$19744)</f>
        <v>#NAME?</v>
      </c>
      <c r="D13875" s="9" t="s">
        <v>10989</v>
      </c>
      <c r="E13875" s="9" t="s">
        <v>10991</v>
      </c>
      <c r="F13875" s="9" t="s">
        <v>18113</v>
      </c>
      <c r="G13875" s="9" t="s">
        <v>33282</v>
      </c>
      <c r="H13875" s="9" t="s">
        <v>10989</v>
      </c>
      <c r="I13875" s="9" t="s">
        <v>41791</v>
      </c>
      <c r="J13875" s="9" t="s">
        <v>41793</v>
      </c>
      <c r="K13875" s="9" t="s">
        <v>47726</v>
      </c>
    </row>
    <row r="13876" spans="1:11" x14ac:dyDescent="0.35">
      <c r="A13876" s="9">
        <v>13875</v>
      </c>
      <c r="B13876" s="9" t="str">
        <f t="shared" si="216"/>
        <v>Piptadenia mon</v>
      </c>
      <c r="C13876" s="9" t="e" cm="1">
        <f t="array" aca="1" ref="C13876" ca="1">LEFT(K13876,$C$19743)&amp;"-"&amp;RIGHT(SUBSTITUTE(SUBSTITUTE(TiraAcento(E13876),"-","")," ",""),$C$19744)</f>
        <v>#NAME?</v>
      </c>
      <c r="D13876" s="9" t="s">
        <v>10989</v>
      </c>
      <c r="E13876" s="9" t="s">
        <v>1600</v>
      </c>
      <c r="F13876" s="9" t="s">
        <v>18113</v>
      </c>
      <c r="G13876" s="9" t="s">
        <v>33283</v>
      </c>
      <c r="H13876" s="9" t="s">
        <v>10989</v>
      </c>
      <c r="I13876" s="9" t="s">
        <v>41791</v>
      </c>
      <c r="J13876" s="9" t="s">
        <v>41793</v>
      </c>
      <c r="K13876" s="9" t="s">
        <v>1600</v>
      </c>
    </row>
    <row r="13877" spans="1:11" x14ac:dyDescent="0.35">
      <c r="A13877" s="9">
        <v>13876</v>
      </c>
      <c r="B13877" s="9" t="str">
        <f t="shared" si="216"/>
        <v>Piptadenia mon</v>
      </c>
      <c r="C13877" s="9" t="e" cm="1">
        <f t="array" aca="1" ref="C13877" ca="1">LEFT(K13877,$C$19743)&amp;"-"&amp;RIGHT(SUBSTITUTE(SUBSTITUTE(TiraAcento(E13877),"-","")," ",""),$C$19744)</f>
        <v>#NAME?</v>
      </c>
      <c r="D13877" s="9" t="s">
        <v>10989</v>
      </c>
      <c r="E13877" s="9" t="s">
        <v>10992</v>
      </c>
      <c r="F13877" s="9" t="s">
        <v>18113</v>
      </c>
      <c r="G13877" s="9" t="s">
        <v>33284</v>
      </c>
      <c r="H13877" s="9" t="s">
        <v>10989</v>
      </c>
      <c r="I13877" s="9" t="s">
        <v>41791</v>
      </c>
      <c r="J13877" s="9" t="s">
        <v>41793</v>
      </c>
      <c r="K13877" s="9" t="s">
        <v>10992</v>
      </c>
    </row>
    <row r="13878" spans="1:11" x14ac:dyDescent="0.35">
      <c r="A13878" s="9">
        <v>13877</v>
      </c>
      <c r="B13878" s="9" t="str">
        <f t="shared" si="216"/>
        <v>Piptadenia mon</v>
      </c>
      <c r="C13878" s="9" t="e" cm="1">
        <f t="array" aca="1" ref="C13878" ca="1">LEFT(K13878,$C$19743)&amp;"-"&amp;RIGHT(SUBSTITUTE(SUBSTITUTE(TiraAcento(E13878),"-","")," ",""),$C$19744)</f>
        <v>#NAME?</v>
      </c>
      <c r="D13878" s="9" t="s">
        <v>10989</v>
      </c>
      <c r="E13878" s="9" t="s">
        <v>354</v>
      </c>
      <c r="F13878" s="9" t="s">
        <v>18113</v>
      </c>
      <c r="G13878" s="9" t="s">
        <v>33285</v>
      </c>
      <c r="H13878" s="9" t="s">
        <v>10989</v>
      </c>
      <c r="I13878" s="9" t="s">
        <v>41791</v>
      </c>
      <c r="J13878" s="9" t="s">
        <v>41793</v>
      </c>
      <c r="K13878" s="9" t="s">
        <v>42718</v>
      </c>
    </row>
    <row r="13879" spans="1:11" x14ac:dyDescent="0.35">
      <c r="A13879" s="9">
        <v>13878</v>
      </c>
      <c r="B13879" s="9" t="str">
        <f t="shared" si="216"/>
        <v>Piptadenia mon</v>
      </c>
      <c r="C13879" s="9" t="e" cm="1">
        <f t="array" aca="1" ref="C13879" ca="1">LEFT(K13879,$C$19743)&amp;"-"&amp;RIGHT(SUBSTITUTE(SUBSTITUTE(TiraAcento(E13879),"-","")," ",""),$C$19744)</f>
        <v>#NAME?</v>
      </c>
      <c r="D13879" s="9" t="s">
        <v>10989</v>
      </c>
      <c r="E13879" s="9" t="s">
        <v>2</v>
      </c>
      <c r="F13879" s="9" t="s">
        <v>18113</v>
      </c>
      <c r="G13879" s="9" t="s">
        <v>33286</v>
      </c>
      <c r="H13879" s="9" t="s">
        <v>10989</v>
      </c>
      <c r="I13879" s="9" t="s">
        <v>41791</v>
      </c>
      <c r="J13879" s="9" t="s">
        <v>41793</v>
      </c>
      <c r="K13879" s="9" t="s">
        <v>42539</v>
      </c>
    </row>
    <row r="13880" spans="1:11" x14ac:dyDescent="0.35">
      <c r="A13880" s="9">
        <v>13879</v>
      </c>
      <c r="B13880" s="9" t="str">
        <f t="shared" si="216"/>
        <v>Piptadenia mon</v>
      </c>
      <c r="C13880" s="9" t="e" cm="1">
        <f t="array" aca="1" ref="C13880" ca="1">LEFT(K13880,$C$19743)&amp;"-"&amp;RIGHT(SUBSTITUTE(SUBSTITUTE(TiraAcento(E13880),"-","")," ",""),$C$19744)</f>
        <v>#NAME?</v>
      </c>
      <c r="D13880" s="9" t="s">
        <v>10989</v>
      </c>
      <c r="E13880" s="9" t="s">
        <v>1645</v>
      </c>
      <c r="F13880" s="9" t="s">
        <v>18113</v>
      </c>
      <c r="G13880" s="9" t="s">
        <v>33287</v>
      </c>
      <c r="H13880" s="9" t="s">
        <v>10989</v>
      </c>
      <c r="I13880" s="9" t="s">
        <v>41791</v>
      </c>
      <c r="J13880" s="9" t="s">
        <v>41793</v>
      </c>
      <c r="K13880" s="9" t="s">
        <v>43396</v>
      </c>
    </row>
    <row r="13881" spans="1:11" x14ac:dyDescent="0.35">
      <c r="A13881" s="9">
        <v>13880</v>
      </c>
      <c r="B13881" s="9" t="str">
        <f t="shared" si="216"/>
        <v>Piptadenia mon</v>
      </c>
      <c r="C13881" s="9" t="e" cm="1">
        <f t="array" aca="1" ref="C13881" ca="1">LEFT(K13881,$C$19743)&amp;"-"&amp;RIGHT(SUBSTITUTE(SUBSTITUTE(TiraAcento(E13881),"-","")," ",""),$C$19744)</f>
        <v>#NAME?</v>
      </c>
      <c r="D13881" s="9" t="s">
        <v>10989</v>
      </c>
      <c r="E13881" s="9" t="s">
        <v>10993</v>
      </c>
      <c r="F13881" s="9" t="s">
        <v>18113</v>
      </c>
      <c r="G13881" s="9" t="s">
        <v>33288</v>
      </c>
      <c r="H13881" s="9" t="s">
        <v>10989</v>
      </c>
      <c r="I13881" s="9" t="s">
        <v>41791</v>
      </c>
      <c r="J13881" s="9" t="s">
        <v>41793</v>
      </c>
      <c r="K13881" s="9" t="s">
        <v>47727</v>
      </c>
    </row>
    <row r="13882" spans="1:11" x14ac:dyDescent="0.35">
      <c r="A13882" s="9">
        <v>13881</v>
      </c>
      <c r="B13882" s="9" t="str">
        <f t="shared" si="216"/>
        <v>Piptadenia mon</v>
      </c>
      <c r="C13882" s="9" t="e" cm="1">
        <f t="array" aca="1" ref="C13882" ca="1">LEFT(K13882,$C$19743)&amp;"-"&amp;RIGHT(SUBSTITUTE(SUBSTITUTE(TiraAcento(E13882),"-","")," ",""),$C$19744)</f>
        <v>#NAME?</v>
      </c>
      <c r="D13882" s="9" t="s">
        <v>10989</v>
      </c>
      <c r="E13882" s="9" t="s">
        <v>10994</v>
      </c>
      <c r="F13882" s="9" t="s">
        <v>18113</v>
      </c>
      <c r="G13882" s="9" t="s">
        <v>33289</v>
      </c>
      <c r="H13882" s="9" t="s">
        <v>10989</v>
      </c>
      <c r="I13882" s="9" t="s">
        <v>41791</v>
      </c>
      <c r="J13882" s="9" t="s">
        <v>41793</v>
      </c>
      <c r="K13882" s="9" t="s">
        <v>10994</v>
      </c>
    </row>
    <row r="13883" spans="1:11" x14ac:dyDescent="0.35">
      <c r="A13883" s="9">
        <v>13882</v>
      </c>
      <c r="B13883" s="9" t="str">
        <f t="shared" si="216"/>
        <v>Piptadenia mon</v>
      </c>
      <c r="C13883" s="9" t="e" cm="1">
        <f t="array" aca="1" ref="C13883" ca="1">LEFT(K13883,$C$19743)&amp;"-"&amp;RIGHT(SUBSTITUTE(SUBSTITUTE(TiraAcento(E13883),"-","")," ",""),$C$19744)</f>
        <v>#NAME?</v>
      </c>
      <c r="D13883" s="9" t="s">
        <v>10989</v>
      </c>
      <c r="E13883" s="9" t="s">
        <v>10995</v>
      </c>
      <c r="F13883" s="9" t="s">
        <v>18113</v>
      </c>
      <c r="G13883" s="9" t="s">
        <v>33290</v>
      </c>
      <c r="H13883" s="9" t="s">
        <v>10989</v>
      </c>
      <c r="I13883" s="9" t="s">
        <v>41791</v>
      </c>
      <c r="J13883" s="9" t="s">
        <v>41793</v>
      </c>
      <c r="K13883" s="9" t="s">
        <v>47728</v>
      </c>
    </row>
    <row r="13884" spans="1:11" x14ac:dyDescent="0.35">
      <c r="A13884" s="9">
        <v>13883</v>
      </c>
      <c r="B13884" s="9" t="str">
        <f t="shared" si="216"/>
        <v>Piptadenia nit</v>
      </c>
      <c r="C13884" s="9" t="e" cm="1">
        <f t="array" aca="1" ref="C13884" ca="1">LEFT(K13884,$C$19743)&amp;"-"&amp;RIGHT(SUBSTITUTE(SUBSTITUTE(TiraAcento(E13884),"-","")," ",""),$C$19744)</f>
        <v>#NAME?</v>
      </c>
      <c r="D13884" s="9" t="s">
        <v>10996</v>
      </c>
      <c r="E13884" s="9" t="s">
        <v>11</v>
      </c>
      <c r="F13884" s="9" t="s">
        <v>18114</v>
      </c>
      <c r="G13884" s="9" t="s">
        <v>33291</v>
      </c>
      <c r="H13884" s="9" t="s">
        <v>10996</v>
      </c>
      <c r="I13884" s="9" t="s">
        <v>41791</v>
      </c>
      <c r="J13884" s="9" t="s">
        <v>39209</v>
      </c>
      <c r="K13884" s="9" t="s">
        <v>42545</v>
      </c>
    </row>
    <row r="13885" spans="1:11" x14ac:dyDescent="0.35">
      <c r="A13885" s="9">
        <v>13884</v>
      </c>
      <c r="B13885" s="9" t="str">
        <f t="shared" si="216"/>
        <v>Piptadenia obl</v>
      </c>
      <c r="C13885" s="9" t="e" cm="1">
        <f t="array" aca="1" ref="C13885" ca="1">LEFT(K13885,$C$19743)&amp;"-"&amp;RIGHT(SUBSTITUTE(SUBSTITUTE(TiraAcento(E13885),"-","")," ",""),$C$19744)</f>
        <v>#NAME?</v>
      </c>
      <c r="D13885" s="9" t="s">
        <v>10997</v>
      </c>
      <c r="E13885" s="9" t="s">
        <v>10990</v>
      </c>
      <c r="F13885" s="9" t="s">
        <v>18115</v>
      </c>
      <c r="G13885" s="9" t="s">
        <v>33292</v>
      </c>
      <c r="H13885" s="9" t="s">
        <v>10997</v>
      </c>
      <c r="I13885" s="9" t="s">
        <v>41791</v>
      </c>
      <c r="J13885" s="9" t="s">
        <v>39466</v>
      </c>
      <c r="K13885" s="9" t="s">
        <v>47725</v>
      </c>
    </row>
    <row r="13886" spans="1:11" x14ac:dyDescent="0.35">
      <c r="A13886" s="9">
        <v>13885</v>
      </c>
      <c r="B13886" s="9" t="str">
        <f t="shared" si="216"/>
        <v>Piptadenia obl</v>
      </c>
      <c r="C13886" s="9" t="e" cm="1">
        <f t="array" aca="1" ref="C13886" ca="1">LEFT(K13886,$C$19743)&amp;"-"&amp;RIGHT(SUBSTITUTE(SUBSTITUTE(TiraAcento(E13886),"-","")," ",""),$C$19744)</f>
        <v>#NAME?</v>
      </c>
      <c r="D13886" s="9" t="s">
        <v>10997</v>
      </c>
      <c r="E13886" s="9" t="s">
        <v>1600</v>
      </c>
      <c r="F13886" s="9" t="s">
        <v>18115</v>
      </c>
      <c r="G13886" s="9" t="s">
        <v>33293</v>
      </c>
      <c r="H13886" s="9" t="s">
        <v>10997</v>
      </c>
      <c r="I13886" s="9" t="s">
        <v>41791</v>
      </c>
      <c r="J13886" s="9" t="s">
        <v>39466</v>
      </c>
      <c r="K13886" s="9" t="s">
        <v>1600</v>
      </c>
    </row>
    <row r="13887" spans="1:11" x14ac:dyDescent="0.35">
      <c r="A13887" s="9">
        <v>13886</v>
      </c>
      <c r="B13887" s="9" t="str">
        <f t="shared" si="216"/>
        <v>Piptadenia obl</v>
      </c>
      <c r="C13887" s="9" t="e" cm="1">
        <f t="array" aca="1" ref="C13887" ca="1">LEFT(K13887,$C$19743)&amp;"-"&amp;RIGHT(SUBSTITUTE(SUBSTITUTE(TiraAcento(E13887),"-","")," ",""),$C$19744)</f>
        <v>#NAME?</v>
      </c>
      <c r="D13887" s="9" t="s">
        <v>10997</v>
      </c>
      <c r="E13887" s="9" t="s">
        <v>10992</v>
      </c>
      <c r="F13887" s="9" t="s">
        <v>18115</v>
      </c>
      <c r="G13887" s="9" t="s">
        <v>33294</v>
      </c>
      <c r="H13887" s="9" t="s">
        <v>10997</v>
      </c>
      <c r="I13887" s="9" t="s">
        <v>41791</v>
      </c>
      <c r="J13887" s="9" t="s">
        <v>39466</v>
      </c>
      <c r="K13887" s="9" t="s">
        <v>10992</v>
      </c>
    </row>
    <row r="13888" spans="1:11" x14ac:dyDescent="0.35">
      <c r="A13888" s="9">
        <v>13887</v>
      </c>
      <c r="B13888" s="9" t="str">
        <f t="shared" si="216"/>
        <v>Piptadenia obl</v>
      </c>
      <c r="C13888" s="9" t="e" cm="1">
        <f t="array" aca="1" ref="C13888" ca="1">LEFT(K13888,$C$19743)&amp;"-"&amp;RIGHT(SUBSTITUTE(SUBSTITUTE(TiraAcento(E13888),"-","")," ",""),$C$19744)</f>
        <v>#NAME?</v>
      </c>
      <c r="D13888" s="9" t="s">
        <v>10997</v>
      </c>
      <c r="E13888" s="9" t="s">
        <v>10994</v>
      </c>
      <c r="F13888" s="9" t="s">
        <v>18115</v>
      </c>
      <c r="G13888" s="9" t="s">
        <v>33295</v>
      </c>
      <c r="H13888" s="9" t="s">
        <v>10997</v>
      </c>
      <c r="I13888" s="9" t="s">
        <v>41791</v>
      </c>
      <c r="J13888" s="9" t="s">
        <v>39466</v>
      </c>
      <c r="K13888" s="9" t="s">
        <v>10994</v>
      </c>
    </row>
    <row r="13889" spans="1:11" x14ac:dyDescent="0.35">
      <c r="A13889" s="9">
        <v>13888</v>
      </c>
      <c r="B13889" s="9" t="str">
        <f t="shared" si="216"/>
        <v>Piptadenia opa</v>
      </c>
      <c r="C13889" s="9" t="e" cm="1">
        <f t="array" aca="1" ref="C13889" ca="1">LEFT(K13889,$C$19743)&amp;"-"&amp;RIGHT(SUBSTITUTE(SUBSTITUTE(TiraAcento(E13889),"-","")," ",""),$C$19744)</f>
        <v>#NAME?</v>
      </c>
      <c r="D13889" s="9" t="s">
        <v>10998</v>
      </c>
      <c r="E13889" s="9" t="s">
        <v>451</v>
      </c>
      <c r="F13889" s="9" t="s">
        <v>18116</v>
      </c>
      <c r="G13889" s="9" t="s">
        <v>33296</v>
      </c>
      <c r="H13889" s="9" t="s">
        <v>10998</v>
      </c>
      <c r="I13889" s="9" t="s">
        <v>41791</v>
      </c>
      <c r="J13889" s="9" t="s">
        <v>41794</v>
      </c>
      <c r="K13889" s="9" t="s">
        <v>451</v>
      </c>
    </row>
    <row r="13890" spans="1:11" x14ac:dyDescent="0.35">
      <c r="A13890" s="9">
        <v>13889</v>
      </c>
      <c r="B13890" s="9" t="str">
        <f t="shared" si="216"/>
        <v>Piptadenia pan</v>
      </c>
      <c r="C13890" s="9" t="e" cm="1">
        <f t="array" aca="1" ref="C13890" ca="1">LEFT(K13890,$C$19743)&amp;"-"&amp;RIGHT(SUBSTITUTE(SUBSTITUTE(TiraAcento(E13890),"-","")," ",""),$C$19744)</f>
        <v>#NAME?</v>
      </c>
      <c r="D13890" s="9" t="s">
        <v>10999</v>
      </c>
      <c r="E13890" s="9" t="s">
        <v>325</v>
      </c>
      <c r="F13890" s="9" t="s">
        <v>18117</v>
      </c>
      <c r="G13890" s="9" t="s">
        <v>33297</v>
      </c>
      <c r="H13890" s="9" t="s">
        <v>10999</v>
      </c>
      <c r="I13890" s="9" t="s">
        <v>41791</v>
      </c>
      <c r="J13890" s="9" t="s">
        <v>39278</v>
      </c>
      <c r="K13890" s="9" t="s">
        <v>325</v>
      </c>
    </row>
    <row r="13891" spans="1:11" x14ac:dyDescent="0.35">
      <c r="A13891" s="9">
        <v>13890</v>
      </c>
      <c r="B13891" s="9" t="str">
        <f t="shared" ref="B13891:B13954" si="217">I13891&amp;" "&amp;IFERROR(LEFT(J13891,$B$19743),D13891)</f>
        <v>Piptadenia pan</v>
      </c>
      <c r="C13891" s="9" t="e" cm="1">
        <f t="array" aca="1" ref="C13891" ca="1">LEFT(K13891,$C$19743)&amp;"-"&amp;RIGHT(SUBSTITUTE(SUBSTITUTE(TiraAcento(E13891),"-","")," ",""),$C$19744)</f>
        <v>#NAME?</v>
      </c>
      <c r="D13891" s="9" t="s">
        <v>10999</v>
      </c>
      <c r="E13891" s="9" t="s">
        <v>11000</v>
      </c>
      <c r="F13891" s="9" t="s">
        <v>18117</v>
      </c>
      <c r="G13891" s="9" t="s">
        <v>33298</v>
      </c>
      <c r="H13891" s="9" t="s">
        <v>10999</v>
      </c>
      <c r="I13891" s="9" t="s">
        <v>41791</v>
      </c>
      <c r="J13891" s="9" t="s">
        <v>39278</v>
      </c>
      <c r="K13891" s="9" t="s">
        <v>47729</v>
      </c>
    </row>
    <row r="13892" spans="1:11" x14ac:dyDescent="0.35">
      <c r="A13892" s="9">
        <v>13891</v>
      </c>
      <c r="B13892" s="9" t="str">
        <f t="shared" si="217"/>
        <v>Piptadenia pan</v>
      </c>
      <c r="C13892" s="9" t="e" cm="1">
        <f t="array" aca="1" ref="C13892" ca="1">LEFT(K13892,$C$19743)&amp;"-"&amp;RIGHT(SUBSTITUTE(SUBSTITUTE(TiraAcento(E13892),"-","")," ",""),$C$19744)</f>
        <v>#NAME?</v>
      </c>
      <c r="D13892" s="9" t="s">
        <v>10999</v>
      </c>
      <c r="E13892" s="9" t="s">
        <v>460</v>
      </c>
      <c r="F13892" s="9" t="s">
        <v>18117</v>
      </c>
      <c r="G13892" s="9" t="s">
        <v>33299</v>
      </c>
      <c r="H13892" s="9" t="s">
        <v>10999</v>
      </c>
      <c r="I13892" s="9" t="s">
        <v>41791</v>
      </c>
      <c r="J13892" s="9" t="s">
        <v>39278</v>
      </c>
      <c r="K13892" s="9" t="s">
        <v>460</v>
      </c>
    </row>
    <row r="13893" spans="1:11" x14ac:dyDescent="0.35">
      <c r="A13893" s="9">
        <v>13892</v>
      </c>
      <c r="B13893" s="9" t="str">
        <f t="shared" si="217"/>
        <v>Piptadenia pan</v>
      </c>
      <c r="C13893" s="9" t="e" cm="1">
        <f t="array" aca="1" ref="C13893" ca="1">LEFT(K13893,$C$19743)&amp;"-"&amp;RIGHT(SUBSTITUTE(SUBSTITUTE(TiraAcento(E13893),"-","")," ",""),$C$19744)</f>
        <v>#NAME?</v>
      </c>
      <c r="D13893" s="9" t="s">
        <v>10999</v>
      </c>
      <c r="E13893" s="9" t="s">
        <v>458</v>
      </c>
      <c r="F13893" s="9" t="s">
        <v>18117</v>
      </c>
      <c r="G13893" s="9" t="s">
        <v>33300</v>
      </c>
      <c r="H13893" s="9" t="s">
        <v>10999</v>
      </c>
      <c r="I13893" s="9" t="s">
        <v>41791</v>
      </c>
      <c r="J13893" s="9" t="s">
        <v>39278</v>
      </c>
      <c r="K13893" s="9" t="s">
        <v>42766</v>
      </c>
    </row>
    <row r="13894" spans="1:11" x14ac:dyDescent="0.35">
      <c r="A13894" s="9">
        <v>13893</v>
      </c>
      <c r="B13894" s="9" t="str">
        <f t="shared" si="217"/>
        <v>Piptadenia per</v>
      </c>
      <c r="C13894" s="9" t="e" cm="1">
        <f t="array" aca="1" ref="C13894" ca="1">LEFT(K13894,$C$19743)&amp;"-"&amp;RIGHT(SUBSTITUTE(SUBSTITUTE(TiraAcento(E13894),"-","")," ",""),$C$19744)</f>
        <v>#NAME?</v>
      </c>
      <c r="D13894" s="9" t="s">
        <v>11001</v>
      </c>
      <c r="E13894" s="9"/>
      <c r="F13894" s="9" t="s">
        <v>18118</v>
      </c>
      <c r="G13894" s="9" t="s">
        <v>33301</v>
      </c>
      <c r="H13894" s="9" t="s">
        <v>11001</v>
      </c>
      <c r="I13894" s="9" t="s">
        <v>41791</v>
      </c>
      <c r="J13894" s="9" t="s">
        <v>39467</v>
      </c>
      <c r="K13894" s="9" t="s">
        <v>42568</v>
      </c>
    </row>
    <row r="13895" spans="1:11" x14ac:dyDescent="0.35">
      <c r="A13895" s="9">
        <v>13894</v>
      </c>
      <c r="B13895" s="9" t="str">
        <f t="shared" si="217"/>
        <v>Piptadenia pit</v>
      </c>
      <c r="C13895" s="9" t="e" cm="1">
        <f t="array" aca="1" ref="C13895" ca="1">LEFT(K13895,$C$19743)&amp;"-"&amp;RIGHT(SUBSTITUTE(SUBSTITUTE(TiraAcento(E13895),"-","")," ",""),$C$19744)</f>
        <v>#NAME?</v>
      </c>
      <c r="D13895" s="9" t="s">
        <v>11002</v>
      </c>
      <c r="E13895" s="9" t="s">
        <v>426</v>
      </c>
      <c r="F13895" s="9" t="s">
        <v>18119</v>
      </c>
      <c r="G13895" s="9" t="s">
        <v>33302</v>
      </c>
      <c r="H13895" s="9" t="s">
        <v>11002</v>
      </c>
      <c r="I13895" s="9" t="s">
        <v>41791</v>
      </c>
      <c r="J13895" s="9" t="s">
        <v>41795</v>
      </c>
      <c r="K13895" s="9" t="s">
        <v>426</v>
      </c>
    </row>
    <row r="13896" spans="1:11" x14ac:dyDescent="0.35">
      <c r="A13896" s="9">
        <v>13895</v>
      </c>
      <c r="B13896" s="9" t="str">
        <f t="shared" si="217"/>
        <v>Piptadenia pit</v>
      </c>
      <c r="C13896" s="9" t="e" cm="1">
        <f t="array" aca="1" ref="C13896" ca="1">LEFT(K13896,$C$19743)&amp;"-"&amp;RIGHT(SUBSTITUTE(SUBSTITUTE(TiraAcento(E13896),"-","")," ",""),$C$19744)</f>
        <v>#NAME?</v>
      </c>
      <c r="D13896" s="9" t="s">
        <v>11002</v>
      </c>
      <c r="E13896" s="9" t="s">
        <v>451</v>
      </c>
      <c r="F13896" s="9" t="s">
        <v>18119</v>
      </c>
      <c r="G13896" s="9" t="s">
        <v>33303</v>
      </c>
      <c r="H13896" s="9" t="s">
        <v>11002</v>
      </c>
      <c r="I13896" s="9" t="s">
        <v>41791</v>
      </c>
      <c r="J13896" s="9" t="s">
        <v>41795</v>
      </c>
      <c r="K13896" s="9" t="s">
        <v>451</v>
      </c>
    </row>
    <row r="13897" spans="1:11" x14ac:dyDescent="0.35">
      <c r="A13897" s="9">
        <v>13896</v>
      </c>
      <c r="B13897" s="9" t="str">
        <f t="shared" si="217"/>
        <v>Piptadenia pol</v>
      </c>
      <c r="C13897" s="9" t="e" cm="1">
        <f t="array" aca="1" ref="C13897" ca="1">LEFT(K13897,$C$19743)&amp;"-"&amp;RIGHT(SUBSTITUTE(SUBSTITUTE(TiraAcento(E13897),"-","")," ",""),$C$19744)</f>
        <v>#NAME?</v>
      </c>
      <c r="D13897" s="9" t="s">
        <v>11003</v>
      </c>
      <c r="E13897" s="9" t="s">
        <v>9675</v>
      </c>
      <c r="F13897" s="9" t="s">
        <v>18120</v>
      </c>
      <c r="G13897" s="9" t="s">
        <v>33304</v>
      </c>
      <c r="H13897" s="9" t="s">
        <v>11003</v>
      </c>
      <c r="I13897" s="9" t="s">
        <v>41791</v>
      </c>
      <c r="J13897" s="9" t="s">
        <v>41796</v>
      </c>
      <c r="K13897" s="9" t="s">
        <v>47161</v>
      </c>
    </row>
    <row r="13898" spans="1:11" x14ac:dyDescent="0.35">
      <c r="A13898" s="9">
        <v>13897</v>
      </c>
      <c r="B13898" s="9" t="str">
        <f t="shared" si="217"/>
        <v>Piptadenia rec</v>
      </c>
      <c r="C13898" s="9" t="e" cm="1">
        <f t="array" aca="1" ref="C13898" ca="1">LEFT(K13898,$C$19743)&amp;"-"&amp;RIGHT(SUBSTITUTE(SUBSTITUTE(TiraAcento(E13898),"-","")," ",""),$C$19744)</f>
        <v>#NAME?</v>
      </c>
      <c r="D13898" s="9" t="s">
        <v>11004</v>
      </c>
      <c r="E13898" s="9" t="s">
        <v>5728</v>
      </c>
      <c r="F13898" s="9" t="s">
        <v>18121</v>
      </c>
      <c r="G13898" s="9" t="s">
        <v>33305</v>
      </c>
      <c r="H13898" s="9" t="s">
        <v>11004</v>
      </c>
      <c r="I13898" s="9" t="s">
        <v>41791</v>
      </c>
      <c r="J13898" s="9" t="s">
        <v>41797</v>
      </c>
      <c r="K13898" s="9" t="s">
        <v>45390</v>
      </c>
    </row>
    <row r="13899" spans="1:11" x14ac:dyDescent="0.35">
      <c r="A13899" s="9">
        <v>13898</v>
      </c>
      <c r="B13899" s="9" t="str">
        <f t="shared" si="217"/>
        <v>Piptadenia rec</v>
      </c>
      <c r="C13899" s="9" t="e" cm="1">
        <f t="array" aca="1" ref="C13899" ca="1">LEFT(K13899,$C$19743)&amp;"-"&amp;RIGHT(SUBSTITUTE(SUBSTITUTE(TiraAcento(E13899),"-","")," ",""),$C$19744)</f>
        <v>#NAME?</v>
      </c>
      <c r="D13899" s="9" t="s">
        <v>11004</v>
      </c>
      <c r="E13899" s="9" t="s">
        <v>5784</v>
      </c>
      <c r="F13899" s="9" t="s">
        <v>18121</v>
      </c>
      <c r="G13899" s="9" t="s">
        <v>33306</v>
      </c>
      <c r="H13899" s="9" t="s">
        <v>11004</v>
      </c>
      <c r="I13899" s="9" t="s">
        <v>41791</v>
      </c>
      <c r="J13899" s="9" t="s">
        <v>41797</v>
      </c>
      <c r="K13899" s="9" t="s">
        <v>45425</v>
      </c>
    </row>
    <row r="13900" spans="1:11" x14ac:dyDescent="0.35">
      <c r="A13900" s="9">
        <v>13899</v>
      </c>
      <c r="B13900" s="9" t="str">
        <f t="shared" si="217"/>
        <v>Piptadenia rig</v>
      </c>
      <c r="C13900" s="9" t="e" cm="1">
        <f t="array" aca="1" ref="C13900" ca="1">LEFT(K13900,$C$19743)&amp;"-"&amp;RIGHT(SUBSTITUTE(SUBSTITUTE(TiraAcento(E13900),"-","")," ",""),$C$19744)</f>
        <v>#NAME?</v>
      </c>
      <c r="D13900" s="9" t="s">
        <v>11005</v>
      </c>
      <c r="E13900" s="9"/>
      <c r="F13900" s="9" t="s">
        <v>18122</v>
      </c>
      <c r="G13900" s="9" t="s">
        <v>33307</v>
      </c>
      <c r="H13900" s="9" t="s">
        <v>11005</v>
      </c>
      <c r="I13900" s="9" t="s">
        <v>41791</v>
      </c>
      <c r="J13900" s="9" t="s">
        <v>40291</v>
      </c>
      <c r="K13900" s="9" t="s">
        <v>42568</v>
      </c>
    </row>
    <row r="13901" spans="1:11" x14ac:dyDescent="0.35">
      <c r="A13901" s="9">
        <v>13900</v>
      </c>
      <c r="B13901" s="9" t="str">
        <f t="shared" si="217"/>
        <v>Piptadenia sp.</v>
      </c>
      <c r="C13901" s="9" t="e" cm="1">
        <f t="array" aca="1" ref="C13901" ca="1">LEFT(K13901,$C$19743)&amp;"-"&amp;RIGHT(SUBSTITUTE(SUBSTITUTE(TiraAcento(E13901),"-","")," ",""),$C$19744)</f>
        <v>#NAME?</v>
      </c>
      <c r="D13901" s="9" t="s">
        <v>11006</v>
      </c>
      <c r="E13901" s="9" t="s">
        <v>11007</v>
      </c>
      <c r="F13901" s="9" t="s">
        <v>11006</v>
      </c>
      <c r="G13901" s="9" t="s">
        <v>33308</v>
      </c>
      <c r="H13901" s="9" t="s">
        <v>11006</v>
      </c>
      <c r="I13901" s="9" t="s">
        <v>41791</v>
      </c>
      <c r="J13901" s="9" t="s">
        <v>39157</v>
      </c>
      <c r="K13901" s="9" t="s">
        <v>47730</v>
      </c>
    </row>
    <row r="13902" spans="1:11" x14ac:dyDescent="0.35">
      <c r="A13902" s="9">
        <v>13901</v>
      </c>
      <c r="B13902" s="9" t="str">
        <f t="shared" si="217"/>
        <v>Piptadenia sp.</v>
      </c>
      <c r="C13902" s="9" t="e" cm="1">
        <f t="array" aca="1" ref="C13902" ca="1">LEFT(K13902,$C$19743)&amp;"-"&amp;RIGHT(SUBSTITUTE(SUBSTITUTE(TiraAcento(E13902),"-","")," ",""),$C$19744)</f>
        <v>#NAME?</v>
      </c>
      <c r="D13902" s="9" t="s">
        <v>11006</v>
      </c>
      <c r="E13902" s="9" t="s">
        <v>11008</v>
      </c>
      <c r="F13902" s="9" t="s">
        <v>11006</v>
      </c>
      <c r="G13902" s="9" t="s">
        <v>33309</v>
      </c>
      <c r="H13902" s="9" t="s">
        <v>11006</v>
      </c>
      <c r="I13902" s="9" t="s">
        <v>41791</v>
      </c>
      <c r="J13902" s="9" t="s">
        <v>39157</v>
      </c>
      <c r="K13902" s="9" t="s">
        <v>47731</v>
      </c>
    </row>
    <row r="13903" spans="1:11" x14ac:dyDescent="0.35">
      <c r="A13903" s="9">
        <v>13902</v>
      </c>
      <c r="B13903" s="9" t="str">
        <f t="shared" si="217"/>
        <v>Piptadenia sp.</v>
      </c>
      <c r="C13903" s="9" t="e" cm="1">
        <f t="array" aca="1" ref="C13903" ca="1">LEFT(K13903,$C$19743)&amp;"-"&amp;RIGHT(SUBSTITUTE(SUBSTITUTE(TiraAcento(E13903),"-","")," ",""),$C$19744)</f>
        <v>#NAME?</v>
      </c>
      <c r="D13903" s="9" t="s">
        <v>11006</v>
      </c>
      <c r="E13903" s="9" t="s">
        <v>348</v>
      </c>
      <c r="F13903" s="9" t="s">
        <v>11006</v>
      </c>
      <c r="G13903" s="9" t="s">
        <v>33310</v>
      </c>
      <c r="H13903" s="9" t="s">
        <v>11006</v>
      </c>
      <c r="I13903" s="9" t="s">
        <v>41791</v>
      </c>
      <c r="J13903" s="9" t="s">
        <v>39157</v>
      </c>
      <c r="K13903" s="9" t="s">
        <v>348</v>
      </c>
    </row>
    <row r="13904" spans="1:11" x14ac:dyDescent="0.35">
      <c r="A13904" s="9">
        <v>13903</v>
      </c>
      <c r="B13904" s="9" t="str">
        <f t="shared" si="217"/>
        <v>Piptadenia sp.</v>
      </c>
      <c r="C13904" s="9" t="e" cm="1">
        <f t="array" aca="1" ref="C13904" ca="1">LEFT(K13904,$C$19743)&amp;"-"&amp;RIGHT(SUBSTITUTE(SUBSTITUTE(TiraAcento(E13904),"-","")," ",""),$C$19744)</f>
        <v>#NAME?</v>
      </c>
      <c r="D13904" s="9" t="s">
        <v>11006</v>
      </c>
      <c r="E13904" s="9" t="s">
        <v>419</v>
      </c>
      <c r="F13904" s="9" t="s">
        <v>11006</v>
      </c>
      <c r="G13904" s="9" t="s">
        <v>33311</v>
      </c>
      <c r="H13904" s="9" t="s">
        <v>11006</v>
      </c>
      <c r="I13904" s="9" t="s">
        <v>41791</v>
      </c>
      <c r="J13904" s="9" t="s">
        <v>39157</v>
      </c>
      <c r="K13904" s="9" t="s">
        <v>419</v>
      </c>
    </row>
    <row r="13905" spans="1:11" x14ac:dyDescent="0.35">
      <c r="A13905" s="9">
        <v>13904</v>
      </c>
      <c r="B13905" s="9" t="str">
        <f t="shared" si="217"/>
        <v>Piptadenia sua</v>
      </c>
      <c r="C13905" s="9" t="e" cm="1">
        <f t="array" aca="1" ref="C13905" ca="1">LEFT(K13905,$C$19743)&amp;"-"&amp;RIGHT(SUBSTITUTE(SUBSTITUTE(TiraAcento(E13905),"-","")," ",""),$C$19744)</f>
        <v>#NAME?</v>
      </c>
      <c r="D13905" s="9" t="s">
        <v>11009</v>
      </c>
      <c r="E13905" s="9" t="s">
        <v>11010</v>
      </c>
      <c r="F13905" s="9" t="s">
        <v>18123</v>
      </c>
      <c r="G13905" s="9" t="s">
        <v>33312</v>
      </c>
      <c r="H13905" s="9" t="s">
        <v>11009</v>
      </c>
      <c r="I13905" s="9" t="s">
        <v>41791</v>
      </c>
      <c r="J13905" s="9" t="s">
        <v>39649</v>
      </c>
      <c r="K13905" s="9" t="s">
        <v>11010</v>
      </c>
    </row>
    <row r="13906" spans="1:11" x14ac:dyDescent="0.35">
      <c r="A13906" s="9">
        <v>13905</v>
      </c>
      <c r="B13906" s="9" t="str">
        <f t="shared" si="217"/>
        <v>Piptadenia sua</v>
      </c>
      <c r="C13906" s="9" t="e" cm="1">
        <f t="array" aca="1" ref="C13906" ca="1">LEFT(K13906,$C$19743)&amp;"-"&amp;RIGHT(SUBSTITUTE(SUBSTITUTE(TiraAcento(E13906),"-","")," ",""),$C$19744)</f>
        <v>#NAME?</v>
      </c>
      <c r="D13906" s="9" t="s">
        <v>11009</v>
      </c>
      <c r="E13906" s="9" t="s">
        <v>339</v>
      </c>
      <c r="F13906" s="9" t="s">
        <v>18123</v>
      </c>
      <c r="G13906" s="9" t="s">
        <v>33313</v>
      </c>
      <c r="H13906" s="9" t="s">
        <v>11009</v>
      </c>
      <c r="I13906" s="9" t="s">
        <v>41791</v>
      </c>
      <c r="J13906" s="9" t="s">
        <v>39649</v>
      </c>
      <c r="K13906" s="9" t="s">
        <v>42707</v>
      </c>
    </row>
    <row r="13907" spans="1:11" x14ac:dyDescent="0.35">
      <c r="A13907" s="9">
        <v>13906</v>
      </c>
      <c r="B13907" s="9" t="str">
        <f t="shared" si="217"/>
        <v>Piptadenia sua</v>
      </c>
      <c r="C13907" s="9" t="e" cm="1">
        <f t="array" aca="1" ref="C13907" ca="1">LEFT(K13907,$C$19743)&amp;"-"&amp;RIGHT(SUBSTITUTE(SUBSTITUTE(TiraAcento(E13907),"-","")," ",""),$C$19744)</f>
        <v>#NAME?</v>
      </c>
      <c r="D13907" s="9" t="s">
        <v>11009</v>
      </c>
      <c r="E13907" s="9" t="s">
        <v>709</v>
      </c>
      <c r="F13907" s="9" t="s">
        <v>18123</v>
      </c>
      <c r="G13907" s="9" t="s">
        <v>33314</v>
      </c>
      <c r="H13907" s="9" t="s">
        <v>11009</v>
      </c>
      <c r="I13907" s="9" t="s">
        <v>41791</v>
      </c>
      <c r="J13907" s="9" t="s">
        <v>39649</v>
      </c>
      <c r="K13907" s="9" t="s">
        <v>709</v>
      </c>
    </row>
    <row r="13908" spans="1:11" x14ac:dyDescent="0.35">
      <c r="A13908" s="9">
        <v>13907</v>
      </c>
      <c r="B13908" s="9" t="str">
        <f t="shared" si="217"/>
        <v>Piptadenia sua</v>
      </c>
      <c r="C13908" s="9" t="e" cm="1">
        <f t="array" aca="1" ref="C13908" ca="1">LEFT(K13908,$C$19743)&amp;"-"&amp;RIGHT(SUBSTITUTE(SUBSTITUTE(TiraAcento(E13908),"-","")," ",""),$C$19744)</f>
        <v>#NAME?</v>
      </c>
      <c r="D13908" s="9" t="s">
        <v>11009</v>
      </c>
      <c r="E13908" s="9" t="s">
        <v>710</v>
      </c>
      <c r="F13908" s="9" t="s">
        <v>18123</v>
      </c>
      <c r="G13908" s="9" t="s">
        <v>33315</v>
      </c>
      <c r="H13908" s="9" t="s">
        <v>11009</v>
      </c>
      <c r="I13908" s="9" t="s">
        <v>41791</v>
      </c>
      <c r="J13908" s="9" t="s">
        <v>39649</v>
      </c>
      <c r="K13908" s="9" t="s">
        <v>710</v>
      </c>
    </row>
    <row r="13909" spans="1:11" x14ac:dyDescent="0.35">
      <c r="A13909" s="9">
        <v>13908</v>
      </c>
      <c r="B13909" s="9" t="str">
        <f t="shared" si="217"/>
        <v>Piptadenia sua</v>
      </c>
      <c r="C13909" s="9" t="e" cm="1">
        <f t="array" aca="1" ref="C13909" ca="1">LEFT(K13909,$C$19743)&amp;"-"&amp;RIGHT(SUBSTITUTE(SUBSTITUTE(TiraAcento(E13909),"-","")," ",""),$C$19744)</f>
        <v>#NAME?</v>
      </c>
      <c r="D13909" s="9" t="s">
        <v>11009</v>
      </c>
      <c r="E13909" s="9" t="s">
        <v>7412</v>
      </c>
      <c r="F13909" s="9" t="s">
        <v>18123</v>
      </c>
      <c r="G13909" s="9" t="s">
        <v>33316</v>
      </c>
      <c r="H13909" s="9" t="s">
        <v>11009</v>
      </c>
      <c r="I13909" s="9" t="s">
        <v>41791</v>
      </c>
      <c r="J13909" s="9" t="s">
        <v>39649</v>
      </c>
      <c r="K13909" s="9" t="s">
        <v>46099</v>
      </c>
    </row>
    <row r="13910" spans="1:11" x14ac:dyDescent="0.35">
      <c r="A13910" s="9">
        <v>13909</v>
      </c>
      <c r="B13910" s="9" t="str">
        <f t="shared" si="217"/>
        <v>Piptadenia sua</v>
      </c>
      <c r="C13910" s="9" t="e" cm="1">
        <f t="array" aca="1" ref="C13910" ca="1">LEFT(K13910,$C$19743)&amp;"-"&amp;RIGHT(SUBSTITUTE(SUBSTITUTE(TiraAcento(E13910),"-","")," ",""),$C$19744)</f>
        <v>#NAME?</v>
      </c>
      <c r="D13910" s="9" t="s">
        <v>11009</v>
      </c>
      <c r="E13910" s="9" t="s">
        <v>11011</v>
      </c>
      <c r="F13910" s="9" t="s">
        <v>18123</v>
      </c>
      <c r="G13910" s="9" t="s">
        <v>33317</v>
      </c>
      <c r="H13910" s="9" t="s">
        <v>11009</v>
      </c>
      <c r="I13910" s="9" t="s">
        <v>41791</v>
      </c>
      <c r="J13910" s="9" t="s">
        <v>39649</v>
      </c>
      <c r="K13910" s="9" t="s">
        <v>47732</v>
      </c>
    </row>
    <row r="13911" spans="1:11" x14ac:dyDescent="0.35">
      <c r="A13911" s="9">
        <v>13910</v>
      </c>
      <c r="B13911" s="9" t="str">
        <f t="shared" si="217"/>
        <v>Piptadenia sua</v>
      </c>
      <c r="C13911" s="9" t="e" cm="1">
        <f t="array" aca="1" ref="C13911" ca="1">LEFT(K13911,$C$19743)&amp;"-"&amp;RIGHT(SUBSTITUTE(SUBSTITUTE(TiraAcento(E13911),"-","")," ",""),$C$19744)</f>
        <v>#NAME?</v>
      </c>
      <c r="D13911" s="9" t="s">
        <v>11009</v>
      </c>
      <c r="E13911" s="9" t="s">
        <v>11012</v>
      </c>
      <c r="F13911" s="9" t="s">
        <v>18123</v>
      </c>
      <c r="G13911" s="9" t="s">
        <v>33318</v>
      </c>
      <c r="H13911" s="9" t="s">
        <v>11009</v>
      </c>
      <c r="I13911" s="9" t="s">
        <v>41791</v>
      </c>
      <c r="J13911" s="9" t="s">
        <v>39649</v>
      </c>
      <c r="K13911" s="9" t="s">
        <v>47733</v>
      </c>
    </row>
    <row r="13912" spans="1:11" x14ac:dyDescent="0.35">
      <c r="A13912" s="9">
        <v>13911</v>
      </c>
      <c r="B13912" s="9" t="str">
        <f t="shared" si="217"/>
        <v>Piptadenia sua</v>
      </c>
      <c r="C13912" s="9" t="e" cm="1">
        <f t="array" aca="1" ref="C13912" ca="1">LEFT(K13912,$C$19743)&amp;"-"&amp;RIGHT(SUBSTITUTE(SUBSTITUTE(TiraAcento(E13912),"-","")," ",""),$C$19744)</f>
        <v>#NAME?</v>
      </c>
      <c r="D13912" s="9" t="s">
        <v>11009</v>
      </c>
      <c r="E13912" s="9" t="s">
        <v>449</v>
      </c>
      <c r="F13912" s="9" t="s">
        <v>18123</v>
      </c>
      <c r="G13912" s="9" t="s">
        <v>33319</v>
      </c>
      <c r="H13912" s="9" t="s">
        <v>11009</v>
      </c>
      <c r="I13912" s="9" t="s">
        <v>41791</v>
      </c>
      <c r="J13912" s="9" t="s">
        <v>39649</v>
      </c>
      <c r="K13912" s="9" t="s">
        <v>42760</v>
      </c>
    </row>
    <row r="13913" spans="1:11" x14ac:dyDescent="0.35">
      <c r="A13913" s="9">
        <v>13912</v>
      </c>
      <c r="B13913" s="9" t="str">
        <f t="shared" si="217"/>
        <v>Piptadenia sua</v>
      </c>
      <c r="C13913" s="9" t="e" cm="1">
        <f t="array" aca="1" ref="C13913" ca="1">LEFT(K13913,$C$19743)&amp;"-"&amp;RIGHT(SUBSTITUTE(SUBSTITUTE(TiraAcento(E13913),"-","")," ",""),$C$19744)</f>
        <v>#NAME?</v>
      </c>
      <c r="D13913" s="9" t="s">
        <v>11009</v>
      </c>
      <c r="E13913" s="9" t="s">
        <v>11013</v>
      </c>
      <c r="F13913" s="9" t="s">
        <v>18123</v>
      </c>
      <c r="G13913" s="9" t="s">
        <v>33320</v>
      </c>
      <c r="H13913" s="9" t="s">
        <v>11009</v>
      </c>
      <c r="I13913" s="9" t="s">
        <v>41791</v>
      </c>
      <c r="J13913" s="9" t="s">
        <v>39649</v>
      </c>
      <c r="K13913" s="9" t="s">
        <v>11013</v>
      </c>
    </row>
    <row r="13914" spans="1:11" x14ac:dyDescent="0.35">
      <c r="A13914" s="9">
        <v>13913</v>
      </c>
      <c r="B13914" s="9" t="str">
        <f t="shared" si="217"/>
        <v>Piptadenia sua</v>
      </c>
      <c r="C13914" s="9" t="e" cm="1">
        <f t="array" aca="1" ref="C13914" ca="1">LEFT(K13914,$C$19743)&amp;"-"&amp;RIGHT(SUBSTITUTE(SUBSTITUTE(TiraAcento(E13914),"-","")," ",""),$C$19744)</f>
        <v>#NAME?</v>
      </c>
      <c r="D13914" s="9" t="s">
        <v>11009</v>
      </c>
      <c r="E13914" s="9" t="s">
        <v>10648</v>
      </c>
      <c r="F13914" s="9" t="s">
        <v>18123</v>
      </c>
      <c r="G13914" s="9" t="s">
        <v>33321</v>
      </c>
      <c r="H13914" s="9" t="s">
        <v>11009</v>
      </c>
      <c r="I13914" s="9" t="s">
        <v>41791</v>
      </c>
      <c r="J13914" s="9" t="s">
        <v>39649</v>
      </c>
      <c r="K13914" s="9" t="s">
        <v>47558</v>
      </c>
    </row>
    <row r="13915" spans="1:11" x14ac:dyDescent="0.35">
      <c r="A13915" s="9">
        <v>13914</v>
      </c>
      <c r="B13915" s="9" t="str">
        <f t="shared" si="217"/>
        <v>Piptadenia sua</v>
      </c>
      <c r="C13915" s="9" t="e" cm="1">
        <f t="array" aca="1" ref="C13915" ca="1">LEFT(K13915,$C$19743)&amp;"-"&amp;RIGHT(SUBSTITUTE(SUBSTITUTE(TiraAcento(E13915),"-","")," ",""),$C$19744)</f>
        <v>#NAME?</v>
      </c>
      <c r="D13915" s="9" t="s">
        <v>11009</v>
      </c>
      <c r="E13915" s="9" t="s">
        <v>5728</v>
      </c>
      <c r="F13915" s="9" t="s">
        <v>18123</v>
      </c>
      <c r="G13915" s="9" t="s">
        <v>33322</v>
      </c>
      <c r="H13915" s="9" t="s">
        <v>11009</v>
      </c>
      <c r="I13915" s="9" t="s">
        <v>41791</v>
      </c>
      <c r="J13915" s="9" t="s">
        <v>39649</v>
      </c>
      <c r="K13915" s="9" t="s">
        <v>45390</v>
      </c>
    </row>
    <row r="13916" spans="1:11" x14ac:dyDescent="0.35">
      <c r="A13916" s="9">
        <v>13915</v>
      </c>
      <c r="B13916" s="9" t="str">
        <f t="shared" si="217"/>
        <v>Piptadenia sua</v>
      </c>
      <c r="C13916" s="9" t="e" cm="1">
        <f t="array" aca="1" ref="C13916" ca="1">LEFT(K13916,$C$19743)&amp;"-"&amp;RIGHT(SUBSTITUTE(SUBSTITUTE(TiraAcento(E13916),"-","")," ",""),$C$19744)</f>
        <v>#NAME?</v>
      </c>
      <c r="D13916" s="9" t="s">
        <v>11009</v>
      </c>
      <c r="E13916" s="9" t="s">
        <v>5784</v>
      </c>
      <c r="F13916" s="9" t="s">
        <v>18123</v>
      </c>
      <c r="G13916" s="9" t="s">
        <v>33323</v>
      </c>
      <c r="H13916" s="9" t="s">
        <v>11009</v>
      </c>
      <c r="I13916" s="9" t="s">
        <v>41791</v>
      </c>
      <c r="J13916" s="9" t="s">
        <v>39649</v>
      </c>
      <c r="K13916" s="9" t="s">
        <v>45425</v>
      </c>
    </row>
    <row r="13917" spans="1:11" x14ac:dyDescent="0.35">
      <c r="A13917" s="9">
        <v>13916</v>
      </c>
      <c r="B13917" s="9" t="str">
        <f t="shared" si="217"/>
        <v>Piptadenia sua</v>
      </c>
      <c r="C13917" s="9" t="e" cm="1">
        <f t="array" aca="1" ref="C13917" ca="1">LEFT(K13917,$C$19743)&amp;"-"&amp;RIGHT(SUBSTITUTE(SUBSTITUTE(TiraAcento(E13917),"-","")," ",""),$C$19744)</f>
        <v>#NAME?</v>
      </c>
      <c r="D13917" s="9" t="s">
        <v>11009</v>
      </c>
      <c r="E13917" s="9" t="s">
        <v>4058</v>
      </c>
      <c r="F13917" s="9" t="s">
        <v>18123</v>
      </c>
      <c r="G13917" s="9" t="s">
        <v>33324</v>
      </c>
      <c r="H13917" s="9" t="s">
        <v>11009</v>
      </c>
      <c r="I13917" s="9" t="s">
        <v>41791</v>
      </c>
      <c r="J13917" s="9" t="s">
        <v>39649</v>
      </c>
      <c r="K13917" s="9" t="s">
        <v>4058</v>
      </c>
    </row>
    <row r="13918" spans="1:11" x14ac:dyDescent="0.35">
      <c r="A13918" s="9">
        <v>13917</v>
      </c>
      <c r="B13918" s="9" t="str">
        <f t="shared" si="217"/>
        <v>Piptadenia vir</v>
      </c>
      <c r="C13918" s="9" t="e" cm="1">
        <f t="array" aca="1" ref="C13918" ca="1">LEFT(K13918,$C$19743)&amp;"-"&amp;RIGHT(SUBSTITUTE(SUBSTITUTE(TiraAcento(E13918),"-","")," ",""),$C$19744)</f>
        <v>#NAME?</v>
      </c>
      <c r="D13918" s="9" t="s">
        <v>11014</v>
      </c>
      <c r="E13918" s="9" t="s">
        <v>419</v>
      </c>
      <c r="F13918" s="9" t="s">
        <v>18124</v>
      </c>
      <c r="G13918" s="9" t="s">
        <v>33325</v>
      </c>
      <c r="H13918" s="9" t="s">
        <v>11014</v>
      </c>
      <c r="I13918" s="9" t="s">
        <v>41791</v>
      </c>
      <c r="J13918" s="9" t="s">
        <v>39748</v>
      </c>
      <c r="K13918" s="9" t="s">
        <v>419</v>
      </c>
    </row>
    <row r="13919" spans="1:11" x14ac:dyDescent="0.35">
      <c r="A13919" s="9">
        <v>13918</v>
      </c>
      <c r="B13919" s="9" t="str">
        <f t="shared" si="217"/>
        <v>Piptadenia vir</v>
      </c>
      <c r="C13919" s="9" t="e" cm="1">
        <f t="array" aca="1" ref="C13919" ca="1">LEFT(K13919,$C$19743)&amp;"-"&amp;RIGHT(SUBSTITUTE(SUBSTITUTE(TiraAcento(E13919),"-","")," ",""),$C$19744)</f>
        <v>#NAME?</v>
      </c>
      <c r="D13919" s="9" t="s">
        <v>11014</v>
      </c>
      <c r="E13919" s="9" t="s">
        <v>11015</v>
      </c>
      <c r="F13919" s="9" t="s">
        <v>18124</v>
      </c>
      <c r="G13919" s="9" t="s">
        <v>33326</v>
      </c>
      <c r="H13919" s="9" t="s">
        <v>11014</v>
      </c>
      <c r="I13919" s="9" t="s">
        <v>41791</v>
      </c>
      <c r="J13919" s="9" t="s">
        <v>39748</v>
      </c>
      <c r="K13919" s="9" t="s">
        <v>47734</v>
      </c>
    </row>
    <row r="13920" spans="1:11" x14ac:dyDescent="0.35">
      <c r="A13920" s="9">
        <v>13919</v>
      </c>
      <c r="B13920" s="9" t="str">
        <f t="shared" si="217"/>
        <v>Piptadenia vir</v>
      </c>
      <c r="C13920" s="9" t="e" cm="1">
        <f t="array" aca="1" ref="C13920" ca="1">LEFT(K13920,$C$19743)&amp;"-"&amp;RIGHT(SUBSTITUTE(SUBSTITUTE(TiraAcento(E13920),"-","")," ",""),$C$19744)</f>
        <v>#NAME?</v>
      </c>
      <c r="D13920" s="9" t="s">
        <v>11014</v>
      </c>
      <c r="E13920" s="9" t="s">
        <v>11016</v>
      </c>
      <c r="F13920" s="9" t="s">
        <v>18124</v>
      </c>
      <c r="G13920" s="9" t="s">
        <v>33327</v>
      </c>
      <c r="H13920" s="9" t="s">
        <v>11014</v>
      </c>
      <c r="I13920" s="9" t="s">
        <v>41791</v>
      </c>
      <c r="J13920" s="9" t="s">
        <v>39748</v>
      </c>
      <c r="K13920" s="9" t="s">
        <v>47735</v>
      </c>
    </row>
    <row r="13921" spans="1:11" x14ac:dyDescent="0.35">
      <c r="A13921" s="9">
        <v>13920</v>
      </c>
      <c r="B13921" s="9" t="str">
        <f t="shared" si="217"/>
        <v>Piptadenia vir</v>
      </c>
      <c r="C13921" s="9" t="e" cm="1">
        <f t="array" aca="1" ref="C13921" ca="1">LEFT(K13921,$C$19743)&amp;"-"&amp;RIGHT(SUBSTITUTE(SUBSTITUTE(TiraAcento(E13921),"-","")," ",""),$C$19744)</f>
        <v>#NAME?</v>
      </c>
      <c r="D13921" s="9" t="s">
        <v>11014</v>
      </c>
      <c r="E13921" s="9" t="s">
        <v>11017</v>
      </c>
      <c r="F13921" s="9" t="s">
        <v>18124</v>
      </c>
      <c r="G13921" s="9" t="s">
        <v>33328</v>
      </c>
      <c r="H13921" s="9" t="s">
        <v>11014</v>
      </c>
      <c r="I13921" s="9" t="s">
        <v>41791</v>
      </c>
      <c r="J13921" s="9" t="s">
        <v>39748</v>
      </c>
      <c r="K13921" s="9" t="s">
        <v>11017</v>
      </c>
    </row>
    <row r="13922" spans="1:11" x14ac:dyDescent="0.35">
      <c r="A13922" s="9">
        <v>13921</v>
      </c>
      <c r="B13922" s="9" t="str">
        <f t="shared" si="217"/>
        <v>Piptadenia vir</v>
      </c>
      <c r="C13922" s="9" t="e" cm="1">
        <f t="array" aca="1" ref="C13922" ca="1">LEFT(K13922,$C$19743)&amp;"-"&amp;RIGHT(SUBSTITUTE(SUBSTITUTE(TiraAcento(E13922),"-","")," ",""),$C$19744)</f>
        <v>#NAME?</v>
      </c>
      <c r="D13922" s="9" t="s">
        <v>11014</v>
      </c>
      <c r="E13922" s="9" t="s">
        <v>11018</v>
      </c>
      <c r="F13922" s="9" t="s">
        <v>18124</v>
      </c>
      <c r="G13922" s="9" t="s">
        <v>33329</v>
      </c>
      <c r="H13922" s="9" t="s">
        <v>11014</v>
      </c>
      <c r="I13922" s="9" t="s">
        <v>41791</v>
      </c>
      <c r="J13922" s="9" t="s">
        <v>39748</v>
      </c>
      <c r="K13922" s="9" t="s">
        <v>11018</v>
      </c>
    </row>
    <row r="13923" spans="1:11" x14ac:dyDescent="0.35">
      <c r="A13923" s="9">
        <v>13922</v>
      </c>
      <c r="B13923" s="9" t="str">
        <f t="shared" si="217"/>
        <v>Piptadenia vir</v>
      </c>
      <c r="C13923" s="9" t="e" cm="1">
        <f t="array" aca="1" ref="C13923" ca="1">LEFT(K13923,$C$19743)&amp;"-"&amp;RIGHT(SUBSTITUTE(SUBSTITUTE(TiraAcento(E13923),"-","")," ",""),$C$19744)</f>
        <v>#NAME?</v>
      </c>
      <c r="D13923" s="9" t="s">
        <v>11014</v>
      </c>
      <c r="E13923" s="9" t="s">
        <v>11019</v>
      </c>
      <c r="F13923" s="9" t="s">
        <v>18124</v>
      </c>
      <c r="G13923" s="9" t="s">
        <v>33330</v>
      </c>
      <c r="H13923" s="9" t="s">
        <v>11014</v>
      </c>
      <c r="I13923" s="9" t="s">
        <v>41791</v>
      </c>
      <c r="J13923" s="9" t="s">
        <v>39748</v>
      </c>
      <c r="K13923" s="9" t="s">
        <v>47736</v>
      </c>
    </row>
    <row r="13924" spans="1:11" x14ac:dyDescent="0.35">
      <c r="A13924" s="9">
        <v>13923</v>
      </c>
      <c r="B13924" s="9" t="str">
        <f t="shared" si="217"/>
        <v>Piptadenia vir</v>
      </c>
      <c r="C13924" s="9" t="e" cm="1">
        <f t="array" aca="1" ref="C13924" ca="1">LEFT(K13924,$C$19743)&amp;"-"&amp;RIGHT(SUBSTITUTE(SUBSTITUTE(TiraAcento(E13924),"-","")," ",""),$C$19744)</f>
        <v>#NAME?</v>
      </c>
      <c r="D13924" s="9" t="s">
        <v>11014</v>
      </c>
      <c r="E13924" s="9" t="s">
        <v>11020</v>
      </c>
      <c r="F13924" s="9" t="s">
        <v>18124</v>
      </c>
      <c r="G13924" s="9" t="s">
        <v>33331</v>
      </c>
      <c r="H13924" s="9" t="s">
        <v>11014</v>
      </c>
      <c r="I13924" s="9" t="s">
        <v>41791</v>
      </c>
      <c r="J13924" s="9" t="s">
        <v>39748</v>
      </c>
      <c r="K13924" s="9" t="s">
        <v>11020</v>
      </c>
    </row>
    <row r="13925" spans="1:11" x14ac:dyDescent="0.35">
      <c r="A13925" s="9">
        <v>13924</v>
      </c>
      <c r="B13925" s="9" t="str">
        <f t="shared" si="217"/>
        <v>Piptadenia vir</v>
      </c>
      <c r="C13925" s="9" t="e" cm="1">
        <f t="array" aca="1" ref="C13925" ca="1">LEFT(K13925,$C$19743)&amp;"-"&amp;RIGHT(SUBSTITUTE(SUBSTITUTE(TiraAcento(E13925),"-","")," ",""),$C$19744)</f>
        <v>#NAME?</v>
      </c>
      <c r="D13925" s="9" t="s">
        <v>11014</v>
      </c>
      <c r="E13925" s="9" t="s">
        <v>11021</v>
      </c>
      <c r="F13925" s="9" t="s">
        <v>18124</v>
      </c>
      <c r="G13925" s="9" t="s">
        <v>33332</v>
      </c>
      <c r="H13925" s="9" t="s">
        <v>11014</v>
      </c>
      <c r="I13925" s="9" t="s">
        <v>41791</v>
      </c>
      <c r="J13925" s="9" t="s">
        <v>39748</v>
      </c>
      <c r="K13925" s="9" t="s">
        <v>11021</v>
      </c>
    </row>
    <row r="13926" spans="1:11" x14ac:dyDescent="0.35">
      <c r="A13926" s="9">
        <v>13925</v>
      </c>
      <c r="B13926" s="9" t="str">
        <f t="shared" si="217"/>
        <v>Piptocarpha ang</v>
      </c>
      <c r="C13926" s="9" t="e" cm="1">
        <f t="array" aca="1" ref="C13926" ca="1">LEFT(K13926,$C$19743)&amp;"-"&amp;RIGHT(SUBSTITUTE(SUBSTITUTE(TiraAcento(E13926),"-","")," ",""),$C$19744)</f>
        <v>#NAME?</v>
      </c>
      <c r="D13926" s="9" t="s">
        <v>11022</v>
      </c>
      <c r="E13926" s="9" t="s">
        <v>11023</v>
      </c>
      <c r="F13926" s="9" t="s">
        <v>18125</v>
      </c>
      <c r="G13926" s="9" t="s">
        <v>33333</v>
      </c>
      <c r="H13926" s="9" t="s">
        <v>11022</v>
      </c>
      <c r="I13926" s="9" t="s">
        <v>41798</v>
      </c>
      <c r="J13926" s="9" t="s">
        <v>39478</v>
      </c>
      <c r="K13926" s="9" t="s">
        <v>47737</v>
      </c>
    </row>
    <row r="13927" spans="1:11" x14ac:dyDescent="0.35">
      <c r="A13927" s="9">
        <v>13926</v>
      </c>
      <c r="B13927" s="9" t="str">
        <f t="shared" si="217"/>
        <v>Piptocarpha ang</v>
      </c>
      <c r="C13927" s="9" t="e" cm="1">
        <f t="array" aca="1" ref="C13927" ca="1">LEFT(K13927,$C$19743)&amp;"-"&amp;RIGHT(SUBSTITUTE(SUBSTITUTE(TiraAcento(E13927),"-","")," ",""),$C$19744)</f>
        <v>#NAME?</v>
      </c>
      <c r="D13927" s="9" t="s">
        <v>11022</v>
      </c>
      <c r="E13927" s="9" t="s">
        <v>8909</v>
      </c>
      <c r="F13927" s="9" t="s">
        <v>18125</v>
      </c>
      <c r="G13927" s="9" t="s">
        <v>33334</v>
      </c>
      <c r="H13927" s="9" t="s">
        <v>11022</v>
      </c>
      <c r="I13927" s="9" t="s">
        <v>41798</v>
      </c>
      <c r="J13927" s="9" t="s">
        <v>39478</v>
      </c>
      <c r="K13927" s="9" t="s">
        <v>46804</v>
      </c>
    </row>
    <row r="13928" spans="1:11" x14ac:dyDescent="0.35">
      <c r="A13928" s="9">
        <v>13927</v>
      </c>
      <c r="B13928" s="9" t="str">
        <f t="shared" si="217"/>
        <v>Piptocarpha ang</v>
      </c>
      <c r="C13928" s="9" t="e" cm="1">
        <f t="array" aca="1" ref="C13928" ca="1">LEFT(K13928,$C$19743)&amp;"-"&amp;RIGHT(SUBSTITUTE(SUBSTITUTE(TiraAcento(E13928),"-","")," ",""),$C$19744)</f>
        <v>#NAME?</v>
      </c>
      <c r="D13928" s="9" t="s">
        <v>11022</v>
      </c>
      <c r="E13928" s="9" t="s">
        <v>1773</v>
      </c>
      <c r="F13928" s="9" t="s">
        <v>18125</v>
      </c>
      <c r="G13928" s="9" t="s">
        <v>33335</v>
      </c>
      <c r="H13928" s="9" t="s">
        <v>11022</v>
      </c>
      <c r="I13928" s="9" t="s">
        <v>41798</v>
      </c>
      <c r="J13928" s="9" t="s">
        <v>39478</v>
      </c>
      <c r="K13928" s="9" t="s">
        <v>43445</v>
      </c>
    </row>
    <row r="13929" spans="1:11" x14ac:dyDescent="0.35">
      <c r="A13929" s="9">
        <v>13928</v>
      </c>
      <c r="B13929" s="9" t="str">
        <f t="shared" si="217"/>
        <v>Piptocarpha ang</v>
      </c>
      <c r="C13929" s="9" t="e" cm="1">
        <f t="array" aca="1" ref="C13929" ca="1">LEFT(K13929,$C$19743)&amp;"-"&amp;RIGHT(SUBSTITUTE(SUBSTITUTE(TiraAcento(E13929),"-","")," ",""),$C$19744)</f>
        <v>#NAME?</v>
      </c>
      <c r="D13929" s="9" t="s">
        <v>11022</v>
      </c>
      <c r="E13929" s="9" t="s">
        <v>11024</v>
      </c>
      <c r="F13929" s="9" t="s">
        <v>18125</v>
      </c>
      <c r="G13929" s="9" t="s">
        <v>33336</v>
      </c>
      <c r="H13929" s="9" t="s">
        <v>11022</v>
      </c>
      <c r="I13929" s="9" t="s">
        <v>41798</v>
      </c>
      <c r="J13929" s="9" t="s">
        <v>39478</v>
      </c>
      <c r="K13929" s="9" t="s">
        <v>47738</v>
      </c>
    </row>
    <row r="13930" spans="1:11" x14ac:dyDescent="0.35">
      <c r="A13930" s="9">
        <v>13929</v>
      </c>
      <c r="B13930" s="9" t="str">
        <f t="shared" si="217"/>
        <v>Piptocarpha ang</v>
      </c>
      <c r="C13930" s="9" t="e" cm="1">
        <f t="array" aca="1" ref="C13930" ca="1">LEFT(K13930,$C$19743)&amp;"-"&amp;RIGHT(SUBSTITUTE(SUBSTITUTE(TiraAcento(E13930),"-","")," ",""),$C$19744)</f>
        <v>#NAME?</v>
      </c>
      <c r="D13930" s="9" t="s">
        <v>11022</v>
      </c>
      <c r="E13930" s="9" t="s">
        <v>11025</v>
      </c>
      <c r="F13930" s="9" t="s">
        <v>18125</v>
      </c>
      <c r="G13930" s="9" t="s">
        <v>33337</v>
      </c>
      <c r="H13930" s="9" t="s">
        <v>11022</v>
      </c>
      <c r="I13930" s="9" t="s">
        <v>41798</v>
      </c>
      <c r="J13930" s="9" t="s">
        <v>39478</v>
      </c>
      <c r="K13930" s="9" t="s">
        <v>47739</v>
      </c>
    </row>
    <row r="13931" spans="1:11" x14ac:dyDescent="0.35">
      <c r="A13931" s="9">
        <v>13930</v>
      </c>
      <c r="B13931" s="9" t="str">
        <f t="shared" si="217"/>
        <v>Piptocarpha axi</v>
      </c>
      <c r="C13931" s="9" t="e" cm="1">
        <f t="array" aca="1" ref="C13931" ca="1">LEFT(K13931,$C$19743)&amp;"-"&amp;RIGHT(SUBSTITUTE(SUBSTITUTE(TiraAcento(E13931),"-","")," ",""),$C$19744)</f>
        <v>#NAME?</v>
      </c>
      <c r="D13931" s="9" t="s">
        <v>11026</v>
      </c>
      <c r="E13931" s="9" t="s">
        <v>6195</v>
      </c>
      <c r="F13931" s="9" t="s">
        <v>18126</v>
      </c>
      <c r="G13931" s="9" t="s">
        <v>33338</v>
      </c>
      <c r="H13931" s="9" t="s">
        <v>11026</v>
      </c>
      <c r="I13931" s="9" t="s">
        <v>41798</v>
      </c>
      <c r="J13931" s="9" t="s">
        <v>41799</v>
      </c>
      <c r="K13931" s="9" t="s">
        <v>45589</v>
      </c>
    </row>
    <row r="13932" spans="1:11" x14ac:dyDescent="0.35">
      <c r="A13932" s="9">
        <v>13931</v>
      </c>
      <c r="B13932" s="9" t="str">
        <f t="shared" si="217"/>
        <v>Piptocarpha axi</v>
      </c>
      <c r="C13932" s="9" t="e" cm="1">
        <f t="array" aca="1" ref="C13932" ca="1">LEFT(K13932,$C$19743)&amp;"-"&amp;RIGHT(SUBSTITUTE(SUBSTITUTE(TiraAcento(E13932),"-","")," ",""),$C$19744)</f>
        <v>#NAME?</v>
      </c>
      <c r="D13932" s="9" t="s">
        <v>11026</v>
      </c>
      <c r="E13932" s="9" t="s">
        <v>11027</v>
      </c>
      <c r="F13932" s="9" t="s">
        <v>18126</v>
      </c>
      <c r="G13932" s="9" t="s">
        <v>33339</v>
      </c>
      <c r="H13932" s="9" t="s">
        <v>11026</v>
      </c>
      <c r="I13932" s="9" t="s">
        <v>41798</v>
      </c>
      <c r="J13932" s="9" t="s">
        <v>41799</v>
      </c>
      <c r="K13932" s="9" t="s">
        <v>47740</v>
      </c>
    </row>
    <row r="13933" spans="1:11" x14ac:dyDescent="0.35">
      <c r="A13933" s="9">
        <v>13932</v>
      </c>
      <c r="B13933" s="9" t="str">
        <f t="shared" si="217"/>
        <v>Piptocarpha axi</v>
      </c>
      <c r="C13933" s="9" t="e" cm="1">
        <f t="array" aca="1" ref="C13933" ca="1">LEFT(K13933,$C$19743)&amp;"-"&amp;RIGHT(SUBSTITUTE(SUBSTITUTE(TiraAcento(E13933),"-","")," ",""),$C$19744)</f>
        <v>#NAME?</v>
      </c>
      <c r="D13933" s="9" t="s">
        <v>11026</v>
      </c>
      <c r="E13933" s="9" t="s">
        <v>42</v>
      </c>
      <c r="F13933" s="9" t="s">
        <v>18126</v>
      </c>
      <c r="G13933" s="9" t="s">
        <v>33340</v>
      </c>
      <c r="H13933" s="9" t="s">
        <v>11026</v>
      </c>
      <c r="I13933" s="9" t="s">
        <v>41798</v>
      </c>
      <c r="J13933" s="9" t="s">
        <v>41799</v>
      </c>
      <c r="K13933" s="9" t="s">
        <v>42561</v>
      </c>
    </row>
    <row r="13934" spans="1:11" x14ac:dyDescent="0.35">
      <c r="A13934" s="9">
        <v>13933</v>
      </c>
      <c r="B13934" s="9" t="str">
        <f t="shared" si="217"/>
        <v>Piptocarpha axi</v>
      </c>
      <c r="C13934" s="9" t="e" cm="1">
        <f t="array" aca="1" ref="C13934" ca="1">LEFT(K13934,$C$19743)&amp;"-"&amp;RIGHT(SUBSTITUTE(SUBSTITUTE(TiraAcento(E13934),"-","")," ",""),$C$19744)</f>
        <v>#NAME?</v>
      </c>
      <c r="D13934" s="9" t="s">
        <v>11026</v>
      </c>
      <c r="E13934" s="9" t="s">
        <v>11028</v>
      </c>
      <c r="F13934" s="9" t="s">
        <v>18126</v>
      </c>
      <c r="G13934" s="9" t="s">
        <v>33341</v>
      </c>
      <c r="H13934" s="9" t="s">
        <v>11026</v>
      </c>
      <c r="I13934" s="9" t="s">
        <v>41798</v>
      </c>
      <c r="J13934" s="9" t="s">
        <v>41799</v>
      </c>
      <c r="K13934" s="9" t="s">
        <v>47741</v>
      </c>
    </row>
    <row r="13935" spans="1:11" x14ac:dyDescent="0.35">
      <c r="A13935" s="9">
        <v>13934</v>
      </c>
      <c r="B13935" s="9" t="str">
        <f t="shared" si="217"/>
        <v>Piptocarpha axi</v>
      </c>
      <c r="C13935" s="9" t="e" cm="1">
        <f t="array" aca="1" ref="C13935" ca="1">LEFT(K13935,$C$19743)&amp;"-"&amp;RIGHT(SUBSTITUTE(SUBSTITUTE(TiraAcento(E13935),"-","")," ",""),$C$19744)</f>
        <v>#NAME?</v>
      </c>
      <c r="D13935" s="9" t="s">
        <v>11026</v>
      </c>
      <c r="E13935" s="9" t="s">
        <v>11029</v>
      </c>
      <c r="F13935" s="9" t="s">
        <v>18126</v>
      </c>
      <c r="G13935" s="9" t="s">
        <v>33342</v>
      </c>
      <c r="H13935" s="9" t="s">
        <v>11026</v>
      </c>
      <c r="I13935" s="9" t="s">
        <v>41798</v>
      </c>
      <c r="J13935" s="9" t="s">
        <v>41799</v>
      </c>
      <c r="K13935" s="9" t="s">
        <v>47742</v>
      </c>
    </row>
    <row r="13936" spans="1:11" x14ac:dyDescent="0.35">
      <c r="A13936" s="9">
        <v>13935</v>
      </c>
      <c r="B13936" s="9" t="str">
        <f t="shared" si="217"/>
        <v>Piptocarpha axi</v>
      </c>
      <c r="C13936" s="9" t="e" cm="1">
        <f t="array" aca="1" ref="C13936" ca="1">LEFT(K13936,$C$19743)&amp;"-"&amp;RIGHT(SUBSTITUTE(SUBSTITUTE(TiraAcento(E13936),"-","")," ",""),$C$19744)</f>
        <v>#NAME?</v>
      </c>
      <c r="D13936" s="9" t="s">
        <v>11030</v>
      </c>
      <c r="E13936" s="9" t="s">
        <v>11031</v>
      </c>
      <c r="F13936" s="9" t="s">
        <v>18126</v>
      </c>
      <c r="G13936" s="9" t="s">
        <v>33343</v>
      </c>
      <c r="H13936" s="9" t="s">
        <v>11030</v>
      </c>
      <c r="I13936" s="9" t="s">
        <v>41798</v>
      </c>
      <c r="J13936" s="9" t="s">
        <v>41799</v>
      </c>
      <c r="K13936" s="9" t="s">
        <v>47743</v>
      </c>
    </row>
    <row r="13937" spans="1:11" x14ac:dyDescent="0.35">
      <c r="A13937" s="9">
        <v>13936</v>
      </c>
      <c r="B13937" s="9" t="str">
        <f t="shared" si="217"/>
        <v>Piptocarpha lun</v>
      </c>
      <c r="C13937" s="9" t="e" cm="1">
        <f t="array" aca="1" ref="C13937" ca="1">LEFT(K13937,$C$19743)&amp;"-"&amp;RIGHT(SUBSTITUTE(SUBSTITUTE(TiraAcento(E13937),"-","")," ",""),$C$19744)</f>
        <v>#NAME?</v>
      </c>
      <c r="D13937" s="9" t="s">
        <v>11032</v>
      </c>
      <c r="E13937" s="9" t="s">
        <v>2820</v>
      </c>
      <c r="F13937" s="9" t="s">
        <v>18127</v>
      </c>
      <c r="G13937" s="9" t="s">
        <v>33344</v>
      </c>
      <c r="H13937" s="9" t="s">
        <v>11032</v>
      </c>
      <c r="I13937" s="9" t="s">
        <v>41798</v>
      </c>
      <c r="J13937" s="9" t="s">
        <v>41800</v>
      </c>
      <c r="K13937" s="9" t="s">
        <v>2820</v>
      </c>
    </row>
    <row r="13938" spans="1:11" x14ac:dyDescent="0.35">
      <c r="A13938" s="9">
        <v>13937</v>
      </c>
      <c r="B13938" s="9" t="str">
        <f t="shared" si="217"/>
        <v>Piptocarpha mac</v>
      </c>
      <c r="C13938" s="9" t="e" cm="1">
        <f t="array" aca="1" ref="C13938" ca="1">LEFT(K13938,$C$19743)&amp;"-"&amp;RIGHT(SUBSTITUTE(SUBSTITUTE(TiraAcento(E13938),"-","")," ",""),$C$19744)</f>
        <v>#NAME?</v>
      </c>
      <c r="D13938" s="9" t="s">
        <v>11033</v>
      </c>
      <c r="E13938" s="9" t="s">
        <v>11034</v>
      </c>
      <c r="F13938" s="9" t="s">
        <v>18128</v>
      </c>
      <c r="G13938" s="9" t="s">
        <v>33345</v>
      </c>
      <c r="H13938" s="9" t="s">
        <v>11033</v>
      </c>
      <c r="I13938" s="9" t="s">
        <v>41798</v>
      </c>
      <c r="J13938" s="9" t="s">
        <v>41450</v>
      </c>
      <c r="K13938" s="9" t="s">
        <v>47744</v>
      </c>
    </row>
    <row r="13939" spans="1:11" x14ac:dyDescent="0.35">
      <c r="A13939" s="9">
        <v>13938</v>
      </c>
      <c r="B13939" s="9" t="str">
        <f t="shared" si="217"/>
        <v>Piptocarpha mac</v>
      </c>
      <c r="C13939" s="9" t="e" cm="1">
        <f t="array" aca="1" ref="C13939" ca="1">LEFT(K13939,$C$19743)&amp;"-"&amp;RIGHT(SUBSTITUTE(SUBSTITUTE(TiraAcento(E13939),"-","")," ",""),$C$19744)</f>
        <v>#NAME?</v>
      </c>
      <c r="D13939" s="9" t="s">
        <v>11033</v>
      </c>
      <c r="E13939" s="9" t="s">
        <v>2820</v>
      </c>
      <c r="F13939" s="9" t="s">
        <v>18128</v>
      </c>
      <c r="G13939" s="9" t="s">
        <v>33346</v>
      </c>
      <c r="H13939" s="9" t="s">
        <v>11033</v>
      </c>
      <c r="I13939" s="9" t="s">
        <v>41798</v>
      </c>
      <c r="J13939" s="9" t="s">
        <v>41450</v>
      </c>
      <c r="K13939" s="9" t="s">
        <v>2820</v>
      </c>
    </row>
    <row r="13940" spans="1:11" x14ac:dyDescent="0.35">
      <c r="A13940" s="9">
        <v>13939</v>
      </c>
      <c r="B13940" s="9" t="str">
        <f t="shared" si="217"/>
        <v>Piptocarpha mac</v>
      </c>
      <c r="C13940" s="9" t="e" cm="1">
        <f t="array" aca="1" ref="C13940" ca="1">LEFT(K13940,$C$19743)&amp;"-"&amp;RIGHT(SUBSTITUTE(SUBSTITUTE(TiraAcento(E13940),"-","")," ",""),$C$19744)</f>
        <v>#NAME?</v>
      </c>
      <c r="D13940" s="9" t="s">
        <v>11033</v>
      </c>
      <c r="E13940" s="9" t="s">
        <v>5911</v>
      </c>
      <c r="F13940" s="9" t="s">
        <v>18128</v>
      </c>
      <c r="G13940" s="9" t="s">
        <v>33347</v>
      </c>
      <c r="H13940" s="9" t="s">
        <v>11033</v>
      </c>
      <c r="I13940" s="9" t="s">
        <v>41798</v>
      </c>
      <c r="J13940" s="9" t="s">
        <v>41450</v>
      </c>
      <c r="K13940" s="9" t="s">
        <v>5911</v>
      </c>
    </row>
    <row r="13941" spans="1:11" x14ac:dyDescent="0.35">
      <c r="A13941" s="9">
        <v>13940</v>
      </c>
      <c r="B13941" s="9" t="str">
        <f t="shared" si="217"/>
        <v>Piptocarpha not</v>
      </c>
      <c r="C13941" s="9" t="e" cm="1">
        <f t="array" aca="1" ref="C13941" ca="1">LEFT(K13941,$C$19743)&amp;"-"&amp;RIGHT(SUBSTITUTE(SUBSTITUTE(TiraAcento(E13941),"-","")," ",""),$C$19744)</f>
        <v>#NAME?</v>
      </c>
      <c r="D13941" s="9" t="s">
        <v>11035</v>
      </c>
      <c r="E13941" s="9" t="s">
        <v>11036</v>
      </c>
      <c r="F13941" s="9" t="s">
        <v>18129</v>
      </c>
      <c r="G13941" s="9" t="s">
        <v>33348</v>
      </c>
      <c r="H13941" s="9" t="s">
        <v>11035</v>
      </c>
      <c r="I13941" s="9" t="s">
        <v>41798</v>
      </c>
      <c r="J13941" s="9" t="s">
        <v>41801</v>
      </c>
      <c r="K13941" s="9" t="s">
        <v>47745</v>
      </c>
    </row>
    <row r="13942" spans="1:11" x14ac:dyDescent="0.35">
      <c r="A13942" s="9">
        <v>13941</v>
      </c>
      <c r="B13942" s="9" t="str">
        <f t="shared" si="217"/>
        <v>Piptocarpha rot</v>
      </c>
      <c r="C13942" s="9" t="e" cm="1">
        <f t="array" aca="1" ref="C13942" ca="1">LEFT(K13942,$C$19743)&amp;"-"&amp;RIGHT(SUBSTITUTE(SUBSTITUTE(TiraAcento(E13942),"-","")," ",""),$C$19744)</f>
        <v>#NAME?</v>
      </c>
      <c r="D13942" s="9" t="s">
        <v>11037</v>
      </c>
      <c r="E13942" s="9" t="s">
        <v>6195</v>
      </c>
      <c r="F13942" s="9" t="s">
        <v>18130</v>
      </c>
      <c r="G13942" s="9" t="s">
        <v>33349</v>
      </c>
      <c r="H13942" s="9" t="s">
        <v>11037</v>
      </c>
      <c r="I13942" s="9" t="s">
        <v>41798</v>
      </c>
      <c r="J13942" s="9" t="s">
        <v>41802</v>
      </c>
      <c r="K13942" s="9" t="s">
        <v>45589</v>
      </c>
    </row>
    <row r="13943" spans="1:11" x14ac:dyDescent="0.35">
      <c r="A13943" s="9">
        <v>13942</v>
      </c>
      <c r="B13943" s="9" t="str">
        <f t="shared" si="217"/>
        <v>Piptocarpha rot</v>
      </c>
      <c r="C13943" s="9" t="e" cm="1">
        <f t="array" aca="1" ref="C13943" ca="1">LEFT(K13943,$C$19743)&amp;"-"&amp;RIGHT(SUBSTITUTE(SUBSTITUTE(TiraAcento(E13943),"-","")," ",""),$C$19744)</f>
        <v>#NAME?</v>
      </c>
      <c r="D13943" s="9" t="s">
        <v>11037</v>
      </c>
      <c r="E13943" s="9" t="s">
        <v>2820</v>
      </c>
      <c r="F13943" s="9" t="s">
        <v>18130</v>
      </c>
      <c r="G13943" s="9" t="s">
        <v>33350</v>
      </c>
      <c r="H13943" s="9" t="s">
        <v>11037</v>
      </c>
      <c r="I13943" s="9" t="s">
        <v>41798</v>
      </c>
      <c r="J13943" s="9" t="s">
        <v>41802</v>
      </c>
      <c r="K13943" s="9" t="s">
        <v>2820</v>
      </c>
    </row>
    <row r="13944" spans="1:11" x14ac:dyDescent="0.35">
      <c r="A13944" s="9">
        <v>13943</v>
      </c>
      <c r="B13944" s="9" t="str">
        <f t="shared" si="217"/>
        <v>Piptocarpha rot</v>
      </c>
      <c r="C13944" s="9" t="e" cm="1">
        <f t="array" aca="1" ref="C13944" ca="1">LEFT(K13944,$C$19743)&amp;"-"&amp;RIGHT(SUBSTITUTE(SUBSTITUTE(TiraAcento(E13944),"-","")," ",""),$C$19744)</f>
        <v>#NAME?</v>
      </c>
      <c r="D13944" s="9" t="s">
        <v>11037</v>
      </c>
      <c r="E13944" s="9" t="s">
        <v>5911</v>
      </c>
      <c r="F13944" s="9" t="s">
        <v>18130</v>
      </c>
      <c r="G13944" s="9" t="s">
        <v>33351</v>
      </c>
      <c r="H13944" s="9" t="s">
        <v>11037</v>
      </c>
      <c r="I13944" s="9" t="s">
        <v>41798</v>
      </c>
      <c r="J13944" s="9" t="s">
        <v>41802</v>
      </c>
      <c r="K13944" s="9" t="s">
        <v>5911</v>
      </c>
    </row>
    <row r="13945" spans="1:11" x14ac:dyDescent="0.35">
      <c r="A13945" s="9">
        <v>13944</v>
      </c>
      <c r="B13945" s="9" t="str">
        <f t="shared" si="217"/>
        <v>Piptocarpha rot</v>
      </c>
      <c r="C13945" s="9" t="e" cm="1">
        <f t="array" aca="1" ref="C13945" ca="1">LEFT(K13945,$C$19743)&amp;"-"&amp;RIGHT(SUBSTITUTE(SUBSTITUTE(TiraAcento(E13945),"-","")," ",""),$C$19744)</f>
        <v>#NAME?</v>
      </c>
      <c r="D13945" s="9" t="s">
        <v>11037</v>
      </c>
      <c r="E13945" s="9" t="s">
        <v>5</v>
      </c>
      <c r="F13945" s="9" t="s">
        <v>18130</v>
      </c>
      <c r="G13945" s="9" t="s">
        <v>33352</v>
      </c>
      <c r="H13945" s="9" t="s">
        <v>11037</v>
      </c>
      <c r="I13945" s="9" t="s">
        <v>41798</v>
      </c>
      <c r="J13945" s="9" t="s">
        <v>41802</v>
      </c>
      <c r="K13945" s="9" t="s">
        <v>42541</v>
      </c>
    </row>
    <row r="13946" spans="1:11" x14ac:dyDescent="0.35">
      <c r="A13946" s="9">
        <v>13945</v>
      </c>
      <c r="B13946" s="9" t="str">
        <f t="shared" si="217"/>
        <v>Piptocarpha rot</v>
      </c>
      <c r="C13946" s="9" t="e" cm="1">
        <f t="array" aca="1" ref="C13946" ca="1">LEFT(K13946,$C$19743)&amp;"-"&amp;RIGHT(SUBSTITUTE(SUBSTITUTE(TiraAcento(E13946),"-","")," ",""),$C$19744)</f>
        <v>#NAME?</v>
      </c>
      <c r="D13946" s="9" t="s">
        <v>11037</v>
      </c>
      <c r="E13946" s="9" t="s">
        <v>11038</v>
      </c>
      <c r="F13946" s="9" t="s">
        <v>18130</v>
      </c>
      <c r="G13946" s="9" t="s">
        <v>33353</v>
      </c>
      <c r="H13946" s="9" t="s">
        <v>11037</v>
      </c>
      <c r="I13946" s="9" t="s">
        <v>41798</v>
      </c>
      <c r="J13946" s="9" t="s">
        <v>41802</v>
      </c>
      <c r="K13946" s="9" t="s">
        <v>47746</v>
      </c>
    </row>
    <row r="13947" spans="1:11" x14ac:dyDescent="0.35">
      <c r="A13947" s="9">
        <v>13946</v>
      </c>
      <c r="B13947" s="9" t="str">
        <f t="shared" si="217"/>
        <v>Piptocarpha rot</v>
      </c>
      <c r="C13947" s="9" t="e" cm="1">
        <f t="array" aca="1" ref="C13947" ca="1">LEFT(K13947,$C$19743)&amp;"-"&amp;RIGHT(SUBSTITUTE(SUBSTITUTE(TiraAcento(E13947),"-","")," ",""),$C$19744)</f>
        <v>#NAME?</v>
      </c>
      <c r="D13947" s="9" t="s">
        <v>11037</v>
      </c>
      <c r="E13947" s="9" t="s">
        <v>2674</v>
      </c>
      <c r="F13947" s="9" t="s">
        <v>18130</v>
      </c>
      <c r="G13947" s="9" t="s">
        <v>33354</v>
      </c>
      <c r="H13947" s="9" t="s">
        <v>11037</v>
      </c>
      <c r="I13947" s="9" t="s">
        <v>41798</v>
      </c>
      <c r="J13947" s="9" t="s">
        <v>41802</v>
      </c>
      <c r="K13947" s="9" t="s">
        <v>2674</v>
      </c>
    </row>
    <row r="13948" spans="1:11" x14ac:dyDescent="0.35">
      <c r="A13948" s="9">
        <v>13947</v>
      </c>
      <c r="B13948" s="9" t="str">
        <f t="shared" si="217"/>
        <v>Piptocarpha sel</v>
      </c>
      <c r="C13948" s="9" t="e" cm="1">
        <f t="array" aca="1" ref="C13948" ca="1">LEFT(K13948,$C$19743)&amp;"-"&amp;RIGHT(SUBSTITUTE(SUBSTITUTE(TiraAcento(E13948),"-","")," ",""),$C$19744)</f>
        <v>#NAME?</v>
      </c>
      <c r="D13948" s="9" t="s">
        <v>11039</v>
      </c>
      <c r="E13948" s="9" t="s">
        <v>11036</v>
      </c>
      <c r="F13948" s="9" t="s">
        <v>18131</v>
      </c>
      <c r="G13948" s="9" t="s">
        <v>33355</v>
      </c>
      <c r="H13948" s="9" t="s">
        <v>11039</v>
      </c>
      <c r="I13948" s="9" t="s">
        <v>41798</v>
      </c>
      <c r="J13948" s="9" t="s">
        <v>39339</v>
      </c>
      <c r="K13948" s="9" t="s">
        <v>47745</v>
      </c>
    </row>
    <row r="13949" spans="1:11" x14ac:dyDescent="0.35">
      <c r="A13949" s="9">
        <v>13948</v>
      </c>
      <c r="B13949" s="9" t="str">
        <f t="shared" si="217"/>
        <v>Piptocarpha tom</v>
      </c>
      <c r="C13949" s="9" t="e" cm="1">
        <f t="array" aca="1" ref="C13949" ca="1">LEFT(K13949,$C$19743)&amp;"-"&amp;RIGHT(SUBSTITUTE(SUBSTITUTE(TiraAcento(E13949),"-","")," ",""),$C$19744)</f>
        <v>#NAME?</v>
      </c>
      <c r="D13949" s="9" t="s">
        <v>11040</v>
      </c>
      <c r="E13949" s="9" t="s">
        <v>11036</v>
      </c>
      <c r="F13949" s="9" t="s">
        <v>18132</v>
      </c>
      <c r="G13949" s="9" t="s">
        <v>33356</v>
      </c>
      <c r="H13949" s="9" t="s">
        <v>11040</v>
      </c>
      <c r="I13949" s="9" t="s">
        <v>41798</v>
      </c>
      <c r="J13949" s="9" t="s">
        <v>39344</v>
      </c>
      <c r="K13949" s="9" t="s">
        <v>47745</v>
      </c>
    </row>
    <row r="13950" spans="1:11" x14ac:dyDescent="0.35">
      <c r="A13950" s="9">
        <v>13949</v>
      </c>
      <c r="B13950" s="9" t="str">
        <f t="shared" si="217"/>
        <v>Piptocarpha tom</v>
      </c>
      <c r="C13950" s="9" t="e" cm="1">
        <f t="array" aca="1" ref="C13950" ca="1">LEFT(K13950,$C$19743)&amp;"-"&amp;RIGHT(SUBSTITUTE(SUBSTITUTE(TiraAcento(E13950),"-","")," ",""),$C$19744)</f>
        <v>#NAME?</v>
      </c>
      <c r="D13950" s="9" t="s">
        <v>11040</v>
      </c>
      <c r="E13950" s="9" t="s">
        <v>11041</v>
      </c>
      <c r="F13950" s="9" t="s">
        <v>18132</v>
      </c>
      <c r="G13950" s="9" t="s">
        <v>33357</v>
      </c>
      <c r="H13950" s="9" t="s">
        <v>11040</v>
      </c>
      <c r="I13950" s="9" t="s">
        <v>41798</v>
      </c>
      <c r="J13950" s="9" t="s">
        <v>39344</v>
      </c>
      <c r="K13950" s="9" t="s">
        <v>47747</v>
      </c>
    </row>
    <row r="13951" spans="1:11" x14ac:dyDescent="0.35">
      <c r="A13951" s="9">
        <v>13950</v>
      </c>
      <c r="B13951" s="9" t="str">
        <f t="shared" si="217"/>
        <v>Piranhea tri</v>
      </c>
      <c r="C13951" s="9" t="e" cm="1">
        <f t="array" aca="1" ref="C13951" ca="1">LEFT(K13951,$C$19743)&amp;"-"&amp;RIGHT(SUBSTITUTE(SUBSTITUTE(TiraAcento(E13951),"-","")," ",""),$C$19744)</f>
        <v>#NAME?</v>
      </c>
      <c r="D13951" s="9" t="s">
        <v>11042</v>
      </c>
      <c r="E13951" s="9" t="s">
        <v>11043</v>
      </c>
      <c r="F13951" s="9" t="s">
        <v>18133</v>
      </c>
      <c r="G13951" s="9" t="s">
        <v>33358</v>
      </c>
      <c r="H13951" s="9" t="s">
        <v>11042</v>
      </c>
      <c r="I13951" s="9" t="s">
        <v>41803</v>
      </c>
      <c r="J13951" s="9" t="s">
        <v>40097</v>
      </c>
      <c r="K13951" s="9" t="s">
        <v>47748</v>
      </c>
    </row>
    <row r="13952" spans="1:11" x14ac:dyDescent="0.35">
      <c r="A13952" s="9">
        <v>13951</v>
      </c>
      <c r="B13952" s="9" t="str">
        <f t="shared" si="217"/>
        <v>Piranhea tri</v>
      </c>
      <c r="C13952" s="9" t="e" cm="1">
        <f t="array" aca="1" ref="C13952" ca="1">LEFT(K13952,$C$19743)&amp;"-"&amp;RIGHT(SUBSTITUTE(SUBSTITUTE(TiraAcento(E13952),"-","")," ",""),$C$19744)</f>
        <v>#NAME?</v>
      </c>
      <c r="D13952" s="9" t="s">
        <v>11042</v>
      </c>
      <c r="E13952" s="9" t="s">
        <v>11044</v>
      </c>
      <c r="F13952" s="9" t="s">
        <v>18133</v>
      </c>
      <c r="G13952" s="9" t="s">
        <v>33359</v>
      </c>
      <c r="H13952" s="9" t="s">
        <v>11042</v>
      </c>
      <c r="I13952" s="9" t="s">
        <v>41803</v>
      </c>
      <c r="J13952" s="9" t="s">
        <v>40097</v>
      </c>
      <c r="K13952" s="9" t="s">
        <v>47749</v>
      </c>
    </row>
    <row r="13953" spans="1:11" x14ac:dyDescent="0.35">
      <c r="A13953" s="9">
        <v>13952</v>
      </c>
      <c r="B13953" s="9" t="str">
        <f t="shared" si="217"/>
        <v>Piranhea tri</v>
      </c>
      <c r="C13953" s="9" t="e" cm="1">
        <f t="array" aca="1" ref="C13953" ca="1">LEFT(K13953,$C$19743)&amp;"-"&amp;RIGHT(SUBSTITUTE(SUBSTITUTE(TiraAcento(E13953),"-","")," ",""),$C$19744)</f>
        <v>#NAME?</v>
      </c>
      <c r="D13953" s="9" t="s">
        <v>11042</v>
      </c>
      <c r="E13953" s="9" t="s">
        <v>11045</v>
      </c>
      <c r="F13953" s="9" t="s">
        <v>18133</v>
      </c>
      <c r="G13953" s="9" t="s">
        <v>33360</v>
      </c>
      <c r="H13953" s="9" t="s">
        <v>11042</v>
      </c>
      <c r="I13953" s="9" t="s">
        <v>41803</v>
      </c>
      <c r="J13953" s="9" t="s">
        <v>40097</v>
      </c>
      <c r="K13953" s="9" t="s">
        <v>11045</v>
      </c>
    </row>
    <row r="13954" spans="1:11" x14ac:dyDescent="0.35">
      <c r="A13954" s="9">
        <v>13953</v>
      </c>
      <c r="B13954" s="9" t="str">
        <f t="shared" si="217"/>
        <v xml:space="preserve">Piratinera </v>
      </c>
      <c r="C13954" s="9" t="e" cm="1">
        <f t="array" aca="1" ref="C13954" ca="1">LEFT(K13954,$C$19743)&amp;"-"&amp;RIGHT(SUBSTITUTE(SUBSTITUTE(TiraAcento(E13954),"-","")," ",""),$C$19744)</f>
        <v>#NAME?</v>
      </c>
      <c r="D13954" s="9" t="s">
        <v>11046</v>
      </c>
      <c r="E13954" s="9"/>
      <c r="F13954" s="9" t="s">
        <v>11046</v>
      </c>
      <c r="G13954" s="9" t="s">
        <v>33361</v>
      </c>
      <c r="H13954" s="9" t="s">
        <v>11046</v>
      </c>
      <c r="I13954" s="9" t="s">
        <v>11046</v>
      </c>
      <c r="J13954" s="9"/>
      <c r="K13954" s="9" t="s">
        <v>42568</v>
      </c>
    </row>
    <row r="13955" spans="1:11" x14ac:dyDescent="0.35">
      <c r="A13955" s="9">
        <v>13954</v>
      </c>
      <c r="B13955" s="9" t="str">
        <f t="shared" ref="B13955:B14018" si="218">I13955&amp;" "&amp;IFERROR(LEFT(J13955,$B$19743),D13955)</f>
        <v>Piratinera gui</v>
      </c>
      <c r="C13955" s="9" t="e" cm="1">
        <f t="array" aca="1" ref="C13955" ca="1">LEFT(K13955,$C$19743)&amp;"-"&amp;RIGHT(SUBSTITUTE(SUBSTITUTE(TiraAcento(E13955),"-","")," ",""),$C$19744)</f>
        <v>#NAME?</v>
      </c>
      <c r="D13955" s="9" t="s">
        <v>11047</v>
      </c>
      <c r="E13955" s="9"/>
      <c r="F13955" s="9" t="s">
        <v>18134</v>
      </c>
      <c r="G13955" s="9" t="s">
        <v>33362</v>
      </c>
      <c r="H13955" s="9" t="s">
        <v>11047</v>
      </c>
      <c r="I13955" s="9" t="s">
        <v>11046</v>
      </c>
      <c r="J13955" s="9" t="s">
        <v>39197</v>
      </c>
      <c r="K13955" s="9" t="s">
        <v>42568</v>
      </c>
    </row>
    <row r="13956" spans="1:11" x14ac:dyDescent="0.35">
      <c r="A13956" s="9">
        <v>13955</v>
      </c>
      <c r="B13956" s="9" t="str">
        <f t="shared" si="218"/>
        <v>Piscidia ery</v>
      </c>
      <c r="C13956" s="9" t="e" cm="1">
        <f t="array" aca="1" ref="C13956" ca="1">LEFT(K13956,$C$19743)&amp;"-"&amp;RIGHT(SUBSTITUTE(SUBSTITUTE(TiraAcento(E13956),"-","")," ",""),$C$19744)</f>
        <v>#NAME?</v>
      </c>
      <c r="D13956" s="9" t="s">
        <v>11048</v>
      </c>
      <c r="E13956" s="9" t="s">
        <v>2433</v>
      </c>
      <c r="F13956" s="9" t="s">
        <v>18135</v>
      </c>
      <c r="G13956" s="9" t="s">
        <v>33363</v>
      </c>
      <c r="H13956" s="9" t="s">
        <v>11048</v>
      </c>
      <c r="I13956" s="9" t="s">
        <v>41804</v>
      </c>
      <c r="J13956" s="9" t="s">
        <v>41805</v>
      </c>
      <c r="K13956" s="9" t="s">
        <v>43775</v>
      </c>
    </row>
    <row r="13957" spans="1:11" x14ac:dyDescent="0.35">
      <c r="A13957" s="9">
        <v>13956</v>
      </c>
      <c r="B13957" s="9" t="str">
        <f t="shared" si="218"/>
        <v>Pisonia amb</v>
      </c>
      <c r="C13957" s="9" t="e" cm="1">
        <f t="array" aca="1" ref="C13957" ca="1">LEFT(K13957,$C$19743)&amp;"-"&amp;RIGHT(SUBSTITUTE(SUBSTITUTE(TiraAcento(E13957),"-","")," ",""),$C$19744)</f>
        <v>#NAME?</v>
      </c>
      <c r="D13957" s="9" t="s">
        <v>11049</v>
      </c>
      <c r="E13957" s="9" t="s">
        <v>11050</v>
      </c>
      <c r="F13957" s="9" t="s">
        <v>18136</v>
      </c>
      <c r="G13957" s="9" t="s">
        <v>33364</v>
      </c>
      <c r="H13957" s="9" t="s">
        <v>11049</v>
      </c>
      <c r="I13957" s="9" t="s">
        <v>41806</v>
      </c>
      <c r="J13957" s="9" t="s">
        <v>41540</v>
      </c>
      <c r="K13957" s="9" t="s">
        <v>11050</v>
      </c>
    </row>
    <row r="13958" spans="1:11" x14ac:dyDescent="0.35">
      <c r="A13958" s="9">
        <v>13957</v>
      </c>
      <c r="B13958" s="9" t="str">
        <f t="shared" si="218"/>
        <v>Pisonia amb</v>
      </c>
      <c r="C13958" s="9" t="e" cm="1">
        <f t="array" aca="1" ref="C13958" ca="1">LEFT(K13958,$C$19743)&amp;"-"&amp;RIGHT(SUBSTITUTE(SUBSTITUTE(TiraAcento(E13958),"-","")," ",""),$C$19744)</f>
        <v>#NAME?</v>
      </c>
      <c r="D13958" s="9" t="s">
        <v>11049</v>
      </c>
      <c r="E13958" s="9" t="s">
        <v>6973</v>
      </c>
      <c r="F13958" s="9" t="s">
        <v>18136</v>
      </c>
      <c r="G13958" s="9" t="s">
        <v>33365</v>
      </c>
      <c r="H13958" s="9" t="s">
        <v>11049</v>
      </c>
      <c r="I13958" s="9" t="s">
        <v>41806</v>
      </c>
      <c r="J13958" s="9" t="s">
        <v>41540</v>
      </c>
      <c r="K13958" s="9" t="s">
        <v>45872</v>
      </c>
    </row>
    <row r="13959" spans="1:11" x14ac:dyDescent="0.35">
      <c r="A13959" s="9">
        <v>13958</v>
      </c>
      <c r="B13959" s="9" t="str">
        <f t="shared" si="218"/>
        <v>Pisonia amb</v>
      </c>
      <c r="C13959" s="9" t="e" cm="1">
        <f t="array" aca="1" ref="C13959" ca="1">LEFT(K13959,$C$19743)&amp;"-"&amp;RIGHT(SUBSTITUTE(SUBSTITUTE(TiraAcento(E13959),"-","")," ",""),$C$19744)</f>
        <v>#NAME?</v>
      </c>
      <c r="D13959" s="9" t="s">
        <v>11049</v>
      </c>
      <c r="E13959" s="9" t="s">
        <v>6978</v>
      </c>
      <c r="F13959" s="9" t="s">
        <v>18136</v>
      </c>
      <c r="G13959" s="9" t="s">
        <v>33366</v>
      </c>
      <c r="H13959" s="9" t="s">
        <v>11049</v>
      </c>
      <c r="I13959" s="9" t="s">
        <v>41806</v>
      </c>
      <c r="J13959" s="9" t="s">
        <v>41540</v>
      </c>
      <c r="K13959" s="9" t="s">
        <v>45875</v>
      </c>
    </row>
    <row r="13960" spans="1:11" x14ac:dyDescent="0.35">
      <c r="A13960" s="9">
        <v>13959</v>
      </c>
      <c r="B13960" s="9" t="str">
        <f t="shared" si="218"/>
        <v>Pisonia amb</v>
      </c>
      <c r="C13960" s="9" t="e" cm="1">
        <f t="array" aca="1" ref="C13960" ca="1">LEFT(K13960,$C$19743)&amp;"-"&amp;RIGHT(SUBSTITUTE(SUBSTITUTE(TiraAcento(E13960),"-","")," ",""),$C$19744)</f>
        <v>#NAME?</v>
      </c>
      <c r="D13960" s="9" t="s">
        <v>11049</v>
      </c>
      <c r="E13960" s="9" t="s">
        <v>42</v>
      </c>
      <c r="F13960" s="9" t="s">
        <v>18136</v>
      </c>
      <c r="G13960" s="9" t="s">
        <v>33367</v>
      </c>
      <c r="H13960" s="9" t="s">
        <v>11049</v>
      </c>
      <c r="I13960" s="9" t="s">
        <v>41806</v>
      </c>
      <c r="J13960" s="9" t="s">
        <v>41540</v>
      </c>
      <c r="K13960" s="9" t="s">
        <v>42561</v>
      </c>
    </row>
    <row r="13961" spans="1:11" x14ac:dyDescent="0.35">
      <c r="A13961" s="9">
        <v>13960</v>
      </c>
      <c r="B13961" s="9" t="str">
        <f t="shared" si="218"/>
        <v>Pisonia amb</v>
      </c>
      <c r="C13961" s="9" t="e" cm="1">
        <f t="array" aca="1" ref="C13961" ca="1">LEFT(K13961,$C$19743)&amp;"-"&amp;RIGHT(SUBSTITUTE(SUBSTITUTE(TiraAcento(E13961),"-","")," ",""),$C$19744)</f>
        <v>#NAME?</v>
      </c>
      <c r="D13961" s="9" t="s">
        <v>11049</v>
      </c>
      <c r="E13961" s="9" t="s">
        <v>11051</v>
      </c>
      <c r="F13961" s="9" t="s">
        <v>18136</v>
      </c>
      <c r="G13961" s="9" t="s">
        <v>33368</v>
      </c>
      <c r="H13961" s="9" t="s">
        <v>11049</v>
      </c>
      <c r="I13961" s="9" t="s">
        <v>41806</v>
      </c>
      <c r="J13961" s="9" t="s">
        <v>41540</v>
      </c>
      <c r="K13961" s="9" t="s">
        <v>47750</v>
      </c>
    </row>
    <row r="13962" spans="1:11" x14ac:dyDescent="0.35">
      <c r="A13962" s="9">
        <v>13961</v>
      </c>
      <c r="B13962" s="9" t="str">
        <f t="shared" si="218"/>
        <v>Pisonia ine</v>
      </c>
      <c r="C13962" s="9" t="e" cm="1">
        <f t="array" aca="1" ref="C13962" ca="1">LEFT(K13962,$C$19743)&amp;"-"&amp;RIGHT(SUBSTITUTE(SUBSTITUTE(TiraAcento(E13962),"-","")," ",""),$C$19744)</f>
        <v>#NAME?</v>
      </c>
      <c r="D13962" s="9" t="s">
        <v>11052</v>
      </c>
      <c r="E13962" s="9" t="s">
        <v>42</v>
      </c>
      <c r="F13962" s="9" t="s">
        <v>18137</v>
      </c>
      <c r="G13962" s="9" t="s">
        <v>33369</v>
      </c>
      <c r="H13962" s="9" t="s">
        <v>11052</v>
      </c>
      <c r="I13962" s="9" t="s">
        <v>41806</v>
      </c>
      <c r="J13962" s="9" t="s">
        <v>39435</v>
      </c>
      <c r="K13962" s="9" t="s">
        <v>42561</v>
      </c>
    </row>
    <row r="13963" spans="1:11" x14ac:dyDescent="0.35">
      <c r="A13963" s="9">
        <v>13962</v>
      </c>
      <c r="B13963" s="9" t="str">
        <f t="shared" si="218"/>
        <v>Pisonia pub</v>
      </c>
      <c r="C13963" s="9" t="e" cm="1">
        <f t="array" aca="1" ref="C13963" ca="1">LEFT(K13963,$C$19743)&amp;"-"&amp;RIGHT(SUBSTITUTE(SUBSTITUTE(TiraAcento(E13963),"-","")," ",""),$C$19744)</f>
        <v>#NAME?</v>
      </c>
      <c r="D13963" s="9" t="s">
        <v>11053</v>
      </c>
      <c r="E13963" s="9" t="s">
        <v>11054</v>
      </c>
      <c r="F13963" s="9" t="s">
        <v>18138</v>
      </c>
      <c r="G13963" s="9" t="s">
        <v>33370</v>
      </c>
      <c r="H13963" s="9" t="s">
        <v>11053</v>
      </c>
      <c r="I13963" s="9" t="s">
        <v>41806</v>
      </c>
      <c r="J13963" s="9" t="s">
        <v>39464</v>
      </c>
      <c r="K13963" s="9" t="s">
        <v>47751</v>
      </c>
    </row>
    <row r="13964" spans="1:11" x14ac:dyDescent="0.35">
      <c r="A13964" s="9">
        <v>13963</v>
      </c>
      <c r="B13964" s="9" t="str">
        <f t="shared" si="218"/>
        <v>Pisonia sp.</v>
      </c>
      <c r="C13964" s="9" t="e" cm="1">
        <f t="array" aca="1" ref="C13964" ca="1">LEFT(K13964,$C$19743)&amp;"-"&amp;RIGHT(SUBSTITUTE(SUBSTITUTE(TiraAcento(E13964),"-","")," ",""),$C$19744)</f>
        <v>#NAME?</v>
      </c>
      <c r="D13964" s="9" t="s">
        <v>11055</v>
      </c>
      <c r="E13964" s="9" t="s">
        <v>7540</v>
      </c>
      <c r="F13964" s="9" t="s">
        <v>11055</v>
      </c>
      <c r="G13964" s="9" t="s">
        <v>33371</v>
      </c>
      <c r="H13964" s="9" t="s">
        <v>11055</v>
      </c>
      <c r="I13964" s="9" t="s">
        <v>41806</v>
      </c>
      <c r="J13964" s="9" t="s">
        <v>39157</v>
      </c>
      <c r="K13964" s="9" t="s">
        <v>46156</v>
      </c>
    </row>
    <row r="13965" spans="1:11" x14ac:dyDescent="0.35">
      <c r="A13965" s="9">
        <v>13964</v>
      </c>
      <c r="B13965" s="9" t="str">
        <f t="shared" si="218"/>
        <v>Pisonia sp.</v>
      </c>
      <c r="C13965" s="9" t="e" cm="1">
        <f t="array" aca="1" ref="C13965" ca="1">LEFT(K13965,$C$19743)&amp;"-"&amp;RIGHT(SUBSTITUTE(SUBSTITUTE(TiraAcento(E13965),"-","")," ",""),$C$19744)</f>
        <v>#NAME?</v>
      </c>
      <c r="D13965" s="9" t="s">
        <v>11055</v>
      </c>
      <c r="E13965" s="9" t="s">
        <v>11056</v>
      </c>
      <c r="F13965" s="9" t="s">
        <v>11055</v>
      </c>
      <c r="G13965" s="9" t="s">
        <v>33372</v>
      </c>
      <c r="H13965" s="9" t="s">
        <v>11055</v>
      </c>
      <c r="I13965" s="9" t="s">
        <v>41806</v>
      </c>
      <c r="J13965" s="9" t="s">
        <v>39157</v>
      </c>
      <c r="K13965" s="9" t="s">
        <v>47752</v>
      </c>
    </row>
    <row r="13966" spans="1:11" x14ac:dyDescent="0.35">
      <c r="A13966" s="9">
        <v>13965</v>
      </c>
      <c r="B13966" s="9" t="str">
        <f t="shared" si="218"/>
        <v>Pisonia sp.</v>
      </c>
      <c r="C13966" s="9" t="e" cm="1">
        <f t="array" aca="1" ref="C13966" ca="1">LEFT(K13966,$C$19743)&amp;"-"&amp;RIGHT(SUBSTITUTE(SUBSTITUTE(TiraAcento(E13966),"-","")," ",""),$C$19744)</f>
        <v>#NAME?</v>
      </c>
      <c r="D13966" s="9" t="s">
        <v>11055</v>
      </c>
      <c r="E13966" s="9" t="s">
        <v>11057</v>
      </c>
      <c r="F13966" s="9" t="s">
        <v>11055</v>
      </c>
      <c r="G13966" s="9" t="s">
        <v>33373</v>
      </c>
      <c r="H13966" s="9" t="s">
        <v>11055</v>
      </c>
      <c r="I13966" s="9" t="s">
        <v>41806</v>
      </c>
      <c r="J13966" s="9" t="s">
        <v>39157</v>
      </c>
      <c r="K13966" s="9" t="s">
        <v>47753</v>
      </c>
    </row>
    <row r="13967" spans="1:11" x14ac:dyDescent="0.35">
      <c r="A13967" s="9">
        <v>13966</v>
      </c>
      <c r="B13967" s="9" t="str">
        <f t="shared" si="218"/>
        <v>Pisonia sp.</v>
      </c>
      <c r="C13967" s="9" t="e" cm="1">
        <f t="array" aca="1" ref="C13967" ca="1">LEFT(K13967,$C$19743)&amp;"-"&amp;RIGHT(SUBSTITUTE(SUBSTITUTE(TiraAcento(E13967),"-","")," ",""),$C$19744)</f>
        <v>#NAME?</v>
      </c>
      <c r="D13967" s="9" t="s">
        <v>11055</v>
      </c>
      <c r="E13967" s="9" t="s">
        <v>5237</v>
      </c>
      <c r="F13967" s="9" t="s">
        <v>11055</v>
      </c>
      <c r="G13967" s="9" t="s">
        <v>33374</v>
      </c>
      <c r="H13967" s="9" t="s">
        <v>11055</v>
      </c>
      <c r="I13967" s="9" t="s">
        <v>41806</v>
      </c>
      <c r="J13967" s="9" t="s">
        <v>39157</v>
      </c>
      <c r="K13967" s="9" t="s">
        <v>45162</v>
      </c>
    </row>
    <row r="13968" spans="1:11" x14ac:dyDescent="0.35">
      <c r="A13968" s="9">
        <v>13967</v>
      </c>
      <c r="B13968" s="9" t="str">
        <f t="shared" si="218"/>
        <v>Pisonia sp.</v>
      </c>
      <c r="C13968" s="9" t="e" cm="1">
        <f t="array" aca="1" ref="C13968" ca="1">LEFT(K13968,$C$19743)&amp;"-"&amp;RIGHT(SUBSTITUTE(SUBSTITUTE(TiraAcento(E13968),"-","")," ",""),$C$19744)</f>
        <v>#NAME?</v>
      </c>
      <c r="D13968" s="9" t="s">
        <v>11055</v>
      </c>
      <c r="E13968" s="9" t="s">
        <v>3832</v>
      </c>
      <c r="F13968" s="9" t="s">
        <v>11055</v>
      </c>
      <c r="G13968" s="9" t="s">
        <v>33375</v>
      </c>
      <c r="H13968" s="9" t="s">
        <v>11055</v>
      </c>
      <c r="I13968" s="9" t="s">
        <v>41806</v>
      </c>
      <c r="J13968" s="9" t="s">
        <v>39157</v>
      </c>
      <c r="K13968" s="9" t="s">
        <v>44454</v>
      </c>
    </row>
    <row r="13969" spans="1:11" x14ac:dyDescent="0.35">
      <c r="A13969" s="9">
        <v>13968</v>
      </c>
      <c r="B13969" s="9" t="str">
        <f t="shared" si="218"/>
        <v>Pisonia sp.</v>
      </c>
      <c r="C13969" s="9" t="e" cm="1">
        <f t="array" aca="1" ref="C13969" ca="1">LEFT(K13969,$C$19743)&amp;"-"&amp;RIGHT(SUBSTITUTE(SUBSTITUTE(TiraAcento(E13969),"-","")," ",""),$C$19744)</f>
        <v>#NAME?</v>
      </c>
      <c r="D13969" s="9" t="s">
        <v>11055</v>
      </c>
      <c r="E13969" s="9" t="s">
        <v>11058</v>
      </c>
      <c r="F13969" s="9" t="s">
        <v>11055</v>
      </c>
      <c r="G13969" s="9" t="s">
        <v>33376</v>
      </c>
      <c r="H13969" s="9" t="s">
        <v>11055</v>
      </c>
      <c r="I13969" s="9" t="s">
        <v>41806</v>
      </c>
      <c r="J13969" s="9" t="s">
        <v>39157</v>
      </c>
      <c r="K13969" s="9" t="s">
        <v>11058</v>
      </c>
    </row>
    <row r="13970" spans="1:11" x14ac:dyDescent="0.35">
      <c r="A13970" s="9">
        <v>13969</v>
      </c>
      <c r="B13970" s="9" t="str">
        <f t="shared" si="218"/>
        <v>Pithecellobium aca</v>
      </c>
      <c r="C13970" s="9" t="e" cm="1">
        <f t="array" aca="1" ref="C13970" ca="1">LEFT(K13970,$C$19743)&amp;"-"&amp;RIGHT(SUBSTITUTE(SUBSTITUTE(TiraAcento(E13970),"-","")," ",""),$C$19744)</f>
        <v>#NAME?</v>
      </c>
      <c r="D13970" s="9" t="s">
        <v>11059</v>
      </c>
      <c r="E13970" s="9" t="s">
        <v>341</v>
      </c>
      <c r="F13970" s="9" t="s">
        <v>18139</v>
      </c>
      <c r="G13970" s="9" t="s">
        <v>33377</v>
      </c>
      <c r="H13970" s="9" t="s">
        <v>11059</v>
      </c>
      <c r="I13970" s="9" t="s">
        <v>41807</v>
      </c>
      <c r="J13970" s="9" t="s">
        <v>41808</v>
      </c>
      <c r="K13970" s="9" t="s">
        <v>341</v>
      </c>
    </row>
    <row r="13971" spans="1:11" x14ac:dyDescent="0.35">
      <c r="A13971" s="9">
        <v>13970</v>
      </c>
      <c r="B13971" s="9" t="str">
        <f t="shared" si="218"/>
        <v>Pithecellobium aca</v>
      </c>
      <c r="C13971" s="9" t="e" cm="1">
        <f t="array" aca="1" ref="C13971" ca="1">LEFT(K13971,$C$19743)&amp;"-"&amp;RIGHT(SUBSTITUTE(SUBSTITUTE(TiraAcento(E13971),"-","")," ",""),$C$19744)</f>
        <v>#NAME?</v>
      </c>
      <c r="D13971" s="9" t="s">
        <v>11059</v>
      </c>
      <c r="E13971" s="9" t="s">
        <v>421</v>
      </c>
      <c r="F13971" s="9" t="s">
        <v>18139</v>
      </c>
      <c r="G13971" s="9" t="s">
        <v>33378</v>
      </c>
      <c r="H13971" s="9" t="s">
        <v>11059</v>
      </c>
      <c r="I13971" s="9" t="s">
        <v>41807</v>
      </c>
      <c r="J13971" s="9" t="s">
        <v>41808</v>
      </c>
      <c r="K13971" s="9" t="s">
        <v>421</v>
      </c>
    </row>
    <row r="13972" spans="1:11" x14ac:dyDescent="0.35">
      <c r="A13972" s="9">
        <v>13971</v>
      </c>
      <c r="B13972" s="9" t="str">
        <f t="shared" si="218"/>
        <v>Pithecellobium aca</v>
      </c>
      <c r="C13972" s="9" t="e" cm="1">
        <f t="array" aca="1" ref="C13972" ca="1">LEFT(K13972,$C$19743)&amp;"-"&amp;RIGHT(SUBSTITUTE(SUBSTITUTE(TiraAcento(E13972),"-","")," ",""),$C$19744)</f>
        <v>#NAME?</v>
      </c>
      <c r="D13972" s="9" t="s">
        <v>11059</v>
      </c>
      <c r="E13972" s="9" t="s">
        <v>1652</v>
      </c>
      <c r="F13972" s="9" t="s">
        <v>18139</v>
      </c>
      <c r="G13972" s="9" t="s">
        <v>33379</v>
      </c>
      <c r="H13972" s="9" t="s">
        <v>11059</v>
      </c>
      <c r="I13972" s="9" t="s">
        <v>41807</v>
      </c>
      <c r="J13972" s="9" t="s">
        <v>41808</v>
      </c>
      <c r="K13972" s="9" t="s">
        <v>43401</v>
      </c>
    </row>
    <row r="13973" spans="1:11" x14ac:dyDescent="0.35">
      <c r="A13973" s="9">
        <v>13972</v>
      </c>
      <c r="B13973" s="9" t="str">
        <f t="shared" si="218"/>
        <v>Pithecellobium ade</v>
      </c>
      <c r="C13973" s="9" t="e" cm="1">
        <f t="array" aca="1" ref="C13973" ca="1">LEFT(K13973,$C$19743)&amp;"-"&amp;RIGHT(SUBSTITUTE(SUBSTITUTE(TiraAcento(E13973),"-","")," ",""),$C$19744)</f>
        <v>#NAME?</v>
      </c>
      <c r="D13973" s="9" t="s">
        <v>11060</v>
      </c>
      <c r="E13973" s="9" t="s">
        <v>710</v>
      </c>
      <c r="F13973" s="9" t="s">
        <v>18140</v>
      </c>
      <c r="G13973" s="9" t="s">
        <v>33380</v>
      </c>
      <c r="H13973" s="9" t="s">
        <v>11060</v>
      </c>
      <c r="I13973" s="9" t="s">
        <v>41807</v>
      </c>
      <c r="J13973" s="9" t="s">
        <v>41809</v>
      </c>
      <c r="K13973" s="9" t="s">
        <v>710</v>
      </c>
    </row>
    <row r="13974" spans="1:11" x14ac:dyDescent="0.35">
      <c r="A13974" s="9">
        <v>13973</v>
      </c>
      <c r="B13974" s="9" t="str">
        <f t="shared" si="218"/>
        <v>Pithecellobium alb</v>
      </c>
      <c r="C13974" s="9" t="e" cm="1">
        <f t="array" aca="1" ref="C13974" ca="1">LEFT(K13974,$C$19743)&amp;"-"&amp;RIGHT(SUBSTITUTE(SUBSTITUTE(TiraAcento(E13974),"-","")," ",""),$C$19744)</f>
        <v>#NAME?</v>
      </c>
      <c r="D13974" s="9" t="s">
        <v>11061</v>
      </c>
      <c r="E13974" s="9" t="s">
        <v>11062</v>
      </c>
      <c r="F13974" s="9" t="s">
        <v>18141</v>
      </c>
      <c r="G13974" s="9" t="s">
        <v>33381</v>
      </c>
      <c r="H13974" s="9" t="s">
        <v>11061</v>
      </c>
      <c r="I13974" s="9" t="s">
        <v>41807</v>
      </c>
      <c r="J13974" s="9" t="s">
        <v>41810</v>
      </c>
      <c r="K13974" s="9" t="s">
        <v>47754</v>
      </c>
    </row>
    <row r="13975" spans="1:11" x14ac:dyDescent="0.35">
      <c r="A13975" s="9">
        <v>13974</v>
      </c>
      <c r="B13975" s="9" t="str">
        <f t="shared" si="218"/>
        <v>Pithecellobium ava</v>
      </c>
      <c r="C13975" s="9" t="e" cm="1">
        <f t="array" aca="1" ref="C13975" ca="1">LEFT(K13975,$C$19743)&amp;"-"&amp;RIGHT(SUBSTITUTE(SUBSTITUTE(TiraAcento(E13975),"-","")," ",""),$C$19744)</f>
        <v>#NAME?</v>
      </c>
      <c r="D13975" s="9" t="s">
        <v>11063</v>
      </c>
      <c r="E13975" s="9" t="s">
        <v>7620</v>
      </c>
      <c r="F13975" s="9" t="s">
        <v>18142</v>
      </c>
      <c r="G13975" s="9" t="s">
        <v>33382</v>
      </c>
      <c r="H13975" s="9" t="s">
        <v>11063</v>
      </c>
      <c r="I13975" s="9" t="s">
        <v>41807</v>
      </c>
      <c r="J13975" s="9" t="s">
        <v>41811</v>
      </c>
      <c r="K13975" s="9" t="s">
        <v>7620</v>
      </c>
    </row>
    <row r="13976" spans="1:11" x14ac:dyDescent="0.35">
      <c r="A13976" s="9">
        <v>13975</v>
      </c>
      <c r="B13976" s="9" t="str">
        <f t="shared" si="218"/>
        <v>Pithecellobium ava</v>
      </c>
      <c r="C13976" s="9" t="e" cm="1">
        <f t="array" aca="1" ref="C13976" ca="1">LEFT(K13976,$C$19743)&amp;"-"&amp;RIGHT(SUBSTITUTE(SUBSTITUTE(TiraAcento(E13976),"-","")," ",""),$C$19744)</f>
        <v>#NAME?</v>
      </c>
      <c r="D13976" s="9" t="s">
        <v>11063</v>
      </c>
      <c r="E13976" s="9" t="s">
        <v>11064</v>
      </c>
      <c r="F13976" s="9" t="s">
        <v>18142</v>
      </c>
      <c r="G13976" s="9" t="s">
        <v>33383</v>
      </c>
      <c r="H13976" s="9" t="s">
        <v>11063</v>
      </c>
      <c r="I13976" s="9" t="s">
        <v>41807</v>
      </c>
      <c r="J13976" s="9" t="s">
        <v>41811</v>
      </c>
      <c r="K13976" s="9" t="s">
        <v>11064</v>
      </c>
    </row>
    <row r="13977" spans="1:11" x14ac:dyDescent="0.35">
      <c r="A13977" s="9">
        <v>13976</v>
      </c>
      <c r="B13977" s="9" t="str">
        <f t="shared" si="218"/>
        <v>Pithecellobium ava</v>
      </c>
      <c r="C13977" s="9" t="e" cm="1">
        <f t="array" aca="1" ref="C13977" ca="1">LEFT(K13977,$C$19743)&amp;"-"&amp;RIGHT(SUBSTITUTE(SUBSTITUTE(TiraAcento(E13977),"-","")," ",""),$C$19744)</f>
        <v>#NAME?</v>
      </c>
      <c r="D13977" s="9" t="s">
        <v>11063</v>
      </c>
      <c r="E13977" s="9" t="s">
        <v>1113</v>
      </c>
      <c r="F13977" s="9" t="s">
        <v>18142</v>
      </c>
      <c r="G13977" s="9" t="s">
        <v>33384</v>
      </c>
      <c r="H13977" s="9" t="s">
        <v>11063</v>
      </c>
      <c r="I13977" s="9" t="s">
        <v>41807</v>
      </c>
      <c r="J13977" s="9" t="s">
        <v>41811</v>
      </c>
      <c r="K13977" s="9" t="s">
        <v>43098</v>
      </c>
    </row>
    <row r="13978" spans="1:11" x14ac:dyDescent="0.35">
      <c r="A13978" s="9">
        <v>13977</v>
      </c>
      <c r="B13978" s="9" t="str">
        <f t="shared" si="218"/>
        <v>Pithecellobium ava</v>
      </c>
      <c r="C13978" s="9" t="e" cm="1">
        <f t="array" aca="1" ref="C13978" ca="1">LEFT(K13978,$C$19743)&amp;"-"&amp;RIGHT(SUBSTITUTE(SUBSTITUTE(TiraAcento(E13978),"-","")," ",""),$C$19744)</f>
        <v>#NAME?</v>
      </c>
      <c r="D13978" s="9" t="s">
        <v>11063</v>
      </c>
      <c r="E13978" s="9" t="s">
        <v>11065</v>
      </c>
      <c r="F13978" s="9" t="s">
        <v>18142</v>
      </c>
      <c r="G13978" s="9" t="s">
        <v>33385</v>
      </c>
      <c r="H13978" s="9" t="s">
        <v>11063</v>
      </c>
      <c r="I13978" s="9" t="s">
        <v>41807</v>
      </c>
      <c r="J13978" s="9" t="s">
        <v>41811</v>
      </c>
      <c r="K13978" s="9" t="s">
        <v>47755</v>
      </c>
    </row>
    <row r="13979" spans="1:11" x14ac:dyDescent="0.35">
      <c r="A13979" s="9">
        <v>13978</v>
      </c>
      <c r="B13979" s="9" t="str">
        <f t="shared" si="218"/>
        <v>Pithecellobium ava</v>
      </c>
      <c r="C13979" s="9" t="e" cm="1">
        <f t="array" aca="1" ref="C13979" ca="1">LEFT(K13979,$C$19743)&amp;"-"&amp;RIGHT(SUBSTITUTE(SUBSTITUTE(TiraAcento(E13979),"-","")," ",""),$C$19744)</f>
        <v>#NAME?</v>
      </c>
      <c r="D13979" s="9" t="s">
        <v>11063</v>
      </c>
      <c r="E13979" s="9" t="s">
        <v>10574</v>
      </c>
      <c r="F13979" s="9" t="s">
        <v>18142</v>
      </c>
      <c r="G13979" s="9" t="s">
        <v>33386</v>
      </c>
      <c r="H13979" s="9" t="s">
        <v>11063</v>
      </c>
      <c r="I13979" s="9" t="s">
        <v>41807</v>
      </c>
      <c r="J13979" s="9" t="s">
        <v>41811</v>
      </c>
      <c r="K13979" s="9" t="s">
        <v>43094</v>
      </c>
    </row>
    <row r="13980" spans="1:11" x14ac:dyDescent="0.35">
      <c r="A13980" s="9">
        <v>13979</v>
      </c>
      <c r="B13980" s="9" t="str">
        <f t="shared" si="218"/>
        <v>Pithecellobium ava</v>
      </c>
      <c r="C13980" s="9" t="e" cm="1">
        <f t="array" aca="1" ref="C13980" ca="1">LEFT(K13980,$C$19743)&amp;"-"&amp;RIGHT(SUBSTITUTE(SUBSTITUTE(TiraAcento(E13980),"-","")," ",""),$C$19744)</f>
        <v>#NAME?</v>
      </c>
      <c r="D13980" s="9" t="s">
        <v>11063</v>
      </c>
      <c r="E13980" s="9" t="s">
        <v>11066</v>
      </c>
      <c r="F13980" s="9" t="s">
        <v>18142</v>
      </c>
      <c r="G13980" s="9" t="s">
        <v>33387</v>
      </c>
      <c r="H13980" s="9" t="s">
        <v>11063</v>
      </c>
      <c r="I13980" s="9" t="s">
        <v>41807</v>
      </c>
      <c r="J13980" s="9" t="s">
        <v>41811</v>
      </c>
      <c r="K13980" s="9" t="s">
        <v>47756</v>
      </c>
    </row>
    <row r="13981" spans="1:11" x14ac:dyDescent="0.35">
      <c r="A13981" s="9">
        <v>13980</v>
      </c>
      <c r="B13981" s="9" t="str">
        <f t="shared" si="218"/>
        <v>Pithecellobium ava</v>
      </c>
      <c r="C13981" s="9" t="e" cm="1">
        <f t="array" aca="1" ref="C13981" ca="1">LEFT(K13981,$C$19743)&amp;"-"&amp;RIGHT(SUBSTITUTE(SUBSTITUTE(TiraAcento(E13981),"-","")," ",""),$C$19744)</f>
        <v>#NAME?</v>
      </c>
      <c r="D13981" s="9" t="s">
        <v>11063</v>
      </c>
      <c r="E13981" s="9" t="s">
        <v>11067</v>
      </c>
      <c r="F13981" s="9" t="s">
        <v>18142</v>
      </c>
      <c r="G13981" s="9" t="s">
        <v>33388</v>
      </c>
      <c r="H13981" s="9" t="s">
        <v>11063</v>
      </c>
      <c r="I13981" s="9" t="s">
        <v>41807</v>
      </c>
      <c r="J13981" s="9" t="s">
        <v>41811</v>
      </c>
      <c r="K13981" s="9" t="s">
        <v>47757</v>
      </c>
    </row>
    <row r="13982" spans="1:11" x14ac:dyDescent="0.35">
      <c r="A13982" s="9">
        <v>13981</v>
      </c>
      <c r="B13982" s="9" t="str">
        <f t="shared" si="218"/>
        <v>Pithecellobium ava</v>
      </c>
      <c r="C13982" s="9" t="e" cm="1">
        <f t="array" aca="1" ref="C13982" ca="1">LEFT(K13982,$C$19743)&amp;"-"&amp;RIGHT(SUBSTITUTE(SUBSTITUTE(TiraAcento(E13982),"-","")," ",""),$C$19744)</f>
        <v>#NAME?</v>
      </c>
      <c r="D13982" s="9" t="s">
        <v>11063</v>
      </c>
      <c r="E13982" s="9" t="s">
        <v>2009</v>
      </c>
      <c r="F13982" s="9" t="s">
        <v>18142</v>
      </c>
      <c r="G13982" s="9" t="s">
        <v>33389</v>
      </c>
      <c r="H13982" s="9" t="s">
        <v>11063</v>
      </c>
      <c r="I13982" s="9" t="s">
        <v>41807</v>
      </c>
      <c r="J13982" s="9" t="s">
        <v>41811</v>
      </c>
      <c r="K13982" s="9" t="s">
        <v>43571</v>
      </c>
    </row>
    <row r="13983" spans="1:11" x14ac:dyDescent="0.35">
      <c r="A13983" s="9">
        <v>13982</v>
      </c>
      <c r="B13983" s="9" t="str">
        <f t="shared" si="218"/>
        <v>Pithecellobium cau</v>
      </c>
      <c r="C13983" s="9" t="e" cm="1">
        <f t="array" aca="1" ref="C13983" ca="1">LEFT(K13983,$C$19743)&amp;"-"&amp;RIGHT(SUBSTITUTE(SUBSTITUTE(TiraAcento(E13983),"-","")," ",""),$C$19744)</f>
        <v>#NAME?</v>
      </c>
      <c r="D13983" s="9" t="s">
        <v>11068</v>
      </c>
      <c r="E13983" s="9"/>
      <c r="F13983" s="9" t="s">
        <v>18143</v>
      </c>
      <c r="G13983" s="9" t="s">
        <v>33390</v>
      </c>
      <c r="H13983" s="9" t="s">
        <v>11068</v>
      </c>
      <c r="I13983" s="9" t="s">
        <v>41807</v>
      </c>
      <c r="J13983" s="9" t="s">
        <v>41812</v>
      </c>
      <c r="K13983" s="9" t="s">
        <v>42568</v>
      </c>
    </row>
    <row r="13984" spans="1:11" x14ac:dyDescent="0.35">
      <c r="A13984" s="9">
        <v>13983</v>
      </c>
      <c r="B13984" s="9" t="str">
        <f t="shared" si="218"/>
        <v>Pithecellobium cor</v>
      </c>
      <c r="C13984" s="9" t="e" cm="1">
        <f t="array" aca="1" ref="C13984" ca="1">LEFT(K13984,$C$19743)&amp;"-"&amp;RIGHT(SUBSTITUTE(SUBSTITUTE(TiraAcento(E13984),"-","")," ",""),$C$19744)</f>
        <v>#NAME?</v>
      </c>
      <c r="D13984" s="9" t="s">
        <v>11069</v>
      </c>
      <c r="E13984" s="9"/>
      <c r="F13984" s="9" t="s">
        <v>18144</v>
      </c>
      <c r="G13984" s="9" t="s">
        <v>33391</v>
      </c>
      <c r="H13984" s="9" t="s">
        <v>11069</v>
      </c>
      <c r="I13984" s="9" t="s">
        <v>41807</v>
      </c>
      <c r="J13984" s="9" t="s">
        <v>39229</v>
      </c>
      <c r="K13984" s="9" t="s">
        <v>42568</v>
      </c>
    </row>
    <row r="13985" spans="1:11" x14ac:dyDescent="0.35">
      <c r="A13985" s="9">
        <v>13984</v>
      </c>
      <c r="B13985" s="9" t="str">
        <f t="shared" si="218"/>
        <v>Pithecellobium dec</v>
      </c>
      <c r="C13985" s="9" t="e" cm="1">
        <f t="array" aca="1" ref="C13985" ca="1">LEFT(K13985,$C$19743)&amp;"-"&amp;RIGHT(SUBSTITUTE(SUBSTITUTE(TiraAcento(E13985),"-","")," ",""),$C$19744)</f>
        <v>#NAME?</v>
      </c>
      <c r="D13985" s="9" t="s">
        <v>11070</v>
      </c>
      <c r="E13985" s="9" t="s">
        <v>23</v>
      </c>
      <c r="F13985" s="9" t="s">
        <v>18145</v>
      </c>
      <c r="G13985" s="9" t="s">
        <v>33392</v>
      </c>
      <c r="H13985" s="9" t="s">
        <v>11070</v>
      </c>
      <c r="I13985" s="9" t="s">
        <v>41807</v>
      </c>
      <c r="J13985" s="9" t="s">
        <v>41777</v>
      </c>
      <c r="K13985" s="9" t="s">
        <v>23</v>
      </c>
    </row>
    <row r="13986" spans="1:11" x14ac:dyDescent="0.35">
      <c r="A13986" s="9">
        <v>13985</v>
      </c>
      <c r="B13986" s="9" t="str">
        <f t="shared" si="218"/>
        <v>Pithecellobium dec</v>
      </c>
      <c r="C13986" s="9" t="e" cm="1">
        <f t="array" aca="1" ref="C13986" ca="1">LEFT(K13986,$C$19743)&amp;"-"&amp;RIGHT(SUBSTITUTE(SUBSTITUTE(TiraAcento(E13986),"-","")," ",""),$C$19744)</f>
        <v>#NAME?</v>
      </c>
      <c r="D13986" s="9" t="s">
        <v>11070</v>
      </c>
      <c r="E13986" s="9" t="s">
        <v>11071</v>
      </c>
      <c r="F13986" s="9" t="s">
        <v>18145</v>
      </c>
      <c r="G13986" s="9" t="s">
        <v>33393</v>
      </c>
      <c r="H13986" s="9" t="s">
        <v>11070</v>
      </c>
      <c r="I13986" s="9" t="s">
        <v>41807</v>
      </c>
      <c r="J13986" s="9" t="s">
        <v>41777</v>
      </c>
      <c r="K13986" s="9" t="s">
        <v>47758</v>
      </c>
    </row>
    <row r="13987" spans="1:11" x14ac:dyDescent="0.35">
      <c r="A13987" s="9">
        <v>13986</v>
      </c>
      <c r="B13987" s="9" t="str">
        <f t="shared" si="218"/>
        <v>Pithecellobium din</v>
      </c>
      <c r="C13987" s="9" t="e" cm="1">
        <f t="array" aca="1" ref="C13987" ca="1">LEFT(K13987,$C$19743)&amp;"-"&amp;RIGHT(SUBSTITUTE(SUBSTITUTE(TiraAcento(E13987),"-","")," ",""),$C$19744)</f>
        <v>#NAME?</v>
      </c>
      <c r="D13987" s="9" t="s">
        <v>11072</v>
      </c>
      <c r="E13987" s="9" t="s">
        <v>4399</v>
      </c>
      <c r="F13987" s="9" t="s">
        <v>18146</v>
      </c>
      <c r="G13987" s="9" t="s">
        <v>33394</v>
      </c>
      <c r="H13987" s="9" t="s">
        <v>11072</v>
      </c>
      <c r="I13987" s="9" t="s">
        <v>41807</v>
      </c>
      <c r="J13987" s="9" t="s">
        <v>41813</v>
      </c>
      <c r="K13987" s="9" t="s">
        <v>4399</v>
      </c>
    </row>
    <row r="13988" spans="1:11" x14ac:dyDescent="0.35">
      <c r="A13988" s="9">
        <v>13987</v>
      </c>
      <c r="B13988" s="9" t="str">
        <f t="shared" si="218"/>
        <v>Pithecellobium div</v>
      </c>
      <c r="C13988" s="9" t="e" cm="1">
        <f t="array" aca="1" ref="C13988" ca="1">LEFT(K13988,$C$19743)&amp;"-"&amp;RIGHT(SUBSTITUTE(SUBSTITUTE(TiraAcento(E13988),"-","")," ",""),$C$19744)</f>
        <v>#NAME?</v>
      </c>
      <c r="D13988" s="9" t="s">
        <v>11073</v>
      </c>
      <c r="E13988" s="9"/>
      <c r="F13988" s="9" t="s">
        <v>18147</v>
      </c>
      <c r="G13988" s="9" t="s">
        <v>33395</v>
      </c>
      <c r="H13988" s="9" t="s">
        <v>11073</v>
      </c>
      <c r="I13988" s="9" t="s">
        <v>41807</v>
      </c>
      <c r="J13988" s="9" t="s">
        <v>40424</v>
      </c>
      <c r="K13988" s="9" t="s">
        <v>42568</v>
      </c>
    </row>
    <row r="13989" spans="1:11" x14ac:dyDescent="0.35">
      <c r="A13989" s="9">
        <v>13988</v>
      </c>
      <c r="B13989" s="9" t="str">
        <f t="shared" si="218"/>
        <v>Pithecellobium duc</v>
      </c>
      <c r="C13989" s="9" t="e" cm="1">
        <f t="array" aca="1" ref="C13989" ca="1">LEFT(K13989,$C$19743)&amp;"-"&amp;RIGHT(SUBSTITUTE(SUBSTITUTE(TiraAcento(E13989),"-","")," ",""),$C$19744)</f>
        <v>#NAME?</v>
      </c>
      <c r="D13989" s="9" t="s">
        <v>11074</v>
      </c>
      <c r="E13989" s="9" t="s">
        <v>4399</v>
      </c>
      <c r="F13989" s="9" t="s">
        <v>18148</v>
      </c>
      <c r="G13989" s="9" t="s">
        <v>33396</v>
      </c>
      <c r="H13989" s="9" t="s">
        <v>11074</v>
      </c>
      <c r="I13989" s="9" t="s">
        <v>41807</v>
      </c>
      <c r="J13989" s="9" t="s">
        <v>39454</v>
      </c>
      <c r="K13989" s="9" t="s">
        <v>4399</v>
      </c>
    </row>
    <row r="13990" spans="1:11" x14ac:dyDescent="0.35">
      <c r="A13990" s="9">
        <v>13989</v>
      </c>
      <c r="B13990" s="9" t="str">
        <f t="shared" si="218"/>
        <v>Pithecellobium edw</v>
      </c>
      <c r="C13990" s="9" t="e" cm="1">
        <f t="array" aca="1" ref="C13990" ca="1">LEFT(K13990,$C$19743)&amp;"-"&amp;RIGHT(SUBSTITUTE(SUBSTITUTE(TiraAcento(E13990),"-","")," ",""),$C$19744)</f>
        <v>#NAME?</v>
      </c>
      <c r="D13990" s="9" t="s">
        <v>11075</v>
      </c>
      <c r="E13990" s="9" t="s">
        <v>713</v>
      </c>
      <c r="F13990" s="9" t="s">
        <v>18149</v>
      </c>
      <c r="G13990" s="9" t="s">
        <v>33397</v>
      </c>
      <c r="H13990" s="9" t="s">
        <v>11075</v>
      </c>
      <c r="I13990" s="9" t="s">
        <v>41807</v>
      </c>
      <c r="J13990" s="9" t="s">
        <v>41814</v>
      </c>
      <c r="K13990" s="9" t="s">
        <v>42880</v>
      </c>
    </row>
    <row r="13991" spans="1:11" x14ac:dyDescent="0.35">
      <c r="A13991" s="9">
        <v>13990</v>
      </c>
      <c r="B13991" s="9" t="str">
        <f t="shared" si="218"/>
        <v>Pithecellobium ele</v>
      </c>
      <c r="C13991" s="9" t="e" cm="1">
        <f t="array" aca="1" ref="C13991" ca="1">LEFT(K13991,$C$19743)&amp;"-"&amp;RIGHT(SUBSTITUTE(SUBSTITUTE(TiraAcento(E13991),"-","")," ",""),$C$19744)</f>
        <v>#NAME?</v>
      </c>
      <c r="D13991" s="9" t="s">
        <v>11076</v>
      </c>
      <c r="E13991" s="9" t="s">
        <v>4387</v>
      </c>
      <c r="F13991" s="9" t="s">
        <v>18150</v>
      </c>
      <c r="G13991" s="9" t="s">
        <v>33398</v>
      </c>
      <c r="H13991" s="9" t="s">
        <v>11076</v>
      </c>
      <c r="I13991" s="9" t="s">
        <v>41807</v>
      </c>
      <c r="J13991" s="9" t="s">
        <v>39203</v>
      </c>
      <c r="K13991" s="9" t="s">
        <v>44724</v>
      </c>
    </row>
    <row r="13992" spans="1:11" x14ac:dyDescent="0.35">
      <c r="A13992" s="9">
        <v>13991</v>
      </c>
      <c r="B13992" s="9" t="str">
        <f t="shared" si="218"/>
        <v>Pithecellobium ele</v>
      </c>
      <c r="C13992" s="9" t="e" cm="1">
        <f t="array" aca="1" ref="C13992" ca="1">LEFT(K13992,$C$19743)&amp;"-"&amp;RIGHT(SUBSTITUTE(SUBSTITUTE(TiraAcento(E13992),"-","")," ",""),$C$19744)</f>
        <v>#NAME?</v>
      </c>
      <c r="D13992" s="9" t="s">
        <v>11076</v>
      </c>
      <c r="E13992" s="9" t="s">
        <v>4388</v>
      </c>
      <c r="F13992" s="9" t="s">
        <v>18150</v>
      </c>
      <c r="G13992" s="9" t="s">
        <v>33399</v>
      </c>
      <c r="H13992" s="9" t="s">
        <v>11076</v>
      </c>
      <c r="I13992" s="9" t="s">
        <v>41807</v>
      </c>
      <c r="J13992" s="9" t="s">
        <v>39203</v>
      </c>
      <c r="K13992" s="9" t="s">
        <v>44725</v>
      </c>
    </row>
    <row r="13993" spans="1:11" x14ac:dyDescent="0.35">
      <c r="A13993" s="9">
        <v>13992</v>
      </c>
      <c r="B13993" s="9" t="str">
        <f t="shared" si="218"/>
        <v>Pithecellobium ele</v>
      </c>
      <c r="C13993" s="9" t="e" cm="1">
        <f t="array" aca="1" ref="C13993" ca="1">LEFT(K13993,$C$19743)&amp;"-"&amp;RIGHT(SUBSTITUTE(SUBSTITUTE(TiraAcento(E13993),"-","")," ",""),$C$19744)</f>
        <v>#NAME?</v>
      </c>
      <c r="D13993" s="9" t="s">
        <v>11076</v>
      </c>
      <c r="E13993" s="9" t="s">
        <v>11077</v>
      </c>
      <c r="F13993" s="9" t="s">
        <v>18150</v>
      </c>
      <c r="G13993" s="9" t="s">
        <v>33400</v>
      </c>
      <c r="H13993" s="9" t="s">
        <v>11076</v>
      </c>
      <c r="I13993" s="9" t="s">
        <v>41807</v>
      </c>
      <c r="J13993" s="9" t="s">
        <v>39203</v>
      </c>
      <c r="K13993" s="9" t="s">
        <v>11077</v>
      </c>
    </row>
    <row r="13994" spans="1:11" x14ac:dyDescent="0.35">
      <c r="A13994" s="9">
        <v>13993</v>
      </c>
      <c r="B13994" s="9" t="str">
        <f t="shared" si="218"/>
        <v>Pithecellobium fol</v>
      </c>
      <c r="C13994" s="9" t="e" cm="1">
        <f t="array" aca="1" ref="C13994" ca="1">LEFT(K13994,$C$19743)&amp;"-"&amp;RIGHT(SUBSTITUTE(SUBSTITUTE(TiraAcento(E13994),"-","")," ",""),$C$19744)</f>
        <v>#NAME?</v>
      </c>
      <c r="D13994" s="9" t="s">
        <v>11078</v>
      </c>
      <c r="E13994" s="9" t="s">
        <v>341</v>
      </c>
      <c r="F13994" s="9" t="s">
        <v>18151</v>
      </c>
      <c r="G13994" s="9" t="s">
        <v>33401</v>
      </c>
      <c r="H13994" s="9" t="s">
        <v>11078</v>
      </c>
      <c r="I13994" s="9" t="s">
        <v>41807</v>
      </c>
      <c r="J13994" s="9" t="s">
        <v>41815</v>
      </c>
      <c r="K13994" s="9" t="s">
        <v>341</v>
      </c>
    </row>
    <row r="13995" spans="1:11" x14ac:dyDescent="0.35">
      <c r="A13995" s="9">
        <v>13994</v>
      </c>
      <c r="B13995" s="9" t="str">
        <f t="shared" si="218"/>
        <v>Pithecellobium fol</v>
      </c>
      <c r="C13995" s="9" t="e" cm="1">
        <f t="array" aca="1" ref="C13995" ca="1">LEFT(K13995,$C$19743)&amp;"-"&amp;RIGHT(SUBSTITUTE(SUBSTITUTE(TiraAcento(E13995),"-","")," ",""),$C$19744)</f>
        <v>#NAME?</v>
      </c>
      <c r="D13995" s="9" t="s">
        <v>11078</v>
      </c>
      <c r="E13995" s="9" t="s">
        <v>11079</v>
      </c>
      <c r="F13995" s="9" t="s">
        <v>18151</v>
      </c>
      <c r="G13995" s="9" t="s">
        <v>33402</v>
      </c>
      <c r="H13995" s="9" t="s">
        <v>11078</v>
      </c>
      <c r="I13995" s="9" t="s">
        <v>41807</v>
      </c>
      <c r="J13995" s="9" t="s">
        <v>41815</v>
      </c>
      <c r="K13995" s="9" t="s">
        <v>47759</v>
      </c>
    </row>
    <row r="13996" spans="1:11" x14ac:dyDescent="0.35">
      <c r="A13996" s="9">
        <v>13995</v>
      </c>
      <c r="B13996" s="9" t="str">
        <f t="shared" si="218"/>
        <v>Pithecellobium fol</v>
      </c>
      <c r="C13996" s="9" t="e" cm="1">
        <f t="array" aca="1" ref="C13996" ca="1">LEFT(K13996,$C$19743)&amp;"-"&amp;RIGHT(SUBSTITUTE(SUBSTITUTE(TiraAcento(E13996),"-","")," ",""),$C$19744)</f>
        <v>#NAME?</v>
      </c>
      <c r="D13996" s="9" t="s">
        <v>11078</v>
      </c>
      <c r="E13996" s="9" t="s">
        <v>421</v>
      </c>
      <c r="F13996" s="9" t="s">
        <v>18151</v>
      </c>
      <c r="G13996" s="9" t="s">
        <v>33403</v>
      </c>
      <c r="H13996" s="9" t="s">
        <v>11078</v>
      </c>
      <c r="I13996" s="9" t="s">
        <v>41807</v>
      </c>
      <c r="J13996" s="9" t="s">
        <v>41815</v>
      </c>
      <c r="K13996" s="9" t="s">
        <v>421</v>
      </c>
    </row>
    <row r="13997" spans="1:11" x14ac:dyDescent="0.35">
      <c r="A13997" s="9">
        <v>13996</v>
      </c>
      <c r="B13997" s="9" t="str">
        <f t="shared" si="218"/>
        <v>Pithecellobium fol</v>
      </c>
      <c r="C13997" s="9" t="e" cm="1">
        <f t="array" aca="1" ref="C13997" ca="1">LEFT(K13997,$C$19743)&amp;"-"&amp;RIGHT(SUBSTITUTE(SUBSTITUTE(TiraAcento(E13997),"-","")," ",""),$C$19744)</f>
        <v>#NAME?</v>
      </c>
      <c r="D13997" s="9" t="s">
        <v>11078</v>
      </c>
      <c r="E13997" s="9" t="s">
        <v>426</v>
      </c>
      <c r="F13997" s="9" t="s">
        <v>18151</v>
      </c>
      <c r="G13997" s="9" t="s">
        <v>33404</v>
      </c>
      <c r="H13997" s="9" t="s">
        <v>11078</v>
      </c>
      <c r="I13997" s="9" t="s">
        <v>41807</v>
      </c>
      <c r="J13997" s="9" t="s">
        <v>41815</v>
      </c>
      <c r="K13997" s="9" t="s">
        <v>426</v>
      </c>
    </row>
    <row r="13998" spans="1:11" x14ac:dyDescent="0.35">
      <c r="A13998" s="9">
        <v>13997</v>
      </c>
      <c r="B13998" s="9" t="str">
        <f t="shared" si="218"/>
        <v>Pithecellobium fol</v>
      </c>
      <c r="C13998" s="9" t="e" cm="1">
        <f t="array" aca="1" ref="C13998" ca="1">LEFT(K13998,$C$19743)&amp;"-"&amp;RIGHT(SUBSTITUTE(SUBSTITUTE(TiraAcento(E13998),"-","")," ",""),$C$19744)</f>
        <v>#NAME?</v>
      </c>
      <c r="D13998" s="9" t="s">
        <v>11078</v>
      </c>
      <c r="E13998" s="9" t="s">
        <v>1652</v>
      </c>
      <c r="F13998" s="9" t="s">
        <v>18151</v>
      </c>
      <c r="G13998" s="9" t="s">
        <v>33405</v>
      </c>
      <c r="H13998" s="9" t="s">
        <v>11078</v>
      </c>
      <c r="I13998" s="9" t="s">
        <v>41807</v>
      </c>
      <c r="J13998" s="9" t="s">
        <v>41815</v>
      </c>
      <c r="K13998" s="9" t="s">
        <v>43401</v>
      </c>
    </row>
    <row r="13999" spans="1:11" x14ac:dyDescent="0.35">
      <c r="A13999" s="9">
        <v>13998</v>
      </c>
      <c r="B13999" s="9" t="str">
        <f t="shared" si="218"/>
        <v>Pithecellobium gum</v>
      </c>
      <c r="C13999" s="9" t="e" cm="1">
        <f t="array" aca="1" ref="C13999" ca="1">LEFT(K13999,$C$19743)&amp;"-"&amp;RIGHT(SUBSTITUTE(SUBSTITUTE(TiraAcento(E13999),"-","")," ",""),$C$19744)</f>
        <v>#NAME?</v>
      </c>
      <c r="D13999" s="9" t="s">
        <v>11080</v>
      </c>
      <c r="E13999" s="9" t="s">
        <v>339</v>
      </c>
      <c r="F13999" s="9" t="s">
        <v>18152</v>
      </c>
      <c r="G13999" s="9" t="s">
        <v>33406</v>
      </c>
      <c r="H13999" s="9" t="s">
        <v>11080</v>
      </c>
      <c r="I13999" s="9" t="s">
        <v>41807</v>
      </c>
      <c r="J13999" s="9" t="s">
        <v>40534</v>
      </c>
      <c r="K13999" s="9" t="s">
        <v>42707</v>
      </c>
    </row>
    <row r="14000" spans="1:11" x14ac:dyDescent="0.35">
      <c r="A14000" s="9">
        <v>13999</v>
      </c>
      <c r="B14000" s="9" t="str">
        <f t="shared" si="218"/>
        <v>Pithecellobium has</v>
      </c>
      <c r="C14000" s="9" t="e" cm="1">
        <f t="array" aca="1" ref="C14000" ca="1">LEFT(K14000,$C$19743)&amp;"-"&amp;RIGHT(SUBSTITUTE(SUBSTITUTE(TiraAcento(E14000),"-","")," ",""),$C$19744)</f>
        <v>#NAME?</v>
      </c>
      <c r="D14000" s="9" t="s">
        <v>11081</v>
      </c>
      <c r="E14000" s="9"/>
      <c r="F14000" s="9" t="s">
        <v>18153</v>
      </c>
      <c r="G14000" s="9" t="s">
        <v>33407</v>
      </c>
      <c r="H14000" s="9" t="s">
        <v>11081</v>
      </c>
      <c r="I14000" s="9" t="s">
        <v>41807</v>
      </c>
      <c r="J14000" s="9" t="s">
        <v>39375</v>
      </c>
      <c r="K14000" s="9" t="s">
        <v>42568</v>
      </c>
    </row>
    <row r="14001" spans="1:11" x14ac:dyDescent="0.35">
      <c r="A14001" s="9">
        <v>14000</v>
      </c>
      <c r="B14001" s="9" t="str">
        <f t="shared" si="218"/>
        <v>Pithecellobium ina</v>
      </c>
      <c r="C14001" s="9" t="e" cm="1">
        <f t="array" aca="1" ref="C14001" ca="1">LEFT(K14001,$C$19743)&amp;"-"&amp;RIGHT(SUBSTITUTE(SUBSTITUTE(TiraAcento(E14001),"-","")," ",""),$C$19744)</f>
        <v>#NAME?</v>
      </c>
      <c r="D14001" s="9" t="s">
        <v>11082</v>
      </c>
      <c r="E14001" s="9" t="s">
        <v>4399</v>
      </c>
      <c r="F14001" s="9" t="s">
        <v>18154</v>
      </c>
      <c r="G14001" s="9" t="s">
        <v>33408</v>
      </c>
      <c r="H14001" s="9" t="s">
        <v>11082</v>
      </c>
      <c r="I14001" s="9" t="s">
        <v>41807</v>
      </c>
      <c r="J14001" s="9" t="s">
        <v>41816</v>
      </c>
      <c r="K14001" s="9" t="s">
        <v>4399</v>
      </c>
    </row>
    <row r="14002" spans="1:11" x14ac:dyDescent="0.35">
      <c r="A14002" s="9">
        <v>14001</v>
      </c>
      <c r="B14002" s="9" t="str">
        <f t="shared" si="218"/>
        <v>Pithecellobium inc</v>
      </c>
      <c r="C14002" s="9" t="e" cm="1">
        <f t="array" aca="1" ref="C14002" ca="1">LEFT(K14002,$C$19743)&amp;"-"&amp;RIGHT(SUBSTITUTE(SUBSTITUTE(TiraAcento(E14002),"-","")," ",""),$C$19744)</f>
        <v>#NAME?</v>
      </c>
      <c r="D14002" s="9" t="s">
        <v>11083</v>
      </c>
      <c r="E14002" s="9" t="s">
        <v>9000</v>
      </c>
      <c r="F14002" s="9" t="s">
        <v>18155</v>
      </c>
      <c r="G14002" s="9" t="s">
        <v>33409</v>
      </c>
      <c r="H14002" s="9" t="s">
        <v>11083</v>
      </c>
      <c r="I14002" s="9" t="s">
        <v>41807</v>
      </c>
      <c r="J14002" s="9" t="s">
        <v>41817</v>
      </c>
      <c r="K14002" s="9" t="s">
        <v>46847</v>
      </c>
    </row>
    <row r="14003" spans="1:11" x14ac:dyDescent="0.35">
      <c r="A14003" s="9">
        <v>14002</v>
      </c>
      <c r="B14003" s="9" t="str">
        <f t="shared" si="218"/>
        <v>Pithecellobium inc</v>
      </c>
      <c r="C14003" s="9" t="e" cm="1">
        <f t="array" aca="1" ref="C14003" ca="1">LEFT(K14003,$C$19743)&amp;"-"&amp;RIGHT(SUBSTITUTE(SUBSTITUTE(TiraAcento(E14003),"-","")," ",""),$C$19744)</f>
        <v>#NAME?</v>
      </c>
      <c r="D14003" s="9" t="s">
        <v>11083</v>
      </c>
      <c r="E14003" s="9" t="s">
        <v>332</v>
      </c>
      <c r="F14003" s="9" t="s">
        <v>18155</v>
      </c>
      <c r="G14003" s="9" t="s">
        <v>33410</v>
      </c>
      <c r="H14003" s="9" t="s">
        <v>11083</v>
      </c>
      <c r="I14003" s="9" t="s">
        <v>41807</v>
      </c>
      <c r="J14003" s="9" t="s">
        <v>41817</v>
      </c>
      <c r="K14003" s="9" t="s">
        <v>42700</v>
      </c>
    </row>
    <row r="14004" spans="1:11" x14ac:dyDescent="0.35">
      <c r="A14004" s="9">
        <v>14003</v>
      </c>
      <c r="B14004" s="9" t="str">
        <f t="shared" si="218"/>
        <v>Pithecellobium inc</v>
      </c>
      <c r="C14004" s="9" t="e" cm="1">
        <f t="array" aca="1" ref="C14004" ca="1">LEFT(K14004,$C$19743)&amp;"-"&amp;RIGHT(SUBSTITUTE(SUBSTITUTE(TiraAcento(E14004),"-","")," ",""),$C$19744)</f>
        <v>#NAME?</v>
      </c>
      <c r="D14004" s="9" t="s">
        <v>11083</v>
      </c>
      <c r="E14004" s="9" t="s">
        <v>338</v>
      </c>
      <c r="F14004" s="9" t="s">
        <v>18155</v>
      </c>
      <c r="G14004" s="9" t="s">
        <v>33411</v>
      </c>
      <c r="H14004" s="9" t="s">
        <v>11083</v>
      </c>
      <c r="I14004" s="9" t="s">
        <v>41807</v>
      </c>
      <c r="J14004" s="9" t="s">
        <v>41817</v>
      </c>
      <c r="K14004" s="9" t="s">
        <v>42706</v>
      </c>
    </row>
    <row r="14005" spans="1:11" x14ac:dyDescent="0.35">
      <c r="A14005" s="9">
        <v>14004</v>
      </c>
      <c r="B14005" s="9" t="str">
        <f t="shared" si="218"/>
        <v>Pithecellobium inc</v>
      </c>
      <c r="C14005" s="9" t="e" cm="1">
        <f t="array" aca="1" ref="C14005" ca="1">LEFT(K14005,$C$19743)&amp;"-"&amp;RIGHT(SUBSTITUTE(SUBSTITUTE(TiraAcento(E14005),"-","")," ",""),$C$19744)</f>
        <v>#NAME?</v>
      </c>
      <c r="D14005" s="9" t="s">
        <v>11083</v>
      </c>
      <c r="E14005" s="9" t="s">
        <v>5753</v>
      </c>
      <c r="F14005" s="9" t="s">
        <v>18155</v>
      </c>
      <c r="G14005" s="9" t="s">
        <v>33412</v>
      </c>
      <c r="H14005" s="9" t="s">
        <v>11083</v>
      </c>
      <c r="I14005" s="9" t="s">
        <v>41807</v>
      </c>
      <c r="J14005" s="9" t="s">
        <v>41817</v>
      </c>
      <c r="K14005" s="9" t="s">
        <v>45404</v>
      </c>
    </row>
    <row r="14006" spans="1:11" x14ac:dyDescent="0.35">
      <c r="A14006" s="9">
        <v>14005</v>
      </c>
      <c r="B14006" s="9" t="str">
        <f t="shared" si="218"/>
        <v>Pithecellobium inc</v>
      </c>
      <c r="C14006" s="9" t="e" cm="1">
        <f t="array" aca="1" ref="C14006" ca="1">LEFT(K14006,$C$19743)&amp;"-"&amp;RIGHT(SUBSTITUTE(SUBSTITUTE(TiraAcento(E14006),"-","")," ",""),$C$19744)</f>
        <v>#NAME?</v>
      </c>
      <c r="D14006" s="9" t="s">
        <v>11083</v>
      </c>
      <c r="E14006" s="9" t="s">
        <v>9001</v>
      </c>
      <c r="F14006" s="9" t="s">
        <v>18155</v>
      </c>
      <c r="G14006" s="9" t="s">
        <v>33413</v>
      </c>
      <c r="H14006" s="9" t="s">
        <v>11083</v>
      </c>
      <c r="I14006" s="9" t="s">
        <v>41807</v>
      </c>
      <c r="J14006" s="9" t="s">
        <v>41817</v>
      </c>
      <c r="K14006" s="9" t="s">
        <v>46848</v>
      </c>
    </row>
    <row r="14007" spans="1:11" x14ac:dyDescent="0.35">
      <c r="A14007" s="9">
        <v>14006</v>
      </c>
      <c r="B14007" s="9" t="str">
        <f t="shared" si="218"/>
        <v>Pithecellobium inc</v>
      </c>
      <c r="C14007" s="9" t="e" cm="1">
        <f t="array" aca="1" ref="C14007" ca="1">LEFT(K14007,$C$19743)&amp;"-"&amp;RIGHT(SUBSTITUTE(SUBSTITUTE(TiraAcento(E14007),"-","")," ",""),$C$19744)</f>
        <v>#NAME?</v>
      </c>
      <c r="D14007" s="9" t="s">
        <v>11083</v>
      </c>
      <c r="E14007" s="9" t="s">
        <v>9002</v>
      </c>
      <c r="F14007" s="9" t="s">
        <v>18155</v>
      </c>
      <c r="G14007" s="9" t="s">
        <v>33414</v>
      </c>
      <c r="H14007" s="9" t="s">
        <v>11083</v>
      </c>
      <c r="I14007" s="9" t="s">
        <v>41807</v>
      </c>
      <c r="J14007" s="9" t="s">
        <v>41817</v>
      </c>
      <c r="K14007" s="9" t="s">
        <v>46849</v>
      </c>
    </row>
    <row r="14008" spans="1:11" x14ac:dyDescent="0.35">
      <c r="A14008" s="9">
        <v>14007</v>
      </c>
      <c r="B14008" s="9" t="str">
        <f t="shared" si="218"/>
        <v>Pithecellobium inc</v>
      </c>
      <c r="C14008" s="9" t="e" cm="1">
        <f t="array" aca="1" ref="C14008" ca="1">LEFT(K14008,$C$19743)&amp;"-"&amp;RIGHT(SUBSTITUTE(SUBSTITUTE(TiraAcento(E14008),"-","")," ",""),$C$19744)</f>
        <v>#NAME?</v>
      </c>
      <c r="D14008" s="9" t="s">
        <v>11083</v>
      </c>
      <c r="E14008" s="9" t="s">
        <v>9003</v>
      </c>
      <c r="F14008" s="9" t="s">
        <v>18155</v>
      </c>
      <c r="G14008" s="9" t="s">
        <v>33415</v>
      </c>
      <c r="H14008" s="9" t="s">
        <v>11083</v>
      </c>
      <c r="I14008" s="9" t="s">
        <v>41807</v>
      </c>
      <c r="J14008" s="9" t="s">
        <v>41817</v>
      </c>
      <c r="K14008" s="9" t="s">
        <v>46850</v>
      </c>
    </row>
    <row r="14009" spans="1:11" x14ac:dyDescent="0.35">
      <c r="A14009" s="9">
        <v>14008</v>
      </c>
      <c r="B14009" s="9" t="str">
        <f t="shared" si="218"/>
        <v>Pithecellobium inc</v>
      </c>
      <c r="C14009" s="9" t="e" cm="1">
        <f t="array" aca="1" ref="C14009" ca="1">LEFT(K14009,$C$19743)&amp;"-"&amp;RIGHT(SUBSTITUTE(SUBSTITUTE(TiraAcento(E14009),"-","")," ",""),$C$19744)</f>
        <v>#NAME?</v>
      </c>
      <c r="D14009" s="9" t="s">
        <v>11083</v>
      </c>
      <c r="E14009" s="9" t="s">
        <v>11084</v>
      </c>
      <c r="F14009" s="9" t="s">
        <v>18155</v>
      </c>
      <c r="G14009" s="9" t="s">
        <v>33416</v>
      </c>
      <c r="H14009" s="9" t="s">
        <v>11083</v>
      </c>
      <c r="I14009" s="9" t="s">
        <v>41807</v>
      </c>
      <c r="J14009" s="9" t="s">
        <v>41817</v>
      </c>
      <c r="K14009" s="9" t="s">
        <v>47760</v>
      </c>
    </row>
    <row r="14010" spans="1:11" x14ac:dyDescent="0.35">
      <c r="A14010" s="9">
        <v>14009</v>
      </c>
      <c r="B14010" s="9" t="str">
        <f t="shared" si="218"/>
        <v>Pithecellobium inc</v>
      </c>
      <c r="C14010" s="9" t="e" cm="1">
        <f t="array" aca="1" ref="C14010" ca="1">LEFT(K14010,$C$19743)&amp;"-"&amp;RIGHT(SUBSTITUTE(SUBSTITUTE(TiraAcento(E14010),"-","")," ",""),$C$19744)</f>
        <v>#NAME?</v>
      </c>
      <c r="D14010" s="9" t="s">
        <v>11083</v>
      </c>
      <c r="E14010" s="9" t="s">
        <v>11085</v>
      </c>
      <c r="F14010" s="9" t="s">
        <v>18155</v>
      </c>
      <c r="G14010" s="9" t="s">
        <v>33417</v>
      </c>
      <c r="H14010" s="9" t="s">
        <v>11083</v>
      </c>
      <c r="I14010" s="9" t="s">
        <v>41807</v>
      </c>
      <c r="J14010" s="9" t="s">
        <v>41817</v>
      </c>
      <c r="K14010" s="9" t="s">
        <v>47761</v>
      </c>
    </row>
    <row r="14011" spans="1:11" x14ac:dyDescent="0.35">
      <c r="A14011" s="9">
        <v>14010</v>
      </c>
      <c r="B14011" s="9" t="str">
        <f t="shared" si="218"/>
        <v>Protium ins</v>
      </c>
      <c r="C14011" s="9" t="e" cm="1">
        <f t="array" aca="1" ref="C14011" ca="1">LEFT(K14011,$C$19743)&amp;"-"&amp;RIGHT(SUBSTITUTE(SUBSTITUTE(TiraAcento(E14011),"-","")," ",""),$C$19744)</f>
        <v>#NAME?</v>
      </c>
      <c r="D14011" s="9" t="s">
        <v>11086</v>
      </c>
      <c r="E14011" s="9" t="s">
        <v>11087</v>
      </c>
      <c r="F14011" s="9" t="s">
        <v>18156</v>
      </c>
      <c r="G14011" s="9" t="s">
        <v>33418</v>
      </c>
      <c r="H14011" s="9" t="s">
        <v>11086</v>
      </c>
      <c r="I14011" s="9" t="s">
        <v>41770</v>
      </c>
      <c r="J14011" s="9" t="s">
        <v>41818</v>
      </c>
      <c r="K14011" s="9" t="s">
        <v>47762</v>
      </c>
    </row>
    <row r="14012" spans="1:11" x14ac:dyDescent="0.35">
      <c r="A14012" s="9">
        <v>14011</v>
      </c>
      <c r="B14012" s="9" t="str">
        <f t="shared" si="218"/>
        <v>Protium ins</v>
      </c>
      <c r="C14012" s="9" t="e" cm="1">
        <f t="array" aca="1" ref="C14012" ca="1">LEFT(K14012,$C$19743)&amp;"-"&amp;RIGHT(SUBSTITUTE(SUBSTITUTE(TiraAcento(E14012),"-","")," ",""),$C$19744)</f>
        <v>#NAME?</v>
      </c>
      <c r="D14012" s="9" t="s">
        <v>11086</v>
      </c>
      <c r="E14012" s="9" t="s">
        <v>11088</v>
      </c>
      <c r="F14012" s="9" t="s">
        <v>18156</v>
      </c>
      <c r="G14012" s="9" t="s">
        <v>33419</v>
      </c>
      <c r="H14012" s="9" t="s">
        <v>11086</v>
      </c>
      <c r="I14012" s="9" t="s">
        <v>41770</v>
      </c>
      <c r="J14012" s="9" t="s">
        <v>41818</v>
      </c>
      <c r="K14012" s="9" t="s">
        <v>47763</v>
      </c>
    </row>
    <row r="14013" spans="1:11" x14ac:dyDescent="0.35">
      <c r="A14013" s="9">
        <v>14012</v>
      </c>
      <c r="B14013" s="9" t="str">
        <f t="shared" si="218"/>
        <v>Protium kle</v>
      </c>
      <c r="C14013" s="9" t="e" cm="1">
        <f t="array" aca="1" ref="C14013" ca="1">LEFT(K14013,$C$19743)&amp;"-"&amp;RIGHT(SUBSTITUTE(SUBSTITUTE(TiraAcento(E14013),"-","")," ",""),$C$19744)</f>
        <v>#NAME?</v>
      </c>
      <c r="D14013" s="9" t="s">
        <v>11089</v>
      </c>
      <c r="E14013" s="9" t="s">
        <v>2408</v>
      </c>
      <c r="F14013" s="9" t="s">
        <v>18157</v>
      </c>
      <c r="G14013" s="9" t="s">
        <v>33420</v>
      </c>
      <c r="H14013" s="9" t="s">
        <v>11089</v>
      </c>
      <c r="I14013" s="9" t="s">
        <v>41770</v>
      </c>
      <c r="J14013" s="9" t="s">
        <v>39204</v>
      </c>
      <c r="K14013" s="9" t="s">
        <v>43755</v>
      </c>
    </row>
    <row r="14014" spans="1:11" x14ac:dyDescent="0.35">
      <c r="A14014" s="9">
        <v>14013</v>
      </c>
      <c r="B14014" s="9" t="str">
        <f t="shared" si="218"/>
        <v>Protium kle</v>
      </c>
      <c r="C14014" s="9" t="e" cm="1">
        <f t="array" aca="1" ref="C14014" ca="1">LEFT(K14014,$C$19743)&amp;"-"&amp;RIGHT(SUBSTITUTE(SUBSTITUTE(TiraAcento(E14014),"-","")," ",""),$C$19744)</f>
        <v>#NAME?</v>
      </c>
      <c r="D14014" s="9" t="s">
        <v>11089</v>
      </c>
      <c r="E14014" s="9" t="s">
        <v>10845</v>
      </c>
      <c r="F14014" s="9" t="s">
        <v>18157</v>
      </c>
      <c r="G14014" s="9" t="s">
        <v>33421</v>
      </c>
      <c r="H14014" s="9" t="s">
        <v>11089</v>
      </c>
      <c r="I14014" s="9" t="s">
        <v>41770</v>
      </c>
      <c r="J14014" s="9" t="s">
        <v>39204</v>
      </c>
      <c r="K14014" s="9" t="s">
        <v>10845</v>
      </c>
    </row>
    <row r="14015" spans="1:11" x14ac:dyDescent="0.35">
      <c r="A14015" s="9">
        <v>14014</v>
      </c>
      <c r="B14015" s="9" t="str">
        <f t="shared" si="218"/>
        <v>Protium kle</v>
      </c>
      <c r="C14015" s="9" t="e" cm="1">
        <f t="array" aca="1" ref="C14015" ca="1">LEFT(K14015,$C$19743)&amp;"-"&amp;RIGHT(SUBSTITUTE(SUBSTITUTE(TiraAcento(E14015),"-","")," ",""),$C$19744)</f>
        <v>#NAME?</v>
      </c>
      <c r="D14015" s="9" t="s">
        <v>11089</v>
      </c>
      <c r="E14015" s="9" t="s">
        <v>10820</v>
      </c>
      <c r="F14015" s="9" t="s">
        <v>18157</v>
      </c>
      <c r="G14015" s="9" t="s">
        <v>33422</v>
      </c>
      <c r="H14015" s="9" t="s">
        <v>11089</v>
      </c>
      <c r="I14015" s="9" t="s">
        <v>41770</v>
      </c>
      <c r="J14015" s="9" t="s">
        <v>39204</v>
      </c>
      <c r="K14015" s="9" t="s">
        <v>47638</v>
      </c>
    </row>
    <row r="14016" spans="1:11" x14ac:dyDescent="0.35">
      <c r="A14016" s="9">
        <v>14015</v>
      </c>
      <c r="B14016" s="9" t="str">
        <f t="shared" si="218"/>
        <v>Protium kle</v>
      </c>
      <c r="C14016" s="9" t="e" cm="1">
        <f t="array" aca="1" ref="C14016" ca="1">LEFT(K14016,$C$19743)&amp;"-"&amp;RIGHT(SUBSTITUTE(SUBSTITUTE(TiraAcento(E14016),"-","")," ",""),$C$19744)</f>
        <v>#NAME?</v>
      </c>
      <c r="D14016" s="9" t="s">
        <v>11089</v>
      </c>
      <c r="E14016" s="9" t="s">
        <v>4485</v>
      </c>
      <c r="F14016" s="9" t="s">
        <v>18157</v>
      </c>
      <c r="G14016" s="9" t="s">
        <v>33423</v>
      </c>
      <c r="H14016" s="9" t="s">
        <v>11089</v>
      </c>
      <c r="I14016" s="9" t="s">
        <v>41770</v>
      </c>
      <c r="J14016" s="9" t="s">
        <v>39204</v>
      </c>
      <c r="K14016" s="9" t="s">
        <v>44779</v>
      </c>
    </row>
    <row r="14017" spans="1:11" x14ac:dyDescent="0.35">
      <c r="A14017" s="9">
        <v>14016</v>
      </c>
      <c r="B14017" s="9" t="str">
        <f t="shared" si="218"/>
        <v>Protium kle</v>
      </c>
      <c r="C14017" s="9" t="e" cm="1">
        <f t="array" aca="1" ref="C14017" ca="1">LEFT(K14017,$C$19743)&amp;"-"&amp;RIGHT(SUBSTITUTE(SUBSTITUTE(TiraAcento(E14017),"-","")," ",""),$C$19744)</f>
        <v>#NAME?</v>
      </c>
      <c r="D14017" s="9" t="s">
        <v>11089</v>
      </c>
      <c r="E14017" s="9" t="s">
        <v>10821</v>
      </c>
      <c r="F14017" s="9" t="s">
        <v>18157</v>
      </c>
      <c r="G14017" s="9" t="s">
        <v>33424</v>
      </c>
      <c r="H14017" s="9" t="s">
        <v>11089</v>
      </c>
      <c r="I14017" s="9" t="s">
        <v>41770</v>
      </c>
      <c r="J14017" s="9" t="s">
        <v>39204</v>
      </c>
      <c r="K14017" s="9" t="s">
        <v>10821</v>
      </c>
    </row>
    <row r="14018" spans="1:11" x14ac:dyDescent="0.35">
      <c r="A14018" s="9">
        <v>14017</v>
      </c>
      <c r="B14018" s="9" t="str">
        <f t="shared" si="218"/>
        <v>Protium kle</v>
      </c>
      <c r="C14018" s="9" t="e" cm="1">
        <f t="array" aca="1" ref="C14018" ca="1">LEFT(K14018,$C$19743)&amp;"-"&amp;RIGHT(SUBSTITUTE(SUBSTITUTE(TiraAcento(E14018),"-","")," ",""),$C$19744)</f>
        <v>#NAME?</v>
      </c>
      <c r="D14018" s="9" t="s">
        <v>11089</v>
      </c>
      <c r="E14018" s="9" t="s">
        <v>11090</v>
      </c>
      <c r="F14018" s="9" t="s">
        <v>18157</v>
      </c>
      <c r="G14018" s="9" t="s">
        <v>33425</v>
      </c>
      <c r="H14018" s="9" t="s">
        <v>11089</v>
      </c>
      <c r="I14018" s="9" t="s">
        <v>41770</v>
      </c>
      <c r="J14018" s="9" t="s">
        <v>39204</v>
      </c>
      <c r="K14018" s="9" t="s">
        <v>11090</v>
      </c>
    </row>
    <row r="14019" spans="1:11" x14ac:dyDescent="0.35">
      <c r="A14019" s="9">
        <v>14018</v>
      </c>
      <c r="B14019" s="9" t="str">
        <f t="shared" ref="B14019:B14082" si="219">I14019&amp;" "&amp;IFERROR(LEFT(J14019,$B$19743),D14019)</f>
        <v>Physocalymma sca</v>
      </c>
      <c r="C14019" s="9" t="e" cm="1">
        <f t="array" aca="1" ref="C14019" ca="1">LEFT(K14019,$C$19743)&amp;"-"&amp;RIGHT(SUBSTITUTE(SUBSTITUTE(TiraAcento(E14019),"-","")," ",""),$C$19744)</f>
        <v>#NAME?</v>
      </c>
      <c r="D14019" s="9" t="s">
        <v>10434</v>
      </c>
      <c r="E14019" s="9" t="s">
        <v>11091</v>
      </c>
      <c r="F14019" s="9" t="s">
        <v>17959</v>
      </c>
      <c r="G14019" s="9" t="s">
        <v>33426</v>
      </c>
      <c r="H14019" s="9" t="s">
        <v>10434</v>
      </c>
      <c r="I14019" s="9" t="s">
        <v>41704</v>
      </c>
      <c r="J14019" s="9" t="s">
        <v>41705</v>
      </c>
      <c r="K14019" s="9" t="s">
        <v>47764</v>
      </c>
    </row>
    <row r="14020" spans="1:11" x14ac:dyDescent="0.35">
      <c r="A14020" s="9">
        <v>14019</v>
      </c>
      <c r="B14020" s="9" t="str">
        <f t="shared" si="219"/>
        <v>Physocalymma sca</v>
      </c>
      <c r="C14020" s="9" t="e" cm="1">
        <f t="array" aca="1" ref="C14020" ca="1">LEFT(K14020,$C$19743)&amp;"-"&amp;RIGHT(SUBSTITUTE(SUBSTITUTE(TiraAcento(E14020),"-","")," ",""),$C$19744)</f>
        <v>#NAME?</v>
      </c>
      <c r="D14020" s="9" t="s">
        <v>10434</v>
      </c>
      <c r="E14020" s="9" t="s">
        <v>11092</v>
      </c>
      <c r="F14020" s="9" t="s">
        <v>17959</v>
      </c>
      <c r="G14020" s="9" t="s">
        <v>33427</v>
      </c>
      <c r="H14020" s="9" t="s">
        <v>10434</v>
      </c>
      <c r="I14020" s="9" t="s">
        <v>41704</v>
      </c>
      <c r="J14020" s="9" t="s">
        <v>41705</v>
      </c>
      <c r="K14020" s="9" t="s">
        <v>47765</v>
      </c>
    </row>
    <row r="14021" spans="1:11" x14ac:dyDescent="0.35">
      <c r="A14021" s="9">
        <v>14020</v>
      </c>
      <c r="B14021" s="9" t="str">
        <f t="shared" si="219"/>
        <v>Physocalymma sca</v>
      </c>
      <c r="C14021" s="9" t="e" cm="1">
        <f t="array" aca="1" ref="C14021" ca="1">LEFT(K14021,$C$19743)&amp;"-"&amp;RIGHT(SUBSTITUTE(SUBSTITUTE(TiraAcento(E14021),"-","")," ",""),$C$19744)</f>
        <v>#NAME?</v>
      </c>
      <c r="D14021" s="9" t="s">
        <v>10434</v>
      </c>
      <c r="E14021" s="9" t="s">
        <v>4508</v>
      </c>
      <c r="F14021" s="9" t="s">
        <v>17959</v>
      </c>
      <c r="G14021" s="9" t="s">
        <v>33428</v>
      </c>
      <c r="H14021" s="9" t="s">
        <v>10434</v>
      </c>
      <c r="I14021" s="9" t="s">
        <v>41704</v>
      </c>
      <c r="J14021" s="9" t="s">
        <v>41705</v>
      </c>
      <c r="K14021" s="9" t="s">
        <v>44794</v>
      </c>
    </row>
    <row r="14022" spans="1:11" x14ac:dyDescent="0.35">
      <c r="A14022" s="9">
        <v>14021</v>
      </c>
      <c r="B14022" s="9" t="str">
        <f t="shared" si="219"/>
        <v>Physocalymma sca</v>
      </c>
      <c r="C14022" s="9" t="e" cm="1">
        <f t="array" aca="1" ref="C14022" ca="1">LEFT(K14022,$C$19743)&amp;"-"&amp;RIGHT(SUBSTITUTE(SUBSTITUTE(TiraAcento(E14022),"-","")," ",""),$C$19744)</f>
        <v>#NAME?</v>
      </c>
      <c r="D14022" s="9" t="s">
        <v>10434</v>
      </c>
      <c r="E14022" s="9" t="s">
        <v>4497</v>
      </c>
      <c r="F14022" s="9" t="s">
        <v>17959</v>
      </c>
      <c r="G14022" s="9" t="s">
        <v>33429</v>
      </c>
      <c r="H14022" s="9" t="s">
        <v>10434</v>
      </c>
      <c r="I14022" s="9" t="s">
        <v>41704</v>
      </c>
      <c r="J14022" s="9" t="s">
        <v>41705</v>
      </c>
      <c r="K14022" s="9" t="s">
        <v>44787</v>
      </c>
    </row>
    <row r="14023" spans="1:11" x14ac:dyDescent="0.35">
      <c r="A14023" s="9">
        <v>14022</v>
      </c>
      <c r="B14023" s="9" t="str">
        <f t="shared" si="219"/>
        <v>Physocalymma sca</v>
      </c>
      <c r="C14023" s="9" t="e" cm="1">
        <f t="array" aca="1" ref="C14023" ca="1">LEFT(K14023,$C$19743)&amp;"-"&amp;RIGHT(SUBSTITUTE(SUBSTITUTE(TiraAcento(E14023),"-","")," ",""),$C$19744)</f>
        <v>#NAME?</v>
      </c>
      <c r="D14023" s="9" t="s">
        <v>10434</v>
      </c>
      <c r="E14023" s="9" t="s">
        <v>11093</v>
      </c>
      <c r="F14023" s="9" t="s">
        <v>17959</v>
      </c>
      <c r="G14023" s="9" t="s">
        <v>33430</v>
      </c>
      <c r="H14023" s="9" t="s">
        <v>10434</v>
      </c>
      <c r="I14023" s="9" t="s">
        <v>41704</v>
      </c>
      <c r="J14023" s="9" t="s">
        <v>41705</v>
      </c>
      <c r="K14023" s="9" t="s">
        <v>47766</v>
      </c>
    </row>
    <row r="14024" spans="1:11" x14ac:dyDescent="0.35">
      <c r="A14024" s="9">
        <v>14023</v>
      </c>
      <c r="B14024" s="9" t="str">
        <f t="shared" si="219"/>
        <v>Physocalymma sp.</v>
      </c>
      <c r="C14024" s="9" t="e" cm="1">
        <f t="array" aca="1" ref="C14024" ca="1">LEFT(K14024,$C$19743)&amp;"-"&amp;RIGHT(SUBSTITUTE(SUBSTITUTE(TiraAcento(E14024),"-","")," ",""),$C$19744)</f>
        <v>#NAME?</v>
      </c>
      <c r="D14024" s="9" t="s">
        <v>11094</v>
      </c>
      <c r="E14024" s="9" t="s">
        <v>11095</v>
      </c>
      <c r="F14024" s="9" t="s">
        <v>11094</v>
      </c>
      <c r="G14024" s="9" t="s">
        <v>33431</v>
      </c>
      <c r="H14024" s="9" t="s">
        <v>11094</v>
      </c>
      <c r="I14024" s="9" t="s">
        <v>41704</v>
      </c>
      <c r="J14024" s="9" t="s">
        <v>39157</v>
      </c>
      <c r="K14024" s="9" t="s">
        <v>47767</v>
      </c>
    </row>
    <row r="14025" spans="1:11" x14ac:dyDescent="0.35">
      <c r="A14025" s="9">
        <v>14024</v>
      </c>
      <c r="B14025" s="9" t="str">
        <f t="shared" si="219"/>
        <v>Phytelephas mac</v>
      </c>
      <c r="C14025" s="9" t="e" cm="1">
        <f t="array" aca="1" ref="C14025" ca="1">LEFT(K14025,$C$19743)&amp;"-"&amp;RIGHT(SUBSTITUTE(SUBSTITUTE(TiraAcento(E14025),"-","")," ",""),$C$19744)</f>
        <v>#NAME?</v>
      </c>
      <c r="D14025" s="9" t="s">
        <v>11096</v>
      </c>
      <c r="E14025" s="9" t="s">
        <v>11097</v>
      </c>
      <c r="F14025" s="9" t="s">
        <v>18158</v>
      </c>
      <c r="G14025" s="9" t="s">
        <v>33432</v>
      </c>
      <c r="H14025" s="9" t="s">
        <v>11096</v>
      </c>
      <c r="I14025" s="9" t="s">
        <v>41819</v>
      </c>
      <c r="J14025" s="9" t="s">
        <v>39183</v>
      </c>
      <c r="K14025" s="9" t="s">
        <v>47768</v>
      </c>
    </row>
    <row r="14026" spans="1:11" x14ac:dyDescent="0.35">
      <c r="A14026" s="9">
        <v>14025</v>
      </c>
      <c r="B14026" s="9" t="str">
        <f t="shared" si="219"/>
        <v>Phytelephas mac</v>
      </c>
      <c r="C14026" s="9" t="e" cm="1">
        <f t="array" aca="1" ref="C14026" ca="1">LEFT(K14026,$C$19743)&amp;"-"&amp;RIGHT(SUBSTITUTE(SUBSTITUTE(TiraAcento(E14026),"-","")," ",""),$C$19744)</f>
        <v>#NAME?</v>
      </c>
      <c r="D14026" s="9" t="s">
        <v>11096</v>
      </c>
      <c r="E14026" s="9" t="s">
        <v>11098</v>
      </c>
      <c r="F14026" s="9" t="s">
        <v>18158</v>
      </c>
      <c r="G14026" s="9" t="s">
        <v>33433</v>
      </c>
      <c r="H14026" s="9" t="s">
        <v>11096</v>
      </c>
      <c r="I14026" s="9" t="s">
        <v>41819</v>
      </c>
      <c r="J14026" s="9" t="s">
        <v>39183</v>
      </c>
      <c r="K14026" s="9" t="s">
        <v>47769</v>
      </c>
    </row>
    <row r="14027" spans="1:11" x14ac:dyDescent="0.35">
      <c r="A14027" s="9">
        <v>14026</v>
      </c>
      <c r="B14027" s="9" t="str">
        <f t="shared" si="219"/>
        <v>Phytolacca dio</v>
      </c>
      <c r="C14027" s="9" t="e" cm="1">
        <f t="array" aca="1" ref="C14027" ca="1">LEFT(K14027,$C$19743)&amp;"-"&amp;RIGHT(SUBSTITUTE(SUBSTITUTE(TiraAcento(E14027),"-","")," ",""),$C$19744)</f>
        <v>#NAME?</v>
      </c>
      <c r="D14027" s="9" t="s">
        <v>11099</v>
      </c>
      <c r="E14027" s="9" t="s">
        <v>11100</v>
      </c>
      <c r="F14027" s="9" t="s">
        <v>18159</v>
      </c>
      <c r="G14027" s="9" t="s">
        <v>33434</v>
      </c>
      <c r="H14027" s="9" t="s">
        <v>11099</v>
      </c>
      <c r="I14027" s="9" t="s">
        <v>41820</v>
      </c>
      <c r="J14027" s="9" t="s">
        <v>39513</v>
      </c>
      <c r="K14027" s="9" t="s">
        <v>47770</v>
      </c>
    </row>
    <row r="14028" spans="1:11" x14ac:dyDescent="0.35">
      <c r="A14028" s="9">
        <v>14027</v>
      </c>
      <c r="B14028" s="9" t="str">
        <f t="shared" si="219"/>
        <v>Phytolacca dio</v>
      </c>
      <c r="C14028" s="9" t="e" cm="1">
        <f t="array" aca="1" ref="C14028" ca="1">LEFT(K14028,$C$19743)&amp;"-"&amp;RIGHT(SUBSTITUTE(SUBSTITUTE(TiraAcento(E14028),"-","")," ",""),$C$19744)</f>
        <v>#NAME?</v>
      </c>
      <c r="D14028" s="9" t="s">
        <v>11099</v>
      </c>
      <c r="E14028" s="9" t="s">
        <v>69</v>
      </c>
      <c r="F14028" s="9" t="s">
        <v>18159</v>
      </c>
      <c r="G14028" s="9" t="s">
        <v>33435</v>
      </c>
      <c r="H14028" s="9" t="s">
        <v>11099</v>
      </c>
      <c r="I14028" s="9" t="s">
        <v>41820</v>
      </c>
      <c r="J14028" s="9" t="s">
        <v>39513</v>
      </c>
      <c r="K14028" s="9" t="s">
        <v>42574</v>
      </c>
    </row>
    <row r="14029" spans="1:11" x14ac:dyDescent="0.35">
      <c r="A14029" s="9">
        <v>14028</v>
      </c>
      <c r="B14029" s="9" t="str">
        <f t="shared" si="219"/>
        <v>Phytolacca dio</v>
      </c>
      <c r="C14029" s="9" t="e" cm="1">
        <f t="array" aca="1" ref="C14029" ca="1">LEFT(K14029,$C$19743)&amp;"-"&amp;RIGHT(SUBSTITUTE(SUBSTITUTE(TiraAcento(E14029),"-","")," ",""),$C$19744)</f>
        <v>#NAME?</v>
      </c>
      <c r="D14029" s="9" t="s">
        <v>11099</v>
      </c>
      <c r="E14029" s="9" t="s">
        <v>11101</v>
      </c>
      <c r="F14029" s="9" t="s">
        <v>18159</v>
      </c>
      <c r="G14029" s="9" t="s">
        <v>33436</v>
      </c>
      <c r="H14029" s="9" t="s">
        <v>11099</v>
      </c>
      <c r="I14029" s="9" t="s">
        <v>41820</v>
      </c>
      <c r="J14029" s="9" t="s">
        <v>39513</v>
      </c>
      <c r="K14029" s="9" t="s">
        <v>11101</v>
      </c>
    </row>
    <row r="14030" spans="1:11" x14ac:dyDescent="0.35">
      <c r="A14030" s="9">
        <v>14029</v>
      </c>
      <c r="B14030" s="9" t="str">
        <f t="shared" si="219"/>
        <v>Phytolacca dio</v>
      </c>
      <c r="C14030" s="9" t="e" cm="1">
        <f t="array" aca="1" ref="C14030" ca="1">LEFT(K14030,$C$19743)&amp;"-"&amp;RIGHT(SUBSTITUTE(SUBSTITUTE(TiraAcento(E14030),"-","")," ",""),$C$19744)</f>
        <v>#NAME?</v>
      </c>
      <c r="D14030" s="9" t="s">
        <v>11099</v>
      </c>
      <c r="E14030" s="9" t="s">
        <v>5033</v>
      </c>
      <c r="F14030" s="9" t="s">
        <v>18159</v>
      </c>
      <c r="G14030" s="9" t="s">
        <v>33437</v>
      </c>
      <c r="H14030" s="9" t="s">
        <v>11099</v>
      </c>
      <c r="I14030" s="9" t="s">
        <v>41820</v>
      </c>
      <c r="J14030" s="9" t="s">
        <v>39513</v>
      </c>
      <c r="K14030" s="9" t="s">
        <v>5033</v>
      </c>
    </row>
    <row r="14031" spans="1:11" x14ac:dyDescent="0.35">
      <c r="A14031" s="9">
        <v>14030</v>
      </c>
      <c r="B14031" s="9" t="str">
        <f t="shared" si="219"/>
        <v>Phytolacca dio</v>
      </c>
      <c r="C14031" s="9" t="e" cm="1">
        <f t="array" aca="1" ref="C14031" ca="1">LEFT(K14031,$C$19743)&amp;"-"&amp;RIGHT(SUBSTITUTE(SUBSTITUTE(TiraAcento(E14031),"-","")," ",""),$C$19744)</f>
        <v>#NAME?</v>
      </c>
      <c r="D14031" s="9" t="s">
        <v>11099</v>
      </c>
      <c r="E14031" s="9" t="s">
        <v>11102</v>
      </c>
      <c r="F14031" s="9" t="s">
        <v>18159</v>
      </c>
      <c r="G14031" s="9" t="s">
        <v>33438</v>
      </c>
      <c r="H14031" s="9" t="s">
        <v>11099</v>
      </c>
      <c r="I14031" s="9" t="s">
        <v>41820</v>
      </c>
      <c r="J14031" s="9" t="s">
        <v>39513</v>
      </c>
      <c r="K14031" s="9" t="s">
        <v>11102</v>
      </c>
    </row>
    <row r="14032" spans="1:11" x14ac:dyDescent="0.35">
      <c r="A14032" s="9">
        <v>14031</v>
      </c>
      <c r="B14032" s="9" t="str">
        <f t="shared" si="219"/>
        <v>Phytolacca dio</v>
      </c>
      <c r="C14032" s="9" t="e" cm="1">
        <f t="array" aca="1" ref="C14032" ca="1">LEFT(K14032,$C$19743)&amp;"-"&amp;RIGHT(SUBSTITUTE(SUBSTITUTE(TiraAcento(E14032),"-","")," ",""),$C$19744)</f>
        <v>#NAME?</v>
      </c>
      <c r="D14032" s="9" t="s">
        <v>11099</v>
      </c>
      <c r="E14032" s="9" t="s">
        <v>3268</v>
      </c>
      <c r="F14032" s="9" t="s">
        <v>18159</v>
      </c>
      <c r="G14032" s="9" t="s">
        <v>33439</v>
      </c>
      <c r="H14032" s="9" t="s">
        <v>11099</v>
      </c>
      <c r="I14032" s="9" t="s">
        <v>41820</v>
      </c>
      <c r="J14032" s="9" t="s">
        <v>39513</v>
      </c>
      <c r="K14032" s="9" t="s">
        <v>3268</v>
      </c>
    </row>
    <row r="14033" spans="1:11" x14ac:dyDescent="0.35">
      <c r="A14033" s="9">
        <v>14032</v>
      </c>
      <c r="B14033" s="9" t="str">
        <f t="shared" si="219"/>
        <v>Phytolacca dio</v>
      </c>
      <c r="C14033" s="9" t="e" cm="1">
        <f t="array" aca="1" ref="C14033" ca="1">LEFT(K14033,$C$19743)&amp;"-"&amp;RIGHT(SUBSTITUTE(SUBSTITUTE(TiraAcento(E14033),"-","")," ",""),$C$19744)</f>
        <v>#NAME?</v>
      </c>
      <c r="D14033" s="9" t="s">
        <v>11099</v>
      </c>
      <c r="E14033" s="9" t="s">
        <v>11103</v>
      </c>
      <c r="F14033" s="9" t="s">
        <v>18159</v>
      </c>
      <c r="G14033" s="9" t="s">
        <v>33440</v>
      </c>
      <c r="H14033" s="9" t="s">
        <v>11099</v>
      </c>
      <c r="I14033" s="9" t="s">
        <v>41820</v>
      </c>
      <c r="J14033" s="9" t="s">
        <v>39513</v>
      </c>
      <c r="K14033" s="9" t="s">
        <v>47771</v>
      </c>
    </row>
    <row r="14034" spans="1:11" x14ac:dyDescent="0.35">
      <c r="A14034" s="9">
        <v>14033</v>
      </c>
      <c r="B14034" s="9" t="str">
        <f t="shared" si="219"/>
        <v>Phytolacca dio</v>
      </c>
      <c r="C14034" s="9" t="e" cm="1">
        <f t="array" aca="1" ref="C14034" ca="1">LEFT(K14034,$C$19743)&amp;"-"&amp;RIGHT(SUBSTITUTE(SUBSTITUTE(TiraAcento(E14034),"-","")," ",""),$C$19744)</f>
        <v>#NAME?</v>
      </c>
      <c r="D14034" s="9" t="s">
        <v>11099</v>
      </c>
      <c r="E14034" s="9" t="s">
        <v>42</v>
      </c>
      <c r="F14034" s="9" t="s">
        <v>18159</v>
      </c>
      <c r="G14034" s="9" t="s">
        <v>33441</v>
      </c>
      <c r="H14034" s="9" t="s">
        <v>11099</v>
      </c>
      <c r="I14034" s="9" t="s">
        <v>41820</v>
      </c>
      <c r="J14034" s="9" t="s">
        <v>39513</v>
      </c>
      <c r="K14034" s="9" t="s">
        <v>42561</v>
      </c>
    </row>
    <row r="14035" spans="1:11" x14ac:dyDescent="0.35">
      <c r="A14035" s="9">
        <v>14034</v>
      </c>
      <c r="B14035" s="9" t="str">
        <f t="shared" si="219"/>
        <v>Phytolacca dio</v>
      </c>
      <c r="C14035" s="9" t="e" cm="1">
        <f t="array" aca="1" ref="C14035" ca="1">LEFT(K14035,$C$19743)&amp;"-"&amp;RIGHT(SUBSTITUTE(SUBSTITUTE(TiraAcento(E14035),"-","")," ",""),$C$19744)</f>
        <v>#NAME?</v>
      </c>
      <c r="D14035" s="9" t="s">
        <v>11099</v>
      </c>
      <c r="E14035" s="9" t="s">
        <v>11104</v>
      </c>
      <c r="F14035" s="9" t="s">
        <v>18159</v>
      </c>
      <c r="G14035" s="9" t="s">
        <v>33442</v>
      </c>
      <c r="H14035" s="9" t="s">
        <v>11099</v>
      </c>
      <c r="I14035" s="9" t="s">
        <v>41820</v>
      </c>
      <c r="J14035" s="9" t="s">
        <v>39513</v>
      </c>
      <c r="K14035" s="9" t="s">
        <v>11104</v>
      </c>
    </row>
    <row r="14036" spans="1:11" x14ac:dyDescent="0.35">
      <c r="A14036" s="9">
        <v>14035</v>
      </c>
      <c r="B14036" s="9" t="str">
        <f t="shared" si="219"/>
        <v>Phytolacca dio</v>
      </c>
      <c r="C14036" s="9" t="e" cm="1">
        <f t="array" aca="1" ref="C14036" ca="1">LEFT(K14036,$C$19743)&amp;"-"&amp;RIGHT(SUBSTITUTE(SUBSTITUTE(TiraAcento(E14036),"-","")," ",""),$C$19744)</f>
        <v>#NAME?</v>
      </c>
      <c r="D14036" s="9" t="s">
        <v>11099</v>
      </c>
      <c r="E14036" s="9" t="s">
        <v>11105</v>
      </c>
      <c r="F14036" s="9" t="s">
        <v>18159</v>
      </c>
      <c r="G14036" s="9" t="s">
        <v>33443</v>
      </c>
      <c r="H14036" s="9" t="s">
        <v>11099</v>
      </c>
      <c r="I14036" s="9" t="s">
        <v>41820</v>
      </c>
      <c r="J14036" s="9" t="s">
        <v>39513</v>
      </c>
      <c r="K14036" s="9" t="s">
        <v>47772</v>
      </c>
    </row>
    <row r="14037" spans="1:11" x14ac:dyDescent="0.35">
      <c r="A14037" s="9">
        <v>14036</v>
      </c>
      <c r="B14037" s="9" t="str">
        <f t="shared" si="219"/>
        <v>Phytolacca dio</v>
      </c>
      <c r="C14037" s="9" t="e" cm="1">
        <f t="array" aca="1" ref="C14037" ca="1">LEFT(K14037,$C$19743)&amp;"-"&amp;RIGHT(SUBSTITUTE(SUBSTITUTE(TiraAcento(E14037),"-","")," ",""),$C$19744)</f>
        <v>#NAME?</v>
      </c>
      <c r="D14037" s="9" t="s">
        <v>11099</v>
      </c>
      <c r="E14037" s="9" t="s">
        <v>11106</v>
      </c>
      <c r="F14037" s="9" t="s">
        <v>18159</v>
      </c>
      <c r="G14037" s="9" t="s">
        <v>33444</v>
      </c>
      <c r="H14037" s="9" t="s">
        <v>11099</v>
      </c>
      <c r="I14037" s="9" t="s">
        <v>41820</v>
      </c>
      <c r="J14037" s="9" t="s">
        <v>39513</v>
      </c>
      <c r="K14037" s="9" t="s">
        <v>11106</v>
      </c>
    </row>
    <row r="14038" spans="1:11" x14ac:dyDescent="0.35">
      <c r="A14038" s="9">
        <v>14037</v>
      </c>
      <c r="B14038" s="9" t="str">
        <f t="shared" si="219"/>
        <v>Phytolacca dio</v>
      </c>
      <c r="C14038" s="9" t="e" cm="1">
        <f t="array" aca="1" ref="C14038" ca="1">LEFT(K14038,$C$19743)&amp;"-"&amp;RIGHT(SUBSTITUTE(SUBSTITUTE(TiraAcento(E14038),"-","")," ",""),$C$19744)</f>
        <v>#NAME?</v>
      </c>
      <c r="D14038" s="9" t="s">
        <v>11099</v>
      </c>
      <c r="E14038" s="9" t="s">
        <v>11107</v>
      </c>
      <c r="F14038" s="9" t="s">
        <v>18159</v>
      </c>
      <c r="G14038" s="9" t="s">
        <v>33445</v>
      </c>
      <c r="H14038" s="9" t="s">
        <v>11099</v>
      </c>
      <c r="I14038" s="9" t="s">
        <v>41820</v>
      </c>
      <c r="J14038" s="9" t="s">
        <v>39513</v>
      </c>
      <c r="K14038" s="9" t="s">
        <v>11107</v>
      </c>
    </row>
    <row r="14039" spans="1:11" x14ac:dyDescent="0.35">
      <c r="A14039" s="9">
        <v>14038</v>
      </c>
      <c r="B14039" s="9" t="str">
        <f t="shared" si="219"/>
        <v>Picea alb</v>
      </c>
      <c r="C14039" s="9" t="e" cm="1">
        <f t="array" aca="1" ref="C14039" ca="1">LEFT(K14039,$C$19743)&amp;"-"&amp;RIGHT(SUBSTITUTE(SUBSTITUTE(TiraAcento(E14039),"-","")," ",""),$C$19744)</f>
        <v>#NAME?</v>
      </c>
      <c r="D14039" s="9" t="s">
        <v>11108</v>
      </c>
      <c r="E14039" s="9" t="s">
        <v>11109</v>
      </c>
      <c r="F14039" s="9" t="s">
        <v>18160</v>
      </c>
      <c r="G14039" s="9" t="s">
        <v>33446</v>
      </c>
      <c r="H14039" s="9" t="s">
        <v>11108</v>
      </c>
      <c r="I14039" s="9" t="s">
        <v>41821</v>
      </c>
      <c r="J14039" s="9" t="s">
        <v>39637</v>
      </c>
      <c r="K14039" s="9" t="s">
        <v>47773</v>
      </c>
    </row>
    <row r="14040" spans="1:11" x14ac:dyDescent="0.35">
      <c r="A14040" s="9">
        <v>14039</v>
      </c>
      <c r="B14040" s="9" t="str">
        <f t="shared" si="219"/>
        <v>Picea eng</v>
      </c>
      <c r="C14040" s="9" t="e" cm="1">
        <f t="array" aca="1" ref="C14040" ca="1">LEFT(K14040,$C$19743)&amp;"-"&amp;RIGHT(SUBSTITUTE(SUBSTITUTE(TiraAcento(E14040),"-","")," ",""),$C$19744)</f>
        <v>#NAME?</v>
      </c>
      <c r="D14040" s="9" t="s">
        <v>11110</v>
      </c>
      <c r="E14040" s="9" t="s">
        <v>387</v>
      </c>
      <c r="F14040" s="9" t="s">
        <v>18161</v>
      </c>
      <c r="G14040" s="9" t="s">
        <v>33447</v>
      </c>
      <c r="H14040" s="9" t="s">
        <v>11110</v>
      </c>
      <c r="I14040" s="9" t="s">
        <v>41821</v>
      </c>
      <c r="J14040" s="9" t="s">
        <v>41822</v>
      </c>
      <c r="K14040" s="9" t="s">
        <v>387</v>
      </c>
    </row>
    <row r="14041" spans="1:11" x14ac:dyDescent="0.35">
      <c r="A14041" s="9">
        <v>14040</v>
      </c>
      <c r="B14041" s="9" t="str">
        <f t="shared" si="219"/>
        <v>Picea exc</v>
      </c>
      <c r="C14041" s="9" t="e" cm="1">
        <f t="array" aca="1" ref="C14041" ca="1">LEFT(K14041,$C$19743)&amp;"-"&amp;RIGHT(SUBSTITUTE(SUBSTITUTE(TiraAcento(E14041),"-","")," ",""),$C$19744)</f>
        <v>#NAME?</v>
      </c>
      <c r="D14041" s="9" t="s">
        <v>11111</v>
      </c>
      <c r="E14041" s="9" t="s">
        <v>11112</v>
      </c>
      <c r="F14041" s="9" t="s">
        <v>18162</v>
      </c>
      <c r="G14041" s="9" t="s">
        <v>33448</v>
      </c>
      <c r="H14041" s="9" t="s">
        <v>11111</v>
      </c>
      <c r="I14041" s="9" t="s">
        <v>41821</v>
      </c>
      <c r="J14041" s="9" t="s">
        <v>39365</v>
      </c>
      <c r="K14041" s="9" t="s">
        <v>47774</v>
      </c>
    </row>
    <row r="14042" spans="1:11" x14ac:dyDescent="0.35">
      <c r="A14042" s="9">
        <v>14041</v>
      </c>
      <c r="B14042" s="9" t="str">
        <f t="shared" si="219"/>
        <v>Picramnia bah</v>
      </c>
      <c r="C14042" s="9" t="e" cm="1">
        <f t="array" aca="1" ref="C14042" ca="1">LEFT(K14042,$C$19743)&amp;"-"&amp;RIGHT(SUBSTITUTE(SUBSTITUTE(TiraAcento(E14042),"-","")," ",""),$C$19744)</f>
        <v>#NAME?</v>
      </c>
      <c r="D14042" s="9" t="s">
        <v>11113</v>
      </c>
      <c r="E14042" s="9" t="s">
        <v>11114</v>
      </c>
      <c r="F14042" s="9" t="s">
        <v>18163</v>
      </c>
      <c r="G14042" s="9" t="s">
        <v>33449</v>
      </c>
      <c r="H14042" s="9" t="s">
        <v>11113</v>
      </c>
      <c r="I14042" s="9" t="s">
        <v>41823</v>
      </c>
      <c r="J14042" s="9" t="s">
        <v>40742</v>
      </c>
      <c r="K14042" s="9" t="s">
        <v>47775</v>
      </c>
    </row>
    <row r="14043" spans="1:11" x14ac:dyDescent="0.35">
      <c r="A14043" s="9">
        <v>14042</v>
      </c>
      <c r="B14043" s="9" t="str">
        <f t="shared" si="219"/>
        <v>Picramnia cam</v>
      </c>
      <c r="C14043" s="9" t="e" cm="1">
        <f t="array" aca="1" ref="C14043" ca="1">LEFT(K14043,$C$19743)&amp;"-"&amp;RIGHT(SUBSTITUTE(SUBSTITUTE(TiraAcento(E14043),"-","")," ",""),$C$19744)</f>
        <v>#NAME?</v>
      </c>
      <c r="D14043" s="9" t="s">
        <v>11115</v>
      </c>
      <c r="E14043" s="9" t="s">
        <v>4794</v>
      </c>
      <c r="F14043" s="9" t="s">
        <v>18164</v>
      </c>
      <c r="G14043" s="9" t="s">
        <v>33450</v>
      </c>
      <c r="H14043" s="9" t="s">
        <v>11115</v>
      </c>
      <c r="I14043" s="9" t="s">
        <v>41823</v>
      </c>
      <c r="J14043" s="9" t="s">
        <v>41824</v>
      </c>
      <c r="K14043" s="9" t="s">
        <v>44960</v>
      </c>
    </row>
    <row r="14044" spans="1:11" x14ac:dyDescent="0.35">
      <c r="A14044" s="9">
        <v>14043</v>
      </c>
      <c r="B14044" s="9" t="str">
        <f t="shared" si="219"/>
        <v>Picramnia cam</v>
      </c>
      <c r="C14044" s="9" t="e" cm="1">
        <f t="array" aca="1" ref="C14044" ca="1">LEFT(K14044,$C$19743)&amp;"-"&amp;RIGHT(SUBSTITUTE(SUBSTITUTE(TiraAcento(E14044),"-","")," ",""),$C$19744)</f>
        <v>#NAME?</v>
      </c>
      <c r="D14044" s="9" t="s">
        <v>11115</v>
      </c>
      <c r="E14044" s="9" t="s">
        <v>11116</v>
      </c>
      <c r="F14044" s="9" t="s">
        <v>18164</v>
      </c>
      <c r="G14044" s="9" t="s">
        <v>33451</v>
      </c>
      <c r="H14044" s="9" t="s">
        <v>11115</v>
      </c>
      <c r="I14044" s="9" t="s">
        <v>41823</v>
      </c>
      <c r="J14044" s="9" t="s">
        <v>41824</v>
      </c>
      <c r="K14044" s="9" t="s">
        <v>11116</v>
      </c>
    </row>
    <row r="14045" spans="1:11" x14ac:dyDescent="0.35">
      <c r="A14045" s="9">
        <v>14044</v>
      </c>
      <c r="B14045" s="9" t="str">
        <f t="shared" si="219"/>
        <v>Picramnia cil</v>
      </c>
      <c r="C14045" s="9" t="e" cm="1">
        <f t="array" aca="1" ref="C14045" ca="1">LEFT(K14045,$C$19743)&amp;"-"&amp;RIGHT(SUBSTITUTE(SUBSTITUTE(TiraAcento(E14045),"-","")," ",""),$C$19744)</f>
        <v>#NAME?</v>
      </c>
      <c r="D14045" s="9" t="s">
        <v>11117</v>
      </c>
      <c r="E14045" s="9" t="s">
        <v>11118</v>
      </c>
      <c r="F14045" s="9" t="s">
        <v>18165</v>
      </c>
      <c r="G14045" s="9" t="s">
        <v>33452</v>
      </c>
      <c r="H14045" s="9" t="s">
        <v>11117</v>
      </c>
      <c r="I14045" s="9" t="s">
        <v>41823</v>
      </c>
      <c r="J14045" s="9" t="s">
        <v>40934</v>
      </c>
      <c r="K14045" s="9" t="s">
        <v>47776</v>
      </c>
    </row>
    <row r="14046" spans="1:11" x14ac:dyDescent="0.35">
      <c r="A14046" s="9">
        <v>14045</v>
      </c>
      <c r="B14046" s="9" t="str">
        <f t="shared" si="219"/>
        <v>Picramnia cil</v>
      </c>
      <c r="C14046" s="9" t="e" cm="1">
        <f t="array" aca="1" ref="C14046" ca="1">LEFT(K14046,$C$19743)&amp;"-"&amp;RIGHT(SUBSTITUTE(SUBSTITUTE(TiraAcento(E14046),"-","")," ",""),$C$19744)</f>
        <v>#NAME?</v>
      </c>
      <c r="D14046" s="9" t="s">
        <v>11117</v>
      </c>
      <c r="E14046" s="9" t="s">
        <v>11119</v>
      </c>
      <c r="F14046" s="9" t="s">
        <v>18165</v>
      </c>
      <c r="G14046" s="9" t="s">
        <v>33453</v>
      </c>
      <c r="H14046" s="9" t="s">
        <v>11117</v>
      </c>
      <c r="I14046" s="9" t="s">
        <v>41823</v>
      </c>
      <c r="J14046" s="9" t="s">
        <v>40934</v>
      </c>
      <c r="K14046" s="9" t="s">
        <v>11119</v>
      </c>
    </row>
    <row r="14047" spans="1:11" x14ac:dyDescent="0.35">
      <c r="A14047" s="9">
        <v>14046</v>
      </c>
      <c r="B14047" s="9" t="str">
        <f t="shared" si="219"/>
        <v>Picramnia jun</v>
      </c>
      <c r="C14047" s="9" t="e" cm="1">
        <f t="array" aca="1" ref="C14047" ca="1">LEFT(K14047,$C$19743)&amp;"-"&amp;RIGHT(SUBSTITUTE(SUBSTITUTE(TiraAcento(E14047),"-","")," ",""),$C$19744)</f>
        <v>#NAME?</v>
      </c>
      <c r="D14047" s="9" t="s">
        <v>11120</v>
      </c>
      <c r="E14047" s="9" t="s">
        <v>247</v>
      </c>
      <c r="F14047" s="9" t="s">
        <v>18166</v>
      </c>
      <c r="G14047" s="9" t="s">
        <v>33454</v>
      </c>
      <c r="H14047" s="9" t="s">
        <v>11120</v>
      </c>
      <c r="I14047" s="9" t="s">
        <v>41823</v>
      </c>
      <c r="J14047" s="9" t="s">
        <v>41825</v>
      </c>
      <c r="K14047" s="9" t="s">
        <v>42655</v>
      </c>
    </row>
    <row r="14048" spans="1:11" x14ac:dyDescent="0.35">
      <c r="A14048" s="9">
        <v>14047</v>
      </c>
      <c r="B14048" s="9" t="str">
        <f t="shared" si="219"/>
        <v>Picramnia sel</v>
      </c>
      <c r="C14048" s="9" t="e" cm="1">
        <f t="array" aca="1" ref="C14048" ca="1">LEFT(K14048,$C$19743)&amp;"-"&amp;RIGHT(SUBSTITUTE(SUBSTITUTE(TiraAcento(E14048),"-","")," ",""),$C$19744)</f>
        <v>#NAME?</v>
      </c>
      <c r="D14048" s="9" t="s">
        <v>11121</v>
      </c>
      <c r="E14048" s="9" t="s">
        <v>247</v>
      </c>
      <c r="F14048" s="9" t="s">
        <v>18167</v>
      </c>
      <c r="G14048" s="9" t="s">
        <v>33455</v>
      </c>
      <c r="H14048" s="9" t="s">
        <v>11121</v>
      </c>
      <c r="I14048" s="9" t="s">
        <v>41823</v>
      </c>
      <c r="J14048" s="9" t="s">
        <v>39339</v>
      </c>
      <c r="K14048" s="9" t="s">
        <v>42655</v>
      </c>
    </row>
    <row r="14049" spans="1:11" x14ac:dyDescent="0.35">
      <c r="A14049" s="9">
        <v>14048</v>
      </c>
      <c r="B14049" s="9" t="str">
        <f t="shared" si="219"/>
        <v>Picramnia sph</v>
      </c>
      <c r="C14049" s="9" t="e" cm="1">
        <f t="array" aca="1" ref="C14049" ca="1">LEFT(K14049,$C$19743)&amp;"-"&amp;RIGHT(SUBSTITUTE(SUBSTITUTE(TiraAcento(E14049),"-","")," ",""),$C$19744)</f>
        <v>#NAME?</v>
      </c>
      <c r="D14049" s="9" t="s">
        <v>11122</v>
      </c>
      <c r="E14049" s="9" t="s">
        <v>11123</v>
      </c>
      <c r="F14049" s="9" t="s">
        <v>18168</v>
      </c>
      <c r="G14049" s="9" t="s">
        <v>33456</v>
      </c>
      <c r="H14049" s="9" t="s">
        <v>11122</v>
      </c>
      <c r="I14049" s="9" t="s">
        <v>41823</v>
      </c>
      <c r="J14049" s="9" t="s">
        <v>39531</v>
      </c>
      <c r="K14049" s="9" t="s">
        <v>47777</v>
      </c>
    </row>
    <row r="14050" spans="1:11" x14ac:dyDescent="0.35">
      <c r="A14050" s="9">
        <v>14049</v>
      </c>
      <c r="B14050" s="9" t="str">
        <f t="shared" si="219"/>
        <v>Picrasma cre</v>
      </c>
      <c r="C14050" s="9" t="e" cm="1">
        <f t="array" aca="1" ref="C14050" ca="1">LEFT(K14050,$C$19743)&amp;"-"&amp;RIGHT(SUBSTITUTE(SUBSTITUTE(TiraAcento(E14050),"-","")," ",""),$C$19744)</f>
        <v>#NAME?</v>
      </c>
      <c r="D14050" s="9" t="s">
        <v>11124</v>
      </c>
      <c r="E14050" s="9" t="s">
        <v>11125</v>
      </c>
      <c r="F14050" s="9" t="s">
        <v>18169</v>
      </c>
      <c r="G14050" s="9" t="s">
        <v>33457</v>
      </c>
      <c r="H14050" s="9" t="s">
        <v>11124</v>
      </c>
      <c r="I14050" s="9" t="s">
        <v>41826</v>
      </c>
      <c r="J14050" s="9" t="s">
        <v>39348</v>
      </c>
      <c r="K14050" s="9" t="s">
        <v>47778</v>
      </c>
    </row>
    <row r="14051" spans="1:11" x14ac:dyDescent="0.35">
      <c r="A14051" s="9">
        <v>14050</v>
      </c>
      <c r="B14051" s="9" t="str">
        <f t="shared" si="219"/>
        <v>Picrasma cre</v>
      </c>
      <c r="C14051" s="9" t="e" cm="1">
        <f t="array" aca="1" ref="C14051" ca="1">LEFT(K14051,$C$19743)&amp;"-"&amp;RIGHT(SUBSTITUTE(SUBSTITUTE(TiraAcento(E14051),"-","")," ",""),$C$19744)</f>
        <v>#NAME?</v>
      </c>
      <c r="D14051" s="9" t="s">
        <v>11124</v>
      </c>
      <c r="E14051" s="9" t="s">
        <v>11126</v>
      </c>
      <c r="F14051" s="9" t="s">
        <v>18169</v>
      </c>
      <c r="G14051" s="9" t="s">
        <v>33458</v>
      </c>
      <c r="H14051" s="9" t="s">
        <v>11124</v>
      </c>
      <c r="I14051" s="9" t="s">
        <v>41826</v>
      </c>
      <c r="J14051" s="9" t="s">
        <v>39348</v>
      </c>
      <c r="K14051" s="9" t="s">
        <v>47779</v>
      </c>
    </row>
    <row r="14052" spans="1:11" x14ac:dyDescent="0.35">
      <c r="A14052" s="9">
        <v>14051</v>
      </c>
      <c r="B14052" s="9" t="str">
        <f t="shared" si="219"/>
        <v>Picrasma cre</v>
      </c>
      <c r="C14052" s="9" t="e" cm="1">
        <f t="array" aca="1" ref="C14052" ca="1">LEFT(K14052,$C$19743)&amp;"-"&amp;RIGHT(SUBSTITUTE(SUBSTITUTE(TiraAcento(E14052),"-","")," ",""),$C$19744)</f>
        <v>#NAME?</v>
      </c>
      <c r="D14052" s="9" t="s">
        <v>11124</v>
      </c>
      <c r="E14052" s="9" t="s">
        <v>11127</v>
      </c>
      <c r="F14052" s="9" t="s">
        <v>18169</v>
      </c>
      <c r="G14052" s="9" t="s">
        <v>33459</v>
      </c>
      <c r="H14052" s="9" t="s">
        <v>11124</v>
      </c>
      <c r="I14052" s="9" t="s">
        <v>41826</v>
      </c>
      <c r="J14052" s="9" t="s">
        <v>39348</v>
      </c>
      <c r="K14052" s="9" t="s">
        <v>47780</v>
      </c>
    </row>
    <row r="14053" spans="1:11" x14ac:dyDescent="0.35">
      <c r="A14053" s="9">
        <v>14052</v>
      </c>
      <c r="B14053" s="9" t="str">
        <f t="shared" si="219"/>
        <v>Picrasma cre</v>
      </c>
      <c r="C14053" s="9" t="e" cm="1">
        <f t="array" aca="1" ref="C14053" ca="1">LEFT(K14053,$C$19743)&amp;"-"&amp;RIGHT(SUBSTITUTE(SUBSTITUTE(TiraAcento(E14053),"-","")," ",""),$C$19744)</f>
        <v>#NAME?</v>
      </c>
      <c r="D14053" s="9" t="s">
        <v>11124</v>
      </c>
      <c r="E14053" s="9" t="s">
        <v>11128</v>
      </c>
      <c r="F14053" s="9" t="s">
        <v>18169</v>
      </c>
      <c r="G14053" s="9" t="s">
        <v>33460</v>
      </c>
      <c r="H14053" s="9" t="s">
        <v>11124</v>
      </c>
      <c r="I14053" s="9" t="s">
        <v>41826</v>
      </c>
      <c r="J14053" s="9" t="s">
        <v>39348</v>
      </c>
      <c r="K14053" s="9" t="s">
        <v>47781</v>
      </c>
    </row>
    <row r="14054" spans="1:11" x14ac:dyDescent="0.35">
      <c r="A14054" s="9">
        <v>14053</v>
      </c>
      <c r="B14054" s="9" t="str">
        <f t="shared" si="219"/>
        <v>Picrasma cre</v>
      </c>
      <c r="C14054" s="9" t="e" cm="1">
        <f t="array" aca="1" ref="C14054" ca="1">LEFT(K14054,$C$19743)&amp;"-"&amp;RIGHT(SUBSTITUTE(SUBSTITUTE(TiraAcento(E14054),"-","")," ",""),$C$19744)</f>
        <v>#NAME?</v>
      </c>
      <c r="D14054" s="9" t="s">
        <v>11124</v>
      </c>
      <c r="E14054" s="9" t="s">
        <v>5056</v>
      </c>
      <c r="F14054" s="9" t="s">
        <v>18169</v>
      </c>
      <c r="G14054" s="9" t="s">
        <v>33461</v>
      </c>
      <c r="H14054" s="9" t="s">
        <v>11124</v>
      </c>
      <c r="I14054" s="9" t="s">
        <v>41826</v>
      </c>
      <c r="J14054" s="9" t="s">
        <v>39348</v>
      </c>
      <c r="K14054" s="9" t="s">
        <v>5056</v>
      </c>
    </row>
    <row r="14055" spans="1:11" x14ac:dyDescent="0.35">
      <c r="A14055" s="9">
        <v>14054</v>
      </c>
      <c r="B14055" s="9" t="str">
        <f t="shared" si="219"/>
        <v>Picrasma pal</v>
      </c>
      <c r="C14055" s="9" t="e" cm="1">
        <f t="array" aca="1" ref="C14055" ca="1">LEFT(K14055,$C$19743)&amp;"-"&amp;RIGHT(SUBSTITUTE(SUBSTITUTE(TiraAcento(E14055),"-","")," ",""),$C$19744)</f>
        <v>#NAME?</v>
      </c>
      <c r="D14055" s="9" t="s">
        <v>11129</v>
      </c>
      <c r="E14055" s="9" t="s">
        <v>11125</v>
      </c>
      <c r="F14055" s="9" t="s">
        <v>18170</v>
      </c>
      <c r="G14055" s="9" t="s">
        <v>33462</v>
      </c>
      <c r="H14055" s="9" t="s">
        <v>11129</v>
      </c>
      <c r="I14055" s="9" t="s">
        <v>41826</v>
      </c>
      <c r="J14055" s="9" t="s">
        <v>41827</v>
      </c>
      <c r="K14055" s="9" t="s">
        <v>47778</v>
      </c>
    </row>
    <row r="14056" spans="1:11" x14ac:dyDescent="0.35">
      <c r="A14056" s="9">
        <v>14055</v>
      </c>
      <c r="B14056" s="9" t="str">
        <f t="shared" si="219"/>
        <v>Picrasma sel</v>
      </c>
      <c r="C14056" s="9" t="e" cm="1">
        <f t="array" aca="1" ref="C14056" ca="1">LEFT(K14056,$C$19743)&amp;"-"&amp;RIGHT(SUBSTITUTE(SUBSTITUTE(TiraAcento(E14056),"-","")," ",""),$C$19744)</f>
        <v>#NAME?</v>
      </c>
      <c r="D14056" s="9" t="s">
        <v>11130</v>
      </c>
      <c r="E14056" s="9" t="s">
        <v>11131</v>
      </c>
      <c r="F14056" s="9" t="s">
        <v>18171</v>
      </c>
      <c r="G14056" s="9" t="s">
        <v>33463</v>
      </c>
      <c r="H14056" s="9" t="s">
        <v>11130</v>
      </c>
      <c r="I14056" s="9" t="s">
        <v>41826</v>
      </c>
      <c r="J14056" s="9" t="s">
        <v>39339</v>
      </c>
      <c r="K14056" s="9" t="s">
        <v>47782</v>
      </c>
    </row>
    <row r="14057" spans="1:11" x14ac:dyDescent="0.35">
      <c r="A14057" s="9">
        <v>14056</v>
      </c>
      <c r="B14057" s="9" t="str">
        <f t="shared" si="219"/>
        <v>Pieris mar</v>
      </c>
      <c r="C14057" s="9" t="e" cm="1">
        <f t="array" aca="1" ref="C14057" ca="1">LEFT(K14057,$C$19743)&amp;"-"&amp;RIGHT(SUBSTITUTE(SUBSTITUTE(TiraAcento(E14057),"-","")," ",""),$C$19744)</f>
        <v>#NAME?</v>
      </c>
      <c r="D14057" s="9" t="s">
        <v>11132</v>
      </c>
      <c r="E14057" s="9" t="s">
        <v>11133</v>
      </c>
      <c r="F14057" s="9" t="s">
        <v>18172</v>
      </c>
      <c r="G14057" s="9" t="s">
        <v>33464</v>
      </c>
      <c r="H14057" s="9" t="s">
        <v>11132</v>
      </c>
      <c r="I14057" s="9" t="s">
        <v>41828</v>
      </c>
      <c r="J14057" s="9" t="s">
        <v>41829</v>
      </c>
      <c r="K14057" s="9" t="s">
        <v>47783</v>
      </c>
    </row>
    <row r="14058" spans="1:11" x14ac:dyDescent="0.35">
      <c r="A14058" s="9">
        <v>14057</v>
      </c>
      <c r="B14058" s="9" t="str">
        <f t="shared" si="219"/>
        <v>Pilocarpus jab</v>
      </c>
      <c r="C14058" s="9" t="e" cm="1">
        <f t="array" aca="1" ref="C14058" ca="1">LEFT(K14058,$C$19743)&amp;"-"&amp;RIGHT(SUBSTITUTE(SUBSTITUTE(TiraAcento(E14058),"-","")," ",""),$C$19744)</f>
        <v>#NAME?</v>
      </c>
      <c r="D14058" s="9" t="s">
        <v>11134</v>
      </c>
      <c r="E14058" s="9" t="s">
        <v>11135</v>
      </c>
      <c r="F14058" s="9" t="s">
        <v>18173</v>
      </c>
      <c r="G14058" s="9" t="s">
        <v>33465</v>
      </c>
      <c r="H14058" s="9" t="s">
        <v>11134</v>
      </c>
      <c r="I14058" s="9" t="s">
        <v>41830</v>
      </c>
      <c r="J14058" s="9" t="s">
        <v>41831</v>
      </c>
      <c r="K14058" s="9" t="s">
        <v>47784</v>
      </c>
    </row>
    <row r="14059" spans="1:11" x14ac:dyDescent="0.35">
      <c r="A14059" s="9">
        <v>14058</v>
      </c>
      <c r="B14059" s="9" t="str">
        <f t="shared" si="219"/>
        <v>Pilocarpus jab</v>
      </c>
      <c r="C14059" s="9" t="e" cm="1">
        <f t="array" aca="1" ref="C14059" ca="1">LEFT(K14059,$C$19743)&amp;"-"&amp;RIGHT(SUBSTITUTE(SUBSTITUTE(TiraAcento(E14059),"-","")," ",""),$C$19744)</f>
        <v>#NAME?</v>
      </c>
      <c r="D14059" s="9" t="s">
        <v>11134</v>
      </c>
      <c r="E14059" s="9" t="s">
        <v>3046</v>
      </c>
      <c r="F14059" s="9" t="s">
        <v>18173</v>
      </c>
      <c r="G14059" s="9" t="s">
        <v>33466</v>
      </c>
      <c r="H14059" s="9" t="s">
        <v>11134</v>
      </c>
      <c r="I14059" s="9" t="s">
        <v>41830</v>
      </c>
      <c r="J14059" s="9" t="s">
        <v>41831</v>
      </c>
      <c r="K14059" s="9" t="s">
        <v>3046</v>
      </c>
    </row>
    <row r="14060" spans="1:11" x14ac:dyDescent="0.35">
      <c r="A14060" s="9">
        <v>14059</v>
      </c>
      <c r="B14060" s="9" t="str">
        <f t="shared" si="219"/>
        <v>Pilocarpus pen</v>
      </c>
      <c r="C14060" s="9" t="e" cm="1">
        <f t="array" aca="1" ref="C14060" ca="1">LEFT(K14060,$C$19743)&amp;"-"&amp;RIGHT(SUBSTITUTE(SUBSTITUTE(TiraAcento(E14060),"-","")," ",""),$C$19744)</f>
        <v>#NAME?</v>
      </c>
      <c r="D14060" s="9" t="s">
        <v>11136</v>
      </c>
      <c r="E14060" s="9" t="s">
        <v>5579</v>
      </c>
      <c r="F14060" s="9" t="s">
        <v>18174</v>
      </c>
      <c r="G14060" s="9" t="s">
        <v>33467</v>
      </c>
      <c r="H14060" s="9" t="s">
        <v>11136</v>
      </c>
      <c r="I14060" s="9" t="s">
        <v>41830</v>
      </c>
      <c r="J14060" s="9" t="s">
        <v>41832</v>
      </c>
      <c r="K14060" s="9" t="s">
        <v>5579</v>
      </c>
    </row>
    <row r="14061" spans="1:11" x14ac:dyDescent="0.35">
      <c r="A14061" s="9">
        <v>14060</v>
      </c>
      <c r="B14061" s="9" t="str">
        <f t="shared" si="219"/>
        <v>Pilocarpus pen</v>
      </c>
      <c r="C14061" s="9" t="e" cm="1">
        <f t="array" aca="1" ref="C14061" ca="1">LEFT(K14061,$C$19743)&amp;"-"&amp;RIGHT(SUBSTITUTE(SUBSTITUTE(TiraAcento(E14061),"-","")," ",""),$C$19744)</f>
        <v>#NAME?</v>
      </c>
      <c r="D14061" s="9" t="s">
        <v>11136</v>
      </c>
      <c r="E14061" s="9" t="s">
        <v>11137</v>
      </c>
      <c r="F14061" s="9" t="s">
        <v>18174</v>
      </c>
      <c r="G14061" s="9" t="s">
        <v>33468</v>
      </c>
      <c r="H14061" s="9" t="s">
        <v>11136</v>
      </c>
      <c r="I14061" s="9" t="s">
        <v>41830</v>
      </c>
      <c r="J14061" s="9" t="s">
        <v>41832</v>
      </c>
      <c r="K14061" s="9" t="s">
        <v>47785</v>
      </c>
    </row>
    <row r="14062" spans="1:11" x14ac:dyDescent="0.35">
      <c r="A14062" s="9">
        <v>14061</v>
      </c>
      <c r="B14062" s="9" t="str">
        <f t="shared" si="219"/>
        <v>Pilocarpus pen</v>
      </c>
      <c r="C14062" s="9" t="e" cm="1">
        <f t="array" aca="1" ref="C14062" ca="1">LEFT(K14062,$C$19743)&amp;"-"&amp;RIGHT(SUBSTITUTE(SUBSTITUTE(TiraAcento(E14062),"-","")," ",""),$C$19744)</f>
        <v>#NAME?</v>
      </c>
      <c r="D14062" s="9" t="s">
        <v>11136</v>
      </c>
      <c r="E14062" s="9" t="s">
        <v>11138</v>
      </c>
      <c r="F14062" s="9" t="s">
        <v>18174</v>
      </c>
      <c r="G14062" s="9" t="s">
        <v>33469</v>
      </c>
      <c r="H14062" s="9" t="s">
        <v>11136</v>
      </c>
      <c r="I14062" s="9" t="s">
        <v>41830</v>
      </c>
      <c r="J14062" s="9" t="s">
        <v>41832</v>
      </c>
      <c r="K14062" s="9" t="s">
        <v>47786</v>
      </c>
    </row>
    <row r="14063" spans="1:11" x14ac:dyDescent="0.35">
      <c r="A14063" s="9">
        <v>14062</v>
      </c>
      <c r="B14063" s="9" t="str">
        <f t="shared" si="219"/>
        <v>Pilocarpus pen</v>
      </c>
      <c r="C14063" s="9" t="e" cm="1">
        <f t="array" aca="1" ref="C14063" ca="1">LEFT(K14063,$C$19743)&amp;"-"&amp;RIGHT(SUBSTITUTE(SUBSTITUTE(TiraAcento(E14063),"-","")," ",""),$C$19744)</f>
        <v>#NAME?</v>
      </c>
      <c r="D14063" s="9" t="s">
        <v>11136</v>
      </c>
      <c r="E14063" s="9" t="s">
        <v>3046</v>
      </c>
      <c r="F14063" s="9" t="s">
        <v>18174</v>
      </c>
      <c r="G14063" s="9" t="s">
        <v>33470</v>
      </c>
      <c r="H14063" s="9" t="s">
        <v>11136</v>
      </c>
      <c r="I14063" s="9" t="s">
        <v>41830</v>
      </c>
      <c r="J14063" s="9" t="s">
        <v>41832</v>
      </c>
      <c r="K14063" s="9" t="s">
        <v>3046</v>
      </c>
    </row>
    <row r="14064" spans="1:11" x14ac:dyDescent="0.35">
      <c r="A14064" s="9">
        <v>14063</v>
      </c>
      <c r="B14064" s="9" t="str">
        <f t="shared" si="219"/>
        <v>Pilocarpus sp.</v>
      </c>
      <c r="C14064" s="9" t="e" cm="1">
        <f t="array" aca="1" ref="C14064" ca="1">LEFT(K14064,$C$19743)&amp;"-"&amp;RIGHT(SUBSTITUTE(SUBSTITUTE(TiraAcento(E14064),"-","")," ",""),$C$19744)</f>
        <v>#NAME?</v>
      </c>
      <c r="D14064" s="9" t="s">
        <v>11139</v>
      </c>
      <c r="E14064" s="9" t="s">
        <v>3002</v>
      </c>
      <c r="F14064" s="9" t="s">
        <v>11139</v>
      </c>
      <c r="G14064" s="9" t="s">
        <v>33471</v>
      </c>
      <c r="H14064" s="9" t="s">
        <v>11139</v>
      </c>
      <c r="I14064" s="9" t="s">
        <v>41830</v>
      </c>
      <c r="J14064" s="9" t="s">
        <v>39157</v>
      </c>
      <c r="K14064" s="9" t="s">
        <v>44082</v>
      </c>
    </row>
    <row r="14065" spans="1:11" x14ac:dyDescent="0.35">
      <c r="A14065" s="9">
        <v>14064</v>
      </c>
      <c r="B14065" s="9" t="str">
        <f t="shared" si="219"/>
        <v>Pimenta pse</v>
      </c>
      <c r="C14065" s="9" t="e" cm="1">
        <f t="array" aca="1" ref="C14065" ca="1">LEFT(K14065,$C$19743)&amp;"-"&amp;RIGHT(SUBSTITUTE(SUBSTITUTE(TiraAcento(E14065),"-","")," ",""),$C$19744)</f>
        <v>#NAME?</v>
      </c>
      <c r="D14065" s="9" t="s">
        <v>11140</v>
      </c>
      <c r="E14065" s="9" t="s">
        <v>4339</v>
      </c>
      <c r="F14065" s="9" t="s">
        <v>18175</v>
      </c>
      <c r="G14065" s="9" t="s">
        <v>33472</v>
      </c>
      <c r="H14065" s="9" t="s">
        <v>11140</v>
      </c>
      <c r="I14065" s="9" t="s">
        <v>11429</v>
      </c>
      <c r="J14065" s="9" t="s">
        <v>41833</v>
      </c>
      <c r="K14065" s="9" t="s">
        <v>44697</v>
      </c>
    </row>
    <row r="14066" spans="1:11" x14ac:dyDescent="0.35">
      <c r="A14066" s="9">
        <v>14065</v>
      </c>
      <c r="B14066" s="9" t="str">
        <f t="shared" si="219"/>
        <v>Pimenta pse</v>
      </c>
      <c r="C14066" s="9" t="e" cm="1">
        <f t="array" aca="1" ref="C14066" ca="1">LEFT(K14066,$C$19743)&amp;"-"&amp;RIGHT(SUBSTITUTE(SUBSTITUTE(TiraAcento(E14066),"-","")," ",""),$C$19744)</f>
        <v>#NAME?</v>
      </c>
      <c r="D14066" s="9" t="s">
        <v>11141</v>
      </c>
      <c r="E14066" s="9" t="s">
        <v>2654</v>
      </c>
      <c r="F14066" s="9" t="s">
        <v>18175</v>
      </c>
      <c r="G14066" s="9" t="s">
        <v>33473</v>
      </c>
      <c r="H14066" s="9" t="s">
        <v>11141</v>
      </c>
      <c r="I14066" s="9" t="s">
        <v>11429</v>
      </c>
      <c r="J14066" s="9" t="s">
        <v>41833</v>
      </c>
      <c r="K14066" s="9" t="s">
        <v>43891</v>
      </c>
    </row>
    <row r="14067" spans="1:11" x14ac:dyDescent="0.35">
      <c r="A14067" s="9">
        <v>14066</v>
      </c>
      <c r="B14067" s="9" t="str">
        <f t="shared" si="219"/>
        <v>Pimenta pse</v>
      </c>
      <c r="C14067" s="9" t="e" cm="1">
        <f t="array" aca="1" ref="C14067" ca="1">LEFT(K14067,$C$19743)&amp;"-"&amp;RIGHT(SUBSTITUTE(SUBSTITUTE(TiraAcento(E14067),"-","")," ",""),$C$19744)</f>
        <v>#NAME?</v>
      </c>
      <c r="D14067" s="9" t="s">
        <v>11141</v>
      </c>
      <c r="E14067" s="9" t="s">
        <v>11142</v>
      </c>
      <c r="F14067" s="9" t="s">
        <v>18175</v>
      </c>
      <c r="G14067" s="9" t="s">
        <v>33474</v>
      </c>
      <c r="H14067" s="9" t="s">
        <v>11141</v>
      </c>
      <c r="I14067" s="9" t="s">
        <v>11429</v>
      </c>
      <c r="J14067" s="9" t="s">
        <v>41833</v>
      </c>
      <c r="K14067" s="9" t="s">
        <v>11142</v>
      </c>
    </row>
    <row r="14068" spans="1:11" x14ac:dyDescent="0.35">
      <c r="A14068" s="9">
        <v>14067</v>
      </c>
      <c r="B14068" s="9" t="str">
        <f t="shared" si="219"/>
        <v>Pimenta pse</v>
      </c>
      <c r="C14068" s="9" t="e" cm="1">
        <f t="array" aca="1" ref="C14068" ca="1">LEFT(K14068,$C$19743)&amp;"-"&amp;RIGHT(SUBSTITUTE(SUBSTITUTE(TiraAcento(E14068),"-","")," ",""),$C$19744)</f>
        <v>#NAME?</v>
      </c>
      <c r="D14068" s="9" t="s">
        <v>11141</v>
      </c>
      <c r="E14068" s="9" t="s">
        <v>11143</v>
      </c>
      <c r="F14068" s="9" t="s">
        <v>18175</v>
      </c>
      <c r="G14068" s="9" t="s">
        <v>33475</v>
      </c>
      <c r="H14068" s="9" t="s">
        <v>11141</v>
      </c>
      <c r="I14068" s="9" t="s">
        <v>11429</v>
      </c>
      <c r="J14068" s="9" t="s">
        <v>41833</v>
      </c>
      <c r="K14068" s="9" t="s">
        <v>47787</v>
      </c>
    </row>
    <row r="14069" spans="1:11" x14ac:dyDescent="0.35">
      <c r="A14069" s="9">
        <v>14068</v>
      </c>
      <c r="B14069" s="9" t="str">
        <f t="shared" si="219"/>
        <v>Pimenta pse</v>
      </c>
      <c r="C14069" s="9" t="e" cm="1">
        <f t="array" aca="1" ref="C14069" ca="1">LEFT(K14069,$C$19743)&amp;"-"&amp;RIGHT(SUBSTITUTE(SUBSTITUTE(TiraAcento(E14069),"-","")," ",""),$C$19744)</f>
        <v>#NAME?</v>
      </c>
      <c r="D14069" s="9" t="s">
        <v>11141</v>
      </c>
      <c r="E14069" s="9" t="s">
        <v>4336</v>
      </c>
      <c r="F14069" s="9" t="s">
        <v>18175</v>
      </c>
      <c r="G14069" s="9" t="s">
        <v>33476</v>
      </c>
      <c r="H14069" s="9" t="s">
        <v>11141</v>
      </c>
      <c r="I14069" s="9" t="s">
        <v>11429</v>
      </c>
      <c r="J14069" s="9" t="s">
        <v>41833</v>
      </c>
      <c r="K14069" s="9" t="s">
        <v>4336</v>
      </c>
    </row>
    <row r="14070" spans="1:11" x14ac:dyDescent="0.35">
      <c r="A14070" s="9">
        <v>14069</v>
      </c>
      <c r="B14070" s="9" t="str">
        <f t="shared" si="219"/>
        <v>Pimenta pse</v>
      </c>
      <c r="C14070" s="9" t="e" cm="1">
        <f t="array" aca="1" ref="C14070" ca="1">LEFT(K14070,$C$19743)&amp;"-"&amp;RIGHT(SUBSTITUTE(SUBSTITUTE(TiraAcento(E14070),"-","")," ",""),$C$19744)</f>
        <v>#NAME?</v>
      </c>
      <c r="D14070" s="9" t="s">
        <v>11141</v>
      </c>
      <c r="E14070" s="9" t="s">
        <v>4339</v>
      </c>
      <c r="F14070" s="9" t="s">
        <v>18175</v>
      </c>
      <c r="G14070" s="9" t="s">
        <v>33477</v>
      </c>
      <c r="H14070" s="9" t="s">
        <v>11141</v>
      </c>
      <c r="I14070" s="9" t="s">
        <v>11429</v>
      </c>
      <c r="J14070" s="9" t="s">
        <v>41833</v>
      </c>
      <c r="K14070" s="9" t="s">
        <v>44697</v>
      </c>
    </row>
    <row r="14071" spans="1:11" x14ac:dyDescent="0.35">
      <c r="A14071" s="9">
        <v>14070</v>
      </c>
      <c r="B14071" s="9" t="str">
        <f t="shared" si="219"/>
        <v>Pimenta pse</v>
      </c>
      <c r="C14071" s="9" t="e" cm="1">
        <f t="array" aca="1" ref="C14071" ca="1">LEFT(K14071,$C$19743)&amp;"-"&amp;RIGHT(SUBSTITUTE(SUBSTITUTE(TiraAcento(E14071),"-","")," ",""),$C$19744)</f>
        <v>#NAME?</v>
      </c>
      <c r="D14071" s="9" t="s">
        <v>11141</v>
      </c>
      <c r="E14071" s="9" t="s">
        <v>564</v>
      </c>
      <c r="F14071" s="9" t="s">
        <v>18175</v>
      </c>
      <c r="G14071" s="9" t="s">
        <v>33478</v>
      </c>
      <c r="H14071" s="9" t="s">
        <v>11141</v>
      </c>
      <c r="I14071" s="9" t="s">
        <v>11429</v>
      </c>
      <c r="J14071" s="9" t="s">
        <v>41833</v>
      </c>
      <c r="K14071" s="9" t="s">
        <v>564</v>
      </c>
    </row>
    <row r="14072" spans="1:11" x14ac:dyDescent="0.35">
      <c r="A14072" s="9">
        <v>14071</v>
      </c>
      <c r="B14072" s="9" t="str">
        <f t="shared" si="219"/>
        <v>Pimenta pse</v>
      </c>
      <c r="C14072" s="9" t="e" cm="1">
        <f t="array" aca="1" ref="C14072" ca="1">LEFT(K14072,$C$19743)&amp;"-"&amp;RIGHT(SUBSTITUTE(SUBSTITUTE(TiraAcento(E14072),"-","")," ",""),$C$19744)</f>
        <v>#NAME?</v>
      </c>
      <c r="D14072" s="9" t="s">
        <v>11141</v>
      </c>
      <c r="E14072" s="9" t="s">
        <v>4344</v>
      </c>
      <c r="F14072" s="9" t="s">
        <v>18175</v>
      </c>
      <c r="G14072" s="9" t="s">
        <v>33479</v>
      </c>
      <c r="H14072" s="9" t="s">
        <v>11141</v>
      </c>
      <c r="I14072" s="9" t="s">
        <v>11429</v>
      </c>
      <c r="J14072" s="9" t="s">
        <v>41833</v>
      </c>
      <c r="K14072" s="9" t="s">
        <v>44700</v>
      </c>
    </row>
    <row r="14073" spans="1:11" x14ac:dyDescent="0.35">
      <c r="A14073" s="9">
        <v>14072</v>
      </c>
      <c r="B14073" s="9" t="str">
        <f t="shared" si="219"/>
        <v xml:space="preserve">Pindarea </v>
      </c>
      <c r="C14073" s="9" t="e" cm="1">
        <f t="array" aca="1" ref="C14073" ca="1">LEFT(K14073,$C$19743)&amp;"-"&amp;RIGHT(SUBSTITUTE(SUBSTITUTE(TiraAcento(E14073),"-","")," ",""),$C$19744)</f>
        <v>#NAME?</v>
      </c>
      <c r="D14073" s="9" t="s">
        <v>11144</v>
      </c>
      <c r="E14073" s="9"/>
      <c r="F14073" s="9" t="s">
        <v>11144</v>
      </c>
      <c r="G14073" s="9" t="s">
        <v>33480</v>
      </c>
      <c r="H14073" s="9" t="s">
        <v>11144</v>
      </c>
      <c r="I14073" s="9" t="s">
        <v>11144</v>
      </c>
      <c r="J14073" s="9"/>
      <c r="K14073" s="9" t="s">
        <v>42568</v>
      </c>
    </row>
    <row r="14074" spans="1:11" x14ac:dyDescent="0.35">
      <c r="A14074" s="9">
        <v>14073</v>
      </c>
      <c r="B14074" s="9" t="str">
        <f t="shared" si="219"/>
        <v>Pindarea fas</v>
      </c>
      <c r="C14074" s="9" t="e" cm="1">
        <f t="array" aca="1" ref="C14074" ca="1">LEFT(K14074,$C$19743)&amp;"-"&amp;RIGHT(SUBSTITUTE(SUBSTITUTE(TiraAcento(E14074),"-","")," ",""),$C$19744)</f>
        <v>#NAME?</v>
      </c>
      <c r="D14074" s="9" t="s">
        <v>11145</v>
      </c>
      <c r="E14074" s="9"/>
      <c r="F14074" s="9" t="s">
        <v>18176</v>
      </c>
      <c r="G14074" s="9" t="s">
        <v>33481</v>
      </c>
      <c r="H14074" s="9" t="s">
        <v>11145</v>
      </c>
      <c r="I14074" s="9" t="s">
        <v>11144</v>
      </c>
      <c r="J14074" s="9" t="s">
        <v>39940</v>
      </c>
      <c r="K14074" s="9" t="s">
        <v>42568</v>
      </c>
    </row>
    <row r="14075" spans="1:11" x14ac:dyDescent="0.35">
      <c r="A14075" s="9">
        <v>14074</v>
      </c>
      <c r="B14075" s="9" t="str">
        <f t="shared" si="219"/>
        <v>Pinus ban</v>
      </c>
      <c r="C14075" s="9" t="e" cm="1">
        <f t="array" aca="1" ref="C14075" ca="1">LEFT(K14075,$C$19743)&amp;"-"&amp;RIGHT(SUBSTITUTE(SUBSTITUTE(TiraAcento(E14075),"-","")," ",""),$C$19744)</f>
        <v>#NAME?</v>
      </c>
      <c r="D14075" s="9" t="s">
        <v>11146</v>
      </c>
      <c r="E14075" s="9" t="s">
        <v>385</v>
      </c>
      <c r="F14075" s="9" t="s">
        <v>18177</v>
      </c>
      <c r="G14075" s="9" t="s">
        <v>33482</v>
      </c>
      <c r="H14075" s="9" t="s">
        <v>11146</v>
      </c>
      <c r="I14075" s="9" t="s">
        <v>11147</v>
      </c>
      <c r="J14075" s="9" t="s">
        <v>41834</v>
      </c>
      <c r="K14075" s="9" t="s">
        <v>385</v>
      </c>
    </row>
    <row r="14076" spans="1:11" x14ac:dyDescent="0.35">
      <c r="A14076" s="9">
        <v>14075</v>
      </c>
      <c r="B14076" s="9" t="str">
        <f t="shared" si="219"/>
        <v>Pinus ban</v>
      </c>
      <c r="C14076" s="9" t="e" cm="1">
        <f t="array" aca="1" ref="C14076" ca="1">LEFT(K14076,$C$19743)&amp;"-"&amp;RIGHT(SUBSTITUTE(SUBSTITUTE(TiraAcento(E14076),"-","")," ",""),$C$19744)</f>
        <v>#NAME?</v>
      </c>
      <c r="D14076" s="9" t="s">
        <v>11146</v>
      </c>
      <c r="E14076" s="9" t="s">
        <v>11147</v>
      </c>
      <c r="F14076" s="9" t="s">
        <v>18177</v>
      </c>
      <c r="G14076" s="9" t="s">
        <v>33483</v>
      </c>
      <c r="H14076" s="9" t="s">
        <v>11146</v>
      </c>
      <c r="I14076" s="9" t="s">
        <v>11147</v>
      </c>
      <c r="J14076" s="9" t="s">
        <v>41834</v>
      </c>
      <c r="K14076" s="9" t="s">
        <v>11147</v>
      </c>
    </row>
    <row r="14077" spans="1:11" x14ac:dyDescent="0.35">
      <c r="A14077" s="9">
        <v>14076</v>
      </c>
      <c r="B14077" s="9" t="str">
        <f t="shared" si="219"/>
        <v>Pinus can</v>
      </c>
      <c r="C14077" s="9" t="e" cm="1">
        <f t="array" aca="1" ref="C14077" ca="1">LEFT(K14077,$C$19743)&amp;"-"&amp;RIGHT(SUBSTITUTE(SUBSTITUTE(TiraAcento(E14077),"-","")," ",""),$C$19744)</f>
        <v>#NAME?</v>
      </c>
      <c r="D14077" s="9" t="s">
        <v>11148</v>
      </c>
      <c r="E14077" s="9" t="s">
        <v>385</v>
      </c>
      <c r="F14077" s="9" t="s">
        <v>18178</v>
      </c>
      <c r="G14077" s="9" t="s">
        <v>33484</v>
      </c>
      <c r="H14077" s="9" t="s">
        <v>11148</v>
      </c>
      <c r="I14077" s="9" t="s">
        <v>11147</v>
      </c>
      <c r="J14077" s="9" t="s">
        <v>41835</v>
      </c>
      <c r="K14077" s="9" t="s">
        <v>385</v>
      </c>
    </row>
    <row r="14078" spans="1:11" x14ac:dyDescent="0.35">
      <c r="A14078" s="9">
        <v>14077</v>
      </c>
      <c r="B14078" s="9" t="str">
        <f t="shared" si="219"/>
        <v>Pinus can</v>
      </c>
      <c r="C14078" s="9" t="e" cm="1">
        <f t="array" aca="1" ref="C14078" ca="1">LEFT(K14078,$C$19743)&amp;"-"&amp;RIGHT(SUBSTITUTE(SUBSTITUTE(TiraAcento(E14078),"-","")," ",""),$C$19744)</f>
        <v>#NAME?</v>
      </c>
      <c r="D14078" s="9" t="s">
        <v>11148</v>
      </c>
      <c r="E14078" s="9" t="s">
        <v>11149</v>
      </c>
      <c r="F14078" s="9" t="s">
        <v>18178</v>
      </c>
      <c r="G14078" s="9" t="s">
        <v>33485</v>
      </c>
      <c r="H14078" s="9" t="s">
        <v>11148</v>
      </c>
      <c r="I14078" s="9" t="s">
        <v>11147</v>
      </c>
      <c r="J14078" s="9" t="s">
        <v>41835</v>
      </c>
      <c r="K14078" s="9" t="s">
        <v>47788</v>
      </c>
    </row>
    <row r="14079" spans="1:11" x14ac:dyDescent="0.35">
      <c r="A14079" s="9">
        <v>14078</v>
      </c>
      <c r="B14079" s="9" t="str">
        <f t="shared" si="219"/>
        <v>Pinus car</v>
      </c>
      <c r="C14079" s="9" t="e" cm="1">
        <f t="array" aca="1" ref="C14079" ca="1">LEFT(K14079,$C$19743)&amp;"-"&amp;RIGHT(SUBSTITUTE(SUBSTITUTE(TiraAcento(E14079),"-","")," ",""),$C$19744)</f>
        <v>#NAME?</v>
      </c>
      <c r="D14079" s="9" t="s">
        <v>11150</v>
      </c>
      <c r="E14079" s="9" t="s">
        <v>385</v>
      </c>
      <c r="F14079" s="9" t="s">
        <v>18179</v>
      </c>
      <c r="G14079" s="9" t="s">
        <v>33486</v>
      </c>
      <c r="H14079" s="9" t="s">
        <v>11150</v>
      </c>
      <c r="I14079" s="9" t="s">
        <v>11147</v>
      </c>
      <c r="J14079" s="9" t="s">
        <v>41836</v>
      </c>
      <c r="K14079" s="9" t="s">
        <v>385</v>
      </c>
    </row>
    <row r="14080" spans="1:11" x14ac:dyDescent="0.35">
      <c r="A14080" s="9">
        <v>14079</v>
      </c>
      <c r="B14080" s="9" t="str">
        <f t="shared" si="219"/>
        <v>Pinus car</v>
      </c>
      <c r="C14080" s="9" t="e" cm="1">
        <f t="array" aca="1" ref="C14080" ca="1">LEFT(K14080,$C$19743)&amp;"-"&amp;RIGHT(SUBSTITUTE(SUBSTITUTE(TiraAcento(E14080),"-","")," ",""),$C$19744)</f>
        <v>#NAME?</v>
      </c>
      <c r="D14080" s="9" t="s">
        <v>11150</v>
      </c>
      <c r="E14080" s="9" t="s">
        <v>11147</v>
      </c>
      <c r="F14080" s="9" t="s">
        <v>18179</v>
      </c>
      <c r="G14080" s="9" t="s">
        <v>33487</v>
      </c>
      <c r="H14080" s="9" t="s">
        <v>11150</v>
      </c>
      <c r="I14080" s="9" t="s">
        <v>11147</v>
      </c>
      <c r="J14080" s="9" t="s">
        <v>41836</v>
      </c>
      <c r="K14080" s="9" t="s">
        <v>11147</v>
      </c>
    </row>
    <row r="14081" spans="1:11" x14ac:dyDescent="0.35">
      <c r="A14081" s="9">
        <v>14080</v>
      </c>
      <c r="B14081" s="9" t="str">
        <f t="shared" si="219"/>
        <v>Pinus cem</v>
      </c>
      <c r="C14081" s="9" t="e" cm="1">
        <f t="array" aca="1" ref="C14081" ca="1">LEFT(K14081,$C$19743)&amp;"-"&amp;RIGHT(SUBSTITUTE(SUBSTITUTE(TiraAcento(E14081),"-","")," ",""),$C$19744)</f>
        <v>#NAME?</v>
      </c>
      <c r="D14081" s="9" t="s">
        <v>11151</v>
      </c>
      <c r="E14081" s="9" t="s">
        <v>385</v>
      </c>
      <c r="F14081" s="9" t="s">
        <v>18180</v>
      </c>
      <c r="G14081" s="9" t="s">
        <v>33488</v>
      </c>
      <c r="H14081" s="9" t="s">
        <v>11151</v>
      </c>
      <c r="I14081" s="9" t="s">
        <v>11147</v>
      </c>
      <c r="J14081" s="9" t="s">
        <v>41837</v>
      </c>
      <c r="K14081" s="9" t="s">
        <v>385</v>
      </c>
    </row>
    <row r="14082" spans="1:11" x14ac:dyDescent="0.35">
      <c r="A14082" s="9">
        <v>14081</v>
      </c>
      <c r="B14082" s="9" t="str">
        <f t="shared" si="219"/>
        <v>Pinus con</v>
      </c>
      <c r="C14082" s="9" t="e" cm="1">
        <f t="array" aca="1" ref="C14082" ca="1">LEFT(K14082,$C$19743)&amp;"-"&amp;RIGHT(SUBSTITUTE(SUBSTITUTE(TiraAcento(E14082),"-","")," ",""),$C$19744)</f>
        <v>#NAME?</v>
      </c>
      <c r="D14082" s="9" t="s">
        <v>11152</v>
      </c>
      <c r="E14082" s="9" t="s">
        <v>385</v>
      </c>
      <c r="F14082" s="9" t="s">
        <v>18181</v>
      </c>
      <c r="G14082" s="9" t="s">
        <v>33489</v>
      </c>
      <c r="H14082" s="9" t="s">
        <v>11152</v>
      </c>
      <c r="I14082" s="9" t="s">
        <v>11147</v>
      </c>
      <c r="J14082" s="9" t="s">
        <v>41608</v>
      </c>
      <c r="K14082" s="9" t="s">
        <v>385</v>
      </c>
    </row>
    <row r="14083" spans="1:11" x14ac:dyDescent="0.35">
      <c r="A14083" s="9">
        <v>14082</v>
      </c>
      <c r="B14083" s="9" t="str">
        <f t="shared" ref="B14083:B14146" si="220">I14083&amp;" "&amp;IFERROR(LEFT(J14083,$B$19743),D14083)</f>
        <v>Pinus den</v>
      </c>
      <c r="C14083" s="9" t="e" cm="1">
        <f t="array" aca="1" ref="C14083" ca="1">LEFT(K14083,$C$19743)&amp;"-"&amp;RIGHT(SUBSTITUTE(SUBSTITUTE(TiraAcento(E14083),"-","")," ",""),$C$19744)</f>
        <v>#NAME?</v>
      </c>
      <c r="D14083" s="9" t="s">
        <v>11153</v>
      </c>
      <c r="E14083" s="9" t="s">
        <v>385</v>
      </c>
      <c r="F14083" s="9" t="s">
        <v>18182</v>
      </c>
      <c r="G14083" s="9" t="s">
        <v>33490</v>
      </c>
      <c r="H14083" s="9" t="s">
        <v>11153</v>
      </c>
      <c r="I14083" s="9" t="s">
        <v>11147</v>
      </c>
      <c r="J14083" s="9" t="s">
        <v>39367</v>
      </c>
      <c r="K14083" s="9" t="s">
        <v>385</v>
      </c>
    </row>
    <row r="14084" spans="1:11" x14ac:dyDescent="0.35">
      <c r="A14084" s="9">
        <v>14083</v>
      </c>
      <c r="B14084" s="9" t="str">
        <f t="shared" si="220"/>
        <v>Pinus ell</v>
      </c>
      <c r="C14084" s="9" t="e" cm="1">
        <f t="array" aca="1" ref="C14084" ca="1">LEFT(K14084,$C$19743)&amp;"-"&amp;RIGHT(SUBSTITUTE(SUBSTITUTE(TiraAcento(E14084),"-","")," ",""),$C$19744)</f>
        <v>#NAME?</v>
      </c>
      <c r="D14084" s="9" t="s">
        <v>11154</v>
      </c>
      <c r="E14084" s="9" t="s">
        <v>385</v>
      </c>
      <c r="F14084" s="9" t="s">
        <v>18183</v>
      </c>
      <c r="G14084" s="9" t="s">
        <v>33491</v>
      </c>
      <c r="H14084" s="9" t="s">
        <v>11154</v>
      </c>
      <c r="I14084" s="9" t="s">
        <v>11147</v>
      </c>
      <c r="J14084" s="9" t="s">
        <v>41838</v>
      </c>
      <c r="K14084" s="9" t="s">
        <v>385</v>
      </c>
    </row>
    <row r="14085" spans="1:11" x14ac:dyDescent="0.35">
      <c r="A14085" s="9">
        <v>14084</v>
      </c>
      <c r="B14085" s="9" t="str">
        <f t="shared" si="220"/>
        <v>Pinus ell</v>
      </c>
      <c r="C14085" s="9" t="e" cm="1">
        <f t="array" aca="1" ref="C14085" ca="1">LEFT(K14085,$C$19743)&amp;"-"&amp;RIGHT(SUBSTITUTE(SUBSTITUTE(TiraAcento(E14085),"-","")," ",""),$C$19744)</f>
        <v>#NAME?</v>
      </c>
      <c r="D14085" s="9" t="s">
        <v>11154</v>
      </c>
      <c r="E14085" s="9" t="s">
        <v>11147</v>
      </c>
      <c r="F14085" s="9" t="s">
        <v>18183</v>
      </c>
      <c r="G14085" s="9" t="s">
        <v>33492</v>
      </c>
      <c r="H14085" s="9" t="s">
        <v>11154</v>
      </c>
      <c r="I14085" s="9" t="s">
        <v>11147</v>
      </c>
      <c r="J14085" s="9" t="s">
        <v>41838</v>
      </c>
      <c r="K14085" s="9" t="s">
        <v>11147</v>
      </c>
    </row>
    <row r="14086" spans="1:11" x14ac:dyDescent="0.35">
      <c r="A14086" s="9">
        <v>14085</v>
      </c>
      <c r="B14086" s="9" t="str">
        <f t="shared" si="220"/>
        <v>Pinus exc</v>
      </c>
      <c r="C14086" s="9" t="e" cm="1">
        <f t="array" aca="1" ref="C14086" ca="1">LEFT(K14086,$C$19743)&amp;"-"&amp;RIGHT(SUBSTITUTE(SUBSTITUTE(TiraAcento(E14086),"-","")," ",""),$C$19744)</f>
        <v>#NAME?</v>
      </c>
      <c r="D14086" s="9" t="s">
        <v>11155</v>
      </c>
      <c r="E14086" s="9" t="s">
        <v>385</v>
      </c>
      <c r="F14086" s="9" t="s">
        <v>18184</v>
      </c>
      <c r="G14086" s="9" t="s">
        <v>33493</v>
      </c>
      <c r="H14086" s="9" t="s">
        <v>11155</v>
      </c>
      <c r="I14086" s="9" t="s">
        <v>11147</v>
      </c>
      <c r="J14086" s="9" t="s">
        <v>39365</v>
      </c>
      <c r="K14086" s="9" t="s">
        <v>385</v>
      </c>
    </row>
    <row r="14087" spans="1:11" x14ac:dyDescent="0.35">
      <c r="A14087" s="9">
        <v>14086</v>
      </c>
      <c r="B14087" s="9" t="str">
        <f t="shared" si="220"/>
        <v>Pinus hal</v>
      </c>
      <c r="C14087" s="9" t="e" cm="1">
        <f t="array" aca="1" ref="C14087" ca="1">LEFT(K14087,$C$19743)&amp;"-"&amp;RIGHT(SUBSTITUTE(SUBSTITUTE(TiraAcento(E14087),"-","")," ",""),$C$19744)</f>
        <v>#NAME?</v>
      </c>
      <c r="D14087" s="9" t="s">
        <v>11156</v>
      </c>
      <c r="E14087" s="9" t="s">
        <v>11157</v>
      </c>
      <c r="F14087" s="9" t="s">
        <v>18185</v>
      </c>
      <c r="G14087" s="9" t="s">
        <v>33494</v>
      </c>
      <c r="H14087" s="9" t="s">
        <v>11156</v>
      </c>
      <c r="I14087" s="9" t="s">
        <v>11147</v>
      </c>
      <c r="J14087" s="9" t="s">
        <v>41839</v>
      </c>
      <c r="K14087" s="9" t="s">
        <v>47789</v>
      </c>
    </row>
    <row r="14088" spans="1:11" x14ac:dyDescent="0.35">
      <c r="A14088" s="9">
        <v>14087</v>
      </c>
      <c r="B14088" s="9" t="str">
        <f t="shared" si="220"/>
        <v>Pinus ins</v>
      </c>
      <c r="C14088" s="9" t="e" cm="1">
        <f t="array" aca="1" ref="C14088" ca="1">LEFT(K14088,$C$19743)&amp;"-"&amp;RIGHT(SUBSTITUTE(SUBSTITUTE(TiraAcento(E14088),"-","")," ",""),$C$19744)</f>
        <v>#NAME?</v>
      </c>
      <c r="D14088" s="9" t="s">
        <v>11158</v>
      </c>
      <c r="E14088" s="9" t="s">
        <v>385</v>
      </c>
      <c r="F14088" s="9" t="s">
        <v>18186</v>
      </c>
      <c r="G14088" s="9" t="s">
        <v>33495</v>
      </c>
      <c r="H14088" s="9" t="s">
        <v>11158</v>
      </c>
      <c r="I14088" s="9" t="s">
        <v>11147</v>
      </c>
      <c r="J14088" s="9" t="s">
        <v>39594</v>
      </c>
      <c r="K14088" s="9" t="s">
        <v>385</v>
      </c>
    </row>
    <row r="14089" spans="1:11" x14ac:dyDescent="0.35">
      <c r="A14089" s="9">
        <v>14088</v>
      </c>
      <c r="B14089" s="9" t="str">
        <f t="shared" si="220"/>
        <v>Pinus lar</v>
      </c>
      <c r="C14089" s="9" t="e" cm="1">
        <f t="array" aca="1" ref="C14089" ca="1">LEFT(K14089,$C$19743)&amp;"-"&amp;RIGHT(SUBSTITUTE(SUBSTITUTE(TiraAcento(E14089),"-","")," ",""),$C$19744)</f>
        <v>#NAME?</v>
      </c>
      <c r="D14089" s="9" t="s">
        <v>11159</v>
      </c>
      <c r="E14089" s="9" t="s">
        <v>11160</v>
      </c>
      <c r="F14089" s="9" t="s">
        <v>18187</v>
      </c>
      <c r="G14089" s="9" t="s">
        <v>33496</v>
      </c>
      <c r="H14089" s="9" t="s">
        <v>11159</v>
      </c>
      <c r="I14089" s="9" t="s">
        <v>11147</v>
      </c>
      <c r="J14089" s="9" t="s">
        <v>41840</v>
      </c>
      <c r="K14089" s="9" t="s">
        <v>47790</v>
      </c>
    </row>
    <row r="14090" spans="1:11" x14ac:dyDescent="0.35">
      <c r="A14090" s="9">
        <v>14089</v>
      </c>
      <c r="B14090" s="9" t="str">
        <f t="shared" si="220"/>
        <v>Pinus mon</v>
      </c>
      <c r="C14090" s="9" t="e" cm="1">
        <f t="array" aca="1" ref="C14090" ca="1">LEFT(K14090,$C$19743)&amp;"-"&amp;RIGHT(SUBSTITUTE(SUBSTITUTE(TiraAcento(E14090),"-","")," ",""),$C$19744)</f>
        <v>#NAME?</v>
      </c>
      <c r="D14090" s="9" t="s">
        <v>11161</v>
      </c>
      <c r="E14090" s="9" t="s">
        <v>385</v>
      </c>
      <c r="F14090" s="9" t="s">
        <v>18188</v>
      </c>
      <c r="G14090" s="9" t="s">
        <v>33497</v>
      </c>
      <c r="H14090" s="9" t="s">
        <v>11161</v>
      </c>
      <c r="I14090" s="9" t="s">
        <v>11147</v>
      </c>
      <c r="J14090" s="9" t="s">
        <v>39520</v>
      </c>
      <c r="K14090" s="9" t="s">
        <v>385</v>
      </c>
    </row>
    <row r="14091" spans="1:11" x14ac:dyDescent="0.35">
      <c r="A14091" s="9">
        <v>14090</v>
      </c>
      <c r="B14091" s="9" t="str">
        <f t="shared" si="220"/>
        <v>Pinus nig</v>
      </c>
      <c r="C14091" s="9" t="e" cm="1">
        <f t="array" aca="1" ref="C14091" ca="1">LEFT(K14091,$C$19743)&amp;"-"&amp;RIGHT(SUBSTITUTE(SUBSTITUTE(TiraAcento(E14091),"-","")," ",""),$C$19744)</f>
        <v>#NAME?</v>
      </c>
      <c r="D14091" s="9" t="s">
        <v>11162</v>
      </c>
      <c r="E14091" s="9" t="s">
        <v>385</v>
      </c>
      <c r="F14091" s="9" t="s">
        <v>18189</v>
      </c>
      <c r="G14091" s="9" t="s">
        <v>33498</v>
      </c>
      <c r="H14091" s="9" t="s">
        <v>11162</v>
      </c>
      <c r="I14091" s="9" t="s">
        <v>11147</v>
      </c>
      <c r="J14091" s="9" t="s">
        <v>39638</v>
      </c>
      <c r="K14091" s="9" t="s">
        <v>385</v>
      </c>
    </row>
    <row r="14092" spans="1:11" x14ac:dyDescent="0.35">
      <c r="A14092" s="9">
        <v>14091</v>
      </c>
      <c r="B14092" s="9" t="str">
        <f t="shared" si="220"/>
        <v>Pinus pal</v>
      </c>
      <c r="C14092" s="9" t="e" cm="1">
        <f t="array" aca="1" ref="C14092" ca="1">LEFT(K14092,$C$19743)&amp;"-"&amp;RIGHT(SUBSTITUTE(SUBSTITUTE(TiraAcento(E14092),"-","")," ",""),$C$19744)</f>
        <v>#NAME?</v>
      </c>
      <c r="D14092" s="9" t="s">
        <v>11163</v>
      </c>
      <c r="E14092" s="9" t="s">
        <v>385</v>
      </c>
      <c r="F14092" s="9" t="s">
        <v>18190</v>
      </c>
      <c r="G14092" s="9" t="s">
        <v>33499</v>
      </c>
      <c r="H14092" s="9" t="s">
        <v>11163</v>
      </c>
      <c r="I14092" s="9" t="s">
        <v>11147</v>
      </c>
      <c r="J14092" s="9" t="s">
        <v>39524</v>
      </c>
      <c r="K14092" s="9" t="s">
        <v>385</v>
      </c>
    </row>
    <row r="14093" spans="1:11" x14ac:dyDescent="0.35">
      <c r="A14093" s="9">
        <v>14092</v>
      </c>
      <c r="B14093" s="9" t="str">
        <f t="shared" si="220"/>
        <v>Pinus pin</v>
      </c>
      <c r="C14093" s="9" t="e" cm="1">
        <f t="array" aca="1" ref="C14093" ca="1">LEFT(K14093,$C$19743)&amp;"-"&amp;RIGHT(SUBSTITUTE(SUBSTITUTE(TiraAcento(E14093),"-","")," ",""),$C$19744)</f>
        <v>#NAME?</v>
      </c>
      <c r="D14093" s="9" t="s">
        <v>11164</v>
      </c>
      <c r="E14093" s="9" t="s">
        <v>11160</v>
      </c>
      <c r="F14093" s="9" t="s">
        <v>18191</v>
      </c>
      <c r="G14093" s="9" t="s">
        <v>33500</v>
      </c>
      <c r="H14093" s="9" t="s">
        <v>11164</v>
      </c>
      <c r="I14093" s="9" t="s">
        <v>11147</v>
      </c>
      <c r="J14093" s="9" t="s">
        <v>41841</v>
      </c>
      <c r="K14093" s="9" t="s">
        <v>47790</v>
      </c>
    </row>
    <row r="14094" spans="1:11" x14ac:dyDescent="0.35">
      <c r="A14094" s="9">
        <v>14093</v>
      </c>
      <c r="B14094" s="9" t="str">
        <f t="shared" si="220"/>
        <v>Pinus pin</v>
      </c>
      <c r="C14094" s="9" t="e" cm="1">
        <f t="array" aca="1" ref="C14094" ca="1">LEFT(K14094,$C$19743)&amp;"-"&amp;RIGHT(SUBSTITUTE(SUBSTITUTE(TiraAcento(E14094),"-","")," ",""),$C$19744)</f>
        <v>#NAME?</v>
      </c>
      <c r="D14094" s="9" t="s">
        <v>11165</v>
      </c>
      <c r="E14094" s="9" t="s">
        <v>1523</v>
      </c>
      <c r="F14094" s="9" t="s">
        <v>18192</v>
      </c>
      <c r="G14094" s="9" t="s">
        <v>33501</v>
      </c>
      <c r="H14094" s="9" t="s">
        <v>11165</v>
      </c>
      <c r="I14094" s="9" t="s">
        <v>11147</v>
      </c>
      <c r="J14094" s="9" t="s">
        <v>41842</v>
      </c>
      <c r="K14094" s="9" t="s">
        <v>43315</v>
      </c>
    </row>
    <row r="14095" spans="1:11" x14ac:dyDescent="0.35">
      <c r="A14095" s="9">
        <v>14094</v>
      </c>
      <c r="B14095" s="9" t="str">
        <f t="shared" si="220"/>
        <v>Pinus pin</v>
      </c>
      <c r="C14095" s="9" t="e" cm="1">
        <f t="array" aca="1" ref="C14095" ca="1">LEFT(K14095,$C$19743)&amp;"-"&amp;RIGHT(SUBSTITUTE(SUBSTITUTE(TiraAcento(E14095),"-","")," ",""),$C$19744)</f>
        <v>#NAME?</v>
      </c>
      <c r="D14095" s="9" t="s">
        <v>11165</v>
      </c>
      <c r="E14095" s="9" t="s">
        <v>11166</v>
      </c>
      <c r="F14095" s="9" t="s">
        <v>18192</v>
      </c>
      <c r="G14095" s="9" t="s">
        <v>33502</v>
      </c>
      <c r="H14095" s="9" t="s">
        <v>11165</v>
      </c>
      <c r="I14095" s="9" t="s">
        <v>11147</v>
      </c>
      <c r="J14095" s="9" t="s">
        <v>41842</v>
      </c>
      <c r="K14095" s="9" t="s">
        <v>47791</v>
      </c>
    </row>
    <row r="14096" spans="1:11" x14ac:dyDescent="0.35">
      <c r="A14096" s="9">
        <v>14095</v>
      </c>
      <c r="B14096" s="9" t="str">
        <f t="shared" si="220"/>
        <v>Pinus pin</v>
      </c>
      <c r="C14096" s="9" t="e" cm="1">
        <f t="array" aca="1" ref="C14096" ca="1">LEFT(K14096,$C$19743)&amp;"-"&amp;RIGHT(SUBSTITUTE(SUBSTITUTE(TiraAcento(E14096),"-","")," ",""),$C$19744)</f>
        <v>#NAME?</v>
      </c>
      <c r="D14096" s="9" t="s">
        <v>11165</v>
      </c>
      <c r="E14096" s="9" t="s">
        <v>11167</v>
      </c>
      <c r="F14096" s="9" t="s">
        <v>18192</v>
      </c>
      <c r="G14096" s="9" t="s">
        <v>33503</v>
      </c>
      <c r="H14096" s="9" t="s">
        <v>11165</v>
      </c>
      <c r="I14096" s="9" t="s">
        <v>11147</v>
      </c>
      <c r="J14096" s="9" t="s">
        <v>41842</v>
      </c>
      <c r="K14096" s="9" t="s">
        <v>47792</v>
      </c>
    </row>
    <row r="14097" spans="1:11" x14ac:dyDescent="0.35">
      <c r="A14097" s="9">
        <v>14096</v>
      </c>
      <c r="B14097" s="9" t="str">
        <f t="shared" si="220"/>
        <v>Pinus pin</v>
      </c>
      <c r="C14097" s="9" t="e" cm="1">
        <f t="array" aca="1" ref="C14097" ca="1">LEFT(K14097,$C$19743)&amp;"-"&amp;RIGHT(SUBSTITUTE(SUBSTITUTE(TiraAcento(E14097),"-","")," ",""),$C$19744)</f>
        <v>#NAME?</v>
      </c>
      <c r="D14097" s="9" t="s">
        <v>11165</v>
      </c>
      <c r="E14097" s="9" t="s">
        <v>11168</v>
      </c>
      <c r="F14097" s="9" t="s">
        <v>18192</v>
      </c>
      <c r="G14097" s="9" t="s">
        <v>33504</v>
      </c>
      <c r="H14097" s="9" t="s">
        <v>11165</v>
      </c>
      <c r="I14097" s="9" t="s">
        <v>11147</v>
      </c>
      <c r="J14097" s="9" t="s">
        <v>41842</v>
      </c>
      <c r="K14097" s="9" t="s">
        <v>47793</v>
      </c>
    </row>
    <row r="14098" spans="1:11" x14ac:dyDescent="0.35">
      <c r="A14098" s="9">
        <v>14097</v>
      </c>
      <c r="B14098" s="9" t="str">
        <f t="shared" si="220"/>
        <v>Pinus pin</v>
      </c>
      <c r="C14098" s="9" t="e" cm="1">
        <f t="array" aca="1" ref="C14098" ca="1">LEFT(K14098,$C$19743)&amp;"-"&amp;RIGHT(SUBSTITUTE(SUBSTITUTE(TiraAcento(E14098),"-","")," ",""),$C$19744)</f>
        <v>#NAME?</v>
      </c>
      <c r="D14098" s="9" t="s">
        <v>11165</v>
      </c>
      <c r="E14098" s="9" t="s">
        <v>11169</v>
      </c>
      <c r="F14098" s="9" t="s">
        <v>18192</v>
      </c>
      <c r="G14098" s="9" t="s">
        <v>33505</v>
      </c>
      <c r="H14098" s="9" t="s">
        <v>11165</v>
      </c>
      <c r="I14098" s="9" t="s">
        <v>11147</v>
      </c>
      <c r="J14098" s="9" t="s">
        <v>41842</v>
      </c>
      <c r="K14098" s="9" t="s">
        <v>47794</v>
      </c>
    </row>
    <row r="14099" spans="1:11" x14ac:dyDescent="0.35">
      <c r="A14099" s="9">
        <v>14098</v>
      </c>
      <c r="B14099" s="9" t="str">
        <f t="shared" si="220"/>
        <v>Pinus str</v>
      </c>
      <c r="C14099" s="9" t="e" cm="1">
        <f t="array" aca="1" ref="C14099" ca="1">LEFT(K14099,$C$19743)&amp;"-"&amp;RIGHT(SUBSTITUTE(SUBSTITUTE(TiraAcento(E14099),"-","")," ",""),$C$19744)</f>
        <v>#NAME?</v>
      </c>
      <c r="D14099" s="9" t="s">
        <v>11170</v>
      </c>
      <c r="E14099" s="9" t="s">
        <v>1525</v>
      </c>
      <c r="F14099" s="9" t="s">
        <v>18193</v>
      </c>
      <c r="G14099" s="9" t="s">
        <v>33506</v>
      </c>
      <c r="H14099" s="9" t="s">
        <v>11170</v>
      </c>
      <c r="I14099" s="9" t="s">
        <v>11147</v>
      </c>
      <c r="J14099" s="9" t="s">
        <v>41843</v>
      </c>
      <c r="K14099" s="9" t="s">
        <v>43317</v>
      </c>
    </row>
    <row r="14100" spans="1:11" x14ac:dyDescent="0.35">
      <c r="A14100" s="9">
        <v>14099</v>
      </c>
      <c r="B14100" s="9" t="str">
        <f t="shared" si="220"/>
        <v>Pinus syl</v>
      </c>
      <c r="C14100" s="9" t="e" cm="1">
        <f t="array" aca="1" ref="C14100" ca="1">LEFT(K14100,$C$19743)&amp;"-"&amp;RIGHT(SUBSTITUTE(SUBSTITUTE(TiraAcento(E14100),"-","")," ",""),$C$19744)</f>
        <v>#NAME?</v>
      </c>
      <c r="D14100" s="9" t="s">
        <v>11171</v>
      </c>
      <c r="E14100" s="9" t="s">
        <v>11172</v>
      </c>
      <c r="F14100" s="9" t="s">
        <v>18194</v>
      </c>
      <c r="G14100" s="9" t="s">
        <v>33507</v>
      </c>
      <c r="H14100" s="9" t="s">
        <v>11171</v>
      </c>
      <c r="I14100" s="9" t="s">
        <v>11147</v>
      </c>
      <c r="J14100" s="9" t="s">
        <v>39824</v>
      </c>
      <c r="K14100" s="9" t="s">
        <v>47795</v>
      </c>
    </row>
    <row r="14101" spans="1:11" x14ac:dyDescent="0.35">
      <c r="A14101" s="9">
        <v>14100</v>
      </c>
      <c r="B14101" s="9" t="str">
        <f t="shared" si="220"/>
        <v>Pinus syl</v>
      </c>
      <c r="C14101" s="9" t="e" cm="1">
        <f t="array" aca="1" ref="C14101" ca="1">LEFT(K14101,$C$19743)&amp;"-"&amp;RIGHT(SUBSTITUTE(SUBSTITUTE(TiraAcento(E14101),"-","")," ",""),$C$19744)</f>
        <v>#NAME?</v>
      </c>
      <c r="D14101" s="9" t="s">
        <v>11171</v>
      </c>
      <c r="E14101" s="9" t="s">
        <v>11173</v>
      </c>
      <c r="F14101" s="9" t="s">
        <v>18194</v>
      </c>
      <c r="G14101" s="9" t="s">
        <v>33508</v>
      </c>
      <c r="H14101" s="9" t="s">
        <v>11171</v>
      </c>
      <c r="I14101" s="9" t="s">
        <v>11147</v>
      </c>
      <c r="J14101" s="9" t="s">
        <v>39824</v>
      </c>
      <c r="K14101" s="9" t="s">
        <v>47796</v>
      </c>
    </row>
    <row r="14102" spans="1:11" x14ac:dyDescent="0.35">
      <c r="A14102" s="9">
        <v>14101</v>
      </c>
      <c r="B14102" s="9" t="str">
        <f t="shared" si="220"/>
        <v>Pinus syl</v>
      </c>
      <c r="C14102" s="9" t="e" cm="1">
        <f t="array" aca="1" ref="C14102" ca="1">LEFT(K14102,$C$19743)&amp;"-"&amp;RIGHT(SUBSTITUTE(SUBSTITUTE(TiraAcento(E14102),"-","")," ",""),$C$19744)</f>
        <v>#NAME?</v>
      </c>
      <c r="D14102" s="9" t="s">
        <v>11171</v>
      </c>
      <c r="E14102" s="9" t="s">
        <v>11174</v>
      </c>
      <c r="F14102" s="9" t="s">
        <v>18194</v>
      </c>
      <c r="G14102" s="9" t="s">
        <v>33509</v>
      </c>
      <c r="H14102" s="9" t="s">
        <v>11171</v>
      </c>
      <c r="I14102" s="9" t="s">
        <v>11147</v>
      </c>
      <c r="J14102" s="9" t="s">
        <v>39824</v>
      </c>
      <c r="K14102" s="9" t="s">
        <v>47797</v>
      </c>
    </row>
    <row r="14103" spans="1:11" x14ac:dyDescent="0.35">
      <c r="A14103" s="9">
        <v>14102</v>
      </c>
      <c r="B14103" s="9" t="str">
        <f t="shared" si="220"/>
        <v>Pinus syl</v>
      </c>
      <c r="C14103" s="9" t="e" cm="1">
        <f t="array" aca="1" ref="C14103" ca="1">LEFT(K14103,$C$19743)&amp;"-"&amp;RIGHT(SUBSTITUTE(SUBSTITUTE(TiraAcento(E14103),"-","")," ",""),$C$19744)</f>
        <v>#NAME?</v>
      </c>
      <c r="D14103" s="9" t="s">
        <v>11171</v>
      </c>
      <c r="E14103" s="9" t="s">
        <v>11175</v>
      </c>
      <c r="F14103" s="9" t="s">
        <v>18194</v>
      </c>
      <c r="G14103" s="9" t="s">
        <v>33510</v>
      </c>
      <c r="H14103" s="9" t="s">
        <v>11171</v>
      </c>
      <c r="I14103" s="9" t="s">
        <v>11147</v>
      </c>
      <c r="J14103" s="9" t="s">
        <v>39824</v>
      </c>
      <c r="K14103" s="9" t="s">
        <v>47798</v>
      </c>
    </row>
    <row r="14104" spans="1:11" x14ac:dyDescent="0.35">
      <c r="A14104" s="9">
        <v>14103</v>
      </c>
      <c r="B14104" s="9" t="str">
        <f t="shared" si="220"/>
        <v>Pinus syl</v>
      </c>
      <c r="C14104" s="9" t="e" cm="1">
        <f t="array" aca="1" ref="C14104" ca="1">LEFT(K14104,$C$19743)&amp;"-"&amp;RIGHT(SUBSTITUTE(SUBSTITUTE(TiraAcento(E14104),"-","")," ",""),$C$19744)</f>
        <v>#NAME?</v>
      </c>
      <c r="D14104" s="9" t="s">
        <v>11171</v>
      </c>
      <c r="E14104" s="9" t="s">
        <v>11176</v>
      </c>
      <c r="F14104" s="9" t="s">
        <v>18194</v>
      </c>
      <c r="G14104" s="9" t="s">
        <v>33511</v>
      </c>
      <c r="H14104" s="9" t="s">
        <v>11171</v>
      </c>
      <c r="I14104" s="9" t="s">
        <v>11147</v>
      </c>
      <c r="J14104" s="9" t="s">
        <v>39824</v>
      </c>
      <c r="K14104" s="9" t="s">
        <v>47799</v>
      </c>
    </row>
    <row r="14105" spans="1:11" x14ac:dyDescent="0.35">
      <c r="A14105" s="9">
        <v>14104</v>
      </c>
      <c r="B14105" s="9" t="str">
        <f t="shared" si="220"/>
        <v>Pinus syl</v>
      </c>
      <c r="C14105" s="9" t="e" cm="1">
        <f t="array" aca="1" ref="C14105" ca="1">LEFT(K14105,$C$19743)&amp;"-"&amp;RIGHT(SUBSTITUTE(SUBSTITUTE(TiraAcento(E14105),"-","")," ",""),$C$19744)</f>
        <v>#NAME?</v>
      </c>
      <c r="D14105" s="9" t="s">
        <v>11171</v>
      </c>
      <c r="E14105" s="9" t="s">
        <v>11177</v>
      </c>
      <c r="F14105" s="9" t="s">
        <v>18194</v>
      </c>
      <c r="G14105" s="9" t="s">
        <v>33512</v>
      </c>
      <c r="H14105" s="9" t="s">
        <v>11171</v>
      </c>
      <c r="I14105" s="9" t="s">
        <v>11147</v>
      </c>
      <c r="J14105" s="9" t="s">
        <v>39824</v>
      </c>
      <c r="K14105" s="9" t="s">
        <v>47800</v>
      </c>
    </row>
    <row r="14106" spans="1:11" x14ac:dyDescent="0.35">
      <c r="A14106" s="9">
        <v>14105</v>
      </c>
      <c r="B14106" s="9" t="str">
        <f t="shared" si="220"/>
        <v>Pinus syl</v>
      </c>
      <c r="C14106" s="9" t="e" cm="1">
        <f t="array" aca="1" ref="C14106" ca="1">LEFT(K14106,$C$19743)&amp;"-"&amp;RIGHT(SUBSTITUTE(SUBSTITUTE(TiraAcento(E14106),"-","")," ",""),$C$19744)</f>
        <v>#NAME?</v>
      </c>
      <c r="D14106" s="9" t="s">
        <v>11171</v>
      </c>
      <c r="E14106" s="9" t="s">
        <v>11178</v>
      </c>
      <c r="F14106" s="9" t="s">
        <v>18194</v>
      </c>
      <c r="G14106" s="9" t="s">
        <v>33513</v>
      </c>
      <c r="H14106" s="9" t="s">
        <v>11171</v>
      </c>
      <c r="I14106" s="9" t="s">
        <v>11147</v>
      </c>
      <c r="J14106" s="9" t="s">
        <v>39824</v>
      </c>
      <c r="K14106" s="9" t="s">
        <v>47801</v>
      </c>
    </row>
    <row r="14107" spans="1:11" x14ac:dyDescent="0.35">
      <c r="A14107" s="9">
        <v>14106</v>
      </c>
      <c r="B14107" s="9" t="str">
        <f t="shared" si="220"/>
        <v>Pinus tae</v>
      </c>
      <c r="C14107" s="9" t="e" cm="1">
        <f t="array" aca="1" ref="C14107" ca="1">LEFT(K14107,$C$19743)&amp;"-"&amp;RIGHT(SUBSTITUTE(SUBSTITUTE(TiraAcento(E14107),"-","")," ",""),$C$19744)</f>
        <v>#NAME?</v>
      </c>
      <c r="D14107" s="9" t="s">
        <v>11179</v>
      </c>
      <c r="E14107" s="9" t="s">
        <v>385</v>
      </c>
      <c r="F14107" s="9" t="s">
        <v>18195</v>
      </c>
      <c r="G14107" s="9" t="s">
        <v>33514</v>
      </c>
      <c r="H14107" s="9" t="s">
        <v>11179</v>
      </c>
      <c r="I14107" s="9" t="s">
        <v>11147</v>
      </c>
      <c r="J14107" s="9" t="s">
        <v>41844</v>
      </c>
      <c r="K14107" s="9" t="s">
        <v>385</v>
      </c>
    </row>
    <row r="14108" spans="1:11" x14ac:dyDescent="0.35">
      <c r="A14108" s="9">
        <v>14107</v>
      </c>
      <c r="B14108" s="9" t="str">
        <f t="shared" si="220"/>
        <v>Piper adu</v>
      </c>
      <c r="C14108" s="9" t="e" cm="1">
        <f t="array" aca="1" ref="C14108" ca="1">LEFT(K14108,$C$19743)&amp;"-"&amp;RIGHT(SUBSTITUTE(SUBSTITUTE(TiraAcento(E14108),"-","")," ",""),$C$19744)</f>
        <v>#NAME?</v>
      </c>
      <c r="D14108" s="9" t="s">
        <v>11180</v>
      </c>
      <c r="E14108" s="9" t="s">
        <v>247</v>
      </c>
      <c r="F14108" s="9" t="s">
        <v>18196</v>
      </c>
      <c r="G14108" s="9" t="s">
        <v>33515</v>
      </c>
      <c r="H14108" s="9" t="s">
        <v>11180</v>
      </c>
      <c r="I14108" s="9" t="s">
        <v>41845</v>
      </c>
      <c r="J14108" s="9" t="s">
        <v>41846</v>
      </c>
      <c r="K14108" s="9" t="s">
        <v>42655</v>
      </c>
    </row>
    <row r="14109" spans="1:11" x14ac:dyDescent="0.35">
      <c r="A14109" s="9">
        <v>14108</v>
      </c>
      <c r="B14109" s="9" t="str">
        <f t="shared" si="220"/>
        <v>Piper arb</v>
      </c>
      <c r="C14109" s="9" t="e" cm="1">
        <f t="array" aca="1" ref="C14109" ca="1">LEFT(K14109,$C$19743)&amp;"-"&amp;RIGHT(SUBSTITUTE(SUBSTITUTE(TiraAcento(E14109),"-","")," ",""),$C$19744)</f>
        <v>#NAME?</v>
      </c>
      <c r="D14109" s="9" t="s">
        <v>11181</v>
      </c>
      <c r="E14109" s="9" t="s">
        <v>247</v>
      </c>
      <c r="F14109" s="9" t="s">
        <v>18197</v>
      </c>
      <c r="G14109" s="9" t="s">
        <v>33516</v>
      </c>
      <c r="H14109" s="9" t="s">
        <v>11181</v>
      </c>
      <c r="I14109" s="9" t="s">
        <v>41845</v>
      </c>
      <c r="J14109" s="9" t="s">
        <v>41847</v>
      </c>
      <c r="K14109" s="9" t="s">
        <v>42655</v>
      </c>
    </row>
    <row r="14110" spans="1:11" x14ac:dyDescent="0.35">
      <c r="A14110" s="9">
        <v>14109</v>
      </c>
      <c r="B14110" s="9" t="str">
        <f t="shared" si="220"/>
        <v>Piper cea</v>
      </c>
      <c r="C14110" s="9" t="e" cm="1">
        <f t="array" aca="1" ref="C14110" ca="1">LEFT(K14110,$C$19743)&amp;"-"&amp;RIGHT(SUBSTITUTE(SUBSTITUTE(TiraAcento(E14110),"-","")," ",""),$C$19744)</f>
        <v>#NAME?</v>
      </c>
      <c r="D14110" s="9" t="s">
        <v>11182</v>
      </c>
      <c r="E14110" s="9" t="s">
        <v>11183</v>
      </c>
      <c r="F14110" s="9" t="s">
        <v>18198</v>
      </c>
      <c r="G14110" s="9" t="s">
        <v>33517</v>
      </c>
      <c r="H14110" s="9" t="s">
        <v>11182</v>
      </c>
      <c r="I14110" s="9" t="s">
        <v>41845</v>
      </c>
      <c r="J14110" s="9" t="s">
        <v>41848</v>
      </c>
      <c r="K14110" s="9" t="s">
        <v>47802</v>
      </c>
    </row>
    <row r="14111" spans="1:11" x14ac:dyDescent="0.35">
      <c r="A14111" s="9">
        <v>14110</v>
      </c>
      <c r="B14111" s="9" t="str">
        <f t="shared" si="220"/>
        <v>Piper cra</v>
      </c>
      <c r="C14111" s="9" t="e" cm="1">
        <f t="array" aca="1" ref="C14111" ca="1">LEFT(K14111,$C$19743)&amp;"-"&amp;RIGHT(SUBSTITUTE(SUBSTITUTE(TiraAcento(E14111),"-","")," ",""),$C$19744)</f>
        <v>#NAME?</v>
      </c>
      <c r="D14111" s="9" t="s">
        <v>11184</v>
      </c>
      <c r="E14111" s="9" t="s">
        <v>247</v>
      </c>
      <c r="F14111" s="9" t="s">
        <v>18199</v>
      </c>
      <c r="G14111" s="9" t="s">
        <v>33518</v>
      </c>
      <c r="H14111" s="9" t="s">
        <v>11184</v>
      </c>
      <c r="I14111" s="9" t="s">
        <v>41845</v>
      </c>
      <c r="J14111" s="9" t="s">
        <v>41849</v>
      </c>
      <c r="K14111" s="9" t="s">
        <v>42655</v>
      </c>
    </row>
    <row r="14112" spans="1:11" x14ac:dyDescent="0.35">
      <c r="A14112" s="9">
        <v>14111</v>
      </c>
      <c r="B14112" s="9" t="str">
        <f t="shared" si="220"/>
        <v>Piper jab</v>
      </c>
      <c r="C14112" s="9" t="e" cm="1">
        <f t="array" aca="1" ref="C14112" ca="1">LEFT(K14112,$C$19743)&amp;"-"&amp;RIGHT(SUBSTITUTE(SUBSTITUTE(TiraAcento(E14112),"-","")," ",""),$C$19744)</f>
        <v>#NAME?</v>
      </c>
      <c r="D14112" s="9" t="s">
        <v>11185</v>
      </c>
      <c r="E14112" s="9" t="s">
        <v>3046</v>
      </c>
      <c r="F14112" s="9" t="s">
        <v>18200</v>
      </c>
      <c r="G14112" s="9" t="s">
        <v>33519</v>
      </c>
      <c r="H14112" s="9" t="s">
        <v>11185</v>
      </c>
      <c r="I14112" s="9" t="s">
        <v>41845</v>
      </c>
      <c r="J14112" s="9" t="s">
        <v>41831</v>
      </c>
      <c r="K14112" s="9" t="s">
        <v>3046</v>
      </c>
    </row>
    <row r="14113" spans="1:11" x14ac:dyDescent="0.35">
      <c r="A14113" s="9">
        <v>14112</v>
      </c>
      <c r="B14113" s="9" t="str">
        <f t="shared" si="220"/>
        <v>Piper tec</v>
      </c>
      <c r="C14113" s="9" t="e" cm="1">
        <f t="array" aca="1" ref="C14113" ca="1">LEFT(K14113,$C$19743)&amp;"-"&amp;RIGHT(SUBSTITUTE(SUBSTITUTE(TiraAcento(E14113),"-","")," ",""),$C$19744)</f>
        <v>#NAME?</v>
      </c>
      <c r="D14113" s="9" t="s">
        <v>11186</v>
      </c>
      <c r="E14113" s="9" t="s">
        <v>247</v>
      </c>
      <c r="F14113" s="9" t="s">
        <v>18201</v>
      </c>
      <c r="G14113" s="9" t="s">
        <v>33520</v>
      </c>
      <c r="H14113" s="9" t="s">
        <v>11186</v>
      </c>
      <c r="I14113" s="9" t="s">
        <v>41845</v>
      </c>
      <c r="J14113" s="9" t="s">
        <v>41850</v>
      </c>
      <c r="K14113" s="9" t="s">
        <v>42655</v>
      </c>
    </row>
    <row r="14114" spans="1:11" x14ac:dyDescent="0.35">
      <c r="A14114" s="9">
        <v>14113</v>
      </c>
      <c r="B14114" s="9" t="str">
        <f t="shared" si="220"/>
        <v>Piperhi his</v>
      </c>
      <c r="C14114" s="9" t="e" cm="1">
        <f t="array" aca="1" ref="C14114" ca="1">LEFT(K14114,$C$19743)&amp;"-"&amp;RIGHT(SUBSTITUTE(SUBSTITUTE(TiraAcento(E14114),"-","")," ",""),$C$19744)</f>
        <v>#NAME?</v>
      </c>
      <c r="D14114" s="9" t="s">
        <v>11187</v>
      </c>
      <c r="E14114" s="9" t="s">
        <v>247</v>
      </c>
      <c r="F14114" s="9" t="s">
        <v>18202</v>
      </c>
      <c r="G14114" s="9" t="s">
        <v>33521</v>
      </c>
      <c r="H14114" s="9" t="s">
        <v>11187</v>
      </c>
      <c r="I14114" s="9" t="s">
        <v>41851</v>
      </c>
      <c r="J14114" s="9" t="s">
        <v>41852</v>
      </c>
      <c r="K14114" s="9" t="s">
        <v>42655</v>
      </c>
    </row>
    <row r="14115" spans="1:11" x14ac:dyDescent="0.35">
      <c r="A14115" s="9">
        <v>14114</v>
      </c>
      <c r="B14115" s="9" t="str">
        <f t="shared" si="220"/>
        <v>Piptadenia adi</v>
      </c>
      <c r="C14115" s="9" t="e" cm="1">
        <f t="array" aca="1" ref="C14115" ca="1">LEFT(K14115,$C$19743)&amp;"-"&amp;RIGHT(SUBSTITUTE(SUBSTITUTE(TiraAcento(E14115),"-","")," ",""),$C$19744)</f>
        <v>#NAME?</v>
      </c>
      <c r="D14115" s="9" t="s">
        <v>11188</v>
      </c>
      <c r="E14115" s="9" t="s">
        <v>460</v>
      </c>
      <c r="F14115" s="9" t="s">
        <v>18203</v>
      </c>
      <c r="G14115" s="9" t="s">
        <v>33522</v>
      </c>
      <c r="H14115" s="9" t="s">
        <v>11188</v>
      </c>
      <c r="I14115" s="9" t="s">
        <v>41791</v>
      </c>
      <c r="J14115" s="9" t="s">
        <v>41853</v>
      </c>
      <c r="K14115" s="9" t="s">
        <v>460</v>
      </c>
    </row>
    <row r="14116" spans="1:11" x14ac:dyDescent="0.35">
      <c r="A14116" s="9">
        <v>14115</v>
      </c>
      <c r="B14116" s="9" t="str">
        <f t="shared" si="220"/>
        <v>Piptadenia adi</v>
      </c>
      <c r="C14116" s="9" t="e" cm="1">
        <f t="array" aca="1" ref="C14116" ca="1">LEFT(K14116,$C$19743)&amp;"-"&amp;RIGHT(SUBSTITUTE(SUBSTITUTE(TiraAcento(E14116),"-","")," ",""),$C$19744)</f>
        <v>#NAME?</v>
      </c>
      <c r="D14116" s="9" t="s">
        <v>11188</v>
      </c>
      <c r="E14116" s="9" t="s">
        <v>11189</v>
      </c>
      <c r="F14116" s="9" t="s">
        <v>18203</v>
      </c>
      <c r="G14116" s="9" t="s">
        <v>33523</v>
      </c>
      <c r="H14116" s="9" t="s">
        <v>11188</v>
      </c>
      <c r="I14116" s="9" t="s">
        <v>41791</v>
      </c>
      <c r="J14116" s="9" t="s">
        <v>41853</v>
      </c>
      <c r="K14116" s="9" t="s">
        <v>47803</v>
      </c>
    </row>
    <row r="14117" spans="1:11" x14ac:dyDescent="0.35">
      <c r="A14117" s="9">
        <v>14116</v>
      </c>
      <c r="B14117" s="9" t="str">
        <f t="shared" si="220"/>
        <v>Piptadenia ama</v>
      </c>
      <c r="C14117" s="9" t="e" cm="1">
        <f t="array" aca="1" ref="C14117" ca="1">LEFT(K14117,$C$19743)&amp;"-"&amp;RIGHT(SUBSTITUTE(SUBSTITUTE(TiraAcento(E14117),"-","")," ",""),$C$19744)</f>
        <v>#NAME?</v>
      </c>
      <c r="D14117" s="9" t="s">
        <v>11190</v>
      </c>
      <c r="E14117" s="9" t="s">
        <v>448</v>
      </c>
      <c r="F14117" s="9" t="s">
        <v>18204</v>
      </c>
      <c r="G14117" s="9" t="s">
        <v>33524</v>
      </c>
      <c r="H14117" s="9" t="s">
        <v>11190</v>
      </c>
      <c r="I14117" s="9" t="s">
        <v>41791</v>
      </c>
      <c r="J14117" s="9" t="s">
        <v>39766</v>
      </c>
      <c r="K14117" s="9" t="s">
        <v>42759</v>
      </c>
    </row>
    <row r="14118" spans="1:11" x14ac:dyDescent="0.35">
      <c r="A14118" s="9">
        <v>14117</v>
      </c>
      <c r="B14118" s="9" t="str">
        <f t="shared" si="220"/>
        <v>Piptadenia ama</v>
      </c>
      <c r="C14118" s="9" t="e" cm="1">
        <f t="array" aca="1" ref="C14118" ca="1">LEFT(K14118,$C$19743)&amp;"-"&amp;RIGHT(SUBSTITUTE(SUBSTITUTE(TiraAcento(E14118),"-","")," ",""),$C$19744)</f>
        <v>#NAME?</v>
      </c>
      <c r="D14118" s="9" t="s">
        <v>11190</v>
      </c>
      <c r="E14118" s="9" t="s">
        <v>11191</v>
      </c>
      <c r="F14118" s="9" t="s">
        <v>18204</v>
      </c>
      <c r="G14118" s="9" t="s">
        <v>33525</v>
      </c>
      <c r="H14118" s="9" t="s">
        <v>11190</v>
      </c>
      <c r="I14118" s="9" t="s">
        <v>41791</v>
      </c>
      <c r="J14118" s="9" t="s">
        <v>39766</v>
      </c>
      <c r="K14118" s="9" t="s">
        <v>47804</v>
      </c>
    </row>
    <row r="14119" spans="1:11" x14ac:dyDescent="0.35">
      <c r="A14119" s="9">
        <v>14118</v>
      </c>
      <c r="B14119" s="9" t="str">
        <f t="shared" si="220"/>
        <v>Piptadenia biu</v>
      </c>
      <c r="C14119" s="9" t="e" cm="1">
        <f t="array" aca="1" ref="C14119" ca="1">LEFT(K14119,$C$19743)&amp;"-"&amp;RIGHT(SUBSTITUTE(SUBSTITUTE(TiraAcento(E14119),"-","")," ",""),$C$19744)</f>
        <v>#NAME?</v>
      </c>
      <c r="D14119" s="9" t="s">
        <v>11192</v>
      </c>
      <c r="E14119" s="9" t="s">
        <v>11017</v>
      </c>
      <c r="F14119" s="9" t="s">
        <v>18205</v>
      </c>
      <c r="G14119" s="9" t="s">
        <v>33526</v>
      </c>
      <c r="H14119" s="9" t="s">
        <v>11192</v>
      </c>
      <c r="I14119" s="9" t="s">
        <v>41791</v>
      </c>
      <c r="J14119" s="9" t="s">
        <v>41854</v>
      </c>
      <c r="K14119" s="9" t="s">
        <v>11017</v>
      </c>
    </row>
    <row r="14120" spans="1:11" x14ac:dyDescent="0.35">
      <c r="A14120" s="9">
        <v>14119</v>
      </c>
      <c r="B14120" s="9" t="str">
        <f t="shared" si="220"/>
        <v>Piptadenia biu</v>
      </c>
      <c r="C14120" s="9" t="e" cm="1">
        <f t="array" aca="1" ref="C14120" ca="1">LEFT(K14120,$C$19743)&amp;"-"&amp;RIGHT(SUBSTITUTE(SUBSTITUTE(TiraAcento(E14120),"-","")," ",""),$C$19744)</f>
        <v>#NAME?</v>
      </c>
      <c r="D14120" s="9" t="s">
        <v>11192</v>
      </c>
      <c r="E14120" s="9" t="s">
        <v>11018</v>
      </c>
      <c r="F14120" s="9" t="s">
        <v>18205</v>
      </c>
      <c r="G14120" s="9" t="s">
        <v>33527</v>
      </c>
      <c r="H14120" s="9" t="s">
        <v>11192</v>
      </c>
      <c r="I14120" s="9" t="s">
        <v>41791</v>
      </c>
      <c r="J14120" s="9" t="s">
        <v>41854</v>
      </c>
      <c r="K14120" s="9" t="s">
        <v>11018</v>
      </c>
    </row>
    <row r="14121" spans="1:11" x14ac:dyDescent="0.35">
      <c r="A14121" s="9">
        <v>14120</v>
      </c>
      <c r="B14121" s="9" t="str">
        <f t="shared" si="220"/>
        <v>Piptadenia biu</v>
      </c>
      <c r="C14121" s="9" t="e" cm="1">
        <f t="array" aca="1" ref="C14121" ca="1">LEFT(K14121,$C$19743)&amp;"-"&amp;RIGHT(SUBSTITUTE(SUBSTITUTE(TiraAcento(E14121),"-","")," ",""),$C$19744)</f>
        <v>#NAME?</v>
      </c>
      <c r="D14121" s="9" t="s">
        <v>11192</v>
      </c>
      <c r="E14121" s="9" t="s">
        <v>11019</v>
      </c>
      <c r="F14121" s="9" t="s">
        <v>18205</v>
      </c>
      <c r="G14121" s="9" t="s">
        <v>33528</v>
      </c>
      <c r="H14121" s="9" t="s">
        <v>11192</v>
      </c>
      <c r="I14121" s="9" t="s">
        <v>41791</v>
      </c>
      <c r="J14121" s="9" t="s">
        <v>41854</v>
      </c>
      <c r="K14121" s="9" t="s">
        <v>47736</v>
      </c>
    </row>
    <row r="14122" spans="1:11" x14ac:dyDescent="0.35">
      <c r="A14122" s="9">
        <v>14121</v>
      </c>
      <c r="B14122" s="9" t="str">
        <f t="shared" si="220"/>
        <v>Piptadenia biu</v>
      </c>
      <c r="C14122" s="9" t="e" cm="1">
        <f t="array" aca="1" ref="C14122" ca="1">LEFT(K14122,$C$19743)&amp;"-"&amp;RIGHT(SUBSTITUTE(SUBSTITUTE(TiraAcento(E14122),"-","")," ",""),$C$19744)</f>
        <v>#NAME?</v>
      </c>
      <c r="D14122" s="9" t="s">
        <v>11192</v>
      </c>
      <c r="E14122" s="9" t="s">
        <v>11193</v>
      </c>
      <c r="F14122" s="9" t="s">
        <v>18205</v>
      </c>
      <c r="G14122" s="9" t="s">
        <v>33529</v>
      </c>
      <c r="H14122" s="9" t="s">
        <v>11192</v>
      </c>
      <c r="I14122" s="9" t="s">
        <v>41791</v>
      </c>
      <c r="J14122" s="9" t="s">
        <v>41854</v>
      </c>
      <c r="K14122" s="9" t="s">
        <v>11193</v>
      </c>
    </row>
    <row r="14123" spans="1:11" x14ac:dyDescent="0.35">
      <c r="A14123" s="9">
        <v>14122</v>
      </c>
      <c r="B14123" s="9" t="str">
        <f t="shared" si="220"/>
        <v>Piptadenia biu</v>
      </c>
      <c r="C14123" s="9" t="e" cm="1">
        <f t="array" aca="1" ref="C14123" ca="1">LEFT(K14123,$C$19743)&amp;"-"&amp;RIGHT(SUBSTITUTE(SUBSTITUTE(TiraAcento(E14123),"-","")," ",""),$C$19744)</f>
        <v>#NAME?</v>
      </c>
      <c r="D14123" s="9" t="s">
        <v>11192</v>
      </c>
      <c r="E14123" s="9" t="s">
        <v>11021</v>
      </c>
      <c r="F14123" s="9" t="s">
        <v>18205</v>
      </c>
      <c r="G14123" s="9" t="s">
        <v>33530</v>
      </c>
      <c r="H14123" s="9" t="s">
        <v>11192</v>
      </c>
      <c r="I14123" s="9" t="s">
        <v>41791</v>
      </c>
      <c r="J14123" s="9" t="s">
        <v>41854</v>
      </c>
      <c r="K14123" s="9" t="s">
        <v>11021</v>
      </c>
    </row>
    <row r="14124" spans="1:11" x14ac:dyDescent="0.35">
      <c r="A14124" s="9">
        <v>14123</v>
      </c>
      <c r="B14124" s="9" t="str">
        <f t="shared" si="220"/>
        <v>Piptadenia ceb</v>
      </c>
      <c r="C14124" s="9" t="e" cm="1">
        <f t="array" aca="1" ref="C14124" ca="1">LEFT(K14124,$C$19743)&amp;"-"&amp;RIGHT(SUBSTITUTE(SUBSTITUTE(TiraAcento(E14124),"-","")," ",""),$C$19744)</f>
        <v>#NAME?</v>
      </c>
      <c r="D14124" s="9" t="s">
        <v>11194</v>
      </c>
      <c r="E14124" s="9" t="s">
        <v>10566</v>
      </c>
      <c r="F14124" s="9" t="s">
        <v>18206</v>
      </c>
      <c r="G14124" s="9" t="s">
        <v>33531</v>
      </c>
      <c r="H14124" s="9" t="s">
        <v>11194</v>
      </c>
      <c r="I14124" s="9" t="s">
        <v>41791</v>
      </c>
      <c r="J14124" s="9" t="s">
        <v>41855</v>
      </c>
      <c r="K14124" s="9" t="s">
        <v>47509</v>
      </c>
    </row>
    <row r="14125" spans="1:11" x14ac:dyDescent="0.35">
      <c r="A14125" s="9">
        <v>14124</v>
      </c>
      <c r="B14125" s="9" t="str">
        <f t="shared" si="220"/>
        <v>Piptadenia cob</v>
      </c>
      <c r="C14125" s="9" t="e" cm="1">
        <f t="array" aca="1" ref="C14125" ca="1">LEFT(K14125,$C$19743)&amp;"-"&amp;RIGHT(SUBSTITUTE(SUBSTITUTE(TiraAcento(E14125),"-","")," ",""),$C$19744)</f>
        <v>#NAME?</v>
      </c>
      <c r="D14125" s="9" t="s">
        <v>11195</v>
      </c>
      <c r="E14125" s="9" t="s">
        <v>709</v>
      </c>
      <c r="F14125" s="9" t="s">
        <v>18207</v>
      </c>
      <c r="G14125" s="9" t="s">
        <v>33532</v>
      </c>
      <c r="H14125" s="9" t="s">
        <v>11195</v>
      </c>
      <c r="I14125" s="9" t="s">
        <v>41791</v>
      </c>
      <c r="J14125" s="9" t="s">
        <v>41856</v>
      </c>
      <c r="K14125" s="9" t="s">
        <v>709</v>
      </c>
    </row>
    <row r="14126" spans="1:11" x14ac:dyDescent="0.35">
      <c r="A14126" s="9">
        <v>14125</v>
      </c>
      <c r="B14126" s="9" t="str">
        <f t="shared" si="220"/>
        <v>Piptadenia cob</v>
      </c>
      <c r="C14126" s="9" t="e" cm="1">
        <f t="array" aca="1" ref="C14126" ca="1">LEFT(K14126,$C$19743)&amp;"-"&amp;RIGHT(SUBSTITUTE(SUBSTITUTE(TiraAcento(E14126),"-","")," ",""),$C$19744)</f>
        <v>#NAME?</v>
      </c>
      <c r="D14126" s="9" t="s">
        <v>11195</v>
      </c>
      <c r="E14126" s="9"/>
      <c r="F14126" s="9" t="s">
        <v>18207</v>
      </c>
      <c r="G14126" s="9" t="s">
        <v>33533</v>
      </c>
      <c r="H14126" s="9" t="s">
        <v>11195</v>
      </c>
      <c r="I14126" s="9" t="s">
        <v>41791</v>
      </c>
      <c r="J14126" s="9" t="s">
        <v>41856</v>
      </c>
      <c r="K14126" s="9" t="s">
        <v>42568</v>
      </c>
    </row>
    <row r="14127" spans="1:11" x14ac:dyDescent="0.35">
      <c r="A14127" s="9">
        <v>14126</v>
      </c>
      <c r="B14127" s="9" t="str">
        <f t="shared" si="220"/>
        <v>Piptadenia col</v>
      </c>
      <c r="C14127" s="9" t="e" cm="1">
        <f t="array" aca="1" ref="C14127" ca="1">LEFT(K14127,$C$19743)&amp;"-"&amp;RIGHT(SUBSTITUTE(SUBSTITUTE(TiraAcento(E14127),"-","")," ",""),$C$19744)</f>
        <v>#NAME?</v>
      </c>
      <c r="D14127" s="9" t="s">
        <v>11196</v>
      </c>
      <c r="E14127" s="9"/>
      <c r="F14127" s="9" t="s">
        <v>18208</v>
      </c>
      <c r="G14127" s="9" t="s">
        <v>33534</v>
      </c>
      <c r="H14127" s="9" t="s">
        <v>11196</v>
      </c>
      <c r="I14127" s="9" t="s">
        <v>41791</v>
      </c>
      <c r="J14127" s="9" t="s">
        <v>39243</v>
      </c>
      <c r="K14127" s="9" t="s">
        <v>42568</v>
      </c>
    </row>
    <row r="14128" spans="1:11" x14ac:dyDescent="0.35">
      <c r="A14128" s="9">
        <v>14127</v>
      </c>
      <c r="B14128" s="9" t="str">
        <f t="shared" si="220"/>
        <v>Piptadenia com</v>
      </c>
      <c r="C14128" s="9" t="e" cm="1">
        <f t="array" aca="1" ref="C14128" ca="1">LEFT(K14128,$C$19743)&amp;"-"&amp;RIGHT(SUBSTITUTE(SUBSTITUTE(TiraAcento(E14128),"-","")," ",""),$C$19744)</f>
        <v>#NAME?</v>
      </c>
      <c r="D14128" s="9" t="s">
        <v>11197</v>
      </c>
      <c r="E14128" s="9"/>
      <c r="F14128" s="9" t="s">
        <v>18209</v>
      </c>
      <c r="G14128" s="9" t="s">
        <v>33535</v>
      </c>
      <c r="H14128" s="9" t="s">
        <v>11197</v>
      </c>
      <c r="I14128" s="9" t="s">
        <v>41791</v>
      </c>
      <c r="J14128" s="9" t="s">
        <v>39224</v>
      </c>
      <c r="K14128" s="9" t="s">
        <v>42568</v>
      </c>
    </row>
    <row r="14129" spans="1:11" x14ac:dyDescent="0.35">
      <c r="A14129" s="9">
        <v>14128</v>
      </c>
      <c r="B14129" s="9" t="str">
        <f t="shared" si="220"/>
        <v>Piptadenia exc</v>
      </c>
      <c r="C14129" s="9" t="e" cm="1">
        <f t="array" aca="1" ref="C14129" ca="1">LEFT(K14129,$C$19743)&amp;"-"&amp;RIGHT(SUBSTITUTE(SUBSTITUTE(TiraAcento(E14129),"-","")," ",""),$C$19744)</f>
        <v>#NAME?</v>
      </c>
      <c r="D14129" s="9" t="s">
        <v>11198</v>
      </c>
      <c r="E14129" s="9" t="s">
        <v>325</v>
      </c>
      <c r="F14129" s="9" t="s">
        <v>18210</v>
      </c>
      <c r="G14129" s="9" t="s">
        <v>33536</v>
      </c>
      <c r="H14129" s="9" t="s">
        <v>11198</v>
      </c>
      <c r="I14129" s="9" t="s">
        <v>41791</v>
      </c>
      <c r="J14129" s="9" t="s">
        <v>39365</v>
      </c>
      <c r="K14129" s="9" t="s">
        <v>325</v>
      </c>
    </row>
    <row r="14130" spans="1:11" x14ac:dyDescent="0.35">
      <c r="A14130" s="9">
        <v>14129</v>
      </c>
      <c r="B14130" s="9" t="str">
        <f t="shared" si="220"/>
        <v>Piptadenia fal</v>
      </c>
      <c r="C14130" s="9" t="e" cm="1">
        <f t="array" aca="1" ref="C14130" ca="1">LEFT(K14130,$C$19743)&amp;"-"&amp;RIGHT(SUBSTITUTE(SUBSTITUTE(TiraAcento(E14130),"-","")," ",""),$C$19744)</f>
        <v>#NAME?</v>
      </c>
      <c r="D14130" s="9" t="s">
        <v>11199</v>
      </c>
      <c r="E14130" s="9"/>
      <c r="F14130" s="9" t="s">
        <v>18211</v>
      </c>
      <c r="G14130" s="9" t="s">
        <v>33537</v>
      </c>
      <c r="H14130" s="9" t="s">
        <v>11199</v>
      </c>
      <c r="I14130" s="9" t="s">
        <v>41791</v>
      </c>
      <c r="J14130" s="9" t="s">
        <v>39465</v>
      </c>
      <c r="K14130" s="9" t="s">
        <v>42568</v>
      </c>
    </row>
    <row r="14131" spans="1:11" x14ac:dyDescent="0.35">
      <c r="A14131" s="9">
        <v>14130</v>
      </c>
      <c r="B14131" s="9" t="str">
        <f t="shared" si="220"/>
        <v>Piptadenia fol</v>
      </c>
      <c r="C14131" s="9" t="e" cm="1">
        <f t="array" aca="1" ref="C14131" ca="1">LEFT(K14131,$C$19743)&amp;"-"&amp;RIGHT(SUBSTITUTE(SUBSTITUTE(TiraAcento(E14131),"-","")," ",""),$C$19744)</f>
        <v>#NAME?</v>
      </c>
      <c r="D14131" s="9" t="s">
        <v>11200</v>
      </c>
      <c r="E14131" s="9" t="s">
        <v>11</v>
      </c>
      <c r="F14131" s="9" t="s">
        <v>18212</v>
      </c>
      <c r="G14131" s="9" t="s">
        <v>33538</v>
      </c>
      <c r="H14131" s="9" t="s">
        <v>11200</v>
      </c>
      <c r="I14131" s="9" t="s">
        <v>41791</v>
      </c>
      <c r="J14131" s="9" t="s">
        <v>40249</v>
      </c>
      <c r="K14131" s="9" t="s">
        <v>42545</v>
      </c>
    </row>
    <row r="14132" spans="1:11" x14ac:dyDescent="0.35">
      <c r="A14132" s="9">
        <v>14131</v>
      </c>
      <c r="B14132" s="9" t="str">
        <f t="shared" si="220"/>
        <v>Piptadenia fol</v>
      </c>
      <c r="C14132" s="9" t="e" cm="1">
        <f t="array" aca="1" ref="C14132" ca="1">LEFT(K14132,$C$19743)&amp;"-"&amp;RIGHT(SUBSTITUTE(SUBSTITUTE(TiraAcento(E14132),"-","")," ",""),$C$19744)</f>
        <v>#NAME?</v>
      </c>
      <c r="D14132" s="9" t="s">
        <v>11200</v>
      </c>
      <c r="E14132" s="9" t="s">
        <v>448</v>
      </c>
      <c r="F14132" s="9" t="s">
        <v>18212</v>
      </c>
      <c r="G14132" s="9" t="s">
        <v>33539</v>
      </c>
      <c r="H14132" s="9" t="s">
        <v>11200</v>
      </c>
      <c r="I14132" s="9" t="s">
        <v>41791</v>
      </c>
      <c r="J14132" s="9" t="s">
        <v>40249</v>
      </c>
      <c r="K14132" s="9" t="s">
        <v>42759</v>
      </c>
    </row>
    <row r="14133" spans="1:11" x14ac:dyDescent="0.35">
      <c r="A14133" s="9">
        <v>14132</v>
      </c>
      <c r="B14133" s="9" t="str">
        <f t="shared" si="220"/>
        <v>Piptadenia fol</v>
      </c>
      <c r="C14133" s="9" t="e" cm="1">
        <f t="array" aca="1" ref="C14133" ca="1">LEFT(K14133,$C$19743)&amp;"-"&amp;RIGHT(SUBSTITUTE(SUBSTITUTE(TiraAcento(E14133),"-","")," ",""),$C$19744)</f>
        <v>#NAME?</v>
      </c>
      <c r="D14133" s="9" t="s">
        <v>11200</v>
      </c>
      <c r="E14133" s="9" t="s">
        <v>4058</v>
      </c>
      <c r="F14133" s="9" t="s">
        <v>18212</v>
      </c>
      <c r="G14133" s="9" t="s">
        <v>33540</v>
      </c>
      <c r="H14133" s="9" t="s">
        <v>11200</v>
      </c>
      <c r="I14133" s="9" t="s">
        <v>41791</v>
      </c>
      <c r="J14133" s="9" t="s">
        <v>40249</v>
      </c>
      <c r="K14133" s="9" t="s">
        <v>4058</v>
      </c>
    </row>
    <row r="14134" spans="1:11" x14ac:dyDescent="0.35">
      <c r="A14134" s="9">
        <v>14133</v>
      </c>
      <c r="B14134" s="9" t="str">
        <f t="shared" si="220"/>
        <v>Piptadenia gon</v>
      </c>
      <c r="C14134" s="9" t="e" cm="1">
        <f t="array" aca="1" ref="C14134" ca="1">LEFT(K14134,$C$19743)&amp;"-"&amp;RIGHT(SUBSTITUTE(SUBSTITUTE(TiraAcento(E14134),"-","")," ",""),$C$19744)</f>
        <v>#NAME?</v>
      </c>
      <c r="D14134" s="9" t="s">
        <v>10987</v>
      </c>
      <c r="E14134" s="9" t="s">
        <v>325</v>
      </c>
      <c r="F14134" s="9" t="s">
        <v>18111</v>
      </c>
      <c r="G14134" s="9" t="s">
        <v>33541</v>
      </c>
      <c r="H14134" s="9" t="s">
        <v>10987</v>
      </c>
      <c r="I14134" s="9" t="s">
        <v>41791</v>
      </c>
      <c r="J14134" s="9" t="s">
        <v>41792</v>
      </c>
      <c r="K14134" s="9" t="s">
        <v>325</v>
      </c>
    </row>
    <row r="14135" spans="1:11" x14ac:dyDescent="0.35">
      <c r="A14135" s="9">
        <v>14134</v>
      </c>
      <c r="B14135" s="9" t="str">
        <f t="shared" si="220"/>
        <v>Piptadenia gon</v>
      </c>
      <c r="C14135" s="9" t="e" cm="1">
        <f t="array" aca="1" ref="C14135" ca="1">LEFT(K14135,$C$19743)&amp;"-"&amp;RIGHT(SUBSTITUTE(SUBSTITUTE(TiraAcento(E14135),"-","")," ",""),$C$19744)</f>
        <v>#NAME?</v>
      </c>
      <c r="D14135" s="9" t="s">
        <v>10987</v>
      </c>
      <c r="E14135" s="9" t="s">
        <v>11</v>
      </c>
      <c r="F14135" s="9" t="s">
        <v>18111</v>
      </c>
      <c r="G14135" s="9" t="s">
        <v>33542</v>
      </c>
      <c r="H14135" s="9" t="s">
        <v>10987</v>
      </c>
      <c r="I14135" s="9" t="s">
        <v>41791</v>
      </c>
      <c r="J14135" s="9" t="s">
        <v>41792</v>
      </c>
      <c r="K14135" s="9" t="s">
        <v>42545</v>
      </c>
    </row>
    <row r="14136" spans="1:11" x14ac:dyDescent="0.35">
      <c r="A14136" s="9">
        <v>14135</v>
      </c>
      <c r="B14136" s="9" t="str">
        <f t="shared" si="220"/>
        <v>Piptadenia gon</v>
      </c>
      <c r="C14136" s="9" t="e" cm="1">
        <f t="array" aca="1" ref="C14136" ca="1">LEFT(K14136,$C$19743)&amp;"-"&amp;RIGHT(SUBSTITUTE(SUBSTITUTE(TiraAcento(E14136),"-","")," ",""),$C$19744)</f>
        <v>#NAME?</v>
      </c>
      <c r="D14136" s="9" t="s">
        <v>10987</v>
      </c>
      <c r="E14136" s="9" t="s">
        <v>339</v>
      </c>
      <c r="F14136" s="9" t="s">
        <v>18111</v>
      </c>
      <c r="G14136" s="9" t="s">
        <v>33543</v>
      </c>
      <c r="H14136" s="9" t="s">
        <v>10987</v>
      </c>
      <c r="I14136" s="9" t="s">
        <v>41791</v>
      </c>
      <c r="J14136" s="9" t="s">
        <v>41792</v>
      </c>
      <c r="K14136" s="9" t="s">
        <v>42707</v>
      </c>
    </row>
    <row r="14137" spans="1:11" x14ac:dyDescent="0.35">
      <c r="A14137" s="9">
        <v>14136</v>
      </c>
      <c r="B14137" s="9" t="str">
        <f t="shared" si="220"/>
        <v>Piptadenia gon</v>
      </c>
      <c r="C14137" s="9" t="e" cm="1">
        <f t="array" aca="1" ref="C14137" ca="1">LEFT(K14137,$C$19743)&amp;"-"&amp;RIGHT(SUBSTITUTE(SUBSTITUTE(TiraAcento(E14137),"-","")," ",""),$C$19744)</f>
        <v>#NAME?</v>
      </c>
      <c r="D14137" s="9" t="s">
        <v>10987</v>
      </c>
      <c r="E14137" s="9" t="s">
        <v>437</v>
      </c>
      <c r="F14137" s="9" t="s">
        <v>18111</v>
      </c>
      <c r="G14137" s="9" t="s">
        <v>33544</v>
      </c>
      <c r="H14137" s="9" t="s">
        <v>10987</v>
      </c>
      <c r="I14137" s="9" t="s">
        <v>41791</v>
      </c>
      <c r="J14137" s="9" t="s">
        <v>41792</v>
      </c>
      <c r="K14137" s="9" t="s">
        <v>437</v>
      </c>
    </row>
    <row r="14138" spans="1:11" x14ac:dyDescent="0.35">
      <c r="A14138" s="9">
        <v>14137</v>
      </c>
      <c r="B14138" s="9" t="str">
        <f t="shared" si="220"/>
        <v>Piptadenia gon</v>
      </c>
      <c r="C14138" s="9" t="e" cm="1">
        <f t="array" aca="1" ref="C14138" ca="1">LEFT(K14138,$C$19743)&amp;"-"&amp;RIGHT(SUBSTITUTE(SUBSTITUTE(TiraAcento(E14138),"-","")," ",""),$C$19744)</f>
        <v>#NAME?</v>
      </c>
      <c r="D14138" s="9" t="s">
        <v>10987</v>
      </c>
      <c r="E14138" s="9" t="s">
        <v>11201</v>
      </c>
      <c r="F14138" s="9" t="s">
        <v>18111</v>
      </c>
      <c r="G14138" s="9" t="s">
        <v>33545</v>
      </c>
      <c r="H14138" s="9" t="s">
        <v>10987</v>
      </c>
      <c r="I14138" s="9" t="s">
        <v>41791</v>
      </c>
      <c r="J14138" s="9" t="s">
        <v>41792</v>
      </c>
      <c r="K14138" s="9" t="s">
        <v>11201</v>
      </c>
    </row>
    <row r="14139" spans="1:11" x14ac:dyDescent="0.35">
      <c r="A14139" s="9">
        <v>14138</v>
      </c>
      <c r="B14139" s="9" t="str">
        <f t="shared" si="220"/>
        <v>Piptadenia gon</v>
      </c>
      <c r="C14139" s="9" t="e" cm="1">
        <f t="array" aca="1" ref="C14139" ca="1">LEFT(K14139,$C$19743)&amp;"-"&amp;RIGHT(SUBSTITUTE(SUBSTITUTE(TiraAcento(E14139),"-","")," ",""),$C$19744)</f>
        <v>#NAME?</v>
      </c>
      <c r="D14139" s="9" t="s">
        <v>10987</v>
      </c>
      <c r="E14139" s="9" t="s">
        <v>11202</v>
      </c>
      <c r="F14139" s="9" t="s">
        <v>18111</v>
      </c>
      <c r="G14139" s="9" t="s">
        <v>33546</v>
      </c>
      <c r="H14139" s="9" t="s">
        <v>10987</v>
      </c>
      <c r="I14139" s="9" t="s">
        <v>41791</v>
      </c>
      <c r="J14139" s="9" t="s">
        <v>41792</v>
      </c>
      <c r="K14139" s="9" t="s">
        <v>11202</v>
      </c>
    </row>
    <row r="14140" spans="1:11" x14ac:dyDescent="0.35">
      <c r="A14140" s="9">
        <v>14139</v>
      </c>
      <c r="B14140" s="9" t="str">
        <f t="shared" si="220"/>
        <v>Piptadenia gon</v>
      </c>
      <c r="C14140" s="9" t="e" cm="1">
        <f t="array" aca="1" ref="C14140" ca="1">LEFT(K14140,$C$19743)&amp;"-"&amp;RIGHT(SUBSTITUTE(SUBSTITUTE(TiraAcento(E14140),"-","")," ",""),$C$19744)</f>
        <v>#NAME?</v>
      </c>
      <c r="D14140" s="9" t="s">
        <v>10987</v>
      </c>
      <c r="E14140" s="9" t="s">
        <v>11203</v>
      </c>
      <c r="F14140" s="9" t="s">
        <v>18111</v>
      </c>
      <c r="G14140" s="9" t="s">
        <v>33547</v>
      </c>
      <c r="H14140" s="9" t="s">
        <v>10987</v>
      </c>
      <c r="I14140" s="9" t="s">
        <v>41791</v>
      </c>
      <c r="J14140" s="9" t="s">
        <v>41792</v>
      </c>
      <c r="K14140" s="9" t="s">
        <v>11203</v>
      </c>
    </row>
    <row r="14141" spans="1:11" x14ac:dyDescent="0.35">
      <c r="A14141" s="9">
        <v>14140</v>
      </c>
      <c r="B14141" s="9" t="str">
        <f t="shared" si="220"/>
        <v>Piptadenia gon</v>
      </c>
      <c r="C14141" s="9" t="e" cm="1">
        <f t="array" aca="1" ref="C14141" ca="1">LEFT(K14141,$C$19743)&amp;"-"&amp;RIGHT(SUBSTITUTE(SUBSTITUTE(TiraAcento(E14141),"-","")," ",""),$C$19744)</f>
        <v>#NAME?</v>
      </c>
      <c r="D14141" s="9" t="s">
        <v>10987</v>
      </c>
      <c r="E14141" s="9" t="s">
        <v>11204</v>
      </c>
      <c r="F14141" s="9" t="s">
        <v>18111</v>
      </c>
      <c r="G14141" s="9" t="s">
        <v>33548</v>
      </c>
      <c r="H14141" s="9" t="s">
        <v>10987</v>
      </c>
      <c r="I14141" s="9" t="s">
        <v>41791</v>
      </c>
      <c r="J14141" s="9" t="s">
        <v>41792</v>
      </c>
      <c r="K14141" s="9" t="s">
        <v>47805</v>
      </c>
    </row>
    <row r="14142" spans="1:11" x14ac:dyDescent="0.35">
      <c r="A14142" s="9">
        <v>14141</v>
      </c>
      <c r="B14142" s="9" t="str">
        <f t="shared" si="220"/>
        <v>Piptadenia gon</v>
      </c>
      <c r="C14142" s="9" t="e" cm="1">
        <f t="array" aca="1" ref="C14142" ca="1">LEFT(K14142,$C$19743)&amp;"-"&amp;RIGHT(SUBSTITUTE(SUBSTITUTE(TiraAcento(E14142),"-","")," ",""),$C$19744)</f>
        <v>#NAME?</v>
      </c>
      <c r="D14142" s="9" t="s">
        <v>10987</v>
      </c>
      <c r="E14142" s="9" t="s">
        <v>709</v>
      </c>
      <c r="F14142" s="9" t="s">
        <v>18111</v>
      </c>
      <c r="G14142" s="9" t="s">
        <v>33549</v>
      </c>
      <c r="H14142" s="9" t="s">
        <v>10987</v>
      </c>
      <c r="I14142" s="9" t="s">
        <v>41791</v>
      </c>
      <c r="J14142" s="9" t="s">
        <v>41792</v>
      </c>
      <c r="K14142" s="9" t="s">
        <v>709</v>
      </c>
    </row>
    <row r="14143" spans="1:11" x14ac:dyDescent="0.35">
      <c r="A14143" s="9">
        <v>14142</v>
      </c>
      <c r="B14143" s="9" t="str">
        <f t="shared" si="220"/>
        <v>Piptadenia gon</v>
      </c>
      <c r="C14143" s="9" t="e" cm="1">
        <f t="array" aca="1" ref="C14143" ca="1">LEFT(K14143,$C$19743)&amp;"-"&amp;RIGHT(SUBSTITUTE(SUBSTITUTE(TiraAcento(E14143),"-","")," ",""),$C$19744)</f>
        <v>#NAME?</v>
      </c>
      <c r="D14143" s="9" t="s">
        <v>10987</v>
      </c>
      <c r="E14143" s="9" t="s">
        <v>710</v>
      </c>
      <c r="F14143" s="9" t="s">
        <v>18111</v>
      </c>
      <c r="G14143" s="9" t="s">
        <v>33550</v>
      </c>
      <c r="H14143" s="9" t="s">
        <v>10987</v>
      </c>
      <c r="I14143" s="9" t="s">
        <v>41791</v>
      </c>
      <c r="J14143" s="9" t="s">
        <v>41792</v>
      </c>
      <c r="K14143" s="9" t="s">
        <v>710</v>
      </c>
    </row>
    <row r="14144" spans="1:11" x14ac:dyDescent="0.35">
      <c r="A14144" s="9">
        <v>14143</v>
      </c>
      <c r="B14144" s="9" t="str">
        <f t="shared" si="220"/>
        <v>Piptadenia gon</v>
      </c>
      <c r="C14144" s="9" t="e" cm="1">
        <f t="array" aca="1" ref="C14144" ca="1">LEFT(K14144,$C$19743)&amp;"-"&amp;RIGHT(SUBSTITUTE(SUBSTITUTE(TiraAcento(E14144),"-","")," ",""),$C$19744)</f>
        <v>#NAME?</v>
      </c>
      <c r="D14144" s="9" t="s">
        <v>10987</v>
      </c>
      <c r="E14144" s="9" t="s">
        <v>11012</v>
      </c>
      <c r="F14144" s="9" t="s">
        <v>18111</v>
      </c>
      <c r="G14144" s="9" t="s">
        <v>33551</v>
      </c>
      <c r="H14144" s="9" t="s">
        <v>10987</v>
      </c>
      <c r="I14144" s="9" t="s">
        <v>41791</v>
      </c>
      <c r="J14144" s="9" t="s">
        <v>41792</v>
      </c>
      <c r="K14144" s="9" t="s">
        <v>47733</v>
      </c>
    </row>
    <row r="14145" spans="1:11" x14ac:dyDescent="0.35">
      <c r="A14145" s="9">
        <v>14144</v>
      </c>
      <c r="B14145" s="9" t="str">
        <f t="shared" si="220"/>
        <v>Piptadenia gon</v>
      </c>
      <c r="C14145" s="9" t="e" cm="1">
        <f t="array" aca="1" ref="C14145" ca="1">LEFT(K14145,$C$19743)&amp;"-"&amp;RIGHT(SUBSTITUTE(SUBSTITUTE(TiraAcento(E14145),"-","")," ",""),$C$19744)</f>
        <v>#NAME?</v>
      </c>
      <c r="D14145" s="9" t="s">
        <v>10987</v>
      </c>
      <c r="E14145" s="9" t="s">
        <v>11015</v>
      </c>
      <c r="F14145" s="9" t="s">
        <v>18111</v>
      </c>
      <c r="G14145" s="9" t="s">
        <v>33552</v>
      </c>
      <c r="H14145" s="9" t="s">
        <v>10987</v>
      </c>
      <c r="I14145" s="9" t="s">
        <v>41791</v>
      </c>
      <c r="J14145" s="9" t="s">
        <v>41792</v>
      </c>
      <c r="K14145" s="9" t="s">
        <v>47734</v>
      </c>
    </row>
    <row r="14146" spans="1:11" x14ac:dyDescent="0.35">
      <c r="A14146" s="9">
        <v>14145</v>
      </c>
      <c r="B14146" s="9" t="str">
        <f t="shared" si="220"/>
        <v>Piptadenia gon</v>
      </c>
      <c r="C14146" s="9" t="e" cm="1">
        <f t="array" aca="1" ref="C14146" ca="1">LEFT(K14146,$C$19743)&amp;"-"&amp;RIGHT(SUBSTITUTE(SUBSTITUTE(TiraAcento(E14146),"-","")," ",""),$C$19744)</f>
        <v>#NAME?</v>
      </c>
      <c r="D14146" s="9" t="s">
        <v>10987</v>
      </c>
      <c r="E14146" s="9" t="s">
        <v>353</v>
      </c>
      <c r="F14146" s="9" t="s">
        <v>18111</v>
      </c>
      <c r="G14146" s="9" t="s">
        <v>33553</v>
      </c>
      <c r="H14146" s="9" t="s">
        <v>10987</v>
      </c>
      <c r="I14146" s="9" t="s">
        <v>41791</v>
      </c>
      <c r="J14146" s="9" t="s">
        <v>41792</v>
      </c>
      <c r="K14146" s="9" t="s">
        <v>42717</v>
      </c>
    </row>
    <row r="14147" spans="1:11" x14ac:dyDescent="0.35">
      <c r="A14147" s="9">
        <v>14146</v>
      </c>
      <c r="B14147" s="9" t="str">
        <f t="shared" ref="B14147:B14210" si="221">I14147&amp;" "&amp;IFERROR(LEFT(J14147,$B$19743),D14147)</f>
        <v>Piptadenia gon</v>
      </c>
      <c r="C14147" s="9" t="e" cm="1">
        <f t="array" aca="1" ref="C14147" ca="1">LEFT(K14147,$C$19743)&amp;"-"&amp;RIGHT(SUBSTITUTE(SUBSTITUTE(TiraAcento(E14147),"-","")," ",""),$C$19744)</f>
        <v>#NAME?</v>
      </c>
      <c r="D14147" s="9" t="s">
        <v>10987</v>
      </c>
      <c r="E14147" s="9" t="s">
        <v>11205</v>
      </c>
      <c r="F14147" s="9" t="s">
        <v>18111</v>
      </c>
      <c r="G14147" s="9" t="s">
        <v>33554</v>
      </c>
      <c r="H14147" s="9" t="s">
        <v>10987</v>
      </c>
      <c r="I14147" s="9" t="s">
        <v>41791</v>
      </c>
      <c r="J14147" s="9" t="s">
        <v>41792</v>
      </c>
      <c r="K14147" s="9" t="s">
        <v>11205</v>
      </c>
    </row>
    <row r="14148" spans="1:11" x14ac:dyDescent="0.35">
      <c r="A14148" s="9">
        <v>14147</v>
      </c>
      <c r="B14148" s="9" t="str">
        <f t="shared" si="221"/>
        <v>Piptadenia gon</v>
      </c>
      <c r="C14148" s="9" t="e" cm="1">
        <f t="array" aca="1" ref="C14148" ca="1">LEFT(K14148,$C$19743)&amp;"-"&amp;RIGHT(SUBSTITUTE(SUBSTITUTE(TiraAcento(E14148),"-","")," ",""),$C$19744)</f>
        <v>#NAME?</v>
      </c>
      <c r="D14148" s="9" t="s">
        <v>10987</v>
      </c>
      <c r="E14148" s="9" t="s">
        <v>355</v>
      </c>
      <c r="F14148" s="9" t="s">
        <v>18111</v>
      </c>
      <c r="G14148" s="9" t="s">
        <v>33555</v>
      </c>
      <c r="H14148" s="9" t="s">
        <v>10987</v>
      </c>
      <c r="I14148" s="9" t="s">
        <v>41791</v>
      </c>
      <c r="J14148" s="9" t="s">
        <v>41792</v>
      </c>
      <c r="K14148" s="9" t="s">
        <v>355</v>
      </c>
    </row>
    <row r="14149" spans="1:11" x14ac:dyDescent="0.35">
      <c r="A14149" s="9">
        <v>14148</v>
      </c>
      <c r="B14149" s="9" t="str">
        <f t="shared" si="221"/>
        <v>Piptadenia gon</v>
      </c>
      <c r="C14149" s="9" t="e" cm="1">
        <f t="array" aca="1" ref="C14149" ca="1">LEFT(K14149,$C$19743)&amp;"-"&amp;RIGHT(SUBSTITUTE(SUBSTITUTE(TiraAcento(E14149),"-","")," ",""),$C$19744)</f>
        <v>#NAME?</v>
      </c>
      <c r="D14149" s="9" t="s">
        <v>10987</v>
      </c>
      <c r="E14149" s="9" t="s">
        <v>22</v>
      </c>
      <c r="F14149" s="9" t="s">
        <v>18111</v>
      </c>
      <c r="G14149" s="9" t="s">
        <v>33556</v>
      </c>
      <c r="H14149" s="9" t="s">
        <v>10987</v>
      </c>
      <c r="I14149" s="9" t="s">
        <v>41791</v>
      </c>
      <c r="J14149" s="9" t="s">
        <v>41792</v>
      </c>
      <c r="K14149" s="9" t="s">
        <v>22</v>
      </c>
    </row>
    <row r="14150" spans="1:11" x14ac:dyDescent="0.35">
      <c r="A14150" s="9">
        <v>14149</v>
      </c>
      <c r="B14150" s="9" t="str">
        <f t="shared" si="221"/>
        <v>Piptadenia gon</v>
      </c>
      <c r="C14150" s="9" t="e" cm="1">
        <f t="array" aca="1" ref="C14150" ca="1">LEFT(K14150,$C$19743)&amp;"-"&amp;RIGHT(SUBSTITUTE(SUBSTITUTE(TiraAcento(E14150),"-","")," ",""),$C$19744)</f>
        <v>#NAME?</v>
      </c>
      <c r="D14150" s="9" t="s">
        <v>10987</v>
      </c>
      <c r="E14150" s="9" t="s">
        <v>449</v>
      </c>
      <c r="F14150" s="9" t="s">
        <v>18111</v>
      </c>
      <c r="G14150" s="9" t="s">
        <v>33557</v>
      </c>
      <c r="H14150" s="9" t="s">
        <v>10987</v>
      </c>
      <c r="I14150" s="9" t="s">
        <v>41791</v>
      </c>
      <c r="J14150" s="9" t="s">
        <v>41792</v>
      </c>
      <c r="K14150" s="9" t="s">
        <v>42760</v>
      </c>
    </row>
    <row r="14151" spans="1:11" x14ac:dyDescent="0.35">
      <c r="A14151" s="9">
        <v>14150</v>
      </c>
      <c r="B14151" s="9" t="str">
        <f t="shared" si="221"/>
        <v>Piptadenia gon</v>
      </c>
      <c r="C14151" s="9" t="e" cm="1">
        <f t="array" aca="1" ref="C14151" ca="1">LEFT(K14151,$C$19743)&amp;"-"&amp;RIGHT(SUBSTITUTE(SUBSTITUTE(TiraAcento(E14151),"-","")," ",""),$C$19744)</f>
        <v>#NAME?</v>
      </c>
      <c r="D14151" s="9" t="s">
        <v>10987</v>
      </c>
      <c r="E14151" s="9" t="s">
        <v>10648</v>
      </c>
      <c r="F14151" s="9" t="s">
        <v>18111</v>
      </c>
      <c r="G14151" s="9" t="s">
        <v>33558</v>
      </c>
      <c r="H14151" s="9" t="s">
        <v>10987</v>
      </c>
      <c r="I14151" s="9" t="s">
        <v>41791</v>
      </c>
      <c r="J14151" s="9" t="s">
        <v>41792</v>
      </c>
      <c r="K14151" s="9" t="s">
        <v>47558</v>
      </c>
    </row>
    <row r="14152" spans="1:11" x14ac:dyDescent="0.35">
      <c r="A14152" s="9">
        <v>14151</v>
      </c>
      <c r="B14152" s="9" t="str">
        <f t="shared" si="221"/>
        <v>Piptadenia gon</v>
      </c>
      <c r="C14152" s="9" t="e" cm="1">
        <f t="array" aca="1" ref="C14152" ca="1">LEFT(K14152,$C$19743)&amp;"-"&amp;RIGHT(SUBSTITUTE(SUBSTITUTE(TiraAcento(E14152),"-","")," ",""),$C$19744)</f>
        <v>#NAME?</v>
      </c>
      <c r="D14152" s="9" t="s">
        <v>10987</v>
      </c>
      <c r="E14152" s="9" t="s">
        <v>8390</v>
      </c>
      <c r="F14152" s="9" t="s">
        <v>18111</v>
      </c>
      <c r="G14152" s="9" t="s">
        <v>33559</v>
      </c>
      <c r="H14152" s="9" t="s">
        <v>10987</v>
      </c>
      <c r="I14152" s="9" t="s">
        <v>41791</v>
      </c>
      <c r="J14152" s="9" t="s">
        <v>41792</v>
      </c>
      <c r="K14152" s="9" t="s">
        <v>46531</v>
      </c>
    </row>
    <row r="14153" spans="1:11" x14ac:dyDescent="0.35">
      <c r="A14153" s="9">
        <v>14152</v>
      </c>
      <c r="B14153" s="9" t="str">
        <f t="shared" si="221"/>
        <v>Piptadenia gon</v>
      </c>
      <c r="C14153" s="9" t="e" cm="1">
        <f t="array" aca="1" ref="C14153" ca="1">LEFT(K14153,$C$19743)&amp;"-"&amp;RIGHT(SUBSTITUTE(SUBSTITUTE(TiraAcento(E14153),"-","")," ",""),$C$19744)</f>
        <v>#NAME?</v>
      </c>
      <c r="D14153" s="9" t="s">
        <v>10987</v>
      </c>
      <c r="E14153" s="9" t="s">
        <v>11206</v>
      </c>
      <c r="F14153" s="9" t="s">
        <v>18111</v>
      </c>
      <c r="G14153" s="9" t="s">
        <v>33560</v>
      </c>
      <c r="H14153" s="9" t="s">
        <v>10987</v>
      </c>
      <c r="I14153" s="9" t="s">
        <v>41791</v>
      </c>
      <c r="J14153" s="9" t="s">
        <v>41792</v>
      </c>
      <c r="K14153" s="9" t="s">
        <v>11206</v>
      </c>
    </row>
    <row r="14154" spans="1:11" x14ac:dyDescent="0.35">
      <c r="A14154" s="9">
        <v>14153</v>
      </c>
      <c r="B14154" s="9" t="str">
        <f t="shared" si="221"/>
        <v>Plumeria rub</v>
      </c>
      <c r="C14154" s="9" t="e" cm="1">
        <f t="array" aca="1" ref="C14154" ca="1">LEFT(K14154,$C$19743)&amp;"-"&amp;RIGHT(SUBSTITUTE(SUBSTITUTE(TiraAcento(E14154),"-","")," ",""),$C$19744)</f>
        <v>#NAME?</v>
      </c>
      <c r="D14154" s="9" t="s">
        <v>11207</v>
      </c>
      <c r="E14154" s="9" t="s">
        <v>11208</v>
      </c>
      <c r="F14154" s="9" t="s">
        <v>18213</v>
      </c>
      <c r="G14154" s="9" t="s">
        <v>33561</v>
      </c>
      <c r="H14154" s="9" t="s">
        <v>11207</v>
      </c>
      <c r="I14154" s="9" t="s">
        <v>41857</v>
      </c>
      <c r="J14154" s="9" t="s">
        <v>39866</v>
      </c>
      <c r="K14154" s="9" t="s">
        <v>11208</v>
      </c>
    </row>
    <row r="14155" spans="1:11" x14ac:dyDescent="0.35">
      <c r="A14155" s="9">
        <v>14154</v>
      </c>
      <c r="B14155" s="9" t="str">
        <f t="shared" si="221"/>
        <v>Plumeria rub</v>
      </c>
      <c r="C14155" s="9" t="e" cm="1">
        <f t="array" aca="1" ref="C14155" ca="1">LEFT(K14155,$C$19743)&amp;"-"&amp;RIGHT(SUBSTITUTE(SUBSTITUTE(TiraAcento(E14155),"-","")," ",""),$C$19744)</f>
        <v>#NAME?</v>
      </c>
      <c r="D14155" s="9" t="s">
        <v>11207</v>
      </c>
      <c r="E14155" s="9" t="s">
        <v>11209</v>
      </c>
      <c r="F14155" s="9" t="s">
        <v>18213</v>
      </c>
      <c r="G14155" s="9" t="s">
        <v>33562</v>
      </c>
      <c r="H14155" s="9" t="s">
        <v>11207</v>
      </c>
      <c r="I14155" s="9" t="s">
        <v>41857</v>
      </c>
      <c r="J14155" s="9" t="s">
        <v>39866</v>
      </c>
      <c r="K14155" s="9" t="s">
        <v>47806</v>
      </c>
    </row>
    <row r="14156" spans="1:11" x14ac:dyDescent="0.35">
      <c r="A14156" s="9">
        <v>14155</v>
      </c>
      <c r="B14156" s="9" t="str">
        <f t="shared" si="221"/>
        <v>Plumeria rub</v>
      </c>
      <c r="C14156" s="9" t="e" cm="1">
        <f t="array" aca="1" ref="C14156" ca="1">LEFT(K14156,$C$19743)&amp;"-"&amp;RIGHT(SUBSTITUTE(SUBSTITUTE(TiraAcento(E14156),"-","")," ",""),$C$19744)</f>
        <v>#NAME?</v>
      </c>
      <c r="D14156" s="9" t="s">
        <v>11207</v>
      </c>
      <c r="E14156" s="9" t="s">
        <v>11210</v>
      </c>
      <c r="F14156" s="9" t="s">
        <v>18213</v>
      </c>
      <c r="G14156" s="9" t="s">
        <v>33563</v>
      </c>
      <c r="H14156" s="9" t="s">
        <v>11207</v>
      </c>
      <c r="I14156" s="9" t="s">
        <v>41857</v>
      </c>
      <c r="J14156" s="9" t="s">
        <v>39866</v>
      </c>
      <c r="K14156" s="9" t="s">
        <v>47807</v>
      </c>
    </row>
    <row r="14157" spans="1:11" x14ac:dyDescent="0.35">
      <c r="A14157" s="9">
        <v>14156</v>
      </c>
      <c r="B14157" s="9" t="str">
        <f t="shared" si="221"/>
        <v>Plumeria rub</v>
      </c>
      <c r="C14157" s="9" t="e" cm="1">
        <f t="array" aca="1" ref="C14157" ca="1">LEFT(K14157,$C$19743)&amp;"-"&amp;RIGHT(SUBSTITUTE(SUBSTITUTE(TiraAcento(E14157),"-","")," ",""),$C$19744)</f>
        <v>#NAME?</v>
      </c>
      <c r="D14157" s="9" t="s">
        <v>11207</v>
      </c>
      <c r="E14157" s="9" t="s">
        <v>11211</v>
      </c>
      <c r="F14157" s="9" t="s">
        <v>18213</v>
      </c>
      <c r="G14157" s="9" t="s">
        <v>33564</v>
      </c>
      <c r="H14157" s="9" t="s">
        <v>11207</v>
      </c>
      <c r="I14157" s="9" t="s">
        <v>41857</v>
      </c>
      <c r="J14157" s="9" t="s">
        <v>39866</v>
      </c>
      <c r="K14157" s="9" t="s">
        <v>47808</v>
      </c>
    </row>
    <row r="14158" spans="1:11" x14ac:dyDescent="0.35">
      <c r="A14158" s="9">
        <v>14157</v>
      </c>
      <c r="B14158" s="9" t="str">
        <f t="shared" si="221"/>
        <v>Plumeria suc</v>
      </c>
      <c r="C14158" s="9" t="e" cm="1">
        <f t="array" aca="1" ref="C14158" ca="1">LEFT(K14158,$C$19743)&amp;"-"&amp;RIGHT(SUBSTITUTE(SUBSTITUTE(TiraAcento(E14158),"-","")," ",""),$C$19744)</f>
        <v>#NAME?</v>
      </c>
      <c r="D14158" s="9" t="s">
        <v>11212</v>
      </c>
      <c r="E14158" s="9"/>
      <c r="F14158" s="9" t="s">
        <v>18214</v>
      </c>
      <c r="G14158" s="9" t="s">
        <v>33565</v>
      </c>
      <c r="H14158" s="9" t="s">
        <v>11212</v>
      </c>
      <c r="I14158" s="9" t="s">
        <v>41857</v>
      </c>
      <c r="J14158" s="9" t="s">
        <v>40928</v>
      </c>
      <c r="K14158" s="9" t="s">
        <v>42568</v>
      </c>
    </row>
    <row r="14159" spans="1:11" x14ac:dyDescent="0.35">
      <c r="A14159" s="9">
        <v>14158</v>
      </c>
      <c r="B14159" s="9" t="str">
        <f t="shared" si="221"/>
        <v>Podocarpus bra</v>
      </c>
      <c r="C14159" s="9" t="e" cm="1">
        <f t="array" aca="1" ref="C14159" ca="1">LEFT(K14159,$C$19743)&amp;"-"&amp;RIGHT(SUBSTITUTE(SUBSTITUTE(TiraAcento(E14159),"-","")," ",""),$C$19744)</f>
        <v>#NAME?</v>
      </c>
      <c r="D14159" s="9" t="s">
        <v>11213</v>
      </c>
      <c r="E14159" s="9" t="s">
        <v>11214</v>
      </c>
      <c r="F14159" s="9" t="s">
        <v>18215</v>
      </c>
      <c r="G14159" s="9" t="s">
        <v>33566</v>
      </c>
      <c r="H14159" s="9" t="s">
        <v>11213</v>
      </c>
      <c r="I14159" s="9" t="s">
        <v>41858</v>
      </c>
      <c r="J14159" s="9" t="s">
        <v>39362</v>
      </c>
      <c r="K14159" s="9" t="s">
        <v>11214</v>
      </c>
    </row>
    <row r="14160" spans="1:11" x14ac:dyDescent="0.35">
      <c r="A14160" s="9">
        <v>14159</v>
      </c>
      <c r="B14160" s="9" t="str">
        <f t="shared" si="221"/>
        <v>Podocarpus bra</v>
      </c>
      <c r="C14160" s="9" t="e" cm="1">
        <f t="array" aca="1" ref="C14160" ca="1">LEFT(K14160,$C$19743)&amp;"-"&amp;RIGHT(SUBSTITUTE(SUBSTITUTE(TiraAcento(E14160),"-","")," ",""),$C$19744)</f>
        <v>#NAME?</v>
      </c>
      <c r="D14160" s="9" t="s">
        <v>11213</v>
      </c>
      <c r="E14160" s="9" t="s">
        <v>11172</v>
      </c>
      <c r="F14160" s="9" t="s">
        <v>18215</v>
      </c>
      <c r="G14160" s="9" t="s">
        <v>33567</v>
      </c>
      <c r="H14160" s="9" t="s">
        <v>11213</v>
      </c>
      <c r="I14160" s="9" t="s">
        <v>41858</v>
      </c>
      <c r="J14160" s="9" t="s">
        <v>39362</v>
      </c>
      <c r="K14160" s="9" t="s">
        <v>47795</v>
      </c>
    </row>
    <row r="14161" spans="1:11" x14ac:dyDescent="0.35">
      <c r="A14161" s="9">
        <v>14160</v>
      </c>
      <c r="B14161" s="9" t="str">
        <f t="shared" si="221"/>
        <v>Podocarpus bra</v>
      </c>
      <c r="C14161" s="9" t="e" cm="1">
        <f t="array" aca="1" ref="C14161" ca="1">LEFT(K14161,$C$19743)&amp;"-"&amp;RIGHT(SUBSTITUTE(SUBSTITUTE(TiraAcento(E14161),"-","")," ",""),$C$19744)</f>
        <v>#NAME?</v>
      </c>
      <c r="D14161" s="9" t="s">
        <v>11213</v>
      </c>
      <c r="E14161" s="9" t="s">
        <v>11215</v>
      </c>
      <c r="F14161" s="9" t="s">
        <v>18215</v>
      </c>
      <c r="G14161" s="9" t="s">
        <v>33568</v>
      </c>
      <c r="H14161" s="9" t="s">
        <v>11213</v>
      </c>
      <c r="I14161" s="9" t="s">
        <v>41858</v>
      </c>
      <c r="J14161" s="9" t="s">
        <v>39362</v>
      </c>
      <c r="K14161" s="9" t="s">
        <v>47809</v>
      </c>
    </row>
    <row r="14162" spans="1:11" x14ac:dyDescent="0.35">
      <c r="A14162" s="9">
        <v>14161</v>
      </c>
      <c r="B14162" s="9" t="str">
        <f t="shared" si="221"/>
        <v>Podocarpus lam</v>
      </c>
      <c r="C14162" s="9" t="e" cm="1">
        <f t="array" aca="1" ref="C14162" ca="1">LEFT(K14162,$C$19743)&amp;"-"&amp;RIGHT(SUBSTITUTE(SUBSTITUTE(TiraAcento(E14162),"-","")," ",""),$C$19744)</f>
        <v>#NAME?</v>
      </c>
      <c r="D14162" s="9" t="s">
        <v>11216</v>
      </c>
      <c r="E14162" s="9" t="s">
        <v>11217</v>
      </c>
      <c r="F14162" s="9" t="s">
        <v>18216</v>
      </c>
      <c r="G14162" s="9" t="s">
        <v>33569</v>
      </c>
      <c r="H14162" s="9" t="s">
        <v>11216</v>
      </c>
      <c r="I14162" s="9" t="s">
        <v>41858</v>
      </c>
      <c r="J14162" s="9" t="s">
        <v>41859</v>
      </c>
      <c r="K14162" s="9" t="s">
        <v>47810</v>
      </c>
    </row>
    <row r="14163" spans="1:11" x14ac:dyDescent="0.35">
      <c r="A14163" s="9">
        <v>14162</v>
      </c>
      <c r="B14163" s="9" t="str">
        <f t="shared" si="221"/>
        <v>Podocarpus lam</v>
      </c>
      <c r="C14163" s="9" t="e" cm="1">
        <f t="array" aca="1" ref="C14163" ca="1">LEFT(K14163,$C$19743)&amp;"-"&amp;RIGHT(SUBSTITUTE(SUBSTITUTE(TiraAcento(E14163),"-","")," ",""),$C$19744)</f>
        <v>#NAME?</v>
      </c>
      <c r="D14163" s="9" t="s">
        <v>11216</v>
      </c>
      <c r="E14163" s="9" t="s">
        <v>11214</v>
      </c>
      <c r="F14163" s="9" t="s">
        <v>18216</v>
      </c>
      <c r="G14163" s="9" t="s">
        <v>33570</v>
      </c>
      <c r="H14163" s="9" t="s">
        <v>11216</v>
      </c>
      <c r="I14163" s="9" t="s">
        <v>41858</v>
      </c>
      <c r="J14163" s="9" t="s">
        <v>41859</v>
      </c>
      <c r="K14163" s="9" t="s">
        <v>11214</v>
      </c>
    </row>
    <row r="14164" spans="1:11" x14ac:dyDescent="0.35">
      <c r="A14164" s="9">
        <v>14163</v>
      </c>
      <c r="B14164" s="9" t="str">
        <f t="shared" si="221"/>
        <v>Podocarpus lam</v>
      </c>
      <c r="C14164" s="9" t="e" cm="1">
        <f t="array" aca="1" ref="C14164" ca="1">LEFT(K14164,$C$19743)&amp;"-"&amp;RIGHT(SUBSTITUTE(SUBSTITUTE(TiraAcento(E14164),"-","")," ",""),$C$19744)</f>
        <v>#NAME?</v>
      </c>
      <c r="D14164" s="9" t="s">
        <v>11216</v>
      </c>
      <c r="E14164" s="9" t="s">
        <v>11218</v>
      </c>
      <c r="F14164" s="9" t="s">
        <v>18216</v>
      </c>
      <c r="G14164" s="9" t="s">
        <v>33571</v>
      </c>
      <c r="H14164" s="9" t="s">
        <v>11216</v>
      </c>
      <c r="I14164" s="9" t="s">
        <v>41858</v>
      </c>
      <c r="J14164" s="9" t="s">
        <v>41859</v>
      </c>
      <c r="K14164" s="9" t="s">
        <v>47811</v>
      </c>
    </row>
    <row r="14165" spans="1:11" x14ac:dyDescent="0.35">
      <c r="A14165" s="9">
        <v>14164</v>
      </c>
      <c r="B14165" s="9" t="str">
        <f t="shared" si="221"/>
        <v>Podocarpus lam</v>
      </c>
      <c r="C14165" s="9" t="e" cm="1">
        <f t="array" aca="1" ref="C14165" ca="1">LEFT(K14165,$C$19743)&amp;"-"&amp;RIGHT(SUBSTITUTE(SUBSTITUTE(TiraAcento(E14165),"-","")," ",""),$C$19744)</f>
        <v>#NAME?</v>
      </c>
      <c r="D14165" s="9" t="s">
        <v>11216</v>
      </c>
      <c r="E14165" s="9" t="s">
        <v>11219</v>
      </c>
      <c r="F14165" s="9" t="s">
        <v>18216</v>
      </c>
      <c r="G14165" s="9" t="s">
        <v>33572</v>
      </c>
      <c r="H14165" s="9" t="s">
        <v>11216</v>
      </c>
      <c r="I14165" s="9" t="s">
        <v>41858</v>
      </c>
      <c r="J14165" s="9" t="s">
        <v>41859</v>
      </c>
      <c r="K14165" s="9" t="s">
        <v>47812</v>
      </c>
    </row>
    <row r="14166" spans="1:11" x14ac:dyDescent="0.35">
      <c r="A14166" s="9">
        <v>14165</v>
      </c>
      <c r="B14166" s="9" t="str">
        <f t="shared" si="221"/>
        <v>Podocarpus lam</v>
      </c>
      <c r="C14166" s="9" t="e" cm="1">
        <f t="array" aca="1" ref="C14166" ca="1">LEFT(K14166,$C$19743)&amp;"-"&amp;RIGHT(SUBSTITUTE(SUBSTITUTE(TiraAcento(E14166),"-","")," ",""),$C$19744)</f>
        <v>#NAME?</v>
      </c>
      <c r="D14166" s="9" t="s">
        <v>11216</v>
      </c>
      <c r="E14166" s="9" t="s">
        <v>11220</v>
      </c>
      <c r="F14166" s="9" t="s">
        <v>18216</v>
      </c>
      <c r="G14166" s="9" t="s">
        <v>33573</v>
      </c>
      <c r="H14166" s="9" t="s">
        <v>11216</v>
      </c>
      <c r="I14166" s="9" t="s">
        <v>41858</v>
      </c>
      <c r="J14166" s="9" t="s">
        <v>41859</v>
      </c>
      <c r="K14166" s="9" t="s">
        <v>47813</v>
      </c>
    </row>
    <row r="14167" spans="1:11" x14ac:dyDescent="0.35">
      <c r="A14167" s="9">
        <v>14166</v>
      </c>
      <c r="B14167" s="9" t="str">
        <f t="shared" si="221"/>
        <v>Podocarpus lam</v>
      </c>
      <c r="C14167" s="9" t="e" cm="1">
        <f t="array" aca="1" ref="C14167" ca="1">LEFT(K14167,$C$19743)&amp;"-"&amp;RIGHT(SUBSTITUTE(SUBSTITUTE(TiraAcento(E14167),"-","")," ",""),$C$19744)</f>
        <v>#NAME?</v>
      </c>
      <c r="D14167" s="9" t="s">
        <v>11216</v>
      </c>
      <c r="E14167" s="9" t="s">
        <v>385</v>
      </c>
      <c r="F14167" s="9" t="s">
        <v>18216</v>
      </c>
      <c r="G14167" s="9" t="s">
        <v>33574</v>
      </c>
      <c r="H14167" s="9" t="s">
        <v>11216</v>
      </c>
      <c r="I14167" s="9" t="s">
        <v>41858</v>
      </c>
      <c r="J14167" s="9" t="s">
        <v>41859</v>
      </c>
      <c r="K14167" s="9" t="s">
        <v>385</v>
      </c>
    </row>
    <row r="14168" spans="1:11" x14ac:dyDescent="0.35">
      <c r="A14168" s="9">
        <v>14167</v>
      </c>
      <c r="B14168" s="9" t="str">
        <f t="shared" si="221"/>
        <v>Podocarpus lam</v>
      </c>
      <c r="C14168" s="9" t="e" cm="1">
        <f t="array" aca="1" ref="C14168" ca="1">LEFT(K14168,$C$19743)&amp;"-"&amp;RIGHT(SUBSTITUTE(SUBSTITUTE(TiraAcento(E14168),"-","")," ",""),$C$19744)</f>
        <v>#NAME?</v>
      </c>
      <c r="D14168" s="9" t="s">
        <v>11216</v>
      </c>
      <c r="E14168" s="9" t="s">
        <v>11172</v>
      </c>
      <c r="F14168" s="9" t="s">
        <v>18216</v>
      </c>
      <c r="G14168" s="9" t="s">
        <v>33575</v>
      </c>
      <c r="H14168" s="9" t="s">
        <v>11216</v>
      </c>
      <c r="I14168" s="9" t="s">
        <v>41858</v>
      </c>
      <c r="J14168" s="9" t="s">
        <v>41859</v>
      </c>
      <c r="K14168" s="9" t="s">
        <v>47795</v>
      </c>
    </row>
    <row r="14169" spans="1:11" x14ac:dyDescent="0.35">
      <c r="A14169" s="9">
        <v>14168</v>
      </c>
      <c r="B14169" s="9" t="str">
        <f t="shared" si="221"/>
        <v>Podocarpus lam</v>
      </c>
      <c r="C14169" s="9" t="e" cm="1">
        <f t="array" aca="1" ref="C14169" ca="1">LEFT(K14169,$C$19743)&amp;"-"&amp;RIGHT(SUBSTITUTE(SUBSTITUTE(TiraAcento(E14169),"-","")," ",""),$C$19744)</f>
        <v>#NAME?</v>
      </c>
      <c r="D14169" s="9" t="s">
        <v>11216</v>
      </c>
      <c r="E14169" s="9" t="s">
        <v>11023</v>
      </c>
      <c r="F14169" s="9" t="s">
        <v>18216</v>
      </c>
      <c r="G14169" s="9" t="s">
        <v>33576</v>
      </c>
      <c r="H14169" s="9" t="s">
        <v>11216</v>
      </c>
      <c r="I14169" s="9" t="s">
        <v>41858</v>
      </c>
      <c r="J14169" s="9" t="s">
        <v>41859</v>
      </c>
      <c r="K14169" s="9" t="s">
        <v>47737</v>
      </c>
    </row>
    <row r="14170" spans="1:11" x14ac:dyDescent="0.35">
      <c r="A14170" s="9">
        <v>14169</v>
      </c>
      <c r="B14170" s="9" t="str">
        <f t="shared" si="221"/>
        <v>Podocarpus lam</v>
      </c>
      <c r="C14170" s="9" t="e" cm="1">
        <f t="array" aca="1" ref="C14170" ca="1">LEFT(K14170,$C$19743)&amp;"-"&amp;RIGHT(SUBSTITUTE(SUBSTITUTE(TiraAcento(E14170),"-","")," ",""),$C$19744)</f>
        <v>#NAME?</v>
      </c>
      <c r="D14170" s="9" t="s">
        <v>11216</v>
      </c>
      <c r="E14170" s="9" t="s">
        <v>11215</v>
      </c>
      <c r="F14170" s="9" t="s">
        <v>18216</v>
      </c>
      <c r="G14170" s="9" t="s">
        <v>33577</v>
      </c>
      <c r="H14170" s="9" t="s">
        <v>11216</v>
      </c>
      <c r="I14170" s="9" t="s">
        <v>41858</v>
      </c>
      <c r="J14170" s="9" t="s">
        <v>41859</v>
      </c>
      <c r="K14170" s="9" t="s">
        <v>47809</v>
      </c>
    </row>
    <row r="14171" spans="1:11" x14ac:dyDescent="0.35">
      <c r="A14171" s="9">
        <v>14170</v>
      </c>
      <c r="B14171" s="9" t="str">
        <f t="shared" si="221"/>
        <v>Podocarpus lam</v>
      </c>
      <c r="C14171" s="9" t="e" cm="1">
        <f t="array" aca="1" ref="C14171" ca="1">LEFT(K14171,$C$19743)&amp;"-"&amp;RIGHT(SUBSTITUTE(SUBSTITUTE(TiraAcento(E14171),"-","")," ",""),$C$19744)</f>
        <v>#NAME?</v>
      </c>
      <c r="D14171" s="9" t="s">
        <v>11216</v>
      </c>
      <c r="E14171" s="9" t="s">
        <v>1182</v>
      </c>
      <c r="F14171" s="9" t="s">
        <v>18216</v>
      </c>
      <c r="G14171" s="9" t="s">
        <v>33578</v>
      </c>
      <c r="H14171" s="9" t="s">
        <v>11216</v>
      </c>
      <c r="I14171" s="9" t="s">
        <v>41858</v>
      </c>
      <c r="J14171" s="9" t="s">
        <v>41859</v>
      </c>
      <c r="K14171" s="9" t="s">
        <v>1182</v>
      </c>
    </row>
    <row r="14172" spans="1:11" x14ac:dyDescent="0.35">
      <c r="A14172" s="9">
        <v>14171</v>
      </c>
      <c r="B14172" s="9" t="str">
        <f t="shared" si="221"/>
        <v>Podocarpus lam</v>
      </c>
      <c r="C14172" s="9" t="e" cm="1">
        <f t="array" aca="1" ref="C14172" ca="1">LEFT(K14172,$C$19743)&amp;"-"&amp;RIGHT(SUBSTITUTE(SUBSTITUTE(TiraAcento(E14172),"-","")," ",""),$C$19744)</f>
        <v>#NAME?</v>
      </c>
      <c r="D14172" s="9" t="s">
        <v>11216</v>
      </c>
      <c r="E14172" s="9" t="s">
        <v>3833</v>
      </c>
      <c r="F14172" s="9" t="s">
        <v>18216</v>
      </c>
      <c r="G14172" s="9" t="s">
        <v>33579</v>
      </c>
      <c r="H14172" s="9" t="s">
        <v>11216</v>
      </c>
      <c r="I14172" s="9" t="s">
        <v>41858</v>
      </c>
      <c r="J14172" s="9" t="s">
        <v>41859</v>
      </c>
      <c r="K14172" s="9" t="s">
        <v>44455</v>
      </c>
    </row>
    <row r="14173" spans="1:11" x14ac:dyDescent="0.35">
      <c r="A14173" s="9">
        <v>14172</v>
      </c>
      <c r="B14173" s="9" t="str">
        <f t="shared" si="221"/>
        <v>Podocarpus sel</v>
      </c>
      <c r="C14173" s="9" t="e" cm="1">
        <f t="array" aca="1" ref="C14173" ca="1">LEFT(K14173,$C$19743)&amp;"-"&amp;RIGHT(SUBSTITUTE(SUBSTITUTE(TiraAcento(E14173),"-","")," ",""),$C$19744)</f>
        <v>#NAME?</v>
      </c>
      <c r="D14173" s="9" t="s">
        <v>11221</v>
      </c>
      <c r="E14173" s="9" t="s">
        <v>11214</v>
      </c>
      <c r="F14173" s="9" t="s">
        <v>18217</v>
      </c>
      <c r="G14173" s="9" t="s">
        <v>33580</v>
      </c>
      <c r="H14173" s="9" t="s">
        <v>11221</v>
      </c>
      <c r="I14173" s="9" t="s">
        <v>41858</v>
      </c>
      <c r="J14173" s="9" t="s">
        <v>39339</v>
      </c>
      <c r="K14173" s="9" t="s">
        <v>11214</v>
      </c>
    </row>
    <row r="14174" spans="1:11" x14ac:dyDescent="0.35">
      <c r="A14174" s="9">
        <v>14173</v>
      </c>
      <c r="B14174" s="9" t="str">
        <f t="shared" si="221"/>
        <v>Podocarpus sel</v>
      </c>
      <c r="C14174" s="9" t="e" cm="1">
        <f t="array" aca="1" ref="C14174" ca="1">LEFT(K14174,$C$19743)&amp;"-"&amp;RIGHT(SUBSTITUTE(SUBSTITUTE(TiraAcento(E14174),"-","")," ",""),$C$19744)</f>
        <v>#NAME?</v>
      </c>
      <c r="D14174" s="9" t="s">
        <v>11221</v>
      </c>
      <c r="E14174" s="9" t="s">
        <v>11172</v>
      </c>
      <c r="F14174" s="9" t="s">
        <v>18217</v>
      </c>
      <c r="G14174" s="9" t="s">
        <v>33581</v>
      </c>
      <c r="H14174" s="9" t="s">
        <v>11221</v>
      </c>
      <c r="I14174" s="9" t="s">
        <v>41858</v>
      </c>
      <c r="J14174" s="9" t="s">
        <v>39339</v>
      </c>
      <c r="K14174" s="9" t="s">
        <v>47795</v>
      </c>
    </row>
    <row r="14175" spans="1:11" x14ac:dyDescent="0.35">
      <c r="A14175" s="9">
        <v>14174</v>
      </c>
      <c r="B14175" s="9" t="str">
        <f t="shared" si="221"/>
        <v>Podocarpus sel</v>
      </c>
      <c r="C14175" s="9" t="e" cm="1">
        <f t="array" aca="1" ref="C14175" ca="1">LEFT(K14175,$C$19743)&amp;"-"&amp;RIGHT(SUBSTITUTE(SUBSTITUTE(TiraAcento(E14175),"-","")," ",""),$C$19744)</f>
        <v>#NAME?</v>
      </c>
      <c r="D14175" s="9" t="s">
        <v>11221</v>
      </c>
      <c r="E14175" s="9" t="s">
        <v>11215</v>
      </c>
      <c r="F14175" s="9" t="s">
        <v>18217</v>
      </c>
      <c r="G14175" s="9" t="s">
        <v>33582</v>
      </c>
      <c r="H14175" s="9" t="s">
        <v>11221</v>
      </c>
      <c r="I14175" s="9" t="s">
        <v>41858</v>
      </c>
      <c r="J14175" s="9" t="s">
        <v>39339</v>
      </c>
      <c r="K14175" s="9" t="s">
        <v>47809</v>
      </c>
    </row>
    <row r="14176" spans="1:11" x14ac:dyDescent="0.35">
      <c r="A14176" s="9">
        <v>14175</v>
      </c>
      <c r="B14176" s="9" t="str">
        <f t="shared" si="221"/>
        <v>Podocarpus sel</v>
      </c>
      <c r="C14176" s="9" t="e" cm="1">
        <f t="array" aca="1" ref="C14176" ca="1">LEFT(K14176,$C$19743)&amp;"-"&amp;RIGHT(SUBSTITUTE(SUBSTITUTE(TiraAcento(E14176),"-","")," ",""),$C$19744)</f>
        <v>#NAME?</v>
      </c>
      <c r="D14176" s="9" t="s">
        <v>11221</v>
      </c>
      <c r="E14176" s="9" t="s">
        <v>11222</v>
      </c>
      <c r="F14176" s="9" t="s">
        <v>18217</v>
      </c>
      <c r="G14176" s="9" t="s">
        <v>33583</v>
      </c>
      <c r="H14176" s="9" t="s">
        <v>11221</v>
      </c>
      <c r="I14176" s="9" t="s">
        <v>41858</v>
      </c>
      <c r="J14176" s="9" t="s">
        <v>39339</v>
      </c>
      <c r="K14176" s="9" t="s">
        <v>47814</v>
      </c>
    </row>
    <row r="14177" spans="1:11" x14ac:dyDescent="0.35">
      <c r="A14177" s="9">
        <v>14176</v>
      </c>
      <c r="B14177" s="9" t="str">
        <f t="shared" si="221"/>
        <v>Podocarpus sel</v>
      </c>
      <c r="C14177" s="9" t="e" cm="1">
        <f t="array" aca="1" ref="C14177" ca="1">LEFT(K14177,$C$19743)&amp;"-"&amp;RIGHT(SUBSTITUTE(SUBSTITUTE(TiraAcento(E14177),"-","")," ",""),$C$19744)</f>
        <v>#NAME?</v>
      </c>
      <c r="D14177" s="9" t="s">
        <v>11221</v>
      </c>
      <c r="E14177" s="9" t="s">
        <v>1182</v>
      </c>
      <c r="F14177" s="9" t="s">
        <v>18217</v>
      </c>
      <c r="G14177" s="9" t="s">
        <v>33584</v>
      </c>
      <c r="H14177" s="9" t="s">
        <v>11221</v>
      </c>
      <c r="I14177" s="9" t="s">
        <v>41858</v>
      </c>
      <c r="J14177" s="9" t="s">
        <v>39339</v>
      </c>
      <c r="K14177" s="9" t="s">
        <v>1182</v>
      </c>
    </row>
    <row r="14178" spans="1:11" x14ac:dyDescent="0.35">
      <c r="A14178" s="9">
        <v>14177</v>
      </c>
      <c r="B14178" s="9" t="str">
        <f t="shared" si="221"/>
        <v>Podocarpus sel</v>
      </c>
      <c r="C14178" s="9" t="e" cm="1">
        <f t="array" aca="1" ref="C14178" ca="1">LEFT(K14178,$C$19743)&amp;"-"&amp;RIGHT(SUBSTITUTE(SUBSTITUTE(TiraAcento(E14178),"-","")," ",""),$C$19744)</f>
        <v>#NAME?</v>
      </c>
      <c r="D14178" s="9" t="s">
        <v>11221</v>
      </c>
      <c r="E14178" s="9" t="s">
        <v>3833</v>
      </c>
      <c r="F14178" s="9" t="s">
        <v>18217</v>
      </c>
      <c r="G14178" s="9" t="s">
        <v>33585</v>
      </c>
      <c r="H14178" s="9" t="s">
        <v>11221</v>
      </c>
      <c r="I14178" s="9" t="s">
        <v>41858</v>
      </c>
      <c r="J14178" s="9" t="s">
        <v>39339</v>
      </c>
      <c r="K14178" s="9" t="s">
        <v>44455</v>
      </c>
    </row>
    <row r="14179" spans="1:11" x14ac:dyDescent="0.35">
      <c r="A14179" s="9">
        <v>14178</v>
      </c>
      <c r="B14179" s="9" t="str">
        <f t="shared" si="221"/>
        <v>Podocarpus sel</v>
      </c>
      <c r="C14179" s="9" t="e" cm="1">
        <f t="array" aca="1" ref="C14179" ca="1">LEFT(K14179,$C$19743)&amp;"-"&amp;RIGHT(SUBSTITUTE(SUBSTITUTE(TiraAcento(E14179),"-","")," ",""),$C$19744)</f>
        <v>#NAME?</v>
      </c>
      <c r="D14179" s="9" t="s">
        <v>11221</v>
      </c>
      <c r="E14179" s="9" t="s">
        <v>11223</v>
      </c>
      <c r="F14179" s="9" t="s">
        <v>18217</v>
      </c>
      <c r="G14179" s="9" t="s">
        <v>33586</v>
      </c>
      <c r="H14179" s="9" t="s">
        <v>11221</v>
      </c>
      <c r="I14179" s="9" t="s">
        <v>41858</v>
      </c>
      <c r="J14179" s="9" t="s">
        <v>39339</v>
      </c>
      <c r="K14179" s="9" t="s">
        <v>47815</v>
      </c>
    </row>
    <row r="14180" spans="1:11" x14ac:dyDescent="0.35">
      <c r="A14180" s="9">
        <v>14179</v>
      </c>
      <c r="B14180" s="9" t="str">
        <f t="shared" si="221"/>
        <v>Poecilanthe eff</v>
      </c>
      <c r="C14180" s="9" t="e" cm="1">
        <f t="array" aca="1" ref="C14180" ca="1">LEFT(K14180,$C$19743)&amp;"-"&amp;RIGHT(SUBSTITUTE(SUBSTITUTE(TiraAcento(E14180),"-","")," ",""),$C$19744)</f>
        <v>#NAME?</v>
      </c>
      <c r="D14180" s="9" t="s">
        <v>11224</v>
      </c>
      <c r="E14180" s="9" t="s">
        <v>1448</v>
      </c>
      <c r="F14180" s="9" t="s">
        <v>18218</v>
      </c>
      <c r="G14180" s="9" t="s">
        <v>33587</v>
      </c>
      <c r="H14180" s="9" t="s">
        <v>11224</v>
      </c>
      <c r="I14180" s="9" t="s">
        <v>41860</v>
      </c>
      <c r="J14180" s="9" t="s">
        <v>41861</v>
      </c>
      <c r="K14180" s="9" t="s">
        <v>1448</v>
      </c>
    </row>
    <row r="14181" spans="1:11" x14ac:dyDescent="0.35">
      <c r="A14181" s="9">
        <v>14180</v>
      </c>
      <c r="B14181" s="9" t="str">
        <f t="shared" si="221"/>
        <v>Poecilanthe fal</v>
      </c>
      <c r="C14181" s="9" t="e" cm="1">
        <f t="array" aca="1" ref="C14181" ca="1">LEFT(K14181,$C$19743)&amp;"-"&amp;RIGHT(SUBSTITUTE(SUBSTITUTE(TiraAcento(E14181),"-","")," ",""),$C$19744)</f>
        <v>#NAME?</v>
      </c>
      <c r="D14181" s="9" t="s">
        <v>11225</v>
      </c>
      <c r="E14181" s="9" t="s">
        <v>11226</v>
      </c>
      <c r="F14181" s="9" t="s">
        <v>18219</v>
      </c>
      <c r="G14181" s="9" t="s">
        <v>33588</v>
      </c>
      <c r="H14181" s="9" t="s">
        <v>11225</v>
      </c>
      <c r="I14181" s="9" t="s">
        <v>41860</v>
      </c>
      <c r="J14181" s="9" t="s">
        <v>39465</v>
      </c>
      <c r="K14181" s="9" t="s">
        <v>47816</v>
      </c>
    </row>
    <row r="14182" spans="1:11" x14ac:dyDescent="0.35">
      <c r="A14182" s="9">
        <v>14181</v>
      </c>
      <c r="B14182" s="9" t="str">
        <f t="shared" si="221"/>
        <v>Poecilanthe fal</v>
      </c>
      <c r="C14182" s="9" t="e" cm="1">
        <f t="array" aca="1" ref="C14182" ca="1">LEFT(K14182,$C$19743)&amp;"-"&amp;RIGHT(SUBSTITUTE(SUBSTITUTE(TiraAcento(E14182),"-","")," ",""),$C$19744)</f>
        <v>#NAME?</v>
      </c>
      <c r="D14182" s="9" t="s">
        <v>11225</v>
      </c>
      <c r="E14182" s="9" t="s">
        <v>11227</v>
      </c>
      <c r="F14182" s="9" t="s">
        <v>18219</v>
      </c>
      <c r="G14182" s="9" t="s">
        <v>33589</v>
      </c>
      <c r="H14182" s="9" t="s">
        <v>11225</v>
      </c>
      <c r="I14182" s="9" t="s">
        <v>41860</v>
      </c>
      <c r="J14182" s="9" t="s">
        <v>39465</v>
      </c>
      <c r="K14182" s="9" t="s">
        <v>11227</v>
      </c>
    </row>
    <row r="14183" spans="1:11" x14ac:dyDescent="0.35">
      <c r="A14183" s="9">
        <v>14182</v>
      </c>
      <c r="B14183" s="9" t="str">
        <f t="shared" si="221"/>
        <v>Poecilanthe fal</v>
      </c>
      <c r="C14183" s="9" t="e" cm="1">
        <f t="array" aca="1" ref="C14183" ca="1">LEFT(K14183,$C$19743)&amp;"-"&amp;RIGHT(SUBSTITUTE(SUBSTITUTE(TiraAcento(E14183),"-","")," ",""),$C$19744)</f>
        <v>#NAME?</v>
      </c>
      <c r="D14183" s="9" t="s">
        <v>11225</v>
      </c>
      <c r="E14183" s="9" t="s">
        <v>3339</v>
      </c>
      <c r="F14183" s="9" t="s">
        <v>18219</v>
      </c>
      <c r="G14183" s="9" t="s">
        <v>33590</v>
      </c>
      <c r="H14183" s="9" t="s">
        <v>11225</v>
      </c>
      <c r="I14183" s="9" t="s">
        <v>41860</v>
      </c>
      <c r="J14183" s="9" t="s">
        <v>39465</v>
      </c>
      <c r="K14183" s="9" t="s">
        <v>44228</v>
      </c>
    </row>
    <row r="14184" spans="1:11" x14ac:dyDescent="0.35">
      <c r="A14184" s="9">
        <v>14183</v>
      </c>
      <c r="B14184" s="9" t="str">
        <f t="shared" si="221"/>
        <v>Poecilanthe fal</v>
      </c>
      <c r="C14184" s="9" t="e" cm="1">
        <f t="array" aca="1" ref="C14184" ca="1">LEFT(K14184,$C$19743)&amp;"-"&amp;RIGHT(SUBSTITUTE(SUBSTITUTE(TiraAcento(E14184),"-","")," ",""),$C$19744)</f>
        <v>#NAME?</v>
      </c>
      <c r="D14184" s="9" t="s">
        <v>11225</v>
      </c>
      <c r="E14184" s="9" t="s">
        <v>1263</v>
      </c>
      <c r="F14184" s="9" t="s">
        <v>18219</v>
      </c>
      <c r="G14184" s="9" t="s">
        <v>33591</v>
      </c>
      <c r="H14184" s="9" t="s">
        <v>11225</v>
      </c>
      <c r="I14184" s="9" t="s">
        <v>41860</v>
      </c>
      <c r="J14184" s="9" t="s">
        <v>39465</v>
      </c>
      <c r="K14184" s="9" t="s">
        <v>43186</v>
      </c>
    </row>
    <row r="14185" spans="1:11" x14ac:dyDescent="0.35">
      <c r="A14185" s="9">
        <v>14184</v>
      </c>
      <c r="B14185" s="9" t="str">
        <f t="shared" si="221"/>
        <v>Poecilanthe gra</v>
      </c>
      <c r="C14185" s="9" t="e" cm="1">
        <f t="array" aca="1" ref="C14185" ca="1">LEFT(K14185,$C$19743)&amp;"-"&amp;RIGHT(SUBSTITUTE(SUBSTITUTE(TiraAcento(E14185),"-","")," ",""),$C$19744)</f>
        <v>#NAME?</v>
      </c>
      <c r="D14185" s="9" t="s">
        <v>11228</v>
      </c>
      <c r="E14185" s="9" t="s">
        <v>4420</v>
      </c>
      <c r="F14185" s="9" t="s">
        <v>18220</v>
      </c>
      <c r="G14185" s="9" t="s">
        <v>33592</v>
      </c>
      <c r="H14185" s="9" t="s">
        <v>11228</v>
      </c>
      <c r="I14185" s="9" t="s">
        <v>41860</v>
      </c>
      <c r="J14185" s="9" t="s">
        <v>39170</v>
      </c>
      <c r="K14185" s="9" t="s">
        <v>44743</v>
      </c>
    </row>
    <row r="14186" spans="1:11" x14ac:dyDescent="0.35">
      <c r="A14186" s="9">
        <v>14185</v>
      </c>
      <c r="B14186" s="9" t="str">
        <f t="shared" si="221"/>
        <v>Poecilanthe gra</v>
      </c>
      <c r="C14186" s="9" t="e" cm="1">
        <f t="array" aca="1" ref="C14186" ca="1">LEFT(K14186,$C$19743)&amp;"-"&amp;RIGHT(SUBSTITUTE(SUBSTITUTE(TiraAcento(E14186),"-","")," ",""),$C$19744)</f>
        <v>#NAME?</v>
      </c>
      <c r="D14186" s="9" t="s">
        <v>11228</v>
      </c>
      <c r="E14186" s="9" t="s">
        <v>11227</v>
      </c>
      <c r="F14186" s="9" t="s">
        <v>18220</v>
      </c>
      <c r="G14186" s="9" t="s">
        <v>33593</v>
      </c>
      <c r="H14186" s="9" t="s">
        <v>11228</v>
      </c>
      <c r="I14186" s="9" t="s">
        <v>41860</v>
      </c>
      <c r="J14186" s="9" t="s">
        <v>39170</v>
      </c>
      <c r="K14186" s="9" t="s">
        <v>11227</v>
      </c>
    </row>
    <row r="14187" spans="1:11" x14ac:dyDescent="0.35">
      <c r="A14187" s="9">
        <v>14186</v>
      </c>
      <c r="B14187" s="9" t="str">
        <f t="shared" si="221"/>
        <v>Poecilanthe gra</v>
      </c>
      <c r="C14187" s="9" t="e" cm="1">
        <f t="array" aca="1" ref="C14187" ca="1">LEFT(K14187,$C$19743)&amp;"-"&amp;RIGHT(SUBSTITUTE(SUBSTITUTE(TiraAcento(E14187),"-","")," ",""),$C$19744)</f>
        <v>#NAME?</v>
      </c>
      <c r="D14187" s="9" t="s">
        <v>11228</v>
      </c>
      <c r="E14187" s="9" t="s">
        <v>4464</v>
      </c>
      <c r="F14187" s="9" t="s">
        <v>18220</v>
      </c>
      <c r="G14187" s="9" t="s">
        <v>33594</v>
      </c>
      <c r="H14187" s="9" t="s">
        <v>11228</v>
      </c>
      <c r="I14187" s="9" t="s">
        <v>41860</v>
      </c>
      <c r="J14187" s="9" t="s">
        <v>39170</v>
      </c>
      <c r="K14187" s="9" t="s">
        <v>4464</v>
      </c>
    </row>
    <row r="14188" spans="1:11" x14ac:dyDescent="0.35">
      <c r="A14188" s="9">
        <v>14187</v>
      </c>
      <c r="B14188" s="9" t="str">
        <f t="shared" si="221"/>
        <v>Poecilanthe par</v>
      </c>
      <c r="C14188" s="9" t="e" cm="1">
        <f t="array" aca="1" ref="C14188" ca="1">LEFT(K14188,$C$19743)&amp;"-"&amp;RIGHT(SUBSTITUTE(SUBSTITUTE(TiraAcento(E14188),"-","")," ",""),$C$19744)</f>
        <v>#NAME?</v>
      </c>
      <c r="D14188" s="9" t="s">
        <v>11229</v>
      </c>
      <c r="E14188" s="9" t="s">
        <v>4778</v>
      </c>
      <c r="F14188" s="9" t="s">
        <v>18221</v>
      </c>
      <c r="G14188" s="9" t="s">
        <v>33595</v>
      </c>
      <c r="H14188" s="9" t="s">
        <v>11229</v>
      </c>
      <c r="I14188" s="9" t="s">
        <v>41860</v>
      </c>
      <c r="J14188" s="9" t="s">
        <v>39440</v>
      </c>
      <c r="K14188" s="9" t="s">
        <v>44954</v>
      </c>
    </row>
    <row r="14189" spans="1:11" x14ac:dyDescent="0.35">
      <c r="A14189" s="9">
        <v>14188</v>
      </c>
      <c r="B14189" s="9" t="str">
        <f t="shared" si="221"/>
        <v>Poecilanthe par</v>
      </c>
      <c r="C14189" s="9" t="e" cm="1">
        <f t="array" aca="1" ref="C14189" ca="1">LEFT(K14189,$C$19743)&amp;"-"&amp;RIGHT(SUBSTITUTE(SUBSTITUTE(TiraAcento(E14189),"-","")," ",""),$C$19744)</f>
        <v>#NAME?</v>
      </c>
      <c r="D14189" s="9" t="s">
        <v>11229</v>
      </c>
      <c r="E14189" s="9" t="s">
        <v>3310</v>
      </c>
      <c r="F14189" s="9" t="s">
        <v>18221</v>
      </c>
      <c r="G14189" s="9" t="s">
        <v>33596</v>
      </c>
      <c r="H14189" s="9" t="s">
        <v>11229</v>
      </c>
      <c r="I14189" s="9" t="s">
        <v>41860</v>
      </c>
      <c r="J14189" s="9" t="s">
        <v>39440</v>
      </c>
      <c r="K14189" s="9" t="s">
        <v>44214</v>
      </c>
    </row>
    <row r="14190" spans="1:11" x14ac:dyDescent="0.35">
      <c r="A14190" s="9">
        <v>14189</v>
      </c>
      <c r="B14190" s="9" t="str">
        <f t="shared" si="221"/>
        <v>Poecilanthe par</v>
      </c>
      <c r="C14190" s="9" t="e" cm="1">
        <f t="array" aca="1" ref="C14190" ca="1">LEFT(K14190,$C$19743)&amp;"-"&amp;RIGHT(SUBSTITUTE(SUBSTITUTE(TiraAcento(E14190),"-","")," ",""),$C$19744)</f>
        <v>#NAME?</v>
      </c>
      <c r="D14190" s="9" t="s">
        <v>11229</v>
      </c>
      <c r="E14190" s="9" t="s">
        <v>5</v>
      </c>
      <c r="F14190" s="9" t="s">
        <v>18221</v>
      </c>
      <c r="G14190" s="9" t="s">
        <v>33597</v>
      </c>
      <c r="H14190" s="9" t="s">
        <v>11229</v>
      </c>
      <c r="I14190" s="9" t="s">
        <v>41860</v>
      </c>
      <c r="J14190" s="9" t="s">
        <v>39440</v>
      </c>
      <c r="K14190" s="9" t="s">
        <v>42541</v>
      </c>
    </row>
    <row r="14191" spans="1:11" x14ac:dyDescent="0.35">
      <c r="A14191" s="9">
        <v>14190</v>
      </c>
      <c r="B14191" s="9" t="str">
        <f t="shared" si="221"/>
        <v>Poecilanthe par</v>
      </c>
      <c r="C14191" s="9" t="e" cm="1">
        <f t="array" aca="1" ref="C14191" ca="1">LEFT(K14191,$C$19743)&amp;"-"&amp;RIGHT(SUBSTITUTE(SUBSTITUTE(TiraAcento(E14191),"-","")," ",""),$C$19744)</f>
        <v>#NAME?</v>
      </c>
      <c r="D14191" s="9" t="s">
        <v>11229</v>
      </c>
      <c r="E14191" s="9" t="s">
        <v>8174</v>
      </c>
      <c r="F14191" s="9" t="s">
        <v>18221</v>
      </c>
      <c r="G14191" s="9" t="s">
        <v>33598</v>
      </c>
      <c r="H14191" s="9" t="s">
        <v>11229</v>
      </c>
      <c r="I14191" s="9" t="s">
        <v>41860</v>
      </c>
      <c r="J14191" s="9" t="s">
        <v>39440</v>
      </c>
      <c r="K14191" s="9" t="s">
        <v>46429</v>
      </c>
    </row>
    <row r="14192" spans="1:11" x14ac:dyDescent="0.35">
      <c r="A14192" s="9">
        <v>14191</v>
      </c>
      <c r="B14192" s="9" t="str">
        <f t="shared" si="221"/>
        <v>Poecilanthe par</v>
      </c>
      <c r="C14192" s="9" t="e" cm="1">
        <f t="array" aca="1" ref="C14192" ca="1">LEFT(K14192,$C$19743)&amp;"-"&amp;RIGHT(SUBSTITUTE(SUBSTITUTE(TiraAcento(E14192),"-","")," ",""),$C$19744)</f>
        <v>#NAME?</v>
      </c>
      <c r="D14192" s="9" t="s">
        <v>11229</v>
      </c>
      <c r="E14192" s="9" t="s">
        <v>11230</v>
      </c>
      <c r="F14192" s="9" t="s">
        <v>18221</v>
      </c>
      <c r="G14192" s="9" t="s">
        <v>33599</v>
      </c>
      <c r="H14192" s="9" t="s">
        <v>11229</v>
      </c>
      <c r="I14192" s="9" t="s">
        <v>41860</v>
      </c>
      <c r="J14192" s="9" t="s">
        <v>39440</v>
      </c>
      <c r="K14192" s="9" t="s">
        <v>47817</v>
      </c>
    </row>
    <row r="14193" spans="1:11" x14ac:dyDescent="0.35">
      <c r="A14193" s="9">
        <v>14192</v>
      </c>
      <c r="B14193" s="9" t="str">
        <f t="shared" si="221"/>
        <v>Poecilanthe par</v>
      </c>
      <c r="C14193" s="9" t="e" cm="1">
        <f t="array" aca="1" ref="C14193" ca="1">LEFT(K14193,$C$19743)&amp;"-"&amp;RIGHT(SUBSTITUTE(SUBSTITUTE(TiraAcento(E14193),"-","")," ",""),$C$19744)</f>
        <v>#NAME?</v>
      </c>
      <c r="D14193" s="9" t="s">
        <v>11229</v>
      </c>
      <c r="E14193" s="9" t="s">
        <v>11231</v>
      </c>
      <c r="F14193" s="9" t="s">
        <v>18221</v>
      </c>
      <c r="G14193" s="9" t="s">
        <v>33600</v>
      </c>
      <c r="H14193" s="9" t="s">
        <v>11229</v>
      </c>
      <c r="I14193" s="9" t="s">
        <v>41860</v>
      </c>
      <c r="J14193" s="9" t="s">
        <v>39440</v>
      </c>
      <c r="K14193" s="9" t="s">
        <v>47818</v>
      </c>
    </row>
    <row r="14194" spans="1:11" x14ac:dyDescent="0.35">
      <c r="A14194" s="9">
        <v>14193</v>
      </c>
      <c r="B14194" s="9" t="str">
        <f t="shared" si="221"/>
        <v>Poecilanthe par</v>
      </c>
      <c r="C14194" s="9" t="e" cm="1">
        <f t="array" aca="1" ref="C14194" ca="1">LEFT(K14194,$C$19743)&amp;"-"&amp;RIGHT(SUBSTITUTE(SUBSTITUTE(TiraAcento(E14194),"-","")," ",""),$C$19744)</f>
        <v>#NAME?</v>
      </c>
      <c r="D14194" s="9" t="s">
        <v>11229</v>
      </c>
      <c r="E14194" s="9" t="s">
        <v>11232</v>
      </c>
      <c r="F14194" s="9" t="s">
        <v>18221</v>
      </c>
      <c r="G14194" s="9" t="s">
        <v>33601</v>
      </c>
      <c r="H14194" s="9" t="s">
        <v>11229</v>
      </c>
      <c r="I14194" s="9" t="s">
        <v>41860</v>
      </c>
      <c r="J14194" s="9" t="s">
        <v>39440</v>
      </c>
      <c r="K14194" s="9" t="s">
        <v>11232</v>
      </c>
    </row>
    <row r="14195" spans="1:11" x14ac:dyDescent="0.35">
      <c r="A14195" s="9">
        <v>14194</v>
      </c>
      <c r="B14195" s="9" t="str">
        <f t="shared" si="221"/>
        <v>Poecilanthe par</v>
      </c>
      <c r="C14195" s="9" t="e" cm="1">
        <f t="array" aca="1" ref="C14195" ca="1">LEFT(K14195,$C$19743)&amp;"-"&amp;RIGHT(SUBSTITUTE(SUBSTITUTE(TiraAcento(E14195),"-","")," ",""),$C$19744)</f>
        <v>#NAME?</v>
      </c>
      <c r="D14195" s="9" t="s">
        <v>11229</v>
      </c>
      <c r="E14195" s="9" t="s">
        <v>1444</v>
      </c>
      <c r="F14195" s="9" t="s">
        <v>18221</v>
      </c>
      <c r="G14195" s="9" t="s">
        <v>33602</v>
      </c>
      <c r="H14195" s="9" t="s">
        <v>11229</v>
      </c>
      <c r="I14195" s="9" t="s">
        <v>41860</v>
      </c>
      <c r="J14195" s="9" t="s">
        <v>39440</v>
      </c>
      <c r="K14195" s="9" t="s">
        <v>43282</v>
      </c>
    </row>
    <row r="14196" spans="1:11" x14ac:dyDescent="0.35">
      <c r="A14196" s="9">
        <v>14195</v>
      </c>
      <c r="B14196" s="9" t="str">
        <f t="shared" si="221"/>
        <v>Poecilanthe par</v>
      </c>
      <c r="C14196" s="9" t="e" cm="1">
        <f t="array" aca="1" ref="C14196" ca="1">LEFT(K14196,$C$19743)&amp;"-"&amp;RIGHT(SUBSTITUTE(SUBSTITUTE(TiraAcento(E14196),"-","")," ",""),$C$19744)</f>
        <v>#NAME?</v>
      </c>
      <c r="D14196" s="9" t="s">
        <v>11229</v>
      </c>
      <c r="E14196" s="9" t="s">
        <v>1445</v>
      </c>
      <c r="F14196" s="9" t="s">
        <v>18221</v>
      </c>
      <c r="G14196" s="9" t="s">
        <v>33603</v>
      </c>
      <c r="H14196" s="9" t="s">
        <v>11229</v>
      </c>
      <c r="I14196" s="9" t="s">
        <v>41860</v>
      </c>
      <c r="J14196" s="9" t="s">
        <v>39440</v>
      </c>
      <c r="K14196" s="9" t="s">
        <v>43283</v>
      </c>
    </row>
    <row r="14197" spans="1:11" x14ac:dyDescent="0.35">
      <c r="A14197" s="9">
        <v>14196</v>
      </c>
      <c r="B14197" s="9" t="str">
        <f t="shared" si="221"/>
        <v>Poecilanthe sp.</v>
      </c>
      <c r="C14197" s="9" t="e" cm="1">
        <f t="array" aca="1" ref="C14197" ca="1">LEFT(K14197,$C$19743)&amp;"-"&amp;RIGHT(SUBSTITUTE(SUBSTITUTE(TiraAcento(E14197),"-","")," ",""),$C$19744)</f>
        <v>#NAME?</v>
      </c>
      <c r="D14197" s="9" t="s">
        <v>11233</v>
      </c>
      <c r="E14197" s="9" t="s">
        <v>4464</v>
      </c>
      <c r="F14197" s="9" t="s">
        <v>11233</v>
      </c>
      <c r="G14197" s="9" t="s">
        <v>33604</v>
      </c>
      <c r="H14197" s="9" t="s">
        <v>11233</v>
      </c>
      <c r="I14197" s="9" t="s">
        <v>41860</v>
      </c>
      <c r="J14197" s="9" t="s">
        <v>39157</v>
      </c>
      <c r="K14197" s="9" t="s">
        <v>4464</v>
      </c>
    </row>
    <row r="14198" spans="1:11" x14ac:dyDescent="0.35">
      <c r="A14198" s="9">
        <v>14197</v>
      </c>
      <c r="B14198" s="9" t="str">
        <f t="shared" si="221"/>
        <v xml:space="preserve">Poeppigia </v>
      </c>
      <c r="C14198" s="9" t="e" cm="1">
        <f t="array" aca="1" ref="C14198" ca="1">LEFT(K14198,$C$19743)&amp;"-"&amp;RIGHT(SUBSTITUTE(SUBSTITUTE(TiraAcento(E14198),"-","")," ",""),$C$19744)</f>
        <v>#NAME?</v>
      </c>
      <c r="D14198" s="9" t="s">
        <v>11234</v>
      </c>
      <c r="E14198" s="9"/>
      <c r="F14198" s="9" t="s">
        <v>11234</v>
      </c>
      <c r="G14198" s="9" t="s">
        <v>33605</v>
      </c>
      <c r="H14198" s="9" t="s">
        <v>11234</v>
      </c>
      <c r="I14198" s="9" t="s">
        <v>11234</v>
      </c>
      <c r="J14198" s="9"/>
      <c r="K14198" s="9" t="s">
        <v>42568</v>
      </c>
    </row>
    <row r="14199" spans="1:11" x14ac:dyDescent="0.35">
      <c r="A14199" s="9">
        <v>14198</v>
      </c>
      <c r="B14199" s="9" t="str">
        <f t="shared" si="221"/>
        <v>Poeppigia pro</v>
      </c>
      <c r="C14199" s="9" t="e" cm="1">
        <f t="array" aca="1" ref="C14199" ca="1">LEFT(K14199,$C$19743)&amp;"-"&amp;RIGHT(SUBSTITUTE(SUBSTITUTE(TiraAcento(E14199),"-","")," ",""),$C$19744)</f>
        <v>#NAME?</v>
      </c>
      <c r="D14199" s="9" t="s">
        <v>11235</v>
      </c>
      <c r="E14199" s="9" t="s">
        <v>11236</v>
      </c>
      <c r="F14199" s="9" t="s">
        <v>18222</v>
      </c>
      <c r="G14199" s="9" t="s">
        <v>33606</v>
      </c>
      <c r="H14199" s="9" t="s">
        <v>11235</v>
      </c>
      <c r="I14199" s="9" t="s">
        <v>11234</v>
      </c>
      <c r="J14199" s="9" t="s">
        <v>39150</v>
      </c>
      <c r="K14199" s="9" t="s">
        <v>47819</v>
      </c>
    </row>
    <row r="14200" spans="1:11" x14ac:dyDescent="0.35">
      <c r="A14200" s="9">
        <v>14199</v>
      </c>
      <c r="B14200" s="9" t="str">
        <f t="shared" si="221"/>
        <v>Poeppigia pro</v>
      </c>
      <c r="C14200" s="9" t="e" cm="1">
        <f t="array" aca="1" ref="C14200" ca="1">LEFT(K14200,$C$19743)&amp;"-"&amp;RIGHT(SUBSTITUTE(SUBSTITUTE(TiraAcento(E14200),"-","")," ",""),$C$19744)</f>
        <v>#NAME?</v>
      </c>
      <c r="D14200" s="9" t="s">
        <v>11235</v>
      </c>
      <c r="E14200" s="9" t="s">
        <v>11237</v>
      </c>
      <c r="F14200" s="9" t="s">
        <v>18222</v>
      </c>
      <c r="G14200" s="9" t="s">
        <v>33607</v>
      </c>
      <c r="H14200" s="9" t="s">
        <v>11235</v>
      </c>
      <c r="I14200" s="9" t="s">
        <v>11234</v>
      </c>
      <c r="J14200" s="9" t="s">
        <v>39150</v>
      </c>
      <c r="K14200" s="9" t="s">
        <v>47820</v>
      </c>
    </row>
    <row r="14201" spans="1:11" x14ac:dyDescent="0.35">
      <c r="A14201" s="9">
        <v>14200</v>
      </c>
      <c r="B14201" s="9" t="str">
        <f t="shared" si="221"/>
        <v>Poeppigia pro</v>
      </c>
      <c r="C14201" s="9" t="e" cm="1">
        <f t="array" aca="1" ref="C14201" ca="1">LEFT(K14201,$C$19743)&amp;"-"&amp;RIGHT(SUBSTITUTE(SUBSTITUTE(TiraAcento(E14201),"-","")," ",""),$C$19744)</f>
        <v>#NAME?</v>
      </c>
      <c r="D14201" s="9" t="s">
        <v>11235</v>
      </c>
      <c r="E14201" s="9" t="s">
        <v>11238</v>
      </c>
      <c r="F14201" s="9" t="s">
        <v>18222</v>
      </c>
      <c r="G14201" s="9" t="s">
        <v>33608</v>
      </c>
      <c r="H14201" s="9" t="s">
        <v>11235</v>
      </c>
      <c r="I14201" s="9" t="s">
        <v>11234</v>
      </c>
      <c r="J14201" s="9" t="s">
        <v>39150</v>
      </c>
      <c r="K14201" s="9" t="s">
        <v>47821</v>
      </c>
    </row>
    <row r="14202" spans="1:11" x14ac:dyDescent="0.35">
      <c r="A14202" s="9">
        <v>14201</v>
      </c>
      <c r="B14202" s="9" t="str">
        <f t="shared" si="221"/>
        <v>Poeppigia pro</v>
      </c>
      <c r="C14202" s="9" t="e" cm="1">
        <f t="array" aca="1" ref="C14202" ca="1">LEFT(K14202,$C$19743)&amp;"-"&amp;RIGHT(SUBSTITUTE(SUBSTITUTE(TiraAcento(E14202),"-","")," ",""),$C$19744)</f>
        <v>#NAME?</v>
      </c>
      <c r="D14202" s="9" t="s">
        <v>11235</v>
      </c>
      <c r="E14202" s="9" t="s">
        <v>8592</v>
      </c>
      <c r="F14202" s="9" t="s">
        <v>18222</v>
      </c>
      <c r="G14202" s="9" t="s">
        <v>33609</v>
      </c>
      <c r="H14202" s="9" t="s">
        <v>11235</v>
      </c>
      <c r="I14202" s="9" t="s">
        <v>11234</v>
      </c>
      <c r="J14202" s="9" t="s">
        <v>39150</v>
      </c>
      <c r="K14202" s="9" t="s">
        <v>8592</v>
      </c>
    </row>
    <row r="14203" spans="1:11" x14ac:dyDescent="0.35">
      <c r="A14203" s="9">
        <v>14202</v>
      </c>
      <c r="B14203" s="9" t="str">
        <f t="shared" si="221"/>
        <v>Pogonophora sch</v>
      </c>
      <c r="C14203" s="9" t="e" cm="1">
        <f t="array" aca="1" ref="C14203" ca="1">LEFT(K14203,$C$19743)&amp;"-"&amp;RIGHT(SUBSTITUTE(SUBSTITUTE(TiraAcento(E14203),"-","")," ",""),$C$19744)</f>
        <v>#NAME?</v>
      </c>
      <c r="D14203" s="9" t="s">
        <v>11239</v>
      </c>
      <c r="E14203" s="9" t="s">
        <v>11240</v>
      </c>
      <c r="F14203" s="9" t="s">
        <v>18223</v>
      </c>
      <c r="G14203" s="9" t="s">
        <v>33610</v>
      </c>
      <c r="H14203" s="9" t="s">
        <v>11239</v>
      </c>
      <c r="I14203" s="9" t="s">
        <v>41862</v>
      </c>
      <c r="J14203" s="9" t="s">
        <v>40510</v>
      </c>
      <c r="K14203" s="9" t="s">
        <v>11240</v>
      </c>
    </row>
    <row r="14204" spans="1:11" x14ac:dyDescent="0.35">
      <c r="A14204" s="9">
        <v>14203</v>
      </c>
      <c r="B14204" s="9" t="str">
        <f t="shared" si="221"/>
        <v>Pogonophora sch</v>
      </c>
      <c r="C14204" s="9" t="e" cm="1">
        <f t="array" aca="1" ref="C14204" ca="1">LEFT(K14204,$C$19743)&amp;"-"&amp;RIGHT(SUBSTITUTE(SUBSTITUTE(TiraAcento(E14204),"-","")," ",""),$C$19744)</f>
        <v>#NAME?</v>
      </c>
      <c r="D14204" s="9" t="s">
        <v>11239</v>
      </c>
      <c r="E14204" s="9" t="s">
        <v>1448</v>
      </c>
      <c r="F14204" s="9" t="s">
        <v>18223</v>
      </c>
      <c r="G14204" s="9" t="s">
        <v>33611</v>
      </c>
      <c r="H14204" s="9" t="s">
        <v>11239</v>
      </c>
      <c r="I14204" s="9" t="s">
        <v>41862</v>
      </c>
      <c r="J14204" s="9" t="s">
        <v>40510</v>
      </c>
      <c r="K14204" s="9" t="s">
        <v>1448</v>
      </c>
    </row>
    <row r="14205" spans="1:11" x14ac:dyDescent="0.35">
      <c r="A14205" s="9">
        <v>14204</v>
      </c>
      <c r="B14205" s="9" t="str">
        <f t="shared" si="221"/>
        <v>Pogonophora sch</v>
      </c>
      <c r="C14205" s="9" t="e" cm="1">
        <f t="array" aca="1" ref="C14205" ca="1">LEFT(K14205,$C$19743)&amp;"-"&amp;RIGHT(SUBSTITUTE(SUBSTITUTE(TiraAcento(E14205),"-","")," ",""),$C$19744)</f>
        <v>#NAME?</v>
      </c>
      <c r="D14205" s="9" t="s">
        <v>11239</v>
      </c>
      <c r="E14205" s="9" t="s">
        <v>1039</v>
      </c>
      <c r="F14205" s="9" t="s">
        <v>18223</v>
      </c>
      <c r="G14205" s="9" t="s">
        <v>33612</v>
      </c>
      <c r="H14205" s="9" t="s">
        <v>11239</v>
      </c>
      <c r="I14205" s="9" t="s">
        <v>41862</v>
      </c>
      <c r="J14205" s="9" t="s">
        <v>40510</v>
      </c>
      <c r="K14205" s="9" t="s">
        <v>43055</v>
      </c>
    </row>
    <row r="14206" spans="1:11" x14ac:dyDescent="0.35">
      <c r="A14206" s="9">
        <v>14205</v>
      </c>
      <c r="B14206" s="9" t="str">
        <f t="shared" si="221"/>
        <v>Pogonophora sch</v>
      </c>
      <c r="C14206" s="9" t="e" cm="1">
        <f t="array" aca="1" ref="C14206" ca="1">LEFT(K14206,$C$19743)&amp;"-"&amp;RIGHT(SUBSTITUTE(SUBSTITUTE(TiraAcento(E14206),"-","")," ",""),$C$19744)</f>
        <v>#NAME?</v>
      </c>
      <c r="D14206" s="9" t="s">
        <v>11239</v>
      </c>
      <c r="E14206" s="9" t="s">
        <v>4942</v>
      </c>
      <c r="F14206" s="9" t="s">
        <v>18223</v>
      </c>
      <c r="G14206" s="9" t="s">
        <v>33613</v>
      </c>
      <c r="H14206" s="9" t="s">
        <v>11239</v>
      </c>
      <c r="I14206" s="9" t="s">
        <v>41862</v>
      </c>
      <c r="J14206" s="9" t="s">
        <v>40510</v>
      </c>
      <c r="K14206" s="9" t="s">
        <v>45031</v>
      </c>
    </row>
    <row r="14207" spans="1:11" x14ac:dyDescent="0.35">
      <c r="A14207" s="9">
        <v>14206</v>
      </c>
      <c r="B14207" s="9" t="str">
        <f t="shared" si="221"/>
        <v>Pogonophora sch</v>
      </c>
      <c r="C14207" s="9" t="e" cm="1">
        <f t="array" aca="1" ref="C14207" ca="1">LEFT(K14207,$C$19743)&amp;"-"&amp;RIGHT(SUBSTITUTE(SUBSTITUTE(TiraAcento(E14207),"-","")," ",""),$C$19744)</f>
        <v>#NAME?</v>
      </c>
      <c r="D14207" s="9" t="s">
        <v>11239</v>
      </c>
      <c r="E14207" s="9" t="s">
        <v>2634</v>
      </c>
      <c r="F14207" s="9" t="s">
        <v>18223</v>
      </c>
      <c r="G14207" s="9" t="s">
        <v>33614</v>
      </c>
      <c r="H14207" s="9" t="s">
        <v>11239</v>
      </c>
      <c r="I14207" s="9" t="s">
        <v>41862</v>
      </c>
      <c r="J14207" s="9" t="s">
        <v>40510</v>
      </c>
      <c r="K14207" s="9" t="s">
        <v>2634</v>
      </c>
    </row>
    <row r="14208" spans="1:11" x14ac:dyDescent="0.35">
      <c r="A14208" s="9">
        <v>14207</v>
      </c>
      <c r="B14208" s="9" t="str">
        <f t="shared" si="221"/>
        <v>Pogonophora sch</v>
      </c>
      <c r="C14208" s="9" t="e" cm="1">
        <f t="array" aca="1" ref="C14208" ca="1">LEFT(K14208,$C$19743)&amp;"-"&amp;RIGHT(SUBSTITUTE(SUBSTITUTE(TiraAcento(E14208),"-","")," ",""),$C$19744)</f>
        <v>#NAME?</v>
      </c>
      <c r="D14208" s="9" t="s">
        <v>11239</v>
      </c>
      <c r="E14208" s="9" t="s">
        <v>233</v>
      </c>
      <c r="F14208" s="9" t="s">
        <v>18223</v>
      </c>
      <c r="G14208" s="9" t="s">
        <v>33615</v>
      </c>
      <c r="H14208" s="9" t="s">
        <v>11239</v>
      </c>
      <c r="I14208" s="9" t="s">
        <v>41862</v>
      </c>
      <c r="J14208" s="9" t="s">
        <v>40510</v>
      </c>
      <c r="K14208" s="9" t="s">
        <v>42649</v>
      </c>
    </row>
    <row r="14209" spans="1:11" x14ac:dyDescent="0.35">
      <c r="A14209" s="9">
        <v>14208</v>
      </c>
      <c r="B14209" s="9" t="str">
        <f t="shared" si="221"/>
        <v>Pogonophora sch</v>
      </c>
      <c r="C14209" s="9" t="e" cm="1">
        <f t="array" aca="1" ref="C14209" ca="1">LEFT(K14209,$C$19743)&amp;"-"&amp;RIGHT(SUBSTITUTE(SUBSTITUTE(TiraAcento(E14209),"-","")," ",""),$C$19744)</f>
        <v>#NAME?</v>
      </c>
      <c r="D14209" s="9" t="s">
        <v>11239</v>
      </c>
      <c r="E14209" s="9" t="s">
        <v>3829</v>
      </c>
      <c r="F14209" s="9" t="s">
        <v>18223</v>
      </c>
      <c r="G14209" s="9" t="s">
        <v>33616</v>
      </c>
      <c r="H14209" s="9" t="s">
        <v>11239</v>
      </c>
      <c r="I14209" s="9" t="s">
        <v>41862</v>
      </c>
      <c r="J14209" s="9" t="s">
        <v>40510</v>
      </c>
      <c r="K14209" s="9" t="s">
        <v>44451</v>
      </c>
    </row>
    <row r="14210" spans="1:11" x14ac:dyDescent="0.35">
      <c r="A14210" s="9">
        <v>14209</v>
      </c>
      <c r="B14210" s="9" t="str">
        <f t="shared" si="221"/>
        <v>Pogonophora sch</v>
      </c>
      <c r="C14210" s="9" t="e" cm="1">
        <f t="array" aca="1" ref="C14210" ca="1">LEFT(K14210,$C$19743)&amp;"-"&amp;RIGHT(SUBSTITUTE(SUBSTITUTE(TiraAcento(E14210),"-","")," ",""),$C$19744)</f>
        <v>#NAME?</v>
      </c>
      <c r="D14210" s="9" t="s">
        <v>11239</v>
      </c>
      <c r="E14210" s="9" t="s">
        <v>11241</v>
      </c>
      <c r="F14210" s="9" t="s">
        <v>18223</v>
      </c>
      <c r="G14210" s="9" t="s">
        <v>33617</v>
      </c>
      <c r="H14210" s="9" t="s">
        <v>11239</v>
      </c>
      <c r="I14210" s="9" t="s">
        <v>41862</v>
      </c>
      <c r="J14210" s="9" t="s">
        <v>40510</v>
      </c>
      <c r="K14210" s="9" t="s">
        <v>47822</v>
      </c>
    </row>
    <row r="14211" spans="1:11" x14ac:dyDescent="0.35">
      <c r="A14211" s="9">
        <v>14210</v>
      </c>
      <c r="B14211" s="9" t="str">
        <f t="shared" ref="B14211:B14274" si="222">I14211&amp;" "&amp;IFERROR(LEFT(J14211,$B$19743),D14211)</f>
        <v>Pogonophora sch</v>
      </c>
      <c r="C14211" s="9" t="e" cm="1">
        <f t="array" aca="1" ref="C14211" ca="1">LEFT(K14211,$C$19743)&amp;"-"&amp;RIGHT(SUBSTITUTE(SUBSTITUTE(TiraAcento(E14211),"-","")," ",""),$C$19744)</f>
        <v>#NAME?</v>
      </c>
      <c r="D14211" s="9" t="s">
        <v>11239</v>
      </c>
      <c r="E14211" s="9" t="s">
        <v>11242</v>
      </c>
      <c r="F14211" s="9" t="s">
        <v>18223</v>
      </c>
      <c r="G14211" s="9" t="s">
        <v>33618</v>
      </c>
      <c r="H14211" s="9" t="s">
        <v>11239</v>
      </c>
      <c r="I14211" s="9" t="s">
        <v>41862</v>
      </c>
      <c r="J14211" s="9" t="s">
        <v>40510</v>
      </c>
      <c r="K14211" s="9" t="s">
        <v>47823</v>
      </c>
    </row>
    <row r="14212" spans="1:11" x14ac:dyDescent="0.35">
      <c r="A14212" s="9">
        <v>14211</v>
      </c>
      <c r="B14212" s="9" t="str">
        <f t="shared" si="222"/>
        <v>Pogonophora sch</v>
      </c>
      <c r="C14212" s="9" t="e" cm="1">
        <f t="array" aca="1" ref="C14212" ca="1">LEFT(K14212,$C$19743)&amp;"-"&amp;RIGHT(SUBSTITUTE(SUBSTITUTE(TiraAcento(E14212),"-","")," ",""),$C$19744)</f>
        <v>#NAME?</v>
      </c>
      <c r="D14212" s="9" t="s">
        <v>11239</v>
      </c>
      <c r="E14212" s="9" t="s">
        <v>11243</v>
      </c>
      <c r="F14212" s="9" t="s">
        <v>18223</v>
      </c>
      <c r="G14212" s="9" t="s">
        <v>33619</v>
      </c>
      <c r="H14212" s="9" t="s">
        <v>11239</v>
      </c>
      <c r="I14212" s="9" t="s">
        <v>41862</v>
      </c>
      <c r="J14212" s="9" t="s">
        <v>40510</v>
      </c>
      <c r="K14212" s="9" t="s">
        <v>11243</v>
      </c>
    </row>
    <row r="14213" spans="1:11" x14ac:dyDescent="0.35">
      <c r="A14213" s="9">
        <v>14212</v>
      </c>
      <c r="B14213" s="9" t="str">
        <f t="shared" si="222"/>
        <v>Pogonophora sch</v>
      </c>
      <c r="C14213" s="9" t="e" cm="1">
        <f t="array" aca="1" ref="C14213" ca="1">LEFT(K14213,$C$19743)&amp;"-"&amp;RIGHT(SUBSTITUTE(SUBSTITUTE(TiraAcento(E14213),"-","")," ",""),$C$19744)</f>
        <v>#NAME?</v>
      </c>
      <c r="D14213" s="9" t="s">
        <v>11239</v>
      </c>
      <c r="E14213" s="9" t="s">
        <v>9608</v>
      </c>
      <c r="F14213" s="9" t="s">
        <v>18223</v>
      </c>
      <c r="G14213" s="9" t="s">
        <v>33620</v>
      </c>
      <c r="H14213" s="9" t="s">
        <v>11239</v>
      </c>
      <c r="I14213" s="9" t="s">
        <v>41862</v>
      </c>
      <c r="J14213" s="9" t="s">
        <v>40510</v>
      </c>
      <c r="K14213" s="9" t="s">
        <v>47127</v>
      </c>
    </row>
    <row r="14214" spans="1:11" x14ac:dyDescent="0.35">
      <c r="A14214" s="9">
        <v>14213</v>
      </c>
      <c r="B14214" s="9" t="str">
        <f t="shared" si="222"/>
        <v>Pogonophora sch</v>
      </c>
      <c r="C14214" s="9" t="e" cm="1">
        <f t="array" aca="1" ref="C14214" ca="1">LEFT(K14214,$C$19743)&amp;"-"&amp;RIGHT(SUBSTITUTE(SUBSTITUTE(TiraAcento(E14214),"-","")," ",""),$C$19744)</f>
        <v>#NAME?</v>
      </c>
      <c r="D14214" s="9" t="s">
        <v>11239</v>
      </c>
      <c r="E14214" s="9" t="s">
        <v>11244</v>
      </c>
      <c r="F14214" s="9" t="s">
        <v>18223</v>
      </c>
      <c r="G14214" s="9" t="s">
        <v>33621</v>
      </c>
      <c r="H14214" s="9" t="s">
        <v>11239</v>
      </c>
      <c r="I14214" s="9" t="s">
        <v>41862</v>
      </c>
      <c r="J14214" s="9" t="s">
        <v>40510</v>
      </c>
      <c r="K14214" s="9" t="s">
        <v>47824</v>
      </c>
    </row>
    <row r="14215" spans="1:11" x14ac:dyDescent="0.35">
      <c r="A14215" s="9">
        <v>14214</v>
      </c>
      <c r="B14215" s="9" t="str">
        <f t="shared" si="222"/>
        <v>Pogonophora sch</v>
      </c>
      <c r="C14215" s="9" t="e" cm="1">
        <f t="array" aca="1" ref="C14215" ca="1">LEFT(K14215,$C$19743)&amp;"-"&amp;RIGHT(SUBSTITUTE(SUBSTITUTE(TiraAcento(E14215),"-","")," ",""),$C$19744)</f>
        <v>#NAME?</v>
      </c>
      <c r="D14215" s="9" t="s">
        <v>11239</v>
      </c>
      <c r="E14215" s="9" t="s">
        <v>11245</v>
      </c>
      <c r="F14215" s="9" t="s">
        <v>18223</v>
      </c>
      <c r="G14215" s="9" t="s">
        <v>33622</v>
      </c>
      <c r="H14215" s="9" t="s">
        <v>11239</v>
      </c>
      <c r="I14215" s="9" t="s">
        <v>41862</v>
      </c>
      <c r="J14215" s="9" t="s">
        <v>40510</v>
      </c>
      <c r="K14215" s="9" t="s">
        <v>47825</v>
      </c>
    </row>
    <row r="14216" spans="1:11" x14ac:dyDescent="0.35">
      <c r="A14216" s="9">
        <v>14215</v>
      </c>
      <c r="B14216" s="9" t="str">
        <f t="shared" si="222"/>
        <v xml:space="preserve">Poinciana </v>
      </c>
      <c r="C14216" s="9" t="e" cm="1">
        <f t="array" aca="1" ref="C14216" ca="1">LEFT(K14216,$C$19743)&amp;"-"&amp;RIGHT(SUBSTITUTE(SUBSTITUTE(TiraAcento(E14216),"-","")," ",""),$C$19744)</f>
        <v>#NAME?</v>
      </c>
      <c r="D14216" s="9" t="s">
        <v>11246</v>
      </c>
      <c r="E14216" s="9"/>
      <c r="F14216" s="9" t="s">
        <v>11246</v>
      </c>
      <c r="G14216" s="9" t="s">
        <v>33623</v>
      </c>
      <c r="H14216" s="9" t="s">
        <v>11246</v>
      </c>
      <c r="I14216" s="9" t="s">
        <v>11246</v>
      </c>
      <c r="J14216" s="9"/>
      <c r="K14216" s="9" t="s">
        <v>42568</v>
      </c>
    </row>
    <row r="14217" spans="1:11" x14ac:dyDescent="0.35">
      <c r="A14217" s="9">
        <v>14216</v>
      </c>
      <c r="B14217" s="9" t="str">
        <f t="shared" si="222"/>
        <v>Poinciana reg</v>
      </c>
      <c r="C14217" s="9" t="e" cm="1">
        <f t="array" aca="1" ref="C14217" ca="1">LEFT(K14217,$C$19743)&amp;"-"&amp;RIGHT(SUBSTITUTE(SUBSTITUTE(TiraAcento(E14217),"-","")," ",""),$C$19744)</f>
        <v>#NAME?</v>
      </c>
      <c r="D14217" s="9" t="s">
        <v>11247</v>
      </c>
      <c r="E14217" s="9" t="s">
        <v>3705</v>
      </c>
      <c r="F14217" s="9" t="s">
        <v>18224</v>
      </c>
      <c r="G14217" s="9" t="s">
        <v>33624</v>
      </c>
      <c r="H14217" s="9" t="s">
        <v>11247</v>
      </c>
      <c r="I14217" s="9" t="s">
        <v>11246</v>
      </c>
      <c r="J14217" s="9" t="s">
        <v>40416</v>
      </c>
      <c r="K14217" s="9" t="s">
        <v>44385</v>
      </c>
    </row>
    <row r="14218" spans="1:11" x14ac:dyDescent="0.35">
      <c r="A14218" s="9">
        <v>14217</v>
      </c>
      <c r="B14218" s="9" t="str">
        <f t="shared" si="222"/>
        <v>Polyandrococos cau</v>
      </c>
      <c r="C14218" s="9" t="e" cm="1">
        <f t="array" aca="1" ref="C14218" ca="1">LEFT(K14218,$C$19743)&amp;"-"&amp;RIGHT(SUBSTITUTE(SUBSTITUTE(TiraAcento(E14218),"-","")," ",""),$C$19744)</f>
        <v>#NAME?</v>
      </c>
      <c r="D14218" s="9" t="s">
        <v>11248</v>
      </c>
      <c r="E14218" s="9" t="s">
        <v>11249</v>
      </c>
      <c r="F14218" s="9" t="s">
        <v>18225</v>
      </c>
      <c r="G14218" s="9" t="s">
        <v>33625</v>
      </c>
      <c r="H14218" s="9" t="s">
        <v>11248</v>
      </c>
      <c r="I14218" s="9" t="s">
        <v>41863</v>
      </c>
      <c r="J14218" s="9" t="s">
        <v>39178</v>
      </c>
      <c r="K14218" s="9" t="s">
        <v>11249</v>
      </c>
    </row>
    <row r="14219" spans="1:11" x14ac:dyDescent="0.35">
      <c r="A14219" s="9">
        <v>14218</v>
      </c>
      <c r="B14219" s="9" t="str">
        <f t="shared" si="222"/>
        <v>Polyandrococos cau</v>
      </c>
      <c r="C14219" s="9" t="e" cm="1">
        <f t="array" aca="1" ref="C14219" ca="1">LEFT(K14219,$C$19743)&amp;"-"&amp;RIGHT(SUBSTITUTE(SUBSTITUTE(TiraAcento(E14219),"-","")," ",""),$C$19744)</f>
        <v>#NAME?</v>
      </c>
      <c r="D14219" s="9" t="s">
        <v>11248</v>
      </c>
      <c r="E14219" s="9" t="s">
        <v>11250</v>
      </c>
      <c r="F14219" s="9" t="s">
        <v>18225</v>
      </c>
      <c r="G14219" s="9" t="s">
        <v>33626</v>
      </c>
      <c r="H14219" s="9" t="s">
        <v>11248</v>
      </c>
      <c r="I14219" s="9" t="s">
        <v>41863</v>
      </c>
      <c r="J14219" s="9" t="s">
        <v>39178</v>
      </c>
      <c r="K14219" s="9" t="s">
        <v>47826</v>
      </c>
    </row>
    <row r="14220" spans="1:11" x14ac:dyDescent="0.35">
      <c r="A14220" s="9">
        <v>14219</v>
      </c>
      <c r="B14220" s="9" t="str">
        <f t="shared" si="222"/>
        <v>Polyandrococos cau</v>
      </c>
      <c r="C14220" s="9" t="e" cm="1">
        <f t="array" aca="1" ref="C14220" ca="1">LEFT(K14220,$C$19743)&amp;"-"&amp;RIGHT(SUBSTITUTE(SUBSTITUTE(TiraAcento(E14220),"-","")," ",""),$C$19744)</f>
        <v>#NAME?</v>
      </c>
      <c r="D14220" s="9" t="s">
        <v>11248</v>
      </c>
      <c r="E14220" s="9" t="s">
        <v>11251</v>
      </c>
      <c r="F14220" s="9" t="s">
        <v>18225</v>
      </c>
      <c r="G14220" s="9" t="s">
        <v>33627</v>
      </c>
      <c r="H14220" s="9" t="s">
        <v>11248</v>
      </c>
      <c r="I14220" s="9" t="s">
        <v>41863</v>
      </c>
      <c r="J14220" s="9" t="s">
        <v>39178</v>
      </c>
      <c r="K14220" s="9" t="s">
        <v>47827</v>
      </c>
    </row>
    <row r="14221" spans="1:11" x14ac:dyDescent="0.35">
      <c r="A14221" s="9">
        <v>14220</v>
      </c>
      <c r="B14221" s="9" t="str">
        <f t="shared" si="222"/>
        <v>Polyandrococos cau</v>
      </c>
      <c r="C14221" s="9" t="e" cm="1">
        <f t="array" aca="1" ref="C14221" ca="1">LEFT(K14221,$C$19743)&amp;"-"&amp;RIGHT(SUBSTITUTE(SUBSTITUTE(TiraAcento(E14221),"-","")," ",""),$C$19744)</f>
        <v>#NAME?</v>
      </c>
      <c r="D14221" s="9" t="s">
        <v>11248</v>
      </c>
      <c r="E14221" s="9" t="s">
        <v>11252</v>
      </c>
      <c r="F14221" s="9" t="s">
        <v>18225</v>
      </c>
      <c r="G14221" s="9" t="s">
        <v>33628</v>
      </c>
      <c r="H14221" s="9" t="s">
        <v>11248</v>
      </c>
      <c r="I14221" s="9" t="s">
        <v>41863</v>
      </c>
      <c r="J14221" s="9" t="s">
        <v>39178</v>
      </c>
      <c r="K14221" s="9" t="s">
        <v>11252</v>
      </c>
    </row>
    <row r="14222" spans="1:11" x14ac:dyDescent="0.35">
      <c r="A14222" s="9">
        <v>14221</v>
      </c>
      <c r="B14222" s="9" t="str">
        <f t="shared" si="222"/>
        <v>Polyandrococos cau</v>
      </c>
      <c r="C14222" s="9" t="e" cm="1">
        <f t="array" aca="1" ref="C14222" ca="1">LEFT(K14222,$C$19743)&amp;"-"&amp;RIGHT(SUBSTITUTE(SUBSTITUTE(TiraAcento(E14222),"-","")," ",""),$C$19744)</f>
        <v>#NAME?</v>
      </c>
      <c r="D14222" s="9" t="s">
        <v>11248</v>
      </c>
      <c r="E14222" s="9" t="s">
        <v>1624</v>
      </c>
      <c r="F14222" s="9" t="s">
        <v>18225</v>
      </c>
      <c r="G14222" s="9" t="s">
        <v>33629</v>
      </c>
      <c r="H14222" s="9" t="s">
        <v>11248</v>
      </c>
      <c r="I14222" s="9" t="s">
        <v>41863</v>
      </c>
      <c r="J14222" s="9" t="s">
        <v>39178</v>
      </c>
      <c r="K14222" s="9" t="s">
        <v>43386</v>
      </c>
    </row>
    <row r="14223" spans="1:11" x14ac:dyDescent="0.35">
      <c r="A14223" s="9">
        <v>14222</v>
      </c>
      <c r="B14223" s="9" t="str">
        <f t="shared" si="222"/>
        <v>Polyandrococos cau</v>
      </c>
      <c r="C14223" s="9" t="e" cm="1">
        <f t="array" aca="1" ref="C14223" ca="1">LEFT(K14223,$C$19743)&amp;"-"&amp;RIGHT(SUBSTITUTE(SUBSTITUTE(TiraAcento(E14223),"-","")," ",""),$C$19744)</f>
        <v>#NAME?</v>
      </c>
      <c r="D14223" s="9" t="s">
        <v>11248</v>
      </c>
      <c r="E14223" s="9" t="s">
        <v>11253</v>
      </c>
      <c r="F14223" s="9" t="s">
        <v>18225</v>
      </c>
      <c r="G14223" s="9" t="s">
        <v>33630</v>
      </c>
      <c r="H14223" s="9" t="s">
        <v>11248</v>
      </c>
      <c r="I14223" s="9" t="s">
        <v>41863</v>
      </c>
      <c r="J14223" s="9" t="s">
        <v>39178</v>
      </c>
      <c r="K14223" s="9" t="s">
        <v>47828</v>
      </c>
    </row>
    <row r="14224" spans="1:11" x14ac:dyDescent="0.35">
      <c r="A14224" s="9">
        <v>14223</v>
      </c>
      <c r="B14224" s="9" t="str">
        <f t="shared" si="222"/>
        <v>Polyandrococos cau</v>
      </c>
      <c r="C14224" s="9" t="e" cm="1">
        <f t="array" aca="1" ref="C14224" ca="1">LEFT(K14224,$C$19743)&amp;"-"&amp;RIGHT(SUBSTITUTE(SUBSTITUTE(TiraAcento(E14224),"-","")," ",""),$C$19744)</f>
        <v>#NAME?</v>
      </c>
      <c r="D14224" s="9" t="s">
        <v>11248</v>
      </c>
      <c r="E14224" s="9" t="s">
        <v>11254</v>
      </c>
      <c r="F14224" s="9" t="s">
        <v>18225</v>
      </c>
      <c r="G14224" s="9" t="s">
        <v>33631</v>
      </c>
      <c r="H14224" s="9" t="s">
        <v>11248</v>
      </c>
      <c r="I14224" s="9" t="s">
        <v>41863</v>
      </c>
      <c r="J14224" s="9" t="s">
        <v>39178</v>
      </c>
      <c r="K14224" s="9" t="s">
        <v>47829</v>
      </c>
    </row>
    <row r="14225" spans="1:11" x14ac:dyDescent="0.35">
      <c r="A14225" s="9">
        <v>14224</v>
      </c>
      <c r="B14225" s="9" t="str">
        <f t="shared" si="222"/>
        <v>Polyandrococos cau</v>
      </c>
      <c r="C14225" s="9" t="e" cm="1">
        <f t="array" aca="1" ref="C14225" ca="1">LEFT(K14225,$C$19743)&amp;"-"&amp;RIGHT(SUBSTITUTE(SUBSTITUTE(TiraAcento(E14225),"-","")," ",""),$C$19744)</f>
        <v>#NAME?</v>
      </c>
      <c r="D14225" s="9" t="s">
        <v>11248</v>
      </c>
      <c r="E14225" s="9" t="s">
        <v>2458</v>
      </c>
      <c r="F14225" s="9" t="s">
        <v>18225</v>
      </c>
      <c r="G14225" s="9" t="s">
        <v>33632</v>
      </c>
      <c r="H14225" s="9" t="s">
        <v>11248</v>
      </c>
      <c r="I14225" s="9" t="s">
        <v>41863</v>
      </c>
      <c r="J14225" s="9" t="s">
        <v>39178</v>
      </c>
      <c r="K14225" s="9" t="s">
        <v>2458</v>
      </c>
    </row>
    <row r="14226" spans="1:11" x14ac:dyDescent="0.35">
      <c r="A14226" s="9">
        <v>14225</v>
      </c>
      <c r="B14226" s="9" t="str">
        <f t="shared" si="222"/>
        <v>Polygala klo</v>
      </c>
      <c r="C14226" s="9" t="e" cm="1">
        <f t="array" aca="1" ref="C14226" ca="1">LEFT(K14226,$C$19743)&amp;"-"&amp;RIGHT(SUBSTITUTE(SUBSTITUTE(TiraAcento(E14226),"-","")," ",""),$C$19744)</f>
        <v>#NAME?</v>
      </c>
      <c r="D14226" s="9" t="s">
        <v>11255</v>
      </c>
      <c r="E14226" s="9" t="s">
        <v>585</v>
      </c>
      <c r="F14226" s="9" t="s">
        <v>18226</v>
      </c>
      <c r="G14226" s="9" t="s">
        <v>33633</v>
      </c>
      <c r="H14226" s="9" t="s">
        <v>11255</v>
      </c>
      <c r="I14226" s="9" t="s">
        <v>41864</v>
      </c>
      <c r="J14226" s="9" t="s">
        <v>41865</v>
      </c>
      <c r="K14226" s="9" t="s">
        <v>42825</v>
      </c>
    </row>
    <row r="14227" spans="1:11" x14ac:dyDescent="0.35">
      <c r="A14227" s="9">
        <v>14226</v>
      </c>
      <c r="B14227" s="9" t="str">
        <f t="shared" si="222"/>
        <v>Polygala klo</v>
      </c>
      <c r="C14227" s="9" t="e" cm="1">
        <f t="array" aca="1" ref="C14227" ca="1">LEFT(K14227,$C$19743)&amp;"-"&amp;RIGHT(SUBSTITUTE(SUBSTITUTE(TiraAcento(E14227),"-","")," ",""),$C$19744)</f>
        <v>#NAME?</v>
      </c>
      <c r="D14227" s="9" t="s">
        <v>11255</v>
      </c>
      <c r="E14227" s="9" t="s">
        <v>5572</v>
      </c>
      <c r="F14227" s="9" t="s">
        <v>18226</v>
      </c>
      <c r="G14227" s="9" t="s">
        <v>33634</v>
      </c>
      <c r="H14227" s="9" t="s">
        <v>11255</v>
      </c>
      <c r="I14227" s="9" t="s">
        <v>41864</v>
      </c>
      <c r="J14227" s="9" t="s">
        <v>41865</v>
      </c>
      <c r="K14227" s="9" t="s">
        <v>5572</v>
      </c>
    </row>
    <row r="14228" spans="1:11" x14ac:dyDescent="0.35">
      <c r="A14228" s="9">
        <v>14227</v>
      </c>
      <c r="B14228" s="9" t="str">
        <f t="shared" si="222"/>
        <v>Polygala klo</v>
      </c>
      <c r="C14228" s="9" t="e" cm="1">
        <f t="array" aca="1" ref="C14228" ca="1">LEFT(K14228,$C$19743)&amp;"-"&amp;RIGHT(SUBSTITUTE(SUBSTITUTE(TiraAcento(E14228),"-","")," ",""),$C$19744)</f>
        <v>#NAME?</v>
      </c>
      <c r="D14228" s="9" t="s">
        <v>11255</v>
      </c>
      <c r="E14228" s="9" t="s">
        <v>4319</v>
      </c>
      <c r="F14228" s="9" t="s">
        <v>18226</v>
      </c>
      <c r="G14228" s="9" t="s">
        <v>33635</v>
      </c>
      <c r="H14228" s="9" t="s">
        <v>11255</v>
      </c>
      <c r="I14228" s="9" t="s">
        <v>41864</v>
      </c>
      <c r="J14228" s="9" t="s">
        <v>41865</v>
      </c>
      <c r="K14228" s="9" t="s">
        <v>44687</v>
      </c>
    </row>
    <row r="14229" spans="1:11" x14ac:dyDescent="0.35">
      <c r="A14229" s="9">
        <v>14228</v>
      </c>
      <c r="B14229" s="9" t="str">
        <f t="shared" si="222"/>
        <v>Polygala pul</v>
      </c>
      <c r="C14229" s="9" t="e" cm="1">
        <f t="array" aca="1" ref="C14229" ca="1">LEFT(K14229,$C$19743)&amp;"-"&amp;RIGHT(SUBSTITUTE(SUBSTITUTE(TiraAcento(E14229),"-","")," ",""),$C$19744)</f>
        <v>#NAME?</v>
      </c>
      <c r="D14229" s="9" t="s">
        <v>11256</v>
      </c>
      <c r="E14229" s="9" t="s">
        <v>11257</v>
      </c>
      <c r="F14229" s="9" t="s">
        <v>18227</v>
      </c>
      <c r="G14229" s="9" t="s">
        <v>33636</v>
      </c>
      <c r="H14229" s="9" t="s">
        <v>11256</v>
      </c>
      <c r="I14229" s="9" t="s">
        <v>41864</v>
      </c>
      <c r="J14229" s="9" t="s">
        <v>39855</v>
      </c>
      <c r="K14229" s="9" t="s">
        <v>11257</v>
      </c>
    </row>
    <row r="14230" spans="1:11" x14ac:dyDescent="0.35">
      <c r="A14230" s="9">
        <v>14229</v>
      </c>
      <c r="B14230" s="9" t="str">
        <f t="shared" si="222"/>
        <v>Polygala spe</v>
      </c>
      <c r="C14230" s="9" t="e" cm="1">
        <f t="array" aca="1" ref="C14230" ca="1">LEFT(K14230,$C$19743)&amp;"-"&amp;RIGHT(SUBSTITUTE(SUBSTITUTE(TiraAcento(E14230),"-","")," ",""),$C$19744)</f>
        <v>#NAME?</v>
      </c>
      <c r="D14230" s="9" t="s">
        <v>11258</v>
      </c>
      <c r="E14230" s="9" t="s">
        <v>11259</v>
      </c>
      <c r="F14230" s="9" t="s">
        <v>18228</v>
      </c>
      <c r="G14230" s="9" t="s">
        <v>33637</v>
      </c>
      <c r="H14230" s="9" t="s">
        <v>11258</v>
      </c>
      <c r="I14230" s="9" t="s">
        <v>41864</v>
      </c>
      <c r="J14230" s="9" t="s">
        <v>40851</v>
      </c>
      <c r="K14230" s="9" t="s">
        <v>11259</v>
      </c>
    </row>
    <row r="14231" spans="1:11" x14ac:dyDescent="0.35">
      <c r="A14231" s="9">
        <v>14230</v>
      </c>
      <c r="B14231" s="9" t="str">
        <f t="shared" si="222"/>
        <v>Polygonanthus ama</v>
      </c>
      <c r="C14231" s="9" t="e" cm="1">
        <f t="array" aca="1" ref="C14231" ca="1">LEFT(K14231,$C$19743)&amp;"-"&amp;RIGHT(SUBSTITUTE(SUBSTITUTE(TiraAcento(E14231),"-","")," ",""),$C$19744)</f>
        <v>#NAME?</v>
      </c>
      <c r="D14231" s="9" t="s">
        <v>11260</v>
      </c>
      <c r="E14231" s="9" t="s">
        <v>713</v>
      </c>
      <c r="F14231" s="9" t="s">
        <v>18229</v>
      </c>
      <c r="G14231" s="9" t="s">
        <v>33638</v>
      </c>
      <c r="H14231" s="9" t="s">
        <v>11260</v>
      </c>
      <c r="I14231" s="9" t="s">
        <v>41866</v>
      </c>
      <c r="J14231" s="9" t="s">
        <v>41867</v>
      </c>
      <c r="K14231" s="9" t="s">
        <v>42880</v>
      </c>
    </row>
    <row r="14232" spans="1:11" x14ac:dyDescent="0.35">
      <c r="A14232" s="9">
        <v>14231</v>
      </c>
      <c r="B14232" s="9" t="str">
        <f t="shared" si="222"/>
        <v>Poncirus tri</v>
      </c>
      <c r="C14232" s="9" t="e" cm="1">
        <f t="array" aca="1" ref="C14232" ca="1">LEFT(K14232,$C$19743)&amp;"-"&amp;RIGHT(SUBSTITUTE(SUBSTITUTE(TiraAcento(E14232),"-","")," ",""),$C$19744)</f>
        <v>#NAME?</v>
      </c>
      <c r="D14232" s="9" t="s">
        <v>11261</v>
      </c>
      <c r="E14232" s="9"/>
      <c r="F14232" s="9" t="s">
        <v>18230</v>
      </c>
      <c r="G14232" s="9" t="s">
        <v>33639</v>
      </c>
      <c r="H14232" s="9" t="s">
        <v>11261</v>
      </c>
      <c r="I14232" s="9" t="s">
        <v>41868</v>
      </c>
      <c r="J14232" s="9" t="s">
        <v>40098</v>
      </c>
      <c r="K14232" s="9" t="s">
        <v>42568</v>
      </c>
    </row>
    <row r="14233" spans="1:11" x14ac:dyDescent="0.35">
      <c r="A14233" s="9">
        <v>14232</v>
      </c>
      <c r="B14233" s="9" t="str">
        <f t="shared" si="222"/>
        <v>Populus alb</v>
      </c>
      <c r="C14233" s="9" t="e" cm="1">
        <f t="array" aca="1" ref="C14233" ca="1">LEFT(K14233,$C$19743)&amp;"-"&amp;RIGHT(SUBSTITUTE(SUBSTITUTE(TiraAcento(E14233),"-","")," ",""),$C$19744)</f>
        <v>#NAME?</v>
      </c>
      <c r="D14233" s="9" t="s">
        <v>11262</v>
      </c>
      <c r="E14233" s="9" t="s">
        <v>11263</v>
      </c>
      <c r="F14233" s="9" t="s">
        <v>18231</v>
      </c>
      <c r="G14233" s="9" t="s">
        <v>33640</v>
      </c>
      <c r="H14233" s="9" t="s">
        <v>11262</v>
      </c>
      <c r="I14233" s="9" t="s">
        <v>41869</v>
      </c>
      <c r="J14233" s="9" t="s">
        <v>39637</v>
      </c>
      <c r="K14233" s="9" t="s">
        <v>47830</v>
      </c>
    </row>
    <row r="14234" spans="1:11" x14ac:dyDescent="0.35">
      <c r="A14234" s="9">
        <v>14233</v>
      </c>
      <c r="B14234" s="9" t="str">
        <f t="shared" si="222"/>
        <v>Populus alb</v>
      </c>
      <c r="C14234" s="9" t="e" cm="1">
        <f t="array" aca="1" ref="C14234" ca="1">LEFT(K14234,$C$19743)&amp;"-"&amp;RIGHT(SUBSTITUTE(SUBSTITUTE(TiraAcento(E14234),"-","")," ",""),$C$19744)</f>
        <v>#NAME?</v>
      </c>
      <c r="D14234" s="9" t="s">
        <v>11262</v>
      </c>
      <c r="E14234" s="9" t="s">
        <v>11264</v>
      </c>
      <c r="F14234" s="9" t="s">
        <v>18231</v>
      </c>
      <c r="G14234" s="9" t="s">
        <v>33641</v>
      </c>
      <c r="H14234" s="9" t="s">
        <v>11262</v>
      </c>
      <c r="I14234" s="9" t="s">
        <v>41869</v>
      </c>
      <c r="J14234" s="9" t="s">
        <v>39637</v>
      </c>
      <c r="K14234" s="9" t="s">
        <v>47831</v>
      </c>
    </row>
    <row r="14235" spans="1:11" x14ac:dyDescent="0.35">
      <c r="A14235" s="9">
        <v>14234</v>
      </c>
      <c r="B14235" s="9" t="str">
        <f t="shared" si="222"/>
        <v>Populus del</v>
      </c>
      <c r="C14235" s="9" t="e" cm="1">
        <f t="array" aca="1" ref="C14235" ca="1">LEFT(K14235,$C$19743)&amp;"-"&amp;RIGHT(SUBSTITUTE(SUBSTITUTE(TiraAcento(E14235),"-","")," ",""),$C$19744)</f>
        <v>#NAME?</v>
      </c>
      <c r="D14235" s="9" t="s">
        <v>11265</v>
      </c>
      <c r="E14235" s="9"/>
      <c r="F14235" s="9" t="s">
        <v>18232</v>
      </c>
      <c r="G14235" s="9" t="s">
        <v>33642</v>
      </c>
      <c r="H14235" s="9" t="s">
        <v>11265</v>
      </c>
      <c r="I14235" s="9" t="s">
        <v>41869</v>
      </c>
      <c r="J14235" s="9" t="s">
        <v>41870</v>
      </c>
      <c r="K14235" s="9" t="s">
        <v>42568</v>
      </c>
    </row>
    <row r="14236" spans="1:11" x14ac:dyDescent="0.35">
      <c r="A14236" s="9">
        <v>14235</v>
      </c>
      <c r="B14236" s="9" t="str">
        <f t="shared" si="222"/>
        <v>Populus mon</v>
      </c>
      <c r="C14236" s="9" t="e" cm="1">
        <f t="array" aca="1" ref="C14236" ca="1">LEFT(K14236,$C$19743)&amp;"-"&amp;RIGHT(SUBSTITUTE(SUBSTITUTE(TiraAcento(E14236),"-","")," ",""),$C$19744)</f>
        <v>#NAME?</v>
      </c>
      <c r="D14236" s="9" t="s">
        <v>11266</v>
      </c>
      <c r="E14236" s="9" t="s">
        <v>11267</v>
      </c>
      <c r="F14236" s="9" t="s">
        <v>18233</v>
      </c>
      <c r="G14236" s="9" t="s">
        <v>33643</v>
      </c>
      <c r="H14236" s="9" t="s">
        <v>11266</v>
      </c>
      <c r="I14236" s="9" t="s">
        <v>41869</v>
      </c>
      <c r="J14236" s="9" t="s">
        <v>41871</v>
      </c>
      <c r="K14236" s="9" t="s">
        <v>47832</v>
      </c>
    </row>
    <row r="14237" spans="1:11" x14ac:dyDescent="0.35">
      <c r="A14237" s="9">
        <v>14236</v>
      </c>
      <c r="B14237" s="9" t="str">
        <f t="shared" si="222"/>
        <v>Populus nig</v>
      </c>
      <c r="C14237" s="9" t="e" cm="1">
        <f t="array" aca="1" ref="C14237" ca="1">LEFT(K14237,$C$19743)&amp;"-"&amp;RIGHT(SUBSTITUTE(SUBSTITUTE(TiraAcento(E14237),"-","")," ",""),$C$19744)</f>
        <v>#NAME?</v>
      </c>
      <c r="D14237" s="9" t="s">
        <v>11268</v>
      </c>
      <c r="E14237" s="9" t="s">
        <v>11263</v>
      </c>
      <c r="F14237" s="9" t="s">
        <v>18234</v>
      </c>
      <c r="G14237" s="9" t="s">
        <v>33644</v>
      </c>
      <c r="H14237" s="9" t="s">
        <v>11268</v>
      </c>
      <c r="I14237" s="9" t="s">
        <v>41869</v>
      </c>
      <c r="J14237" s="9" t="s">
        <v>39638</v>
      </c>
      <c r="K14237" s="9" t="s">
        <v>47830</v>
      </c>
    </row>
    <row r="14238" spans="1:11" x14ac:dyDescent="0.35">
      <c r="A14238" s="9">
        <v>14237</v>
      </c>
      <c r="B14238" s="9" t="str">
        <f t="shared" si="222"/>
        <v>Populus nig</v>
      </c>
      <c r="C14238" s="9" t="e" cm="1">
        <f t="array" aca="1" ref="C14238" ca="1">LEFT(K14238,$C$19743)&amp;"-"&amp;RIGHT(SUBSTITUTE(SUBSTITUTE(TiraAcento(E14238),"-","")," ",""),$C$19744)</f>
        <v>#NAME?</v>
      </c>
      <c r="D14238" s="9" t="s">
        <v>11268</v>
      </c>
      <c r="E14238" s="9" t="s">
        <v>11269</v>
      </c>
      <c r="F14238" s="9" t="s">
        <v>18234</v>
      </c>
      <c r="G14238" s="9" t="s">
        <v>33645</v>
      </c>
      <c r="H14238" s="9" t="s">
        <v>11268</v>
      </c>
      <c r="I14238" s="9" t="s">
        <v>41869</v>
      </c>
      <c r="J14238" s="9" t="s">
        <v>39638</v>
      </c>
      <c r="K14238" s="9" t="s">
        <v>47833</v>
      </c>
    </row>
    <row r="14239" spans="1:11" x14ac:dyDescent="0.35">
      <c r="A14239" s="9">
        <v>14238</v>
      </c>
      <c r="B14239" s="9" t="str">
        <f t="shared" si="222"/>
        <v>Populus nig</v>
      </c>
      <c r="C14239" s="9" t="e" cm="1">
        <f t="array" aca="1" ref="C14239" ca="1">LEFT(K14239,$C$19743)&amp;"-"&amp;RIGHT(SUBSTITUTE(SUBSTITUTE(TiraAcento(E14239),"-","")," ",""),$C$19744)</f>
        <v>#NAME?</v>
      </c>
      <c r="D14239" s="9" t="s">
        <v>11268</v>
      </c>
      <c r="E14239" s="9" t="s">
        <v>5030</v>
      </c>
      <c r="F14239" s="9" t="s">
        <v>18234</v>
      </c>
      <c r="G14239" s="9" t="s">
        <v>33646</v>
      </c>
      <c r="H14239" s="9" t="s">
        <v>11268</v>
      </c>
      <c r="I14239" s="9" t="s">
        <v>41869</v>
      </c>
      <c r="J14239" s="9" t="s">
        <v>39638</v>
      </c>
      <c r="K14239" s="9" t="s">
        <v>45063</v>
      </c>
    </row>
    <row r="14240" spans="1:11" x14ac:dyDescent="0.35">
      <c r="A14240" s="9">
        <v>14239</v>
      </c>
      <c r="B14240" s="9" t="str">
        <f t="shared" si="222"/>
        <v>Populus tre</v>
      </c>
      <c r="C14240" s="9" t="e" cm="1">
        <f t="array" aca="1" ref="C14240" ca="1">LEFT(K14240,$C$19743)&amp;"-"&amp;RIGHT(SUBSTITUTE(SUBSTITUTE(TiraAcento(E14240),"-","")," ",""),$C$19744)</f>
        <v>#NAME?</v>
      </c>
      <c r="D14240" s="9" t="s">
        <v>11270</v>
      </c>
      <c r="E14240" s="9" t="s">
        <v>11271</v>
      </c>
      <c r="F14240" s="9" t="s">
        <v>18235</v>
      </c>
      <c r="G14240" s="9" t="s">
        <v>33647</v>
      </c>
      <c r="H14240" s="9" t="s">
        <v>11270</v>
      </c>
      <c r="I14240" s="9" t="s">
        <v>41869</v>
      </c>
      <c r="J14240" s="9" t="s">
        <v>41872</v>
      </c>
      <c r="K14240" s="9" t="s">
        <v>47834</v>
      </c>
    </row>
    <row r="14241" spans="1:11" x14ac:dyDescent="0.35">
      <c r="A14241" s="9">
        <v>14240</v>
      </c>
      <c r="B14241" s="9" t="str">
        <f t="shared" si="222"/>
        <v>Poraqueiba gui</v>
      </c>
      <c r="C14241" s="9" t="e" cm="1">
        <f t="array" aca="1" ref="C14241" ca="1">LEFT(K14241,$C$19743)&amp;"-"&amp;RIGHT(SUBSTITUTE(SUBSTITUTE(TiraAcento(E14241),"-","")," ",""),$C$19744)</f>
        <v>#NAME?</v>
      </c>
      <c r="D14241" s="9" t="s">
        <v>11272</v>
      </c>
      <c r="E14241" s="9" t="s">
        <v>4902</v>
      </c>
      <c r="F14241" s="9" t="s">
        <v>18236</v>
      </c>
      <c r="G14241" s="9" t="s">
        <v>33648</v>
      </c>
      <c r="H14241" s="9" t="s">
        <v>11272</v>
      </c>
      <c r="I14241" s="9" t="s">
        <v>41873</v>
      </c>
      <c r="J14241" s="9" t="s">
        <v>39197</v>
      </c>
      <c r="K14241" s="9" t="s">
        <v>4902</v>
      </c>
    </row>
    <row r="14242" spans="1:11" x14ac:dyDescent="0.35">
      <c r="A14242" s="9">
        <v>14241</v>
      </c>
      <c r="B14242" s="9" t="str">
        <f t="shared" si="222"/>
        <v>Poraqueiba gui</v>
      </c>
      <c r="C14242" s="9" t="e" cm="1">
        <f t="array" aca="1" ref="C14242" ca="1">LEFT(K14242,$C$19743)&amp;"-"&amp;RIGHT(SUBSTITUTE(SUBSTITUTE(TiraAcento(E14242),"-","")," ",""),$C$19744)</f>
        <v>#NAME?</v>
      </c>
      <c r="D14242" s="9" t="s">
        <v>11272</v>
      </c>
      <c r="E14242" s="9" t="s">
        <v>11273</v>
      </c>
      <c r="F14242" s="9" t="s">
        <v>18236</v>
      </c>
      <c r="G14242" s="9" t="s">
        <v>33649</v>
      </c>
      <c r="H14242" s="9" t="s">
        <v>11272</v>
      </c>
      <c r="I14242" s="9" t="s">
        <v>41873</v>
      </c>
      <c r="J14242" s="9" t="s">
        <v>39197</v>
      </c>
      <c r="K14242" s="9" t="s">
        <v>47835</v>
      </c>
    </row>
    <row r="14243" spans="1:11" x14ac:dyDescent="0.35">
      <c r="A14243" s="9">
        <v>14242</v>
      </c>
      <c r="B14243" s="9" t="str">
        <f t="shared" si="222"/>
        <v>Poraqueiba gui</v>
      </c>
      <c r="C14243" s="9" t="e" cm="1">
        <f t="array" aca="1" ref="C14243" ca="1">LEFT(K14243,$C$19743)&amp;"-"&amp;RIGHT(SUBSTITUTE(SUBSTITUTE(TiraAcento(E14243),"-","")," ",""),$C$19744)</f>
        <v>#NAME?</v>
      </c>
      <c r="D14243" s="9" t="s">
        <v>11272</v>
      </c>
      <c r="E14243" s="9" t="s">
        <v>11274</v>
      </c>
      <c r="F14243" s="9" t="s">
        <v>18236</v>
      </c>
      <c r="G14243" s="9" t="s">
        <v>33650</v>
      </c>
      <c r="H14243" s="9" t="s">
        <v>11272</v>
      </c>
      <c r="I14243" s="9" t="s">
        <v>41873</v>
      </c>
      <c r="J14243" s="9" t="s">
        <v>39197</v>
      </c>
      <c r="K14243" s="9" t="s">
        <v>47836</v>
      </c>
    </row>
    <row r="14244" spans="1:11" x14ac:dyDescent="0.35">
      <c r="A14244" s="9">
        <v>14243</v>
      </c>
      <c r="B14244" s="9" t="str">
        <f t="shared" si="222"/>
        <v>Poraqueiba gui</v>
      </c>
      <c r="C14244" s="9" t="e" cm="1">
        <f t="array" aca="1" ref="C14244" ca="1">LEFT(K14244,$C$19743)&amp;"-"&amp;RIGHT(SUBSTITUTE(SUBSTITUTE(TiraAcento(E14244),"-","")," ",""),$C$19744)</f>
        <v>#NAME?</v>
      </c>
      <c r="D14244" s="9" t="s">
        <v>11272</v>
      </c>
      <c r="E14244" s="9" t="s">
        <v>4909</v>
      </c>
      <c r="F14244" s="9" t="s">
        <v>18236</v>
      </c>
      <c r="G14244" s="9" t="s">
        <v>33651</v>
      </c>
      <c r="H14244" s="9" t="s">
        <v>11272</v>
      </c>
      <c r="I14244" s="9" t="s">
        <v>41873</v>
      </c>
      <c r="J14244" s="9" t="s">
        <v>39197</v>
      </c>
      <c r="K14244" s="9" t="s">
        <v>4909</v>
      </c>
    </row>
    <row r="14245" spans="1:11" x14ac:dyDescent="0.35">
      <c r="A14245" s="9">
        <v>14244</v>
      </c>
      <c r="B14245" s="9" t="str">
        <f t="shared" si="222"/>
        <v>Poraqueiba par</v>
      </c>
      <c r="C14245" s="9" t="e" cm="1">
        <f t="array" aca="1" ref="C14245" ca="1">LEFT(K14245,$C$19743)&amp;"-"&amp;RIGHT(SUBSTITUTE(SUBSTITUTE(TiraAcento(E14245),"-","")," ",""),$C$19744)</f>
        <v>#NAME?</v>
      </c>
      <c r="D14245" s="9" t="s">
        <v>11275</v>
      </c>
      <c r="E14245" s="9" t="s">
        <v>6147</v>
      </c>
      <c r="F14245" s="9" t="s">
        <v>18237</v>
      </c>
      <c r="G14245" s="9" t="s">
        <v>33652</v>
      </c>
      <c r="H14245" s="9" t="s">
        <v>11275</v>
      </c>
      <c r="I14245" s="9" t="s">
        <v>41873</v>
      </c>
      <c r="J14245" s="9" t="s">
        <v>39799</v>
      </c>
      <c r="K14245" s="9" t="s">
        <v>6147</v>
      </c>
    </row>
    <row r="14246" spans="1:11" x14ac:dyDescent="0.35">
      <c r="A14246" s="9">
        <v>14245</v>
      </c>
      <c r="B14246" s="9" t="str">
        <f t="shared" si="222"/>
        <v>Poraqueiba par</v>
      </c>
      <c r="C14246" s="9" t="e" cm="1">
        <f t="array" aca="1" ref="C14246" ca="1">LEFT(K14246,$C$19743)&amp;"-"&amp;RIGHT(SUBSTITUTE(SUBSTITUTE(TiraAcento(E14246),"-","")," ",""),$C$19744)</f>
        <v>#NAME?</v>
      </c>
      <c r="D14246" s="9" t="s">
        <v>11275</v>
      </c>
      <c r="E14246" s="9" t="s">
        <v>6148</v>
      </c>
      <c r="F14246" s="9" t="s">
        <v>18237</v>
      </c>
      <c r="G14246" s="9" t="s">
        <v>33653</v>
      </c>
      <c r="H14246" s="9" t="s">
        <v>11275</v>
      </c>
      <c r="I14246" s="9" t="s">
        <v>41873</v>
      </c>
      <c r="J14246" s="9" t="s">
        <v>39799</v>
      </c>
      <c r="K14246" s="9" t="s">
        <v>6148</v>
      </c>
    </row>
    <row r="14247" spans="1:11" x14ac:dyDescent="0.35">
      <c r="A14247" s="9">
        <v>14246</v>
      </c>
      <c r="B14247" s="9" t="str">
        <f t="shared" si="222"/>
        <v>Poraqueiba par</v>
      </c>
      <c r="C14247" s="9" t="e" cm="1">
        <f t="array" aca="1" ref="C14247" ca="1">LEFT(K14247,$C$19743)&amp;"-"&amp;RIGHT(SUBSTITUTE(SUBSTITUTE(TiraAcento(E14247),"-","")," ",""),$C$19744)</f>
        <v>#NAME?</v>
      </c>
      <c r="D14247" s="9" t="s">
        <v>11275</v>
      </c>
      <c r="E14247" s="9" t="s">
        <v>11276</v>
      </c>
      <c r="F14247" s="9" t="s">
        <v>18237</v>
      </c>
      <c r="G14247" s="9" t="s">
        <v>33654</v>
      </c>
      <c r="H14247" s="9" t="s">
        <v>11275</v>
      </c>
      <c r="I14247" s="9" t="s">
        <v>41873</v>
      </c>
      <c r="J14247" s="9" t="s">
        <v>39799</v>
      </c>
      <c r="K14247" s="9" t="s">
        <v>47837</v>
      </c>
    </row>
    <row r="14248" spans="1:11" x14ac:dyDescent="0.35">
      <c r="A14248" s="9">
        <v>14247</v>
      </c>
      <c r="B14248" s="9" t="str">
        <f t="shared" si="222"/>
        <v>Poraqueiba ser</v>
      </c>
      <c r="C14248" s="9" t="e" cm="1">
        <f t="array" aca="1" ref="C14248" ca="1">LEFT(K14248,$C$19743)&amp;"-"&amp;RIGHT(SUBSTITUTE(SUBSTITUTE(TiraAcento(E14248),"-","")," ",""),$C$19744)</f>
        <v>#NAME?</v>
      </c>
      <c r="D14248" s="9" t="s">
        <v>11277</v>
      </c>
      <c r="E14248" s="9" t="s">
        <v>6147</v>
      </c>
      <c r="F14248" s="9" t="s">
        <v>18238</v>
      </c>
      <c r="G14248" s="9" t="s">
        <v>33655</v>
      </c>
      <c r="H14248" s="9" t="s">
        <v>11277</v>
      </c>
      <c r="I14248" s="9" t="s">
        <v>41873</v>
      </c>
      <c r="J14248" s="9" t="s">
        <v>39529</v>
      </c>
      <c r="K14248" s="9" t="s">
        <v>6147</v>
      </c>
    </row>
    <row r="14249" spans="1:11" x14ac:dyDescent="0.35">
      <c r="A14249" s="9">
        <v>14248</v>
      </c>
      <c r="B14249" s="9" t="str">
        <f t="shared" si="222"/>
        <v>Poraqueiba ser</v>
      </c>
      <c r="C14249" s="9" t="e" cm="1">
        <f t="array" aca="1" ref="C14249" ca="1">LEFT(K14249,$C$19743)&amp;"-"&amp;RIGHT(SUBSTITUTE(SUBSTITUTE(TiraAcento(E14249),"-","")," ",""),$C$19744)</f>
        <v>#NAME?</v>
      </c>
      <c r="D14249" s="9" t="s">
        <v>11277</v>
      </c>
      <c r="E14249" s="9" t="s">
        <v>11278</v>
      </c>
      <c r="F14249" s="9" t="s">
        <v>18238</v>
      </c>
      <c r="G14249" s="9" t="s">
        <v>33656</v>
      </c>
      <c r="H14249" s="9" t="s">
        <v>11277</v>
      </c>
      <c r="I14249" s="9" t="s">
        <v>41873</v>
      </c>
      <c r="J14249" s="9" t="s">
        <v>39529</v>
      </c>
      <c r="K14249" s="9" t="s">
        <v>47838</v>
      </c>
    </row>
    <row r="14250" spans="1:11" x14ac:dyDescent="0.35">
      <c r="A14250" s="9">
        <v>14249</v>
      </c>
      <c r="B14250" s="9" t="str">
        <f t="shared" si="222"/>
        <v>Poraqueiba ser</v>
      </c>
      <c r="C14250" s="9" t="e" cm="1">
        <f t="array" aca="1" ref="C14250" ca="1">LEFT(K14250,$C$19743)&amp;"-"&amp;RIGHT(SUBSTITUTE(SUBSTITUTE(TiraAcento(E14250),"-","")," ",""),$C$19744)</f>
        <v>#NAME?</v>
      </c>
      <c r="D14250" s="9" t="s">
        <v>11277</v>
      </c>
      <c r="E14250" s="9" t="s">
        <v>6148</v>
      </c>
      <c r="F14250" s="9" t="s">
        <v>18238</v>
      </c>
      <c r="G14250" s="9" t="s">
        <v>33657</v>
      </c>
      <c r="H14250" s="9" t="s">
        <v>11277</v>
      </c>
      <c r="I14250" s="9" t="s">
        <v>41873</v>
      </c>
      <c r="J14250" s="9" t="s">
        <v>39529</v>
      </c>
      <c r="K14250" s="9" t="s">
        <v>6148</v>
      </c>
    </row>
    <row r="14251" spans="1:11" x14ac:dyDescent="0.35">
      <c r="A14251" s="9">
        <v>14250</v>
      </c>
      <c r="B14251" s="9" t="str">
        <f t="shared" si="222"/>
        <v>Poraqueiba ser</v>
      </c>
      <c r="C14251" s="9" t="e" cm="1">
        <f t="array" aca="1" ref="C14251" ca="1">LEFT(K14251,$C$19743)&amp;"-"&amp;RIGHT(SUBSTITUTE(SUBSTITUTE(TiraAcento(E14251),"-","")," ",""),$C$19744)</f>
        <v>#NAME?</v>
      </c>
      <c r="D14251" s="9" t="s">
        <v>11277</v>
      </c>
      <c r="E14251" s="9" t="s">
        <v>11279</v>
      </c>
      <c r="F14251" s="9" t="s">
        <v>18238</v>
      </c>
      <c r="G14251" s="9" t="s">
        <v>33658</v>
      </c>
      <c r="H14251" s="9" t="s">
        <v>11277</v>
      </c>
      <c r="I14251" s="9" t="s">
        <v>41873</v>
      </c>
      <c r="J14251" s="9" t="s">
        <v>39529</v>
      </c>
      <c r="K14251" s="9" t="s">
        <v>47839</v>
      </c>
    </row>
    <row r="14252" spans="1:11" x14ac:dyDescent="0.35">
      <c r="A14252" s="9">
        <v>14251</v>
      </c>
      <c r="B14252" s="9" t="str">
        <f t="shared" si="222"/>
        <v>Porcelia mac</v>
      </c>
      <c r="C14252" s="9" t="e" cm="1">
        <f t="array" aca="1" ref="C14252" ca="1">LEFT(K14252,$C$19743)&amp;"-"&amp;RIGHT(SUBSTITUTE(SUBSTITUTE(TiraAcento(E14252),"-","")," ",""),$C$19744)</f>
        <v>#NAME?</v>
      </c>
      <c r="D14252" s="9" t="s">
        <v>11280</v>
      </c>
      <c r="E14252" s="9" t="s">
        <v>11281</v>
      </c>
      <c r="F14252" s="9" t="s">
        <v>18239</v>
      </c>
      <c r="G14252" s="9" t="s">
        <v>33659</v>
      </c>
      <c r="H14252" s="9" t="s">
        <v>11280</v>
      </c>
      <c r="I14252" s="9" t="s">
        <v>41874</v>
      </c>
      <c r="J14252" s="9" t="s">
        <v>39183</v>
      </c>
      <c r="K14252" s="9" t="s">
        <v>47840</v>
      </c>
    </row>
    <row r="14253" spans="1:11" x14ac:dyDescent="0.35">
      <c r="A14253" s="9">
        <v>14252</v>
      </c>
      <c r="B14253" s="9" t="str">
        <f t="shared" si="222"/>
        <v>Porcelia mac</v>
      </c>
      <c r="C14253" s="9" t="e" cm="1">
        <f t="array" aca="1" ref="C14253" ca="1">LEFT(K14253,$C$19743)&amp;"-"&amp;RIGHT(SUBSTITUTE(SUBSTITUTE(TiraAcento(E14253),"-","")," ",""),$C$19744)</f>
        <v>#NAME?</v>
      </c>
      <c r="D14253" s="9" t="s">
        <v>11280</v>
      </c>
      <c r="E14253" s="9" t="s">
        <v>1649</v>
      </c>
      <c r="F14253" s="9" t="s">
        <v>18239</v>
      </c>
      <c r="G14253" s="9" t="s">
        <v>33660</v>
      </c>
      <c r="H14253" s="9" t="s">
        <v>11280</v>
      </c>
      <c r="I14253" s="9" t="s">
        <v>41874</v>
      </c>
      <c r="J14253" s="9" t="s">
        <v>39183</v>
      </c>
      <c r="K14253" s="9" t="s">
        <v>43399</v>
      </c>
    </row>
    <row r="14254" spans="1:11" x14ac:dyDescent="0.35">
      <c r="A14254" s="9">
        <v>14253</v>
      </c>
      <c r="B14254" s="9" t="str">
        <f t="shared" si="222"/>
        <v>Porcelia mac</v>
      </c>
      <c r="C14254" s="9" t="e" cm="1">
        <f t="array" aca="1" ref="C14254" ca="1">LEFT(K14254,$C$19743)&amp;"-"&amp;RIGHT(SUBSTITUTE(SUBSTITUTE(TiraAcento(E14254),"-","")," ",""),$C$19744)</f>
        <v>#NAME?</v>
      </c>
      <c r="D14254" s="9" t="s">
        <v>11280</v>
      </c>
      <c r="E14254" s="9" t="s">
        <v>11282</v>
      </c>
      <c r="F14254" s="9" t="s">
        <v>18239</v>
      </c>
      <c r="G14254" s="9" t="s">
        <v>33661</v>
      </c>
      <c r="H14254" s="9" t="s">
        <v>11280</v>
      </c>
      <c r="I14254" s="9" t="s">
        <v>41874</v>
      </c>
      <c r="J14254" s="9" t="s">
        <v>39183</v>
      </c>
      <c r="K14254" s="9" t="s">
        <v>47841</v>
      </c>
    </row>
    <row r="14255" spans="1:11" x14ac:dyDescent="0.35">
      <c r="A14255" s="9">
        <v>14254</v>
      </c>
      <c r="B14255" s="9" t="str">
        <f t="shared" si="222"/>
        <v>Porlieria lor</v>
      </c>
      <c r="C14255" s="9" t="e" cm="1">
        <f t="array" aca="1" ref="C14255" ca="1">LEFT(K14255,$C$19743)&amp;"-"&amp;RIGHT(SUBSTITUTE(SUBSTITUTE(TiraAcento(E14255),"-","")," ",""),$C$19744)</f>
        <v>#NAME?</v>
      </c>
      <c r="D14255" s="9" t="s">
        <v>11283</v>
      </c>
      <c r="E14255" s="9" t="s">
        <v>11284</v>
      </c>
      <c r="F14255" s="9" t="s">
        <v>18240</v>
      </c>
      <c r="G14255" s="9" t="s">
        <v>33662</v>
      </c>
      <c r="H14255" s="9" t="s">
        <v>11283</v>
      </c>
      <c r="I14255" s="9" t="s">
        <v>41875</v>
      </c>
      <c r="J14255" s="9" t="s">
        <v>41876</v>
      </c>
      <c r="K14255" s="9" t="s">
        <v>47579</v>
      </c>
    </row>
    <row r="14256" spans="1:11" x14ac:dyDescent="0.35">
      <c r="A14256" s="9">
        <v>14255</v>
      </c>
      <c r="B14256" s="9" t="str">
        <f t="shared" si="222"/>
        <v>Posoqueria acu</v>
      </c>
      <c r="C14256" s="9" t="e" cm="1">
        <f t="array" aca="1" ref="C14256" ca="1">LEFT(K14256,$C$19743)&amp;"-"&amp;RIGHT(SUBSTITUTE(SUBSTITUTE(TiraAcento(E14256),"-","")," ",""),$C$19744)</f>
        <v>#NAME?</v>
      </c>
      <c r="D14256" s="9" t="s">
        <v>11285</v>
      </c>
      <c r="E14256" s="9" t="s">
        <v>11286</v>
      </c>
      <c r="F14256" s="9" t="s">
        <v>18241</v>
      </c>
      <c r="G14256" s="9" t="s">
        <v>33663</v>
      </c>
      <c r="H14256" s="9" t="s">
        <v>11285</v>
      </c>
      <c r="I14256" s="9" t="s">
        <v>41877</v>
      </c>
      <c r="J14256" s="9" t="s">
        <v>39679</v>
      </c>
      <c r="K14256" s="9" t="s">
        <v>47842</v>
      </c>
    </row>
    <row r="14257" spans="1:11" x14ac:dyDescent="0.35">
      <c r="A14257" s="9">
        <v>14256</v>
      </c>
      <c r="B14257" s="9" t="str">
        <f t="shared" si="222"/>
        <v>Posoqueria acu</v>
      </c>
      <c r="C14257" s="9" t="e" cm="1">
        <f t="array" aca="1" ref="C14257" ca="1">LEFT(K14257,$C$19743)&amp;"-"&amp;RIGHT(SUBSTITUTE(SUBSTITUTE(TiraAcento(E14257),"-","")," ",""),$C$19744)</f>
        <v>#NAME?</v>
      </c>
      <c r="D14257" s="9" t="s">
        <v>11285</v>
      </c>
      <c r="E14257" s="9" t="s">
        <v>11287</v>
      </c>
      <c r="F14257" s="9" t="s">
        <v>18241</v>
      </c>
      <c r="G14257" s="9" t="s">
        <v>33664</v>
      </c>
      <c r="H14257" s="9" t="s">
        <v>11285</v>
      </c>
      <c r="I14257" s="9" t="s">
        <v>41877</v>
      </c>
      <c r="J14257" s="9" t="s">
        <v>39679</v>
      </c>
      <c r="K14257" s="9" t="s">
        <v>47843</v>
      </c>
    </row>
    <row r="14258" spans="1:11" x14ac:dyDescent="0.35">
      <c r="A14258" s="9">
        <v>14257</v>
      </c>
      <c r="B14258" s="9" t="str">
        <f t="shared" si="222"/>
        <v>Posoqueria acu</v>
      </c>
      <c r="C14258" s="9" t="e" cm="1">
        <f t="array" aca="1" ref="C14258" ca="1">LEFT(K14258,$C$19743)&amp;"-"&amp;RIGHT(SUBSTITUTE(SUBSTITUTE(TiraAcento(E14258),"-","")," ",""),$C$19744)</f>
        <v>#NAME?</v>
      </c>
      <c r="D14258" s="9" t="s">
        <v>11285</v>
      </c>
      <c r="E14258" s="9" t="s">
        <v>11288</v>
      </c>
      <c r="F14258" s="9" t="s">
        <v>18241</v>
      </c>
      <c r="G14258" s="9" t="s">
        <v>33665</v>
      </c>
      <c r="H14258" s="9" t="s">
        <v>11285</v>
      </c>
      <c r="I14258" s="9" t="s">
        <v>41877</v>
      </c>
      <c r="J14258" s="9" t="s">
        <v>39679</v>
      </c>
      <c r="K14258" s="9" t="s">
        <v>47844</v>
      </c>
    </row>
    <row r="14259" spans="1:11" x14ac:dyDescent="0.35">
      <c r="A14259" s="9">
        <v>14258</v>
      </c>
      <c r="B14259" s="9" t="str">
        <f t="shared" si="222"/>
        <v>Posoqueria acu</v>
      </c>
      <c r="C14259" s="9" t="e" cm="1">
        <f t="array" aca="1" ref="C14259" ca="1">LEFT(K14259,$C$19743)&amp;"-"&amp;RIGHT(SUBSTITUTE(SUBSTITUTE(TiraAcento(E14259),"-","")," ",""),$C$19744)</f>
        <v>#NAME?</v>
      </c>
      <c r="D14259" s="9" t="s">
        <v>11285</v>
      </c>
      <c r="E14259" s="9" t="s">
        <v>1777</v>
      </c>
      <c r="F14259" s="9" t="s">
        <v>18241</v>
      </c>
      <c r="G14259" s="9" t="s">
        <v>33666</v>
      </c>
      <c r="H14259" s="9" t="s">
        <v>11285</v>
      </c>
      <c r="I14259" s="9" t="s">
        <v>41877</v>
      </c>
      <c r="J14259" s="9" t="s">
        <v>39679</v>
      </c>
      <c r="K14259" s="9" t="s">
        <v>43447</v>
      </c>
    </row>
    <row r="14260" spans="1:11" x14ac:dyDescent="0.35">
      <c r="A14260" s="9">
        <v>14259</v>
      </c>
      <c r="B14260" s="9" t="str">
        <f t="shared" si="222"/>
        <v>Posoqueria lat</v>
      </c>
      <c r="C14260" s="9" t="e" cm="1">
        <f t="array" aca="1" ref="C14260" ca="1">LEFT(K14260,$C$19743)&amp;"-"&amp;RIGHT(SUBSTITUTE(SUBSTITUTE(TiraAcento(E14260),"-","")," ",""),$C$19744)</f>
        <v>#NAME?</v>
      </c>
      <c r="D14260" s="9" t="s">
        <v>11289</v>
      </c>
      <c r="E14260" s="9" t="s">
        <v>11290</v>
      </c>
      <c r="F14260" s="9" t="s">
        <v>18242</v>
      </c>
      <c r="G14260" s="9" t="s">
        <v>33667</v>
      </c>
      <c r="H14260" s="9" t="s">
        <v>11289</v>
      </c>
      <c r="I14260" s="9" t="s">
        <v>41877</v>
      </c>
      <c r="J14260" s="9" t="s">
        <v>39165</v>
      </c>
      <c r="K14260" s="9" t="s">
        <v>47845</v>
      </c>
    </row>
    <row r="14261" spans="1:11" x14ac:dyDescent="0.35">
      <c r="A14261" s="9">
        <v>14260</v>
      </c>
      <c r="B14261" s="9" t="str">
        <f t="shared" si="222"/>
        <v>Posoqueria lat</v>
      </c>
      <c r="C14261" s="9" t="e" cm="1">
        <f t="array" aca="1" ref="C14261" ca="1">LEFT(K14261,$C$19743)&amp;"-"&amp;RIGHT(SUBSTITUTE(SUBSTITUTE(TiraAcento(E14261),"-","")," ",""),$C$19744)</f>
        <v>#NAME?</v>
      </c>
      <c r="D14261" s="9" t="s">
        <v>11289</v>
      </c>
      <c r="E14261" s="9" t="s">
        <v>11291</v>
      </c>
      <c r="F14261" s="9" t="s">
        <v>18242</v>
      </c>
      <c r="G14261" s="9" t="s">
        <v>33668</v>
      </c>
      <c r="H14261" s="9" t="s">
        <v>11289</v>
      </c>
      <c r="I14261" s="9" t="s">
        <v>41877</v>
      </c>
      <c r="J14261" s="9" t="s">
        <v>39165</v>
      </c>
      <c r="K14261" s="9" t="s">
        <v>47846</v>
      </c>
    </row>
    <row r="14262" spans="1:11" x14ac:dyDescent="0.35">
      <c r="A14262" s="9">
        <v>14261</v>
      </c>
      <c r="B14262" s="9" t="str">
        <f t="shared" si="222"/>
        <v>Posoqueria lat</v>
      </c>
      <c r="C14262" s="9" t="e" cm="1">
        <f t="array" aca="1" ref="C14262" ca="1">LEFT(K14262,$C$19743)&amp;"-"&amp;RIGHT(SUBSTITUTE(SUBSTITUTE(TiraAcento(E14262),"-","")," ",""),$C$19744)</f>
        <v>#NAME?</v>
      </c>
      <c r="D14262" s="9" t="s">
        <v>11289</v>
      </c>
      <c r="E14262" s="9" t="s">
        <v>11292</v>
      </c>
      <c r="F14262" s="9" t="s">
        <v>18242</v>
      </c>
      <c r="G14262" s="9" t="s">
        <v>33669</v>
      </c>
      <c r="H14262" s="9" t="s">
        <v>11289</v>
      </c>
      <c r="I14262" s="9" t="s">
        <v>41877</v>
      </c>
      <c r="J14262" s="9" t="s">
        <v>39165</v>
      </c>
      <c r="K14262" s="9" t="s">
        <v>47847</v>
      </c>
    </row>
    <row r="14263" spans="1:11" x14ac:dyDescent="0.35">
      <c r="A14263" s="9">
        <v>14262</v>
      </c>
      <c r="B14263" s="9" t="str">
        <f t="shared" si="222"/>
        <v>Posoqueria lat</v>
      </c>
      <c r="C14263" s="9" t="e" cm="1">
        <f t="array" aca="1" ref="C14263" ca="1">LEFT(K14263,$C$19743)&amp;"-"&amp;RIGHT(SUBSTITUTE(SUBSTITUTE(TiraAcento(E14263),"-","")," ",""),$C$19744)</f>
        <v>#NAME?</v>
      </c>
      <c r="D14263" s="9" t="s">
        <v>11289</v>
      </c>
      <c r="E14263" s="9" t="s">
        <v>11293</v>
      </c>
      <c r="F14263" s="9" t="s">
        <v>18242</v>
      </c>
      <c r="G14263" s="9" t="s">
        <v>33670</v>
      </c>
      <c r="H14263" s="9" t="s">
        <v>11289</v>
      </c>
      <c r="I14263" s="9" t="s">
        <v>41877</v>
      </c>
      <c r="J14263" s="9" t="s">
        <v>39165</v>
      </c>
      <c r="K14263" s="9" t="s">
        <v>47848</v>
      </c>
    </row>
    <row r="14264" spans="1:11" x14ac:dyDescent="0.35">
      <c r="A14264" s="9">
        <v>14263</v>
      </c>
      <c r="B14264" s="9" t="str">
        <f t="shared" si="222"/>
        <v>Posoqueria lat</v>
      </c>
      <c r="C14264" s="9" t="e" cm="1">
        <f t="array" aca="1" ref="C14264" ca="1">LEFT(K14264,$C$19743)&amp;"-"&amp;RIGHT(SUBSTITUTE(SUBSTITUTE(TiraAcento(E14264),"-","")," ",""),$C$19744)</f>
        <v>#NAME?</v>
      </c>
      <c r="D14264" s="9" t="s">
        <v>11289</v>
      </c>
      <c r="E14264" s="9" t="s">
        <v>11287</v>
      </c>
      <c r="F14264" s="9" t="s">
        <v>18242</v>
      </c>
      <c r="G14264" s="9" t="s">
        <v>33671</v>
      </c>
      <c r="H14264" s="9" t="s">
        <v>11289</v>
      </c>
      <c r="I14264" s="9" t="s">
        <v>41877</v>
      </c>
      <c r="J14264" s="9" t="s">
        <v>39165</v>
      </c>
      <c r="K14264" s="9" t="s">
        <v>47843</v>
      </c>
    </row>
    <row r="14265" spans="1:11" x14ac:dyDescent="0.35">
      <c r="A14265" s="9">
        <v>14264</v>
      </c>
      <c r="B14265" s="9" t="str">
        <f t="shared" si="222"/>
        <v>Posoqueria lat</v>
      </c>
      <c r="C14265" s="9" t="e" cm="1">
        <f t="array" aca="1" ref="C14265" ca="1">LEFT(K14265,$C$19743)&amp;"-"&amp;RIGHT(SUBSTITUTE(SUBSTITUTE(TiraAcento(E14265),"-","")," ",""),$C$19744)</f>
        <v>#NAME?</v>
      </c>
      <c r="D14265" s="9" t="s">
        <v>11289</v>
      </c>
      <c r="E14265" s="9" t="s">
        <v>11294</v>
      </c>
      <c r="F14265" s="9" t="s">
        <v>18242</v>
      </c>
      <c r="G14265" s="9" t="s">
        <v>33672</v>
      </c>
      <c r="H14265" s="9" t="s">
        <v>11289</v>
      </c>
      <c r="I14265" s="9" t="s">
        <v>41877</v>
      </c>
      <c r="J14265" s="9" t="s">
        <v>39165</v>
      </c>
      <c r="K14265" s="9" t="s">
        <v>47849</v>
      </c>
    </row>
    <row r="14266" spans="1:11" x14ac:dyDescent="0.35">
      <c r="A14266" s="9">
        <v>14265</v>
      </c>
      <c r="B14266" s="9" t="str">
        <f t="shared" si="222"/>
        <v>Posoqueria lat</v>
      </c>
      <c r="C14266" s="9" t="e" cm="1">
        <f t="array" aca="1" ref="C14266" ca="1">LEFT(K14266,$C$19743)&amp;"-"&amp;RIGHT(SUBSTITUTE(SUBSTITUTE(TiraAcento(E14266),"-","")," ",""),$C$19744)</f>
        <v>#NAME?</v>
      </c>
      <c r="D14266" s="9" t="s">
        <v>11289</v>
      </c>
      <c r="E14266" s="9" t="s">
        <v>2995</v>
      </c>
      <c r="F14266" s="9" t="s">
        <v>18242</v>
      </c>
      <c r="G14266" s="9" t="s">
        <v>33673</v>
      </c>
      <c r="H14266" s="9" t="s">
        <v>11289</v>
      </c>
      <c r="I14266" s="9" t="s">
        <v>41877</v>
      </c>
      <c r="J14266" s="9" t="s">
        <v>39165</v>
      </c>
      <c r="K14266" s="9" t="s">
        <v>44075</v>
      </c>
    </row>
    <row r="14267" spans="1:11" x14ac:dyDescent="0.35">
      <c r="A14267" s="9">
        <v>14266</v>
      </c>
      <c r="B14267" s="9" t="str">
        <f t="shared" si="222"/>
        <v>Posoqueria lat</v>
      </c>
      <c r="C14267" s="9" t="e" cm="1">
        <f t="array" aca="1" ref="C14267" ca="1">LEFT(K14267,$C$19743)&amp;"-"&amp;RIGHT(SUBSTITUTE(SUBSTITUTE(TiraAcento(E14267),"-","")," ",""),$C$19744)</f>
        <v>#NAME?</v>
      </c>
      <c r="D14267" s="9" t="s">
        <v>11289</v>
      </c>
      <c r="E14267" s="9" t="s">
        <v>11295</v>
      </c>
      <c r="F14267" s="9" t="s">
        <v>18242</v>
      </c>
      <c r="G14267" s="9" t="s">
        <v>33674</v>
      </c>
      <c r="H14267" s="9" t="s">
        <v>11289</v>
      </c>
      <c r="I14267" s="9" t="s">
        <v>41877</v>
      </c>
      <c r="J14267" s="9" t="s">
        <v>39165</v>
      </c>
      <c r="K14267" s="9" t="s">
        <v>47850</v>
      </c>
    </row>
    <row r="14268" spans="1:11" x14ac:dyDescent="0.35">
      <c r="A14268" s="9">
        <v>14267</v>
      </c>
      <c r="B14268" s="9" t="str">
        <f t="shared" si="222"/>
        <v>Posoqueria lat</v>
      </c>
      <c r="C14268" s="9" t="e" cm="1">
        <f t="array" aca="1" ref="C14268" ca="1">LEFT(K14268,$C$19743)&amp;"-"&amp;RIGHT(SUBSTITUTE(SUBSTITUTE(TiraAcento(E14268),"-","")," ",""),$C$19744)</f>
        <v>#NAME?</v>
      </c>
      <c r="D14268" s="9" t="s">
        <v>11289</v>
      </c>
      <c r="E14268" s="9" t="s">
        <v>11296</v>
      </c>
      <c r="F14268" s="9" t="s">
        <v>18242</v>
      </c>
      <c r="G14268" s="9" t="s">
        <v>33675</v>
      </c>
      <c r="H14268" s="9" t="s">
        <v>11289</v>
      </c>
      <c r="I14268" s="9" t="s">
        <v>41877</v>
      </c>
      <c r="J14268" s="9" t="s">
        <v>39165</v>
      </c>
      <c r="K14268" s="9" t="s">
        <v>47851</v>
      </c>
    </row>
    <row r="14269" spans="1:11" x14ac:dyDescent="0.35">
      <c r="A14269" s="9">
        <v>14268</v>
      </c>
      <c r="B14269" s="9" t="str">
        <f t="shared" si="222"/>
        <v>Posoqueria lat</v>
      </c>
      <c r="C14269" s="9" t="e" cm="1">
        <f t="array" aca="1" ref="C14269" ca="1">LEFT(K14269,$C$19743)&amp;"-"&amp;RIGHT(SUBSTITUTE(SUBSTITUTE(TiraAcento(E14269),"-","")," ",""),$C$19744)</f>
        <v>#NAME?</v>
      </c>
      <c r="D14269" s="9" t="s">
        <v>11289</v>
      </c>
      <c r="E14269" s="9" t="s">
        <v>11297</v>
      </c>
      <c r="F14269" s="9" t="s">
        <v>18242</v>
      </c>
      <c r="G14269" s="9" t="s">
        <v>33676</v>
      </c>
      <c r="H14269" s="9" t="s">
        <v>11289</v>
      </c>
      <c r="I14269" s="9" t="s">
        <v>41877</v>
      </c>
      <c r="J14269" s="9" t="s">
        <v>39165</v>
      </c>
      <c r="K14269" s="9" t="s">
        <v>1830</v>
      </c>
    </row>
    <row r="14270" spans="1:11" x14ac:dyDescent="0.35">
      <c r="A14270" s="9">
        <v>14269</v>
      </c>
      <c r="B14270" s="9" t="str">
        <f t="shared" si="222"/>
        <v>Posoqueria lat</v>
      </c>
      <c r="C14270" s="9" t="e" cm="1">
        <f t="array" aca="1" ref="C14270" ca="1">LEFT(K14270,$C$19743)&amp;"-"&amp;RIGHT(SUBSTITUTE(SUBSTITUTE(TiraAcento(E14270),"-","")," ",""),$C$19744)</f>
        <v>#NAME?</v>
      </c>
      <c r="D14270" s="9" t="s">
        <v>11289</v>
      </c>
      <c r="E14270" s="9" t="s">
        <v>11298</v>
      </c>
      <c r="F14270" s="9" t="s">
        <v>18242</v>
      </c>
      <c r="G14270" s="9" t="s">
        <v>33677</v>
      </c>
      <c r="H14270" s="9" t="s">
        <v>11289</v>
      </c>
      <c r="I14270" s="9" t="s">
        <v>41877</v>
      </c>
      <c r="J14270" s="9" t="s">
        <v>39165</v>
      </c>
      <c r="K14270" s="9" t="s">
        <v>11298</v>
      </c>
    </row>
    <row r="14271" spans="1:11" x14ac:dyDescent="0.35">
      <c r="A14271" s="9">
        <v>14270</v>
      </c>
      <c r="B14271" s="9" t="str">
        <f t="shared" si="222"/>
        <v>Posoqueria lon</v>
      </c>
      <c r="C14271" s="9" t="e" cm="1">
        <f t="array" aca="1" ref="C14271" ca="1">LEFT(K14271,$C$19743)&amp;"-"&amp;RIGHT(SUBSTITUTE(SUBSTITUTE(TiraAcento(E14271),"-","")," ",""),$C$19744)</f>
        <v>#NAME?</v>
      </c>
      <c r="D14271" s="9" t="s">
        <v>11299</v>
      </c>
      <c r="E14271" s="9" t="s">
        <v>11300</v>
      </c>
      <c r="F14271" s="9" t="s">
        <v>18243</v>
      </c>
      <c r="G14271" s="9" t="s">
        <v>33678</v>
      </c>
      <c r="H14271" s="9" t="s">
        <v>11299</v>
      </c>
      <c r="I14271" s="9" t="s">
        <v>41877</v>
      </c>
      <c r="J14271" s="9" t="s">
        <v>39640</v>
      </c>
      <c r="K14271" s="9" t="s">
        <v>11300</v>
      </c>
    </row>
    <row r="14272" spans="1:11" x14ac:dyDescent="0.35">
      <c r="A14272" s="9">
        <v>14271</v>
      </c>
      <c r="B14272" s="9" t="str">
        <f t="shared" si="222"/>
        <v>Posoqueria lon</v>
      </c>
      <c r="C14272" s="9" t="e" cm="1">
        <f t="array" aca="1" ref="C14272" ca="1">LEFT(K14272,$C$19743)&amp;"-"&amp;RIGHT(SUBSTITUTE(SUBSTITUTE(TiraAcento(E14272),"-","")," ",""),$C$19744)</f>
        <v>#NAME?</v>
      </c>
      <c r="D14272" s="9" t="s">
        <v>11299</v>
      </c>
      <c r="E14272" s="9" t="s">
        <v>11298</v>
      </c>
      <c r="F14272" s="9" t="s">
        <v>18243</v>
      </c>
      <c r="G14272" s="9" t="s">
        <v>33679</v>
      </c>
      <c r="H14272" s="9" t="s">
        <v>11299</v>
      </c>
      <c r="I14272" s="9" t="s">
        <v>41877</v>
      </c>
      <c r="J14272" s="9" t="s">
        <v>39640</v>
      </c>
      <c r="K14272" s="9" t="s">
        <v>11298</v>
      </c>
    </row>
    <row r="14273" spans="1:11" x14ac:dyDescent="0.35">
      <c r="A14273" s="9">
        <v>14272</v>
      </c>
      <c r="B14273" s="9" t="str">
        <f t="shared" si="222"/>
        <v>Poupartia ama</v>
      </c>
      <c r="C14273" s="9" t="e" cm="1">
        <f t="array" aca="1" ref="C14273" ca="1">LEFT(K14273,$C$19743)&amp;"-"&amp;RIGHT(SUBSTITUTE(SUBSTITUTE(TiraAcento(E14273),"-","")," ",""),$C$19744)</f>
        <v>#NAME?</v>
      </c>
      <c r="D14273" s="9" t="s">
        <v>11301</v>
      </c>
      <c r="E14273" s="9"/>
      <c r="F14273" s="9" t="s">
        <v>18244</v>
      </c>
      <c r="G14273" s="9" t="s">
        <v>33680</v>
      </c>
      <c r="H14273" s="9" t="s">
        <v>11301</v>
      </c>
      <c r="I14273" s="9" t="s">
        <v>41878</v>
      </c>
      <c r="J14273" s="9" t="s">
        <v>39766</v>
      </c>
      <c r="K14273" s="9" t="s">
        <v>42568</v>
      </c>
    </row>
    <row r="14274" spans="1:11" x14ac:dyDescent="0.35">
      <c r="A14274" s="9">
        <v>14273</v>
      </c>
      <c r="B14274" s="9" t="str">
        <f t="shared" si="222"/>
        <v>Pourouma acu</v>
      </c>
      <c r="C14274" s="9" t="e" cm="1">
        <f t="array" aca="1" ref="C14274" ca="1">LEFT(K14274,$C$19743)&amp;"-"&amp;RIGHT(SUBSTITUTE(SUBSTITUTE(TiraAcento(E14274),"-","")," ",""),$C$19744)</f>
        <v>#NAME?</v>
      </c>
      <c r="D14274" s="9" t="s">
        <v>11302</v>
      </c>
      <c r="E14274" s="9" t="s">
        <v>10876</v>
      </c>
      <c r="F14274" s="9" t="s">
        <v>18245</v>
      </c>
      <c r="G14274" s="9" t="s">
        <v>33681</v>
      </c>
      <c r="H14274" s="9" t="s">
        <v>11302</v>
      </c>
      <c r="I14274" s="9" t="s">
        <v>41782</v>
      </c>
      <c r="J14274" s="9" t="s">
        <v>40172</v>
      </c>
      <c r="K14274" s="9" t="s">
        <v>47668</v>
      </c>
    </row>
    <row r="14275" spans="1:11" x14ac:dyDescent="0.35">
      <c r="A14275" s="9">
        <v>14274</v>
      </c>
      <c r="B14275" s="9" t="str">
        <f t="shared" ref="B14275:B14338" si="223">I14275&amp;" "&amp;IFERROR(LEFT(J14275,$B$19743),D14275)</f>
        <v>Pourouma acu</v>
      </c>
      <c r="C14275" s="9" t="e" cm="1">
        <f t="array" aca="1" ref="C14275" ca="1">LEFT(K14275,$C$19743)&amp;"-"&amp;RIGHT(SUBSTITUTE(SUBSTITUTE(TiraAcento(E14275),"-","")," ",""),$C$19744)</f>
        <v>#NAME?</v>
      </c>
      <c r="D14275" s="9" t="s">
        <v>11302</v>
      </c>
      <c r="E14275" s="9" t="s">
        <v>11303</v>
      </c>
      <c r="F14275" s="9" t="s">
        <v>18245</v>
      </c>
      <c r="G14275" s="9" t="s">
        <v>33682</v>
      </c>
      <c r="H14275" s="9" t="s">
        <v>11302</v>
      </c>
      <c r="I14275" s="9" t="s">
        <v>41782</v>
      </c>
      <c r="J14275" s="9" t="s">
        <v>40172</v>
      </c>
      <c r="K14275" s="9" t="s">
        <v>47852</v>
      </c>
    </row>
    <row r="14276" spans="1:11" x14ac:dyDescent="0.35">
      <c r="A14276" s="9">
        <v>14275</v>
      </c>
      <c r="B14276" s="9" t="str">
        <f t="shared" si="223"/>
        <v>Pourouma acu</v>
      </c>
      <c r="C14276" s="9" t="e" cm="1">
        <f t="array" aca="1" ref="C14276" ca="1">LEFT(K14276,$C$19743)&amp;"-"&amp;RIGHT(SUBSTITUTE(SUBSTITUTE(TiraAcento(E14276),"-","")," ",""),$C$19744)</f>
        <v>#NAME?</v>
      </c>
      <c r="D14276" s="9" t="s">
        <v>11302</v>
      </c>
      <c r="E14276" s="9" t="s">
        <v>10877</v>
      </c>
      <c r="F14276" s="9" t="s">
        <v>18245</v>
      </c>
      <c r="G14276" s="9" t="s">
        <v>33683</v>
      </c>
      <c r="H14276" s="9" t="s">
        <v>11302</v>
      </c>
      <c r="I14276" s="9" t="s">
        <v>41782</v>
      </c>
      <c r="J14276" s="9" t="s">
        <v>40172</v>
      </c>
      <c r="K14276" s="9" t="s">
        <v>47669</v>
      </c>
    </row>
    <row r="14277" spans="1:11" x14ac:dyDescent="0.35">
      <c r="A14277" s="9">
        <v>14276</v>
      </c>
      <c r="B14277" s="9" t="str">
        <f t="shared" si="223"/>
        <v>Pourouma acu</v>
      </c>
      <c r="C14277" s="9" t="e" cm="1">
        <f t="array" aca="1" ref="C14277" ca="1">LEFT(K14277,$C$19743)&amp;"-"&amp;RIGHT(SUBSTITUTE(SUBSTITUTE(TiraAcento(E14277),"-","")," ",""),$C$19744)</f>
        <v>#NAME?</v>
      </c>
      <c r="D14277" s="9" t="s">
        <v>11302</v>
      </c>
      <c r="E14277" s="9" t="s">
        <v>11304</v>
      </c>
      <c r="F14277" s="9" t="s">
        <v>18245</v>
      </c>
      <c r="G14277" s="9" t="s">
        <v>33684</v>
      </c>
      <c r="H14277" s="9" t="s">
        <v>11302</v>
      </c>
      <c r="I14277" s="9" t="s">
        <v>41782</v>
      </c>
      <c r="J14277" s="9" t="s">
        <v>40172</v>
      </c>
      <c r="K14277" s="9" t="s">
        <v>11304</v>
      </c>
    </row>
    <row r="14278" spans="1:11" x14ac:dyDescent="0.35">
      <c r="A14278" s="9">
        <v>14277</v>
      </c>
      <c r="B14278" s="9" t="str">
        <f t="shared" si="223"/>
        <v>Pourouma acu</v>
      </c>
      <c r="C14278" s="9" t="e" cm="1">
        <f t="array" aca="1" ref="C14278" ca="1">LEFT(K14278,$C$19743)&amp;"-"&amp;RIGHT(SUBSTITUTE(SUBSTITUTE(TiraAcento(E14278),"-","")," ",""),$C$19744)</f>
        <v>#NAME?</v>
      </c>
      <c r="D14278" s="9" t="s">
        <v>11302</v>
      </c>
      <c r="E14278" s="9" t="s">
        <v>11305</v>
      </c>
      <c r="F14278" s="9" t="s">
        <v>18245</v>
      </c>
      <c r="G14278" s="9" t="s">
        <v>33685</v>
      </c>
      <c r="H14278" s="9" t="s">
        <v>11302</v>
      </c>
      <c r="I14278" s="9" t="s">
        <v>41782</v>
      </c>
      <c r="J14278" s="9" t="s">
        <v>40172</v>
      </c>
      <c r="K14278" s="9" t="s">
        <v>47853</v>
      </c>
    </row>
    <row r="14279" spans="1:11" x14ac:dyDescent="0.35">
      <c r="A14279" s="9">
        <v>14278</v>
      </c>
      <c r="B14279" s="9" t="str">
        <f t="shared" si="223"/>
        <v>Pourouma acu</v>
      </c>
      <c r="C14279" s="9" t="e" cm="1">
        <f t="array" aca="1" ref="C14279" ca="1">LEFT(K14279,$C$19743)&amp;"-"&amp;RIGHT(SUBSTITUTE(SUBSTITUTE(TiraAcento(E14279),"-","")," ",""),$C$19744)</f>
        <v>#NAME?</v>
      </c>
      <c r="D14279" s="9" t="s">
        <v>11306</v>
      </c>
      <c r="E14279" s="9" t="s">
        <v>11307</v>
      </c>
      <c r="F14279" s="9" t="s">
        <v>18246</v>
      </c>
      <c r="G14279" s="9" t="s">
        <v>33686</v>
      </c>
      <c r="H14279" s="9" t="s">
        <v>11306</v>
      </c>
      <c r="I14279" s="9" t="s">
        <v>41782</v>
      </c>
      <c r="J14279" s="9" t="s">
        <v>39679</v>
      </c>
      <c r="K14279" s="9" t="s">
        <v>47854</v>
      </c>
    </row>
    <row r="14280" spans="1:11" x14ac:dyDescent="0.35">
      <c r="A14280" s="9">
        <v>14279</v>
      </c>
      <c r="B14280" s="9" t="str">
        <f t="shared" si="223"/>
        <v>Pourouma asp</v>
      </c>
      <c r="C14280" s="9" t="e" cm="1">
        <f t="array" aca="1" ref="C14280" ca="1">LEFT(K14280,$C$19743)&amp;"-"&amp;RIGHT(SUBSTITUTE(SUBSTITUTE(TiraAcento(E14280),"-","")," ",""),$C$19744)</f>
        <v>#NAME?</v>
      </c>
      <c r="D14280" s="9" t="s">
        <v>11308</v>
      </c>
      <c r="E14280" s="9" t="s">
        <v>11309</v>
      </c>
      <c r="F14280" s="9" t="s">
        <v>18247</v>
      </c>
      <c r="G14280" s="9" t="s">
        <v>33687</v>
      </c>
      <c r="H14280" s="9" t="s">
        <v>11308</v>
      </c>
      <c r="I14280" s="9" t="s">
        <v>41782</v>
      </c>
      <c r="J14280" s="9" t="s">
        <v>39199</v>
      </c>
      <c r="K14280" s="9" t="s">
        <v>47855</v>
      </c>
    </row>
    <row r="14281" spans="1:11" x14ac:dyDescent="0.35">
      <c r="A14281" s="9">
        <v>14280</v>
      </c>
      <c r="B14281" s="9" t="str">
        <f t="shared" si="223"/>
        <v>Pourouma asp</v>
      </c>
      <c r="C14281" s="9" t="e" cm="1">
        <f t="array" aca="1" ref="C14281" ca="1">LEFT(K14281,$C$19743)&amp;"-"&amp;RIGHT(SUBSTITUTE(SUBSTITUTE(TiraAcento(E14281),"-","")," ",""),$C$19744)</f>
        <v>#NAME?</v>
      </c>
      <c r="D14281" s="9" t="s">
        <v>11308</v>
      </c>
      <c r="E14281" s="9" t="s">
        <v>10894</v>
      </c>
      <c r="F14281" s="9" t="s">
        <v>18247</v>
      </c>
      <c r="G14281" s="9" t="s">
        <v>33688</v>
      </c>
      <c r="H14281" s="9" t="s">
        <v>11308</v>
      </c>
      <c r="I14281" s="9" t="s">
        <v>41782</v>
      </c>
      <c r="J14281" s="9" t="s">
        <v>39199</v>
      </c>
      <c r="K14281" s="9" t="s">
        <v>10894</v>
      </c>
    </row>
    <row r="14282" spans="1:11" x14ac:dyDescent="0.35">
      <c r="A14282" s="9">
        <v>14281</v>
      </c>
      <c r="B14282" s="9" t="str">
        <f t="shared" si="223"/>
        <v>Pourouma asp</v>
      </c>
      <c r="C14282" s="9" t="e" cm="1">
        <f t="array" aca="1" ref="C14282" ca="1">LEFT(K14282,$C$19743)&amp;"-"&amp;RIGHT(SUBSTITUTE(SUBSTITUTE(TiraAcento(E14282),"-","")," ",""),$C$19744)</f>
        <v>#NAME?</v>
      </c>
      <c r="D14282" s="9" t="s">
        <v>11308</v>
      </c>
      <c r="E14282" s="9" t="s">
        <v>191</v>
      </c>
      <c r="F14282" s="9" t="s">
        <v>18247</v>
      </c>
      <c r="G14282" s="9" t="s">
        <v>33689</v>
      </c>
      <c r="H14282" s="9" t="s">
        <v>11308</v>
      </c>
      <c r="I14282" s="9" t="s">
        <v>41782</v>
      </c>
      <c r="J14282" s="9" t="s">
        <v>39199</v>
      </c>
      <c r="K14282" s="9" t="s">
        <v>191</v>
      </c>
    </row>
    <row r="14283" spans="1:11" x14ac:dyDescent="0.35">
      <c r="A14283" s="9">
        <v>14282</v>
      </c>
      <c r="B14283" s="9" t="str">
        <f t="shared" si="223"/>
        <v>Pourouma bic</v>
      </c>
      <c r="C14283" s="9" t="e" cm="1">
        <f t="array" aca="1" ref="C14283" ca="1">LEFT(K14283,$C$19743)&amp;"-"&amp;RIGHT(SUBSTITUTE(SUBSTITUTE(TiraAcento(E14283),"-","")," ",""),$C$19744)</f>
        <v>#NAME?</v>
      </c>
      <c r="D14283" s="9" t="s">
        <v>11310</v>
      </c>
      <c r="E14283" s="9" t="s">
        <v>11311</v>
      </c>
      <c r="F14283" s="9" t="s">
        <v>18248</v>
      </c>
      <c r="G14283" s="9" t="s">
        <v>33690</v>
      </c>
      <c r="H14283" s="9" t="s">
        <v>11310</v>
      </c>
      <c r="I14283" s="9" t="s">
        <v>41782</v>
      </c>
      <c r="J14283" s="9" t="s">
        <v>40298</v>
      </c>
      <c r="K14283" s="9" t="s">
        <v>47856</v>
      </c>
    </row>
    <row r="14284" spans="1:11" x14ac:dyDescent="0.35">
      <c r="A14284" s="9">
        <v>14283</v>
      </c>
      <c r="B14284" s="9" t="str">
        <f t="shared" si="223"/>
        <v>Pourouma bic</v>
      </c>
      <c r="C14284" s="9" t="e" cm="1">
        <f t="array" aca="1" ref="C14284" ca="1">LEFT(K14284,$C$19743)&amp;"-"&amp;RIGHT(SUBSTITUTE(SUBSTITUTE(TiraAcento(E14284),"-","")," ",""),$C$19744)</f>
        <v>#NAME?</v>
      </c>
      <c r="D14284" s="9" t="s">
        <v>11310</v>
      </c>
      <c r="E14284" s="9" t="s">
        <v>11305</v>
      </c>
      <c r="F14284" s="9" t="s">
        <v>18248</v>
      </c>
      <c r="G14284" s="9" t="s">
        <v>33691</v>
      </c>
      <c r="H14284" s="9" t="s">
        <v>11310</v>
      </c>
      <c r="I14284" s="9" t="s">
        <v>41782</v>
      </c>
      <c r="J14284" s="9" t="s">
        <v>40298</v>
      </c>
      <c r="K14284" s="9" t="s">
        <v>47853</v>
      </c>
    </row>
    <row r="14285" spans="1:11" x14ac:dyDescent="0.35">
      <c r="A14285" s="9">
        <v>14284</v>
      </c>
      <c r="B14285" s="9" t="str">
        <f t="shared" si="223"/>
        <v>Pourouma bic</v>
      </c>
      <c r="C14285" s="9" t="e" cm="1">
        <f t="array" aca="1" ref="C14285" ca="1">LEFT(K14285,$C$19743)&amp;"-"&amp;RIGHT(SUBSTITUTE(SUBSTITUTE(TiraAcento(E14285),"-","")," ",""),$C$19744)</f>
        <v>#NAME?</v>
      </c>
      <c r="D14285" s="9" t="s">
        <v>11310</v>
      </c>
      <c r="E14285" s="9" t="s">
        <v>10881</v>
      </c>
      <c r="F14285" s="9" t="s">
        <v>18248</v>
      </c>
      <c r="G14285" s="9" t="s">
        <v>33692</v>
      </c>
      <c r="H14285" s="9" t="s">
        <v>11310</v>
      </c>
      <c r="I14285" s="9" t="s">
        <v>41782</v>
      </c>
      <c r="J14285" s="9" t="s">
        <v>40298</v>
      </c>
      <c r="K14285" s="9" t="s">
        <v>47671</v>
      </c>
    </row>
    <row r="14286" spans="1:11" x14ac:dyDescent="0.35">
      <c r="A14286" s="9">
        <v>14285</v>
      </c>
      <c r="B14286" s="9" t="str">
        <f t="shared" si="223"/>
        <v>Pourouma cec</v>
      </c>
      <c r="C14286" s="9" t="e" cm="1">
        <f t="array" aca="1" ref="C14286" ca="1">LEFT(K14286,$C$19743)&amp;"-"&amp;RIGHT(SUBSTITUTE(SUBSTITUTE(TiraAcento(E14286),"-","")," ",""),$C$19744)</f>
        <v>#NAME?</v>
      </c>
      <c r="D14286" s="9" t="s">
        <v>10874</v>
      </c>
      <c r="E14286" s="9" t="s">
        <v>11312</v>
      </c>
      <c r="F14286" s="9" t="s">
        <v>18080</v>
      </c>
      <c r="G14286" s="9" t="s">
        <v>33693</v>
      </c>
      <c r="H14286" s="9" t="s">
        <v>10874</v>
      </c>
      <c r="I14286" s="9" t="s">
        <v>41782</v>
      </c>
      <c r="J14286" s="9" t="s">
        <v>41783</v>
      </c>
      <c r="K14286" s="9" t="s">
        <v>11312</v>
      </c>
    </row>
    <row r="14287" spans="1:11" x14ac:dyDescent="0.35">
      <c r="A14287" s="9">
        <v>14286</v>
      </c>
      <c r="B14287" s="9" t="str">
        <f t="shared" si="223"/>
        <v>Pourouma cec</v>
      </c>
      <c r="C14287" s="9" t="e" cm="1">
        <f t="array" aca="1" ref="C14287" ca="1">LEFT(K14287,$C$19743)&amp;"-"&amp;RIGHT(SUBSTITUTE(SUBSTITUTE(TiraAcento(E14287),"-","")," ",""),$C$19744)</f>
        <v>#NAME?</v>
      </c>
      <c r="D14287" s="9" t="s">
        <v>10874</v>
      </c>
      <c r="E14287" s="9" t="s">
        <v>11313</v>
      </c>
      <c r="F14287" s="9" t="s">
        <v>18080</v>
      </c>
      <c r="G14287" s="9" t="s">
        <v>33694</v>
      </c>
      <c r="H14287" s="9" t="s">
        <v>10874</v>
      </c>
      <c r="I14287" s="9" t="s">
        <v>41782</v>
      </c>
      <c r="J14287" s="9" t="s">
        <v>41783</v>
      </c>
      <c r="K14287" s="9" t="s">
        <v>11313</v>
      </c>
    </row>
    <row r="14288" spans="1:11" x14ac:dyDescent="0.35">
      <c r="A14288" s="9">
        <v>14287</v>
      </c>
      <c r="B14288" s="9" t="str">
        <f t="shared" si="223"/>
        <v>Pourouma cec</v>
      </c>
      <c r="C14288" s="9" t="e" cm="1">
        <f t="array" aca="1" ref="C14288" ca="1">LEFT(K14288,$C$19743)&amp;"-"&amp;RIGHT(SUBSTITUTE(SUBSTITUTE(TiraAcento(E14288),"-","")," ",""),$C$19744)</f>
        <v>#NAME?</v>
      </c>
      <c r="D14288" s="9" t="s">
        <v>10874</v>
      </c>
      <c r="E14288" s="9" t="s">
        <v>11314</v>
      </c>
      <c r="F14288" s="9" t="s">
        <v>18080</v>
      </c>
      <c r="G14288" s="9" t="s">
        <v>33695</v>
      </c>
      <c r="H14288" s="9" t="s">
        <v>10874</v>
      </c>
      <c r="I14288" s="9" t="s">
        <v>41782</v>
      </c>
      <c r="J14288" s="9" t="s">
        <v>41783</v>
      </c>
      <c r="K14288" s="9" t="s">
        <v>11314</v>
      </c>
    </row>
    <row r="14289" spans="1:11" x14ac:dyDescent="0.35">
      <c r="A14289" s="9">
        <v>14288</v>
      </c>
      <c r="B14289" s="9" t="str">
        <f t="shared" si="223"/>
        <v>Pourouma cec</v>
      </c>
      <c r="C14289" s="9" t="e" cm="1">
        <f t="array" aca="1" ref="C14289" ca="1">LEFT(K14289,$C$19743)&amp;"-"&amp;RIGHT(SUBSTITUTE(SUBSTITUTE(TiraAcento(E14289),"-","")," ",""),$C$19744)</f>
        <v>#NAME?</v>
      </c>
      <c r="D14289" s="9" t="s">
        <v>10874</v>
      </c>
      <c r="E14289" s="9" t="s">
        <v>11315</v>
      </c>
      <c r="F14289" s="9" t="s">
        <v>18080</v>
      </c>
      <c r="G14289" s="9" t="s">
        <v>33696</v>
      </c>
      <c r="H14289" s="9" t="s">
        <v>10874</v>
      </c>
      <c r="I14289" s="9" t="s">
        <v>41782</v>
      </c>
      <c r="J14289" s="9" t="s">
        <v>41783</v>
      </c>
      <c r="K14289" s="9" t="s">
        <v>11315</v>
      </c>
    </row>
    <row r="14290" spans="1:11" x14ac:dyDescent="0.35">
      <c r="A14290" s="9">
        <v>14289</v>
      </c>
      <c r="B14290" s="9" t="str">
        <f t="shared" si="223"/>
        <v>Pourouma cec</v>
      </c>
      <c r="C14290" s="9" t="e" cm="1">
        <f t="array" aca="1" ref="C14290" ca="1">LEFT(K14290,$C$19743)&amp;"-"&amp;RIGHT(SUBSTITUTE(SUBSTITUTE(TiraAcento(E14290),"-","")," ",""),$C$19744)</f>
        <v>#NAME?</v>
      </c>
      <c r="D14290" s="9" t="s">
        <v>10874</v>
      </c>
      <c r="E14290" s="9" t="s">
        <v>2479</v>
      </c>
      <c r="F14290" s="9" t="s">
        <v>18080</v>
      </c>
      <c r="G14290" s="9" t="s">
        <v>33697</v>
      </c>
      <c r="H14290" s="9" t="s">
        <v>10874</v>
      </c>
      <c r="I14290" s="9" t="s">
        <v>41782</v>
      </c>
      <c r="J14290" s="9" t="s">
        <v>41783</v>
      </c>
      <c r="K14290" s="9" t="s">
        <v>43801</v>
      </c>
    </row>
    <row r="14291" spans="1:11" x14ac:dyDescent="0.35">
      <c r="A14291" s="9">
        <v>14290</v>
      </c>
      <c r="B14291" s="9" t="str">
        <f t="shared" si="223"/>
        <v>Pithecellobium inc</v>
      </c>
      <c r="C14291" s="9" t="e" cm="1">
        <f t="array" aca="1" ref="C14291" ca="1">LEFT(K14291,$C$19743)&amp;"-"&amp;RIGHT(SUBSTITUTE(SUBSTITUTE(TiraAcento(E14291),"-","")," ",""),$C$19744)</f>
        <v>#NAME?</v>
      </c>
      <c r="D14291" s="9" t="s">
        <v>11083</v>
      </c>
      <c r="E14291" s="9" t="s">
        <v>18</v>
      </c>
      <c r="F14291" s="9" t="s">
        <v>18155</v>
      </c>
      <c r="G14291" s="9" t="s">
        <v>33698</v>
      </c>
      <c r="H14291" s="9" t="s">
        <v>11083</v>
      </c>
      <c r="I14291" s="9" t="s">
        <v>41807</v>
      </c>
      <c r="J14291" s="9" t="s">
        <v>41817</v>
      </c>
      <c r="K14291" s="9" t="s">
        <v>42547</v>
      </c>
    </row>
    <row r="14292" spans="1:11" x14ac:dyDescent="0.35">
      <c r="A14292" s="9">
        <v>14291</v>
      </c>
      <c r="B14292" s="9" t="str">
        <f t="shared" si="223"/>
        <v>Pithecellobium inc</v>
      </c>
      <c r="C14292" s="9" t="e" cm="1">
        <f t="array" aca="1" ref="C14292" ca="1">LEFT(K14292,$C$19743)&amp;"-"&amp;RIGHT(SUBSTITUTE(SUBSTITUTE(TiraAcento(E14292),"-","")," ",""),$C$19744)</f>
        <v>#NAME?</v>
      </c>
      <c r="D14292" s="9" t="s">
        <v>11083</v>
      </c>
      <c r="E14292" s="9" t="s">
        <v>20</v>
      </c>
      <c r="F14292" s="9" t="s">
        <v>18155</v>
      </c>
      <c r="G14292" s="9" t="s">
        <v>33699</v>
      </c>
      <c r="H14292" s="9" t="s">
        <v>11083</v>
      </c>
      <c r="I14292" s="9" t="s">
        <v>41807</v>
      </c>
      <c r="J14292" s="9" t="s">
        <v>41817</v>
      </c>
      <c r="K14292" s="9" t="s">
        <v>42549</v>
      </c>
    </row>
    <row r="14293" spans="1:11" x14ac:dyDescent="0.35">
      <c r="A14293" s="9">
        <v>14292</v>
      </c>
      <c r="B14293" s="9" t="str">
        <f t="shared" si="223"/>
        <v>Pithecellobium inc</v>
      </c>
      <c r="C14293" s="9" t="e" cm="1">
        <f t="array" aca="1" ref="C14293" ca="1">LEFT(K14293,$C$19743)&amp;"-"&amp;RIGHT(SUBSTITUTE(SUBSTITUTE(TiraAcento(E14293),"-","")," ",""),$C$19744)</f>
        <v>#NAME?</v>
      </c>
      <c r="D14293" s="9" t="s">
        <v>11083</v>
      </c>
      <c r="E14293" s="9" t="s">
        <v>11316</v>
      </c>
      <c r="F14293" s="9" t="s">
        <v>18155</v>
      </c>
      <c r="G14293" s="9" t="s">
        <v>33700</v>
      </c>
      <c r="H14293" s="9" t="s">
        <v>11083</v>
      </c>
      <c r="I14293" s="9" t="s">
        <v>41807</v>
      </c>
      <c r="J14293" s="9" t="s">
        <v>41817</v>
      </c>
      <c r="K14293" s="9" t="s">
        <v>47857</v>
      </c>
    </row>
    <row r="14294" spans="1:11" x14ac:dyDescent="0.35">
      <c r="A14294" s="9">
        <v>14293</v>
      </c>
      <c r="B14294" s="9" t="str">
        <f t="shared" si="223"/>
        <v>Pithecellobium inc</v>
      </c>
      <c r="C14294" s="9" t="e" cm="1">
        <f t="array" aca="1" ref="C14294" ca="1">LEFT(K14294,$C$19743)&amp;"-"&amp;RIGHT(SUBSTITUTE(SUBSTITUTE(TiraAcento(E14294),"-","")," ",""),$C$19744)</f>
        <v>#NAME?</v>
      </c>
      <c r="D14294" s="9" t="s">
        <v>11083</v>
      </c>
      <c r="E14294" s="9" t="s">
        <v>2669</v>
      </c>
      <c r="F14294" s="9" t="s">
        <v>18155</v>
      </c>
      <c r="G14294" s="9" t="s">
        <v>33701</v>
      </c>
      <c r="H14294" s="9" t="s">
        <v>11083</v>
      </c>
      <c r="I14294" s="9" t="s">
        <v>41807</v>
      </c>
      <c r="J14294" s="9" t="s">
        <v>41817</v>
      </c>
      <c r="K14294" s="9" t="s">
        <v>12922</v>
      </c>
    </row>
    <row r="14295" spans="1:11" x14ac:dyDescent="0.35">
      <c r="A14295" s="9">
        <v>14294</v>
      </c>
      <c r="B14295" s="9" t="str">
        <f t="shared" si="223"/>
        <v>Pithecellobium inc</v>
      </c>
      <c r="C14295" s="9" t="e" cm="1">
        <f t="array" aca="1" ref="C14295" ca="1">LEFT(K14295,$C$19743)&amp;"-"&amp;RIGHT(SUBSTITUTE(SUBSTITUTE(TiraAcento(E14295),"-","")," ",""),$C$19744)</f>
        <v>#NAME?</v>
      </c>
      <c r="D14295" s="9" t="s">
        <v>11083</v>
      </c>
      <c r="E14295" s="9" t="s">
        <v>9005</v>
      </c>
      <c r="F14295" s="9" t="s">
        <v>18155</v>
      </c>
      <c r="G14295" s="9" t="s">
        <v>33702</v>
      </c>
      <c r="H14295" s="9" t="s">
        <v>11083</v>
      </c>
      <c r="I14295" s="9" t="s">
        <v>41807</v>
      </c>
      <c r="J14295" s="9" t="s">
        <v>41817</v>
      </c>
      <c r="K14295" s="9" t="s">
        <v>46852</v>
      </c>
    </row>
    <row r="14296" spans="1:11" x14ac:dyDescent="0.35">
      <c r="A14296" s="9">
        <v>14295</v>
      </c>
      <c r="B14296" s="9" t="str">
        <f t="shared" si="223"/>
        <v>Pithecellobium inc</v>
      </c>
      <c r="C14296" s="9" t="e" cm="1">
        <f t="array" aca="1" ref="C14296" ca="1">LEFT(K14296,$C$19743)&amp;"-"&amp;RIGHT(SUBSTITUTE(SUBSTITUTE(TiraAcento(E14296),"-","")," ",""),$C$19744)</f>
        <v>#NAME?</v>
      </c>
      <c r="D14296" s="9" t="s">
        <v>11083</v>
      </c>
      <c r="E14296" s="9" t="s">
        <v>9006</v>
      </c>
      <c r="F14296" s="9" t="s">
        <v>18155</v>
      </c>
      <c r="G14296" s="9" t="s">
        <v>33703</v>
      </c>
      <c r="H14296" s="9" t="s">
        <v>11083</v>
      </c>
      <c r="I14296" s="9" t="s">
        <v>41807</v>
      </c>
      <c r="J14296" s="9" t="s">
        <v>41817</v>
      </c>
      <c r="K14296" s="9" t="s">
        <v>46853</v>
      </c>
    </row>
    <row r="14297" spans="1:11" x14ac:dyDescent="0.35">
      <c r="A14297" s="9">
        <v>14296</v>
      </c>
      <c r="B14297" s="9" t="str">
        <f t="shared" si="223"/>
        <v>Pithecellobium inc</v>
      </c>
      <c r="C14297" s="9" t="e" cm="1">
        <f t="array" aca="1" ref="C14297" ca="1">LEFT(K14297,$C$19743)&amp;"-"&amp;RIGHT(SUBSTITUTE(SUBSTITUTE(TiraAcento(E14297),"-","")," ",""),$C$19744)</f>
        <v>#NAME?</v>
      </c>
      <c r="D14297" s="9" t="s">
        <v>11083</v>
      </c>
      <c r="E14297" s="9" t="s">
        <v>5864</v>
      </c>
      <c r="F14297" s="9" t="s">
        <v>18155</v>
      </c>
      <c r="G14297" s="9" t="s">
        <v>33704</v>
      </c>
      <c r="H14297" s="9" t="s">
        <v>11083</v>
      </c>
      <c r="I14297" s="9" t="s">
        <v>41807</v>
      </c>
      <c r="J14297" s="9" t="s">
        <v>41817</v>
      </c>
      <c r="K14297" s="9" t="s">
        <v>45456</v>
      </c>
    </row>
    <row r="14298" spans="1:11" x14ac:dyDescent="0.35">
      <c r="A14298" s="9">
        <v>14297</v>
      </c>
      <c r="B14298" s="9" t="str">
        <f t="shared" si="223"/>
        <v>Pithecellobium inc</v>
      </c>
      <c r="C14298" s="9" t="e" cm="1">
        <f t="array" aca="1" ref="C14298" ca="1">LEFT(K14298,$C$19743)&amp;"-"&amp;RIGHT(SUBSTITUTE(SUBSTITUTE(TiraAcento(E14298),"-","")," ",""),$C$19744)</f>
        <v>#NAME?</v>
      </c>
      <c r="D14298" s="9" t="s">
        <v>11083</v>
      </c>
      <c r="E14298" s="9" t="s">
        <v>11317</v>
      </c>
      <c r="F14298" s="9" t="s">
        <v>18155</v>
      </c>
      <c r="G14298" s="9" t="s">
        <v>33705</v>
      </c>
      <c r="H14298" s="9" t="s">
        <v>11083</v>
      </c>
      <c r="I14298" s="9" t="s">
        <v>41807</v>
      </c>
      <c r="J14298" s="9" t="s">
        <v>41817</v>
      </c>
      <c r="K14298" s="9" t="s">
        <v>47858</v>
      </c>
    </row>
    <row r="14299" spans="1:11" x14ac:dyDescent="0.35">
      <c r="A14299" s="9">
        <v>14298</v>
      </c>
      <c r="B14299" s="9" t="str">
        <f t="shared" si="223"/>
        <v>Pithecellobium inc</v>
      </c>
      <c r="C14299" s="9" t="e" cm="1">
        <f t="array" aca="1" ref="C14299" ca="1">LEFT(K14299,$C$19743)&amp;"-"&amp;RIGHT(SUBSTITUTE(SUBSTITUTE(TiraAcento(E14299),"-","")," ",""),$C$19744)</f>
        <v>#NAME?</v>
      </c>
      <c r="D14299" s="9" t="s">
        <v>11083</v>
      </c>
      <c r="E14299" s="9" t="s">
        <v>9007</v>
      </c>
      <c r="F14299" s="9" t="s">
        <v>18155</v>
      </c>
      <c r="G14299" s="9" t="s">
        <v>33706</v>
      </c>
      <c r="H14299" s="9" t="s">
        <v>11083</v>
      </c>
      <c r="I14299" s="9" t="s">
        <v>41807</v>
      </c>
      <c r="J14299" s="9" t="s">
        <v>41817</v>
      </c>
      <c r="K14299" s="9" t="s">
        <v>46854</v>
      </c>
    </row>
    <row r="14300" spans="1:11" x14ac:dyDescent="0.35">
      <c r="A14300" s="9">
        <v>14299</v>
      </c>
      <c r="B14300" s="9" t="str">
        <f t="shared" si="223"/>
        <v>Pithecellobium inc</v>
      </c>
      <c r="C14300" s="9" t="e" cm="1">
        <f t="array" aca="1" ref="C14300" ca="1">LEFT(K14300,$C$19743)&amp;"-"&amp;RIGHT(SUBSTITUTE(SUBSTITUTE(TiraAcento(E14300),"-","")," ",""),$C$19744)</f>
        <v>#NAME?</v>
      </c>
      <c r="D14300" s="9" t="s">
        <v>11083</v>
      </c>
      <c r="E14300" s="9" t="s">
        <v>4089</v>
      </c>
      <c r="F14300" s="9" t="s">
        <v>18155</v>
      </c>
      <c r="G14300" s="9" t="s">
        <v>33707</v>
      </c>
      <c r="H14300" s="9" t="s">
        <v>11083</v>
      </c>
      <c r="I14300" s="9" t="s">
        <v>41807</v>
      </c>
      <c r="J14300" s="9" t="s">
        <v>41817</v>
      </c>
      <c r="K14300" s="9" t="s">
        <v>4089</v>
      </c>
    </row>
    <row r="14301" spans="1:11" x14ac:dyDescent="0.35">
      <c r="A14301" s="9">
        <v>14300</v>
      </c>
      <c r="B14301" s="9" t="str">
        <f t="shared" si="223"/>
        <v>Pithecellobium inc</v>
      </c>
      <c r="C14301" s="9" t="e" cm="1">
        <f t="array" aca="1" ref="C14301" ca="1">LEFT(K14301,$C$19743)&amp;"-"&amp;RIGHT(SUBSTITUTE(SUBSTITUTE(TiraAcento(E14301),"-","")," ",""),$C$19744)</f>
        <v>#NAME?</v>
      </c>
      <c r="D14301" s="9" t="s">
        <v>11083</v>
      </c>
      <c r="E14301" s="9" t="s">
        <v>1151</v>
      </c>
      <c r="F14301" s="9" t="s">
        <v>18155</v>
      </c>
      <c r="G14301" s="9" t="s">
        <v>33708</v>
      </c>
      <c r="H14301" s="9" t="s">
        <v>11083</v>
      </c>
      <c r="I14301" s="9" t="s">
        <v>41807</v>
      </c>
      <c r="J14301" s="9" t="s">
        <v>41817</v>
      </c>
      <c r="K14301" s="9" t="s">
        <v>1151</v>
      </c>
    </row>
    <row r="14302" spans="1:11" x14ac:dyDescent="0.35">
      <c r="A14302" s="9">
        <v>14301</v>
      </c>
      <c r="B14302" s="9" t="str">
        <f t="shared" si="223"/>
        <v>Pithecellobium inc</v>
      </c>
      <c r="C14302" s="9" t="e" cm="1">
        <f t="array" aca="1" ref="C14302" ca="1">LEFT(K14302,$C$19743)&amp;"-"&amp;RIGHT(SUBSTITUTE(SUBSTITUTE(TiraAcento(E14302),"-","")," ",""),$C$19744)</f>
        <v>#NAME?</v>
      </c>
      <c r="D14302" s="9" t="s">
        <v>11083</v>
      </c>
      <c r="E14302" s="9" t="s">
        <v>11318</v>
      </c>
      <c r="F14302" s="9" t="s">
        <v>18155</v>
      </c>
      <c r="G14302" s="9" t="s">
        <v>33709</v>
      </c>
      <c r="H14302" s="9" t="s">
        <v>11083</v>
      </c>
      <c r="I14302" s="9" t="s">
        <v>41807</v>
      </c>
      <c r="J14302" s="9" t="s">
        <v>41817</v>
      </c>
      <c r="K14302" s="9" t="s">
        <v>11318</v>
      </c>
    </row>
    <row r="14303" spans="1:11" x14ac:dyDescent="0.35">
      <c r="A14303" s="9">
        <v>14302</v>
      </c>
      <c r="B14303" s="9" t="str">
        <f t="shared" si="223"/>
        <v>Pithecellobium inc</v>
      </c>
      <c r="C14303" s="9" t="e" cm="1">
        <f t="array" aca="1" ref="C14303" ca="1">LEFT(K14303,$C$19743)&amp;"-"&amp;RIGHT(SUBSTITUTE(SUBSTITUTE(TiraAcento(E14303),"-","")," ",""),$C$19744)</f>
        <v>#NAME?</v>
      </c>
      <c r="D14303" s="9" t="s">
        <v>11083</v>
      </c>
      <c r="E14303" s="9" t="s">
        <v>9009</v>
      </c>
      <c r="F14303" s="9" t="s">
        <v>18155</v>
      </c>
      <c r="G14303" s="9" t="s">
        <v>33710</v>
      </c>
      <c r="H14303" s="9" t="s">
        <v>11083</v>
      </c>
      <c r="I14303" s="9" t="s">
        <v>41807</v>
      </c>
      <c r="J14303" s="9" t="s">
        <v>41817</v>
      </c>
      <c r="K14303" s="9" t="s">
        <v>9009</v>
      </c>
    </row>
    <row r="14304" spans="1:11" x14ac:dyDescent="0.35">
      <c r="A14304" s="9">
        <v>14303</v>
      </c>
      <c r="B14304" s="9" t="str">
        <f t="shared" si="223"/>
        <v>Pithecellobium ive</v>
      </c>
      <c r="C14304" s="9" t="e" cm="1">
        <f t="array" aca="1" ref="C14304" ca="1">LEFT(K14304,$C$19743)&amp;"-"&amp;RIGHT(SUBSTITUTE(SUBSTITUTE(TiraAcento(E14304),"-","")," ",""),$C$19744)</f>
        <v>#NAME?</v>
      </c>
      <c r="D14304" s="9" t="s">
        <v>11319</v>
      </c>
      <c r="E14304" s="9" t="s">
        <v>11320</v>
      </c>
      <c r="F14304" s="9" t="s">
        <v>18249</v>
      </c>
      <c r="G14304" s="9" t="s">
        <v>33711</v>
      </c>
      <c r="H14304" s="9" t="s">
        <v>11319</v>
      </c>
      <c r="I14304" s="9" t="s">
        <v>41807</v>
      </c>
      <c r="J14304" s="9" t="s">
        <v>41879</v>
      </c>
      <c r="K14304" s="9" t="s">
        <v>47859</v>
      </c>
    </row>
    <row r="14305" spans="1:11" x14ac:dyDescent="0.35">
      <c r="A14305" s="9">
        <v>14304</v>
      </c>
      <c r="B14305" s="9" t="str">
        <f t="shared" si="223"/>
        <v>Pithecellobium ive</v>
      </c>
      <c r="C14305" s="9" t="e" cm="1">
        <f t="array" aca="1" ref="C14305" ca="1">LEFT(K14305,$C$19743)&amp;"-"&amp;RIGHT(SUBSTITUTE(SUBSTITUTE(TiraAcento(E14305),"-","")," ",""),$C$19744)</f>
        <v>#NAME?</v>
      </c>
      <c r="D14305" s="9" t="s">
        <v>11319</v>
      </c>
      <c r="E14305" s="9" t="s">
        <v>1652</v>
      </c>
      <c r="F14305" s="9" t="s">
        <v>18249</v>
      </c>
      <c r="G14305" s="9" t="s">
        <v>33712</v>
      </c>
      <c r="H14305" s="9" t="s">
        <v>11319</v>
      </c>
      <c r="I14305" s="9" t="s">
        <v>41807</v>
      </c>
      <c r="J14305" s="9" t="s">
        <v>41879</v>
      </c>
      <c r="K14305" s="9" t="s">
        <v>43401</v>
      </c>
    </row>
    <row r="14306" spans="1:11" x14ac:dyDescent="0.35">
      <c r="A14306" s="9">
        <v>14305</v>
      </c>
      <c r="B14306" s="9" t="str">
        <f t="shared" si="223"/>
        <v>Pithecellobium jup</v>
      </c>
      <c r="C14306" s="9" t="e" cm="1">
        <f t="array" aca="1" ref="C14306" ca="1">LEFT(K14306,$C$19743)&amp;"-"&amp;RIGHT(SUBSTITUTE(SUBSTITUTE(TiraAcento(E14306),"-","")," ",""),$C$19744)</f>
        <v>#NAME?</v>
      </c>
      <c r="D14306" s="9" t="s">
        <v>11321</v>
      </c>
      <c r="E14306" s="9"/>
      <c r="F14306" s="9" t="s">
        <v>18250</v>
      </c>
      <c r="G14306" s="9" t="s">
        <v>33713</v>
      </c>
      <c r="H14306" s="9" t="s">
        <v>11321</v>
      </c>
      <c r="I14306" s="9" t="s">
        <v>41807</v>
      </c>
      <c r="J14306" s="9" t="s">
        <v>39245</v>
      </c>
      <c r="K14306" s="9" t="s">
        <v>42568</v>
      </c>
    </row>
    <row r="14307" spans="1:11" x14ac:dyDescent="0.35">
      <c r="A14307" s="9">
        <v>14306</v>
      </c>
      <c r="B14307" s="9" t="str">
        <f t="shared" si="223"/>
        <v>Pithecellobium jur</v>
      </c>
      <c r="C14307" s="9" t="e" cm="1">
        <f t="array" aca="1" ref="C14307" ca="1">LEFT(K14307,$C$19743)&amp;"-"&amp;RIGHT(SUBSTITUTE(SUBSTITUTE(TiraAcento(E14307),"-","")," ",""),$C$19744)</f>
        <v>#NAME?</v>
      </c>
      <c r="D14307" s="9" t="s">
        <v>11322</v>
      </c>
      <c r="E14307" s="9" t="s">
        <v>4399</v>
      </c>
      <c r="F14307" s="9" t="s">
        <v>18251</v>
      </c>
      <c r="G14307" s="9" t="s">
        <v>33714</v>
      </c>
      <c r="H14307" s="9" t="s">
        <v>11322</v>
      </c>
      <c r="I14307" s="9" t="s">
        <v>41807</v>
      </c>
      <c r="J14307" s="9" t="s">
        <v>41880</v>
      </c>
      <c r="K14307" s="9" t="s">
        <v>4399</v>
      </c>
    </row>
    <row r="14308" spans="1:11" x14ac:dyDescent="0.35">
      <c r="A14308" s="9">
        <v>14307</v>
      </c>
      <c r="B14308" s="9" t="str">
        <f t="shared" si="223"/>
        <v>Pithecellobium lan</v>
      </c>
      <c r="C14308" s="9" t="e" cm="1">
        <f t="array" aca="1" ref="C14308" ca="1">LEFT(K14308,$C$19743)&amp;"-"&amp;RIGHT(SUBSTITUTE(SUBSTITUTE(TiraAcento(E14308),"-","")," ",""),$C$19744)</f>
        <v>#NAME?</v>
      </c>
      <c r="D14308" s="9" t="s">
        <v>11323</v>
      </c>
      <c r="E14308" s="9" t="s">
        <v>11324</v>
      </c>
      <c r="F14308" s="9" t="s">
        <v>18252</v>
      </c>
      <c r="G14308" s="9" t="s">
        <v>33715</v>
      </c>
      <c r="H14308" s="9" t="s">
        <v>11323</v>
      </c>
      <c r="I14308" s="9" t="s">
        <v>41807</v>
      </c>
      <c r="J14308" s="9" t="s">
        <v>40072</v>
      </c>
      <c r="K14308" s="9" t="s">
        <v>47860</v>
      </c>
    </row>
    <row r="14309" spans="1:11" x14ac:dyDescent="0.35">
      <c r="A14309" s="9">
        <v>14308</v>
      </c>
      <c r="B14309" s="9" t="str">
        <f t="shared" si="223"/>
        <v>Pithecellobium lan</v>
      </c>
      <c r="C14309" s="9" t="e" cm="1">
        <f t="array" aca="1" ref="C14309" ca="1">LEFT(K14309,$C$19743)&amp;"-"&amp;RIGHT(SUBSTITUTE(SUBSTITUTE(TiraAcento(E14309),"-","")," ",""),$C$19744)</f>
        <v>#NAME?</v>
      </c>
      <c r="D14309" s="9" t="s">
        <v>11323</v>
      </c>
      <c r="E14309" s="9" t="s">
        <v>11325</v>
      </c>
      <c r="F14309" s="9" t="s">
        <v>18252</v>
      </c>
      <c r="G14309" s="9" t="s">
        <v>33716</v>
      </c>
      <c r="H14309" s="9" t="s">
        <v>11323</v>
      </c>
      <c r="I14309" s="9" t="s">
        <v>41807</v>
      </c>
      <c r="J14309" s="9" t="s">
        <v>40072</v>
      </c>
      <c r="K14309" s="9" t="s">
        <v>47861</v>
      </c>
    </row>
    <row r="14310" spans="1:11" x14ac:dyDescent="0.35">
      <c r="A14310" s="9">
        <v>14309</v>
      </c>
      <c r="B14310" s="9" t="str">
        <f t="shared" si="223"/>
        <v>Pithecellobium lan</v>
      </c>
      <c r="C14310" s="9" t="e" cm="1">
        <f t="array" aca="1" ref="C14310" ca="1">LEFT(K14310,$C$19743)&amp;"-"&amp;RIGHT(SUBSTITUTE(SUBSTITUTE(TiraAcento(E14310),"-","")," ",""),$C$19744)</f>
        <v>#NAME?</v>
      </c>
      <c r="D14310" s="9" t="s">
        <v>11323</v>
      </c>
      <c r="E14310" s="9" t="s">
        <v>11326</v>
      </c>
      <c r="F14310" s="9" t="s">
        <v>18252</v>
      </c>
      <c r="G14310" s="9" t="s">
        <v>33717</v>
      </c>
      <c r="H14310" s="9" t="s">
        <v>11323</v>
      </c>
      <c r="I14310" s="9" t="s">
        <v>41807</v>
      </c>
      <c r="J14310" s="9" t="s">
        <v>40072</v>
      </c>
      <c r="K14310" s="9" t="s">
        <v>11326</v>
      </c>
    </row>
    <row r="14311" spans="1:11" x14ac:dyDescent="0.35">
      <c r="A14311" s="9">
        <v>14310</v>
      </c>
      <c r="B14311" s="9" t="str">
        <f t="shared" si="223"/>
        <v>Pithecellobium lan</v>
      </c>
      <c r="C14311" s="9" t="e" cm="1">
        <f t="array" aca="1" ref="C14311" ca="1">LEFT(K14311,$C$19743)&amp;"-"&amp;RIGHT(SUBSTITUTE(SUBSTITUTE(TiraAcento(E14311),"-","")," ",""),$C$19744)</f>
        <v>#NAME?</v>
      </c>
      <c r="D14311" s="9" t="s">
        <v>11323</v>
      </c>
      <c r="E14311" s="9" t="s">
        <v>11327</v>
      </c>
      <c r="F14311" s="9" t="s">
        <v>18252</v>
      </c>
      <c r="G14311" s="9" t="s">
        <v>33718</v>
      </c>
      <c r="H14311" s="9" t="s">
        <v>11323</v>
      </c>
      <c r="I14311" s="9" t="s">
        <v>41807</v>
      </c>
      <c r="J14311" s="9" t="s">
        <v>40072</v>
      </c>
      <c r="K14311" s="9" t="s">
        <v>11327</v>
      </c>
    </row>
    <row r="14312" spans="1:11" x14ac:dyDescent="0.35">
      <c r="A14312" s="9">
        <v>14311</v>
      </c>
      <c r="B14312" s="9" t="str">
        <f t="shared" si="223"/>
        <v>Pithecellobium lat</v>
      </c>
      <c r="C14312" s="9" t="e" cm="1">
        <f t="array" aca="1" ref="C14312" ca="1">LEFT(K14312,$C$19743)&amp;"-"&amp;RIGHT(SUBSTITUTE(SUBSTITUTE(TiraAcento(E14312),"-","")," ",""),$C$19744)</f>
        <v>#NAME?</v>
      </c>
      <c r="D14312" s="9" t="s">
        <v>11328</v>
      </c>
      <c r="E14312" s="9"/>
      <c r="F14312" s="9" t="s">
        <v>18253</v>
      </c>
      <c r="G14312" s="9" t="s">
        <v>33719</v>
      </c>
      <c r="H14312" s="9" t="s">
        <v>11328</v>
      </c>
      <c r="I14312" s="9" t="s">
        <v>41807</v>
      </c>
      <c r="J14312" s="9" t="s">
        <v>40942</v>
      </c>
      <c r="K14312" s="9" t="s">
        <v>42568</v>
      </c>
    </row>
    <row r="14313" spans="1:11" x14ac:dyDescent="0.35">
      <c r="A14313" s="9">
        <v>14312</v>
      </c>
      <c r="B14313" s="9" t="str">
        <f t="shared" si="223"/>
        <v>Pithecellobium lon</v>
      </c>
      <c r="C14313" s="9" t="e" cm="1">
        <f t="array" aca="1" ref="C14313" ca="1">LEFT(K14313,$C$19743)&amp;"-"&amp;RIGHT(SUBSTITUTE(SUBSTITUTE(TiraAcento(E14313),"-","")," ",""),$C$19744)</f>
        <v>#NAME?</v>
      </c>
      <c r="D14313" s="9" t="s">
        <v>11329</v>
      </c>
      <c r="E14313" s="9" t="s">
        <v>4399</v>
      </c>
      <c r="F14313" s="9" t="s">
        <v>18254</v>
      </c>
      <c r="G14313" s="9" t="s">
        <v>33720</v>
      </c>
      <c r="H14313" s="9" t="s">
        <v>11329</v>
      </c>
      <c r="I14313" s="9" t="s">
        <v>41807</v>
      </c>
      <c r="J14313" s="9" t="s">
        <v>41881</v>
      </c>
      <c r="K14313" s="9" t="s">
        <v>4399</v>
      </c>
    </row>
    <row r="14314" spans="1:11" x14ac:dyDescent="0.35">
      <c r="A14314" s="9">
        <v>14313</v>
      </c>
      <c r="B14314" s="9" t="str">
        <f t="shared" si="223"/>
        <v>Pithecellobium lus</v>
      </c>
      <c r="C14314" s="9" t="e" cm="1">
        <f t="array" aca="1" ref="C14314" ca="1">LEFT(K14314,$C$19743)&amp;"-"&amp;RIGHT(SUBSTITUTE(SUBSTITUTE(TiraAcento(E14314),"-","")," ",""),$C$19744)</f>
        <v>#NAME?</v>
      </c>
      <c r="D14314" s="9" t="s">
        <v>11330</v>
      </c>
      <c r="E14314" s="9" t="s">
        <v>4131</v>
      </c>
      <c r="F14314" s="9" t="s">
        <v>18255</v>
      </c>
      <c r="G14314" s="9" t="s">
        <v>33721</v>
      </c>
      <c r="H14314" s="9" t="s">
        <v>11330</v>
      </c>
      <c r="I14314" s="9" t="s">
        <v>41807</v>
      </c>
      <c r="J14314" s="9" t="s">
        <v>41882</v>
      </c>
      <c r="K14314" s="9" t="s">
        <v>44590</v>
      </c>
    </row>
    <row r="14315" spans="1:11" x14ac:dyDescent="0.35">
      <c r="A14315" s="9">
        <v>14314</v>
      </c>
      <c r="B14315" s="9" t="str">
        <f t="shared" si="223"/>
        <v>Pithecellobium lus</v>
      </c>
      <c r="C14315" s="9" t="e" cm="1">
        <f t="array" aca="1" ref="C14315" ca="1">LEFT(K14315,$C$19743)&amp;"-"&amp;RIGHT(SUBSTITUTE(SUBSTITUTE(TiraAcento(E14315),"-","")," ",""),$C$19744)</f>
        <v>#NAME?</v>
      </c>
      <c r="D14315" s="9" t="s">
        <v>11330</v>
      </c>
      <c r="E14315" s="9" t="s">
        <v>4089</v>
      </c>
      <c r="F14315" s="9" t="s">
        <v>18255</v>
      </c>
      <c r="G14315" s="9" t="s">
        <v>33722</v>
      </c>
      <c r="H14315" s="9" t="s">
        <v>11330</v>
      </c>
      <c r="I14315" s="9" t="s">
        <v>41807</v>
      </c>
      <c r="J14315" s="9" t="s">
        <v>41882</v>
      </c>
      <c r="K14315" s="9" t="s">
        <v>4089</v>
      </c>
    </row>
    <row r="14316" spans="1:11" x14ac:dyDescent="0.35">
      <c r="A14316" s="9">
        <v>14315</v>
      </c>
      <c r="B14316" s="9" t="str">
        <f t="shared" si="223"/>
        <v>Pithecellobium lus</v>
      </c>
      <c r="C14316" s="9" t="e" cm="1">
        <f t="array" aca="1" ref="C14316" ca="1">LEFT(K14316,$C$19743)&amp;"-"&amp;RIGHT(SUBSTITUTE(SUBSTITUTE(TiraAcento(E14316),"-","")," ",""),$C$19744)</f>
        <v>#NAME?</v>
      </c>
      <c r="D14316" s="9" t="s">
        <v>11330</v>
      </c>
      <c r="E14316" s="9" t="s">
        <v>1549</v>
      </c>
      <c r="F14316" s="9" t="s">
        <v>18255</v>
      </c>
      <c r="G14316" s="9" t="s">
        <v>33723</v>
      </c>
      <c r="H14316" s="9" t="s">
        <v>11330</v>
      </c>
      <c r="I14316" s="9" t="s">
        <v>41807</v>
      </c>
      <c r="J14316" s="9" t="s">
        <v>41882</v>
      </c>
      <c r="K14316" s="9" t="s">
        <v>1549</v>
      </c>
    </row>
    <row r="14317" spans="1:11" x14ac:dyDescent="0.35">
      <c r="A14317" s="9">
        <v>14316</v>
      </c>
      <c r="B14317" s="9" t="str">
        <f t="shared" si="223"/>
        <v>Pithecellobium mon</v>
      </c>
      <c r="C14317" s="9" t="e" cm="1">
        <f t="array" aca="1" ref="C14317" ca="1">LEFT(K14317,$C$19743)&amp;"-"&amp;RIGHT(SUBSTITUTE(SUBSTITUTE(TiraAcento(E14317),"-","")," ",""),$C$19744)</f>
        <v>#NAME?</v>
      </c>
      <c r="D14317" s="9" t="s">
        <v>11331</v>
      </c>
      <c r="E14317" s="9" t="s">
        <v>4399</v>
      </c>
      <c r="F14317" s="9" t="s">
        <v>18256</v>
      </c>
      <c r="G14317" s="9" t="s">
        <v>33724</v>
      </c>
      <c r="H14317" s="9" t="s">
        <v>11331</v>
      </c>
      <c r="I14317" s="9" t="s">
        <v>41807</v>
      </c>
      <c r="J14317" s="9" t="s">
        <v>41591</v>
      </c>
      <c r="K14317" s="9" t="s">
        <v>4399</v>
      </c>
    </row>
    <row r="14318" spans="1:11" x14ac:dyDescent="0.35">
      <c r="A14318" s="9">
        <v>14317</v>
      </c>
      <c r="B14318" s="9" t="str">
        <f t="shared" si="223"/>
        <v>Pithecellobium nio</v>
      </c>
      <c r="C14318" s="9" t="e" cm="1">
        <f t="array" aca="1" ref="C14318" ca="1">LEFT(K14318,$C$19743)&amp;"-"&amp;RIGHT(SUBSTITUTE(SUBSTITUTE(TiraAcento(E14318),"-","")," ",""),$C$19744)</f>
        <v>#NAME?</v>
      </c>
      <c r="D14318" s="9" t="s">
        <v>11332</v>
      </c>
      <c r="E14318" s="9" t="s">
        <v>11</v>
      </c>
      <c r="F14318" s="9" t="s">
        <v>18257</v>
      </c>
      <c r="G14318" s="9" t="s">
        <v>33725</v>
      </c>
      <c r="H14318" s="9" t="s">
        <v>11332</v>
      </c>
      <c r="I14318" s="9" t="s">
        <v>41807</v>
      </c>
      <c r="J14318" s="9" t="s">
        <v>41883</v>
      </c>
      <c r="K14318" s="9" t="s">
        <v>42545</v>
      </c>
    </row>
    <row r="14319" spans="1:11" x14ac:dyDescent="0.35">
      <c r="A14319" s="9">
        <v>14318</v>
      </c>
      <c r="B14319" s="9" t="str">
        <f t="shared" si="223"/>
        <v>Pithecellobium nio</v>
      </c>
      <c r="C14319" s="9" t="e" cm="1">
        <f t="array" aca="1" ref="C14319" ca="1">LEFT(K14319,$C$19743)&amp;"-"&amp;RIGHT(SUBSTITUTE(SUBSTITUTE(TiraAcento(E14319),"-","")," ",""),$C$19744)</f>
        <v>#NAME?</v>
      </c>
      <c r="D14319" s="9" t="s">
        <v>11332</v>
      </c>
      <c r="E14319" s="9" t="s">
        <v>11077</v>
      </c>
      <c r="F14319" s="9" t="s">
        <v>18257</v>
      </c>
      <c r="G14319" s="9" t="s">
        <v>33726</v>
      </c>
      <c r="H14319" s="9" t="s">
        <v>11332</v>
      </c>
      <c r="I14319" s="9" t="s">
        <v>41807</v>
      </c>
      <c r="J14319" s="9" t="s">
        <v>41883</v>
      </c>
      <c r="K14319" s="9" t="s">
        <v>11077</v>
      </c>
    </row>
    <row r="14320" spans="1:11" x14ac:dyDescent="0.35">
      <c r="A14320" s="9">
        <v>14319</v>
      </c>
      <c r="B14320" s="9" t="str">
        <f t="shared" si="223"/>
        <v>Pithecellobium nio</v>
      </c>
      <c r="C14320" s="9" t="e" cm="1">
        <f t="array" aca="1" ref="C14320" ca="1">LEFT(K14320,$C$19743)&amp;"-"&amp;RIGHT(SUBSTITUTE(SUBSTITUTE(TiraAcento(E14320),"-","")," ",""),$C$19744)</f>
        <v>#NAME?</v>
      </c>
      <c r="D14320" s="9" t="s">
        <v>11332</v>
      </c>
      <c r="E14320" s="9" t="s">
        <v>11191</v>
      </c>
      <c r="F14320" s="9" t="s">
        <v>18257</v>
      </c>
      <c r="G14320" s="9" t="s">
        <v>33727</v>
      </c>
      <c r="H14320" s="9" t="s">
        <v>11332</v>
      </c>
      <c r="I14320" s="9" t="s">
        <v>41807</v>
      </c>
      <c r="J14320" s="9" t="s">
        <v>41883</v>
      </c>
      <c r="K14320" s="9" t="s">
        <v>47804</v>
      </c>
    </row>
    <row r="14321" spans="1:11" x14ac:dyDescent="0.35">
      <c r="A14321" s="9">
        <v>14320</v>
      </c>
      <c r="B14321" s="9" t="str">
        <f t="shared" si="223"/>
        <v>Pithecellobium nio</v>
      </c>
      <c r="C14321" s="9" t="e" cm="1">
        <f t="array" aca="1" ref="C14321" ca="1">LEFT(K14321,$C$19743)&amp;"-"&amp;RIGHT(SUBSTITUTE(SUBSTITUTE(TiraAcento(E14321),"-","")," ",""),$C$19744)</f>
        <v>#NAME?</v>
      </c>
      <c r="D14321" s="9" t="s">
        <v>11332</v>
      </c>
      <c r="E14321" s="9" t="s">
        <v>450</v>
      </c>
      <c r="F14321" s="9" t="s">
        <v>18257</v>
      </c>
      <c r="G14321" s="9" t="s">
        <v>33728</v>
      </c>
      <c r="H14321" s="9" t="s">
        <v>11332</v>
      </c>
      <c r="I14321" s="9" t="s">
        <v>41807</v>
      </c>
      <c r="J14321" s="9" t="s">
        <v>41883</v>
      </c>
      <c r="K14321" s="9" t="s">
        <v>42761</v>
      </c>
    </row>
    <row r="14322" spans="1:11" x14ac:dyDescent="0.35">
      <c r="A14322" s="9">
        <v>14321</v>
      </c>
      <c r="B14322" s="9" t="str">
        <f t="shared" si="223"/>
        <v>Pithecellobium nio</v>
      </c>
      <c r="C14322" s="9" t="e" cm="1">
        <f t="array" aca="1" ref="C14322" ca="1">LEFT(K14322,$C$19743)&amp;"-"&amp;RIGHT(SUBSTITUTE(SUBSTITUTE(TiraAcento(E14322),"-","")," ",""),$C$19744)</f>
        <v>#NAME?</v>
      </c>
      <c r="D14322" s="9" t="s">
        <v>11332</v>
      </c>
      <c r="E14322" s="9" t="s">
        <v>11333</v>
      </c>
      <c r="F14322" s="9" t="s">
        <v>18257</v>
      </c>
      <c r="G14322" s="9" t="s">
        <v>33729</v>
      </c>
      <c r="H14322" s="9" t="s">
        <v>11332</v>
      </c>
      <c r="I14322" s="9" t="s">
        <v>41807</v>
      </c>
      <c r="J14322" s="9" t="s">
        <v>41883</v>
      </c>
      <c r="K14322" s="9" t="s">
        <v>47862</v>
      </c>
    </row>
    <row r="14323" spans="1:11" x14ac:dyDescent="0.35">
      <c r="A14323" s="9">
        <v>14322</v>
      </c>
      <c r="B14323" s="9" t="str">
        <f t="shared" si="223"/>
        <v>Pithecellobium nio</v>
      </c>
      <c r="C14323" s="9" t="e" cm="1">
        <f t="array" aca="1" ref="C14323" ca="1">LEFT(K14323,$C$19743)&amp;"-"&amp;RIGHT(SUBSTITUTE(SUBSTITUTE(TiraAcento(E14323),"-","")," ",""),$C$19744)</f>
        <v>#NAME?</v>
      </c>
      <c r="D14323" s="9" t="s">
        <v>11332</v>
      </c>
      <c r="E14323" s="9" t="s">
        <v>451</v>
      </c>
      <c r="F14323" s="9" t="s">
        <v>18257</v>
      </c>
      <c r="G14323" s="9" t="s">
        <v>33730</v>
      </c>
      <c r="H14323" s="9" t="s">
        <v>11332</v>
      </c>
      <c r="I14323" s="9" t="s">
        <v>41807</v>
      </c>
      <c r="J14323" s="9" t="s">
        <v>41883</v>
      </c>
      <c r="K14323" s="9" t="s">
        <v>451</v>
      </c>
    </row>
    <row r="14324" spans="1:11" x14ac:dyDescent="0.35">
      <c r="A14324" s="9">
        <v>14323</v>
      </c>
      <c r="B14324" s="9" t="str">
        <f t="shared" si="223"/>
        <v>Pithecellobium pan</v>
      </c>
      <c r="C14324" s="9" t="e" cm="1">
        <f t="array" aca="1" ref="C14324" ca="1">LEFT(K14324,$C$19743)&amp;"-"&amp;RIGHT(SUBSTITUTE(SUBSTITUTE(TiraAcento(E14324),"-","")," ",""),$C$19744)</f>
        <v>#NAME?</v>
      </c>
      <c r="D14324" s="9" t="s">
        <v>11334</v>
      </c>
      <c r="E14324" s="9" t="s">
        <v>11335</v>
      </c>
      <c r="F14324" s="9" t="s">
        <v>18258</v>
      </c>
      <c r="G14324" s="9" t="s">
        <v>33731</v>
      </c>
      <c r="H14324" s="9" t="s">
        <v>11334</v>
      </c>
      <c r="I14324" s="9" t="s">
        <v>41807</v>
      </c>
      <c r="J14324" s="9" t="s">
        <v>41884</v>
      </c>
      <c r="K14324" s="9" t="s">
        <v>47863</v>
      </c>
    </row>
    <row r="14325" spans="1:11" x14ac:dyDescent="0.35">
      <c r="A14325" s="9">
        <v>14324</v>
      </c>
      <c r="B14325" s="9" t="str">
        <f t="shared" si="223"/>
        <v>Pithecellobium par</v>
      </c>
      <c r="C14325" s="9" t="e" cm="1">
        <f t="array" aca="1" ref="C14325" ca="1">LEFT(K14325,$C$19743)&amp;"-"&amp;RIGHT(SUBSTITUTE(SUBSTITUTE(TiraAcento(E14325),"-","")," ",""),$C$19744)</f>
        <v>#NAME?</v>
      </c>
      <c r="D14325" s="9" t="s">
        <v>11336</v>
      </c>
      <c r="E14325" s="9" t="s">
        <v>341</v>
      </c>
      <c r="F14325" s="9" t="s">
        <v>18259</v>
      </c>
      <c r="G14325" s="9" t="s">
        <v>33732</v>
      </c>
      <c r="H14325" s="9" t="s">
        <v>11336</v>
      </c>
      <c r="I14325" s="9" t="s">
        <v>41807</v>
      </c>
      <c r="J14325" s="9" t="s">
        <v>39238</v>
      </c>
      <c r="K14325" s="9" t="s">
        <v>341</v>
      </c>
    </row>
    <row r="14326" spans="1:11" x14ac:dyDescent="0.35">
      <c r="A14326" s="9">
        <v>14325</v>
      </c>
      <c r="B14326" s="9" t="str">
        <f t="shared" si="223"/>
        <v>Pithecellobium ped</v>
      </c>
      <c r="C14326" s="9" t="e" cm="1">
        <f t="array" aca="1" ref="C14326" ca="1">LEFT(K14326,$C$19743)&amp;"-"&amp;RIGHT(SUBSTITUTE(SUBSTITUTE(TiraAcento(E14326),"-","")," ",""),$C$19744)</f>
        <v>#NAME?</v>
      </c>
      <c r="D14326" s="9" t="s">
        <v>11337</v>
      </c>
      <c r="E14326" s="9"/>
      <c r="F14326" s="9" t="s">
        <v>18260</v>
      </c>
      <c r="G14326" s="9" t="s">
        <v>33733</v>
      </c>
      <c r="H14326" s="9" t="s">
        <v>11337</v>
      </c>
      <c r="I14326" s="9" t="s">
        <v>41807</v>
      </c>
      <c r="J14326" s="9" t="s">
        <v>41885</v>
      </c>
      <c r="K14326" s="9" t="s">
        <v>42568</v>
      </c>
    </row>
    <row r="14327" spans="1:11" x14ac:dyDescent="0.35">
      <c r="A14327" s="9">
        <v>14326</v>
      </c>
      <c r="B14327" s="9" t="str">
        <f t="shared" si="223"/>
        <v>Pithecellobium pub</v>
      </c>
      <c r="C14327" s="9" t="e" cm="1">
        <f t="array" aca="1" ref="C14327" ca="1">LEFT(K14327,$C$19743)&amp;"-"&amp;RIGHT(SUBSTITUTE(SUBSTITUTE(TiraAcento(E14327),"-","")," ",""),$C$19744)</f>
        <v>#NAME?</v>
      </c>
      <c r="D14327" s="9" t="s">
        <v>11338</v>
      </c>
      <c r="E14327" s="9" t="s">
        <v>7941</v>
      </c>
      <c r="F14327" s="9" t="s">
        <v>18261</v>
      </c>
      <c r="G14327" s="9" t="s">
        <v>33734</v>
      </c>
      <c r="H14327" s="9" t="s">
        <v>11338</v>
      </c>
      <c r="I14327" s="9" t="s">
        <v>41807</v>
      </c>
      <c r="J14327" s="9" t="s">
        <v>39464</v>
      </c>
      <c r="K14327" s="9" t="s">
        <v>46315</v>
      </c>
    </row>
    <row r="14328" spans="1:11" x14ac:dyDescent="0.35">
      <c r="A14328" s="9">
        <v>14327</v>
      </c>
      <c r="B14328" s="9" t="str">
        <f t="shared" si="223"/>
        <v>Pithecellobium rac</v>
      </c>
      <c r="C14328" s="9" t="e" cm="1">
        <f t="array" aca="1" ref="C14328" ca="1">LEFT(K14328,$C$19743)&amp;"-"&amp;RIGHT(SUBSTITUTE(SUBSTITUTE(TiraAcento(E14328),"-","")," ",""),$C$19744)</f>
        <v>#NAME?</v>
      </c>
      <c r="D14328" s="9" t="s">
        <v>11339</v>
      </c>
      <c r="E14328" s="9"/>
      <c r="F14328" s="9" t="s">
        <v>18262</v>
      </c>
      <c r="G14328" s="9" t="s">
        <v>33735</v>
      </c>
      <c r="H14328" s="9" t="s">
        <v>11339</v>
      </c>
      <c r="I14328" s="9" t="s">
        <v>41807</v>
      </c>
      <c r="J14328" s="9" t="s">
        <v>41373</v>
      </c>
      <c r="K14328" s="9" t="s">
        <v>42568</v>
      </c>
    </row>
    <row r="14329" spans="1:11" x14ac:dyDescent="0.35">
      <c r="A14329" s="9">
        <v>14328</v>
      </c>
      <c r="B14329" s="9" t="str">
        <f t="shared" si="223"/>
        <v>Pithecellobium ram</v>
      </c>
      <c r="C14329" s="9" t="e" cm="1">
        <f t="array" aca="1" ref="C14329" ca="1">LEFT(K14329,$C$19743)&amp;"-"&amp;RIGHT(SUBSTITUTE(SUBSTITUTE(TiraAcento(E14329),"-","")," ",""),$C$19744)</f>
        <v>#NAME?</v>
      </c>
      <c r="D14329" s="9" t="s">
        <v>11340</v>
      </c>
      <c r="E14329" s="9"/>
      <c r="F14329" s="9" t="s">
        <v>18263</v>
      </c>
      <c r="G14329" s="9" t="s">
        <v>33736</v>
      </c>
      <c r="H14329" s="9" t="s">
        <v>11340</v>
      </c>
      <c r="I14329" s="9" t="s">
        <v>41807</v>
      </c>
      <c r="J14329" s="9" t="s">
        <v>39568</v>
      </c>
      <c r="K14329" s="9" t="s">
        <v>42568</v>
      </c>
    </row>
    <row r="14330" spans="1:11" x14ac:dyDescent="0.35">
      <c r="A14330" s="9">
        <v>14329</v>
      </c>
      <c r="B14330" s="9" t="str">
        <f t="shared" si="223"/>
        <v>Pithecellobium sam</v>
      </c>
      <c r="C14330" s="9" t="e" cm="1">
        <f t="array" aca="1" ref="C14330" ca="1">LEFT(K14330,$C$19743)&amp;"-"&amp;RIGHT(SUBSTITUTE(SUBSTITUTE(TiraAcento(E14330),"-","")," ",""),$C$19744)</f>
        <v>#NAME?</v>
      </c>
      <c r="D14330" s="9" t="s">
        <v>11341</v>
      </c>
      <c r="E14330" s="9"/>
      <c r="F14330" s="9" t="s">
        <v>18264</v>
      </c>
      <c r="G14330" s="9" t="s">
        <v>33737</v>
      </c>
      <c r="H14330" s="9" t="s">
        <v>11341</v>
      </c>
      <c r="I14330" s="9" t="s">
        <v>41807</v>
      </c>
      <c r="J14330" s="9" t="s">
        <v>41886</v>
      </c>
      <c r="K14330" s="9" t="s">
        <v>42568</v>
      </c>
    </row>
    <row r="14331" spans="1:11" x14ac:dyDescent="0.35">
      <c r="A14331" s="9">
        <v>14330</v>
      </c>
      <c r="B14331" s="9" t="str">
        <f t="shared" si="223"/>
        <v>Pithecellobium sam</v>
      </c>
      <c r="C14331" s="9" t="e" cm="1">
        <f t="array" aca="1" ref="C14331" ca="1">LEFT(K14331,$C$19743)&amp;"-"&amp;RIGHT(SUBSTITUTE(SUBSTITUTE(TiraAcento(E14331),"-","")," ",""),$C$19744)</f>
        <v>#NAME?</v>
      </c>
      <c r="D14331" s="9" t="s">
        <v>11342</v>
      </c>
      <c r="E14331" s="9" t="s">
        <v>7792</v>
      </c>
      <c r="F14331" s="9" t="s">
        <v>18264</v>
      </c>
      <c r="G14331" s="9" t="s">
        <v>33738</v>
      </c>
      <c r="H14331" s="9" t="s">
        <v>11342</v>
      </c>
      <c r="I14331" s="9" t="s">
        <v>41807</v>
      </c>
      <c r="J14331" s="9" t="s">
        <v>41886</v>
      </c>
      <c r="K14331" s="9" t="s">
        <v>46263</v>
      </c>
    </row>
    <row r="14332" spans="1:11" x14ac:dyDescent="0.35">
      <c r="A14332" s="9">
        <v>14331</v>
      </c>
      <c r="B14332" s="9" t="str">
        <f t="shared" si="223"/>
        <v>Pithecellobium sam</v>
      </c>
      <c r="C14332" s="9" t="e" cm="1">
        <f t="array" aca="1" ref="C14332" ca="1">LEFT(K14332,$C$19743)&amp;"-"&amp;RIGHT(SUBSTITUTE(SUBSTITUTE(TiraAcento(E14332),"-","")," ",""),$C$19744)</f>
        <v>#NAME?</v>
      </c>
      <c r="D14332" s="9" t="s">
        <v>11342</v>
      </c>
      <c r="E14332" s="9" t="s">
        <v>11065</v>
      </c>
      <c r="F14332" s="9" t="s">
        <v>18264</v>
      </c>
      <c r="G14332" s="9" t="s">
        <v>33739</v>
      </c>
      <c r="H14332" s="9" t="s">
        <v>11342</v>
      </c>
      <c r="I14332" s="9" t="s">
        <v>41807</v>
      </c>
      <c r="J14332" s="9" t="s">
        <v>41886</v>
      </c>
      <c r="K14332" s="9" t="s">
        <v>47755</v>
      </c>
    </row>
    <row r="14333" spans="1:11" x14ac:dyDescent="0.35">
      <c r="A14333" s="9">
        <v>14332</v>
      </c>
      <c r="B14333" s="9" t="str">
        <f t="shared" si="223"/>
        <v>Pithecellobium sam</v>
      </c>
      <c r="C14333" s="9" t="e" cm="1">
        <f t="array" aca="1" ref="C14333" ca="1">LEFT(K14333,$C$19743)&amp;"-"&amp;RIGHT(SUBSTITUTE(SUBSTITUTE(TiraAcento(E14333),"-","")," ",""),$C$19744)</f>
        <v>#NAME?</v>
      </c>
      <c r="D14333" s="9" t="s">
        <v>11342</v>
      </c>
      <c r="E14333" s="9" t="s">
        <v>8569</v>
      </c>
      <c r="F14333" s="9" t="s">
        <v>18264</v>
      </c>
      <c r="G14333" s="9" t="s">
        <v>33740</v>
      </c>
      <c r="H14333" s="9" t="s">
        <v>11342</v>
      </c>
      <c r="I14333" s="9" t="s">
        <v>41807</v>
      </c>
      <c r="J14333" s="9" t="s">
        <v>41886</v>
      </c>
      <c r="K14333" s="9" t="s">
        <v>46620</v>
      </c>
    </row>
    <row r="14334" spans="1:11" x14ac:dyDescent="0.35">
      <c r="A14334" s="9">
        <v>14333</v>
      </c>
      <c r="B14334" s="9" t="str">
        <f t="shared" si="223"/>
        <v>Pithecellobium sam</v>
      </c>
      <c r="C14334" s="9" t="e" cm="1">
        <f t="array" aca="1" ref="C14334" ca="1">LEFT(K14334,$C$19743)&amp;"-"&amp;RIGHT(SUBSTITUTE(SUBSTITUTE(TiraAcento(E14334),"-","")," ",""),$C$19744)</f>
        <v>#NAME?</v>
      </c>
      <c r="D14334" s="9" t="s">
        <v>11342</v>
      </c>
      <c r="E14334" s="9" t="s">
        <v>11343</v>
      </c>
      <c r="F14334" s="9" t="s">
        <v>18264</v>
      </c>
      <c r="G14334" s="9" t="s">
        <v>33741</v>
      </c>
      <c r="H14334" s="9" t="s">
        <v>11342</v>
      </c>
      <c r="I14334" s="9" t="s">
        <v>41807</v>
      </c>
      <c r="J14334" s="9" t="s">
        <v>41886</v>
      </c>
      <c r="K14334" s="9" t="s">
        <v>47864</v>
      </c>
    </row>
    <row r="14335" spans="1:11" x14ac:dyDescent="0.35">
      <c r="A14335" s="9">
        <v>14334</v>
      </c>
      <c r="B14335" s="9" t="str">
        <f t="shared" si="223"/>
        <v>Pithecellobium sam</v>
      </c>
      <c r="C14335" s="9" t="e" cm="1">
        <f t="array" aca="1" ref="C14335" ca="1">LEFT(K14335,$C$19743)&amp;"-"&amp;RIGHT(SUBSTITUTE(SUBSTITUTE(TiraAcento(E14335),"-","")," ",""),$C$19744)</f>
        <v>#NAME?</v>
      </c>
      <c r="D14335" s="9" t="s">
        <v>11342</v>
      </c>
      <c r="E14335" s="9" t="s">
        <v>3458</v>
      </c>
      <c r="F14335" s="9" t="s">
        <v>18264</v>
      </c>
      <c r="G14335" s="9" t="s">
        <v>33742</v>
      </c>
      <c r="H14335" s="9" t="s">
        <v>11342</v>
      </c>
      <c r="I14335" s="9" t="s">
        <v>41807</v>
      </c>
      <c r="J14335" s="9" t="s">
        <v>41886</v>
      </c>
      <c r="K14335" s="9" t="s">
        <v>44280</v>
      </c>
    </row>
    <row r="14336" spans="1:11" x14ac:dyDescent="0.35">
      <c r="A14336" s="9">
        <v>14335</v>
      </c>
      <c r="B14336" s="9" t="str">
        <f t="shared" si="223"/>
        <v>Pithecellobium sam</v>
      </c>
      <c r="C14336" s="9" t="e" cm="1">
        <f t="array" aca="1" ref="C14336" ca="1">LEFT(K14336,$C$19743)&amp;"-"&amp;RIGHT(SUBSTITUTE(SUBSTITUTE(TiraAcento(E14336),"-","")," ",""),$C$19744)</f>
        <v>#NAME?</v>
      </c>
      <c r="D14336" s="9" t="s">
        <v>11342</v>
      </c>
      <c r="E14336" s="9" t="s">
        <v>11344</v>
      </c>
      <c r="F14336" s="9" t="s">
        <v>18264</v>
      </c>
      <c r="G14336" s="9" t="s">
        <v>33743</v>
      </c>
      <c r="H14336" s="9" t="s">
        <v>11342</v>
      </c>
      <c r="I14336" s="9" t="s">
        <v>41807</v>
      </c>
      <c r="J14336" s="9" t="s">
        <v>41886</v>
      </c>
      <c r="K14336" s="9" t="s">
        <v>11344</v>
      </c>
    </row>
    <row r="14337" spans="1:11" x14ac:dyDescent="0.35">
      <c r="A14337" s="9">
        <v>14336</v>
      </c>
      <c r="B14337" s="9" t="str">
        <f t="shared" si="223"/>
        <v>Pithecellobium san</v>
      </c>
      <c r="C14337" s="9" t="e" cm="1">
        <f t="array" aca="1" ref="C14337" ca="1">LEFT(K14337,$C$19743)&amp;"-"&amp;RIGHT(SUBSTITUTE(SUBSTITUTE(TiraAcento(E14337),"-","")," ",""),$C$19744)</f>
        <v>#NAME?</v>
      </c>
      <c r="D14337" s="9" t="s">
        <v>11345</v>
      </c>
      <c r="E14337" s="9" t="s">
        <v>9858</v>
      </c>
      <c r="F14337" s="9" t="s">
        <v>18265</v>
      </c>
      <c r="G14337" s="9" t="s">
        <v>33744</v>
      </c>
      <c r="H14337" s="9" t="s">
        <v>11345</v>
      </c>
      <c r="I14337" s="9" t="s">
        <v>41807</v>
      </c>
      <c r="J14337" s="9" t="s">
        <v>41887</v>
      </c>
      <c r="K14337" s="9" t="s">
        <v>47238</v>
      </c>
    </row>
    <row r="14338" spans="1:11" x14ac:dyDescent="0.35">
      <c r="A14338" s="9">
        <v>14337</v>
      </c>
      <c r="B14338" s="9" t="str">
        <f t="shared" si="223"/>
        <v>Pithecellobium san</v>
      </c>
      <c r="C14338" s="9" t="e" cm="1">
        <f t="array" aca="1" ref="C14338" ca="1">LEFT(K14338,$C$19743)&amp;"-"&amp;RIGHT(SUBSTITUTE(SUBSTITUTE(TiraAcento(E14338),"-","")," ",""),$C$19744)</f>
        <v>#NAME?</v>
      </c>
      <c r="D14338" s="9" t="s">
        <v>11345</v>
      </c>
      <c r="E14338" s="9" t="s">
        <v>9486</v>
      </c>
      <c r="F14338" s="9" t="s">
        <v>18265</v>
      </c>
      <c r="G14338" s="9" t="s">
        <v>33745</v>
      </c>
      <c r="H14338" s="9" t="s">
        <v>11345</v>
      </c>
      <c r="I14338" s="9" t="s">
        <v>41807</v>
      </c>
      <c r="J14338" s="9" t="s">
        <v>41887</v>
      </c>
      <c r="K14338" s="9" t="s">
        <v>9485</v>
      </c>
    </row>
    <row r="14339" spans="1:11" x14ac:dyDescent="0.35">
      <c r="A14339" s="9">
        <v>14338</v>
      </c>
      <c r="B14339" s="9" t="str">
        <f t="shared" ref="B14339:B14402" si="224">I14339&amp;" "&amp;IFERROR(LEFT(J14339,$B$19743),D14339)</f>
        <v>Pithecellobium san</v>
      </c>
      <c r="C14339" s="9" t="e" cm="1">
        <f t="array" aca="1" ref="C14339" ca="1">LEFT(K14339,$C$19743)&amp;"-"&amp;RIGHT(SUBSTITUTE(SUBSTITUTE(TiraAcento(E14339),"-","")," ",""),$C$19744)</f>
        <v>#NAME?</v>
      </c>
      <c r="D14339" s="9" t="s">
        <v>11345</v>
      </c>
      <c r="E14339" s="9" t="s">
        <v>11346</v>
      </c>
      <c r="F14339" s="9" t="s">
        <v>18265</v>
      </c>
      <c r="G14339" s="9" t="s">
        <v>33746</v>
      </c>
      <c r="H14339" s="9" t="s">
        <v>11345</v>
      </c>
      <c r="I14339" s="9" t="s">
        <v>41807</v>
      </c>
      <c r="J14339" s="9" t="s">
        <v>41887</v>
      </c>
      <c r="K14339" s="9" t="s">
        <v>47865</v>
      </c>
    </row>
    <row r="14340" spans="1:11" x14ac:dyDescent="0.35">
      <c r="A14340" s="9">
        <v>14339</v>
      </c>
      <c r="B14340" s="9" t="str">
        <f t="shared" si="224"/>
        <v>Pithecellobium sca</v>
      </c>
      <c r="C14340" s="9" t="e" cm="1">
        <f t="array" aca="1" ref="C14340" ca="1">LEFT(K14340,$C$19743)&amp;"-"&amp;RIGHT(SUBSTITUTE(SUBSTITUTE(TiraAcento(E14340),"-","")," ",""),$C$19744)</f>
        <v>#NAME?</v>
      </c>
      <c r="D14340" s="9" t="s">
        <v>11347</v>
      </c>
      <c r="E14340" s="9" t="s">
        <v>709</v>
      </c>
      <c r="F14340" s="9" t="s">
        <v>18266</v>
      </c>
      <c r="G14340" s="9" t="s">
        <v>33747</v>
      </c>
      <c r="H14340" s="9" t="s">
        <v>11347</v>
      </c>
      <c r="I14340" s="9" t="s">
        <v>41807</v>
      </c>
      <c r="J14340" s="9" t="s">
        <v>41888</v>
      </c>
      <c r="K14340" s="9" t="s">
        <v>709</v>
      </c>
    </row>
    <row r="14341" spans="1:11" x14ac:dyDescent="0.35">
      <c r="A14341" s="9">
        <v>14340</v>
      </c>
      <c r="B14341" s="9" t="str">
        <f t="shared" si="224"/>
        <v>Pithecellobium sca</v>
      </c>
      <c r="C14341" s="9" t="e" cm="1">
        <f t="array" aca="1" ref="C14341" ca="1">LEFT(K14341,$C$19743)&amp;"-"&amp;RIGHT(SUBSTITUTE(SUBSTITUTE(TiraAcento(E14341),"-","")," ",""),$C$19744)</f>
        <v>#NAME?</v>
      </c>
      <c r="D14341" s="9" t="s">
        <v>11347</v>
      </c>
      <c r="E14341" s="9" t="s">
        <v>710</v>
      </c>
      <c r="F14341" s="9" t="s">
        <v>18266</v>
      </c>
      <c r="G14341" s="9" t="s">
        <v>33748</v>
      </c>
      <c r="H14341" s="9" t="s">
        <v>11347</v>
      </c>
      <c r="I14341" s="9" t="s">
        <v>41807</v>
      </c>
      <c r="J14341" s="9" t="s">
        <v>41888</v>
      </c>
      <c r="K14341" s="9" t="s">
        <v>710</v>
      </c>
    </row>
    <row r="14342" spans="1:11" x14ac:dyDescent="0.35">
      <c r="A14342" s="9">
        <v>14341</v>
      </c>
      <c r="B14342" s="9" t="str">
        <f t="shared" si="224"/>
        <v>Pithecellobium sp.</v>
      </c>
      <c r="C14342" s="9" t="e" cm="1">
        <f t="array" aca="1" ref="C14342" ca="1">LEFT(K14342,$C$19743)&amp;"-"&amp;RIGHT(SUBSTITUTE(SUBSTITUTE(TiraAcento(E14342),"-","")," ",""),$C$19744)</f>
        <v>#NAME?</v>
      </c>
      <c r="D14342" s="9" t="s">
        <v>11348</v>
      </c>
      <c r="E14342" s="9" t="s">
        <v>5358</v>
      </c>
      <c r="F14342" s="9" t="s">
        <v>11348</v>
      </c>
      <c r="G14342" s="9" t="s">
        <v>33749</v>
      </c>
      <c r="H14342" s="9" t="s">
        <v>11348</v>
      </c>
      <c r="I14342" s="9" t="s">
        <v>41807</v>
      </c>
      <c r="J14342" s="9" t="s">
        <v>39157</v>
      </c>
      <c r="K14342" s="9" t="s">
        <v>5358</v>
      </c>
    </row>
    <row r="14343" spans="1:11" x14ac:dyDescent="0.35">
      <c r="A14343" s="9">
        <v>14342</v>
      </c>
      <c r="B14343" s="9" t="str">
        <f t="shared" si="224"/>
        <v>Pithecellobium sp.</v>
      </c>
      <c r="C14343" s="9" t="e" cm="1">
        <f t="array" aca="1" ref="C14343" ca="1">LEFT(K14343,$C$19743)&amp;"-"&amp;RIGHT(SUBSTITUTE(SUBSTITUTE(TiraAcento(E14343),"-","")," ",""),$C$19744)</f>
        <v>#NAME?</v>
      </c>
      <c r="D14343" s="9" t="s">
        <v>11348</v>
      </c>
      <c r="E14343" s="9" t="s">
        <v>1600</v>
      </c>
      <c r="F14343" s="9" t="s">
        <v>11348</v>
      </c>
      <c r="G14343" s="9" t="s">
        <v>33750</v>
      </c>
      <c r="H14343" s="9" t="s">
        <v>11348</v>
      </c>
      <c r="I14343" s="9" t="s">
        <v>41807</v>
      </c>
      <c r="J14343" s="9" t="s">
        <v>39157</v>
      </c>
      <c r="K14343" s="9" t="s">
        <v>1600</v>
      </c>
    </row>
    <row r="14344" spans="1:11" x14ac:dyDescent="0.35">
      <c r="A14344" s="9">
        <v>14343</v>
      </c>
      <c r="B14344" s="9" t="str">
        <f t="shared" si="224"/>
        <v>Pithecellobium sp.</v>
      </c>
      <c r="C14344" s="9" t="e" cm="1">
        <f t="array" aca="1" ref="C14344" ca="1">LEFT(K14344,$C$19743)&amp;"-"&amp;RIGHT(SUBSTITUTE(SUBSTITUTE(TiraAcento(E14344),"-","")," ",""),$C$19744)</f>
        <v>#NAME?</v>
      </c>
      <c r="D14344" s="9" t="s">
        <v>11348</v>
      </c>
      <c r="E14344" s="9" t="s">
        <v>5975</v>
      </c>
      <c r="F14344" s="9" t="s">
        <v>11348</v>
      </c>
      <c r="G14344" s="9" t="s">
        <v>33751</v>
      </c>
      <c r="H14344" s="9" t="s">
        <v>11348</v>
      </c>
      <c r="I14344" s="9" t="s">
        <v>41807</v>
      </c>
      <c r="J14344" s="9" t="s">
        <v>39157</v>
      </c>
      <c r="K14344" s="9" t="s">
        <v>45494</v>
      </c>
    </row>
    <row r="14345" spans="1:11" x14ac:dyDescent="0.35">
      <c r="A14345" s="9">
        <v>14344</v>
      </c>
      <c r="B14345" s="9" t="str">
        <f t="shared" si="224"/>
        <v>Pithecellobium sp.</v>
      </c>
      <c r="C14345" s="9" t="e" cm="1">
        <f t="array" aca="1" ref="C14345" ca="1">LEFT(K14345,$C$19743)&amp;"-"&amp;RIGHT(SUBSTITUTE(SUBSTITUTE(TiraAcento(E14345),"-","")," ",""),$C$19744)</f>
        <v>#NAME?</v>
      </c>
      <c r="D14345" s="9" t="s">
        <v>11348</v>
      </c>
      <c r="E14345" s="9" t="s">
        <v>8708</v>
      </c>
      <c r="F14345" s="9" t="s">
        <v>11348</v>
      </c>
      <c r="G14345" s="9" t="s">
        <v>33752</v>
      </c>
      <c r="H14345" s="9" t="s">
        <v>11348</v>
      </c>
      <c r="I14345" s="9" t="s">
        <v>41807</v>
      </c>
      <c r="J14345" s="9" t="s">
        <v>39157</v>
      </c>
      <c r="K14345" s="9" t="s">
        <v>8708</v>
      </c>
    </row>
    <row r="14346" spans="1:11" x14ac:dyDescent="0.35">
      <c r="A14346" s="9">
        <v>14345</v>
      </c>
      <c r="B14346" s="9" t="str">
        <f t="shared" si="224"/>
        <v>Pithecellobium sp.</v>
      </c>
      <c r="C14346" s="9" t="e" cm="1">
        <f t="array" aca="1" ref="C14346" ca="1">LEFT(K14346,$C$19743)&amp;"-"&amp;RIGHT(SUBSTITUTE(SUBSTITUTE(TiraAcento(E14346),"-","")," ",""),$C$19744)</f>
        <v>#NAME?</v>
      </c>
      <c r="D14346" s="9" t="s">
        <v>11348</v>
      </c>
      <c r="E14346" s="9" t="s">
        <v>11349</v>
      </c>
      <c r="F14346" s="9" t="s">
        <v>11348</v>
      </c>
      <c r="G14346" s="9" t="s">
        <v>33753</v>
      </c>
      <c r="H14346" s="9" t="s">
        <v>11348</v>
      </c>
      <c r="I14346" s="9" t="s">
        <v>41807</v>
      </c>
      <c r="J14346" s="9" t="s">
        <v>39157</v>
      </c>
      <c r="K14346" s="9" t="s">
        <v>11349</v>
      </c>
    </row>
    <row r="14347" spans="1:11" x14ac:dyDescent="0.35">
      <c r="A14347" s="9">
        <v>14346</v>
      </c>
      <c r="B14347" s="9" t="str">
        <f t="shared" si="224"/>
        <v>Pithecellobium sp.</v>
      </c>
      <c r="C14347" s="9" t="e" cm="1">
        <f t="array" aca="1" ref="C14347" ca="1">LEFT(K14347,$C$19743)&amp;"-"&amp;RIGHT(SUBSTITUTE(SUBSTITUTE(TiraAcento(E14347),"-","")," ",""),$C$19744)</f>
        <v>#NAME?</v>
      </c>
      <c r="D14347" s="9" t="s">
        <v>11348</v>
      </c>
      <c r="E14347" s="9" t="s">
        <v>1401</v>
      </c>
      <c r="F14347" s="9" t="s">
        <v>11348</v>
      </c>
      <c r="G14347" s="9" t="s">
        <v>33754</v>
      </c>
      <c r="H14347" s="9" t="s">
        <v>11348</v>
      </c>
      <c r="I14347" s="9" t="s">
        <v>41807</v>
      </c>
      <c r="J14347" s="9" t="s">
        <v>39157</v>
      </c>
      <c r="K14347" s="9" t="s">
        <v>43263</v>
      </c>
    </row>
    <row r="14348" spans="1:11" x14ac:dyDescent="0.35">
      <c r="A14348" s="9">
        <v>14347</v>
      </c>
      <c r="B14348" s="9" t="str">
        <f t="shared" si="224"/>
        <v>Pithecellobium sp.</v>
      </c>
      <c r="C14348" s="9" t="e" cm="1">
        <f t="array" aca="1" ref="C14348" ca="1">LEFT(K14348,$C$19743)&amp;"-"&amp;RIGHT(SUBSTITUTE(SUBSTITUTE(TiraAcento(E14348),"-","")," ",""),$C$19744)</f>
        <v>#NAME?</v>
      </c>
      <c r="D14348" s="9" t="s">
        <v>11348</v>
      </c>
      <c r="E14348" s="9" t="s">
        <v>3132</v>
      </c>
      <c r="F14348" s="9" t="s">
        <v>11348</v>
      </c>
      <c r="G14348" s="9" t="s">
        <v>33755</v>
      </c>
      <c r="H14348" s="9" t="s">
        <v>11348</v>
      </c>
      <c r="I14348" s="9" t="s">
        <v>41807</v>
      </c>
      <c r="J14348" s="9" t="s">
        <v>39157</v>
      </c>
      <c r="K14348" s="9" t="s">
        <v>3132</v>
      </c>
    </row>
    <row r="14349" spans="1:11" x14ac:dyDescent="0.35">
      <c r="A14349" s="9">
        <v>14348</v>
      </c>
      <c r="B14349" s="9" t="str">
        <f t="shared" si="224"/>
        <v>Pithecellobium sp.</v>
      </c>
      <c r="C14349" s="9" t="e" cm="1">
        <f t="array" aca="1" ref="C14349" ca="1">LEFT(K14349,$C$19743)&amp;"-"&amp;RIGHT(SUBSTITUTE(SUBSTITUTE(TiraAcento(E14349),"-","")," ",""),$C$19744)</f>
        <v>#NAME?</v>
      </c>
      <c r="D14349" s="9" t="s">
        <v>11348</v>
      </c>
      <c r="E14349" s="9" t="s">
        <v>7354</v>
      </c>
      <c r="F14349" s="9" t="s">
        <v>11348</v>
      </c>
      <c r="G14349" s="9" t="s">
        <v>33756</v>
      </c>
      <c r="H14349" s="9" t="s">
        <v>11348</v>
      </c>
      <c r="I14349" s="9" t="s">
        <v>41807</v>
      </c>
      <c r="J14349" s="9" t="s">
        <v>39157</v>
      </c>
      <c r="K14349" s="9" t="s">
        <v>46067</v>
      </c>
    </row>
    <row r="14350" spans="1:11" x14ac:dyDescent="0.35">
      <c r="A14350" s="9">
        <v>14349</v>
      </c>
      <c r="B14350" s="9" t="str">
        <f t="shared" si="224"/>
        <v>Pithecellobium sp.</v>
      </c>
      <c r="C14350" s="9" t="e" cm="1">
        <f t="array" aca="1" ref="C14350" ca="1">LEFT(K14350,$C$19743)&amp;"-"&amp;RIGHT(SUBSTITUTE(SUBSTITUTE(TiraAcento(E14350),"-","")," ",""),$C$19744)</f>
        <v>#NAME?</v>
      </c>
      <c r="D14350" s="9" t="s">
        <v>11348</v>
      </c>
      <c r="E14350" s="9" t="s">
        <v>7355</v>
      </c>
      <c r="F14350" s="9" t="s">
        <v>11348</v>
      </c>
      <c r="G14350" s="9" t="s">
        <v>33757</v>
      </c>
      <c r="H14350" s="9" t="s">
        <v>11348</v>
      </c>
      <c r="I14350" s="9" t="s">
        <v>41807</v>
      </c>
      <c r="J14350" s="9" t="s">
        <v>39157</v>
      </c>
      <c r="K14350" s="9" t="s">
        <v>46068</v>
      </c>
    </row>
    <row r="14351" spans="1:11" x14ac:dyDescent="0.35">
      <c r="A14351" s="9">
        <v>14350</v>
      </c>
      <c r="B14351" s="9" t="str">
        <f t="shared" si="224"/>
        <v>Pithecellobium sp.</v>
      </c>
      <c r="C14351" s="9" t="e" cm="1">
        <f t="array" aca="1" ref="C14351" ca="1">LEFT(K14351,$C$19743)&amp;"-"&amp;RIGHT(SUBSTITUTE(SUBSTITUTE(TiraAcento(E14351),"-","")," ",""),$C$19744)</f>
        <v>#NAME?</v>
      </c>
      <c r="D14351" s="9" t="s">
        <v>11348</v>
      </c>
      <c r="E14351" s="9" t="s">
        <v>117</v>
      </c>
      <c r="F14351" s="9" t="s">
        <v>11348</v>
      </c>
      <c r="G14351" s="9" t="s">
        <v>33758</v>
      </c>
      <c r="H14351" s="9" t="s">
        <v>11348</v>
      </c>
      <c r="I14351" s="9" t="s">
        <v>41807</v>
      </c>
      <c r="J14351" s="9" t="s">
        <v>39157</v>
      </c>
      <c r="K14351" s="9" t="s">
        <v>42599</v>
      </c>
    </row>
    <row r="14352" spans="1:11" x14ac:dyDescent="0.35">
      <c r="A14352" s="9">
        <v>14351</v>
      </c>
      <c r="B14352" s="9" t="str">
        <f t="shared" si="224"/>
        <v>Pithecellobium sp.</v>
      </c>
      <c r="C14352" s="9" t="e" cm="1">
        <f t="array" aca="1" ref="C14352" ca="1">LEFT(K14352,$C$19743)&amp;"-"&amp;RIGHT(SUBSTITUTE(SUBSTITUTE(TiraAcento(E14352),"-","")," ",""),$C$19744)</f>
        <v>#NAME?</v>
      </c>
      <c r="D14352" s="9" t="s">
        <v>11348</v>
      </c>
      <c r="E14352" s="9" t="s">
        <v>7358</v>
      </c>
      <c r="F14352" s="9" t="s">
        <v>11348</v>
      </c>
      <c r="G14352" s="9" t="s">
        <v>33759</v>
      </c>
      <c r="H14352" s="9" t="s">
        <v>11348</v>
      </c>
      <c r="I14352" s="9" t="s">
        <v>41807</v>
      </c>
      <c r="J14352" s="9" t="s">
        <v>39157</v>
      </c>
      <c r="K14352" s="9" t="s">
        <v>46071</v>
      </c>
    </row>
    <row r="14353" spans="1:11" x14ac:dyDescent="0.35">
      <c r="A14353" s="9">
        <v>14352</v>
      </c>
      <c r="B14353" s="9" t="str">
        <f t="shared" si="224"/>
        <v>Pithecellobium sp.</v>
      </c>
      <c r="C14353" s="9" t="e" cm="1">
        <f t="array" aca="1" ref="C14353" ca="1">LEFT(K14353,$C$19743)&amp;"-"&amp;RIGHT(SUBSTITUTE(SUBSTITUTE(TiraAcento(E14353),"-","")," ",""),$C$19744)</f>
        <v>#NAME?</v>
      </c>
      <c r="D14353" s="9" t="s">
        <v>11348</v>
      </c>
      <c r="E14353" s="9" t="s">
        <v>1743</v>
      </c>
      <c r="F14353" s="9" t="s">
        <v>11348</v>
      </c>
      <c r="G14353" s="9" t="s">
        <v>33760</v>
      </c>
      <c r="H14353" s="9" t="s">
        <v>11348</v>
      </c>
      <c r="I14353" s="9" t="s">
        <v>41807</v>
      </c>
      <c r="J14353" s="9" t="s">
        <v>39157</v>
      </c>
      <c r="K14353" s="9" t="s">
        <v>1743</v>
      </c>
    </row>
    <row r="14354" spans="1:11" x14ac:dyDescent="0.35">
      <c r="A14354" s="9">
        <v>14353</v>
      </c>
      <c r="B14354" s="9" t="str">
        <f t="shared" si="224"/>
        <v>Pithecellobium sp.</v>
      </c>
      <c r="C14354" s="9" t="e" cm="1">
        <f t="array" aca="1" ref="C14354" ca="1">LEFT(K14354,$C$19743)&amp;"-"&amp;RIGHT(SUBSTITUTE(SUBSTITUTE(TiraAcento(E14354),"-","")," ",""),$C$19744)</f>
        <v>#NAME?</v>
      </c>
      <c r="D14354" s="9" t="s">
        <v>11348</v>
      </c>
      <c r="E14354" s="9" t="s">
        <v>664</v>
      </c>
      <c r="F14354" s="9" t="s">
        <v>11348</v>
      </c>
      <c r="G14354" s="9" t="s">
        <v>33761</v>
      </c>
      <c r="H14354" s="9" t="s">
        <v>11348</v>
      </c>
      <c r="I14354" s="9" t="s">
        <v>41807</v>
      </c>
      <c r="J14354" s="9" t="s">
        <v>39157</v>
      </c>
      <c r="K14354" s="9" t="s">
        <v>664</v>
      </c>
    </row>
    <row r="14355" spans="1:11" x14ac:dyDescent="0.35">
      <c r="A14355" s="9">
        <v>14354</v>
      </c>
      <c r="B14355" s="9" t="str">
        <f t="shared" si="224"/>
        <v>Pithecellobium sp.</v>
      </c>
      <c r="C14355" s="9" t="e" cm="1">
        <f t="array" aca="1" ref="C14355" ca="1">LEFT(K14355,$C$19743)&amp;"-"&amp;RIGHT(SUBSTITUTE(SUBSTITUTE(TiraAcento(E14355),"-","")," ",""),$C$19744)</f>
        <v>#NAME?</v>
      </c>
      <c r="D14355" s="9" t="s">
        <v>11348</v>
      </c>
      <c r="E14355" s="9" t="s">
        <v>7340</v>
      </c>
      <c r="F14355" s="9" t="s">
        <v>11348</v>
      </c>
      <c r="G14355" s="9" t="s">
        <v>33762</v>
      </c>
      <c r="H14355" s="9" t="s">
        <v>11348</v>
      </c>
      <c r="I14355" s="9" t="s">
        <v>41807</v>
      </c>
      <c r="J14355" s="9" t="s">
        <v>39157</v>
      </c>
      <c r="K14355" s="9" t="s">
        <v>46065</v>
      </c>
    </row>
    <row r="14356" spans="1:11" x14ac:dyDescent="0.35">
      <c r="A14356" s="9">
        <v>14355</v>
      </c>
      <c r="B14356" s="9" t="str">
        <f t="shared" si="224"/>
        <v>Pithecellobium sp.</v>
      </c>
      <c r="C14356" s="9" t="e" cm="1">
        <f t="array" aca="1" ref="C14356" ca="1">LEFT(K14356,$C$19743)&amp;"-"&amp;RIGHT(SUBSTITUTE(SUBSTITUTE(TiraAcento(E14356),"-","")," ",""),$C$19744)</f>
        <v>#NAME?</v>
      </c>
      <c r="D14356" s="9" t="s">
        <v>11348</v>
      </c>
      <c r="E14356" s="9" t="s">
        <v>8592</v>
      </c>
      <c r="F14356" s="9" t="s">
        <v>11348</v>
      </c>
      <c r="G14356" s="9" t="s">
        <v>33763</v>
      </c>
      <c r="H14356" s="9" t="s">
        <v>11348</v>
      </c>
      <c r="I14356" s="9" t="s">
        <v>41807</v>
      </c>
      <c r="J14356" s="9" t="s">
        <v>39157</v>
      </c>
      <c r="K14356" s="9" t="s">
        <v>8592</v>
      </c>
    </row>
    <row r="14357" spans="1:11" x14ac:dyDescent="0.35">
      <c r="A14357" s="9">
        <v>14356</v>
      </c>
      <c r="B14357" s="9" t="str">
        <f t="shared" si="224"/>
        <v>Pithecellobium sp.</v>
      </c>
      <c r="C14357" s="9" t="e" cm="1">
        <f t="array" aca="1" ref="C14357" ca="1">LEFT(K14357,$C$19743)&amp;"-"&amp;RIGHT(SUBSTITUTE(SUBSTITUTE(TiraAcento(E14357),"-","")," ",""),$C$19744)</f>
        <v>#NAME?</v>
      </c>
      <c r="D14357" s="9" t="s">
        <v>11348</v>
      </c>
      <c r="E14357" s="9" t="s">
        <v>5497</v>
      </c>
      <c r="F14357" s="9" t="s">
        <v>11348</v>
      </c>
      <c r="G14357" s="9" t="s">
        <v>33764</v>
      </c>
      <c r="H14357" s="9" t="s">
        <v>11348</v>
      </c>
      <c r="I14357" s="9" t="s">
        <v>41807</v>
      </c>
      <c r="J14357" s="9" t="s">
        <v>39157</v>
      </c>
      <c r="K14357" s="9" t="s">
        <v>5497</v>
      </c>
    </row>
    <row r="14358" spans="1:11" x14ac:dyDescent="0.35">
      <c r="A14358" s="9">
        <v>14357</v>
      </c>
      <c r="B14358" s="9" t="str">
        <f t="shared" si="224"/>
        <v>Pithecellobium sp.</v>
      </c>
      <c r="C14358" s="9" t="e" cm="1">
        <f t="array" aca="1" ref="C14358" ca="1">LEFT(K14358,$C$19743)&amp;"-"&amp;RIGHT(SUBSTITUTE(SUBSTITUTE(TiraAcento(E14358),"-","")," ",""),$C$19744)</f>
        <v>#NAME?</v>
      </c>
      <c r="D14358" s="9" t="s">
        <v>11348</v>
      </c>
      <c r="E14358" s="9" t="s">
        <v>5509</v>
      </c>
      <c r="F14358" s="9" t="s">
        <v>11348</v>
      </c>
      <c r="G14358" s="9" t="s">
        <v>33765</v>
      </c>
      <c r="H14358" s="9" t="s">
        <v>11348</v>
      </c>
      <c r="I14358" s="9" t="s">
        <v>41807</v>
      </c>
      <c r="J14358" s="9" t="s">
        <v>39157</v>
      </c>
      <c r="K14358" s="9" t="s">
        <v>5509</v>
      </c>
    </row>
    <row r="14359" spans="1:11" x14ac:dyDescent="0.35">
      <c r="A14359" s="9">
        <v>14358</v>
      </c>
      <c r="B14359" s="9" t="str">
        <f t="shared" si="224"/>
        <v>Pithecellobium tor</v>
      </c>
      <c r="C14359" s="9" t="e" cm="1">
        <f t="array" aca="1" ref="C14359" ca="1">LEFT(K14359,$C$19743)&amp;"-"&amp;RIGHT(SUBSTITUTE(SUBSTITUTE(TiraAcento(E14359),"-","")," ",""),$C$19744)</f>
        <v>#NAME?</v>
      </c>
      <c r="D14359" s="9" t="s">
        <v>11350</v>
      </c>
      <c r="E14359" s="9" t="s">
        <v>11</v>
      </c>
      <c r="F14359" s="9" t="s">
        <v>18267</v>
      </c>
      <c r="G14359" s="9" t="s">
        <v>33766</v>
      </c>
      <c r="H14359" s="9" t="s">
        <v>11350</v>
      </c>
      <c r="I14359" s="9" t="s">
        <v>41807</v>
      </c>
      <c r="J14359" s="9" t="s">
        <v>41889</v>
      </c>
      <c r="K14359" s="9" t="s">
        <v>42545</v>
      </c>
    </row>
    <row r="14360" spans="1:11" x14ac:dyDescent="0.35">
      <c r="A14360" s="9">
        <v>14359</v>
      </c>
      <c r="B14360" s="9" t="str">
        <f t="shared" si="224"/>
        <v>Pithecellobium tor</v>
      </c>
      <c r="C14360" s="9" t="e" cm="1">
        <f t="array" aca="1" ref="C14360" ca="1">LEFT(K14360,$C$19743)&amp;"-"&amp;RIGHT(SUBSTITUTE(SUBSTITUTE(TiraAcento(E14360),"-","")," ",""),$C$19744)</f>
        <v>#NAME?</v>
      </c>
      <c r="D14360" s="9" t="s">
        <v>11350</v>
      </c>
      <c r="E14360" s="9" t="s">
        <v>353</v>
      </c>
      <c r="F14360" s="9" t="s">
        <v>18267</v>
      </c>
      <c r="G14360" s="9" t="s">
        <v>33767</v>
      </c>
      <c r="H14360" s="9" t="s">
        <v>11350</v>
      </c>
      <c r="I14360" s="9" t="s">
        <v>41807</v>
      </c>
      <c r="J14360" s="9" t="s">
        <v>41889</v>
      </c>
      <c r="K14360" s="9" t="s">
        <v>42717</v>
      </c>
    </row>
    <row r="14361" spans="1:11" x14ac:dyDescent="0.35">
      <c r="A14361" s="9">
        <v>14360</v>
      </c>
      <c r="B14361" s="9" t="str">
        <f t="shared" si="224"/>
        <v>Pithecellobium tor</v>
      </c>
      <c r="C14361" s="9" t="e" cm="1">
        <f t="array" aca="1" ref="C14361" ca="1">LEFT(K14361,$C$19743)&amp;"-"&amp;RIGHT(SUBSTITUTE(SUBSTITUTE(TiraAcento(E14361),"-","")," ",""),$C$19744)</f>
        <v>#NAME?</v>
      </c>
      <c r="D14361" s="9" t="s">
        <v>11350</v>
      </c>
      <c r="E14361" s="9" t="s">
        <v>426</v>
      </c>
      <c r="F14361" s="9" t="s">
        <v>18267</v>
      </c>
      <c r="G14361" s="9" t="s">
        <v>33768</v>
      </c>
      <c r="H14361" s="9" t="s">
        <v>11350</v>
      </c>
      <c r="I14361" s="9" t="s">
        <v>41807</v>
      </c>
      <c r="J14361" s="9" t="s">
        <v>41889</v>
      </c>
      <c r="K14361" s="9" t="s">
        <v>426</v>
      </c>
    </row>
    <row r="14362" spans="1:11" x14ac:dyDescent="0.35">
      <c r="A14362" s="9">
        <v>14361</v>
      </c>
      <c r="B14362" s="9" t="str">
        <f t="shared" si="224"/>
        <v>Pithecellobium tor</v>
      </c>
      <c r="C14362" s="9" t="e" cm="1">
        <f t="array" aca="1" ref="C14362" ca="1">LEFT(K14362,$C$19743)&amp;"-"&amp;RIGHT(SUBSTITUTE(SUBSTITUTE(TiraAcento(E14362),"-","")," ",""),$C$19744)</f>
        <v>#NAME?</v>
      </c>
      <c r="D14362" s="9" t="s">
        <v>11350</v>
      </c>
      <c r="E14362" s="9" t="s">
        <v>3590</v>
      </c>
      <c r="F14362" s="9" t="s">
        <v>18267</v>
      </c>
      <c r="G14362" s="9" t="s">
        <v>33769</v>
      </c>
      <c r="H14362" s="9" t="s">
        <v>11350</v>
      </c>
      <c r="I14362" s="9" t="s">
        <v>41807</v>
      </c>
      <c r="J14362" s="9" t="s">
        <v>41889</v>
      </c>
      <c r="K14362" s="9" t="s">
        <v>44343</v>
      </c>
    </row>
    <row r="14363" spans="1:11" x14ac:dyDescent="0.35">
      <c r="A14363" s="9">
        <v>14362</v>
      </c>
      <c r="B14363" s="9" t="str">
        <f t="shared" si="224"/>
        <v>Pithecellobium tor</v>
      </c>
      <c r="C14363" s="9" t="e" cm="1">
        <f t="array" aca="1" ref="C14363" ca="1">LEFT(K14363,$C$19743)&amp;"-"&amp;RIGHT(SUBSTITUTE(SUBSTITUTE(TiraAcento(E14363),"-","")," ",""),$C$19744)</f>
        <v>#NAME?</v>
      </c>
      <c r="D14363" s="9" t="s">
        <v>11350</v>
      </c>
      <c r="E14363" s="9" t="s">
        <v>423</v>
      </c>
      <c r="F14363" s="9" t="s">
        <v>18267</v>
      </c>
      <c r="G14363" s="9" t="s">
        <v>33770</v>
      </c>
      <c r="H14363" s="9" t="s">
        <v>11350</v>
      </c>
      <c r="I14363" s="9" t="s">
        <v>41807</v>
      </c>
      <c r="J14363" s="9" t="s">
        <v>41889</v>
      </c>
      <c r="K14363" s="9" t="s">
        <v>42746</v>
      </c>
    </row>
    <row r="14364" spans="1:11" x14ac:dyDescent="0.35">
      <c r="A14364" s="9">
        <v>14363</v>
      </c>
      <c r="B14364" s="9" t="str">
        <f t="shared" si="224"/>
        <v>Pithecellobium tor</v>
      </c>
      <c r="C14364" s="9" t="e" cm="1">
        <f t="array" aca="1" ref="C14364" ca="1">LEFT(K14364,$C$19743)&amp;"-"&amp;RIGHT(SUBSTITUTE(SUBSTITUTE(TiraAcento(E14364),"-","")," ",""),$C$19744)</f>
        <v>#NAME?</v>
      </c>
      <c r="D14364" s="9" t="s">
        <v>11350</v>
      </c>
      <c r="E14364" s="9" t="s">
        <v>11351</v>
      </c>
      <c r="F14364" s="9" t="s">
        <v>18267</v>
      </c>
      <c r="G14364" s="9" t="s">
        <v>33771</v>
      </c>
      <c r="H14364" s="9" t="s">
        <v>11350</v>
      </c>
      <c r="I14364" s="9" t="s">
        <v>41807</v>
      </c>
      <c r="J14364" s="9" t="s">
        <v>41889</v>
      </c>
      <c r="K14364" s="9" t="s">
        <v>47866</v>
      </c>
    </row>
    <row r="14365" spans="1:11" x14ac:dyDescent="0.35">
      <c r="A14365" s="9">
        <v>14364</v>
      </c>
      <c r="B14365" s="9" t="str">
        <f t="shared" si="224"/>
        <v>Pithecellobium tra</v>
      </c>
      <c r="C14365" s="9" t="e" cm="1">
        <f t="array" aca="1" ref="C14365" ca="1">LEFT(K14365,$C$19743)&amp;"-"&amp;RIGHT(SUBSTITUTE(SUBSTITUTE(TiraAcento(E14365),"-","")," ",""),$C$19744)</f>
        <v>#NAME?</v>
      </c>
      <c r="D14365" s="9" t="s">
        <v>11352</v>
      </c>
      <c r="E14365" s="9" t="s">
        <v>11</v>
      </c>
      <c r="F14365" s="9" t="s">
        <v>18268</v>
      </c>
      <c r="G14365" s="9" t="s">
        <v>33772</v>
      </c>
      <c r="H14365" s="9" t="s">
        <v>11352</v>
      </c>
      <c r="I14365" s="9" t="s">
        <v>41807</v>
      </c>
      <c r="J14365" s="9" t="s">
        <v>41890</v>
      </c>
      <c r="K14365" s="9" t="s">
        <v>42545</v>
      </c>
    </row>
    <row r="14366" spans="1:11" x14ac:dyDescent="0.35">
      <c r="A14366" s="9">
        <v>14365</v>
      </c>
      <c r="B14366" s="9" t="str">
        <f t="shared" si="224"/>
        <v>Pithecellobium tra</v>
      </c>
      <c r="C14366" s="9" t="e" cm="1">
        <f t="array" aca="1" ref="C14366" ca="1">LEFT(K14366,$C$19743)&amp;"-"&amp;RIGHT(SUBSTITUTE(SUBSTITUTE(TiraAcento(E14366),"-","")," ",""),$C$19744)</f>
        <v>#NAME?</v>
      </c>
      <c r="D14366" s="9" t="s">
        <v>11352</v>
      </c>
      <c r="E14366" s="9" t="s">
        <v>327</v>
      </c>
      <c r="F14366" s="9" t="s">
        <v>18268</v>
      </c>
      <c r="G14366" s="9" t="s">
        <v>33773</v>
      </c>
      <c r="H14366" s="9" t="s">
        <v>11352</v>
      </c>
      <c r="I14366" s="9" t="s">
        <v>41807</v>
      </c>
      <c r="J14366" s="9" t="s">
        <v>41890</v>
      </c>
      <c r="K14366" s="9" t="s">
        <v>42695</v>
      </c>
    </row>
    <row r="14367" spans="1:11" x14ac:dyDescent="0.35">
      <c r="A14367" s="9">
        <v>14366</v>
      </c>
      <c r="B14367" s="9" t="str">
        <f t="shared" si="224"/>
        <v>Pithecellobium tra</v>
      </c>
      <c r="C14367" s="9" t="e" cm="1">
        <f t="array" aca="1" ref="C14367" ca="1">LEFT(K14367,$C$19743)&amp;"-"&amp;RIGHT(SUBSTITUTE(SUBSTITUTE(TiraAcento(E14367),"-","")," ",""),$C$19744)</f>
        <v>#NAME?</v>
      </c>
      <c r="D14367" s="9" t="s">
        <v>11352</v>
      </c>
      <c r="E14367" s="9" t="s">
        <v>5438</v>
      </c>
      <c r="F14367" s="9" t="s">
        <v>18268</v>
      </c>
      <c r="G14367" s="9" t="s">
        <v>33774</v>
      </c>
      <c r="H14367" s="9" t="s">
        <v>11352</v>
      </c>
      <c r="I14367" s="9" t="s">
        <v>41807</v>
      </c>
      <c r="J14367" s="9" t="s">
        <v>41890</v>
      </c>
      <c r="K14367" s="9" t="s">
        <v>5438</v>
      </c>
    </row>
    <row r="14368" spans="1:11" x14ac:dyDescent="0.35">
      <c r="A14368" s="9">
        <v>14367</v>
      </c>
      <c r="B14368" s="9" t="str">
        <f t="shared" si="224"/>
        <v>Pithecellobium tra</v>
      </c>
      <c r="C14368" s="9" t="e" cm="1">
        <f t="array" aca="1" ref="C14368" ca="1">LEFT(K14368,$C$19743)&amp;"-"&amp;RIGHT(SUBSTITUTE(SUBSTITUTE(TiraAcento(E14368),"-","")," ",""),$C$19744)</f>
        <v>#NAME?</v>
      </c>
      <c r="D14368" s="9" t="s">
        <v>11352</v>
      </c>
      <c r="E14368" s="9" t="s">
        <v>371</v>
      </c>
      <c r="F14368" s="9" t="s">
        <v>18268</v>
      </c>
      <c r="G14368" s="9" t="s">
        <v>33775</v>
      </c>
      <c r="H14368" s="9" t="s">
        <v>11352</v>
      </c>
      <c r="I14368" s="9" t="s">
        <v>41807</v>
      </c>
      <c r="J14368" s="9" t="s">
        <v>41890</v>
      </c>
      <c r="K14368" s="9" t="s">
        <v>42733</v>
      </c>
    </row>
    <row r="14369" spans="1:11" x14ac:dyDescent="0.35">
      <c r="A14369" s="9">
        <v>14368</v>
      </c>
      <c r="B14369" s="9" t="str">
        <f t="shared" si="224"/>
        <v>Pithecellobium tra</v>
      </c>
      <c r="C14369" s="9" t="e" cm="1">
        <f t="array" aca="1" ref="C14369" ca="1">LEFT(K14369,$C$19743)&amp;"-"&amp;RIGHT(SUBSTITUTE(SUBSTITUTE(TiraAcento(E14369),"-","")," ",""),$C$19744)</f>
        <v>#NAME?</v>
      </c>
      <c r="D14369" s="9" t="s">
        <v>11352</v>
      </c>
      <c r="E14369" s="9" t="s">
        <v>4449</v>
      </c>
      <c r="F14369" s="9" t="s">
        <v>18268</v>
      </c>
      <c r="G14369" s="9" t="s">
        <v>33776</v>
      </c>
      <c r="H14369" s="9" t="s">
        <v>11352</v>
      </c>
      <c r="I14369" s="9" t="s">
        <v>41807</v>
      </c>
      <c r="J14369" s="9" t="s">
        <v>41890</v>
      </c>
      <c r="K14369" s="9" t="s">
        <v>44765</v>
      </c>
    </row>
    <row r="14370" spans="1:11" x14ac:dyDescent="0.35">
      <c r="A14370" s="9">
        <v>14369</v>
      </c>
      <c r="B14370" s="9" t="str">
        <f t="shared" si="224"/>
        <v>Pithecellobium tra</v>
      </c>
      <c r="C14370" s="9" t="e" cm="1">
        <f t="array" aca="1" ref="C14370" ca="1">LEFT(K14370,$C$19743)&amp;"-"&amp;RIGHT(SUBSTITUTE(SUBSTITUTE(TiraAcento(E14370),"-","")," ",""),$C$19744)</f>
        <v>#NAME?</v>
      </c>
      <c r="D14370" s="9" t="s">
        <v>11352</v>
      </c>
      <c r="E14370" s="9" t="s">
        <v>4452</v>
      </c>
      <c r="F14370" s="9" t="s">
        <v>18268</v>
      </c>
      <c r="G14370" s="9" t="s">
        <v>33777</v>
      </c>
      <c r="H14370" s="9" t="s">
        <v>11352</v>
      </c>
      <c r="I14370" s="9" t="s">
        <v>41807</v>
      </c>
      <c r="J14370" s="9" t="s">
        <v>41890</v>
      </c>
      <c r="K14370" s="9" t="s">
        <v>44768</v>
      </c>
    </row>
    <row r="14371" spans="1:11" x14ac:dyDescent="0.35">
      <c r="A14371" s="9">
        <v>14370</v>
      </c>
      <c r="B14371" s="9" t="str">
        <f t="shared" si="224"/>
        <v>Pithecellobium tra</v>
      </c>
      <c r="C14371" s="9" t="e" cm="1">
        <f t="array" aca="1" ref="C14371" ca="1">LEFT(K14371,$C$19743)&amp;"-"&amp;RIGHT(SUBSTITUTE(SUBSTITUTE(TiraAcento(E14371),"-","")," ",""),$C$19744)</f>
        <v>#NAME?</v>
      </c>
      <c r="D14371" s="9" t="s">
        <v>11352</v>
      </c>
      <c r="E14371" s="9" t="s">
        <v>5139</v>
      </c>
      <c r="F14371" s="9" t="s">
        <v>18268</v>
      </c>
      <c r="G14371" s="9" t="s">
        <v>33778</v>
      </c>
      <c r="H14371" s="9" t="s">
        <v>11352</v>
      </c>
      <c r="I14371" s="9" t="s">
        <v>41807</v>
      </c>
      <c r="J14371" s="9" t="s">
        <v>41890</v>
      </c>
      <c r="K14371" s="9" t="s">
        <v>5139</v>
      </c>
    </row>
    <row r="14372" spans="1:11" x14ac:dyDescent="0.35">
      <c r="A14372" s="9">
        <v>14371</v>
      </c>
      <c r="B14372" s="9" t="str">
        <f t="shared" si="224"/>
        <v>Pithecellobium tra</v>
      </c>
      <c r="C14372" s="9" t="e" cm="1">
        <f t="array" aca="1" ref="C14372" ca="1">LEFT(K14372,$C$19743)&amp;"-"&amp;RIGHT(SUBSTITUTE(SUBSTITUTE(TiraAcento(E14372),"-","")," ",""),$C$19744)</f>
        <v>#NAME?</v>
      </c>
      <c r="D14372" s="9" t="s">
        <v>11352</v>
      </c>
      <c r="E14372" s="9" t="s">
        <v>11353</v>
      </c>
      <c r="F14372" s="9" t="s">
        <v>18268</v>
      </c>
      <c r="G14372" s="9" t="s">
        <v>33779</v>
      </c>
      <c r="H14372" s="9" t="s">
        <v>11352</v>
      </c>
      <c r="I14372" s="9" t="s">
        <v>41807</v>
      </c>
      <c r="J14372" s="9" t="s">
        <v>41890</v>
      </c>
      <c r="K14372" s="9" t="s">
        <v>11353</v>
      </c>
    </row>
    <row r="14373" spans="1:11" x14ac:dyDescent="0.35">
      <c r="A14373" s="9">
        <v>14372</v>
      </c>
      <c r="B14373" s="9" t="str">
        <f t="shared" si="224"/>
        <v>Pithecellobium tra</v>
      </c>
      <c r="C14373" s="9" t="e" cm="1">
        <f t="array" aca="1" ref="C14373" ca="1">LEFT(K14373,$C$19743)&amp;"-"&amp;RIGHT(SUBSTITUTE(SUBSTITUTE(TiraAcento(E14373),"-","")," ",""),$C$19744)</f>
        <v>#NAME?</v>
      </c>
      <c r="D14373" s="9" t="s">
        <v>11352</v>
      </c>
      <c r="E14373" s="9" t="s">
        <v>11354</v>
      </c>
      <c r="F14373" s="9" t="s">
        <v>18268</v>
      </c>
      <c r="G14373" s="9" t="s">
        <v>33780</v>
      </c>
      <c r="H14373" s="9" t="s">
        <v>11352</v>
      </c>
      <c r="I14373" s="9" t="s">
        <v>41807</v>
      </c>
      <c r="J14373" s="9" t="s">
        <v>41890</v>
      </c>
      <c r="K14373" s="9" t="s">
        <v>47867</v>
      </c>
    </row>
    <row r="14374" spans="1:11" x14ac:dyDescent="0.35">
      <c r="A14374" s="9">
        <v>14373</v>
      </c>
      <c r="B14374" s="9" t="str">
        <f t="shared" si="224"/>
        <v>Pithecellobium tra</v>
      </c>
      <c r="C14374" s="9" t="e" cm="1">
        <f t="array" aca="1" ref="C14374" ca="1">LEFT(K14374,$C$19743)&amp;"-"&amp;RIGHT(SUBSTITUTE(SUBSTITUTE(TiraAcento(E14374),"-","")," ",""),$C$19744)</f>
        <v>#NAME?</v>
      </c>
      <c r="D14374" s="9" t="s">
        <v>11352</v>
      </c>
      <c r="E14374" s="9" t="s">
        <v>11355</v>
      </c>
      <c r="F14374" s="9" t="s">
        <v>18268</v>
      </c>
      <c r="G14374" s="9" t="s">
        <v>33781</v>
      </c>
      <c r="H14374" s="9" t="s">
        <v>11352</v>
      </c>
      <c r="I14374" s="9" t="s">
        <v>41807</v>
      </c>
      <c r="J14374" s="9" t="s">
        <v>41890</v>
      </c>
      <c r="K14374" s="9" t="s">
        <v>47868</v>
      </c>
    </row>
    <row r="14375" spans="1:11" x14ac:dyDescent="0.35">
      <c r="A14375" s="9">
        <v>14374</v>
      </c>
      <c r="B14375" s="9" t="str">
        <f t="shared" si="224"/>
        <v>Pithecellobium tra</v>
      </c>
      <c r="C14375" s="9" t="e" cm="1">
        <f t="array" aca="1" ref="C14375" ca="1">LEFT(K14375,$C$19743)&amp;"-"&amp;RIGHT(SUBSTITUTE(SUBSTITUTE(TiraAcento(E14375),"-","")," ",""),$C$19744)</f>
        <v>#NAME?</v>
      </c>
      <c r="D14375" s="9" t="s">
        <v>11352</v>
      </c>
      <c r="E14375" s="9" t="s">
        <v>378</v>
      </c>
      <c r="F14375" s="9" t="s">
        <v>18268</v>
      </c>
      <c r="G14375" s="9" t="s">
        <v>33782</v>
      </c>
      <c r="H14375" s="9" t="s">
        <v>11352</v>
      </c>
      <c r="I14375" s="9" t="s">
        <v>41807</v>
      </c>
      <c r="J14375" s="9" t="s">
        <v>41890</v>
      </c>
      <c r="K14375" s="9" t="s">
        <v>42737</v>
      </c>
    </row>
    <row r="14376" spans="1:11" x14ac:dyDescent="0.35">
      <c r="A14376" s="9">
        <v>14375</v>
      </c>
      <c r="B14376" s="9" t="str">
        <f t="shared" si="224"/>
        <v>Pithecellobium tra</v>
      </c>
      <c r="C14376" s="9" t="e" cm="1">
        <f t="array" aca="1" ref="C14376" ca="1">LEFT(K14376,$C$19743)&amp;"-"&amp;RIGHT(SUBSTITUTE(SUBSTITUTE(TiraAcento(E14376),"-","")," ",""),$C$19744)</f>
        <v>#NAME?</v>
      </c>
      <c r="D14376" s="9" t="s">
        <v>11356</v>
      </c>
      <c r="E14376" s="9"/>
      <c r="F14376" s="9" t="s">
        <v>18268</v>
      </c>
      <c r="G14376" s="9" t="s">
        <v>33783</v>
      </c>
      <c r="H14376" s="9" t="s">
        <v>11356</v>
      </c>
      <c r="I14376" s="9" t="s">
        <v>41807</v>
      </c>
      <c r="J14376" s="9" t="s">
        <v>41890</v>
      </c>
      <c r="K14376" s="9" t="s">
        <v>42568</v>
      </c>
    </row>
    <row r="14377" spans="1:11" x14ac:dyDescent="0.35">
      <c r="A14377" s="9">
        <v>14376</v>
      </c>
      <c r="B14377" s="9" t="str">
        <f t="shared" si="224"/>
        <v>Pithecellobium tru</v>
      </c>
      <c r="C14377" s="9" t="e" cm="1">
        <f t="array" aca="1" ref="C14377" ca="1">LEFT(K14377,$C$19743)&amp;"-"&amp;RIGHT(SUBSTITUTE(SUBSTITUTE(TiraAcento(E14377),"-","")," ",""),$C$19744)</f>
        <v>#NAME?</v>
      </c>
      <c r="D14377" s="9" t="s">
        <v>11357</v>
      </c>
      <c r="E14377" s="9" t="s">
        <v>4399</v>
      </c>
      <c r="F14377" s="9" t="s">
        <v>18269</v>
      </c>
      <c r="G14377" s="9" t="s">
        <v>33784</v>
      </c>
      <c r="H14377" s="9" t="s">
        <v>11357</v>
      </c>
      <c r="I14377" s="9" t="s">
        <v>41807</v>
      </c>
      <c r="J14377" s="9" t="s">
        <v>41891</v>
      </c>
      <c r="K14377" s="9" t="s">
        <v>4399</v>
      </c>
    </row>
    <row r="14378" spans="1:11" x14ac:dyDescent="0.35">
      <c r="A14378" s="9">
        <v>14377</v>
      </c>
      <c r="B14378" s="9" t="str">
        <f t="shared" si="224"/>
        <v>Pithecellobium ung</v>
      </c>
      <c r="C14378" s="9" t="e" cm="1">
        <f t="array" aca="1" ref="C14378" ca="1">LEFT(K14378,$C$19743)&amp;"-"&amp;RIGHT(SUBSTITUTE(SUBSTITUTE(TiraAcento(E14378),"-","")," ",""),$C$19744)</f>
        <v>#NAME?</v>
      </c>
      <c r="D14378" s="9" t="s">
        <v>11358</v>
      </c>
      <c r="E14378" s="9" t="s">
        <v>11359</v>
      </c>
      <c r="F14378" s="9" t="s">
        <v>18270</v>
      </c>
      <c r="G14378" s="9" t="s">
        <v>33785</v>
      </c>
      <c r="H14378" s="9" t="s">
        <v>11358</v>
      </c>
      <c r="I14378" s="9" t="s">
        <v>41807</v>
      </c>
      <c r="J14378" s="9" t="s">
        <v>41892</v>
      </c>
      <c r="K14378" s="9" t="s">
        <v>11359</v>
      </c>
    </row>
    <row r="14379" spans="1:11" x14ac:dyDescent="0.35">
      <c r="A14379" s="9">
        <v>14378</v>
      </c>
      <c r="B14379" s="9" t="str">
        <f t="shared" si="224"/>
        <v>Pithecellobium uni</v>
      </c>
      <c r="C14379" s="9" t="e" cm="1">
        <f t="array" aca="1" ref="C14379" ca="1">LEFT(K14379,$C$19743)&amp;"-"&amp;RIGHT(SUBSTITUTE(SUBSTITUTE(TiraAcento(E14379),"-","")," ",""),$C$19744)</f>
        <v>#NAME?</v>
      </c>
      <c r="D14379" s="9" t="s">
        <v>11360</v>
      </c>
      <c r="E14379" s="9" t="s">
        <v>4399</v>
      </c>
      <c r="F14379" s="9" t="s">
        <v>18271</v>
      </c>
      <c r="G14379" s="9" t="s">
        <v>33786</v>
      </c>
      <c r="H14379" s="9" t="s">
        <v>11360</v>
      </c>
      <c r="I14379" s="9" t="s">
        <v>41807</v>
      </c>
      <c r="J14379" s="9" t="s">
        <v>41893</v>
      </c>
      <c r="K14379" s="9" t="s">
        <v>4399</v>
      </c>
    </row>
    <row r="14380" spans="1:11" x14ac:dyDescent="0.35">
      <c r="A14380" s="9">
        <v>14379</v>
      </c>
      <c r="B14380" s="9" t="str">
        <f t="shared" si="224"/>
        <v>Pithecellobium vin</v>
      </c>
      <c r="C14380" s="9" t="e" cm="1">
        <f t="array" aca="1" ref="C14380" ca="1">LEFT(K14380,$C$19743)&amp;"-"&amp;RIGHT(SUBSTITUTE(SUBSTITUTE(TiraAcento(E14380),"-","")," ",""),$C$19744)</f>
        <v>#NAME?</v>
      </c>
      <c r="D14380" s="9" t="s">
        <v>11361</v>
      </c>
      <c r="E14380" s="9" t="s">
        <v>1717</v>
      </c>
      <c r="F14380" s="9" t="s">
        <v>18272</v>
      </c>
      <c r="G14380" s="9" t="s">
        <v>33787</v>
      </c>
      <c r="H14380" s="9" t="s">
        <v>11361</v>
      </c>
      <c r="I14380" s="9" t="s">
        <v>41807</v>
      </c>
      <c r="J14380" s="9" t="s">
        <v>41894</v>
      </c>
      <c r="K14380" s="9" t="s">
        <v>1717</v>
      </c>
    </row>
    <row r="14381" spans="1:11" x14ac:dyDescent="0.35">
      <c r="A14381" s="9">
        <v>14380</v>
      </c>
      <c r="B14381" s="9" t="str">
        <f t="shared" si="224"/>
        <v>Pithecellobium vin</v>
      </c>
      <c r="C14381" s="9" t="e" cm="1">
        <f t="array" aca="1" ref="C14381" ca="1">LEFT(K14381,$C$19743)&amp;"-"&amp;RIGHT(SUBSTITUTE(SUBSTITUTE(TiraAcento(E14381),"-","")," ",""),$C$19744)</f>
        <v>#NAME?</v>
      </c>
      <c r="D14381" s="9" t="s">
        <v>11361</v>
      </c>
      <c r="E14381" s="9" t="s">
        <v>3326</v>
      </c>
      <c r="F14381" s="9" t="s">
        <v>18272</v>
      </c>
      <c r="G14381" s="9" t="s">
        <v>33788</v>
      </c>
      <c r="H14381" s="9" t="s">
        <v>11361</v>
      </c>
      <c r="I14381" s="9" t="s">
        <v>41807</v>
      </c>
      <c r="J14381" s="9" t="s">
        <v>41894</v>
      </c>
      <c r="K14381" s="9" t="s">
        <v>44222</v>
      </c>
    </row>
    <row r="14382" spans="1:11" x14ac:dyDescent="0.35">
      <c r="A14382" s="9">
        <v>14381</v>
      </c>
      <c r="B14382" s="9" t="str">
        <f t="shared" si="224"/>
        <v>Pithecellobium vin</v>
      </c>
      <c r="C14382" s="9" t="e" cm="1">
        <f t="array" aca="1" ref="C14382" ca="1">LEFT(K14382,$C$19743)&amp;"-"&amp;RIGHT(SUBSTITUTE(SUBSTITUTE(TiraAcento(E14382),"-","")," ",""),$C$19744)</f>
        <v>#NAME?</v>
      </c>
      <c r="D14382" s="9" t="s">
        <v>11361</v>
      </c>
      <c r="E14382" s="9" t="s">
        <v>423</v>
      </c>
      <c r="F14382" s="9" t="s">
        <v>18272</v>
      </c>
      <c r="G14382" s="9" t="s">
        <v>33789</v>
      </c>
      <c r="H14382" s="9" t="s">
        <v>11361</v>
      </c>
      <c r="I14382" s="9" t="s">
        <v>41807</v>
      </c>
      <c r="J14382" s="9" t="s">
        <v>41894</v>
      </c>
      <c r="K14382" s="9" t="s">
        <v>42746</v>
      </c>
    </row>
    <row r="14383" spans="1:11" x14ac:dyDescent="0.35">
      <c r="A14383" s="9">
        <v>14382</v>
      </c>
      <c r="B14383" s="9" t="str">
        <f t="shared" si="224"/>
        <v>Pithecellobium vin</v>
      </c>
      <c r="C14383" s="9" t="e" cm="1">
        <f t="array" aca="1" ref="C14383" ca="1">LEFT(K14383,$C$19743)&amp;"-"&amp;RIGHT(SUBSTITUTE(SUBSTITUTE(TiraAcento(E14383),"-","")," ",""),$C$19744)</f>
        <v>#NAME?</v>
      </c>
      <c r="D14383" s="9" t="s">
        <v>11361</v>
      </c>
      <c r="E14383" s="9" t="s">
        <v>11362</v>
      </c>
      <c r="F14383" s="9" t="s">
        <v>18272</v>
      </c>
      <c r="G14383" s="9" t="s">
        <v>33790</v>
      </c>
      <c r="H14383" s="9" t="s">
        <v>11361</v>
      </c>
      <c r="I14383" s="9" t="s">
        <v>41807</v>
      </c>
      <c r="J14383" s="9" t="s">
        <v>41894</v>
      </c>
      <c r="K14383" s="9" t="s">
        <v>47869</v>
      </c>
    </row>
    <row r="14384" spans="1:11" x14ac:dyDescent="0.35">
      <c r="A14384" s="9">
        <v>14383</v>
      </c>
      <c r="B14384" s="9" t="str">
        <f t="shared" si="224"/>
        <v>Pithecolobium gum</v>
      </c>
      <c r="C14384" s="9" t="e" cm="1">
        <f t="array" aca="1" ref="C14384" ca="1">LEFT(K14384,$C$19743)&amp;"-"&amp;RIGHT(SUBSTITUTE(SUBSTITUTE(TiraAcento(E14384),"-","")," ",""),$C$19744)</f>
        <v>#NAME?</v>
      </c>
      <c r="D14384" s="9" t="s">
        <v>11363</v>
      </c>
      <c r="E14384" s="9"/>
      <c r="F14384" s="9" t="s">
        <v>18273</v>
      </c>
      <c r="G14384" s="9" t="s">
        <v>33791</v>
      </c>
      <c r="H14384" s="9" t="s">
        <v>11363</v>
      </c>
      <c r="I14384" s="9" t="s">
        <v>41895</v>
      </c>
      <c r="J14384" s="9" t="s">
        <v>40534</v>
      </c>
      <c r="K14384" s="9" t="s">
        <v>42568</v>
      </c>
    </row>
    <row r="14385" spans="1:11" x14ac:dyDescent="0.35">
      <c r="A14385" s="9">
        <v>14384</v>
      </c>
      <c r="B14385" s="9" t="str">
        <f t="shared" si="224"/>
        <v>Pittosporum und</v>
      </c>
      <c r="C14385" s="9" t="e" cm="1">
        <f t="array" aca="1" ref="C14385" ca="1">LEFT(K14385,$C$19743)&amp;"-"&amp;RIGHT(SUBSTITUTE(SUBSTITUTE(TiraAcento(E14385),"-","")," ",""),$C$19744)</f>
        <v>#NAME?</v>
      </c>
      <c r="D14385" s="9" t="s">
        <v>11364</v>
      </c>
      <c r="E14385" s="9" t="s">
        <v>1262</v>
      </c>
      <c r="F14385" s="9" t="s">
        <v>18274</v>
      </c>
      <c r="G14385" s="9" t="s">
        <v>33792</v>
      </c>
      <c r="H14385" s="9" t="s">
        <v>11364</v>
      </c>
      <c r="I14385" s="9" t="s">
        <v>41896</v>
      </c>
      <c r="J14385" s="9" t="s">
        <v>41897</v>
      </c>
      <c r="K14385" s="9" t="s">
        <v>1262</v>
      </c>
    </row>
    <row r="14386" spans="1:11" x14ac:dyDescent="0.35">
      <c r="A14386" s="9">
        <v>14385</v>
      </c>
      <c r="B14386" s="9" t="str">
        <f t="shared" si="224"/>
        <v>Pittosporum und</v>
      </c>
      <c r="C14386" s="9" t="e" cm="1">
        <f t="array" aca="1" ref="C14386" ca="1">LEFT(K14386,$C$19743)&amp;"-"&amp;RIGHT(SUBSTITUTE(SUBSTITUTE(TiraAcento(E14386),"-","")," ",""),$C$19744)</f>
        <v>#NAME?</v>
      </c>
      <c r="D14386" s="9" t="s">
        <v>11364</v>
      </c>
      <c r="E14386" s="9" t="s">
        <v>2193</v>
      </c>
      <c r="F14386" s="9" t="s">
        <v>18274</v>
      </c>
      <c r="G14386" s="9" t="s">
        <v>33793</v>
      </c>
      <c r="H14386" s="9" t="s">
        <v>11364</v>
      </c>
      <c r="I14386" s="9" t="s">
        <v>41896</v>
      </c>
      <c r="J14386" s="9" t="s">
        <v>41897</v>
      </c>
      <c r="K14386" s="9" t="s">
        <v>2193</v>
      </c>
    </row>
    <row r="14387" spans="1:11" x14ac:dyDescent="0.35">
      <c r="A14387" s="9">
        <v>14386</v>
      </c>
      <c r="B14387" s="9" t="str">
        <f t="shared" si="224"/>
        <v xml:space="preserve">Pityrocarpa </v>
      </c>
      <c r="C14387" s="9" t="e" cm="1">
        <f t="array" aca="1" ref="C14387" ca="1">LEFT(K14387,$C$19743)&amp;"-"&amp;RIGHT(SUBSTITUTE(SUBSTITUTE(TiraAcento(E14387),"-","")," ",""),$C$19744)</f>
        <v>#NAME?</v>
      </c>
      <c r="D14387" s="9" t="s">
        <v>11365</v>
      </c>
      <c r="E14387" s="9"/>
      <c r="F14387" s="9" t="s">
        <v>11365</v>
      </c>
      <c r="G14387" s="9" t="s">
        <v>33794</v>
      </c>
      <c r="H14387" s="9" t="s">
        <v>11365</v>
      </c>
      <c r="I14387" s="9" t="s">
        <v>11365</v>
      </c>
      <c r="J14387" s="9"/>
      <c r="K14387" s="9" t="s">
        <v>42568</v>
      </c>
    </row>
    <row r="14388" spans="1:11" x14ac:dyDescent="0.35">
      <c r="A14388" s="9">
        <v>14387</v>
      </c>
      <c r="B14388" s="9" t="str">
        <f t="shared" si="224"/>
        <v>Pityrocarpa pte</v>
      </c>
      <c r="C14388" s="9" t="e" cm="1">
        <f t="array" aca="1" ref="C14388" ca="1">LEFT(K14388,$C$19743)&amp;"-"&amp;RIGHT(SUBSTITUTE(SUBSTITUTE(TiraAcento(E14388),"-","")," ",""),$C$19744)</f>
        <v>#NAME?</v>
      </c>
      <c r="D14388" s="9" t="s">
        <v>11366</v>
      </c>
      <c r="E14388" s="9"/>
      <c r="F14388" s="9" t="s">
        <v>18275</v>
      </c>
      <c r="G14388" s="9" t="s">
        <v>33795</v>
      </c>
      <c r="H14388" s="9" t="s">
        <v>11366</v>
      </c>
      <c r="I14388" s="9" t="s">
        <v>11365</v>
      </c>
      <c r="J14388" s="9" t="s">
        <v>41898</v>
      </c>
      <c r="K14388" s="9" t="s">
        <v>42568</v>
      </c>
    </row>
    <row r="14389" spans="1:11" x14ac:dyDescent="0.35">
      <c r="A14389" s="9">
        <v>14388</v>
      </c>
      <c r="B14389" s="9" t="str">
        <f t="shared" si="224"/>
        <v xml:space="preserve">Planchonella </v>
      </c>
      <c r="C14389" s="9" t="e" cm="1">
        <f t="array" aca="1" ref="C14389" ca="1">LEFT(K14389,$C$19743)&amp;"-"&amp;RIGHT(SUBSTITUTE(SUBSTITUTE(TiraAcento(E14389),"-","")," ",""),$C$19744)</f>
        <v>#NAME?</v>
      </c>
      <c r="D14389" s="9" t="s">
        <v>11367</v>
      </c>
      <c r="E14389" s="9"/>
      <c r="F14389" s="9" t="s">
        <v>11367</v>
      </c>
      <c r="G14389" s="9" t="s">
        <v>33796</v>
      </c>
      <c r="H14389" s="9" t="s">
        <v>11367</v>
      </c>
      <c r="I14389" s="9" t="s">
        <v>11367</v>
      </c>
      <c r="J14389" s="9"/>
      <c r="K14389" s="9" t="s">
        <v>42568</v>
      </c>
    </row>
    <row r="14390" spans="1:11" x14ac:dyDescent="0.35">
      <c r="A14390" s="9">
        <v>14389</v>
      </c>
      <c r="B14390" s="9" t="str">
        <f t="shared" si="224"/>
        <v>Planchonella obl</v>
      </c>
      <c r="C14390" s="9" t="e" cm="1">
        <f t="array" aca="1" ref="C14390" ca="1">LEFT(K14390,$C$19743)&amp;"-"&amp;RIGHT(SUBSTITUTE(SUBSTITUTE(TiraAcento(E14390),"-","")," ",""),$C$19744)</f>
        <v>#NAME?</v>
      </c>
      <c r="D14390" s="9" t="s">
        <v>11368</v>
      </c>
      <c r="E14390" s="9"/>
      <c r="F14390" s="9" t="s">
        <v>18276</v>
      </c>
      <c r="G14390" s="9" t="s">
        <v>33797</v>
      </c>
      <c r="H14390" s="9" t="s">
        <v>11368</v>
      </c>
      <c r="I14390" s="9" t="s">
        <v>11367</v>
      </c>
      <c r="J14390" s="9" t="s">
        <v>41899</v>
      </c>
      <c r="K14390" s="9" t="s">
        <v>42568</v>
      </c>
    </row>
    <row r="14391" spans="1:11" x14ac:dyDescent="0.35">
      <c r="A14391" s="9">
        <v>14390</v>
      </c>
      <c r="B14391" s="9" t="str">
        <f t="shared" si="224"/>
        <v>Planchonella obs</v>
      </c>
      <c r="C14391" s="9" t="e" cm="1">
        <f t="array" aca="1" ref="C14391" ca="1">LEFT(K14391,$C$19743)&amp;"-"&amp;RIGHT(SUBSTITUTE(SUBSTITUTE(TiraAcento(E14391),"-","")," ",""),$C$19744)</f>
        <v>#NAME?</v>
      </c>
      <c r="D14391" s="9" t="s">
        <v>11369</v>
      </c>
      <c r="E14391" s="9"/>
      <c r="F14391" s="9" t="s">
        <v>18277</v>
      </c>
      <c r="G14391" s="9" t="s">
        <v>33798</v>
      </c>
      <c r="H14391" s="9" t="s">
        <v>11369</v>
      </c>
      <c r="I14391" s="9" t="s">
        <v>11367</v>
      </c>
      <c r="J14391" s="9" t="s">
        <v>39884</v>
      </c>
      <c r="K14391" s="9" t="s">
        <v>42568</v>
      </c>
    </row>
    <row r="14392" spans="1:11" x14ac:dyDescent="0.35">
      <c r="A14392" s="9">
        <v>14391</v>
      </c>
      <c r="B14392" s="9" t="str">
        <f t="shared" si="224"/>
        <v>Planchonella pac</v>
      </c>
      <c r="C14392" s="9" t="e" cm="1">
        <f t="array" aca="1" ref="C14392" ca="1">LEFT(K14392,$C$19743)&amp;"-"&amp;RIGHT(SUBSTITUTE(SUBSTITUTE(TiraAcento(E14392),"-","")," ",""),$C$19744)</f>
        <v>#NAME?</v>
      </c>
      <c r="D14392" s="9" t="s">
        <v>11370</v>
      </c>
      <c r="E14392" s="9"/>
      <c r="F14392" s="9" t="s">
        <v>18278</v>
      </c>
      <c r="G14392" s="9" t="s">
        <v>33799</v>
      </c>
      <c r="H14392" s="9" t="s">
        <v>11370</v>
      </c>
      <c r="I14392" s="9" t="s">
        <v>11367</v>
      </c>
      <c r="J14392" s="9" t="s">
        <v>41900</v>
      </c>
      <c r="K14392" s="9" t="s">
        <v>42568</v>
      </c>
    </row>
    <row r="14393" spans="1:11" x14ac:dyDescent="0.35">
      <c r="A14393" s="9">
        <v>14392</v>
      </c>
      <c r="B14393" s="9" t="str">
        <f t="shared" si="224"/>
        <v>Platanus occ</v>
      </c>
      <c r="C14393" s="9" t="e" cm="1">
        <f t="array" aca="1" ref="C14393" ca="1">LEFT(K14393,$C$19743)&amp;"-"&amp;RIGHT(SUBSTITUTE(SUBSTITUTE(TiraAcento(E14393),"-","")," ",""),$C$19744)</f>
        <v>#NAME?</v>
      </c>
      <c r="D14393" s="9" t="s">
        <v>11371</v>
      </c>
      <c r="E14393" s="9" t="s">
        <v>11372</v>
      </c>
      <c r="F14393" s="9" t="s">
        <v>18279</v>
      </c>
      <c r="G14393" s="9" t="s">
        <v>33800</v>
      </c>
      <c r="H14393" s="9" t="s">
        <v>11371</v>
      </c>
      <c r="I14393" s="9" t="s">
        <v>41901</v>
      </c>
      <c r="J14393" s="9" t="s">
        <v>40718</v>
      </c>
      <c r="K14393" s="9" t="s">
        <v>47870</v>
      </c>
    </row>
    <row r="14394" spans="1:11" x14ac:dyDescent="0.35">
      <c r="A14394" s="9">
        <v>14393</v>
      </c>
      <c r="B14394" s="9" t="str">
        <f t="shared" si="224"/>
        <v>Platanus occ</v>
      </c>
      <c r="C14394" s="9" t="e" cm="1">
        <f t="array" aca="1" ref="C14394" ca="1">LEFT(K14394,$C$19743)&amp;"-"&amp;RIGHT(SUBSTITUTE(SUBSTITUTE(TiraAcento(E14394),"-","")," ",""),$C$19744)</f>
        <v>#NAME?</v>
      </c>
      <c r="D14394" s="9" t="s">
        <v>11371</v>
      </c>
      <c r="E14394" s="9" t="s">
        <v>11373</v>
      </c>
      <c r="F14394" s="9" t="s">
        <v>18279</v>
      </c>
      <c r="G14394" s="9" t="s">
        <v>33801</v>
      </c>
      <c r="H14394" s="9" t="s">
        <v>11371</v>
      </c>
      <c r="I14394" s="9" t="s">
        <v>41901</v>
      </c>
      <c r="J14394" s="9" t="s">
        <v>40718</v>
      </c>
      <c r="K14394" s="9" t="s">
        <v>47871</v>
      </c>
    </row>
    <row r="14395" spans="1:11" x14ac:dyDescent="0.35">
      <c r="A14395" s="9">
        <v>14394</v>
      </c>
      <c r="B14395" s="9" t="str">
        <f t="shared" si="224"/>
        <v>Platanus occ</v>
      </c>
      <c r="C14395" s="9" t="e" cm="1">
        <f t="array" aca="1" ref="C14395" ca="1">LEFT(K14395,$C$19743)&amp;"-"&amp;RIGHT(SUBSTITUTE(SUBSTITUTE(TiraAcento(E14395),"-","")," ",""),$C$19744)</f>
        <v>#NAME?</v>
      </c>
      <c r="D14395" s="9" t="s">
        <v>11371</v>
      </c>
      <c r="E14395" s="9" t="s">
        <v>490</v>
      </c>
      <c r="F14395" s="9" t="s">
        <v>18279</v>
      </c>
      <c r="G14395" s="9" t="s">
        <v>33802</v>
      </c>
      <c r="H14395" s="9" t="s">
        <v>11371</v>
      </c>
      <c r="I14395" s="9" t="s">
        <v>41901</v>
      </c>
      <c r="J14395" s="9" t="s">
        <v>40718</v>
      </c>
      <c r="K14395" s="9" t="s">
        <v>42783</v>
      </c>
    </row>
    <row r="14396" spans="1:11" x14ac:dyDescent="0.35">
      <c r="A14396" s="9">
        <v>14395</v>
      </c>
      <c r="B14396" s="9" t="str">
        <f t="shared" si="224"/>
        <v>Platanus ori</v>
      </c>
      <c r="C14396" s="9" t="e" cm="1">
        <f t="array" aca="1" ref="C14396" ca="1">LEFT(K14396,$C$19743)&amp;"-"&amp;RIGHT(SUBSTITUTE(SUBSTITUTE(TiraAcento(E14396),"-","")," ",""),$C$19744)</f>
        <v>#NAME?</v>
      </c>
      <c r="D14396" s="9" t="s">
        <v>11374</v>
      </c>
      <c r="E14396" s="9" t="s">
        <v>11375</v>
      </c>
      <c r="F14396" s="9" t="s">
        <v>18280</v>
      </c>
      <c r="G14396" s="9" t="s">
        <v>33803</v>
      </c>
      <c r="H14396" s="9" t="s">
        <v>11374</v>
      </c>
      <c r="I14396" s="9" t="s">
        <v>41901</v>
      </c>
      <c r="J14396" s="9" t="s">
        <v>41902</v>
      </c>
      <c r="K14396" s="9" t="s">
        <v>47872</v>
      </c>
    </row>
    <row r="14397" spans="1:11" x14ac:dyDescent="0.35">
      <c r="A14397" s="9">
        <v>14396</v>
      </c>
      <c r="B14397" s="9" t="str">
        <f t="shared" si="224"/>
        <v>Platanus ori</v>
      </c>
      <c r="C14397" s="9" t="e" cm="1">
        <f t="array" aca="1" ref="C14397" ca="1">LEFT(K14397,$C$19743)&amp;"-"&amp;RIGHT(SUBSTITUTE(SUBSTITUTE(TiraAcento(E14397),"-","")," ",""),$C$19744)</f>
        <v>#NAME?</v>
      </c>
      <c r="D14397" s="9" t="s">
        <v>11374</v>
      </c>
      <c r="E14397" s="9" t="s">
        <v>11376</v>
      </c>
      <c r="F14397" s="9" t="s">
        <v>18280</v>
      </c>
      <c r="G14397" s="9" t="s">
        <v>33804</v>
      </c>
      <c r="H14397" s="9" t="s">
        <v>11374</v>
      </c>
      <c r="I14397" s="9" t="s">
        <v>41901</v>
      </c>
      <c r="J14397" s="9" t="s">
        <v>41902</v>
      </c>
      <c r="K14397" s="9" t="s">
        <v>47873</v>
      </c>
    </row>
    <row r="14398" spans="1:11" x14ac:dyDescent="0.35">
      <c r="A14398" s="9">
        <v>14397</v>
      </c>
      <c r="B14398" s="9" t="str">
        <f t="shared" si="224"/>
        <v>Plathymenia fol</v>
      </c>
      <c r="C14398" s="9" t="e" cm="1">
        <f t="array" aca="1" ref="C14398" ca="1">LEFT(K14398,$C$19743)&amp;"-"&amp;RIGHT(SUBSTITUTE(SUBSTITUTE(TiraAcento(E14398),"-","")," ",""),$C$19744)</f>
        <v>#NAME?</v>
      </c>
      <c r="D14398" s="9" t="s">
        <v>11377</v>
      </c>
      <c r="E14398" s="9" t="s">
        <v>11378</v>
      </c>
      <c r="F14398" s="9" t="s">
        <v>18281</v>
      </c>
      <c r="G14398" s="9" t="s">
        <v>33805</v>
      </c>
      <c r="H14398" s="9" t="s">
        <v>11377</v>
      </c>
      <c r="I14398" s="9" t="s">
        <v>41903</v>
      </c>
      <c r="J14398" s="9" t="s">
        <v>40249</v>
      </c>
      <c r="K14398" s="9" t="s">
        <v>47874</v>
      </c>
    </row>
    <row r="14399" spans="1:11" x14ac:dyDescent="0.35">
      <c r="A14399" s="9">
        <v>14398</v>
      </c>
      <c r="B14399" s="9" t="str">
        <f t="shared" si="224"/>
        <v>Plathymenia fol</v>
      </c>
      <c r="C14399" s="9" t="e" cm="1">
        <f t="array" aca="1" ref="C14399" ca="1">LEFT(K14399,$C$19743)&amp;"-"&amp;RIGHT(SUBSTITUTE(SUBSTITUTE(TiraAcento(E14399),"-","")," ",""),$C$19744)</f>
        <v>#NAME?</v>
      </c>
      <c r="D14399" s="9" t="s">
        <v>11377</v>
      </c>
      <c r="E14399" s="9" t="s">
        <v>1448</v>
      </c>
      <c r="F14399" s="9" t="s">
        <v>18281</v>
      </c>
      <c r="G14399" s="9" t="s">
        <v>33806</v>
      </c>
      <c r="H14399" s="9" t="s">
        <v>11377</v>
      </c>
      <c r="I14399" s="9" t="s">
        <v>41903</v>
      </c>
      <c r="J14399" s="9" t="s">
        <v>40249</v>
      </c>
      <c r="K14399" s="9" t="s">
        <v>1448</v>
      </c>
    </row>
    <row r="14400" spans="1:11" x14ac:dyDescent="0.35">
      <c r="A14400" s="9">
        <v>14399</v>
      </c>
      <c r="B14400" s="9" t="str">
        <f t="shared" si="224"/>
        <v>Plathymenia fol</v>
      </c>
      <c r="C14400" s="9" t="e" cm="1">
        <f t="array" aca="1" ref="C14400" ca="1">LEFT(K14400,$C$19743)&amp;"-"&amp;RIGHT(SUBSTITUTE(SUBSTITUTE(TiraAcento(E14400),"-","")," ",""),$C$19744)</f>
        <v>#NAME?</v>
      </c>
      <c r="D14400" s="9" t="s">
        <v>11377</v>
      </c>
      <c r="E14400" s="9" t="s">
        <v>1717</v>
      </c>
      <c r="F14400" s="9" t="s">
        <v>18281</v>
      </c>
      <c r="G14400" s="9" t="s">
        <v>33807</v>
      </c>
      <c r="H14400" s="9" t="s">
        <v>11377</v>
      </c>
      <c r="I14400" s="9" t="s">
        <v>41903</v>
      </c>
      <c r="J14400" s="9" t="s">
        <v>40249</v>
      </c>
      <c r="K14400" s="9" t="s">
        <v>1717</v>
      </c>
    </row>
    <row r="14401" spans="1:11" x14ac:dyDescent="0.35">
      <c r="A14401" s="9">
        <v>14400</v>
      </c>
      <c r="B14401" s="9" t="str">
        <f t="shared" si="224"/>
        <v>Plathymenia fol</v>
      </c>
      <c r="C14401" s="9" t="e" cm="1">
        <f t="array" aca="1" ref="C14401" ca="1">LEFT(K14401,$C$19743)&amp;"-"&amp;RIGHT(SUBSTITUTE(SUBSTITUTE(TiraAcento(E14401),"-","")," ",""),$C$19744)</f>
        <v>#NAME?</v>
      </c>
      <c r="D14401" s="9" t="s">
        <v>11377</v>
      </c>
      <c r="E14401" s="9" t="s">
        <v>11379</v>
      </c>
      <c r="F14401" s="9" t="s">
        <v>18281</v>
      </c>
      <c r="G14401" s="9" t="s">
        <v>33808</v>
      </c>
      <c r="H14401" s="9" t="s">
        <v>11377</v>
      </c>
      <c r="I14401" s="9" t="s">
        <v>41903</v>
      </c>
      <c r="J14401" s="9" t="s">
        <v>40249</v>
      </c>
      <c r="K14401" s="9" t="s">
        <v>47875</v>
      </c>
    </row>
    <row r="14402" spans="1:11" x14ac:dyDescent="0.35">
      <c r="A14402" s="9">
        <v>14401</v>
      </c>
      <c r="B14402" s="9" t="str">
        <f t="shared" si="224"/>
        <v>Plathymenia fol</v>
      </c>
      <c r="C14402" s="9" t="e" cm="1">
        <f t="array" aca="1" ref="C14402" ca="1">LEFT(K14402,$C$19743)&amp;"-"&amp;RIGHT(SUBSTITUTE(SUBSTITUTE(TiraAcento(E14402),"-","")," ",""),$C$19744)</f>
        <v>#NAME?</v>
      </c>
      <c r="D14402" s="9" t="s">
        <v>11377</v>
      </c>
      <c r="E14402" s="9" t="s">
        <v>11380</v>
      </c>
      <c r="F14402" s="9" t="s">
        <v>18281</v>
      </c>
      <c r="G14402" s="9" t="s">
        <v>33809</v>
      </c>
      <c r="H14402" s="9" t="s">
        <v>11377</v>
      </c>
      <c r="I14402" s="9" t="s">
        <v>41903</v>
      </c>
      <c r="J14402" s="9" t="s">
        <v>40249</v>
      </c>
      <c r="K14402" s="9" t="s">
        <v>47876</v>
      </c>
    </row>
    <row r="14403" spans="1:11" x14ac:dyDescent="0.35">
      <c r="A14403" s="9">
        <v>14402</v>
      </c>
      <c r="B14403" s="9" t="str">
        <f t="shared" ref="B14403:B14466" si="225">I14403&amp;" "&amp;IFERROR(LEFT(J14403,$B$19743),D14403)</f>
        <v>Plathymenia fol</v>
      </c>
      <c r="C14403" s="9" t="e" cm="1">
        <f t="array" aca="1" ref="C14403" ca="1">LEFT(K14403,$C$19743)&amp;"-"&amp;RIGHT(SUBSTITUTE(SUBSTITUTE(TiraAcento(E14403),"-","")," ",""),$C$19744)</f>
        <v>#NAME?</v>
      </c>
      <c r="D14403" s="9" t="s">
        <v>11377</v>
      </c>
      <c r="E14403" s="9" t="s">
        <v>11381</v>
      </c>
      <c r="F14403" s="9" t="s">
        <v>18281</v>
      </c>
      <c r="G14403" s="9" t="s">
        <v>33810</v>
      </c>
      <c r="H14403" s="9" t="s">
        <v>11377</v>
      </c>
      <c r="I14403" s="9" t="s">
        <v>41903</v>
      </c>
      <c r="J14403" s="9" t="s">
        <v>40249</v>
      </c>
      <c r="K14403" s="9" t="s">
        <v>11381</v>
      </c>
    </row>
    <row r="14404" spans="1:11" x14ac:dyDescent="0.35">
      <c r="A14404" s="9">
        <v>14403</v>
      </c>
      <c r="B14404" s="9" t="str">
        <f t="shared" si="225"/>
        <v>Plathymenia fol</v>
      </c>
      <c r="C14404" s="9" t="e" cm="1">
        <f t="array" aca="1" ref="C14404" ca="1">LEFT(K14404,$C$19743)&amp;"-"&amp;RIGHT(SUBSTITUTE(SUBSTITUTE(TiraAcento(E14404),"-","")," ",""),$C$19744)</f>
        <v>#NAME?</v>
      </c>
      <c r="D14404" s="9" t="s">
        <v>11377</v>
      </c>
      <c r="E14404" s="9" t="s">
        <v>11382</v>
      </c>
      <c r="F14404" s="9" t="s">
        <v>18281</v>
      </c>
      <c r="G14404" s="9" t="s">
        <v>33811</v>
      </c>
      <c r="H14404" s="9" t="s">
        <v>11377</v>
      </c>
      <c r="I14404" s="9" t="s">
        <v>41903</v>
      </c>
      <c r="J14404" s="9" t="s">
        <v>40249</v>
      </c>
      <c r="K14404" s="9" t="s">
        <v>11382</v>
      </c>
    </row>
    <row r="14405" spans="1:11" x14ac:dyDescent="0.35">
      <c r="A14405" s="9">
        <v>14404</v>
      </c>
      <c r="B14405" s="9" t="str">
        <f t="shared" si="225"/>
        <v>Plathymenia fol</v>
      </c>
      <c r="C14405" s="9" t="e" cm="1">
        <f t="array" aca="1" ref="C14405" ca="1">LEFT(K14405,$C$19743)&amp;"-"&amp;RIGHT(SUBSTITUTE(SUBSTITUTE(TiraAcento(E14405),"-","")," ",""),$C$19744)</f>
        <v>#NAME?</v>
      </c>
      <c r="D14405" s="9" t="s">
        <v>11377</v>
      </c>
      <c r="E14405" s="9" t="s">
        <v>11383</v>
      </c>
      <c r="F14405" s="9" t="s">
        <v>18281</v>
      </c>
      <c r="G14405" s="9" t="s">
        <v>33812</v>
      </c>
      <c r="H14405" s="9" t="s">
        <v>11377</v>
      </c>
      <c r="I14405" s="9" t="s">
        <v>41903</v>
      </c>
      <c r="J14405" s="9" t="s">
        <v>40249</v>
      </c>
      <c r="K14405" s="9" t="s">
        <v>11383</v>
      </c>
    </row>
    <row r="14406" spans="1:11" x14ac:dyDescent="0.35">
      <c r="A14406" s="9">
        <v>14405</v>
      </c>
      <c r="B14406" s="9" t="str">
        <f t="shared" si="225"/>
        <v>Plathymenia fol</v>
      </c>
      <c r="C14406" s="9" t="e" cm="1">
        <f t="array" aca="1" ref="C14406" ca="1">LEFT(K14406,$C$19743)&amp;"-"&amp;RIGHT(SUBSTITUTE(SUBSTITUTE(TiraAcento(E14406),"-","")," ",""),$C$19744)</f>
        <v>#NAME?</v>
      </c>
      <c r="D14406" s="9" t="s">
        <v>11377</v>
      </c>
      <c r="E14406" s="9" t="s">
        <v>636</v>
      </c>
      <c r="F14406" s="9" t="s">
        <v>18281</v>
      </c>
      <c r="G14406" s="9" t="s">
        <v>33813</v>
      </c>
      <c r="H14406" s="9" t="s">
        <v>11377</v>
      </c>
      <c r="I14406" s="9" t="s">
        <v>41903</v>
      </c>
      <c r="J14406" s="9" t="s">
        <v>40249</v>
      </c>
      <c r="K14406" s="9" t="s">
        <v>636</v>
      </c>
    </row>
    <row r="14407" spans="1:11" x14ac:dyDescent="0.35">
      <c r="A14407" s="9">
        <v>14406</v>
      </c>
      <c r="B14407" s="9" t="str">
        <f t="shared" si="225"/>
        <v>Plathymenia fol</v>
      </c>
      <c r="C14407" s="9" t="e" cm="1">
        <f t="array" aca="1" ref="C14407" ca="1">LEFT(K14407,$C$19743)&amp;"-"&amp;RIGHT(SUBSTITUTE(SUBSTITUTE(TiraAcento(E14407),"-","")," ",""),$C$19744)</f>
        <v>#NAME?</v>
      </c>
      <c r="D14407" s="9" t="s">
        <v>11377</v>
      </c>
      <c r="E14407" s="9" t="s">
        <v>1587</v>
      </c>
      <c r="F14407" s="9" t="s">
        <v>18281</v>
      </c>
      <c r="G14407" s="9" t="s">
        <v>33814</v>
      </c>
      <c r="H14407" s="9" t="s">
        <v>11377</v>
      </c>
      <c r="I14407" s="9" t="s">
        <v>41903</v>
      </c>
      <c r="J14407" s="9" t="s">
        <v>40249</v>
      </c>
      <c r="K14407" s="9" t="s">
        <v>43354</v>
      </c>
    </row>
    <row r="14408" spans="1:11" x14ac:dyDescent="0.35">
      <c r="A14408" s="9">
        <v>14407</v>
      </c>
      <c r="B14408" s="9" t="str">
        <f t="shared" si="225"/>
        <v>Plathymenia fol</v>
      </c>
      <c r="C14408" s="9" t="e" cm="1">
        <f t="array" aca="1" ref="C14408" ca="1">LEFT(K14408,$C$19743)&amp;"-"&amp;RIGHT(SUBSTITUTE(SUBSTITUTE(TiraAcento(E14408),"-","")," ",""),$C$19744)</f>
        <v>#NAME?</v>
      </c>
      <c r="D14408" s="9" t="s">
        <v>11377</v>
      </c>
      <c r="E14408" s="9" t="s">
        <v>2823</v>
      </c>
      <c r="F14408" s="9" t="s">
        <v>18281</v>
      </c>
      <c r="G14408" s="9" t="s">
        <v>33815</v>
      </c>
      <c r="H14408" s="9" t="s">
        <v>11377</v>
      </c>
      <c r="I14408" s="9" t="s">
        <v>41903</v>
      </c>
      <c r="J14408" s="9" t="s">
        <v>40249</v>
      </c>
      <c r="K14408" s="9" t="s">
        <v>43979</v>
      </c>
    </row>
    <row r="14409" spans="1:11" x14ac:dyDescent="0.35">
      <c r="A14409" s="9">
        <v>14408</v>
      </c>
      <c r="B14409" s="9" t="str">
        <f t="shared" si="225"/>
        <v>Plathymenia fol</v>
      </c>
      <c r="C14409" s="9" t="e" cm="1">
        <f t="array" aca="1" ref="C14409" ca="1">LEFT(K14409,$C$19743)&amp;"-"&amp;RIGHT(SUBSTITUTE(SUBSTITUTE(TiraAcento(E14409),"-","")," ",""),$C$19744)</f>
        <v>#NAME?</v>
      </c>
      <c r="D14409" s="9" t="s">
        <v>11377</v>
      </c>
      <c r="E14409" s="9" t="s">
        <v>3326</v>
      </c>
      <c r="F14409" s="9" t="s">
        <v>18281</v>
      </c>
      <c r="G14409" s="9" t="s">
        <v>33816</v>
      </c>
      <c r="H14409" s="9" t="s">
        <v>11377</v>
      </c>
      <c r="I14409" s="9" t="s">
        <v>41903</v>
      </c>
      <c r="J14409" s="9" t="s">
        <v>40249</v>
      </c>
      <c r="K14409" s="9" t="s">
        <v>44222</v>
      </c>
    </row>
    <row r="14410" spans="1:11" x14ac:dyDescent="0.35">
      <c r="A14410" s="9">
        <v>14409</v>
      </c>
      <c r="B14410" s="9" t="str">
        <f t="shared" si="225"/>
        <v>Plathymenia fol</v>
      </c>
      <c r="C14410" s="9" t="e" cm="1">
        <f t="array" aca="1" ref="C14410" ca="1">LEFT(K14410,$C$19743)&amp;"-"&amp;RIGHT(SUBSTITUTE(SUBSTITUTE(TiraAcento(E14410),"-","")," ",""),$C$19744)</f>
        <v>#NAME?</v>
      </c>
      <c r="D14410" s="9" t="s">
        <v>11377</v>
      </c>
      <c r="E14410" s="9" t="s">
        <v>5407</v>
      </c>
      <c r="F14410" s="9" t="s">
        <v>18281</v>
      </c>
      <c r="G14410" s="9" t="s">
        <v>33817</v>
      </c>
      <c r="H14410" s="9" t="s">
        <v>11377</v>
      </c>
      <c r="I14410" s="9" t="s">
        <v>41903</v>
      </c>
      <c r="J14410" s="9" t="s">
        <v>40249</v>
      </c>
      <c r="K14410" s="9" t="s">
        <v>45228</v>
      </c>
    </row>
    <row r="14411" spans="1:11" x14ac:dyDescent="0.35">
      <c r="A14411" s="9">
        <v>14410</v>
      </c>
      <c r="B14411" s="9" t="str">
        <f t="shared" si="225"/>
        <v>Plathymenia fol</v>
      </c>
      <c r="C14411" s="9" t="e" cm="1">
        <f t="array" aca="1" ref="C14411" ca="1">LEFT(K14411,$C$19743)&amp;"-"&amp;RIGHT(SUBSTITUTE(SUBSTITUTE(TiraAcento(E14411),"-","")," ",""),$C$19744)</f>
        <v>#NAME?</v>
      </c>
      <c r="D14411" s="9" t="s">
        <v>11377</v>
      </c>
      <c r="E14411" s="9" t="s">
        <v>5785</v>
      </c>
      <c r="F14411" s="9" t="s">
        <v>18281</v>
      </c>
      <c r="G14411" s="9" t="s">
        <v>33818</v>
      </c>
      <c r="H14411" s="9" t="s">
        <v>11377</v>
      </c>
      <c r="I14411" s="9" t="s">
        <v>41903</v>
      </c>
      <c r="J14411" s="9" t="s">
        <v>40249</v>
      </c>
      <c r="K14411" s="9" t="s">
        <v>45426</v>
      </c>
    </row>
    <row r="14412" spans="1:11" x14ac:dyDescent="0.35">
      <c r="A14412" s="9">
        <v>14411</v>
      </c>
      <c r="B14412" s="9" t="str">
        <f t="shared" si="225"/>
        <v>Plathymenia fol</v>
      </c>
      <c r="C14412" s="9" t="e" cm="1">
        <f t="array" aca="1" ref="C14412" ca="1">LEFT(K14412,$C$19743)&amp;"-"&amp;RIGHT(SUBSTITUTE(SUBSTITUTE(TiraAcento(E14412),"-","")," ",""),$C$19744)</f>
        <v>#NAME?</v>
      </c>
      <c r="D14412" s="9" t="s">
        <v>11377</v>
      </c>
      <c r="E14412" s="9" t="s">
        <v>11384</v>
      </c>
      <c r="F14412" s="9" t="s">
        <v>18281</v>
      </c>
      <c r="G14412" s="9" t="s">
        <v>33819</v>
      </c>
      <c r="H14412" s="9" t="s">
        <v>11377</v>
      </c>
      <c r="I14412" s="9" t="s">
        <v>41903</v>
      </c>
      <c r="J14412" s="9" t="s">
        <v>40249</v>
      </c>
      <c r="K14412" s="9" t="s">
        <v>47877</v>
      </c>
    </row>
    <row r="14413" spans="1:11" x14ac:dyDescent="0.35">
      <c r="A14413" s="9">
        <v>14412</v>
      </c>
      <c r="B14413" s="9" t="str">
        <f t="shared" si="225"/>
        <v>Plathymenia fol</v>
      </c>
      <c r="C14413" s="9" t="e" cm="1">
        <f t="array" aca="1" ref="C14413" ca="1">LEFT(K14413,$C$19743)&amp;"-"&amp;RIGHT(SUBSTITUTE(SUBSTITUTE(TiraAcento(E14413),"-","")," ",""),$C$19744)</f>
        <v>#NAME?</v>
      </c>
      <c r="D14413" s="9" t="s">
        <v>11377</v>
      </c>
      <c r="E14413" s="9" t="s">
        <v>5757</v>
      </c>
      <c r="F14413" s="9" t="s">
        <v>18281</v>
      </c>
      <c r="G14413" s="9" t="s">
        <v>33820</v>
      </c>
      <c r="H14413" s="9" t="s">
        <v>11377</v>
      </c>
      <c r="I14413" s="9" t="s">
        <v>41903</v>
      </c>
      <c r="J14413" s="9" t="s">
        <v>40249</v>
      </c>
      <c r="K14413" s="9" t="s">
        <v>45406</v>
      </c>
    </row>
    <row r="14414" spans="1:11" x14ac:dyDescent="0.35">
      <c r="A14414" s="9">
        <v>14413</v>
      </c>
      <c r="B14414" s="9" t="str">
        <f t="shared" si="225"/>
        <v>Plathymenia fol</v>
      </c>
      <c r="C14414" s="9" t="e" cm="1">
        <f t="array" aca="1" ref="C14414" ca="1">LEFT(K14414,$C$19743)&amp;"-"&amp;RIGHT(SUBSTITUTE(SUBSTITUTE(TiraAcento(E14414),"-","")," ",""),$C$19744)</f>
        <v>#NAME?</v>
      </c>
      <c r="D14414" s="9" t="s">
        <v>11377</v>
      </c>
      <c r="E14414" s="9" t="s">
        <v>11385</v>
      </c>
      <c r="F14414" s="9" t="s">
        <v>18281</v>
      </c>
      <c r="G14414" s="9" t="s">
        <v>33821</v>
      </c>
      <c r="H14414" s="9" t="s">
        <v>11377</v>
      </c>
      <c r="I14414" s="9" t="s">
        <v>41903</v>
      </c>
      <c r="J14414" s="9" t="s">
        <v>40249</v>
      </c>
      <c r="K14414" s="9" t="s">
        <v>47878</v>
      </c>
    </row>
    <row r="14415" spans="1:11" x14ac:dyDescent="0.35">
      <c r="A14415" s="9">
        <v>14414</v>
      </c>
      <c r="B14415" s="9" t="str">
        <f t="shared" si="225"/>
        <v>Plathymenia fol</v>
      </c>
      <c r="C14415" s="9" t="e" cm="1">
        <f t="array" aca="1" ref="C14415" ca="1">LEFT(K14415,$C$19743)&amp;"-"&amp;RIGHT(SUBSTITUTE(SUBSTITUTE(TiraAcento(E14415),"-","")," ",""),$C$19744)</f>
        <v>#NAME?</v>
      </c>
      <c r="D14415" s="9" t="s">
        <v>11377</v>
      </c>
      <c r="E14415" s="9" t="s">
        <v>11386</v>
      </c>
      <c r="F14415" s="9" t="s">
        <v>18281</v>
      </c>
      <c r="G14415" s="9" t="s">
        <v>33822</v>
      </c>
      <c r="H14415" s="9" t="s">
        <v>11377</v>
      </c>
      <c r="I14415" s="9" t="s">
        <v>41903</v>
      </c>
      <c r="J14415" s="9" t="s">
        <v>40249</v>
      </c>
      <c r="K14415" s="9" t="s">
        <v>47879</v>
      </c>
    </row>
    <row r="14416" spans="1:11" x14ac:dyDescent="0.35">
      <c r="A14416" s="9">
        <v>14415</v>
      </c>
      <c r="B14416" s="9" t="str">
        <f t="shared" si="225"/>
        <v>Plathymenia ret</v>
      </c>
      <c r="C14416" s="9" t="e" cm="1">
        <f t="array" aca="1" ref="C14416" ca="1">LEFT(K14416,$C$19743)&amp;"-"&amp;RIGHT(SUBSTITUTE(SUBSTITUTE(TiraAcento(E14416),"-","")," ",""),$C$19744)</f>
        <v>#NAME?</v>
      </c>
      <c r="D14416" s="9" t="s">
        <v>11387</v>
      </c>
      <c r="E14416" s="9" t="s">
        <v>11378</v>
      </c>
      <c r="F14416" s="9" t="s">
        <v>18282</v>
      </c>
      <c r="G14416" s="9" t="s">
        <v>33823</v>
      </c>
      <c r="H14416" s="9" t="s">
        <v>11387</v>
      </c>
      <c r="I14416" s="9" t="s">
        <v>41903</v>
      </c>
      <c r="J14416" s="9" t="s">
        <v>39526</v>
      </c>
      <c r="K14416" s="9" t="s">
        <v>47874</v>
      </c>
    </row>
    <row r="14417" spans="1:11" x14ac:dyDescent="0.35">
      <c r="A14417" s="9">
        <v>14416</v>
      </c>
      <c r="B14417" s="9" t="str">
        <f t="shared" si="225"/>
        <v>Plathymenia ret</v>
      </c>
      <c r="C14417" s="9" t="e" cm="1">
        <f t="array" aca="1" ref="C14417" ca="1">LEFT(K14417,$C$19743)&amp;"-"&amp;RIGHT(SUBSTITUTE(SUBSTITUTE(TiraAcento(E14417),"-","")," ",""),$C$19744)</f>
        <v>#NAME?</v>
      </c>
      <c r="D14417" s="9" t="s">
        <v>11387</v>
      </c>
      <c r="E14417" s="9" t="s">
        <v>1448</v>
      </c>
      <c r="F14417" s="9" t="s">
        <v>18282</v>
      </c>
      <c r="G14417" s="9" t="s">
        <v>33824</v>
      </c>
      <c r="H14417" s="9" t="s">
        <v>11387</v>
      </c>
      <c r="I14417" s="9" t="s">
        <v>41903</v>
      </c>
      <c r="J14417" s="9" t="s">
        <v>39526</v>
      </c>
      <c r="K14417" s="9" t="s">
        <v>1448</v>
      </c>
    </row>
    <row r="14418" spans="1:11" x14ac:dyDescent="0.35">
      <c r="A14418" s="9">
        <v>14417</v>
      </c>
      <c r="B14418" s="9" t="str">
        <f t="shared" si="225"/>
        <v>Plathymenia ret</v>
      </c>
      <c r="C14418" s="9" t="e" cm="1">
        <f t="array" aca="1" ref="C14418" ca="1">LEFT(K14418,$C$19743)&amp;"-"&amp;RIGHT(SUBSTITUTE(SUBSTITUTE(TiraAcento(E14418),"-","")," ",""),$C$19744)</f>
        <v>#NAME?</v>
      </c>
      <c r="D14418" s="9" t="s">
        <v>11387</v>
      </c>
      <c r="E14418" s="9" t="s">
        <v>1717</v>
      </c>
      <c r="F14418" s="9" t="s">
        <v>18282</v>
      </c>
      <c r="G14418" s="9" t="s">
        <v>33825</v>
      </c>
      <c r="H14418" s="9" t="s">
        <v>11387</v>
      </c>
      <c r="I14418" s="9" t="s">
        <v>41903</v>
      </c>
      <c r="J14418" s="9" t="s">
        <v>39526</v>
      </c>
      <c r="K14418" s="9" t="s">
        <v>1717</v>
      </c>
    </row>
    <row r="14419" spans="1:11" x14ac:dyDescent="0.35">
      <c r="A14419" s="9">
        <v>14418</v>
      </c>
      <c r="B14419" s="9" t="str">
        <f t="shared" si="225"/>
        <v>Plathymenia ret</v>
      </c>
      <c r="C14419" s="9" t="e" cm="1">
        <f t="array" aca="1" ref="C14419" ca="1">LEFT(K14419,$C$19743)&amp;"-"&amp;RIGHT(SUBSTITUTE(SUBSTITUTE(TiraAcento(E14419),"-","")," ",""),$C$19744)</f>
        <v>#NAME?</v>
      </c>
      <c r="D14419" s="9" t="s">
        <v>11387</v>
      </c>
      <c r="E14419" s="9" t="s">
        <v>11388</v>
      </c>
      <c r="F14419" s="9" t="s">
        <v>18282</v>
      </c>
      <c r="G14419" s="9" t="s">
        <v>33826</v>
      </c>
      <c r="H14419" s="9" t="s">
        <v>11387</v>
      </c>
      <c r="I14419" s="9" t="s">
        <v>41903</v>
      </c>
      <c r="J14419" s="9" t="s">
        <v>39526</v>
      </c>
      <c r="K14419" s="9" t="s">
        <v>47880</v>
      </c>
    </row>
    <row r="14420" spans="1:11" x14ac:dyDescent="0.35">
      <c r="A14420" s="9">
        <v>14419</v>
      </c>
      <c r="B14420" s="9" t="str">
        <f t="shared" si="225"/>
        <v>Plathymenia ret</v>
      </c>
      <c r="C14420" s="9" t="e" cm="1">
        <f t="array" aca="1" ref="C14420" ca="1">LEFT(K14420,$C$19743)&amp;"-"&amp;RIGHT(SUBSTITUTE(SUBSTITUTE(TiraAcento(E14420),"-","")," ",""),$C$19744)</f>
        <v>#NAME?</v>
      </c>
      <c r="D14420" s="9" t="s">
        <v>11387</v>
      </c>
      <c r="E14420" s="9" t="s">
        <v>11380</v>
      </c>
      <c r="F14420" s="9" t="s">
        <v>18282</v>
      </c>
      <c r="G14420" s="9" t="s">
        <v>33827</v>
      </c>
      <c r="H14420" s="9" t="s">
        <v>11387</v>
      </c>
      <c r="I14420" s="9" t="s">
        <v>41903</v>
      </c>
      <c r="J14420" s="9" t="s">
        <v>39526</v>
      </c>
      <c r="K14420" s="9" t="s">
        <v>47876</v>
      </c>
    </row>
    <row r="14421" spans="1:11" x14ac:dyDescent="0.35">
      <c r="A14421" s="9">
        <v>14420</v>
      </c>
      <c r="B14421" s="9" t="str">
        <f t="shared" si="225"/>
        <v>Plathymenia ret</v>
      </c>
      <c r="C14421" s="9" t="e" cm="1">
        <f t="array" aca="1" ref="C14421" ca="1">LEFT(K14421,$C$19743)&amp;"-"&amp;RIGHT(SUBSTITUTE(SUBSTITUTE(TiraAcento(E14421),"-","")," ",""),$C$19744)</f>
        <v>#NAME?</v>
      </c>
      <c r="D14421" s="9" t="s">
        <v>11387</v>
      </c>
      <c r="E14421" s="9" t="s">
        <v>2820</v>
      </c>
      <c r="F14421" s="9" t="s">
        <v>18282</v>
      </c>
      <c r="G14421" s="9" t="s">
        <v>33828</v>
      </c>
      <c r="H14421" s="9" t="s">
        <v>11387</v>
      </c>
      <c r="I14421" s="9" t="s">
        <v>41903</v>
      </c>
      <c r="J14421" s="9" t="s">
        <v>39526</v>
      </c>
      <c r="K14421" s="9" t="s">
        <v>2820</v>
      </c>
    </row>
    <row r="14422" spans="1:11" x14ac:dyDescent="0.35">
      <c r="A14422" s="9">
        <v>14421</v>
      </c>
      <c r="B14422" s="9" t="str">
        <f t="shared" si="225"/>
        <v>Plathymenia ret</v>
      </c>
      <c r="C14422" s="9" t="e" cm="1">
        <f t="array" aca="1" ref="C14422" ca="1">LEFT(K14422,$C$19743)&amp;"-"&amp;RIGHT(SUBSTITUTE(SUBSTITUTE(TiraAcento(E14422),"-","")," ",""),$C$19744)</f>
        <v>#NAME?</v>
      </c>
      <c r="D14422" s="9" t="s">
        <v>11387</v>
      </c>
      <c r="E14422" s="9" t="s">
        <v>11389</v>
      </c>
      <c r="F14422" s="9" t="s">
        <v>18282</v>
      </c>
      <c r="G14422" s="9" t="s">
        <v>33829</v>
      </c>
      <c r="H14422" s="9" t="s">
        <v>11387</v>
      </c>
      <c r="I14422" s="9" t="s">
        <v>41903</v>
      </c>
      <c r="J14422" s="9" t="s">
        <v>39526</v>
      </c>
      <c r="K14422" s="9" t="s">
        <v>47881</v>
      </c>
    </row>
    <row r="14423" spans="1:11" x14ac:dyDescent="0.35">
      <c r="A14423" s="9">
        <v>14422</v>
      </c>
      <c r="B14423" s="9" t="str">
        <f t="shared" si="225"/>
        <v>Plathymenia ret</v>
      </c>
      <c r="C14423" s="9" t="e" cm="1">
        <f t="array" aca="1" ref="C14423" ca="1">LEFT(K14423,$C$19743)&amp;"-"&amp;RIGHT(SUBSTITUTE(SUBSTITUTE(TiraAcento(E14423),"-","")," ",""),$C$19744)</f>
        <v>#NAME?</v>
      </c>
      <c r="D14423" s="9" t="s">
        <v>11387</v>
      </c>
      <c r="E14423" s="9" t="s">
        <v>11382</v>
      </c>
      <c r="F14423" s="9" t="s">
        <v>18282</v>
      </c>
      <c r="G14423" s="9" t="s">
        <v>33830</v>
      </c>
      <c r="H14423" s="9" t="s">
        <v>11387</v>
      </c>
      <c r="I14423" s="9" t="s">
        <v>41903</v>
      </c>
      <c r="J14423" s="9" t="s">
        <v>39526</v>
      </c>
      <c r="K14423" s="9" t="s">
        <v>11382</v>
      </c>
    </row>
    <row r="14424" spans="1:11" x14ac:dyDescent="0.35">
      <c r="A14424" s="9">
        <v>14423</v>
      </c>
      <c r="B14424" s="9" t="str">
        <f t="shared" si="225"/>
        <v>Plathymenia ret</v>
      </c>
      <c r="C14424" s="9" t="e" cm="1">
        <f t="array" aca="1" ref="C14424" ca="1">LEFT(K14424,$C$19743)&amp;"-"&amp;RIGHT(SUBSTITUTE(SUBSTITUTE(TiraAcento(E14424),"-","")," ",""),$C$19744)</f>
        <v>#NAME?</v>
      </c>
      <c r="D14424" s="9" t="s">
        <v>11387</v>
      </c>
      <c r="E14424" s="9" t="s">
        <v>11383</v>
      </c>
      <c r="F14424" s="9" t="s">
        <v>18282</v>
      </c>
      <c r="G14424" s="9" t="s">
        <v>33831</v>
      </c>
      <c r="H14424" s="9" t="s">
        <v>11387</v>
      </c>
      <c r="I14424" s="9" t="s">
        <v>41903</v>
      </c>
      <c r="J14424" s="9" t="s">
        <v>39526</v>
      </c>
      <c r="K14424" s="9" t="s">
        <v>11383</v>
      </c>
    </row>
    <row r="14425" spans="1:11" x14ac:dyDescent="0.35">
      <c r="A14425" s="9">
        <v>14424</v>
      </c>
      <c r="B14425" s="9" t="str">
        <f t="shared" si="225"/>
        <v>Plathymenia ret</v>
      </c>
      <c r="C14425" s="9" t="e" cm="1">
        <f t="array" aca="1" ref="C14425" ca="1">LEFT(K14425,$C$19743)&amp;"-"&amp;RIGHT(SUBSTITUTE(SUBSTITUTE(TiraAcento(E14425),"-","")," ",""),$C$19744)</f>
        <v>#NAME?</v>
      </c>
      <c r="D14425" s="9" t="s">
        <v>11387</v>
      </c>
      <c r="E14425" s="9" t="s">
        <v>636</v>
      </c>
      <c r="F14425" s="9" t="s">
        <v>18282</v>
      </c>
      <c r="G14425" s="9" t="s">
        <v>33832</v>
      </c>
      <c r="H14425" s="9" t="s">
        <v>11387</v>
      </c>
      <c r="I14425" s="9" t="s">
        <v>41903</v>
      </c>
      <c r="J14425" s="9" t="s">
        <v>39526</v>
      </c>
      <c r="K14425" s="9" t="s">
        <v>636</v>
      </c>
    </row>
    <row r="14426" spans="1:11" x14ac:dyDescent="0.35">
      <c r="A14426" s="9">
        <v>14425</v>
      </c>
      <c r="B14426" s="9" t="str">
        <f t="shared" si="225"/>
        <v>Plathymenia ret</v>
      </c>
      <c r="C14426" s="9" t="e" cm="1">
        <f t="array" aca="1" ref="C14426" ca="1">LEFT(K14426,$C$19743)&amp;"-"&amp;RIGHT(SUBSTITUTE(SUBSTITUTE(TiraAcento(E14426),"-","")," ",""),$C$19744)</f>
        <v>#NAME?</v>
      </c>
      <c r="D14426" s="9" t="s">
        <v>11387</v>
      </c>
      <c r="E14426" s="9" t="s">
        <v>1587</v>
      </c>
      <c r="F14426" s="9" t="s">
        <v>18282</v>
      </c>
      <c r="G14426" s="9" t="s">
        <v>33833</v>
      </c>
      <c r="H14426" s="9" t="s">
        <v>11387</v>
      </c>
      <c r="I14426" s="9" t="s">
        <v>41903</v>
      </c>
      <c r="J14426" s="9" t="s">
        <v>39526</v>
      </c>
      <c r="K14426" s="9" t="s">
        <v>43354</v>
      </c>
    </row>
    <row r="14427" spans="1:11" x14ac:dyDescent="0.35">
      <c r="A14427" s="9">
        <v>14426</v>
      </c>
      <c r="B14427" s="9" t="str">
        <f t="shared" si="225"/>
        <v>Plathymenia ret</v>
      </c>
      <c r="C14427" s="9" t="e" cm="1">
        <f t="array" aca="1" ref="C14427" ca="1">LEFT(K14427,$C$19743)&amp;"-"&amp;RIGHT(SUBSTITUTE(SUBSTITUTE(TiraAcento(E14427),"-","")," ",""),$C$19744)</f>
        <v>#NAME?</v>
      </c>
      <c r="D14427" s="9" t="s">
        <v>11387</v>
      </c>
      <c r="E14427" s="9" t="s">
        <v>2822</v>
      </c>
      <c r="F14427" s="9" t="s">
        <v>18282</v>
      </c>
      <c r="G14427" s="9" t="s">
        <v>33834</v>
      </c>
      <c r="H14427" s="9" t="s">
        <v>11387</v>
      </c>
      <c r="I14427" s="9" t="s">
        <v>41903</v>
      </c>
      <c r="J14427" s="9" t="s">
        <v>39526</v>
      </c>
      <c r="K14427" s="9" t="s">
        <v>43978</v>
      </c>
    </row>
    <row r="14428" spans="1:11" x14ac:dyDescent="0.35">
      <c r="A14428" s="9">
        <v>14427</v>
      </c>
      <c r="B14428" s="9" t="str">
        <f t="shared" si="225"/>
        <v>Plathymenia ret</v>
      </c>
      <c r="C14428" s="9" t="e" cm="1">
        <f t="array" aca="1" ref="C14428" ca="1">LEFT(K14428,$C$19743)&amp;"-"&amp;RIGHT(SUBSTITUTE(SUBSTITUTE(TiraAcento(E14428),"-","")," ",""),$C$19744)</f>
        <v>#NAME?</v>
      </c>
      <c r="D14428" s="9" t="s">
        <v>11387</v>
      </c>
      <c r="E14428" s="9" t="s">
        <v>2823</v>
      </c>
      <c r="F14428" s="9" t="s">
        <v>18282</v>
      </c>
      <c r="G14428" s="9" t="s">
        <v>33835</v>
      </c>
      <c r="H14428" s="9" t="s">
        <v>11387</v>
      </c>
      <c r="I14428" s="9" t="s">
        <v>41903</v>
      </c>
      <c r="J14428" s="9" t="s">
        <v>39526</v>
      </c>
      <c r="K14428" s="9" t="s">
        <v>43979</v>
      </c>
    </row>
    <row r="14429" spans="1:11" x14ac:dyDescent="0.35">
      <c r="A14429" s="9">
        <v>14428</v>
      </c>
      <c r="B14429" s="9" t="str">
        <f t="shared" si="225"/>
        <v>Plathymenia ret</v>
      </c>
      <c r="C14429" s="9" t="e" cm="1">
        <f t="array" aca="1" ref="C14429" ca="1">LEFT(K14429,$C$19743)&amp;"-"&amp;RIGHT(SUBSTITUTE(SUBSTITUTE(TiraAcento(E14429),"-","")," ",""),$C$19744)</f>
        <v>#NAME?</v>
      </c>
      <c r="D14429" s="9" t="s">
        <v>11387</v>
      </c>
      <c r="E14429" s="9" t="s">
        <v>5086</v>
      </c>
      <c r="F14429" s="9" t="s">
        <v>18282</v>
      </c>
      <c r="G14429" s="9" t="s">
        <v>33836</v>
      </c>
      <c r="H14429" s="9" t="s">
        <v>11387</v>
      </c>
      <c r="I14429" s="9" t="s">
        <v>41903</v>
      </c>
      <c r="J14429" s="9" t="s">
        <v>39526</v>
      </c>
      <c r="K14429" s="9" t="s">
        <v>5086</v>
      </c>
    </row>
    <row r="14430" spans="1:11" x14ac:dyDescent="0.35">
      <c r="A14430" s="9">
        <v>14429</v>
      </c>
      <c r="B14430" s="9" t="str">
        <f t="shared" si="225"/>
        <v>Plathymenia ret</v>
      </c>
      <c r="C14430" s="9" t="e" cm="1">
        <f t="array" aca="1" ref="C14430" ca="1">LEFT(K14430,$C$19743)&amp;"-"&amp;RIGHT(SUBSTITUTE(SUBSTITUTE(TiraAcento(E14430),"-","")," ",""),$C$19744)</f>
        <v>#NAME?</v>
      </c>
      <c r="D14430" s="9" t="s">
        <v>11387</v>
      </c>
      <c r="E14430" s="9" t="s">
        <v>3326</v>
      </c>
      <c r="F14430" s="9" t="s">
        <v>18282</v>
      </c>
      <c r="G14430" s="9" t="s">
        <v>33837</v>
      </c>
      <c r="H14430" s="9" t="s">
        <v>11387</v>
      </c>
      <c r="I14430" s="9" t="s">
        <v>41903</v>
      </c>
      <c r="J14430" s="9" t="s">
        <v>39526</v>
      </c>
      <c r="K14430" s="9" t="s">
        <v>44222</v>
      </c>
    </row>
    <row r="14431" spans="1:11" x14ac:dyDescent="0.35">
      <c r="A14431" s="9">
        <v>14430</v>
      </c>
      <c r="B14431" s="9" t="str">
        <f t="shared" si="225"/>
        <v>Plathymenia ret</v>
      </c>
      <c r="C14431" s="9" t="e" cm="1">
        <f t="array" aca="1" ref="C14431" ca="1">LEFT(K14431,$C$19743)&amp;"-"&amp;RIGHT(SUBSTITUTE(SUBSTITUTE(TiraAcento(E14431),"-","")," ",""),$C$19744)</f>
        <v>#NAME?</v>
      </c>
      <c r="D14431" s="9" t="s">
        <v>11387</v>
      </c>
      <c r="E14431" s="9" t="s">
        <v>5407</v>
      </c>
      <c r="F14431" s="9" t="s">
        <v>18282</v>
      </c>
      <c r="G14431" s="9" t="s">
        <v>33838</v>
      </c>
      <c r="H14431" s="9" t="s">
        <v>11387</v>
      </c>
      <c r="I14431" s="9" t="s">
        <v>41903</v>
      </c>
      <c r="J14431" s="9" t="s">
        <v>39526</v>
      </c>
      <c r="K14431" s="9" t="s">
        <v>45228</v>
      </c>
    </row>
    <row r="14432" spans="1:11" x14ac:dyDescent="0.35">
      <c r="A14432" s="9">
        <v>14431</v>
      </c>
      <c r="B14432" s="9" t="str">
        <f t="shared" si="225"/>
        <v>Plathymenia ret</v>
      </c>
      <c r="C14432" s="9" t="e" cm="1">
        <f t="array" aca="1" ref="C14432" ca="1">LEFT(K14432,$C$19743)&amp;"-"&amp;RIGHT(SUBSTITUTE(SUBSTITUTE(TiraAcento(E14432),"-","")," ",""),$C$19744)</f>
        <v>#NAME?</v>
      </c>
      <c r="D14432" s="9" t="s">
        <v>11387</v>
      </c>
      <c r="E14432" s="9" t="s">
        <v>11390</v>
      </c>
      <c r="F14432" s="9" t="s">
        <v>18282</v>
      </c>
      <c r="G14432" s="9" t="s">
        <v>33839</v>
      </c>
      <c r="H14432" s="9" t="s">
        <v>11387</v>
      </c>
      <c r="I14432" s="9" t="s">
        <v>41903</v>
      </c>
      <c r="J14432" s="9" t="s">
        <v>39526</v>
      </c>
      <c r="K14432" s="9" t="s">
        <v>47882</v>
      </c>
    </row>
    <row r="14433" spans="1:11" x14ac:dyDescent="0.35">
      <c r="A14433" s="9">
        <v>14432</v>
      </c>
      <c r="B14433" s="9" t="str">
        <f t="shared" si="225"/>
        <v>Plathymenia ret</v>
      </c>
      <c r="C14433" s="9" t="e" cm="1">
        <f t="array" aca="1" ref="C14433" ca="1">LEFT(K14433,$C$19743)&amp;"-"&amp;RIGHT(SUBSTITUTE(SUBSTITUTE(TiraAcento(E14433),"-","")," ",""),$C$19744)</f>
        <v>#NAME?</v>
      </c>
      <c r="D14433" s="9" t="s">
        <v>11387</v>
      </c>
      <c r="E14433" s="9" t="s">
        <v>5785</v>
      </c>
      <c r="F14433" s="9" t="s">
        <v>18282</v>
      </c>
      <c r="G14433" s="9" t="s">
        <v>33840</v>
      </c>
      <c r="H14433" s="9" t="s">
        <v>11387</v>
      </c>
      <c r="I14433" s="9" t="s">
        <v>41903</v>
      </c>
      <c r="J14433" s="9" t="s">
        <v>39526</v>
      </c>
      <c r="K14433" s="9" t="s">
        <v>45426</v>
      </c>
    </row>
    <row r="14434" spans="1:11" x14ac:dyDescent="0.35">
      <c r="A14434" s="9">
        <v>14433</v>
      </c>
      <c r="B14434" s="9" t="str">
        <f t="shared" si="225"/>
        <v>Plathymenia ret</v>
      </c>
      <c r="C14434" s="9" t="e" cm="1">
        <f t="array" aca="1" ref="C14434" ca="1">LEFT(K14434,$C$19743)&amp;"-"&amp;RIGHT(SUBSTITUTE(SUBSTITUTE(TiraAcento(E14434),"-","")," ",""),$C$19744)</f>
        <v>#NAME?</v>
      </c>
      <c r="D14434" s="9" t="s">
        <v>11387</v>
      </c>
      <c r="E14434" s="9" t="s">
        <v>11391</v>
      </c>
      <c r="F14434" s="9" t="s">
        <v>18282</v>
      </c>
      <c r="G14434" s="9" t="s">
        <v>33841</v>
      </c>
      <c r="H14434" s="9" t="s">
        <v>11387</v>
      </c>
      <c r="I14434" s="9" t="s">
        <v>41903</v>
      </c>
      <c r="J14434" s="9" t="s">
        <v>39526</v>
      </c>
      <c r="K14434" s="9" t="s">
        <v>47883</v>
      </c>
    </row>
    <row r="14435" spans="1:11" x14ac:dyDescent="0.35">
      <c r="A14435" s="9">
        <v>14434</v>
      </c>
      <c r="B14435" s="9" t="str">
        <f t="shared" si="225"/>
        <v>Plathymenia ret</v>
      </c>
      <c r="C14435" s="9" t="e" cm="1">
        <f t="array" aca="1" ref="C14435" ca="1">LEFT(K14435,$C$19743)&amp;"-"&amp;RIGHT(SUBSTITUTE(SUBSTITUTE(TiraAcento(E14435),"-","")," ",""),$C$19744)</f>
        <v>#NAME?</v>
      </c>
      <c r="D14435" s="9" t="s">
        <v>11387</v>
      </c>
      <c r="E14435" s="9" t="s">
        <v>11392</v>
      </c>
      <c r="F14435" s="9" t="s">
        <v>18282</v>
      </c>
      <c r="G14435" s="9" t="s">
        <v>33842</v>
      </c>
      <c r="H14435" s="9" t="s">
        <v>11387</v>
      </c>
      <c r="I14435" s="9" t="s">
        <v>41903</v>
      </c>
      <c r="J14435" s="9" t="s">
        <v>39526</v>
      </c>
      <c r="K14435" s="9" t="s">
        <v>47884</v>
      </c>
    </row>
    <row r="14436" spans="1:11" x14ac:dyDescent="0.35">
      <c r="A14436" s="9">
        <v>14435</v>
      </c>
      <c r="B14436" s="9" t="str">
        <f t="shared" si="225"/>
        <v>Plathymenia ret</v>
      </c>
      <c r="C14436" s="9" t="e" cm="1">
        <f t="array" aca="1" ref="C14436" ca="1">LEFT(K14436,$C$19743)&amp;"-"&amp;RIGHT(SUBSTITUTE(SUBSTITUTE(TiraAcento(E14436),"-","")," ",""),$C$19744)</f>
        <v>#NAME?</v>
      </c>
      <c r="D14436" s="9" t="s">
        <v>11387</v>
      </c>
      <c r="E14436" s="9" t="s">
        <v>11384</v>
      </c>
      <c r="F14436" s="9" t="s">
        <v>18282</v>
      </c>
      <c r="G14436" s="9" t="s">
        <v>33843</v>
      </c>
      <c r="H14436" s="9" t="s">
        <v>11387</v>
      </c>
      <c r="I14436" s="9" t="s">
        <v>41903</v>
      </c>
      <c r="J14436" s="9" t="s">
        <v>39526</v>
      </c>
      <c r="K14436" s="9" t="s">
        <v>47877</v>
      </c>
    </row>
    <row r="14437" spans="1:11" x14ac:dyDescent="0.35">
      <c r="A14437" s="9">
        <v>14436</v>
      </c>
      <c r="B14437" s="9" t="str">
        <f t="shared" si="225"/>
        <v>Plathymenia ret</v>
      </c>
      <c r="C14437" s="9" t="e" cm="1">
        <f t="array" aca="1" ref="C14437" ca="1">LEFT(K14437,$C$19743)&amp;"-"&amp;RIGHT(SUBSTITUTE(SUBSTITUTE(TiraAcento(E14437),"-","")," ",""),$C$19744)</f>
        <v>#NAME?</v>
      </c>
      <c r="D14437" s="9" t="s">
        <v>11387</v>
      </c>
      <c r="E14437" s="9" t="s">
        <v>5757</v>
      </c>
      <c r="F14437" s="9" t="s">
        <v>18282</v>
      </c>
      <c r="G14437" s="9" t="s">
        <v>33844</v>
      </c>
      <c r="H14437" s="9" t="s">
        <v>11387</v>
      </c>
      <c r="I14437" s="9" t="s">
        <v>41903</v>
      </c>
      <c r="J14437" s="9" t="s">
        <v>39526</v>
      </c>
      <c r="K14437" s="9" t="s">
        <v>45406</v>
      </c>
    </row>
    <row r="14438" spans="1:11" x14ac:dyDescent="0.35">
      <c r="A14438" s="9">
        <v>14437</v>
      </c>
      <c r="B14438" s="9" t="str">
        <f t="shared" si="225"/>
        <v>Plathymenia ret</v>
      </c>
      <c r="C14438" s="9" t="e" cm="1">
        <f t="array" aca="1" ref="C14438" ca="1">LEFT(K14438,$C$19743)&amp;"-"&amp;RIGHT(SUBSTITUTE(SUBSTITUTE(TiraAcento(E14438),"-","")," ",""),$C$19744)</f>
        <v>#NAME?</v>
      </c>
      <c r="D14438" s="9" t="s">
        <v>11387</v>
      </c>
      <c r="E14438" s="9" t="s">
        <v>11393</v>
      </c>
      <c r="F14438" s="9" t="s">
        <v>18282</v>
      </c>
      <c r="G14438" s="9" t="s">
        <v>33845</v>
      </c>
      <c r="H14438" s="9" t="s">
        <v>11387</v>
      </c>
      <c r="I14438" s="9" t="s">
        <v>41903</v>
      </c>
      <c r="J14438" s="9" t="s">
        <v>39526</v>
      </c>
      <c r="K14438" s="9" t="s">
        <v>47885</v>
      </c>
    </row>
    <row r="14439" spans="1:11" x14ac:dyDescent="0.35">
      <c r="A14439" s="9">
        <v>14438</v>
      </c>
      <c r="B14439" s="9" t="str">
        <f t="shared" si="225"/>
        <v>Plathymenia ret</v>
      </c>
      <c r="C14439" s="9" t="e" cm="1">
        <f t="array" aca="1" ref="C14439" ca="1">LEFT(K14439,$C$19743)&amp;"-"&amp;RIGHT(SUBSTITUTE(SUBSTITUTE(TiraAcento(E14439),"-","")," ",""),$C$19744)</f>
        <v>#NAME?</v>
      </c>
      <c r="D14439" s="9" t="s">
        <v>11387</v>
      </c>
      <c r="E14439" s="9" t="s">
        <v>5746</v>
      </c>
      <c r="F14439" s="9" t="s">
        <v>18282</v>
      </c>
      <c r="G14439" s="9" t="s">
        <v>33846</v>
      </c>
      <c r="H14439" s="9" t="s">
        <v>11387</v>
      </c>
      <c r="I14439" s="9" t="s">
        <v>41903</v>
      </c>
      <c r="J14439" s="9" t="s">
        <v>39526</v>
      </c>
      <c r="K14439" s="9" t="s">
        <v>45399</v>
      </c>
    </row>
    <row r="14440" spans="1:11" x14ac:dyDescent="0.35">
      <c r="A14440" s="9">
        <v>14439</v>
      </c>
      <c r="B14440" s="9" t="str">
        <f t="shared" si="225"/>
        <v>Plathymenia ret</v>
      </c>
      <c r="C14440" s="9" t="e" cm="1">
        <f t="array" aca="1" ref="C14440" ca="1">LEFT(K14440,$C$19743)&amp;"-"&amp;RIGHT(SUBSTITUTE(SUBSTITUTE(TiraAcento(E14440),"-","")," ",""),$C$19744)</f>
        <v>#NAME?</v>
      </c>
      <c r="D14440" s="9" t="s">
        <v>11387</v>
      </c>
      <c r="E14440" s="9" t="s">
        <v>11394</v>
      </c>
      <c r="F14440" s="9" t="s">
        <v>18282</v>
      </c>
      <c r="G14440" s="9" t="s">
        <v>33847</v>
      </c>
      <c r="H14440" s="9" t="s">
        <v>11387</v>
      </c>
      <c r="I14440" s="9" t="s">
        <v>41903</v>
      </c>
      <c r="J14440" s="9" t="s">
        <v>39526</v>
      </c>
      <c r="K14440" s="9" t="s">
        <v>47886</v>
      </c>
    </row>
    <row r="14441" spans="1:11" x14ac:dyDescent="0.35">
      <c r="A14441" s="9">
        <v>14440</v>
      </c>
      <c r="B14441" s="9" t="str">
        <f t="shared" si="225"/>
        <v>Plathymenia ret</v>
      </c>
      <c r="C14441" s="9" t="e" cm="1">
        <f t="array" aca="1" ref="C14441" ca="1">LEFT(K14441,$C$19743)&amp;"-"&amp;RIGHT(SUBSTITUTE(SUBSTITUTE(TiraAcento(E14441),"-","")," ",""),$C$19744)</f>
        <v>#NAME?</v>
      </c>
      <c r="D14441" s="9" t="s">
        <v>11387</v>
      </c>
      <c r="E14441" s="9" t="s">
        <v>11386</v>
      </c>
      <c r="F14441" s="9" t="s">
        <v>18282</v>
      </c>
      <c r="G14441" s="9" t="s">
        <v>33848</v>
      </c>
      <c r="H14441" s="9" t="s">
        <v>11387</v>
      </c>
      <c r="I14441" s="9" t="s">
        <v>41903</v>
      </c>
      <c r="J14441" s="9" t="s">
        <v>39526</v>
      </c>
      <c r="K14441" s="9" t="s">
        <v>47879</v>
      </c>
    </row>
    <row r="14442" spans="1:11" x14ac:dyDescent="0.35">
      <c r="A14442" s="9">
        <v>14441</v>
      </c>
      <c r="B14442" s="9" t="str">
        <f t="shared" si="225"/>
        <v>Plathymenia ret</v>
      </c>
      <c r="C14442" s="9" t="e" cm="1">
        <f t="array" aca="1" ref="C14442" ca="1">LEFT(K14442,$C$19743)&amp;"-"&amp;RIGHT(SUBSTITUTE(SUBSTITUTE(TiraAcento(E14442),"-","")," ",""),$C$19744)</f>
        <v>#NAME?</v>
      </c>
      <c r="D14442" s="9" t="s">
        <v>11387</v>
      </c>
      <c r="E14442" s="9" t="s">
        <v>5408</v>
      </c>
      <c r="F14442" s="9" t="s">
        <v>18282</v>
      </c>
      <c r="G14442" s="9" t="s">
        <v>33849</v>
      </c>
      <c r="H14442" s="9" t="s">
        <v>11387</v>
      </c>
      <c r="I14442" s="9" t="s">
        <v>41903</v>
      </c>
      <c r="J14442" s="9" t="s">
        <v>39526</v>
      </c>
      <c r="K14442" s="9" t="s">
        <v>45229</v>
      </c>
    </row>
    <row r="14443" spans="1:11" x14ac:dyDescent="0.35">
      <c r="A14443" s="9">
        <v>14442</v>
      </c>
      <c r="B14443" s="9" t="str">
        <f t="shared" si="225"/>
        <v>Plathymenia sp.</v>
      </c>
      <c r="C14443" s="9" t="e" cm="1">
        <f t="array" aca="1" ref="C14443" ca="1">LEFT(K14443,$C$19743)&amp;"-"&amp;RIGHT(SUBSTITUTE(SUBSTITUTE(TiraAcento(E14443),"-","")," ",""),$C$19744)</f>
        <v>#NAME?</v>
      </c>
      <c r="D14443" s="9" t="s">
        <v>11395</v>
      </c>
      <c r="E14443" s="9" t="s">
        <v>11396</v>
      </c>
      <c r="F14443" s="9" t="s">
        <v>11395</v>
      </c>
      <c r="G14443" s="9" t="s">
        <v>33850</v>
      </c>
      <c r="H14443" s="9" t="s">
        <v>11395</v>
      </c>
      <c r="I14443" s="9" t="s">
        <v>41903</v>
      </c>
      <c r="J14443" s="9" t="s">
        <v>39157</v>
      </c>
      <c r="K14443" s="9" t="s">
        <v>47887</v>
      </c>
    </row>
    <row r="14444" spans="1:11" x14ac:dyDescent="0.35">
      <c r="A14444" s="9">
        <v>14443</v>
      </c>
      <c r="B14444" s="9" t="str">
        <f t="shared" si="225"/>
        <v>Platonia ins</v>
      </c>
      <c r="C14444" s="9" t="e" cm="1">
        <f t="array" aca="1" ref="C14444" ca="1">LEFT(K14444,$C$19743)&amp;"-"&amp;RIGHT(SUBSTITUTE(SUBSTITUTE(TiraAcento(E14444),"-","")," ",""),$C$19744)</f>
        <v>#NAME?</v>
      </c>
      <c r="D14444" s="9" t="s">
        <v>11397</v>
      </c>
      <c r="E14444" s="9" t="s">
        <v>11398</v>
      </c>
      <c r="F14444" s="9" t="s">
        <v>18283</v>
      </c>
      <c r="G14444" s="9" t="s">
        <v>33851</v>
      </c>
      <c r="H14444" s="9" t="s">
        <v>11397</v>
      </c>
      <c r="I14444" s="9" t="s">
        <v>41904</v>
      </c>
      <c r="J14444" s="9" t="s">
        <v>39594</v>
      </c>
      <c r="K14444" s="9" t="s">
        <v>11398</v>
      </c>
    </row>
    <row r="14445" spans="1:11" x14ac:dyDescent="0.35">
      <c r="A14445" s="9">
        <v>14444</v>
      </c>
      <c r="B14445" s="9" t="str">
        <f t="shared" si="225"/>
        <v>Platonia ins</v>
      </c>
      <c r="C14445" s="9" t="e" cm="1">
        <f t="array" aca="1" ref="C14445" ca="1">LEFT(K14445,$C$19743)&amp;"-"&amp;RIGHT(SUBSTITUTE(SUBSTITUTE(TiraAcento(E14445),"-","")," ",""),$C$19744)</f>
        <v>#NAME?</v>
      </c>
      <c r="D14445" s="9" t="s">
        <v>11397</v>
      </c>
      <c r="E14445" s="9" t="s">
        <v>11399</v>
      </c>
      <c r="F14445" s="9" t="s">
        <v>18283</v>
      </c>
      <c r="G14445" s="9" t="s">
        <v>33852</v>
      </c>
      <c r="H14445" s="9" t="s">
        <v>11397</v>
      </c>
      <c r="I14445" s="9" t="s">
        <v>41904</v>
      </c>
      <c r="J14445" s="9" t="s">
        <v>39594</v>
      </c>
      <c r="K14445" s="9" t="s">
        <v>47888</v>
      </c>
    </row>
    <row r="14446" spans="1:11" x14ac:dyDescent="0.35">
      <c r="A14446" s="9">
        <v>14445</v>
      </c>
      <c r="B14446" s="9" t="str">
        <f t="shared" si="225"/>
        <v>Platonia ins</v>
      </c>
      <c r="C14446" s="9" t="e" cm="1">
        <f t="array" aca="1" ref="C14446" ca="1">LEFT(K14446,$C$19743)&amp;"-"&amp;RIGHT(SUBSTITUTE(SUBSTITUTE(TiraAcento(E14446),"-","")," ",""),$C$19744)</f>
        <v>#NAME?</v>
      </c>
      <c r="D14446" s="9" t="s">
        <v>11397</v>
      </c>
      <c r="E14446" s="9" t="s">
        <v>2463</v>
      </c>
      <c r="F14446" s="9" t="s">
        <v>18283</v>
      </c>
      <c r="G14446" s="9" t="s">
        <v>33853</v>
      </c>
      <c r="H14446" s="9" t="s">
        <v>11397</v>
      </c>
      <c r="I14446" s="9" t="s">
        <v>41904</v>
      </c>
      <c r="J14446" s="9" t="s">
        <v>39594</v>
      </c>
      <c r="K14446" s="9" t="s">
        <v>2463</v>
      </c>
    </row>
    <row r="14447" spans="1:11" x14ac:dyDescent="0.35">
      <c r="A14447" s="9">
        <v>14446</v>
      </c>
      <c r="B14447" s="9" t="str">
        <f t="shared" si="225"/>
        <v>Platonia ins</v>
      </c>
      <c r="C14447" s="9" t="e" cm="1">
        <f t="array" aca="1" ref="C14447" ca="1">LEFT(K14447,$C$19743)&amp;"-"&amp;RIGHT(SUBSTITUTE(SUBSTITUTE(TiraAcento(E14447),"-","")," ",""),$C$19744)</f>
        <v>#NAME?</v>
      </c>
      <c r="D14447" s="9" t="s">
        <v>11397</v>
      </c>
      <c r="E14447" s="9" t="s">
        <v>11400</v>
      </c>
      <c r="F14447" s="9" t="s">
        <v>18283</v>
      </c>
      <c r="G14447" s="9" t="s">
        <v>33854</v>
      </c>
      <c r="H14447" s="9" t="s">
        <v>11397</v>
      </c>
      <c r="I14447" s="9" t="s">
        <v>41904</v>
      </c>
      <c r="J14447" s="9" t="s">
        <v>39594</v>
      </c>
      <c r="K14447" s="9" t="s">
        <v>47889</v>
      </c>
    </row>
    <row r="14448" spans="1:11" x14ac:dyDescent="0.35">
      <c r="A14448" s="9">
        <v>14447</v>
      </c>
      <c r="B14448" s="9" t="str">
        <f t="shared" si="225"/>
        <v>Platonia ins</v>
      </c>
      <c r="C14448" s="9" t="e" cm="1">
        <f t="array" aca="1" ref="C14448" ca="1">LEFT(K14448,$C$19743)&amp;"-"&amp;RIGHT(SUBSTITUTE(SUBSTITUTE(TiraAcento(E14448),"-","")," ",""),$C$19744)</f>
        <v>#NAME?</v>
      </c>
      <c r="D14448" s="9" t="s">
        <v>11397</v>
      </c>
      <c r="E14448" s="9" t="s">
        <v>11401</v>
      </c>
      <c r="F14448" s="9" t="s">
        <v>18283</v>
      </c>
      <c r="G14448" s="9" t="s">
        <v>33855</v>
      </c>
      <c r="H14448" s="9" t="s">
        <v>11397</v>
      </c>
      <c r="I14448" s="9" t="s">
        <v>41904</v>
      </c>
      <c r="J14448" s="9" t="s">
        <v>39594</v>
      </c>
      <c r="K14448" s="9" t="s">
        <v>47890</v>
      </c>
    </row>
    <row r="14449" spans="1:11" x14ac:dyDescent="0.35">
      <c r="A14449" s="9">
        <v>14448</v>
      </c>
      <c r="B14449" s="9" t="str">
        <f t="shared" si="225"/>
        <v>Platonia ins</v>
      </c>
      <c r="C14449" s="9" t="e" cm="1">
        <f t="array" aca="1" ref="C14449" ca="1">LEFT(K14449,$C$19743)&amp;"-"&amp;RIGHT(SUBSTITUTE(SUBSTITUTE(TiraAcento(E14449),"-","")," ",""),$C$19744)</f>
        <v>#NAME?</v>
      </c>
      <c r="D14449" s="9" t="s">
        <v>11397</v>
      </c>
      <c r="E14449" s="9" t="s">
        <v>11402</v>
      </c>
      <c r="F14449" s="9" t="s">
        <v>18283</v>
      </c>
      <c r="G14449" s="9" t="s">
        <v>33856</v>
      </c>
      <c r="H14449" s="9" t="s">
        <v>11397</v>
      </c>
      <c r="I14449" s="9" t="s">
        <v>41904</v>
      </c>
      <c r="J14449" s="9" t="s">
        <v>39594</v>
      </c>
      <c r="K14449" s="9" t="s">
        <v>11402</v>
      </c>
    </row>
    <row r="14450" spans="1:11" x14ac:dyDescent="0.35">
      <c r="A14450" s="9">
        <v>14449</v>
      </c>
      <c r="B14450" s="9" t="str">
        <f t="shared" si="225"/>
        <v>Platonia ins</v>
      </c>
      <c r="C14450" s="9" t="e" cm="1">
        <f t="array" aca="1" ref="C14450" ca="1">LEFT(K14450,$C$19743)&amp;"-"&amp;RIGHT(SUBSTITUTE(SUBSTITUTE(TiraAcento(E14450),"-","")," ",""),$C$19744)</f>
        <v>#NAME?</v>
      </c>
      <c r="D14450" s="9" t="s">
        <v>11397</v>
      </c>
      <c r="E14450" s="9" t="s">
        <v>11403</v>
      </c>
      <c r="F14450" s="9" t="s">
        <v>18283</v>
      </c>
      <c r="G14450" s="9" t="s">
        <v>33857</v>
      </c>
      <c r="H14450" s="9" t="s">
        <v>11397</v>
      </c>
      <c r="I14450" s="9" t="s">
        <v>41904</v>
      </c>
      <c r="J14450" s="9" t="s">
        <v>39594</v>
      </c>
      <c r="K14450" s="9" t="s">
        <v>47891</v>
      </c>
    </row>
    <row r="14451" spans="1:11" x14ac:dyDescent="0.35">
      <c r="A14451" s="9">
        <v>14450</v>
      </c>
      <c r="B14451" s="9" t="str">
        <f t="shared" si="225"/>
        <v>Platonia ins</v>
      </c>
      <c r="C14451" s="9" t="e" cm="1">
        <f t="array" aca="1" ref="C14451" ca="1">LEFT(K14451,$C$19743)&amp;"-"&amp;RIGHT(SUBSTITUTE(SUBSTITUTE(TiraAcento(E14451),"-","")," ",""),$C$19744)</f>
        <v>#NAME?</v>
      </c>
      <c r="D14451" s="9" t="s">
        <v>11397</v>
      </c>
      <c r="E14451" s="9" t="s">
        <v>11404</v>
      </c>
      <c r="F14451" s="9" t="s">
        <v>18283</v>
      </c>
      <c r="G14451" s="9" t="s">
        <v>33858</v>
      </c>
      <c r="H14451" s="9" t="s">
        <v>11397</v>
      </c>
      <c r="I14451" s="9" t="s">
        <v>41904</v>
      </c>
      <c r="J14451" s="9" t="s">
        <v>39594</v>
      </c>
      <c r="K14451" s="9" t="s">
        <v>47892</v>
      </c>
    </row>
    <row r="14452" spans="1:11" x14ac:dyDescent="0.35">
      <c r="A14452" s="9">
        <v>14451</v>
      </c>
      <c r="B14452" s="9" t="str">
        <f t="shared" si="225"/>
        <v>Platonia ins</v>
      </c>
      <c r="C14452" s="9" t="e" cm="1">
        <f t="array" aca="1" ref="C14452" ca="1">LEFT(K14452,$C$19743)&amp;"-"&amp;RIGHT(SUBSTITUTE(SUBSTITUTE(TiraAcento(E14452),"-","")," ",""),$C$19744)</f>
        <v>#NAME?</v>
      </c>
      <c r="D14452" s="9" t="s">
        <v>11397</v>
      </c>
      <c r="E14452" s="9" t="s">
        <v>11405</v>
      </c>
      <c r="F14452" s="9" t="s">
        <v>18283</v>
      </c>
      <c r="G14452" s="9" t="s">
        <v>33859</v>
      </c>
      <c r="H14452" s="9" t="s">
        <v>11397</v>
      </c>
      <c r="I14452" s="9" t="s">
        <v>41904</v>
      </c>
      <c r="J14452" s="9" t="s">
        <v>39594</v>
      </c>
      <c r="K14452" s="9" t="s">
        <v>11405</v>
      </c>
    </row>
    <row r="14453" spans="1:11" x14ac:dyDescent="0.35">
      <c r="A14453" s="9">
        <v>14452</v>
      </c>
      <c r="B14453" s="9" t="str">
        <f t="shared" si="225"/>
        <v>Platonia ins</v>
      </c>
      <c r="C14453" s="9" t="e" cm="1">
        <f t="array" aca="1" ref="C14453" ca="1">LEFT(K14453,$C$19743)&amp;"-"&amp;RIGHT(SUBSTITUTE(SUBSTITUTE(TiraAcento(E14453),"-","")," ",""),$C$19744)</f>
        <v>#NAME?</v>
      </c>
      <c r="D14453" s="9" t="s">
        <v>11397</v>
      </c>
      <c r="E14453" s="9" t="s">
        <v>11406</v>
      </c>
      <c r="F14453" s="9" t="s">
        <v>18283</v>
      </c>
      <c r="G14453" s="9" t="s">
        <v>33860</v>
      </c>
      <c r="H14453" s="9" t="s">
        <v>11397</v>
      </c>
      <c r="I14453" s="9" t="s">
        <v>41904</v>
      </c>
      <c r="J14453" s="9" t="s">
        <v>39594</v>
      </c>
      <c r="K14453" s="9" t="s">
        <v>47893</v>
      </c>
    </row>
    <row r="14454" spans="1:11" x14ac:dyDescent="0.35">
      <c r="A14454" s="9">
        <v>14453</v>
      </c>
      <c r="B14454" s="9" t="str">
        <f t="shared" si="225"/>
        <v>Platonia ins</v>
      </c>
      <c r="C14454" s="9" t="e" cm="1">
        <f t="array" aca="1" ref="C14454" ca="1">LEFT(K14454,$C$19743)&amp;"-"&amp;RIGHT(SUBSTITUTE(SUBSTITUTE(TiraAcento(E14454),"-","")," ",""),$C$19744)</f>
        <v>#NAME?</v>
      </c>
      <c r="D14454" s="9" t="s">
        <v>11397</v>
      </c>
      <c r="E14454" s="9" t="s">
        <v>11407</v>
      </c>
      <c r="F14454" s="9" t="s">
        <v>18283</v>
      </c>
      <c r="G14454" s="9" t="s">
        <v>33861</v>
      </c>
      <c r="H14454" s="9" t="s">
        <v>11397</v>
      </c>
      <c r="I14454" s="9" t="s">
        <v>41904</v>
      </c>
      <c r="J14454" s="9" t="s">
        <v>39594</v>
      </c>
      <c r="K14454" s="9" t="s">
        <v>11407</v>
      </c>
    </row>
    <row r="14455" spans="1:11" x14ac:dyDescent="0.35">
      <c r="A14455" s="9">
        <v>14454</v>
      </c>
      <c r="B14455" s="9" t="str">
        <f t="shared" si="225"/>
        <v>Platonia ins</v>
      </c>
      <c r="C14455" s="9" t="e" cm="1">
        <f t="array" aca="1" ref="C14455" ca="1">LEFT(K14455,$C$19743)&amp;"-"&amp;RIGHT(SUBSTITUTE(SUBSTITUTE(TiraAcento(E14455),"-","")," ",""),$C$19744)</f>
        <v>#NAME?</v>
      </c>
      <c r="D14455" s="9" t="s">
        <v>11397</v>
      </c>
      <c r="E14455" s="9" t="s">
        <v>1520</v>
      </c>
      <c r="F14455" s="9" t="s">
        <v>18283</v>
      </c>
      <c r="G14455" s="9" t="s">
        <v>33862</v>
      </c>
      <c r="H14455" s="9" t="s">
        <v>11397</v>
      </c>
      <c r="I14455" s="9" t="s">
        <v>41904</v>
      </c>
      <c r="J14455" s="9" t="s">
        <v>39594</v>
      </c>
      <c r="K14455" s="9" t="s">
        <v>1520</v>
      </c>
    </row>
    <row r="14456" spans="1:11" x14ac:dyDescent="0.35">
      <c r="A14456" s="9">
        <v>14455</v>
      </c>
      <c r="B14456" s="9" t="str">
        <f t="shared" si="225"/>
        <v>Platonia ins</v>
      </c>
      <c r="C14456" s="9" t="e" cm="1">
        <f t="array" aca="1" ref="C14456" ca="1">LEFT(K14456,$C$19743)&amp;"-"&amp;RIGHT(SUBSTITUTE(SUBSTITUTE(TiraAcento(E14456),"-","")," ",""),$C$19744)</f>
        <v>#NAME?</v>
      </c>
      <c r="D14456" s="9" t="s">
        <v>11397</v>
      </c>
      <c r="E14456" s="9" t="s">
        <v>11408</v>
      </c>
      <c r="F14456" s="9" t="s">
        <v>18283</v>
      </c>
      <c r="G14456" s="9" t="s">
        <v>33863</v>
      </c>
      <c r="H14456" s="9" t="s">
        <v>11397</v>
      </c>
      <c r="I14456" s="9" t="s">
        <v>41904</v>
      </c>
      <c r="J14456" s="9" t="s">
        <v>39594</v>
      </c>
      <c r="K14456" s="9" t="s">
        <v>11408</v>
      </c>
    </row>
    <row r="14457" spans="1:11" x14ac:dyDescent="0.35">
      <c r="A14457" s="9">
        <v>14456</v>
      </c>
      <c r="B14457" s="9" t="str">
        <f t="shared" si="225"/>
        <v>Platonia ins</v>
      </c>
      <c r="C14457" s="9" t="e" cm="1">
        <f t="array" aca="1" ref="C14457" ca="1">LEFT(K14457,$C$19743)&amp;"-"&amp;RIGHT(SUBSTITUTE(SUBSTITUTE(TiraAcento(E14457),"-","")," ",""),$C$19744)</f>
        <v>#NAME?</v>
      </c>
      <c r="D14457" s="9" t="s">
        <v>11397</v>
      </c>
      <c r="E14457" s="9" t="s">
        <v>11409</v>
      </c>
      <c r="F14457" s="9" t="s">
        <v>18283</v>
      </c>
      <c r="G14457" s="9" t="s">
        <v>33864</v>
      </c>
      <c r="H14457" s="9" t="s">
        <v>11397</v>
      </c>
      <c r="I14457" s="9" t="s">
        <v>41904</v>
      </c>
      <c r="J14457" s="9" t="s">
        <v>39594</v>
      </c>
      <c r="K14457" s="9" t="s">
        <v>11409</v>
      </c>
    </row>
    <row r="14458" spans="1:11" x14ac:dyDescent="0.35">
      <c r="A14458" s="9">
        <v>14457</v>
      </c>
      <c r="B14458" s="9" t="str">
        <f t="shared" si="225"/>
        <v>Platonia ins</v>
      </c>
      <c r="C14458" s="9" t="e" cm="1">
        <f t="array" aca="1" ref="C14458" ca="1">LEFT(K14458,$C$19743)&amp;"-"&amp;RIGHT(SUBSTITUTE(SUBSTITUTE(TiraAcento(E14458),"-","")," ",""),$C$19744)</f>
        <v>#NAME?</v>
      </c>
      <c r="D14458" s="9" t="s">
        <v>11397</v>
      </c>
      <c r="E14458" s="9" t="s">
        <v>11410</v>
      </c>
      <c r="F14458" s="9" t="s">
        <v>18283</v>
      </c>
      <c r="G14458" s="9" t="s">
        <v>33865</v>
      </c>
      <c r="H14458" s="9" t="s">
        <v>11397</v>
      </c>
      <c r="I14458" s="9" t="s">
        <v>41904</v>
      </c>
      <c r="J14458" s="9" t="s">
        <v>39594</v>
      </c>
      <c r="K14458" s="9" t="s">
        <v>11410</v>
      </c>
    </row>
    <row r="14459" spans="1:11" x14ac:dyDescent="0.35">
      <c r="A14459" s="9">
        <v>14458</v>
      </c>
      <c r="B14459" s="9" t="str">
        <f t="shared" si="225"/>
        <v>Platonia ins</v>
      </c>
      <c r="C14459" s="9" t="e" cm="1">
        <f t="array" aca="1" ref="C14459" ca="1">LEFT(K14459,$C$19743)&amp;"-"&amp;RIGHT(SUBSTITUTE(SUBSTITUTE(TiraAcento(E14459),"-","")," ",""),$C$19744)</f>
        <v>#NAME?</v>
      </c>
      <c r="D14459" s="9" t="s">
        <v>11397</v>
      </c>
      <c r="E14459" s="9" t="s">
        <v>11411</v>
      </c>
      <c r="F14459" s="9" t="s">
        <v>18283</v>
      </c>
      <c r="G14459" s="9" t="s">
        <v>33866</v>
      </c>
      <c r="H14459" s="9" t="s">
        <v>11397</v>
      </c>
      <c r="I14459" s="9" t="s">
        <v>41904</v>
      </c>
      <c r="J14459" s="9" t="s">
        <v>39594</v>
      </c>
      <c r="K14459" s="9" t="s">
        <v>11411</v>
      </c>
    </row>
    <row r="14460" spans="1:11" x14ac:dyDescent="0.35">
      <c r="A14460" s="9">
        <v>14459</v>
      </c>
      <c r="B14460" s="9" t="str">
        <f t="shared" si="225"/>
        <v>Platonia ins</v>
      </c>
      <c r="C14460" s="9" t="e" cm="1">
        <f t="array" aca="1" ref="C14460" ca="1">LEFT(K14460,$C$19743)&amp;"-"&amp;RIGHT(SUBSTITUTE(SUBSTITUTE(TiraAcento(E14460),"-","")," ",""),$C$19744)</f>
        <v>#NAME?</v>
      </c>
      <c r="D14460" s="9" t="s">
        <v>11397</v>
      </c>
      <c r="E14460" s="9" t="s">
        <v>8396</v>
      </c>
      <c r="F14460" s="9" t="s">
        <v>18283</v>
      </c>
      <c r="G14460" s="9" t="s">
        <v>33867</v>
      </c>
      <c r="H14460" s="9" t="s">
        <v>11397</v>
      </c>
      <c r="I14460" s="9" t="s">
        <v>41904</v>
      </c>
      <c r="J14460" s="9" t="s">
        <v>39594</v>
      </c>
      <c r="K14460" s="9" t="s">
        <v>8396</v>
      </c>
    </row>
    <row r="14461" spans="1:11" x14ac:dyDescent="0.35">
      <c r="A14461" s="9">
        <v>14460</v>
      </c>
      <c r="B14461" s="9" t="str">
        <f t="shared" si="225"/>
        <v>Platonia ins</v>
      </c>
      <c r="C14461" s="9" t="e" cm="1">
        <f t="array" aca="1" ref="C14461" ca="1">LEFT(K14461,$C$19743)&amp;"-"&amp;RIGHT(SUBSTITUTE(SUBSTITUTE(TiraAcento(E14461),"-","")," ",""),$C$19744)</f>
        <v>#NAME?</v>
      </c>
      <c r="D14461" s="9" t="s">
        <v>11397</v>
      </c>
      <c r="E14461" s="9" t="s">
        <v>11412</v>
      </c>
      <c r="F14461" s="9" t="s">
        <v>18283</v>
      </c>
      <c r="G14461" s="9" t="s">
        <v>33868</v>
      </c>
      <c r="H14461" s="9" t="s">
        <v>11397</v>
      </c>
      <c r="I14461" s="9" t="s">
        <v>41904</v>
      </c>
      <c r="J14461" s="9" t="s">
        <v>39594</v>
      </c>
      <c r="K14461" s="9" t="s">
        <v>11412</v>
      </c>
    </row>
    <row r="14462" spans="1:11" x14ac:dyDescent="0.35">
      <c r="A14462" s="9">
        <v>14461</v>
      </c>
      <c r="B14462" s="9" t="str">
        <f t="shared" si="225"/>
        <v>Platonia ins</v>
      </c>
      <c r="C14462" s="9" t="e" cm="1">
        <f t="array" aca="1" ref="C14462" ca="1">LEFT(K14462,$C$19743)&amp;"-"&amp;RIGHT(SUBSTITUTE(SUBSTITUTE(TiraAcento(E14462),"-","")," ",""),$C$19744)</f>
        <v>#NAME?</v>
      </c>
      <c r="D14462" s="9" t="s">
        <v>11397</v>
      </c>
      <c r="E14462" s="9" t="s">
        <v>11413</v>
      </c>
      <c r="F14462" s="9" t="s">
        <v>18283</v>
      </c>
      <c r="G14462" s="9" t="s">
        <v>33869</v>
      </c>
      <c r="H14462" s="9" t="s">
        <v>11397</v>
      </c>
      <c r="I14462" s="9" t="s">
        <v>41904</v>
      </c>
      <c r="J14462" s="9" t="s">
        <v>39594</v>
      </c>
      <c r="K14462" s="9" t="s">
        <v>11413</v>
      </c>
    </row>
    <row r="14463" spans="1:11" x14ac:dyDescent="0.35">
      <c r="A14463" s="9">
        <v>14462</v>
      </c>
      <c r="B14463" s="9" t="str">
        <f t="shared" si="225"/>
        <v>Platonia ins</v>
      </c>
      <c r="C14463" s="9" t="e" cm="1">
        <f t="array" aca="1" ref="C14463" ca="1">LEFT(K14463,$C$19743)&amp;"-"&amp;RIGHT(SUBSTITUTE(SUBSTITUTE(TiraAcento(E14463),"-","")," ",""),$C$19744)</f>
        <v>#NAME?</v>
      </c>
      <c r="D14463" s="9" t="s">
        <v>11397</v>
      </c>
      <c r="E14463" s="9" t="s">
        <v>11414</v>
      </c>
      <c r="F14463" s="9" t="s">
        <v>18283</v>
      </c>
      <c r="G14463" s="9" t="s">
        <v>33870</v>
      </c>
      <c r="H14463" s="9" t="s">
        <v>11397</v>
      </c>
      <c r="I14463" s="9" t="s">
        <v>41904</v>
      </c>
      <c r="J14463" s="9" t="s">
        <v>39594</v>
      </c>
      <c r="K14463" s="9" t="s">
        <v>11414</v>
      </c>
    </row>
    <row r="14464" spans="1:11" x14ac:dyDescent="0.35">
      <c r="A14464" s="9">
        <v>14463</v>
      </c>
      <c r="B14464" s="9" t="str">
        <f t="shared" si="225"/>
        <v>Platonia ins</v>
      </c>
      <c r="C14464" s="9" t="e" cm="1">
        <f t="array" aca="1" ref="C14464" ca="1">LEFT(K14464,$C$19743)&amp;"-"&amp;RIGHT(SUBSTITUTE(SUBSTITUTE(TiraAcento(E14464),"-","")," ",""),$C$19744)</f>
        <v>#NAME?</v>
      </c>
      <c r="D14464" s="9" t="s">
        <v>11397</v>
      </c>
      <c r="E14464" s="9" t="s">
        <v>11415</v>
      </c>
      <c r="F14464" s="9" t="s">
        <v>18283</v>
      </c>
      <c r="G14464" s="9" t="s">
        <v>33871</v>
      </c>
      <c r="H14464" s="9" t="s">
        <v>11397</v>
      </c>
      <c r="I14464" s="9" t="s">
        <v>41904</v>
      </c>
      <c r="J14464" s="9" t="s">
        <v>39594</v>
      </c>
      <c r="K14464" s="9" t="s">
        <v>47894</v>
      </c>
    </row>
    <row r="14465" spans="1:11" x14ac:dyDescent="0.35">
      <c r="A14465" s="9">
        <v>14464</v>
      </c>
      <c r="B14465" s="9" t="str">
        <f t="shared" si="225"/>
        <v>Platonia ins</v>
      </c>
      <c r="C14465" s="9" t="e" cm="1">
        <f t="array" aca="1" ref="C14465" ca="1">LEFT(K14465,$C$19743)&amp;"-"&amp;RIGHT(SUBSTITUTE(SUBSTITUTE(TiraAcento(E14465),"-","")," ",""),$C$19744)</f>
        <v>#NAME?</v>
      </c>
      <c r="D14465" s="9" t="s">
        <v>11397</v>
      </c>
      <c r="E14465" s="9" t="s">
        <v>8421</v>
      </c>
      <c r="F14465" s="9" t="s">
        <v>18283</v>
      </c>
      <c r="G14465" s="9" t="s">
        <v>33872</v>
      </c>
      <c r="H14465" s="9" t="s">
        <v>11397</v>
      </c>
      <c r="I14465" s="9" t="s">
        <v>41904</v>
      </c>
      <c r="J14465" s="9" t="s">
        <v>39594</v>
      </c>
      <c r="K14465" s="9" t="s">
        <v>8421</v>
      </c>
    </row>
    <row r="14466" spans="1:11" x14ac:dyDescent="0.35">
      <c r="A14466" s="9">
        <v>14465</v>
      </c>
      <c r="B14466" s="9" t="str">
        <f t="shared" si="225"/>
        <v>Platonia ins</v>
      </c>
      <c r="C14466" s="9" t="e" cm="1">
        <f t="array" aca="1" ref="C14466" ca="1">LEFT(K14466,$C$19743)&amp;"-"&amp;RIGHT(SUBSTITUTE(SUBSTITUTE(TiraAcento(E14466),"-","")," ",""),$C$19744)</f>
        <v>#NAME?</v>
      </c>
      <c r="D14466" s="9" t="s">
        <v>11397</v>
      </c>
      <c r="E14466" s="9" t="s">
        <v>11416</v>
      </c>
      <c r="F14466" s="9" t="s">
        <v>18283</v>
      </c>
      <c r="G14466" s="9" t="s">
        <v>33873</v>
      </c>
      <c r="H14466" s="9" t="s">
        <v>11397</v>
      </c>
      <c r="I14466" s="9" t="s">
        <v>41904</v>
      </c>
      <c r="J14466" s="9" t="s">
        <v>39594</v>
      </c>
      <c r="K14466" s="9" t="s">
        <v>47895</v>
      </c>
    </row>
    <row r="14467" spans="1:11" x14ac:dyDescent="0.35">
      <c r="A14467" s="9">
        <v>14466</v>
      </c>
      <c r="B14467" s="9" t="str">
        <f t="shared" ref="B14467:B14530" si="226">I14467&amp;" "&amp;IFERROR(LEFT(J14467,$B$19743),D14467)</f>
        <v>Platonia ins</v>
      </c>
      <c r="C14467" s="9" t="e" cm="1">
        <f t="array" aca="1" ref="C14467" ca="1">LEFT(K14467,$C$19743)&amp;"-"&amp;RIGHT(SUBSTITUTE(SUBSTITUTE(TiraAcento(E14467),"-","")," ",""),$C$19744)</f>
        <v>#NAME?</v>
      </c>
      <c r="D14467" s="9" t="s">
        <v>11397</v>
      </c>
      <c r="E14467" s="9" t="s">
        <v>11417</v>
      </c>
      <c r="F14467" s="9" t="s">
        <v>18283</v>
      </c>
      <c r="G14467" s="9" t="s">
        <v>33874</v>
      </c>
      <c r="H14467" s="9" t="s">
        <v>11397</v>
      </c>
      <c r="I14467" s="9" t="s">
        <v>41904</v>
      </c>
      <c r="J14467" s="9" t="s">
        <v>39594</v>
      </c>
      <c r="K14467" s="9" t="s">
        <v>11417</v>
      </c>
    </row>
    <row r="14468" spans="1:11" x14ac:dyDescent="0.35">
      <c r="A14468" s="9">
        <v>14467</v>
      </c>
      <c r="B14468" s="9" t="str">
        <f t="shared" si="226"/>
        <v>Platonia ins</v>
      </c>
      <c r="C14468" s="9" t="e" cm="1">
        <f t="array" aca="1" ref="C14468" ca="1">LEFT(K14468,$C$19743)&amp;"-"&amp;RIGHT(SUBSTITUTE(SUBSTITUTE(TiraAcento(E14468),"-","")," ",""),$C$19744)</f>
        <v>#NAME?</v>
      </c>
      <c r="D14468" s="9" t="s">
        <v>11397</v>
      </c>
      <c r="E14468" s="9" t="s">
        <v>11418</v>
      </c>
      <c r="F14468" s="9" t="s">
        <v>18283</v>
      </c>
      <c r="G14468" s="9" t="s">
        <v>33875</v>
      </c>
      <c r="H14468" s="9" t="s">
        <v>11397</v>
      </c>
      <c r="I14468" s="9" t="s">
        <v>41904</v>
      </c>
      <c r="J14468" s="9" t="s">
        <v>39594</v>
      </c>
      <c r="K14468" s="9" t="s">
        <v>11418</v>
      </c>
    </row>
    <row r="14469" spans="1:11" x14ac:dyDescent="0.35">
      <c r="A14469" s="9">
        <v>14468</v>
      </c>
      <c r="B14469" s="9" t="str">
        <f t="shared" si="226"/>
        <v>Platycyamus reg</v>
      </c>
      <c r="C14469" s="9" t="e" cm="1">
        <f t="array" aca="1" ref="C14469" ca="1">LEFT(K14469,$C$19743)&amp;"-"&amp;RIGHT(SUBSTITUTE(SUBSTITUTE(TiraAcento(E14469),"-","")," ",""),$C$19744)</f>
        <v>#NAME?</v>
      </c>
      <c r="D14469" s="9" t="s">
        <v>11419</v>
      </c>
      <c r="E14469" s="9" t="s">
        <v>7411</v>
      </c>
      <c r="F14469" s="9" t="s">
        <v>18284</v>
      </c>
      <c r="G14469" s="9" t="s">
        <v>33876</v>
      </c>
      <c r="H14469" s="9" t="s">
        <v>11419</v>
      </c>
      <c r="I14469" s="9" t="s">
        <v>41905</v>
      </c>
      <c r="J14469" s="9" t="s">
        <v>40057</v>
      </c>
      <c r="K14469" s="9" t="s">
        <v>46098</v>
      </c>
    </row>
    <row r="14470" spans="1:11" x14ac:dyDescent="0.35">
      <c r="A14470" s="9">
        <v>14469</v>
      </c>
      <c r="B14470" s="9" t="str">
        <f t="shared" si="226"/>
        <v>Platycyamus reg</v>
      </c>
      <c r="C14470" s="9" t="e" cm="1">
        <f t="array" aca="1" ref="C14470" ca="1">LEFT(K14470,$C$19743)&amp;"-"&amp;RIGHT(SUBSTITUTE(SUBSTITUTE(TiraAcento(E14470),"-","")," ",""),$C$19744)</f>
        <v>#NAME?</v>
      </c>
      <c r="D14470" s="9" t="s">
        <v>11419</v>
      </c>
      <c r="E14470" s="9" t="s">
        <v>6105</v>
      </c>
      <c r="F14470" s="9" t="s">
        <v>18284</v>
      </c>
      <c r="G14470" s="9" t="s">
        <v>33877</v>
      </c>
      <c r="H14470" s="9" t="s">
        <v>11419</v>
      </c>
      <c r="I14470" s="9" t="s">
        <v>41905</v>
      </c>
      <c r="J14470" s="9" t="s">
        <v>40057</v>
      </c>
      <c r="K14470" s="9" t="s">
        <v>45549</v>
      </c>
    </row>
    <row r="14471" spans="1:11" x14ac:dyDescent="0.35">
      <c r="A14471" s="9">
        <v>14470</v>
      </c>
      <c r="B14471" s="9" t="str">
        <f t="shared" si="226"/>
        <v>Platycyamus reg</v>
      </c>
      <c r="C14471" s="9" t="e" cm="1">
        <f t="array" aca="1" ref="C14471" ca="1">LEFT(K14471,$C$19743)&amp;"-"&amp;RIGHT(SUBSTITUTE(SUBSTITUTE(TiraAcento(E14471),"-","")," ",""),$C$19744)</f>
        <v>#NAME?</v>
      </c>
      <c r="D14471" s="9" t="s">
        <v>11419</v>
      </c>
      <c r="E14471" s="9" t="s">
        <v>11420</v>
      </c>
      <c r="F14471" s="9" t="s">
        <v>18284</v>
      </c>
      <c r="G14471" s="9" t="s">
        <v>33878</v>
      </c>
      <c r="H14471" s="9" t="s">
        <v>11419</v>
      </c>
      <c r="I14471" s="9" t="s">
        <v>41905</v>
      </c>
      <c r="J14471" s="9" t="s">
        <v>40057</v>
      </c>
      <c r="K14471" s="9" t="s">
        <v>47896</v>
      </c>
    </row>
    <row r="14472" spans="1:11" x14ac:dyDescent="0.35">
      <c r="A14472" s="9">
        <v>14471</v>
      </c>
      <c r="B14472" s="9" t="str">
        <f t="shared" si="226"/>
        <v>Platycyamus reg</v>
      </c>
      <c r="C14472" s="9" t="e" cm="1">
        <f t="array" aca="1" ref="C14472" ca="1">LEFT(K14472,$C$19743)&amp;"-"&amp;RIGHT(SUBSTITUTE(SUBSTITUTE(TiraAcento(E14472),"-","")," ",""),$C$19744)</f>
        <v>#NAME?</v>
      </c>
      <c r="D14472" s="9" t="s">
        <v>11419</v>
      </c>
      <c r="E14472" s="9" t="s">
        <v>11421</v>
      </c>
      <c r="F14472" s="9" t="s">
        <v>18284</v>
      </c>
      <c r="G14472" s="9" t="s">
        <v>33879</v>
      </c>
      <c r="H14472" s="9" t="s">
        <v>11419</v>
      </c>
      <c r="I14472" s="9" t="s">
        <v>41905</v>
      </c>
      <c r="J14472" s="9" t="s">
        <v>40057</v>
      </c>
      <c r="K14472" s="9" t="s">
        <v>47897</v>
      </c>
    </row>
    <row r="14473" spans="1:11" x14ac:dyDescent="0.35">
      <c r="A14473" s="9">
        <v>14472</v>
      </c>
      <c r="B14473" s="9" t="str">
        <f t="shared" si="226"/>
        <v>Platycyamus reg</v>
      </c>
      <c r="C14473" s="9" t="e" cm="1">
        <f t="array" aca="1" ref="C14473" ca="1">LEFT(K14473,$C$19743)&amp;"-"&amp;RIGHT(SUBSTITUTE(SUBSTITUTE(TiraAcento(E14473),"-","")," ",""),$C$19744)</f>
        <v>#NAME?</v>
      </c>
      <c r="D14473" s="9" t="s">
        <v>11419</v>
      </c>
      <c r="E14473" s="9" t="s">
        <v>5598</v>
      </c>
      <c r="F14473" s="9" t="s">
        <v>18284</v>
      </c>
      <c r="G14473" s="9" t="s">
        <v>33880</v>
      </c>
      <c r="H14473" s="9" t="s">
        <v>11419</v>
      </c>
      <c r="I14473" s="9" t="s">
        <v>41905</v>
      </c>
      <c r="J14473" s="9" t="s">
        <v>40057</v>
      </c>
      <c r="K14473" s="9" t="s">
        <v>45330</v>
      </c>
    </row>
    <row r="14474" spans="1:11" x14ac:dyDescent="0.35">
      <c r="A14474" s="9">
        <v>14473</v>
      </c>
      <c r="B14474" s="9" t="str">
        <f t="shared" si="226"/>
        <v>Platycyamus reg</v>
      </c>
      <c r="C14474" s="9" t="e" cm="1">
        <f t="array" aca="1" ref="C14474" ca="1">LEFT(K14474,$C$19743)&amp;"-"&amp;RIGHT(SUBSTITUTE(SUBSTITUTE(TiraAcento(E14474),"-","")," ",""),$C$19744)</f>
        <v>#NAME?</v>
      </c>
      <c r="D14474" s="9" t="s">
        <v>11419</v>
      </c>
      <c r="E14474" s="9" t="s">
        <v>38</v>
      </c>
      <c r="F14474" s="9" t="s">
        <v>18284</v>
      </c>
      <c r="G14474" s="9" t="s">
        <v>33881</v>
      </c>
      <c r="H14474" s="9" t="s">
        <v>11419</v>
      </c>
      <c r="I14474" s="9" t="s">
        <v>41905</v>
      </c>
      <c r="J14474" s="9" t="s">
        <v>40057</v>
      </c>
      <c r="K14474" s="9" t="s">
        <v>42559</v>
      </c>
    </row>
    <row r="14475" spans="1:11" x14ac:dyDescent="0.35">
      <c r="A14475" s="9">
        <v>14474</v>
      </c>
      <c r="B14475" s="9" t="str">
        <f t="shared" si="226"/>
        <v>Platycyamus reg</v>
      </c>
      <c r="C14475" s="9" t="e" cm="1">
        <f t="array" aca="1" ref="C14475" ca="1">LEFT(K14475,$C$19743)&amp;"-"&amp;RIGHT(SUBSTITUTE(SUBSTITUTE(TiraAcento(E14475),"-","")," ",""),$C$19744)</f>
        <v>#NAME?</v>
      </c>
      <c r="D14475" s="9" t="s">
        <v>11419</v>
      </c>
      <c r="E14475" s="9" t="s">
        <v>2662</v>
      </c>
      <c r="F14475" s="9" t="s">
        <v>18284</v>
      </c>
      <c r="G14475" s="9" t="s">
        <v>33882</v>
      </c>
      <c r="H14475" s="9" t="s">
        <v>11419</v>
      </c>
      <c r="I14475" s="9" t="s">
        <v>41905</v>
      </c>
      <c r="J14475" s="9" t="s">
        <v>40057</v>
      </c>
      <c r="K14475" s="9" t="s">
        <v>43898</v>
      </c>
    </row>
    <row r="14476" spans="1:11" x14ac:dyDescent="0.35">
      <c r="A14476" s="9">
        <v>14475</v>
      </c>
      <c r="B14476" s="9" t="str">
        <f t="shared" si="226"/>
        <v>Platycyamus reg</v>
      </c>
      <c r="C14476" s="9" t="e" cm="1">
        <f t="array" aca="1" ref="C14476" ca="1">LEFT(K14476,$C$19743)&amp;"-"&amp;RIGHT(SUBSTITUTE(SUBSTITUTE(TiraAcento(E14476),"-","")," ",""),$C$19744)</f>
        <v>#NAME?</v>
      </c>
      <c r="D14476" s="9" t="s">
        <v>11419</v>
      </c>
      <c r="E14476" s="9" t="s">
        <v>11422</v>
      </c>
      <c r="F14476" s="9" t="s">
        <v>18284</v>
      </c>
      <c r="G14476" s="9" t="s">
        <v>33883</v>
      </c>
      <c r="H14476" s="9" t="s">
        <v>11419</v>
      </c>
      <c r="I14476" s="9" t="s">
        <v>41905</v>
      </c>
      <c r="J14476" s="9" t="s">
        <v>40057</v>
      </c>
      <c r="K14476" s="9" t="s">
        <v>47898</v>
      </c>
    </row>
    <row r="14477" spans="1:11" x14ac:dyDescent="0.35">
      <c r="A14477" s="9">
        <v>14476</v>
      </c>
      <c r="B14477" s="9" t="str">
        <f t="shared" si="226"/>
        <v>Platycyamus reg</v>
      </c>
      <c r="C14477" s="9" t="e" cm="1">
        <f t="array" aca="1" ref="C14477" ca="1">LEFT(K14477,$C$19743)&amp;"-"&amp;RIGHT(SUBSTITUTE(SUBSTITUTE(TiraAcento(E14477),"-","")," ",""),$C$19744)</f>
        <v>#NAME?</v>
      </c>
      <c r="D14477" s="9" t="s">
        <v>11419</v>
      </c>
      <c r="E14477" s="9" t="s">
        <v>11423</v>
      </c>
      <c r="F14477" s="9" t="s">
        <v>18284</v>
      </c>
      <c r="G14477" s="9" t="s">
        <v>33884</v>
      </c>
      <c r="H14477" s="9" t="s">
        <v>11419</v>
      </c>
      <c r="I14477" s="9" t="s">
        <v>41905</v>
      </c>
      <c r="J14477" s="9" t="s">
        <v>40057</v>
      </c>
      <c r="K14477" s="9" t="s">
        <v>47899</v>
      </c>
    </row>
    <row r="14478" spans="1:11" x14ac:dyDescent="0.35">
      <c r="A14478" s="9">
        <v>14477</v>
      </c>
      <c r="B14478" s="9" t="str">
        <f t="shared" si="226"/>
        <v>Platycyamus reg</v>
      </c>
      <c r="C14478" s="9" t="e" cm="1">
        <f t="array" aca="1" ref="C14478" ca="1">LEFT(K14478,$C$19743)&amp;"-"&amp;RIGHT(SUBSTITUTE(SUBSTITUTE(TiraAcento(E14478),"-","")," ",""),$C$19744)</f>
        <v>#NAME?</v>
      </c>
      <c r="D14478" s="9" t="s">
        <v>11419</v>
      </c>
      <c r="E14478" s="9" t="s">
        <v>10360</v>
      </c>
      <c r="F14478" s="9" t="s">
        <v>18284</v>
      </c>
      <c r="G14478" s="9" t="s">
        <v>33885</v>
      </c>
      <c r="H14478" s="9" t="s">
        <v>11419</v>
      </c>
      <c r="I14478" s="9" t="s">
        <v>41905</v>
      </c>
      <c r="J14478" s="9" t="s">
        <v>40057</v>
      </c>
      <c r="K14478" s="9" t="s">
        <v>47435</v>
      </c>
    </row>
    <row r="14479" spans="1:11" x14ac:dyDescent="0.35">
      <c r="A14479" s="9">
        <v>14478</v>
      </c>
      <c r="B14479" s="9" t="str">
        <f t="shared" si="226"/>
        <v>Platycyamus reg</v>
      </c>
      <c r="C14479" s="9" t="e" cm="1">
        <f t="array" aca="1" ref="C14479" ca="1">LEFT(K14479,$C$19743)&amp;"-"&amp;RIGHT(SUBSTITUTE(SUBSTITUTE(TiraAcento(E14479),"-","")," ",""),$C$19744)</f>
        <v>#NAME?</v>
      </c>
      <c r="D14479" s="9" t="s">
        <v>11419</v>
      </c>
      <c r="E14479" s="9" t="s">
        <v>11424</v>
      </c>
      <c r="F14479" s="9" t="s">
        <v>18284</v>
      </c>
      <c r="G14479" s="9" t="s">
        <v>33886</v>
      </c>
      <c r="H14479" s="9" t="s">
        <v>11419</v>
      </c>
      <c r="I14479" s="9" t="s">
        <v>41905</v>
      </c>
      <c r="J14479" s="9" t="s">
        <v>40057</v>
      </c>
      <c r="K14479" s="9" t="s">
        <v>47900</v>
      </c>
    </row>
    <row r="14480" spans="1:11" x14ac:dyDescent="0.35">
      <c r="A14480" s="9">
        <v>14479</v>
      </c>
      <c r="B14480" s="9" t="str">
        <f t="shared" si="226"/>
        <v>Platycyamus reg</v>
      </c>
      <c r="C14480" s="9" t="e" cm="1">
        <f t="array" aca="1" ref="C14480" ca="1">LEFT(K14480,$C$19743)&amp;"-"&amp;RIGHT(SUBSTITUTE(SUBSTITUTE(TiraAcento(E14480),"-","")," ",""),$C$19744)</f>
        <v>#NAME?</v>
      </c>
      <c r="D14480" s="9" t="s">
        <v>11419</v>
      </c>
      <c r="E14480" s="9" t="s">
        <v>5691</v>
      </c>
      <c r="F14480" s="9" t="s">
        <v>18284</v>
      </c>
      <c r="G14480" s="9" t="s">
        <v>33887</v>
      </c>
      <c r="H14480" s="9" t="s">
        <v>11419</v>
      </c>
      <c r="I14480" s="9" t="s">
        <v>41905</v>
      </c>
      <c r="J14480" s="9" t="s">
        <v>40057</v>
      </c>
      <c r="K14480" s="9" t="s">
        <v>5691</v>
      </c>
    </row>
    <row r="14481" spans="1:11" x14ac:dyDescent="0.35">
      <c r="A14481" s="9">
        <v>14480</v>
      </c>
      <c r="B14481" s="9" t="str">
        <f t="shared" si="226"/>
        <v>Platycyamus reg</v>
      </c>
      <c r="C14481" s="9" t="e" cm="1">
        <f t="array" aca="1" ref="C14481" ca="1">LEFT(K14481,$C$19743)&amp;"-"&amp;RIGHT(SUBSTITUTE(SUBSTITUTE(TiraAcento(E14481),"-","")," ",""),$C$19744)</f>
        <v>#NAME?</v>
      </c>
      <c r="D14481" s="9" t="s">
        <v>11419</v>
      </c>
      <c r="E14481" s="9" t="s">
        <v>77</v>
      </c>
      <c r="F14481" s="9" t="s">
        <v>18284</v>
      </c>
      <c r="G14481" s="9" t="s">
        <v>33888</v>
      </c>
      <c r="H14481" s="9" t="s">
        <v>11419</v>
      </c>
      <c r="I14481" s="9" t="s">
        <v>41905</v>
      </c>
      <c r="J14481" s="9" t="s">
        <v>40057</v>
      </c>
      <c r="K14481" s="9" t="s">
        <v>42579</v>
      </c>
    </row>
    <row r="14482" spans="1:11" x14ac:dyDescent="0.35">
      <c r="A14482" s="9">
        <v>14481</v>
      </c>
      <c r="B14482" s="9" t="str">
        <f t="shared" si="226"/>
        <v>Platycyamus reg</v>
      </c>
      <c r="C14482" s="9" t="e" cm="1">
        <f t="array" aca="1" ref="C14482" ca="1">LEFT(K14482,$C$19743)&amp;"-"&amp;RIGHT(SUBSTITUTE(SUBSTITUTE(TiraAcento(E14482),"-","")," ",""),$C$19744)</f>
        <v>#NAME?</v>
      </c>
      <c r="D14482" s="9" t="s">
        <v>11419</v>
      </c>
      <c r="E14482" s="9" t="s">
        <v>6109</v>
      </c>
      <c r="F14482" s="9" t="s">
        <v>18284</v>
      </c>
      <c r="G14482" s="9" t="s">
        <v>33889</v>
      </c>
      <c r="H14482" s="9" t="s">
        <v>11419</v>
      </c>
      <c r="I14482" s="9" t="s">
        <v>41905</v>
      </c>
      <c r="J14482" s="9" t="s">
        <v>40057</v>
      </c>
      <c r="K14482" s="9" t="s">
        <v>45553</v>
      </c>
    </row>
    <row r="14483" spans="1:11" x14ac:dyDescent="0.35">
      <c r="A14483" s="9">
        <v>14482</v>
      </c>
      <c r="B14483" s="9" t="str">
        <f t="shared" si="226"/>
        <v>Platycyamus reg</v>
      </c>
      <c r="C14483" s="9" t="e" cm="1">
        <f t="array" aca="1" ref="C14483" ca="1">LEFT(K14483,$C$19743)&amp;"-"&amp;RIGHT(SUBSTITUTE(SUBSTITUTE(TiraAcento(E14483),"-","")," ",""),$C$19744)</f>
        <v>#NAME?</v>
      </c>
      <c r="D14483" s="9" t="s">
        <v>11419</v>
      </c>
      <c r="E14483" s="9" t="s">
        <v>901</v>
      </c>
      <c r="F14483" s="9" t="s">
        <v>18284</v>
      </c>
      <c r="G14483" s="9" t="s">
        <v>33890</v>
      </c>
      <c r="H14483" s="9" t="s">
        <v>11419</v>
      </c>
      <c r="I14483" s="9" t="s">
        <v>41905</v>
      </c>
      <c r="J14483" s="9" t="s">
        <v>40057</v>
      </c>
      <c r="K14483" s="9" t="s">
        <v>42982</v>
      </c>
    </row>
    <row r="14484" spans="1:11" x14ac:dyDescent="0.35">
      <c r="A14484" s="9">
        <v>14483</v>
      </c>
      <c r="B14484" s="9" t="str">
        <f t="shared" si="226"/>
        <v>Platycyamus reg</v>
      </c>
      <c r="C14484" s="9" t="e" cm="1">
        <f t="array" aca="1" ref="C14484" ca="1">LEFT(K14484,$C$19743)&amp;"-"&amp;RIGHT(SUBSTITUTE(SUBSTITUTE(TiraAcento(E14484),"-","")," ",""),$C$19744)</f>
        <v>#NAME?</v>
      </c>
      <c r="D14484" s="9" t="s">
        <v>11419</v>
      </c>
      <c r="E14484" s="9" t="s">
        <v>11425</v>
      </c>
      <c r="F14484" s="9" t="s">
        <v>18284</v>
      </c>
      <c r="G14484" s="9" t="s">
        <v>33891</v>
      </c>
      <c r="H14484" s="9" t="s">
        <v>11419</v>
      </c>
      <c r="I14484" s="9" t="s">
        <v>41905</v>
      </c>
      <c r="J14484" s="9" t="s">
        <v>40057</v>
      </c>
      <c r="K14484" s="9" t="s">
        <v>47901</v>
      </c>
    </row>
    <row r="14485" spans="1:11" x14ac:dyDescent="0.35">
      <c r="A14485" s="9">
        <v>14484</v>
      </c>
      <c r="B14485" s="9" t="str">
        <f t="shared" si="226"/>
        <v>Platycyamus reg</v>
      </c>
      <c r="C14485" s="9" t="e" cm="1">
        <f t="array" aca="1" ref="C14485" ca="1">LEFT(K14485,$C$19743)&amp;"-"&amp;RIGHT(SUBSTITUTE(SUBSTITUTE(TiraAcento(E14485),"-","")," ",""),$C$19744)</f>
        <v>#NAME?</v>
      </c>
      <c r="D14485" s="9" t="s">
        <v>11419</v>
      </c>
      <c r="E14485" s="9" t="s">
        <v>2086</v>
      </c>
      <c r="F14485" s="9" t="s">
        <v>18284</v>
      </c>
      <c r="G14485" s="9" t="s">
        <v>33892</v>
      </c>
      <c r="H14485" s="9" t="s">
        <v>11419</v>
      </c>
      <c r="I14485" s="9" t="s">
        <v>41905</v>
      </c>
      <c r="J14485" s="9" t="s">
        <v>40057</v>
      </c>
      <c r="K14485" s="9" t="s">
        <v>43612</v>
      </c>
    </row>
    <row r="14486" spans="1:11" x14ac:dyDescent="0.35">
      <c r="A14486" s="9">
        <v>14485</v>
      </c>
      <c r="B14486" s="9" t="str">
        <f t="shared" si="226"/>
        <v>Platycyamus reg</v>
      </c>
      <c r="C14486" s="9" t="e" cm="1">
        <f t="array" aca="1" ref="C14486" ca="1">LEFT(K14486,$C$19743)&amp;"-"&amp;RIGHT(SUBSTITUTE(SUBSTITUTE(TiraAcento(E14486),"-","")," ",""),$C$19744)</f>
        <v>#NAME?</v>
      </c>
      <c r="D14486" s="9" t="s">
        <v>11419</v>
      </c>
      <c r="E14486" s="9" t="s">
        <v>902</v>
      </c>
      <c r="F14486" s="9" t="s">
        <v>18284</v>
      </c>
      <c r="G14486" s="9" t="s">
        <v>33893</v>
      </c>
      <c r="H14486" s="9" t="s">
        <v>11419</v>
      </c>
      <c r="I14486" s="9" t="s">
        <v>41905</v>
      </c>
      <c r="J14486" s="9" t="s">
        <v>40057</v>
      </c>
      <c r="K14486" s="9" t="s">
        <v>902</v>
      </c>
    </row>
    <row r="14487" spans="1:11" x14ac:dyDescent="0.35">
      <c r="A14487" s="9">
        <v>14486</v>
      </c>
      <c r="B14487" s="9" t="str">
        <f t="shared" si="226"/>
        <v>Platycyamus reg</v>
      </c>
      <c r="C14487" s="9" t="e" cm="1">
        <f t="array" aca="1" ref="C14487" ca="1">LEFT(K14487,$C$19743)&amp;"-"&amp;RIGHT(SUBSTITUTE(SUBSTITUTE(TiraAcento(E14487),"-","")," ",""),$C$19744)</f>
        <v>#NAME?</v>
      </c>
      <c r="D14487" s="9" t="s">
        <v>11419</v>
      </c>
      <c r="E14487" s="9" t="s">
        <v>11426</v>
      </c>
      <c r="F14487" s="9" t="s">
        <v>18284</v>
      </c>
      <c r="G14487" s="9" t="s">
        <v>33894</v>
      </c>
      <c r="H14487" s="9" t="s">
        <v>11419</v>
      </c>
      <c r="I14487" s="9" t="s">
        <v>41905</v>
      </c>
      <c r="J14487" s="9" t="s">
        <v>40057</v>
      </c>
      <c r="K14487" s="9" t="s">
        <v>47902</v>
      </c>
    </row>
    <row r="14488" spans="1:11" x14ac:dyDescent="0.35">
      <c r="A14488" s="9">
        <v>14487</v>
      </c>
      <c r="B14488" s="9" t="str">
        <f t="shared" si="226"/>
        <v>Platycyamus reg</v>
      </c>
      <c r="C14488" s="9" t="e" cm="1">
        <f t="array" aca="1" ref="C14488" ca="1">LEFT(K14488,$C$19743)&amp;"-"&amp;RIGHT(SUBSTITUTE(SUBSTITUTE(TiraAcento(E14488),"-","")," ",""),$C$19744)</f>
        <v>#NAME?</v>
      </c>
      <c r="D14488" s="9" t="s">
        <v>11419</v>
      </c>
      <c r="E14488" s="9" t="s">
        <v>11427</v>
      </c>
      <c r="F14488" s="9" t="s">
        <v>18284</v>
      </c>
      <c r="G14488" s="9" t="s">
        <v>33895</v>
      </c>
      <c r="H14488" s="9" t="s">
        <v>11419</v>
      </c>
      <c r="I14488" s="9" t="s">
        <v>41905</v>
      </c>
      <c r="J14488" s="9" t="s">
        <v>40057</v>
      </c>
      <c r="K14488" s="9" t="s">
        <v>47903</v>
      </c>
    </row>
    <row r="14489" spans="1:11" x14ac:dyDescent="0.35">
      <c r="A14489" s="9">
        <v>14488</v>
      </c>
      <c r="B14489" s="9" t="str">
        <f t="shared" si="226"/>
        <v>Platycyamus reg</v>
      </c>
      <c r="C14489" s="9" t="e" cm="1">
        <f t="array" aca="1" ref="C14489" ca="1">LEFT(K14489,$C$19743)&amp;"-"&amp;RIGHT(SUBSTITUTE(SUBSTITUTE(TiraAcento(E14489),"-","")," ",""),$C$19744)</f>
        <v>#NAME?</v>
      </c>
      <c r="D14489" s="9" t="s">
        <v>11419</v>
      </c>
      <c r="E14489" s="9" t="s">
        <v>11428</v>
      </c>
      <c r="F14489" s="9" t="s">
        <v>18284</v>
      </c>
      <c r="G14489" s="9" t="s">
        <v>33896</v>
      </c>
      <c r="H14489" s="9" t="s">
        <v>11419</v>
      </c>
      <c r="I14489" s="9" t="s">
        <v>41905</v>
      </c>
      <c r="J14489" s="9" t="s">
        <v>40057</v>
      </c>
      <c r="K14489" s="9" t="s">
        <v>47904</v>
      </c>
    </row>
    <row r="14490" spans="1:11" x14ac:dyDescent="0.35">
      <c r="A14490" s="9">
        <v>14489</v>
      </c>
      <c r="B14490" s="9" t="str">
        <f t="shared" si="226"/>
        <v>Platycyamus reg</v>
      </c>
      <c r="C14490" s="9" t="e" cm="1">
        <f t="array" aca="1" ref="C14490" ca="1">LEFT(K14490,$C$19743)&amp;"-"&amp;RIGHT(SUBSTITUTE(SUBSTITUTE(TiraAcento(E14490),"-","")," ",""),$C$19744)</f>
        <v>#NAME?</v>
      </c>
      <c r="D14490" s="9" t="s">
        <v>11419</v>
      </c>
      <c r="E14490" s="9" t="s">
        <v>860</v>
      </c>
      <c r="F14490" s="9" t="s">
        <v>18284</v>
      </c>
      <c r="G14490" s="9" t="s">
        <v>33897</v>
      </c>
      <c r="H14490" s="9" t="s">
        <v>11419</v>
      </c>
      <c r="I14490" s="9" t="s">
        <v>41905</v>
      </c>
      <c r="J14490" s="9" t="s">
        <v>40057</v>
      </c>
      <c r="K14490" s="9" t="s">
        <v>860</v>
      </c>
    </row>
    <row r="14491" spans="1:11" x14ac:dyDescent="0.35">
      <c r="A14491" s="9">
        <v>14490</v>
      </c>
      <c r="B14491" s="9" t="str">
        <f t="shared" si="226"/>
        <v>Platycyamus reg</v>
      </c>
      <c r="C14491" s="9" t="e" cm="1">
        <f t="array" aca="1" ref="C14491" ca="1">LEFT(K14491,$C$19743)&amp;"-"&amp;RIGHT(SUBSTITUTE(SUBSTITUTE(TiraAcento(E14491),"-","")," ",""),$C$19744)</f>
        <v>#NAME?</v>
      </c>
      <c r="D14491" s="9" t="s">
        <v>11419</v>
      </c>
      <c r="E14491" s="9" t="s">
        <v>11429</v>
      </c>
      <c r="F14491" s="9" t="s">
        <v>18284</v>
      </c>
      <c r="G14491" s="9" t="s">
        <v>33898</v>
      </c>
      <c r="H14491" s="9" t="s">
        <v>11419</v>
      </c>
      <c r="I14491" s="9" t="s">
        <v>41905</v>
      </c>
      <c r="J14491" s="9" t="s">
        <v>40057</v>
      </c>
      <c r="K14491" s="9" t="s">
        <v>11429</v>
      </c>
    </row>
    <row r="14492" spans="1:11" x14ac:dyDescent="0.35">
      <c r="A14492" s="9">
        <v>14491</v>
      </c>
      <c r="B14492" s="9" t="str">
        <f t="shared" si="226"/>
        <v>Platycyamus reg</v>
      </c>
      <c r="C14492" s="9" t="e" cm="1">
        <f t="array" aca="1" ref="C14492" ca="1">LEFT(K14492,$C$19743)&amp;"-"&amp;RIGHT(SUBSTITUTE(SUBSTITUTE(TiraAcento(E14492),"-","")," ",""),$C$19744)</f>
        <v>#NAME?</v>
      </c>
      <c r="D14492" s="9" t="s">
        <v>11419</v>
      </c>
      <c r="E14492" s="9" t="s">
        <v>6114</v>
      </c>
      <c r="F14492" s="9" t="s">
        <v>18284</v>
      </c>
      <c r="G14492" s="9" t="s">
        <v>33899</v>
      </c>
      <c r="H14492" s="9" t="s">
        <v>11419</v>
      </c>
      <c r="I14492" s="9" t="s">
        <v>41905</v>
      </c>
      <c r="J14492" s="9" t="s">
        <v>40057</v>
      </c>
      <c r="K14492" s="9" t="s">
        <v>45554</v>
      </c>
    </row>
    <row r="14493" spans="1:11" x14ac:dyDescent="0.35">
      <c r="A14493" s="9">
        <v>14492</v>
      </c>
      <c r="B14493" s="9" t="str">
        <f t="shared" si="226"/>
        <v>Platycyamus sp.</v>
      </c>
      <c r="C14493" s="9" t="e" cm="1">
        <f t="array" aca="1" ref="C14493" ca="1">LEFT(K14493,$C$19743)&amp;"-"&amp;RIGHT(SUBSTITUTE(SUBSTITUTE(TiraAcento(E14493),"-","")," ",""),$C$19744)</f>
        <v>#NAME?</v>
      </c>
      <c r="D14493" s="9" t="s">
        <v>11430</v>
      </c>
      <c r="E14493" s="9" t="s">
        <v>901</v>
      </c>
      <c r="F14493" s="9" t="s">
        <v>11430</v>
      </c>
      <c r="G14493" s="9" t="s">
        <v>33900</v>
      </c>
      <c r="H14493" s="9" t="s">
        <v>11430</v>
      </c>
      <c r="I14493" s="9" t="s">
        <v>41905</v>
      </c>
      <c r="J14493" s="9" t="s">
        <v>39157</v>
      </c>
      <c r="K14493" s="9" t="s">
        <v>42982</v>
      </c>
    </row>
    <row r="14494" spans="1:11" x14ac:dyDescent="0.35">
      <c r="A14494" s="9">
        <v>14493</v>
      </c>
      <c r="B14494" s="9" t="str">
        <f t="shared" si="226"/>
        <v>Platycyamus sp.</v>
      </c>
      <c r="C14494" s="9" t="e" cm="1">
        <f t="array" aca="1" ref="C14494" ca="1">LEFT(K14494,$C$19743)&amp;"-"&amp;RIGHT(SUBSTITUTE(SUBSTITUTE(TiraAcento(E14494),"-","")," ",""),$C$19744)</f>
        <v>#NAME?</v>
      </c>
      <c r="D14494" s="9" t="s">
        <v>11430</v>
      </c>
      <c r="E14494" s="9" t="s">
        <v>11431</v>
      </c>
      <c r="F14494" s="9" t="s">
        <v>11430</v>
      </c>
      <c r="G14494" s="9" t="s">
        <v>33901</v>
      </c>
      <c r="H14494" s="9" t="s">
        <v>11430</v>
      </c>
      <c r="I14494" s="9" t="s">
        <v>41905</v>
      </c>
      <c r="J14494" s="9" t="s">
        <v>39157</v>
      </c>
      <c r="K14494" s="9" t="s">
        <v>47905</v>
      </c>
    </row>
    <row r="14495" spans="1:11" x14ac:dyDescent="0.35">
      <c r="A14495" s="9">
        <v>14494</v>
      </c>
      <c r="B14495" s="9" t="str">
        <f t="shared" si="226"/>
        <v>Platymiscium bla</v>
      </c>
      <c r="C14495" s="9" t="e" cm="1">
        <f t="array" aca="1" ref="C14495" ca="1">LEFT(K14495,$C$19743)&amp;"-"&amp;RIGHT(SUBSTITUTE(SUBSTITUTE(TiraAcento(E14495),"-","")," ",""),$C$19744)</f>
        <v>#NAME?</v>
      </c>
      <c r="D14495" s="9" t="s">
        <v>11432</v>
      </c>
      <c r="E14495" s="9" t="s">
        <v>536</v>
      </c>
      <c r="F14495" s="9" t="s">
        <v>18285</v>
      </c>
      <c r="G14495" s="9" t="s">
        <v>33902</v>
      </c>
      <c r="H14495" s="9" t="s">
        <v>11432</v>
      </c>
      <c r="I14495" s="9" t="s">
        <v>41906</v>
      </c>
      <c r="J14495" s="9" t="s">
        <v>39938</v>
      </c>
      <c r="K14495" s="9" t="s">
        <v>42803</v>
      </c>
    </row>
    <row r="14496" spans="1:11" x14ac:dyDescent="0.35">
      <c r="A14496" s="9">
        <v>14495</v>
      </c>
      <c r="B14496" s="9" t="str">
        <f t="shared" si="226"/>
        <v>Platymiscium bla</v>
      </c>
      <c r="C14496" s="9" t="e" cm="1">
        <f t="array" aca="1" ref="C14496" ca="1">LEFT(K14496,$C$19743)&amp;"-"&amp;RIGHT(SUBSTITUTE(SUBSTITUTE(TiraAcento(E14496),"-","")," ",""),$C$19744)</f>
        <v>#NAME?</v>
      </c>
      <c r="D14496" s="9" t="s">
        <v>11432</v>
      </c>
      <c r="E14496" s="9" t="s">
        <v>11433</v>
      </c>
      <c r="F14496" s="9" t="s">
        <v>18285</v>
      </c>
      <c r="G14496" s="9" t="s">
        <v>33903</v>
      </c>
      <c r="H14496" s="9" t="s">
        <v>11432</v>
      </c>
      <c r="I14496" s="9" t="s">
        <v>41906</v>
      </c>
      <c r="J14496" s="9" t="s">
        <v>39938</v>
      </c>
      <c r="K14496" s="9" t="s">
        <v>11433</v>
      </c>
    </row>
    <row r="14497" spans="1:11" x14ac:dyDescent="0.35">
      <c r="A14497" s="9">
        <v>14496</v>
      </c>
      <c r="B14497" s="9" t="str">
        <f t="shared" si="226"/>
        <v>Platymiscium duc</v>
      </c>
      <c r="C14497" s="9" t="e" cm="1">
        <f t="array" aca="1" ref="C14497" ca="1">LEFT(K14497,$C$19743)&amp;"-"&amp;RIGHT(SUBSTITUTE(SUBSTITUTE(TiraAcento(E14497),"-","")," ",""),$C$19744)</f>
        <v>#NAME?</v>
      </c>
      <c r="D14497" s="9" t="s">
        <v>11434</v>
      </c>
      <c r="E14497" s="9" t="s">
        <v>536</v>
      </c>
      <c r="F14497" s="9" t="s">
        <v>18286</v>
      </c>
      <c r="G14497" s="9" t="s">
        <v>33904</v>
      </c>
      <c r="H14497" s="9" t="s">
        <v>11434</v>
      </c>
      <c r="I14497" s="9" t="s">
        <v>41906</v>
      </c>
      <c r="J14497" s="9" t="s">
        <v>39454</v>
      </c>
      <c r="K14497" s="9" t="s">
        <v>42803</v>
      </c>
    </row>
    <row r="14498" spans="1:11" x14ac:dyDescent="0.35">
      <c r="A14498" s="9">
        <v>14497</v>
      </c>
      <c r="B14498" s="9" t="str">
        <f t="shared" si="226"/>
        <v>Platymiscium duc</v>
      </c>
      <c r="C14498" s="9" t="e" cm="1">
        <f t="array" aca="1" ref="C14498" ca="1">LEFT(K14498,$C$19743)&amp;"-"&amp;RIGHT(SUBSTITUTE(SUBSTITUTE(TiraAcento(E14498),"-","")," ",""),$C$19744)</f>
        <v>#NAME?</v>
      </c>
      <c r="D14498" s="9" t="s">
        <v>11434</v>
      </c>
      <c r="E14498" s="9" t="s">
        <v>11435</v>
      </c>
      <c r="F14498" s="9" t="s">
        <v>18286</v>
      </c>
      <c r="G14498" s="9" t="s">
        <v>33905</v>
      </c>
      <c r="H14498" s="9" t="s">
        <v>11434</v>
      </c>
      <c r="I14498" s="9" t="s">
        <v>41906</v>
      </c>
      <c r="J14498" s="9" t="s">
        <v>39454</v>
      </c>
      <c r="K14498" s="9" t="s">
        <v>47906</v>
      </c>
    </row>
    <row r="14499" spans="1:11" x14ac:dyDescent="0.35">
      <c r="A14499" s="9">
        <v>14498</v>
      </c>
      <c r="B14499" s="9" t="str">
        <f t="shared" si="226"/>
        <v>Platymiscium duc</v>
      </c>
      <c r="C14499" s="9" t="e" cm="1">
        <f t="array" aca="1" ref="C14499" ca="1">LEFT(K14499,$C$19743)&amp;"-"&amp;RIGHT(SUBSTITUTE(SUBSTITUTE(TiraAcento(E14499),"-","")," ",""),$C$19744)</f>
        <v>#NAME?</v>
      </c>
      <c r="D14499" s="9" t="s">
        <v>11434</v>
      </c>
      <c r="E14499" s="9" t="s">
        <v>11436</v>
      </c>
      <c r="F14499" s="9" t="s">
        <v>18286</v>
      </c>
      <c r="G14499" s="9" t="s">
        <v>33906</v>
      </c>
      <c r="H14499" s="9" t="s">
        <v>11434</v>
      </c>
      <c r="I14499" s="9" t="s">
        <v>41906</v>
      </c>
      <c r="J14499" s="9" t="s">
        <v>39454</v>
      </c>
      <c r="K14499" s="9" t="s">
        <v>47907</v>
      </c>
    </row>
    <row r="14500" spans="1:11" x14ac:dyDescent="0.35">
      <c r="A14500" s="9">
        <v>14499</v>
      </c>
      <c r="B14500" s="9" t="str">
        <f t="shared" si="226"/>
        <v>Platymiscium duc</v>
      </c>
      <c r="C14500" s="9" t="e" cm="1">
        <f t="array" aca="1" ref="C14500" ca="1">LEFT(K14500,$C$19743)&amp;"-"&amp;RIGHT(SUBSTITUTE(SUBSTITUTE(TiraAcento(E14500),"-","")," ",""),$C$19744)</f>
        <v>#NAME?</v>
      </c>
      <c r="D14500" s="9" t="s">
        <v>11434</v>
      </c>
      <c r="E14500" s="9" t="s">
        <v>11437</v>
      </c>
      <c r="F14500" s="9" t="s">
        <v>18286</v>
      </c>
      <c r="G14500" s="9" t="s">
        <v>33907</v>
      </c>
      <c r="H14500" s="9" t="s">
        <v>11434</v>
      </c>
      <c r="I14500" s="9" t="s">
        <v>41906</v>
      </c>
      <c r="J14500" s="9" t="s">
        <v>39454</v>
      </c>
      <c r="K14500" s="9" t="s">
        <v>47908</v>
      </c>
    </row>
    <row r="14501" spans="1:11" x14ac:dyDescent="0.35">
      <c r="A14501" s="9">
        <v>14500</v>
      </c>
      <c r="B14501" s="9" t="str">
        <f t="shared" si="226"/>
        <v>Platymiscium duc</v>
      </c>
      <c r="C14501" s="9" t="e" cm="1">
        <f t="array" aca="1" ref="C14501" ca="1">LEFT(K14501,$C$19743)&amp;"-"&amp;RIGHT(SUBSTITUTE(SUBSTITUTE(TiraAcento(E14501),"-","")," ",""),$C$19744)</f>
        <v>#NAME?</v>
      </c>
      <c r="D14501" s="9" t="s">
        <v>11434</v>
      </c>
      <c r="E14501" s="9" t="s">
        <v>11438</v>
      </c>
      <c r="F14501" s="9" t="s">
        <v>18286</v>
      </c>
      <c r="G14501" s="9" t="s">
        <v>33908</v>
      </c>
      <c r="H14501" s="9" t="s">
        <v>11434</v>
      </c>
      <c r="I14501" s="9" t="s">
        <v>41906</v>
      </c>
      <c r="J14501" s="9" t="s">
        <v>39454</v>
      </c>
      <c r="K14501" s="9" t="s">
        <v>47909</v>
      </c>
    </row>
    <row r="14502" spans="1:11" x14ac:dyDescent="0.35">
      <c r="A14502" s="9">
        <v>14501</v>
      </c>
      <c r="B14502" s="9" t="str">
        <f t="shared" si="226"/>
        <v>Platymiscium fil</v>
      </c>
      <c r="C14502" s="9" t="e" cm="1">
        <f t="array" aca="1" ref="C14502" ca="1">LEFT(K14502,$C$19743)&amp;"-"&amp;RIGHT(SUBSTITUTE(SUBSTITUTE(TiraAcento(E14502),"-","")," ",""),$C$19744)</f>
        <v>#NAME?</v>
      </c>
      <c r="D14502" s="9" t="s">
        <v>11439</v>
      </c>
      <c r="E14502" s="9" t="s">
        <v>536</v>
      </c>
      <c r="F14502" s="9" t="s">
        <v>18287</v>
      </c>
      <c r="G14502" s="9" t="s">
        <v>33909</v>
      </c>
      <c r="H14502" s="9" t="s">
        <v>11439</v>
      </c>
      <c r="I14502" s="9" t="s">
        <v>41906</v>
      </c>
      <c r="J14502" s="9" t="s">
        <v>41907</v>
      </c>
      <c r="K14502" s="9" t="s">
        <v>42803</v>
      </c>
    </row>
    <row r="14503" spans="1:11" x14ac:dyDescent="0.35">
      <c r="A14503" s="9">
        <v>14502</v>
      </c>
      <c r="B14503" s="9" t="str">
        <f t="shared" si="226"/>
        <v>Platymiscium fil</v>
      </c>
      <c r="C14503" s="9" t="e" cm="1">
        <f t="array" aca="1" ref="C14503" ca="1">LEFT(K14503,$C$19743)&amp;"-"&amp;RIGHT(SUBSTITUTE(SUBSTITUTE(TiraAcento(E14503),"-","")," ",""),$C$19744)</f>
        <v>#NAME?</v>
      </c>
      <c r="D14503" s="9" t="s">
        <v>11439</v>
      </c>
      <c r="E14503" s="9" t="s">
        <v>11440</v>
      </c>
      <c r="F14503" s="9" t="s">
        <v>18287</v>
      </c>
      <c r="G14503" s="9" t="s">
        <v>33910</v>
      </c>
      <c r="H14503" s="9" t="s">
        <v>11439</v>
      </c>
      <c r="I14503" s="9" t="s">
        <v>41906</v>
      </c>
      <c r="J14503" s="9" t="s">
        <v>41907</v>
      </c>
      <c r="K14503" s="9" t="s">
        <v>47910</v>
      </c>
    </row>
    <row r="14504" spans="1:11" x14ac:dyDescent="0.35">
      <c r="A14504" s="9">
        <v>14503</v>
      </c>
      <c r="B14504" s="9" t="str">
        <f t="shared" si="226"/>
        <v>Platymiscium fil</v>
      </c>
      <c r="C14504" s="9" t="e" cm="1">
        <f t="array" aca="1" ref="C14504" ca="1">LEFT(K14504,$C$19743)&amp;"-"&amp;RIGHT(SUBSTITUTE(SUBSTITUTE(TiraAcento(E14504),"-","")," ",""),$C$19744)</f>
        <v>#NAME?</v>
      </c>
      <c r="D14504" s="9" t="s">
        <v>11439</v>
      </c>
      <c r="E14504" s="9" t="s">
        <v>5509</v>
      </c>
      <c r="F14504" s="9" t="s">
        <v>18287</v>
      </c>
      <c r="G14504" s="9" t="s">
        <v>33911</v>
      </c>
      <c r="H14504" s="9" t="s">
        <v>11439</v>
      </c>
      <c r="I14504" s="9" t="s">
        <v>41906</v>
      </c>
      <c r="J14504" s="9" t="s">
        <v>41907</v>
      </c>
      <c r="K14504" s="9" t="s">
        <v>5509</v>
      </c>
    </row>
    <row r="14505" spans="1:11" x14ac:dyDescent="0.35">
      <c r="A14505" s="9">
        <v>14504</v>
      </c>
      <c r="B14505" s="9" t="str">
        <f t="shared" si="226"/>
        <v>Platymiscium flo</v>
      </c>
      <c r="C14505" s="9" t="e" cm="1">
        <f t="array" aca="1" ref="C14505" ca="1">LEFT(K14505,$C$19743)&amp;"-"&amp;RIGHT(SUBSTITUTE(SUBSTITUTE(TiraAcento(E14505),"-","")," ",""),$C$19744)</f>
        <v>#NAME?</v>
      </c>
      <c r="D14505" s="9" t="s">
        <v>11441</v>
      </c>
      <c r="E14505" s="9" t="s">
        <v>11442</v>
      </c>
      <c r="F14505" s="9" t="s">
        <v>18288</v>
      </c>
      <c r="G14505" s="9" t="s">
        <v>33912</v>
      </c>
      <c r="H14505" s="9" t="s">
        <v>11441</v>
      </c>
      <c r="I14505" s="9" t="s">
        <v>41906</v>
      </c>
      <c r="J14505" s="9" t="s">
        <v>39587</v>
      </c>
      <c r="K14505" s="9" t="s">
        <v>47911</v>
      </c>
    </row>
    <row r="14506" spans="1:11" x14ac:dyDescent="0.35">
      <c r="A14506" s="9">
        <v>14505</v>
      </c>
      <c r="B14506" s="9" t="str">
        <f t="shared" si="226"/>
        <v>Platymiscium flo</v>
      </c>
      <c r="C14506" s="9" t="e" cm="1">
        <f t="array" aca="1" ref="C14506" ca="1">LEFT(K14506,$C$19743)&amp;"-"&amp;RIGHT(SUBSTITUTE(SUBSTITUTE(TiraAcento(E14506),"-","")," ",""),$C$19744)</f>
        <v>#NAME?</v>
      </c>
      <c r="D14506" s="9" t="s">
        <v>11441</v>
      </c>
      <c r="E14506" s="9" t="s">
        <v>11443</v>
      </c>
      <c r="F14506" s="9" t="s">
        <v>18288</v>
      </c>
      <c r="G14506" s="9" t="s">
        <v>33913</v>
      </c>
      <c r="H14506" s="9" t="s">
        <v>11441</v>
      </c>
      <c r="I14506" s="9" t="s">
        <v>41906</v>
      </c>
      <c r="J14506" s="9" t="s">
        <v>39587</v>
      </c>
      <c r="K14506" s="9" t="s">
        <v>47912</v>
      </c>
    </row>
    <row r="14507" spans="1:11" x14ac:dyDescent="0.35">
      <c r="A14507" s="9">
        <v>14506</v>
      </c>
      <c r="B14507" s="9" t="str">
        <f t="shared" si="226"/>
        <v>Platymiscium flo</v>
      </c>
      <c r="C14507" s="9" t="e" cm="1">
        <f t="array" aca="1" ref="C14507" ca="1">LEFT(K14507,$C$19743)&amp;"-"&amp;RIGHT(SUBSTITUTE(SUBSTITUTE(TiraAcento(E14507),"-","")," ",""),$C$19744)</f>
        <v>#NAME?</v>
      </c>
      <c r="D14507" s="9" t="s">
        <v>11441</v>
      </c>
      <c r="E14507" s="9" t="s">
        <v>11444</v>
      </c>
      <c r="F14507" s="9" t="s">
        <v>18288</v>
      </c>
      <c r="G14507" s="9" t="s">
        <v>33914</v>
      </c>
      <c r="H14507" s="9" t="s">
        <v>11441</v>
      </c>
      <c r="I14507" s="9" t="s">
        <v>41906</v>
      </c>
      <c r="J14507" s="9" t="s">
        <v>39587</v>
      </c>
      <c r="K14507" s="9" t="s">
        <v>47913</v>
      </c>
    </row>
    <row r="14508" spans="1:11" x14ac:dyDescent="0.35">
      <c r="A14508" s="9">
        <v>14507</v>
      </c>
      <c r="B14508" s="9" t="str">
        <f t="shared" si="226"/>
        <v>Platymiscium flo</v>
      </c>
      <c r="C14508" s="9" t="e" cm="1">
        <f t="array" aca="1" ref="C14508" ca="1">LEFT(K14508,$C$19743)&amp;"-"&amp;RIGHT(SUBSTITUTE(SUBSTITUTE(TiraAcento(E14508),"-","")," ",""),$C$19744)</f>
        <v>#NAME?</v>
      </c>
      <c r="D14508" s="9" t="s">
        <v>11441</v>
      </c>
      <c r="E14508" s="9" t="s">
        <v>4457</v>
      </c>
      <c r="F14508" s="9" t="s">
        <v>18288</v>
      </c>
      <c r="G14508" s="9" t="s">
        <v>33915</v>
      </c>
      <c r="H14508" s="9" t="s">
        <v>11441</v>
      </c>
      <c r="I14508" s="9" t="s">
        <v>41906</v>
      </c>
      <c r="J14508" s="9" t="s">
        <v>39587</v>
      </c>
      <c r="K14508" s="9" t="s">
        <v>41160</v>
      </c>
    </row>
    <row r="14509" spans="1:11" x14ac:dyDescent="0.35">
      <c r="A14509" s="9">
        <v>14508</v>
      </c>
      <c r="B14509" s="9" t="str">
        <f t="shared" si="226"/>
        <v>Platymiscium flo</v>
      </c>
      <c r="C14509" s="9" t="e" cm="1">
        <f t="array" aca="1" ref="C14509" ca="1">LEFT(K14509,$C$19743)&amp;"-"&amp;RIGHT(SUBSTITUTE(SUBSTITUTE(TiraAcento(E14509),"-","")," ",""),$C$19744)</f>
        <v>#NAME?</v>
      </c>
      <c r="D14509" s="9" t="s">
        <v>11441</v>
      </c>
      <c r="E14509" s="9" t="s">
        <v>8607</v>
      </c>
      <c r="F14509" s="9" t="s">
        <v>18288</v>
      </c>
      <c r="G14509" s="9" t="s">
        <v>33916</v>
      </c>
      <c r="H14509" s="9" t="s">
        <v>11441</v>
      </c>
      <c r="I14509" s="9" t="s">
        <v>41906</v>
      </c>
      <c r="J14509" s="9" t="s">
        <v>39587</v>
      </c>
      <c r="K14509" s="9" t="s">
        <v>46637</v>
      </c>
    </row>
    <row r="14510" spans="1:11" x14ac:dyDescent="0.35">
      <c r="A14510" s="9">
        <v>14509</v>
      </c>
      <c r="B14510" s="9" t="str">
        <f t="shared" si="226"/>
        <v>Platymiscium flo</v>
      </c>
      <c r="C14510" s="9" t="e" cm="1">
        <f t="array" aca="1" ref="C14510" ca="1">LEFT(K14510,$C$19743)&amp;"-"&amp;RIGHT(SUBSTITUTE(SUBSTITUTE(TiraAcento(E14510),"-","")," ",""),$C$19744)</f>
        <v>#NAME?</v>
      </c>
      <c r="D14510" s="9" t="s">
        <v>11441</v>
      </c>
      <c r="E14510" s="9" t="s">
        <v>11445</v>
      </c>
      <c r="F14510" s="9" t="s">
        <v>18288</v>
      </c>
      <c r="G14510" s="9" t="s">
        <v>33917</v>
      </c>
      <c r="H14510" s="9" t="s">
        <v>11441</v>
      </c>
      <c r="I14510" s="9" t="s">
        <v>41906</v>
      </c>
      <c r="J14510" s="9" t="s">
        <v>39587</v>
      </c>
      <c r="K14510" s="9" t="s">
        <v>47914</v>
      </c>
    </row>
    <row r="14511" spans="1:11" x14ac:dyDescent="0.35">
      <c r="A14511" s="9">
        <v>14510</v>
      </c>
      <c r="B14511" s="9" t="str">
        <f t="shared" si="226"/>
        <v>Platymiscium flo</v>
      </c>
      <c r="C14511" s="9" t="e" cm="1">
        <f t="array" aca="1" ref="C14511" ca="1">LEFT(K14511,$C$19743)&amp;"-"&amp;RIGHT(SUBSTITUTE(SUBSTITUTE(TiraAcento(E14511),"-","")," ",""),$C$19744)</f>
        <v>#NAME?</v>
      </c>
      <c r="D14511" s="9" t="s">
        <v>11441</v>
      </c>
      <c r="E14511" s="9" t="s">
        <v>11446</v>
      </c>
      <c r="F14511" s="9" t="s">
        <v>18288</v>
      </c>
      <c r="G14511" s="9" t="s">
        <v>33918</v>
      </c>
      <c r="H14511" s="9" t="s">
        <v>11441</v>
      </c>
      <c r="I14511" s="9" t="s">
        <v>41906</v>
      </c>
      <c r="J14511" s="9" t="s">
        <v>39587</v>
      </c>
      <c r="K14511" s="9" t="s">
        <v>47915</v>
      </c>
    </row>
    <row r="14512" spans="1:11" x14ac:dyDescent="0.35">
      <c r="A14512" s="9">
        <v>14511</v>
      </c>
      <c r="B14512" s="9" t="str">
        <f t="shared" si="226"/>
        <v>Platymiscium flo</v>
      </c>
      <c r="C14512" s="9" t="e" cm="1">
        <f t="array" aca="1" ref="C14512" ca="1">LEFT(K14512,$C$19743)&amp;"-"&amp;RIGHT(SUBSTITUTE(SUBSTITUTE(TiraAcento(E14512),"-","")," ",""),$C$19744)</f>
        <v>#NAME?</v>
      </c>
      <c r="D14512" s="9" t="s">
        <v>11441</v>
      </c>
      <c r="E14512" s="9" t="s">
        <v>8618</v>
      </c>
      <c r="F14512" s="9" t="s">
        <v>18288</v>
      </c>
      <c r="G14512" s="9" t="s">
        <v>33919</v>
      </c>
      <c r="H14512" s="9" t="s">
        <v>11441</v>
      </c>
      <c r="I14512" s="9" t="s">
        <v>41906</v>
      </c>
      <c r="J14512" s="9" t="s">
        <v>39587</v>
      </c>
      <c r="K14512" s="9" t="s">
        <v>46647</v>
      </c>
    </row>
    <row r="14513" spans="1:11" x14ac:dyDescent="0.35">
      <c r="A14513" s="9">
        <v>14512</v>
      </c>
      <c r="B14513" s="9" t="str">
        <f t="shared" si="226"/>
        <v>Platymiscium flo</v>
      </c>
      <c r="C14513" s="9" t="e" cm="1">
        <f t="array" aca="1" ref="C14513" ca="1">LEFT(K14513,$C$19743)&amp;"-"&amp;RIGHT(SUBSTITUTE(SUBSTITUTE(TiraAcento(E14513),"-","")," ",""),$C$19744)</f>
        <v>#NAME?</v>
      </c>
      <c r="D14513" s="9" t="s">
        <v>11441</v>
      </c>
      <c r="E14513" s="9" t="s">
        <v>4493</v>
      </c>
      <c r="F14513" s="9" t="s">
        <v>18288</v>
      </c>
      <c r="G14513" s="9" t="s">
        <v>33920</v>
      </c>
      <c r="H14513" s="9" t="s">
        <v>11441</v>
      </c>
      <c r="I14513" s="9" t="s">
        <v>41906</v>
      </c>
      <c r="J14513" s="9" t="s">
        <v>39587</v>
      </c>
      <c r="K14513" s="9" t="s">
        <v>44784</v>
      </c>
    </row>
    <row r="14514" spans="1:11" x14ac:dyDescent="0.35">
      <c r="A14514" s="9">
        <v>14513</v>
      </c>
      <c r="B14514" s="9" t="str">
        <f t="shared" si="226"/>
        <v>Platymiscium flo</v>
      </c>
      <c r="C14514" s="9" t="e" cm="1">
        <f t="array" aca="1" ref="C14514" ca="1">LEFT(K14514,$C$19743)&amp;"-"&amp;RIGHT(SUBSTITUTE(SUBSTITUTE(TiraAcento(E14514),"-","")," ",""),$C$19744)</f>
        <v>#NAME?</v>
      </c>
      <c r="D14514" s="9" t="s">
        <v>11441</v>
      </c>
      <c r="E14514" s="9" t="s">
        <v>8583</v>
      </c>
      <c r="F14514" s="9" t="s">
        <v>18288</v>
      </c>
      <c r="G14514" s="9" t="s">
        <v>33921</v>
      </c>
      <c r="H14514" s="9" t="s">
        <v>11441</v>
      </c>
      <c r="I14514" s="9" t="s">
        <v>41906</v>
      </c>
      <c r="J14514" s="9" t="s">
        <v>39587</v>
      </c>
      <c r="K14514" s="9" t="s">
        <v>46627</v>
      </c>
    </row>
    <row r="14515" spans="1:11" x14ac:dyDescent="0.35">
      <c r="A14515" s="9">
        <v>14514</v>
      </c>
      <c r="B14515" s="9" t="str">
        <f t="shared" si="226"/>
        <v>Platymiscium flo</v>
      </c>
      <c r="C14515" s="9" t="e" cm="1">
        <f t="array" aca="1" ref="C14515" ca="1">LEFT(K14515,$C$19743)&amp;"-"&amp;RIGHT(SUBSTITUTE(SUBSTITUTE(TiraAcento(E14515),"-","")," ",""),$C$19744)</f>
        <v>#NAME?</v>
      </c>
      <c r="D14515" s="9" t="s">
        <v>11441</v>
      </c>
      <c r="E14515" s="9" t="s">
        <v>11447</v>
      </c>
      <c r="F14515" s="9" t="s">
        <v>18288</v>
      </c>
      <c r="G14515" s="9" t="s">
        <v>33922</v>
      </c>
      <c r="H14515" s="9" t="s">
        <v>11441</v>
      </c>
      <c r="I14515" s="9" t="s">
        <v>41906</v>
      </c>
      <c r="J14515" s="9" t="s">
        <v>39587</v>
      </c>
      <c r="K14515" s="9" t="s">
        <v>47916</v>
      </c>
    </row>
    <row r="14516" spans="1:11" x14ac:dyDescent="0.35">
      <c r="A14516" s="9">
        <v>14515</v>
      </c>
      <c r="B14516" s="9" t="str">
        <f t="shared" si="226"/>
        <v>Platymiscium flo</v>
      </c>
      <c r="C14516" s="9" t="e" cm="1">
        <f t="array" aca="1" ref="C14516" ca="1">LEFT(K14516,$C$19743)&amp;"-"&amp;RIGHT(SUBSTITUTE(SUBSTITUTE(TiraAcento(E14516),"-","")," ",""),$C$19744)</f>
        <v>#NAME?</v>
      </c>
      <c r="D14516" s="9" t="s">
        <v>11441</v>
      </c>
      <c r="E14516" s="9" t="s">
        <v>11433</v>
      </c>
      <c r="F14516" s="9" t="s">
        <v>18288</v>
      </c>
      <c r="G14516" s="9" t="s">
        <v>33923</v>
      </c>
      <c r="H14516" s="9" t="s">
        <v>11441</v>
      </c>
      <c r="I14516" s="9" t="s">
        <v>41906</v>
      </c>
      <c r="J14516" s="9" t="s">
        <v>39587</v>
      </c>
      <c r="K14516" s="9" t="s">
        <v>11433</v>
      </c>
    </row>
    <row r="14517" spans="1:11" x14ac:dyDescent="0.35">
      <c r="A14517" s="9">
        <v>14516</v>
      </c>
      <c r="B14517" s="9" t="str">
        <f t="shared" si="226"/>
        <v>Platymiscium flo</v>
      </c>
      <c r="C14517" s="9" t="e" cm="1">
        <f t="array" aca="1" ref="C14517" ca="1">LEFT(K14517,$C$19743)&amp;"-"&amp;RIGHT(SUBSTITUTE(SUBSTITUTE(TiraAcento(E14517),"-","")," ",""),$C$19744)</f>
        <v>#NAME?</v>
      </c>
      <c r="D14517" s="9" t="s">
        <v>11441</v>
      </c>
      <c r="E14517" s="9" t="s">
        <v>11448</v>
      </c>
      <c r="F14517" s="9" t="s">
        <v>18288</v>
      </c>
      <c r="G14517" s="9" t="s">
        <v>33924</v>
      </c>
      <c r="H14517" s="9" t="s">
        <v>11441</v>
      </c>
      <c r="I14517" s="9" t="s">
        <v>41906</v>
      </c>
      <c r="J14517" s="9" t="s">
        <v>39587</v>
      </c>
      <c r="K14517" s="9" t="s">
        <v>11448</v>
      </c>
    </row>
    <row r="14518" spans="1:11" x14ac:dyDescent="0.35">
      <c r="A14518" s="9">
        <v>14517</v>
      </c>
      <c r="B14518" s="9" t="str">
        <f t="shared" si="226"/>
        <v>Platymiscium flo</v>
      </c>
      <c r="C14518" s="9" t="e" cm="1">
        <f t="array" aca="1" ref="C14518" ca="1">LEFT(K14518,$C$19743)&amp;"-"&amp;RIGHT(SUBSTITUTE(SUBSTITUTE(TiraAcento(E14518),"-","")," ",""),$C$19744)</f>
        <v>#NAME?</v>
      </c>
      <c r="D14518" s="9" t="s">
        <v>11441</v>
      </c>
      <c r="E14518" s="9" t="s">
        <v>4009</v>
      </c>
      <c r="F14518" s="9" t="s">
        <v>18288</v>
      </c>
      <c r="G14518" s="9" t="s">
        <v>33925</v>
      </c>
      <c r="H14518" s="9" t="s">
        <v>11441</v>
      </c>
      <c r="I14518" s="9" t="s">
        <v>41906</v>
      </c>
      <c r="J14518" s="9" t="s">
        <v>39587</v>
      </c>
      <c r="K14518" s="9" t="s">
        <v>44545</v>
      </c>
    </row>
    <row r="14519" spans="1:11" x14ac:dyDescent="0.35">
      <c r="A14519" s="9">
        <v>14518</v>
      </c>
      <c r="B14519" s="9" t="str">
        <f t="shared" si="226"/>
        <v>Platymiscium pil</v>
      </c>
      <c r="C14519" s="9" t="e" cm="1">
        <f t="array" aca="1" ref="C14519" ca="1">LEFT(K14519,$C$19743)&amp;"-"&amp;RIGHT(SUBSTITUTE(SUBSTITUTE(TiraAcento(E14519),"-","")," ",""),$C$19744)</f>
        <v>#NAME?</v>
      </c>
      <c r="D14519" s="9" t="s">
        <v>11449</v>
      </c>
      <c r="E14519" s="9" t="s">
        <v>11450</v>
      </c>
      <c r="F14519" s="9" t="s">
        <v>18289</v>
      </c>
      <c r="G14519" s="9" t="s">
        <v>33926</v>
      </c>
      <c r="H14519" s="9" t="s">
        <v>11449</v>
      </c>
      <c r="I14519" s="9" t="s">
        <v>41906</v>
      </c>
      <c r="J14519" s="9" t="s">
        <v>41908</v>
      </c>
      <c r="K14519" s="9" t="s">
        <v>11450</v>
      </c>
    </row>
    <row r="14520" spans="1:11" x14ac:dyDescent="0.35">
      <c r="A14520" s="9">
        <v>14519</v>
      </c>
      <c r="B14520" s="9" t="str">
        <f t="shared" si="226"/>
        <v>Platymiscium pil</v>
      </c>
      <c r="C14520" s="9" t="e" cm="1">
        <f t="array" aca="1" ref="C14520" ca="1">LEFT(K14520,$C$19743)&amp;"-"&amp;RIGHT(SUBSTITUTE(SUBSTITUTE(TiraAcento(E14520),"-","")," ",""),$C$19744)</f>
        <v>#NAME?</v>
      </c>
      <c r="D14520" s="9" t="s">
        <v>11449</v>
      </c>
      <c r="E14520" s="9" t="s">
        <v>11433</v>
      </c>
      <c r="F14520" s="9" t="s">
        <v>18289</v>
      </c>
      <c r="G14520" s="9" t="s">
        <v>33927</v>
      </c>
      <c r="H14520" s="9" t="s">
        <v>11449</v>
      </c>
      <c r="I14520" s="9" t="s">
        <v>41906</v>
      </c>
      <c r="J14520" s="9" t="s">
        <v>41908</v>
      </c>
      <c r="K14520" s="9" t="s">
        <v>11433</v>
      </c>
    </row>
    <row r="14521" spans="1:11" x14ac:dyDescent="0.35">
      <c r="A14521" s="9">
        <v>14520</v>
      </c>
      <c r="B14521" s="9" t="str">
        <f t="shared" si="226"/>
        <v>Platymiscium pra</v>
      </c>
      <c r="C14521" s="9" t="e" cm="1">
        <f t="array" aca="1" ref="C14521" ca="1">LEFT(K14521,$C$19743)&amp;"-"&amp;RIGHT(SUBSTITUTE(SUBSTITUTE(TiraAcento(E14521),"-","")," ",""),$C$19744)</f>
        <v>#NAME?</v>
      </c>
      <c r="D14521" s="9" t="s">
        <v>11451</v>
      </c>
      <c r="E14521" s="9" t="s">
        <v>3474</v>
      </c>
      <c r="F14521" s="9" t="s">
        <v>18290</v>
      </c>
      <c r="G14521" s="9" t="s">
        <v>33928</v>
      </c>
      <c r="H14521" s="9" t="s">
        <v>11451</v>
      </c>
      <c r="I14521" s="9" t="s">
        <v>41906</v>
      </c>
      <c r="J14521" s="9" t="s">
        <v>39299</v>
      </c>
      <c r="K14521" s="9" t="s">
        <v>3474</v>
      </c>
    </row>
    <row r="14522" spans="1:11" x14ac:dyDescent="0.35">
      <c r="A14522" s="9">
        <v>14521</v>
      </c>
      <c r="B14522" s="9" t="str">
        <f t="shared" si="226"/>
        <v>Platymiscium pub</v>
      </c>
      <c r="C14522" s="9" t="e" cm="1">
        <f t="array" aca="1" ref="C14522" ca="1">LEFT(K14522,$C$19743)&amp;"-"&amp;RIGHT(SUBSTITUTE(SUBSTITUTE(TiraAcento(E14522),"-","")," ",""),$C$19744)</f>
        <v>#NAME?</v>
      </c>
      <c r="D14522" s="9" t="s">
        <v>11452</v>
      </c>
      <c r="E14522" s="9" t="s">
        <v>5163</v>
      </c>
      <c r="F14522" s="9" t="s">
        <v>18291</v>
      </c>
      <c r="G14522" s="9" t="s">
        <v>33929</v>
      </c>
      <c r="H14522" s="9" t="s">
        <v>11452</v>
      </c>
      <c r="I14522" s="9" t="s">
        <v>41906</v>
      </c>
      <c r="J14522" s="9" t="s">
        <v>39464</v>
      </c>
      <c r="K14522" s="9" t="s">
        <v>45126</v>
      </c>
    </row>
    <row r="14523" spans="1:11" x14ac:dyDescent="0.35">
      <c r="A14523" s="9">
        <v>14522</v>
      </c>
      <c r="B14523" s="9" t="str">
        <f t="shared" si="226"/>
        <v>Platymiscium tri</v>
      </c>
      <c r="C14523" s="9" t="e" cm="1">
        <f t="array" aca="1" ref="C14523" ca="1">LEFT(K14523,$C$19743)&amp;"-"&amp;RIGHT(SUBSTITUTE(SUBSTITUTE(TiraAcento(E14523),"-","")," ",""),$C$19744)</f>
        <v>#NAME?</v>
      </c>
      <c r="D14523" s="9" t="s">
        <v>11453</v>
      </c>
      <c r="E14523" s="9" t="s">
        <v>536</v>
      </c>
      <c r="F14523" s="9" t="s">
        <v>18292</v>
      </c>
      <c r="G14523" s="9" t="s">
        <v>33930</v>
      </c>
      <c r="H14523" s="9" t="s">
        <v>11453</v>
      </c>
      <c r="I14523" s="9" t="s">
        <v>41906</v>
      </c>
      <c r="J14523" s="9" t="s">
        <v>41909</v>
      </c>
      <c r="K14523" s="9" t="s">
        <v>42803</v>
      </c>
    </row>
    <row r="14524" spans="1:11" x14ac:dyDescent="0.35">
      <c r="A14524" s="9">
        <v>14523</v>
      </c>
      <c r="B14524" s="9" t="str">
        <f t="shared" si="226"/>
        <v>Platymiscium tri</v>
      </c>
      <c r="C14524" s="9" t="e" cm="1">
        <f t="array" aca="1" ref="C14524" ca="1">LEFT(K14524,$C$19743)&amp;"-"&amp;RIGHT(SUBSTITUTE(SUBSTITUTE(TiraAcento(E14524),"-","")," ",""),$C$19744)</f>
        <v>#NAME?</v>
      </c>
      <c r="D14524" s="9" t="s">
        <v>11453</v>
      </c>
      <c r="E14524" s="9" t="s">
        <v>11435</v>
      </c>
      <c r="F14524" s="9" t="s">
        <v>18292</v>
      </c>
      <c r="G14524" s="9" t="s">
        <v>33931</v>
      </c>
      <c r="H14524" s="9" t="s">
        <v>11453</v>
      </c>
      <c r="I14524" s="9" t="s">
        <v>41906</v>
      </c>
      <c r="J14524" s="9" t="s">
        <v>41909</v>
      </c>
      <c r="K14524" s="9" t="s">
        <v>47906</v>
      </c>
    </row>
    <row r="14525" spans="1:11" x14ac:dyDescent="0.35">
      <c r="A14525" s="9">
        <v>14524</v>
      </c>
      <c r="B14525" s="9" t="str">
        <f t="shared" si="226"/>
        <v>Platymiscium tri</v>
      </c>
      <c r="C14525" s="9" t="e" cm="1">
        <f t="array" aca="1" ref="C14525" ca="1">LEFT(K14525,$C$19743)&amp;"-"&amp;RIGHT(SUBSTITUTE(SUBSTITUTE(TiraAcento(E14525),"-","")," ",""),$C$19744)</f>
        <v>#NAME?</v>
      </c>
      <c r="D14525" s="9" t="s">
        <v>11453</v>
      </c>
      <c r="E14525" s="9" t="s">
        <v>11437</v>
      </c>
      <c r="F14525" s="9" t="s">
        <v>18292</v>
      </c>
      <c r="G14525" s="9" t="s">
        <v>33932</v>
      </c>
      <c r="H14525" s="9" t="s">
        <v>11453</v>
      </c>
      <c r="I14525" s="9" t="s">
        <v>41906</v>
      </c>
      <c r="J14525" s="9" t="s">
        <v>41909</v>
      </c>
      <c r="K14525" s="9" t="s">
        <v>47908</v>
      </c>
    </row>
    <row r="14526" spans="1:11" x14ac:dyDescent="0.35">
      <c r="A14526" s="9">
        <v>14525</v>
      </c>
      <c r="B14526" s="9" t="str">
        <f t="shared" si="226"/>
        <v>Platymiscium tri</v>
      </c>
      <c r="C14526" s="9" t="e" cm="1">
        <f t="array" aca="1" ref="C14526" ca="1">LEFT(K14526,$C$19743)&amp;"-"&amp;RIGHT(SUBSTITUTE(SUBSTITUTE(TiraAcento(E14526),"-","")," ",""),$C$19744)</f>
        <v>#NAME?</v>
      </c>
      <c r="D14526" s="9" t="s">
        <v>11453</v>
      </c>
      <c r="E14526" s="9" t="s">
        <v>11438</v>
      </c>
      <c r="F14526" s="9" t="s">
        <v>18292</v>
      </c>
      <c r="G14526" s="9" t="s">
        <v>33933</v>
      </c>
      <c r="H14526" s="9" t="s">
        <v>11453</v>
      </c>
      <c r="I14526" s="9" t="s">
        <v>41906</v>
      </c>
      <c r="J14526" s="9" t="s">
        <v>41909</v>
      </c>
      <c r="K14526" s="9" t="s">
        <v>47909</v>
      </c>
    </row>
    <row r="14527" spans="1:11" x14ac:dyDescent="0.35">
      <c r="A14527" s="9">
        <v>14526</v>
      </c>
      <c r="B14527" s="9" t="str">
        <f t="shared" si="226"/>
        <v>Platymiscium tri</v>
      </c>
      <c r="C14527" s="9" t="e" cm="1">
        <f t="array" aca="1" ref="C14527" ca="1">LEFT(K14527,$C$19743)&amp;"-"&amp;RIGHT(SUBSTITUTE(SUBSTITUTE(TiraAcento(E14527),"-","")," ",""),$C$19744)</f>
        <v>#NAME?</v>
      </c>
      <c r="D14527" s="9" t="s">
        <v>11453</v>
      </c>
      <c r="E14527" s="9" t="s">
        <v>11454</v>
      </c>
      <c r="F14527" s="9" t="s">
        <v>18292</v>
      </c>
      <c r="G14527" s="9" t="s">
        <v>33934</v>
      </c>
      <c r="H14527" s="9" t="s">
        <v>11453</v>
      </c>
      <c r="I14527" s="9" t="s">
        <v>41906</v>
      </c>
      <c r="J14527" s="9" t="s">
        <v>41909</v>
      </c>
      <c r="K14527" s="9" t="s">
        <v>11454</v>
      </c>
    </row>
    <row r="14528" spans="1:11" x14ac:dyDescent="0.35">
      <c r="A14528" s="9">
        <v>14527</v>
      </c>
      <c r="B14528" s="9" t="str">
        <f t="shared" si="226"/>
        <v>Platymiscium ule</v>
      </c>
      <c r="C14528" s="9" t="e" cm="1">
        <f t="array" aca="1" ref="C14528" ca="1">LEFT(K14528,$C$19743)&amp;"-"&amp;RIGHT(SUBSTITUTE(SUBSTITUTE(TiraAcento(E14528),"-","")," ",""),$C$19744)</f>
        <v>#NAME?</v>
      </c>
      <c r="D14528" s="9" t="s">
        <v>11455</v>
      </c>
      <c r="E14528" s="9" t="s">
        <v>4457</v>
      </c>
      <c r="F14528" s="9" t="s">
        <v>18293</v>
      </c>
      <c r="G14528" s="9" t="s">
        <v>33935</v>
      </c>
      <c r="H14528" s="9" t="s">
        <v>11455</v>
      </c>
      <c r="I14528" s="9" t="s">
        <v>41906</v>
      </c>
      <c r="J14528" s="9" t="s">
        <v>39380</v>
      </c>
      <c r="K14528" s="9" t="s">
        <v>41160</v>
      </c>
    </row>
    <row r="14529" spans="1:11" x14ac:dyDescent="0.35">
      <c r="A14529" s="9">
        <v>14528</v>
      </c>
      <c r="B14529" s="9" t="str">
        <f t="shared" si="226"/>
        <v>Platymiscium ule</v>
      </c>
      <c r="C14529" s="9" t="e" cm="1">
        <f t="array" aca="1" ref="C14529" ca="1">LEFT(K14529,$C$19743)&amp;"-"&amp;RIGHT(SUBSTITUTE(SUBSTITUTE(TiraAcento(E14529),"-","")," ",""),$C$19744)</f>
        <v>#NAME?</v>
      </c>
      <c r="D14529" s="9" t="s">
        <v>11455</v>
      </c>
      <c r="E14529" s="9" t="s">
        <v>11445</v>
      </c>
      <c r="F14529" s="9" t="s">
        <v>18293</v>
      </c>
      <c r="G14529" s="9" t="s">
        <v>33936</v>
      </c>
      <c r="H14529" s="9" t="s">
        <v>11455</v>
      </c>
      <c r="I14529" s="9" t="s">
        <v>41906</v>
      </c>
      <c r="J14529" s="9" t="s">
        <v>39380</v>
      </c>
      <c r="K14529" s="9" t="s">
        <v>47914</v>
      </c>
    </row>
    <row r="14530" spans="1:11" x14ac:dyDescent="0.35">
      <c r="A14530" s="9">
        <v>14529</v>
      </c>
      <c r="B14530" s="9" t="str">
        <f t="shared" si="226"/>
        <v>Platymiscium ule</v>
      </c>
      <c r="C14530" s="9" t="e" cm="1">
        <f t="array" aca="1" ref="C14530" ca="1">LEFT(K14530,$C$19743)&amp;"-"&amp;RIGHT(SUBSTITUTE(SUBSTITUTE(TiraAcento(E14530),"-","")," ",""),$C$19744)</f>
        <v>#NAME?</v>
      </c>
      <c r="D14530" s="9" t="s">
        <v>11455</v>
      </c>
      <c r="E14530" s="9" t="s">
        <v>8618</v>
      </c>
      <c r="F14530" s="9" t="s">
        <v>18293</v>
      </c>
      <c r="G14530" s="9" t="s">
        <v>33937</v>
      </c>
      <c r="H14530" s="9" t="s">
        <v>11455</v>
      </c>
      <c r="I14530" s="9" t="s">
        <v>41906</v>
      </c>
      <c r="J14530" s="9" t="s">
        <v>39380</v>
      </c>
      <c r="K14530" s="9" t="s">
        <v>46647</v>
      </c>
    </row>
    <row r="14531" spans="1:11" x14ac:dyDescent="0.35">
      <c r="A14531" s="9">
        <v>14530</v>
      </c>
      <c r="B14531" s="9" t="str">
        <f t="shared" ref="B14531:B14594" si="227">I14531&amp;" "&amp;IFERROR(LEFT(J14531,$B$19743),D14531)</f>
        <v>Platymiscium ule</v>
      </c>
      <c r="C14531" s="9" t="e" cm="1">
        <f t="array" aca="1" ref="C14531" ca="1">LEFT(K14531,$C$19743)&amp;"-"&amp;RIGHT(SUBSTITUTE(SUBSTITUTE(TiraAcento(E14531),"-","")," ",""),$C$19744)</f>
        <v>#NAME?</v>
      </c>
      <c r="D14531" s="9" t="s">
        <v>11455</v>
      </c>
      <c r="E14531" s="9" t="s">
        <v>8583</v>
      </c>
      <c r="F14531" s="9" t="s">
        <v>18293</v>
      </c>
      <c r="G14531" s="9" t="s">
        <v>33938</v>
      </c>
      <c r="H14531" s="9" t="s">
        <v>11455</v>
      </c>
      <c r="I14531" s="9" t="s">
        <v>41906</v>
      </c>
      <c r="J14531" s="9" t="s">
        <v>39380</v>
      </c>
      <c r="K14531" s="9" t="s">
        <v>46627</v>
      </c>
    </row>
    <row r="14532" spans="1:11" x14ac:dyDescent="0.35">
      <c r="A14532" s="9">
        <v>14531</v>
      </c>
      <c r="B14532" s="9" t="str">
        <f t="shared" si="227"/>
        <v>Platymiscium ule</v>
      </c>
      <c r="C14532" s="9" t="e" cm="1">
        <f t="array" aca="1" ref="C14532" ca="1">LEFT(K14532,$C$19743)&amp;"-"&amp;RIGHT(SUBSTITUTE(SUBSTITUTE(TiraAcento(E14532),"-","")," ",""),$C$19744)</f>
        <v>#NAME?</v>
      </c>
      <c r="D14532" s="9" t="s">
        <v>11455</v>
      </c>
      <c r="E14532" s="9" t="s">
        <v>6360</v>
      </c>
      <c r="F14532" s="9" t="s">
        <v>18293</v>
      </c>
      <c r="G14532" s="9" t="s">
        <v>33939</v>
      </c>
      <c r="H14532" s="9" t="s">
        <v>11455</v>
      </c>
      <c r="I14532" s="9" t="s">
        <v>41906</v>
      </c>
      <c r="J14532" s="9" t="s">
        <v>39380</v>
      </c>
      <c r="K14532" s="9" t="s">
        <v>45678</v>
      </c>
    </row>
    <row r="14533" spans="1:11" x14ac:dyDescent="0.35">
      <c r="A14533" s="9">
        <v>14532</v>
      </c>
      <c r="B14533" s="9" t="str">
        <f t="shared" si="227"/>
        <v>Platymiscium ule</v>
      </c>
      <c r="C14533" s="9" t="e" cm="1">
        <f t="array" aca="1" ref="C14533" ca="1">LEFT(K14533,$C$19743)&amp;"-"&amp;RIGHT(SUBSTITUTE(SUBSTITUTE(TiraAcento(E14533),"-","")," ",""),$C$19744)</f>
        <v>#NAME?</v>
      </c>
      <c r="D14533" s="9" t="s">
        <v>11455</v>
      </c>
      <c r="E14533" s="9" t="s">
        <v>11456</v>
      </c>
      <c r="F14533" s="9" t="s">
        <v>18293</v>
      </c>
      <c r="G14533" s="9" t="s">
        <v>33940</v>
      </c>
      <c r="H14533" s="9" t="s">
        <v>11455</v>
      </c>
      <c r="I14533" s="9" t="s">
        <v>41906</v>
      </c>
      <c r="J14533" s="9" t="s">
        <v>39380</v>
      </c>
      <c r="K14533" s="9" t="s">
        <v>11456</v>
      </c>
    </row>
    <row r="14534" spans="1:11" x14ac:dyDescent="0.35">
      <c r="A14534" s="9">
        <v>14533</v>
      </c>
      <c r="B14534" s="9" t="str">
        <f t="shared" si="227"/>
        <v>Platymiscium ule</v>
      </c>
      <c r="C14534" s="9" t="e" cm="1">
        <f t="array" aca="1" ref="C14534" ca="1">LEFT(K14534,$C$19743)&amp;"-"&amp;RIGHT(SUBSTITUTE(SUBSTITUTE(TiraAcento(E14534),"-","")," ",""),$C$19744)</f>
        <v>#NAME?</v>
      </c>
      <c r="D14534" s="9" t="s">
        <v>11455</v>
      </c>
      <c r="E14534" s="9" t="s">
        <v>536</v>
      </c>
      <c r="F14534" s="9" t="s">
        <v>18293</v>
      </c>
      <c r="G14534" s="9" t="s">
        <v>33941</v>
      </c>
      <c r="H14534" s="9" t="s">
        <v>11455</v>
      </c>
      <c r="I14534" s="9" t="s">
        <v>41906</v>
      </c>
      <c r="J14534" s="9" t="s">
        <v>39380</v>
      </c>
      <c r="K14534" s="9" t="s">
        <v>42803</v>
      </c>
    </row>
    <row r="14535" spans="1:11" x14ac:dyDescent="0.35">
      <c r="A14535" s="9">
        <v>14534</v>
      </c>
      <c r="B14535" s="9" t="str">
        <f t="shared" si="227"/>
        <v>Platymiscium ule</v>
      </c>
      <c r="C14535" s="9" t="e" cm="1">
        <f t="array" aca="1" ref="C14535" ca="1">LEFT(K14535,$C$19743)&amp;"-"&amp;RIGHT(SUBSTITUTE(SUBSTITUTE(TiraAcento(E14535),"-","")," ",""),$C$19744)</f>
        <v>#NAME?</v>
      </c>
      <c r="D14535" s="9" t="s">
        <v>11455</v>
      </c>
      <c r="E14535" s="9" t="s">
        <v>11437</v>
      </c>
      <c r="F14535" s="9" t="s">
        <v>18293</v>
      </c>
      <c r="G14535" s="9" t="s">
        <v>33942</v>
      </c>
      <c r="H14535" s="9" t="s">
        <v>11455</v>
      </c>
      <c r="I14535" s="9" t="s">
        <v>41906</v>
      </c>
      <c r="J14535" s="9" t="s">
        <v>39380</v>
      </c>
      <c r="K14535" s="9" t="s">
        <v>47908</v>
      </c>
    </row>
    <row r="14536" spans="1:11" x14ac:dyDescent="0.35">
      <c r="A14536" s="9">
        <v>14535</v>
      </c>
      <c r="B14536" s="9" t="str">
        <f t="shared" si="227"/>
        <v>Platymiscium ule</v>
      </c>
      <c r="C14536" s="9" t="e" cm="1">
        <f t="array" aca="1" ref="C14536" ca="1">LEFT(K14536,$C$19743)&amp;"-"&amp;RIGHT(SUBSTITUTE(SUBSTITUTE(TiraAcento(E14536),"-","")," ",""),$C$19744)</f>
        <v>#NAME?</v>
      </c>
      <c r="D14536" s="9" t="s">
        <v>11455</v>
      </c>
      <c r="E14536" s="9" t="s">
        <v>11438</v>
      </c>
      <c r="F14536" s="9" t="s">
        <v>18293</v>
      </c>
      <c r="G14536" s="9" t="s">
        <v>33943</v>
      </c>
      <c r="H14536" s="9" t="s">
        <v>11455</v>
      </c>
      <c r="I14536" s="9" t="s">
        <v>41906</v>
      </c>
      <c r="J14536" s="9" t="s">
        <v>39380</v>
      </c>
      <c r="K14536" s="9" t="s">
        <v>47909</v>
      </c>
    </row>
    <row r="14537" spans="1:11" x14ac:dyDescent="0.35">
      <c r="A14537" s="9">
        <v>14536</v>
      </c>
      <c r="B14537" s="9" t="str">
        <f t="shared" si="227"/>
        <v>Platymiscium ule</v>
      </c>
      <c r="C14537" s="9" t="e" cm="1">
        <f t="array" aca="1" ref="C14537" ca="1">LEFT(K14537,$C$19743)&amp;"-"&amp;RIGHT(SUBSTITUTE(SUBSTITUTE(TiraAcento(E14537),"-","")," ",""),$C$19744)</f>
        <v>#NAME?</v>
      </c>
      <c r="D14537" s="9" t="s">
        <v>11455</v>
      </c>
      <c r="E14537" s="9" t="s">
        <v>11457</v>
      </c>
      <c r="F14537" s="9" t="s">
        <v>18293</v>
      </c>
      <c r="G14537" s="9" t="s">
        <v>33944</v>
      </c>
      <c r="H14537" s="9" t="s">
        <v>11455</v>
      </c>
      <c r="I14537" s="9" t="s">
        <v>41906</v>
      </c>
      <c r="J14537" s="9" t="s">
        <v>39380</v>
      </c>
      <c r="K14537" s="9" t="s">
        <v>47917</v>
      </c>
    </row>
    <row r="14538" spans="1:11" x14ac:dyDescent="0.35">
      <c r="A14538" s="9">
        <v>14537</v>
      </c>
      <c r="B14538" s="9" t="str">
        <f t="shared" si="227"/>
        <v>Platymiscium zeh</v>
      </c>
      <c r="C14538" s="9" t="e" cm="1">
        <f t="array" aca="1" ref="C14538" ca="1">LEFT(K14538,$C$19743)&amp;"-"&amp;RIGHT(SUBSTITUTE(SUBSTITUTE(TiraAcento(E14538),"-","")," ",""),$C$19744)</f>
        <v>#NAME?</v>
      </c>
      <c r="D14538" s="9" t="s">
        <v>11458</v>
      </c>
      <c r="E14538" s="9" t="s">
        <v>1410</v>
      </c>
      <c r="F14538" s="9" t="s">
        <v>18294</v>
      </c>
      <c r="G14538" s="9" t="s">
        <v>33945</v>
      </c>
      <c r="H14538" s="9" t="s">
        <v>11458</v>
      </c>
      <c r="I14538" s="9" t="s">
        <v>41906</v>
      </c>
      <c r="J14538" s="9" t="s">
        <v>41910</v>
      </c>
      <c r="K14538" s="9" t="s">
        <v>43265</v>
      </c>
    </row>
    <row r="14539" spans="1:11" x14ac:dyDescent="0.35">
      <c r="A14539" s="9">
        <v>14538</v>
      </c>
      <c r="B14539" s="9" t="str">
        <f t="shared" si="227"/>
        <v>Platymiscium zeh</v>
      </c>
      <c r="C14539" s="9" t="e" cm="1">
        <f t="array" aca="1" ref="C14539" ca="1">LEFT(K14539,$C$19743)&amp;"-"&amp;RIGHT(SUBSTITUTE(SUBSTITUTE(TiraAcento(E14539),"-","")," ",""),$C$19744)</f>
        <v>#NAME?</v>
      </c>
      <c r="D14539" s="9" t="s">
        <v>11458</v>
      </c>
      <c r="E14539" s="9" t="s">
        <v>3474</v>
      </c>
      <c r="F14539" s="9" t="s">
        <v>18294</v>
      </c>
      <c r="G14539" s="9" t="s">
        <v>33946</v>
      </c>
      <c r="H14539" s="9" t="s">
        <v>11458</v>
      </c>
      <c r="I14539" s="9" t="s">
        <v>41906</v>
      </c>
      <c r="J14539" s="9" t="s">
        <v>41910</v>
      </c>
      <c r="K14539" s="9" t="s">
        <v>3474</v>
      </c>
    </row>
    <row r="14540" spans="1:11" x14ac:dyDescent="0.35">
      <c r="A14540" s="9">
        <v>14539</v>
      </c>
      <c r="B14540" s="9" t="str">
        <f t="shared" si="227"/>
        <v>Platypodium ele</v>
      </c>
      <c r="C14540" s="9" t="e" cm="1">
        <f t="array" aca="1" ref="C14540" ca="1">LEFT(K14540,$C$19743)&amp;"-"&amp;RIGHT(SUBSTITUTE(SUBSTITUTE(TiraAcento(E14540),"-","")," ",""),$C$19744)</f>
        <v>#NAME?</v>
      </c>
      <c r="D14540" s="9" t="s">
        <v>11459</v>
      </c>
      <c r="E14540" s="9" t="s">
        <v>10308</v>
      </c>
      <c r="F14540" s="9" t="s">
        <v>18295</v>
      </c>
      <c r="G14540" s="9" t="s">
        <v>33947</v>
      </c>
      <c r="H14540" s="9" t="s">
        <v>11459</v>
      </c>
      <c r="I14540" s="9" t="s">
        <v>41911</v>
      </c>
      <c r="J14540" s="9" t="s">
        <v>39203</v>
      </c>
      <c r="K14540" s="9" t="s">
        <v>47412</v>
      </c>
    </row>
    <row r="14541" spans="1:11" x14ac:dyDescent="0.35">
      <c r="A14541" s="9">
        <v>14540</v>
      </c>
      <c r="B14541" s="9" t="str">
        <f t="shared" si="227"/>
        <v>Platypodium ele</v>
      </c>
      <c r="C14541" s="9" t="e" cm="1">
        <f t="array" aca="1" ref="C14541" ca="1">LEFT(K14541,$C$19743)&amp;"-"&amp;RIGHT(SUBSTITUTE(SUBSTITUTE(TiraAcento(E14541),"-","")," ",""),$C$19744)</f>
        <v>#NAME?</v>
      </c>
      <c r="D14541" s="9" t="s">
        <v>11459</v>
      </c>
      <c r="E14541" s="9" t="s">
        <v>11460</v>
      </c>
      <c r="F14541" s="9" t="s">
        <v>18295</v>
      </c>
      <c r="G14541" s="9" t="s">
        <v>33948</v>
      </c>
      <c r="H14541" s="9" t="s">
        <v>11459</v>
      </c>
      <c r="I14541" s="9" t="s">
        <v>41911</v>
      </c>
      <c r="J14541" s="9" t="s">
        <v>39203</v>
      </c>
      <c r="K14541" s="9" t="s">
        <v>47918</v>
      </c>
    </row>
    <row r="14542" spans="1:11" x14ac:dyDescent="0.35">
      <c r="A14542" s="9">
        <v>14541</v>
      </c>
      <c r="B14542" s="9" t="str">
        <f t="shared" si="227"/>
        <v>Platypodium ele</v>
      </c>
      <c r="C14542" s="9" t="e" cm="1">
        <f t="array" aca="1" ref="C14542" ca="1">LEFT(K14542,$C$19743)&amp;"-"&amp;RIGHT(SUBSTITUTE(SUBSTITUTE(TiraAcento(E14542),"-","")," ",""),$C$19744)</f>
        <v>#NAME?</v>
      </c>
      <c r="D14542" s="9" t="s">
        <v>11459</v>
      </c>
      <c r="E14542" s="9" t="s">
        <v>11461</v>
      </c>
      <c r="F14542" s="9" t="s">
        <v>18295</v>
      </c>
      <c r="G14542" s="9" t="s">
        <v>33949</v>
      </c>
      <c r="H14542" s="9" t="s">
        <v>11459</v>
      </c>
      <c r="I14542" s="9" t="s">
        <v>41911</v>
      </c>
      <c r="J14542" s="9" t="s">
        <v>39203</v>
      </c>
      <c r="K14542" s="9" t="s">
        <v>11461</v>
      </c>
    </row>
    <row r="14543" spans="1:11" x14ac:dyDescent="0.35">
      <c r="A14543" s="9">
        <v>14542</v>
      </c>
      <c r="B14543" s="9" t="str">
        <f t="shared" si="227"/>
        <v>Platypodium ele</v>
      </c>
      <c r="C14543" s="9" t="e" cm="1">
        <f t="array" aca="1" ref="C14543" ca="1">LEFT(K14543,$C$19743)&amp;"-"&amp;RIGHT(SUBSTITUTE(SUBSTITUTE(TiraAcento(E14543),"-","")," ",""),$C$19744)</f>
        <v>#NAME?</v>
      </c>
      <c r="D14543" s="9" t="s">
        <v>11459</v>
      </c>
      <c r="E14543" s="9" t="s">
        <v>2233</v>
      </c>
      <c r="F14543" s="9" t="s">
        <v>18295</v>
      </c>
      <c r="G14543" s="9" t="s">
        <v>33950</v>
      </c>
      <c r="H14543" s="9" t="s">
        <v>11459</v>
      </c>
      <c r="I14543" s="9" t="s">
        <v>41911</v>
      </c>
      <c r="J14543" s="9" t="s">
        <v>39203</v>
      </c>
      <c r="K14543" s="9" t="s">
        <v>2233</v>
      </c>
    </row>
    <row r="14544" spans="1:11" x14ac:dyDescent="0.35">
      <c r="A14544" s="9">
        <v>14543</v>
      </c>
      <c r="B14544" s="9" t="str">
        <f t="shared" si="227"/>
        <v>Platypodium ele</v>
      </c>
      <c r="C14544" s="9" t="e" cm="1">
        <f t="array" aca="1" ref="C14544" ca="1">LEFT(K14544,$C$19743)&amp;"-"&amp;RIGHT(SUBSTITUTE(SUBSTITUTE(TiraAcento(E14544),"-","")," ",""),$C$19744)</f>
        <v>#NAME?</v>
      </c>
      <c r="D14544" s="9" t="s">
        <v>11459</v>
      </c>
      <c r="E14544" s="9" t="s">
        <v>4451</v>
      </c>
      <c r="F14544" s="9" t="s">
        <v>18295</v>
      </c>
      <c r="G14544" s="9" t="s">
        <v>33951</v>
      </c>
      <c r="H14544" s="9" t="s">
        <v>11459</v>
      </c>
      <c r="I14544" s="9" t="s">
        <v>41911</v>
      </c>
      <c r="J14544" s="9" t="s">
        <v>39203</v>
      </c>
      <c r="K14544" s="9" t="s">
        <v>44767</v>
      </c>
    </row>
    <row r="14545" spans="1:11" x14ac:dyDescent="0.35">
      <c r="A14545" s="9">
        <v>14544</v>
      </c>
      <c r="B14545" s="9" t="str">
        <f t="shared" si="227"/>
        <v>Platypodium ele</v>
      </c>
      <c r="C14545" s="9" t="e" cm="1">
        <f t="array" aca="1" ref="C14545" ca="1">LEFT(K14545,$C$19743)&amp;"-"&amp;RIGHT(SUBSTITUTE(SUBSTITUTE(TiraAcento(E14545),"-","")," ",""),$C$19744)</f>
        <v>#NAME?</v>
      </c>
      <c r="D14545" s="9" t="s">
        <v>11459</v>
      </c>
      <c r="E14545" s="9" t="s">
        <v>11462</v>
      </c>
      <c r="F14545" s="9" t="s">
        <v>18295</v>
      </c>
      <c r="G14545" s="9" t="s">
        <v>33952</v>
      </c>
      <c r="H14545" s="9" t="s">
        <v>11459</v>
      </c>
      <c r="I14545" s="9" t="s">
        <v>41911</v>
      </c>
      <c r="J14545" s="9" t="s">
        <v>39203</v>
      </c>
      <c r="K14545" s="9" t="s">
        <v>47919</v>
      </c>
    </row>
    <row r="14546" spans="1:11" x14ac:dyDescent="0.35">
      <c r="A14546" s="9">
        <v>14545</v>
      </c>
      <c r="B14546" s="9" t="str">
        <f t="shared" si="227"/>
        <v>Platypodium ele</v>
      </c>
      <c r="C14546" s="9" t="e" cm="1">
        <f t="array" aca="1" ref="C14546" ca="1">LEFT(K14546,$C$19743)&amp;"-"&amp;RIGHT(SUBSTITUTE(SUBSTITUTE(TiraAcento(E14546),"-","")," ",""),$C$19744)</f>
        <v>#NAME?</v>
      </c>
      <c r="D14546" s="9" t="s">
        <v>11459</v>
      </c>
      <c r="E14546" s="9" t="s">
        <v>11463</v>
      </c>
      <c r="F14546" s="9" t="s">
        <v>18295</v>
      </c>
      <c r="G14546" s="9" t="s">
        <v>33953</v>
      </c>
      <c r="H14546" s="9" t="s">
        <v>11459</v>
      </c>
      <c r="I14546" s="9" t="s">
        <v>41911</v>
      </c>
      <c r="J14546" s="9" t="s">
        <v>39203</v>
      </c>
      <c r="K14546" s="9" t="s">
        <v>47920</v>
      </c>
    </row>
    <row r="14547" spans="1:11" x14ac:dyDescent="0.35">
      <c r="A14547" s="9">
        <v>14546</v>
      </c>
      <c r="B14547" s="9" t="str">
        <f t="shared" si="227"/>
        <v>Platypodium ele</v>
      </c>
      <c r="C14547" s="9" t="e" cm="1">
        <f t="array" aca="1" ref="C14547" ca="1">LEFT(K14547,$C$19743)&amp;"-"&amp;RIGHT(SUBSTITUTE(SUBSTITUTE(TiraAcento(E14547),"-","")," ",""),$C$19744)</f>
        <v>#NAME?</v>
      </c>
      <c r="D14547" s="9" t="s">
        <v>11459</v>
      </c>
      <c r="E14547" s="9" t="s">
        <v>5163</v>
      </c>
      <c r="F14547" s="9" t="s">
        <v>18295</v>
      </c>
      <c r="G14547" s="9" t="s">
        <v>33954</v>
      </c>
      <c r="H14547" s="9" t="s">
        <v>11459</v>
      </c>
      <c r="I14547" s="9" t="s">
        <v>41911</v>
      </c>
      <c r="J14547" s="9" t="s">
        <v>39203</v>
      </c>
      <c r="K14547" s="9" t="s">
        <v>45126</v>
      </c>
    </row>
    <row r="14548" spans="1:11" x14ac:dyDescent="0.35">
      <c r="A14548" s="9">
        <v>14547</v>
      </c>
      <c r="B14548" s="9" t="str">
        <f t="shared" si="227"/>
        <v>Platypodium ele</v>
      </c>
      <c r="C14548" s="9" t="e" cm="1">
        <f t="array" aca="1" ref="C14548" ca="1">LEFT(K14548,$C$19743)&amp;"-"&amp;RIGHT(SUBSTITUTE(SUBSTITUTE(TiraAcento(E14548),"-","")," ",""),$C$19744)</f>
        <v>#NAME?</v>
      </c>
      <c r="D14548" s="9" t="s">
        <v>11459</v>
      </c>
      <c r="E14548" s="9" t="s">
        <v>11464</v>
      </c>
      <c r="F14548" s="9" t="s">
        <v>18295</v>
      </c>
      <c r="G14548" s="9" t="s">
        <v>33955</v>
      </c>
      <c r="H14548" s="9" t="s">
        <v>11459</v>
      </c>
      <c r="I14548" s="9" t="s">
        <v>41911</v>
      </c>
      <c r="J14548" s="9" t="s">
        <v>39203</v>
      </c>
      <c r="K14548" s="9" t="s">
        <v>47921</v>
      </c>
    </row>
    <row r="14549" spans="1:11" x14ac:dyDescent="0.35">
      <c r="A14549" s="9">
        <v>14548</v>
      </c>
      <c r="B14549" s="9" t="str">
        <f t="shared" si="227"/>
        <v>Platypodium ele</v>
      </c>
      <c r="C14549" s="9" t="e" cm="1">
        <f t="array" aca="1" ref="C14549" ca="1">LEFT(K14549,$C$19743)&amp;"-"&amp;RIGHT(SUBSTITUTE(SUBSTITUTE(TiraAcento(E14549),"-","")," ",""),$C$19744)</f>
        <v>#NAME?</v>
      </c>
      <c r="D14549" s="9" t="s">
        <v>11459</v>
      </c>
      <c r="E14549" s="9" t="s">
        <v>4526</v>
      </c>
      <c r="F14549" s="9" t="s">
        <v>18295</v>
      </c>
      <c r="G14549" s="9" t="s">
        <v>33956</v>
      </c>
      <c r="H14549" s="9" t="s">
        <v>11459</v>
      </c>
      <c r="I14549" s="9" t="s">
        <v>41911</v>
      </c>
      <c r="J14549" s="9" t="s">
        <v>39203</v>
      </c>
      <c r="K14549" s="9" t="s">
        <v>44805</v>
      </c>
    </row>
    <row r="14550" spans="1:11" x14ac:dyDescent="0.35">
      <c r="A14550" s="9">
        <v>14549</v>
      </c>
      <c r="B14550" s="9" t="str">
        <f t="shared" si="227"/>
        <v>Platypodium ele</v>
      </c>
      <c r="C14550" s="9" t="e" cm="1">
        <f t="array" aca="1" ref="C14550" ca="1">LEFT(K14550,$C$19743)&amp;"-"&amp;RIGHT(SUBSTITUTE(SUBSTITUTE(TiraAcento(E14550),"-","")," ",""),$C$19744)</f>
        <v>#NAME?</v>
      </c>
      <c r="D14550" s="9" t="s">
        <v>11459</v>
      </c>
      <c r="E14550" s="9" t="s">
        <v>8583</v>
      </c>
      <c r="F14550" s="9" t="s">
        <v>18295</v>
      </c>
      <c r="G14550" s="9" t="s">
        <v>33957</v>
      </c>
      <c r="H14550" s="9" t="s">
        <v>11459</v>
      </c>
      <c r="I14550" s="9" t="s">
        <v>41911</v>
      </c>
      <c r="J14550" s="9" t="s">
        <v>39203</v>
      </c>
      <c r="K14550" s="9" t="s">
        <v>46627</v>
      </c>
    </row>
    <row r="14551" spans="1:11" x14ac:dyDescent="0.35">
      <c r="A14551" s="9">
        <v>14550</v>
      </c>
      <c r="B14551" s="9" t="str">
        <f t="shared" si="227"/>
        <v>Platypodium ele</v>
      </c>
      <c r="C14551" s="9" t="e" cm="1">
        <f t="array" aca="1" ref="C14551" ca="1">LEFT(K14551,$C$19743)&amp;"-"&amp;RIGHT(SUBSTITUTE(SUBSTITUTE(TiraAcento(E14551),"-","")," ",""),$C$19744)</f>
        <v>#NAME?</v>
      </c>
      <c r="D14551" s="9" t="s">
        <v>11459</v>
      </c>
      <c r="E14551" s="9" t="s">
        <v>5174</v>
      </c>
      <c r="F14551" s="9" t="s">
        <v>18295</v>
      </c>
      <c r="G14551" s="9" t="s">
        <v>33958</v>
      </c>
      <c r="H14551" s="9" t="s">
        <v>11459</v>
      </c>
      <c r="I14551" s="9" t="s">
        <v>41911</v>
      </c>
      <c r="J14551" s="9" t="s">
        <v>39203</v>
      </c>
      <c r="K14551" s="9" t="s">
        <v>5174</v>
      </c>
    </row>
    <row r="14552" spans="1:11" x14ac:dyDescent="0.35">
      <c r="A14552" s="9">
        <v>14551</v>
      </c>
      <c r="B14552" s="9" t="str">
        <f t="shared" si="227"/>
        <v>Platypodium ele</v>
      </c>
      <c r="C14552" s="9" t="e" cm="1">
        <f t="array" aca="1" ref="C14552" ca="1">LEFT(K14552,$C$19743)&amp;"-"&amp;RIGHT(SUBSTITUTE(SUBSTITUTE(TiraAcento(E14552),"-","")," ",""),$C$19744)</f>
        <v>#NAME?</v>
      </c>
      <c r="D14552" s="9" t="s">
        <v>11459</v>
      </c>
      <c r="E14552" s="9" t="s">
        <v>11465</v>
      </c>
      <c r="F14552" s="9" t="s">
        <v>18295</v>
      </c>
      <c r="G14552" s="9" t="s">
        <v>33959</v>
      </c>
      <c r="H14552" s="9" t="s">
        <v>11459</v>
      </c>
      <c r="I14552" s="9" t="s">
        <v>41911</v>
      </c>
      <c r="J14552" s="9" t="s">
        <v>39203</v>
      </c>
      <c r="K14552" s="9" t="s">
        <v>11465</v>
      </c>
    </row>
    <row r="14553" spans="1:11" x14ac:dyDescent="0.35">
      <c r="A14553" s="9">
        <v>14552</v>
      </c>
      <c r="B14553" s="9" t="str">
        <f t="shared" si="227"/>
        <v>Platypodium ele</v>
      </c>
      <c r="C14553" s="9" t="e" cm="1">
        <f t="array" aca="1" ref="C14553" ca="1">LEFT(K14553,$C$19743)&amp;"-"&amp;RIGHT(SUBSTITUTE(SUBSTITUTE(TiraAcento(E14553),"-","")," ",""),$C$19744)</f>
        <v>#NAME?</v>
      </c>
      <c r="D14553" s="9" t="s">
        <v>11459</v>
      </c>
      <c r="E14553" s="9" t="s">
        <v>11466</v>
      </c>
      <c r="F14553" s="9" t="s">
        <v>18295</v>
      </c>
      <c r="G14553" s="9" t="s">
        <v>33960</v>
      </c>
      <c r="H14553" s="9" t="s">
        <v>11459</v>
      </c>
      <c r="I14553" s="9" t="s">
        <v>41911</v>
      </c>
      <c r="J14553" s="9" t="s">
        <v>39203</v>
      </c>
      <c r="K14553" s="9" t="s">
        <v>11466</v>
      </c>
    </row>
    <row r="14554" spans="1:11" x14ac:dyDescent="0.35">
      <c r="A14554" s="9">
        <v>14553</v>
      </c>
      <c r="B14554" s="9" t="str">
        <f t="shared" si="227"/>
        <v>Platypodium ele</v>
      </c>
      <c r="C14554" s="9" t="e" cm="1">
        <f t="array" aca="1" ref="C14554" ca="1">LEFT(K14554,$C$19743)&amp;"-"&amp;RIGHT(SUBSTITUTE(SUBSTITUTE(TiraAcento(E14554),"-","")," ",""),$C$19744)</f>
        <v>#NAME?</v>
      </c>
      <c r="D14554" s="9" t="s">
        <v>11459</v>
      </c>
      <c r="E14554" s="9" t="s">
        <v>11467</v>
      </c>
      <c r="F14554" s="9" t="s">
        <v>18295</v>
      </c>
      <c r="G14554" s="9" t="s">
        <v>33961</v>
      </c>
      <c r="H14554" s="9" t="s">
        <v>11459</v>
      </c>
      <c r="I14554" s="9" t="s">
        <v>41911</v>
      </c>
      <c r="J14554" s="9" t="s">
        <v>39203</v>
      </c>
      <c r="K14554" s="9" t="s">
        <v>11467</v>
      </c>
    </row>
    <row r="14555" spans="1:11" x14ac:dyDescent="0.35">
      <c r="A14555" s="9">
        <v>14554</v>
      </c>
      <c r="B14555" s="9" t="str">
        <f t="shared" si="227"/>
        <v>Plenckia bah</v>
      </c>
      <c r="C14555" s="9" t="e" cm="1">
        <f t="array" aca="1" ref="C14555" ca="1">LEFT(K14555,$C$19743)&amp;"-"&amp;RIGHT(SUBSTITUTE(SUBSTITUTE(TiraAcento(E14555),"-","")," ",""),$C$19744)</f>
        <v>#NAME?</v>
      </c>
      <c r="D14555" s="9" t="s">
        <v>11468</v>
      </c>
      <c r="E14555" s="9" t="s">
        <v>1638</v>
      </c>
      <c r="F14555" s="9" t="s">
        <v>18296</v>
      </c>
      <c r="G14555" s="9" t="s">
        <v>33962</v>
      </c>
      <c r="H14555" s="9" t="s">
        <v>11468</v>
      </c>
      <c r="I14555" s="9" t="s">
        <v>41912</v>
      </c>
      <c r="J14555" s="9" t="s">
        <v>40742</v>
      </c>
      <c r="K14555" s="9" t="s">
        <v>43392</v>
      </c>
    </row>
    <row r="14556" spans="1:11" x14ac:dyDescent="0.35">
      <c r="A14556" s="9">
        <v>14555</v>
      </c>
      <c r="B14556" s="9" t="str">
        <f t="shared" si="227"/>
        <v>Plenckia pop</v>
      </c>
      <c r="C14556" s="9" t="e" cm="1">
        <f t="array" aca="1" ref="C14556" ca="1">LEFT(K14556,$C$19743)&amp;"-"&amp;RIGHT(SUBSTITUTE(SUBSTITUTE(TiraAcento(E14556),"-","")," ",""),$C$19744)</f>
        <v>#NAME?</v>
      </c>
      <c r="D14556" s="9" t="s">
        <v>11469</v>
      </c>
      <c r="E14556" s="9"/>
      <c r="F14556" s="9" t="s">
        <v>18297</v>
      </c>
      <c r="G14556" s="9" t="s">
        <v>33963</v>
      </c>
      <c r="H14556" s="9" t="s">
        <v>11469</v>
      </c>
      <c r="I14556" s="9" t="s">
        <v>41912</v>
      </c>
      <c r="J14556" s="9" t="s">
        <v>41913</v>
      </c>
      <c r="K14556" s="9" t="s">
        <v>42568</v>
      </c>
    </row>
    <row r="14557" spans="1:11" x14ac:dyDescent="0.35">
      <c r="A14557" s="9">
        <v>14556</v>
      </c>
      <c r="B14557" s="9" t="str">
        <f t="shared" si="227"/>
        <v>Pleurothyrium cun</v>
      </c>
      <c r="C14557" s="9" t="e" cm="1">
        <f t="array" aca="1" ref="C14557" ca="1">LEFT(K14557,$C$19743)&amp;"-"&amp;RIGHT(SUBSTITUTE(SUBSTITUTE(TiraAcento(E14557),"-","")," ",""),$C$19744)</f>
        <v>#NAME?</v>
      </c>
      <c r="D14557" s="9" t="s">
        <v>11470</v>
      </c>
      <c r="E14557" s="9" t="s">
        <v>1046</v>
      </c>
      <c r="F14557" s="9" t="s">
        <v>18298</v>
      </c>
      <c r="G14557" s="9" t="s">
        <v>33964</v>
      </c>
      <c r="H14557" s="9" t="s">
        <v>11470</v>
      </c>
      <c r="I14557" s="9" t="s">
        <v>41914</v>
      </c>
      <c r="J14557" s="9" t="s">
        <v>40554</v>
      </c>
      <c r="K14557" s="9" t="s">
        <v>1046</v>
      </c>
    </row>
    <row r="14558" spans="1:11" x14ac:dyDescent="0.35">
      <c r="A14558" s="9">
        <v>14557</v>
      </c>
      <c r="B14558" s="9" t="str">
        <f t="shared" si="227"/>
        <v>Pleurothyrium cun</v>
      </c>
      <c r="C14558" s="9" t="e" cm="1">
        <f t="array" aca="1" ref="C14558" ca="1">LEFT(K14558,$C$19743)&amp;"-"&amp;RIGHT(SUBSTITUTE(SUBSTITUTE(TiraAcento(E14558),"-","")," ",""),$C$19744)</f>
        <v>#NAME?</v>
      </c>
      <c r="D14558" s="9" t="s">
        <v>11470</v>
      </c>
      <c r="E14558" s="9" t="s">
        <v>4779</v>
      </c>
      <c r="F14558" s="9" t="s">
        <v>18298</v>
      </c>
      <c r="G14558" s="9" t="s">
        <v>33965</v>
      </c>
      <c r="H14558" s="9" t="s">
        <v>11470</v>
      </c>
      <c r="I14558" s="9" t="s">
        <v>41914</v>
      </c>
      <c r="J14558" s="9" t="s">
        <v>40554</v>
      </c>
      <c r="K14558" s="9" t="s">
        <v>44955</v>
      </c>
    </row>
    <row r="14559" spans="1:11" x14ac:dyDescent="0.35">
      <c r="A14559" s="9">
        <v>14558</v>
      </c>
      <c r="B14559" s="9" t="str">
        <f t="shared" si="227"/>
        <v>Pleurothyrium mac</v>
      </c>
      <c r="C14559" s="9" t="e" cm="1">
        <f t="array" aca="1" ref="C14559" ca="1">LEFT(K14559,$C$19743)&amp;"-"&amp;RIGHT(SUBSTITUTE(SUBSTITUTE(TiraAcento(E14559),"-","")," ",""),$C$19744)</f>
        <v>#NAME?</v>
      </c>
      <c r="D14559" s="9" t="s">
        <v>11471</v>
      </c>
      <c r="E14559" s="9"/>
      <c r="F14559" s="9" t="s">
        <v>18299</v>
      </c>
      <c r="G14559" s="9" t="s">
        <v>33966</v>
      </c>
      <c r="H14559" s="9" t="s">
        <v>11471</v>
      </c>
      <c r="I14559" s="9" t="s">
        <v>41914</v>
      </c>
      <c r="J14559" s="9" t="s">
        <v>41915</v>
      </c>
      <c r="K14559" s="9" t="s">
        <v>42568</v>
      </c>
    </row>
    <row r="14560" spans="1:11" x14ac:dyDescent="0.35">
      <c r="A14560" s="9">
        <v>14559</v>
      </c>
      <c r="B14560" s="9" t="str">
        <f t="shared" si="227"/>
        <v>Plinia Ped</v>
      </c>
      <c r="C14560" s="9" t="e" cm="1">
        <f t="array" aca="1" ref="C14560" ca="1">LEFT(K14560,$C$19743)&amp;"-"&amp;RIGHT(SUBSTITUTE(SUBSTITUTE(TiraAcento(E14560),"-","")," ",""),$C$19744)</f>
        <v>#NAME?</v>
      </c>
      <c r="D14560" s="9" t="s">
        <v>11472</v>
      </c>
      <c r="E14560" s="9"/>
      <c r="F14560" s="9" t="s">
        <v>18300</v>
      </c>
      <c r="G14560" s="9" t="s">
        <v>33967</v>
      </c>
      <c r="H14560" s="9" t="s">
        <v>11472</v>
      </c>
      <c r="I14560" s="9" t="s">
        <v>41916</v>
      </c>
      <c r="J14560" s="9" t="s">
        <v>41917</v>
      </c>
      <c r="K14560" s="9" t="s">
        <v>42568</v>
      </c>
    </row>
    <row r="14561" spans="1:11" x14ac:dyDescent="0.35">
      <c r="A14561" s="9">
        <v>14560</v>
      </c>
      <c r="B14561" s="9" t="str">
        <f t="shared" si="227"/>
        <v>Plinia riv</v>
      </c>
      <c r="C14561" s="9" t="e" cm="1">
        <f t="array" aca="1" ref="C14561" ca="1">LEFT(K14561,$C$19743)&amp;"-"&amp;RIGHT(SUBSTITUTE(SUBSTITUTE(TiraAcento(E14561),"-","")," ",""),$C$19744)</f>
        <v>#NAME?</v>
      </c>
      <c r="D14561" s="9" t="s">
        <v>11473</v>
      </c>
      <c r="E14561" s="9" t="s">
        <v>1882</v>
      </c>
      <c r="F14561" s="9" t="s">
        <v>18301</v>
      </c>
      <c r="G14561" s="9" t="s">
        <v>33968</v>
      </c>
      <c r="H14561" s="9" t="s">
        <v>11473</v>
      </c>
      <c r="I14561" s="9" t="s">
        <v>41916</v>
      </c>
      <c r="J14561" s="9" t="s">
        <v>39599</v>
      </c>
      <c r="K14561" s="9" t="s">
        <v>1882</v>
      </c>
    </row>
    <row r="14562" spans="1:11" x14ac:dyDescent="0.35">
      <c r="A14562" s="9">
        <v>14561</v>
      </c>
      <c r="B14562" s="9" t="str">
        <f t="shared" si="227"/>
        <v>Plinia riv</v>
      </c>
      <c r="C14562" s="9" t="e" cm="1">
        <f t="array" aca="1" ref="C14562" ca="1">LEFT(K14562,$C$19743)&amp;"-"&amp;RIGHT(SUBSTITUTE(SUBSTITUTE(TiraAcento(E14562),"-","")," ",""),$C$19744)</f>
        <v>#NAME?</v>
      </c>
      <c r="D14562" s="9" t="s">
        <v>11473</v>
      </c>
      <c r="E14562" s="9" t="s">
        <v>9795</v>
      </c>
      <c r="F14562" s="9" t="s">
        <v>18301</v>
      </c>
      <c r="G14562" s="9" t="s">
        <v>33969</v>
      </c>
      <c r="H14562" s="9" t="s">
        <v>11473</v>
      </c>
      <c r="I14562" s="9" t="s">
        <v>41916</v>
      </c>
      <c r="J14562" s="9" t="s">
        <v>39599</v>
      </c>
      <c r="K14562" s="9" t="s">
        <v>9795</v>
      </c>
    </row>
    <row r="14563" spans="1:11" x14ac:dyDescent="0.35">
      <c r="A14563" s="9">
        <v>14562</v>
      </c>
      <c r="B14563" s="9" t="str">
        <f t="shared" si="227"/>
        <v>Plinia riv</v>
      </c>
      <c r="C14563" s="9" t="e" cm="1">
        <f t="array" aca="1" ref="C14563" ca="1">LEFT(K14563,$C$19743)&amp;"-"&amp;RIGHT(SUBSTITUTE(SUBSTITUTE(TiraAcento(E14563),"-","")," ",""),$C$19744)</f>
        <v>#NAME?</v>
      </c>
      <c r="D14563" s="9" t="s">
        <v>11473</v>
      </c>
      <c r="E14563" s="9" t="s">
        <v>11474</v>
      </c>
      <c r="F14563" s="9" t="s">
        <v>18301</v>
      </c>
      <c r="G14563" s="9" t="s">
        <v>33970</v>
      </c>
      <c r="H14563" s="9" t="s">
        <v>11473</v>
      </c>
      <c r="I14563" s="9" t="s">
        <v>41916</v>
      </c>
      <c r="J14563" s="9" t="s">
        <v>39599</v>
      </c>
      <c r="K14563" s="9" t="s">
        <v>11474</v>
      </c>
    </row>
    <row r="14564" spans="1:11" x14ac:dyDescent="0.35">
      <c r="A14564" s="9">
        <v>14563</v>
      </c>
      <c r="B14564" s="9" t="str">
        <f t="shared" si="227"/>
        <v>Plinia str</v>
      </c>
      <c r="C14564" s="9" t="e" cm="1">
        <f t="array" aca="1" ref="C14564" ca="1">LEFT(K14564,$C$19743)&amp;"-"&amp;RIGHT(SUBSTITUTE(SUBSTITUTE(TiraAcento(E14564),"-","")," ",""),$C$19744)</f>
        <v>#NAME?</v>
      </c>
      <c r="D14564" s="9" t="s">
        <v>11475</v>
      </c>
      <c r="E14564" s="9" t="s">
        <v>8911</v>
      </c>
      <c r="F14564" s="9" t="s">
        <v>18302</v>
      </c>
      <c r="G14564" s="9" t="s">
        <v>33971</v>
      </c>
      <c r="H14564" s="9" t="s">
        <v>11475</v>
      </c>
      <c r="I14564" s="9" t="s">
        <v>41916</v>
      </c>
      <c r="J14564" s="9" t="s">
        <v>41574</v>
      </c>
      <c r="K14564" s="9" t="s">
        <v>46806</v>
      </c>
    </row>
    <row r="14565" spans="1:11" x14ac:dyDescent="0.35">
      <c r="A14565" s="9">
        <v>14564</v>
      </c>
      <c r="B14565" s="9" t="str">
        <f t="shared" si="227"/>
        <v>Plumeria alb</v>
      </c>
      <c r="C14565" s="9" t="e" cm="1">
        <f t="array" aca="1" ref="C14565" ca="1">LEFT(K14565,$C$19743)&amp;"-"&amp;RIGHT(SUBSTITUTE(SUBSTITUTE(TiraAcento(E14565),"-","")," ",""),$C$19744)</f>
        <v>#NAME?</v>
      </c>
      <c r="D14565" s="9" t="s">
        <v>11476</v>
      </c>
      <c r="E14565" s="9" t="s">
        <v>11208</v>
      </c>
      <c r="F14565" s="9" t="s">
        <v>18303</v>
      </c>
      <c r="G14565" s="9" t="s">
        <v>33972</v>
      </c>
      <c r="H14565" s="9" t="s">
        <v>11476</v>
      </c>
      <c r="I14565" s="9" t="s">
        <v>41857</v>
      </c>
      <c r="J14565" s="9" t="s">
        <v>39637</v>
      </c>
      <c r="K14565" s="9" t="s">
        <v>11208</v>
      </c>
    </row>
    <row r="14566" spans="1:11" x14ac:dyDescent="0.35">
      <c r="A14566" s="9">
        <v>14565</v>
      </c>
      <c r="B14566" s="9" t="str">
        <f t="shared" si="227"/>
        <v>Plumeria alb</v>
      </c>
      <c r="C14566" s="9" t="e" cm="1">
        <f t="array" aca="1" ref="C14566" ca="1">LEFT(K14566,$C$19743)&amp;"-"&amp;RIGHT(SUBSTITUTE(SUBSTITUTE(TiraAcento(E14566),"-","")," ",""),$C$19744)</f>
        <v>#NAME?</v>
      </c>
      <c r="D14566" s="9" t="s">
        <v>11476</v>
      </c>
      <c r="E14566" s="9" t="s">
        <v>11209</v>
      </c>
      <c r="F14566" s="9" t="s">
        <v>18303</v>
      </c>
      <c r="G14566" s="9" t="s">
        <v>33973</v>
      </c>
      <c r="H14566" s="9" t="s">
        <v>11476</v>
      </c>
      <c r="I14566" s="9" t="s">
        <v>41857</v>
      </c>
      <c r="J14566" s="9" t="s">
        <v>39637</v>
      </c>
      <c r="K14566" s="9" t="s">
        <v>47806</v>
      </c>
    </row>
    <row r="14567" spans="1:11" x14ac:dyDescent="0.35">
      <c r="A14567" s="9">
        <v>14566</v>
      </c>
      <c r="B14567" s="9" t="str">
        <f t="shared" si="227"/>
        <v>Plumeria bra</v>
      </c>
      <c r="C14567" s="9" t="e" cm="1">
        <f t="array" aca="1" ref="C14567" ca="1">LEFT(K14567,$C$19743)&amp;"-"&amp;RIGHT(SUBSTITUTE(SUBSTITUTE(TiraAcento(E14567),"-","")," ",""),$C$19744)</f>
        <v>#NAME?</v>
      </c>
      <c r="D14567" s="9" t="s">
        <v>11477</v>
      </c>
      <c r="E14567" s="9" t="s">
        <v>5266</v>
      </c>
      <c r="F14567" s="9" t="s">
        <v>18304</v>
      </c>
      <c r="G14567" s="9" t="s">
        <v>33974</v>
      </c>
      <c r="H14567" s="9" t="s">
        <v>11477</v>
      </c>
      <c r="I14567" s="9" t="s">
        <v>41857</v>
      </c>
      <c r="J14567" s="9" t="s">
        <v>40067</v>
      </c>
      <c r="K14567" s="9" t="s">
        <v>45173</v>
      </c>
    </row>
    <row r="14568" spans="1:11" x14ac:dyDescent="0.35">
      <c r="A14568" s="9">
        <v>14567</v>
      </c>
      <c r="B14568" s="9" t="str">
        <f t="shared" si="227"/>
        <v>Plumeria bra</v>
      </c>
      <c r="C14568" s="9" t="e" cm="1">
        <f t="array" aca="1" ref="C14568" ca="1">LEFT(K14568,$C$19743)&amp;"-"&amp;RIGHT(SUBSTITUTE(SUBSTITUTE(TiraAcento(E14568),"-","")," ",""),$C$19744)</f>
        <v>#NAME?</v>
      </c>
      <c r="D14568" s="9" t="s">
        <v>11477</v>
      </c>
      <c r="E14568" s="9" t="s">
        <v>11478</v>
      </c>
      <c r="F14568" s="9" t="s">
        <v>18304</v>
      </c>
      <c r="G14568" s="9" t="s">
        <v>33975</v>
      </c>
      <c r="H14568" s="9" t="s">
        <v>11477</v>
      </c>
      <c r="I14568" s="9" t="s">
        <v>41857</v>
      </c>
      <c r="J14568" s="9" t="s">
        <v>40067</v>
      </c>
      <c r="K14568" s="9" t="s">
        <v>47922</v>
      </c>
    </row>
    <row r="14569" spans="1:11" x14ac:dyDescent="0.35">
      <c r="A14569" s="9">
        <v>14568</v>
      </c>
      <c r="B14569" s="9" t="str">
        <f t="shared" si="227"/>
        <v>Plumeria bra</v>
      </c>
      <c r="C14569" s="9" t="e" cm="1">
        <f t="array" aca="1" ref="C14569" ca="1">LEFT(K14569,$C$19743)&amp;"-"&amp;RIGHT(SUBSTITUTE(SUBSTITUTE(TiraAcento(E14569),"-","")," ",""),$C$19744)</f>
        <v>#NAME?</v>
      </c>
      <c r="D14569" s="9" t="s">
        <v>11477</v>
      </c>
      <c r="E14569" s="9" t="s">
        <v>7077</v>
      </c>
      <c r="F14569" s="9" t="s">
        <v>18304</v>
      </c>
      <c r="G14569" s="9" t="s">
        <v>33976</v>
      </c>
      <c r="H14569" s="9" t="s">
        <v>11477</v>
      </c>
      <c r="I14569" s="9" t="s">
        <v>41857</v>
      </c>
      <c r="J14569" s="9" t="s">
        <v>40067</v>
      </c>
      <c r="K14569" s="9" t="s">
        <v>45929</v>
      </c>
    </row>
    <row r="14570" spans="1:11" x14ac:dyDescent="0.35">
      <c r="A14570" s="9">
        <v>14569</v>
      </c>
      <c r="B14570" s="9" t="str">
        <f t="shared" si="227"/>
        <v>Plumeria flo</v>
      </c>
      <c r="C14570" s="9" t="e" cm="1">
        <f t="array" aca="1" ref="C14570" ca="1">LEFT(K14570,$C$19743)&amp;"-"&amp;RIGHT(SUBSTITUTE(SUBSTITUTE(TiraAcento(E14570),"-","")," ",""),$C$19744)</f>
        <v>#NAME?</v>
      </c>
      <c r="D14570" s="9" t="s">
        <v>11479</v>
      </c>
      <c r="E14570" s="9"/>
      <c r="F14570" s="9" t="s">
        <v>18305</v>
      </c>
      <c r="G14570" s="9" t="s">
        <v>33977</v>
      </c>
      <c r="H14570" s="9" t="s">
        <v>11479</v>
      </c>
      <c r="I14570" s="9" t="s">
        <v>41857</v>
      </c>
      <c r="J14570" s="9" t="s">
        <v>39160</v>
      </c>
      <c r="K14570" s="9" t="s">
        <v>42568</v>
      </c>
    </row>
    <row r="14571" spans="1:11" x14ac:dyDescent="0.35">
      <c r="A14571" s="9">
        <v>14570</v>
      </c>
      <c r="B14571" s="9" t="str">
        <f t="shared" si="227"/>
        <v>Plumeria pha</v>
      </c>
      <c r="C14571" s="9" t="e" cm="1">
        <f t="array" aca="1" ref="C14571" ca="1">LEFT(K14571,$C$19743)&amp;"-"&amp;RIGHT(SUBSTITUTE(SUBSTITUTE(TiraAcento(E14571),"-","")," ",""),$C$19744)</f>
        <v>#NAME?</v>
      </c>
      <c r="D14571" s="9" t="s">
        <v>11480</v>
      </c>
      <c r="E14571" s="9"/>
      <c r="F14571" s="9" t="s">
        <v>18306</v>
      </c>
      <c r="G14571" s="9" t="s">
        <v>33978</v>
      </c>
      <c r="H14571" s="9" t="s">
        <v>11480</v>
      </c>
      <c r="I14571" s="9" t="s">
        <v>41857</v>
      </c>
      <c r="J14571" s="9" t="s">
        <v>41918</v>
      </c>
      <c r="K14571" s="9" t="s">
        <v>42568</v>
      </c>
    </row>
    <row r="14572" spans="1:11" x14ac:dyDescent="0.35">
      <c r="A14572" s="9">
        <v>14571</v>
      </c>
      <c r="B14572" s="9" t="str">
        <f t="shared" si="227"/>
        <v>Plumeria rev</v>
      </c>
      <c r="C14572" s="9" t="e" cm="1">
        <f t="array" aca="1" ref="C14572" ca="1">LEFT(K14572,$C$19743)&amp;"-"&amp;RIGHT(SUBSTITUTE(SUBSTITUTE(TiraAcento(E14572),"-","")," ",""),$C$19744)</f>
        <v>#NAME?</v>
      </c>
      <c r="D14572" s="9" t="s">
        <v>11481</v>
      </c>
      <c r="E14572" s="9"/>
      <c r="F14572" s="9" t="s">
        <v>18307</v>
      </c>
      <c r="G14572" s="9" t="s">
        <v>33979</v>
      </c>
      <c r="H14572" s="9" t="s">
        <v>11481</v>
      </c>
      <c r="I14572" s="9" t="s">
        <v>41857</v>
      </c>
      <c r="J14572" s="9" t="s">
        <v>41919</v>
      </c>
      <c r="K14572" s="9" t="s">
        <v>42568</v>
      </c>
    </row>
    <row r="14573" spans="1:11" x14ac:dyDescent="0.35">
      <c r="A14573" s="9">
        <v>14572</v>
      </c>
      <c r="B14573" s="9" t="str">
        <f t="shared" si="227"/>
        <v>Qualea par</v>
      </c>
      <c r="C14573" s="9" t="e" cm="1">
        <f t="array" aca="1" ref="C14573" ca="1">LEFT(K14573,$C$19743)&amp;"-"&amp;RIGHT(SUBSTITUTE(SUBSTITUTE(TiraAcento(E14573),"-","")," ",""),$C$19744)</f>
        <v>#NAME?</v>
      </c>
      <c r="D14573" s="9" t="s">
        <v>11482</v>
      </c>
      <c r="E14573" s="9" t="s">
        <v>1401</v>
      </c>
      <c r="F14573" s="9" t="s">
        <v>18308</v>
      </c>
      <c r="G14573" s="9" t="s">
        <v>33980</v>
      </c>
      <c r="H14573" s="9" t="s">
        <v>11482</v>
      </c>
      <c r="I14573" s="9" t="s">
        <v>41920</v>
      </c>
      <c r="J14573" s="9" t="s">
        <v>39799</v>
      </c>
      <c r="K14573" s="9" t="s">
        <v>43263</v>
      </c>
    </row>
    <row r="14574" spans="1:11" x14ac:dyDescent="0.35">
      <c r="A14574" s="9">
        <v>14573</v>
      </c>
      <c r="B14574" s="9" t="str">
        <f t="shared" si="227"/>
        <v>Pouteria mul</v>
      </c>
      <c r="C14574" s="9" t="e" cm="1">
        <f t="array" aca="1" ref="C14574" ca="1">LEFT(K14574,$C$19743)&amp;"-"&amp;RIGHT(SUBSTITUTE(SUBSTITUTE(TiraAcento(E14574),"-","")," ",""),$C$19744)</f>
        <v>#NAME?</v>
      </c>
      <c r="D14574" s="9" t="s">
        <v>11483</v>
      </c>
      <c r="E14574" s="9" t="s">
        <v>11484</v>
      </c>
      <c r="F14574" s="9" t="s">
        <v>18309</v>
      </c>
      <c r="G14574" s="9" t="s">
        <v>33981</v>
      </c>
      <c r="H14574" s="9" t="s">
        <v>11483</v>
      </c>
      <c r="I14574" s="9" t="s">
        <v>41785</v>
      </c>
      <c r="J14574" s="9" t="s">
        <v>39359</v>
      </c>
      <c r="K14574" s="9" t="s">
        <v>47923</v>
      </c>
    </row>
    <row r="14575" spans="1:11" x14ac:dyDescent="0.35">
      <c r="A14575" s="9">
        <v>14574</v>
      </c>
      <c r="B14575" s="9" t="str">
        <f t="shared" si="227"/>
        <v>Pouteria obl</v>
      </c>
      <c r="C14575" s="9" t="e" cm="1">
        <f t="array" aca="1" ref="C14575" ca="1">LEFT(K14575,$C$19743)&amp;"-"&amp;RIGHT(SUBSTITUTE(SUBSTITUTE(TiraAcento(E14575),"-","")," ",""),$C$19744)</f>
        <v>#NAME?</v>
      </c>
      <c r="D14575" s="9" t="s">
        <v>11485</v>
      </c>
      <c r="E14575" s="9" t="s">
        <v>11486</v>
      </c>
      <c r="F14575" s="9" t="s">
        <v>18310</v>
      </c>
      <c r="G14575" s="9" t="s">
        <v>33982</v>
      </c>
      <c r="H14575" s="9" t="s">
        <v>11485</v>
      </c>
      <c r="I14575" s="9" t="s">
        <v>41785</v>
      </c>
      <c r="J14575" s="9" t="s">
        <v>41899</v>
      </c>
      <c r="K14575" s="9" t="s">
        <v>47924</v>
      </c>
    </row>
    <row r="14576" spans="1:11" x14ac:dyDescent="0.35">
      <c r="A14576" s="9">
        <v>14575</v>
      </c>
      <c r="B14576" s="9" t="str">
        <f t="shared" si="227"/>
        <v>Pouteria obl</v>
      </c>
      <c r="C14576" s="9" t="e" cm="1">
        <f t="array" aca="1" ref="C14576" ca="1">LEFT(K14576,$C$19743)&amp;"-"&amp;RIGHT(SUBSTITUTE(SUBSTITUTE(TiraAcento(E14576),"-","")," ",""),$C$19744)</f>
        <v>#NAME?</v>
      </c>
      <c r="D14576" s="9" t="s">
        <v>11485</v>
      </c>
      <c r="E14576" s="9" t="s">
        <v>10983</v>
      </c>
      <c r="F14576" s="9" t="s">
        <v>18310</v>
      </c>
      <c r="G14576" s="9" t="s">
        <v>33983</v>
      </c>
      <c r="H14576" s="9" t="s">
        <v>11485</v>
      </c>
      <c r="I14576" s="9" t="s">
        <v>41785</v>
      </c>
      <c r="J14576" s="9" t="s">
        <v>41899</v>
      </c>
      <c r="K14576" s="9" t="s">
        <v>47722</v>
      </c>
    </row>
    <row r="14577" spans="1:11" x14ac:dyDescent="0.35">
      <c r="A14577" s="9">
        <v>14576</v>
      </c>
      <c r="B14577" s="9" t="str">
        <f t="shared" si="227"/>
        <v>Pouteria obs</v>
      </c>
      <c r="C14577" s="9" t="e" cm="1">
        <f t="array" aca="1" ref="C14577" ca="1">LEFT(K14577,$C$19743)&amp;"-"&amp;RIGHT(SUBSTITUTE(SUBSTITUTE(TiraAcento(E14577),"-","")," ",""),$C$19744)</f>
        <v>#NAME?</v>
      </c>
      <c r="D14577" s="9" t="s">
        <v>11487</v>
      </c>
      <c r="E14577" s="9" t="s">
        <v>7040</v>
      </c>
      <c r="F14577" s="9" t="s">
        <v>18311</v>
      </c>
      <c r="G14577" s="9" t="s">
        <v>33984</v>
      </c>
      <c r="H14577" s="9" t="s">
        <v>11487</v>
      </c>
      <c r="I14577" s="9" t="s">
        <v>41785</v>
      </c>
      <c r="J14577" s="9" t="s">
        <v>39884</v>
      </c>
      <c r="K14577" s="9" t="s">
        <v>45911</v>
      </c>
    </row>
    <row r="14578" spans="1:11" x14ac:dyDescent="0.35">
      <c r="A14578" s="9">
        <v>14577</v>
      </c>
      <c r="B14578" s="9" t="str">
        <f t="shared" si="227"/>
        <v>Pouteria obt</v>
      </c>
      <c r="C14578" s="9" t="e" cm="1">
        <f t="array" aca="1" ref="C14578" ca="1">LEFT(K14578,$C$19743)&amp;"-"&amp;RIGHT(SUBSTITUTE(SUBSTITUTE(TiraAcento(E14578),"-","")," ",""),$C$19744)</f>
        <v>#NAME?</v>
      </c>
      <c r="D14578" s="9" t="s">
        <v>11488</v>
      </c>
      <c r="E14578" s="9" t="s">
        <v>1036</v>
      </c>
      <c r="F14578" s="9" t="s">
        <v>18312</v>
      </c>
      <c r="G14578" s="9" t="s">
        <v>33985</v>
      </c>
      <c r="H14578" s="9" t="s">
        <v>11488</v>
      </c>
      <c r="I14578" s="9" t="s">
        <v>41785</v>
      </c>
      <c r="J14578" s="9" t="s">
        <v>40762</v>
      </c>
      <c r="K14578" s="9" t="s">
        <v>1036</v>
      </c>
    </row>
    <row r="14579" spans="1:11" x14ac:dyDescent="0.35">
      <c r="A14579" s="9">
        <v>14578</v>
      </c>
      <c r="B14579" s="9" t="str">
        <f t="shared" si="227"/>
        <v>Pouteria opp</v>
      </c>
      <c r="C14579" s="9" t="e" cm="1">
        <f t="array" aca="1" ref="C14579" ca="1">LEFT(K14579,$C$19743)&amp;"-"&amp;RIGHT(SUBSTITUTE(SUBSTITUTE(TiraAcento(E14579),"-","")," ",""),$C$19744)</f>
        <v>#NAME?</v>
      </c>
      <c r="D14579" s="9" t="s">
        <v>11489</v>
      </c>
      <c r="E14579" s="9" t="s">
        <v>11490</v>
      </c>
      <c r="F14579" s="9" t="s">
        <v>18313</v>
      </c>
      <c r="G14579" s="9" t="s">
        <v>33986</v>
      </c>
      <c r="H14579" s="9" t="s">
        <v>11489</v>
      </c>
      <c r="I14579" s="9" t="s">
        <v>41785</v>
      </c>
      <c r="J14579" s="9" t="s">
        <v>40910</v>
      </c>
      <c r="K14579" s="9" t="s">
        <v>11490</v>
      </c>
    </row>
    <row r="14580" spans="1:11" x14ac:dyDescent="0.35">
      <c r="A14580" s="9">
        <v>14579</v>
      </c>
      <c r="B14580" s="9" t="str">
        <f t="shared" si="227"/>
        <v>Pouteria opp</v>
      </c>
      <c r="C14580" s="9" t="e" cm="1">
        <f t="array" aca="1" ref="C14580" ca="1">LEFT(K14580,$C$19743)&amp;"-"&amp;RIGHT(SUBSTITUTE(SUBSTITUTE(TiraAcento(E14580),"-","")," ",""),$C$19744)</f>
        <v>#NAME?</v>
      </c>
      <c r="D14580" s="9" t="s">
        <v>11491</v>
      </c>
      <c r="E14580" s="9" t="s">
        <v>11492</v>
      </c>
      <c r="F14580" s="9" t="s">
        <v>18314</v>
      </c>
      <c r="G14580" s="9" t="s">
        <v>33987</v>
      </c>
      <c r="H14580" s="9" t="s">
        <v>11491</v>
      </c>
      <c r="I14580" s="9" t="s">
        <v>41785</v>
      </c>
      <c r="J14580" s="9" t="s">
        <v>41463</v>
      </c>
      <c r="K14580" s="9" t="s">
        <v>47925</v>
      </c>
    </row>
    <row r="14581" spans="1:11" x14ac:dyDescent="0.35">
      <c r="A14581" s="9">
        <v>14580</v>
      </c>
      <c r="B14581" s="9" t="str">
        <f t="shared" si="227"/>
        <v>Pouteria opp</v>
      </c>
      <c r="C14581" s="9" t="e" cm="1">
        <f t="array" aca="1" ref="C14581" ca="1">LEFT(K14581,$C$19743)&amp;"-"&amp;RIGHT(SUBSTITUTE(SUBSTITUTE(TiraAcento(E14581),"-","")," ",""),$C$19744)</f>
        <v>#NAME?</v>
      </c>
      <c r="D14581" s="9" t="s">
        <v>11491</v>
      </c>
      <c r="E14581" s="9" t="s">
        <v>11493</v>
      </c>
      <c r="F14581" s="9" t="s">
        <v>18314</v>
      </c>
      <c r="G14581" s="9" t="s">
        <v>33988</v>
      </c>
      <c r="H14581" s="9" t="s">
        <v>11491</v>
      </c>
      <c r="I14581" s="9" t="s">
        <v>41785</v>
      </c>
      <c r="J14581" s="9" t="s">
        <v>41463</v>
      </c>
      <c r="K14581" s="9" t="s">
        <v>47926</v>
      </c>
    </row>
    <row r="14582" spans="1:11" x14ac:dyDescent="0.35">
      <c r="A14582" s="9">
        <v>14581</v>
      </c>
      <c r="B14582" s="9" t="str">
        <f t="shared" si="227"/>
        <v>Pouteria pac</v>
      </c>
      <c r="C14582" s="9" t="e" cm="1">
        <f t="array" aca="1" ref="C14582" ca="1">LEFT(K14582,$C$19743)&amp;"-"&amp;RIGHT(SUBSTITUTE(SUBSTITUTE(TiraAcento(E14582),"-","")," ",""),$C$19744)</f>
        <v>#NAME?</v>
      </c>
      <c r="D14582" s="9" t="s">
        <v>11494</v>
      </c>
      <c r="E14582" s="9" t="s">
        <v>3991</v>
      </c>
      <c r="F14582" s="9" t="s">
        <v>18315</v>
      </c>
      <c r="G14582" s="9" t="s">
        <v>33989</v>
      </c>
      <c r="H14582" s="9" t="s">
        <v>11494</v>
      </c>
      <c r="I14582" s="9" t="s">
        <v>41785</v>
      </c>
      <c r="J14582" s="9" t="s">
        <v>41921</v>
      </c>
      <c r="K14582" s="9" t="s">
        <v>3991</v>
      </c>
    </row>
    <row r="14583" spans="1:11" x14ac:dyDescent="0.35">
      <c r="A14583" s="9">
        <v>14582</v>
      </c>
      <c r="B14583" s="9" t="str">
        <f t="shared" si="227"/>
        <v>Pouteria pac</v>
      </c>
      <c r="C14583" s="9" t="e" cm="1">
        <f t="array" aca="1" ref="C14583" ca="1">LEFT(K14583,$C$19743)&amp;"-"&amp;RIGHT(SUBSTITUTE(SUBSTITUTE(TiraAcento(E14583),"-","")," ",""),$C$19744)</f>
        <v>#NAME?</v>
      </c>
      <c r="D14583" s="9" t="s">
        <v>11494</v>
      </c>
      <c r="E14583" s="9" t="s">
        <v>3652</v>
      </c>
      <c r="F14583" s="9" t="s">
        <v>18315</v>
      </c>
      <c r="G14583" s="9" t="s">
        <v>33990</v>
      </c>
      <c r="H14583" s="9" t="s">
        <v>11494</v>
      </c>
      <c r="I14583" s="9" t="s">
        <v>41785</v>
      </c>
      <c r="J14583" s="9" t="s">
        <v>41921</v>
      </c>
      <c r="K14583" s="9" t="s">
        <v>3652</v>
      </c>
    </row>
    <row r="14584" spans="1:11" x14ac:dyDescent="0.35">
      <c r="A14584" s="9">
        <v>14583</v>
      </c>
      <c r="B14584" s="9" t="str">
        <f t="shared" si="227"/>
        <v>Pouteria pac</v>
      </c>
      <c r="C14584" s="9" t="e" cm="1">
        <f t="array" aca="1" ref="C14584" ca="1">LEFT(K14584,$C$19743)&amp;"-"&amp;RIGHT(SUBSTITUTE(SUBSTITUTE(TiraAcento(E14584),"-","")," ",""),$C$19744)</f>
        <v>#NAME?</v>
      </c>
      <c r="D14584" s="9" t="s">
        <v>11495</v>
      </c>
      <c r="E14584" s="9" t="s">
        <v>10913</v>
      </c>
      <c r="F14584" s="9" t="s">
        <v>18316</v>
      </c>
      <c r="G14584" s="9" t="s">
        <v>33991</v>
      </c>
      <c r="H14584" s="9" t="s">
        <v>11495</v>
      </c>
      <c r="I14584" s="9" t="s">
        <v>41785</v>
      </c>
      <c r="J14584" s="9" t="s">
        <v>41900</v>
      </c>
      <c r="K14584" s="9" t="s">
        <v>47685</v>
      </c>
    </row>
    <row r="14585" spans="1:11" x14ac:dyDescent="0.35">
      <c r="A14585" s="9">
        <v>14584</v>
      </c>
      <c r="B14585" s="9" t="str">
        <f t="shared" si="227"/>
        <v>Pouteria pac</v>
      </c>
      <c r="C14585" s="9" t="e" cm="1">
        <f t="array" aca="1" ref="C14585" ca="1">LEFT(K14585,$C$19743)&amp;"-"&amp;RIGHT(SUBSTITUTE(SUBSTITUTE(TiraAcento(E14585),"-","")," ",""),$C$19744)</f>
        <v>#NAME?</v>
      </c>
      <c r="D14585" s="9" t="s">
        <v>11495</v>
      </c>
      <c r="E14585" s="9" t="s">
        <v>3964</v>
      </c>
      <c r="F14585" s="9" t="s">
        <v>18316</v>
      </c>
      <c r="G14585" s="9" t="s">
        <v>33992</v>
      </c>
      <c r="H14585" s="9" t="s">
        <v>11495</v>
      </c>
      <c r="I14585" s="9" t="s">
        <v>41785</v>
      </c>
      <c r="J14585" s="9" t="s">
        <v>41900</v>
      </c>
      <c r="K14585" s="9" t="s">
        <v>3964</v>
      </c>
    </row>
    <row r="14586" spans="1:11" x14ac:dyDescent="0.35">
      <c r="A14586" s="9">
        <v>14585</v>
      </c>
      <c r="B14586" s="9" t="str">
        <f t="shared" si="227"/>
        <v>Pouteria pac</v>
      </c>
      <c r="C14586" s="9" t="e" cm="1">
        <f t="array" aca="1" ref="C14586" ca="1">LEFT(K14586,$C$19743)&amp;"-"&amp;RIGHT(SUBSTITUTE(SUBSTITUTE(TiraAcento(E14586),"-","")," ",""),$C$19744)</f>
        <v>#NAME?</v>
      </c>
      <c r="D14586" s="9" t="s">
        <v>11495</v>
      </c>
      <c r="E14586" s="9" t="s">
        <v>10914</v>
      </c>
      <c r="F14586" s="9" t="s">
        <v>18316</v>
      </c>
      <c r="G14586" s="9" t="s">
        <v>33993</v>
      </c>
      <c r="H14586" s="9" t="s">
        <v>11495</v>
      </c>
      <c r="I14586" s="9" t="s">
        <v>41785</v>
      </c>
      <c r="J14586" s="9" t="s">
        <v>41900</v>
      </c>
      <c r="K14586" s="9" t="s">
        <v>47686</v>
      </c>
    </row>
    <row r="14587" spans="1:11" x14ac:dyDescent="0.35">
      <c r="A14587" s="9">
        <v>14586</v>
      </c>
      <c r="B14587" s="9" t="str">
        <f t="shared" si="227"/>
        <v>Pouteria pac</v>
      </c>
      <c r="C14587" s="9" t="e" cm="1">
        <f t="array" aca="1" ref="C14587" ca="1">LEFT(K14587,$C$19743)&amp;"-"&amp;RIGHT(SUBSTITUTE(SUBSTITUTE(TiraAcento(E14587),"-","")," ",""),$C$19744)</f>
        <v>#NAME?</v>
      </c>
      <c r="D14587" s="9" t="s">
        <v>11495</v>
      </c>
      <c r="E14587" s="9" t="s">
        <v>11496</v>
      </c>
      <c r="F14587" s="9" t="s">
        <v>18316</v>
      </c>
      <c r="G14587" s="9" t="s">
        <v>33994</v>
      </c>
      <c r="H14587" s="9" t="s">
        <v>11495</v>
      </c>
      <c r="I14587" s="9" t="s">
        <v>41785</v>
      </c>
      <c r="J14587" s="9" t="s">
        <v>41900</v>
      </c>
      <c r="K14587" s="9" t="s">
        <v>47927</v>
      </c>
    </row>
    <row r="14588" spans="1:11" x14ac:dyDescent="0.35">
      <c r="A14588" s="9">
        <v>14587</v>
      </c>
      <c r="B14588" s="9" t="str">
        <f t="shared" si="227"/>
        <v>Pouteria pac</v>
      </c>
      <c r="C14588" s="9" t="e" cm="1">
        <f t="array" aca="1" ref="C14588" ca="1">LEFT(K14588,$C$19743)&amp;"-"&amp;RIGHT(SUBSTITUTE(SUBSTITUTE(TiraAcento(E14588),"-","")," ",""),$C$19744)</f>
        <v>#NAME?</v>
      </c>
      <c r="D14588" s="9" t="s">
        <v>11495</v>
      </c>
      <c r="E14588" s="9" t="s">
        <v>11497</v>
      </c>
      <c r="F14588" s="9" t="s">
        <v>18316</v>
      </c>
      <c r="G14588" s="9" t="s">
        <v>33995</v>
      </c>
      <c r="H14588" s="9" t="s">
        <v>11495</v>
      </c>
      <c r="I14588" s="9" t="s">
        <v>41785</v>
      </c>
      <c r="J14588" s="9" t="s">
        <v>41900</v>
      </c>
      <c r="K14588" s="9" t="s">
        <v>47928</v>
      </c>
    </row>
    <row r="14589" spans="1:11" x14ac:dyDescent="0.35">
      <c r="A14589" s="9">
        <v>14588</v>
      </c>
      <c r="B14589" s="9" t="str">
        <f t="shared" si="227"/>
        <v>Pouteria pac</v>
      </c>
      <c r="C14589" s="9" t="e" cm="1">
        <f t="array" aca="1" ref="C14589" ca="1">LEFT(K14589,$C$19743)&amp;"-"&amp;RIGHT(SUBSTITUTE(SUBSTITUTE(TiraAcento(E14589),"-","")," ",""),$C$19744)</f>
        <v>#NAME?</v>
      </c>
      <c r="D14589" s="9" t="s">
        <v>11495</v>
      </c>
      <c r="E14589" s="9" t="s">
        <v>6264</v>
      </c>
      <c r="F14589" s="9" t="s">
        <v>18316</v>
      </c>
      <c r="G14589" s="9" t="s">
        <v>33996</v>
      </c>
      <c r="H14589" s="9" t="s">
        <v>11495</v>
      </c>
      <c r="I14589" s="9" t="s">
        <v>41785</v>
      </c>
      <c r="J14589" s="9" t="s">
        <v>41900</v>
      </c>
      <c r="K14589" s="9" t="s">
        <v>45630</v>
      </c>
    </row>
    <row r="14590" spans="1:11" x14ac:dyDescent="0.35">
      <c r="A14590" s="9">
        <v>14589</v>
      </c>
      <c r="B14590" s="9" t="str">
        <f t="shared" si="227"/>
        <v>Pouteria pac</v>
      </c>
      <c r="C14590" s="9" t="e" cm="1">
        <f t="array" aca="1" ref="C14590" ca="1">LEFT(K14590,$C$19743)&amp;"-"&amp;RIGHT(SUBSTITUTE(SUBSTITUTE(TiraAcento(E14590),"-","")," ",""),$C$19744)</f>
        <v>#NAME?</v>
      </c>
      <c r="D14590" s="9" t="s">
        <v>11495</v>
      </c>
      <c r="E14590" s="9" t="s">
        <v>11498</v>
      </c>
      <c r="F14590" s="9" t="s">
        <v>18316</v>
      </c>
      <c r="G14590" s="9" t="s">
        <v>33997</v>
      </c>
      <c r="H14590" s="9" t="s">
        <v>11495</v>
      </c>
      <c r="I14590" s="9" t="s">
        <v>41785</v>
      </c>
      <c r="J14590" s="9" t="s">
        <v>41900</v>
      </c>
      <c r="K14590" s="9" t="s">
        <v>11498</v>
      </c>
    </row>
    <row r="14591" spans="1:11" x14ac:dyDescent="0.35">
      <c r="A14591" s="9">
        <v>14590</v>
      </c>
      <c r="B14591" s="9" t="str">
        <f t="shared" si="227"/>
        <v>Pouteria par</v>
      </c>
      <c r="C14591" s="9" t="e" cm="1">
        <f t="array" aca="1" ref="C14591" ca="1">LEFT(K14591,$C$19743)&amp;"-"&amp;RIGHT(SUBSTITUTE(SUBSTITUTE(TiraAcento(E14591),"-","")," ",""),$C$19744)</f>
        <v>#NAME?</v>
      </c>
      <c r="D14591" s="9" t="s">
        <v>11499</v>
      </c>
      <c r="E14591" s="9" t="s">
        <v>7825</v>
      </c>
      <c r="F14591" s="9" t="s">
        <v>18317</v>
      </c>
      <c r="G14591" s="9" t="s">
        <v>33998</v>
      </c>
      <c r="H14591" s="9" t="s">
        <v>11499</v>
      </c>
      <c r="I14591" s="9" t="s">
        <v>41785</v>
      </c>
      <c r="J14591" s="9" t="s">
        <v>41118</v>
      </c>
      <c r="K14591" s="9" t="s">
        <v>46275</v>
      </c>
    </row>
    <row r="14592" spans="1:11" x14ac:dyDescent="0.35">
      <c r="A14592" s="9">
        <v>14591</v>
      </c>
      <c r="B14592" s="9" t="str">
        <f t="shared" si="227"/>
        <v>Pouteria par</v>
      </c>
      <c r="C14592" s="9" t="e" cm="1">
        <f t="array" aca="1" ref="C14592" ca="1">LEFT(K14592,$C$19743)&amp;"-"&amp;RIGHT(SUBSTITUTE(SUBSTITUTE(TiraAcento(E14592),"-","")," ",""),$C$19744)</f>
        <v>#NAME?</v>
      </c>
      <c r="D14592" s="9" t="s">
        <v>11499</v>
      </c>
      <c r="E14592" s="9" t="s">
        <v>11500</v>
      </c>
      <c r="F14592" s="9" t="s">
        <v>18317</v>
      </c>
      <c r="G14592" s="9" t="s">
        <v>33999</v>
      </c>
      <c r="H14592" s="9" t="s">
        <v>11499</v>
      </c>
      <c r="I14592" s="9" t="s">
        <v>41785</v>
      </c>
      <c r="J14592" s="9" t="s">
        <v>41118</v>
      </c>
      <c r="K14592" s="9" t="s">
        <v>47929</v>
      </c>
    </row>
    <row r="14593" spans="1:11" x14ac:dyDescent="0.35">
      <c r="A14593" s="9">
        <v>14592</v>
      </c>
      <c r="B14593" s="9" t="str">
        <f t="shared" si="227"/>
        <v>Pouteria par</v>
      </c>
      <c r="C14593" s="9" t="e" cm="1">
        <f t="array" aca="1" ref="C14593" ca="1">LEFT(K14593,$C$19743)&amp;"-"&amp;RIGHT(SUBSTITUTE(SUBSTITUTE(TiraAcento(E14593),"-","")," ",""),$C$19744)</f>
        <v>#NAME?</v>
      </c>
      <c r="D14593" s="9" t="s">
        <v>11499</v>
      </c>
      <c r="E14593" s="9" t="s">
        <v>11501</v>
      </c>
      <c r="F14593" s="9" t="s">
        <v>18317</v>
      </c>
      <c r="G14593" s="9" t="s">
        <v>34000</v>
      </c>
      <c r="H14593" s="9" t="s">
        <v>11499</v>
      </c>
      <c r="I14593" s="9" t="s">
        <v>41785</v>
      </c>
      <c r="J14593" s="9" t="s">
        <v>41118</v>
      </c>
      <c r="K14593" s="9" t="s">
        <v>11501</v>
      </c>
    </row>
    <row r="14594" spans="1:11" x14ac:dyDescent="0.35">
      <c r="A14594" s="9">
        <v>14593</v>
      </c>
      <c r="B14594" s="9" t="str">
        <f t="shared" si="227"/>
        <v>Pouteria par</v>
      </c>
      <c r="C14594" s="9" t="e" cm="1">
        <f t="array" aca="1" ref="C14594" ca="1">LEFT(K14594,$C$19743)&amp;"-"&amp;RIGHT(SUBSTITUTE(SUBSTITUTE(TiraAcento(E14594),"-","")," ",""),$C$19744)</f>
        <v>#NAME?</v>
      </c>
      <c r="D14594" s="9" t="s">
        <v>11499</v>
      </c>
      <c r="E14594" s="9" t="s">
        <v>11502</v>
      </c>
      <c r="F14594" s="9" t="s">
        <v>18317</v>
      </c>
      <c r="G14594" s="9" t="s">
        <v>34001</v>
      </c>
      <c r="H14594" s="9" t="s">
        <v>11499</v>
      </c>
      <c r="I14594" s="9" t="s">
        <v>41785</v>
      </c>
      <c r="J14594" s="9" t="s">
        <v>41118</v>
      </c>
      <c r="K14594" s="9" t="s">
        <v>47930</v>
      </c>
    </row>
    <row r="14595" spans="1:11" x14ac:dyDescent="0.35">
      <c r="A14595" s="9">
        <v>14594</v>
      </c>
      <c r="B14595" s="9" t="str">
        <f t="shared" ref="B14595:B14658" si="228">I14595&amp;" "&amp;IFERROR(LEFT(J14595,$B$19743),D14595)</f>
        <v>Pouteria pom</v>
      </c>
      <c r="C14595" s="9" t="e" cm="1">
        <f t="array" aca="1" ref="C14595" ca="1">LEFT(K14595,$C$19743)&amp;"-"&amp;RIGHT(SUBSTITUTE(SUBSTITUTE(TiraAcento(E14595),"-","")," ",""),$C$19744)</f>
        <v>#NAME?</v>
      </c>
      <c r="D14595" s="9" t="s">
        <v>11503</v>
      </c>
      <c r="E14595" s="9"/>
      <c r="F14595" s="9" t="s">
        <v>18318</v>
      </c>
      <c r="G14595" s="9" t="s">
        <v>34002</v>
      </c>
      <c r="H14595" s="9" t="s">
        <v>11503</v>
      </c>
      <c r="I14595" s="9" t="s">
        <v>41785</v>
      </c>
      <c r="J14595" s="9" t="s">
        <v>41922</v>
      </c>
      <c r="K14595" s="9" t="s">
        <v>42568</v>
      </c>
    </row>
    <row r="14596" spans="1:11" x14ac:dyDescent="0.35">
      <c r="A14596" s="9">
        <v>14595</v>
      </c>
      <c r="B14596" s="9" t="str">
        <f t="shared" si="228"/>
        <v>Pouteria pro</v>
      </c>
      <c r="C14596" s="9" t="e" cm="1">
        <f t="array" aca="1" ref="C14596" ca="1">LEFT(K14596,$C$19743)&amp;"-"&amp;RIGHT(SUBSTITUTE(SUBSTITUTE(TiraAcento(E14596),"-","")," ",""),$C$19744)</f>
        <v>#NAME?</v>
      </c>
      <c r="D14596" s="9" t="s">
        <v>11504</v>
      </c>
      <c r="E14596" s="9" t="s">
        <v>3965</v>
      </c>
      <c r="F14596" s="9" t="s">
        <v>18319</v>
      </c>
      <c r="G14596" s="9" t="s">
        <v>34003</v>
      </c>
      <c r="H14596" s="9" t="s">
        <v>11504</v>
      </c>
      <c r="I14596" s="9" t="s">
        <v>41785</v>
      </c>
      <c r="J14596" s="9" t="s">
        <v>39150</v>
      </c>
      <c r="K14596" s="9" t="s">
        <v>44525</v>
      </c>
    </row>
    <row r="14597" spans="1:11" x14ac:dyDescent="0.35">
      <c r="A14597" s="9">
        <v>14596</v>
      </c>
      <c r="B14597" s="9" t="str">
        <f t="shared" si="228"/>
        <v>Pouteria pro</v>
      </c>
      <c r="C14597" s="9" t="e" cm="1">
        <f t="array" aca="1" ref="C14597" ca="1">LEFT(K14597,$C$19743)&amp;"-"&amp;RIGHT(SUBSTITUTE(SUBSTITUTE(TiraAcento(E14597),"-","")," ",""),$C$19744)</f>
        <v>#NAME?</v>
      </c>
      <c r="D14597" s="9" t="s">
        <v>11504</v>
      </c>
      <c r="E14597" s="9" t="s">
        <v>11505</v>
      </c>
      <c r="F14597" s="9" t="s">
        <v>18319</v>
      </c>
      <c r="G14597" s="9" t="s">
        <v>34004</v>
      </c>
      <c r="H14597" s="9" t="s">
        <v>11504</v>
      </c>
      <c r="I14597" s="9" t="s">
        <v>41785</v>
      </c>
      <c r="J14597" s="9" t="s">
        <v>39150</v>
      </c>
      <c r="K14597" s="9" t="s">
        <v>11505</v>
      </c>
    </row>
    <row r="14598" spans="1:11" x14ac:dyDescent="0.35">
      <c r="A14598" s="9">
        <v>14597</v>
      </c>
      <c r="B14598" s="9" t="str">
        <f t="shared" si="228"/>
        <v>Pouteria pro</v>
      </c>
      <c r="C14598" s="9" t="e" cm="1">
        <f t="array" aca="1" ref="C14598" ca="1">LEFT(K14598,$C$19743)&amp;"-"&amp;RIGHT(SUBSTITUTE(SUBSTITUTE(TiraAcento(E14598),"-","")," ",""),$C$19744)</f>
        <v>#NAME?</v>
      </c>
      <c r="D14598" s="9" t="s">
        <v>11504</v>
      </c>
      <c r="E14598" s="9" t="s">
        <v>8792</v>
      </c>
      <c r="F14598" s="9" t="s">
        <v>18319</v>
      </c>
      <c r="G14598" s="9" t="s">
        <v>34005</v>
      </c>
      <c r="H14598" s="9" t="s">
        <v>11504</v>
      </c>
      <c r="I14598" s="9" t="s">
        <v>41785</v>
      </c>
      <c r="J14598" s="9" t="s">
        <v>39150</v>
      </c>
      <c r="K14598" s="9" t="s">
        <v>46730</v>
      </c>
    </row>
    <row r="14599" spans="1:11" x14ac:dyDescent="0.35">
      <c r="A14599" s="9">
        <v>14598</v>
      </c>
      <c r="B14599" s="9" t="str">
        <f t="shared" si="228"/>
        <v>Pouteria pro</v>
      </c>
      <c r="C14599" s="9" t="e" cm="1">
        <f t="array" aca="1" ref="C14599" ca="1">LEFT(K14599,$C$19743)&amp;"-"&amp;RIGHT(SUBSTITUTE(SUBSTITUTE(TiraAcento(E14599),"-","")," ",""),$C$19744)</f>
        <v>#NAME?</v>
      </c>
      <c r="D14599" s="9" t="s">
        <v>11504</v>
      </c>
      <c r="E14599" s="9" t="s">
        <v>2067</v>
      </c>
      <c r="F14599" s="9" t="s">
        <v>18319</v>
      </c>
      <c r="G14599" s="9" t="s">
        <v>34006</v>
      </c>
      <c r="H14599" s="9" t="s">
        <v>11504</v>
      </c>
      <c r="I14599" s="9" t="s">
        <v>41785</v>
      </c>
      <c r="J14599" s="9" t="s">
        <v>39150</v>
      </c>
      <c r="K14599" s="9" t="s">
        <v>2067</v>
      </c>
    </row>
    <row r="14600" spans="1:11" x14ac:dyDescent="0.35">
      <c r="A14600" s="9">
        <v>14599</v>
      </c>
      <c r="B14600" s="9" t="str">
        <f t="shared" si="228"/>
        <v>Pouteria pro</v>
      </c>
      <c r="C14600" s="9" t="e" cm="1">
        <f t="array" aca="1" ref="C14600" ca="1">LEFT(K14600,$C$19743)&amp;"-"&amp;RIGHT(SUBSTITUTE(SUBSTITUTE(TiraAcento(E14600),"-","")," ",""),$C$19744)</f>
        <v>#NAME?</v>
      </c>
      <c r="D14600" s="9" t="s">
        <v>11504</v>
      </c>
      <c r="E14600" s="9" t="s">
        <v>11506</v>
      </c>
      <c r="F14600" s="9" t="s">
        <v>18319</v>
      </c>
      <c r="G14600" s="9" t="s">
        <v>34007</v>
      </c>
      <c r="H14600" s="9" t="s">
        <v>11504</v>
      </c>
      <c r="I14600" s="9" t="s">
        <v>41785</v>
      </c>
      <c r="J14600" s="9" t="s">
        <v>39150</v>
      </c>
      <c r="K14600" s="9" t="s">
        <v>47931</v>
      </c>
    </row>
    <row r="14601" spans="1:11" x14ac:dyDescent="0.35">
      <c r="A14601" s="9">
        <v>14600</v>
      </c>
      <c r="B14601" s="9" t="str">
        <f t="shared" si="228"/>
        <v>Pouteria pro</v>
      </c>
      <c r="C14601" s="9" t="e" cm="1">
        <f t="array" aca="1" ref="C14601" ca="1">LEFT(K14601,$C$19743)&amp;"-"&amp;RIGHT(SUBSTITUTE(SUBSTITUTE(TiraAcento(E14601),"-","")," ",""),$C$19744)</f>
        <v>#NAME?</v>
      </c>
      <c r="D14601" s="9" t="s">
        <v>11504</v>
      </c>
      <c r="E14601" s="9" t="s">
        <v>9035</v>
      </c>
      <c r="F14601" s="9" t="s">
        <v>18319</v>
      </c>
      <c r="G14601" s="9" t="s">
        <v>34008</v>
      </c>
      <c r="H14601" s="9" t="s">
        <v>11504</v>
      </c>
      <c r="I14601" s="9" t="s">
        <v>41785</v>
      </c>
      <c r="J14601" s="9" t="s">
        <v>39150</v>
      </c>
      <c r="K14601" s="9" t="s">
        <v>46866</v>
      </c>
    </row>
    <row r="14602" spans="1:11" x14ac:dyDescent="0.35">
      <c r="A14602" s="9">
        <v>14601</v>
      </c>
      <c r="B14602" s="9" t="str">
        <f t="shared" si="228"/>
        <v>Pouteria pro</v>
      </c>
      <c r="C14602" s="9" t="e" cm="1">
        <f t="array" aca="1" ref="C14602" ca="1">LEFT(K14602,$C$19743)&amp;"-"&amp;RIGHT(SUBSTITUTE(SUBSTITUTE(TiraAcento(E14602),"-","")," ",""),$C$19744)</f>
        <v>#NAME?</v>
      </c>
      <c r="D14602" s="9" t="s">
        <v>11504</v>
      </c>
      <c r="E14602" s="9" t="s">
        <v>3659</v>
      </c>
      <c r="F14602" s="9" t="s">
        <v>18319</v>
      </c>
      <c r="G14602" s="9" t="s">
        <v>34009</v>
      </c>
      <c r="H14602" s="9" t="s">
        <v>11504</v>
      </c>
      <c r="I14602" s="9" t="s">
        <v>41785</v>
      </c>
      <c r="J14602" s="9" t="s">
        <v>39150</v>
      </c>
      <c r="K14602" s="9" t="s">
        <v>44365</v>
      </c>
    </row>
    <row r="14603" spans="1:11" x14ac:dyDescent="0.35">
      <c r="A14603" s="9">
        <v>14602</v>
      </c>
      <c r="B14603" s="9" t="str">
        <f t="shared" si="228"/>
        <v>Pouteria pro</v>
      </c>
      <c r="C14603" s="9" t="e" cm="1">
        <f t="array" aca="1" ref="C14603" ca="1">LEFT(K14603,$C$19743)&amp;"-"&amp;RIGHT(SUBSTITUTE(SUBSTITUTE(TiraAcento(E14603),"-","")," ",""),$C$19744)</f>
        <v>#NAME?</v>
      </c>
      <c r="D14603" s="9" t="s">
        <v>11504</v>
      </c>
      <c r="E14603" s="9" t="s">
        <v>8920</v>
      </c>
      <c r="F14603" s="9" t="s">
        <v>18319</v>
      </c>
      <c r="G14603" s="9" t="s">
        <v>34010</v>
      </c>
      <c r="H14603" s="9" t="s">
        <v>11504</v>
      </c>
      <c r="I14603" s="9" t="s">
        <v>41785</v>
      </c>
      <c r="J14603" s="9" t="s">
        <v>39150</v>
      </c>
      <c r="K14603" s="9" t="s">
        <v>46810</v>
      </c>
    </row>
    <row r="14604" spans="1:11" x14ac:dyDescent="0.35">
      <c r="A14604" s="9">
        <v>14603</v>
      </c>
      <c r="B14604" s="9" t="str">
        <f t="shared" si="228"/>
        <v>Pouteria pro</v>
      </c>
      <c r="C14604" s="9" t="e" cm="1">
        <f t="array" aca="1" ref="C14604" ca="1">LEFT(K14604,$C$19743)&amp;"-"&amp;RIGHT(SUBSTITUTE(SUBSTITUTE(TiraAcento(E14604),"-","")," ",""),$C$19744)</f>
        <v>#NAME?</v>
      </c>
      <c r="D14604" s="9" t="s">
        <v>11504</v>
      </c>
      <c r="E14604" s="9" t="s">
        <v>11507</v>
      </c>
      <c r="F14604" s="9" t="s">
        <v>18319</v>
      </c>
      <c r="G14604" s="9" t="s">
        <v>34011</v>
      </c>
      <c r="H14604" s="9" t="s">
        <v>11504</v>
      </c>
      <c r="I14604" s="9" t="s">
        <v>41785</v>
      </c>
      <c r="J14604" s="9" t="s">
        <v>39150</v>
      </c>
      <c r="K14604" s="9" t="s">
        <v>11507</v>
      </c>
    </row>
    <row r="14605" spans="1:11" x14ac:dyDescent="0.35">
      <c r="A14605" s="9">
        <v>14604</v>
      </c>
      <c r="B14605" s="9" t="str">
        <f t="shared" si="228"/>
        <v>Pouteria pub</v>
      </c>
      <c r="C14605" s="9" t="e" cm="1">
        <f t="array" aca="1" ref="C14605" ca="1">LEFT(K14605,$C$19743)&amp;"-"&amp;RIGHT(SUBSTITUTE(SUBSTITUTE(TiraAcento(E14605),"-","")," ",""),$C$19744)</f>
        <v>#NAME?</v>
      </c>
      <c r="D14605" s="9" t="s">
        <v>11508</v>
      </c>
      <c r="E14605" s="9" t="s">
        <v>11509</v>
      </c>
      <c r="F14605" s="9" t="s">
        <v>18320</v>
      </c>
      <c r="G14605" s="9" t="s">
        <v>34012</v>
      </c>
      <c r="H14605" s="9" t="s">
        <v>11508</v>
      </c>
      <c r="I14605" s="9" t="s">
        <v>41785</v>
      </c>
      <c r="J14605" s="9" t="s">
        <v>39464</v>
      </c>
      <c r="K14605" s="9" t="s">
        <v>47932</v>
      </c>
    </row>
    <row r="14606" spans="1:11" x14ac:dyDescent="0.35">
      <c r="A14606" s="9">
        <v>14605</v>
      </c>
      <c r="B14606" s="9" t="str">
        <f t="shared" si="228"/>
        <v>Pouteria ram</v>
      </c>
      <c r="C14606" s="9" t="e" cm="1">
        <f t="array" aca="1" ref="C14606" ca="1">LEFT(K14606,$C$19743)&amp;"-"&amp;RIGHT(SUBSTITUTE(SUBSTITUTE(TiraAcento(E14606),"-","")," ",""),$C$19744)</f>
        <v>#NAME?</v>
      </c>
      <c r="D14606" s="9" t="s">
        <v>11510</v>
      </c>
      <c r="E14606" s="9" t="s">
        <v>10920</v>
      </c>
      <c r="F14606" s="9" t="s">
        <v>18321</v>
      </c>
      <c r="G14606" s="9" t="s">
        <v>34013</v>
      </c>
      <c r="H14606" s="9" t="s">
        <v>11510</v>
      </c>
      <c r="I14606" s="9" t="s">
        <v>41785</v>
      </c>
      <c r="J14606" s="9" t="s">
        <v>40082</v>
      </c>
      <c r="K14606" s="9" t="s">
        <v>10920</v>
      </c>
    </row>
    <row r="14607" spans="1:11" x14ac:dyDescent="0.35">
      <c r="A14607" s="9">
        <v>14606</v>
      </c>
      <c r="B14607" s="9" t="str">
        <f t="shared" si="228"/>
        <v>Pouteria ram</v>
      </c>
      <c r="C14607" s="9" t="e" cm="1">
        <f t="array" aca="1" ref="C14607" ca="1">LEFT(K14607,$C$19743)&amp;"-"&amp;RIGHT(SUBSTITUTE(SUBSTITUTE(TiraAcento(E14607),"-","")," ",""),$C$19744)</f>
        <v>#NAME?</v>
      </c>
      <c r="D14607" s="9" t="s">
        <v>11510</v>
      </c>
      <c r="E14607" s="9" t="s">
        <v>11511</v>
      </c>
      <c r="F14607" s="9" t="s">
        <v>18321</v>
      </c>
      <c r="G14607" s="9" t="s">
        <v>34014</v>
      </c>
      <c r="H14607" s="9" t="s">
        <v>11510</v>
      </c>
      <c r="I14607" s="9" t="s">
        <v>41785</v>
      </c>
      <c r="J14607" s="9" t="s">
        <v>40082</v>
      </c>
      <c r="K14607" s="9" t="s">
        <v>47933</v>
      </c>
    </row>
    <row r="14608" spans="1:11" x14ac:dyDescent="0.35">
      <c r="A14608" s="9">
        <v>14607</v>
      </c>
      <c r="B14608" s="9" t="str">
        <f t="shared" si="228"/>
        <v>Pouteria ram</v>
      </c>
      <c r="C14608" s="9" t="e" cm="1">
        <f t="array" aca="1" ref="C14608" ca="1">LEFT(K14608,$C$19743)&amp;"-"&amp;RIGHT(SUBSTITUTE(SUBSTITUTE(TiraAcento(E14608),"-","")," ",""),$C$19744)</f>
        <v>#NAME?</v>
      </c>
      <c r="D14608" s="9" t="s">
        <v>11510</v>
      </c>
      <c r="E14608" s="9" t="s">
        <v>11512</v>
      </c>
      <c r="F14608" s="9" t="s">
        <v>18321</v>
      </c>
      <c r="G14608" s="9" t="s">
        <v>34015</v>
      </c>
      <c r="H14608" s="9" t="s">
        <v>11510</v>
      </c>
      <c r="I14608" s="9" t="s">
        <v>41785</v>
      </c>
      <c r="J14608" s="9" t="s">
        <v>40082</v>
      </c>
      <c r="K14608" s="9" t="s">
        <v>47934</v>
      </c>
    </row>
    <row r="14609" spans="1:11" x14ac:dyDescent="0.35">
      <c r="A14609" s="9">
        <v>14608</v>
      </c>
      <c r="B14609" s="9" t="str">
        <f t="shared" si="228"/>
        <v>Pouteria ram</v>
      </c>
      <c r="C14609" s="9" t="e" cm="1">
        <f t="array" aca="1" ref="C14609" ca="1">LEFT(K14609,$C$19743)&amp;"-"&amp;RIGHT(SUBSTITUTE(SUBSTITUTE(TiraAcento(E14609),"-","")," ",""),$C$19744)</f>
        <v>#NAME?</v>
      </c>
      <c r="D14609" s="9" t="s">
        <v>11510</v>
      </c>
      <c r="E14609" s="9" t="s">
        <v>11513</v>
      </c>
      <c r="F14609" s="9" t="s">
        <v>18321</v>
      </c>
      <c r="G14609" s="9" t="s">
        <v>34016</v>
      </c>
      <c r="H14609" s="9" t="s">
        <v>11510</v>
      </c>
      <c r="I14609" s="9" t="s">
        <v>41785</v>
      </c>
      <c r="J14609" s="9" t="s">
        <v>40082</v>
      </c>
      <c r="K14609" s="9" t="s">
        <v>11513</v>
      </c>
    </row>
    <row r="14610" spans="1:11" x14ac:dyDescent="0.35">
      <c r="A14610" s="9">
        <v>14609</v>
      </c>
      <c r="B14610" s="9" t="str">
        <f t="shared" si="228"/>
        <v>Pouteria ram</v>
      </c>
      <c r="C14610" s="9" t="e" cm="1">
        <f t="array" aca="1" ref="C14610" ca="1">LEFT(K14610,$C$19743)&amp;"-"&amp;RIGHT(SUBSTITUTE(SUBSTITUTE(TiraAcento(E14610),"-","")," ",""),$C$19744)</f>
        <v>#NAME?</v>
      </c>
      <c r="D14610" s="9" t="s">
        <v>11510</v>
      </c>
      <c r="E14610" s="9" t="s">
        <v>6833</v>
      </c>
      <c r="F14610" s="9" t="s">
        <v>18321</v>
      </c>
      <c r="G14610" s="9" t="s">
        <v>34017</v>
      </c>
      <c r="H14610" s="9" t="s">
        <v>11510</v>
      </c>
      <c r="I14610" s="9" t="s">
        <v>41785</v>
      </c>
      <c r="J14610" s="9" t="s">
        <v>40082</v>
      </c>
      <c r="K14610" s="9" t="s">
        <v>6833</v>
      </c>
    </row>
    <row r="14611" spans="1:11" x14ac:dyDescent="0.35">
      <c r="A14611" s="9">
        <v>14610</v>
      </c>
      <c r="B14611" s="9" t="str">
        <f t="shared" si="228"/>
        <v>Pouteria ram</v>
      </c>
      <c r="C14611" s="9" t="e" cm="1">
        <f t="array" aca="1" ref="C14611" ca="1">LEFT(K14611,$C$19743)&amp;"-"&amp;RIGHT(SUBSTITUTE(SUBSTITUTE(TiraAcento(E14611),"-","")," ",""),$C$19744)</f>
        <v>#NAME?</v>
      </c>
      <c r="D14611" s="9" t="s">
        <v>11510</v>
      </c>
      <c r="E14611" s="9" t="s">
        <v>11514</v>
      </c>
      <c r="F14611" s="9" t="s">
        <v>18321</v>
      </c>
      <c r="G14611" s="9" t="s">
        <v>34018</v>
      </c>
      <c r="H14611" s="9" t="s">
        <v>11510</v>
      </c>
      <c r="I14611" s="9" t="s">
        <v>41785</v>
      </c>
      <c r="J14611" s="9" t="s">
        <v>40082</v>
      </c>
      <c r="K14611" s="9" t="s">
        <v>47935</v>
      </c>
    </row>
    <row r="14612" spans="1:11" x14ac:dyDescent="0.35">
      <c r="A14612" s="9">
        <v>14611</v>
      </c>
      <c r="B14612" s="9" t="str">
        <f t="shared" si="228"/>
        <v>Pouteria ram</v>
      </c>
      <c r="C14612" s="9" t="e" cm="1">
        <f t="array" aca="1" ref="C14612" ca="1">LEFT(K14612,$C$19743)&amp;"-"&amp;RIGHT(SUBSTITUTE(SUBSTITUTE(TiraAcento(E14612),"-","")," ",""),$C$19744)</f>
        <v>#NAME?</v>
      </c>
      <c r="D14612" s="9" t="s">
        <v>11510</v>
      </c>
      <c r="E14612" s="9" t="s">
        <v>11515</v>
      </c>
      <c r="F14612" s="9" t="s">
        <v>18321</v>
      </c>
      <c r="G14612" s="9" t="s">
        <v>34019</v>
      </c>
      <c r="H14612" s="9" t="s">
        <v>11510</v>
      </c>
      <c r="I14612" s="9" t="s">
        <v>41785</v>
      </c>
      <c r="J14612" s="9" t="s">
        <v>40082</v>
      </c>
      <c r="K14612" s="9" t="s">
        <v>47936</v>
      </c>
    </row>
    <row r="14613" spans="1:11" x14ac:dyDescent="0.35">
      <c r="A14613" s="9">
        <v>14612</v>
      </c>
      <c r="B14613" s="9" t="str">
        <f t="shared" si="228"/>
        <v>Pouteria ram</v>
      </c>
      <c r="C14613" s="9" t="e" cm="1">
        <f t="array" aca="1" ref="C14613" ca="1">LEFT(K14613,$C$19743)&amp;"-"&amp;RIGHT(SUBSTITUTE(SUBSTITUTE(TiraAcento(E14613),"-","")," ",""),$C$19744)</f>
        <v>#NAME?</v>
      </c>
      <c r="D14613" s="9" t="s">
        <v>11510</v>
      </c>
      <c r="E14613" s="9" t="s">
        <v>2313</v>
      </c>
      <c r="F14613" s="9" t="s">
        <v>18321</v>
      </c>
      <c r="G14613" s="9" t="s">
        <v>34020</v>
      </c>
      <c r="H14613" s="9" t="s">
        <v>11510</v>
      </c>
      <c r="I14613" s="9" t="s">
        <v>41785</v>
      </c>
      <c r="J14613" s="9" t="s">
        <v>40082</v>
      </c>
      <c r="K14613" s="9" t="s">
        <v>43711</v>
      </c>
    </row>
    <row r="14614" spans="1:11" x14ac:dyDescent="0.35">
      <c r="A14614" s="9">
        <v>14613</v>
      </c>
      <c r="B14614" s="9" t="str">
        <f t="shared" si="228"/>
        <v>Pouteria ram</v>
      </c>
      <c r="C14614" s="9" t="e" cm="1">
        <f t="array" aca="1" ref="C14614" ca="1">LEFT(K14614,$C$19743)&amp;"-"&amp;RIGHT(SUBSTITUTE(SUBSTITUTE(TiraAcento(E14614),"-","")," ",""),$C$19744)</f>
        <v>#NAME?</v>
      </c>
      <c r="D14614" s="9" t="s">
        <v>11510</v>
      </c>
      <c r="E14614" s="9" t="s">
        <v>3439</v>
      </c>
      <c r="F14614" s="9" t="s">
        <v>18321</v>
      </c>
      <c r="G14614" s="9" t="s">
        <v>34021</v>
      </c>
      <c r="H14614" s="9" t="s">
        <v>11510</v>
      </c>
      <c r="I14614" s="9" t="s">
        <v>41785</v>
      </c>
      <c r="J14614" s="9" t="s">
        <v>40082</v>
      </c>
      <c r="K14614" s="9" t="s">
        <v>44273</v>
      </c>
    </row>
    <row r="14615" spans="1:11" x14ac:dyDescent="0.35">
      <c r="A14615" s="9">
        <v>14614</v>
      </c>
      <c r="B14615" s="9" t="str">
        <f t="shared" si="228"/>
        <v>Pouteria ram</v>
      </c>
      <c r="C14615" s="9" t="e" cm="1">
        <f t="array" aca="1" ref="C14615" ca="1">LEFT(K14615,$C$19743)&amp;"-"&amp;RIGHT(SUBSTITUTE(SUBSTITUTE(TiraAcento(E14615),"-","")," ",""),$C$19744)</f>
        <v>#NAME?</v>
      </c>
      <c r="D14615" s="9" t="s">
        <v>11510</v>
      </c>
      <c r="E14615" s="9" t="s">
        <v>5394</v>
      </c>
      <c r="F14615" s="9" t="s">
        <v>18321</v>
      </c>
      <c r="G14615" s="9" t="s">
        <v>34022</v>
      </c>
      <c r="H14615" s="9" t="s">
        <v>11510</v>
      </c>
      <c r="I14615" s="9" t="s">
        <v>41785</v>
      </c>
      <c r="J14615" s="9" t="s">
        <v>40082</v>
      </c>
      <c r="K14615" s="9" t="s">
        <v>45222</v>
      </c>
    </row>
    <row r="14616" spans="1:11" x14ac:dyDescent="0.35">
      <c r="A14616" s="9">
        <v>14615</v>
      </c>
      <c r="B14616" s="9" t="str">
        <f t="shared" si="228"/>
        <v>Pouteria ram</v>
      </c>
      <c r="C14616" s="9" t="e" cm="1">
        <f t="array" aca="1" ref="C14616" ca="1">LEFT(K14616,$C$19743)&amp;"-"&amp;RIGHT(SUBSTITUTE(SUBSTITUTE(TiraAcento(E14616),"-","")," ",""),$C$19744)</f>
        <v>#NAME?</v>
      </c>
      <c r="D14616" s="9" t="s">
        <v>11510</v>
      </c>
      <c r="E14616" s="9" t="s">
        <v>3998</v>
      </c>
      <c r="F14616" s="9" t="s">
        <v>18321</v>
      </c>
      <c r="G14616" s="9" t="s">
        <v>34023</v>
      </c>
      <c r="H14616" s="9" t="s">
        <v>11510</v>
      </c>
      <c r="I14616" s="9" t="s">
        <v>41785</v>
      </c>
      <c r="J14616" s="9" t="s">
        <v>40082</v>
      </c>
      <c r="K14616" s="9" t="s">
        <v>44539</v>
      </c>
    </row>
    <row r="14617" spans="1:11" x14ac:dyDescent="0.35">
      <c r="A14617" s="9">
        <v>14616</v>
      </c>
      <c r="B14617" s="9" t="str">
        <f t="shared" si="228"/>
        <v>Pouteria ram</v>
      </c>
      <c r="C14617" s="9" t="e" cm="1">
        <f t="array" aca="1" ref="C14617" ca="1">LEFT(K14617,$C$19743)&amp;"-"&amp;RIGHT(SUBSTITUTE(SUBSTITUTE(TiraAcento(E14617),"-","")," ",""),$C$19744)</f>
        <v>#NAME?</v>
      </c>
      <c r="D14617" s="9" t="s">
        <v>11510</v>
      </c>
      <c r="E14617" s="9" t="s">
        <v>11516</v>
      </c>
      <c r="F14617" s="9" t="s">
        <v>18321</v>
      </c>
      <c r="G14617" s="9" t="s">
        <v>34024</v>
      </c>
      <c r="H14617" s="9" t="s">
        <v>11510</v>
      </c>
      <c r="I14617" s="9" t="s">
        <v>41785</v>
      </c>
      <c r="J14617" s="9" t="s">
        <v>40082</v>
      </c>
      <c r="K14617" s="9" t="s">
        <v>47937</v>
      </c>
    </row>
    <row r="14618" spans="1:11" x14ac:dyDescent="0.35">
      <c r="A14618" s="9">
        <v>14617</v>
      </c>
      <c r="B14618" s="9" t="str">
        <f t="shared" si="228"/>
        <v>Pouteria ram</v>
      </c>
      <c r="C14618" s="9" t="e" cm="1">
        <f t="array" aca="1" ref="C14618" ca="1">LEFT(K14618,$C$19743)&amp;"-"&amp;RIGHT(SUBSTITUTE(SUBSTITUTE(TiraAcento(E14618),"-","")," ",""),$C$19744)</f>
        <v>#NAME?</v>
      </c>
      <c r="D14618" s="9" t="s">
        <v>11510</v>
      </c>
      <c r="E14618" s="9" t="s">
        <v>11517</v>
      </c>
      <c r="F14618" s="9" t="s">
        <v>18321</v>
      </c>
      <c r="G14618" s="9" t="s">
        <v>34025</v>
      </c>
      <c r="H14618" s="9" t="s">
        <v>11510</v>
      </c>
      <c r="I14618" s="9" t="s">
        <v>41785</v>
      </c>
      <c r="J14618" s="9" t="s">
        <v>40082</v>
      </c>
      <c r="K14618" s="9" t="s">
        <v>47938</v>
      </c>
    </row>
    <row r="14619" spans="1:11" x14ac:dyDescent="0.35">
      <c r="A14619" s="9">
        <v>14618</v>
      </c>
      <c r="B14619" s="9" t="str">
        <f t="shared" si="228"/>
        <v>Pouteria ram</v>
      </c>
      <c r="C14619" s="9" t="e" cm="1">
        <f t="array" aca="1" ref="C14619" ca="1">LEFT(K14619,$C$19743)&amp;"-"&amp;RIGHT(SUBSTITUTE(SUBSTITUTE(TiraAcento(E14619),"-","")," ",""),$C$19744)</f>
        <v>#NAME?</v>
      </c>
      <c r="D14619" s="9" t="s">
        <v>11510</v>
      </c>
      <c r="E14619" s="9" t="s">
        <v>11518</v>
      </c>
      <c r="F14619" s="9" t="s">
        <v>18321</v>
      </c>
      <c r="G14619" s="9" t="s">
        <v>34026</v>
      </c>
      <c r="H14619" s="9" t="s">
        <v>11510</v>
      </c>
      <c r="I14619" s="9" t="s">
        <v>41785</v>
      </c>
      <c r="J14619" s="9" t="s">
        <v>40082</v>
      </c>
      <c r="K14619" s="9" t="s">
        <v>47939</v>
      </c>
    </row>
    <row r="14620" spans="1:11" x14ac:dyDescent="0.35">
      <c r="A14620" s="9">
        <v>14619</v>
      </c>
      <c r="B14620" s="9" t="str">
        <f t="shared" si="228"/>
        <v>Pouteria ram</v>
      </c>
      <c r="C14620" s="9" t="e" cm="1">
        <f t="array" aca="1" ref="C14620" ca="1">LEFT(K14620,$C$19743)&amp;"-"&amp;RIGHT(SUBSTITUTE(SUBSTITUTE(TiraAcento(E14620),"-","")," ",""),$C$19744)</f>
        <v>#NAME?</v>
      </c>
      <c r="D14620" s="9" t="s">
        <v>11510</v>
      </c>
      <c r="E14620" s="9" t="s">
        <v>11519</v>
      </c>
      <c r="F14620" s="9" t="s">
        <v>18321</v>
      </c>
      <c r="G14620" s="9" t="s">
        <v>34027</v>
      </c>
      <c r="H14620" s="9" t="s">
        <v>11510</v>
      </c>
      <c r="I14620" s="9" t="s">
        <v>41785</v>
      </c>
      <c r="J14620" s="9" t="s">
        <v>40082</v>
      </c>
      <c r="K14620" s="9" t="s">
        <v>11519</v>
      </c>
    </row>
    <row r="14621" spans="1:11" x14ac:dyDescent="0.35">
      <c r="A14621" s="9">
        <v>14620</v>
      </c>
      <c r="B14621" s="9" t="str">
        <f t="shared" si="228"/>
        <v>Pouteria ram</v>
      </c>
      <c r="C14621" s="9" t="e" cm="1">
        <f t="array" aca="1" ref="C14621" ca="1">LEFT(K14621,$C$19743)&amp;"-"&amp;RIGHT(SUBSTITUTE(SUBSTITUTE(TiraAcento(E14621),"-","")," ",""),$C$19744)</f>
        <v>#NAME?</v>
      </c>
      <c r="D14621" s="9" t="s">
        <v>11510</v>
      </c>
      <c r="E14621" s="9" t="s">
        <v>11520</v>
      </c>
      <c r="F14621" s="9" t="s">
        <v>18321</v>
      </c>
      <c r="G14621" s="9" t="s">
        <v>34028</v>
      </c>
      <c r="H14621" s="9" t="s">
        <v>11510</v>
      </c>
      <c r="I14621" s="9" t="s">
        <v>41785</v>
      </c>
      <c r="J14621" s="9" t="s">
        <v>40082</v>
      </c>
      <c r="K14621" s="9" t="s">
        <v>47940</v>
      </c>
    </row>
    <row r="14622" spans="1:11" x14ac:dyDescent="0.35">
      <c r="A14622" s="9">
        <v>14621</v>
      </c>
      <c r="B14622" s="9" t="str">
        <f t="shared" si="228"/>
        <v>Pouteria ram</v>
      </c>
      <c r="C14622" s="9" t="e" cm="1">
        <f t="array" aca="1" ref="C14622" ca="1">LEFT(K14622,$C$19743)&amp;"-"&amp;RIGHT(SUBSTITUTE(SUBSTITUTE(TiraAcento(E14622),"-","")," ",""),$C$19744)</f>
        <v>#NAME?</v>
      </c>
      <c r="D14622" s="9" t="s">
        <v>11510</v>
      </c>
      <c r="E14622" s="9" t="s">
        <v>4034</v>
      </c>
      <c r="F14622" s="9" t="s">
        <v>18321</v>
      </c>
      <c r="G14622" s="9" t="s">
        <v>34029</v>
      </c>
      <c r="H14622" s="9" t="s">
        <v>11510</v>
      </c>
      <c r="I14622" s="9" t="s">
        <v>41785</v>
      </c>
      <c r="J14622" s="9" t="s">
        <v>40082</v>
      </c>
      <c r="K14622" s="9" t="s">
        <v>44553</v>
      </c>
    </row>
    <row r="14623" spans="1:11" x14ac:dyDescent="0.35">
      <c r="A14623" s="9">
        <v>14622</v>
      </c>
      <c r="B14623" s="9" t="str">
        <f t="shared" si="228"/>
        <v>Pouteria ram</v>
      </c>
      <c r="C14623" s="9" t="e" cm="1">
        <f t="array" aca="1" ref="C14623" ca="1">LEFT(K14623,$C$19743)&amp;"-"&amp;RIGHT(SUBSTITUTE(SUBSTITUTE(TiraAcento(E14623),"-","")," ",""),$C$19744)</f>
        <v>#NAME?</v>
      </c>
      <c r="D14623" s="9" t="s">
        <v>11510</v>
      </c>
      <c r="E14623" s="9" t="s">
        <v>8787</v>
      </c>
      <c r="F14623" s="9" t="s">
        <v>18321</v>
      </c>
      <c r="G14623" s="9" t="s">
        <v>34030</v>
      </c>
      <c r="H14623" s="9" t="s">
        <v>11510</v>
      </c>
      <c r="I14623" s="9" t="s">
        <v>41785</v>
      </c>
      <c r="J14623" s="9" t="s">
        <v>40082</v>
      </c>
      <c r="K14623" s="9" t="s">
        <v>46727</v>
      </c>
    </row>
    <row r="14624" spans="1:11" x14ac:dyDescent="0.35">
      <c r="A14624" s="9">
        <v>14623</v>
      </c>
      <c r="B14624" s="9" t="str">
        <f t="shared" si="228"/>
        <v>Pouteria ram</v>
      </c>
      <c r="C14624" s="9" t="e" cm="1">
        <f t="array" aca="1" ref="C14624" ca="1">LEFT(K14624,$C$19743)&amp;"-"&amp;RIGHT(SUBSTITUTE(SUBSTITUTE(TiraAcento(E14624),"-","")," ",""),$C$19744)</f>
        <v>#NAME?</v>
      </c>
      <c r="D14624" s="9" t="s">
        <v>11510</v>
      </c>
      <c r="E14624" s="9" t="s">
        <v>11521</v>
      </c>
      <c r="F14624" s="9" t="s">
        <v>18321</v>
      </c>
      <c r="G14624" s="9" t="s">
        <v>34031</v>
      </c>
      <c r="H14624" s="9" t="s">
        <v>11510</v>
      </c>
      <c r="I14624" s="9" t="s">
        <v>41785</v>
      </c>
      <c r="J14624" s="9" t="s">
        <v>40082</v>
      </c>
      <c r="K14624" s="9" t="s">
        <v>11521</v>
      </c>
    </row>
    <row r="14625" spans="1:11" x14ac:dyDescent="0.35">
      <c r="A14625" s="9">
        <v>14624</v>
      </c>
      <c r="B14625" s="9" t="str">
        <f t="shared" si="228"/>
        <v>Pouteria ram</v>
      </c>
      <c r="C14625" s="9" t="e" cm="1">
        <f t="array" aca="1" ref="C14625" ca="1">LEFT(K14625,$C$19743)&amp;"-"&amp;RIGHT(SUBSTITUTE(SUBSTITUTE(TiraAcento(E14625),"-","")," ",""),$C$19744)</f>
        <v>#NAME?</v>
      </c>
      <c r="D14625" s="9" t="s">
        <v>11510</v>
      </c>
      <c r="E14625" s="9" t="s">
        <v>7689</v>
      </c>
      <c r="F14625" s="9" t="s">
        <v>18321</v>
      </c>
      <c r="G14625" s="9" t="s">
        <v>34032</v>
      </c>
      <c r="H14625" s="9" t="s">
        <v>11510</v>
      </c>
      <c r="I14625" s="9" t="s">
        <v>41785</v>
      </c>
      <c r="J14625" s="9" t="s">
        <v>40082</v>
      </c>
      <c r="K14625" s="9" t="s">
        <v>7689</v>
      </c>
    </row>
    <row r="14626" spans="1:11" x14ac:dyDescent="0.35">
      <c r="A14626" s="9">
        <v>14625</v>
      </c>
      <c r="B14626" s="9" t="str">
        <f t="shared" si="228"/>
        <v>Pouteria ram</v>
      </c>
      <c r="C14626" s="9" t="e" cm="1">
        <f t="array" aca="1" ref="C14626" ca="1">LEFT(K14626,$C$19743)&amp;"-"&amp;RIGHT(SUBSTITUTE(SUBSTITUTE(TiraAcento(E14626),"-","")," ",""),$C$19744)</f>
        <v>#NAME?</v>
      </c>
      <c r="D14626" s="9" t="s">
        <v>11510</v>
      </c>
      <c r="E14626" s="9" t="s">
        <v>11522</v>
      </c>
      <c r="F14626" s="9" t="s">
        <v>18321</v>
      </c>
      <c r="G14626" s="9" t="s">
        <v>34033</v>
      </c>
      <c r="H14626" s="9" t="s">
        <v>11510</v>
      </c>
      <c r="I14626" s="9" t="s">
        <v>41785</v>
      </c>
      <c r="J14626" s="9" t="s">
        <v>40082</v>
      </c>
      <c r="K14626" s="9" t="s">
        <v>47941</v>
      </c>
    </row>
    <row r="14627" spans="1:11" x14ac:dyDescent="0.35">
      <c r="A14627" s="9">
        <v>14626</v>
      </c>
      <c r="B14627" s="9" t="str">
        <f t="shared" si="228"/>
        <v>Pouteria ram</v>
      </c>
      <c r="C14627" s="9" t="e" cm="1">
        <f t="array" aca="1" ref="C14627" ca="1">LEFT(K14627,$C$19743)&amp;"-"&amp;RIGHT(SUBSTITUTE(SUBSTITUTE(TiraAcento(E14627),"-","")," ",""),$C$19744)</f>
        <v>#NAME?</v>
      </c>
      <c r="D14627" s="9" t="s">
        <v>11510</v>
      </c>
      <c r="E14627" s="9" t="s">
        <v>11523</v>
      </c>
      <c r="F14627" s="9" t="s">
        <v>18321</v>
      </c>
      <c r="G14627" s="9" t="s">
        <v>34034</v>
      </c>
      <c r="H14627" s="9" t="s">
        <v>11510</v>
      </c>
      <c r="I14627" s="9" t="s">
        <v>41785</v>
      </c>
      <c r="J14627" s="9" t="s">
        <v>40082</v>
      </c>
      <c r="K14627" s="9" t="s">
        <v>47942</v>
      </c>
    </row>
    <row r="14628" spans="1:11" x14ac:dyDescent="0.35">
      <c r="A14628" s="9">
        <v>14627</v>
      </c>
      <c r="B14628" s="9" t="str">
        <f t="shared" si="228"/>
        <v>Pouteria sal</v>
      </c>
      <c r="C14628" s="9" t="e" cm="1">
        <f t="array" aca="1" ref="C14628" ca="1">LEFT(K14628,$C$19743)&amp;"-"&amp;RIGHT(SUBSTITUTE(SUBSTITUTE(TiraAcento(E14628),"-","")," ",""),$C$19744)</f>
        <v>#NAME?</v>
      </c>
      <c r="D14628" s="9" t="s">
        <v>11524</v>
      </c>
      <c r="E14628" s="9" t="s">
        <v>3671</v>
      </c>
      <c r="F14628" s="9" t="s">
        <v>18322</v>
      </c>
      <c r="G14628" s="9" t="s">
        <v>34035</v>
      </c>
      <c r="H14628" s="9" t="s">
        <v>11524</v>
      </c>
      <c r="I14628" s="9" t="s">
        <v>41785</v>
      </c>
      <c r="J14628" s="9" t="s">
        <v>39846</v>
      </c>
      <c r="K14628" s="9" t="s">
        <v>44374</v>
      </c>
    </row>
    <row r="14629" spans="1:11" x14ac:dyDescent="0.35">
      <c r="A14629" s="9">
        <v>14628</v>
      </c>
      <c r="B14629" s="9" t="str">
        <f t="shared" si="228"/>
        <v>Pouteria sal</v>
      </c>
      <c r="C14629" s="9" t="e" cm="1">
        <f t="array" aca="1" ref="C14629" ca="1">LEFT(K14629,$C$19743)&amp;"-"&amp;RIGHT(SUBSTITUTE(SUBSTITUTE(TiraAcento(E14629),"-","")," ",""),$C$19744)</f>
        <v>#NAME?</v>
      </c>
      <c r="D14629" s="9" t="s">
        <v>11524</v>
      </c>
      <c r="E14629" s="9" t="s">
        <v>2921</v>
      </c>
      <c r="F14629" s="9" t="s">
        <v>18322</v>
      </c>
      <c r="G14629" s="9" t="s">
        <v>34036</v>
      </c>
      <c r="H14629" s="9" t="s">
        <v>11524</v>
      </c>
      <c r="I14629" s="9" t="s">
        <v>41785</v>
      </c>
      <c r="J14629" s="9" t="s">
        <v>39846</v>
      </c>
      <c r="K14629" s="9" t="s">
        <v>2921</v>
      </c>
    </row>
    <row r="14630" spans="1:11" x14ac:dyDescent="0.35">
      <c r="A14630" s="9">
        <v>14629</v>
      </c>
      <c r="B14630" s="9" t="str">
        <f t="shared" si="228"/>
        <v>Pouteria sal</v>
      </c>
      <c r="C14630" s="9" t="e" cm="1">
        <f t="array" aca="1" ref="C14630" ca="1">LEFT(K14630,$C$19743)&amp;"-"&amp;RIGHT(SUBSTITUTE(SUBSTITUTE(TiraAcento(E14630),"-","")," ",""),$C$19744)</f>
        <v>#NAME?</v>
      </c>
      <c r="D14630" s="9" t="s">
        <v>11524</v>
      </c>
      <c r="E14630" s="9" t="s">
        <v>11525</v>
      </c>
      <c r="F14630" s="9" t="s">
        <v>18322</v>
      </c>
      <c r="G14630" s="9" t="s">
        <v>34037</v>
      </c>
      <c r="H14630" s="9" t="s">
        <v>11524</v>
      </c>
      <c r="I14630" s="9" t="s">
        <v>41785</v>
      </c>
      <c r="J14630" s="9" t="s">
        <v>39846</v>
      </c>
      <c r="K14630" s="9" t="s">
        <v>47943</v>
      </c>
    </row>
    <row r="14631" spans="1:11" x14ac:dyDescent="0.35">
      <c r="A14631" s="9">
        <v>14630</v>
      </c>
      <c r="B14631" s="9" t="str">
        <f t="shared" si="228"/>
        <v>Pouteria sp.</v>
      </c>
      <c r="C14631" s="9" t="e" cm="1">
        <f t="array" aca="1" ref="C14631" ca="1">LEFT(K14631,$C$19743)&amp;"-"&amp;RIGHT(SUBSTITUTE(SUBSTITUTE(TiraAcento(E14631),"-","")," ",""),$C$19744)</f>
        <v>#NAME?</v>
      </c>
      <c r="D14631" s="9" t="s">
        <v>11526</v>
      </c>
      <c r="E14631" s="9" t="s">
        <v>10920</v>
      </c>
      <c r="F14631" s="9" t="s">
        <v>11526</v>
      </c>
      <c r="G14631" s="9" t="s">
        <v>34038</v>
      </c>
      <c r="H14631" s="9" t="s">
        <v>11526</v>
      </c>
      <c r="I14631" s="9" t="s">
        <v>41785</v>
      </c>
      <c r="J14631" s="9" t="s">
        <v>39157</v>
      </c>
      <c r="K14631" s="9" t="s">
        <v>10920</v>
      </c>
    </row>
    <row r="14632" spans="1:11" x14ac:dyDescent="0.35">
      <c r="A14632" s="9">
        <v>14631</v>
      </c>
      <c r="B14632" s="9" t="str">
        <f t="shared" si="228"/>
        <v>Pouteria sp.</v>
      </c>
      <c r="C14632" s="9" t="e" cm="1">
        <f t="array" aca="1" ref="C14632" ca="1">LEFT(K14632,$C$19743)&amp;"-"&amp;RIGHT(SUBSTITUTE(SUBSTITUTE(TiraAcento(E14632),"-","")," ",""),$C$19744)</f>
        <v>#NAME?</v>
      </c>
      <c r="D14632" s="9" t="s">
        <v>11526</v>
      </c>
      <c r="E14632" s="9" t="s">
        <v>3961</v>
      </c>
      <c r="F14632" s="9" t="s">
        <v>11526</v>
      </c>
      <c r="G14632" s="9" t="s">
        <v>34039</v>
      </c>
      <c r="H14632" s="9" t="s">
        <v>11526</v>
      </c>
      <c r="I14632" s="9" t="s">
        <v>41785</v>
      </c>
      <c r="J14632" s="9" t="s">
        <v>39157</v>
      </c>
      <c r="K14632" s="9" t="s">
        <v>44523</v>
      </c>
    </row>
    <row r="14633" spans="1:11" x14ac:dyDescent="0.35">
      <c r="A14633" s="9">
        <v>14632</v>
      </c>
      <c r="B14633" s="9" t="str">
        <f t="shared" si="228"/>
        <v>Pouteria sp.</v>
      </c>
      <c r="C14633" s="9" t="e" cm="1">
        <f t="array" aca="1" ref="C14633" ca="1">LEFT(K14633,$C$19743)&amp;"-"&amp;RIGHT(SUBSTITUTE(SUBSTITUTE(TiraAcento(E14633),"-","")," ",""),$C$19744)</f>
        <v>#NAME?</v>
      </c>
      <c r="D14633" s="9" t="s">
        <v>11526</v>
      </c>
      <c r="E14633" s="9" t="s">
        <v>11527</v>
      </c>
      <c r="F14633" s="9" t="s">
        <v>11526</v>
      </c>
      <c r="G14633" s="9" t="s">
        <v>34040</v>
      </c>
      <c r="H14633" s="9" t="s">
        <v>11526</v>
      </c>
      <c r="I14633" s="9" t="s">
        <v>41785</v>
      </c>
      <c r="J14633" s="9" t="s">
        <v>39157</v>
      </c>
      <c r="K14633" s="9" t="s">
        <v>47944</v>
      </c>
    </row>
    <row r="14634" spans="1:11" x14ac:dyDescent="0.35">
      <c r="A14634" s="9">
        <v>14633</v>
      </c>
      <c r="B14634" s="9" t="str">
        <f t="shared" si="228"/>
        <v>Pouteria sp.</v>
      </c>
      <c r="C14634" s="9" t="e" cm="1">
        <f t="array" aca="1" ref="C14634" ca="1">LEFT(K14634,$C$19743)&amp;"-"&amp;RIGHT(SUBSTITUTE(SUBSTITUTE(TiraAcento(E14634),"-","")," ",""),$C$19744)</f>
        <v>#NAME?</v>
      </c>
      <c r="D14634" s="9" t="s">
        <v>11526</v>
      </c>
      <c r="E14634" s="9" t="s">
        <v>11528</v>
      </c>
      <c r="F14634" s="9" t="s">
        <v>11526</v>
      </c>
      <c r="G14634" s="9" t="s">
        <v>34041</v>
      </c>
      <c r="H14634" s="9" t="s">
        <v>11526</v>
      </c>
      <c r="I14634" s="9" t="s">
        <v>41785</v>
      </c>
      <c r="J14634" s="9" t="s">
        <v>39157</v>
      </c>
      <c r="K14634" s="9" t="s">
        <v>47945</v>
      </c>
    </row>
    <row r="14635" spans="1:11" x14ac:dyDescent="0.35">
      <c r="A14635" s="9">
        <v>14634</v>
      </c>
      <c r="B14635" s="9" t="str">
        <f t="shared" si="228"/>
        <v>Pouteria sp.</v>
      </c>
      <c r="C14635" s="9" t="e" cm="1">
        <f t="array" aca="1" ref="C14635" ca="1">LEFT(K14635,$C$19743)&amp;"-"&amp;RIGHT(SUBSTITUTE(SUBSTITUTE(TiraAcento(E14635),"-","")," ",""),$C$19744)</f>
        <v>#NAME?</v>
      </c>
      <c r="D14635" s="9" t="s">
        <v>11526</v>
      </c>
      <c r="E14635" s="9" t="s">
        <v>5937</v>
      </c>
      <c r="F14635" s="9" t="s">
        <v>11526</v>
      </c>
      <c r="G14635" s="9" t="s">
        <v>34042</v>
      </c>
      <c r="H14635" s="9" t="s">
        <v>11526</v>
      </c>
      <c r="I14635" s="9" t="s">
        <v>41785</v>
      </c>
      <c r="J14635" s="9" t="s">
        <v>39157</v>
      </c>
      <c r="K14635" s="9" t="s">
        <v>45474</v>
      </c>
    </row>
    <row r="14636" spans="1:11" x14ac:dyDescent="0.35">
      <c r="A14636" s="9">
        <v>14635</v>
      </c>
      <c r="B14636" s="9" t="str">
        <f t="shared" si="228"/>
        <v>Pouteria sp.</v>
      </c>
      <c r="C14636" s="9" t="e" cm="1">
        <f t="array" aca="1" ref="C14636" ca="1">LEFT(K14636,$C$19743)&amp;"-"&amp;RIGHT(SUBSTITUTE(SUBSTITUTE(TiraAcento(E14636),"-","")," ",""),$C$19744)</f>
        <v>#NAME?</v>
      </c>
      <c r="D14636" s="9" t="s">
        <v>11526</v>
      </c>
      <c r="E14636" s="9" t="s">
        <v>11529</v>
      </c>
      <c r="F14636" s="9" t="s">
        <v>11526</v>
      </c>
      <c r="G14636" s="9" t="s">
        <v>34043</v>
      </c>
      <c r="H14636" s="9" t="s">
        <v>11526</v>
      </c>
      <c r="I14636" s="9" t="s">
        <v>41785</v>
      </c>
      <c r="J14636" s="9" t="s">
        <v>39157</v>
      </c>
      <c r="K14636" s="9" t="s">
        <v>11529</v>
      </c>
    </row>
    <row r="14637" spans="1:11" x14ac:dyDescent="0.35">
      <c r="A14637" s="9">
        <v>14636</v>
      </c>
      <c r="B14637" s="9" t="str">
        <f t="shared" si="228"/>
        <v>Pouteria sp.</v>
      </c>
      <c r="C14637" s="9" t="e" cm="1">
        <f t="array" aca="1" ref="C14637" ca="1">LEFT(K14637,$C$19743)&amp;"-"&amp;RIGHT(SUBSTITUTE(SUBSTITUTE(TiraAcento(E14637),"-","")," ",""),$C$19744)</f>
        <v>#NAME?</v>
      </c>
      <c r="D14637" s="9" t="s">
        <v>11526</v>
      </c>
      <c r="E14637" s="9" t="s">
        <v>11530</v>
      </c>
      <c r="F14637" s="9" t="s">
        <v>11526</v>
      </c>
      <c r="G14637" s="9" t="s">
        <v>34044</v>
      </c>
      <c r="H14637" s="9" t="s">
        <v>11526</v>
      </c>
      <c r="I14637" s="9" t="s">
        <v>41785</v>
      </c>
      <c r="J14637" s="9" t="s">
        <v>39157</v>
      </c>
      <c r="K14637" s="9" t="s">
        <v>47946</v>
      </c>
    </row>
    <row r="14638" spans="1:11" x14ac:dyDescent="0.35">
      <c r="A14638" s="9">
        <v>14637</v>
      </c>
      <c r="B14638" s="9" t="str">
        <f t="shared" si="228"/>
        <v>Pouteria sp.</v>
      </c>
      <c r="C14638" s="9" t="e" cm="1">
        <f t="array" aca="1" ref="C14638" ca="1">LEFT(K14638,$C$19743)&amp;"-"&amp;RIGHT(SUBSTITUTE(SUBSTITUTE(TiraAcento(E14638),"-","")," ",""),$C$19744)</f>
        <v>#NAME?</v>
      </c>
      <c r="D14638" s="9" t="s">
        <v>11526</v>
      </c>
      <c r="E14638" s="9" t="s">
        <v>1925</v>
      </c>
      <c r="F14638" s="9" t="s">
        <v>11526</v>
      </c>
      <c r="G14638" s="9" t="s">
        <v>34045</v>
      </c>
      <c r="H14638" s="9" t="s">
        <v>11526</v>
      </c>
      <c r="I14638" s="9" t="s">
        <v>41785</v>
      </c>
      <c r="J14638" s="9" t="s">
        <v>39157</v>
      </c>
      <c r="K14638" s="9" t="s">
        <v>43520</v>
      </c>
    </row>
    <row r="14639" spans="1:11" x14ac:dyDescent="0.35">
      <c r="A14639" s="9">
        <v>14638</v>
      </c>
      <c r="B14639" s="9" t="str">
        <f t="shared" si="228"/>
        <v>Pouteria sp.</v>
      </c>
      <c r="C14639" s="9" t="e" cm="1">
        <f t="array" aca="1" ref="C14639" ca="1">LEFT(K14639,$C$19743)&amp;"-"&amp;RIGHT(SUBSTITUTE(SUBSTITUTE(TiraAcento(E14639),"-","")," ",""),$C$19744)</f>
        <v>#NAME?</v>
      </c>
      <c r="D14639" s="9" t="s">
        <v>11526</v>
      </c>
      <c r="E14639" s="9" t="s">
        <v>11531</v>
      </c>
      <c r="F14639" s="9" t="s">
        <v>11526</v>
      </c>
      <c r="G14639" s="9" t="s">
        <v>34046</v>
      </c>
      <c r="H14639" s="9" t="s">
        <v>11526</v>
      </c>
      <c r="I14639" s="9" t="s">
        <v>41785</v>
      </c>
      <c r="J14639" s="9" t="s">
        <v>39157</v>
      </c>
      <c r="K14639" s="9" t="s">
        <v>47947</v>
      </c>
    </row>
    <row r="14640" spans="1:11" x14ac:dyDescent="0.35">
      <c r="A14640" s="9">
        <v>14639</v>
      </c>
      <c r="B14640" s="9" t="str">
        <f t="shared" si="228"/>
        <v>Pouteria sp.</v>
      </c>
      <c r="C14640" s="9" t="e" cm="1">
        <f t="array" aca="1" ref="C14640" ca="1">LEFT(K14640,$C$19743)&amp;"-"&amp;RIGHT(SUBSTITUTE(SUBSTITUTE(TiraAcento(E14640),"-","")," ",""),$C$19744)</f>
        <v>#NAME?</v>
      </c>
      <c r="D14640" s="9" t="s">
        <v>11526</v>
      </c>
      <c r="E14640" s="9" t="s">
        <v>9614</v>
      </c>
      <c r="F14640" s="9" t="s">
        <v>11526</v>
      </c>
      <c r="G14640" s="9" t="s">
        <v>34047</v>
      </c>
      <c r="H14640" s="9" t="s">
        <v>11526</v>
      </c>
      <c r="I14640" s="9" t="s">
        <v>41785</v>
      </c>
      <c r="J14640" s="9" t="s">
        <v>39157</v>
      </c>
      <c r="K14640" s="9" t="s">
        <v>47129</v>
      </c>
    </row>
    <row r="14641" spans="1:11" x14ac:dyDescent="0.35">
      <c r="A14641" s="9">
        <v>14640</v>
      </c>
      <c r="B14641" s="9" t="str">
        <f t="shared" si="228"/>
        <v>Pouteria sp.</v>
      </c>
      <c r="C14641" s="9" t="e" cm="1">
        <f t="array" aca="1" ref="C14641" ca="1">LEFT(K14641,$C$19743)&amp;"-"&amp;RIGHT(SUBSTITUTE(SUBSTITUTE(TiraAcento(E14641),"-","")," ",""),$C$19744)</f>
        <v>#NAME?</v>
      </c>
      <c r="D14641" s="9" t="s">
        <v>11526</v>
      </c>
      <c r="E14641" s="9" t="s">
        <v>3991</v>
      </c>
      <c r="F14641" s="9" t="s">
        <v>11526</v>
      </c>
      <c r="G14641" s="9" t="s">
        <v>34048</v>
      </c>
      <c r="H14641" s="9" t="s">
        <v>11526</v>
      </c>
      <c r="I14641" s="9" t="s">
        <v>41785</v>
      </c>
      <c r="J14641" s="9" t="s">
        <v>39157</v>
      </c>
      <c r="K14641" s="9" t="s">
        <v>3991</v>
      </c>
    </row>
    <row r="14642" spans="1:11" x14ac:dyDescent="0.35">
      <c r="A14642" s="9">
        <v>14641</v>
      </c>
      <c r="B14642" s="9" t="str">
        <f t="shared" si="228"/>
        <v>Pouteria sp.</v>
      </c>
      <c r="C14642" s="9" t="e" cm="1">
        <f t="array" aca="1" ref="C14642" ca="1">LEFT(K14642,$C$19743)&amp;"-"&amp;RIGHT(SUBSTITUTE(SUBSTITUTE(TiraAcento(E14642),"-","")," ",""),$C$19744)</f>
        <v>#NAME?</v>
      </c>
      <c r="D14642" s="9" t="s">
        <v>11526</v>
      </c>
      <c r="E14642" s="9" t="s">
        <v>11532</v>
      </c>
      <c r="F14642" s="9" t="s">
        <v>11526</v>
      </c>
      <c r="G14642" s="9" t="s">
        <v>34049</v>
      </c>
      <c r="H14642" s="9" t="s">
        <v>11526</v>
      </c>
      <c r="I14642" s="9" t="s">
        <v>41785</v>
      </c>
      <c r="J14642" s="9" t="s">
        <v>39157</v>
      </c>
      <c r="K14642" s="9" t="s">
        <v>47948</v>
      </c>
    </row>
    <row r="14643" spans="1:11" x14ac:dyDescent="0.35">
      <c r="A14643" s="9">
        <v>14642</v>
      </c>
      <c r="B14643" s="9" t="str">
        <f t="shared" si="228"/>
        <v>Pouteria sp.</v>
      </c>
      <c r="C14643" s="9" t="e" cm="1">
        <f t="array" aca="1" ref="C14643" ca="1">LEFT(K14643,$C$19743)&amp;"-"&amp;RIGHT(SUBSTITUTE(SUBSTITUTE(TiraAcento(E14643),"-","")," ",""),$C$19744)</f>
        <v>#NAME?</v>
      </c>
      <c r="D14643" s="9" t="s">
        <v>11526</v>
      </c>
      <c r="E14643" s="9" t="s">
        <v>1038</v>
      </c>
      <c r="F14643" s="9" t="s">
        <v>11526</v>
      </c>
      <c r="G14643" s="9" t="s">
        <v>34050</v>
      </c>
      <c r="H14643" s="9" t="s">
        <v>11526</v>
      </c>
      <c r="I14643" s="9" t="s">
        <v>41785</v>
      </c>
      <c r="J14643" s="9" t="s">
        <v>39157</v>
      </c>
      <c r="K14643" s="9" t="s">
        <v>1038</v>
      </c>
    </row>
    <row r="14644" spans="1:11" x14ac:dyDescent="0.35">
      <c r="A14644" s="9">
        <v>14643</v>
      </c>
      <c r="B14644" s="9" t="str">
        <f t="shared" si="228"/>
        <v>Pouteria sp.</v>
      </c>
      <c r="C14644" s="9" t="e" cm="1">
        <f t="array" aca="1" ref="C14644" ca="1">LEFT(K14644,$C$19743)&amp;"-"&amp;RIGHT(SUBSTITUTE(SUBSTITUTE(TiraAcento(E14644),"-","")," ",""),$C$19744)</f>
        <v>#NAME?</v>
      </c>
      <c r="D14644" s="9" t="s">
        <v>11526</v>
      </c>
      <c r="E14644" s="9" t="s">
        <v>9646</v>
      </c>
      <c r="F14644" s="9" t="s">
        <v>11526</v>
      </c>
      <c r="G14644" s="9" t="s">
        <v>34051</v>
      </c>
      <c r="H14644" s="9" t="s">
        <v>11526</v>
      </c>
      <c r="I14644" s="9" t="s">
        <v>41785</v>
      </c>
      <c r="J14644" s="9" t="s">
        <v>39157</v>
      </c>
      <c r="K14644" s="9" t="s">
        <v>47146</v>
      </c>
    </row>
    <row r="14645" spans="1:11" x14ac:dyDescent="0.35">
      <c r="A14645" s="9">
        <v>14644</v>
      </c>
      <c r="B14645" s="9" t="str">
        <f t="shared" si="228"/>
        <v>Pouteria sp.</v>
      </c>
      <c r="C14645" s="9" t="e" cm="1">
        <f t="array" aca="1" ref="C14645" ca="1">LEFT(K14645,$C$19743)&amp;"-"&amp;RIGHT(SUBSTITUTE(SUBSTITUTE(TiraAcento(E14645),"-","")," ",""),$C$19744)</f>
        <v>#NAME?</v>
      </c>
      <c r="D14645" s="9" t="s">
        <v>11526</v>
      </c>
      <c r="E14645" s="9" t="s">
        <v>964</v>
      </c>
      <c r="F14645" s="9" t="s">
        <v>11526</v>
      </c>
      <c r="G14645" s="9" t="s">
        <v>34052</v>
      </c>
      <c r="H14645" s="9" t="s">
        <v>11526</v>
      </c>
      <c r="I14645" s="9" t="s">
        <v>41785</v>
      </c>
      <c r="J14645" s="9" t="s">
        <v>39157</v>
      </c>
      <c r="K14645" s="9" t="s">
        <v>43019</v>
      </c>
    </row>
    <row r="14646" spans="1:11" x14ac:dyDescent="0.35">
      <c r="A14646" s="9">
        <v>14645</v>
      </c>
      <c r="B14646" s="9" t="str">
        <f t="shared" si="228"/>
        <v>Pouteria sp.</v>
      </c>
      <c r="C14646" s="9" t="e" cm="1">
        <f t="array" aca="1" ref="C14646" ca="1">LEFT(K14646,$C$19743)&amp;"-"&amp;RIGHT(SUBSTITUTE(SUBSTITUTE(TiraAcento(E14646),"-","")," ",""),$C$19744)</f>
        <v>#NAME?</v>
      </c>
      <c r="D14646" s="9" t="s">
        <v>11526</v>
      </c>
      <c r="E14646" s="9" t="s">
        <v>223</v>
      </c>
      <c r="F14646" s="9" t="s">
        <v>11526</v>
      </c>
      <c r="G14646" s="9" t="s">
        <v>34053</v>
      </c>
      <c r="H14646" s="9" t="s">
        <v>11526</v>
      </c>
      <c r="I14646" s="9" t="s">
        <v>41785</v>
      </c>
      <c r="J14646" s="9" t="s">
        <v>39157</v>
      </c>
      <c r="K14646" s="9" t="s">
        <v>42643</v>
      </c>
    </row>
    <row r="14647" spans="1:11" x14ac:dyDescent="0.35">
      <c r="A14647" s="9">
        <v>14646</v>
      </c>
      <c r="B14647" s="9" t="str">
        <f t="shared" si="228"/>
        <v>Pouteria sp.</v>
      </c>
      <c r="C14647" s="9" t="e" cm="1">
        <f t="array" aca="1" ref="C14647" ca="1">LEFT(K14647,$C$19743)&amp;"-"&amp;RIGHT(SUBSTITUTE(SUBSTITUTE(TiraAcento(E14647),"-","")," ",""),$C$19744)</f>
        <v>#NAME?</v>
      </c>
      <c r="D14647" s="9" t="s">
        <v>11526</v>
      </c>
      <c r="E14647" s="9" t="s">
        <v>2652</v>
      </c>
      <c r="F14647" s="9" t="s">
        <v>11526</v>
      </c>
      <c r="G14647" s="9" t="s">
        <v>34054</v>
      </c>
      <c r="H14647" s="9" t="s">
        <v>11526</v>
      </c>
      <c r="I14647" s="9" t="s">
        <v>41785</v>
      </c>
      <c r="J14647" s="9" t="s">
        <v>39157</v>
      </c>
      <c r="K14647" s="9" t="s">
        <v>2652</v>
      </c>
    </row>
    <row r="14648" spans="1:11" x14ac:dyDescent="0.35">
      <c r="A14648" s="9">
        <v>14647</v>
      </c>
      <c r="B14648" s="9" t="str">
        <f t="shared" si="228"/>
        <v>Pouteria sp.</v>
      </c>
      <c r="C14648" s="9" t="e" cm="1">
        <f t="array" aca="1" ref="C14648" ca="1">LEFT(K14648,$C$19743)&amp;"-"&amp;RIGHT(SUBSTITUTE(SUBSTITUTE(TiraAcento(E14648),"-","")," ",""),$C$19744)</f>
        <v>#NAME?</v>
      </c>
      <c r="D14648" s="9" t="s">
        <v>11526</v>
      </c>
      <c r="E14648" s="9" t="s">
        <v>4944</v>
      </c>
      <c r="F14648" s="9" t="s">
        <v>11526</v>
      </c>
      <c r="G14648" s="9" t="s">
        <v>34055</v>
      </c>
      <c r="H14648" s="9" t="s">
        <v>11526</v>
      </c>
      <c r="I14648" s="9" t="s">
        <v>41785</v>
      </c>
      <c r="J14648" s="9" t="s">
        <v>39157</v>
      </c>
      <c r="K14648" s="9" t="s">
        <v>4944</v>
      </c>
    </row>
    <row r="14649" spans="1:11" x14ac:dyDescent="0.35">
      <c r="A14649" s="9">
        <v>14648</v>
      </c>
      <c r="B14649" s="9" t="str">
        <f t="shared" si="228"/>
        <v>Pouteria sp.</v>
      </c>
      <c r="C14649" s="9" t="e" cm="1">
        <f t="array" aca="1" ref="C14649" ca="1">LEFT(K14649,$C$19743)&amp;"-"&amp;RIGHT(SUBSTITUTE(SUBSTITUTE(TiraAcento(E14649),"-","")," ",""),$C$19744)</f>
        <v>#NAME?</v>
      </c>
      <c r="D14649" s="9" t="s">
        <v>11526</v>
      </c>
      <c r="E14649" s="9" t="s">
        <v>4336</v>
      </c>
      <c r="F14649" s="9" t="s">
        <v>11526</v>
      </c>
      <c r="G14649" s="9" t="s">
        <v>34056</v>
      </c>
      <c r="H14649" s="9" t="s">
        <v>11526</v>
      </c>
      <c r="I14649" s="9" t="s">
        <v>41785</v>
      </c>
      <c r="J14649" s="9" t="s">
        <v>39157</v>
      </c>
      <c r="K14649" s="9" t="s">
        <v>4336</v>
      </c>
    </row>
    <row r="14650" spans="1:11" x14ac:dyDescent="0.35">
      <c r="A14650" s="9">
        <v>14649</v>
      </c>
      <c r="B14650" s="9" t="str">
        <f t="shared" si="228"/>
        <v>Pouteria sp.</v>
      </c>
      <c r="C14650" s="9" t="e" cm="1">
        <f t="array" aca="1" ref="C14650" ca="1">LEFT(K14650,$C$19743)&amp;"-"&amp;RIGHT(SUBSTITUTE(SUBSTITUTE(TiraAcento(E14650),"-","")," ",""),$C$19744)</f>
        <v>#NAME?</v>
      </c>
      <c r="D14650" s="9" t="s">
        <v>11526</v>
      </c>
      <c r="E14650" s="9" t="s">
        <v>888</v>
      </c>
      <c r="F14650" s="9" t="s">
        <v>11526</v>
      </c>
      <c r="G14650" s="9" t="s">
        <v>34057</v>
      </c>
      <c r="H14650" s="9" t="s">
        <v>11526</v>
      </c>
      <c r="I14650" s="9" t="s">
        <v>41785</v>
      </c>
      <c r="J14650" s="9" t="s">
        <v>39157</v>
      </c>
      <c r="K14650" s="9" t="s">
        <v>42974</v>
      </c>
    </row>
    <row r="14651" spans="1:11" x14ac:dyDescent="0.35">
      <c r="A14651" s="9">
        <v>14650</v>
      </c>
      <c r="B14651" s="9" t="str">
        <f t="shared" si="228"/>
        <v>Pouteria sp.</v>
      </c>
      <c r="C14651" s="9" t="e" cm="1">
        <f t="array" aca="1" ref="C14651" ca="1">LEFT(K14651,$C$19743)&amp;"-"&amp;RIGHT(SUBSTITUTE(SUBSTITUTE(TiraAcento(E14651),"-","")," ",""),$C$19744)</f>
        <v>#NAME?</v>
      </c>
      <c r="D14651" s="9" t="s">
        <v>11526</v>
      </c>
      <c r="E14651" s="9" t="s">
        <v>10974</v>
      </c>
      <c r="F14651" s="9" t="s">
        <v>11526</v>
      </c>
      <c r="G14651" s="9" t="s">
        <v>34058</v>
      </c>
      <c r="H14651" s="9" t="s">
        <v>11526</v>
      </c>
      <c r="I14651" s="9" t="s">
        <v>41785</v>
      </c>
      <c r="J14651" s="9" t="s">
        <v>39157</v>
      </c>
      <c r="K14651" s="9" t="s">
        <v>10974</v>
      </c>
    </row>
    <row r="14652" spans="1:11" x14ac:dyDescent="0.35">
      <c r="A14652" s="9">
        <v>14651</v>
      </c>
      <c r="B14652" s="9" t="str">
        <f t="shared" si="228"/>
        <v>Pouteria sp.</v>
      </c>
      <c r="C14652" s="9" t="e" cm="1">
        <f t="array" aca="1" ref="C14652" ca="1">LEFT(K14652,$C$19743)&amp;"-"&amp;RIGHT(SUBSTITUTE(SUBSTITUTE(TiraAcento(E14652),"-","")," ",""),$C$19744)</f>
        <v>#NAME?</v>
      </c>
      <c r="D14652" s="9" t="s">
        <v>11526</v>
      </c>
      <c r="E14652" s="9" t="s">
        <v>1401</v>
      </c>
      <c r="F14652" s="9" t="s">
        <v>11526</v>
      </c>
      <c r="G14652" s="9" t="s">
        <v>34059</v>
      </c>
      <c r="H14652" s="9" t="s">
        <v>11526</v>
      </c>
      <c r="I14652" s="9" t="s">
        <v>41785</v>
      </c>
      <c r="J14652" s="9" t="s">
        <v>39157</v>
      </c>
      <c r="K14652" s="9" t="s">
        <v>43263</v>
      </c>
    </row>
    <row r="14653" spans="1:11" x14ac:dyDescent="0.35">
      <c r="A14653" s="9">
        <v>14652</v>
      </c>
      <c r="B14653" s="9" t="str">
        <f t="shared" si="228"/>
        <v>Pouteria sp.</v>
      </c>
      <c r="C14653" s="9" t="e" cm="1">
        <f t="array" aca="1" ref="C14653" ca="1">LEFT(K14653,$C$19743)&amp;"-"&amp;RIGHT(SUBSTITUTE(SUBSTITUTE(TiraAcento(E14653),"-","")," ",""),$C$19744)</f>
        <v>#NAME?</v>
      </c>
      <c r="D14653" s="9" t="s">
        <v>11526</v>
      </c>
      <c r="E14653" s="9" t="s">
        <v>1382</v>
      </c>
      <c r="F14653" s="9" t="s">
        <v>11526</v>
      </c>
      <c r="G14653" s="9" t="s">
        <v>34060</v>
      </c>
      <c r="H14653" s="9" t="s">
        <v>11526</v>
      </c>
      <c r="I14653" s="9" t="s">
        <v>41785</v>
      </c>
      <c r="J14653" s="9" t="s">
        <v>39157</v>
      </c>
      <c r="K14653" s="9" t="s">
        <v>43255</v>
      </c>
    </row>
    <row r="14654" spans="1:11" x14ac:dyDescent="0.35">
      <c r="A14654" s="9">
        <v>14653</v>
      </c>
      <c r="B14654" s="9" t="str">
        <f t="shared" si="228"/>
        <v>Pouteria sp.</v>
      </c>
      <c r="C14654" s="9" t="e" cm="1">
        <f t="array" aca="1" ref="C14654" ca="1">LEFT(K14654,$C$19743)&amp;"-"&amp;RIGHT(SUBSTITUTE(SUBSTITUTE(TiraAcento(E14654),"-","")," ",""),$C$19744)</f>
        <v>#NAME?</v>
      </c>
      <c r="D14654" s="9" t="s">
        <v>11526</v>
      </c>
      <c r="E14654" s="9" t="s">
        <v>11533</v>
      </c>
      <c r="F14654" s="9" t="s">
        <v>11526</v>
      </c>
      <c r="G14654" s="9" t="s">
        <v>34061</v>
      </c>
      <c r="H14654" s="9" t="s">
        <v>11526</v>
      </c>
      <c r="I14654" s="9" t="s">
        <v>41785</v>
      </c>
      <c r="J14654" s="9" t="s">
        <v>39157</v>
      </c>
      <c r="K14654" s="9" t="s">
        <v>47949</v>
      </c>
    </row>
    <row r="14655" spans="1:11" x14ac:dyDescent="0.35">
      <c r="A14655" s="9">
        <v>14654</v>
      </c>
      <c r="B14655" s="9" t="str">
        <f t="shared" si="228"/>
        <v>Pouteria sp.</v>
      </c>
      <c r="C14655" s="9" t="e" cm="1">
        <f t="array" aca="1" ref="C14655" ca="1">LEFT(K14655,$C$19743)&amp;"-"&amp;RIGHT(SUBSTITUTE(SUBSTITUTE(TiraAcento(E14655),"-","")," ",""),$C$19744)</f>
        <v>#NAME?</v>
      </c>
      <c r="D14655" s="9" t="s">
        <v>11526</v>
      </c>
      <c r="E14655" s="9" t="s">
        <v>2636</v>
      </c>
      <c r="F14655" s="9" t="s">
        <v>11526</v>
      </c>
      <c r="G14655" s="9" t="s">
        <v>34062</v>
      </c>
      <c r="H14655" s="9" t="s">
        <v>11526</v>
      </c>
      <c r="I14655" s="9" t="s">
        <v>41785</v>
      </c>
      <c r="J14655" s="9" t="s">
        <v>39157</v>
      </c>
      <c r="K14655" s="9" t="s">
        <v>43880</v>
      </c>
    </row>
    <row r="14656" spans="1:11" x14ac:dyDescent="0.35">
      <c r="A14656" s="9">
        <v>14655</v>
      </c>
      <c r="B14656" s="9" t="str">
        <f t="shared" si="228"/>
        <v>Pouteria sp.</v>
      </c>
      <c r="C14656" s="9" t="e" cm="1">
        <f t="array" aca="1" ref="C14656" ca="1">LEFT(K14656,$C$19743)&amp;"-"&amp;RIGHT(SUBSTITUTE(SUBSTITUTE(TiraAcento(E14656),"-","")," ",""),$C$19744)</f>
        <v>#NAME?</v>
      </c>
      <c r="D14656" s="9" t="s">
        <v>11526</v>
      </c>
      <c r="E14656" s="9" t="s">
        <v>11534</v>
      </c>
      <c r="F14656" s="9" t="s">
        <v>11526</v>
      </c>
      <c r="G14656" s="9" t="s">
        <v>34063</v>
      </c>
      <c r="H14656" s="9" t="s">
        <v>11526</v>
      </c>
      <c r="I14656" s="9" t="s">
        <v>41785</v>
      </c>
      <c r="J14656" s="9" t="s">
        <v>39157</v>
      </c>
      <c r="K14656" s="9" t="s">
        <v>47950</v>
      </c>
    </row>
    <row r="14657" spans="1:11" x14ac:dyDescent="0.35">
      <c r="A14657" s="9">
        <v>14656</v>
      </c>
      <c r="B14657" s="9" t="str">
        <f t="shared" si="228"/>
        <v>Pouteria sp.</v>
      </c>
      <c r="C14657" s="9" t="e" cm="1">
        <f t="array" aca="1" ref="C14657" ca="1">LEFT(K14657,$C$19743)&amp;"-"&amp;RIGHT(SUBSTITUTE(SUBSTITUTE(TiraAcento(E14657),"-","")," ",""),$C$19744)</f>
        <v>#NAME?</v>
      </c>
      <c r="D14657" s="9" t="s">
        <v>11526</v>
      </c>
      <c r="E14657" s="9" t="s">
        <v>2637</v>
      </c>
      <c r="F14657" s="9" t="s">
        <v>11526</v>
      </c>
      <c r="G14657" s="9" t="s">
        <v>34064</v>
      </c>
      <c r="H14657" s="9" t="s">
        <v>11526</v>
      </c>
      <c r="I14657" s="9" t="s">
        <v>41785</v>
      </c>
      <c r="J14657" s="9" t="s">
        <v>39157</v>
      </c>
      <c r="K14657" s="9" t="s">
        <v>2637</v>
      </c>
    </row>
    <row r="14658" spans="1:11" x14ac:dyDescent="0.35">
      <c r="A14658" s="9">
        <v>14657</v>
      </c>
      <c r="B14658" s="9" t="str">
        <f t="shared" si="228"/>
        <v>Pouteria sp.</v>
      </c>
      <c r="C14658" s="9" t="e" cm="1">
        <f t="array" aca="1" ref="C14658" ca="1">LEFT(K14658,$C$19743)&amp;"-"&amp;RIGHT(SUBSTITUTE(SUBSTITUTE(TiraAcento(E14658),"-","")," ",""),$C$19744)</f>
        <v>#NAME?</v>
      </c>
      <c r="D14658" s="9" t="s">
        <v>11526</v>
      </c>
      <c r="E14658" s="9" t="s">
        <v>3989</v>
      </c>
      <c r="F14658" s="9" t="s">
        <v>11526</v>
      </c>
      <c r="G14658" s="9" t="s">
        <v>34065</v>
      </c>
      <c r="H14658" s="9" t="s">
        <v>11526</v>
      </c>
      <c r="I14658" s="9" t="s">
        <v>41785</v>
      </c>
      <c r="J14658" s="9" t="s">
        <v>39157</v>
      </c>
      <c r="K14658" s="9" t="s">
        <v>44534</v>
      </c>
    </row>
    <row r="14659" spans="1:11" x14ac:dyDescent="0.35">
      <c r="A14659" s="9">
        <v>14658</v>
      </c>
      <c r="B14659" s="9" t="str">
        <f t="shared" ref="B14659:B14722" si="229">I14659&amp;" "&amp;IFERROR(LEFT(J14659,$B$19743),D14659)</f>
        <v>Pouteria sp.</v>
      </c>
      <c r="C14659" s="9" t="e" cm="1">
        <f t="array" aca="1" ref="C14659" ca="1">LEFT(K14659,$C$19743)&amp;"-"&amp;RIGHT(SUBSTITUTE(SUBSTITUTE(TiraAcento(E14659),"-","")," ",""),$C$19744)</f>
        <v>#NAME?</v>
      </c>
      <c r="D14659" s="9" t="s">
        <v>11526</v>
      </c>
      <c r="E14659" s="9" t="s">
        <v>11535</v>
      </c>
      <c r="F14659" s="9" t="s">
        <v>11526</v>
      </c>
      <c r="G14659" s="9" t="s">
        <v>34066</v>
      </c>
      <c r="H14659" s="9" t="s">
        <v>11526</v>
      </c>
      <c r="I14659" s="9" t="s">
        <v>41785</v>
      </c>
      <c r="J14659" s="9" t="s">
        <v>39157</v>
      </c>
      <c r="K14659" s="9" t="s">
        <v>47951</v>
      </c>
    </row>
    <row r="14660" spans="1:11" x14ac:dyDescent="0.35">
      <c r="A14660" s="9">
        <v>14659</v>
      </c>
      <c r="B14660" s="9" t="str">
        <f t="shared" si="229"/>
        <v>Pouteria sp.</v>
      </c>
      <c r="C14660" s="9" t="e" cm="1">
        <f t="array" aca="1" ref="C14660" ca="1">LEFT(K14660,$C$19743)&amp;"-"&amp;RIGHT(SUBSTITUTE(SUBSTITUTE(TiraAcento(E14660),"-","")," ",""),$C$19744)</f>
        <v>#NAME?</v>
      </c>
      <c r="D14660" s="9" t="s">
        <v>11526</v>
      </c>
      <c r="E14660" s="9" t="s">
        <v>7821</v>
      </c>
      <c r="F14660" s="9" t="s">
        <v>11526</v>
      </c>
      <c r="G14660" s="9" t="s">
        <v>34067</v>
      </c>
      <c r="H14660" s="9" t="s">
        <v>11526</v>
      </c>
      <c r="I14660" s="9" t="s">
        <v>41785</v>
      </c>
      <c r="J14660" s="9" t="s">
        <v>39157</v>
      </c>
      <c r="K14660" s="9" t="s">
        <v>7821</v>
      </c>
    </row>
    <row r="14661" spans="1:11" x14ac:dyDescent="0.35">
      <c r="A14661" s="9">
        <v>14660</v>
      </c>
      <c r="B14661" s="9" t="str">
        <f t="shared" si="229"/>
        <v>Pouteria sp.</v>
      </c>
      <c r="C14661" s="9" t="e" cm="1">
        <f t="array" aca="1" ref="C14661" ca="1">LEFT(K14661,$C$19743)&amp;"-"&amp;RIGHT(SUBSTITUTE(SUBSTITUTE(TiraAcento(E14661),"-","")," ",""),$C$19744)</f>
        <v>#NAME?</v>
      </c>
      <c r="D14661" s="9" t="s">
        <v>11526</v>
      </c>
      <c r="E14661" s="9" t="s">
        <v>3830</v>
      </c>
      <c r="F14661" s="9" t="s">
        <v>11526</v>
      </c>
      <c r="G14661" s="9" t="s">
        <v>34068</v>
      </c>
      <c r="H14661" s="9" t="s">
        <v>11526</v>
      </c>
      <c r="I14661" s="9" t="s">
        <v>41785</v>
      </c>
      <c r="J14661" s="9" t="s">
        <v>39157</v>
      </c>
      <c r="K14661" s="9" t="s">
        <v>44452</v>
      </c>
    </row>
    <row r="14662" spans="1:11" x14ac:dyDescent="0.35">
      <c r="A14662" s="9">
        <v>14661</v>
      </c>
      <c r="B14662" s="9" t="str">
        <f t="shared" si="229"/>
        <v>Pouteria sp.</v>
      </c>
      <c r="C14662" s="9" t="e" cm="1">
        <f t="array" aca="1" ref="C14662" ca="1">LEFT(K14662,$C$19743)&amp;"-"&amp;RIGHT(SUBSTITUTE(SUBSTITUTE(TiraAcento(E14662),"-","")," ",""),$C$19744)</f>
        <v>#NAME?</v>
      </c>
      <c r="D14662" s="9" t="s">
        <v>11526</v>
      </c>
      <c r="E14662" s="9" t="s">
        <v>1725</v>
      </c>
      <c r="F14662" s="9" t="s">
        <v>11526</v>
      </c>
      <c r="G14662" s="9" t="s">
        <v>34069</v>
      </c>
      <c r="H14662" s="9" t="s">
        <v>11526</v>
      </c>
      <c r="I14662" s="9" t="s">
        <v>41785</v>
      </c>
      <c r="J14662" s="9" t="s">
        <v>39157</v>
      </c>
      <c r="K14662" s="9" t="s">
        <v>43424</v>
      </c>
    </row>
    <row r="14663" spans="1:11" x14ac:dyDescent="0.35">
      <c r="A14663" s="9">
        <v>14662</v>
      </c>
      <c r="B14663" s="9" t="str">
        <f t="shared" si="229"/>
        <v>Pouteria sp.</v>
      </c>
      <c r="C14663" s="9" t="e" cm="1">
        <f t="array" aca="1" ref="C14663" ca="1">LEFT(K14663,$C$19743)&amp;"-"&amp;RIGHT(SUBSTITUTE(SUBSTITUTE(TiraAcento(E14663),"-","")," ",""),$C$19744)</f>
        <v>#NAME?</v>
      </c>
      <c r="D14663" s="9" t="s">
        <v>11526</v>
      </c>
      <c r="E14663" s="9" t="s">
        <v>11536</v>
      </c>
      <c r="F14663" s="9" t="s">
        <v>11526</v>
      </c>
      <c r="G14663" s="9" t="s">
        <v>34070</v>
      </c>
      <c r="H14663" s="9" t="s">
        <v>11526</v>
      </c>
      <c r="I14663" s="9" t="s">
        <v>41785</v>
      </c>
      <c r="J14663" s="9" t="s">
        <v>39157</v>
      </c>
      <c r="K14663" s="9" t="s">
        <v>47952</v>
      </c>
    </row>
    <row r="14664" spans="1:11" x14ac:dyDescent="0.35">
      <c r="A14664" s="9">
        <v>14663</v>
      </c>
      <c r="B14664" s="9" t="str">
        <f t="shared" si="229"/>
        <v>Pouteria sp.</v>
      </c>
      <c r="C14664" s="9" t="e" cm="1">
        <f t="array" aca="1" ref="C14664" ca="1">LEFT(K14664,$C$19743)&amp;"-"&amp;RIGHT(SUBSTITUTE(SUBSTITUTE(TiraAcento(E14664),"-","")," ",""),$C$19744)</f>
        <v>#NAME?</v>
      </c>
      <c r="D14664" s="9" t="s">
        <v>11526</v>
      </c>
      <c r="E14664" s="9" t="s">
        <v>2080</v>
      </c>
      <c r="F14664" s="9" t="s">
        <v>11526</v>
      </c>
      <c r="G14664" s="9" t="s">
        <v>34071</v>
      </c>
      <c r="H14664" s="9" t="s">
        <v>11526</v>
      </c>
      <c r="I14664" s="9" t="s">
        <v>41785</v>
      </c>
      <c r="J14664" s="9" t="s">
        <v>39157</v>
      </c>
      <c r="K14664" s="9" t="s">
        <v>43606</v>
      </c>
    </row>
    <row r="14665" spans="1:11" x14ac:dyDescent="0.35">
      <c r="A14665" s="9">
        <v>14664</v>
      </c>
      <c r="B14665" s="9" t="str">
        <f t="shared" si="229"/>
        <v>Pouteria sp.</v>
      </c>
      <c r="C14665" s="9" t="e" cm="1">
        <f t="array" aca="1" ref="C14665" ca="1">LEFT(K14665,$C$19743)&amp;"-"&amp;RIGHT(SUBSTITUTE(SUBSTITUTE(TiraAcento(E14665),"-","")," ",""),$C$19744)</f>
        <v>#NAME?</v>
      </c>
      <c r="D14665" s="9" t="s">
        <v>11526</v>
      </c>
      <c r="E14665" s="9" t="s">
        <v>108</v>
      </c>
      <c r="F14665" s="9" t="s">
        <v>11526</v>
      </c>
      <c r="G14665" s="9" t="s">
        <v>34072</v>
      </c>
      <c r="H14665" s="9" t="s">
        <v>11526</v>
      </c>
      <c r="I14665" s="9" t="s">
        <v>41785</v>
      </c>
      <c r="J14665" s="9" t="s">
        <v>39157</v>
      </c>
      <c r="K14665" s="9" t="s">
        <v>108</v>
      </c>
    </row>
    <row r="14666" spans="1:11" x14ac:dyDescent="0.35">
      <c r="A14666" s="9">
        <v>14665</v>
      </c>
      <c r="B14666" s="9" t="str">
        <f t="shared" si="229"/>
        <v>Pouteria sp.</v>
      </c>
      <c r="C14666" s="9" t="e" cm="1">
        <f t="array" aca="1" ref="C14666" ca="1">LEFT(K14666,$C$19743)&amp;"-"&amp;RIGHT(SUBSTITUTE(SUBSTITUTE(TiraAcento(E14666),"-","")," ",""),$C$19744)</f>
        <v>#NAME?</v>
      </c>
      <c r="D14666" s="9" t="s">
        <v>11526</v>
      </c>
      <c r="E14666" s="9" t="s">
        <v>9604</v>
      </c>
      <c r="F14666" s="9" t="s">
        <v>11526</v>
      </c>
      <c r="G14666" s="9" t="s">
        <v>34073</v>
      </c>
      <c r="H14666" s="9" t="s">
        <v>11526</v>
      </c>
      <c r="I14666" s="9" t="s">
        <v>41785</v>
      </c>
      <c r="J14666" s="9" t="s">
        <v>39157</v>
      </c>
      <c r="K14666" s="9" t="s">
        <v>47126</v>
      </c>
    </row>
    <row r="14667" spans="1:11" x14ac:dyDescent="0.35">
      <c r="A14667" s="9">
        <v>14666</v>
      </c>
      <c r="B14667" s="9" t="str">
        <f t="shared" si="229"/>
        <v>Pouteria sp.</v>
      </c>
      <c r="C14667" s="9" t="e" cm="1">
        <f t="array" aca="1" ref="C14667" ca="1">LEFT(K14667,$C$19743)&amp;"-"&amp;RIGHT(SUBSTITUTE(SUBSTITUTE(TiraAcento(E14667),"-","")," ",""),$C$19744)</f>
        <v>#NAME?</v>
      </c>
      <c r="D14667" s="9" t="s">
        <v>11526</v>
      </c>
      <c r="E14667" s="9" t="s">
        <v>6362</v>
      </c>
      <c r="F14667" s="9" t="s">
        <v>11526</v>
      </c>
      <c r="G14667" s="9" t="s">
        <v>34074</v>
      </c>
      <c r="H14667" s="9" t="s">
        <v>11526</v>
      </c>
      <c r="I14667" s="9" t="s">
        <v>41785</v>
      </c>
      <c r="J14667" s="9" t="s">
        <v>39157</v>
      </c>
      <c r="K14667" s="9" t="s">
        <v>45679</v>
      </c>
    </row>
    <row r="14668" spans="1:11" x14ac:dyDescent="0.35">
      <c r="A14668" s="9">
        <v>14667</v>
      </c>
      <c r="B14668" s="9" t="str">
        <f t="shared" si="229"/>
        <v>Pouteria sp.</v>
      </c>
      <c r="C14668" s="9" t="e" cm="1">
        <f t="array" aca="1" ref="C14668" ca="1">LEFT(K14668,$C$19743)&amp;"-"&amp;RIGHT(SUBSTITUTE(SUBSTITUTE(TiraAcento(E14668),"-","")," ",""),$C$19744)</f>
        <v>#NAME?</v>
      </c>
      <c r="D14668" s="9" t="s">
        <v>11526</v>
      </c>
      <c r="E14668" s="9" t="s">
        <v>11537</v>
      </c>
      <c r="F14668" s="9" t="s">
        <v>11526</v>
      </c>
      <c r="G14668" s="9" t="s">
        <v>34075</v>
      </c>
      <c r="H14668" s="9" t="s">
        <v>11526</v>
      </c>
      <c r="I14668" s="9" t="s">
        <v>41785</v>
      </c>
      <c r="J14668" s="9" t="s">
        <v>39157</v>
      </c>
      <c r="K14668" s="9" t="s">
        <v>47953</v>
      </c>
    </row>
    <row r="14669" spans="1:11" x14ac:dyDescent="0.35">
      <c r="A14669" s="9">
        <v>14668</v>
      </c>
      <c r="B14669" s="9" t="str">
        <f t="shared" si="229"/>
        <v>Pouteria sp.</v>
      </c>
      <c r="C14669" s="9" t="e" cm="1">
        <f t="array" aca="1" ref="C14669" ca="1">LEFT(K14669,$C$19743)&amp;"-"&amp;RIGHT(SUBSTITUTE(SUBSTITUTE(TiraAcento(E14669),"-","")," ",""),$C$19744)</f>
        <v>#NAME?</v>
      </c>
      <c r="D14669" s="9" t="s">
        <v>11526</v>
      </c>
      <c r="E14669" s="9" t="s">
        <v>11538</v>
      </c>
      <c r="F14669" s="9" t="s">
        <v>11526</v>
      </c>
      <c r="G14669" s="9" t="s">
        <v>34076</v>
      </c>
      <c r="H14669" s="9" t="s">
        <v>11526</v>
      </c>
      <c r="I14669" s="9" t="s">
        <v>41785</v>
      </c>
      <c r="J14669" s="9" t="s">
        <v>39157</v>
      </c>
      <c r="K14669" s="9" t="s">
        <v>11538</v>
      </c>
    </row>
    <row r="14670" spans="1:11" x14ac:dyDescent="0.35">
      <c r="A14670" s="9">
        <v>14669</v>
      </c>
      <c r="B14670" s="9" t="str">
        <f t="shared" si="229"/>
        <v>Pouteria sp.</v>
      </c>
      <c r="C14670" s="9" t="e" cm="1">
        <f t="array" aca="1" ref="C14670" ca="1">LEFT(K14670,$C$19743)&amp;"-"&amp;RIGHT(SUBSTITUTE(SUBSTITUTE(TiraAcento(E14670),"-","")," ",""),$C$19744)</f>
        <v>#NAME?</v>
      </c>
      <c r="D14670" s="9" t="s">
        <v>11526</v>
      </c>
      <c r="E14670" s="9" t="s">
        <v>2180</v>
      </c>
      <c r="F14670" s="9" t="s">
        <v>11526</v>
      </c>
      <c r="G14670" s="9" t="s">
        <v>34077</v>
      </c>
      <c r="H14670" s="9" t="s">
        <v>11526</v>
      </c>
      <c r="I14670" s="9" t="s">
        <v>41785</v>
      </c>
      <c r="J14670" s="9" t="s">
        <v>39157</v>
      </c>
      <c r="K14670" s="9" t="s">
        <v>43651</v>
      </c>
    </row>
    <row r="14671" spans="1:11" x14ac:dyDescent="0.35">
      <c r="A14671" s="9">
        <v>14670</v>
      </c>
      <c r="B14671" s="9" t="str">
        <f t="shared" si="229"/>
        <v>Pouteria sp.</v>
      </c>
      <c r="C14671" s="9" t="e" cm="1">
        <f t="array" aca="1" ref="C14671" ca="1">LEFT(K14671,$C$19743)&amp;"-"&amp;RIGHT(SUBSTITUTE(SUBSTITUTE(TiraAcento(E14671),"-","")," ",""),$C$19744)</f>
        <v>#NAME?</v>
      </c>
      <c r="D14671" s="9" t="s">
        <v>11526</v>
      </c>
      <c r="E14671" s="9" t="s">
        <v>98</v>
      </c>
      <c r="F14671" s="9" t="s">
        <v>11526</v>
      </c>
      <c r="G14671" s="9" t="s">
        <v>34078</v>
      </c>
      <c r="H14671" s="9" t="s">
        <v>11526</v>
      </c>
      <c r="I14671" s="9" t="s">
        <v>41785</v>
      </c>
      <c r="J14671" s="9" t="s">
        <v>39157</v>
      </c>
      <c r="K14671" s="9" t="s">
        <v>98</v>
      </c>
    </row>
    <row r="14672" spans="1:11" x14ac:dyDescent="0.35">
      <c r="A14672" s="9">
        <v>14671</v>
      </c>
      <c r="B14672" s="9" t="str">
        <f t="shared" si="229"/>
        <v>Pouteria sp.</v>
      </c>
      <c r="C14672" s="9" t="e" cm="1">
        <f t="array" aca="1" ref="C14672" ca="1">LEFT(K14672,$C$19743)&amp;"-"&amp;RIGHT(SUBSTITUTE(SUBSTITUTE(TiraAcento(E14672),"-","")," ",""),$C$19744)</f>
        <v>#NAME?</v>
      </c>
      <c r="D14672" s="9" t="s">
        <v>11526</v>
      </c>
      <c r="E14672" s="9" t="s">
        <v>237</v>
      </c>
      <c r="F14672" s="9" t="s">
        <v>11526</v>
      </c>
      <c r="G14672" s="9" t="s">
        <v>34079</v>
      </c>
      <c r="H14672" s="9" t="s">
        <v>11526</v>
      </c>
      <c r="I14672" s="9" t="s">
        <v>41785</v>
      </c>
      <c r="J14672" s="9" t="s">
        <v>39157</v>
      </c>
      <c r="K14672" s="9" t="s">
        <v>237</v>
      </c>
    </row>
    <row r="14673" spans="1:11" x14ac:dyDescent="0.35">
      <c r="A14673" s="9">
        <v>14672</v>
      </c>
      <c r="B14673" s="9" t="str">
        <f t="shared" si="229"/>
        <v>Pouteria sp.</v>
      </c>
      <c r="C14673" s="9" t="e" cm="1">
        <f t="array" aca="1" ref="C14673" ca="1">LEFT(K14673,$C$19743)&amp;"-"&amp;RIGHT(SUBSTITUTE(SUBSTITUTE(TiraAcento(E14673),"-","")," ",""),$C$19744)</f>
        <v>#NAME?</v>
      </c>
      <c r="D14673" s="9" t="s">
        <v>11526</v>
      </c>
      <c r="E14673" s="9" t="s">
        <v>11539</v>
      </c>
      <c r="F14673" s="9" t="s">
        <v>11526</v>
      </c>
      <c r="G14673" s="9" t="s">
        <v>34080</v>
      </c>
      <c r="H14673" s="9" t="s">
        <v>11526</v>
      </c>
      <c r="I14673" s="9" t="s">
        <v>41785</v>
      </c>
      <c r="J14673" s="9" t="s">
        <v>39157</v>
      </c>
      <c r="K14673" s="9" t="s">
        <v>47954</v>
      </c>
    </row>
    <row r="14674" spans="1:11" x14ac:dyDescent="0.35">
      <c r="A14674" s="9">
        <v>14673</v>
      </c>
      <c r="B14674" s="9" t="str">
        <f t="shared" si="229"/>
        <v>Pouteria sp.</v>
      </c>
      <c r="C14674" s="9" t="e" cm="1">
        <f t="array" aca="1" ref="C14674" ca="1">LEFT(K14674,$C$19743)&amp;"-"&amp;RIGHT(SUBSTITUTE(SUBSTITUTE(TiraAcento(E14674),"-","")," ",""),$C$19744)</f>
        <v>#NAME?</v>
      </c>
      <c r="D14674" s="9" t="s">
        <v>11526</v>
      </c>
      <c r="E14674" s="9" t="s">
        <v>2329</v>
      </c>
      <c r="F14674" s="9" t="s">
        <v>11526</v>
      </c>
      <c r="G14674" s="9" t="s">
        <v>34081</v>
      </c>
      <c r="H14674" s="9" t="s">
        <v>11526</v>
      </c>
      <c r="I14674" s="9" t="s">
        <v>41785</v>
      </c>
      <c r="J14674" s="9" t="s">
        <v>39157</v>
      </c>
      <c r="K14674" s="9" t="s">
        <v>2329</v>
      </c>
    </row>
    <row r="14675" spans="1:11" x14ac:dyDescent="0.35">
      <c r="A14675" s="9">
        <v>14674</v>
      </c>
      <c r="B14675" s="9" t="str">
        <f t="shared" si="229"/>
        <v>Pouteria sp.</v>
      </c>
      <c r="C14675" s="9" t="e" cm="1">
        <f t="array" aca="1" ref="C14675" ca="1">LEFT(K14675,$C$19743)&amp;"-"&amp;RIGHT(SUBSTITUTE(SUBSTITUTE(TiraAcento(E14675),"-","")," ",""),$C$19744)</f>
        <v>#NAME?</v>
      </c>
      <c r="D14675" s="9" t="s">
        <v>11526</v>
      </c>
      <c r="E14675" s="9" t="s">
        <v>6366</v>
      </c>
      <c r="F14675" s="9" t="s">
        <v>11526</v>
      </c>
      <c r="G14675" s="9" t="s">
        <v>34082</v>
      </c>
      <c r="H14675" s="9" t="s">
        <v>11526</v>
      </c>
      <c r="I14675" s="9" t="s">
        <v>41785</v>
      </c>
      <c r="J14675" s="9" t="s">
        <v>39157</v>
      </c>
      <c r="K14675" s="9" t="s">
        <v>45681</v>
      </c>
    </row>
    <row r="14676" spans="1:11" x14ac:dyDescent="0.35">
      <c r="A14676" s="9">
        <v>14675</v>
      </c>
      <c r="B14676" s="9" t="str">
        <f t="shared" si="229"/>
        <v>Pouteria sp.</v>
      </c>
      <c r="C14676" s="9" t="e" cm="1">
        <f t="array" aca="1" ref="C14676" ca="1">LEFT(K14676,$C$19743)&amp;"-"&amp;RIGHT(SUBSTITUTE(SUBSTITUTE(TiraAcento(E14676),"-","")," ",""),$C$19744)</f>
        <v>#NAME?</v>
      </c>
      <c r="D14676" s="9" t="s">
        <v>11526</v>
      </c>
      <c r="E14676" s="9" t="s">
        <v>2047</v>
      </c>
      <c r="F14676" s="9" t="s">
        <v>11526</v>
      </c>
      <c r="G14676" s="9" t="s">
        <v>34083</v>
      </c>
      <c r="H14676" s="9" t="s">
        <v>11526</v>
      </c>
      <c r="I14676" s="9" t="s">
        <v>41785</v>
      </c>
      <c r="J14676" s="9" t="s">
        <v>39157</v>
      </c>
      <c r="K14676" s="9" t="s">
        <v>43588</v>
      </c>
    </row>
    <row r="14677" spans="1:11" x14ac:dyDescent="0.35">
      <c r="A14677" s="9">
        <v>14676</v>
      </c>
      <c r="B14677" s="9" t="str">
        <f t="shared" si="229"/>
        <v>Pouteria sp.</v>
      </c>
      <c r="C14677" s="9" t="e" cm="1">
        <f t="array" aca="1" ref="C14677" ca="1">LEFT(K14677,$C$19743)&amp;"-"&amp;RIGHT(SUBSTITUTE(SUBSTITUTE(TiraAcento(E14677),"-","")," ",""),$C$19744)</f>
        <v>#NAME?</v>
      </c>
      <c r="D14677" s="9" t="s">
        <v>11526</v>
      </c>
      <c r="E14677" s="9" t="s">
        <v>11540</v>
      </c>
      <c r="F14677" s="9" t="s">
        <v>11526</v>
      </c>
      <c r="G14677" s="9" t="s">
        <v>34084</v>
      </c>
      <c r="H14677" s="9" t="s">
        <v>11526</v>
      </c>
      <c r="I14677" s="9" t="s">
        <v>41785</v>
      </c>
      <c r="J14677" s="9" t="s">
        <v>39157</v>
      </c>
      <c r="K14677" s="9" t="s">
        <v>47955</v>
      </c>
    </row>
    <row r="14678" spans="1:11" x14ac:dyDescent="0.35">
      <c r="A14678" s="9">
        <v>14677</v>
      </c>
      <c r="B14678" s="9" t="str">
        <f t="shared" si="229"/>
        <v>Pouteria sp.</v>
      </c>
      <c r="C14678" s="9" t="e" cm="1">
        <f t="array" aca="1" ref="C14678" ca="1">LEFT(K14678,$C$19743)&amp;"-"&amp;RIGHT(SUBSTITUTE(SUBSTITUTE(TiraAcento(E14678),"-","")," ",""),$C$19744)</f>
        <v>#NAME?</v>
      </c>
      <c r="D14678" s="9" t="s">
        <v>11526</v>
      </c>
      <c r="E14678" s="9" t="s">
        <v>8246</v>
      </c>
      <c r="F14678" s="9" t="s">
        <v>11526</v>
      </c>
      <c r="G14678" s="9" t="s">
        <v>34085</v>
      </c>
      <c r="H14678" s="9" t="s">
        <v>11526</v>
      </c>
      <c r="I14678" s="9" t="s">
        <v>41785</v>
      </c>
      <c r="J14678" s="9" t="s">
        <v>39157</v>
      </c>
      <c r="K14678" s="9" t="s">
        <v>46468</v>
      </c>
    </row>
    <row r="14679" spans="1:11" x14ac:dyDescent="0.35">
      <c r="A14679" s="9">
        <v>14678</v>
      </c>
      <c r="B14679" s="9" t="str">
        <f t="shared" si="229"/>
        <v>Pouteria sp.</v>
      </c>
      <c r="C14679" s="9" t="e" cm="1">
        <f t="array" aca="1" ref="C14679" ca="1">LEFT(K14679,$C$19743)&amp;"-"&amp;RIGHT(SUBSTITUTE(SUBSTITUTE(TiraAcento(E14679),"-","")," ",""),$C$19744)</f>
        <v>#NAME?</v>
      </c>
      <c r="D14679" s="9" t="s">
        <v>11526</v>
      </c>
      <c r="E14679" s="9" t="s">
        <v>3569</v>
      </c>
      <c r="F14679" s="9" t="s">
        <v>11526</v>
      </c>
      <c r="G14679" s="9" t="s">
        <v>34086</v>
      </c>
      <c r="H14679" s="9" t="s">
        <v>11526</v>
      </c>
      <c r="I14679" s="9" t="s">
        <v>41785</v>
      </c>
      <c r="J14679" s="9" t="s">
        <v>39157</v>
      </c>
      <c r="K14679" s="9" t="s">
        <v>44334</v>
      </c>
    </row>
    <row r="14680" spans="1:11" x14ac:dyDescent="0.35">
      <c r="A14680" s="9">
        <v>14679</v>
      </c>
      <c r="B14680" s="9" t="str">
        <f t="shared" si="229"/>
        <v>Pouteria sp.</v>
      </c>
      <c r="C14680" s="9" t="e" cm="1">
        <f t="array" aca="1" ref="C14680" ca="1">LEFT(K14680,$C$19743)&amp;"-"&amp;RIGHT(SUBSTITUTE(SUBSTITUTE(TiraAcento(E14680),"-","")," ",""),$C$19744)</f>
        <v>#NAME?</v>
      </c>
      <c r="D14680" s="9" t="s">
        <v>11526</v>
      </c>
      <c r="E14680" s="9" t="s">
        <v>11541</v>
      </c>
      <c r="F14680" s="9" t="s">
        <v>11526</v>
      </c>
      <c r="G14680" s="9" t="s">
        <v>34087</v>
      </c>
      <c r="H14680" s="9" t="s">
        <v>11526</v>
      </c>
      <c r="I14680" s="9" t="s">
        <v>41785</v>
      </c>
      <c r="J14680" s="9" t="s">
        <v>39157</v>
      </c>
      <c r="K14680" s="9" t="s">
        <v>11541</v>
      </c>
    </row>
    <row r="14681" spans="1:11" x14ac:dyDescent="0.35">
      <c r="A14681" s="9">
        <v>14680</v>
      </c>
      <c r="B14681" s="9" t="str">
        <f t="shared" si="229"/>
        <v>Pouteria sp.</v>
      </c>
      <c r="C14681" s="9" t="e" cm="1">
        <f t="array" aca="1" ref="C14681" ca="1">LEFT(K14681,$C$19743)&amp;"-"&amp;RIGHT(SUBSTITUTE(SUBSTITUTE(TiraAcento(E14681),"-","")," ",""),$C$19744)</f>
        <v>#NAME?</v>
      </c>
      <c r="D14681" s="9" t="s">
        <v>11526</v>
      </c>
      <c r="E14681" s="9" t="s">
        <v>6758</v>
      </c>
      <c r="F14681" s="9" t="s">
        <v>11526</v>
      </c>
      <c r="G14681" s="9" t="s">
        <v>34088</v>
      </c>
      <c r="H14681" s="9" t="s">
        <v>11526</v>
      </c>
      <c r="I14681" s="9" t="s">
        <v>41785</v>
      </c>
      <c r="J14681" s="9" t="s">
        <v>39157</v>
      </c>
      <c r="K14681" s="9" t="s">
        <v>6758</v>
      </c>
    </row>
    <row r="14682" spans="1:11" x14ac:dyDescent="0.35">
      <c r="A14682" s="9">
        <v>14681</v>
      </c>
      <c r="B14682" s="9" t="str">
        <f t="shared" si="229"/>
        <v>Pouteria sp.</v>
      </c>
      <c r="C14682" s="9" t="e" cm="1">
        <f t="array" aca="1" ref="C14682" ca="1">LEFT(K14682,$C$19743)&amp;"-"&amp;RIGHT(SUBSTITUTE(SUBSTITUTE(TiraAcento(E14682),"-","")," ",""),$C$19744)</f>
        <v>#NAME?</v>
      </c>
      <c r="D14682" s="9" t="s">
        <v>11526</v>
      </c>
      <c r="E14682" s="9" t="s">
        <v>9633</v>
      </c>
      <c r="F14682" s="9" t="s">
        <v>11526</v>
      </c>
      <c r="G14682" s="9" t="s">
        <v>34089</v>
      </c>
      <c r="H14682" s="9" t="s">
        <v>11526</v>
      </c>
      <c r="I14682" s="9" t="s">
        <v>41785</v>
      </c>
      <c r="J14682" s="9" t="s">
        <v>39157</v>
      </c>
      <c r="K14682" s="9" t="s">
        <v>9633</v>
      </c>
    </row>
    <row r="14683" spans="1:11" x14ac:dyDescent="0.35">
      <c r="A14683" s="9">
        <v>14682</v>
      </c>
      <c r="B14683" s="9" t="str">
        <f t="shared" si="229"/>
        <v>Pouteria sp.</v>
      </c>
      <c r="C14683" s="9" t="e" cm="1">
        <f t="array" aca="1" ref="C14683" ca="1">LEFT(K14683,$C$19743)&amp;"-"&amp;RIGHT(SUBSTITUTE(SUBSTITUTE(TiraAcento(E14683),"-","")," ",""),$C$19744)</f>
        <v>#NAME?</v>
      </c>
      <c r="D14683" s="9" t="s">
        <v>11526</v>
      </c>
      <c r="E14683" s="9" t="s">
        <v>8263</v>
      </c>
      <c r="F14683" s="9" t="s">
        <v>11526</v>
      </c>
      <c r="G14683" s="9" t="s">
        <v>34090</v>
      </c>
      <c r="H14683" s="9" t="s">
        <v>11526</v>
      </c>
      <c r="I14683" s="9" t="s">
        <v>41785</v>
      </c>
      <c r="J14683" s="9" t="s">
        <v>39157</v>
      </c>
      <c r="K14683" s="9" t="s">
        <v>46480</v>
      </c>
    </row>
    <row r="14684" spans="1:11" x14ac:dyDescent="0.35">
      <c r="A14684" s="9">
        <v>14683</v>
      </c>
      <c r="B14684" s="9" t="str">
        <f t="shared" si="229"/>
        <v>Pouteria sp.</v>
      </c>
      <c r="C14684" s="9" t="e" cm="1">
        <f t="array" aca="1" ref="C14684" ca="1">LEFT(K14684,$C$19743)&amp;"-"&amp;RIGHT(SUBSTITUTE(SUBSTITUTE(TiraAcento(E14684),"-","")," ",""),$C$19744)</f>
        <v>#NAME?</v>
      </c>
      <c r="D14684" s="9" t="s">
        <v>11526</v>
      </c>
      <c r="E14684" s="9" t="s">
        <v>10983</v>
      </c>
      <c r="F14684" s="9" t="s">
        <v>11526</v>
      </c>
      <c r="G14684" s="9" t="s">
        <v>34091</v>
      </c>
      <c r="H14684" s="9" t="s">
        <v>11526</v>
      </c>
      <c r="I14684" s="9" t="s">
        <v>41785</v>
      </c>
      <c r="J14684" s="9" t="s">
        <v>39157</v>
      </c>
      <c r="K14684" s="9" t="s">
        <v>47722</v>
      </c>
    </row>
    <row r="14685" spans="1:11" x14ac:dyDescent="0.35">
      <c r="A14685" s="9">
        <v>14684</v>
      </c>
      <c r="B14685" s="9" t="str">
        <f t="shared" si="229"/>
        <v>Pouteria spe</v>
      </c>
      <c r="C14685" s="9" t="e" cm="1">
        <f t="array" aca="1" ref="C14685" ca="1">LEFT(K14685,$C$19743)&amp;"-"&amp;RIGHT(SUBSTITUTE(SUBSTITUTE(TiraAcento(E14685),"-","")," ",""),$C$19744)</f>
        <v>#NAME?</v>
      </c>
      <c r="D14685" s="9" t="s">
        <v>11542</v>
      </c>
      <c r="E14685" s="9" t="s">
        <v>4903</v>
      </c>
      <c r="F14685" s="9" t="s">
        <v>18323</v>
      </c>
      <c r="G14685" s="9" t="s">
        <v>34092</v>
      </c>
      <c r="H14685" s="9" t="s">
        <v>11542</v>
      </c>
      <c r="I14685" s="9" t="s">
        <v>41785</v>
      </c>
      <c r="J14685" s="9" t="s">
        <v>39574</v>
      </c>
      <c r="K14685" s="9" t="s">
        <v>45014</v>
      </c>
    </row>
    <row r="14686" spans="1:11" x14ac:dyDescent="0.35">
      <c r="A14686" s="9">
        <v>14685</v>
      </c>
      <c r="B14686" s="9" t="str">
        <f t="shared" si="229"/>
        <v>Pouteria tor</v>
      </c>
      <c r="C14686" s="9" t="e" cm="1">
        <f t="array" aca="1" ref="C14686" ca="1">LEFT(K14686,$C$19743)&amp;"-"&amp;RIGHT(SUBSTITUTE(SUBSTITUTE(TiraAcento(E14686),"-","")," ",""),$C$19744)</f>
        <v>#NAME?</v>
      </c>
      <c r="D14686" s="9" t="s">
        <v>11543</v>
      </c>
      <c r="E14686" s="9" t="s">
        <v>11544</v>
      </c>
      <c r="F14686" s="9" t="s">
        <v>18324</v>
      </c>
      <c r="G14686" s="9" t="s">
        <v>34093</v>
      </c>
      <c r="H14686" s="9" t="s">
        <v>11543</v>
      </c>
      <c r="I14686" s="9" t="s">
        <v>41785</v>
      </c>
      <c r="J14686" s="9" t="s">
        <v>41120</v>
      </c>
      <c r="K14686" s="9" t="s">
        <v>47956</v>
      </c>
    </row>
    <row r="14687" spans="1:11" x14ac:dyDescent="0.35">
      <c r="A14687" s="9">
        <v>14686</v>
      </c>
      <c r="B14687" s="9" t="str">
        <f t="shared" si="229"/>
        <v>Pouteria tor</v>
      </c>
      <c r="C14687" s="9" t="e" cm="1">
        <f t="array" aca="1" ref="C14687" ca="1">LEFT(K14687,$C$19743)&amp;"-"&amp;RIGHT(SUBSTITUTE(SUBSTITUTE(TiraAcento(E14687),"-","")," ",""),$C$19744)</f>
        <v>#NAME?</v>
      </c>
      <c r="D14687" s="9" t="s">
        <v>11543</v>
      </c>
      <c r="E14687" s="9" t="s">
        <v>11545</v>
      </c>
      <c r="F14687" s="9" t="s">
        <v>18324</v>
      </c>
      <c r="G14687" s="9" t="s">
        <v>34094</v>
      </c>
      <c r="H14687" s="9" t="s">
        <v>11543</v>
      </c>
      <c r="I14687" s="9" t="s">
        <v>41785</v>
      </c>
      <c r="J14687" s="9" t="s">
        <v>41120</v>
      </c>
      <c r="K14687" s="9" t="s">
        <v>47957</v>
      </c>
    </row>
    <row r="14688" spans="1:11" x14ac:dyDescent="0.35">
      <c r="A14688" s="9">
        <v>14687</v>
      </c>
      <c r="B14688" s="9" t="str">
        <f t="shared" si="229"/>
        <v>Pouteria tor</v>
      </c>
      <c r="C14688" s="9" t="e" cm="1">
        <f t="array" aca="1" ref="C14688" ca="1">LEFT(K14688,$C$19743)&amp;"-"&amp;RIGHT(SUBSTITUTE(SUBSTITUTE(TiraAcento(E14688),"-","")," ",""),$C$19744)</f>
        <v>#NAME?</v>
      </c>
      <c r="D14688" s="9" t="s">
        <v>11543</v>
      </c>
      <c r="E14688" s="9" t="s">
        <v>3964</v>
      </c>
      <c r="F14688" s="9" t="s">
        <v>18324</v>
      </c>
      <c r="G14688" s="9" t="s">
        <v>34095</v>
      </c>
      <c r="H14688" s="9" t="s">
        <v>11543</v>
      </c>
      <c r="I14688" s="9" t="s">
        <v>41785</v>
      </c>
      <c r="J14688" s="9" t="s">
        <v>41120</v>
      </c>
      <c r="K14688" s="9" t="s">
        <v>3964</v>
      </c>
    </row>
    <row r="14689" spans="1:11" x14ac:dyDescent="0.35">
      <c r="A14689" s="9">
        <v>14688</v>
      </c>
      <c r="B14689" s="9" t="str">
        <f t="shared" si="229"/>
        <v>Pouteria tor</v>
      </c>
      <c r="C14689" s="9" t="e" cm="1">
        <f t="array" aca="1" ref="C14689" ca="1">LEFT(K14689,$C$19743)&amp;"-"&amp;RIGHT(SUBSTITUTE(SUBSTITUTE(TiraAcento(E14689),"-","")," ",""),$C$19744)</f>
        <v>#NAME?</v>
      </c>
      <c r="D14689" s="9" t="s">
        <v>11543</v>
      </c>
      <c r="E14689" s="9" t="s">
        <v>5392</v>
      </c>
      <c r="F14689" s="9" t="s">
        <v>18324</v>
      </c>
      <c r="G14689" s="9" t="s">
        <v>34096</v>
      </c>
      <c r="H14689" s="9" t="s">
        <v>11543</v>
      </c>
      <c r="I14689" s="9" t="s">
        <v>41785</v>
      </c>
      <c r="J14689" s="9" t="s">
        <v>41120</v>
      </c>
      <c r="K14689" s="9" t="s">
        <v>2690</v>
      </c>
    </row>
    <row r="14690" spans="1:11" x14ac:dyDescent="0.35">
      <c r="A14690" s="9">
        <v>14689</v>
      </c>
      <c r="B14690" s="9" t="str">
        <f t="shared" si="229"/>
        <v>Pouteria tor</v>
      </c>
      <c r="C14690" s="9" t="e" cm="1">
        <f t="array" aca="1" ref="C14690" ca="1">LEFT(K14690,$C$19743)&amp;"-"&amp;RIGHT(SUBSTITUTE(SUBSTITUTE(TiraAcento(E14690),"-","")," ",""),$C$19744)</f>
        <v>#NAME?</v>
      </c>
      <c r="D14690" s="9" t="s">
        <v>11543</v>
      </c>
      <c r="E14690" s="9" t="s">
        <v>964</v>
      </c>
      <c r="F14690" s="9" t="s">
        <v>18324</v>
      </c>
      <c r="G14690" s="9" t="s">
        <v>34097</v>
      </c>
      <c r="H14690" s="9" t="s">
        <v>11543</v>
      </c>
      <c r="I14690" s="9" t="s">
        <v>41785</v>
      </c>
      <c r="J14690" s="9" t="s">
        <v>41120</v>
      </c>
      <c r="K14690" s="9" t="s">
        <v>43019</v>
      </c>
    </row>
    <row r="14691" spans="1:11" x14ac:dyDescent="0.35">
      <c r="A14691" s="9">
        <v>14690</v>
      </c>
      <c r="B14691" s="9" t="str">
        <f t="shared" si="229"/>
        <v>Pouteria tor</v>
      </c>
      <c r="C14691" s="9" t="e" cm="1">
        <f t="array" aca="1" ref="C14691" ca="1">LEFT(K14691,$C$19743)&amp;"-"&amp;RIGHT(SUBSTITUTE(SUBSTITUTE(TiraAcento(E14691),"-","")," ",""),$C$19744)</f>
        <v>#NAME?</v>
      </c>
      <c r="D14691" s="9" t="s">
        <v>11543</v>
      </c>
      <c r="E14691" s="9" t="s">
        <v>11546</v>
      </c>
      <c r="F14691" s="9" t="s">
        <v>18324</v>
      </c>
      <c r="G14691" s="9" t="s">
        <v>34098</v>
      </c>
      <c r="H14691" s="9" t="s">
        <v>11543</v>
      </c>
      <c r="I14691" s="9" t="s">
        <v>41785</v>
      </c>
      <c r="J14691" s="9" t="s">
        <v>41120</v>
      </c>
      <c r="K14691" s="9" t="s">
        <v>11546</v>
      </c>
    </row>
    <row r="14692" spans="1:11" x14ac:dyDescent="0.35">
      <c r="A14692" s="9">
        <v>14691</v>
      </c>
      <c r="B14692" s="9" t="str">
        <f t="shared" si="229"/>
        <v>Pouteria tor</v>
      </c>
      <c r="C14692" s="9" t="e" cm="1">
        <f t="array" aca="1" ref="C14692" ca="1">LEFT(K14692,$C$19743)&amp;"-"&amp;RIGHT(SUBSTITUTE(SUBSTITUTE(TiraAcento(E14692),"-","")," ",""),$C$19744)</f>
        <v>#NAME?</v>
      </c>
      <c r="D14692" s="9" t="s">
        <v>11543</v>
      </c>
      <c r="E14692" s="9" t="s">
        <v>11513</v>
      </c>
      <c r="F14692" s="9" t="s">
        <v>18324</v>
      </c>
      <c r="G14692" s="9" t="s">
        <v>34099</v>
      </c>
      <c r="H14692" s="9" t="s">
        <v>11543</v>
      </c>
      <c r="I14692" s="9" t="s">
        <v>41785</v>
      </c>
      <c r="J14692" s="9" t="s">
        <v>41120</v>
      </c>
      <c r="K14692" s="9" t="s">
        <v>11513</v>
      </c>
    </row>
    <row r="14693" spans="1:11" x14ac:dyDescent="0.35">
      <c r="A14693" s="9">
        <v>14692</v>
      </c>
      <c r="B14693" s="9" t="str">
        <f t="shared" si="229"/>
        <v>Pouteria tor</v>
      </c>
      <c r="C14693" s="9" t="e" cm="1">
        <f t="array" aca="1" ref="C14693" ca="1">LEFT(K14693,$C$19743)&amp;"-"&amp;RIGHT(SUBSTITUTE(SUBSTITUTE(TiraAcento(E14693),"-","")," ",""),$C$19744)</f>
        <v>#NAME?</v>
      </c>
      <c r="D14693" s="9" t="s">
        <v>11543</v>
      </c>
      <c r="E14693" s="9" t="s">
        <v>3439</v>
      </c>
      <c r="F14693" s="9" t="s">
        <v>18324</v>
      </c>
      <c r="G14693" s="9" t="s">
        <v>34100</v>
      </c>
      <c r="H14693" s="9" t="s">
        <v>11543</v>
      </c>
      <c r="I14693" s="9" t="s">
        <v>41785</v>
      </c>
      <c r="J14693" s="9" t="s">
        <v>41120</v>
      </c>
      <c r="K14693" s="9" t="s">
        <v>44273</v>
      </c>
    </row>
    <row r="14694" spans="1:11" x14ac:dyDescent="0.35">
      <c r="A14694" s="9">
        <v>14693</v>
      </c>
      <c r="B14694" s="9" t="str">
        <f t="shared" si="229"/>
        <v>Pouteria tor</v>
      </c>
      <c r="C14694" s="9" t="e" cm="1">
        <f t="array" aca="1" ref="C14694" ca="1">LEFT(K14694,$C$19743)&amp;"-"&amp;RIGHT(SUBSTITUTE(SUBSTITUTE(TiraAcento(E14694),"-","")," ",""),$C$19744)</f>
        <v>#NAME?</v>
      </c>
      <c r="D14694" s="9" t="s">
        <v>11543</v>
      </c>
      <c r="E14694" s="9" t="s">
        <v>3652</v>
      </c>
      <c r="F14694" s="9" t="s">
        <v>18324</v>
      </c>
      <c r="G14694" s="9" t="s">
        <v>34101</v>
      </c>
      <c r="H14694" s="9" t="s">
        <v>11543</v>
      </c>
      <c r="I14694" s="9" t="s">
        <v>41785</v>
      </c>
      <c r="J14694" s="9" t="s">
        <v>41120</v>
      </c>
      <c r="K14694" s="9" t="s">
        <v>3652</v>
      </c>
    </row>
    <row r="14695" spans="1:11" x14ac:dyDescent="0.35">
      <c r="A14695" s="9">
        <v>14694</v>
      </c>
      <c r="B14695" s="9" t="str">
        <f t="shared" si="229"/>
        <v>Pouteria tor</v>
      </c>
      <c r="C14695" s="9" t="e" cm="1">
        <f t="array" aca="1" ref="C14695" ca="1">LEFT(K14695,$C$19743)&amp;"-"&amp;RIGHT(SUBSTITUTE(SUBSTITUTE(TiraAcento(E14695),"-","")," ",""),$C$19744)</f>
        <v>#NAME?</v>
      </c>
      <c r="D14695" s="9" t="s">
        <v>11543</v>
      </c>
      <c r="E14695" s="9" t="s">
        <v>3654</v>
      </c>
      <c r="F14695" s="9" t="s">
        <v>18324</v>
      </c>
      <c r="G14695" s="9" t="s">
        <v>34102</v>
      </c>
      <c r="H14695" s="9" t="s">
        <v>11543</v>
      </c>
      <c r="I14695" s="9" t="s">
        <v>41785</v>
      </c>
      <c r="J14695" s="9" t="s">
        <v>41120</v>
      </c>
      <c r="K14695" s="9" t="s">
        <v>3654</v>
      </c>
    </row>
    <row r="14696" spans="1:11" x14ac:dyDescent="0.35">
      <c r="A14696" s="9">
        <v>14695</v>
      </c>
      <c r="B14696" s="9" t="str">
        <f t="shared" si="229"/>
        <v>Pouteria tor</v>
      </c>
      <c r="C14696" s="9" t="e" cm="1">
        <f t="array" aca="1" ref="C14696" ca="1">LEFT(K14696,$C$19743)&amp;"-"&amp;RIGHT(SUBSTITUTE(SUBSTITUTE(TiraAcento(E14696),"-","")," ",""),$C$19744)</f>
        <v>#NAME?</v>
      </c>
      <c r="D14696" s="9" t="s">
        <v>11543</v>
      </c>
      <c r="E14696" s="9" t="s">
        <v>4034</v>
      </c>
      <c r="F14696" s="9" t="s">
        <v>18324</v>
      </c>
      <c r="G14696" s="9" t="s">
        <v>34103</v>
      </c>
      <c r="H14696" s="9" t="s">
        <v>11543</v>
      </c>
      <c r="I14696" s="9" t="s">
        <v>41785</v>
      </c>
      <c r="J14696" s="9" t="s">
        <v>41120</v>
      </c>
      <c r="K14696" s="9" t="s">
        <v>44553</v>
      </c>
    </row>
    <row r="14697" spans="1:11" x14ac:dyDescent="0.35">
      <c r="A14697" s="9">
        <v>14696</v>
      </c>
      <c r="B14697" s="9" t="str">
        <f t="shared" si="229"/>
        <v>Pouteria tor</v>
      </c>
      <c r="C14697" s="9" t="e" cm="1">
        <f t="array" aca="1" ref="C14697" ca="1">LEFT(K14697,$C$19743)&amp;"-"&amp;RIGHT(SUBSTITUTE(SUBSTITUTE(TiraAcento(E14697),"-","")," ",""),$C$19744)</f>
        <v>#NAME?</v>
      </c>
      <c r="D14697" s="9" t="s">
        <v>11543</v>
      </c>
      <c r="E14697" s="9" t="s">
        <v>6527</v>
      </c>
      <c r="F14697" s="9" t="s">
        <v>18324</v>
      </c>
      <c r="G14697" s="9" t="s">
        <v>34104</v>
      </c>
      <c r="H14697" s="9" t="s">
        <v>11543</v>
      </c>
      <c r="I14697" s="9" t="s">
        <v>41785</v>
      </c>
      <c r="J14697" s="9" t="s">
        <v>41120</v>
      </c>
      <c r="K14697" s="9" t="s">
        <v>45702</v>
      </c>
    </row>
    <row r="14698" spans="1:11" x14ac:dyDescent="0.35">
      <c r="A14698" s="9">
        <v>14697</v>
      </c>
      <c r="B14698" s="9" t="str">
        <f t="shared" si="229"/>
        <v>Pouteria ven</v>
      </c>
      <c r="C14698" s="9" t="e" cm="1">
        <f t="array" aca="1" ref="C14698" ca="1">LEFT(K14698,$C$19743)&amp;"-"&amp;RIGHT(SUBSTITUTE(SUBSTITUTE(TiraAcento(E14698),"-","")," ",""),$C$19744)</f>
        <v>#NAME?</v>
      </c>
      <c r="D14698" s="9" t="s">
        <v>11547</v>
      </c>
      <c r="E14698" s="9" t="s">
        <v>3991</v>
      </c>
      <c r="F14698" s="9" t="s">
        <v>18325</v>
      </c>
      <c r="G14698" s="9" t="s">
        <v>34105</v>
      </c>
      <c r="H14698" s="9" t="s">
        <v>11547</v>
      </c>
      <c r="I14698" s="9" t="s">
        <v>41785</v>
      </c>
      <c r="J14698" s="9" t="s">
        <v>41156</v>
      </c>
      <c r="K14698" s="9" t="s">
        <v>3991</v>
      </c>
    </row>
    <row r="14699" spans="1:11" x14ac:dyDescent="0.35">
      <c r="A14699" s="9">
        <v>14698</v>
      </c>
      <c r="B14699" s="9" t="str">
        <f t="shared" si="229"/>
        <v>Pouteria ven</v>
      </c>
      <c r="C14699" s="9" t="e" cm="1">
        <f t="array" aca="1" ref="C14699" ca="1">LEFT(K14699,$C$19743)&amp;"-"&amp;RIGHT(SUBSTITUTE(SUBSTITUTE(TiraAcento(E14699),"-","")," ",""),$C$19744)</f>
        <v>#NAME?</v>
      </c>
      <c r="D14699" s="9" t="s">
        <v>11547</v>
      </c>
      <c r="E14699" s="9" t="s">
        <v>11532</v>
      </c>
      <c r="F14699" s="9" t="s">
        <v>18325</v>
      </c>
      <c r="G14699" s="9" t="s">
        <v>34106</v>
      </c>
      <c r="H14699" s="9" t="s">
        <v>11547</v>
      </c>
      <c r="I14699" s="9" t="s">
        <v>41785</v>
      </c>
      <c r="J14699" s="9" t="s">
        <v>41156</v>
      </c>
      <c r="K14699" s="9" t="s">
        <v>47948</v>
      </c>
    </row>
    <row r="14700" spans="1:11" x14ac:dyDescent="0.35">
      <c r="A14700" s="9">
        <v>14699</v>
      </c>
      <c r="B14700" s="9" t="str">
        <f t="shared" si="229"/>
        <v>Pouteria ven</v>
      </c>
      <c r="C14700" s="9" t="e" cm="1">
        <f t="array" aca="1" ref="C14700" ca="1">LEFT(K14700,$C$19743)&amp;"-"&amp;RIGHT(SUBSTITUTE(SUBSTITUTE(TiraAcento(E14700),"-","")," ",""),$C$19744)</f>
        <v>#NAME?</v>
      </c>
      <c r="D14700" s="9" t="s">
        <v>11547</v>
      </c>
      <c r="E14700" s="9" t="s">
        <v>11548</v>
      </c>
      <c r="F14700" s="9" t="s">
        <v>18325</v>
      </c>
      <c r="G14700" s="9" t="s">
        <v>34107</v>
      </c>
      <c r="H14700" s="9" t="s">
        <v>11547</v>
      </c>
      <c r="I14700" s="9" t="s">
        <v>41785</v>
      </c>
      <c r="J14700" s="9" t="s">
        <v>41156</v>
      </c>
      <c r="K14700" s="9" t="s">
        <v>47958</v>
      </c>
    </row>
    <row r="14701" spans="1:11" x14ac:dyDescent="0.35">
      <c r="A14701" s="9">
        <v>14700</v>
      </c>
      <c r="B14701" s="9" t="str">
        <f t="shared" si="229"/>
        <v>Pouteria ven</v>
      </c>
      <c r="C14701" s="9" t="e" cm="1">
        <f t="array" aca="1" ref="C14701" ca="1">LEFT(K14701,$C$19743)&amp;"-"&amp;RIGHT(SUBSTITUTE(SUBSTITUTE(TiraAcento(E14701),"-","")," ",""),$C$19744)</f>
        <v>#NAME?</v>
      </c>
      <c r="D14701" s="9" t="s">
        <v>11547</v>
      </c>
      <c r="E14701" s="9" t="s">
        <v>11549</v>
      </c>
      <c r="F14701" s="9" t="s">
        <v>18325</v>
      </c>
      <c r="G14701" s="9" t="s">
        <v>34108</v>
      </c>
      <c r="H14701" s="9" t="s">
        <v>11547</v>
      </c>
      <c r="I14701" s="9" t="s">
        <v>41785</v>
      </c>
      <c r="J14701" s="9" t="s">
        <v>41156</v>
      </c>
      <c r="K14701" s="9" t="s">
        <v>47959</v>
      </c>
    </row>
    <row r="14702" spans="1:11" x14ac:dyDescent="0.35">
      <c r="A14702" s="9">
        <v>14701</v>
      </c>
      <c r="B14702" s="9" t="str">
        <f t="shared" si="229"/>
        <v>Pouteria ven</v>
      </c>
      <c r="C14702" s="9" t="e" cm="1">
        <f t="array" aca="1" ref="C14702" ca="1">LEFT(K14702,$C$19743)&amp;"-"&amp;RIGHT(SUBSTITUTE(SUBSTITUTE(TiraAcento(E14702),"-","")," ",""),$C$19744)</f>
        <v>#NAME?</v>
      </c>
      <c r="D14702" s="9" t="s">
        <v>11547</v>
      </c>
      <c r="E14702" s="9" t="s">
        <v>3654</v>
      </c>
      <c r="F14702" s="9" t="s">
        <v>18325</v>
      </c>
      <c r="G14702" s="9" t="s">
        <v>34109</v>
      </c>
      <c r="H14702" s="9" t="s">
        <v>11547</v>
      </c>
      <c r="I14702" s="9" t="s">
        <v>41785</v>
      </c>
      <c r="J14702" s="9" t="s">
        <v>41156</v>
      </c>
      <c r="K14702" s="9" t="s">
        <v>3654</v>
      </c>
    </row>
    <row r="14703" spans="1:11" x14ac:dyDescent="0.35">
      <c r="A14703" s="9">
        <v>14702</v>
      </c>
      <c r="B14703" s="9" t="str">
        <f t="shared" si="229"/>
        <v>Pouteria ven</v>
      </c>
      <c r="C14703" s="9" t="e" cm="1">
        <f t="array" aca="1" ref="C14703" ca="1">LEFT(K14703,$C$19743)&amp;"-"&amp;RIGHT(SUBSTITUTE(SUBSTITUTE(TiraAcento(E14703),"-","")," ",""),$C$19744)</f>
        <v>#NAME?</v>
      </c>
      <c r="D14703" s="9" t="s">
        <v>11547</v>
      </c>
      <c r="E14703" s="9" t="s">
        <v>10324</v>
      </c>
      <c r="F14703" s="9" t="s">
        <v>18325</v>
      </c>
      <c r="G14703" s="9" t="s">
        <v>34110</v>
      </c>
      <c r="H14703" s="9" t="s">
        <v>11547</v>
      </c>
      <c r="I14703" s="9" t="s">
        <v>41785</v>
      </c>
      <c r="J14703" s="9" t="s">
        <v>41156</v>
      </c>
      <c r="K14703" s="9" t="s">
        <v>47422</v>
      </c>
    </row>
    <row r="14704" spans="1:11" x14ac:dyDescent="0.35">
      <c r="A14704" s="9">
        <v>14703</v>
      </c>
      <c r="B14704" s="9" t="str">
        <f t="shared" si="229"/>
        <v>Pouteria ven</v>
      </c>
      <c r="C14704" s="9" t="e" cm="1">
        <f t="array" aca="1" ref="C14704" ca="1">LEFT(K14704,$C$19743)&amp;"-"&amp;RIGHT(SUBSTITUTE(SUBSTITUTE(TiraAcento(E14704),"-","")," ",""),$C$19744)</f>
        <v>#NAME?</v>
      </c>
      <c r="D14704" s="9" t="s">
        <v>11550</v>
      </c>
      <c r="E14704" s="9" t="s">
        <v>11551</v>
      </c>
      <c r="F14704" s="9" t="s">
        <v>18325</v>
      </c>
      <c r="G14704" s="9" t="s">
        <v>34111</v>
      </c>
      <c r="H14704" s="9" t="s">
        <v>11550</v>
      </c>
      <c r="I14704" s="9" t="s">
        <v>41785</v>
      </c>
      <c r="J14704" s="9" t="s">
        <v>41156</v>
      </c>
      <c r="K14704" s="9" t="s">
        <v>47960</v>
      </c>
    </row>
    <row r="14705" spans="1:11" x14ac:dyDescent="0.35">
      <c r="A14705" s="9">
        <v>14704</v>
      </c>
      <c r="B14705" s="9" t="str">
        <f t="shared" si="229"/>
        <v>Pouteria ven</v>
      </c>
      <c r="C14705" s="9" t="e" cm="1">
        <f t="array" aca="1" ref="C14705" ca="1">LEFT(K14705,$C$19743)&amp;"-"&amp;RIGHT(SUBSTITUTE(SUBSTITUTE(TiraAcento(E14705),"-","")," ",""),$C$19744)</f>
        <v>#NAME?</v>
      </c>
      <c r="D14705" s="9" t="s">
        <v>11550</v>
      </c>
      <c r="E14705" s="9" t="s">
        <v>11486</v>
      </c>
      <c r="F14705" s="9" t="s">
        <v>18325</v>
      </c>
      <c r="G14705" s="9" t="s">
        <v>34112</v>
      </c>
      <c r="H14705" s="9" t="s">
        <v>11550</v>
      </c>
      <c r="I14705" s="9" t="s">
        <v>41785</v>
      </c>
      <c r="J14705" s="9" t="s">
        <v>41156</v>
      </c>
      <c r="K14705" s="9" t="s">
        <v>47924</v>
      </c>
    </row>
    <row r="14706" spans="1:11" x14ac:dyDescent="0.35">
      <c r="A14706" s="9">
        <v>14705</v>
      </c>
      <c r="B14706" s="9" t="str">
        <f t="shared" si="229"/>
        <v>Pouteria ven</v>
      </c>
      <c r="C14706" s="9" t="e" cm="1">
        <f t="array" aca="1" ref="C14706" ca="1">LEFT(K14706,$C$19743)&amp;"-"&amp;RIGHT(SUBSTITUTE(SUBSTITUTE(TiraAcento(E14706),"-","")," ",""),$C$19744)</f>
        <v>#NAME?</v>
      </c>
      <c r="D14706" s="9" t="s">
        <v>11550</v>
      </c>
      <c r="E14706" s="9" t="s">
        <v>11552</v>
      </c>
      <c r="F14706" s="9" t="s">
        <v>18325</v>
      </c>
      <c r="G14706" s="9" t="s">
        <v>34113</v>
      </c>
      <c r="H14706" s="9" t="s">
        <v>11550</v>
      </c>
      <c r="I14706" s="9" t="s">
        <v>41785</v>
      </c>
      <c r="J14706" s="9" t="s">
        <v>41156</v>
      </c>
      <c r="K14706" s="9" t="s">
        <v>11552</v>
      </c>
    </row>
    <row r="14707" spans="1:11" x14ac:dyDescent="0.35">
      <c r="A14707" s="9">
        <v>14706</v>
      </c>
      <c r="B14707" s="9" t="str">
        <f t="shared" si="229"/>
        <v>Pouteria ven</v>
      </c>
      <c r="C14707" s="9" t="e" cm="1">
        <f t="array" aca="1" ref="C14707" ca="1">LEFT(K14707,$C$19743)&amp;"-"&amp;RIGHT(SUBSTITUTE(SUBSTITUTE(TiraAcento(E14707),"-","")," ",""),$C$19744)</f>
        <v>#NAME?</v>
      </c>
      <c r="D14707" s="9" t="s">
        <v>11550</v>
      </c>
      <c r="E14707" s="9" t="s">
        <v>11553</v>
      </c>
      <c r="F14707" s="9" t="s">
        <v>18325</v>
      </c>
      <c r="G14707" s="9" t="s">
        <v>34114</v>
      </c>
      <c r="H14707" s="9" t="s">
        <v>11550</v>
      </c>
      <c r="I14707" s="9" t="s">
        <v>41785</v>
      </c>
      <c r="J14707" s="9" t="s">
        <v>41156</v>
      </c>
      <c r="K14707" s="9" t="s">
        <v>11553</v>
      </c>
    </row>
    <row r="14708" spans="1:11" x14ac:dyDescent="0.35">
      <c r="A14708" s="9">
        <v>14707</v>
      </c>
      <c r="B14708" s="9" t="str">
        <f t="shared" si="229"/>
        <v>Pouteria ven</v>
      </c>
      <c r="C14708" s="9" t="e" cm="1">
        <f t="array" aca="1" ref="C14708" ca="1">LEFT(K14708,$C$19743)&amp;"-"&amp;RIGHT(SUBSTITUTE(SUBSTITUTE(TiraAcento(E14708),"-","")," ",""),$C$19744)</f>
        <v>#NAME?</v>
      </c>
      <c r="D14708" s="9" t="s">
        <v>11550</v>
      </c>
      <c r="E14708" s="9" t="s">
        <v>3998</v>
      </c>
      <c r="F14708" s="9" t="s">
        <v>18325</v>
      </c>
      <c r="G14708" s="9" t="s">
        <v>34115</v>
      </c>
      <c r="H14708" s="9" t="s">
        <v>11550</v>
      </c>
      <c r="I14708" s="9" t="s">
        <v>41785</v>
      </c>
      <c r="J14708" s="9" t="s">
        <v>41156</v>
      </c>
      <c r="K14708" s="9" t="s">
        <v>44539</v>
      </c>
    </row>
    <row r="14709" spans="1:11" x14ac:dyDescent="0.35">
      <c r="A14709" s="9">
        <v>14708</v>
      </c>
      <c r="B14709" s="9" t="str">
        <f t="shared" si="229"/>
        <v>Pradosia bre</v>
      </c>
      <c r="C14709" s="9" t="e" cm="1">
        <f t="array" aca="1" ref="C14709" ca="1">LEFT(K14709,$C$19743)&amp;"-"&amp;RIGHT(SUBSTITUTE(SUBSTITUTE(TiraAcento(E14709),"-","")," ",""),$C$19744)</f>
        <v>#NAME?</v>
      </c>
      <c r="D14709" s="9" t="s">
        <v>11554</v>
      </c>
      <c r="E14709" s="9" t="s">
        <v>3652</v>
      </c>
      <c r="F14709" s="9" t="s">
        <v>18326</v>
      </c>
      <c r="G14709" s="9" t="s">
        <v>34116</v>
      </c>
      <c r="H14709" s="9" t="s">
        <v>11554</v>
      </c>
      <c r="I14709" s="9" t="s">
        <v>41758</v>
      </c>
      <c r="J14709" s="9" t="s">
        <v>40471</v>
      </c>
      <c r="K14709" s="9" t="s">
        <v>3652</v>
      </c>
    </row>
    <row r="14710" spans="1:11" x14ac:dyDescent="0.35">
      <c r="A14710" s="9">
        <v>14709</v>
      </c>
      <c r="B14710" s="9" t="str">
        <f t="shared" si="229"/>
        <v>Pradosia coc</v>
      </c>
      <c r="C14710" s="9" t="e" cm="1">
        <f t="array" aca="1" ref="C14710" ca="1">LEFT(K14710,$C$19743)&amp;"-"&amp;RIGHT(SUBSTITUTE(SUBSTITUTE(TiraAcento(E14710),"-","")," ",""),$C$19744)</f>
        <v>#NAME?</v>
      </c>
      <c r="D14710" s="9" t="s">
        <v>11555</v>
      </c>
      <c r="E14710" s="9" t="s">
        <v>11556</v>
      </c>
      <c r="F14710" s="9" t="s">
        <v>18327</v>
      </c>
      <c r="G14710" s="9" t="s">
        <v>34117</v>
      </c>
      <c r="H14710" s="9" t="s">
        <v>11555</v>
      </c>
      <c r="I14710" s="9" t="s">
        <v>41758</v>
      </c>
      <c r="J14710" s="9" t="s">
        <v>41923</v>
      </c>
      <c r="K14710" s="9" t="s">
        <v>47961</v>
      </c>
    </row>
    <row r="14711" spans="1:11" x14ac:dyDescent="0.35">
      <c r="A14711" s="9">
        <v>14710</v>
      </c>
      <c r="B14711" s="9" t="str">
        <f t="shared" si="229"/>
        <v>Pradosia coc</v>
      </c>
      <c r="C14711" s="9" t="e" cm="1">
        <f t="array" aca="1" ref="C14711" ca="1">LEFT(K14711,$C$19743)&amp;"-"&amp;RIGHT(SUBSTITUTE(SUBSTITUTE(TiraAcento(E14711),"-","")," ",""),$C$19744)</f>
        <v>#NAME?</v>
      </c>
      <c r="D14711" s="9" t="s">
        <v>11555</v>
      </c>
      <c r="E14711" s="9" t="s">
        <v>10774</v>
      </c>
      <c r="F14711" s="9" t="s">
        <v>18327</v>
      </c>
      <c r="G14711" s="9" t="s">
        <v>34118</v>
      </c>
      <c r="H14711" s="9" t="s">
        <v>11555</v>
      </c>
      <c r="I14711" s="9" t="s">
        <v>41758</v>
      </c>
      <c r="J14711" s="9" t="s">
        <v>41923</v>
      </c>
      <c r="K14711" s="9" t="s">
        <v>47621</v>
      </c>
    </row>
    <row r="14712" spans="1:11" x14ac:dyDescent="0.35">
      <c r="A14712" s="9">
        <v>14711</v>
      </c>
      <c r="B14712" s="9" t="str">
        <f t="shared" si="229"/>
        <v>Pradosia coc</v>
      </c>
      <c r="C14712" s="9" t="e" cm="1">
        <f t="array" aca="1" ref="C14712" ca="1">LEFT(K14712,$C$19743)&amp;"-"&amp;RIGHT(SUBSTITUTE(SUBSTITUTE(TiraAcento(E14712),"-","")," ",""),$C$19744)</f>
        <v>#NAME?</v>
      </c>
      <c r="D14712" s="9" t="s">
        <v>11555</v>
      </c>
      <c r="E14712" s="9" t="s">
        <v>67</v>
      </c>
      <c r="F14712" s="9" t="s">
        <v>18327</v>
      </c>
      <c r="G14712" s="9" t="s">
        <v>34119</v>
      </c>
      <c r="H14712" s="9" t="s">
        <v>11555</v>
      </c>
      <c r="I14712" s="9" t="s">
        <v>41758</v>
      </c>
      <c r="J14712" s="9" t="s">
        <v>41923</v>
      </c>
      <c r="K14712" s="9" t="s">
        <v>42572</v>
      </c>
    </row>
    <row r="14713" spans="1:11" x14ac:dyDescent="0.35">
      <c r="A14713" s="9">
        <v>14712</v>
      </c>
      <c r="B14713" s="9" t="str">
        <f t="shared" si="229"/>
        <v>Pradosia coc</v>
      </c>
      <c r="C14713" s="9" t="e" cm="1">
        <f t="array" aca="1" ref="C14713" ca="1">LEFT(K14713,$C$19743)&amp;"-"&amp;RIGHT(SUBSTITUTE(SUBSTITUTE(TiraAcento(E14713),"-","")," ",""),$C$19744)</f>
        <v>#NAME?</v>
      </c>
      <c r="D14713" s="9" t="s">
        <v>11555</v>
      </c>
      <c r="E14713" s="9" t="s">
        <v>3661</v>
      </c>
      <c r="F14713" s="9" t="s">
        <v>18327</v>
      </c>
      <c r="G14713" s="9" t="s">
        <v>34120</v>
      </c>
      <c r="H14713" s="9" t="s">
        <v>11555</v>
      </c>
      <c r="I14713" s="9" t="s">
        <v>41758</v>
      </c>
      <c r="J14713" s="9" t="s">
        <v>41923</v>
      </c>
      <c r="K14713" s="9" t="s">
        <v>44366</v>
      </c>
    </row>
    <row r="14714" spans="1:11" x14ac:dyDescent="0.35">
      <c r="A14714" s="9">
        <v>14713</v>
      </c>
      <c r="B14714" s="9" t="str">
        <f t="shared" si="229"/>
        <v>Pradosia coc</v>
      </c>
      <c r="C14714" s="9" t="e" cm="1">
        <f t="array" aca="1" ref="C14714" ca="1">LEFT(K14714,$C$19743)&amp;"-"&amp;RIGHT(SUBSTITUTE(SUBSTITUTE(TiraAcento(E14714),"-","")," ",""),$C$19744)</f>
        <v>#NAME?</v>
      </c>
      <c r="D14714" s="9" t="s">
        <v>11555</v>
      </c>
      <c r="E14714" s="9" t="s">
        <v>11557</v>
      </c>
      <c r="F14714" s="9" t="s">
        <v>18327</v>
      </c>
      <c r="G14714" s="9" t="s">
        <v>34121</v>
      </c>
      <c r="H14714" s="9" t="s">
        <v>11555</v>
      </c>
      <c r="I14714" s="9" t="s">
        <v>41758</v>
      </c>
      <c r="J14714" s="9" t="s">
        <v>41923</v>
      </c>
      <c r="K14714" s="9" t="s">
        <v>47962</v>
      </c>
    </row>
    <row r="14715" spans="1:11" x14ac:dyDescent="0.35">
      <c r="A14715" s="9">
        <v>14714</v>
      </c>
      <c r="B14715" s="9" t="str">
        <f t="shared" si="229"/>
        <v>Pradosia coc</v>
      </c>
      <c r="C14715" s="9" t="e" cm="1">
        <f t="array" aca="1" ref="C14715" ca="1">LEFT(K14715,$C$19743)&amp;"-"&amp;RIGHT(SUBSTITUTE(SUBSTITUTE(TiraAcento(E14715),"-","")," ",""),$C$19744)</f>
        <v>#NAME?</v>
      </c>
      <c r="D14715" s="9" t="s">
        <v>11555</v>
      </c>
      <c r="E14715" s="9" t="s">
        <v>10770</v>
      </c>
      <c r="F14715" s="9" t="s">
        <v>18327</v>
      </c>
      <c r="G14715" s="9" t="s">
        <v>34122</v>
      </c>
      <c r="H14715" s="9" t="s">
        <v>11555</v>
      </c>
      <c r="I14715" s="9" t="s">
        <v>41758</v>
      </c>
      <c r="J14715" s="9" t="s">
        <v>41923</v>
      </c>
      <c r="K14715" s="9" t="s">
        <v>47619</v>
      </c>
    </row>
    <row r="14716" spans="1:11" x14ac:dyDescent="0.35">
      <c r="A14716" s="9">
        <v>14715</v>
      </c>
      <c r="B14716" s="9" t="str">
        <f t="shared" si="229"/>
        <v>Pradosia coc</v>
      </c>
      <c r="C14716" s="9" t="e" cm="1">
        <f t="array" aca="1" ref="C14716" ca="1">LEFT(K14716,$C$19743)&amp;"-"&amp;RIGHT(SUBSTITUTE(SUBSTITUTE(TiraAcento(E14716),"-","")," ",""),$C$19744)</f>
        <v>#NAME?</v>
      </c>
      <c r="D14716" s="9" t="s">
        <v>11555</v>
      </c>
      <c r="E14716" s="9" t="s">
        <v>9653</v>
      </c>
      <c r="F14716" s="9" t="s">
        <v>18327</v>
      </c>
      <c r="G14716" s="9" t="s">
        <v>34123</v>
      </c>
      <c r="H14716" s="9" t="s">
        <v>11555</v>
      </c>
      <c r="I14716" s="9" t="s">
        <v>41758</v>
      </c>
      <c r="J14716" s="9" t="s">
        <v>41923</v>
      </c>
      <c r="K14716" s="9" t="s">
        <v>9653</v>
      </c>
    </row>
    <row r="14717" spans="1:11" x14ac:dyDescent="0.35">
      <c r="A14717" s="9">
        <v>14716</v>
      </c>
      <c r="B14717" s="9" t="str">
        <f t="shared" si="229"/>
        <v>Pradosia coc</v>
      </c>
      <c r="C14717" s="9" t="e" cm="1">
        <f t="array" aca="1" ref="C14717" ca="1">LEFT(K14717,$C$19743)&amp;"-"&amp;RIGHT(SUBSTITUTE(SUBSTITUTE(TiraAcento(E14717),"-","")," ",""),$C$19744)</f>
        <v>#NAME?</v>
      </c>
      <c r="D14717" s="9" t="s">
        <v>11555</v>
      </c>
      <c r="E14717" s="9" t="s">
        <v>10772</v>
      </c>
      <c r="F14717" s="9" t="s">
        <v>18327</v>
      </c>
      <c r="G14717" s="9" t="s">
        <v>34124</v>
      </c>
      <c r="H14717" s="9" t="s">
        <v>11555</v>
      </c>
      <c r="I14717" s="9" t="s">
        <v>41758</v>
      </c>
      <c r="J14717" s="9" t="s">
        <v>41923</v>
      </c>
      <c r="K14717" s="9" t="s">
        <v>47620</v>
      </c>
    </row>
    <row r="14718" spans="1:11" x14ac:dyDescent="0.35">
      <c r="A14718" s="9">
        <v>14717</v>
      </c>
      <c r="B14718" s="9" t="str">
        <f t="shared" si="229"/>
        <v>Pradosia coc</v>
      </c>
      <c r="C14718" s="9" t="e" cm="1">
        <f t="array" aca="1" ref="C14718" ca="1">LEFT(K14718,$C$19743)&amp;"-"&amp;RIGHT(SUBSTITUTE(SUBSTITUTE(TiraAcento(E14718),"-","")," ",""),$C$19744)</f>
        <v>#NAME?</v>
      </c>
      <c r="D14718" s="9" t="s">
        <v>11555</v>
      </c>
      <c r="E14718" s="9" t="s">
        <v>3645</v>
      </c>
      <c r="F14718" s="9" t="s">
        <v>18327</v>
      </c>
      <c r="G14718" s="9" t="s">
        <v>34125</v>
      </c>
      <c r="H14718" s="9" t="s">
        <v>11555</v>
      </c>
      <c r="I14718" s="9" t="s">
        <v>41758</v>
      </c>
      <c r="J14718" s="9" t="s">
        <v>41923</v>
      </c>
      <c r="K14718" s="9" t="s">
        <v>44364</v>
      </c>
    </row>
    <row r="14719" spans="1:11" x14ac:dyDescent="0.35">
      <c r="A14719" s="9">
        <v>14718</v>
      </c>
      <c r="B14719" s="9" t="str">
        <f t="shared" si="229"/>
        <v>Pradosia gla</v>
      </c>
      <c r="C14719" s="9" t="e" cm="1">
        <f t="array" aca="1" ref="C14719" ca="1">LEFT(K14719,$C$19743)&amp;"-"&amp;RIGHT(SUBSTITUTE(SUBSTITUTE(TiraAcento(E14719),"-","")," ",""),$C$19744)</f>
        <v>#NAME?</v>
      </c>
      <c r="D14719" s="9" t="s">
        <v>11558</v>
      </c>
      <c r="E14719" s="9" t="s">
        <v>3654</v>
      </c>
      <c r="F14719" s="9" t="s">
        <v>18328</v>
      </c>
      <c r="G14719" s="9" t="s">
        <v>34126</v>
      </c>
      <c r="H14719" s="9" t="s">
        <v>11558</v>
      </c>
      <c r="I14719" s="9" t="s">
        <v>41758</v>
      </c>
      <c r="J14719" s="9" t="s">
        <v>40028</v>
      </c>
      <c r="K14719" s="9" t="s">
        <v>3654</v>
      </c>
    </row>
    <row r="14720" spans="1:11" x14ac:dyDescent="0.35">
      <c r="A14720" s="9">
        <v>14719</v>
      </c>
      <c r="B14720" s="9" t="str">
        <f t="shared" si="229"/>
        <v>Pradosia gly</v>
      </c>
      <c r="C14720" s="9" t="e" cm="1">
        <f t="array" aca="1" ref="C14720" ca="1">LEFT(K14720,$C$19743)&amp;"-"&amp;RIGHT(SUBSTITUTE(SUBSTITUTE(TiraAcento(E14720),"-","")," ",""),$C$19744)</f>
        <v>#NAME?</v>
      </c>
      <c r="D14720" s="9" t="s">
        <v>11559</v>
      </c>
      <c r="E14720" s="9"/>
      <c r="F14720" s="9" t="s">
        <v>18329</v>
      </c>
      <c r="G14720" s="9" t="s">
        <v>34127</v>
      </c>
      <c r="H14720" s="9" t="s">
        <v>11559</v>
      </c>
      <c r="I14720" s="9" t="s">
        <v>41758</v>
      </c>
      <c r="J14720" s="9" t="s">
        <v>41115</v>
      </c>
      <c r="K14720" s="9" t="s">
        <v>42568</v>
      </c>
    </row>
    <row r="14721" spans="1:11" x14ac:dyDescent="0.35">
      <c r="A14721" s="9">
        <v>14720</v>
      </c>
      <c r="B14721" s="9" t="str">
        <f t="shared" si="229"/>
        <v>Pradosia hub</v>
      </c>
      <c r="C14721" s="9" t="e" cm="1">
        <f t="array" aca="1" ref="C14721" ca="1">LEFT(K14721,$C$19743)&amp;"-"&amp;RIGHT(SUBSTITUTE(SUBSTITUTE(TiraAcento(E14721),"-","")," ",""),$C$19744)</f>
        <v>#NAME?</v>
      </c>
      <c r="D14721" s="9" t="s">
        <v>11560</v>
      </c>
      <c r="E14721" s="9" t="s">
        <v>3645</v>
      </c>
      <c r="F14721" s="9" t="s">
        <v>18330</v>
      </c>
      <c r="G14721" s="9" t="s">
        <v>34128</v>
      </c>
      <c r="H14721" s="9" t="s">
        <v>11560</v>
      </c>
      <c r="I14721" s="9" t="s">
        <v>41758</v>
      </c>
      <c r="J14721" s="9" t="s">
        <v>39744</v>
      </c>
      <c r="K14721" s="9" t="s">
        <v>44364</v>
      </c>
    </row>
    <row r="14722" spans="1:11" x14ac:dyDescent="0.35">
      <c r="A14722" s="9">
        <v>14721</v>
      </c>
      <c r="B14722" s="9" t="str">
        <f t="shared" si="229"/>
        <v>Pradosia hub</v>
      </c>
      <c r="C14722" s="9" t="e" cm="1">
        <f t="array" aca="1" ref="C14722" ca="1">LEFT(K14722,$C$19743)&amp;"-"&amp;RIGHT(SUBSTITUTE(SUBSTITUTE(TiraAcento(E14722),"-","")," ",""),$C$19744)</f>
        <v>#NAME?</v>
      </c>
      <c r="D14722" s="9" t="s">
        <v>11560</v>
      </c>
      <c r="E14722" s="9" t="s">
        <v>11561</v>
      </c>
      <c r="F14722" s="9" t="s">
        <v>18330</v>
      </c>
      <c r="G14722" s="9" t="s">
        <v>34129</v>
      </c>
      <c r="H14722" s="9" t="s">
        <v>11560</v>
      </c>
      <c r="I14722" s="9" t="s">
        <v>41758</v>
      </c>
      <c r="J14722" s="9" t="s">
        <v>39744</v>
      </c>
      <c r="K14722" s="9" t="s">
        <v>47963</v>
      </c>
    </row>
    <row r="14723" spans="1:11" x14ac:dyDescent="0.35">
      <c r="A14723" s="9">
        <v>14722</v>
      </c>
      <c r="B14723" s="9" t="str">
        <f t="shared" ref="B14723:B14786" si="230">I14723&amp;" "&amp;IFERROR(LEFT(J14723,$B$19743),D14723)</f>
        <v>Pradosia hub</v>
      </c>
      <c r="C14723" s="9" t="e" cm="1">
        <f t="array" aca="1" ref="C14723" ca="1">LEFT(K14723,$C$19743)&amp;"-"&amp;RIGHT(SUBSTITUTE(SUBSTITUTE(TiraAcento(E14723),"-","")," ",""),$C$19744)</f>
        <v>#NAME?</v>
      </c>
      <c r="D14723" s="9" t="s">
        <v>11560</v>
      </c>
      <c r="E14723" s="9" t="s">
        <v>11562</v>
      </c>
      <c r="F14723" s="9" t="s">
        <v>18330</v>
      </c>
      <c r="G14723" s="9" t="s">
        <v>34130</v>
      </c>
      <c r="H14723" s="9" t="s">
        <v>11560</v>
      </c>
      <c r="I14723" s="9" t="s">
        <v>41758</v>
      </c>
      <c r="J14723" s="9" t="s">
        <v>39744</v>
      </c>
      <c r="K14723" s="9" t="s">
        <v>47964</v>
      </c>
    </row>
    <row r="14724" spans="1:11" x14ac:dyDescent="0.35">
      <c r="A14724" s="9">
        <v>14723</v>
      </c>
      <c r="B14724" s="9" t="str">
        <f t="shared" si="230"/>
        <v>Pradosia kuh</v>
      </c>
      <c r="C14724" s="9" t="e" cm="1">
        <f t="array" aca="1" ref="C14724" ca="1">LEFT(K14724,$C$19743)&amp;"-"&amp;RIGHT(SUBSTITUTE(SUBSTITUTE(TiraAcento(E14724),"-","")," ",""),$C$19744)</f>
        <v>#NAME?</v>
      </c>
      <c r="D14724" s="9" t="s">
        <v>10769</v>
      </c>
      <c r="E14724" s="9" t="s">
        <v>11563</v>
      </c>
      <c r="F14724" s="9" t="s">
        <v>18048</v>
      </c>
      <c r="G14724" s="9" t="s">
        <v>34131</v>
      </c>
      <c r="H14724" s="9" t="s">
        <v>10769</v>
      </c>
      <c r="I14724" s="9" t="s">
        <v>41758</v>
      </c>
      <c r="J14724" s="9" t="s">
        <v>41759</v>
      </c>
      <c r="K14724" s="9" t="s">
        <v>47965</v>
      </c>
    </row>
    <row r="14725" spans="1:11" x14ac:dyDescent="0.35">
      <c r="A14725" s="9">
        <v>14724</v>
      </c>
      <c r="B14725" s="9" t="str">
        <f t="shared" si="230"/>
        <v>Pradosia kuh</v>
      </c>
      <c r="C14725" s="9" t="e" cm="1">
        <f t="array" aca="1" ref="C14725" ca="1">LEFT(K14725,$C$19743)&amp;"-"&amp;RIGHT(SUBSTITUTE(SUBSTITUTE(TiraAcento(E14725),"-","")," ",""),$C$19744)</f>
        <v>#NAME?</v>
      </c>
      <c r="D14725" s="9" t="s">
        <v>10769</v>
      </c>
      <c r="E14725" s="9" t="s">
        <v>11556</v>
      </c>
      <c r="F14725" s="9" t="s">
        <v>18048</v>
      </c>
      <c r="G14725" s="9" t="s">
        <v>34132</v>
      </c>
      <c r="H14725" s="9" t="s">
        <v>10769</v>
      </c>
      <c r="I14725" s="9" t="s">
        <v>41758</v>
      </c>
      <c r="J14725" s="9" t="s">
        <v>41759</v>
      </c>
      <c r="K14725" s="9" t="s">
        <v>47961</v>
      </c>
    </row>
    <row r="14726" spans="1:11" x14ac:dyDescent="0.35">
      <c r="A14726" s="9">
        <v>14725</v>
      </c>
      <c r="B14726" s="9" t="str">
        <f t="shared" si="230"/>
        <v>Pradosia kuh</v>
      </c>
      <c r="C14726" s="9" t="e" cm="1">
        <f t="array" aca="1" ref="C14726" ca="1">LEFT(K14726,$C$19743)&amp;"-"&amp;RIGHT(SUBSTITUTE(SUBSTITUTE(TiraAcento(E14726),"-","")," ",""),$C$19744)</f>
        <v>#NAME?</v>
      </c>
      <c r="D14726" s="9" t="s">
        <v>10769</v>
      </c>
      <c r="E14726" s="9" t="s">
        <v>10774</v>
      </c>
      <c r="F14726" s="9" t="s">
        <v>18048</v>
      </c>
      <c r="G14726" s="9" t="s">
        <v>34133</v>
      </c>
      <c r="H14726" s="9" t="s">
        <v>10769</v>
      </c>
      <c r="I14726" s="9" t="s">
        <v>41758</v>
      </c>
      <c r="J14726" s="9" t="s">
        <v>41759</v>
      </c>
      <c r="K14726" s="9" t="s">
        <v>47621</v>
      </c>
    </row>
    <row r="14727" spans="1:11" x14ac:dyDescent="0.35">
      <c r="A14727" s="9">
        <v>14726</v>
      </c>
      <c r="B14727" s="9" t="str">
        <f t="shared" si="230"/>
        <v>Pradosia kuh</v>
      </c>
      <c r="C14727" s="9" t="e" cm="1">
        <f t="array" aca="1" ref="C14727" ca="1">LEFT(K14727,$C$19743)&amp;"-"&amp;RIGHT(SUBSTITUTE(SUBSTITUTE(TiraAcento(E14727),"-","")," ",""),$C$19744)</f>
        <v>#NAME?</v>
      </c>
      <c r="D14727" s="9" t="s">
        <v>10769</v>
      </c>
      <c r="E14727" s="9" t="s">
        <v>67</v>
      </c>
      <c r="F14727" s="9" t="s">
        <v>18048</v>
      </c>
      <c r="G14727" s="9" t="s">
        <v>34134</v>
      </c>
      <c r="H14727" s="9" t="s">
        <v>10769</v>
      </c>
      <c r="I14727" s="9" t="s">
        <v>41758</v>
      </c>
      <c r="J14727" s="9" t="s">
        <v>41759</v>
      </c>
      <c r="K14727" s="9" t="s">
        <v>42572</v>
      </c>
    </row>
    <row r="14728" spans="1:11" x14ac:dyDescent="0.35">
      <c r="A14728" s="9">
        <v>14727</v>
      </c>
      <c r="B14728" s="9" t="str">
        <f t="shared" si="230"/>
        <v>Pradosia kuh</v>
      </c>
      <c r="C14728" s="9" t="e" cm="1">
        <f t="array" aca="1" ref="C14728" ca="1">LEFT(K14728,$C$19743)&amp;"-"&amp;RIGHT(SUBSTITUTE(SUBSTITUTE(TiraAcento(E14728),"-","")," ",""),$C$19744)</f>
        <v>#NAME?</v>
      </c>
      <c r="D14728" s="9" t="s">
        <v>10769</v>
      </c>
      <c r="E14728" s="9" t="s">
        <v>3661</v>
      </c>
      <c r="F14728" s="9" t="s">
        <v>18048</v>
      </c>
      <c r="G14728" s="9" t="s">
        <v>34135</v>
      </c>
      <c r="H14728" s="9" t="s">
        <v>10769</v>
      </c>
      <c r="I14728" s="9" t="s">
        <v>41758</v>
      </c>
      <c r="J14728" s="9" t="s">
        <v>41759</v>
      </c>
      <c r="K14728" s="9" t="s">
        <v>44366</v>
      </c>
    </row>
    <row r="14729" spans="1:11" x14ac:dyDescent="0.35">
      <c r="A14729" s="9">
        <v>14728</v>
      </c>
      <c r="B14729" s="9" t="str">
        <f t="shared" si="230"/>
        <v>Pradosia kuh</v>
      </c>
      <c r="C14729" s="9" t="e" cm="1">
        <f t="array" aca="1" ref="C14729" ca="1">LEFT(K14729,$C$19743)&amp;"-"&amp;RIGHT(SUBSTITUTE(SUBSTITUTE(TiraAcento(E14729),"-","")," ",""),$C$19744)</f>
        <v>#NAME?</v>
      </c>
      <c r="D14729" s="9" t="s">
        <v>10769</v>
      </c>
      <c r="E14729" s="9" t="s">
        <v>11557</v>
      </c>
      <c r="F14729" s="9" t="s">
        <v>18048</v>
      </c>
      <c r="G14729" s="9" t="s">
        <v>34136</v>
      </c>
      <c r="H14729" s="9" t="s">
        <v>10769</v>
      </c>
      <c r="I14729" s="9" t="s">
        <v>41758</v>
      </c>
      <c r="J14729" s="9" t="s">
        <v>41759</v>
      </c>
      <c r="K14729" s="9" t="s">
        <v>47962</v>
      </c>
    </row>
    <row r="14730" spans="1:11" x14ac:dyDescent="0.35">
      <c r="A14730" s="9">
        <v>14729</v>
      </c>
      <c r="B14730" s="9" t="str">
        <f t="shared" si="230"/>
        <v xml:space="preserve">Pseudocaryophyllus </v>
      </c>
      <c r="C14730" s="9" t="e" cm="1">
        <f t="array" aca="1" ref="C14730" ca="1">LEFT(K14730,$C$19743)&amp;"-"&amp;RIGHT(SUBSTITUTE(SUBSTITUTE(TiraAcento(E14730),"-","")," ",""),$C$19744)</f>
        <v>#NAME?</v>
      </c>
      <c r="D14730" s="9" t="s">
        <v>11564</v>
      </c>
      <c r="E14730" s="9"/>
      <c r="F14730" s="9" t="s">
        <v>11564</v>
      </c>
      <c r="G14730" s="9" t="s">
        <v>34137</v>
      </c>
      <c r="H14730" s="9" t="s">
        <v>11564</v>
      </c>
      <c r="I14730" s="9" t="s">
        <v>11564</v>
      </c>
      <c r="J14730" s="9"/>
      <c r="K14730" s="9" t="s">
        <v>42568</v>
      </c>
    </row>
    <row r="14731" spans="1:11" x14ac:dyDescent="0.35">
      <c r="A14731" s="9">
        <v>14730</v>
      </c>
      <c r="B14731" s="9" t="str">
        <f t="shared" si="230"/>
        <v>Pseudocaryophyllus acu</v>
      </c>
      <c r="C14731" s="9" t="e" cm="1">
        <f t="array" aca="1" ref="C14731" ca="1">LEFT(K14731,$C$19743)&amp;"-"&amp;RIGHT(SUBSTITUTE(SUBSTITUTE(TiraAcento(E14731),"-","")," ",""),$C$19744)</f>
        <v>#NAME?</v>
      </c>
      <c r="D14731" s="9" t="s">
        <v>11565</v>
      </c>
      <c r="E14731" s="9"/>
      <c r="F14731" s="9" t="s">
        <v>18331</v>
      </c>
      <c r="G14731" s="9" t="s">
        <v>34138</v>
      </c>
      <c r="H14731" s="9" t="s">
        <v>11565</v>
      </c>
      <c r="I14731" s="9" t="s">
        <v>11564</v>
      </c>
      <c r="J14731" s="9" t="s">
        <v>41697</v>
      </c>
      <c r="K14731" s="9" t="s">
        <v>42568</v>
      </c>
    </row>
    <row r="14732" spans="1:11" x14ac:dyDescent="0.35">
      <c r="A14732" s="9">
        <v>14731</v>
      </c>
      <c r="B14732" s="9" t="str">
        <f t="shared" si="230"/>
        <v>Pseudochimarrhis tur</v>
      </c>
      <c r="C14732" s="9" t="e" cm="1">
        <f t="array" aca="1" ref="C14732" ca="1">LEFT(K14732,$C$19743)&amp;"-"&amp;RIGHT(SUBSTITUTE(SUBSTITUTE(TiraAcento(E14732),"-","")," ",""),$C$19744)</f>
        <v>#NAME?</v>
      </c>
      <c r="D14732" s="9" t="s">
        <v>11566</v>
      </c>
      <c r="E14732" s="9" t="s">
        <v>3569</v>
      </c>
      <c r="F14732" s="9" t="s">
        <v>18332</v>
      </c>
      <c r="G14732" s="9" t="s">
        <v>34139</v>
      </c>
      <c r="H14732" s="9" t="s">
        <v>11566</v>
      </c>
      <c r="I14732" s="9" t="s">
        <v>41924</v>
      </c>
      <c r="J14732" s="9" t="s">
        <v>40014</v>
      </c>
      <c r="K14732" s="9" t="s">
        <v>44334</v>
      </c>
    </row>
    <row r="14733" spans="1:11" x14ac:dyDescent="0.35">
      <c r="A14733" s="9">
        <v>14732</v>
      </c>
      <c r="B14733" s="9" t="str">
        <f t="shared" si="230"/>
        <v xml:space="preserve">Pseudocopaiva </v>
      </c>
      <c r="C14733" s="9" t="e" cm="1">
        <f t="array" aca="1" ref="C14733" ca="1">LEFT(K14733,$C$19743)&amp;"-"&amp;RIGHT(SUBSTITUTE(SUBSTITUTE(TiraAcento(E14733),"-","")," ",""),$C$19744)</f>
        <v>#NAME?</v>
      </c>
      <c r="D14733" s="9" t="s">
        <v>11567</v>
      </c>
      <c r="E14733" s="9"/>
      <c r="F14733" s="9" t="s">
        <v>11567</v>
      </c>
      <c r="G14733" s="9" t="s">
        <v>34140</v>
      </c>
      <c r="H14733" s="9" t="s">
        <v>11567</v>
      </c>
      <c r="I14733" s="9" t="s">
        <v>11567</v>
      </c>
      <c r="J14733" s="9"/>
      <c r="K14733" s="9" t="s">
        <v>42568</v>
      </c>
    </row>
    <row r="14734" spans="1:11" x14ac:dyDescent="0.35">
      <c r="A14734" s="9">
        <v>14733</v>
      </c>
      <c r="B14734" s="9" t="str">
        <f t="shared" si="230"/>
        <v>Pseudocopaiva cho</v>
      </c>
      <c r="C14734" s="9" t="e" cm="1">
        <f t="array" aca="1" ref="C14734" ca="1">LEFT(K14734,$C$19743)&amp;"-"&amp;RIGHT(SUBSTITUTE(SUBSTITUTE(TiraAcento(E14734),"-","")," ",""),$C$19744)</f>
        <v>#NAME?</v>
      </c>
      <c r="D14734" s="9" t="s">
        <v>11568</v>
      </c>
      <c r="E14734" s="9" t="s">
        <v>7658</v>
      </c>
      <c r="F14734" s="9" t="s">
        <v>18333</v>
      </c>
      <c r="G14734" s="9" t="s">
        <v>34141</v>
      </c>
      <c r="H14734" s="9" t="s">
        <v>11568</v>
      </c>
      <c r="I14734" s="9" t="s">
        <v>11567</v>
      </c>
      <c r="J14734" s="9" t="s">
        <v>41925</v>
      </c>
      <c r="K14734" s="9" t="s">
        <v>46209</v>
      </c>
    </row>
    <row r="14735" spans="1:11" x14ac:dyDescent="0.35">
      <c r="A14735" s="9">
        <v>14734</v>
      </c>
      <c r="B14735" s="9" t="str">
        <f t="shared" si="230"/>
        <v>Pseudocopaiva cho</v>
      </c>
      <c r="C14735" s="9" t="e" cm="1">
        <f t="array" aca="1" ref="C14735" ca="1">LEFT(K14735,$C$19743)&amp;"-"&amp;RIGHT(SUBSTITUTE(SUBSTITUTE(TiraAcento(E14735),"-","")," ",""),$C$19744)</f>
        <v>#NAME?</v>
      </c>
      <c r="D14735" s="9" t="s">
        <v>11568</v>
      </c>
      <c r="E14735" s="9" t="s">
        <v>7659</v>
      </c>
      <c r="F14735" s="9" t="s">
        <v>18333</v>
      </c>
      <c r="G14735" s="9" t="s">
        <v>34142</v>
      </c>
      <c r="H14735" s="9" t="s">
        <v>11568</v>
      </c>
      <c r="I14735" s="9" t="s">
        <v>11567</v>
      </c>
      <c r="J14735" s="9" t="s">
        <v>41925</v>
      </c>
      <c r="K14735" s="9" t="s">
        <v>46210</v>
      </c>
    </row>
    <row r="14736" spans="1:11" x14ac:dyDescent="0.35">
      <c r="A14736" s="9">
        <v>14735</v>
      </c>
      <c r="B14736" s="9" t="str">
        <f t="shared" si="230"/>
        <v>Pseudocopaiva cho</v>
      </c>
      <c r="C14736" s="9" t="e" cm="1">
        <f t="array" aca="1" ref="C14736" ca="1">LEFT(K14736,$C$19743)&amp;"-"&amp;RIGHT(SUBSTITUTE(SUBSTITUTE(TiraAcento(E14736),"-","")," ",""),$C$19744)</f>
        <v>#NAME?</v>
      </c>
      <c r="D14736" s="9" t="s">
        <v>11568</v>
      </c>
      <c r="E14736" s="9" t="s">
        <v>4703</v>
      </c>
      <c r="F14736" s="9" t="s">
        <v>18333</v>
      </c>
      <c r="G14736" s="9" t="s">
        <v>34143</v>
      </c>
      <c r="H14736" s="9" t="s">
        <v>11568</v>
      </c>
      <c r="I14736" s="9" t="s">
        <v>11567</v>
      </c>
      <c r="J14736" s="9" t="s">
        <v>41925</v>
      </c>
      <c r="K14736" s="9" t="s">
        <v>44916</v>
      </c>
    </row>
    <row r="14737" spans="1:11" x14ac:dyDescent="0.35">
      <c r="A14737" s="9">
        <v>14736</v>
      </c>
      <c r="B14737" s="9" t="str">
        <f t="shared" si="230"/>
        <v>Pseudocopaiva sp.</v>
      </c>
      <c r="C14737" s="9" t="e" cm="1">
        <f t="array" aca="1" ref="C14737" ca="1">LEFT(K14737,$C$19743)&amp;"-"&amp;RIGHT(SUBSTITUTE(SUBSTITUTE(TiraAcento(E14737),"-","")," ",""),$C$19744)</f>
        <v>#NAME?</v>
      </c>
      <c r="D14737" s="9" t="s">
        <v>11569</v>
      </c>
      <c r="E14737" s="9"/>
      <c r="F14737" s="9" t="s">
        <v>11569</v>
      </c>
      <c r="G14737" s="9" t="s">
        <v>34144</v>
      </c>
      <c r="H14737" s="9" t="s">
        <v>11569</v>
      </c>
      <c r="I14737" s="9" t="s">
        <v>11567</v>
      </c>
      <c r="J14737" s="9" t="s">
        <v>39157</v>
      </c>
      <c r="K14737" s="9" t="s">
        <v>42568</v>
      </c>
    </row>
    <row r="14738" spans="1:11" x14ac:dyDescent="0.35">
      <c r="A14738" s="9">
        <v>14737</v>
      </c>
      <c r="B14738" s="9" t="str">
        <f t="shared" si="230"/>
        <v>Pseudolmedia gua</v>
      </c>
      <c r="C14738" s="9" t="e" cm="1">
        <f t="array" aca="1" ref="C14738" ca="1">LEFT(K14738,$C$19743)&amp;"-"&amp;RIGHT(SUBSTITUTE(SUBSTITUTE(TiraAcento(E14738),"-","")," ",""),$C$19744)</f>
        <v>#NAME?</v>
      </c>
      <c r="D14738" s="9" t="s">
        <v>11570</v>
      </c>
      <c r="E14738" s="9" t="s">
        <v>247</v>
      </c>
      <c r="F14738" s="9" t="s">
        <v>18334</v>
      </c>
      <c r="G14738" s="9" t="s">
        <v>34145</v>
      </c>
      <c r="H14738" s="9" t="s">
        <v>11570</v>
      </c>
      <c r="I14738" s="9" t="s">
        <v>41926</v>
      </c>
      <c r="J14738" s="9" t="s">
        <v>40875</v>
      </c>
      <c r="K14738" s="9" t="s">
        <v>42655</v>
      </c>
    </row>
    <row r="14739" spans="1:11" x14ac:dyDescent="0.35">
      <c r="A14739" s="9">
        <v>14738</v>
      </c>
      <c r="B14739" s="9" t="str">
        <f t="shared" si="230"/>
        <v>Pseudolmedia lae</v>
      </c>
      <c r="C14739" s="9" t="e" cm="1">
        <f t="array" aca="1" ref="C14739" ca="1">LEFT(K14739,$C$19743)&amp;"-"&amp;RIGHT(SUBSTITUTE(SUBSTITUTE(TiraAcento(E14739),"-","")," ",""),$C$19744)</f>
        <v>#NAME?</v>
      </c>
      <c r="D14739" s="9" t="s">
        <v>11571</v>
      </c>
      <c r="E14739" s="9" t="s">
        <v>5393</v>
      </c>
      <c r="F14739" s="9" t="s">
        <v>18335</v>
      </c>
      <c r="G14739" s="9" t="s">
        <v>34146</v>
      </c>
      <c r="H14739" s="9" t="s">
        <v>11571</v>
      </c>
      <c r="I14739" s="9" t="s">
        <v>41926</v>
      </c>
      <c r="J14739" s="9" t="s">
        <v>40134</v>
      </c>
      <c r="K14739" s="9" t="s">
        <v>45221</v>
      </c>
    </row>
    <row r="14740" spans="1:11" x14ac:dyDescent="0.35">
      <c r="A14740" s="9">
        <v>14739</v>
      </c>
      <c r="B14740" s="9" t="str">
        <f t="shared" si="230"/>
        <v>Pseudolmedia lae</v>
      </c>
      <c r="C14740" s="9" t="e" cm="1">
        <f t="array" aca="1" ref="C14740" ca="1">LEFT(K14740,$C$19743)&amp;"-"&amp;RIGHT(SUBSTITUTE(SUBSTITUTE(TiraAcento(E14740),"-","")," ",""),$C$19744)</f>
        <v>#NAME?</v>
      </c>
      <c r="D14740" s="9" t="s">
        <v>11571</v>
      </c>
      <c r="E14740" s="9" t="s">
        <v>11572</v>
      </c>
      <c r="F14740" s="9" t="s">
        <v>18335</v>
      </c>
      <c r="G14740" s="9" t="s">
        <v>34147</v>
      </c>
      <c r="H14740" s="9" t="s">
        <v>11571</v>
      </c>
      <c r="I14740" s="9" t="s">
        <v>41926</v>
      </c>
      <c r="J14740" s="9" t="s">
        <v>40134</v>
      </c>
      <c r="K14740" s="9" t="s">
        <v>47966</v>
      </c>
    </row>
    <row r="14741" spans="1:11" x14ac:dyDescent="0.35">
      <c r="A14741" s="9">
        <v>14740</v>
      </c>
      <c r="B14741" s="9" t="str">
        <f t="shared" si="230"/>
        <v>Pseudolmedia mul</v>
      </c>
      <c r="C14741" s="9" t="e" cm="1">
        <f t="array" aca="1" ref="C14741" ca="1">LEFT(K14741,$C$19743)&amp;"-"&amp;RIGHT(SUBSTITUTE(SUBSTITUTE(TiraAcento(E14741),"-","")," ",""),$C$19744)</f>
        <v>#NAME?</v>
      </c>
      <c r="D14741" s="9" t="s">
        <v>11573</v>
      </c>
      <c r="E14741" s="9" t="s">
        <v>11574</v>
      </c>
      <c r="F14741" s="9" t="s">
        <v>18336</v>
      </c>
      <c r="G14741" s="9" t="s">
        <v>34148</v>
      </c>
      <c r="H14741" s="9" t="s">
        <v>11573</v>
      </c>
      <c r="I14741" s="9" t="s">
        <v>41926</v>
      </c>
      <c r="J14741" s="9" t="s">
        <v>41927</v>
      </c>
      <c r="K14741" s="9" t="s">
        <v>47967</v>
      </c>
    </row>
    <row r="14742" spans="1:11" x14ac:dyDescent="0.35">
      <c r="A14742" s="9">
        <v>14741</v>
      </c>
      <c r="B14742" s="9" t="str">
        <f t="shared" si="230"/>
        <v>Pseudolmedia mul</v>
      </c>
      <c r="C14742" s="9" t="e" cm="1">
        <f t="array" aca="1" ref="C14742" ca="1">LEFT(K14742,$C$19743)&amp;"-"&amp;RIGHT(SUBSTITUTE(SUBSTITUTE(TiraAcento(E14742),"-","")," ",""),$C$19744)</f>
        <v>#NAME?</v>
      </c>
      <c r="D14742" s="9" t="s">
        <v>11573</v>
      </c>
      <c r="E14742" s="9" t="s">
        <v>2255</v>
      </c>
      <c r="F14742" s="9" t="s">
        <v>18336</v>
      </c>
      <c r="G14742" s="9" t="s">
        <v>34149</v>
      </c>
      <c r="H14742" s="9" t="s">
        <v>11573</v>
      </c>
      <c r="I14742" s="9" t="s">
        <v>41926</v>
      </c>
      <c r="J14742" s="9" t="s">
        <v>41927</v>
      </c>
      <c r="K14742" s="9" t="s">
        <v>43688</v>
      </c>
    </row>
    <row r="14743" spans="1:11" x14ac:dyDescent="0.35">
      <c r="A14743" s="9">
        <v>14742</v>
      </c>
      <c r="B14743" s="9" t="str">
        <f t="shared" si="230"/>
        <v>Pseudomyrcianthes ada</v>
      </c>
      <c r="C14743" s="9" t="e" cm="1">
        <f t="array" aca="1" ref="C14743" ca="1">LEFT(K14743,$C$19743)&amp;"-"&amp;RIGHT(SUBSTITUTE(SUBSTITUTE(TiraAcento(E14743),"-","")," ",""),$C$19744)</f>
        <v>#NAME?</v>
      </c>
      <c r="D14743" s="9" t="s">
        <v>11575</v>
      </c>
      <c r="E14743" s="9" t="s">
        <v>6324</v>
      </c>
      <c r="F14743" s="9" t="s">
        <v>18337</v>
      </c>
      <c r="G14743" s="9" t="s">
        <v>34150</v>
      </c>
      <c r="H14743" s="9" t="s">
        <v>11575</v>
      </c>
      <c r="I14743" s="9" t="s">
        <v>41928</v>
      </c>
      <c r="J14743" s="9" t="s">
        <v>41929</v>
      </c>
      <c r="K14743" s="9" t="s">
        <v>6324</v>
      </c>
    </row>
    <row r="14744" spans="1:11" x14ac:dyDescent="0.35">
      <c r="A14744" s="9">
        <v>14743</v>
      </c>
      <c r="B14744" s="9" t="str">
        <f t="shared" si="230"/>
        <v>Pseudopiptadenia lep</v>
      </c>
      <c r="C14744" s="9" t="e" cm="1">
        <f t="array" aca="1" ref="C14744" ca="1">LEFT(K14744,$C$19743)&amp;"-"&amp;RIGHT(SUBSTITUTE(SUBSTITUTE(TiraAcento(E14744),"-","")," ",""),$C$19744)</f>
        <v>#NAME?</v>
      </c>
      <c r="D14744" s="9" t="s">
        <v>11576</v>
      </c>
      <c r="E14744" s="9" t="s">
        <v>2931</v>
      </c>
      <c r="F14744" s="9" t="s">
        <v>18338</v>
      </c>
      <c r="G14744" s="9" t="s">
        <v>34151</v>
      </c>
      <c r="H14744" s="9" t="s">
        <v>11576</v>
      </c>
      <c r="I14744" s="9" t="s">
        <v>41930</v>
      </c>
      <c r="J14744" s="9" t="s">
        <v>40348</v>
      </c>
      <c r="K14744" s="9" t="s">
        <v>2931</v>
      </c>
    </row>
    <row r="14745" spans="1:11" x14ac:dyDescent="0.35">
      <c r="A14745" s="9">
        <v>14744</v>
      </c>
      <c r="B14745" s="9" t="str">
        <f t="shared" si="230"/>
        <v>Pseudotsuga dou</v>
      </c>
      <c r="C14745" s="9" t="e" cm="1">
        <f t="array" aca="1" ref="C14745" ca="1">LEFT(K14745,$C$19743)&amp;"-"&amp;RIGHT(SUBSTITUTE(SUBSTITUTE(TiraAcento(E14745),"-","")," ",""),$C$19744)</f>
        <v>#NAME?</v>
      </c>
      <c r="D14745" s="9" t="s">
        <v>11577</v>
      </c>
      <c r="E14745" s="9" t="s">
        <v>385</v>
      </c>
      <c r="F14745" s="9" t="s">
        <v>18339</v>
      </c>
      <c r="G14745" s="9" t="s">
        <v>34152</v>
      </c>
      <c r="H14745" s="9" t="s">
        <v>11577</v>
      </c>
      <c r="I14745" s="9" t="s">
        <v>41931</v>
      </c>
      <c r="J14745" s="9" t="s">
        <v>41932</v>
      </c>
      <c r="K14745" s="9" t="s">
        <v>385</v>
      </c>
    </row>
    <row r="14746" spans="1:11" x14ac:dyDescent="0.35">
      <c r="A14746" s="9">
        <v>14745</v>
      </c>
      <c r="B14746" s="9" t="str">
        <f t="shared" si="230"/>
        <v>Psidium acu</v>
      </c>
      <c r="C14746" s="9" t="e" cm="1">
        <f t="array" aca="1" ref="C14746" ca="1">LEFT(K14746,$C$19743)&amp;"-"&amp;RIGHT(SUBSTITUTE(SUBSTITUTE(TiraAcento(E14746),"-","")," ",""),$C$19744)</f>
        <v>#NAME?</v>
      </c>
      <c r="D14746" s="9" t="s">
        <v>11578</v>
      </c>
      <c r="E14746" s="9" t="s">
        <v>6228</v>
      </c>
      <c r="F14746" s="9" t="s">
        <v>18340</v>
      </c>
      <c r="G14746" s="9" t="s">
        <v>34153</v>
      </c>
      <c r="H14746" s="9" t="s">
        <v>11578</v>
      </c>
      <c r="I14746" s="9" t="s">
        <v>41933</v>
      </c>
      <c r="J14746" s="9" t="s">
        <v>41934</v>
      </c>
      <c r="K14746" s="9" t="s">
        <v>45603</v>
      </c>
    </row>
    <row r="14747" spans="1:11" x14ac:dyDescent="0.35">
      <c r="A14747" s="9">
        <v>14746</v>
      </c>
      <c r="B14747" s="9" t="str">
        <f t="shared" si="230"/>
        <v>Psidium acu</v>
      </c>
      <c r="C14747" s="9" t="e" cm="1">
        <f t="array" aca="1" ref="C14747" ca="1">LEFT(K14747,$C$19743)&amp;"-"&amp;RIGHT(SUBSTITUTE(SUBSTITUTE(TiraAcento(E14747),"-","")," ",""),$C$19744)</f>
        <v>#NAME?</v>
      </c>
      <c r="D14747" s="9" t="s">
        <v>11578</v>
      </c>
      <c r="E14747" s="9" t="s">
        <v>6260</v>
      </c>
      <c r="F14747" s="9" t="s">
        <v>18340</v>
      </c>
      <c r="G14747" s="9" t="s">
        <v>34154</v>
      </c>
      <c r="H14747" s="9" t="s">
        <v>11578</v>
      </c>
      <c r="I14747" s="9" t="s">
        <v>41933</v>
      </c>
      <c r="J14747" s="9" t="s">
        <v>41934</v>
      </c>
      <c r="K14747" s="9" t="s">
        <v>45626</v>
      </c>
    </row>
    <row r="14748" spans="1:11" x14ac:dyDescent="0.35">
      <c r="A14748" s="9">
        <v>14747</v>
      </c>
      <c r="B14748" s="9" t="str">
        <f t="shared" si="230"/>
        <v>Psidium acu</v>
      </c>
      <c r="C14748" s="9" t="e" cm="1">
        <f t="array" aca="1" ref="C14748" ca="1">LEFT(K14748,$C$19743)&amp;"-"&amp;RIGHT(SUBSTITUTE(SUBSTITUTE(TiraAcento(E14748),"-","")," ",""),$C$19744)</f>
        <v>#NAME?</v>
      </c>
      <c r="D14748" s="9" t="s">
        <v>11578</v>
      </c>
      <c r="E14748" s="9" t="s">
        <v>6261</v>
      </c>
      <c r="F14748" s="9" t="s">
        <v>18340</v>
      </c>
      <c r="G14748" s="9" t="s">
        <v>34155</v>
      </c>
      <c r="H14748" s="9" t="s">
        <v>11578</v>
      </c>
      <c r="I14748" s="9" t="s">
        <v>41933</v>
      </c>
      <c r="J14748" s="9" t="s">
        <v>41934</v>
      </c>
      <c r="K14748" s="9" t="s">
        <v>45627</v>
      </c>
    </row>
    <row r="14749" spans="1:11" x14ac:dyDescent="0.35">
      <c r="A14749" s="9">
        <v>14748</v>
      </c>
      <c r="B14749" s="9" t="str">
        <f t="shared" si="230"/>
        <v>Psidium acu</v>
      </c>
      <c r="C14749" s="9" t="e" cm="1">
        <f t="array" aca="1" ref="C14749" ca="1">LEFT(K14749,$C$19743)&amp;"-"&amp;RIGHT(SUBSTITUTE(SUBSTITUTE(TiraAcento(E14749),"-","")," ",""),$C$19744)</f>
        <v>#NAME?</v>
      </c>
      <c r="D14749" s="9" t="s">
        <v>11578</v>
      </c>
      <c r="E14749" s="9" t="s">
        <v>11579</v>
      </c>
      <c r="F14749" s="9" t="s">
        <v>18340</v>
      </c>
      <c r="G14749" s="9" t="s">
        <v>34156</v>
      </c>
      <c r="H14749" s="9" t="s">
        <v>11578</v>
      </c>
      <c r="I14749" s="9" t="s">
        <v>41933</v>
      </c>
      <c r="J14749" s="9" t="s">
        <v>41934</v>
      </c>
      <c r="K14749" s="9" t="s">
        <v>47968</v>
      </c>
    </row>
    <row r="14750" spans="1:11" x14ac:dyDescent="0.35">
      <c r="A14750" s="9">
        <v>14749</v>
      </c>
      <c r="B14750" s="9" t="str">
        <f t="shared" si="230"/>
        <v>Psidium acu</v>
      </c>
      <c r="C14750" s="9" t="e" cm="1">
        <f t="array" aca="1" ref="C14750" ca="1">LEFT(K14750,$C$19743)&amp;"-"&amp;RIGHT(SUBSTITUTE(SUBSTITUTE(TiraAcento(E14750),"-","")," ",""),$C$19744)</f>
        <v>#NAME?</v>
      </c>
      <c r="D14750" s="9" t="s">
        <v>11578</v>
      </c>
      <c r="E14750" s="9" t="s">
        <v>6262</v>
      </c>
      <c r="F14750" s="9" t="s">
        <v>18340</v>
      </c>
      <c r="G14750" s="9" t="s">
        <v>34157</v>
      </c>
      <c r="H14750" s="9" t="s">
        <v>11578</v>
      </c>
      <c r="I14750" s="9" t="s">
        <v>41933</v>
      </c>
      <c r="J14750" s="9" t="s">
        <v>41934</v>
      </c>
      <c r="K14750" s="9" t="s">
        <v>45628</v>
      </c>
    </row>
    <row r="14751" spans="1:11" x14ac:dyDescent="0.35">
      <c r="A14751" s="9">
        <v>14750</v>
      </c>
      <c r="B14751" s="9" t="str">
        <f t="shared" si="230"/>
        <v>Psidium acu</v>
      </c>
      <c r="C14751" s="9" t="e" cm="1">
        <f t="array" aca="1" ref="C14751" ca="1">LEFT(K14751,$C$19743)&amp;"-"&amp;RIGHT(SUBSTITUTE(SUBSTITUTE(TiraAcento(E14751),"-","")," ",""),$C$19744)</f>
        <v>#NAME?</v>
      </c>
      <c r="D14751" s="9" t="s">
        <v>11578</v>
      </c>
      <c r="E14751" s="9" t="s">
        <v>6265</v>
      </c>
      <c r="F14751" s="9" t="s">
        <v>18340</v>
      </c>
      <c r="G14751" s="9" t="s">
        <v>34158</v>
      </c>
      <c r="H14751" s="9" t="s">
        <v>11578</v>
      </c>
      <c r="I14751" s="9" t="s">
        <v>41933</v>
      </c>
      <c r="J14751" s="9" t="s">
        <v>41934</v>
      </c>
      <c r="K14751" s="9" t="s">
        <v>6265</v>
      </c>
    </row>
    <row r="14752" spans="1:11" x14ac:dyDescent="0.35">
      <c r="A14752" s="9">
        <v>14751</v>
      </c>
      <c r="B14752" s="9" t="str">
        <f t="shared" si="230"/>
        <v>Psidium aer</v>
      </c>
      <c r="C14752" s="9" t="e" cm="1">
        <f t="array" aca="1" ref="C14752" ca="1">LEFT(K14752,$C$19743)&amp;"-"&amp;RIGHT(SUBSTITUTE(SUBSTITUTE(TiraAcento(E14752),"-","")," ",""),$C$19744)</f>
        <v>#NAME?</v>
      </c>
      <c r="D14752" s="9" t="s">
        <v>11580</v>
      </c>
      <c r="E14752" s="9" t="s">
        <v>6228</v>
      </c>
      <c r="F14752" s="9" t="s">
        <v>18341</v>
      </c>
      <c r="G14752" s="9" t="s">
        <v>34159</v>
      </c>
      <c r="H14752" s="9" t="s">
        <v>11580</v>
      </c>
      <c r="I14752" s="9" t="s">
        <v>41933</v>
      </c>
      <c r="J14752" s="9" t="s">
        <v>41935</v>
      </c>
      <c r="K14752" s="9" t="s">
        <v>45603</v>
      </c>
    </row>
    <row r="14753" spans="1:11" x14ac:dyDescent="0.35">
      <c r="A14753" s="9">
        <v>14752</v>
      </c>
      <c r="B14753" s="9" t="str">
        <f t="shared" si="230"/>
        <v>Psidium ara</v>
      </c>
      <c r="C14753" s="9" t="e" cm="1">
        <f t="array" aca="1" ref="C14753" ca="1">LEFT(K14753,$C$19743)&amp;"-"&amp;RIGHT(SUBSTITUTE(SUBSTITUTE(TiraAcento(E14753),"-","")," ",""),$C$19744)</f>
        <v>#NAME?</v>
      </c>
      <c r="D14753" s="9" t="s">
        <v>11581</v>
      </c>
      <c r="E14753" s="9" t="s">
        <v>6228</v>
      </c>
      <c r="F14753" s="9" t="s">
        <v>18342</v>
      </c>
      <c r="G14753" s="9" t="s">
        <v>34160</v>
      </c>
      <c r="H14753" s="9" t="s">
        <v>11581</v>
      </c>
      <c r="I14753" s="9" t="s">
        <v>41933</v>
      </c>
      <c r="J14753" s="9" t="s">
        <v>41936</v>
      </c>
      <c r="K14753" s="9" t="s">
        <v>45603</v>
      </c>
    </row>
    <row r="14754" spans="1:11" x14ac:dyDescent="0.35">
      <c r="A14754" s="9">
        <v>14753</v>
      </c>
      <c r="B14754" s="9" t="str">
        <f t="shared" si="230"/>
        <v>Psidium ara</v>
      </c>
      <c r="C14754" s="9" t="e" cm="1">
        <f t="array" aca="1" ref="C14754" ca="1">LEFT(K14754,$C$19743)&amp;"-"&amp;RIGHT(SUBSTITUTE(SUBSTITUTE(TiraAcento(E14754),"-","")," ",""),$C$19744)</f>
        <v>#NAME?</v>
      </c>
      <c r="D14754" s="9" t="s">
        <v>11581</v>
      </c>
      <c r="E14754" s="9" t="s">
        <v>9844</v>
      </c>
      <c r="F14754" s="9" t="s">
        <v>18342</v>
      </c>
      <c r="G14754" s="9" t="s">
        <v>34161</v>
      </c>
      <c r="H14754" s="9" t="s">
        <v>11581</v>
      </c>
      <c r="I14754" s="9" t="s">
        <v>41933</v>
      </c>
      <c r="J14754" s="9" t="s">
        <v>41936</v>
      </c>
      <c r="K14754" s="9" t="s">
        <v>47234</v>
      </c>
    </row>
    <row r="14755" spans="1:11" x14ac:dyDescent="0.35">
      <c r="A14755" s="9">
        <v>14754</v>
      </c>
      <c r="B14755" s="9" t="str">
        <f t="shared" si="230"/>
        <v>Psidium ara</v>
      </c>
      <c r="C14755" s="9" t="e" cm="1">
        <f t="array" aca="1" ref="C14755" ca="1">LEFT(K14755,$C$19743)&amp;"-"&amp;RIGHT(SUBSTITUTE(SUBSTITUTE(TiraAcento(E14755),"-","")," ",""),$C$19744)</f>
        <v>#NAME?</v>
      </c>
      <c r="D14755" s="9" t="s">
        <v>11581</v>
      </c>
      <c r="E14755" s="9" t="s">
        <v>11582</v>
      </c>
      <c r="F14755" s="9" t="s">
        <v>18342</v>
      </c>
      <c r="G14755" s="9" t="s">
        <v>34162</v>
      </c>
      <c r="H14755" s="9" t="s">
        <v>11581</v>
      </c>
      <c r="I14755" s="9" t="s">
        <v>41933</v>
      </c>
      <c r="J14755" s="9" t="s">
        <v>41936</v>
      </c>
      <c r="K14755" s="9" t="s">
        <v>47969</v>
      </c>
    </row>
    <row r="14756" spans="1:11" x14ac:dyDescent="0.35">
      <c r="A14756" s="9">
        <v>14755</v>
      </c>
      <c r="B14756" s="9" t="str">
        <f t="shared" si="230"/>
        <v>Psidium ara</v>
      </c>
      <c r="C14756" s="9" t="e" cm="1">
        <f t="array" aca="1" ref="C14756" ca="1">LEFT(K14756,$C$19743)&amp;"-"&amp;RIGHT(SUBSTITUTE(SUBSTITUTE(TiraAcento(E14756),"-","")," ",""),$C$19744)</f>
        <v>#NAME?</v>
      </c>
      <c r="D14756" s="9" t="s">
        <v>11581</v>
      </c>
      <c r="E14756" s="9" t="s">
        <v>11583</v>
      </c>
      <c r="F14756" s="9" t="s">
        <v>18342</v>
      </c>
      <c r="G14756" s="9" t="s">
        <v>34163</v>
      </c>
      <c r="H14756" s="9" t="s">
        <v>11581</v>
      </c>
      <c r="I14756" s="9" t="s">
        <v>41933</v>
      </c>
      <c r="J14756" s="9" t="s">
        <v>41936</v>
      </c>
      <c r="K14756" s="9" t="s">
        <v>47970</v>
      </c>
    </row>
    <row r="14757" spans="1:11" x14ac:dyDescent="0.35">
      <c r="A14757" s="9">
        <v>14756</v>
      </c>
      <c r="B14757" s="9" t="str">
        <f t="shared" si="230"/>
        <v>Psidium ara</v>
      </c>
      <c r="C14757" s="9" t="e" cm="1">
        <f t="array" aca="1" ref="C14757" ca="1">LEFT(K14757,$C$19743)&amp;"-"&amp;RIGHT(SUBSTITUTE(SUBSTITUTE(TiraAcento(E14757),"-","")," ",""),$C$19744)</f>
        <v>#NAME?</v>
      </c>
      <c r="D14757" s="9" t="s">
        <v>11581</v>
      </c>
      <c r="E14757" s="9" t="s">
        <v>11584</v>
      </c>
      <c r="F14757" s="9" t="s">
        <v>18342</v>
      </c>
      <c r="G14757" s="9" t="s">
        <v>34164</v>
      </c>
      <c r="H14757" s="9" t="s">
        <v>11581</v>
      </c>
      <c r="I14757" s="9" t="s">
        <v>41933</v>
      </c>
      <c r="J14757" s="9" t="s">
        <v>41936</v>
      </c>
      <c r="K14757" s="9" t="s">
        <v>47971</v>
      </c>
    </row>
    <row r="14758" spans="1:11" x14ac:dyDescent="0.35">
      <c r="A14758" s="9">
        <v>14757</v>
      </c>
      <c r="B14758" s="9" t="str">
        <f t="shared" si="230"/>
        <v>Psidium ara</v>
      </c>
      <c r="C14758" s="9" t="e" cm="1">
        <f t="array" aca="1" ref="C14758" ca="1">LEFT(K14758,$C$19743)&amp;"-"&amp;RIGHT(SUBSTITUTE(SUBSTITUTE(TiraAcento(E14758),"-","")," ",""),$C$19744)</f>
        <v>#NAME?</v>
      </c>
      <c r="D14758" s="9" t="s">
        <v>11581</v>
      </c>
      <c r="E14758" s="9" t="s">
        <v>11585</v>
      </c>
      <c r="F14758" s="9" t="s">
        <v>18342</v>
      </c>
      <c r="G14758" s="9" t="s">
        <v>34165</v>
      </c>
      <c r="H14758" s="9" t="s">
        <v>11581</v>
      </c>
      <c r="I14758" s="9" t="s">
        <v>41933</v>
      </c>
      <c r="J14758" s="9" t="s">
        <v>41936</v>
      </c>
      <c r="K14758" s="9" t="s">
        <v>47972</v>
      </c>
    </row>
    <row r="14759" spans="1:11" x14ac:dyDescent="0.35">
      <c r="A14759" s="9">
        <v>14758</v>
      </c>
      <c r="B14759" s="9" t="str">
        <f t="shared" si="230"/>
        <v>Psidium ara</v>
      </c>
      <c r="C14759" s="9" t="e" cm="1">
        <f t="array" aca="1" ref="C14759" ca="1">LEFT(K14759,$C$19743)&amp;"-"&amp;RIGHT(SUBSTITUTE(SUBSTITUTE(TiraAcento(E14759),"-","")," ",""),$C$19744)</f>
        <v>#NAME?</v>
      </c>
      <c r="D14759" s="9" t="s">
        <v>11581</v>
      </c>
      <c r="E14759" s="9" t="s">
        <v>11586</v>
      </c>
      <c r="F14759" s="9" t="s">
        <v>18342</v>
      </c>
      <c r="G14759" s="9" t="s">
        <v>34166</v>
      </c>
      <c r="H14759" s="9" t="s">
        <v>11581</v>
      </c>
      <c r="I14759" s="9" t="s">
        <v>41933</v>
      </c>
      <c r="J14759" s="9" t="s">
        <v>41936</v>
      </c>
      <c r="K14759" s="9" t="s">
        <v>47973</v>
      </c>
    </row>
    <row r="14760" spans="1:11" x14ac:dyDescent="0.35">
      <c r="A14760" s="9">
        <v>14759</v>
      </c>
      <c r="B14760" s="9" t="str">
        <f t="shared" si="230"/>
        <v>Psidium ara</v>
      </c>
      <c r="C14760" s="9" t="e" cm="1">
        <f t="array" aca="1" ref="C14760" ca="1">LEFT(K14760,$C$19743)&amp;"-"&amp;RIGHT(SUBSTITUTE(SUBSTITUTE(TiraAcento(E14760),"-","")," ",""),$C$19744)</f>
        <v>#NAME?</v>
      </c>
      <c r="D14760" s="9" t="s">
        <v>11581</v>
      </c>
      <c r="E14760" s="9" t="s">
        <v>11587</v>
      </c>
      <c r="F14760" s="9" t="s">
        <v>18342</v>
      </c>
      <c r="G14760" s="9" t="s">
        <v>34167</v>
      </c>
      <c r="H14760" s="9" t="s">
        <v>11581</v>
      </c>
      <c r="I14760" s="9" t="s">
        <v>41933</v>
      </c>
      <c r="J14760" s="9" t="s">
        <v>41936</v>
      </c>
      <c r="K14760" s="9" t="s">
        <v>47974</v>
      </c>
    </row>
    <row r="14761" spans="1:11" x14ac:dyDescent="0.35">
      <c r="A14761" s="9">
        <v>14760</v>
      </c>
      <c r="B14761" s="9" t="str">
        <f t="shared" si="230"/>
        <v>Psidium ara</v>
      </c>
      <c r="C14761" s="9" t="e" cm="1">
        <f t="array" aca="1" ref="C14761" ca="1">LEFT(K14761,$C$19743)&amp;"-"&amp;RIGHT(SUBSTITUTE(SUBSTITUTE(TiraAcento(E14761),"-","")," ",""),$C$19744)</f>
        <v>#NAME?</v>
      </c>
      <c r="D14761" s="9" t="s">
        <v>11581</v>
      </c>
      <c r="E14761" s="9" t="s">
        <v>11588</v>
      </c>
      <c r="F14761" s="9" t="s">
        <v>18342</v>
      </c>
      <c r="G14761" s="9" t="s">
        <v>34168</v>
      </c>
      <c r="H14761" s="9" t="s">
        <v>11581</v>
      </c>
      <c r="I14761" s="9" t="s">
        <v>41933</v>
      </c>
      <c r="J14761" s="9" t="s">
        <v>41936</v>
      </c>
      <c r="K14761" s="9" t="s">
        <v>11588</v>
      </c>
    </row>
    <row r="14762" spans="1:11" x14ac:dyDescent="0.35">
      <c r="A14762" s="9">
        <v>14761</v>
      </c>
      <c r="B14762" s="9" t="str">
        <f t="shared" si="230"/>
        <v>Psidium ara</v>
      </c>
      <c r="C14762" s="9" t="e" cm="1">
        <f t="array" aca="1" ref="C14762" ca="1">LEFT(K14762,$C$19743)&amp;"-"&amp;RIGHT(SUBSTITUTE(SUBSTITUTE(TiraAcento(E14762),"-","")," ",""),$C$19744)</f>
        <v>#NAME?</v>
      </c>
      <c r="D14762" s="9" t="s">
        <v>11581</v>
      </c>
      <c r="E14762" s="9" t="s">
        <v>11589</v>
      </c>
      <c r="F14762" s="9" t="s">
        <v>18342</v>
      </c>
      <c r="G14762" s="9" t="s">
        <v>34169</v>
      </c>
      <c r="H14762" s="9" t="s">
        <v>11581</v>
      </c>
      <c r="I14762" s="9" t="s">
        <v>41933</v>
      </c>
      <c r="J14762" s="9" t="s">
        <v>41936</v>
      </c>
      <c r="K14762" s="9" t="s">
        <v>47975</v>
      </c>
    </row>
    <row r="14763" spans="1:11" x14ac:dyDescent="0.35">
      <c r="A14763" s="9">
        <v>14762</v>
      </c>
      <c r="B14763" s="9" t="str">
        <f t="shared" si="230"/>
        <v>Psidium arb</v>
      </c>
      <c r="C14763" s="9" t="e" cm="1">
        <f t="array" aca="1" ref="C14763" ca="1">LEFT(K14763,$C$19743)&amp;"-"&amp;RIGHT(SUBSTITUTE(SUBSTITUTE(TiraAcento(E14763),"-","")," ",""),$C$19744)</f>
        <v>#NAME?</v>
      </c>
      <c r="D14763" s="9" t="s">
        <v>11590</v>
      </c>
      <c r="E14763" s="9" t="s">
        <v>11591</v>
      </c>
      <c r="F14763" s="9" t="s">
        <v>18343</v>
      </c>
      <c r="G14763" s="9" t="s">
        <v>34170</v>
      </c>
      <c r="H14763" s="9" t="s">
        <v>11590</v>
      </c>
      <c r="I14763" s="9" t="s">
        <v>41933</v>
      </c>
      <c r="J14763" s="9" t="s">
        <v>41847</v>
      </c>
      <c r="K14763" s="9" t="s">
        <v>47976</v>
      </c>
    </row>
    <row r="14764" spans="1:11" x14ac:dyDescent="0.35">
      <c r="A14764" s="9">
        <v>14763</v>
      </c>
      <c r="B14764" s="9" t="str">
        <f t="shared" si="230"/>
        <v>Psidium arb</v>
      </c>
      <c r="C14764" s="9" t="e" cm="1">
        <f t="array" aca="1" ref="C14764" ca="1">LEFT(K14764,$C$19743)&amp;"-"&amp;RIGHT(SUBSTITUTE(SUBSTITUTE(TiraAcento(E14764),"-","")," ",""),$C$19744)</f>
        <v>#NAME?</v>
      </c>
      <c r="D14764" s="9" t="s">
        <v>11590</v>
      </c>
      <c r="E14764" s="9" t="s">
        <v>11592</v>
      </c>
      <c r="F14764" s="9" t="s">
        <v>18343</v>
      </c>
      <c r="G14764" s="9" t="s">
        <v>34171</v>
      </c>
      <c r="H14764" s="9" t="s">
        <v>11590</v>
      </c>
      <c r="I14764" s="9" t="s">
        <v>41933</v>
      </c>
      <c r="J14764" s="9" t="s">
        <v>41847</v>
      </c>
      <c r="K14764" s="9" t="s">
        <v>47977</v>
      </c>
    </row>
    <row r="14765" spans="1:11" x14ac:dyDescent="0.35">
      <c r="A14765" s="9">
        <v>14764</v>
      </c>
      <c r="B14765" s="9" t="str">
        <f t="shared" si="230"/>
        <v>Psidium arb</v>
      </c>
      <c r="C14765" s="9" t="e" cm="1">
        <f t="array" aca="1" ref="C14765" ca="1">LEFT(K14765,$C$19743)&amp;"-"&amp;RIGHT(SUBSTITUTE(SUBSTITUTE(TiraAcento(E14765),"-","")," ",""),$C$19744)</f>
        <v>#NAME?</v>
      </c>
      <c r="D14765" s="9" t="s">
        <v>11590</v>
      </c>
      <c r="E14765" s="9" t="s">
        <v>3098</v>
      </c>
      <c r="F14765" s="9" t="s">
        <v>18343</v>
      </c>
      <c r="G14765" s="9" t="s">
        <v>34172</v>
      </c>
      <c r="H14765" s="9" t="s">
        <v>11590</v>
      </c>
      <c r="I14765" s="9" t="s">
        <v>41933</v>
      </c>
      <c r="J14765" s="9" t="s">
        <v>41847</v>
      </c>
      <c r="K14765" s="9" t="s">
        <v>44123</v>
      </c>
    </row>
    <row r="14766" spans="1:11" x14ac:dyDescent="0.35">
      <c r="A14766" s="9">
        <v>14765</v>
      </c>
      <c r="B14766" s="9" t="str">
        <f t="shared" si="230"/>
        <v>Psidium arb</v>
      </c>
      <c r="C14766" s="9" t="e" cm="1">
        <f t="array" aca="1" ref="C14766" ca="1">LEFT(K14766,$C$19743)&amp;"-"&amp;RIGHT(SUBSTITUTE(SUBSTITUTE(TiraAcento(E14766),"-","")," ",""),$C$19744)</f>
        <v>#NAME?</v>
      </c>
      <c r="D14766" s="9" t="s">
        <v>11590</v>
      </c>
      <c r="E14766" s="9" t="s">
        <v>7036</v>
      </c>
      <c r="F14766" s="9" t="s">
        <v>18343</v>
      </c>
      <c r="G14766" s="9" t="s">
        <v>34173</v>
      </c>
      <c r="H14766" s="9" t="s">
        <v>11590</v>
      </c>
      <c r="I14766" s="9" t="s">
        <v>41933</v>
      </c>
      <c r="J14766" s="9" t="s">
        <v>41847</v>
      </c>
      <c r="K14766" s="9" t="s">
        <v>45908</v>
      </c>
    </row>
    <row r="14767" spans="1:11" x14ac:dyDescent="0.35">
      <c r="A14767" s="9">
        <v>14766</v>
      </c>
      <c r="B14767" s="9" t="str">
        <f t="shared" si="230"/>
        <v>Psidium arb</v>
      </c>
      <c r="C14767" s="9" t="e" cm="1">
        <f t="array" aca="1" ref="C14767" ca="1">LEFT(K14767,$C$19743)&amp;"-"&amp;RIGHT(SUBSTITUTE(SUBSTITUTE(TiraAcento(E14767),"-","")," ",""),$C$19744)</f>
        <v>#NAME?</v>
      </c>
      <c r="D14767" s="9" t="s">
        <v>11590</v>
      </c>
      <c r="E14767" s="9" t="s">
        <v>484</v>
      </c>
      <c r="F14767" s="9" t="s">
        <v>18343</v>
      </c>
      <c r="G14767" s="9" t="s">
        <v>34174</v>
      </c>
      <c r="H14767" s="9" t="s">
        <v>11590</v>
      </c>
      <c r="I14767" s="9" t="s">
        <v>41933</v>
      </c>
      <c r="J14767" s="9" t="s">
        <v>41847</v>
      </c>
      <c r="K14767" s="9" t="s">
        <v>42780</v>
      </c>
    </row>
    <row r="14768" spans="1:11" x14ac:dyDescent="0.35">
      <c r="A14768" s="9">
        <v>14767</v>
      </c>
      <c r="B14768" s="9" t="str">
        <f t="shared" si="230"/>
        <v>Psidium cat</v>
      </c>
      <c r="C14768" s="9" t="e" cm="1">
        <f t="array" aca="1" ref="C14768" ca="1">LEFT(K14768,$C$19743)&amp;"-"&amp;RIGHT(SUBSTITUTE(SUBSTITUTE(TiraAcento(E14768),"-","")," ",""),$C$19744)</f>
        <v>#NAME?</v>
      </c>
      <c r="D14768" s="9" t="s">
        <v>11593</v>
      </c>
      <c r="E14768" s="9" t="s">
        <v>6228</v>
      </c>
      <c r="F14768" s="9" t="s">
        <v>18344</v>
      </c>
      <c r="G14768" s="9" t="s">
        <v>34175</v>
      </c>
      <c r="H14768" s="9" t="s">
        <v>11593</v>
      </c>
      <c r="I14768" s="9" t="s">
        <v>41933</v>
      </c>
      <c r="J14768" s="9" t="s">
        <v>41937</v>
      </c>
      <c r="K14768" s="9" t="s">
        <v>45603</v>
      </c>
    </row>
    <row r="14769" spans="1:11" x14ac:dyDescent="0.35">
      <c r="A14769" s="9">
        <v>14768</v>
      </c>
      <c r="B14769" s="9" t="str">
        <f t="shared" si="230"/>
        <v>Psidium cat</v>
      </c>
      <c r="C14769" s="9" t="e" cm="1">
        <f t="array" aca="1" ref="C14769" ca="1">LEFT(K14769,$C$19743)&amp;"-"&amp;RIGHT(SUBSTITUTE(SUBSTITUTE(TiraAcento(E14769),"-","")," ",""),$C$19744)</f>
        <v>#NAME?</v>
      </c>
      <c r="D14769" s="9" t="s">
        <v>11593</v>
      </c>
      <c r="E14769" s="9" t="s">
        <v>11594</v>
      </c>
      <c r="F14769" s="9" t="s">
        <v>18344</v>
      </c>
      <c r="G14769" s="9" t="s">
        <v>34176</v>
      </c>
      <c r="H14769" s="9" t="s">
        <v>11593</v>
      </c>
      <c r="I14769" s="9" t="s">
        <v>41933</v>
      </c>
      <c r="J14769" s="9" t="s">
        <v>41937</v>
      </c>
      <c r="K14769" s="9" t="s">
        <v>47978</v>
      </c>
    </row>
    <row r="14770" spans="1:11" x14ac:dyDescent="0.35">
      <c r="A14770" s="9">
        <v>14769</v>
      </c>
      <c r="B14770" s="9" t="str">
        <f t="shared" si="230"/>
        <v>Psidium cat</v>
      </c>
      <c r="C14770" s="9" t="e" cm="1">
        <f t="array" aca="1" ref="C14770" ca="1">LEFT(K14770,$C$19743)&amp;"-"&amp;RIGHT(SUBSTITUTE(SUBSTITUTE(TiraAcento(E14770),"-","")," ",""),$C$19744)</f>
        <v>#NAME?</v>
      </c>
      <c r="D14770" s="9" t="s">
        <v>11593</v>
      </c>
      <c r="E14770" s="9" t="s">
        <v>11595</v>
      </c>
      <c r="F14770" s="9" t="s">
        <v>18344</v>
      </c>
      <c r="G14770" s="9" t="s">
        <v>34177</v>
      </c>
      <c r="H14770" s="9" t="s">
        <v>11593</v>
      </c>
      <c r="I14770" s="9" t="s">
        <v>41933</v>
      </c>
      <c r="J14770" s="9" t="s">
        <v>41937</v>
      </c>
      <c r="K14770" s="9" t="s">
        <v>47979</v>
      </c>
    </row>
    <row r="14771" spans="1:11" x14ac:dyDescent="0.35">
      <c r="A14771" s="9">
        <v>14770</v>
      </c>
      <c r="B14771" s="9" t="str">
        <f t="shared" si="230"/>
        <v>Psidium cat</v>
      </c>
      <c r="C14771" s="9" t="e" cm="1">
        <f t="array" aca="1" ref="C14771" ca="1">LEFT(K14771,$C$19743)&amp;"-"&amp;RIGHT(SUBSTITUTE(SUBSTITUTE(TiraAcento(E14771),"-","")," ",""),$C$19744)</f>
        <v>#NAME?</v>
      </c>
      <c r="D14771" s="9" t="s">
        <v>11593</v>
      </c>
      <c r="E14771" s="9" t="s">
        <v>11291</v>
      </c>
      <c r="F14771" s="9" t="s">
        <v>18344</v>
      </c>
      <c r="G14771" s="9" t="s">
        <v>34178</v>
      </c>
      <c r="H14771" s="9" t="s">
        <v>11593</v>
      </c>
      <c r="I14771" s="9" t="s">
        <v>41933</v>
      </c>
      <c r="J14771" s="9" t="s">
        <v>41937</v>
      </c>
      <c r="K14771" s="9" t="s">
        <v>47846</v>
      </c>
    </row>
    <row r="14772" spans="1:11" x14ac:dyDescent="0.35">
      <c r="A14772" s="9">
        <v>14771</v>
      </c>
      <c r="B14772" s="9" t="str">
        <f t="shared" si="230"/>
        <v>Psidium cat</v>
      </c>
      <c r="C14772" s="9" t="e" cm="1">
        <f t="array" aca="1" ref="C14772" ca="1">LEFT(K14772,$C$19743)&amp;"-"&amp;RIGHT(SUBSTITUTE(SUBSTITUTE(TiraAcento(E14772),"-","")," ",""),$C$19744)</f>
        <v>#NAME?</v>
      </c>
      <c r="D14772" s="9" t="s">
        <v>11593</v>
      </c>
      <c r="E14772" s="9" t="s">
        <v>11596</v>
      </c>
      <c r="F14772" s="9" t="s">
        <v>18344</v>
      </c>
      <c r="G14772" s="9" t="s">
        <v>34179</v>
      </c>
      <c r="H14772" s="9" t="s">
        <v>11593</v>
      </c>
      <c r="I14772" s="9" t="s">
        <v>41933</v>
      </c>
      <c r="J14772" s="9" t="s">
        <v>41937</v>
      </c>
      <c r="K14772" s="9" t="s">
        <v>47980</v>
      </c>
    </row>
    <row r="14773" spans="1:11" x14ac:dyDescent="0.35">
      <c r="A14773" s="9">
        <v>14772</v>
      </c>
      <c r="B14773" s="9" t="str">
        <f t="shared" si="230"/>
        <v>Psidium cat</v>
      </c>
      <c r="C14773" s="9" t="e" cm="1">
        <f t="array" aca="1" ref="C14773" ca="1">LEFT(K14773,$C$19743)&amp;"-"&amp;RIGHT(SUBSTITUTE(SUBSTITUTE(TiraAcento(E14773),"-","")," ",""),$C$19744)</f>
        <v>#NAME?</v>
      </c>
      <c r="D14773" s="9" t="s">
        <v>11593</v>
      </c>
      <c r="E14773" s="9" t="s">
        <v>11597</v>
      </c>
      <c r="F14773" s="9" t="s">
        <v>18344</v>
      </c>
      <c r="G14773" s="9" t="s">
        <v>34180</v>
      </c>
      <c r="H14773" s="9" t="s">
        <v>11593</v>
      </c>
      <c r="I14773" s="9" t="s">
        <v>41933</v>
      </c>
      <c r="J14773" s="9" t="s">
        <v>41937</v>
      </c>
      <c r="K14773" s="9" t="s">
        <v>47981</v>
      </c>
    </row>
    <row r="14774" spans="1:11" x14ac:dyDescent="0.35">
      <c r="A14774" s="9">
        <v>14773</v>
      </c>
      <c r="B14774" s="9" t="str">
        <f t="shared" si="230"/>
        <v>Psidium cat</v>
      </c>
      <c r="C14774" s="9" t="e" cm="1">
        <f t="array" aca="1" ref="C14774" ca="1">LEFT(K14774,$C$19743)&amp;"-"&amp;RIGHT(SUBSTITUTE(SUBSTITUTE(TiraAcento(E14774),"-","")," ",""),$C$19744)</f>
        <v>#NAME?</v>
      </c>
      <c r="D14774" s="9" t="s">
        <v>11593</v>
      </c>
      <c r="E14774" s="9" t="s">
        <v>11598</v>
      </c>
      <c r="F14774" s="9" t="s">
        <v>18344</v>
      </c>
      <c r="G14774" s="9" t="s">
        <v>34181</v>
      </c>
      <c r="H14774" s="9" t="s">
        <v>11593</v>
      </c>
      <c r="I14774" s="9" t="s">
        <v>41933</v>
      </c>
      <c r="J14774" s="9" t="s">
        <v>41937</v>
      </c>
      <c r="K14774" s="9" t="s">
        <v>47982</v>
      </c>
    </row>
    <row r="14775" spans="1:11" x14ac:dyDescent="0.35">
      <c r="A14775" s="9">
        <v>14774</v>
      </c>
      <c r="B14775" s="9" t="str">
        <f t="shared" si="230"/>
        <v>Psidium cat</v>
      </c>
      <c r="C14775" s="9" t="e" cm="1">
        <f t="array" aca="1" ref="C14775" ca="1">LEFT(K14775,$C$19743)&amp;"-"&amp;RIGHT(SUBSTITUTE(SUBSTITUTE(TiraAcento(E14775),"-","")," ",""),$C$19744)</f>
        <v>#NAME?</v>
      </c>
      <c r="D14775" s="9" t="s">
        <v>11593</v>
      </c>
      <c r="E14775" s="9" t="s">
        <v>9844</v>
      </c>
      <c r="F14775" s="9" t="s">
        <v>18344</v>
      </c>
      <c r="G14775" s="9" t="s">
        <v>34182</v>
      </c>
      <c r="H14775" s="9" t="s">
        <v>11593</v>
      </c>
      <c r="I14775" s="9" t="s">
        <v>41933</v>
      </c>
      <c r="J14775" s="9" t="s">
        <v>41937</v>
      </c>
      <c r="K14775" s="9" t="s">
        <v>47234</v>
      </c>
    </row>
    <row r="14776" spans="1:11" x14ac:dyDescent="0.35">
      <c r="A14776" s="9">
        <v>14775</v>
      </c>
      <c r="B14776" s="9" t="str">
        <f t="shared" si="230"/>
        <v>Psidium cat</v>
      </c>
      <c r="C14776" s="9" t="e" cm="1">
        <f t="array" aca="1" ref="C14776" ca="1">LEFT(K14776,$C$19743)&amp;"-"&amp;RIGHT(SUBSTITUTE(SUBSTITUTE(TiraAcento(E14776),"-","")," ",""),$C$19744)</f>
        <v>#NAME?</v>
      </c>
      <c r="D14776" s="9" t="s">
        <v>11593</v>
      </c>
      <c r="E14776" s="9" t="s">
        <v>9888</v>
      </c>
      <c r="F14776" s="9" t="s">
        <v>18344</v>
      </c>
      <c r="G14776" s="9" t="s">
        <v>34183</v>
      </c>
      <c r="H14776" s="9" t="s">
        <v>11593</v>
      </c>
      <c r="I14776" s="9" t="s">
        <v>41933</v>
      </c>
      <c r="J14776" s="9" t="s">
        <v>41937</v>
      </c>
      <c r="K14776" s="9" t="s">
        <v>47248</v>
      </c>
    </row>
    <row r="14777" spans="1:11" x14ac:dyDescent="0.35">
      <c r="A14777" s="9">
        <v>14776</v>
      </c>
      <c r="B14777" s="9" t="str">
        <f t="shared" si="230"/>
        <v>Psidium cat</v>
      </c>
      <c r="C14777" s="9" t="e" cm="1">
        <f t="array" aca="1" ref="C14777" ca="1">LEFT(K14777,$C$19743)&amp;"-"&amp;RIGHT(SUBSTITUTE(SUBSTITUTE(TiraAcento(E14777),"-","")," ",""),$C$19744)</f>
        <v>#NAME?</v>
      </c>
      <c r="D14777" s="9" t="s">
        <v>11593</v>
      </c>
      <c r="E14777" s="9" t="s">
        <v>3097</v>
      </c>
      <c r="F14777" s="9" t="s">
        <v>18344</v>
      </c>
      <c r="G14777" s="9" t="s">
        <v>34184</v>
      </c>
      <c r="H14777" s="9" t="s">
        <v>11593</v>
      </c>
      <c r="I14777" s="9" t="s">
        <v>41933</v>
      </c>
      <c r="J14777" s="9" t="s">
        <v>41937</v>
      </c>
      <c r="K14777" s="9" t="s">
        <v>44122</v>
      </c>
    </row>
    <row r="14778" spans="1:11" x14ac:dyDescent="0.35">
      <c r="A14778" s="9">
        <v>14777</v>
      </c>
      <c r="B14778" s="9" t="str">
        <f t="shared" si="230"/>
        <v>Psidium cat</v>
      </c>
      <c r="C14778" s="9" t="e" cm="1">
        <f t="array" aca="1" ref="C14778" ca="1">LEFT(K14778,$C$19743)&amp;"-"&amp;RIGHT(SUBSTITUTE(SUBSTITUTE(TiraAcento(E14778),"-","")," ",""),$C$19744)</f>
        <v>#NAME?</v>
      </c>
      <c r="D14778" s="9" t="s">
        <v>11593</v>
      </c>
      <c r="E14778" s="9" t="s">
        <v>11599</v>
      </c>
      <c r="F14778" s="9" t="s">
        <v>18344</v>
      </c>
      <c r="G14778" s="9" t="s">
        <v>34185</v>
      </c>
      <c r="H14778" s="9" t="s">
        <v>11593</v>
      </c>
      <c r="I14778" s="9" t="s">
        <v>41933</v>
      </c>
      <c r="J14778" s="9" t="s">
        <v>41937</v>
      </c>
      <c r="K14778" s="9" t="s">
        <v>47983</v>
      </c>
    </row>
    <row r="14779" spans="1:11" x14ac:dyDescent="0.35">
      <c r="A14779" s="9">
        <v>14778</v>
      </c>
      <c r="B14779" s="9" t="str">
        <f t="shared" si="230"/>
        <v>Psidium cat</v>
      </c>
      <c r="C14779" s="9" t="e" cm="1">
        <f t="array" aca="1" ref="C14779" ca="1">LEFT(K14779,$C$19743)&amp;"-"&amp;RIGHT(SUBSTITUTE(SUBSTITUTE(TiraAcento(E14779),"-","")," ",""),$C$19744)</f>
        <v>#NAME?</v>
      </c>
      <c r="D14779" s="9" t="s">
        <v>11593</v>
      </c>
      <c r="E14779" s="9" t="s">
        <v>11579</v>
      </c>
      <c r="F14779" s="9" t="s">
        <v>18344</v>
      </c>
      <c r="G14779" s="9" t="s">
        <v>34186</v>
      </c>
      <c r="H14779" s="9" t="s">
        <v>11593</v>
      </c>
      <c r="I14779" s="9" t="s">
        <v>41933</v>
      </c>
      <c r="J14779" s="9" t="s">
        <v>41937</v>
      </c>
      <c r="K14779" s="9" t="s">
        <v>47968</v>
      </c>
    </row>
    <row r="14780" spans="1:11" x14ac:dyDescent="0.35">
      <c r="A14780" s="9">
        <v>14779</v>
      </c>
      <c r="B14780" s="9" t="str">
        <f t="shared" si="230"/>
        <v>Psidium cat</v>
      </c>
      <c r="C14780" s="9" t="e" cm="1">
        <f t="array" aca="1" ref="C14780" ca="1">LEFT(K14780,$C$19743)&amp;"-"&amp;RIGHT(SUBSTITUTE(SUBSTITUTE(TiraAcento(E14780),"-","")," ",""),$C$19744)</f>
        <v>#NAME?</v>
      </c>
      <c r="D14780" s="9" t="s">
        <v>11593</v>
      </c>
      <c r="E14780" s="9" t="s">
        <v>6320</v>
      </c>
      <c r="F14780" s="9" t="s">
        <v>18344</v>
      </c>
      <c r="G14780" s="9" t="s">
        <v>34187</v>
      </c>
      <c r="H14780" s="9" t="s">
        <v>11593</v>
      </c>
      <c r="I14780" s="9" t="s">
        <v>41933</v>
      </c>
      <c r="J14780" s="9" t="s">
        <v>41937</v>
      </c>
      <c r="K14780" s="9" t="s">
        <v>45657</v>
      </c>
    </row>
    <row r="14781" spans="1:11" x14ac:dyDescent="0.35">
      <c r="A14781" s="9">
        <v>14780</v>
      </c>
      <c r="B14781" s="9" t="str">
        <f t="shared" si="230"/>
        <v>Psidium cat</v>
      </c>
      <c r="C14781" s="9" t="e" cm="1">
        <f t="array" aca="1" ref="C14781" ca="1">LEFT(K14781,$C$19743)&amp;"-"&amp;RIGHT(SUBSTITUTE(SUBSTITUTE(TiraAcento(E14781),"-","")," ",""),$C$19744)</f>
        <v>#NAME?</v>
      </c>
      <c r="D14781" s="9" t="s">
        <v>11593</v>
      </c>
      <c r="E14781" s="9" t="s">
        <v>6299</v>
      </c>
      <c r="F14781" s="9" t="s">
        <v>18344</v>
      </c>
      <c r="G14781" s="9" t="s">
        <v>34188</v>
      </c>
      <c r="H14781" s="9" t="s">
        <v>11593</v>
      </c>
      <c r="I14781" s="9" t="s">
        <v>41933</v>
      </c>
      <c r="J14781" s="9" t="s">
        <v>41937</v>
      </c>
      <c r="K14781" s="9" t="s">
        <v>45648</v>
      </c>
    </row>
    <row r="14782" spans="1:11" x14ac:dyDescent="0.35">
      <c r="A14782" s="9">
        <v>14781</v>
      </c>
      <c r="B14782" s="9" t="str">
        <f t="shared" si="230"/>
        <v>Psidium cat</v>
      </c>
      <c r="C14782" s="9" t="e" cm="1">
        <f t="array" aca="1" ref="C14782" ca="1">LEFT(K14782,$C$19743)&amp;"-"&amp;RIGHT(SUBSTITUTE(SUBSTITUTE(TiraAcento(E14782),"-","")," ",""),$C$19744)</f>
        <v>#NAME?</v>
      </c>
      <c r="D14782" s="9" t="s">
        <v>11593</v>
      </c>
      <c r="E14782" s="9" t="s">
        <v>6229</v>
      </c>
      <c r="F14782" s="9" t="s">
        <v>18344</v>
      </c>
      <c r="G14782" s="9" t="s">
        <v>34189</v>
      </c>
      <c r="H14782" s="9" t="s">
        <v>11593</v>
      </c>
      <c r="I14782" s="9" t="s">
        <v>41933</v>
      </c>
      <c r="J14782" s="9" t="s">
        <v>41937</v>
      </c>
      <c r="K14782" s="9" t="s">
        <v>45604</v>
      </c>
    </row>
    <row r="14783" spans="1:11" x14ac:dyDescent="0.35">
      <c r="A14783" s="9">
        <v>14782</v>
      </c>
      <c r="B14783" s="9" t="str">
        <f t="shared" si="230"/>
        <v>Psidium cat</v>
      </c>
      <c r="C14783" s="9" t="e" cm="1">
        <f t="array" aca="1" ref="C14783" ca="1">LEFT(K14783,$C$19743)&amp;"-"&amp;RIGHT(SUBSTITUTE(SUBSTITUTE(TiraAcento(E14783),"-","")," ",""),$C$19744)</f>
        <v>#NAME?</v>
      </c>
      <c r="D14783" s="9" t="s">
        <v>11593</v>
      </c>
      <c r="E14783" s="9" t="s">
        <v>11600</v>
      </c>
      <c r="F14783" s="9" t="s">
        <v>18344</v>
      </c>
      <c r="G14783" s="9" t="s">
        <v>34190</v>
      </c>
      <c r="H14783" s="9" t="s">
        <v>11593</v>
      </c>
      <c r="I14783" s="9" t="s">
        <v>41933</v>
      </c>
      <c r="J14783" s="9" t="s">
        <v>41937</v>
      </c>
      <c r="K14783" s="9" t="s">
        <v>47984</v>
      </c>
    </row>
    <row r="14784" spans="1:11" x14ac:dyDescent="0.35">
      <c r="A14784" s="9">
        <v>14783</v>
      </c>
      <c r="B14784" s="9" t="str">
        <f t="shared" si="230"/>
        <v>Psidium cat</v>
      </c>
      <c r="C14784" s="9" t="e" cm="1">
        <f t="array" aca="1" ref="C14784" ca="1">LEFT(K14784,$C$19743)&amp;"-"&amp;RIGHT(SUBSTITUTE(SUBSTITUTE(TiraAcento(E14784),"-","")," ",""),$C$19744)</f>
        <v>#NAME?</v>
      </c>
      <c r="D14784" s="9" t="s">
        <v>11593</v>
      </c>
      <c r="E14784" s="9" t="s">
        <v>474</v>
      </c>
      <c r="F14784" s="9" t="s">
        <v>18344</v>
      </c>
      <c r="G14784" s="9" t="s">
        <v>34191</v>
      </c>
      <c r="H14784" s="9" t="s">
        <v>11593</v>
      </c>
      <c r="I14784" s="9" t="s">
        <v>41933</v>
      </c>
      <c r="J14784" s="9" t="s">
        <v>41937</v>
      </c>
      <c r="K14784" s="9" t="s">
        <v>474</v>
      </c>
    </row>
    <row r="14785" spans="1:11" x14ac:dyDescent="0.35">
      <c r="A14785" s="9">
        <v>14784</v>
      </c>
      <c r="B14785" s="9" t="str">
        <f t="shared" si="230"/>
        <v>Psidium den</v>
      </c>
      <c r="C14785" s="9" t="e" cm="1">
        <f t="array" aca="1" ref="C14785" ca="1">LEFT(K14785,$C$19743)&amp;"-"&amp;RIGHT(SUBSTITUTE(SUBSTITUTE(TiraAcento(E14785),"-","")," ",""),$C$19744)</f>
        <v>#NAME?</v>
      </c>
      <c r="D14785" s="9" t="s">
        <v>11601</v>
      </c>
      <c r="E14785" s="9" t="s">
        <v>11602</v>
      </c>
      <c r="F14785" s="9" t="s">
        <v>18345</v>
      </c>
      <c r="G14785" s="9" t="s">
        <v>34192</v>
      </c>
      <c r="H14785" s="9" t="s">
        <v>11601</v>
      </c>
      <c r="I14785" s="9" t="s">
        <v>41933</v>
      </c>
      <c r="J14785" s="9" t="s">
        <v>41938</v>
      </c>
      <c r="K14785" s="9" t="s">
        <v>47985</v>
      </c>
    </row>
    <row r="14786" spans="1:11" x14ac:dyDescent="0.35">
      <c r="A14786" s="9">
        <v>14785</v>
      </c>
      <c r="B14786" s="9" t="str">
        <f t="shared" si="230"/>
        <v>Psidium den</v>
      </c>
      <c r="C14786" s="9" t="e" cm="1">
        <f t="array" aca="1" ref="C14786" ca="1">LEFT(K14786,$C$19743)&amp;"-"&amp;RIGHT(SUBSTITUTE(SUBSTITUTE(TiraAcento(E14786),"-","")," ",""),$C$19744)</f>
        <v>#NAME?</v>
      </c>
      <c r="D14786" s="9" t="s">
        <v>11601</v>
      </c>
      <c r="E14786" s="9" t="s">
        <v>11603</v>
      </c>
      <c r="F14786" s="9" t="s">
        <v>18345</v>
      </c>
      <c r="G14786" s="9" t="s">
        <v>34193</v>
      </c>
      <c r="H14786" s="9" t="s">
        <v>11601</v>
      </c>
      <c r="I14786" s="9" t="s">
        <v>41933</v>
      </c>
      <c r="J14786" s="9" t="s">
        <v>41938</v>
      </c>
      <c r="K14786" s="9" t="s">
        <v>47986</v>
      </c>
    </row>
    <row r="14787" spans="1:11" x14ac:dyDescent="0.35">
      <c r="A14787" s="9">
        <v>14786</v>
      </c>
      <c r="B14787" s="9" t="str">
        <f t="shared" ref="B14787:B14850" si="231">I14787&amp;" "&amp;IFERROR(LEFT(J14787,$B$19743),D14787)</f>
        <v>Psidium den</v>
      </c>
      <c r="C14787" s="9" t="e" cm="1">
        <f t="array" aca="1" ref="C14787" ca="1">LEFT(K14787,$C$19743)&amp;"-"&amp;RIGHT(SUBSTITUTE(SUBSTITUTE(TiraAcento(E14787),"-","")," ",""),$C$19744)</f>
        <v>#NAME?</v>
      </c>
      <c r="D14787" s="9" t="s">
        <v>11601</v>
      </c>
      <c r="E14787" s="9" t="s">
        <v>11604</v>
      </c>
      <c r="F14787" s="9" t="s">
        <v>18345</v>
      </c>
      <c r="G14787" s="9" t="s">
        <v>34194</v>
      </c>
      <c r="H14787" s="9" t="s">
        <v>11601</v>
      </c>
      <c r="I14787" s="9" t="s">
        <v>41933</v>
      </c>
      <c r="J14787" s="9" t="s">
        <v>41938</v>
      </c>
      <c r="K14787" s="9" t="s">
        <v>47987</v>
      </c>
    </row>
    <row r="14788" spans="1:11" x14ac:dyDescent="0.35">
      <c r="A14788" s="9">
        <v>14787</v>
      </c>
      <c r="B14788" s="9" t="str">
        <f t="shared" si="231"/>
        <v>Psidium gra</v>
      </c>
      <c r="C14788" s="9" t="e" cm="1">
        <f t="array" aca="1" ref="C14788" ca="1">LEFT(K14788,$C$19743)&amp;"-"&amp;RIGHT(SUBSTITUTE(SUBSTITUTE(TiraAcento(E14788),"-","")," ",""),$C$19744)</f>
        <v>#NAME?</v>
      </c>
      <c r="D14788" s="9" t="s">
        <v>11605</v>
      </c>
      <c r="E14788" s="9" t="s">
        <v>6228</v>
      </c>
      <c r="F14788" s="9" t="s">
        <v>18346</v>
      </c>
      <c r="G14788" s="9" t="s">
        <v>34195</v>
      </c>
      <c r="H14788" s="9" t="s">
        <v>11605</v>
      </c>
      <c r="I14788" s="9" t="s">
        <v>41933</v>
      </c>
      <c r="J14788" s="9" t="s">
        <v>39810</v>
      </c>
      <c r="K14788" s="9" t="s">
        <v>45603</v>
      </c>
    </row>
    <row r="14789" spans="1:11" x14ac:dyDescent="0.35">
      <c r="A14789" s="9">
        <v>14788</v>
      </c>
      <c r="B14789" s="9" t="str">
        <f t="shared" si="231"/>
        <v>Psidium gua</v>
      </c>
      <c r="C14789" s="9" t="e" cm="1">
        <f t="array" aca="1" ref="C14789" ca="1">LEFT(K14789,$C$19743)&amp;"-"&amp;RIGHT(SUBSTITUTE(SUBSTITUTE(TiraAcento(E14789),"-","")," ",""),$C$19744)</f>
        <v>#NAME?</v>
      </c>
      <c r="D14789" s="9" t="s">
        <v>11606</v>
      </c>
      <c r="E14789" s="9" t="s">
        <v>11607</v>
      </c>
      <c r="F14789" s="9" t="s">
        <v>18347</v>
      </c>
      <c r="G14789" s="9" t="s">
        <v>34196</v>
      </c>
      <c r="H14789" s="9" t="s">
        <v>11606</v>
      </c>
      <c r="I14789" s="9" t="s">
        <v>41933</v>
      </c>
      <c r="J14789" s="9" t="s">
        <v>41939</v>
      </c>
      <c r="K14789" s="9" t="s">
        <v>47988</v>
      </c>
    </row>
    <row r="14790" spans="1:11" x14ac:dyDescent="0.35">
      <c r="A14790" s="9">
        <v>14789</v>
      </c>
      <c r="B14790" s="9" t="str">
        <f t="shared" si="231"/>
        <v>Psidium gua</v>
      </c>
      <c r="C14790" s="9" t="e" cm="1">
        <f t="array" aca="1" ref="C14790" ca="1">LEFT(K14790,$C$19743)&amp;"-"&amp;RIGHT(SUBSTITUTE(SUBSTITUTE(TiraAcento(E14790),"-","")," ",""),$C$19744)</f>
        <v>#NAME?</v>
      </c>
      <c r="D14790" s="9" t="s">
        <v>11606</v>
      </c>
      <c r="E14790" s="9" t="s">
        <v>11608</v>
      </c>
      <c r="F14790" s="9" t="s">
        <v>18347</v>
      </c>
      <c r="G14790" s="9" t="s">
        <v>34197</v>
      </c>
      <c r="H14790" s="9" t="s">
        <v>11606</v>
      </c>
      <c r="I14790" s="9" t="s">
        <v>41933</v>
      </c>
      <c r="J14790" s="9" t="s">
        <v>41939</v>
      </c>
      <c r="K14790" s="9" t="s">
        <v>47989</v>
      </c>
    </row>
    <row r="14791" spans="1:11" x14ac:dyDescent="0.35">
      <c r="A14791" s="9">
        <v>14790</v>
      </c>
      <c r="B14791" s="9" t="str">
        <f t="shared" si="231"/>
        <v>Psidium gua</v>
      </c>
      <c r="C14791" s="9" t="e" cm="1">
        <f t="array" aca="1" ref="C14791" ca="1">LEFT(K14791,$C$19743)&amp;"-"&amp;RIGHT(SUBSTITUTE(SUBSTITUTE(TiraAcento(E14791),"-","")," ",""),$C$19744)</f>
        <v>#NAME?</v>
      </c>
      <c r="D14791" s="9" t="s">
        <v>11606</v>
      </c>
      <c r="E14791" s="9" t="s">
        <v>11609</v>
      </c>
      <c r="F14791" s="9" t="s">
        <v>18347</v>
      </c>
      <c r="G14791" s="9" t="s">
        <v>34198</v>
      </c>
      <c r="H14791" s="9" t="s">
        <v>11606</v>
      </c>
      <c r="I14791" s="9" t="s">
        <v>41933</v>
      </c>
      <c r="J14791" s="9" t="s">
        <v>41939</v>
      </c>
      <c r="K14791" s="9" t="s">
        <v>47990</v>
      </c>
    </row>
    <row r="14792" spans="1:11" x14ac:dyDescent="0.35">
      <c r="A14792" s="9">
        <v>14791</v>
      </c>
      <c r="B14792" s="9" t="str">
        <f t="shared" si="231"/>
        <v>Psidium gua</v>
      </c>
      <c r="C14792" s="9" t="e" cm="1">
        <f t="array" aca="1" ref="C14792" ca="1">LEFT(K14792,$C$19743)&amp;"-"&amp;RIGHT(SUBSTITUTE(SUBSTITUTE(TiraAcento(E14792),"-","")," ",""),$C$19744)</f>
        <v>#NAME?</v>
      </c>
      <c r="D14792" s="9" t="s">
        <v>11606</v>
      </c>
      <c r="E14792" s="9" t="s">
        <v>11610</v>
      </c>
      <c r="F14792" s="9" t="s">
        <v>18347</v>
      </c>
      <c r="G14792" s="9" t="s">
        <v>34199</v>
      </c>
      <c r="H14792" s="9" t="s">
        <v>11606</v>
      </c>
      <c r="I14792" s="9" t="s">
        <v>41933</v>
      </c>
      <c r="J14792" s="9" t="s">
        <v>41939</v>
      </c>
      <c r="K14792" s="9" t="s">
        <v>47991</v>
      </c>
    </row>
    <row r="14793" spans="1:11" x14ac:dyDescent="0.35">
      <c r="A14793" s="9">
        <v>14792</v>
      </c>
      <c r="B14793" s="9" t="str">
        <f t="shared" si="231"/>
        <v>Psidium gua</v>
      </c>
      <c r="C14793" s="9" t="e" cm="1">
        <f t="array" aca="1" ref="C14793" ca="1">LEFT(K14793,$C$19743)&amp;"-"&amp;RIGHT(SUBSTITUTE(SUBSTITUTE(TiraAcento(E14793),"-","")," ",""),$C$19744)</f>
        <v>#NAME?</v>
      </c>
      <c r="D14793" s="9" t="s">
        <v>11606</v>
      </c>
      <c r="E14793" s="9" t="s">
        <v>11611</v>
      </c>
      <c r="F14793" s="9" t="s">
        <v>18347</v>
      </c>
      <c r="G14793" s="9" t="s">
        <v>34200</v>
      </c>
      <c r="H14793" s="9" t="s">
        <v>11606</v>
      </c>
      <c r="I14793" s="9" t="s">
        <v>41933</v>
      </c>
      <c r="J14793" s="9" t="s">
        <v>41939</v>
      </c>
      <c r="K14793" s="9" t="s">
        <v>47992</v>
      </c>
    </row>
    <row r="14794" spans="1:11" x14ac:dyDescent="0.35">
      <c r="A14794" s="9">
        <v>14793</v>
      </c>
      <c r="B14794" s="9" t="str">
        <f t="shared" si="231"/>
        <v>Psidium gua</v>
      </c>
      <c r="C14794" s="9" t="e" cm="1">
        <f t="array" aca="1" ref="C14794" ca="1">LEFT(K14794,$C$19743)&amp;"-"&amp;RIGHT(SUBSTITUTE(SUBSTITUTE(TiraAcento(E14794),"-","")," ",""),$C$19744)</f>
        <v>#NAME?</v>
      </c>
      <c r="D14794" s="9" t="s">
        <v>11606</v>
      </c>
      <c r="E14794" s="9" t="s">
        <v>11612</v>
      </c>
      <c r="F14794" s="9" t="s">
        <v>18347</v>
      </c>
      <c r="G14794" s="9" t="s">
        <v>34201</v>
      </c>
      <c r="H14794" s="9" t="s">
        <v>11606</v>
      </c>
      <c r="I14794" s="9" t="s">
        <v>41933</v>
      </c>
      <c r="J14794" s="9" t="s">
        <v>41939</v>
      </c>
      <c r="K14794" s="9" t="s">
        <v>11612</v>
      </c>
    </row>
    <row r="14795" spans="1:11" x14ac:dyDescent="0.35">
      <c r="A14795" s="9">
        <v>14794</v>
      </c>
      <c r="B14795" s="9" t="str">
        <f t="shared" si="231"/>
        <v>Psidium gua</v>
      </c>
      <c r="C14795" s="9" t="e" cm="1">
        <f t="array" aca="1" ref="C14795" ca="1">LEFT(K14795,$C$19743)&amp;"-"&amp;RIGHT(SUBSTITUTE(SUBSTITUTE(TiraAcento(E14795),"-","")," ",""),$C$19744)</f>
        <v>#NAME?</v>
      </c>
      <c r="D14795" s="9" t="s">
        <v>11606</v>
      </c>
      <c r="E14795" s="9" t="s">
        <v>474</v>
      </c>
      <c r="F14795" s="9" t="s">
        <v>18347</v>
      </c>
      <c r="G14795" s="9" t="s">
        <v>34202</v>
      </c>
      <c r="H14795" s="9" t="s">
        <v>11606</v>
      </c>
      <c r="I14795" s="9" t="s">
        <v>41933</v>
      </c>
      <c r="J14795" s="9" t="s">
        <v>41939</v>
      </c>
      <c r="K14795" s="9" t="s">
        <v>474</v>
      </c>
    </row>
    <row r="14796" spans="1:11" x14ac:dyDescent="0.35">
      <c r="A14796" s="9">
        <v>14795</v>
      </c>
      <c r="B14796" s="9" t="str">
        <f t="shared" si="231"/>
        <v>Psidium gua</v>
      </c>
      <c r="C14796" s="9" t="e" cm="1">
        <f t="array" aca="1" ref="C14796" ca="1">LEFT(K14796,$C$19743)&amp;"-"&amp;RIGHT(SUBSTITUTE(SUBSTITUTE(TiraAcento(E14796),"-","")," ",""),$C$19744)</f>
        <v>#NAME?</v>
      </c>
      <c r="D14796" s="9" t="s">
        <v>11606</v>
      </c>
      <c r="E14796" s="9" t="s">
        <v>11613</v>
      </c>
      <c r="F14796" s="9" t="s">
        <v>18347</v>
      </c>
      <c r="G14796" s="9" t="s">
        <v>34203</v>
      </c>
      <c r="H14796" s="9" t="s">
        <v>11606</v>
      </c>
      <c r="I14796" s="9" t="s">
        <v>41933</v>
      </c>
      <c r="J14796" s="9" t="s">
        <v>41939</v>
      </c>
      <c r="K14796" s="9" t="s">
        <v>47993</v>
      </c>
    </row>
    <row r="14797" spans="1:11" x14ac:dyDescent="0.35">
      <c r="A14797" s="9">
        <v>14796</v>
      </c>
      <c r="B14797" s="9" t="str">
        <f t="shared" si="231"/>
        <v>Psidium gua</v>
      </c>
      <c r="C14797" s="9" t="e" cm="1">
        <f t="array" aca="1" ref="C14797" ca="1">LEFT(K14797,$C$19743)&amp;"-"&amp;RIGHT(SUBSTITUTE(SUBSTITUTE(TiraAcento(E14797),"-","")," ",""),$C$19744)</f>
        <v>#NAME?</v>
      </c>
      <c r="D14797" s="9" t="s">
        <v>11606</v>
      </c>
      <c r="E14797" s="9" t="s">
        <v>11614</v>
      </c>
      <c r="F14797" s="9" t="s">
        <v>18347</v>
      </c>
      <c r="G14797" s="9" t="s">
        <v>34204</v>
      </c>
      <c r="H14797" s="9" t="s">
        <v>11606</v>
      </c>
      <c r="I14797" s="9" t="s">
        <v>41933</v>
      </c>
      <c r="J14797" s="9" t="s">
        <v>41939</v>
      </c>
      <c r="K14797" s="9" t="s">
        <v>47994</v>
      </c>
    </row>
    <row r="14798" spans="1:11" x14ac:dyDescent="0.35">
      <c r="A14798" s="9">
        <v>14797</v>
      </c>
      <c r="B14798" s="9" t="str">
        <f t="shared" si="231"/>
        <v>Psidium gua</v>
      </c>
      <c r="C14798" s="9" t="e" cm="1">
        <f t="array" aca="1" ref="C14798" ca="1">LEFT(K14798,$C$19743)&amp;"-"&amp;RIGHT(SUBSTITUTE(SUBSTITUTE(TiraAcento(E14798),"-","")," ",""),$C$19744)</f>
        <v>#NAME?</v>
      </c>
      <c r="D14798" s="9" t="s">
        <v>11606</v>
      </c>
      <c r="E14798" s="9" t="s">
        <v>11615</v>
      </c>
      <c r="F14798" s="9" t="s">
        <v>18347</v>
      </c>
      <c r="G14798" s="9" t="s">
        <v>34205</v>
      </c>
      <c r="H14798" s="9" t="s">
        <v>11606</v>
      </c>
      <c r="I14798" s="9" t="s">
        <v>41933</v>
      </c>
      <c r="J14798" s="9" t="s">
        <v>41939</v>
      </c>
      <c r="K14798" s="9" t="s">
        <v>47995</v>
      </c>
    </row>
    <row r="14799" spans="1:11" x14ac:dyDescent="0.35">
      <c r="A14799" s="9">
        <v>14798</v>
      </c>
      <c r="B14799" s="9" t="str">
        <f t="shared" si="231"/>
        <v>Psidium gua</v>
      </c>
      <c r="C14799" s="9" t="e" cm="1">
        <f t="array" aca="1" ref="C14799" ca="1">LEFT(K14799,$C$19743)&amp;"-"&amp;RIGHT(SUBSTITUTE(SUBSTITUTE(TiraAcento(E14799),"-","")," ",""),$C$19744)</f>
        <v>#NAME?</v>
      </c>
      <c r="D14799" s="9" t="s">
        <v>11606</v>
      </c>
      <c r="E14799" s="9" t="s">
        <v>11616</v>
      </c>
      <c r="F14799" s="9" t="s">
        <v>18347</v>
      </c>
      <c r="G14799" s="9" t="s">
        <v>34206</v>
      </c>
      <c r="H14799" s="9" t="s">
        <v>11606</v>
      </c>
      <c r="I14799" s="9" t="s">
        <v>41933</v>
      </c>
      <c r="J14799" s="9" t="s">
        <v>41939</v>
      </c>
      <c r="K14799" s="9" t="s">
        <v>47996</v>
      </c>
    </row>
    <row r="14800" spans="1:11" x14ac:dyDescent="0.35">
      <c r="A14800" s="9">
        <v>14799</v>
      </c>
      <c r="B14800" s="9" t="str">
        <f t="shared" si="231"/>
        <v>Psidium gua</v>
      </c>
      <c r="C14800" s="9" t="e" cm="1">
        <f t="array" aca="1" ref="C14800" ca="1">LEFT(K14800,$C$19743)&amp;"-"&amp;RIGHT(SUBSTITUTE(SUBSTITUTE(TiraAcento(E14800),"-","")," ",""),$C$19744)</f>
        <v>#NAME?</v>
      </c>
      <c r="D14800" s="9" t="s">
        <v>11606</v>
      </c>
      <c r="E14800" s="9" t="s">
        <v>11617</v>
      </c>
      <c r="F14800" s="9" t="s">
        <v>18347</v>
      </c>
      <c r="G14800" s="9" t="s">
        <v>34207</v>
      </c>
      <c r="H14800" s="9" t="s">
        <v>11606</v>
      </c>
      <c r="I14800" s="9" t="s">
        <v>41933</v>
      </c>
      <c r="J14800" s="9" t="s">
        <v>41939</v>
      </c>
      <c r="K14800" s="9" t="s">
        <v>47997</v>
      </c>
    </row>
    <row r="14801" spans="1:11" x14ac:dyDescent="0.35">
      <c r="A14801" s="9">
        <v>14800</v>
      </c>
      <c r="B14801" s="9" t="str">
        <f t="shared" si="231"/>
        <v>Psidium gua</v>
      </c>
      <c r="C14801" s="9" t="e" cm="1">
        <f t="array" aca="1" ref="C14801" ca="1">LEFT(K14801,$C$19743)&amp;"-"&amp;RIGHT(SUBSTITUTE(SUBSTITUTE(TiraAcento(E14801),"-","")," ",""),$C$19744)</f>
        <v>#NAME?</v>
      </c>
      <c r="D14801" s="9" t="s">
        <v>11606</v>
      </c>
      <c r="E14801" s="9" t="s">
        <v>11618</v>
      </c>
      <c r="F14801" s="9" t="s">
        <v>18347</v>
      </c>
      <c r="G14801" s="9" t="s">
        <v>34208</v>
      </c>
      <c r="H14801" s="9" t="s">
        <v>11606</v>
      </c>
      <c r="I14801" s="9" t="s">
        <v>41933</v>
      </c>
      <c r="J14801" s="9" t="s">
        <v>41939</v>
      </c>
      <c r="K14801" s="9" t="s">
        <v>11618</v>
      </c>
    </row>
    <row r="14802" spans="1:11" x14ac:dyDescent="0.35">
      <c r="A14802" s="9">
        <v>14801</v>
      </c>
      <c r="B14802" s="9" t="str">
        <f t="shared" si="231"/>
        <v>Psidium gua</v>
      </c>
      <c r="C14802" s="9" t="e" cm="1">
        <f t="array" aca="1" ref="C14802" ca="1">LEFT(K14802,$C$19743)&amp;"-"&amp;RIGHT(SUBSTITUTE(SUBSTITUTE(TiraAcento(E14802),"-","")," ",""),$C$19744)</f>
        <v>#NAME?</v>
      </c>
      <c r="D14802" s="9" t="s">
        <v>11606</v>
      </c>
      <c r="E14802" s="9" t="s">
        <v>11619</v>
      </c>
      <c r="F14802" s="9" t="s">
        <v>18347</v>
      </c>
      <c r="G14802" s="9" t="s">
        <v>34209</v>
      </c>
      <c r="H14802" s="9" t="s">
        <v>11606</v>
      </c>
      <c r="I14802" s="9" t="s">
        <v>41933</v>
      </c>
      <c r="J14802" s="9" t="s">
        <v>41939</v>
      </c>
      <c r="K14802" s="9" t="s">
        <v>11619</v>
      </c>
    </row>
    <row r="14803" spans="1:11" x14ac:dyDescent="0.35">
      <c r="A14803" s="9">
        <v>14802</v>
      </c>
      <c r="B14803" s="9" t="str">
        <f t="shared" si="231"/>
        <v>Psidium gua</v>
      </c>
      <c r="C14803" s="9" t="e" cm="1">
        <f t="array" aca="1" ref="C14803" ca="1">LEFT(K14803,$C$19743)&amp;"-"&amp;RIGHT(SUBSTITUTE(SUBSTITUTE(TiraAcento(E14803),"-","")," ",""),$C$19744)</f>
        <v>#NAME?</v>
      </c>
      <c r="D14803" s="9" t="s">
        <v>11606</v>
      </c>
      <c r="E14803" s="9" t="s">
        <v>11620</v>
      </c>
      <c r="F14803" s="9" t="s">
        <v>18347</v>
      </c>
      <c r="G14803" s="9" t="s">
        <v>34210</v>
      </c>
      <c r="H14803" s="9" t="s">
        <v>11606</v>
      </c>
      <c r="I14803" s="9" t="s">
        <v>41933</v>
      </c>
      <c r="J14803" s="9" t="s">
        <v>41939</v>
      </c>
      <c r="K14803" s="9" t="s">
        <v>11620</v>
      </c>
    </row>
    <row r="14804" spans="1:11" x14ac:dyDescent="0.35">
      <c r="A14804" s="9">
        <v>14803</v>
      </c>
      <c r="B14804" s="9" t="str">
        <f t="shared" si="231"/>
        <v>Psidium gua</v>
      </c>
      <c r="C14804" s="9" t="e" cm="1">
        <f t="array" aca="1" ref="C14804" ca="1">LEFT(K14804,$C$19743)&amp;"-"&amp;RIGHT(SUBSTITUTE(SUBSTITUTE(TiraAcento(E14804),"-","")," ",""),$C$19744)</f>
        <v>#NAME?</v>
      </c>
      <c r="D14804" s="9" t="s">
        <v>11606</v>
      </c>
      <c r="E14804" s="9" t="s">
        <v>11621</v>
      </c>
      <c r="F14804" s="9" t="s">
        <v>18347</v>
      </c>
      <c r="G14804" s="9" t="s">
        <v>34211</v>
      </c>
      <c r="H14804" s="9" t="s">
        <v>11606</v>
      </c>
      <c r="I14804" s="9" t="s">
        <v>41933</v>
      </c>
      <c r="J14804" s="9" t="s">
        <v>41939</v>
      </c>
      <c r="K14804" s="9" t="s">
        <v>11621</v>
      </c>
    </row>
    <row r="14805" spans="1:11" x14ac:dyDescent="0.35">
      <c r="A14805" s="9">
        <v>14804</v>
      </c>
      <c r="B14805" s="9" t="str">
        <f t="shared" si="231"/>
        <v>Psidium gua</v>
      </c>
      <c r="C14805" s="9" t="e" cm="1">
        <f t="array" aca="1" ref="C14805" ca="1">LEFT(K14805,$C$19743)&amp;"-"&amp;RIGHT(SUBSTITUTE(SUBSTITUTE(TiraAcento(E14805),"-","")," ",""),$C$19744)</f>
        <v>#NAME?</v>
      </c>
      <c r="D14805" s="9" t="s">
        <v>11622</v>
      </c>
      <c r="E14805" s="9" t="s">
        <v>11617</v>
      </c>
      <c r="F14805" s="9" t="s">
        <v>18347</v>
      </c>
      <c r="G14805" s="9" t="s">
        <v>34212</v>
      </c>
      <c r="H14805" s="9" t="s">
        <v>11622</v>
      </c>
      <c r="I14805" s="9" t="s">
        <v>41933</v>
      </c>
      <c r="J14805" s="9" t="s">
        <v>41939</v>
      </c>
      <c r="K14805" s="9" t="s">
        <v>47997</v>
      </c>
    </row>
    <row r="14806" spans="1:11" x14ac:dyDescent="0.35">
      <c r="A14806" s="9">
        <v>14805</v>
      </c>
      <c r="B14806" s="9" t="str">
        <f t="shared" si="231"/>
        <v>Psidium gua</v>
      </c>
      <c r="C14806" s="9" t="e" cm="1">
        <f t="array" aca="1" ref="C14806" ca="1">LEFT(K14806,$C$19743)&amp;"-"&amp;RIGHT(SUBSTITUTE(SUBSTITUTE(TiraAcento(E14806),"-","")," ",""),$C$19744)</f>
        <v>#NAME?</v>
      </c>
      <c r="D14806" s="9" t="s">
        <v>11623</v>
      </c>
      <c r="E14806" s="9" t="s">
        <v>11624</v>
      </c>
      <c r="F14806" s="9" t="s">
        <v>18347</v>
      </c>
      <c r="G14806" s="9" t="s">
        <v>34213</v>
      </c>
      <c r="H14806" s="9" t="s">
        <v>11623</v>
      </c>
      <c r="I14806" s="9" t="s">
        <v>41933</v>
      </c>
      <c r="J14806" s="9" t="s">
        <v>41939</v>
      </c>
      <c r="K14806" s="9" t="s">
        <v>47998</v>
      </c>
    </row>
    <row r="14807" spans="1:11" x14ac:dyDescent="0.35">
      <c r="A14807" s="9">
        <v>14806</v>
      </c>
      <c r="B14807" s="9" t="str">
        <f t="shared" si="231"/>
        <v>Psidium ile</v>
      </c>
      <c r="C14807" s="9" t="e" cm="1">
        <f t="array" aca="1" ref="C14807" ca="1">LEFT(K14807,$C$19743)&amp;"-"&amp;RIGHT(SUBSTITUTE(SUBSTITUTE(TiraAcento(E14807),"-","")," ",""),$C$19744)</f>
        <v>#NAME?</v>
      </c>
      <c r="D14807" s="9" t="s">
        <v>11625</v>
      </c>
      <c r="E14807" s="9" t="s">
        <v>7457</v>
      </c>
      <c r="F14807" s="9" t="s">
        <v>18348</v>
      </c>
      <c r="G14807" s="9" t="s">
        <v>34214</v>
      </c>
      <c r="H14807" s="9" t="s">
        <v>11625</v>
      </c>
      <c r="I14807" s="9" t="s">
        <v>41933</v>
      </c>
      <c r="J14807" s="9" t="s">
        <v>41940</v>
      </c>
      <c r="K14807" s="9" t="s">
        <v>7457</v>
      </c>
    </row>
    <row r="14808" spans="1:11" x14ac:dyDescent="0.35">
      <c r="A14808" s="9">
        <v>14807</v>
      </c>
      <c r="B14808" s="9" t="str">
        <f t="shared" si="231"/>
        <v>Psidium lau</v>
      </c>
      <c r="C14808" s="9" t="e" cm="1">
        <f t="array" aca="1" ref="C14808" ca="1">LEFT(K14808,$C$19743)&amp;"-"&amp;RIGHT(SUBSTITUTE(SUBSTITUTE(TiraAcento(E14808),"-","")," ",""),$C$19744)</f>
        <v>#NAME?</v>
      </c>
      <c r="D14808" s="9" t="s">
        <v>11626</v>
      </c>
      <c r="E14808" s="9" t="s">
        <v>11608</v>
      </c>
      <c r="F14808" s="9" t="s">
        <v>18349</v>
      </c>
      <c r="G14808" s="9" t="s">
        <v>34215</v>
      </c>
      <c r="H14808" s="9" t="s">
        <v>11626</v>
      </c>
      <c r="I14808" s="9" t="s">
        <v>41933</v>
      </c>
      <c r="J14808" s="9" t="s">
        <v>40523</v>
      </c>
      <c r="K14808" s="9" t="s">
        <v>47989</v>
      </c>
    </row>
    <row r="14809" spans="1:11" x14ac:dyDescent="0.35">
      <c r="A14809" s="9">
        <v>14808</v>
      </c>
      <c r="B14809" s="9" t="str">
        <f t="shared" si="231"/>
        <v>Psidium lit</v>
      </c>
      <c r="C14809" s="9" t="e" cm="1">
        <f t="array" aca="1" ref="C14809" ca="1">LEFT(K14809,$C$19743)&amp;"-"&amp;RIGHT(SUBSTITUTE(SUBSTITUTE(TiraAcento(E14809),"-","")," ",""),$C$19744)</f>
        <v>#NAME?</v>
      </c>
      <c r="D14809" s="9" t="s">
        <v>11627</v>
      </c>
      <c r="E14809" s="9"/>
      <c r="F14809" s="9" t="s">
        <v>18350</v>
      </c>
      <c r="G14809" s="9" t="s">
        <v>34216</v>
      </c>
      <c r="H14809" s="9" t="s">
        <v>11627</v>
      </c>
      <c r="I14809" s="9" t="s">
        <v>41933</v>
      </c>
      <c r="J14809" s="9" t="s">
        <v>41941</v>
      </c>
      <c r="K14809" s="9" t="s">
        <v>42568</v>
      </c>
    </row>
    <row r="14810" spans="1:11" x14ac:dyDescent="0.35">
      <c r="A14810" s="9">
        <v>14809</v>
      </c>
      <c r="B14810" s="9" t="str">
        <f t="shared" si="231"/>
        <v>Psidium lon</v>
      </c>
      <c r="C14810" s="9" t="e" cm="1">
        <f t="array" aca="1" ref="C14810" ca="1">LEFT(K14810,$C$19743)&amp;"-"&amp;RIGHT(SUBSTITUTE(SUBSTITUTE(TiraAcento(E14810),"-","")," ",""),$C$19744)</f>
        <v>#NAME?</v>
      </c>
      <c r="D14810" s="9" t="s">
        <v>11628</v>
      </c>
      <c r="E14810" s="9" t="s">
        <v>3097</v>
      </c>
      <c r="F14810" s="9" t="s">
        <v>18351</v>
      </c>
      <c r="G14810" s="9" t="s">
        <v>34217</v>
      </c>
      <c r="H14810" s="9" t="s">
        <v>11628</v>
      </c>
      <c r="I14810" s="9" t="s">
        <v>41933</v>
      </c>
      <c r="J14810" s="9" t="s">
        <v>41942</v>
      </c>
      <c r="K14810" s="9" t="s">
        <v>44122</v>
      </c>
    </row>
    <row r="14811" spans="1:11" x14ac:dyDescent="0.35">
      <c r="A14811" s="9">
        <v>14810</v>
      </c>
      <c r="B14811" s="9" t="str">
        <f t="shared" si="231"/>
        <v>Psidium lon</v>
      </c>
      <c r="C14811" s="9" t="e" cm="1">
        <f t="array" aca="1" ref="C14811" ca="1">LEFT(K14811,$C$19743)&amp;"-"&amp;RIGHT(SUBSTITUTE(SUBSTITUTE(TiraAcento(E14811),"-","")," ",""),$C$19744)</f>
        <v>#NAME?</v>
      </c>
      <c r="D14811" s="9" t="s">
        <v>11628</v>
      </c>
      <c r="E14811" s="9" t="s">
        <v>11607</v>
      </c>
      <c r="F14811" s="9" t="s">
        <v>18351</v>
      </c>
      <c r="G14811" s="9" t="s">
        <v>34218</v>
      </c>
      <c r="H14811" s="9" t="s">
        <v>11628</v>
      </c>
      <c r="I14811" s="9" t="s">
        <v>41933</v>
      </c>
      <c r="J14811" s="9" t="s">
        <v>41942</v>
      </c>
      <c r="K14811" s="9" t="s">
        <v>47988</v>
      </c>
    </row>
    <row r="14812" spans="1:11" x14ac:dyDescent="0.35">
      <c r="A14812" s="9">
        <v>14811</v>
      </c>
      <c r="B14812" s="9" t="str">
        <f t="shared" si="231"/>
        <v>Psidium myr</v>
      </c>
      <c r="C14812" s="9" t="e" cm="1">
        <f t="array" aca="1" ref="C14812" ca="1">LEFT(K14812,$C$19743)&amp;"-"&amp;RIGHT(SUBSTITUTE(SUBSTITUTE(TiraAcento(E14812),"-","")," ",""),$C$19744)</f>
        <v>#NAME?</v>
      </c>
      <c r="D14812" s="9" t="s">
        <v>11629</v>
      </c>
      <c r="E14812" s="9" t="s">
        <v>11630</v>
      </c>
      <c r="F14812" s="9" t="s">
        <v>18352</v>
      </c>
      <c r="G14812" s="9" t="s">
        <v>34219</v>
      </c>
      <c r="H14812" s="9" t="s">
        <v>11629</v>
      </c>
      <c r="I14812" s="9" t="s">
        <v>41933</v>
      </c>
      <c r="J14812" s="9" t="s">
        <v>41943</v>
      </c>
      <c r="K14812" s="9" t="s">
        <v>47999</v>
      </c>
    </row>
    <row r="14813" spans="1:11" x14ac:dyDescent="0.35">
      <c r="A14813" s="9">
        <v>14812</v>
      </c>
      <c r="B14813" s="9" t="str">
        <f t="shared" si="231"/>
        <v>Psidium myr</v>
      </c>
      <c r="C14813" s="9" t="e" cm="1">
        <f t="array" aca="1" ref="C14813" ca="1">LEFT(K14813,$C$19743)&amp;"-"&amp;RIGHT(SUBSTITUTE(SUBSTITUTE(TiraAcento(E14813),"-","")," ",""),$C$19744)</f>
        <v>#NAME?</v>
      </c>
      <c r="D14813" s="9" t="s">
        <v>11629</v>
      </c>
      <c r="E14813" s="9" t="s">
        <v>11631</v>
      </c>
      <c r="F14813" s="9" t="s">
        <v>18352</v>
      </c>
      <c r="G14813" s="9" t="s">
        <v>34220</v>
      </c>
      <c r="H14813" s="9" t="s">
        <v>11629</v>
      </c>
      <c r="I14813" s="9" t="s">
        <v>41933</v>
      </c>
      <c r="J14813" s="9" t="s">
        <v>41943</v>
      </c>
      <c r="K14813" s="9" t="s">
        <v>48000</v>
      </c>
    </row>
    <row r="14814" spans="1:11" x14ac:dyDescent="0.35">
      <c r="A14814" s="9">
        <v>14813</v>
      </c>
      <c r="B14814" s="9" t="str">
        <f t="shared" si="231"/>
        <v>Psidium myr</v>
      </c>
      <c r="C14814" s="9" t="e" cm="1">
        <f t="array" aca="1" ref="C14814" ca="1">LEFT(K14814,$C$19743)&amp;"-"&amp;RIGHT(SUBSTITUTE(SUBSTITUTE(TiraAcento(E14814),"-","")," ",""),$C$19744)</f>
        <v>#NAME?</v>
      </c>
      <c r="D14814" s="9" t="s">
        <v>11632</v>
      </c>
      <c r="E14814" s="9" t="s">
        <v>11633</v>
      </c>
      <c r="F14814" s="9" t="s">
        <v>18353</v>
      </c>
      <c r="G14814" s="9" t="s">
        <v>34221</v>
      </c>
      <c r="H14814" s="9" t="s">
        <v>11632</v>
      </c>
      <c r="I14814" s="9" t="s">
        <v>41933</v>
      </c>
      <c r="J14814" s="9" t="s">
        <v>41944</v>
      </c>
      <c r="K14814" s="9" t="s">
        <v>48001</v>
      </c>
    </row>
    <row r="14815" spans="1:11" x14ac:dyDescent="0.35">
      <c r="A14815" s="9">
        <v>14814</v>
      </c>
      <c r="B14815" s="9" t="str">
        <f t="shared" si="231"/>
        <v>Psidium myr</v>
      </c>
      <c r="C14815" s="9" t="e" cm="1">
        <f t="array" aca="1" ref="C14815" ca="1">LEFT(K14815,$C$19743)&amp;"-"&amp;RIGHT(SUBSTITUTE(SUBSTITUTE(TiraAcento(E14815),"-","")," ",""),$C$19744)</f>
        <v>#NAME?</v>
      </c>
      <c r="D14815" s="9" t="s">
        <v>11632</v>
      </c>
      <c r="E14815" s="9" t="s">
        <v>11634</v>
      </c>
      <c r="F14815" s="9" t="s">
        <v>18353</v>
      </c>
      <c r="G14815" s="9" t="s">
        <v>34222</v>
      </c>
      <c r="H14815" s="9" t="s">
        <v>11632</v>
      </c>
      <c r="I14815" s="9" t="s">
        <v>41933</v>
      </c>
      <c r="J14815" s="9" t="s">
        <v>41944</v>
      </c>
      <c r="K14815" s="9" t="s">
        <v>48002</v>
      </c>
    </row>
    <row r="14816" spans="1:11" x14ac:dyDescent="0.35">
      <c r="A14816" s="9">
        <v>14815</v>
      </c>
      <c r="B14816" s="9" t="str">
        <f t="shared" si="231"/>
        <v>Psidium myr</v>
      </c>
      <c r="C14816" s="9" t="e" cm="1">
        <f t="array" aca="1" ref="C14816" ca="1">LEFT(K14816,$C$19743)&amp;"-"&amp;RIGHT(SUBSTITUTE(SUBSTITUTE(TiraAcento(E14816),"-","")," ",""),$C$19744)</f>
        <v>#NAME?</v>
      </c>
      <c r="D14816" s="9" t="s">
        <v>11632</v>
      </c>
      <c r="E14816" s="9" t="s">
        <v>11630</v>
      </c>
      <c r="F14816" s="9" t="s">
        <v>18353</v>
      </c>
      <c r="G14816" s="9" t="s">
        <v>34223</v>
      </c>
      <c r="H14816" s="9" t="s">
        <v>11632</v>
      </c>
      <c r="I14816" s="9" t="s">
        <v>41933</v>
      </c>
      <c r="J14816" s="9" t="s">
        <v>41944</v>
      </c>
      <c r="K14816" s="9" t="s">
        <v>47999</v>
      </c>
    </row>
    <row r="14817" spans="1:11" x14ac:dyDescent="0.35">
      <c r="A14817" s="9">
        <v>14816</v>
      </c>
      <c r="B14817" s="9" t="str">
        <f t="shared" si="231"/>
        <v>Psidium poh</v>
      </c>
      <c r="C14817" s="9" t="e" cm="1">
        <f t="array" aca="1" ref="C14817" ca="1">LEFT(K14817,$C$19743)&amp;"-"&amp;RIGHT(SUBSTITUTE(SUBSTITUTE(TiraAcento(E14817),"-","")," ",""),$C$19744)</f>
        <v>#NAME?</v>
      </c>
      <c r="D14817" s="9" t="s">
        <v>11635</v>
      </c>
      <c r="E14817" s="9" t="s">
        <v>247</v>
      </c>
      <c r="F14817" s="9" t="s">
        <v>18354</v>
      </c>
      <c r="G14817" s="9" t="s">
        <v>34224</v>
      </c>
      <c r="H14817" s="9" t="s">
        <v>11635</v>
      </c>
      <c r="I14817" s="9" t="s">
        <v>41933</v>
      </c>
      <c r="J14817" s="9" t="s">
        <v>41945</v>
      </c>
      <c r="K14817" s="9" t="s">
        <v>42655</v>
      </c>
    </row>
    <row r="14818" spans="1:11" x14ac:dyDescent="0.35">
      <c r="A14818" s="9">
        <v>14817</v>
      </c>
      <c r="B14818" s="9" t="str">
        <f t="shared" si="231"/>
        <v>Psidium rip</v>
      </c>
      <c r="C14818" s="9" t="e" cm="1">
        <f t="array" aca="1" ref="C14818" ca="1">LEFT(K14818,$C$19743)&amp;"-"&amp;RIGHT(SUBSTITUTE(SUBSTITUTE(TiraAcento(E14818),"-","")," ",""),$C$19744)</f>
        <v>#NAME?</v>
      </c>
      <c r="D14818" s="9" t="s">
        <v>11636</v>
      </c>
      <c r="E14818" s="9" t="s">
        <v>3097</v>
      </c>
      <c r="F14818" s="9" t="s">
        <v>18355</v>
      </c>
      <c r="G14818" s="9" t="s">
        <v>34225</v>
      </c>
      <c r="H14818" s="9" t="s">
        <v>11636</v>
      </c>
      <c r="I14818" s="9" t="s">
        <v>41933</v>
      </c>
      <c r="J14818" s="9" t="s">
        <v>41946</v>
      </c>
      <c r="K14818" s="9" t="s">
        <v>44122</v>
      </c>
    </row>
    <row r="14819" spans="1:11" x14ac:dyDescent="0.35">
      <c r="A14819" s="9">
        <v>14818</v>
      </c>
      <c r="B14819" s="9" t="str">
        <f t="shared" si="231"/>
        <v>Psidium ruf</v>
      </c>
      <c r="C14819" s="9" t="e" cm="1">
        <f t="array" aca="1" ref="C14819" ca="1">LEFT(K14819,$C$19743)&amp;"-"&amp;RIGHT(SUBSTITUTE(SUBSTITUTE(TiraAcento(E14819),"-","")," ",""),$C$19744)</f>
        <v>#NAME?</v>
      </c>
      <c r="D14819" s="9" t="s">
        <v>11637</v>
      </c>
      <c r="E14819" s="9" t="s">
        <v>11633</v>
      </c>
      <c r="F14819" s="9" t="s">
        <v>18356</v>
      </c>
      <c r="G14819" s="9" t="s">
        <v>34226</v>
      </c>
      <c r="H14819" s="9" t="s">
        <v>11637</v>
      </c>
      <c r="I14819" s="9" t="s">
        <v>41933</v>
      </c>
      <c r="J14819" s="9" t="s">
        <v>41947</v>
      </c>
      <c r="K14819" s="9" t="s">
        <v>48001</v>
      </c>
    </row>
    <row r="14820" spans="1:11" x14ac:dyDescent="0.35">
      <c r="A14820" s="9">
        <v>14819</v>
      </c>
      <c r="B14820" s="9" t="str">
        <f t="shared" si="231"/>
        <v>Psidium ruf</v>
      </c>
      <c r="C14820" s="9" t="e" cm="1">
        <f t="array" aca="1" ref="C14820" ca="1">LEFT(K14820,$C$19743)&amp;"-"&amp;RIGHT(SUBSTITUTE(SUBSTITUTE(TiraAcento(E14820),"-","")," ",""),$C$19744)</f>
        <v>#NAME?</v>
      </c>
      <c r="D14820" s="9" t="s">
        <v>11637</v>
      </c>
      <c r="E14820" s="9" t="s">
        <v>11634</v>
      </c>
      <c r="F14820" s="9" t="s">
        <v>18356</v>
      </c>
      <c r="G14820" s="9" t="s">
        <v>34227</v>
      </c>
      <c r="H14820" s="9" t="s">
        <v>11637</v>
      </c>
      <c r="I14820" s="9" t="s">
        <v>41933</v>
      </c>
      <c r="J14820" s="9" t="s">
        <v>41947</v>
      </c>
      <c r="K14820" s="9" t="s">
        <v>48002</v>
      </c>
    </row>
    <row r="14821" spans="1:11" x14ac:dyDescent="0.35">
      <c r="A14821" s="9">
        <v>14820</v>
      </c>
      <c r="B14821" s="9" t="str">
        <f t="shared" si="231"/>
        <v>Psidium ruf</v>
      </c>
      <c r="C14821" s="9" t="e" cm="1">
        <f t="array" aca="1" ref="C14821" ca="1">LEFT(K14821,$C$19743)&amp;"-"&amp;RIGHT(SUBSTITUTE(SUBSTITUTE(TiraAcento(E14821),"-","")," ",""),$C$19744)</f>
        <v>#NAME?</v>
      </c>
      <c r="D14821" s="9" t="s">
        <v>11637</v>
      </c>
      <c r="E14821" s="9" t="s">
        <v>11630</v>
      </c>
      <c r="F14821" s="9" t="s">
        <v>18356</v>
      </c>
      <c r="G14821" s="9" t="s">
        <v>34228</v>
      </c>
      <c r="H14821" s="9" t="s">
        <v>11637</v>
      </c>
      <c r="I14821" s="9" t="s">
        <v>41933</v>
      </c>
      <c r="J14821" s="9" t="s">
        <v>41947</v>
      </c>
      <c r="K14821" s="9" t="s">
        <v>47999</v>
      </c>
    </row>
    <row r="14822" spans="1:11" x14ac:dyDescent="0.35">
      <c r="A14822" s="9">
        <v>14821</v>
      </c>
      <c r="B14822" s="9" t="str">
        <f t="shared" si="231"/>
        <v>Psidium sar</v>
      </c>
      <c r="C14822" s="9" t="e" cm="1">
        <f t="array" aca="1" ref="C14822" ca="1">LEFT(K14822,$C$19743)&amp;"-"&amp;RIGHT(SUBSTITUTE(SUBSTITUTE(TiraAcento(E14822),"-","")," ",""),$C$19744)</f>
        <v>#NAME?</v>
      </c>
      <c r="D14822" s="9" t="s">
        <v>11638</v>
      </c>
      <c r="E14822" s="9" t="s">
        <v>11639</v>
      </c>
      <c r="F14822" s="9" t="s">
        <v>18357</v>
      </c>
      <c r="G14822" s="9" t="s">
        <v>34229</v>
      </c>
      <c r="H14822" s="9" t="s">
        <v>11638</v>
      </c>
      <c r="I14822" s="9" t="s">
        <v>41933</v>
      </c>
      <c r="J14822" s="9" t="s">
        <v>41948</v>
      </c>
      <c r="K14822" s="9" t="s">
        <v>48003</v>
      </c>
    </row>
    <row r="14823" spans="1:11" x14ac:dyDescent="0.35">
      <c r="A14823" s="9">
        <v>14822</v>
      </c>
      <c r="B14823" s="9" t="str">
        <f t="shared" si="231"/>
        <v>Psidium sar</v>
      </c>
      <c r="C14823" s="9" t="e" cm="1">
        <f t="array" aca="1" ref="C14823" ca="1">LEFT(K14823,$C$19743)&amp;"-"&amp;RIGHT(SUBSTITUTE(SUBSTITUTE(TiraAcento(E14823),"-","")," ",""),$C$19744)</f>
        <v>#NAME?</v>
      </c>
      <c r="D14823" s="9" t="s">
        <v>11638</v>
      </c>
      <c r="E14823" s="9" t="s">
        <v>343</v>
      </c>
      <c r="F14823" s="9" t="s">
        <v>18357</v>
      </c>
      <c r="G14823" s="9" t="s">
        <v>34230</v>
      </c>
      <c r="H14823" s="9" t="s">
        <v>11638</v>
      </c>
      <c r="I14823" s="9" t="s">
        <v>41933</v>
      </c>
      <c r="J14823" s="9" t="s">
        <v>41948</v>
      </c>
      <c r="K14823" s="9" t="s">
        <v>42710</v>
      </c>
    </row>
    <row r="14824" spans="1:11" x14ac:dyDescent="0.35">
      <c r="A14824" s="9">
        <v>14823</v>
      </c>
      <c r="B14824" s="9" t="str">
        <f t="shared" si="231"/>
        <v>Psidium sp.</v>
      </c>
      <c r="C14824" s="9" t="e" cm="1">
        <f t="array" aca="1" ref="C14824" ca="1">LEFT(K14824,$C$19743)&amp;"-"&amp;RIGHT(SUBSTITUTE(SUBSTITUTE(TiraAcento(E14824),"-","")," ",""),$C$19744)</f>
        <v>#NAME?</v>
      </c>
      <c r="D14824" s="9" t="s">
        <v>11640</v>
      </c>
      <c r="E14824" s="9" t="s">
        <v>11641</v>
      </c>
      <c r="F14824" s="9" t="s">
        <v>11640</v>
      </c>
      <c r="G14824" s="9" t="s">
        <v>34231</v>
      </c>
      <c r="H14824" s="9" t="s">
        <v>11640</v>
      </c>
      <c r="I14824" s="9" t="s">
        <v>41933</v>
      </c>
      <c r="J14824" s="9" t="s">
        <v>39157</v>
      </c>
      <c r="K14824" s="9" t="s">
        <v>48004</v>
      </c>
    </row>
    <row r="14825" spans="1:11" x14ac:dyDescent="0.35">
      <c r="A14825" s="9">
        <v>14824</v>
      </c>
      <c r="B14825" s="9" t="str">
        <f t="shared" si="231"/>
        <v>Psidium sp.</v>
      </c>
      <c r="C14825" s="9" t="e" cm="1">
        <f t="array" aca="1" ref="C14825" ca="1">LEFT(K14825,$C$19743)&amp;"-"&amp;RIGHT(SUBSTITUTE(SUBSTITUTE(TiraAcento(E14825),"-","")," ",""),$C$19744)</f>
        <v>#NAME?</v>
      </c>
      <c r="D14825" s="9" t="s">
        <v>11640</v>
      </c>
      <c r="E14825" s="9" t="s">
        <v>11585</v>
      </c>
      <c r="F14825" s="9" t="s">
        <v>11640</v>
      </c>
      <c r="G14825" s="9" t="s">
        <v>34232</v>
      </c>
      <c r="H14825" s="9" t="s">
        <v>11640</v>
      </c>
      <c r="I14825" s="9" t="s">
        <v>41933</v>
      </c>
      <c r="J14825" s="9" t="s">
        <v>39157</v>
      </c>
      <c r="K14825" s="9" t="s">
        <v>47972</v>
      </c>
    </row>
    <row r="14826" spans="1:11" x14ac:dyDescent="0.35">
      <c r="A14826" s="9">
        <v>14825</v>
      </c>
      <c r="B14826" s="9" t="str">
        <f t="shared" si="231"/>
        <v>Psidium sp.</v>
      </c>
      <c r="C14826" s="9" t="e" cm="1">
        <f t="array" aca="1" ref="C14826" ca="1">LEFT(K14826,$C$19743)&amp;"-"&amp;RIGHT(SUBSTITUTE(SUBSTITUTE(TiraAcento(E14826),"-","")," ",""),$C$19744)</f>
        <v>#NAME?</v>
      </c>
      <c r="D14826" s="9" t="s">
        <v>11640</v>
      </c>
      <c r="E14826" s="9" t="s">
        <v>6262</v>
      </c>
      <c r="F14826" s="9" t="s">
        <v>11640</v>
      </c>
      <c r="G14826" s="9" t="s">
        <v>34233</v>
      </c>
      <c r="H14826" s="9" t="s">
        <v>11640</v>
      </c>
      <c r="I14826" s="9" t="s">
        <v>41933</v>
      </c>
      <c r="J14826" s="9" t="s">
        <v>39157</v>
      </c>
      <c r="K14826" s="9" t="s">
        <v>45628</v>
      </c>
    </row>
    <row r="14827" spans="1:11" x14ac:dyDescent="0.35">
      <c r="A14827" s="9">
        <v>14826</v>
      </c>
      <c r="B14827" s="9" t="str">
        <f t="shared" si="231"/>
        <v>Psidium sp.</v>
      </c>
      <c r="C14827" s="9" t="e" cm="1">
        <f t="array" aca="1" ref="C14827" ca="1">LEFT(K14827,$C$19743)&amp;"-"&amp;RIGHT(SUBSTITUTE(SUBSTITUTE(TiraAcento(E14827),"-","")," ",""),$C$19744)</f>
        <v>#NAME?</v>
      </c>
      <c r="D14827" s="9" t="s">
        <v>11640</v>
      </c>
      <c r="E14827" s="9" t="s">
        <v>11642</v>
      </c>
      <c r="F14827" s="9" t="s">
        <v>11640</v>
      </c>
      <c r="G14827" s="9" t="s">
        <v>34234</v>
      </c>
      <c r="H14827" s="9" t="s">
        <v>11640</v>
      </c>
      <c r="I14827" s="9" t="s">
        <v>41933</v>
      </c>
      <c r="J14827" s="9" t="s">
        <v>39157</v>
      </c>
      <c r="K14827" s="9" t="s">
        <v>48005</v>
      </c>
    </row>
    <row r="14828" spans="1:11" x14ac:dyDescent="0.35">
      <c r="A14828" s="9">
        <v>14827</v>
      </c>
      <c r="B14828" s="9" t="str">
        <f t="shared" si="231"/>
        <v>Psidium sp.</v>
      </c>
      <c r="C14828" s="9" t="e" cm="1">
        <f t="array" aca="1" ref="C14828" ca="1">LEFT(K14828,$C$19743)&amp;"-"&amp;RIGHT(SUBSTITUTE(SUBSTITUTE(TiraAcento(E14828),"-","")," ",""),$C$19744)</f>
        <v>#NAME?</v>
      </c>
      <c r="D14828" s="9" t="s">
        <v>11640</v>
      </c>
      <c r="E14828" s="9" t="s">
        <v>11643</v>
      </c>
      <c r="F14828" s="9" t="s">
        <v>11640</v>
      </c>
      <c r="G14828" s="9" t="s">
        <v>34235</v>
      </c>
      <c r="H14828" s="9" t="s">
        <v>11640</v>
      </c>
      <c r="I14828" s="9" t="s">
        <v>41933</v>
      </c>
      <c r="J14828" s="9" t="s">
        <v>39157</v>
      </c>
      <c r="K14828" s="9" t="s">
        <v>48006</v>
      </c>
    </row>
    <row r="14829" spans="1:11" x14ac:dyDescent="0.35">
      <c r="A14829" s="9">
        <v>14828</v>
      </c>
      <c r="B14829" s="9" t="str">
        <f t="shared" si="231"/>
        <v>Psidium sp.</v>
      </c>
      <c r="C14829" s="9" t="e" cm="1">
        <f t="array" aca="1" ref="C14829" ca="1">LEFT(K14829,$C$19743)&amp;"-"&amp;RIGHT(SUBSTITUTE(SUBSTITUTE(TiraAcento(E14829),"-","")," ",""),$C$19744)</f>
        <v>#NAME?</v>
      </c>
      <c r="D14829" s="9" t="s">
        <v>11640</v>
      </c>
      <c r="E14829" s="9" t="s">
        <v>11644</v>
      </c>
      <c r="F14829" s="9" t="s">
        <v>11640</v>
      </c>
      <c r="G14829" s="9" t="s">
        <v>34236</v>
      </c>
      <c r="H14829" s="9" t="s">
        <v>11640</v>
      </c>
      <c r="I14829" s="9" t="s">
        <v>41933</v>
      </c>
      <c r="J14829" s="9" t="s">
        <v>39157</v>
      </c>
      <c r="K14829" s="9" t="s">
        <v>48007</v>
      </c>
    </row>
    <row r="14830" spans="1:11" x14ac:dyDescent="0.35">
      <c r="A14830" s="9">
        <v>14829</v>
      </c>
      <c r="B14830" s="9" t="str">
        <f t="shared" si="231"/>
        <v>Psidium sp.</v>
      </c>
      <c r="C14830" s="9" t="e" cm="1">
        <f t="array" aca="1" ref="C14830" ca="1">LEFT(K14830,$C$19743)&amp;"-"&amp;RIGHT(SUBSTITUTE(SUBSTITUTE(TiraAcento(E14830),"-","")," ",""),$C$19744)</f>
        <v>#NAME?</v>
      </c>
      <c r="D14830" s="9" t="s">
        <v>11640</v>
      </c>
      <c r="E14830" s="9" t="s">
        <v>11645</v>
      </c>
      <c r="F14830" s="9" t="s">
        <v>11640</v>
      </c>
      <c r="G14830" s="9" t="s">
        <v>34237</v>
      </c>
      <c r="H14830" s="9" t="s">
        <v>11640</v>
      </c>
      <c r="I14830" s="9" t="s">
        <v>41933</v>
      </c>
      <c r="J14830" s="9" t="s">
        <v>39157</v>
      </c>
      <c r="K14830" s="9" t="s">
        <v>11645</v>
      </c>
    </row>
    <row r="14831" spans="1:11" x14ac:dyDescent="0.35">
      <c r="A14831" s="9">
        <v>14830</v>
      </c>
      <c r="B14831" s="9" t="str">
        <f t="shared" si="231"/>
        <v>Psidium sp.</v>
      </c>
      <c r="C14831" s="9" t="e" cm="1">
        <f t="array" aca="1" ref="C14831" ca="1">LEFT(K14831,$C$19743)&amp;"-"&amp;RIGHT(SUBSTITUTE(SUBSTITUTE(TiraAcento(E14831),"-","")," ",""),$C$19744)</f>
        <v>#NAME?</v>
      </c>
      <c r="D14831" s="9" t="s">
        <v>11640</v>
      </c>
      <c r="E14831" s="9" t="s">
        <v>1038</v>
      </c>
      <c r="F14831" s="9" t="s">
        <v>11640</v>
      </c>
      <c r="G14831" s="9" t="s">
        <v>34238</v>
      </c>
      <c r="H14831" s="9" t="s">
        <v>11640</v>
      </c>
      <c r="I14831" s="9" t="s">
        <v>41933</v>
      </c>
      <c r="J14831" s="9" t="s">
        <v>39157</v>
      </c>
      <c r="K14831" s="9" t="s">
        <v>1038</v>
      </c>
    </row>
    <row r="14832" spans="1:11" x14ac:dyDescent="0.35">
      <c r="A14832" s="9">
        <v>14831</v>
      </c>
      <c r="B14832" s="9" t="str">
        <f t="shared" si="231"/>
        <v>Psidium sp.</v>
      </c>
      <c r="C14832" s="9" t="e" cm="1">
        <f t="array" aca="1" ref="C14832" ca="1">LEFT(K14832,$C$19743)&amp;"-"&amp;RIGHT(SUBSTITUTE(SUBSTITUTE(TiraAcento(E14832),"-","")," ",""),$C$19744)</f>
        <v>#NAME?</v>
      </c>
      <c r="D14832" s="9" t="s">
        <v>11640</v>
      </c>
      <c r="E14832" s="9" t="s">
        <v>11646</v>
      </c>
      <c r="F14832" s="9" t="s">
        <v>11640</v>
      </c>
      <c r="G14832" s="9" t="s">
        <v>34239</v>
      </c>
      <c r="H14832" s="9" t="s">
        <v>11640</v>
      </c>
      <c r="I14832" s="9" t="s">
        <v>41933</v>
      </c>
      <c r="J14832" s="9" t="s">
        <v>39157</v>
      </c>
      <c r="K14832" s="9" t="s">
        <v>48008</v>
      </c>
    </row>
    <row r="14833" spans="1:11" x14ac:dyDescent="0.35">
      <c r="A14833" s="9">
        <v>14832</v>
      </c>
      <c r="B14833" s="9" t="str">
        <f t="shared" si="231"/>
        <v>Psidium sp.</v>
      </c>
      <c r="C14833" s="9" t="e" cm="1">
        <f t="array" aca="1" ref="C14833" ca="1">LEFT(K14833,$C$19743)&amp;"-"&amp;RIGHT(SUBSTITUTE(SUBSTITUTE(TiraAcento(E14833),"-","")," ",""),$C$19744)</f>
        <v>#NAME?</v>
      </c>
      <c r="D14833" s="9" t="s">
        <v>11640</v>
      </c>
      <c r="E14833" s="9" t="s">
        <v>7977</v>
      </c>
      <c r="F14833" s="9" t="s">
        <v>11640</v>
      </c>
      <c r="G14833" s="9" t="s">
        <v>34240</v>
      </c>
      <c r="H14833" s="9" t="s">
        <v>11640</v>
      </c>
      <c r="I14833" s="9" t="s">
        <v>41933</v>
      </c>
      <c r="J14833" s="9" t="s">
        <v>39157</v>
      </c>
      <c r="K14833" s="9" t="s">
        <v>7977</v>
      </c>
    </row>
    <row r="14834" spans="1:11" x14ac:dyDescent="0.35">
      <c r="A14834" s="9">
        <v>14833</v>
      </c>
      <c r="B14834" s="9" t="str">
        <f t="shared" si="231"/>
        <v>Psidium sp.</v>
      </c>
      <c r="C14834" s="9" t="e" cm="1">
        <f t="array" aca="1" ref="C14834" ca="1">LEFT(K14834,$C$19743)&amp;"-"&amp;RIGHT(SUBSTITUTE(SUBSTITUTE(TiraAcento(E14834),"-","")," ",""),$C$19744)</f>
        <v>#NAME?</v>
      </c>
      <c r="D14834" s="9" t="s">
        <v>11640</v>
      </c>
      <c r="E14834" s="9" t="s">
        <v>11647</v>
      </c>
      <c r="F14834" s="9" t="s">
        <v>11640</v>
      </c>
      <c r="G14834" s="9" t="s">
        <v>34241</v>
      </c>
      <c r="H14834" s="9" t="s">
        <v>11640</v>
      </c>
      <c r="I14834" s="9" t="s">
        <v>41933</v>
      </c>
      <c r="J14834" s="9" t="s">
        <v>39157</v>
      </c>
      <c r="K14834" s="9" t="s">
        <v>11647</v>
      </c>
    </row>
    <row r="14835" spans="1:11" x14ac:dyDescent="0.35">
      <c r="A14835" s="9">
        <v>14834</v>
      </c>
      <c r="B14835" s="9" t="str">
        <f t="shared" si="231"/>
        <v>Psidium sp.</v>
      </c>
      <c r="C14835" s="9" t="e" cm="1">
        <f t="array" aca="1" ref="C14835" ca="1">LEFT(K14835,$C$19743)&amp;"-"&amp;RIGHT(SUBSTITUTE(SUBSTITUTE(TiraAcento(E14835),"-","")," ",""),$C$19744)</f>
        <v>#NAME?</v>
      </c>
      <c r="D14835" s="9" t="s">
        <v>11640</v>
      </c>
      <c r="E14835" s="9" t="s">
        <v>6250</v>
      </c>
      <c r="F14835" s="9" t="s">
        <v>11640</v>
      </c>
      <c r="G14835" s="9" t="s">
        <v>34242</v>
      </c>
      <c r="H14835" s="9" t="s">
        <v>11640</v>
      </c>
      <c r="I14835" s="9" t="s">
        <v>41933</v>
      </c>
      <c r="J14835" s="9" t="s">
        <v>39157</v>
      </c>
      <c r="K14835" s="9" t="s">
        <v>6250</v>
      </c>
    </row>
    <row r="14836" spans="1:11" x14ac:dyDescent="0.35">
      <c r="A14836" s="9">
        <v>14835</v>
      </c>
      <c r="B14836" s="9" t="str">
        <f t="shared" si="231"/>
        <v>Psidium sp.</v>
      </c>
      <c r="C14836" s="9" t="e" cm="1">
        <f t="array" aca="1" ref="C14836" ca="1">LEFT(K14836,$C$19743)&amp;"-"&amp;RIGHT(SUBSTITUTE(SUBSTITUTE(TiraAcento(E14836),"-","")," ",""),$C$19744)</f>
        <v>#NAME?</v>
      </c>
      <c r="D14836" s="9" t="s">
        <v>11640</v>
      </c>
      <c r="E14836" s="9" t="s">
        <v>1885</v>
      </c>
      <c r="F14836" s="9" t="s">
        <v>11640</v>
      </c>
      <c r="G14836" s="9" t="s">
        <v>34243</v>
      </c>
      <c r="H14836" s="9" t="s">
        <v>11640</v>
      </c>
      <c r="I14836" s="9" t="s">
        <v>41933</v>
      </c>
      <c r="J14836" s="9" t="s">
        <v>39157</v>
      </c>
      <c r="K14836" s="9" t="s">
        <v>43504</v>
      </c>
    </row>
    <row r="14837" spans="1:11" x14ac:dyDescent="0.35">
      <c r="A14837" s="9">
        <v>14836</v>
      </c>
      <c r="B14837" s="9" t="str">
        <f t="shared" si="231"/>
        <v>Psidium var</v>
      </c>
      <c r="C14837" s="9" t="e" cm="1">
        <f t="array" aca="1" ref="C14837" ca="1">LEFT(K14837,$C$19743)&amp;"-"&amp;RIGHT(SUBSTITUTE(SUBSTITUTE(TiraAcento(E14837),"-","")," ",""),$C$19744)</f>
        <v>#NAME?</v>
      </c>
      <c r="D14837" s="9" t="s">
        <v>11648</v>
      </c>
      <c r="E14837" s="9"/>
      <c r="F14837" s="9" t="s">
        <v>18358</v>
      </c>
      <c r="G14837" s="9" t="s">
        <v>34244</v>
      </c>
      <c r="H14837" s="9" t="s">
        <v>11648</v>
      </c>
      <c r="I14837" s="9" t="s">
        <v>41933</v>
      </c>
      <c r="J14837" s="9" t="s">
        <v>41949</v>
      </c>
      <c r="K14837" s="9" t="s">
        <v>42568</v>
      </c>
    </row>
    <row r="14838" spans="1:11" x14ac:dyDescent="0.35">
      <c r="A14838" s="9">
        <v>14837</v>
      </c>
      <c r="B14838" s="9" t="str">
        <f t="shared" si="231"/>
        <v>Psychotria car</v>
      </c>
      <c r="C14838" s="9" t="e" cm="1">
        <f t="array" aca="1" ref="C14838" ca="1">LEFT(K14838,$C$19743)&amp;"-"&amp;RIGHT(SUBSTITUTE(SUBSTITUTE(TiraAcento(E14838),"-","")," ",""),$C$19744)</f>
        <v>#NAME?</v>
      </c>
      <c r="D14838" s="9" t="s">
        <v>11649</v>
      </c>
      <c r="E14838" s="9" t="s">
        <v>5224</v>
      </c>
      <c r="F14838" s="9" t="s">
        <v>18359</v>
      </c>
      <c r="G14838" s="9" t="s">
        <v>34245</v>
      </c>
      <c r="H14838" s="9" t="s">
        <v>11649</v>
      </c>
      <c r="I14838" s="9" t="s">
        <v>41950</v>
      </c>
      <c r="J14838" s="9" t="s">
        <v>41951</v>
      </c>
      <c r="K14838" s="9" t="s">
        <v>45155</v>
      </c>
    </row>
    <row r="14839" spans="1:11" x14ac:dyDescent="0.35">
      <c r="A14839" s="9">
        <v>14838</v>
      </c>
      <c r="B14839" s="9" t="str">
        <f t="shared" si="231"/>
        <v>Psychotria car</v>
      </c>
      <c r="C14839" s="9" t="e" cm="1">
        <f t="array" aca="1" ref="C14839" ca="1">LEFT(K14839,$C$19743)&amp;"-"&amp;RIGHT(SUBSTITUTE(SUBSTITUTE(TiraAcento(E14839),"-","")," ",""),$C$19744)</f>
        <v>#NAME?</v>
      </c>
      <c r="D14839" s="9" t="s">
        <v>11649</v>
      </c>
      <c r="E14839" s="9" t="s">
        <v>11650</v>
      </c>
      <c r="F14839" s="9" t="s">
        <v>18359</v>
      </c>
      <c r="G14839" s="9" t="s">
        <v>34246</v>
      </c>
      <c r="H14839" s="9" t="s">
        <v>11649</v>
      </c>
      <c r="I14839" s="9" t="s">
        <v>41950</v>
      </c>
      <c r="J14839" s="9" t="s">
        <v>41951</v>
      </c>
      <c r="K14839" s="9" t="s">
        <v>11650</v>
      </c>
    </row>
    <row r="14840" spans="1:11" x14ac:dyDescent="0.35">
      <c r="A14840" s="9">
        <v>14839</v>
      </c>
      <c r="B14840" s="9" t="str">
        <f t="shared" si="231"/>
        <v>Psychotria car</v>
      </c>
      <c r="C14840" s="9" t="e" cm="1">
        <f t="array" aca="1" ref="C14840" ca="1">LEFT(K14840,$C$19743)&amp;"-"&amp;RIGHT(SUBSTITUTE(SUBSTITUTE(TiraAcento(E14840),"-","")," ",""),$C$19744)</f>
        <v>#NAME?</v>
      </c>
      <c r="D14840" s="9" t="s">
        <v>11649</v>
      </c>
      <c r="E14840" s="9" t="s">
        <v>11651</v>
      </c>
      <c r="F14840" s="9" t="s">
        <v>18359</v>
      </c>
      <c r="G14840" s="9" t="s">
        <v>34247</v>
      </c>
      <c r="H14840" s="9" t="s">
        <v>11649</v>
      </c>
      <c r="I14840" s="9" t="s">
        <v>41950</v>
      </c>
      <c r="J14840" s="9" t="s">
        <v>41951</v>
      </c>
      <c r="K14840" s="9" t="s">
        <v>11651</v>
      </c>
    </row>
    <row r="14841" spans="1:11" x14ac:dyDescent="0.35">
      <c r="A14841" s="9">
        <v>14840</v>
      </c>
      <c r="B14841" s="9" t="str">
        <f t="shared" si="231"/>
        <v>Psychotria car</v>
      </c>
      <c r="C14841" s="9" t="e" cm="1">
        <f t="array" aca="1" ref="C14841" ca="1">LEFT(K14841,$C$19743)&amp;"-"&amp;RIGHT(SUBSTITUTE(SUBSTITUTE(TiraAcento(E14841),"-","")," ",""),$C$19744)</f>
        <v>#NAME?</v>
      </c>
      <c r="D14841" s="9" t="s">
        <v>11649</v>
      </c>
      <c r="E14841" s="9" t="s">
        <v>2765</v>
      </c>
      <c r="F14841" s="9" t="s">
        <v>18359</v>
      </c>
      <c r="G14841" s="9" t="s">
        <v>34248</v>
      </c>
      <c r="H14841" s="9" t="s">
        <v>11649</v>
      </c>
      <c r="I14841" s="9" t="s">
        <v>41950</v>
      </c>
      <c r="J14841" s="9" t="s">
        <v>41951</v>
      </c>
      <c r="K14841" s="9" t="s">
        <v>43961</v>
      </c>
    </row>
    <row r="14842" spans="1:11" x14ac:dyDescent="0.35">
      <c r="A14842" s="9">
        <v>14841</v>
      </c>
      <c r="B14842" s="9" t="str">
        <f t="shared" si="231"/>
        <v>Psychotria col</v>
      </c>
      <c r="C14842" s="9" t="e" cm="1">
        <f t="array" aca="1" ref="C14842" ca="1">LEFT(K14842,$C$19743)&amp;"-"&amp;RIGHT(SUBSTITUTE(SUBSTITUTE(TiraAcento(E14842),"-","")," ",""),$C$19744)</f>
        <v>#NAME?</v>
      </c>
      <c r="D14842" s="9" t="s">
        <v>11652</v>
      </c>
      <c r="E14842" s="9" t="s">
        <v>247</v>
      </c>
      <c r="F14842" s="9" t="s">
        <v>18360</v>
      </c>
      <c r="G14842" s="9" t="s">
        <v>34249</v>
      </c>
      <c r="H14842" s="9" t="s">
        <v>11652</v>
      </c>
      <c r="I14842" s="9" t="s">
        <v>41950</v>
      </c>
      <c r="J14842" s="9" t="s">
        <v>41952</v>
      </c>
      <c r="K14842" s="9" t="s">
        <v>42655</v>
      </c>
    </row>
    <row r="14843" spans="1:11" x14ac:dyDescent="0.35">
      <c r="A14843" s="9">
        <v>14842</v>
      </c>
      <c r="B14843" s="9" t="str">
        <f t="shared" si="231"/>
        <v>Psychotria cuj</v>
      </c>
      <c r="C14843" s="9" t="e" cm="1">
        <f t="array" aca="1" ref="C14843" ca="1">LEFT(K14843,$C$19743)&amp;"-"&amp;RIGHT(SUBSTITUTE(SUBSTITUTE(TiraAcento(E14843),"-","")," ",""),$C$19744)</f>
        <v>#NAME?</v>
      </c>
      <c r="D14843" s="9" t="s">
        <v>11653</v>
      </c>
      <c r="E14843" s="9" t="s">
        <v>2889</v>
      </c>
      <c r="F14843" s="9" t="s">
        <v>18361</v>
      </c>
      <c r="G14843" s="9" t="s">
        <v>34250</v>
      </c>
      <c r="H14843" s="9" t="s">
        <v>11653</v>
      </c>
      <c r="I14843" s="9" t="s">
        <v>41950</v>
      </c>
      <c r="J14843" s="9" t="s">
        <v>40301</v>
      </c>
      <c r="K14843" s="9" t="s">
        <v>44012</v>
      </c>
    </row>
    <row r="14844" spans="1:11" x14ac:dyDescent="0.35">
      <c r="A14844" s="9">
        <v>14843</v>
      </c>
      <c r="B14844" s="9" t="str">
        <f t="shared" si="231"/>
        <v>Psychotria cuj</v>
      </c>
      <c r="C14844" s="9" t="e" cm="1">
        <f t="array" aca="1" ref="C14844" ca="1">LEFT(K14844,$C$19743)&amp;"-"&amp;RIGHT(SUBSTITUTE(SUBSTITUTE(TiraAcento(E14844),"-","")," ",""),$C$19744)</f>
        <v>#NAME?</v>
      </c>
      <c r="D14844" s="9" t="s">
        <v>11653</v>
      </c>
      <c r="E14844" s="9" t="s">
        <v>7573</v>
      </c>
      <c r="F14844" s="9" t="s">
        <v>18361</v>
      </c>
      <c r="G14844" s="9" t="s">
        <v>34251</v>
      </c>
      <c r="H14844" s="9" t="s">
        <v>11653</v>
      </c>
      <c r="I14844" s="9" t="s">
        <v>41950</v>
      </c>
      <c r="J14844" s="9" t="s">
        <v>40301</v>
      </c>
      <c r="K14844" s="9" t="s">
        <v>46181</v>
      </c>
    </row>
    <row r="14845" spans="1:11" x14ac:dyDescent="0.35">
      <c r="A14845" s="9">
        <v>14844</v>
      </c>
      <c r="B14845" s="9" t="str">
        <f t="shared" si="231"/>
        <v>Psychotria cuj</v>
      </c>
      <c r="C14845" s="9" t="e" cm="1">
        <f t="array" aca="1" ref="C14845" ca="1">LEFT(K14845,$C$19743)&amp;"-"&amp;RIGHT(SUBSTITUTE(SUBSTITUTE(TiraAcento(E14845),"-","")," ",""),$C$19744)</f>
        <v>#NAME?</v>
      </c>
      <c r="D14845" s="9" t="s">
        <v>11653</v>
      </c>
      <c r="E14845" s="9" t="s">
        <v>7574</v>
      </c>
      <c r="F14845" s="9" t="s">
        <v>18361</v>
      </c>
      <c r="G14845" s="9" t="s">
        <v>34252</v>
      </c>
      <c r="H14845" s="9" t="s">
        <v>11653</v>
      </c>
      <c r="I14845" s="9" t="s">
        <v>41950</v>
      </c>
      <c r="J14845" s="9" t="s">
        <v>40301</v>
      </c>
      <c r="K14845" s="9" t="s">
        <v>46182</v>
      </c>
    </row>
    <row r="14846" spans="1:11" x14ac:dyDescent="0.35">
      <c r="A14846" s="9">
        <v>14845</v>
      </c>
      <c r="B14846" s="9" t="str">
        <f t="shared" si="231"/>
        <v>Psychotria def</v>
      </c>
      <c r="C14846" s="9" t="e" cm="1">
        <f t="array" aca="1" ref="C14846" ca="1">LEFT(K14846,$C$19743)&amp;"-"&amp;RIGHT(SUBSTITUTE(SUBSTITUTE(TiraAcento(E14846),"-","")," ",""),$C$19744)</f>
        <v>#NAME?</v>
      </c>
      <c r="D14846" s="9" t="s">
        <v>11654</v>
      </c>
      <c r="E14846" s="9" t="s">
        <v>11655</v>
      </c>
      <c r="F14846" s="9" t="s">
        <v>18362</v>
      </c>
      <c r="G14846" s="9" t="s">
        <v>34253</v>
      </c>
      <c r="H14846" s="9" t="s">
        <v>11654</v>
      </c>
      <c r="I14846" s="9" t="s">
        <v>41950</v>
      </c>
      <c r="J14846" s="9" t="s">
        <v>41563</v>
      </c>
      <c r="K14846" s="9" t="s">
        <v>48009</v>
      </c>
    </row>
    <row r="14847" spans="1:11" x14ac:dyDescent="0.35">
      <c r="A14847" s="9">
        <v>14846</v>
      </c>
      <c r="B14847" s="9" t="str">
        <f t="shared" si="231"/>
        <v>Psychotria lon</v>
      </c>
      <c r="C14847" s="9" t="e" cm="1">
        <f t="array" aca="1" ref="C14847" ca="1">LEFT(K14847,$C$19743)&amp;"-"&amp;RIGHT(SUBSTITUTE(SUBSTITUTE(TiraAcento(E14847),"-","")," ",""),$C$19744)</f>
        <v>#NAME?</v>
      </c>
      <c r="D14847" s="9" t="s">
        <v>11656</v>
      </c>
      <c r="E14847" s="9" t="s">
        <v>2889</v>
      </c>
      <c r="F14847" s="9" t="s">
        <v>18363</v>
      </c>
      <c r="G14847" s="9" t="s">
        <v>34254</v>
      </c>
      <c r="H14847" s="9" t="s">
        <v>11656</v>
      </c>
      <c r="I14847" s="9" t="s">
        <v>41950</v>
      </c>
      <c r="J14847" s="9" t="s">
        <v>39190</v>
      </c>
      <c r="K14847" s="9" t="s">
        <v>44012</v>
      </c>
    </row>
    <row r="14848" spans="1:11" x14ac:dyDescent="0.35">
      <c r="A14848" s="9">
        <v>14847</v>
      </c>
      <c r="B14848" s="9" t="str">
        <f t="shared" si="231"/>
        <v>Psychotria lon</v>
      </c>
      <c r="C14848" s="9" t="e" cm="1">
        <f t="array" aca="1" ref="C14848" ca="1">LEFT(K14848,$C$19743)&amp;"-"&amp;RIGHT(SUBSTITUTE(SUBSTITUTE(TiraAcento(E14848),"-","")," ",""),$C$19744)</f>
        <v>#NAME?</v>
      </c>
      <c r="D14848" s="9" t="s">
        <v>11657</v>
      </c>
      <c r="E14848" s="9" t="s">
        <v>37</v>
      </c>
      <c r="F14848" s="9" t="s">
        <v>18364</v>
      </c>
      <c r="G14848" s="9" t="s">
        <v>34255</v>
      </c>
      <c r="H14848" s="9" t="s">
        <v>11657</v>
      </c>
      <c r="I14848" s="9" t="s">
        <v>41950</v>
      </c>
      <c r="J14848" s="9" t="s">
        <v>40154</v>
      </c>
      <c r="K14848" s="9" t="s">
        <v>37</v>
      </c>
    </row>
    <row r="14849" spans="1:11" x14ac:dyDescent="0.35">
      <c r="A14849" s="9">
        <v>14848</v>
      </c>
      <c r="B14849" s="9" t="str">
        <f t="shared" si="231"/>
        <v>Psychotria map</v>
      </c>
      <c r="C14849" s="9" t="e" cm="1">
        <f t="array" aca="1" ref="C14849" ca="1">LEFT(K14849,$C$19743)&amp;"-"&amp;RIGHT(SUBSTITUTE(SUBSTITUTE(TiraAcento(E14849),"-","")," ",""),$C$19744)</f>
        <v>#NAME?</v>
      </c>
      <c r="D14849" s="9" t="s">
        <v>11658</v>
      </c>
      <c r="E14849" s="9" t="s">
        <v>247</v>
      </c>
      <c r="F14849" s="9" t="s">
        <v>18365</v>
      </c>
      <c r="G14849" s="9" t="s">
        <v>34256</v>
      </c>
      <c r="H14849" s="9" t="s">
        <v>11658</v>
      </c>
      <c r="I14849" s="9" t="s">
        <v>41950</v>
      </c>
      <c r="J14849" s="9" t="s">
        <v>41953</v>
      </c>
      <c r="K14849" s="9" t="s">
        <v>42655</v>
      </c>
    </row>
    <row r="14850" spans="1:11" x14ac:dyDescent="0.35">
      <c r="A14850" s="9">
        <v>14849</v>
      </c>
      <c r="B14850" s="9" t="str">
        <f t="shared" si="231"/>
        <v>Psychotria par</v>
      </c>
      <c r="C14850" s="9" t="e" cm="1">
        <f t="array" aca="1" ref="C14850" ca="1">LEFT(K14850,$C$19743)&amp;"-"&amp;RIGHT(SUBSTITUTE(SUBSTITUTE(TiraAcento(E14850),"-","")," ",""),$C$19744)</f>
        <v>#NAME?</v>
      </c>
      <c r="D14850" s="9" t="s">
        <v>11659</v>
      </c>
      <c r="E14850" s="9" t="s">
        <v>11660</v>
      </c>
      <c r="F14850" s="9" t="s">
        <v>18366</v>
      </c>
      <c r="G14850" s="9" t="s">
        <v>34257</v>
      </c>
      <c r="H14850" s="9" t="s">
        <v>11659</v>
      </c>
      <c r="I14850" s="9" t="s">
        <v>41950</v>
      </c>
      <c r="J14850" s="9" t="s">
        <v>39440</v>
      </c>
      <c r="K14850" s="9" t="s">
        <v>11660</v>
      </c>
    </row>
    <row r="14851" spans="1:11" x14ac:dyDescent="0.35">
      <c r="A14851" s="9">
        <v>14850</v>
      </c>
      <c r="B14851" s="9" t="str">
        <f t="shared" ref="B14851:B14914" si="232">I14851&amp;" "&amp;IFERROR(LEFT(J14851,$B$19743),D14851)</f>
        <v>Psychotria ses</v>
      </c>
      <c r="C14851" s="9" t="e" cm="1">
        <f t="array" aca="1" ref="C14851" ca="1">LEFT(K14851,$C$19743)&amp;"-"&amp;RIGHT(SUBSTITUTE(SUBSTITUTE(TiraAcento(E14851),"-","")," ",""),$C$19744)</f>
        <v>#NAME?</v>
      </c>
      <c r="D14851" s="9" t="s">
        <v>11661</v>
      </c>
      <c r="E14851" s="9" t="s">
        <v>9875</v>
      </c>
      <c r="F14851" s="9" t="s">
        <v>18367</v>
      </c>
      <c r="G14851" s="9" t="s">
        <v>34258</v>
      </c>
      <c r="H14851" s="9" t="s">
        <v>11661</v>
      </c>
      <c r="I14851" s="9" t="s">
        <v>41950</v>
      </c>
      <c r="J14851" s="9" t="s">
        <v>39175</v>
      </c>
      <c r="K14851" s="9" t="s">
        <v>47243</v>
      </c>
    </row>
    <row r="14852" spans="1:11" x14ac:dyDescent="0.35">
      <c r="A14852" s="9">
        <v>14851</v>
      </c>
      <c r="B14852" s="9" t="str">
        <f t="shared" si="232"/>
        <v>Psychotria sp.</v>
      </c>
      <c r="C14852" s="9" t="e" cm="1">
        <f t="array" aca="1" ref="C14852" ca="1">LEFT(K14852,$C$19743)&amp;"-"&amp;RIGHT(SUBSTITUTE(SUBSTITUTE(TiraAcento(E14852),"-","")," ",""),$C$19744)</f>
        <v>#NAME?</v>
      </c>
      <c r="D14852" s="9" t="s">
        <v>11662</v>
      </c>
      <c r="E14852" s="9" t="s">
        <v>11663</v>
      </c>
      <c r="F14852" s="9" t="s">
        <v>11662</v>
      </c>
      <c r="G14852" s="9" t="s">
        <v>34259</v>
      </c>
      <c r="H14852" s="9" t="s">
        <v>11662</v>
      </c>
      <c r="I14852" s="9" t="s">
        <v>41950</v>
      </c>
      <c r="J14852" s="9" t="s">
        <v>39157</v>
      </c>
      <c r="K14852" s="9" t="s">
        <v>11663</v>
      </c>
    </row>
    <row r="14853" spans="1:11" x14ac:dyDescent="0.35">
      <c r="A14853" s="9">
        <v>14852</v>
      </c>
      <c r="B14853" s="9" t="str">
        <f t="shared" si="232"/>
        <v>Psychotria sp.</v>
      </c>
      <c r="C14853" s="9" t="e" cm="1">
        <f t="array" aca="1" ref="C14853" ca="1">LEFT(K14853,$C$19743)&amp;"-"&amp;RIGHT(SUBSTITUTE(SUBSTITUTE(TiraAcento(E14853),"-","")," ",""),$C$19744)</f>
        <v>#NAME?</v>
      </c>
      <c r="D14853" s="9" t="s">
        <v>11662</v>
      </c>
      <c r="E14853" s="9" t="s">
        <v>2637</v>
      </c>
      <c r="F14853" s="9" t="s">
        <v>11662</v>
      </c>
      <c r="G14853" s="9" t="s">
        <v>34260</v>
      </c>
      <c r="H14853" s="9" t="s">
        <v>11662</v>
      </c>
      <c r="I14853" s="9" t="s">
        <v>41950</v>
      </c>
      <c r="J14853" s="9" t="s">
        <v>39157</v>
      </c>
      <c r="K14853" s="9" t="s">
        <v>2637</v>
      </c>
    </row>
    <row r="14854" spans="1:11" x14ac:dyDescent="0.35">
      <c r="A14854" s="9">
        <v>14853</v>
      </c>
      <c r="B14854" s="9" t="str">
        <f t="shared" si="232"/>
        <v>Psychotria sp.</v>
      </c>
      <c r="C14854" s="9" t="e" cm="1">
        <f t="array" aca="1" ref="C14854" ca="1">LEFT(K14854,$C$19743)&amp;"-"&amp;RIGHT(SUBSTITUTE(SUBSTITUTE(TiraAcento(E14854),"-","")," ",""),$C$19744)</f>
        <v>#NAME?</v>
      </c>
      <c r="D14854" s="9" t="s">
        <v>11662</v>
      </c>
      <c r="E14854" s="9" t="s">
        <v>7667</v>
      </c>
      <c r="F14854" s="9" t="s">
        <v>11662</v>
      </c>
      <c r="G14854" s="9" t="s">
        <v>34261</v>
      </c>
      <c r="H14854" s="9" t="s">
        <v>11662</v>
      </c>
      <c r="I14854" s="9" t="s">
        <v>41950</v>
      </c>
      <c r="J14854" s="9" t="s">
        <v>39157</v>
      </c>
      <c r="K14854" s="9" t="s">
        <v>7667</v>
      </c>
    </row>
    <row r="14855" spans="1:11" x14ac:dyDescent="0.35">
      <c r="A14855" s="9">
        <v>14854</v>
      </c>
      <c r="B14855" s="9" t="str">
        <f t="shared" si="232"/>
        <v>Psychotria sp.</v>
      </c>
      <c r="C14855" s="9" t="e" cm="1">
        <f t="array" aca="1" ref="C14855" ca="1">LEFT(K14855,$C$19743)&amp;"-"&amp;RIGHT(SUBSTITUTE(SUBSTITUTE(TiraAcento(E14855),"-","")," ",""),$C$19744)</f>
        <v>#NAME?</v>
      </c>
      <c r="D14855" s="9" t="s">
        <v>11662</v>
      </c>
      <c r="E14855" s="9" t="s">
        <v>7668</v>
      </c>
      <c r="F14855" s="9" t="s">
        <v>11662</v>
      </c>
      <c r="G14855" s="9" t="s">
        <v>34262</v>
      </c>
      <c r="H14855" s="9" t="s">
        <v>11662</v>
      </c>
      <c r="I14855" s="9" t="s">
        <v>41950</v>
      </c>
      <c r="J14855" s="9" t="s">
        <v>39157</v>
      </c>
      <c r="K14855" s="9" t="s">
        <v>7668</v>
      </c>
    </row>
    <row r="14856" spans="1:11" x14ac:dyDescent="0.35">
      <c r="A14856" s="9">
        <v>14855</v>
      </c>
      <c r="B14856" s="9" t="str">
        <f t="shared" si="232"/>
        <v>Pterocarpus ama</v>
      </c>
      <c r="C14856" s="9" t="e" cm="1">
        <f t="array" aca="1" ref="C14856" ca="1">LEFT(K14856,$C$19743)&amp;"-"&amp;RIGHT(SUBSTITUTE(SUBSTITUTE(TiraAcento(E14856),"-","")," ",""),$C$19744)</f>
        <v>#NAME?</v>
      </c>
      <c r="D14856" s="9" t="s">
        <v>11664</v>
      </c>
      <c r="E14856" s="9" t="s">
        <v>5719</v>
      </c>
      <c r="F14856" s="9" t="s">
        <v>18368</v>
      </c>
      <c r="G14856" s="9" t="s">
        <v>34263</v>
      </c>
      <c r="H14856" s="9" t="s">
        <v>11664</v>
      </c>
      <c r="I14856" s="9" t="s">
        <v>41954</v>
      </c>
      <c r="J14856" s="9" t="s">
        <v>41867</v>
      </c>
      <c r="K14856" s="9" t="s">
        <v>5719</v>
      </c>
    </row>
    <row r="14857" spans="1:11" x14ac:dyDescent="0.35">
      <c r="A14857" s="9">
        <v>14856</v>
      </c>
      <c r="B14857" s="9" t="str">
        <f t="shared" si="232"/>
        <v>Pterocarpus ama</v>
      </c>
      <c r="C14857" s="9" t="e" cm="1">
        <f t="array" aca="1" ref="C14857" ca="1">LEFT(K14857,$C$19743)&amp;"-"&amp;RIGHT(SUBSTITUTE(SUBSTITUTE(TiraAcento(E14857),"-","")," ",""),$C$19744)</f>
        <v>#NAME?</v>
      </c>
      <c r="D14857" s="9" t="s">
        <v>11664</v>
      </c>
      <c r="E14857" s="9" t="s">
        <v>11665</v>
      </c>
      <c r="F14857" s="9" t="s">
        <v>18368</v>
      </c>
      <c r="G14857" s="9" t="s">
        <v>34264</v>
      </c>
      <c r="H14857" s="9" t="s">
        <v>11664</v>
      </c>
      <c r="I14857" s="9" t="s">
        <v>41954</v>
      </c>
      <c r="J14857" s="9" t="s">
        <v>41867</v>
      </c>
      <c r="K14857" s="9" t="s">
        <v>48010</v>
      </c>
    </row>
    <row r="14858" spans="1:11" x14ac:dyDescent="0.35">
      <c r="A14858" s="9">
        <v>14857</v>
      </c>
      <c r="B14858" s="9" t="str">
        <f t="shared" si="232"/>
        <v>Pterocarpus ama</v>
      </c>
      <c r="C14858" s="9" t="e" cm="1">
        <f t="array" aca="1" ref="C14858" ca="1">LEFT(K14858,$C$19743)&amp;"-"&amp;RIGHT(SUBSTITUTE(SUBSTITUTE(TiraAcento(E14858),"-","")," ",""),$C$19744)</f>
        <v>#NAME?</v>
      </c>
      <c r="D14858" s="9" t="s">
        <v>11664</v>
      </c>
      <c r="E14858" s="9" t="s">
        <v>5095</v>
      </c>
      <c r="F14858" s="9" t="s">
        <v>18368</v>
      </c>
      <c r="G14858" s="9" t="s">
        <v>34265</v>
      </c>
      <c r="H14858" s="9" t="s">
        <v>11664</v>
      </c>
      <c r="I14858" s="9" t="s">
        <v>41954</v>
      </c>
      <c r="J14858" s="9" t="s">
        <v>41867</v>
      </c>
      <c r="K14858" s="9" t="s">
        <v>45094</v>
      </c>
    </row>
    <row r="14859" spans="1:11" x14ac:dyDescent="0.35">
      <c r="A14859" s="9">
        <v>14858</v>
      </c>
      <c r="B14859" s="9" t="str">
        <f t="shared" si="232"/>
        <v>Pterocarpus anc</v>
      </c>
      <c r="C14859" s="9" t="e" cm="1">
        <f t="array" aca="1" ref="C14859" ca="1">LEFT(K14859,$C$19743)&amp;"-"&amp;RIGHT(SUBSTITUTE(SUBSTITUTE(TiraAcento(E14859),"-","")," ",""),$C$19744)</f>
        <v>#NAME?</v>
      </c>
      <c r="D14859" s="9" t="s">
        <v>11666</v>
      </c>
      <c r="E14859" s="9" t="s">
        <v>5719</v>
      </c>
      <c r="F14859" s="9" t="s">
        <v>18369</v>
      </c>
      <c r="G14859" s="9" t="s">
        <v>34266</v>
      </c>
      <c r="H14859" s="9" t="s">
        <v>11666</v>
      </c>
      <c r="I14859" s="9" t="s">
        <v>41954</v>
      </c>
      <c r="J14859" s="9" t="s">
        <v>41955</v>
      </c>
      <c r="K14859" s="9" t="s">
        <v>5719</v>
      </c>
    </row>
    <row r="14860" spans="1:11" x14ac:dyDescent="0.35">
      <c r="A14860" s="9">
        <v>14859</v>
      </c>
      <c r="B14860" s="9" t="str">
        <f t="shared" si="232"/>
        <v>Pterocarpus anc</v>
      </c>
      <c r="C14860" s="9" t="e" cm="1">
        <f t="array" aca="1" ref="C14860" ca="1">LEFT(K14860,$C$19743)&amp;"-"&amp;RIGHT(SUBSTITUTE(SUBSTITUTE(TiraAcento(E14860),"-","")," ",""),$C$19744)</f>
        <v>#NAME?</v>
      </c>
      <c r="D14860" s="9" t="s">
        <v>11666</v>
      </c>
      <c r="E14860" s="9" t="s">
        <v>11667</v>
      </c>
      <c r="F14860" s="9" t="s">
        <v>18369</v>
      </c>
      <c r="G14860" s="9" t="s">
        <v>34267</v>
      </c>
      <c r="H14860" s="9" t="s">
        <v>11666</v>
      </c>
      <c r="I14860" s="9" t="s">
        <v>41954</v>
      </c>
      <c r="J14860" s="9" t="s">
        <v>41955</v>
      </c>
      <c r="K14860" s="9" t="s">
        <v>48011</v>
      </c>
    </row>
    <row r="14861" spans="1:11" x14ac:dyDescent="0.35">
      <c r="A14861" s="9">
        <v>14860</v>
      </c>
      <c r="B14861" s="9" t="str">
        <f t="shared" si="232"/>
        <v>Pterocarpus anc</v>
      </c>
      <c r="C14861" s="9" t="e" cm="1">
        <f t="array" aca="1" ref="C14861" ca="1">LEFT(K14861,$C$19743)&amp;"-"&amp;RIGHT(SUBSTITUTE(SUBSTITUTE(TiraAcento(E14861),"-","")," ",""),$C$19744)</f>
        <v>#NAME?</v>
      </c>
      <c r="D14861" s="9" t="s">
        <v>11666</v>
      </c>
      <c r="E14861" s="9" t="s">
        <v>11668</v>
      </c>
      <c r="F14861" s="9" t="s">
        <v>18369</v>
      </c>
      <c r="G14861" s="9" t="s">
        <v>34268</v>
      </c>
      <c r="H14861" s="9" t="s">
        <v>11666</v>
      </c>
      <c r="I14861" s="9" t="s">
        <v>41954</v>
      </c>
      <c r="J14861" s="9" t="s">
        <v>41955</v>
      </c>
      <c r="K14861" s="9" t="s">
        <v>48012</v>
      </c>
    </row>
    <row r="14862" spans="1:11" x14ac:dyDescent="0.35">
      <c r="A14862" s="9">
        <v>14861</v>
      </c>
      <c r="B14862" s="9" t="str">
        <f t="shared" si="232"/>
        <v>Pterocarpus anc</v>
      </c>
      <c r="C14862" s="9" t="e" cm="1">
        <f t="array" aca="1" ref="C14862" ca="1">LEFT(K14862,$C$19743)&amp;"-"&amp;RIGHT(SUBSTITUTE(SUBSTITUTE(TiraAcento(E14862),"-","")," ",""),$C$19744)</f>
        <v>#NAME?</v>
      </c>
      <c r="D14862" s="9" t="s">
        <v>11666</v>
      </c>
      <c r="E14862" s="9" t="s">
        <v>11669</v>
      </c>
      <c r="F14862" s="9" t="s">
        <v>18369</v>
      </c>
      <c r="G14862" s="9" t="s">
        <v>34269</v>
      </c>
      <c r="H14862" s="9" t="s">
        <v>11666</v>
      </c>
      <c r="I14862" s="9" t="s">
        <v>41954</v>
      </c>
      <c r="J14862" s="9" t="s">
        <v>41955</v>
      </c>
      <c r="K14862" s="9" t="s">
        <v>11669</v>
      </c>
    </row>
    <row r="14863" spans="1:11" x14ac:dyDescent="0.35">
      <c r="A14863" s="9">
        <v>14862</v>
      </c>
      <c r="B14863" s="9" t="str">
        <f t="shared" si="232"/>
        <v>Pterocarpus dra</v>
      </c>
      <c r="C14863" s="9" t="e" cm="1">
        <f t="array" aca="1" ref="C14863" ca="1">LEFT(K14863,$C$19743)&amp;"-"&amp;RIGHT(SUBSTITUTE(SUBSTITUTE(TiraAcento(E14863),"-","")," ",""),$C$19744)</f>
        <v>#NAME?</v>
      </c>
      <c r="D14863" s="9" t="s">
        <v>11670</v>
      </c>
      <c r="E14863" s="9" t="s">
        <v>72</v>
      </c>
      <c r="F14863" s="9" t="s">
        <v>18370</v>
      </c>
      <c r="G14863" s="9" t="s">
        <v>34270</v>
      </c>
      <c r="H14863" s="9" t="s">
        <v>11670</v>
      </c>
      <c r="I14863" s="9" t="s">
        <v>41954</v>
      </c>
      <c r="J14863" s="9" t="s">
        <v>40446</v>
      </c>
      <c r="K14863" s="9" t="s">
        <v>72</v>
      </c>
    </row>
    <row r="14864" spans="1:11" x14ac:dyDescent="0.35">
      <c r="A14864" s="9">
        <v>14863</v>
      </c>
      <c r="B14864" s="9" t="str">
        <f t="shared" si="232"/>
        <v>Pterocarpus dra</v>
      </c>
      <c r="C14864" s="9" t="e" cm="1">
        <f t="array" aca="1" ref="C14864" ca="1">LEFT(K14864,$C$19743)&amp;"-"&amp;RIGHT(SUBSTITUTE(SUBSTITUTE(TiraAcento(E14864),"-","")," ",""),$C$19744)</f>
        <v>#NAME?</v>
      </c>
      <c r="D14864" s="9" t="s">
        <v>11670</v>
      </c>
      <c r="E14864" s="9" t="s">
        <v>11671</v>
      </c>
      <c r="F14864" s="9" t="s">
        <v>18370</v>
      </c>
      <c r="G14864" s="9" t="s">
        <v>34271</v>
      </c>
      <c r="H14864" s="9" t="s">
        <v>11670</v>
      </c>
      <c r="I14864" s="9" t="s">
        <v>41954</v>
      </c>
      <c r="J14864" s="9" t="s">
        <v>40446</v>
      </c>
      <c r="K14864" s="9" t="s">
        <v>48013</v>
      </c>
    </row>
    <row r="14865" spans="1:11" x14ac:dyDescent="0.35">
      <c r="A14865" s="9">
        <v>14864</v>
      </c>
      <c r="B14865" s="9" t="str">
        <f t="shared" si="232"/>
        <v>Pterocarpus dra</v>
      </c>
      <c r="C14865" s="9" t="e" cm="1">
        <f t="array" aca="1" ref="C14865" ca="1">LEFT(K14865,$C$19743)&amp;"-"&amp;RIGHT(SUBSTITUTE(SUBSTITUTE(TiraAcento(E14865),"-","")," ",""),$C$19744)</f>
        <v>#NAME?</v>
      </c>
      <c r="D14865" s="9" t="s">
        <v>11670</v>
      </c>
      <c r="E14865" s="9" t="s">
        <v>5097</v>
      </c>
      <c r="F14865" s="9" t="s">
        <v>18370</v>
      </c>
      <c r="G14865" s="9" t="s">
        <v>34272</v>
      </c>
      <c r="H14865" s="9" t="s">
        <v>11670</v>
      </c>
      <c r="I14865" s="9" t="s">
        <v>41954</v>
      </c>
      <c r="J14865" s="9" t="s">
        <v>40446</v>
      </c>
      <c r="K14865" s="9" t="s">
        <v>45096</v>
      </c>
    </row>
    <row r="14866" spans="1:11" x14ac:dyDescent="0.35">
      <c r="A14866" s="9">
        <v>14865</v>
      </c>
      <c r="B14866" s="9" t="str">
        <f t="shared" si="232"/>
        <v>Pterocarpus dra</v>
      </c>
      <c r="C14866" s="9" t="e" cm="1">
        <f t="array" aca="1" ref="C14866" ca="1">LEFT(K14866,$C$19743)&amp;"-"&amp;RIGHT(SUBSTITUTE(SUBSTITUTE(TiraAcento(E14866),"-","")," ",""),$C$19744)</f>
        <v>#NAME?</v>
      </c>
      <c r="D14866" s="9" t="s">
        <v>11670</v>
      </c>
      <c r="E14866" s="9" t="s">
        <v>8452</v>
      </c>
      <c r="F14866" s="9" t="s">
        <v>18370</v>
      </c>
      <c r="G14866" s="9" t="s">
        <v>34273</v>
      </c>
      <c r="H14866" s="9" t="s">
        <v>11670</v>
      </c>
      <c r="I14866" s="9" t="s">
        <v>41954</v>
      </c>
      <c r="J14866" s="9" t="s">
        <v>40446</v>
      </c>
      <c r="K14866" s="9" t="s">
        <v>8452</v>
      </c>
    </row>
    <row r="14867" spans="1:11" x14ac:dyDescent="0.35">
      <c r="A14867" s="9">
        <v>14866</v>
      </c>
      <c r="B14867" s="9" t="str">
        <f t="shared" si="232"/>
        <v>Pterocarpus off</v>
      </c>
      <c r="C14867" s="9" t="e" cm="1">
        <f t="array" aca="1" ref="C14867" ca="1">LEFT(K14867,$C$19743)&amp;"-"&amp;RIGHT(SUBSTITUTE(SUBSTITUTE(TiraAcento(E14867),"-","")," ",""),$C$19744)</f>
        <v>#NAME?</v>
      </c>
      <c r="D14867" s="9" t="s">
        <v>11672</v>
      </c>
      <c r="E14867" s="9" t="s">
        <v>5719</v>
      </c>
      <c r="F14867" s="9" t="s">
        <v>18371</v>
      </c>
      <c r="G14867" s="9" t="s">
        <v>34274</v>
      </c>
      <c r="H14867" s="9" t="s">
        <v>11672</v>
      </c>
      <c r="I14867" s="9" t="s">
        <v>41954</v>
      </c>
      <c r="J14867" s="9" t="s">
        <v>39586</v>
      </c>
      <c r="K14867" s="9" t="s">
        <v>5719</v>
      </c>
    </row>
    <row r="14868" spans="1:11" x14ac:dyDescent="0.35">
      <c r="A14868" s="9">
        <v>14867</v>
      </c>
      <c r="B14868" s="9" t="str">
        <f t="shared" si="232"/>
        <v>Pterocarpus roh</v>
      </c>
      <c r="C14868" s="9" t="e" cm="1">
        <f t="array" aca="1" ref="C14868" ca="1">LEFT(K14868,$C$19743)&amp;"-"&amp;RIGHT(SUBSTITUTE(SUBSTITUTE(TiraAcento(E14868),"-","")," ",""),$C$19744)</f>
        <v>#NAME?</v>
      </c>
      <c r="D14868" s="9" t="s">
        <v>11673</v>
      </c>
      <c r="E14868" s="9" t="s">
        <v>11674</v>
      </c>
      <c r="F14868" s="9" t="s">
        <v>18372</v>
      </c>
      <c r="G14868" s="9" t="s">
        <v>34275</v>
      </c>
      <c r="H14868" s="9" t="s">
        <v>11673</v>
      </c>
      <c r="I14868" s="9" t="s">
        <v>41954</v>
      </c>
      <c r="J14868" s="9" t="s">
        <v>41956</v>
      </c>
      <c r="K14868" s="9" t="s">
        <v>11674</v>
      </c>
    </row>
    <row r="14869" spans="1:11" x14ac:dyDescent="0.35">
      <c r="A14869" s="9">
        <v>14868</v>
      </c>
      <c r="B14869" s="9" t="str">
        <f t="shared" si="232"/>
        <v>Pterocarpus roh</v>
      </c>
      <c r="C14869" s="9" t="e" cm="1">
        <f t="array" aca="1" ref="C14869" ca="1">LEFT(K14869,$C$19743)&amp;"-"&amp;RIGHT(SUBSTITUTE(SUBSTITUTE(TiraAcento(E14869),"-","")," ",""),$C$19744)</f>
        <v>#NAME?</v>
      </c>
      <c r="D14869" s="9" t="s">
        <v>11673</v>
      </c>
      <c r="E14869" s="9" t="s">
        <v>11675</v>
      </c>
      <c r="F14869" s="9" t="s">
        <v>18372</v>
      </c>
      <c r="G14869" s="9" t="s">
        <v>34276</v>
      </c>
      <c r="H14869" s="9" t="s">
        <v>11673</v>
      </c>
      <c r="I14869" s="9" t="s">
        <v>41954</v>
      </c>
      <c r="J14869" s="9" t="s">
        <v>41956</v>
      </c>
      <c r="K14869" s="9" t="s">
        <v>11675</v>
      </c>
    </row>
    <row r="14870" spans="1:11" x14ac:dyDescent="0.35">
      <c r="A14870" s="9">
        <v>14869</v>
      </c>
      <c r="B14870" s="9" t="str">
        <f t="shared" si="232"/>
        <v>Pterocarpus roh</v>
      </c>
      <c r="C14870" s="9" t="e" cm="1">
        <f t="array" aca="1" ref="C14870" ca="1">LEFT(K14870,$C$19743)&amp;"-"&amp;RIGHT(SUBSTITUTE(SUBSTITUTE(TiraAcento(E14870),"-","")," ",""),$C$19744)</f>
        <v>#NAME?</v>
      </c>
      <c r="D14870" s="9" t="s">
        <v>11673</v>
      </c>
      <c r="E14870" s="9" t="s">
        <v>11676</v>
      </c>
      <c r="F14870" s="9" t="s">
        <v>18372</v>
      </c>
      <c r="G14870" s="9" t="s">
        <v>34277</v>
      </c>
      <c r="H14870" s="9" t="s">
        <v>11673</v>
      </c>
      <c r="I14870" s="9" t="s">
        <v>41954</v>
      </c>
      <c r="J14870" s="9" t="s">
        <v>41956</v>
      </c>
      <c r="K14870" s="9" t="s">
        <v>48014</v>
      </c>
    </row>
    <row r="14871" spans="1:11" x14ac:dyDescent="0.35">
      <c r="A14871" s="9">
        <v>14870</v>
      </c>
      <c r="B14871" s="9" t="str">
        <f t="shared" si="232"/>
        <v>Pterocarpus roh</v>
      </c>
      <c r="C14871" s="9" t="e" cm="1">
        <f t="array" aca="1" ref="C14871" ca="1">LEFT(K14871,$C$19743)&amp;"-"&amp;RIGHT(SUBSTITUTE(SUBSTITUTE(TiraAcento(E14871),"-","")," ",""),$C$19744)</f>
        <v>#NAME?</v>
      </c>
      <c r="D14871" s="9" t="s">
        <v>11673</v>
      </c>
      <c r="E14871" s="9" t="s">
        <v>72</v>
      </c>
      <c r="F14871" s="9" t="s">
        <v>18372</v>
      </c>
      <c r="G14871" s="9" t="s">
        <v>34278</v>
      </c>
      <c r="H14871" s="9" t="s">
        <v>11673</v>
      </c>
      <c r="I14871" s="9" t="s">
        <v>41954</v>
      </c>
      <c r="J14871" s="9" t="s">
        <v>41956</v>
      </c>
      <c r="K14871" s="9" t="s">
        <v>72</v>
      </c>
    </row>
    <row r="14872" spans="1:11" x14ac:dyDescent="0.35">
      <c r="A14872" s="9">
        <v>14871</v>
      </c>
      <c r="B14872" s="9" t="str">
        <f t="shared" si="232"/>
        <v>Pterocarpus roh</v>
      </c>
      <c r="C14872" s="9" t="e" cm="1">
        <f t="array" aca="1" ref="C14872" ca="1">LEFT(K14872,$C$19743)&amp;"-"&amp;RIGHT(SUBSTITUTE(SUBSTITUTE(TiraAcento(E14872),"-","")," ",""),$C$19744)</f>
        <v>#NAME?</v>
      </c>
      <c r="D14872" s="9" t="s">
        <v>11673</v>
      </c>
      <c r="E14872" s="9" t="s">
        <v>11677</v>
      </c>
      <c r="F14872" s="9" t="s">
        <v>18372</v>
      </c>
      <c r="G14872" s="9" t="s">
        <v>34279</v>
      </c>
      <c r="H14872" s="9" t="s">
        <v>11673</v>
      </c>
      <c r="I14872" s="9" t="s">
        <v>41954</v>
      </c>
      <c r="J14872" s="9" t="s">
        <v>41956</v>
      </c>
      <c r="K14872" s="9" t="s">
        <v>11677</v>
      </c>
    </row>
    <row r="14873" spans="1:11" x14ac:dyDescent="0.35">
      <c r="A14873" s="9">
        <v>14872</v>
      </c>
      <c r="B14873" s="9" t="str">
        <f t="shared" si="232"/>
        <v>Pterocarpus roh</v>
      </c>
      <c r="C14873" s="9" t="e" cm="1">
        <f t="array" aca="1" ref="C14873" ca="1">LEFT(K14873,$C$19743)&amp;"-"&amp;RIGHT(SUBSTITUTE(SUBSTITUTE(TiraAcento(E14873),"-","")," ",""),$C$19744)</f>
        <v>#NAME?</v>
      </c>
      <c r="D14873" s="9" t="s">
        <v>11673</v>
      </c>
      <c r="E14873" s="9" t="s">
        <v>8569</v>
      </c>
      <c r="F14873" s="9" t="s">
        <v>18372</v>
      </c>
      <c r="G14873" s="9" t="s">
        <v>34280</v>
      </c>
      <c r="H14873" s="9" t="s">
        <v>11673</v>
      </c>
      <c r="I14873" s="9" t="s">
        <v>41954</v>
      </c>
      <c r="J14873" s="9" t="s">
        <v>41956</v>
      </c>
      <c r="K14873" s="9" t="s">
        <v>46620</v>
      </c>
    </row>
    <row r="14874" spans="1:11" x14ac:dyDescent="0.35">
      <c r="A14874" s="9">
        <v>14873</v>
      </c>
      <c r="B14874" s="9" t="str">
        <f t="shared" si="232"/>
        <v>Pterocarpus roh</v>
      </c>
      <c r="C14874" s="9" t="e" cm="1">
        <f t="array" aca="1" ref="C14874" ca="1">LEFT(K14874,$C$19743)&amp;"-"&amp;RIGHT(SUBSTITUTE(SUBSTITUTE(TiraAcento(E14874),"-","")," ",""),$C$19744)</f>
        <v>#NAME?</v>
      </c>
      <c r="D14874" s="9" t="s">
        <v>11673</v>
      </c>
      <c r="E14874" s="9" t="s">
        <v>11678</v>
      </c>
      <c r="F14874" s="9" t="s">
        <v>18372</v>
      </c>
      <c r="G14874" s="9" t="s">
        <v>34281</v>
      </c>
      <c r="H14874" s="9" t="s">
        <v>11673</v>
      </c>
      <c r="I14874" s="9" t="s">
        <v>41954</v>
      </c>
      <c r="J14874" s="9" t="s">
        <v>41956</v>
      </c>
      <c r="K14874" s="9" t="s">
        <v>11678</v>
      </c>
    </row>
    <row r="14875" spans="1:11" x14ac:dyDescent="0.35">
      <c r="A14875" s="9">
        <v>14874</v>
      </c>
      <c r="B14875" s="9" t="str">
        <f t="shared" si="232"/>
        <v>Pterocarpus roh</v>
      </c>
      <c r="C14875" s="9" t="e" cm="1">
        <f t="array" aca="1" ref="C14875" ca="1">LEFT(K14875,$C$19743)&amp;"-"&amp;RIGHT(SUBSTITUTE(SUBSTITUTE(TiraAcento(E14875),"-","")," ",""),$C$19744)</f>
        <v>#NAME?</v>
      </c>
      <c r="D14875" s="9" t="s">
        <v>11673</v>
      </c>
      <c r="E14875" s="9" t="s">
        <v>5719</v>
      </c>
      <c r="F14875" s="9" t="s">
        <v>18372</v>
      </c>
      <c r="G14875" s="9" t="s">
        <v>34282</v>
      </c>
      <c r="H14875" s="9" t="s">
        <v>11673</v>
      </c>
      <c r="I14875" s="9" t="s">
        <v>41954</v>
      </c>
      <c r="J14875" s="9" t="s">
        <v>41956</v>
      </c>
      <c r="K14875" s="9" t="s">
        <v>5719</v>
      </c>
    </row>
    <row r="14876" spans="1:11" x14ac:dyDescent="0.35">
      <c r="A14876" s="9">
        <v>14875</v>
      </c>
      <c r="B14876" s="9" t="str">
        <f t="shared" si="232"/>
        <v>Pterocarpus roh</v>
      </c>
      <c r="C14876" s="9" t="e" cm="1">
        <f t="array" aca="1" ref="C14876" ca="1">LEFT(K14876,$C$19743)&amp;"-"&amp;RIGHT(SUBSTITUTE(SUBSTITUTE(TiraAcento(E14876),"-","")," ",""),$C$19744)</f>
        <v>#NAME?</v>
      </c>
      <c r="D14876" s="9" t="s">
        <v>11673</v>
      </c>
      <c r="E14876" s="9" t="s">
        <v>11679</v>
      </c>
      <c r="F14876" s="9" t="s">
        <v>18372</v>
      </c>
      <c r="G14876" s="9" t="s">
        <v>34283</v>
      </c>
      <c r="H14876" s="9" t="s">
        <v>11673</v>
      </c>
      <c r="I14876" s="9" t="s">
        <v>41954</v>
      </c>
      <c r="J14876" s="9" t="s">
        <v>41956</v>
      </c>
      <c r="K14876" s="9" t="s">
        <v>48015</v>
      </c>
    </row>
    <row r="14877" spans="1:11" x14ac:dyDescent="0.35">
      <c r="A14877" s="9">
        <v>14876</v>
      </c>
      <c r="B14877" s="9" t="str">
        <f t="shared" si="232"/>
        <v>Pterocarpus roh</v>
      </c>
      <c r="C14877" s="9" t="e" cm="1">
        <f t="array" aca="1" ref="C14877" ca="1">LEFT(K14877,$C$19743)&amp;"-"&amp;RIGHT(SUBSTITUTE(SUBSTITUTE(TiraAcento(E14877),"-","")," ",""),$C$19744)</f>
        <v>#NAME?</v>
      </c>
      <c r="D14877" s="9" t="s">
        <v>11673</v>
      </c>
      <c r="E14877" s="9" t="s">
        <v>5095</v>
      </c>
      <c r="F14877" s="9" t="s">
        <v>18372</v>
      </c>
      <c r="G14877" s="9" t="s">
        <v>34284</v>
      </c>
      <c r="H14877" s="9" t="s">
        <v>11673</v>
      </c>
      <c r="I14877" s="9" t="s">
        <v>41954</v>
      </c>
      <c r="J14877" s="9" t="s">
        <v>41956</v>
      </c>
      <c r="K14877" s="9" t="s">
        <v>45094</v>
      </c>
    </row>
    <row r="14878" spans="1:11" x14ac:dyDescent="0.35">
      <c r="A14878" s="9">
        <v>14877</v>
      </c>
      <c r="B14878" s="9" t="str">
        <f t="shared" si="232"/>
        <v>Pterocarpus roh</v>
      </c>
      <c r="C14878" s="9" t="e" cm="1">
        <f t="array" aca="1" ref="C14878" ca="1">LEFT(K14878,$C$19743)&amp;"-"&amp;RIGHT(SUBSTITUTE(SUBSTITUTE(TiraAcento(E14878),"-","")," ",""),$C$19744)</f>
        <v>#NAME?</v>
      </c>
      <c r="D14878" s="9" t="s">
        <v>11673</v>
      </c>
      <c r="E14878" s="9" t="s">
        <v>11448</v>
      </c>
      <c r="F14878" s="9" t="s">
        <v>18372</v>
      </c>
      <c r="G14878" s="9" t="s">
        <v>34285</v>
      </c>
      <c r="H14878" s="9" t="s">
        <v>11673</v>
      </c>
      <c r="I14878" s="9" t="s">
        <v>41954</v>
      </c>
      <c r="J14878" s="9" t="s">
        <v>41956</v>
      </c>
      <c r="K14878" s="9" t="s">
        <v>11448</v>
      </c>
    </row>
    <row r="14879" spans="1:11" x14ac:dyDescent="0.35">
      <c r="A14879" s="9">
        <v>14878</v>
      </c>
      <c r="B14879" s="9" t="str">
        <f t="shared" si="232"/>
        <v>Pterocarpus roh</v>
      </c>
      <c r="C14879" s="9" t="e" cm="1">
        <f t="array" aca="1" ref="C14879" ca="1">LEFT(K14879,$C$19743)&amp;"-"&amp;RIGHT(SUBSTITUTE(SUBSTITUTE(TiraAcento(E14879),"-","")," ",""),$C$19744)</f>
        <v>#NAME?</v>
      </c>
      <c r="D14879" s="9" t="s">
        <v>11673</v>
      </c>
      <c r="E14879" s="9" t="s">
        <v>11680</v>
      </c>
      <c r="F14879" s="9" t="s">
        <v>18372</v>
      </c>
      <c r="G14879" s="9" t="s">
        <v>34286</v>
      </c>
      <c r="H14879" s="9" t="s">
        <v>11673</v>
      </c>
      <c r="I14879" s="9" t="s">
        <v>41954</v>
      </c>
      <c r="J14879" s="9" t="s">
        <v>41956</v>
      </c>
      <c r="K14879" s="9" t="s">
        <v>48016</v>
      </c>
    </row>
    <row r="14880" spans="1:11" x14ac:dyDescent="0.35">
      <c r="A14880" s="9">
        <v>14879</v>
      </c>
      <c r="B14880" s="9" t="str">
        <f t="shared" si="232"/>
        <v>Pterocarpus roh</v>
      </c>
      <c r="C14880" s="9" t="e" cm="1">
        <f t="array" aca="1" ref="C14880" ca="1">LEFT(K14880,$C$19743)&amp;"-"&amp;RIGHT(SUBSTITUTE(SUBSTITUTE(TiraAcento(E14880),"-","")," ",""),$C$19744)</f>
        <v>#NAME?</v>
      </c>
      <c r="D14880" s="9" t="s">
        <v>11673</v>
      </c>
      <c r="E14880" s="9" t="s">
        <v>11681</v>
      </c>
      <c r="F14880" s="9" t="s">
        <v>18372</v>
      </c>
      <c r="G14880" s="9" t="s">
        <v>34287</v>
      </c>
      <c r="H14880" s="9" t="s">
        <v>11673</v>
      </c>
      <c r="I14880" s="9" t="s">
        <v>41954</v>
      </c>
      <c r="J14880" s="9" t="s">
        <v>41956</v>
      </c>
      <c r="K14880" s="9" t="s">
        <v>48017</v>
      </c>
    </row>
    <row r="14881" spans="1:11" x14ac:dyDescent="0.35">
      <c r="A14881" s="9">
        <v>14880</v>
      </c>
      <c r="B14881" s="9" t="str">
        <f t="shared" si="232"/>
        <v>Pterocarpus roh</v>
      </c>
      <c r="C14881" s="9" t="e" cm="1">
        <f t="array" aca="1" ref="C14881" ca="1">LEFT(K14881,$C$19743)&amp;"-"&amp;RIGHT(SUBSTITUTE(SUBSTITUTE(TiraAcento(E14881),"-","")," ",""),$C$19744)</f>
        <v>#NAME?</v>
      </c>
      <c r="D14881" s="9" t="s">
        <v>11673</v>
      </c>
      <c r="E14881" s="9" t="s">
        <v>7404</v>
      </c>
      <c r="F14881" s="9" t="s">
        <v>18372</v>
      </c>
      <c r="G14881" s="9" t="s">
        <v>34288</v>
      </c>
      <c r="H14881" s="9" t="s">
        <v>11673</v>
      </c>
      <c r="I14881" s="9" t="s">
        <v>41954</v>
      </c>
      <c r="J14881" s="9" t="s">
        <v>41956</v>
      </c>
      <c r="K14881" s="9" t="s">
        <v>46093</v>
      </c>
    </row>
    <row r="14882" spans="1:11" x14ac:dyDescent="0.35">
      <c r="A14882" s="9">
        <v>14881</v>
      </c>
      <c r="B14882" s="9" t="str">
        <f t="shared" si="232"/>
        <v>Pterocarpus roh</v>
      </c>
      <c r="C14882" s="9" t="e" cm="1">
        <f t="array" aca="1" ref="C14882" ca="1">LEFT(K14882,$C$19743)&amp;"-"&amp;RIGHT(SUBSTITUTE(SUBSTITUTE(TiraAcento(E14882),"-","")," ",""),$C$19744)</f>
        <v>#NAME?</v>
      </c>
      <c r="D14882" s="9" t="s">
        <v>11673</v>
      </c>
      <c r="E14882" s="9" t="s">
        <v>11682</v>
      </c>
      <c r="F14882" s="9" t="s">
        <v>18372</v>
      </c>
      <c r="G14882" s="9" t="s">
        <v>34289</v>
      </c>
      <c r="H14882" s="9" t="s">
        <v>11673</v>
      </c>
      <c r="I14882" s="9" t="s">
        <v>41954</v>
      </c>
      <c r="J14882" s="9" t="s">
        <v>41956</v>
      </c>
      <c r="K14882" s="9" t="s">
        <v>11682</v>
      </c>
    </row>
    <row r="14883" spans="1:11" x14ac:dyDescent="0.35">
      <c r="A14883" s="9">
        <v>14882</v>
      </c>
      <c r="B14883" s="9" t="str">
        <f t="shared" si="232"/>
        <v>Pterocarpus roh</v>
      </c>
      <c r="C14883" s="9" t="e" cm="1">
        <f t="array" aca="1" ref="C14883" ca="1">LEFT(K14883,$C$19743)&amp;"-"&amp;RIGHT(SUBSTITUTE(SUBSTITUTE(TiraAcento(E14883),"-","")," ",""),$C$19744)</f>
        <v>#NAME?</v>
      </c>
      <c r="D14883" s="9" t="s">
        <v>11673</v>
      </c>
      <c r="E14883" s="9" t="s">
        <v>11683</v>
      </c>
      <c r="F14883" s="9" t="s">
        <v>18372</v>
      </c>
      <c r="G14883" s="9" t="s">
        <v>34290</v>
      </c>
      <c r="H14883" s="9" t="s">
        <v>11673</v>
      </c>
      <c r="I14883" s="9" t="s">
        <v>41954</v>
      </c>
      <c r="J14883" s="9" t="s">
        <v>41956</v>
      </c>
      <c r="K14883" s="9" t="s">
        <v>48018</v>
      </c>
    </row>
    <row r="14884" spans="1:11" x14ac:dyDescent="0.35">
      <c r="A14884" s="9">
        <v>14883</v>
      </c>
      <c r="B14884" s="9" t="str">
        <f t="shared" si="232"/>
        <v>Pterocarpus sp.</v>
      </c>
      <c r="C14884" s="9" t="e" cm="1">
        <f t="array" aca="1" ref="C14884" ca="1">LEFT(K14884,$C$19743)&amp;"-"&amp;RIGHT(SUBSTITUTE(SUBSTITUTE(TiraAcento(E14884),"-","")," ",""),$C$19744)</f>
        <v>#NAME?</v>
      </c>
      <c r="D14884" s="9" t="s">
        <v>11684</v>
      </c>
      <c r="E14884" s="9" t="s">
        <v>11685</v>
      </c>
      <c r="F14884" s="9" t="s">
        <v>11684</v>
      </c>
      <c r="G14884" s="9" t="s">
        <v>34291</v>
      </c>
      <c r="H14884" s="9" t="s">
        <v>11684</v>
      </c>
      <c r="I14884" s="9" t="s">
        <v>41954</v>
      </c>
      <c r="J14884" s="9" t="s">
        <v>39157</v>
      </c>
      <c r="K14884" s="9" t="s">
        <v>48019</v>
      </c>
    </row>
    <row r="14885" spans="1:11" x14ac:dyDescent="0.35">
      <c r="A14885" s="9">
        <v>14884</v>
      </c>
      <c r="B14885" s="9" t="str">
        <f t="shared" si="232"/>
        <v>Pterocarpus vio</v>
      </c>
      <c r="C14885" s="9" t="e" cm="1">
        <f t="array" aca="1" ref="C14885" ca="1">LEFT(K14885,$C$19743)&amp;"-"&amp;RIGHT(SUBSTITUTE(SUBSTITUTE(TiraAcento(E14885),"-","")," ",""),$C$19744)</f>
        <v>#NAME?</v>
      </c>
      <c r="D14885" s="9" t="s">
        <v>11686</v>
      </c>
      <c r="E14885" s="9" t="s">
        <v>11674</v>
      </c>
      <c r="F14885" s="9" t="s">
        <v>18373</v>
      </c>
      <c r="G14885" s="9" t="s">
        <v>34292</v>
      </c>
      <c r="H14885" s="9" t="s">
        <v>11686</v>
      </c>
      <c r="I14885" s="9" t="s">
        <v>41954</v>
      </c>
      <c r="J14885" s="9" t="s">
        <v>41957</v>
      </c>
      <c r="K14885" s="9" t="s">
        <v>11674</v>
      </c>
    </row>
    <row r="14886" spans="1:11" x14ac:dyDescent="0.35">
      <c r="A14886" s="9">
        <v>14885</v>
      </c>
      <c r="B14886" s="9" t="str">
        <f t="shared" si="232"/>
        <v>Pterocarpus vio</v>
      </c>
      <c r="C14886" s="9" t="e" cm="1">
        <f t="array" aca="1" ref="C14886" ca="1">LEFT(K14886,$C$19743)&amp;"-"&amp;RIGHT(SUBSTITUTE(SUBSTITUTE(TiraAcento(E14886),"-","")," ",""),$C$19744)</f>
        <v>#NAME?</v>
      </c>
      <c r="D14886" s="9" t="s">
        <v>11686</v>
      </c>
      <c r="E14886" s="9" t="s">
        <v>2652</v>
      </c>
      <c r="F14886" s="9" t="s">
        <v>18373</v>
      </c>
      <c r="G14886" s="9" t="s">
        <v>34293</v>
      </c>
      <c r="H14886" s="9" t="s">
        <v>11686</v>
      </c>
      <c r="I14886" s="9" t="s">
        <v>41954</v>
      </c>
      <c r="J14886" s="9" t="s">
        <v>41957</v>
      </c>
      <c r="K14886" s="9" t="s">
        <v>2652</v>
      </c>
    </row>
    <row r="14887" spans="1:11" x14ac:dyDescent="0.35">
      <c r="A14887" s="9">
        <v>14886</v>
      </c>
      <c r="B14887" s="9" t="str">
        <f t="shared" si="232"/>
        <v>Pterocarpus vio</v>
      </c>
      <c r="C14887" s="9" t="e" cm="1">
        <f t="array" aca="1" ref="C14887" ca="1">LEFT(K14887,$C$19743)&amp;"-"&amp;RIGHT(SUBSTITUTE(SUBSTITUTE(TiraAcento(E14887),"-","")," ",""),$C$19744)</f>
        <v>#NAME?</v>
      </c>
      <c r="D14887" s="9" t="s">
        <v>11686</v>
      </c>
      <c r="E14887" s="9" t="s">
        <v>11687</v>
      </c>
      <c r="F14887" s="9" t="s">
        <v>18373</v>
      </c>
      <c r="G14887" s="9" t="s">
        <v>34294</v>
      </c>
      <c r="H14887" s="9" t="s">
        <v>11686</v>
      </c>
      <c r="I14887" s="9" t="s">
        <v>41954</v>
      </c>
      <c r="J14887" s="9" t="s">
        <v>41957</v>
      </c>
      <c r="K14887" s="9" t="s">
        <v>11687</v>
      </c>
    </row>
    <row r="14888" spans="1:11" x14ac:dyDescent="0.35">
      <c r="A14888" s="9">
        <v>14887</v>
      </c>
      <c r="B14888" s="9" t="str">
        <f t="shared" si="232"/>
        <v>Pterocarpus vio</v>
      </c>
      <c r="C14888" s="9" t="e" cm="1">
        <f t="array" aca="1" ref="C14888" ca="1">LEFT(K14888,$C$19743)&amp;"-"&amp;RIGHT(SUBSTITUTE(SUBSTITUTE(TiraAcento(E14888),"-","")," ",""),$C$19744)</f>
        <v>#NAME?</v>
      </c>
      <c r="D14888" s="9" t="s">
        <v>11686</v>
      </c>
      <c r="E14888" s="9" t="s">
        <v>2662</v>
      </c>
      <c r="F14888" s="9" t="s">
        <v>18373</v>
      </c>
      <c r="G14888" s="9" t="s">
        <v>34295</v>
      </c>
      <c r="H14888" s="9" t="s">
        <v>11686</v>
      </c>
      <c r="I14888" s="9" t="s">
        <v>41954</v>
      </c>
      <c r="J14888" s="9" t="s">
        <v>41957</v>
      </c>
      <c r="K14888" s="9" t="s">
        <v>43898</v>
      </c>
    </row>
    <row r="14889" spans="1:11" x14ac:dyDescent="0.35">
      <c r="A14889" s="9">
        <v>14888</v>
      </c>
      <c r="B14889" s="9" t="str">
        <f t="shared" si="232"/>
        <v>Pterocarpus vio</v>
      </c>
      <c r="C14889" s="9" t="e" cm="1">
        <f t="array" aca="1" ref="C14889" ca="1">LEFT(K14889,$C$19743)&amp;"-"&amp;RIGHT(SUBSTITUTE(SUBSTITUTE(TiraAcento(E14889),"-","")," ",""),$C$19744)</f>
        <v>#NAME?</v>
      </c>
      <c r="D14889" s="9" t="s">
        <v>11686</v>
      </c>
      <c r="E14889" s="9" t="s">
        <v>517</v>
      </c>
      <c r="F14889" s="9" t="s">
        <v>18373</v>
      </c>
      <c r="G14889" s="9" t="s">
        <v>34296</v>
      </c>
      <c r="H14889" s="9" t="s">
        <v>11686</v>
      </c>
      <c r="I14889" s="9" t="s">
        <v>41954</v>
      </c>
      <c r="J14889" s="9" t="s">
        <v>41957</v>
      </c>
      <c r="K14889" s="9" t="s">
        <v>517</v>
      </c>
    </row>
    <row r="14890" spans="1:11" x14ac:dyDescent="0.35">
      <c r="A14890" s="9">
        <v>14889</v>
      </c>
      <c r="B14890" s="9" t="str">
        <f t="shared" si="232"/>
        <v>Pterocarpus vio</v>
      </c>
      <c r="C14890" s="9" t="e" cm="1">
        <f t="array" aca="1" ref="C14890" ca="1">LEFT(K14890,$C$19743)&amp;"-"&amp;RIGHT(SUBSTITUTE(SUBSTITUTE(TiraAcento(E14890),"-","")," ",""),$C$19744)</f>
        <v>#NAME?</v>
      </c>
      <c r="D14890" s="9" t="s">
        <v>11686</v>
      </c>
      <c r="E14890" s="9" t="s">
        <v>5095</v>
      </c>
      <c r="F14890" s="9" t="s">
        <v>18373</v>
      </c>
      <c r="G14890" s="9" t="s">
        <v>34297</v>
      </c>
      <c r="H14890" s="9" t="s">
        <v>11686</v>
      </c>
      <c r="I14890" s="9" t="s">
        <v>41954</v>
      </c>
      <c r="J14890" s="9" t="s">
        <v>41957</v>
      </c>
      <c r="K14890" s="9" t="s">
        <v>45094</v>
      </c>
    </row>
    <row r="14891" spans="1:11" x14ac:dyDescent="0.35">
      <c r="A14891" s="9">
        <v>14890</v>
      </c>
      <c r="B14891" s="9" t="str">
        <f t="shared" si="232"/>
        <v>Pterocarpus vio</v>
      </c>
      <c r="C14891" s="9" t="e" cm="1">
        <f t="array" aca="1" ref="C14891" ca="1">LEFT(K14891,$C$19743)&amp;"-"&amp;RIGHT(SUBSTITUTE(SUBSTITUTE(TiraAcento(E14891),"-","")," ",""),$C$19744)</f>
        <v>#NAME?</v>
      </c>
      <c r="D14891" s="9" t="s">
        <v>11686</v>
      </c>
      <c r="E14891" s="9" t="s">
        <v>10787</v>
      </c>
      <c r="F14891" s="9" t="s">
        <v>18373</v>
      </c>
      <c r="G14891" s="9" t="s">
        <v>34298</v>
      </c>
      <c r="H14891" s="9" t="s">
        <v>11686</v>
      </c>
      <c r="I14891" s="9" t="s">
        <v>41954</v>
      </c>
      <c r="J14891" s="9" t="s">
        <v>41957</v>
      </c>
      <c r="K14891" s="9" t="s">
        <v>47626</v>
      </c>
    </row>
    <row r="14892" spans="1:11" x14ac:dyDescent="0.35">
      <c r="A14892" s="9">
        <v>14891</v>
      </c>
      <c r="B14892" s="9" t="str">
        <f t="shared" si="232"/>
        <v>Pterocarpus vio</v>
      </c>
      <c r="C14892" s="9" t="e" cm="1">
        <f t="array" aca="1" ref="C14892" ca="1">LEFT(K14892,$C$19743)&amp;"-"&amp;RIGHT(SUBSTITUTE(SUBSTITUTE(TiraAcento(E14892),"-","")," ",""),$C$19744)</f>
        <v>#NAME?</v>
      </c>
      <c r="D14892" s="9" t="s">
        <v>11686</v>
      </c>
      <c r="E14892" s="9" t="s">
        <v>11688</v>
      </c>
      <c r="F14892" s="9" t="s">
        <v>18373</v>
      </c>
      <c r="G14892" s="9" t="s">
        <v>34299</v>
      </c>
      <c r="H14892" s="9" t="s">
        <v>11686</v>
      </c>
      <c r="I14892" s="9" t="s">
        <v>41954</v>
      </c>
      <c r="J14892" s="9" t="s">
        <v>41957</v>
      </c>
      <c r="K14892" s="9" t="s">
        <v>11688</v>
      </c>
    </row>
    <row r="14893" spans="1:11" x14ac:dyDescent="0.35">
      <c r="A14893" s="9">
        <v>14892</v>
      </c>
      <c r="B14893" s="9" t="str">
        <f t="shared" si="232"/>
        <v>Pterocarpus vio</v>
      </c>
      <c r="C14893" s="9" t="e" cm="1">
        <f t="array" aca="1" ref="C14893" ca="1">LEFT(K14893,$C$19743)&amp;"-"&amp;RIGHT(SUBSTITUTE(SUBSTITUTE(TiraAcento(E14893),"-","")," ",""),$C$19744)</f>
        <v>#NAME?</v>
      </c>
      <c r="D14893" s="9" t="s">
        <v>11686</v>
      </c>
      <c r="E14893" s="9" t="s">
        <v>5126</v>
      </c>
      <c r="F14893" s="9" t="s">
        <v>18373</v>
      </c>
      <c r="G14893" s="9" t="s">
        <v>34300</v>
      </c>
      <c r="H14893" s="9" t="s">
        <v>11686</v>
      </c>
      <c r="I14893" s="9" t="s">
        <v>41954</v>
      </c>
      <c r="J14893" s="9" t="s">
        <v>41957</v>
      </c>
      <c r="K14893" s="9" t="s">
        <v>5126</v>
      </c>
    </row>
    <row r="14894" spans="1:11" x14ac:dyDescent="0.35">
      <c r="A14894" s="9">
        <v>14893</v>
      </c>
      <c r="B14894" s="9" t="str">
        <f t="shared" si="232"/>
        <v>Pterodon app</v>
      </c>
      <c r="C14894" s="9" t="e" cm="1">
        <f t="array" aca="1" ref="C14894" ca="1">LEFT(K14894,$C$19743)&amp;"-"&amp;RIGHT(SUBSTITUTE(SUBSTITUTE(TiraAcento(E14894),"-","")," ",""),$C$19744)</f>
        <v>#NAME?</v>
      </c>
      <c r="D14894" s="9" t="s">
        <v>11689</v>
      </c>
      <c r="E14894" s="9" t="s">
        <v>1151</v>
      </c>
      <c r="F14894" s="9" t="s">
        <v>18374</v>
      </c>
      <c r="G14894" s="9" t="s">
        <v>34301</v>
      </c>
      <c r="H14894" s="9" t="s">
        <v>11689</v>
      </c>
      <c r="I14894" s="9" t="s">
        <v>41958</v>
      </c>
      <c r="J14894" s="9" t="s">
        <v>41959</v>
      </c>
      <c r="K14894" s="9" t="s">
        <v>1151</v>
      </c>
    </row>
    <row r="14895" spans="1:11" x14ac:dyDescent="0.35">
      <c r="A14895" s="9">
        <v>14894</v>
      </c>
      <c r="B14895" s="9" t="str">
        <f t="shared" si="232"/>
        <v>Pterodon app</v>
      </c>
      <c r="C14895" s="9" t="e" cm="1">
        <f t="array" aca="1" ref="C14895" ca="1">LEFT(K14895,$C$19743)&amp;"-"&amp;RIGHT(SUBSTITUTE(SUBSTITUTE(TiraAcento(E14895),"-","")," ",""),$C$19744)</f>
        <v>#NAME?</v>
      </c>
      <c r="D14895" s="9" t="s">
        <v>11689</v>
      </c>
      <c r="E14895" s="9" t="s">
        <v>522</v>
      </c>
      <c r="F14895" s="9" t="s">
        <v>18374</v>
      </c>
      <c r="G14895" s="9" t="s">
        <v>34302</v>
      </c>
      <c r="H14895" s="9" t="s">
        <v>11689</v>
      </c>
      <c r="I14895" s="9" t="s">
        <v>41958</v>
      </c>
      <c r="J14895" s="9" t="s">
        <v>41959</v>
      </c>
      <c r="K14895" s="9" t="s">
        <v>42793</v>
      </c>
    </row>
    <row r="14896" spans="1:11" x14ac:dyDescent="0.35">
      <c r="A14896" s="9">
        <v>14895</v>
      </c>
      <c r="B14896" s="9" t="str">
        <f t="shared" si="232"/>
        <v>Pterodon ema</v>
      </c>
      <c r="C14896" s="9" t="e" cm="1">
        <f t="array" aca="1" ref="C14896" ca="1">LEFT(K14896,$C$19743)&amp;"-"&amp;RIGHT(SUBSTITUTE(SUBSTITUTE(TiraAcento(E14896),"-","")," ",""),$C$19744)</f>
        <v>#NAME?</v>
      </c>
      <c r="D14896" s="9" t="s">
        <v>11690</v>
      </c>
      <c r="E14896" s="9" t="s">
        <v>709</v>
      </c>
      <c r="F14896" s="9" t="s">
        <v>18375</v>
      </c>
      <c r="G14896" s="9" t="s">
        <v>34303</v>
      </c>
      <c r="H14896" s="9" t="s">
        <v>11690</v>
      </c>
      <c r="I14896" s="9" t="s">
        <v>41958</v>
      </c>
      <c r="J14896" s="9" t="s">
        <v>41960</v>
      </c>
      <c r="K14896" s="9" t="s">
        <v>709</v>
      </c>
    </row>
    <row r="14897" spans="1:11" x14ac:dyDescent="0.35">
      <c r="A14897" s="9">
        <v>14896</v>
      </c>
      <c r="B14897" s="9" t="str">
        <f t="shared" si="232"/>
        <v>Pterodon ema</v>
      </c>
      <c r="C14897" s="9" t="e" cm="1">
        <f t="array" aca="1" ref="C14897" ca="1">LEFT(K14897,$C$19743)&amp;"-"&amp;RIGHT(SUBSTITUTE(SUBSTITUTE(TiraAcento(E14897),"-","")," ",""),$C$19744)</f>
        <v>#NAME?</v>
      </c>
      <c r="D14897" s="9" t="s">
        <v>11690</v>
      </c>
      <c r="E14897" s="9" t="s">
        <v>2232</v>
      </c>
      <c r="F14897" s="9" t="s">
        <v>18375</v>
      </c>
      <c r="G14897" s="9" t="s">
        <v>34304</v>
      </c>
      <c r="H14897" s="9" t="s">
        <v>11690</v>
      </c>
      <c r="I14897" s="9" t="s">
        <v>41958</v>
      </c>
      <c r="J14897" s="9" t="s">
        <v>41960</v>
      </c>
      <c r="K14897" s="9" t="s">
        <v>43675</v>
      </c>
    </row>
    <row r="14898" spans="1:11" x14ac:dyDescent="0.35">
      <c r="A14898" s="9">
        <v>14897</v>
      </c>
      <c r="B14898" s="9" t="str">
        <f t="shared" si="232"/>
        <v>Pterodon ema</v>
      </c>
      <c r="C14898" s="9" t="e" cm="1">
        <f t="array" aca="1" ref="C14898" ca="1">LEFT(K14898,$C$19743)&amp;"-"&amp;RIGHT(SUBSTITUTE(SUBSTITUTE(TiraAcento(E14898),"-","")," ",""),$C$19744)</f>
        <v>#NAME?</v>
      </c>
      <c r="D14898" s="9" t="s">
        <v>11690</v>
      </c>
      <c r="E14898" s="9" t="s">
        <v>710</v>
      </c>
      <c r="F14898" s="9" t="s">
        <v>18375</v>
      </c>
      <c r="G14898" s="9" t="s">
        <v>34305</v>
      </c>
      <c r="H14898" s="9" t="s">
        <v>11690</v>
      </c>
      <c r="I14898" s="9" t="s">
        <v>41958</v>
      </c>
      <c r="J14898" s="9" t="s">
        <v>41960</v>
      </c>
      <c r="K14898" s="9" t="s">
        <v>710</v>
      </c>
    </row>
    <row r="14899" spans="1:11" x14ac:dyDescent="0.35">
      <c r="A14899" s="9">
        <v>14898</v>
      </c>
      <c r="B14899" s="9" t="str">
        <f t="shared" si="232"/>
        <v>Pterodon ema</v>
      </c>
      <c r="C14899" s="9" t="e" cm="1">
        <f t="array" aca="1" ref="C14899" ca="1">LEFT(K14899,$C$19743)&amp;"-"&amp;RIGHT(SUBSTITUTE(SUBSTITUTE(TiraAcento(E14899),"-","")," ",""),$C$19744)</f>
        <v>#NAME?</v>
      </c>
      <c r="D14899" s="9" t="s">
        <v>11690</v>
      </c>
      <c r="E14899" s="9" t="s">
        <v>2233</v>
      </c>
      <c r="F14899" s="9" t="s">
        <v>18375</v>
      </c>
      <c r="G14899" s="9" t="s">
        <v>34306</v>
      </c>
      <c r="H14899" s="9" t="s">
        <v>11690</v>
      </c>
      <c r="I14899" s="9" t="s">
        <v>41958</v>
      </c>
      <c r="J14899" s="9" t="s">
        <v>41960</v>
      </c>
      <c r="K14899" s="9" t="s">
        <v>2233</v>
      </c>
    </row>
    <row r="14900" spans="1:11" x14ac:dyDescent="0.35">
      <c r="A14900" s="9">
        <v>14899</v>
      </c>
      <c r="B14900" s="9" t="str">
        <f t="shared" si="232"/>
        <v>Pterodon ema</v>
      </c>
      <c r="C14900" s="9" t="e" cm="1">
        <f t="array" aca="1" ref="C14900" ca="1">LEFT(K14900,$C$19743)&amp;"-"&amp;RIGHT(SUBSTITUTE(SUBSTITUTE(TiraAcento(E14900),"-","")," ",""),$C$19744)</f>
        <v>#NAME?</v>
      </c>
      <c r="D14900" s="9" t="s">
        <v>11690</v>
      </c>
      <c r="E14900" s="9" t="s">
        <v>11691</v>
      </c>
      <c r="F14900" s="9" t="s">
        <v>18375</v>
      </c>
      <c r="G14900" s="9" t="s">
        <v>34307</v>
      </c>
      <c r="H14900" s="9" t="s">
        <v>11690</v>
      </c>
      <c r="I14900" s="9" t="s">
        <v>41958</v>
      </c>
      <c r="J14900" s="9" t="s">
        <v>41960</v>
      </c>
      <c r="K14900" s="9" t="s">
        <v>48020</v>
      </c>
    </row>
    <row r="14901" spans="1:11" x14ac:dyDescent="0.35">
      <c r="A14901" s="9">
        <v>14900</v>
      </c>
      <c r="B14901" s="9" t="str">
        <f t="shared" si="232"/>
        <v>Pterodon ema</v>
      </c>
      <c r="C14901" s="9" t="e" cm="1">
        <f t="array" aca="1" ref="C14901" ca="1">LEFT(K14901,$C$19743)&amp;"-"&amp;RIGHT(SUBSTITUTE(SUBSTITUTE(TiraAcento(E14901),"-","")," ",""),$C$19744)</f>
        <v>#NAME?</v>
      </c>
      <c r="D14901" s="9" t="s">
        <v>11690</v>
      </c>
      <c r="E14901" s="9" t="s">
        <v>11692</v>
      </c>
      <c r="F14901" s="9" t="s">
        <v>18375</v>
      </c>
      <c r="G14901" s="9" t="s">
        <v>34308</v>
      </c>
      <c r="H14901" s="9" t="s">
        <v>11690</v>
      </c>
      <c r="I14901" s="9" t="s">
        <v>41958</v>
      </c>
      <c r="J14901" s="9" t="s">
        <v>41960</v>
      </c>
      <c r="K14901" s="9" t="s">
        <v>48021</v>
      </c>
    </row>
    <row r="14902" spans="1:11" x14ac:dyDescent="0.35">
      <c r="A14902" s="9">
        <v>14901</v>
      </c>
      <c r="B14902" s="9" t="str">
        <f t="shared" si="232"/>
        <v>Pterodon ema</v>
      </c>
      <c r="C14902" s="9" t="e" cm="1">
        <f t="array" aca="1" ref="C14902" ca="1">LEFT(K14902,$C$19743)&amp;"-"&amp;RIGHT(SUBSTITUTE(SUBSTITUTE(TiraAcento(E14902),"-","")," ",""),$C$19744)</f>
        <v>#NAME?</v>
      </c>
      <c r="D14902" s="9" t="s">
        <v>11690</v>
      </c>
      <c r="E14902" s="9" t="s">
        <v>11693</v>
      </c>
      <c r="F14902" s="9" t="s">
        <v>18375</v>
      </c>
      <c r="G14902" s="9" t="s">
        <v>34309</v>
      </c>
      <c r="H14902" s="9" t="s">
        <v>11690</v>
      </c>
      <c r="I14902" s="9" t="s">
        <v>41958</v>
      </c>
      <c r="J14902" s="9" t="s">
        <v>41960</v>
      </c>
      <c r="K14902" s="9" t="s">
        <v>48022</v>
      </c>
    </row>
    <row r="14903" spans="1:11" x14ac:dyDescent="0.35">
      <c r="A14903" s="9">
        <v>14902</v>
      </c>
      <c r="B14903" s="9" t="str">
        <f t="shared" si="232"/>
        <v>Pterodon ema</v>
      </c>
      <c r="C14903" s="9" t="e" cm="1">
        <f t="array" aca="1" ref="C14903" ca="1">LEFT(K14903,$C$19743)&amp;"-"&amp;RIGHT(SUBSTITUTE(SUBSTITUTE(TiraAcento(E14903),"-","")," ",""),$C$19744)</f>
        <v>#NAME?</v>
      </c>
      <c r="D14903" s="9" t="s">
        <v>11690</v>
      </c>
      <c r="E14903" s="9" t="s">
        <v>11694</v>
      </c>
      <c r="F14903" s="9" t="s">
        <v>18375</v>
      </c>
      <c r="G14903" s="9" t="s">
        <v>34310</v>
      </c>
      <c r="H14903" s="9" t="s">
        <v>11690</v>
      </c>
      <c r="I14903" s="9" t="s">
        <v>41958</v>
      </c>
      <c r="J14903" s="9" t="s">
        <v>41960</v>
      </c>
      <c r="K14903" s="9" t="s">
        <v>11694</v>
      </c>
    </row>
    <row r="14904" spans="1:11" x14ac:dyDescent="0.35">
      <c r="A14904" s="9">
        <v>14903</v>
      </c>
      <c r="B14904" s="9" t="str">
        <f t="shared" si="232"/>
        <v>Pterodon ema</v>
      </c>
      <c r="C14904" s="9" t="e" cm="1">
        <f t="array" aca="1" ref="C14904" ca="1">LEFT(K14904,$C$19743)&amp;"-"&amp;RIGHT(SUBSTITUTE(SUBSTITUTE(TiraAcento(E14904),"-","")," ",""),$C$19744)</f>
        <v>#NAME?</v>
      </c>
      <c r="D14904" s="9" t="s">
        <v>11690</v>
      </c>
      <c r="E14904" s="9" t="s">
        <v>1151</v>
      </c>
      <c r="F14904" s="9" t="s">
        <v>18375</v>
      </c>
      <c r="G14904" s="9" t="s">
        <v>34311</v>
      </c>
      <c r="H14904" s="9" t="s">
        <v>11690</v>
      </c>
      <c r="I14904" s="9" t="s">
        <v>41958</v>
      </c>
      <c r="J14904" s="9" t="s">
        <v>41960</v>
      </c>
      <c r="K14904" s="9" t="s">
        <v>1151</v>
      </c>
    </row>
    <row r="14905" spans="1:11" x14ac:dyDescent="0.35">
      <c r="A14905" s="9">
        <v>14904</v>
      </c>
      <c r="B14905" s="9" t="str">
        <f t="shared" si="232"/>
        <v>Pterodon ema</v>
      </c>
      <c r="C14905" s="9" t="e" cm="1">
        <f t="array" aca="1" ref="C14905" ca="1">LEFT(K14905,$C$19743)&amp;"-"&amp;RIGHT(SUBSTITUTE(SUBSTITUTE(TiraAcento(E14905),"-","")," ",""),$C$19744)</f>
        <v>#NAME?</v>
      </c>
      <c r="D14905" s="9" t="s">
        <v>11690</v>
      </c>
      <c r="E14905" s="9" t="s">
        <v>522</v>
      </c>
      <c r="F14905" s="9" t="s">
        <v>18375</v>
      </c>
      <c r="G14905" s="9" t="s">
        <v>34312</v>
      </c>
      <c r="H14905" s="9" t="s">
        <v>11690</v>
      </c>
      <c r="I14905" s="9" t="s">
        <v>41958</v>
      </c>
      <c r="J14905" s="9" t="s">
        <v>41960</v>
      </c>
      <c r="K14905" s="9" t="s">
        <v>42793</v>
      </c>
    </row>
    <row r="14906" spans="1:11" x14ac:dyDescent="0.35">
      <c r="A14906" s="9">
        <v>14905</v>
      </c>
      <c r="B14906" s="9" t="str">
        <f t="shared" si="232"/>
        <v>Pterodon ema</v>
      </c>
      <c r="C14906" s="9" t="e" cm="1">
        <f t="array" aca="1" ref="C14906" ca="1">LEFT(K14906,$C$19743)&amp;"-"&amp;RIGHT(SUBSTITUTE(SUBSTITUTE(TiraAcento(E14906),"-","")," ",""),$C$19744)</f>
        <v>#NAME?</v>
      </c>
      <c r="D14906" s="9" t="s">
        <v>11690</v>
      </c>
      <c r="E14906" s="9" t="s">
        <v>11695</v>
      </c>
      <c r="F14906" s="9" t="s">
        <v>18375</v>
      </c>
      <c r="G14906" s="9" t="s">
        <v>34313</v>
      </c>
      <c r="H14906" s="9" t="s">
        <v>11690</v>
      </c>
      <c r="I14906" s="9" t="s">
        <v>41958</v>
      </c>
      <c r="J14906" s="9" t="s">
        <v>41960</v>
      </c>
      <c r="K14906" s="9" t="s">
        <v>48023</v>
      </c>
    </row>
    <row r="14907" spans="1:11" x14ac:dyDescent="0.35">
      <c r="A14907" s="9">
        <v>14906</v>
      </c>
      <c r="B14907" s="9" t="str">
        <f t="shared" si="232"/>
        <v>Pterodon pol</v>
      </c>
      <c r="C14907" s="9" t="e" cm="1">
        <f t="array" aca="1" ref="C14907" ca="1">LEFT(K14907,$C$19743)&amp;"-"&amp;RIGHT(SUBSTITUTE(SUBSTITUTE(TiraAcento(E14907),"-","")," ",""),$C$19744)</f>
        <v>#NAME?</v>
      </c>
      <c r="D14907" s="9" t="s">
        <v>11696</v>
      </c>
      <c r="E14907" s="9"/>
      <c r="F14907" s="9" t="s">
        <v>18376</v>
      </c>
      <c r="G14907" s="9" t="s">
        <v>34314</v>
      </c>
      <c r="H14907" s="9" t="s">
        <v>11696</v>
      </c>
      <c r="I14907" s="9" t="s">
        <v>41958</v>
      </c>
      <c r="J14907" s="9" t="s">
        <v>41961</v>
      </c>
      <c r="K14907" s="9" t="s">
        <v>42568</v>
      </c>
    </row>
    <row r="14908" spans="1:11" x14ac:dyDescent="0.35">
      <c r="A14908" s="9">
        <v>14907</v>
      </c>
      <c r="B14908" s="9" t="str">
        <f t="shared" si="232"/>
        <v>Pterodon Pub</v>
      </c>
      <c r="C14908" s="9" t="e" cm="1">
        <f t="array" aca="1" ref="C14908" ca="1">LEFT(K14908,$C$19743)&amp;"-"&amp;RIGHT(SUBSTITUTE(SUBSTITUTE(TiraAcento(E14908),"-","")," ",""),$C$19744)</f>
        <v>#NAME?</v>
      </c>
      <c r="D14908" s="9" t="s">
        <v>11697</v>
      </c>
      <c r="E14908" s="9"/>
      <c r="F14908" s="9" t="s">
        <v>18377</v>
      </c>
      <c r="G14908" s="9" t="s">
        <v>34315</v>
      </c>
      <c r="H14908" s="9" t="s">
        <v>11697</v>
      </c>
      <c r="I14908" s="9" t="s">
        <v>41958</v>
      </c>
      <c r="J14908" s="9" t="s">
        <v>41962</v>
      </c>
      <c r="K14908" s="9" t="s">
        <v>42568</v>
      </c>
    </row>
    <row r="14909" spans="1:11" x14ac:dyDescent="0.35">
      <c r="A14909" s="9">
        <v>14908</v>
      </c>
      <c r="B14909" s="9" t="str">
        <f t="shared" si="232"/>
        <v>Pterodon pub</v>
      </c>
      <c r="C14909" s="9" t="e" cm="1">
        <f t="array" aca="1" ref="C14909" ca="1">LEFT(K14909,$C$19743)&amp;"-"&amp;RIGHT(SUBSTITUTE(SUBSTITUTE(TiraAcento(E14909),"-","")," ",""),$C$19744)</f>
        <v>#NAME?</v>
      </c>
      <c r="D14909" s="9" t="s">
        <v>11698</v>
      </c>
      <c r="E14909" s="9"/>
      <c r="F14909" s="9" t="s">
        <v>18378</v>
      </c>
      <c r="G14909" s="9" t="s">
        <v>34316</v>
      </c>
      <c r="H14909" s="9" t="s">
        <v>11698</v>
      </c>
      <c r="I14909" s="9" t="s">
        <v>41958</v>
      </c>
      <c r="J14909" s="9" t="s">
        <v>39464</v>
      </c>
      <c r="K14909" s="9" t="s">
        <v>42568</v>
      </c>
    </row>
    <row r="14910" spans="1:11" x14ac:dyDescent="0.35">
      <c r="A14910" s="9">
        <v>14909</v>
      </c>
      <c r="B14910" s="9" t="str">
        <f t="shared" si="232"/>
        <v>Pterogyne nit</v>
      </c>
      <c r="C14910" s="9" t="e" cm="1">
        <f t="array" aca="1" ref="C14910" ca="1">LEFT(K14910,$C$19743)&amp;"-"&amp;RIGHT(SUBSTITUTE(SUBSTITUTE(TiraAcento(E14910),"-","")," ",""),$C$19744)</f>
        <v>#NAME?</v>
      </c>
      <c r="D14910" s="9" t="s">
        <v>11699</v>
      </c>
      <c r="E14910" s="9" t="s">
        <v>7416</v>
      </c>
      <c r="F14910" s="9" t="s">
        <v>18379</v>
      </c>
      <c r="G14910" s="9" t="s">
        <v>34317</v>
      </c>
      <c r="H14910" s="9" t="s">
        <v>11699</v>
      </c>
      <c r="I14910" s="9" t="s">
        <v>41963</v>
      </c>
      <c r="J14910" s="9" t="s">
        <v>39308</v>
      </c>
      <c r="K14910" s="9" t="s">
        <v>7416</v>
      </c>
    </row>
    <row r="14911" spans="1:11" x14ac:dyDescent="0.35">
      <c r="A14911" s="9">
        <v>14910</v>
      </c>
      <c r="B14911" s="9" t="str">
        <f t="shared" si="232"/>
        <v>Pterogyne nit</v>
      </c>
      <c r="C14911" s="9" t="e" cm="1">
        <f t="array" aca="1" ref="C14911" ca="1">LEFT(K14911,$C$19743)&amp;"-"&amp;RIGHT(SUBSTITUTE(SUBSTITUTE(TiraAcento(E14911),"-","")," ",""),$C$19744)</f>
        <v>#NAME?</v>
      </c>
      <c r="D14911" s="9" t="s">
        <v>11699</v>
      </c>
      <c r="E14911" s="9" t="s">
        <v>10308</v>
      </c>
      <c r="F14911" s="9" t="s">
        <v>18379</v>
      </c>
      <c r="G14911" s="9" t="s">
        <v>34318</v>
      </c>
      <c r="H14911" s="9" t="s">
        <v>11699</v>
      </c>
      <c r="I14911" s="9" t="s">
        <v>41963</v>
      </c>
      <c r="J14911" s="9" t="s">
        <v>39308</v>
      </c>
      <c r="K14911" s="9" t="s">
        <v>47412</v>
      </c>
    </row>
    <row r="14912" spans="1:11" x14ac:dyDescent="0.35">
      <c r="A14912" s="9">
        <v>14911</v>
      </c>
      <c r="B14912" s="9" t="str">
        <f t="shared" si="232"/>
        <v>Pterogyne nit</v>
      </c>
      <c r="C14912" s="9" t="e" cm="1">
        <f t="array" aca="1" ref="C14912" ca="1">LEFT(K14912,$C$19743)&amp;"-"&amp;RIGHT(SUBSTITUTE(SUBSTITUTE(TiraAcento(E14912),"-","")," ",""),$C$19744)</f>
        <v>#NAME?</v>
      </c>
      <c r="D14912" s="9" t="s">
        <v>11699</v>
      </c>
      <c r="E14912" s="9" t="s">
        <v>11460</v>
      </c>
      <c r="F14912" s="9" t="s">
        <v>18379</v>
      </c>
      <c r="G14912" s="9" t="s">
        <v>34319</v>
      </c>
      <c r="H14912" s="9" t="s">
        <v>11699</v>
      </c>
      <c r="I14912" s="9" t="s">
        <v>41963</v>
      </c>
      <c r="J14912" s="9" t="s">
        <v>39308</v>
      </c>
      <c r="K14912" s="9" t="s">
        <v>47918</v>
      </c>
    </row>
    <row r="14913" spans="1:11" x14ac:dyDescent="0.35">
      <c r="A14913" s="9">
        <v>14912</v>
      </c>
      <c r="B14913" s="9" t="str">
        <f t="shared" si="232"/>
        <v>Pterogyne nit</v>
      </c>
      <c r="C14913" s="9" t="e" cm="1">
        <f t="array" aca="1" ref="C14913" ca="1">LEFT(K14913,$C$19743)&amp;"-"&amp;RIGHT(SUBSTITUTE(SUBSTITUTE(TiraAcento(E14913),"-","")," ",""),$C$19744)</f>
        <v>#NAME?</v>
      </c>
      <c r="D14913" s="9" t="s">
        <v>11699</v>
      </c>
      <c r="E14913" s="9" t="s">
        <v>11700</v>
      </c>
      <c r="F14913" s="9" t="s">
        <v>18379</v>
      </c>
      <c r="G14913" s="9" t="s">
        <v>34320</v>
      </c>
      <c r="H14913" s="9" t="s">
        <v>11699</v>
      </c>
      <c r="I14913" s="9" t="s">
        <v>41963</v>
      </c>
      <c r="J14913" s="9" t="s">
        <v>39308</v>
      </c>
      <c r="K14913" s="9" t="s">
        <v>11700</v>
      </c>
    </row>
    <row r="14914" spans="1:11" x14ac:dyDescent="0.35">
      <c r="A14914" s="9">
        <v>14913</v>
      </c>
      <c r="B14914" s="9" t="str">
        <f t="shared" si="232"/>
        <v>Pterogyne nit</v>
      </c>
      <c r="C14914" s="9" t="e" cm="1">
        <f t="array" aca="1" ref="C14914" ca="1">LEFT(K14914,$C$19743)&amp;"-"&amp;RIGHT(SUBSTITUTE(SUBSTITUTE(TiraAcento(E14914),"-","")," ",""),$C$19744)</f>
        <v>#NAME?</v>
      </c>
      <c r="D14914" s="9" t="s">
        <v>11699</v>
      </c>
      <c r="E14914" s="9" t="s">
        <v>1166</v>
      </c>
      <c r="F14914" s="9" t="s">
        <v>18379</v>
      </c>
      <c r="G14914" s="9" t="s">
        <v>34321</v>
      </c>
      <c r="H14914" s="9" t="s">
        <v>11699</v>
      </c>
      <c r="I14914" s="9" t="s">
        <v>41963</v>
      </c>
      <c r="J14914" s="9" t="s">
        <v>39308</v>
      </c>
      <c r="K14914" s="9" t="s">
        <v>43132</v>
      </c>
    </row>
    <row r="14915" spans="1:11" x14ac:dyDescent="0.35">
      <c r="A14915" s="9">
        <v>14914</v>
      </c>
      <c r="B14915" s="9" t="str">
        <f t="shared" ref="B14915:B14978" si="233">I14915&amp;" "&amp;IFERROR(LEFT(J14915,$B$19743),D14915)</f>
        <v>Pterogyne nit</v>
      </c>
      <c r="C14915" s="9" t="e" cm="1">
        <f t="array" aca="1" ref="C14915" ca="1">LEFT(K14915,$C$19743)&amp;"-"&amp;RIGHT(SUBSTITUTE(SUBSTITUTE(TiraAcento(E14915),"-","")," ",""),$C$19744)</f>
        <v>#NAME?</v>
      </c>
      <c r="D14915" s="9" t="s">
        <v>11699</v>
      </c>
      <c r="E14915" s="9" t="s">
        <v>8520</v>
      </c>
      <c r="F14915" s="9" t="s">
        <v>18379</v>
      </c>
      <c r="G14915" s="9" t="s">
        <v>34322</v>
      </c>
      <c r="H14915" s="9" t="s">
        <v>11699</v>
      </c>
      <c r="I14915" s="9" t="s">
        <v>41963</v>
      </c>
      <c r="J14915" s="9" t="s">
        <v>39308</v>
      </c>
      <c r="K14915" s="9" t="s">
        <v>46591</v>
      </c>
    </row>
    <row r="14916" spans="1:11" x14ac:dyDescent="0.35">
      <c r="A14916" s="9">
        <v>14915</v>
      </c>
      <c r="B14916" s="9" t="str">
        <f t="shared" si="233"/>
        <v>Pterogyne nit</v>
      </c>
      <c r="C14916" s="9" t="e" cm="1">
        <f t="array" aca="1" ref="C14916" ca="1">LEFT(K14916,$C$19743)&amp;"-"&amp;RIGHT(SUBSTITUTE(SUBSTITUTE(TiraAcento(E14916),"-","")," ",""),$C$19744)</f>
        <v>#NAME?</v>
      </c>
      <c r="D14916" s="9" t="s">
        <v>11699</v>
      </c>
      <c r="E14916" s="9" t="s">
        <v>416</v>
      </c>
      <c r="F14916" s="9" t="s">
        <v>18379</v>
      </c>
      <c r="G14916" s="9" t="s">
        <v>34323</v>
      </c>
      <c r="H14916" s="9" t="s">
        <v>11699</v>
      </c>
      <c r="I14916" s="9" t="s">
        <v>41963</v>
      </c>
      <c r="J14916" s="9" t="s">
        <v>39308</v>
      </c>
      <c r="K14916" s="9" t="s">
        <v>416</v>
      </c>
    </row>
    <row r="14917" spans="1:11" x14ac:dyDescent="0.35">
      <c r="A14917" s="9">
        <v>14916</v>
      </c>
      <c r="B14917" s="9" t="str">
        <f t="shared" si="233"/>
        <v>Pterogyne nit</v>
      </c>
      <c r="C14917" s="9" t="e" cm="1">
        <f t="array" aca="1" ref="C14917" ca="1">LEFT(K14917,$C$19743)&amp;"-"&amp;RIGHT(SUBSTITUTE(SUBSTITUTE(TiraAcento(E14917),"-","")," ",""),$C$19744)</f>
        <v>#NAME?</v>
      </c>
      <c r="D14917" s="9" t="s">
        <v>11699</v>
      </c>
      <c r="E14917" s="9" t="s">
        <v>3770</v>
      </c>
      <c r="F14917" s="9" t="s">
        <v>18379</v>
      </c>
      <c r="G14917" s="9" t="s">
        <v>34324</v>
      </c>
      <c r="H14917" s="9" t="s">
        <v>11699</v>
      </c>
      <c r="I14917" s="9" t="s">
        <v>41963</v>
      </c>
      <c r="J14917" s="9" t="s">
        <v>39308</v>
      </c>
      <c r="K14917" s="9" t="s">
        <v>44414</v>
      </c>
    </row>
    <row r="14918" spans="1:11" x14ac:dyDescent="0.35">
      <c r="A14918" s="9">
        <v>14917</v>
      </c>
      <c r="B14918" s="9" t="str">
        <f t="shared" si="233"/>
        <v>Pterogyne nit</v>
      </c>
      <c r="C14918" s="9" t="e" cm="1">
        <f t="array" aca="1" ref="C14918" ca="1">LEFT(K14918,$C$19743)&amp;"-"&amp;RIGHT(SUBSTITUTE(SUBSTITUTE(TiraAcento(E14918),"-","")," ",""),$C$19744)</f>
        <v>#NAME?</v>
      </c>
      <c r="D14918" s="9" t="s">
        <v>11699</v>
      </c>
      <c r="E14918" s="9" t="s">
        <v>11701</v>
      </c>
      <c r="F14918" s="9" t="s">
        <v>18379</v>
      </c>
      <c r="G14918" s="9" t="s">
        <v>34325</v>
      </c>
      <c r="H14918" s="9" t="s">
        <v>11699</v>
      </c>
      <c r="I14918" s="9" t="s">
        <v>41963</v>
      </c>
      <c r="J14918" s="9" t="s">
        <v>39308</v>
      </c>
      <c r="K14918" s="9" t="s">
        <v>11701</v>
      </c>
    </row>
    <row r="14919" spans="1:11" x14ac:dyDescent="0.35">
      <c r="A14919" s="9">
        <v>14918</v>
      </c>
      <c r="B14919" s="9" t="str">
        <f t="shared" si="233"/>
        <v>Pterogyne nit</v>
      </c>
      <c r="C14919" s="9" t="e" cm="1">
        <f t="array" aca="1" ref="C14919" ca="1">LEFT(K14919,$C$19743)&amp;"-"&amp;RIGHT(SUBSTITUTE(SUBSTITUTE(TiraAcento(E14919),"-","")," ",""),$C$19744)</f>
        <v>#NAME?</v>
      </c>
      <c r="D14919" s="9" t="s">
        <v>11699</v>
      </c>
      <c r="E14919" s="9" t="s">
        <v>11702</v>
      </c>
      <c r="F14919" s="9" t="s">
        <v>18379</v>
      </c>
      <c r="G14919" s="9" t="s">
        <v>34326</v>
      </c>
      <c r="H14919" s="9" t="s">
        <v>11699</v>
      </c>
      <c r="I14919" s="9" t="s">
        <v>41963</v>
      </c>
      <c r="J14919" s="9" t="s">
        <v>39308</v>
      </c>
      <c r="K14919" s="9" t="s">
        <v>48024</v>
      </c>
    </row>
    <row r="14920" spans="1:11" x14ac:dyDescent="0.35">
      <c r="A14920" s="9">
        <v>14919</v>
      </c>
      <c r="B14920" s="9" t="str">
        <f t="shared" si="233"/>
        <v>Pterogyne nit</v>
      </c>
      <c r="C14920" s="9" t="e" cm="1">
        <f t="array" aca="1" ref="C14920" ca="1">LEFT(K14920,$C$19743)&amp;"-"&amp;RIGHT(SUBSTITUTE(SUBSTITUTE(TiraAcento(E14920),"-","")," ",""),$C$19744)</f>
        <v>#NAME?</v>
      </c>
      <c r="D14920" s="9" t="s">
        <v>11699</v>
      </c>
      <c r="E14920" s="9" t="s">
        <v>11703</v>
      </c>
      <c r="F14920" s="9" t="s">
        <v>18379</v>
      </c>
      <c r="G14920" s="9" t="s">
        <v>34327</v>
      </c>
      <c r="H14920" s="9" t="s">
        <v>11699</v>
      </c>
      <c r="I14920" s="9" t="s">
        <v>41963</v>
      </c>
      <c r="J14920" s="9" t="s">
        <v>39308</v>
      </c>
      <c r="K14920" s="9" t="s">
        <v>48025</v>
      </c>
    </row>
    <row r="14921" spans="1:11" x14ac:dyDescent="0.35">
      <c r="A14921" s="9">
        <v>14920</v>
      </c>
      <c r="B14921" s="9" t="str">
        <f t="shared" si="233"/>
        <v>Pterogyne nit</v>
      </c>
      <c r="C14921" s="9" t="e" cm="1">
        <f t="array" aca="1" ref="C14921" ca="1">LEFT(K14921,$C$19743)&amp;"-"&amp;RIGHT(SUBSTITUTE(SUBSTITUTE(TiraAcento(E14921),"-","")," ",""),$C$19744)</f>
        <v>#NAME?</v>
      </c>
      <c r="D14921" s="9" t="s">
        <v>11699</v>
      </c>
      <c r="E14921" s="9" t="s">
        <v>11704</v>
      </c>
      <c r="F14921" s="9" t="s">
        <v>18379</v>
      </c>
      <c r="G14921" s="9" t="s">
        <v>34328</v>
      </c>
      <c r="H14921" s="9" t="s">
        <v>11699</v>
      </c>
      <c r="I14921" s="9" t="s">
        <v>41963</v>
      </c>
      <c r="J14921" s="9" t="s">
        <v>39308</v>
      </c>
      <c r="K14921" s="9" t="s">
        <v>48026</v>
      </c>
    </row>
    <row r="14922" spans="1:11" x14ac:dyDescent="0.35">
      <c r="A14922" s="9">
        <v>14921</v>
      </c>
      <c r="B14922" s="9" t="str">
        <f t="shared" si="233"/>
        <v>Pterogyne nit</v>
      </c>
      <c r="C14922" s="9" t="e" cm="1">
        <f t="array" aca="1" ref="C14922" ca="1">LEFT(K14922,$C$19743)&amp;"-"&amp;RIGHT(SUBSTITUTE(SUBSTITUTE(TiraAcento(E14922),"-","")," ",""),$C$19744)</f>
        <v>#NAME?</v>
      </c>
      <c r="D14922" s="9" t="s">
        <v>11699</v>
      </c>
      <c r="E14922" s="9" t="s">
        <v>3712</v>
      </c>
      <c r="F14922" s="9" t="s">
        <v>18379</v>
      </c>
      <c r="G14922" s="9" t="s">
        <v>34329</v>
      </c>
      <c r="H14922" s="9" t="s">
        <v>11699</v>
      </c>
      <c r="I14922" s="9" t="s">
        <v>41963</v>
      </c>
      <c r="J14922" s="9" t="s">
        <v>39308</v>
      </c>
      <c r="K14922" s="9" t="s">
        <v>44387</v>
      </c>
    </row>
    <row r="14923" spans="1:11" x14ac:dyDescent="0.35">
      <c r="A14923" s="9">
        <v>14922</v>
      </c>
      <c r="B14923" s="9" t="str">
        <f t="shared" si="233"/>
        <v>Pterogyne nit</v>
      </c>
      <c r="C14923" s="9" t="e" cm="1">
        <f t="array" aca="1" ref="C14923" ca="1">LEFT(K14923,$C$19743)&amp;"-"&amp;RIGHT(SUBSTITUTE(SUBSTITUTE(TiraAcento(E14923),"-","")," ",""),$C$19744)</f>
        <v>#NAME?</v>
      </c>
      <c r="D14923" s="9" t="s">
        <v>11699</v>
      </c>
      <c r="E14923" s="9" t="s">
        <v>11705</v>
      </c>
      <c r="F14923" s="9" t="s">
        <v>18379</v>
      </c>
      <c r="G14923" s="9" t="s">
        <v>34330</v>
      </c>
      <c r="H14923" s="9" t="s">
        <v>11699</v>
      </c>
      <c r="I14923" s="9" t="s">
        <v>41963</v>
      </c>
      <c r="J14923" s="9" t="s">
        <v>39308</v>
      </c>
      <c r="K14923" s="9" t="s">
        <v>48027</v>
      </c>
    </row>
    <row r="14924" spans="1:11" x14ac:dyDescent="0.35">
      <c r="A14924" s="9">
        <v>14923</v>
      </c>
      <c r="B14924" s="9" t="str">
        <f t="shared" si="233"/>
        <v>Pterogyne nit</v>
      </c>
      <c r="C14924" s="9" t="e" cm="1">
        <f t="array" aca="1" ref="C14924" ca="1">LEFT(K14924,$C$19743)&amp;"-"&amp;RIGHT(SUBSTITUTE(SUBSTITUTE(TiraAcento(E14924),"-","")," ",""),$C$19744)</f>
        <v>#NAME?</v>
      </c>
      <c r="D14924" s="9" t="s">
        <v>11699</v>
      </c>
      <c r="E14924" s="9" t="s">
        <v>591</v>
      </c>
      <c r="F14924" s="9" t="s">
        <v>18379</v>
      </c>
      <c r="G14924" s="9" t="s">
        <v>34331</v>
      </c>
      <c r="H14924" s="9" t="s">
        <v>11699</v>
      </c>
      <c r="I14924" s="9" t="s">
        <v>41963</v>
      </c>
      <c r="J14924" s="9" t="s">
        <v>39308</v>
      </c>
      <c r="K14924" s="9" t="s">
        <v>42829</v>
      </c>
    </row>
    <row r="14925" spans="1:11" x14ac:dyDescent="0.35">
      <c r="A14925" s="9">
        <v>14924</v>
      </c>
      <c r="B14925" s="9" t="str">
        <f t="shared" si="233"/>
        <v>Pterogyne nit</v>
      </c>
      <c r="C14925" s="9" t="e" cm="1">
        <f t="array" aca="1" ref="C14925" ca="1">LEFT(K14925,$C$19743)&amp;"-"&amp;RIGHT(SUBSTITUTE(SUBSTITUTE(TiraAcento(E14925),"-","")," ",""),$C$19744)</f>
        <v>#NAME?</v>
      </c>
      <c r="D14925" s="9" t="s">
        <v>11699</v>
      </c>
      <c r="E14925" s="9" t="s">
        <v>11706</v>
      </c>
      <c r="F14925" s="9" t="s">
        <v>18379</v>
      </c>
      <c r="G14925" s="9" t="s">
        <v>34332</v>
      </c>
      <c r="H14925" s="9" t="s">
        <v>11699</v>
      </c>
      <c r="I14925" s="9" t="s">
        <v>41963</v>
      </c>
      <c r="J14925" s="9" t="s">
        <v>39308</v>
      </c>
      <c r="K14925" s="9" t="s">
        <v>48028</v>
      </c>
    </row>
    <row r="14926" spans="1:11" x14ac:dyDescent="0.35">
      <c r="A14926" s="9">
        <v>14925</v>
      </c>
      <c r="B14926" s="9" t="str">
        <f t="shared" si="233"/>
        <v>Pterogyne nit</v>
      </c>
      <c r="C14926" s="9" t="e" cm="1">
        <f t="array" aca="1" ref="C14926" ca="1">LEFT(K14926,$C$19743)&amp;"-"&amp;RIGHT(SUBSTITUTE(SUBSTITUTE(TiraAcento(E14926),"-","")," ",""),$C$19744)</f>
        <v>#NAME?</v>
      </c>
      <c r="D14926" s="9" t="s">
        <v>11699</v>
      </c>
      <c r="E14926" s="9" t="s">
        <v>11707</v>
      </c>
      <c r="F14926" s="9" t="s">
        <v>18379</v>
      </c>
      <c r="G14926" s="9" t="s">
        <v>34333</v>
      </c>
      <c r="H14926" s="9" t="s">
        <v>11699</v>
      </c>
      <c r="I14926" s="9" t="s">
        <v>41963</v>
      </c>
      <c r="J14926" s="9" t="s">
        <v>39308</v>
      </c>
      <c r="K14926" s="9" t="s">
        <v>48029</v>
      </c>
    </row>
    <row r="14927" spans="1:11" x14ac:dyDescent="0.35">
      <c r="A14927" s="9">
        <v>14926</v>
      </c>
      <c r="B14927" s="9" t="str">
        <f t="shared" si="233"/>
        <v>Pterogyne nit</v>
      </c>
      <c r="C14927" s="9" t="e" cm="1">
        <f t="array" aca="1" ref="C14927" ca="1">LEFT(K14927,$C$19743)&amp;"-"&amp;RIGHT(SUBSTITUTE(SUBSTITUTE(TiraAcento(E14927),"-","")," ",""),$C$19744)</f>
        <v>#NAME?</v>
      </c>
      <c r="D14927" s="9" t="s">
        <v>11699</v>
      </c>
      <c r="E14927" s="9" t="s">
        <v>11708</v>
      </c>
      <c r="F14927" s="9" t="s">
        <v>18379</v>
      </c>
      <c r="G14927" s="9" t="s">
        <v>34334</v>
      </c>
      <c r="H14927" s="9" t="s">
        <v>11699</v>
      </c>
      <c r="I14927" s="9" t="s">
        <v>41963</v>
      </c>
      <c r="J14927" s="9" t="s">
        <v>39308</v>
      </c>
      <c r="K14927" s="9" t="s">
        <v>48030</v>
      </c>
    </row>
    <row r="14928" spans="1:11" x14ac:dyDescent="0.35">
      <c r="A14928" s="9">
        <v>14927</v>
      </c>
      <c r="B14928" s="9" t="str">
        <f t="shared" si="233"/>
        <v>Pterogyne nit</v>
      </c>
      <c r="C14928" s="9" t="e" cm="1">
        <f t="array" aca="1" ref="C14928" ca="1">LEFT(K14928,$C$19743)&amp;"-"&amp;RIGHT(SUBSTITUTE(SUBSTITUTE(TiraAcento(E14928),"-","")," ",""),$C$19744)</f>
        <v>#NAME?</v>
      </c>
      <c r="D14928" s="9" t="s">
        <v>11699</v>
      </c>
      <c r="E14928" s="9" t="s">
        <v>11709</v>
      </c>
      <c r="F14928" s="9" t="s">
        <v>18379</v>
      </c>
      <c r="G14928" s="9" t="s">
        <v>34335</v>
      </c>
      <c r="H14928" s="9" t="s">
        <v>11699</v>
      </c>
      <c r="I14928" s="9" t="s">
        <v>41963</v>
      </c>
      <c r="J14928" s="9" t="s">
        <v>39308</v>
      </c>
      <c r="K14928" s="9" t="s">
        <v>48031</v>
      </c>
    </row>
    <row r="14929" spans="1:11" x14ac:dyDescent="0.35">
      <c r="A14929" s="9">
        <v>14928</v>
      </c>
      <c r="B14929" s="9" t="str">
        <f t="shared" si="233"/>
        <v>Pterogyne nit</v>
      </c>
      <c r="C14929" s="9" t="e" cm="1">
        <f t="array" aca="1" ref="C14929" ca="1">LEFT(K14929,$C$19743)&amp;"-"&amp;RIGHT(SUBSTITUTE(SUBSTITUTE(TiraAcento(E14929),"-","")," ",""),$C$19744)</f>
        <v>#NAME?</v>
      </c>
      <c r="D14929" s="9" t="s">
        <v>11699</v>
      </c>
      <c r="E14929" s="9" t="s">
        <v>11710</v>
      </c>
      <c r="F14929" s="9" t="s">
        <v>18379</v>
      </c>
      <c r="G14929" s="9" t="s">
        <v>34336</v>
      </c>
      <c r="H14929" s="9" t="s">
        <v>11699</v>
      </c>
      <c r="I14929" s="9" t="s">
        <v>41963</v>
      </c>
      <c r="J14929" s="9" t="s">
        <v>39308</v>
      </c>
      <c r="K14929" s="9" t="s">
        <v>11710</v>
      </c>
    </row>
    <row r="14930" spans="1:11" x14ac:dyDescent="0.35">
      <c r="A14930" s="9">
        <v>14929</v>
      </c>
      <c r="B14930" s="9" t="str">
        <f t="shared" si="233"/>
        <v>Pterogyne nit</v>
      </c>
      <c r="C14930" s="9" t="e" cm="1">
        <f t="array" aca="1" ref="C14930" ca="1">LEFT(K14930,$C$19743)&amp;"-"&amp;RIGHT(SUBSTITUTE(SUBSTITUTE(TiraAcento(E14930),"-","")," ",""),$C$19744)</f>
        <v>#NAME?</v>
      </c>
      <c r="D14930" s="9" t="s">
        <v>11699</v>
      </c>
      <c r="E14930" s="9" t="s">
        <v>11711</v>
      </c>
      <c r="F14930" s="9" t="s">
        <v>18379</v>
      </c>
      <c r="G14930" s="9" t="s">
        <v>34337</v>
      </c>
      <c r="H14930" s="9" t="s">
        <v>11699</v>
      </c>
      <c r="I14930" s="9" t="s">
        <v>41963</v>
      </c>
      <c r="J14930" s="9" t="s">
        <v>39308</v>
      </c>
      <c r="K14930" s="9" t="s">
        <v>11711</v>
      </c>
    </row>
    <row r="14931" spans="1:11" x14ac:dyDescent="0.35">
      <c r="A14931" s="9">
        <v>14930</v>
      </c>
      <c r="B14931" s="9" t="str">
        <f t="shared" si="233"/>
        <v>Pterogyne nit</v>
      </c>
      <c r="C14931" s="9" t="e" cm="1">
        <f t="array" aca="1" ref="C14931" ca="1">LEFT(K14931,$C$19743)&amp;"-"&amp;RIGHT(SUBSTITUTE(SUBSTITUTE(TiraAcento(E14931),"-","")," ",""),$C$19744)</f>
        <v>#NAME?</v>
      </c>
      <c r="D14931" s="9" t="s">
        <v>11699</v>
      </c>
      <c r="E14931" s="9" t="s">
        <v>10323</v>
      </c>
      <c r="F14931" s="9" t="s">
        <v>18379</v>
      </c>
      <c r="G14931" s="9" t="s">
        <v>34338</v>
      </c>
      <c r="H14931" s="9" t="s">
        <v>11699</v>
      </c>
      <c r="I14931" s="9" t="s">
        <v>41963</v>
      </c>
      <c r="J14931" s="9" t="s">
        <v>39308</v>
      </c>
      <c r="K14931" s="9" t="s">
        <v>47421</v>
      </c>
    </row>
    <row r="14932" spans="1:11" x14ac:dyDescent="0.35">
      <c r="A14932" s="9">
        <v>14931</v>
      </c>
      <c r="B14932" s="9" t="str">
        <f t="shared" si="233"/>
        <v>Pterogyne nit</v>
      </c>
      <c r="C14932" s="9" t="e" cm="1">
        <f t="array" aca="1" ref="C14932" ca="1">LEFT(K14932,$C$19743)&amp;"-"&amp;RIGHT(SUBSTITUTE(SUBSTITUTE(TiraAcento(E14932),"-","")," ",""),$C$19744)</f>
        <v>#NAME?</v>
      </c>
      <c r="D14932" s="9" t="s">
        <v>11699</v>
      </c>
      <c r="E14932" s="9" t="s">
        <v>3942</v>
      </c>
      <c r="F14932" s="9" t="s">
        <v>18379</v>
      </c>
      <c r="G14932" s="9" t="s">
        <v>34339</v>
      </c>
      <c r="H14932" s="9" t="s">
        <v>11699</v>
      </c>
      <c r="I14932" s="9" t="s">
        <v>41963</v>
      </c>
      <c r="J14932" s="9" t="s">
        <v>39308</v>
      </c>
      <c r="K14932" s="9" t="s">
        <v>44517</v>
      </c>
    </row>
    <row r="14933" spans="1:11" x14ac:dyDescent="0.35">
      <c r="A14933" s="9">
        <v>14932</v>
      </c>
      <c r="B14933" s="9" t="str">
        <f t="shared" si="233"/>
        <v>Pterogyne nit</v>
      </c>
      <c r="C14933" s="9" t="e" cm="1">
        <f t="array" aca="1" ref="C14933" ca="1">LEFT(K14933,$C$19743)&amp;"-"&amp;RIGHT(SUBSTITUTE(SUBSTITUTE(TiraAcento(E14933),"-","")," ",""),$C$19744)</f>
        <v>#NAME?</v>
      </c>
      <c r="D14933" s="9" t="s">
        <v>11699</v>
      </c>
      <c r="E14933" s="9" t="s">
        <v>4688</v>
      </c>
      <c r="F14933" s="9" t="s">
        <v>18379</v>
      </c>
      <c r="G14933" s="9" t="s">
        <v>34340</v>
      </c>
      <c r="H14933" s="9" t="s">
        <v>11699</v>
      </c>
      <c r="I14933" s="9" t="s">
        <v>41963</v>
      </c>
      <c r="J14933" s="9" t="s">
        <v>39308</v>
      </c>
      <c r="K14933" s="9" t="s">
        <v>44907</v>
      </c>
    </row>
    <row r="14934" spans="1:11" x14ac:dyDescent="0.35">
      <c r="A14934" s="9">
        <v>14933</v>
      </c>
      <c r="B14934" s="9" t="str">
        <f t="shared" si="233"/>
        <v>Pterogyne nit</v>
      </c>
      <c r="C14934" s="9" t="e" cm="1">
        <f t="array" aca="1" ref="C14934" ca="1">LEFT(K14934,$C$19743)&amp;"-"&amp;RIGHT(SUBSTITUTE(SUBSTITUTE(TiraAcento(E14934),"-","")," ",""),$C$19744)</f>
        <v>#NAME?</v>
      </c>
      <c r="D14934" s="9" t="s">
        <v>11699</v>
      </c>
      <c r="E14934" s="9" t="s">
        <v>11712</v>
      </c>
      <c r="F14934" s="9" t="s">
        <v>18379</v>
      </c>
      <c r="G14934" s="9" t="s">
        <v>34341</v>
      </c>
      <c r="H14934" s="9" t="s">
        <v>11699</v>
      </c>
      <c r="I14934" s="9" t="s">
        <v>41963</v>
      </c>
      <c r="J14934" s="9" t="s">
        <v>39308</v>
      </c>
      <c r="K14934" s="9" t="s">
        <v>11712</v>
      </c>
    </row>
    <row r="14935" spans="1:11" x14ac:dyDescent="0.35">
      <c r="A14935" s="9">
        <v>14934</v>
      </c>
      <c r="B14935" s="9" t="str">
        <f t="shared" si="233"/>
        <v>Pterogyne nit</v>
      </c>
      <c r="C14935" s="9" t="e" cm="1">
        <f t="array" aca="1" ref="C14935" ca="1">LEFT(K14935,$C$19743)&amp;"-"&amp;RIGHT(SUBSTITUTE(SUBSTITUTE(TiraAcento(E14935),"-","")," ",""),$C$19744)</f>
        <v>#NAME?</v>
      </c>
      <c r="D14935" s="9" t="s">
        <v>11699</v>
      </c>
      <c r="E14935" s="9" t="s">
        <v>11713</v>
      </c>
      <c r="F14935" s="9" t="s">
        <v>18379</v>
      </c>
      <c r="G14935" s="9" t="s">
        <v>34342</v>
      </c>
      <c r="H14935" s="9" t="s">
        <v>11699</v>
      </c>
      <c r="I14935" s="9" t="s">
        <v>41963</v>
      </c>
      <c r="J14935" s="9" t="s">
        <v>39308</v>
      </c>
      <c r="K14935" s="9" t="s">
        <v>48032</v>
      </c>
    </row>
    <row r="14936" spans="1:11" x14ac:dyDescent="0.35">
      <c r="A14936" s="9">
        <v>14935</v>
      </c>
      <c r="B14936" s="9" t="str">
        <f t="shared" si="233"/>
        <v>Pterogyne nit</v>
      </c>
      <c r="C14936" s="9" t="e" cm="1">
        <f t="array" aca="1" ref="C14936" ca="1">LEFT(K14936,$C$19743)&amp;"-"&amp;RIGHT(SUBSTITUTE(SUBSTITUTE(TiraAcento(E14936),"-","")," ",""),$C$19744)</f>
        <v>#NAME?</v>
      </c>
      <c r="D14936" s="9" t="s">
        <v>11699</v>
      </c>
      <c r="E14936" s="9" t="s">
        <v>3323</v>
      </c>
      <c r="F14936" s="9" t="s">
        <v>18379</v>
      </c>
      <c r="G14936" s="9" t="s">
        <v>34343</v>
      </c>
      <c r="H14936" s="9" t="s">
        <v>11699</v>
      </c>
      <c r="I14936" s="9" t="s">
        <v>41963</v>
      </c>
      <c r="J14936" s="9" t="s">
        <v>39308</v>
      </c>
      <c r="K14936" s="9" t="s">
        <v>44221</v>
      </c>
    </row>
    <row r="14937" spans="1:11" x14ac:dyDescent="0.35">
      <c r="A14937" s="9">
        <v>14936</v>
      </c>
      <c r="B14937" s="9" t="str">
        <f t="shared" si="233"/>
        <v>Pterogyne nit</v>
      </c>
      <c r="C14937" s="9" t="e" cm="1">
        <f t="array" aca="1" ref="C14937" ca="1">LEFT(K14937,$C$19743)&amp;"-"&amp;RIGHT(SUBSTITUTE(SUBSTITUTE(TiraAcento(E14937),"-","")," ",""),$C$19744)</f>
        <v>#NAME?</v>
      </c>
      <c r="D14937" s="9" t="s">
        <v>11699</v>
      </c>
      <c r="E14937" s="9" t="s">
        <v>11714</v>
      </c>
      <c r="F14937" s="9" t="s">
        <v>18379</v>
      </c>
      <c r="G14937" s="9" t="s">
        <v>34344</v>
      </c>
      <c r="H14937" s="9" t="s">
        <v>11699</v>
      </c>
      <c r="I14937" s="9" t="s">
        <v>41963</v>
      </c>
      <c r="J14937" s="9" t="s">
        <v>39308</v>
      </c>
      <c r="K14937" s="9" t="s">
        <v>48033</v>
      </c>
    </row>
    <row r="14938" spans="1:11" x14ac:dyDescent="0.35">
      <c r="A14938" s="9">
        <v>14937</v>
      </c>
      <c r="B14938" s="9" t="str">
        <f t="shared" si="233"/>
        <v>Pterogyne nit</v>
      </c>
      <c r="C14938" s="9" t="e" cm="1">
        <f t="array" aca="1" ref="C14938" ca="1">LEFT(K14938,$C$19743)&amp;"-"&amp;RIGHT(SUBSTITUTE(SUBSTITUTE(TiraAcento(E14938),"-","")," ",""),$C$19744)</f>
        <v>#NAME?</v>
      </c>
      <c r="D14938" s="9" t="s">
        <v>11699</v>
      </c>
      <c r="E14938" s="9" t="s">
        <v>11715</v>
      </c>
      <c r="F14938" s="9" t="s">
        <v>18379</v>
      </c>
      <c r="G14938" s="9" t="s">
        <v>34345</v>
      </c>
      <c r="H14938" s="9" t="s">
        <v>11699</v>
      </c>
      <c r="I14938" s="9" t="s">
        <v>41963</v>
      </c>
      <c r="J14938" s="9" t="s">
        <v>39308</v>
      </c>
      <c r="K14938" s="9" t="s">
        <v>11715</v>
      </c>
    </row>
    <row r="14939" spans="1:11" x14ac:dyDescent="0.35">
      <c r="A14939" s="9">
        <v>14938</v>
      </c>
      <c r="B14939" s="9" t="str">
        <f t="shared" si="233"/>
        <v>Pterogyne nit</v>
      </c>
      <c r="C14939" s="9" t="e" cm="1">
        <f t="array" aca="1" ref="C14939" ca="1">LEFT(K14939,$C$19743)&amp;"-"&amp;RIGHT(SUBSTITUTE(SUBSTITUTE(TiraAcento(E14939),"-","")," ",""),$C$19744)</f>
        <v>#NAME?</v>
      </c>
      <c r="D14939" s="9" t="s">
        <v>11699</v>
      </c>
      <c r="E14939" s="9" t="s">
        <v>1151</v>
      </c>
      <c r="F14939" s="9" t="s">
        <v>18379</v>
      </c>
      <c r="G14939" s="9" t="s">
        <v>34346</v>
      </c>
      <c r="H14939" s="9" t="s">
        <v>11699</v>
      </c>
      <c r="I14939" s="9" t="s">
        <v>41963</v>
      </c>
      <c r="J14939" s="9" t="s">
        <v>39308</v>
      </c>
      <c r="K14939" s="9" t="s">
        <v>1151</v>
      </c>
    </row>
    <row r="14940" spans="1:11" x14ac:dyDescent="0.35">
      <c r="A14940" s="9">
        <v>14939</v>
      </c>
      <c r="B14940" s="9" t="str">
        <f t="shared" si="233"/>
        <v>Pterogyne nit</v>
      </c>
      <c r="C14940" s="9" t="e" cm="1">
        <f t="array" aca="1" ref="C14940" ca="1">LEFT(K14940,$C$19743)&amp;"-"&amp;RIGHT(SUBSTITUTE(SUBSTITUTE(TiraAcento(E14940),"-","")," ",""),$C$19744)</f>
        <v>#NAME?</v>
      </c>
      <c r="D14940" s="9" t="s">
        <v>11699</v>
      </c>
      <c r="E14940" s="9" t="s">
        <v>11716</v>
      </c>
      <c r="F14940" s="9" t="s">
        <v>18379</v>
      </c>
      <c r="G14940" s="9" t="s">
        <v>34347</v>
      </c>
      <c r="H14940" s="9" t="s">
        <v>11699</v>
      </c>
      <c r="I14940" s="9" t="s">
        <v>41963</v>
      </c>
      <c r="J14940" s="9" t="s">
        <v>39308</v>
      </c>
      <c r="K14940" s="9" t="s">
        <v>48034</v>
      </c>
    </row>
    <row r="14941" spans="1:11" x14ac:dyDescent="0.35">
      <c r="A14941" s="9">
        <v>14940</v>
      </c>
      <c r="B14941" s="9" t="str">
        <f t="shared" si="233"/>
        <v>Pterogyne nit</v>
      </c>
      <c r="C14941" s="9" t="e" cm="1">
        <f t="array" aca="1" ref="C14941" ca="1">LEFT(K14941,$C$19743)&amp;"-"&amp;RIGHT(SUBSTITUTE(SUBSTITUTE(TiraAcento(E14941),"-","")," ",""),$C$19744)</f>
        <v>#NAME?</v>
      </c>
      <c r="D14941" s="9" t="s">
        <v>11699</v>
      </c>
      <c r="E14941" s="9" t="s">
        <v>11717</v>
      </c>
      <c r="F14941" s="9" t="s">
        <v>18379</v>
      </c>
      <c r="G14941" s="9" t="s">
        <v>34348</v>
      </c>
      <c r="H14941" s="9" t="s">
        <v>11699</v>
      </c>
      <c r="I14941" s="9" t="s">
        <v>41963</v>
      </c>
      <c r="J14941" s="9" t="s">
        <v>39308</v>
      </c>
      <c r="K14941" s="9" t="s">
        <v>48035</v>
      </c>
    </row>
    <row r="14942" spans="1:11" x14ac:dyDescent="0.35">
      <c r="A14942" s="9">
        <v>14941</v>
      </c>
      <c r="B14942" s="9" t="str">
        <f t="shared" si="233"/>
        <v>Pterygota bra</v>
      </c>
      <c r="C14942" s="9" t="e" cm="1">
        <f t="array" aca="1" ref="C14942" ca="1">LEFT(K14942,$C$19743)&amp;"-"&amp;RIGHT(SUBSTITUTE(SUBSTITUTE(TiraAcento(E14942),"-","")," ",""),$C$19744)</f>
        <v>#NAME?</v>
      </c>
      <c r="D14942" s="9" t="s">
        <v>11718</v>
      </c>
      <c r="E14942" s="9" t="s">
        <v>11719</v>
      </c>
      <c r="F14942" s="9" t="s">
        <v>18380</v>
      </c>
      <c r="G14942" s="9" t="s">
        <v>34349</v>
      </c>
      <c r="H14942" s="9" t="s">
        <v>11718</v>
      </c>
      <c r="I14942" s="9" t="s">
        <v>41964</v>
      </c>
      <c r="J14942" s="9" t="s">
        <v>39362</v>
      </c>
      <c r="K14942" s="9" t="s">
        <v>11719</v>
      </c>
    </row>
    <row r="14943" spans="1:11" x14ac:dyDescent="0.35">
      <c r="A14943" s="9">
        <v>14942</v>
      </c>
      <c r="B14943" s="9" t="str">
        <f t="shared" si="233"/>
        <v>Pterygota bra</v>
      </c>
      <c r="C14943" s="9" t="e" cm="1">
        <f t="array" aca="1" ref="C14943" ca="1">LEFT(K14943,$C$19743)&amp;"-"&amp;RIGHT(SUBSTITUTE(SUBSTITUTE(TiraAcento(E14943),"-","")," ",""),$C$19744)</f>
        <v>#NAME?</v>
      </c>
      <c r="D14943" s="9" t="s">
        <v>11718</v>
      </c>
      <c r="E14943" s="9" t="s">
        <v>713</v>
      </c>
      <c r="F14943" s="9" t="s">
        <v>18380</v>
      </c>
      <c r="G14943" s="9" t="s">
        <v>34350</v>
      </c>
      <c r="H14943" s="9" t="s">
        <v>11718</v>
      </c>
      <c r="I14943" s="9" t="s">
        <v>41964</v>
      </c>
      <c r="J14943" s="9" t="s">
        <v>39362</v>
      </c>
      <c r="K14943" s="9" t="s">
        <v>42880</v>
      </c>
    </row>
    <row r="14944" spans="1:11" x14ac:dyDescent="0.35">
      <c r="A14944" s="9">
        <v>14943</v>
      </c>
      <c r="B14944" s="9" t="str">
        <f t="shared" si="233"/>
        <v>Pterygota bra</v>
      </c>
      <c r="C14944" s="9" t="e" cm="1">
        <f t="array" aca="1" ref="C14944" ca="1">LEFT(K14944,$C$19743)&amp;"-"&amp;RIGHT(SUBSTITUTE(SUBSTITUTE(TiraAcento(E14944),"-","")," ",""),$C$19744)</f>
        <v>#NAME?</v>
      </c>
      <c r="D14944" s="9" t="s">
        <v>11718</v>
      </c>
      <c r="E14944" s="9" t="s">
        <v>11720</v>
      </c>
      <c r="F14944" s="9" t="s">
        <v>18380</v>
      </c>
      <c r="G14944" s="9" t="s">
        <v>34351</v>
      </c>
      <c r="H14944" s="9" t="s">
        <v>11718</v>
      </c>
      <c r="I14944" s="9" t="s">
        <v>41964</v>
      </c>
      <c r="J14944" s="9" t="s">
        <v>39362</v>
      </c>
      <c r="K14944" s="9" t="s">
        <v>11720</v>
      </c>
    </row>
    <row r="14945" spans="1:11" x14ac:dyDescent="0.35">
      <c r="A14945" s="9">
        <v>14944</v>
      </c>
      <c r="B14945" s="9" t="str">
        <f t="shared" si="233"/>
        <v>Pterygota bra</v>
      </c>
      <c r="C14945" s="9" t="e" cm="1">
        <f t="array" aca="1" ref="C14945" ca="1">LEFT(K14945,$C$19743)&amp;"-"&amp;RIGHT(SUBSTITUTE(SUBSTITUTE(TiraAcento(E14945),"-","")," ",""),$C$19744)</f>
        <v>#NAME?</v>
      </c>
      <c r="D14945" s="9" t="s">
        <v>11718</v>
      </c>
      <c r="E14945" s="9" t="s">
        <v>11721</v>
      </c>
      <c r="F14945" s="9" t="s">
        <v>18380</v>
      </c>
      <c r="G14945" s="9" t="s">
        <v>34352</v>
      </c>
      <c r="H14945" s="9" t="s">
        <v>11718</v>
      </c>
      <c r="I14945" s="9" t="s">
        <v>41964</v>
      </c>
      <c r="J14945" s="9" t="s">
        <v>39362</v>
      </c>
      <c r="K14945" s="9" t="s">
        <v>48036</v>
      </c>
    </row>
    <row r="14946" spans="1:11" x14ac:dyDescent="0.35">
      <c r="A14946" s="9">
        <v>14945</v>
      </c>
      <c r="B14946" s="9" t="str">
        <f t="shared" si="233"/>
        <v>Pterygota bra</v>
      </c>
      <c r="C14946" s="9" t="e" cm="1">
        <f t="array" aca="1" ref="C14946" ca="1">LEFT(K14946,$C$19743)&amp;"-"&amp;RIGHT(SUBSTITUTE(SUBSTITUTE(TiraAcento(E14946),"-","")," ",""),$C$19744)</f>
        <v>#NAME?</v>
      </c>
      <c r="D14946" s="9" t="s">
        <v>11718</v>
      </c>
      <c r="E14946" s="9" t="s">
        <v>11722</v>
      </c>
      <c r="F14946" s="9" t="s">
        <v>18380</v>
      </c>
      <c r="G14946" s="9" t="s">
        <v>34353</v>
      </c>
      <c r="H14946" s="9" t="s">
        <v>11718</v>
      </c>
      <c r="I14946" s="9" t="s">
        <v>41964</v>
      </c>
      <c r="J14946" s="9" t="s">
        <v>39362</v>
      </c>
      <c r="K14946" s="9" t="s">
        <v>48037</v>
      </c>
    </row>
    <row r="14947" spans="1:11" x14ac:dyDescent="0.35">
      <c r="A14947" s="9">
        <v>14946</v>
      </c>
      <c r="B14947" s="9" t="str">
        <f t="shared" si="233"/>
        <v>Pterygota bra</v>
      </c>
      <c r="C14947" s="9" t="e" cm="1">
        <f t="array" aca="1" ref="C14947" ca="1">LEFT(K14947,$C$19743)&amp;"-"&amp;RIGHT(SUBSTITUTE(SUBSTITUTE(TiraAcento(E14947),"-","")," ",""),$C$19744)</f>
        <v>#NAME?</v>
      </c>
      <c r="D14947" s="9" t="s">
        <v>11718</v>
      </c>
      <c r="E14947" s="9" t="s">
        <v>11723</v>
      </c>
      <c r="F14947" s="9" t="s">
        <v>18380</v>
      </c>
      <c r="G14947" s="9" t="s">
        <v>34354</v>
      </c>
      <c r="H14947" s="9" t="s">
        <v>11718</v>
      </c>
      <c r="I14947" s="9" t="s">
        <v>41964</v>
      </c>
      <c r="J14947" s="9" t="s">
        <v>39362</v>
      </c>
      <c r="K14947" s="9" t="s">
        <v>48038</v>
      </c>
    </row>
    <row r="14948" spans="1:11" x14ac:dyDescent="0.35">
      <c r="A14948" s="9">
        <v>14947</v>
      </c>
      <c r="B14948" s="9" t="str">
        <f t="shared" si="233"/>
        <v>Pterygota bra</v>
      </c>
      <c r="C14948" s="9" t="e" cm="1">
        <f t="array" aca="1" ref="C14948" ca="1">LEFT(K14948,$C$19743)&amp;"-"&amp;RIGHT(SUBSTITUTE(SUBSTITUTE(TiraAcento(E14948),"-","")," ",""),$C$19744)</f>
        <v>#NAME?</v>
      </c>
      <c r="D14948" s="9" t="s">
        <v>11718</v>
      </c>
      <c r="E14948" s="9" t="s">
        <v>11724</v>
      </c>
      <c r="F14948" s="9" t="s">
        <v>18380</v>
      </c>
      <c r="G14948" s="9" t="s">
        <v>34355</v>
      </c>
      <c r="H14948" s="9" t="s">
        <v>11718</v>
      </c>
      <c r="I14948" s="9" t="s">
        <v>41964</v>
      </c>
      <c r="J14948" s="9" t="s">
        <v>39362</v>
      </c>
      <c r="K14948" s="9" t="s">
        <v>48039</v>
      </c>
    </row>
    <row r="14949" spans="1:11" x14ac:dyDescent="0.35">
      <c r="A14949" s="9">
        <v>14948</v>
      </c>
      <c r="B14949" s="9" t="str">
        <f t="shared" si="233"/>
        <v>Ptychopetalum ola</v>
      </c>
      <c r="C14949" s="9" t="e" cm="1">
        <f t="array" aca="1" ref="C14949" ca="1">LEFT(K14949,$C$19743)&amp;"-"&amp;RIGHT(SUBSTITUTE(SUBSTITUTE(TiraAcento(E14949),"-","")," ",""),$C$19744)</f>
        <v>#NAME?</v>
      </c>
      <c r="D14949" s="9" t="s">
        <v>11725</v>
      </c>
      <c r="E14949" s="9" t="s">
        <v>11726</v>
      </c>
      <c r="F14949" s="9" t="s">
        <v>18381</v>
      </c>
      <c r="G14949" s="9" t="s">
        <v>34356</v>
      </c>
      <c r="H14949" s="9" t="s">
        <v>11725</v>
      </c>
      <c r="I14949" s="9" t="s">
        <v>41965</v>
      </c>
      <c r="J14949" s="9" t="s">
        <v>41182</v>
      </c>
      <c r="K14949" s="9" t="s">
        <v>11726</v>
      </c>
    </row>
    <row r="14950" spans="1:11" x14ac:dyDescent="0.35">
      <c r="A14950" s="9">
        <v>14949</v>
      </c>
      <c r="B14950" s="9" t="str">
        <f t="shared" si="233"/>
        <v>Ptychopetalum sp.</v>
      </c>
      <c r="C14950" s="9" t="e" cm="1">
        <f t="array" aca="1" ref="C14950" ca="1">LEFT(K14950,$C$19743)&amp;"-"&amp;RIGHT(SUBSTITUTE(SUBSTITUTE(TiraAcento(E14950),"-","")," ",""),$C$19744)</f>
        <v>#NAME?</v>
      </c>
      <c r="D14950" s="9" t="s">
        <v>11727</v>
      </c>
      <c r="E14950" s="9" t="s">
        <v>4822</v>
      </c>
      <c r="F14950" s="9" t="s">
        <v>11727</v>
      </c>
      <c r="G14950" s="9" t="s">
        <v>34357</v>
      </c>
      <c r="H14950" s="9" t="s">
        <v>11727</v>
      </c>
      <c r="I14950" s="9" t="s">
        <v>41965</v>
      </c>
      <c r="J14950" s="9" t="s">
        <v>39157</v>
      </c>
      <c r="K14950" s="9" t="s">
        <v>44976</v>
      </c>
    </row>
    <row r="14951" spans="1:11" x14ac:dyDescent="0.35">
      <c r="A14951" s="9">
        <v>14950</v>
      </c>
      <c r="B14951" s="9" t="str">
        <f t="shared" si="233"/>
        <v>Ptychopetalum sp.</v>
      </c>
      <c r="C14951" s="9" t="e" cm="1">
        <f t="array" aca="1" ref="C14951" ca="1">LEFT(K14951,$C$19743)&amp;"-"&amp;RIGHT(SUBSTITUTE(SUBSTITUTE(TiraAcento(E14951),"-","")," ",""),$C$19744)</f>
        <v>#NAME?</v>
      </c>
      <c r="D14951" s="9" t="s">
        <v>11727</v>
      </c>
      <c r="E14951" s="9" t="s">
        <v>11728</v>
      </c>
      <c r="F14951" s="9" t="s">
        <v>11727</v>
      </c>
      <c r="G14951" s="9" t="s">
        <v>34358</v>
      </c>
      <c r="H14951" s="9" t="s">
        <v>11727</v>
      </c>
      <c r="I14951" s="9" t="s">
        <v>41965</v>
      </c>
      <c r="J14951" s="9" t="s">
        <v>39157</v>
      </c>
      <c r="K14951" s="9" t="s">
        <v>11728</v>
      </c>
    </row>
    <row r="14952" spans="1:11" x14ac:dyDescent="0.35">
      <c r="A14952" s="9">
        <v>14951</v>
      </c>
      <c r="B14952" s="9" t="str">
        <f t="shared" si="233"/>
        <v>Ptychopetalum unc</v>
      </c>
      <c r="C14952" s="9" t="e" cm="1">
        <f t="array" aca="1" ref="C14952" ca="1">LEFT(K14952,$C$19743)&amp;"-"&amp;RIGHT(SUBSTITUTE(SUBSTITUTE(TiraAcento(E14952),"-","")," ",""),$C$19744)</f>
        <v>#NAME?</v>
      </c>
      <c r="D14952" s="9" t="s">
        <v>11729</v>
      </c>
      <c r="E14952" s="9" t="s">
        <v>11726</v>
      </c>
      <c r="F14952" s="9" t="s">
        <v>18382</v>
      </c>
      <c r="G14952" s="9" t="s">
        <v>34359</v>
      </c>
      <c r="H14952" s="9" t="s">
        <v>11729</v>
      </c>
      <c r="I14952" s="9" t="s">
        <v>41965</v>
      </c>
      <c r="J14952" s="9" t="s">
        <v>40525</v>
      </c>
      <c r="K14952" s="9" t="s">
        <v>11726</v>
      </c>
    </row>
    <row r="14953" spans="1:11" x14ac:dyDescent="0.35">
      <c r="A14953" s="9">
        <v>14952</v>
      </c>
      <c r="B14953" s="9" t="str">
        <f t="shared" si="233"/>
        <v>Punica gra</v>
      </c>
      <c r="C14953" s="9" t="e" cm="1">
        <f t="array" aca="1" ref="C14953" ca="1">LEFT(K14953,$C$19743)&amp;"-"&amp;RIGHT(SUBSTITUTE(SUBSTITUTE(TiraAcento(E14953),"-","")," ",""),$C$19744)</f>
        <v>#NAME?</v>
      </c>
      <c r="D14953" s="9" t="s">
        <v>11730</v>
      </c>
      <c r="E14953" s="9" t="s">
        <v>11731</v>
      </c>
      <c r="F14953" s="9" t="s">
        <v>18383</v>
      </c>
      <c r="G14953" s="9" t="s">
        <v>34360</v>
      </c>
      <c r="H14953" s="9" t="s">
        <v>11730</v>
      </c>
      <c r="I14953" s="9" t="s">
        <v>41966</v>
      </c>
      <c r="J14953" s="9" t="s">
        <v>41967</v>
      </c>
      <c r="K14953" s="9" t="s">
        <v>8437</v>
      </c>
    </row>
    <row r="14954" spans="1:11" x14ac:dyDescent="0.35">
      <c r="A14954" s="9">
        <v>14953</v>
      </c>
      <c r="B14954" s="9" t="str">
        <f t="shared" si="233"/>
        <v>Punica gra</v>
      </c>
      <c r="C14954" s="9" t="e" cm="1">
        <f t="array" aca="1" ref="C14954" ca="1">LEFT(K14954,$C$19743)&amp;"-"&amp;RIGHT(SUBSTITUTE(SUBSTITUTE(TiraAcento(E14954),"-","")," ",""),$C$19744)</f>
        <v>#NAME?</v>
      </c>
      <c r="D14954" s="9" t="s">
        <v>11730</v>
      </c>
      <c r="E14954" s="9" t="s">
        <v>11732</v>
      </c>
      <c r="F14954" s="9" t="s">
        <v>18383</v>
      </c>
      <c r="G14954" s="9" t="s">
        <v>34361</v>
      </c>
      <c r="H14954" s="9" t="s">
        <v>11730</v>
      </c>
      <c r="I14954" s="9" t="s">
        <v>41966</v>
      </c>
      <c r="J14954" s="9" t="s">
        <v>41967</v>
      </c>
      <c r="K14954" s="9" t="s">
        <v>11732</v>
      </c>
    </row>
    <row r="14955" spans="1:11" x14ac:dyDescent="0.35">
      <c r="A14955" s="9">
        <v>14954</v>
      </c>
      <c r="B14955" s="9" t="str">
        <f t="shared" si="233"/>
        <v>Punica gra</v>
      </c>
      <c r="C14955" s="9" t="e" cm="1">
        <f t="array" aca="1" ref="C14955" ca="1">LEFT(K14955,$C$19743)&amp;"-"&amp;RIGHT(SUBSTITUTE(SUBSTITUTE(TiraAcento(E14955),"-","")," ",""),$C$19744)</f>
        <v>#NAME?</v>
      </c>
      <c r="D14955" s="9" t="s">
        <v>11730</v>
      </c>
      <c r="E14955" s="9" t="s">
        <v>11733</v>
      </c>
      <c r="F14955" s="9" t="s">
        <v>18383</v>
      </c>
      <c r="G14955" s="9" t="s">
        <v>34362</v>
      </c>
      <c r="H14955" s="9" t="s">
        <v>11730</v>
      </c>
      <c r="I14955" s="9" t="s">
        <v>41966</v>
      </c>
      <c r="J14955" s="9" t="s">
        <v>41967</v>
      </c>
      <c r="K14955" s="9" t="s">
        <v>11733</v>
      </c>
    </row>
    <row r="14956" spans="1:11" x14ac:dyDescent="0.35">
      <c r="A14956" s="9">
        <v>14955</v>
      </c>
      <c r="B14956" s="9" t="str">
        <f t="shared" si="233"/>
        <v xml:space="preserve">Pyrenoglyphis </v>
      </c>
      <c r="C14956" s="9" t="e" cm="1">
        <f t="array" aca="1" ref="C14956" ca="1">LEFT(K14956,$C$19743)&amp;"-"&amp;RIGHT(SUBSTITUTE(SUBSTITUTE(TiraAcento(E14956),"-","")," ",""),$C$19744)</f>
        <v>#NAME?</v>
      </c>
      <c r="D14956" s="9" t="s">
        <v>11734</v>
      </c>
      <c r="E14956" s="9"/>
      <c r="F14956" s="9" t="s">
        <v>11734</v>
      </c>
      <c r="G14956" s="9" t="s">
        <v>34363</v>
      </c>
      <c r="H14956" s="9" t="s">
        <v>11734</v>
      </c>
      <c r="I14956" s="9" t="s">
        <v>11734</v>
      </c>
      <c r="J14956" s="9"/>
      <c r="K14956" s="9" t="s">
        <v>42568</v>
      </c>
    </row>
    <row r="14957" spans="1:11" x14ac:dyDescent="0.35">
      <c r="A14957" s="9">
        <v>14956</v>
      </c>
      <c r="B14957" s="9" t="str">
        <f t="shared" si="233"/>
        <v>Pyrenoglyphis mar</v>
      </c>
      <c r="C14957" s="9" t="e" cm="1">
        <f t="array" aca="1" ref="C14957" ca="1">LEFT(K14957,$C$19743)&amp;"-"&amp;RIGHT(SUBSTITUTE(SUBSTITUTE(TiraAcento(E14957),"-","")," ",""),$C$19744)</f>
        <v>#NAME?</v>
      </c>
      <c r="D14957" s="9" t="s">
        <v>11735</v>
      </c>
      <c r="E14957" s="9"/>
      <c r="F14957" s="9" t="s">
        <v>18384</v>
      </c>
      <c r="G14957" s="9" t="s">
        <v>34364</v>
      </c>
      <c r="H14957" s="9" t="s">
        <v>11735</v>
      </c>
      <c r="I14957" s="9" t="s">
        <v>11734</v>
      </c>
      <c r="J14957" s="9" t="s">
        <v>39597</v>
      </c>
      <c r="K14957" s="9" t="s">
        <v>42568</v>
      </c>
    </row>
    <row r="14958" spans="1:11" x14ac:dyDescent="0.35">
      <c r="A14958" s="9">
        <v>14957</v>
      </c>
      <c r="B14958" s="9" t="str">
        <f t="shared" si="233"/>
        <v>Pyrus auc</v>
      </c>
      <c r="C14958" s="9" t="e" cm="1">
        <f t="array" aca="1" ref="C14958" ca="1">LEFT(K14958,$C$19743)&amp;"-"&amp;RIGHT(SUBSTITUTE(SUBSTITUTE(TiraAcento(E14958),"-","")," ",""),$C$19744)</f>
        <v>#NAME?</v>
      </c>
      <c r="D14958" s="9" t="s">
        <v>11736</v>
      </c>
      <c r="E14958" s="9" t="s">
        <v>11737</v>
      </c>
      <c r="F14958" s="9" t="s">
        <v>18385</v>
      </c>
      <c r="G14958" s="9" t="s">
        <v>34365</v>
      </c>
      <c r="H14958" s="9" t="s">
        <v>11736</v>
      </c>
      <c r="I14958" s="9" t="s">
        <v>41968</v>
      </c>
      <c r="J14958" s="9" t="s">
        <v>41969</v>
      </c>
      <c r="K14958" s="9" t="s">
        <v>48040</v>
      </c>
    </row>
    <row r="14959" spans="1:11" x14ac:dyDescent="0.35">
      <c r="A14959" s="9">
        <v>14958</v>
      </c>
      <c r="B14959" s="9" t="str">
        <f t="shared" si="233"/>
        <v>Pyrus com</v>
      </c>
      <c r="C14959" s="9" t="e" cm="1">
        <f t="array" aca="1" ref="C14959" ca="1">LEFT(K14959,$C$19743)&amp;"-"&amp;RIGHT(SUBSTITUTE(SUBSTITUTE(TiraAcento(E14959),"-","")," ",""),$C$19744)</f>
        <v>#NAME?</v>
      </c>
      <c r="D14959" s="9" t="s">
        <v>11738</v>
      </c>
      <c r="E14959" s="9" t="s">
        <v>902</v>
      </c>
      <c r="F14959" s="9" t="s">
        <v>18386</v>
      </c>
      <c r="G14959" s="9" t="s">
        <v>34366</v>
      </c>
      <c r="H14959" s="9" t="s">
        <v>11738</v>
      </c>
      <c r="I14959" s="9" t="s">
        <v>41968</v>
      </c>
      <c r="J14959" s="9" t="s">
        <v>39224</v>
      </c>
      <c r="K14959" s="9" t="s">
        <v>902</v>
      </c>
    </row>
    <row r="14960" spans="1:11" x14ac:dyDescent="0.35">
      <c r="A14960" s="9">
        <v>14959</v>
      </c>
      <c r="B14960" s="9" t="str">
        <f t="shared" si="233"/>
        <v>Pyrus com</v>
      </c>
      <c r="C14960" s="9" t="e" cm="1">
        <f t="array" aca="1" ref="C14960" ca="1">LEFT(K14960,$C$19743)&amp;"-"&amp;RIGHT(SUBSTITUTE(SUBSTITUTE(TiraAcento(E14960),"-","")," ",""),$C$19744)</f>
        <v>#NAME?</v>
      </c>
      <c r="D14960" s="9" t="s">
        <v>11739</v>
      </c>
      <c r="E14960" s="9" t="s">
        <v>902</v>
      </c>
      <c r="F14960" s="9" t="s">
        <v>18386</v>
      </c>
      <c r="G14960" s="9" t="s">
        <v>34367</v>
      </c>
      <c r="H14960" s="9" t="s">
        <v>11739</v>
      </c>
      <c r="I14960" s="9" t="s">
        <v>41968</v>
      </c>
      <c r="J14960" s="9" t="s">
        <v>39224</v>
      </c>
      <c r="K14960" s="9" t="s">
        <v>902</v>
      </c>
    </row>
    <row r="14961" spans="1:11" x14ac:dyDescent="0.35">
      <c r="A14961" s="9">
        <v>14960</v>
      </c>
      <c r="B14961" s="9" t="str">
        <f t="shared" si="233"/>
        <v>Pyrus ger</v>
      </c>
      <c r="C14961" s="9" t="e" cm="1">
        <f t="array" aca="1" ref="C14961" ca="1">LEFT(K14961,$C$19743)&amp;"-"&amp;RIGHT(SUBSTITUTE(SUBSTITUTE(TiraAcento(E14961),"-","")," ",""),$C$19744)</f>
        <v>#NAME?</v>
      </c>
      <c r="D14961" s="9" t="s">
        <v>11740</v>
      </c>
      <c r="E14961" s="9" t="s">
        <v>11741</v>
      </c>
      <c r="F14961" s="9" t="s">
        <v>18387</v>
      </c>
      <c r="G14961" s="9" t="s">
        <v>34368</v>
      </c>
      <c r="H14961" s="9" t="s">
        <v>11740</v>
      </c>
      <c r="I14961" s="9" t="s">
        <v>41968</v>
      </c>
      <c r="J14961" s="9" t="s">
        <v>41348</v>
      </c>
      <c r="K14961" s="9" t="s">
        <v>48041</v>
      </c>
    </row>
    <row r="14962" spans="1:11" x14ac:dyDescent="0.35">
      <c r="A14962" s="9">
        <v>14961</v>
      </c>
      <c r="B14962" s="9" t="str">
        <f t="shared" si="233"/>
        <v>Pyrus mal</v>
      </c>
      <c r="C14962" s="9" t="e" cm="1">
        <f t="array" aca="1" ref="C14962" ca="1">LEFT(K14962,$C$19743)&amp;"-"&amp;RIGHT(SUBSTITUTE(SUBSTITUTE(TiraAcento(E14962),"-","")," ",""),$C$19744)</f>
        <v>#NAME?</v>
      </c>
      <c r="D14962" s="9" t="s">
        <v>11742</v>
      </c>
      <c r="E14962" s="9" t="s">
        <v>11743</v>
      </c>
      <c r="F14962" s="9" t="s">
        <v>18388</v>
      </c>
      <c r="G14962" s="9" t="s">
        <v>34369</v>
      </c>
      <c r="H14962" s="9" t="s">
        <v>11742</v>
      </c>
      <c r="I14962" s="9" t="s">
        <v>41968</v>
      </c>
      <c r="J14962" s="9" t="s">
        <v>41970</v>
      </c>
      <c r="K14962" s="9" t="s">
        <v>48042</v>
      </c>
    </row>
    <row r="14963" spans="1:11" x14ac:dyDescent="0.35">
      <c r="A14963" s="9">
        <v>14962</v>
      </c>
      <c r="B14963" s="9" t="str">
        <f t="shared" si="233"/>
        <v>Pyrus mal</v>
      </c>
      <c r="C14963" s="9" t="e" cm="1">
        <f t="array" aca="1" ref="C14963" ca="1">LEFT(K14963,$C$19743)&amp;"-"&amp;RIGHT(SUBSTITUTE(SUBSTITUTE(TiraAcento(E14963),"-","")," ",""),$C$19744)</f>
        <v>#NAME?</v>
      </c>
      <c r="D14963" s="9" t="s">
        <v>11742</v>
      </c>
      <c r="E14963" s="9" t="s">
        <v>11744</v>
      </c>
      <c r="F14963" s="9" t="s">
        <v>18388</v>
      </c>
      <c r="G14963" s="9" t="s">
        <v>34370</v>
      </c>
      <c r="H14963" s="9" t="s">
        <v>11742</v>
      </c>
      <c r="I14963" s="9" t="s">
        <v>41968</v>
      </c>
      <c r="J14963" s="9" t="s">
        <v>41970</v>
      </c>
      <c r="K14963" s="9" t="s">
        <v>11744</v>
      </c>
    </row>
    <row r="14964" spans="1:11" x14ac:dyDescent="0.35">
      <c r="A14964" s="9">
        <v>14963</v>
      </c>
      <c r="B14964" s="9" t="str">
        <f t="shared" si="233"/>
        <v>Pyrus sor</v>
      </c>
      <c r="C14964" s="9" t="e" cm="1">
        <f t="array" aca="1" ref="C14964" ca="1">LEFT(K14964,$C$19743)&amp;"-"&amp;RIGHT(SUBSTITUTE(SUBSTITUTE(TiraAcento(E14964),"-","")," ",""),$C$19744)</f>
        <v>#NAME?</v>
      </c>
      <c r="D14964" s="9" t="s">
        <v>11745</v>
      </c>
      <c r="E14964" s="9" t="s">
        <v>11746</v>
      </c>
      <c r="F14964" s="9" t="s">
        <v>18389</v>
      </c>
      <c r="G14964" s="9" t="s">
        <v>34371</v>
      </c>
      <c r="H14964" s="9" t="s">
        <v>11745</v>
      </c>
      <c r="I14964" s="9" t="s">
        <v>41968</v>
      </c>
      <c r="J14964" s="9" t="s">
        <v>41971</v>
      </c>
      <c r="K14964" s="9" t="s">
        <v>48043</v>
      </c>
    </row>
    <row r="14965" spans="1:11" x14ac:dyDescent="0.35">
      <c r="A14965" s="9">
        <v>14964</v>
      </c>
      <c r="B14965" s="9" t="str">
        <f t="shared" si="233"/>
        <v>Qualea acu</v>
      </c>
      <c r="C14965" s="9" t="e" cm="1">
        <f t="array" aca="1" ref="C14965" ca="1">LEFT(K14965,$C$19743)&amp;"-"&amp;RIGHT(SUBSTITUTE(SUBSTITUTE(TiraAcento(E14965),"-","")," ",""),$C$19744)</f>
        <v>#NAME?</v>
      </c>
      <c r="D14965" s="9" t="s">
        <v>11747</v>
      </c>
      <c r="E14965" s="9" t="s">
        <v>4353</v>
      </c>
      <c r="F14965" s="9" t="s">
        <v>18390</v>
      </c>
      <c r="G14965" s="9" t="s">
        <v>34372</v>
      </c>
      <c r="H14965" s="9" t="s">
        <v>11747</v>
      </c>
      <c r="I14965" s="9" t="s">
        <v>41920</v>
      </c>
      <c r="J14965" s="9" t="s">
        <v>40172</v>
      </c>
      <c r="K14965" s="9" t="s">
        <v>4353</v>
      </c>
    </row>
    <row r="14966" spans="1:11" x14ac:dyDescent="0.35">
      <c r="A14966" s="9">
        <v>14965</v>
      </c>
      <c r="B14966" s="9" t="str">
        <f t="shared" si="233"/>
        <v>Qualea acu</v>
      </c>
      <c r="C14966" s="9" t="e" cm="1">
        <f t="array" aca="1" ref="C14966" ca="1">LEFT(K14966,$C$19743)&amp;"-"&amp;RIGHT(SUBSTITUTE(SUBSTITUTE(TiraAcento(E14966),"-","")," ",""),$C$19744)</f>
        <v>#NAME?</v>
      </c>
      <c r="D14966" s="9" t="s">
        <v>11747</v>
      </c>
      <c r="E14966" s="9" t="s">
        <v>11748</v>
      </c>
      <c r="F14966" s="9" t="s">
        <v>18390</v>
      </c>
      <c r="G14966" s="9" t="s">
        <v>34373</v>
      </c>
      <c r="H14966" s="9" t="s">
        <v>11747</v>
      </c>
      <c r="I14966" s="9" t="s">
        <v>41920</v>
      </c>
      <c r="J14966" s="9" t="s">
        <v>40172</v>
      </c>
      <c r="K14966" s="9" t="s">
        <v>48044</v>
      </c>
    </row>
    <row r="14967" spans="1:11" x14ac:dyDescent="0.35">
      <c r="A14967" s="9">
        <v>14966</v>
      </c>
      <c r="B14967" s="9" t="str">
        <f t="shared" si="233"/>
        <v>Qualea acu</v>
      </c>
      <c r="C14967" s="9" t="e" cm="1">
        <f t="array" aca="1" ref="C14967" ca="1">LEFT(K14967,$C$19743)&amp;"-"&amp;RIGHT(SUBSTITUTE(SUBSTITUTE(TiraAcento(E14967),"-","")," ",""),$C$19744)</f>
        <v>#NAME?</v>
      </c>
      <c r="D14967" s="9" t="s">
        <v>11747</v>
      </c>
      <c r="E14967" s="9" t="s">
        <v>11749</v>
      </c>
      <c r="F14967" s="9" t="s">
        <v>18390</v>
      </c>
      <c r="G14967" s="9" t="s">
        <v>34374</v>
      </c>
      <c r="H14967" s="9" t="s">
        <v>11747</v>
      </c>
      <c r="I14967" s="9" t="s">
        <v>41920</v>
      </c>
      <c r="J14967" s="9" t="s">
        <v>40172</v>
      </c>
      <c r="K14967" s="9" t="s">
        <v>48045</v>
      </c>
    </row>
    <row r="14968" spans="1:11" x14ac:dyDescent="0.35">
      <c r="A14968" s="9">
        <v>14967</v>
      </c>
      <c r="B14968" s="9" t="str">
        <f t="shared" si="233"/>
        <v>Qualea acu</v>
      </c>
      <c r="C14968" s="9" t="e" cm="1">
        <f t="array" aca="1" ref="C14968" ca="1">LEFT(K14968,$C$19743)&amp;"-"&amp;RIGHT(SUBSTITUTE(SUBSTITUTE(TiraAcento(E14968),"-","")," ",""),$C$19744)</f>
        <v>#NAME?</v>
      </c>
      <c r="D14968" s="9" t="s">
        <v>11747</v>
      </c>
      <c r="E14968" s="9" t="s">
        <v>11750</v>
      </c>
      <c r="F14968" s="9" t="s">
        <v>18390</v>
      </c>
      <c r="G14968" s="9" t="s">
        <v>34375</v>
      </c>
      <c r="H14968" s="9" t="s">
        <v>11747</v>
      </c>
      <c r="I14968" s="9" t="s">
        <v>41920</v>
      </c>
      <c r="J14968" s="9" t="s">
        <v>40172</v>
      </c>
      <c r="K14968" s="9" t="s">
        <v>48046</v>
      </c>
    </row>
    <row r="14969" spans="1:11" x14ac:dyDescent="0.35">
      <c r="A14969" s="9">
        <v>14968</v>
      </c>
      <c r="B14969" s="9" t="str">
        <f t="shared" si="233"/>
        <v>Qualea alb</v>
      </c>
      <c r="C14969" s="9" t="e" cm="1">
        <f t="array" aca="1" ref="C14969" ca="1">LEFT(K14969,$C$19743)&amp;"-"&amp;RIGHT(SUBSTITUTE(SUBSTITUTE(TiraAcento(E14969),"-","")," ",""),$C$19744)</f>
        <v>#NAME?</v>
      </c>
      <c r="D14969" s="9" t="s">
        <v>11751</v>
      </c>
      <c r="E14969" s="9" t="s">
        <v>11752</v>
      </c>
      <c r="F14969" s="9" t="s">
        <v>18391</v>
      </c>
      <c r="G14969" s="9" t="s">
        <v>34376</v>
      </c>
      <c r="H14969" s="9" t="s">
        <v>11751</v>
      </c>
      <c r="I14969" s="9" t="s">
        <v>41920</v>
      </c>
      <c r="J14969" s="9" t="s">
        <v>39545</v>
      </c>
      <c r="K14969" s="9" t="s">
        <v>48047</v>
      </c>
    </row>
    <row r="14970" spans="1:11" x14ac:dyDescent="0.35">
      <c r="A14970" s="9">
        <v>14969</v>
      </c>
      <c r="B14970" s="9" t="str">
        <f t="shared" si="233"/>
        <v>Qualea alb</v>
      </c>
      <c r="C14970" s="9" t="e" cm="1">
        <f t="array" aca="1" ref="C14970" ca="1">LEFT(K14970,$C$19743)&amp;"-"&amp;RIGHT(SUBSTITUTE(SUBSTITUTE(TiraAcento(E14970),"-","")," ",""),$C$19744)</f>
        <v>#NAME?</v>
      </c>
      <c r="D14970" s="9" t="s">
        <v>11751</v>
      </c>
      <c r="E14970" s="9" t="s">
        <v>37</v>
      </c>
      <c r="F14970" s="9" t="s">
        <v>18391</v>
      </c>
      <c r="G14970" s="9" t="s">
        <v>34377</v>
      </c>
      <c r="H14970" s="9" t="s">
        <v>11751</v>
      </c>
      <c r="I14970" s="9" t="s">
        <v>41920</v>
      </c>
      <c r="J14970" s="9" t="s">
        <v>39545</v>
      </c>
      <c r="K14970" s="9" t="s">
        <v>37</v>
      </c>
    </row>
    <row r="14971" spans="1:11" x14ac:dyDescent="0.35">
      <c r="A14971" s="9">
        <v>14970</v>
      </c>
      <c r="B14971" s="9" t="str">
        <f t="shared" si="233"/>
        <v>Qualea alb</v>
      </c>
      <c r="C14971" s="9" t="e" cm="1">
        <f t="array" aca="1" ref="C14971" ca="1">LEFT(K14971,$C$19743)&amp;"-"&amp;RIGHT(SUBSTITUTE(SUBSTITUTE(TiraAcento(E14971),"-","")," ",""),$C$19744)</f>
        <v>#NAME?</v>
      </c>
      <c r="D14971" s="9" t="s">
        <v>11751</v>
      </c>
      <c r="E14971" s="9" t="s">
        <v>5209</v>
      </c>
      <c r="F14971" s="9" t="s">
        <v>18391</v>
      </c>
      <c r="G14971" s="9" t="s">
        <v>34378</v>
      </c>
      <c r="H14971" s="9" t="s">
        <v>11751</v>
      </c>
      <c r="I14971" s="9" t="s">
        <v>41920</v>
      </c>
      <c r="J14971" s="9" t="s">
        <v>39545</v>
      </c>
      <c r="K14971" s="9" t="s">
        <v>5209</v>
      </c>
    </row>
    <row r="14972" spans="1:11" x14ac:dyDescent="0.35">
      <c r="A14972" s="9">
        <v>14971</v>
      </c>
      <c r="B14972" s="9" t="str">
        <f t="shared" si="233"/>
        <v>Qualea alb</v>
      </c>
      <c r="C14972" s="9" t="e" cm="1">
        <f t="array" aca="1" ref="C14972" ca="1">LEFT(K14972,$C$19743)&amp;"-"&amp;RIGHT(SUBSTITUTE(SUBSTITUTE(TiraAcento(E14972),"-","")," ",""),$C$19744)</f>
        <v>#NAME?</v>
      </c>
      <c r="D14972" s="9" t="s">
        <v>11751</v>
      </c>
      <c r="E14972" s="9" t="s">
        <v>4353</v>
      </c>
      <c r="F14972" s="9" t="s">
        <v>18391</v>
      </c>
      <c r="G14972" s="9" t="s">
        <v>34379</v>
      </c>
      <c r="H14972" s="9" t="s">
        <v>11751</v>
      </c>
      <c r="I14972" s="9" t="s">
        <v>41920</v>
      </c>
      <c r="J14972" s="9" t="s">
        <v>39545</v>
      </c>
      <c r="K14972" s="9" t="s">
        <v>4353</v>
      </c>
    </row>
    <row r="14973" spans="1:11" x14ac:dyDescent="0.35">
      <c r="A14973" s="9">
        <v>14972</v>
      </c>
      <c r="B14973" s="9" t="str">
        <f t="shared" si="233"/>
        <v>Qualea alb</v>
      </c>
      <c r="C14973" s="9" t="e" cm="1">
        <f t="array" aca="1" ref="C14973" ca="1">LEFT(K14973,$C$19743)&amp;"-"&amp;RIGHT(SUBSTITUTE(SUBSTITUTE(TiraAcento(E14973),"-","")," ",""),$C$19744)</f>
        <v>#NAME?</v>
      </c>
      <c r="D14973" s="9" t="s">
        <v>11751</v>
      </c>
      <c r="E14973" s="9" t="s">
        <v>11753</v>
      </c>
      <c r="F14973" s="9" t="s">
        <v>18391</v>
      </c>
      <c r="G14973" s="9" t="s">
        <v>34380</v>
      </c>
      <c r="H14973" s="9" t="s">
        <v>11751</v>
      </c>
      <c r="I14973" s="9" t="s">
        <v>41920</v>
      </c>
      <c r="J14973" s="9" t="s">
        <v>39545</v>
      </c>
      <c r="K14973" s="9" t="s">
        <v>48048</v>
      </c>
    </row>
    <row r="14974" spans="1:11" x14ac:dyDescent="0.35">
      <c r="A14974" s="9">
        <v>14973</v>
      </c>
      <c r="B14974" s="9" t="str">
        <f t="shared" si="233"/>
        <v>Qualea alb</v>
      </c>
      <c r="C14974" s="9" t="e" cm="1">
        <f t="array" aca="1" ref="C14974" ca="1">LEFT(K14974,$C$19743)&amp;"-"&amp;RIGHT(SUBSTITUTE(SUBSTITUTE(TiraAcento(E14974),"-","")," ",""),$C$19744)</f>
        <v>#NAME?</v>
      </c>
      <c r="D14974" s="9" t="s">
        <v>11751</v>
      </c>
      <c r="E14974" s="9" t="s">
        <v>11749</v>
      </c>
      <c r="F14974" s="9" t="s">
        <v>18391</v>
      </c>
      <c r="G14974" s="9" t="s">
        <v>34381</v>
      </c>
      <c r="H14974" s="9" t="s">
        <v>11751</v>
      </c>
      <c r="I14974" s="9" t="s">
        <v>41920</v>
      </c>
      <c r="J14974" s="9" t="s">
        <v>39545</v>
      </c>
      <c r="K14974" s="9" t="s">
        <v>48045</v>
      </c>
    </row>
    <row r="14975" spans="1:11" x14ac:dyDescent="0.35">
      <c r="A14975" s="9">
        <v>14974</v>
      </c>
      <c r="B14975" s="9" t="str">
        <f t="shared" si="233"/>
        <v>Qualea alb</v>
      </c>
      <c r="C14975" s="9" t="e" cm="1">
        <f t="array" aca="1" ref="C14975" ca="1">LEFT(K14975,$C$19743)&amp;"-"&amp;RIGHT(SUBSTITUTE(SUBSTITUTE(TiraAcento(E14975),"-","")," ",""),$C$19744)</f>
        <v>#NAME?</v>
      </c>
      <c r="D14975" s="9" t="s">
        <v>11751</v>
      </c>
      <c r="E14975" s="9" t="s">
        <v>11754</v>
      </c>
      <c r="F14975" s="9" t="s">
        <v>18391</v>
      </c>
      <c r="G14975" s="9" t="s">
        <v>34382</v>
      </c>
      <c r="H14975" s="9" t="s">
        <v>11751</v>
      </c>
      <c r="I14975" s="9" t="s">
        <v>41920</v>
      </c>
      <c r="J14975" s="9" t="s">
        <v>39545</v>
      </c>
      <c r="K14975" s="9" t="s">
        <v>48049</v>
      </c>
    </row>
    <row r="14976" spans="1:11" x14ac:dyDescent="0.35">
      <c r="A14976" s="9">
        <v>14975</v>
      </c>
      <c r="B14976" s="9" t="str">
        <f t="shared" si="233"/>
        <v>Qualea alb</v>
      </c>
      <c r="C14976" s="9" t="e" cm="1">
        <f t="array" aca="1" ref="C14976" ca="1">LEFT(K14976,$C$19743)&amp;"-"&amp;RIGHT(SUBSTITUTE(SUBSTITUTE(TiraAcento(E14976),"-","")," ",""),$C$19744)</f>
        <v>#NAME?</v>
      </c>
      <c r="D14976" s="9" t="s">
        <v>11751</v>
      </c>
      <c r="E14976" s="9" t="s">
        <v>4355</v>
      </c>
      <c r="F14976" s="9" t="s">
        <v>18391</v>
      </c>
      <c r="G14976" s="9" t="s">
        <v>34383</v>
      </c>
      <c r="H14976" s="9" t="s">
        <v>11751</v>
      </c>
      <c r="I14976" s="9" t="s">
        <v>41920</v>
      </c>
      <c r="J14976" s="9" t="s">
        <v>39545</v>
      </c>
      <c r="K14976" s="9" t="s">
        <v>44705</v>
      </c>
    </row>
    <row r="14977" spans="1:11" x14ac:dyDescent="0.35">
      <c r="A14977" s="9">
        <v>14976</v>
      </c>
      <c r="B14977" s="9" t="str">
        <f t="shared" si="233"/>
        <v>Qualea alb</v>
      </c>
      <c r="C14977" s="9" t="e" cm="1">
        <f t="array" aca="1" ref="C14977" ca="1">LEFT(K14977,$C$19743)&amp;"-"&amp;RIGHT(SUBSTITUTE(SUBSTITUTE(TiraAcento(E14977),"-","")," ",""),$C$19744)</f>
        <v>#NAME?</v>
      </c>
      <c r="D14977" s="9" t="s">
        <v>11751</v>
      </c>
      <c r="E14977" s="9" t="s">
        <v>2213</v>
      </c>
      <c r="F14977" s="9" t="s">
        <v>18391</v>
      </c>
      <c r="G14977" s="9" t="s">
        <v>34384</v>
      </c>
      <c r="H14977" s="9" t="s">
        <v>11751</v>
      </c>
      <c r="I14977" s="9" t="s">
        <v>41920</v>
      </c>
      <c r="J14977" s="9" t="s">
        <v>39545</v>
      </c>
      <c r="K14977" s="9" t="s">
        <v>43664</v>
      </c>
    </row>
    <row r="14978" spans="1:11" x14ac:dyDescent="0.35">
      <c r="A14978" s="9">
        <v>14977</v>
      </c>
      <c r="B14978" s="9" t="str">
        <f t="shared" si="233"/>
        <v>Qualea alb</v>
      </c>
      <c r="C14978" s="9" t="e" cm="1">
        <f t="array" aca="1" ref="C14978" ca="1">LEFT(K14978,$C$19743)&amp;"-"&amp;RIGHT(SUBSTITUTE(SUBSTITUTE(TiraAcento(E14978),"-","")," ",""),$C$19744)</f>
        <v>#NAME?</v>
      </c>
      <c r="D14978" s="9" t="s">
        <v>11751</v>
      </c>
      <c r="E14978" s="9" t="s">
        <v>11755</v>
      </c>
      <c r="F14978" s="9" t="s">
        <v>18391</v>
      </c>
      <c r="G14978" s="9" t="s">
        <v>34385</v>
      </c>
      <c r="H14978" s="9" t="s">
        <v>11751</v>
      </c>
      <c r="I14978" s="9" t="s">
        <v>41920</v>
      </c>
      <c r="J14978" s="9" t="s">
        <v>39545</v>
      </c>
      <c r="K14978" s="9" t="s">
        <v>48050</v>
      </c>
    </row>
    <row r="14979" spans="1:11" x14ac:dyDescent="0.35">
      <c r="A14979" s="9">
        <v>14978</v>
      </c>
      <c r="B14979" s="9" t="str">
        <f t="shared" ref="B14979:B15042" si="234">I14979&amp;" "&amp;IFERROR(LEFT(J14979,$B$19743),D14979)</f>
        <v>Qualea alb</v>
      </c>
      <c r="C14979" s="9" t="e" cm="1">
        <f t="array" aca="1" ref="C14979" ca="1">LEFT(K14979,$C$19743)&amp;"-"&amp;RIGHT(SUBSTITUTE(SUBSTITUTE(TiraAcento(E14979),"-","")," ",""),$C$19744)</f>
        <v>#NAME?</v>
      </c>
      <c r="D14979" s="9" t="s">
        <v>11751</v>
      </c>
      <c r="E14979" s="9" t="s">
        <v>47</v>
      </c>
      <c r="F14979" s="9" t="s">
        <v>18391</v>
      </c>
      <c r="G14979" s="9" t="s">
        <v>34386</v>
      </c>
      <c r="H14979" s="9" t="s">
        <v>11751</v>
      </c>
      <c r="I14979" s="9" t="s">
        <v>41920</v>
      </c>
      <c r="J14979" s="9" t="s">
        <v>39545</v>
      </c>
      <c r="K14979" s="9" t="s">
        <v>47</v>
      </c>
    </row>
    <row r="14980" spans="1:11" x14ac:dyDescent="0.35">
      <c r="A14980" s="9">
        <v>14979</v>
      </c>
      <c r="B14980" s="9" t="str">
        <f t="shared" si="234"/>
        <v>Qualea bre</v>
      </c>
      <c r="C14980" s="9" t="e" cm="1">
        <f t="array" aca="1" ref="C14980" ca="1">LEFT(K14980,$C$19743)&amp;"-"&amp;RIGHT(SUBSTITUTE(SUBSTITUTE(TiraAcento(E14980),"-","")," ",""),$C$19744)</f>
        <v>#NAME?</v>
      </c>
      <c r="D14980" s="9" t="s">
        <v>11756</v>
      </c>
      <c r="E14980" s="9" t="s">
        <v>4353</v>
      </c>
      <c r="F14980" s="9" t="s">
        <v>18392</v>
      </c>
      <c r="G14980" s="9" t="s">
        <v>34387</v>
      </c>
      <c r="H14980" s="9" t="s">
        <v>11756</v>
      </c>
      <c r="I14980" s="9" t="s">
        <v>41920</v>
      </c>
      <c r="J14980" s="9" t="s">
        <v>41972</v>
      </c>
      <c r="K14980" s="9" t="s">
        <v>4353</v>
      </c>
    </row>
    <row r="14981" spans="1:11" x14ac:dyDescent="0.35">
      <c r="A14981" s="9">
        <v>14980</v>
      </c>
      <c r="B14981" s="9" t="str">
        <f t="shared" si="234"/>
        <v>Qualea bre</v>
      </c>
      <c r="C14981" s="9" t="e" cm="1">
        <f t="array" aca="1" ref="C14981" ca="1">LEFT(K14981,$C$19743)&amp;"-"&amp;RIGHT(SUBSTITUTE(SUBSTITUTE(TiraAcento(E14981),"-","")," ",""),$C$19744)</f>
        <v>#NAME?</v>
      </c>
      <c r="D14981" s="9" t="s">
        <v>11756</v>
      </c>
      <c r="E14981" s="9" t="s">
        <v>11753</v>
      </c>
      <c r="F14981" s="9" t="s">
        <v>18392</v>
      </c>
      <c r="G14981" s="9" t="s">
        <v>34388</v>
      </c>
      <c r="H14981" s="9" t="s">
        <v>11756</v>
      </c>
      <c r="I14981" s="9" t="s">
        <v>41920</v>
      </c>
      <c r="J14981" s="9" t="s">
        <v>41972</v>
      </c>
      <c r="K14981" s="9" t="s">
        <v>48048</v>
      </c>
    </row>
    <row r="14982" spans="1:11" x14ac:dyDescent="0.35">
      <c r="A14982" s="9">
        <v>14981</v>
      </c>
      <c r="B14982" s="9" t="str">
        <f t="shared" si="234"/>
        <v>Qualea bre</v>
      </c>
      <c r="C14982" s="9" t="e" cm="1">
        <f t="array" aca="1" ref="C14982" ca="1">LEFT(K14982,$C$19743)&amp;"-"&amp;RIGHT(SUBSTITUTE(SUBSTITUTE(TiraAcento(E14982),"-","")," ",""),$C$19744)</f>
        <v>#NAME?</v>
      </c>
      <c r="D14982" s="9" t="s">
        <v>11756</v>
      </c>
      <c r="E14982" s="9" t="s">
        <v>5683</v>
      </c>
      <c r="F14982" s="9" t="s">
        <v>18392</v>
      </c>
      <c r="G14982" s="9" t="s">
        <v>34389</v>
      </c>
      <c r="H14982" s="9" t="s">
        <v>11756</v>
      </c>
      <c r="I14982" s="9" t="s">
        <v>41920</v>
      </c>
      <c r="J14982" s="9" t="s">
        <v>41972</v>
      </c>
      <c r="K14982" s="9" t="s">
        <v>5683</v>
      </c>
    </row>
    <row r="14983" spans="1:11" x14ac:dyDescent="0.35">
      <c r="A14983" s="9">
        <v>14982</v>
      </c>
      <c r="B14983" s="9" t="str">
        <f t="shared" si="234"/>
        <v>Qualea cas</v>
      </c>
      <c r="C14983" s="9" t="e" cm="1">
        <f t="array" aca="1" ref="C14983" ca="1">LEFT(K14983,$C$19743)&amp;"-"&amp;RIGHT(SUBSTITUTE(SUBSTITUTE(TiraAcento(E14983),"-","")," ",""),$C$19744)</f>
        <v>#NAME?</v>
      </c>
      <c r="D14983" s="9" t="s">
        <v>11757</v>
      </c>
      <c r="E14983" s="9" t="s">
        <v>5661</v>
      </c>
      <c r="F14983" s="9" t="s">
        <v>18393</v>
      </c>
      <c r="G14983" s="9" t="s">
        <v>34390</v>
      </c>
      <c r="H14983" s="9" t="s">
        <v>11757</v>
      </c>
      <c r="I14983" s="9" t="s">
        <v>41920</v>
      </c>
      <c r="J14983" s="9" t="s">
        <v>41973</v>
      </c>
      <c r="K14983" s="9" t="s">
        <v>5661</v>
      </c>
    </row>
    <row r="14984" spans="1:11" x14ac:dyDescent="0.35">
      <c r="A14984" s="9">
        <v>14983</v>
      </c>
      <c r="B14984" s="9" t="str">
        <f t="shared" si="234"/>
        <v>Qualea coe</v>
      </c>
      <c r="C14984" s="9" t="e" cm="1">
        <f t="array" aca="1" ref="C14984" ca="1">LEFT(K14984,$C$19743)&amp;"-"&amp;RIGHT(SUBSTITUTE(SUBSTITUTE(TiraAcento(E14984),"-","")," ",""),$C$19744)</f>
        <v>#NAME?</v>
      </c>
      <c r="D14984" s="9" t="s">
        <v>11758</v>
      </c>
      <c r="E14984" s="9" t="s">
        <v>11759</v>
      </c>
      <c r="F14984" s="9" t="s">
        <v>18394</v>
      </c>
      <c r="G14984" s="9" t="s">
        <v>34391</v>
      </c>
      <c r="H14984" s="9" t="s">
        <v>11758</v>
      </c>
      <c r="I14984" s="9" t="s">
        <v>41920</v>
      </c>
      <c r="J14984" s="9" t="s">
        <v>41974</v>
      </c>
      <c r="K14984" s="9" t="s">
        <v>48051</v>
      </c>
    </row>
    <row r="14985" spans="1:11" x14ac:dyDescent="0.35">
      <c r="A14985" s="9">
        <v>14984</v>
      </c>
      <c r="B14985" s="9" t="str">
        <f t="shared" si="234"/>
        <v>Qualea coe</v>
      </c>
      <c r="C14985" s="9" t="e" cm="1">
        <f t="array" aca="1" ref="C14985" ca="1">LEFT(K14985,$C$19743)&amp;"-"&amp;RIGHT(SUBSTITUTE(SUBSTITUTE(TiraAcento(E14985),"-","")," ",""),$C$19744)</f>
        <v>#NAME?</v>
      </c>
      <c r="D14985" s="9" t="s">
        <v>11758</v>
      </c>
      <c r="E14985" s="9" t="s">
        <v>1495</v>
      </c>
      <c r="F14985" s="9" t="s">
        <v>18394</v>
      </c>
      <c r="G14985" s="9" t="s">
        <v>34392</v>
      </c>
      <c r="H14985" s="9" t="s">
        <v>11758</v>
      </c>
      <c r="I14985" s="9" t="s">
        <v>41920</v>
      </c>
      <c r="J14985" s="9" t="s">
        <v>41974</v>
      </c>
      <c r="K14985" s="9" t="s">
        <v>43303</v>
      </c>
    </row>
    <row r="14986" spans="1:11" x14ac:dyDescent="0.35">
      <c r="A14986" s="9">
        <v>14985</v>
      </c>
      <c r="B14986" s="9" t="str">
        <f t="shared" si="234"/>
        <v>Qualea coe</v>
      </c>
      <c r="C14986" s="9" t="e" cm="1">
        <f t="array" aca="1" ref="C14986" ca="1">LEFT(K14986,$C$19743)&amp;"-"&amp;RIGHT(SUBSTITUTE(SUBSTITUTE(TiraAcento(E14986),"-","")," ",""),$C$19744)</f>
        <v>#NAME?</v>
      </c>
      <c r="D14986" s="9" t="s">
        <v>11758</v>
      </c>
      <c r="E14986" s="9" t="s">
        <v>11760</v>
      </c>
      <c r="F14986" s="9" t="s">
        <v>18394</v>
      </c>
      <c r="G14986" s="9" t="s">
        <v>34393</v>
      </c>
      <c r="H14986" s="9" t="s">
        <v>11758</v>
      </c>
      <c r="I14986" s="9" t="s">
        <v>41920</v>
      </c>
      <c r="J14986" s="9" t="s">
        <v>41974</v>
      </c>
      <c r="K14986" s="9" t="s">
        <v>48052</v>
      </c>
    </row>
    <row r="14987" spans="1:11" x14ac:dyDescent="0.35">
      <c r="A14987" s="9">
        <v>14986</v>
      </c>
      <c r="B14987" s="9" t="str">
        <f t="shared" si="234"/>
        <v>Qualea coe</v>
      </c>
      <c r="C14987" s="9" t="e" cm="1">
        <f t="array" aca="1" ref="C14987" ca="1">LEFT(K14987,$C$19743)&amp;"-"&amp;RIGHT(SUBSTITUTE(SUBSTITUTE(TiraAcento(E14987),"-","")," ",""),$C$19744)</f>
        <v>#NAME?</v>
      </c>
      <c r="D14987" s="9" t="s">
        <v>11758</v>
      </c>
      <c r="E14987" s="9" t="s">
        <v>5661</v>
      </c>
      <c r="F14987" s="9" t="s">
        <v>18394</v>
      </c>
      <c r="G14987" s="9" t="s">
        <v>34394</v>
      </c>
      <c r="H14987" s="9" t="s">
        <v>11758</v>
      </c>
      <c r="I14987" s="9" t="s">
        <v>41920</v>
      </c>
      <c r="J14987" s="9" t="s">
        <v>41974</v>
      </c>
      <c r="K14987" s="9" t="s">
        <v>5661</v>
      </c>
    </row>
    <row r="14988" spans="1:11" x14ac:dyDescent="0.35">
      <c r="A14988" s="9">
        <v>14987</v>
      </c>
      <c r="B14988" s="9" t="str">
        <f t="shared" si="234"/>
        <v>Qualea cor</v>
      </c>
      <c r="C14988" s="9" t="e" cm="1">
        <f t="array" aca="1" ref="C14988" ca="1">LEFT(K14988,$C$19743)&amp;"-"&amp;RIGHT(SUBSTITUTE(SUBSTITUTE(TiraAcento(E14988),"-","")," ",""),$C$19744)</f>
        <v>#NAME?</v>
      </c>
      <c r="D14988" s="9" t="s">
        <v>11761</v>
      </c>
      <c r="E14988" s="9" t="s">
        <v>11762</v>
      </c>
      <c r="F14988" s="9" t="s">
        <v>18395</v>
      </c>
      <c r="G14988" s="9" t="s">
        <v>34395</v>
      </c>
      <c r="H14988" s="9" t="s">
        <v>11761</v>
      </c>
      <c r="I14988" s="9" t="s">
        <v>41920</v>
      </c>
      <c r="J14988" s="9" t="s">
        <v>39151</v>
      </c>
      <c r="K14988" s="9" t="s">
        <v>48053</v>
      </c>
    </row>
    <row r="14989" spans="1:11" x14ac:dyDescent="0.35">
      <c r="A14989" s="9">
        <v>14988</v>
      </c>
      <c r="B14989" s="9" t="str">
        <f t="shared" si="234"/>
        <v>Qualea cor</v>
      </c>
      <c r="C14989" s="9" t="e" cm="1">
        <f t="array" aca="1" ref="C14989" ca="1">LEFT(K14989,$C$19743)&amp;"-"&amp;RIGHT(SUBSTITUTE(SUBSTITUTE(TiraAcento(E14989),"-","")," ",""),$C$19744)</f>
        <v>#NAME?</v>
      </c>
      <c r="D14989" s="9" t="s">
        <v>11761</v>
      </c>
      <c r="E14989" s="9" t="s">
        <v>11763</v>
      </c>
      <c r="F14989" s="9" t="s">
        <v>18395</v>
      </c>
      <c r="G14989" s="9" t="s">
        <v>34396</v>
      </c>
      <c r="H14989" s="9" t="s">
        <v>11761</v>
      </c>
      <c r="I14989" s="9" t="s">
        <v>41920</v>
      </c>
      <c r="J14989" s="9" t="s">
        <v>39151</v>
      </c>
      <c r="K14989" s="9" t="s">
        <v>48054</v>
      </c>
    </row>
    <row r="14990" spans="1:11" x14ac:dyDescent="0.35">
      <c r="A14990" s="9">
        <v>14989</v>
      </c>
      <c r="B14990" s="9" t="str">
        <f t="shared" si="234"/>
        <v>Qualea cor</v>
      </c>
      <c r="C14990" s="9" t="e" cm="1">
        <f t="array" aca="1" ref="C14990" ca="1">LEFT(K14990,$C$19743)&amp;"-"&amp;RIGHT(SUBSTITUTE(SUBSTITUTE(TiraAcento(E14990),"-","")," ",""),$C$19744)</f>
        <v>#NAME?</v>
      </c>
      <c r="D14990" s="9" t="s">
        <v>11761</v>
      </c>
      <c r="E14990" s="9" t="s">
        <v>2213</v>
      </c>
      <c r="F14990" s="9" t="s">
        <v>18395</v>
      </c>
      <c r="G14990" s="9" t="s">
        <v>34397</v>
      </c>
      <c r="H14990" s="9" t="s">
        <v>11761</v>
      </c>
      <c r="I14990" s="9" t="s">
        <v>41920</v>
      </c>
      <c r="J14990" s="9" t="s">
        <v>39151</v>
      </c>
      <c r="K14990" s="9" t="s">
        <v>43664</v>
      </c>
    </row>
    <row r="14991" spans="1:11" x14ac:dyDescent="0.35">
      <c r="A14991" s="9">
        <v>14990</v>
      </c>
      <c r="B14991" s="9" t="str">
        <f t="shared" si="234"/>
        <v>Qualea cry</v>
      </c>
      <c r="C14991" s="9" t="e" cm="1">
        <f t="array" aca="1" ref="C14991" ca="1">LEFT(K14991,$C$19743)&amp;"-"&amp;RIGHT(SUBSTITUTE(SUBSTITUTE(TiraAcento(E14991),"-","")," ",""),$C$19744)</f>
        <v>#NAME?</v>
      </c>
      <c r="D14991" s="9" t="s">
        <v>11764</v>
      </c>
      <c r="E14991" s="9" t="s">
        <v>11765</v>
      </c>
      <c r="F14991" s="9" t="s">
        <v>18396</v>
      </c>
      <c r="G14991" s="9" t="s">
        <v>34398</v>
      </c>
      <c r="H14991" s="9" t="s">
        <v>11764</v>
      </c>
      <c r="I14991" s="9" t="s">
        <v>41920</v>
      </c>
      <c r="J14991" s="9" t="s">
        <v>41975</v>
      </c>
      <c r="K14991" s="9" t="s">
        <v>11765</v>
      </c>
    </row>
    <row r="14992" spans="1:11" x14ac:dyDescent="0.35">
      <c r="A14992" s="9">
        <v>14991</v>
      </c>
      <c r="B14992" s="9" t="str">
        <f t="shared" si="234"/>
        <v>Qualea den</v>
      </c>
      <c r="C14992" s="9" t="e" cm="1">
        <f t="array" aca="1" ref="C14992" ca="1">LEFT(K14992,$C$19743)&amp;"-"&amp;RIGHT(SUBSTITUTE(SUBSTITUTE(TiraAcento(E14992),"-","")," ",""),$C$19744)</f>
        <v>#NAME?</v>
      </c>
      <c r="D14992" s="9" t="s">
        <v>11766</v>
      </c>
      <c r="E14992" s="9" t="s">
        <v>2213</v>
      </c>
      <c r="F14992" s="9" t="s">
        <v>18397</v>
      </c>
      <c r="G14992" s="9" t="s">
        <v>34399</v>
      </c>
      <c r="H14992" s="9" t="s">
        <v>11766</v>
      </c>
      <c r="I14992" s="9" t="s">
        <v>41920</v>
      </c>
      <c r="J14992" s="9" t="s">
        <v>39367</v>
      </c>
      <c r="K14992" s="9" t="s">
        <v>43664</v>
      </c>
    </row>
    <row r="14993" spans="1:11" x14ac:dyDescent="0.35">
      <c r="A14993" s="9">
        <v>14992</v>
      </c>
      <c r="B14993" s="9" t="str">
        <f t="shared" si="234"/>
        <v>Qualea dic</v>
      </c>
      <c r="C14993" s="9" t="e" cm="1">
        <f t="array" aca="1" ref="C14993" ca="1">LEFT(K14993,$C$19743)&amp;"-"&amp;RIGHT(SUBSTITUTE(SUBSTITUTE(TiraAcento(E14993),"-","")," ",""),$C$19744)</f>
        <v>#NAME?</v>
      </c>
      <c r="D14993" s="9" t="s">
        <v>11767</v>
      </c>
      <c r="E14993" s="9" t="s">
        <v>3445</v>
      </c>
      <c r="F14993" s="9" t="s">
        <v>18398</v>
      </c>
      <c r="G14993" s="9" t="s">
        <v>34400</v>
      </c>
      <c r="H14993" s="9" t="s">
        <v>11767</v>
      </c>
      <c r="I14993" s="9" t="s">
        <v>41920</v>
      </c>
      <c r="J14993" s="9" t="s">
        <v>40798</v>
      </c>
      <c r="K14993" s="9" t="s">
        <v>3445</v>
      </c>
    </row>
    <row r="14994" spans="1:11" x14ac:dyDescent="0.35">
      <c r="A14994" s="9">
        <v>14993</v>
      </c>
      <c r="B14994" s="9" t="str">
        <f t="shared" si="234"/>
        <v>Qualea dic</v>
      </c>
      <c r="C14994" s="9" t="e" cm="1">
        <f t="array" aca="1" ref="C14994" ca="1">LEFT(K14994,$C$19743)&amp;"-"&amp;RIGHT(SUBSTITUTE(SUBSTITUTE(TiraAcento(E14994),"-","")," ",""),$C$19744)</f>
        <v>#NAME?</v>
      </c>
      <c r="D14994" s="9" t="s">
        <v>11767</v>
      </c>
      <c r="E14994" s="9" t="s">
        <v>353</v>
      </c>
      <c r="F14994" s="9" t="s">
        <v>18398</v>
      </c>
      <c r="G14994" s="9" t="s">
        <v>34401</v>
      </c>
      <c r="H14994" s="9" t="s">
        <v>11767</v>
      </c>
      <c r="I14994" s="9" t="s">
        <v>41920</v>
      </c>
      <c r="J14994" s="9" t="s">
        <v>40798</v>
      </c>
      <c r="K14994" s="9" t="s">
        <v>42717</v>
      </c>
    </row>
    <row r="14995" spans="1:11" x14ac:dyDescent="0.35">
      <c r="A14995" s="9">
        <v>14994</v>
      </c>
      <c r="B14995" s="9" t="str">
        <f t="shared" si="234"/>
        <v>Qualea dic</v>
      </c>
      <c r="C14995" s="9" t="e" cm="1">
        <f t="array" aca="1" ref="C14995" ca="1">LEFT(K14995,$C$19743)&amp;"-"&amp;RIGHT(SUBSTITUTE(SUBSTITUTE(TiraAcento(E14995),"-","")," ",""),$C$19744)</f>
        <v>#NAME?</v>
      </c>
      <c r="D14995" s="9" t="s">
        <v>11767</v>
      </c>
      <c r="E14995" s="9" t="s">
        <v>8390</v>
      </c>
      <c r="F14995" s="9" t="s">
        <v>18398</v>
      </c>
      <c r="G14995" s="9" t="s">
        <v>34402</v>
      </c>
      <c r="H14995" s="9" t="s">
        <v>11767</v>
      </c>
      <c r="I14995" s="9" t="s">
        <v>41920</v>
      </c>
      <c r="J14995" s="9" t="s">
        <v>40798</v>
      </c>
      <c r="K14995" s="9" t="s">
        <v>46531</v>
      </c>
    </row>
    <row r="14996" spans="1:11" x14ac:dyDescent="0.35">
      <c r="A14996" s="9">
        <v>14995</v>
      </c>
      <c r="B14996" s="9" t="str">
        <f t="shared" si="234"/>
        <v>Qualea dic</v>
      </c>
      <c r="C14996" s="9" t="e" cm="1">
        <f t="array" aca="1" ref="C14996" ca="1">LEFT(K14996,$C$19743)&amp;"-"&amp;RIGHT(SUBSTITUTE(SUBSTITUTE(TiraAcento(E14996),"-","")," ",""),$C$19744)</f>
        <v>#NAME?</v>
      </c>
      <c r="D14996" s="9" t="s">
        <v>11767</v>
      </c>
      <c r="E14996" s="9" t="s">
        <v>2213</v>
      </c>
      <c r="F14996" s="9" t="s">
        <v>18398</v>
      </c>
      <c r="G14996" s="9" t="s">
        <v>34403</v>
      </c>
      <c r="H14996" s="9" t="s">
        <v>11767</v>
      </c>
      <c r="I14996" s="9" t="s">
        <v>41920</v>
      </c>
      <c r="J14996" s="9" t="s">
        <v>40798</v>
      </c>
      <c r="K14996" s="9" t="s">
        <v>43664</v>
      </c>
    </row>
    <row r="14997" spans="1:11" x14ac:dyDescent="0.35">
      <c r="A14997" s="9">
        <v>14996</v>
      </c>
      <c r="B14997" s="9" t="str">
        <f t="shared" si="234"/>
        <v>Qualea dic</v>
      </c>
      <c r="C14997" s="9" t="e" cm="1">
        <f t="array" aca="1" ref="C14997" ca="1">LEFT(K14997,$C$19743)&amp;"-"&amp;RIGHT(SUBSTITUTE(SUBSTITUTE(TiraAcento(E14997),"-","")," ",""),$C$19744)</f>
        <v>#NAME?</v>
      </c>
      <c r="D14997" s="9" t="s">
        <v>11767</v>
      </c>
      <c r="E14997" s="9" t="s">
        <v>2935</v>
      </c>
      <c r="F14997" s="9" t="s">
        <v>18398</v>
      </c>
      <c r="G14997" s="9" t="s">
        <v>34404</v>
      </c>
      <c r="H14997" s="9" t="s">
        <v>11767</v>
      </c>
      <c r="I14997" s="9" t="s">
        <v>41920</v>
      </c>
      <c r="J14997" s="9" t="s">
        <v>40798</v>
      </c>
      <c r="K14997" s="9" t="s">
        <v>44035</v>
      </c>
    </row>
    <row r="14998" spans="1:11" x14ac:dyDescent="0.35">
      <c r="A14998" s="9">
        <v>14997</v>
      </c>
      <c r="B14998" s="9" t="str">
        <f t="shared" si="234"/>
        <v>Qualea dic</v>
      </c>
      <c r="C14998" s="9" t="e" cm="1">
        <f t="array" aca="1" ref="C14998" ca="1">LEFT(K14998,$C$19743)&amp;"-"&amp;RIGHT(SUBSTITUTE(SUBSTITUTE(TiraAcento(E14998),"-","")," ",""),$C$19744)</f>
        <v>#NAME?</v>
      </c>
      <c r="D14998" s="9" t="s">
        <v>11767</v>
      </c>
      <c r="E14998" s="9" t="s">
        <v>11768</v>
      </c>
      <c r="F14998" s="9" t="s">
        <v>18398</v>
      </c>
      <c r="G14998" s="9" t="s">
        <v>34405</v>
      </c>
      <c r="H14998" s="9" t="s">
        <v>11767</v>
      </c>
      <c r="I14998" s="9" t="s">
        <v>41920</v>
      </c>
      <c r="J14998" s="9" t="s">
        <v>40798</v>
      </c>
      <c r="K14998" s="9" t="s">
        <v>48055</v>
      </c>
    </row>
    <row r="14999" spans="1:11" x14ac:dyDescent="0.35">
      <c r="A14999" s="9">
        <v>14998</v>
      </c>
      <c r="B14999" s="9" t="str">
        <f t="shared" si="234"/>
        <v>Qualea din</v>
      </c>
      <c r="C14999" s="9" t="e" cm="1">
        <f t="array" aca="1" ref="C14999" ca="1">LEFT(K14999,$C$19743)&amp;"-"&amp;RIGHT(SUBSTITUTE(SUBSTITUTE(TiraAcento(E14999),"-","")," ",""),$C$19744)</f>
        <v>#NAME?</v>
      </c>
      <c r="D14999" s="9" t="s">
        <v>11769</v>
      </c>
      <c r="E14999" s="9" t="s">
        <v>655</v>
      </c>
      <c r="F14999" s="9" t="s">
        <v>18399</v>
      </c>
      <c r="G14999" s="9" t="s">
        <v>34406</v>
      </c>
      <c r="H14999" s="9" t="s">
        <v>11769</v>
      </c>
      <c r="I14999" s="9" t="s">
        <v>41920</v>
      </c>
      <c r="J14999" s="9" t="s">
        <v>41813</v>
      </c>
      <c r="K14999" s="9" t="s">
        <v>42849</v>
      </c>
    </row>
    <row r="15000" spans="1:11" x14ac:dyDescent="0.35">
      <c r="A15000" s="9">
        <v>14999</v>
      </c>
      <c r="B15000" s="9" t="str">
        <f t="shared" si="234"/>
        <v>Qualea din</v>
      </c>
      <c r="C15000" s="9" t="e" cm="1">
        <f t="array" aca="1" ref="C15000" ca="1">LEFT(K15000,$C$19743)&amp;"-"&amp;RIGHT(SUBSTITUTE(SUBSTITUTE(TiraAcento(E15000),"-","")," ",""),$C$19744)</f>
        <v>#NAME?</v>
      </c>
      <c r="D15000" s="9" t="s">
        <v>11769</v>
      </c>
      <c r="E15000" s="9" t="s">
        <v>11748</v>
      </c>
      <c r="F15000" s="9" t="s">
        <v>18399</v>
      </c>
      <c r="G15000" s="9" t="s">
        <v>34407</v>
      </c>
      <c r="H15000" s="9" t="s">
        <v>11769</v>
      </c>
      <c r="I15000" s="9" t="s">
        <v>41920</v>
      </c>
      <c r="J15000" s="9" t="s">
        <v>41813</v>
      </c>
      <c r="K15000" s="9" t="s">
        <v>48044</v>
      </c>
    </row>
    <row r="15001" spans="1:11" x14ac:dyDescent="0.35">
      <c r="A15001" s="9">
        <v>15000</v>
      </c>
      <c r="B15001" s="9" t="str">
        <f t="shared" si="234"/>
        <v>Qualea din</v>
      </c>
      <c r="C15001" s="9" t="e" cm="1">
        <f t="array" aca="1" ref="C15001" ca="1">LEFT(K15001,$C$19743)&amp;"-"&amp;RIGHT(SUBSTITUTE(SUBSTITUTE(TiraAcento(E15001),"-","")," ",""),$C$19744)</f>
        <v>#NAME?</v>
      </c>
      <c r="D15001" s="9" t="s">
        <v>11769</v>
      </c>
      <c r="E15001" s="9" t="s">
        <v>11770</v>
      </c>
      <c r="F15001" s="9" t="s">
        <v>18399</v>
      </c>
      <c r="G15001" s="9" t="s">
        <v>34408</v>
      </c>
      <c r="H15001" s="9" t="s">
        <v>11769</v>
      </c>
      <c r="I15001" s="9" t="s">
        <v>41920</v>
      </c>
      <c r="J15001" s="9" t="s">
        <v>41813</v>
      </c>
      <c r="K15001" s="9" t="s">
        <v>48056</v>
      </c>
    </row>
    <row r="15002" spans="1:11" x14ac:dyDescent="0.35">
      <c r="A15002" s="9">
        <v>15001</v>
      </c>
      <c r="B15002" s="9" t="str">
        <f t="shared" si="234"/>
        <v>Qualea din</v>
      </c>
      <c r="C15002" s="9" t="e" cm="1">
        <f t="array" aca="1" ref="C15002" ca="1">LEFT(K15002,$C$19743)&amp;"-"&amp;RIGHT(SUBSTITUTE(SUBSTITUTE(TiraAcento(E15002),"-","")," ",""),$C$19744)</f>
        <v>#NAME?</v>
      </c>
      <c r="D15002" s="9" t="s">
        <v>11769</v>
      </c>
      <c r="E15002" s="9" t="s">
        <v>1495</v>
      </c>
      <c r="F15002" s="9" t="s">
        <v>18399</v>
      </c>
      <c r="G15002" s="9" t="s">
        <v>34409</v>
      </c>
      <c r="H15002" s="9" t="s">
        <v>11769</v>
      </c>
      <c r="I15002" s="9" t="s">
        <v>41920</v>
      </c>
      <c r="J15002" s="9" t="s">
        <v>41813</v>
      </c>
      <c r="K15002" s="9" t="s">
        <v>43303</v>
      </c>
    </row>
    <row r="15003" spans="1:11" x14ac:dyDescent="0.35">
      <c r="A15003" s="9">
        <v>15002</v>
      </c>
      <c r="B15003" s="9" t="str">
        <f t="shared" si="234"/>
        <v>Qualea din</v>
      </c>
      <c r="C15003" s="9" t="e" cm="1">
        <f t="array" aca="1" ref="C15003" ca="1">LEFT(K15003,$C$19743)&amp;"-"&amp;RIGHT(SUBSTITUTE(SUBSTITUTE(TiraAcento(E15003),"-","")," ",""),$C$19744)</f>
        <v>#NAME?</v>
      </c>
      <c r="D15003" s="9" t="s">
        <v>11769</v>
      </c>
      <c r="E15003" s="9" t="s">
        <v>2787</v>
      </c>
      <c r="F15003" s="9" t="s">
        <v>18399</v>
      </c>
      <c r="G15003" s="9" t="s">
        <v>34410</v>
      </c>
      <c r="H15003" s="9" t="s">
        <v>11769</v>
      </c>
      <c r="I15003" s="9" t="s">
        <v>41920</v>
      </c>
      <c r="J15003" s="9" t="s">
        <v>41813</v>
      </c>
      <c r="K15003" s="9" t="s">
        <v>43967</v>
      </c>
    </row>
    <row r="15004" spans="1:11" x14ac:dyDescent="0.35">
      <c r="A15004" s="9">
        <v>15003</v>
      </c>
      <c r="B15004" s="9" t="str">
        <f t="shared" si="234"/>
        <v>Qualea din</v>
      </c>
      <c r="C15004" s="9" t="e" cm="1">
        <f t="array" aca="1" ref="C15004" ca="1">LEFT(K15004,$C$19743)&amp;"-"&amp;RIGHT(SUBSTITUTE(SUBSTITUTE(TiraAcento(E15004),"-","")," ",""),$C$19744)</f>
        <v>#NAME?</v>
      </c>
      <c r="D15004" s="9" t="s">
        <v>11769</v>
      </c>
      <c r="E15004" s="9" t="s">
        <v>5661</v>
      </c>
      <c r="F15004" s="9" t="s">
        <v>18399</v>
      </c>
      <c r="G15004" s="9" t="s">
        <v>34411</v>
      </c>
      <c r="H15004" s="9" t="s">
        <v>11769</v>
      </c>
      <c r="I15004" s="9" t="s">
        <v>41920</v>
      </c>
      <c r="J15004" s="9" t="s">
        <v>41813</v>
      </c>
      <c r="K15004" s="9" t="s">
        <v>5661</v>
      </c>
    </row>
    <row r="15005" spans="1:11" x14ac:dyDescent="0.35">
      <c r="A15005" s="9">
        <v>15004</v>
      </c>
      <c r="B15005" s="9" t="str">
        <f t="shared" si="234"/>
        <v>Qualea gla</v>
      </c>
      <c r="C15005" s="9" t="e" cm="1">
        <f t="array" aca="1" ref="C15005" ca="1">LEFT(K15005,$C$19743)&amp;"-"&amp;RIGHT(SUBSTITUTE(SUBSTITUTE(TiraAcento(E15005),"-","")," ",""),$C$19744)</f>
        <v>#NAME?</v>
      </c>
      <c r="D15005" s="9" t="s">
        <v>11771</v>
      </c>
      <c r="E15005" s="9" t="s">
        <v>4353</v>
      </c>
      <c r="F15005" s="9" t="s">
        <v>18400</v>
      </c>
      <c r="G15005" s="9" t="s">
        <v>34412</v>
      </c>
      <c r="H15005" s="9" t="s">
        <v>11771</v>
      </c>
      <c r="I15005" s="9" t="s">
        <v>41920</v>
      </c>
      <c r="J15005" s="9" t="s">
        <v>39674</v>
      </c>
      <c r="K15005" s="9" t="s">
        <v>4353</v>
      </c>
    </row>
    <row r="15006" spans="1:11" x14ac:dyDescent="0.35">
      <c r="A15006" s="9">
        <v>15005</v>
      </c>
      <c r="B15006" s="9" t="str">
        <f t="shared" si="234"/>
        <v>Qualea gra</v>
      </c>
      <c r="C15006" s="9" t="e" cm="1">
        <f t="array" aca="1" ref="C15006" ca="1">LEFT(K15006,$C$19743)&amp;"-"&amp;RIGHT(SUBSTITUTE(SUBSTITUTE(TiraAcento(E15006),"-","")," ",""),$C$19744)</f>
        <v>#NAME?</v>
      </c>
      <c r="D15006" s="9" t="s">
        <v>11772</v>
      </c>
      <c r="E15006" s="9" t="s">
        <v>8393</v>
      </c>
      <c r="F15006" s="9" t="s">
        <v>18401</v>
      </c>
      <c r="G15006" s="9" t="s">
        <v>34413</v>
      </c>
      <c r="H15006" s="9" t="s">
        <v>11772</v>
      </c>
      <c r="I15006" s="9" t="s">
        <v>41920</v>
      </c>
      <c r="J15006" s="9" t="s">
        <v>39170</v>
      </c>
      <c r="K15006" s="9" t="s">
        <v>46533</v>
      </c>
    </row>
    <row r="15007" spans="1:11" x14ac:dyDescent="0.35">
      <c r="A15007" s="9">
        <v>15006</v>
      </c>
      <c r="B15007" s="9" t="str">
        <f t="shared" si="234"/>
        <v>Qualea gra</v>
      </c>
      <c r="C15007" s="9" t="e" cm="1">
        <f t="array" aca="1" ref="C15007" ca="1">LEFT(K15007,$C$19743)&amp;"-"&amp;RIGHT(SUBSTITUTE(SUBSTITUTE(TiraAcento(E15007),"-","")," ",""),$C$19744)</f>
        <v>#NAME?</v>
      </c>
      <c r="D15007" s="9" t="s">
        <v>11772</v>
      </c>
      <c r="E15007" s="9" t="s">
        <v>2213</v>
      </c>
      <c r="F15007" s="9" t="s">
        <v>18401</v>
      </c>
      <c r="G15007" s="9" t="s">
        <v>34414</v>
      </c>
      <c r="H15007" s="9" t="s">
        <v>11772</v>
      </c>
      <c r="I15007" s="9" t="s">
        <v>41920</v>
      </c>
      <c r="J15007" s="9" t="s">
        <v>39170</v>
      </c>
      <c r="K15007" s="9" t="s">
        <v>43664</v>
      </c>
    </row>
    <row r="15008" spans="1:11" x14ac:dyDescent="0.35">
      <c r="A15008" s="9">
        <v>15007</v>
      </c>
      <c r="B15008" s="9" t="str">
        <f t="shared" si="234"/>
        <v>Qualea gra</v>
      </c>
      <c r="C15008" s="9" t="e" cm="1">
        <f t="array" aca="1" ref="C15008" ca="1">LEFT(K15008,$C$19743)&amp;"-"&amp;RIGHT(SUBSTITUTE(SUBSTITUTE(TiraAcento(E15008),"-","")," ",""),$C$19744)</f>
        <v>#NAME?</v>
      </c>
      <c r="D15008" s="9" t="s">
        <v>11772</v>
      </c>
      <c r="E15008" s="9" t="s">
        <v>11773</v>
      </c>
      <c r="F15008" s="9" t="s">
        <v>18401</v>
      </c>
      <c r="G15008" s="9" t="s">
        <v>34415</v>
      </c>
      <c r="H15008" s="9" t="s">
        <v>11772</v>
      </c>
      <c r="I15008" s="9" t="s">
        <v>41920</v>
      </c>
      <c r="J15008" s="9" t="s">
        <v>39170</v>
      </c>
      <c r="K15008" s="9" t="s">
        <v>48057</v>
      </c>
    </row>
    <row r="15009" spans="1:11" x14ac:dyDescent="0.35">
      <c r="A15009" s="9">
        <v>15008</v>
      </c>
      <c r="B15009" s="9" t="str">
        <f t="shared" si="234"/>
        <v>Qualea gra</v>
      </c>
      <c r="C15009" s="9" t="e" cm="1">
        <f t="array" aca="1" ref="C15009" ca="1">LEFT(K15009,$C$19743)&amp;"-"&amp;RIGHT(SUBSTITUTE(SUBSTITUTE(TiraAcento(E15009),"-","")," ",""),$C$19744)</f>
        <v>#NAME?</v>
      </c>
      <c r="D15009" s="9" t="s">
        <v>11772</v>
      </c>
      <c r="E15009" s="9" t="s">
        <v>11774</v>
      </c>
      <c r="F15009" s="9" t="s">
        <v>18401</v>
      </c>
      <c r="G15009" s="9" t="s">
        <v>34416</v>
      </c>
      <c r="H15009" s="9" t="s">
        <v>11772</v>
      </c>
      <c r="I15009" s="9" t="s">
        <v>41920</v>
      </c>
      <c r="J15009" s="9" t="s">
        <v>39170</v>
      </c>
      <c r="K15009" s="9" t="s">
        <v>48058</v>
      </c>
    </row>
    <row r="15010" spans="1:11" x14ac:dyDescent="0.35">
      <c r="A15010" s="9">
        <v>15009</v>
      </c>
      <c r="B15010" s="9" t="str">
        <f t="shared" si="234"/>
        <v>Qualea hom</v>
      </c>
      <c r="C15010" s="9" t="e" cm="1">
        <f t="array" aca="1" ref="C15010" ca="1">LEFT(K15010,$C$19743)&amp;"-"&amp;RIGHT(SUBSTITUTE(SUBSTITUTE(TiraAcento(E15010),"-","")," ",""),$C$19744)</f>
        <v>#NAME?</v>
      </c>
      <c r="D15010" s="9" t="s">
        <v>11775</v>
      </c>
      <c r="E15010" s="9" t="s">
        <v>4353</v>
      </c>
      <c r="F15010" s="9" t="s">
        <v>18402</v>
      </c>
      <c r="G15010" s="9" t="s">
        <v>34417</v>
      </c>
      <c r="H15010" s="9" t="s">
        <v>11775</v>
      </c>
      <c r="I15010" s="9" t="s">
        <v>41920</v>
      </c>
      <c r="J15010" s="9" t="s">
        <v>41976</v>
      </c>
      <c r="K15010" s="9" t="s">
        <v>4353</v>
      </c>
    </row>
    <row r="15011" spans="1:11" x14ac:dyDescent="0.35">
      <c r="A15011" s="9">
        <v>15010</v>
      </c>
      <c r="B15011" s="9" t="str">
        <f t="shared" si="234"/>
        <v>Qualea hom</v>
      </c>
      <c r="C15011" s="9" t="e" cm="1">
        <f t="array" aca="1" ref="C15011" ca="1">LEFT(K15011,$C$19743)&amp;"-"&amp;RIGHT(SUBSTITUTE(SUBSTITUTE(TiraAcento(E15011),"-","")," ",""),$C$19744)</f>
        <v>#NAME?</v>
      </c>
      <c r="D15011" s="9" t="s">
        <v>11775</v>
      </c>
      <c r="E15011" s="9" t="s">
        <v>11753</v>
      </c>
      <c r="F15011" s="9" t="s">
        <v>18402</v>
      </c>
      <c r="G15011" s="9" t="s">
        <v>34418</v>
      </c>
      <c r="H15011" s="9" t="s">
        <v>11775</v>
      </c>
      <c r="I15011" s="9" t="s">
        <v>41920</v>
      </c>
      <c r="J15011" s="9" t="s">
        <v>41976</v>
      </c>
      <c r="K15011" s="9" t="s">
        <v>48048</v>
      </c>
    </row>
    <row r="15012" spans="1:11" x14ac:dyDescent="0.35">
      <c r="A15012" s="9">
        <v>15011</v>
      </c>
      <c r="B15012" s="9" t="str">
        <f t="shared" si="234"/>
        <v>Qualea hom</v>
      </c>
      <c r="C15012" s="9" t="e" cm="1">
        <f t="array" aca="1" ref="C15012" ca="1">LEFT(K15012,$C$19743)&amp;"-"&amp;RIGHT(SUBSTITUTE(SUBSTITUTE(TiraAcento(E15012),"-","")," ",""),$C$19744)</f>
        <v>#NAME?</v>
      </c>
      <c r="D15012" s="9" t="s">
        <v>11775</v>
      </c>
      <c r="E15012" s="9" t="s">
        <v>11748</v>
      </c>
      <c r="F15012" s="9" t="s">
        <v>18402</v>
      </c>
      <c r="G15012" s="9" t="s">
        <v>34419</v>
      </c>
      <c r="H15012" s="9" t="s">
        <v>11775</v>
      </c>
      <c r="I15012" s="9" t="s">
        <v>41920</v>
      </c>
      <c r="J15012" s="9" t="s">
        <v>41976</v>
      </c>
      <c r="K15012" s="9" t="s">
        <v>48044</v>
      </c>
    </row>
    <row r="15013" spans="1:11" x14ac:dyDescent="0.35">
      <c r="A15013" s="9">
        <v>15012</v>
      </c>
      <c r="B15013" s="9" t="str">
        <f t="shared" si="234"/>
        <v>Qualea hom</v>
      </c>
      <c r="C15013" s="9" t="e" cm="1">
        <f t="array" aca="1" ref="C15013" ca="1">LEFT(K15013,$C$19743)&amp;"-"&amp;RIGHT(SUBSTITUTE(SUBSTITUTE(TiraAcento(E15013),"-","")," ",""),$C$19744)</f>
        <v>#NAME?</v>
      </c>
      <c r="D15013" s="9" t="s">
        <v>11775</v>
      </c>
      <c r="E15013" s="9" t="s">
        <v>11749</v>
      </c>
      <c r="F15013" s="9" t="s">
        <v>18402</v>
      </c>
      <c r="G15013" s="9" t="s">
        <v>34420</v>
      </c>
      <c r="H15013" s="9" t="s">
        <v>11775</v>
      </c>
      <c r="I15013" s="9" t="s">
        <v>41920</v>
      </c>
      <c r="J15013" s="9" t="s">
        <v>41976</v>
      </c>
      <c r="K15013" s="9" t="s">
        <v>48045</v>
      </c>
    </row>
    <row r="15014" spans="1:11" x14ac:dyDescent="0.35">
      <c r="A15014" s="9">
        <v>15013</v>
      </c>
      <c r="B15014" s="9" t="str">
        <f t="shared" si="234"/>
        <v>Qualea jun</v>
      </c>
      <c r="C15014" s="9" t="e" cm="1">
        <f t="array" aca="1" ref="C15014" ca="1">LEFT(K15014,$C$19743)&amp;"-"&amp;RIGHT(SUBSTITUTE(SUBSTITUTE(TiraAcento(E15014),"-","")," ",""),$C$19744)</f>
        <v>#NAME?</v>
      </c>
      <c r="D15014" s="9" t="s">
        <v>11776</v>
      </c>
      <c r="E15014" s="9" t="s">
        <v>11777</v>
      </c>
      <c r="F15014" s="9" t="s">
        <v>18403</v>
      </c>
      <c r="G15014" s="9" t="s">
        <v>34421</v>
      </c>
      <c r="H15014" s="9" t="s">
        <v>11776</v>
      </c>
      <c r="I15014" s="9" t="s">
        <v>41920</v>
      </c>
      <c r="J15014" s="9" t="s">
        <v>41977</v>
      </c>
      <c r="K15014" s="9" t="s">
        <v>11777</v>
      </c>
    </row>
    <row r="15015" spans="1:11" x14ac:dyDescent="0.35">
      <c r="A15015" s="9">
        <v>15014</v>
      </c>
      <c r="B15015" s="9" t="str">
        <f t="shared" si="234"/>
        <v>Qualea jun</v>
      </c>
      <c r="C15015" s="9" t="e" cm="1">
        <f t="array" aca="1" ref="C15015" ca="1">LEFT(K15015,$C$19743)&amp;"-"&amp;RIGHT(SUBSTITUTE(SUBSTITUTE(TiraAcento(E15015),"-","")," ",""),$C$19744)</f>
        <v>#NAME?</v>
      </c>
      <c r="D15015" s="9" t="s">
        <v>11776</v>
      </c>
      <c r="E15015" s="9" t="s">
        <v>11778</v>
      </c>
      <c r="F15015" s="9" t="s">
        <v>18403</v>
      </c>
      <c r="G15015" s="9" t="s">
        <v>34422</v>
      </c>
      <c r="H15015" s="9" t="s">
        <v>11776</v>
      </c>
      <c r="I15015" s="9" t="s">
        <v>41920</v>
      </c>
      <c r="J15015" s="9" t="s">
        <v>41977</v>
      </c>
      <c r="K15015" s="9" t="s">
        <v>48059</v>
      </c>
    </row>
    <row r="15016" spans="1:11" x14ac:dyDescent="0.35">
      <c r="A15016" s="9">
        <v>15015</v>
      </c>
      <c r="B15016" s="9" t="str">
        <f t="shared" si="234"/>
        <v>Qualea jun</v>
      </c>
      <c r="C15016" s="9" t="e" cm="1">
        <f t="array" aca="1" ref="C15016" ca="1">LEFT(K15016,$C$19743)&amp;"-"&amp;RIGHT(SUBSTITUTE(SUBSTITUTE(TiraAcento(E15016),"-","")," ",""),$C$19744)</f>
        <v>#NAME?</v>
      </c>
      <c r="D15016" s="9" t="s">
        <v>11776</v>
      </c>
      <c r="E15016" s="9" t="s">
        <v>11779</v>
      </c>
      <c r="F15016" s="9" t="s">
        <v>18403</v>
      </c>
      <c r="G15016" s="9" t="s">
        <v>34423</v>
      </c>
      <c r="H15016" s="9" t="s">
        <v>11776</v>
      </c>
      <c r="I15016" s="9" t="s">
        <v>41920</v>
      </c>
      <c r="J15016" s="9" t="s">
        <v>41977</v>
      </c>
      <c r="K15016" s="9" t="s">
        <v>11779</v>
      </c>
    </row>
    <row r="15017" spans="1:11" x14ac:dyDescent="0.35">
      <c r="A15017" s="9">
        <v>15016</v>
      </c>
      <c r="B15017" s="9" t="str">
        <f t="shared" si="234"/>
        <v>Qualea jun</v>
      </c>
      <c r="C15017" s="9" t="e" cm="1">
        <f t="array" aca="1" ref="C15017" ca="1">LEFT(K15017,$C$19743)&amp;"-"&amp;RIGHT(SUBSTITUTE(SUBSTITUTE(TiraAcento(E15017),"-","")," ",""),$C$19744)</f>
        <v>#NAME?</v>
      </c>
      <c r="D15017" s="9" t="s">
        <v>11776</v>
      </c>
      <c r="E15017" s="9" t="s">
        <v>2213</v>
      </c>
      <c r="F15017" s="9" t="s">
        <v>18403</v>
      </c>
      <c r="G15017" s="9" t="s">
        <v>34424</v>
      </c>
      <c r="H15017" s="9" t="s">
        <v>11776</v>
      </c>
      <c r="I15017" s="9" t="s">
        <v>41920</v>
      </c>
      <c r="J15017" s="9" t="s">
        <v>41977</v>
      </c>
      <c r="K15017" s="9" t="s">
        <v>43664</v>
      </c>
    </row>
    <row r="15018" spans="1:11" x14ac:dyDescent="0.35">
      <c r="A15018" s="9">
        <v>15017</v>
      </c>
      <c r="B15018" s="9" t="str">
        <f t="shared" si="234"/>
        <v>Qualea jun</v>
      </c>
      <c r="C15018" s="9" t="e" cm="1">
        <f t="array" aca="1" ref="C15018" ca="1">LEFT(K15018,$C$19743)&amp;"-"&amp;RIGHT(SUBSTITUTE(SUBSTITUTE(TiraAcento(E15018),"-","")," ",""),$C$19744)</f>
        <v>#NAME?</v>
      </c>
      <c r="D15018" s="9" t="s">
        <v>11776</v>
      </c>
      <c r="E15018" s="9" t="s">
        <v>2935</v>
      </c>
      <c r="F15018" s="9" t="s">
        <v>18403</v>
      </c>
      <c r="G15018" s="9" t="s">
        <v>34425</v>
      </c>
      <c r="H15018" s="9" t="s">
        <v>11776</v>
      </c>
      <c r="I15018" s="9" t="s">
        <v>41920</v>
      </c>
      <c r="J15018" s="9" t="s">
        <v>41977</v>
      </c>
      <c r="K15018" s="9" t="s">
        <v>44035</v>
      </c>
    </row>
    <row r="15019" spans="1:11" x14ac:dyDescent="0.35">
      <c r="A15019" s="9">
        <v>15018</v>
      </c>
      <c r="B15019" s="9" t="str">
        <f t="shared" si="234"/>
        <v>Qualea jun</v>
      </c>
      <c r="C15019" s="9" t="e" cm="1">
        <f t="array" aca="1" ref="C15019" ca="1">LEFT(K15019,$C$19743)&amp;"-"&amp;RIGHT(SUBSTITUTE(SUBSTITUTE(TiraAcento(E15019),"-","")," ",""),$C$19744)</f>
        <v>#NAME?</v>
      </c>
      <c r="D15019" s="9" t="s">
        <v>11776</v>
      </c>
      <c r="E15019" s="9" t="s">
        <v>11780</v>
      </c>
      <c r="F15019" s="9" t="s">
        <v>18403</v>
      </c>
      <c r="G15019" s="9" t="s">
        <v>34426</v>
      </c>
      <c r="H15019" s="9" t="s">
        <v>11776</v>
      </c>
      <c r="I15019" s="9" t="s">
        <v>41920</v>
      </c>
      <c r="J15019" s="9" t="s">
        <v>41977</v>
      </c>
      <c r="K15019" s="9" t="s">
        <v>48060</v>
      </c>
    </row>
    <row r="15020" spans="1:11" x14ac:dyDescent="0.35">
      <c r="A15020" s="9">
        <v>15019</v>
      </c>
      <c r="B15020" s="9" t="str">
        <f t="shared" si="234"/>
        <v>Qualea lab</v>
      </c>
      <c r="C15020" s="9" t="e" cm="1">
        <f t="array" aca="1" ref="C15020" ca="1">LEFT(K15020,$C$19743)&amp;"-"&amp;RIGHT(SUBSTITUTE(SUBSTITUTE(TiraAcento(E15020),"-","")," ",""),$C$19744)</f>
        <v>#NAME?</v>
      </c>
      <c r="D15020" s="9" t="s">
        <v>11781</v>
      </c>
      <c r="E15020" s="9" t="s">
        <v>5661</v>
      </c>
      <c r="F15020" s="9" t="s">
        <v>18404</v>
      </c>
      <c r="G15020" s="9" t="s">
        <v>34427</v>
      </c>
      <c r="H15020" s="9" t="s">
        <v>11781</v>
      </c>
      <c r="I15020" s="9" t="s">
        <v>41920</v>
      </c>
      <c r="J15020" s="9" t="s">
        <v>41978</v>
      </c>
      <c r="K15020" s="9" t="s">
        <v>5661</v>
      </c>
    </row>
    <row r="15021" spans="1:11" x14ac:dyDescent="0.35">
      <c r="A15021" s="9">
        <v>15020</v>
      </c>
      <c r="B15021" s="9" t="str">
        <f t="shared" si="234"/>
        <v>Qualea lan</v>
      </c>
      <c r="C15021" s="9" t="e" cm="1">
        <f t="array" aca="1" ref="C15021" ca="1">LEFT(K15021,$C$19743)&amp;"-"&amp;RIGHT(SUBSTITUTE(SUBSTITUTE(TiraAcento(E15021),"-","")," ",""),$C$19744)</f>
        <v>#NAME?</v>
      </c>
      <c r="D15021" s="9" t="s">
        <v>11782</v>
      </c>
      <c r="E15021" s="9" t="s">
        <v>4353</v>
      </c>
      <c r="F15021" s="9" t="s">
        <v>18405</v>
      </c>
      <c r="G15021" s="9" t="s">
        <v>34428</v>
      </c>
      <c r="H15021" s="9" t="s">
        <v>11782</v>
      </c>
      <c r="I15021" s="9" t="s">
        <v>41920</v>
      </c>
      <c r="J15021" s="9" t="s">
        <v>39662</v>
      </c>
      <c r="K15021" s="9" t="s">
        <v>4353</v>
      </c>
    </row>
    <row r="15022" spans="1:11" x14ac:dyDescent="0.35">
      <c r="A15022" s="9">
        <v>15021</v>
      </c>
      <c r="B15022" s="9" t="str">
        <f t="shared" si="234"/>
        <v>Qualea mag</v>
      </c>
      <c r="C15022" s="9" t="e" cm="1">
        <f t="array" aca="1" ref="C15022" ca="1">LEFT(K15022,$C$19743)&amp;"-"&amp;RIGHT(SUBSTITUTE(SUBSTITUTE(TiraAcento(E15022),"-","")," ",""),$C$19744)</f>
        <v>#NAME?</v>
      </c>
      <c r="D15022" s="9" t="s">
        <v>11783</v>
      </c>
      <c r="E15022" s="9" t="s">
        <v>11784</v>
      </c>
      <c r="F15022" s="9" t="s">
        <v>18406</v>
      </c>
      <c r="G15022" s="9" t="s">
        <v>34429</v>
      </c>
      <c r="H15022" s="9" t="s">
        <v>11783</v>
      </c>
      <c r="I15022" s="9" t="s">
        <v>41920</v>
      </c>
      <c r="J15022" s="9" t="s">
        <v>41979</v>
      </c>
      <c r="K15022" s="9" t="s">
        <v>11784</v>
      </c>
    </row>
    <row r="15023" spans="1:11" x14ac:dyDescent="0.35">
      <c r="A15023" s="9">
        <v>15022</v>
      </c>
      <c r="B15023" s="9" t="str">
        <f t="shared" si="234"/>
        <v>Qualea meg</v>
      </c>
      <c r="C15023" s="9" t="e" cm="1">
        <f t="array" aca="1" ref="C15023" ca="1">LEFT(K15023,$C$19743)&amp;"-"&amp;RIGHT(SUBSTITUTE(SUBSTITUTE(TiraAcento(E15023),"-","")," ",""),$C$19744)</f>
        <v>#NAME?</v>
      </c>
      <c r="D15023" s="9" t="s">
        <v>11785</v>
      </c>
      <c r="E15023" s="9" t="s">
        <v>11786</v>
      </c>
      <c r="F15023" s="9" t="s">
        <v>18407</v>
      </c>
      <c r="G15023" s="9" t="s">
        <v>34430</v>
      </c>
      <c r="H15023" s="9" t="s">
        <v>11785</v>
      </c>
      <c r="I15023" s="9" t="s">
        <v>41920</v>
      </c>
      <c r="J15023" s="9" t="s">
        <v>41980</v>
      </c>
      <c r="K15023" s="9" t="s">
        <v>48061</v>
      </c>
    </row>
    <row r="15024" spans="1:11" x14ac:dyDescent="0.35">
      <c r="A15024" s="9">
        <v>15023</v>
      </c>
      <c r="B15024" s="9" t="str">
        <f t="shared" si="234"/>
        <v>Qualea mul</v>
      </c>
      <c r="C15024" s="9" t="e" cm="1">
        <f t="array" aca="1" ref="C15024" ca="1">LEFT(K15024,$C$19743)&amp;"-"&amp;RIGHT(SUBSTITUTE(SUBSTITUTE(TiraAcento(E15024),"-","")," ",""),$C$19744)</f>
        <v>#NAME?</v>
      </c>
      <c r="D15024" s="9" t="s">
        <v>11787</v>
      </c>
      <c r="E15024" s="9" t="s">
        <v>8431</v>
      </c>
      <c r="F15024" s="9" t="s">
        <v>18408</v>
      </c>
      <c r="G15024" s="9" t="s">
        <v>34431</v>
      </c>
      <c r="H15024" s="9" t="s">
        <v>11787</v>
      </c>
      <c r="I15024" s="9" t="s">
        <v>41920</v>
      </c>
      <c r="J15024" s="9" t="s">
        <v>39359</v>
      </c>
      <c r="K15024" s="9" t="s">
        <v>8431</v>
      </c>
    </row>
    <row r="15025" spans="1:11" x14ac:dyDescent="0.35">
      <c r="A15025" s="9">
        <v>15024</v>
      </c>
      <c r="B15025" s="9" t="str">
        <f t="shared" si="234"/>
        <v>Qualea mul</v>
      </c>
      <c r="C15025" s="9" t="e" cm="1">
        <f t="array" aca="1" ref="C15025" ca="1">LEFT(K15025,$C$19743)&amp;"-"&amp;RIGHT(SUBSTITUTE(SUBSTITUTE(TiraAcento(E15025),"-","")," ",""),$C$19744)</f>
        <v>#NAME?</v>
      </c>
      <c r="D15025" s="9" t="s">
        <v>11787</v>
      </c>
      <c r="E15025" s="9" t="s">
        <v>5911</v>
      </c>
      <c r="F15025" s="9" t="s">
        <v>18408</v>
      </c>
      <c r="G15025" s="9" t="s">
        <v>34432</v>
      </c>
      <c r="H15025" s="9" t="s">
        <v>11787</v>
      </c>
      <c r="I15025" s="9" t="s">
        <v>41920</v>
      </c>
      <c r="J15025" s="9" t="s">
        <v>39359</v>
      </c>
      <c r="K15025" s="9" t="s">
        <v>5911</v>
      </c>
    </row>
    <row r="15026" spans="1:11" x14ac:dyDescent="0.35">
      <c r="A15026" s="9">
        <v>15025</v>
      </c>
      <c r="B15026" s="9" t="str">
        <f t="shared" si="234"/>
        <v>Qualea mul</v>
      </c>
      <c r="C15026" s="9" t="e" cm="1">
        <f t="array" aca="1" ref="C15026" ca="1">LEFT(K15026,$C$19743)&amp;"-"&amp;RIGHT(SUBSTITUTE(SUBSTITUTE(TiraAcento(E15026),"-","")," ",""),$C$19744)</f>
        <v>#NAME?</v>
      </c>
      <c r="D15026" s="9" t="s">
        <v>11787</v>
      </c>
      <c r="E15026" s="9" t="s">
        <v>11788</v>
      </c>
      <c r="F15026" s="9" t="s">
        <v>18408</v>
      </c>
      <c r="G15026" s="9" t="s">
        <v>34433</v>
      </c>
      <c r="H15026" s="9" t="s">
        <v>11787</v>
      </c>
      <c r="I15026" s="9" t="s">
        <v>41920</v>
      </c>
      <c r="J15026" s="9" t="s">
        <v>39359</v>
      </c>
      <c r="K15026" s="9" t="s">
        <v>48062</v>
      </c>
    </row>
    <row r="15027" spans="1:11" x14ac:dyDescent="0.35">
      <c r="A15027" s="9">
        <v>15026</v>
      </c>
      <c r="B15027" s="9" t="str">
        <f t="shared" si="234"/>
        <v>Qualea mul</v>
      </c>
      <c r="C15027" s="9" t="e" cm="1">
        <f t="array" aca="1" ref="C15027" ca="1">LEFT(K15027,$C$19743)&amp;"-"&amp;RIGHT(SUBSTITUTE(SUBSTITUTE(TiraAcento(E15027),"-","")," ",""),$C$19744)</f>
        <v>#NAME?</v>
      </c>
      <c r="D15027" s="9" t="s">
        <v>11787</v>
      </c>
      <c r="E15027" s="9" t="s">
        <v>2213</v>
      </c>
      <c r="F15027" s="9" t="s">
        <v>18408</v>
      </c>
      <c r="G15027" s="9" t="s">
        <v>34434</v>
      </c>
      <c r="H15027" s="9" t="s">
        <v>11787</v>
      </c>
      <c r="I15027" s="9" t="s">
        <v>41920</v>
      </c>
      <c r="J15027" s="9" t="s">
        <v>39359</v>
      </c>
      <c r="K15027" s="9" t="s">
        <v>43664</v>
      </c>
    </row>
    <row r="15028" spans="1:11" x14ac:dyDescent="0.35">
      <c r="A15028" s="9">
        <v>15027</v>
      </c>
      <c r="B15028" s="9" t="str">
        <f t="shared" si="234"/>
        <v>Qualea mul</v>
      </c>
      <c r="C15028" s="9" t="e" cm="1">
        <f t="array" aca="1" ref="C15028" ca="1">LEFT(K15028,$C$19743)&amp;"-"&amp;RIGHT(SUBSTITUTE(SUBSTITUTE(TiraAcento(E15028),"-","")," ",""),$C$19744)</f>
        <v>#NAME?</v>
      </c>
      <c r="D15028" s="9" t="s">
        <v>11787</v>
      </c>
      <c r="E15028" s="9" t="s">
        <v>11773</v>
      </c>
      <c r="F15028" s="9" t="s">
        <v>18408</v>
      </c>
      <c r="G15028" s="9" t="s">
        <v>34435</v>
      </c>
      <c r="H15028" s="9" t="s">
        <v>11787</v>
      </c>
      <c r="I15028" s="9" t="s">
        <v>41920</v>
      </c>
      <c r="J15028" s="9" t="s">
        <v>39359</v>
      </c>
      <c r="K15028" s="9" t="s">
        <v>48057</v>
      </c>
    </row>
    <row r="15029" spans="1:11" x14ac:dyDescent="0.35">
      <c r="A15029" s="9">
        <v>15028</v>
      </c>
      <c r="B15029" s="9" t="str">
        <f t="shared" si="234"/>
        <v>Qualea mul</v>
      </c>
      <c r="C15029" s="9" t="e" cm="1">
        <f t="array" aca="1" ref="C15029" ca="1">LEFT(K15029,$C$19743)&amp;"-"&amp;RIGHT(SUBSTITUTE(SUBSTITUTE(TiraAcento(E15029),"-","")," ",""),$C$19744)</f>
        <v>#NAME?</v>
      </c>
      <c r="D15029" s="9" t="s">
        <v>11787</v>
      </c>
      <c r="E15029" s="9" t="s">
        <v>11589</v>
      </c>
      <c r="F15029" s="9" t="s">
        <v>18408</v>
      </c>
      <c r="G15029" s="9" t="s">
        <v>34436</v>
      </c>
      <c r="H15029" s="9" t="s">
        <v>11787</v>
      </c>
      <c r="I15029" s="9" t="s">
        <v>41920</v>
      </c>
      <c r="J15029" s="9" t="s">
        <v>39359</v>
      </c>
      <c r="K15029" s="9" t="s">
        <v>47975</v>
      </c>
    </row>
    <row r="15030" spans="1:11" x14ac:dyDescent="0.35">
      <c r="A15030" s="9">
        <v>15029</v>
      </c>
      <c r="B15030" s="9" t="str">
        <f t="shared" si="234"/>
        <v>Qualea mul</v>
      </c>
      <c r="C15030" s="9" t="e" cm="1">
        <f t="array" aca="1" ref="C15030" ca="1">LEFT(K15030,$C$19743)&amp;"-"&amp;RIGHT(SUBSTITUTE(SUBSTITUTE(TiraAcento(E15030),"-","")," ",""),$C$19744)</f>
        <v>#NAME?</v>
      </c>
      <c r="D15030" s="9" t="s">
        <v>11787</v>
      </c>
      <c r="E15030" s="9" t="s">
        <v>11789</v>
      </c>
      <c r="F15030" s="9" t="s">
        <v>18408</v>
      </c>
      <c r="G15030" s="9" t="s">
        <v>34437</v>
      </c>
      <c r="H15030" s="9" t="s">
        <v>11787</v>
      </c>
      <c r="I15030" s="9" t="s">
        <v>41920</v>
      </c>
      <c r="J15030" s="9" t="s">
        <v>39359</v>
      </c>
      <c r="K15030" s="9" t="s">
        <v>48063</v>
      </c>
    </row>
    <row r="15031" spans="1:11" x14ac:dyDescent="0.35">
      <c r="A15031" s="9">
        <v>15030</v>
      </c>
      <c r="B15031" s="9" t="str">
        <f t="shared" si="234"/>
        <v>Qualea par</v>
      </c>
      <c r="C15031" s="9" t="e" cm="1">
        <f t="array" aca="1" ref="C15031" ca="1">LEFT(K15031,$C$19743)&amp;"-"&amp;RIGHT(SUBSTITUTE(SUBSTITUTE(TiraAcento(E15031),"-","")," ",""),$C$19744)</f>
        <v>#NAME?</v>
      </c>
      <c r="D15031" s="9" t="s">
        <v>11482</v>
      </c>
      <c r="E15031" s="9" t="s">
        <v>8430</v>
      </c>
      <c r="F15031" s="9" t="s">
        <v>18308</v>
      </c>
      <c r="G15031" s="9" t="s">
        <v>34438</v>
      </c>
      <c r="H15031" s="9" t="s">
        <v>11482</v>
      </c>
      <c r="I15031" s="9" t="s">
        <v>41920</v>
      </c>
      <c r="J15031" s="9" t="s">
        <v>39799</v>
      </c>
      <c r="K15031" s="9" t="s">
        <v>46558</v>
      </c>
    </row>
    <row r="15032" spans="1:11" x14ac:dyDescent="0.35">
      <c r="A15032" s="9">
        <v>15031</v>
      </c>
      <c r="B15032" s="9" t="str">
        <f t="shared" si="234"/>
        <v>Qualea par</v>
      </c>
      <c r="C15032" s="9" t="e" cm="1">
        <f t="array" aca="1" ref="C15032" ca="1">LEFT(K15032,$C$19743)&amp;"-"&amp;RIGHT(SUBSTITUTE(SUBSTITUTE(TiraAcento(E15032),"-","")," ",""),$C$19744)</f>
        <v>#NAME?</v>
      </c>
      <c r="D15032" s="9" t="s">
        <v>11482</v>
      </c>
      <c r="E15032" s="9" t="s">
        <v>11790</v>
      </c>
      <c r="F15032" s="9" t="s">
        <v>18308</v>
      </c>
      <c r="G15032" s="9" t="s">
        <v>34439</v>
      </c>
      <c r="H15032" s="9" t="s">
        <v>11482</v>
      </c>
      <c r="I15032" s="9" t="s">
        <v>41920</v>
      </c>
      <c r="J15032" s="9" t="s">
        <v>39799</v>
      </c>
      <c r="K15032" s="9" t="s">
        <v>48064</v>
      </c>
    </row>
    <row r="15033" spans="1:11" x14ac:dyDescent="0.35">
      <c r="A15033" s="9">
        <v>15032</v>
      </c>
      <c r="B15033" s="9" t="str">
        <f t="shared" si="234"/>
        <v>Qualea par</v>
      </c>
      <c r="C15033" s="9" t="e" cm="1">
        <f t="array" aca="1" ref="C15033" ca="1">LEFT(K15033,$C$19743)&amp;"-"&amp;RIGHT(SUBSTITUTE(SUBSTITUTE(TiraAcento(E15033),"-","")," ",""),$C$19744)</f>
        <v>#NAME?</v>
      </c>
      <c r="D15033" s="9" t="s">
        <v>11482</v>
      </c>
      <c r="E15033" s="9" t="s">
        <v>11765</v>
      </c>
      <c r="F15033" s="9" t="s">
        <v>18308</v>
      </c>
      <c r="G15033" s="9" t="s">
        <v>34440</v>
      </c>
      <c r="H15033" s="9" t="s">
        <v>11482</v>
      </c>
      <c r="I15033" s="9" t="s">
        <v>41920</v>
      </c>
      <c r="J15033" s="9" t="s">
        <v>39799</v>
      </c>
      <c r="K15033" s="9" t="s">
        <v>11765</v>
      </c>
    </row>
    <row r="15034" spans="1:11" x14ac:dyDescent="0.35">
      <c r="A15034" s="9">
        <v>15033</v>
      </c>
      <c r="B15034" s="9" t="str">
        <f t="shared" si="234"/>
        <v>Qualea par</v>
      </c>
      <c r="C15034" s="9" t="e" cm="1">
        <f t="array" aca="1" ref="C15034" ca="1">LEFT(K15034,$C$19743)&amp;"-"&amp;RIGHT(SUBSTITUTE(SUBSTITUTE(TiraAcento(E15034),"-","")," ",""),$C$19744)</f>
        <v>#NAME?</v>
      </c>
      <c r="D15034" s="9" t="s">
        <v>11482</v>
      </c>
      <c r="E15034" s="9" t="s">
        <v>5678</v>
      </c>
      <c r="F15034" s="9" t="s">
        <v>18308</v>
      </c>
      <c r="G15034" s="9" t="s">
        <v>34441</v>
      </c>
      <c r="H15034" s="9" t="s">
        <v>11482</v>
      </c>
      <c r="I15034" s="9" t="s">
        <v>41920</v>
      </c>
      <c r="J15034" s="9" t="s">
        <v>39799</v>
      </c>
      <c r="K15034" s="9" t="s">
        <v>5678</v>
      </c>
    </row>
    <row r="15035" spans="1:11" x14ac:dyDescent="0.35">
      <c r="A15035" s="9">
        <v>15034</v>
      </c>
      <c r="B15035" s="9" t="str">
        <f t="shared" si="234"/>
        <v>Qualea par</v>
      </c>
      <c r="C15035" s="9" t="e" cm="1">
        <f t="array" aca="1" ref="C15035" ca="1">LEFT(K15035,$C$19743)&amp;"-"&amp;RIGHT(SUBSTITUTE(SUBSTITUTE(TiraAcento(E15035),"-","")," ",""),$C$19744)</f>
        <v>#NAME?</v>
      </c>
      <c r="D15035" s="9" t="s">
        <v>11482</v>
      </c>
      <c r="E15035" s="9" t="s">
        <v>4353</v>
      </c>
      <c r="F15035" s="9" t="s">
        <v>18308</v>
      </c>
      <c r="G15035" s="9" t="s">
        <v>34442</v>
      </c>
      <c r="H15035" s="9" t="s">
        <v>11482</v>
      </c>
      <c r="I15035" s="9" t="s">
        <v>41920</v>
      </c>
      <c r="J15035" s="9" t="s">
        <v>39799</v>
      </c>
      <c r="K15035" s="9" t="s">
        <v>4353</v>
      </c>
    </row>
    <row r="15036" spans="1:11" x14ac:dyDescent="0.35">
      <c r="A15036" s="9">
        <v>15035</v>
      </c>
      <c r="B15036" s="9" t="str">
        <f t="shared" si="234"/>
        <v>Qualea par</v>
      </c>
      <c r="C15036" s="9" t="e" cm="1">
        <f t="array" aca="1" ref="C15036" ca="1">LEFT(K15036,$C$19743)&amp;"-"&amp;RIGHT(SUBSTITUTE(SUBSTITUTE(TiraAcento(E15036),"-","")," ",""),$C$19744)</f>
        <v>#NAME?</v>
      </c>
      <c r="D15036" s="9" t="s">
        <v>11482</v>
      </c>
      <c r="E15036" s="9" t="s">
        <v>11753</v>
      </c>
      <c r="F15036" s="9" t="s">
        <v>18308</v>
      </c>
      <c r="G15036" s="9" t="s">
        <v>34443</v>
      </c>
      <c r="H15036" s="9" t="s">
        <v>11482</v>
      </c>
      <c r="I15036" s="9" t="s">
        <v>41920</v>
      </c>
      <c r="J15036" s="9" t="s">
        <v>39799</v>
      </c>
      <c r="K15036" s="9" t="s">
        <v>48048</v>
      </c>
    </row>
    <row r="15037" spans="1:11" x14ac:dyDescent="0.35">
      <c r="A15037" s="9">
        <v>15036</v>
      </c>
      <c r="B15037" s="9" t="str">
        <f t="shared" si="234"/>
        <v>Qualea par</v>
      </c>
      <c r="C15037" s="9" t="e" cm="1">
        <f t="array" aca="1" ref="C15037" ca="1">LEFT(K15037,$C$19743)&amp;"-"&amp;RIGHT(SUBSTITUTE(SUBSTITUTE(TiraAcento(E15037),"-","")," ",""),$C$19744)</f>
        <v>#NAME?</v>
      </c>
      <c r="D15037" s="9" t="s">
        <v>11482</v>
      </c>
      <c r="E15037" s="9" t="s">
        <v>11748</v>
      </c>
      <c r="F15037" s="9" t="s">
        <v>18308</v>
      </c>
      <c r="G15037" s="9" t="s">
        <v>34444</v>
      </c>
      <c r="H15037" s="9" t="s">
        <v>11482</v>
      </c>
      <c r="I15037" s="9" t="s">
        <v>41920</v>
      </c>
      <c r="J15037" s="9" t="s">
        <v>39799</v>
      </c>
      <c r="K15037" s="9" t="s">
        <v>48044</v>
      </c>
    </row>
    <row r="15038" spans="1:11" x14ac:dyDescent="0.35">
      <c r="A15038" s="9">
        <v>15037</v>
      </c>
      <c r="B15038" s="9" t="str">
        <f t="shared" si="234"/>
        <v>Qualea par</v>
      </c>
      <c r="C15038" s="9" t="e" cm="1">
        <f t="array" aca="1" ref="C15038" ca="1">LEFT(K15038,$C$19743)&amp;"-"&amp;RIGHT(SUBSTITUTE(SUBSTITUTE(TiraAcento(E15038),"-","")," ",""),$C$19744)</f>
        <v>#NAME?</v>
      </c>
      <c r="D15038" s="9" t="s">
        <v>11482</v>
      </c>
      <c r="E15038" s="9" t="s">
        <v>11749</v>
      </c>
      <c r="F15038" s="9" t="s">
        <v>18308</v>
      </c>
      <c r="G15038" s="9" t="s">
        <v>34445</v>
      </c>
      <c r="H15038" s="9" t="s">
        <v>11482</v>
      </c>
      <c r="I15038" s="9" t="s">
        <v>41920</v>
      </c>
      <c r="J15038" s="9" t="s">
        <v>39799</v>
      </c>
      <c r="K15038" s="9" t="s">
        <v>48045</v>
      </c>
    </row>
    <row r="15039" spans="1:11" x14ac:dyDescent="0.35">
      <c r="A15039" s="9">
        <v>15038</v>
      </c>
      <c r="B15039" s="9" t="str">
        <f t="shared" si="234"/>
        <v>Qualea par</v>
      </c>
      <c r="C15039" s="9" t="e" cm="1">
        <f t="array" aca="1" ref="C15039" ca="1">LEFT(K15039,$C$19743)&amp;"-"&amp;RIGHT(SUBSTITUTE(SUBSTITUTE(TiraAcento(E15039),"-","")," ",""),$C$19744)</f>
        <v>#NAME?</v>
      </c>
      <c r="D15039" s="9" t="s">
        <v>11482</v>
      </c>
      <c r="E15039" s="9" t="s">
        <v>11791</v>
      </c>
      <c r="F15039" s="9" t="s">
        <v>18308</v>
      </c>
      <c r="G15039" s="9" t="s">
        <v>34446</v>
      </c>
      <c r="H15039" s="9" t="s">
        <v>11482</v>
      </c>
      <c r="I15039" s="9" t="s">
        <v>41920</v>
      </c>
      <c r="J15039" s="9" t="s">
        <v>39799</v>
      </c>
      <c r="K15039" s="9" t="s">
        <v>48065</v>
      </c>
    </row>
    <row r="15040" spans="1:11" x14ac:dyDescent="0.35">
      <c r="A15040" s="9">
        <v>15039</v>
      </c>
      <c r="B15040" s="9" t="str">
        <f t="shared" si="234"/>
        <v>Roupala bra</v>
      </c>
      <c r="C15040" s="9" t="e" cm="1">
        <f t="array" aca="1" ref="C15040" ca="1">LEFT(K15040,$C$19743)&amp;"-"&amp;RIGHT(SUBSTITUTE(SUBSTITUTE(TiraAcento(E15040),"-","")," ",""),$C$19744)</f>
        <v>#NAME?</v>
      </c>
      <c r="D15040" s="9" t="s">
        <v>11792</v>
      </c>
      <c r="E15040" s="9" t="s">
        <v>4744</v>
      </c>
      <c r="F15040" s="9" t="s">
        <v>18409</v>
      </c>
      <c r="G15040" s="9" t="s">
        <v>34447</v>
      </c>
      <c r="H15040" s="9" t="s">
        <v>11792</v>
      </c>
      <c r="I15040" s="9" t="s">
        <v>41981</v>
      </c>
      <c r="J15040" s="9" t="s">
        <v>39362</v>
      </c>
      <c r="K15040" s="9" t="s">
        <v>44936</v>
      </c>
    </row>
    <row r="15041" spans="1:11" x14ac:dyDescent="0.35">
      <c r="A15041" s="9">
        <v>15040</v>
      </c>
      <c r="B15041" s="9" t="str">
        <f t="shared" si="234"/>
        <v>Roupala bra</v>
      </c>
      <c r="C15041" s="9" t="e" cm="1">
        <f t="array" aca="1" ref="C15041" ca="1">LEFT(K15041,$C$19743)&amp;"-"&amp;RIGHT(SUBSTITUTE(SUBSTITUTE(TiraAcento(E15041),"-","")," ",""),$C$19744)</f>
        <v>#NAME?</v>
      </c>
      <c r="D15041" s="9" t="s">
        <v>11792</v>
      </c>
      <c r="E15041" s="9" t="s">
        <v>11793</v>
      </c>
      <c r="F15041" s="9" t="s">
        <v>18409</v>
      </c>
      <c r="G15041" s="9" t="s">
        <v>34448</v>
      </c>
      <c r="H15041" s="9" t="s">
        <v>11792</v>
      </c>
      <c r="I15041" s="9" t="s">
        <v>41981</v>
      </c>
      <c r="J15041" s="9" t="s">
        <v>39362</v>
      </c>
      <c r="K15041" s="9" t="s">
        <v>48066</v>
      </c>
    </row>
    <row r="15042" spans="1:11" x14ac:dyDescent="0.35">
      <c r="A15042" s="9">
        <v>15041</v>
      </c>
      <c r="B15042" s="9" t="str">
        <f t="shared" si="234"/>
        <v>Roupala bra</v>
      </c>
      <c r="C15042" s="9" t="e" cm="1">
        <f t="array" aca="1" ref="C15042" ca="1">LEFT(K15042,$C$19743)&amp;"-"&amp;RIGHT(SUBSTITUTE(SUBSTITUTE(TiraAcento(E15042),"-","")," ",""),$C$19744)</f>
        <v>#NAME?</v>
      </c>
      <c r="D15042" s="9" t="s">
        <v>11792</v>
      </c>
      <c r="E15042" s="9" t="s">
        <v>11794</v>
      </c>
      <c r="F15042" s="9" t="s">
        <v>18409</v>
      </c>
      <c r="G15042" s="9" t="s">
        <v>34449</v>
      </c>
      <c r="H15042" s="9" t="s">
        <v>11792</v>
      </c>
      <c r="I15042" s="9" t="s">
        <v>41981</v>
      </c>
      <c r="J15042" s="9" t="s">
        <v>39362</v>
      </c>
      <c r="K15042" s="9" t="s">
        <v>48067</v>
      </c>
    </row>
    <row r="15043" spans="1:11" x14ac:dyDescent="0.35">
      <c r="A15043" s="9">
        <v>15042</v>
      </c>
      <c r="B15043" s="9" t="str">
        <f t="shared" ref="B15043:B15106" si="235">I15043&amp;" "&amp;IFERROR(LEFT(J15043,$B$19743),D15043)</f>
        <v>Roupala bra</v>
      </c>
      <c r="C15043" s="9" t="e" cm="1">
        <f t="array" aca="1" ref="C15043" ca="1">LEFT(K15043,$C$19743)&amp;"-"&amp;RIGHT(SUBSTITUTE(SUBSTITUTE(TiraAcento(E15043),"-","")," ",""),$C$19744)</f>
        <v>#NAME?</v>
      </c>
      <c r="D15043" s="9" t="s">
        <v>11792</v>
      </c>
      <c r="E15043" s="9" t="s">
        <v>11795</v>
      </c>
      <c r="F15043" s="9" t="s">
        <v>18409</v>
      </c>
      <c r="G15043" s="9" t="s">
        <v>34450</v>
      </c>
      <c r="H15043" s="9" t="s">
        <v>11792</v>
      </c>
      <c r="I15043" s="9" t="s">
        <v>41981</v>
      </c>
      <c r="J15043" s="9" t="s">
        <v>39362</v>
      </c>
      <c r="K15043" s="9" t="s">
        <v>48068</v>
      </c>
    </row>
    <row r="15044" spans="1:11" x14ac:dyDescent="0.35">
      <c r="A15044" s="9">
        <v>15043</v>
      </c>
      <c r="B15044" s="9" t="str">
        <f t="shared" si="235"/>
        <v>Roupala bra</v>
      </c>
      <c r="C15044" s="9" t="e" cm="1">
        <f t="array" aca="1" ref="C15044" ca="1">LEFT(K15044,$C$19743)&amp;"-"&amp;RIGHT(SUBSTITUTE(SUBSTITUTE(TiraAcento(E15044),"-","")," ",""),$C$19744)</f>
        <v>#NAME?</v>
      </c>
      <c r="D15044" s="9" t="s">
        <v>11792</v>
      </c>
      <c r="E15044" s="9" t="s">
        <v>606</v>
      </c>
      <c r="F15044" s="9" t="s">
        <v>18409</v>
      </c>
      <c r="G15044" s="9" t="s">
        <v>34451</v>
      </c>
      <c r="H15044" s="9" t="s">
        <v>11792</v>
      </c>
      <c r="I15044" s="9" t="s">
        <v>41981</v>
      </c>
      <c r="J15044" s="9" t="s">
        <v>39362</v>
      </c>
      <c r="K15044" s="9" t="s">
        <v>42832</v>
      </c>
    </row>
    <row r="15045" spans="1:11" x14ac:dyDescent="0.35">
      <c r="A15045" s="9">
        <v>15044</v>
      </c>
      <c r="B15045" s="9" t="str">
        <f t="shared" si="235"/>
        <v>Roupala bra</v>
      </c>
      <c r="C15045" s="9" t="e" cm="1">
        <f t="array" aca="1" ref="C15045" ca="1">LEFT(K15045,$C$19743)&amp;"-"&amp;RIGHT(SUBSTITUTE(SUBSTITUTE(TiraAcento(E15045),"-","")," ",""),$C$19744)</f>
        <v>#NAME?</v>
      </c>
      <c r="D15045" s="9" t="s">
        <v>11792</v>
      </c>
      <c r="E15045" s="9" t="s">
        <v>11796</v>
      </c>
      <c r="F15045" s="9" t="s">
        <v>18409</v>
      </c>
      <c r="G15045" s="9" t="s">
        <v>34452</v>
      </c>
      <c r="H15045" s="9" t="s">
        <v>11792</v>
      </c>
      <c r="I15045" s="9" t="s">
        <v>41981</v>
      </c>
      <c r="J15045" s="9" t="s">
        <v>39362</v>
      </c>
      <c r="K15045" s="9" t="s">
        <v>48069</v>
      </c>
    </row>
    <row r="15046" spans="1:11" x14ac:dyDescent="0.35">
      <c r="A15046" s="9">
        <v>15045</v>
      </c>
      <c r="B15046" s="9" t="str">
        <f t="shared" si="235"/>
        <v>Roupala bra</v>
      </c>
      <c r="C15046" s="9" t="e" cm="1">
        <f t="array" aca="1" ref="C15046" ca="1">LEFT(K15046,$C$19743)&amp;"-"&amp;RIGHT(SUBSTITUTE(SUBSTITUTE(TiraAcento(E15046),"-","")," ",""),$C$19744)</f>
        <v>#NAME?</v>
      </c>
      <c r="D15046" s="9" t="s">
        <v>11792</v>
      </c>
      <c r="E15046" s="9" t="s">
        <v>11797</v>
      </c>
      <c r="F15046" s="9" t="s">
        <v>18409</v>
      </c>
      <c r="G15046" s="9" t="s">
        <v>34453</v>
      </c>
      <c r="H15046" s="9" t="s">
        <v>11792</v>
      </c>
      <c r="I15046" s="9" t="s">
        <v>41981</v>
      </c>
      <c r="J15046" s="9" t="s">
        <v>39362</v>
      </c>
      <c r="K15046" s="9" t="s">
        <v>48070</v>
      </c>
    </row>
    <row r="15047" spans="1:11" x14ac:dyDescent="0.35">
      <c r="A15047" s="9">
        <v>15046</v>
      </c>
      <c r="B15047" s="9" t="str">
        <f t="shared" si="235"/>
        <v>Roupala bra</v>
      </c>
      <c r="C15047" s="9" t="e" cm="1">
        <f t="array" aca="1" ref="C15047" ca="1">LEFT(K15047,$C$19743)&amp;"-"&amp;RIGHT(SUBSTITUTE(SUBSTITUTE(TiraAcento(E15047),"-","")," ",""),$C$19744)</f>
        <v>#NAME?</v>
      </c>
      <c r="D15047" s="9" t="s">
        <v>11792</v>
      </c>
      <c r="E15047" s="9" t="s">
        <v>11798</v>
      </c>
      <c r="F15047" s="9" t="s">
        <v>18409</v>
      </c>
      <c r="G15047" s="9" t="s">
        <v>34454</v>
      </c>
      <c r="H15047" s="9" t="s">
        <v>11792</v>
      </c>
      <c r="I15047" s="9" t="s">
        <v>41981</v>
      </c>
      <c r="J15047" s="9" t="s">
        <v>39362</v>
      </c>
      <c r="K15047" s="9" t="s">
        <v>48071</v>
      </c>
    </row>
    <row r="15048" spans="1:11" x14ac:dyDescent="0.35">
      <c r="A15048" s="9">
        <v>15047</v>
      </c>
      <c r="B15048" s="9" t="str">
        <f t="shared" si="235"/>
        <v>Roupala bra</v>
      </c>
      <c r="C15048" s="9" t="e" cm="1">
        <f t="array" aca="1" ref="C15048" ca="1">LEFT(K15048,$C$19743)&amp;"-"&amp;RIGHT(SUBSTITUTE(SUBSTITUTE(TiraAcento(E15048),"-","")," ",""),$C$19744)</f>
        <v>#NAME?</v>
      </c>
      <c r="D15048" s="9" t="s">
        <v>11792</v>
      </c>
      <c r="E15048" s="9" t="s">
        <v>4235</v>
      </c>
      <c r="F15048" s="9" t="s">
        <v>18409</v>
      </c>
      <c r="G15048" s="9" t="s">
        <v>34455</v>
      </c>
      <c r="H15048" s="9" t="s">
        <v>11792</v>
      </c>
      <c r="I15048" s="9" t="s">
        <v>41981</v>
      </c>
      <c r="J15048" s="9" t="s">
        <v>39362</v>
      </c>
      <c r="K15048" s="9" t="s">
        <v>44640</v>
      </c>
    </row>
    <row r="15049" spans="1:11" x14ac:dyDescent="0.35">
      <c r="A15049" s="9">
        <v>15048</v>
      </c>
      <c r="B15049" s="9" t="str">
        <f t="shared" si="235"/>
        <v>Roupala bra</v>
      </c>
      <c r="C15049" s="9" t="e" cm="1">
        <f t="array" aca="1" ref="C15049" ca="1">LEFT(K15049,$C$19743)&amp;"-"&amp;RIGHT(SUBSTITUTE(SUBSTITUTE(TiraAcento(E15049),"-","")," ",""),$C$19744)</f>
        <v>#NAME?</v>
      </c>
      <c r="D15049" s="9" t="s">
        <v>11792</v>
      </c>
      <c r="E15049" s="9" t="s">
        <v>6709</v>
      </c>
      <c r="F15049" s="9" t="s">
        <v>18409</v>
      </c>
      <c r="G15049" s="9" t="s">
        <v>34456</v>
      </c>
      <c r="H15049" s="9" t="s">
        <v>11792</v>
      </c>
      <c r="I15049" s="9" t="s">
        <v>41981</v>
      </c>
      <c r="J15049" s="9" t="s">
        <v>39362</v>
      </c>
      <c r="K15049" s="9" t="s">
        <v>45761</v>
      </c>
    </row>
    <row r="15050" spans="1:11" x14ac:dyDescent="0.35">
      <c r="A15050" s="9">
        <v>15049</v>
      </c>
      <c r="B15050" s="9" t="str">
        <f t="shared" si="235"/>
        <v>Roupala bra</v>
      </c>
      <c r="C15050" s="9" t="e" cm="1">
        <f t="array" aca="1" ref="C15050" ca="1">LEFT(K15050,$C$19743)&amp;"-"&amp;RIGHT(SUBSTITUTE(SUBSTITUTE(TiraAcento(E15050),"-","")," ",""),$C$19744)</f>
        <v>#NAME?</v>
      </c>
      <c r="D15050" s="9" t="s">
        <v>11792</v>
      </c>
      <c r="E15050" s="9" t="s">
        <v>6711</v>
      </c>
      <c r="F15050" s="9" t="s">
        <v>18409</v>
      </c>
      <c r="G15050" s="9" t="s">
        <v>34457</v>
      </c>
      <c r="H15050" s="9" t="s">
        <v>11792</v>
      </c>
      <c r="I15050" s="9" t="s">
        <v>41981</v>
      </c>
      <c r="J15050" s="9" t="s">
        <v>39362</v>
      </c>
      <c r="K15050" s="9" t="s">
        <v>6711</v>
      </c>
    </row>
    <row r="15051" spans="1:11" x14ac:dyDescent="0.35">
      <c r="A15051" s="9">
        <v>15050</v>
      </c>
      <c r="B15051" s="9" t="str">
        <f t="shared" si="235"/>
        <v>Roupala bra</v>
      </c>
      <c r="C15051" s="9" t="e" cm="1">
        <f t="array" aca="1" ref="C15051" ca="1">LEFT(K15051,$C$19743)&amp;"-"&amp;RIGHT(SUBSTITUTE(SUBSTITUTE(TiraAcento(E15051),"-","")," ",""),$C$19744)</f>
        <v>#NAME?</v>
      </c>
      <c r="D15051" s="9" t="s">
        <v>11792</v>
      </c>
      <c r="E15051" s="9" t="s">
        <v>6712</v>
      </c>
      <c r="F15051" s="9" t="s">
        <v>18409</v>
      </c>
      <c r="G15051" s="9" t="s">
        <v>34458</v>
      </c>
      <c r="H15051" s="9" t="s">
        <v>11792</v>
      </c>
      <c r="I15051" s="9" t="s">
        <v>41981</v>
      </c>
      <c r="J15051" s="9" t="s">
        <v>39362</v>
      </c>
      <c r="K15051" s="9" t="s">
        <v>6712</v>
      </c>
    </row>
    <row r="15052" spans="1:11" x14ac:dyDescent="0.35">
      <c r="A15052" s="9">
        <v>15051</v>
      </c>
      <c r="B15052" s="9" t="str">
        <f t="shared" si="235"/>
        <v>Roupala bra</v>
      </c>
      <c r="C15052" s="9" t="e" cm="1">
        <f t="array" aca="1" ref="C15052" ca="1">LEFT(K15052,$C$19743)&amp;"-"&amp;RIGHT(SUBSTITUTE(SUBSTITUTE(TiraAcento(E15052),"-","")," ",""),$C$19744)</f>
        <v>#NAME?</v>
      </c>
      <c r="D15052" s="9" t="s">
        <v>11792</v>
      </c>
      <c r="E15052" s="9" t="s">
        <v>11799</v>
      </c>
      <c r="F15052" s="9" t="s">
        <v>18409</v>
      </c>
      <c r="G15052" s="9" t="s">
        <v>34459</v>
      </c>
      <c r="H15052" s="9" t="s">
        <v>11792</v>
      </c>
      <c r="I15052" s="9" t="s">
        <v>41981</v>
      </c>
      <c r="J15052" s="9" t="s">
        <v>39362</v>
      </c>
      <c r="K15052" s="9" t="s">
        <v>48072</v>
      </c>
    </row>
    <row r="15053" spans="1:11" x14ac:dyDescent="0.35">
      <c r="A15053" s="9">
        <v>15052</v>
      </c>
      <c r="B15053" s="9" t="str">
        <f t="shared" si="235"/>
        <v>Roupala bra</v>
      </c>
      <c r="C15053" s="9" t="e" cm="1">
        <f t="array" aca="1" ref="C15053" ca="1">LEFT(K15053,$C$19743)&amp;"-"&amp;RIGHT(SUBSTITUTE(SUBSTITUTE(TiraAcento(E15053),"-","")," ",""),$C$19744)</f>
        <v>#NAME?</v>
      </c>
      <c r="D15053" s="9" t="s">
        <v>11792</v>
      </c>
      <c r="E15053" s="9" t="s">
        <v>11800</v>
      </c>
      <c r="F15053" s="9" t="s">
        <v>18409</v>
      </c>
      <c r="G15053" s="9" t="s">
        <v>34460</v>
      </c>
      <c r="H15053" s="9" t="s">
        <v>11792</v>
      </c>
      <c r="I15053" s="9" t="s">
        <v>41981</v>
      </c>
      <c r="J15053" s="9" t="s">
        <v>39362</v>
      </c>
      <c r="K15053" s="9" t="s">
        <v>48073</v>
      </c>
    </row>
    <row r="15054" spans="1:11" x14ac:dyDescent="0.35">
      <c r="A15054" s="9">
        <v>15053</v>
      </c>
      <c r="B15054" s="9" t="str">
        <f t="shared" si="235"/>
        <v>Roupala bra</v>
      </c>
      <c r="C15054" s="9" t="e" cm="1">
        <f t="array" aca="1" ref="C15054" ca="1">LEFT(K15054,$C$19743)&amp;"-"&amp;RIGHT(SUBSTITUTE(SUBSTITUTE(TiraAcento(E15054),"-","")," ",""),$C$19744)</f>
        <v>#NAME?</v>
      </c>
      <c r="D15054" s="9" t="s">
        <v>11792</v>
      </c>
      <c r="E15054" s="9" t="s">
        <v>5447</v>
      </c>
      <c r="F15054" s="9" t="s">
        <v>18409</v>
      </c>
      <c r="G15054" s="9" t="s">
        <v>34461</v>
      </c>
      <c r="H15054" s="9" t="s">
        <v>11792</v>
      </c>
      <c r="I15054" s="9" t="s">
        <v>41981</v>
      </c>
      <c r="J15054" s="9" t="s">
        <v>39362</v>
      </c>
      <c r="K15054" s="9" t="s">
        <v>5447</v>
      </c>
    </row>
    <row r="15055" spans="1:11" x14ac:dyDescent="0.35">
      <c r="A15055" s="9">
        <v>15054</v>
      </c>
      <c r="B15055" s="9" t="str">
        <f t="shared" si="235"/>
        <v>Roupala bra</v>
      </c>
      <c r="C15055" s="9" t="e" cm="1">
        <f t="array" aca="1" ref="C15055" ca="1">LEFT(K15055,$C$19743)&amp;"-"&amp;RIGHT(SUBSTITUTE(SUBSTITUTE(TiraAcento(E15055),"-","")," ",""),$C$19744)</f>
        <v>#NAME?</v>
      </c>
      <c r="D15055" s="9" t="s">
        <v>11792</v>
      </c>
      <c r="E15055" s="9" t="s">
        <v>11801</v>
      </c>
      <c r="F15055" s="9" t="s">
        <v>18409</v>
      </c>
      <c r="G15055" s="9" t="s">
        <v>34462</v>
      </c>
      <c r="H15055" s="9" t="s">
        <v>11792</v>
      </c>
      <c r="I15055" s="9" t="s">
        <v>41981</v>
      </c>
      <c r="J15055" s="9" t="s">
        <v>39362</v>
      </c>
      <c r="K15055" s="9" t="s">
        <v>48074</v>
      </c>
    </row>
    <row r="15056" spans="1:11" x14ac:dyDescent="0.35">
      <c r="A15056" s="9">
        <v>15055</v>
      </c>
      <c r="B15056" s="9" t="str">
        <f t="shared" si="235"/>
        <v>Roupala bra</v>
      </c>
      <c r="C15056" s="9" t="e" cm="1">
        <f t="array" aca="1" ref="C15056" ca="1">LEFT(K15056,$C$19743)&amp;"-"&amp;RIGHT(SUBSTITUTE(SUBSTITUTE(TiraAcento(E15056),"-","")," ",""),$C$19744)</f>
        <v>#NAME?</v>
      </c>
      <c r="D15056" s="9" t="s">
        <v>11792</v>
      </c>
      <c r="E15056" s="9" t="s">
        <v>11802</v>
      </c>
      <c r="F15056" s="9" t="s">
        <v>18409</v>
      </c>
      <c r="G15056" s="9" t="s">
        <v>34463</v>
      </c>
      <c r="H15056" s="9" t="s">
        <v>11792</v>
      </c>
      <c r="I15056" s="9" t="s">
        <v>41981</v>
      </c>
      <c r="J15056" s="9" t="s">
        <v>39362</v>
      </c>
      <c r="K15056" s="9" t="s">
        <v>11802</v>
      </c>
    </row>
    <row r="15057" spans="1:11" x14ac:dyDescent="0.35">
      <c r="A15057" s="9">
        <v>15056</v>
      </c>
      <c r="B15057" s="9" t="str">
        <f t="shared" si="235"/>
        <v>Roupala bra</v>
      </c>
      <c r="C15057" s="9" t="e" cm="1">
        <f t="array" aca="1" ref="C15057" ca="1">LEFT(K15057,$C$19743)&amp;"-"&amp;RIGHT(SUBSTITUTE(SUBSTITUTE(TiraAcento(E15057),"-","")," ",""),$C$19744)</f>
        <v>#NAME?</v>
      </c>
      <c r="D15057" s="9" t="s">
        <v>11792</v>
      </c>
      <c r="E15057" s="9" t="s">
        <v>11803</v>
      </c>
      <c r="F15057" s="9" t="s">
        <v>18409</v>
      </c>
      <c r="G15057" s="9" t="s">
        <v>34464</v>
      </c>
      <c r="H15057" s="9" t="s">
        <v>11792</v>
      </c>
      <c r="I15057" s="9" t="s">
        <v>41981</v>
      </c>
      <c r="J15057" s="9" t="s">
        <v>39362</v>
      </c>
      <c r="K15057" s="9" t="s">
        <v>11803</v>
      </c>
    </row>
    <row r="15058" spans="1:11" x14ac:dyDescent="0.35">
      <c r="A15058" s="9">
        <v>15057</v>
      </c>
      <c r="B15058" s="9" t="str">
        <f t="shared" si="235"/>
        <v>Roupala bra</v>
      </c>
      <c r="C15058" s="9" t="e" cm="1">
        <f t="array" aca="1" ref="C15058" ca="1">LEFT(K15058,$C$19743)&amp;"-"&amp;RIGHT(SUBSTITUTE(SUBSTITUTE(TiraAcento(E15058),"-","")," ",""),$C$19744)</f>
        <v>#NAME?</v>
      </c>
      <c r="D15058" s="9" t="s">
        <v>11792</v>
      </c>
      <c r="E15058" s="9" t="s">
        <v>6713</v>
      </c>
      <c r="F15058" s="9" t="s">
        <v>18409</v>
      </c>
      <c r="G15058" s="9" t="s">
        <v>34465</v>
      </c>
      <c r="H15058" s="9" t="s">
        <v>11792</v>
      </c>
      <c r="I15058" s="9" t="s">
        <v>41981</v>
      </c>
      <c r="J15058" s="9" t="s">
        <v>39362</v>
      </c>
      <c r="K15058" s="9" t="s">
        <v>45763</v>
      </c>
    </row>
    <row r="15059" spans="1:11" x14ac:dyDescent="0.35">
      <c r="A15059" s="9">
        <v>15058</v>
      </c>
      <c r="B15059" s="9" t="str">
        <f t="shared" si="235"/>
        <v>Roupala bra</v>
      </c>
      <c r="C15059" s="9" t="e" cm="1">
        <f t="array" aca="1" ref="C15059" ca="1">LEFT(K15059,$C$19743)&amp;"-"&amp;RIGHT(SUBSTITUTE(SUBSTITUTE(TiraAcento(E15059),"-","")," ",""),$C$19744)</f>
        <v>#NAME?</v>
      </c>
      <c r="D15059" s="9" t="s">
        <v>11792</v>
      </c>
      <c r="E15059" s="9" t="s">
        <v>11804</v>
      </c>
      <c r="F15059" s="9" t="s">
        <v>18409</v>
      </c>
      <c r="G15059" s="9" t="s">
        <v>34466</v>
      </c>
      <c r="H15059" s="9" t="s">
        <v>11792</v>
      </c>
      <c r="I15059" s="9" t="s">
        <v>41981</v>
      </c>
      <c r="J15059" s="9" t="s">
        <v>39362</v>
      </c>
      <c r="K15059" s="9" t="s">
        <v>11804</v>
      </c>
    </row>
    <row r="15060" spans="1:11" x14ac:dyDescent="0.35">
      <c r="A15060" s="9">
        <v>15059</v>
      </c>
      <c r="B15060" s="9" t="str">
        <f t="shared" si="235"/>
        <v>Roupala bra</v>
      </c>
      <c r="C15060" s="9" t="e" cm="1">
        <f t="array" aca="1" ref="C15060" ca="1">LEFT(K15060,$C$19743)&amp;"-"&amp;RIGHT(SUBSTITUTE(SUBSTITUTE(TiraAcento(E15060),"-","")," ",""),$C$19744)</f>
        <v>#NAME?</v>
      </c>
      <c r="D15060" s="9" t="s">
        <v>11792</v>
      </c>
      <c r="E15060" s="9" t="s">
        <v>6715</v>
      </c>
      <c r="F15060" s="9" t="s">
        <v>18409</v>
      </c>
      <c r="G15060" s="9" t="s">
        <v>34467</v>
      </c>
      <c r="H15060" s="9" t="s">
        <v>11792</v>
      </c>
      <c r="I15060" s="9" t="s">
        <v>41981</v>
      </c>
      <c r="J15060" s="9" t="s">
        <v>39362</v>
      </c>
      <c r="K15060" s="9" t="s">
        <v>45765</v>
      </c>
    </row>
    <row r="15061" spans="1:11" x14ac:dyDescent="0.35">
      <c r="A15061" s="9">
        <v>15060</v>
      </c>
      <c r="B15061" s="9" t="str">
        <f t="shared" si="235"/>
        <v>Roupala bra</v>
      </c>
      <c r="C15061" s="9" t="e" cm="1">
        <f t="array" aca="1" ref="C15061" ca="1">LEFT(K15061,$C$19743)&amp;"-"&amp;RIGHT(SUBSTITUTE(SUBSTITUTE(TiraAcento(E15061),"-","")," ",""),$C$19744)</f>
        <v>#NAME?</v>
      </c>
      <c r="D15061" s="9" t="s">
        <v>11792</v>
      </c>
      <c r="E15061" s="9" t="s">
        <v>11805</v>
      </c>
      <c r="F15061" s="9" t="s">
        <v>18409</v>
      </c>
      <c r="G15061" s="9" t="s">
        <v>34468</v>
      </c>
      <c r="H15061" s="9" t="s">
        <v>11792</v>
      </c>
      <c r="I15061" s="9" t="s">
        <v>41981</v>
      </c>
      <c r="J15061" s="9" t="s">
        <v>39362</v>
      </c>
      <c r="K15061" s="9" t="s">
        <v>48075</v>
      </c>
    </row>
    <row r="15062" spans="1:11" x14ac:dyDescent="0.35">
      <c r="A15062" s="9">
        <v>15061</v>
      </c>
      <c r="B15062" s="9" t="str">
        <f t="shared" si="235"/>
        <v>Roupala bra</v>
      </c>
      <c r="C15062" s="9" t="e" cm="1">
        <f t="array" aca="1" ref="C15062" ca="1">LEFT(K15062,$C$19743)&amp;"-"&amp;RIGHT(SUBSTITUTE(SUBSTITUTE(TiraAcento(E15062),"-","")," ",""),$C$19744)</f>
        <v>#NAME?</v>
      </c>
      <c r="D15062" s="9" t="s">
        <v>11792</v>
      </c>
      <c r="E15062" s="9" t="s">
        <v>11806</v>
      </c>
      <c r="F15062" s="9" t="s">
        <v>18409</v>
      </c>
      <c r="G15062" s="9" t="s">
        <v>34469</v>
      </c>
      <c r="H15062" s="9" t="s">
        <v>11792</v>
      </c>
      <c r="I15062" s="9" t="s">
        <v>41981</v>
      </c>
      <c r="J15062" s="9" t="s">
        <v>39362</v>
      </c>
      <c r="K15062" s="9" t="s">
        <v>48076</v>
      </c>
    </row>
    <row r="15063" spans="1:11" x14ac:dyDescent="0.35">
      <c r="A15063" s="9">
        <v>15062</v>
      </c>
      <c r="B15063" s="9" t="str">
        <f t="shared" si="235"/>
        <v>Roupala bra</v>
      </c>
      <c r="C15063" s="9" t="e" cm="1">
        <f t="array" aca="1" ref="C15063" ca="1">LEFT(K15063,$C$19743)&amp;"-"&amp;RIGHT(SUBSTITUTE(SUBSTITUTE(TiraAcento(E15063),"-","")," ",""),$C$19744)</f>
        <v>#NAME?</v>
      </c>
      <c r="D15063" s="9" t="s">
        <v>11792</v>
      </c>
      <c r="E15063" s="9" t="s">
        <v>11807</v>
      </c>
      <c r="F15063" s="9" t="s">
        <v>18409</v>
      </c>
      <c r="G15063" s="9" t="s">
        <v>34470</v>
      </c>
      <c r="H15063" s="9" t="s">
        <v>11792</v>
      </c>
      <c r="I15063" s="9" t="s">
        <v>41981</v>
      </c>
      <c r="J15063" s="9" t="s">
        <v>39362</v>
      </c>
      <c r="K15063" s="9" t="s">
        <v>11807</v>
      </c>
    </row>
    <row r="15064" spans="1:11" x14ac:dyDescent="0.35">
      <c r="A15064" s="9">
        <v>15063</v>
      </c>
      <c r="B15064" s="9" t="str">
        <f t="shared" si="235"/>
        <v>Roupala bra</v>
      </c>
      <c r="C15064" s="9" t="e" cm="1">
        <f t="array" aca="1" ref="C15064" ca="1">LEFT(K15064,$C$19743)&amp;"-"&amp;RIGHT(SUBSTITUTE(SUBSTITUTE(TiraAcento(E15064),"-","")," ",""),$C$19744)</f>
        <v>#NAME?</v>
      </c>
      <c r="D15064" s="9" t="s">
        <v>11792</v>
      </c>
      <c r="E15064" s="9" t="s">
        <v>1509</v>
      </c>
      <c r="F15064" s="9" t="s">
        <v>18409</v>
      </c>
      <c r="G15064" s="9" t="s">
        <v>34471</v>
      </c>
      <c r="H15064" s="9" t="s">
        <v>11792</v>
      </c>
      <c r="I15064" s="9" t="s">
        <v>41981</v>
      </c>
      <c r="J15064" s="9" t="s">
        <v>39362</v>
      </c>
      <c r="K15064" s="9" t="s">
        <v>43309</v>
      </c>
    </row>
    <row r="15065" spans="1:11" x14ac:dyDescent="0.35">
      <c r="A15065" s="9">
        <v>15064</v>
      </c>
      <c r="B15065" s="9" t="str">
        <f t="shared" si="235"/>
        <v>Roupala bra</v>
      </c>
      <c r="C15065" s="9" t="e" cm="1">
        <f t="array" aca="1" ref="C15065" ca="1">LEFT(K15065,$C$19743)&amp;"-"&amp;RIGHT(SUBSTITUTE(SUBSTITUTE(TiraAcento(E15065),"-","")," ",""),$C$19744)</f>
        <v>#NAME?</v>
      </c>
      <c r="D15065" s="9" t="s">
        <v>11792</v>
      </c>
      <c r="E15065" s="9" t="s">
        <v>11808</v>
      </c>
      <c r="F15065" s="9" t="s">
        <v>18409</v>
      </c>
      <c r="G15065" s="9" t="s">
        <v>34472</v>
      </c>
      <c r="H15065" s="9" t="s">
        <v>11792</v>
      </c>
      <c r="I15065" s="9" t="s">
        <v>41981</v>
      </c>
      <c r="J15065" s="9" t="s">
        <v>39362</v>
      </c>
      <c r="K15065" s="9" t="s">
        <v>48077</v>
      </c>
    </row>
    <row r="15066" spans="1:11" x14ac:dyDescent="0.35">
      <c r="A15066" s="9">
        <v>15065</v>
      </c>
      <c r="B15066" s="9" t="str">
        <f t="shared" si="235"/>
        <v>Roupala bra</v>
      </c>
      <c r="C15066" s="9" t="e" cm="1">
        <f t="array" aca="1" ref="C15066" ca="1">LEFT(K15066,$C$19743)&amp;"-"&amp;RIGHT(SUBSTITUTE(SUBSTITUTE(TiraAcento(E15066),"-","")," ",""),$C$19744)</f>
        <v>#NAME?</v>
      </c>
      <c r="D15066" s="9" t="s">
        <v>11792</v>
      </c>
      <c r="E15066" s="9" t="s">
        <v>11809</v>
      </c>
      <c r="F15066" s="9" t="s">
        <v>18409</v>
      </c>
      <c r="G15066" s="9" t="s">
        <v>34473</v>
      </c>
      <c r="H15066" s="9" t="s">
        <v>11792</v>
      </c>
      <c r="I15066" s="9" t="s">
        <v>41981</v>
      </c>
      <c r="J15066" s="9" t="s">
        <v>39362</v>
      </c>
      <c r="K15066" s="9" t="s">
        <v>48077</v>
      </c>
    </row>
    <row r="15067" spans="1:11" x14ac:dyDescent="0.35">
      <c r="A15067" s="9">
        <v>15066</v>
      </c>
      <c r="B15067" s="9" t="str">
        <f t="shared" si="235"/>
        <v>Roupala cea</v>
      </c>
      <c r="C15067" s="9" t="e" cm="1">
        <f t="array" aca="1" ref="C15067" ca="1">LEFT(K15067,$C$19743)&amp;"-"&amp;RIGHT(SUBSTITUTE(SUBSTITUTE(TiraAcento(E15067),"-","")," ",""),$C$19744)</f>
        <v>#NAME?</v>
      </c>
      <c r="D15067" s="9" t="s">
        <v>11810</v>
      </c>
      <c r="E15067" s="9" t="s">
        <v>803</v>
      </c>
      <c r="F15067" s="9" t="s">
        <v>18410</v>
      </c>
      <c r="G15067" s="9" t="s">
        <v>34474</v>
      </c>
      <c r="H15067" s="9" t="s">
        <v>11810</v>
      </c>
      <c r="I15067" s="9" t="s">
        <v>41981</v>
      </c>
      <c r="J15067" s="9" t="s">
        <v>39220</v>
      </c>
      <c r="K15067" s="9" t="s">
        <v>803</v>
      </c>
    </row>
    <row r="15068" spans="1:11" x14ac:dyDescent="0.35">
      <c r="A15068" s="9">
        <v>15067</v>
      </c>
      <c r="B15068" s="9" t="str">
        <f t="shared" si="235"/>
        <v>Roupala cea</v>
      </c>
      <c r="C15068" s="9" t="e" cm="1">
        <f t="array" aca="1" ref="C15068" ca="1">LEFT(K15068,$C$19743)&amp;"-"&amp;RIGHT(SUBSTITUTE(SUBSTITUTE(TiraAcento(E15068),"-","")," ",""),$C$19744)</f>
        <v>#NAME?</v>
      </c>
      <c r="D15068" s="9" t="s">
        <v>11810</v>
      </c>
      <c r="E15068" s="9" t="s">
        <v>3712</v>
      </c>
      <c r="F15068" s="9" t="s">
        <v>18410</v>
      </c>
      <c r="G15068" s="9" t="s">
        <v>34475</v>
      </c>
      <c r="H15068" s="9" t="s">
        <v>11810</v>
      </c>
      <c r="I15068" s="9" t="s">
        <v>41981</v>
      </c>
      <c r="J15068" s="9" t="s">
        <v>39220</v>
      </c>
      <c r="K15068" s="9" t="s">
        <v>44387</v>
      </c>
    </row>
    <row r="15069" spans="1:11" x14ac:dyDescent="0.35">
      <c r="A15069" s="9">
        <v>15068</v>
      </c>
      <c r="B15069" s="9" t="str">
        <f t="shared" si="235"/>
        <v>Roupala cea</v>
      </c>
      <c r="C15069" s="9" t="e" cm="1">
        <f t="array" aca="1" ref="C15069" ca="1">LEFT(K15069,$C$19743)&amp;"-"&amp;RIGHT(SUBSTITUTE(SUBSTITUTE(TiraAcento(E15069),"-","")," ",""),$C$19744)</f>
        <v>#NAME?</v>
      </c>
      <c r="D15069" s="9" t="s">
        <v>11810</v>
      </c>
      <c r="E15069" s="9" t="s">
        <v>4868</v>
      </c>
      <c r="F15069" s="9" t="s">
        <v>18410</v>
      </c>
      <c r="G15069" s="9" t="s">
        <v>34476</v>
      </c>
      <c r="H15069" s="9" t="s">
        <v>11810</v>
      </c>
      <c r="I15069" s="9" t="s">
        <v>41981</v>
      </c>
      <c r="J15069" s="9" t="s">
        <v>39220</v>
      </c>
      <c r="K15069" s="9" t="s">
        <v>4868</v>
      </c>
    </row>
    <row r="15070" spans="1:11" x14ac:dyDescent="0.35">
      <c r="A15070" s="9">
        <v>15069</v>
      </c>
      <c r="B15070" s="9" t="str">
        <f t="shared" si="235"/>
        <v>Roupala cea</v>
      </c>
      <c r="C15070" s="9" t="e" cm="1">
        <f t="array" aca="1" ref="C15070" ca="1">LEFT(K15070,$C$19743)&amp;"-"&amp;RIGHT(SUBSTITUTE(SUBSTITUTE(TiraAcento(E15070),"-","")," ",""),$C$19744)</f>
        <v>#NAME?</v>
      </c>
      <c r="D15070" s="9" t="s">
        <v>11810</v>
      </c>
      <c r="E15070" s="9" t="s">
        <v>11811</v>
      </c>
      <c r="F15070" s="9" t="s">
        <v>18410</v>
      </c>
      <c r="G15070" s="9" t="s">
        <v>34477</v>
      </c>
      <c r="H15070" s="9" t="s">
        <v>11810</v>
      </c>
      <c r="I15070" s="9" t="s">
        <v>41981</v>
      </c>
      <c r="J15070" s="9" t="s">
        <v>39220</v>
      </c>
      <c r="K15070" s="9" t="s">
        <v>48078</v>
      </c>
    </row>
    <row r="15071" spans="1:11" x14ac:dyDescent="0.35">
      <c r="A15071" s="9">
        <v>15070</v>
      </c>
      <c r="B15071" s="9" t="str">
        <f t="shared" si="235"/>
        <v>Roupala cea</v>
      </c>
      <c r="C15071" s="9" t="e" cm="1">
        <f t="array" aca="1" ref="C15071" ca="1">LEFT(K15071,$C$19743)&amp;"-"&amp;RIGHT(SUBSTITUTE(SUBSTITUTE(TiraAcento(E15071),"-","")," ",""),$C$19744)</f>
        <v>#NAME?</v>
      </c>
      <c r="D15071" s="9" t="s">
        <v>11810</v>
      </c>
      <c r="E15071" s="9" t="s">
        <v>11796</v>
      </c>
      <c r="F15071" s="9" t="s">
        <v>18410</v>
      </c>
      <c r="G15071" s="9" t="s">
        <v>34478</v>
      </c>
      <c r="H15071" s="9" t="s">
        <v>11810</v>
      </c>
      <c r="I15071" s="9" t="s">
        <v>41981</v>
      </c>
      <c r="J15071" s="9" t="s">
        <v>39220</v>
      </c>
      <c r="K15071" s="9" t="s">
        <v>48069</v>
      </c>
    </row>
    <row r="15072" spans="1:11" x14ac:dyDescent="0.35">
      <c r="A15072" s="9">
        <v>15071</v>
      </c>
      <c r="B15072" s="9" t="str">
        <f t="shared" si="235"/>
        <v>Roupala cea</v>
      </c>
      <c r="C15072" s="9" t="e" cm="1">
        <f t="array" aca="1" ref="C15072" ca="1">LEFT(K15072,$C$19743)&amp;"-"&amp;RIGHT(SUBSTITUTE(SUBSTITUTE(TiraAcento(E15072),"-","")," ",""),$C$19744)</f>
        <v>#NAME?</v>
      </c>
      <c r="D15072" s="9" t="s">
        <v>11810</v>
      </c>
      <c r="E15072" s="9" t="s">
        <v>11812</v>
      </c>
      <c r="F15072" s="9" t="s">
        <v>18410</v>
      </c>
      <c r="G15072" s="9" t="s">
        <v>34479</v>
      </c>
      <c r="H15072" s="9" t="s">
        <v>11810</v>
      </c>
      <c r="I15072" s="9" t="s">
        <v>41981</v>
      </c>
      <c r="J15072" s="9" t="s">
        <v>39220</v>
      </c>
      <c r="K15072" s="9" t="s">
        <v>48079</v>
      </c>
    </row>
    <row r="15073" spans="1:11" x14ac:dyDescent="0.35">
      <c r="A15073" s="9">
        <v>15072</v>
      </c>
      <c r="B15073" s="9" t="str">
        <f t="shared" si="235"/>
        <v>Roupala cea</v>
      </c>
      <c r="C15073" s="9" t="e" cm="1">
        <f t="array" aca="1" ref="C15073" ca="1">LEFT(K15073,$C$19743)&amp;"-"&amp;RIGHT(SUBSTITUTE(SUBSTITUTE(TiraAcento(E15073),"-","")," ",""),$C$19744)</f>
        <v>#NAME?</v>
      </c>
      <c r="D15073" s="9" t="s">
        <v>11810</v>
      </c>
      <c r="E15073" s="9" t="s">
        <v>11799</v>
      </c>
      <c r="F15073" s="9" t="s">
        <v>18410</v>
      </c>
      <c r="G15073" s="9" t="s">
        <v>34480</v>
      </c>
      <c r="H15073" s="9" t="s">
        <v>11810</v>
      </c>
      <c r="I15073" s="9" t="s">
        <v>41981</v>
      </c>
      <c r="J15073" s="9" t="s">
        <v>39220</v>
      </c>
      <c r="K15073" s="9" t="s">
        <v>48072</v>
      </c>
    </row>
    <row r="15074" spans="1:11" x14ac:dyDescent="0.35">
      <c r="A15074" s="9">
        <v>15073</v>
      </c>
      <c r="B15074" s="9" t="str">
        <f t="shared" si="235"/>
        <v>Roupala cea</v>
      </c>
      <c r="C15074" s="9" t="e" cm="1">
        <f t="array" aca="1" ref="C15074" ca="1">LEFT(K15074,$C$19743)&amp;"-"&amp;RIGHT(SUBSTITUTE(SUBSTITUTE(TiraAcento(E15074),"-","")," ",""),$C$19744)</f>
        <v>#NAME?</v>
      </c>
      <c r="D15074" s="9" t="s">
        <v>11810</v>
      </c>
      <c r="E15074" s="9" t="s">
        <v>3636</v>
      </c>
      <c r="F15074" s="9" t="s">
        <v>18410</v>
      </c>
      <c r="G15074" s="9" t="s">
        <v>34481</v>
      </c>
      <c r="H15074" s="9" t="s">
        <v>11810</v>
      </c>
      <c r="I15074" s="9" t="s">
        <v>41981</v>
      </c>
      <c r="J15074" s="9" t="s">
        <v>39220</v>
      </c>
      <c r="K15074" s="9" t="s">
        <v>3636</v>
      </c>
    </row>
    <row r="15075" spans="1:11" x14ac:dyDescent="0.35">
      <c r="A15075" s="9">
        <v>15074</v>
      </c>
      <c r="B15075" s="9" t="str">
        <f t="shared" si="235"/>
        <v>Roupala cea</v>
      </c>
      <c r="C15075" s="9" t="e" cm="1">
        <f t="array" aca="1" ref="C15075" ca="1">LEFT(K15075,$C$19743)&amp;"-"&amp;RIGHT(SUBSTITUTE(SUBSTITUTE(TiraAcento(E15075),"-","")," ",""),$C$19744)</f>
        <v>#NAME?</v>
      </c>
      <c r="D15075" s="9" t="s">
        <v>11810</v>
      </c>
      <c r="E15075" s="9" t="s">
        <v>11813</v>
      </c>
      <c r="F15075" s="9" t="s">
        <v>18410</v>
      </c>
      <c r="G15075" s="9" t="s">
        <v>34482</v>
      </c>
      <c r="H15075" s="9" t="s">
        <v>11810</v>
      </c>
      <c r="I15075" s="9" t="s">
        <v>41981</v>
      </c>
      <c r="J15075" s="9" t="s">
        <v>39220</v>
      </c>
      <c r="K15075" s="9" t="s">
        <v>11813</v>
      </c>
    </row>
    <row r="15076" spans="1:11" x14ac:dyDescent="0.35">
      <c r="A15076" s="9">
        <v>15075</v>
      </c>
      <c r="B15076" s="9" t="str">
        <f t="shared" si="235"/>
        <v>Roupala cea</v>
      </c>
      <c r="C15076" s="9" t="e" cm="1">
        <f t="array" aca="1" ref="C15076" ca="1">LEFT(K15076,$C$19743)&amp;"-"&amp;RIGHT(SUBSTITUTE(SUBSTITUTE(TiraAcento(E15076),"-","")," ",""),$C$19744)</f>
        <v>#NAME?</v>
      </c>
      <c r="D15076" s="9" t="s">
        <v>11810</v>
      </c>
      <c r="E15076" s="9" t="s">
        <v>1969</v>
      </c>
      <c r="F15076" s="9" t="s">
        <v>18410</v>
      </c>
      <c r="G15076" s="9" t="s">
        <v>34483</v>
      </c>
      <c r="H15076" s="9" t="s">
        <v>11810</v>
      </c>
      <c r="I15076" s="9" t="s">
        <v>41981</v>
      </c>
      <c r="J15076" s="9" t="s">
        <v>39220</v>
      </c>
      <c r="K15076" s="9" t="s">
        <v>43553</v>
      </c>
    </row>
    <row r="15077" spans="1:11" x14ac:dyDescent="0.35">
      <c r="A15077" s="9">
        <v>15076</v>
      </c>
      <c r="B15077" s="9" t="str">
        <f t="shared" si="235"/>
        <v>Roupala cea</v>
      </c>
      <c r="C15077" s="9" t="e" cm="1">
        <f t="array" aca="1" ref="C15077" ca="1">LEFT(K15077,$C$19743)&amp;"-"&amp;RIGHT(SUBSTITUTE(SUBSTITUTE(TiraAcento(E15077),"-","")," ",""),$C$19744)</f>
        <v>#NAME?</v>
      </c>
      <c r="D15077" s="9" t="s">
        <v>11810</v>
      </c>
      <c r="E15077" s="9" t="s">
        <v>11804</v>
      </c>
      <c r="F15077" s="9" t="s">
        <v>18410</v>
      </c>
      <c r="G15077" s="9" t="s">
        <v>34484</v>
      </c>
      <c r="H15077" s="9" t="s">
        <v>11810</v>
      </c>
      <c r="I15077" s="9" t="s">
        <v>41981</v>
      </c>
      <c r="J15077" s="9" t="s">
        <v>39220</v>
      </c>
      <c r="K15077" s="9" t="s">
        <v>11804</v>
      </c>
    </row>
    <row r="15078" spans="1:11" x14ac:dyDescent="0.35">
      <c r="A15078" s="9">
        <v>15077</v>
      </c>
      <c r="B15078" s="9" t="str">
        <f t="shared" si="235"/>
        <v>Roupala cea</v>
      </c>
      <c r="C15078" s="9" t="e" cm="1">
        <f t="array" aca="1" ref="C15078" ca="1">LEFT(K15078,$C$19743)&amp;"-"&amp;RIGHT(SUBSTITUTE(SUBSTITUTE(TiraAcento(E15078),"-","")," ",""),$C$19744)</f>
        <v>#NAME?</v>
      </c>
      <c r="D15078" s="9" t="s">
        <v>11810</v>
      </c>
      <c r="E15078" s="9" t="s">
        <v>6715</v>
      </c>
      <c r="F15078" s="9" t="s">
        <v>18410</v>
      </c>
      <c r="G15078" s="9" t="s">
        <v>34485</v>
      </c>
      <c r="H15078" s="9" t="s">
        <v>11810</v>
      </c>
      <c r="I15078" s="9" t="s">
        <v>41981</v>
      </c>
      <c r="J15078" s="9" t="s">
        <v>39220</v>
      </c>
      <c r="K15078" s="9" t="s">
        <v>45765</v>
      </c>
    </row>
    <row r="15079" spans="1:11" x14ac:dyDescent="0.35">
      <c r="A15079" s="9">
        <v>15078</v>
      </c>
      <c r="B15079" s="9" t="str">
        <f t="shared" si="235"/>
        <v>Roupala cea</v>
      </c>
      <c r="C15079" s="9" t="e" cm="1">
        <f t="array" aca="1" ref="C15079" ca="1">LEFT(K15079,$C$19743)&amp;"-"&amp;RIGHT(SUBSTITUTE(SUBSTITUTE(TiraAcento(E15079),"-","")," ",""),$C$19744)</f>
        <v>#NAME?</v>
      </c>
      <c r="D15079" s="9" t="s">
        <v>11810</v>
      </c>
      <c r="E15079" s="9" t="s">
        <v>4119</v>
      </c>
      <c r="F15079" s="9" t="s">
        <v>18410</v>
      </c>
      <c r="G15079" s="9" t="s">
        <v>34486</v>
      </c>
      <c r="H15079" s="9" t="s">
        <v>11810</v>
      </c>
      <c r="I15079" s="9" t="s">
        <v>41981</v>
      </c>
      <c r="J15079" s="9" t="s">
        <v>39220</v>
      </c>
      <c r="K15079" s="9" t="s">
        <v>4119</v>
      </c>
    </row>
    <row r="15080" spans="1:11" x14ac:dyDescent="0.35">
      <c r="A15080" s="9">
        <v>15079</v>
      </c>
      <c r="B15080" s="9" t="str">
        <f t="shared" si="235"/>
        <v>Roupala cea</v>
      </c>
      <c r="C15080" s="9" t="e" cm="1">
        <f t="array" aca="1" ref="C15080" ca="1">LEFT(K15080,$C$19743)&amp;"-"&amp;RIGHT(SUBSTITUTE(SUBSTITUTE(TiraAcento(E15080),"-","")," ",""),$C$19744)</f>
        <v>#NAME?</v>
      </c>
      <c r="D15080" s="9" t="s">
        <v>11810</v>
      </c>
      <c r="E15080" s="9" t="s">
        <v>1509</v>
      </c>
      <c r="F15080" s="9" t="s">
        <v>18410</v>
      </c>
      <c r="G15080" s="9" t="s">
        <v>34487</v>
      </c>
      <c r="H15080" s="9" t="s">
        <v>11810</v>
      </c>
      <c r="I15080" s="9" t="s">
        <v>41981</v>
      </c>
      <c r="J15080" s="9" t="s">
        <v>39220</v>
      </c>
      <c r="K15080" s="9" t="s">
        <v>43309</v>
      </c>
    </row>
    <row r="15081" spans="1:11" x14ac:dyDescent="0.35">
      <c r="A15081" s="9">
        <v>15080</v>
      </c>
      <c r="B15081" s="9" t="str">
        <f t="shared" si="235"/>
        <v>Roupala ele</v>
      </c>
      <c r="C15081" s="9" t="e" cm="1">
        <f t="array" aca="1" ref="C15081" ca="1">LEFT(K15081,$C$19743)&amp;"-"&amp;RIGHT(SUBSTITUTE(SUBSTITUTE(TiraAcento(E15081),"-","")," ",""),$C$19744)</f>
        <v>#NAME?</v>
      </c>
      <c r="D15081" s="9" t="s">
        <v>11814</v>
      </c>
      <c r="E15081" s="9" t="s">
        <v>3712</v>
      </c>
      <c r="F15081" s="9" t="s">
        <v>18411</v>
      </c>
      <c r="G15081" s="9" t="s">
        <v>34488</v>
      </c>
      <c r="H15081" s="9" t="s">
        <v>11814</v>
      </c>
      <c r="I15081" s="9" t="s">
        <v>41981</v>
      </c>
      <c r="J15081" s="9" t="s">
        <v>39203</v>
      </c>
      <c r="K15081" s="9" t="s">
        <v>44387</v>
      </c>
    </row>
    <row r="15082" spans="1:11" x14ac:dyDescent="0.35">
      <c r="A15082" s="9">
        <v>15081</v>
      </c>
      <c r="B15082" s="9" t="str">
        <f t="shared" si="235"/>
        <v>Roupala gar</v>
      </c>
      <c r="C15082" s="9" t="e" cm="1">
        <f t="array" aca="1" ref="C15082" ca="1">LEFT(K15082,$C$19743)&amp;"-"&amp;RIGHT(SUBSTITUTE(SUBSTITUTE(TiraAcento(E15082),"-","")," ",""),$C$19744)</f>
        <v>#NAME?</v>
      </c>
      <c r="D15082" s="9" t="s">
        <v>11815</v>
      </c>
      <c r="E15082" s="9" t="s">
        <v>6720</v>
      </c>
      <c r="F15082" s="9" t="s">
        <v>18412</v>
      </c>
      <c r="G15082" s="9" t="s">
        <v>34489</v>
      </c>
      <c r="H15082" s="9" t="s">
        <v>11815</v>
      </c>
      <c r="I15082" s="9" t="s">
        <v>41981</v>
      </c>
      <c r="J15082" s="9" t="s">
        <v>39457</v>
      </c>
      <c r="K15082" s="9" t="s">
        <v>45768</v>
      </c>
    </row>
    <row r="15083" spans="1:11" x14ac:dyDescent="0.35">
      <c r="A15083" s="9">
        <v>15082</v>
      </c>
      <c r="B15083" s="9" t="str">
        <f t="shared" si="235"/>
        <v>Roupala gar</v>
      </c>
      <c r="C15083" s="9" t="e" cm="1">
        <f t="array" aca="1" ref="C15083" ca="1">LEFT(K15083,$C$19743)&amp;"-"&amp;RIGHT(SUBSTITUTE(SUBSTITUTE(TiraAcento(E15083),"-","")," ",""),$C$19744)</f>
        <v>#NAME?</v>
      </c>
      <c r="D15083" s="9" t="s">
        <v>11815</v>
      </c>
      <c r="E15083" s="9" t="s">
        <v>8900</v>
      </c>
      <c r="F15083" s="9" t="s">
        <v>18412</v>
      </c>
      <c r="G15083" s="9" t="s">
        <v>34490</v>
      </c>
      <c r="H15083" s="9" t="s">
        <v>11815</v>
      </c>
      <c r="I15083" s="9" t="s">
        <v>41981</v>
      </c>
      <c r="J15083" s="9" t="s">
        <v>39457</v>
      </c>
      <c r="K15083" s="9" t="s">
        <v>46797</v>
      </c>
    </row>
    <row r="15084" spans="1:11" x14ac:dyDescent="0.35">
      <c r="A15084" s="9">
        <v>15083</v>
      </c>
      <c r="B15084" s="9" t="str">
        <f t="shared" si="235"/>
        <v>Roupala gla</v>
      </c>
      <c r="C15084" s="9" t="e" cm="1">
        <f t="array" aca="1" ref="C15084" ca="1">LEFT(K15084,$C$19743)&amp;"-"&amp;RIGHT(SUBSTITUTE(SUBSTITUTE(TiraAcento(E15084),"-","")," ",""),$C$19744)</f>
        <v>#NAME?</v>
      </c>
      <c r="D15084" s="9" t="s">
        <v>11816</v>
      </c>
      <c r="E15084" s="9" t="s">
        <v>11817</v>
      </c>
      <c r="F15084" s="9" t="s">
        <v>18413</v>
      </c>
      <c r="G15084" s="9" t="s">
        <v>34491</v>
      </c>
      <c r="H15084" s="9" t="s">
        <v>11816</v>
      </c>
      <c r="I15084" s="9" t="s">
        <v>41981</v>
      </c>
      <c r="J15084" s="9" t="s">
        <v>40255</v>
      </c>
      <c r="K15084" s="9" t="s">
        <v>11817</v>
      </c>
    </row>
    <row r="15085" spans="1:11" x14ac:dyDescent="0.35">
      <c r="A15085" s="9">
        <v>15084</v>
      </c>
      <c r="B15085" s="9" t="str">
        <f t="shared" si="235"/>
        <v>Roupala gla</v>
      </c>
      <c r="C15085" s="9" t="e" cm="1">
        <f t="array" aca="1" ref="C15085" ca="1">LEFT(K15085,$C$19743)&amp;"-"&amp;RIGHT(SUBSTITUTE(SUBSTITUTE(TiraAcento(E15085),"-","")," ",""),$C$19744)</f>
        <v>#NAME?</v>
      </c>
      <c r="D15085" s="9" t="s">
        <v>11816</v>
      </c>
      <c r="E15085" s="9" t="s">
        <v>3712</v>
      </c>
      <c r="F15085" s="9" t="s">
        <v>18413</v>
      </c>
      <c r="G15085" s="9" t="s">
        <v>34492</v>
      </c>
      <c r="H15085" s="9" t="s">
        <v>11816</v>
      </c>
      <c r="I15085" s="9" t="s">
        <v>41981</v>
      </c>
      <c r="J15085" s="9" t="s">
        <v>40255</v>
      </c>
      <c r="K15085" s="9" t="s">
        <v>44387</v>
      </c>
    </row>
    <row r="15086" spans="1:11" x14ac:dyDescent="0.35">
      <c r="A15086" s="9">
        <v>15085</v>
      </c>
      <c r="B15086" s="9" t="str">
        <f t="shared" si="235"/>
        <v>Roupala gla</v>
      </c>
      <c r="C15086" s="9" t="e" cm="1">
        <f t="array" aca="1" ref="C15086" ca="1">LEFT(K15086,$C$19743)&amp;"-"&amp;RIGHT(SUBSTITUTE(SUBSTITUTE(TiraAcento(E15086),"-","")," ",""),$C$19744)</f>
        <v>#NAME?</v>
      </c>
      <c r="D15086" s="9" t="s">
        <v>11816</v>
      </c>
      <c r="E15086" s="9" t="s">
        <v>6720</v>
      </c>
      <c r="F15086" s="9" t="s">
        <v>18413</v>
      </c>
      <c r="G15086" s="9" t="s">
        <v>34493</v>
      </c>
      <c r="H15086" s="9" t="s">
        <v>11816</v>
      </c>
      <c r="I15086" s="9" t="s">
        <v>41981</v>
      </c>
      <c r="J15086" s="9" t="s">
        <v>40255</v>
      </c>
      <c r="K15086" s="9" t="s">
        <v>45768</v>
      </c>
    </row>
    <row r="15087" spans="1:11" x14ac:dyDescent="0.35">
      <c r="A15087" s="9">
        <v>15086</v>
      </c>
      <c r="B15087" s="9" t="str">
        <f t="shared" si="235"/>
        <v>Roupala gla</v>
      </c>
      <c r="C15087" s="9" t="e" cm="1">
        <f t="array" aca="1" ref="C15087" ca="1">LEFT(K15087,$C$19743)&amp;"-"&amp;RIGHT(SUBSTITUTE(SUBSTITUTE(TiraAcento(E15087),"-","")," ",""),$C$19744)</f>
        <v>#NAME?</v>
      </c>
      <c r="D15087" s="9" t="s">
        <v>11816</v>
      </c>
      <c r="E15087" s="9" t="s">
        <v>6708</v>
      </c>
      <c r="F15087" s="9" t="s">
        <v>18413</v>
      </c>
      <c r="G15087" s="9" t="s">
        <v>34494</v>
      </c>
      <c r="H15087" s="9" t="s">
        <v>11816</v>
      </c>
      <c r="I15087" s="9" t="s">
        <v>41981</v>
      </c>
      <c r="J15087" s="9" t="s">
        <v>40255</v>
      </c>
      <c r="K15087" s="9" t="s">
        <v>45760</v>
      </c>
    </row>
    <row r="15088" spans="1:11" x14ac:dyDescent="0.35">
      <c r="A15088" s="9">
        <v>15087</v>
      </c>
      <c r="B15088" s="9" t="str">
        <f t="shared" si="235"/>
        <v>Roupala gla</v>
      </c>
      <c r="C15088" s="9" t="e" cm="1">
        <f t="array" aca="1" ref="C15088" ca="1">LEFT(K15088,$C$19743)&amp;"-"&amp;RIGHT(SUBSTITUTE(SUBSTITUTE(TiraAcento(E15088),"-","")," ",""),$C$19744)</f>
        <v>#NAME?</v>
      </c>
      <c r="D15088" s="9" t="s">
        <v>11816</v>
      </c>
      <c r="E15088" s="9" t="s">
        <v>11818</v>
      </c>
      <c r="F15088" s="9" t="s">
        <v>18413</v>
      </c>
      <c r="G15088" s="9" t="s">
        <v>34495</v>
      </c>
      <c r="H15088" s="9" t="s">
        <v>11816</v>
      </c>
      <c r="I15088" s="9" t="s">
        <v>41981</v>
      </c>
      <c r="J15088" s="9" t="s">
        <v>40255</v>
      </c>
      <c r="K15088" s="9" t="s">
        <v>48080</v>
      </c>
    </row>
    <row r="15089" spans="1:11" x14ac:dyDescent="0.35">
      <c r="A15089" s="9">
        <v>15088</v>
      </c>
      <c r="B15089" s="9" t="str">
        <f t="shared" si="235"/>
        <v>Roupala gla</v>
      </c>
      <c r="C15089" s="9" t="e" cm="1">
        <f t="array" aca="1" ref="C15089" ca="1">LEFT(K15089,$C$19743)&amp;"-"&amp;RIGHT(SUBSTITUTE(SUBSTITUTE(TiraAcento(E15089),"-","")," ",""),$C$19744)</f>
        <v>#NAME?</v>
      </c>
      <c r="D15089" s="9" t="s">
        <v>11816</v>
      </c>
      <c r="E15089" s="9" t="s">
        <v>8900</v>
      </c>
      <c r="F15089" s="9" t="s">
        <v>18413</v>
      </c>
      <c r="G15089" s="9" t="s">
        <v>34496</v>
      </c>
      <c r="H15089" s="9" t="s">
        <v>11816</v>
      </c>
      <c r="I15089" s="9" t="s">
        <v>41981</v>
      </c>
      <c r="J15089" s="9" t="s">
        <v>40255</v>
      </c>
      <c r="K15089" s="9" t="s">
        <v>46797</v>
      </c>
    </row>
    <row r="15090" spans="1:11" x14ac:dyDescent="0.35">
      <c r="A15090" s="9">
        <v>15089</v>
      </c>
      <c r="B15090" s="9" t="str">
        <f t="shared" si="235"/>
        <v>Roupala gla</v>
      </c>
      <c r="C15090" s="9" t="e" cm="1">
        <f t="array" aca="1" ref="C15090" ca="1">LEFT(K15090,$C$19743)&amp;"-"&amp;RIGHT(SUBSTITUTE(SUBSTITUTE(TiraAcento(E15090),"-","")," ",""),$C$19744)</f>
        <v>#NAME?</v>
      </c>
      <c r="D15090" s="9" t="s">
        <v>11816</v>
      </c>
      <c r="E15090" s="9" t="s">
        <v>11794</v>
      </c>
      <c r="F15090" s="9" t="s">
        <v>18413</v>
      </c>
      <c r="G15090" s="9" t="s">
        <v>34497</v>
      </c>
      <c r="H15090" s="9" t="s">
        <v>11816</v>
      </c>
      <c r="I15090" s="9" t="s">
        <v>41981</v>
      </c>
      <c r="J15090" s="9" t="s">
        <v>40255</v>
      </c>
      <c r="K15090" s="9" t="s">
        <v>48067</v>
      </c>
    </row>
    <row r="15091" spans="1:11" x14ac:dyDescent="0.35">
      <c r="A15091" s="9">
        <v>15090</v>
      </c>
      <c r="B15091" s="9" t="str">
        <f t="shared" si="235"/>
        <v>Roupala gla</v>
      </c>
      <c r="C15091" s="9" t="e" cm="1">
        <f t="array" aca="1" ref="C15091" ca="1">LEFT(K15091,$C$19743)&amp;"-"&amp;RIGHT(SUBSTITUTE(SUBSTITUTE(TiraAcento(E15091),"-","")," ",""),$C$19744)</f>
        <v>#NAME?</v>
      </c>
      <c r="D15091" s="9" t="s">
        <v>11816</v>
      </c>
      <c r="E15091" s="9" t="s">
        <v>606</v>
      </c>
      <c r="F15091" s="9" t="s">
        <v>18413</v>
      </c>
      <c r="G15091" s="9" t="s">
        <v>34498</v>
      </c>
      <c r="H15091" s="9" t="s">
        <v>11816</v>
      </c>
      <c r="I15091" s="9" t="s">
        <v>41981</v>
      </c>
      <c r="J15091" s="9" t="s">
        <v>40255</v>
      </c>
      <c r="K15091" s="9" t="s">
        <v>42832</v>
      </c>
    </row>
    <row r="15092" spans="1:11" x14ac:dyDescent="0.35">
      <c r="A15092" s="9">
        <v>15091</v>
      </c>
      <c r="B15092" s="9" t="str">
        <f t="shared" si="235"/>
        <v>Roupala gla</v>
      </c>
      <c r="C15092" s="9" t="e" cm="1">
        <f t="array" aca="1" ref="C15092" ca="1">LEFT(K15092,$C$19743)&amp;"-"&amp;RIGHT(SUBSTITUTE(SUBSTITUTE(TiraAcento(E15092),"-","")," ",""),$C$19744)</f>
        <v>#NAME?</v>
      </c>
      <c r="D15092" s="9" t="s">
        <v>11816</v>
      </c>
      <c r="E15092" s="9" t="s">
        <v>11796</v>
      </c>
      <c r="F15092" s="9" t="s">
        <v>18413</v>
      </c>
      <c r="G15092" s="9" t="s">
        <v>34499</v>
      </c>
      <c r="H15092" s="9" t="s">
        <v>11816</v>
      </c>
      <c r="I15092" s="9" t="s">
        <v>41981</v>
      </c>
      <c r="J15092" s="9" t="s">
        <v>40255</v>
      </c>
      <c r="K15092" s="9" t="s">
        <v>48069</v>
      </c>
    </row>
    <row r="15093" spans="1:11" x14ac:dyDescent="0.35">
      <c r="A15093" s="9">
        <v>15092</v>
      </c>
      <c r="B15093" s="9" t="str">
        <f t="shared" si="235"/>
        <v>Roupala gla</v>
      </c>
      <c r="C15093" s="9" t="e" cm="1">
        <f t="array" aca="1" ref="C15093" ca="1">LEFT(K15093,$C$19743)&amp;"-"&amp;RIGHT(SUBSTITUTE(SUBSTITUTE(TiraAcento(E15093),"-","")," ",""),$C$19744)</f>
        <v>#NAME?</v>
      </c>
      <c r="D15093" s="9" t="s">
        <v>11816</v>
      </c>
      <c r="E15093" s="9" t="s">
        <v>5447</v>
      </c>
      <c r="F15093" s="9" t="s">
        <v>18413</v>
      </c>
      <c r="G15093" s="9" t="s">
        <v>34500</v>
      </c>
      <c r="H15093" s="9" t="s">
        <v>11816</v>
      </c>
      <c r="I15093" s="9" t="s">
        <v>41981</v>
      </c>
      <c r="J15093" s="9" t="s">
        <v>40255</v>
      </c>
      <c r="K15093" s="9" t="s">
        <v>5447</v>
      </c>
    </row>
    <row r="15094" spans="1:11" x14ac:dyDescent="0.35">
      <c r="A15094" s="9">
        <v>15093</v>
      </c>
      <c r="B15094" s="9" t="str">
        <f t="shared" si="235"/>
        <v>Roupala gla</v>
      </c>
      <c r="C15094" s="9" t="e" cm="1">
        <f t="array" aca="1" ref="C15094" ca="1">LEFT(K15094,$C$19743)&amp;"-"&amp;RIGHT(SUBSTITUTE(SUBSTITUTE(TiraAcento(E15094),"-","")," ",""),$C$19744)</f>
        <v>#NAME?</v>
      </c>
      <c r="D15094" s="9" t="s">
        <v>11816</v>
      </c>
      <c r="E15094" s="9" t="s">
        <v>11803</v>
      </c>
      <c r="F15094" s="9" t="s">
        <v>18413</v>
      </c>
      <c r="G15094" s="9" t="s">
        <v>34501</v>
      </c>
      <c r="H15094" s="9" t="s">
        <v>11816</v>
      </c>
      <c r="I15094" s="9" t="s">
        <v>41981</v>
      </c>
      <c r="J15094" s="9" t="s">
        <v>40255</v>
      </c>
      <c r="K15094" s="9" t="s">
        <v>11803</v>
      </c>
    </row>
    <row r="15095" spans="1:11" x14ac:dyDescent="0.35">
      <c r="A15095" s="9">
        <v>15094</v>
      </c>
      <c r="B15095" s="9" t="str">
        <f t="shared" si="235"/>
        <v>Roupala gla</v>
      </c>
      <c r="C15095" s="9" t="e" cm="1">
        <f t="array" aca="1" ref="C15095" ca="1">LEFT(K15095,$C$19743)&amp;"-"&amp;RIGHT(SUBSTITUTE(SUBSTITUTE(TiraAcento(E15095),"-","")," ",""),$C$19744)</f>
        <v>#NAME?</v>
      </c>
      <c r="D15095" s="9" t="s">
        <v>11816</v>
      </c>
      <c r="E15095" s="9" t="s">
        <v>6713</v>
      </c>
      <c r="F15095" s="9" t="s">
        <v>18413</v>
      </c>
      <c r="G15095" s="9" t="s">
        <v>34502</v>
      </c>
      <c r="H15095" s="9" t="s">
        <v>11816</v>
      </c>
      <c r="I15095" s="9" t="s">
        <v>41981</v>
      </c>
      <c r="J15095" s="9" t="s">
        <v>40255</v>
      </c>
      <c r="K15095" s="9" t="s">
        <v>45763</v>
      </c>
    </row>
    <row r="15096" spans="1:11" x14ac:dyDescent="0.35">
      <c r="A15096" s="9">
        <v>15095</v>
      </c>
      <c r="B15096" s="9" t="str">
        <f t="shared" si="235"/>
        <v>Roupala gla</v>
      </c>
      <c r="C15096" s="9" t="e" cm="1">
        <f t="array" aca="1" ref="C15096" ca="1">LEFT(K15096,$C$19743)&amp;"-"&amp;RIGHT(SUBSTITUTE(SUBSTITUTE(TiraAcento(E15096),"-","")," ",""),$C$19744)</f>
        <v>#NAME?</v>
      </c>
      <c r="D15096" s="9" t="s">
        <v>11816</v>
      </c>
      <c r="E15096" s="9" t="s">
        <v>11804</v>
      </c>
      <c r="F15096" s="9" t="s">
        <v>18413</v>
      </c>
      <c r="G15096" s="9" t="s">
        <v>34503</v>
      </c>
      <c r="H15096" s="9" t="s">
        <v>11816</v>
      </c>
      <c r="I15096" s="9" t="s">
        <v>41981</v>
      </c>
      <c r="J15096" s="9" t="s">
        <v>40255</v>
      </c>
      <c r="K15096" s="9" t="s">
        <v>11804</v>
      </c>
    </row>
    <row r="15097" spans="1:11" x14ac:dyDescent="0.35">
      <c r="A15097" s="9">
        <v>15096</v>
      </c>
      <c r="B15097" s="9" t="str">
        <f t="shared" si="235"/>
        <v>Roupala gla</v>
      </c>
      <c r="C15097" s="9" t="e" cm="1">
        <f t="array" aca="1" ref="C15097" ca="1">LEFT(K15097,$C$19743)&amp;"-"&amp;RIGHT(SUBSTITUTE(SUBSTITUTE(TiraAcento(E15097),"-","")," ",""),$C$19744)</f>
        <v>#NAME?</v>
      </c>
      <c r="D15097" s="9" t="s">
        <v>11816</v>
      </c>
      <c r="E15097" s="9" t="s">
        <v>11805</v>
      </c>
      <c r="F15097" s="9" t="s">
        <v>18413</v>
      </c>
      <c r="G15097" s="9" t="s">
        <v>34504</v>
      </c>
      <c r="H15097" s="9" t="s">
        <v>11816</v>
      </c>
      <c r="I15097" s="9" t="s">
        <v>41981</v>
      </c>
      <c r="J15097" s="9" t="s">
        <v>40255</v>
      </c>
      <c r="K15097" s="9" t="s">
        <v>48075</v>
      </c>
    </row>
    <row r="15098" spans="1:11" x14ac:dyDescent="0.35">
      <c r="A15098" s="9">
        <v>15097</v>
      </c>
      <c r="B15098" s="9" t="str">
        <f t="shared" si="235"/>
        <v>Roupala gla</v>
      </c>
      <c r="C15098" s="9" t="e" cm="1">
        <f t="array" aca="1" ref="C15098" ca="1">LEFT(K15098,$C$19743)&amp;"-"&amp;RIGHT(SUBSTITUTE(SUBSTITUTE(TiraAcento(E15098),"-","")," ",""),$C$19744)</f>
        <v>#NAME?</v>
      </c>
      <c r="D15098" s="9" t="s">
        <v>11816</v>
      </c>
      <c r="E15098" s="9" t="s">
        <v>11806</v>
      </c>
      <c r="F15098" s="9" t="s">
        <v>18413</v>
      </c>
      <c r="G15098" s="9" t="s">
        <v>34505</v>
      </c>
      <c r="H15098" s="9" t="s">
        <v>11816</v>
      </c>
      <c r="I15098" s="9" t="s">
        <v>41981</v>
      </c>
      <c r="J15098" s="9" t="s">
        <v>40255</v>
      </c>
      <c r="K15098" s="9" t="s">
        <v>48076</v>
      </c>
    </row>
    <row r="15099" spans="1:11" x14ac:dyDescent="0.35">
      <c r="A15099" s="9">
        <v>15098</v>
      </c>
      <c r="B15099" s="9" t="str">
        <f t="shared" si="235"/>
        <v>Roupala gla</v>
      </c>
      <c r="C15099" s="9" t="e" cm="1">
        <f t="array" aca="1" ref="C15099" ca="1">LEFT(K15099,$C$19743)&amp;"-"&amp;RIGHT(SUBSTITUTE(SUBSTITUTE(TiraAcento(E15099),"-","")," ",""),$C$19744)</f>
        <v>#NAME?</v>
      </c>
      <c r="D15099" s="9" t="s">
        <v>11816</v>
      </c>
      <c r="E15099" s="9" t="s">
        <v>11808</v>
      </c>
      <c r="F15099" s="9" t="s">
        <v>18413</v>
      </c>
      <c r="G15099" s="9" t="s">
        <v>34506</v>
      </c>
      <c r="H15099" s="9" t="s">
        <v>11816</v>
      </c>
      <c r="I15099" s="9" t="s">
        <v>41981</v>
      </c>
      <c r="J15099" s="9" t="s">
        <v>40255</v>
      </c>
      <c r="K15099" s="9" t="s">
        <v>48077</v>
      </c>
    </row>
    <row r="15100" spans="1:11" x14ac:dyDescent="0.35">
      <c r="A15100" s="9">
        <v>15099</v>
      </c>
      <c r="B15100" s="9" t="str">
        <f t="shared" si="235"/>
        <v>Roupala het</v>
      </c>
      <c r="C15100" s="9" t="e" cm="1">
        <f t="array" aca="1" ref="C15100" ca="1">LEFT(K15100,$C$19743)&amp;"-"&amp;RIGHT(SUBSTITUTE(SUBSTITUTE(TiraAcento(E15100),"-","")," ",""),$C$19744)</f>
        <v>#NAME?</v>
      </c>
      <c r="D15100" s="9" t="s">
        <v>11819</v>
      </c>
      <c r="E15100" s="9" t="s">
        <v>11817</v>
      </c>
      <c r="F15100" s="9" t="s">
        <v>18414</v>
      </c>
      <c r="G15100" s="9" t="s">
        <v>34507</v>
      </c>
      <c r="H15100" s="9" t="s">
        <v>11819</v>
      </c>
      <c r="I15100" s="9" t="s">
        <v>41981</v>
      </c>
      <c r="J15100" s="9" t="s">
        <v>39164</v>
      </c>
      <c r="K15100" s="9" t="s">
        <v>11817</v>
      </c>
    </row>
    <row r="15101" spans="1:11" x14ac:dyDescent="0.35">
      <c r="A15101" s="9">
        <v>15100</v>
      </c>
      <c r="B15101" s="9" t="str">
        <f t="shared" si="235"/>
        <v>Roupala het</v>
      </c>
      <c r="C15101" s="9" t="e" cm="1">
        <f t="array" aca="1" ref="C15101" ca="1">LEFT(K15101,$C$19743)&amp;"-"&amp;RIGHT(SUBSTITUTE(SUBSTITUTE(TiraAcento(E15101),"-","")," ",""),$C$19744)</f>
        <v>#NAME?</v>
      </c>
      <c r="D15101" s="9" t="s">
        <v>11819</v>
      </c>
      <c r="E15101" s="9" t="s">
        <v>3712</v>
      </c>
      <c r="F15101" s="9" t="s">
        <v>18414</v>
      </c>
      <c r="G15101" s="9" t="s">
        <v>34508</v>
      </c>
      <c r="H15101" s="9" t="s">
        <v>11819</v>
      </c>
      <c r="I15101" s="9" t="s">
        <v>41981</v>
      </c>
      <c r="J15101" s="9" t="s">
        <v>39164</v>
      </c>
      <c r="K15101" s="9" t="s">
        <v>44387</v>
      </c>
    </row>
    <row r="15102" spans="1:11" x14ac:dyDescent="0.35">
      <c r="A15102" s="9">
        <v>15101</v>
      </c>
      <c r="B15102" s="9" t="str">
        <f t="shared" si="235"/>
        <v>Roupala het</v>
      </c>
      <c r="C15102" s="9" t="e" cm="1">
        <f t="array" aca="1" ref="C15102" ca="1">LEFT(K15102,$C$19743)&amp;"-"&amp;RIGHT(SUBSTITUTE(SUBSTITUTE(TiraAcento(E15102),"-","")," ",""),$C$19744)</f>
        <v>#NAME?</v>
      </c>
      <c r="D15102" s="9" t="s">
        <v>11819</v>
      </c>
      <c r="E15102" s="9" t="s">
        <v>4868</v>
      </c>
      <c r="F15102" s="9" t="s">
        <v>18414</v>
      </c>
      <c r="G15102" s="9" t="s">
        <v>34509</v>
      </c>
      <c r="H15102" s="9" t="s">
        <v>11819</v>
      </c>
      <c r="I15102" s="9" t="s">
        <v>41981</v>
      </c>
      <c r="J15102" s="9" t="s">
        <v>39164</v>
      </c>
      <c r="K15102" s="9" t="s">
        <v>4868</v>
      </c>
    </row>
    <row r="15103" spans="1:11" x14ac:dyDescent="0.35">
      <c r="A15103" s="9">
        <v>15102</v>
      </c>
      <c r="B15103" s="9" t="str">
        <f t="shared" si="235"/>
        <v>Roupala het</v>
      </c>
      <c r="C15103" s="9" t="e" cm="1">
        <f t="array" aca="1" ref="C15103" ca="1">LEFT(K15103,$C$19743)&amp;"-"&amp;RIGHT(SUBSTITUTE(SUBSTITUTE(TiraAcento(E15103),"-","")," ",""),$C$19744)</f>
        <v>#NAME?</v>
      </c>
      <c r="D15103" s="9" t="s">
        <v>11819</v>
      </c>
      <c r="E15103" s="9" t="s">
        <v>6720</v>
      </c>
      <c r="F15103" s="9" t="s">
        <v>18414</v>
      </c>
      <c r="G15103" s="9" t="s">
        <v>34510</v>
      </c>
      <c r="H15103" s="9" t="s">
        <v>11819</v>
      </c>
      <c r="I15103" s="9" t="s">
        <v>41981</v>
      </c>
      <c r="J15103" s="9" t="s">
        <v>39164</v>
      </c>
      <c r="K15103" s="9" t="s">
        <v>45768</v>
      </c>
    </row>
    <row r="15104" spans="1:11" x14ac:dyDescent="0.35">
      <c r="A15104" s="9">
        <v>15103</v>
      </c>
      <c r="B15104" s="9" t="str">
        <f t="shared" si="235"/>
        <v>Roupala het</v>
      </c>
      <c r="C15104" s="9" t="e" cm="1">
        <f t="array" aca="1" ref="C15104" ca="1">LEFT(K15104,$C$19743)&amp;"-"&amp;RIGHT(SUBSTITUTE(SUBSTITUTE(TiraAcento(E15104),"-","")," ",""),$C$19744)</f>
        <v>#NAME?</v>
      </c>
      <c r="D15104" s="9" t="s">
        <v>11819</v>
      </c>
      <c r="E15104" s="9" t="s">
        <v>11820</v>
      </c>
      <c r="F15104" s="9" t="s">
        <v>18414</v>
      </c>
      <c r="G15104" s="9" t="s">
        <v>34511</v>
      </c>
      <c r="H15104" s="9" t="s">
        <v>11819</v>
      </c>
      <c r="I15104" s="9" t="s">
        <v>41981</v>
      </c>
      <c r="J15104" s="9" t="s">
        <v>39164</v>
      </c>
      <c r="K15104" s="9" t="s">
        <v>48081</v>
      </c>
    </row>
    <row r="15105" spans="1:11" x14ac:dyDescent="0.35">
      <c r="A15105" s="9">
        <v>15104</v>
      </c>
      <c r="B15105" s="9" t="str">
        <f t="shared" si="235"/>
        <v>Roupala het</v>
      </c>
      <c r="C15105" s="9" t="e" cm="1">
        <f t="array" aca="1" ref="C15105" ca="1">LEFT(K15105,$C$19743)&amp;"-"&amp;RIGHT(SUBSTITUTE(SUBSTITUTE(TiraAcento(E15105),"-","")," ",""),$C$19744)</f>
        <v>#NAME?</v>
      </c>
      <c r="D15105" s="9" t="s">
        <v>11819</v>
      </c>
      <c r="E15105" s="9" t="s">
        <v>6708</v>
      </c>
      <c r="F15105" s="9" t="s">
        <v>18414</v>
      </c>
      <c r="G15105" s="9" t="s">
        <v>34512</v>
      </c>
      <c r="H15105" s="9" t="s">
        <v>11819</v>
      </c>
      <c r="I15105" s="9" t="s">
        <v>41981</v>
      </c>
      <c r="J15105" s="9" t="s">
        <v>39164</v>
      </c>
      <c r="K15105" s="9" t="s">
        <v>45760</v>
      </c>
    </row>
    <row r="15106" spans="1:11" x14ac:dyDescent="0.35">
      <c r="A15106" s="9">
        <v>15105</v>
      </c>
      <c r="B15106" s="9" t="str">
        <f t="shared" si="235"/>
        <v>Roupala het</v>
      </c>
      <c r="C15106" s="9" t="e" cm="1">
        <f t="array" aca="1" ref="C15106" ca="1">LEFT(K15106,$C$19743)&amp;"-"&amp;RIGHT(SUBSTITUTE(SUBSTITUTE(TiraAcento(E15106),"-","")," ",""),$C$19744)</f>
        <v>#NAME?</v>
      </c>
      <c r="D15106" s="9" t="s">
        <v>11819</v>
      </c>
      <c r="E15106" s="9" t="s">
        <v>11818</v>
      </c>
      <c r="F15106" s="9" t="s">
        <v>18414</v>
      </c>
      <c r="G15106" s="9" t="s">
        <v>34513</v>
      </c>
      <c r="H15106" s="9" t="s">
        <v>11819</v>
      </c>
      <c r="I15106" s="9" t="s">
        <v>41981</v>
      </c>
      <c r="J15106" s="9" t="s">
        <v>39164</v>
      </c>
      <c r="K15106" s="9" t="s">
        <v>48080</v>
      </c>
    </row>
    <row r="15107" spans="1:11" x14ac:dyDescent="0.35">
      <c r="A15107" s="9">
        <v>15106</v>
      </c>
      <c r="B15107" s="9" t="str">
        <f t="shared" ref="B15107:B15170" si="236">I15107&amp;" "&amp;IFERROR(LEFT(J15107,$B$19743),D15107)</f>
        <v>Roupala het</v>
      </c>
      <c r="C15107" s="9" t="e" cm="1">
        <f t="array" aca="1" ref="C15107" ca="1">LEFT(K15107,$C$19743)&amp;"-"&amp;RIGHT(SUBSTITUTE(SUBSTITUTE(TiraAcento(E15107),"-","")," ",""),$C$19744)</f>
        <v>#NAME?</v>
      </c>
      <c r="D15107" s="9" t="s">
        <v>11819</v>
      </c>
      <c r="E15107" s="9" t="s">
        <v>8900</v>
      </c>
      <c r="F15107" s="9" t="s">
        <v>18414</v>
      </c>
      <c r="G15107" s="9" t="s">
        <v>34514</v>
      </c>
      <c r="H15107" s="9" t="s">
        <v>11819</v>
      </c>
      <c r="I15107" s="9" t="s">
        <v>41981</v>
      </c>
      <c r="J15107" s="9" t="s">
        <v>39164</v>
      </c>
      <c r="K15107" s="9" t="s">
        <v>46797</v>
      </c>
    </row>
    <row r="15108" spans="1:11" x14ac:dyDescent="0.35">
      <c r="A15108" s="9">
        <v>15107</v>
      </c>
      <c r="B15108" s="9" t="str">
        <f t="shared" si="236"/>
        <v>Roupala het</v>
      </c>
      <c r="C15108" s="9" t="e" cm="1">
        <f t="array" aca="1" ref="C15108" ca="1">LEFT(K15108,$C$19743)&amp;"-"&amp;RIGHT(SUBSTITUTE(SUBSTITUTE(TiraAcento(E15108),"-","")," ",""),$C$19744)</f>
        <v>#NAME?</v>
      </c>
      <c r="D15108" s="9" t="s">
        <v>11819</v>
      </c>
      <c r="E15108" s="9" t="s">
        <v>11794</v>
      </c>
      <c r="F15108" s="9" t="s">
        <v>18414</v>
      </c>
      <c r="G15108" s="9" t="s">
        <v>34515</v>
      </c>
      <c r="H15108" s="9" t="s">
        <v>11819</v>
      </c>
      <c r="I15108" s="9" t="s">
        <v>41981</v>
      </c>
      <c r="J15108" s="9" t="s">
        <v>39164</v>
      </c>
      <c r="K15108" s="9" t="s">
        <v>48067</v>
      </c>
    </row>
    <row r="15109" spans="1:11" x14ac:dyDescent="0.35">
      <c r="A15109" s="9">
        <v>15108</v>
      </c>
      <c r="B15109" s="9" t="str">
        <f t="shared" si="236"/>
        <v>Roupala het</v>
      </c>
      <c r="C15109" s="9" t="e" cm="1">
        <f t="array" aca="1" ref="C15109" ca="1">LEFT(K15109,$C$19743)&amp;"-"&amp;RIGHT(SUBSTITUTE(SUBSTITUTE(TiraAcento(E15109),"-","")," ",""),$C$19744)</f>
        <v>#NAME?</v>
      </c>
      <c r="D15109" s="9" t="s">
        <v>11819</v>
      </c>
      <c r="E15109" s="9" t="s">
        <v>606</v>
      </c>
      <c r="F15109" s="9" t="s">
        <v>18414</v>
      </c>
      <c r="G15109" s="9" t="s">
        <v>34516</v>
      </c>
      <c r="H15109" s="9" t="s">
        <v>11819</v>
      </c>
      <c r="I15109" s="9" t="s">
        <v>41981</v>
      </c>
      <c r="J15109" s="9" t="s">
        <v>39164</v>
      </c>
      <c r="K15109" s="9" t="s">
        <v>42832</v>
      </c>
    </row>
    <row r="15110" spans="1:11" x14ac:dyDescent="0.35">
      <c r="A15110" s="9">
        <v>15109</v>
      </c>
      <c r="B15110" s="9" t="str">
        <f t="shared" si="236"/>
        <v>Roupala het</v>
      </c>
      <c r="C15110" s="9" t="e" cm="1">
        <f t="array" aca="1" ref="C15110" ca="1">LEFT(K15110,$C$19743)&amp;"-"&amp;RIGHT(SUBSTITUTE(SUBSTITUTE(TiraAcento(E15110),"-","")," ",""),$C$19744)</f>
        <v>#NAME?</v>
      </c>
      <c r="D15110" s="9" t="s">
        <v>11819</v>
      </c>
      <c r="E15110" s="9" t="s">
        <v>11796</v>
      </c>
      <c r="F15110" s="9" t="s">
        <v>18414</v>
      </c>
      <c r="G15110" s="9" t="s">
        <v>34517</v>
      </c>
      <c r="H15110" s="9" t="s">
        <v>11819</v>
      </c>
      <c r="I15110" s="9" t="s">
        <v>41981</v>
      </c>
      <c r="J15110" s="9" t="s">
        <v>39164</v>
      </c>
      <c r="K15110" s="9" t="s">
        <v>48069</v>
      </c>
    </row>
    <row r="15111" spans="1:11" x14ac:dyDescent="0.35">
      <c r="A15111" s="9">
        <v>15110</v>
      </c>
      <c r="B15111" s="9" t="str">
        <f t="shared" si="236"/>
        <v>Roupala het</v>
      </c>
      <c r="C15111" s="9" t="e" cm="1">
        <f t="array" aca="1" ref="C15111" ca="1">LEFT(K15111,$C$19743)&amp;"-"&amp;RIGHT(SUBSTITUTE(SUBSTITUTE(TiraAcento(E15111),"-","")," ",""),$C$19744)</f>
        <v>#NAME?</v>
      </c>
      <c r="D15111" s="9" t="s">
        <v>11819</v>
      </c>
      <c r="E15111" s="9" t="s">
        <v>11821</v>
      </c>
      <c r="F15111" s="9" t="s">
        <v>18414</v>
      </c>
      <c r="G15111" s="9" t="s">
        <v>34518</v>
      </c>
      <c r="H15111" s="9" t="s">
        <v>11819</v>
      </c>
      <c r="I15111" s="9" t="s">
        <v>41981</v>
      </c>
      <c r="J15111" s="9" t="s">
        <v>39164</v>
      </c>
      <c r="K15111" s="9" t="s">
        <v>11821</v>
      </c>
    </row>
    <row r="15112" spans="1:11" x14ac:dyDescent="0.35">
      <c r="A15112" s="9">
        <v>15111</v>
      </c>
      <c r="B15112" s="9" t="str">
        <f t="shared" si="236"/>
        <v>Roupala het</v>
      </c>
      <c r="C15112" s="9" t="e" cm="1">
        <f t="array" aca="1" ref="C15112" ca="1">LEFT(K15112,$C$19743)&amp;"-"&amp;RIGHT(SUBSTITUTE(SUBSTITUTE(TiraAcento(E15112),"-","")," ",""),$C$19744)</f>
        <v>#NAME?</v>
      </c>
      <c r="D15112" s="9" t="s">
        <v>11819</v>
      </c>
      <c r="E15112" s="9" t="s">
        <v>11803</v>
      </c>
      <c r="F15112" s="9" t="s">
        <v>18414</v>
      </c>
      <c r="G15112" s="9" t="s">
        <v>34519</v>
      </c>
      <c r="H15112" s="9" t="s">
        <v>11819</v>
      </c>
      <c r="I15112" s="9" t="s">
        <v>41981</v>
      </c>
      <c r="J15112" s="9" t="s">
        <v>39164</v>
      </c>
      <c r="K15112" s="9" t="s">
        <v>11803</v>
      </c>
    </row>
    <row r="15113" spans="1:11" x14ac:dyDescent="0.35">
      <c r="A15113" s="9">
        <v>15112</v>
      </c>
      <c r="B15113" s="9" t="str">
        <f t="shared" si="236"/>
        <v>Roupala het</v>
      </c>
      <c r="C15113" s="9" t="e" cm="1">
        <f t="array" aca="1" ref="C15113" ca="1">LEFT(K15113,$C$19743)&amp;"-"&amp;RIGHT(SUBSTITUTE(SUBSTITUTE(TiraAcento(E15113),"-","")," ",""),$C$19744)</f>
        <v>#NAME?</v>
      </c>
      <c r="D15113" s="9" t="s">
        <v>11819</v>
      </c>
      <c r="E15113" s="9" t="s">
        <v>11804</v>
      </c>
      <c r="F15113" s="9" t="s">
        <v>18414</v>
      </c>
      <c r="G15113" s="9" t="s">
        <v>34520</v>
      </c>
      <c r="H15113" s="9" t="s">
        <v>11819</v>
      </c>
      <c r="I15113" s="9" t="s">
        <v>41981</v>
      </c>
      <c r="J15113" s="9" t="s">
        <v>39164</v>
      </c>
      <c r="K15113" s="9" t="s">
        <v>11804</v>
      </c>
    </row>
    <row r="15114" spans="1:11" x14ac:dyDescent="0.35">
      <c r="A15114" s="9">
        <v>15113</v>
      </c>
      <c r="B15114" s="9" t="str">
        <f t="shared" si="236"/>
        <v>Roupala het</v>
      </c>
      <c r="C15114" s="9" t="e" cm="1">
        <f t="array" aca="1" ref="C15114" ca="1">LEFT(K15114,$C$19743)&amp;"-"&amp;RIGHT(SUBSTITUTE(SUBSTITUTE(TiraAcento(E15114),"-","")," ",""),$C$19744)</f>
        <v>#NAME?</v>
      </c>
      <c r="D15114" s="9" t="s">
        <v>11819</v>
      </c>
      <c r="E15114" s="9" t="s">
        <v>11805</v>
      </c>
      <c r="F15114" s="9" t="s">
        <v>18414</v>
      </c>
      <c r="G15114" s="9" t="s">
        <v>34521</v>
      </c>
      <c r="H15114" s="9" t="s">
        <v>11819</v>
      </c>
      <c r="I15114" s="9" t="s">
        <v>41981</v>
      </c>
      <c r="J15114" s="9" t="s">
        <v>39164</v>
      </c>
      <c r="K15114" s="9" t="s">
        <v>48075</v>
      </c>
    </row>
    <row r="15115" spans="1:11" x14ac:dyDescent="0.35">
      <c r="A15115" s="9">
        <v>15114</v>
      </c>
      <c r="B15115" s="9" t="str">
        <f t="shared" si="236"/>
        <v>Roupala het</v>
      </c>
      <c r="C15115" s="9" t="e" cm="1">
        <f t="array" aca="1" ref="C15115" ca="1">LEFT(K15115,$C$19743)&amp;"-"&amp;RIGHT(SUBSTITUTE(SUBSTITUTE(TiraAcento(E15115),"-","")," ",""),$C$19744)</f>
        <v>#NAME?</v>
      </c>
      <c r="D15115" s="9" t="s">
        <v>11819</v>
      </c>
      <c r="E15115" s="9" t="s">
        <v>11806</v>
      </c>
      <c r="F15115" s="9" t="s">
        <v>18414</v>
      </c>
      <c r="G15115" s="9" t="s">
        <v>34522</v>
      </c>
      <c r="H15115" s="9" t="s">
        <v>11819</v>
      </c>
      <c r="I15115" s="9" t="s">
        <v>41981</v>
      </c>
      <c r="J15115" s="9" t="s">
        <v>39164</v>
      </c>
      <c r="K15115" s="9" t="s">
        <v>48076</v>
      </c>
    </row>
    <row r="15116" spans="1:11" x14ac:dyDescent="0.35">
      <c r="A15116" s="9">
        <v>15115</v>
      </c>
      <c r="B15116" s="9" t="str">
        <f t="shared" si="236"/>
        <v>Roupala het</v>
      </c>
      <c r="C15116" s="9" t="e" cm="1">
        <f t="array" aca="1" ref="C15116" ca="1">LEFT(K15116,$C$19743)&amp;"-"&amp;RIGHT(SUBSTITUTE(SUBSTITUTE(TiraAcento(E15116),"-","")," ",""),$C$19744)</f>
        <v>#NAME?</v>
      </c>
      <c r="D15116" s="9" t="s">
        <v>11819</v>
      </c>
      <c r="E15116" s="9" t="s">
        <v>11808</v>
      </c>
      <c r="F15116" s="9" t="s">
        <v>18414</v>
      </c>
      <c r="G15116" s="9" t="s">
        <v>34523</v>
      </c>
      <c r="H15116" s="9" t="s">
        <v>11819</v>
      </c>
      <c r="I15116" s="9" t="s">
        <v>41981</v>
      </c>
      <c r="J15116" s="9" t="s">
        <v>39164</v>
      </c>
      <c r="K15116" s="9" t="s">
        <v>48077</v>
      </c>
    </row>
    <row r="15117" spans="1:11" x14ac:dyDescent="0.35">
      <c r="A15117" s="9">
        <v>15116</v>
      </c>
      <c r="B15117" s="9" t="str">
        <f t="shared" si="236"/>
        <v>Roupala lon</v>
      </c>
      <c r="C15117" s="9" t="e" cm="1">
        <f t="array" aca="1" ref="C15117" ca="1">LEFT(K15117,$C$19743)&amp;"-"&amp;RIGHT(SUBSTITUTE(SUBSTITUTE(TiraAcento(E15117),"-","")," ",""),$C$19744)</f>
        <v>#NAME?</v>
      </c>
      <c r="D15117" s="9" t="s">
        <v>11822</v>
      </c>
      <c r="E15117" s="9" t="s">
        <v>3712</v>
      </c>
      <c r="F15117" s="9" t="s">
        <v>18415</v>
      </c>
      <c r="G15117" s="9" t="s">
        <v>34524</v>
      </c>
      <c r="H15117" s="9" t="s">
        <v>11822</v>
      </c>
      <c r="I15117" s="9" t="s">
        <v>41981</v>
      </c>
      <c r="J15117" s="9" t="s">
        <v>41982</v>
      </c>
      <c r="K15117" s="9" t="s">
        <v>44387</v>
      </c>
    </row>
    <row r="15118" spans="1:11" x14ac:dyDescent="0.35">
      <c r="A15118" s="9">
        <v>15117</v>
      </c>
      <c r="B15118" s="9" t="str">
        <f t="shared" si="236"/>
        <v>Roupala lon</v>
      </c>
      <c r="C15118" s="9" t="e" cm="1">
        <f t="array" aca="1" ref="C15118" ca="1">LEFT(K15118,$C$19743)&amp;"-"&amp;RIGHT(SUBSTITUTE(SUBSTITUTE(TiraAcento(E15118),"-","")," ",""),$C$19744)</f>
        <v>#NAME?</v>
      </c>
      <c r="D15118" s="9" t="s">
        <v>11822</v>
      </c>
      <c r="E15118" s="9" t="s">
        <v>4868</v>
      </c>
      <c r="F15118" s="9" t="s">
        <v>18415</v>
      </c>
      <c r="G15118" s="9" t="s">
        <v>34525</v>
      </c>
      <c r="H15118" s="9" t="s">
        <v>11822</v>
      </c>
      <c r="I15118" s="9" t="s">
        <v>41981</v>
      </c>
      <c r="J15118" s="9" t="s">
        <v>41982</v>
      </c>
      <c r="K15118" s="9" t="s">
        <v>4868</v>
      </c>
    </row>
    <row r="15119" spans="1:11" x14ac:dyDescent="0.35">
      <c r="A15119" s="9">
        <v>15118</v>
      </c>
      <c r="B15119" s="9" t="str">
        <f t="shared" si="236"/>
        <v>Roupala mac</v>
      </c>
      <c r="C15119" s="9" t="e" cm="1">
        <f t="array" aca="1" ref="C15119" ca="1">LEFT(K15119,$C$19743)&amp;"-"&amp;RIGHT(SUBSTITUTE(SUBSTITUTE(TiraAcento(E15119),"-","")," ",""),$C$19744)</f>
        <v>#NAME?</v>
      </c>
      <c r="D15119" s="9" t="s">
        <v>11823</v>
      </c>
      <c r="E15119" s="9" t="s">
        <v>4868</v>
      </c>
      <c r="F15119" s="9" t="s">
        <v>18416</v>
      </c>
      <c r="G15119" s="9" t="s">
        <v>34526</v>
      </c>
      <c r="H15119" s="9" t="s">
        <v>11823</v>
      </c>
      <c r="I15119" s="9" t="s">
        <v>41981</v>
      </c>
      <c r="J15119" s="9" t="s">
        <v>39174</v>
      </c>
      <c r="K15119" s="9" t="s">
        <v>4868</v>
      </c>
    </row>
    <row r="15120" spans="1:11" x14ac:dyDescent="0.35">
      <c r="A15120" s="9">
        <v>15119</v>
      </c>
      <c r="B15120" s="9" t="str">
        <f t="shared" si="236"/>
        <v>Roupala mac</v>
      </c>
      <c r="C15120" s="9" t="e" cm="1">
        <f t="array" aca="1" ref="C15120" ca="1">LEFT(K15120,$C$19743)&amp;"-"&amp;RIGHT(SUBSTITUTE(SUBSTITUTE(TiraAcento(E15120),"-","")," ",""),$C$19744)</f>
        <v>#NAME?</v>
      </c>
      <c r="D15120" s="9" t="s">
        <v>11823</v>
      </c>
      <c r="E15120" s="9" t="s">
        <v>6720</v>
      </c>
      <c r="F15120" s="9" t="s">
        <v>18416</v>
      </c>
      <c r="G15120" s="9" t="s">
        <v>34527</v>
      </c>
      <c r="H15120" s="9" t="s">
        <v>11823</v>
      </c>
      <c r="I15120" s="9" t="s">
        <v>41981</v>
      </c>
      <c r="J15120" s="9" t="s">
        <v>39174</v>
      </c>
      <c r="K15120" s="9" t="s">
        <v>45768</v>
      </c>
    </row>
    <row r="15121" spans="1:11" x14ac:dyDescent="0.35">
      <c r="A15121" s="9">
        <v>15120</v>
      </c>
      <c r="B15121" s="9" t="str">
        <f t="shared" si="236"/>
        <v>Roupala mac</v>
      </c>
      <c r="C15121" s="9" t="e" cm="1">
        <f t="array" aca="1" ref="C15121" ca="1">LEFT(K15121,$C$19743)&amp;"-"&amp;RIGHT(SUBSTITUTE(SUBSTITUTE(TiraAcento(E15121),"-","")," ",""),$C$19744)</f>
        <v>#NAME?</v>
      </c>
      <c r="D15121" s="9" t="s">
        <v>11823</v>
      </c>
      <c r="E15121" s="9" t="s">
        <v>11824</v>
      </c>
      <c r="F15121" s="9" t="s">
        <v>18416</v>
      </c>
      <c r="G15121" s="9" t="s">
        <v>34528</v>
      </c>
      <c r="H15121" s="9" t="s">
        <v>11823</v>
      </c>
      <c r="I15121" s="9" t="s">
        <v>41981</v>
      </c>
      <c r="J15121" s="9" t="s">
        <v>39174</v>
      </c>
      <c r="K15121" s="9" t="s">
        <v>48082</v>
      </c>
    </row>
    <row r="15122" spans="1:11" x14ac:dyDescent="0.35">
      <c r="A15122" s="9">
        <v>15121</v>
      </c>
      <c r="B15122" s="9" t="str">
        <f t="shared" si="236"/>
        <v>Roupala mar</v>
      </c>
      <c r="C15122" s="9" t="e" cm="1">
        <f t="array" aca="1" ref="C15122" ca="1">LEFT(K15122,$C$19743)&amp;"-"&amp;RIGHT(SUBSTITUTE(SUBSTITUTE(TiraAcento(E15122),"-","")," ",""),$C$19744)</f>
        <v>#NAME?</v>
      </c>
      <c r="D15122" s="9" t="s">
        <v>11825</v>
      </c>
      <c r="E15122" s="9"/>
      <c r="F15122" s="9" t="s">
        <v>18417</v>
      </c>
      <c r="G15122" s="9" t="s">
        <v>34529</v>
      </c>
      <c r="H15122" s="9" t="s">
        <v>11825</v>
      </c>
      <c r="I15122" s="9" t="s">
        <v>41981</v>
      </c>
      <c r="J15122" s="9" t="s">
        <v>40290</v>
      </c>
      <c r="K15122" s="9" t="s">
        <v>42568</v>
      </c>
    </row>
    <row r="15123" spans="1:11" x14ac:dyDescent="0.35">
      <c r="A15123" s="9">
        <v>15122</v>
      </c>
      <c r="B15123" s="9" t="str">
        <f t="shared" si="236"/>
        <v>Roupala mei</v>
      </c>
      <c r="C15123" s="9" t="e" cm="1">
        <f t="array" aca="1" ref="C15123" ca="1">LEFT(K15123,$C$19743)&amp;"-"&amp;RIGHT(SUBSTITUTE(SUBSTITUTE(TiraAcento(E15123),"-","")," ",""),$C$19744)</f>
        <v>#NAME?</v>
      </c>
      <c r="D15123" s="9" t="s">
        <v>11826</v>
      </c>
      <c r="E15123" s="9" t="s">
        <v>3712</v>
      </c>
      <c r="F15123" s="9" t="s">
        <v>18418</v>
      </c>
      <c r="G15123" s="9" t="s">
        <v>34530</v>
      </c>
      <c r="H15123" s="9" t="s">
        <v>11826</v>
      </c>
      <c r="I15123" s="9" t="s">
        <v>41981</v>
      </c>
      <c r="J15123" s="9" t="s">
        <v>41983</v>
      </c>
      <c r="K15123" s="9" t="s">
        <v>44387</v>
      </c>
    </row>
    <row r="15124" spans="1:11" x14ac:dyDescent="0.35">
      <c r="A15124" s="9">
        <v>15123</v>
      </c>
      <c r="B15124" s="9" t="str">
        <f t="shared" si="236"/>
        <v>Roupala mei</v>
      </c>
      <c r="C15124" s="9" t="e" cm="1">
        <f t="array" aca="1" ref="C15124" ca="1">LEFT(K15124,$C$19743)&amp;"-"&amp;RIGHT(SUBSTITUTE(SUBSTITUTE(TiraAcento(E15124),"-","")," ",""),$C$19744)</f>
        <v>#NAME?</v>
      </c>
      <c r="D15124" s="9" t="s">
        <v>11826</v>
      </c>
      <c r="E15124" s="9" t="s">
        <v>4868</v>
      </c>
      <c r="F15124" s="9" t="s">
        <v>18418</v>
      </c>
      <c r="G15124" s="9" t="s">
        <v>34531</v>
      </c>
      <c r="H15124" s="9" t="s">
        <v>11826</v>
      </c>
      <c r="I15124" s="9" t="s">
        <v>41981</v>
      </c>
      <c r="J15124" s="9" t="s">
        <v>41983</v>
      </c>
      <c r="K15124" s="9" t="s">
        <v>4868</v>
      </c>
    </row>
    <row r="15125" spans="1:11" x14ac:dyDescent="0.35">
      <c r="A15125" s="9">
        <v>15124</v>
      </c>
      <c r="B15125" s="9" t="str">
        <f t="shared" si="236"/>
        <v>Roupala mei</v>
      </c>
      <c r="C15125" s="9" t="e" cm="1">
        <f t="array" aca="1" ref="C15125" ca="1">LEFT(K15125,$C$19743)&amp;"-"&amp;RIGHT(SUBSTITUTE(SUBSTITUTE(TiraAcento(E15125),"-","")," ",""),$C$19744)</f>
        <v>#NAME?</v>
      </c>
      <c r="D15125" s="9" t="s">
        <v>11826</v>
      </c>
      <c r="E15125" s="9" t="s">
        <v>6707</v>
      </c>
      <c r="F15125" s="9" t="s">
        <v>18418</v>
      </c>
      <c r="G15125" s="9" t="s">
        <v>34532</v>
      </c>
      <c r="H15125" s="9" t="s">
        <v>11826</v>
      </c>
      <c r="I15125" s="9" t="s">
        <v>41981</v>
      </c>
      <c r="J15125" s="9" t="s">
        <v>41983</v>
      </c>
      <c r="K15125" s="9" t="s">
        <v>45759</v>
      </c>
    </row>
    <row r="15126" spans="1:11" x14ac:dyDescent="0.35">
      <c r="A15126" s="9">
        <v>15125</v>
      </c>
      <c r="B15126" s="9" t="str">
        <f t="shared" si="236"/>
        <v>Roupala mon</v>
      </c>
      <c r="C15126" s="9" t="e" cm="1">
        <f t="array" aca="1" ref="C15126" ca="1">LEFT(K15126,$C$19743)&amp;"-"&amp;RIGHT(SUBSTITUTE(SUBSTITUTE(TiraAcento(E15126),"-","")," ",""),$C$19744)</f>
        <v>#NAME?</v>
      </c>
      <c r="D15126" s="9" t="s">
        <v>11827</v>
      </c>
      <c r="E15126" s="9" t="s">
        <v>11817</v>
      </c>
      <c r="F15126" s="9" t="s">
        <v>18419</v>
      </c>
      <c r="G15126" s="9" t="s">
        <v>34533</v>
      </c>
      <c r="H15126" s="9" t="s">
        <v>11827</v>
      </c>
      <c r="I15126" s="9" t="s">
        <v>41981</v>
      </c>
      <c r="J15126" s="9" t="s">
        <v>39520</v>
      </c>
      <c r="K15126" s="9" t="s">
        <v>11817</v>
      </c>
    </row>
    <row r="15127" spans="1:11" x14ac:dyDescent="0.35">
      <c r="A15127" s="9">
        <v>15126</v>
      </c>
      <c r="B15127" s="9" t="str">
        <f t="shared" si="236"/>
        <v>Roupala mon</v>
      </c>
      <c r="C15127" s="9" t="e" cm="1">
        <f t="array" aca="1" ref="C15127" ca="1">LEFT(K15127,$C$19743)&amp;"-"&amp;RIGHT(SUBSTITUTE(SUBSTITUTE(TiraAcento(E15127),"-","")," ",""),$C$19744)</f>
        <v>#NAME?</v>
      </c>
      <c r="D15127" s="9" t="s">
        <v>11827</v>
      </c>
      <c r="E15127" s="9" t="s">
        <v>3712</v>
      </c>
      <c r="F15127" s="9" t="s">
        <v>18419</v>
      </c>
      <c r="G15127" s="9" t="s">
        <v>34534</v>
      </c>
      <c r="H15127" s="9" t="s">
        <v>11827</v>
      </c>
      <c r="I15127" s="9" t="s">
        <v>41981</v>
      </c>
      <c r="J15127" s="9" t="s">
        <v>39520</v>
      </c>
      <c r="K15127" s="9" t="s">
        <v>44387</v>
      </c>
    </row>
    <row r="15128" spans="1:11" x14ac:dyDescent="0.35">
      <c r="A15128" s="9">
        <v>15127</v>
      </c>
      <c r="B15128" s="9" t="str">
        <f t="shared" si="236"/>
        <v>Roupala mon</v>
      </c>
      <c r="C15128" s="9" t="e" cm="1">
        <f t="array" aca="1" ref="C15128" ca="1">LEFT(K15128,$C$19743)&amp;"-"&amp;RIGHT(SUBSTITUTE(SUBSTITUTE(TiraAcento(E15128),"-","")," ",""),$C$19744)</f>
        <v>#NAME?</v>
      </c>
      <c r="D15128" s="9" t="s">
        <v>11827</v>
      </c>
      <c r="E15128" s="9" t="s">
        <v>6720</v>
      </c>
      <c r="F15128" s="9" t="s">
        <v>18419</v>
      </c>
      <c r="G15128" s="9" t="s">
        <v>34535</v>
      </c>
      <c r="H15128" s="9" t="s">
        <v>11827</v>
      </c>
      <c r="I15128" s="9" t="s">
        <v>41981</v>
      </c>
      <c r="J15128" s="9" t="s">
        <v>39520</v>
      </c>
      <c r="K15128" s="9" t="s">
        <v>45768</v>
      </c>
    </row>
    <row r="15129" spans="1:11" x14ac:dyDescent="0.35">
      <c r="A15129" s="9">
        <v>15128</v>
      </c>
      <c r="B15129" s="9" t="str">
        <f t="shared" si="236"/>
        <v>Roupala mon</v>
      </c>
      <c r="C15129" s="9" t="e" cm="1">
        <f t="array" aca="1" ref="C15129" ca="1">LEFT(K15129,$C$19743)&amp;"-"&amp;RIGHT(SUBSTITUTE(SUBSTITUTE(TiraAcento(E15129),"-","")," ",""),$C$19744)</f>
        <v>#NAME?</v>
      </c>
      <c r="D15129" s="9" t="s">
        <v>11827</v>
      </c>
      <c r="E15129" s="9" t="s">
        <v>6708</v>
      </c>
      <c r="F15129" s="9" t="s">
        <v>18419</v>
      </c>
      <c r="G15129" s="9" t="s">
        <v>34536</v>
      </c>
      <c r="H15129" s="9" t="s">
        <v>11827</v>
      </c>
      <c r="I15129" s="9" t="s">
        <v>41981</v>
      </c>
      <c r="J15129" s="9" t="s">
        <v>39520</v>
      </c>
      <c r="K15129" s="9" t="s">
        <v>45760</v>
      </c>
    </row>
    <row r="15130" spans="1:11" x14ac:dyDescent="0.35">
      <c r="A15130" s="9">
        <v>15129</v>
      </c>
      <c r="B15130" s="9" t="str">
        <f t="shared" si="236"/>
        <v>Roupala mon</v>
      </c>
      <c r="C15130" s="9" t="e" cm="1">
        <f t="array" aca="1" ref="C15130" ca="1">LEFT(K15130,$C$19743)&amp;"-"&amp;RIGHT(SUBSTITUTE(SUBSTITUTE(TiraAcento(E15130),"-","")," ",""),$C$19744)</f>
        <v>#NAME?</v>
      </c>
      <c r="D15130" s="9" t="s">
        <v>11827</v>
      </c>
      <c r="E15130" s="9" t="s">
        <v>11818</v>
      </c>
      <c r="F15130" s="9" t="s">
        <v>18419</v>
      </c>
      <c r="G15130" s="9" t="s">
        <v>34537</v>
      </c>
      <c r="H15130" s="9" t="s">
        <v>11827</v>
      </c>
      <c r="I15130" s="9" t="s">
        <v>41981</v>
      </c>
      <c r="J15130" s="9" t="s">
        <v>39520</v>
      </c>
      <c r="K15130" s="9" t="s">
        <v>48080</v>
      </c>
    </row>
    <row r="15131" spans="1:11" x14ac:dyDescent="0.35">
      <c r="A15131" s="9">
        <v>15130</v>
      </c>
      <c r="B15131" s="9" t="str">
        <f t="shared" si="236"/>
        <v>Roupala mon</v>
      </c>
      <c r="C15131" s="9" t="e" cm="1">
        <f t="array" aca="1" ref="C15131" ca="1">LEFT(K15131,$C$19743)&amp;"-"&amp;RIGHT(SUBSTITUTE(SUBSTITUTE(TiraAcento(E15131),"-","")," ",""),$C$19744)</f>
        <v>#NAME?</v>
      </c>
      <c r="D15131" s="9" t="s">
        <v>11827</v>
      </c>
      <c r="E15131" s="9" t="s">
        <v>8900</v>
      </c>
      <c r="F15131" s="9" t="s">
        <v>18419</v>
      </c>
      <c r="G15131" s="9" t="s">
        <v>34538</v>
      </c>
      <c r="H15131" s="9" t="s">
        <v>11827</v>
      </c>
      <c r="I15131" s="9" t="s">
        <v>41981</v>
      </c>
      <c r="J15131" s="9" t="s">
        <v>39520</v>
      </c>
      <c r="K15131" s="9" t="s">
        <v>46797</v>
      </c>
    </row>
    <row r="15132" spans="1:11" x14ac:dyDescent="0.35">
      <c r="A15132" s="9">
        <v>15131</v>
      </c>
      <c r="B15132" s="9" t="str">
        <f t="shared" si="236"/>
        <v>Roupala mon</v>
      </c>
      <c r="C15132" s="9" t="e" cm="1">
        <f t="array" aca="1" ref="C15132" ca="1">LEFT(K15132,$C$19743)&amp;"-"&amp;RIGHT(SUBSTITUTE(SUBSTITUTE(TiraAcento(E15132),"-","")," ",""),$C$19744)</f>
        <v>#NAME?</v>
      </c>
      <c r="D15132" s="9" t="s">
        <v>11827</v>
      </c>
      <c r="E15132" s="9" t="s">
        <v>606</v>
      </c>
      <c r="F15132" s="9" t="s">
        <v>18419</v>
      </c>
      <c r="G15132" s="9" t="s">
        <v>34539</v>
      </c>
      <c r="H15132" s="9" t="s">
        <v>11827</v>
      </c>
      <c r="I15132" s="9" t="s">
        <v>41981</v>
      </c>
      <c r="J15132" s="9" t="s">
        <v>39520</v>
      </c>
      <c r="K15132" s="9" t="s">
        <v>42832</v>
      </c>
    </row>
    <row r="15133" spans="1:11" x14ac:dyDescent="0.35">
      <c r="A15133" s="9">
        <v>15132</v>
      </c>
      <c r="B15133" s="9" t="str">
        <f t="shared" si="236"/>
        <v>Roupala mon</v>
      </c>
      <c r="C15133" s="9" t="e" cm="1">
        <f t="array" aca="1" ref="C15133" ca="1">LEFT(K15133,$C$19743)&amp;"-"&amp;RIGHT(SUBSTITUTE(SUBSTITUTE(TiraAcento(E15133),"-","")," ",""),$C$19744)</f>
        <v>#NAME?</v>
      </c>
      <c r="D15133" s="9" t="s">
        <v>11827</v>
      </c>
      <c r="E15133" s="9" t="s">
        <v>11796</v>
      </c>
      <c r="F15133" s="9" t="s">
        <v>18419</v>
      </c>
      <c r="G15133" s="9" t="s">
        <v>34540</v>
      </c>
      <c r="H15133" s="9" t="s">
        <v>11827</v>
      </c>
      <c r="I15133" s="9" t="s">
        <v>41981</v>
      </c>
      <c r="J15133" s="9" t="s">
        <v>39520</v>
      </c>
      <c r="K15133" s="9" t="s">
        <v>48069</v>
      </c>
    </row>
    <row r="15134" spans="1:11" x14ac:dyDescent="0.35">
      <c r="A15134" s="9">
        <v>15133</v>
      </c>
      <c r="B15134" s="9" t="str">
        <f t="shared" si="236"/>
        <v>Roupala mon</v>
      </c>
      <c r="C15134" s="9" t="e" cm="1">
        <f t="array" aca="1" ref="C15134" ca="1">LEFT(K15134,$C$19743)&amp;"-"&amp;RIGHT(SUBSTITUTE(SUBSTITUTE(TiraAcento(E15134),"-","")," ",""),$C$19744)</f>
        <v>#NAME?</v>
      </c>
      <c r="D15134" s="9" t="s">
        <v>11827</v>
      </c>
      <c r="E15134" s="9" t="s">
        <v>11828</v>
      </c>
      <c r="F15134" s="9" t="s">
        <v>18419</v>
      </c>
      <c r="G15134" s="9" t="s">
        <v>34541</v>
      </c>
      <c r="H15134" s="9" t="s">
        <v>11827</v>
      </c>
      <c r="I15134" s="9" t="s">
        <v>41981</v>
      </c>
      <c r="J15134" s="9" t="s">
        <v>39520</v>
      </c>
      <c r="K15134" s="9" t="s">
        <v>11828</v>
      </c>
    </row>
    <row r="15135" spans="1:11" x14ac:dyDescent="0.35">
      <c r="A15135" s="9">
        <v>15134</v>
      </c>
      <c r="B15135" s="9" t="str">
        <f t="shared" si="236"/>
        <v>Roupala mon</v>
      </c>
      <c r="C15135" s="9" t="e" cm="1">
        <f t="array" aca="1" ref="C15135" ca="1">LEFT(K15135,$C$19743)&amp;"-"&amp;RIGHT(SUBSTITUTE(SUBSTITUTE(TiraAcento(E15135),"-","")," ",""),$C$19744)</f>
        <v>#NAME?</v>
      </c>
      <c r="D15135" s="9" t="s">
        <v>11827</v>
      </c>
      <c r="E15135" s="9" t="s">
        <v>11803</v>
      </c>
      <c r="F15135" s="9" t="s">
        <v>18419</v>
      </c>
      <c r="G15135" s="9" t="s">
        <v>34542</v>
      </c>
      <c r="H15135" s="9" t="s">
        <v>11827</v>
      </c>
      <c r="I15135" s="9" t="s">
        <v>41981</v>
      </c>
      <c r="J15135" s="9" t="s">
        <v>39520</v>
      </c>
      <c r="K15135" s="9" t="s">
        <v>11803</v>
      </c>
    </row>
    <row r="15136" spans="1:11" x14ac:dyDescent="0.35">
      <c r="A15136" s="9">
        <v>15135</v>
      </c>
      <c r="B15136" s="9" t="str">
        <f t="shared" si="236"/>
        <v>Roupala mon</v>
      </c>
      <c r="C15136" s="9" t="e" cm="1">
        <f t="array" aca="1" ref="C15136" ca="1">LEFT(K15136,$C$19743)&amp;"-"&amp;RIGHT(SUBSTITUTE(SUBSTITUTE(TiraAcento(E15136),"-","")," ",""),$C$19744)</f>
        <v>#NAME?</v>
      </c>
      <c r="D15136" s="9" t="s">
        <v>11827</v>
      </c>
      <c r="E15136" s="9" t="s">
        <v>6713</v>
      </c>
      <c r="F15136" s="9" t="s">
        <v>18419</v>
      </c>
      <c r="G15136" s="9" t="s">
        <v>34543</v>
      </c>
      <c r="H15136" s="9" t="s">
        <v>11827</v>
      </c>
      <c r="I15136" s="9" t="s">
        <v>41981</v>
      </c>
      <c r="J15136" s="9" t="s">
        <v>39520</v>
      </c>
      <c r="K15136" s="9" t="s">
        <v>45763</v>
      </c>
    </row>
    <row r="15137" spans="1:11" x14ac:dyDescent="0.35">
      <c r="A15137" s="9">
        <v>15136</v>
      </c>
      <c r="B15137" s="9" t="str">
        <f t="shared" si="236"/>
        <v>Roupala mon</v>
      </c>
      <c r="C15137" s="9" t="e" cm="1">
        <f t="array" aca="1" ref="C15137" ca="1">LEFT(K15137,$C$19743)&amp;"-"&amp;RIGHT(SUBSTITUTE(SUBSTITUTE(TiraAcento(E15137),"-","")," ",""),$C$19744)</f>
        <v>#NAME?</v>
      </c>
      <c r="D15137" s="9" t="s">
        <v>11827</v>
      </c>
      <c r="E15137" s="9" t="s">
        <v>11804</v>
      </c>
      <c r="F15137" s="9" t="s">
        <v>18419</v>
      </c>
      <c r="G15137" s="9" t="s">
        <v>34544</v>
      </c>
      <c r="H15137" s="9" t="s">
        <v>11827</v>
      </c>
      <c r="I15137" s="9" t="s">
        <v>41981</v>
      </c>
      <c r="J15137" s="9" t="s">
        <v>39520</v>
      </c>
      <c r="K15137" s="9" t="s">
        <v>11804</v>
      </c>
    </row>
    <row r="15138" spans="1:11" x14ac:dyDescent="0.35">
      <c r="A15138" s="9">
        <v>15137</v>
      </c>
      <c r="B15138" s="9" t="str">
        <f t="shared" si="236"/>
        <v>Roupala mon</v>
      </c>
      <c r="C15138" s="9" t="e" cm="1">
        <f t="array" aca="1" ref="C15138" ca="1">LEFT(K15138,$C$19743)&amp;"-"&amp;RIGHT(SUBSTITUTE(SUBSTITUTE(TiraAcento(E15138),"-","")," ",""),$C$19744)</f>
        <v>#NAME?</v>
      </c>
      <c r="D15138" s="9" t="s">
        <v>11827</v>
      </c>
      <c r="E15138" s="9" t="s">
        <v>11805</v>
      </c>
      <c r="F15138" s="9" t="s">
        <v>18419</v>
      </c>
      <c r="G15138" s="9" t="s">
        <v>34545</v>
      </c>
      <c r="H15138" s="9" t="s">
        <v>11827</v>
      </c>
      <c r="I15138" s="9" t="s">
        <v>41981</v>
      </c>
      <c r="J15138" s="9" t="s">
        <v>39520</v>
      </c>
      <c r="K15138" s="9" t="s">
        <v>48075</v>
      </c>
    </row>
    <row r="15139" spans="1:11" x14ac:dyDescent="0.35">
      <c r="A15139" s="9">
        <v>15138</v>
      </c>
      <c r="B15139" s="9" t="str">
        <f t="shared" si="236"/>
        <v>Roupala mon</v>
      </c>
      <c r="C15139" s="9" t="e" cm="1">
        <f t="array" aca="1" ref="C15139" ca="1">LEFT(K15139,$C$19743)&amp;"-"&amp;RIGHT(SUBSTITUTE(SUBSTITUTE(TiraAcento(E15139),"-","")," ",""),$C$19744)</f>
        <v>#NAME?</v>
      </c>
      <c r="D15139" s="9" t="s">
        <v>11827</v>
      </c>
      <c r="E15139" s="9" t="s">
        <v>11806</v>
      </c>
      <c r="F15139" s="9" t="s">
        <v>18419</v>
      </c>
      <c r="G15139" s="9" t="s">
        <v>34546</v>
      </c>
      <c r="H15139" s="9" t="s">
        <v>11827</v>
      </c>
      <c r="I15139" s="9" t="s">
        <v>41981</v>
      </c>
      <c r="J15139" s="9" t="s">
        <v>39520</v>
      </c>
      <c r="K15139" s="9" t="s">
        <v>48076</v>
      </c>
    </row>
    <row r="15140" spans="1:11" x14ac:dyDescent="0.35">
      <c r="A15140" s="9">
        <v>15139</v>
      </c>
      <c r="B15140" s="9" t="str">
        <f t="shared" si="236"/>
        <v>Roupala mon</v>
      </c>
      <c r="C15140" s="9" t="e" cm="1">
        <f t="array" aca="1" ref="C15140" ca="1">LEFT(K15140,$C$19743)&amp;"-"&amp;RIGHT(SUBSTITUTE(SUBSTITUTE(TiraAcento(E15140),"-","")," ",""),$C$19744)</f>
        <v>#NAME?</v>
      </c>
      <c r="D15140" s="9" t="s">
        <v>11827</v>
      </c>
      <c r="E15140" s="9" t="s">
        <v>11808</v>
      </c>
      <c r="F15140" s="9" t="s">
        <v>18419</v>
      </c>
      <c r="G15140" s="9" t="s">
        <v>34547</v>
      </c>
      <c r="H15140" s="9" t="s">
        <v>11827</v>
      </c>
      <c r="I15140" s="9" t="s">
        <v>41981</v>
      </c>
      <c r="J15140" s="9" t="s">
        <v>39520</v>
      </c>
      <c r="K15140" s="9" t="s">
        <v>48077</v>
      </c>
    </row>
    <row r="15141" spans="1:11" x14ac:dyDescent="0.35">
      <c r="A15141" s="9">
        <v>15140</v>
      </c>
      <c r="B15141" s="9" t="str">
        <f t="shared" si="236"/>
        <v>Roupala mon</v>
      </c>
      <c r="C15141" s="9" t="e" cm="1">
        <f t="array" aca="1" ref="C15141" ca="1">LEFT(K15141,$C$19743)&amp;"-"&amp;RIGHT(SUBSTITUTE(SUBSTITUTE(TiraAcento(E15141),"-","")," ",""),$C$19744)</f>
        <v>#NAME?</v>
      </c>
      <c r="D15141" s="9" t="s">
        <v>11829</v>
      </c>
      <c r="E15141" s="9" t="s">
        <v>3712</v>
      </c>
      <c r="F15141" s="9" t="s">
        <v>18419</v>
      </c>
      <c r="G15141" s="9" t="s">
        <v>34548</v>
      </c>
      <c r="H15141" s="9" t="s">
        <v>11829</v>
      </c>
      <c r="I15141" s="9" t="s">
        <v>41981</v>
      </c>
      <c r="J15141" s="9" t="s">
        <v>39520</v>
      </c>
      <c r="K15141" s="9" t="s">
        <v>44387</v>
      </c>
    </row>
    <row r="15142" spans="1:11" x14ac:dyDescent="0.35">
      <c r="A15142" s="9">
        <v>15141</v>
      </c>
      <c r="B15142" s="9" t="str">
        <f t="shared" si="236"/>
        <v>Roupala mon</v>
      </c>
      <c r="C15142" s="9" t="e" cm="1">
        <f t="array" aca="1" ref="C15142" ca="1">LEFT(K15142,$C$19743)&amp;"-"&amp;RIGHT(SUBSTITUTE(SUBSTITUTE(TiraAcento(E15142),"-","")," ",""),$C$19744)</f>
        <v>#NAME?</v>
      </c>
      <c r="D15142" s="9" t="s">
        <v>11829</v>
      </c>
      <c r="E15142" s="9" t="s">
        <v>11830</v>
      </c>
      <c r="F15142" s="9" t="s">
        <v>18419</v>
      </c>
      <c r="G15142" s="9" t="s">
        <v>34549</v>
      </c>
      <c r="H15142" s="9" t="s">
        <v>11829</v>
      </c>
      <c r="I15142" s="9" t="s">
        <v>41981</v>
      </c>
      <c r="J15142" s="9" t="s">
        <v>39520</v>
      </c>
      <c r="K15142" s="9" t="s">
        <v>48083</v>
      </c>
    </row>
    <row r="15143" spans="1:11" x14ac:dyDescent="0.35">
      <c r="A15143" s="9">
        <v>15142</v>
      </c>
      <c r="B15143" s="9" t="str">
        <f t="shared" si="236"/>
        <v>Roupala ova</v>
      </c>
      <c r="C15143" s="9" t="e" cm="1">
        <f t="array" aca="1" ref="C15143" ca="1">LEFT(K15143,$C$19743)&amp;"-"&amp;RIGHT(SUBSTITUTE(SUBSTITUTE(TiraAcento(E15143),"-","")," ",""),$C$19744)</f>
        <v>#NAME?</v>
      </c>
      <c r="D15143" s="9" t="s">
        <v>11831</v>
      </c>
      <c r="E15143" s="9" t="s">
        <v>6720</v>
      </c>
      <c r="F15143" s="9" t="s">
        <v>18420</v>
      </c>
      <c r="G15143" s="9" t="s">
        <v>34550</v>
      </c>
      <c r="H15143" s="9" t="s">
        <v>11831</v>
      </c>
      <c r="I15143" s="9" t="s">
        <v>41981</v>
      </c>
      <c r="J15143" s="9" t="s">
        <v>40850</v>
      </c>
      <c r="K15143" s="9" t="s">
        <v>45768</v>
      </c>
    </row>
    <row r="15144" spans="1:11" x14ac:dyDescent="0.35">
      <c r="A15144" s="9">
        <v>15143</v>
      </c>
      <c r="B15144" s="9" t="str">
        <f t="shared" si="236"/>
        <v>Roupala poh</v>
      </c>
      <c r="C15144" s="9" t="e" cm="1">
        <f t="array" aca="1" ref="C15144" ca="1">LEFT(K15144,$C$19743)&amp;"-"&amp;RIGHT(SUBSTITUTE(SUBSTITUTE(TiraAcento(E15144),"-","")," ",""),$C$19744)</f>
        <v>#NAME?</v>
      </c>
      <c r="D15144" s="9" t="s">
        <v>11832</v>
      </c>
      <c r="E15144" s="9" t="s">
        <v>606</v>
      </c>
      <c r="F15144" s="9" t="s">
        <v>18421</v>
      </c>
      <c r="G15144" s="9" t="s">
        <v>34551</v>
      </c>
      <c r="H15144" s="9" t="s">
        <v>11832</v>
      </c>
      <c r="I15144" s="9" t="s">
        <v>41981</v>
      </c>
      <c r="J15144" s="9" t="s">
        <v>40593</v>
      </c>
      <c r="K15144" s="9" t="s">
        <v>42832</v>
      </c>
    </row>
    <row r="15145" spans="1:11" x14ac:dyDescent="0.35">
      <c r="A15145" s="9">
        <v>15144</v>
      </c>
      <c r="B15145" s="9" t="str">
        <f t="shared" si="236"/>
        <v>Roupala rho</v>
      </c>
      <c r="C15145" s="9" t="e" cm="1">
        <f t="array" aca="1" ref="C15145" ca="1">LEFT(K15145,$C$19743)&amp;"-"&amp;RIGHT(SUBSTITUTE(SUBSTITUTE(TiraAcento(E15145),"-","")," ",""),$C$19744)</f>
        <v>#NAME?</v>
      </c>
      <c r="D15145" s="9" t="s">
        <v>11833</v>
      </c>
      <c r="E15145" s="9" t="s">
        <v>4868</v>
      </c>
      <c r="F15145" s="9" t="s">
        <v>18422</v>
      </c>
      <c r="G15145" s="9" t="s">
        <v>34552</v>
      </c>
      <c r="H15145" s="9" t="s">
        <v>11833</v>
      </c>
      <c r="I15145" s="9" t="s">
        <v>41981</v>
      </c>
      <c r="J15145" s="9" t="s">
        <v>40992</v>
      </c>
      <c r="K15145" s="9" t="s">
        <v>4868</v>
      </c>
    </row>
    <row r="15146" spans="1:11" x14ac:dyDescent="0.35">
      <c r="A15146" s="9">
        <v>15145</v>
      </c>
      <c r="B15146" s="9" t="str">
        <f t="shared" si="236"/>
        <v>Roupala rho</v>
      </c>
      <c r="C15146" s="9" t="e" cm="1">
        <f t="array" aca="1" ref="C15146" ca="1">LEFT(K15146,$C$19743)&amp;"-"&amp;RIGHT(SUBSTITUTE(SUBSTITUTE(TiraAcento(E15146),"-","")," ",""),$C$19744)</f>
        <v>#NAME?</v>
      </c>
      <c r="D15146" s="9" t="s">
        <v>11833</v>
      </c>
      <c r="E15146" s="9" t="s">
        <v>7554</v>
      </c>
      <c r="F15146" s="9" t="s">
        <v>18422</v>
      </c>
      <c r="G15146" s="9" t="s">
        <v>34553</v>
      </c>
      <c r="H15146" s="9" t="s">
        <v>11833</v>
      </c>
      <c r="I15146" s="9" t="s">
        <v>41981</v>
      </c>
      <c r="J15146" s="9" t="s">
        <v>40992</v>
      </c>
      <c r="K15146" s="9" t="s">
        <v>46165</v>
      </c>
    </row>
    <row r="15147" spans="1:11" x14ac:dyDescent="0.35">
      <c r="A15147" s="9">
        <v>15146</v>
      </c>
      <c r="B15147" s="9" t="str">
        <f t="shared" si="236"/>
        <v>Roupala spu</v>
      </c>
      <c r="C15147" s="9" t="e" cm="1">
        <f t="array" aca="1" ref="C15147" ca="1">LEFT(K15147,$C$19743)&amp;"-"&amp;RIGHT(SUBSTITUTE(SUBSTITUTE(TiraAcento(E15147),"-","")," ",""),$C$19744)</f>
        <v>#NAME?</v>
      </c>
      <c r="D15147" s="9" t="s">
        <v>11834</v>
      </c>
      <c r="E15147" s="9"/>
      <c r="F15147" s="9" t="s">
        <v>18423</v>
      </c>
      <c r="G15147" s="9" t="s">
        <v>34554</v>
      </c>
      <c r="H15147" s="9" t="s">
        <v>11834</v>
      </c>
      <c r="I15147" s="9" t="s">
        <v>41981</v>
      </c>
      <c r="J15147" s="9" t="s">
        <v>39923</v>
      </c>
      <c r="K15147" s="9" t="s">
        <v>42568</v>
      </c>
    </row>
    <row r="15148" spans="1:11" x14ac:dyDescent="0.35">
      <c r="A15148" s="9">
        <v>15147</v>
      </c>
      <c r="B15148" s="9" t="str">
        <f t="shared" si="236"/>
        <v>Roupala sua</v>
      </c>
      <c r="C15148" s="9" t="e" cm="1">
        <f t="array" aca="1" ref="C15148" ca="1">LEFT(K15148,$C$19743)&amp;"-"&amp;RIGHT(SUBSTITUTE(SUBSTITUTE(TiraAcento(E15148),"-","")," ",""),$C$19744)</f>
        <v>#NAME?</v>
      </c>
      <c r="D15148" s="9" t="s">
        <v>11835</v>
      </c>
      <c r="E15148" s="9" t="s">
        <v>606</v>
      </c>
      <c r="F15148" s="9" t="s">
        <v>18424</v>
      </c>
      <c r="G15148" s="9" t="s">
        <v>34555</v>
      </c>
      <c r="H15148" s="9" t="s">
        <v>11835</v>
      </c>
      <c r="I15148" s="9" t="s">
        <v>41981</v>
      </c>
      <c r="J15148" s="9" t="s">
        <v>39649</v>
      </c>
      <c r="K15148" s="9" t="s">
        <v>42832</v>
      </c>
    </row>
    <row r="15149" spans="1:11" x14ac:dyDescent="0.35">
      <c r="A15149" s="9">
        <v>15148</v>
      </c>
      <c r="B15149" s="9" t="str">
        <f t="shared" si="236"/>
        <v>Roupala tho</v>
      </c>
      <c r="C15149" s="9" t="e" cm="1">
        <f t="array" aca="1" ref="C15149" ca="1">LEFT(K15149,$C$19743)&amp;"-"&amp;RIGHT(SUBSTITUTE(SUBSTITUTE(TiraAcento(E15149),"-","")," ",""),$C$19744)</f>
        <v>#NAME?</v>
      </c>
      <c r="D15149" s="9" t="s">
        <v>11836</v>
      </c>
      <c r="E15149" s="9" t="s">
        <v>11828</v>
      </c>
      <c r="F15149" s="9" t="s">
        <v>18425</v>
      </c>
      <c r="G15149" s="9" t="s">
        <v>34556</v>
      </c>
      <c r="H15149" s="9" t="s">
        <v>11836</v>
      </c>
      <c r="I15149" s="9" t="s">
        <v>41981</v>
      </c>
      <c r="J15149" s="9" t="s">
        <v>41984</v>
      </c>
      <c r="K15149" s="9" t="s">
        <v>11828</v>
      </c>
    </row>
    <row r="15150" spans="1:11" x14ac:dyDescent="0.35">
      <c r="A15150" s="9">
        <v>15149</v>
      </c>
      <c r="B15150" s="9" t="str">
        <f t="shared" si="236"/>
        <v>Roupala tom</v>
      </c>
      <c r="C15150" s="9" t="e" cm="1">
        <f t="array" aca="1" ref="C15150" ca="1">LEFT(K15150,$C$19743)&amp;"-"&amp;RIGHT(SUBSTITUTE(SUBSTITUTE(TiraAcento(E15150),"-","")," ",""),$C$19744)</f>
        <v>#NAME?</v>
      </c>
      <c r="D15150" s="9" t="s">
        <v>11837</v>
      </c>
      <c r="E15150" s="9" t="s">
        <v>11817</v>
      </c>
      <c r="F15150" s="9" t="s">
        <v>18426</v>
      </c>
      <c r="G15150" s="9" t="s">
        <v>34557</v>
      </c>
      <c r="H15150" s="9" t="s">
        <v>11837</v>
      </c>
      <c r="I15150" s="9" t="s">
        <v>41981</v>
      </c>
      <c r="J15150" s="9" t="s">
        <v>39344</v>
      </c>
      <c r="K15150" s="9" t="s">
        <v>11817</v>
      </c>
    </row>
    <row r="15151" spans="1:11" x14ac:dyDescent="0.35">
      <c r="A15151" s="9">
        <v>15150</v>
      </c>
      <c r="B15151" s="9" t="str">
        <f t="shared" si="236"/>
        <v>Roupala tom</v>
      </c>
      <c r="C15151" s="9" t="e" cm="1">
        <f t="array" aca="1" ref="C15151" ca="1">LEFT(K15151,$C$19743)&amp;"-"&amp;RIGHT(SUBSTITUTE(SUBSTITUTE(TiraAcento(E15151),"-","")," ",""),$C$19744)</f>
        <v>#NAME?</v>
      </c>
      <c r="D15151" s="9" t="s">
        <v>11837</v>
      </c>
      <c r="E15151" s="9" t="s">
        <v>3712</v>
      </c>
      <c r="F15151" s="9" t="s">
        <v>18426</v>
      </c>
      <c r="G15151" s="9" t="s">
        <v>34558</v>
      </c>
      <c r="H15151" s="9" t="s">
        <v>11837</v>
      </c>
      <c r="I15151" s="9" t="s">
        <v>41981</v>
      </c>
      <c r="J15151" s="9" t="s">
        <v>39344</v>
      </c>
      <c r="K15151" s="9" t="s">
        <v>44387</v>
      </c>
    </row>
    <row r="15152" spans="1:11" x14ac:dyDescent="0.35">
      <c r="A15152" s="9">
        <v>15151</v>
      </c>
      <c r="B15152" s="9" t="str">
        <f t="shared" si="236"/>
        <v>Roupala tom</v>
      </c>
      <c r="C15152" s="9" t="e" cm="1">
        <f t="array" aca="1" ref="C15152" ca="1">LEFT(K15152,$C$19743)&amp;"-"&amp;RIGHT(SUBSTITUTE(SUBSTITUTE(TiraAcento(E15152),"-","")," ",""),$C$19744)</f>
        <v>#NAME?</v>
      </c>
      <c r="D15152" s="9" t="s">
        <v>11837</v>
      </c>
      <c r="E15152" s="9" t="s">
        <v>6720</v>
      </c>
      <c r="F15152" s="9" t="s">
        <v>18426</v>
      </c>
      <c r="G15152" s="9" t="s">
        <v>34559</v>
      </c>
      <c r="H15152" s="9" t="s">
        <v>11837</v>
      </c>
      <c r="I15152" s="9" t="s">
        <v>41981</v>
      </c>
      <c r="J15152" s="9" t="s">
        <v>39344</v>
      </c>
      <c r="K15152" s="9" t="s">
        <v>45768</v>
      </c>
    </row>
    <row r="15153" spans="1:11" x14ac:dyDescent="0.35">
      <c r="A15153" s="9">
        <v>15152</v>
      </c>
      <c r="B15153" s="9" t="str">
        <f t="shared" si="236"/>
        <v>Roupala tom</v>
      </c>
      <c r="C15153" s="9" t="e" cm="1">
        <f t="array" aca="1" ref="C15153" ca="1">LEFT(K15153,$C$19743)&amp;"-"&amp;RIGHT(SUBSTITUTE(SUBSTITUTE(TiraAcento(E15153),"-","")," ",""),$C$19744)</f>
        <v>#NAME?</v>
      </c>
      <c r="D15153" s="9" t="s">
        <v>11837</v>
      </c>
      <c r="E15153" s="9" t="s">
        <v>6708</v>
      </c>
      <c r="F15153" s="9" t="s">
        <v>18426</v>
      </c>
      <c r="G15153" s="9" t="s">
        <v>34560</v>
      </c>
      <c r="H15153" s="9" t="s">
        <v>11837</v>
      </c>
      <c r="I15153" s="9" t="s">
        <v>41981</v>
      </c>
      <c r="J15153" s="9" t="s">
        <v>39344</v>
      </c>
      <c r="K15153" s="9" t="s">
        <v>45760</v>
      </c>
    </row>
    <row r="15154" spans="1:11" x14ac:dyDescent="0.35">
      <c r="A15154" s="9">
        <v>15153</v>
      </c>
      <c r="B15154" s="9" t="str">
        <f t="shared" si="236"/>
        <v>Roupala tom</v>
      </c>
      <c r="C15154" s="9" t="e" cm="1">
        <f t="array" aca="1" ref="C15154" ca="1">LEFT(K15154,$C$19743)&amp;"-"&amp;RIGHT(SUBSTITUTE(SUBSTITUTE(TiraAcento(E15154),"-","")," ",""),$C$19744)</f>
        <v>#NAME?</v>
      </c>
      <c r="D15154" s="9" t="s">
        <v>11837</v>
      </c>
      <c r="E15154" s="9" t="s">
        <v>11818</v>
      </c>
      <c r="F15154" s="9" t="s">
        <v>18426</v>
      </c>
      <c r="G15154" s="9" t="s">
        <v>34561</v>
      </c>
      <c r="H15154" s="9" t="s">
        <v>11837</v>
      </c>
      <c r="I15154" s="9" t="s">
        <v>41981</v>
      </c>
      <c r="J15154" s="9" t="s">
        <v>39344</v>
      </c>
      <c r="K15154" s="9" t="s">
        <v>48080</v>
      </c>
    </row>
    <row r="15155" spans="1:11" x14ac:dyDescent="0.35">
      <c r="A15155" s="9">
        <v>15154</v>
      </c>
      <c r="B15155" s="9" t="str">
        <f t="shared" si="236"/>
        <v>Roupala tom</v>
      </c>
      <c r="C15155" s="9" t="e" cm="1">
        <f t="array" aca="1" ref="C15155" ca="1">LEFT(K15155,$C$19743)&amp;"-"&amp;RIGHT(SUBSTITUTE(SUBSTITUTE(TiraAcento(E15155),"-","")," ",""),$C$19744)</f>
        <v>#NAME?</v>
      </c>
      <c r="D15155" s="9" t="s">
        <v>11837</v>
      </c>
      <c r="E15155" s="9" t="s">
        <v>8900</v>
      </c>
      <c r="F15155" s="9" t="s">
        <v>18426</v>
      </c>
      <c r="G15155" s="9" t="s">
        <v>34562</v>
      </c>
      <c r="H15155" s="9" t="s">
        <v>11837</v>
      </c>
      <c r="I15155" s="9" t="s">
        <v>41981</v>
      </c>
      <c r="J15155" s="9" t="s">
        <v>39344</v>
      </c>
      <c r="K15155" s="9" t="s">
        <v>46797</v>
      </c>
    </row>
    <row r="15156" spans="1:11" x14ac:dyDescent="0.35">
      <c r="A15156" s="9">
        <v>15155</v>
      </c>
      <c r="B15156" s="9" t="str">
        <f t="shared" si="236"/>
        <v>Roupala tom</v>
      </c>
      <c r="C15156" s="9" t="e" cm="1">
        <f t="array" aca="1" ref="C15156" ca="1">LEFT(K15156,$C$19743)&amp;"-"&amp;RIGHT(SUBSTITUTE(SUBSTITUTE(TiraAcento(E15156),"-","")," ",""),$C$19744)</f>
        <v>#NAME?</v>
      </c>
      <c r="D15156" s="9" t="s">
        <v>11837</v>
      </c>
      <c r="E15156" s="9" t="s">
        <v>11794</v>
      </c>
      <c r="F15156" s="9" t="s">
        <v>18426</v>
      </c>
      <c r="G15156" s="9" t="s">
        <v>34563</v>
      </c>
      <c r="H15156" s="9" t="s">
        <v>11837</v>
      </c>
      <c r="I15156" s="9" t="s">
        <v>41981</v>
      </c>
      <c r="J15156" s="9" t="s">
        <v>39344</v>
      </c>
      <c r="K15156" s="9" t="s">
        <v>48067</v>
      </c>
    </row>
    <row r="15157" spans="1:11" x14ac:dyDescent="0.35">
      <c r="A15157" s="9">
        <v>15156</v>
      </c>
      <c r="B15157" s="9" t="str">
        <f t="shared" si="236"/>
        <v>Roupala tom</v>
      </c>
      <c r="C15157" s="9" t="e" cm="1">
        <f t="array" aca="1" ref="C15157" ca="1">LEFT(K15157,$C$19743)&amp;"-"&amp;RIGHT(SUBSTITUTE(SUBSTITUTE(TiraAcento(E15157),"-","")," ",""),$C$19744)</f>
        <v>#NAME?</v>
      </c>
      <c r="D15157" s="9" t="s">
        <v>11837</v>
      </c>
      <c r="E15157" s="9" t="s">
        <v>606</v>
      </c>
      <c r="F15157" s="9" t="s">
        <v>18426</v>
      </c>
      <c r="G15157" s="9" t="s">
        <v>34564</v>
      </c>
      <c r="H15157" s="9" t="s">
        <v>11837</v>
      </c>
      <c r="I15157" s="9" t="s">
        <v>41981</v>
      </c>
      <c r="J15157" s="9" t="s">
        <v>39344</v>
      </c>
      <c r="K15157" s="9" t="s">
        <v>42832</v>
      </c>
    </row>
    <row r="15158" spans="1:11" x14ac:dyDescent="0.35">
      <c r="A15158" s="9">
        <v>15157</v>
      </c>
      <c r="B15158" s="9" t="str">
        <f t="shared" si="236"/>
        <v>Roupala tom</v>
      </c>
      <c r="C15158" s="9" t="e" cm="1">
        <f t="array" aca="1" ref="C15158" ca="1">LEFT(K15158,$C$19743)&amp;"-"&amp;RIGHT(SUBSTITUTE(SUBSTITUTE(TiraAcento(E15158),"-","")," ",""),$C$19744)</f>
        <v>#NAME?</v>
      </c>
      <c r="D15158" s="9" t="s">
        <v>11837</v>
      </c>
      <c r="E15158" s="9" t="s">
        <v>11796</v>
      </c>
      <c r="F15158" s="9" t="s">
        <v>18426</v>
      </c>
      <c r="G15158" s="9" t="s">
        <v>34565</v>
      </c>
      <c r="H15158" s="9" t="s">
        <v>11837</v>
      </c>
      <c r="I15158" s="9" t="s">
        <v>41981</v>
      </c>
      <c r="J15158" s="9" t="s">
        <v>39344</v>
      </c>
      <c r="K15158" s="9" t="s">
        <v>48069</v>
      </c>
    </row>
    <row r="15159" spans="1:11" x14ac:dyDescent="0.35">
      <c r="A15159" s="9">
        <v>15158</v>
      </c>
      <c r="B15159" s="9" t="str">
        <f t="shared" si="236"/>
        <v>Roupala tom</v>
      </c>
      <c r="C15159" s="9" t="e" cm="1">
        <f t="array" aca="1" ref="C15159" ca="1">LEFT(K15159,$C$19743)&amp;"-"&amp;RIGHT(SUBSTITUTE(SUBSTITUTE(TiraAcento(E15159),"-","")," ",""),$C$19744)</f>
        <v>#NAME?</v>
      </c>
      <c r="D15159" s="9" t="s">
        <v>11837</v>
      </c>
      <c r="E15159" s="9" t="s">
        <v>11803</v>
      </c>
      <c r="F15159" s="9" t="s">
        <v>18426</v>
      </c>
      <c r="G15159" s="9" t="s">
        <v>34566</v>
      </c>
      <c r="H15159" s="9" t="s">
        <v>11837</v>
      </c>
      <c r="I15159" s="9" t="s">
        <v>41981</v>
      </c>
      <c r="J15159" s="9" t="s">
        <v>39344</v>
      </c>
      <c r="K15159" s="9" t="s">
        <v>11803</v>
      </c>
    </row>
    <row r="15160" spans="1:11" x14ac:dyDescent="0.35">
      <c r="A15160" s="9">
        <v>15159</v>
      </c>
      <c r="B15160" s="9" t="str">
        <f t="shared" si="236"/>
        <v>Roupala tom</v>
      </c>
      <c r="C15160" s="9" t="e" cm="1">
        <f t="array" aca="1" ref="C15160" ca="1">LEFT(K15160,$C$19743)&amp;"-"&amp;RIGHT(SUBSTITUTE(SUBSTITUTE(TiraAcento(E15160),"-","")," ",""),$C$19744)</f>
        <v>#NAME?</v>
      </c>
      <c r="D15160" s="9" t="s">
        <v>11837</v>
      </c>
      <c r="E15160" s="9" t="s">
        <v>11804</v>
      </c>
      <c r="F15160" s="9" t="s">
        <v>18426</v>
      </c>
      <c r="G15160" s="9" t="s">
        <v>34567</v>
      </c>
      <c r="H15160" s="9" t="s">
        <v>11837</v>
      </c>
      <c r="I15160" s="9" t="s">
        <v>41981</v>
      </c>
      <c r="J15160" s="9" t="s">
        <v>39344</v>
      </c>
      <c r="K15160" s="9" t="s">
        <v>11804</v>
      </c>
    </row>
    <row r="15161" spans="1:11" x14ac:dyDescent="0.35">
      <c r="A15161" s="9">
        <v>15160</v>
      </c>
      <c r="B15161" s="9" t="str">
        <f t="shared" si="236"/>
        <v>Roupala tom</v>
      </c>
      <c r="C15161" s="9" t="e" cm="1">
        <f t="array" aca="1" ref="C15161" ca="1">LEFT(K15161,$C$19743)&amp;"-"&amp;RIGHT(SUBSTITUTE(SUBSTITUTE(TiraAcento(E15161),"-","")," ",""),$C$19744)</f>
        <v>#NAME?</v>
      </c>
      <c r="D15161" s="9" t="s">
        <v>11837</v>
      </c>
      <c r="E15161" s="9" t="s">
        <v>11805</v>
      </c>
      <c r="F15161" s="9" t="s">
        <v>18426</v>
      </c>
      <c r="G15161" s="9" t="s">
        <v>34568</v>
      </c>
      <c r="H15161" s="9" t="s">
        <v>11837</v>
      </c>
      <c r="I15161" s="9" t="s">
        <v>41981</v>
      </c>
      <c r="J15161" s="9" t="s">
        <v>39344</v>
      </c>
      <c r="K15161" s="9" t="s">
        <v>48075</v>
      </c>
    </row>
    <row r="15162" spans="1:11" x14ac:dyDescent="0.35">
      <c r="A15162" s="9">
        <v>15161</v>
      </c>
      <c r="B15162" s="9" t="str">
        <f t="shared" si="236"/>
        <v>Roupala tom</v>
      </c>
      <c r="C15162" s="9" t="e" cm="1">
        <f t="array" aca="1" ref="C15162" ca="1">LEFT(K15162,$C$19743)&amp;"-"&amp;RIGHT(SUBSTITUTE(SUBSTITUTE(TiraAcento(E15162),"-","")," ",""),$C$19744)</f>
        <v>#NAME?</v>
      </c>
      <c r="D15162" s="9" t="s">
        <v>11837</v>
      </c>
      <c r="E15162" s="9" t="s">
        <v>11806</v>
      </c>
      <c r="F15162" s="9" t="s">
        <v>18426</v>
      </c>
      <c r="G15162" s="9" t="s">
        <v>34569</v>
      </c>
      <c r="H15162" s="9" t="s">
        <v>11837</v>
      </c>
      <c r="I15162" s="9" t="s">
        <v>41981</v>
      </c>
      <c r="J15162" s="9" t="s">
        <v>39344</v>
      </c>
      <c r="K15162" s="9" t="s">
        <v>48076</v>
      </c>
    </row>
    <row r="15163" spans="1:11" x14ac:dyDescent="0.35">
      <c r="A15163" s="9">
        <v>15162</v>
      </c>
      <c r="B15163" s="9" t="str">
        <f t="shared" si="236"/>
        <v>Roupala tom</v>
      </c>
      <c r="C15163" s="9" t="e" cm="1">
        <f t="array" aca="1" ref="C15163" ca="1">LEFT(K15163,$C$19743)&amp;"-"&amp;RIGHT(SUBSTITUTE(SUBSTITUTE(TiraAcento(E15163),"-","")," ",""),$C$19744)</f>
        <v>#NAME?</v>
      </c>
      <c r="D15163" s="9" t="s">
        <v>11837</v>
      </c>
      <c r="E15163" s="9" t="s">
        <v>11808</v>
      </c>
      <c r="F15163" s="9" t="s">
        <v>18426</v>
      </c>
      <c r="G15163" s="9" t="s">
        <v>34570</v>
      </c>
      <c r="H15163" s="9" t="s">
        <v>11837</v>
      </c>
      <c r="I15163" s="9" t="s">
        <v>41981</v>
      </c>
      <c r="J15163" s="9" t="s">
        <v>39344</v>
      </c>
      <c r="K15163" s="9" t="s">
        <v>48077</v>
      </c>
    </row>
    <row r="15164" spans="1:11" x14ac:dyDescent="0.35">
      <c r="A15164" s="9">
        <v>15163</v>
      </c>
      <c r="B15164" s="9" t="str">
        <f t="shared" si="236"/>
        <v>Rourea sp.</v>
      </c>
      <c r="C15164" s="9" t="e" cm="1">
        <f t="array" aca="1" ref="C15164" ca="1">LEFT(K15164,$C$19743)&amp;"-"&amp;RIGHT(SUBSTITUTE(SUBSTITUTE(TiraAcento(E15164),"-","")," ",""),$C$19744)</f>
        <v>#NAME?</v>
      </c>
      <c r="D15164" s="9" t="s">
        <v>11838</v>
      </c>
      <c r="E15164" s="9" t="s">
        <v>8428</v>
      </c>
      <c r="F15164" s="9" t="s">
        <v>11838</v>
      </c>
      <c r="G15164" s="9" t="s">
        <v>34571</v>
      </c>
      <c r="H15164" s="9" t="s">
        <v>11838</v>
      </c>
      <c r="I15164" s="9" t="s">
        <v>41985</v>
      </c>
      <c r="J15164" s="9" t="s">
        <v>39157</v>
      </c>
      <c r="K15164" s="9" t="s">
        <v>46557</v>
      </c>
    </row>
    <row r="15165" spans="1:11" x14ac:dyDescent="0.35">
      <c r="A15165" s="9">
        <v>15164</v>
      </c>
      <c r="B15165" s="9" t="str">
        <f t="shared" si="236"/>
        <v>Roystonea ole</v>
      </c>
      <c r="C15165" s="9" t="e" cm="1">
        <f t="array" aca="1" ref="C15165" ca="1">LEFT(K15165,$C$19743)&amp;"-"&amp;RIGHT(SUBSTITUTE(SUBSTITUTE(TiraAcento(E15165),"-","")," ",""),$C$19744)</f>
        <v>#NAME?</v>
      </c>
      <c r="D15165" s="9" t="s">
        <v>11839</v>
      </c>
      <c r="E15165" s="9" t="s">
        <v>1691</v>
      </c>
      <c r="F15165" s="9" t="s">
        <v>18427</v>
      </c>
      <c r="G15165" s="9" t="s">
        <v>34572</v>
      </c>
      <c r="H15165" s="9" t="s">
        <v>11839</v>
      </c>
      <c r="I15165" s="9" t="s">
        <v>41986</v>
      </c>
      <c r="J15165" s="9" t="s">
        <v>40827</v>
      </c>
      <c r="K15165" s="9" t="s">
        <v>43416</v>
      </c>
    </row>
    <row r="15166" spans="1:11" x14ac:dyDescent="0.35">
      <c r="A15166" s="9">
        <v>15165</v>
      </c>
      <c r="B15166" s="9" t="str">
        <f t="shared" si="236"/>
        <v>Roystonea reg</v>
      </c>
      <c r="C15166" s="9" t="e" cm="1">
        <f t="array" aca="1" ref="C15166" ca="1">LEFT(K15166,$C$19743)&amp;"-"&amp;RIGHT(SUBSTITUTE(SUBSTITUTE(TiraAcento(E15166),"-","")," ",""),$C$19744)</f>
        <v>#NAME?</v>
      </c>
      <c r="D15166" s="9" t="s">
        <v>11840</v>
      </c>
      <c r="E15166" s="9" t="s">
        <v>11841</v>
      </c>
      <c r="F15166" s="9" t="s">
        <v>18428</v>
      </c>
      <c r="G15166" s="9" t="s">
        <v>34573</v>
      </c>
      <c r="H15166" s="9" t="s">
        <v>11840</v>
      </c>
      <c r="I15166" s="9" t="s">
        <v>41986</v>
      </c>
      <c r="J15166" s="9" t="s">
        <v>40416</v>
      </c>
      <c r="K15166" s="9" t="s">
        <v>48084</v>
      </c>
    </row>
    <row r="15167" spans="1:11" x14ac:dyDescent="0.35">
      <c r="A15167" s="9">
        <v>15166</v>
      </c>
      <c r="B15167" s="9" t="str">
        <f t="shared" si="236"/>
        <v>Rudgea bla</v>
      </c>
      <c r="C15167" s="9" t="e" cm="1">
        <f t="array" aca="1" ref="C15167" ca="1">LEFT(K15167,$C$19743)&amp;"-"&amp;RIGHT(SUBSTITUTE(SUBSTITUTE(TiraAcento(E15167),"-","")," ",""),$C$19744)</f>
        <v>#NAME?</v>
      </c>
      <c r="D15167" s="9" t="s">
        <v>11842</v>
      </c>
      <c r="E15167" s="9" t="s">
        <v>6102</v>
      </c>
      <c r="F15167" s="9" t="s">
        <v>18429</v>
      </c>
      <c r="G15167" s="9" t="s">
        <v>34574</v>
      </c>
      <c r="H15167" s="9" t="s">
        <v>11842</v>
      </c>
      <c r="I15167" s="9" t="s">
        <v>41987</v>
      </c>
      <c r="J15167" s="9" t="s">
        <v>40569</v>
      </c>
      <c r="K15167" s="9" t="s">
        <v>45547</v>
      </c>
    </row>
    <row r="15168" spans="1:11" x14ac:dyDescent="0.35">
      <c r="A15168" s="9">
        <v>15167</v>
      </c>
      <c r="B15168" s="9" t="str">
        <f t="shared" si="236"/>
        <v>Rudgea gar</v>
      </c>
      <c r="C15168" s="9" t="e" cm="1">
        <f t="array" aca="1" ref="C15168" ca="1">LEFT(K15168,$C$19743)&amp;"-"&amp;RIGHT(SUBSTITUTE(SUBSTITUTE(TiraAcento(E15168),"-","")," ",""),$C$19744)</f>
        <v>#NAME?</v>
      </c>
      <c r="D15168" s="9" t="s">
        <v>11843</v>
      </c>
      <c r="E15168" s="9" t="s">
        <v>5802</v>
      </c>
      <c r="F15168" s="9" t="s">
        <v>18430</v>
      </c>
      <c r="G15168" s="9" t="s">
        <v>34575</v>
      </c>
      <c r="H15168" s="9" t="s">
        <v>11843</v>
      </c>
      <c r="I15168" s="9" t="s">
        <v>41987</v>
      </c>
      <c r="J15168" s="9" t="s">
        <v>41988</v>
      </c>
      <c r="K15168" s="9" t="s">
        <v>45430</v>
      </c>
    </row>
    <row r="15169" spans="1:11" x14ac:dyDescent="0.35">
      <c r="A15169" s="9">
        <v>15168</v>
      </c>
      <c r="B15169" s="9" t="str">
        <f t="shared" si="236"/>
        <v>Rudgea gar</v>
      </c>
      <c r="C15169" s="9" t="e" cm="1">
        <f t="array" aca="1" ref="C15169" ca="1">LEFT(K15169,$C$19743)&amp;"-"&amp;RIGHT(SUBSTITUTE(SUBSTITUTE(TiraAcento(E15169),"-","")," ",""),$C$19744)</f>
        <v>#NAME?</v>
      </c>
      <c r="D15169" s="9" t="s">
        <v>11843</v>
      </c>
      <c r="E15169" s="9" t="s">
        <v>8339</v>
      </c>
      <c r="F15169" s="9" t="s">
        <v>18430</v>
      </c>
      <c r="G15169" s="9" t="s">
        <v>34576</v>
      </c>
      <c r="H15169" s="9" t="s">
        <v>11843</v>
      </c>
      <c r="I15169" s="9" t="s">
        <v>41987</v>
      </c>
      <c r="J15169" s="9" t="s">
        <v>41988</v>
      </c>
      <c r="K15169" s="9" t="s">
        <v>46513</v>
      </c>
    </row>
    <row r="15170" spans="1:11" x14ac:dyDescent="0.35">
      <c r="A15170" s="9">
        <v>15169</v>
      </c>
      <c r="B15170" s="9" t="str">
        <f t="shared" si="236"/>
        <v>Rudgea vib</v>
      </c>
      <c r="C15170" s="9" t="e" cm="1">
        <f t="array" aca="1" ref="C15170" ca="1">LEFT(K15170,$C$19743)&amp;"-"&amp;RIGHT(SUBSTITUTE(SUBSTITUTE(TiraAcento(E15170),"-","")," ",""),$C$19744)</f>
        <v>#NAME?</v>
      </c>
      <c r="D15170" s="9" t="s">
        <v>11844</v>
      </c>
      <c r="E15170" s="9" t="s">
        <v>11845</v>
      </c>
      <c r="F15170" s="9" t="s">
        <v>18431</v>
      </c>
      <c r="G15170" s="9" t="s">
        <v>34577</v>
      </c>
      <c r="H15170" s="9" t="s">
        <v>11844</v>
      </c>
      <c r="I15170" s="9" t="s">
        <v>41987</v>
      </c>
      <c r="J15170" s="9" t="s">
        <v>41059</v>
      </c>
      <c r="K15170" s="9" t="s">
        <v>48085</v>
      </c>
    </row>
    <row r="15171" spans="1:11" x14ac:dyDescent="0.35">
      <c r="A15171" s="9">
        <v>15170</v>
      </c>
      <c r="B15171" s="9" t="str">
        <f t="shared" ref="B15171:B15234" si="237">I15171&amp;" "&amp;IFERROR(LEFT(J15171,$B$19743),D15171)</f>
        <v>Rudgea vib</v>
      </c>
      <c r="C15171" s="9" t="e" cm="1">
        <f t="array" aca="1" ref="C15171" ca="1">LEFT(K15171,$C$19743)&amp;"-"&amp;RIGHT(SUBSTITUTE(SUBSTITUTE(TiraAcento(E15171),"-","")," ",""),$C$19744)</f>
        <v>#NAME?</v>
      </c>
      <c r="D15171" s="9" t="s">
        <v>11844</v>
      </c>
      <c r="E15171" s="9" t="s">
        <v>2654</v>
      </c>
      <c r="F15171" s="9" t="s">
        <v>18431</v>
      </c>
      <c r="G15171" s="9" t="s">
        <v>34578</v>
      </c>
      <c r="H15171" s="9" t="s">
        <v>11844</v>
      </c>
      <c r="I15171" s="9" t="s">
        <v>41987</v>
      </c>
      <c r="J15171" s="9" t="s">
        <v>41059</v>
      </c>
      <c r="K15171" s="9" t="s">
        <v>43891</v>
      </c>
    </row>
    <row r="15172" spans="1:11" x14ac:dyDescent="0.35">
      <c r="A15172" s="9">
        <v>15171</v>
      </c>
      <c r="B15172" s="9" t="str">
        <f t="shared" si="237"/>
        <v>Rudgea vib</v>
      </c>
      <c r="C15172" s="9" t="e" cm="1">
        <f t="array" aca="1" ref="C15172" ca="1">LEFT(K15172,$C$19743)&amp;"-"&amp;RIGHT(SUBSTITUTE(SUBSTITUTE(TiraAcento(E15172),"-","")," ",""),$C$19744)</f>
        <v>#NAME?</v>
      </c>
      <c r="D15172" s="9" t="s">
        <v>11844</v>
      </c>
      <c r="E15172" s="9" t="s">
        <v>3814</v>
      </c>
      <c r="F15172" s="9" t="s">
        <v>18431</v>
      </c>
      <c r="G15172" s="9" t="s">
        <v>34579</v>
      </c>
      <c r="H15172" s="9" t="s">
        <v>11844</v>
      </c>
      <c r="I15172" s="9" t="s">
        <v>41987</v>
      </c>
      <c r="J15172" s="9" t="s">
        <v>41059</v>
      </c>
      <c r="K15172" s="9" t="s">
        <v>44443</v>
      </c>
    </row>
    <row r="15173" spans="1:11" x14ac:dyDescent="0.35">
      <c r="A15173" s="9">
        <v>15172</v>
      </c>
      <c r="B15173" s="9" t="str">
        <f t="shared" si="237"/>
        <v>Rudgea vib</v>
      </c>
      <c r="C15173" s="9" t="e" cm="1">
        <f t="array" aca="1" ref="C15173" ca="1">LEFT(K15173,$C$19743)&amp;"-"&amp;RIGHT(SUBSTITUTE(SUBSTITUTE(TiraAcento(E15173),"-","")," ",""),$C$19744)</f>
        <v>#NAME?</v>
      </c>
      <c r="D15173" s="9" t="s">
        <v>11844</v>
      </c>
      <c r="E15173" s="9" t="s">
        <v>11846</v>
      </c>
      <c r="F15173" s="9" t="s">
        <v>18431</v>
      </c>
      <c r="G15173" s="9" t="s">
        <v>34580</v>
      </c>
      <c r="H15173" s="9" t="s">
        <v>11844</v>
      </c>
      <c r="I15173" s="9" t="s">
        <v>41987</v>
      </c>
      <c r="J15173" s="9" t="s">
        <v>41059</v>
      </c>
      <c r="K15173" s="9" t="s">
        <v>48086</v>
      </c>
    </row>
    <row r="15174" spans="1:11" x14ac:dyDescent="0.35">
      <c r="A15174" s="9">
        <v>15173</v>
      </c>
      <c r="B15174" s="9" t="str">
        <f t="shared" si="237"/>
        <v>Rudgea vib</v>
      </c>
      <c r="C15174" s="9" t="e" cm="1">
        <f t="array" aca="1" ref="C15174" ca="1">LEFT(K15174,$C$19743)&amp;"-"&amp;RIGHT(SUBSTITUTE(SUBSTITUTE(TiraAcento(E15174),"-","")," ",""),$C$19744)</f>
        <v>#NAME?</v>
      </c>
      <c r="D15174" s="9" t="s">
        <v>11844</v>
      </c>
      <c r="E15174" s="9" t="s">
        <v>11847</v>
      </c>
      <c r="F15174" s="9" t="s">
        <v>18431</v>
      </c>
      <c r="G15174" s="9" t="s">
        <v>34581</v>
      </c>
      <c r="H15174" s="9" t="s">
        <v>11844</v>
      </c>
      <c r="I15174" s="9" t="s">
        <v>41987</v>
      </c>
      <c r="J15174" s="9" t="s">
        <v>41059</v>
      </c>
      <c r="K15174" s="9" t="s">
        <v>48087</v>
      </c>
    </row>
    <row r="15175" spans="1:11" x14ac:dyDescent="0.35">
      <c r="A15175" s="9">
        <v>15174</v>
      </c>
      <c r="B15175" s="9" t="str">
        <f t="shared" si="237"/>
        <v>Rapanea par</v>
      </c>
      <c r="C15175" s="9" t="e" cm="1">
        <f t="array" aca="1" ref="C15175" ca="1">LEFT(K15175,$C$19743)&amp;"-"&amp;RIGHT(SUBSTITUTE(SUBSTITUTE(TiraAcento(E15175),"-","")," ",""),$C$19744)</f>
        <v>#NAME?</v>
      </c>
      <c r="D15175" s="9" t="s">
        <v>11848</v>
      </c>
      <c r="E15175" s="9" t="s">
        <v>3734</v>
      </c>
      <c r="F15175" s="9" t="s">
        <v>18432</v>
      </c>
      <c r="G15175" s="9" t="s">
        <v>34582</v>
      </c>
      <c r="H15175" s="9" t="s">
        <v>11848</v>
      </c>
      <c r="I15175" s="9" t="s">
        <v>41989</v>
      </c>
      <c r="J15175" s="9" t="s">
        <v>39441</v>
      </c>
      <c r="K15175" s="9" t="s">
        <v>44397</v>
      </c>
    </row>
    <row r="15176" spans="1:11" x14ac:dyDescent="0.35">
      <c r="A15176" s="9">
        <v>15175</v>
      </c>
      <c r="B15176" s="9" t="str">
        <f t="shared" si="237"/>
        <v>Rapanea par</v>
      </c>
      <c r="C15176" s="9" t="e" cm="1">
        <f t="array" aca="1" ref="C15176" ca="1">LEFT(K15176,$C$19743)&amp;"-"&amp;RIGHT(SUBSTITUTE(SUBSTITUTE(TiraAcento(E15176),"-","")," ",""),$C$19744)</f>
        <v>#NAME?</v>
      </c>
      <c r="D15176" s="9" t="s">
        <v>11848</v>
      </c>
      <c r="E15176" s="9" t="s">
        <v>7110</v>
      </c>
      <c r="F15176" s="9" t="s">
        <v>18432</v>
      </c>
      <c r="G15176" s="9" t="s">
        <v>34583</v>
      </c>
      <c r="H15176" s="9" t="s">
        <v>11848</v>
      </c>
      <c r="I15176" s="9" t="s">
        <v>41989</v>
      </c>
      <c r="J15176" s="9" t="s">
        <v>39441</v>
      </c>
      <c r="K15176" s="9" t="s">
        <v>45937</v>
      </c>
    </row>
    <row r="15177" spans="1:11" x14ac:dyDescent="0.35">
      <c r="A15177" s="9">
        <v>15176</v>
      </c>
      <c r="B15177" s="9" t="str">
        <f t="shared" si="237"/>
        <v>Rapanea par</v>
      </c>
      <c r="C15177" s="9" t="e" cm="1">
        <f t="array" aca="1" ref="C15177" ca="1">LEFT(K15177,$C$19743)&amp;"-"&amp;RIGHT(SUBSTITUTE(SUBSTITUTE(TiraAcento(E15177),"-","")," ",""),$C$19744)</f>
        <v>#NAME?</v>
      </c>
      <c r="D15177" s="9" t="s">
        <v>11848</v>
      </c>
      <c r="E15177" s="9" t="s">
        <v>3744</v>
      </c>
      <c r="F15177" s="9" t="s">
        <v>18432</v>
      </c>
      <c r="G15177" s="9" t="s">
        <v>34584</v>
      </c>
      <c r="H15177" s="9" t="s">
        <v>11848</v>
      </c>
      <c r="I15177" s="9" t="s">
        <v>41989</v>
      </c>
      <c r="J15177" s="9" t="s">
        <v>39441</v>
      </c>
      <c r="K15177" s="9" t="s">
        <v>3744</v>
      </c>
    </row>
    <row r="15178" spans="1:11" x14ac:dyDescent="0.35">
      <c r="A15178" s="9">
        <v>15177</v>
      </c>
      <c r="B15178" s="9" t="str">
        <f t="shared" si="237"/>
        <v>Rapanea par</v>
      </c>
      <c r="C15178" s="9" t="e" cm="1">
        <f t="array" aca="1" ref="C15178" ca="1">LEFT(K15178,$C$19743)&amp;"-"&amp;RIGHT(SUBSTITUTE(SUBSTITUTE(TiraAcento(E15178),"-","")," ",""),$C$19744)</f>
        <v>#NAME?</v>
      </c>
      <c r="D15178" s="9" t="s">
        <v>11848</v>
      </c>
      <c r="E15178" s="9" t="s">
        <v>11849</v>
      </c>
      <c r="F15178" s="9" t="s">
        <v>18432</v>
      </c>
      <c r="G15178" s="9" t="s">
        <v>34585</v>
      </c>
      <c r="H15178" s="9" t="s">
        <v>11848</v>
      </c>
      <c r="I15178" s="9" t="s">
        <v>41989</v>
      </c>
      <c r="J15178" s="9" t="s">
        <v>39441</v>
      </c>
      <c r="K15178" s="9" t="s">
        <v>48088</v>
      </c>
    </row>
    <row r="15179" spans="1:11" x14ac:dyDescent="0.35">
      <c r="A15179" s="9">
        <v>15178</v>
      </c>
      <c r="B15179" s="9" t="str">
        <f t="shared" si="237"/>
        <v>Rapanea par</v>
      </c>
      <c r="C15179" s="9" t="e" cm="1">
        <f t="array" aca="1" ref="C15179" ca="1">LEFT(K15179,$C$19743)&amp;"-"&amp;RIGHT(SUBSTITUTE(SUBSTITUTE(TiraAcento(E15179),"-","")," ",""),$C$19744)</f>
        <v>#NAME?</v>
      </c>
      <c r="D15179" s="9" t="s">
        <v>11848</v>
      </c>
      <c r="E15179" s="9" t="s">
        <v>11850</v>
      </c>
      <c r="F15179" s="9" t="s">
        <v>18432</v>
      </c>
      <c r="G15179" s="9" t="s">
        <v>34586</v>
      </c>
      <c r="H15179" s="9" t="s">
        <v>11848</v>
      </c>
      <c r="I15179" s="9" t="s">
        <v>41989</v>
      </c>
      <c r="J15179" s="9" t="s">
        <v>39441</v>
      </c>
      <c r="K15179" s="9" t="s">
        <v>48089</v>
      </c>
    </row>
    <row r="15180" spans="1:11" x14ac:dyDescent="0.35">
      <c r="A15180" s="9">
        <v>15179</v>
      </c>
      <c r="B15180" s="9" t="str">
        <f t="shared" si="237"/>
        <v>Rapanea par</v>
      </c>
      <c r="C15180" s="9" t="e" cm="1">
        <f t="array" aca="1" ref="C15180" ca="1">LEFT(K15180,$C$19743)&amp;"-"&amp;RIGHT(SUBSTITUTE(SUBSTITUTE(TiraAcento(E15180),"-","")," ",""),$C$19744)</f>
        <v>#NAME?</v>
      </c>
      <c r="D15180" s="9" t="s">
        <v>11848</v>
      </c>
      <c r="E15180" s="9" t="s">
        <v>11851</v>
      </c>
      <c r="F15180" s="9" t="s">
        <v>18432</v>
      </c>
      <c r="G15180" s="9" t="s">
        <v>34587</v>
      </c>
      <c r="H15180" s="9" t="s">
        <v>11848</v>
      </c>
      <c r="I15180" s="9" t="s">
        <v>41989</v>
      </c>
      <c r="J15180" s="9" t="s">
        <v>39441</v>
      </c>
      <c r="K15180" s="9" t="s">
        <v>48090</v>
      </c>
    </row>
    <row r="15181" spans="1:11" x14ac:dyDescent="0.35">
      <c r="A15181" s="9">
        <v>15180</v>
      </c>
      <c r="B15181" s="9" t="str">
        <f t="shared" si="237"/>
        <v>Rapanea par</v>
      </c>
      <c r="C15181" s="9" t="e" cm="1">
        <f t="array" aca="1" ref="C15181" ca="1">LEFT(K15181,$C$19743)&amp;"-"&amp;RIGHT(SUBSTITUTE(SUBSTITUTE(TiraAcento(E15181),"-","")," ",""),$C$19744)</f>
        <v>#NAME?</v>
      </c>
      <c r="D15181" s="9" t="s">
        <v>11848</v>
      </c>
      <c r="E15181" s="9" t="s">
        <v>11852</v>
      </c>
      <c r="F15181" s="9" t="s">
        <v>18432</v>
      </c>
      <c r="G15181" s="9" t="s">
        <v>34588</v>
      </c>
      <c r="H15181" s="9" t="s">
        <v>11848</v>
      </c>
      <c r="I15181" s="9" t="s">
        <v>41989</v>
      </c>
      <c r="J15181" s="9" t="s">
        <v>39441</v>
      </c>
      <c r="K15181" s="9" t="s">
        <v>48091</v>
      </c>
    </row>
    <row r="15182" spans="1:11" x14ac:dyDescent="0.35">
      <c r="A15182" s="9">
        <v>15181</v>
      </c>
      <c r="B15182" s="9" t="str">
        <f t="shared" si="237"/>
        <v>Rapanea par</v>
      </c>
      <c r="C15182" s="9" t="e" cm="1">
        <f t="array" aca="1" ref="C15182" ca="1">LEFT(K15182,$C$19743)&amp;"-"&amp;RIGHT(SUBSTITUTE(SUBSTITUTE(TiraAcento(E15182),"-","")," ",""),$C$19744)</f>
        <v>#NAME?</v>
      </c>
      <c r="D15182" s="9" t="s">
        <v>11848</v>
      </c>
      <c r="E15182" s="9" t="s">
        <v>8900</v>
      </c>
      <c r="F15182" s="9" t="s">
        <v>18432</v>
      </c>
      <c r="G15182" s="9" t="s">
        <v>34589</v>
      </c>
      <c r="H15182" s="9" t="s">
        <v>11848</v>
      </c>
      <c r="I15182" s="9" t="s">
        <v>41989</v>
      </c>
      <c r="J15182" s="9" t="s">
        <v>39441</v>
      </c>
      <c r="K15182" s="9" t="s">
        <v>46797</v>
      </c>
    </row>
    <row r="15183" spans="1:11" x14ac:dyDescent="0.35">
      <c r="A15183" s="9">
        <v>15182</v>
      </c>
      <c r="B15183" s="9" t="str">
        <f t="shared" si="237"/>
        <v>Rapanea par</v>
      </c>
      <c r="C15183" s="9" t="e" cm="1">
        <f t="array" aca="1" ref="C15183" ca="1">LEFT(K15183,$C$19743)&amp;"-"&amp;RIGHT(SUBSTITUTE(SUBSTITUTE(TiraAcento(E15183),"-","")," ",""),$C$19744)</f>
        <v>#NAME?</v>
      </c>
      <c r="D15183" s="9" t="s">
        <v>11853</v>
      </c>
      <c r="E15183" s="9" t="s">
        <v>11854</v>
      </c>
      <c r="F15183" s="9" t="s">
        <v>18433</v>
      </c>
      <c r="G15183" s="9" t="s">
        <v>34590</v>
      </c>
      <c r="H15183" s="9" t="s">
        <v>11853</v>
      </c>
      <c r="I15183" s="9" t="s">
        <v>41989</v>
      </c>
      <c r="J15183" s="9" t="s">
        <v>41990</v>
      </c>
      <c r="K15183" s="9" t="s">
        <v>48092</v>
      </c>
    </row>
    <row r="15184" spans="1:11" x14ac:dyDescent="0.35">
      <c r="A15184" s="9">
        <v>15183</v>
      </c>
      <c r="B15184" s="9" t="str">
        <f t="shared" si="237"/>
        <v>Rapanea pau</v>
      </c>
      <c r="C15184" s="9" t="e" cm="1">
        <f t="array" aca="1" ref="C15184" ca="1">LEFT(K15184,$C$19743)&amp;"-"&amp;RIGHT(SUBSTITUTE(SUBSTITUTE(TiraAcento(E15184),"-","")," ",""),$C$19744)</f>
        <v>#NAME?</v>
      </c>
      <c r="D15184" s="9" t="s">
        <v>11855</v>
      </c>
      <c r="E15184" s="9" t="s">
        <v>3744</v>
      </c>
      <c r="F15184" s="9" t="s">
        <v>18434</v>
      </c>
      <c r="G15184" s="9" t="s">
        <v>34591</v>
      </c>
      <c r="H15184" s="9" t="s">
        <v>11855</v>
      </c>
      <c r="I15184" s="9" t="s">
        <v>41989</v>
      </c>
      <c r="J15184" s="9" t="s">
        <v>41991</v>
      </c>
      <c r="K15184" s="9" t="s">
        <v>3744</v>
      </c>
    </row>
    <row r="15185" spans="1:11" x14ac:dyDescent="0.35">
      <c r="A15185" s="9">
        <v>15184</v>
      </c>
      <c r="B15185" s="9" t="str">
        <f t="shared" si="237"/>
        <v>Rapanea sp.</v>
      </c>
      <c r="C15185" s="9" t="e" cm="1">
        <f t="array" aca="1" ref="C15185" ca="1">LEFT(K15185,$C$19743)&amp;"-"&amp;RIGHT(SUBSTITUTE(SUBSTITUTE(TiraAcento(E15185),"-","")," ",""),$C$19744)</f>
        <v>#NAME?</v>
      </c>
      <c r="D15185" s="9" t="s">
        <v>11856</v>
      </c>
      <c r="E15185" s="9" t="s">
        <v>11857</v>
      </c>
      <c r="F15185" s="9" t="s">
        <v>11856</v>
      </c>
      <c r="G15185" s="9" t="s">
        <v>34592</v>
      </c>
      <c r="H15185" s="9" t="s">
        <v>11856</v>
      </c>
      <c r="I15185" s="9" t="s">
        <v>41989</v>
      </c>
      <c r="J15185" s="9" t="s">
        <v>39157</v>
      </c>
      <c r="K15185" s="9" t="s">
        <v>48093</v>
      </c>
    </row>
    <row r="15186" spans="1:11" x14ac:dyDescent="0.35">
      <c r="A15186" s="9">
        <v>15185</v>
      </c>
      <c r="B15186" s="9" t="str">
        <f t="shared" si="237"/>
        <v>Rapanea umb</v>
      </c>
      <c r="C15186" s="9" t="e" cm="1">
        <f t="array" aca="1" ref="C15186" ca="1">LEFT(K15186,$C$19743)&amp;"-"&amp;RIGHT(SUBSTITUTE(SUBSTITUTE(TiraAcento(E15186),"-","")," ",""),$C$19744)</f>
        <v>#NAME?</v>
      </c>
      <c r="D15186" s="9" t="s">
        <v>11858</v>
      </c>
      <c r="E15186" s="9" t="s">
        <v>3734</v>
      </c>
      <c r="F15186" s="9" t="s">
        <v>18435</v>
      </c>
      <c r="G15186" s="9" t="s">
        <v>34593</v>
      </c>
      <c r="H15186" s="9" t="s">
        <v>11858</v>
      </c>
      <c r="I15186" s="9" t="s">
        <v>41989</v>
      </c>
      <c r="J15186" s="9" t="s">
        <v>39669</v>
      </c>
      <c r="K15186" s="9" t="s">
        <v>44397</v>
      </c>
    </row>
    <row r="15187" spans="1:11" x14ac:dyDescent="0.35">
      <c r="A15187" s="9">
        <v>15186</v>
      </c>
      <c r="B15187" s="9" t="str">
        <f t="shared" si="237"/>
        <v>Rapanea umb</v>
      </c>
      <c r="C15187" s="9" t="e" cm="1">
        <f t="array" aca="1" ref="C15187" ca="1">LEFT(K15187,$C$19743)&amp;"-"&amp;RIGHT(SUBSTITUTE(SUBSTITUTE(TiraAcento(E15187),"-","")," ",""),$C$19744)</f>
        <v>#NAME?</v>
      </c>
      <c r="D15187" s="9" t="s">
        <v>11858</v>
      </c>
      <c r="E15187" s="9" t="s">
        <v>7110</v>
      </c>
      <c r="F15187" s="9" t="s">
        <v>18435</v>
      </c>
      <c r="G15187" s="9" t="s">
        <v>34594</v>
      </c>
      <c r="H15187" s="9" t="s">
        <v>11858</v>
      </c>
      <c r="I15187" s="9" t="s">
        <v>41989</v>
      </c>
      <c r="J15187" s="9" t="s">
        <v>39669</v>
      </c>
      <c r="K15187" s="9" t="s">
        <v>45937</v>
      </c>
    </row>
    <row r="15188" spans="1:11" x14ac:dyDescent="0.35">
      <c r="A15188" s="9">
        <v>15187</v>
      </c>
      <c r="B15188" s="9" t="str">
        <f t="shared" si="237"/>
        <v>Rapanea umb</v>
      </c>
      <c r="C15188" s="9" t="e" cm="1">
        <f t="array" aca="1" ref="C15188" ca="1">LEFT(K15188,$C$19743)&amp;"-"&amp;RIGHT(SUBSTITUTE(SUBSTITUTE(TiraAcento(E15188),"-","")," ",""),$C$19744)</f>
        <v>#NAME?</v>
      </c>
      <c r="D15188" s="9" t="s">
        <v>11858</v>
      </c>
      <c r="E15188" s="9" t="s">
        <v>3337</v>
      </c>
      <c r="F15188" s="9" t="s">
        <v>18435</v>
      </c>
      <c r="G15188" s="9" t="s">
        <v>34595</v>
      </c>
      <c r="H15188" s="9" t="s">
        <v>11858</v>
      </c>
      <c r="I15188" s="9" t="s">
        <v>41989</v>
      </c>
      <c r="J15188" s="9" t="s">
        <v>39669</v>
      </c>
      <c r="K15188" s="9" t="s">
        <v>3337</v>
      </c>
    </row>
    <row r="15189" spans="1:11" x14ac:dyDescent="0.35">
      <c r="A15189" s="9">
        <v>15188</v>
      </c>
      <c r="B15189" s="9" t="str">
        <f t="shared" si="237"/>
        <v>Rapanea umb</v>
      </c>
      <c r="C15189" s="9" t="e" cm="1">
        <f t="array" aca="1" ref="C15189" ca="1">LEFT(K15189,$C$19743)&amp;"-"&amp;RIGHT(SUBSTITUTE(SUBSTITUTE(TiraAcento(E15189),"-","")," ",""),$C$19744)</f>
        <v>#NAME?</v>
      </c>
      <c r="D15189" s="9" t="s">
        <v>11858</v>
      </c>
      <c r="E15189" s="9" t="s">
        <v>3744</v>
      </c>
      <c r="F15189" s="9" t="s">
        <v>18435</v>
      </c>
      <c r="G15189" s="9" t="s">
        <v>34596</v>
      </c>
      <c r="H15189" s="9" t="s">
        <v>11858</v>
      </c>
      <c r="I15189" s="9" t="s">
        <v>41989</v>
      </c>
      <c r="J15189" s="9" t="s">
        <v>39669</v>
      </c>
      <c r="K15189" s="9" t="s">
        <v>3744</v>
      </c>
    </row>
    <row r="15190" spans="1:11" x14ac:dyDescent="0.35">
      <c r="A15190" s="9">
        <v>15189</v>
      </c>
      <c r="B15190" s="9" t="str">
        <f t="shared" si="237"/>
        <v>Rapanea umb</v>
      </c>
      <c r="C15190" s="9" t="e" cm="1">
        <f t="array" aca="1" ref="C15190" ca="1">LEFT(K15190,$C$19743)&amp;"-"&amp;RIGHT(SUBSTITUTE(SUBSTITUTE(TiraAcento(E15190),"-","")," ",""),$C$19744)</f>
        <v>#NAME?</v>
      </c>
      <c r="D15190" s="9" t="s">
        <v>11858</v>
      </c>
      <c r="E15190" s="9" t="s">
        <v>11849</v>
      </c>
      <c r="F15190" s="9" t="s">
        <v>18435</v>
      </c>
      <c r="G15190" s="9" t="s">
        <v>34597</v>
      </c>
      <c r="H15190" s="9" t="s">
        <v>11858</v>
      </c>
      <c r="I15190" s="9" t="s">
        <v>41989</v>
      </c>
      <c r="J15190" s="9" t="s">
        <v>39669</v>
      </c>
      <c r="K15190" s="9" t="s">
        <v>48088</v>
      </c>
    </row>
    <row r="15191" spans="1:11" x14ac:dyDescent="0.35">
      <c r="A15191" s="9">
        <v>15190</v>
      </c>
      <c r="B15191" s="9" t="str">
        <f t="shared" si="237"/>
        <v>Rapanea umb</v>
      </c>
      <c r="C15191" s="9" t="e" cm="1">
        <f t="array" aca="1" ref="C15191" ca="1">LEFT(K15191,$C$19743)&amp;"-"&amp;RIGHT(SUBSTITUTE(SUBSTITUTE(TiraAcento(E15191),"-","")," ",""),$C$19744)</f>
        <v>#NAME?</v>
      </c>
      <c r="D15191" s="9" t="s">
        <v>11858</v>
      </c>
      <c r="E15191" s="9" t="s">
        <v>11850</v>
      </c>
      <c r="F15191" s="9" t="s">
        <v>18435</v>
      </c>
      <c r="G15191" s="9" t="s">
        <v>34598</v>
      </c>
      <c r="H15191" s="9" t="s">
        <v>11858</v>
      </c>
      <c r="I15191" s="9" t="s">
        <v>41989</v>
      </c>
      <c r="J15191" s="9" t="s">
        <v>39669</v>
      </c>
      <c r="K15191" s="9" t="s">
        <v>48089</v>
      </c>
    </row>
    <row r="15192" spans="1:11" x14ac:dyDescent="0.35">
      <c r="A15192" s="9">
        <v>15191</v>
      </c>
      <c r="B15192" s="9" t="str">
        <f t="shared" si="237"/>
        <v>Rapanea umb</v>
      </c>
      <c r="C15192" s="9" t="e" cm="1">
        <f t="array" aca="1" ref="C15192" ca="1">LEFT(K15192,$C$19743)&amp;"-"&amp;RIGHT(SUBSTITUTE(SUBSTITUTE(TiraAcento(E15192),"-","")," ",""),$C$19744)</f>
        <v>#NAME?</v>
      </c>
      <c r="D15192" s="9" t="s">
        <v>11858</v>
      </c>
      <c r="E15192" s="9" t="s">
        <v>5329</v>
      </c>
      <c r="F15192" s="9" t="s">
        <v>18435</v>
      </c>
      <c r="G15192" s="9" t="s">
        <v>34599</v>
      </c>
      <c r="H15192" s="9" t="s">
        <v>11858</v>
      </c>
      <c r="I15192" s="9" t="s">
        <v>41989</v>
      </c>
      <c r="J15192" s="9" t="s">
        <v>39669</v>
      </c>
      <c r="K15192" s="9" t="s">
        <v>45202</v>
      </c>
    </row>
    <row r="15193" spans="1:11" x14ac:dyDescent="0.35">
      <c r="A15193" s="9">
        <v>15192</v>
      </c>
      <c r="B15193" s="9" t="str">
        <f t="shared" si="237"/>
        <v>Rapanea umb</v>
      </c>
      <c r="C15193" s="9" t="e" cm="1">
        <f t="array" aca="1" ref="C15193" ca="1">LEFT(K15193,$C$19743)&amp;"-"&amp;RIGHT(SUBSTITUTE(SUBSTITUTE(TiraAcento(E15193),"-","")," ",""),$C$19744)</f>
        <v>#NAME?</v>
      </c>
      <c r="D15193" s="9" t="s">
        <v>11858</v>
      </c>
      <c r="E15193" s="9" t="s">
        <v>11851</v>
      </c>
      <c r="F15193" s="9" t="s">
        <v>18435</v>
      </c>
      <c r="G15193" s="9" t="s">
        <v>34600</v>
      </c>
      <c r="H15193" s="9" t="s">
        <v>11858</v>
      </c>
      <c r="I15193" s="9" t="s">
        <v>41989</v>
      </c>
      <c r="J15193" s="9" t="s">
        <v>39669</v>
      </c>
      <c r="K15193" s="9" t="s">
        <v>48090</v>
      </c>
    </row>
    <row r="15194" spans="1:11" x14ac:dyDescent="0.35">
      <c r="A15194" s="9">
        <v>15193</v>
      </c>
      <c r="B15194" s="9" t="str">
        <f t="shared" si="237"/>
        <v>Rapanea umb</v>
      </c>
      <c r="C15194" s="9" t="e" cm="1">
        <f t="array" aca="1" ref="C15194" ca="1">LEFT(K15194,$C$19743)&amp;"-"&amp;RIGHT(SUBSTITUTE(SUBSTITUTE(TiraAcento(E15194),"-","")," ",""),$C$19744)</f>
        <v>#NAME?</v>
      </c>
      <c r="D15194" s="9" t="s">
        <v>11858</v>
      </c>
      <c r="E15194" s="9" t="s">
        <v>11859</v>
      </c>
      <c r="F15194" s="9" t="s">
        <v>18435</v>
      </c>
      <c r="G15194" s="9" t="s">
        <v>34601</v>
      </c>
      <c r="H15194" s="9" t="s">
        <v>11858</v>
      </c>
      <c r="I15194" s="9" t="s">
        <v>41989</v>
      </c>
      <c r="J15194" s="9" t="s">
        <v>39669</v>
      </c>
      <c r="K15194" s="9" t="s">
        <v>48094</v>
      </c>
    </row>
    <row r="15195" spans="1:11" x14ac:dyDescent="0.35">
      <c r="A15195" s="9">
        <v>15194</v>
      </c>
      <c r="B15195" s="9" t="str">
        <f t="shared" si="237"/>
        <v>Rapanea umb</v>
      </c>
      <c r="C15195" s="9" t="e" cm="1">
        <f t="array" aca="1" ref="C15195" ca="1">LEFT(K15195,$C$19743)&amp;"-"&amp;RIGHT(SUBSTITUTE(SUBSTITUTE(TiraAcento(E15195),"-","")," ",""),$C$19744)</f>
        <v>#NAME?</v>
      </c>
      <c r="D15195" s="9" t="s">
        <v>11858</v>
      </c>
      <c r="E15195" s="9" t="s">
        <v>11852</v>
      </c>
      <c r="F15195" s="9" t="s">
        <v>18435</v>
      </c>
      <c r="G15195" s="9" t="s">
        <v>34602</v>
      </c>
      <c r="H15195" s="9" t="s">
        <v>11858</v>
      </c>
      <c r="I15195" s="9" t="s">
        <v>41989</v>
      </c>
      <c r="J15195" s="9" t="s">
        <v>39669</v>
      </c>
      <c r="K15195" s="9" t="s">
        <v>48091</v>
      </c>
    </row>
    <row r="15196" spans="1:11" x14ac:dyDescent="0.35">
      <c r="A15196" s="9">
        <v>15195</v>
      </c>
      <c r="B15196" s="9" t="str">
        <f t="shared" si="237"/>
        <v>Rapanea umb</v>
      </c>
      <c r="C15196" s="9" t="e" cm="1">
        <f t="array" aca="1" ref="C15196" ca="1">LEFT(K15196,$C$19743)&amp;"-"&amp;RIGHT(SUBSTITUTE(SUBSTITUTE(TiraAcento(E15196),"-","")," ",""),$C$19744)</f>
        <v>#NAME?</v>
      </c>
      <c r="D15196" s="9" t="s">
        <v>11858</v>
      </c>
      <c r="E15196" s="9" t="s">
        <v>8900</v>
      </c>
      <c r="F15196" s="9" t="s">
        <v>18435</v>
      </c>
      <c r="G15196" s="9" t="s">
        <v>34603</v>
      </c>
      <c r="H15196" s="9" t="s">
        <v>11858</v>
      </c>
      <c r="I15196" s="9" t="s">
        <v>41989</v>
      </c>
      <c r="J15196" s="9" t="s">
        <v>39669</v>
      </c>
      <c r="K15196" s="9" t="s">
        <v>46797</v>
      </c>
    </row>
    <row r="15197" spans="1:11" x14ac:dyDescent="0.35">
      <c r="A15197" s="9">
        <v>15196</v>
      </c>
      <c r="B15197" s="9" t="str">
        <f t="shared" si="237"/>
        <v>Rapanea umb</v>
      </c>
      <c r="C15197" s="9" t="e" cm="1">
        <f t="array" aca="1" ref="C15197" ca="1">LEFT(K15197,$C$19743)&amp;"-"&amp;RIGHT(SUBSTITUTE(SUBSTITUTE(TiraAcento(E15197),"-","")," ",""),$C$19744)</f>
        <v>#NAME?</v>
      </c>
      <c r="D15197" s="9" t="s">
        <v>11858</v>
      </c>
      <c r="E15197" s="9" t="s">
        <v>9696</v>
      </c>
      <c r="F15197" s="9" t="s">
        <v>18435</v>
      </c>
      <c r="G15197" s="9" t="s">
        <v>34604</v>
      </c>
      <c r="H15197" s="9" t="s">
        <v>11858</v>
      </c>
      <c r="I15197" s="9" t="s">
        <v>41989</v>
      </c>
      <c r="J15197" s="9" t="s">
        <v>39669</v>
      </c>
      <c r="K15197" s="9" t="s">
        <v>47174</v>
      </c>
    </row>
    <row r="15198" spans="1:11" x14ac:dyDescent="0.35">
      <c r="A15198" s="9">
        <v>15197</v>
      </c>
      <c r="B15198" s="9" t="str">
        <f t="shared" si="237"/>
        <v>Rapanea ven</v>
      </c>
      <c r="C15198" s="9" t="e" cm="1">
        <f t="array" aca="1" ref="C15198" ca="1">LEFT(K15198,$C$19743)&amp;"-"&amp;RIGHT(SUBSTITUTE(SUBSTITUTE(TiraAcento(E15198),"-","")," ",""),$C$19744)</f>
        <v>#NAME?</v>
      </c>
      <c r="D15198" s="9" t="s">
        <v>11860</v>
      </c>
      <c r="E15198" s="9" t="s">
        <v>3744</v>
      </c>
      <c r="F15198" s="9" t="s">
        <v>18436</v>
      </c>
      <c r="G15198" s="9" t="s">
        <v>34605</v>
      </c>
      <c r="H15198" s="9" t="s">
        <v>11860</v>
      </c>
      <c r="I15198" s="9" t="s">
        <v>41989</v>
      </c>
      <c r="J15198" s="9" t="s">
        <v>41156</v>
      </c>
      <c r="K15198" s="9" t="s">
        <v>3744</v>
      </c>
    </row>
    <row r="15199" spans="1:11" x14ac:dyDescent="0.35">
      <c r="A15199" s="9">
        <v>15198</v>
      </c>
      <c r="B15199" s="9" t="str">
        <f t="shared" si="237"/>
        <v>Rapanea ven</v>
      </c>
      <c r="C15199" s="9" t="e" cm="1">
        <f t="array" aca="1" ref="C15199" ca="1">LEFT(K15199,$C$19743)&amp;"-"&amp;RIGHT(SUBSTITUTE(SUBSTITUTE(TiraAcento(E15199),"-","")," ",""),$C$19744)</f>
        <v>#NAME?</v>
      </c>
      <c r="D15199" s="9" t="s">
        <v>11860</v>
      </c>
      <c r="E15199" s="9" t="s">
        <v>11850</v>
      </c>
      <c r="F15199" s="9" t="s">
        <v>18436</v>
      </c>
      <c r="G15199" s="9" t="s">
        <v>34606</v>
      </c>
      <c r="H15199" s="9" t="s">
        <v>11860</v>
      </c>
      <c r="I15199" s="9" t="s">
        <v>41989</v>
      </c>
      <c r="J15199" s="9" t="s">
        <v>41156</v>
      </c>
      <c r="K15199" s="9" t="s">
        <v>48089</v>
      </c>
    </row>
    <row r="15200" spans="1:11" x14ac:dyDescent="0.35">
      <c r="A15200" s="9">
        <v>15199</v>
      </c>
      <c r="B15200" s="9" t="str">
        <f t="shared" si="237"/>
        <v>Rapanea ven</v>
      </c>
      <c r="C15200" s="9" t="e" cm="1">
        <f t="array" aca="1" ref="C15200" ca="1">LEFT(K15200,$C$19743)&amp;"-"&amp;RIGHT(SUBSTITUTE(SUBSTITUTE(TiraAcento(E15200),"-","")," ",""),$C$19744)</f>
        <v>#NAME?</v>
      </c>
      <c r="D15200" s="9" t="s">
        <v>11860</v>
      </c>
      <c r="E15200" s="9" t="s">
        <v>11861</v>
      </c>
      <c r="F15200" s="9" t="s">
        <v>18436</v>
      </c>
      <c r="G15200" s="9" t="s">
        <v>34607</v>
      </c>
      <c r="H15200" s="9" t="s">
        <v>11860</v>
      </c>
      <c r="I15200" s="9" t="s">
        <v>41989</v>
      </c>
      <c r="J15200" s="9" t="s">
        <v>41156</v>
      </c>
      <c r="K15200" s="9" t="s">
        <v>48095</v>
      </c>
    </row>
    <row r="15201" spans="1:11" x14ac:dyDescent="0.35">
      <c r="A15201" s="9">
        <v>15200</v>
      </c>
      <c r="B15201" s="9" t="str">
        <f t="shared" si="237"/>
        <v>Raputia alb</v>
      </c>
      <c r="C15201" s="9" t="e" cm="1">
        <f t="array" aca="1" ref="C15201" ca="1">LEFT(K15201,$C$19743)&amp;"-"&amp;RIGHT(SUBSTITUTE(SUBSTITUTE(TiraAcento(E15201),"-","")," ",""),$C$19744)</f>
        <v>#NAME?</v>
      </c>
      <c r="D15201" s="9" t="s">
        <v>11862</v>
      </c>
      <c r="E15201" s="9" t="s">
        <v>11863</v>
      </c>
      <c r="F15201" s="9" t="s">
        <v>18437</v>
      </c>
      <c r="G15201" s="9" t="s">
        <v>34608</v>
      </c>
      <c r="H15201" s="9" t="s">
        <v>11862</v>
      </c>
      <c r="I15201" s="9" t="s">
        <v>41992</v>
      </c>
      <c r="J15201" s="9" t="s">
        <v>39637</v>
      </c>
      <c r="K15201" s="9" t="s">
        <v>11863</v>
      </c>
    </row>
    <row r="15202" spans="1:11" x14ac:dyDescent="0.35">
      <c r="A15202" s="9">
        <v>15201</v>
      </c>
      <c r="B15202" s="9" t="str">
        <f t="shared" si="237"/>
        <v>Raputia alb</v>
      </c>
      <c r="C15202" s="9" t="e" cm="1">
        <f t="array" aca="1" ref="C15202" ca="1">LEFT(K15202,$C$19743)&amp;"-"&amp;RIGHT(SUBSTITUTE(SUBSTITUTE(TiraAcento(E15202),"-","")," ",""),$C$19744)</f>
        <v>#NAME?</v>
      </c>
      <c r="D15202" s="9" t="s">
        <v>11862</v>
      </c>
      <c r="E15202" s="9" t="s">
        <v>8857</v>
      </c>
      <c r="F15202" s="9" t="s">
        <v>18437</v>
      </c>
      <c r="G15202" s="9" t="s">
        <v>34609</v>
      </c>
      <c r="H15202" s="9" t="s">
        <v>11862</v>
      </c>
      <c r="I15202" s="9" t="s">
        <v>41992</v>
      </c>
      <c r="J15202" s="9" t="s">
        <v>39637</v>
      </c>
      <c r="K15202" s="9" t="s">
        <v>46775</v>
      </c>
    </row>
    <row r="15203" spans="1:11" x14ac:dyDescent="0.35">
      <c r="A15203" s="9">
        <v>15202</v>
      </c>
      <c r="B15203" s="9" t="str">
        <f t="shared" si="237"/>
        <v>Raputia alb</v>
      </c>
      <c r="C15203" s="9" t="e" cm="1">
        <f t="array" aca="1" ref="C15203" ca="1">LEFT(K15203,$C$19743)&amp;"-"&amp;RIGHT(SUBSTITUTE(SUBSTITUTE(TiraAcento(E15203),"-","")," ",""),$C$19744)</f>
        <v>#NAME?</v>
      </c>
      <c r="D15203" s="9" t="s">
        <v>11862</v>
      </c>
      <c r="E15203" s="9" t="s">
        <v>11864</v>
      </c>
      <c r="F15203" s="9" t="s">
        <v>18437</v>
      </c>
      <c r="G15203" s="9" t="s">
        <v>34610</v>
      </c>
      <c r="H15203" s="9" t="s">
        <v>11862</v>
      </c>
      <c r="I15203" s="9" t="s">
        <v>41992</v>
      </c>
      <c r="J15203" s="9" t="s">
        <v>39637</v>
      </c>
      <c r="K15203" s="9" t="s">
        <v>48096</v>
      </c>
    </row>
    <row r="15204" spans="1:11" x14ac:dyDescent="0.35">
      <c r="A15204" s="9">
        <v>15203</v>
      </c>
      <c r="B15204" s="9" t="str">
        <f t="shared" si="237"/>
        <v>Raputia mag</v>
      </c>
      <c r="C15204" s="9" t="e" cm="1">
        <f t="array" aca="1" ref="C15204" ca="1">LEFT(K15204,$C$19743)&amp;"-"&amp;RIGHT(SUBSTITUTE(SUBSTITUTE(TiraAcento(E15204),"-","")," ",""),$C$19744)</f>
        <v>#NAME?</v>
      </c>
      <c r="D15204" s="9" t="s">
        <v>11865</v>
      </c>
      <c r="E15204" s="9" t="s">
        <v>1448</v>
      </c>
      <c r="F15204" s="9" t="s">
        <v>18438</v>
      </c>
      <c r="G15204" s="9" t="s">
        <v>34611</v>
      </c>
      <c r="H15204" s="9" t="s">
        <v>11865</v>
      </c>
      <c r="I15204" s="9" t="s">
        <v>41992</v>
      </c>
      <c r="J15204" s="9" t="s">
        <v>41993</v>
      </c>
      <c r="K15204" s="9" t="s">
        <v>1448</v>
      </c>
    </row>
    <row r="15205" spans="1:11" x14ac:dyDescent="0.35">
      <c r="A15205" s="9">
        <v>15204</v>
      </c>
      <c r="B15205" s="9" t="str">
        <f t="shared" si="237"/>
        <v>Raputia mag</v>
      </c>
      <c r="C15205" s="9" t="e" cm="1">
        <f t="array" aca="1" ref="C15205" ca="1">LEFT(K15205,$C$19743)&amp;"-"&amp;RIGHT(SUBSTITUTE(SUBSTITUTE(TiraAcento(E15205),"-","")," ",""),$C$19744)</f>
        <v>#NAME?</v>
      </c>
      <c r="D15205" s="9" t="s">
        <v>11865</v>
      </c>
      <c r="E15205" s="9" t="s">
        <v>11863</v>
      </c>
      <c r="F15205" s="9" t="s">
        <v>18438</v>
      </c>
      <c r="G15205" s="9" t="s">
        <v>34612</v>
      </c>
      <c r="H15205" s="9" t="s">
        <v>11865</v>
      </c>
      <c r="I15205" s="9" t="s">
        <v>41992</v>
      </c>
      <c r="J15205" s="9" t="s">
        <v>41993</v>
      </c>
      <c r="K15205" s="9" t="s">
        <v>11863</v>
      </c>
    </row>
    <row r="15206" spans="1:11" x14ac:dyDescent="0.35">
      <c r="A15206" s="9">
        <v>15205</v>
      </c>
      <c r="B15206" s="9" t="str">
        <f t="shared" si="237"/>
        <v>Raputia mag</v>
      </c>
      <c r="C15206" s="9" t="e" cm="1">
        <f t="array" aca="1" ref="C15206" ca="1">LEFT(K15206,$C$19743)&amp;"-"&amp;RIGHT(SUBSTITUTE(SUBSTITUTE(TiraAcento(E15206),"-","")," ",""),$C$19744)</f>
        <v>#NAME?</v>
      </c>
      <c r="D15206" s="9" t="s">
        <v>11865</v>
      </c>
      <c r="E15206" s="9" t="s">
        <v>6633</v>
      </c>
      <c r="F15206" s="9" t="s">
        <v>18438</v>
      </c>
      <c r="G15206" s="9" t="s">
        <v>34613</v>
      </c>
      <c r="H15206" s="9" t="s">
        <v>11865</v>
      </c>
      <c r="I15206" s="9" t="s">
        <v>41992</v>
      </c>
      <c r="J15206" s="9" t="s">
        <v>41993</v>
      </c>
      <c r="K15206" s="9" t="s">
        <v>45731</v>
      </c>
    </row>
    <row r="15207" spans="1:11" x14ac:dyDescent="0.35">
      <c r="A15207" s="9">
        <v>15206</v>
      </c>
      <c r="B15207" s="9" t="str">
        <f t="shared" si="237"/>
        <v>Raputia mag</v>
      </c>
      <c r="C15207" s="9" t="e" cm="1">
        <f t="array" aca="1" ref="C15207" ca="1">LEFT(K15207,$C$19743)&amp;"-"&amp;RIGHT(SUBSTITUTE(SUBSTITUTE(TiraAcento(E15207),"-","")," ",""),$C$19744)</f>
        <v>#NAME?</v>
      </c>
      <c r="D15207" s="9" t="s">
        <v>11865</v>
      </c>
      <c r="E15207" s="9" t="s">
        <v>9484</v>
      </c>
      <c r="F15207" s="9" t="s">
        <v>18438</v>
      </c>
      <c r="G15207" s="9" t="s">
        <v>34614</v>
      </c>
      <c r="H15207" s="9" t="s">
        <v>11865</v>
      </c>
      <c r="I15207" s="9" t="s">
        <v>41992</v>
      </c>
      <c r="J15207" s="9" t="s">
        <v>41993</v>
      </c>
      <c r="K15207" s="9" t="s">
        <v>47077</v>
      </c>
    </row>
    <row r="15208" spans="1:11" x14ac:dyDescent="0.35">
      <c r="A15208" s="9">
        <v>15207</v>
      </c>
      <c r="B15208" s="9" t="str">
        <f t="shared" si="237"/>
        <v>Raputia mag</v>
      </c>
      <c r="C15208" s="9" t="e" cm="1">
        <f t="array" aca="1" ref="C15208" ca="1">LEFT(K15208,$C$19743)&amp;"-"&amp;RIGHT(SUBSTITUTE(SUBSTITUTE(TiraAcento(E15208),"-","")," ",""),$C$19744)</f>
        <v>#NAME?</v>
      </c>
      <c r="D15208" s="9" t="s">
        <v>11865</v>
      </c>
      <c r="E15208" s="9" t="s">
        <v>233</v>
      </c>
      <c r="F15208" s="9" t="s">
        <v>18438</v>
      </c>
      <c r="G15208" s="9" t="s">
        <v>34615</v>
      </c>
      <c r="H15208" s="9" t="s">
        <v>11865</v>
      </c>
      <c r="I15208" s="9" t="s">
        <v>41992</v>
      </c>
      <c r="J15208" s="9" t="s">
        <v>41993</v>
      </c>
      <c r="K15208" s="9" t="s">
        <v>42649</v>
      </c>
    </row>
    <row r="15209" spans="1:11" x14ac:dyDescent="0.35">
      <c r="A15209" s="9">
        <v>15208</v>
      </c>
      <c r="B15209" s="9" t="str">
        <f t="shared" si="237"/>
        <v>Raputia mag</v>
      </c>
      <c r="C15209" s="9" t="e" cm="1">
        <f t="array" aca="1" ref="C15209" ca="1">LEFT(K15209,$C$19743)&amp;"-"&amp;RIGHT(SUBSTITUTE(SUBSTITUTE(TiraAcento(E15209),"-","")," ",""),$C$19744)</f>
        <v>#NAME?</v>
      </c>
      <c r="D15209" s="9" t="s">
        <v>11865</v>
      </c>
      <c r="E15209" s="9" t="s">
        <v>1463</v>
      </c>
      <c r="F15209" s="9" t="s">
        <v>18438</v>
      </c>
      <c r="G15209" s="9" t="s">
        <v>34616</v>
      </c>
      <c r="H15209" s="9" t="s">
        <v>11865</v>
      </c>
      <c r="I15209" s="9" t="s">
        <v>41992</v>
      </c>
      <c r="J15209" s="9" t="s">
        <v>41993</v>
      </c>
      <c r="K15209" s="9" t="s">
        <v>43287</v>
      </c>
    </row>
    <row r="15210" spans="1:11" x14ac:dyDescent="0.35">
      <c r="A15210" s="9">
        <v>15209</v>
      </c>
      <c r="B15210" s="9" t="str">
        <f t="shared" si="237"/>
        <v>Raputia mag</v>
      </c>
      <c r="C15210" s="9" t="e" cm="1">
        <f t="array" aca="1" ref="C15210" ca="1">LEFT(K15210,$C$19743)&amp;"-"&amp;RIGHT(SUBSTITUTE(SUBSTITUTE(TiraAcento(E15210),"-","")," ",""),$C$19744)</f>
        <v>#NAME?</v>
      </c>
      <c r="D15210" s="9" t="s">
        <v>11865</v>
      </c>
      <c r="E15210" s="9" t="s">
        <v>11866</v>
      </c>
      <c r="F15210" s="9" t="s">
        <v>18438</v>
      </c>
      <c r="G15210" s="9" t="s">
        <v>34617</v>
      </c>
      <c r="H15210" s="9" t="s">
        <v>11865</v>
      </c>
      <c r="I15210" s="9" t="s">
        <v>41992</v>
      </c>
      <c r="J15210" s="9" t="s">
        <v>41993</v>
      </c>
      <c r="K15210" s="9" t="s">
        <v>11866</v>
      </c>
    </row>
    <row r="15211" spans="1:11" x14ac:dyDescent="0.35">
      <c r="A15211" s="9">
        <v>15210</v>
      </c>
      <c r="B15211" s="9" t="str">
        <f t="shared" si="237"/>
        <v>Raputia mag</v>
      </c>
      <c r="C15211" s="9" t="e" cm="1">
        <f t="array" aca="1" ref="C15211" ca="1">LEFT(K15211,$C$19743)&amp;"-"&amp;RIGHT(SUBSTITUTE(SUBSTITUTE(TiraAcento(E15211),"-","")," ",""),$C$19744)</f>
        <v>#NAME?</v>
      </c>
      <c r="D15211" s="9" t="s">
        <v>11865</v>
      </c>
      <c r="E15211" s="9" t="s">
        <v>6631</v>
      </c>
      <c r="F15211" s="9" t="s">
        <v>18438</v>
      </c>
      <c r="G15211" s="9" t="s">
        <v>34618</v>
      </c>
      <c r="H15211" s="9" t="s">
        <v>11865</v>
      </c>
      <c r="I15211" s="9" t="s">
        <v>41992</v>
      </c>
      <c r="J15211" s="9" t="s">
        <v>41993</v>
      </c>
      <c r="K15211" s="9" t="s">
        <v>6631</v>
      </c>
    </row>
    <row r="15212" spans="1:11" x14ac:dyDescent="0.35">
      <c r="A15212" s="9">
        <v>15211</v>
      </c>
      <c r="B15212" s="9" t="str">
        <f t="shared" si="237"/>
        <v>Raputia mag</v>
      </c>
      <c r="C15212" s="9" t="e" cm="1">
        <f t="array" aca="1" ref="C15212" ca="1">LEFT(K15212,$C$19743)&amp;"-"&amp;RIGHT(SUBSTITUTE(SUBSTITUTE(TiraAcento(E15212),"-","")," ",""),$C$19744)</f>
        <v>#NAME?</v>
      </c>
      <c r="D15212" s="9" t="s">
        <v>11865</v>
      </c>
      <c r="E15212" s="9" t="s">
        <v>1731</v>
      </c>
      <c r="F15212" s="9" t="s">
        <v>18438</v>
      </c>
      <c r="G15212" s="9" t="s">
        <v>34619</v>
      </c>
      <c r="H15212" s="9" t="s">
        <v>11865</v>
      </c>
      <c r="I15212" s="9" t="s">
        <v>41992</v>
      </c>
      <c r="J15212" s="9" t="s">
        <v>41993</v>
      </c>
      <c r="K15212" s="9" t="s">
        <v>1731</v>
      </c>
    </row>
    <row r="15213" spans="1:11" x14ac:dyDescent="0.35">
      <c r="A15213" s="9">
        <v>15212</v>
      </c>
      <c r="B15213" s="9" t="str">
        <f t="shared" si="237"/>
        <v>Raputia mag</v>
      </c>
      <c r="C15213" s="9" t="e" cm="1">
        <f t="array" aca="1" ref="C15213" ca="1">LEFT(K15213,$C$19743)&amp;"-"&amp;RIGHT(SUBSTITUTE(SUBSTITUTE(TiraAcento(E15213),"-","")," ",""),$C$19744)</f>
        <v>#NAME?</v>
      </c>
      <c r="D15213" s="9" t="s">
        <v>11865</v>
      </c>
      <c r="E15213" s="9" t="s">
        <v>11867</v>
      </c>
      <c r="F15213" s="9" t="s">
        <v>18438</v>
      </c>
      <c r="G15213" s="9" t="s">
        <v>34620</v>
      </c>
      <c r="H15213" s="9" t="s">
        <v>11865</v>
      </c>
      <c r="I15213" s="9" t="s">
        <v>41992</v>
      </c>
      <c r="J15213" s="9" t="s">
        <v>41993</v>
      </c>
      <c r="K15213" s="9" t="s">
        <v>11867</v>
      </c>
    </row>
    <row r="15214" spans="1:11" x14ac:dyDescent="0.35">
      <c r="A15214" s="9">
        <v>15213</v>
      </c>
      <c r="B15214" s="9" t="str">
        <f t="shared" si="237"/>
        <v>Raputia mag</v>
      </c>
      <c r="C15214" s="9" t="e" cm="1">
        <f t="array" aca="1" ref="C15214" ca="1">LEFT(K15214,$C$19743)&amp;"-"&amp;RIGHT(SUBSTITUTE(SUBSTITUTE(TiraAcento(E15214),"-","")," ",""),$C$19744)</f>
        <v>#NAME?</v>
      </c>
      <c r="D15214" s="9" t="s">
        <v>11865</v>
      </c>
      <c r="E15214" s="9" t="s">
        <v>11868</v>
      </c>
      <c r="F15214" s="9" t="s">
        <v>18438</v>
      </c>
      <c r="G15214" s="9" t="s">
        <v>34621</v>
      </c>
      <c r="H15214" s="9" t="s">
        <v>11865</v>
      </c>
      <c r="I15214" s="9" t="s">
        <v>41992</v>
      </c>
      <c r="J15214" s="9" t="s">
        <v>41993</v>
      </c>
      <c r="K15214" s="9" t="s">
        <v>11868</v>
      </c>
    </row>
    <row r="15215" spans="1:11" x14ac:dyDescent="0.35">
      <c r="A15215" s="9">
        <v>15214</v>
      </c>
      <c r="B15215" s="9" t="str">
        <f t="shared" si="237"/>
        <v>Raputia mag</v>
      </c>
      <c r="C15215" s="9" t="e" cm="1">
        <f t="array" aca="1" ref="C15215" ca="1">LEFT(K15215,$C$19743)&amp;"-"&amp;RIGHT(SUBSTITUTE(SUBSTITUTE(TiraAcento(E15215),"-","")," ",""),$C$19744)</f>
        <v>#NAME?</v>
      </c>
      <c r="D15215" s="9" t="s">
        <v>11865</v>
      </c>
      <c r="E15215" s="9" t="s">
        <v>6899</v>
      </c>
      <c r="F15215" s="9" t="s">
        <v>18438</v>
      </c>
      <c r="G15215" s="9" t="s">
        <v>34622</v>
      </c>
      <c r="H15215" s="9" t="s">
        <v>11865</v>
      </c>
      <c r="I15215" s="9" t="s">
        <v>41992</v>
      </c>
      <c r="J15215" s="9" t="s">
        <v>41993</v>
      </c>
      <c r="K15215" s="9" t="s">
        <v>6899</v>
      </c>
    </row>
    <row r="15216" spans="1:11" x14ac:dyDescent="0.35">
      <c r="A15216" s="9">
        <v>15215</v>
      </c>
      <c r="B15216" s="9" t="str">
        <f t="shared" si="237"/>
        <v>Raputia mag</v>
      </c>
      <c r="C15216" s="9" t="e" cm="1">
        <f t="array" aca="1" ref="C15216" ca="1">LEFT(K15216,$C$19743)&amp;"-"&amp;RIGHT(SUBSTITUTE(SUBSTITUTE(TiraAcento(E15216),"-","")," ",""),$C$19744)</f>
        <v>#NAME?</v>
      </c>
      <c r="D15216" s="9" t="s">
        <v>11865</v>
      </c>
      <c r="E15216" s="9" t="s">
        <v>1587</v>
      </c>
      <c r="F15216" s="9" t="s">
        <v>18438</v>
      </c>
      <c r="G15216" s="9" t="s">
        <v>34623</v>
      </c>
      <c r="H15216" s="9" t="s">
        <v>11865</v>
      </c>
      <c r="I15216" s="9" t="s">
        <v>41992</v>
      </c>
      <c r="J15216" s="9" t="s">
        <v>41993</v>
      </c>
      <c r="K15216" s="9" t="s">
        <v>43354</v>
      </c>
    </row>
    <row r="15217" spans="1:11" x14ac:dyDescent="0.35">
      <c r="A15217" s="9">
        <v>15216</v>
      </c>
      <c r="B15217" s="9" t="str">
        <f t="shared" si="237"/>
        <v>Raputia sp.</v>
      </c>
      <c r="C15217" s="9" t="e" cm="1">
        <f t="array" aca="1" ref="C15217" ca="1">LEFT(K15217,$C$19743)&amp;"-"&amp;RIGHT(SUBSTITUTE(SUBSTITUTE(TiraAcento(E15217),"-","")," ",""),$C$19744)</f>
        <v>#NAME?</v>
      </c>
      <c r="D15217" s="9" t="s">
        <v>11869</v>
      </c>
      <c r="E15217" s="9" t="s">
        <v>2637</v>
      </c>
      <c r="F15217" s="9" t="s">
        <v>11869</v>
      </c>
      <c r="G15217" s="9" t="s">
        <v>34624</v>
      </c>
      <c r="H15217" s="9" t="s">
        <v>11869</v>
      </c>
      <c r="I15217" s="9" t="s">
        <v>41992</v>
      </c>
      <c r="J15217" s="9" t="s">
        <v>39157</v>
      </c>
      <c r="K15217" s="9" t="s">
        <v>2637</v>
      </c>
    </row>
    <row r="15218" spans="1:11" x14ac:dyDescent="0.35">
      <c r="A15218" s="9">
        <v>15217</v>
      </c>
      <c r="B15218" s="9" t="str">
        <f t="shared" si="237"/>
        <v>Rauvolfia par</v>
      </c>
      <c r="C15218" s="9" t="e" cm="1">
        <f t="array" aca="1" ref="C15218" ca="1">LEFT(K15218,$C$19743)&amp;"-"&amp;RIGHT(SUBSTITUTE(SUBSTITUTE(TiraAcento(E15218),"-","")," ",""),$C$19744)</f>
        <v>#NAME?</v>
      </c>
      <c r="D15218" s="9" t="s">
        <v>11870</v>
      </c>
      <c r="E15218" s="9" t="s">
        <v>9660</v>
      </c>
      <c r="F15218" s="9" t="s">
        <v>18439</v>
      </c>
      <c r="G15218" s="9" t="s">
        <v>34625</v>
      </c>
      <c r="H15218" s="9" t="s">
        <v>11870</v>
      </c>
      <c r="I15218" s="9" t="s">
        <v>41994</v>
      </c>
      <c r="J15218" s="9" t="s">
        <v>39799</v>
      </c>
      <c r="K15218" s="9" t="s">
        <v>47154</v>
      </c>
    </row>
    <row r="15219" spans="1:11" x14ac:dyDescent="0.35">
      <c r="A15219" s="9">
        <v>15218</v>
      </c>
      <c r="B15219" s="9" t="str">
        <f t="shared" si="237"/>
        <v>Rauvolfia par</v>
      </c>
      <c r="C15219" s="9" t="e" cm="1">
        <f t="array" aca="1" ref="C15219" ca="1">LEFT(K15219,$C$19743)&amp;"-"&amp;RIGHT(SUBSTITUTE(SUBSTITUTE(TiraAcento(E15219),"-","")," ",""),$C$19744)</f>
        <v>#NAME?</v>
      </c>
      <c r="D15219" s="9" t="s">
        <v>11870</v>
      </c>
      <c r="E15219" s="9" t="s">
        <v>1229</v>
      </c>
      <c r="F15219" s="9" t="s">
        <v>18439</v>
      </c>
      <c r="G15219" s="9" t="s">
        <v>34626</v>
      </c>
      <c r="H15219" s="9" t="s">
        <v>11870</v>
      </c>
      <c r="I15219" s="9" t="s">
        <v>41994</v>
      </c>
      <c r="J15219" s="9" t="s">
        <v>39799</v>
      </c>
      <c r="K15219" s="9" t="s">
        <v>43164</v>
      </c>
    </row>
    <row r="15220" spans="1:11" x14ac:dyDescent="0.35">
      <c r="A15220" s="9">
        <v>15219</v>
      </c>
      <c r="B15220" s="9" t="str">
        <f t="shared" si="237"/>
        <v>Rauvolfia pen</v>
      </c>
      <c r="C15220" s="9" t="e" cm="1">
        <f t="array" aca="1" ref="C15220" ca="1">LEFT(K15220,$C$19743)&amp;"-"&amp;RIGHT(SUBSTITUTE(SUBSTITUTE(TiraAcento(E15220),"-","")," ",""),$C$19744)</f>
        <v>#NAME?</v>
      </c>
      <c r="D15220" s="9" t="s">
        <v>11871</v>
      </c>
      <c r="E15220" s="9" t="s">
        <v>11872</v>
      </c>
      <c r="F15220" s="9" t="s">
        <v>18440</v>
      </c>
      <c r="G15220" s="9" t="s">
        <v>34627</v>
      </c>
      <c r="H15220" s="9" t="s">
        <v>11871</v>
      </c>
      <c r="I15220" s="9" t="s">
        <v>41994</v>
      </c>
      <c r="J15220" s="9" t="s">
        <v>40356</v>
      </c>
      <c r="K15220" s="9" t="s">
        <v>48097</v>
      </c>
    </row>
    <row r="15221" spans="1:11" x14ac:dyDescent="0.35">
      <c r="A15221" s="9">
        <v>15220</v>
      </c>
      <c r="B15221" s="9" t="str">
        <f t="shared" si="237"/>
        <v>Rauvolfia pen</v>
      </c>
      <c r="C15221" s="9" t="e" cm="1">
        <f t="array" aca="1" ref="C15221" ca="1">LEFT(K15221,$C$19743)&amp;"-"&amp;RIGHT(SUBSTITUTE(SUBSTITUTE(TiraAcento(E15221),"-","")," ",""),$C$19744)</f>
        <v>#NAME?</v>
      </c>
      <c r="D15221" s="9" t="s">
        <v>11871</v>
      </c>
      <c r="E15221" s="9" t="s">
        <v>9660</v>
      </c>
      <c r="F15221" s="9" t="s">
        <v>18440</v>
      </c>
      <c r="G15221" s="9" t="s">
        <v>34628</v>
      </c>
      <c r="H15221" s="9" t="s">
        <v>11871</v>
      </c>
      <c r="I15221" s="9" t="s">
        <v>41994</v>
      </c>
      <c r="J15221" s="9" t="s">
        <v>40356</v>
      </c>
      <c r="K15221" s="9" t="s">
        <v>47154</v>
      </c>
    </row>
    <row r="15222" spans="1:11" x14ac:dyDescent="0.35">
      <c r="A15222" s="9">
        <v>15221</v>
      </c>
      <c r="B15222" s="9" t="str">
        <f t="shared" si="237"/>
        <v>Rauvolfia pen</v>
      </c>
      <c r="C15222" s="9" t="e" cm="1">
        <f t="array" aca="1" ref="C15222" ca="1">LEFT(K15222,$C$19743)&amp;"-"&amp;RIGHT(SUBSTITUTE(SUBSTITUTE(TiraAcento(E15222),"-","")," ",""),$C$19744)</f>
        <v>#NAME?</v>
      </c>
      <c r="D15222" s="9" t="s">
        <v>11871</v>
      </c>
      <c r="E15222" s="9" t="s">
        <v>3569</v>
      </c>
      <c r="F15222" s="9" t="s">
        <v>18440</v>
      </c>
      <c r="G15222" s="9" t="s">
        <v>34629</v>
      </c>
      <c r="H15222" s="9" t="s">
        <v>11871</v>
      </c>
      <c r="I15222" s="9" t="s">
        <v>41994</v>
      </c>
      <c r="J15222" s="9" t="s">
        <v>40356</v>
      </c>
      <c r="K15222" s="9" t="s">
        <v>44334</v>
      </c>
    </row>
    <row r="15223" spans="1:11" x14ac:dyDescent="0.35">
      <c r="A15223" s="9">
        <v>15222</v>
      </c>
      <c r="B15223" s="9" t="str">
        <f t="shared" si="237"/>
        <v>Rauvolfia pen</v>
      </c>
      <c r="C15223" s="9" t="e" cm="1">
        <f t="array" aca="1" ref="C15223" ca="1">LEFT(K15223,$C$19743)&amp;"-"&amp;RIGHT(SUBSTITUTE(SUBSTITUTE(TiraAcento(E15223),"-","")," ",""),$C$19744)</f>
        <v>#NAME?</v>
      </c>
      <c r="D15223" s="9" t="s">
        <v>11871</v>
      </c>
      <c r="E15223" s="9" t="s">
        <v>2061</v>
      </c>
      <c r="F15223" s="9" t="s">
        <v>18440</v>
      </c>
      <c r="G15223" s="9" t="s">
        <v>34630</v>
      </c>
      <c r="H15223" s="9" t="s">
        <v>11871</v>
      </c>
      <c r="I15223" s="9" t="s">
        <v>41994</v>
      </c>
      <c r="J15223" s="9" t="s">
        <v>40356</v>
      </c>
      <c r="K15223" s="9" t="s">
        <v>2061</v>
      </c>
    </row>
    <row r="15224" spans="1:11" x14ac:dyDescent="0.35">
      <c r="A15224" s="9">
        <v>15223</v>
      </c>
      <c r="B15224" s="9" t="str">
        <f t="shared" si="237"/>
        <v>Rauvolfia pen</v>
      </c>
      <c r="C15224" s="9" t="e" cm="1">
        <f t="array" aca="1" ref="C15224" ca="1">LEFT(K15224,$C$19743)&amp;"-"&amp;RIGHT(SUBSTITUTE(SUBSTITUTE(TiraAcento(E15224),"-","")," ",""),$C$19744)</f>
        <v>#NAME?</v>
      </c>
      <c r="D15224" s="9" t="s">
        <v>11871</v>
      </c>
      <c r="E15224" s="9" t="s">
        <v>4962</v>
      </c>
      <c r="F15224" s="9" t="s">
        <v>18440</v>
      </c>
      <c r="G15224" s="9" t="s">
        <v>34631</v>
      </c>
      <c r="H15224" s="9" t="s">
        <v>11871</v>
      </c>
      <c r="I15224" s="9" t="s">
        <v>41994</v>
      </c>
      <c r="J15224" s="9" t="s">
        <v>40356</v>
      </c>
      <c r="K15224" s="9" t="s">
        <v>45042</v>
      </c>
    </row>
    <row r="15225" spans="1:11" x14ac:dyDescent="0.35">
      <c r="A15225" s="9">
        <v>15224</v>
      </c>
      <c r="B15225" s="9" t="str">
        <f t="shared" si="237"/>
        <v>Rauvolfia sel</v>
      </c>
      <c r="C15225" s="9" t="e" cm="1">
        <f t="array" aca="1" ref="C15225" ca="1">LEFT(K15225,$C$19743)&amp;"-"&amp;RIGHT(SUBSTITUTE(SUBSTITUTE(TiraAcento(E15225),"-","")," ",""),$C$19744)</f>
        <v>#NAME?</v>
      </c>
      <c r="D15225" s="9" t="s">
        <v>11873</v>
      </c>
      <c r="E15225" s="9" t="s">
        <v>2695</v>
      </c>
      <c r="F15225" s="9" t="s">
        <v>18441</v>
      </c>
      <c r="G15225" s="9" t="s">
        <v>34632</v>
      </c>
      <c r="H15225" s="9" t="s">
        <v>11873</v>
      </c>
      <c r="I15225" s="9" t="s">
        <v>41994</v>
      </c>
      <c r="J15225" s="9" t="s">
        <v>39339</v>
      </c>
      <c r="K15225" s="9" t="s">
        <v>43917</v>
      </c>
    </row>
    <row r="15226" spans="1:11" x14ac:dyDescent="0.35">
      <c r="A15226" s="9">
        <v>15225</v>
      </c>
      <c r="B15226" s="9" t="str">
        <f t="shared" si="237"/>
        <v>Rauvolfia sel</v>
      </c>
      <c r="C15226" s="9" t="e" cm="1">
        <f t="array" aca="1" ref="C15226" ca="1">LEFT(K15226,$C$19743)&amp;"-"&amp;RIGHT(SUBSTITUTE(SUBSTITUTE(TiraAcento(E15226),"-","")," ",""),$C$19744)</f>
        <v>#NAME?</v>
      </c>
      <c r="D15226" s="9" t="s">
        <v>11873</v>
      </c>
      <c r="E15226" s="9" t="s">
        <v>11874</v>
      </c>
      <c r="F15226" s="9" t="s">
        <v>18441</v>
      </c>
      <c r="G15226" s="9" t="s">
        <v>34633</v>
      </c>
      <c r="H15226" s="9" t="s">
        <v>11873</v>
      </c>
      <c r="I15226" s="9" t="s">
        <v>41994</v>
      </c>
      <c r="J15226" s="9" t="s">
        <v>39339</v>
      </c>
      <c r="K15226" s="9" t="s">
        <v>48098</v>
      </c>
    </row>
    <row r="15227" spans="1:11" x14ac:dyDescent="0.35">
      <c r="A15227" s="9">
        <v>15226</v>
      </c>
      <c r="B15227" s="9" t="str">
        <f t="shared" si="237"/>
        <v>Rauvolfia sel</v>
      </c>
      <c r="C15227" s="9" t="e" cm="1">
        <f t="array" aca="1" ref="C15227" ca="1">LEFT(K15227,$C$19743)&amp;"-"&amp;RIGHT(SUBSTITUTE(SUBSTITUTE(TiraAcento(E15227),"-","")," ",""),$C$19744)</f>
        <v>#NAME?</v>
      </c>
      <c r="D15227" s="9" t="s">
        <v>11873</v>
      </c>
      <c r="E15227" s="9" t="s">
        <v>11875</v>
      </c>
      <c r="F15227" s="9" t="s">
        <v>18441</v>
      </c>
      <c r="G15227" s="9" t="s">
        <v>34634</v>
      </c>
      <c r="H15227" s="9" t="s">
        <v>11873</v>
      </c>
      <c r="I15227" s="9" t="s">
        <v>41994</v>
      </c>
      <c r="J15227" s="9" t="s">
        <v>39339</v>
      </c>
      <c r="K15227" s="9" t="s">
        <v>48099</v>
      </c>
    </row>
    <row r="15228" spans="1:11" x14ac:dyDescent="0.35">
      <c r="A15228" s="9">
        <v>15227</v>
      </c>
      <c r="B15228" s="9" t="str">
        <f t="shared" si="237"/>
        <v>Rauvolfia sel</v>
      </c>
      <c r="C15228" s="9" t="e" cm="1">
        <f t="array" aca="1" ref="C15228" ca="1">LEFT(K15228,$C$19743)&amp;"-"&amp;RIGHT(SUBSTITUTE(SUBSTITUTE(TiraAcento(E15228),"-","")," ",""),$C$19744)</f>
        <v>#NAME?</v>
      </c>
      <c r="D15228" s="9" t="s">
        <v>11873</v>
      </c>
      <c r="E15228" s="9" t="s">
        <v>2674</v>
      </c>
      <c r="F15228" s="9" t="s">
        <v>18441</v>
      </c>
      <c r="G15228" s="9" t="s">
        <v>34635</v>
      </c>
      <c r="H15228" s="9" t="s">
        <v>11873</v>
      </c>
      <c r="I15228" s="9" t="s">
        <v>41994</v>
      </c>
      <c r="J15228" s="9" t="s">
        <v>39339</v>
      </c>
      <c r="K15228" s="9" t="s">
        <v>2674</v>
      </c>
    </row>
    <row r="15229" spans="1:11" x14ac:dyDescent="0.35">
      <c r="A15229" s="9">
        <v>15228</v>
      </c>
      <c r="B15229" s="9" t="str">
        <f t="shared" si="237"/>
        <v>Rauvolfia sel</v>
      </c>
      <c r="C15229" s="9" t="e" cm="1">
        <f t="array" aca="1" ref="C15229" ca="1">LEFT(K15229,$C$19743)&amp;"-"&amp;RIGHT(SUBSTITUTE(SUBSTITUTE(TiraAcento(E15229),"-","")," ",""),$C$19744)</f>
        <v>#NAME?</v>
      </c>
      <c r="D15229" s="9" t="s">
        <v>11873</v>
      </c>
      <c r="E15229" s="9" t="s">
        <v>1265</v>
      </c>
      <c r="F15229" s="9" t="s">
        <v>18441</v>
      </c>
      <c r="G15229" s="9" t="s">
        <v>34636</v>
      </c>
      <c r="H15229" s="9" t="s">
        <v>11873</v>
      </c>
      <c r="I15229" s="9" t="s">
        <v>41994</v>
      </c>
      <c r="J15229" s="9" t="s">
        <v>39339</v>
      </c>
      <c r="K15229" s="9" t="s">
        <v>1265</v>
      </c>
    </row>
    <row r="15230" spans="1:11" x14ac:dyDescent="0.35">
      <c r="A15230" s="9">
        <v>15229</v>
      </c>
      <c r="B15230" s="9" t="str">
        <f t="shared" si="237"/>
        <v>Rauvolfia sel</v>
      </c>
      <c r="C15230" s="9" t="e" cm="1">
        <f t="array" aca="1" ref="C15230" ca="1">LEFT(K15230,$C$19743)&amp;"-"&amp;RIGHT(SUBSTITUTE(SUBSTITUTE(TiraAcento(E15230),"-","")," ",""),$C$19744)</f>
        <v>#NAME?</v>
      </c>
      <c r="D15230" s="9" t="s">
        <v>11873</v>
      </c>
      <c r="E15230" s="9" t="s">
        <v>11876</v>
      </c>
      <c r="F15230" s="9" t="s">
        <v>18441</v>
      </c>
      <c r="G15230" s="9" t="s">
        <v>34637</v>
      </c>
      <c r="H15230" s="9" t="s">
        <v>11873</v>
      </c>
      <c r="I15230" s="9" t="s">
        <v>41994</v>
      </c>
      <c r="J15230" s="9" t="s">
        <v>39339</v>
      </c>
      <c r="K15230" s="9" t="s">
        <v>48100</v>
      </c>
    </row>
    <row r="15231" spans="1:11" x14ac:dyDescent="0.35">
      <c r="A15231" s="9">
        <v>15230</v>
      </c>
      <c r="B15231" s="9" t="str">
        <f t="shared" si="237"/>
        <v>Rauvolfia sp.</v>
      </c>
      <c r="C15231" s="9" t="e" cm="1">
        <f t="array" aca="1" ref="C15231" ca="1">LEFT(K15231,$C$19743)&amp;"-"&amp;RIGHT(SUBSTITUTE(SUBSTITUTE(TiraAcento(E15231),"-","")," ",""),$C$19744)</f>
        <v>#NAME?</v>
      </c>
      <c r="D15231" s="9" t="s">
        <v>11877</v>
      </c>
      <c r="E15231" s="9" t="s">
        <v>3439</v>
      </c>
      <c r="F15231" s="9" t="s">
        <v>11877</v>
      </c>
      <c r="G15231" s="9" t="s">
        <v>34638</v>
      </c>
      <c r="H15231" s="9" t="s">
        <v>11877</v>
      </c>
      <c r="I15231" s="9" t="s">
        <v>41994</v>
      </c>
      <c r="J15231" s="9" t="s">
        <v>39157</v>
      </c>
      <c r="K15231" s="9" t="s">
        <v>44273</v>
      </c>
    </row>
    <row r="15232" spans="1:11" x14ac:dyDescent="0.35">
      <c r="A15232" s="9">
        <v>15231</v>
      </c>
      <c r="B15232" s="9" t="str">
        <f t="shared" si="237"/>
        <v>Rauvolfia tet</v>
      </c>
      <c r="C15232" s="9" t="e" cm="1">
        <f t="array" aca="1" ref="C15232" ca="1">LEFT(K15232,$C$19743)&amp;"-"&amp;RIGHT(SUBSTITUTE(SUBSTITUTE(TiraAcento(E15232),"-","")," ",""),$C$19744)</f>
        <v>#NAME?</v>
      </c>
      <c r="D15232" s="9" t="s">
        <v>11878</v>
      </c>
      <c r="E15232" s="9" t="s">
        <v>11879</v>
      </c>
      <c r="F15232" s="9" t="s">
        <v>18442</v>
      </c>
      <c r="G15232" s="9" t="s">
        <v>34639</v>
      </c>
      <c r="H15232" s="9" t="s">
        <v>11878</v>
      </c>
      <c r="I15232" s="9" t="s">
        <v>41994</v>
      </c>
      <c r="J15232" s="9" t="s">
        <v>41995</v>
      </c>
      <c r="K15232" s="9" t="s">
        <v>48101</v>
      </c>
    </row>
    <row r="15233" spans="1:11" x14ac:dyDescent="0.35">
      <c r="A15233" s="9">
        <v>15232</v>
      </c>
      <c r="B15233" s="9" t="str">
        <f t="shared" si="237"/>
        <v>Rauvolfia tet</v>
      </c>
      <c r="C15233" s="9" t="e" cm="1">
        <f t="array" aca="1" ref="C15233" ca="1">LEFT(K15233,$C$19743)&amp;"-"&amp;RIGHT(SUBSTITUTE(SUBSTITUTE(TiraAcento(E15233),"-","")," ",""),$C$19744)</f>
        <v>#NAME?</v>
      </c>
      <c r="D15233" s="9" t="s">
        <v>11878</v>
      </c>
      <c r="E15233" s="9" t="s">
        <v>61</v>
      </c>
      <c r="F15233" s="9" t="s">
        <v>18442</v>
      </c>
      <c r="G15233" s="9" t="s">
        <v>34640</v>
      </c>
      <c r="H15233" s="9" t="s">
        <v>11878</v>
      </c>
      <c r="I15233" s="9" t="s">
        <v>41994</v>
      </c>
      <c r="J15233" s="9" t="s">
        <v>41995</v>
      </c>
      <c r="K15233" s="9" t="s">
        <v>42570</v>
      </c>
    </row>
    <row r="15234" spans="1:11" x14ac:dyDescent="0.35">
      <c r="A15234" s="9">
        <v>15233</v>
      </c>
      <c r="B15234" s="9" t="str">
        <f t="shared" si="237"/>
        <v xml:space="preserve">Rauwolfia </v>
      </c>
      <c r="C15234" s="9" t="e" cm="1">
        <f t="array" aca="1" ref="C15234" ca="1">LEFT(K15234,$C$19743)&amp;"-"&amp;RIGHT(SUBSTITUTE(SUBSTITUTE(TiraAcento(E15234),"-","")," ",""),$C$19744)</f>
        <v>#NAME?</v>
      </c>
      <c r="D15234" s="9" t="s">
        <v>11880</v>
      </c>
      <c r="E15234" s="9"/>
      <c r="F15234" s="9" t="s">
        <v>11880</v>
      </c>
      <c r="G15234" s="9" t="s">
        <v>34641</v>
      </c>
      <c r="H15234" s="9" t="s">
        <v>11880</v>
      </c>
      <c r="I15234" s="9" t="s">
        <v>11880</v>
      </c>
      <c r="J15234" s="9"/>
      <c r="K15234" s="9" t="s">
        <v>42568</v>
      </c>
    </row>
    <row r="15235" spans="1:11" x14ac:dyDescent="0.35">
      <c r="A15235" s="9">
        <v>15234</v>
      </c>
      <c r="B15235" s="9" t="str">
        <f t="shared" ref="B15235:B15298" si="238">I15235&amp;" "&amp;IFERROR(LEFT(J15235,$B$19743),D15235)</f>
        <v>Rauwolfia can</v>
      </c>
      <c r="C15235" s="9" t="e" cm="1">
        <f t="array" aca="1" ref="C15235" ca="1">LEFT(K15235,$C$19743)&amp;"-"&amp;RIGHT(SUBSTITUTE(SUBSTITUTE(TiraAcento(E15235),"-","")," ",""),$C$19744)</f>
        <v>#NAME?</v>
      </c>
      <c r="D15235" s="9" t="s">
        <v>11881</v>
      </c>
      <c r="E15235" s="9"/>
      <c r="F15235" s="9" t="s">
        <v>18443</v>
      </c>
      <c r="G15235" s="9" t="s">
        <v>34642</v>
      </c>
      <c r="H15235" s="9" t="s">
        <v>11881</v>
      </c>
      <c r="I15235" s="9" t="s">
        <v>11880</v>
      </c>
      <c r="J15235" s="9" t="s">
        <v>41541</v>
      </c>
      <c r="K15235" s="9" t="s">
        <v>42568</v>
      </c>
    </row>
    <row r="15236" spans="1:11" x14ac:dyDescent="0.35">
      <c r="A15236" s="9">
        <v>15235</v>
      </c>
      <c r="B15236" s="9" t="str">
        <f t="shared" si="238"/>
        <v>Rauwolfia par</v>
      </c>
      <c r="C15236" s="9" t="e" cm="1">
        <f t="array" aca="1" ref="C15236" ca="1">LEFT(K15236,$C$19743)&amp;"-"&amp;RIGHT(SUBSTITUTE(SUBSTITUTE(TiraAcento(E15236),"-","")," ",""),$C$19744)</f>
        <v>#NAME?</v>
      </c>
      <c r="D15236" s="9" t="s">
        <v>11882</v>
      </c>
      <c r="E15236" s="9"/>
      <c r="F15236" s="9" t="s">
        <v>18444</v>
      </c>
      <c r="G15236" s="9" t="s">
        <v>34643</v>
      </c>
      <c r="H15236" s="9" t="s">
        <v>11882</v>
      </c>
      <c r="I15236" s="9" t="s">
        <v>11880</v>
      </c>
      <c r="J15236" s="9" t="s">
        <v>39799</v>
      </c>
      <c r="K15236" s="9" t="s">
        <v>42568</v>
      </c>
    </row>
    <row r="15237" spans="1:11" x14ac:dyDescent="0.35">
      <c r="A15237" s="9">
        <v>15236</v>
      </c>
      <c r="B15237" s="9" t="str">
        <f t="shared" si="238"/>
        <v>Rauwolfia pen</v>
      </c>
      <c r="C15237" s="9" t="e" cm="1">
        <f t="array" aca="1" ref="C15237" ca="1">LEFT(K15237,$C$19743)&amp;"-"&amp;RIGHT(SUBSTITUTE(SUBSTITUTE(TiraAcento(E15237),"-","")," ",""),$C$19744)</f>
        <v>#NAME?</v>
      </c>
      <c r="D15237" s="9" t="s">
        <v>11883</v>
      </c>
      <c r="E15237" s="9"/>
      <c r="F15237" s="9" t="s">
        <v>18445</v>
      </c>
      <c r="G15237" s="9" t="s">
        <v>34644</v>
      </c>
      <c r="H15237" s="9" t="s">
        <v>11883</v>
      </c>
      <c r="I15237" s="9" t="s">
        <v>11880</v>
      </c>
      <c r="J15237" s="9" t="s">
        <v>40356</v>
      </c>
      <c r="K15237" s="9" t="s">
        <v>42568</v>
      </c>
    </row>
    <row r="15238" spans="1:11" x14ac:dyDescent="0.35">
      <c r="A15238" s="9">
        <v>15237</v>
      </c>
      <c r="B15238" s="9" t="str">
        <f t="shared" si="238"/>
        <v>Rauwolfia sel</v>
      </c>
      <c r="C15238" s="9" t="e" cm="1">
        <f t="array" aca="1" ref="C15238" ca="1">LEFT(K15238,$C$19743)&amp;"-"&amp;RIGHT(SUBSTITUTE(SUBSTITUTE(TiraAcento(E15238),"-","")," ",""),$C$19744)</f>
        <v>#NAME?</v>
      </c>
      <c r="D15238" s="9" t="s">
        <v>11884</v>
      </c>
      <c r="E15238" s="9"/>
      <c r="F15238" s="9" t="s">
        <v>18446</v>
      </c>
      <c r="G15238" s="9" t="s">
        <v>34645</v>
      </c>
      <c r="H15238" s="9" t="s">
        <v>11884</v>
      </c>
      <c r="I15238" s="9" t="s">
        <v>11880</v>
      </c>
      <c r="J15238" s="9" t="s">
        <v>39339</v>
      </c>
      <c r="K15238" s="9" t="s">
        <v>42568</v>
      </c>
    </row>
    <row r="15239" spans="1:11" x14ac:dyDescent="0.35">
      <c r="A15239" s="9">
        <v>15238</v>
      </c>
      <c r="B15239" s="9" t="str">
        <f t="shared" si="238"/>
        <v>Rauwolfia sp.</v>
      </c>
      <c r="C15239" s="9" t="e" cm="1">
        <f t="array" aca="1" ref="C15239" ca="1">LEFT(K15239,$C$19743)&amp;"-"&amp;RIGHT(SUBSTITUTE(SUBSTITUTE(TiraAcento(E15239),"-","")," ",""),$C$19744)</f>
        <v>#NAME?</v>
      </c>
      <c r="D15239" s="9" t="s">
        <v>11885</v>
      </c>
      <c r="E15239" s="9"/>
      <c r="F15239" s="9" t="s">
        <v>11885</v>
      </c>
      <c r="G15239" s="9" t="s">
        <v>34646</v>
      </c>
      <c r="H15239" s="9" t="s">
        <v>11885</v>
      </c>
      <c r="I15239" s="9" t="s">
        <v>11880</v>
      </c>
      <c r="J15239" s="9" t="s">
        <v>39157</v>
      </c>
      <c r="K15239" s="9" t="s">
        <v>42568</v>
      </c>
    </row>
    <row r="15240" spans="1:11" x14ac:dyDescent="0.35">
      <c r="A15240" s="9">
        <v>15239</v>
      </c>
      <c r="B15240" s="9" t="str">
        <f t="shared" si="238"/>
        <v>Ravenala mad</v>
      </c>
      <c r="C15240" s="9" t="e" cm="1">
        <f t="array" aca="1" ref="C15240" ca="1">LEFT(K15240,$C$19743)&amp;"-"&amp;RIGHT(SUBSTITUTE(SUBSTITUTE(TiraAcento(E15240),"-","")," ",""),$C$19744)</f>
        <v>#NAME?</v>
      </c>
      <c r="D15240" s="9" t="s">
        <v>11886</v>
      </c>
      <c r="E15240" s="9" t="s">
        <v>11887</v>
      </c>
      <c r="F15240" s="9" t="s">
        <v>18447</v>
      </c>
      <c r="G15240" s="9" t="s">
        <v>34647</v>
      </c>
      <c r="H15240" s="9" t="s">
        <v>11886</v>
      </c>
      <c r="I15240" s="9" t="s">
        <v>41996</v>
      </c>
      <c r="J15240" s="9" t="s">
        <v>39489</v>
      </c>
      <c r="K15240" s="9" t="s">
        <v>48102</v>
      </c>
    </row>
    <row r="15241" spans="1:11" x14ac:dyDescent="0.35">
      <c r="A15241" s="9">
        <v>15240</v>
      </c>
      <c r="B15241" s="9" t="str">
        <f t="shared" si="238"/>
        <v>Ravenala mad</v>
      </c>
      <c r="C15241" s="9" t="e" cm="1">
        <f t="array" aca="1" ref="C15241" ca="1">LEFT(K15241,$C$19743)&amp;"-"&amp;RIGHT(SUBSTITUTE(SUBSTITUTE(TiraAcento(E15241),"-","")," ",""),$C$19744)</f>
        <v>#NAME?</v>
      </c>
      <c r="D15241" s="9" t="s">
        <v>11886</v>
      </c>
      <c r="E15241" s="9" t="s">
        <v>11888</v>
      </c>
      <c r="F15241" s="9" t="s">
        <v>18447</v>
      </c>
      <c r="G15241" s="9" t="s">
        <v>34648</v>
      </c>
      <c r="H15241" s="9" t="s">
        <v>11886</v>
      </c>
      <c r="I15241" s="9" t="s">
        <v>41996</v>
      </c>
      <c r="J15241" s="9" t="s">
        <v>39489</v>
      </c>
      <c r="K15241" s="9" t="s">
        <v>48103</v>
      </c>
    </row>
    <row r="15242" spans="1:11" x14ac:dyDescent="0.35">
      <c r="A15242" s="9">
        <v>15241</v>
      </c>
      <c r="B15242" s="9" t="str">
        <f t="shared" si="238"/>
        <v>Ravenala mad</v>
      </c>
      <c r="C15242" s="9" t="e" cm="1">
        <f t="array" aca="1" ref="C15242" ca="1">LEFT(K15242,$C$19743)&amp;"-"&amp;RIGHT(SUBSTITUTE(SUBSTITUTE(TiraAcento(E15242),"-","")," ",""),$C$19744)</f>
        <v>#NAME?</v>
      </c>
      <c r="D15242" s="9" t="s">
        <v>11886</v>
      </c>
      <c r="E15242" s="9" t="s">
        <v>11889</v>
      </c>
      <c r="F15242" s="9" t="s">
        <v>18447</v>
      </c>
      <c r="G15242" s="9" t="s">
        <v>34649</v>
      </c>
      <c r="H15242" s="9" t="s">
        <v>11886</v>
      </c>
      <c r="I15242" s="9" t="s">
        <v>41996</v>
      </c>
      <c r="J15242" s="9" t="s">
        <v>39489</v>
      </c>
      <c r="K15242" s="9" t="s">
        <v>48104</v>
      </c>
    </row>
    <row r="15243" spans="1:11" x14ac:dyDescent="0.35">
      <c r="A15243" s="9">
        <v>15242</v>
      </c>
      <c r="B15243" s="9" t="str">
        <f t="shared" si="238"/>
        <v>Ravenia inf</v>
      </c>
      <c r="C15243" s="9" t="e" cm="1">
        <f t="array" aca="1" ref="C15243" ca="1">LEFT(K15243,$C$19743)&amp;"-"&amp;RIGHT(SUBSTITUTE(SUBSTITUTE(TiraAcento(E15243),"-","")," ",""),$C$19744)</f>
        <v>#NAME?</v>
      </c>
      <c r="D15243" s="9" t="s">
        <v>11890</v>
      </c>
      <c r="E15243" s="9" t="s">
        <v>11891</v>
      </c>
      <c r="F15243" s="9" t="s">
        <v>18448</v>
      </c>
      <c r="G15243" s="9" t="s">
        <v>34650</v>
      </c>
      <c r="H15243" s="9" t="s">
        <v>11890</v>
      </c>
      <c r="I15243" s="9" t="s">
        <v>41997</v>
      </c>
      <c r="J15243" s="9" t="s">
        <v>41998</v>
      </c>
      <c r="K15243" s="9" t="s">
        <v>48105</v>
      </c>
    </row>
    <row r="15244" spans="1:11" x14ac:dyDescent="0.35">
      <c r="A15244" s="9">
        <v>15243</v>
      </c>
      <c r="B15244" s="9" t="str">
        <f t="shared" si="238"/>
        <v>Recordoxylon ama</v>
      </c>
      <c r="C15244" s="9" t="e" cm="1">
        <f t="array" aca="1" ref="C15244" ca="1">LEFT(K15244,$C$19743)&amp;"-"&amp;RIGHT(SUBSTITUTE(SUBSTITUTE(TiraAcento(E15244),"-","")," ",""),$C$19744)</f>
        <v>#NAME?</v>
      </c>
      <c r="D15244" s="9" t="s">
        <v>11892</v>
      </c>
      <c r="E15244" s="9" t="s">
        <v>11893</v>
      </c>
      <c r="F15244" s="9" t="s">
        <v>18449</v>
      </c>
      <c r="G15244" s="9" t="s">
        <v>34651</v>
      </c>
      <c r="H15244" s="9" t="s">
        <v>11892</v>
      </c>
      <c r="I15244" s="9" t="s">
        <v>41999</v>
      </c>
      <c r="J15244" s="9" t="s">
        <v>39541</v>
      </c>
      <c r="K15244" s="9" t="s">
        <v>11893</v>
      </c>
    </row>
    <row r="15245" spans="1:11" x14ac:dyDescent="0.35">
      <c r="A15245" s="9">
        <v>15244</v>
      </c>
      <c r="B15245" s="9" t="str">
        <f t="shared" si="238"/>
        <v>Recordoxylon ama</v>
      </c>
      <c r="C15245" s="9" t="e" cm="1">
        <f t="array" aca="1" ref="C15245" ca="1">LEFT(K15245,$C$19743)&amp;"-"&amp;RIGHT(SUBSTITUTE(SUBSTITUTE(TiraAcento(E15245),"-","")," ",""),$C$19744)</f>
        <v>#NAME?</v>
      </c>
      <c r="D15245" s="9" t="s">
        <v>11892</v>
      </c>
      <c r="E15245" s="9" t="s">
        <v>2208</v>
      </c>
      <c r="F15245" s="9" t="s">
        <v>18449</v>
      </c>
      <c r="G15245" s="9" t="s">
        <v>34652</v>
      </c>
      <c r="H15245" s="9" t="s">
        <v>11892</v>
      </c>
      <c r="I15245" s="9" t="s">
        <v>41999</v>
      </c>
      <c r="J15245" s="9" t="s">
        <v>39541</v>
      </c>
      <c r="K15245" s="9" t="s">
        <v>2208</v>
      </c>
    </row>
    <row r="15246" spans="1:11" x14ac:dyDescent="0.35">
      <c r="A15246" s="9">
        <v>15245</v>
      </c>
      <c r="B15246" s="9" t="str">
        <f t="shared" si="238"/>
        <v>Recordoxylon ama</v>
      </c>
      <c r="C15246" s="9" t="e" cm="1">
        <f t="array" aca="1" ref="C15246" ca="1">LEFT(K15246,$C$19743)&amp;"-"&amp;RIGHT(SUBSTITUTE(SUBSTITUTE(TiraAcento(E15246),"-","")," ",""),$C$19744)</f>
        <v>#NAME?</v>
      </c>
      <c r="D15246" s="9" t="s">
        <v>11892</v>
      </c>
      <c r="E15246" s="9" t="s">
        <v>1151</v>
      </c>
      <c r="F15246" s="9" t="s">
        <v>18449</v>
      </c>
      <c r="G15246" s="9" t="s">
        <v>34653</v>
      </c>
      <c r="H15246" s="9" t="s">
        <v>11892</v>
      </c>
      <c r="I15246" s="9" t="s">
        <v>41999</v>
      </c>
      <c r="J15246" s="9" t="s">
        <v>39541</v>
      </c>
      <c r="K15246" s="9" t="s">
        <v>1151</v>
      </c>
    </row>
    <row r="15247" spans="1:11" x14ac:dyDescent="0.35">
      <c r="A15247" s="9">
        <v>15246</v>
      </c>
      <c r="B15247" s="9" t="str">
        <f t="shared" si="238"/>
        <v>Reichenbachia can</v>
      </c>
      <c r="C15247" s="9" t="e" cm="1">
        <f t="array" aca="1" ref="C15247" ca="1">LEFT(K15247,$C$19743)&amp;"-"&amp;RIGHT(SUBSTITUTE(SUBSTITUTE(TiraAcento(E15247),"-","")," ",""),$C$19744)</f>
        <v>#NAME?</v>
      </c>
      <c r="D15247" s="9" t="s">
        <v>11894</v>
      </c>
      <c r="E15247" s="9"/>
      <c r="F15247" s="9" t="s">
        <v>18450</v>
      </c>
      <c r="G15247" s="9" t="s">
        <v>34654</v>
      </c>
      <c r="H15247" s="9" t="s">
        <v>11894</v>
      </c>
      <c r="I15247" s="9" t="s">
        <v>42000</v>
      </c>
      <c r="J15247" s="9" t="s">
        <v>42001</v>
      </c>
      <c r="K15247" s="9" t="s">
        <v>42568</v>
      </c>
    </row>
    <row r="15248" spans="1:11" x14ac:dyDescent="0.35">
      <c r="A15248" s="9">
        <v>15247</v>
      </c>
      <c r="B15248" s="9" t="str">
        <f t="shared" si="238"/>
        <v>Rhamnidium ela</v>
      </c>
      <c r="C15248" s="9" t="e" cm="1">
        <f t="array" aca="1" ref="C15248" ca="1">LEFT(K15248,$C$19743)&amp;"-"&amp;RIGHT(SUBSTITUTE(SUBSTITUTE(TiraAcento(E15248),"-","")," ",""),$C$19744)</f>
        <v>#NAME?</v>
      </c>
      <c r="D15248" s="9" t="s">
        <v>11895</v>
      </c>
      <c r="E15248" s="9" t="s">
        <v>7109</v>
      </c>
      <c r="F15248" s="9" t="s">
        <v>18451</v>
      </c>
      <c r="G15248" s="9" t="s">
        <v>34655</v>
      </c>
      <c r="H15248" s="9" t="s">
        <v>11895</v>
      </c>
      <c r="I15248" s="9" t="s">
        <v>42002</v>
      </c>
      <c r="J15248" s="9" t="s">
        <v>42003</v>
      </c>
      <c r="K15248" s="9" t="s">
        <v>7109</v>
      </c>
    </row>
    <row r="15249" spans="1:11" x14ac:dyDescent="0.35">
      <c r="A15249" s="9">
        <v>15248</v>
      </c>
      <c r="B15249" s="9" t="str">
        <f t="shared" si="238"/>
        <v>Rhamnidium ela</v>
      </c>
      <c r="C15249" s="9" t="e" cm="1">
        <f t="array" aca="1" ref="C15249" ca="1">LEFT(K15249,$C$19743)&amp;"-"&amp;RIGHT(SUBSTITUTE(SUBSTITUTE(TiraAcento(E15249),"-","")," ",""),$C$19744)</f>
        <v>#NAME?</v>
      </c>
      <c r="D15249" s="9" t="s">
        <v>11895</v>
      </c>
      <c r="E15249" s="9" t="s">
        <v>7110</v>
      </c>
      <c r="F15249" s="9" t="s">
        <v>18451</v>
      </c>
      <c r="G15249" s="9" t="s">
        <v>34656</v>
      </c>
      <c r="H15249" s="9" t="s">
        <v>11895</v>
      </c>
      <c r="I15249" s="9" t="s">
        <v>42002</v>
      </c>
      <c r="J15249" s="9" t="s">
        <v>42003</v>
      </c>
      <c r="K15249" s="9" t="s">
        <v>45937</v>
      </c>
    </row>
    <row r="15250" spans="1:11" x14ac:dyDescent="0.35">
      <c r="A15250" s="9">
        <v>15249</v>
      </c>
      <c r="B15250" s="9" t="str">
        <f t="shared" si="238"/>
        <v>Rhamnidium ela</v>
      </c>
      <c r="C15250" s="9" t="e" cm="1">
        <f t="array" aca="1" ref="C15250" ca="1">LEFT(K15250,$C$19743)&amp;"-"&amp;RIGHT(SUBSTITUTE(SUBSTITUTE(TiraAcento(E15250),"-","")," ",""),$C$19744)</f>
        <v>#NAME?</v>
      </c>
      <c r="D15250" s="9" t="s">
        <v>11895</v>
      </c>
      <c r="E15250" s="9" t="s">
        <v>11896</v>
      </c>
      <c r="F15250" s="9" t="s">
        <v>18451</v>
      </c>
      <c r="G15250" s="9" t="s">
        <v>34657</v>
      </c>
      <c r="H15250" s="9" t="s">
        <v>11895</v>
      </c>
      <c r="I15250" s="9" t="s">
        <v>42002</v>
      </c>
      <c r="J15250" s="9" t="s">
        <v>42003</v>
      </c>
      <c r="K15250" s="9" t="s">
        <v>48106</v>
      </c>
    </row>
    <row r="15251" spans="1:11" x14ac:dyDescent="0.35">
      <c r="A15251" s="9">
        <v>15250</v>
      </c>
      <c r="B15251" s="9" t="str">
        <f t="shared" si="238"/>
        <v>Rhamnidium ela</v>
      </c>
      <c r="C15251" s="9" t="e" cm="1">
        <f t="array" aca="1" ref="C15251" ca="1">LEFT(K15251,$C$19743)&amp;"-"&amp;RIGHT(SUBSTITUTE(SUBSTITUTE(TiraAcento(E15251),"-","")," ",""),$C$19744)</f>
        <v>#NAME?</v>
      </c>
      <c r="D15251" s="9" t="s">
        <v>11895</v>
      </c>
      <c r="E15251" s="9" t="s">
        <v>11897</v>
      </c>
      <c r="F15251" s="9" t="s">
        <v>18451</v>
      </c>
      <c r="G15251" s="9" t="s">
        <v>34658</v>
      </c>
      <c r="H15251" s="9" t="s">
        <v>11895</v>
      </c>
      <c r="I15251" s="9" t="s">
        <v>42002</v>
      </c>
      <c r="J15251" s="9" t="s">
        <v>42003</v>
      </c>
      <c r="K15251" s="9" t="s">
        <v>11897</v>
      </c>
    </row>
    <row r="15252" spans="1:11" x14ac:dyDescent="0.35">
      <c r="A15252" s="9">
        <v>15251</v>
      </c>
      <c r="B15252" s="9" t="str">
        <f t="shared" si="238"/>
        <v>Rhamnidium ela</v>
      </c>
      <c r="C15252" s="9" t="e" cm="1">
        <f t="array" aca="1" ref="C15252" ca="1">LEFT(K15252,$C$19743)&amp;"-"&amp;RIGHT(SUBSTITUTE(SUBSTITUTE(TiraAcento(E15252),"-","")," ",""),$C$19744)</f>
        <v>#NAME?</v>
      </c>
      <c r="D15252" s="9" t="s">
        <v>11895</v>
      </c>
      <c r="E15252" s="9" t="s">
        <v>11898</v>
      </c>
      <c r="F15252" s="9" t="s">
        <v>18451</v>
      </c>
      <c r="G15252" s="9" t="s">
        <v>34659</v>
      </c>
      <c r="H15252" s="9" t="s">
        <v>11895</v>
      </c>
      <c r="I15252" s="9" t="s">
        <v>42002</v>
      </c>
      <c r="J15252" s="9" t="s">
        <v>42003</v>
      </c>
      <c r="K15252" s="9" t="s">
        <v>11898</v>
      </c>
    </row>
    <row r="15253" spans="1:11" x14ac:dyDescent="0.35">
      <c r="A15253" s="9">
        <v>15252</v>
      </c>
      <c r="B15253" s="9" t="str">
        <f t="shared" si="238"/>
        <v>Rhamnidium ela</v>
      </c>
      <c r="C15253" s="9" t="e" cm="1">
        <f t="array" aca="1" ref="C15253" ca="1">LEFT(K15253,$C$19743)&amp;"-"&amp;RIGHT(SUBSTITUTE(SUBSTITUTE(TiraAcento(E15253),"-","")," ",""),$C$19744)</f>
        <v>#NAME?</v>
      </c>
      <c r="D15253" s="9" t="s">
        <v>11895</v>
      </c>
      <c r="E15253" s="9" t="s">
        <v>2634</v>
      </c>
      <c r="F15253" s="9" t="s">
        <v>18451</v>
      </c>
      <c r="G15253" s="9" t="s">
        <v>34660</v>
      </c>
      <c r="H15253" s="9" t="s">
        <v>11895</v>
      </c>
      <c r="I15253" s="9" t="s">
        <v>42002</v>
      </c>
      <c r="J15253" s="9" t="s">
        <v>42003</v>
      </c>
      <c r="K15253" s="9" t="s">
        <v>2634</v>
      </c>
    </row>
    <row r="15254" spans="1:11" x14ac:dyDescent="0.35">
      <c r="A15254" s="9">
        <v>15253</v>
      </c>
      <c r="B15254" s="9" t="str">
        <f t="shared" si="238"/>
        <v>Rhamnidium ela</v>
      </c>
      <c r="C15254" s="9" t="e" cm="1">
        <f t="array" aca="1" ref="C15254" ca="1">LEFT(K15254,$C$19743)&amp;"-"&amp;RIGHT(SUBSTITUTE(SUBSTITUTE(TiraAcento(E15254),"-","")," ",""),$C$19744)</f>
        <v>#NAME?</v>
      </c>
      <c r="D15254" s="9" t="s">
        <v>11895</v>
      </c>
      <c r="E15254" s="9" t="s">
        <v>11899</v>
      </c>
      <c r="F15254" s="9" t="s">
        <v>18451</v>
      </c>
      <c r="G15254" s="9" t="s">
        <v>34661</v>
      </c>
      <c r="H15254" s="9" t="s">
        <v>11895</v>
      </c>
      <c r="I15254" s="9" t="s">
        <v>42002</v>
      </c>
      <c r="J15254" s="9" t="s">
        <v>42003</v>
      </c>
      <c r="K15254" s="9" t="s">
        <v>48107</v>
      </c>
    </row>
    <row r="15255" spans="1:11" x14ac:dyDescent="0.35">
      <c r="A15255" s="9">
        <v>15254</v>
      </c>
      <c r="B15255" s="9" t="str">
        <f t="shared" si="238"/>
        <v>Rhamnidium ela</v>
      </c>
      <c r="C15255" s="9" t="e" cm="1">
        <f t="array" aca="1" ref="C15255" ca="1">LEFT(K15255,$C$19743)&amp;"-"&amp;RIGHT(SUBSTITUTE(SUBSTITUTE(TiraAcento(E15255),"-","")," ",""),$C$19744)</f>
        <v>#NAME?</v>
      </c>
      <c r="D15255" s="9" t="s">
        <v>11895</v>
      </c>
      <c r="E15255" s="9" t="s">
        <v>11900</v>
      </c>
      <c r="F15255" s="9" t="s">
        <v>18451</v>
      </c>
      <c r="G15255" s="9" t="s">
        <v>34662</v>
      </c>
      <c r="H15255" s="9" t="s">
        <v>11895</v>
      </c>
      <c r="I15255" s="9" t="s">
        <v>42002</v>
      </c>
      <c r="J15255" s="9" t="s">
        <v>42003</v>
      </c>
      <c r="K15255" s="9" t="s">
        <v>48108</v>
      </c>
    </row>
    <row r="15256" spans="1:11" x14ac:dyDescent="0.35">
      <c r="A15256" s="9">
        <v>15255</v>
      </c>
      <c r="B15256" s="9" t="str">
        <f t="shared" si="238"/>
        <v>Rhamnidium ela</v>
      </c>
      <c r="C15256" s="9" t="e" cm="1">
        <f t="array" aca="1" ref="C15256" ca="1">LEFT(K15256,$C$19743)&amp;"-"&amp;RIGHT(SUBSTITUTE(SUBSTITUTE(TiraAcento(E15256),"-","")," ",""),$C$19744)</f>
        <v>#NAME?</v>
      </c>
      <c r="D15256" s="9" t="s">
        <v>11895</v>
      </c>
      <c r="E15256" s="9" t="s">
        <v>2107</v>
      </c>
      <c r="F15256" s="9" t="s">
        <v>18451</v>
      </c>
      <c r="G15256" s="9" t="s">
        <v>34663</v>
      </c>
      <c r="H15256" s="9" t="s">
        <v>11895</v>
      </c>
      <c r="I15256" s="9" t="s">
        <v>42002</v>
      </c>
      <c r="J15256" s="9" t="s">
        <v>42003</v>
      </c>
      <c r="K15256" s="9" t="s">
        <v>43623</v>
      </c>
    </row>
    <row r="15257" spans="1:11" x14ac:dyDescent="0.35">
      <c r="A15257" s="9">
        <v>15256</v>
      </c>
      <c r="B15257" s="9" t="str">
        <f t="shared" si="238"/>
        <v>Rhamnidium ela</v>
      </c>
      <c r="C15257" s="9" t="e" cm="1">
        <f t="array" aca="1" ref="C15257" ca="1">LEFT(K15257,$C$19743)&amp;"-"&amp;RIGHT(SUBSTITUTE(SUBSTITUTE(TiraAcento(E15257),"-","")," ",""),$C$19744)</f>
        <v>#NAME?</v>
      </c>
      <c r="D15257" s="9" t="s">
        <v>11895</v>
      </c>
      <c r="E15257" s="9" t="s">
        <v>11901</v>
      </c>
      <c r="F15257" s="9" t="s">
        <v>18451</v>
      </c>
      <c r="G15257" s="9" t="s">
        <v>34664</v>
      </c>
      <c r="H15257" s="9" t="s">
        <v>11895</v>
      </c>
      <c r="I15257" s="9" t="s">
        <v>42002</v>
      </c>
      <c r="J15257" s="9" t="s">
        <v>42003</v>
      </c>
      <c r="K15257" s="9" t="s">
        <v>48109</v>
      </c>
    </row>
    <row r="15258" spans="1:11" x14ac:dyDescent="0.35">
      <c r="A15258" s="9">
        <v>15257</v>
      </c>
      <c r="B15258" s="9" t="str">
        <f t="shared" si="238"/>
        <v>Rhamnidium ela</v>
      </c>
      <c r="C15258" s="9" t="e" cm="1">
        <f t="array" aca="1" ref="C15258" ca="1">LEFT(K15258,$C$19743)&amp;"-"&amp;RIGHT(SUBSTITUTE(SUBSTITUTE(TiraAcento(E15258),"-","")," ",""),$C$19744)</f>
        <v>#NAME?</v>
      </c>
      <c r="D15258" s="9" t="s">
        <v>11895</v>
      </c>
      <c r="E15258" s="9" t="s">
        <v>3684</v>
      </c>
      <c r="F15258" s="9" t="s">
        <v>18451</v>
      </c>
      <c r="G15258" s="9" t="s">
        <v>34665</v>
      </c>
      <c r="H15258" s="9" t="s">
        <v>11895</v>
      </c>
      <c r="I15258" s="9" t="s">
        <v>42002</v>
      </c>
      <c r="J15258" s="9" t="s">
        <v>42003</v>
      </c>
      <c r="K15258" s="9" t="s">
        <v>3684</v>
      </c>
    </row>
    <row r="15259" spans="1:11" x14ac:dyDescent="0.35">
      <c r="A15259" s="9">
        <v>15258</v>
      </c>
      <c r="B15259" s="9" t="str">
        <f t="shared" si="238"/>
        <v>Rhamnidium ela</v>
      </c>
      <c r="C15259" s="9" t="e" cm="1">
        <f t="array" aca="1" ref="C15259" ca="1">LEFT(K15259,$C$19743)&amp;"-"&amp;RIGHT(SUBSTITUTE(SUBSTITUTE(TiraAcento(E15259),"-","")," ",""),$C$19744)</f>
        <v>#NAME?</v>
      </c>
      <c r="D15259" s="9" t="s">
        <v>11895</v>
      </c>
      <c r="E15259" s="9" t="s">
        <v>3685</v>
      </c>
      <c r="F15259" s="9" t="s">
        <v>18451</v>
      </c>
      <c r="G15259" s="9" t="s">
        <v>34666</v>
      </c>
      <c r="H15259" s="9" t="s">
        <v>11895</v>
      </c>
      <c r="I15259" s="9" t="s">
        <v>42002</v>
      </c>
      <c r="J15259" s="9" t="s">
        <v>42003</v>
      </c>
      <c r="K15259" s="9" t="s">
        <v>44380</v>
      </c>
    </row>
    <row r="15260" spans="1:11" x14ac:dyDescent="0.35">
      <c r="A15260" s="9">
        <v>15259</v>
      </c>
      <c r="B15260" s="9" t="str">
        <f t="shared" si="238"/>
        <v>Rhamnidium ela</v>
      </c>
      <c r="C15260" s="9" t="e" cm="1">
        <f t="array" aca="1" ref="C15260" ca="1">LEFT(K15260,$C$19743)&amp;"-"&amp;RIGHT(SUBSTITUTE(SUBSTITUTE(TiraAcento(E15260),"-","")," ",""),$C$19744)</f>
        <v>#NAME?</v>
      </c>
      <c r="D15260" s="9" t="s">
        <v>11895</v>
      </c>
      <c r="E15260" s="9" t="s">
        <v>11902</v>
      </c>
      <c r="F15260" s="9" t="s">
        <v>18451</v>
      </c>
      <c r="G15260" s="9" t="s">
        <v>34667</v>
      </c>
      <c r="H15260" s="9" t="s">
        <v>11895</v>
      </c>
      <c r="I15260" s="9" t="s">
        <v>42002</v>
      </c>
      <c r="J15260" s="9" t="s">
        <v>42003</v>
      </c>
      <c r="K15260" s="9" t="s">
        <v>48110</v>
      </c>
    </row>
    <row r="15261" spans="1:11" x14ac:dyDescent="0.35">
      <c r="A15261" s="9">
        <v>15260</v>
      </c>
      <c r="B15261" s="9" t="str">
        <f t="shared" si="238"/>
        <v>Rhamnidium ela</v>
      </c>
      <c r="C15261" s="9" t="e" cm="1">
        <f t="array" aca="1" ref="C15261" ca="1">LEFT(K15261,$C$19743)&amp;"-"&amp;RIGHT(SUBSTITUTE(SUBSTITUTE(TiraAcento(E15261),"-","")," ",""),$C$19744)</f>
        <v>#NAME?</v>
      </c>
      <c r="D15261" s="9" t="s">
        <v>11895</v>
      </c>
      <c r="E15261" s="9" t="s">
        <v>11903</v>
      </c>
      <c r="F15261" s="9" t="s">
        <v>18451</v>
      </c>
      <c r="G15261" s="9" t="s">
        <v>34668</v>
      </c>
      <c r="H15261" s="9" t="s">
        <v>11895</v>
      </c>
      <c r="I15261" s="9" t="s">
        <v>42002</v>
      </c>
      <c r="J15261" s="9" t="s">
        <v>42003</v>
      </c>
      <c r="K15261" s="9" t="s">
        <v>48110</v>
      </c>
    </row>
    <row r="15262" spans="1:11" x14ac:dyDescent="0.35">
      <c r="A15262" s="9">
        <v>15261</v>
      </c>
      <c r="B15262" s="9" t="str">
        <f t="shared" si="238"/>
        <v>Rhamnidium gla</v>
      </c>
      <c r="C15262" s="9" t="e" cm="1">
        <f t="array" aca="1" ref="C15262" ca="1">LEFT(K15262,$C$19743)&amp;"-"&amp;RIGHT(SUBSTITUTE(SUBSTITUTE(TiraAcento(E15262),"-","")," ",""),$C$19744)</f>
        <v>#NAME?</v>
      </c>
      <c r="D15262" s="9" t="s">
        <v>11904</v>
      </c>
      <c r="E15262" s="9" t="s">
        <v>3677</v>
      </c>
      <c r="F15262" s="9" t="s">
        <v>18452</v>
      </c>
      <c r="G15262" s="9" t="s">
        <v>34669</v>
      </c>
      <c r="H15262" s="9" t="s">
        <v>11904</v>
      </c>
      <c r="I15262" s="9" t="s">
        <v>42002</v>
      </c>
      <c r="J15262" s="9" t="s">
        <v>39878</v>
      </c>
      <c r="K15262" s="9" t="s">
        <v>44376</v>
      </c>
    </row>
    <row r="15263" spans="1:11" x14ac:dyDescent="0.35">
      <c r="A15263" s="9">
        <v>15262</v>
      </c>
      <c r="B15263" s="9" t="str">
        <f t="shared" si="238"/>
        <v>Rhamnidium gla</v>
      </c>
      <c r="C15263" s="9" t="e" cm="1">
        <f t="array" aca="1" ref="C15263" ca="1">LEFT(K15263,$C$19743)&amp;"-"&amp;RIGHT(SUBSTITUTE(SUBSTITUTE(TiraAcento(E15263),"-","")," ",""),$C$19744)</f>
        <v>#NAME?</v>
      </c>
      <c r="D15263" s="9" t="s">
        <v>11904</v>
      </c>
      <c r="E15263" s="9" t="s">
        <v>2107</v>
      </c>
      <c r="F15263" s="9" t="s">
        <v>18452</v>
      </c>
      <c r="G15263" s="9" t="s">
        <v>34670</v>
      </c>
      <c r="H15263" s="9" t="s">
        <v>11904</v>
      </c>
      <c r="I15263" s="9" t="s">
        <v>42002</v>
      </c>
      <c r="J15263" s="9" t="s">
        <v>39878</v>
      </c>
      <c r="K15263" s="9" t="s">
        <v>43623</v>
      </c>
    </row>
    <row r="15264" spans="1:11" x14ac:dyDescent="0.35">
      <c r="A15264" s="9">
        <v>15263</v>
      </c>
      <c r="B15264" s="9" t="str">
        <f t="shared" si="238"/>
        <v>Rhamnidium gla</v>
      </c>
      <c r="C15264" s="9" t="e" cm="1">
        <f t="array" aca="1" ref="C15264" ca="1">LEFT(K15264,$C$19743)&amp;"-"&amp;RIGHT(SUBSTITUTE(SUBSTITUTE(TiraAcento(E15264),"-","")," ",""),$C$19744)</f>
        <v>#NAME?</v>
      </c>
      <c r="D15264" s="9" t="s">
        <v>11904</v>
      </c>
      <c r="E15264" s="9" t="s">
        <v>3684</v>
      </c>
      <c r="F15264" s="9" t="s">
        <v>18452</v>
      </c>
      <c r="G15264" s="9" t="s">
        <v>34671</v>
      </c>
      <c r="H15264" s="9" t="s">
        <v>11904</v>
      </c>
      <c r="I15264" s="9" t="s">
        <v>42002</v>
      </c>
      <c r="J15264" s="9" t="s">
        <v>39878</v>
      </c>
      <c r="K15264" s="9" t="s">
        <v>3684</v>
      </c>
    </row>
    <row r="15265" spans="1:11" x14ac:dyDescent="0.35">
      <c r="A15265" s="9">
        <v>15264</v>
      </c>
      <c r="B15265" s="9" t="str">
        <f t="shared" si="238"/>
        <v>Rhamnidium gla</v>
      </c>
      <c r="C15265" s="9" t="e" cm="1">
        <f t="array" aca="1" ref="C15265" ca="1">LEFT(K15265,$C$19743)&amp;"-"&amp;RIGHT(SUBSTITUTE(SUBSTITUTE(TiraAcento(E15265),"-","")," ",""),$C$19744)</f>
        <v>#NAME?</v>
      </c>
      <c r="D15265" s="9" t="s">
        <v>11904</v>
      </c>
      <c r="E15265" s="9" t="s">
        <v>3685</v>
      </c>
      <c r="F15265" s="9" t="s">
        <v>18452</v>
      </c>
      <c r="G15265" s="9" t="s">
        <v>34672</v>
      </c>
      <c r="H15265" s="9" t="s">
        <v>11904</v>
      </c>
      <c r="I15265" s="9" t="s">
        <v>42002</v>
      </c>
      <c r="J15265" s="9" t="s">
        <v>39878</v>
      </c>
      <c r="K15265" s="9" t="s">
        <v>44380</v>
      </c>
    </row>
    <row r="15266" spans="1:11" x14ac:dyDescent="0.35">
      <c r="A15266" s="9">
        <v>15265</v>
      </c>
      <c r="B15266" s="9" t="str">
        <f t="shared" si="238"/>
        <v>Rhamnidium gla</v>
      </c>
      <c r="C15266" s="9" t="e" cm="1">
        <f t="array" aca="1" ref="C15266" ca="1">LEFT(K15266,$C$19743)&amp;"-"&amp;RIGHT(SUBSTITUTE(SUBSTITUTE(TiraAcento(E15266),"-","")," ",""),$C$19744)</f>
        <v>#NAME?</v>
      </c>
      <c r="D15266" s="9" t="s">
        <v>11904</v>
      </c>
      <c r="E15266" s="9" t="s">
        <v>3686</v>
      </c>
      <c r="F15266" s="9" t="s">
        <v>18452</v>
      </c>
      <c r="G15266" s="9" t="s">
        <v>34673</v>
      </c>
      <c r="H15266" s="9" t="s">
        <v>11904</v>
      </c>
      <c r="I15266" s="9" t="s">
        <v>42002</v>
      </c>
      <c r="J15266" s="9" t="s">
        <v>39878</v>
      </c>
      <c r="K15266" s="9" t="s">
        <v>44381</v>
      </c>
    </row>
    <row r="15267" spans="1:11" x14ac:dyDescent="0.35">
      <c r="A15267" s="9">
        <v>15266</v>
      </c>
      <c r="B15267" s="9" t="str">
        <f t="shared" si="238"/>
        <v>Rhamnidium gla</v>
      </c>
      <c r="C15267" s="9" t="e" cm="1">
        <f t="array" aca="1" ref="C15267" ca="1">LEFT(K15267,$C$19743)&amp;"-"&amp;RIGHT(SUBSTITUTE(SUBSTITUTE(TiraAcento(E15267),"-","")," ",""),$C$19744)</f>
        <v>#NAME?</v>
      </c>
      <c r="D15267" s="9" t="s">
        <v>11904</v>
      </c>
      <c r="E15267" s="9" t="s">
        <v>3687</v>
      </c>
      <c r="F15267" s="9" t="s">
        <v>18452</v>
      </c>
      <c r="G15267" s="9" t="s">
        <v>34674</v>
      </c>
      <c r="H15267" s="9" t="s">
        <v>11904</v>
      </c>
      <c r="I15267" s="9" t="s">
        <v>42002</v>
      </c>
      <c r="J15267" s="9" t="s">
        <v>39878</v>
      </c>
      <c r="K15267" s="9" t="s">
        <v>3687</v>
      </c>
    </row>
    <row r="15268" spans="1:11" x14ac:dyDescent="0.35">
      <c r="A15268" s="9">
        <v>15267</v>
      </c>
      <c r="B15268" s="9" t="str">
        <f t="shared" si="238"/>
        <v>Rhamnidium gla</v>
      </c>
      <c r="C15268" s="9" t="e" cm="1">
        <f t="array" aca="1" ref="C15268" ca="1">LEFT(K15268,$C$19743)&amp;"-"&amp;RIGHT(SUBSTITUTE(SUBSTITUTE(TiraAcento(E15268),"-","")," ",""),$C$19744)</f>
        <v>#NAME?</v>
      </c>
      <c r="D15268" s="9" t="s">
        <v>11904</v>
      </c>
      <c r="E15268" s="9" t="s">
        <v>3691</v>
      </c>
      <c r="F15268" s="9" t="s">
        <v>18452</v>
      </c>
      <c r="G15268" s="9" t="s">
        <v>34675</v>
      </c>
      <c r="H15268" s="9" t="s">
        <v>11904</v>
      </c>
      <c r="I15268" s="9" t="s">
        <v>42002</v>
      </c>
      <c r="J15268" s="9" t="s">
        <v>39878</v>
      </c>
      <c r="K15268" s="9" t="s">
        <v>3691</v>
      </c>
    </row>
    <row r="15269" spans="1:11" x14ac:dyDescent="0.35">
      <c r="A15269" s="9">
        <v>15268</v>
      </c>
      <c r="B15269" s="9" t="str">
        <f t="shared" si="238"/>
        <v>Rhamnidium gla</v>
      </c>
      <c r="C15269" s="9" t="e" cm="1">
        <f t="array" aca="1" ref="C15269" ca="1">LEFT(K15269,$C$19743)&amp;"-"&amp;RIGHT(SUBSTITUTE(SUBSTITUTE(TiraAcento(E15269),"-","")," ",""),$C$19744)</f>
        <v>#NAME?</v>
      </c>
      <c r="D15269" s="9" t="s">
        <v>11904</v>
      </c>
      <c r="E15269" s="9" t="s">
        <v>3673</v>
      </c>
      <c r="F15269" s="9" t="s">
        <v>18452</v>
      </c>
      <c r="G15269" s="9" t="s">
        <v>34676</v>
      </c>
      <c r="H15269" s="9" t="s">
        <v>11904</v>
      </c>
      <c r="I15269" s="9" t="s">
        <v>42002</v>
      </c>
      <c r="J15269" s="9" t="s">
        <v>39878</v>
      </c>
      <c r="K15269" s="9" t="s">
        <v>3673</v>
      </c>
    </row>
    <row r="15270" spans="1:11" x14ac:dyDescent="0.35">
      <c r="A15270" s="9">
        <v>15269</v>
      </c>
      <c r="B15270" s="9" t="str">
        <f t="shared" si="238"/>
        <v>Rhamnidium sp.</v>
      </c>
      <c r="C15270" s="9" t="e" cm="1">
        <f t="array" aca="1" ref="C15270" ca="1">LEFT(K15270,$C$19743)&amp;"-"&amp;RIGHT(SUBSTITUTE(SUBSTITUTE(TiraAcento(E15270),"-","")," ",""),$C$19744)</f>
        <v>#NAME?</v>
      </c>
      <c r="D15270" s="9" t="s">
        <v>11905</v>
      </c>
      <c r="E15270" s="9" t="s">
        <v>11906</v>
      </c>
      <c r="F15270" s="9" t="s">
        <v>11905</v>
      </c>
      <c r="G15270" s="9" t="s">
        <v>34677</v>
      </c>
      <c r="H15270" s="9" t="s">
        <v>11905</v>
      </c>
      <c r="I15270" s="9" t="s">
        <v>42002</v>
      </c>
      <c r="J15270" s="9" t="s">
        <v>39157</v>
      </c>
      <c r="K15270" s="9" t="s">
        <v>48111</v>
      </c>
    </row>
    <row r="15271" spans="1:11" x14ac:dyDescent="0.35">
      <c r="A15271" s="9">
        <v>15270</v>
      </c>
      <c r="B15271" s="9" t="str">
        <f t="shared" si="238"/>
        <v>Rhamnus sph</v>
      </c>
      <c r="C15271" s="9" t="e" cm="1">
        <f t="array" aca="1" ref="C15271" ca="1">LEFT(K15271,$C$19743)&amp;"-"&amp;RIGHT(SUBSTITUTE(SUBSTITUTE(TiraAcento(E15271),"-","")," ",""),$C$19744)</f>
        <v>#NAME?</v>
      </c>
      <c r="D15271" s="9" t="s">
        <v>11907</v>
      </c>
      <c r="E15271" s="9" t="s">
        <v>11817</v>
      </c>
      <c r="F15271" s="9" t="s">
        <v>18453</v>
      </c>
      <c r="G15271" s="9" t="s">
        <v>34678</v>
      </c>
      <c r="H15271" s="9" t="s">
        <v>11907</v>
      </c>
      <c r="I15271" s="9" t="s">
        <v>42004</v>
      </c>
      <c r="J15271" s="9" t="s">
        <v>42005</v>
      </c>
      <c r="K15271" s="9" t="s">
        <v>11817</v>
      </c>
    </row>
    <row r="15272" spans="1:11" x14ac:dyDescent="0.35">
      <c r="A15272" s="9">
        <v>15271</v>
      </c>
      <c r="B15272" s="9" t="str">
        <f t="shared" si="238"/>
        <v>Rhaphiolepis ind</v>
      </c>
      <c r="C15272" s="9" t="e" cm="1">
        <f t="array" aca="1" ref="C15272" ca="1">LEFT(K15272,$C$19743)&amp;"-"&amp;RIGHT(SUBSTITUTE(SUBSTITUTE(TiraAcento(E15272),"-","")," ",""),$C$19744)</f>
        <v>#NAME?</v>
      </c>
      <c r="D15272" s="9" t="s">
        <v>11908</v>
      </c>
      <c r="E15272" s="9" t="s">
        <v>11909</v>
      </c>
      <c r="F15272" s="9" t="s">
        <v>18454</v>
      </c>
      <c r="G15272" s="9" t="s">
        <v>34679</v>
      </c>
      <c r="H15272" s="9" t="s">
        <v>11908</v>
      </c>
      <c r="I15272" s="9" t="s">
        <v>42006</v>
      </c>
      <c r="J15272" s="9" t="s">
        <v>40212</v>
      </c>
      <c r="K15272" s="9" t="s">
        <v>11909</v>
      </c>
    </row>
    <row r="15273" spans="1:11" x14ac:dyDescent="0.35">
      <c r="A15273" s="9">
        <v>15272</v>
      </c>
      <c r="B15273" s="9" t="str">
        <f t="shared" si="238"/>
        <v xml:space="preserve">Rheedia </v>
      </c>
      <c r="C15273" s="9" t="e" cm="1">
        <f t="array" aca="1" ref="C15273" ca="1">LEFT(K15273,$C$19743)&amp;"-"&amp;RIGHT(SUBSTITUTE(SUBSTITUTE(TiraAcento(E15273),"-","")," ",""),$C$19744)</f>
        <v>#NAME?</v>
      </c>
      <c r="D15273" s="9" t="s">
        <v>11910</v>
      </c>
      <c r="E15273" s="9"/>
      <c r="F15273" s="9" t="s">
        <v>11910</v>
      </c>
      <c r="G15273" s="9" t="s">
        <v>34680</v>
      </c>
      <c r="H15273" s="9" t="s">
        <v>11910</v>
      </c>
      <c r="I15273" s="9" t="s">
        <v>11910</v>
      </c>
      <c r="J15273" s="9"/>
      <c r="K15273" s="9" t="s">
        <v>42568</v>
      </c>
    </row>
    <row r="15274" spans="1:11" x14ac:dyDescent="0.35">
      <c r="A15274" s="9">
        <v>15273</v>
      </c>
      <c r="B15274" s="9" t="str">
        <f t="shared" si="238"/>
        <v>Rheedia acu</v>
      </c>
      <c r="C15274" s="9" t="e" cm="1">
        <f t="array" aca="1" ref="C15274" ca="1">LEFT(K15274,$C$19743)&amp;"-"&amp;RIGHT(SUBSTITUTE(SUBSTITUTE(TiraAcento(E15274),"-","")," ",""),$C$19744)</f>
        <v>#NAME?</v>
      </c>
      <c r="D15274" s="9" t="s">
        <v>11911</v>
      </c>
      <c r="E15274" s="9" t="s">
        <v>3185</v>
      </c>
      <c r="F15274" s="9" t="s">
        <v>18455</v>
      </c>
      <c r="G15274" s="9" t="s">
        <v>34681</v>
      </c>
      <c r="H15274" s="9" t="s">
        <v>11911</v>
      </c>
      <c r="I15274" s="9" t="s">
        <v>11910</v>
      </c>
      <c r="J15274" s="9" t="s">
        <v>40172</v>
      </c>
      <c r="K15274" s="9" t="s">
        <v>3185</v>
      </c>
    </row>
    <row r="15275" spans="1:11" x14ac:dyDescent="0.35">
      <c r="A15275" s="9">
        <v>15274</v>
      </c>
      <c r="B15275" s="9" t="str">
        <f t="shared" si="238"/>
        <v>Rheedia acu</v>
      </c>
      <c r="C15275" s="9" t="e" cm="1">
        <f t="array" aca="1" ref="C15275" ca="1">LEFT(K15275,$C$19743)&amp;"-"&amp;RIGHT(SUBSTITUTE(SUBSTITUTE(TiraAcento(E15275),"-","")," ",""),$C$19744)</f>
        <v>#NAME?</v>
      </c>
      <c r="D15275" s="9" t="s">
        <v>11911</v>
      </c>
      <c r="E15275" s="9" t="s">
        <v>3565</v>
      </c>
      <c r="F15275" s="9" t="s">
        <v>18455</v>
      </c>
      <c r="G15275" s="9" t="s">
        <v>34682</v>
      </c>
      <c r="H15275" s="9" t="s">
        <v>11911</v>
      </c>
      <c r="I15275" s="9" t="s">
        <v>11910</v>
      </c>
      <c r="J15275" s="9" t="s">
        <v>40172</v>
      </c>
      <c r="K15275" s="9" t="s">
        <v>44333</v>
      </c>
    </row>
    <row r="15276" spans="1:11" x14ac:dyDescent="0.35">
      <c r="A15276" s="9">
        <v>15275</v>
      </c>
      <c r="B15276" s="9" t="str">
        <f t="shared" si="238"/>
        <v>Rheedia Ben</v>
      </c>
      <c r="C15276" s="9" t="e" cm="1">
        <f t="array" aca="1" ref="C15276" ca="1">LEFT(K15276,$C$19743)&amp;"-"&amp;RIGHT(SUBSTITUTE(SUBSTITUTE(TiraAcento(E15276),"-","")," ",""),$C$19744)</f>
        <v>#NAME?</v>
      </c>
      <c r="D15276" s="9" t="s">
        <v>11912</v>
      </c>
      <c r="E15276" s="9" t="s">
        <v>3185</v>
      </c>
      <c r="F15276" s="9" t="s">
        <v>18456</v>
      </c>
      <c r="G15276" s="9" t="s">
        <v>34683</v>
      </c>
      <c r="H15276" s="9" t="s">
        <v>11912</v>
      </c>
      <c r="I15276" s="9" t="s">
        <v>11910</v>
      </c>
      <c r="J15276" s="9" t="s">
        <v>42007</v>
      </c>
      <c r="K15276" s="9" t="s">
        <v>3185</v>
      </c>
    </row>
    <row r="15277" spans="1:11" x14ac:dyDescent="0.35">
      <c r="A15277" s="9">
        <v>15276</v>
      </c>
      <c r="B15277" s="9" t="str">
        <f t="shared" si="238"/>
        <v>Rheedia Ben</v>
      </c>
      <c r="C15277" s="9" t="e" cm="1">
        <f t="array" aca="1" ref="C15277" ca="1">LEFT(K15277,$C$19743)&amp;"-"&amp;RIGHT(SUBSTITUTE(SUBSTITUTE(TiraAcento(E15277),"-","")," ",""),$C$19744)</f>
        <v>#NAME?</v>
      </c>
      <c r="D15277" s="9" t="s">
        <v>11912</v>
      </c>
      <c r="E15277" s="9" t="s">
        <v>11913</v>
      </c>
      <c r="F15277" s="9" t="s">
        <v>18456</v>
      </c>
      <c r="G15277" s="9" t="s">
        <v>34684</v>
      </c>
      <c r="H15277" s="9" t="s">
        <v>11912</v>
      </c>
      <c r="I15277" s="9" t="s">
        <v>11910</v>
      </c>
      <c r="J15277" s="9" t="s">
        <v>42007</v>
      </c>
      <c r="K15277" s="9" t="s">
        <v>48112</v>
      </c>
    </row>
    <row r="15278" spans="1:11" x14ac:dyDescent="0.35">
      <c r="A15278" s="9">
        <v>15277</v>
      </c>
      <c r="B15278" s="9" t="str">
        <f t="shared" si="238"/>
        <v>Rheedia bra</v>
      </c>
      <c r="C15278" s="9" t="e" cm="1">
        <f t="array" aca="1" ref="C15278" ca="1">LEFT(K15278,$C$19743)&amp;"-"&amp;RIGHT(SUBSTITUTE(SUBSTITUTE(TiraAcento(E15278),"-","")," ",""),$C$19744)</f>
        <v>#NAME?</v>
      </c>
      <c r="D15278" s="9" t="s">
        <v>11914</v>
      </c>
      <c r="E15278" s="9" t="s">
        <v>11915</v>
      </c>
      <c r="F15278" s="9" t="s">
        <v>18457</v>
      </c>
      <c r="G15278" s="9" t="s">
        <v>34685</v>
      </c>
      <c r="H15278" s="9" t="s">
        <v>11914</v>
      </c>
      <c r="I15278" s="9" t="s">
        <v>11910</v>
      </c>
      <c r="J15278" s="9" t="s">
        <v>39362</v>
      </c>
      <c r="K15278" s="9" t="s">
        <v>48113</v>
      </c>
    </row>
    <row r="15279" spans="1:11" x14ac:dyDescent="0.35">
      <c r="A15279" s="9">
        <v>15278</v>
      </c>
      <c r="B15279" s="9" t="str">
        <f t="shared" si="238"/>
        <v>Rheedia bra</v>
      </c>
      <c r="C15279" s="9" t="e" cm="1">
        <f t="array" aca="1" ref="C15279" ca="1">LEFT(K15279,$C$19743)&amp;"-"&amp;RIGHT(SUBSTITUTE(SUBSTITUTE(TiraAcento(E15279),"-","")," ",""),$C$19744)</f>
        <v>#NAME?</v>
      </c>
      <c r="D15279" s="9" t="s">
        <v>11914</v>
      </c>
      <c r="E15279" s="9" t="s">
        <v>3185</v>
      </c>
      <c r="F15279" s="9" t="s">
        <v>18457</v>
      </c>
      <c r="G15279" s="9" t="s">
        <v>34686</v>
      </c>
      <c r="H15279" s="9" t="s">
        <v>11914</v>
      </c>
      <c r="I15279" s="9" t="s">
        <v>11910</v>
      </c>
      <c r="J15279" s="9" t="s">
        <v>39362</v>
      </c>
      <c r="K15279" s="9" t="s">
        <v>3185</v>
      </c>
    </row>
    <row r="15280" spans="1:11" x14ac:dyDescent="0.35">
      <c r="A15280" s="9">
        <v>15279</v>
      </c>
      <c r="B15280" s="9" t="str">
        <f t="shared" si="238"/>
        <v>Rheedia bra</v>
      </c>
      <c r="C15280" s="9" t="e" cm="1">
        <f t="array" aca="1" ref="C15280" ca="1">LEFT(K15280,$C$19743)&amp;"-"&amp;RIGHT(SUBSTITUTE(SUBSTITUTE(TiraAcento(E15280),"-","")," ",""),$C$19744)</f>
        <v>#NAME?</v>
      </c>
      <c r="D15280" s="9" t="s">
        <v>11914</v>
      </c>
      <c r="E15280" s="9" t="s">
        <v>11916</v>
      </c>
      <c r="F15280" s="9" t="s">
        <v>18457</v>
      </c>
      <c r="G15280" s="9" t="s">
        <v>34687</v>
      </c>
      <c r="H15280" s="9" t="s">
        <v>11914</v>
      </c>
      <c r="I15280" s="9" t="s">
        <v>11910</v>
      </c>
      <c r="J15280" s="9" t="s">
        <v>39362</v>
      </c>
      <c r="K15280" s="9" t="s">
        <v>11916</v>
      </c>
    </row>
    <row r="15281" spans="1:11" x14ac:dyDescent="0.35">
      <c r="A15281" s="9">
        <v>15280</v>
      </c>
      <c r="B15281" s="9" t="str">
        <f t="shared" si="238"/>
        <v>Rheedia bra</v>
      </c>
      <c r="C15281" s="9" t="e" cm="1">
        <f t="array" aca="1" ref="C15281" ca="1">LEFT(K15281,$C$19743)&amp;"-"&amp;RIGHT(SUBSTITUTE(SUBSTITUTE(TiraAcento(E15281),"-","")," ",""),$C$19744)</f>
        <v>#NAME?</v>
      </c>
      <c r="D15281" s="9" t="s">
        <v>11914</v>
      </c>
      <c r="E15281" s="9" t="s">
        <v>5449</v>
      </c>
      <c r="F15281" s="9" t="s">
        <v>18457</v>
      </c>
      <c r="G15281" s="9" t="s">
        <v>34688</v>
      </c>
      <c r="H15281" s="9" t="s">
        <v>11914</v>
      </c>
      <c r="I15281" s="9" t="s">
        <v>11910</v>
      </c>
      <c r="J15281" s="9" t="s">
        <v>39362</v>
      </c>
      <c r="K15281" s="9" t="s">
        <v>45253</v>
      </c>
    </row>
    <row r="15282" spans="1:11" x14ac:dyDescent="0.35">
      <c r="A15282" s="9">
        <v>15281</v>
      </c>
      <c r="B15282" s="9" t="str">
        <f t="shared" si="238"/>
        <v>Rheedia bra</v>
      </c>
      <c r="C15282" s="9" t="e" cm="1">
        <f t="array" aca="1" ref="C15282" ca="1">LEFT(K15282,$C$19743)&amp;"-"&amp;RIGHT(SUBSTITUTE(SUBSTITUTE(TiraAcento(E15282),"-","")," ",""),$C$19744)</f>
        <v>#NAME?</v>
      </c>
      <c r="D15282" s="9" t="s">
        <v>11914</v>
      </c>
      <c r="E15282" s="9" t="s">
        <v>11917</v>
      </c>
      <c r="F15282" s="9" t="s">
        <v>18457</v>
      </c>
      <c r="G15282" s="9" t="s">
        <v>34689</v>
      </c>
      <c r="H15282" s="9" t="s">
        <v>11914</v>
      </c>
      <c r="I15282" s="9" t="s">
        <v>11910</v>
      </c>
      <c r="J15282" s="9" t="s">
        <v>39362</v>
      </c>
      <c r="K15282" s="9" t="s">
        <v>11917</v>
      </c>
    </row>
    <row r="15283" spans="1:11" x14ac:dyDescent="0.35">
      <c r="A15283" s="9">
        <v>15282</v>
      </c>
      <c r="B15283" s="9" t="str">
        <f t="shared" si="238"/>
        <v>Rheedia bra</v>
      </c>
      <c r="C15283" s="9" t="e" cm="1">
        <f t="array" aca="1" ref="C15283" ca="1">LEFT(K15283,$C$19743)&amp;"-"&amp;RIGHT(SUBSTITUTE(SUBSTITUTE(TiraAcento(E15283),"-","")," ",""),$C$19744)</f>
        <v>#NAME?</v>
      </c>
      <c r="D15283" s="9" t="s">
        <v>11914</v>
      </c>
      <c r="E15283" s="9" t="s">
        <v>11918</v>
      </c>
      <c r="F15283" s="9" t="s">
        <v>18457</v>
      </c>
      <c r="G15283" s="9" t="s">
        <v>34690</v>
      </c>
      <c r="H15283" s="9" t="s">
        <v>11914</v>
      </c>
      <c r="I15283" s="9" t="s">
        <v>11910</v>
      </c>
      <c r="J15283" s="9" t="s">
        <v>39362</v>
      </c>
      <c r="K15283" s="9" t="s">
        <v>11918</v>
      </c>
    </row>
    <row r="15284" spans="1:11" x14ac:dyDescent="0.35">
      <c r="A15284" s="9">
        <v>15283</v>
      </c>
      <c r="B15284" s="9" t="str">
        <f t="shared" si="238"/>
        <v>Rheedia edu</v>
      </c>
      <c r="C15284" s="9" t="e" cm="1">
        <f t="array" aca="1" ref="C15284" ca="1">LEFT(K15284,$C$19743)&amp;"-"&amp;RIGHT(SUBSTITUTE(SUBSTITUTE(TiraAcento(E15284),"-","")," ",""),$C$19744)</f>
        <v>#NAME?</v>
      </c>
      <c r="D15284" s="9" t="s">
        <v>11919</v>
      </c>
      <c r="E15284" s="9" t="s">
        <v>5449</v>
      </c>
      <c r="F15284" s="9" t="s">
        <v>18458</v>
      </c>
      <c r="G15284" s="9" t="s">
        <v>34691</v>
      </c>
      <c r="H15284" s="9" t="s">
        <v>11919</v>
      </c>
      <c r="I15284" s="9" t="s">
        <v>11910</v>
      </c>
      <c r="J15284" s="9" t="s">
        <v>39173</v>
      </c>
      <c r="K15284" s="9" t="s">
        <v>45253</v>
      </c>
    </row>
    <row r="15285" spans="1:11" x14ac:dyDescent="0.35">
      <c r="A15285" s="9">
        <v>15284</v>
      </c>
      <c r="B15285" s="9" t="str">
        <f t="shared" si="238"/>
        <v>Rheedia flo</v>
      </c>
      <c r="C15285" s="9" t="e" cm="1">
        <f t="array" aca="1" ref="C15285" ca="1">LEFT(K15285,$C$19743)&amp;"-"&amp;RIGHT(SUBSTITUTE(SUBSTITUTE(TiraAcento(E15285),"-","")," ",""),$C$19744)</f>
        <v>#NAME?</v>
      </c>
      <c r="D15285" s="9" t="s">
        <v>11920</v>
      </c>
      <c r="E15285" s="9" t="s">
        <v>11921</v>
      </c>
      <c r="F15285" s="9" t="s">
        <v>18459</v>
      </c>
      <c r="G15285" s="9" t="s">
        <v>34692</v>
      </c>
      <c r="H15285" s="9" t="s">
        <v>11920</v>
      </c>
      <c r="I15285" s="9" t="s">
        <v>11910</v>
      </c>
      <c r="J15285" s="9" t="s">
        <v>39160</v>
      </c>
      <c r="K15285" s="9" t="s">
        <v>48114</v>
      </c>
    </row>
    <row r="15286" spans="1:11" x14ac:dyDescent="0.35">
      <c r="A15286" s="9">
        <v>15285</v>
      </c>
      <c r="B15286" s="9" t="str">
        <f t="shared" si="238"/>
        <v>Rheedia flo</v>
      </c>
      <c r="C15286" s="9" t="e" cm="1">
        <f t="array" aca="1" ref="C15286" ca="1">LEFT(K15286,$C$19743)&amp;"-"&amp;RIGHT(SUBSTITUTE(SUBSTITUTE(TiraAcento(E15286),"-","")," ",""),$C$19744)</f>
        <v>#NAME?</v>
      </c>
      <c r="D15286" s="9" t="s">
        <v>11920</v>
      </c>
      <c r="E15286" s="9" t="s">
        <v>11922</v>
      </c>
      <c r="F15286" s="9" t="s">
        <v>18459</v>
      </c>
      <c r="G15286" s="9" t="s">
        <v>34693</v>
      </c>
      <c r="H15286" s="9" t="s">
        <v>11920</v>
      </c>
      <c r="I15286" s="9" t="s">
        <v>11910</v>
      </c>
      <c r="J15286" s="9" t="s">
        <v>39160</v>
      </c>
      <c r="K15286" s="9" t="s">
        <v>48115</v>
      </c>
    </row>
    <row r="15287" spans="1:11" x14ac:dyDescent="0.35">
      <c r="A15287" s="9">
        <v>15286</v>
      </c>
      <c r="B15287" s="9" t="str">
        <f t="shared" si="238"/>
        <v>Rheedia flo</v>
      </c>
      <c r="C15287" s="9" t="e" cm="1">
        <f t="array" aca="1" ref="C15287" ca="1">LEFT(K15287,$C$19743)&amp;"-"&amp;RIGHT(SUBSTITUTE(SUBSTITUTE(TiraAcento(E15287),"-","")," ",""),$C$19744)</f>
        <v>#NAME?</v>
      </c>
      <c r="D15287" s="9" t="s">
        <v>11920</v>
      </c>
      <c r="E15287" s="9" t="s">
        <v>11923</v>
      </c>
      <c r="F15287" s="9" t="s">
        <v>18459</v>
      </c>
      <c r="G15287" s="9" t="s">
        <v>34694</v>
      </c>
      <c r="H15287" s="9" t="s">
        <v>11920</v>
      </c>
      <c r="I15287" s="9" t="s">
        <v>11910</v>
      </c>
      <c r="J15287" s="9" t="s">
        <v>39160</v>
      </c>
      <c r="K15287" s="9" t="s">
        <v>11923</v>
      </c>
    </row>
    <row r="15288" spans="1:11" x14ac:dyDescent="0.35">
      <c r="A15288" s="9">
        <v>15287</v>
      </c>
      <c r="B15288" s="9" t="str">
        <f t="shared" si="238"/>
        <v>Rheedia gar</v>
      </c>
      <c r="C15288" s="9" t="e" cm="1">
        <f t="array" aca="1" ref="C15288" ca="1">LEFT(K15288,$C$19743)&amp;"-"&amp;RIGHT(SUBSTITUTE(SUBSTITUTE(TiraAcento(E15288),"-","")," ",""),$C$19744)</f>
        <v>#NAME?</v>
      </c>
      <c r="D15288" s="9" t="s">
        <v>11924</v>
      </c>
      <c r="E15288" s="9" t="s">
        <v>11925</v>
      </c>
      <c r="F15288" s="9" t="s">
        <v>18460</v>
      </c>
      <c r="G15288" s="9" t="s">
        <v>34695</v>
      </c>
      <c r="H15288" s="9" t="s">
        <v>11924</v>
      </c>
      <c r="I15288" s="9" t="s">
        <v>11910</v>
      </c>
      <c r="J15288" s="9" t="s">
        <v>39850</v>
      </c>
      <c r="K15288" s="9" t="s">
        <v>11925</v>
      </c>
    </row>
    <row r="15289" spans="1:11" x14ac:dyDescent="0.35">
      <c r="A15289" s="9">
        <v>15288</v>
      </c>
      <c r="B15289" s="9" t="str">
        <f t="shared" si="238"/>
        <v>Rheedia gar</v>
      </c>
      <c r="C15289" s="9" t="e" cm="1">
        <f t="array" aca="1" ref="C15289" ca="1">LEFT(K15289,$C$19743)&amp;"-"&amp;RIGHT(SUBSTITUTE(SUBSTITUTE(TiraAcento(E15289),"-","")," ",""),$C$19744)</f>
        <v>#NAME?</v>
      </c>
      <c r="D15289" s="9" t="s">
        <v>11924</v>
      </c>
      <c r="E15289" s="9" t="s">
        <v>11926</v>
      </c>
      <c r="F15289" s="9" t="s">
        <v>18460</v>
      </c>
      <c r="G15289" s="9" t="s">
        <v>34696</v>
      </c>
      <c r="H15289" s="9" t="s">
        <v>11924</v>
      </c>
      <c r="I15289" s="9" t="s">
        <v>11910</v>
      </c>
      <c r="J15289" s="9" t="s">
        <v>39850</v>
      </c>
      <c r="K15289" s="9" t="s">
        <v>48116</v>
      </c>
    </row>
    <row r="15290" spans="1:11" x14ac:dyDescent="0.35">
      <c r="A15290" s="9">
        <v>15289</v>
      </c>
      <c r="B15290" s="9" t="str">
        <f t="shared" si="238"/>
        <v>Rheedia gar</v>
      </c>
      <c r="C15290" s="9" t="e" cm="1">
        <f t="array" aca="1" ref="C15290" ca="1">LEFT(K15290,$C$19743)&amp;"-"&amp;RIGHT(SUBSTITUTE(SUBSTITUTE(TiraAcento(E15290),"-","")," ",""),$C$19744)</f>
        <v>#NAME?</v>
      </c>
      <c r="D15290" s="9" t="s">
        <v>11924</v>
      </c>
      <c r="E15290" s="9" t="s">
        <v>11927</v>
      </c>
      <c r="F15290" s="9" t="s">
        <v>18460</v>
      </c>
      <c r="G15290" s="9" t="s">
        <v>34697</v>
      </c>
      <c r="H15290" s="9" t="s">
        <v>11924</v>
      </c>
      <c r="I15290" s="9" t="s">
        <v>11910</v>
      </c>
      <c r="J15290" s="9" t="s">
        <v>39850</v>
      </c>
      <c r="K15290" s="9" t="s">
        <v>11927</v>
      </c>
    </row>
    <row r="15291" spans="1:11" x14ac:dyDescent="0.35">
      <c r="A15291" s="9">
        <v>15290</v>
      </c>
      <c r="B15291" s="9" t="str">
        <f t="shared" si="238"/>
        <v>Rheedia gar</v>
      </c>
      <c r="C15291" s="9" t="e" cm="1">
        <f t="array" aca="1" ref="C15291" ca="1">LEFT(K15291,$C$19743)&amp;"-"&amp;RIGHT(SUBSTITUTE(SUBSTITUTE(TiraAcento(E15291),"-","")," ",""),$C$19744)</f>
        <v>#NAME?</v>
      </c>
      <c r="D15291" s="9" t="s">
        <v>11924</v>
      </c>
      <c r="E15291" s="9" t="s">
        <v>11928</v>
      </c>
      <c r="F15291" s="9" t="s">
        <v>18460</v>
      </c>
      <c r="G15291" s="9" t="s">
        <v>34698</v>
      </c>
      <c r="H15291" s="9" t="s">
        <v>11924</v>
      </c>
      <c r="I15291" s="9" t="s">
        <v>11910</v>
      </c>
      <c r="J15291" s="9" t="s">
        <v>39850</v>
      </c>
      <c r="K15291" s="9" t="s">
        <v>48117</v>
      </c>
    </row>
    <row r="15292" spans="1:11" x14ac:dyDescent="0.35">
      <c r="A15292" s="9">
        <v>15291</v>
      </c>
      <c r="B15292" s="9" t="str">
        <f t="shared" si="238"/>
        <v>Rheedia gar</v>
      </c>
      <c r="C15292" s="9" t="e" cm="1">
        <f t="array" aca="1" ref="C15292" ca="1">LEFT(K15292,$C$19743)&amp;"-"&amp;RIGHT(SUBSTITUTE(SUBSTITUTE(TiraAcento(E15292),"-","")," ",""),$C$19744)</f>
        <v>#NAME?</v>
      </c>
      <c r="D15292" s="9" t="s">
        <v>11924</v>
      </c>
      <c r="E15292" s="9" t="s">
        <v>3185</v>
      </c>
      <c r="F15292" s="9" t="s">
        <v>18460</v>
      </c>
      <c r="G15292" s="9" t="s">
        <v>34699</v>
      </c>
      <c r="H15292" s="9" t="s">
        <v>11924</v>
      </c>
      <c r="I15292" s="9" t="s">
        <v>11910</v>
      </c>
      <c r="J15292" s="9" t="s">
        <v>39850</v>
      </c>
      <c r="K15292" s="9" t="s">
        <v>3185</v>
      </c>
    </row>
    <row r="15293" spans="1:11" x14ac:dyDescent="0.35">
      <c r="A15293" s="9">
        <v>15292</v>
      </c>
      <c r="B15293" s="9" t="str">
        <f t="shared" si="238"/>
        <v>Rheedia gar</v>
      </c>
      <c r="C15293" s="9" t="e" cm="1">
        <f t="array" aca="1" ref="C15293" ca="1">LEFT(K15293,$C$19743)&amp;"-"&amp;RIGHT(SUBSTITUTE(SUBSTITUTE(TiraAcento(E15293),"-","")," ",""),$C$19744)</f>
        <v>#NAME?</v>
      </c>
      <c r="D15293" s="9" t="s">
        <v>11924</v>
      </c>
      <c r="E15293" s="9" t="s">
        <v>11286</v>
      </c>
      <c r="F15293" s="9" t="s">
        <v>18460</v>
      </c>
      <c r="G15293" s="9" t="s">
        <v>34700</v>
      </c>
      <c r="H15293" s="9" t="s">
        <v>11924</v>
      </c>
      <c r="I15293" s="9" t="s">
        <v>11910</v>
      </c>
      <c r="J15293" s="9" t="s">
        <v>39850</v>
      </c>
      <c r="K15293" s="9" t="s">
        <v>47842</v>
      </c>
    </row>
    <row r="15294" spans="1:11" x14ac:dyDescent="0.35">
      <c r="A15294" s="9">
        <v>15293</v>
      </c>
      <c r="B15294" s="9" t="str">
        <f t="shared" si="238"/>
        <v>Rheedia gar</v>
      </c>
      <c r="C15294" s="9" t="e" cm="1">
        <f t="array" aca="1" ref="C15294" ca="1">LEFT(K15294,$C$19743)&amp;"-"&amp;RIGHT(SUBSTITUTE(SUBSTITUTE(TiraAcento(E15294),"-","")," ",""),$C$19744)</f>
        <v>#NAME?</v>
      </c>
      <c r="D15294" s="9" t="s">
        <v>11924</v>
      </c>
      <c r="E15294" s="9" t="s">
        <v>11929</v>
      </c>
      <c r="F15294" s="9" t="s">
        <v>18460</v>
      </c>
      <c r="G15294" s="9" t="s">
        <v>34701</v>
      </c>
      <c r="H15294" s="9" t="s">
        <v>11924</v>
      </c>
      <c r="I15294" s="9" t="s">
        <v>11910</v>
      </c>
      <c r="J15294" s="9" t="s">
        <v>39850</v>
      </c>
      <c r="K15294" s="9" t="s">
        <v>48118</v>
      </c>
    </row>
    <row r="15295" spans="1:11" x14ac:dyDescent="0.35">
      <c r="A15295" s="9">
        <v>15294</v>
      </c>
      <c r="B15295" s="9" t="str">
        <f t="shared" si="238"/>
        <v>Rheedia gar</v>
      </c>
      <c r="C15295" s="9" t="e" cm="1">
        <f t="array" aca="1" ref="C15295" ca="1">LEFT(K15295,$C$19743)&amp;"-"&amp;RIGHT(SUBSTITUTE(SUBSTITUTE(TiraAcento(E15295),"-","")," ",""),$C$19744)</f>
        <v>#NAME?</v>
      </c>
      <c r="D15295" s="9" t="s">
        <v>11924</v>
      </c>
      <c r="E15295" s="9" t="s">
        <v>11930</v>
      </c>
      <c r="F15295" s="9" t="s">
        <v>18460</v>
      </c>
      <c r="G15295" s="9" t="s">
        <v>34702</v>
      </c>
      <c r="H15295" s="9" t="s">
        <v>11924</v>
      </c>
      <c r="I15295" s="9" t="s">
        <v>11910</v>
      </c>
      <c r="J15295" s="9" t="s">
        <v>39850</v>
      </c>
      <c r="K15295" s="9" t="s">
        <v>11930</v>
      </c>
    </row>
    <row r="15296" spans="1:11" x14ac:dyDescent="0.35">
      <c r="A15296" s="9">
        <v>15295</v>
      </c>
      <c r="B15296" s="9" t="str">
        <f t="shared" si="238"/>
        <v>Rheedia gar</v>
      </c>
      <c r="C15296" s="9" t="e" cm="1">
        <f t="array" aca="1" ref="C15296" ca="1">LEFT(K15296,$C$19743)&amp;"-"&amp;RIGHT(SUBSTITUTE(SUBSTITUTE(TiraAcento(E15296),"-","")," ",""),$C$19744)</f>
        <v>#NAME?</v>
      </c>
      <c r="D15296" s="9" t="s">
        <v>11924</v>
      </c>
      <c r="E15296" s="9" t="s">
        <v>11931</v>
      </c>
      <c r="F15296" s="9" t="s">
        <v>18460</v>
      </c>
      <c r="G15296" s="9" t="s">
        <v>34703</v>
      </c>
      <c r="H15296" s="9" t="s">
        <v>11924</v>
      </c>
      <c r="I15296" s="9" t="s">
        <v>11910</v>
      </c>
      <c r="J15296" s="9" t="s">
        <v>39850</v>
      </c>
      <c r="K15296" s="9" t="s">
        <v>11931</v>
      </c>
    </row>
    <row r="15297" spans="1:11" x14ac:dyDescent="0.35">
      <c r="A15297" s="9">
        <v>15296</v>
      </c>
      <c r="B15297" s="9" t="str">
        <f t="shared" si="238"/>
        <v>Rheedia gar</v>
      </c>
      <c r="C15297" s="9" t="e" cm="1">
        <f t="array" aca="1" ref="C15297" ca="1">LEFT(K15297,$C$19743)&amp;"-"&amp;RIGHT(SUBSTITUTE(SUBSTITUTE(TiraAcento(E15297),"-","")," ",""),$C$19744)</f>
        <v>#NAME?</v>
      </c>
      <c r="D15297" s="9" t="s">
        <v>11924</v>
      </c>
      <c r="E15297" s="9" t="s">
        <v>4319</v>
      </c>
      <c r="F15297" s="9" t="s">
        <v>18460</v>
      </c>
      <c r="G15297" s="9" t="s">
        <v>34704</v>
      </c>
      <c r="H15297" s="9" t="s">
        <v>11924</v>
      </c>
      <c r="I15297" s="9" t="s">
        <v>11910</v>
      </c>
      <c r="J15297" s="9" t="s">
        <v>39850</v>
      </c>
      <c r="K15297" s="9" t="s">
        <v>44687</v>
      </c>
    </row>
    <row r="15298" spans="1:11" x14ac:dyDescent="0.35">
      <c r="A15298" s="9">
        <v>15297</v>
      </c>
      <c r="B15298" s="9" t="str">
        <f t="shared" si="238"/>
        <v>Rheedia gar</v>
      </c>
      <c r="C15298" s="9" t="e" cm="1">
        <f t="array" aca="1" ref="C15298" ca="1">LEFT(K15298,$C$19743)&amp;"-"&amp;RIGHT(SUBSTITUTE(SUBSTITUTE(TiraAcento(E15298),"-","")," ",""),$C$19744)</f>
        <v>#NAME?</v>
      </c>
      <c r="D15298" s="9" t="s">
        <v>11924</v>
      </c>
      <c r="E15298" s="9" t="s">
        <v>11932</v>
      </c>
      <c r="F15298" s="9" t="s">
        <v>18460</v>
      </c>
      <c r="G15298" s="9" t="s">
        <v>34705</v>
      </c>
      <c r="H15298" s="9" t="s">
        <v>11924</v>
      </c>
      <c r="I15298" s="9" t="s">
        <v>11910</v>
      </c>
      <c r="J15298" s="9" t="s">
        <v>39850</v>
      </c>
      <c r="K15298" s="9" t="s">
        <v>48119</v>
      </c>
    </row>
    <row r="15299" spans="1:11" x14ac:dyDescent="0.35">
      <c r="A15299" s="9">
        <v>15298</v>
      </c>
      <c r="B15299" s="9" t="str">
        <f t="shared" ref="B15299:B15362" si="239">I15299&amp;" "&amp;IFERROR(LEFT(J15299,$B$19743),D15299)</f>
        <v>Rheedia gar</v>
      </c>
      <c r="C15299" s="9" t="e" cm="1">
        <f t="array" aca="1" ref="C15299" ca="1">LEFT(K15299,$C$19743)&amp;"-"&amp;RIGHT(SUBSTITUTE(SUBSTITUTE(TiraAcento(E15299),"-","")," ",""),$C$19744)</f>
        <v>#NAME?</v>
      </c>
      <c r="D15299" s="9" t="s">
        <v>11924</v>
      </c>
      <c r="E15299" s="9" t="s">
        <v>6671</v>
      </c>
      <c r="F15299" s="9" t="s">
        <v>18460</v>
      </c>
      <c r="G15299" s="9" t="s">
        <v>34706</v>
      </c>
      <c r="H15299" s="9" t="s">
        <v>11924</v>
      </c>
      <c r="I15299" s="9" t="s">
        <v>11910</v>
      </c>
      <c r="J15299" s="9" t="s">
        <v>39850</v>
      </c>
      <c r="K15299" s="9" t="s">
        <v>6671</v>
      </c>
    </row>
    <row r="15300" spans="1:11" x14ac:dyDescent="0.35">
      <c r="A15300" s="9">
        <v>15299</v>
      </c>
      <c r="B15300" s="9" t="str">
        <f t="shared" si="239"/>
        <v>Rheedia mac</v>
      </c>
      <c r="C15300" s="9" t="e" cm="1">
        <f t="array" aca="1" ref="C15300" ca="1">LEFT(K15300,$C$19743)&amp;"-"&amp;RIGHT(SUBSTITUTE(SUBSTITUTE(TiraAcento(E15300),"-","")," ",""),$C$19744)</f>
        <v>#NAME?</v>
      </c>
      <c r="D15300" s="9" t="s">
        <v>11933</v>
      </c>
      <c r="E15300" s="9" t="s">
        <v>3185</v>
      </c>
      <c r="F15300" s="9" t="s">
        <v>18461</v>
      </c>
      <c r="G15300" s="9" t="s">
        <v>34707</v>
      </c>
      <c r="H15300" s="9" t="s">
        <v>11933</v>
      </c>
      <c r="I15300" s="9" t="s">
        <v>11910</v>
      </c>
      <c r="J15300" s="9" t="s">
        <v>39174</v>
      </c>
      <c r="K15300" s="9" t="s">
        <v>3185</v>
      </c>
    </row>
    <row r="15301" spans="1:11" x14ac:dyDescent="0.35">
      <c r="A15301" s="9">
        <v>15300</v>
      </c>
      <c r="B15301" s="9" t="str">
        <f t="shared" si="239"/>
        <v>Rheedia mac</v>
      </c>
      <c r="C15301" s="9" t="e" cm="1">
        <f t="array" aca="1" ref="C15301" ca="1">LEFT(K15301,$C$19743)&amp;"-"&amp;RIGHT(SUBSTITUTE(SUBSTITUTE(TiraAcento(E15301),"-","")," ",""),$C$19744)</f>
        <v>#NAME?</v>
      </c>
      <c r="D15301" s="9" t="s">
        <v>11933</v>
      </c>
      <c r="E15301" s="9" t="s">
        <v>2463</v>
      </c>
      <c r="F15301" s="9" t="s">
        <v>18461</v>
      </c>
      <c r="G15301" s="9" t="s">
        <v>34708</v>
      </c>
      <c r="H15301" s="9" t="s">
        <v>11933</v>
      </c>
      <c r="I15301" s="9" t="s">
        <v>11910</v>
      </c>
      <c r="J15301" s="9" t="s">
        <v>39174</v>
      </c>
      <c r="K15301" s="9" t="s">
        <v>2463</v>
      </c>
    </row>
    <row r="15302" spans="1:11" x14ac:dyDescent="0.35">
      <c r="A15302" s="9">
        <v>15301</v>
      </c>
      <c r="B15302" s="9" t="str">
        <f t="shared" si="239"/>
        <v>Rheedia mac</v>
      </c>
      <c r="C15302" s="9" t="e" cm="1">
        <f t="array" aca="1" ref="C15302" ca="1">LEFT(K15302,$C$19743)&amp;"-"&amp;RIGHT(SUBSTITUTE(SUBSTITUTE(TiraAcento(E15302),"-","")," ",""),$C$19744)</f>
        <v>#NAME?</v>
      </c>
      <c r="D15302" s="9" t="s">
        <v>11933</v>
      </c>
      <c r="E15302" s="9" t="s">
        <v>11934</v>
      </c>
      <c r="F15302" s="9" t="s">
        <v>18461</v>
      </c>
      <c r="G15302" s="9" t="s">
        <v>34709</v>
      </c>
      <c r="H15302" s="9" t="s">
        <v>11933</v>
      </c>
      <c r="I15302" s="9" t="s">
        <v>11910</v>
      </c>
      <c r="J15302" s="9" t="s">
        <v>39174</v>
      </c>
      <c r="K15302" s="9" t="s">
        <v>11916</v>
      </c>
    </row>
    <row r="15303" spans="1:11" x14ac:dyDescent="0.35">
      <c r="A15303" s="9">
        <v>15302</v>
      </c>
      <c r="B15303" s="9" t="str">
        <f t="shared" si="239"/>
        <v>Rheedia mac</v>
      </c>
      <c r="C15303" s="9" t="e" cm="1">
        <f t="array" aca="1" ref="C15303" ca="1">LEFT(K15303,$C$19743)&amp;"-"&amp;RIGHT(SUBSTITUTE(SUBSTITUTE(TiraAcento(E15303),"-","")," ",""),$C$19744)</f>
        <v>#NAME?</v>
      </c>
      <c r="D15303" s="9" t="s">
        <v>11933</v>
      </c>
      <c r="E15303" s="9" t="s">
        <v>11916</v>
      </c>
      <c r="F15303" s="9" t="s">
        <v>18461</v>
      </c>
      <c r="G15303" s="9" t="s">
        <v>34710</v>
      </c>
      <c r="H15303" s="9" t="s">
        <v>11933</v>
      </c>
      <c r="I15303" s="9" t="s">
        <v>11910</v>
      </c>
      <c r="J15303" s="9" t="s">
        <v>39174</v>
      </c>
      <c r="K15303" s="9" t="s">
        <v>11916</v>
      </c>
    </row>
    <row r="15304" spans="1:11" x14ac:dyDescent="0.35">
      <c r="A15304" s="9">
        <v>15303</v>
      </c>
      <c r="B15304" s="9" t="str">
        <f t="shared" si="239"/>
        <v>Rheedia sp.</v>
      </c>
      <c r="C15304" s="9" t="e" cm="1">
        <f t="array" aca="1" ref="C15304" ca="1">LEFT(K15304,$C$19743)&amp;"-"&amp;RIGHT(SUBSTITUTE(SUBSTITUTE(TiraAcento(E15304),"-","")," ",""),$C$19744)</f>
        <v>#NAME?</v>
      </c>
      <c r="D15304" s="9" t="s">
        <v>11935</v>
      </c>
      <c r="E15304" s="9"/>
      <c r="F15304" s="9" t="s">
        <v>11935</v>
      </c>
      <c r="G15304" s="9" t="s">
        <v>34711</v>
      </c>
      <c r="H15304" s="9" t="s">
        <v>11935</v>
      </c>
      <c r="I15304" s="9" t="s">
        <v>11910</v>
      </c>
      <c r="J15304" s="9" t="s">
        <v>39157</v>
      </c>
      <c r="K15304" s="9" t="s">
        <v>42568</v>
      </c>
    </row>
    <row r="15305" spans="1:11" x14ac:dyDescent="0.35">
      <c r="A15305" s="9">
        <v>15304</v>
      </c>
      <c r="B15305" s="9" t="str">
        <f t="shared" si="239"/>
        <v>Rhizophora man</v>
      </c>
      <c r="C15305" s="9" t="e" cm="1">
        <f t="array" aca="1" ref="C15305" ca="1">LEFT(K15305,$C$19743)&amp;"-"&amp;RIGHT(SUBSTITUTE(SUBSTITUTE(TiraAcento(E15305),"-","")," ",""),$C$19744)</f>
        <v>#NAME?</v>
      </c>
      <c r="D15305" s="9" t="s">
        <v>11936</v>
      </c>
      <c r="E15305" s="9" t="s">
        <v>11937</v>
      </c>
      <c r="F15305" s="9" t="s">
        <v>18462</v>
      </c>
      <c r="G15305" s="9" t="s">
        <v>34712</v>
      </c>
      <c r="H15305" s="9" t="s">
        <v>11936</v>
      </c>
      <c r="I15305" s="9" t="s">
        <v>42008</v>
      </c>
      <c r="J15305" s="9" t="s">
        <v>42009</v>
      </c>
      <c r="K15305" s="9" t="s">
        <v>11937</v>
      </c>
    </row>
    <row r="15306" spans="1:11" x14ac:dyDescent="0.35">
      <c r="A15306" s="9">
        <v>15305</v>
      </c>
      <c r="B15306" s="9" t="str">
        <f t="shared" si="239"/>
        <v>Rhizophora man</v>
      </c>
      <c r="C15306" s="9" t="e" cm="1">
        <f t="array" aca="1" ref="C15306" ca="1">LEFT(K15306,$C$19743)&amp;"-"&amp;RIGHT(SUBSTITUTE(SUBSTITUTE(TiraAcento(E15306),"-","")," ",""),$C$19744)</f>
        <v>#NAME?</v>
      </c>
      <c r="D15306" s="9" t="s">
        <v>11936</v>
      </c>
      <c r="E15306" s="9" t="s">
        <v>11938</v>
      </c>
      <c r="F15306" s="9" t="s">
        <v>18462</v>
      </c>
      <c r="G15306" s="9" t="s">
        <v>34713</v>
      </c>
      <c r="H15306" s="9" t="s">
        <v>11936</v>
      </c>
      <c r="I15306" s="9" t="s">
        <v>42008</v>
      </c>
      <c r="J15306" s="9" t="s">
        <v>42009</v>
      </c>
      <c r="K15306" s="9" t="s">
        <v>11938</v>
      </c>
    </row>
    <row r="15307" spans="1:11" x14ac:dyDescent="0.35">
      <c r="A15307" s="9">
        <v>15306</v>
      </c>
      <c r="B15307" s="9" t="str">
        <f t="shared" si="239"/>
        <v>Rhizophora man</v>
      </c>
      <c r="C15307" s="9" t="e" cm="1">
        <f t="array" aca="1" ref="C15307" ca="1">LEFT(K15307,$C$19743)&amp;"-"&amp;RIGHT(SUBSTITUTE(SUBSTITUTE(TiraAcento(E15307),"-","")," ",""),$C$19744)</f>
        <v>#NAME?</v>
      </c>
      <c r="D15307" s="9" t="s">
        <v>11936</v>
      </c>
      <c r="E15307" s="9" t="s">
        <v>11939</v>
      </c>
      <c r="F15307" s="9" t="s">
        <v>18462</v>
      </c>
      <c r="G15307" s="9" t="s">
        <v>34714</v>
      </c>
      <c r="H15307" s="9" t="s">
        <v>11936</v>
      </c>
      <c r="I15307" s="9" t="s">
        <v>42008</v>
      </c>
      <c r="J15307" s="9" t="s">
        <v>42009</v>
      </c>
      <c r="K15307" s="9" t="s">
        <v>48120</v>
      </c>
    </row>
    <row r="15308" spans="1:11" x14ac:dyDescent="0.35">
      <c r="A15308" s="9">
        <v>15307</v>
      </c>
      <c r="B15308" s="9" t="str">
        <f t="shared" si="239"/>
        <v>Rhizophora man</v>
      </c>
      <c r="C15308" s="9" t="e" cm="1">
        <f t="array" aca="1" ref="C15308" ca="1">LEFT(K15308,$C$19743)&amp;"-"&amp;RIGHT(SUBSTITUTE(SUBSTITUTE(TiraAcento(E15308),"-","")," ",""),$C$19744)</f>
        <v>#NAME?</v>
      </c>
      <c r="D15308" s="9" t="s">
        <v>11936</v>
      </c>
      <c r="E15308" s="9" t="s">
        <v>11940</v>
      </c>
      <c r="F15308" s="9" t="s">
        <v>18462</v>
      </c>
      <c r="G15308" s="9" t="s">
        <v>34715</v>
      </c>
      <c r="H15308" s="9" t="s">
        <v>11936</v>
      </c>
      <c r="I15308" s="9" t="s">
        <v>42008</v>
      </c>
      <c r="J15308" s="9" t="s">
        <v>42009</v>
      </c>
      <c r="K15308" s="9" t="s">
        <v>48121</v>
      </c>
    </row>
    <row r="15309" spans="1:11" x14ac:dyDescent="0.35">
      <c r="A15309" s="9">
        <v>15308</v>
      </c>
      <c r="B15309" s="9" t="str">
        <f t="shared" si="239"/>
        <v>Rhizophora man</v>
      </c>
      <c r="C15309" s="9" t="e" cm="1">
        <f t="array" aca="1" ref="C15309" ca="1">LEFT(K15309,$C$19743)&amp;"-"&amp;RIGHT(SUBSTITUTE(SUBSTITUTE(TiraAcento(E15309),"-","")," ",""),$C$19744)</f>
        <v>#NAME?</v>
      </c>
      <c r="D15309" s="9" t="s">
        <v>11936</v>
      </c>
      <c r="E15309" s="9" t="s">
        <v>11941</v>
      </c>
      <c r="F15309" s="9" t="s">
        <v>18462</v>
      </c>
      <c r="G15309" s="9" t="s">
        <v>34716</v>
      </c>
      <c r="H15309" s="9" t="s">
        <v>11936</v>
      </c>
      <c r="I15309" s="9" t="s">
        <v>42008</v>
      </c>
      <c r="J15309" s="9" t="s">
        <v>42009</v>
      </c>
      <c r="K15309" s="9" t="s">
        <v>48122</v>
      </c>
    </row>
    <row r="15310" spans="1:11" x14ac:dyDescent="0.35">
      <c r="A15310" s="9">
        <v>15309</v>
      </c>
      <c r="B15310" s="9" t="str">
        <f t="shared" si="239"/>
        <v>Rhizophora man</v>
      </c>
      <c r="C15310" s="9" t="e" cm="1">
        <f t="array" aca="1" ref="C15310" ca="1">LEFT(K15310,$C$19743)&amp;"-"&amp;RIGHT(SUBSTITUTE(SUBSTITUTE(TiraAcento(E15310),"-","")," ",""),$C$19744)</f>
        <v>#NAME?</v>
      </c>
      <c r="D15310" s="9" t="s">
        <v>11936</v>
      </c>
      <c r="E15310" s="9" t="s">
        <v>11942</v>
      </c>
      <c r="F15310" s="9" t="s">
        <v>18462</v>
      </c>
      <c r="G15310" s="9" t="s">
        <v>34717</v>
      </c>
      <c r="H15310" s="9" t="s">
        <v>11936</v>
      </c>
      <c r="I15310" s="9" t="s">
        <v>42008</v>
      </c>
      <c r="J15310" s="9" t="s">
        <v>42009</v>
      </c>
      <c r="K15310" s="9" t="s">
        <v>11942</v>
      </c>
    </row>
    <row r="15311" spans="1:11" x14ac:dyDescent="0.35">
      <c r="A15311" s="9">
        <v>15310</v>
      </c>
      <c r="B15311" s="9" t="str">
        <f t="shared" si="239"/>
        <v>Rhizophora man</v>
      </c>
      <c r="C15311" s="9" t="e" cm="1">
        <f t="array" aca="1" ref="C15311" ca="1">LEFT(K15311,$C$19743)&amp;"-"&amp;RIGHT(SUBSTITUTE(SUBSTITUTE(TiraAcento(E15311),"-","")," ",""),$C$19744)</f>
        <v>#NAME?</v>
      </c>
      <c r="D15311" s="9" t="s">
        <v>11936</v>
      </c>
      <c r="E15311" s="9" t="s">
        <v>1584</v>
      </c>
      <c r="F15311" s="9" t="s">
        <v>18462</v>
      </c>
      <c r="G15311" s="9" t="s">
        <v>34718</v>
      </c>
      <c r="H15311" s="9" t="s">
        <v>11936</v>
      </c>
      <c r="I15311" s="9" t="s">
        <v>42008</v>
      </c>
      <c r="J15311" s="9" t="s">
        <v>42009</v>
      </c>
      <c r="K15311" s="9" t="s">
        <v>1584</v>
      </c>
    </row>
    <row r="15312" spans="1:11" x14ac:dyDescent="0.35">
      <c r="A15312" s="9">
        <v>15311</v>
      </c>
      <c r="B15312" s="9" t="str">
        <f t="shared" si="239"/>
        <v>Rhizophora man</v>
      </c>
      <c r="C15312" s="9" t="e" cm="1">
        <f t="array" aca="1" ref="C15312" ca="1">LEFT(K15312,$C$19743)&amp;"-"&amp;RIGHT(SUBSTITUTE(SUBSTITUTE(TiraAcento(E15312),"-","")," ",""),$C$19744)</f>
        <v>#NAME?</v>
      </c>
      <c r="D15312" s="9" t="s">
        <v>11936</v>
      </c>
      <c r="E15312" s="9" t="s">
        <v>11943</v>
      </c>
      <c r="F15312" s="9" t="s">
        <v>18462</v>
      </c>
      <c r="G15312" s="9" t="s">
        <v>34719</v>
      </c>
      <c r="H15312" s="9" t="s">
        <v>11936</v>
      </c>
      <c r="I15312" s="9" t="s">
        <v>42008</v>
      </c>
      <c r="J15312" s="9" t="s">
        <v>42009</v>
      </c>
      <c r="K15312" s="9" t="s">
        <v>48123</v>
      </c>
    </row>
    <row r="15313" spans="1:11" x14ac:dyDescent="0.35">
      <c r="A15313" s="9">
        <v>15312</v>
      </c>
      <c r="B15313" s="9" t="str">
        <f t="shared" si="239"/>
        <v>Rhizophora man</v>
      </c>
      <c r="C15313" s="9" t="e" cm="1">
        <f t="array" aca="1" ref="C15313" ca="1">LEFT(K15313,$C$19743)&amp;"-"&amp;RIGHT(SUBSTITUTE(SUBSTITUTE(TiraAcento(E15313),"-","")," ",""),$C$19744)</f>
        <v>#NAME?</v>
      </c>
      <c r="D15313" s="9" t="s">
        <v>11936</v>
      </c>
      <c r="E15313" s="9" t="s">
        <v>11944</v>
      </c>
      <c r="F15313" s="9" t="s">
        <v>18462</v>
      </c>
      <c r="G15313" s="9" t="s">
        <v>34720</v>
      </c>
      <c r="H15313" s="9" t="s">
        <v>11936</v>
      </c>
      <c r="I15313" s="9" t="s">
        <v>42008</v>
      </c>
      <c r="J15313" s="9" t="s">
        <v>42009</v>
      </c>
      <c r="K15313" s="9" t="s">
        <v>48124</v>
      </c>
    </row>
    <row r="15314" spans="1:11" x14ac:dyDescent="0.35">
      <c r="A15314" s="9">
        <v>15313</v>
      </c>
      <c r="B15314" s="9" t="str">
        <f t="shared" si="239"/>
        <v>Rhizophora man</v>
      </c>
      <c r="C15314" s="9" t="e" cm="1">
        <f t="array" aca="1" ref="C15314" ca="1">LEFT(K15314,$C$19743)&amp;"-"&amp;RIGHT(SUBSTITUTE(SUBSTITUTE(TiraAcento(E15314),"-","")," ",""),$C$19744)</f>
        <v>#NAME?</v>
      </c>
      <c r="D15314" s="9" t="s">
        <v>11936</v>
      </c>
      <c r="E15314" s="9" t="s">
        <v>11945</v>
      </c>
      <c r="F15314" s="9" t="s">
        <v>18462</v>
      </c>
      <c r="G15314" s="9" t="s">
        <v>34721</v>
      </c>
      <c r="H15314" s="9" t="s">
        <v>11936</v>
      </c>
      <c r="I15314" s="9" t="s">
        <v>42008</v>
      </c>
      <c r="J15314" s="9" t="s">
        <v>42009</v>
      </c>
      <c r="K15314" s="9" t="s">
        <v>48125</v>
      </c>
    </row>
    <row r="15315" spans="1:11" x14ac:dyDescent="0.35">
      <c r="A15315" s="9">
        <v>15314</v>
      </c>
      <c r="B15315" s="9" t="str">
        <f t="shared" si="239"/>
        <v>Rhizophora man</v>
      </c>
      <c r="C15315" s="9" t="e" cm="1">
        <f t="array" aca="1" ref="C15315" ca="1">LEFT(K15315,$C$19743)&amp;"-"&amp;RIGHT(SUBSTITUTE(SUBSTITUTE(TiraAcento(E15315),"-","")," ",""),$C$19744)</f>
        <v>#NAME?</v>
      </c>
      <c r="D15315" s="9" t="s">
        <v>11936</v>
      </c>
      <c r="E15315" s="9" t="s">
        <v>8448</v>
      </c>
      <c r="F15315" s="9" t="s">
        <v>18462</v>
      </c>
      <c r="G15315" s="9" t="s">
        <v>34722</v>
      </c>
      <c r="H15315" s="9" t="s">
        <v>11936</v>
      </c>
      <c r="I15315" s="9" t="s">
        <v>42008</v>
      </c>
      <c r="J15315" s="9" t="s">
        <v>42009</v>
      </c>
      <c r="K15315" s="9" t="s">
        <v>46566</v>
      </c>
    </row>
    <row r="15316" spans="1:11" x14ac:dyDescent="0.35">
      <c r="A15316" s="9">
        <v>15315</v>
      </c>
      <c r="B15316" s="9" t="str">
        <f t="shared" si="239"/>
        <v>Rhizophora man</v>
      </c>
      <c r="C15316" s="9" t="e" cm="1">
        <f t="array" aca="1" ref="C15316" ca="1">LEFT(K15316,$C$19743)&amp;"-"&amp;RIGHT(SUBSTITUTE(SUBSTITUTE(TiraAcento(E15316),"-","")," ",""),$C$19744)</f>
        <v>#NAME?</v>
      </c>
      <c r="D15316" s="9" t="s">
        <v>11936</v>
      </c>
      <c r="E15316" s="9" t="s">
        <v>9885</v>
      </c>
      <c r="F15316" s="9" t="s">
        <v>18462</v>
      </c>
      <c r="G15316" s="9" t="s">
        <v>34723</v>
      </c>
      <c r="H15316" s="9" t="s">
        <v>11936</v>
      </c>
      <c r="I15316" s="9" t="s">
        <v>42008</v>
      </c>
      <c r="J15316" s="9" t="s">
        <v>42009</v>
      </c>
      <c r="K15316" s="9" t="s">
        <v>47246</v>
      </c>
    </row>
    <row r="15317" spans="1:11" x14ac:dyDescent="0.35">
      <c r="A15317" s="9">
        <v>15316</v>
      </c>
      <c r="B15317" s="9" t="str">
        <f t="shared" si="239"/>
        <v>Protium ici</v>
      </c>
      <c r="C15317" s="9" t="e" cm="1">
        <f t="array" aca="1" ref="C15317" ca="1">LEFT(K15317,$C$19743)&amp;"-"&amp;RIGHT(SUBSTITUTE(SUBSTITUTE(TiraAcento(E15317),"-","")," ",""),$C$19744)</f>
        <v>#NAME?</v>
      </c>
      <c r="D15317" s="9" t="s">
        <v>10870</v>
      </c>
      <c r="E15317" s="9" t="s">
        <v>10822</v>
      </c>
      <c r="F15317" s="9" t="s">
        <v>18079</v>
      </c>
      <c r="G15317" s="9" t="s">
        <v>34724</v>
      </c>
      <c r="H15317" s="9" t="s">
        <v>10870</v>
      </c>
      <c r="I15317" s="9" t="s">
        <v>41770</v>
      </c>
      <c r="J15317" s="9" t="s">
        <v>41781</v>
      </c>
      <c r="K15317" s="9" t="s">
        <v>10822</v>
      </c>
    </row>
    <row r="15318" spans="1:11" x14ac:dyDescent="0.35">
      <c r="A15318" s="9">
        <v>15317</v>
      </c>
      <c r="B15318" s="9" t="str">
        <f t="shared" si="239"/>
        <v>Rudgea vib</v>
      </c>
      <c r="C15318" s="9" t="e" cm="1">
        <f t="array" aca="1" ref="C15318" ca="1">LEFT(K15318,$C$19743)&amp;"-"&amp;RIGHT(SUBSTITUTE(SUBSTITUTE(TiraAcento(E15318),"-","")," ",""),$C$19744)</f>
        <v>#NAME?</v>
      </c>
      <c r="D15318" s="9" t="s">
        <v>11844</v>
      </c>
      <c r="E15318" s="9" t="s">
        <v>11946</v>
      </c>
      <c r="F15318" s="9" t="s">
        <v>18431</v>
      </c>
      <c r="G15318" s="9" t="s">
        <v>34725</v>
      </c>
      <c r="H15318" s="9" t="s">
        <v>11844</v>
      </c>
      <c r="I15318" s="9" t="s">
        <v>41987</v>
      </c>
      <c r="J15318" s="9" t="s">
        <v>41059</v>
      </c>
      <c r="K15318" s="9" t="s">
        <v>48126</v>
      </c>
    </row>
    <row r="15319" spans="1:11" x14ac:dyDescent="0.35">
      <c r="A15319" s="9">
        <v>15318</v>
      </c>
      <c r="B15319" s="9" t="str">
        <f t="shared" si="239"/>
        <v>Rudgea vib</v>
      </c>
      <c r="C15319" s="9" t="e" cm="1">
        <f t="array" aca="1" ref="C15319" ca="1">LEFT(K15319,$C$19743)&amp;"-"&amp;RIGHT(SUBSTITUTE(SUBSTITUTE(TiraAcento(E15319),"-","")," ",""),$C$19744)</f>
        <v>#NAME?</v>
      </c>
      <c r="D15319" s="9" t="s">
        <v>11844</v>
      </c>
      <c r="E15319" s="9" t="s">
        <v>11947</v>
      </c>
      <c r="F15319" s="9" t="s">
        <v>18431</v>
      </c>
      <c r="G15319" s="9" t="s">
        <v>34726</v>
      </c>
      <c r="H15319" s="9" t="s">
        <v>11844</v>
      </c>
      <c r="I15319" s="9" t="s">
        <v>41987</v>
      </c>
      <c r="J15319" s="9" t="s">
        <v>41059</v>
      </c>
      <c r="K15319" s="9" t="s">
        <v>48127</v>
      </c>
    </row>
    <row r="15320" spans="1:11" x14ac:dyDescent="0.35">
      <c r="A15320" s="9">
        <v>15319</v>
      </c>
      <c r="B15320" s="9" t="str">
        <f t="shared" si="239"/>
        <v>Ruizterania alb</v>
      </c>
      <c r="C15320" s="9" t="e" cm="1">
        <f t="array" aca="1" ref="C15320" ca="1">LEFT(K15320,$C$19743)&amp;"-"&amp;RIGHT(SUBSTITUTE(SUBSTITUTE(TiraAcento(E15320),"-","")," ",""),$C$19744)</f>
        <v>#NAME?</v>
      </c>
      <c r="D15320" s="9" t="s">
        <v>11948</v>
      </c>
      <c r="E15320" s="9" t="s">
        <v>4353</v>
      </c>
      <c r="F15320" s="9" t="s">
        <v>18463</v>
      </c>
      <c r="G15320" s="9" t="s">
        <v>34727</v>
      </c>
      <c r="H15320" s="9" t="s">
        <v>11948</v>
      </c>
      <c r="I15320" s="9" t="s">
        <v>42010</v>
      </c>
      <c r="J15320" s="9" t="s">
        <v>39545</v>
      </c>
      <c r="K15320" s="9" t="s">
        <v>4353</v>
      </c>
    </row>
    <row r="15321" spans="1:11" x14ac:dyDescent="0.35">
      <c r="A15321" s="9">
        <v>15320</v>
      </c>
      <c r="B15321" s="9" t="str">
        <f t="shared" si="239"/>
        <v>Ruizterania alb</v>
      </c>
      <c r="C15321" s="9" t="e" cm="1">
        <f t="array" aca="1" ref="C15321" ca="1">LEFT(K15321,$C$19743)&amp;"-"&amp;RIGHT(SUBSTITUTE(SUBSTITUTE(TiraAcento(E15321),"-","")," ",""),$C$19744)</f>
        <v>#NAME?</v>
      </c>
      <c r="D15321" s="9" t="s">
        <v>11948</v>
      </c>
      <c r="E15321" s="9" t="s">
        <v>11749</v>
      </c>
      <c r="F15321" s="9" t="s">
        <v>18463</v>
      </c>
      <c r="G15321" s="9" t="s">
        <v>34728</v>
      </c>
      <c r="H15321" s="9" t="s">
        <v>11948</v>
      </c>
      <c r="I15321" s="9" t="s">
        <v>42010</v>
      </c>
      <c r="J15321" s="9" t="s">
        <v>39545</v>
      </c>
      <c r="K15321" s="9" t="s">
        <v>48045</v>
      </c>
    </row>
    <row r="15322" spans="1:11" x14ac:dyDescent="0.35">
      <c r="A15322" s="9">
        <v>15321</v>
      </c>
      <c r="B15322" s="9" t="str">
        <f t="shared" si="239"/>
        <v>Ruizterania alb</v>
      </c>
      <c r="C15322" s="9" t="e" cm="1">
        <f t="array" aca="1" ref="C15322" ca="1">LEFT(K15322,$C$19743)&amp;"-"&amp;RIGHT(SUBSTITUTE(SUBSTITUTE(TiraAcento(E15322),"-","")," ",""),$C$19744)</f>
        <v>#NAME?</v>
      </c>
      <c r="D15322" s="9" t="s">
        <v>11948</v>
      </c>
      <c r="E15322" s="9" t="s">
        <v>11754</v>
      </c>
      <c r="F15322" s="9" t="s">
        <v>18463</v>
      </c>
      <c r="G15322" s="9" t="s">
        <v>34729</v>
      </c>
      <c r="H15322" s="9" t="s">
        <v>11948</v>
      </c>
      <c r="I15322" s="9" t="s">
        <v>42010</v>
      </c>
      <c r="J15322" s="9" t="s">
        <v>39545</v>
      </c>
      <c r="K15322" s="9" t="s">
        <v>48049</v>
      </c>
    </row>
    <row r="15323" spans="1:11" x14ac:dyDescent="0.35">
      <c r="A15323" s="9">
        <v>15322</v>
      </c>
      <c r="B15323" s="9" t="str">
        <f t="shared" si="239"/>
        <v>Ruizterania alb</v>
      </c>
      <c r="C15323" s="9" t="e" cm="1">
        <f t="array" aca="1" ref="C15323" ca="1">LEFT(K15323,$C$19743)&amp;"-"&amp;RIGHT(SUBSTITUTE(SUBSTITUTE(TiraAcento(E15323),"-","")," ",""),$C$19744)</f>
        <v>#NAME?</v>
      </c>
      <c r="D15323" s="9" t="s">
        <v>11948</v>
      </c>
      <c r="E15323" s="9" t="s">
        <v>4358</v>
      </c>
      <c r="F15323" s="9" t="s">
        <v>18463</v>
      </c>
      <c r="G15323" s="9" t="s">
        <v>34730</v>
      </c>
      <c r="H15323" s="9" t="s">
        <v>11948</v>
      </c>
      <c r="I15323" s="9" t="s">
        <v>42010</v>
      </c>
      <c r="J15323" s="9" t="s">
        <v>39545</v>
      </c>
      <c r="K15323" s="9" t="s">
        <v>4358</v>
      </c>
    </row>
    <row r="15324" spans="1:11" x14ac:dyDescent="0.35">
      <c r="A15324" s="9">
        <v>15323</v>
      </c>
      <c r="B15324" s="9" t="str">
        <f t="shared" si="239"/>
        <v>Qualea par</v>
      </c>
      <c r="C15324" s="9" t="e" cm="1">
        <f t="array" aca="1" ref="C15324" ca="1">LEFT(K15324,$C$19743)&amp;"-"&amp;RIGHT(SUBSTITUTE(SUBSTITUTE(TiraAcento(E15324),"-","")," ",""),$C$19744)</f>
        <v>#NAME?</v>
      </c>
      <c r="D15324" s="9" t="s">
        <v>11482</v>
      </c>
      <c r="E15324" s="9" t="s">
        <v>4358</v>
      </c>
      <c r="F15324" s="9" t="s">
        <v>18308</v>
      </c>
      <c r="G15324" s="9" t="s">
        <v>34731</v>
      </c>
      <c r="H15324" s="9" t="s">
        <v>11482</v>
      </c>
      <c r="I15324" s="9" t="s">
        <v>41920</v>
      </c>
      <c r="J15324" s="9" t="s">
        <v>39799</v>
      </c>
      <c r="K15324" s="9" t="s">
        <v>4358</v>
      </c>
    </row>
    <row r="15325" spans="1:11" x14ac:dyDescent="0.35">
      <c r="A15325" s="9">
        <v>15324</v>
      </c>
      <c r="B15325" s="9" t="str">
        <f t="shared" si="239"/>
        <v>Qualea par</v>
      </c>
      <c r="C15325" s="9" t="e" cm="1">
        <f t="array" aca="1" ref="C15325" ca="1">LEFT(K15325,$C$19743)&amp;"-"&amp;RIGHT(SUBSTITUTE(SUBSTITUTE(TiraAcento(E15325),"-","")," ",""),$C$19744)</f>
        <v>#NAME?</v>
      </c>
      <c r="D15325" s="9" t="s">
        <v>11482</v>
      </c>
      <c r="E15325" s="9" t="s">
        <v>11949</v>
      </c>
      <c r="F15325" s="9" t="s">
        <v>18308</v>
      </c>
      <c r="G15325" s="9" t="s">
        <v>34732</v>
      </c>
      <c r="H15325" s="9" t="s">
        <v>11482</v>
      </c>
      <c r="I15325" s="9" t="s">
        <v>41920</v>
      </c>
      <c r="J15325" s="9" t="s">
        <v>39799</v>
      </c>
      <c r="K15325" s="9" t="s">
        <v>11949</v>
      </c>
    </row>
    <row r="15326" spans="1:11" x14ac:dyDescent="0.35">
      <c r="A15326" s="9">
        <v>15325</v>
      </c>
      <c r="B15326" s="9" t="str">
        <f t="shared" si="239"/>
        <v>Qualea par</v>
      </c>
      <c r="C15326" s="9" t="e" cm="1">
        <f t="array" aca="1" ref="C15326" ca="1">LEFT(K15326,$C$19743)&amp;"-"&amp;RIGHT(SUBSTITUTE(SUBSTITUTE(TiraAcento(E15326),"-","")," ",""),$C$19744)</f>
        <v>#NAME?</v>
      </c>
      <c r="D15326" s="9" t="s">
        <v>11482</v>
      </c>
      <c r="E15326" s="9" t="s">
        <v>11950</v>
      </c>
      <c r="F15326" s="9" t="s">
        <v>18308</v>
      </c>
      <c r="G15326" s="9" t="s">
        <v>34733</v>
      </c>
      <c r="H15326" s="9" t="s">
        <v>11482</v>
      </c>
      <c r="I15326" s="9" t="s">
        <v>41920</v>
      </c>
      <c r="J15326" s="9" t="s">
        <v>39799</v>
      </c>
      <c r="K15326" s="9" t="s">
        <v>48128</v>
      </c>
    </row>
    <row r="15327" spans="1:11" x14ac:dyDescent="0.35">
      <c r="A15327" s="9">
        <v>15326</v>
      </c>
      <c r="B15327" s="9" t="str">
        <f t="shared" si="239"/>
        <v>Qualea par</v>
      </c>
      <c r="C15327" s="9" t="e" cm="1">
        <f t="array" aca="1" ref="C15327" ca="1">LEFT(K15327,$C$19743)&amp;"-"&amp;RIGHT(SUBSTITUTE(SUBSTITUTE(TiraAcento(E15327),"-","")," ",""),$C$19744)</f>
        <v>#NAME?</v>
      </c>
      <c r="D15327" s="9" t="s">
        <v>11482</v>
      </c>
      <c r="E15327" s="9" t="s">
        <v>11951</v>
      </c>
      <c r="F15327" s="9" t="s">
        <v>18308</v>
      </c>
      <c r="G15327" s="9" t="s">
        <v>34734</v>
      </c>
      <c r="H15327" s="9" t="s">
        <v>11482</v>
      </c>
      <c r="I15327" s="9" t="s">
        <v>41920</v>
      </c>
      <c r="J15327" s="9" t="s">
        <v>39799</v>
      </c>
      <c r="K15327" s="9" t="s">
        <v>48129</v>
      </c>
    </row>
    <row r="15328" spans="1:11" x14ac:dyDescent="0.35">
      <c r="A15328" s="9">
        <v>15327</v>
      </c>
      <c r="B15328" s="9" t="str">
        <f t="shared" si="239"/>
        <v>Qualea par</v>
      </c>
      <c r="C15328" s="9" t="e" cm="1">
        <f t="array" aca="1" ref="C15328" ca="1">LEFT(K15328,$C$19743)&amp;"-"&amp;RIGHT(SUBSTITUTE(SUBSTITUTE(TiraAcento(E15328),"-","")," ",""),$C$19744)</f>
        <v>#NAME?</v>
      </c>
      <c r="D15328" s="9" t="s">
        <v>11482</v>
      </c>
      <c r="E15328" s="9" t="s">
        <v>11759</v>
      </c>
      <c r="F15328" s="9" t="s">
        <v>18308</v>
      </c>
      <c r="G15328" s="9" t="s">
        <v>34735</v>
      </c>
      <c r="H15328" s="9" t="s">
        <v>11482</v>
      </c>
      <c r="I15328" s="9" t="s">
        <v>41920</v>
      </c>
      <c r="J15328" s="9" t="s">
        <v>39799</v>
      </c>
      <c r="K15328" s="9" t="s">
        <v>48051</v>
      </c>
    </row>
    <row r="15329" spans="1:11" x14ac:dyDescent="0.35">
      <c r="A15329" s="9">
        <v>15328</v>
      </c>
      <c r="B15329" s="9" t="str">
        <f t="shared" si="239"/>
        <v>Qualea par</v>
      </c>
      <c r="C15329" s="9" t="e" cm="1">
        <f t="array" aca="1" ref="C15329" ca="1">LEFT(K15329,$C$19743)&amp;"-"&amp;RIGHT(SUBSTITUTE(SUBSTITUTE(TiraAcento(E15329),"-","")," ",""),$C$19744)</f>
        <v>#NAME?</v>
      </c>
      <c r="D15329" s="9" t="s">
        <v>11482</v>
      </c>
      <c r="E15329" s="9" t="s">
        <v>2213</v>
      </c>
      <c r="F15329" s="9" t="s">
        <v>18308</v>
      </c>
      <c r="G15329" s="9" t="s">
        <v>34736</v>
      </c>
      <c r="H15329" s="9" t="s">
        <v>11482</v>
      </c>
      <c r="I15329" s="9" t="s">
        <v>41920</v>
      </c>
      <c r="J15329" s="9" t="s">
        <v>39799</v>
      </c>
      <c r="K15329" s="9" t="s">
        <v>43664</v>
      </c>
    </row>
    <row r="15330" spans="1:11" x14ac:dyDescent="0.35">
      <c r="A15330" s="9">
        <v>15329</v>
      </c>
      <c r="B15330" s="9" t="str">
        <f t="shared" si="239"/>
        <v>Qualea par</v>
      </c>
      <c r="C15330" s="9" t="e" cm="1">
        <f t="array" aca="1" ref="C15330" ca="1">LEFT(K15330,$C$19743)&amp;"-"&amp;RIGHT(SUBSTITUTE(SUBSTITUTE(TiraAcento(E15330),"-","")," ",""),$C$19744)</f>
        <v>#NAME?</v>
      </c>
      <c r="D15330" s="9" t="s">
        <v>11482</v>
      </c>
      <c r="E15330" s="9" t="s">
        <v>11952</v>
      </c>
      <c r="F15330" s="9" t="s">
        <v>18308</v>
      </c>
      <c r="G15330" s="9" t="s">
        <v>34737</v>
      </c>
      <c r="H15330" s="9" t="s">
        <v>11482</v>
      </c>
      <c r="I15330" s="9" t="s">
        <v>41920</v>
      </c>
      <c r="J15330" s="9" t="s">
        <v>39799</v>
      </c>
      <c r="K15330" s="9" t="s">
        <v>48130</v>
      </c>
    </row>
    <row r="15331" spans="1:11" x14ac:dyDescent="0.35">
      <c r="A15331" s="9">
        <v>15330</v>
      </c>
      <c r="B15331" s="9" t="str">
        <f t="shared" si="239"/>
        <v>Qualea par</v>
      </c>
      <c r="C15331" s="9" t="e" cm="1">
        <f t="array" aca="1" ref="C15331" ca="1">LEFT(K15331,$C$19743)&amp;"-"&amp;RIGHT(SUBSTITUTE(SUBSTITUTE(TiraAcento(E15331),"-","")," ",""),$C$19744)</f>
        <v>#NAME?</v>
      </c>
      <c r="D15331" s="9" t="s">
        <v>11482</v>
      </c>
      <c r="E15331" s="9" t="s">
        <v>1002</v>
      </c>
      <c r="F15331" s="9" t="s">
        <v>18308</v>
      </c>
      <c r="G15331" s="9" t="s">
        <v>34738</v>
      </c>
      <c r="H15331" s="9" t="s">
        <v>11482</v>
      </c>
      <c r="I15331" s="9" t="s">
        <v>41920</v>
      </c>
      <c r="J15331" s="9" t="s">
        <v>39799</v>
      </c>
      <c r="K15331" s="9" t="s">
        <v>43041</v>
      </c>
    </row>
    <row r="15332" spans="1:11" x14ac:dyDescent="0.35">
      <c r="A15332" s="9">
        <v>15331</v>
      </c>
      <c r="B15332" s="9" t="str">
        <f t="shared" si="239"/>
        <v>Qualea par</v>
      </c>
      <c r="C15332" s="9" t="e" cm="1">
        <f t="array" aca="1" ref="C15332" ca="1">LEFT(K15332,$C$19743)&amp;"-"&amp;RIGHT(SUBSTITUTE(SUBSTITUTE(TiraAcento(E15332),"-","")," ",""),$C$19744)</f>
        <v>#NAME?</v>
      </c>
      <c r="D15332" s="9" t="s">
        <v>11482</v>
      </c>
      <c r="E15332" s="9" t="s">
        <v>11953</v>
      </c>
      <c r="F15332" s="9" t="s">
        <v>18308</v>
      </c>
      <c r="G15332" s="9" t="s">
        <v>34739</v>
      </c>
      <c r="H15332" s="9" t="s">
        <v>11482</v>
      </c>
      <c r="I15332" s="9" t="s">
        <v>41920</v>
      </c>
      <c r="J15332" s="9" t="s">
        <v>39799</v>
      </c>
      <c r="K15332" s="9" t="s">
        <v>11953</v>
      </c>
    </row>
    <row r="15333" spans="1:11" x14ac:dyDescent="0.35">
      <c r="A15333" s="9">
        <v>15332</v>
      </c>
      <c r="B15333" s="9" t="str">
        <f t="shared" si="239"/>
        <v>Qualea par</v>
      </c>
      <c r="C15333" s="9" t="e" cm="1">
        <f t="array" aca="1" ref="C15333" ca="1">LEFT(K15333,$C$19743)&amp;"-"&amp;RIGHT(SUBSTITUTE(SUBSTITUTE(TiraAcento(E15333),"-","")," ",""),$C$19744)</f>
        <v>#NAME?</v>
      </c>
      <c r="D15333" s="9" t="s">
        <v>11954</v>
      </c>
      <c r="E15333" s="9" t="s">
        <v>10293</v>
      </c>
      <c r="F15333" s="9" t="s">
        <v>18464</v>
      </c>
      <c r="G15333" s="9" t="s">
        <v>34740</v>
      </c>
      <c r="H15333" s="9" t="s">
        <v>11954</v>
      </c>
      <c r="I15333" s="9" t="s">
        <v>41920</v>
      </c>
      <c r="J15333" s="9" t="s">
        <v>39440</v>
      </c>
      <c r="K15333" s="9" t="s">
        <v>47408</v>
      </c>
    </row>
    <row r="15334" spans="1:11" x14ac:dyDescent="0.35">
      <c r="A15334" s="9">
        <v>15333</v>
      </c>
      <c r="B15334" s="9" t="str">
        <f t="shared" si="239"/>
        <v>Qualea par</v>
      </c>
      <c r="C15334" s="9" t="e" cm="1">
        <f t="array" aca="1" ref="C15334" ca="1">LEFT(K15334,$C$19743)&amp;"-"&amp;RIGHT(SUBSTITUTE(SUBSTITUTE(TiraAcento(E15334),"-","")," ",""),$C$19744)</f>
        <v>#NAME?</v>
      </c>
      <c r="D15334" s="9" t="s">
        <v>11954</v>
      </c>
      <c r="E15334" s="9" t="s">
        <v>2213</v>
      </c>
      <c r="F15334" s="9" t="s">
        <v>18464</v>
      </c>
      <c r="G15334" s="9" t="s">
        <v>34741</v>
      </c>
      <c r="H15334" s="9" t="s">
        <v>11954</v>
      </c>
      <c r="I15334" s="9" t="s">
        <v>41920</v>
      </c>
      <c r="J15334" s="9" t="s">
        <v>39440</v>
      </c>
      <c r="K15334" s="9" t="s">
        <v>43664</v>
      </c>
    </row>
    <row r="15335" spans="1:11" x14ac:dyDescent="0.35">
      <c r="A15335" s="9">
        <v>15334</v>
      </c>
      <c r="B15335" s="9" t="str">
        <f t="shared" si="239"/>
        <v>Qualea par</v>
      </c>
      <c r="C15335" s="9" t="e" cm="1">
        <f t="array" aca="1" ref="C15335" ca="1">LEFT(K15335,$C$19743)&amp;"-"&amp;RIGHT(SUBSTITUTE(SUBSTITUTE(TiraAcento(E15335),"-","")," ",""),$C$19744)</f>
        <v>#NAME?</v>
      </c>
      <c r="D15335" s="9" t="s">
        <v>11954</v>
      </c>
      <c r="E15335" s="9" t="s">
        <v>11955</v>
      </c>
      <c r="F15335" s="9" t="s">
        <v>18464</v>
      </c>
      <c r="G15335" s="9" t="s">
        <v>34742</v>
      </c>
      <c r="H15335" s="9" t="s">
        <v>11954</v>
      </c>
      <c r="I15335" s="9" t="s">
        <v>41920</v>
      </c>
      <c r="J15335" s="9" t="s">
        <v>39440</v>
      </c>
      <c r="K15335" s="9" t="s">
        <v>48131</v>
      </c>
    </row>
    <row r="15336" spans="1:11" x14ac:dyDescent="0.35">
      <c r="A15336" s="9">
        <v>15335</v>
      </c>
      <c r="B15336" s="9" t="str">
        <f t="shared" si="239"/>
        <v>Qualea par</v>
      </c>
      <c r="C15336" s="9" t="e" cm="1">
        <f t="array" aca="1" ref="C15336" ca="1">LEFT(K15336,$C$19743)&amp;"-"&amp;RIGHT(SUBSTITUTE(SUBSTITUTE(TiraAcento(E15336),"-","")," ",""),$C$19744)</f>
        <v>#NAME?</v>
      </c>
      <c r="D15336" s="9" t="s">
        <v>11954</v>
      </c>
      <c r="E15336" s="9" t="s">
        <v>11956</v>
      </c>
      <c r="F15336" s="9" t="s">
        <v>18464</v>
      </c>
      <c r="G15336" s="9" t="s">
        <v>34743</v>
      </c>
      <c r="H15336" s="9" t="s">
        <v>11954</v>
      </c>
      <c r="I15336" s="9" t="s">
        <v>41920</v>
      </c>
      <c r="J15336" s="9" t="s">
        <v>39440</v>
      </c>
      <c r="K15336" s="9" t="s">
        <v>48132</v>
      </c>
    </row>
    <row r="15337" spans="1:11" x14ac:dyDescent="0.35">
      <c r="A15337" s="9">
        <v>15336</v>
      </c>
      <c r="B15337" s="9" t="str">
        <f t="shared" si="239"/>
        <v>Qualea par</v>
      </c>
      <c r="C15337" s="9" t="e" cm="1">
        <f t="array" aca="1" ref="C15337" ca="1">LEFT(K15337,$C$19743)&amp;"-"&amp;RIGHT(SUBSTITUTE(SUBSTITUTE(TiraAcento(E15337),"-","")," ",""),$C$19744)</f>
        <v>#NAME?</v>
      </c>
      <c r="D15337" s="9" t="s">
        <v>11954</v>
      </c>
      <c r="E15337" s="9" t="s">
        <v>11957</v>
      </c>
      <c r="F15337" s="9" t="s">
        <v>18464</v>
      </c>
      <c r="G15337" s="9" t="s">
        <v>34744</v>
      </c>
      <c r="H15337" s="9" t="s">
        <v>11954</v>
      </c>
      <c r="I15337" s="9" t="s">
        <v>41920</v>
      </c>
      <c r="J15337" s="9" t="s">
        <v>39440</v>
      </c>
      <c r="K15337" s="9" t="s">
        <v>48133</v>
      </c>
    </row>
    <row r="15338" spans="1:11" x14ac:dyDescent="0.35">
      <c r="A15338" s="9">
        <v>15337</v>
      </c>
      <c r="B15338" s="9" t="str">
        <f t="shared" si="239"/>
        <v>Qualea par</v>
      </c>
      <c r="C15338" s="9" t="e" cm="1">
        <f t="array" aca="1" ref="C15338" ca="1">LEFT(K15338,$C$19743)&amp;"-"&amp;RIGHT(SUBSTITUTE(SUBSTITUTE(TiraAcento(E15338),"-","")," ",""),$C$19744)</f>
        <v>#NAME?</v>
      </c>
      <c r="D15338" s="9" t="s">
        <v>11954</v>
      </c>
      <c r="E15338" s="9" t="s">
        <v>11958</v>
      </c>
      <c r="F15338" s="9" t="s">
        <v>18464</v>
      </c>
      <c r="G15338" s="9" t="s">
        <v>34745</v>
      </c>
      <c r="H15338" s="9" t="s">
        <v>11954</v>
      </c>
      <c r="I15338" s="9" t="s">
        <v>41920</v>
      </c>
      <c r="J15338" s="9" t="s">
        <v>39440</v>
      </c>
      <c r="K15338" s="9" t="s">
        <v>48134</v>
      </c>
    </row>
    <row r="15339" spans="1:11" x14ac:dyDescent="0.35">
      <c r="A15339" s="9">
        <v>15338</v>
      </c>
      <c r="B15339" s="9" t="str">
        <f t="shared" si="239"/>
        <v>Qualea pul</v>
      </c>
      <c r="C15339" s="9" t="e" cm="1">
        <f t="array" aca="1" ref="C15339" ca="1">LEFT(K15339,$C$19743)&amp;"-"&amp;RIGHT(SUBSTITUTE(SUBSTITUTE(TiraAcento(E15339),"-","")," ",""),$C$19744)</f>
        <v>#NAME?</v>
      </c>
      <c r="D15339" s="9" t="s">
        <v>11959</v>
      </c>
      <c r="E15339" s="9" t="s">
        <v>11960</v>
      </c>
      <c r="F15339" s="9" t="s">
        <v>18465</v>
      </c>
      <c r="G15339" s="9" t="s">
        <v>34746</v>
      </c>
      <c r="H15339" s="9" t="s">
        <v>11959</v>
      </c>
      <c r="I15339" s="9" t="s">
        <v>41920</v>
      </c>
      <c r="J15339" s="9" t="s">
        <v>39855</v>
      </c>
      <c r="K15339" s="9" t="s">
        <v>48135</v>
      </c>
    </row>
    <row r="15340" spans="1:11" x14ac:dyDescent="0.35">
      <c r="A15340" s="9">
        <v>15339</v>
      </c>
      <c r="B15340" s="9" t="str">
        <f t="shared" si="239"/>
        <v>Qualea pul</v>
      </c>
      <c r="C15340" s="9" t="e" cm="1">
        <f t="array" aca="1" ref="C15340" ca="1">LEFT(K15340,$C$19743)&amp;"-"&amp;RIGHT(SUBSTITUTE(SUBSTITUTE(TiraAcento(E15340),"-","")," ",""),$C$19744)</f>
        <v>#NAME?</v>
      </c>
      <c r="D15340" s="9" t="s">
        <v>11959</v>
      </c>
      <c r="E15340" s="9" t="s">
        <v>11961</v>
      </c>
      <c r="F15340" s="9" t="s">
        <v>18465</v>
      </c>
      <c r="G15340" s="9" t="s">
        <v>34747</v>
      </c>
      <c r="H15340" s="9" t="s">
        <v>11959</v>
      </c>
      <c r="I15340" s="9" t="s">
        <v>41920</v>
      </c>
      <c r="J15340" s="9" t="s">
        <v>39855</v>
      </c>
      <c r="K15340" s="9" t="s">
        <v>48136</v>
      </c>
    </row>
    <row r="15341" spans="1:11" x14ac:dyDescent="0.35">
      <c r="A15341" s="9">
        <v>15340</v>
      </c>
      <c r="B15341" s="9" t="str">
        <f t="shared" si="239"/>
        <v>Qualea ret</v>
      </c>
      <c r="C15341" s="9" t="e" cm="1">
        <f t="array" aca="1" ref="C15341" ca="1">LEFT(K15341,$C$19743)&amp;"-"&amp;RIGHT(SUBSTITUTE(SUBSTITUTE(TiraAcento(E15341),"-","")," ",""),$C$19744)</f>
        <v>#NAME?</v>
      </c>
      <c r="D15341" s="9" t="s">
        <v>11962</v>
      </c>
      <c r="E15341" s="9" t="s">
        <v>11953</v>
      </c>
      <c r="F15341" s="9" t="s">
        <v>18466</v>
      </c>
      <c r="G15341" s="9" t="s">
        <v>34748</v>
      </c>
      <c r="H15341" s="9" t="s">
        <v>11962</v>
      </c>
      <c r="I15341" s="9" t="s">
        <v>41920</v>
      </c>
      <c r="J15341" s="9" t="s">
        <v>39443</v>
      </c>
      <c r="K15341" s="9" t="s">
        <v>11953</v>
      </c>
    </row>
    <row r="15342" spans="1:11" x14ac:dyDescent="0.35">
      <c r="A15342" s="9">
        <v>15341</v>
      </c>
      <c r="B15342" s="9" t="str">
        <f t="shared" si="239"/>
        <v>Qualea ros</v>
      </c>
      <c r="C15342" s="9" t="e" cm="1">
        <f t="array" aca="1" ref="C15342" ca="1">LEFT(K15342,$C$19743)&amp;"-"&amp;RIGHT(SUBSTITUTE(SUBSTITUTE(TiraAcento(E15342),"-","")," ",""),$C$19744)</f>
        <v>#NAME?</v>
      </c>
      <c r="D15342" s="9" t="s">
        <v>11963</v>
      </c>
      <c r="E15342" s="9" t="s">
        <v>11790</v>
      </c>
      <c r="F15342" s="9" t="s">
        <v>18467</v>
      </c>
      <c r="G15342" s="9" t="s">
        <v>34749</v>
      </c>
      <c r="H15342" s="9" t="s">
        <v>11963</v>
      </c>
      <c r="I15342" s="9" t="s">
        <v>41920</v>
      </c>
      <c r="J15342" s="9" t="s">
        <v>40150</v>
      </c>
      <c r="K15342" s="9" t="s">
        <v>48064</v>
      </c>
    </row>
    <row r="15343" spans="1:11" x14ac:dyDescent="0.35">
      <c r="A15343" s="9">
        <v>15342</v>
      </c>
      <c r="B15343" s="9" t="str">
        <f t="shared" si="239"/>
        <v>Qualea sp.</v>
      </c>
      <c r="C15343" s="9" t="e" cm="1">
        <f t="array" aca="1" ref="C15343" ca="1">LEFT(K15343,$C$19743)&amp;"-"&amp;RIGHT(SUBSTITUTE(SUBSTITUTE(TiraAcento(E15343),"-","")," ",""),$C$19744)</f>
        <v>#NAME?</v>
      </c>
      <c r="D15343" s="9" t="s">
        <v>11964</v>
      </c>
      <c r="E15343" s="9" t="s">
        <v>11965</v>
      </c>
      <c r="F15343" s="9" t="s">
        <v>11964</v>
      </c>
      <c r="G15343" s="9" t="s">
        <v>34750</v>
      </c>
      <c r="H15343" s="9" t="s">
        <v>11964</v>
      </c>
      <c r="I15343" s="9" t="s">
        <v>41920</v>
      </c>
      <c r="J15343" s="9" t="s">
        <v>39157</v>
      </c>
      <c r="K15343" s="9" t="s">
        <v>11965</v>
      </c>
    </row>
    <row r="15344" spans="1:11" x14ac:dyDescent="0.35">
      <c r="A15344" s="9">
        <v>15343</v>
      </c>
      <c r="B15344" s="9" t="str">
        <f t="shared" si="239"/>
        <v>Qualea sp.</v>
      </c>
      <c r="C15344" s="9" t="e" cm="1">
        <f t="array" aca="1" ref="C15344" ca="1">LEFT(K15344,$C$19743)&amp;"-"&amp;RIGHT(SUBSTITUTE(SUBSTITUTE(TiraAcento(E15344),"-","")," ",""),$C$19744)</f>
        <v>#NAME?</v>
      </c>
      <c r="D15344" s="9" t="s">
        <v>11964</v>
      </c>
      <c r="E15344" s="9" t="s">
        <v>4358</v>
      </c>
      <c r="F15344" s="9" t="s">
        <v>11964</v>
      </c>
      <c r="G15344" s="9" t="s">
        <v>34751</v>
      </c>
      <c r="H15344" s="9" t="s">
        <v>11964</v>
      </c>
      <c r="I15344" s="9" t="s">
        <v>41920</v>
      </c>
      <c r="J15344" s="9" t="s">
        <v>39157</v>
      </c>
      <c r="K15344" s="9" t="s">
        <v>4358</v>
      </c>
    </row>
    <row r="15345" spans="1:11" x14ac:dyDescent="0.35">
      <c r="A15345" s="9">
        <v>15344</v>
      </c>
      <c r="B15345" s="9" t="str">
        <f t="shared" si="239"/>
        <v>Qualea sp.</v>
      </c>
      <c r="C15345" s="9" t="e" cm="1">
        <f t="array" aca="1" ref="C15345" ca="1">LEFT(K15345,$C$19743)&amp;"-"&amp;RIGHT(SUBSTITUTE(SUBSTITUTE(TiraAcento(E15345),"-","")," ",""),$C$19744)</f>
        <v>#NAME?</v>
      </c>
      <c r="D15345" s="9" t="s">
        <v>11964</v>
      </c>
      <c r="E15345" s="9" t="s">
        <v>8423</v>
      </c>
      <c r="F15345" s="9" t="s">
        <v>11964</v>
      </c>
      <c r="G15345" s="9" t="s">
        <v>34752</v>
      </c>
      <c r="H15345" s="9" t="s">
        <v>11964</v>
      </c>
      <c r="I15345" s="9" t="s">
        <v>41920</v>
      </c>
      <c r="J15345" s="9" t="s">
        <v>39157</v>
      </c>
      <c r="K15345" s="9" t="s">
        <v>46554</v>
      </c>
    </row>
    <row r="15346" spans="1:11" x14ac:dyDescent="0.35">
      <c r="A15346" s="9">
        <v>15345</v>
      </c>
      <c r="B15346" s="9" t="str">
        <f t="shared" si="239"/>
        <v>Qualea sp.</v>
      </c>
      <c r="C15346" s="9" t="e" cm="1">
        <f t="array" aca="1" ref="C15346" ca="1">LEFT(K15346,$C$19743)&amp;"-"&amp;RIGHT(SUBSTITUTE(SUBSTITUTE(TiraAcento(E15346),"-","")," ",""),$C$19744)</f>
        <v>#NAME?</v>
      </c>
      <c r="D15346" s="9" t="s">
        <v>11964</v>
      </c>
      <c r="E15346" s="9" t="s">
        <v>11966</v>
      </c>
      <c r="F15346" s="9" t="s">
        <v>11964</v>
      </c>
      <c r="G15346" s="9" t="s">
        <v>34753</v>
      </c>
      <c r="H15346" s="9" t="s">
        <v>11964</v>
      </c>
      <c r="I15346" s="9" t="s">
        <v>41920</v>
      </c>
      <c r="J15346" s="9" t="s">
        <v>39157</v>
      </c>
      <c r="K15346" s="9" t="s">
        <v>48137</v>
      </c>
    </row>
    <row r="15347" spans="1:11" x14ac:dyDescent="0.35">
      <c r="A15347" s="9">
        <v>15346</v>
      </c>
      <c r="B15347" s="9" t="str">
        <f t="shared" si="239"/>
        <v>Qualea sp.</v>
      </c>
      <c r="C15347" s="9" t="e" cm="1">
        <f t="array" aca="1" ref="C15347" ca="1">LEFT(K15347,$C$19743)&amp;"-"&amp;RIGHT(SUBSTITUTE(SUBSTITUTE(TiraAcento(E15347),"-","")," ",""),$C$19744)</f>
        <v>#NAME?</v>
      </c>
      <c r="D15347" s="9" t="s">
        <v>11964</v>
      </c>
      <c r="E15347" s="9" t="s">
        <v>3028</v>
      </c>
      <c r="F15347" s="9" t="s">
        <v>11964</v>
      </c>
      <c r="G15347" s="9" t="s">
        <v>34754</v>
      </c>
      <c r="H15347" s="9" t="s">
        <v>11964</v>
      </c>
      <c r="I15347" s="9" t="s">
        <v>41920</v>
      </c>
      <c r="J15347" s="9" t="s">
        <v>39157</v>
      </c>
      <c r="K15347" s="9" t="s">
        <v>44091</v>
      </c>
    </row>
    <row r="15348" spans="1:11" x14ac:dyDescent="0.35">
      <c r="A15348" s="9">
        <v>15347</v>
      </c>
      <c r="B15348" s="9" t="str">
        <f t="shared" si="239"/>
        <v>Qualea spe</v>
      </c>
      <c r="C15348" s="9" t="e" cm="1">
        <f t="array" aca="1" ref="C15348" ca="1">LEFT(K15348,$C$19743)&amp;"-"&amp;RIGHT(SUBSTITUTE(SUBSTITUTE(TiraAcento(E15348),"-","")," ",""),$C$19744)</f>
        <v>#NAME?</v>
      </c>
      <c r="D15348" s="9" t="s">
        <v>11967</v>
      </c>
      <c r="E15348" s="9" t="s">
        <v>11968</v>
      </c>
      <c r="F15348" s="9" t="s">
        <v>18468</v>
      </c>
      <c r="G15348" s="9" t="s">
        <v>34755</v>
      </c>
      <c r="H15348" s="9" t="s">
        <v>11967</v>
      </c>
      <c r="I15348" s="9" t="s">
        <v>41920</v>
      </c>
      <c r="J15348" s="9" t="s">
        <v>39574</v>
      </c>
      <c r="K15348" s="9" t="s">
        <v>48138</v>
      </c>
    </row>
    <row r="15349" spans="1:11" x14ac:dyDescent="0.35">
      <c r="A15349" s="9">
        <v>15348</v>
      </c>
      <c r="B15349" s="9" t="str">
        <f t="shared" si="239"/>
        <v>Qualea spe</v>
      </c>
      <c r="C15349" s="9" t="e" cm="1">
        <f t="array" aca="1" ref="C15349" ca="1">LEFT(K15349,$C$19743)&amp;"-"&amp;RIGHT(SUBSTITUTE(SUBSTITUTE(TiraAcento(E15349),"-","")," ",""),$C$19744)</f>
        <v>#NAME?</v>
      </c>
      <c r="D15349" s="9" t="s">
        <v>11967</v>
      </c>
      <c r="E15349" s="9" t="s">
        <v>1485</v>
      </c>
      <c r="F15349" s="9" t="s">
        <v>18468</v>
      </c>
      <c r="G15349" s="9" t="s">
        <v>34756</v>
      </c>
      <c r="H15349" s="9" t="s">
        <v>11967</v>
      </c>
      <c r="I15349" s="9" t="s">
        <v>41920</v>
      </c>
      <c r="J15349" s="9" t="s">
        <v>39574</v>
      </c>
      <c r="K15349" s="9" t="s">
        <v>1485</v>
      </c>
    </row>
    <row r="15350" spans="1:11" x14ac:dyDescent="0.35">
      <c r="A15350" s="9">
        <v>15349</v>
      </c>
      <c r="B15350" s="9" t="str">
        <f t="shared" si="239"/>
        <v>Qualea wit</v>
      </c>
      <c r="C15350" s="9" t="e" cm="1">
        <f t="array" aca="1" ref="C15350" ca="1">LEFT(K15350,$C$19743)&amp;"-"&amp;RIGHT(SUBSTITUTE(SUBSTITUTE(TiraAcento(E15350),"-","")," ",""),$C$19744)</f>
        <v>#NAME?</v>
      </c>
      <c r="D15350" s="9" t="s">
        <v>11969</v>
      </c>
      <c r="E15350" s="9" t="s">
        <v>4353</v>
      </c>
      <c r="F15350" s="9" t="s">
        <v>18469</v>
      </c>
      <c r="G15350" s="9" t="s">
        <v>34757</v>
      </c>
      <c r="H15350" s="9" t="s">
        <v>11969</v>
      </c>
      <c r="I15350" s="9" t="s">
        <v>41920</v>
      </c>
      <c r="J15350" s="9" t="s">
        <v>42011</v>
      </c>
      <c r="K15350" s="9" t="s">
        <v>4353</v>
      </c>
    </row>
    <row r="15351" spans="1:11" x14ac:dyDescent="0.35">
      <c r="A15351" s="9">
        <v>15350</v>
      </c>
      <c r="B15351" s="9" t="str">
        <f t="shared" si="239"/>
        <v>Qualea wit</v>
      </c>
      <c r="C15351" s="9" t="e" cm="1">
        <f t="array" aca="1" ref="C15351" ca="1">LEFT(K15351,$C$19743)&amp;"-"&amp;RIGHT(SUBSTITUTE(SUBSTITUTE(TiraAcento(E15351),"-","")," ",""),$C$19744)</f>
        <v>#NAME?</v>
      </c>
      <c r="D15351" s="9" t="s">
        <v>11969</v>
      </c>
      <c r="E15351" s="9" t="s">
        <v>11953</v>
      </c>
      <c r="F15351" s="9" t="s">
        <v>18469</v>
      </c>
      <c r="G15351" s="9" t="s">
        <v>34758</v>
      </c>
      <c r="H15351" s="9" t="s">
        <v>11969</v>
      </c>
      <c r="I15351" s="9" t="s">
        <v>41920</v>
      </c>
      <c r="J15351" s="9" t="s">
        <v>42011</v>
      </c>
      <c r="K15351" s="9" t="s">
        <v>11953</v>
      </c>
    </row>
    <row r="15352" spans="1:11" x14ac:dyDescent="0.35">
      <c r="A15352" s="9">
        <v>15351</v>
      </c>
      <c r="B15352" s="9" t="str">
        <f t="shared" si="239"/>
        <v>Quararibea gui</v>
      </c>
      <c r="C15352" s="9" t="e" cm="1">
        <f t="array" aca="1" ref="C15352" ca="1">LEFT(K15352,$C$19743)&amp;"-"&amp;RIGHT(SUBSTITUTE(SUBSTITUTE(TiraAcento(E15352),"-","")," ",""),$C$19744)</f>
        <v>#NAME?</v>
      </c>
      <c r="D15352" s="9" t="s">
        <v>11970</v>
      </c>
      <c r="E15352" s="9" t="s">
        <v>11971</v>
      </c>
      <c r="F15352" s="9" t="s">
        <v>18470</v>
      </c>
      <c r="G15352" s="9" t="s">
        <v>34759</v>
      </c>
      <c r="H15352" s="9" t="s">
        <v>11970</v>
      </c>
      <c r="I15352" s="9" t="s">
        <v>42012</v>
      </c>
      <c r="J15352" s="9" t="s">
        <v>39197</v>
      </c>
      <c r="K15352" s="9" t="s">
        <v>11971</v>
      </c>
    </row>
    <row r="15353" spans="1:11" x14ac:dyDescent="0.35">
      <c r="A15353" s="9">
        <v>15352</v>
      </c>
      <c r="B15353" s="9" t="str">
        <f t="shared" si="239"/>
        <v>Quararibea gui</v>
      </c>
      <c r="C15353" s="9" t="e" cm="1">
        <f t="array" aca="1" ref="C15353" ca="1">LEFT(K15353,$C$19743)&amp;"-"&amp;RIGHT(SUBSTITUTE(SUBSTITUTE(TiraAcento(E15353),"-","")," ",""),$C$19744)</f>
        <v>#NAME?</v>
      </c>
      <c r="D15353" s="9" t="s">
        <v>11970</v>
      </c>
      <c r="E15353" s="9" t="s">
        <v>11972</v>
      </c>
      <c r="F15353" s="9" t="s">
        <v>18470</v>
      </c>
      <c r="G15353" s="9" t="s">
        <v>34760</v>
      </c>
      <c r="H15353" s="9" t="s">
        <v>11970</v>
      </c>
      <c r="I15353" s="9" t="s">
        <v>42012</v>
      </c>
      <c r="J15353" s="9" t="s">
        <v>39197</v>
      </c>
      <c r="K15353" s="9" t="s">
        <v>11972</v>
      </c>
    </row>
    <row r="15354" spans="1:11" x14ac:dyDescent="0.35">
      <c r="A15354" s="9">
        <v>15353</v>
      </c>
      <c r="B15354" s="9" t="str">
        <f t="shared" si="239"/>
        <v>Quararibea gui</v>
      </c>
      <c r="C15354" s="9" t="e" cm="1">
        <f t="array" aca="1" ref="C15354" ca="1">LEFT(K15354,$C$19743)&amp;"-"&amp;RIGHT(SUBSTITUTE(SUBSTITUTE(TiraAcento(E15354),"-","")," ",""),$C$19744)</f>
        <v>#NAME?</v>
      </c>
      <c r="D15354" s="9" t="s">
        <v>11970</v>
      </c>
      <c r="E15354" s="9" t="s">
        <v>11973</v>
      </c>
      <c r="F15354" s="9" t="s">
        <v>18470</v>
      </c>
      <c r="G15354" s="9" t="s">
        <v>34761</v>
      </c>
      <c r="H15354" s="9" t="s">
        <v>11970</v>
      </c>
      <c r="I15354" s="9" t="s">
        <v>42012</v>
      </c>
      <c r="J15354" s="9" t="s">
        <v>39197</v>
      </c>
      <c r="K15354" s="9" t="s">
        <v>11973</v>
      </c>
    </row>
    <row r="15355" spans="1:11" x14ac:dyDescent="0.35">
      <c r="A15355" s="9">
        <v>15354</v>
      </c>
      <c r="B15355" s="9" t="str">
        <f t="shared" si="239"/>
        <v>Quararibea las</v>
      </c>
      <c r="C15355" s="9" t="e" cm="1">
        <f t="array" aca="1" ref="C15355" ca="1">LEFT(K15355,$C$19743)&amp;"-"&amp;RIGHT(SUBSTITUTE(SUBSTITUTE(TiraAcento(E15355),"-","")," ",""),$C$19744)</f>
        <v>#NAME?</v>
      </c>
      <c r="D15355" s="9" t="s">
        <v>11974</v>
      </c>
      <c r="E15355" s="9" t="s">
        <v>11975</v>
      </c>
      <c r="F15355" s="9" t="s">
        <v>18471</v>
      </c>
      <c r="G15355" s="9" t="s">
        <v>34762</v>
      </c>
      <c r="H15355" s="9" t="s">
        <v>11974</v>
      </c>
      <c r="I15355" s="9" t="s">
        <v>42012</v>
      </c>
      <c r="J15355" s="9" t="s">
        <v>41389</v>
      </c>
      <c r="K15355" s="9" t="s">
        <v>48139</v>
      </c>
    </row>
    <row r="15356" spans="1:11" x14ac:dyDescent="0.35">
      <c r="A15356" s="9">
        <v>15355</v>
      </c>
      <c r="B15356" s="9" t="str">
        <f t="shared" si="239"/>
        <v>Quararibea och</v>
      </c>
      <c r="C15356" s="9" t="e" cm="1">
        <f t="array" aca="1" ref="C15356" ca="1">LEFT(K15356,$C$19743)&amp;"-"&amp;RIGHT(SUBSTITUTE(SUBSTITUTE(TiraAcento(E15356),"-","")," ",""),$C$19744)</f>
        <v>#NAME?</v>
      </c>
      <c r="D15356" s="9" t="s">
        <v>11976</v>
      </c>
      <c r="E15356" s="9" t="s">
        <v>11972</v>
      </c>
      <c r="F15356" s="9" t="s">
        <v>18472</v>
      </c>
      <c r="G15356" s="9" t="s">
        <v>34763</v>
      </c>
      <c r="H15356" s="9" t="s">
        <v>11976</v>
      </c>
      <c r="I15356" s="9" t="s">
        <v>42012</v>
      </c>
      <c r="J15356" s="9" t="s">
        <v>41390</v>
      </c>
      <c r="K15356" s="9" t="s">
        <v>11972</v>
      </c>
    </row>
    <row r="15357" spans="1:11" x14ac:dyDescent="0.35">
      <c r="A15357" s="9">
        <v>15356</v>
      </c>
      <c r="B15357" s="9" t="str">
        <f t="shared" si="239"/>
        <v>Quararibea par</v>
      </c>
      <c r="C15357" s="9" t="e" cm="1">
        <f t="array" aca="1" ref="C15357" ca="1">LEFT(K15357,$C$19743)&amp;"-"&amp;RIGHT(SUBSTITUTE(SUBSTITUTE(TiraAcento(E15357),"-","")," ",""),$C$19744)</f>
        <v>#NAME?</v>
      </c>
      <c r="D15357" s="9" t="s">
        <v>11977</v>
      </c>
      <c r="E15357" s="9" t="s">
        <v>11978</v>
      </c>
      <c r="F15357" s="9" t="s">
        <v>18473</v>
      </c>
      <c r="G15357" s="9" t="s">
        <v>34764</v>
      </c>
      <c r="H15357" s="9" t="s">
        <v>11977</v>
      </c>
      <c r="I15357" s="9" t="s">
        <v>42012</v>
      </c>
      <c r="J15357" s="9" t="s">
        <v>39799</v>
      </c>
      <c r="K15357" s="9" t="s">
        <v>11978</v>
      </c>
    </row>
    <row r="15358" spans="1:11" x14ac:dyDescent="0.35">
      <c r="A15358" s="9">
        <v>15357</v>
      </c>
      <c r="B15358" s="9" t="str">
        <f t="shared" si="239"/>
        <v>Quararibea par</v>
      </c>
      <c r="C15358" s="9" t="e" cm="1">
        <f t="array" aca="1" ref="C15358" ca="1">LEFT(K15358,$C$19743)&amp;"-"&amp;RIGHT(SUBSTITUTE(SUBSTITUTE(TiraAcento(E15358),"-","")," ",""),$C$19744)</f>
        <v>#NAME?</v>
      </c>
      <c r="D15358" s="9" t="s">
        <v>11977</v>
      </c>
      <c r="E15358" s="9" t="s">
        <v>11979</v>
      </c>
      <c r="F15358" s="9" t="s">
        <v>18473</v>
      </c>
      <c r="G15358" s="9" t="s">
        <v>34765</v>
      </c>
      <c r="H15358" s="9" t="s">
        <v>11977</v>
      </c>
      <c r="I15358" s="9" t="s">
        <v>42012</v>
      </c>
      <c r="J15358" s="9" t="s">
        <v>39799</v>
      </c>
      <c r="K15358" s="9" t="s">
        <v>11979</v>
      </c>
    </row>
    <row r="15359" spans="1:11" x14ac:dyDescent="0.35">
      <c r="A15359" s="9">
        <v>15358</v>
      </c>
      <c r="B15359" s="9" t="str">
        <f t="shared" si="239"/>
        <v>Quararibea par</v>
      </c>
      <c r="C15359" s="9" t="e" cm="1">
        <f t="array" aca="1" ref="C15359" ca="1">LEFT(K15359,$C$19743)&amp;"-"&amp;RIGHT(SUBSTITUTE(SUBSTITUTE(TiraAcento(E15359),"-","")," ",""),$C$19744)</f>
        <v>#NAME?</v>
      </c>
      <c r="D15359" s="9" t="s">
        <v>11977</v>
      </c>
      <c r="E15359" s="9" t="s">
        <v>11980</v>
      </c>
      <c r="F15359" s="9" t="s">
        <v>18473</v>
      </c>
      <c r="G15359" s="9" t="s">
        <v>34766</v>
      </c>
      <c r="H15359" s="9" t="s">
        <v>11977</v>
      </c>
      <c r="I15359" s="9" t="s">
        <v>42012</v>
      </c>
      <c r="J15359" s="9" t="s">
        <v>39799</v>
      </c>
      <c r="K15359" s="9" t="s">
        <v>11980</v>
      </c>
    </row>
    <row r="15360" spans="1:11" x14ac:dyDescent="0.35">
      <c r="A15360" s="9">
        <v>15359</v>
      </c>
      <c r="B15360" s="9" t="str">
        <f t="shared" si="239"/>
        <v>Quararibea par</v>
      </c>
      <c r="C15360" s="9" t="e" cm="1">
        <f t="array" aca="1" ref="C15360" ca="1">LEFT(K15360,$C$19743)&amp;"-"&amp;RIGHT(SUBSTITUTE(SUBSTITUTE(TiraAcento(E15360),"-","")," ",""),$C$19744)</f>
        <v>#NAME?</v>
      </c>
      <c r="D15360" s="9" t="s">
        <v>11977</v>
      </c>
      <c r="E15360" s="9" t="s">
        <v>11981</v>
      </c>
      <c r="F15360" s="9" t="s">
        <v>18473</v>
      </c>
      <c r="G15360" s="9" t="s">
        <v>34767</v>
      </c>
      <c r="H15360" s="9" t="s">
        <v>11977</v>
      </c>
      <c r="I15360" s="9" t="s">
        <v>42012</v>
      </c>
      <c r="J15360" s="9" t="s">
        <v>39799</v>
      </c>
      <c r="K15360" s="9" t="s">
        <v>11981</v>
      </c>
    </row>
    <row r="15361" spans="1:11" x14ac:dyDescent="0.35">
      <c r="A15361" s="9">
        <v>15360</v>
      </c>
      <c r="B15361" s="9" t="str">
        <f t="shared" si="239"/>
        <v>Quararibea pen</v>
      </c>
      <c r="C15361" s="9" t="e" cm="1">
        <f t="array" aca="1" ref="C15361" ca="1">LEFT(K15361,$C$19743)&amp;"-"&amp;RIGHT(SUBSTITUTE(SUBSTITUTE(TiraAcento(E15361),"-","")," ",""),$C$19744)</f>
        <v>#NAME?</v>
      </c>
      <c r="D15361" s="9" t="s">
        <v>11982</v>
      </c>
      <c r="E15361" s="9" t="s">
        <v>11983</v>
      </c>
      <c r="F15361" s="9" t="s">
        <v>18474</v>
      </c>
      <c r="G15361" s="9" t="s">
        <v>34768</v>
      </c>
      <c r="H15361" s="9" t="s">
        <v>11982</v>
      </c>
      <c r="I15361" s="9" t="s">
        <v>42012</v>
      </c>
      <c r="J15361" s="9" t="s">
        <v>42013</v>
      </c>
      <c r="K15361" s="9" t="s">
        <v>48140</v>
      </c>
    </row>
    <row r="15362" spans="1:11" x14ac:dyDescent="0.35">
      <c r="A15362" s="9">
        <v>15361</v>
      </c>
      <c r="B15362" s="9" t="str">
        <f t="shared" si="239"/>
        <v>Quararibea tur</v>
      </c>
      <c r="C15362" s="9" t="e" cm="1">
        <f t="array" aca="1" ref="C15362" ca="1">LEFT(K15362,$C$19743)&amp;"-"&amp;RIGHT(SUBSTITUTE(SUBSTITUTE(TiraAcento(E15362),"-","")," ",""),$C$19744)</f>
        <v>#NAME?</v>
      </c>
      <c r="D15362" s="9" t="s">
        <v>11984</v>
      </c>
      <c r="E15362" s="9" t="s">
        <v>11972</v>
      </c>
      <c r="F15362" s="9" t="s">
        <v>18475</v>
      </c>
      <c r="G15362" s="9" t="s">
        <v>34769</v>
      </c>
      <c r="H15362" s="9" t="s">
        <v>11984</v>
      </c>
      <c r="I15362" s="9" t="s">
        <v>42012</v>
      </c>
      <c r="J15362" s="9" t="s">
        <v>40014</v>
      </c>
      <c r="K15362" s="9" t="s">
        <v>11972</v>
      </c>
    </row>
    <row r="15363" spans="1:11" x14ac:dyDescent="0.35">
      <c r="A15363" s="9">
        <v>15362</v>
      </c>
      <c r="B15363" s="9" t="str">
        <f t="shared" ref="B15363:B15426" si="240">I15363&amp;" "&amp;IFERROR(LEFT(J15363,$B$19743),D15363)</f>
        <v>Quararibea tur</v>
      </c>
      <c r="C15363" s="9" t="e" cm="1">
        <f t="array" aca="1" ref="C15363" ca="1">LEFT(K15363,$C$19743)&amp;"-"&amp;RIGHT(SUBSTITUTE(SUBSTITUTE(TiraAcento(E15363),"-","")," ",""),$C$19744)</f>
        <v>#NAME?</v>
      </c>
      <c r="D15363" s="9" t="s">
        <v>11984</v>
      </c>
      <c r="E15363" s="9" t="s">
        <v>11985</v>
      </c>
      <c r="F15363" s="9" t="s">
        <v>18475</v>
      </c>
      <c r="G15363" s="9" t="s">
        <v>34770</v>
      </c>
      <c r="H15363" s="9" t="s">
        <v>11984</v>
      </c>
      <c r="I15363" s="9" t="s">
        <v>42012</v>
      </c>
      <c r="J15363" s="9" t="s">
        <v>40014</v>
      </c>
      <c r="K15363" s="9" t="s">
        <v>11985</v>
      </c>
    </row>
    <row r="15364" spans="1:11" x14ac:dyDescent="0.35">
      <c r="A15364" s="9">
        <v>15363</v>
      </c>
      <c r="B15364" s="9" t="str">
        <f t="shared" si="240"/>
        <v>Quassia ama</v>
      </c>
      <c r="C15364" s="9" t="e" cm="1">
        <f t="array" aca="1" ref="C15364" ca="1">LEFT(K15364,$C$19743)&amp;"-"&amp;RIGHT(SUBSTITUTE(SUBSTITUTE(TiraAcento(E15364),"-","")," ",""),$C$19744)</f>
        <v>#NAME?</v>
      </c>
      <c r="D15364" s="9" t="s">
        <v>11986</v>
      </c>
      <c r="E15364" s="9" t="s">
        <v>11987</v>
      </c>
      <c r="F15364" s="9" t="s">
        <v>18476</v>
      </c>
      <c r="G15364" s="9" t="s">
        <v>34771</v>
      </c>
      <c r="H15364" s="9" t="s">
        <v>11986</v>
      </c>
      <c r="I15364" s="9" t="s">
        <v>42014</v>
      </c>
      <c r="J15364" s="9" t="s">
        <v>40568</v>
      </c>
      <c r="K15364" s="9" t="s">
        <v>48141</v>
      </c>
    </row>
    <row r="15365" spans="1:11" x14ac:dyDescent="0.35">
      <c r="A15365" s="9">
        <v>15364</v>
      </c>
      <c r="B15365" s="9" t="str">
        <f t="shared" si="240"/>
        <v>Quassia ama</v>
      </c>
      <c r="C15365" s="9" t="e" cm="1">
        <f t="array" aca="1" ref="C15365" ca="1">LEFT(K15365,$C$19743)&amp;"-"&amp;RIGHT(SUBSTITUTE(SUBSTITUTE(TiraAcento(E15365),"-","")," ",""),$C$19744)</f>
        <v>#NAME?</v>
      </c>
      <c r="D15365" s="9" t="s">
        <v>11986</v>
      </c>
      <c r="E15365" s="9" t="s">
        <v>11988</v>
      </c>
      <c r="F15365" s="9" t="s">
        <v>18476</v>
      </c>
      <c r="G15365" s="9" t="s">
        <v>34772</v>
      </c>
      <c r="H15365" s="9" t="s">
        <v>11986</v>
      </c>
      <c r="I15365" s="9" t="s">
        <v>42014</v>
      </c>
      <c r="J15365" s="9" t="s">
        <v>40568</v>
      </c>
      <c r="K15365" s="9" t="s">
        <v>48142</v>
      </c>
    </row>
    <row r="15366" spans="1:11" x14ac:dyDescent="0.35">
      <c r="A15366" s="9">
        <v>15365</v>
      </c>
      <c r="B15366" s="9" t="str">
        <f t="shared" si="240"/>
        <v>Quassia ama</v>
      </c>
      <c r="C15366" s="9" t="e" cm="1">
        <f t="array" aca="1" ref="C15366" ca="1">LEFT(K15366,$C$19743)&amp;"-"&amp;RIGHT(SUBSTITUTE(SUBSTITUTE(TiraAcento(E15366),"-","")," ",""),$C$19744)</f>
        <v>#NAME?</v>
      </c>
      <c r="D15366" s="9" t="s">
        <v>11986</v>
      </c>
      <c r="E15366" s="9" t="s">
        <v>11989</v>
      </c>
      <c r="F15366" s="9" t="s">
        <v>18476</v>
      </c>
      <c r="G15366" s="9" t="s">
        <v>34773</v>
      </c>
      <c r="H15366" s="9" t="s">
        <v>11986</v>
      </c>
      <c r="I15366" s="9" t="s">
        <v>42014</v>
      </c>
      <c r="J15366" s="9" t="s">
        <v>40568</v>
      </c>
      <c r="K15366" s="9" t="s">
        <v>42014</v>
      </c>
    </row>
    <row r="15367" spans="1:11" x14ac:dyDescent="0.35">
      <c r="A15367" s="9">
        <v>15366</v>
      </c>
      <c r="B15367" s="9" t="str">
        <f t="shared" si="240"/>
        <v>Quassia ama</v>
      </c>
      <c r="C15367" s="9" t="e" cm="1">
        <f t="array" aca="1" ref="C15367" ca="1">LEFT(K15367,$C$19743)&amp;"-"&amp;RIGHT(SUBSTITUTE(SUBSTITUTE(TiraAcento(E15367),"-","")," ",""),$C$19744)</f>
        <v>#NAME?</v>
      </c>
      <c r="D15367" s="9" t="s">
        <v>11986</v>
      </c>
      <c r="E15367" s="9" t="s">
        <v>11990</v>
      </c>
      <c r="F15367" s="9" t="s">
        <v>18476</v>
      </c>
      <c r="G15367" s="9" t="s">
        <v>34774</v>
      </c>
      <c r="H15367" s="9" t="s">
        <v>11986</v>
      </c>
      <c r="I15367" s="9" t="s">
        <v>42014</v>
      </c>
      <c r="J15367" s="9" t="s">
        <v>40568</v>
      </c>
      <c r="K15367" s="9" t="s">
        <v>48143</v>
      </c>
    </row>
    <row r="15368" spans="1:11" x14ac:dyDescent="0.35">
      <c r="A15368" s="9">
        <v>15367</v>
      </c>
      <c r="B15368" s="9" t="str">
        <f t="shared" si="240"/>
        <v>Quercus ile</v>
      </c>
      <c r="C15368" s="9" t="e" cm="1">
        <f t="array" aca="1" ref="C15368" ca="1">LEFT(K15368,$C$19743)&amp;"-"&amp;RIGHT(SUBSTITUTE(SUBSTITUTE(TiraAcento(E15368),"-","")," ",""),$C$19744)</f>
        <v>#NAME?</v>
      </c>
      <c r="D15368" s="9" t="s">
        <v>11991</v>
      </c>
      <c r="E15368" s="9" t="s">
        <v>11992</v>
      </c>
      <c r="F15368" s="9" t="s">
        <v>18477</v>
      </c>
      <c r="G15368" s="9" t="s">
        <v>34775</v>
      </c>
      <c r="H15368" s="9" t="s">
        <v>11991</v>
      </c>
      <c r="I15368" s="9" t="s">
        <v>42015</v>
      </c>
      <c r="J15368" s="9" t="s">
        <v>41940</v>
      </c>
      <c r="K15368" s="9" t="s">
        <v>48144</v>
      </c>
    </row>
    <row r="15369" spans="1:11" x14ac:dyDescent="0.35">
      <c r="A15369" s="9">
        <v>15368</v>
      </c>
      <c r="B15369" s="9" t="str">
        <f t="shared" si="240"/>
        <v>Quercus ile</v>
      </c>
      <c r="C15369" s="9" t="e" cm="1">
        <f t="array" aca="1" ref="C15369" ca="1">LEFT(K15369,$C$19743)&amp;"-"&amp;RIGHT(SUBSTITUTE(SUBSTITUTE(TiraAcento(E15369),"-","")," ",""),$C$19744)</f>
        <v>#NAME?</v>
      </c>
      <c r="D15369" s="9" t="s">
        <v>11991</v>
      </c>
      <c r="E15369" s="9" t="s">
        <v>4089</v>
      </c>
      <c r="F15369" s="9" t="s">
        <v>18477</v>
      </c>
      <c r="G15369" s="9" t="s">
        <v>34776</v>
      </c>
      <c r="H15369" s="9" t="s">
        <v>11991</v>
      </c>
      <c r="I15369" s="9" t="s">
        <v>42015</v>
      </c>
      <c r="J15369" s="9" t="s">
        <v>41940</v>
      </c>
      <c r="K15369" s="9" t="s">
        <v>4089</v>
      </c>
    </row>
    <row r="15370" spans="1:11" x14ac:dyDescent="0.35">
      <c r="A15370" s="9">
        <v>15369</v>
      </c>
      <c r="B15370" s="9" t="str">
        <f t="shared" si="240"/>
        <v>Quercus pal</v>
      </c>
      <c r="C15370" s="9" t="e" cm="1">
        <f t="array" aca="1" ref="C15370" ca="1">LEFT(K15370,$C$19743)&amp;"-"&amp;RIGHT(SUBSTITUTE(SUBSTITUTE(TiraAcento(E15370),"-","")," ",""),$C$19744)</f>
        <v>#NAME?</v>
      </c>
      <c r="D15370" s="9" t="s">
        <v>11993</v>
      </c>
      <c r="E15370" s="9" t="s">
        <v>11994</v>
      </c>
      <c r="F15370" s="9" t="s">
        <v>18478</v>
      </c>
      <c r="G15370" s="9" t="s">
        <v>34777</v>
      </c>
      <c r="H15370" s="9" t="s">
        <v>11993</v>
      </c>
      <c r="I15370" s="9" t="s">
        <v>42015</v>
      </c>
      <c r="J15370" s="9" t="s">
        <v>39524</v>
      </c>
      <c r="K15370" s="9" t="s">
        <v>48145</v>
      </c>
    </row>
    <row r="15371" spans="1:11" x14ac:dyDescent="0.35">
      <c r="A15371" s="9">
        <v>15370</v>
      </c>
      <c r="B15371" s="9" t="str">
        <f t="shared" si="240"/>
        <v>Quercus pal</v>
      </c>
      <c r="C15371" s="9" t="e" cm="1">
        <f t="array" aca="1" ref="C15371" ca="1">LEFT(K15371,$C$19743)&amp;"-"&amp;RIGHT(SUBSTITUTE(SUBSTITUTE(TiraAcento(E15371),"-","")," ",""),$C$19744)</f>
        <v>#NAME?</v>
      </c>
      <c r="D15371" s="9" t="s">
        <v>11993</v>
      </c>
      <c r="E15371" s="9" t="s">
        <v>11995</v>
      </c>
      <c r="F15371" s="9" t="s">
        <v>18478</v>
      </c>
      <c r="G15371" s="9" t="s">
        <v>34778</v>
      </c>
      <c r="H15371" s="9" t="s">
        <v>11993</v>
      </c>
      <c r="I15371" s="9" t="s">
        <v>42015</v>
      </c>
      <c r="J15371" s="9" t="s">
        <v>39524</v>
      </c>
      <c r="K15371" s="9" t="s">
        <v>48146</v>
      </c>
    </row>
    <row r="15372" spans="1:11" x14ac:dyDescent="0.35">
      <c r="A15372" s="9">
        <v>15371</v>
      </c>
      <c r="B15372" s="9" t="str">
        <f t="shared" si="240"/>
        <v>Quercus ped</v>
      </c>
      <c r="C15372" s="9" t="e" cm="1">
        <f t="array" aca="1" ref="C15372" ca="1">LEFT(K15372,$C$19743)&amp;"-"&amp;RIGHT(SUBSTITUTE(SUBSTITUTE(TiraAcento(E15372),"-","")," ",""),$C$19744)</f>
        <v>#NAME?</v>
      </c>
      <c r="D15372" s="9" t="s">
        <v>11996</v>
      </c>
      <c r="E15372" s="9"/>
      <c r="F15372" s="9" t="s">
        <v>18479</v>
      </c>
      <c r="G15372" s="9" t="s">
        <v>34779</v>
      </c>
      <c r="H15372" s="9" t="s">
        <v>11996</v>
      </c>
      <c r="I15372" s="9" t="s">
        <v>42015</v>
      </c>
      <c r="J15372" s="9" t="s">
        <v>41081</v>
      </c>
      <c r="K15372" s="9" t="s">
        <v>42568</v>
      </c>
    </row>
    <row r="15373" spans="1:11" x14ac:dyDescent="0.35">
      <c r="A15373" s="9">
        <v>15372</v>
      </c>
      <c r="B15373" s="9" t="str">
        <f t="shared" si="240"/>
        <v>Quercus rob</v>
      </c>
      <c r="C15373" s="9" t="e" cm="1">
        <f t="array" aca="1" ref="C15373" ca="1">LEFT(K15373,$C$19743)&amp;"-"&amp;RIGHT(SUBSTITUTE(SUBSTITUTE(TiraAcento(E15373),"-","")," ",""),$C$19744)</f>
        <v>#NAME?</v>
      </c>
      <c r="D15373" s="9" t="s">
        <v>11997</v>
      </c>
      <c r="E15373" s="9" t="s">
        <v>11998</v>
      </c>
      <c r="F15373" s="9" t="s">
        <v>18480</v>
      </c>
      <c r="G15373" s="9" t="s">
        <v>34780</v>
      </c>
      <c r="H15373" s="9" t="s">
        <v>11997</v>
      </c>
      <c r="I15373" s="9" t="s">
        <v>42015</v>
      </c>
      <c r="J15373" s="9" t="s">
        <v>42016</v>
      </c>
      <c r="K15373" s="9" t="s">
        <v>48147</v>
      </c>
    </row>
    <row r="15374" spans="1:11" x14ac:dyDescent="0.35">
      <c r="A15374" s="9">
        <v>15373</v>
      </c>
      <c r="B15374" s="9" t="str">
        <f t="shared" si="240"/>
        <v>Quercus sub</v>
      </c>
      <c r="C15374" s="9" t="e" cm="1">
        <f t="array" aca="1" ref="C15374" ca="1">LEFT(K15374,$C$19743)&amp;"-"&amp;RIGHT(SUBSTITUTE(SUBSTITUTE(TiraAcento(E15374),"-","")," ",""),$C$19744)</f>
        <v>#NAME?</v>
      </c>
      <c r="D15374" s="9" t="s">
        <v>11999</v>
      </c>
      <c r="E15374" s="9"/>
      <c r="F15374" s="9" t="s">
        <v>18481</v>
      </c>
      <c r="G15374" s="9" t="s">
        <v>34781</v>
      </c>
      <c r="H15374" s="9" t="s">
        <v>11999</v>
      </c>
      <c r="I15374" s="9" t="s">
        <v>42015</v>
      </c>
      <c r="J15374" s="9" t="s">
        <v>42017</v>
      </c>
      <c r="K15374" s="9" t="s">
        <v>42568</v>
      </c>
    </row>
    <row r="15375" spans="1:11" x14ac:dyDescent="0.35">
      <c r="A15375" s="9">
        <v>15374</v>
      </c>
      <c r="B15375" s="9" t="str">
        <f t="shared" si="240"/>
        <v>Quiina acu</v>
      </c>
      <c r="C15375" s="9" t="e" cm="1">
        <f t="array" aca="1" ref="C15375" ca="1">LEFT(K15375,$C$19743)&amp;"-"&amp;RIGHT(SUBSTITUTE(SUBSTITUTE(TiraAcento(E15375),"-","")," ",""),$C$19744)</f>
        <v>#NAME?</v>
      </c>
      <c r="D15375" s="9" t="s">
        <v>12000</v>
      </c>
      <c r="E15375" s="9" t="s">
        <v>12001</v>
      </c>
      <c r="F15375" s="9" t="s">
        <v>18482</v>
      </c>
      <c r="G15375" s="9" t="s">
        <v>34782</v>
      </c>
      <c r="H15375" s="9" t="s">
        <v>12000</v>
      </c>
      <c r="I15375" s="9" t="s">
        <v>42018</v>
      </c>
      <c r="J15375" s="9" t="s">
        <v>41615</v>
      </c>
      <c r="K15375" s="9" t="s">
        <v>12001</v>
      </c>
    </row>
    <row r="15376" spans="1:11" x14ac:dyDescent="0.35">
      <c r="A15376" s="9">
        <v>15375</v>
      </c>
      <c r="B15376" s="9" t="str">
        <f t="shared" si="240"/>
        <v>Quiina gla</v>
      </c>
      <c r="C15376" s="9" t="e" cm="1">
        <f t="array" aca="1" ref="C15376" ca="1">LEFT(K15376,$C$19743)&amp;"-"&amp;RIGHT(SUBSTITUTE(SUBSTITUTE(TiraAcento(E15376),"-","")," ",""),$C$19744)</f>
        <v>#NAME?</v>
      </c>
      <c r="D15376" s="9" t="s">
        <v>12002</v>
      </c>
      <c r="E15376" s="9" t="s">
        <v>12003</v>
      </c>
      <c r="F15376" s="9" t="s">
        <v>18483</v>
      </c>
      <c r="G15376" s="9" t="s">
        <v>34783</v>
      </c>
      <c r="H15376" s="9" t="s">
        <v>12002</v>
      </c>
      <c r="I15376" s="9" t="s">
        <v>42018</v>
      </c>
      <c r="J15376" s="9" t="s">
        <v>40028</v>
      </c>
      <c r="K15376" s="9" t="s">
        <v>48148</v>
      </c>
    </row>
    <row r="15377" spans="1:11" x14ac:dyDescent="0.35">
      <c r="A15377" s="9">
        <v>15376</v>
      </c>
      <c r="B15377" s="9" t="str">
        <f t="shared" si="240"/>
        <v>Quiina gla</v>
      </c>
      <c r="C15377" s="9" t="e" cm="1">
        <f t="array" aca="1" ref="C15377" ca="1">LEFT(K15377,$C$19743)&amp;"-"&amp;RIGHT(SUBSTITUTE(SUBSTITUTE(TiraAcento(E15377),"-","")," ",""),$C$19744)</f>
        <v>#NAME?</v>
      </c>
      <c r="D15377" s="9" t="s">
        <v>12002</v>
      </c>
      <c r="E15377" s="9" t="s">
        <v>11651</v>
      </c>
      <c r="F15377" s="9" t="s">
        <v>18483</v>
      </c>
      <c r="G15377" s="9" t="s">
        <v>34784</v>
      </c>
      <c r="H15377" s="9" t="s">
        <v>12002</v>
      </c>
      <c r="I15377" s="9" t="s">
        <v>42018</v>
      </c>
      <c r="J15377" s="9" t="s">
        <v>40028</v>
      </c>
      <c r="K15377" s="9" t="s">
        <v>11651</v>
      </c>
    </row>
    <row r="15378" spans="1:11" x14ac:dyDescent="0.35">
      <c r="A15378" s="9">
        <v>15377</v>
      </c>
      <c r="B15378" s="9" t="str">
        <f t="shared" si="240"/>
        <v>Quiina gla</v>
      </c>
      <c r="C15378" s="9" t="e" cm="1">
        <f t="array" aca="1" ref="C15378" ca="1">LEFT(K15378,$C$19743)&amp;"-"&amp;RIGHT(SUBSTITUTE(SUBSTITUTE(TiraAcento(E15378),"-","")," ",""),$C$19744)</f>
        <v>#NAME?</v>
      </c>
      <c r="D15378" s="9" t="s">
        <v>12002</v>
      </c>
      <c r="E15378" s="9" t="s">
        <v>12004</v>
      </c>
      <c r="F15378" s="9" t="s">
        <v>18483</v>
      </c>
      <c r="G15378" s="9" t="s">
        <v>34785</v>
      </c>
      <c r="H15378" s="9" t="s">
        <v>12002</v>
      </c>
      <c r="I15378" s="9" t="s">
        <v>42018</v>
      </c>
      <c r="J15378" s="9" t="s">
        <v>40028</v>
      </c>
      <c r="K15378" s="9" t="s">
        <v>12004</v>
      </c>
    </row>
    <row r="15379" spans="1:11" x14ac:dyDescent="0.35">
      <c r="A15379" s="9">
        <v>15378</v>
      </c>
      <c r="B15379" s="9" t="str">
        <f t="shared" si="240"/>
        <v>Quiina gla</v>
      </c>
      <c r="C15379" s="9" t="e" cm="1">
        <f t="array" aca="1" ref="C15379" ca="1">LEFT(K15379,$C$19743)&amp;"-"&amp;RIGHT(SUBSTITUTE(SUBSTITUTE(TiraAcento(E15379),"-","")," ",""),$C$19744)</f>
        <v>#NAME?</v>
      </c>
      <c r="D15379" s="9" t="s">
        <v>12002</v>
      </c>
      <c r="E15379" s="9" t="s">
        <v>11943</v>
      </c>
      <c r="F15379" s="9" t="s">
        <v>18483</v>
      </c>
      <c r="G15379" s="9" t="s">
        <v>34786</v>
      </c>
      <c r="H15379" s="9" t="s">
        <v>12002</v>
      </c>
      <c r="I15379" s="9" t="s">
        <v>42018</v>
      </c>
      <c r="J15379" s="9" t="s">
        <v>40028</v>
      </c>
      <c r="K15379" s="9" t="s">
        <v>48123</v>
      </c>
    </row>
    <row r="15380" spans="1:11" x14ac:dyDescent="0.35">
      <c r="A15380" s="9">
        <v>15379</v>
      </c>
      <c r="B15380" s="9" t="str">
        <f t="shared" si="240"/>
        <v>Quiina gla</v>
      </c>
      <c r="C15380" s="9" t="e" cm="1">
        <f t="array" aca="1" ref="C15380" ca="1">LEFT(K15380,$C$19743)&amp;"-"&amp;RIGHT(SUBSTITUTE(SUBSTITUTE(TiraAcento(E15380),"-","")," ",""),$C$19744)</f>
        <v>#NAME?</v>
      </c>
      <c r="D15380" s="9" t="s">
        <v>12002</v>
      </c>
      <c r="E15380" s="9" t="s">
        <v>10896</v>
      </c>
      <c r="F15380" s="9" t="s">
        <v>18483</v>
      </c>
      <c r="G15380" s="9" t="s">
        <v>34787</v>
      </c>
      <c r="H15380" s="9" t="s">
        <v>12002</v>
      </c>
      <c r="I15380" s="9" t="s">
        <v>42018</v>
      </c>
      <c r="J15380" s="9" t="s">
        <v>40028</v>
      </c>
      <c r="K15380" s="9" t="s">
        <v>47678</v>
      </c>
    </row>
    <row r="15381" spans="1:11" x14ac:dyDescent="0.35">
      <c r="A15381" s="9">
        <v>15380</v>
      </c>
      <c r="B15381" s="9" t="str">
        <f t="shared" si="240"/>
        <v>Quiina gla</v>
      </c>
      <c r="C15381" s="9" t="e" cm="1">
        <f t="array" aca="1" ref="C15381" ca="1">LEFT(K15381,$C$19743)&amp;"-"&amp;RIGHT(SUBSTITUTE(SUBSTITUTE(TiraAcento(E15381),"-","")," ",""),$C$19744)</f>
        <v>#NAME?</v>
      </c>
      <c r="D15381" s="9" t="s">
        <v>12002</v>
      </c>
      <c r="E15381" s="9" t="s">
        <v>1779</v>
      </c>
      <c r="F15381" s="9" t="s">
        <v>18483</v>
      </c>
      <c r="G15381" s="9" t="s">
        <v>34788</v>
      </c>
      <c r="H15381" s="9" t="s">
        <v>12002</v>
      </c>
      <c r="I15381" s="9" t="s">
        <v>42018</v>
      </c>
      <c r="J15381" s="9" t="s">
        <v>40028</v>
      </c>
      <c r="K15381" s="9" t="s">
        <v>43448</v>
      </c>
    </row>
    <row r="15382" spans="1:11" x14ac:dyDescent="0.35">
      <c r="A15382" s="9">
        <v>15381</v>
      </c>
      <c r="B15382" s="9" t="str">
        <f t="shared" si="240"/>
        <v>Quiina lon</v>
      </c>
      <c r="C15382" s="9" t="e" cm="1">
        <f t="array" aca="1" ref="C15382" ca="1">LEFT(K15382,$C$19743)&amp;"-"&amp;RIGHT(SUBSTITUTE(SUBSTITUTE(TiraAcento(E15382),"-","")," ",""),$C$19744)</f>
        <v>#NAME?</v>
      </c>
      <c r="D15382" s="9" t="s">
        <v>12005</v>
      </c>
      <c r="E15382" s="9" t="s">
        <v>12006</v>
      </c>
      <c r="F15382" s="9" t="s">
        <v>18484</v>
      </c>
      <c r="G15382" s="9" t="s">
        <v>34789</v>
      </c>
      <c r="H15382" s="9" t="s">
        <v>12005</v>
      </c>
      <c r="I15382" s="9" t="s">
        <v>42018</v>
      </c>
      <c r="J15382" s="9" t="s">
        <v>39190</v>
      </c>
      <c r="K15382" s="9" t="s">
        <v>48149</v>
      </c>
    </row>
    <row r="15383" spans="1:11" x14ac:dyDescent="0.35">
      <c r="A15383" s="9">
        <v>15382</v>
      </c>
      <c r="B15383" s="9" t="str">
        <f t="shared" si="240"/>
        <v>Quiina par</v>
      </c>
      <c r="C15383" s="9" t="e" cm="1">
        <f t="array" aca="1" ref="C15383" ca="1">LEFT(K15383,$C$19743)&amp;"-"&amp;RIGHT(SUBSTITUTE(SUBSTITUTE(TiraAcento(E15383),"-","")," ",""),$C$19744)</f>
        <v>#NAME?</v>
      </c>
      <c r="D15383" s="9" t="s">
        <v>12007</v>
      </c>
      <c r="E15383" s="9" t="s">
        <v>12004</v>
      </c>
      <c r="F15383" s="9" t="s">
        <v>18485</v>
      </c>
      <c r="G15383" s="9" t="s">
        <v>34790</v>
      </c>
      <c r="H15383" s="9" t="s">
        <v>12007</v>
      </c>
      <c r="I15383" s="9" t="s">
        <v>42018</v>
      </c>
      <c r="J15383" s="9" t="s">
        <v>39440</v>
      </c>
      <c r="K15383" s="9" t="s">
        <v>12004</v>
      </c>
    </row>
    <row r="15384" spans="1:11" x14ac:dyDescent="0.35">
      <c r="A15384" s="9">
        <v>15383</v>
      </c>
      <c r="B15384" s="9" t="str">
        <f t="shared" si="240"/>
        <v>Quiina par</v>
      </c>
      <c r="C15384" s="9" t="e" cm="1">
        <f t="array" aca="1" ref="C15384" ca="1">LEFT(K15384,$C$19743)&amp;"-"&amp;RIGHT(SUBSTITUTE(SUBSTITUTE(TiraAcento(E15384),"-","")," ",""),$C$19744)</f>
        <v>#NAME?</v>
      </c>
      <c r="D15384" s="9" t="s">
        <v>12007</v>
      </c>
      <c r="E15384" s="9" t="s">
        <v>1265</v>
      </c>
      <c r="F15384" s="9" t="s">
        <v>18485</v>
      </c>
      <c r="G15384" s="9" t="s">
        <v>34791</v>
      </c>
      <c r="H15384" s="9" t="s">
        <v>12007</v>
      </c>
      <c r="I15384" s="9" t="s">
        <v>42018</v>
      </c>
      <c r="J15384" s="9" t="s">
        <v>39440</v>
      </c>
      <c r="K15384" s="9" t="s">
        <v>1265</v>
      </c>
    </row>
    <row r="15385" spans="1:11" x14ac:dyDescent="0.35">
      <c r="A15385" s="9">
        <v>15384</v>
      </c>
      <c r="B15385" s="9" t="str">
        <f t="shared" si="240"/>
        <v>Quillaja bra</v>
      </c>
      <c r="C15385" s="9" t="e" cm="1">
        <f t="array" aca="1" ref="C15385" ca="1">LEFT(K15385,$C$19743)&amp;"-"&amp;RIGHT(SUBSTITUTE(SUBSTITUTE(TiraAcento(E15385),"-","")," ",""),$C$19744)</f>
        <v>#NAME?</v>
      </c>
      <c r="D15385" s="9" t="s">
        <v>12008</v>
      </c>
      <c r="E15385" s="9" t="s">
        <v>12009</v>
      </c>
      <c r="F15385" s="9" t="s">
        <v>18486</v>
      </c>
      <c r="G15385" s="9" t="s">
        <v>34792</v>
      </c>
      <c r="H15385" s="9" t="s">
        <v>12008</v>
      </c>
      <c r="I15385" s="9" t="s">
        <v>42019</v>
      </c>
      <c r="J15385" s="9" t="s">
        <v>39362</v>
      </c>
      <c r="K15385" s="9" t="s">
        <v>48150</v>
      </c>
    </row>
    <row r="15386" spans="1:11" x14ac:dyDescent="0.35">
      <c r="A15386" s="9">
        <v>15385</v>
      </c>
      <c r="B15386" s="9" t="str">
        <f t="shared" si="240"/>
        <v>Quillaja bra</v>
      </c>
      <c r="C15386" s="9" t="e" cm="1">
        <f t="array" aca="1" ref="C15386" ca="1">LEFT(K15386,$C$19743)&amp;"-"&amp;RIGHT(SUBSTITUTE(SUBSTITUTE(TiraAcento(E15386),"-","")," ",""),$C$19744)</f>
        <v>#NAME?</v>
      </c>
      <c r="D15386" s="9" t="s">
        <v>12008</v>
      </c>
      <c r="E15386" s="9" t="s">
        <v>12010</v>
      </c>
      <c r="F15386" s="9" t="s">
        <v>18486</v>
      </c>
      <c r="G15386" s="9" t="s">
        <v>34793</v>
      </c>
      <c r="H15386" s="9" t="s">
        <v>12008</v>
      </c>
      <c r="I15386" s="9" t="s">
        <v>42019</v>
      </c>
      <c r="J15386" s="9" t="s">
        <v>39362</v>
      </c>
      <c r="K15386" s="9" t="s">
        <v>48151</v>
      </c>
    </row>
    <row r="15387" spans="1:11" x14ac:dyDescent="0.35">
      <c r="A15387" s="9">
        <v>15386</v>
      </c>
      <c r="B15387" s="9" t="str">
        <f t="shared" si="240"/>
        <v>Quillaja bra</v>
      </c>
      <c r="C15387" s="9" t="e" cm="1">
        <f t="array" aca="1" ref="C15387" ca="1">LEFT(K15387,$C$19743)&amp;"-"&amp;RIGHT(SUBSTITUTE(SUBSTITUTE(TiraAcento(E15387),"-","")," ",""),$C$19744)</f>
        <v>#NAME?</v>
      </c>
      <c r="D15387" s="9" t="s">
        <v>12008</v>
      </c>
      <c r="E15387" s="9" t="s">
        <v>12011</v>
      </c>
      <c r="F15387" s="9" t="s">
        <v>18486</v>
      </c>
      <c r="G15387" s="9" t="s">
        <v>34794</v>
      </c>
      <c r="H15387" s="9" t="s">
        <v>12008</v>
      </c>
      <c r="I15387" s="9" t="s">
        <v>42019</v>
      </c>
      <c r="J15387" s="9" t="s">
        <v>39362</v>
      </c>
      <c r="K15387" s="9" t="s">
        <v>48152</v>
      </c>
    </row>
    <row r="15388" spans="1:11" x14ac:dyDescent="0.35">
      <c r="A15388" s="9">
        <v>15387</v>
      </c>
      <c r="B15388" s="9" t="str">
        <f t="shared" si="240"/>
        <v>Quillaja bra</v>
      </c>
      <c r="C15388" s="9" t="e" cm="1">
        <f t="array" aca="1" ref="C15388" ca="1">LEFT(K15388,$C$19743)&amp;"-"&amp;RIGHT(SUBSTITUTE(SUBSTITUTE(TiraAcento(E15388),"-","")," ",""),$C$19744)</f>
        <v>#NAME?</v>
      </c>
      <c r="D15388" s="9" t="s">
        <v>12008</v>
      </c>
      <c r="E15388" s="9" t="s">
        <v>5494</v>
      </c>
      <c r="F15388" s="9" t="s">
        <v>18486</v>
      </c>
      <c r="G15388" s="9" t="s">
        <v>34795</v>
      </c>
      <c r="H15388" s="9" t="s">
        <v>12008</v>
      </c>
      <c r="I15388" s="9" t="s">
        <v>42019</v>
      </c>
      <c r="J15388" s="9" t="s">
        <v>39362</v>
      </c>
      <c r="K15388" s="9" t="s">
        <v>45285</v>
      </c>
    </row>
    <row r="15389" spans="1:11" x14ac:dyDescent="0.35">
      <c r="A15389" s="9">
        <v>15388</v>
      </c>
      <c r="B15389" s="9" t="str">
        <f t="shared" si="240"/>
        <v>Quillaja bra</v>
      </c>
      <c r="C15389" s="9" t="e" cm="1">
        <f t="array" aca="1" ref="C15389" ca="1">LEFT(K15389,$C$19743)&amp;"-"&amp;RIGHT(SUBSTITUTE(SUBSTITUTE(TiraAcento(E15389),"-","")," ",""),$C$19744)</f>
        <v>#NAME?</v>
      </c>
      <c r="D15389" s="9" t="s">
        <v>12008</v>
      </c>
      <c r="E15389" s="9" t="s">
        <v>12012</v>
      </c>
      <c r="F15389" s="9" t="s">
        <v>18486</v>
      </c>
      <c r="G15389" s="9" t="s">
        <v>34796</v>
      </c>
      <c r="H15389" s="9" t="s">
        <v>12008</v>
      </c>
      <c r="I15389" s="9" t="s">
        <v>42019</v>
      </c>
      <c r="J15389" s="9" t="s">
        <v>39362</v>
      </c>
      <c r="K15389" s="9" t="s">
        <v>48153</v>
      </c>
    </row>
    <row r="15390" spans="1:11" x14ac:dyDescent="0.35">
      <c r="A15390" s="9">
        <v>15389</v>
      </c>
      <c r="B15390" s="9" t="str">
        <f t="shared" si="240"/>
        <v>Quillaja bra</v>
      </c>
      <c r="C15390" s="9" t="e" cm="1">
        <f t="array" aca="1" ref="C15390" ca="1">LEFT(K15390,$C$19743)&amp;"-"&amp;RIGHT(SUBSTITUTE(SUBSTITUTE(TiraAcento(E15390),"-","")," ",""),$C$19744)</f>
        <v>#NAME?</v>
      </c>
      <c r="D15390" s="9" t="s">
        <v>12008</v>
      </c>
      <c r="E15390" s="9" t="s">
        <v>23</v>
      </c>
      <c r="F15390" s="9" t="s">
        <v>18486</v>
      </c>
      <c r="G15390" s="9" t="s">
        <v>34797</v>
      </c>
      <c r="H15390" s="9" t="s">
        <v>12008</v>
      </c>
      <c r="I15390" s="9" t="s">
        <v>42019</v>
      </c>
      <c r="J15390" s="9" t="s">
        <v>39362</v>
      </c>
      <c r="K15390" s="9" t="s">
        <v>23</v>
      </c>
    </row>
    <row r="15391" spans="1:11" x14ac:dyDescent="0.35">
      <c r="A15391" s="9">
        <v>15390</v>
      </c>
      <c r="B15391" s="9" t="str">
        <f t="shared" si="240"/>
        <v>Quillaja bra</v>
      </c>
      <c r="C15391" s="9" t="e" cm="1">
        <f t="array" aca="1" ref="C15391" ca="1">LEFT(K15391,$C$19743)&amp;"-"&amp;RIGHT(SUBSTITUTE(SUBSTITUTE(TiraAcento(E15391),"-","")," ",""),$C$19744)</f>
        <v>#NAME?</v>
      </c>
      <c r="D15391" s="9" t="s">
        <v>12008</v>
      </c>
      <c r="E15391" s="9" t="s">
        <v>12013</v>
      </c>
      <c r="F15391" s="9" t="s">
        <v>18486</v>
      </c>
      <c r="G15391" s="9" t="s">
        <v>34798</v>
      </c>
      <c r="H15391" s="9" t="s">
        <v>12008</v>
      </c>
      <c r="I15391" s="9" t="s">
        <v>42019</v>
      </c>
      <c r="J15391" s="9" t="s">
        <v>39362</v>
      </c>
      <c r="K15391" s="9" t="s">
        <v>12013</v>
      </c>
    </row>
    <row r="15392" spans="1:11" x14ac:dyDescent="0.35">
      <c r="A15392" s="9">
        <v>15391</v>
      </c>
      <c r="B15392" s="9" t="str">
        <f t="shared" si="240"/>
        <v>Quillaja bra</v>
      </c>
      <c r="C15392" s="9" t="e" cm="1">
        <f t="array" aca="1" ref="C15392" ca="1">LEFT(K15392,$C$19743)&amp;"-"&amp;RIGHT(SUBSTITUTE(SUBSTITUTE(TiraAcento(E15392),"-","")," ",""),$C$19744)</f>
        <v>#NAME?</v>
      </c>
      <c r="D15392" s="9" t="s">
        <v>12008</v>
      </c>
      <c r="E15392" s="9" t="s">
        <v>5728</v>
      </c>
      <c r="F15392" s="9" t="s">
        <v>18486</v>
      </c>
      <c r="G15392" s="9" t="s">
        <v>34799</v>
      </c>
      <c r="H15392" s="9" t="s">
        <v>12008</v>
      </c>
      <c r="I15392" s="9" t="s">
        <v>42019</v>
      </c>
      <c r="J15392" s="9" t="s">
        <v>39362</v>
      </c>
      <c r="K15392" s="9" t="s">
        <v>45390</v>
      </c>
    </row>
    <row r="15393" spans="1:11" x14ac:dyDescent="0.35">
      <c r="A15393" s="9">
        <v>15392</v>
      </c>
      <c r="B15393" s="9" t="str">
        <f t="shared" si="240"/>
        <v>Quillaja bra</v>
      </c>
      <c r="C15393" s="9" t="e" cm="1">
        <f t="array" aca="1" ref="C15393" ca="1">LEFT(K15393,$C$19743)&amp;"-"&amp;RIGHT(SUBSTITUTE(SUBSTITUTE(TiraAcento(E15393),"-","")," ",""),$C$19744)</f>
        <v>#NAME?</v>
      </c>
      <c r="D15393" s="9" t="s">
        <v>12008</v>
      </c>
      <c r="E15393" s="9" t="s">
        <v>12014</v>
      </c>
      <c r="F15393" s="9" t="s">
        <v>18486</v>
      </c>
      <c r="G15393" s="9" t="s">
        <v>34800</v>
      </c>
      <c r="H15393" s="9" t="s">
        <v>12008</v>
      </c>
      <c r="I15393" s="9" t="s">
        <v>42019</v>
      </c>
      <c r="J15393" s="9" t="s">
        <v>39362</v>
      </c>
      <c r="K15393" s="9" t="s">
        <v>48154</v>
      </c>
    </row>
    <row r="15394" spans="1:11" x14ac:dyDescent="0.35">
      <c r="A15394" s="9">
        <v>15393</v>
      </c>
      <c r="B15394" s="9" t="str">
        <f t="shared" si="240"/>
        <v>Quillaja bra</v>
      </c>
      <c r="C15394" s="9" t="e" cm="1">
        <f t="array" aca="1" ref="C15394" ca="1">LEFT(K15394,$C$19743)&amp;"-"&amp;RIGHT(SUBSTITUTE(SUBSTITUTE(TiraAcento(E15394),"-","")," ",""),$C$19744)</f>
        <v>#NAME?</v>
      </c>
      <c r="D15394" s="9" t="s">
        <v>12008</v>
      </c>
      <c r="E15394" s="9" t="s">
        <v>12015</v>
      </c>
      <c r="F15394" s="9" t="s">
        <v>18486</v>
      </c>
      <c r="G15394" s="9" t="s">
        <v>34801</v>
      </c>
      <c r="H15394" s="9" t="s">
        <v>12008</v>
      </c>
      <c r="I15394" s="9" t="s">
        <v>42019</v>
      </c>
      <c r="J15394" s="9" t="s">
        <v>39362</v>
      </c>
      <c r="K15394" s="9" t="s">
        <v>48155</v>
      </c>
    </row>
    <row r="15395" spans="1:11" x14ac:dyDescent="0.35">
      <c r="A15395" s="9">
        <v>15394</v>
      </c>
      <c r="B15395" s="9" t="str">
        <f t="shared" si="240"/>
        <v>Quillaja bra</v>
      </c>
      <c r="C15395" s="9" t="e" cm="1">
        <f t="array" aca="1" ref="C15395" ca="1">LEFT(K15395,$C$19743)&amp;"-"&amp;RIGHT(SUBSTITUTE(SUBSTITUTE(TiraAcento(E15395),"-","")," ",""),$C$19744)</f>
        <v>#NAME?</v>
      </c>
      <c r="D15395" s="9" t="s">
        <v>12008</v>
      </c>
      <c r="E15395" s="9" t="s">
        <v>5740</v>
      </c>
      <c r="F15395" s="9" t="s">
        <v>18486</v>
      </c>
      <c r="G15395" s="9" t="s">
        <v>34802</v>
      </c>
      <c r="H15395" s="9" t="s">
        <v>12008</v>
      </c>
      <c r="I15395" s="9" t="s">
        <v>42019</v>
      </c>
      <c r="J15395" s="9" t="s">
        <v>39362</v>
      </c>
      <c r="K15395" s="9" t="s">
        <v>45397</v>
      </c>
    </row>
    <row r="15396" spans="1:11" x14ac:dyDescent="0.35">
      <c r="A15396" s="9">
        <v>15395</v>
      </c>
      <c r="B15396" s="9" t="str">
        <f t="shared" si="240"/>
        <v>Quillaja bra</v>
      </c>
      <c r="C15396" s="9" t="e" cm="1">
        <f t="array" aca="1" ref="C15396" ca="1">LEFT(K15396,$C$19743)&amp;"-"&amp;RIGHT(SUBSTITUTE(SUBSTITUTE(TiraAcento(E15396),"-","")," ",""),$C$19744)</f>
        <v>#NAME?</v>
      </c>
      <c r="D15396" s="9" t="s">
        <v>12008</v>
      </c>
      <c r="E15396" s="9" t="s">
        <v>5745</v>
      </c>
      <c r="F15396" s="9" t="s">
        <v>18486</v>
      </c>
      <c r="G15396" s="9" t="s">
        <v>34803</v>
      </c>
      <c r="H15396" s="9" t="s">
        <v>12008</v>
      </c>
      <c r="I15396" s="9" t="s">
        <v>42019</v>
      </c>
      <c r="J15396" s="9" t="s">
        <v>39362</v>
      </c>
      <c r="K15396" s="9" t="s">
        <v>5745</v>
      </c>
    </row>
    <row r="15397" spans="1:11" x14ac:dyDescent="0.35">
      <c r="A15397" s="9">
        <v>15396</v>
      </c>
      <c r="B15397" s="9" t="str">
        <f t="shared" si="240"/>
        <v>Quillaja sap</v>
      </c>
      <c r="C15397" s="9" t="e" cm="1">
        <f t="array" aca="1" ref="C15397" ca="1">LEFT(K15397,$C$19743)&amp;"-"&amp;RIGHT(SUBSTITUTE(SUBSTITUTE(TiraAcento(E15397),"-","")," ",""),$C$19744)</f>
        <v>#NAME?</v>
      </c>
      <c r="D15397" s="9" t="s">
        <v>12016</v>
      </c>
      <c r="E15397" s="9" t="s">
        <v>23</v>
      </c>
      <c r="F15397" s="9" t="s">
        <v>18487</v>
      </c>
      <c r="G15397" s="9" t="s">
        <v>34804</v>
      </c>
      <c r="H15397" s="9" t="s">
        <v>12016</v>
      </c>
      <c r="I15397" s="9" t="s">
        <v>42019</v>
      </c>
      <c r="J15397" s="9" t="s">
        <v>42020</v>
      </c>
      <c r="K15397" s="9" t="s">
        <v>23</v>
      </c>
    </row>
    <row r="15398" spans="1:11" x14ac:dyDescent="0.35">
      <c r="A15398" s="9">
        <v>15397</v>
      </c>
      <c r="B15398" s="9" t="str">
        <f t="shared" si="240"/>
        <v>Quillaja sap</v>
      </c>
      <c r="C15398" s="9" t="e" cm="1">
        <f t="array" aca="1" ref="C15398" ca="1">LEFT(K15398,$C$19743)&amp;"-"&amp;RIGHT(SUBSTITUTE(SUBSTITUTE(TiraAcento(E15398),"-","")," ",""),$C$19744)</f>
        <v>#NAME?</v>
      </c>
      <c r="D15398" s="9" t="s">
        <v>12016</v>
      </c>
      <c r="E15398" s="9" t="s">
        <v>5740</v>
      </c>
      <c r="F15398" s="9" t="s">
        <v>18487</v>
      </c>
      <c r="G15398" s="9" t="s">
        <v>34805</v>
      </c>
      <c r="H15398" s="9" t="s">
        <v>12016</v>
      </c>
      <c r="I15398" s="9" t="s">
        <v>42019</v>
      </c>
      <c r="J15398" s="9" t="s">
        <v>42020</v>
      </c>
      <c r="K15398" s="9" t="s">
        <v>45397</v>
      </c>
    </row>
    <row r="15399" spans="1:11" x14ac:dyDescent="0.35">
      <c r="A15399" s="9">
        <v>15398</v>
      </c>
      <c r="B15399" s="9" t="str">
        <f t="shared" si="240"/>
        <v xml:space="preserve">Radlkoferella </v>
      </c>
      <c r="C15399" s="9" t="e" cm="1">
        <f t="array" aca="1" ref="C15399" ca="1">LEFT(K15399,$C$19743)&amp;"-"&amp;RIGHT(SUBSTITUTE(SUBSTITUTE(TiraAcento(E15399),"-","")," ",""),$C$19744)</f>
        <v>#NAME?</v>
      </c>
      <c r="D15399" s="9" t="s">
        <v>12017</v>
      </c>
      <c r="E15399" s="9"/>
      <c r="F15399" s="9" t="s">
        <v>12017</v>
      </c>
      <c r="G15399" s="9" t="s">
        <v>34806</v>
      </c>
      <c r="H15399" s="9" t="s">
        <v>12017</v>
      </c>
      <c r="I15399" s="9" t="s">
        <v>12017</v>
      </c>
      <c r="J15399" s="9"/>
      <c r="K15399" s="9" t="s">
        <v>42568</v>
      </c>
    </row>
    <row r="15400" spans="1:11" x14ac:dyDescent="0.35">
      <c r="A15400" s="9">
        <v>15399</v>
      </c>
      <c r="B15400" s="9" t="str">
        <f t="shared" si="240"/>
        <v>Radlkoferella ven</v>
      </c>
      <c r="C15400" s="9" t="e" cm="1">
        <f t="array" aca="1" ref="C15400" ca="1">LEFT(K15400,$C$19743)&amp;"-"&amp;RIGHT(SUBSTITUTE(SUBSTITUTE(TiraAcento(E15400),"-","")," ",""),$C$19744)</f>
        <v>#NAME?</v>
      </c>
      <c r="D15400" s="9" t="s">
        <v>12018</v>
      </c>
      <c r="E15400" s="9" t="s">
        <v>9614</v>
      </c>
      <c r="F15400" s="9" t="s">
        <v>18488</v>
      </c>
      <c r="G15400" s="9" t="s">
        <v>34807</v>
      </c>
      <c r="H15400" s="9" t="s">
        <v>12018</v>
      </c>
      <c r="I15400" s="9" t="s">
        <v>12017</v>
      </c>
      <c r="J15400" s="9" t="s">
        <v>41156</v>
      </c>
      <c r="K15400" s="9" t="s">
        <v>47129</v>
      </c>
    </row>
    <row r="15401" spans="1:11" x14ac:dyDescent="0.35">
      <c r="A15401" s="9">
        <v>15400</v>
      </c>
      <c r="B15401" s="9" t="str">
        <f t="shared" si="240"/>
        <v xml:space="preserve">Ragala </v>
      </c>
      <c r="C15401" s="9" t="e" cm="1">
        <f t="array" aca="1" ref="C15401" ca="1">LEFT(K15401,$C$19743)&amp;"-"&amp;RIGHT(SUBSTITUTE(SUBSTITUTE(TiraAcento(E15401),"-","")," ",""),$C$19744)</f>
        <v>#NAME?</v>
      </c>
      <c r="D15401" s="9" t="s">
        <v>12019</v>
      </c>
      <c r="E15401" s="9"/>
      <c r="F15401" s="9" t="s">
        <v>12019</v>
      </c>
      <c r="G15401" s="9" t="s">
        <v>34808</v>
      </c>
      <c r="H15401" s="9" t="s">
        <v>12019</v>
      </c>
      <c r="I15401" s="9" t="s">
        <v>12019</v>
      </c>
      <c r="J15401" s="9"/>
      <c r="K15401" s="9" t="s">
        <v>42568</v>
      </c>
    </row>
    <row r="15402" spans="1:11" x14ac:dyDescent="0.35">
      <c r="A15402" s="9">
        <v>15401</v>
      </c>
      <c r="B15402" s="9" t="str">
        <f t="shared" si="240"/>
        <v>Ragala spu</v>
      </c>
      <c r="C15402" s="9" t="e" cm="1">
        <f t="array" aca="1" ref="C15402" ca="1">LEFT(K15402,$C$19743)&amp;"-"&amp;RIGHT(SUBSTITUTE(SUBSTITUTE(TiraAcento(E15402),"-","")," ",""),$C$19744)</f>
        <v>#NAME?</v>
      </c>
      <c r="D15402" s="9" t="s">
        <v>12020</v>
      </c>
      <c r="E15402" s="9"/>
      <c r="F15402" s="9" t="s">
        <v>18489</v>
      </c>
      <c r="G15402" s="9" t="s">
        <v>34809</v>
      </c>
      <c r="H15402" s="9" t="s">
        <v>12020</v>
      </c>
      <c r="I15402" s="9" t="s">
        <v>12019</v>
      </c>
      <c r="J15402" s="9" t="s">
        <v>39923</v>
      </c>
      <c r="K15402" s="9" t="s">
        <v>42568</v>
      </c>
    </row>
    <row r="15403" spans="1:11" x14ac:dyDescent="0.35">
      <c r="A15403" s="9">
        <v>15402</v>
      </c>
      <c r="B15403" s="9" t="str">
        <f t="shared" si="240"/>
        <v>Ragala ucu</v>
      </c>
      <c r="C15403" s="9" t="e" cm="1">
        <f t="array" aca="1" ref="C15403" ca="1">LEFT(K15403,$C$19743)&amp;"-"&amp;RIGHT(SUBSTITUTE(SUBSTITUTE(TiraAcento(E15403),"-","")," ",""),$C$19744)</f>
        <v>#NAME?</v>
      </c>
      <c r="D15403" s="9" t="s">
        <v>12021</v>
      </c>
      <c r="E15403" s="9"/>
      <c r="F15403" s="9" t="s">
        <v>18490</v>
      </c>
      <c r="G15403" s="9" t="s">
        <v>34810</v>
      </c>
      <c r="H15403" s="9" t="s">
        <v>12021</v>
      </c>
      <c r="I15403" s="9" t="s">
        <v>12019</v>
      </c>
      <c r="J15403" s="9" t="s">
        <v>40113</v>
      </c>
      <c r="K15403" s="9" t="s">
        <v>42568</v>
      </c>
    </row>
    <row r="15404" spans="1:11" x14ac:dyDescent="0.35">
      <c r="A15404" s="9">
        <v>15403</v>
      </c>
      <c r="B15404" s="9" t="str">
        <f t="shared" si="240"/>
        <v>Ramisia bra</v>
      </c>
      <c r="C15404" s="9" t="e" cm="1">
        <f t="array" aca="1" ref="C15404" ca="1">LEFT(K15404,$C$19743)&amp;"-"&amp;RIGHT(SUBSTITUTE(SUBSTITUTE(TiraAcento(E15404),"-","")," ",""),$C$19744)</f>
        <v>#NAME?</v>
      </c>
      <c r="D15404" s="9" t="s">
        <v>12022</v>
      </c>
      <c r="E15404" s="9" t="s">
        <v>12023</v>
      </c>
      <c r="F15404" s="9" t="s">
        <v>18491</v>
      </c>
      <c r="G15404" s="9" t="s">
        <v>34811</v>
      </c>
      <c r="H15404" s="9" t="s">
        <v>12022</v>
      </c>
      <c r="I15404" s="9" t="s">
        <v>42021</v>
      </c>
      <c r="J15404" s="9" t="s">
        <v>39362</v>
      </c>
      <c r="K15404" s="9" t="s">
        <v>12023</v>
      </c>
    </row>
    <row r="15405" spans="1:11" x14ac:dyDescent="0.35">
      <c r="A15405" s="9">
        <v>15404</v>
      </c>
      <c r="B15405" s="9" t="str">
        <f t="shared" si="240"/>
        <v>Ramisia bra</v>
      </c>
      <c r="C15405" s="9" t="e" cm="1">
        <f t="array" aca="1" ref="C15405" ca="1">LEFT(K15405,$C$19743)&amp;"-"&amp;RIGHT(SUBSTITUTE(SUBSTITUTE(TiraAcento(E15405),"-","")," ",""),$C$19744)</f>
        <v>#NAME?</v>
      </c>
      <c r="D15405" s="9" t="s">
        <v>12022</v>
      </c>
      <c r="E15405" s="9" t="s">
        <v>12024</v>
      </c>
      <c r="F15405" s="9" t="s">
        <v>18491</v>
      </c>
      <c r="G15405" s="9" t="s">
        <v>34812</v>
      </c>
      <c r="H15405" s="9" t="s">
        <v>12022</v>
      </c>
      <c r="I15405" s="9" t="s">
        <v>42021</v>
      </c>
      <c r="J15405" s="9" t="s">
        <v>39362</v>
      </c>
      <c r="K15405" s="9" t="s">
        <v>12024</v>
      </c>
    </row>
    <row r="15406" spans="1:11" x14ac:dyDescent="0.35">
      <c r="A15406" s="9">
        <v>15405</v>
      </c>
      <c r="B15406" s="9" t="str">
        <f t="shared" si="240"/>
        <v>Ramisia bra</v>
      </c>
      <c r="C15406" s="9" t="e" cm="1">
        <f t="array" aca="1" ref="C15406" ca="1">LEFT(K15406,$C$19743)&amp;"-"&amp;RIGHT(SUBSTITUTE(SUBSTITUTE(TiraAcento(E15406),"-","")," ",""),$C$19744)</f>
        <v>#NAME?</v>
      </c>
      <c r="D15406" s="9" t="s">
        <v>12022</v>
      </c>
      <c r="E15406" s="9" t="s">
        <v>12025</v>
      </c>
      <c r="F15406" s="9" t="s">
        <v>18491</v>
      </c>
      <c r="G15406" s="9" t="s">
        <v>34813</v>
      </c>
      <c r="H15406" s="9" t="s">
        <v>12022</v>
      </c>
      <c r="I15406" s="9" t="s">
        <v>42021</v>
      </c>
      <c r="J15406" s="9" t="s">
        <v>39362</v>
      </c>
      <c r="K15406" s="9" t="s">
        <v>12025</v>
      </c>
    </row>
    <row r="15407" spans="1:11" x14ac:dyDescent="0.35">
      <c r="A15407" s="9">
        <v>15406</v>
      </c>
      <c r="B15407" s="9" t="str">
        <f t="shared" si="240"/>
        <v>Ramisia bra</v>
      </c>
      <c r="C15407" s="9" t="e" cm="1">
        <f t="array" aca="1" ref="C15407" ca="1">LEFT(K15407,$C$19743)&amp;"-"&amp;RIGHT(SUBSTITUTE(SUBSTITUTE(TiraAcento(E15407),"-","")," ",""),$C$19744)</f>
        <v>#NAME?</v>
      </c>
      <c r="D15407" s="9" t="s">
        <v>12022</v>
      </c>
      <c r="E15407" s="9" t="s">
        <v>12026</v>
      </c>
      <c r="F15407" s="9" t="s">
        <v>18491</v>
      </c>
      <c r="G15407" s="9" t="s">
        <v>34814</v>
      </c>
      <c r="H15407" s="9" t="s">
        <v>12022</v>
      </c>
      <c r="I15407" s="9" t="s">
        <v>42021</v>
      </c>
      <c r="J15407" s="9" t="s">
        <v>39362</v>
      </c>
      <c r="K15407" s="9" t="s">
        <v>48156</v>
      </c>
    </row>
    <row r="15408" spans="1:11" x14ac:dyDescent="0.35">
      <c r="A15408" s="9">
        <v>15407</v>
      </c>
      <c r="B15408" s="9" t="str">
        <f t="shared" si="240"/>
        <v>Randia arm</v>
      </c>
      <c r="C15408" s="9" t="e" cm="1">
        <f t="array" aca="1" ref="C15408" ca="1">LEFT(K15408,$C$19743)&amp;"-"&amp;RIGHT(SUBSTITUTE(SUBSTITUTE(TiraAcento(E15408),"-","")," ",""),$C$19744)</f>
        <v>#NAME?</v>
      </c>
      <c r="D15408" s="9" t="s">
        <v>12027</v>
      </c>
      <c r="E15408" s="9" t="s">
        <v>5266</v>
      </c>
      <c r="F15408" s="9" t="s">
        <v>18492</v>
      </c>
      <c r="G15408" s="9" t="s">
        <v>34815</v>
      </c>
      <c r="H15408" s="9" t="s">
        <v>12027</v>
      </c>
      <c r="I15408" s="9" t="s">
        <v>42022</v>
      </c>
      <c r="J15408" s="9" t="s">
        <v>41395</v>
      </c>
      <c r="K15408" s="9" t="s">
        <v>45173</v>
      </c>
    </row>
    <row r="15409" spans="1:11" x14ac:dyDescent="0.35">
      <c r="A15409" s="9">
        <v>15408</v>
      </c>
      <c r="B15409" s="9" t="str">
        <f t="shared" si="240"/>
        <v>Randia arm</v>
      </c>
      <c r="C15409" s="9" t="e" cm="1">
        <f t="array" aca="1" ref="C15409" ca="1">LEFT(K15409,$C$19743)&amp;"-"&amp;RIGHT(SUBSTITUTE(SUBSTITUTE(TiraAcento(E15409),"-","")," ",""),$C$19744)</f>
        <v>#NAME?</v>
      </c>
      <c r="D15409" s="9" t="s">
        <v>12027</v>
      </c>
      <c r="E15409" s="9" t="s">
        <v>3894</v>
      </c>
      <c r="F15409" s="9" t="s">
        <v>18492</v>
      </c>
      <c r="G15409" s="9" t="s">
        <v>34816</v>
      </c>
      <c r="H15409" s="9" t="s">
        <v>12027</v>
      </c>
      <c r="I15409" s="9" t="s">
        <v>42022</v>
      </c>
      <c r="J15409" s="9" t="s">
        <v>41395</v>
      </c>
      <c r="K15409" s="9" t="s">
        <v>3894</v>
      </c>
    </row>
    <row r="15410" spans="1:11" x14ac:dyDescent="0.35">
      <c r="A15410" s="9">
        <v>15409</v>
      </c>
      <c r="B15410" s="9" t="str">
        <f t="shared" si="240"/>
        <v>Randia arm</v>
      </c>
      <c r="C15410" s="9" t="e" cm="1">
        <f t="array" aca="1" ref="C15410" ca="1">LEFT(K15410,$C$19743)&amp;"-"&amp;RIGHT(SUBSTITUTE(SUBSTITUTE(TiraAcento(E15410),"-","")," ",""),$C$19744)</f>
        <v>#NAME?</v>
      </c>
      <c r="D15410" s="9" t="s">
        <v>12027</v>
      </c>
      <c r="E15410" s="9" t="s">
        <v>5504</v>
      </c>
      <c r="F15410" s="9" t="s">
        <v>18492</v>
      </c>
      <c r="G15410" s="9" t="s">
        <v>34817</v>
      </c>
      <c r="H15410" s="9" t="s">
        <v>12027</v>
      </c>
      <c r="I15410" s="9" t="s">
        <v>42022</v>
      </c>
      <c r="J15410" s="9" t="s">
        <v>41395</v>
      </c>
      <c r="K15410" s="9" t="s">
        <v>45290</v>
      </c>
    </row>
    <row r="15411" spans="1:11" x14ac:dyDescent="0.35">
      <c r="A15411" s="9">
        <v>15410</v>
      </c>
      <c r="B15411" s="9" t="str">
        <f t="shared" si="240"/>
        <v>Randia arm</v>
      </c>
      <c r="C15411" s="9" t="e" cm="1">
        <f t="array" aca="1" ref="C15411" ca="1">LEFT(K15411,$C$19743)&amp;"-"&amp;RIGHT(SUBSTITUTE(SUBSTITUTE(TiraAcento(E15411),"-","")," ",""),$C$19744)</f>
        <v>#NAME?</v>
      </c>
      <c r="D15411" s="9" t="s">
        <v>12027</v>
      </c>
      <c r="E15411" s="9" t="s">
        <v>8638</v>
      </c>
      <c r="F15411" s="9" t="s">
        <v>18492</v>
      </c>
      <c r="G15411" s="9" t="s">
        <v>34818</v>
      </c>
      <c r="H15411" s="9" t="s">
        <v>12027</v>
      </c>
      <c r="I15411" s="9" t="s">
        <v>42022</v>
      </c>
      <c r="J15411" s="9" t="s">
        <v>41395</v>
      </c>
      <c r="K15411" s="9" t="s">
        <v>8638</v>
      </c>
    </row>
    <row r="15412" spans="1:11" x14ac:dyDescent="0.35">
      <c r="A15412" s="9">
        <v>15411</v>
      </c>
      <c r="B15412" s="9" t="str">
        <f t="shared" si="240"/>
        <v>Randia for</v>
      </c>
      <c r="C15412" s="9" t="e" cm="1">
        <f t="array" aca="1" ref="C15412" ca="1">LEFT(K15412,$C$19743)&amp;"-"&amp;RIGHT(SUBSTITUTE(SUBSTITUTE(TiraAcento(E15412),"-","")," ",""),$C$19744)</f>
        <v>#NAME?</v>
      </c>
      <c r="D15412" s="9" t="s">
        <v>12028</v>
      </c>
      <c r="E15412" s="9" t="s">
        <v>12029</v>
      </c>
      <c r="F15412" s="9" t="s">
        <v>18493</v>
      </c>
      <c r="G15412" s="9" t="s">
        <v>34819</v>
      </c>
      <c r="H15412" s="9" t="s">
        <v>12028</v>
      </c>
      <c r="I15412" s="9" t="s">
        <v>42022</v>
      </c>
      <c r="J15412" s="9" t="s">
        <v>42023</v>
      </c>
      <c r="K15412" s="9" t="s">
        <v>48157</v>
      </c>
    </row>
    <row r="15413" spans="1:11" x14ac:dyDescent="0.35">
      <c r="A15413" s="9">
        <v>15412</v>
      </c>
      <c r="B15413" s="9" t="str">
        <f t="shared" si="240"/>
        <v>Randia for</v>
      </c>
      <c r="C15413" s="9" t="e" cm="1">
        <f t="array" aca="1" ref="C15413" ca="1">LEFT(K15413,$C$19743)&amp;"-"&amp;RIGHT(SUBSTITUTE(SUBSTITUTE(TiraAcento(E15413),"-","")," ",""),$C$19744)</f>
        <v>#NAME?</v>
      </c>
      <c r="D15413" s="9" t="s">
        <v>12028</v>
      </c>
      <c r="E15413" s="9" t="s">
        <v>12030</v>
      </c>
      <c r="F15413" s="9" t="s">
        <v>18493</v>
      </c>
      <c r="G15413" s="9" t="s">
        <v>34820</v>
      </c>
      <c r="H15413" s="9" t="s">
        <v>12028</v>
      </c>
      <c r="I15413" s="9" t="s">
        <v>42022</v>
      </c>
      <c r="J15413" s="9" t="s">
        <v>42023</v>
      </c>
      <c r="K15413" s="9" t="s">
        <v>48158</v>
      </c>
    </row>
    <row r="15414" spans="1:11" x14ac:dyDescent="0.35">
      <c r="A15414" s="9">
        <v>15413</v>
      </c>
      <c r="B15414" s="9" t="str">
        <f t="shared" si="240"/>
        <v>Randia for</v>
      </c>
      <c r="C15414" s="9" t="e" cm="1">
        <f t="array" aca="1" ref="C15414" ca="1">LEFT(K15414,$C$19743)&amp;"-"&amp;RIGHT(SUBSTITUTE(SUBSTITUTE(TiraAcento(E15414),"-","")," ",""),$C$19744)</f>
        <v>#NAME?</v>
      </c>
      <c r="D15414" s="9" t="s">
        <v>12028</v>
      </c>
      <c r="E15414" s="9" t="s">
        <v>12031</v>
      </c>
      <c r="F15414" s="9" t="s">
        <v>18493</v>
      </c>
      <c r="G15414" s="9" t="s">
        <v>34821</v>
      </c>
      <c r="H15414" s="9" t="s">
        <v>12028</v>
      </c>
      <c r="I15414" s="9" t="s">
        <v>42022</v>
      </c>
      <c r="J15414" s="9" t="s">
        <v>42023</v>
      </c>
      <c r="K15414" s="9" t="s">
        <v>48159</v>
      </c>
    </row>
    <row r="15415" spans="1:11" x14ac:dyDescent="0.35">
      <c r="A15415" s="9">
        <v>15414</v>
      </c>
      <c r="B15415" s="9" t="str">
        <f t="shared" si="240"/>
        <v>Randia for</v>
      </c>
      <c r="C15415" s="9" t="e" cm="1">
        <f t="array" aca="1" ref="C15415" ca="1">LEFT(K15415,$C$19743)&amp;"-"&amp;RIGHT(SUBSTITUTE(SUBSTITUTE(TiraAcento(E15415),"-","")," ",""),$C$19744)</f>
        <v>#NAME?</v>
      </c>
      <c r="D15415" s="9" t="s">
        <v>12028</v>
      </c>
      <c r="E15415" s="9" t="s">
        <v>11297</v>
      </c>
      <c r="F15415" s="9" t="s">
        <v>18493</v>
      </c>
      <c r="G15415" s="9" t="s">
        <v>34822</v>
      </c>
      <c r="H15415" s="9" t="s">
        <v>12028</v>
      </c>
      <c r="I15415" s="9" t="s">
        <v>42022</v>
      </c>
      <c r="J15415" s="9" t="s">
        <v>42023</v>
      </c>
      <c r="K15415" s="9" t="s">
        <v>1830</v>
      </c>
    </row>
    <row r="15416" spans="1:11" x14ac:dyDescent="0.35">
      <c r="A15416" s="9">
        <v>15415</v>
      </c>
      <c r="B15416" s="9" t="str">
        <f t="shared" si="240"/>
        <v>Randia gla</v>
      </c>
      <c r="C15416" s="9" t="e" cm="1">
        <f t="array" aca="1" ref="C15416" ca="1">LEFT(K15416,$C$19743)&amp;"-"&amp;RIGHT(SUBSTITUTE(SUBSTITUTE(TiraAcento(E15416),"-","")," ",""),$C$19744)</f>
        <v>#NAME?</v>
      </c>
      <c r="D15416" s="9" t="s">
        <v>12032</v>
      </c>
      <c r="E15416" s="9" t="s">
        <v>5266</v>
      </c>
      <c r="F15416" s="9" t="s">
        <v>18494</v>
      </c>
      <c r="G15416" s="9" t="s">
        <v>34823</v>
      </c>
      <c r="H15416" s="9" t="s">
        <v>12032</v>
      </c>
      <c r="I15416" s="9" t="s">
        <v>42022</v>
      </c>
      <c r="J15416" s="9" t="s">
        <v>40481</v>
      </c>
      <c r="K15416" s="9" t="s">
        <v>45173</v>
      </c>
    </row>
    <row r="15417" spans="1:11" x14ac:dyDescent="0.35">
      <c r="A15417" s="9">
        <v>15416</v>
      </c>
      <c r="B15417" s="9" t="str">
        <f t="shared" si="240"/>
        <v>Randia gla</v>
      </c>
      <c r="C15417" s="9" t="e" cm="1">
        <f t="array" aca="1" ref="C15417" ca="1">LEFT(K15417,$C$19743)&amp;"-"&amp;RIGHT(SUBSTITUTE(SUBSTITUTE(TiraAcento(E15417),"-","")," ",""),$C$19744)</f>
        <v>#NAME?</v>
      </c>
      <c r="D15417" s="9" t="s">
        <v>12032</v>
      </c>
      <c r="E15417" s="9" t="s">
        <v>5449</v>
      </c>
      <c r="F15417" s="9" t="s">
        <v>18494</v>
      </c>
      <c r="G15417" s="9" t="s">
        <v>34824</v>
      </c>
      <c r="H15417" s="9" t="s">
        <v>12032</v>
      </c>
      <c r="I15417" s="9" t="s">
        <v>42022</v>
      </c>
      <c r="J15417" s="9" t="s">
        <v>40481</v>
      </c>
      <c r="K15417" s="9" t="s">
        <v>45253</v>
      </c>
    </row>
    <row r="15418" spans="1:11" x14ac:dyDescent="0.35">
      <c r="A15418" s="9">
        <v>15417</v>
      </c>
      <c r="B15418" s="9" t="str">
        <f t="shared" si="240"/>
        <v>Randia gla</v>
      </c>
      <c r="C15418" s="9" t="e" cm="1">
        <f t="array" aca="1" ref="C15418" ca="1">LEFT(K15418,$C$19743)&amp;"-"&amp;RIGHT(SUBSTITUTE(SUBSTITUTE(TiraAcento(E15418),"-","")," ",""),$C$19744)</f>
        <v>#NAME?</v>
      </c>
      <c r="D15418" s="9" t="s">
        <v>12032</v>
      </c>
      <c r="E15418" s="9" t="s">
        <v>5504</v>
      </c>
      <c r="F15418" s="9" t="s">
        <v>18494</v>
      </c>
      <c r="G15418" s="9" t="s">
        <v>34825</v>
      </c>
      <c r="H15418" s="9" t="s">
        <v>12032</v>
      </c>
      <c r="I15418" s="9" t="s">
        <v>42022</v>
      </c>
      <c r="J15418" s="9" t="s">
        <v>40481</v>
      </c>
      <c r="K15418" s="9" t="s">
        <v>45290</v>
      </c>
    </row>
    <row r="15419" spans="1:11" x14ac:dyDescent="0.35">
      <c r="A15419" s="9">
        <v>15418</v>
      </c>
      <c r="B15419" s="9" t="str">
        <f t="shared" si="240"/>
        <v>Randia mit</v>
      </c>
      <c r="C15419" s="9" t="e" cm="1">
        <f t="array" aca="1" ref="C15419" ca="1">LEFT(K15419,$C$19743)&amp;"-"&amp;RIGHT(SUBSTITUTE(SUBSTITUTE(TiraAcento(E15419),"-","")," ",""),$C$19744)</f>
        <v>#NAME?</v>
      </c>
      <c r="D15419" s="9" t="s">
        <v>12033</v>
      </c>
      <c r="E15419" s="9" t="s">
        <v>12031</v>
      </c>
      <c r="F15419" s="9" t="s">
        <v>18495</v>
      </c>
      <c r="G15419" s="9" t="s">
        <v>34826</v>
      </c>
      <c r="H15419" s="9" t="s">
        <v>12033</v>
      </c>
      <c r="I15419" s="9" t="s">
        <v>42022</v>
      </c>
      <c r="J15419" s="9" t="s">
        <v>42024</v>
      </c>
      <c r="K15419" s="9" t="s">
        <v>48159</v>
      </c>
    </row>
    <row r="15420" spans="1:11" x14ac:dyDescent="0.35">
      <c r="A15420" s="9">
        <v>15419</v>
      </c>
      <c r="B15420" s="9" t="str">
        <f t="shared" si="240"/>
        <v>Rapanea fer</v>
      </c>
      <c r="C15420" s="9" t="e" cm="1">
        <f t="array" aca="1" ref="C15420" ca="1">LEFT(K15420,$C$19743)&amp;"-"&amp;RIGHT(SUBSTITUTE(SUBSTITUTE(TiraAcento(E15420),"-","")," ",""),$C$19744)</f>
        <v>#NAME?</v>
      </c>
      <c r="D15420" s="9" t="s">
        <v>12034</v>
      </c>
      <c r="E15420" s="9" t="s">
        <v>3734</v>
      </c>
      <c r="F15420" s="9" t="s">
        <v>18496</v>
      </c>
      <c r="G15420" s="9" t="s">
        <v>34827</v>
      </c>
      <c r="H15420" s="9" t="s">
        <v>12034</v>
      </c>
      <c r="I15420" s="9" t="s">
        <v>41989</v>
      </c>
      <c r="J15420" s="9" t="s">
        <v>39941</v>
      </c>
      <c r="K15420" s="9" t="s">
        <v>44397</v>
      </c>
    </row>
    <row r="15421" spans="1:11" x14ac:dyDescent="0.35">
      <c r="A15421" s="9">
        <v>15420</v>
      </c>
      <c r="B15421" s="9" t="str">
        <f t="shared" si="240"/>
        <v>Rapanea fer</v>
      </c>
      <c r="C15421" s="9" t="e" cm="1">
        <f t="array" aca="1" ref="C15421" ca="1">LEFT(K15421,$C$19743)&amp;"-"&amp;RIGHT(SUBSTITUTE(SUBSTITUTE(TiraAcento(E15421),"-","")," ",""),$C$19744)</f>
        <v>#NAME?</v>
      </c>
      <c r="D15421" s="9" t="s">
        <v>12034</v>
      </c>
      <c r="E15421" s="9" t="s">
        <v>7110</v>
      </c>
      <c r="F15421" s="9" t="s">
        <v>18496</v>
      </c>
      <c r="G15421" s="9" t="s">
        <v>34828</v>
      </c>
      <c r="H15421" s="9" t="s">
        <v>12034</v>
      </c>
      <c r="I15421" s="9" t="s">
        <v>41989</v>
      </c>
      <c r="J15421" s="9" t="s">
        <v>39941</v>
      </c>
      <c r="K15421" s="9" t="s">
        <v>45937</v>
      </c>
    </row>
    <row r="15422" spans="1:11" x14ac:dyDescent="0.35">
      <c r="A15422" s="9">
        <v>15421</v>
      </c>
      <c r="B15422" s="9" t="str">
        <f t="shared" si="240"/>
        <v>Rapanea fer</v>
      </c>
      <c r="C15422" s="9" t="e" cm="1">
        <f t="array" aca="1" ref="C15422" ca="1">LEFT(K15422,$C$19743)&amp;"-"&amp;RIGHT(SUBSTITUTE(SUBSTITUTE(TiraAcento(E15422),"-","")," ",""),$C$19744)</f>
        <v>#NAME?</v>
      </c>
      <c r="D15422" s="9" t="s">
        <v>12034</v>
      </c>
      <c r="E15422" s="9" t="s">
        <v>12035</v>
      </c>
      <c r="F15422" s="9" t="s">
        <v>18496</v>
      </c>
      <c r="G15422" s="9" t="s">
        <v>34829</v>
      </c>
      <c r="H15422" s="9" t="s">
        <v>12034</v>
      </c>
      <c r="I15422" s="9" t="s">
        <v>41989</v>
      </c>
      <c r="J15422" s="9" t="s">
        <v>39941</v>
      </c>
      <c r="K15422" s="9" t="s">
        <v>12035</v>
      </c>
    </row>
    <row r="15423" spans="1:11" x14ac:dyDescent="0.35">
      <c r="A15423" s="9">
        <v>15422</v>
      </c>
      <c r="B15423" s="9" t="str">
        <f t="shared" si="240"/>
        <v>Rapanea fer</v>
      </c>
      <c r="C15423" s="9" t="e" cm="1">
        <f t="array" aca="1" ref="C15423" ca="1">LEFT(K15423,$C$19743)&amp;"-"&amp;RIGHT(SUBSTITUTE(SUBSTITUTE(TiraAcento(E15423),"-","")," ",""),$C$19744)</f>
        <v>#NAME?</v>
      </c>
      <c r="D15423" s="9" t="s">
        <v>12034</v>
      </c>
      <c r="E15423" s="9" t="s">
        <v>12036</v>
      </c>
      <c r="F15423" s="9" t="s">
        <v>18496</v>
      </c>
      <c r="G15423" s="9" t="s">
        <v>34830</v>
      </c>
      <c r="H15423" s="9" t="s">
        <v>12034</v>
      </c>
      <c r="I15423" s="9" t="s">
        <v>41989</v>
      </c>
      <c r="J15423" s="9" t="s">
        <v>39941</v>
      </c>
      <c r="K15423" s="9" t="s">
        <v>12036</v>
      </c>
    </row>
    <row r="15424" spans="1:11" x14ac:dyDescent="0.35">
      <c r="A15424" s="9">
        <v>15423</v>
      </c>
      <c r="B15424" s="9" t="str">
        <f t="shared" si="240"/>
        <v>Rapanea fer</v>
      </c>
      <c r="C15424" s="9" t="e" cm="1">
        <f t="array" aca="1" ref="C15424" ca="1">LEFT(K15424,$C$19743)&amp;"-"&amp;RIGHT(SUBSTITUTE(SUBSTITUTE(TiraAcento(E15424),"-","")," ",""),$C$19744)</f>
        <v>#NAME?</v>
      </c>
      <c r="D15424" s="9" t="s">
        <v>12034</v>
      </c>
      <c r="E15424" s="9" t="s">
        <v>187</v>
      </c>
      <c r="F15424" s="9" t="s">
        <v>18496</v>
      </c>
      <c r="G15424" s="9" t="s">
        <v>34831</v>
      </c>
      <c r="H15424" s="9" t="s">
        <v>12034</v>
      </c>
      <c r="I15424" s="9" t="s">
        <v>41989</v>
      </c>
      <c r="J15424" s="9" t="s">
        <v>39941</v>
      </c>
      <c r="K15424" s="9" t="s">
        <v>42629</v>
      </c>
    </row>
    <row r="15425" spans="1:11" x14ac:dyDescent="0.35">
      <c r="A15425" s="9">
        <v>15424</v>
      </c>
      <c r="B15425" s="9" t="str">
        <f t="shared" si="240"/>
        <v>Rapanea fer</v>
      </c>
      <c r="C15425" s="9" t="e" cm="1">
        <f t="array" aca="1" ref="C15425" ca="1">LEFT(K15425,$C$19743)&amp;"-"&amp;RIGHT(SUBSTITUTE(SUBSTITUTE(TiraAcento(E15425),"-","")," ",""),$C$19744)</f>
        <v>#NAME?</v>
      </c>
      <c r="D15425" s="9" t="s">
        <v>12034</v>
      </c>
      <c r="E15425" s="9" t="s">
        <v>12037</v>
      </c>
      <c r="F15425" s="9" t="s">
        <v>18496</v>
      </c>
      <c r="G15425" s="9" t="s">
        <v>34832</v>
      </c>
      <c r="H15425" s="9" t="s">
        <v>12034</v>
      </c>
      <c r="I15425" s="9" t="s">
        <v>41989</v>
      </c>
      <c r="J15425" s="9" t="s">
        <v>39941</v>
      </c>
      <c r="K15425" s="9" t="s">
        <v>48160</v>
      </c>
    </row>
    <row r="15426" spans="1:11" x14ac:dyDescent="0.35">
      <c r="A15426" s="9">
        <v>15425</v>
      </c>
      <c r="B15426" s="9" t="str">
        <f t="shared" si="240"/>
        <v>Rapanea fer</v>
      </c>
      <c r="C15426" s="9" t="e" cm="1">
        <f t="array" aca="1" ref="C15426" ca="1">LEFT(K15426,$C$19743)&amp;"-"&amp;RIGHT(SUBSTITUTE(SUBSTITUTE(TiraAcento(E15426),"-","")," ",""),$C$19744)</f>
        <v>#NAME?</v>
      </c>
      <c r="D15426" s="9" t="s">
        <v>12034</v>
      </c>
      <c r="E15426" s="9" t="s">
        <v>3744</v>
      </c>
      <c r="F15426" s="9" t="s">
        <v>18496</v>
      </c>
      <c r="G15426" s="9" t="s">
        <v>34833</v>
      </c>
      <c r="H15426" s="9" t="s">
        <v>12034</v>
      </c>
      <c r="I15426" s="9" t="s">
        <v>41989</v>
      </c>
      <c r="J15426" s="9" t="s">
        <v>39941</v>
      </c>
      <c r="K15426" s="9" t="s">
        <v>3744</v>
      </c>
    </row>
    <row r="15427" spans="1:11" x14ac:dyDescent="0.35">
      <c r="A15427" s="9">
        <v>15426</v>
      </c>
      <c r="B15427" s="9" t="str">
        <f t="shared" ref="B15427:B15490" si="241">I15427&amp;" "&amp;IFERROR(LEFT(J15427,$B$19743),D15427)</f>
        <v>Rapanea fer</v>
      </c>
      <c r="C15427" s="9" t="e" cm="1">
        <f t="array" aca="1" ref="C15427" ca="1">LEFT(K15427,$C$19743)&amp;"-"&amp;RIGHT(SUBSTITUTE(SUBSTITUTE(TiraAcento(E15427),"-","")," ",""),$C$19744)</f>
        <v>#NAME?</v>
      </c>
      <c r="D15427" s="9" t="s">
        <v>12034</v>
      </c>
      <c r="E15427" s="9" t="s">
        <v>11849</v>
      </c>
      <c r="F15427" s="9" t="s">
        <v>18496</v>
      </c>
      <c r="G15427" s="9" t="s">
        <v>34834</v>
      </c>
      <c r="H15427" s="9" t="s">
        <v>12034</v>
      </c>
      <c r="I15427" s="9" t="s">
        <v>41989</v>
      </c>
      <c r="J15427" s="9" t="s">
        <v>39941</v>
      </c>
      <c r="K15427" s="9" t="s">
        <v>48088</v>
      </c>
    </row>
    <row r="15428" spans="1:11" x14ac:dyDescent="0.35">
      <c r="A15428" s="9">
        <v>15427</v>
      </c>
      <c r="B15428" s="9" t="str">
        <f t="shared" si="241"/>
        <v>Rapanea fer</v>
      </c>
      <c r="C15428" s="9" t="e" cm="1">
        <f t="array" aca="1" ref="C15428" ca="1">LEFT(K15428,$C$19743)&amp;"-"&amp;RIGHT(SUBSTITUTE(SUBSTITUTE(TiraAcento(E15428),"-","")," ",""),$C$19744)</f>
        <v>#NAME?</v>
      </c>
      <c r="D15428" s="9" t="s">
        <v>12034</v>
      </c>
      <c r="E15428" s="9" t="s">
        <v>12038</v>
      </c>
      <c r="F15428" s="9" t="s">
        <v>18496</v>
      </c>
      <c r="G15428" s="9" t="s">
        <v>34835</v>
      </c>
      <c r="H15428" s="9" t="s">
        <v>12034</v>
      </c>
      <c r="I15428" s="9" t="s">
        <v>41989</v>
      </c>
      <c r="J15428" s="9" t="s">
        <v>39941</v>
      </c>
      <c r="K15428" s="9" t="s">
        <v>48161</v>
      </c>
    </row>
    <row r="15429" spans="1:11" x14ac:dyDescent="0.35">
      <c r="A15429" s="9">
        <v>15428</v>
      </c>
      <c r="B15429" s="9" t="str">
        <f t="shared" si="241"/>
        <v>Rapanea fer</v>
      </c>
      <c r="C15429" s="9" t="e" cm="1">
        <f t="array" aca="1" ref="C15429" ca="1">LEFT(K15429,$C$19743)&amp;"-"&amp;RIGHT(SUBSTITUTE(SUBSTITUTE(TiraAcento(E15429),"-","")," ",""),$C$19744)</f>
        <v>#NAME?</v>
      </c>
      <c r="D15429" s="9" t="s">
        <v>12034</v>
      </c>
      <c r="E15429" s="9" t="s">
        <v>12039</v>
      </c>
      <c r="F15429" s="9" t="s">
        <v>18496</v>
      </c>
      <c r="G15429" s="9" t="s">
        <v>34836</v>
      </c>
      <c r="H15429" s="9" t="s">
        <v>12034</v>
      </c>
      <c r="I15429" s="9" t="s">
        <v>41989</v>
      </c>
      <c r="J15429" s="9" t="s">
        <v>39941</v>
      </c>
      <c r="K15429" s="9" t="s">
        <v>48162</v>
      </c>
    </row>
    <row r="15430" spans="1:11" x14ac:dyDescent="0.35">
      <c r="A15430" s="9">
        <v>15429</v>
      </c>
      <c r="B15430" s="9" t="str">
        <f t="shared" si="241"/>
        <v>Rapanea fer</v>
      </c>
      <c r="C15430" s="9" t="e" cm="1">
        <f t="array" aca="1" ref="C15430" ca="1">LEFT(K15430,$C$19743)&amp;"-"&amp;RIGHT(SUBSTITUTE(SUBSTITUTE(TiraAcento(E15430),"-","")," ",""),$C$19744)</f>
        <v>#NAME?</v>
      </c>
      <c r="D15430" s="9" t="s">
        <v>12034</v>
      </c>
      <c r="E15430" s="9" t="s">
        <v>12040</v>
      </c>
      <c r="F15430" s="9" t="s">
        <v>18496</v>
      </c>
      <c r="G15430" s="9" t="s">
        <v>34837</v>
      </c>
      <c r="H15430" s="9" t="s">
        <v>12034</v>
      </c>
      <c r="I15430" s="9" t="s">
        <v>41989</v>
      </c>
      <c r="J15430" s="9" t="s">
        <v>39941</v>
      </c>
      <c r="K15430" s="9" t="s">
        <v>12040</v>
      </c>
    </row>
    <row r="15431" spans="1:11" x14ac:dyDescent="0.35">
      <c r="A15431" s="9">
        <v>15430</v>
      </c>
      <c r="B15431" s="9" t="str">
        <f t="shared" si="241"/>
        <v>Rapanea fer</v>
      </c>
      <c r="C15431" s="9" t="e" cm="1">
        <f t="array" aca="1" ref="C15431" ca="1">LEFT(K15431,$C$19743)&amp;"-"&amp;RIGHT(SUBSTITUTE(SUBSTITUTE(TiraAcento(E15431),"-","")," ",""),$C$19744)</f>
        <v>#NAME?</v>
      </c>
      <c r="D15431" s="9" t="s">
        <v>12034</v>
      </c>
      <c r="E15431" s="9" t="s">
        <v>11850</v>
      </c>
      <c r="F15431" s="9" t="s">
        <v>18496</v>
      </c>
      <c r="G15431" s="9" t="s">
        <v>34838</v>
      </c>
      <c r="H15431" s="9" t="s">
        <v>12034</v>
      </c>
      <c r="I15431" s="9" t="s">
        <v>41989</v>
      </c>
      <c r="J15431" s="9" t="s">
        <v>39941</v>
      </c>
      <c r="K15431" s="9" t="s">
        <v>48089</v>
      </c>
    </row>
    <row r="15432" spans="1:11" x14ac:dyDescent="0.35">
      <c r="A15432" s="9">
        <v>15431</v>
      </c>
      <c r="B15432" s="9" t="str">
        <f t="shared" si="241"/>
        <v>Rapanea fer</v>
      </c>
      <c r="C15432" s="9" t="e" cm="1">
        <f t="array" aca="1" ref="C15432" ca="1">LEFT(K15432,$C$19743)&amp;"-"&amp;RIGHT(SUBSTITUTE(SUBSTITUTE(TiraAcento(E15432),"-","")," ",""),$C$19744)</f>
        <v>#NAME?</v>
      </c>
      <c r="D15432" s="9" t="s">
        <v>12034</v>
      </c>
      <c r="E15432" s="9" t="s">
        <v>11851</v>
      </c>
      <c r="F15432" s="9" t="s">
        <v>18496</v>
      </c>
      <c r="G15432" s="9" t="s">
        <v>34839</v>
      </c>
      <c r="H15432" s="9" t="s">
        <v>12034</v>
      </c>
      <c r="I15432" s="9" t="s">
        <v>41989</v>
      </c>
      <c r="J15432" s="9" t="s">
        <v>39941</v>
      </c>
      <c r="K15432" s="9" t="s">
        <v>48090</v>
      </c>
    </row>
    <row r="15433" spans="1:11" x14ac:dyDescent="0.35">
      <c r="A15433" s="9">
        <v>15432</v>
      </c>
      <c r="B15433" s="9" t="str">
        <f t="shared" si="241"/>
        <v>Rapanea fer</v>
      </c>
      <c r="C15433" s="9" t="e" cm="1">
        <f t="array" aca="1" ref="C15433" ca="1">LEFT(K15433,$C$19743)&amp;"-"&amp;RIGHT(SUBSTITUTE(SUBSTITUTE(TiraAcento(E15433),"-","")," ",""),$C$19744)</f>
        <v>#NAME?</v>
      </c>
      <c r="D15433" s="9" t="s">
        <v>12034</v>
      </c>
      <c r="E15433" s="9" t="s">
        <v>11852</v>
      </c>
      <c r="F15433" s="9" t="s">
        <v>18496</v>
      </c>
      <c r="G15433" s="9" t="s">
        <v>34840</v>
      </c>
      <c r="H15433" s="9" t="s">
        <v>12034</v>
      </c>
      <c r="I15433" s="9" t="s">
        <v>41989</v>
      </c>
      <c r="J15433" s="9" t="s">
        <v>39941</v>
      </c>
      <c r="K15433" s="9" t="s">
        <v>48091</v>
      </c>
    </row>
    <row r="15434" spans="1:11" x14ac:dyDescent="0.35">
      <c r="A15434" s="9">
        <v>15433</v>
      </c>
      <c r="B15434" s="9" t="str">
        <f t="shared" si="241"/>
        <v>Rapanea fer</v>
      </c>
      <c r="C15434" s="9" t="e" cm="1">
        <f t="array" aca="1" ref="C15434" ca="1">LEFT(K15434,$C$19743)&amp;"-"&amp;RIGHT(SUBSTITUTE(SUBSTITUTE(TiraAcento(E15434),"-","")," ",""),$C$19744)</f>
        <v>#NAME?</v>
      </c>
      <c r="D15434" s="9" t="s">
        <v>12034</v>
      </c>
      <c r="E15434" s="9" t="s">
        <v>9701</v>
      </c>
      <c r="F15434" s="9" t="s">
        <v>18496</v>
      </c>
      <c r="G15434" s="9" t="s">
        <v>34841</v>
      </c>
      <c r="H15434" s="9" t="s">
        <v>12034</v>
      </c>
      <c r="I15434" s="9" t="s">
        <v>41989</v>
      </c>
      <c r="J15434" s="9" t="s">
        <v>39941</v>
      </c>
      <c r="K15434" s="9" t="s">
        <v>9701</v>
      </c>
    </row>
    <row r="15435" spans="1:11" x14ac:dyDescent="0.35">
      <c r="A15435" s="9">
        <v>15434</v>
      </c>
      <c r="B15435" s="9" t="str">
        <f t="shared" si="241"/>
        <v>Rapanea fer</v>
      </c>
      <c r="C15435" s="9" t="e" cm="1">
        <f t="array" aca="1" ref="C15435" ca="1">LEFT(K15435,$C$19743)&amp;"-"&amp;RIGHT(SUBSTITUTE(SUBSTITUTE(TiraAcento(E15435),"-","")," ",""),$C$19744)</f>
        <v>#NAME?</v>
      </c>
      <c r="D15435" s="9" t="s">
        <v>12034</v>
      </c>
      <c r="E15435" s="9" t="s">
        <v>8900</v>
      </c>
      <c r="F15435" s="9" t="s">
        <v>18496</v>
      </c>
      <c r="G15435" s="9" t="s">
        <v>34842</v>
      </c>
      <c r="H15435" s="9" t="s">
        <v>12034</v>
      </c>
      <c r="I15435" s="9" t="s">
        <v>41989</v>
      </c>
      <c r="J15435" s="9" t="s">
        <v>39941</v>
      </c>
      <c r="K15435" s="9" t="s">
        <v>46797</v>
      </c>
    </row>
    <row r="15436" spans="1:11" x14ac:dyDescent="0.35">
      <c r="A15436" s="9">
        <v>15435</v>
      </c>
      <c r="B15436" s="9" t="str">
        <f t="shared" si="241"/>
        <v>Rapanea fer</v>
      </c>
      <c r="C15436" s="9" t="e" cm="1">
        <f t="array" aca="1" ref="C15436" ca="1">LEFT(K15436,$C$19743)&amp;"-"&amp;RIGHT(SUBSTITUTE(SUBSTITUTE(TiraAcento(E15436),"-","")," ",""),$C$19744)</f>
        <v>#NAME?</v>
      </c>
      <c r="D15436" s="9" t="s">
        <v>12034</v>
      </c>
      <c r="E15436" s="9" t="s">
        <v>12041</v>
      </c>
      <c r="F15436" s="9" t="s">
        <v>18496</v>
      </c>
      <c r="G15436" s="9" t="s">
        <v>34843</v>
      </c>
      <c r="H15436" s="9" t="s">
        <v>12034</v>
      </c>
      <c r="I15436" s="9" t="s">
        <v>41989</v>
      </c>
      <c r="J15436" s="9" t="s">
        <v>39941</v>
      </c>
      <c r="K15436" s="9" t="s">
        <v>12041</v>
      </c>
    </row>
    <row r="15437" spans="1:11" x14ac:dyDescent="0.35">
      <c r="A15437" s="9">
        <v>15436</v>
      </c>
      <c r="B15437" s="9" t="str">
        <f t="shared" si="241"/>
        <v>Rapanea fer</v>
      </c>
      <c r="C15437" s="9" t="e" cm="1">
        <f t="array" aca="1" ref="C15437" ca="1">LEFT(K15437,$C$19743)&amp;"-"&amp;RIGHT(SUBSTITUTE(SUBSTITUTE(TiraAcento(E15437),"-","")," ",""),$C$19744)</f>
        <v>#NAME?</v>
      </c>
      <c r="D15437" s="9" t="s">
        <v>12034</v>
      </c>
      <c r="E15437" s="9" t="s">
        <v>4119</v>
      </c>
      <c r="F15437" s="9" t="s">
        <v>18496</v>
      </c>
      <c r="G15437" s="9" t="s">
        <v>34844</v>
      </c>
      <c r="H15437" s="9" t="s">
        <v>12034</v>
      </c>
      <c r="I15437" s="9" t="s">
        <v>41989</v>
      </c>
      <c r="J15437" s="9" t="s">
        <v>39941</v>
      </c>
      <c r="K15437" s="9" t="s">
        <v>4119</v>
      </c>
    </row>
    <row r="15438" spans="1:11" x14ac:dyDescent="0.35">
      <c r="A15438" s="9">
        <v>15437</v>
      </c>
      <c r="B15438" s="9" t="str">
        <f t="shared" si="241"/>
        <v>Rapanea fer</v>
      </c>
      <c r="C15438" s="9" t="e" cm="1">
        <f t="array" aca="1" ref="C15438" ca="1">LEFT(K15438,$C$19743)&amp;"-"&amp;RIGHT(SUBSTITUTE(SUBSTITUTE(TiraAcento(E15438),"-","")," ",""),$C$19744)</f>
        <v>#NAME?</v>
      </c>
      <c r="D15438" s="9" t="s">
        <v>12034</v>
      </c>
      <c r="E15438" s="9" t="s">
        <v>9696</v>
      </c>
      <c r="F15438" s="9" t="s">
        <v>18496</v>
      </c>
      <c r="G15438" s="9" t="s">
        <v>34845</v>
      </c>
      <c r="H15438" s="9" t="s">
        <v>12034</v>
      </c>
      <c r="I15438" s="9" t="s">
        <v>41989</v>
      </c>
      <c r="J15438" s="9" t="s">
        <v>39941</v>
      </c>
      <c r="K15438" s="9" t="s">
        <v>47174</v>
      </c>
    </row>
    <row r="15439" spans="1:11" x14ac:dyDescent="0.35">
      <c r="A15439" s="9">
        <v>15438</v>
      </c>
      <c r="B15439" s="9" t="str">
        <f t="shared" si="241"/>
        <v>Rapanea fer</v>
      </c>
      <c r="C15439" s="9" t="e" cm="1">
        <f t="array" aca="1" ref="C15439" ca="1">LEFT(K15439,$C$19743)&amp;"-"&amp;RIGHT(SUBSTITUTE(SUBSTITUTE(TiraAcento(E15439),"-","")," ",""),$C$19744)</f>
        <v>#NAME?</v>
      </c>
      <c r="D15439" s="9" t="s">
        <v>12034</v>
      </c>
      <c r="E15439" s="9" t="s">
        <v>12042</v>
      </c>
      <c r="F15439" s="9" t="s">
        <v>18496</v>
      </c>
      <c r="G15439" s="9" t="s">
        <v>34846</v>
      </c>
      <c r="H15439" s="9" t="s">
        <v>12034</v>
      </c>
      <c r="I15439" s="9" t="s">
        <v>41989</v>
      </c>
      <c r="J15439" s="9" t="s">
        <v>39941</v>
      </c>
      <c r="K15439" s="9" t="s">
        <v>48163</v>
      </c>
    </row>
    <row r="15440" spans="1:11" x14ac:dyDescent="0.35">
      <c r="A15440" s="9">
        <v>15439</v>
      </c>
      <c r="B15440" s="9" t="str">
        <f t="shared" si="241"/>
        <v>Rapanea gar</v>
      </c>
      <c r="C15440" s="9" t="e" cm="1">
        <f t="array" aca="1" ref="C15440" ca="1">LEFT(K15440,$C$19743)&amp;"-"&amp;RIGHT(SUBSTITUTE(SUBSTITUTE(TiraAcento(E15440),"-","")," ",""),$C$19744)</f>
        <v>#NAME?</v>
      </c>
      <c r="D15440" s="9" t="s">
        <v>12043</v>
      </c>
      <c r="E15440" s="9" t="s">
        <v>3744</v>
      </c>
      <c r="F15440" s="9" t="s">
        <v>18497</v>
      </c>
      <c r="G15440" s="9" t="s">
        <v>34847</v>
      </c>
      <c r="H15440" s="9" t="s">
        <v>12043</v>
      </c>
      <c r="I15440" s="9" t="s">
        <v>41989</v>
      </c>
      <c r="J15440" s="9" t="s">
        <v>39850</v>
      </c>
      <c r="K15440" s="9" t="s">
        <v>3744</v>
      </c>
    </row>
    <row r="15441" spans="1:11" x14ac:dyDescent="0.35">
      <c r="A15441" s="9">
        <v>15440</v>
      </c>
      <c r="B15441" s="9" t="str">
        <f t="shared" si="241"/>
        <v>Rapanea gar</v>
      </c>
      <c r="C15441" s="9" t="e" cm="1">
        <f t="array" aca="1" ref="C15441" ca="1">LEFT(K15441,$C$19743)&amp;"-"&amp;RIGHT(SUBSTITUTE(SUBSTITUTE(TiraAcento(E15441),"-","")," ",""),$C$19744)</f>
        <v>#NAME?</v>
      </c>
      <c r="D15441" s="9" t="s">
        <v>12043</v>
      </c>
      <c r="E15441" s="9" t="s">
        <v>12044</v>
      </c>
      <c r="F15441" s="9" t="s">
        <v>18497</v>
      </c>
      <c r="G15441" s="9" t="s">
        <v>34848</v>
      </c>
      <c r="H15441" s="9" t="s">
        <v>12043</v>
      </c>
      <c r="I15441" s="9" t="s">
        <v>41989</v>
      </c>
      <c r="J15441" s="9" t="s">
        <v>39850</v>
      </c>
      <c r="K15441" s="9" t="s">
        <v>48164</v>
      </c>
    </row>
    <row r="15442" spans="1:11" x14ac:dyDescent="0.35">
      <c r="A15442" s="9">
        <v>15441</v>
      </c>
      <c r="B15442" s="9" t="str">
        <f t="shared" si="241"/>
        <v>Rapanea gui</v>
      </c>
      <c r="C15442" s="9" t="e" cm="1">
        <f t="array" aca="1" ref="C15442" ca="1">LEFT(K15442,$C$19743)&amp;"-"&amp;RIGHT(SUBSTITUTE(SUBSTITUTE(TiraAcento(E15442),"-","")," ",""),$C$19744)</f>
        <v>#NAME?</v>
      </c>
      <c r="D15442" s="9" t="s">
        <v>12045</v>
      </c>
      <c r="E15442" s="9" t="s">
        <v>3744</v>
      </c>
      <c r="F15442" s="9" t="s">
        <v>18498</v>
      </c>
      <c r="G15442" s="9" t="s">
        <v>34849</v>
      </c>
      <c r="H15442" s="9" t="s">
        <v>12045</v>
      </c>
      <c r="I15442" s="9" t="s">
        <v>41989</v>
      </c>
      <c r="J15442" s="9" t="s">
        <v>39197</v>
      </c>
      <c r="K15442" s="9" t="s">
        <v>3744</v>
      </c>
    </row>
    <row r="15443" spans="1:11" x14ac:dyDescent="0.35">
      <c r="A15443" s="9">
        <v>15442</v>
      </c>
      <c r="B15443" s="9" t="str">
        <f t="shared" si="241"/>
        <v>Rapanea gui</v>
      </c>
      <c r="C15443" s="9" t="e" cm="1">
        <f t="array" aca="1" ref="C15443" ca="1">LEFT(K15443,$C$19743)&amp;"-"&amp;RIGHT(SUBSTITUTE(SUBSTITUTE(TiraAcento(E15443),"-","")," ",""),$C$19744)</f>
        <v>#NAME?</v>
      </c>
      <c r="D15443" s="9" t="s">
        <v>12045</v>
      </c>
      <c r="E15443" s="9" t="s">
        <v>11849</v>
      </c>
      <c r="F15443" s="9" t="s">
        <v>18498</v>
      </c>
      <c r="G15443" s="9" t="s">
        <v>34850</v>
      </c>
      <c r="H15443" s="9" t="s">
        <v>12045</v>
      </c>
      <c r="I15443" s="9" t="s">
        <v>41989</v>
      </c>
      <c r="J15443" s="9" t="s">
        <v>39197</v>
      </c>
      <c r="K15443" s="9" t="s">
        <v>48088</v>
      </c>
    </row>
    <row r="15444" spans="1:11" x14ac:dyDescent="0.35">
      <c r="A15444" s="9">
        <v>15443</v>
      </c>
      <c r="B15444" s="9" t="str">
        <f t="shared" si="241"/>
        <v>Rapanea gui</v>
      </c>
      <c r="C15444" s="9" t="e" cm="1">
        <f t="array" aca="1" ref="C15444" ca="1">LEFT(K15444,$C$19743)&amp;"-"&amp;RIGHT(SUBSTITUTE(SUBSTITUTE(TiraAcento(E15444),"-","")," ",""),$C$19744)</f>
        <v>#NAME?</v>
      </c>
      <c r="D15444" s="9" t="s">
        <v>12045</v>
      </c>
      <c r="E15444" s="9" t="s">
        <v>12046</v>
      </c>
      <c r="F15444" s="9" t="s">
        <v>18498</v>
      </c>
      <c r="G15444" s="9" t="s">
        <v>34851</v>
      </c>
      <c r="H15444" s="9" t="s">
        <v>12045</v>
      </c>
      <c r="I15444" s="9" t="s">
        <v>41989</v>
      </c>
      <c r="J15444" s="9" t="s">
        <v>39197</v>
      </c>
      <c r="K15444" s="9" t="s">
        <v>48165</v>
      </c>
    </row>
    <row r="15445" spans="1:11" x14ac:dyDescent="0.35">
      <c r="A15445" s="9">
        <v>15444</v>
      </c>
      <c r="B15445" s="9" t="str">
        <f t="shared" si="241"/>
        <v>Rapanea gui</v>
      </c>
      <c r="C15445" s="9" t="e" cm="1">
        <f t="array" aca="1" ref="C15445" ca="1">LEFT(K15445,$C$19743)&amp;"-"&amp;RIGHT(SUBSTITUTE(SUBSTITUTE(TiraAcento(E15445),"-","")," ",""),$C$19744)</f>
        <v>#NAME?</v>
      </c>
      <c r="D15445" s="9" t="s">
        <v>12045</v>
      </c>
      <c r="E15445" s="9" t="s">
        <v>9700</v>
      </c>
      <c r="F15445" s="9" t="s">
        <v>18498</v>
      </c>
      <c r="G15445" s="9" t="s">
        <v>34852</v>
      </c>
      <c r="H15445" s="9" t="s">
        <v>12045</v>
      </c>
      <c r="I15445" s="9" t="s">
        <v>41989</v>
      </c>
      <c r="J15445" s="9" t="s">
        <v>39197</v>
      </c>
      <c r="K15445" s="9" t="s">
        <v>47175</v>
      </c>
    </row>
    <row r="15446" spans="1:11" x14ac:dyDescent="0.35">
      <c r="A15446" s="9">
        <v>15445</v>
      </c>
      <c r="B15446" s="9" t="str">
        <f t="shared" si="241"/>
        <v>Rapanea gui</v>
      </c>
      <c r="C15446" s="9" t="e" cm="1">
        <f t="array" aca="1" ref="C15446" ca="1">LEFT(K15446,$C$19743)&amp;"-"&amp;RIGHT(SUBSTITUTE(SUBSTITUTE(TiraAcento(E15446),"-","")," ",""),$C$19744)</f>
        <v>#NAME?</v>
      </c>
      <c r="D15446" s="9" t="s">
        <v>12045</v>
      </c>
      <c r="E15446" s="9" t="s">
        <v>12047</v>
      </c>
      <c r="F15446" s="9" t="s">
        <v>18498</v>
      </c>
      <c r="G15446" s="9" t="s">
        <v>34853</v>
      </c>
      <c r="H15446" s="9" t="s">
        <v>12045</v>
      </c>
      <c r="I15446" s="9" t="s">
        <v>41989</v>
      </c>
      <c r="J15446" s="9" t="s">
        <v>39197</v>
      </c>
      <c r="K15446" s="9" t="s">
        <v>48166</v>
      </c>
    </row>
    <row r="15447" spans="1:11" x14ac:dyDescent="0.35">
      <c r="A15447" s="9">
        <v>15446</v>
      </c>
      <c r="B15447" s="9" t="str">
        <f t="shared" si="241"/>
        <v>Rapanea gui</v>
      </c>
      <c r="C15447" s="9" t="e" cm="1">
        <f t="array" aca="1" ref="C15447" ca="1">LEFT(K15447,$C$19743)&amp;"-"&amp;RIGHT(SUBSTITUTE(SUBSTITUTE(TiraAcento(E15447),"-","")," ",""),$C$19744)</f>
        <v>#NAME?</v>
      </c>
      <c r="D15447" s="9" t="s">
        <v>12045</v>
      </c>
      <c r="E15447" s="9" t="s">
        <v>11850</v>
      </c>
      <c r="F15447" s="9" t="s">
        <v>18498</v>
      </c>
      <c r="G15447" s="9" t="s">
        <v>34854</v>
      </c>
      <c r="H15447" s="9" t="s">
        <v>12045</v>
      </c>
      <c r="I15447" s="9" t="s">
        <v>41989</v>
      </c>
      <c r="J15447" s="9" t="s">
        <v>39197</v>
      </c>
      <c r="K15447" s="9" t="s">
        <v>48089</v>
      </c>
    </row>
    <row r="15448" spans="1:11" x14ac:dyDescent="0.35">
      <c r="A15448" s="9">
        <v>15447</v>
      </c>
      <c r="B15448" s="9" t="str">
        <f t="shared" si="241"/>
        <v>Rapanea gui</v>
      </c>
      <c r="C15448" s="9" t="e" cm="1">
        <f t="array" aca="1" ref="C15448" ca="1">LEFT(K15448,$C$19743)&amp;"-"&amp;RIGHT(SUBSTITUTE(SUBSTITUTE(TiraAcento(E15448),"-","")," ",""),$C$19744)</f>
        <v>#NAME?</v>
      </c>
      <c r="D15448" s="9" t="s">
        <v>12045</v>
      </c>
      <c r="E15448" s="9" t="s">
        <v>11852</v>
      </c>
      <c r="F15448" s="9" t="s">
        <v>18498</v>
      </c>
      <c r="G15448" s="9" t="s">
        <v>34855</v>
      </c>
      <c r="H15448" s="9" t="s">
        <v>12045</v>
      </c>
      <c r="I15448" s="9" t="s">
        <v>41989</v>
      </c>
      <c r="J15448" s="9" t="s">
        <v>39197</v>
      </c>
      <c r="K15448" s="9" t="s">
        <v>48091</v>
      </c>
    </row>
    <row r="15449" spans="1:11" x14ac:dyDescent="0.35">
      <c r="A15449" s="9">
        <v>15448</v>
      </c>
      <c r="B15449" s="9" t="str">
        <f t="shared" si="241"/>
        <v>Rapanea gui</v>
      </c>
      <c r="C15449" s="9" t="e" cm="1">
        <f t="array" aca="1" ref="C15449" ca="1">LEFT(K15449,$C$19743)&amp;"-"&amp;RIGHT(SUBSTITUTE(SUBSTITUTE(TiraAcento(E15449),"-","")," ",""),$C$19744)</f>
        <v>#NAME?</v>
      </c>
      <c r="D15449" s="9" t="s">
        <v>12045</v>
      </c>
      <c r="E15449" s="9" t="s">
        <v>12048</v>
      </c>
      <c r="F15449" s="9" t="s">
        <v>18498</v>
      </c>
      <c r="G15449" s="9" t="s">
        <v>34856</v>
      </c>
      <c r="H15449" s="9" t="s">
        <v>12045</v>
      </c>
      <c r="I15449" s="9" t="s">
        <v>41989</v>
      </c>
      <c r="J15449" s="9" t="s">
        <v>39197</v>
      </c>
      <c r="K15449" s="9" t="s">
        <v>48167</v>
      </c>
    </row>
    <row r="15450" spans="1:11" x14ac:dyDescent="0.35">
      <c r="A15450" s="9">
        <v>15449</v>
      </c>
      <c r="B15450" s="9" t="str">
        <f t="shared" si="241"/>
        <v>Rapanea gui</v>
      </c>
      <c r="C15450" s="9" t="e" cm="1">
        <f t="array" aca="1" ref="C15450" ca="1">LEFT(K15450,$C$19743)&amp;"-"&amp;RIGHT(SUBSTITUTE(SUBSTITUTE(TiraAcento(E15450),"-","")," ",""),$C$19744)</f>
        <v>#NAME?</v>
      </c>
      <c r="D15450" s="9" t="s">
        <v>12045</v>
      </c>
      <c r="E15450" s="9" t="s">
        <v>11861</v>
      </c>
      <c r="F15450" s="9" t="s">
        <v>18498</v>
      </c>
      <c r="G15450" s="9" t="s">
        <v>34857</v>
      </c>
      <c r="H15450" s="9" t="s">
        <v>12045</v>
      </c>
      <c r="I15450" s="9" t="s">
        <v>41989</v>
      </c>
      <c r="J15450" s="9" t="s">
        <v>39197</v>
      </c>
      <c r="K15450" s="9" t="s">
        <v>48095</v>
      </c>
    </row>
    <row r="15451" spans="1:11" x14ac:dyDescent="0.35">
      <c r="A15451" s="9">
        <v>15450</v>
      </c>
      <c r="B15451" s="9" t="str">
        <f t="shared" si="241"/>
        <v>Rapanea lac</v>
      </c>
      <c r="C15451" s="9" t="e" cm="1">
        <f t="array" aca="1" ref="C15451" ca="1">LEFT(K15451,$C$19743)&amp;"-"&amp;RIGHT(SUBSTITUTE(SUBSTITUTE(TiraAcento(E15451),"-","")," ",""),$C$19744)</f>
        <v>#NAME?</v>
      </c>
      <c r="D15451" s="9" t="s">
        <v>12049</v>
      </c>
      <c r="E15451" s="9" t="s">
        <v>9413</v>
      </c>
      <c r="F15451" s="9" t="s">
        <v>18499</v>
      </c>
      <c r="G15451" s="9" t="s">
        <v>34858</v>
      </c>
      <c r="H15451" s="9" t="s">
        <v>12049</v>
      </c>
      <c r="I15451" s="9" t="s">
        <v>41989</v>
      </c>
      <c r="J15451" s="9" t="s">
        <v>42025</v>
      </c>
      <c r="K15451" s="9" t="s">
        <v>47054</v>
      </c>
    </row>
    <row r="15452" spans="1:11" x14ac:dyDescent="0.35">
      <c r="A15452" s="9">
        <v>15451</v>
      </c>
      <c r="B15452" s="9" t="str">
        <f t="shared" si="241"/>
        <v>Rapanea lac</v>
      </c>
      <c r="C15452" s="9" t="e" cm="1">
        <f t="array" aca="1" ref="C15452" ca="1">LEFT(K15452,$C$19743)&amp;"-"&amp;RIGHT(SUBSTITUTE(SUBSTITUTE(TiraAcento(E15452),"-","")," ",""),$C$19744)</f>
        <v>#NAME?</v>
      </c>
      <c r="D15452" s="9" t="s">
        <v>12049</v>
      </c>
      <c r="E15452" s="9" t="s">
        <v>3744</v>
      </c>
      <c r="F15452" s="9" t="s">
        <v>18499</v>
      </c>
      <c r="G15452" s="9" t="s">
        <v>34859</v>
      </c>
      <c r="H15452" s="9" t="s">
        <v>12049</v>
      </c>
      <c r="I15452" s="9" t="s">
        <v>41989</v>
      </c>
      <c r="J15452" s="9" t="s">
        <v>42025</v>
      </c>
      <c r="K15452" s="9" t="s">
        <v>3744</v>
      </c>
    </row>
    <row r="15453" spans="1:11" x14ac:dyDescent="0.35">
      <c r="A15453" s="9">
        <v>15452</v>
      </c>
      <c r="B15453" s="9" t="str">
        <f t="shared" si="241"/>
        <v>Rapanea lan</v>
      </c>
      <c r="C15453" s="9" t="e" cm="1">
        <f t="array" aca="1" ref="C15453" ca="1">LEFT(K15453,$C$19743)&amp;"-"&amp;RIGHT(SUBSTITUTE(SUBSTITUTE(TiraAcento(E15453),"-","")," ",""),$C$19744)</f>
        <v>#NAME?</v>
      </c>
      <c r="D15453" s="9" t="s">
        <v>12050</v>
      </c>
      <c r="E15453" s="9" t="s">
        <v>3744</v>
      </c>
      <c r="F15453" s="9" t="s">
        <v>18500</v>
      </c>
      <c r="G15453" s="9" t="s">
        <v>34860</v>
      </c>
      <c r="H15453" s="9" t="s">
        <v>12050</v>
      </c>
      <c r="I15453" s="9" t="s">
        <v>41989</v>
      </c>
      <c r="J15453" s="9" t="s">
        <v>39662</v>
      </c>
      <c r="K15453" s="9" t="s">
        <v>3744</v>
      </c>
    </row>
    <row r="15454" spans="1:11" x14ac:dyDescent="0.35">
      <c r="A15454" s="9">
        <v>15453</v>
      </c>
      <c r="B15454" s="9" t="str">
        <f t="shared" si="241"/>
        <v>Rapanea leu</v>
      </c>
      <c r="C15454" s="9" t="e" cm="1">
        <f t="array" aca="1" ref="C15454" ca="1">LEFT(K15454,$C$19743)&amp;"-"&amp;RIGHT(SUBSTITUTE(SUBSTITUTE(TiraAcento(E15454),"-","")," ",""),$C$19744)</f>
        <v>#NAME?</v>
      </c>
      <c r="D15454" s="9" t="s">
        <v>12051</v>
      </c>
      <c r="E15454" s="9" t="s">
        <v>3744</v>
      </c>
      <c r="F15454" s="9" t="s">
        <v>18501</v>
      </c>
      <c r="G15454" s="9" t="s">
        <v>34861</v>
      </c>
      <c r="H15454" s="9" t="s">
        <v>12051</v>
      </c>
      <c r="I15454" s="9" t="s">
        <v>41989</v>
      </c>
      <c r="J15454" s="9" t="s">
        <v>42026</v>
      </c>
      <c r="K15454" s="9" t="s">
        <v>3744</v>
      </c>
    </row>
    <row r="15455" spans="1:11" x14ac:dyDescent="0.35">
      <c r="A15455" s="9">
        <v>15454</v>
      </c>
      <c r="B15455" s="9" t="str">
        <f t="shared" si="241"/>
        <v>Rapanea leu</v>
      </c>
      <c r="C15455" s="9" t="e" cm="1">
        <f t="array" aca="1" ref="C15455" ca="1">LEFT(K15455,$C$19743)&amp;"-"&amp;RIGHT(SUBSTITUTE(SUBSTITUTE(TiraAcento(E15455),"-","")," ",""),$C$19744)</f>
        <v>#NAME?</v>
      </c>
      <c r="D15455" s="9" t="s">
        <v>12051</v>
      </c>
      <c r="E15455" s="9" t="s">
        <v>8337</v>
      </c>
      <c r="F15455" s="9" t="s">
        <v>18501</v>
      </c>
      <c r="G15455" s="9" t="s">
        <v>34862</v>
      </c>
      <c r="H15455" s="9" t="s">
        <v>12051</v>
      </c>
      <c r="I15455" s="9" t="s">
        <v>41989</v>
      </c>
      <c r="J15455" s="9" t="s">
        <v>42026</v>
      </c>
      <c r="K15455" s="9" t="s">
        <v>46511</v>
      </c>
    </row>
    <row r="15456" spans="1:11" x14ac:dyDescent="0.35">
      <c r="A15456" s="9">
        <v>15455</v>
      </c>
      <c r="B15456" s="9" t="str">
        <f t="shared" si="241"/>
        <v>Rapanea leu</v>
      </c>
      <c r="C15456" s="9" t="e" cm="1">
        <f t="array" aca="1" ref="C15456" ca="1">LEFT(K15456,$C$19743)&amp;"-"&amp;RIGHT(SUBSTITUTE(SUBSTITUTE(TiraAcento(E15456),"-","")," ",""),$C$19744)</f>
        <v>#NAME?</v>
      </c>
      <c r="D15456" s="9" t="s">
        <v>12051</v>
      </c>
      <c r="E15456" s="9" t="s">
        <v>12048</v>
      </c>
      <c r="F15456" s="9" t="s">
        <v>18501</v>
      </c>
      <c r="G15456" s="9" t="s">
        <v>34863</v>
      </c>
      <c r="H15456" s="9" t="s">
        <v>12051</v>
      </c>
      <c r="I15456" s="9" t="s">
        <v>41989</v>
      </c>
      <c r="J15456" s="9" t="s">
        <v>42026</v>
      </c>
      <c r="K15456" s="9" t="s">
        <v>48167</v>
      </c>
    </row>
    <row r="15457" spans="1:11" x14ac:dyDescent="0.35">
      <c r="A15457" s="9">
        <v>15456</v>
      </c>
      <c r="B15457" s="9" t="str">
        <f t="shared" si="241"/>
        <v>Rapanea lin</v>
      </c>
      <c r="C15457" s="9" t="e" cm="1">
        <f t="array" aca="1" ref="C15457" ca="1">LEFT(K15457,$C$19743)&amp;"-"&amp;RIGHT(SUBSTITUTE(SUBSTITUTE(TiraAcento(E15457),"-","")," ",""),$C$19744)</f>
        <v>#NAME?</v>
      </c>
      <c r="D15457" s="9" t="s">
        <v>12052</v>
      </c>
      <c r="E15457" s="9" t="s">
        <v>3744</v>
      </c>
      <c r="F15457" s="9" t="s">
        <v>18502</v>
      </c>
      <c r="G15457" s="9" t="s">
        <v>34864</v>
      </c>
      <c r="H15457" s="9" t="s">
        <v>12052</v>
      </c>
      <c r="I15457" s="9" t="s">
        <v>41989</v>
      </c>
      <c r="J15457" s="9" t="s">
        <v>39182</v>
      </c>
      <c r="K15457" s="9" t="s">
        <v>3744</v>
      </c>
    </row>
    <row r="15458" spans="1:11" x14ac:dyDescent="0.35">
      <c r="A15458" s="9">
        <v>15457</v>
      </c>
      <c r="B15458" s="9" t="str">
        <f t="shared" si="241"/>
        <v>Rapanea lin</v>
      </c>
      <c r="C15458" s="9" t="e" cm="1">
        <f t="array" aca="1" ref="C15458" ca="1">LEFT(K15458,$C$19743)&amp;"-"&amp;RIGHT(SUBSTITUTE(SUBSTITUTE(TiraAcento(E15458),"-","")," ",""),$C$19744)</f>
        <v>#NAME?</v>
      </c>
      <c r="D15458" s="9" t="s">
        <v>12052</v>
      </c>
      <c r="E15458" s="9" t="s">
        <v>11852</v>
      </c>
      <c r="F15458" s="9" t="s">
        <v>18502</v>
      </c>
      <c r="G15458" s="9" t="s">
        <v>34865</v>
      </c>
      <c r="H15458" s="9" t="s">
        <v>12052</v>
      </c>
      <c r="I15458" s="9" t="s">
        <v>41989</v>
      </c>
      <c r="J15458" s="9" t="s">
        <v>39182</v>
      </c>
      <c r="K15458" s="9" t="s">
        <v>48091</v>
      </c>
    </row>
    <row r="15459" spans="1:11" x14ac:dyDescent="0.35">
      <c r="A15459" s="9">
        <v>15458</v>
      </c>
      <c r="B15459" s="9" t="str">
        <f t="shared" si="241"/>
        <v>Rapanea lin</v>
      </c>
      <c r="C15459" s="9" t="e" cm="1">
        <f t="array" aca="1" ref="C15459" ca="1">LEFT(K15459,$C$19743)&amp;"-"&amp;RIGHT(SUBSTITUTE(SUBSTITUTE(TiraAcento(E15459),"-","")," ",""),$C$19744)</f>
        <v>#NAME?</v>
      </c>
      <c r="D15459" s="9" t="s">
        <v>12052</v>
      </c>
      <c r="E15459" s="9" t="s">
        <v>1549</v>
      </c>
      <c r="F15459" s="9" t="s">
        <v>18502</v>
      </c>
      <c r="G15459" s="9" t="s">
        <v>34866</v>
      </c>
      <c r="H15459" s="9" t="s">
        <v>12052</v>
      </c>
      <c r="I15459" s="9" t="s">
        <v>41989</v>
      </c>
      <c r="J15459" s="9" t="s">
        <v>39182</v>
      </c>
      <c r="K15459" s="9" t="s">
        <v>1549</v>
      </c>
    </row>
    <row r="15460" spans="1:11" x14ac:dyDescent="0.35">
      <c r="A15460" s="9">
        <v>15459</v>
      </c>
      <c r="B15460" s="9" t="str">
        <f t="shared" si="241"/>
        <v>Rapanea lof</v>
      </c>
      <c r="C15460" s="9" t="e" cm="1">
        <f t="array" aca="1" ref="C15460" ca="1">LEFT(K15460,$C$19743)&amp;"-"&amp;RIGHT(SUBSTITUTE(SUBSTITUTE(TiraAcento(E15460),"-","")," ",""),$C$19744)</f>
        <v>#NAME?</v>
      </c>
      <c r="D15460" s="9" t="s">
        <v>12053</v>
      </c>
      <c r="E15460" s="9" t="s">
        <v>3744</v>
      </c>
      <c r="F15460" s="9" t="s">
        <v>18503</v>
      </c>
      <c r="G15460" s="9" t="s">
        <v>34867</v>
      </c>
      <c r="H15460" s="9" t="s">
        <v>12053</v>
      </c>
      <c r="I15460" s="9" t="s">
        <v>41989</v>
      </c>
      <c r="J15460" s="9" t="s">
        <v>42027</v>
      </c>
      <c r="K15460" s="9" t="s">
        <v>3744</v>
      </c>
    </row>
    <row r="15461" spans="1:11" x14ac:dyDescent="0.35">
      <c r="A15461" s="9">
        <v>15460</v>
      </c>
      <c r="B15461" s="9" t="str">
        <f t="shared" si="241"/>
        <v>Rapanea lor</v>
      </c>
      <c r="C15461" s="9" t="e" cm="1">
        <f t="array" aca="1" ref="C15461" ca="1">LEFT(K15461,$C$19743)&amp;"-"&amp;RIGHT(SUBSTITUTE(SUBSTITUTE(TiraAcento(E15461),"-","")," ",""),$C$19744)</f>
        <v>#NAME?</v>
      </c>
      <c r="D15461" s="9" t="s">
        <v>12054</v>
      </c>
      <c r="E15461" s="9" t="s">
        <v>3744</v>
      </c>
      <c r="F15461" s="9" t="s">
        <v>18504</v>
      </c>
      <c r="G15461" s="9" t="s">
        <v>34868</v>
      </c>
      <c r="H15461" s="9" t="s">
        <v>12054</v>
      </c>
      <c r="I15461" s="9" t="s">
        <v>41989</v>
      </c>
      <c r="J15461" s="9" t="s">
        <v>42028</v>
      </c>
      <c r="K15461" s="9" t="s">
        <v>3744</v>
      </c>
    </row>
    <row r="15462" spans="1:11" x14ac:dyDescent="0.35">
      <c r="A15462" s="9">
        <v>15461</v>
      </c>
      <c r="B15462" s="9" t="str">
        <f t="shared" si="241"/>
        <v>Rapanea lor</v>
      </c>
      <c r="C15462" s="9" t="e" cm="1">
        <f t="array" aca="1" ref="C15462" ca="1">LEFT(K15462,$C$19743)&amp;"-"&amp;RIGHT(SUBSTITUTE(SUBSTITUTE(TiraAcento(E15462),"-","")," ",""),$C$19744)</f>
        <v>#NAME?</v>
      </c>
      <c r="D15462" s="9" t="s">
        <v>12054</v>
      </c>
      <c r="E15462" s="9" t="s">
        <v>1229</v>
      </c>
      <c r="F15462" s="9" t="s">
        <v>18504</v>
      </c>
      <c r="G15462" s="9" t="s">
        <v>34869</v>
      </c>
      <c r="H15462" s="9" t="s">
        <v>12054</v>
      </c>
      <c r="I15462" s="9" t="s">
        <v>41989</v>
      </c>
      <c r="J15462" s="9" t="s">
        <v>42028</v>
      </c>
      <c r="K15462" s="9" t="s">
        <v>43164</v>
      </c>
    </row>
    <row r="15463" spans="1:11" x14ac:dyDescent="0.35">
      <c r="A15463" s="9">
        <v>15462</v>
      </c>
      <c r="B15463" s="9" t="str">
        <f t="shared" si="241"/>
        <v>Rapanea lor</v>
      </c>
      <c r="C15463" s="9" t="e" cm="1">
        <f t="array" aca="1" ref="C15463" ca="1">LEFT(K15463,$C$19743)&amp;"-"&amp;RIGHT(SUBSTITUTE(SUBSTITUTE(TiraAcento(E15463),"-","")," ",""),$C$19744)</f>
        <v>#NAME?</v>
      </c>
      <c r="D15463" s="9" t="s">
        <v>12054</v>
      </c>
      <c r="E15463" s="9" t="s">
        <v>1229</v>
      </c>
      <c r="F15463" s="9" t="s">
        <v>18504</v>
      </c>
      <c r="G15463" s="9" t="s">
        <v>34869</v>
      </c>
      <c r="H15463" s="9" t="s">
        <v>12054</v>
      </c>
      <c r="I15463" s="9" t="s">
        <v>41989</v>
      </c>
      <c r="J15463" s="9" t="s">
        <v>42028</v>
      </c>
      <c r="K15463" s="9" t="s">
        <v>43164</v>
      </c>
    </row>
    <row r="15464" spans="1:11" x14ac:dyDescent="0.35">
      <c r="A15464" s="9">
        <v>15463</v>
      </c>
      <c r="B15464" s="9" t="str">
        <f t="shared" si="241"/>
        <v>Rhizophora man</v>
      </c>
      <c r="C15464" s="9" t="e" cm="1">
        <f t="array" aca="1" ref="C15464" ca="1">LEFT(K15464,$C$19743)&amp;"-"&amp;RIGHT(SUBSTITUTE(SUBSTITUTE(TiraAcento(E15464),"-","")," ",""),$C$19744)</f>
        <v>#NAME?</v>
      </c>
      <c r="D15464" s="9" t="s">
        <v>11936</v>
      </c>
      <c r="E15464" s="9" t="s">
        <v>12055</v>
      </c>
      <c r="F15464" s="9" t="s">
        <v>18462</v>
      </c>
      <c r="G15464" s="9" t="s">
        <v>34870</v>
      </c>
      <c r="H15464" s="9" t="s">
        <v>11936</v>
      </c>
      <c r="I15464" s="9" t="s">
        <v>42008</v>
      </c>
      <c r="J15464" s="9" t="s">
        <v>42009</v>
      </c>
      <c r="K15464" s="9" t="s">
        <v>48168</v>
      </c>
    </row>
    <row r="15465" spans="1:11" x14ac:dyDescent="0.35">
      <c r="A15465" s="9">
        <v>15464</v>
      </c>
      <c r="B15465" s="9" t="str">
        <f t="shared" si="241"/>
        <v>Rhizophora man</v>
      </c>
      <c r="C15465" s="9" t="e" cm="1">
        <f t="array" aca="1" ref="C15465" ca="1">LEFT(K15465,$C$19743)&amp;"-"&amp;RIGHT(SUBSTITUTE(SUBSTITUTE(TiraAcento(E15465),"-","")," ",""),$C$19744)</f>
        <v>#NAME?</v>
      </c>
      <c r="D15465" s="9" t="s">
        <v>11936</v>
      </c>
      <c r="E15465" s="9" t="s">
        <v>12056</v>
      </c>
      <c r="F15465" s="9" t="s">
        <v>18462</v>
      </c>
      <c r="G15465" s="9" t="s">
        <v>34871</v>
      </c>
      <c r="H15465" s="9" t="s">
        <v>11936</v>
      </c>
      <c r="I15465" s="9" t="s">
        <v>42008</v>
      </c>
      <c r="J15465" s="9" t="s">
        <v>42009</v>
      </c>
      <c r="K15465" s="9" t="s">
        <v>48169</v>
      </c>
    </row>
    <row r="15466" spans="1:11" x14ac:dyDescent="0.35">
      <c r="A15466" s="9">
        <v>15465</v>
      </c>
      <c r="B15466" s="9" t="str">
        <f t="shared" si="241"/>
        <v>Rhizophora man</v>
      </c>
      <c r="C15466" s="9" t="e" cm="1">
        <f t="array" aca="1" ref="C15466" ca="1">LEFT(K15466,$C$19743)&amp;"-"&amp;RIGHT(SUBSTITUTE(SUBSTITUTE(TiraAcento(E15466),"-","")," ",""),$C$19744)</f>
        <v>#NAME?</v>
      </c>
      <c r="D15466" s="9" t="s">
        <v>11936</v>
      </c>
      <c r="E15466" s="9" t="s">
        <v>12057</v>
      </c>
      <c r="F15466" s="9" t="s">
        <v>18462</v>
      </c>
      <c r="G15466" s="9" t="s">
        <v>34872</v>
      </c>
      <c r="H15466" s="9" t="s">
        <v>11936</v>
      </c>
      <c r="I15466" s="9" t="s">
        <v>42008</v>
      </c>
      <c r="J15466" s="9" t="s">
        <v>42009</v>
      </c>
      <c r="K15466" s="9" t="s">
        <v>48170</v>
      </c>
    </row>
    <row r="15467" spans="1:11" x14ac:dyDescent="0.35">
      <c r="A15467" s="9">
        <v>15466</v>
      </c>
      <c r="B15467" s="9" t="str">
        <f t="shared" si="241"/>
        <v>Rhizophora man</v>
      </c>
      <c r="C15467" s="9" t="e" cm="1">
        <f t="array" aca="1" ref="C15467" ca="1">LEFT(K15467,$C$19743)&amp;"-"&amp;RIGHT(SUBSTITUTE(SUBSTITUTE(TiraAcento(E15467),"-","")," ",""),$C$19744)</f>
        <v>#NAME?</v>
      </c>
      <c r="D15467" s="9" t="s">
        <v>11936</v>
      </c>
      <c r="E15467" s="9" t="s">
        <v>12058</v>
      </c>
      <c r="F15467" s="9" t="s">
        <v>18462</v>
      </c>
      <c r="G15467" s="9" t="s">
        <v>34873</v>
      </c>
      <c r="H15467" s="9" t="s">
        <v>11936</v>
      </c>
      <c r="I15467" s="9" t="s">
        <v>42008</v>
      </c>
      <c r="J15467" s="9" t="s">
        <v>42009</v>
      </c>
      <c r="K15467" s="9" t="s">
        <v>48171</v>
      </c>
    </row>
    <row r="15468" spans="1:11" x14ac:dyDescent="0.35">
      <c r="A15468" s="9">
        <v>15467</v>
      </c>
      <c r="B15468" s="9" t="str">
        <f t="shared" si="241"/>
        <v>Rhizophora man</v>
      </c>
      <c r="C15468" s="9" t="e" cm="1">
        <f t="array" aca="1" ref="C15468" ca="1">LEFT(K15468,$C$19743)&amp;"-"&amp;RIGHT(SUBSTITUTE(SUBSTITUTE(TiraAcento(E15468),"-","")," ",""),$C$19744)</f>
        <v>#NAME?</v>
      </c>
      <c r="D15468" s="9" t="s">
        <v>11936</v>
      </c>
      <c r="E15468" s="9" t="s">
        <v>11539</v>
      </c>
      <c r="F15468" s="9" t="s">
        <v>18462</v>
      </c>
      <c r="G15468" s="9" t="s">
        <v>34874</v>
      </c>
      <c r="H15468" s="9" t="s">
        <v>11936</v>
      </c>
      <c r="I15468" s="9" t="s">
        <v>42008</v>
      </c>
      <c r="J15468" s="9" t="s">
        <v>42009</v>
      </c>
      <c r="K15468" s="9" t="s">
        <v>47954</v>
      </c>
    </row>
    <row r="15469" spans="1:11" x14ac:dyDescent="0.35">
      <c r="A15469" s="9">
        <v>15468</v>
      </c>
      <c r="B15469" s="9" t="str">
        <f t="shared" si="241"/>
        <v>Rhizophora man</v>
      </c>
      <c r="C15469" s="9" t="e" cm="1">
        <f t="array" aca="1" ref="C15469" ca="1">LEFT(K15469,$C$19743)&amp;"-"&amp;RIGHT(SUBSTITUTE(SUBSTITUTE(TiraAcento(E15469),"-","")," ",""),$C$19744)</f>
        <v>#NAME?</v>
      </c>
      <c r="D15469" s="9" t="s">
        <v>11936</v>
      </c>
      <c r="E15469" s="9" t="s">
        <v>12059</v>
      </c>
      <c r="F15469" s="9" t="s">
        <v>18462</v>
      </c>
      <c r="G15469" s="9" t="s">
        <v>34875</v>
      </c>
      <c r="H15469" s="9" t="s">
        <v>11936</v>
      </c>
      <c r="I15469" s="9" t="s">
        <v>42008</v>
      </c>
      <c r="J15469" s="9" t="s">
        <v>42009</v>
      </c>
      <c r="K15469" s="9" t="s">
        <v>12059</v>
      </c>
    </row>
    <row r="15470" spans="1:11" x14ac:dyDescent="0.35">
      <c r="A15470" s="9">
        <v>15469</v>
      </c>
      <c r="B15470" s="9" t="str">
        <f t="shared" si="241"/>
        <v>Rhododendron arb</v>
      </c>
      <c r="C15470" s="9" t="e" cm="1">
        <f t="array" aca="1" ref="C15470" ca="1">LEFT(K15470,$C$19743)&amp;"-"&amp;RIGHT(SUBSTITUTE(SUBSTITUTE(TiraAcento(E15470),"-","")," ",""),$C$19744)</f>
        <v>#NAME?</v>
      </c>
      <c r="D15470" s="9" t="s">
        <v>12060</v>
      </c>
      <c r="E15470" s="9" t="s">
        <v>12061</v>
      </c>
      <c r="F15470" s="9" t="s">
        <v>18505</v>
      </c>
      <c r="G15470" s="9" t="s">
        <v>34876</v>
      </c>
      <c r="H15470" s="9" t="s">
        <v>12060</v>
      </c>
      <c r="I15470" s="9" t="s">
        <v>42029</v>
      </c>
      <c r="J15470" s="9" t="s">
        <v>41847</v>
      </c>
      <c r="K15470" s="9" t="s">
        <v>12061</v>
      </c>
    </row>
    <row r="15471" spans="1:11" x14ac:dyDescent="0.35">
      <c r="A15471" s="9">
        <v>15470</v>
      </c>
      <c r="B15471" s="9" t="str">
        <f t="shared" si="241"/>
        <v>Rhododendron pun</v>
      </c>
      <c r="C15471" s="9" t="e" cm="1">
        <f t="array" aca="1" ref="C15471" ca="1">LEFT(K15471,$C$19743)&amp;"-"&amp;RIGHT(SUBSTITUTE(SUBSTITUTE(TiraAcento(E15471),"-","")," ",""),$C$19744)</f>
        <v>#NAME?</v>
      </c>
      <c r="D15471" s="9" t="s">
        <v>12062</v>
      </c>
      <c r="E15471" s="9" t="s">
        <v>12063</v>
      </c>
      <c r="F15471" s="9" t="s">
        <v>18506</v>
      </c>
      <c r="G15471" s="9" t="s">
        <v>34877</v>
      </c>
      <c r="H15471" s="9" t="s">
        <v>12062</v>
      </c>
      <c r="I15471" s="9" t="s">
        <v>42029</v>
      </c>
      <c r="J15471" s="9" t="s">
        <v>42030</v>
      </c>
      <c r="K15471" s="9" t="s">
        <v>12063</v>
      </c>
    </row>
    <row r="15472" spans="1:11" x14ac:dyDescent="0.35">
      <c r="A15472" s="9">
        <v>15471</v>
      </c>
      <c r="B15472" s="9" t="str">
        <f t="shared" si="241"/>
        <v>Rhus cop</v>
      </c>
      <c r="C15472" s="9" t="e" cm="1">
        <f t="array" aca="1" ref="C15472" ca="1">LEFT(K15472,$C$19743)&amp;"-"&amp;RIGHT(SUBSTITUTE(SUBSTITUTE(TiraAcento(E15472),"-","")," ",""),$C$19744)</f>
        <v>#NAME?</v>
      </c>
      <c r="D15472" s="9" t="s">
        <v>12064</v>
      </c>
      <c r="E15472" s="9" t="s">
        <v>12065</v>
      </c>
      <c r="F15472" s="9" t="s">
        <v>18507</v>
      </c>
      <c r="G15472" s="9" t="s">
        <v>34878</v>
      </c>
      <c r="H15472" s="9" t="s">
        <v>12064</v>
      </c>
      <c r="I15472" s="9" t="s">
        <v>42031</v>
      </c>
      <c r="J15472" s="9" t="s">
        <v>42032</v>
      </c>
      <c r="K15472" s="9" t="s">
        <v>48172</v>
      </c>
    </row>
    <row r="15473" spans="1:11" x14ac:dyDescent="0.35">
      <c r="A15473" s="9">
        <v>15472</v>
      </c>
      <c r="B15473" s="9" t="str">
        <f t="shared" si="241"/>
        <v>Rhus cot</v>
      </c>
      <c r="C15473" s="9" t="e" cm="1">
        <f t="array" aca="1" ref="C15473" ca="1">LEFT(K15473,$C$19743)&amp;"-"&amp;RIGHT(SUBSTITUTE(SUBSTITUTE(TiraAcento(E15473),"-","")," ",""),$C$19744)</f>
        <v>#NAME?</v>
      </c>
      <c r="D15473" s="9" t="s">
        <v>12066</v>
      </c>
      <c r="E15473" s="9" t="s">
        <v>12065</v>
      </c>
      <c r="F15473" s="9" t="s">
        <v>18508</v>
      </c>
      <c r="G15473" s="9" t="s">
        <v>34879</v>
      </c>
      <c r="H15473" s="9" t="s">
        <v>12066</v>
      </c>
      <c r="I15473" s="9" t="s">
        <v>42031</v>
      </c>
      <c r="J15473" s="9" t="s">
        <v>42033</v>
      </c>
      <c r="K15473" s="9" t="s">
        <v>48172</v>
      </c>
    </row>
    <row r="15474" spans="1:11" x14ac:dyDescent="0.35">
      <c r="A15474" s="9">
        <v>15473</v>
      </c>
      <c r="B15474" s="9" t="str">
        <f t="shared" si="241"/>
        <v>Rhus suc</v>
      </c>
      <c r="C15474" s="9" t="e" cm="1">
        <f t="array" aca="1" ref="C15474" ca="1">LEFT(K15474,$C$19743)&amp;"-"&amp;RIGHT(SUBSTITUTE(SUBSTITUTE(TiraAcento(E15474),"-","")," ",""),$C$19744)</f>
        <v>#NAME?</v>
      </c>
      <c r="D15474" s="9" t="s">
        <v>12067</v>
      </c>
      <c r="E15474" s="9" t="s">
        <v>12068</v>
      </c>
      <c r="F15474" s="9" t="s">
        <v>18509</v>
      </c>
      <c r="G15474" s="9" t="s">
        <v>34880</v>
      </c>
      <c r="H15474" s="9" t="s">
        <v>12067</v>
      </c>
      <c r="I15474" s="9" t="s">
        <v>42031</v>
      </c>
      <c r="J15474" s="9" t="s">
        <v>42034</v>
      </c>
      <c r="K15474" s="9" t="s">
        <v>48173</v>
      </c>
    </row>
    <row r="15475" spans="1:11" x14ac:dyDescent="0.35">
      <c r="A15475" s="9">
        <v>15474</v>
      </c>
      <c r="B15475" s="9" t="str">
        <f t="shared" si="241"/>
        <v>Rhus suc</v>
      </c>
      <c r="C15475" s="9" t="e" cm="1">
        <f t="array" aca="1" ref="C15475" ca="1">LEFT(K15475,$C$19743)&amp;"-"&amp;RIGHT(SUBSTITUTE(SUBSTITUTE(TiraAcento(E15475),"-","")," ",""),$C$19744)</f>
        <v>#NAME?</v>
      </c>
      <c r="D15475" s="9" t="s">
        <v>12067</v>
      </c>
      <c r="E15475" s="9" t="s">
        <v>12065</v>
      </c>
      <c r="F15475" s="9" t="s">
        <v>18509</v>
      </c>
      <c r="G15475" s="9" t="s">
        <v>34881</v>
      </c>
      <c r="H15475" s="9" t="s">
        <v>12067</v>
      </c>
      <c r="I15475" s="9" t="s">
        <v>42031</v>
      </c>
      <c r="J15475" s="9" t="s">
        <v>42034</v>
      </c>
      <c r="K15475" s="9" t="s">
        <v>48172</v>
      </c>
    </row>
    <row r="15476" spans="1:11" x14ac:dyDescent="0.35">
      <c r="A15476" s="9">
        <v>15475</v>
      </c>
      <c r="B15476" s="9" t="str">
        <f t="shared" si="241"/>
        <v>Rhus typ</v>
      </c>
      <c r="C15476" s="9" t="e" cm="1">
        <f t="array" aca="1" ref="C15476" ca="1">LEFT(K15476,$C$19743)&amp;"-"&amp;RIGHT(SUBSTITUTE(SUBSTITUTE(TiraAcento(E15476),"-","")," ",""),$C$19744)</f>
        <v>#NAME?</v>
      </c>
      <c r="D15476" s="9" t="s">
        <v>12069</v>
      </c>
      <c r="E15476" s="9" t="s">
        <v>12065</v>
      </c>
      <c r="F15476" s="9" t="s">
        <v>18510</v>
      </c>
      <c r="G15476" s="9" t="s">
        <v>34882</v>
      </c>
      <c r="H15476" s="9" t="s">
        <v>12069</v>
      </c>
      <c r="I15476" s="9" t="s">
        <v>42031</v>
      </c>
      <c r="J15476" s="9" t="s">
        <v>42035</v>
      </c>
      <c r="K15476" s="9" t="s">
        <v>48172</v>
      </c>
    </row>
    <row r="15477" spans="1:11" x14ac:dyDescent="0.35">
      <c r="A15477" s="9">
        <v>15476</v>
      </c>
      <c r="B15477" s="9" t="str">
        <f t="shared" si="241"/>
        <v>Rhus ver</v>
      </c>
      <c r="C15477" s="9" t="e" cm="1">
        <f t="array" aca="1" ref="C15477" ca="1">LEFT(K15477,$C$19743)&amp;"-"&amp;RIGHT(SUBSTITUTE(SUBSTITUTE(TiraAcento(E15477),"-","")," ",""),$C$19744)</f>
        <v>#NAME?</v>
      </c>
      <c r="D15477" s="9" t="s">
        <v>12070</v>
      </c>
      <c r="E15477" s="9" t="s">
        <v>687</v>
      </c>
      <c r="F15477" s="9" t="s">
        <v>18511</v>
      </c>
      <c r="G15477" s="9" t="s">
        <v>34883</v>
      </c>
      <c r="H15477" s="9" t="s">
        <v>12070</v>
      </c>
      <c r="I15477" s="9" t="s">
        <v>42031</v>
      </c>
      <c r="J15477" s="9" t="s">
        <v>42036</v>
      </c>
      <c r="K15477" s="9" t="s">
        <v>42869</v>
      </c>
    </row>
    <row r="15478" spans="1:11" x14ac:dyDescent="0.35">
      <c r="A15478" s="9">
        <v>15477</v>
      </c>
      <c r="B15478" s="9" t="str">
        <f t="shared" si="241"/>
        <v>Rhus ver</v>
      </c>
      <c r="C15478" s="9" t="e" cm="1">
        <f t="array" aca="1" ref="C15478" ca="1">LEFT(K15478,$C$19743)&amp;"-"&amp;RIGHT(SUBSTITUTE(SUBSTITUTE(TiraAcento(E15478),"-","")," ",""),$C$19744)</f>
        <v>#NAME?</v>
      </c>
      <c r="D15478" s="9" t="s">
        <v>12071</v>
      </c>
      <c r="E15478" s="9"/>
      <c r="F15478" s="9" t="s">
        <v>18512</v>
      </c>
      <c r="G15478" s="9" t="s">
        <v>34884</v>
      </c>
      <c r="H15478" s="9" t="s">
        <v>12071</v>
      </c>
      <c r="I15478" s="9" t="s">
        <v>42031</v>
      </c>
      <c r="J15478" s="9" t="s">
        <v>42037</v>
      </c>
      <c r="K15478" s="9" t="s">
        <v>42568</v>
      </c>
    </row>
    <row r="15479" spans="1:11" x14ac:dyDescent="0.35">
      <c r="A15479" s="9">
        <v>15478</v>
      </c>
      <c r="B15479" s="9" t="str">
        <f t="shared" si="241"/>
        <v xml:space="preserve">Richardella </v>
      </c>
      <c r="C15479" s="9" t="e" cm="1">
        <f t="array" aca="1" ref="C15479" ca="1">LEFT(K15479,$C$19743)&amp;"-"&amp;RIGHT(SUBSTITUTE(SUBSTITUTE(TiraAcento(E15479),"-","")," ",""),$C$19744)</f>
        <v>#NAME?</v>
      </c>
      <c r="D15479" s="9" t="s">
        <v>12072</v>
      </c>
      <c r="E15479" s="9"/>
      <c r="F15479" s="9" t="s">
        <v>12072</v>
      </c>
      <c r="G15479" s="9" t="s">
        <v>34885</v>
      </c>
      <c r="H15479" s="9" t="s">
        <v>12072</v>
      </c>
      <c r="I15479" s="9" t="s">
        <v>12072</v>
      </c>
      <c r="J15479" s="9"/>
      <c r="K15479" s="9" t="s">
        <v>42568</v>
      </c>
    </row>
    <row r="15480" spans="1:11" x14ac:dyDescent="0.35">
      <c r="A15480" s="9">
        <v>15479</v>
      </c>
      <c r="B15480" s="9" t="str">
        <f t="shared" si="241"/>
        <v>Richardella mac</v>
      </c>
      <c r="C15480" s="9" t="e" cm="1">
        <f t="array" aca="1" ref="C15480" ca="1">LEFT(K15480,$C$19743)&amp;"-"&amp;RIGHT(SUBSTITUTE(SUBSTITUTE(TiraAcento(E15480),"-","")," ",""),$C$19744)</f>
        <v>#NAME?</v>
      </c>
      <c r="D15480" s="9" t="s">
        <v>12073</v>
      </c>
      <c r="E15480" s="9"/>
      <c r="F15480" s="9" t="s">
        <v>18513</v>
      </c>
      <c r="G15480" s="9" t="s">
        <v>34886</v>
      </c>
      <c r="H15480" s="9" t="s">
        <v>12073</v>
      </c>
      <c r="I15480" s="9" t="s">
        <v>12072</v>
      </c>
      <c r="J15480" s="9" t="s">
        <v>39174</v>
      </c>
      <c r="K15480" s="9" t="s">
        <v>42568</v>
      </c>
    </row>
    <row r="15481" spans="1:11" x14ac:dyDescent="0.35">
      <c r="A15481" s="9">
        <v>15480</v>
      </c>
      <c r="B15481" s="9" t="str">
        <f t="shared" si="241"/>
        <v>Richardella man</v>
      </c>
      <c r="C15481" s="9" t="e" cm="1">
        <f t="array" aca="1" ref="C15481" ca="1">LEFT(K15481,$C$19743)&amp;"-"&amp;RIGHT(SUBSTITUTE(SUBSTITUTE(TiraAcento(E15481),"-","")," ",""),$C$19744)</f>
        <v>#NAME?</v>
      </c>
      <c r="D15481" s="9" t="s">
        <v>12074</v>
      </c>
      <c r="E15481" s="9" t="s">
        <v>3964</v>
      </c>
      <c r="F15481" s="9" t="s">
        <v>18514</v>
      </c>
      <c r="G15481" s="9" t="s">
        <v>34887</v>
      </c>
      <c r="H15481" s="9" t="s">
        <v>12074</v>
      </c>
      <c r="I15481" s="9" t="s">
        <v>12072</v>
      </c>
      <c r="J15481" s="9" t="s">
        <v>42038</v>
      </c>
      <c r="K15481" s="9" t="s">
        <v>3964</v>
      </c>
    </row>
    <row r="15482" spans="1:11" x14ac:dyDescent="0.35">
      <c r="A15482" s="9">
        <v>15481</v>
      </c>
      <c r="B15482" s="9" t="str">
        <f t="shared" si="241"/>
        <v>Richardella man</v>
      </c>
      <c r="C15482" s="9" t="e" cm="1">
        <f t="array" aca="1" ref="C15482" ca="1">LEFT(K15482,$C$19743)&amp;"-"&amp;RIGHT(SUBSTITUTE(SUBSTITUTE(TiraAcento(E15482),"-","")," ",""),$C$19744)</f>
        <v>#NAME?</v>
      </c>
      <c r="D15482" s="9" t="s">
        <v>12074</v>
      </c>
      <c r="E15482" s="9" t="s">
        <v>12075</v>
      </c>
      <c r="F15482" s="9" t="s">
        <v>18514</v>
      </c>
      <c r="G15482" s="9" t="s">
        <v>34888</v>
      </c>
      <c r="H15482" s="9" t="s">
        <v>12074</v>
      </c>
      <c r="I15482" s="9" t="s">
        <v>12072</v>
      </c>
      <c r="J15482" s="9" t="s">
        <v>42038</v>
      </c>
      <c r="K15482" s="9" t="s">
        <v>48174</v>
      </c>
    </row>
    <row r="15483" spans="1:11" x14ac:dyDescent="0.35">
      <c r="A15483" s="9">
        <v>15482</v>
      </c>
      <c r="B15483" s="9" t="str">
        <f t="shared" si="241"/>
        <v>Richardella man</v>
      </c>
      <c r="C15483" s="9" t="e" cm="1">
        <f t="array" aca="1" ref="C15483" ca="1">LEFT(K15483,$C$19743)&amp;"-"&amp;RIGHT(SUBSTITUTE(SUBSTITUTE(TiraAcento(E15483),"-","")," ",""),$C$19744)</f>
        <v>#NAME?</v>
      </c>
      <c r="D15483" s="9" t="s">
        <v>12074</v>
      </c>
      <c r="E15483" s="9" t="s">
        <v>10976</v>
      </c>
      <c r="F15483" s="9" t="s">
        <v>18514</v>
      </c>
      <c r="G15483" s="9" t="s">
        <v>34889</v>
      </c>
      <c r="H15483" s="9" t="s">
        <v>12074</v>
      </c>
      <c r="I15483" s="9" t="s">
        <v>12072</v>
      </c>
      <c r="J15483" s="9" t="s">
        <v>42038</v>
      </c>
      <c r="K15483" s="9" t="s">
        <v>47717</v>
      </c>
    </row>
    <row r="15484" spans="1:11" x14ac:dyDescent="0.35">
      <c r="A15484" s="9">
        <v>15483</v>
      </c>
      <c r="B15484" s="9" t="str">
        <f t="shared" si="241"/>
        <v>Richardella man</v>
      </c>
      <c r="C15484" s="9" t="e" cm="1">
        <f t="array" aca="1" ref="C15484" ca="1">LEFT(K15484,$C$19743)&amp;"-"&amp;RIGHT(SUBSTITUTE(SUBSTITUTE(TiraAcento(E15484),"-","")," ",""),$C$19744)</f>
        <v>#NAME?</v>
      </c>
      <c r="D15484" s="9" t="s">
        <v>12074</v>
      </c>
      <c r="E15484" s="9" t="s">
        <v>12076</v>
      </c>
      <c r="F15484" s="9" t="s">
        <v>18514</v>
      </c>
      <c r="G15484" s="9" t="s">
        <v>34890</v>
      </c>
      <c r="H15484" s="9" t="s">
        <v>12074</v>
      </c>
      <c r="I15484" s="9" t="s">
        <v>12072</v>
      </c>
      <c r="J15484" s="9" t="s">
        <v>42038</v>
      </c>
      <c r="K15484" s="9" t="s">
        <v>48175</v>
      </c>
    </row>
    <row r="15485" spans="1:11" x14ac:dyDescent="0.35">
      <c r="A15485" s="9">
        <v>15484</v>
      </c>
      <c r="B15485" s="9" t="str">
        <f t="shared" si="241"/>
        <v>Richardella sp.</v>
      </c>
      <c r="C15485" s="9" t="e" cm="1">
        <f t="array" aca="1" ref="C15485" ca="1">LEFT(K15485,$C$19743)&amp;"-"&amp;RIGHT(SUBSTITUTE(SUBSTITUTE(TiraAcento(E15485),"-","")," ",""),$C$19744)</f>
        <v>#NAME?</v>
      </c>
      <c r="D15485" s="9" t="s">
        <v>12077</v>
      </c>
      <c r="E15485" s="9"/>
      <c r="F15485" s="9" t="s">
        <v>12077</v>
      </c>
      <c r="G15485" s="9" t="s">
        <v>34891</v>
      </c>
      <c r="H15485" s="9" t="s">
        <v>12077</v>
      </c>
      <c r="I15485" s="9" t="s">
        <v>12072</v>
      </c>
      <c r="J15485" s="9" t="s">
        <v>39157</v>
      </c>
      <c r="K15485" s="9" t="s">
        <v>42568</v>
      </c>
    </row>
    <row r="15486" spans="1:11" x14ac:dyDescent="0.35">
      <c r="A15486" s="9">
        <v>15485</v>
      </c>
      <c r="B15486" s="9" t="str">
        <f t="shared" si="241"/>
        <v>Richeria gra</v>
      </c>
      <c r="C15486" s="9" t="e" cm="1">
        <f t="array" aca="1" ref="C15486" ca="1">LEFT(K15486,$C$19743)&amp;"-"&amp;RIGHT(SUBSTITUTE(SUBSTITUTE(TiraAcento(E15486),"-","")," ",""),$C$19744)</f>
        <v>#NAME?</v>
      </c>
      <c r="D15486" s="9" t="s">
        <v>12078</v>
      </c>
      <c r="E15486" s="9" t="s">
        <v>12079</v>
      </c>
      <c r="F15486" s="9" t="s">
        <v>18515</v>
      </c>
      <c r="G15486" s="9" t="s">
        <v>34892</v>
      </c>
      <c r="H15486" s="9" t="s">
        <v>12078</v>
      </c>
      <c r="I15486" s="9" t="s">
        <v>42039</v>
      </c>
      <c r="J15486" s="9" t="s">
        <v>39153</v>
      </c>
      <c r="K15486" s="9" t="s">
        <v>48176</v>
      </c>
    </row>
    <row r="15487" spans="1:11" x14ac:dyDescent="0.35">
      <c r="A15487" s="9">
        <v>15486</v>
      </c>
      <c r="B15487" s="9" t="str">
        <f t="shared" si="241"/>
        <v>Rinorea bah</v>
      </c>
      <c r="C15487" s="9" t="e" cm="1">
        <f t="array" aca="1" ref="C15487" ca="1">LEFT(K15487,$C$19743)&amp;"-"&amp;RIGHT(SUBSTITUTE(SUBSTITUTE(TiraAcento(E15487),"-","")," ",""),$C$19744)</f>
        <v>#NAME?</v>
      </c>
      <c r="D15487" s="9" t="s">
        <v>12080</v>
      </c>
      <c r="E15487" s="9" t="s">
        <v>5497</v>
      </c>
      <c r="F15487" s="9" t="s">
        <v>18516</v>
      </c>
      <c r="G15487" s="9" t="s">
        <v>34893</v>
      </c>
      <c r="H15487" s="9" t="s">
        <v>12080</v>
      </c>
      <c r="I15487" s="9" t="s">
        <v>42040</v>
      </c>
      <c r="J15487" s="9" t="s">
        <v>40742</v>
      </c>
      <c r="K15487" s="9" t="s">
        <v>5497</v>
      </c>
    </row>
    <row r="15488" spans="1:11" x14ac:dyDescent="0.35">
      <c r="A15488" s="9">
        <v>15487</v>
      </c>
      <c r="B15488" s="9" t="str">
        <f t="shared" si="241"/>
        <v>Rinorea fla</v>
      </c>
      <c r="C15488" s="9" t="e" cm="1">
        <f t="array" aca="1" ref="C15488" ca="1">LEFT(K15488,$C$19743)&amp;"-"&amp;RIGHT(SUBSTITUTE(SUBSTITUTE(TiraAcento(E15488),"-","")," ",""),$C$19744)</f>
        <v>#NAME?</v>
      </c>
      <c r="D15488" s="9" t="s">
        <v>12081</v>
      </c>
      <c r="E15488" s="9" t="s">
        <v>12082</v>
      </c>
      <c r="F15488" s="9" t="s">
        <v>18517</v>
      </c>
      <c r="G15488" s="9" t="s">
        <v>34894</v>
      </c>
      <c r="H15488" s="9" t="s">
        <v>12081</v>
      </c>
      <c r="I15488" s="9" t="s">
        <v>42040</v>
      </c>
      <c r="J15488" s="9" t="s">
        <v>42041</v>
      </c>
      <c r="K15488" s="9" t="s">
        <v>48177</v>
      </c>
    </row>
    <row r="15489" spans="1:11" x14ac:dyDescent="0.35">
      <c r="A15489" s="9">
        <v>15488</v>
      </c>
      <c r="B15489" s="9" t="str">
        <f t="shared" si="241"/>
        <v>Rinorea gui</v>
      </c>
      <c r="C15489" s="9" t="e" cm="1">
        <f t="array" aca="1" ref="C15489" ca="1">LEFT(K15489,$C$19743)&amp;"-"&amp;RIGHT(SUBSTITUTE(SUBSTITUTE(TiraAcento(E15489),"-","")," ",""),$C$19744)</f>
        <v>#NAME?</v>
      </c>
      <c r="D15489" s="9" t="s">
        <v>12083</v>
      </c>
      <c r="E15489" s="9" t="s">
        <v>12084</v>
      </c>
      <c r="F15489" s="9" t="s">
        <v>18518</v>
      </c>
      <c r="G15489" s="9" t="s">
        <v>34895</v>
      </c>
      <c r="H15489" s="9" t="s">
        <v>12083</v>
      </c>
      <c r="I15489" s="9" t="s">
        <v>42040</v>
      </c>
      <c r="J15489" s="9" t="s">
        <v>39197</v>
      </c>
      <c r="K15489" s="9" t="s">
        <v>12084</v>
      </c>
    </row>
    <row r="15490" spans="1:11" x14ac:dyDescent="0.35">
      <c r="A15490" s="9">
        <v>15489</v>
      </c>
      <c r="B15490" s="9" t="str">
        <f t="shared" si="241"/>
        <v>Rinorea mac</v>
      </c>
      <c r="C15490" s="9" t="e" cm="1">
        <f t="array" aca="1" ref="C15490" ca="1">LEFT(K15490,$C$19743)&amp;"-"&amp;RIGHT(SUBSTITUTE(SUBSTITUTE(TiraAcento(E15490),"-","")," ",""),$C$19744)</f>
        <v>#NAME?</v>
      </c>
      <c r="D15490" s="9" t="s">
        <v>12085</v>
      </c>
      <c r="E15490" s="9" t="s">
        <v>1261</v>
      </c>
      <c r="F15490" s="9" t="s">
        <v>18519</v>
      </c>
      <c r="G15490" s="9" t="s">
        <v>34896</v>
      </c>
      <c r="H15490" s="9" t="s">
        <v>12085</v>
      </c>
      <c r="I15490" s="9" t="s">
        <v>42040</v>
      </c>
      <c r="J15490" s="9" t="s">
        <v>39183</v>
      </c>
      <c r="K15490" s="9" t="s">
        <v>43185</v>
      </c>
    </row>
    <row r="15491" spans="1:11" x14ac:dyDescent="0.35">
      <c r="A15491" s="9">
        <v>15490</v>
      </c>
      <c r="B15491" s="9" t="str">
        <f t="shared" ref="B15491:B15554" si="242">I15491&amp;" "&amp;IFERROR(LEFT(J15491,$B$19743),D15491)</f>
        <v>Rinorea sp.</v>
      </c>
      <c r="C15491" s="9" t="e" cm="1">
        <f t="array" aca="1" ref="C15491" ca="1">LEFT(K15491,$C$19743)&amp;"-"&amp;RIGHT(SUBSTITUTE(SUBSTITUTE(TiraAcento(E15491),"-","")," ",""),$C$19744)</f>
        <v>#NAME?</v>
      </c>
      <c r="D15491" s="9" t="s">
        <v>12086</v>
      </c>
      <c r="E15491" s="9" t="s">
        <v>12087</v>
      </c>
      <c r="F15491" s="9" t="s">
        <v>12086</v>
      </c>
      <c r="G15491" s="9" t="s">
        <v>34897</v>
      </c>
      <c r="H15491" s="9" t="s">
        <v>12086</v>
      </c>
      <c r="I15491" s="9" t="s">
        <v>42040</v>
      </c>
      <c r="J15491" s="9" t="s">
        <v>39157</v>
      </c>
      <c r="K15491" s="9" t="s">
        <v>48178</v>
      </c>
    </row>
    <row r="15492" spans="1:11" x14ac:dyDescent="0.35">
      <c r="A15492" s="9">
        <v>15491</v>
      </c>
      <c r="B15492" s="9" t="str">
        <f t="shared" si="242"/>
        <v>Rinorea sp.</v>
      </c>
      <c r="C15492" s="9" t="e" cm="1">
        <f t="array" aca="1" ref="C15492" ca="1">LEFT(K15492,$C$19743)&amp;"-"&amp;RIGHT(SUBSTITUTE(SUBSTITUTE(TiraAcento(E15492),"-","")," ",""),$C$19744)</f>
        <v>#NAME?</v>
      </c>
      <c r="D15492" s="9" t="s">
        <v>12086</v>
      </c>
      <c r="E15492" s="9" t="s">
        <v>2634</v>
      </c>
      <c r="F15492" s="9" t="s">
        <v>12086</v>
      </c>
      <c r="G15492" s="9" t="s">
        <v>34898</v>
      </c>
      <c r="H15492" s="9" t="s">
        <v>12086</v>
      </c>
      <c r="I15492" s="9" t="s">
        <v>42040</v>
      </c>
      <c r="J15492" s="9" t="s">
        <v>39157</v>
      </c>
      <c r="K15492" s="9" t="s">
        <v>2634</v>
      </c>
    </row>
    <row r="15493" spans="1:11" x14ac:dyDescent="0.35">
      <c r="A15493" s="9">
        <v>15492</v>
      </c>
      <c r="B15493" s="9" t="str">
        <f t="shared" si="242"/>
        <v>Rinorea sp.</v>
      </c>
      <c r="C15493" s="9" t="e" cm="1">
        <f t="array" aca="1" ref="C15493" ca="1">LEFT(K15493,$C$19743)&amp;"-"&amp;RIGHT(SUBSTITUTE(SUBSTITUTE(TiraAcento(E15493),"-","")," ",""),$C$19744)</f>
        <v>#NAME?</v>
      </c>
      <c r="D15493" s="9" t="s">
        <v>12086</v>
      </c>
      <c r="E15493" s="9" t="s">
        <v>12088</v>
      </c>
      <c r="F15493" s="9" t="s">
        <v>12086</v>
      </c>
      <c r="G15493" s="9" t="s">
        <v>34899</v>
      </c>
      <c r="H15493" s="9" t="s">
        <v>12086</v>
      </c>
      <c r="I15493" s="9" t="s">
        <v>42040</v>
      </c>
      <c r="J15493" s="9" t="s">
        <v>39157</v>
      </c>
      <c r="K15493" s="9" t="s">
        <v>48179</v>
      </c>
    </row>
    <row r="15494" spans="1:11" x14ac:dyDescent="0.35">
      <c r="A15494" s="9">
        <v>15493</v>
      </c>
      <c r="B15494" s="9" t="str">
        <f t="shared" si="242"/>
        <v>Robinia pse</v>
      </c>
      <c r="C15494" s="9" t="e" cm="1">
        <f t="array" aca="1" ref="C15494" ca="1">LEFT(K15494,$C$19743)&amp;"-"&amp;RIGHT(SUBSTITUTE(SUBSTITUTE(TiraAcento(E15494),"-","")," ",""),$C$19744)</f>
        <v>#NAME?</v>
      </c>
      <c r="D15494" s="9" t="s">
        <v>12089</v>
      </c>
      <c r="E15494" s="9" t="s">
        <v>12090</v>
      </c>
      <c r="F15494" s="9" t="s">
        <v>18520</v>
      </c>
      <c r="G15494" s="9" t="s">
        <v>34900</v>
      </c>
      <c r="H15494" s="9" t="s">
        <v>12089</v>
      </c>
      <c r="I15494" s="9" t="s">
        <v>42042</v>
      </c>
      <c r="J15494" s="9" t="s">
        <v>42043</v>
      </c>
      <c r="K15494" s="9" t="s">
        <v>48180</v>
      </c>
    </row>
    <row r="15495" spans="1:11" x14ac:dyDescent="0.35">
      <c r="A15495" s="9">
        <v>15494</v>
      </c>
      <c r="B15495" s="9" t="str">
        <f t="shared" si="242"/>
        <v>Rollinia cus</v>
      </c>
      <c r="C15495" s="9" t="e" cm="1">
        <f t="array" aca="1" ref="C15495" ca="1">LEFT(K15495,$C$19743)&amp;"-"&amp;RIGHT(SUBSTITUTE(SUBSTITUTE(TiraAcento(E15495),"-","")," ",""),$C$19744)</f>
        <v>#NAME?</v>
      </c>
      <c r="D15495" s="9" t="s">
        <v>12091</v>
      </c>
      <c r="E15495" s="9" t="s">
        <v>1279</v>
      </c>
      <c r="F15495" s="9" t="s">
        <v>18521</v>
      </c>
      <c r="G15495" s="9" t="s">
        <v>34901</v>
      </c>
      <c r="H15495" s="9" t="s">
        <v>12091</v>
      </c>
      <c r="I15495" s="9" t="s">
        <v>42044</v>
      </c>
      <c r="J15495" s="9" t="s">
        <v>39616</v>
      </c>
      <c r="K15495" s="9" t="s">
        <v>1279</v>
      </c>
    </row>
    <row r="15496" spans="1:11" x14ac:dyDescent="0.35">
      <c r="A15496" s="9">
        <v>15495</v>
      </c>
      <c r="B15496" s="9" t="str">
        <f t="shared" si="242"/>
        <v>Rollinia del</v>
      </c>
      <c r="C15496" s="9" t="e" cm="1">
        <f t="array" aca="1" ref="C15496" ca="1">LEFT(K15496,$C$19743)&amp;"-"&amp;RIGHT(SUBSTITUTE(SUBSTITUTE(TiraAcento(E15496),"-","")," ",""),$C$19744)</f>
        <v>#NAME?</v>
      </c>
      <c r="D15496" s="9" t="s">
        <v>12092</v>
      </c>
      <c r="E15496" s="9" t="s">
        <v>1347</v>
      </c>
      <c r="F15496" s="9" t="s">
        <v>18522</v>
      </c>
      <c r="G15496" s="9" t="s">
        <v>34902</v>
      </c>
      <c r="H15496" s="9" t="s">
        <v>12092</v>
      </c>
      <c r="I15496" s="9" t="s">
        <v>42044</v>
      </c>
      <c r="J15496" s="9" t="s">
        <v>40087</v>
      </c>
      <c r="K15496" s="9" t="s">
        <v>1347</v>
      </c>
    </row>
    <row r="15497" spans="1:11" x14ac:dyDescent="0.35">
      <c r="A15497" s="9">
        <v>15496</v>
      </c>
      <c r="B15497" s="9" t="str">
        <f t="shared" si="242"/>
        <v>Rollinia del</v>
      </c>
      <c r="C15497" s="9" t="e" cm="1">
        <f t="array" aca="1" ref="C15497" ca="1">LEFT(K15497,$C$19743)&amp;"-"&amp;RIGHT(SUBSTITUTE(SUBSTITUTE(TiraAcento(E15497),"-","")," ",""),$C$19744)</f>
        <v>#NAME?</v>
      </c>
      <c r="D15497" s="9" t="s">
        <v>12092</v>
      </c>
      <c r="E15497" s="9" t="s">
        <v>1365</v>
      </c>
      <c r="F15497" s="9" t="s">
        <v>18522</v>
      </c>
      <c r="G15497" s="9" t="s">
        <v>34903</v>
      </c>
      <c r="H15497" s="9" t="s">
        <v>12092</v>
      </c>
      <c r="I15497" s="9" t="s">
        <v>42044</v>
      </c>
      <c r="J15497" s="9" t="s">
        <v>40087</v>
      </c>
      <c r="K15497" s="9" t="s">
        <v>43243</v>
      </c>
    </row>
    <row r="15498" spans="1:11" x14ac:dyDescent="0.35">
      <c r="A15498" s="9">
        <v>15497</v>
      </c>
      <c r="B15498" s="9" t="str">
        <f t="shared" si="242"/>
        <v>Rollinia ema</v>
      </c>
      <c r="C15498" s="9" t="e" cm="1">
        <f t="array" aca="1" ref="C15498" ca="1">LEFT(K15498,$C$19743)&amp;"-"&amp;RIGHT(SUBSTITUTE(SUBSTITUTE(TiraAcento(E15498),"-","")," ",""),$C$19744)</f>
        <v>#NAME?</v>
      </c>
      <c r="D15498" s="9" t="s">
        <v>12093</v>
      </c>
      <c r="E15498" s="9" t="s">
        <v>1279</v>
      </c>
      <c r="F15498" s="9" t="s">
        <v>18523</v>
      </c>
      <c r="G15498" s="9" t="s">
        <v>34904</v>
      </c>
      <c r="H15498" s="9" t="s">
        <v>12093</v>
      </c>
      <c r="I15498" s="9" t="s">
        <v>42044</v>
      </c>
      <c r="J15498" s="9" t="s">
        <v>40319</v>
      </c>
      <c r="K15498" s="9" t="s">
        <v>1279</v>
      </c>
    </row>
    <row r="15499" spans="1:11" x14ac:dyDescent="0.35">
      <c r="A15499" s="9">
        <v>15498</v>
      </c>
      <c r="B15499" s="9" t="str">
        <f t="shared" si="242"/>
        <v>Rollinia ema</v>
      </c>
      <c r="C15499" s="9" t="e" cm="1">
        <f t="array" aca="1" ref="C15499" ca="1">LEFT(K15499,$C$19743)&amp;"-"&amp;RIGHT(SUBSTITUTE(SUBSTITUTE(TiraAcento(E15499),"-","")," ",""),$C$19744)</f>
        <v>#NAME?</v>
      </c>
      <c r="D15499" s="9" t="s">
        <v>12093</v>
      </c>
      <c r="E15499" s="9" t="s">
        <v>1325</v>
      </c>
      <c r="F15499" s="9" t="s">
        <v>18523</v>
      </c>
      <c r="G15499" s="9" t="s">
        <v>34905</v>
      </c>
      <c r="H15499" s="9" t="s">
        <v>12093</v>
      </c>
      <c r="I15499" s="9" t="s">
        <v>42044</v>
      </c>
      <c r="J15499" s="9" t="s">
        <v>40319</v>
      </c>
      <c r="K15499" s="9" t="s">
        <v>43222</v>
      </c>
    </row>
    <row r="15500" spans="1:11" x14ac:dyDescent="0.35">
      <c r="A15500" s="9">
        <v>15499</v>
      </c>
      <c r="B15500" s="9" t="str">
        <f t="shared" si="242"/>
        <v>Rollinia ema</v>
      </c>
      <c r="C15500" s="9" t="e" cm="1">
        <f t="array" aca="1" ref="C15500" ca="1">LEFT(K15500,$C$19743)&amp;"-"&amp;RIGHT(SUBSTITUTE(SUBSTITUTE(TiraAcento(E15500),"-","")," ",""),$C$19744)</f>
        <v>#NAME?</v>
      </c>
      <c r="D15500" s="9" t="s">
        <v>12093</v>
      </c>
      <c r="E15500" s="9" t="s">
        <v>12094</v>
      </c>
      <c r="F15500" s="9" t="s">
        <v>18523</v>
      </c>
      <c r="G15500" s="9" t="s">
        <v>34906</v>
      </c>
      <c r="H15500" s="9" t="s">
        <v>12093</v>
      </c>
      <c r="I15500" s="9" t="s">
        <v>42044</v>
      </c>
      <c r="J15500" s="9" t="s">
        <v>40319</v>
      </c>
      <c r="K15500" s="9" t="s">
        <v>48181</v>
      </c>
    </row>
    <row r="15501" spans="1:11" x14ac:dyDescent="0.35">
      <c r="A15501" s="9">
        <v>15500</v>
      </c>
      <c r="B15501" s="9" t="str">
        <f t="shared" si="242"/>
        <v>Rollinia ema</v>
      </c>
      <c r="C15501" s="9" t="e" cm="1">
        <f t="array" aca="1" ref="C15501" ca="1">LEFT(K15501,$C$19743)&amp;"-"&amp;RIGHT(SUBSTITUTE(SUBSTITUTE(TiraAcento(E15501),"-","")," ",""),$C$19744)</f>
        <v>#NAME?</v>
      </c>
      <c r="D15501" s="9" t="s">
        <v>12093</v>
      </c>
      <c r="E15501" s="9" t="s">
        <v>12095</v>
      </c>
      <c r="F15501" s="9" t="s">
        <v>18523</v>
      </c>
      <c r="G15501" s="9" t="s">
        <v>34907</v>
      </c>
      <c r="H15501" s="9" t="s">
        <v>12093</v>
      </c>
      <c r="I15501" s="9" t="s">
        <v>42044</v>
      </c>
      <c r="J15501" s="9" t="s">
        <v>40319</v>
      </c>
      <c r="K15501" s="9" t="s">
        <v>12095</v>
      </c>
    </row>
    <row r="15502" spans="1:11" x14ac:dyDescent="0.35">
      <c r="A15502" s="9">
        <v>15501</v>
      </c>
      <c r="B15502" s="9" t="str">
        <f t="shared" si="242"/>
        <v>Rollinia ema</v>
      </c>
      <c r="C15502" s="9" t="e" cm="1">
        <f t="array" aca="1" ref="C15502" ca="1">LEFT(K15502,$C$19743)&amp;"-"&amp;RIGHT(SUBSTITUTE(SUBSTITUTE(TiraAcento(E15502),"-","")," ",""),$C$19744)</f>
        <v>#NAME?</v>
      </c>
      <c r="D15502" s="9" t="s">
        <v>12093</v>
      </c>
      <c r="E15502" s="9" t="s">
        <v>1287</v>
      </c>
      <c r="F15502" s="9" t="s">
        <v>18523</v>
      </c>
      <c r="G15502" s="9" t="s">
        <v>34908</v>
      </c>
      <c r="H15502" s="9" t="s">
        <v>12093</v>
      </c>
      <c r="I15502" s="9" t="s">
        <v>42044</v>
      </c>
      <c r="J15502" s="9" t="s">
        <v>40319</v>
      </c>
      <c r="K15502" s="9" t="s">
        <v>43201</v>
      </c>
    </row>
    <row r="15503" spans="1:11" x14ac:dyDescent="0.35">
      <c r="A15503" s="9">
        <v>15502</v>
      </c>
      <c r="B15503" s="9" t="str">
        <f t="shared" si="242"/>
        <v>Rollinia ema</v>
      </c>
      <c r="C15503" s="9" t="e" cm="1">
        <f t="array" aca="1" ref="C15503" ca="1">LEFT(K15503,$C$19743)&amp;"-"&amp;RIGHT(SUBSTITUTE(SUBSTITUTE(TiraAcento(E15503),"-","")," ",""),$C$19744)</f>
        <v>#NAME?</v>
      </c>
      <c r="D15503" s="9" t="s">
        <v>12093</v>
      </c>
      <c r="E15503" s="9" t="s">
        <v>1891</v>
      </c>
      <c r="F15503" s="9" t="s">
        <v>18523</v>
      </c>
      <c r="G15503" s="9" t="s">
        <v>34909</v>
      </c>
      <c r="H15503" s="9" t="s">
        <v>12093</v>
      </c>
      <c r="I15503" s="9" t="s">
        <v>42044</v>
      </c>
      <c r="J15503" s="9" t="s">
        <v>40319</v>
      </c>
      <c r="K15503" s="9" t="s">
        <v>1891</v>
      </c>
    </row>
    <row r="15504" spans="1:11" x14ac:dyDescent="0.35">
      <c r="A15504" s="9">
        <v>15503</v>
      </c>
      <c r="B15504" s="9" t="str">
        <f t="shared" si="242"/>
        <v>Rollinia ema</v>
      </c>
      <c r="C15504" s="9" t="e" cm="1">
        <f t="array" aca="1" ref="C15504" ca="1">LEFT(K15504,$C$19743)&amp;"-"&amp;RIGHT(SUBSTITUTE(SUBSTITUTE(TiraAcento(E15504),"-","")," ",""),$C$19744)</f>
        <v>#NAME?</v>
      </c>
      <c r="D15504" s="9" t="s">
        <v>12093</v>
      </c>
      <c r="E15504" s="9" t="s">
        <v>10318</v>
      </c>
      <c r="F15504" s="9" t="s">
        <v>18523</v>
      </c>
      <c r="G15504" s="9" t="s">
        <v>34910</v>
      </c>
      <c r="H15504" s="9" t="s">
        <v>12093</v>
      </c>
      <c r="I15504" s="9" t="s">
        <v>42044</v>
      </c>
      <c r="J15504" s="9" t="s">
        <v>40319</v>
      </c>
      <c r="K15504" s="9" t="s">
        <v>10318</v>
      </c>
    </row>
    <row r="15505" spans="1:11" x14ac:dyDescent="0.35">
      <c r="A15505" s="9">
        <v>15504</v>
      </c>
      <c r="B15505" s="9" t="str">
        <f t="shared" si="242"/>
        <v>Rollinia ema</v>
      </c>
      <c r="C15505" s="9" t="e" cm="1">
        <f t="array" aca="1" ref="C15505" ca="1">LEFT(K15505,$C$19743)&amp;"-"&amp;RIGHT(SUBSTITUTE(SUBSTITUTE(TiraAcento(E15505),"-","")," ",""),$C$19744)</f>
        <v>#NAME?</v>
      </c>
      <c r="D15505" s="9" t="s">
        <v>12093</v>
      </c>
      <c r="E15505" s="9" t="s">
        <v>12096</v>
      </c>
      <c r="F15505" s="9" t="s">
        <v>18523</v>
      </c>
      <c r="G15505" s="9" t="s">
        <v>34911</v>
      </c>
      <c r="H15505" s="9" t="s">
        <v>12093</v>
      </c>
      <c r="I15505" s="9" t="s">
        <v>42044</v>
      </c>
      <c r="J15505" s="9" t="s">
        <v>40319</v>
      </c>
      <c r="K15505" s="9" t="s">
        <v>48182</v>
      </c>
    </row>
    <row r="15506" spans="1:11" x14ac:dyDescent="0.35">
      <c r="A15506" s="9">
        <v>15505</v>
      </c>
      <c r="B15506" s="9" t="str">
        <f t="shared" si="242"/>
        <v>Rollinia ema</v>
      </c>
      <c r="C15506" s="9" t="e" cm="1">
        <f t="array" aca="1" ref="C15506" ca="1">LEFT(K15506,$C$19743)&amp;"-"&amp;RIGHT(SUBSTITUTE(SUBSTITUTE(TiraAcento(E15506),"-","")," ",""),$C$19744)</f>
        <v>#NAME?</v>
      </c>
      <c r="D15506" s="9" t="s">
        <v>12093</v>
      </c>
      <c r="E15506" s="9" t="s">
        <v>2768</v>
      </c>
      <c r="F15506" s="9" t="s">
        <v>18523</v>
      </c>
      <c r="G15506" s="9" t="s">
        <v>34912</v>
      </c>
      <c r="H15506" s="9" t="s">
        <v>12093</v>
      </c>
      <c r="I15506" s="9" t="s">
        <v>42044</v>
      </c>
      <c r="J15506" s="9" t="s">
        <v>40319</v>
      </c>
      <c r="K15506" s="9" t="s">
        <v>14716</v>
      </c>
    </row>
    <row r="15507" spans="1:11" x14ac:dyDescent="0.35">
      <c r="A15507" s="9">
        <v>15506</v>
      </c>
      <c r="B15507" s="9" t="str">
        <f t="shared" si="242"/>
        <v>Rollinia ema</v>
      </c>
      <c r="C15507" s="9" t="e" cm="1">
        <f t="array" aca="1" ref="C15507" ca="1">LEFT(K15507,$C$19743)&amp;"-"&amp;RIGHT(SUBSTITUTE(SUBSTITUTE(TiraAcento(E15507),"-","")," ",""),$C$19744)</f>
        <v>#NAME?</v>
      </c>
      <c r="D15507" s="9" t="s">
        <v>12093</v>
      </c>
      <c r="E15507" s="9" t="s">
        <v>1293</v>
      </c>
      <c r="F15507" s="9" t="s">
        <v>18523</v>
      </c>
      <c r="G15507" s="9" t="s">
        <v>34913</v>
      </c>
      <c r="H15507" s="9" t="s">
        <v>12093</v>
      </c>
      <c r="I15507" s="9" t="s">
        <v>42044</v>
      </c>
      <c r="J15507" s="9" t="s">
        <v>40319</v>
      </c>
      <c r="K15507" s="9" t="s">
        <v>43206</v>
      </c>
    </row>
    <row r="15508" spans="1:11" x14ac:dyDescent="0.35">
      <c r="A15508" s="9">
        <v>15507</v>
      </c>
      <c r="B15508" s="9" t="str">
        <f t="shared" si="242"/>
        <v>Rollinia exa</v>
      </c>
      <c r="C15508" s="9" t="e" cm="1">
        <f t="array" aca="1" ref="C15508" ca="1">LEFT(K15508,$C$19743)&amp;"-"&amp;RIGHT(SUBSTITUTE(SUBSTITUTE(TiraAcento(E15508),"-","")," ",""),$C$19744)</f>
        <v>#NAME?</v>
      </c>
      <c r="D15508" s="9" t="s">
        <v>12097</v>
      </c>
      <c r="E15508" s="9" t="s">
        <v>1279</v>
      </c>
      <c r="F15508" s="9" t="s">
        <v>18524</v>
      </c>
      <c r="G15508" s="9" t="s">
        <v>34914</v>
      </c>
      <c r="H15508" s="9" t="s">
        <v>12097</v>
      </c>
      <c r="I15508" s="9" t="s">
        <v>42044</v>
      </c>
      <c r="J15508" s="9" t="s">
        <v>39514</v>
      </c>
      <c r="K15508" s="9" t="s">
        <v>1279</v>
      </c>
    </row>
    <row r="15509" spans="1:11" x14ac:dyDescent="0.35">
      <c r="A15509" s="9">
        <v>15508</v>
      </c>
      <c r="B15509" s="9" t="str">
        <f t="shared" si="242"/>
        <v>Rollinia exa</v>
      </c>
      <c r="C15509" s="9" t="e" cm="1">
        <f t="array" aca="1" ref="C15509" ca="1">LEFT(K15509,$C$19743)&amp;"-"&amp;RIGHT(SUBSTITUTE(SUBSTITUTE(TiraAcento(E15509),"-","")," ",""),$C$19744)</f>
        <v>#NAME?</v>
      </c>
      <c r="D15509" s="9" t="s">
        <v>12097</v>
      </c>
      <c r="E15509" s="9" t="s">
        <v>12098</v>
      </c>
      <c r="F15509" s="9" t="s">
        <v>18524</v>
      </c>
      <c r="G15509" s="9" t="s">
        <v>34915</v>
      </c>
      <c r="H15509" s="9" t="s">
        <v>12097</v>
      </c>
      <c r="I15509" s="9" t="s">
        <v>42044</v>
      </c>
      <c r="J15509" s="9" t="s">
        <v>39514</v>
      </c>
      <c r="K15509" s="9" t="s">
        <v>48183</v>
      </c>
    </row>
    <row r="15510" spans="1:11" x14ac:dyDescent="0.35">
      <c r="A15510" s="9">
        <v>15509</v>
      </c>
      <c r="B15510" s="9" t="str">
        <f t="shared" si="242"/>
        <v>Rollinia exa</v>
      </c>
      <c r="C15510" s="9" t="e" cm="1">
        <f t="array" aca="1" ref="C15510" ca="1">LEFT(K15510,$C$19743)&amp;"-"&amp;RIGHT(SUBSTITUTE(SUBSTITUTE(TiraAcento(E15510),"-","")," ",""),$C$19744)</f>
        <v>#NAME?</v>
      </c>
      <c r="D15510" s="9" t="s">
        <v>12097</v>
      </c>
      <c r="E15510" s="9" t="s">
        <v>12099</v>
      </c>
      <c r="F15510" s="9" t="s">
        <v>18524</v>
      </c>
      <c r="G15510" s="9" t="s">
        <v>34916</v>
      </c>
      <c r="H15510" s="9" t="s">
        <v>12097</v>
      </c>
      <c r="I15510" s="9" t="s">
        <v>42044</v>
      </c>
      <c r="J15510" s="9" t="s">
        <v>39514</v>
      </c>
      <c r="K15510" s="9" t="s">
        <v>48184</v>
      </c>
    </row>
    <row r="15511" spans="1:11" x14ac:dyDescent="0.35">
      <c r="A15511" s="9">
        <v>15510</v>
      </c>
      <c r="B15511" s="9" t="str">
        <f t="shared" si="242"/>
        <v>Rollinia exa</v>
      </c>
      <c r="C15511" s="9" t="e" cm="1">
        <f t="array" aca="1" ref="C15511" ca="1">LEFT(K15511,$C$19743)&amp;"-"&amp;RIGHT(SUBSTITUTE(SUBSTITUTE(TiraAcento(E15511),"-","")," ",""),$C$19744)</f>
        <v>#NAME?</v>
      </c>
      <c r="D15511" s="9" t="s">
        <v>12097</v>
      </c>
      <c r="E15511" s="9" t="s">
        <v>12100</v>
      </c>
      <c r="F15511" s="9" t="s">
        <v>18524</v>
      </c>
      <c r="G15511" s="9" t="s">
        <v>34917</v>
      </c>
      <c r="H15511" s="9" t="s">
        <v>12097</v>
      </c>
      <c r="I15511" s="9" t="s">
        <v>42044</v>
      </c>
      <c r="J15511" s="9" t="s">
        <v>39514</v>
      </c>
      <c r="K15511" s="9" t="s">
        <v>48185</v>
      </c>
    </row>
    <row r="15512" spans="1:11" x14ac:dyDescent="0.35">
      <c r="A15512" s="9">
        <v>15511</v>
      </c>
      <c r="B15512" s="9" t="str">
        <f t="shared" si="242"/>
        <v>Rollinia exa</v>
      </c>
      <c r="C15512" s="9" t="e" cm="1">
        <f t="array" aca="1" ref="C15512" ca="1">LEFT(K15512,$C$19743)&amp;"-"&amp;RIGHT(SUBSTITUTE(SUBSTITUTE(TiraAcento(E15512),"-","")," ",""),$C$19744)</f>
        <v>#NAME?</v>
      </c>
      <c r="D15512" s="9" t="s">
        <v>12097</v>
      </c>
      <c r="E15512" s="9" t="s">
        <v>12101</v>
      </c>
      <c r="F15512" s="9" t="s">
        <v>18524</v>
      </c>
      <c r="G15512" s="9" t="s">
        <v>34918</v>
      </c>
      <c r="H15512" s="9" t="s">
        <v>12097</v>
      </c>
      <c r="I15512" s="9" t="s">
        <v>42044</v>
      </c>
      <c r="J15512" s="9" t="s">
        <v>39514</v>
      </c>
      <c r="K15512" s="9" t="s">
        <v>48186</v>
      </c>
    </row>
    <row r="15513" spans="1:11" x14ac:dyDescent="0.35">
      <c r="A15513" s="9">
        <v>15512</v>
      </c>
      <c r="B15513" s="9" t="str">
        <f t="shared" si="242"/>
        <v>Rollinia exa</v>
      </c>
      <c r="C15513" s="9" t="e" cm="1">
        <f t="array" aca="1" ref="C15513" ca="1">LEFT(K15513,$C$19743)&amp;"-"&amp;RIGHT(SUBSTITUTE(SUBSTITUTE(TiraAcento(E15513),"-","")," ",""),$C$19744)</f>
        <v>#NAME?</v>
      </c>
      <c r="D15513" s="9" t="s">
        <v>12097</v>
      </c>
      <c r="E15513" s="9" t="s">
        <v>1287</v>
      </c>
      <c r="F15513" s="9" t="s">
        <v>18524</v>
      </c>
      <c r="G15513" s="9" t="s">
        <v>34919</v>
      </c>
      <c r="H15513" s="9" t="s">
        <v>12097</v>
      </c>
      <c r="I15513" s="9" t="s">
        <v>42044</v>
      </c>
      <c r="J15513" s="9" t="s">
        <v>39514</v>
      </c>
      <c r="K15513" s="9" t="s">
        <v>43201</v>
      </c>
    </row>
    <row r="15514" spans="1:11" x14ac:dyDescent="0.35">
      <c r="A15514" s="9">
        <v>15513</v>
      </c>
      <c r="B15514" s="9" t="str">
        <f t="shared" si="242"/>
        <v>Rollinia exa</v>
      </c>
      <c r="C15514" s="9" t="e" cm="1">
        <f t="array" aca="1" ref="C15514" ca="1">LEFT(K15514,$C$19743)&amp;"-"&amp;RIGHT(SUBSTITUTE(SUBSTITUTE(TiraAcento(E15514),"-","")," ",""),$C$19744)</f>
        <v>#NAME?</v>
      </c>
      <c r="D15514" s="9" t="s">
        <v>12097</v>
      </c>
      <c r="E15514" s="9" t="s">
        <v>12102</v>
      </c>
      <c r="F15514" s="9" t="s">
        <v>18524</v>
      </c>
      <c r="G15514" s="9" t="s">
        <v>34920</v>
      </c>
      <c r="H15514" s="9" t="s">
        <v>12097</v>
      </c>
      <c r="I15514" s="9" t="s">
        <v>42044</v>
      </c>
      <c r="J15514" s="9" t="s">
        <v>39514</v>
      </c>
      <c r="K15514" s="9" t="s">
        <v>48187</v>
      </c>
    </row>
    <row r="15515" spans="1:11" x14ac:dyDescent="0.35">
      <c r="A15515" s="9">
        <v>15514</v>
      </c>
      <c r="B15515" s="9" t="str">
        <f t="shared" si="242"/>
        <v>Rollinia exa</v>
      </c>
      <c r="C15515" s="9" t="e" cm="1">
        <f t="array" aca="1" ref="C15515" ca="1">LEFT(K15515,$C$19743)&amp;"-"&amp;RIGHT(SUBSTITUTE(SUBSTITUTE(TiraAcento(E15515),"-","")," ",""),$C$19744)</f>
        <v>#NAME?</v>
      </c>
      <c r="D15515" s="9" t="s">
        <v>12097</v>
      </c>
      <c r="E15515" s="9" t="s">
        <v>12103</v>
      </c>
      <c r="F15515" s="9" t="s">
        <v>18524</v>
      </c>
      <c r="G15515" s="9" t="s">
        <v>34921</v>
      </c>
      <c r="H15515" s="9" t="s">
        <v>12097</v>
      </c>
      <c r="I15515" s="9" t="s">
        <v>42044</v>
      </c>
      <c r="J15515" s="9" t="s">
        <v>39514</v>
      </c>
      <c r="K15515" s="9" t="s">
        <v>48188</v>
      </c>
    </row>
    <row r="15516" spans="1:11" x14ac:dyDescent="0.35">
      <c r="A15516" s="9">
        <v>15515</v>
      </c>
      <c r="B15516" s="9" t="str">
        <f t="shared" si="242"/>
        <v>Rollinia exa</v>
      </c>
      <c r="C15516" s="9" t="e" cm="1">
        <f t="array" aca="1" ref="C15516" ca="1">LEFT(K15516,$C$19743)&amp;"-"&amp;RIGHT(SUBSTITUTE(SUBSTITUTE(TiraAcento(E15516),"-","")," ",""),$C$19744)</f>
        <v>#NAME?</v>
      </c>
      <c r="D15516" s="9" t="s">
        <v>12097</v>
      </c>
      <c r="E15516" s="9" t="s">
        <v>1891</v>
      </c>
      <c r="F15516" s="9" t="s">
        <v>18524</v>
      </c>
      <c r="G15516" s="9" t="s">
        <v>34922</v>
      </c>
      <c r="H15516" s="9" t="s">
        <v>12097</v>
      </c>
      <c r="I15516" s="9" t="s">
        <v>42044</v>
      </c>
      <c r="J15516" s="9" t="s">
        <v>39514</v>
      </c>
      <c r="K15516" s="9" t="s">
        <v>1891</v>
      </c>
    </row>
    <row r="15517" spans="1:11" x14ac:dyDescent="0.35">
      <c r="A15517" s="9">
        <v>15516</v>
      </c>
      <c r="B15517" s="9" t="str">
        <f t="shared" si="242"/>
        <v>Rollinia exa</v>
      </c>
      <c r="C15517" s="9" t="e" cm="1">
        <f t="array" aca="1" ref="C15517" ca="1">LEFT(K15517,$C$19743)&amp;"-"&amp;RIGHT(SUBSTITUTE(SUBSTITUTE(TiraAcento(E15517),"-","")," ",""),$C$19744)</f>
        <v>#NAME?</v>
      </c>
      <c r="D15517" s="9" t="s">
        <v>12097</v>
      </c>
      <c r="E15517" s="9" t="s">
        <v>12104</v>
      </c>
      <c r="F15517" s="9" t="s">
        <v>18524</v>
      </c>
      <c r="G15517" s="9" t="s">
        <v>34923</v>
      </c>
      <c r="H15517" s="9" t="s">
        <v>12097</v>
      </c>
      <c r="I15517" s="9" t="s">
        <v>42044</v>
      </c>
      <c r="J15517" s="9" t="s">
        <v>39514</v>
      </c>
      <c r="K15517" s="9" t="s">
        <v>48189</v>
      </c>
    </row>
    <row r="15518" spans="1:11" x14ac:dyDescent="0.35">
      <c r="A15518" s="9">
        <v>15517</v>
      </c>
      <c r="B15518" s="9" t="str">
        <f t="shared" si="242"/>
        <v>Rollinia exa</v>
      </c>
      <c r="C15518" s="9" t="e" cm="1">
        <f t="array" aca="1" ref="C15518" ca="1">LEFT(K15518,$C$19743)&amp;"-"&amp;RIGHT(SUBSTITUTE(SUBSTITUTE(TiraAcento(E15518),"-","")," ",""),$C$19744)</f>
        <v>#NAME?</v>
      </c>
      <c r="D15518" s="9" t="s">
        <v>12097</v>
      </c>
      <c r="E15518" s="9" t="s">
        <v>12105</v>
      </c>
      <c r="F15518" s="9" t="s">
        <v>18524</v>
      </c>
      <c r="G15518" s="9" t="s">
        <v>34924</v>
      </c>
      <c r="H15518" s="9" t="s">
        <v>12097</v>
      </c>
      <c r="I15518" s="9" t="s">
        <v>42044</v>
      </c>
      <c r="J15518" s="9" t="s">
        <v>39514</v>
      </c>
      <c r="K15518" s="9" t="s">
        <v>48190</v>
      </c>
    </row>
    <row r="15519" spans="1:11" x14ac:dyDescent="0.35">
      <c r="A15519" s="9">
        <v>15518</v>
      </c>
      <c r="B15519" s="9" t="str">
        <f t="shared" si="242"/>
        <v>Rollinia exs</v>
      </c>
      <c r="C15519" s="9" t="e" cm="1">
        <f t="array" aca="1" ref="C15519" ca="1">LEFT(K15519,$C$19743)&amp;"-"&amp;RIGHT(SUBSTITUTE(SUBSTITUTE(TiraAcento(E15519),"-","")," ",""),$C$19744)</f>
        <v>#NAME?</v>
      </c>
      <c r="D15519" s="9" t="s">
        <v>12106</v>
      </c>
      <c r="E15519" s="9" t="s">
        <v>12107</v>
      </c>
      <c r="F15519" s="9" t="s">
        <v>18525</v>
      </c>
      <c r="G15519" s="9" t="s">
        <v>34925</v>
      </c>
      <c r="H15519" s="9" t="s">
        <v>12106</v>
      </c>
      <c r="I15519" s="9" t="s">
        <v>42044</v>
      </c>
      <c r="J15519" s="9" t="s">
        <v>42045</v>
      </c>
      <c r="K15519" s="9" t="s">
        <v>48191</v>
      </c>
    </row>
    <row r="15520" spans="1:11" x14ac:dyDescent="0.35">
      <c r="A15520" s="9">
        <v>15519</v>
      </c>
      <c r="B15520" s="9" t="str">
        <f t="shared" si="242"/>
        <v>Rollinia exs</v>
      </c>
      <c r="C15520" s="9" t="e" cm="1">
        <f t="array" aca="1" ref="C15520" ca="1">LEFT(K15520,$C$19743)&amp;"-"&amp;RIGHT(SUBSTITUTE(SUBSTITUTE(TiraAcento(E15520),"-","")," ",""),$C$19744)</f>
        <v>#NAME?</v>
      </c>
      <c r="D15520" s="9" t="s">
        <v>12106</v>
      </c>
      <c r="E15520" s="9" t="s">
        <v>12108</v>
      </c>
      <c r="F15520" s="9" t="s">
        <v>18525</v>
      </c>
      <c r="G15520" s="9" t="s">
        <v>34926</v>
      </c>
      <c r="H15520" s="9" t="s">
        <v>12106</v>
      </c>
      <c r="I15520" s="9" t="s">
        <v>42044</v>
      </c>
      <c r="J15520" s="9" t="s">
        <v>42045</v>
      </c>
      <c r="K15520" s="9" t="s">
        <v>12108</v>
      </c>
    </row>
    <row r="15521" spans="1:11" x14ac:dyDescent="0.35">
      <c r="A15521" s="9">
        <v>15520</v>
      </c>
      <c r="B15521" s="9" t="str">
        <f t="shared" si="242"/>
        <v>Rollinia exs</v>
      </c>
      <c r="C15521" s="9" t="e" cm="1">
        <f t="array" aca="1" ref="C15521" ca="1">LEFT(K15521,$C$19743)&amp;"-"&amp;RIGHT(SUBSTITUTE(SUBSTITUTE(TiraAcento(E15521),"-","")," ",""),$C$19744)</f>
        <v>#NAME?</v>
      </c>
      <c r="D15521" s="9" t="s">
        <v>12106</v>
      </c>
      <c r="E15521" s="9" t="s">
        <v>1891</v>
      </c>
      <c r="F15521" s="9" t="s">
        <v>18525</v>
      </c>
      <c r="G15521" s="9" t="s">
        <v>34927</v>
      </c>
      <c r="H15521" s="9" t="s">
        <v>12106</v>
      </c>
      <c r="I15521" s="9" t="s">
        <v>42044</v>
      </c>
      <c r="J15521" s="9" t="s">
        <v>42045</v>
      </c>
      <c r="K15521" s="9" t="s">
        <v>1891</v>
      </c>
    </row>
    <row r="15522" spans="1:11" x14ac:dyDescent="0.35">
      <c r="A15522" s="9">
        <v>15521</v>
      </c>
      <c r="B15522" s="9" t="str">
        <f t="shared" si="242"/>
        <v>Rollinia exs</v>
      </c>
      <c r="C15522" s="9" t="e" cm="1">
        <f t="array" aca="1" ref="C15522" ca="1">LEFT(K15522,$C$19743)&amp;"-"&amp;RIGHT(SUBSTITUTE(SUBSTITUTE(TiraAcento(E15522),"-","")," ",""),$C$19744)</f>
        <v>#NAME?</v>
      </c>
      <c r="D15522" s="9" t="s">
        <v>12106</v>
      </c>
      <c r="E15522" s="9" t="s">
        <v>1373</v>
      </c>
      <c r="F15522" s="9" t="s">
        <v>18525</v>
      </c>
      <c r="G15522" s="9" t="s">
        <v>34928</v>
      </c>
      <c r="H15522" s="9" t="s">
        <v>12106</v>
      </c>
      <c r="I15522" s="9" t="s">
        <v>42044</v>
      </c>
      <c r="J15522" s="9" t="s">
        <v>42045</v>
      </c>
      <c r="K15522" s="9" t="s">
        <v>43248</v>
      </c>
    </row>
    <row r="15523" spans="1:11" x14ac:dyDescent="0.35">
      <c r="A15523" s="9">
        <v>15522</v>
      </c>
      <c r="B15523" s="9" t="str">
        <f t="shared" si="242"/>
        <v>Rollinia ins</v>
      </c>
      <c r="C15523" s="9" t="e" cm="1">
        <f t="array" aca="1" ref="C15523" ca="1">LEFT(K15523,$C$19743)&amp;"-"&amp;RIGHT(SUBSTITUTE(SUBSTITUTE(TiraAcento(E15523),"-","")," ",""),$C$19744)</f>
        <v>#NAME?</v>
      </c>
      <c r="D15523" s="9" t="s">
        <v>12109</v>
      </c>
      <c r="E15523" s="9" t="s">
        <v>1130</v>
      </c>
      <c r="F15523" s="9" t="s">
        <v>18526</v>
      </c>
      <c r="G15523" s="9" t="s">
        <v>34929</v>
      </c>
      <c r="H15523" s="9" t="s">
        <v>12109</v>
      </c>
      <c r="I15523" s="9" t="s">
        <v>42044</v>
      </c>
      <c r="J15523" s="9" t="s">
        <v>39594</v>
      </c>
      <c r="K15523" s="9" t="s">
        <v>1130</v>
      </c>
    </row>
    <row r="15524" spans="1:11" x14ac:dyDescent="0.35">
      <c r="A15524" s="9">
        <v>15523</v>
      </c>
      <c r="B15524" s="9" t="str">
        <f t="shared" si="242"/>
        <v>Rollinia ins</v>
      </c>
      <c r="C15524" s="9" t="e" cm="1">
        <f t="array" aca="1" ref="C15524" ca="1">LEFT(K15524,$C$19743)&amp;"-"&amp;RIGHT(SUBSTITUTE(SUBSTITUTE(TiraAcento(E15524),"-","")," ",""),$C$19744)</f>
        <v>#NAME?</v>
      </c>
      <c r="D15524" s="9" t="s">
        <v>12110</v>
      </c>
      <c r="E15524" s="9" t="s">
        <v>1373</v>
      </c>
      <c r="F15524" s="9" t="s">
        <v>18526</v>
      </c>
      <c r="G15524" s="9" t="s">
        <v>34930</v>
      </c>
      <c r="H15524" s="9" t="s">
        <v>12110</v>
      </c>
      <c r="I15524" s="9" t="s">
        <v>42044</v>
      </c>
      <c r="J15524" s="9" t="s">
        <v>39594</v>
      </c>
      <c r="K15524" s="9" t="s">
        <v>43248</v>
      </c>
    </row>
    <row r="15525" spans="1:11" x14ac:dyDescent="0.35">
      <c r="A15525" s="9">
        <v>15524</v>
      </c>
      <c r="B15525" s="9" t="str">
        <f t="shared" si="242"/>
        <v>Rollinia ins</v>
      </c>
      <c r="C15525" s="9" t="e" cm="1">
        <f t="array" aca="1" ref="C15525" ca="1">LEFT(K15525,$C$19743)&amp;"-"&amp;RIGHT(SUBSTITUTE(SUBSTITUTE(TiraAcento(E15525),"-","")," ",""),$C$19744)</f>
        <v>#NAME?</v>
      </c>
      <c r="D15525" s="9" t="s">
        <v>12110</v>
      </c>
      <c r="E15525" s="9" t="s">
        <v>12111</v>
      </c>
      <c r="F15525" s="9" t="s">
        <v>18526</v>
      </c>
      <c r="G15525" s="9" t="s">
        <v>34931</v>
      </c>
      <c r="H15525" s="9" t="s">
        <v>12110</v>
      </c>
      <c r="I15525" s="9" t="s">
        <v>42044</v>
      </c>
      <c r="J15525" s="9" t="s">
        <v>39594</v>
      </c>
      <c r="K15525" s="9" t="s">
        <v>48192</v>
      </c>
    </row>
    <row r="15526" spans="1:11" x14ac:dyDescent="0.35">
      <c r="A15526" s="9">
        <v>15525</v>
      </c>
      <c r="B15526" s="9" t="str">
        <f t="shared" si="242"/>
        <v>Rollinia lau</v>
      </c>
      <c r="C15526" s="9" t="e" cm="1">
        <f t="array" aca="1" ref="C15526" ca="1">LEFT(K15526,$C$19743)&amp;"-"&amp;RIGHT(SUBSTITUTE(SUBSTITUTE(TiraAcento(E15526),"-","")," ",""),$C$19744)</f>
        <v>#NAME?</v>
      </c>
      <c r="D15526" s="9" t="s">
        <v>12112</v>
      </c>
      <c r="E15526" s="9" t="s">
        <v>1280</v>
      </c>
      <c r="F15526" s="9" t="s">
        <v>18527</v>
      </c>
      <c r="G15526" s="9" t="s">
        <v>34932</v>
      </c>
      <c r="H15526" s="9" t="s">
        <v>12112</v>
      </c>
      <c r="I15526" s="9" t="s">
        <v>42044</v>
      </c>
      <c r="J15526" s="9" t="s">
        <v>39436</v>
      </c>
      <c r="K15526" s="9" t="s">
        <v>43194</v>
      </c>
    </row>
    <row r="15527" spans="1:11" x14ac:dyDescent="0.35">
      <c r="A15527" s="9">
        <v>15526</v>
      </c>
      <c r="B15527" s="9" t="str">
        <f t="shared" si="242"/>
        <v>Rollinia lau</v>
      </c>
      <c r="C15527" s="9" t="e" cm="1">
        <f t="array" aca="1" ref="C15527" ca="1">LEFT(K15527,$C$19743)&amp;"-"&amp;RIGHT(SUBSTITUTE(SUBSTITUTE(TiraAcento(E15527),"-","")," ",""),$C$19744)</f>
        <v>#NAME?</v>
      </c>
      <c r="D15527" s="9" t="s">
        <v>12112</v>
      </c>
      <c r="E15527" s="9" t="s">
        <v>12113</v>
      </c>
      <c r="F15527" s="9" t="s">
        <v>18527</v>
      </c>
      <c r="G15527" s="9" t="s">
        <v>34933</v>
      </c>
      <c r="H15527" s="9" t="s">
        <v>12112</v>
      </c>
      <c r="I15527" s="9" t="s">
        <v>42044</v>
      </c>
      <c r="J15527" s="9" t="s">
        <v>39436</v>
      </c>
      <c r="K15527" s="9" t="s">
        <v>48193</v>
      </c>
    </row>
    <row r="15528" spans="1:11" x14ac:dyDescent="0.35">
      <c r="A15528" s="9">
        <v>15527</v>
      </c>
      <c r="B15528" s="9" t="str">
        <f t="shared" si="242"/>
        <v>Rollinia lau</v>
      </c>
      <c r="C15528" s="9" t="e" cm="1">
        <f t="array" aca="1" ref="C15528" ca="1">LEFT(K15528,$C$19743)&amp;"-"&amp;RIGHT(SUBSTITUTE(SUBSTITUTE(TiraAcento(E15528),"-","")," ",""),$C$19744)</f>
        <v>#NAME?</v>
      </c>
      <c r="D15528" s="9" t="s">
        <v>12112</v>
      </c>
      <c r="E15528" s="9" t="s">
        <v>1341</v>
      </c>
      <c r="F15528" s="9" t="s">
        <v>18527</v>
      </c>
      <c r="G15528" s="9" t="s">
        <v>34934</v>
      </c>
      <c r="H15528" s="9" t="s">
        <v>12112</v>
      </c>
      <c r="I15528" s="9" t="s">
        <v>42044</v>
      </c>
      <c r="J15528" s="9" t="s">
        <v>39436</v>
      </c>
      <c r="K15528" s="9" t="s">
        <v>43232</v>
      </c>
    </row>
    <row r="15529" spans="1:11" x14ac:dyDescent="0.35">
      <c r="A15529" s="9">
        <v>15528</v>
      </c>
      <c r="B15529" s="9" t="str">
        <f t="shared" si="242"/>
        <v>Rollinia lau</v>
      </c>
      <c r="C15529" s="9" t="e" cm="1">
        <f t="array" aca="1" ref="C15529" ca="1">LEFT(K15529,$C$19743)&amp;"-"&amp;RIGHT(SUBSTITUTE(SUBSTITUTE(TiraAcento(E15529),"-","")," ",""),$C$19744)</f>
        <v>#NAME?</v>
      </c>
      <c r="D15529" s="9" t="s">
        <v>12112</v>
      </c>
      <c r="E15529" s="9" t="s">
        <v>12094</v>
      </c>
      <c r="F15529" s="9" t="s">
        <v>18527</v>
      </c>
      <c r="G15529" s="9" t="s">
        <v>34935</v>
      </c>
      <c r="H15529" s="9" t="s">
        <v>12112</v>
      </c>
      <c r="I15529" s="9" t="s">
        <v>42044</v>
      </c>
      <c r="J15529" s="9" t="s">
        <v>39436</v>
      </c>
      <c r="K15529" s="9" t="s">
        <v>48181</v>
      </c>
    </row>
    <row r="15530" spans="1:11" x14ac:dyDescent="0.35">
      <c r="A15530" s="9">
        <v>15529</v>
      </c>
      <c r="B15530" s="9" t="str">
        <f t="shared" si="242"/>
        <v>Rollinia lau</v>
      </c>
      <c r="C15530" s="9" t="e" cm="1">
        <f t="array" aca="1" ref="C15530" ca="1">LEFT(K15530,$C$19743)&amp;"-"&amp;RIGHT(SUBSTITUTE(SUBSTITUTE(TiraAcento(E15530),"-","")," ",""),$C$19744)</f>
        <v>#NAME?</v>
      </c>
      <c r="D15530" s="9" t="s">
        <v>12112</v>
      </c>
      <c r="E15530" s="9" t="s">
        <v>4599</v>
      </c>
      <c r="F15530" s="9" t="s">
        <v>18527</v>
      </c>
      <c r="G15530" s="9" t="s">
        <v>34936</v>
      </c>
      <c r="H15530" s="9" t="s">
        <v>12112</v>
      </c>
      <c r="I15530" s="9" t="s">
        <v>42044</v>
      </c>
      <c r="J15530" s="9" t="s">
        <v>39436</v>
      </c>
      <c r="K15530" s="9" t="s">
        <v>44854</v>
      </c>
    </row>
    <row r="15531" spans="1:11" x14ac:dyDescent="0.35">
      <c r="A15531" s="9">
        <v>15530</v>
      </c>
      <c r="B15531" s="9" t="str">
        <f t="shared" si="242"/>
        <v>Rollinia lau</v>
      </c>
      <c r="C15531" s="9" t="e" cm="1">
        <f t="array" aca="1" ref="C15531" ca="1">LEFT(K15531,$C$19743)&amp;"-"&amp;RIGHT(SUBSTITUTE(SUBSTITUTE(TiraAcento(E15531),"-","")," ",""),$C$19744)</f>
        <v>#NAME?</v>
      </c>
      <c r="D15531" s="9" t="s">
        <v>12112</v>
      </c>
      <c r="E15531" s="9" t="s">
        <v>12105</v>
      </c>
      <c r="F15531" s="9" t="s">
        <v>18527</v>
      </c>
      <c r="G15531" s="9" t="s">
        <v>34937</v>
      </c>
      <c r="H15531" s="9" t="s">
        <v>12112</v>
      </c>
      <c r="I15531" s="9" t="s">
        <v>42044</v>
      </c>
      <c r="J15531" s="9" t="s">
        <v>39436</v>
      </c>
      <c r="K15531" s="9" t="s">
        <v>48190</v>
      </c>
    </row>
    <row r="15532" spans="1:11" x14ac:dyDescent="0.35">
      <c r="A15532" s="9">
        <v>15531</v>
      </c>
      <c r="B15532" s="9" t="str">
        <f t="shared" si="242"/>
        <v>Rollinia lon</v>
      </c>
      <c r="C15532" s="9" t="e" cm="1">
        <f t="array" aca="1" ref="C15532" ca="1">LEFT(K15532,$C$19743)&amp;"-"&amp;RIGHT(SUBSTITUTE(SUBSTITUTE(TiraAcento(E15532),"-","")," ",""),$C$19744)</f>
        <v>#NAME?</v>
      </c>
      <c r="D15532" s="9" t="s">
        <v>12114</v>
      </c>
      <c r="E15532" s="9" t="s">
        <v>1301</v>
      </c>
      <c r="F15532" s="9" t="s">
        <v>18528</v>
      </c>
      <c r="G15532" s="9" t="s">
        <v>34938</v>
      </c>
      <c r="H15532" s="9" t="s">
        <v>12114</v>
      </c>
      <c r="I15532" s="9" t="s">
        <v>42044</v>
      </c>
      <c r="J15532" s="9" t="s">
        <v>39190</v>
      </c>
      <c r="K15532" s="9" t="s">
        <v>43208</v>
      </c>
    </row>
    <row r="15533" spans="1:11" x14ac:dyDescent="0.35">
      <c r="A15533" s="9">
        <v>15532</v>
      </c>
      <c r="B15533" s="9" t="str">
        <f t="shared" si="242"/>
        <v>Rollinia muc</v>
      </c>
      <c r="C15533" s="9" t="e" cm="1">
        <f t="array" aca="1" ref="C15533" ca="1">LEFT(K15533,$C$19743)&amp;"-"&amp;RIGHT(SUBSTITUTE(SUBSTITUTE(TiraAcento(E15533),"-","")," ",""),$C$19744)</f>
        <v>#NAME?</v>
      </c>
      <c r="D15533" s="9" t="s">
        <v>12115</v>
      </c>
      <c r="E15533" s="9" t="s">
        <v>1279</v>
      </c>
      <c r="F15533" s="9" t="s">
        <v>18529</v>
      </c>
      <c r="G15533" s="9" t="s">
        <v>34939</v>
      </c>
      <c r="H15533" s="9" t="s">
        <v>12115</v>
      </c>
      <c r="I15533" s="9" t="s">
        <v>42044</v>
      </c>
      <c r="J15533" s="9" t="s">
        <v>42046</v>
      </c>
      <c r="K15533" s="9" t="s">
        <v>1279</v>
      </c>
    </row>
    <row r="15534" spans="1:11" x14ac:dyDescent="0.35">
      <c r="A15534" s="9">
        <v>15533</v>
      </c>
      <c r="B15534" s="9" t="str">
        <f t="shared" si="242"/>
        <v>Rollinia muc</v>
      </c>
      <c r="C15534" s="9" t="e" cm="1">
        <f t="array" aca="1" ref="C15534" ca="1">LEFT(K15534,$C$19743)&amp;"-"&amp;RIGHT(SUBSTITUTE(SUBSTITUTE(TiraAcento(E15534),"-","")," ",""),$C$19744)</f>
        <v>#NAME?</v>
      </c>
      <c r="D15534" s="9" t="s">
        <v>12115</v>
      </c>
      <c r="E15534" s="9" t="s">
        <v>12116</v>
      </c>
      <c r="F15534" s="9" t="s">
        <v>18529</v>
      </c>
      <c r="G15534" s="9" t="s">
        <v>34940</v>
      </c>
      <c r="H15534" s="9" t="s">
        <v>12115</v>
      </c>
      <c r="I15534" s="9" t="s">
        <v>42044</v>
      </c>
      <c r="J15534" s="9" t="s">
        <v>42046</v>
      </c>
      <c r="K15534" s="9" t="s">
        <v>48194</v>
      </c>
    </row>
    <row r="15535" spans="1:11" x14ac:dyDescent="0.35">
      <c r="A15535" s="9">
        <v>15534</v>
      </c>
      <c r="B15535" s="9" t="str">
        <f t="shared" si="242"/>
        <v>Rollinia muc</v>
      </c>
      <c r="C15535" s="9" t="e" cm="1">
        <f t="array" aca="1" ref="C15535" ca="1">LEFT(K15535,$C$19743)&amp;"-"&amp;RIGHT(SUBSTITUTE(SUBSTITUTE(TiraAcento(E15535),"-","")," ",""),$C$19744)</f>
        <v>#NAME?</v>
      </c>
      <c r="D15535" s="9" t="s">
        <v>12115</v>
      </c>
      <c r="E15535" s="9" t="s">
        <v>1297</v>
      </c>
      <c r="F15535" s="9" t="s">
        <v>18529</v>
      </c>
      <c r="G15535" s="9" t="s">
        <v>34941</v>
      </c>
      <c r="H15535" s="9" t="s">
        <v>12115</v>
      </c>
      <c r="I15535" s="9" t="s">
        <v>42044</v>
      </c>
      <c r="J15535" s="9" t="s">
        <v>42046</v>
      </c>
      <c r="K15535" s="9" t="s">
        <v>1297</v>
      </c>
    </row>
    <row r="15536" spans="1:11" x14ac:dyDescent="0.35">
      <c r="A15536" s="9">
        <v>15535</v>
      </c>
      <c r="B15536" s="9" t="str">
        <f t="shared" si="242"/>
        <v>Rollinia muc</v>
      </c>
      <c r="C15536" s="9" t="e" cm="1">
        <f t="array" aca="1" ref="C15536" ca="1">LEFT(K15536,$C$19743)&amp;"-"&amp;RIGHT(SUBSTITUTE(SUBSTITUTE(TiraAcento(E15536),"-","")," ",""),$C$19744)</f>
        <v>#NAME?</v>
      </c>
      <c r="D15536" s="9" t="s">
        <v>12115</v>
      </c>
      <c r="E15536" s="9" t="s">
        <v>5342</v>
      </c>
      <c r="F15536" s="9" t="s">
        <v>18529</v>
      </c>
      <c r="G15536" s="9" t="s">
        <v>34942</v>
      </c>
      <c r="H15536" s="9" t="s">
        <v>12115</v>
      </c>
      <c r="I15536" s="9" t="s">
        <v>42044</v>
      </c>
      <c r="J15536" s="9" t="s">
        <v>42046</v>
      </c>
      <c r="K15536" s="9" t="s">
        <v>5543</v>
      </c>
    </row>
    <row r="15537" spans="1:11" x14ac:dyDescent="0.35">
      <c r="A15537" s="9">
        <v>15536</v>
      </c>
      <c r="B15537" s="9" t="str">
        <f t="shared" si="242"/>
        <v>Rollinia muc</v>
      </c>
      <c r="C15537" s="9" t="e" cm="1">
        <f t="array" aca="1" ref="C15537" ca="1">LEFT(K15537,$C$19743)&amp;"-"&amp;RIGHT(SUBSTITUTE(SUBSTITUTE(TiraAcento(E15537),"-","")," ",""),$C$19744)</f>
        <v>#NAME?</v>
      </c>
      <c r="D15537" s="9" t="s">
        <v>12115</v>
      </c>
      <c r="E15537" s="9" t="s">
        <v>5350</v>
      </c>
      <c r="F15537" s="9" t="s">
        <v>18529</v>
      </c>
      <c r="G15537" s="9" t="s">
        <v>34943</v>
      </c>
      <c r="H15537" s="9" t="s">
        <v>12115</v>
      </c>
      <c r="I15537" s="9" t="s">
        <v>42044</v>
      </c>
      <c r="J15537" s="9" t="s">
        <v>42046</v>
      </c>
      <c r="K15537" s="9" t="s">
        <v>45207</v>
      </c>
    </row>
    <row r="15538" spans="1:11" x14ac:dyDescent="0.35">
      <c r="A15538" s="9">
        <v>15537</v>
      </c>
      <c r="B15538" s="9" t="str">
        <f t="shared" si="242"/>
        <v>Rollinia muc</v>
      </c>
      <c r="C15538" s="9" t="e" cm="1">
        <f t="array" aca="1" ref="C15538" ca="1">LEFT(K15538,$C$19743)&amp;"-"&amp;RIGHT(SUBSTITUTE(SUBSTITUTE(TiraAcento(E15538),"-","")," ",""),$C$19744)</f>
        <v>#NAME?</v>
      </c>
      <c r="D15538" s="9" t="s">
        <v>12115</v>
      </c>
      <c r="E15538" s="9" t="s">
        <v>1347</v>
      </c>
      <c r="F15538" s="9" t="s">
        <v>18529</v>
      </c>
      <c r="G15538" s="9" t="s">
        <v>34944</v>
      </c>
      <c r="H15538" s="9" t="s">
        <v>12115</v>
      </c>
      <c r="I15538" s="9" t="s">
        <v>42044</v>
      </c>
      <c r="J15538" s="9" t="s">
        <v>42046</v>
      </c>
      <c r="K15538" s="9" t="s">
        <v>1347</v>
      </c>
    </row>
    <row r="15539" spans="1:11" x14ac:dyDescent="0.35">
      <c r="A15539" s="9">
        <v>15538</v>
      </c>
      <c r="B15539" s="9" t="str">
        <f t="shared" si="242"/>
        <v>Rollinia muc</v>
      </c>
      <c r="C15539" s="9" t="e" cm="1">
        <f t="array" aca="1" ref="C15539" ca="1">LEFT(K15539,$C$19743)&amp;"-"&amp;RIGHT(SUBSTITUTE(SUBSTITUTE(TiraAcento(E15539),"-","")," ",""),$C$19744)</f>
        <v>#NAME?</v>
      </c>
      <c r="D15539" s="9" t="s">
        <v>12115</v>
      </c>
      <c r="E15539" s="9" t="s">
        <v>12117</v>
      </c>
      <c r="F15539" s="9" t="s">
        <v>18529</v>
      </c>
      <c r="G15539" s="9" t="s">
        <v>34945</v>
      </c>
      <c r="H15539" s="9" t="s">
        <v>12115</v>
      </c>
      <c r="I15539" s="9" t="s">
        <v>42044</v>
      </c>
      <c r="J15539" s="9" t="s">
        <v>42046</v>
      </c>
      <c r="K15539" s="9" t="s">
        <v>48195</v>
      </c>
    </row>
    <row r="15540" spans="1:11" x14ac:dyDescent="0.35">
      <c r="A15540" s="9">
        <v>15539</v>
      </c>
      <c r="B15540" s="9" t="str">
        <f t="shared" si="242"/>
        <v>Rollinia muc</v>
      </c>
      <c r="C15540" s="9" t="e" cm="1">
        <f t="array" aca="1" ref="C15540" ca="1">LEFT(K15540,$C$19743)&amp;"-"&amp;RIGHT(SUBSTITUTE(SUBSTITUTE(TiraAcento(E15540),"-","")," ",""),$C$19744)</f>
        <v>#NAME?</v>
      </c>
      <c r="D15540" s="9" t="s">
        <v>12115</v>
      </c>
      <c r="E15540" s="9" t="s">
        <v>1391</v>
      </c>
      <c r="F15540" s="9" t="s">
        <v>18529</v>
      </c>
      <c r="G15540" s="9" t="s">
        <v>34946</v>
      </c>
      <c r="H15540" s="9" t="s">
        <v>12115</v>
      </c>
      <c r="I15540" s="9" t="s">
        <v>42044</v>
      </c>
      <c r="J15540" s="9" t="s">
        <v>42046</v>
      </c>
      <c r="K15540" s="9" t="s">
        <v>43258</v>
      </c>
    </row>
    <row r="15541" spans="1:11" x14ac:dyDescent="0.35">
      <c r="A15541" s="9">
        <v>15540</v>
      </c>
      <c r="B15541" s="9" t="str">
        <f t="shared" si="242"/>
        <v>Rollinia muc</v>
      </c>
      <c r="C15541" s="9" t="e" cm="1">
        <f t="array" aca="1" ref="C15541" ca="1">LEFT(K15541,$C$19743)&amp;"-"&amp;RIGHT(SUBSTITUTE(SUBSTITUTE(TiraAcento(E15541),"-","")," ",""),$C$19744)</f>
        <v>#NAME?</v>
      </c>
      <c r="D15541" s="9" t="s">
        <v>12115</v>
      </c>
      <c r="E15541" s="9" t="s">
        <v>1365</v>
      </c>
      <c r="F15541" s="9" t="s">
        <v>18529</v>
      </c>
      <c r="G15541" s="9" t="s">
        <v>34947</v>
      </c>
      <c r="H15541" s="9" t="s">
        <v>12115</v>
      </c>
      <c r="I15541" s="9" t="s">
        <v>42044</v>
      </c>
      <c r="J15541" s="9" t="s">
        <v>42046</v>
      </c>
      <c r="K15541" s="9" t="s">
        <v>43243</v>
      </c>
    </row>
    <row r="15542" spans="1:11" x14ac:dyDescent="0.35">
      <c r="A15542" s="9">
        <v>15541</v>
      </c>
      <c r="B15542" s="9" t="str">
        <f t="shared" si="242"/>
        <v>Rollinia muc</v>
      </c>
      <c r="C15542" s="9" t="e" cm="1">
        <f t="array" aca="1" ref="C15542" ca="1">LEFT(K15542,$C$19743)&amp;"-"&amp;RIGHT(SUBSTITUTE(SUBSTITUTE(TiraAcento(E15542),"-","")," ",""),$C$19744)</f>
        <v>#NAME?</v>
      </c>
      <c r="D15542" s="9" t="s">
        <v>12115</v>
      </c>
      <c r="E15542" s="9" t="s">
        <v>12111</v>
      </c>
      <c r="F15542" s="9" t="s">
        <v>18529</v>
      </c>
      <c r="G15542" s="9" t="s">
        <v>34948</v>
      </c>
      <c r="H15542" s="9" t="s">
        <v>12115</v>
      </c>
      <c r="I15542" s="9" t="s">
        <v>42044</v>
      </c>
      <c r="J15542" s="9" t="s">
        <v>42046</v>
      </c>
      <c r="K15542" s="9" t="s">
        <v>48192</v>
      </c>
    </row>
    <row r="15543" spans="1:11" x14ac:dyDescent="0.35">
      <c r="A15543" s="9">
        <v>15542</v>
      </c>
      <c r="B15543" s="9" t="str">
        <f t="shared" si="242"/>
        <v>Rollinia muc</v>
      </c>
      <c r="C15543" s="9" t="e" cm="1">
        <f t="array" aca="1" ref="C15543" ca="1">LEFT(K15543,$C$19743)&amp;"-"&amp;RIGHT(SUBSTITUTE(SUBSTITUTE(TiraAcento(E15543),"-","")," ",""),$C$19744)</f>
        <v>#NAME?</v>
      </c>
      <c r="D15543" s="9" t="s">
        <v>12115</v>
      </c>
      <c r="E15543" s="9" t="s">
        <v>1350</v>
      </c>
      <c r="F15543" s="9" t="s">
        <v>18529</v>
      </c>
      <c r="G15543" s="9" t="s">
        <v>34949</v>
      </c>
      <c r="H15543" s="9" t="s">
        <v>12115</v>
      </c>
      <c r="I15543" s="9" t="s">
        <v>42044</v>
      </c>
      <c r="J15543" s="9" t="s">
        <v>42046</v>
      </c>
      <c r="K15543" s="9" t="s">
        <v>43237</v>
      </c>
    </row>
    <row r="15544" spans="1:11" x14ac:dyDescent="0.35">
      <c r="A15544" s="9">
        <v>15543</v>
      </c>
      <c r="B15544" s="9" t="str">
        <f t="shared" si="242"/>
        <v>Rollinia muc</v>
      </c>
      <c r="C15544" s="9" t="e" cm="1">
        <f t="array" aca="1" ref="C15544" ca="1">LEFT(K15544,$C$19743)&amp;"-"&amp;RIGHT(SUBSTITUTE(SUBSTITUTE(TiraAcento(E15544),"-","")," ",""),$C$19744)</f>
        <v>#NAME?</v>
      </c>
      <c r="D15544" s="9" t="s">
        <v>12115</v>
      </c>
      <c r="E15544" s="9" t="s">
        <v>1316</v>
      </c>
      <c r="F15544" s="9" t="s">
        <v>18529</v>
      </c>
      <c r="G15544" s="9" t="s">
        <v>34950</v>
      </c>
      <c r="H15544" s="9" t="s">
        <v>12115</v>
      </c>
      <c r="I15544" s="9" t="s">
        <v>42044</v>
      </c>
      <c r="J15544" s="9" t="s">
        <v>42046</v>
      </c>
      <c r="K15544" s="9" t="s">
        <v>1316</v>
      </c>
    </row>
    <row r="15545" spans="1:11" x14ac:dyDescent="0.35">
      <c r="A15545" s="9">
        <v>15544</v>
      </c>
      <c r="B15545" s="9" t="str">
        <f t="shared" si="242"/>
        <v>Rollinia ort</v>
      </c>
      <c r="C15545" s="9" t="e" cm="1">
        <f t="array" aca="1" ref="C15545" ca="1">LEFT(K15545,$C$19743)&amp;"-"&amp;RIGHT(SUBSTITUTE(SUBSTITUTE(TiraAcento(E15545),"-","")," ",""),$C$19744)</f>
        <v>#NAME?</v>
      </c>
      <c r="D15545" s="9" t="s">
        <v>12118</v>
      </c>
      <c r="E15545" s="9" t="s">
        <v>5342</v>
      </c>
      <c r="F15545" s="9" t="s">
        <v>18530</v>
      </c>
      <c r="G15545" s="9" t="s">
        <v>34951</v>
      </c>
      <c r="H15545" s="9" t="s">
        <v>12118</v>
      </c>
      <c r="I15545" s="9" t="s">
        <v>42044</v>
      </c>
      <c r="J15545" s="9" t="s">
        <v>42047</v>
      </c>
      <c r="K15545" s="9" t="s">
        <v>5543</v>
      </c>
    </row>
    <row r="15546" spans="1:11" x14ac:dyDescent="0.35">
      <c r="A15546" s="9">
        <v>15545</v>
      </c>
      <c r="B15546" s="9" t="str">
        <f t="shared" si="242"/>
        <v>Rollinia rug</v>
      </c>
      <c r="C15546" s="9" t="e" cm="1">
        <f t="array" aca="1" ref="C15546" ca="1">LEFT(K15546,$C$19743)&amp;"-"&amp;RIGHT(SUBSTITUTE(SUBSTITUTE(TiraAcento(E15546),"-","")," ",""),$C$19744)</f>
        <v>#NAME?</v>
      </c>
      <c r="D15546" s="9" t="s">
        <v>12119</v>
      </c>
      <c r="E15546" s="9" t="s">
        <v>1279</v>
      </c>
      <c r="F15546" s="9" t="s">
        <v>18531</v>
      </c>
      <c r="G15546" s="9" t="s">
        <v>34952</v>
      </c>
      <c r="H15546" s="9" t="s">
        <v>12119</v>
      </c>
      <c r="I15546" s="9" t="s">
        <v>42044</v>
      </c>
      <c r="J15546" s="9" t="s">
        <v>42048</v>
      </c>
      <c r="K15546" s="9" t="s">
        <v>1279</v>
      </c>
    </row>
    <row r="15547" spans="1:11" x14ac:dyDescent="0.35">
      <c r="A15547" s="9">
        <v>15546</v>
      </c>
      <c r="B15547" s="9" t="str">
        <f t="shared" si="242"/>
        <v>Rollinia rug</v>
      </c>
      <c r="C15547" s="9" t="e" cm="1">
        <f t="array" aca="1" ref="C15547" ca="1">LEFT(K15547,$C$19743)&amp;"-"&amp;RIGHT(SUBSTITUTE(SUBSTITUTE(TiraAcento(E15547),"-","")," ",""),$C$19744)</f>
        <v>#NAME?</v>
      </c>
      <c r="D15547" s="9" t="s">
        <v>12119</v>
      </c>
      <c r="E15547" s="9" t="s">
        <v>1287</v>
      </c>
      <c r="F15547" s="9" t="s">
        <v>18531</v>
      </c>
      <c r="G15547" s="9" t="s">
        <v>34953</v>
      </c>
      <c r="H15547" s="9" t="s">
        <v>12119</v>
      </c>
      <c r="I15547" s="9" t="s">
        <v>42044</v>
      </c>
      <c r="J15547" s="9" t="s">
        <v>42048</v>
      </c>
      <c r="K15547" s="9" t="s">
        <v>43201</v>
      </c>
    </row>
    <row r="15548" spans="1:11" x14ac:dyDescent="0.35">
      <c r="A15548" s="9">
        <v>15547</v>
      </c>
      <c r="B15548" s="9" t="str">
        <f t="shared" si="242"/>
        <v>Rollinia rug</v>
      </c>
      <c r="C15548" s="9" t="e" cm="1">
        <f t="array" aca="1" ref="C15548" ca="1">LEFT(K15548,$C$19743)&amp;"-"&amp;RIGHT(SUBSTITUTE(SUBSTITUTE(TiraAcento(E15548),"-","")," ",""),$C$19744)</f>
        <v>#NAME?</v>
      </c>
      <c r="D15548" s="9" t="s">
        <v>12119</v>
      </c>
      <c r="E15548" s="9" t="s">
        <v>12102</v>
      </c>
      <c r="F15548" s="9" t="s">
        <v>18531</v>
      </c>
      <c r="G15548" s="9" t="s">
        <v>34954</v>
      </c>
      <c r="H15548" s="9" t="s">
        <v>12119</v>
      </c>
      <c r="I15548" s="9" t="s">
        <v>42044</v>
      </c>
      <c r="J15548" s="9" t="s">
        <v>42048</v>
      </c>
      <c r="K15548" s="9" t="s">
        <v>48187</v>
      </c>
    </row>
    <row r="15549" spans="1:11" x14ac:dyDescent="0.35">
      <c r="A15549" s="9">
        <v>15548</v>
      </c>
      <c r="B15549" s="9" t="str">
        <f t="shared" si="242"/>
        <v>Rollinia rug</v>
      </c>
      <c r="C15549" s="9" t="e" cm="1">
        <f t="array" aca="1" ref="C15549" ca="1">LEFT(K15549,$C$19743)&amp;"-"&amp;RIGHT(SUBSTITUTE(SUBSTITUTE(TiraAcento(E15549),"-","")," ",""),$C$19744)</f>
        <v>#NAME?</v>
      </c>
      <c r="D15549" s="9" t="s">
        <v>12119</v>
      </c>
      <c r="E15549" s="9" t="s">
        <v>1891</v>
      </c>
      <c r="F15549" s="9" t="s">
        <v>18531</v>
      </c>
      <c r="G15549" s="9" t="s">
        <v>34955</v>
      </c>
      <c r="H15549" s="9" t="s">
        <v>12119</v>
      </c>
      <c r="I15549" s="9" t="s">
        <v>42044</v>
      </c>
      <c r="J15549" s="9" t="s">
        <v>42048</v>
      </c>
      <c r="K15549" s="9" t="s">
        <v>1891</v>
      </c>
    </row>
    <row r="15550" spans="1:11" x14ac:dyDescent="0.35">
      <c r="A15550" s="9">
        <v>15549</v>
      </c>
      <c r="B15550" s="9" t="str">
        <f t="shared" si="242"/>
        <v>Rollinia rug</v>
      </c>
      <c r="C15550" s="9" t="e" cm="1">
        <f t="array" aca="1" ref="C15550" ca="1">LEFT(K15550,$C$19743)&amp;"-"&amp;RIGHT(SUBSTITUTE(SUBSTITUTE(TiraAcento(E15550),"-","")," ",""),$C$19744)</f>
        <v>#NAME?</v>
      </c>
      <c r="D15550" s="9" t="s">
        <v>12119</v>
      </c>
      <c r="E15550" s="9" t="s">
        <v>1294</v>
      </c>
      <c r="F15550" s="9" t="s">
        <v>18531</v>
      </c>
      <c r="G15550" s="9" t="s">
        <v>34956</v>
      </c>
      <c r="H15550" s="9" t="s">
        <v>12119</v>
      </c>
      <c r="I15550" s="9" t="s">
        <v>42044</v>
      </c>
      <c r="J15550" s="9" t="s">
        <v>42048</v>
      </c>
      <c r="K15550" s="9" t="s">
        <v>1294</v>
      </c>
    </row>
    <row r="15551" spans="1:11" x14ac:dyDescent="0.35">
      <c r="A15551" s="9">
        <v>15550</v>
      </c>
      <c r="B15551" s="9" t="str">
        <f t="shared" si="242"/>
        <v>Rollinia sal</v>
      </c>
      <c r="C15551" s="9" t="e" cm="1">
        <f t="array" aca="1" ref="C15551" ca="1">LEFT(K15551,$C$19743)&amp;"-"&amp;RIGHT(SUBSTITUTE(SUBSTITUTE(TiraAcento(E15551),"-","")," ",""),$C$19744)</f>
        <v>#NAME?</v>
      </c>
      <c r="D15551" s="9" t="s">
        <v>12120</v>
      </c>
      <c r="E15551" s="9" t="s">
        <v>12098</v>
      </c>
      <c r="F15551" s="9" t="s">
        <v>18532</v>
      </c>
      <c r="G15551" s="9" t="s">
        <v>34957</v>
      </c>
      <c r="H15551" s="9" t="s">
        <v>12120</v>
      </c>
      <c r="I15551" s="9" t="s">
        <v>42044</v>
      </c>
      <c r="J15551" s="9" t="s">
        <v>39846</v>
      </c>
      <c r="K15551" s="9" t="s">
        <v>48183</v>
      </c>
    </row>
    <row r="15552" spans="1:11" x14ac:dyDescent="0.35">
      <c r="A15552" s="9">
        <v>15551</v>
      </c>
      <c r="B15552" s="9" t="str">
        <f t="shared" si="242"/>
        <v>Rollinia sal</v>
      </c>
      <c r="C15552" s="9" t="e" cm="1">
        <f t="array" aca="1" ref="C15552" ca="1">LEFT(K15552,$C$19743)&amp;"-"&amp;RIGHT(SUBSTITUTE(SUBSTITUTE(TiraAcento(E15552),"-","")," ",""),$C$19744)</f>
        <v>#NAME?</v>
      </c>
      <c r="D15552" s="9" t="s">
        <v>12120</v>
      </c>
      <c r="E15552" s="9" t="s">
        <v>12100</v>
      </c>
      <c r="F15552" s="9" t="s">
        <v>18532</v>
      </c>
      <c r="G15552" s="9" t="s">
        <v>34958</v>
      </c>
      <c r="H15552" s="9" t="s">
        <v>12120</v>
      </c>
      <c r="I15552" s="9" t="s">
        <v>42044</v>
      </c>
      <c r="J15552" s="9" t="s">
        <v>39846</v>
      </c>
      <c r="K15552" s="9" t="s">
        <v>48185</v>
      </c>
    </row>
    <row r="15553" spans="1:11" x14ac:dyDescent="0.35">
      <c r="A15553" s="9">
        <v>15552</v>
      </c>
      <c r="B15553" s="9" t="str">
        <f t="shared" si="242"/>
        <v>Rollinia sal</v>
      </c>
      <c r="C15553" s="9" t="e" cm="1">
        <f t="array" aca="1" ref="C15553" ca="1">LEFT(K15553,$C$19743)&amp;"-"&amp;RIGHT(SUBSTITUTE(SUBSTITUTE(TiraAcento(E15553),"-","")," ",""),$C$19744)</f>
        <v>#NAME?</v>
      </c>
      <c r="D15553" s="9" t="s">
        <v>12120</v>
      </c>
      <c r="E15553" s="9" t="s">
        <v>12121</v>
      </c>
      <c r="F15553" s="9" t="s">
        <v>18532</v>
      </c>
      <c r="G15553" s="9" t="s">
        <v>34959</v>
      </c>
      <c r="H15553" s="9" t="s">
        <v>12120</v>
      </c>
      <c r="I15553" s="9" t="s">
        <v>42044</v>
      </c>
      <c r="J15553" s="9" t="s">
        <v>39846</v>
      </c>
      <c r="K15553" s="9" t="s">
        <v>48196</v>
      </c>
    </row>
    <row r="15554" spans="1:11" x14ac:dyDescent="0.35">
      <c r="A15554" s="9">
        <v>15553</v>
      </c>
      <c r="B15554" s="9" t="str">
        <f t="shared" si="242"/>
        <v>Rollinia sal</v>
      </c>
      <c r="C15554" s="9" t="e" cm="1">
        <f t="array" aca="1" ref="C15554" ca="1">LEFT(K15554,$C$19743)&amp;"-"&amp;RIGHT(SUBSTITUTE(SUBSTITUTE(TiraAcento(E15554),"-","")," ",""),$C$19744)</f>
        <v>#NAME?</v>
      </c>
      <c r="D15554" s="9" t="s">
        <v>12120</v>
      </c>
      <c r="E15554" s="9" t="s">
        <v>12122</v>
      </c>
      <c r="F15554" s="9" t="s">
        <v>18532</v>
      </c>
      <c r="G15554" s="9" t="s">
        <v>34960</v>
      </c>
      <c r="H15554" s="9" t="s">
        <v>12120</v>
      </c>
      <c r="I15554" s="9" t="s">
        <v>42044</v>
      </c>
      <c r="J15554" s="9" t="s">
        <v>39846</v>
      </c>
      <c r="K15554" s="9" t="s">
        <v>48197</v>
      </c>
    </row>
    <row r="15555" spans="1:11" x14ac:dyDescent="0.35">
      <c r="A15555" s="9">
        <v>15554</v>
      </c>
      <c r="B15555" s="9" t="str">
        <f t="shared" ref="B15555:B15618" si="243">I15555&amp;" "&amp;IFERROR(LEFT(J15555,$B$19743),D15555)</f>
        <v>Rollinia sal</v>
      </c>
      <c r="C15555" s="9" t="e" cm="1">
        <f t="array" aca="1" ref="C15555" ca="1">LEFT(K15555,$C$19743)&amp;"-"&amp;RIGHT(SUBSTITUTE(SUBSTITUTE(TiraAcento(E15555),"-","")," ",""),$C$19744)</f>
        <v>#NAME?</v>
      </c>
      <c r="D15555" s="9" t="s">
        <v>12120</v>
      </c>
      <c r="E15555" s="9" t="s">
        <v>12101</v>
      </c>
      <c r="F15555" s="9" t="s">
        <v>18532</v>
      </c>
      <c r="G15555" s="9" t="s">
        <v>34961</v>
      </c>
      <c r="H15555" s="9" t="s">
        <v>12120</v>
      </c>
      <c r="I15555" s="9" t="s">
        <v>42044</v>
      </c>
      <c r="J15555" s="9" t="s">
        <v>39846</v>
      </c>
      <c r="K15555" s="9" t="s">
        <v>48186</v>
      </c>
    </row>
    <row r="15556" spans="1:11" x14ac:dyDescent="0.35">
      <c r="A15556" s="9">
        <v>15555</v>
      </c>
      <c r="B15556" s="9" t="str">
        <f t="shared" si="243"/>
        <v>Rollinia sal</v>
      </c>
      <c r="C15556" s="9" t="e" cm="1">
        <f t="array" aca="1" ref="C15556" ca="1">LEFT(K15556,$C$19743)&amp;"-"&amp;RIGHT(SUBSTITUTE(SUBSTITUTE(TiraAcento(E15556),"-","")," ",""),$C$19744)</f>
        <v>#NAME?</v>
      </c>
      <c r="D15556" s="9" t="s">
        <v>12120</v>
      </c>
      <c r="E15556" s="9" t="s">
        <v>12123</v>
      </c>
      <c r="F15556" s="9" t="s">
        <v>18532</v>
      </c>
      <c r="G15556" s="9" t="s">
        <v>34962</v>
      </c>
      <c r="H15556" s="9" t="s">
        <v>12120</v>
      </c>
      <c r="I15556" s="9" t="s">
        <v>42044</v>
      </c>
      <c r="J15556" s="9" t="s">
        <v>39846</v>
      </c>
      <c r="K15556" s="9" t="s">
        <v>48198</v>
      </c>
    </row>
    <row r="15557" spans="1:11" x14ac:dyDescent="0.35">
      <c r="A15557" s="9">
        <v>15556</v>
      </c>
      <c r="B15557" s="9" t="str">
        <f t="shared" si="243"/>
        <v>Rollinia sal</v>
      </c>
      <c r="C15557" s="9" t="e" cm="1">
        <f t="array" aca="1" ref="C15557" ca="1">LEFT(K15557,$C$19743)&amp;"-"&amp;RIGHT(SUBSTITUTE(SUBSTITUTE(TiraAcento(E15557),"-","")," ",""),$C$19744)</f>
        <v>#NAME?</v>
      </c>
      <c r="D15557" s="9" t="s">
        <v>12120</v>
      </c>
      <c r="E15557" s="9" t="s">
        <v>1294</v>
      </c>
      <c r="F15557" s="9" t="s">
        <v>18532</v>
      </c>
      <c r="G15557" s="9" t="s">
        <v>34963</v>
      </c>
      <c r="H15557" s="9" t="s">
        <v>12120</v>
      </c>
      <c r="I15557" s="9" t="s">
        <v>42044</v>
      </c>
      <c r="J15557" s="9" t="s">
        <v>39846</v>
      </c>
      <c r="K15557" s="9" t="s">
        <v>1294</v>
      </c>
    </row>
    <row r="15558" spans="1:11" x14ac:dyDescent="0.35">
      <c r="A15558" s="9">
        <v>15557</v>
      </c>
      <c r="B15558" s="9" t="str">
        <f t="shared" si="243"/>
        <v>Rollinia sal</v>
      </c>
      <c r="C15558" s="9" t="e" cm="1">
        <f t="array" aca="1" ref="C15558" ca="1">LEFT(K15558,$C$19743)&amp;"-"&amp;RIGHT(SUBSTITUTE(SUBSTITUTE(TiraAcento(E15558),"-","")," ",""),$C$19744)</f>
        <v>#NAME?</v>
      </c>
      <c r="D15558" s="9" t="s">
        <v>12120</v>
      </c>
      <c r="E15558" s="9" t="s">
        <v>12124</v>
      </c>
      <c r="F15558" s="9" t="s">
        <v>18532</v>
      </c>
      <c r="G15558" s="9" t="s">
        <v>34964</v>
      </c>
      <c r="H15558" s="9" t="s">
        <v>12120</v>
      </c>
      <c r="I15558" s="9" t="s">
        <v>42044</v>
      </c>
      <c r="J15558" s="9" t="s">
        <v>39846</v>
      </c>
      <c r="K15558" s="9" t="s">
        <v>12124</v>
      </c>
    </row>
    <row r="15559" spans="1:11" x14ac:dyDescent="0.35">
      <c r="A15559" s="9">
        <v>15558</v>
      </c>
      <c r="B15559" s="9" t="str">
        <f t="shared" si="243"/>
        <v>Rollinia ser</v>
      </c>
      <c r="C15559" s="9" t="e" cm="1">
        <f t="array" aca="1" ref="C15559" ca="1">LEFT(K15559,$C$19743)&amp;"-"&amp;RIGHT(SUBSTITUTE(SUBSTITUTE(TiraAcento(E15559),"-","")," ",""),$C$19744)</f>
        <v>#NAME?</v>
      </c>
      <c r="D15559" s="9" t="s">
        <v>12125</v>
      </c>
      <c r="E15559" s="9" t="s">
        <v>1279</v>
      </c>
      <c r="F15559" s="9" t="s">
        <v>18533</v>
      </c>
      <c r="G15559" s="9" t="s">
        <v>34965</v>
      </c>
      <c r="H15559" s="9" t="s">
        <v>12125</v>
      </c>
      <c r="I15559" s="9" t="s">
        <v>42044</v>
      </c>
      <c r="J15559" s="9" t="s">
        <v>39529</v>
      </c>
      <c r="K15559" s="9" t="s">
        <v>1279</v>
      </c>
    </row>
    <row r="15560" spans="1:11" x14ac:dyDescent="0.35">
      <c r="A15560" s="9">
        <v>15559</v>
      </c>
      <c r="B15560" s="9" t="str">
        <f t="shared" si="243"/>
        <v>Rollinia ser</v>
      </c>
      <c r="C15560" s="9" t="e" cm="1">
        <f t="array" aca="1" ref="C15560" ca="1">LEFT(K15560,$C$19743)&amp;"-"&amp;RIGHT(SUBSTITUTE(SUBSTITUTE(TiraAcento(E15560),"-","")," ",""),$C$19744)</f>
        <v>#NAME?</v>
      </c>
      <c r="D15560" s="9" t="s">
        <v>12125</v>
      </c>
      <c r="E15560" s="9" t="s">
        <v>12094</v>
      </c>
      <c r="F15560" s="9" t="s">
        <v>18533</v>
      </c>
      <c r="G15560" s="9" t="s">
        <v>34966</v>
      </c>
      <c r="H15560" s="9" t="s">
        <v>12125</v>
      </c>
      <c r="I15560" s="9" t="s">
        <v>42044</v>
      </c>
      <c r="J15560" s="9" t="s">
        <v>39529</v>
      </c>
      <c r="K15560" s="9" t="s">
        <v>48181</v>
      </c>
    </row>
    <row r="15561" spans="1:11" x14ac:dyDescent="0.35">
      <c r="A15561" s="9">
        <v>15560</v>
      </c>
      <c r="B15561" s="9" t="str">
        <f t="shared" si="243"/>
        <v>Rollinia ser</v>
      </c>
      <c r="C15561" s="9" t="e" cm="1">
        <f t="array" aca="1" ref="C15561" ca="1">LEFT(K15561,$C$19743)&amp;"-"&amp;RIGHT(SUBSTITUTE(SUBSTITUTE(TiraAcento(E15561),"-","")," ",""),$C$19744)</f>
        <v>#NAME?</v>
      </c>
      <c r="D15561" s="9" t="s">
        <v>12125</v>
      </c>
      <c r="E15561" s="9" t="s">
        <v>12126</v>
      </c>
      <c r="F15561" s="9" t="s">
        <v>18533</v>
      </c>
      <c r="G15561" s="9" t="s">
        <v>34967</v>
      </c>
      <c r="H15561" s="9" t="s">
        <v>12125</v>
      </c>
      <c r="I15561" s="9" t="s">
        <v>42044</v>
      </c>
      <c r="J15561" s="9" t="s">
        <v>39529</v>
      </c>
      <c r="K15561" s="9" t="s">
        <v>48199</v>
      </c>
    </row>
    <row r="15562" spans="1:11" x14ac:dyDescent="0.35">
      <c r="A15562" s="9">
        <v>15561</v>
      </c>
      <c r="B15562" s="9" t="str">
        <f t="shared" si="243"/>
        <v>Rollinia ser</v>
      </c>
      <c r="C15562" s="9" t="e" cm="1">
        <f t="array" aca="1" ref="C15562" ca="1">LEFT(K15562,$C$19743)&amp;"-"&amp;RIGHT(SUBSTITUTE(SUBSTITUTE(TiraAcento(E15562),"-","")," ",""),$C$19744)</f>
        <v>#NAME?</v>
      </c>
      <c r="D15562" s="9" t="s">
        <v>12125</v>
      </c>
      <c r="E15562" s="9" t="s">
        <v>1287</v>
      </c>
      <c r="F15562" s="9" t="s">
        <v>18533</v>
      </c>
      <c r="G15562" s="9" t="s">
        <v>34968</v>
      </c>
      <c r="H15562" s="9" t="s">
        <v>12125</v>
      </c>
      <c r="I15562" s="9" t="s">
        <v>42044</v>
      </c>
      <c r="J15562" s="9" t="s">
        <v>39529</v>
      </c>
      <c r="K15562" s="9" t="s">
        <v>43201</v>
      </c>
    </row>
    <row r="15563" spans="1:11" x14ac:dyDescent="0.35">
      <c r="A15563" s="9">
        <v>15562</v>
      </c>
      <c r="B15563" s="9" t="str">
        <f t="shared" si="243"/>
        <v>Rollinia ser</v>
      </c>
      <c r="C15563" s="9" t="e" cm="1">
        <f t="array" aca="1" ref="C15563" ca="1">LEFT(K15563,$C$19743)&amp;"-"&amp;RIGHT(SUBSTITUTE(SUBSTITUTE(TiraAcento(E15563),"-","")," ",""),$C$19744)</f>
        <v>#NAME?</v>
      </c>
      <c r="D15563" s="9" t="s">
        <v>12125</v>
      </c>
      <c r="E15563" s="9" t="s">
        <v>1289</v>
      </c>
      <c r="F15563" s="9" t="s">
        <v>18533</v>
      </c>
      <c r="G15563" s="9" t="s">
        <v>34969</v>
      </c>
      <c r="H15563" s="9" t="s">
        <v>12125</v>
      </c>
      <c r="I15563" s="9" t="s">
        <v>42044</v>
      </c>
      <c r="J15563" s="9" t="s">
        <v>39529</v>
      </c>
      <c r="K15563" s="9" t="s">
        <v>43203</v>
      </c>
    </row>
    <row r="15564" spans="1:11" x14ac:dyDescent="0.35">
      <c r="A15564" s="9">
        <v>15563</v>
      </c>
      <c r="B15564" s="9" t="str">
        <f t="shared" si="243"/>
        <v>Rollinia ser</v>
      </c>
      <c r="C15564" s="9" t="e" cm="1">
        <f t="array" aca="1" ref="C15564" ca="1">LEFT(K15564,$C$19743)&amp;"-"&amp;RIGHT(SUBSTITUTE(SUBSTITUTE(TiraAcento(E15564),"-","")," ",""),$C$19744)</f>
        <v>#NAME?</v>
      </c>
      <c r="D15564" s="9" t="s">
        <v>12125</v>
      </c>
      <c r="E15564" s="9" t="s">
        <v>12127</v>
      </c>
      <c r="F15564" s="9" t="s">
        <v>18533</v>
      </c>
      <c r="G15564" s="9" t="s">
        <v>34970</v>
      </c>
      <c r="H15564" s="9" t="s">
        <v>12125</v>
      </c>
      <c r="I15564" s="9" t="s">
        <v>42044</v>
      </c>
      <c r="J15564" s="9" t="s">
        <v>39529</v>
      </c>
      <c r="K15564" s="9" t="s">
        <v>48200</v>
      </c>
    </row>
    <row r="15565" spans="1:11" x14ac:dyDescent="0.35">
      <c r="A15565" s="9">
        <v>15564</v>
      </c>
      <c r="B15565" s="9" t="str">
        <f t="shared" si="243"/>
        <v>Rollinia ser</v>
      </c>
      <c r="C15565" s="9" t="e" cm="1">
        <f t="array" aca="1" ref="C15565" ca="1">LEFT(K15565,$C$19743)&amp;"-"&amp;RIGHT(SUBSTITUTE(SUBSTITUTE(TiraAcento(E15565),"-","")," ",""),$C$19744)</f>
        <v>#NAME?</v>
      </c>
      <c r="D15565" s="9" t="s">
        <v>12125</v>
      </c>
      <c r="E15565" s="9" t="s">
        <v>8957</v>
      </c>
      <c r="F15565" s="9" t="s">
        <v>18533</v>
      </c>
      <c r="G15565" s="9" t="s">
        <v>34971</v>
      </c>
      <c r="H15565" s="9" t="s">
        <v>12125</v>
      </c>
      <c r="I15565" s="9" t="s">
        <v>42044</v>
      </c>
      <c r="J15565" s="9" t="s">
        <v>39529</v>
      </c>
      <c r="K15565" s="9" t="s">
        <v>46828</v>
      </c>
    </row>
    <row r="15566" spans="1:11" x14ac:dyDescent="0.35">
      <c r="A15566" s="9">
        <v>15565</v>
      </c>
      <c r="B15566" s="9" t="str">
        <f t="shared" si="243"/>
        <v>Rollinia sil</v>
      </c>
      <c r="C15566" s="9" t="e" cm="1">
        <f t="array" aca="1" ref="C15566" ca="1">LEFT(K15566,$C$19743)&amp;"-"&amp;RIGHT(SUBSTITUTE(SUBSTITUTE(TiraAcento(E15566),"-","")," ",""),$C$19744)</f>
        <v>#NAME?</v>
      </c>
      <c r="D15566" s="9" t="s">
        <v>12128</v>
      </c>
      <c r="E15566" s="9" t="s">
        <v>1279</v>
      </c>
      <c r="F15566" s="9" t="s">
        <v>18534</v>
      </c>
      <c r="G15566" s="9" t="s">
        <v>34972</v>
      </c>
      <c r="H15566" s="9" t="s">
        <v>12128</v>
      </c>
      <c r="I15566" s="9" t="s">
        <v>42044</v>
      </c>
      <c r="J15566" s="9" t="s">
        <v>39698</v>
      </c>
      <c r="K15566" s="9" t="s">
        <v>1279</v>
      </c>
    </row>
    <row r="15567" spans="1:11" x14ac:dyDescent="0.35">
      <c r="A15567" s="9">
        <v>15566</v>
      </c>
      <c r="B15567" s="9" t="str">
        <f t="shared" si="243"/>
        <v>Rollinia sil</v>
      </c>
      <c r="C15567" s="9" t="e" cm="1">
        <f t="array" aca="1" ref="C15567" ca="1">LEFT(K15567,$C$19743)&amp;"-"&amp;RIGHT(SUBSTITUTE(SUBSTITUTE(TiraAcento(E15567),"-","")," ",""),$C$19744)</f>
        <v>#NAME?</v>
      </c>
      <c r="D15567" s="9" t="s">
        <v>12128</v>
      </c>
      <c r="E15567" s="9" t="s">
        <v>1281</v>
      </c>
      <c r="F15567" s="9" t="s">
        <v>18534</v>
      </c>
      <c r="G15567" s="9" t="s">
        <v>34973</v>
      </c>
      <c r="H15567" s="9" t="s">
        <v>12128</v>
      </c>
      <c r="I15567" s="9" t="s">
        <v>42044</v>
      </c>
      <c r="J15567" s="9" t="s">
        <v>39698</v>
      </c>
      <c r="K15567" s="9" t="s">
        <v>43195</v>
      </c>
    </row>
    <row r="15568" spans="1:11" x14ac:dyDescent="0.35">
      <c r="A15568" s="9">
        <v>15567</v>
      </c>
      <c r="B15568" s="9" t="str">
        <f t="shared" si="243"/>
        <v>Rollinia sil</v>
      </c>
      <c r="C15568" s="9" t="e" cm="1">
        <f t="array" aca="1" ref="C15568" ca="1">LEFT(K15568,$C$19743)&amp;"-"&amp;RIGHT(SUBSTITUTE(SUBSTITUTE(TiraAcento(E15568),"-","")," ",""),$C$19744)</f>
        <v>#NAME?</v>
      </c>
      <c r="D15568" s="9" t="s">
        <v>12128</v>
      </c>
      <c r="E15568" s="9" t="s">
        <v>12129</v>
      </c>
      <c r="F15568" s="9" t="s">
        <v>18534</v>
      </c>
      <c r="G15568" s="9" t="s">
        <v>34974</v>
      </c>
      <c r="H15568" s="9" t="s">
        <v>12128</v>
      </c>
      <c r="I15568" s="9" t="s">
        <v>42044</v>
      </c>
      <c r="J15568" s="9" t="s">
        <v>39698</v>
      </c>
      <c r="K15568" s="9" t="s">
        <v>48201</v>
      </c>
    </row>
    <row r="15569" spans="1:11" x14ac:dyDescent="0.35">
      <c r="A15569" s="9">
        <v>15568</v>
      </c>
      <c r="B15569" s="9" t="str">
        <f t="shared" si="243"/>
        <v>Rollinia sil</v>
      </c>
      <c r="C15569" s="9" t="e" cm="1">
        <f t="array" aca="1" ref="C15569" ca="1">LEFT(K15569,$C$19743)&amp;"-"&amp;RIGHT(SUBSTITUTE(SUBSTITUTE(TiraAcento(E15569),"-","")," ",""),$C$19744)</f>
        <v>#NAME?</v>
      </c>
      <c r="D15569" s="9" t="s">
        <v>12128</v>
      </c>
      <c r="E15569" s="9" t="s">
        <v>12099</v>
      </c>
      <c r="F15569" s="9" t="s">
        <v>18534</v>
      </c>
      <c r="G15569" s="9" t="s">
        <v>34975</v>
      </c>
      <c r="H15569" s="9" t="s">
        <v>12128</v>
      </c>
      <c r="I15569" s="9" t="s">
        <v>42044</v>
      </c>
      <c r="J15569" s="9" t="s">
        <v>39698</v>
      </c>
      <c r="K15569" s="9" t="s">
        <v>48184</v>
      </c>
    </row>
    <row r="15570" spans="1:11" x14ac:dyDescent="0.35">
      <c r="A15570" s="9">
        <v>15569</v>
      </c>
      <c r="B15570" s="9" t="str">
        <f t="shared" si="243"/>
        <v>Rollinia sil</v>
      </c>
      <c r="C15570" s="9" t="e" cm="1">
        <f t="array" aca="1" ref="C15570" ca="1">LEFT(K15570,$C$19743)&amp;"-"&amp;RIGHT(SUBSTITUTE(SUBSTITUTE(TiraAcento(E15570),"-","")," ",""),$C$19744)</f>
        <v>#NAME?</v>
      </c>
      <c r="D15570" s="9" t="s">
        <v>12128</v>
      </c>
      <c r="E15570" s="9" t="s">
        <v>1341</v>
      </c>
      <c r="F15570" s="9" t="s">
        <v>18534</v>
      </c>
      <c r="G15570" s="9" t="s">
        <v>34976</v>
      </c>
      <c r="H15570" s="9" t="s">
        <v>12128</v>
      </c>
      <c r="I15570" s="9" t="s">
        <v>42044</v>
      </c>
      <c r="J15570" s="9" t="s">
        <v>39698</v>
      </c>
      <c r="K15570" s="9" t="s">
        <v>43232</v>
      </c>
    </row>
    <row r="15571" spans="1:11" x14ac:dyDescent="0.35">
      <c r="A15571" s="9">
        <v>15570</v>
      </c>
      <c r="B15571" s="9" t="str">
        <f t="shared" si="243"/>
        <v>Rollinia sil</v>
      </c>
      <c r="C15571" s="9" t="e" cm="1">
        <f t="array" aca="1" ref="C15571" ca="1">LEFT(K15571,$C$19743)&amp;"-"&amp;RIGHT(SUBSTITUTE(SUBSTITUTE(TiraAcento(E15571),"-","")," ",""),$C$19744)</f>
        <v>#NAME?</v>
      </c>
      <c r="D15571" s="9" t="s">
        <v>12128</v>
      </c>
      <c r="E15571" s="9" t="s">
        <v>12130</v>
      </c>
      <c r="F15571" s="9" t="s">
        <v>18534</v>
      </c>
      <c r="G15571" s="9" t="s">
        <v>34977</v>
      </c>
      <c r="H15571" s="9" t="s">
        <v>12128</v>
      </c>
      <c r="I15571" s="9" t="s">
        <v>42044</v>
      </c>
      <c r="J15571" s="9" t="s">
        <v>39698</v>
      </c>
      <c r="K15571" s="9" t="s">
        <v>48202</v>
      </c>
    </row>
    <row r="15572" spans="1:11" x14ac:dyDescent="0.35">
      <c r="A15572" s="9">
        <v>15571</v>
      </c>
      <c r="B15572" s="9" t="str">
        <f t="shared" si="243"/>
        <v>Rollinia sil</v>
      </c>
      <c r="C15572" s="9" t="e" cm="1">
        <f t="array" aca="1" ref="C15572" ca="1">LEFT(K15572,$C$19743)&amp;"-"&amp;RIGHT(SUBSTITUTE(SUBSTITUTE(TiraAcento(E15572),"-","")," ",""),$C$19744)</f>
        <v>#NAME?</v>
      </c>
      <c r="D15572" s="9" t="s">
        <v>12128</v>
      </c>
      <c r="E15572" s="9" t="s">
        <v>1314</v>
      </c>
      <c r="F15572" s="9" t="s">
        <v>18534</v>
      </c>
      <c r="G15572" s="9" t="s">
        <v>34978</v>
      </c>
      <c r="H15572" s="9" t="s">
        <v>12128</v>
      </c>
      <c r="I15572" s="9" t="s">
        <v>42044</v>
      </c>
      <c r="J15572" s="9" t="s">
        <v>39698</v>
      </c>
      <c r="K15572" s="9" t="s">
        <v>43216</v>
      </c>
    </row>
    <row r="15573" spans="1:11" x14ac:dyDescent="0.35">
      <c r="A15573" s="9">
        <v>15572</v>
      </c>
      <c r="B15573" s="9" t="str">
        <f t="shared" si="243"/>
        <v>Rollinia sil</v>
      </c>
      <c r="C15573" s="9" t="e" cm="1">
        <f t="array" aca="1" ref="C15573" ca="1">LEFT(K15573,$C$19743)&amp;"-"&amp;RIGHT(SUBSTITUTE(SUBSTITUTE(TiraAcento(E15573),"-","")," ",""),$C$19744)</f>
        <v>#NAME?</v>
      </c>
      <c r="D15573" s="9" t="s">
        <v>12128</v>
      </c>
      <c r="E15573" s="9" t="s">
        <v>12126</v>
      </c>
      <c r="F15573" s="9" t="s">
        <v>18534</v>
      </c>
      <c r="G15573" s="9" t="s">
        <v>34979</v>
      </c>
      <c r="H15573" s="9" t="s">
        <v>12128</v>
      </c>
      <c r="I15573" s="9" t="s">
        <v>42044</v>
      </c>
      <c r="J15573" s="9" t="s">
        <v>39698</v>
      </c>
      <c r="K15573" s="9" t="s">
        <v>48199</v>
      </c>
    </row>
    <row r="15574" spans="1:11" x14ac:dyDescent="0.35">
      <c r="A15574" s="9">
        <v>15573</v>
      </c>
      <c r="B15574" s="9" t="str">
        <f t="shared" si="243"/>
        <v>Rollinia sil</v>
      </c>
      <c r="C15574" s="9" t="e" cm="1">
        <f t="array" aca="1" ref="C15574" ca="1">LEFT(K15574,$C$19743)&amp;"-"&amp;RIGHT(SUBSTITUTE(SUBSTITUTE(TiraAcento(E15574),"-","")," ",""),$C$19744)</f>
        <v>#NAME?</v>
      </c>
      <c r="D15574" s="9" t="s">
        <v>12128</v>
      </c>
      <c r="E15574" s="9" t="s">
        <v>12095</v>
      </c>
      <c r="F15574" s="9" t="s">
        <v>18534</v>
      </c>
      <c r="G15574" s="9" t="s">
        <v>34980</v>
      </c>
      <c r="H15574" s="9" t="s">
        <v>12128</v>
      </c>
      <c r="I15574" s="9" t="s">
        <v>42044</v>
      </c>
      <c r="J15574" s="9" t="s">
        <v>39698</v>
      </c>
      <c r="K15574" s="9" t="s">
        <v>12095</v>
      </c>
    </row>
    <row r="15575" spans="1:11" x14ac:dyDescent="0.35">
      <c r="A15575" s="9">
        <v>15574</v>
      </c>
      <c r="B15575" s="9" t="str">
        <f t="shared" si="243"/>
        <v>Rollinia sil</v>
      </c>
      <c r="C15575" s="9" t="e" cm="1">
        <f t="array" aca="1" ref="C15575" ca="1">LEFT(K15575,$C$19743)&amp;"-"&amp;RIGHT(SUBSTITUTE(SUBSTITUTE(TiraAcento(E15575),"-","")," ",""),$C$19744)</f>
        <v>#NAME?</v>
      </c>
      <c r="D15575" s="9" t="s">
        <v>12128</v>
      </c>
      <c r="E15575" s="9" t="s">
        <v>1287</v>
      </c>
      <c r="F15575" s="9" t="s">
        <v>18534</v>
      </c>
      <c r="G15575" s="9" t="s">
        <v>34981</v>
      </c>
      <c r="H15575" s="9" t="s">
        <v>12128</v>
      </c>
      <c r="I15575" s="9" t="s">
        <v>42044</v>
      </c>
      <c r="J15575" s="9" t="s">
        <v>39698</v>
      </c>
      <c r="K15575" s="9" t="s">
        <v>43201</v>
      </c>
    </row>
    <row r="15576" spans="1:11" x14ac:dyDescent="0.35">
      <c r="A15576" s="9">
        <v>15575</v>
      </c>
      <c r="B15576" s="9" t="str">
        <f t="shared" si="243"/>
        <v>Rollinia sil</v>
      </c>
      <c r="C15576" s="9" t="e" cm="1">
        <f t="array" aca="1" ref="C15576" ca="1">LEFT(K15576,$C$19743)&amp;"-"&amp;RIGHT(SUBSTITUTE(SUBSTITUTE(TiraAcento(E15576),"-","")," ",""),$C$19744)</f>
        <v>#NAME?</v>
      </c>
      <c r="D15576" s="9" t="s">
        <v>12128</v>
      </c>
      <c r="E15576" s="9" t="s">
        <v>12131</v>
      </c>
      <c r="F15576" s="9" t="s">
        <v>18534</v>
      </c>
      <c r="G15576" s="9" t="s">
        <v>34982</v>
      </c>
      <c r="H15576" s="9" t="s">
        <v>12128</v>
      </c>
      <c r="I15576" s="9" t="s">
        <v>42044</v>
      </c>
      <c r="J15576" s="9" t="s">
        <v>39698</v>
      </c>
      <c r="K15576" s="9" t="s">
        <v>48203</v>
      </c>
    </row>
    <row r="15577" spans="1:11" x14ac:dyDescent="0.35">
      <c r="A15577" s="9">
        <v>15576</v>
      </c>
      <c r="B15577" s="9" t="str">
        <f t="shared" si="243"/>
        <v>Rollinia sil</v>
      </c>
      <c r="C15577" s="9" t="e" cm="1">
        <f t="array" aca="1" ref="C15577" ca="1">LEFT(K15577,$C$19743)&amp;"-"&amp;RIGHT(SUBSTITUTE(SUBSTITUTE(TiraAcento(E15577),"-","")," ",""),$C$19744)</f>
        <v>#NAME?</v>
      </c>
      <c r="D15577" s="9" t="s">
        <v>12128</v>
      </c>
      <c r="E15577" s="9" t="s">
        <v>1289</v>
      </c>
      <c r="F15577" s="9" t="s">
        <v>18534</v>
      </c>
      <c r="G15577" s="9" t="s">
        <v>34983</v>
      </c>
      <c r="H15577" s="9" t="s">
        <v>12128</v>
      </c>
      <c r="I15577" s="9" t="s">
        <v>42044</v>
      </c>
      <c r="J15577" s="9" t="s">
        <v>39698</v>
      </c>
      <c r="K15577" s="9" t="s">
        <v>43203</v>
      </c>
    </row>
    <row r="15578" spans="1:11" x14ac:dyDescent="0.35">
      <c r="A15578" s="9">
        <v>15577</v>
      </c>
      <c r="B15578" s="9" t="str">
        <f t="shared" si="243"/>
        <v>Rollinia sil</v>
      </c>
      <c r="C15578" s="9" t="e" cm="1">
        <f t="array" aca="1" ref="C15578" ca="1">LEFT(K15578,$C$19743)&amp;"-"&amp;RIGHT(SUBSTITUTE(SUBSTITUTE(TiraAcento(E15578),"-","")," ",""),$C$19744)</f>
        <v>#NAME?</v>
      </c>
      <c r="D15578" s="9" t="s">
        <v>12128</v>
      </c>
      <c r="E15578" s="9" t="s">
        <v>12127</v>
      </c>
      <c r="F15578" s="9" t="s">
        <v>18534</v>
      </c>
      <c r="G15578" s="9" t="s">
        <v>34984</v>
      </c>
      <c r="H15578" s="9" t="s">
        <v>12128</v>
      </c>
      <c r="I15578" s="9" t="s">
        <v>42044</v>
      </c>
      <c r="J15578" s="9" t="s">
        <v>39698</v>
      </c>
      <c r="K15578" s="9" t="s">
        <v>48200</v>
      </c>
    </row>
    <row r="15579" spans="1:11" x14ac:dyDescent="0.35">
      <c r="A15579" s="9">
        <v>15578</v>
      </c>
      <c r="B15579" s="9" t="str">
        <f t="shared" si="243"/>
        <v>Rollinia sil</v>
      </c>
      <c r="C15579" s="9" t="e" cm="1">
        <f t="array" aca="1" ref="C15579" ca="1">LEFT(K15579,$C$19743)&amp;"-"&amp;RIGHT(SUBSTITUTE(SUBSTITUTE(TiraAcento(E15579),"-","")," ",""),$C$19744)</f>
        <v>#NAME?</v>
      </c>
      <c r="D15579" s="9" t="s">
        <v>12128</v>
      </c>
      <c r="E15579" s="9" t="s">
        <v>1891</v>
      </c>
      <c r="F15579" s="9" t="s">
        <v>18534</v>
      </c>
      <c r="G15579" s="9" t="s">
        <v>34985</v>
      </c>
      <c r="H15579" s="9" t="s">
        <v>12128</v>
      </c>
      <c r="I15579" s="9" t="s">
        <v>42044</v>
      </c>
      <c r="J15579" s="9" t="s">
        <v>39698</v>
      </c>
      <c r="K15579" s="9" t="s">
        <v>1891</v>
      </c>
    </row>
    <row r="15580" spans="1:11" x14ac:dyDescent="0.35">
      <c r="A15580" s="9">
        <v>15579</v>
      </c>
      <c r="B15580" s="9" t="str">
        <f t="shared" si="243"/>
        <v>Rollinia sil</v>
      </c>
      <c r="C15580" s="9" t="e" cm="1">
        <f t="array" aca="1" ref="C15580" ca="1">LEFT(K15580,$C$19743)&amp;"-"&amp;RIGHT(SUBSTITUTE(SUBSTITUTE(TiraAcento(E15580),"-","")," ",""),$C$19744)</f>
        <v>#NAME?</v>
      </c>
      <c r="D15580" s="9" t="s">
        <v>12128</v>
      </c>
      <c r="E15580" s="9" t="s">
        <v>12132</v>
      </c>
      <c r="F15580" s="9" t="s">
        <v>18534</v>
      </c>
      <c r="G15580" s="9" t="s">
        <v>34986</v>
      </c>
      <c r="H15580" s="9" t="s">
        <v>12128</v>
      </c>
      <c r="I15580" s="9" t="s">
        <v>42044</v>
      </c>
      <c r="J15580" s="9" t="s">
        <v>39698</v>
      </c>
      <c r="K15580" s="9" t="s">
        <v>48204</v>
      </c>
    </row>
    <row r="15581" spans="1:11" x14ac:dyDescent="0.35">
      <c r="A15581" s="9">
        <v>15580</v>
      </c>
      <c r="B15581" s="9" t="str">
        <f t="shared" si="243"/>
        <v>Rollinia sil</v>
      </c>
      <c r="C15581" s="9" t="e" cm="1">
        <f t="array" aca="1" ref="C15581" ca="1">LEFT(K15581,$C$19743)&amp;"-"&amp;RIGHT(SUBSTITUTE(SUBSTITUTE(TiraAcento(E15581),"-","")," ",""),$C$19744)</f>
        <v>#NAME?</v>
      </c>
      <c r="D15581" s="9" t="s">
        <v>12128</v>
      </c>
      <c r="E15581" s="9" t="s">
        <v>1130</v>
      </c>
      <c r="F15581" s="9" t="s">
        <v>18534</v>
      </c>
      <c r="G15581" s="9" t="s">
        <v>34987</v>
      </c>
      <c r="H15581" s="9" t="s">
        <v>12128</v>
      </c>
      <c r="I15581" s="9" t="s">
        <v>42044</v>
      </c>
      <c r="J15581" s="9" t="s">
        <v>39698</v>
      </c>
      <c r="K15581" s="9" t="s">
        <v>1130</v>
      </c>
    </row>
    <row r="15582" spans="1:11" x14ac:dyDescent="0.35">
      <c r="A15582" s="9">
        <v>15581</v>
      </c>
      <c r="B15582" s="9" t="str">
        <f t="shared" si="243"/>
        <v>Rollinia sil</v>
      </c>
      <c r="C15582" s="9" t="e" cm="1">
        <f t="array" aca="1" ref="C15582" ca="1">LEFT(K15582,$C$19743)&amp;"-"&amp;RIGHT(SUBSTITUTE(SUBSTITUTE(TiraAcento(E15582),"-","")," ",""),$C$19744)</f>
        <v>#NAME?</v>
      </c>
      <c r="D15582" s="9" t="s">
        <v>12128</v>
      </c>
      <c r="E15582" s="9" t="s">
        <v>12133</v>
      </c>
      <c r="F15582" s="9" t="s">
        <v>18534</v>
      </c>
      <c r="G15582" s="9" t="s">
        <v>34988</v>
      </c>
      <c r="H15582" s="9" t="s">
        <v>12128</v>
      </c>
      <c r="I15582" s="9" t="s">
        <v>42044</v>
      </c>
      <c r="J15582" s="9" t="s">
        <v>39698</v>
      </c>
      <c r="K15582" s="9" t="s">
        <v>48205</v>
      </c>
    </row>
    <row r="15583" spans="1:11" x14ac:dyDescent="0.35">
      <c r="A15583" s="9">
        <v>15582</v>
      </c>
      <c r="B15583" s="9" t="str">
        <f t="shared" si="243"/>
        <v>Rollinia sil</v>
      </c>
      <c r="C15583" s="9" t="e" cm="1">
        <f t="array" aca="1" ref="C15583" ca="1">LEFT(K15583,$C$19743)&amp;"-"&amp;RIGHT(SUBSTITUTE(SUBSTITUTE(TiraAcento(E15583),"-","")," ",""),$C$19744)</f>
        <v>#NAME?</v>
      </c>
      <c r="D15583" s="9" t="s">
        <v>12128</v>
      </c>
      <c r="E15583" s="9" t="s">
        <v>12134</v>
      </c>
      <c r="F15583" s="9" t="s">
        <v>18534</v>
      </c>
      <c r="G15583" s="9" t="s">
        <v>34989</v>
      </c>
      <c r="H15583" s="9" t="s">
        <v>12128</v>
      </c>
      <c r="I15583" s="9" t="s">
        <v>42044</v>
      </c>
      <c r="J15583" s="9" t="s">
        <v>39698</v>
      </c>
      <c r="K15583" s="9" t="s">
        <v>48206</v>
      </c>
    </row>
    <row r="15584" spans="1:11" x14ac:dyDescent="0.35">
      <c r="A15584" s="9">
        <v>15583</v>
      </c>
      <c r="B15584" s="9" t="str">
        <f t="shared" si="243"/>
        <v>Rollinia sil</v>
      </c>
      <c r="C15584" s="9" t="e" cm="1">
        <f t="array" aca="1" ref="C15584" ca="1">LEFT(K15584,$C$19743)&amp;"-"&amp;RIGHT(SUBSTITUTE(SUBSTITUTE(TiraAcento(E15584),"-","")," ",""),$C$19744)</f>
        <v>#NAME?</v>
      </c>
      <c r="D15584" s="9" t="s">
        <v>12128</v>
      </c>
      <c r="E15584" s="9" t="s">
        <v>8957</v>
      </c>
      <c r="F15584" s="9" t="s">
        <v>18534</v>
      </c>
      <c r="G15584" s="9" t="s">
        <v>34990</v>
      </c>
      <c r="H15584" s="9" t="s">
        <v>12128</v>
      </c>
      <c r="I15584" s="9" t="s">
        <v>42044</v>
      </c>
      <c r="J15584" s="9" t="s">
        <v>39698</v>
      </c>
      <c r="K15584" s="9" t="s">
        <v>46828</v>
      </c>
    </row>
    <row r="15585" spans="1:11" x14ac:dyDescent="0.35">
      <c r="A15585" s="9">
        <v>15584</v>
      </c>
      <c r="B15585" s="9" t="str">
        <f t="shared" si="243"/>
        <v>Rollinia sil</v>
      </c>
      <c r="C15585" s="9" t="e" cm="1">
        <f t="array" aca="1" ref="C15585" ca="1">LEFT(K15585,$C$19743)&amp;"-"&amp;RIGHT(SUBSTITUTE(SUBSTITUTE(TiraAcento(E15585),"-","")," ",""),$C$19744)</f>
        <v>#NAME?</v>
      </c>
      <c r="D15585" s="9" t="s">
        <v>12128</v>
      </c>
      <c r="E15585" s="9" t="s">
        <v>1293</v>
      </c>
      <c r="F15585" s="9" t="s">
        <v>18534</v>
      </c>
      <c r="G15585" s="9" t="s">
        <v>34991</v>
      </c>
      <c r="H15585" s="9" t="s">
        <v>12128</v>
      </c>
      <c r="I15585" s="9" t="s">
        <v>42044</v>
      </c>
      <c r="J15585" s="9" t="s">
        <v>39698</v>
      </c>
      <c r="K15585" s="9" t="s">
        <v>43206</v>
      </c>
    </row>
    <row r="15586" spans="1:11" x14ac:dyDescent="0.35">
      <c r="A15586" s="9">
        <v>15585</v>
      </c>
      <c r="B15586" s="9" t="str">
        <f t="shared" si="243"/>
        <v>Rollinia sil</v>
      </c>
      <c r="C15586" s="9" t="e" cm="1">
        <f t="array" aca="1" ref="C15586" ca="1">LEFT(K15586,$C$19743)&amp;"-"&amp;RIGHT(SUBSTITUTE(SUBSTITUTE(TiraAcento(E15586),"-","")," ",""),$C$19744)</f>
        <v>#NAME?</v>
      </c>
      <c r="D15586" s="9" t="s">
        <v>12128</v>
      </c>
      <c r="E15586" s="9" t="s">
        <v>1294</v>
      </c>
      <c r="F15586" s="9" t="s">
        <v>18534</v>
      </c>
      <c r="G15586" s="9" t="s">
        <v>34992</v>
      </c>
      <c r="H15586" s="9" t="s">
        <v>12128</v>
      </c>
      <c r="I15586" s="9" t="s">
        <v>42044</v>
      </c>
      <c r="J15586" s="9" t="s">
        <v>39698</v>
      </c>
      <c r="K15586" s="9" t="s">
        <v>1294</v>
      </c>
    </row>
    <row r="15587" spans="1:11" x14ac:dyDescent="0.35">
      <c r="A15587" s="9">
        <v>15586</v>
      </c>
      <c r="B15587" s="9" t="str">
        <f t="shared" si="243"/>
        <v>Rollinia sil</v>
      </c>
      <c r="C15587" s="9" t="e" cm="1">
        <f t="array" aca="1" ref="C15587" ca="1">LEFT(K15587,$C$19743)&amp;"-"&amp;RIGHT(SUBSTITUTE(SUBSTITUTE(TiraAcento(E15587),"-","")," ",""),$C$19744)</f>
        <v>#NAME?</v>
      </c>
      <c r="D15587" s="9" t="s">
        <v>12128</v>
      </c>
      <c r="E15587" s="9" t="s">
        <v>12124</v>
      </c>
      <c r="F15587" s="9" t="s">
        <v>18534</v>
      </c>
      <c r="G15587" s="9" t="s">
        <v>34993</v>
      </c>
      <c r="H15587" s="9" t="s">
        <v>12128</v>
      </c>
      <c r="I15587" s="9" t="s">
        <v>42044</v>
      </c>
      <c r="J15587" s="9" t="s">
        <v>39698</v>
      </c>
      <c r="K15587" s="9" t="s">
        <v>12124</v>
      </c>
    </row>
    <row r="15588" spans="1:11" x14ac:dyDescent="0.35">
      <c r="A15588" s="9">
        <v>15587</v>
      </c>
      <c r="B15588" s="9" t="str">
        <f t="shared" si="243"/>
        <v>Rollinia sil</v>
      </c>
      <c r="C15588" s="9" t="e" cm="1">
        <f t="array" aca="1" ref="C15588" ca="1">LEFT(K15588,$C$19743)&amp;"-"&amp;RIGHT(SUBSTITUTE(SUBSTITUTE(TiraAcento(E15588),"-","")," ",""),$C$19744)</f>
        <v>#NAME?</v>
      </c>
      <c r="D15588" s="9" t="s">
        <v>12128</v>
      </c>
      <c r="E15588" s="9" t="s">
        <v>12135</v>
      </c>
      <c r="F15588" s="9" t="s">
        <v>18534</v>
      </c>
      <c r="G15588" s="9" t="s">
        <v>34994</v>
      </c>
      <c r="H15588" s="9" t="s">
        <v>12128</v>
      </c>
      <c r="I15588" s="9" t="s">
        <v>42044</v>
      </c>
      <c r="J15588" s="9" t="s">
        <v>39698</v>
      </c>
      <c r="K15588" s="9" t="s">
        <v>12135</v>
      </c>
    </row>
    <row r="15589" spans="1:11" x14ac:dyDescent="0.35">
      <c r="A15589" s="9">
        <v>15588</v>
      </c>
      <c r="B15589" s="9" t="str">
        <f t="shared" si="243"/>
        <v>Rollinia sp.</v>
      </c>
      <c r="C15589" s="9" t="e" cm="1">
        <f t="array" aca="1" ref="C15589" ca="1">LEFT(K15589,$C$19743)&amp;"-"&amp;RIGHT(SUBSTITUTE(SUBSTITUTE(TiraAcento(E15589),"-","")," ",""),$C$19744)</f>
        <v>#NAME?</v>
      </c>
      <c r="D15589" s="9" t="s">
        <v>12136</v>
      </c>
      <c r="E15589" s="9" t="s">
        <v>5011</v>
      </c>
      <c r="F15589" s="9" t="s">
        <v>12136</v>
      </c>
      <c r="G15589" s="9" t="s">
        <v>34995</v>
      </c>
      <c r="H15589" s="9" t="s">
        <v>12136</v>
      </c>
      <c r="I15589" s="9" t="s">
        <v>42044</v>
      </c>
      <c r="J15589" s="9" t="s">
        <v>39157</v>
      </c>
      <c r="K15589" s="9" t="s">
        <v>45055</v>
      </c>
    </row>
    <row r="15590" spans="1:11" x14ac:dyDescent="0.35">
      <c r="A15590" s="9">
        <v>15589</v>
      </c>
      <c r="B15590" s="9" t="str">
        <f t="shared" si="243"/>
        <v>Rollinia sp.</v>
      </c>
      <c r="C15590" s="9" t="e" cm="1">
        <f t="array" aca="1" ref="C15590" ca="1">LEFT(K15590,$C$19743)&amp;"-"&amp;RIGHT(SUBSTITUTE(SUBSTITUTE(TiraAcento(E15590),"-","")," ",""),$C$19744)</f>
        <v>#NAME?</v>
      </c>
      <c r="D15590" s="9" t="s">
        <v>12136</v>
      </c>
      <c r="E15590" s="9" t="s">
        <v>8957</v>
      </c>
      <c r="F15590" s="9" t="s">
        <v>12136</v>
      </c>
      <c r="G15590" s="9" t="s">
        <v>34996</v>
      </c>
      <c r="H15590" s="9" t="s">
        <v>12136</v>
      </c>
      <c r="I15590" s="9" t="s">
        <v>42044</v>
      </c>
      <c r="J15590" s="9" t="s">
        <v>39157</v>
      </c>
      <c r="K15590" s="9" t="s">
        <v>46828</v>
      </c>
    </row>
    <row r="15591" spans="1:11" x14ac:dyDescent="0.35">
      <c r="A15591" s="9">
        <v>15590</v>
      </c>
      <c r="B15591" s="9" t="str">
        <f t="shared" si="243"/>
        <v>Roucheria pun</v>
      </c>
      <c r="C15591" s="9" t="e" cm="1">
        <f t="array" aca="1" ref="C15591" ca="1">LEFT(K15591,$C$19743)&amp;"-"&amp;RIGHT(SUBSTITUTE(SUBSTITUTE(TiraAcento(E15591),"-","")," ",""),$C$19744)</f>
        <v>#NAME?</v>
      </c>
      <c r="D15591" s="9" t="s">
        <v>12137</v>
      </c>
      <c r="E15591" s="9" t="s">
        <v>7116</v>
      </c>
      <c r="F15591" s="9" t="s">
        <v>18535</v>
      </c>
      <c r="G15591" s="9" t="s">
        <v>34997</v>
      </c>
      <c r="H15591" s="9" t="s">
        <v>12137</v>
      </c>
      <c r="I15591" s="9" t="s">
        <v>42049</v>
      </c>
      <c r="J15591" s="9" t="s">
        <v>39525</v>
      </c>
      <c r="K15591" s="9" t="s">
        <v>45940</v>
      </c>
    </row>
    <row r="15592" spans="1:11" x14ac:dyDescent="0.35">
      <c r="A15592" s="9">
        <v>15591</v>
      </c>
      <c r="B15592" s="9" t="str">
        <f t="shared" si="243"/>
        <v>Roupala bra</v>
      </c>
      <c r="C15592" s="9" t="e" cm="1">
        <f t="array" aca="1" ref="C15592" ca="1">LEFT(K15592,$C$19743)&amp;"-"&amp;RIGHT(SUBSTITUTE(SUBSTITUTE(TiraAcento(E15592),"-","")," ",""),$C$19744)</f>
        <v>#NAME?</v>
      </c>
      <c r="D15592" s="9" t="s">
        <v>11792</v>
      </c>
      <c r="E15592" s="9" t="s">
        <v>803</v>
      </c>
      <c r="F15592" s="9" t="s">
        <v>18409</v>
      </c>
      <c r="G15592" s="9" t="s">
        <v>34998</v>
      </c>
      <c r="H15592" s="9" t="s">
        <v>11792</v>
      </c>
      <c r="I15592" s="9" t="s">
        <v>41981</v>
      </c>
      <c r="J15592" s="9" t="s">
        <v>39362</v>
      </c>
      <c r="K15592" s="9" t="s">
        <v>803</v>
      </c>
    </row>
    <row r="15593" spans="1:11" x14ac:dyDescent="0.35">
      <c r="A15593" s="9">
        <v>15592</v>
      </c>
      <c r="B15593" s="9" t="str">
        <f t="shared" si="243"/>
        <v>Roupala bra</v>
      </c>
      <c r="C15593" s="9" t="e" cm="1">
        <f t="array" aca="1" ref="C15593" ca="1">LEFT(K15593,$C$19743)&amp;"-"&amp;RIGHT(SUBSTITUTE(SUBSTITUTE(TiraAcento(E15593),"-","")," ",""),$C$19744)</f>
        <v>#NAME?</v>
      </c>
      <c r="D15593" s="9" t="s">
        <v>11792</v>
      </c>
      <c r="E15593" s="9" t="s">
        <v>12138</v>
      </c>
      <c r="F15593" s="9" t="s">
        <v>18409</v>
      </c>
      <c r="G15593" s="9" t="s">
        <v>34999</v>
      </c>
      <c r="H15593" s="9" t="s">
        <v>11792</v>
      </c>
      <c r="I15593" s="9" t="s">
        <v>41981</v>
      </c>
      <c r="J15593" s="9" t="s">
        <v>39362</v>
      </c>
      <c r="K15593" s="9" t="s">
        <v>48207</v>
      </c>
    </row>
    <row r="15594" spans="1:11" x14ac:dyDescent="0.35">
      <c r="A15594" s="9">
        <v>15593</v>
      </c>
      <c r="B15594" s="9" t="str">
        <f t="shared" si="243"/>
        <v>Roupala bra</v>
      </c>
      <c r="C15594" s="9" t="e" cm="1">
        <f t="array" aca="1" ref="C15594" ca="1">LEFT(K15594,$C$19743)&amp;"-"&amp;RIGHT(SUBSTITUTE(SUBSTITUTE(TiraAcento(E15594),"-","")," ",""),$C$19744)</f>
        <v>#NAME?</v>
      </c>
      <c r="D15594" s="9" t="s">
        <v>11792</v>
      </c>
      <c r="E15594" s="9" t="s">
        <v>12139</v>
      </c>
      <c r="F15594" s="9" t="s">
        <v>18409</v>
      </c>
      <c r="G15594" s="9" t="s">
        <v>35000</v>
      </c>
      <c r="H15594" s="9" t="s">
        <v>11792</v>
      </c>
      <c r="I15594" s="9" t="s">
        <v>41981</v>
      </c>
      <c r="J15594" s="9" t="s">
        <v>39362</v>
      </c>
      <c r="K15594" s="9" t="s">
        <v>12139</v>
      </c>
    </row>
    <row r="15595" spans="1:11" x14ac:dyDescent="0.35">
      <c r="A15595" s="9">
        <v>15594</v>
      </c>
      <c r="B15595" s="9" t="str">
        <f t="shared" si="243"/>
        <v>Roupala bra</v>
      </c>
      <c r="C15595" s="9" t="e" cm="1">
        <f t="array" aca="1" ref="C15595" ca="1">LEFT(K15595,$C$19743)&amp;"-"&amp;RIGHT(SUBSTITUTE(SUBSTITUTE(TiraAcento(E15595),"-","")," ",""),$C$19744)</f>
        <v>#NAME?</v>
      </c>
      <c r="D15595" s="9" t="s">
        <v>11792</v>
      </c>
      <c r="E15595" s="9" t="s">
        <v>11817</v>
      </c>
      <c r="F15595" s="9" t="s">
        <v>18409</v>
      </c>
      <c r="G15595" s="9" t="s">
        <v>35001</v>
      </c>
      <c r="H15595" s="9" t="s">
        <v>11792</v>
      </c>
      <c r="I15595" s="9" t="s">
        <v>41981</v>
      </c>
      <c r="J15595" s="9" t="s">
        <v>39362</v>
      </c>
      <c r="K15595" s="9" t="s">
        <v>11817</v>
      </c>
    </row>
    <row r="15596" spans="1:11" x14ac:dyDescent="0.35">
      <c r="A15596" s="9">
        <v>15595</v>
      </c>
      <c r="B15596" s="9" t="str">
        <f t="shared" si="243"/>
        <v>Roupala bra</v>
      </c>
      <c r="C15596" s="9" t="e" cm="1">
        <f t="array" aca="1" ref="C15596" ca="1">LEFT(K15596,$C$19743)&amp;"-"&amp;RIGHT(SUBSTITUTE(SUBSTITUTE(TiraAcento(E15596),"-","")," ",""),$C$19744)</f>
        <v>#NAME?</v>
      </c>
      <c r="D15596" s="9" t="s">
        <v>11792</v>
      </c>
      <c r="E15596" s="9" t="s">
        <v>12140</v>
      </c>
      <c r="F15596" s="9" t="s">
        <v>18409</v>
      </c>
      <c r="G15596" s="9" t="s">
        <v>35002</v>
      </c>
      <c r="H15596" s="9" t="s">
        <v>11792</v>
      </c>
      <c r="I15596" s="9" t="s">
        <v>41981</v>
      </c>
      <c r="J15596" s="9" t="s">
        <v>39362</v>
      </c>
      <c r="K15596" s="9" t="s">
        <v>48208</v>
      </c>
    </row>
    <row r="15597" spans="1:11" x14ac:dyDescent="0.35">
      <c r="A15597" s="9">
        <v>15596</v>
      </c>
      <c r="B15597" s="9" t="str">
        <f t="shared" si="243"/>
        <v>Roupala bra</v>
      </c>
      <c r="C15597" s="9" t="e" cm="1">
        <f t="array" aca="1" ref="C15597" ca="1">LEFT(K15597,$C$19743)&amp;"-"&amp;RIGHT(SUBSTITUTE(SUBSTITUTE(TiraAcento(E15597),"-","")," ",""),$C$19744)</f>
        <v>#NAME?</v>
      </c>
      <c r="D15597" s="9" t="s">
        <v>11792</v>
      </c>
      <c r="E15597" s="9" t="s">
        <v>3712</v>
      </c>
      <c r="F15597" s="9" t="s">
        <v>18409</v>
      </c>
      <c r="G15597" s="9" t="s">
        <v>35003</v>
      </c>
      <c r="H15597" s="9" t="s">
        <v>11792</v>
      </c>
      <c r="I15597" s="9" t="s">
        <v>41981</v>
      </c>
      <c r="J15597" s="9" t="s">
        <v>39362</v>
      </c>
      <c r="K15597" s="9" t="s">
        <v>44387</v>
      </c>
    </row>
    <row r="15598" spans="1:11" x14ac:dyDescent="0.35">
      <c r="A15598" s="9">
        <v>15597</v>
      </c>
      <c r="B15598" s="9" t="str">
        <f t="shared" si="243"/>
        <v>Roupala bra</v>
      </c>
      <c r="C15598" s="9" t="e" cm="1">
        <f t="array" aca="1" ref="C15598" ca="1">LEFT(K15598,$C$19743)&amp;"-"&amp;RIGHT(SUBSTITUTE(SUBSTITUTE(TiraAcento(E15598),"-","")," ",""),$C$19744)</f>
        <v>#NAME?</v>
      </c>
      <c r="D15598" s="9" t="s">
        <v>11792</v>
      </c>
      <c r="E15598" s="9" t="s">
        <v>12141</v>
      </c>
      <c r="F15598" s="9" t="s">
        <v>18409</v>
      </c>
      <c r="G15598" s="9" t="s">
        <v>35004</v>
      </c>
      <c r="H15598" s="9" t="s">
        <v>11792</v>
      </c>
      <c r="I15598" s="9" t="s">
        <v>41981</v>
      </c>
      <c r="J15598" s="9" t="s">
        <v>39362</v>
      </c>
      <c r="K15598" s="9" t="s">
        <v>48209</v>
      </c>
    </row>
    <row r="15599" spans="1:11" x14ac:dyDescent="0.35">
      <c r="A15599" s="9">
        <v>15598</v>
      </c>
      <c r="B15599" s="9" t="str">
        <f t="shared" si="243"/>
        <v>Roupala bra</v>
      </c>
      <c r="C15599" s="9" t="e" cm="1">
        <f t="array" aca="1" ref="C15599" ca="1">LEFT(K15599,$C$19743)&amp;"-"&amp;RIGHT(SUBSTITUTE(SUBSTITUTE(TiraAcento(E15599),"-","")," ",""),$C$19744)</f>
        <v>#NAME?</v>
      </c>
      <c r="D15599" s="9" t="s">
        <v>11792</v>
      </c>
      <c r="E15599" s="9" t="s">
        <v>12142</v>
      </c>
      <c r="F15599" s="9" t="s">
        <v>18409</v>
      </c>
      <c r="G15599" s="9" t="s">
        <v>35005</v>
      </c>
      <c r="H15599" s="9" t="s">
        <v>11792</v>
      </c>
      <c r="I15599" s="9" t="s">
        <v>41981</v>
      </c>
      <c r="J15599" s="9" t="s">
        <v>39362</v>
      </c>
      <c r="K15599" s="9" t="s">
        <v>48210</v>
      </c>
    </row>
    <row r="15600" spans="1:11" x14ac:dyDescent="0.35">
      <c r="A15600" s="9">
        <v>15599</v>
      </c>
      <c r="B15600" s="9" t="str">
        <f t="shared" si="243"/>
        <v>Roupala bra</v>
      </c>
      <c r="C15600" s="9" t="e" cm="1">
        <f t="array" aca="1" ref="C15600" ca="1">LEFT(K15600,$C$19743)&amp;"-"&amp;RIGHT(SUBSTITUTE(SUBSTITUTE(TiraAcento(E15600),"-","")," ",""),$C$19744)</f>
        <v>#NAME?</v>
      </c>
      <c r="D15600" s="9" t="s">
        <v>11792</v>
      </c>
      <c r="E15600" s="9" t="s">
        <v>4868</v>
      </c>
      <c r="F15600" s="9" t="s">
        <v>18409</v>
      </c>
      <c r="G15600" s="9" t="s">
        <v>35006</v>
      </c>
      <c r="H15600" s="9" t="s">
        <v>11792</v>
      </c>
      <c r="I15600" s="9" t="s">
        <v>41981</v>
      </c>
      <c r="J15600" s="9" t="s">
        <v>39362</v>
      </c>
      <c r="K15600" s="9" t="s">
        <v>4868</v>
      </c>
    </row>
    <row r="15601" spans="1:11" x14ac:dyDescent="0.35">
      <c r="A15601" s="9">
        <v>15600</v>
      </c>
      <c r="B15601" s="9" t="str">
        <f t="shared" si="243"/>
        <v>Roupala bra</v>
      </c>
      <c r="C15601" s="9" t="e" cm="1">
        <f t="array" aca="1" ref="C15601" ca="1">LEFT(K15601,$C$19743)&amp;"-"&amp;RIGHT(SUBSTITUTE(SUBSTITUTE(TiraAcento(E15601),"-","")," ",""),$C$19744)</f>
        <v>#NAME?</v>
      </c>
      <c r="D15601" s="9" t="s">
        <v>11792</v>
      </c>
      <c r="E15601" s="9" t="s">
        <v>6706</v>
      </c>
      <c r="F15601" s="9" t="s">
        <v>18409</v>
      </c>
      <c r="G15601" s="9" t="s">
        <v>35007</v>
      </c>
      <c r="H15601" s="9" t="s">
        <v>11792</v>
      </c>
      <c r="I15601" s="9" t="s">
        <v>41981</v>
      </c>
      <c r="J15601" s="9" t="s">
        <v>39362</v>
      </c>
      <c r="K15601" s="9" t="s">
        <v>45758</v>
      </c>
    </row>
    <row r="15602" spans="1:11" x14ac:dyDescent="0.35">
      <c r="A15602" s="9">
        <v>15601</v>
      </c>
      <c r="B15602" s="9" t="str">
        <f t="shared" si="243"/>
        <v>Roupala bra</v>
      </c>
      <c r="C15602" s="9" t="e" cm="1">
        <f t="array" aca="1" ref="C15602" ca="1">LEFT(K15602,$C$19743)&amp;"-"&amp;RIGHT(SUBSTITUTE(SUBSTITUTE(TiraAcento(E15602),"-","")," ",""),$C$19744)</f>
        <v>#NAME?</v>
      </c>
      <c r="D15602" s="9" t="s">
        <v>11792</v>
      </c>
      <c r="E15602" s="9" t="s">
        <v>6720</v>
      </c>
      <c r="F15602" s="9" t="s">
        <v>18409</v>
      </c>
      <c r="G15602" s="9" t="s">
        <v>35008</v>
      </c>
      <c r="H15602" s="9" t="s">
        <v>11792</v>
      </c>
      <c r="I15602" s="9" t="s">
        <v>41981</v>
      </c>
      <c r="J15602" s="9" t="s">
        <v>39362</v>
      </c>
      <c r="K15602" s="9" t="s">
        <v>45768</v>
      </c>
    </row>
    <row r="15603" spans="1:11" x14ac:dyDescent="0.35">
      <c r="A15603" s="9">
        <v>15602</v>
      </c>
      <c r="B15603" s="9" t="str">
        <f t="shared" si="243"/>
        <v>Roupala bra</v>
      </c>
      <c r="C15603" s="9" t="e" cm="1">
        <f t="array" aca="1" ref="C15603" ca="1">LEFT(K15603,$C$19743)&amp;"-"&amp;RIGHT(SUBSTITUTE(SUBSTITUTE(TiraAcento(E15603),"-","")," ",""),$C$19744)</f>
        <v>#NAME?</v>
      </c>
      <c r="D15603" s="9" t="s">
        <v>11792</v>
      </c>
      <c r="E15603" s="9" t="s">
        <v>1637</v>
      </c>
      <c r="F15603" s="9" t="s">
        <v>18409</v>
      </c>
      <c r="G15603" s="9" t="s">
        <v>35009</v>
      </c>
      <c r="H15603" s="9" t="s">
        <v>11792</v>
      </c>
      <c r="I15603" s="9" t="s">
        <v>41981</v>
      </c>
      <c r="J15603" s="9" t="s">
        <v>39362</v>
      </c>
      <c r="K15603" s="9" t="s">
        <v>43391</v>
      </c>
    </row>
    <row r="15604" spans="1:11" x14ac:dyDescent="0.35">
      <c r="A15604" s="9">
        <v>15603</v>
      </c>
      <c r="B15604" s="9" t="str">
        <f t="shared" si="243"/>
        <v>Roupala bra</v>
      </c>
      <c r="C15604" s="9" t="e" cm="1">
        <f t="array" aca="1" ref="C15604" ca="1">LEFT(K15604,$C$19743)&amp;"-"&amp;RIGHT(SUBSTITUTE(SUBSTITUTE(TiraAcento(E15604),"-","")," ",""),$C$19744)</f>
        <v>#NAME?</v>
      </c>
      <c r="D15604" s="9" t="s">
        <v>11792</v>
      </c>
      <c r="E15604" s="9" t="s">
        <v>12143</v>
      </c>
      <c r="F15604" s="9" t="s">
        <v>18409</v>
      </c>
      <c r="G15604" s="9" t="s">
        <v>35010</v>
      </c>
      <c r="H15604" s="9" t="s">
        <v>11792</v>
      </c>
      <c r="I15604" s="9" t="s">
        <v>41981</v>
      </c>
      <c r="J15604" s="9" t="s">
        <v>39362</v>
      </c>
      <c r="K15604" s="9" t="s">
        <v>48211</v>
      </c>
    </row>
    <row r="15605" spans="1:11" x14ac:dyDescent="0.35">
      <c r="A15605" s="9">
        <v>15604</v>
      </c>
      <c r="B15605" s="9" t="str">
        <f t="shared" si="243"/>
        <v>Roupala bra</v>
      </c>
      <c r="C15605" s="9" t="e" cm="1">
        <f t="array" aca="1" ref="C15605" ca="1">LEFT(K15605,$C$19743)&amp;"-"&amp;RIGHT(SUBSTITUTE(SUBSTITUTE(TiraAcento(E15605),"-","")," ",""),$C$19744)</f>
        <v>#NAME?</v>
      </c>
      <c r="D15605" s="9" t="s">
        <v>11792</v>
      </c>
      <c r="E15605" s="9" t="s">
        <v>6708</v>
      </c>
      <c r="F15605" s="9" t="s">
        <v>18409</v>
      </c>
      <c r="G15605" s="9" t="s">
        <v>35011</v>
      </c>
      <c r="H15605" s="9" t="s">
        <v>11792</v>
      </c>
      <c r="I15605" s="9" t="s">
        <v>41981</v>
      </c>
      <c r="J15605" s="9" t="s">
        <v>39362</v>
      </c>
      <c r="K15605" s="9" t="s">
        <v>45760</v>
      </c>
    </row>
    <row r="15606" spans="1:11" x14ac:dyDescent="0.35">
      <c r="A15606" s="9">
        <v>15605</v>
      </c>
      <c r="B15606" s="9" t="str">
        <f t="shared" si="243"/>
        <v>Roupala bra</v>
      </c>
      <c r="C15606" s="9" t="e" cm="1">
        <f t="array" aca="1" ref="C15606" ca="1">LEFT(K15606,$C$19743)&amp;"-"&amp;RIGHT(SUBSTITUTE(SUBSTITUTE(TiraAcento(E15606),"-","")," ",""),$C$19744)</f>
        <v>#NAME?</v>
      </c>
      <c r="D15606" s="9" t="s">
        <v>11792</v>
      </c>
      <c r="E15606" s="9" t="s">
        <v>11818</v>
      </c>
      <c r="F15606" s="9" t="s">
        <v>18409</v>
      </c>
      <c r="G15606" s="9" t="s">
        <v>35012</v>
      </c>
      <c r="H15606" s="9" t="s">
        <v>11792</v>
      </c>
      <c r="I15606" s="9" t="s">
        <v>41981</v>
      </c>
      <c r="J15606" s="9" t="s">
        <v>39362</v>
      </c>
      <c r="K15606" s="9" t="s">
        <v>48080</v>
      </c>
    </row>
    <row r="15607" spans="1:11" x14ac:dyDescent="0.35">
      <c r="A15607" s="9">
        <v>15606</v>
      </c>
      <c r="B15607" s="9" t="str">
        <f t="shared" si="243"/>
        <v>Roupala bra</v>
      </c>
      <c r="C15607" s="9" t="e" cm="1">
        <f t="array" aca="1" ref="C15607" ca="1">LEFT(K15607,$C$19743)&amp;"-"&amp;RIGHT(SUBSTITUTE(SUBSTITUTE(TiraAcento(E15607),"-","")," ",""),$C$19744)</f>
        <v>#NAME?</v>
      </c>
      <c r="D15607" s="9" t="s">
        <v>11792</v>
      </c>
      <c r="E15607" s="9" t="s">
        <v>8900</v>
      </c>
      <c r="F15607" s="9" t="s">
        <v>18409</v>
      </c>
      <c r="G15607" s="9" t="s">
        <v>35013</v>
      </c>
      <c r="H15607" s="9" t="s">
        <v>11792</v>
      </c>
      <c r="I15607" s="9" t="s">
        <v>41981</v>
      </c>
      <c r="J15607" s="9" t="s">
        <v>39362</v>
      </c>
      <c r="K15607" s="9" t="s">
        <v>46797</v>
      </c>
    </row>
    <row r="15608" spans="1:11" x14ac:dyDescent="0.35">
      <c r="A15608" s="9">
        <v>15607</v>
      </c>
      <c r="B15608" s="9" t="str">
        <f t="shared" si="243"/>
        <v>Roupala bra</v>
      </c>
      <c r="C15608" s="9" t="e" cm="1">
        <f t="array" aca="1" ref="C15608" ca="1">LEFT(K15608,$C$19743)&amp;"-"&amp;RIGHT(SUBSTITUTE(SUBSTITUTE(TiraAcento(E15608),"-","")," ",""),$C$19744)</f>
        <v>#NAME?</v>
      </c>
      <c r="D15608" s="9" t="s">
        <v>11792</v>
      </c>
      <c r="E15608" s="9" t="s">
        <v>12144</v>
      </c>
      <c r="F15608" s="9" t="s">
        <v>18409</v>
      </c>
      <c r="G15608" s="9" t="s">
        <v>35014</v>
      </c>
      <c r="H15608" s="9" t="s">
        <v>11792</v>
      </c>
      <c r="I15608" s="9" t="s">
        <v>41981</v>
      </c>
      <c r="J15608" s="9" t="s">
        <v>39362</v>
      </c>
      <c r="K15608" s="9" t="s">
        <v>48212</v>
      </c>
    </row>
    <row r="15609" spans="1:11" x14ac:dyDescent="0.35">
      <c r="A15609" s="9">
        <v>15608</v>
      </c>
      <c r="B15609" s="9" t="str">
        <f t="shared" si="243"/>
        <v>Protium kle</v>
      </c>
      <c r="C15609" s="9" t="e" cm="1">
        <f t="array" aca="1" ref="C15609" ca="1">LEFT(K15609,$C$19743)&amp;"-"&amp;RIGHT(SUBSTITUTE(SUBSTITUTE(TiraAcento(E15609),"-","")," ",""),$C$19744)</f>
        <v>#NAME?</v>
      </c>
      <c r="D15609" s="9" t="s">
        <v>11089</v>
      </c>
      <c r="E15609" s="9" t="s">
        <v>10822</v>
      </c>
      <c r="F15609" s="9" t="s">
        <v>18157</v>
      </c>
      <c r="G15609" s="9" t="s">
        <v>35015</v>
      </c>
      <c r="H15609" s="9" t="s">
        <v>11089</v>
      </c>
      <c r="I15609" s="9" t="s">
        <v>41770</v>
      </c>
      <c r="J15609" s="9" t="s">
        <v>39204</v>
      </c>
      <c r="K15609" s="9" t="s">
        <v>10822</v>
      </c>
    </row>
    <row r="15610" spans="1:11" x14ac:dyDescent="0.35">
      <c r="A15610" s="9">
        <v>15609</v>
      </c>
      <c r="B15610" s="9" t="str">
        <f t="shared" si="243"/>
        <v>Protium kle</v>
      </c>
      <c r="C15610" s="9" t="e" cm="1">
        <f t="array" aca="1" ref="C15610" ca="1">LEFT(K15610,$C$19743)&amp;"-"&amp;RIGHT(SUBSTITUTE(SUBSTITUTE(TiraAcento(E15610),"-","")," ",""),$C$19744)</f>
        <v>#NAME?</v>
      </c>
      <c r="D15610" s="9" t="s">
        <v>11089</v>
      </c>
      <c r="E15610" s="9" t="s">
        <v>10833</v>
      </c>
      <c r="F15610" s="9" t="s">
        <v>18157</v>
      </c>
      <c r="G15610" s="9" t="s">
        <v>35016</v>
      </c>
      <c r="H15610" s="9" t="s">
        <v>11089</v>
      </c>
      <c r="I15610" s="9" t="s">
        <v>41770</v>
      </c>
      <c r="J15610" s="9" t="s">
        <v>39204</v>
      </c>
      <c r="K15610" s="9" t="s">
        <v>47643</v>
      </c>
    </row>
    <row r="15611" spans="1:11" x14ac:dyDescent="0.35">
      <c r="A15611" s="9">
        <v>15610</v>
      </c>
      <c r="B15611" s="9" t="str">
        <f t="shared" si="243"/>
        <v>Protium kle</v>
      </c>
      <c r="C15611" s="9" t="e" cm="1">
        <f t="array" aca="1" ref="C15611" ca="1">LEFT(K15611,$C$19743)&amp;"-"&amp;RIGHT(SUBSTITUTE(SUBSTITUTE(TiraAcento(E15611),"-","")," ",""),$C$19744)</f>
        <v>#NAME?</v>
      </c>
      <c r="D15611" s="9" t="s">
        <v>11089</v>
      </c>
      <c r="E15611" s="9" t="s">
        <v>9684</v>
      </c>
      <c r="F15611" s="9" t="s">
        <v>18157</v>
      </c>
      <c r="G15611" s="9" t="s">
        <v>35017</v>
      </c>
      <c r="H15611" s="9" t="s">
        <v>11089</v>
      </c>
      <c r="I15611" s="9" t="s">
        <v>41770</v>
      </c>
      <c r="J15611" s="9" t="s">
        <v>39204</v>
      </c>
      <c r="K15611" s="9" t="s">
        <v>47169</v>
      </c>
    </row>
    <row r="15612" spans="1:11" x14ac:dyDescent="0.35">
      <c r="A15612" s="9">
        <v>15611</v>
      </c>
      <c r="B15612" s="9" t="str">
        <f t="shared" si="243"/>
        <v>Protium mac</v>
      </c>
      <c r="C15612" s="9" t="e" cm="1">
        <f t="array" aca="1" ref="C15612" ca="1">LEFT(K15612,$C$19743)&amp;"-"&amp;RIGHT(SUBSTITUTE(SUBSTITUTE(TiraAcento(E15612),"-","")," ",""),$C$19744)</f>
        <v>#NAME?</v>
      </c>
      <c r="D15612" s="9" t="s">
        <v>12145</v>
      </c>
      <c r="E15612" s="9" t="s">
        <v>7700</v>
      </c>
      <c r="F15612" s="9" t="s">
        <v>18536</v>
      </c>
      <c r="G15612" s="9" t="s">
        <v>35018</v>
      </c>
      <c r="H15612" s="9" t="s">
        <v>12145</v>
      </c>
      <c r="I15612" s="9" t="s">
        <v>41770</v>
      </c>
      <c r="J15612" s="9" t="s">
        <v>39974</v>
      </c>
      <c r="K15612" s="9" t="s">
        <v>7700</v>
      </c>
    </row>
    <row r="15613" spans="1:11" x14ac:dyDescent="0.35">
      <c r="A15613" s="9">
        <v>15612</v>
      </c>
      <c r="B15613" s="9" t="str">
        <f t="shared" si="243"/>
        <v>Protium mac</v>
      </c>
      <c r="C15613" s="9" t="e" cm="1">
        <f t="array" aca="1" ref="C15613" ca="1">LEFT(K15613,$C$19743)&amp;"-"&amp;RIGHT(SUBSTITUTE(SUBSTITUTE(TiraAcento(E15613),"-","")," ",""),$C$19744)</f>
        <v>#NAME?</v>
      </c>
      <c r="D15613" s="9" t="s">
        <v>12145</v>
      </c>
      <c r="E15613" s="9" t="s">
        <v>10812</v>
      </c>
      <c r="F15613" s="9" t="s">
        <v>18536</v>
      </c>
      <c r="G15613" s="9" t="s">
        <v>35019</v>
      </c>
      <c r="H15613" s="9" t="s">
        <v>12145</v>
      </c>
      <c r="I15613" s="9" t="s">
        <v>41770</v>
      </c>
      <c r="J15613" s="9" t="s">
        <v>39974</v>
      </c>
      <c r="K15613" s="9" t="s">
        <v>47636</v>
      </c>
    </row>
    <row r="15614" spans="1:11" x14ac:dyDescent="0.35">
      <c r="A15614" s="9">
        <v>15613</v>
      </c>
      <c r="B15614" s="9" t="str">
        <f t="shared" si="243"/>
        <v>Protium mar</v>
      </c>
      <c r="C15614" s="9" t="e" cm="1">
        <f t="array" aca="1" ref="C15614" ca="1">LEFT(K15614,$C$19743)&amp;"-"&amp;RIGHT(SUBSTITUTE(SUBSTITUTE(TiraAcento(E15614),"-","")," ",""),$C$19744)</f>
        <v>#NAME?</v>
      </c>
      <c r="D15614" s="9" t="s">
        <v>12146</v>
      </c>
      <c r="E15614" s="9" t="s">
        <v>4485</v>
      </c>
      <c r="F15614" s="9" t="s">
        <v>18537</v>
      </c>
      <c r="G15614" s="9" t="s">
        <v>35020</v>
      </c>
      <c r="H15614" s="9" t="s">
        <v>12146</v>
      </c>
      <c r="I15614" s="9" t="s">
        <v>41770</v>
      </c>
      <c r="J15614" s="9" t="s">
        <v>42050</v>
      </c>
      <c r="K15614" s="9" t="s">
        <v>44779</v>
      </c>
    </row>
    <row r="15615" spans="1:11" x14ac:dyDescent="0.35">
      <c r="A15615" s="9">
        <v>15614</v>
      </c>
      <c r="B15615" s="9" t="str">
        <f t="shared" si="243"/>
        <v>Protium nit</v>
      </c>
      <c r="C15615" s="9" t="e" cm="1">
        <f t="array" aca="1" ref="C15615" ca="1">LEFT(K15615,$C$19743)&amp;"-"&amp;RIGHT(SUBSTITUTE(SUBSTITUTE(TiraAcento(E15615),"-","")," ",""),$C$19744)</f>
        <v>#NAME?</v>
      </c>
      <c r="D15615" s="9" t="s">
        <v>12147</v>
      </c>
      <c r="E15615" s="9" t="s">
        <v>4485</v>
      </c>
      <c r="F15615" s="9" t="s">
        <v>18538</v>
      </c>
      <c r="G15615" s="9" t="s">
        <v>35021</v>
      </c>
      <c r="H15615" s="9" t="s">
        <v>12147</v>
      </c>
      <c r="I15615" s="9" t="s">
        <v>41770</v>
      </c>
      <c r="J15615" s="9" t="s">
        <v>39423</v>
      </c>
      <c r="K15615" s="9" t="s">
        <v>44779</v>
      </c>
    </row>
    <row r="15616" spans="1:11" x14ac:dyDescent="0.35">
      <c r="A15616" s="9">
        <v>15615</v>
      </c>
      <c r="B15616" s="9" t="str">
        <f t="shared" si="243"/>
        <v>Protium opa</v>
      </c>
      <c r="C15616" s="9" t="e" cm="1">
        <f t="array" aca="1" ref="C15616" ca="1">LEFT(K15616,$C$19743)&amp;"-"&amp;RIGHT(SUBSTITUTE(SUBSTITUTE(TiraAcento(E15616),"-","")," ",""),$C$19744)</f>
        <v>#NAME?</v>
      </c>
      <c r="D15616" s="9" t="s">
        <v>12148</v>
      </c>
      <c r="E15616" s="9" t="s">
        <v>10811</v>
      </c>
      <c r="F15616" s="9" t="s">
        <v>18539</v>
      </c>
      <c r="G15616" s="9" t="s">
        <v>35022</v>
      </c>
      <c r="H15616" s="9" t="s">
        <v>12148</v>
      </c>
      <c r="I15616" s="9" t="s">
        <v>41770</v>
      </c>
      <c r="J15616" s="9" t="s">
        <v>41438</v>
      </c>
      <c r="K15616" s="9" t="s">
        <v>47635</v>
      </c>
    </row>
    <row r="15617" spans="1:11" x14ac:dyDescent="0.35">
      <c r="A15617" s="9">
        <v>15616</v>
      </c>
      <c r="B15617" s="9" t="str">
        <f t="shared" si="243"/>
        <v>Protium pal</v>
      </c>
      <c r="C15617" s="9" t="e" cm="1">
        <f t="array" aca="1" ref="C15617" ca="1">LEFT(K15617,$C$19743)&amp;"-"&amp;RIGHT(SUBSTITUTE(SUBSTITUTE(TiraAcento(E15617),"-","")," ",""),$C$19744)</f>
        <v>#NAME?</v>
      </c>
      <c r="D15617" s="9" t="s">
        <v>12149</v>
      </c>
      <c r="E15617" s="9" t="s">
        <v>10806</v>
      </c>
      <c r="F15617" s="9" t="s">
        <v>18540</v>
      </c>
      <c r="G15617" s="9" t="s">
        <v>35023</v>
      </c>
      <c r="H15617" s="9" t="s">
        <v>12149</v>
      </c>
      <c r="I15617" s="9" t="s">
        <v>41770</v>
      </c>
      <c r="J15617" s="9" t="s">
        <v>42051</v>
      </c>
      <c r="K15617" s="9" t="s">
        <v>10806</v>
      </c>
    </row>
    <row r="15618" spans="1:11" x14ac:dyDescent="0.35">
      <c r="A15618" s="9">
        <v>15617</v>
      </c>
      <c r="B15618" s="9" t="str">
        <f t="shared" si="243"/>
        <v>Protium pal</v>
      </c>
      <c r="C15618" s="9" t="e" cm="1">
        <f t="array" aca="1" ref="C15618" ca="1">LEFT(K15618,$C$19743)&amp;"-"&amp;RIGHT(SUBSTITUTE(SUBSTITUTE(TiraAcento(E15618),"-","")," ",""),$C$19744)</f>
        <v>#NAME?</v>
      </c>
      <c r="D15618" s="9" t="s">
        <v>12149</v>
      </c>
      <c r="E15618" s="9" t="s">
        <v>4485</v>
      </c>
      <c r="F15618" s="9" t="s">
        <v>18540</v>
      </c>
      <c r="G15618" s="9" t="s">
        <v>35024</v>
      </c>
      <c r="H15618" s="9" t="s">
        <v>12149</v>
      </c>
      <c r="I15618" s="9" t="s">
        <v>41770</v>
      </c>
      <c r="J15618" s="9" t="s">
        <v>42051</v>
      </c>
      <c r="K15618" s="9" t="s">
        <v>44779</v>
      </c>
    </row>
    <row r="15619" spans="1:11" x14ac:dyDescent="0.35">
      <c r="A15619" s="9">
        <v>15618</v>
      </c>
      <c r="B15619" s="9" t="str">
        <f t="shared" ref="B15619:B15682" si="244">I15619&amp;" "&amp;IFERROR(LEFT(J15619,$B$19743),D15619)</f>
        <v>Protium pan</v>
      </c>
      <c r="C15619" s="9" t="e" cm="1">
        <f t="array" aca="1" ref="C15619" ca="1">LEFT(K15619,$C$19743)&amp;"-"&amp;RIGHT(SUBSTITUTE(SUBSTITUTE(TiraAcento(E15619),"-","")," ",""),$C$19744)</f>
        <v>#NAME?</v>
      </c>
      <c r="D15619" s="9" t="s">
        <v>12150</v>
      </c>
      <c r="E15619" s="9" t="s">
        <v>4485</v>
      </c>
      <c r="F15619" s="9" t="s">
        <v>18541</v>
      </c>
      <c r="G15619" s="9" t="s">
        <v>35025</v>
      </c>
      <c r="H15619" s="9" t="s">
        <v>12150</v>
      </c>
      <c r="I15619" s="9" t="s">
        <v>41770</v>
      </c>
      <c r="J15619" s="9" t="s">
        <v>42052</v>
      </c>
      <c r="K15619" s="9" t="s">
        <v>44779</v>
      </c>
    </row>
    <row r="15620" spans="1:11" x14ac:dyDescent="0.35">
      <c r="A15620" s="9">
        <v>15619</v>
      </c>
      <c r="B15620" s="9" t="str">
        <f t="shared" si="244"/>
        <v>Protium par</v>
      </c>
      <c r="C15620" s="9" t="e" cm="1">
        <f t="array" aca="1" ref="C15620" ca="1">LEFT(K15620,$C$19743)&amp;"-"&amp;RIGHT(SUBSTITUTE(SUBSTITUTE(TiraAcento(E15620),"-","")," ",""),$C$19744)</f>
        <v>#NAME?</v>
      </c>
      <c r="D15620" s="9" t="s">
        <v>12151</v>
      </c>
      <c r="E15620" s="9" t="s">
        <v>12152</v>
      </c>
      <c r="F15620" s="9" t="s">
        <v>18542</v>
      </c>
      <c r="G15620" s="9" t="s">
        <v>35026</v>
      </c>
      <c r="H15620" s="9" t="s">
        <v>12151</v>
      </c>
      <c r="I15620" s="9" t="s">
        <v>41770</v>
      </c>
      <c r="J15620" s="9" t="s">
        <v>39692</v>
      </c>
      <c r="K15620" s="9" t="s">
        <v>48213</v>
      </c>
    </row>
    <row r="15621" spans="1:11" x14ac:dyDescent="0.35">
      <c r="A15621" s="9">
        <v>15620</v>
      </c>
      <c r="B15621" s="9" t="str">
        <f t="shared" si="244"/>
        <v>Protium pub</v>
      </c>
      <c r="C15621" s="9" t="e" cm="1">
        <f t="array" aca="1" ref="C15621" ca="1">LEFT(K15621,$C$19743)&amp;"-"&amp;RIGHT(SUBSTITUTE(SUBSTITUTE(TiraAcento(E15621),"-","")," ",""),$C$19744)</f>
        <v>#NAME?</v>
      </c>
      <c r="D15621" s="9" t="s">
        <v>12153</v>
      </c>
      <c r="E15621" s="9" t="s">
        <v>4485</v>
      </c>
      <c r="F15621" s="9" t="s">
        <v>18543</v>
      </c>
      <c r="G15621" s="9" t="s">
        <v>35027</v>
      </c>
      <c r="H15621" s="9" t="s">
        <v>12153</v>
      </c>
      <c r="I15621" s="9" t="s">
        <v>41770</v>
      </c>
      <c r="J15621" s="9" t="s">
        <v>39464</v>
      </c>
      <c r="K15621" s="9" t="s">
        <v>44779</v>
      </c>
    </row>
    <row r="15622" spans="1:11" x14ac:dyDescent="0.35">
      <c r="A15622" s="9">
        <v>15621</v>
      </c>
      <c r="B15622" s="9" t="str">
        <f t="shared" si="244"/>
        <v>Protium pun</v>
      </c>
      <c r="C15622" s="9" t="e" cm="1">
        <f t="array" aca="1" ref="C15622" ca="1">LEFT(K15622,$C$19743)&amp;"-"&amp;RIGHT(SUBSTITUTE(SUBSTITUTE(TiraAcento(E15622),"-","")," ",""),$C$19744)</f>
        <v>#NAME?</v>
      </c>
      <c r="D15622" s="9" t="s">
        <v>12154</v>
      </c>
      <c r="E15622" s="9" t="s">
        <v>10806</v>
      </c>
      <c r="F15622" s="9" t="s">
        <v>18544</v>
      </c>
      <c r="G15622" s="9" t="s">
        <v>35028</v>
      </c>
      <c r="H15622" s="9" t="s">
        <v>12154</v>
      </c>
      <c r="I15622" s="9" t="s">
        <v>41770</v>
      </c>
      <c r="J15622" s="9" t="s">
        <v>42053</v>
      </c>
      <c r="K15622" s="9" t="s">
        <v>10806</v>
      </c>
    </row>
    <row r="15623" spans="1:11" x14ac:dyDescent="0.35">
      <c r="A15623" s="9">
        <v>15622</v>
      </c>
      <c r="B15623" s="9" t="str">
        <f t="shared" si="244"/>
        <v>Protium pun</v>
      </c>
      <c r="C15623" s="9" t="e" cm="1">
        <f t="array" aca="1" ref="C15623" ca="1">LEFT(K15623,$C$19743)&amp;"-"&amp;RIGHT(SUBSTITUTE(SUBSTITUTE(TiraAcento(E15623),"-","")," ",""),$C$19744)</f>
        <v>#NAME?</v>
      </c>
      <c r="D15623" s="9" t="s">
        <v>12154</v>
      </c>
      <c r="E15623" s="9" t="s">
        <v>10812</v>
      </c>
      <c r="F15623" s="9" t="s">
        <v>18544</v>
      </c>
      <c r="G15623" s="9" t="s">
        <v>35029</v>
      </c>
      <c r="H15623" s="9" t="s">
        <v>12154</v>
      </c>
      <c r="I15623" s="9" t="s">
        <v>41770</v>
      </c>
      <c r="J15623" s="9" t="s">
        <v>42053</v>
      </c>
      <c r="K15623" s="9" t="s">
        <v>47636</v>
      </c>
    </row>
    <row r="15624" spans="1:11" x14ac:dyDescent="0.35">
      <c r="A15624" s="9">
        <v>15623</v>
      </c>
      <c r="B15624" s="9" t="str">
        <f t="shared" si="244"/>
        <v>Protium rob</v>
      </c>
      <c r="C15624" s="9" t="e" cm="1">
        <f t="array" aca="1" ref="C15624" ca="1">LEFT(K15624,$C$19743)&amp;"-"&amp;RIGHT(SUBSTITUTE(SUBSTITUTE(TiraAcento(E15624),"-","")," ",""),$C$19744)</f>
        <v>#NAME?</v>
      </c>
      <c r="D15624" s="9" t="s">
        <v>12155</v>
      </c>
      <c r="E15624" s="9" t="s">
        <v>10806</v>
      </c>
      <c r="F15624" s="9" t="s">
        <v>18545</v>
      </c>
      <c r="G15624" s="9" t="s">
        <v>35030</v>
      </c>
      <c r="H15624" s="9" t="s">
        <v>12155</v>
      </c>
      <c r="I15624" s="9" t="s">
        <v>41770</v>
      </c>
      <c r="J15624" s="9" t="s">
        <v>39979</v>
      </c>
      <c r="K15624" s="9" t="s">
        <v>10806</v>
      </c>
    </row>
    <row r="15625" spans="1:11" x14ac:dyDescent="0.35">
      <c r="A15625" s="9">
        <v>15624</v>
      </c>
      <c r="B15625" s="9" t="str">
        <f t="shared" si="244"/>
        <v>Protium sag</v>
      </c>
      <c r="C15625" s="9" t="e" cm="1">
        <f t="array" aca="1" ref="C15625" ca="1">LEFT(K15625,$C$19743)&amp;"-"&amp;RIGHT(SUBSTITUTE(SUBSTITUTE(TiraAcento(E15625),"-","")," ",""),$C$19744)</f>
        <v>#NAME?</v>
      </c>
      <c r="D15625" s="9" t="s">
        <v>12156</v>
      </c>
      <c r="E15625" s="9" t="s">
        <v>10806</v>
      </c>
      <c r="F15625" s="9" t="s">
        <v>18546</v>
      </c>
      <c r="G15625" s="9" t="s">
        <v>35031</v>
      </c>
      <c r="H15625" s="9" t="s">
        <v>12156</v>
      </c>
      <c r="I15625" s="9" t="s">
        <v>41770</v>
      </c>
      <c r="J15625" s="9" t="s">
        <v>42054</v>
      </c>
      <c r="K15625" s="9" t="s">
        <v>10806</v>
      </c>
    </row>
    <row r="15626" spans="1:11" x14ac:dyDescent="0.35">
      <c r="A15626" s="9">
        <v>15625</v>
      </c>
      <c r="B15626" s="9" t="str">
        <f t="shared" si="244"/>
        <v>Protium sag</v>
      </c>
      <c r="C15626" s="9" t="e" cm="1">
        <f t="array" aca="1" ref="C15626" ca="1">LEFT(K15626,$C$19743)&amp;"-"&amp;RIGHT(SUBSTITUTE(SUBSTITUTE(TiraAcento(E15626),"-","")," ",""),$C$19744)</f>
        <v>#NAME?</v>
      </c>
      <c r="D15626" s="9" t="s">
        <v>12156</v>
      </c>
      <c r="E15626" s="9" t="s">
        <v>4485</v>
      </c>
      <c r="F15626" s="9" t="s">
        <v>18546</v>
      </c>
      <c r="G15626" s="9" t="s">
        <v>35032</v>
      </c>
      <c r="H15626" s="9" t="s">
        <v>12156</v>
      </c>
      <c r="I15626" s="9" t="s">
        <v>41770</v>
      </c>
      <c r="J15626" s="9" t="s">
        <v>42054</v>
      </c>
      <c r="K15626" s="9" t="s">
        <v>44779</v>
      </c>
    </row>
    <row r="15627" spans="1:11" x14ac:dyDescent="0.35">
      <c r="A15627" s="9">
        <v>15626</v>
      </c>
      <c r="B15627" s="9" t="str">
        <f t="shared" si="244"/>
        <v>Protium sp.</v>
      </c>
      <c r="C15627" s="9" t="e" cm="1">
        <f t="array" aca="1" ref="C15627" ca="1">LEFT(K15627,$C$19743)&amp;"-"&amp;RIGHT(SUBSTITUTE(SUBSTITUTE(TiraAcento(E15627),"-","")," ",""),$C$19744)</f>
        <v>#NAME?</v>
      </c>
      <c r="D15627" s="9" t="s">
        <v>12157</v>
      </c>
      <c r="E15627" s="9" t="s">
        <v>12158</v>
      </c>
      <c r="F15627" s="9" t="s">
        <v>12157</v>
      </c>
      <c r="G15627" s="9" t="s">
        <v>35033</v>
      </c>
      <c r="H15627" s="9" t="s">
        <v>12157</v>
      </c>
      <c r="I15627" s="9" t="s">
        <v>41770</v>
      </c>
      <c r="J15627" s="9" t="s">
        <v>39157</v>
      </c>
      <c r="K15627" s="9" t="s">
        <v>48214</v>
      </c>
    </row>
    <row r="15628" spans="1:11" x14ac:dyDescent="0.35">
      <c r="A15628" s="9">
        <v>15627</v>
      </c>
      <c r="B15628" s="9" t="str">
        <f t="shared" si="244"/>
        <v>Protium sp.</v>
      </c>
      <c r="C15628" s="9" t="e" cm="1">
        <f t="array" aca="1" ref="C15628" ca="1">LEFT(K15628,$C$19743)&amp;"-"&amp;RIGHT(SUBSTITUTE(SUBSTITUTE(TiraAcento(E15628),"-","")," ",""),$C$19744)</f>
        <v>#NAME?</v>
      </c>
      <c r="D15628" s="9" t="s">
        <v>12157</v>
      </c>
      <c r="E15628" s="9" t="s">
        <v>2404</v>
      </c>
      <c r="F15628" s="9" t="s">
        <v>12157</v>
      </c>
      <c r="G15628" s="9" t="s">
        <v>35034</v>
      </c>
      <c r="H15628" s="9" t="s">
        <v>12157</v>
      </c>
      <c r="I15628" s="9" t="s">
        <v>41770</v>
      </c>
      <c r="J15628" s="9" t="s">
        <v>39157</v>
      </c>
      <c r="K15628" s="9" t="s">
        <v>2404</v>
      </c>
    </row>
    <row r="15629" spans="1:11" x14ac:dyDescent="0.35">
      <c r="A15629" s="9">
        <v>15628</v>
      </c>
      <c r="B15629" s="9" t="str">
        <f t="shared" si="244"/>
        <v>Protium sp.</v>
      </c>
      <c r="C15629" s="9" t="e" cm="1">
        <f t="array" aca="1" ref="C15629" ca="1">LEFT(K15629,$C$19743)&amp;"-"&amp;RIGHT(SUBSTITUTE(SUBSTITUTE(TiraAcento(E15629),"-","")," ",""),$C$19744)</f>
        <v>#NAME?</v>
      </c>
      <c r="D15629" s="9" t="s">
        <v>12157</v>
      </c>
      <c r="E15629" s="9" t="s">
        <v>2119</v>
      </c>
      <c r="F15629" s="9" t="s">
        <v>12157</v>
      </c>
      <c r="G15629" s="9" t="s">
        <v>35035</v>
      </c>
      <c r="H15629" s="9" t="s">
        <v>12157</v>
      </c>
      <c r="I15629" s="9" t="s">
        <v>41770</v>
      </c>
      <c r="J15629" s="9" t="s">
        <v>39157</v>
      </c>
      <c r="K15629" s="9" t="s">
        <v>2119</v>
      </c>
    </row>
    <row r="15630" spans="1:11" x14ac:dyDescent="0.35">
      <c r="A15630" s="9">
        <v>15629</v>
      </c>
      <c r="B15630" s="9" t="str">
        <f t="shared" si="244"/>
        <v>Protium sp.</v>
      </c>
      <c r="C15630" s="9" t="e" cm="1">
        <f t="array" aca="1" ref="C15630" ca="1">LEFT(K15630,$C$19743)&amp;"-"&amp;RIGHT(SUBSTITUTE(SUBSTITUTE(TiraAcento(E15630),"-","")," ",""),$C$19744)</f>
        <v>#NAME?</v>
      </c>
      <c r="D15630" s="9" t="s">
        <v>12157</v>
      </c>
      <c r="E15630" s="9" t="s">
        <v>10826</v>
      </c>
      <c r="F15630" s="9" t="s">
        <v>12157</v>
      </c>
      <c r="G15630" s="9" t="s">
        <v>35036</v>
      </c>
      <c r="H15630" s="9" t="s">
        <v>12157</v>
      </c>
      <c r="I15630" s="9" t="s">
        <v>41770</v>
      </c>
      <c r="J15630" s="9" t="s">
        <v>39157</v>
      </c>
      <c r="K15630" s="9" t="s">
        <v>10826</v>
      </c>
    </row>
    <row r="15631" spans="1:11" x14ac:dyDescent="0.35">
      <c r="A15631" s="9">
        <v>15630</v>
      </c>
      <c r="B15631" s="9" t="str">
        <f t="shared" si="244"/>
        <v>Protium sp.</v>
      </c>
      <c r="C15631" s="9" t="e" cm="1">
        <f t="array" aca="1" ref="C15631" ca="1">LEFT(K15631,$C$19743)&amp;"-"&amp;RIGHT(SUBSTITUTE(SUBSTITUTE(TiraAcento(E15631),"-","")," ",""),$C$19744)</f>
        <v>#NAME?</v>
      </c>
      <c r="D15631" s="9" t="s">
        <v>12157</v>
      </c>
      <c r="E15631" s="9" t="s">
        <v>1038</v>
      </c>
      <c r="F15631" s="9" t="s">
        <v>12157</v>
      </c>
      <c r="G15631" s="9" t="s">
        <v>35037</v>
      </c>
      <c r="H15631" s="9" t="s">
        <v>12157</v>
      </c>
      <c r="I15631" s="9" t="s">
        <v>41770</v>
      </c>
      <c r="J15631" s="9" t="s">
        <v>39157</v>
      </c>
      <c r="K15631" s="9" t="s">
        <v>1038</v>
      </c>
    </row>
    <row r="15632" spans="1:11" x14ac:dyDescent="0.35">
      <c r="A15632" s="9">
        <v>15631</v>
      </c>
      <c r="B15632" s="9" t="str">
        <f t="shared" si="244"/>
        <v>Protium sp.</v>
      </c>
      <c r="C15632" s="9" t="e" cm="1">
        <f t="array" aca="1" ref="C15632" ca="1">LEFT(K15632,$C$19743)&amp;"-"&amp;RIGHT(SUBSTITUTE(SUBSTITUTE(TiraAcento(E15632),"-","")," ",""),$C$19744)</f>
        <v>#NAME?</v>
      </c>
      <c r="D15632" s="9" t="s">
        <v>12157</v>
      </c>
      <c r="E15632" s="9" t="s">
        <v>2652</v>
      </c>
      <c r="F15632" s="9" t="s">
        <v>12157</v>
      </c>
      <c r="G15632" s="9" t="s">
        <v>35038</v>
      </c>
      <c r="H15632" s="9" t="s">
        <v>12157</v>
      </c>
      <c r="I15632" s="9" t="s">
        <v>41770</v>
      </c>
      <c r="J15632" s="9" t="s">
        <v>39157</v>
      </c>
      <c r="K15632" s="9" t="s">
        <v>2652</v>
      </c>
    </row>
    <row r="15633" spans="1:11" x14ac:dyDescent="0.35">
      <c r="A15633" s="9">
        <v>15632</v>
      </c>
      <c r="B15633" s="9" t="str">
        <f t="shared" si="244"/>
        <v>Protium sp.</v>
      </c>
      <c r="C15633" s="9" t="e" cm="1">
        <f t="array" aca="1" ref="C15633" ca="1">LEFT(K15633,$C$19743)&amp;"-"&amp;RIGHT(SUBSTITUTE(SUBSTITUTE(TiraAcento(E15633),"-","")," ",""),$C$19744)</f>
        <v>#NAME?</v>
      </c>
      <c r="D15633" s="9" t="s">
        <v>12157</v>
      </c>
      <c r="E15633" s="9" t="s">
        <v>12159</v>
      </c>
      <c r="F15633" s="9" t="s">
        <v>12157</v>
      </c>
      <c r="G15633" s="9" t="s">
        <v>35039</v>
      </c>
      <c r="H15633" s="9" t="s">
        <v>12157</v>
      </c>
      <c r="I15633" s="9" t="s">
        <v>41770</v>
      </c>
      <c r="J15633" s="9" t="s">
        <v>39157</v>
      </c>
      <c r="K15633" s="9" t="s">
        <v>12159</v>
      </c>
    </row>
    <row r="15634" spans="1:11" x14ac:dyDescent="0.35">
      <c r="A15634" s="9">
        <v>15633</v>
      </c>
      <c r="B15634" s="9" t="str">
        <f t="shared" si="244"/>
        <v>Protium sp.</v>
      </c>
      <c r="C15634" s="9" t="e" cm="1">
        <f t="array" aca="1" ref="C15634" ca="1">LEFT(K15634,$C$19743)&amp;"-"&amp;RIGHT(SUBSTITUTE(SUBSTITUTE(TiraAcento(E15634),"-","")," ",""),$C$19744)</f>
        <v>#NAME?</v>
      </c>
      <c r="D15634" s="9" t="s">
        <v>12157</v>
      </c>
      <c r="E15634" s="9" t="s">
        <v>108</v>
      </c>
      <c r="F15634" s="9" t="s">
        <v>12157</v>
      </c>
      <c r="G15634" s="9" t="s">
        <v>35040</v>
      </c>
      <c r="H15634" s="9" t="s">
        <v>12157</v>
      </c>
      <c r="I15634" s="9" t="s">
        <v>41770</v>
      </c>
      <c r="J15634" s="9" t="s">
        <v>39157</v>
      </c>
      <c r="K15634" s="9" t="s">
        <v>108</v>
      </c>
    </row>
    <row r="15635" spans="1:11" x14ac:dyDescent="0.35">
      <c r="A15635" s="9">
        <v>15634</v>
      </c>
      <c r="B15635" s="9" t="str">
        <f t="shared" si="244"/>
        <v>Protium sp.</v>
      </c>
      <c r="C15635" s="9" t="e" cm="1">
        <f t="array" aca="1" ref="C15635" ca="1">LEFT(K15635,$C$19743)&amp;"-"&amp;RIGHT(SUBSTITUTE(SUBSTITUTE(TiraAcento(E15635),"-","")," ",""),$C$19744)</f>
        <v>#NAME?</v>
      </c>
      <c r="D15635" s="9" t="s">
        <v>12157</v>
      </c>
      <c r="E15635" s="9" t="s">
        <v>1667</v>
      </c>
      <c r="F15635" s="9" t="s">
        <v>12157</v>
      </c>
      <c r="G15635" s="9" t="s">
        <v>35041</v>
      </c>
      <c r="H15635" s="9" t="s">
        <v>12157</v>
      </c>
      <c r="I15635" s="9" t="s">
        <v>41770</v>
      </c>
      <c r="J15635" s="9" t="s">
        <v>39157</v>
      </c>
      <c r="K15635" s="9" t="s">
        <v>43406</v>
      </c>
    </row>
    <row r="15636" spans="1:11" x14ac:dyDescent="0.35">
      <c r="A15636" s="9">
        <v>15635</v>
      </c>
      <c r="B15636" s="9" t="str">
        <f t="shared" si="244"/>
        <v>Protium sp.</v>
      </c>
      <c r="C15636" s="9" t="e" cm="1">
        <f t="array" aca="1" ref="C15636" ca="1">LEFT(K15636,$C$19743)&amp;"-"&amp;RIGHT(SUBSTITUTE(SUBSTITUTE(TiraAcento(E15636),"-","")," ",""),$C$19744)</f>
        <v>#NAME?</v>
      </c>
      <c r="D15636" s="9" t="s">
        <v>12157</v>
      </c>
      <c r="E15636" s="9" t="s">
        <v>1896</v>
      </c>
      <c r="F15636" s="9" t="s">
        <v>12157</v>
      </c>
      <c r="G15636" s="9" t="s">
        <v>35042</v>
      </c>
      <c r="H15636" s="9" t="s">
        <v>12157</v>
      </c>
      <c r="I15636" s="9" t="s">
        <v>41770</v>
      </c>
      <c r="J15636" s="9" t="s">
        <v>39157</v>
      </c>
      <c r="K15636" s="9" t="s">
        <v>1896</v>
      </c>
    </row>
    <row r="15637" spans="1:11" x14ac:dyDescent="0.35">
      <c r="A15637" s="9">
        <v>15636</v>
      </c>
      <c r="B15637" s="9" t="str">
        <f t="shared" si="244"/>
        <v>Protium sp.</v>
      </c>
      <c r="C15637" s="9" t="e" cm="1">
        <f t="array" aca="1" ref="C15637" ca="1">LEFT(K15637,$C$19743)&amp;"-"&amp;RIGHT(SUBSTITUTE(SUBSTITUTE(TiraAcento(E15637),"-","")," ",""),$C$19744)</f>
        <v>#NAME?</v>
      </c>
      <c r="D15637" s="9" t="s">
        <v>12157</v>
      </c>
      <c r="E15637" s="9" t="s">
        <v>12160</v>
      </c>
      <c r="F15637" s="9" t="s">
        <v>12157</v>
      </c>
      <c r="G15637" s="9" t="s">
        <v>35043</v>
      </c>
      <c r="H15637" s="9" t="s">
        <v>12157</v>
      </c>
      <c r="I15637" s="9" t="s">
        <v>41770</v>
      </c>
      <c r="J15637" s="9" t="s">
        <v>39157</v>
      </c>
      <c r="K15637" s="9" t="s">
        <v>48215</v>
      </c>
    </row>
    <row r="15638" spans="1:11" x14ac:dyDescent="0.35">
      <c r="A15638" s="9">
        <v>15637</v>
      </c>
      <c r="B15638" s="9" t="str">
        <f t="shared" si="244"/>
        <v>Protium sp.</v>
      </c>
      <c r="C15638" s="9" t="e" cm="1">
        <f t="array" aca="1" ref="C15638" ca="1">LEFT(K15638,$C$19743)&amp;"-"&amp;RIGHT(SUBSTITUTE(SUBSTITUTE(TiraAcento(E15638),"-","")," ",""),$C$19744)</f>
        <v>#NAME?</v>
      </c>
      <c r="D15638" s="9" t="s">
        <v>12157</v>
      </c>
      <c r="E15638" s="9" t="s">
        <v>12161</v>
      </c>
      <c r="F15638" s="9" t="s">
        <v>12157</v>
      </c>
      <c r="G15638" s="9" t="s">
        <v>35044</v>
      </c>
      <c r="H15638" s="9" t="s">
        <v>12157</v>
      </c>
      <c r="I15638" s="9" t="s">
        <v>41770</v>
      </c>
      <c r="J15638" s="9" t="s">
        <v>39157</v>
      </c>
      <c r="K15638" s="9" t="s">
        <v>12161</v>
      </c>
    </row>
    <row r="15639" spans="1:11" x14ac:dyDescent="0.35">
      <c r="A15639" s="9">
        <v>15638</v>
      </c>
      <c r="B15639" s="9" t="str">
        <f t="shared" si="244"/>
        <v>Protium sp.</v>
      </c>
      <c r="C15639" s="9" t="e" cm="1">
        <f t="array" aca="1" ref="C15639" ca="1">LEFT(K15639,$C$19743)&amp;"-"&amp;RIGHT(SUBSTITUTE(SUBSTITUTE(TiraAcento(E15639),"-","")," ",""),$C$19744)</f>
        <v>#NAME?</v>
      </c>
      <c r="D15639" s="9" t="s">
        <v>12157</v>
      </c>
      <c r="E15639" s="9" t="s">
        <v>3803</v>
      </c>
      <c r="F15639" s="9" t="s">
        <v>12157</v>
      </c>
      <c r="G15639" s="9" t="s">
        <v>35045</v>
      </c>
      <c r="H15639" s="9" t="s">
        <v>12157</v>
      </c>
      <c r="I15639" s="9" t="s">
        <v>41770</v>
      </c>
      <c r="J15639" s="9" t="s">
        <v>39157</v>
      </c>
      <c r="K15639" s="9" t="s">
        <v>44437</v>
      </c>
    </row>
    <row r="15640" spans="1:11" x14ac:dyDescent="0.35">
      <c r="A15640" s="9">
        <v>15639</v>
      </c>
      <c r="B15640" s="9" t="str">
        <f t="shared" si="244"/>
        <v>Protium spr</v>
      </c>
      <c r="C15640" s="9" t="e" cm="1">
        <f t="array" aca="1" ref="C15640" ca="1">LEFT(K15640,$C$19743)&amp;"-"&amp;RIGHT(SUBSTITUTE(SUBSTITUTE(TiraAcento(E15640),"-","")," ",""),$C$19744)</f>
        <v>#NAME?</v>
      </c>
      <c r="D15640" s="9" t="s">
        <v>12162</v>
      </c>
      <c r="E15640" s="9" t="s">
        <v>7700</v>
      </c>
      <c r="F15640" s="9" t="s">
        <v>18547</v>
      </c>
      <c r="G15640" s="9" t="s">
        <v>35046</v>
      </c>
      <c r="H15640" s="9" t="s">
        <v>12162</v>
      </c>
      <c r="I15640" s="9" t="s">
        <v>41770</v>
      </c>
      <c r="J15640" s="9" t="s">
        <v>39240</v>
      </c>
      <c r="K15640" s="9" t="s">
        <v>7700</v>
      </c>
    </row>
    <row r="15641" spans="1:11" x14ac:dyDescent="0.35">
      <c r="A15641" s="9">
        <v>15640</v>
      </c>
      <c r="B15641" s="9" t="str">
        <f t="shared" si="244"/>
        <v>Protium spr</v>
      </c>
      <c r="C15641" s="9" t="e" cm="1">
        <f t="array" aca="1" ref="C15641" ca="1">LEFT(K15641,$C$19743)&amp;"-"&amp;RIGHT(SUBSTITUTE(SUBSTITUTE(TiraAcento(E15641),"-","")," ",""),$C$19744)</f>
        <v>#NAME?</v>
      </c>
      <c r="D15641" s="9" t="s">
        <v>12162</v>
      </c>
      <c r="E15641" s="9" t="s">
        <v>12163</v>
      </c>
      <c r="F15641" s="9" t="s">
        <v>18547</v>
      </c>
      <c r="G15641" s="9" t="s">
        <v>35047</v>
      </c>
      <c r="H15641" s="9" t="s">
        <v>12162</v>
      </c>
      <c r="I15641" s="9" t="s">
        <v>41770</v>
      </c>
      <c r="J15641" s="9" t="s">
        <v>39240</v>
      </c>
      <c r="K15641" s="9" t="s">
        <v>48216</v>
      </c>
    </row>
    <row r="15642" spans="1:11" x14ac:dyDescent="0.35">
      <c r="A15642" s="9">
        <v>15641</v>
      </c>
      <c r="B15642" s="9" t="str">
        <f t="shared" si="244"/>
        <v>Protium spr</v>
      </c>
      <c r="C15642" s="9" t="e" cm="1">
        <f t="array" aca="1" ref="C15642" ca="1">LEFT(K15642,$C$19743)&amp;"-"&amp;RIGHT(SUBSTITUTE(SUBSTITUTE(TiraAcento(E15642),"-","")," ",""),$C$19744)</f>
        <v>#NAME?</v>
      </c>
      <c r="D15642" s="9" t="s">
        <v>12162</v>
      </c>
      <c r="E15642" s="9" t="s">
        <v>10806</v>
      </c>
      <c r="F15642" s="9" t="s">
        <v>18547</v>
      </c>
      <c r="G15642" s="9" t="s">
        <v>35048</v>
      </c>
      <c r="H15642" s="9" t="s">
        <v>12162</v>
      </c>
      <c r="I15642" s="9" t="s">
        <v>41770</v>
      </c>
      <c r="J15642" s="9" t="s">
        <v>39240</v>
      </c>
      <c r="K15642" s="9" t="s">
        <v>10806</v>
      </c>
    </row>
    <row r="15643" spans="1:11" x14ac:dyDescent="0.35">
      <c r="A15643" s="9">
        <v>15642</v>
      </c>
      <c r="B15643" s="9" t="str">
        <f t="shared" si="244"/>
        <v>Protium spr</v>
      </c>
      <c r="C15643" s="9" t="e" cm="1">
        <f t="array" aca="1" ref="C15643" ca="1">LEFT(K15643,$C$19743)&amp;"-"&amp;RIGHT(SUBSTITUTE(SUBSTITUTE(TiraAcento(E15643),"-","")," ",""),$C$19744)</f>
        <v>#NAME?</v>
      </c>
      <c r="D15643" s="9" t="s">
        <v>12162</v>
      </c>
      <c r="E15643" s="9" t="s">
        <v>12164</v>
      </c>
      <c r="F15643" s="9" t="s">
        <v>18547</v>
      </c>
      <c r="G15643" s="9" t="s">
        <v>35049</v>
      </c>
      <c r="H15643" s="9" t="s">
        <v>12162</v>
      </c>
      <c r="I15643" s="9" t="s">
        <v>41770</v>
      </c>
      <c r="J15643" s="9" t="s">
        <v>39240</v>
      </c>
      <c r="K15643" s="9" t="s">
        <v>48217</v>
      </c>
    </row>
    <row r="15644" spans="1:11" x14ac:dyDescent="0.35">
      <c r="A15644" s="9">
        <v>15643</v>
      </c>
      <c r="B15644" s="9" t="str">
        <f t="shared" si="244"/>
        <v>Protium sub</v>
      </c>
      <c r="C15644" s="9" t="e" cm="1">
        <f t="array" aca="1" ref="C15644" ca="1">LEFT(K15644,$C$19743)&amp;"-"&amp;RIGHT(SUBSTITUTE(SUBSTITUTE(TiraAcento(E15644),"-","")," ",""),$C$19744)</f>
        <v>#NAME?</v>
      </c>
      <c r="D15644" s="9" t="s">
        <v>12165</v>
      </c>
      <c r="E15644" s="9" t="s">
        <v>10812</v>
      </c>
      <c r="F15644" s="9" t="s">
        <v>18548</v>
      </c>
      <c r="G15644" s="9" t="s">
        <v>35050</v>
      </c>
      <c r="H15644" s="9" t="s">
        <v>12165</v>
      </c>
      <c r="I15644" s="9" t="s">
        <v>41770</v>
      </c>
      <c r="J15644" s="9" t="s">
        <v>42055</v>
      </c>
      <c r="K15644" s="9" t="s">
        <v>47636</v>
      </c>
    </row>
    <row r="15645" spans="1:11" x14ac:dyDescent="0.35">
      <c r="A15645" s="9">
        <v>15644</v>
      </c>
      <c r="B15645" s="9" t="str">
        <f t="shared" si="244"/>
        <v>Protium ten</v>
      </c>
      <c r="C15645" s="9" t="e" cm="1">
        <f t="array" aca="1" ref="C15645" ca="1">LEFT(K15645,$C$19743)&amp;"-"&amp;RIGHT(SUBSTITUTE(SUBSTITUTE(TiraAcento(E15645),"-","")," ",""),$C$19744)</f>
        <v>#NAME?</v>
      </c>
      <c r="D15645" s="9" t="s">
        <v>12166</v>
      </c>
      <c r="E15645" s="9" t="s">
        <v>10806</v>
      </c>
      <c r="F15645" s="9" t="s">
        <v>18549</v>
      </c>
      <c r="G15645" s="9" t="s">
        <v>35051</v>
      </c>
      <c r="H15645" s="9" t="s">
        <v>12166</v>
      </c>
      <c r="I15645" s="9" t="s">
        <v>41770</v>
      </c>
      <c r="J15645" s="9" t="s">
        <v>39241</v>
      </c>
      <c r="K15645" s="9" t="s">
        <v>10806</v>
      </c>
    </row>
    <row r="15646" spans="1:11" x14ac:dyDescent="0.35">
      <c r="A15646" s="9">
        <v>15645</v>
      </c>
      <c r="B15646" s="9" t="str">
        <f t="shared" si="244"/>
        <v>Protium ten</v>
      </c>
      <c r="C15646" s="9" t="e" cm="1">
        <f t="array" aca="1" ref="C15646" ca="1">LEFT(K15646,$C$19743)&amp;"-"&amp;RIGHT(SUBSTITUTE(SUBSTITUTE(TiraAcento(E15646),"-","")," ",""),$C$19744)</f>
        <v>#NAME?</v>
      </c>
      <c r="D15646" s="9" t="s">
        <v>12166</v>
      </c>
      <c r="E15646" s="9" t="s">
        <v>10811</v>
      </c>
      <c r="F15646" s="9" t="s">
        <v>18549</v>
      </c>
      <c r="G15646" s="9" t="s">
        <v>35052</v>
      </c>
      <c r="H15646" s="9" t="s">
        <v>12166</v>
      </c>
      <c r="I15646" s="9" t="s">
        <v>41770</v>
      </c>
      <c r="J15646" s="9" t="s">
        <v>39241</v>
      </c>
      <c r="K15646" s="9" t="s">
        <v>47635</v>
      </c>
    </row>
    <row r="15647" spans="1:11" x14ac:dyDescent="0.35">
      <c r="A15647" s="9">
        <v>15646</v>
      </c>
      <c r="B15647" s="9" t="str">
        <f t="shared" si="244"/>
        <v>Protium tri</v>
      </c>
      <c r="C15647" s="9" t="e" cm="1">
        <f t="array" aca="1" ref="C15647" ca="1">LEFT(K15647,$C$19743)&amp;"-"&amp;RIGHT(SUBSTITUTE(SUBSTITUTE(TiraAcento(E15647),"-","")," ",""),$C$19744)</f>
        <v>#NAME?</v>
      </c>
      <c r="D15647" s="9" t="s">
        <v>12167</v>
      </c>
      <c r="E15647" s="9" t="s">
        <v>4485</v>
      </c>
      <c r="F15647" s="9" t="s">
        <v>18550</v>
      </c>
      <c r="G15647" s="9" t="s">
        <v>35053</v>
      </c>
      <c r="H15647" s="9" t="s">
        <v>12167</v>
      </c>
      <c r="I15647" s="9" t="s">
        <v>41770</v>
      </c>
      <c r="J15647" s="9" t="s">
        <v>42056</v>
      </c>
      <c r="K15647" s="9" t="s">
        <v>44779</v>
      </c>
    </row>
    <row r="15648" spans="1:11" x14ac:dyDescent="0.35">
      <c r="A15648" s="9">
        <v>15647</v>
      </c>
      <c r="B15648" s="9" t="str">
        <f t="shared" si="244"/>
        <v>Protium uni</v>
      </c>
      <c r="C15648" s="9" t="e" cm="1">
        <f t="array" aca="1" ref="C15648" ca="1">LEFT(K15648,$C$19743)&amp;"-"&amp;RIGHT(SUBSTITUTE(SUBSTITUTE(TiraAcento(E15648),"-","")," ",""),$C$19744)</f>
        <v>#NAME?</v>
      </c>
      <c r="D15648" s="9" t="s">
        <v>12168</v>
      </c>
      <c r="E15648" s="9" t="s">
        <v>4485</v>
      </c>
      <c r="F15648" s="9" t="s">
        <v>18551</v>
      </c>
      <c r="G15648" s="9" t="s">
        <v>35054</v>
      </c>
      <c r="H15648" s="9" t="s">
        <v>12168</v>
      </c>
      <c r="I15648" s="9" t="s">
        <v>41770</v>
      </c>
      <c r="J15648" s="9" t="s">
        <v>41893</v>
      </c>
      <c r="K15648" s="9" t="s">
        <v>44779</v>
      </c>
    </row>
    <row r="15649" spans="1:11" x14ac:dyDescent="0.35">
      <c r="A15649" s="9">
        <v>15648</v>
      </c>
      <c r="B15649" s="9" t="str">
        <f t="shared" si="244"/>
        <v>Protium ven</v>
      </c>
      <c r="C15649" s="9" t="e" cm="1">
        <f t="array" aca="1" ref="C15649" ca="1">LEFT(K15649,$C$19743)&amp;"-"&amp;RIGHT(SUBSTITUTE(SUBSTITUTE(TiraAcento(E15649),"-","")," ",""),$C$19744)</f>
        <v>#NAME?</v>
      </c>
      <c r="D15649" s="9" t="s">
        <v>12169</v>
      </c>
      <c r="E15649" s="9" t="s">
        <v>7700</v>
      </c>
      <c r="F15649" s="9" t="s">
        <v>18552</v>
      </c>
      <c r="G15649" s="9" t="s">
        <v>35055</v>
      </c>
      <c r="H15649" s="9" t="s">
        <v>12169</v>
      </c>
      <c r="I15649" s="9" t="s">
        <v>41770</v>
      </c>
      <c r="J15649" s="9" t="s">
        <v>42057</v>
      </c>
      <c r="K15649" s="9" t="s">
        <v>7700</v>
      </c>
    </row>
    <row r="15650" spans="1:11" x14ac:dyDescent="0.35">
      <c r="A15650" s="9">
        <v>15649</v>
      </c>
      <c r="B15650" s="9" t="str">
        <f t="shared" si="244"/>
        <v>Protium war</v>
      </c>
      <c r="C15650" s="9" t="e" cm="1">
        <f t="array" aca="1" ref="C15650" ca="1">LEFT(K15650,$C$19743)&amp;"-"&amp;RIGHT(SUBSTITUTE(SUBSTITUTE(TiraAcento(E15650),"-","")," ",""),$C$19744)</f>
        <v>#NAME?</v>
      </c>
      <c r="D15650" s="9" t="s">
        <v>12170</v>
      </c>
      <c r="E15650" s="9" t="s">
        <v>7700</v>
      </c>
      <c r="F15650" s="9" t="s">
        <v>18553</v>
      </c>
      <c r="G15650" s="9" t="s">
        <v>35056</v>
      </c>
      <c r="H15650" s="9" t="s">
        <v>12170</v>
      </c>
      <c r="I15650" s="9" t="s">
        <v>41770</v>
      </c>
      <c r="J15650" s="9" t="s">
        <v>42058</v>
      </c>
      <c r="K15650" s="9" t="s">
        <v>7700</v>
      </c>
    </row>
    <row r="15651" spans="1:11" x14ac:dyDescent="0.35">
      <c r="A15651" s="9">
        <v>15650</v>
      </c>
      <c r="B15651" s="9" t="str">
        <f t="shared" si="244"/>
        <v>Protium war</v>
      </c>
      <c r="C15651" s="9" t="e" cm="1">
        <f t="array" aca="1" ref="C15651" ca="1">LEFT(K15651,$C$19743)&amp;"-"&amp;RIGHT(SUBSTITUTE(SUBSTITUTE(TiraAcento(E15651),"-","")," ",""),$C$19744)</f>
        <v>#NAME?</v>
      </c>
      <c r="D15651" s="9" t="s">
        <v>12170</v>
      </c>
      <c r="E15651" s="9" t="s">
        <v>12171</v>
      </c>
      <c r="F15651" s="9" t="s">
        <v>18553</v>
      </c>
      <c r="G15651" s="9" t="s">
        <v>35057</v>
      </c>
      <c r="H15651" s="9" t="s">
        <v>12170</v>
      </c>
      <c r="I15651" s="9" t="s">
        <v>41770</v>
      </c>
      <c r="J15651" s="9" t="s">
        <v>42058</v>
      </c>
      <c r="K15651" s="9" t="s">
        <v>48218</v>
      </c>
    </row>
    <row r="15652" spans="1:11" x14ac:dyDescent="0.35">
      <c r="A15652" s="9">
        <v>15651</v>
      </c>
      <c r="B15652" s="9" t="str">
        <f t="shared" si="244"/>
        <v>Protium wid</v>
      </c>
      <c r="C15652" s="9" t="e" cm="1">
        <f t="array" aca="1" ref="C15652" ca="1">LEFT(K15652,$C$19743)&amp;"-"&amp;RIGHT(SUBSTITUTE(SUBSTITUTE(TiraAcento(E15652),"-","")," ",""),$C$19744)</f>
        <v>#NAME?</v>
      </c>
      <c r="D15652" s="9" t="s">
        <v>12172</v>
      </c>
      <c r="E15652" s="9" t="s">
        <v>12173</v>
      </c>
      <c r="F15652" s="9" t="s">
        <v>18554</v>
      </c>
      <c r="G15652" s="9" t="s">
        <v>35058</v>
      </c>
      <c r="H15652" s="9" t="s">
        <v>12172</v>
      </c>
      <c r="I15652" s="9" t="s">
        <v>41770</v>
      </c>
      <c r="J15652" s="9" t="s">
        <v>41484</v>
      </c>
      <c r="K15652" s="9" t="s">
        <v>48219</v>
      </c>
    </row>
    <row r="15653" spans="1:11" x14ac:dyDescent="0.35">
      <c r="A15653" s="9">
        <v>15652</v>
      </c>
      <c r="B15653" s="9" t="str">
        <f t="shared" si="244"/>
        <v>Protium wid</v>
      </c>
      <c r="C15653" s="9" t="e" cm="1">
        <f t="array" aca="1" ref="C15653" ca="1">LEFT(K15653,$C$19743)&amp;"-"&amp;RIGHT(SUBSTITUTE(SUBSTITUTE(TiraAcento(E15653),"-","")," ",""),$C$19744)</f>
        <v>#NAME?</v>
      </c>
      <c r="D15653" s="9" t="s">
        <v>12172</v>
      </c>
      <c r="E15653" s="9" t="s">
        <v>2938</v>
      </c>
      <c r="F15653" s="9" t="s">
        <v>18554</v>
      </c>
      <c r="G15653" s="9" t="s">
        <v>35059</v>
      </c>
      <c r="H15653" s="9" t="s">
        <v>12172</v>
      </c>
      <c r="I15653" s="9" t="s">
        <v>41770</v>
      </c>
      <c r="J15653" s="9" t="s">
        <v>41484</v>
      </c>
      <c r="K15653" s="9" t="s">
        <v>44037</v>
      </c>
    </row>
    <row r="15654" spans="1:11" x14ac:dyDescent="0.35">
      <c r="A15654" s="9">
        <v>15653</v>
      </c>
      <c r="B15654" s="9" t="str">
        <f t="shared" si="244"/>
        <v>Protium wid</v>
      </c>
      <c r="C15654" s="9" t="e" cm="1">
        <f t="array" aca="1" ref="C15654" ca="1">LEFT(K15654,$C$19743)&amp;"-"&amp;RIGHT(SUBSTITUTE(SUBSTITUTE(TiraAcento(E15654),"-","")," ",""),$C$19744)</f>
        <v>#NAME?</v>
      </c>
      <c r="D15654" s="9" t="s">
        <v>12172</v>
      </c>
      <c r="E15654" s="9" t="s">
        <v>12174</v>
      </c>
      <c r="F15654" s="9" t="s">
        <v>18554</v>
      </c>
      <c r="G15654" s="9" t="s">
        <v>35060</v>
      </c>
      <c r="H15654" s="9" t="s">
        <v>12172</v>
      </c>
      <c r="I15654" s="9" t="s">
        <v>41770</v>
      </c>
      <c r="J15654" s="9" t="s">
        <v>41484</v>
      </c>
      <c r="K15654" s="9" t="s">
        <v>12174</v>
      </c>
    </row>
    <row r="15655" spans="1:11" x14ac:dyDescent="0.35">
      <c r="A15655" s="9">
        <v>15654</v>
      </c>
      <c r="B15655" s="9" t="str">
        <f t="shared" si="244"/>
        <v>Prunus ame</v>
      </c>
      <c r="C15655" s="9" t="e" cm="1">
        <f t="array" aca="1" ref="C15655" ca="1">LEFT(K15655,$C$19743)&amp;"-"&amp;RIGHT(SUBSTITUTE(SUBSTITUTE(TiraAcento(E15655),"-","")," ",""),$C$19744)</f>
        <v>#NAME?</v>
      </c>
      <c r="D15655" s="9" t="s">
        <v>12175</v>
      </c>
      <c r="E15655" s="9" t="s">
        <v>12176</v>
      </c>
      <c r="F15655" s="9" t="s">
        <v>18555</v>
      </c>
      <c r="G15655" s="9" t="s">
        <v>35061</v>
      </c>
      <c r="H15655" s="9" t="s">
        <v>12175</v>
      </c>
      <c r="I15655" s="9" t="s">
        <v>42059</v>
      </c>
      <c r="J15655" s="9" t="s">
        <v>40334</v>
      </c>
      <c r="K15655" s="9" t="s">
        <v>12176</v>
      </c>
    </row>
    <row r="15656" spans="1:11" x14ac:dyDescent="0.35">
      <c r="A15656" s="9">
        <v>15655</v>
      </c>
      <c r="B15656" s="9" t="str">
        <f t="shared" si="244"/>
        <v>Prunus arm</v>
      </c>
      <c r="C15656" s="9" t="e" cm="1">
        <f t="array" aca="1" ref="C15656" ca="1">LEFT(K15656,$C$19743)&amp;"-"&amp;RIGHT(SUBSTITUTE(SUBSTITUTE(TiraAcento(E15656),"-","")," ",""),$C$19744)</f>
        <v>#NAME?</v>
      </c>
      <c r="D15656" s="9" t="s">
        <v>12177</v>
      </c>
      <c r="E15656" s="9" t="s">
        <v>12178</v>
      </c>
      <c r="F15656" s="9" t="s">
        <v>18556</v>
      </c>
      <c r="G15656" s="9" t="s">
        <v>35062</v>
      </c>
      <c r="H15656" s="9" t="s">
        <v>12177</v>
      </c>
      <c r="I15656" s="9" t="s">
        <v>42059</v>
      </c>
      <c r="J15656" s="9" t="s">
        <v>41159</v>
      </c>
      <c r="K15656" s="9" t="s">
        <v>12178</v>
      </c>
    </row>
    <row r="15657" spans="1:11" x14ac:dyDescent="0.35">
      <c r="A15657" s="9">
        <v>15656</v>
      </c>
      <c r="B15657" s="9" t="str">
        <f t="shared" si="244"/>
        <v>Prunus avi</v>
      </c>
      <c r="C15657" s="9" t="e" cm="1">
        <f t="array" aca="1" ref="C15657" ca="1">LEFT(K15657,$C$19743)&amp;"-"&amp;RIGHT(SUBSTITUTE(SUBSTITUTE(TiraAcento(E15657),"-","")," ",""),$C$19744)</f>
        <v>#NAME?</v>
      </c>
      <c r="D15657" s="9" t="s">
        <v>12179</v>
      </c>
      <c r="E15657" s="9" t="s">
        <v>12180</v>
      </c>
      <c r="F15657" s="9" t="s">
        <v>18557</v>
      </c>
      <c r="G15657" s="9" t="s">
        <v>35063</v>
      </c>
      <c r="H15657" s="9" t="s">
        <v>12179</v>
      </c>
      <c r="I15657" s="9" t="s">
        <v>42059</v>
      </c>
      <c r="J15657" s="9" t="s">
        <v>42060</v>
      </c>
      <c r="K15657" s="9" t="s">
        <v>48220</v>
      </c>
    </row>
    <row r="15658" spans="1:11" x14ac:dyDescent="0.35">
      <c r="A15658" s="9">
        <v>15657</v>
      </c>
      <c r="B15658" s="9" t="str">
        <f t="shared" si="244"/>
        <v>Prunus bra</v>
      </c>
      <c r="C15658" s="9" t="e" cm="1">
        <f t="array" aca="1" ref="C15658" ca="1">LEFT(K15658,$C$19743)&amp;"-"&amp;RIGHT(SUBSTITUTE(SUBSTITUTE(TiraAcento(E15658),"-","")," ",""),$C$19744)</f>
        <v>#NAME?</v>
      </c>
      <c r="D15658" s="9" t="s">
        <v>12181</v>
      </c>
      <c r="E15658" s="9" t="s">
        <v>12182</v>
      </c>
      <c r="F15658" s="9" t="s">
        <v>18558</v>
      </c>
      <c r="G15658" s="9" t="s">
        <v>35064</v>
      </c>
      <c r="H15658" s="9" t="s">
        <v>12181</v>
      </c>
      <c r="I15658" s="9" t="s">
        <v>42059</v>
      </c>
      <c r="J15658" s="9" t="s">
        <v>39362</v>
      </c>
      <c r="K15658" s="9" t="s">
        <v>48221</v>
      </c>
    </row>
    <row r="15659" spans="1:11" x14ac:dyDescent="0.35">
      <c r="A15659" s="9">
        <v>15658</v>
      </c>
      <c r="B15659" s="9" t="str">
        <f t="shared" si="244"/>
        <v>Prunus bra</v>
      </c>
      <c r="C15659" s="9" t="e" cm="1">
        <f t="array" aca="1" ref="C15659" ca="1">LEFT(K15659,$C$19743)&amp;"-"&amp;RIGHT(SUBSTITUTE(SUBSTITUTE(TiraAcento(E15659),"-","")," ",""),$C$19744)</f>
        <v>#NAME?</v>
      </c>
      <c r="D15659" s="9" t="s">
        <v>12181</v>
      </c>
      <c r="E15659" s="9" t="s">
        <v>12183</v>
      </c>
      <c r="F15659" s="9" t="s">
        <v>18558</v>
      </c>
      <c r="G15659" s="9" t="s">
        <v>35065</v>
      </c>
      <c r="H15659" s="9" t="s">
        <v>12181</v>
      </c>
      <c r="I15659" s="9" t="s">
        <v>42059</v>
      </c>
      <c r="J15659" s="9" t="s">
        <v>39362</v>
      </c>
      <c r="K15659" s="9" t="s">
        <v>12183</v>
      </c>
    </row>
    <row r="15660" spans="1:11" x14ac:dyDescent="0.35">
      <c r="A15660" s="9">
        <v>15659</v>
      </c>
      <c r="B15660" s="9" t="str">
        <f t="shared" si="244"/>
        <v>Prunus bra</v>
      </c>
      <c r="C15660" s="9" t="e" cm="1">
        <f t="array" aca="1" ref="C15660" ca="1">LEFT(K15660,$C$19743)&amp;"-"&amp;RIGHT(SUBSTITUTE(SUBSTITUTE(TiraAcento(E15660),"-","")," ",""),$C$19744)</f>
        <v>#NAME?</v>
      </c>
      <c r="D15660" s="9" t="s">
        <v>12181</v>
      </c>
      <c r="E15660" s="9" t="s">
        <v>12184</v>
      </c>
      <c r="F15660" s="9" t="s">
        <v>18558</v>
      </c>
      <c r="G15660" s="9" t="s">
        <v>35066</v>
      </c>
      <c r="H15660" s="9" t="s">
        <v>12181</v>
      </c>
      <c r="I15660" s="9" t="s">
        <v>42059</v>
      </c>
      <c r="J15660" s="9" t="s">
        <v>39362</v>
      </c>
      <c r="K15660" s="9" t="s">
        <v>48222</v>
      </c>
    </row>
    <row r="15661" spans="1:11" x14ac:dyDescent="0.35">
      <c r="A15661" s="9">
        <v>15660</v>
      </c>
      <c r="B15661" s="9" t="str">
        <f t="shared" si="244"/>
        <v>Prunus bra</v>
      </c>
      <c r="C15661" s="9" t="e" cm="1">
        <f t="array" aca="1" ref="C15661" ca="1">LEFT(K15661,$C$19743)&amp;"-"&amp;RIGHT(SUBSTITUTE(SUBSTITUTE(TiraAcento(E15661),"-","")," ",""),$C$19744)</f>
        <v>#NAME?</v>
      </c>
      <c r="D15661" s="9" t="s">
        <v>12181</v>
      </c>
      <c r="E15661" s="9" t="s">
        <v>253</v>
      </c>
      <c r="F15661" s="9" t="s">
        <v>18558</v>
      </c>
      <c r="G15661" s="9" t="s">
        <v>35067</v>
      </c>
      <c r="H15661" s="9" t="s">
        <v>12181</v>
      </c>
      <c r="I15661" s="9" t="s">
        <v>42059</v>
      </c>
      <c r="J15661" s="9" t="s">
        <v>39362</v>
      </c>
      <c r="K15661" s="9" t="s">
        <v>253</v>
      </c>
    </row>
    <row r="15662" spans="1:11" x14ac:dyDescent="0.35">
      <c r="A15662" s="9">
        <v>15661</v>
      </c>
      <c r="B15662" s="9" t="str">
        <f t="shared" si="244"/>
        <v>Prunus bra</v>
      </c>
      <c r="C15662" s="9" t="e" cm="1">
        <f t="array" aca="1" ref="C15662" ca="1">LEFT(K15662,$C$19743)&amp;"-"&amp;RIGHT(SUBSTITUTE(SUBSTITUTE(TiraAcento(E15662),"-","")," ",""),$C$19744)</f>
        <v>#NAME?</v>
      </c>
      <c r="D15662" s="9" t="s">
        <v>12181</v>
      </c>
      <c r="E15662" s="9" t="s">
        <v>12185</v>
      </c>
      <c r="F15662" s="9" t="s">
        <v>18558</v>
      </c>
      <c r="G15662" s="9" t="s">
        <v>35068</v>
      </c>
      <c r="H15662" s="9" t="s">
        <v>12181</v>
      </c>
      <c r="I15662" s="9" t="s">
        <v>42059</v>
      </c>
      <c r="J15662" s="9" t="s">
        <v>39362</v>
      </c>
      <c r="K15662" s="9" t="s">
        <v>48223</v>
      </c>
    </row>
    <row r="15663" spans="1:11" x14ac:dyDescent="0.35">
      <c r="A15663" s="9">
        <v>15662</v>
      </c>
      <c r="B15663" s="9" t="str">
        <f t="shared" si="244"/>
        <v>Prunus bra</v>
      </c>
      <c r="C15663" s="9" t="e" cm="1">
        <f t="array" aca="1" ref="C15663" ca="1">LEFT(K15663,$C$19743)&amp;"-"&amp;RIGHT(SUBSTITUTE(SUBSTITUTE(TiraAcento(E15663),"-","")," ",""),$C$19744)</f>
        <v>#NAME?</v>
      </c>
      <c r="D15663" s="9" t="s">
        <v>12181</v>
      </c>
      <c r="E15663" s="9" t="s">
        <v>8173</v>
      </c>
      <c r="F15663" s="9" t="s">
        <v>18558</v>
      </c>
      <c r="G15663" s="9" t="s">
        <v>35069</v>
      </c>
      <c r="H15663" s="9" t="s">
        <v>12181</v>
      </c>
      <c r="I15663" s="9" t="s">
        <v>42059</v>
      </c>
      <c r="J15663" s="9" t="s">
        <v>39362</v>
      </c>
      <c r="K15663" s="9" t="s">
        <v>46428</v>
      </c>
    </row>
    <row r="15664" spans="1:11" x14ac:dyDescent="0.35">
      <c r="A15664" s="9">
        <v>15663</v>
      </c>
      <c r="B15664" s="9" t="str">
        <f t="shared" si="244"/>
        <v>Prunus bra</v>
      </c>
      <c r="C15664" s="9" t="e" cm="1">
        <f t="array" aca="1" ref="C15664" ca="1">LEFT(K15664,$C$19743)&amp;"-"&amp;RIGHT(SUBSTITUTE(SUBSTITUTE(TiraAcento(E15664),"-","")," ",""),$C$19744)</f>
        <v>#NAME?</v>
      </c>
      <c r="D15664" s="9" t="s">
        <v>12181</v>
      </c>
      <c r="E15664" s="9" t="s">
        <v>225</v>
      </c>
      <c r="F15664" s="9" t="s">
        <v>18558</v>
      </c>
      <c r="G15664" s="9" t="s">
        <v>35070</v>
      </c>
      <c r="H15664" s="9" t="s">
        <v>12181</v>
      </c>
      <c r="I15664" s="9" t="s">
        <v>42059</v>
      </c>
      <c r="J15664" s="9" t="s">
        <v>39362</v>
      </c>
      <c r="K15664" s="9" t="s">
        <v>42644</v>
      </c>
    </row>
    <row r="15665" spans="1:11" x14ac:dyDescent="0.35">
      <c r="A15665" s="9">
        <v>15664</v>
      </c>
      <c r="B15665" s="9" t="str">
        <f t="shared" si="244"/>
        <v>Prunus bra</v>
      </c>
      <c r="C15665" s="9" t="e" cm="1">
        <f t="array" aca="1" ref="C15665" ca="1">LEFT(K15665,$C$19743)&amp;"-"&amp;RIGHT(SUBSTITUTE(SUBSTITUTE(TiraAcento(E15665),"-","")," ",""),$C$19744)</f>
        <v>#NAME?</v>
      </c>
      <c r="D15665" s="9" t="s">
        <v>12181</v>
      </c>
      <c r="E15665" s="9" t="s">
        <v>5</v>
      </c>
      <c r="F15665" s="9" t="s">
        <v>18558</v>
      </c>
      <c r="G15665" s="9" t="s">
        <v>35071</v>
      </c>
      <c r="H15665" s="9" t="s">
        <v>12181</v>
      </c>
      <c r="I15665" s="9" t="s">
        <v>42059</v>
      </c>
      <c r="J15665" s="9" t="s">
        <v>39362</v>
      </c>
      <c r="K15665" s="9" t="s">
        <v>42541</v>
      </c>
    </row>
    <row r="15666" spans="1:11" x14ac:dyDescent="0.35">
      <c r="A15666" s="9">
        <v>15665</v>
      </c>
      <c r="B15666" s="9" t="str">
        <f t="shared" si="244"/>
        <v>Prunus bra</v>
      </c>
      <c r="C15666" s="9" t="e" cm="1">
        <f t="array" aca="1" ref="C15666" ca="1">LEFT(K15666,$C$19743)&amp;"-"&amp;RIGHT(SUBSTITUTE(SUBSTITUTE(TiraAcento(E15666),"-","")," ",""),$C$19744)</f>
        <v>#NAME?</v>
      </c>
      <c r="D15666" s="9" t="s">
        <v>12181</v>
      </c>
      <c r="E15666" s="9" t="s">
        <v>8174</v>
      </c>
      <c r="F15666" s="9" t="s">
        <v>18558</v>
      </c>
      <c r="G15666" s="9" t="s">
        <v>35072</v>
      </c>
      <c r="H15666" s="9" t="s">
        <v>12181</v>
      </c>
      <c r="I15666" s="9" t="s">
        <v>42059</v>
      </c>
      <c r="J15666" s="9" t="s">
        <v>39362</v>
      </c>
      <c r="K15666" s="9" t="s">
        <v>46429</v>
      </c>
    </row>
    <row r="15667" spans="1:11" x14ac:dyDescent="0.35">
      <c r="A15667" s="9">
        <v>15666</v>
      </c>
      <c r="B15667" s="9" t="str">
        <f t="shared" si="244"/>
        <v>Prunus bra</v>
      </c>
      <c r="C15667" s="9" t="e" cm="1">
        <f t="array" aca="1" ref="C15667" ca="1">LEFT(K15667,$C$19743)&amp;"-"&amp;RIGHT(SUBSTITUTE(SUBSTITUTE(TiraAcento(E15667),"-","")," ",""),$C$19744)</f>
        <v>#NAME?</v>
      </c>
      <c r="D15667" s="9" t="s">
        <v>12181</v>
      </c>
      <c r="E15667" s="9" t="s">
        <v>8175</v>
      </c>
      <c r="F15667" s="9" t="s">
        <v>18558</v>
      </c>
      <c r="G15667" s="9" t="s">
        <v>35073</v>
      </c>
      <c r="H15667" s="9" t="s">
        <v>12181</v>
      </c>
      <c r="I15667" s="9" t="s">
        <v>42059</v>
      </c>
      <c r="J15667" s="9" t="s">
        <v>39362</v>
      </c>
      <c r="K15667" s="9" t="s">
        <v>46430</v>
      </c>
    </row>
    <row r="15668" spans="1:11" x14ac:dyDescent="0.35">
      <c r="A15668" s="9">
        <v>15667</v>
      </c>
      <c r="B15668" s="9" t="str">
        <f t="shared" si="244"/>
        <v>Prunus bra</v>
      </c>
      <c r="C15668" s="9" t="e" cm="1">
        <f t="array" aca="1" ref="C15668" ca="1">LEFT(K15668,$C$19743)&amp;"-"&amp;RIGHT(SUBSTITUTE(SUBSTITUTE(TiraAcento(E15668),"-","")," ",""),$C$19744)</f>
        <v>#NAME?</v>
      </c>
      <c r="D15668" s="9" t="s">
        <v>12181</v>
      </c>
      <c r="E15668" s="9" t="s">
        <v>4470</v>
      </c>
      <c r="F15668" s="9" t="s">
        <v>18558</v>
      </c>
      <c r="G15668" s="9" t="s">
        <v>35074</v>
      </c>
      <c r="H15668" s="9" t="s">
        <v>12181</v>
      </c>
      <c r="I15668" s="9" t="s">
        <v>42059</v>
      </c>
      <c r="J15668" s="9" t="s">
        <v>39362</v>
      </c>
      <c r="K15668" s="9" t="s">
        <v>4470</v>
      </c>
    </row>
    <row r="15669" spans="1:11" x14ac:dyDescent="0.35">
      <c r="A15669" s="9">
        <v>15668</v>
      </c>
      <c r="B15669" s="9" t="str">
        <f t="shared" si="244"/>
        <v>Prunus bra</v>
      </c>
      <c r="C15669" s="9" t="e" cm="1">
        <f t="array" aca="1" ref="C15669" ca="1">LEFT(K15669,$C$19743)&amp;"-"&amp;RIGHT(SUBSTITUTE(SUBSTITUTE(TiraAcento(E15669),"-","")," ",""),$C$19744)</f>
        <v>#NAME?</v>
      </c>
      <c r="D15669" s="9" t="s">
        <v>12181</v>
      </c>
      <c r="E15669" s="9" t="s">
        <v>5863</v>
      </c>
      <c r="F15669" s="9" t="s">
        <v>18558</v>
      </c>
      <c r="G15669" s="9" t="s">
        <v>35075</v>
      </c>
      <c r="H15669" s="9" t="s">
        <v>12181</v>
      </c>
      <c r="I15669" s="9" t="s">
        <v>42059</v>
      </c>
      <c r="J15669" s="9" t="s">
        <v>39362</v>
      </c>
      <c r="K15669" s="9" t="s">
        <v>45455</v>
      </c>
    </row>
    <row r="15670" spans="1:11" x14ac:dyDescent="0.35">
      <c r="A15670" s="9">
        <v>15669</v>
      </c>
      <c r="B15670" s="9" t="str">
        <f t="shared" si="244"/>
        <v>Prunus bra</v>
      </c>
      <c r="C15670" s="9" t="e" cm="1">
        <f t="array" aca="1" ref="C15670" ca="1">LEFT(K15670,$C$19743)&amp;"-"&amp;RIGHT(SUBSTITUTE(SUBSTITUTE(TiraAcento(E15670),"-","")," ",""),$C$19744)</f>
        <v>#NAME?</v>
      </c>
      <c r="D15670" s="9" t="s">
        <v>12181</v>
      </c>
      <c r="E15670" s="9" t="s">
        <v>8177</v>
      </c>
      <c r="F15670" s="9" t="s">
        <v>18558</v>
      </c>
      <c r="G15670" s="9" t="s">
        <v>35076</v>
      </c>
      <c r="H15670" s="9" t="s">
        <v>12181</v>
      </c>
      <c r="I15670" s="9" t="s">
        <v>42059</v>
      </c>
      <c r="J15670" s="9" t="s">
        <v>39362</v>
      </c>
      <c r="K15670" s="9" t="s">
        <v>46432</v>
      </c>
    </row>
    <row r="15671" spans="1:11" x14ac:dyDescent="0.35">
      <c r="A15671" s="9">
        <v>15670</v>
      </c>
      <c r="B15671" s="9" t="str">
        <f t="shared" si="244"/>
        <v>Prunus bra</v>
      </c>
      <c r="C15671" s="9" t="e" cm="1">
        <f t="array" aca="1" ref="C15671" ca="1">LEFT(K15671,$C$19743)&amp;"-"&amp;RIGHT(SUBSTITUTE(SUBSTITUTE(TiraAcento(E15671),"-","")," ",""),$C$19744)</f>
        <v>#NAME?</v>
      </c>
      <c r="D15671" s="9" t="s">
        <v>12181</v>
      </c>
      <c r="E15671" s="9" t="s">
        <v>12186</v>
      </c>
      <c r="F15671" s="9" t="s">
        <v>18558</v>
      </c>
      <c r="G15671" s="9" t="s">
        <v>35077</v>
      </c>
      <c r="H15671" s="9" t="s">
        <v>12181</v>
      </c>
      <c r="I15671" s="9" t="s">
        <v>42059</v>
      </c>
      <c r="J15671" s="9" t="s">
        <v>39362</v>
      </c>
      <c r="K15671" s="9" t="s">
        <v>48224</v>
      </c>
    </row>
    <row r="15672" spans="1:11" x14ac:dyDescent="0.35">
      <c r="A15672" s="9">
        <v>15671</v>
      </c>
      <c r="B15672" s="9" t="str">
        <f t="shared" si="244"/>
        <v>Prunus bra</v>
      </c>
      <c r="C15672" s="9" t="e" cm="1">
        <f t="array" aca="1" ref="C15672" ca="1">LEFT(K15672,$C$19743)&amp;"-"&amp;RIGHT(SUBSTITUTE(SUBSTITUTE(TiraAcento(E15672),"-","")," ",""),$C$19744)</f>
        <v>#NAME?</v>
      </c>
      <c r="D15672" s="9" t="s">
        <v>12181</v>
      </c>
      <c r="E15672" s="9" t="s">
        <v>12187</v>
      </c>
      <c r="F15672" s="9" t="s">
        <v>18558</v>
      </c>
      <c r="G15672" s="9" t="s">
        <v>35078</v>
      </c>
      <c r="H15672" s="9" t="s">
        <v>12181</v>
      </c>
      <c r="I15672" s="9" t="s">
        <v>42059</v>
      </c>
      <c r="J15672" s="9" t="s">
        <v>39362</v>
      </c>
      <c r="K15672" s="9" t="s">
        <v>12187</v>
      </c>
    </row>
    <row r="15673" spans="1:11" x14ac:dyDescent="0.35">
      <c r="A15673" s="9">
        <v>15672</v>
      </c>
      <c r="B15673" s="9" t="str">
        <f t="shared" si="244"/>
        <v>Prunus bra</v>
      </c>
      <c r="C15673" s="9" t="e" cm="1">
        <f t="array" aca="1" ref="C15673" ca="1">LEFT(K15673,$C$19743)&amp;"-"&amp;RIGHT(SUBSTITUTE(SUBSTITUTE(TiraAcento(E15673),"-","")," ",""),$C$19744)</f>
        <v>#NAME?</v>
      </c>
      <c r="D15673" s="9" t="s">
        <v>12181</v>
      </c>
      <c r="E15673" s="9" t="s">
        <v>1955</v>
      </c>
      <c r="F15673" s="9" t="s">
        <v>18558</v>
      </c>
      <c r="G15673" s="9" t="s">
        <v>35079</v>
      </c>
      <c r="H15673" s="9" t="s">
        <v>12181</v>
      </c>
      <c r="I15673" s="9" t="s">
        <v>42059</v>
      </c>
      <c r="J15673" s="9" t="s">
        <v>39362</v>
      </c>
      <c r="K15673" s="9" t="s">
        <v>43542</v>
      </c>
    </row>
    <row r="15674" spans="1:11" x14ac:dyDescent="0.35">
      <c r="A15674" s="9">
        <v>15673</v>
      </c>
      <c r="B15674" s="9" t="str">
        <f t="shared" si="244"/>
        <v>Prunus bra</v>
      </c>
      <c r="C15674" s="9" t="e" cm="1">
        <f t="array" aca="1" ref="C15674" ca="1">LEFT(K15674,$C$19743)&amp;"-"&amp;RIGHT(SUBSTITUTE(SUBSTITUTE(TiraAcento(E15674),"-","")," ",""),$C$19744)</f>
        <v>#NAME?</v>
      </c>
      <c r="D15674" s="9" t="s">
        <v>12181</v>
      </c>
      <c r="E15674" s="9" t="s">
        <v>12188</v>
      </c>
      <c r="F15674" s="9" t="s">
        <v>18558</v>
      </c>
      <c r="G15674" s="9" t="s">
        <v>35080</v>
      </c>
      <c r="H15674" s="9" t="s">
        <v>12181</v>
      </c>
      <c r="I15674" s="9" t="s">
        <v>42059</v>
      </c>
      <c r="J15674" s="9" t="s">
        <v>39362</v>
      </c>
      <c r="K15674" s="9" t="s">
        <v>48225</v>
      </c>
    </row>
    <row r="15675" spans="1:11" x14ac:dyDescent="0.35">
      <c r="A15675" s="9">
        <v>15674</v>
      </c>
      <c r="B15675" s="9" t="str">
        <f t="shared" si="244"/>
        <v>Prunus bra</v>
      </c>
      <c r="C15675" s="9" t="e" cm="1">
        <f t="array" aca="1" ref="C15675" ca="1">LEFT(K15675,$C$19743)&amp;"-"&amp;RIGHT(SUBSTITUTE(SUBSTITUTE(TiraAcento(E15675),"-","")," ",""),$C$19744)</f>
        <v>#NAME?</v>
      </c>
      <c r="D15675" s="9" t="s">
        <v>12181</v>
      </c>
      <c r="E15675" s="9" t="s">
        <v>1919</v>
      </c>
      <c r="F15675" s="9" t="s">
        <v>18558</v>
      </c>
      <c r="G15675" s="9" t="s">
        <v>35081</v>
      </c>
      <c r="H15675" s="9" t="s">
        <v>12181</v>
      </c>
      <c r="I15675" s="9" t="s">
        <v>42059</v>
      </c>
      <c r="J15675" s="9" t="s">
        <v>39362</v>
      </c>
      <c r="K15675" s="9" t="s">
        <v>43518</v>
      </c>
    </row>
    <row r="15676" spans="1:11" x14ac:dyDescent="0.35">
      <c r="A15676" s="9">
        <v>15675</v>
      </c>
      <c r="B15676" s="9" t="str">
        <f t="shared" si="244"/>
        <v>Prunus bra</v>
      </c>
      <c r="C15676" s="9" t="e" cm="1">
        <f t="array" aca="1" ref="C15676" ca="1">LEFT(K15676,$C$19743)&amp;"-"&amp;RIGHT(SUBSTITUTE(SUBSTITUTE(TiraAcento(E15676),"-","")," ",""),$C$19744)</f>
        <v>#NAME?</v>
      </c>
      <c r="D15676" s="9" t="s">
        <v>12181</v>
      </c>
      <c r="E15676" s="9" t="s">
        <v>12189</v>
      </c>
      <c r="F15676" s="9" t="s">
        <v>18558</v>
      </c>
      <c r="G15676" s="9" t="s">
        <v>35082</v>
      </c>
      <c r="H15676" s="9" t="s">
        <v>12181</v>
      </c>
      <c r="I15676" s="9" t="s">
        <v>42059</v>
      </c>
      <c r="J15676" s="9" t="s">
        <v>39362</v>
      </c>
      <c r="K15676" s="9" t="s">
        <v>12189</v>
      </c>
    </row>
    <row r="15677" spans="1:11" x14ac:dyDescent="0.35">
      <c r="A15677" s="9">
        <v>15676</v>
      </c>
      <c r="B15677" s="9" t="str">
        <f t="shared" si="244"/>
        <v>Prunus bra</v>
      </c>
      <c r="C15677" s="9" t="e" cm="1">
        <f t="array" aca="1" ref="C15677" ca="1">LEFT(K15677,$C$19743)&amp;"-"&amp;RIGHT(SUBSTITUTE(SUBSTITUTE(TiraAcento(E15677),"-","")," ",""),$C$19744)</f>
        <v>#NAME?</v>
      </c>
      <c r="D15677" s="9" t="s">
        <v>12181</v>
      </c>
      <c r="E15677" s="9" t="s">
        <v>12190</v>
      </c>
      <c r="F15677" s="9" t="s">
        <v>18558</v>
      </c>
      <c r="G15677" s="9" t="s">
        <v>35083</v>
      </c>
      <c r="H15677" s="9" t="s">
        <v>12181</v>
      </c>
      <c r="I15677" s="9" t="s">
        <v>42059</v>
      </c>
      <c r="J15677" s="9" t="s">
        <v>39362</v>
      </c>
      <c r="K15677" s="9" t="s">
        <v>12190</v>
      </c>
    </row>
    <row r="15678" spans="1:11" x14ac:dyDescent="0.35">
      <c r="A15678" s="9">
        <v>15677</v>
      </c>
      <c r="B15678" s="9" t="str">
        <f t="shared" si="244"/>
        <v>Prunus bra</v>
      </c>
      <c r="C15678" s="9" t="e" cm="1">
        <f t="array" aca="1" ref="C15678" ca="1">LEFT(K15678,$C$19743)&amp;"-"&amp;RIGHT(SUBSTITUTE(SUBSTITUTE(TiraAcento(E15678),"-","")," ",""),$C$19744)</f>
        <v>#NAME?</v>
      </c>
      <c r="D15678" s="9" t="s">
        <v>12181</v>
      </c>
      <c r="E15678" s="9" t="s">
        <v>12191</v>
      </c>
      <c r="F15678" s="9" t="s">
        <v>18558</v>
      </c>
      <c r="G15678" s="9" t="s">
        <v>35084</v>
      </c>
      <c r="H15678" s="9" t="s">
        <v>12181</v>
      </c>
      <c r="I15678" s="9" t="s">
        <v>42059</v>
      </c>
      <c r="J15678" s="9" t="s">
        <v>39362</v>
      </c>
      <c r="K15678" s="9" t="s">
        <v>12191</v>
      </c>
    </row>
    <row r="15679" spans="1:11" x14ac:dyDescent="0.35">
      <c r="A15679" s="9">
        <v>15678</v>
      </c>
      <c r="B15679" s="9" t="str">
        <f t="shared" si="244"/>
        <v>Prunus bra</v>
      </c>
      <c r="C15679" s="9" t="e" cm="1">
        <f t="array" aca="1" ref="C15679" ca="1">LEFT(K15679,$C$19743)&amp;"-"&amp;RIGHT(SUBSTITUTE(SUBSTITUTE(TiraAcento(E15679),"-","")," ",""),$C$19744)</f>
        <v>#NAME?</v>
      </c>
      <c r="D15679" s="9" t="s">
        <v>12181</v>
      </c>
      <c r="E15679" s="9" t="s">
        <v>12192</v>
      </c>
      <c r="F15679" s="9" t="s">
        <v>18558</v>
      </c>
      <c r="G15679" s="9" t="s">
        <v>35085</v>
      </c>
      <c r="H15679" s="9" t="s">
        <v>12181</v>
      </c>
      <c r="I15679" s="9" t="s">
        <v>42059</v>
      </c>
      <c r="J15679" s="9" t="s">
        <v>39362</v>
      </c>
      <c r="K15679" s="9" t="s">
        <v>12192</v>
      </c>
    </row>
    <row r="15680" spans="1:11" x14ac:dyDescent="0.35">
      <c r="A15680" s="9">
        <v>15679</v>
      </c>
      <c r="B15680" s="9" t="str">
        <f t="shared" si="244"/>
        <v>Prunus bra</v>
      </c>
      <c r="C15680" s="9" t="e" cm="1">
        <f t="array" aca="1" ref="C15680" ca="1">LEFT(K15680,$C$19743)&amp;"-"&amp;RIGHT(SUBSTITUTE(SUBSTITUTE(TiraAcento(E15680),"-","")," ",""),$C$19744)</f>
        <v>#NAME?</v>
      </c>
      <c r="D15680" s="9" t="s">
        <v>12181</v>
      </c>
      <c r="E15680" s="9" t="s">
        <v>11717</v>
      </c>
      <c r="F15680" s="9" t="s">
        <v>18558</v>
      </c>
      <c r="G15680" s="9" t="s">
        <v>35086</v>
      </c>
      <c r="H15680" s="9" t="s">
        <v>12181</v>
      </c>
      <c r="I15680" s="9" t="s">
        <v>42059</v>
      </c>
      <c r="J15680" s="9" t="s">
        <v>39362</v>
      </c>
      <c r="K15680" s="9" t="s">
        <v>48035</v>
      </c>
    </row>
    <row r="15681" spans="1:11" x14ac:dyDescent="0.35">
      <c r="A15681" s="9">
        <v>15680</v>
      </c>
      <c r="B15681" s="9" t="str">
        <f t="shared" si="244"/>
        <v>Prunus cer</v>
      </c>
      <c r="C15681" s="9" t="e" cm="1">
        <f t="array" aca="1" ref="C15681" ca="1">LEFT(K15681,$C$19743)&amp;"-"&amp;RIGHT(SUBSTITUTE(SUBSTITUTE(TiraAcento(E15681),"-","")," ",""),$C$19744)</f>
        <v>#NAME?</v>
      </c>
      <c r="D15681" s="9" t="s">
        <v>12193</v>
      </c>
      <c r="E15681" s="9" t="s">
        <v>12180</v>
      </c>
      <c r="F15681" s="9" t="s">
        <v>18559</v>
      </c>
      <c r="G15681" s="9" t="s">
        <v>35087</v>
      </c>
      <c r="H15681" s="9" t="s">
        <v>12193</v>
      </c>
      <c r="I15681" s="9" t="s">
        <v>42059</v>
      </c>
      <c r="J15681" s="9" t="s">
        <v>42061</v>
      </c>
      <c r="K15681" s="9" t="s">
        <v>48220</v>
      </c>
    </row>
    <row r="15682" spans="1:11" x14ac:dyDescent="0.35">
      <c r="A15682" s="9">
        <v>15681</v>
      </c>
      <c r="B15682" s="9" t="str">
        <f t="shared" si="244"/>
        <v>Prunus cha</v>
      </c>
      <c r="C15682" s="9" t="e" cm="1">
        <f t="array" aca="1" ref="C15682" ca="1">LEFT(K15682,$C$19743)&amp;"-"&amp;RIGHT(SUBSTITUTE(SUBSTITUTE(TiraAcento(E15682),"-","")," ",""),$C$19744)</f>
        <v>#NAME?</v>
      </c>
      <c r="D15682" s="9" t="s">
        <v>12194</v>
      </c>
      <c r="E15682" s="9" t="s">
        <v>247</v>
      </c>
      <c r="F15682" s="9" t="s">
        <v>18560</v>
      </c>
      <c r="G15682" s="9" t="s">
        <v>35088</v>
      </c>
      <c r="H15682" s="9" t="s">
        <v>12194</v>
      </c>
      <c r="I15682" s="9" t="s">
        <v>42059</v>
      </c>
      <c r="J15682" s="9" t="s">
        <v>41549</v>
      </c>
      <c r="K15682" s="9" t="s">
        <v>42655</v>
      </c>
    </row>
    <row r="15683" spans="1:11" x14ac:dyDescent="0.35">
      <c r="A15683" s="9">
        <v>15682</v>
      </c>
      <c r="B15683" s="9" t="str">
        <f t="shared" ref="B15683:B15746" si="245">I15683&amp;" "&amp;IFERROR(LEFT(J15683,$B$19743),D15683)</f>
        <v>Prunus com</v>
      </c>
      <c r="C15683" s="9" t="e" cm="1">
        <f t="array" aca="1" ref="C15683" ca="1">LEFT(K15683,$C$19743)&amp;"-"&amp;RIGHT(SUBSTITUTE(SUBSTITUTE(TiraAcento(E15683),"-","")," ",""),$C$19744)</f>
        <v>#NAME?</v>
      </c>
      <c r="D15683" s="9" t="s">
        <v>12195</v>
      </c>
      <c r="E15683" s="9" t="s">
        <v>12183</v>
      </c>
      <c r="F15683" s="9" t="s">
        <v>18561</v>
      </c>
      <c r="G15683" s="9" t="s">
        <v>35089</v>
      </c>
      <c r="H15683" s="9" t="s">
        <v>12195</v>
      </c>
      <c r="I15683" s="9" t="s">
        <v>42059</v>
      </c>
      <c r="J15683" s="9" t="s">
        <v>39224</v>
      </c>
      <c r="K15683" s="9" t="s">
        <v>12183</v>
      </c>
    </row>
    <row r="15684" spans="1:11" x14ac:dyDescent="0.35">
      <c r="A15684" s="9">
        <v>15683</v>
      </c>
      <c r="B15684" s="9" t="str">
        <f t="shared" si="245"/>
        <v>Prunus div</v>
      </c>
      <c r="C15684" s="9" t="e" cm="1">
        <f t="array" aca="1" ref="C15684" ca="1">LEFT(K15684,$C$19743)&amp;"-"&amp;RIGHT(SUBSTITUTE(SUBSTITUTE(TiraAcento(E15684),"-","")," ",""),$C$19744)</f>
        <v>#NAME?</v>
      </c>
      <c r="D15684" s="9" t="s">
        <v>12196</v>
      </c>
      <c r="E15684" s="9" t="s">
        <v>12197</v>
      </c>
      <c r="F15684" s="9" t="s">
        <v>18562</v>
      </c>
      <c r="G15684" s="9" t="s">
        <v>35090</v>
      </c>
      <c r="H15684" s="9" t="s">
        <v>12196</v>
      </c>
      <c r="I15684" s="9" t="s">
        <v>42059</v>
      </c>
      <c r="J15684" s="9" t="s">
        <v>40346</v>
      </c>
      <c r="K15684" s="9" t="s">
        <v>48226</v>
      </c>
    </row>
    <row r="15685" spans="1:11" x14ac:dyDescent="0.35">
      <c r="A15685" s="9">
        <v>15684</v>
      </c>
      <c r="B15685" s="9" t="str">
        <f t="shared" si="245"/>
        <v>Prunus dom</v>
      </c>
      <c r="C15685" s="9" t="e" cm="1">
        <f t="array" aca="1" ref="C15685" ca="1">LEFT(K15685,$C$19743)&amp;"-"&amp;RIGHT(SUBSTITUTE(SUBSTITUTE(TiraAcento(E15685),"-","")," ",""),$C$19744)</f>
        <v>#NAME?</v>
      </c>
      <c r="D15685" s="9" t="s">
        <v>12198</v>
      </c>
      <c r="E15685" s="9" t="s">
        <v>12199</v>
      </c>
      <c r="F15685" s="9" t="s">
        <v>18563</v>
      </c>
      <c r="G15685" s="9" t="s">
        <v>35091</v>
      </c>
      <c r="H15685" s="9" t="s">
        <v>12198</v>
      </c>
      <c r="I15685" s="9" t="s">
        <v>42059</v>
      </c>
      <c r="J15685" s="9" t="s">
        <v>39930</v>
      </c>
      <c r="K15685" s="9" t="s">
        <v>12199</v>
      </c>
    </row>
    <row r="15686" spans="1:11" x14ac:dyDescent="0.35">
      <c r="A15686" s="9">
        <v>15685</v>
      </c>
      <c r="B15686" s="9" t="str">
        <f t="shared" si="245"/>
        <v>Prunus hor</v>
      </c>
      <c r="C15686" s="9" t="e" cm="1">
        <f t="array" aca="1" ref="C15686" ca="1">LEFT(K15686,$C$19743)&amp;"-"&amp;RIGHT(SUBSTITUTE(SUBSTITUTE(TiraAcento(E15686),"-","")," ",""),$C$19744)</f>
        <v>#NAME?</v>
      </c>
      <c r="D15686" s="9" t="s">
        <v>12200</v>
      </c>
      <c r="E15686" s="9" t="s">
        <v>12201</v>
      </c>
      <c r="F15686" s="9" t="s">
        <v>18564</v>
      </c>
      <c r="G15686" s="9" t="s">
        <v>35092</v>
      </c>
      <c r="H15686" s="9" t="s">
        <v>12200</v>
      </c>
      <c r="I15686" s="9" t="s">
        <v>42059</v>
      </c>
      <c r="J15686" s="9" t="s">
        <v>42062</v>
      </c>
      <c r="K15686" s="9" t="s">
        <v>48227</v>
      </c>
    </row>
    <row r="15687" spans="1:11" x14ac:dyDescent="0.35">
      <c r="A15687" s="9">
        <v>15686</v>
      </c>
      <c r="B15687" s="9" t="str">
        <f t="shared" si="245"/>
        <v>Prunus lau</v>
      </c>
      <c r="C15687" s="9" t="e" cm="1">
        <f t="array" aca="1" ref="C15687" ca="1">LEFT(K15687,$C$19743)&amp;"-"&amp;RIGHT(SUBSTITUTE(SUBSTITUTE(TiraAcento(E15687),"-","")," ",""),$C$19744)</f>
        <v>#NAME?</v>
      </c>
      <c r="D15687" s="9" t="s">
        <v>12202</v>
      </c>
      <c r="E15687" s="9" t="s">
        <v>12203</v>
      </c>
      <c r="F15687" s="9" t="s">
        <v>18565</v>
      </c>
      <c r="G15687" s="9" t="s">
        <v>35093</v>
      </c>
      <c r="H15687" s="9" t="s">
        <v>12202</v>
      </c>
      <c r="I15687" s="9" t="s">
        <v>42059</v>
      </c>
      <c r="J15687" s="9" t="s">
        <v>42063</v>
      </c>
      <c r="K15687" s="9" t="s">
        <v>48228</v>
      </c>
    </row>
    <row r="15688" spans="1:11" x14ac:dyDescent="0.35">
      <c r="A15688" s="9">
        <v>15687</v>
      </c>
      <c r="B15688" s="9" t="str">
        <f t="shared" si="245"/>
        <v>Prunus myr</v>
      </c>
      <c r="C15688" s="9" t="e" cm="1">
        <f t="array" aca="1" ref="C15688" ca="1">LEFT(K15688,$C$19743)&amp;"-"&amp;RIGHT(SUBSTITUTE(SUBSTITUTE(TiraAcento(E15688),"-","")," ",""),$C$19744)</f>
        <v>#NAME?</v>
      </c>
      <c r="D15688" s="9" t="s">
        <v>12204</v>
      </c>
      <c r="E15688" s="9" t="s">
        <v>5</v>
      </c>
      <c r="F15688" s="9" t="s">
        <v>18566</v>
      </c>
      <c r="G15688" s="9" t="s">
        <v>35094</v>
      </c>
      <c r="H15688" s="9" t="s">
        <v>12204</v>
      </c>
      <c r="I15688" s="9" t="s">
        <v>42059</v>
      </c>
      <c r="J15688" s="9" t="s">
        <v>42064</v>
      </c>
      <c r="K15688" s="9" t="s">
        <v>42541</v>
      </c>
    </row>
    <row r="15689" spans="1:11" x14ac:dyDescent="0.35">
      <c r="A15689" s="9">
        <v>15688</v>
      </c>
      <c r="B15689" s="9" t="str">
        <f t="shared" si="245"/>
        <v>Prunus myr</v>
      </c>
      <c r="C15689" s="9" t="e" cm="1">
        <f t="array" aca="1" ref="C15689" ca="1">LEFT(K15689,$C$19743)&amp;"-"&amp;RIGHT(SUBSTITUTE(SUBSTITUTE(TiraAcento(E15689),"-","")," ",""),$C$19744)</f>
        <v>#NAME?</v>
      </c>
      <c r="D15689" s="9" t="s">
        <v>12204</v>
      </c>
      <c r="E15689" s="9" t="s">
        <v>12186</v>
      </c>
      <c r="F15689" s="9" t="s">
        <v>18566</v>
      </c>
      <c r="G15689" s="9" t="s">
        <v>35095</v>
      </c>
      <c r="H15689" s="9" t="s">
        <v>12204</v>
      </c>
      <c r="I15689" s="9" t="s">
        <v>42059</v>
      </c>
      <c r="J15689" s="9" t="s">
        <v>42064</v>
      </c>
      <c r="K15689" s="9" t="s">
        <v>48224</v>
      </c>
    </row>
    <row r="15690" spans="1:11" x14ac:dyDescent="0.35">
      <c r="A15690" s="9">
        <v>15689</v>
      </c>
      <c r="B15690" s="9" t="str">
        <f t="shared" si="245"/>
        <v>Prunus myr</v>
      </c>
      <c r="C15690" s="9" t="e" cm="1">
        <f t="array" aca="1" ref="C15690" ca="1">LEFT(K15690,$C$19743)&amp;"-"&amp;RIGHT(SUBSTITUTE(SUBSTITUTE(TiraAcento(E15690),"-","")," ",""),$C$19744)</f>
        <v>#NAME?</v>
      </c>
      <c r="D15690" s="9" t="s">
        <v>12204</v>
      </c>
      <c r="E15690" s="9" t="s">
        <v>1955</v>
      </c>
      <c r="F15690" s="9" t="s">
        <v>18566</v>
      </c>
      <c r="G15690" s="9" t="s">
        <v>35096</v>
      </c>
      <c r="H15690" s="9" t="s">
        <v>12204</v>
      </c>
      <c r="I15690" s="9" t="s">
        <v>42059</v>
      </c>
      <c r="J15690" s="9" t="s">
        <v>42064</v>
      </c>
      <c r="K15690" s="9" t="s">
        <v>43542</v>
      </c>
    </row>
    <row r="15691" spans="1:11" x14ac:dyDescent="0.35">
      <c r="A15691" s="9">
        <v>15690</v>
      </c>
      <c r="B15691" s="9" t="str">
        <f t="shared" si="245"/>
        <v>Prunus myr</v>
      </c>
      <c r="C15691" s="9" t="e" cm="1">
        <f t="array" aca="1" ref="C15691" ca="1">LEFT(K15691,$C$19743)&amp;"-"&amp;RIGHT(SUBSTITUTE(SUBSTITUTE(TiraAcento(E15691),"-","")," ",""),$C$19744)</f>
        <v>#NAME?</v>
      </c>
      <c r="D15691" s="9" t="s">
        <v>12204</v>
      </c>
      <c r="E15691" s="9" t="s">
        <v>1919</v>
      </c>
      <c r="F15691" s="9" t="s">
        <v>18566</v>
      </c>
      <c r="G15691" s="9" t="s">
        <v>35097</v>
      </c>
      <c r="H15691" s="9" t="s">
        <v>12204</v>
      </c>
      <c r="I15691" s="9" t="s">
        <v>42059</v>
      </c>
      <c r="J15691" s="9" t="s">
        <v>42064</v>
      </c>
      <c r="K15691" s="9" t="s">
        <v>43518</v>
      </c>
    </row>
    <row r="15692" spans="1:11" x14ac:dyDescent="0.35">
      <c r="A15692" s="9">
        <v>15691</v>
      </c>
      <c r="B15692" s="9" t="str">
        <f t="shared" si="245"/>
        <v>Prunus per</v>
      </c>
      <c r="C15692" s="9" t="e" cm="1">
        <f t="array" aca="1" ref="C15692" ca="1">LEFT(K15692,$C$19743)&amp;"-"&amp;RIGHT(SUBSTITUTE(SUBSTITUTE(TiraAcento(E15692),"-","")," ",""),$C$19744)</f>
        <v>#NAME?</v>
      </c>
      <c r="D15692" s="9" t="s">
        <v>12205</v>
      </c>
      <c r="E15692" s="9" t="s">
        <v>12187</v>
      </c>
      <c r="F15692" s="9" t="s">
        <v>18567</v>
      </c>
      <c r="G15692" s="9" t="s">
        <v>35098</v>
      </c>
      <c r="H15692" s="9" t="s">
        <v>12205</v>
      </c>
      <c r="I15692" s="9" t="s">
        <v>42059</v>
      </c>
      <c r="J15692" s="9" t="s">
        <v>42065</v>
      </c>
      <c r="K15692" s="9" t="s">
        <v>12187</v>
      </c>
    </row>
    <row r="15693" spans="1:11" x14ac:dyDescent="0.35">
      <c r="A15693" s="9">
        <v>15692</v>
      </c>
      <c r="B15693" s="9" t="str">
        <f t="shared" si="245"/>
        <v>Prunus sel</v>
      </c>
      <c r="C15693" s="9" t="e" cm="1">
        <f t="array" aca="1" ref="C15693" ca="1">LEFT(K15693,$C$19743)&amp;"-"&amp;RIGHT(SUBSTITUTE(SUBSTITUTE(TiraAcento(E15693),"-","")," ",""),$C$19744)</f>
        <v>#NAME?</v>
      </c>
      <c r="D15693" s="9" t="s">
        <v>12206</v>
      </c>
      <c r="E15693" s="9" t="s">
        <v>12207</v>
      </c>
      <c r="F15693" s="9" t="s">
        <v>18568</v>
      </c>
      <c r="G15693" s="9" t="s">
        <v>35099</v>
      </c>
      <c r="H15693" s="9" t="s">
        <v>12206</v>
      </c>
      <c r="I15693" s="9" t="s">
        <v>42059</v>
      </c>
      <c r="J15693" s="9" t="s">
        <v>39339</v>
      </c>
      <c r="K15693" s="9" t="s">
        <v>48229</v>
      </c>
    </row>
    <row r="15694" spans="1:11" x14ac:dyDescent="0.35">
      <c r="A15694" s="9">
        <v>15693</v>
      </c>
      <c r="B15694" s="9" t="str">
        <f t="shared" si="245"/>
        <v>Prunus sel</v>
      </c>
      <c r="C15694" s="9" t="e" cm="1">
        <f t="array" aca="1" ref="C15694" ca="1">LEFT(K15694,$C$19743)&amp;"-"&amp;RIGHT(SUBSTITUTE(SUBSTITUTE(TiraAcento(E15694),"-","")," ",""),$C$19744)</f>
        <v>#NAME?</v>
      </c>
      <c r="D15694" s="9" t="s">
        <v>12206</v>
      </c>
      <c r="E15694" s="9" t="s">
        <v>12208</v>
      </c>
      <c r="F15694" s="9" t="s">
        <v>18568</v>
      </c>
      <c r="G15694" s="9" t="s">
        <v>35100</v>
      </c>
      <c r="H15694" s="9" t="s">
        <v>12206</v>
      </c>
      <c r="I15694" s="9" t="s">
        <v>42059</v>
      </c>
      <c r="J15694" s="9" t="s">
        <v>39339</v>
      </c>
      <c r="K15694" s="9" t="s">
        <v>48230</v>
      </c>
    </row>
    <row r="15695" spans="1:11" x14ac:dyDescent="0.35">
      <c r="A15695" s="9">
        <v>15694</v>
      </c>
      <c r="B15695" s="9" t="str">
        <f t="shared" si="245"/>
        <v>Prunus sel</v>
      </c>
      <c r="C15695" s="9" t="e" cm="1">
        <f t="array" aca="1" ref="C15695" ca="1">LEFT(K15695,$C$19743)&amp;"-"&amp;RIGHT(SUBSTITUTE(SUBSTITUTE(TiraAcento(E15695),"-","")," ",""),$C$19744)</f>
        <v>#NAME?</v>
      </c>
      <c r="D15695" s="9" t="s">
        <v>12206</v>
      </c>
      <c r="E15695" s="9" t="s">
        <v>196</v>
      </c>
      <c r="F15695" s="9" t="s">
        <v>18568</v>
      </c>
      <c r="G15695" s="9" t="s">
        <v>35101</v>
      </c>
      <c r="H15695" s="9" t="s">
        <v>12206</v>
      </c>
      <c r="I15695" s="9" t="s">
        <v>42059</v>
      </c>
      <c r="J15695" s="9" t="s">
        <v>39339</v>
      </c>
      <c r="K15695" s="9" t="s">
        <v>42635</v>
      </c>
    </row>
    <row r="15696" spans="1:11" x14ac:dyDescent="0.35">
      <c r="A15696" s="9">
        <v>15695</v>
      </c>
      <c r="B15696" s="9" t="str">
        <f t="shared" si="245"/>
        <v>Prunus sel</v>
      </c>
      <c r="C15696" s="9" t="e" cm="1">
        <f t="array" aca="1" ref="C15696" ca="1">LEFT(K15696,$C$19743)&amp;"-"&amp;RIGHT(SUBSTITUTE(SUBSTITUTE(TiraAcento(E15696),"-","")," ",""),$C$19744)</f>
        <v>#NAME?</v>
      </c>
      <c r="D15696" s="9" t="s">
        <v>12206</v>
      </c>
      <c r="E15696" s="9" t="s">
        <v>225</v>
      </c>
      <c r="F15696" s="9" t="s">
        <v>18568</v>
      </c>
      <c r="G15696" s="9" t="s">
        <v>35102</v>
      </c>
      <c r="H15696" s="9" t="s">
        <v>12206</v>
      </c>
      <c r="I15696" s="9" t="s">
        <v>42059</v>
      </c>
      <c r="J15696" s="9" t="s">
        <v>39339</v>
      </c>
      <c r="K15696" s="9" t="s">
        <v>42644</v>
      </c>
    </row>
    <row r="15697" spans="1:11" x14ac:dyDescent="0.35">
      <c r="A15697" s="9">
        <v>15696</v>
      </c>
      <c r="B15697" s="9" t="str">
        <f t="shared" si="245"/>
        <v>Prunus sel</v>
      </c>
      <c r="C15697" s="9" t="e" cm="1">
        <f t="array" aca="1" ref="C15697" ca="1">LEFT(K15697,$C$19743)&amp;"-"&amp;RIGHT(SUBSTITUTE(SUBSTITUTE(TiraAcento(E15697),"-","")," ",""),$C$19744)</f>
        <v>#NAME?</v>
      </c>
      <c r="D15697" s="9" t="s">
        <v>12206</v>
      </c>
      <c r="E15697" s="9" t="s">
        <v>5</v>
      </c>
      <c r="F15697" s="9" t="s">
        <v>18568</v>
      </c>
      <c r="G15697" s="9" t="s">
        <v>35103</v>
      </c>
      <c r="H15697" s="9" t="s">
        <v>12206</v>
      </c>
      <c r="I15697" s="9" t="s">
        <v>42059</v>
      </c>
      <c r="J15697" s="9" t="s">
        <v>39339</v>
      </c>
      <c r="K15697" s="9" t="s">
        <v>42541</v>
      </c>
    </row>
    <row r="15698" spans="1:11" x14ac:dyDescent="0.35">
      <c r="A15698" s="9">
        <v>15697</v>
      </c>
      <c r="B15698" s="9" t="str">
        <f t="shared" si="245"/>
        <v>Prunus sel</v>
      </c>
      <c r="C15698" s="9" t="e" cm="1">
        <f t="array" aca="1" ref="C15698" ca="1">LEFT(K15698,$C$19743)&amp;"-"&amp;RIGHT(SUBSTITUTE(SUBSTITUTE(TiraAcento(E15698),"-","")," ",""),$C$19744)</f>
        <v>#NAME?</v>
      </c>
      <c r="D15698" s="9" t="s">
        <v>12206</v>
      </c>
      <c r="E15698" s="9" t="s">
        <v>12186</v>
      </c>
      <c r="F15698" s="9" t="s">
        <v>18568</v>
      </c>
      <c r="G15698" s="9" t="s">
        <v>35104</v>
      </c>
      <c r="H15698" s="9" t="s">
        <v>12206</v>
      </c>
      <c r="I15698" s="9" t="s">
        <v>42059</v>
      </c>
      <c r="J15698" s="9" t="s">
        <v>39339</v>
      </c>
      <c r="K15698" s="9" t="s">
        <v>48224</v>
      </c>
    </row>
    <row r="15699" spans="1:11" x14ac:dyDescent="0.35">
      <c r="A15699" s="9">
        <v>15698</v>
      </c>
      <c r="B15699" s="9" t="str">
        <f t="shared" si="245"/>
        <v>Prunus sel</v>
      </c>
      <c r="C15699" s="9" t="e" cm="1">
        <f t="array" aca="1" ref="C15699" ca="1">LEFT(K15699,$C$19743)&amp;"-"&amp;RIGHT(SUBSTITUTE(SUBSTITUTE(TiraAcento(E15699),"-","")," ",""),$C$19744)</f>
        <v>#NAME?</v>
      </c>
      <c r="D15699" s="9" t="s">
        <v>12206</v>
      </c>
      <c r="E15699" s="9" t="s">
        <v>4838</v>
      </c>
      <c r="F15699" s="9" t="s">
        <v>18568</v>
      </c>
      <c r="G15699" s="9" t="s">
        <v>35105</v>
      </c>
      <c r="H15699" s="9" t="s">
        <v>12206</v>
      </c>
      <c r="I15699" s="9" t="s">
        <v>42059</v>
      </c>
      <c r="J15699" s="9" t="s">
        <v>39339</v>
      </c>
      <c r="K15699" s="9" t="s">
        <v>44988</v>
      </c>
    </row>
    <row r="15700" spans="1:11" x14ac:dyDescent="0.35">
      <c r="A15700" s="9">
        <v>15699</v>
      </c>
      <c r="B15700" s="9" t="str">
        <f t="shared" si="245"/>
        <v>Prunus sel</v>
      </c>
      <c r="C15700" s="9" t="e" cm="1">
        <f t="array" aca="1" ref="C15700" ca="1">LEFT(K15700,$C$19743)&amp;"-"&amp;RIGHT(SUBSTITUTE(SUBSTITUTE(TiraAcento(E15700),"-","")," ",""),$C$19744)</f>
        <v>#NAME?</v>
      </c>
      <c r="D15700" s="9" t="s">
        <v>12206</v>
      </c>
      <c r="E15700" s="9" t="s">
        <v>12209</v>
      </c>
      <c r="F15700" s="9" t="s">
        <v>18568</v>
      </c>
      <c r="G15700" s="9" t="s">
        <v>35106</v>
      </c>
      <c r="H15700" s="9" t="s">
        <v>12206</v>
      </c>
      <c r="I15700" s="9" t="s">
        <v>42059</v>
      </c>
      <c r="J15700" s="9" t="s">
        <v>39339</v>
      </c>
      <c r="K15700" s="9" t="s">
        <v>48231</v>
      </c>
    </row>
    <row r="15701" spans="1:11" x14ac:dyDescent="0.35">
      <c r="A15701" s="9">
        <v>15700</v>
      </c>
      <c r="B15701" s="9" t="str">
        <f t="shared" si="245"/>
        <v>Prunus sel</v>
      </c>
      <c r="C15701" s="9" t="e" cm="1">
        <f t="array" aca="1" ref="C15701" ca="1">LEFT(K15701,$C$19743)&amp;"-"&amp;RIGHT(SUBSTITUTE(SUBSTITUTE(TiraAcento(E15701),"-","")," ",""),$C$19744)</f>
        <v>#NAME?</v>
      </c>
      <c r="D15701" s="9" t="s">
        <v>12206</v>
      </c>
      <c r="E15701" s="9" t="s">
        <v>1955</v>
      </c>
      <c r="F15701" s="9" t="s">
        <v>18568</v>
      </c>
      <c r="G15701" s="9" t="s">
        <v>35107</v>
      </c>
      <c r="H15701" s="9" t="s">
        <v>12206</v>
      </c>
      <c r="I15701" s="9" t="s">
        <v>42059</v>
      </c>
      <c r="J15701" s="9" t="s">
        <v>39339</v>
      </c>
      <c r="K15701" s="9" t="s">
        <v>43542</v>
      </c>
    </row>
    <row r="15702" spans="1:11" x14ac:dyDescent="0.35">
      <c r="A15702" s="9">
        <v>15701</v>
      </c>
      <c r="B15702" s="9" t="str">
        <f t="shared" si="245"/>
        <v>Prunus sel</v>
      </c>
      <c r="C15702" s="9" t="e" cm="1">
        <f t="array" aca="1" ref="C15702" ca="1">LEFT(K15702,$C$19743)&amp;"-"&amp;RIGHT(SUBSTITUTE(SUBSTITUTE(TiraAcento(E15702),"-","")," ",""),$C$19744)</f>
        <v>#NAME?</v>
      </c>
      <c r="D15702" s="9" t="s">
        <v>12206</v>
      </c>
      <c r="E15702" s="9" t="s">
        <v>1919</v>
      </c>
      <c r="F15702" s="9" t="s">
        <v>18568</v>
      </c>
      <c r="G15702" s="9" t="s">
        <v>35108</v>
      </c>
      <c r="H15702" s="9" t="s">
        <v>12206</v>
      </c>
      <c r="I15702" s="9" t="s">
        <v>42059</v>
      </c>
      <c r="J15702" s="9" t="s">
        <v>39339</v>
      </c>
      <c r="K15702" s="9" t="s">
        <v>43518</v>
      </c>
    </row>
    <row r="15703" spans="1:11" x14ac:dyDescent="0.35">
      <c r="A15703" s="9">
        <v>15702</v>
      </c>
      <c r="B15703" s="9" t="str">
        <f t="shared" si="245"/>
        <v>Prunus sel</v>
      </c>
      <c r="C15703" s="9" t="e" cm="1">
        <f t="array" aca="1" ref="C15703" ca="1">LEFT(K15703,$C$19743)&amp;"-"&amp;RIGHT(SUBSTITUTE(SUBSTITUTE(TiraAcento(E15703),"-","")," ",""),$C$19744)</f>
        <v>#NAME?</v>
      </c>
      <c r="D15703" s="9" t="s">
        <v>12206</v>
      </c>
      <c r="E15703" s="9" t="s">
        <v>12191</v>
      </c>
      <c r="F15703" s="9" t="s">
        <v>18568</v>
      </c>
      <c r="G15703" s="9" t="s">
        <v>35109</v>
      </c>
      <c r="H15703" s="9" t="s">
        <v>12206</v>
      </c>
      <c r="I15703" s="9" t="s">
        <v>42059</v>
      </c>
      <c r="J15703" s="9" t="s">
        <v>39339</v>
      </c>
      <c r="K15703" s="9" t="s">
        <v>12191</v>
      </c>
    </row>
    <row r="15704" spans="1:11" x14ac:dyDescent="0.35">
      <c r="A15704" s="9">
        <v>15703</v>
      </c>
      <c r="B15704" s="9" t="str">
        <f t="shared" si="245"/>
        <v>Prunus sel</v>
      </c>
      <c r="C15704" s="9" t="e" cm="1">
        <f t="array" aca="1" ref="C15704" ca="1">LEFT(K15704,$C$19743)&amp;"-"&amp;RIGHT(SUBSTITUTE(SUBSTITUTE(TiraAcento(E15704),"-","")," ",""),$C$19744)</f>
        <v>#NAME?</v>
      </c>
      <c r="D15704" s="9" t="s">
        <v>12206</v>
      </c>
      <c r="E15704" s="9" t="s">
        <v>12192</v>
      </c>
      <c r="F15704" s="9" t="s">
        <v>18568</v>
      </c>
      <c r="G15704" s="9" t="s">
        <v>35110</v>
      </c>
      <c r="H15704" s="9" t="s">
        <v>12206</v>
      </c>
      <c r="I15704" s="9" t="s">
        <v>42059</v>
      </c>
      <c r="J15704" s="9" t="s">
        <v>39339</v>
      </c>
      <c r="K15704" s="9" t="s">
        <v>12192</v>
      </c>
    </row>
    <row r="15705" spans="1:11" x14ac:dyDescent="0.35">
      <c r="A15705" s="9">
        <v>15704</v>
      </c>
      <c r="B15705" s="9" t="str">
        <f t="shared" si="245"/>
        <v>Prunus sp.</v>
      </c>
      <c r="C15705" s="9" t="e" cm="1">
        <f t="array" aca="1" ref="C15705" ca="1">LEFT(K15705,$C$19743)&amp;"-"&amp;RIGHT(SUBSTITUTE(SUBSTITUTE(TiraAcento(E15705),"-","")," ",""),$C$19744)</f>
        <v>#NAME?</v>
      </c>
      <c r="D15705" s="9" t="s">
        <v>12210</v>
      </c>
      <c r="E15705" s="9" t="s">
        <v>6230</v>
      </c>
      <c r="F15705" s="9" t="s">
        <v>12210</v>
      </c>
      <c r="G15705" s="9" t="s">
        <v>35111</v>
      </c>
      <c r="H15705" s="9" t="s">
        <v>12210</v>
      </c>
      <c r="I15705" s="9" t="s">
        <v>42059</v>
      </c>
      <c r="J15705" s="9" t="s">
        <v>39157</v>
      </c>
      <c r="K15705" s="9" t="s">
        <v>6230</v>
      </c>
    </row>
    <row r="15706" spans="1:11" x14ac:dyDescent="0.35">
      <c r="A15706" s="9">
        <v>15705</v>
      </c>
      <c r="B15706" s="9" t="str">
        <f t="shared" si="245"/>
        <v>Prunus sp.</v>
      </c>
      <c r="C15706" s="9" t="e" cm="1">
        <f t="array" aca="1" ref="C15706" ca="1">LEFT(K15706,$C$19743)&amp;"-"&amp;RIGHT(SUBSTITUTE(SUBSTITUTE(TiraAcento(E15706),"-","")," ",""),$C$19744)</f>
        <v>#NAME?</v>
      </c>
      <c r="D15706" s="9" t="s">
        <v>12210</v>
      </c>
      <c r="E15706" s="9" t="s">
        <v>6527</v>
      </c>
      <c r="F15706" s="9" t="s">
        <v>12210</v>
      </c>
      <c r="G15706" s="9" t="s">
        <v>35112</v>
      </c>
      <c r="H15706" s="9" t="s">
        <v>12210</v>
      </c>
      <c r="I15706" s="9" t="s">
        <v>42059</v>
      </c>
      <c r="J15706" s="9" t="s">
        <v>39157</v>
      </c>
      <c r="K15706" s="9" t="s">
        <v>45702</v>
      </c>
    </row>
    <row r="15707" spans="1:11" x14ac:dyDescent="0.35">
      <c r="A15707" s="9">
        <v>15706</v>
      </c>
      <c r="B15707" s="9" t="str">
        <f t="shared" si="245"/>
        <v>Prunus sph</v>
      </c>
      <c r="C15707" s="9" t="e" cm="1">
        <f t="array" aca="1" ref="C15707" ca="1">LEFT(K15707,$C$19743)&amp;"-"&amp;RIGHT(SUBSTITUTE(SUBSTITUTE(TiraAcento(E15707),"-","")," ",""),$C$19744)</f>
        <v>#NAME?</v>
      </c>
      <c r="D15707" s="9" t="s">
        <v>12211</v>
      </c>
      <c r="E15707" s="9" t="s">
        <v>5863</v>
      </c>
      <c r="F15707" s="9" t="s">
        <v>18569</v>
      </c>
      <c r="G15707" s="9" t="s">
        <v>35113</v>
      </c>
      <c r="H15707" s="9" t="s">
        <v>12211</v>
      </c>
      <c r="I15707" s="9" t="s">
        <v>42059</v>
      </c>
      <c r="J15707" s="9" t="s">
        <v>39531</v>
      </c>
      <c r="K15707" s="9" t="s">
        <v>45455</v>
      </c>
    </row>
    <row r="15708" spans="1:11" x14ac:dyDescent="0.35">
      <c r="A15708" s="9">
        <v>15707</v>
      </c>
      <c r="B15708" s="9" t="str">
        <f t="shared" si="245"/>
        <v>Prunus sph</v>
      </c>
      <c r="C15708" s="9" t="e" cm="1">
        <f t="array" aca="1" ref="C15708" ca="1">LEFT(K15708,$C$19743)&amp;"-"&amp;RIGHT(SUBSTITUTE(SUBSTITUTE(TiraAcento(E15708),"-","")," ",""),$C$19744)</f>
        <v>#NAME?</v>
      </c>
      <c r="D15708" s="9" t="s">
        <v>12211</v>
      </c>
      <c r="E15708" s="9" t="s">
        <v>12212</v>
      </c>
      <c r="F15708" s="9" t="s">
        <v>18569</v>
      </c>
      <c r="G15708" s="9" t="s">
        <v>35114</v>
      </c>
      <c r="H15708" s="9" t="s">
        <v>12211</v>
      </c>
      <c r="I15708" s="9" t="s">
        <v>42059</v>
      </c>
      <c r="J15708" s="9" t="s">
        <v>39531</v>
      </c>
      <c r="K15708" s="9" t="s">
        <v>48232</v>
      </c>
    </row>
    <row r="15709" spans="1:11" x14ac:dyDescent="0.35">
      <c r="A15709" s="9">
        <v>15708</v>
      </c>
      <c r="B15709" s="9" t="str">
        <f t="shared" si="245"/>
        <v>Prunus sph</v>
      </c>
      <c r="C15709" s="9" t="e" cm="1">
        <f t="array" aca="1" ref="C15709" ca="1">LEFT(K15709,$C$19743)&amp;"-"&amp;RIGHT(SUBSTITUTE(SUBSTITUTE(TiraAcento(E15709),"-","")," ",""),$C$19744)</f>
        <v>#NAME?</v>
      </c>
      <c r="D15709" s="9" t="s">
        <v>12211</v>
      </c>
      <c r="E15709" s="9" t="s">
        <v>6527</v>
      </c>
      <c r="F15709" s="9" t="s">
        <v>18569</v>
      </c>
      <c r="G15709" s="9" t="s">
        <v>35115</v>
      </c>
      <c r="H15709" s="9" t="s">
        <v>12211</v>
      </c>
      <c r="I15709" s="9" t="s">
        <v>42059</v>
      </c>
      <c r="J15709" s="9" t="s">
        <v>39531</v>
      </c>
      <c r="K15709" s="9" t="s">
        <v>45702</v>
      </c>
    </row>
    <row r="15710" spans="1:11" x14ac:dyDescent="0.35">
      <c r="A15710" s="9">
        <v>15709</v>
      </c>
      <c r="B15710" s="9" t="str">
        <f t="shared" si="245"/>
        <v>Prunus sph</v>
      </c>
      <c r="C15710" s="9" t="e" cm="1">
        <f t="array" aca="1" ref="C15710" ca="1">LEFT(K15710,$C$19743)&amp;"-"&amp;RIGHT(SUBSTITUTE(SUBSTITUTE(TiraAcento(E15710),"-","")," ",""),$C$19744)</f>
        <v>#NAME?</v>
      </c>
      <c r="D15710" s="9" t="s">
        <v>12211</v>
      </c>
      <c r="E15710" s="9" t="s">
        <v>1955</v>
      </c>
      <c r="F15710" s="9" t="s">
        <v>18569</v>
      </c>
      <c r="G15710" s="9" t="s">
        <v>35116</v>
      </c>
      <c r="H15710" s="9" t="s">
        <v>12211</v>
      </c>
      <c r="I15710" s="9" t="s">
        <v>42059</v>
      </c>
      <c r="J15710" s="9" t="s">
        <v>39531</v>
      </c>
      <c r="K15710" s="9" t="s">
        <v>43542</v>
      </c>
    </row>
    <row r="15711" spans="1:11" x14ac:dyDescent="0.35">
      <c r="A15711" s="9">
        <v>15710</v>
      </c>
      <c r="B15711" s="9" t="str">
        <f t="shared" si="245"/>
        <v>Prunus tri</v>
      </c>
      <c r="C15711" s="9" t="e" cm="1">
        <f t="array" aca="1" ref="C15711" ca="1">LEFT(K15711,$C$19743)&amp;"-"&amp;RIGHT(SUBSTITUTE(SUBSTITUTE(TiraAcento(E15711),"-","")," ",""),$C$19744)</f>
        <v>#NAME?</v>
      </c>
      <c r="D15711" s="9" t="s">
        <v>12213</v>
      </c>
      <c r="E15711" s="9" t="s">
        <v>12214</v>
      </c>
      <c r="F15711" s="9" t="s">
        <v>18570</v>
      </c>
      <c r="G15711" s="9" t="s">
        <v>35117</v>
      </c>
      <c r="H15711" s="9" t="s">
        <v>12213</v>
      </c>
      <c r="I15711" s="9" t="s">
        <v>42059</v>
      </c>
      <c r="J15711" s="9" t="s">
        <v>39678</v>
      </c>
      <c r="K15711" s="9" t="s">
        <v>48233</v>
      </c>
    </row>
    <row r="15712" spans="1:11" x14ac:dyDescent="0.35">
      <c r="A15712" s="9">
        <v>15711</v>
      </c>
      <c r="B15712" s="9" t="str">
        <f t="shared" si="245"/>
        <v>Pseudima sp.</v>
      </c>
      <c r="C15712" s="9" t="e" cm="1">
        <f t="array" aca="1" ref="C15712" ca="1">LEFT(K15712,$C$19743)&amp;"-"&amp;RIGHT(SUBSTITUTE(SUBSTITUTE(TiraAcento(E15712),"-","")," ",""),$C$19744)</f>
        <v>#NAME?</v>
      </c>
      <c r="D15712" s="9" t="s">
        <v>12215</v>
      </c>
      <c r="E15712" s="9" t="s">
        <v>1036</v>
      </c>
      <c r="F15712" s="9" t="s">
        <v>12215</v>
      </c>
      <c r="G15712" s="9" t="s">
        <v>35118</v>
      </c>
      <c r="H15712" s="9" t="s">
        <v>12215</v>
      </c>
      <c r="I15712" s="9" t="s">
        <v>42066</v>
      </c>
      <c r="J15712" s="9" t="s">
        <v>39157</v>
      </c>
      <c r="K15712" s="9" t="s">
        <v>1036</v>
      </c>
    </row>
    <row r="15713" spans="1:11" x14ac:dyDescent="0.35">
      <c r="A15713" s="9">
        <v>15712</v>
      </c>
      <c r="B15713" s="9" t="str">
        <f t="shared" si="245"/>
        <v>Pseudima sp.</v>
      </c>
      <c r="C15713" s="9" t="e" cm="1">
        <f t="array" aca="1" ref="C15713" ca="1">LEFT(K15713,$C$19743)&amp;"-"&amp;RIGHT(SUBSTITUTE(SUBSTITUTE(TiraAcento(E15713),"-","")," ",""),$C$19744)</f>
        <v>#NAME?</v>
      </c>
      <c r="D15713" s="9" t="s">
        <v>12215</v>
      </c>
      <c r="E15713" s="9" t="s">
        <v>12216</v>
      </c>
      <c r="F15713" s="9" t="s">
        <v>12215</v>
      </c>
      <c r="G15713" s="9" t="s">
        <v>35119</v>
      </c>
      <c r="H15713" s="9" t="s">
        <v>12215</v>
      </c>
      <c r="I15713" s="9" t="s">
        <v>42066</v>
      </c>
      <c r="J15713" s="9" t="s">
        <v>39157</v>
      </c>
      <c r="K15713" s="9" t="s">
        <v>12216</v>
      </c>
    </row>
    <row r="15714" spans="1:11" x14ac:dyDescent="0.35">
      <c r="A15714" s="9">
        <v>15713</v>
      </c>
      <c r="B15714" s="9" t="str">
        <f t="shared" si="245"/>
        <v>Pseudima sp.</v>
      </c>
      <c r="C15714" s="9" t="e" cm="1">
        <f t="array" aca="1" ref="C15714" ca="1">LEFT(K15714,$C$19743)&amp;"-"&amp;RIGHT(SUBSTITUTE(SUBSTITUTE(TiraAcento(E15714),"-","")," ",""),$C$19744)</f>
        <v>#NAME?</v>
      </c>
      <c r="D15714" s="9" t="s">
        <v>12215</v>
      </c>
      <c r="E15714" s="9" t="s">
        <v>154</v>
      </c>
      <c r="F15714" s="9" t="s">
        <v>12215</v>
      </c>
      <c r="G15714" s="9" t="s">
        <v>35120</v>
      </c>
      <c r="H15714" s="9" t="s">
        <v>12215</v>
      </c>
      <c r="I15714" s="9" t="s">
        <v>42066</v>
      </c>
      <c r="J15714" s="9" t="s">
        <v>39157</v>
      </c>
      <c r="K15714" s="9" t="s">
        <v>154</v>
      </c>
    </row>
    <row r="15715" spans="1:11" x14ac:dyDescent="0.35">
      <c r="A15715" s="9">
        <v>15714</v>
      </c>
      <c r="B15715" s="9" t="str">
        <f t="shared" si="245"/>
        <v>Pseudobombax gra</v>
      </c>
      <c r="C15715" s="9" t="e" cm="1">
        <f t="array" aca="1" ref="C15715" ca="1">LEFT(K15715,$C$19743)&amp;"-"&amp;RIGHT(SUBSTITUTE(SUBSTITUTE(TiraAcento(E15715),"-","")," ",""),$C$19744)</f>
        <v>#NAME?</v>
      </c>
      <c r="D15715" s="9" t="s">
        <v>12217</v>
      </c>
      <c r="E15715" s="9" t="s">
        <v>12218</v>
      </c>
      <c r="F15715" s="9" t="s">
        <v>18571</v>
      </c>
      <c r="G15715" s="9" t="s">
        <v>35121</v>
      </c>
      <c r="H15715" s="9" t="s">
        <v>12217</v>
      </c>
      <c r="I15715" s="9" t="s">
        <v>42067</v>
      </c>
      <c r="J15715" s="9" t="s">
        <v>41297</v>
      </c>
      <c r="K15715" s="9" t="s">
        <v>48234</v>
      </c>
    </row>
    <row r="15716" spans="1:11" x14ac:dyDescent="0.35">
      <c r="A15716" s="9">
        <v>15715</v>
      </c>
      <c r="B15716" s="9" t="str">
        <f t="shared" si="245"/>
        <v>Pseudobombax gra</v>
      </c>
      <c r="C15716" s="9" t="e" cm="1">
        <f t="array" aca="1" ref="C15716" ca="1">LEFT(K15716,$C$19743)&amp;"-"&amp;RIGHT(SUBSTITUTE(SUBSTITUTE(TiraAcento(E15716),"-","")," ",""),$C$19744)</f>
        <v>#NAME?</v>
      </c>
      <c r="D15716" s="9" t="s">
        <v>12217</v>
      </c>
      <c r="E15716" s="9" t="s">
        <v>2145</v>
      </c>
      <c r="F15716" s="9" t="s">
        <v>18571</v>
      </c>
      <c r="G15716" s="9" t="s">
        <v>35122</v>
      </c>
      <c r="H15716" s="9" t="s">
        <v>12217</v>
      </c>
      <c r="I15716" s="9" t="s">
        <v>42067</v>
      </c>
      <c r="J15716" s="9" t="s">
        <v>41297</v>
      </c>
      <c r="K15716" s="9" t="s">
        <v>43640</v>
      </c>
    </row>
    <row r="15717" spans="1:11" x14ac:dyDescent="0.35">
      <c r="A15717" s="9">
        <v>15716</v>
      </c>
      <c r="B15717" s="9" t="str">
        <f t="shared" si="245"/>
        <v>Pseudobombax gra</v>
      </c>
      <c r="C15717" s="9" t="e" cm="1">
        <f t="array" aca="1" ref="C15717" ca="1">LEFT(K15717,$C$19743)&amp;"-"&amp;RIGHT(SUBSTITUTE(SUBSTITUTE(TiraAcento(E15717),"-","")," ",""),$C$19744)</f>
        <v>#NAME?</v>
      </c>
      <c r="D15717" s="9" t="s">
        <v>12217</v>
      </c>
      <c r="E15717" s="9" t="s">
        <v>12219</v>
      </c>
      <c r="F15717" s="9" t="s">
        <v>18571</v>
      </c>
      <c r="G15717" s="9" t="s">
        <v>35123</v>
      </c>
      <c r="H15717" s="9" t="s">
        <v>12217</v>
      </c>
      <c r="I15717" s="9" t="s">
        <v>42067</v>
      </c>
      <c r="J15717" s="9" t="s">
        <v>41297</v>
      </c>
      <c r="K15717" s="9" t="s">
        <v>48235</v>
      </c>
    </row>
    <row r="15718" spans="1:11" x14ac:dyDescent="0.35">
      <c r="A15718" s="9">
        <v>15717</v>
      </c>
      <c r="B15718" s="9" t="str">
        <f t="shared" si="245"/>
        <v>Pseudobombax gra</v>
      </c>
      <c r="C15718" s="9" t="e" cm="1">
        <f t="array" aca="1" ref="C15718" ca="1">LEFT(K15718,$C$19743)&amp;"-"&amp;RIGHT(SUBSTITUTE(SUBSTITUTE(TiraAcento(E15718),"-","")," ",""),$C$19744)</f>
        <v>#NAME?</v>
      </c>
      <c r="D15718" s="9" t="s">
        <v>12217</v>
      </c>
      <c r="E15718" s="9" t="s">
        <v>12220</v>
      </c>
      <c r="F15718" s="9" t="s">
        <v>18571</v>
      </c>
      <c r="G15718" s="9" t="s">
        <v>35124</v>
      </c>
      <c r="H15718" s="9" t="s">
        <v>12217</v>
      </c>
      <c r="I15718" s="9" t="s">
        <v>42067</v>
      </c>
      <c r="J15718" s="9" t="s">
        <v>41297</v>
      </c>
      <c r="K15718" s="9" t="s">
        <v>48236</v>
      </c>
    </row>
    <row r="15719" spans="1:11" x14ac:dyDescent="0.35">
      <c r="A15719" s="9">
        <v>15718</v>
      </c>
      <c r="B15719" s="9" t="str">
        <f t="shared" si="245"/>
        <v>Pseudobombax gra</v>
      </c>
      <c r="C15719" s="9" t="e" cm="1">
        <f t="array" aca="1" ref="C15719" ca="1">LEFT(K15719,$C$19743)&amp;"-"&amp;RIGHT(SUBSTITUTE(SUBSTITUTE(TiraAcento(E15719),"-","")," ",""),$C$19744)</f>
        <v>#NAME?</v>
      </c>
      <c r="D15719" s="9" t="s">
        <v>12217</v>
      </c>
      <c r="E15719" s="9" t="s">
        <v>12221</v>
      </c>
      <c r="F15719" s="9" t="s">
        <v>18571</v>
      </c>
      <c r="G15719" s="9" t="s">
        <v>35125</v>
      </c>
      <c r="H15719" s="9" t="s">
        <v>12217</v>
      </c>
      <c r="I15719" s="9" t="s">
        <v>42067</v>
      </c>
      <c r="J15719" s="9" t="s">
        <v>41297</v>
      </c>
      <c r="K15719" s="9" t="s">
        <v>48237</v>
      </c>
    </row>
    <row r="15720" spans="1:11" x14ac:dyDescent="0.35">
      <c r="A15720" s="9">
        <v>15719</v>
      </c>
      <c r="B15720" s="9" t="str">
        <f t="shared" si="245"/>
        <v>Pseudobombax gra</v>
      </c>
      <c r="C15720" s="9" t="e" cm="1">
        <f t="array" aca="1" ref="C15720" ca="1">LEFT(K15720,$C$19743)&amp;"-"&amp;RIGHT(SUBSTITUTE(SUBSTITUTE(TiraAcento(E15720),"-","")," ",""),$C$19744)</f>
        <v>#NAME?</v>
      </c>
      <c r="D15720" s="9" t="s">
        <v>12217</v>
      </c>
      <c r="E15720" s="9" t="s">
        <v>12222</v>
      </c>
      <c r="F15720" s="9" t="s">
        <v>18571</v>
      </c>
      <c r="G15720" s="9" t="s">
        <v>35126</v>
      </c>
      <c r="H15720" s="9" t="s">
        <v>12217</v>
      </c>
      <c r="I15720" s="9" t="s">
        <v>42067</v>
      </c>
      <c r="J15720" s="9" t="s">
        <v>41297</v>
      </c>
      <c r="K15720" s="9" t="s">
        <v>48238</v>
      </c>
    </row>
    <row r="15721" spans="1:11" x14ac:dyDescent="0.35">
      <c r="A15721" s="9">
        <v>15720</v>
      </c>
      <c r="B15721" s="9" t="str">
        <f t="shared" si="245"/>
        <v>Pseudobombax gra</v>
      </c>
      <c r="C15721" s="9" t="e" cm="1">
        <f t="array" aca="1" ref="C15721" ca="1">LEFT(K15721,$C$19743)&amp;"-"&amp;RIGHT(SUBSTITUTE(SUBSTITUTE(TiraAcento(E15721),"-","")," ",""),$C$19744)</f>
        <v>#NAME?</v>
      </c>
      <c r="D15721" s="9" t="s">
        <v>12217</v>
      </c>
      <c r="E15721" s="9" t="s">
        <v>12223</v>
      </c>
      <c r="F15721" s="9" t="s">
        <v>18571</v>
      </c>
      <c r="G15721" s="9" t="s">
        <v>35127</v>
      </c>
      <c r="H15721" s="9" t="s">
        <v>12217</v>
      </c>
      <c r="I15721" s="9" t="s">
        <v>42067</v>
      </c>
      <c r="J15721" s="9" t="s">
        <v>41297</v>
      </c>
      <c r="K15721" s="9" t="s">
        <v>48239</v>
      </c>
    </row>
    <row r="15722" spans="1:11" x14ac:dyDescent="0.35">
      <c r="A15722" s="9">
        <v>15721</v>
      </c>
      <c r="B15722" s="9" t="str">
        <f t="shared" si="245"/>
        <v>Pseudobombax gra</v>
      </c>
      <c r="C15722" s="9" t="e" cm="1">
        <f t="array" aca="1" ref="C15722" ca="1">LEFT(K15722,$C$19743)&amp;"-"&amp;RIGHT(SUBSTITUTE(SUBSTITUTE(TiraAcento(E15722),"-","")," ",""),$C$19744)</f>
        <v>#NAME?</v>
      </c>
      <c r="D15722" s="9" t="s">
        <v>12217</v>
      </c>
      <c r="E15722" s="9" t="s">
        <v>3617</v>
      </c>
      <c r="F15722" s="9" t="s">
        <v>18571</v>
      </c>
      <c r="G15722" s="9" t="s">
        <v>35128</v>
      </c>
      <c r="H15722" s="9" t="s">
        <v>12217</v>
      </c>
      <c r="I15722" s="9" t="s">
        <v>42067</v>
      </c>
      <c r="J15722" s="9" t="s">
        <v>41297</v>
      </c>
      <c r="K15722" s="9" t="s">
        <v>44357</v>
      </c>
    </row>
    <row r="15723" spans="1:11" x14ac:dyDescent="0.35">
      <c r="A15723" s="9">
        <v>15722</v>
      </c>
      <c r="B15723" s="9" t="str">
        <f t="shared" si="245"/>
        <v>Pseudobombax lon</v>
      </c>
      <c r="C15723" s="9" t="e" cm="1">
        <f t="array" aca="1" ref="C15723" ca="1">LEFT(K15723,$C$19743)&amp;"-"&amp;RIGHT(SUBSTITUTE(SUBSTITUTE(TiraAcento(E15723),"-","")," ",""),$C$19744)</f>
        <v>#NAME?</v>
      </c>
      <c r="D15723" s="9" t="s">
        <v>12224</v>
      </c>
      <c r="E15723" s="9" t="s">
        <v>2145</v>
      </c>
      <c r="F15723" s="9" t="s">
        <v>18572</v>
      </c>
      <c r="G15723" s="9" t="s">
        <v>35129</v>
      </c>
      <c r="H15723" s="9" t="s">
        <v>12224</v>
      </c>
      <c r="I15723" s="9" t="s">
        <v>42067</v>
      </c>
      <c r="J15723" s="9" t="s">
        <v>39713</v>
      </c>
      <c r="K15723" s="9" t="s">
        <v>43640</v>
      </c>
    </row>
    <row r="15724" spans="1:11" x14ac:dyDescent="0.35">
      <c r="A15724" s="9">
        <v>15723</v>
      </c>
      <c r="B15724" s="9" t="str">
        <f t="shared" si="245"/>
        <v>Pseudobombax lon</v>
      </c>
      <c r="C15724" s="9" t="e" cm="1">
        <f t="array" aca="1" ref="C15724" ca="1">LEFT(K15724,$C$19743)&amp;"-"&amp;RIGHT(SUBSTITUTE(SUBSTITUTE(TiraAcento(E15724),"-","")," ",""),$C$19744)</f>
        <v>#NAME?</v>
      </c>
      <c r="D15724" s="9" t="s">
        <v>12224</v>
      </c>
      <c r="E15724" s="9" t="s">
        <v>2160</v>
      </c>
      <c r="F15724" s="9" t="s">
        <v>18572</v>
      </c>
      <c r="G15724" s="9" t="s">
        <v>35130</v>
      </c>
      <c r="H15724" s="9" t="s">
        <v>12224</v>
      </c>
      <c r="I15724" s="9" t="s">
        <v>42067</v>
      </c>
      <c r="J15724" s="9" t="s">
        <v>39713</v>
      </c>
      <c r="K15724" s="9" t="s">
        <v>43645</v>
      </c>
    </row>
    <row r="15725" spans="1:11" x14ac:dyDescent="0.35">
      <c r="A15725" s="9">
        <v>15724</v>
      </c>
      <c r="B15725" s="9" t="str">
        <f t="shared" si="245"/>
        <v>Pseudobombax lon</v>
      </c>
      <c r="C15725" s="9" t="e" cm="1">
        <f t="array" aca="1" ref="C15725" ca="1">LEFT(K15725,$C$19743)&amp;"-"&amp;RIGHT(SUBSTITUTE(SUBSTITUTE(TiraAcento(E15725),"-","")," ",""),$C$19744)</f>
        <v>#NAME?</v>
      </c>
      <c r="D15725" s="9" t="s">
        <v>12224</v>
      </c>
      <c r="E15725" s="9" t="s">
        <v>12225</v>
      </c>
      <c r="F15725" s="9" t="s">
        <v>18572</v>
      </c>
      <c r="G15725" s="9" t="s">
        <v>35131</v>
      </c>
      <c r="H15725" s="9" t="s">
        <v>12224</v>
      </c>
      <c r="I15725" s="9" t="s">
        <v>42067</v>
      </c>
      <c r="J15725" s="9" t="s">
        <v>39713</v>
      </c>
      <c r="K15725" s="9" t="s">
        <v>48240</v>
      </c>
    </row>
    <row r="15726" spans="1:11" x14ac:dyDescent="0.35">
      <c r="A15726" s="9">
        <v>15725</v>
      </c>
      <c r="B15726" s="9" t="str">
        <f t="shared" si="245"/>
        <v>Pseudobombax lon</v>
      </c>
      <c r="C15726" s="9" t="e" cm="1">
        <f t="array" aca="1" ref="C15726" ca="1">LEFT(K15726,$C$19743)&amp;"-"&amp;RIGHT(SUBSTITUTE(SUBSTITUTE(TiraAcento(E15726),"-","")," ",""),$C$19744)</f>
        <v>#NAME?</v>
      </c>
      <c r="D15726" s="9" t="s">
        <v>12224</v>
      </c>
      <c r="E15726" s="9" t="s">
        <v>12226</v>
      </c>
      <c r="F15726" s="9" t="s">
        <v>18572</v>
      </c>
      <c r="G15726" s="9" t="s">
        <v>35132</v>
      </c>
      <c r="H15726" s="9" t="s">
        <v>12224</v>
      </c>
      <c r="I15726" s="9" t="s">
        <v>42067</v>
      </c>
      <c r="J15726" s="9" t="s">
        <v>39713</v>
      </c>
      <c r="K15726" s="9" t="s">
        <v>48241</v>
      </c>
    </row>
    <row r="15727" spans="1:11" x14ac:dyDescent="0.35">
      <c r="A15727" s="9">
        <v>15726</v>
      </c>
      <c r="B15727" s="9" t="str">
        <f t="shared" si="245"/>
        <v>Pseudobombax mar</v>
      </c>
      <c r="C15727" s="9" t="e" cm="1">
        <f t="array" aca="1" ref="C15727" ca="1">LEFT(K15727,$C$19743)&amp;"-"&amp;RIGHT(SUBSTITUTE(SUBSTITUTE(TiraAcento(E15727),"-","")," ",""),$C$19744)</f>
        <v>#NAME?</v>
      </c>
      <c r="D15727" s="9" t="s">
        <v>12227</v>
      </c>
      <c r="E15727" s="9" t="s">
        <v>2145</v>
      </c>
      <c r="F15727" s="9" t="s">
        <v>18573</v>
      </c>
      <c r="G15727" s="9" t="s">
        <v>35133</v>
      </c>
      <c r="H15727" s="9" t="s">
        <v>12227</v>
      </c>
      <c r="I15727" s="9" t="s">
        <v>42067</v>
      </c>
      <c r="J15727" s="9" t="s">
        <v>39715</v>
      </c>
      <c r="K15727" s="9" t="s">
        <v>43640</v>
      </c>
    </row>
    <row r="15728" spans="1:11" x14ac:dyDescent="0.35">
      <c r="A15728" s="9">
        <v>15727</v>
      </c>
      <c r="B15728" s="9" t="str">
        <f t="shared" si="245"/>
        <v>Pseudobombax mar</v>
      </c>
      <c r="C15728" s="9" t="e" cm="1">
        <f t="array" aca="1" ref="C15728" ca="1">LEFT(K15728,$C$19743)&amp;"-"&amp;RIGHT(SUBSTITUTE(SUBSTITUTE(TiraAcento(E15728),"-","")," ",""),$C$19744)</f>
        <v>#NAME?</v>
      </c>
      <c r="D15728" s="9" t="s">
        <v>12227</v>
      </c>
      <c r="E15728" s="9" t="s">
        <v>2146</v>
      </c>
      <c r="F15728" s="9" t="s">
        <v>18573</v>
      </c>
      <c r="G15728" s="9" t="s">
        <v>35134</v>
      </c>
      <c r="H15728" s="9" t="s">
        <v>12227</v>
      </c>
      <c r="I15728" s="9" t="s">
        <v>42067</v>
      </c>
      <c r="J15728" s="9" t="s">
        <v>39715</v>
      </c>
      <c r="K15728" s="9" t="s">
        <v>43641</v>
      </c>
    </row>
    <row r="15729" spans="1:11" x14ac:dyDescent="0.35">
      <c r="A15729" s="9">
        <v>15728</v>
      </c>
      <c r="B15729" s="9" t="str">
        <f t="shared" si="245"/>
        <v>Pseudobombax mar</v>
      </c>
      <c r="C15729" s="9" t="e" cm="1">
        <f t="array" aca="1" ref="C15729" ca="1">LEFT(K15729,$C$19743)&amp;"-"&amp;RIGHT(SUBSTITUTE(SUBSTITUTE(TiraAcento(E15729),"-","")," ",""),$C$19744)</f>
        <v>#NAME?</v>
      </c>
      <c r="D15729" s="9" t="s">
        <v>12227</v>
      </c>
      <c r="E15729" s="9" t="s">
        <v>2147</v>
      </c>
      <c r="F15729" s="9" t="s">
        <v>18573</v>
      </c>
      <c r="G15729" s="9" t="s">
        <v>35135</v>
      </c>
      <c r="H15729" s="9" t="s">
        <v>12227</v>
      </c>
      <c r="I15729" s="9" t="s">
        <v>42067</v>
      </c>
      <c r="J15729" s="9" t="s">
        <v>39715</v>
      </c>
      <c r="K15729" s="9" t="s">
        <v>14789</v>
      </c>
    </row>
    <row r="15730" spans="1:11" x14ac:dyDescent="0.35">
      <c r="A15730" s="9">
        <v>15729</v>
      </c>
      <c r="B15730" s="9" t="str">
        <f t="shared" si="245"/>
        <v>Pseudobombax mar</v>
      </c>
      <c r="C15730" s="9" t="e" cm="1">
        <f t="array" aca="1" ref="C15730" ca="1">LEFT(K15730,$C$19743)&amp;"-"&amp;RIGHT(SUBSTITUTE(SUBSTITUTE(TiraAcento(E15730),"-","")," ",""),$C$19744)</f>
        <v>#NAME?</v>
      </c>
      <c r="D15730" s="9" t="s">
        <v>12228</v>
      </c>
      <c r="E15730" s="9" t="s">
        <v>2145</v>
      </c>
      <c r="F15730" s="9" t="s">
        <v>18574</v>
      </c>
      <c r="G15730" s="9" t="s">
        <v>35136</v>
      </c>
      <c r="H15730" s="9" t="s">
        <v>12228</v>
      </c>
      <c r="I15730" s="9" t="s">
        <v>42067</v>
      </c>
      <c r="J15730" s="9" t="s">
        <v>42050</v>
      </c>
      <c r="K15730" s="9" t="s">
        <v>43640</v>
      </c>
    </row>
    <row r="15731" spans="1:11" x14ac:dyDescent="0.35">
      <c r="A15731" s="9">
        <v>15730</v>
      </c>
      <c r="B15731" s="9" t="str">
        <f t="shared" si="245"/>
        <v>Pseudobombax mun</v>
      </c>
      <c r="C15731" s="9" t="e" cm="1">
        <f t="array" aca="1" ref="C15731" ca="1">LEFT(K15731,$C$19743)&amp;"-"&amp;RIGHT(SUBSTITUTE(SUBSTITUTE(TiraAcento(E15731),"-","")," ",""),$C$19744)</f>
        <v>#NAME?</v>
      </c>
      <c r="D15731" s="9" t="s">
        <v>12229</v>
      </c>
      <c r="E15731" s="9" t="s">
        <v>12230</v>
      </c>
      <c r="F15731" s="9" t="s">
        <v>18575</v>
      </c>
      <c r="G15731" s="9" t="s">
        <v>35137</v>
      </c>
      <c r="H15731" s="9" t="s">
        <v>12229</v>
      </c>
      <c r="I15731" s="9" t="s">
        <v>42067</v>
      </c>
      <c r="J15731" s="9" t="s">
        <v>39716</v>
      </c>
      <c r="K15731" s="9" t="s">
        <v>48242</v>
      </c>
    </row>
    <row r="15732" spans="1:11" x14ac:dyDescent="0.35">
      <c r="A15732" s="9">
        <v>15731</v>
      </c>
      <c r="B15732" s="9" t="str">
        <f t="shared" si="245"/>
        <v>Pseudobombax mun</v>
      </c>
      <c r="C15732" s="9" t="e" cm="1">
        <f t="array" aca="1" ref="C15732" ca="1">LEFT(K15732,$C$19743)&amp;"-"&amp;RIGHT(SUBSTITUTE(SUBSTITUTE(TiraAcento(E15732),"-","")," ",""),$C$19744)</f>
        <v>#NAME?</v>
      </c>
      <c r="D15732" s="9" t="s">
        <v>12229</v>
      </c>
      <c r="E15732" s="9" t="s">
        <v>12231</v>
      </c>
      <c r="F15732" s="9" t="s">
        <v>18575</v>
      </c>
      <c r="G15732" s="9" t="s">
        <v>35138</v>
      </c>
      <c r="H15732" s="9" t="s">
        <v>12229</v>
      </c>
      <c r="I15732" s="9" t="s">
        <v>42067</v>
      </c>
      <c r="J15732" s="9" t="s">
        <v>39716</v>
      </c>
      <c r="K15732" s="9" t="s">
        <v>48243</v>
      </c>
    </row>
    <row r="15733" spans="1:11" x14ac:dyDescent="0.35">
      <c r="A15733" s="9">
        <v>15732</v>
      </c>
      <c r="B15733" s="9" t="str">
        <f t="shared" si="245"/>
        <v>Pseudobombax mun</v>
      </c>
      <c r="C15733" s="9" t="e" cm="1">
        <f t="array" aca="1" ref="C15733" ca="1">LEFT(K15733,$C$19743)&amp;"-"&amp;RIGHT(SUBSTITUTE(SUBSTITUTE(TiraAcento(E15733),"-","")," ",""),$C$19744)</f>
        <v>#NAME?</v>
      </c>
      <c r="D15733" s="9" t="s">
        <v>12229</v>
      </c>
      <c r="E15733" s="9" t="s">
        <v>12232</v>
      </c>
      <c r="F15733" s="9" t="s">
        <v>18575</v>
      </c>
      <c r="G15733" s="9" t="s">
        <v>35139</v>
      </c>
      <c r="H15733" s="9" t="s">
        <v>12229</v>
      </c>
      <c r="I15733" s="9" t="s">
        <v>42067</v>
      </c>
      <c r="J15733" s="9" t="s">
        <v>39716</v>
      </c>
      <c r="K15733" s="9" t="s">
        <v>48244</v>
      </c>
    </row>
    <row r="15734" spans="1:11" x14ac:dyDescent="0.35">
      <c r="A15734" s="9">
        <v>15733</v>
      </c>
      <c r="B15734" s="9" t="str">
        <f t="shared" si="245"/>
        <v>Pseudobombax mun</v>
      </c>
      <c r="C15734" s="9" t="e" cm="1">
        <f t="array" aca="1" ref="C15734" ca="1">LEFT(K15734,$C$19743)&amp;"-"&amp;RIGHT(SUBSTITUTE(SUBSTITUTE(TiraAcento(E15734),"-","")," ",""),$C$19744)</f>
        <v>#NAME?</v>
      </c>
      <c r="D15734" s="9" t="s">
        <v>12229</v>
      </c>
      <c r="E15734" s="9" t="s">
        <v>7690</v>
      </c>
      <c r="F15734" s="9" t="s">
        <v>18575</v>
      </c>
      <c r="G15734" s="9" t="s">
        <v>35140</v>
      </c>
      <c r="H15734" s="9" t="s">
        <v>12229</v>
      </c>
      <c r="I15734" s="9" t="s">
        <v>42067</v>
      </c>
      <c r="J15734" s="9" t="s">
        <v>39716</v>
      </c>
      <c r="K15734" s="9" t="s">
        <v>7690</v>
      </c>
    </row>
    <row r="15735" spans="1:11" x14ac:dyDescent="0.35">
      <c r="A15735" s="9">
        <v>15734</v>
      </c>
      <c r="B15735" s="9" t="str">
        <f t="shared" si="245"/>
        <v>Pseudobombax mun</v>
      </c>
      <c r="C15735" s="9" t="e" cm="1">
        <f t="array" aca="1" ref="C15735" ca="1">LEFT(K15735,$C$19743)&amp;"-"&amp;RIGHT(SUBSTITUTE(SUBSTITUTE(TiraAcento(E15735),"-","")," ",""),$C$19744)</f>
        <v>#NAME?</v>
      </c>
      <c r="D15735" s="9" t="s">
        <v>12229</v>
      </c>
      <c r="E15735" s="9" t="s">
        <v>10260</v>
      </c>
      <c r="F15735" s="9" t="s">
        <v>18575</v>
      </c>
      <c r="G15735" s="9" t="s">
        <v>35141</v>
      </c>
      <c r="H15735" s="9" t="s">
        <v>12229</v>
      </c>
      <c r="I15735" s="9" t="s">
        <v>42067</v>
      </c>
      <c r="J15735" s="9" t="s">
        <v>39716</v>
      </c>
      <c r="K15735" s="9" t="s">
        <v>10260</v>
      </c>
    </row>
    <row r="15736" spans="1:11" x14ac:dyDescent="0.35">
      <c r="A15736" s="9">
        <v>15735</v>
      </c>
      <c r="B15736" s="9" t="str">
        <f t="shared" si="245"/>
        <v>Pseudobombax mun</v>
      </c>
      <c r="C15736" s="9" t="e" cm="1">
        <f t="array" aca="1" ref="C15736" ca="1">LEFT(K15736,$C$19743)&amp;"-"&amp;RIGHT(SUBSTITUTE(SUBSTITUTE(TiraAcento(E15736),"-","")," ",""),$C$19744)</f>
        <v>#NAME?</v>
      </c>
      <c r="D15736" s="9" t="s">
        <v>12229</v>
      </c>
      <c r="E15736" s="9" t="s">
        <v>2155</v>
      </c>
      <c r="F15736" s="9" t="s">
        <v>18575</v>
      </c>
      <c r="G15736" s="9" t="s">
        <v>35142</v>
      </c>
      <c r="H15736" s="9" t="s">
        <v>12229</v>
      </c>
      <c r="I15736" s="9" t="s">
        <v>42067</v>
      </c>
      <c r="J15736" s="9" t="s">
        <v>39716</v>
      </c>
      <c r="K15736" s="9" t="s">
        <v>2155</v>
      </c>
    </row>
    <row r="15737" spans="1:11" x14ac:dyDescent="0.35">
      <c r="A15737" s="9">
        <v>15736</v>
      </c>
      <c r="B15737" s="9" t="str">
        <f t="shared" si="245"/>
        <v>Pseudobombax sim</v>
      </c>
      <c r="C15737" s="9" t="e" cm="1">
        <f t="array" aca="1" ref="C15737" ca="1">LEFT(K15737,$C$19743)&amp;"-"&amp;RIGHT(SUBSTITUTE(SUBSTITUTE(TiraAcento(E15737),"-","")," ",""),$C$19744)</f>
        <v>#NAME?</v>
      </c>
      <c r="D15737" s="9" t="s">
        <v>12233</v>
      </c>
      <c r="E15737" s="9" t="s">
        <v>12234</v>
      </c>
      <c r="F15737" s="9" t="s">
        <v>18576</v>
      </c>
      <c r="G15737" s="9" t="s">
        <v>35143</v>
      </c>
      <c r="H15737" s="9" t="s">
        <v>12233</v>
      </c>
      <c r="I15737" s="9" t="s">
        <v>42067</v>
      </c>
      <c r="J15737" s="9" t="s">
        <v>42068</v>
      </c>
      <c r="K15737" s="9" t="s">
        <v>48245</v>
      </c>
    </row>
    <row r="15738" spans="1:11" x14ac:dyDescent="0.35">
      <c r="A15738" s="9">
        <v>15737</v>
      </c>
      <c r="B15738" s="9" t="str">
        <f t="shared" si="245"/>
        <v>Pseudobombax sim</v>
      </c>
      <c r="C15738" s="9" t="e" cm="1">
        <f t="array" aca="1" ref="C15738" ca="1">LEFT(K15738,$C$19743)&amp;"-"&amp;RIGHT(SUBSTITUTE(SUBSTITUTE(TiraAcento(E15738),"-","")," ",""),$C$19744)</f>
        <v>#NAME?</v>
      </c>
      <c r="D15738" s="9" t="s">
        <v>12233</v>
      </c>
      <c r="E15738" s="9" t="s">
        <v>2145</v>
      </c>
      <c r="F15738" s="9" t="s">
        <v>18576</v>
      </c>
      <c r="G15738" s="9" t="s">
        <v>35144</v>
      </c>
      <c r="H15738" s="9" t="s">
        <v>12233</v>
      </c>
      <c r="I15738" s="9" t="s">
        <v>42067</v>
      </c>
      <c r="J15738" s="9" t="s">
        <v>42068</v>
      </c>
      <c r="K15738" s="9" t="s">
        <v>43640</v>
      </c>
    </row>
    <row r="15739" spans="1:11" x14ac:dyDescent="0.35">
      <c r="A15739" s="9">
        <v>15738</v>
      </c>
      <c r="B15739" s="9" t="str">
        <f t="shared" si="245"/>
        <v>Pseudobombax tom</v>
      </c>
      <c r="C15739" s="9" t="e" cm="1">
        <f t="array" aca="1" ref="C15739" ca="1">LEFT(K15739,$C$19743)&amp;"-"&amp;RIGHT(SUBSTITUTE(SUBSTITUTE(TiraAcento(E15739),"-","")," ",""),$C$19744)</f>
        <v>#NAME?</v>
      </c>
      <c r="D15739" s="9" t="s">
        <v>12235</v>
      </c>
      <c r="E15739" s="9" t="s">
        <v>2145</v>
      </c>
      <c r="F15739" s="9" t="s">
        <v>18577</v>
      </c>
      <c r="G15739" s="9" t="s">
        <v>35145</v>
      </c>
      <c r="H15739" s="9" t="s">
        <v>12235</v>
      </c>
      <c r="I15739" s="9" t="s">
        <v>42067</v>
      </c>
      <c r="J15739" s="9" t="s">
        <v>39378</v>
      </c>
      <c r="K15739" s="9" t="s">
        <v>43640</v>
      </c>
    </row>
    <row r="15740" spans="1:11" x14ac:dyDescent="0.35">
      <c r="A15740" s="9">
        <v>15739</v>
      </c>
      <c r="B15740" s="9" t="str">
        <f t="shared" si="245"/>
        <v>Pseudobombax tom</v>
      </c>
      <c r="C15740" s="9" t="e" cm="1">
        <f t="array" aca="1" ref="C15740" ca="1">LEFT(K15740,$C$19743)&amp;"-"&amp;RIGHT(SUBSTITUTE(SUBSTITUTE(TiraAcento(E15740),"-","")," ",""),$C$19744)</f>
        <v>#NAME?</v>
      </c>
      <c r="D15740" s="9" t="s">
        <v>12235</v>
      </c>
      <c r="E15740" s="9" t="s">
        <v>5643</v>
      </c>
      <c r="F15740" s="9" t="s">
        <v>18577</v>
      </c>
      <c r="G15740" s="9" t="s">
        <v>35146</v>
      </c>
      <c r="H15740" s="9" t="s">
        <v>12235</v>
      </c>
      <c r="I15740" s="9" t="s">
        <v>42067</v>
      </c>
      <c r="J15740" s="9" t="s">
        <v>39378</v>
      </c>
      <c r="K15740" s="9" t="s">
        <v>45351</v>
      </c>
    </row>
    <row r="15741" spans="1:11" x14ac:dyDescent="0.35">
      <c r="A15741" s="9">
        <v>15740</v>
      </c>
      <c r="B15741" s="9" t="str">
        <f t="shared" si="245"/>
        <v>Pseudobombax tom</v>
      </c>
      <c r="C15741" s="9" t="e" cm="1">
        <f t="array" aca="1" ref="C15741" ca="1">LEFT(K15741,$C$19743)&amp;"-"&amp;RIGHT(SUBSTITUTE(SUBSTITUTE(TiraAcento(E15741),"-","")," ",""),$C$19744)</f>
        <v>#NAME?</v>
      </c>
      <c r="D15741" s="9" t="s">
        <v>12235</v>
      </c>
      <c r="E15741" s="9" t="s">
        <v>12225</v>
      </c>
      <c r="F15741" s="9" t="s">
        <v>18577</v>
      </c>
      <c r="G15741" s="9" t="s">
        <v>35147</v>
      </c>
      <c r="H15741" s="9" t="s">
        <v>12235</v>
      </c>
      <c r="I15741" s="9" t="s">
        <v>42067</v>
      </c>
      <c r="J15741" s="9" t="s">
        <v>39378</v>
      </c>
      <c r="K15741" s="9" t="s">
        <v>48240</v>
      </c>
    </row>
    <row r="15742" spans="1:11" x14ac:dyDescent="0.35">
      <c r="A15742" s="9">
        <v>15741</v>
      </c>
      <c r="B15742" s="9" t="str">
        <f t="shared" si="245"/>
        <v>Simarouba ver</v>
      </c>
      <c r="C15742" s="9" t="e" cm="1">
        <f t="array" aca="1" ref="C15742" ca="1">LEFT(K15742,$C$19743)&amp;"-"&amp;RIGHT(SUBSTITUTE(SUBSTITUTE(TiraAcento(E15742),"-","")," ",""),$C$19744)</f>
        <v>#NAME?</v>
      </c>
      <c r="D15742" s="9" t="s">
        <v>12236</v>
      </c>
      <c r="E15742" s="9" t="s">
        <v>8017</v>
      </c>
      <c r="F15742" s="9" t="s">
        <v>18578</v>
      </c>
      <c r="G15742" s="9" t="s">
        <v>35148</v>
      </c>
      <c r="H15742" s="9" t="s">
        <v>12236</v>
      </c>
      <c r="I15742" s="9" t="s">
        <v>42069</v>
      </c>
      <c r="J15742" s="9" t="s">
        <v>42070</v>
      </c>
      <c r="K15742" s="9" t="s">
        <v>46350</v>
      </c>
    </row>
    <row r="15743" spans="1:11" x14ac:dyDescent="0.35">
      <c r="A15743" s="9">
        <v>15742</v>
      </c>
      <c r="B15743" s="9" t="str">
        <f t="shared" si="245"/>
        <v>Simarouba ver</v>
      </c>
      <c r="C15743" s="9" t="e" cm="1">
        <f t="array" aca="1" ref="C15743" ca="1">LEFT(K15743,$C$19743)&amp;"-"&amp;RIGHT(SUBSTITUTE(SUBSTITUTE(TiraAcento(E15743),"-","")," ",""),$C$19744)</f>
        <v>#NAME?</v>
      </c>
      <c r="D15743" s="9" t="s">
        <v>12236</v>
      </c>
      <c r="E15743" s="9" t="s">
        <v>994</v>
      </c>
      <c r="F15743" s="9" t="s">
        <v>18578</v>
      </c>
      <c r="G15743" s="9" t="s">
        <v>35149</v>
      </c>
      <c r="H15743" s="9" t="s">
        <v>12236</v>
      </c>
      <c r="I15743" s="9" t="s">
        <v>42069</v>
      </c>
      <c r="J15743" s="9" t="s">
        <v>42070</v>
      </c>
      <c r="K15743" s="9" t="s">
        <v>43035</v>
      </c>
    </row>
    <row r="15744" spans="1:11" x14ac:dyDescent="0.35">
      <c r="A15744" s="9">
        <v>15743</v>
      </c>
      <c r="B15744" s="9" t="str">
        <f t="shared" si="245"/>
        <v>Simarouba ver</v>
      </c>
      <c r="C15744" s="9" t="e" cm="1">
        <f t="array" aca="1" ref="C15744" ca="1">LEFT(K15744,$C$19743)&amp;"-"&amp;RIGHT(SUBSTITUTE(SUBSTITUTE(TiraAcento(E15744),"-","")," ",""),$C$19744)</f>
        <v>#NAME?</v>
      </c>
      <c r="D15744" s="9" t="s">
        <v>12236</v>
      </c>
      <c r="E15744" s="9" t="s">
        <v>1840</v>
      </c>
      <c r="F15744" s="9" t="s">
        <v>18578</v>
      </c>
      <c r="G15744" s="9" t="s">
        <v>35150</v>
      </c>
      <c r="H15744" s="9" t="s">
        <v>12236</v>
      </c>
      <c r="I15744" s="9" t="s">
        <v>42069</v>
      </c>
      <c r="J15744" s="9" t="s">
        <v>42070</v>
      </c>
      <c r="K15744" s="9" t="s">
        <v>43478</v>
      </c>
    </row>
    <row r="15745" spans="1:11" x14ac:dyDescent="0.35">
      <c r="A15745" s="9">
        <v>15744</v>
      </c>
      <c r="B15745" s="9" t="str">
        <f t="shared" si="245"/>
        <v>Simarouba ver</v>
      </c>
      <c r="C15745" s="9" t="e" cm="1">
        <f t="array" aca="1" ref="C15745" ca="1">LEFT(K15745,$C$19743)&amp;"-"&amp;RIGHT(SUBSTITUTE(SUBSTITUTE(TiraAcento(E15745),"-","")," ",""),$C$19744)</f>
        <v>#NAME?</v>
      </c>
      <c r="D15745" s="9" t="s">
        <v>12236</v>
      </c>
      <c r="E15745" s="9" t="s">
        <v>12237</v>
      </c>
      <c r="F15745" s="9" t="s">
        <v>18578</v>
      </c>
      <c r="G15745" s="9" t="s">
        <v>35151</v>
      </c>
      <c r="H15745" s="9" t="s">
        <v>12236</v>
      </c>
      <c r="I15745" s="9" t="s">
        <v>42069</v>
      </c>
      <c r="J15745" s="9" t="s">
        <v>42070</v>
      </c>
      <c r="K15745" s="9" t="s">
        <v>48246</v>
      </c>
    </row>
    <row r="15746" spans="1:11" x14ac:dyDescent="0.35">
      <c r="A15746" s="9">
        <v>15745</v>
      </c>
      <c r="B15746" s="9" t="str">
        <f t="shared" si="245"/>
        <v>Simarouba ver</v>
      </c>
      <c r="C15746" s="9" t="e" cm="1">
        <f t="array" aca="1" ref="C15746" ca="1">LEFT(K15746,$C$19743)&amp;"-"&amp;RIGHT(SUBSTITUTE(SUBSTITUTE(TiraAcento(E15746),"-","")," ",""),$C$19744)</f>
        <v>#NAME?</v>
      </c>
      <c r="D15746" s="9" t="s">
        <v>12236</v>
      </c>
      <c r="E15746" s="9" t="s">
        <v>6176</v>
      </c>
      <c r="F15746" s="9" t="s">
        <v>18578</v>
      </c>
      <c r="G15746" s="9" t="s">
        <v>35152</v>
      </c>
      <c r="H15746" s="9" t="s">
        <v>12236</v>
      </c>
      <c r="I15746" s="9" t="s">
        <v>42069</v>
      </c>
      <c r="J15746" s="9" t="s">
        <v>42070</v>
      </c>
      <c r="K15746" s="9" t="s">
        <v>45578</v>
      </c>
    </row>
    <row r="15747" spans="1:11" x14ac:dyDescent="0.35">
      <c r="A15747" s="9">
        <v>15746</v>
      </c>
      <c r="B15747" s="9" t="str">
        <f t="shared" ref="B15747:B15810" si="246">I15747&amp;" "&amp;IFERROR(LEFT(J15747,$B$19743),D15747)</f>
        <v>Simarouba ver</v>
      </c>
      <c r="C15747" s="9" t="e" cm="1">
        <f t="array" aca="1" ref="C15747" ca="1">LEFT(K15747,$C$19743)&amp;"-"&amp;RIGHT(SUBSTITUTE(SUBSTITUTE(TiraAcento(E15747),"-","")," ",""),$C$19744)</f>
        <v>#NAME?</v>
      </c>
      <c r="D15747" s="9" t="s">
        <v>12236</v>
      </c>
      <c r="E15747" s="9" t="s">
        <v>12238</v>
      </c>
      <c r="F15747" s="9" t="s">
        <v>18578</v>
      </c>
      <c r="G15747" s="9" t="s">
        <v>35153</v>
      </c>
      <c r="H15747" s="9" t="s">
        <v>12236</v>
      </c>
      <c r="I15747" s="9" t="s">
        <v>42069</v>
      </c>
      <c r="J15747" s="9" t="s">
        <v>42070</v>
      </c>
      <c r="K15747" s="9" t="s">
        <v>48247</v>
      </c>
    </row>
    <row r="15748" spans="1:11" x14ac:dyDescent="0.35">
      <c r="A15748" s="9">
        <v>15747</v>
      </c>
      <c r="B15748" s="9" t="str">
        <f t="shared" si="246"/>
        <v>Simarouba ver</v>
      </c>
      <c r="C15748" s="9" t="e" cm="1">
        <f t="array" aca="1" ref="C15748" ca="1">LEFT(K15748,$C$19743)&amp;"-"&amp;RIGHT(SUBSTITUTE(SUBSTITUTE(TiraAcento(E15748),"-","")," ",""),$C$19744)</f>
        <v>#NAME?</v>
      </c>
      <c r="D15748" s="9" t="s">
        <v>12236</v>
      </c>
      <c r="E15748" s="9" t="s">
        <v>12239</v>
      </c>
      <c r="F15748" s="9" t="s">
        <v>18578</v>
      </c>
      <c r="G15748" s="9" t="s">
        <v>35154</v>
      </c>
      <c r="H15748" s="9" t="s">
        <v>12236</v>
      </c>
      <c r="I15748" s="9" t="s">
        <v>42069</v>
      </c>
      <c r="J15748" s="9" t="s">
        <v>42070</v>
      </c>
      <c r="K15748" s="9" t="s">
        <v>48248</v>
      </c>
    </row>
    <row r="15749" spans="1:11" x14ac:dyDescent="0.35">
      <c r="A15749" s="9">
        <v>15748</v>
      </c>
      <c r="B15749" s="9" t="str">
        <f t="shared" si="246"/>
        <v>Simarouba ver</v>
      </c>
      <c r="C15749" s="9" t="e" cm="1">
        <f t="array" aca="1" ref="C15749" ca="1">LEFT(K15749,$C$19743)&amp;"-"&amp;RIGHT(SUBSTITUTE(SUBSTITUTE(TiraAcento(E15749),"-","")," ",""),$C$19744)</f>
        <v>#NAME?</v>
      </c>
      <c r="D15749" s="9" t="s">
        <v>12236</v>
      </c>
      <c r="E15749" s="9" t="s">
        <v>12240</v>
      </c>
      <c r="F15749" s="9" t="s">
        <v>18578</v>
      </c>
      <c r="G15749" s="9" t="s">
        <v>35155</v>
      </c>
      <c r="H15749" s="9" t="s">
        <v>12236</v>
      </c>
      <c r="I15749" s="9" t="s">
        <v>42069</v>
      </c>
      <c r="J15749" s="9" t="s">
        <v>42070</v>
      </c>
      <c r="K15749" s="9" t="s">
        <v>48249</v>
      </c>
    </row>
    <row r="15750" spans="1:11" x14ac:dyDescent="0.35">
      <c r="A15750" s="9">
        <v>15749</v>
      </c>
      <c r="B15750" s="9" t="str">
        <f t="shared" si="246"/>
        <v>Simarouba ver</v>
      </c>
      <c r="C15750" s="9" t="e" cm="1">
        <f t="array" aca="1" ref="C15750" ca="1">LEFT(K15750,$C$19743)&amp;"-"&amp;RIGHT(SUBSTITUTE(SUBSTITUTE(TiraAcento(E15750),"-","")," ",""),$C$19744)</f>
        <v>#NAME?</v>
      </c>
      <c r="D15750" s="9" t="s">
        <v>12236</v>
      </c>
      <c r="E15750" s="9" t="s">
        <v>12241</v>
      </c>
      <c r="F15750" s="9" t="s">
        <v>18578</v>
      </c>
      <c r="G15750" s="9" t="s">
        <v>35156</v>
      </c>
      <c r="H15750" s="9" t="s">
        <v>12236</v>
      </c>
      <c r="I15750" s="9" t="s">
        <v>42069</v>
      </c>
      <c r="J15750" s="9" t="s">
        <v>42070</v>
      </c>
      <c r="K15750" s="9" t="s">
        <v>48250</v>
      </c>
    </row>
    <row r="15751" spans="1:11" x14ac:dyDescent="0.35">
      <c r="A15751" s="9">
        <v>15750</v>
      </c>
      <c r="B15751" s="9" t="str">
        <f t="shared" si="246"/>
        <v>Simarouba ver</v>
      </c>
      <c r="C15751" s="9" t="e" cm="1">
        <f t="array" aca="1" ref="C15751" ca="1">LEFT(K15751,$C$19743)&amp;"-"&amp;RIGHT(SUBSTITUTE(SUBSTITUTE(TiraAcento(E15751),"-","")," ",""),$C$19744)</f>
        <v>#NAME?</v>
      </c>
      <c r="D15751" s="9" t="s">
        <v>12236</v>
      </c>
      <c r="E15751" s="9" t="s">
        <v>12242</v>
      </c>
      <c r="F15751" s="9" t="s">
        <v>18578</v>
      </c>
      <c r="G15751" s="9" t="s">
        <v>35157</v>
      </c>
      <c r="H15751" s="9" t="s">
        <v>12236</v>
      </c>
      <c r="I15751" s="9" t="s">
        <v>42069</v>
      </c>
      <c r="J15751" s="9" t="s">
        <v>42070</v>
      </c>
      <c r="K15751" s="9" t="s">
        <v>48251</v>
      </c>
    </row>
    <row r="15752" spans="1:11" x14ac:dyDescent="0.35">
      <c r="A15752" s="9">
        <v>15751</v>
      </c>
      <c r="B15752" s="9" t="str">
        <f t="shared" si="246"/>
        <v>Simarouba ver</v>
      </c>
      <c r="C15752" s="9" t="e" cm="1">
        <f t="array" aca="1" ref="C15752" ca="1">LEFT(K15752,$C$19743)&amp;"-"&amp;RIGHT(SUBSTITUTE(SUBSTITUTE(TiraAcento(E15752),"-","")," ",""),$C$19744)</f>
        <v>#NAME?</v>
      </c>
      <c r="D15752" s="9" t="s">
        <v>12236</v>
      </c>
      <c r="E15752" s="9" t="s">
        <v>12243</v>
      </c>
      <c r="F15752" s="9" t="s">
        <v>18578</v>
      </c>
      <c r="G15752" s="9" t="s">
        <v>35158</v>
      </c>
      <c r="H15752" s="9" t="s">
        <v>12236</v>
      </c>
      <c r="I15752" s="9" t="s">
        <v>42069</v>
      </c>
      <c r="J15752" s="9" t="s">
        <v>42070</v>
      </c>
      <c r="K15752" s="9" t="s">
        <v>48252</v>
      </c>
    </row>
    <row r="15753" spans="1:11" x14ac:dyDescent="0.35">
      <c r="A15753" s="9">
        <v>15752</v>
      </c>
      <c r="B15753" s="9" t="str">
        <f t="shared" si="246"/>
        <v>Simarouba ver</v>
      </c>
      <c r="C15753" s="9" t="e" cm="1">
        <f t="array" aca="1" ref="C15753" ca="1">LEFT(K15753,$C$19743)&amp;"-"&amp;RIGHT(SUBSTITUTE(SUBSTITUTE(TiraAcento(E15753),"-","")," ",""),$C$19744)</f>
        <v>#NAME?</v>
      </c>
      <c r="D15753" s="9" t="s">
        <v>12236</v>
      </c>
      <c r="E15753" s="9" t="s">
        <v>12244</v>
      </c>
      <c r="F15753" s="9" t="s">
        <v>18578</v>
      </c>
      <c r="G15753" s="9" t="s">
        <v>35159</v>
      </c>
      <c r="H15753" s="9" t="s">
        <v>12236</v>
      </c>
      <c r="I15753" s="9" t="s">
        <v>42069</v>
      </c>
      <c r="J15753" s="9" t="s">
        <v>42070</v>
      </c>
      <c r="K15753" s="9" t="s">
        <v>48253</v>
      </c>
    </row>
    <row r="15754" spans="1:11" x14ac:dyDescent="0.35">
      <c r="A15754" s="9">
        <v>15753</v>
      </c>
      <c r="B15754" s="9" t="str">
        <f t="shared" si="246"/>
        <v>Simarouba ver</v>
      </c>
      <c r="C15754" s="9" t="e" cm="1">
        <f t="array" aca="1" ref="C15754" ca="1">LEFT(K15754,$C$19743)&amp;"-"&amp;RIGHT(SUBSTITUTE(SUBSTITUTE(TiraAcento(E15754),"-","")," ",""),$C$19744)</f>
        <v>#NAME?</v>
      </c>
      <c r="D15754" s="9" t="s">
        <v>12236</v>
      </c>
      <c r="E15754" s="9" t="s">
        <v>2940</v>
      </c>
      <c r="F15754" s="9" t="s">
        <v>18578</v>
      </c>
      <c r="G15754" s="9" t="s">
        <v>35160</v>
      </c>
      <c r="H15754" s="9" t="s">
        <v>12236</v>
      </c>
      <c r="I15754" s="9" t="s">
        <v>42069</v>
      </c>
      <c r="J15754" s="9" t="s">
        <v>42070</v>
      </c>
      <c r="K15754" s="9" t="s">
        <v>44039</v>
      </c>
    </row>
    <row r="15755" spans="1:11" x14ac:dyDescent="0.35">
      <c r="A15755" s="9">
        <v>15754</v>
      </c>
      <c r="B15755" s="9" t="str">
        <f t="shared" si="246"/>
        <v>Simarouba ver</v>
      </c>
      <c r="C15755" s="9" t="e" cm="1">
        <f t="array" aca="1" ref="C15755" ca="1">LEFT(K15755,$C$19743)&amp;"-"&amp;RIGHT(SUBSTITUTE(SUBSTITUTE(TiraAcento(E15755),"-","")," ",""),$C$19744)</f>
        <v>#NAME?</v>
      </c>
      <c r="D15755" s="9" t="s">
        <v>12236</v>
      </c>
      <c r="E15755" s="9" t="s">
        <v>12245</v>
      </c>
      <c r="F15755" s="9" t="s">
        <v>18578</v>
      </c>
      <c r="G15755" s="9" t="s">
        <v>35161</v>
      </c>
      <c r="H15755" s="9" t="s">
        <v>12236</v>
      </c>
      <c r="I15755" s="9" t="s">
        <v>42069</v>
      </c>
      <c r="J15755" s="9" t="s">
        <v>42070</v>
      </c>
      <c r="K15755" s="9" t="s">
        <v>48254</v>
      </c>
    </row>
    <row r="15756" spans="1:11" x14ac:dyDescent="0.35">
      <c r="A15756" s="9">
        <v>15755</v>
      </c>
      <c r="B15756" s="9" t="str">
        <f t="shared" si="246"/>
        <v>Simarouba ver</v>
      </c>
      <c r="C15756" s="9" t="e" cm="1">
        <f t="array" aca="1" ref="C15756" ca="1">LEFT(K15756,$C$19743)&amp;"-"&amp;RIGHT(SUBSTITUTE(SUBSTITUTE(TiraAcento(E15756),"-","")," ",""),$C$19744)</f>
        <v>#NAME?</v>
      </c>
      <c r="D15756" s="9" t="s">
        <v>12236</v>
      </c>
      <c r="E15756" s="9" t="s">
        <v>12246</v>
      </c>
      <c r="F15756" s="9" t="s">
        <v>18578</v>
      </c>
      <c r="G15756" s="9" t="s">
        <v>35162</v>
      </c>
      <c r="H15756" s="9" t="s">
        <v>12236</v>
      </c>
      <c r="I15756" s="9" t="s">
        <v>42069</v>
      </c>
      <c r="J15756" s="9" t="s">
        <v>42070</v>
      </c>
      <c r="K15756" s="9" t="s">
        <v>48255</v>
      </c>
    </row>
    <row r="15757" spans="1:11" x14ac:dyDescent="0.35">
      <c r="A15757" s="9">
        <v>15756</v>
      </c>
      <c r="B15757" s="9" t="str">
        <f t="shared" si="246"/>
        <v>Simarouba ver</v>
      </c>
      <c r="C15757" s="9" t="e" cm="1">
        <f t="array" aca="1" ref="C15757" ca="1">LEFT(K15757,$C$19743)&amp;"-"&amp;RIGHT(SUBSTITUTE(SUBSTITUTE(TiraAcento(E15757),"-","")," ",""),$C$19744)</f>
        <v>#NAME?</v>
      </c>
      <c r="D15757" s="9" t="s">
        <v>12236</v>
      </c>
      <c r="E15757" s="9" t="s">
        <v>12247</v>
      </c>
      <c r="F15757" s="9" t="s">
        <v>18578</v>
      </c>
      <c r="G15757" s="9" t="s">
        <v>35163</v>
      </c>
      <c r="H15757" s="9" t="s">
        <v>12236</v>
      </c>
      <c r="I15757" s="9" t="s">
        <v>42069</v>
      </c>
      <c r="J15757" s="9" t="s">
        <v>42070</v>
      </c>
      <c r="K15757" s="9" t="s">
        <v>48256</v>
      </c>
    </row>
    <row r="15758" spans="1:11" x14ac:dyDescent="0.35">
      <c r="A15758" s="9">
        <v>15757</v>
      </c>
      <c r="B15758" s="9" t="str">
        <f t="shared" si="246"/>
        <v>Simarouba ver</v>
      </c>
      <c r="C15758" s="9" t="e" cm="1">
        <f t="array" aca="1" ref="C15758" ca="1">LEFT(K15758,$C$19743)&amp;"-"&amp;RIGHT(SUBSTITUTE(SUBSTITUTE(TiraAcento(E15758),"-","")," ",""),$C$19744)</f>
        <v>#NAME?</v>
      </c>
      <c r="D15758" s="9" t="s">
        <v>12236</v>
      </c>
      <c r="E15758" s="9" t="s">
        <v>12248</v>
      </c>
      <c r="F15758" s="9" t="s">
        <v>18578</v>
      </c>
      <c r="G15758" s="9" t="s">
        <v>35164</v>
      </c>
      <c r="H15758" s="9" t="s">
        <v>12236</v>
      </c>
      <c r="I15758" s="9" t="s">
        <v>42069</v>
      </c>
      <c r="J15758" s="9" t="s">
        <v>42070</v>
      </c>
      <c r="K15758" s="9" t="s">
        <v>48257</v>
      </c>
    </row>
    <row r="15759" spans="1:11" x14ac:dyDescent="0.35">
      <c r="A15759" s="9">
        <v>15758</v>
      </c>
      <c r="B15759" s="9" t="str">
        <f t="shared" si="246"/>
        <v>Simarouba ver</v>
      </c>
      <c r="C15759" s="9" t="e" cm="1">
        <f t="array" aca="1" ref="C15759" ca="1">LEFT(K15759,$C$19743)&amp;"-"&amp;RIGHT(SUBSTITUTE(SUBSTITUTE(TiraAcento(E15759),"-","")," ",""),$C$19744)</f>
        <v>#NAME?</v>
      </c>
      <c r="D15759" s="9" t="s">
        <v>12236</v>
      </c>
      <c r="E15759" s="9" t="s">
        <v>12249</v>
      </c>
      <c r="F15759" s="9" t="s">
        <v>18578</v>
      </c>
      <c r="G15759" s="9" t="s">
        <v>35165</v>
      </c>
      <c r="H15759" s="9" t="s">
        <v>12236</v>
      </c>
      <c r="I15759" s="9" t="s">
        <v>42069</v>
      </c>
      <c r="J15759" s="9" t="s">
        <v>42070</v>
      </c>
      <c r="K15759" s="9" t="s">
        <v>48258</v>
      </c>
    </row>
    <row r="15760" spans="1:11" x14ac:dyDescent="0.35">
      <c r="A15760" s="9">
        <v>15759</v>
      </c>
      <c r="B15760" s="9" t="str">
        <f t="shared" si="246"/>
        <v>Simarouba ver</v>
      </c>
      <c r="C15760" s="9" t="e" cm="1">
        <f t="array" aca="1" ref="C15760" ca="1">LEFT(K15760,$C$19743)&amp;"-"&amp;RIGHT(SUBSTITUTE(SUBSTITUTE(TiraAcento(E15760),"-","")," ",""),$C$19744)</f>
        <v>#NAME?</v>
      </c>
      <c r="D15760" s="9" t="s">
        <v>12236</v>
      </c>
      <c r="E15760" s="9" t="s">
        <v>12250</v>
      </c>
      <c r="F15760" s="9" t="s">
        <v>18578</v>
      </c>
      <c r="G15760" s="9" t="s">
        <v>35166</v>
      </c>
      <c r="H15760" s="9" t="s">
        <v>12236</v>
      </c>
      <c r="I15760" s="9" t="s">
        <v>42069</v>
      </c>
      <c r="J15760" s="9" t="s">
        <v>42070</v>
      </c>
      <c r="K15760" s="9" t="s">
        <v>12250</v>
      </c>
    </row>
    <row r="15761" spans="1:11" x14ac:dyDescent="0.35">
      <c r="A15761" s="9">
        <v>15760</v>
      </c>
      <c r="B15761" s="9" t="str">
        <f t="shared" si="246"/>
        <v>Simarouba ver</v>
      </c>
      <c r="C15761" s="9" t="e" cm="1">
        <f t="array" aca="1" ref="C15761" ca="1">LEFT(K15761,$C$19743)&amp;"-"&amp;RIGHT(SUBSTITUTE(SUBSTITUTE(TiraAcento(E15761),"-","")," ",""),$C$19744)</f>
        <v>#NAME?</v>
      </c>
      <c r="D15761" s="9" t="s">
        <v>12236</v>
      </c>
      <c r="E15761" s="9" t="s">
        <v>12251</v>
      </c>
      <c r="F15761" s="9" t="s">
        <v>18578</v>
      </c>
      <c r="G15761" s="9" t="s">
        <v>35167</v>
      </c>
      <c r="H15761" s="9" t="s">
        <v>12236</v>
      </c>
      <c r="I15761" s="9" t="s">
        <v>42069</v>
      </c>
      <c r="J15761" s="9" t="s">
        <v>42070</v>
      </c>
      <c r="K15761" s="9" t="s">
        <v>48259</v>
      </c>
    </row>
    <row r="15762" spans="1:11" x14ac:dyDescent="0.35">
      <c r="A15762" s="9">
        <v>15761</v>
      </c>
      <c r="B15762" s="9" t="str">
        <f t="shared" si="246"/>
        <v>Simarouba ver</v>
      </c>
      <c r="C15762" s="9" t="e" cm="1">
        <f t="array" aca="1" ref="C15762" ca="1">LEFT(K15762,$C$19743)&amp;"-"&amp;RIGHT(SUBSTITUTE(SUBSTITUTE(TiraAcento(E15762),"-","")," ",""),$C$19744)</f>
        <v>#NAME?</v>
      </c>
      <c r="D15762" s="9" t="s">
        <v>12236</v>
      </c>
      <c r="E15762" s="9" t="s">
        <v>12252</v>
      </c>
      <c r="F15762" s="9" t="s">
        <v>18578</v>
      </c>
      <c r="G15762" s="9" t="s">
        <v>35168</v>
      </c>
      <c r="H15762" s="9" t="s">
        <v>12236</v>
      </c>
      <c r="I15762" s="9" t="s">
        <v>42069</v>
      </c>
      <c r="J15762" s="9" t="s">
        <v>42070</v>
      </c>
      <c r="K15762" s="9" t="s">
        <v>48260</v>
      </c>
    </row>
    <row r="15763" spans="1:11" x14ac:dyDescent="0.35">
      <c r="A15763" s="9">
        <v>15762</v>
      </c>
      <c r="B15763" s="9" t="str">
        <f t="shared" si="246"/>
        <v>Simarouba ver</v>
      </c>
      <c r="C15763" s="9" t="e" cm="1">
        <f t="array" aca="1" ref="C15763" ca="1">LEFT(K15763,$C$19743)&amp;"-"&amp;RIGHT(SUBSTITUTE(SUBSTITUTE(TiraAcento(E15763),"-","")," ",""),$C$19744)</f>
        <v>#NAME?</v>
      </c>
      <c r="D15763" s="9" t="s">
        <v>12236</v>
      </c>
      <c r="E15763" s="9" t="s">
        <v>8018</v>
      </c>
      <c r="F15763" s="9" t="s">
        <v>18578</v>
      </c>
      <c r="G15763" s="9" t="s">
        <v>35169</v>
      </c>
      <c r="H15763" s="9" t="s">
        <v>12236</v>
      </c>
      <c r="I15763" s="9" t="s">
        <v>42069</v>
      </c>
      <c r="J15763" s="9" t="s">
        <v>42070</v>
      </c>
      <c r="K15763" s="9" t="s">
        <v>8018</v>
      </c>
    </row>
    <row r="15764" spans="1:11" x14ac:dyDescent="0.35">
      <c r="A15764" s="9">
        <v>15763</v>
      </c>
      <c r="B15764" s="9" t="str">
        <f t="shared" si="246"/>
        <v>Simarouba ver</v>
      </c>
      <c r="C15764" s="9" t="e" cm="1">
        <f t="array" aca="1" ref="C15764" ca="1">LEFT(K15764,$C$19743)&amp;"-"&amp;RIGHT(SUBSTITUTE(SUBSTITUTE(TiraAcento(E15764),"-","")," ",""),$C$19744)</f>
        <v>#NAME?</v>
      </c>
      <c r="D15764" s="9" t="s">
        <v>12236</v>
      </c>
      <c r="E15764" s="9" t="s">
        <v>12253</v>
      </c>
      <c r="F15764" s="9" t="s">
        <v>18578</v>
      </c>
      <c r="G15764" s="9" t="s">
        <v>35170</v>
      </c>
      <c r="H15764" s="9" t="s">
        <v>12236</v>
      </c>
      <c r="I15764" s="9" t="s">
        <v>42069</v>
      </c>
      <c r="J15764" s="9" t="s">
        <v>42070</v>
      </c>
      <c r="K15764" s="9" t="s">
        <v>48261</v>
      </c>
    </row>
    <row r="15765" spans="1:11" x14ac:dyDescent="0.35">
      <c r="A15765" s="9">
        <v>15764</v>
      </c>
      <c r="B15765" s="9" t="str">
        <f t="shared" si="246"/>
        <v>Simira eli</v>
      </c>
      <c r="C15765" s="9" t="e" cm="1">
        <f t="array" aca="1" ref="C15765" ca="1">LEFT(K15765,$C$19743)&amp;"-"&amp;RIGHT(SUBSTITUTE(SUBSTITUTE(TiraAcento(E15765),"-","")," ",""),$C$19744)</f>
        <v>#NAME?</v>
      </c>
      <c r="D15765" s="9" t="s">
        <v>12254</v>
      </c>
      <c r="E15765" s="9" t="s">
        <v>12255</v>
      </c>
      <c r="F15765" s="9" t="s">
        <v>18579</v>
      </c>
      <c r="G15765" s="9" t="s">
        <v>35171</v>
      </c>
      <c r="H15765" s="9" t="s">
        <v>12254</v>
      </c>
      <c r="I15765" s="9" t="s">
        <v>11660</v>
      </c>
      <c r="J15765" s="9" t="s">
        <v>42071</v>
      </c>
      <c r="K15765" s="9" t="s">
        <v>12262</v>
      </c>
    </row>
    <row r="15766" spans="1:11" x14ac:dyDescent="0.35">
      <c r="A15766" s="9">
        <v>15765</v>
      </c>
      <c r="B15766" s="9" t="str">
        <f t="shared" si="246"/>
        <v>Simira gla</v>
      </c>
      <c r="C15766" s="9" t="e" cm="1">
        <f t="array" aca="1" ref="C15766" ca="1">LEFT(K15766,$C$19743)&amp;"-"&amp;RIGHT(SUBSTITUTE(SUBSTITUTE(TiraAcento(E15766),"-","")," ",""),$C$19744)</f>
        <v>#NAME?</v>
      </c>
      <c r="D15766" s="9" t="s">
        <v>12256</v>
      </c>
      <c r="E15766" s="9" t="s">
        <v>12257</v>
      </c>
      <c r="F15766" s="9" t="s">
        <v>18580</v>
      </c>
      <c r="G15766" s="9" t="s">
        <v>35172</v>
      </c>
      <c r="H15766" s="9" t="s">
        <v>12256</v>
      </c>
      <c r="I15766" s="9" t="s">
        <v>11660</v>
      </c>
      <c r="J15766" s="9" t="s">
        <v>40028</v>
      </c>
      <c r="K15766" s="9" t="s">
        <v>48262</v>
      </c>
    </row>
    <row r="15767" spans="1:11" x14ac:dyDescent="0.35">
      <c r="A15767" s="9">
        <v>15766</v>
      </c>
      <c r="B15767" s="9" t="str">
        <f t="shared" si="246"/>
        <v>Simira gla</v>
      </c>
      <c r="C15767" s="9" t="e" cm="1">
        <f t="array" aca="1" ref="C15767" ca="1">LEFT(K15767,$C$19743)&amp;"-"&amp;RIGHT(SUBSTITUTE(SUBSTITUTE(TiraAcento(E15767),"-","")," ",""),$C$19744)</f>
        <v>#NAME?</v>
      </c>
      <c r="D15767" s="9" t="s">
        <v>12256</v>
      </c>
      <c r="E15767" s="9" t="s">
        <v>12258</v>
      </c>
      <c r="F15767" s="9" t="s">
        <v>18580</v>
      </c>
      <c r="G15767" s="9" t="s">
        <v>35173</v>
      </c>
      <c r="H15767" s="9" t="s">
        <v>12256</v>
      </c>
      <c r="I15767" s="9" t="s">
        <v>11660</v>
      </c>
      <c r="J15767" s="9" t="s">
        <v>40028</v>
      </c>
      <c r="K15767" s="9" t="s">
        <v>12258</v>
      </c>
    </row>
    <row r="15768" spans="1:11" x14ac:dyDescent="0.35">
      <c r="A15768" s="9">
        <v>15767</v>
      </c>
      <c r="B15768" s="9" t="str">
        <f t="shared" si="246"/>
        <v>Simira gla</v>
      </c>
      <c r="C15768" s="9" t="e" cm="1">
        <f t="array" aca="1" ref="C15768" ca="1">LEFT(K15768,$C$19743)&amp;"-"&amp;RIGHT(SUBSTITUTE(SUBSTITUTE(TiraAcento(E15768),"-","")," ",""),$C$19744)</f>
        <v>#NAME?</v>
      </c>
      <c r="D15768" s="9" t="s">
        <v>12256</v>
      </c>
      <c r="E15768" s="9" t="s">
        <v>913</v>
      </c>
      <c r="F15768" s="9" t="s">
        <v>18580</v>
      </c>
      <c r="G15768" s="9" t="s">
        <v>35174</v>
      </c>
      <c r="H15768" s="9" t="s">
        <v>12256</v>
      </c>
      <c r="I15768" s="9" t="s">
        <v>11660</v>
      </c>
      <c r="J15768" s="9" t="s">
        <v>40028</v>
      </c>
      <c r="K15768" s="9" t="s">
        <v>42991</v>
      </c>
    </row>
    <row r="15769" spans="1:11" x14ac:dyDescent="0.35">
      <c r="A15769" s="9">
        <v>15768</v>
      </c>
      <c r="B15769" s="9" t="str">
        <f t="shared" si="246"/>
        <v>Simira gla</v>
      </c>
      <c r="C15769" s="9" t="e" cm="1">
        <f t="array" aca="1" ref="C15769" ca="1">LEFT(K15769,$C$19743)&amp;"-"&amp;RIGHT(SUBSTITUTE(SUBSTITUTE(TiraAcento(E15769),"-","")," ",""),$C$19744)</f>
        <v>#NAME?</v>
      </c>
      <c r="D15769" s="9" t="s">
        <v>12256</v>
      </c>
      <c r="E15769" s="9" t="s">
        <v>12259</v>
      </c>
      <c r="F15769" s="9" t="s">
        <v>18580</v>
      </c>
      <c r="G15769" s="9" t="s">
        <v>35175</v>
      </c>
      <c r="H15769" s="9" t="s">
        <v>12256</v>
      </c>
      <c r="I15769" s="9" t="s">
        <v>11660</v>
      </c>
      <c r="J15769" s="9" t="s">
        <v>40028</v>
      </c>
      <c r="K15769" s="9" t="s">
        <v>12259</v>
      </c>
    </row>
    <row r="15770" spans="1:11" x14ac:dyDescent="0.35">
      <c r="A15770" s="9">
        <v>15769</v>
      </c>
      <c r="B15770" s="9" t="str">
        <f t="shared" si="246"/>
        <v>Simira gla</v>
      </c>
      <c r="C15770" s="9" t="e" cm="1">
        <f t="array" aca="1" ref="C15770" ca="1">LEFT(K15770,$C$19743)&amp;"-"&amp;RIGHT(SUBSTITUTE(SUBSTITUTE(TiraAcento(E15770),"-","")," ",""),$C$19744)</f>
        <v>#NAME?</v>
      </c>
      <c r="D15770" s="9" t="s">
        <v>12256</v>
      </c>
      <c r="E15770" s="9" t="s">
        <v>12260</v>
      </c>
      <c r="F15770" s="9" t="s">
        <v>18580</v>
      </c>
      <c r="G15770" s="9" t="s">
        <v>35176</v>
      </c>
      <c r="H15770" s="9" t="s">
        <v>12256</v>
      </c>
      <c r="I15770" s="9" t="s">
        <v>11660</v>
      </c>
      <c r="J15770" s="9" t="s">
        <v>40028</v>
      </c>
      <c r="K15770" s="9" t="s">
        <v>12260</v>
      </c>
    </row>
    <row r="15771" spans="1:11" x14ac:dyDescent="0.35">
      <c r="A15771" s="9">
        <v>15770</v>
      </c>
      <c r="B15771" s="9" t="str">
        <f t="shared" si="246"/>
        <v>Simira gla</v>
      </c>
      <c r="C15771" s="9" t="e" cm="1">
        <f t="array" aca="1" ref="C15771" ca="1">LEFT(K15771,$C$19743)&amp;"-"&amp;RIGHT(SUBSTITUTE(SUBSTITUTE(TiraAcento(E15771),"-","")," ",""),$C$19744)</f>
        <v>#NAME?</v>
      </c>
      <c r="D15771" s="9" t="s">
        <v>12256</v>
      </c>
      <c r="E15771" s="9" t="s">
        <v>32</v>
      </c>
      <c r="F15771" s="9" t="s">
        <v>18580</v>
      </c>
      <c r="G15771" s="9" t="s">
        <v>35177</v>
      </c>
      <c r="H15771" s="9" t="s">
        <v>12256</v>
      </c>
      <c r="I15771" s="9" t="s">
        <v>11660</v>
      </c>
      <c r="J15771" s="9" t="s">
        <v>40028</v>
      </c>
      <c r="K15771" s="9" t="s">
        <v>12846</v>
      </c>
    </row>
    <row r="15772" spans="1:11" x14ac:dyDescent="0.35">
      <c r="A15772" s="9">
        <v>15771</v>
      </c>
      <c r="B15772" s="9" t="str">
        <f t="shared" si="246"/>
        <v>Simira gla</v>
      </c>
      <c r="C15772" s="9" t="e" cm="1">
        <f t="array" aca="1" ref="C15772" ca="1">LEFT(K15772,$C$19743)&amp;"-"&amp;RIGHT(SUBSTITUTE(SUBSTITUTE(TiraAcento(E15772),"-","")," ",""),$C$19744)</f>
        <v>#NAME?</v>
      </c>
      <c r="D15772" s="9" t="s">
        <v>12256</v>
      </c>
      <c r="E15772" s="9" t="s">
        <v>3462</v>
      </c>
      <c r="F15772" s="9" t="s">
        <v>18580</v>
      </c>
      <c r="G15772" s="9" t="s">
        <v>35178</v>
      </c>
      <c r="H15772" s="9" t="s">
        <v>12256</v>
      </c>
      <c r="I15772" s="9" t="s">
        <v>11660</v>
      </c>
      <c r="J15772" s="9" t="s">
        <v>40028</v>
      </c>
      <c r="K15772" s="9" t="s">
        <v>44283</v>
      </c>
    </row>
    <row r="15773" spans="1:11" x14ac:dyDescent="0.35">
      <c r="A15773" s="9">
        <v>15772</v>
      </c>
      <c r="B15773" s="9" t="str">
        <f t="shared" si="246"/>
        <v>Simira gla</v>
      </c>
      <c r="C15773" s="9" t="e" cm="1">
        <f t="array" aca="1" ref="C15773" ca="1">LEFT(K15773,$C$19743)&amp;"-"&amp;RIGHT(SUBSTITUTE(SUBSTITUTE(TiraAcento(E15773),"-","")," ",""),$C$19744)</f>
        <v>#NAME?</v>
      </c>
      <c r="D15773" s="9" t="s">
        <v>12256</v>
      </c>
      <c r="E15773" s="9" t="s">
        <v>3464</v>
      </c>
      <c r="F15773" s="9" t="s">
        <v>18580</v>
      </c>
      <c r="G15773" s="9" t="s">
        <v>35179</v>
      </c>
      <c r="H15773" s="9" t="s">
        <v>12256</v>
      </c>
      <c r="I15773" s="9" t="s">
        <v>11660</v>
      </c>
      <c r="J15773" s="9" t="s">
        <v>40028</v>
      </c>
      <c r="K15773" s="9" t="s">
        <v>44285</v>
      </c>
    </row>
    <row r="15774" spans="1:11" x14ac:dyDescent="0.35">
      <c r="A15774" s="9">
        <v>15773</v>
      </c>
      <c r="B15774" s="9" t="str">
        <f t="shared" si="246"/>
        <v>Simira gla</v>
      </c>
      <c r="C15774" s="9" t="e" cm="1">
        <f t="array" aca="1" ref="C15774" ca="1">LEFT(K15774,$C$19743)&amp;"-"&amp;RIGHT(SUBSTITUTE(SUBSTITUTE(TiraAcento(E15774),"-","")," ",""),$C$19744)</f>
        <v>#NAME?</v>
      </c>
      <c r="D15774" s="9" t="s">
        <v>12256</v>
      </c>
      <c r="E15774" s="9" t="s">
        <v>12261</v>
      </c>
      <c r="F15774" s="9" t="s">
        <v>18580</v>
      </c>
      <c r="G15774" s="9" t="s">
        <v>35180</v>
      </c>
      <c r="H15774" s="9" t="s">
        <v>12256</v>
      </c>
      <c r="I15774" s="9" t="s">
        <v>11660</v>
      </c>
      <c r="J15774" s="9" t="s">
        <v>40028</v>
      </c>
      <c r="K15774" s="9" t="s">
        <v>12261</v>
      </c>
    </row>
    <row r="15775" spans="1:11" x14ac:dyDescent="0.35">
      <c r="A15775" s="9">
        <v>15774</v>
      </c>
      <c r="B15775" s="9" t="str">
        <f t="shared" si="246"/>
        <v>Simira gla</v>
      </c>
      <c r="C15775" s="9" t="e" cm="1">
        <f t="array" aca="1" ref="C15775" ca="1">LEFT(K15775,$C$19743)&amp;"-"&amp;RIGHT(SUBSTITUTE(SUBSTITUTE(TiraAcento(E15775),"-","")," ",""),$C$19744)</f>
        <v>#NAME?</v>
      </c>
      <c r="D15775" s="9" t="s">
        <v>12256</v>
      </c>
      <c r="E15775" s="9" t="s">
        <v>12262</v>
      </c>
      <c r="F15775" s="9" t="s">
        <v>18580</v>
      </c>
      <c r="G15775" s="9" t="s">
        <v>35181</v>
      </c>
      <c r="H15775" s="9" t="s">
        <v>12256</v>
      </c>
      <c r="I15775" s="9" t="s">
        <v>11660</v>
      </c>
      <c r="J15775" s="9" t="s">
        <v>40028</v>
      </c>
      <c r="K15775" s="9" t="s">
        <v>12262</v>
      </c>
    </row>
    <row r="15776" spans="1:11" x14ac:dyDescent="0.35">
      <c r="A15776" s="9">
        <v>15775</v>
      </c>
      <c r="B15776" s="9" t="str">
        <f t="shared" si="246"/>
        <v>Simira gla</v>
      </c>
      <c r="C15776" s="9" t="e" cm="1">
        <f t="array" aca="1" ref="C15776" ca="1">LEFT(K15776,$C$19743)&amp;"-"&amp;RIGHT(SUBSTITUTE(SUBSTITUTE(TiraAcento(E15776),"-","")," ",""),$C$19744)</f>
        <v>#NAME?</v>
      </c>
      <c r="D15776" s="9" t="s">
        <v>12256</v>
      </c>
      <c r="E15776" s="9" t="s">
        <v>2107</v>
      </c>
      <c r="F15776" s="9" t="s">
        <v>18580</v>
      </c>
      <c r="G15776" s="9" t="s">
        <v>35182</v>
      </c>
      <c r="H15776" s="9" t="s">
        <v>12256</v>
      </c>
      <c r="I15776" s="9" t="s">
        <v>11660</v>
      </c>
      <c r="J15776" s="9" t="s">
        <v>40028</v>
      </c>
      <c r="K15776" s="9" t="s">
        <v>43623</v>
      </c>
    </row>
    <row r="15777" spans="1:11" x14ac:dyDescent="0.35">
      <c r="A15777" s="9">
        <v>15776</v>
      </c>
      <c r="B15777" s="9" t="str">
        <f t="shared" si="246"/>
        <v>Simira gla</v>
      </c>
      <c r="C15777" s="9" t="e" cm="1">
        <f t="array" aca="1" ref="C15777" ca="1">LEFT(K15777,$C$19743)&amp;"-"&amp;RIGHT(SUBSTITUTE(SUBSTITUTE(TiraAcento(E15777),"-","")," ",""),$C$19744)</f>
        <v>#NAME?</v>
      </c>
      <c r="D15777" s="9" t="s">
        <v>12256</v>
      </c>
      <c r="E15777" s="9" t="s">
        <v>12263</v>
      </c>
      <c r="F15777" s="9" t="s">
        <v>18580</v>
      </c>
      <c r="G15777" s="9" t="s">
        <v>35183</v>
      </c>
      <c r="H15777" s="9" t="s">
        <v>12256</v>
      </c>
      <c r="I15777" s="9" t="s">
        <v>11660</v>
      </c>
      <c r="J15777" s="9" t="s">
        <v>40028</v>
      </c>
      <c r="K15777" s="9" t="s">
        <v>48263</v>
      </c>
    </row>
    <row r="15778" spans="1:11" x14ac:dyDescent="0.35">
      <c r="A15778" s="9">
        <v>15777</v>
      </c>
      <c r="B15778" s="9" t="str">
        <f t="shared" si="246"/>
        <v>Simira gla</v>
      </c>
      <c r="C15778" s="9" t="e" cm="1">
        <f t="array" aca="1" ref="C15778" ca="1">LEFT(K15778,$C$19743)&amp;"-"&amp;RIGHT(SUBSTITUTE(SUBSTITUTE(TiraAcento(E15778),"-","")," ",""),$C$19744)</f>
        <v>#NAME?</v>
      </c>
      <c r="D15778" s="9" t="s">
        <v>12256</v>
      </c>
      <c r="E15778" s="9" t="s">
        <v>12264</v>
      </c>
      <c r="F15778" s="9" t="s">
        <v>18580</v>
      </c>
      <c r="G15778" s="9" t="s">
        <v>35184</v>
      </c>
      <c r="H15778" s="9" t="s">
        <v>12256</v>
      </c>
      <c r="I15778" s="9" t="s">
        <v>11660</v>
      </c>
      <c r="J15778" s="9" t="s">
        <v>40028</v>
      </c>
      <c r="K15778" s="9" t="s">
        <v>48264</v>
      </c>
    </row>
    <row r="15779" spans="1:11" x14ac:dyDescent="0.35">
      <c r="A15779" s="9">
        <v>15778</v>
      </c>
      <c r="B15779" s="9" t="str">
        <f t="shared" si="246"/>
        <v>Simira gla</v>
      </c>
      <c r="C15779" s="9" t="e" cm="1">
        <f t="array" aca="1" ref="C15779" ca="1">LEFT(K15779,$C$19743)&amp;"-"&amp;RIGHT(SUBSTITUTE(SUBSTITUTE(TiraAcento(E15779),"-","")," ",""),$C$19744)</f>
        <v>#NAME?</v>
      </c>
      <c r="D15779" s="9" t="s">
        <v>12256</v>
      </c>
      <c r="E15779" s="9" t="s">
        <v>12265</v>
      </c>
      <c r="F15779" s="9" t="s">
        <v>18580</v>
      </c>
      <c r="G15779" s="9" t="s">
        <v>35185</v>
      </c>
      <c r="H15779" s="9" t="s">
        <v>12256</v>
      </c>
      <c r="I15779" s="9" t="s">
        <v>11660</v>
      </c>
      <c r="J15779" s="9" t="s">
        <v>40028</v>
      </c>
      <c r="K15779" s="9" t="s">
        <v>48265</v>
      </c>
    </row>
    <row r="15780" spans="1:11" x14ac:dyDescent="0.35">
      <c r="A15780" s="9">
        <v>15779</v>
      </c>
      <c r="B15780" s="9" t="str">
        <f t="shared" si="246"/>
        <v>Simira gla</v>
      </c>
      <c r="C15780" s="9" t="e" cm="1">
        <f t="array" aca="1" ref="C15780" ca="1">LEFT(K15780,$C$19743)&amp;"-"&amp;RIGHT(SUBSTITUTE(SUBSTITUTE(TiraAcento(E15780),"-","")," ",""),$C$19744)</f>
        <v>#NAME?</v>
      </c>
      <c r="D15780" s="9" t="s">
        <v>12256</v>
      </c>
      <c r="E15780" s="9" t="s">
        <v>4022</v>
      </c>
      <c r="F15780" s="9" t="s">
        <v>18580</v>
      </c>
      <c r="G15780" s="9" t="s">
        <v>35186</v>
      </c>
      <c r="H15780" s="9" t="s">
        <v>12256</v>
      </c>
      <c r="I15780" s="9" t="s">
        <v>11660</v>
      </c>
      <c r="J15780" s="9" t="s">
        <v>40028</v>
      </c>
      <c r="K15780" s="9" t="s">
        <v>44548</v>
      </c>
    </row>
    <row r="15781" spans="1:11" x14ac:dyDescent="0.35">
      <c r="A15781" s="9">
        <v>15780</v>
      </c>
      <c r="B15781" s="9" t="str">
        <f t="shared" si="246"/>
        <v>Simira gla</v>
      </c>
      <c r="C15781" s="9" t="e" cm="1">
        <f t="array" aca="1" ref="C15781" ca="1">LEFT(K15781,$C$19743)&amp;"-"&amp;RIGHT(SUBSTITUTE(SUBSTITUTE(TiraAcento(E15781),"-","")," ",""),$C$19744)</f>
        <v>#NAME?</v>
      </c>
      <c r="D15781" s="9" t="s">
        <v>12256</v>
      </c>
      <c r="E15781" s="9" t="s">
        <v>81</v>
      </c>
      <c r="F15781" s="9" t="s">
        <v>18580</v>
      </c>
      <c r="G15781" s="9" t="s">
        <v>35187</v>
      </c>
      <c r="H15781" s="9" t="s">
        <v>12256</v>
      </c>
      <c r="I15781" s="9" t="s">
        <v>11660</v>
      </c>
      <c r="J15781" s="9" t="s">
        <v>40028</v>
      </c>
      <c r="K15781" s="9" t="s">
        <v>81</v>
      </c>
    </row>
    <row r="15782" spans="1:11" x14ac:dyDescent="0.35">
      <c r="A15782" s="9">
        <v>15781</v>
      </c>
      <c r="B15782" s="9" t="str">
        <f t="shared" si="246"/>
        <v>Simira gra</v>
      </c>
      <c r="C15782" s="9" t="e" cm="1">
        <f t="array" aca="1" ref="C15782" ca="1">LEFT(K15782,$C$19743)&amp;"-"&amp;RIGHT(SUBSTITUTE(SUBSTITUTE(TiraAcento(E15782),"-","")," ",""),$C$19744)</f>
        <v>#NAME?</v>
      </c>
      <c r="D15782" s="9" t="s">
        <v>12266</v>
      </c>
      <c r="E15782" s="9" t="s">
        <v>32</v>
      </c>
      <c r="F15782" s="9" t="s">
        <v>18581</v>
      </c>
      <c r="G15782" s="9" t="s">
        <v>35188</v>
      </c>
      <c r="H15782" s="9" t="s">
        <v>12266</v>
      </c>
      <c r="I15782" s="9" t="s">
        <v>11660</v>
      </c>
      <c r="J15782" s="9" t="s">
        <v>42072</v>
      </c>
      <c r="K15782" s="9" t="s">
        <v>12846</v>
      </c>
    </row>
    <row r="15783" spans="1:11" x14ac:dyDescent="0.35">
      <c r="A15783" s="9">
        <v>15782</v>
      </c>
      <c r="B15783" s="9" t="str">
        <f t="shared" si="246"/>
        <v>Simira gra</v>
      </c>
      <c r="C15783" s="9" t="e" cm="1">
        <f t="array" aca="1" ref="C15783" ca="1">LEFT(K15783,$C$19743)&amp;"-"&amp;RIGHT(SUBSTITUTE(SUBSTITUTE(TiraAcento(E15783),"-","")," ",""),$C$19744)</f>
        <v>#NAME?</v>
      </c>
      <c r="D15783" s="9" t="s">
        <v>12266</v>
      </c>
      <c r="E15783" s="9" t="s">
        <v>3464</v>
      </c>
      <c r="F15783" s="9" t="s">
        <v>18581</v>
      </c>
      <c r="G15783" s="9" t="s">
        <v>35189</v>
      </c>
      <c r="H15783" s="9" t="s">
        <v>12266</v>
      </c>
      <c r="I15783" s="9" t="s">
        <v>11660</v>
      </c>
      <c r="J15783" s="9" t="s">
        <v>42072</v>
      </c>
      <c r="K15783" s="9" t="s">
        <v>44285</v>
      </c>
    </row>
    <row r="15784" spans="1:11" x14ac:dyDescent="0.35">
      <c r="A15784" s="9">
        <v>15783</v>
      </c>
      <c r="B15784" s="9" t="str">
        <f t="shared" si="246"/>
        <v>Simira mac</v>
      </c>
      <c r="C15784" s="9" t="e" cm="1">
        <f t="array" aca="1" ref="C15784" ca="1">LEFT(K15784,$C$19743)&amp;"-"&amp;RIGHT(SUBSTITUTE(SUBSTITUTE(TiraAcento(E15784),"-","")," ",""),$C$19744)</f>
        <v>#NAME?</v>
      </c>
      <c r="D15784" s="9" t="s">
        <v>12267</v>
      </c>
      <c r="E15784" s="9" t="s">
        <v>7671</v>
      </c>
      <c r="F15784" s="9" t="s">
        <v>18582</v>
      </c>
      <c r="G15784" s="9" t="s">
        <v>35190</v>
      </c>
      <c r="H15784" s="9" t="s">
        <v>12267</v>
      </c>
      <c r="I15784" s="9" t="s">
        <v>11660</v>
      </c>
      <c r="J15784" s="9" t="s">
        <v>42073</v>
      </c>
      <c r="K15784" s="9" t="s">
        <v>7671</v>
      </c>
    </row>
    <row r="15785" spans="1:11" x14ac:dyDescent="0.35">
      <c r="A15785" s="9">
        <v>15784</v>
      </c>
      <c r="B15785" s="9" t="str">
        <f t="shared" si="246"/>
        <v>Simira pik</v>
      </c>
      <c r="C15785" s="9" t="e" cm="1">
        <f t="array" aca="1" ref="C15785" ca="1">LEFT(K15785,$C$19743)&amp;"-"&amp;RIGHT(SUBSTITUTE(SUBSTITUTE(TiraAcento(E15785),"-","")," ",""),$C$19744)</f>
        <v>#NAME?</v>
      </c>
      <c r="D15785" s="9" t="s">
        <v>12268</v>
      </c>
      <c r="E15785" s="9" t="s">
        <v>726</v>
      </c>
      <c r="F15785" s="9" t="s">
        <v>18583</v>
      </c>
      <c r="G15785" s="9" t="s">
        <v>35191</v>
      </c>
      <c r="H15785" s="9" t="s">
        <v>12268</v>
      </c>
      <c r="I15785" s="9" t="s">
        <v>11660</v>
      </c>
      <c r="J15785" s="9" t="s">
        <v>42074</v>
      </c>
      <c r="K15785" s="9" t="s">
        <v>42884</v>
      </c>
    </row>
    <row r="15786" spans="1:11" x14ac:dyDescent="0.35">
      <c r="A15786" s="9">
        <v>15785</v>
      </c>
      <c r="B15786" s="9" t="str">
        <f t="shared" si="246"/>
        <v>Simira rub</v>
      </c>
      <c r="C15786" s="9" t="e" cm="1">
        <f t="array" aca="1" ref="C15786" ca="1">LEFT(K15786,$C$19743)&amp;"-"&amp;RIGHT(SUBSTITUTE(SUBSTITUTE(TiraAcento(E15786),"-","")," ",""),$C$19744)</f>
        <v>#NAME?</v>
      </c>
      <c r="D15786" s="9" t="s">
        <v>12269</v>
      </c>
      <c r="E15786" s="9" t="s">
        <v>12270</v>
      </c>
      <c r="F15786" s="9" t="s">
        <v>18584</v>
      </c>
      <c r="G15786" s="9" t="s">
        <v>35192</v>
      </c>
      <c r="H15786" s="9" t="s">
        <v>12269</v>
      </c>
      <c r="I15786" s="9" t="s">
        <v>11660</v>
      </c>
      <c r="J15786" s="9" t="s">
        <v>39695</v>
      </c>
      <c r="K15786" s="9" t="s">
        <v>48266</v>
      </c>
    </row>
    <row r="15787" spans="1:11" x14ac:dyDescent="0.35">
      <c r="A15787" s="9">
        <v>15786</v>
      </c>
      <c r="B15787" s="9" t="str">
        <f t="shared" si="246"/>
        <v>Simira rub</v>
      </c>
      <c r="C15787" s="9" t="e" cm="1">
        <f t="array" aca="1" ref="C15787" ca="1">LEFT(K15787,$C$19743)&amp;"-"&amp;RIGHT(SUBSTITUTE(SUBSTITUTE(TiraAcento(E15787),"-","")," ",""),$C$19744)</f>
        <v>#NAME?</v>
      </c>
      <c r="D15787" s="9" t="s">
        <v>12269</v>
      </c>
      <c r="E15787" s="9" t="s">
        <v>12271</v>
      </c>
      <c r="F15787" s="9" t="s">
        <v>18584</v>
      </c>
      <c r="G15787" s="9" t="s">
        <v>35193</v>
      </c>
      <c r="H15787" s="9" t="s">
        <v>12269</v>
      </c>
      <c r="I15787" s="9" t="s">
        <v>11660</v>
      </c>
      <c r="J15787" s="9" t="s">
        <v>39695</v>
      </c>
      <c r="K15787" s="9" t="s">
        <v>48267</v>
      </c>
    </row>
    <row r="15788" spans="1:11" x14ac:dyDescent="0.35">
      <c r="A15788" s="9">
        <v>15787</v>
      </c>
      <c r="B15788" s="9" t="str">
        <f t="shared" si="246"/>
        <v>Simira rub</v>
      </c>
      <c r="C15788" s="9" t="e" cm="1">
        <f t="array" aca="1" ref="C15788" ca="1">LEFT(K15788,$C$19743)&amp;"-"&amp;RIGHT(SUBSTITUTE(SUBSTITUTE(TiraAcento(E15788),"-","")," ",""),$C$19744)</f>
        <v>#NAME?</v>
      </c>
      <c r="D15788" s="9" t="s">
        <v>12269</v>
      </c>
      <c r="E15788" s="9" t="s">
        <v>12272</v>
      </c>
      <c r="F15788" s="9" t="s">
        <v>18584</v>
      </c>
      <c r="G15788" s="9" t="s">
        <v>35194</v>
      </c>
      <c r="H15788" s="9" t="s">
        <v>12269</v>
      </c>
      <c r="I15788" s="9" t="s">
        <v>11660</v>
      </c>
      <c r="J15788" s="9" t="s">
        <v>39695</v>
      </c>
      <c r="K15788" s="9" t="s">
        <v>48268</v>
      </c>
    </row>
    <row r="15789" spans="1:11" x14ac:dyDescent="0.35">
      <c r="A15789" s="9">
        <v>15788</v>
      </c>
      <c r="B15789" s="9" t="str">
        <f t="shared" si="246"/>
        <v>Simira rub</v>
      </c>
      <c r="C15789" s="9" t="e" cm="1">
        <f t="array" aca="1" ref="C15789" ca="1">LEFT(K15789,$C$19743)&amp;"-"&amp;RIGHT(SUBSTITUTE(SUBSTITUTE(TiraAcento(E15789),"-","")," ",""),$C$19744)</f>
        <v>#NAME?</v>
      </c>
      <c r="D15789" s="9" t="s">
        <v>12269</v>
      </c>
      <c r="E15789" s="9" t="s">
        <v>12273</v>
      </c>
      <c r="F15789" s="9" t="s">
        <v>18584</v>
      </c>
      <c r="G15789" s="9" t="s">
        <v>35195</v>
      </c>
      <c r="H15789" s="9" t="s">
        <v>12269</v>
      </c>
      <c r="I15789" s="9" t="s">
        <v>11660</v>
      </c>
      <c r="J15789" s="9" t="s">
        <v>39695</v>
      </c>
      <c r="K15789" s="9" t="s">
        <v>48269</v>
      </c>
    </row>
    <row r="15790" spans="1:11" x14ac:dyDescent="0.35">
      <c r="A15790" s="9">
        <v>15789</v>
      </c>
      <c r="B15790" s="9" t="str">
        <f t="shared" si="246"/>
        <v>Simira rub</v>
      </c>
      <c r="C15790" s="9" t="e" cm="1">
        <f t="array" aca="1" ref="C15790" ca="1">LEFT(K15790,$C$19743)&amp;"-"&amp;RIGHT(SUBSTITUTE(SUBSTITUTE(TiraAcento(E15790),"-","")," ",""),$C$19744)</f>
        <v>#NAME?</v>
      </c>
      <c r="D15790" s="9" t="s">
        <v>12269</v>
      </c>
      <c r="E15790" s="9" t="s">
        <v>12274</v>
      </c>
      <c r="F15790" s="9" t="s">
        <v>18584</v>
      </c>
      <c r="G15790" s="9" t="s">
        <v>35196</v>
      </c>
      <c r="H15790" s="9" t="s">
        <v>12269</v>
      </c>
      <c r="I15790" s="9" t="s">
        <v>11660</v>
      </c>
      <c r="J15790" s="9" t="s">
        <v>39695</v>
      </c>
      <c r="K15790" s="9" t="s">
        <v>48270</v>
      </c>
    </row>
    <row r="15791" spans="1:11" x14ac:dyDescent="0.35">
      <c r="A15791" s="9">
        <v>15790</v>
      </c>
      <c r="B15791" s="9" t="str">
        <f t="shared" si="246"/>
        <v>Simira rub</v>
      </c>
      <c r="C15791" s="9" t="e" cm="1">
        <f t="array" aca="1" ref="C15791" ca="1">LEFT(K15791,$C$19743)&amp;"-"&amp;RIGHT(SUBSTITUTE(SUBSTITUTE(TiraAcento(E15791),"-","")," ",""),$C$19744)</f>
        <v>#NAME?</v>
      </c>
      <c r="D15791" s="9" t="s">
        <v>12275</v>
      </c>
      <c r="E15791" s="9" t="s">
        <v>913</v>
      </c>
      <c r="F15791" s="9" t="s">
        <v>18585</v>
      </c>
      <c r="G15791" s="9" t="s">
        <v>35197</v>
      </c>
      <c r="H15791" s="9" t="s">
        <v>12275</v>
      </c>
      <c r="I15791" s="9" t="s">
        <v>11660</v>
      </c>
      <c r="J15791" s="9" t="s">
        <v>39866</v>
      </c>
      <c r="K15791" s="9" t="s">
        <v>42991</v>
      </c>
    </row>
    <row r="15792" spans="1:11" x14ac:dyDescent="0.35">
      <c r="A15792" s="9">
        <v>15791</v>
      </c>
      <c r="B15792" s="9" t="str">
        <f t="shared" si="246"/>
        <v>Simira rub</v>
      </c>
      <c r="C15792" s="9" t="e" cm="1">
        <f t="array" aca="1" ref="C15792" ca="1">LEFT(K15792,$C$19743)&amp;"-"&amp;RIGHT(SUBSTITUTE(SUBSTITUTE(TiraAcento(E15792),"-","")," ",""),$C$19744)</f>
        <v>#NAME?</v>
      </c>
      <c r="D15792" s="9" t="s">
        <v>12275</v>
      </c>
      <c r="E15792" s="9" t="s">
        <v>12260</v>
      </c>
      <c r="F15792" s="9" t="s">
        <v>18585</v>
      </c>
      <c r="G15792" s="9" t="s">
        <v>35198</v>
      </c>
      <c r="H15792" s="9" t="s">
        <v>12275</v>
      </c>
      <c r="I15792" s="9" t="s">
        <v>11660</v>
      </c>
      <c r="J15792" s="9" t="s">
        <v>39866</v>
      </c>
      <c r="K15792" s="9" t="s">
        <v>12260</v>
      </c>
    </row>
    <row r="15793" spans="1:11" x14ac:dyDescent="0.35">
      <c r="A15793" s="9">
        <v>15792</v>
      </c>
      <c r="B15793" s="9" t="str">
        <f t="shared" si="246"/>
        <v>Simira rub</v>
      </c>
      <c r="C15793" s="9" t="e" cm="1">
        <f t="array" aca="1" ref="C15793" ca="1">LEFT(K15793,$C$19743)&amp;"-"&amp;RIGHT(SUBSTITUTE(SUBSTITUTE(TiraAcento(E15793),"-","")," ",""),$C$19744)</f>
        <v>#NAME?</v>
      </c>
      <c r="D15793" s="9" t="s">
        <v>12275</v>
      </c>
      <c r="E15793" s="9" t="s">
        <v>32</v>
      </c>
      <c r="F15793" s="9" t="s">
        <v>18585</v>
      </c>
      <c r="G15793" s="9" t="s">
        <v>35199</v>
      </c>
      <c r="H15793" s="9" t="s">
        <v>12275</v>
      </c>
      <c r="I15793" s="9" t="s">
        <v>11660</v>
      </c>
      <c r="J15793" s="9" t="s">
        <v>39866</v>
      </c>
      <c r="K15793" s="9" t="s">
        <v>12846</v>
      </c>
    </row>
    <row r="15794" spans="1:11" x14ac:dyDescent="0.35">
      <c r="A15794" s="9">
        <v>15793</v>
      </c>
      <c r="B15794" s="9" t="str">
        <f t="shared" si="246"/>
        <v>Simira rub</v>
      </c>
      <c r="C15794" s="9" t="e" cm="1">
        <f t="array" aca="1" ref="C15794" ca="1">LEFT(K15794,$C$19743)&amp;"-"&amp;RIGHT(SUBSTITUTE(SUBSTITUTE(TiraAcento(E15794),"-","")," ",""),$C$19744)</f>
        <v>#NAME?</v>
      </c>
      <c r="D15794" s="9" t="s">
        <v>12275</v>
      </c>
      <c r="E15794" s="9" t="s">
        <v>3462</v>
      </c>
      <c r="F15794" s="9" t="s">
        <v>18585</v>
      </c>
      <c r="G15794" s="9" t="s">
        <v>35200</v>
      </c>
      <c r="H15794" s="9" t="s">
        <v>12275</v>
      </c>
      <c r="I15794" s="9" t="s">
        <v>11660</v>
      </c>
      <c r="J15794" s="9" t="s">
        <v>39866</v>
      </c>
      <c r="K15794" s="9" t="s">
        <v>44283</v>
      </c>
    </row>
    <row r="15795" spans="1:11" x14ac:dyDescent="0.35">
      <c r="A15795" s="9">
        <v>15794</v>
      </c>
      <c r="B15795" s="9" t="str">
        <f t="shared" si="246"/>
        <v>Simira rub</v>
      </c>
      <c r="C15795" s="9" t="e" cm="1">
        <f t="array" aca="1" ref="C15795" ca="1">LEFT(K15795,$C$19743)&amp;"-"&amp;RIGHT(SUBSTITUTE(SUBSTITUTE(TiraAcento(E15795),"-","")," ",""),$C$19744)</f>
        <v>#NAME?</v>
      </c>
      <c r="D15795" s="9" t="s">
        <v>12275</v>
      </c>
      <c r="E15795" s="9" t="s">
        <v>3464</v>
      </c>
      <c r="F15795" s="9" t="s">
        <v>18585</v>
      </c>
      <c r="G15795" s="9" t="s">
        <v>35201</v>
      </c>
      <c r="H15795" s="9" t="s">
        <v>12275</v>
      </c>
      <c r="I15795" s="9" t="s">
        <v>11660</v>
      </c>
      <c r="J15795" s="9" t="s">
        <v>39866</v>
      </c>
      <c r="K15795" s="9" t="s">
        <v>44285</v>
      </c>
    </row>
    <row r="15796" spans="1:11" x14ac:dyDescent="0.35">
      <c r="A15796" s="9">
        <v>15795</v>
      </c>
      <c r="B15796" s="9" t="str">
        <f t="shared" si="246"/>
        <v>Simira rub</v>
      </c>
      <c r="C15796" s="9" t="e" cm="1">
        <f t="array" aca="1" ref="C15796" ca="1">LEFT(K15796,$C$19743)&amp;"-"&amp;RIGHT(SUBSTITUTE(SUBSTITUTE(TiraAcento(E15796),"-","")," ",""),$C$19744)</f>
        <v>#NAME?</v>
      </c>
      <c r="D15796" s="9" t="s">
        <v>12275</v>
      </c>
      <c r="E15796" s="9" t="s">
        <v>12276</v>
      </c>
      <c r="F15796" s="9" t="s">
        <v>18585</v>
      </c>
      <c r="G15796" s="9" t="s">
        <v>35202</v>
      </c>
      <c r="H15796" s="9" t="s">
        <v>12275</v>
      </c>
      <c r="I15796" s="9" t="s">
        <v>11660</v>
      </c>
      <c r="J15796" s="9" t="s">
        <v>39866</v>
      </c>
      <c r="K15796" s="9" t="s">
        <v>12276</v>
      </c>
    </row>
    <row r="15797" spans="1:11" x14ac:dyDescent="0.35">
      <c r="A15797" s="9">
        <v>15796</v>
      </c>
      <c r="B15797" s="9" t="str">
        <f t="shared" si="246"/>
        <v>Simira rub</v>
      </c>
      <c r="C15797" s="9" t="e" cm="1">
        <f t="array" aca="1" ref="C15797" ca="1">LEFT(K15797,$C$19743)&amp;"-"&amp;RIGHT(SUBSTITUTE(SUBSTITUTE(TiraAcento(E15797),"-","")," ",""),$C$19744)</f>
        <v>#NAME?</v>
      </c>
      <c r="D15797" s="9" t="s">
        <v>12275</v>
      </c>
      <c r="E15797" s="9" t="s">
        <v>12262</v>
      </c>
      <c r="F15797" s="9" t="s">
        <v>18585</v>
      </c>
      <c r="G15797" s="9" t="s">
        <v>35203</v>
      </c>
      <c r="H15797" s="9" t="s">
        <v>12275</v>
      </c>
      <c r="I15797" s="9" t="s">
        <v>11660</v>
      </c>
      <c r="J15797" s="9" t="s">
        <v>39866</v>
      </c>
      <c r="K15797" s="9" t="s">
        <v>12262</v>
      </c>
    </row>
    <row r="15798" spans="1:11" x14ac:dyDescent="0.35">
      <c r="A15798" s="9">
        <v>15797</v>
      </c>
      <c r="B15798" s="9" t="str">
        <f t="shared" si="246"/>
        <v>Simira rub</v>
      </c>
      <c r="C15798" s="9" t="e" cm="1">
        <f t="array" aca="1" ref="C15798" ca="1">LEFT(K15798,$C$19743)&amp;"-"&amp;RIGHT(SUBSTITUTE(SUBSTITUTE(TiraAcento(E15798),"-","")," ",""),$C$19744)</f>
        <v>#NAME?</v>
      </c>
      <c r="D15798" s="9" t="s">
        <v>12275</v>
      </c>
      <c r="E15798" s="9" t="s">
        <v>12263</v>
      </c>
      <c r="F15798" s="9" t="s">
        <v>18585</v>
      </c>
      <c r="G15798" s="9" t="s">
        <v>35204</v>
      </c>
      <c r="H15798" s="9" t="s">
        <v>12275</v>
      </c>
      <c r="I15798" s="9" t="s">
        <v>11660</v>
      </c>
      <c r="J15798" s="9" t="s">
        <v>39866</v>
      </c>
      <c r="K15798" s="9" t="s">
        <v>48263</v>
      </c>
    </row>
    <row r="15799" spans="1:11" x14ac:dyDescent="0.35">
      <c r="A15799" s="9">
        <v>15798</v>
      </c>
      <c r="B15799" s="9" t="str">
        <f t="shared" si="246"/>
        <v>Simira rub</v>
      </c>
      <c r="C15799" s="9" t="e" cm="1">
        <f t="array" aca="1" ref="C15799" ca="1">LEFT(K15799,$C$19743)&amp;"-"&amp;RIGHT(SUBSTITUTE(SUBSTITUTE(TiraAcento(E15799),"-","")," ",""),$C$19744)</f>
        <v>#NAME?</v>
      </c>
      <c r="D15799" s="9" t="s">
        <v>12275</v>
      </c>
      <c r="E15799" s="9" t="s">
        <v>12264</v>
      </c>
      <c r="F15799" s="9" t="s">
        <v>18585</v>
      </c>
      <c r="G15799" s="9" t="s">
        <v>35205</v>
      </c>
      <c r="H15799" s="9" t="s">
        <v>12275</v>
      </c>
      <c r="I15799" s="9" t="s">
        <v>11660</v>
      </c>
      <c r="J15799" s="9" t="s">
        <v>39866</v>
      </c>
      <c r="K15799" s="9" t="s">
        <v>48264</v>
      </c>
    </row>
    <row r="15800" spans="1:11" x14ac:dyDescent="0.35">
      <c r="A15800" s="9">
        <v>15799</v>
      </c>
      <c r="B15800" s="9" t="str">
        <f t="shared" si="246"/>
        <v>Simira rub</v>
      </c>
      <c r="C15800" s="9" t="e" cm="1">
        <f t="array" aca="1" ref="C15800" ca="1">LEFT(K15800,$C$19743)&amp;"-"&amp;RIGHT(SUBSTITUTE(SUBSTITUTE(TiraAcento(E15800),"-","")," ",""),$C$19744)</f>
        <v>#NAME?</v>
      </c>
      <c r="D15800" s="9" t="s">
        <v>12275</v>
      </c>
      <c r="E15800" s="9" t="s">
        <v>12265</v>
      </c>
      <c r="F15800" s="9" t="s">
        <v>18585</v>
      </c>
      <c r="G15800" s="9" t="s">
        <v>35206</v>
      </c>
      <c r="H15800" s="9" t="s">
        <v>12275</v>
      </c>
      <c r="I15800" s="9" t="s">
        <v>11660</v>
      </c>
      <c r="J15800" s="9" t="s">
        <v>39866</v>
      </c>
      <c r="K15800" s="9" t="s">
        <v>48265</v>
      </c>
    </row>
    <row r="15801" spans="1:11" x14ac:dyDescent="0.35">
      <c r="A15801" s="9">
        <v>15800</v>
      </c>
      <c r="B15801" s="9" t="str">
        <f t="shared" si="246"/>
        <v>Simira sam</v>
      </c>
      <c r="C15801" s="9" t="e" cm="1">
        <f t="array" aca="1" ref="C15801" ca="1">LEFT(K15801,$C$19743)&amp;"-"&amp;RIGHT(SUBSTITUTE(SUBSTITUTE(TiraAcento(E15801),"-","")," ",""),$C$19744)</f>
        <v>#NAME?</v>
      </c>
      <c r="D15801" s="9" t="s">
        <v>12277</v>
      </c>
      <c r="E15801" s="9" t="s">
        <v>32</v>
      </c>
      <c r="F15801" s="9" t="s">
        <v>18586</v>
      </c>
      <c r="G15801" s="9" t="s">
        <v>35207</v>
      </c>
      <c r="H15801" s="9" t="s">
        <v>12277</v>
      </c>
      <c r="I15801" s="9" t="s">
        <v>11660</v>
      </c>
      <c r="J15801" s="9" t="s">
        <v>42075</v>
      </c>
      <c r="K15801" s="9" t="s">
        <v>12846</v>
      </c>
    </row>
    <row r="15802" spans="1:11" x14ac:dyDescent="0.35">
      <c r="A15802" s="9">
        <v>15801</v>
      </c>
      <c r="B15802" s="9" t="str">
        <f t="shared" si="246"/>
        <v>Simira sam</v>
      </c>
      <c r="C15802" s="9" t="e" cm="1">
        <f t="array" aca="1" ref="C15802" ca="1">LEFT(K15802,$C$19743)&amp;"-"&amp;RIGHT(SUBSTITUTE(SUBSTITUTE(TiraAcento(E15802),"-","")," ",""),$C$19744)</f>
        <v>#NAME?</v>
      </c>
      <c r="D15802" s="9" t="s">
        <v>12277</v>
      </c>
      <c r="E15802" s="9" t="s">
        <v>12278</v>
      </c>
      <c r="F15802" s="9" t="s">
        <v>18586</v>
      </c>
      <c r="G15802" s="9" t="s">
        <v>35208</v>
      </c>
      <c r="H15802" s="9" t="s">
        <v>12277</v>
      </c>
      <c r="I15802" s="9" t="s">
        <v>11660</v>
      </c>
      <c r="J15802" s="9" t="s">
        <v>42075</v>
      </c>
      <c r="K15802" s="9" t="s">
        <v>48271</v>
      </c>
    </row>
    <row r="15803" spans="1:11" x14ac:dyDescent="0.35">
      <c r="A15803" s="9">
        <v>15802</v>
      </c>
      <c r="B15803" s="9" t="str">
        <f t="shared" si="246"/>
        <v>Simira sam</v>
      </c>
      <c r="C15803" s="9" t="e" cm="1">
        <f t="array" aca="1" ref="C15803" ca="1">LEFT(K15803,$C$19743)&amp;"-"&amp;RIGHT(SUBSTITUTE(SUBSTITUTE(TiraAcento(E15803),"-","")," ",""),$C$19744)</f>
        <v>#NAME?</v>
      </c>
      <c r="D15803" s="9" t="s">
        <v>12277</v>
      </c>
      <c r="E15803" s="9" t="s">
        <v>12262</v>
      </c>
      <c r="F15803" s="9" t="s">
        <v>18586</v>
      </c>
      <c r="G15803" s="9" t="s">
        <v>35209</v>
      </c>
      <c r="H15803" s="9" t="s">
        <v>12277</v>
      </c>
      <c r="I15803" s="9" t="s">
        <v>11660</v>
      </c>
      <c r="J15803" s="9" t="s">
        <v>42075</v>
      </c>
      <c r="K15803" s="9" t="s">
        <v>12262</v>
      </c>
    </row>
    <row r="15804" spans="1:11" x14ac:dyDescent="0.35">
      <c r="A15804" s="9">
        <v>15803</v>
      </c>
      <c r="B15804" s="9" t="str">
        <f t="shared" si="246"/>
        <v>Simira sam</v>
      </c>
      <c r="C15804" s="9" t="e" cm="1">
        <f t="array" aca="1" ref="C15804" ca="1">LEFT(K15804,$C$19743)&amp;"-"&amp;RIGHT(SUBSTITUTE(SUBSTITUTE(TiraAcento(E15804),"-","")," ",""),$C$19744)</f>
        <v>#NAME?</v>
      </c>
      <c r="D15804" s="9" t="s">
        <v>12277</v>
      </c>
      <c r="E15804" s="9" t="s">
        <v>12264</v>
      </c>
      <c r="F15804" s="9" t="s">
        <v>18586</v>
      </c>
      <c r="G15804" s="9" t="s">
        <v>35210</v>
      </c>
      <c r="H15804" s="9" t="s">
        <v>12277</v>
      </c>
      <c r="I15804" s="9" t="s">
        <v>11660</v>
      </c>
      <c r="J15804" s="9" t="s">
        <v>42075</v>
      </c>
      <c r="K15804" s="9" t="s">
        <v>48264</v>
      </c>
    </row>
    <row r="15805" spans="1:11" x14ac:dyDescent="0.35">
      <c r="A15805" s="9">
        <v>15804</v>
      </c>
      <c r="B15805" s="9" t="str">
        <f t="shared" si="246"/>
        <v>Simira sp.</v>
      </c>
      <c r="C15805" s="9" t="e" cm="1">
        <f t="array" aca="1" ref="C15805" ca="1">LEFT(K15805,$C$19743)&amp;"-"&amp;RIGHT(SUBSTITUTE(SUBSTITUTE(TiraAcento(E15805),"-","")," ",""),$C$19744)</f>
        <v>#NAME?</v>
      </c>
      <c r="D15805" s="9" t="s">
        <v>12279</v>
      </c>
      <c r="E15805" s="9" t="s">
        <v>11442</v>
      </c>
      <c r="F15805" s="9" t="s">
        <v>12279</v>
      </c>
      <c r="G15805" s="9" t="s">
        <v>35211</v>
      </c>
      <c r="H15805" s="9" t="s">
        <v>12279</v>
      </c>
      <c r="I15805" s="9" t="s">
        <v>11660</v>
      </c>
      <c r="J15805" s="9" t="s">
        <v>39157</v>
      </c>
      <c r="K15805" s="9" t="s">
        <v>47911</v>
      </c>
    </row>
    <row r="15806" spans="1:11" x14ac:dyDescent="0.35">
      <c r="A15806" s="9">
        <v>15805</v>
      </c>
      <c r="B15806" s="9" t="str">
        <f t="shared" si="246"/>
        <v>Simira sp.</v>
      </c>
      <c r="C15806" s="9" t="e" cm="1">
        <f t="array" aca="1" ref="C15806" ca="1">LEFT(K15806,$C$19743)&amp;"-"&amp;RIGHT(SUBSTITUTE(SUBSTITUTE(TiraAcento(E15806),"-","")," ",""),$C$19744)</f>
        <v>#NAME?</v>
      </c>
      <c r="D15806" s="9" t="s">
        <v>12279</v>
      </c>
      <c r="E15806" s="9" t="s">
        <v>513</v>
      </c>
      <c r="F15806" s="9" t="s">
        <v>12279</v>
      </c>
      <c r="G15806" s="9" t="s">
        <v>35212</v>
      </c>
      <c r="H15806" s="9" t="s">
        <v>12279</v>
      </c>
      <c r="I15806" s="9" t="s">
        <v>11660</v>
      </c>
      <c r="J15806" s="9" t="s">
        <v>39157</v>
      </c>
      <c r="K15806" s="9" t="s">
        <v>513</v>
      </c>
    </row>
    <row r="15807" spans="1:11" x14ac:dyDescent="0.35">
      <c r="A15807" s="9">
        <v>15806</v>
      </c>
      <c r="B15807" s="9" t="str">
        <f t="shared" si="246"/>
        <v>Simira tin</v>
      </c>
      <c r="C15807" s="9" t="e" cm="1">
        <f t="array" aca="1" ref="C15807" ca="1">LEFT(K15807,$C$19743)&amp;"-"&amp;RIGHT(SUBSTITUTE(SUBSTITUTE(TiraAcento(E15807),"-","")," ",""),$C$19744)</f>
        <v>#NAME?</v>
      </c>
      <c r="D15807" s="9" t="s">
        <v>12280</v>
      </c>
      <c r="E15807" s="9" t="s">
        <v>12260</v>
      </c>
      <c r="F15807" s="9" t="s">
        <v>18587</v>
      </c>
      <c r="G15807" s="9" t="s">
        <v>35213</v>
      </c>
      <c r="H15807" s="9" t="s">
        <v>12280</v>
      </c>
      <c r="I15807" s="9" t="s">
        <v>11660</v>
      </c>
      <c r="J15807" s="9" t="s">
        <v>39857</v>
      </c>
      <c r="K15807" s="9" t="s">
        <v>12260</v>
      </c>
    </row>
    <row r="15808" spans="1:11" x14ac:dyDescent="0.35">
      <c r="A15808" s="9">
        <v>15807</v>
      </c>
      <c r="B15808" s="9" t="str">
        <f t="shared" si="246"/>
        <v>Simira vir</v>
      </c>
      <c r="C15808" s="9" t="e" cm="1">
        <f t="array" aca="1" ref="C15808" ca="1">LEFT(K15808,$C$19743)&amp;"-"&amp;RIGHT(SUBSTITUTE(SUBSTITUTE(TiraAcento(E15808),"-","")," ",""),$C$19744)</f>
        <v>#NAME?</v>
      </c>
      <c r="D15808" s="9" t="s">
        <v>12281</v>
      </c>
      <c r="E15808" s="9" t="s">
        <v>3506</v>
      </c>
      <c r="F15808" s="9" t="s">
        <v>18588</v>
      </c>
      <c r="G15808" s="9" t="s">
        <v>35214</v>
      </c>
      <c r="H15808" s="9" t="s">
        <v>12281</v>
      </c>
      <c r="I15808" s="9" t="s">
        <v>11660</v>
      </c>
      <c r="J15808" s="9" t="s">
        <v>39748</v>
      </c>
      <c r="K15808" s="9" t="s">
        <v>44308</v>
      </c>
    </row>
    <row r="15809" spans="1:11" x14ac:dyDescent="0.35">
      <c r="A15809" s="9">
        <v>15808</v>
      </c>
      <c r="B15809" s="9" t="str">
        <f t="shared" si="246"/>
        <v>Siparuna cuj</v>
      </c>
      <c r="C15809" s="9" t="e" cm="1">
        <f t="array" aca="1" ref="C15809" ca="1">LEFT(K15809,$C$19743)&amp;"-"&amp;RIGHT(SUBSTITUTE(SUBSTITUTE(TiraAcento(E15809),"-","")," ",""),$C$19744)</f>
        <v>#NAME?</v>
      </c>
      <c r="D15809" s="9" t="s">
        <v>12282</v>
      </c>
      <c r="E15809" s="9" t="s">
        <v>247</v>
      </c>
      <c r="F15809" s="9" t="s">
        <v>18589</v>
      </c>
      <c r="G15809" s="9" t="s">
        <v>35215</v>
      </c>
      <c r="H15809" s="9" t="s">
        <v>12282</v>
      </c>
      <c r="I15809" s="9" t="s">
        <v>12291</v>
      </c>
      <c r="J15809" s="9" t="s">
        <v>42076</v>
      </c>
      <c r="K15809" s="9" t="s">
        <v>42655</v>
      </c>
    </row>
    <row r="15810" spans="1:11" x14ac:dyDescent="0.35">
      <c r="A15810" s="9">
        <v>15809</v>
      </c>
      <c r="B15810" s="9" t="str">
        <f t="shared" si="246"/>
        <v>Siparuna dec</v>
      </c>
      <c r="C15810" s="9" t="e" cm="1">
        <f t="array" aca="1" ref="C15810" ca="1">LEFT(K15810,$C$19743)&amp;"-"&amp;RIGHT(SUBSTITUTE(SUBSTITUTE(TiraAcento(E15810),"-","")," ",""),$C$19744)</f>
        <v>#NAME?</v>
      </c>
      <c r="D15810" s="9" t="s">
        <v>12283</v>
      </c>
      <c r="E15810" s="9" t="s">
        <v>5449</v>
      </c>
      <c r="F15810" s="9" t="s">
        <v>18590</v>
      </c>
      <c r="G15810" s="9" t="s">
        <v>35216</v>
      </c>
      <c r="H15810" s="9" t="s">
        <v>12283</v>
      </c>
      <c r="I15810" s="9" t="s">
        <v>12291</v>
      </c>
      <c r="J15810" s="9" t="s">
        <v>40786</v>
      </c>
      <c r="K15810" s="9" t="s">
        <v>45253</v>
      </c>
    </row>
    <row r="15811" spans="1:11" x14ac:dyDescent="0.35">
      <c r="A15811" s="9">
        <v>15810</v>
      </c>
      <c r="B15811" s="9" t="str">
        <f t="shared" ref="B15811:B15874" si="247">I15811&amp;" "&amp;IFERROR(LEFT(J15811,$B$19743),D15811)</f>
        <v>Siparuna dec</v>
      </c>
      <c r="C15811" s="9" t="e" cm="1">
        <f t="array" aca="1" ref="C15811" ca="1">LEFT(K15811,$C$19743)&amp;"-"&amp;RIGHT(SUBSTITUTE(SUBSTITUTE(TiraAcento(E15811),"-","")," ",""),$C$19744)</f>
        <v>#NAME?</v>
      </c>
      <c r="D15811" s="9" t="s">
        <v>12283</v>
      </c>
      <c r="E15811" s="9" t="s">
        <v>12284</v>
      </c>
      <c r="F15811" s="9" t="s">
        <v>18590</v>
      </c>
      <c r="G15811" s="9" t="s">
        <v>35217</v>
      </c>
      <c r="H15811" s="9" t="s">
        <v>12283</v>
      </c>
      <c r="I15811" s="9" t="s">
        <v>12291</v>
      </c>
      <c r="J15811" s="9" t="s">
        <v>40786</v>
      </c>
      <c r="K15811" s="9" t="s">
        <v>48272</v>
      </c>
    </row>
    <row r="15812" spans="1:11" x14ac:dyDescent="0.35">
      <c r="A15812" s="9">
        <v>15811</v>
      </c>
      <c r="B15812" s="9" t="str">
        <f t="shared" si="247"/>
        <v>Siparuna ery</v>
      </c>
      <c r="C15812" s="9" t="e" cm="1">
        <f t="array" aca="1" ref="C15812" ca="1">LEFT(K15812,$C$19743)&amp;"-"&amp;RIGHT(SUBSTITUTE(SUBSTITUTE(TiraAcento(E15812),"-","")," ",""),$C$19744)</f>
        <v>#NAME?</v>
      </c>
      <c r="D15812" s="9" t="s">
        <v>12285</v>
      </c>
      <c r="E15812" s="9" t="s">
        <v>4318</v>
      </c>
      <c r="F15812" s="9" t="s">
        <v>18591</v>
      </c>
      <c r="G15812" s="9" t="s">
        <v>35218</v>
      </c>
      <c r="H15812" s="9" t="s">
        <v>12285</v>
      </c>
      <c r="I15812" s="9" t="s">
        <v>12291</v>
      </c>
      <c r="J15812" s="9" t="s">
        <v>42077</v>
      </c>
      <c r="K15812" s="9" t="s">
        <v>44686</v>
      </c>
    </row>
    <row r="15813" spans="1:11" x14ac:dyDescent="0.35">
      <c r="A15813" s="9">
        <v>15812</v>
      </c>
      <c r="B15813" s="9" t="str">
        <f t="shared" si="247"/>
        <v>Siparuna ery</v>
      </c>
      <c r="C15813" s="9" t="e" cm="1">
        <f t="array" aca="1" ref="C15813" ca="1">LEFT(K15813,$C$19743)&amp;"-"&amp;RIGHT(SUBSTITUTE(SUBSTITUTE(TiraAcento(E15813),"-","")," ",""),$C$19744)</f>
        <v>#NAME?</v>
      </c>
      <c r="D15813" s="9" t="s">
        <v>12285</v>
      </c>
      <c r="E15813" s="9" t="s">
        <v>12286</v>
      </c>
      <c r="F15813" s="9" t="s">
        <v>18591</v>
      </c>
      <c r="G15813" s="9" t="s">
        <v>35219</v>
      </c>
      <c r="H15813" s="9" t="s">
        <v>12285</v>
      </c>
      <c r="I15813" s="9" t="s">
        <v>12291</v>
      </c>
      <c r="J15813" s="9" t="s">
        <v>42077</v>
      </c>
      <c r="K15813" s="9" t="s">
        <v>12286</v>
      </c>
    </row>
    <row r="15814" spans="1:11" x14ac:dyDescent="0.35">
      <c r="A15814" s="9">
        <v>15813</v>
      </c>
      <c r="B15814" s="9" t="str">
        <f t="shared" si="247"/>
        <v>Siparuna foe</v>
      </c>
      <c r="C15814" s="9" t="e" cm="1">
        <f t="array" aca="1" ref="C15814" ca="1">LEFT(K15814,$C$19743)&amp;"-"&amp;RIGHT(SUBSTITUTE(SUBSTITUTE(TiraAcento(E15814),"-","")," ",""),$C$19744)</f>
        <v>#NAME?</v>
      </c>
      <c r="D15814" s="9" t="s">
        <v>12287</v>
      </c>
      <c r="E15814" s="9" t="s">
        <v>12288</v>
      </c>
      <c r="F15814" s="9" t="s">
        <v>18592</v>
      </c>
      <c r="G15814" s="9" t="s">
        <v>35220</v>
      </c>
      <c r="H15814" s="9" t="s">
        <v>12287</v>
      </c>
      <c r="I15814" s="9" t="s">
        <v>12291</v>
      </c>
      <c r="J15814" s="9" t="s">
        <v>39515</v>
      </c>
      <c r="K15814" s="9" t="s">
        <v>48273</v>
      </c>
    </row>
    <row r="15815" spans="1:11" x14ac:dyDescent="0.35">
      <c r="A15815" s="9">
        <v>15814</v>
      </c>
      <c r="B15815" s="9" t="str">
        <f t="shared" si="247"/>
        <v>Siparuna gui</v>
      </c>
      <c r="C15815" s="9" t="e" cm="1">
        <f t="array" aca="1" ref="C15815" ca="1">LEFT(K15815,$C$19743)&amp;"-"&amp;RIGHT(SUBSTITUTE(SUBSTITUTE(TiraAcento(E15815),"-","")," ",""),$C$19744)</f>
        <v>#NAME?</v>
      </c>
      <c r="D15815" s="9" t="s">
        <v>12289</v>
      </c>
      <c r="E15815" s="9" t="s">
        <v>12288</v>
      </c>
      <c r="F15815" s="9" t="s">
        <v>18593</v>
      </c>
      <c r="G15815" s="9" t="s">
        <v>35221</v>
      </c>
      <c r="H15815" s="9" t="s">
        <v>12289</v>
      </c>
      <c r="I15815" s="9" t="s">
        <v>12291</v>
      </c>
      <c r="J15815" s="9" t="s">
        <v>39197</v>
      </c>
      <c r="K15815" s="9" t="s">
        <v>48273</v>
      </c>
    </row>
    <row r="15816" spans="1:11" x14ac:dyDescent="0.35">
      <c r="A15816" s="9">
        <v>15815</v>
      </c>
      <c r="B15816" s="9" t="str">
        <f t="shared" si="247"/>
        <v>Siparuna gui</v>
      </c>
      <c r="C15816" s="9" t="e" cm="1">
        <f t="array" aca="1" ref="C15816" ca="1">LEFT(K15816,$C$19743)&amp;"-"&amp;RIGHT(SUBSTITUTE(SUBSTITUTE(TiraAcento(E15816),"-","")," ",""),$C$19744)</f>
        <v>#NAME?</v>
      </c>
      <c r="D15816" s="9" t="s">
        <v>12289</v>
      </c>
      <c r="E15816" s="9" t="s">
        <v>4318</v>
      </c>
      <c r="F15816" s="9" t="s">
        <v>18593</v>
      </c>
      <c r="G15816" s="9" t="s">
        <v>35222</v>
      </c>
      <c r="H15816" s="9" t="s">
        <v>12289</v>
      </c>
      <c r="I15816" s="9" t="s">
        <v>12291</v>
      </c>
      <c r="J15816" s="9" t="s">
        <v>39197</v>
      </c>
      <c r="K15816" s="9" t="s">
        <v>44686</v>
      </c>
    </row>
    <row r="15817" spans="1:11" x14ac:dyDescent="0.35">
      <c r="A15817" s="9">
        <v>15816</v>
      </c>
      <c r="B15817" s="9" t="str">
        <f t="shared" si="247"/>
        <v>Siparuna gui</v>
      </c>
      <c r="C15817" s="9" t="e" cm="1">
        <f t="array" aca="1" ref="C15817" ca="1">LEFT(K15817,$C$19743)&amp;"-"&amp;RIGHT(SUBSTITUTE(SUBSTITUTE(TiraAcento(E15817),"-","")," ",""),$C$19744)</f>
        <v>#NAME?</v>
      </c>
      <c r="D15817" s="9" t="s">
        <v>12289</v>
      </c>
      <c r="E15817" s="9" t="s">
        <v>12290</v>
      </c>
      <c r="F15817" s="9" t="s">
        <v>18593</v>
      </c>
      <c r="G15817" s="9" t="s">
        <v>35223</v>
      </c>
      <c r="H15817" s="9" t="s">
        <v>12289</v>
      </c>
      <c r="I15817" s="9" t="s">
        <v>12291</v>
      </c>
      <c r="J15817" s="9" t="s">
        <v>39197</v>
      </c>
      <c r="K15817" s="9" t="s">
        <v>12290</v>
      </c>
    </row>
    <row r="15818" spans="1:11" x14ac:dyDescent="0.35">
      <c r="A15818" s="9">
        <v>15817</v>
      </c>
      <c r="B15818" s="9" t="str">
        <f t="shared" si="247"/>
        <v>Siparuna gui</v>
      </c>
      <c r="C15818" s="9" t="e" cm="1">
        <f t="array" aca="1" ref="C15818" ca="1">LEFT(K15818,$C$19743)&amp;"-"&amp;RIGHT(SUBSTITUTE(SUBSTITUTE(TiraAcento(E15818),"-","")," ",""),$C$19744)</f>
        <v>#NAME?</v>
      </c>
      <c r="D15818" s="9" t="s">
        <v>12289</v>
      </c>
      <c r="E15818" s="9" t="s">
        <v>12291</v>
      </c>
      <c r="F15818" s="9" t="s">
        <v>18593</v>
      </c>
      <c r="G15818" s="9" t="s">
        <v>35224</v>
      </c>
      <c r="H15818" s="9" t="s">
        <v>12289</v>
      </c>
      <c r="I15818" s="9" t="s">
        <v>12291</v>
      </c>
      <c r="J15818" s="9" t="s">
        <v>39197</v>
      </c>
      <c r="K15818" s="9" t="s">
        <v>12291</v>
      </c>
    </row>
    <row r="15819" spans="1:11" x14ac:dyDescent="0.35">
      <c r="A15819" s="9">
        <v>15818</v>
      </c>
      <c r="B15819" s="9" t="str">
        <f t="shared" si="247"/>
        <v>Siparuna gui</v>
      </c>
      <c r="C15819" s="9" t="e" cm="1">
        <f t="array" aca="1" ref="C15819" ca="1">LEFT(K15819,$C$19743)&amp;"-"&amp;RIGHT(SUBSTITUTE(SUBSTITUTE(TiraAcento(E15819),"-","")," ",""),$C$19744)</f>
        <v>#NAME?</v>
      </c>
      <c r="D15819" s="9" t="s">
        <v>12289</v>
      </c>
      <c r="E15819" s="9" t="s">
        <v>12292</v>
      </c>
      <c r="F15819" s="9" t="s">
        <v>18593</v>
      </c>
      <c r="G15819" s="9" t="s">
        <v>35225</v>
      </c>
      <c r="H15819" s="9" t="s">
        <v>12289</v>
      </c>
      <c r="I15819" s="9" t="s">
        <v>12291</v>
      </c>
      <c r="J15819" s="9" t="s">
        <v>39197</v>
      </c>
      <c r="K15819" s="9" t="s">
        <v>48274</v>
      </c>
    </row>
    <row r="15820" spans="1:11" x14ac:dyDescent="0.35">
      <c r="A15820" s="9">
        <v>15819</v>
      </c>
      <c r="B15820" s="9" t="str">
        <f t="shared" si="247"/>
        <v>Siparuna lau</v>
      </c>
      <c r="C15820" s="9" t="e" cm="1">
        <f t="array" aca="1" ref="C15820" ca="1">LEFT(K15820,$C$19743)&amp;"-"&amp;RIGHT(SUBSTITUTE(SUBSTITUTE(TiraAcento(E15820),"-","")," ",""),$C$19744)</f>
        <v>#NAME?</v>
      </c>
      <c r="D15820" s="9" t="s">
        <v>12293</v>
      </c>
      <c r="E15820" s="9" t="s">
        <v>12294</v>
      </c>
      <c r="F15820" s="9" t="s">
        <v>18594</v>
      </c>
      <c r="G15820" s="9" t="s">
        <v>35226</v>
      </c>
      <c r="H15820" s="9" t="s">
        <v>12293</v>
      </c>
      <c r="I15820" s="9" t="s">
        <v>12291</v>
      </c>
      <c r="J15820" s="9" t="s">
        <v>39436</v>
      </c>
      <c r="K15820" s="9" t="s">
        <v>48275</v>
      </c>
    </row>
    <row r="15821" spans="1:11" x14ac:dyDescent="0.35">
      <c r="A15821" s="9">
        <v>15820</v>
      </c>
      <c r="B15821" s="9" t="str">
        <f t="shared" si="247"/>
        <v>Siparuna lim</v>
      </c>
      <c r="C15821" s="9" t="e" cm="1">
        <f t="array" aca="1" ref="C15821" ca="1">LEFT(K15821,$C$19743)&amp;"-"&amp;RIGHT(SUBSTITUTE(SUBSTITUTE(TiraAcento(E15821),"-","")," ",""),$C$19744)</f>
        <v>#NAME?</v>
      </c>
      <c r="D15821" s="9" t="s">
        <v>12295</v>
      </c>
      <c r="E15821" s="9" t="s">
        <v>12296</v>
      </c>
      <c r="F15821" s="9" t="s">
        <v>18595</v>
      </c>
      <c r="G15821" s="9" t="s">
        <v>35227</v>
      </c>
      <c r="H15821" s="9" t="s">
        <v>12295</v>
      </c>
      <c r="I15821" s="9" t="s">
        <v>12291</v>
      </c>
      <c r="J15821" s="9" t="s">
        <v>42078</v>
      </c>
      <c r="K15821" s="9" t="s">
        <v>48276</v>
      </c>
    </row>
    <row r="15822" spans="1:11" x14ac:dyDescent="0.35">
      <c r="A15822" s="9">
        <v>15821</v>
      </c>
      <c r="B15822" s="9" t="str">
        <f t="shared" si="247"/>
        <v>Siparuna obo</v>
      </c>
      <c r="C15822" s="9" t="e" cm="1">
        <f t="array" aca="1" ref="C15822" ca="1">LEFT(K15822,$C$19743)&amp;"-"&amp;RIGHT(SUBSTITUTE(SUBSTITUTE(TiraAcento(E15822),"-","")," ",""),$C$19744)</f>
        <v>#NAME?</v>
      </c>
      <c r="D15822" s="9" t="s">
        <v>12297</v>
      </c>
      <c r="E15822" s="9" t="s">
        <v>5449</v>
      </c>
      <c r="F15822" s="9" t="s">
        <v>18596</v>
      </c>
      <c r="G15822" s="9" t="s">
        <v>35228</v>
      </c>
      <c r="H15822" s="9" t="s">
        <v>12297</v>
      </c>
      <c r="I15822" s="9" t="s">
        <v>12291</v>
      </c>
      <c r="J15822" s="9" t="s">
        <v>39681</v>
      </c>
      <c r="K15822" s="9" t="s">
        <v>45253</v>
      </c>
    </row>
    <row r="15823" spans="1:11" x14ac:dyDescent="0.35">
      <c r="A15823" s="9">
        <v>15822</v>
      </c>
      <c r="B15823" s="9" t="str">
        <f t="shared" si="247"/>
        <v>Siparuna sp.</v>
      </c>
      <c r="C15823" s="9" t="e" cm="1">
        <f t="array" aca="1" ref="C15823" ca="1">LEFT(K15823,$C$19743)&amp;"-"&amp;RIGHT(SUBSTITUTE(SUBSTITUTE(TiraAcento(E15823),"-","")," ",""),$C$19744)</f>
        <v>#NAME?</v>
      </c>
      <c r="D15823" s="9" t="s">
        <v>12298</v>
      </c>
      <c r="E15823" s="9" t="s">
        <v>12288</v>
      </c>
      <c r="F15823" s="9" t="s">
        <v>12298</v>
      </c>
      <c r="G15823" s="9" t="s">
        <v>35229</v>
      </c>
      <c r="H15823" s="9" t="s">
        <v>12298</v>
      </c>
      <c r="I15823" s="9" t="s">
        <v>12291</v>
      </c>
      <c r="J15823" s="9" t="s">
        <v>39157</v>
      </c>
      <c r="K15823" s="9" t="s">
        <v>48273</v>
      </c>
    </row>
    <row r="15824" spans="1:11" x14ac:dyDescent="0.35">
      <c r="A15824" s="9">
        <v>15823</v>
      </c>
      <c r="B15824" s="9" t="str">
        <f t="shared" si="247"/>
        <v>Siparuna sp.</v>
      </c>
      <c r="C15824" s="9" t="e" cm="1">
        <f t="array" aca="1" ref="C15824" ca="1">LEFT(K15824,$C$19743)&amp;"-"&amp;RIGHT(SUBSTITUTE(SUBSTITUTE(TiraAcento(E15824),"-","")," ",""),$C$19744)</f>
        <v>#NAME?</v>
      </c>
      <c r="D15824" s="9" t="s">
        <v>12298</v>
      </c>
      <c r="E15824" s="9" t="s">
        <v>12299</v>
      </c>
      <c r="F15824" s="9" t="s">
        <v>12298</v>
      </c>
      <c r="G15824" s="9" t="s">
        <v>35230</v>
      </c>
      <c r="H15824" s="9" t="s">
        <v>12298</v>
      </c>
      <c r="I15824" s="9" t="s">
        <v>12291</v>
      </c>
      <c r="J15824" s="9" t="s">
        <v>39157</v>
      </c>
      <c r="K15824" s="9" t="s">
        <v>12299</v>
      </c>
    </row>
    <row r="15825" spans="1:11" x14ac:dyDescent="0.35">
      <c r="A15825" s="9">
        <v>15824</v>
      </c>
      <c r="B15825" s="9" t="str">
        <f t="shared" si="247"/>
        <v>Siparuna sp.</v>
      </c>
      <c r="C15825" s="9" t="e" cm="1">
        <f t="array" aca="1" ref="C15825" ca="1">LEFT(K15825,$C$19743)&amp;"-"&amp;RIGHT(SUBSTITUTE(SUBSTITUTE(TiraAcento(E15825),"-","")," ",""),$C$19744)</f>
        <v>#NAME?</v>
      </c>
      <c r="D15825" s="9" t="s">
        <v>12298</v>
      </c>
      <c r="E15825" s="9" t="s">
        <v>12300</v>
      </c>
      <c r="F15825" s="9" t="s">
        <v>12298</v>
      </c>
      <c r="G15825" s="9" t="s">
        <v>35231</v>
      </c>
      <c r="H15825" s="9" t="s">
        <v>12298</v>
      </c>
      <c r="I15825" s="9" t="s">
        <v>12291</v>
      </c>
      <c r="J15825" s="9" t="s">
        <v>39157</v>
      </c>
      <c r="K15825" s="9" t="s">
        <v>12300</v>
      </c>
    </row>
    <row r="15826" spans="1:11" x14ac:dyDescent="0.35">
      <c r="A15826" s="9">
        <v>15825</v>
      </c>
      <c r="B15826" s="9" t="str">
        <f t="shared" si="247"/>
        <v>Siphoneugena den</v>
      </c>
      <c r="C15826" s="9" t="e" cm="1">
        <f t="array" aca="1" ref="C15826" ca="1">LEFT(K15826,$C$19743)&amp;"-"&amp;RIGHT(SUBSTITUTE(SUBSTITUTE(TiraAcento(E15826),"-","")," ",""),$C$19744)</f>
        <v>#NAME?</v>
      </c>
      <c r="D15826" s="9" t="s">
        <v>12301</v>
      </c>
      <c r="E15826" s="9" t="s">
        <v>11349</v>
      </c>
      <c r="F15826" s="9" t="s">
        <v>18597</v>
      </c>
      <c r="G15826" s="9" t="s">
        <v>35232</v>
      </c>
      <c r="H15826" s="9" t="s">
        <v>12301</v>
      </c>
      <c r="I15826" s="9" t="s">
        <v>42079</v>
      </c>
      <c r="J15826" s="9" t="s">
        <v>39367</v>
      </c>
      <c r="K15826" s="9" t="s">
        <v>11349</v>
      </c>
    </row>
    <row r="15827" spans="1:11" x14ac:dyDescent="0.35">
      <c r="A15827" s="9">
        <v>15826</v>
      </c>
      <c r="B15827" s="9" t="str">
        <f t="shared" si="247"/>
        <v>Siphoneugena den</v>
      </c>
      <c r="C15827" s="9" t="e" cm="1">
        <f t="array" aca="1" ref="C15827" ca="1">LEFT(K15827,$C$19743)&amp;"-"&amp;RIGHT(SUBSTITUTE(SUBSTITUTE(TiraAcento(E15827),"-","")," ",""),$C$19744)</f>
        <v>#NAME?</v>
      </c>
      <c r="D15827" s="9" t="s">
        <v>12301</v>
      </c>
      <c r="E15827" s="9" t="s">
        <v>11663</v>
      </c>
      <c r="F15827" s="9" t="s">
        <v>18597</v>
      </c>
      <c r="G15827" s="9" t="s">
        <v>35233</v>
      </c>
      <c r="H15827" s="9" t="s">
        <v>12301</v>
      </c>
      <c r="I15827" s="9" t="s">
        <v>42079</v>
      </c>
      <c r="J15827" s="9" t="s">
        <v>39367</v>
      </c>
      <c r="K15827" s="9" t="s">
        <v>11663</v>
      </c>
    </row>
    <row r="15828" spans="1:11" x14ac:dyDescent="0.35">
      <c r="A15828" s="9">
        <v>15827</v>
      </c>
      <c r="B15828" s="9" t="str">
        <f t="shared" si="247"/>
        <v>Siphoneugena den</v>
      </c>
      <c r="C15828" s="9" t="e" cm="1">
        <f t="array" aca="1" ref="C15828" ca="1">LEFT(K15828,$C$19743)&amp;"-"&amp;RIGHT(SUBSTITUTE(SUBSTITUTE(TiraAcento(E15828),"-","")," ",""),$C$19744)</f>
        <v>#NAME?</v>
      </c>
      <c r="D15828" s="9" t="s">
        <v>12301</v>
      </c>
      <c r="E15828" s="9" t="s">
        <v>1882</v>
      </c>
      <c r="F15828" s="9" t="s">
        <v>18597</v>
      </c>
      <c r="G15828" s="9" t="s">
        <v>35234</v>
      </c>
      <c r="H15828" s="9" t="s">
        <v>12301</v>
      </c>
      <c r="I15828" s="9" t="s">
        <v>42079</v>
      </c>
      <c r="J15828" s="9" t="s">
        <v>39367</v>
      </c>
      <c r="K15828" s="9" t="s">
        <v>1882</v>
      </c>
    </row>
    <row r="15829" spans="1:11" x14ac:dyDescent="0.35">
      <c r="A15829" s="9">
        <v>15828</v>
      </c>
      <c r="B15829" s="9" t="str">
        <f t="shared" si="247"/>
        <v>Siphoneugena den</v>
      </c>
      <c r="C15829" s="9" t="e" cm="1">
        <f t="array" aca="1" ref="C15829" ca="1">LEFT(K15829,$C$19743)&amp;"-"&amp;RIGHT(SUBSTITUTE(SUBSTITUTE(TiraAcento(E15829),"-","")," ",""),$C$19744)</f>
        <v>#NAME?</v>
      </c>
      <c r="D15829" s="9" t="s">
        <v>12301</v>
      </c>
      <c r="E15829" s="9" t="s">
        <v>12302</v>
      </c>
      <c r="F15829" s="9" t="s">
        <v>18597</v>
      </c>
      <c r="G15829" s="9" t="s">
        <v>35235</v>
      </c>
      <c r="H15829" s="9" t="s">
        <v>12301</v>
      </c>
      <c r="I15829" s="9" t="s">
        <v>42079</v>
      </c>
      <c r="J15829" s="9" t="s">
        <v>39367</v>
      </c>
      <c r="K15829" s="9" t="s">
        <v>12302</v>
      </c>
    </row>
    <row r="15830" spans="1:11" x14ac:dyDescent="0.35">
      <c r="A15830" s="9">
        <v>15829</v>
      </c>
      <c r="B15830" s="9" t="str">
        <f t="shared" si="247"/>
        <v>Siphoneugena den</v>
      </c>
      <c r="C15830" s="9" t="e" cm="1">
        <f t="array" aca="1" ref="C15830" ca="1">LEFT(K15830,$C$19743)&amp;"-"&amp;RIGHT(SUBSTITUTE(SUBSTITUTE(TiraAcento(E15830),"-","")," ",""),$C$19744)</f>
        <v>#NAME?</v>
      </c>
      <c r="D15830" s="9" t="s">
        <v>12301</v>
      </c>
      <c r="E15830" s="9" t="s">
        <v>517</v>
      </c>
      <c r="F15830" s="9" t="s">
        <v>18597</v>
      </c>
      <c r="G15830" s="9" t="s">
        <v>35236</v>
      </c>
      <c r="H15830" s="9" t="s">
        <v>12301</v>
      </c>
      <c r="I15830" s="9" t="s">
        <v>42079</v>
      </c>
      <c r="J15830" s="9" t="s">
        <v>39367</v>
      </c>
      <c r="K15830" s="9" t="s">
        <v>517</v>
      </c>
    </row>
    <row r="15831" spans="1:11" x14ac:dyDescent="0.35">
      <c r="A15831" s="9">
        <v>15830</v>
      </c>
      <c r="B15831" s="9" t="str">
        <f t="shared" si="247"/>
        <v>Siphoneugena den</v>
      </c>
      <c r="C15831" s="9" t="e" cm="1">
        <f t="array" aca="1" ref="C15831" ca="1">LEFT(K15831,$C$19743)&amp;"-"&amp;RIGHT(SUBSTITUTE(SUBSTITUTE(TiraAcento(E15831),"-","")," ",""),$C$19744)</f>
        <v>#NAME?</v>
      </c>
      <c r="D15831" s="9" t="s">
        <v>12301</v>
      </c>
      <c r="E15831" s="9" t="s">
        <v>1885</v>
      </c>
      <c r="F15831" s="9" t="s">
        <v>18597</v>
      </c>
      <c r="G15831" s="9" t="s">
        <v>35237</v>
      </c>
      <c r="H15831" s="9" t="s">
        <v>12301</v>
      </c>
      <c r="I15831" s="9" t="s">
        <v>42079</v>
      </c>
      <c r="J15831" s="9" t="s">
        <v>39367</v>
      </c>
      <c r="K15831" s="9" t="s">
        <v>43504</v>
      </c>
    </row>
    <row r="15832" spans="1:11" x14ac:dyDescent="0.35">
      <c r="A15832" s="9">
        <v>15831</v>
      </c>
      <c r="B15832" s="9" t="str">
        <f t="shared" si="247"/>
        <v>Siphoneugena den</v>
      </c>
      <c r="C15832" s="9" t="e" cm="1">
        <f t="array" aca="1" ref="C15832" ca="1">LEFT(K15832,$C$19743)&amp;"-"&amp;RIGHT(SUBSTITUTE(SUBSTITUTE(TiraAcento(E15832),"-","")," ",""),$C$19744)</f>
        <v>#NAME?</v>
      </c>
      <c r="D15832" s="9" t="s">
        <v>12301</v>
      </c>
      <c r="E15832" s="9" t="s">
        <v>247</v>
      </c>
      <c r="F15832" s="9" t="s">
        <v>18597</v>
      </c>
      <c r="G15832" s="9" t="s">
        <v>35238</v>
      </c>
      <c r="H15832" s="9" t="s">
        <v>12301</v>
      </c>
      <c r="I15832" s="9" t="s">
        <v>42079</v>
      </c>
      <c r="J15832" s="9" t="s">
        <v>39367</v>
      </c>
      <c r="K15832" s="9" t="s">
        <v>42655</v>
      </c>
    </row>
    <row r="15833" spans="1:11" x14ac:dyDescent="0.35">
      <c r="A15833" s="9">
        <v>15832</v>
      </c>
      <c r="B15833" s="9" t="str">
        <f t="shared" si="247"/>
        <v>Sloanea aln</v>
      </c>
      <c r="C15833" s="9" t="e" cm="1">
        <f t="array" aca="1" ref="C15833" ca="1">LEFT(K15833,$C$19743)&amp;"-"&amp;RIGHT(SUBSTITUTE(SUBSTITUTE(TiraAcento(E15833),"-","")," ",""),$C$19744)</f>
        <v>#NAME?</v>
      </c>
      <c r="D15833" s="9" t="s">
        <v>12303</v>
      </c>
      <c r="E15833" s="9" t="s">
        <v>12304</v>
      </c>
      <c r="F15833" s="9" t="s">
        <v>18598</v>
      </c>
      <c r="G15833" s="9" t="s">
        <v>35239</v>
      </c>
      <c r="H15833" s="9" t="s">
        <v>12303</v>
      </c>
      <c r="I15833" s="9" t="s">
        <v>42080</v>
      </c>
      <c r="J15833" s="9" t="s">
        <v>42081</v>
      </c>
      <c r="K15833" s="9" t="s">
        <v>48277</v>
      </c>
    </row>
    <row r="15834" spans="1:11" x14ac:dyDescent="0.35">
      <c r="A15834" s="9">
        <v>15833</v>
      </c>
      <c r="B15834" s="9" t="str">
        <f t="shared" si="247"/>
        <v>Sloanea aln</v>
      </c>
      <c r="C15834" s="9" t="e" cm="1">
        <f t="array" aca="1" ref="C15834" ca="1">LEFT(K15834,$C$19743)&amp;"-"&amp;RIGHT(SUBSTITUTE(SUBSTITUTE(TiraAcento(E15834),"-","")," ",""),$C$19744)</f>
        <v>#NAME?</v>
      </c>
      <c r="D15834" s="9" t="s">
        <v>12303</v>
      </c>
      <c r="E15834" s="9" t="s">
        <v>872</v>
      </c>
      <c r="F15834" s="9" t="s">
        <v>18598</v>
      </c>
      <c r="G15834" s="9" t="s">
        <v>35240</v>
      </c>
      <c r="H15834" s="9" t="s">
        <v>12303</v>
      </c>
      <c r="I15834" s="9" t="s">
        <v>42080</v>
      </c>
      <c r="J15834" s="9" t="s">
        <v>42081</v>
      </c>
      <c r="K15834" s="9" t="s">
        <v>872</v>
      </c>
    </row>
    <row r="15835" spans="1:11" x14ac:dyDescent="0.35">
      <c r="A15835" s="9">
        <v>15834</v>
      </c>
      <c r="B15835" s="9" t="str">
        <f t="shared" si="247"/>
        <v>Sloanea bra</v>
      </c>
      <c r="C15835" s="9" t="e" cm="1">
        <f t="array" aca="1" ref="C15835" ca="1">LEFT(K15835,$C$19743)&amp;"-"&amp;RIGHT(SUBSTITUTE(SUBSTITUTE(TiraAcento(E15835),"-","")," ",""),$C$19744)</f>
        <v>#NAME?</v>
      </c>
      <c r="D15835" s="9" t="s">
        <v>12305</v>
      </c>
      <c r="E15835" s="9" t="s">
        <v>58</v>
      </c>
      <c r="F15835" s="9" t="s">
        <v>18599</v>
      </c>
      <c r="G15835" s="9" t="s">
        <v>35241</v>
      </c>
      <c r="H15835" s="9" t="s">
        <v>12305</v>
      </c>
      <c r="I15835" s="9" t="s">
        <v>42080</v>
      </c>
      <c r="J15835" s="9" t="s">
        <v>42082</v>
      </c>
      <c r="K15835" s="9" t="s">
        <v>58</v>
      </c>
    </row>
    <row r="15836" spans="1:11" x14ac:dyDescent="0.35">
      <c r="A15836" s="9">
        <v>15835</v>
      </c>
      <c r="B15836" s="9" t="str">
        <f t="shared" si="247"/>
        <v>Sloanea cun</v>
      </c>
      <c r="C15836" s="9" t="e" cm="1">
        <f t="array" aca="1" ref="C15836" ca="1">LEFT(K15836,$C$19743)&amp;"-"&amp;RIGHT(SUBSTITUTE(SUBSTITUTE(TiraAcento(E15836),"-","")," ",""),$C$19744)</f>
        <v>#NAME?</v>
      </c>
      <c r="D15836" s="9" t="s">
        <v>12306</v>
      </c>
      <c r="E15836" s="9" t="s">
        <v>7146</v>
      </c>
      <c r="F15836" s="9" t="s">
        <v>18600</v>
      </c>
      <c r="G15836" s="9" t="s">
        <v>35242</v>
      </c>
      <c r="H15836" s="9" t="s">
        <v>12306</v>
      </c>
      <c r="I15836" s="9" t="s">
        <v>42080</v>
      </c>
      <c r="J15836" s="9" t="s">
        <v>42083</v>
      </c>
      <c r="K15836" s="9" t="s">
        <v>7146</v>
      </c>
    </row>
    <row r="15837" spans="1:11" x14ac:dyDescent="0.35">
      <c r="A15837" s="9">
        <v>15836</v>
      </c>
      <c r="B15837" s="9" t="str">
        <f t="shared" si="247"/>
        <v>Sloanea cun</v>
      </c>
      <c r="C15837" s="9" t="e" cm="1">
        <f t="array" aca="1" ref="C15837" ca="1">LEFT(K15837,$C$19743)&amp;"-"&amp;RIGHT(SUBSTITUTE(SUBSTITUTE(TiraAcento(E15837),"-","")," ",""),$C$19744)</f>
        <v>#NAME?</v>
      </c>
      <c r="D15837" s="9" t="s">
        <v>12306</v>
      </c>
      <c r="E15837" s="9" t="s">
        <v>176</v>
      </c>
      <c r="F15837" s="9" t="s">
        <v>18600</v>
      </c>
      <c r="G15837" s="9" t="s">
        <v>35243</v>
      </c>
      <c r="H15837" s="9" t="s">
        <v>12306</v>
      </c>
      <c r="I15837" s="9" t="s">
        <v>42080</v>
      </c>
      <c r="J15837" s="9" t="s">
        <v>42083</v>
      </c>
      <c r="K15837" s="9" t="s">
        <v>42627</v>
      </c>
    </row>
    <row r="15838" spans="1:11" x14ac:dyDescent="0.35">
      <c r="A15838" s="9">
        <v>15837</v>
      </c>
      <c r="B15838" s="9" t="str">
        <f t="shared" si="247"/>
        <v>Sloanea cun</v>
      </c>
      <c r="C15838" s="9" t="e" cm="1">
        <f t="array" aca="1" ref="C15838" ca="1">LEFT(K15838,$C$19743)&amp;"-"&amp;RIGHT(SUBSTITUTE(SUBSTITUTE(TiraAcento(E15838),"-","")," ",""),$C$19744)</f>
        <v>#NAME?</v>
      </c>
      <c r="D15838" s="9" t="s">
        <v>12306</v>
      </c>
      <c r="E15838" s="9" t="s">
        <v>12304</v>
      </c>
      <c r="F15838" s="9" t="s">
        <v>18600</v>
      </c>
      <c r="G15838" s="9" t="s">
        <v>35244</v>
      </c>
      <c r="H15838" s="9" t="s">
        <v>12306</v>
      </c>
      <c r="I15838" s="9" t="s">
        <v>42080</v>
      </c>
      <c r="J15838" s="9" t="s">
        <v>42083</v>
      </c>
      <c r="K15838" s="9" t="s">
        <v>48277</v>
      </c>
    </row>
    <row r="15839" spans="1:11" x14ac:dyDescent="0.35">
      <c r="A15839" s="9">
        <v>15838</v>
      </c>
      <c r="B15839" s="9" t="str">
        <f t="shared" si="247"/>
        <v>Sloanea cun</v>
      </c>
      <c r="C15839" s="9" t="e" cm="1">
        <f t="array" aca="1" ref="C15839" ca="1">LEFT(K15839,$C$19743)&amp;"-"&amp;RIGHT(SUBSTITUTE(SUBSTITUTE(TiraAcento(E15839),"-","")," ",""),$C$19744)</f>
        <v>#NAME?</v>
      </c>
      <c r="D15839" s="9" t="s">
        <v>12306</v>
      </c>
      <c r="E15839" s="9" t="s">
        <v>872</v>
      </c>
      <c r="F15839" s="9" t="s">
        <v>18600</v>
      </c>
      <c r="G15839" s="9" t="s">
        <v>35245</v>
      </c>
      <c r="H15839" s="9" t="s">
        <v>12306</v>
      </c>
      <c r="I15839" s="9" t="s">
        <v>42080</v>
      </c>
      <c r="J15839" s="9" t="s">
        <v>42083</v>
      </c>
      <c r="K15839" s="9" t="s">
        <v>872</v>
      </c>
    </row>
    <row r="15840" spans="1:11" x14ac:dyDescent="0.35">
      <c r="A15840" s="9">
        <v>15839</v>
      </c>
      <c r="B15840" s="9" t="str">
        <f t="shared" si="247"/>
        <v>Sloanea cun</v>
      </c>
      <c r="C15840" s="9" t="e" cm="1">
        <f t="array" aca="1" ref="C15840" ca="1">LEFT(K15840,$C$19743)&amp;"-"&amp;RIGHT(SUBSTITUTE(SUBSTITUTE(TiraAcento(E15840),"-","")," ",""),$C$19744)</f>
        <v>#NAME?</v>
      </c>
      <c r="D15840" s="9" t="s">
        <v>12306</v>
      </c>
      <c r="E15840" s="9" t="s">
        <v>873</v>
      </c>
      <c r="F15840" s="9" t="s">
        <v>18600</v>
      </c>
      <c r="G15840" s="9" t="s">
        <v>35246</v>
      </c>
      <c r="H15840" s="9" t="s">
        <v>12306</v>
      </c>
      <c r="I15840" s="9" t="s">
        <v>42080</v>
      </c>
      <c r="J15840" s="9" t="s">
        <v>42083</v>
      </c>
      <c r="K15840" s="9" t="s">
        <v>873</v>
      </c>
    </row>
    <row r="15841" spans="1:11" x14ac:dyDescent="0.35">
      <c r="A15841" s="9">
        <v>15840</v>
      </c>
      <c r="B15841" s="9" t="str">
        <f t="shared" si="247"/>
        <v>Sloanea den</v>
      </c>
      <c r="C15841" s="9" t="e" cm="1">
        <f t="array" aca="1" ref="C15841" ca="1">LEFT(K15841,$C$19743)&amp;"-"&amp;RIGHT(SUBSTITUTE(SUBSTITUTE(TiraAcento(E15841),"-","")," ",""),$C$19744)</f>
        <v>#NAME?</v>
      </c>
      <c r="D15841" s="9" t="s">
        <v>12307</v>
      </c>
      <c r="E15841" s="9" t="s">
        <v>58</v>
      </c>
      <c r="F15841" s="9" t="s">
        <v>18601</v>
      </c>
      <c r="G15841" s="9" t="s">
        <v>35247</v>
      </c>
      <c r="H15841" s="9" t="s">
        <v>12307</v>
      </c>
      <c r="I15841" s="9" t="s">
        <v>42080</v>
      </c>
      <c r="J15841" s="9" t="s">
        <v>42084</v>
      </c>
      <c r="K15841" s="9" t="s">
        <v>58</v>
      </c>
    </row>
    <row r="15842" spans="1:11" x14ac:dyDescent="0.35">
      <c r="A15842" s="9">
        <v>15841</v>
      </c>
      <c r="B15842" s="9" t="str">
        <f t="shared" si="247"/>
        <v>Sloanea eic</v>
      </c>
      <c r="C15842" s="9" t="e" cm="1">
        <f t="array" aca="1" ref="C15842" ca="1">LEFT(K15842,$C$19743)&amp;"-"&amp;RIGHT(SUBSTITUTE(SUBSTITUTE(TiraAcento(E15842),"-","")," ",""),$C$19744)</f>
        <v>#NAME?</v>
      </c>
      <c r="D15842" s="9" t="s">
        <v>12308</v>
      </c>
      <c r="E15842" s="9" t="s">
        <v>3407</v>
      </c>
      <c r="F15842" s="9" t="s">
        <v>18602</v>
      </c>
      <c r="G15842" s="9" t="s">
        <v>35248</v>
      </c>
      <c r="H15842" s="9" t="s">
        <v>12308</v>
      </c>
      <c r="I15842" s="9" t="s">
        <v>42080</v>
      </c>
      <c r="J15842" s="9" t="s">
        <v>42085</v>
      </c>
      <c r="K15842" s="9" t="s">
        <v>3407</v>
      </c>
    </row>
    <row r="15843" spans="1:11" x14ac:dyDescent="0.35">
      <c r="A15843" s="9">
        <v>15842</v>
      </c>
      <c r="B15843" s="9" t="str">
        <f t="shared" si="247"/>
        <v>Sloanea eic</v>
      </c>
      <c r="C15843" s="9" t="e" cm="1">
        <f t="array" aca="1" ref="C15843" ca="1">LEFT(K15843,$C$19743)&amp;"-"&amp;RIGHT(SUBSTITUTE(SUBSTITUTE(TiraAcento(E15843),"-","")," ",""),$C$19744)</f>
        <v>#NAME?</v>
      </c>
      <c r="D15843" s="9" t="s">
        <v>12308</v>
      </c>
      <c r="E15843" s="9" t="s">
        <v>58</v>
      </c>
      <c r="F15843" s="9" t="s">
        <v>18602</v>
      </c>
      <c r="G15843" s="9" t="s">
        <v>35249</v>
      </c>
      <c r="H15843" s="9" t="s">
        <v>12308</v>
      </c>
      <c r="I15843" s="9" t="s">
        <v>42080</v>
      </c>
      <c r="J15843" s="9" t="s">
        <v>42085</v>
      </c>
      <c r="K15843" s="9" t="s">
        <v>58</v>
      </c>
    </row>
    <row r="15844" spans="1:11" x14ac:dyDescent="0.35">
      <c r="A15844" s="9">
        <v>15843</v>
      </c>
      <c r="B15844" s="9" t="str">
        <f t="shared" si="247"/>
        <v>Sloanea fer</v>
      </c>
      <c r="C15844" s="9" t="e" cm="1">
        <f t="array" aca="1" ref="C15844" ca="1">LEFT(K15844,$C$19743)&amp;"-"&amp;RIGHT(SUBSTITUTE(SUBSTITUTE(TiraAcento(E15844),"-","")," ",""),$C$19744)</f>
        <v>#NAME?</v>
      </c>
      <c r="D15844" s="9" t="s">
        <v>12309</v>
      </c>
      <c r="E15844" s="9" t="s">
        <v>872</v>
      </c>
      <c r="F15844" s="9" t="s">
        <v>18603</v>
      </c>
      <c r="G15844" s="9" t="s">
        <v>35250</v>
      </c>
      <c r="H15844" s="9" t="s">
        <v>12309</v>
      </c>
      <c r="I15844" s="9" t="s">
        <v>42080</v>
      </c>
      <c r="J15844" s="9" t="s">
        <v>42086</v>
      </c>
      <c r="K15844" s="9" t="s">
        <v>872</v>
      </c>
    </row>
    <row r="15845" spans="1:11" x14ac:dyDescent="0.35">
      <c r="A15845" s="9">
        <v>15844</v>
      </c>
      <c r="B15845" s="9" t="str">
        <f t="shared" si="247"/>
        <v>Sloanea fro</v>
      </c>
      <c r="C15845" s="9" t="e" cm="1">
        <f t="array" aca="1" ref="C15845" ca="1">LEFT(K15845,$C$19743)&amp;"-"&amp;RIGHT(SUBSTITUTE(SUBSTITUTE(TiraAcento(E15845),"-","")," ",""),$C$19744)</f>
        <v>#NAME?</v>
      </c>
      <c r="D15845" s="9" t="s">
        <v>12310</v>
      </c>
      <c r="E15845" s="9" t="s">
        <v>58</v>
      </c>
      <c r="F15845" s="9" t="s">
        <v>18604</v>
      </c>
      <c r="G15845" s="9" t="s">
        <v>35251</v>
      </c>
      <c r="H15845" s="9" t="s">
        <v>12310</v>
      </c>
      <c r="I15845" s="9" t="s">
        <v>42080</v>
      </c>
      <c r="J15845" s="9" t="s">
        <v>42087</v>
      </c>
      <c r="K15845" s="9" t="s">
        <v>58</v>
      </c>
    </row>
    <row r="15846" spans="1:11" x14ac:dyDescent="0.35">
      <c r="A15846" s="9">
        <v>15845</v>
      </c>
      <c r="B15846" s="9" t="str">
        <f t="shared" si="247"/>
        <v>Sloanea gar</v>
      </c>
      <c r="C15846" s="9" t="e" cm="1">
        <f t="array" aca="1" ref="C15846" ca="1">LEFT(K15846,$C$19743)&amp;"-"&amp;RIGHT(SUBSTITUTE(SUBSTITUTE(TiraAcento(E15846),"-","")," ",""),$C$19744)</f>
        <v>#NAME?</v>
      </c>
      <c r="D15846" s="9" t="s">
        <v>12311</v>
      </c>
      <c r="E15846" s="9" t="s">
        <v>176</v>
      </c>
      <c r="F15846" s="9" t="s">
        <v>18605</v>
      </c>
      <c r="G15846" s="9" t="s">
        <v>35252</v>
      </c>
      <c r="H15846" s="9" t="s">
        <v>12311</v>
      </c>
      <c r="I15846" s="9" t="s">
        <v>42080</v>
      </c>
      <c r="J15846" s="9" t="s">
        <v>42088</v>
      </c>
      <c r="K15846" s="9" t="s">
        <v>42627</v>
      </c>
    </row>
    <row r="15847" spans="1:11" x14ac:dyDescent="0.35">
      <c r="A15847" s="9">
        <v>15846</v>
      </c>
      <c r="B15847" s="9" t="str">
        <f t="shared" si="247"/>
        <v>Sloanea gar</v>
      </c>
      <c r="C15847" s="9" t="e" cm="1">
        <f t="array" aca="1" ref="C15847" ca="1">LEFT(K15847,$C$19743)&amp;"-"&amp;RIGHT(SUBSTITUTE(SUBSTITUTE(TiraAcento(E15847),"-","")," ",""),$C$19744)</f>
        <v>#NAME?</v>
      </c>
      <c r="D15847" s="9" t="s">
        <v>12311</v>
      </c>
      <c r="E15847" s="9" t="s">
        <v>8471</v>
      </c>
      <c r="F15847" s="9" t="s">
        <v>18605</v>
      </c>
      <c r="G15847" s="9" t="s">
        <v>35253</v>
      </c>
      <c r="H15847" s="9" t="s">
        <v>12311</v>
      </c>
      <c r="I15847" s="9" t="s">
        <v>42080</v>
      </c>
      <c r="J15847" s="9" t="s">
        <v>42088</v>
      </c>
      <c r="K15847" s="9" t="s">
        <v>8471</v>
      </c>
    </row>
    <row r="15848" spans="1:11" x14ac:dyDescent="0.35">
      <c r="A15848" s="9">
        <v>15847</v>
      </c>
      <c r="B15848" s="9" t="str">
        <f t="shared" si="247"/>
        <v>Sloanea gar</v>
      </c>
      <c r="C15848" s="9" t="e" cm="1">
        <f t="array" aca="1" ref="C15848" ca="1">LEFT(K15848,$C$19743)&amp;"-"&amp;RIGHT(SUBSTITUTE(SUBSTITUTE(TiraAcento(E15848),"-","")," ",""),$C$19744)</f>
        <v>#NAME?</v>
      </c>
      <c r="D15848" s="9" t="s">
        <v>12311</v>
      </c>
      <c r="E15848" s="9" t="s">
        <v>872</v>
      </c>
      <c r="F15848" s="9" t="s">
        <v>18605</v>
      </c>
      <c r="G15848" s="9" t="s">
        <v>35254</v>
      </c>
      <c r="H15848" s="9" t="s">
        <v>12311</v>
      </c>
      <c r="I15848" s="9" t="s">
        <v>42080</v>
      </c>
      <c r="J15848" s="9" t="s">
        <v>42088</v>
      </c>
      <c r="K15848" s="9" t="s">
        <v>872</v>
      </c>
    </row>
    <row r="15849" spans="1:11" x14ac:dyDescent="0.35">
      <c r="A15849" s="9">
        <v>15848</v>
      </c>
      <c r="B15849" s="9" t="str">
        <f t="shared" si="247"/>
        <v>Sloanea gra</v>
      </c>
      <c r="C15849" s="9" t="e" cm="1">
        <f t="array" aca="1" ref="C15849" ca="1">LEFT(K15849,$C$19743)&amp;"-"&amp;RIGHT(SUBSTITUTE(SUBSTITUTE(TiraAcento(E15849),"-","")," ",""),$C$19744)</f>
        <v>#NAME?</v>
      </c>
      <c r="D15849" s="9" t="s">
        <v>12312</v>
      </c>
      <c r="E15849" s="9" t="s">
        <v>58</v>
      </c>
      <c r="F15849" s="9" t="s">
        <v>18606</v>
      </c>
      <c r="G15849" s="9" t="s">
        <v>35255</v>
      </c>
      <c r="H15849" s="9" t="s">
        <v>12312</v>
      </c>
      <c r="I15849" s="9" t="s">
        <v>42080</v>
      </c>
      <c r="J15849" s="9" t="s">
        <v>39170</v>
      </c>
      <c r="K15849" s="9" t="s">
        <v>58</v>
      </c>
    </row>
    <row r="15850" spans="1:11" x14ac:dyDescent="0.35">
      <c r="A15850" s="9">
        <v>15849</v>
      </c>
      <c r="B15850" s="9" t="str">
        <f t="shared" si="247"/>
        <v>Sloanea gra</v>
      </c>
      <c r="C15850" s="9" t="e" cm="1">
        <f t="array" aca="1" ref="C15850" ca="1">LEFT(K15850,$C$19743)&amp;"-"&amp;RIGHT(SUBSTITUTE(SUBSTITUTE(TiraAcento(E15850),"-","")," ",""),$C$19744)</f>
        <v>#NAME?</v>
      </c>
      <c r="D15850" s="9" t="s">
        <v>12313</v>
      </c>
      <c r="E15850" s="9" t="s">
        <v>7050</v>
      </c>
      <c r="F15850" s="9" t="s">
        <v>18607</v>
      </c>
      <c r="G15850" s="9" t="s">
        <v>35256</v>
      </c>
      <c r="H15850" s="9" t="s">
        <v>12313</v>
      </c>
      <c r="I15850" s="9" t="s">
        <v>42080</v>
      </c>
      <c r="J15850" s="9" t="s">
        <v>39153</v>
      </c>
      <c r="K15850" s="9" t="s">
        <v>7050</v>
      </c>
    </row>
    <row r="15851" spans="1:11" x14ac:dyDescent="0.35">
      <c r="A15851" s="9">
        <v>15850</v>
      </c>
      <c r="B15851" s="9" t="str">
        <f t="shared" si="247"/>
        <v>Sloanea gra</v>
      </c>
      <c r="C15851" s="9" t="e" cm="1">
        <f t="array" aca="1" ref="C15851" ca="1">LEFT(K15851,$C$19743)&amp;"-"&amp;RIGHT(SUBSTITUTE(SUBSTITUTE(TiraAcento(E15851),"-","")," ",""),$C$19744)</f>
        <v>#NAME?</v>
      </c>
      <c r="D15851" s="9" t="s">
        <v>12313</v>
      </c>
      <c r="E15851" s="9" t="s">
        <v>12314</v>
      </c>
      <c r="F15851" s="9" t="s">
        <v>18607</v>
      </c>
      <c r="G15851" s="9" t="s">
        <v>35257</v>
      </c>
      <c r="H15851" s="9" t="s">
        <v>12313</v>
      </c>
      <c r="I15851" s="9" t="s">
        <v>42080</v>
      </c>
      <c r="J15851" s="9" t="s">
        <v>39153</v>
      </c>
      <c r="K15851" s="9" t="s">
        <v>48278</v>
      </c>
    </row>
    <row r="15852" spans="1:11" x14ac:dyDescent="0.35">
      <c r="A15852" s="9">
        <v>15851</v>
      </c>
      <c r="B15852" s="9" t="str">
        <f t="shared" si="247"/>
        <v>Sloanea gui</v>
      </c>
      <c r="C15852" s="9" t="e" cm="1">
        <f t="array" aca="1" ref="C15852" ca="1">LEFT(K15852,$C$19743)&amp;"-"&amp;RIGHT(SUBSTITUTE(SUBSTITUTE(TiraAcento(E15852),"-","")," ",""),$C$19744)</f>
        <v>#NAME?</v>
      </c>
      <c r="D15852" s="9" t="s">
        <v>12315</v>
      </c>
      <c r="E15852" s="9"/>
      <c r="F15852" s="9" t="s">
        <v>18608</v>
      </c>
      <c r="G15852" s="9" t="s">
        <v>35258</v>
      </c>
      <c r="H15852" s="9" t="s">
        <v>12315</v>
      </c>
      <c r="I15852" s="9" t="s">
        <v>42080</v>
      </c>
      <c r="J15852" s="9" t="s">
        <v>39197</v>
      </c>
      <c r="K15852" s="9" t="s">
        <v>42568</v>
      </c>
    </row>
    <row r="15853" spans="1:11" x14ac:dyDescent="0.35">
      <c r="A15853" s="9">
        <v>15852</v>
      </c>
      <c r="B15853" s="9" t="str">
        <f t="shared" si="247"/>
        <v>Sloanea las</v>
      </c>
      <c r="C15853" s="9" t="e" cm="1">
        <f t="array" aca="1" ref="C15853" ca="1">LEFT(K15853,$C$19743)&amp;"-"&amp;RIGHT(SUBSTITUTE(SUBSTITUTE(TiraAcento(E15853),"-","")," ",""),$C$19744)</f>
        <v>#NAME?</v>
      </c>
      <c r="D15853" s="9" t="s">
        <v>12316</v>
      </c>
      <c r="E15853" s="9" t="s">
        <v>7146</v>
      </c>
      <c r="F15853" s="9" t="s">
        <v>18609</v>
      </c>
      <c r="G15853" s="9" t="s">
        <v>35259</v>
      </c>
      <c r="H15853" s="9" t="s">
        <v>12316</v>
      </c>
      <c r="I15853" s="9" t="s">
        <v>42080</v>
      </c>
      <c r="J15853" s="9" t="s">
        <v>42089</v>
      </c>
      <c r="K15853" s="9" t="s">
        <v>7146</v>
      </c>
    </row>
    <row r="15854" spans="1:11" x14ac:dyDescent="0.35">
      <c r="A15854" s="9">
        <v>15853</v>
      </c>
      <c r="B15854" s="9" t="str">
        <f t="shared" si="247"/>
        <v>Sloanea las</v>
      </c>
      <c r="C15854" s="9" t="e" cm="1">
        <f t="array" aca="1" ref="C15854" ca="1">LEFT(K15854,$C$19743)&amp;"-"&amp;RIGHT(SUBSTITUTE(SUBSTITUTE(TiraAcento(E15854),"-","")," ",""),$C$19744)</f>
        <v>#NAME?</v>
      </c>
      <c r="D15854" s="9" t="s">
        <v>12316</v>
      </c>
      <c r="E15854" s="9" t="s">
        <v>12317</v>
      </c>
      <c r="F15854" s="9" t="s">
        <v>18609</v>
      </c>
      <c r="G15854" s="9" t="s">
        <v>35260</v>
      </c>
      <c r="H15854" s="9" t="s">
        <v>12316</v>
      </c>
      <c r="I15854" s="9" t="s">
        <v>42080</v>
      </c>
      <c r="J15854" s="9" t="s">
        <v>42089</v>
      </c>
      <c r="K15854" s="9" t="s">
        <v>12317</v>
      </c>
    </row>
    <row r="15855" spans="1:11" x14ac:dyDescent="0.35">
      <c r="A15855" s="9">
        <v>15854</v>
      </c>
      <c r="B15855" s="9" t="str">
        <f t="shared" si="247"/>
        <v>Sloanea las</v>
      </c>
      <c r="C15855" s="9" t="e" cm="1">
        <f t="array" aca="1" ref="C15855" ca="1">LEFT(K15855,$C$19743)&amp;"-"&amp;RIGHT(SUBSTITUTE(SUBSTITUTE(TiraAcento(E15855),"-","")," ",""),$C$19744)</f>
        <v>#NAME?</v>
      </c>
      <c r="D15855" s="9" t="s">
        <v>12316</v>
      </c>
      <c r="E15855" s="9" t="s">
        <v>12318</v>
      </c>
      <c r="F15855" s="9" t="s">
        <v>18609</v>
      </c>
      <c r="G15855" s="9" t="s">
        <v>35261</v>
      </c>
      <c r="H15855" s="9" t="s">
        <v>12316</v>
      </c>
      <c r="I15855" s="9" t="s">
        <v>42080</v>
      </c>
      <c r="J15855" s="9" t="s">
        <v>42089</v>
      </c>
      <c r="K15855" s="9" t="s">
        <v>48279</v>
      </c>
    </row>
    <row r="15856" spans="1:11" x14ac:dyDescent="0.35">
      <c r="A15856" s="9">
        <v>15855</v>
      </c>
      <c r="B15856" s="9" t="str">
        <f t="shared" si="247"/>
        <v>Sloanea las</v>
      </c>
      <c r="C15856" s="9" t="e" cm="1">
        <f t="array" aca="1" ref="C15856" ca="1">LEFT(K15856,$C$19743)&amp;"-"&amp;RIGHT(SUBSTITUTE(SUBSTITUTE(TiraAcento(E15856),"-","")," ",""),$C$19744)</f>
        <v>#NAME?</v>
      </c>
      <c r="D15856" s="9" t="s">
        <v>12316</v>
      </c>
      <c r="E15856" s="9" t="s">
        <v>12319</v>
      </c>
      <c r="F15856" s="9" t="s">
        <v>18609</v>
      </c>
      <c r="G15856" s="9" t="s">
        <v>35262</v>
      </c>
      <c r="H15856" s="9" t="s">
        <v>12316</v>
      </c>
      <c r="I15856" s="9" t="s">
        <v>42080</v>
      </c>
      <c r="J15856" s="9" t="s">
        <v>42089</v>
      </c>
      <c r="K15856" s="9" t="s">
        <v>48280</v>
      </c>
    </row>
    <row r="15857" spans="1:11" x14ac:dyDescent="0.35">
      <c r="A15857" s="9">
        <v>15856</v>
      </c>
      <c r="B15857" s="9" t="str">
        <f t="shared" si="247"/>
        <v>Sloanea las</v>
      </c>
      <c r="C15857" s="9" t="e" cm="1">
        <f t="array" aca="1" ref="C15857" ca="1">LEFT(K15857,$C$19743)&amp;"-"&amp;RIGHT(SUBSTITUTE(SUBSTITUTE(TiraAcento(E15857),"-","")," ",""),$C$19744)</f>
        <v>#NAME?</v>
      </c>
      <c r="D15857" s="9" t="s">
        <v>12316</v>
      </c>
      <c r="E15857" s="9" t="s">
        <v>872</v>
      </c>
      <c r="F15857" s="9" t="s">
        <v>18609</v>
      </c>
      <c r="G15857" s="9" t="s">
        <v>35263</v>
      </c>
      <c r="H15857" s="9" t="s">
        <v>12316</v>
      </c>
      <c r="I15857" s="9" t="s">
        <v>42080</v>
      </c>
      <c r="J15857" s="9" t="s">
        <v>42089</v>
      </c>
      <c r="K15857" s="9" t="s">
        <v>872</v>
      </c>
    </row>
    <row r="15858" spans="1:11" x14ac:dyDescent="0.35">
      <c r="A15858" s="9">
        <v>15857</v>
      </c>
      <c r="B15858" s="9" t="str">
        <f t="shared" si="247"/>
        <v>Sloanea las</v>
      </c>
      <c r="C15858" s="9" t="e" cm="1">
        <f t="array" aca="1" ref="C15858" ca="1">LEFT(K15858,$C$19743)&amp;"-"&amp;RIGHT(SUBSTITUTE(SUBSTITUTE(TiraAcento(E15858),"-","")," ",""),$C$19744)</f>
        <v>#NAME?</v>
      </c>
      <c r="D15858" s="9" t="s">
        <v>12316</v>
      </c>
      <c r="E15858" s="9" t="s">
        <v>873</v>
      </c>
      <c r="F15858" s="9" t="s">
        <v>18609</v>
      </c>
      <c r="G15858" s="9" t="s">
        <v>35264</v>
      </c>
      <c r="H15858" s="9" t="s">
        <v>12316</v>
      </c>
      <c r="I15858" s="9" t="s">
        <v>42080</v>
      </c>
      <c r="J15858" s="9" t="s">
        <v>42089</v>
      </c>
      <c r="K15858" s="9" t="s">
        <v>873</v>
      </c>
    </row>
    <row r="15859" spans="1:11" x14ac:dyDescent="0.35">
      <c r="A15859" s="9">
        <v>15858</v>
      </c>
      <c r="B15859" s="9" t="str">
        <f t="shared" si="247"/>
        <v>Sloanea las</v>
      </c>
      <c r="C15859" s="9" t="e" cm="1">
        <f t="array" aca="1" ref="C15859" ca="1">LEFT(K15859,$C$19743)&amp;"-"&amp;RIGHT(SUBSTITUTE(SUBSTITUTE(TiraAcento(E15859),"-","")," ",""),$C$19744)</f>
        <v>#NAME?</v>
      </c>
      <c r="D15859" s="9" t="s">
        <v>12316</v>
      </c>
      <c r="E15859" s="9" t="s">
        <v>12320</v>
      </c>
      <c r="F15859" s="9" t="s">
        <v>18609</v>
      </c>
      <c r="G15859" s="9" t="s">
        <v>35265</v>
      </c>
      <c r="H15859" s="9" t="s">
        <v>12316</v>
      </c>
      <c r="I15859" s="9" t="s">
        <v>42080</v>
      </c>
      <c r="J15859" s="9" t="s">
        <v>42089</v>
      </c>
      <c r="K15859" s="9" t="s">
        <v>12320</v>
      </c>
    </row>
    <row r="15860" spans="1:11" x14ac:dyDescent="0.35">
      <c r="A15860" s="9">
        <v>15859</v>
      </c>
      <c r="B15860" s="9" t="str">
        <f t="shared" si="247"/>
        <v>Sloanea mon</v>
      </c>
      <c r="C15860" s="9" t="e" cm="1">
        <f t="array" aca="1" ref="C15860" ca="1">LEFT(K15860,$C$19743)&amp;"-"&amp;RIGHT(SUBSTITUTE(SUBSTITUTE(TiraAcento(E15860),"-","")," ",""),$C$19744)</f>
        <v>#NAME?</v>
      </c>
      <c r="D15860" s="9" t="s">
        <v>12321</v>
      </c>
      <c r="E15860" s="9" t="s">
        <v>12322</v>
      </c>
      <c r="F15860" s="9" t="s">
        <v>18610</v>
      </c>
      <c r="G15860" s="9" t="s">
        <v>35266</v>
      </c>
      <c r="H15860" s="9" t="s">
        <v>12321</v>
      </c>
      <c r="I15860" s="9" t="s">
        <v>42080</v>
      </c>
      <c r="J15860" s="9" t="s">
        <v>40657</v>
      </c>
      <c r="K15860" s="9" t="s">
        <v>12322</v>
      </c>
    </row>
    <row r="15861" spans="1:11" x14ac:dyDescent="0.35">
      <c r="A15861" s="9">
        <v>15860</v>
      </c>
      <c r="B15861" s="9" t="str">
        <f t="shared" si="247"/>
        <v>Sloanea mon</v>
      </c>
      <c r="C15861" s="9" t="e" cm="1">
        <f t="array" aca="1" ref="C15861" ca="1">LEFT(K15861,$C$19743)&amp;"-"&amp;RIGHT(SUBSTITUTE(SUBSTITUTE(TiraAcento(E15861),"-","")," ",""),$C$19744)</f>
        <v>#NAME?</v>
      </c>
      <c r="D15861" s="9" t="s">
        <v>12321</v>
      </c>
      <c r="E15861" s="9" t="s">
        <v>872</v>
      </c>
      <c r="F15861" s="9" t="s">
        <v>18610</v>
      </c>
      <c r="G15861" s="9" t="s">
        <v>35267</v>
      </c>
      <c r="H15861" s="9" t="s">
        <v>12321</v>
      </c>
      <c r="I15861" s="9" t="s">
        <v>42080</v>
      </c>
      <c r="J15861" s="9" t="s">
        <v>40657</v>
      </c>
      <c r="K15861" s="9" t="s">
        <v>872</v>
      </c>
    </row>
    <row r="15862" spans="1:11" x14ac:dyDescent="0.35">
      <c r="A15862" s="9">
        <v>15861</v>
      </c>
      <c r="B15862" s="9" t="str">
        <f t="shared" si="247"/>
        <v>Sloanea mon</v>
      </c>
      <c r="C15862" s="9" t="e" cm="1">
        <f t="array" aca="1" ref="C15862" ca="1">LEFT(K15862,$C$19743)&amp;"-"&amp;RIGHT(SUBSTITUTE(SUBSTITUTE(TiraAcento(E15862),"-","")," ",""),$C$19744)</f>
        <v>#NAME?</v>
      </c>
      <c r="D15862" s="9" t="s">
        <v>12323</v>
      </c>
      <c r="E15862" s="9" t="s">
        <v>12324</v>
      </c>
      <c r="F15862" s="9" t="s">
        <v>18610</v>
      </c>
      <c r="G15862" s="9" t="s">
        <v>35268</v>
      </c>
      <c r="H15862" s="9" t="s">
        <v>12323</v>
      </c>
      <c r="I15862" s="9" t="s">
        <v>42080</v>
      </c>
      <c r="J15862" s="9" t="s">
        <v>40657</v>
      </c>
      <c r="K15862" s="9" t="s">
        <v>12324</v>
      </c>
    </row>
    <row r="15863" spans="1:11" x14ac:dyDescent="0.35">
      <c r="A15863" s="9">
        <v>15862</v>
      </c>
      <c r="B15863" s="9" t="str">
        <f t="shared" si="247"/>
        <v>Sloanea mon</v>
      </c>
      <c r="C15863" s="9" t="e" cm="1">
        <f t="array" aca="1" ref="C15863" ca="1">LEFT(K15863,$C$19743)&amp;"-"&amp;RIGHT(SUBSTITUTE(SUBSTITUTE(TiraAcento(E15863),"-","")," ",""),$C$19744)</f>
        <v>#NAME?</v>
      </c>
      <c r="D15863" s="9" t="s">
        <v>12323</v>
      </c>
      <c r="E15863" s="9" t="s">
        <v>12317</v>
      </c>
      <c r="F15863" s="9" t="s">
        <v>18610</v>
      </c>
      <c r="G15863" s="9" t="s">
        <v>35269</v>
      </c>
      <c r="H15863" s="9" t="s">
        <v>12323</v>
      </c>
      <c r="I15863" s="9" t="s">
        <v>42080</v>
      </c>
      <c r="J15863" s="9" t="s">
        <v>40657</v>
      </c>
      <c r="K15863" s="9" t="s">
        <v>12317</v>
      </c>
    </row>
    <row r="15864" spans="1:11" x14ac:dyDescent="0.35">
      <c r="A15864" s="9">
        <v>15863</v>
      </c>
      <c r="B15864" s="9" t="str">
        <f t="shared" si="247"/>
        <v>Sloanea mon</v>
      </c>
      <c r="C15864" s="9" t="e" cm="1">
        <f t="array" aca="1" ref="C15864" ca="1">LEFT(K15864,$C$19743)&amp;"-"&amp;RIGHT(SUBSTITUTE(SUBSTITUTE(TiraAcento(E15864),"-","")," ",""),$C$19744)</f>
        <v>#NAME?</v>
      </c>
      <c r="D15864" s="9" t="s">
        <v>12323</v>
      </c>
      <c r="E15864" s="9" t="s">
        <v>12325</v>
      </c>
      <c r="F15864" s="9" t="s">
        <v>18610</v>
      </c>
      <c r="G15864" s="9" t="s">
        <v>35270</v>
      </c>
      <c r="H15864" s="9" t="s">
        <v>12323</v>
      </c>
      <c r="I15864" s="9" t="s">
        <v>42080</v>
      </c>
      <c r="J15864" s="9" t="s">
        <v>40657</v>
      </c>
      <c r="K15864" s="9" t="s">
        <v>48281</v>
      </c>
    </row>
    <row r="15865" spans="1:11" x14ac:dyDescent="0.35">
      <c r="A15865" s="9">
        <v>15864</v>
      </c>
      <c r="B15865" s="9" t="str">
        <f t="shared" si="247"/>
        <v>Sloanea mon</v>
      </c>
      <c r="C15865" s="9" t="e" cm="1">
        <f t="array" aca="1" ref="C15865" ca="1">LEFT(K15865,$C$19743)&amp;"-"&amp;RIGHT(SUBSTITUTE(SUBSTITUTE(TiraAcento(E15865),"-","")," ",""),$C$19744)</f>
        <v>#NAME?</v>
      </c>
      <c r="D15865" s="9" t="s">
        <v>12323</v>
      </c>
      <c r="E15865" s="9" t="s">
        <v>12326</v>
      </c>
      <c r="F15865" s="9" t="s">
        <v>18610</v>
      </c>
      <c r="G15865" s="9" t="s">
        <v>35271</v>
      </c>
      <c r="H15865" s="9" t="s">
        <v>12323</v>
      </c>
      <c r="I15865" s="9" t="s">
        <v>42080</v>
      </c>
      <c r="J15865" s="9" t="s">
        <v>40657</v>
      </c>
      <c r="K15865" s="9" t="s">
        <v>48282</v>
      </c>
    </row>
    <row r="15866" spans="1:11" x14ac:dyDescent="0.35">
      <c r="A15866" s="9">
        <v>15865</v>
      </c>
      <c r="B15866" s="9" t="str">
        <f t="shared" si="247"/>
        <v>Sloanea mon</v>
      </c>
      <c r="C15866" s="9" t="e" cm="1">
        <f t="array" aca="1" ref="C15866" ca="1">LEFT(K15866,$C$19743)&amp;"-"&amp;RIGHT(SUBSTITUTE(SUBSTITUTE(TiraAcento(E15866),"-","")," ",""),$C$19744)</f>
        <v>#NAME?</v>
      </c>
      <c r="D15866" s="9" t="s">
        <v>12323</v>
      </c>
      <c r="E15866" s="9" t="s">
        <v>11663</v>
      </c>
      <c r="F15866" s="9" t="s">
        <v>18610</v>
      </c>
      <c r="G15866" s="9" t="s">
        <v>35272</v>
      </c>
      <c r="H15866" s="9" t="s">
        <v>12323</v>
      </c>
      <c r="I15866" s="9" t="s">
        <v>42080</v>
      </c>
      <c r="J15866" s="9" t="s">
        <v>40657</v>
      </c>
      <c r="K15866" s="9" t="s">
        <v>11663</v>
      </c>
    </row>
    <row r="15867" spans="1:11" x14ac:dyDescent="0.35">
      <c r="A15867" s="9">
        <v>15866</v>
      </c>
      <c r="B15867" s="9" t="str">
        <f t="shared" si="247"/>
        <v>Sloanea mon</v>
      </c>
      <c r="C15867" s="9" t="e" cm="1">
        <f t="array" aca="1" ref="C15867" ca="1">LEFT(K15867,$C$19743)&amp;"-"&amp;RIGHT(SUBSTITUTE(SUBSTITUTE(TiraAcento(E15867),"-","")," ",""),$C$19744)</f>
        <v>#NAME?</v>
      </c>
      <c r="D15867" s="9" t="s">
        <v>12323</v>
      </c>
      <c r="E15867" s="9" t="s">
        <v>176</v>
      </c>
      <c r="F15867" s="9" t="s">
        <v>18610</v>
      </c>
      <c r="G15867" s="9" t="s">
        <v>35273</v>
      </c>
      <c r="H15867" s="9" t="s">
        <v>12323</v>
      </c>
      <c r="I15867" s="9" t="s">
        <v>42080</v>
      </c>
      <c r="J15867" s="9" t="s">
        <v>40657</v>
      </c>
      <c r="K15867" s="9" t="s">
        <v>42627</v>
      </c>
    </row>
    <row r="15868" spans="1:11" x14ac:dyDescent="0.35">
      <c r="A15868" s="9">
        <v>15867</v>
      </c>
      <c r="B15868" s="9" t="str">
        <f t="shared" si="247"/>
        <v>Sloanea mon</v>
      </c>
      <c r="C15868" s="9" t="e" cm="1">
        <f t="array" aca="1" ref="C15868" ca="1">LEFT(K15868,$C$19743)&amp;"-"&amp;RIGHT(SUBSTITUTE(SUBSTITUTE(TiraAcento(E15868),"-","")," ",""),$C$19744)</f>
        <v>#NAME?</v>
      </c>
      <c r="D15868" s="9" t="s">
        <v>12323</v>
      </c>
      <c r="E15868" s="9" t="s">
        <v>12327</v>
      </c>
      <c r="F15868" s="9" t="s">
        <v>18610</v>
      </c>
      <c r="G15868" s="9" t="s">
        <v>35274</v>
      </c>
      <c r="H15868" s="9" t="s">
        <v>12323</v>
      </c>
      <c r="I15868" s="9" t="s">
        <v>42080</v>
      </c>
      <c r="J15868" s="9" t="s">
        <v>40657</v>
      </c>
      <c r="K15868" s="9" t="s">
        <v>12327</v>
      </c>
    </row>
    <row r="15869" spans="1:11" x14ac:dyDescent="0.35">
      <c r="A15869" s="9">
        <v>15868</v>
      </c>
      <c r="B15869" s="9" t="str">
        <f t="shared" si="247"/>
        <v>Sloanea mon</v>
      </c>
      <c r="C15869" s="9" t="e" cm="1">
        <f t="array" aca="1" ref="C15869" ca="1">LEFT(K15869,$C$19743)&amp;"-"&amp;RIGHT(SUBSTITUTE(SUBSTITUTE(TiraAcento(E15869),"-","")," ",""),$C$19744)</f>
        <v>#NAME?</v>
      </c>
      <c r="D15869" s="9" t="s">
        <v>12323</v>
      </c>
      <c r="E15869" s="9" t="s">
        <v>12304</v>
      </c>
      <c r="F15869" s="9" t="s">
        <v>18610</v>
      </c>
      <c r="G15869" s="9" t="s">
        <v>35275</v>
      </c>
      <c r="H15869" s="9" t="s">
        <v>12323</v>
      </c>
      <c r="I15869" s="9" t="s">
        <v>42080</v>
      </c>
      <c r="J15869" s="9" t="s">
        <v>40657</v>
      </c>
      <c r="K15869" s="9" t="s">
        <v>48277</v>
      </c>
    </row>
    <row r="15870" spans="1:11" x14ac:dyDescent="0.35">
      <c r="A15870" s="9">
        <v>15869</v>
      </c>
      <c r="B15870" s="9" t="str">
        <f t="shared" si="247"/>
        <v>Sloanea mon</v>
      </c>
      <c r="C15870" s="9" t="e" cm="1">
        <f t="array" aca="1" ref="C15870" ca="1">LEFT(K15870,$C$19743)&amp;"-"&amp;RIGHT(SUBSTITUTE(SUBSTITUTE(TiraAcento(E15870),"-","")," ",""),$C$19744)</f>
        <v>#NAME?</v>
      </c>
      <c r="D15870" s="9" t="s">
        <v>12323</v>
      </c>
      <c r="E15870" s="9" t="s">
        <v>8471</v>
      </c>
      <c r="F15870" s="9" t="s">
        <v>18610</v>
      </c>
      <c r="G15870" s="9" t="s">
        <v>35276</v>
      </c>
      <c r="H15870" s="9" t="s">
        <v>12323</v>
      </c>
      <c r="I15870" s="9" t="s">
        <v>42080</v>
      </c>
      <c r="J15870" s="9" t="s">
        <v>40657</v>
      </c>
      <c r="K15870" s="9" t="s">
        <v>8471</v>
      </c>
    </row>
    <row r="15871" spans="1:11" x14ac:dyDescent="0.35">
      <c r="A15871" s="9">
        <v>15870</v>
      </c>
      <c r="B15871" s="9" t="str">
        <f t="shared" si="247"/>
        <v>Sloanea mon</v>
      </c>
      <c r="C15871" s="9" t="e" cm="1">
        <f t="array" aca="1" ref="C15871" ca="1">LEFT(K15871,$C$19743)&amp;"-"&amp;RIGHT(SUBSTITUTE(SUBSTITUTE(TiraAcento(E15871),"-","")," ",""),$C$19744)</f>
        <v>#NAME?</v>
      </c>
      <c r="D15871" s="9" t="s">
        <v>12323</v>
      </c>
      <c r="E15871" s="9" t="s">
        <v>12322</v>
      </c>
      <c r="F15871" s="9" t="s">
        <v>18610</v>
      </c>
      <c r="G15871" s="9" t="s">
        <v>35277</v>
      </c>
      <c r="H15871" s="9" t="s">
        <v>12323</v>
      </c>
      <c r="I15871" s="9" t="s">
        <v>42080</v>
      </c>
      <c r="J15871" s="9" t="s">
        <v>40657</v>
      </c>
      <c r="K15871" s="9" t="s">
        <v>12322</v>
      </c>
    </row>
    <row r="15872" spans="1:11" x14ac:dyDescent="0.35">
      <c r="A15872" s="9">
        <v>15871</v>
      </c>
      <c r="B15872" s="9" t="str">
        <f t="shared" si="247"/>
        <v>Sloanea mon</v>
      </c>
      <c r="C15872" s="9" t="e" cm="1">
        <f t="array" aca="1" ref="C15872" ca="1">LEFT(K15872,$C$19743)&amp;"-"&amp;RIGHT(SUBSTITUTE(SUBSTITUTE(TiraAcento(E15872),"-","")," ",""),$C$19744)</f>
        <v>#NAME?</v>
      </c>
      <c r="D15872" s="9" t="s">
        <v>12323</v>
      </c>
      <c r="E15872" s="9" t="s">
        <v>872</v>
      </c>
      <c r="F15872" s="9" t="s">
        <v>18610</v>
      </c>
      <c r="G15872" s="9" t="s">
        <v>35278</v>
      </c>
      <c r="H15872" s="9" t="s">
        <v>12323</v>
      </c>
      <c r="I15872" s="9" t="s">
        <v>42080</v>
      </c>
      <c r="J15872" s="9" t="s">
        <v>40657</v>
      </c>
      <c r="K15872" s="9" t="s">
        <v>872</v>
      </c>
    </row>
    <row r="15873" spans="1:11" x14ac:dyDescent="0.35">
      <c r="A15873" s="9">
        <v>15872</v>
      </c>
      <c r="B15873" s="9" t="str">
        <f t="shared" si="247"/>
        <v>Sloanea mon</v>
      </c>
      <c r="C15873" s="9" t="e" cm="1">
        <f t="array" aca="1" ref="C15873" ca="1">LEFT(K15873,$C$19743)&amp;"-"&amp;RIGHT(SUBSTITUTE(SUBSTITUTE(TiraAcento(E15873),"-","")," ",""),$C$19744)</f>
        <v>#NAME?</v>
      </c>
      <c r="D15873" s="9" t="s">
        <v>12323</v>
      </c>
      <c r="E15873" s="9" t="s">
        <v>873</v>
      </c>
      <c r="F15873" s="9" t="s">
        <v>18610</v>
      </c>
      <c r="G15873" s="9" t="s">
        <v>35279</v>
      </c>
      <c r="H15873" s="9" t="s">
        <v>12323</v>
      </c>
      <c r="I15873" s="9" t="s">
        <v>42080</v>
      </c>
      <c r="J15873" s="9" t="s">
        <v>40657</v>
      </c>
      <c r="K15873" s="9" t="s">
        <v>873</v>
      </c>
    </row>
    <row r="15874" spans="1:11" x14ac:dyDescent="0.35">
      <c r="A15874" s="9">
        <v>15873</v>
      </c>
      <c r="B15874" s="9" t="str">
        <f t="shared" si="247"/>
        <v>Sloanea mon</v>
      </c>
      <c r="C15874" s="9" t="e" cm="1">
        <f t="array" aca="1" ref="C15874" ca="1">LEFT(K15874,$C$19743)&amp;"-"&amp;RIGHT(SUBSTITUTE(SUBSTITUTE(TiraAcento(E15874),"-","")," ",""),$C$19744)</f>
        <v>#NAME?</v>
      </c>
      <c r="D15874" s="9" t="s">
        <v>12323</v>
      </c>
      <c r="E15874" s="9" t="s">
        <v>12320</v>
      </c>
      <c r="F15874" s="9" t="s">
        <v>18610</v>
      </c>
      <c r="G15874" s="9" t="s">
        <v>35280</v>
      </c>
      <c r="H15874" s="9" t="s">
        <v>12323</v>
      </c>
      <c r="I15874" s="9" t="s">
        <v>42080</v>
      </c>
      <c r="J15874" s="9" t="s">
        <v>40657</v>
      </c>
      <c r="K15874" s="9" t="s">
        <v>12320</v>
      </c>
    </row>
    <row r="15875" spans="1:11" x14ac:dyDescent="0.35">
      <c r="A15875" s="9">
        <v>15874</v>
      </c>
      <c r="B15875" s="9" t="str">
        <f t="shared" ref="B15875:B15938" si="248">I15875&amp;" "&amp;IFERROR(LEFT(J15875,$B$19743),D15875)</f>
        <v>Sloanea nit</v>
      </c>
      <c r="C15875" s="9" t="e" cm="1">
        <f t="array" aca="1" ref="C15875" ca="1">LEFT(K15875,$C$19743)&amp;"-"&amp;RIGHT(SUBSTITUTE(SUBSTITUTE(TiraAcento(E15875),"-","")," ",""),$C$19744)</f>
        <v>#NAME?</v>
      </c>
      <c r="D15875" s="9" t="s">
        <v>12328</v>
      </c>
      <c r="E15875" s="9" t="s">
        <v>58</v>
      </c>
      <c r="F15875" s="9" t="s">
        <v>18611</v>
      </c>
      <c r="G15875" s="9" t="s">
        <v>35281</v>
      </c>
      <c r="H15875" s="9" t="s">
        <v>12328</v>
      </c>
      <c r="I15875" s="9" t="s">
        <v>42080</v>
      </c>
      <c r="J15875" s="9" t="s">
        <v>39209</v>
      </c>
      <c r="K15875" s="9" t="s">
        <v>58</v>
      </c>
    </row>
    <row r="15876" spans="1:11" x14ac:dyDescent="0.35">
      <c r="A15876" s="9">
        <v>15875</v>
      </c>
      <c r="B15876" s="9" t="str">
        <f t="shared" si="248"/>
        <v>Sloanea obt</v>
      </c>
      <c r="C15876" s="9" t="e" cm="1">
        <f t="array" aca="1" ref="C15876" ca="1">LEFT(K15876,$C$19743)&amp;"-"&amp;RIGHT(SUBSTITUTE(SUBSTITUTE(TiraAcento(E15876),"-","")," ",""),$C$19744)</f>
        <v>#NAME?</v>
      </c>
      <c r="D15876" s="9" t="s">
        <v>12329</v>
      </c>
      <c r="E15876" s="9" t="s">
        <v>12330</v>
      </c>
      <c r="F15876" s="9" t="s">
        <v>18612</v>
      </c>
      <c r="G15876" s="9" t="s">
        <v>35282</v>
      </c>
      <c r="H15876" s="9" t="s">
        <v>12329</v>
      </c>
      <c r="I15876" s="9" t="s">
        <v>42080</v>
      </c>
      <c r="J15876" s="9" t="s">
        <v>40762</v>
      </c>
      <c r="K15876" s="9" t="s">
        <v>12330</v>
      </c>
    </row>
    <row r="15877" spans="1:11" x14ac:dyDescent="0.35">
      <c r="A15877" s="9">
        <v>15876</v>
      </c>
      <c r="B15877" s="9" t="str">
        <f t="shared" si="248"/>
        <v>Sloanea obt</v>
      </c>
      <c r="C15877" s="9" t="e" cm="1">
        <f t="array" aca="1" ref="C15877" ca="1">LEFT(K15877,$C$19743)&amp;"-"&amp;RIGHT(SUBSTITUTE(SUBSTITUTE(TiraAcento(E15877),"-","")," ",""),$C$19744)</f>
        <v>#NAME?</v>
      </c>
      <c r="D15877" s="9" t="s">
        <v>12329</v>
      </c>
      <c r="E15877" s="9" t="s">
        <v>12331</v>
      </c>
      <c r="F15877" s="9" t="s">
        <v>18612</v>
      </c>
      <c r="G15877" s="9" t="s">
        <v>35283</v>
      </c>
      <c r="H15877" s="9" t="s">
        <v>12329</v>
      </c>
      <c r="I15877" s="9" t="s">
        <v>42080</v>
      </c>
      <c r="J15877" s="9" t="s">
        <v>40762</v>
      </c>
      <c r="K15877" s="9" t="s">
        <v>12331</v>
      </c>
    </row>
    <row r="15878" spans="1:11" x14ac:dyDescent="0.35">
      <c r="A15878" s="9">
        <v>15877</v>
      </c>
      <c r="B15878" s="9" t="str">
        <f t="shared" si="248"/>
        <v>Scutia bux</v>
      </c>
      <c r="C15878" s="9" t="e" cm="1">
        <f t="array" aca="1" ref="C15878" ca="1">LEFT(K15878,$C$19743)&amp;"-"&amp;RIGHT(SUBSTITUTE(SUBSTITUTE(TiraAcento(E15878),"-","")," ",""),$C$19744)</f>
        <v>#NAME?</v>
      </c>
      <c r="D15878" s="9" t="s">
        <v>12332</v>
      </c>
      <c r="E15878" s="9" t="s">
        <v>6170</v>
      </c>
      <c r="F15878" s="9" t="s">
        <v>18613</v>
      </c>
      <c r="G15878" s="9" t="s">
        <v>35284</v>
      </c>
      <c r="H15878" s="9" t="s">
        <v>12332</v>
      </c>
      <c r="I15878" s="9" t="s">
        <v>42090</v>
      </c>
      <c r="J15878" s="9" t="s">
        <v>42091</v>
      </c>
      <c r="K15878" s="9" t="s">
        <v>6170</v>
      </c>
    </row>
    <row r="15879" spans="1:11" x14ac:dyDescent="0.35">
      <c r="A15879" s="9">
        <v>15878</v>
      </c>
      <c r="B15879" s="9" t="str">
        <f t="shared" si="248"/>
        <v>Scutia bux</v>
      </c>
      <c r="C15879" s="9" t="e" cm="1">
        <f t="array" aca="1" ref="C15879" ca="1">LEFT(K15879,$C$19743)&amp;"-"&amp;RIGHT(SUBSTITUTE(SUBSTITUTE(TiraAcento(E15879),"-","")," ",""),$C$19744)</f>
        <v>#NAME?</v>
      </c>
      <c r="D15879" s="9" t="s">
        <v>12332</v>
      </c>
      <c r="E15879" s="9" t="s">
        <v>12333</v>
      </c>
      <c r="F15879" s="9" t="s">
        <v>18613</v>
      </c>
      <c r="G15879" s="9" t="s">
        <v>35285</v>
      </c>
      <c r="H15879" s="9" t="s">
        <v>12332</v>
      </c>
      <c r="I15879" s="9" t="s">
        <v>42090</v>
      </c>
      <c r="J15879" s="9" t="s">
        <v>42091</v>
      </c>
      <c r="K15879" s="9" t="s">
        <v>48283</v>
      </c>
    </row>
    <row r="15880" spans="1:11" x14ac:dyDescent="0.35">
      <c r="A15880" s="9">
        <v>15879</v>
      </c>
      <c r="B15880" s="9" t="str">
        <f t="shared" si="248"/>
        <v>Scutia bux</v>
      </c>
      <c r="C15880" s="9" t="e" cm="1">
        <f t="array" aca="1" ref="C15880" ca="1">LEFT(K15880,$C$19743)&amp;"-"&amp;RIGHT(SUBSTITUTE(SUBSTITUTE(TiraAcento(E15880),"-","")," ",""),$C$19744)</f>
        <v>#NAME?</v>
      </c>
      <c r="D15880" s="9" t="s">
        <v>12332</v>
      </c>
      <c r="E15880" s="9" t="s">
        <v>5570</v>
      </c>
      <c r="F15880" s="9" t="s">
        <v>18613</v>
      </c>
      <c r="G15880" s="9" t="s">
        <v>35286</v>
      </c>
      <c r="H15880" s="9" t="s">
        <v>12332</v>
      </c>
      <c r="I15880" s="9" t="s">
        <v>42090</v>
      </c>
      <c r="J15880" s="9" t="s">
        <v>42091</v>
      </c>
      <c r="K15880" s="9" t="s">
        <v>45317</v>
      </c>
    </row>
    <row r="15881" spans="1:11" x14ac:dyDescent="0.35">
      <c r="A15881" s="9">
        <v>15880</v>
      </c>
      <c r="B15881" s="9" t="str">
        <f t="shared" si="248"/>
        <v>Scutia bux</v>
      </c>
      <c r="C15881" s="9" t="e" cm="1">
        <f t="array" aca="1" ref="C15881" ca="1">LEFT(K15881,$C$19743)&amp;"-"&amp;RIGHT(SUBSTITUTE(SUBSTITUTE(TiraAcento(E15881),"-","")," ",""),$C$19744)</f>
        <v>#NAME?</v>
      </c>
      <c r="D15881" s="9" t="s">
        <v>12332</v>
      </c>
      <c r="E15881" s="9" t="s">
        <v>176</v>
      </c>
      <c r="F15881" s="9" t="s">
        <v>18613</v>
      </c>
      <c r="G15881" s="9" t="s">
        <v>35287</v>
      </c>
      <c r="H15881" s="9" t="s">
        <v>12332</v>
      </c>
      <c r="I15881" s="9" t="s">
        <v>42090</v>
      </c>
      <c r="J15881" s="9" t="s">
        <v>42091</v>
      </c>
      <c r="K15881" s="9" t="s">
        <v>42627</v>
      </c>
    </row>
    <row r="15882" spans="1:11" x14ac:dyDescent="0.35">
      <c r="A15882" s="9">
        <v>15881</v>
      </c>
      <c r="B15882" s="9" t="str">
        <f t="shared" si="248"/>
        <v>Sebastiania ang</v>
      </c>
      <c r="C15882" s="9" t="e" cm="1">
        <f t="array" aca="1" ref="C15882" ca="1">LEFT(K15882,$C$19743)&amp;"-"&amp;RIGHT(SUBSTITUTE(SUBSTITUTE(TiraAcento(E15882),"-","")," ",""),$C$19744)</f>
        <v>#NAME?</v>
      </c>
      <c r="D15882" s="9" t="s">
        <v>12334</v>
      </c>
      <c r="E15882" s="9" t="s">
        <v>620</v>
      </c>
      <c r="F15882" s="9" t="s">
        <v>18614</v>
      </c>
      <c r="G15882" s="9" t="s">
        <v>35288</v>
      </c>
      <c r="H15882" s="9" t="s">
        <v>12334</v>
      </c>
      <c r="I15882" s="9" t="s">
        <v>42092</v>
      </c>
      <c r="J15882" s="9" t="s">
        <v>39478</v>
      </c>
      <c r="K15882" s="9" t="s">
        <v>620</v>
      </c>
    </row>
    <row r="15883" spans="1:11" x14ac:dyDescent="0.35">
      <c r="A15883" s="9">
        <v>15882</v>
      </c>
      <c r="B15883" s="9" t="str">
        <f t="shared" si="248"/>
        <v>Sebastiania ang</v>
      </c>
      <c r="C15883" s="9" t="e" cm="1">
        <f t="array" aca="1" ref="C15883" ca="1">LEFT(K15883,$C$19743)&amp;"-"&amp;RIGHT(SUBSTITUTE(SUBSTITUTE(TiraAcento(E15883),"-","")," ",""),$C$19744)</f>
        <v>#NAME?</v>
      </c>
      <c r="D15883" s="9" t="s">
        <v>12334</v>
      </c>
      <c r="E15883" s="9" t="s">
        <v>2921</v>
      </c>
      <c r="F15883" s="9" t="s">
        <v>18614</v>
      </c>
      <c r="G15883" s="9" t="s">
        <v>35289</v>
      </c>
      <c r="H15883" s="9" t="s">
        <v>12334</v>
      </c>
      <c r="I15883" s="9" t="s">
        <v>42092</v>
      </c>
      <c r="J15883" s="9" t="s">
        <v>39478</v>
      </c>
      <c r="K15883" s="9" t="s">
        <v>2921</v>
      </c>
    </row>
    <row r="15884" spans="1:11" x14ac:dyDescent="0.35">
      <c r="A15884" s="9">
        <v>15883</v>
      </c>
      <c r="B15884" s="9" t="str">
        <f t="shared" si="248"/>
        <v>Sebastiania bar</v>
      </c>
      <c r="C15884" s="9" t="e" cm="1">
        <f t="array" aca="1" ref="C15884" ca="1">LEFT(K15884,$C$19743)&amp;"-"&amp;RIGHT(SUBSTITUTE(SUBSTITUTE(TiraAcento(E15884),"-","")," ",""),$C$19744)</f>
        <v>#NAME?</v>
      </c>
      <c r="D15884" s="9" t="s">
        <v>12335</v>
      </c>
      <c r="E15884" s="9" t="s">
        <v>712</v>
      </c>
      <c r="F15884" s="9" t="s">
        <v>18615</v>
      </c>
      <c r="G15884" s="9" t="s">
        <v>35290</v>
      </c>
      <c r="H15884" s="9" t="s">
        <v>12335</v>
      </c>
      <c r="I15884" s="9" t="s">
        <v>42092</v>
      </c>
      <c r="J15884" s="9" t="s">
        <v>42093</v>
      </c>
      <c r="K15884" s="9" t="s">
        <v>712</v>
      </c>
    </row>
    <row r="15885" spans="1:11" x14ac:dyDescent="0.35">
      <c r="A15885" s="9">
        <v>15884</v>
      </c>
      <c r="B15885" s="9" t="str">
        <f t="shared" si="248"/>
        <v>Sebastiania bar</v>
      </c>
      <c r="C15885" s="9" t="e" cm="1">
        <f t="array" aca="1" ref="C15885" ca="1">LEFT(K15885,$C$19743)&amp;"-"&amp;RIGHT(SUBSTITUTE(SUBSTITUTE(TiraAcento(E15885),"-","")," ",""),$C$19744)</f>
        <v>#NAME?</v>
      </c>
      <c r="D15885" s="9" t="s">
        <v>12335</v>
      </c>
      <c r="E15885" s="9" t="s">
        <v>12336</v>
      </c>
      <c r="F15885" s="9" t="s">
        <v>18615</v>
      </c>
      <c r="G15885" s="9" t="s">
        <v>35291</v>
      </c>
      <c r="H15885" s="9" t="s">
        <v>12335</v>
      </c>
      <c r="I15885" s="9" t="s">
        <v>42092</v>
      </c>
      <c r="J15885" s="9" t="s">
        <v>42093</v>
      </c>
      <c r="K15885" s="9" t="s">
        <v>12336</v>
      </c>
    </row>
    <row r="15886" spans="1:11" x14ac:dyDescent="0.35">
      <c r="A15886" s="9">
        <v>15885</v>
      </c>
      <c r="B15886" s="9" t="str">
        <f t="shared" si="248"/>
        <v>Sebastiania bar</v>
      </c>
      <c r="C15886" s="9" t="e" cm="1">
        <f t="array" aca="1" ref="C15886" ca="1">LEFT(K15886,$C$19743)&amp;"-"&amp;RIGHT(SUBSTITUTE(SUBSTITUTE(TiraAcento(E15886),"-","")," ",""),$C$19744)</f>
        <v>#NAME?</v>
      </c>
      <c r="D15886" s="9" t="s">
        <v>12335</v>
      </c>
      <c r="E15886" s="9" t="s">
        <v>12337</v>
      </c>
      <c r="F15886" s="9" t="s">
        <v>18615</v>
      </c>
      <c r="G15886" s="9" t="s">
        <v>35292</v>
      </c>
      <c r="H15886" s="9" t="s">
        <v>12335</v>
      </c>
      <c r="I15886" s="9" t="s">
        <v>42092</v>
      </c>
      <c r="J15886" s="9" t="s">
        <v>42093</v>
      </c>
      <c r="K15886" s="9" t="s">
        <v>12337</v>
      </c>
    </row>
    <row r="15887" spans="1:11" x14ac:dyDescent="0.35">
      <c r="A15887" s="9">
        <v>15886</v>
      </c>
      <c r="B15887" s="9" t="str">
        <f t="shared" si="248"/>
        <v>Sebastiania bar</v>
      </c>
      <c r="C15887" s="9" t="e" cm="1">
        <f t="array" aca="1" ref="C15887" ca="1">LEFT(K15887,$C$19743)&amp;"-"&amp;RIGHT(SUBSTITUTE(SUBSTITUTE(TiraAcento(E15887),"-","")," ",""),$C$19744)</f>
        <v>#NAME?</v>
      </c>
      <c r="D15887" s="9" t="s">
        <v>12335</v>
      </c>
      <c r="E15887" s="9" t="s">
        <v>12338</v>
      </c>
      <c r="F15887" s="9" t="s">
        <v>18615</v>
      </c>
      <c r="G15887" s="9" t="s">
        <v>35293</v>
      </c>
      <c r="H15887" s="9" t="s">
        <v>12335</v>
      </c>
      <c r="I15887" s="9" t="s">
        <v>42092</v>
      </c>
      <c r="J15887" s="9" t="s">
        <v>42093</v>
      </c>
      <c r="K15887" s="9" t="s">
        <v>12338</v>
      </c>
    </row>
    <row r="15888" spans="1:11" x14ac:dyDescent="0.35">
      <c r="A15888" s="9">
        <v>15887</v>
      </c>
      <c r="B15888" s="9" t="str">
        <f t="shared" si="248"/>
        <v>Sebastiania bar</v>
      </c>
      <c r="C15888" s="9" t="e" cm="1">
        <f t="array" aca="1" ref="C15888" ca="1">LEFT(K15888,$C$19743)&amp;"-"&amp;RIGHT(SUBSTITUTE(SUBSTITUTE(TiraAcento(E15888),"-","")," ",""),$C$19744)</f>
        <v>#NAME?</v>
      </c>
      <c r="D15888" s="9" t="s">
        <v>12335</v>
      </c>
      <c r="E15888" s="9" t="s">
        <v>12339</v>
      </c>
      <c r="F15888" s="9" t="s">
        <v>18615</v>
      </c>
      <c r="G15888" s="9" t="s">
        <v>35294</v>
      </c>
      <c r="H15888" s="9" t="s">
        <v>12335</v>
      </c>
      <c r="I15888" s="9" t="s">
        <v>42092</v>
      </c>
      <c r="J15888" s="9" t="s">
        <v>42093</v>
      </c>
      <c r="K15888" s="9" t="s">
        <v>12339</v>
      </c>
    </row>
    <row r="15889" spans="1:11" x14ac:dyDescent="0.35">
      <c r="A15889" s="9">
        <v>15888</v>
      </c>
      <c r="B15889" s="9" t="str">
        <f t="shared" si="248"/>
        <v>Sebastiania bar</v>
      </c>
      <c r="C15889" s="9" t="e" cm="1">
        <f t="array" aca="1" ref="C15889" ca="1">LEFT(K15889,$C$19743)&amp;"-"&amp;RIGHT(SUBSTITUTE(SUBSTITUTE(TiraAcento(E15889),"-","")," ",""),$C$19744)</f>
        <v>#NAME?</v>
      </c>
      <c r="D15889" s="9" t="s">
        <v>12335</v>
      </c>
      <c r="E15889" s="9" t="s">
        <v>2067</v>
      </c>
      <c r="F15889" s="9" t="s">
        <v>18615</v>
      </c>
      <c r="G15889" s="9" t="s">
        <v>35295</v>
      </c>
      <c r="H15889" s="9" t="s">
        <v>12335</v>
      </c>
      <c r="I15889" s="9" t="s">
        <v>42092</v>
      </c>
      <c r="J15889" s="9" t="s">
        <v>42093</v>
      </c>
      <c r="K15889" s="9" t="s">
        <v>2067</v>
      </c>
    </row>
    <row r="15890" spans="1:11" x14ac:dyDescent="0.35">
      <c r="A15890" s="9">
        <v>15889</v>
      </c>
      <c r="B15890" s="9" t="str">
        <f t="shared" si="248"/>
        <v>Sebastiania bar</v>
      </c>
      <c r="C15890" s="9" t="e" cm="1">
        <f t="array" aca="1" ref="C15890" ca="1">LEFT(K15890,$C$19743)&amp;"-"&amp;RIGHT(SUBSTITUTE(SUBSTITUTE(TiraAcento(E15890),"-","")," ",""),$C$19744)</f>
        <v>#NAME?</v>
      </c>
      <c r="D15890" s="9" t="s">
        <v>12335</v>
      </c>
      <c r="E15890" s="9" t="s">
        <v>12340</v>
      </c>
      <c r="F15890" s="9" t="s">
        <v>18615</v>
      </c>
      <c r="G15890" s="9" t="s">
        <v>35296</v>
      </c>
      <c r="H15890" s="9" t="s">
        <v>12335</v>
      </c>
      <c r="I15890" s="9" t="s">
        <v>42092</v>
      </c>
      <c r="J15890" s="9" t="s">
        <v>42093</v>
      </c>
      <c r="K15890" s="9" t="s">
        <v>12340</v>
      </c>
    </row>
    <row r="15891" spans="1:11" x14ac:dyDescent="0.35">
      <c r="A15891" s="9">
        <v>15890</v>
      </c>
      <c r="B15891" s="9" t="str">
        <f t="shared" si="248"/>
        <v>Sebastiania bar</v>
      </c>
      <c r="C15891" s="9" t="e" cm="1">
        <f t="array" aca="1" ref="C15891" ca="1">LEFT(K15891,$C$19743)&amp;"-"&amp;RIGHT(SUBSTITUTE(SUBSTITUTE(TiraAcento(E15891),"-","")," ",""),$C$19744)</f>
        <v>#NAME?</v>
      </c>
      <c r="D15891" s="9" t="s">
        <v>12335</v>
      </c>
      <c r="E15891" s="9" t="s">
        <v>108</v>
      </c>
      <c r="F15891" s="9" t="s">
        <v>18615</v>
      </c>
      <c r="G15891" s="9" t="s">
        <v>35297</v>
      </c>
      <c r="H15891" s="9" t="s">
        <v>12335</v>
      </c>
      <c r="I15891" s="9" t="s">
        <v>42092</v>
      </c>
      <c r="J15891" s="9" t="s">
        <v>42093</v>
      </c>
      <c r="K15891" s="9" t="s">
        <v>108</v>
      </c>
    </row>
    <row r="15892" spans="1:11" x14ac:dyDescent="0.35">
      <c r="A15892" s="9">
        <v>15891</v>
      </c>
      <c r="B15892" s="9" t="str">
        <f t="shared" si="248"/>
        <v>Sebastiania bar</v>
      </c>
      <c r="C15892" s="9" t="e" cm="1">
        <f t="array" aca="1" ref="C15892" ca="1">LEFT(K15892,$C$19743)&amp;"-"&amp;RIGHT(SUBSTITUTE(SUBSTITUTE(TiraAcento(E15892),"-","")," ",""),$C$19744)</f>
        <v>#NAME?</v>
      </c>
      <c r="D15892" s="9" t="s">
        <v>12335</v>
      </c>
      <c r="E15892" s="9" t="s">
        <v>9604</v>
      </c>
      <c r="F15892" s="9" t="s">
        <v>18615</v>
      </c>
      <c r="G15892" s="9" t="s">
        <v>35298</v>
      </c>
      <c r="H15892" s="9" t="s">
        <v>12335</v>
      </c>
      <c r="I15892" s="9" t="s">
        <v>42092</v>
      </c>
      <c r="J15892" s="9" t="s">
        <v>42093</v>
      </c>
      <c r="K15892" s="9" t="s">
        <v>47126</v>
      </c>
    </row>
    <row r="15893" spans="1:11" x14ac:dyDescent="0.35">
      <c r="A15893" s="9">
        <v>15892</v>
      </c>
      <c r="B15893" s="9" t="str">
        <f t="shared" si="248"/>
        <v>Sebastiania bar</v>
      </c>
      <c r="C15893" s="9" t="e" cm="1">
        <f t="array" aca="1" ref="C15893" ca="1">LEFT(K15893,$C$19743)&amp;"-"&amp;RIGHT(SUBSTITUTE(SUBSTITUTE(TiraAcento(E15893),"-","")," ",""),$C$19744)</f>
        <v>#NAME?</v>
      </c>
      <c r="D15893" s="9" t="s">
        <v>12335</v>
      </c>
      <c r="E15893" s="9" t="s">
        <v>12341</v>
      </c>
      <c r="F15893" s="9" t="s">
        <v>18615</v>
      </c>
      <c r="G15893" s="9" t="s">
        <v>35299</v>
      </c>
      <c r="H15893" s="9" t="s">
        <v>12335</v>
      </c>
      <c r="I15893" s="9" t="s">
        <v>42092</v>
      </c>
      <c r="J15893" s="9" t="s">
        <v>42093</v>
      </c>
      <c r="K15893" s="9" t="s">
        <v>48284</v>
      </c>
    </row>
    <row r="15894" spans="1:11" x14ac:dyDescent="0.35">
      <c r="A15894" s="9">
        <v>15893</v>
      </c>
      <c r="B15894" s="9" t="str">
        <f t="shared" si="248"/>
        <v>Sebastiania bar</v>
      </c>
      <c r="C15894" s="9" t="e" cm="1">
        <f t="array" aca="1" ref="C15894" ca="1">LEFT(K15894,$C$19743)&amp;"-"&amp;RIGHT(SUBSTITUTE(SUBSTITUTE(TiraAcento(E15894),"-","")," ",""),$C$19744)</f>
        <v>#NAME?</v>
      </c>
      <c r="D15894" s="9" t="s">
        <v>12335</v>
      </c>
      <c r="E15894" s="9" t="s">
        <v>237</v>
      </c>
      <c r="F15894" s="9" t="s">
        <v>18615</v>
      </c>
      <c r="G15894" s="9" t="s">
        <v>35300</v>
      </c>
      <c r="H15894" s="9" t="s">
        <v>12335</v>
      </c>
      <c r="I15894" s="9" t="s">
        <v>42092</v>
      </c>
      <c r="J15894" s="9" t="s">
        <v>42093</v>
      </c>
      <c r="K15894" s="9" t="s">
        <v>237</v>
      </c>
    </row>
    <row r="15895" spans="1:11" x14ac:dyDescent="0.35">
      <c r="A15895" s="9">
        <v>15894</v>
      </c>
      <c r="B15895" s="9" t="str">
        <f t="shared" si="248"/>
        <v>Sebastiania bar</v>
      </c>
      <c r="C15895" s="9" t="e" cm="1">
        <f t="array" aca="1" ref="C15895" ca="1">LEFT(K15895,$C$19743)&amp;"-"&amp;RIGHT(SUBSTITUTE(SUBSTITUTE(TiraAcento(E15895),"-","")," ",""),$C$19744)</f>
        <v>#NAME?</v>
      </c>
      <c r="D15895" s="9" t="s">
        <v>12335</v>
      </c>
      <c r="E15895" s="9" t="s">
        <v>61</v>
      </c>
      <c r="F15895" s="9" t="s">
        <v>18615</v>
      </c>
      <c r="G15895" s="9" t="s">
        <v>35301</v>
      </c>
      <c r="H15895" s="9" t="s">
        <v>12335</v>
      </c>
      <c r="I15895" s="9" t="s">
        <v>42092</v>
      </c>
      <c r="J15895" s="9" t="s">
        <v>42093</v>
      </c>
      <c r="K15895" s="9" t="s">
        <v>42570</v>
      </c>
    </row>
    <row r="15896" spans="1:11" x14ac:dyDescent="0.35">
      <c r="A15896" s="9">
        <v>15895</v>
      </c>
      <c r="B15896" s="9" t="str">
        <f t="shared" si="248"/>
        <v>Sebastiania bar</v>
      </c>
      <c r="C15896" s="9" t="e" cm="1">
        <f t="array" aca="1" ref="C15896" ca="1">LEFT(K15896,$C$19743)&amp;"-"&amp;RIGHT(SUBSTITUTE(SUBSTITUTE(TiraAcento(E15896),"-","")," ",""),$C$19744)</f>
        <v>#NAME?</v>
      </c>
      <c r="D15896" s="9" t="s">
        <v>12335</v>
      </c>
      <c r="E15896" s="9" t="s">
        <v>12342</v>
      </c>
      <c r="F15896" s="9" t="s">
        <v>18615</v>
      </c>
      <c r="G15896" s="9" t="s">
        <v>35302</v>
      </c>
      <c r="H15896" s="9" t="s">
        <v>12335</v>
      </c>
      <c r="I15896" s="9" t="s">
        <v>42092</v>
      </c>
      <c r="J15896" s="9" t="s">
        <v>42093</v>
      </c>
      <c r="K15896" s="9" t="s">
        <v>48285</v>
      </c>
    </row>
    <row r="15897" spans="1:11" x14ac:dyDescent="0.35">
      <c r="A15897" s="9">
        <v>15896</v>
      </c>
      <c r="B15897" s="9" t="str">
        <f t="shared" si="248"/>
        <v>Sebastiania bar</v>
      </c>
      <c r="C15897" s="9" t="e" cm="1">
        <f t="array" aca="1" ref="C15897" ca="1">LEFT(K15897,$C$19743)&amp;"-"&amp;RIGHT(SUBSTITUTE(SUBSTITUTE(TiraAcento(E15897),"-","")," ",""),$C$19744)</f>
        <v>#NAME?</v>
      </c>
      <c r="D15897" s="9" t="s">
        <v>12335</v>
      </c>
      <c r="E15897" s="9" t="s">
        <v>12343</v>
      </c>
      <c r="F15897" s="9" t="s">
        <v>18615</v>
      </c>
      <c r="G15897" s="9" t="s">
        <v>35303</v>
      </c>
      <c r="H15897" s="9" t="s">
        <v>12335</v>
      </c>
      <c r="I15897" s="9" t="s">
        <v>42092</v>
      </c>
      <c r="J15897" s="9" t="s">
        <v>42093</v>
      </c>
      <c r="K15897" s="9" t="s">
        <v>12343</v>
      </c>
    </row>
    <row r="15898" spans="1:11" x14ac:dyDescent="0.35">
      <c r="A15898" s="9">
        <v>15897</v>
      </c>
      <c r="B15898" s="9" t="str">
        <f t="shared" si="248"/>
        <v>Sebastiania bra</v>
      </c>
      <c r="C15898" s="9" t="e" cm="1">
        <f t="array" aca="1" ref="C15898" ca="1">LEFT(K15898,$C$19743)&amp;"-"&amp;RIGHT(SUBSTITUTE(SUBSTITUTE(TiraAcento(E15898),"-","")," ",""),$C$19744)</f>
        <v>#NAME?</v>
      </c>
      <c r="D15898" s="9" t="s">
        <v>12344</v>
      </c>
      <c r="E15898" s="9" t="s">
        <v>61</v>
      </c>
      <c r="F15898" s="9" t="s">
        <v>18616</v>
      </c>
      <c r="G15898" s="9" t="s">
        <v>35304</v>
      </c>
      <c r="H15898" s="9" t="s">
        <v>12344</v>
      </c>
      <c r="I15898" s="9" t="s">
        <v>42092</v>
      </c>
      <c r="J15898" s="9" t="s">
        <v>39362</v>
      </c>
      <c r="K15898" s="9" t="s">
        <v>42570</v>
      </c>
    </row>
    <row r="15899" spans="1:11" x14ac:dyDescent="0.35">
      <c r="A15899" s="9">
        <v>15898</v>
      </c>
      <c r="B15899" s="9" t="str">
        <f t="shared" si="248"/>
        <v>Sebastiania com</v>
      </c>
      <c r="C15899" s="9" t="e" cm="1">
        <f t="array" aca="1" ref="C15899" ca="1">LEFT(K15899,$C$19743)&amp;"-"&amp;RIGHT(SUBSTITUTE(SUBSTITUTE(TiraAcento(E15899),"-","")," ",""),$C$19744)</f>
        <v>#NAME?</v>
      </c>
      <c r="D15899" s="9" t="s">
        <v>12345</v>
      </c>
      <c r="E15899" s="9" t="s">
        <v>12346</v>
      </c>
      <c r="F15899" s="9" t="s">
        <v>18617</v>
      </c>
      <c r="G15899" s="9" t="s">
        <v>35305</v>
      </c>
      <c r="H15899" s="9" t="s">
        <v>12345</v>
      </c>
      <c r="I15899" s="9" t="s">
        <v>42092</v>
      </c>
      <c r="J15899" s="9" t="s">
        <v>39817</v>
      </c>
      <c r="K15899" s="9" t="s">
        <v>12346</v>
      </c>
    </row>
    <row r="15900" spans="1:11" x14ac:dyDescent="0.35">
      <c r="A15900" s="9">
        <v>15899</v>
      </c>
      <c r="B15900" s="9" t="str">
        <f t="shared" si="248"/>
        <v>Sebastiania com</v>
      </c>
      <c r="C15900" s="9" t="e" cm="1">
        <f t="array" aca="1" ref="C15900" ca="1">LEFT(K15900,$C$19743)&amp;"-"&amp;RIGHT(SUBSTITUTE(SUBSTITUTE(TiraAcento(E15900),"-","")," ",""),$C$19744)</f>
        <v>#NAME?</v>
      </c>
      <c r="D15900" s="9" t="s">
        <v>12345</v>
      </c>
      <c r="E15900" s="9" t="s">
        <v>712</v>
      </c>
      <c r="F15900" s="9" t="s">
        <v>18617</v>
      </c>
      <c r="G15900" s="9" t="s">
        <v>35306</v>
      </c>
      <c r="H15900" s="9" t="s">
        <v>12345</v>
      </c>
      <c r="I15900" s="9" t="s">
        <v>42092</v>
      </c>
      <c r="J15900" s="9" t="s">
        <v>39817</v>
      </c>
      <c r="K15900" s="9" t="s">
        <v>712</v>
      </c>
    </row>
    <row r="15901" spans="1:11" x14ac:dyDescent="0.35">
      <c r="A15901" s="9">
        <v>15900</v>
      </c>
      <c r="B15901" s="9" t="str">
        <f t="shared" si="248"/>
        <v>Sebastiania com</v>
      </c>
      <c r="C15901" s="9" t="e" cm="1">
        <f t="array" aca="1" ref="C15901" ca="1">LEFT(K15901,$C$19743)&amp;"-"&amp;RIGHT(SUBSTITUTE(SUBSTITUTE(TiraAcento(E15901),"-","")," ",""),$C$19744)</f>
        <v>#NAME?</v>
      </c>
      <c r="D15901" s="9" t="s">
        <v>12345</v>
      </c>
      <c r="E15901" s="9" t="s">
        <v>12347</v>
      </c>
      <c r="F15901" s="9" t="s">
        <v>18617</v>
      </c>
      <c r="G15901" s="9" t="s">
        <v>35307</v>
      </c>
      <c r="H15901" s="9" t="s">
        <v>12345</v>
      </c>
      <c r="I15901" s="9" t="s">
        <v>42092</v>
      </c>
      <c r="J15901" s="9" t="s">
        <v>39817</v>
      </c>
      <c r="K15901" s="9" t="s">
        <v>12347</v>
      </c>
    </row>
    <row r="15902" spans="1:11" x14ac:dyDescent="0.35">
      <c r="A15902" s="9">
        <v>15901</v>
      </c>
      <c r="B15902" s="9" t="str">
        <f t="shared" si="248"/>
        <v>Sebastiania com</v>
      </c>
      <c r="C15902" s="9" t="e" cm="1">
        <f t="array" aca="1" ref="C15902" ca="1">LEFT(K15902,$C$19743)&amp;"-"&amp;RIGHT(SUBSTITUTE(SUBSTITUTE(TiraAcento(E15902),"-","")," ",""),$C$19744)</f>
        <v>#NAME?</v>
      </c>
      <c r="D15902" s="9" t="s">
        <v>12345</v>
      </c>
      <c r="E15902" s="9" t="s">
        <v>12336</v>
      </c>
      <c r="F15902" s="9" t="s">
        <v>18617</v>
      </c>
      <c r="G15902" s="9" t="s">
        <v>35308</v>
      </c>
      <c r="H15902" s="9" t="s">
        <v>12345</v>
      </c>
      <c r="I15902" s="9" t="s">
        <v>42092</v>
      </c>
      <c r="J15902" s="9" t="s">
        <v>39817</v>
      </c>
      <c r="K15902" s="9" t="s">
        <v>12336</v>
      </c>
    </row>
    <row r="15903" spans="1:11" x14ac:dyDescent="0.35">
      <c r="A15903" s="9">
        <v>15902</v>
      </c>
      <c r="B15903" s="9" t="str">
        <f t="shared" si="248"/>
        <v>Sebastiania com</v>
      </c>
      <c r="C15903" s="9" t="e" cm="1">
        <f t="array" aca="1" ref="C15903" ca="1">LEFT(K15903,$C$19743)&amp;"-"&amp;RIGHT(SUBSTITUTE(SUBSTITUTE(TiraAcento(E15903),"-","")," ",""),$C$19744)</f>
        <v>#NAME?</v>
      </c>
      <c r="D15903" s="9" t="s">
        <v>12345</v>
      </c>
      <c r="E15903" s="9" t="s">
        <v>12348</v>
      </c>
      <c r="F15903" s="9" t="s">
        <v>18617</v>
      </c>
      <c r="G15903" s="9" t="s">
        <v>35309</v>
      </c>
      <c r="H15903" s="9" t="s">
        <v>12345</v>
      </c>
      <c r="I15903" s="9" t="s">
        <v>42092</v>
      </c>
      <c r="J15903" s="9" t="s">
        <v>39817</v>
      </c>
      <c r="K15903" s="9" t="s">
        <v>12348</v>
      </c>
    </row>
    <row r="15904" spans="1:11" x14ac:dyDescent="0.35">
      <c r="A15904" s="9">
        <v>15903</v>
      </c>
      <c r="B15904" s="9" t="str">
        <f t="shared" si="248"/>
        <v>Sebastiania com</v>
      </c>
      <c r="C15904" s="9" t="e" cm="1">
        <f t="array" aca="1" ref="C15904" ca="1">LEFT(K15904,$C$19743)&amp;"-"&amp;RIGHT(SUBSTITUTE(SUBSTITUTE(TiraAcento(E15904),"-","")," ",""),$C$19744)</f>
        <v>#NAME?</v>
      </c>
      <c r="D15904" s="9" t="s">
        <v>12345</v>
      </c>
      <c r="E15904" s="9" t="s">
        <v>12337</v>
      </c>
      <c r="F15904" s="9" t="s">
        <v>18617</v>
      </c>
      <c r="G15904" s="9" t="s">
        <v>35310</v>
      </c>
      <c r="H15904" s="9" t="s">
        <v>12345</v>
      </c>
      <c r="I15904" s="9" t="s">
        <v>42092</v>
      </c>
      <c r="J15904" s="9" t="s">
        <v>39817</v>
      </c>
      <c r="K15904" s="9" t="s">
        <v>12337</v>
      </c>
    </row>
    <row r="15905" spans="1:11" x14ac:dyDescent="0.35">
      <c r="A15905" s="9">
        <v>15904</v>
      </c>
      <c r="B15905" s="9" t="str">
        <f t="shared" si="248"/>
        <v>Sebastiania com</v>
      </c>
      <c r="C15905" s="9" t="e" cm="1">
        <f t="array" aca="1" ref="C15905" ca="1">LEFT(K15905,$C$19743)&amp;"-"&amp;RIGHT(SUBSTITUTE(SUBSTITUTE(TiraAcento(E15905),"-","")," ",""),$C$19744)</f>
        <v>#NAME?</v>
      </c>
      <c r="D15905" s="9" t="s">
        <v>12345</v>
      </c>
      <c r="E15905" s="9" t="s">
        <v>42</v>
      </c>
      <c r="F15905" s="9" t="s">
        <v>18617</v>
      </c>
      <c r="G15905" s="9" t="s">
        <v>35311</v>
      </c>
      <c r="H15905" s="9" t="s">
        <v>12345</v>
      </c>
      <c r="I15905" s="9" t="s">
        <v>42092</v>
      </c>
      <c r="J15905" s="9" t="s">
        <v>39817</v>
      </c>
      <c r="K15905" s="9" t="s">
        <v>42561</v>
      </c>
    </row>
    <row r="15906" spans="1:11" x14ac:dyDescent="0.35">
      <c r="A15906" s="9">
        <v>15905</v>
      </c>
      <c r="B15906" s="9" t="str">
        <f t="shared" si="248"/>
        <v>Sebastiania com</v>
      </c>
      <c r="C15906" s="9" t="e" cm="1">
        <f t="array" aca="1" ref="C15906" ca="1">LEFT(K15906,$C$19743)&amp;"-"&amp;RIGHT(SUBSTITUTE(SUBSTITUTE(TiraAcento(E15906),"-","")," ",""),$C$19744)</f>
        <v>#NAME?</v>
      </c>
      <c r="D15906" s="9" t="s">
        <v>12345</v>
      </c>
      <c r="E15906" s="9" t="s">
        <v>12349</v>
      </c>
      <c r="F15906" s="9" t="s">
        <v>18617</v>
      </c>
      <c r="G15906" s="9" t="s">
        <v>35312</v>
      </c>
      <c r="H15906" s="9" t="s">
        <v>12345</v>
      </c>
      <c r="I15906" s="9" t="s">
        <v>42092</v>
      </c>
      <c r="J15906" s="9" t="s">
        <v>39817</v>
      </c>
      <c r="K15906" s="9" t="s">
        <v>12349</v>
      </c>
    </row>
    <row r="15907" spans="1:11" x14ac:dyDescent="0.35">
      <c r="A15907" s="9">
        <v>15906</v>
      </c>
      <c r="B15907" s="9" t="str">
        <f t="shared" si="248"/>
        <v>Sebastiania com</v>
      </c>
      <c r="C15907" s="9" t="e" cm="1">
        <f t="array" aca="1" ref="C15907" ca="1">LEFT(K15907,$C$19743)&amp;"-"&amp;RIGHT(SUBSTITUTE(SUBSTITUTE(TiraAcento(E15907),"-","")," ",""),$C$19744)</f>
        <v>#NAME?</v>
      </c>
      <c r="D15907" s="9" t="s">
        <v>12345</v>
      </c>
      <c r="E15907" s="9" t="s">
        <v>8463</v>
      </c>
      <c r="F15907" s="9" t="s">
        <v>18617</v>
      </c>
      <c r="G15907" s="9" t="s">
        <v>35313</v>
      </c>
      <c r="H15907" s="9" t="s">
        <v>12345</v>
      </c>
      <c r="I15907" s="9" t="s">
        <v>42092</v>
      </c>
      <c r="J15907" s="9" t="s">
        <v>39817</v>
      </c>
      <c r="K15907" s="9" t="s">
        <v>46572</v>
      </c>
    </row>
    <row r="15908" spans="1:11" x14ac:dyDescent="0.35">
      <c r="A15908" s="9">
        <v>15907</v>
      </c>
      <c r="B15908" s="9" t="str">
        <f t="shared" si="248"/>
        <v>Sebastiania com</v>
      </c>
      <c r="C15908" s="9" t="e" cm="1">
        <f t="array" aca="1" ref="C15908" ca="1">LEFT(K15908,$C$19743)&amp;"-"&amp;RIGHT(SUBSTITUTE(SUBSTITUTE(TiraAcento(E15908),"-","")," ",""),$C$19744)</f>
        <v>#NAME?</v>
      </c>
      <c r="D15908" s="9" t="s">
        <v>12345</v>
      </c>
      <c r="E15908" s="9" t="s">
        <v>12350</v>
      </c>
      <c r="F15908" s="9" t="s">
        <v>18617</v>
      </c>
      <c r="G15908" s="9" t="s">
        <v>35314</v>
      </c>
      <c r="H15908" s="9" t="s">
        <v>12345</v>
      </c>
      <c r="I15908" s="9" t="s">
        <v>42092</v>
      </c>
      <c r="J15908" s="9" t="s">
        <v>39817</v>
      </c>
      <c r="K15908" s="9" t="s">
        <v>12350</v>
      </c>
    </row>
    <row r="15909" spans="1:11" x14ac:dyDescent="0.35">
      <c r="A15909" s="9">
        <v>15908</v>
      </c>
      <c r="B15909" s="9" t="str">
        <f t="shared" si="248"/>
        <v>Sebastiania div</v>
      </c>
      <c r="C15909" s="9" t="e" cm="1">
        <f t="array" aca="1" ref="C15909" ca="1">LEFT(K15909,$C$19743)&amp;"-"&amp;RIGHT(SUBSTITUTE(SUBSTITUTE(TiraAcento(E15909),"-","")," ",""),$C$19744)</f>
        <v>#NAME?</v>
      </c>
      <c r="D15909" s="9" t="s">
        <v>12351</v>
      </c>
      <c r="E15909" s="9"/>
      <c r="F15909" s="9" t="s">
        <v>18618</v>
      </c>
      <c r="G15909" s="9" t="s">
        <v>35315</v>
      </c>
      <c r="H15909" s="9" t="s">
        <v>12351</v>
      </c>
      <c r="I15909" s="9" t="s">
        <v>42092</v>
      </c>
      <c r="J15909" s="9" t="s">
        <v>40346</v>
      </c>
      <c r="K15909" s="9" t="s">
        <v>42568</v>
      </c>
    </row>
    <row r="15910" spans="1:11" x14ac:dyDescent="0.35">
      <c r="A15910" s="9">
        <v>15909</v>
      </c>
      <c r="B15910" s="9" t="str">
        <f t="shared" si="248"/>
        <v>Sebastiania hip</v>
      </c>
      <c r="C15910" s="9" t="e" cm="1">
        <f t="array" aca="1" ref="C15910" ca="1">LEFT(K15910,$C$19743)&amp;"-"&amp;RIGHT(SUBSTITUTE(SUBSTITUTE(TiraAcento(E15910),"-","")," ",""),$C$19744)</f>
        <v>#NAME?</v>
      </c>
      <c r="D15910" s="9" t="s">
        <v>12352</v>
      </c>
      <c r="E15910" s="9" t="s">
        <v>12353</v>
      </c>
      <c r="F15910" s="9" t="s">
        <v>18619</v>
      </c>
      <c r="G15910" s="9" t="s">
        <v>35316</v>
      </c>
      <c r="H15910" s="9" t="s">
        <v>12352</v>
      </c>
      <c r="I15910" s="9" t="s">
        <v>42092</v>
      </c>
      <c r="J15910" s="9" t="s">
        <v>42094</v>
      </c>
      <c r="K15910" s="9" t="s">
        <v>48286</v>
      </c>
    </row>
    <row r="15911" spans="1:11" x14ac:dyDescent="0.35">
      <c r="A15911" s="9">
        <v>15910</v>
      </c>
      <c r="B15911" s="9" t="str">
        <f t="shared" si="248"/>
        <v>Sebastiania hip</v>
      </c>
      <c r="C15911" s="9" t="e" cm="1">
        <f t="array" aca="1" ref="C15911" ca="1">LEFT(K15911,$C$19743)&amp;"-"&amp;RIGHT(SUBSTITUTE(SUBSTITUTE(TiraAcento(E15911),"-","")," ",""),$C$19744)</f>
        <v>#NAME?</v>
      </c>
      <c r="D15911" s="9" t="s">
        <v>12352</v>
      </c>
      <c r="E15911" s="9" t="s">
        <v>12354</v>
      </c>
      <c r="F15911" s="9" t="s">
        <v>18619</v>
      </c>
      <c r="G15911" s="9" t="s">
        <v>35317</v>
      </c>
      <c r="H15911" s="9" t="s">
        <v>12352</v>
      </c>
      <c r="I15911" s="9" t="s">
        <v>42092</v>
      </c>
      <c r="J15911" s="9" t="s">
        <v>42094</v>
      </c>
      <c r="K15911" s="9" t="s">
        <v>48287</v>
      </c>
    </row>
    <row r="15912" spans="1:11" x14ac:dyDescent="0.35">
      <c r="A15912" s="9">
        <v>15911</v>
      </c>
      <c r="B15912" s="9" t="str">
        <f t="shared" si="248"/>
        <v>Sebastiania klo</v>
      </c>
      <c r="C15912" s="9" t="e" cm="1">
        <f t="array" aca="1" ref="C15912" ca="1">LEFT(K15912,$C$19743)&amp;"-"&amp;RIGHT(SUBSTITUTE(SUBSTITUTE(TiraAcento(E15912),"-","")," ",""),$C$19744)</f>
        <v>#NAME?</v>
      </c>
      <c r="D15912" s="9" t="s">
        <v>12355</v>
      </c>
      <c r="E15912" s="9" t="s">
        <v>12346</v>
      </c>
      <c r="F15912" s="9" t="s">
        <v>18620</v>
      </c>
      <c r="G15912" s="9" t="s">
        <v>35318</v>
      </c>
      <c r="H15912" s="9" t="s">
        <v>12355</v>
      </c>
      <c r="I15912" s="9" t="s">
        <v>42092</v>
      </c>
      <c r="J15912" s="9" t="s">
        <v>39341</v>
      </c>
      <c r="K15912" s="9" t="s">
        <v>12346</v>
      </c>
    </row>
    <row r="15913" spans="1:11" x14ac:dyDescent="0.35">
      <c r="A15913" s="9">
        <v>15912</v>
      </c>
      <c r="B15913" s="9" t="str">
        <f t="shared" si="248"/>
        <v>Sebastiania klo</v>
      </c>
      <c r="C15913" s="9" t="e" cm="1">
        <f t="array" aca="1" ref="C15913" ca="1">LEFT(K15913,$C$19743)&amp;"-"&amp;RIGHT(SUBSTITUTE(SUBSTITUTE(TiraAcento(E15913),"-","")," ",""),$C$19744)</f>
        <v>#NAME?</v>
      </c>
      <c r="D15913" s="9" t="s">
        <v>12355</v>
      </c>
      <c r="E15913" s="9" t="s">
        <v>712</v>
      </c>
      <c r="F15913" s="9" t="s">
        <v>18620</v>
      </c>
      <c r="G15913" s="9" t="s">
        <v>35319</v>
      </c>
      <c r="H15913" s="9" t="s">
        <v>12355</v>
      </c>
      <c r="I15913" s="9" t="s">
        <v>42092</v>
      </c>
      <c r="J15913" s="9" t="s">
        <v>39341</v>
      </c>
      <c r="K15913" s="9" t="s">
        <v>712</v>
      </c>
    </row>
    <row r="15914" spans="1:11" x14ac:dyDescent="0.35">
      <c r="A15914" s="9">
        <v>15913</v>
      </c>
      <c r="B15914" s="9" t="str">
        <f t="shared" si="248"/>
        <v>Sebastiania klo</v>
      </c>
      <c r="C15914" s="9" t="e" cm="1">
        <f t="array" aca="1" ref="C15914" ca="1">LEFT(K15914,$C$19743)&amp;"-"&amp;RIGHT(SUBSTITUTE(SUBSTITUTE(TiraAcento(E15914),"-","")," ",""),$C$19744)</f>
        <v>#NAME?</v>
      </c>
      <c r="D15914" s="9" t="s">
        <v>12355</v>
      </c>
      <c r="E15914" s="9" t="s">
        <v>12336</v>
      </c>
      <c r="F15914" s="9" t="s">
        <v>18620</v>
      </c>
      <c r="G15914" s="9" t="s">
        <v>35320</v>
      </c>
      <c r="H15914" s="9" t="s">
        <v>12355</v>
      </c>
      <c r="I15914" s="9" t="s">
        <v>42092</v>
      </c>
      <c r="J15914" s="9" t="s">
        <v>39341</v>
      </c>
      <c r="K15914" s="9" t="s">
        <v>12336</v>
      </c>
    </row>
    <row r="15915" spans="1:11" x14ac:dyDescent="0.35">
      <c r="A15915" s="9">
        <v>15914</v>
      </c>
      <c r="B15915" s="9" t="str">
        <f t="shared" si="248"/>
        <v>Sebastiania klo</v>
      </c>
      <c r="C15915" s="9" t="e" cm="1">
        <f t="array" aca="1" ref="C15915" ca="1">LEFT(K15915,$C$19743)&amp;"-"&amp;RIGHT(SUBSTITUTE(SUBSTITUTE(TiraAcento(E15915),"-","")," ",""),$C$19744)</f>
        <v>#NAME?</v>
      </c>
      <c r="D15915" s="9" t="s">
        <v>12355</v>
      </c>
      <c r="E15915" s="9" t="s">
        <v>12337</v>
      </c>
      <c r="F15915" s="9" t="s">
        <v>18620</v>
      </c>
      <c r="G15915" s="9" t="s">
        <v>35321</v>
      </c>
      <c r="H15915" s="9" t="s">
        <v>12355</v>
      </c>
      <c r="I15915" s="9" t="s">
        <v>42092</v>
      </c>
      <c r="J15915" s="9" t="s">
        <v>39341</v>
      </c>
      <c r="K15915" s="9" t="s">
        <v>12337</v>
      </c>
    </row>
    <row r="15916" spans="1:11" x14ac:dyDescent="0.35">
      <c r="A15916" s="9">
        <v>15915</v>
      </c>
      <c r="B15916" s="9" t="str">
        <f t="shared" si="248"/>
        <v>Sebastiania klo</v>
      </c>
      <c r="C15916" s="9" t="e" cm="1">
        <f t="array" aca="1" ref="C15916" ca="1">LEFT(K15916,$C$19743)&amp;"-"&amp;RIGHT(SUBSTITUTE(SUBSTITUTE(TiraAcento(E15916),"-","")," ",""),$C$19744)</f>
        <v>#NAME?</v>
      </c>
      <c r="D15916" s="9" t="s">
        <v>12355</v>
      </c>
      <c r="E15916" s="9" t="s">
        <v>8463</v>
      </c>
      <c r="F15916" s="9" t="s">
        <v>18620</v>
      </c>
      <c r="G15916" s="9" t="s">
        <v>35322</v>
      </c>
      <c r="H15916" s="9" t="s">
        <v>12355</v>
      </c>
      <c r="I15916" s="9" t="s">
        <v>42092</v>
      </c>
      <c r="J15916" s="9" t="s">
        <v>39341</v>
      </c>
      <c r="K15916" s="9" t="s">
        <v>46572</v>
      </c>
    </row>
    <row r="15917" spans="1:11" x14ac:dyDescent="0.35">
      <c r="A15917" s="9">
        <v>15916</v>
      </c>
      <c r="B15917" s="9" t="str">
        <f t="shared" si="248"/>
        <v>Sebastiania klo</v>
      </c>
      <c r="C15917" s="9" t="e" cm="1">
        <f t="array" aca="1" ref="C15917" ca="1">LEFT(K15917,$C$19743)&amp;"-"&amp;RIGHT(SUBSTITUTE(SUBSTITUTE(TiraAcento(E15917),"-","")," ",""),$C$19744)</f>
        <v>#NAME?</v>
      </c>
      <c r="D15917" s="9" t="s">
        <v>12356</v>
      </c>
      <c r="E15917" s="9" t="s">
        <v>712</v>
      </c>
      <c r="F15917" s="9" t="s">
        <v>18620</v>
      </c>
      <c r="G15917" s="9" t="s">
        <v>35323</v>
      </c>
      <c r="H15917" s="9" t="s">
        <v>12356</v>
      </c>
      <c r="I15917" s="9" t="s">
        <v>42092</v>
      </c>
      <c r="J15917" s="9" t="s">
        <v>39341</v>
      </c>
      <c r="K15917" s="9" t="s">
        <v>712</v>
      </c>
    </row>
    <row r="15918" spans="1:11" x14ac:dyDescent="0.35">
      <c r="A15918" s="9">
        <v>15917</v>
      </c>
      <c r="B15918" s="9" t="str">
        <f t="shared" si="248"/>
        <v>Sebastiania klo</v>
      </c>
      <c r="C15918" s="9" t="e" cm="1">
        <f t="array" aca="1" ref="C15918" ca="1">LEFT(K15918,$C$19743)&amp;"-"&amp;RIGHT(SUBSTITUTE(SUBSTITUTE(TiraAcento(E15918),"-","")," ",""),$C$19744)</f>
        <v>#NAME?</v>
      </c>
      <c r="D15918" s="9" t="s">
        <v>12356</v>
      </c>
      <c r="E15918" s="9" t="s">
        <v>12336</v>
      </c>
      <c r="F15918" s="9" t="s">
        <v>18620</v>
      </c>
      <c r="G15918" s="9" t="s">
        <v>35324</v>
      </c>
      <c r="H15918" s="9" t="s">
        <v>12356</v>
      </c>
      <c r="I15918" s="9" t="s">
        <v>42092</v>
      </c>
      <c r="J15918" s="9" t="s">
        <v>39341</v>
      </c>
      <c r="K15918" s="9" t="s">
        <v>12336</v>
      </c>
    </row>
    <row r="15919" spans="1:11" x14ac:dyDescent="0.35">
      <c r="A15919" s="9">
        <v>15918</v>
      </c>
      <c r="B15919" s="9" t="str">
        <f t="shared" si="248"/>
        <v>Sebastiania mem</v>
      </c>
      <c r="C15919" s="9" t="e" cm="1">
        <f t="array" aca="1" ref="C15919" ca="1">LEFT(K15919,$C$19743)&amp;"-"&amp;RIGHT(SUBSTITUTE(SUBSTITUTE(TiraAcento(E15919),"-","")," ",""),$C$19744)</f>
        <v>#NAME?</v>
      </c>
      <c r="D15919" s="9" t="s">
        <v>12357</v>
      </c>
      <c r="E15919" s="9" t="s">
        <v>12358</v>
      </c>
      <c r="F15919" s="9" t="s">
        <v>18621</v>
      </c>
      <c r="G15919" s="9" t="s">
        <v>35325</v>
      </c>
      <c r="H15919" s="9" t="s">
        <v>12357</v>
      </c>
      <c r="I15919" s="9" t="s">
        <v>42092</v>
      </c>
      <c r="J15919" s="9" t="s">
        <v>42095</v>
      </c>
      <c r="K15919" s="9" t="s">
        <v>12358</v>
      </c>
    </row>
    <row r="15920" spans="1:11" x14ac:dyDescent="0.35">
      <c r="A15920" s="9">
        <v>15919</v>
      </c>
      <c r="B15920" s="9" t="str">
        <f t="shared" si="248"/>
        <v>Sebastiania mem</v>
      </c>
      <c r="C15920" s="9" t="e" cm="1">
        <f t="array" aca="1" ref="C15920" ca="1">LEFT(K15920,$C$19743)&amp;"-"&amp;RIGHT(SUBSTITUTE(SUBSTITUTE(TiraAcento(E15920),"-","")," ",""),$C$19744)</f>
        <v>#NAME?</v>
      </c>
      <c r="D15920" s="9" t="s">
        <v>12357</v>
      </c>
      <c r="E15920" s="9" t="s">
        <v>1746</v>
      </c>
      <c r="F15920" s="9" t="s">
        <v>18621</v>
      </c>
      <c r="G15920" s="9" t="s">
        <v>35326</v>
      </c>
      <c r="H15920" s="9" t="s">
        <v>12357</v>
      </c>
      <c r="I15920" s="9" t="s">
        <v>42092</v>
      </c>
      <c r="J15920" s="9" t="s">
        <v>42095</v>
      </c>
      <c r="K15920" s="9" t="s">
        <v>43432</v>
      </c>
    </row>
    <row r="15921" spans="1:11" x14ac:dyDescent="0.35">
      <c r="A15921" s="9">
        <v>15920</v>
      </c>
      <c r="B15921" s="9" t="str">
        <f t="shared" si="248"/>
        <v>Sebastiania mem</v>
      </c>
      <c r="C15921" s="9" t="e" cm="1">
        <f t="array" aca="1" ref="C15921" ca="1">LEFT(K15921,$C$19743)&amp;"-"&amp;RIGHT(SUBSTITUTE(SUBSTITUTE(TiraAcento(E15921),"-","")," ",""),$C$19744)</f>
        <v>#NAME?</v>
      </c>
      <c r="D15921" s="9" t="s">
        <v>12357</v>
      </c>
      <c r="E15921" s="9" t="s">
        <v>2</v>
      </c>
      <c r="F15921" s="9" t="s">
        <v>18621</v>
      </c>
      <c r="G15921" s="9" t="s">
        <v>35327</v>
      </c>
      <c r="H15921" s="9" t="s">
        <v>12357</v>
      </c>
      <c r="I15921" s="9" t="s">
        <v>42092</v>
      </c>
      <c r="J15921" s="9" t="s">
        <v>42095</v>
      </c>
      <c r="K15921" s="9" t="s">
        <v>42539</v>
      </c>
    </row>
    <row r="15922" spans="1:11" x14ac:dyDescent="0.35">
      <c r="A15922" s="9">
        <v>15921</v>
      </c>
      <c r="B15922" s="9" t="str">
        <f t="shared" si="248"/>
        <v>Sebastiania mem</v>
      </c>
      <c r="C15922" s="9" t="e" cm="1">
        <f t="array" aca="1" ref="C15922" ca="1">LEFT(K15922,$C$19743)&amp;"-"&amp;RIGHT(SUBSTITUTE(SUBSTITUTE(TiraAcento(E15922),"-","")," ",""),$C$19744)</f>
        <v>#NAME?</v>
      </c>
      <c r="D15922" s="9" t="s">
        <v>12357</v>
      </c>
      <c r="E15922" s="9" t="s">
        <v>1747</v>
      </c>
      <c r="F15922" s="9" t="s">
        <v>18621</v>
      </c>
      <c r="G15922" s="9" t="s">
        <v>35328</v>
      </c>
      <c r="H15922" s="9" t="s">
        <v>12357</v>
      </c>
      <c r="I15922" s="9" t="s">
        <v>42092</v>
      </c>
      <c r="J15922" s="9" t="s">
        <v>42095</v>
      </c>
      <c r="K15922" s="9" t="s">
        <v>43433</v>
      </c>
    </row>
    <row r="15923" spans="1:11" x14ac:dyDescent="0.35">
      <c r="A15923" s="9">
        <v>15922</v>
      </c>
      <c r="B15923" s="9" t="str">
        <f t="shared" si="248"/>
        <v>Sebastiania mem</v>
      </c>
      <c r="C15923" s="9" t="e" cm="1">
        <f t="array" aca="1" ref="C15923" ca="1">LEFT(K15923,$C$19743)&amp;"-"&amp;RIGHT(SUBSTITUTE(SUBSTITUTE(TiraAcento(E15923),"-","")," ",""),$C$19744)</f>
        <v>#NAME?</v>
      </c>
      <c r="D15923" s="9" t="s">
        <v>12357</v>
      </c>
      <c r="E15923" s="9" t="s">
        <v>12359</v>
      </c>
      <c r="F15923" s="9" t="s">
        <v>18621</v>
      </c>
      <c r="G15923" s="9" t="s">
        <v>35329</v>
      </c>
      <c r="H15923" s="9" t="s">
        <v>12357</v>
      </c>
      <c r="I15923" s="9" t="s">
        <v>42092</v>
      </c>
      <c r="J15923" s="9" t="s">
        <v>42095</v>
      </c>
      <c r="K15923" s="9" t="s">
        <v>12359</v>
      </c>
    </row>
    <row r="15924" spans="1:11" x14ac:dyDescent="0.35">
      <c r="A15924" s="9">
        <v>15923</v>
      </c>
      <c r="B15924" s="9" t="str">
        <f t="shared" si="248"/>
        <v>Sebastiania mem</v>
      </c>
      <c r="C15924" s="9" t="e" cm="1">
        <f t="array" aca="1" ref="C15924" ca="1">LEFT(K15924,$C$19743)&amp;"-"&amp;RIGHT(SUBSTITUTE(SUBSTITUTE(TiraAcento(E15924),"-","")," ",""),$C$19744)</f>
        <v>#NAME?</v>
      </c>
      <c r="D15924" s="9" t="s">
        <v>12357</v>
      </c>
      <c r="E15924" s="9" t="s">
        <v>12360</v>
      </c>
      <c r="F15924" s="9" t="s">
        <v>18621</v>
      </c>
      <c r="G15924" s="9" t="s">
        <v>35330</v>
      </c>
      <c r="H15924" s="9" t="s">
        <v>12357</v>
      </c>
      <c r="I15924" s="9" t="s">
        <v>42092</v>
      </c>
      <c r="J15924" s="9" t="s">
        <v>42095</v>
      </c>
      <c r="K15924" s="9" t="s">
        <v>12360</v>
      </c>
    </row>
    <row r="15925" spans="1:11" x14ac:dyDescent="0.35">
      <c r="A15925" s="9">
        <v>15924</v>
      </c>
      <c r="B15925" s="9" t="str">
        <f t="shared" si="248"/>
        <v>Sebastiania mem</v>
      </c>
      <c r="C15925" s="9" t="e" cm="1">
        <f t="array" aca="1" ref="C15925" ca="1">LEFT(K15925,$C$19743)&amp;"-"&amp;RIGHT(SUBSTITUTE(SUBSTITUTE(TiraAcento(E15925),"-","")," ",""),$C$19744)</f>
        <v>#NAME?</v>
      </c>
      <c r="D15925" s="9" t="s">
        <v>12357</v>
      </c>
      <c r="E15925" s="9" t="s">
        <v>2921</v>
      </c>
      <c r="F15925" s="9" t="s">
        <v>18621</v>
      </c>
      <c r="G15925" s="9" t="s">
        <v>35331</v>
      </c>
      <c r="H15925" s="9" t="s">
        <v>12357</v>
      </c>
      <c r="I15925" s="9" t="s">
        <v>42092</v>
      </c>
      <c r="J15925" s="9" t="s">
        <v>42095</v>
      </c>
      <c r="K15925" s="9" t="s">
        <v>2921</v>
      </c>
    </row>
    <row r="15926" spans="1:11" x14ac:dyDescent="0.35">
      <c r="A15926" s="9">
        <v>15925</v>
      </c>
      <c r="B15926" s="9" t="str">
        <f t="shared" si="248"/>
        <v>Sebastiania pac</v>
      </c>
      <c r="C15926" s="9" t="e" cm="1">
        <f t="array" aca="1" ref="C15926" ca="1">LEFT(K15926,$C$19743)&amp;"-"&amp;RIGHT(SUBSTITUTE(SUBSTITUTE(TiraAcento(E15926),"-","")," ",""),$C$19744)</f>
        <v>#NAME?</v>
      </c>
      <c r="D15926" s="9" t="s">
        <v>12361</v>
      </c>
      <c r="E15926" s="9" t="s">
        <v>61</v>
      </c>
      <c r="F15926" s="9" t="s">
        <v>18622</v>
      </c>
      <c r="G15926" s="9" t="s">
        <v>35332</v>
      </c>
      <c r="H15926" s="9" t="s">
        <v>12361</v>
      </c>
      <c r="I15926" s="9" t="s">
        <v>42092</v>
      </c>
      <c r="J15926" s="9" t="s">
        <v>42096</v>
      </c>
      <c r="K15926" s="9" t="s">
        <v>42570</v>
      </c>
    </row>
    <row r="15927" spans="1:11" x14ac:dyDescent="0.35">
      <c r="A15927" s="9">
        <v>15926</v>
      </c>
      <c r="B15927" s="9" t="str">
        <f t="shared" si="248"/>
        <v>Sebastiania sch</v>
      </c>
      <c r="C15927" s="9" t="e" cm="1">
        <f t="array" aca="1" ref="C15927" ca="1">LEFT(K15927,$C$19743)&amp;"-"&amp;RIGHT(SUBSTITUTE(SUBSTITUTE(TiraAcento(E15927),"-","")," ",""),$C$19744)</f>
        <v>#NAME?</v>
      </c>
      <c r="D15927" s="9" t="s">
        <v>12362</v>
      </c>
      <c r="E15927" s="9" t="s">
        <v>712</v>
      </c>
      <c r="F15927" s="9" t="s">
        <v>18623</v>
      </c>
      <c r="G15927" s="9" t="s">
        <v>35333</v>
      </c>
      <c r="H15927" s="9" t="s">
        <v>12362</v>
      </c>
      <c r="I15927" s="9" t="s">
        <v>42092</v>
      </c>
      <c r="J15927" s="9" t="s">
        <v>40622</v>
      </c>
      <c r="K15927" s="9" t="s">
        <v>712</v>
      </c>
    </row>
    <row r="15928" spans="1:11" x14ac:dyDescent="0.35">
      <c r="A15928" s="9">
        <v>15927</v>
      </c>
      <c r="B15928" s="9" t="str">
        <f t="shared" si="248"/>
        <v>Sebastiania sch</v>
      </c>
      <c r="C15928" s="9" t="e" cm="1">
        <f t="array" aca="1" ref="C15928" ca="1">LEFT(K15928,$C$19743)&amp;"-"&amp;RIGHT(SUBSTITUTE(SUBSTITUTE(TiraAcento(E15928),"-","")," ",""),$C$19744)</f>
        <v>#NAME?</v>
      </c>
      <c r="D15928" s="9" t="s">
        <v>12362</v>
      </c>
      <c r="E15928" s="9" t="s">
        <v>2921</v>
      </c>
      <c r="F15928" s="9" t="s">
        <v>18623</v>
      </c>
      <c r="G15928" s="9" t="s">
        <v>35334</v>
      </c>
      <c r="H15928" s="9" t="s">
        <v>12362</v>
      </c>
      <c r="I15928" s="9" t="s">
        <v>42092</v>
      </c>
      <c r="J15928" s="9" t="s">
        <v>40622</v>
      </c>
      <c r="K15928" s="9" t="s">
        <v>2921</v>
      </c>
    </row>
    <row r="15929" spans="1:11" x14ac:dyDescent="0.35">
      <c r="A15929" s="9">
        <v>15928</v>
      </c>
      <c r="B15929" s="9" t="str">
        <f t="shared" si="248"/>
        <v>Sebastiania sch</v>
      </c>
      <c r="C15929" s="9" t="e" cm="1">
        <f t="array" aca="1" ref="C15929" ca="1">LEFT(K15929,$C$19743)&amp;"-"&amp;RIGHT(SUBSTITUTE(SUBSTITUTE(TiraAcento(E15929),"-","")," ",""),$C$19744)</f>
        <v>#NAME?</v>
      </c>
      <c r="D15929" s="9" t="s">
        <v>12362</v>
      </c>
      <c r="E15929" s="9" t="s">
        <v>12363</v>
      </c>
      <c r="F15929" s="9" t="s">
        <v>18623</v>
      </c>
      <c r="G15929" s="9" t="s">
        <v>35335</v>
      </c>
      <c r="H15929" s="9" t="s">
        <v>12362</v>
      </c>
      <c r="I15929" s="9" t="s">
        <v>42092</v>
      </c>
      <c r="J15929" s="9" t="s">
        <v>40622</v>
      </c>
      <c r="K15929" s="9" t="s">
        <v>48288</v>
      </c>
    </row>
    <row r="15930" spans="1:11" x14ac:dyDescent="0.35">
      <c r="A15930" s="9">
        <v>15929</v>
      </c>
      <c r="B15930" s="9" t="str">
        <f t="shared" si="248"/>
        <v>Sebastiania sch</v>
      </c>
      <c r="C15930" s="9" t="e" cm="1">
        <f t="array" aca="1" ref="C15930" ca="1">LEFT(K15930,$C$19743)&amp;"-"&amp;RIGHT(SUBSTITUTE(SUBSTITUTE(TiraAcento(E15930),"-","")," ",""),$C$19744)</f>
        <v>#NAME?</v>
      </c>
      <c r="D15930" s="9" t="s">
        <v>12362</v>
      </c>
      <c r="E15930" s="9" t="s">
        <v>12364</v>
      </c>
      <c r="F15930" s="9" t="s">
        <v>18623</v>
      </c>
      <c r="G15930" s="9" t="s">
        <v>35336</v>
      </c>
      <c r="H15930" s="9" t="s">
        <v>12362</v>
      </c>
      <c r="I15930" s="9" t="s">
        <v>42092</v>
      </c>
      <c r="J15930" s="9" t="s">
        <v>40622</v>
      </c>
      <c r="K15930" s="9" t="s">
        <v>48289</v>
      </c>
    </row>
    <row r="15931" spans="1:11" x14ac:dyDescent="0.35">
      <c r="A15931" s="9">
        <v>15930</v>
      </c>
      <c r="B15931" s="9" t="str">
        <f t="shared" si="248"/>
        <v>Sebastiania sp.</v>
      </c>
      <c r="C15931" s="9" t="e" cm="1">
        <f t="array" aca="1" ref="C15931" ca="1">LEFT(K15931,$C$19743)&amp;"-"&amp;RIGHT(SUBSTITUTE(SUBSTITUTE(TiraAcento(E15931),"-","")," ",""),$C$19744)</f>
        <v>#NAME?</v>
      </c>
      <c r="D15931" s="9" t="s">
        <v>12365</v>
      </c>
      <c r="E15931" s="9" t="s">
        <v>8862</v>
      </c>
      <c r="F15931" s="9" t="s">
        <v>12365</v>
      </c>
      <c r="G15931" s="9" t="s">
        <v>35337</v>
      </c>
      <c r="H15931" s="9" t="s">
        <v>12365</v>
      </c>
      <c r="I15931" s="9" t="s">
        <v>42092</v>
      </c>
      <c r="J15931" s="9" t="s">
        <v>39157</v>
      </c>
      <c r="K15931" s="9" t="s">
        <v>8862</v>
      </c>
    </row>
    <row r="15932" spans="1:11" x14ac:dyDescent="0.35">
      <c r="A15932" s="9">
        <v>15931</v>
      </c>
      <c r="B15932" s="9" t="str">
        <f t="shared" si="248"/>
        <v>Secondatia arb</v>
      </c>
      <c r="C15932" s="9" t="e" cm="1">
        <f t="array" aca="1" ref="C15932" ca="1">LEFT(K15932,$C$19743)&amp;"-"&amp;RIGHT(SUBSTITUTE(SUBSTITUTE(TiraAcento(E15932),"-","")," ",""),$C$19744)</f>
        <v>#NAME?</v>
      </c>
      <c r="D15932" s="9" t="s">
        <v>12366</v>
      </c>
      <c r="E15932" s="9" t="s">
        <v>2277</v>
      </c>
      <c r="F15932" s="9" t="s">
        <v>18624</v>
      </c>
      <c r="G15932" s="9" t="s">
        <v>35338</v>
      </c>
      <c r="H15932" s="9" t="s">
        <v>12366</v>
      </c>
      <c r="I15932" s="9" t="s">
        <v>42097</v>
      </c>
      <c r="J15932" s="9" t="s">
        <v>39643</v>
      </c>
      <c r="K15932" s="9" t="s">
        <v>2277</v>
      </c>
    </row>
    <row r="15933" spans="1:11" x14ac:dyDescent="0.35">
      <c r="A15933" s="9">
        <v>15932</v>
      </c>
      <c r="B15933" s="9" t="str">
        <f t="shared" si="248"/>
        <v>Secondatia arb</v>
      </c>
      <c r="C15933" s="9" t="e" cm="1">
        <f t="array" aca="1" ref="C15933" ca="1">LEFT(K15933,$C$19743)&amp;"-"&amp;RIGHT(SUBSTITUTE(SUBSTITUTE(TiraAcento(E15933),"-","")," ",""),$C$19744)</f>
        <v>#NAME?</v>
      </c>
      <c r="D15933" s="9" t="s">
        <v>12366</v>
      </c>
      <c r="E15933" s="9" t="s">
        <v>8358</v>
      </c>
      <c r="F15933" s="9" t="s">
        <v>18624</v>
      </c>
      <c r="G15933" s="9" t="s">
        <v>35339</v>
      </c>
      <c r="H15933" s="9" t="s">
        <v>12366</v>
      </c>
      <c r="I15933" s="9" t="s">
        <v>42097</v>
      </c>
      <c r="J15933" s="9" t="s">
        <v>39643</v>
      </c>
      <c r="K15933" s="9" t="s">
        <v>8358</v>
      </c>
    </row>
    <row r="15934" spans="1:11" x14ac:dyDescent="0.35">
      <c r="A15934" s="9">
        <v>15933</v>
      </c>
      <c r="B15934" s="9" t="str">
        <f t="shared" si="248"/>
        <v>Secondatia flo</v>
      </c>
      <c r="C15934" s="9" t="e" cm="1">
        <f t="array" aca="1" ref="C15934" ca="1">LEFT(K15934,$C$19743)&amp;"-"&amp;RIGHT(SUBSTITUTE(SUBSTITUTE(TiraAcento(E15934),"-","")," ",""),$C$19744)</f>
        <v>#NAME?</v>
      </c>
      <c r="D15934" s="9" t="s">
        <v>12367</v>
      </c>
      <c r="E15934" s="9" t="s">
        <v>1036</v>
      </c>
      <c r="F15934" s="9" t="s">
        <v>18625</v>
      </c>
      <c r="G15934" s="9" t="s">
        <v>35340</v>
      </c>
      <c r="H15934" s="9" t="s">
        <v>12367</v>
      </c>
      <c r="I15934" s="9" t="s">
        <v>42097</v>
      </c>
      <c r="J15934" s="9" t="s">
        <v>39160</v>
      </c>
      <c r="K15934" s="9" t="s">
        <v>1036</v>
      </c>
    </row>
    <row r="15935" spans="1:11" x14ac:dyDescent="0.35">
      <c r="A15935" s="9">
        <v>15934</v>
      </c>
      <c r="B15935" s="9" t="str">
        <f t="shared" si="248"/>
        <v>Securinega gua</v>
      </c>
      <c r="C15935" s="9" t="e" cm="1">
        <f t="array" aca="1" ref="C15935" ca="1">LEFT(K15935,$C$19743)&amp;"-"&amp;RIGHT(SUBSTITUTE(SUBSTITUTE(TiraAcento(E15935),"-","")," ",""),$C$19744)</f>
        <v>#NAME?</v>
      </c>
      <c r="D15935" s="9" t="s">
        <v>12368</v>
      </c>
      <c r="E15935" s="9" t="s">
        <v>6229</v>
      </c>
      <c r="F15935" s="9" t="s">
        <v>18626</v>
      </c>
      <c r="G15935" s="9" t="s">
        <v>35341</v>
      </c>
      <c r="H15935" s="9" t="s">
        <v>12368</v>
      </c>
      <c r="I15935" s="9" t="s">
        <v>42098</v>
      </c>
      <c r="J15935" s="9" t="s">
        <v>42099</v>
      </c>
      <c r="K15935" s="9" t="s">
        <v>45604</v>
      </c>
    </row>
    <row r="15936" spans="1:11" x14ac:dyDescent="0.35">
      <c r="A15936" s="9">
        <v>15935</v>
      </c>
      <c r="B15936" s="9" t="str">
        <f t="shared" si="248"/>
        <v>Securinega gua</v>
      </c>
      <c r="C15936" s="9" t="e" cm="1">
        <f t="array" aca="1" ref="C15936" ca="1">LEFT(K15936,$C$19743)&amp;"-"&amp;RIGHT(SUBSTITUTE(SUBSTITUTE(TiraAcento(E15936),"-","")," ",""),$C$19744)</f>
        <v>#NAME?</v>
      </c>
      <c r="D15936" s="9" t="s">
        <v>12368</v>
      </c>
      <c r="E15936" s="9" t="s">
        <v>12369</v>
      </c>
      <c r="F15936" s="9" t="s">
        <v>18626</v>
      </c>
      <c r="G15936" s="9" t="s">
        <v>35342</v>
      </c>
      <c r="H15936" s="9" t="s">
        <v>12368</v>
      </c>
      <c r="I15936" s="9" t="s">
        <v>42098</v>
      </c>
      <c r="J15936" s="9" t="s">
        <v>42099</v>
      </c>
      <c r="K15936" s="9" t="s">
        <v>48290</v>
      </c>
    </row>
    <row r="15937" spans="1:11" x14ac:dyDescent="0.35">
      <c r="A15937" s="9">
        <v>15936</v>
      </c>
      <c r="B15937" s="9" t="str">
        <f t="shared" si="248"/>
        <v>Securinega gua</v>
      </c>
      <c r="C15937" s="9" t="e" cm="1">
        <f t="array" aca="1" ref="C15937" ca="1">LEFT(K15937,$C$19743)&amp;"-"&amp;RIGHT(SUBSTITUTE(SUBSTITUTE(TiraAcento(E15937),"-","")," ",""),$C$19744)</f>
        <v>#NAME?</v>
      </c>
      <c r="D15937" s="9" t="s">
        <v>12368</v>
      </c>
      <c r="E15937" s="9" t="s">
        <v>480</v>
      </c>
      <c r="F15937" s="9" t="s">
        <v>18626</v>
      </c>
      <c r="G15937" s="9" t="s">
        <v>35343</v>
      </c>
      <c r="H15937" s="9" t="s">
        <v>12368</v>
      </c>
      <c r="I15937" s="9" t="s">
        <v>42098</v>
      </c>
      <c r="J15937" s="9" t="s">
        <v>42099</v>
      </c>
      <c r="K15937" s="9" t="s">
        <v>42776</v>
      </c>
    </row>
    <row r="15938" spans="1:11" x14ac:dyDescent="0.35">
      <c r="A15938" s="9">
        <v>15937</v>
      </c>
      <c r="B15938" s="9" t="str">
        <f t="shared" si="248"/>
        <v>Securinega gua</v>
      </c>
      <c r="C15938" s="9" t="e" cm="1">
        <f t="array" aca="1" ref="C15938" ca="1">LEFT(K15938,$C$19743)&amp;"-"&amp;RIGHT(SUBSTITUTE(SUBSTITUTE(TiraAcento(E15938),"-","")," ",""),$C$19744)</f>
        <v>#NAME?</v>
      </c>
      <c r="D15938" s="9" t="s">
        <v>12368</v>
      </c>
      <c r="E15938" s="9" t="s">
        <v>10506</v>
      </c>
      <c r="F15938" s="9" t="s">
        <v>18626</v>
      </c>
      <c r="G15938" s="9" t="s">
        <v>35344</v>
      </c>
      <c r="H15938" s="9" t="s">
        <v>12368</v>
      </c>
      <c r="I15938" s="9" t="s">
        <v>42098</v>
      </c>
      <c r="J15938" s="9" t="s">
        <v>42099</v>
      </c>
      <c r="K15938" s="9" t="s">
        <v>47492</v>
      </c>
    </row>
    <row r="15939" spans="1:11" x14ac:dyDescent="0.35">
      <c r="A15939" s="9">
        <v>15938</v>
      </c>
      <c r="B15939" s="9" t="str">
        <f t="shared" ref="B15939:B16002" si="249">I15939&amp;" "&amp;IFERROR(LEFT(J15939,$B$19743),D15939)</f>
        <v>Securinega gua</v>
      </c>
      <c r="C15939" s="9" t="e" cm="1">
        <f t="array" aca="1" ref="C15939" ca="1">LEFT(K15939,$C$19743)&amp;"-"&amp;RIGHT(SUBSTITUTE(SUBSTITUTE(TiraAcento(E15939),"-","")," ",""),$C$19744)</f>
        <v>#NAME?</v>
      </c>
      <c r="D15939" s="9" t="s">
        <v>12368</v>
      </c>
      <c r="E15939" s="9" t="s">
        <v>3937</v>
      </c>
      <c r="F15939" s="9" t="s">
        <v>18626</v>
      </c>
      <c r="G15939" s="9" t="s">
        <v>35345</v>
      </c>
      <c r="H15939" s="9" t="s">
        <v>12368</v>
      </c>
      <c r="I15939" s="9" t="s">
        <v>42098</v>
      </c>
      <c r="J15939" s="9" t="s">
        <v>42099</v>
      </c>
      <c r="K15939" s="9" t="s">
        <v>44513</v>
      </c>
    </row>
    <row r="15940" spans="1:11" x14ac:dyDescent="0.35">
      <c r="A15940" s="9">
        <v>15939</v>
      </c>
      <c r="B15940" s="9" t="str">
        <f t="shared" si="249"/>
        <v>Securinega gua</v>
      </c>
      <c r="C15940" s="9" t="e" cm="1">
        <f t="array" aca="1" ref="C15940" ca="1">LEFT(K15940,$C$19743)&amp;"-"&amp;RIGHT(SUBSTITUTE(SUBSTITUTE(TiraAcento(E15940),"-","")," ",""),$C$19744)</f>
        <v>#NAME?</v>
      </c>
      <c r="D15940" s="9" t="s">
        <v>12368</v>
      </c>
      <c r="E15940" s="9" t="s">
        <v>12370</v>
      </c>
      <c r="F15940" s="9" t="s">
        <v>18626</v>
      </c>
      <c r="G15940" s="9" t="s">
        <v>35346</v>
      </c>
      <c r="H15940" s="9" t="s">
        <v>12368</v>
      </c>
      <c r="I15940" s="9" t="s">
        <v>42098</v>
      </c>
      <c r="J15940" s="9" t="s">
        <v>42099</v>
      </c>
      <c r="K15940" s="9" t="s">
        <v>48291</v>
      </c>
    </row>
    <row r="15941" spans="1:11" x14ac:dyDescent="0.35">
      <c r="A15941" s="9">
        <v>15940</v>
      </c>
      <c r="B15941" s="9" t="str">
        <f t="shared" si="249"/>
        <v>Securinega gua</v>
      </c>
      <c r="C15941" s="9" t="e" cm="1">
        <f t="array" aca="1" ref="C15941" ca="1">LEFT(K15941,$C$19743)&amp;"-"&amp;RIGHT(SUBSTITUTE(SUBSTITUTE(TiraAcento(E15941),"-","")," ",""),$C$19744)</f>
        <v>#NAME?</v>
      </c>
      <c r="D15941" s="9" t="s">
        <v>12368</v>
      </c>
      <c r="E15941" s="9" t="s">
        <v>12371</v>
      </c>
      <c r="F15941" s="9" t="s">
        <v>18626</v>
      </c>
      <c r="G15941" s="9" t="s">
        <v>35347</v>
      </c>
      <c r="H15941" s="9" t="s">
        <v>12368</v>
      </c>
      <c r="I15941" s="9" t="s">
        <v>42098</v>
      </c>
      <c r="J15941" s="9" t="s">
        <v>42099</v>
      </c>
      <c r="K15941" s="9" t="s">
        <v>48292</v>
      </c>
    </row>
    <row r="15942" spans="1:11" x14ac:dyDescent="0.35">
      <c r="A15942" s="9">
        <v>15941</v>
      </c>
      <c r="B15942" s="9" t="str">
        <f t="shared" si="249"/>
        <v>Securinega gua</v>
      </c>
      <c r="C15942" s="9" t="e" cm="1">
        <f t="array" aca="1" ref="C15942" ca="1">LEFT(K15942,$C$19743)&amp;"-"&amp;RIGHT(SUBSTITUTE(SUBSTITUTE(TiraAcento(E15942),"-","")," ",""),$C$19744)</f>
        <v>#NAME?</v>
      </c>
      <c r="D15942" s="9" t="s">
        <v>12368</v>
      </c>
      <c r="E15942" s="9" t="s">
        <v>12372</v>
      </c>
      <c r="F15942" s="9" t="s">
        <v>18626</v>
      </c>
      <c r="G15942" s="9" t="s">
        <v>35348</v>
      </c>
      <c r="H15942" s="9" t="s">
        <v>12368</v>
      </c>
      <c r="I15942" s="9" t="s">
        <v>42098</v>
      </c>
      <c r="J15942" s="9" t="s">
        <v>42099</v>
      </c>
      <c r="K15942" s="9" t="s">
        <v>48293</v>
      </c>
    </row>
    <row r="15943" spans="1:11" x14ac:dyDescent="0.35">
      <c r="A15943" s="9">
        <v>15942</v>
      </c>
      <c r="B15943" s="9" t="str">
        <f t="shared" si="249"/>
        <v>Seguieria lan</v>
      </c>
      <c r="C15943" s="9" t="e" cm="1">
        <f t="array" aca="1" ref="C15943" ca="1">LEFT(K15943,$C$19743)&amp;"-"&amp;RIGHT(SUBSTITUTE(SUBSTITUTE(TiraAcento(E15943),"-","")," ",""),$C$19744)</f>
        <v>#NAME?</v>
      </c>
      <c r="D15943" s="9" t="s">
        <v>12373</v>
      </c>
      <c r="E15943" s="9" t="s">
        <v>12374</v>
      </c>
      <c r="F15943" s="9" t="s">
        <v>18627</v>
      </c>
      <c r="G15943" s="9" t="s">
        <v>35349</v>
      </c>
      <c r="H15943" s="9" t="s">
        <v>12373</v>
      </c>
      <c r="I15943" s="9" t="s">
        <v>42100</v>
      </c>
      <c r="J15943" s="9" t="s">
        <v>40072</v>
      </c>
      <c r="K15943" s="9" t="s">
        <v>12374</v>
      </c>
    </row>
    <row r="15944" spans="1:11" x14ac:dyDescent="0.35">
      <c r="A15944" s="9">
        <v>15943</v>
      </c>
      <c r="B15944" s="9" t="str">
        <f t="shared" si="249"/>
        <v>Seguieria lan</v>
      </c>
      <c r="C15944" s="9" t="e" cm="1">
        <f t="array" aca="1" ref="C15944" ca="1">LEFT(K15944,$C$19743)&amp;"-"&amp;RIGHT(SUBSTITUTE(SUBSTITUTE(TiraAcento(E15944),"-","")," ",""),$C$19744)</f>
        <v>#NAME?</v>
      </c>
      <c r="D15944" s="9" t="s">
        <v>12373</v>
      </c>
      <c r="E15944" s="9" t="s">
        <v>12375</v>
      </c>
      <c r="F15944" s="9" t="s">
        <v>18627</v>
      </c>
      <c r="G15944" s="9" t="s">
        <v>35350</v>
      </c>
      <c r="H15944" s="9" t="s">
        <v>12373</v>
      </c>
      <c r="I15944" s="9" t="s">
        <v>42100</v>
      </c>
      <c r="J15944" s="9" t="s">
        <v>40072</v>
      </c>
      <c r="K15944" s="9" t="s">
        <v>48294</v>
      </c>
    </row>
    <row r="15945" spans="1:11" x14ac:dyDescent="0.35">
      <c r="A15945" s="9">
        <v>15944</v>
      </c>
      <c r="B15945" s="9" t="str">
        <f t="shared" si="249"/>
        <v>Seguieria lan</v>
      </c>
      <c r="C15945" s="9" t="e" cm="1">
        <f t="array" aca="1" ref="C15945" ca="1">LEFT(K15945,$C$19743)&amp;"-"&amp;RIGHT(SUBSTITUTE(SUBSTITUTE(TiraAcento(E15945),"-","")," ",""),$C$19744)</f>
        <v>#NAME?</v>
      </c>
      <c r="D15945" s="9" t="s">
        <v>12373</v>
      </c>
      <c r="E15945" s="9" t="s">
        <v>12376</v>
      </c>
      <c r="F15945" s="9" t="s">
        <v>18627</v>
      </c>
      <c r="G15945" s="9" t="s">
        <v>35351</v>
      </c>
      <c r="H15945" s="9" t="s">
        <v>12373</v>
      </c>
      <c r="I15945" s="9" t="s">
        <v>42100</v>
      </c>
      <c r="J15945" s="9" t="s">
        <v>40072</v>
      </c>
      <c r="K15945" s="9" t="s">
        <v>48295</v>
      </c>
    </row>
    <row r="15946" spans="1:11" x14ac:dyDescent="0.35">
      <c r="A15946" s="9">
        <v>15945</v>
      </c>
      <c r="B15946" s="9" t="str">
        <f t="shared" si="249"/>
        <v>Seguieria lan</v>
      </c>
      <c r="C15946" s="9" t="e" cm="1">
        <f t="array" aca="1" ref="C15946" ca="1">LEFT(K15946,$C$19743)&amp;"-"&amp;RIGHT(SUBSTITUTE(SUBSTITUTE(TiraAcento(E15946),"-","")," ",""),$C$19744)</f>
        <v>#NAME?</v>
      </c>
      <c r="D15946" s="9" t="s">
        <v>12373</v>
      </c>
      <c r="E15946" s="9" t="s">
        <v>12377</v>
      </c>
      <c r="F15946" s="9" t="s">
        <v>18627</v>
      </c>
      <c r="G15946" s="9" t="s">
        <v>35352</v>
      </c>
      <c r="H15946" s="9" t="s">
        <v>12373</v>
      </c>
      <c r="I15946" s="9" t="s">
        <v>42100</v>
      </c>
      <c r="J15946" s="9" t="s">
        <v>40072</v>
      </c>
      <c r="K15946" s="9" t="s">
        <v>48296</v>
      </c>
    </row>
    <row r="15947" spans="1:11" x14ac:dyDescent="0.35">
      <c r="A15947" s="9">
        <v>15946</v>
      </c>
      <c r="B15947" s="9" t="str">
        <f t="shared" si="249"/>
        <v>Seguieria lan</v>
      </c>
      <c r="C15947" s="9" t="e" cm="1">
        <f t="array" aca="1" ref="C15947" ca="1">LEFT(K15947,$C$19743)&amp;"-"&amp;RIGHT(SUBSTITUTE(SUBSTITUTE(TiraAcento(E15947),"-","")," ",""),$C$19744)</f>
        <v>#NAME?</v>
      </c>
      <c r="D15947" s="9" t="s">
        <v>12373</v>
      </c>
      <c r="E15947" s="9" t="s">
        <v>4318</v>
      </c>
      <c r="F15947" s="9" t="s">
        <v>18627</v>
      </c>
      <c r="G15947" s="9" t="s">
        <v>35353</v>
      </c>
      <c r="H15947" s="9" t="s">
        <v>12373</v>
      </c>
      <c r="I15947" s="9" t="s">
        <v>42100</v>
      </c>
      <c r="J15947" s="9" t="s">
        <v>40072</v>
      </c>
      <c r="K15947" s="9" t="s">
        <v>44686</v>
      </c>
    </row>
    <row r="15948" spans="1:11" x14ac:dyDescent="0.35">
      <c r="A15948" s="9">
        <v>15947</v>
      </c>
      <c r="B15948" s="9" t="str">
        <f t="shared" si="249"/>
        <v>Seguieria lan</v>
      </c>
      <c r="C15948" s="9" t="e" cm="1">
        <f t="array" aca="1" ref="C15948" ca="1">LEFT(K15948,$C$19743)&amp;"-"&amp;RIGHT(SUBSTITUTE(SUBSTITUTE(TiraAcento(E15948),"-","")," ",""),$C$19744)</f>
        <v>#NAME?</v>
      </c>
      <c r="D15948" s="9" t="s">
        <v>12373</v>
      </c>
      <c r="E15948" s="9" t="s">
        <v>12370</v>
      </c>
      <c r="F15948" s="9" t="s">
        <v>18627</v>
      </c>
      <c r="G15948" s="9" t="s">
        <v>35354</v>
      </c>
      <c r="H15948" s="9" t="s">
        <v>12373</v>
      </c>
      <c r="I15948" s="9" t="s">
        <v>42100</v>
      </c>
      <c r="J15948" s="9" t="s">
        <v>40072</v>
      </c>
      <c r="K15948" s="9" t="s">
        <v>48291</v>
      </c>
    </row>
    <row r="15949" spans="1:11" x14ac:dyDescent="0.35">
      <c r="A15949" s="9">
        <v>15948</v>
      </c>
      <c r="B15949" s="9" t="str">
        <f t="shared" si="249"/>
        <v>Seguieria lan</v>
      </c>
      <c r="C15949" s="9" t="e" cm="1">
        <f t="array" aca="1" ref="C15949" ca="1">LEFT(K15949,$C$19743)&amp;"-"&amp;RIGHT(SUBSTITUTE(SUBSTITUTE(TiraAcento(E15949),"-","")," ",""),$C$19744)</f>
        <v>#NAME?</v>
      </c>
      <c r="D15949" s="9" t="s">
        <v>12373</v>
      </c>
      <c r="E15949" s="9" t="s">
        <v>5449</v>
      </c>
      <c r="F15949" s="9" t="s">
        <v>18627</v>
      </c>
      <c r="G15949" s="9" t="s">
        <v>35355</v>
      </c>
      <c r="H15949" s="9" t="s">
        <v>12373</v>
      </c>
      <c r="I15949" s="9" t="s">
        <v>42100</v>
      </c>
      <c r="J15949" s="9" t="s">
        <v>40072</v>
      </c>
      <c r="K15949" s="9" t="s">
        <v>45253</v>
      </c>
    </row>
    <row r="15950" spans="1:11" x14ac:dyDescent="0.35">
      <c r="A15950" s="9">
        <v>15949</v>
      </c>
      <c r="B15950" s="9" t="str">
        <f t="shared" si="249"/>
        <v>Seguieria lan</v>
      </c>
      <c r="C15950" s="9" t="e" cm="1">
        <f t="array" aca="1" ref="C15950" ca="1">LEFT(K15950,$C$19743)&amp;"-"&amp;RIGHT(SUBSTITUTE(SUBSTITUTE(TiraAcento(E15950),"-","")," ",""),$C$19744)</f>
        <v>#NAME?</v>
      </c>
      <c r="D15950" s="9" t="s">
        <v>12373</v>
      </c>
      <c r="E15950" s="9" t="s">
        <v>12371</v>
      </c>
      <c r="F15950" s="9" t="s">
        <v>18627</v>
      </c>
      <c r="G15950" s="9" t="s">
        <v>35356</v>
      </c>
      <c r="H15950" s="9" t="s">
        <v>12373</v>
      </c>
      <c r="I15950" s="9" t="s">
        <v>42100</v>
      </c>
      <c r="J15950" s="9" t="s">
        <v>40072</v>
      </c>
      <c r="K15950" s="9" t="s">
        <v>48292</v>
      </c>
    </row>
    <row r="15951" spans="1:11" x14ac:dyDescent="0.35">
      <c r="A15951" s="9">
        <v>15950</v>
      </c>
      <c r="B15951" s="9" t="str">
        <f t="shared" si="249"/>
        <v>Seguieria lan</v>
      </c>
      <c r="C15951" s="9" t="e" cm="1">
        <f t="array" aca="1" ref="C15951" ca="1">LEFT(K15951,$C$19743)&amp;"-"&amp;RIGHT(SUBSTITUTE(SUBSTITUTE(TiraAcento(E15951),"-","")," ",""),$C$19744)</f>
        <v>#NAME?</v>
      </c>
      <c r="D15951" s="9" t="s">
        <v>12373</v>
      </c>
      <c r="E15951" s="9" t="s">
        <v>12378</v>
      </c>
      <c r="F15951" s="9" t="s">
        <v>18627</v>
      </c>
      <c r="G15951" s="9" t="s">
        <v>35357</v>
      </c>
      <c r="H15951" s="9" t="s">
        <v>12373</v>
      </c>
      <c r="I15951" s="9" t="s">
        <v>42100</v>
      </c>
      <c r="J15951" s="9" t="s">
        <v>40072</v>
      </c>
      <c r="K15951" s="9" t="s">
        <v>48297</v>
      </c>
    </row>
    <row r="15952" spans="1:11" x14ac:dyDescent="0.35">
      <c r="A15952" s="9">
        <v>15951</v>
      </c>
      <c r="B15952" s="9" t="str">
        <f t="shared" si="249"/>
        <v>Seguieria lan</v>
      </c>
      <c r="C15952" s="9" t="e" cm="1">
        <f t="array" aca="1" ref="C15952" ca="1">LEFT(K15952,$C$19743)&amp;"-"&amp;RIGHT(SUBSTITUTE(SUBSTITUTE(TiraAcento(E15952),"-","")," ",""),$C$19744)</f>
        <v>#NAME?</v>
      </c>
      <c r="D15952" s="9" t="s">
        <v>12373</v>
      </c>
      <c r="E15952" s="9" t="s">
        <v>6662</v>
      </c>
      <c r="F15952" s="9" t="s">
        <v>18627</v>
      </c>
      <c r="G15952" s="9" t="s">
        <v>35358</v>
      </c>
      <c r="H15952" s="9" t="s">
        <v>12373</v>
      </c>
      <c r="I15952" s="9" t="s">
        <v>42100</v>
      </c>
      <c r="J15952" s="9" t="s">
        <v>40072</v>
      </c>
      <c r="K15952" s="9" t="s">
        <v>45741</v>
      </c>
    </row>
    <row r="15953" spans="1:11" x14ac:dyDescent="0.35">
      <c r="A15953" s="9">
        <v>15952</v>
      </c>
      <c r="B15953" s="9" t="str">
        <f t="shared" si="249"/>
        <v>Seguieria mam</v>
      </c>
      <c r="C15953" s="9" t="e" cm="1">
        <f t="array" aca="1" ref="C15953" ca="1">LEFT(K15953,$C$19743)&amp;"-"&amp;RIGHT(SUBSTITUTE(SUBSTITUTE(TiraAcento(E15953),"-","")," ",""),$C$19744)</f>
        <v>#NAME?</v>
      </c>
      <c r="D15953" s="9" t="s">
        <v>12379</v>
      </c>
      <c r="E15953" s="9" t="s">
        <v>5504</v>
      </c>
      <c r="F15953" s="9" t="s">
        <v>18628</v>
      </c>
      <c r="G15953" s="9" t="s">
        <v>35359</v>
      </c>
      <c r="H15953" s="9" t="s">
        <v>12379</v>
      </c>
      <c r="I15953" s="9" t="s">
        <v>42100</v>
      </c>
      <c r="J15953" s="9" t="s">
        <v>42101</v>
      </c>
      <c r="K15953" s="9" t="s">
        <v>45290</v>
      </c>
    </row>
    <row r="15954" spans="1:11" x14ac:dyDescent="0.35">
      <c r="A15954" s="9">
        <v>15953</v>
      </c>
      <c r="B15954" s="9" t="str">
        <f t="shared" si="249"/>
        <v>Senefeldera mul</v>
      </c>
      <c r="C15954" s="9" t="e" cm="1">
        <f t="array" aca="1" ref="C15954" ca="1">LEFT(K15954,$C$19743)&amp;"-"&amp;RIGHT(SUBSTITUTE(SUBSTITUTE(TiraAcento(E15954),"-","")," ",""),$C$19744)</f>
        <v>#NAME?</v>
      </c>
      <c r="D15954" s="9" t="s">
        <v>12380</v>
      </c>
      <c r="E15954" s="9" t="s">
        <v>12381</v>
      </c>
      <c r="F15954" s="9" t="s">
        <v>18629</v>
      </c>
      <c r="G15954" s="9" t="s">
        <v>35360</v>
      </c>
      <c r="H15954" s="9" t="s">
        <v>12380</v>
      </c>
      <c r="I15954" s="9" t="s">
        <v>42102</v>
      </c>
      <c r="J15954" s="9" t="s">
        <v>39359</v>
      </c>
      <c r="K15954" s="9" t="s">
        <v>12381</v>
      </c>
    </row>
    <row r="15955" spans="1:11" x14ac:dyDescent="0.35">
      <c r="A15955" s="9">
        <v>15954</v>
      </c>
      <c r="B15955" s="9" t="str">
        <f t="shared" si="249"/>
        <v>Senna mac</v>
      </c>
      <c r="C15955" s="9" t="e" cm="1">
        <f t="array" aca="1" ref="C15955" ca="1">LEFT(K15955,$C$19743)&amp;"-"&amp;RIGHT(SUBSTITUTE(SUBSTITUTE(TiraAcento(E15955),"-","")," ",""),$C$19744)</f>
        <v>#NAME?</v>
      </c>
      <c r="D15955" s="9" t="s">
        <v>12382</v>
      </c>
      <c r="E15955" s="9" t="s">
        <v>3322</v>
      </c>
      <c r="F15955" s="9" t="s">
        <v>18630</v>
      </c>
      <c r="G15955" s="9" t="s">
        <v>35361</v>
      </c>
      <c r="H15955" s="9" t="s">
        <v>12382</v>
      </c>
      <c r="I15955" s="9" t="s">
        <v>42103</v>
      </c>
      <c r="J15955" s="9" t="s">
        <v>39946</v>
      </c>
      <c r="K15955" s="9" t="s">
        <v>3322</v>
      </c>
    </row>
    <row r="15956" spans="1:11" x14ac:dyDescent="0.35">
      <c r="A15956" s="9">
        <v>15955</v>
      </c>
      <c r="B15956" s="9" t="str">
        <f t="shared" si="249"/>
        <v>Senna mac</v>
      </c>
      <c r="C15956" s="9" t="e" cm="1">
        <f t="array" aca="1" ref="C15956" ca="1">LEFT(K15956,$C$19743)&amp;"-"&amp;RIGHT(SUBSTITUTE(SUBSTITUTE(TiraAcento(E15956),"-","")," ",""),$C$19744)</f>
        <v>#NAME?</v>
      </c>
      <c r="D15956" s="9" t="s">
        <v>12382</v>
      </c>
      <c r="E15956" s="9" t="s">
        <v>1448</v>
      </c>
      <c r="F15956" s="9" t="s">
        <v>18630</v>
      </c>
      <c r="G15956" s="9" t="s">
        <v>35362</v>
      </c>
      <c r="H15956" s="9" t="s">
        <v>12382</v>
      </c>
      <c r="I15956" s="9" t="s">
        <v>42103</v>
      </c>
      <c r="J15956" s="9" t="s">
        <v>39946</v>
      </c>
      <c r="K15956" s="9" t="s">
        <v>1448</v>
      </c>
    </row>
    <row r="15957" spans="1:11" x14ac:dyDescent="0.35">
      <c r="A15957" s="9">
        <v>15956</v>
      </c>
      <c r="B15957" s="9" t="str">
        <f t="shared" si="249"/>
        <v>Senna mac</v>
      </c>
      <c r="C15957" s="9" t="e" cm="1">
        <f t="array" aca="1" ref="C15957" ca="1">LEFT(K15957,$C$19743)&amp;"-"&amp;RIGHT(SUBSTITUTE(SUBSTITUTE(TiraAcento(E15957),"-","")," ",""),$C$19744)</f>
        <v>#NAME?</v>
      </c>
      <c r="D15957" s="9" t="s">
        <v>12382</v>
      </c>
      <c r="E15957" s="9" t="s">
        <v>12383</v>
      </c>
      <c r="F15957" s="9" t="s">
        <v>18630</v>
      </c>
      <c r="G15957" s="9" t="s">
        <v>35363</v>
      </c>
      <c r="H15957" s="9" t="s">
        <v>12382</v>
      </c>
      <c r="I15957" s="9" t="s">
        <v>42103</v>
      </c>
      <c r="J15957" s="9" t="s">
        <v>39946</v>
      </c>
      <c r="K15957" s="9" t="s">
        <v>48298</v>
      </c>
    </row>
    <row r="15958" spans="1:11" x14ac:dyDescent="0.35">
      <c r="A15958" s="9">
        <v>15957</v>
      </c>
      <c r="B15958" s="9" t="str">
        <f t="shared" si="249"/>
        <v>Senna mac</v>
      </c>
      <c r="C15958" s="9" t="e" cm="1">
        <f t="array" aca="1" ref="C15958" ca="1">LEFT(K15958,$C$19743)&amp;"-"&amp;RIGHT(SUBSTITUTE(SUBSTITUTE(TiraAcento(E15958),"-","")," ",""),$C$19744)</f>
        <v>#NAME?</v>
      </c>
      <c r="D15958" s="9" t="s">
        <v>12382</v>
      </c>
      <c r="E15958" s="9" t="s">
        <v>1</v>
      </c>
      <c r="F15958" s="9" t="s">
        <v>18630</v>
      </c>
      <c r="G15958" s="9" t="s">
        <v>35364</v>
      </c>
      <c r="H15958" s="9" t="s">
        <v>12382</v>
      </c>
      <c r="I15958" s="9" t="s">
        <v>42103</v>
      </c>
      <c r="J15958" s="9" t="s">
        <v>39946</v>
      </c>
      <c r="K15958" s="9" t="s">
        <v>42538</v>
      </c>
    </row>
    <row r="15959" spans="1:11" x14ac:dyDescent="0.35">
      <c r="A15959" s="9">
        <v>15958</v>
      </c>
      <c r="B15959" s="9" t="str">
        <f t="shared" si="249"/>
        <v>Senna mac</v>
      </c>
      <c r="C15959" s="9" t="e" cm="1">
        <f t="array" aca="1" ref="C15959" ca="1">LEFT(K15959,$C$19743)&amp;"-"&amp;RIGHT(SUBSTITUTE(SUBSTITUTE(TiraAcento(E15959),"-","")," ",""),$C$19744)</f>
        <v>#NAME?</v>
      </c>
      <c r="D15959" s="9" t="s">
        <v>12382</v>
      </c>
      <c r="E15959" s="9" t="s">
        <v>3338</v>
      </c>
      <c r="F15959" s="9" t="s">
        <v>18630</v>
      </c>
      <c r="G15959" s="9" t="s">
        <v>35365</v>
      </c>
      <c r="H15959" s="9" t="s">
        <v>12382</v>
      </c>
      <c r="I15959" s="9" t="s">
        <v>42103</v>
      </c>
      <c r="J15959" s="9" t="s">
        <v>39946</v>
      </c>
      <c r="K15959" s="9" t="s">
        <v>39932</v>
      </c>
    </row>
    <row r="15960" spans="1:11" x14ac:dyDescent="0.35">
      <c r="A15960" s="9">
        <v>15959</v>
      </c>
      <c r="B15960" s="9" t="str">
        <f t="shared" si="249"/>
        <v>Senna mac</v>
      </c>
      <c r="C15960" s="9" t="e" cm="1">
        <f t="array" aca="1" ref="C15960" ca="1">LEFT(K15960,$C$19743)&amp;"-"&amp;RIGHT(SUBSTITUTE(SUBSTITUTE(TiraAcento(E15960),"-","")," ",""),$C$19744)</f>
        <v>#NAME?</v>
      </c>
      <c r="D15960" s="9" t="s">
        <v>12382</v>
      </c>
      <c r="E15960" s="9" t="s">
        <v>12384</v>
      </c>
      <c r="F15960" s="9" t="s">
        <v>18630</v>
      </c>
      <c r="G15960" s="9" t="s">
        <v>35366</v>
      </c>
      <c r="H15960" s="9" t="s">
        <v>12382</v>
      </c>
      <c r="I15960" s="9" t="s">
        <v>42103</v>
      </c>
      <c r="J15960" s="9" t="s">
        <v>39946</v>
      </c>
      <c r="K15960" s="9" t="s">
        <v>48299</v>
      </c>
    </row>
    <row r="15961" spans="1:11" x14ac:dyDescent="0.35">
      <c r="A15961" s="9">
        <v>15960</v>
      </c>
      <c r="B15961" s="9" t="str">
        <f t="shared" si="249"/>
        <v>Senna mac</v>
      </c>
      <c r="C15961" s="9" t="e" cm="1">
        <f t="array" aca="1" ref="C15961" ca="1">LEFT(K15961,$C$19743)&amp;"-"&amp;RIGHT(SUBSTITUTE(SUBSTITUTE(TiraAcento(E15961),"-","")," ",""),$C$19744)</f>
        <v>#NAME?</v>
      </c>
      <c r="D15961" s="9" t="s">
        <v>12382</v>
      </c>
      <c r="E15961" s="9" t="s">
        <v>3341</v>
      </c>
      <c r="F15961" s="9" t="s">
        <v>18630</v>
      </c>
      <c r="G15961" s="9" t="s">
        <v>35367</v>
      </c>
      <c r="H15961" s="9" t="s">
        <v>12382</v>
      </c>
      <c r="I15961" s="9" t="s">
        <v>42103</v>
      </c>
      <c r="J15961" s="9" t="s">
        <v>39946</v>
      </c>
      <c r="K15961" s="9" t="s">
        <v>3341</v>
      </c>
    </row>
    <row r="15962" spans="1:11" x14ac:dyDescent="0.35">
      <c r="A15962" s="9">
        <v>15961</v>
      </c>
      <c r="B15962" s="9" t="str">
        <f t="shared" si="249"/>
        <v>Senna mac</v>
      </c>
      <c r="C15962" s="9" t="e" cm="1">
        <f t="array" aca="1" ref="C15962" ca="1">LEFT(K15962,$C$19743)&amp;"-"&amp;RIGHT(SUBSTITUTE(SUBSTITUTE(TiraAcento(E15962),"-","")," ",""),$C$19744)</f>
        <v>#NAME?</v>
      </c>
      <c r="D15962" s="9" t="s">
        <v>12382</v>
      </c>
      <c r="E15962" s="9" t="s">
        <v>12385</v>
      </c>
      <c r="F15962" s="9" t="s">
        <v>18630</v>
      </c>
      <c r="G15962" s="9" t="s">
        <v>35368</v>
      </c>
      <c r="H15962" s="9" t="s">
        <v>12382</v>
      </c>
      <c r="I15962" s="9" t="s">
        <v>42103</v>
      </c>
      <c r="J15962" s="9" t="s">
        <v>39946</v>
      </c>
      <c r="K15962" s="9" t="s">
        <v>12385</v>
      </c>
    </row>
    <row r="15963" spans="1:11" x14ac:dyDescent="0.35">
      <c r="A15963" s="9">
        <v>15962</v>
      </c>
      <c r="B15963" s="9" t="str">
        <f t="shared" si="249"/>
        <v>Senna mac</v>
      </c>
      <c r="C15963" s="9" t="e" cm="1">
        <f t="array" aca="1" ref="C15963" ca="1">LEFT(K15963,$C$19743)&amp;"-"&amp;RIGHT(SUBSTITUTE(SUBSTITUTE(TiraAcento(E15963),"-","")," ",""),$C$19744)</f>
        <v>#NAME?</v>
      </c>
      <c r="D15963" s="9" t="s">
        <v>12382</v>
      </c>
      <c r="E15963" s="9" t="s">
        <v>4451</v>
      </c>
      <c r="F15963" s="9" t="s">
        <v>18630</v>
      </c>
      <c r="G15963" s="9" t="s">
        <v>35369</v>
      </c>
      <c r="H15963" s="9" t="s">
        <v>12382</v>
      </c>
      <c r="I15963" s="9" t="s">
        <v>42103</v>
      </c>
      <c r="J15963" s="9" t="s">
        <v>39946</v>
      </c>
      <c r="K15963" s="9" t="s">
        <v>44767</v>
      </c>
    </row>
    <row r="15964" spans="1:11" x14ac:dyDescent="0.35">
      <c r="A15964" s="9">
        <v>15963</v>
      </c>
      <c r="B15964" s="9" t="str">
        <f t="shared" si="249"/>
        <v>Senna mac</v>
      </c>
      <c r="C15964" s="9" t="e" cm="1">
        <f t="array" aca="1" ref="C15964" ca="1">LEFT(K15964,$C$19743)&amp;"-"&amp;RIGHT(SUBSTITUTE(SUBSTITUTE(TiraAcento(E15964),"-","")," ",""),$C$19744)</f>
        <v>#NAME?</v>
      </c>
      <c r="D15964" s="9" t="s">
        <v>12382</v>
      </c>
      <c r="E15964" s="9" t="s">
        <v>12386</v>
      </c>
      <c r="F15964" s="9" t="s">
        <v>18630</v>
      </c>
      <c r="G15964" s="9" t="s">
        <v>35370</v>
      </c>
      <c r="H15964" s="9" t="s">
        <v>12382</v>
      </c>
      <c r="I15964" s="9" t="s">
        <v>42103</v>
      </c>
      <c r="J15964" s="9" t="s">
        <v>39946</v>
      </c>
      <c r="K15964" s="9" t="s">
        <v>48300</v>
      </c>
    </row>
    <row r="15965" spans="1:11" x14ac:dyDescent="0.35">
      <c r="A15965" s="9">
        <v>15964</v>
      </c>
      <c r="B15965" s="9" t="str">
        <f t="shared" si="249"/>
        <v>Senna mac</v>
      </c>
      <c r="C15965" s="9" t="e" cm="1">
        <f t="array" aca="1" ref="C15965" ca="1">LEFT(K15965,$C$19743)&amp;"-"&amp;RIGHT(SUBSTITUTE(SUBSTITUTE(TiraAcento(E15965),"-","")," ",""),$C$19744)</f>
        <v>#NAME?</v>
      </c>
      <c r="D15965" s="9" t="s">
        <v>12382</v>
      </c>
      <c r="E15965" s="9" t="s">
        <v>3389</v>
      </c>
      <c r="F15965" s="9" t="s">
        <v>18630</v>
      </c>
      <c r="G15965" s="9" t="s">
        <v>35371</v>
      </c>
      <c r="H15965" s="9" t="s">
        <v>12382</v>
      </c>
      <c r="I15965" s="9" t="s">
        <v>42103</v>
      </c>
      <c r="J15965" s="9" t="s">
        <v>39946</v>
      </c>
      <c r="K15965" s="9" t="s">
        <v>44258</v>
      </c>
    </row>
    <row r="15966" spans="1:11" x14ac:dyDescent="0.35">
      <c r="A15966" s="9">
        <v>15965</v>
      </c>
      <c r="B15966" s="9" t="str">
        <f t="shared" si="249"/>
        <v>Senna mac</v>
      </c>
      <c r="C15966" s="9" t="e" cm="1">
        <f t="array" aca="1" ref="C15966" ca="1">LEFT(K15966,$C$19743)&amp;"-"&amp;RIGHT(SUBSTITUTE(SUBSTITUTE(TiraAcento(E15966),"-","")," ",""),$C$19744)</f>
        <v>#NAME?</v>
      </c>
      <c r="D15966" s="9" t="s">
        <v>12382</v>
      </c>
      <c r="E15966" s="9" t="s">
        <v>12387</v>
      </c>
      <c r="F15966" s="9" t="s">
        <v>18630</v>
      </c>
      <c r="G15966" s="9" t="s">
        <v>35372</v>
      </c>
      <c r="H15966" s="9" t="s">
        <v>12382</v>
      </c>
      <c r="I15966" s="9" t="s">
        <v>42103</v>
      </c>
      <c r="J15966" s="9" t="s">
        <v>39946</v>
      </c>
      <c r="K15966" s="9" t="s">
        <v>12387</v>
      </c>
    </row>
    <row r="15967" spans="1:11" x14ac:dyDescent="0.35">
      <c r="A15967" s="9">
        <v>15966</v>
      </c>
      <c r="B15967" s="9" t="str">
        <f t="shared" si="249"/>
        <v>Senna mac</v>
      </c>
      <c r="C15967" s="9" t="e" cm="1">
        <f t="array" aca="1" ref="C15967" ca="1">LEFT(K15967,$C$19743)&amp;"-"&amp;RIGHT(SUBSTITUTE(SUBSTITUTE(TiraAcento(E15967),"-","")," ",""),$C$19744)</f>
        <v>#NAME?</v>
      </c>
      <c r="D15967" s="9" t="s">
        <v>12382</v>
      </c>
      <c r="E15967" s="9" t="s">
        <v>3323</v>
      </c>
      <c r="F15967" s="9" t="s">
        <v>18630</v>
      </c>
      <c r="G15967" s="9" t="s">
        <v>35373</v>
      </c>
      <c r="H15967" s="9" t="s">
        <v>12382</v>
      </c>
      <c r="I15967" s="9" t="s">
        <v>42103</v>
      </c>
      <c r="J15967" s="9" t="s">
        <v>39946</v>
      </c>
      <c r="K15967" s="9" t="s">
        <v>44221</v>
      </c>
    </row>
    <row r="15968" spans="1:11" x14ac:dyDescent="0.35">
      <c r="A15968" s="9">
        <v>15967</v>
      </c>
      <c r="B15968" s="9" t="str">
        <f t="shared" si="249"/>
        <v>Senna mac</v>
      </c>
      <c r="C15968" s="9" t="e" cm="1">
        <f t="array" aca="1" ref="C15968" ca="1">LEFT(K15968,$C$19743)&amp;"-"&amp;RIGHT(SUBSTITUTE(SUBSTITUTE(TiraAcento(E15968),"-","")," ",""),$C$19744)</f>
        <v>#NAME?</v>
      </c>
      <c r="D15968" s="9" t="s">
        <v>12382</v>
      </c>
      <c r="E15968" s="9" t="s">
        <v>12388</v>
      </c>
      <c r="F15968" s="9" t="s">
        <v>18630</v>
      </c>
      <c r="G15968" s="9" t="s">
        <v>35374</v>
      </c>
      <c r="H15968" s="9" t="s">
        <v>12382</v>
      </c>
      <c r="I15968" s="9" t="s">
        <v>42103</v>
      </c>
      <c r="J15968" s="9" t="s">
        <v>39946</v>
      </c>
      <c r="K15968" s="9" t="s">
        <v>48301</v>
      </c>
    </row>
    <row r="15969" spans="1:11" x14ac:dyDescent="0.35">
      <c r="A15969" s="9">
        <v>15968</v>
      </c>
      <c r="B15969" s="9" t="str">
        <f t="shared" si="249"/>
        <v>Senna mul</v>
      </c>
      <c r="C15969" s="9" t="e" cm="1">
        <f t="array" aca="1" ref="C15969" ca="1">LEFT(K15969,$C$19743)&amp;"-"&amp;RIGHT(SUBSTITUTE(SUBSTITUTE(TiraAcento(E15969),"-","")," ",""),$C$19744)</f>
        <v>#NAME?</v>
      </c>
      <c r="D15969" s="9" t="s">
        <v>12389</v>
      </c>
      <c r="E15969" s="9" t="s">
        <v>397</v>
      </c>
      <c r="F15969" s="9" t="s">
        <v>18631</v>
      </c>
      <c r="G15969" s="9" t="s">
        <v>35375</v>
      </c>
      <c r="H15969" s="9" t="s">
        <v>12389</v>
      </c>
      <c r="I15969" s="9" t="s">
        <v>42103</v>
      </c>
      <c r="J15969" s="9" t="s">
        <v>39696</v>
      </c>
      <c r="K15969" s="9" t="s">
        <v>39259</v>
      </c>
    </row>
    <row r="15970" spans="1:11" x14ac:dyDescent="0.35">
      <c r="A15970" s="9">
        <v>15969</v>
      </c>
      <c r="B15970" s="9" t="str">
        <f t="shared" si="249"/>
        <v>Senna mul</v>
      </c>
      <c r="C15970" s="9" t="e" cm="1">
        <f t="array" aca="1" ref="C15970" ca="1">LEFT(K15970,$C$19743)&amp;"-"&amp;RIGHT(SUBSTITUTE(SUBSTITUTE(TiraAcento(E15970),"-","")," ",""),$C$19744)</f>
        <v>#NAME?</v>
      </c>
      <c r="D15970" s="9" t="s">
        <v>12389</v>
      </c>
      <c r="E15970" s="9" t="s">
        <v>3322</v>
      </c>
      <c r="F15970" s="9" t="s">
        <v>18631</v>
      </c>
      <c r="G15970" s="9" t="s">
        <v>35376</v>
      </c>
      <c r="H15970" s="9" t="s">
        <v>12389</v>
      </c>
      <c r="I15970" s="9" t="s">
        <v>42103</v>
      </c>
      <c r="J15970" s="9" t="s">
        <v>39696</v>
      </c>
      <c r="K15970" s="9" t="s">
        <v>3322</v>
      </c>
    </row>
    <row r="15971" spans="1:11" x14ac:dyDescent="0.35">
      <c r="A15971" s="9">
        <v>15970</v>
      </c>
      <c r="B15971" s="9" t="str">
        <f t="shared" si="249"/>
        <v>Senna mul</v>
      </c>
      <c r="C15971" s="9" t="e" cm="1">
        <f t="array" aca="1" ref="C15971" ca="1">LEFT(K15971,$C$19743)&amp;"-"&amp;RIGHT(SUBSTITUTE(SUBSTITUTE(TiraAcento(E15971),"-","")," ",""),$C$19744)</f>
        <v>#NAME?</v>
      </c>
      <c r="D15971" s="9" t="s">
        <v>12389</v>
      </c>
      <c r="E15971" s="9" t="s">
        <v>12390</v>
      </c>
      <c r="F15971" s="9" t="s">
        <v>18631</v>
      </c>
      <c r="G15971" s="9" t="s">
        <v>35377</v>
      </c>
      <c r="H15971" s="9" t="s">
        <v>12389</v>
      </c>
      <c r="I15971" s="9" t="s">
        <v>42103</v>
      </c>
      <c r="J15971" s="9" t="s">
        <v>39696</v>
      </c>
      <c r="K15971" s="9" t="s">
        <v>48302</v>
      </c>
    </row>
    <row r="15972" spans="1:11" x14ac:dyDescent="0.35">
      <c r="A15972" s="9">
        <v>15971</v>
      </c>
      <c r="B15972" s="9" t="str">
        <f t="shared" si="249"/>
        <v>Senna mul</v>
      </c>
      <c r="C15972" s="9" t="e" cm="1">
        <f t="array" aca="1" ref="C15972" ca="1">LEFT(K15972,$C$19743)&amp;"-"&amp;RIGHT(SUBSTITUTE(SUBSTITUTE(TiraAcento(E15972),"-","")," ",""),$C$19744)</f>
        <v>#NAME?</v>
      </c>
      <c r="D15972" s="9" t="s">
        <v>12389</v>
      </c>
      <c r="E15972" s="9" t="s">
        <v>12391</v>
      </c>
      <c r="F15972" s="9" t="s">
        <v>18631</v>
      </c>
      <c r="G15972" s="9" t="s">
        <v>35378</v>
      </c>
      <c r="H15972" s="9" t="s">
        <v>12389</v>
      </c>
      <c r="I15972" s="9" t="s">
        <v>42103</v>
      </c>
      <c r="J15972" s="9" t="s">
        <v>39696</v>
      </c>
      <c r="K15972" s="9" t="s">
        <v>48303</v>
      </c>
    </row>
    <row r="15973" spans="1:11" x14ac:dyDescent="0.35">
      <c r="A15973" s="9">
        <v>15972</v>
      </c>
      <c r="B15973" s="9" t="str">
        <f t="shared" si="249"/>
        <v>Senna mul</v>
      </c>
      <c r="C15973" s="9" t="e" cm="1">
        <f t="array" aca="1" ref="C15973" ca="1">LEFT(K15973,$C$19743)&amp;"-"&amp;RIGHT(SUBSTITUTE(SUBSTITUTE(TiraAcento(E15973),"-","")," ",""),$C$19744)</f>
        <v>#NAME?</v>
      </c>
      <c r="D15973" s="9" t="s">
        <v>12389</v>
      </c>
      <c r="E15973" s="9" t="s">
        <v>655</v>
      </c>
      <c r="F15973" s="9" t="s">
        <v>18631</v>
      </c>
      <c r="G15973" s="9" t="s">
        <v>35379</v>
      </c>
      <c r="H15973" s="9" t="s">
        <v>12389</v>
      </c>
      <c r="I15973" s="9" t="s">
        <v>42103</v>
      </c>
      <c r="J15973" s="9" t="s">
        <v>39696</v>
      </c>
      <c r="K15973" s="9" t="s">
        <v>42849</v>
      </c>
    </row>
    <row r="15974" spans="1:11" x14ac:dyDescent="0.35">
      <c r="A15974" s="9">
        <v>15973</v>
      </c>
      <c r="B15974" s="9" t="str">
        <f t="shared" si="249"/>
        <v>Senna mul</v>
      </c>
      <c r="C15974" s="9" t="e" cm="1">
        <f t="array" aca="1" ref="C15974" ca="1">LEFT(K15974,$C$19743)&amp;"-"&amp;RIGHT(SUBSTITUTE(SUBSTITUTE(TiraAcento(E15974),"-","")," ",""),$C$19744)</f>
        <v>#NAME?</v>
      </c>
      <c r="D15974" s="9" t="s">
        <v>12389</v>
      </c>
      <c r="E15974" s="9" t="s">
        <v>1447</v>
      </c>
      <c r="F15974" s="9" t="s">
        <v>18631</v>
      </c>
      <c r="G15974" s="9" t="s">
        <v>35380</v>
      </c>
      <c r="H15974" s="9" t="s">
        <v>12389</v>
      </c>
      <c r="I15974" s="9" t="s">
        <v>42103</v>
      </c>
      <c r="J15974" s="9" t="s">
        <v>39696</v>
      </c>
      <c r="K15974" s="9" t="s">
        <v>1447</v>
      </c>
    </row>
    <row r="15975" spans="1:11" x14ac:dyDescent="0.35">
      <c r="A15975" s="9">
        <v>15974</v>
      </c>
      <c r="B15975" s="9" t="str">
        <f t="shared" si="249"/>
        <v>Senna mul</v>
      </c>
      <c r="C15975" s="9" t="e" cm="1">
        <f t="array" aca="1" ref="C15975" ca="1">LEFT(K15975,$C$19743)&amp;"-"&amp;RIGHT(SUBSTITUTE(SUBSTITUTE(TiraAcento(E15975),"-","")," ",""),$C$19744)</f>
        <v>#NAME?</v>
      </c>
      <c r="D15975" s="9" t="s">
        <v>12389</v>
      </c>
      <c r="E15975" s="9" t="s">
        <v>1448</v>
      </c>
      <c r="F15975" s="9" t="s">
        <v>18631</v>
      </c>
      <c r="G15975" s="9" t="s">
        <v>35381</v>
      </c>
      <c r="H15975" s="9" t="s">
        <v>12389</v>
      </c>
      <c r="I15975" s="9" t="s">
        <v>42103</v>
      </c>
      <c r="J15975" s="9" t="s">
        <v>39696</v>
      </c>
      <c r="K15975" s="9" t="s">
        <v>1448</v>
      </c>
    </row>
    <row r="15976" spans="1:11" x14ac:dyDescent="0.35">
      <c r="A15976" s="9">
        <v>15975</v>
      </c>
      <c r="B15976" s="9" t="str">
        <f t="shared" si="249"/>
        <v>Senna mul</v>
      </c>
      <c r="C15976" s="9" t="e" cm="1">
        <f t="array" aca="1" ref="C15976" ca="1">LEFT(K15976,$C$19743)&amp;"-"&amp;RIGHT(SUBSTITUTE(SUBSTITUTE(TiraAcento(E15976),"-","")," ",""),$C$19744)</f>
        <v>#NAME?</v>
      </c>
      <c r="D15976" s="9" t="s">
        <v>12389</v>
      </c>
      <c r="E15976" s="9" t="s">
        <v>11</v>
      </c>
      <c r="F15976" s="9" t="s">
        <v>18631</v>
      </c>
      <c r="G15976" s="9" t="s">
        <v>35382</v>
      </c>
      <c r="H15976" s="9" t="s">
        <v>12389</v>
      </c>
      <c r="I15976" s="9" t="s">
        <v>42103</v>
      </c>
      <c r="J15976" s="9" t="s">
        <v>39696</v>
      </c>
      <c r="K15976" s="9" t="s">
        <v>42545</v>
      </c>
    </row>
    <row r="15977" spans="1:11" x14ac:dyDescent="0.35">
      <c r="A15977" s="9">
        <v>15976</v>
      </c>
      <c r="B15977" s="9" t="str">
        <f t="shared" si="249"/>
        <v>Senna mul</v>
      </c>
      <c r="C15977" s="9" t="e" cm="1">
        <f t="array" aca="1" ref="C15977" ca="1">LEFT(K15977,$C$19743)&amp;"-"&amp;RIGHT(SUBSTITUTE(SUBSTITUTE(TiraAcento(E15977),"-","")," ",""),$C$19744)</f>
        <v>#NAME?</v>
      </c>
      <c r="D15977" s="9" t="s">
        <v>12389</v>
      </c>
      <c r="E15977" s="9" t="s">
        <v>12392</v>
      </c>
      <c r="F15977" s="9" t="s">
        <v>18631</v>
      </c>
      <c r="G15977" s="9" t="s">
        <v>35383</v>
      </c>
      <c r="H15977" s="9" t="s">
        <v>12389</v>
      </c>
      <c r="I15977" s="9" t="s">
        <v>42103</v>
      </c>
      <c r="J15977" s="9" t="s">
        <v>39696</v>
      </c>
      <c r="K15977" s="9" t="s">
        <v>48304</v>
      </c>
    </row>
    <row r="15978" spans="1:11" x14ac:dyDescent="0.35">
      <c r="A15978" s="9">
        <v>15977</v>
      </c>
      <c r="B15978" s="9" t="str">
        <f t="shared" si="249"/>
        <v>Senna mul</v>
      </c>
      <c r="C15978" s="9" t="e" cm="1">
        <f t="array" aca="1" ref="C15978" ca="1">LEFT(K15978,$C$19743)&amp;"-"&amp;RIGHT(SUBSTITUTE(SUBSTITUTE(TiraAcento(E15978),"-","")," ",""),$C$19744)</f>
        <v>#NAME?</v>
      </c>
      <c r="D15978" s="9" t="s">
        <v>12389</v>
      </c>
      <c r="E15978" s="9" t="s">
        <v>12393</v>
      </c>
      <c r="F15978" s="9" t="s">
        <v>18631</v>
      </c>
      <c r="G15978" s="9" t="s">
        <v>35384</v>
      </c>
      <c r="H15978" s="9" t="s">
        <v>12389</v>
      </c>
      <c r="I15978" s="9" t="s">
        <v>42103</v>
      </c>
      <c r="J15978" s="9" t="s">
        <v>39696</v>
      </c>
      <c r="K15978" s="9" t="s">
        <v>12393</v>
      </c>
    </row>
    <row r="15979" spans="1:11" x14ac:dyDescent="0.35">
      <c r="A15979" s="9">
        <v>15978</v>
      </c>
      <c r="B15979" s="9" t="str">
        <f t="shared" si="249"/>
        <v>Senna mul</v>
      </c>
      <c r="C15979" s="9" t="e" cm="1">
        <f t="array" aca="1" ref="C15979" ca="1">LEFT(K15979,$C$19743)&amp;"-"&amp;RIGHT(SUBSTITUTE(SUBSTITUTE(TiraAcento(E15979),"-","")," ",""),$C$19744)</f>
        <v>#NAME?</v>
      </c>
      <c r="D15979" s="9" t="s">
        <v>12389</v>
      </c>
      <c r="E15979" s="9" t="s">
        <v>1</v>
      </c>
      <c r="F15979" s="9" t="s">
        <v>18631</v>
      </c>
      <c r="G15979" s="9" t="s">
        <v>35385</v>
      </c>
      <c r="H15979" s="9" t="s">
        <v>12389</v>
      </c>
      <c r="I15979" s="9" t="s">
        <v>42103</v>
      </c>
      <c r="J15979" s="9" t="s">
        <v>39696</v>
      </c>
      <c r="K15979" s="9" t="s">
        <v>42538</v>
      </c>
    </row>
    <row r="15980" spans="1:11" x14ac:dyDescent="0.35">
      <c r="A15980" s="9">
        <v>15979</v>
      </c>
      <c r="B15980" s="9" t="str">
        <f t="shared" si="249"/>
        <v>Senna mul</v>
      </c>
      <c r="C15980" s="9" t="e" cm="1">
        <f t="array" aca="1" ref="C15980" ca="1">LEFT(K15980,$C$19743)&amp;"-"&amp;RIGHT(SUBSTITUTE(SUBSTITUTE(TiraAcento(E15980),"-","")," ",""),$C$19744)</f>
        <v>#NAME?</v>
      </c>
      <c r="D15980" s="9" t="s">
        <v>12389</v>
      </c>
      <c r="E15980" s="9" t="s">
        <v>12394</v>
      </c>
      <c r="F15980" s="9" t="s">
        <v>18631</v>
      </c>
      <c r="G15980" s="9" t="s">
        <v>35386</v>
      </c>
      <c r="H15980" s="9" t="s">
        <v>12389</v>
      </c>
      <c r="I15980" s="9" t="s">
        <v>42103</v>
      </c>
      <c r="J15980" s="9" t="s">
        <v>39696</v>
      </c>
      <c r="K15980" s="9" t="s">
        <v>48305</v>
      </c>
    </row>
    <row r="15981" spans="1:11" x14ac:dyDescent="0.35">
      <c r="A15981" s="9">
        <v>15980</v>
      </c>
      <c r="B15981" s="9" t="str">
        <f t="shared" si="249"/>
        <v>Senna mul</v>
      </c>
      <c r="C15981" s="9" t="e" cm="1">
        <f t="array" aca="1" ref="C15981" ca="1">LEFT(K15981,$C$19743)&amp;"-"&amp;RIGHT(SUBSTITUTE(SUBSTITUTE(TiraAcento(E15981),"-","")," ",""),$C$19744)</f>
        <v>#NAME?</v>
      </c>
      <c r="D15981" s="9" t="s">
        <v>12389</v>
      </c>
      <c r="E15981" s="9" t="s">
        <v>2989</v>
      </c>
      <c r="F15981" s="9" t="s">
        <v>18631</v>
      </c>
      <c r="G15981" s="9" t="s">
        <v>35387</v>
      </c>
      <c r="H15981" s="9" t="s">
        <v>12389</v>
      </c>
      <c r="I15981" s="9" t="s">
        <v>42103</v>
      </c>
      <c r="J15981" s="9" t="s">
        <v>39696</v>
      </c>
      <c r="K15981" s="9" t="s">
        <v>2989</v>
      </c>
    </row>
    <row r="15982" spans="1:11" x14ac:dyDescent="0.35">
      <c r="A15982" s="9">
        <v>15981</v>
      </c>
      <c r="B15982" s="9" t="str">
        <f t="shared" si="249"/>
        <v>Senna mul</v>
      </c>
      <c r="C15982" s="9" t="e" cm="1">
        <f t="array" aca="1" ref="C15982" ca="1">LEFT(K15982,$C$19743)&amp;"-"&amp;RIGHT(SUBSTITUTE(SUBSTITUTE(TiraAcento(E15982),"-","")," ",""),$C$19744)</f>
        <v>#NAME?</v>
      </c>
      <c r="D15982" s="9" t="s">
        <v>12389</v>
      </c>
      <c r="E15982" s="9" t="s">
        <v>2990</v>
      </c>
      <c r="F15982" s="9" t="s">
        <v>18631</v>
      </c>
      <c r="G15982" s="9" t="s">
        <v>35388</v>
      </c>
      <c r="H15982" s="9" t="s">
        <v>12389</v>
      </c>
      <c r="I15982" s="9" t="s">
        <v>42103</v>
      </c>
      <c r="J15982" s="9" t="s">
        <v>39696</v>
      </c>
      <c r="K15982" s="9" t="s">
        <v>44070</v>
      </c>
    </row>
    <row r="15983" spans="1:11" x14ac:dyDescent="0.35">
      <c r="A15983" s="9">
        <v>15982</v>
      </c>
      <c r="B15983" s="9" t="str">
        <f t="shared" si="249"/>
        <v>Senna mul</v>
      </c>
      <c r="C15983" s="9" t="e" cm="1">
        <f t="array" aca="1" ref="C15983" ca="1">LEFT(K15983,$C$19743)&amp;"-"&amp;RIGHT(SUBSTITUTE(SUBSTITUTE(TiraAcento(E15983),"-","")," ",""),$C$19744)</f>
        <v>#NAME?</v>
      </c>
      <c r="D15983" s="9" t="s">
        <v>12389</v>
      </c>
      <c r="E15983" s="9" t="s">
        <v>12395</v>
      </c>
      <c r="F15983" s="9" t="s">
        <v>18631</v>
      </c>
      <c r="G15983" s="9" t="s">
        <v>35389</v>
      </c>
      <c r="H15983" s="9" t="s">
        <v>12389</v>
      </c>
      <c r="I15983" s="9" t="s">
        <v>42103</v>
      </c>
      <c r="J15983" s="9" t="s">
        <v>39696</v>
      </c>
      <c r="K15983" s="9" t="s">
        <v>12395</v>
      </c>
    </row>
    <row r="15984" spans="1:11" x14ac:dyDescent="0.35">
      <c r="A15984" s="9">
        <v>15983</v>
      </c>
      <c r="B15984" s="9" t="str">
        <f t="shared" si="249"/>
        <v>Senna mul</v>
      </c>
      <c r="C15984" s="9" t="e" cm="1">
        <f t="array" aca="1" ref="C15984" ca="1">LEFT(K15984,$C$19743)&amp;"-"&amp;RIGHT(SUBSTITUTE(SUBSTITUTE(TiraAcento(E15984),"-","")," ",""),$C$19744)</f>
        <v>#NAME?</v>
      </c>
      <c r="D15984" s="9" t="s">
        <v>12389</v>
      </c>
      <c r="E15984" s="9" t="s">
        <v>12396</v>
      </c>
      <c r="F15984" s="9" t="s">
        <v>18631</v>
      </c>
      <c r="G15984" s="9" t="s">
        <v>35390</v>
      </c>
      <c r="H15984" s="9" t="s">
        <v>12389</v>
      </c>
      <c r="I15984" s="9" t="s">
        <v>42103</v>
      </c>
      <c r="J15984" s="9" t="s">
        <v>39696</v>
      </c>
      <c r="K15984" s="9" t="s">
        <v>12396</v>
      </c>
    </row>
    <row r="15985" spans="1:11" x14ac:dyDescent="0.35">
      <c r="A15985" s="9">
        <v>15984</v>
      </c>
      <c r="B15985" s="9" t="str">
        <f t="shared" si="249"/>
        <v>Senna mul</v>
      </c>
      <c r="C15985" s="9" t="e" cm="1">
        <f t="array" aca="1" ref="C15985" ca="1">LEFT(K15985,$C$19743)&amp;"-"&amp;RIGHT(SUBSTITUTE(SUBSTITUTE(TiraAcento(E15985),"-","")," ",""),$C$19744)</f>
        <v>#NAME?</v>
      </c>
      <c r="D15985" s="9" t="s">
        <v>12389</v>
      </c>
      <c r="E15985" s="9" t="s">
        <v>3338</v>
      </c>
      <c r="F15985" s="9" t="s">
        <v>18631</v>
      </c>
      <c r="G15985" s="9" t="s">
        <v>35391</v>
      </c>
      <c r="H15985" s="9" t="s">
        <v>12389</v>
      </c>
      <c r="I15985" s="9" t="s">
        <v>42103</v>
      </c>
      <c r="J15985" s="9" t="s">
        <v>39696</v>
      </c>
      <c r="K15985" s="9" t="s">
        <v>39932</v>
      </c>
    </row>
    <row r="15986" spans="1:11" x14ac:dyDescent="0.35">
      <c r="A15986" s="9">
        <v>15985</v>
      </c>
      <c r="B15986" s="9" t="str">
        <f t="shared" si="249"/>
        <v>Senna mul</v>
      </c>
      <c r="C15986" s="9" t="e" cm="1">
        <f t="array" aca="1" ref="C15986" ca="1">LEFT(K15986,$C$19743)&amp;"-"&amp;RIGHT(SUBSTITUTE(SUBSTITUTE(TiraAcento(E15986),"-","")," ",""),$C$19744)</f>
        <v>#NAME?</v>
      </c>
      <c r="D15986" s="9" t="s">
        <v>12389</v>
      </c>
      <c r="E15986" s="9" t="s">
        <v>12397</v>
      </c>
      <c r="F15986" s="9" t="s">
        <v>18631</v>
      </c>
      <c r="G15986" s="9" t="s">
        <v>35392</v>
      </c>
      <c r="H15986" s="9" t="s">
        <v>12389</v>
      </c>
      <c r="I15986" s="9" t="s">
        <v>42103</v>
      </c>
      <c r="J15986" s="9" t="s">
        <v>39696</v>
      </c>
      <c r="K15986" s="9" t="s">
        <v>48306</v>
      </c>
    </row>
    <row r="15987" spans="1:11" x14ac:dyDescent="0.35">
      <c r="A15987" s="9">
        <v>15986</v>
      </c>
      <c r="B15987" s="9" t="str">
        <f t="shared" si="249"/>
        <v>Senna mul</v>
      </c>
      <c r="C15987" s="9" t="e" cm="1">
        <f t="array" aca="1" ref="C15987" ca="1">LEFT(K15987,$C$19743)&amp;"-"&amp;RIGHT(SUBSTITUTE(SUBSTITUTE(TiraAcento(E15987),"-","")," ",""),$C$19744)</f>
        <v>#NAME?</v>
      </c>
      <c r="D15987" s="9" t="s">
        <v>12389</v>
      </c>
      <c r="E15987" s="9" t="s">
        <v>12398</v>
      </c>
      <c r="F15987" s="9" t="s">
        <v>18631</v>
      </c>
      <c r="G15987" s="9" t="s">
        <v>35393</v>
      </c>
      <c r="H15987" s="9" t="s">
        <v>12389</v>
      </c>
      <c r="I15987" s="9" t="s">
        <v>42103</v>
      </c>
      <c r="J15987" s="9" t="s">
        <v>39696</v>
      </c>
      <c r="K15987" s="9" t="s">
        <v>48307</v>
      </c>
    </row>
    <row r="15988" spans="1:11" x14ac:dyDescent="0.35">
      <c r="A15988" s="9">
        <v>15987</v>
      </c>
      <c r="B15988" s="9" t="str">
        <f t="shared" si="249"/>
        <v>Senna mul</v>
      </c>
      <c r="C15988" s="9" t="e" cm="1">
        <f t="array" aca="1" ref="C15988" ca="1">LEFT(K15988,$C$19743)&amp;"-"&amp;RIGHT(SUBSTITUTE(SUBSTITUTE(TiraAcento(E15988),"-","")," ",""),$C$19744)</f>
        <v>#NAME?</v>
      </c>
      <c r="D15988" s="9" t="s">
        <v>12389</v>
      </c>
      <c r="E15988" s="9" t="s">
        <v>12399</v>
      </c>
      <c r="F15988" s="9" t="s">
        <v>18631</v>
      </c>
      <c r="G15988" s="9" t="s">
        <v>35394</v>
      </c>
      <c r="H15988" s="9" t="s">
        <v>12389</v>
      </c>
      <c r="I15988" s="9" t="s">
        <v>42103</v>
      </c>
      <c r="J15988" s="9" t="s">
        <v>39696</v>
      </c>
      <c r="K15988" s="9" t="s">
        <v>48308</v>
      </c>
    </row>
    <row r="15989" spans="1:11" x14ac:dyDescent="0.35">
      <c r="A15989" s="9">
        <v>15988</v>
      </c>
      <c r="B15989" s="9" t="str">
        <f t="shared" si="249"/>
        <v>Senna mul</v>
      </c>
      <c r="C15989" s="9" t="e" cm="1">
        <f t="array" aca="1" ref="C15989" ca="1">LEFT(K15989,$C$19743)&amp;"-"&amp;RIGHT(SUBSTITUTE(SUBSTITUTE(TiraAcento(E15989),"-","")," ",""),$C$19744)</f>
        <v>#NAME?</v>
      </c>
      <c r="D15989" s="9" t="s">
        <v>12389</v>
      </c>
      <c r="E15989" s="9" t="s">
        <v>12400</v>
      </c>
      <c r="F15989" s="9" t="s">
        <v>18631</v>
      </c>
      <c r="G15989" s="9" t="s">
        <v>35395</v>
      </c>
      <c r="H15989" s="9" t="s">
        <v>12389</v>
      </c>
      <c r="I15989" s="9" t="s">
        <v>42103</v>
      </c>
      <c r="J15989" s="9" t="s">
        <v>39696</v>
      </c>
      <c r="K15989" s="9" t="s">
        <v>48309</v>
      </c>
    </row>
    <row r="15990" spans="1:11" x14ac:dyDescent="0.35">
      <c r="A15990" s="9">
        <v>15989</v>
      </c>
      <c r="B15990" s="9" t="str">
        <f t="shared" si="249"/>
        <v>Senna mul</v>
      </c>
      <c r="C15990" s="9" t="e" cm="1">
        <f t="array" aca="1" ref="C15990" ca="1">LEFT(K15990,$C$19743)&amp;"-"&amp;RIGHT(SUBSTITUTE(SUBSTITUTE(TiraAcento(E15990),"-","")," ",""),$C$19744)</f>
        <v>#NAME?</v>
      </c>
      <c r="D15990" s="9" t="s">
        <v>12389</v>
      </c>
      <c r="E15990" s="9" t="s">
        <v>3340</v>
      </c>
      <c r="F15990" s="9" t="s">
        <v>18631</v>
      </c>
      <c r="G15990" s="9" t="s">
        <v>35396</v>
      </c>
      <c r="H15990" s="9" t="s">
        <v>12389</v>
      </c>
      <c r="I15990" s="9" t="s">
        <v>42103</v>
      </c>
      <c r="J15990" s="9" t="s">
        <v>39696</v>
      </c>
      <c r="K15990" s="9" t="s">
        <v>44229</v>
      </c>
    </row>
    <row r="15991" spans="1:11" x14ac:dyDescent="0.35">
      <c r="A15991" s="9">
        <v>15990</v>
      </c>
      <c r="B15991" s="9" t="str">
        <f t="shared" si="249"/>
        <v>Senna mul</v>
      </c>
      <c r="C15991" s="9" t="e" cm="1">
        <f t="array" aca="1" ref="C15991" ca="1">LEFT(K15991,$C$19743)&amp;"-"&amp;RIGHT(SUBSTITUTE(SUBSTITUTE(TiraAcento(E15991),"-","")," ",""),$C$19744)</f>
        <v>#NAME?</v>
      </c>
      <c r="D15991" s="9" t="s">
        <v>12389</v>
      </c>
      <c r="E15991" s="9" t="s">
        <v>6712</v>
      </c>
      <c r="F15991" s="9" t="s">
        <v>18631</v>
      </c>
      <c r="G15991" s="9" t="s">
        <v>35397</v>
      </c>
      <c r="H15991" s="9" t="s">
        <v>12389</v>
      </c>
      <c r="I15991" s="9" t="s">
        <v>42103</v>
      </c>
      <c r="J15991" s="9" t="s">
        <v>39696</v>
      </c>
      <c r="K15991" s="9" t="s">
        <v>6712</v>
      </c>
    </row>
    <row r="15992" spans="1:11" x14ac:dyDescent="0.35">
      <c r="A15992" s="9">
        <v>15991</v>
      </c>
      <c r="B15992" s="9" t="str">
        <f t="shared" si="249"/>
        <v>Senna mul</v>
      </c>
      <c r="C15992" s="9" t="e" cm="1">
        <f t="array" aca="1" ref="C15992" ca="1">LEFT(K15992,$C$19743)&amp;"-"&amp;RIGHT(SUBSTITUTE(SUBSTITUTE(TiraAcento(E15992),"-","")," ",""),$C$19744)</f>
        <v>#NAME?</v>
      </c>
      <c r="D15992" s="9" t="s">
        <v>12389</v>
      </c>
      <c r="E15992" s="9" t="s">
        <v>460</v>
      </c>
      <c r="F15992" s="9" t="s">
        <v>18631</v>
      </c>
      <c r="G15992" s="9" t="s">
        <v>35398</v>
      </c>
      <c r="H15992" s="9" t="s">
        <v>12389</v>
      </c>
      <c r="I15992" s="9" t="s">
        <v>42103</v>
      </c>
      <c r="J15992" s="9" t="s">
        <v>39696</v>
      </c>
      <c r="K15992" s="9" t="s">
        <v>460</v>
      </c>
    </row>
    <row r="15993" spans="1:11" x14ac:dyDescent="0.35">
      <c r="A15993" s="9">
        <v>15992</v>
      </c>
      <c r="B15993" s="9" t="str">
        <f t="shared" si="249"/>
        <v>Senna mul</v>
      </c>
      <c r="C15993" s="9" t="e" cm="1">
        <f t="array" aca="1" ref="C15993" ca="1">LEFT(K15993,$C$19743)&amp;"-"&amp;RIGHT(SUBSTITUTE(SUBSTITUTE(TiraAcento(E15993),"-","")," ",""),$C$19744)</f>
        <v>#NAME?</v>
      </c>
      <c r="D15993" s="9" t="s">
        <v>12389</v>
      </c>
      <c r="E15993" s="9" t="s">
        <v>12401</v>
      </c>
      <c r="F15993" s="9" t="s">
        <v>18631</v>
      </c>
      <c r="G15993" s="9" t="s">
        <v>35399</v>
      </c>
      <c r="H15993" s="9" t="s">
        <v>12389</v>
      </c>
      <c r="I15993" s="9" t="s">
        <v>42103</v>
      </c>
      <c r="J15993" s="9" t="s">
        <v>39696</v>
      </c>
      <c r="K15993" s="9" t="s">
        <v>48310</v>
      </c>
    </row>
    <row r="15994" spans="1:11" x14ac:dyDescent="0.35">
      <c r="A15994" s="9">
        <v>15993</v>
      </c>
      <c r="B15994" s="9" t="str">
        <f t="shared" si="249"/>
        <v>Senna mul</v>
      </c>
      <c r="C15994" s="9" t="e" cm="1">
        <f t="array" aca="1" ref="C15994" ca="1">LEFT(K15994,$C$19743)&amp;"-"&amp;RIGHT(SUBSTITUTE(SUBSTITUTE(TiraAcento(E15994),"-","")," ",""),$C$19744)</f>
        <v>#NAME?</v>
      </c>
      <c r="D15994" s="9" t="s">
        <v>12389</v>
      </c>
      <c r="E15994" s="9" t="s">
        <v>3758</v>
      </c>
      <c r="F15994" s="9" t="s">
        <v>18631</v>
      </c>
      <c r="G15994" s="9" t="s">
        <v>35400</v>
      </c>
      <c r="H15994" s="9" t="s">
        <v>12389</v>
      </c>
      <c r="I15994" s="9" t="s">
        <v>42103</v>
      </c>
      <c r="J15994" s="9" t="s">
        <v>39696</v>
      </c>
      <c r="K15994" s="9" t="s">
        <v>44406</v>
      </c>
    </row>
    <row r="15995" spans="1:11" x14ac:dyDescent="0.35">
      <c r="A15995" s="9">
        <v>15994</v>
      </c>
      <c r="B15995" s="9" t="str">
        <f t="shared" si="249"/>
        <v>Senna mul</v>
      </c>
      <c r="C15995" s="9" t="e" cm="1">
        <f t="array" aca="1" ref="C15995" ca="1">LEFT(K15995,$C$19743)&amp;"-"&amp;RIGHT(SUBSTITUTE(SUBSTITUTE(TiraAcento(E15995),"-","")," ",""),$C$19744)</f>
        <v>#NAME?</v>
      </c>
      <c r="D15995" s="9" t="s">
        <v>12389</v>
      </c>
      <c r="E15995" s="9" t="s">
        <v>710</v>
      </c>
      <c r="F15995" s="9" t="s">
        <v>18631</v>
      </c>
      <c r="G15995" s="9" t="s">
        <v>35401</v>
      </c>
      <c r="H15995" s="9" t="s">
        <v>12389</v>
      </c>
      <c r="I15995" s="9" t="s">
        <v>42103</v>
      </c>
      <c r="J15995" s="9" t="s">
        <v>39696</v>
      </c>
      <c r="K15995" s="9" t="s">
        <v>710</v>
      </c>
    </row>
    <row r="15996" spans="1:11" x14ac:dyDescent="0.35">
      <c r="A15996" s="9">
        <v>15995</v>
      </c>
      <c r="B15996" s="9" t="str">
        <f t="shared" si="249"/>
        <v>Senna mul</v>
      </c>
      <c r="C15996" s="9" t="e" cm="1">
        <f t="array" aca="1" ref="C15996" ca="1">LEFT(K15996,$C$19743)&amp;"-"&amp;RIGHT(SUBSTITUTE(SUBSTITUTE(TiraAcento(E15996),"-","")," ",""),$C$19744)</f>
        <v>#NAME?</v>
      </c>
      <c r="D15996" s="9" t="s">
        <v>12389</v>
      </c>
      <c r="E15996" s="9" t="s">
        <v>12402</v>
      </c>
      <c r="F15996" s="9" t="s">
        <v>18631</v>
      </c>
      <c r="G15996" s="9" t="s">
        <v>35402</v>
      </c>
      <c r="H15996" s="9" t="s">
        <v>12389</v>
      </c>
      <c r="I15996" s="9" t="s">
        <v>42103</v>
      </c>
      <c r="J15996" s="9" t="s">
        <v>39696</v>
      </c>
      <c r="K15996" s="9" t="s">
        <v>48311</v>
      </c>
    </row>
    <row r="15997" spans="1:11" x14ac:dyDescent="0.35">
      <c r="A15997" s="9">
        <v>15996</v>
      </c>
      <c r="B15997" s="9" t="str">
        <f t="shared" si="249"/>
        <v>Senna mul</v>
      </c>
      <c r="C15997" s="9" t="e" cm="1">
        <f t="array" aca="1" ref="C15997" ca="1">LEFT(K15997,$C$19743)&amp;"-"&amp;RIGHT(SUBSTITUTE(SUBSTITUTE(TiraAcento(E15997),"-","")," ",""),$C$19744)</f>
        <v>#NAME?</v>
      </c>
      <c r="D15997" s="9" t="s">
        <v>12389</v>
      </c>
      <c r="E15997" s="9" t="s">
        <v>3341</v>
      </c>
      <c r="F15997" s="9" t="s">
        <v>18631</v>
      </c>
      <c r="G15997" s="9" t="s">
        <v>35403</v>
      </c>
      <c r="H15997" s="9" t="s">
        <v>12389</v>
      </c>
      <c r="I15997" s="9" t="s">
        <v>42103</v>
      </c>
      <c r="J15997" s="9" t="s">
        <v>39696</v>
      </c>
      <c r="K15997" s="9" t="s">
        <v>3341</v>
      </c>
    </row>
    <row r="15998" spans="1:11" x14ac:dyDescent="0.35">
      <c r="A15998" s="9">
        <v>15997</v>
      </c>
      <c r="B15998" s="9" t="str">
        <f t="shared" si="249"/>
        <v>Senna mul</v>
      </c>
      <c r="C15998" s="9" t="e" cm="1">
        <f t="array" aca="1" ref="C15998" ca="1">LEFT(K15998,$C$19743)&amp;"-"&amp;RIGHT(SUBSTITUTE(SUBSTITUTE(TiraAcento(E15998),"-","")," ",""),$C$19744)</f>
        <v>#NAME?</v>
      </c>
      <c r="D15998" s="9" t="s">
        <v>12389</v>
      </c>
      <c r="E15998" s="9" t="s">
        <v>12403</v>
      </c>
      <c r="F15998" s="9" t="s">
        <v>18631</v>
      </c>
      <c r="G15998" s="9" t="s">
        <v>35404</v>
      </c>
      <c r="H15998" s="9" t="s">
        <v>12389</v>
      </c>
      <c r="I15998" s="9" t="s">
        <v>42103</v>
      </c>
      <c r="J15998" s="9" t="s">
        <v>39696</v>
      </c>
      <c r="K15998" s="9" t="s">
        <v>48312</v>
      </c>
    </row>
    <row r="15999" spans="1:11" x14ac:dyDescent="0.35">
      <c r="A15999" s="9">
        <v>15998</v>
      </c>
      <c r="B15999" s="9" t="str">
        <f t="shared" si="249"/>
        <v>Senna mul</v>
      </c>
      <c r="C15999" s="9" t="e" cm="1">
        <f t="array" aca="1" ref="C15999" ca="1">LEFT(K15999,$C$19743)&amp;"-"&amp;RIGHT(SUBSTITUTE(SUBSTITUTE(TiraAcento(E15999),"-","")," ",""),$C$19744)</f>
        <v>#NAME?</v>
      </c>
      <c r="D15999" s="9" t="s">
        <v>12389</v>
      </c>
      <c r="E15999" s="9" t="s">
        <v>12404</v>
      </c>
      <c r="F15999" s="9" t="s">
        <v>18631</v>
      </c>
      <c r="G15999" s="9" t="s">
        <v>35405</v>
      </c>
      <c r="H15999" s="9" t="s">
        <v>12389</v>
      </c>
      <c r="I15999" s="9" t="s">
        <v>42103</v>
      </c>
      <c r="J15999" s="9" t="s">
        <v>39696</v>
      </c>
      <c r="K15999" s="9" t="s">
        <v>48313</v>
      </c>
    </row>
    <row r="16000" spans="1:11" x14ac:dyDescent="0.35">
      <c r="A16000" s="9">
        <v>15999</v>
      </c>
      <c r="B16000" s="9" t="str">
        <f t="shared" si="249"/>
        <v>Senna mul</v>
      </c>
      <c r="C16000" s="9" t="e" cm="1">
        <f t="array" aca="1" ref="C16000" ca="1">LEFT(K16000,$C$19743)&amp;"-"&amp;RIGHT(SUBSTITUTE(SUBSTITUTE(TiraAcento(E16000),"-","")," ",""),$C$19744)</f>
        <v>#NAME?</v>
      </c>
      <c r="D16000" s="9" t="s">
        <v>12389</v>
      </c>
      <c r="E16000" s="9" t="s">
        <v>12405</v>
      </c>
      <c r="F16000" s="9" t="s">
        <v>18631</v>
      </c>
      <c r="G16000" s="9" t="s">
        <v>35406</v>
      </c>
      <c r="H16000" s="9" t="s">
        <v>12389</v>
      </c>
      <c r="I16000" s="9" t="s">
        <v>42103</v>
      </c>
      <c r="J16000" s="9" t="s">
        <v>39696</v>
      </c>
      <c r="K16000" s="9" t="s">
        <v>48314</v>
      </c>
    </row>
    <row r="16001" spans="1:11" x14ac:dyDescent="0.35">
      <c r="A16001" s="9">
        <v>16000</v>
      </c>
      <c r="B16001" s="9" t="str">
        <f t="shared" si="249"/>
        <v>Samanea tub</v>
      </c>
      <c r="C16001" s="9" t="e" cm="1">
        <f t="array" aca="1" ref="C16001" ca="1">LEFT(K16001,$C$19743)&amp;"-"&amp;RIGHT(SUBSTITUTE(SUBSTITUTE(TiraAcento(E16001),"-","")," ",""),$C$19744)</f>
        <v>#NAME?</v>
      </c>
      <c r="D16001" s="9" t="s">
        <v>12406</v>
      </c>
      <c r="E16001" s="9" t="s">
        <v>12407</v>
      </c>
      <c r="F16001" s="9" t="s">
        <v>18632</v>
      </c>
      <c r="G16001" s="9" t="s">
        <v>35407</v>
      </c>
      <c r="H16001" s="9" t="s">
        <v>12406</v>
      </c>
      <c r="I16001" s="9" t="s">
        <v>12595</v>
      </c>
      <c r="J16001" s="9" t="s">
        <v>42104</v>
      </c>
      <c r="K16001" s="9" t="s">
        <v>48315</v>
      </c>
    </row>
    <row r="16002" spans="1:11" x14ac:dyDescent="0.35">
      <c r="A16002" s="9">
        <v>16001</v>
      </c>
      <c r="B16002" s="9" t="str">
        <f t="shared" si="249"/>
        <v>Samanea tub</v>
      </c>
      <c r="C16002" s="9" t="e" cm="1">
        <f t="array" aca="1" ref="C16002" ca="1">LEFT(K16002,$C$19743)&amp;"-"&amp;RIGHT(SUBSTITUTE(SUBSTITUTE(TiraAcento(E16002),"-","")," ",""),$C$19744)</f>
        <v>#NAME?</v>
      </c>
      <c r="D16002" s="9" t="s">
        <v>12406</v>
      </c>
      <c r="E16002" s="9" t="s">
        <v>83</v>
      </c>
      <c r="F16002" s="9" t="s">
        <v>18632</v>
      </c>
      <c r="G16002" s="9" t="s">
        <v>35408</v>
      </c>
      <c r="H16002" s="9" t="s">
        <v>12406</v>
      </c>
      <c r="I16002" s="9" t="s">
        <v>12595</v>
      </c>
      <c r="J16002" s="9" t="s">
        <v>42104</v>
      </c>
      <c r="K16002" s="9" t="s">
        <v>42584</v>
      </c>
    </row>
    <row r="16003" spans="1:11" x14ac:dyDescent="0.35">
      <c r="A16003" s="9">
        <v>16002</v>
      </c>
      <c r="B16003" s="9" t="str">
        <f t="shared" ref="B16003:B16066" si="250">I16003&amp;" "&amp;IFERROR(LEFT(J16003,$B$19743),D16003)</f>
        <v>Sambucus aus</v>
      </c>
      <c r="C16003" s="9" t="e" cm="1">
        <f t="array" aca="1" ref="C16003" ca="1">LEFT(K16003,$C$19743)&amp;"-"&amp;RIGHT(SUBSTITUTE(SUBSTITUTE(TiraAcento(E16003),"-","")," ",""),$C$19744)</f>
        <v>#NAME?</v>
      </c>
      <c r="D16003" s="9" t="s">
        <v>12408</v>
      </c>
      <c r="E16003" s="9" t="s">
        <v>12409</v>
      </c>
      <c r="F16003" s="9" t="s">
        <v>18633</v>
      </c>
      <c r="G16003" s="9" t="s">
        <v>35409</v>
      </c>
      <c r="H16003" s="9" t="s">
        <v>12408</v>
      </c>
      <c r="I16003" s="9" t="s">
        <v>42105</v>
      </c>
      <c r="J16003" s="9" t="s">
        <v>39615</v>
      </c>
      <c r="K16003" s="9" t="s">
        <v>12409</v>
      </c>
    </row>
    <row r="16004" spans="1:11" x14ac:dyDescent="0.35">
      <c r="A16004" s="9">
        <v>16003</v>
      </c>
      <c r="B16004" s="9" t="str">
        <f t="shared" si="250"/>
        <v xml:space="preserve">Sandwithiodoxa </v>
      </c>
      <c r="C16004" s="9" t="e" cm="1">
        <f t="array" aca="1" ref="C16004" ca="1">LEFT(K16004,$C$19743)&amp;"-"&amp;RIGHT(SUBSTITUTE(SUBSTITUTE(TiraAcento(E16004),"-","")," ",""),$C$19744)</f>
        <v>#NAME?</v>
      </c>
      <c r="D16004" s="9" t="s">
        <v>12410</v>
      </c>
      <c r="E16004" s="9"/>
      <c r="F16004" s="9" t="s">
        <v>12410</v>
      </c>
      <c r="G16004" s="9" t="s">
        <v>35410</v>
      </c>
      <c r="H16004" s="9" t="s">
        <v>12410</v>
      </c>
      <c r="I16004" s="9" t="s">
        <v>12410</v>
      </c>
      <c r="J16004" s="9"/>
      <c r="K16004" s="9" t="s">
        <v>42568</v>
      </c>
    </row>
    <row r="16005" spans="1:11" x14ac:dyDescent="0.35">
      <c r="A16005" s="9">
        <v>16004</v>
      </c>
      <c r="B16005" s="9" t="str">
        <f t="shared" si="250"/>
        <v>Sandwithiodoxa egr</v>
      </c>
      <c r="C16005" s="9" t="e" cm="1">
        <f t="array" aca="1" ref="C16005" ca="1">LEFT(K16005,$C$19743)&amp;"-"&amp;RIGHT(SUBSTITUTE(SUBSTITUTE(TiraAcento(E16005),"-","")," ",""),$C$19744)</f>
        <v>#NAME?</v>
      </c>
      <c r="D16005" s="9" t="s">
        <v>12411</v>
      </c>
      <c r="E16005" s="9"/>
      <c r="F16005" s="9" t="s">
        <v>18634</v>
      </c>
      <c r="G16005" s="9" t="s">
        <v>35411</v>
      </c>
      <c r="H16005" s="9" t="s">
        <v>12411</v>
      </c>
      <c r="I16005" s="9" t="s">
        <v>12410</v>
      </c>
      <c r="J16005" s="9" t="s">
        <v>41789</v>
      </c>
      <c r="K16005" s="9" t="s">
        <v>42568</v>
      </c>
    </row>
    <row r="16006" spans="1:11" x14ac:dyDescent="0.35">
      <c r="A16006" s="9">
        <v>16005</v>
      </c>
      <c r="B16006" s="9" t="str">
        <f t="shared" si="250"/>
        <v>Santalum alb</v>
      </c>
      <c r="C16006" s="9" t="e" cm="1">
        <f t="array" aca="1" ref="C16006" ca="1">LEFT(K16006,$C$19743)&amp;"-"&amp;RIGHT(SUBSTITUTE(SUBSTITUTE(TiraAcento(E16006),"-","")," ",""),$C$19744)</f>
        <v>#NAME?</v>
      </c>
      <c r="D16006" s="9" t="s">
        <v>12412</v>
      </c>
      <c r="E16006" s="9" t="s">
        <v>2767</v>
      </c>
      <c r="F16006" s="9" t="s">
        <v>18635</v>
      </c>
      <c r="G16006" s="9" t="s">
        <v>35412</v>
      </c>
      <c r="H16006" s="9" t="s">
        <v>12412</v>
      </c>
      <c r="I16006" s="9" t="s">
        <v>42106</v>
      </c>
      <c r="J16006" s="9" t="s">
        <v>39495</v>
      </c>
      <c r="K16006" s="9" t="s">
        <v>43963</v>
      </c>
    </row>
    <row r="16007" spans="1:11" x14ac:dyDescent="0.35">
      <c r="A16007" s="9">
        <v>16006</v>
      </c>
      <c r="B16007" s="9" t="str">
        <f t="shared" si="250"/>
        <v>Santalum alb</v>
      </c>
      <c r="C16007" s="9" t="e" cm="1">
        <f t="array" aca="1" ref="C16007" ca="1">LEFT(K16007,$C$19743)&amp;"-"&amp;RIGHT(SUBSTITUTE(SUBSTITUTE(TiraAcento(E16007),"-","")," ",""),$C$19744)</f>
        <v>#NAME?</v>
      </c>
      <c r="D16007" s="9" t="s">
        <v>12412</v>
      </c>
      <c r="E16007" s="9" t="s">
        <v>12413</v>
      </c>
      <c r="F16007" s="9" t="s">
        <v>18635</v>
      </c>
      <c r="G16007" s="9" t="s">
        <v>35413</v>
      </c>
      <c r="H16007" s="9" t="s">
        <v>12412</v>
      </c>
      <c r="I16007" s="9" t="s">
        <v>42106</v>
      </c>
      <c r="J16007" s="9" t="s">
        <v>39495</v>
      </c>
      <c r="K16007" s="9" t="s">
        <v>48316</v>
      </c>
    </row>
    <row r="16008" spans="1:11" x14ac:dyDescent="0.35">
      <c r="A16008" s="9">
        <v>16007</v>
      </c>
      <c r="B16008" s="9" t="str">
        <f t="shared" si="250"/>
        <v>Sapindus arb</v>
      </c>
      <c r="C16008" s="9" t="e" cm="1">
        <f t="array" aca="1" ref="C16008" ca="1">LEFT(K16008,$C$19743)&amp;"-"&amp;RIGHT(SUBSTITUTE(SUBSTITUTE(TiraAcento(E16008),"-","")," ",""),$C$19744)</f>
        <v>#NAME?</v>
      </c>
      <c r="D16008" s="9" t="s">
        <v>12414</v>
      </c>
      <c r="E16008" s="9" t="s">
        <v>12415</v>
      </c>
      <c r="F16008" s="9" t="s">
        <v>18636</v>
      </c>
      <c r="G16008" s="9" t="s">
        <v>35414</v>
      </c>
      <c r="H16008" s="9" t="s">
        <v>12414</v>
      </c>
      <c r="I16008" s="9" t="s">
        <v>42107</v>
      </c>
      <c r="J16008" s="9" t="s">
        <v>39304</v>
      </c>
      <c r="K16008" s="9" t="s">
        <v>12415</v>
      </c>
    </row>
    <row r="16009" spans="1:11" x14ac:dyDescent="0.35">
      <c r="A16009" s="9">
        <v>16008</v>
      </c>
      <c r="B16009" s="9" t="str">
        <f t="shared" si="250"/>
        <v>Sapindus cer</v>
      </c>
      <c r="C16009" s="9" t="e" cm="1">
        <f t="array" aca="1" ref="C16009" ca="1">LEFT(K16009,$C$19743)&amp;"-"&amp;RIGHT(SUBSTITUTE(SUBSTITUTE(TiraAcento(E16009),"-","")," ",""),$C$19744)</f>
        <v>#NAME?</v>
      </c>
      <c r="D16009" s="9" t="s">
        <v>12416</v>
      </c>
      <c r="E16009" s="9" t="s">
        <v>4796</v>
      </c>
      <c r="F16009" s="9" t="s">
        <v>18637</v>
      </c>
      <c r="G16009" s="9" t="s">
        <v>35415</v>
      </c>
      <c r="H16009" s="9" t="s">
        <v>12416</v>
      </c>
      <c r="I16009" s="9" t="s">
        <v>42107</v>
      </c>
      <c r="J16009" s="9" t="s">
        <v>42108</v>
      </c>
      <c r="K16009" s="9" t="s">
        <v>4796</v>
      </c>
    </row>
    <row r="16010" spans="1:11" x14ac:dyDescent="0.35">
      <c r="A16010" s="9">
        <v>16009</v>
      </c>
      <c r="B16010" s="9" t="str">
        <f t="shared" si="250"/>
        <v>Sapindus cer</v>
      </c>
      <c r="C16010" s="9" t="e" cm="1">
        <f t="array" aca="1" ref="C16010" ca="1">LEFT(K16010,$C$19743)&amp;"-"&amp;RIGHT(SUBSTITUTE(SUBSTITUTE(TiraAcento(E16010),"-","")," ",""),$C$19744)</f>
        <v>#NAME?</v>
      </c>
      <c r="D16010" s="9" t="s">
        <v>12416</v>
      </c>
      <c r="E16010" s="9" t="s">
        <v>3788</v>
      </c>
      <c r="F16010" s="9" t="s">
        <v>18637</v>
      </c>
      <c r="G16010" s="9" t="s">
        <v>35416</v>
      </c>
      <c r="H16010" s="9" t="s">
        <v>12416</v>
      </c>
      <c r="I16010" s="9" t="s">
        <v>42107</v>
      </c>
      <c r="J16010" s="9" t="s">
        <v>42108</v>
      </c>
      <c r="K16010" s="9" t="s">
        <v>3788</v>
      </c>
    </row>
    <row r="16011" spans="1:11" x14ac:dyDescent="0.35">
      <c r="A16011" s="9">
        <v>16010</v>
      </c>
      <c r="B16011" s="9" t="str">
        <f t="shared" si="250"/>
        <v>Sapindus div</v>
      </c>
      <c r="C16011" s="9" t="e" cm="1">
        <f t="array" aca="1" ref="C16011" ca="1">LEFT(K16011,$C$19743)&amp;"-"&amp;RIGHT(SUBSTITUTE(SUBSTITUTE(TiraAcento(E16011),"-","")," ",""),$C$19744)</f>
        <v>#NAME?</v>
      </c>
      <c r="D16011" s="9" t="s">
        <v>12417</v>
      </c>
      <c r="E16011" s="9" t="s">
        <v>12418</v>
      </c>
      <c r="F16011" s="9" t="s">
        <v>18638</v>
      </c>
      <c r="G16011" s="9" t="s">
        <v>35417</v>
      </c>
      <c r="H16011" s="9" t="s">
        <v>12417</v>
      </c>
      <c r="I16011" s="9" t="s">
        <v>42107</v>
      </c>
      <c r="J16011" s="9" t="s">
        <v>42109</v>
      </c>
      <c r="K16011" s="9" t="s">
        <v>48317</v>
      </c>
    </row>
    <row r="16012" spans="1:11" x14ac:dyDescent="0.35">
      <c r="A16012" s="9">
        <v>16011</v>
      </c>
      <c r="B16012" s="9" t="str">
        <f t="shared" si="250"/>
        <v>Sapindus div</v>
      </c>
      <c r="C16012" s="9" t="e" cm="1">
        <f t="array" aca="1" ref="C16012" ca="1">LEFT(K16012,$C$19743)&amp;"-"&amp;RIGHT(SUBSTITUTE(SUBSTITUTE(TiraAcento(E16012),"-","")," ",""),$C$19744)</f>
        <v>#NAME?</v>
      </c>
      <c r="D16012" s="9" t="s">
        <v>12417</v>
      </c>
      <c r="E16012" s="9" t="s">
        <v>12419</v>
      </c>
      <c r="F16012" s="9" t="s">
        <v>18638</v>
      </c>
      <c r="G16012" s="9" t="s">
        <v>35418</v>
      </c>
      <c r="H16012" s="9" t="s">
        <v>12417</v>
      </c>
      <c r="I16012" s="9" t="s">
        <v>42107</v>
      </c>
      <c r="J16012" s="9" t="s">
        <v>42109</v>
      </c>
      <c r="K16012" s="9" t="s">
        <v>48318</v>
      </c>
    </row>
    <row r="16013" spans="1:11" x14ac:dyDescent="0.35">
      <c r="A16013" s="9">
        <v>16012</v>
      </c>
      <c r="B16013" s="9" t="str">
        <f t="shared" si="250"/>
        <v>Sapindus div</v>
      </c>
      <c r="C16013" s="9" t="e" cm="1">
        <f t="array" aca="1" ref="C16013" ca="1">LEFT(K16013,$C$19743)&amp;"-"&amp;RIGHT(SUBSTITUTE(SUBSTITUTE(TiraAcento(E16013),"-","")," ",""),$C$19744)</f>
        <v>#NAME?</v>
      </c>
      <c r="D16013" s="9" t="s">
        <v>12417</v>
      </c>
      <c r="E16013" s="9" t="s">
        <v>5494</v>
      </c>
      <c r="F16013" s="9" t="s">
        <v>18638</v>
      </c>
      <c r="G16013" s="9" t="s">
        <v>35419</v>
      </c>
      <c r="H16013" s="9" t="s">
        <v>12417</v>
      </c>
      <c r="I16013" s="9" t="s">
        <v>42107</v>
      </c>
      <c r="J16013" s="9" t="s">
        <v>42109</v>
      </c>
      <c r="K16013" s="9" t="s">
        <v>45285</v>
      </c>
    </row>
    <row r="16014" spans="1:11" x14ac:dyDescent="0.35">
      <c r="A16014" s="9">
        <v>16013</v>
      </c>
      <c r="B16014" s="9" t="str">
        <f t="shared" si="250"/>
        <v>Sapindus div</v>
      </c>
      <c r="C16014" s="9" t="e" cm="1">
        <f t="array" aca="1" ref="C16014" ca="1">LEFT(K16014,$C$19743)&amp;"-"&amp;RIGHT(SUBSTITUTE(SUBSTITUTE(TiraAcento(E16014),"-","")," ",""),$C$19744)</f>
        <v>#NAME?</v>
      </c>
      <c r="D16014" s="9" t="s">
        <v>12417</v>
      </c>
      <c r="E16014" s="9" t="s">
        <v>12420</v>
      </c>
      <c r="F16014" s="9" t="s">
        <v>18638</v>
      </c>
      <c r="G16014" s="9" t="s">
        <v>35420</v>
      </c>
      <c r="H16014" s="9" t="s">
        <v>12417</v>
      </c>
      <c r="I16014" s="9" t="s">
        <v>42107</v>
      </c>
      <c r="J16014" s="9" t="s">
        <v>42109</v>
      </c>
      <c r="K16014" s="9" t="s">
        <v>48319</v>
      </c>
    </row>
    <row r="16015" spans="1:11" x14ac:dyDescent="0.35">
      <c r="A16015" s="9">
        <v>16014</v>
      </c>
      <c r="B16015" s="9" t="str">
        <f t="shared" si="250"/>
        <v>Sapindus div</v>
      </c>
      <c r="C16015" s="9" t="e" cm="1">
        <f t="array" aca="1" ref="C16015" ca="1">LEFT(K16015,$C$19743)&amp;"-"&amp;RIGHT(SUBSTITUTE(SUBSTITUTE(TiraAcento(E16015),"-","")," ",""),$C$19744)</f>
        <v>#NAME?</v>
      </c>
      <c r="D16015" s="9" t="s">
        <v>12417</v>
      </c>
      <c r="E16015" s="9" t="s">
        <v>23</v>
      </c>
      <c r="F16015" s="9" t="s">
        <v>18638</v>
      </c>
      <c r="G16015" s="9" t="s">
        <v>35421</v>
      </c>
      <c r="H16015" s="9" t="s">
        <v>12417</v>
      </c>
      <c r="I16015" s="9" t="s">
        <v>42107</v>
      </c>
      <c r="J16015" s="9" t="s">
        <v>42109</v>
      </c>
      <c r="K16015" s="9" t="s">
        <v>23</v>
      </c>
    </row>
    <row r="16016" spans="1:11" x14ac:dyDescent="0.35">
      <c r="A16016" s="9">
        <v>16015</v>
      </c>
      <c r="B16016" s="9" t="str">
        <f t="shared" si="250"/>
        <v>Sapindus div</v>
      </c>
      <c r="C16016" s="9" t="e" cm="1">
        <f t="array" aca="1" ref="C16016" ca="1">LEFT(K16016,$C$19743)&amp;"-"&amp;RIGHT(SUBSTITUTE(SUBSTITUTE(TiraAcento(E16016),"-","")," ",""),$C$19744)</f>
        <v>#NAME?</v>
      </c>
      <c r="D16016" s="9" t="s">
        <v>12417</v>
      </c>
      <c r="E16016" s="9" t="s">
        <v>12415</v>
      </c>
      <c r="F16016" s="9" t="s">
        <v>18638</v>
      </c>
      <c r="G16016" s="9" t="s">
        <v>35422</v>
      </c>
      <c r="H16016" s="9" t="s">
        <v>12417</v>
      </c>
      <c r="I16016" s="9" t="s">
        <v>42107</v>
      </c>
      <c r="J16016" s="9" t="s">
        <v>42109</v>
      </c>
      <c r="K16016" s="9" t="s">
        <v>12415</v>
      </c>
    </row>
    <row r="16017" spans="1:11" x14ac:dyDescent="0.35">
      <c r="A16017" s="9">
        <v>16016</v>
      </c>
      <c r="B16017" s="9" t="str">
        <f t="shared" si="250"/>
        <v>Sapindus esc</v>
      </c>
      <c r="C16017" s="9" t="e" cm="1">
        <f t="array" aca="1" ref="C16017" ca="1">LEFT(K16017,$C$19743)&amp;"-"&amp;RIGHT(SUBSTITUTE(SUBSTITUTE(TiraAcento(E16017),"-","")," ",""),$C$19744)</f>
        <v>#NAME?</v>
      </c>
      <c r="D16017" s="9" t="s">
        <v>12421</v>
      </c>
      <c r="E16017" s="9" t="s">
        <v>3439</v>
      </c>
      <c r="F16017" s="9" t="s">
        <v>18639</v>
      </c>
      <c r="G16017" s="9" t="s">
        <v>35423</v>
      </c>
      <c r="H16017" s="9" t="s">
        <v>12421</v>
      </c>
      <c r="I16017" s="9" t="s">
        <v>42107</v>
      </c>
      <c r="J16017" s="9" t="s">
        <v>42110</v>
      </c>
      <c r="K16017" s="9" t="s">
        <v>44273</v>
      </c>
    </row>
    <row r="16018" spans="1:11" x14ac:dyDescent="0.35">
      <c r="A16018" s="9">
        <v>16017</v>
      </c>
      <c r="B16018" s="9" t="str">
        <f t="shared" si="250"/>
        <v>Sapindus esc</v>
      </c>
      <c r="C16018" s="9" t="e" cm="1">
        <f t="array" aca="1" ref="C16018" ca="1">LEFT(K16018,$C$19743)&amp;"-"&amp;RIGHT(SUBSTITUTE(SUBSTITUTE(TiraAcento(E16018),"-","")," ",""),$C$19744)</f>
        <v>#NAME?</v>
      </c>
      <c r="D16018" s="9" t="s">
        <v>12421</v>
      </c>
      <c r="E16018" s="9" t="s">
        <v>4680</v>
      </c>
      <c r="F16018" s="9" t="s">
        <v>18639</v>
      </c>
      <c r="G16018" s="9" t="s">
        <v>35424</v>
      </c>
      <c r="H16018" s="9" t="s">
        <v>12421</v>
      </c>
      <c r="I16018" s="9" t="s">
        <v>42107</v>
      </c>
      <c r="J16018" s="9" t="s">
        <v>42110</v>
      </c>
      <c r="K16018" s="9" t="s">
        <v>44902</v>
      </c>
    </row>
    <row r="16019" spans="1:11" x14ac:dyDescent="0.35">
      <c r="A16019" s="9">
        <v>16018</v>
      </c>
      <c r="B16019" s="9" t="str">
        <f t="shared" si="250"/>
        <v>Sapindus esc</v>
      </c>
      <c r="C16019" s="9" t="e" cm="1">
        <f t="array" aca="1" ref="C16019" ca="1">LEFT(K16019,$C$19743)&amp;"-"&amp;RIGHT(SUBSTITUTE(SUBSTITUTE(TiraAcento(E16019),"-","")," ",""),$C$19744)</f>
        <v>#NAME?</v>
      </c>
      <c r="D16019" s="9" t="s">
        <v>12421</v>
      </c>
      <c r="E16019" s="9" t="s">
        <v>12422</v>
      </c>
      <c r="F16019" s="9" t="s">
        <v>18639</v>
      </c>
      <c r="G16019" s="9" t="s">
        <v>35425</v>
      </c>
      <c r="H16019" s="9" t="s">
        <v>12421</v>
      </c>
      <c r="I16019" s="9" t="s">
        <v>42107</v>
      </c>
      <c r="J16019" s="9" t="s">
        <v>42110</v>
      </c>
      <c r="K16019" s="9" t="s">
        <v>48320</v>
      </c>
    </row>
    <row r="16020" spans="1:11" x14ac:dyDescent="0.35">
      <c r="A16020" s="9">
        <v>16019</v>
      </c>
      <c r="B16020" s="9" t="str">
        <f t="shared" si="250"/>
        <v>Sapindus esc</v>
      </c>
      <c r="C16020" s="9" t="e" cm="1">
        <f t="array" aca="1" ref="C16020" ca="1">LEFT(K16020,$C$19743)&amp;"-"&amp;RIGHT(SUBSTITUTE(SUBSTITUTE(TiraAcento(E16020),"-","")," ",""),$C$19744)</f>
        <v>#NAME?</v>
      </c>
      <c r="D16020" s="9" t="s">
        <v>12421</v>
      </c>
      <c r="E16020" s="9" t="s">
        <v>4796</v>
      </c>
      <c r="F16020" s="9" t="s">
        <v>18639</v>
      </c>
      <c r="G16020" s="9" t="s">
        <v>35426</v>
      </c>
      <c r="H16020" s="9" t="s">
        <v>12421</v>
      </c>
      <c r="I16020" s="9" t="s">
        <v>42107</v>
      </c>
      <c r="J16020" s="9" t="s">
        <v>42110</v>
      </c>
      <c r="K16020" s="9" t="s">
        <v>4796</v>
      </c>
    </row>
    <row r="16021" spans="1:11" x14ac:dyDescent="0.35">
      <c r="A16021" s="9">
        <v>16020</v>
      </c>
      <c r="B16021" s="9" t="str">
        <f t="shared" si="250"/>
        <v>Sapindus esc</v>
      </c>
      <c r="C16021" s="9" t="e" cm="1">
        <f t="array" aca="1" ref="C16021" ca="1">LEFT(K16021,$C$19743)&amp;"-"&amp;RIGHT(SUBSTITUTE(SUBSTITUTE(TiraAcento(E16021),"-","")," ",""),$C$19744)</f>
        <v>#NAME?</v>
      </c>
      <c r="D16021" s="9" t="s">
        <v>12421</v>
      </c>
      <c r="E16021" s="9" t="s">
        <v>12423</v>
      </c>
      <c r="F16021" s="9" t="s">
        <v>18639</v>
      </c>
      <c r="G16021" s="9" t="s">
        <v>35427</v>
      </c>
      <c r="H16021" s="9" t="s">
        <v>12421</v>
      </c>
      <c r="I16021" s="9" t="s">
        <v>42107</v>
      </c>
      <c r="J16021" s="9" t="s">
        <v>42110</v>
      </c>
      <c r="K16021" s="9" t="s">
        <v>48321</v>
      </c>
    </row>
    <row r="16022" spans="1:11" x14ac:dyDescent="0.35">
      <c r="A16022" s="9">
        <v>16021</v>
      </c>
      <c r="B16022" s="9" t="str">
        <f t="shared" si="250"/>
        <v>Sapindus esc</v>
      </c>
      <c r="C16022" s="9" t="e" cm="1">
        <f t="array" aca="1" ref="C16022" ca="1">LEFT(K16022,$C$19743)&amp;"-"&amp;RIGHT(SUBSTITUTE(SUBSTITUTE(TiraAcento(E16022),"-","")," ",""),$C$19744)</f>
        <v>#NAME?</v>
      </c>
      <c r="D16022" s="9" t="s">
        <v>12421</v>
      </c>
      <c r="E16022" s="9" t="s">
        <v>3788</v>
      </c>
      <c r="F16022" s="9" t="s">
        <v>18639</v>
      </c>
      <c r="G16022" s="9" t="s">
        <v>35428</v>
      </c>
      <c r="H16022" s="9" t="s">
        <v>12421</v>
      </c>
      <c r="I16022" s="9" t="s">
        <v>42107</v>
      </c>
      <c r="J16022" s="9" t="s">
        <v>42110</v>
      </c>
      <c r="K16022" s="9" t="s">
        <v>3788</v>
      </c>
    </row>
    <row r="16023" spans="1:11" x14ac:dyDescent="0.35">
      <c r="A16023" s="9">
        <v>16022</v>
      </c>
      <c r="B16023" s="9" t="str">
        <f t="shared" si="250"/>
        <v>Sapindus mar</v>
      </c>
      <c r="C16023" s="9" t="e" cm="1">
        <f t="array" aca="1" ref="C16023" ca="1">LEFT(K16023,$C$19743)&amp;"-"&amp;RIGHT(SUBSTITUTE(SUBSTITUTE(TiraAcento(E16023),"-","")," ",""),$C$19744)</f>
        <v>#NAME?</v>
      </c>
      <c r="D16023" s="9" t="s">
        <v>12424</v>
      </c>
      <c r="E16023" s="9" t="s">
        <v>12425</v>
      </c>
      <c r="F16023" s="9" t="s">
        <v>18640</v>
      </c>
      <c r="G16023" s="9" t="s">
        <v>35429</v>
      </c>
      <c r="H16023" s="9" t="s">
        <v>12424</v>
      </c>
      <c r="I16023" s="9" t="s">
        <v>42107</v>
      </c>
      <c r="J16023" s="9" t="s">
        <v>42111</v>
      </c>
      <c r="K16023" s="9" t="s">
        <v>48322</v>
      </c>
    </row>
    <row r="16024" spans="1:11" x14ac:dyDescent="0.35">
      <c r="A16024" s="9">
        <v>16023</v>
      </c>
      <c r="B16024" s="9" t="str">
        <f t="shared" si="250"/>
        <v>Sapindus sap</v>
      </c>
      <c r="C16024" s="9" t="e" cm="1">
        <f t="array" aca="1" ref="C16024" ca="1">LEFT(K16024,$C$19743)&amp;"-"&amp;RIGHT(SUBSTITUTE(SUBSTITUTE(TiraAcento(E16024),"-","")," ",""),$C$19744)</f>
        <v>#NAME?</v>
      </c>
      <c r="D16024" s="9" t="s">
        <v>12426</v>
      </c>
      <c r="E16024" s="9" t="s">
        <v>12427</v>
      </c>
      <c r="F16024" s="9" t="s">
        <v>18641</v>
      </c>
      <c r="G16024" s="9" t="s">
        <v>35430</v>
      </c>
      <c r="H16024" s="9" t="s">
        <v>12426</v>
      </c>
      <c r="I16024" s="9" t="s">
        <v>42107</v>
      </c>
      <c r="J16024" s="9" t="s">
        <v>42020</v>
      </c>
      <c r="K16024" s="9" t="s">
        <v>48323</v>
      </c>
    </row>
    <row r="16025" spans="1:11" x14ac:dyDescent="0.35">
      <c r="A16025" s="9">
        <v>16024</v>
      </c>
      <c r="B16025" s="9" t="str">
        <f t="shared" si="250"/>
        <v>Sapindus sap</v>
      </c>
      <c r="C16025" s="9" t="e" cm="1">
        <f t="array" aca="1" ref="C16025" ca="1">LEFT(K16025,$C$19743)&amp;"-"&amp;RIGHT(SUBSTITUTE(SUBSTITUTE(TiraAcento(E16025),"-","")," ",""),$C$19744)</f>
        <v>#NAME?</v>
      </c>
      <c r="D16025" s="9" t="s">
        <v>12426</v>
      </c>
      <c r="E16025" s="9" t="s">
        <v>1144</v>
      </c>
      <c r="F16025" s="9" t="s">
        <v>18641</v>
      </c>
      <c r="G16025" s="9" t="s">
        <v>35431</v>
      </c>
      <c r="H16025" s="9" t="s">
        <v>12426</v>
      </c>
      <c r="I16025" s="9" t="s">
        <v>42107</v>
      </c>
      <c r="J16025" s="9" t="s">
        <v>42020</v>
      </c>
      <c r="K16025" s="9" t="s">
        <v>1144</v>
      </c>
    </row>
    <row r="16026" spans="1:11" x14ac:dyDescent="0.35">
      <c r="A16026" s="9">
        <v>16025</v>
      </c>
      <c r="B16026" s="9" t="str">
        <f t="shared" si="250"/>
        <v>Sapindus sap</v>
      </c>
      <c r="C16026" s="9" t="e" cm="1">
        <f t="array" aca="1" ref="C16026" ca="1">LEFT(K16026,$C$19743)&amp;"-"&amp;RIGHT(SUBSTITUTE(SUBSTITUTE(TiraAcento(E16026),"-","")," ",""),$C$19744)</f>
        <v>#NAME?</v>
      </c>
      <c r="D16026" s="9" t="s">
        <v>12426</v>
      </c>
      <c r="E16026" s="9" t="s">
        <v>12428</v>
      </c>
      <c r="F16026" s="9" t="s">
        <v>18641</v>
      </c>
      <c r="G16026" s="9" t="s">
        <v>35432</v>
      </c>
      <c r="H16026" s="9" t="s">
        <v>12426</v>
      </c>
      <c r="I16026" s="9" t="s">
        <v>42107</v>
      </c>
      <c r="J16026" s="9" t="s">
        <v>42020</v>
      </c>
      <c r="K16026" s="9" t="s">
        <v>12428</v>
      </c>
    </row>
    <row r="16027" spans="1:11" x14ac:dyDescent="0.35">
      <c r="A16027" s="9">
        <v>16026</v>
      </c>
      <c r="B16027" s="9" t="str">
        <f t="shared" si="250"/>
        <v>Sapindus sap</v>
      </c>
      <c r="C16027" s="9" t="e" cm="1">
        <f t="array" aca="1" ref="C16027" ca="1">LEFT(K16027,$C$19743)&amp;"-"&amp;RIGHT(SUBSTITUTE(SUBSTITUTE(TiraAcento(E16027),"-","")," ",""),$C$19744)</f>
        <v>#NAME?</v>
      </c>
      <c r="D16027" s="9" t="s">
        <v>12426</v>
      </c>
      <c r="E16027" s="9" t="s">
        <v>12429</v>
      </c>
      <c r="F16027" s="9" t="s">
        <v>18641</v>
      </c>
      <c r="G16027" s="9" t="s">
        <v>35433</v>
      </c>
      <c r="H16027" s="9" t="s">
        <v>12426</v>
      </c>
      <c r="I16027" s="9" t="s">
        <v>42107</v>
      </c>
      <c r="J16027" s="9" t="s">
        <v>42020</v>
      </c>
      <c r="K16027" s="9" t="s">
        <v>12429</v>
      </c>
    </row>
    <row r="16028" spans="1:11" x14ac:dyDescent="0.35">
      <c r="A16028" s="9">
        <v>16027</v>
      </c>
      <c r="B16028" s="9" t="str">
        <f t="shared" si="250"/>
        <v>Sapindus sap</v>
      </c>
      <c r="C16028" s="9" t="e" cm="1">
        <f t="array" aca="1" ref="C16028" ca="1">LEFT(K16028,$C$19743)&amp;"-"&amp;RIGHT(SUBSTITUTE(SUBSTITUTE(TiraAcento(E16028),"-","")," ",""),$C$19744)</f>
        <v>#NAME?</v>
      </c>
      <c r="D16028" s="9" t="s">
        <v>12426</v>
      </c>
      <c r="E16028" s="9" t="s">
        <v>12430</v>
      </c>
      <c r="F16028" s="9" t="s">
        <v>18641</v>
      </c>
      <c r="G16028" s="9" t="s">
        <v>35434</v>
      </c>
      <c r="H16028" s="9" t="s">
        <v>12426</v>
      </c>
      <c r="I16028" s="9" t="s">
        <v>42107</v>
      </c>
      <c r="J16028" s="9" t="s">
        <v>42020</v>
      </c>
      <c r="K16028" s="9" t="s">
        <v>48324</v>
      </c>
    </row>
    <row r="16029" spans="1:11" x14ac:dyDescent="0.35">
      <c r="A16029" s="9">
        <v>16028</v>
      </c>
      <c r="B16029" s="9" t="str">
        <f t="shared" si="250"/>
        <v>Sapindus sap</v>
      </c>
      <c r="C16029" s="9" t="e" cm="1">
        <f t="array" aca="1" ref="C16029" ca="1">LEFT(K16029,$C$19743)&amp;"-"&amp;RIGHT(SUBSTITUTE(SUBSTITUTE(TiraAcento(E16029),"-","")," ",""),$C$19744)</f>
        <v>#NAME?</v>
      </c>
      <c r="D16029" s="9" t="s">
        <v>12426</v>
      </c>
      <c r="E16029" s="9" t="s">
        <v>12431</v>
      </c>
      <c r="F16029" s="9" t="s">
        <v>18641</v>
      </c>
      <c r="G16029" s="9" t="s">
        <v>35435</v>
      </c>
      <c r="H16029" s="9" t="s">
        <v>12426</v>
      </c>
      <c r="I16029" s="9" t="s">
        <v>42107</v>
      </c>
      <c r="J16029" s="9" t="s">
        <v>42020</v>
      </c>
      <c r="K16029" s="9" t="s">
        <v>48325</v>
      </c>
    </row>
    <row r="16030" spans="1:11" x14ac:dyDescent="0.35">
      <c r="A16030" s="9">
        <v>16029</v>
      </c>
      <c r="B16030" s="9" t="str">
        <f t="shared" si="250"/>
        <v>Sapindus sap</v>
      </c>
      <c r="C16030" s="9" t="e" cm="1">
        <f t="array" aca="1" ref="C16030" ca="1">LEFT(K16030,$C$19743)&amp;"-"&amp;RIGHT(SUBSTITUTE(SUBSTITUTE(TiraAcento(E16030),"-","")," ",""),$C$19744)</f>
        <v>#NAME?</v>
      </c>
      <c r="D16030" s="9" t="s">
        <v>12426</v>
      </c>
      <c r="E16030" s="9" t="s">
        <v>5494</v>
      </c>
      <c r="F16030" s="9" t="s">
        <v>18641</v>
      </c>
      <c r="G16030" s="9" t="s">
        <v>35436</v>
      </c>
      <c r="H16030" s="9" t="s">
        <v>12426</v>
      </c>
      <c r="I16030" s="9" t="s">
        <v>42107</v>
      </c>
      <c r="J16030" s="9" t="s">
        <v>42020</v>
      </c>
      <c r="K16030" s="9" t="s">
        <v>45285</v>
      </c>
    </row>
    <row r="16031" spans="1:11" x14ac:dyDescent="0.35">
      <c r="A16031" s="9">
        <v>16030</v>
      </c>
      <c r="B16031" s="9" t="str">
        <f t="shared" si="250"/>
        <v>Sapindus sap</v>
      </c>
      <c r="C16031" s="9" t="e" cm="1">
        <f t="array" aca="1" ref="C16031" ca="1">LEFT(K16031,$C$19743)&amp;"-"&amp;RIGHT(SUBSTITUTE(SUBSTITUTE(TiraAcento(E16031),"-","")," ",""),$C$19744)</f>
        <v>#NAME?</v>
      </c>
      <c r="D16031" s="9" t="s">
        <v>12426</v>
      </c>
      <c r="E16031" s="9" t="s">
        <v>12432</v>
      </c>
      <c r="F16031" s="9" t="s">
        <v>18641</v>
      </c>
      <c r="G16031" s="9" t="s">
        <v>35437</v>
      </c>
      <c r="H16031" s="9" t="s">
        <v>12426</v>
      </c>
      <c r="I16031" s="9" t="s">
        <v>42107</v>
      </c>
      <c r="J16031" s="9" t="s">
        <v>42020</v>
      </c>
      <c r="K16031" s="9" t="s">
        <v>48326</v>
      </c>
    </row>
    <row r="16032" spans="1:11" x14ac:dyDescent="0.35">
      <c r="A16032" s="9">
        <v>16031</v>
      </c>
      <c r="B16032" s="9" t="str">
        <f t="shared" si="250"/>
        <v>Sapindus sap</v>
      </c>
      <c r="C16032" s="9" t="e" cm="1">
        <f t="array" aca="1" ref="C16032" ca="1">LEFT(K16032,$C$19743)&amp;"-"&amp;RIGHT(SUBSTITUTE(SUBSTITUTE(TiraAcento(E16032),"-","")," ",""),$C$19744)</f>
        <v>#NAME?</v>
      </c>
      <c r="D16032" s="9" t="s">
        <v>12426</v>
      </c>
      <c r="E16032" s="9" t="s">
        <v>12012</v>
      </c>
      <c r="F16032" s="9" t="s">
        <v>18641</v>
      </c>
      <c r="G16032" s="9" t="s">
        <v>35438</v>
      </c>
      <c r="H16032" s="9" t="s">
        <v>12426</v>
      </c>
      <c r="I16032" s="9" t="s">
        <v>42107</v>
      </c>
      <c r="J16032" s="9" t="s">
        <v>42020</v>
      </c>
      <c r="K16032" s="9" t="s">
        <v>48153</v>
      </c>
    </row>
    <row r="16033" spans="1:11" x14ac:dyDescent="0.35">
      <c r="A16033" s="9">
        <v>16032</v>
      </c>
      <c r="B16033" s="9" t="str">
        <f t="shared" si="250"/>
        <v>Sapindus sap</v>
      </c>
      <c r="C16033" s="9" t="e" cm="1">
        <f t="array" aca="1" ref="C16033" ca="1">LEFT(K16033,$C$19743)&amp;"-"&amp;RIGHT(SUBSTITUTE(SUBSTITUTE(TiraAcento(E16033),"-","")," ",""),$C$19744)</f>
        <v>#NAME?</v>
      </c>
      <c r="D16033" s="9" t="s">
        <v>12426</v>
      </c>
      <c r="E16033" s="9" t="s">
        <v>12433</v>
      </c>
      <c r="F16033" s="9" t="s">
        <v>18641</v>
      </c>
      <c r="G16033" s="9" t="s">
        <v>35439</v>
      </c>
      <c r="H16033" s="9" t="s">
        <v>12426</v>
      </c>
      <c r="I16033" s="9" t="s">
        <v>42107</v>
      </c>
      <c r="J16033" s="9" t="s">
        <v>42020</v>
      </c>
      <c r="K16033" s="9" t="s">
        <v>12433</v>
      </c>
    </row>
    <row r="16034" spans="1:11" x14ac:dyDescent="0.35">
      <c r="A16034" s="9">
        <v>16033</v>
      </c>
      <c r="B16034" s="9" t="str">
        <f t="shared" si="250"/>
        <v>Sapindus sap</v>
      </c>
      <c r="C16034" s="9" t="e" cm="1">
        <f t="array" aca="1" ref="C16034" ca="1">LEFT(K16034,$C$19743)&amp;"-"&amp;RIGHT(SUBSTITUTE(SUBSTITUTE(TiraAcento(E16034),"-","")," ",""),$C$19744)</f>
        <v>#NAME?</v>
      </c>
      <c r="D16034" s="9" t="s">
        <v>12426</v>
      </c>
      <c r="E16034" s="9" t="s">
        <v>23</v>
      </c>
      <c r="F16034" s="9" t="s">
        <v>18641</v>
      </c>
      <c r="G16034" s="9" t="s">
        <v>35440</v>
      </c>
      <c r="H16034" s="9" t="s">
        <v>12426</v>
      </c>
      <c r="I16034" s="9" t="s">
        <v>42107</v>
      </c>
      <c r="J16034" s="9" t="s">
        <v>42020</v>
      </c>
      <c r="K16034" s="9" t="s">
        <v>23</v>
      </c>
    </row>
    <row r="16035" spans="1:11" x14ac:dyDescent="0.35">
      <c r="A16035" s="9">
        <v>16034</v>
      </c>
      <c r="B16035" s="9" t="str">
        <f t="shared" si="250"/>
        <v>Sapindus sap</v>
      </c>
      <c r="C16035" s="9" t="e" cm="1">
        <f t="array" aca="1" ref="C16035" ca="1">LEFT(K16035,$C$19743)&amp;"-"&amp;RIGHT(SUBSTITUTE(SUBSTITUTE(TiraAcento(E16035),"-","")," ",""),$C$19744)</f>
        <v>#NAME?</v>
      </c>
      <c r="D16035" s="9" t="s">
        <v>12426</v>
      </c>
      <c r="E16035" s="9" t="s">
        <v>12415</v>
      </c>
      <c r="F16035" s="9" t="s">
        <v>18641</v>
      </c>
      <c r="G16035" s="9" t="s">
        <v>35441</v>
      </c>
      <c r="H16035" s="9" t="s">
        <v>12426</v>
      </c>
      <c r="I16035" s="9" t="s">
        <v>42107</v>
      </c>
      <c r="J16035" s="9" t="s">
        <v>42020</v>
      </c>
      <c r="K16035" s="9" t="s">
        <v>12415</v>
      </c>
    </row>
    <row r="16036" spans="1:11" x14ac:dyDescent="0.35">
      <c r="A16036" s="9">
        <v>16035</v>
      </c>
      <c r="B16036" s="9" t="str">
        <f t="shared" si="250"/>
        <v>Sapindus sap</v>
      </c>
      <c r="C16036" s="9" t="e" cm="1">
        <f t="array" aca="1" ref="C16036" ca="1">LEFT(K16036,$C$19743)&amp;"-"&amp;RIGHT(SUBSTITUTE(SUBSTITUTE(TiraAcento(E16036),"-","")," ",""),$C$19744)</f>
        <v>#NAME?</v>
      </c>
      <c r="D16036" s="9" t="s">
        <v>12426</v>
      </c>
      <c r="E16036" s="9" t="s">
        <v>12013</v>
      </c>
      <c r="F16036" s="9" t="s">
        <v>18641</v>
      </c>
      <c r="G16036" s="9" t="s">
        <v>35442</v>
      </c>
      <c r="H16036" s="9" t="s">
        <v>12426</v>
      </c>
      <c r="I16036" s="9" t="s">
        <v>42107</v>
      </c>
      <c r="J16036" s="9" t="s">
        <v>42020</v>
      </c>
      <c r="K16036" s="9" t="s">
        <v>12013</v>
      </c>
    </row>
    <row r="16037" spans="1:11" x14ac:dyDescent="0.35">
      <c r="A16037" s="9">
        <v>16036</v>
      </c>
      <c r="B16037" s="9" t="str">
        <f t="shared" si="250"/>
        <v>Sapindus sap</v>
      </c>
      <c r="C16037" s="9" t="e" cm="1">
        <f t="array" aca="1" ref="C16037" ca="1">LEFT(K16037,$C$19743)&amp;"-"&amp;RIGHT(SUBSTITUTE(SUBSTITUTE(TiraAcento(E16037),"-","")," ",""),$C$19744)</f>
        <v>#NAME?</v>
      </c>
      <c r="D16037" s="9" t="s">
        <v>12426</v>
      </c>
      <c r="E16037" s="9" t="s">
        <v>12434</v>
      </c>
      <c r="F16037" s="9" t="s">
        <v>18641</v>
      </c>
      <c r="G16037" s="9" t="s">
        <v>35443</v>
      </c>
      <c r="H16037" s="9" t="s">
        <v>12426</v>
      </c>
      <c r="I16037" s="9" t="s">
        <v>42107</v>
      </c>
      <c r="J16037" s="9" t="s">
        <v>42020</v>
      </c>
      <c r="K16037" s="9" t="s">
        <v>12434</v>
      </c>
    </row>
    <row r="16038" spans="1:11" x14ac:dyDescent="0.35">
      <c r="A16038" s="9">
        <v>16037</v>
      </c>
      <c r="B16038" s="9" t="str">
        <f t="shared" si="250"/>
        <v>Sapindus sap</v>
      </c>
      <c r="C16038" s="9" t="e" cm="1">
        <f t="array" aca="1" ref="C16038" ca="1">LEFT(K16038,$C$19743)&amp;"-"&amp;RIGHT(SUBSTITUTE(SUBSTITUTE(TiraAcento(E16038),"-","")," ",""),$C$19744)</f>
        <v>#NAME?</v>
      </c>
      <c r="D16038" s="9" t="s">
        <v>12426</v>
      </c>
      <c r="E16038" s="9" t="s">
        <v>12435</v>
      </c>
      <c r="F16038" s="9" t="s">
        <v>18641</v>
      </c>
      <c r="G16038" s="9" t="s">
        <v>35444</v>
      </c>
      <c r="H16038" s="9" t="s">
        <v>12426</v>
      </c>
      <c r="I16038" s="9" t="s">
        <v>42107</v>
      </c>
      <c r="J16038" s="9" t="s">
        <v>42020</v>
      </c>
      <c r="K16038" s="9" t="s">
        <v>48327</v>
      </c>
    </row>
    <row r="16039" spans="1:11" x14ac:dyDescent="0.35">
      <c r="A16039" s="9">
        <v>16038</v>
      </c>
      <c r="B16039" s="9" t="str">
        <f t="shared" si="250"/>
        <v>Sapindus sap</v>
      </c>
      <c r="C16039" s="9" t="e" cm="1">
        <f t="array" aca="1" ref="C16039" ca="1">LEFT(K16039,$C$19743)&amp;"-"&amp;RIGHT(SUBSTITUTE(SUBSTITUTE(TiraAcento(E16039),"-","")," ",""),$C$19744)</f>
        <v>#NAME?</v>
      </c>
      <c r="D16039" s="9" t="s">
        <v>12426</v>
      </c>
      <c r="E16039" s="9" t="s">
        <v>12425</v>
      </c>
      <c r="F16039" s="9" t="s">
        <v>18641</v>
      </c>
      <c r="G16039" s="9" t="s">
        <v>35445</v>
      </c>
      <c r="H16039" s="9" t="s">
        <v>12426</v>
      </c>
      <c r="I16039" s="9" t="s">
        <v>42107</v>
      </c>
      <c r="J16039" s="9" t="s">
        <v>42020</v>
      </c>
      <c r="K16039" s="9" t="s">
        <v>48322</v>
      </c>
    </row>
    <row r="16040" spans="1:11" x14ac:dyDescent="0.35">
      <c r="A16040" s="9">
        <v>16039</v>
      </c>
      <c r="B16040" s="9" t="str">
        <f t="shared" si="250"/>
        <v>Sapium aer</v>
      </c>
      <c r="C16040" s="9" t="e" cm="1">
        <f t="array" aca="1" ref="C16040" ca="1">LEFT(K16040,$C$19743)&amp;"-"&amp;RIGHT(SUBSTITUTE(SUBSTITUTE(TiraAcento(E16040),"-","")," ",""),$C$19744)</f>
        <v>#NAME?</v>
      </c>
      <c r="D16040" s="9" t="s">
        <v>12436</v>
      </c>
      <c r="E16040" s="9" t="s">
        <v>12437</v>
      </c>
      <c r="F16040" s="9" t="s">
        <v>18642</v>
      </c>
      <c r="G16040" s="9" t="s">
        <v>35446</v>
      </c>
      <c r="H16040" s="9" t="s">
        <v>12436</v>
      </c>
      <c r="I16040" s="9" t="s">
        <v>42112</v>
      </c>
      <c r="J16040" s="9" t="s">
        <v>42113</v>
      </c>
      <c r="K16040" s="9" t="s">
        <v>48328</v>
      </c>
    </row>
    <row r="16041" spans="1:11" x14ac:dyDescent="0.35">
      <c r="A16041" s="9">
        <v>16040</v>
      </c>
      <c r="B16041" s="9" t="str">
        <f t="shared" si="250"/>
        <v>Sapium aer</v>
      </c>
      <c r="C16041" s="9" t="e" cm="1">
        <f t="array" aca="1" ref="C16041" ca="1">LEFT(K16041,$C$19743)&amp;"-"&amp;RIGHT(SUBSTITUTE(SUBSTITUTE(TiraAcento(E16041),"-","")," ",""),$C$19744)</f>
        <v>#NAME?</v>
      </c>
      <c r="D16041" s="9" t="s">
        <v>12436</v>
      </c>
      <c r="E16041" s="9" t="s">
        <v>108</v>
      </c>
      <c r="F16041" s="9" t="s">
        <v>18642</v>
      </c>
      <c r="G16041" s="9" t="s">
        <v>35447</v>
      </c>
      <c r="H16041" s="9" t="s">
        <v>12436</v>
      </c>
      <c r="I16041" s="9" t="s">
        <v>42112</v>
      </c>
      <c r="J16041" s="9" t="s">
        <v>42113</v>
      </c>
      <c r="K16041" s="9" t="s">
        <v>108</v>
      </c>
    </row>
    <row r="16042" spans="1:11" x14ac:dyDescent="0.35">
      <c r="A16042" s="9">
        <v>16041</v>
      </c>
      <c r="B16042" s="9" t="str">
        <f t="shared" si="250"/>
        <v>Sapium aer</v>
      </c>
      <c r="C16042" s="9" t="e" cm="1">
        <f t="array" aca="1" ref="C16042" ca="1">LEFT(K16042,$C$19743)&amp;"-"&amp;RIGHT(SUBSTITUTE(SUBSTITUTE(TiraAcento(E16042),"-","")," ",""),$C$19744)</f>
        <v>#NAME?</v>
      </c>
      <c r="D16042" s="9" t="s">
        <v>12436</v>
      </c>
      <c r="E16042" s="9" t="s">
        <v>2061</v>
      </c>
      <c r="F16042" s="9" t="s">
        <v>18642</v>
      </c>
      <c r="G16042" s="9" t="s">
        <v>35448</v>
      </c>
      <c r="H16042" s="9" t="s">
        <v>12436</v>
      </c>
      <c r="I16042" s="9" t="s">
        <v>42112</v>
      </c>
      <c r="J16042" s="9" t="s">
        <v>42113</v>
      </c>
      <c r="K16042" s="9" t="s">
        <v>2061</v>
      </c>
    </row>
    <row r="16043" spans="1:11" x14ac:dyDescent="0.35">
      <c r="A16043" s="9">
        <v>16042</v>
      </c>
      <c r="B16043" s="9" t="str">
        <f t="shared" si="250"/>
        <v>Sapium anc</v>
      </c>
      <c r="C16043" s="9" t="e" cm="1">
        <f t="array" aca="1" ref="C16043" ca="1">LEFT(K16043,$C$19743)&amp;"-"&amp;RIGHT(SUBSTITUTE(SUBSTITUTE(TiraAcento(E16043),"-","")," ",""),$C$19744)</f>
        <v>#NAME?</v>
      </c>
      <c r="D16043" s="9" t="s">
        <v>12438</v>
      </c>
      <c r="E16043" s="9" t="s">
        <v>3934</v>
      </c>
      <c r="F16043" s="9" t="s">
        <v>18643</v>
      </c>
      <c r="G16043" s="9" t="s">
        <v>35449</v>
      </c>
      <c r="H16043" s="9" t="s">
        <v>12438</v>
      </c>
      <c r="I16043" s="9" t="s">
        <v>42112</v>
      </c>
      <c r="J16043" s="9" t="s">
        <v>42114</v>
      </c>
      <c r="K16043" s="9" t="s">
        <v>44512</v>
      </c>
    </row>
    <row r="16044" spans="1:11" x14ac:dyDescent="0.35">
      <c r="A16044" s="9">
        <v>16043</v>
      </c>
      <c r="B16044" s="9" t="str">
        <f t="shared" si="250"/>
        <v>Sapium anc</v>
      </c>
      <c r="C16044" s="9" t="e" cm="1">
        <f t="array" aca="1" ref="C16044" ca="1">LEFT(K16044,$C$19743)&amp;"-"&amp;RIGHT(SUBSTITUTE(SUBSTITUTE(TiraAcento(E16044),"-","")," ",""),$C$19744)</f>
        <v>#NAME?</v>
      </c>
      <c r="D16044" s="9" t="s">
        <v>12438</v>
      </c>
      <c r="E16044" s="9" t="s">
        <v>61</v>
      </c>
      <c r="F16044" s="9" t="s">
        <v>18643</v>
      </c>
      <c r="G16044" s="9" t="s">
        <v>35450</v>
      </c>
      <c r="H16044" s="9" t="s">
        <v>12438</v>
      </c>
      <c r="I16044" s="9" t="s">
        <v>42112</v>
      </c>
      <c r="J16044" s="9" t="s">
        <v>42114</v>
      </c>
      <c r="K16044" s="9" t="s">
        <v>42570</v>
      </c>
    </row>
    <row r="16045" spans="1:11" x14ac:dyDescent="0.35">
      <c r="A16045" s="9">
        <v>16044</v>
      </c>
      <c r="B16045" s="9" t="str">
        <f t="shared" si="250"/>
        <v>Sapium app</v>
      </c>
      <c r="C16045" s="9" t="e" cm="1">
        <f t="array" aca="1" ref="C16045" ca="1">LEFT(K16045,$C$19743)&amp;"-"&amp;RIGHT(SUBSTITUTE(SUBSTITUTE(TiraAcento(E16045),"-","")," ",""),$C$19744)</f>
        <v>#NAME?</v>
      </c>
      <c r="D16045" s="9" t="s">
        <v>12439</v>
      </c>
      <c r="E16045" s="9" t="s">
        <v>12440</v>
      </c>
      <c r="F16045" s="9" t="s">
        <v>18644</v>
      </c>
      <c r="G16045" s="9" t="s">
        <v>35451</v>
      </c>
      <c r="H16045" s="9" t="s">
        <v>12439</v>
      </c>
      <c r="I16045" s="9" t="s">
        <v>42112</v>
      </c>
      <c r="J16045" s="9" t="s">
        <v>42115</v>
      </c>
      <c r="K16045" s="9" t="s">
        <v>48329</v>
      </c>
    </row>
    <row r="16046" spans="1:11" x14ac:dyDescent="0.35">
      <c r="A16046" s="9">
        <v>16045</v>
      </c>
      <c r="B16046" s="9" t="str">
        <f t="shared" si="250"/>
        <v>Sapium arg</v>
      </c>
      <c r="C16046" s="9" t="e" cm="1">
        <f t="array" aca="1" ref="C16046" ca="1">LEFT(K16046,$C$19743)&amp;"-"&amp;RIGHT(SUBSTITUTE(SUBSTITUTE(TiraAcento(E16046),"-","")," ",""),$C$19744)</f>
        <v>#NAME?</v>
      </c>
      <c r="D16046" s="9" t="s">
        <v>12441</v>
      </c>
      <c r="E16046" s="9" t="s">
        <v>2067</v>
      </c>
      <c r="F16046" s="9" t="s">
        <v>18645</v>
      </c>
      <c r="G16046" s="9" t="s">
        <v>35452</v>
      </c>
      <c r="H16046" s="9" t="s">
        <v>12441</v>
      </c>
      <c r="I16046" s="9" t="s">
        <v>42112</v>
      </c>
      <c r="J16046" s="9" t="s">
        <v>42116</v>
      </c>
      <c r="K16046" s="9" t="s">
        <v>2067</v>
      </c>
    </row>
    <row r="16047" spans="1:11" x14ac:dyDescent="0.35">
      <c r="A16047" s="9">
        <v>16046</v>
      </c>
      <c r="B16047" s="9" t="str">
        <f t="shared" si="250"/>
        <v>Sapium aub</v>
      </c>
      <c r="C16047" s="9" t="e" cm="1">
        <f t="array" aca="1" ref="C16047" ca="1">LEFT(K16047,$C$19743)&amp;"-"&amp;RIGHT(SUBSTITUTE(SUBSTITUTE(TiraAcento(E16047),"-","")," ",""),$C$19744)</f>
        <v>#NAME?</v>
      </c>
      <c r="D16047" s="9" t="s">
        <v>12442</v>
      </c>
      <c r="E16047" s="9" t="s">
        <v>12443</v>
      </c>
      <c r="F16047" s="9" t="s">
        <v>18646</v>
      </c>
      <c r="G16047" s="9" t="s">
        <v>35453</v>
      </c>
      <c r="H16047" s="9" t="s">
        <v>12442</v>
      </c>
      <c r="I16047" s="9" t="s">
        <v>42112</v>
      </c>
      <c r="J16047" s="9" t="s">
        <v>42117</v>
      </c>
      <c r="K16047" s="9" t="s">
        <v>12443</v>
      </c>
    </row>
    <row r="16048" spans="1:11" x14ac:dyDescent="0.35">
      <c r="A16048" s="9">
        <v>16047</v>
      </c>
      <c r="B16048" s="9" t="str">
        <f t="shared" si="250"/>
        <v>Sapium aub</v>
      </c>
      <c r="C16048" s="9" t="e" cm="1">
        <f t="array" aca="1" ref="C16048" ca="1">LEFT(K16048,$C$19743)&amp;"-"&amp;RIGHT(SUBSTITUTE(SUBSTITUTE(TiraAcento(E16048),"-","")," ",""),$C$19744)</f>
        <v>#NAME?</v>
      </c>
      <c r="D16048" s="9" t="s">
        <v>12442</v>
      </c>
      <c r="E16048" s="9" t="s">
        <v>12444</v>
      </c>
      <c r="F16048" s="9" t="s">
        <v>18646</v>
      </c>
      <c r="G16048" s="9" t="s">
        <v>35454</v>
      </c>
      <c r="H16048" s="9" t="s">
        <v>12442</v>
      </c>
      <c r="I16048" s="9" t="s">
        <v>42112</v>
      </c>
      <c r="J16048" s="9" t="s">
        <v>42117</v>
      </c>
      <c r="K16048" s="9" t="s">
        <v>9197</v>
      </c>
    </row>
    <row r="16049" spans="1:11" x14ac:dyDescent="0.35">
      <c r="A16049" s="9">
        <v>16048</v>
      </c>
      <c r="B16049" s="9" t="str">
        <f t="shared" si="250"/>
        <v>Sapium aub</v>
      </c>
      <c r="C16049" s="9" t="e" cm="1">
        <f t="array" aca="1" ref="C16049" ca="1">LEFT(K16049,$C$19743)&amp;"-"&amp;RIGHT(SUBSTITUTE(SUBSTITUTE(TiraAcento(E16049),"-","")," ",""),$C$19744)</f>
        <v>#NAME?</v>
      </c>
      <c r="D16049" s="9" t="s">
        <v>12442</v>
      </c>
      <c r="E16049" s="9" t="s">
        <v>12445</v>
      </c>
      <c r="F16049" s="9" t="s">
        <v>18646</v>
      </c>
      <c r="G16049" s="9" t="s">
        <v>35455</v>
      </c>
      <c r="H16049" s="9" t="s">
        <v>12442</v>
      </c>
      <c r="I16049" s="9" t="s">
        <v>42112</v>
      </c>
      <c r="J16049" s="9" t="s">
        <v>42117</v>
      </c>
      <c r="K16049" s="9" t="s">
        <v>9197</v>
      </c>
    </row>
    <row r="16050" spans="1:11" x14ac:dyDescent="0.35">
      <c r="A16050" s="9">
        <v>16049</v>
      </c>
      <c r="B16050" s="9" t="str">
        <f t="shared" si="250"/>
        <v>Sapium auc</v>
      </c>
      <c r="C16050" s="9" t="e" cm="1">
        <f t="array" aca="1" ref="C16050" ca="1">LEFT(K16050,$C$19743)&amp;"-"&amp;RIGHT(SUBSTITUTE(SUBSTITUTE(TiraAcento(E16050),"-","")," ",""),$C$19744)</f>
        <v>#NAME?</v>
      </c>
      <c r="D16050" s="9" t="s">
        <v>12446</v>
      </c>
      <c r="E16050" s="9" t="s">
        <v>12447</v>
      </c>
      <c r="F16050" s="9" t="s">
        <v>18647</v>
      </c>
      <c r="G16050" s="9" t="s">
        <v>35456</v>
      </c>
      <c r="H16050" s="9" t="s">
        <v>12446</v>
      </c>
      <c r="I16050" s="9" t="s">
        <v>42112</v>
      </c>
      <c r="J16050" s="9" t="s">
        <v>42118</v>
      </c>
      <c r="K16050" s="9" t="s">
        <v>5024</v>
      </c>
    </row>
    <row r="16051" spans="1:11" x14ac:dyDescent="0.35">
      <c r="A16051" s="9">
        <v>16050</v>
      </c>
      <c r="B16051" s="9" t="str">
        <f t="shared" si="250"/>
        <v>Sapium auc</v>
      </c>
      <c r="C16051" s="9" t="e" cm="1">
        <f t="array" aca="1" ref="C16051" ca="1">LEFT(K16051,$C$19743)&amp;"-"&amp;RIGHT(SUBSTITUTE(SUBSTITUTE(TiraAcento(E16051),"-","")," ",""),$C$19744)</f>
        <v>#NAME?</v>
      </c>
      <c r="D16051" s="9" t="s">
        <v>12446</v>
      </c>
      <c r="E16051" s="9" t="s">
        <v>2067</v>
      </c>
      <c r="F16051" s="9" t="s">
        <v>18647</v>
      </c>
      <c r="G16051" s="9" t="s">
        <v>35457</v>
      </c>
      <c r="H16051" s="9" t="s">
        <v>12446</v>
      </c>
      <c r="I16051" s="9" t="s">
        <v>42112</v>
      </c>
      <c r="J16051" s="9" t="s">
        <v>42118</v>
      </c>
      <c r="K16051" s="9" t="s">
        <v>2067</v>
      </c>
    </row>
    <row r="16052" spans="1:11" x14ac:dyDescent="0.35">
      <c r="A16052" s="9">
        <v>16051</v>
      </c>
      <c r="B16052" s="9" t="str">
        <f t="shared" si="250"/>
        <v>Sapium big</v>
      </c>
      <c r="C16052" s="9" t="e" cm="1">
        <f t="array" aca="1" ref="C16052" ca="1">LEFT(K16052,$C$19743)&amp;"-"&amp;RIGHT(SUBSTITUTE(SUBSTITUTE(TiraAcento(E16052),"-","")," ",""),$C$19744)</f>
        <v>#NAME?</v>
      </c>
      <c r="D16052" s="9" t="s">
        <v>12448</v>
      </c>
      <c r="E16052" s="9"/>
      <c r="F16052" s="9" t="s">
        <v>18648</v>
      </c>
      <c r="G16052" s="9" t="s">
        <v>35458</v>
      </c>
      <c r="H16052" s="9" t="s">
        <v>12448</v>
      </c>
      <c r="I16052" s="9" t="s">
        <v>42112</v>
      </c>
      <c r="J16052" s="9" t="s">
        <v>42119</v>
      </c>
      <c r="K16052" s="9" t="s">
        <v>42568</v>
      </c>
    </row>
    <row r="16053" spans="1:11" x14ac:dyDescent="0.35">
      <c r="A16053" s="9">
        <v>16052</v>
      </c>
      <c r="B16053" s="9" t="str">
        <f t="shared" si="250"/>
        <v>Sapium bog</v>
      </c>
      <c r="C16053" s="9" t="e" cm="1">
        <f t="array" aca="1" ref="C16053" ca="1">LEFT(K16053,$C$19743)&amp;"-"&amp;RIGHT(SUBSTITUTE(SUBSTITUTE(TiraAcento(E16053),"-","")," ",""),$C$19744)</f>
        <v>#NAME?</v>
      </c>
      <c r="D16053" s="9" t="s">
        <v>12449</v>
      </c>
      <c r="E16053" s="9" t="s">
        <v>3418</v>
      </c>
      <c r="F16053" s="9" t="s">
        <v>18649</v>
      </c>
      <c r="G16053" s="9" t="s">
        <v>35459</v>
      </c>
      <c r="H16053" s="9" t="s">
        <v>12449</v>
      </c>
      <c r="I16053" s="9" t="s">
        <v>42112</v>
      </c>
      <c r="J16053" s="9" t="s">
        <v>42120</v>
      </c>
      <c r="K16053" s="9" t="s">
        <v>3418</v>
      </c>
    </row>
    <row r="16054" spans="1:11" x14ac:dyDescent="0.35">
      <c r="A16054" s="9">
        <v>16053</v>
      </c>
      <c r="B16054" s="9" t="str">
        <f t="shared" si="250"/>
        <v>Sapium cil</v>
      </c>
      <c r="C16054" s="9" t="e" cm="1">
        <f t="array" aca="1" ref="C16054" ca="1">LEFT(K16054,$C$19743)&amp;"-"&amp;RIGHT(SUBSTITUTE(SUBSTITUTE(TiraAcento(E16054),"-","")," ",""),$C$19744)</f>
        <v>#NAME?</v>
      </c>
      <c r="D16054" s="9" t="s">
        <v>12450</v>
      </c>
      <c r="E16054" s="9" t="s">
        <v>7773</v>
      </c>
      <c r="F16054" s="9" t="s">
        <v>18650</v>
      </c>
      <c r="G16054" s="9" t="s">
        <v>35460</v>
      </c>
      <c r="H16054" s="9" t="s">
        <v>12450</v>
      </c>
      <c r="I16054" s="9" t="s">
        <v>42112</v>
      </c>
      <c r="J16054" s="9" t="s">
        <v>42121</v>
      </c>
      <c r="K16054" s="9" t="s">
        <v>7773</v>
      </c>
    </row>
    <row r="16055" spans="1:11" x14ac:dyDescent="0.35">
      <c r="A16055" s="9">
        <v>16054</v>
      </c>
      <c r="B16055" s="9" t="str">
        <f t="shared" si="250"/>
        <v>Sapium egl</v>
      </c>
      <c r="C16055" s="9" t="e" cm="1">
        <f t="array" aca="1" ref="C16055" ca="1">LEFT(K16055,$C$19743)&amp;"-"&amp;RIGHT(SUBSTITUTE(SUBSTITUTE(TiraAcento(E16055),"-","")," ",""),$C$19744)</f>
        <v>#NAME?</v>
      </c>
      <c r="D16055" s="9" t="s">
        <v>12451</v>
      </c>
      <c r="E16055" s="9" t="s">
        <v>12452</v>
      </c>
      <c r="F16055" s="9" t="s">
        <v>18651</v>
      </c>
      <c r="G16055" s="9" t="s">
        <v>35461</v>
      </c>
      <c r="H16055" s="9" t="s">
        <v>12451</v>
      </c>
      <c r="I16055" s="9" t="s">
        <v>42112</v>
      </c>
      <c r="J16055" s="9" t="s">
        <v>42122</v>
      </c>
      <c r="K16055" s="9" t="s">
        <v>12452</v>
      </c>
    </row>
    <row r="16056" spans="1:11" x14ac:dyDescent="0.35">
      <c r="A16056" s="9">
        <v>16055</v>
      </c>
      <c r="B16056" s="9" t="str">
        <f t="shared" si="250"/>
        <v>Sapium gla</v>
      </c>
      <c r="C16056" s="9" t="e" cm="1">
        <f t="array" aca="1" ref="C16056" ca="1">LEFT(K16056,$C$19743)&amp;"-"&amp;RIGHT(SUBSTITUTE(SUBSTITUTE(TiraAcento(E16056),"-","")," ",""),$C$19744)</f>
        <v>#NAME?</v>
      </c>
      <c r="D16056" s="9" t="s">
        <v>12453</v>
      </c>
      <c r="E16056" s="9" t="s">
        <v>12437</v>
      </c>
      <c r="F16056" s="9" t="s">
        <v>18652</v>
      </c>
      <c r="G16056" s="9" t="s">
        <v>35462</v>
      </c>
      <c r="H16056" s="9" t="s">
        <v>12453</v>
      </c>
      <c r="I16056" s="9" t="s">
        <v>42112</v>
      </c>
      <c r="J16056" s="9" t="s">
        <v>42123</v>
      </c>
      <c r="K16056" s="9" t="s">
        <v>48328</v>
      </c>
    </row>
    <row r="16057" spans="1:11" x14ac:dyDescent="0.35">
      <c r="A16057" s="9">
        <v>16056</v>
      </c>
      <c r="B16057" s="9" t="str">
        <f t="shared" si="250"/>
        <v>Sapium gla</v>
      </c>
      <c r="C16057" s="9" t="e" cm="1">
        <f t="array" aca="1" ref="C16057" ca="1">LEFT(K16057,$C$19743)&amp;"-"&amp;RIGHT(SUBSTITUTE(SUBSTITUTE(TiraAcento(E16057),"-","")," ",""),$C$19744)</f>
        <v>#NAME?</v>
      </c>
      <c r="D16057" s="9" t="s">
        <v>12453</v>
      </c>
      <c r="E16057" s="9" t="s">
        <v>12454</v>
      </c>
      <c r="F16057" s="9" t="s">
        <v>18652</v>
      </c>
      <c r="G16057" s="9" t="s">
        <v>35463</v>
      </c>
      <c r="H16057" s="9" t="s">
        <v>12453</v>
      </c>
      <c r="I16057" s="9" t="s">
        <v>42112</v>
      </c>
      <c r="J16057" s="9" t="s">
        <v>42123</v>
      </c>
      <c r="K16057" s="9" t="s">
        <v>48330</v>
      </c>
    </row>
    <row r="16058" spans="1:11" x14ac:dyDescent="0.35">
      <c r="A16058" s="9">
        <v>16057</v>
      </c>
      <c r="B16058" s="9" t="str">
        <f t="shared" si="250"/>
        <v>Sapium gla</v>
      </c>
      <c r="C16058" s="9" t="e" cm="1">
        <f t="array" aca="1" ref="C16058" ca="1">LEFT(K16058,$C$19743)&amp;"-"&amp;RIGHT(SUBSTITUTE(SUBSTITUTE(TiraAcento(E16058),"-","")," ",""),$C$19744)</f>
        <v>#NAME?</v>
      </c>
      <c r="D16058" s="9" t="s">
        <v>12453</v>
      </c>
      <c r="E16058" s="9" t="s">
        <v>12455</v>
      </c>
      <c r="F16058" s="9" t="s">
        <v>18652</v>
      </c>
      <c r="G16058" s="9" t="s">
        <v>35464</v>
      </c>
      <c r="H16058" s="9" t="s">
        <v>12453</v>
      </c>
      <c r="I16058" s="9" t="s">
        <v>42112</v>
      </c>
      <c r="J16058" s="9" t="s">
        <v>42123</v>
      </c>
      <c r="K16058" s="9" t="s">
        <v>12455</v>
      </c>
    </row>
    <row r="16059" spans="1:11" x14ac:dyDescent="0.35">
      <c r="A16059" s="9">
        <v>16058</v>
      </c>
      <c r="B16059" s="9" t="str">
        <f t="shared" si="250"/>
        <v>Sapium gla</v>
      </c>
      <c r="C16059" s="9" t="e" cm="1">
        <f t="array" aca="1" ref="C16059" ca="1">LEFT(K16059,$C$19743)&amp;"-"&amp;RIGHT(SUBSTITUTE(SUBSTITUTE(TiraAcento(E16059),"-","")," ",""),$C$19744)</f>
        <v>#NAME?</v>
      </c>
      <c r="D16059" s="9" t="s">
        <v>12453</v>
      </c>
      <c r="E16059" s="9" t="s">
        <v>10342</v>
      </c>
      <c r="F16059" s="9" t="s">
        <v>18652</v>
      </c>
      <c r="G16059" s="9" t="s">
        <v>35465</v>
      </c>
      <c r="H16059" s="9" t="s">
        <v>12453</v>
      </c>
      <c r="I16059" s="9" t="s">
        <v>42112</v>
      </c>
      <c r="J16059" s="9" t="s">
        <v>42123</v>
      </c>
      <c r="K16059" s="9" t="s">
        <v>10342</v>
      </c>
    </row>
    <row r="16060" spans="1:11" x14ac:dyDescent="0.35">
      <c r="A16060" s="9">
        <v>16059</v>
      </c>
      <c r="B16060" s="9" t="str">
        <f t="shared" si="250"/>
        <v>Sapium gla</v>
      </c>
      <c r="C16060" s="9" t="e" cm="1">
        <f t="array" aca="1" ref="C16060" ca="1">LEFT(K16060,$C$19743)&amp;"-"&amp;RIGHT(SUBSTITUTE(SUBSTITUTE(TiraAcento(E16060),"-","")," ",""),$C$19744)</f>
        <v>#NAME?</v>
      </c>
      <c r="D16060" s="9" t="s">
        <v>12453</v>
      </c>
      <c r="E16060" s="9" t="s">
        <v>108</v>
      </c>
      <c r="F16060" s="9" t="s">
        <v>18652</v>
      </c>
      <c r="G16060" s="9" t="s">
        <v>35466</v>
      </c>
      <c r="H16060" s="9" t="s">
        <v>12453</v>
      </c>
      <c r="I16060" s="9" t="s">
        <v>42112</v>
      </c>
      <c r="J16060" s="9" t="s">
        <v>42123</v>
      </c>
      <c r="K16060" s="9" t="s">
        <v>108</v>
      </c>
    </row>
    <row r="16061" spans="1:11" x14ac:dyDescent="0.35">
      <c r="A16061" s="9">
        <v>16060</v>
      </c>
      <c r="B16061" s="9" t="str">
        <f t="shared" si="250"/>
        <v>Sapium gla</v>
      </c>
      <c r="C16061" s="9" t="e" cm="1">
        <f t="array" aca="1" ref="C16061" ca="1">LEFT(K16061,$C$19743)&amp;"-"&amp;RIGHT(SUBSTITUTE(SUBSTITUTE(TiraAcento(E16061),"-","")," ",""),$C$19744)</f>
        <v>#NAME?</v>
      </c>
      <c r="D16061" s="9" t="s">
        <v>12453</v>
      </c>
      <c r="E16061" s="9" t="s">
        <v>12456</v>
      </c>
      <c r="F16061" s="9" t="s">
        <v>18652</v>
      </c>
      <c r="G16061" s="9" t="s">
        <v>35467</v>
      </c>
      <c r="H16061" s="9" t="s">
        <v>12453</v>
      </c>
      <c r="I16061" s="9" t="s">
        <v>42112</v>
      </c>
      <c r="J16061" s="9" t="s">
        <v>42123</v>
      </c>
      <c r="K16061" s="9" t="s">
        <v>48331</v>
      </c>
    </row>
    <row r="16062" spans="1:11" x14ac:dyDescent="0.35">
      <c r="A16062" s="9">
        <v>16061</v>
      </c>
      <c r="B16062" s="9" t="str">
        <f t="shared" si="250"/>
        <v>Sapium gla</v>
      </c>
      <c r="C16062" s="9" t="e" cm="1">
        <f t="array" aca="1" ref="C16062" ca="1">LEFT(K16062,$C$19743)&amp;"-"&amp;RIGHT(SUBSTITUTE(SUBSTITUTE(TiraAcento(E16062),"-","")," ",""),$C$19744)</f>
        <v>#NAME?</v>
      </c>
      <c r="D16062" s="9" t="s">
        <v>12453</v>
      </c>
      <c r="E16062" s="9" t="s">
        <v>3671</v>
      </c>
      <c r="F16062" s="9" t="s">
        <v>18652</v>
      </c>
      <c r="G16062" s="9" t="s">
        <v>35468</v>
      </c>
      <c r="H16062" s="9" t="s">
        <v>12453</v>
      </c>
      <c r="I16062" s="9" t="s">
        <v>42112</v>
      </c>
      <c r="J16062" s="9" t="s">
        <v>42123</v>
      </c>
      <c r="K16062" s="9" t="s">
        <v>44374</v>
      </c>
    </row>
    <row r="16063" spans="1:11" x14ac:dyDescent="0.35">
      <c r="A16063" s="9">
        <v>16062</v>
      </c>
      <c r="B16063" s="9" t="str">
        <f t="shared" si="250"/>
        <v>Sapium gla</v>
      </c>
      <c r="C16063" s="9" t="e" cm="1">
        <f t="array" aca="1" ref="C16063" ca="1">LEFT(K16063,$C$19743)&amp;"-"&amp;RIGHT(SUBSTITUTE(SUBSTITUTE(TiraAcento(E16063),"-","")," ",""),$C$19744)</f>
        <v>#NAME?</v>
      </c>
      <c r="D16063" s="9" t="s">
        <v>12453</v>
      </c>
      <c r="E16063" s="9" t="s">
        <v>12457</v>
      </c>
      <c r="F16063" s="9" t="s">
        <v>18652</v>
      </c>
      <c r="G16063" s="9" t="s">
        <v>35469</v>
      </c>
      <c r="H16063" s="9" t="s">
        <v>12453</v>
      </c>
      <c r="I16063" s="9" t="s">
        <v>42112</v>
      </c>
      <c r="J16063" s="9" t="s">
        <v>42123</v>
      </c>
      <c r="K16063" s="9" t="s">
        <v>48332</v>
      </c>
    </row>
    <row r="16064" spans="1:11" x14ac:dyDescent="0.35">
      <c r="A16064" s="9">
        <v>16063</v>
      </c>
      <c r="B16064" s="9" t="str">
        <f t="shared" si="250"/>
        <v>Sapium gla</v>
      </c>
      <c r="C16064" s="9" t="e" cm="1">
        <f t="array" aca="1" ref="C16064" ca="1">LEFT(K16064,$C$19743)&amp;"-"&amp;RIGHT(SUBSTITUTE(SUBSTITUTE(TiraAcento(E16064),"-","")," ",""),$C$19744)</f>
        <v>#NAME?</v>
      </c>
      <c r="D16064" s="9" t="s">
        <v>12453</v>
      </c>
      <c r="E16064" s="9" t="s">
        <v>12458</v>
      </c>
      <c r="F16064" s="9" t="s">
        <v>18652</v>
      </c>
      <c r="G16064" s="9" t="s">
        <v>35470</v>
      </c>
      <c r="H16064" s="9" t="s">
        <v>12453</v>
      </c>
      <c r="I16064" s="9" t="s">
        <v>42112</v>
      </c>
      <c r="J16064" s="9" t="s">
        <v>42123</v>
      </c>
      <c r="K16064" s="9" t="s">
        <v>48333</v>
      </c>
    </row>
    <row r="16065" spans="1:11" x14ac:dyDescent="0.35">
      <c r="A16065" s="9">
        <v>16064</v>
      </c>
      <c r="B16065" s="9" t="str">
        <f t="shared" si="250"/>
        <v>Sapium gla</v>
      </c>
      <c r="C16065" s="9" t="e" cm="1">
        <f t="array" aca="1" ref="C16065" ca="1">LEFT(K16065,$C$19743)&amp;"-"&amp;RIGHT(SUBSTITUTE(SUBSTITUTE(TiraAcento(E16065),"-","")," ",""),$C$19744)</f>
        <v>#NAME?</v>
      </c>
      <c r="D16065" s="9" t="s">
        <v>12453</v>
      </c>
      <c r="E16065" s="9" t="s">
        <v>61</v>
      </c>
      <c r="F16065" s="9" t="s">
        <v>18652</v>
      </c>
      <c r="G16065" s="9" t="s">
        <v>35471</v>
      </c>
      <c r="H16065" s="9" t="s">
        <v>12453</v>
      </c>
      <c r="I16065" s="9" t="s">
        <v>42112</v>
      </c>
      <c r="J16065" s="9" t="s">
        <v>42123</v>
      </c>
      <c r="K16065" s="9" t="s">
        <v>42570</v>
      </c>
    </row>
    <row r="16066" spans="1:11" x14ac:dyDescent="0.35">
      <c r="A16066" s="9">
        <v>16065</v>
      </c>
      <c r="B16066" s="9" t="str">
        <f t="shared" si="250"/>
        <v>Sapium gla</v>
      </c>
      <c r="C16066" s="9" t="e" cm="1">
        <f t="array" aca="1" ref="C16066" ca="1">LEFT(K16066,$C$19743)&amp;"-"&amp;RIGHT(SUBSTITUTE(SUBSTITUTE(TiraAcento(E16066),"-","")," ",""),$C$19744)</f>
        <v>#NAME?</v>
      </c>
      <c r="D16066" s="9" t="s">
        <v>12453</v>
      </c>
      <c r="E16066" s="9" t="s">
        <v>12459</v>
      </c>
      <c r="F16066" s="9" t="s">
        <v>18652</v>
      </c>
      <c r="G16066" s="9" t="s">
        <v>35472</v>
      </c>
      <c r="H16066" s="9" t="s">
        <v>12453</v>
      </c>
      <c r="I16066" s="9" t="s">
        <v>42112</v>
      </c>
      <c r="J16066" s="9" t="s">
        <v>42123</v>
      </c>
      <c r="K16066" s="9" t="s">
        <v>48334</v>
      </c>
    </row>
    <row r="16067" spans="1:11" x14ac:dyDescent="0.35">
      <c r="A16067" s="9">
        <v>16066</v>
      </c>
      <c r="B16067" s="9" t="str">
        <f t="shared" ref="B16067:B16130" si="251">I16067&amp;" "&amp;IFERROR(LEFT(J16067,$B$19743),D16067)</f>
        <v>Sapium gla</v>
      </c>
      <c r="C16067" s="9" t="e" cm="1">
        <f t="array" aca="1" ref="C16067" ca="1">LEFT(K16067,$C$19743)&amp;"-"&amp;RIGHT(SUBSTITUTE(SUBSTITUTE(TiraAcento(E16067),"-","")," ",""),$C$19744)</f>
        <v>#NAME?</v>
      </c>
      <c r="D16067" s="9" t="s">
        <v>12453</v>
      </c>
      <c r="E16067" s="9" t="s">
        <v>12452</v>
      </c>
      <c r="F16067" s="9" t="s">
        <v>18652</v>
      </c>
      <c r="G16067" s="9" t="s">
        <v>35473</v>
      </c>
      <c r="H16067" s="9" t="s">
        <v>12453</v>
      </c>
      <c r="I16067" s="9" t="s">
        <v>42112</v>
      </c>
      <c r="J16067" s="9" t="s">
        <v>42123</v>
      </c>
      <c r="K16067" s="9" t="s">
        <v>12452</v>
      </c>
    </row>
    <row r="16068" spans="1:11" x14ac:dyDescent="0.35">
      <c r="A16068" s="9">
        <v>16067</v>
      </c>
      <c r="B16068" s="9" t="str">
        <f t="shared" si="251"/>
        <v>Sapium gla</v>
      </c>
      <c r="C16068" s="9" t="e" cm="1">
        <f t="array" aca="1" ref="C16068" ca="1">LEFT(K16068,$C$19743)&amp;"-"&amp;RIGHT(SUBSTITUTE(SUBSTITUTE(TiraAcento(E16068),"-","")," ",""),$C$19744)</f>
        <v>#NAME?</v>
      </c>
      <c r="D16068" s="9" t="s">
        <v>12453</v>
      </c>
      <c r="E16068" s="9" t="s">
        <v>12460</v>
      </c>
      <c r="F16068" s="9" t="s">
        <v>18652</v>
      </c>
      <c r="G16068" s="9" t="s">
        <v>35474</v>
      </c>
      <c r="H16068" s="9" t="s">
        <v>12453</v>
      </c>
      <c r="I16068" s="9" t="s">
        <v>42112</v>
      </c>
      <c r="J16068" s="9" t="s">
        <v>42123</v>
      </c>
      <c r="K16068" s="9" t="s">
        <v>12460</v>
      </c>
    </row>
    <row r="16069" spans="1:11" x14ac:dyDescent="0.35">
      <c r="A16069" s="9">
        <v>16068</v>
      </c>
      <c r="B16069" s="9" t="str">
        <f t="shared" si="251"/>
        <v>Sapium hae</v>
      </c>
      <c r="C16069" s="9" t="e" cm="1">
        <f t="array" aca="1" ref="C16069" ca="1">LEFT(K16069,$C$19743)&amp;"-"&amp;RIGHT(SUBSTITUTE(SUBSTITUTE(TiraAcento(E16069),"-","")," ",""),$C$19744)</f>
        <v>#NAME?</v>
      </c>
      <c r="D16069" s="9" t="s">
        <v>12461</v>
      </c>
      <c r="E16069" s="9" t="s">
        <v>8861</v>
      </c>
      <c r="F16069" s="9" t="s">
        <v>18653</v>
      </c>
      <c r="G16069" s="9" t="s">
        <v>35475</v>
      </c>
      <c r="H16069" s="9" t="s">
        <v>12461</v>
      </c>
      <c r="I16069" s="9" t="s">
        <v>42112</v>
      </c>
      <c r="J16069" s="9" t="s">
        <v>42124</v>
      </c>
      <c r="K16069" s="9" t="s">
        <v>8861</v>
      </c>
    </row>
    <row r="16070" spans="1:11" x14ac:dyDescent="0.35">
      <c r="A16070" s="9">
        <v>16069</v>
      </c>
      <c r="B16070" s="9" t="str">
        <f t="shared" si="251"/>
        <v>Sapium hae</v>
      </c>
      <c r="C16070" s="9" t="e" cm="1">
        <f t="array" aca="1" ref="C16070" ca="1">LEFT(K16070,$C$19743)&amp;"-"&amp;RIGHT(SUBSTITUTE(SUBSTITUTE(TiraAcento(E16070),"-","")," ",""),$C$19744)</f>
        <v>#NAME?</v>
      </c>
      <c r="D16070" s="9" t="s">
        <v>12461</v>
      </c>
      <c r="E16070" s="9" t="s">
        <v>12462</v>
      </c>
      <c r="F16070" s="9" t="s">
        <v>18653</v>
      </c>
      <c r="G16070" s="9" t="s">
        <v>35476</v>
      </c>
      <c r="H16070" s="9" t="s">
        <v>12461</v>
      </c>
      <c r="I16070" s="9" t="s">
        <v>42112</v>
      </c>
      <c r="J16070" s="9" t="s">
        <v>42124</v>
      </c>
      <c r="K16070" s="9" t="s">
        <v>48335</v>
      </c>
    </row>
    <row r="16071" spans="1:11" x14ac:dyDescent="0.35">
      <c r="A16071" s="9">
        <v>16070</v>
      </c>
      <c r="B16071" s="9" t="str">
        <f t="shared" si="251"/>
        <v>Sapium hae</v>
      </c>
      <c r="C16071" s="9" t="e" cm="1">
        <f t="array" aca="1" ref="C16071" ca="1">LEFT(K16071,$C$19743)&amp;"-"&amp;RIGHT(SUBSTITUTE(SUBSTITUTE(TiraAcento(E16071),"-","")," ",""),$C$19744)</f>
        <v>#NAME?</v>
      </c>
      <c r="D16071" s="9" t="s">
        <v>12461</v>
      </c>
      <c r="E16071" s="9" t="s">
        <v>2067</v>
      </c>
      <c r="F16071" s="9" t="s">
        <v>18653</v>
      </c>
      <c r="G16071" s="9" t="s">
        <v>35477</v>
      </c>
      <c r="H16071" s="9" t="s">
        <v>12461</v>
      </c>
      <c r="I16071" s="9" t="s">
        <v>42112</v>
      </c>
      <c r="J16071" s="9" t="s">
        <v>42124</v>
      </c>
      <c r="K16071" s="9" t="s">
        <v>2067</v>
      </c>
    </row>
    <row r="16072" spans="1:11" x14ac:dyDescent="0.35">
      <c r="A16072" s="9">
        <v>16071</v>
      </c>
      <c r="B16072" s="9" t="str">
        <f t="shared" si="251"/>
        <v>Sapium hae</v>
      </c>
      <c r="C16072" s="9" t="e" cm="1">
        <f t="array" aca="1" ref="C16072" ca="1">LEFT(K16072,$C$19743)&amp;"-"&amp;RIGHT(SUBSTITUTE(SUBSTITUTE(TiraAcento(E16072),"-","")," ",""),$C$19744)</f>
        <v>#NAME?</v>
      </c>
      <c r="D16072" s="9" t="s">
        <v>12461</v>
      </c>
      <c r="E16072" s="9" t="s">
        <v>12463</v>
      </c>
      <c r="F16072" s="9" t="s">
        <v>18653</v>
      </c>
      <c r="G16072" s="9" t="s">
        <v>35478</v>
      </c>
      <c r="H16072" s="9" t="s">
        <v>12461</v>
      </c>
      <c r="I16072" s="9" t="s">
        <v>42112</v>
      </c>
      <c r="J16072" s="9" t="s">
        <v>42124</v>
      </c>
      <c r="K16072" s="9" t="s">
        <v>48336</v>
      </c>
    </row>
    <row r="16073" spans="1:11" x14ac:dyDescent="0.35">
      <c r="A16073" s="9">
        <v>16072</v>
      </c>
      <c r="B16073" s="9" t="str">
        <f t="shared" si="251"/>
        <v>Sapium hae</v>
      </c>
      <c r="C16073" s="9" t="e" cm="1">
        <f t="array" aca="1" ref="C16073" ca="1">LEFT(K16073,$C$19743)&amp;"-"&amp;RIGHT(SUBSTITUTE(SUBSTITUTE(TiraAcento(E16073),"-","")," ",""),$C$19744)</f>
        <v>#NAME?</v>
      </c>
      <c r="D16073" s="9" t="s">
        <v>12461</v>
      </c>
      <c r="E16073" s="9" t="s">
        <v>6176</v>
      </c>
      <c r="F16073" s="9" t="s">
        <v>18653</v>
      </c>
      <c r="G16073" s="9" t="s">
        <v>35479</v>
      </c>
      <c r="H16073" s="9" t="s">
        <v>12461</v>
      </c>
      <c r="I16073" s="9" t="s">
        <v>42112</v>
      </c>
      <c r="J16073" s="9" t="s">
        <v>42124</v>
      </c>
      <c r="K16073" s="9" t="s">
        <v>45578</v>
      </c>
    </row>
    <row r="16074" spans="1:11" x14ac:dyDescent="0.35">
      <c r="A16074" s="9">
        <v>16073</v>
      </c>
      <c r="B16074" s="9" t="str">
        <f t="shared" si="251"/>
        <v>Sapium hae</v>
      </c>
      <c r="C16074" s="9" t="e" cm="1">
        <f t="array" aca="1" ref="C16074" ca="1">LEFT(K16074,$C$19743)&amp;"-"&amp;RIGHT(SUBSTITUTE(SUBSTITUTE(TiraAcento(E16074),"-","")," ",""),$C$19744)</f>
        <v>#NAME?</v>
      </c>
      <c r="D16074" s="9" t="s">
        <v>12461</v>
      </c>
      <c r="E16074" s="9" t="s">
        <v>5813</v>
      </c>
      <c r="F16074" s="9" t="s">
        <v>18653</v>
      </c>
      <c r="G16074" s="9" t="s">
        <v>35480</v>
      </c>
      <c r="H16074" s="9" t="s">
        <v>12461</v>
      </c>
      <c r="I16074" s="9" t="s">
        <v>42112</v>
      </c>
      <c r="J16074" s="9" t="s">
        <v>42124</v>
      </c>
      <c r="K16074" s="9" t="s">
        <v>5813</v>
      </c>
    </row>
    <row r="16075" spans="1:11" x14ac:dyDescent="0.35">
      <c r="A16075" s="9">
        <v>16074</v>
      </c>
      <c r="B16075" s="9" t="str">
        <f t="shared" si="251"/>
        <v>Sapium hae</v>
      </c>
      <c r="C16075" s="9" t="e" cm="1">
        <f t="array" aca="1" ref="C16075" ca="1">LEFT(K16075,$C$19743)&amp;"-"&amp;RIGHT(SUBSTITUTE(SUBSTITUTE(TiraAcento(E16075),"-","")," ",""),$C$19744)</f>
        <v>#NAME?</v>
      </c>
      <c r="D16075" s="9" t="s">
        <v>12461</v>
      </c>
      <c r="E16075" s="9" t="s">
        <v>12464</v>
      </c>
      <c r="F16075" s="9" t="s">
        <v>18653</v>
      </c>
      <c r="G16075" s="9" t="s">
        <v>35481</v>
      </c>
      <c r="H16075" s="9" t="s">
        <v>12461</v>
      </c>
      <c r="I16075" s="9" t="s">
        <v>42112</v>
      </c>
      <c r="J16075" s="9" t="s">
        <v>42124</v>
      </c>
      <c r="K16075" s="9" t="s">
        <v>48337</v>
      </c>
    </row>
    <row r="16076" spans="1:11" x14ac:dyDescent="0.35">
      <c r="A16076" s="9">
        <v>16075</v>
      </c>
      <c r="B16076" s="9" t="str">
        <f t="shared" si="251"/>
        <v>Sapium hae</v>
      </c>
      <c r="C16076" s="9" t="e" cm="1">
        <f t="array" aca="1" ref="C16076" ca="1">LEFT(K16076,$C$19743)&amp;"-"&amp;RIGHT(SUBSTITUTE(SUBSTITUTE(TiraAcento(E16076),"-","")," ",""),$C$19744)</f>
        <v>#NAME?</v>
      </c>
      <c r="D16076" s="9" t="s">
        <v>12461</v>
      </c>
      <c r="E16076" s="9" t="s">
        <v>12465</v>
      </c>
      <c r="F16076" s="9" t="s">
        <v>18653</v>
      </c>
      <c r="G16076" s="9" t="s">
        <v>35482</v>
      </c>
      <c r="H16076" s="9" t="s">
        <v>12461</v>
      </c>
      <c r="I16076" s="9" t="s">
        <v>42112</v>
      </c>
      <c r="J16076" s="9" t="s">
        <v>42124</v>
      </c>
      <c r="K16076" s="9" t="s">
        <v>48338</v>
      </c>
    </row>
    <row r="16077" spans="1:11" x14ac:dyDescent="0.35">
      <c r="A16077" s="9">
        <v>16076</v>
      </c>
      <c r="B16077" s="9" t="str">
        <f t="shared" si="251"/>
        <v>Sapium ham</v>
      </c>
      <c r="C16077" s="9" t="e" cm="1">
        <f t="array" aca="1" ref="C16077" ca="1">LEFT(K16077,$C$19743)&amp;"-"&amp;RIGHT(SUBSTITUTE(SUBSTITUTE(TiraAcento(E16077),"-","")," ",""),$C$19744)</f>
        <v>#NAME?</v>
      </c>
      <c r="D16077" s="9" t="s">
        <v>12466</v>
      </c>
      <c r="E16077" s="9" t="s">
        <v>12467</v>
      </c>
      <c r="F16077" s="9" t="s">
        <v>18654</v>
      </c>
      <c r="G16077" s="9" t="s">
        <v>35483</v>
      </c>
      <c r="H16077" s="9" t="s">
        <v>12466</v>
      </c>
      <c r="I16077" s="9" t="s">
        <v>42112</v>
      </c>
      <c r="J16077" s="9" t="s">
        <v>42125</v>
      </c>
      <c r="K16077" s="9" t="s">
        <v>48339</v>
      </c>
    </row>
    <row r="16078" spans="1:11" x14ac:dyDescent="0.35">
      <c r="A16078" s="9">
        <v>16077</v>
      </c>
      <c r="B16078" s="9" t="str">
        <f t="shared" si="251"/>
        <v>Sapium ham</v>
      </c>
      <c r="C16078" s="9" t="e" cm="1">
        <f t="array" aca="1" ref="C16078" ca="1">LEFT(K16078,$C$19743)&amp;"-"&amp;RIGHT(SUBSTITUTE(SUBSTITUTE(TiraAcento(E16078),"-","")," ",""),$C$19744)</f>
        <v>#NAME?</v>
      </c>
      <c r="D16078" s="9" t="s">
        <v>12466</v>
      </c>
      <c r="E16078" s="9" t="s">
        <v>12447</v>
      </c>
      <c r="F16078" s="9" t="s">
        <v>18654</v>
      </c>
      <c r="G16078" s="9" t="s">
        <v>35484</v>
      </c>
      <c r="H16078" s="9" t="s">
        <v>12466</v>
      </c>
      <c r="I16078" s="9" t="s">
        <v>42112</v>
      </c>
      <c r="J16078" s="9" t="s">
        <v>42125</v>
      </c>
      <c r="K16078" s="9" t="s">
        <v>5024</v>
      </c>
    </row>
    <row r="16079" spans="1:11" x14ac:dyDescent="0.35">
      <c r="A16079" s="9">
        <v>16078</v>
      </c>
      <c r="B16079" s="9" t="str">
        <f t="shared" si="251"/>
        <v>Sapium ham</v>
      </c>
      <c r="C16079" s="9" t="e" cm="1">
        <f t="array" aca="1" ref="C16079" ca="1">LEFT(K16079,$C$19743)&amp;"-"&amp;RIGHT(SUBSTITUTE(SUBSTITUTE(TiraAcento(E16079),"-","")," ",""),$C$19744)</f>
        <v>#NAME?</v>
      </c>
      <c r="D16079" s="9" t="s">
        <v>12466</v>
      </c>
      <c r="E16079" s="9" t="s">
        <v>12468</v>
      </c>
      <c r="F16079" s="9" t="s">
        <v>18654</v>
      </c>
      <c r="G16079" s="9" t="s">
        <v>35485</v>
      </c>
      <c r="H16079" s="9" t="s">
        <v>12466</v>
      </c>
      <c r="I16079" s="9" t="s">
        <v>42112</v>
      </c>
      <c r="J16079" s="9" t="s">
        <v>42125</v>
      </c>
      <c r="K16079" s="9" t="s">
        <v>7735</v>
      </c>
    </row>
    <row r="16080" spans="1:11" x14ac:dyDescent="0.35">
      <c r="A16080" s="9">
        <v>16079</v>
      </c>
      <c r="B16080" s="9" t="str">
        <f t="shared" si="251"/>
        <v>Sapium hip</v>
      </c>
      <c r="C16080" s="9" t="e" cm="1">
        <f t="array" aca="1" ref="C16080" ca="1">LEFT(K16080,$C$19743)&amp;"-"&amp;RIGHT(SUBSTITUTE(SUBSTITUTE(TiraAcento(E16080),"-","")," ",""),$C$19744)</f>
        <v>#NAME?</v>
      </c>
      <c r="D16080" s="9" t="s">
        <v>12469</v>
      </c>
      <c r="E16080" s="9" t="s">
        <v>61</v>
      </c>
      <c r="F16080" s="9" t="s">
        <v>18655</v>
      </c>
      <c r="G16080" s="9" t="s">
        <v>35486</v>
      </c>
      <c r="H16080" s="9" t="s">
        <v>12469</v>
      </c>
      <c r="I16080" s="9" t="s">
        <v>42112</v>
      </c>
      <c r="J16080" s="9" t="s">
        <v>42126</v>
      </c>
      <c r="K16080" s="9" t="s">
        <v>42570</v>
      </c>
    </row>
    <row r="16081" spans="1:11" x14ac:dyDescent="0.35">
      <c r="A16081" s="9">
        <v>16080</v>
      </c>
      <c r="B16081" s="9" t="str">
        <f t="shared" si="251"/>
        <v>Sapium klo</v>
      </c>
      <c r="C16081" s="9" t="e" cm="1">
        <f t="array" aca="1" ref="C16081" ca="1">LEFT(K16081,$C$19743)&amp;"-"&amp;RIGHT(SUBSTITUTE(SUBSTITUTE(TiraAcento(E16081),"-","")," ",""),$C$19744)</f>
        <v>#NAME?</v>
      </c>
      <c r="D16081" s="9" t="s">
        <v>12470</v>
      </c>
      <c r="E16081" s="9" t="s">
        <v>12471</v>
      </c>
      <c r="F16081" s="9" t="s">
        <v>18656</v>
      </c>
      <c r="G16081" s="9" t="s">
        <v>35487</v>
      </c>
      <c r="H16081" s="9" t="s">
        <v>12470</v>
      </c>
      <c r="I16081" s="9" t="s">
        <v>42112</v>
      </c>
      <c r="J16081" s="9" t="s">
        <v>42127</v>
      </c>
      <c r="K16081" s="9" t="s">
        <v>48340</v>
      </c>
    </row>
    <row r="16082" spans="1:11" x14ac:dyDescent="0.35">
      <c r="A16082" s="9">
        <v>16081</v>
      </c>
      <c r="B16082" s="9" t="str">
        <f t="shared" si="251"/>
        <v>Sapium klo</v>
      </c>
      <c r="C16082" s="9" t="e" cm="1">
        <f t="array" aca="1" ref="C16082" ca="1">LEFT(K16082,$C$19743)&amp;"-"&amp;RIGHT(SUBSTITUTE(SUBSTITUTE(TiraAcento(E16082),"-","")," ",""),$C$19744)</f>
        <v>#NAME?</v>
      </c>
      <c r="D16082" s="9" t="s">
        <v>12470</v>
      </c>
      <c r="E16082" s="9" t="s">
        <v>61</v>
      </c>
      <c r="F16082" s="9" t="s">
        <v>18656</v>
      </c>
      <c r="G16082" s="9" t="s">
        <v>35488</v>
      </c>
      <c r="H16082" s="9" t="s">
        <v>12470</v>
      </c>
      <c r="I16082" s="9" t="s">
        <v>42112</v>
      </c>
      <c r="J16082" s="9" t="s">
        <v>42127</v>
      </c>
      <c r="K16082" s="9" t="s">
        <v>42570</v>
      </c>
    </row>
    <row r="16083" spans="1:11" x14ac:dyDescent="0.35">
      <c r="A16083" s="9">
        <v>16082</v>
      </c>
      <c r="B16083" s="9" t="str">
        <f t="shared" si="251"/>
        <v>Sapium lan</v>
      </c>
      <c r="C16083" s="9" t="e" cm="1">
        <f t="array" aca="1" ref="C16083" ca="1">LEFT(K16083,$C$19743)&amp;"-"&amp;RIGHT(SUBSTITUTE(SUBSTITUTE(TiraAcento(E16083),"-","")," ",""),$C$19744)</f>
        <v>#NAME?</v>
      </c>
      <c r="D16083" s="9" t="s">
        <v>12472</v>
      </c>
      <c r="E16083" s="9" t="s">
        <v>7735</v>
      </c>
      <c r="F16083" s="9" t="s">
        <v>18657</v>
      </c>
      <c r="G16083" s="9" t="s">
        <v>35489</v>
      </c>
      <c r="H16083" s="9" t="s">
        <v>12472</v>
      </c>
      <c r="I16083" s="9" t="s">
        <v>42112</v>
      </c>
      <c r="J16083" s="9" t="s">
        <v>40522</v>
      </c>
      <c r="K16083" s="9" t="s">
        <v>7735</v>
      </c>
    </row>
    <row r="16084" spans="1:11" x14ac:dyDescent="0.35">
      <c r="A16084" s="9">
        <v>16083</v>
      </c>
      <c r="B16084" s="9" t="str">
        <f t="shared" si="251"/>
        <v>Sapium lep</v>
      </c>
      <c r="C16084" s="9" t="e" cm="1">
        <f t="array" aca="1" ref="C16084" ca="1">LEFT(K16084,$C$19743)&amp;"-"&amp;RIGHT(SUBSTITUTE(SUBSTITUTE(TiraAcento(E16084),"-","")," ",""),$C$19744)</f>
        <v>#NAME?</v>
      </c>
      <c r="D16084" s="9" t="s">
        <v>12473</v>
      </c>
      <c r="E16084" s="9" t="s">
        <v>2067</v>
      </c>
      <c r="F16084" s="9" t="s">
        <v>18658</v>
      </c>
      <c r="G16084" s="9" t="s">
        <v>35490</v>
      </c>
      <c r="H16084" s="9" t="s">
        <v>12473</v>
      </c>
      <c r="I16084" s="9" t="s">
        <v>42112</v>
      </c>
      <c r="J16084" s="9" t="s">
        <v>42128</v>
      </c>
      <c r="K16084" s="9" t="s">
        <v>2067</v>
      </c>
    </row>
    <row r="16085" spans="1:11" x14ac:dyDescent="0.35">
      <c r="A16085" s="9">
        <v>16084</v>
      </c>
      <c r="B16085" s="9" t="str">
        <f t="shared" si="251"/>
        <v>Sapium lon</v>
      </c>
      <c r="C16085" s="9" t="e" cm="1">
        <f t="array" aca="1" ref="C16085" ca="1">LEFT(K16085,$C$19743)&amp;"-"&amp;RIGHT(SUBSTITUTE(SUBSTITUTE(TiraAcento(E16085),"-","")," ",""),$C$19744)</f>
        <v>#NAME?</v>
      </c>
      <c r="D16085" s="9" t="s">
        <v>12474</v>
      </c>
      <c r="E16085" s="9" t="s">
        <v>12475</v>
      </c>
      <c r="F16085" s="9" t="s">
        <v>18659</v>
      </c>
      <c r="G16085" s="9" t="s">
        <v>35491</v>
      </c>
      <c r="H16085" s="9" t="s">
        <v>12474</v>
      </c>
      <c r="I16085" s="9" t="s">
        <v>42112</v>
      </c>
      <c r="J16085" s="9" t="s">
        <v>41659</v>
      </c>
      <c r="K16085" s="9" t="s">
        <v>12475</v>
      </c>
    </row>
    <row r="16086" spans="1:11" x14ac:dyDescent="0.35">
      <c r="A16086" s="9">
        <v>16085</v>
      </c>
      <c r="B16086" s="9" t="str">
        <f t="shared" si="251"/>
        <v>Sapium lon</v>
      </c>
      <c r="C16086" s="9" t="e" cm="1">
        <f t="array" aca="1" ref="C16086" ca="1">LEFT(K16086,$C$19743)&amp;"-"&amp;RIGHT(SUBSTITUTE(SUBSTITUTE(TiraAcento(E16086),"-","")," ",""),$C$19744)</f>
        <v>#NAME?</v>
      </c>
      <c r="D16086" s="9" t="s">
        <v>12474</v>
      </c>
      <c r="E16086" s="9" t="s">
        <v>2067</v>
      </c>
      <c r="F16086" s="9" t="s">
        <v>18659</v>
      </c>
      <c r="G16086" s="9" t="s">
        <v>35492</v>
      </c>
      <c r="H16086" s="9" t="s">
        <v>12474</v>
      </c>
      <c r="I16086" s="9" t="s">
        <v>42112</v>
      </c>
      <c r="J16086" s="9" t="s">
        <v>41659</v>
      </c>
      <c r="K16086" s="9" t="s">
        <v>2067</v>
      </c>
    </row>
    <row r="16087" spans="1:11" x14ac:dyDescent="0.35">
      <c r="A16087" s="9">
        <v>16086</v>
      </c>
      <c r="B16087" s="9" t="str">
        <f t="shared" si="251"/>
        <v>Sapium lon</v>
      </c>
      <c r="C16087" s="9" t="e" cm="1">
        <f t="array" aca="1" ref="C16087" ca="1">LEFT(K16087,$C$19743)&amp;"-"&amp;RIGHT(SUBSTITUTE(SUBSTITUTE(TiraAcento(E16087),"-","")," ",""),$C$19744)</f>
        <v>#NAME?</v>
      </c>
      <c r="D16087" s="9" t="s">
        <v>12474</v>
      </c>
      <c r="E16087" s="9" t="s">
        <v>12468</v>
      </c>
      <c r="F16087" s="9" t="s">
        <v>18659</v>
      </c>
      <c r="G16087" s="9" t="s">
        <v>35493</v>
      </c>
      <c r="H16087" s="9" t="s">
        <v>12474</v>
      </c>
      <c r="I16087" s="9" t="s">
        <v>42112</v>
      </c>
      <c r="J16087" s="9" t="s">
        <v>41659</v>
      </c>
      <c r="K16087" s="9" t="s">
        <v>7735</v>
      </c>
    </row>
    <row r="16088" spans="1:11" x14ac:dyDescent="0.35">
      <c r="A16088" s="9">
        <v>16087</v>
      </c>
      <c r="B16088" s="9" t="str">
        <f t="shared" si="251"/>
        <v>Sapium lon</v>
      </c>
      <c r="C16088" s="9" t="e" cm="1">
        <f t="array" aca="1" ref="C16088" ca="1">LEFT(K16088,$C$19743)&amp;"-"&amp;RIGHT(SUBSTITUTE(SUBSTITUTE(TiraAcento(E16088),"-","")," ",""),$C$19744)</f>
        <v>#NAME?</v>
      </c>
      <c r="D16088" s="9" t="s">
        <v>12474</v>
      </c>
      <c r="E16088" s="9" t="s">
        <v>61</v>
      </c>
      <c r="F16088" s="9" t="s">
        <v>18659</v>
      </c>
      <c r="G16088" s="9" t="s">
        <v>35494</v>
      </c>
      <c r="H16088" s="9" t="s">
        <v>12474</v>
      </c>
      <c r="I16088" s="9" t="s">
        <v>42112</v>
      </c>
      <c r="J16088" s="9" t="s">
        <v>41659</v>
      </c>
      <c r="K16088" s="9" t="s">
        <v>42570</v>
      </c>
    </row>
    <row r="16089" spans="1:11" x14ac:dyDescent="0.35">
      <c r="A16089" s="9">
        <v>16088</v>
      </c>
      <c r="B16089" s="9" t="str">
        <f t="shared" si="251"/>
        <v>Sapium lon</v>
      </c>
      <c r="C16089" s="9" t="e" cm="1">
        <f t="array" aca="1" ref="C16089" ca="1">LEFT(K16089,$C$19743)&amp;"-"&amp;RIGHT(SUBSTITUTE(SUBSTITUTE(TiraAcento(E16089),"-","")," ",""),$C$19744)</f>
        <v>#NAME?</v>
      </c>
      <c r="D16089" s="9" t="s">
        <v>12474</v>
      </c>
      <c r="E16089" s="9" t="s">
        <v>7773</v>
      </c>
      <c r="F16089" s="9" t="s">
        <v>18659</v>
      </c>
      <c r="G16089" s="9" t="s">
        <v>35495</v>
      </c>
      <c r="H16089" s="9" t="s">
        <v>12474</v>
      </c>
      <c r="I16089" s="9" t="s">
        <v>42112</v>
      </c>
      <c r="J16089" s="9" t="s">
        <v>41659</v>
      </c>
      <c r="K16089" s="9" t="s">
        <v>7773</v>
      </c>
    </row>
    <row r="16090" spans="1:11" x14ac:dyDescent="0.35">
      <c r="A16090" s="9">
        <v>16089</v>
      </c>
      <c r="B16090" s="9" t="str">
        <f t="shared" si="251"/>
        <v>Sapium lon</v>
      </c>
      <c r="C16090" s="9" t="e" cm="1">
        <f t="array" aca="1" ref="C16090" ca="1">LEFT(K16090,$C$19743)&amp;"-"&amp;RIGHT(SUBSTITUTE(SUBSTITUTE(TiraAcento(E16090),"-","")," ",""),$C$19744)</f>
        <v>#NAME?</v>
      </c>
      <c r="D16090" s="9" t="s">
        <v>12474</v>
      </c>
      <c r="E16090" s="9" t="s">
        <v>12476</v>
      </c>
      <c r="F16090" s="9" t="s">
        <v>18659</v>
      </c>
      <c r="G16090" s="9" t="s">
        <v>35496</v>
      </c>
      <c r="H16090" s="9" t="s">
        <v>12474</v>
      </c>
      <c r="I16090" s="9" t="s">
        <v>42112</v>
      </c>
      <c r="J16090" s="9" t="s">
        <v>41659</v>
      </c>
      <c r="K16090" s="9" t="s">
        <v>48341</v>
      </c>
    </row>
    <row r="16091" spans="1:11" x14ac:dyDescent="0.35">
      <c r="A16091" s="9">
        <v>16090</v>
      </c>
      <c r="B16091" s="9" t="str">
        <f t="shared" si="251"/>
        <v>Sapium mar</v>
      </c>
      <c r="C16091" s="9" t="e" cm="1">
        <f t="array" aca="1" ref="C16091" ca="1">LEFT(K16091,$C$19743)&amp;"-"&amp;RIGHT(SUBSTITUTE(SUBSTITUTE(TiraAcento(E16091),"-","")," ",""),$C$19744)</f>
        <v>#NAME?</v>
      </c>
      <c r="D16091" s="9" t="s">
        <v>12477</v>
      </c>
      <c r="E16091" s="9" t="s">
        <v>12437</v>
      </c>
      <c r="F16091" s="9" t="s">
        <v>18660</v>
      </c>
      <c r="G16091" s="9" t="s">
        <v>35497</v>
      </c>
      <c r="H16091" s="9" t="s">
        <v>12477</v>
      </c>
      <c r="I16091" s="9" t="s">
        <v>42112</v>
      </c>
      <c r="J16091" s="9" t="s">
        <v>42129</v>
      </c>
      <c r="K16091" s="9" t="s">
        <v>48328</v>
      </c>
    </row>
    <row r="16092" spans="1:11" x14ac:dyDescent="0.35">
      <c r="A16092" s="9">
        <v>16091</v>
      </c>
      <c r="B16092" s="9" t="str">
        <f t="shared" si="251"/>
        <v>Sapium mar</v>
      </c>
      <c r="C16092" s="9" t="e" cm="1">
        <f t="array" aca="1" ref="C16092" ca="1">LEFT(K16092,$C$19743)&amp;"-"&amp;RIGHT(SUBSTITUTE(SUBSTITUTE(TiraAcento(E16092),"-","")," ",""),$C$19744)</f>
        <v>#NAME?</v>
      </c>
      <c r="D16092" s="9" t="s">
        <v>12477</v>
      </c>
      <c r="E16092" s="9" t="s">
        <v>2067</v>
      </c>
      <c r="F16092" s="9" t="s">
        <v>18660</v>
      </c>
      <c r="G16092" s="9" t="s">
        <v>35498</v>
      </c>
      <c r="H16092" s="9" t="s">
        <v>12477</v>
      </c>
      <c r="I16092" s="9" t="s">
        <v>42112</v>
      </c>
      <c r="J16092" s="9" t="s">
        <v>42129</v>
      </c>
      <c r="K16092" s="9" t="s">
        <v>2067</v>
      </c>
    </row>
    <row r="16093" spans="1:11" x14ac:dyDescent="0.35">
      <c r="A16093" s="9">
        <v>16092</v>
      </c>
      <c r="B16093" s="9" t="str">
        <f t="shared" si="251"/>
        <v>Sapium mar</v>
      </c>
      <c r="C16093" s="9" t="e" cm="1">
        <f t="array" aca="1" ref="C16093" ca="1">LEFT(K16093,$C$19743)&amp;"-"&amp;RIGHT(SUBSTITUTE(SUBSTITUTE(TiraAcento(E16093),"-","")," ",""),$C$19744)</f>
        <v>#NAME?</v>
      </c>
      <c r="D16093" s="9" t="s">
        <v>12477</v>
      </c>
      <c r="E16093" s="9" t="s">
        <v>7735</v>
      </c>
      <c r="F16093" s="9" t="s">
        <v>18660</v>
      </c>
      <c r="G16093" s="9" t="s">
        <v>35499</v>
      </c>
      <c r="H16093" s="9" t="s">
        <v>12477</v>
      </c>
      <c r="I16093" s="9" t="s">
        <v>42112</v>
      </c>
      <c r="J16093" s="9" t="s">
        <v>42129</v>
      </c>
      <c r="K16093" s="9" t="s">
        <v>7735</v>
      </c>
    </row>
    <row r="16094" spans="1:11" x14ac:dyDescent="0.35">
      <c r="A16094" s="9">
        <v>16093</v>
      </c>
      <c r="B16094" s="9" t="str">
        <f t="shared" si="251"/>
        <v>Sapium mar</v>
      </c>
      <c r="C16094" s="9" t="e" cm="1">
        <f t="array" aca="1" ref="C16094" ca="1">LEFT(K16094,$C$19743)&amp;"-"&amp;RIGHT(SUBSTITUTE(SUBSTITUTE(TiraAcento(E16094),"-","")," ",""),$C$19744)</f>
        <v>#NAME?</v>
      </c>
      <c r="D16094" s="9" t="s">
        <v>12477</v>
      </c>
      <c r="E16094" s="9" t="s">
        <v>7773</v>
      </c>
      <c r="F16094" s="9" t="s">
        <v>18660</v>
      </c>
      <c r="G16094" s="9" t="s">
        <v>35500</v>
      </c>
      <c r="H16094" s="9" t="s">
        <v>12477</v>
      </c>
      <c r="I16094" s="9" t="s">
        <v>42112</v>
      </c>
      <c r="J16094" s="9" t="s">
        <v>42129</v>
      </c>
      <c r="K16094" s="9" t="s">
        <v>7773</v>
      </c>
    </row>
    <row r="16095" spans="1:11" x14ac:dyDescent="0.35">
      <c r="A16095" s="9">
        <v>16094</v>
      </c>
      <c r="B16095" s="9" t="str">
        <f t="shared" si="251"/>
        <v>Sapium mar</v>
      </c>
      <c r="C16095" s="9" t="e" cm="1">
        <f t="array" aca="1" ref="C16095" ca="1">LEFT(K16095,$C$19743)&amp;"-"&amp;RIGHT(SUBSTITUTE(SUBSTITUTE(TiraAcento(E16095),"-","")," ",""),$C$19744)</f>
        <v>#NAME?</v>
      </c>
      <c r="D16095" s="9" t="s">
        <v>12477</v>
      </c>
      <c r="E16095" s="9" t="s">
        <v>7744</v>
      </c>
      <c r="F16095" s="9" t="s">
        <v>18660</v>
      </c>
      <c r="G16095" s="9" t="s">
        <v>35501</v>
      </c>
      <c r="H16095" s="9" t="s">
        <v>12477</v>
      </c>
      <c r="I16095" s="9" t="s">
        <v>42112</v>
      </c>
      <c r="J16095" s="9" t="s">
        <v>42129</v>
      </c>
      <c r="K16095" s="9" t="s">
        <v>7744</v>
      </c>
    </row>
    <row r="16096" spans="1:11" x14ac:dyDescent="0.35">
      <c r="A16096" s="9">
        <v>16095</v>
      </c>
      <c r="B16096" s="9" t="str">
        <f t="shared" si="251"/>
        <v>Sapium obo</v>
      </c>
      <c r="C16096" s="9" t="e" cm="1">
        <f t="array" aca="1" ref="C16096" ca="1">LEFT(K16096,$C$19743)&amp;"-"&amp;RIGHT(SUBSTITUTE(SUBSTITUTE(TiraAcento(E16096),"-","")," ",""),$C$19744)</f>
        <v>#NAME?</v>
      </c>
      <c r="D16096" s="9" t="s">
        <v>12478</v>
      </c>
      <c r="E16096" s="9" t="s">
        <v>108</v>
      </c>
      <c r="F16096" s="9" t="s">
        <v>18661</v>
      </c>
      <c r="G16096" s="9" t="s">
        <v>35502</v>
      </c>
      <c r="H16096" s="9" t="s">
        <v>12478</v>
      </c>
      <c r="I16096" s="9" t="s">
        <v>42112</v>
      </c>
      <c r="J16096" s="9" t="s">
        <v>39838</v>
      </c>
      <c r="K16096" s="9" t="s">
        <v>108</v>
      </c>
    </row>
    <row r="16097" spans="1:11" x14ac:dyDescent="0.35">
      <c r="A16097" s="9">
        <v>16096</v>
      </c>
      <c r="B16097" s="9" t="str">
        <f t="shared" si="251"/>
        <v>Sapium obo</v>
      </c>
      <c r="C16097" s="9" t="e" cm="1">
        <f t="array" aca="1" ref="C16097" ca="1">LEFT(K16097,$C$19743)&amp;"-"&amp;RIGHT(SUBSTITUTE(SUBSTITUTE(TiraAcento(E16097),"-","")," ",""),$C$19744)</f>
        <v>#NAME?</v>
      </c>
      <c r="D16097" s="9" t="s">
        <v>12478</v>
      </c>
      <c r="E16097" s="9" t="s">
        <v>61</v>
      </c>
      <c r="F16097" s="9" t="s">
        <v>18661</v>
      </c>
      <c r="G16097" s="9" t="s">
        <v>35503</v>
      </c>
      <c r="H16097" s="9" t="s">
        <v>12478</v>
      </c>
      <c r="I16097" s="9" t="s">
        <v>42112</v>
      </c>
      <c r="J16097" s="9" t="s">
        <v>39838</v>
      </c>
      <c r="K16097" s="9" t="s">
        <v>42570</v>
      </c>
    </row>
    <row r="16098" spans="1:11" x14ac:dyDescent="0.35">
      <c r="A16098" s="9">
        <v>16097</v>
      </c>
      <c r="B16098" s="9" t="str">
        <f t="shared" si="251"/>
        <v>Sapium sce</v>
      </c>
      <c r="C16098" s="9" t="e" cm="1">
        <f t="array" aca="1" ref="C16098" ca="1">LEFT(K16098,$C$19743)&amp;"-"&amp;RIGHT(SUBSTITUTE(SUBSTITUTE(TiraAcento(E16098),"-","")," ",""),$C$19744)</f>
        <v>#NAME?</v>
      </c>
      <c r="D16098" s="9" t="s">
        <v>12479</v>
      </c>
      <c r="E16098" s="9" t="s">
        <v>12437</v>
      </c>
      <c r="F16098" s="9" t="s">
        <v>18662</v>
      </c>
      <c r="G16098" s="9" t="s">
        <v>35504</v>
      </c>
      <c r="H16098" s="9" t="s">
        <v>12479</v>
      </c>
      <c r="I16098" s="9" t="s">
        <v>42112</v>
      </c>
      <c r="J16098" s="9" t="s">
        <v>42130</v>
      </c>
      <c r="K16098" s="9" t="s">
        <v>48328</v>
      </c>
    </row>
    <row r="16099" spans="1:11" x14ac:dyDescent="0.35">
      <c r="A16099" s="9">
        <v>16098</v>
      </c>
      <c r="B16099" s="9" t="str">
        <f t="shared" si="251"/>
        <v>Sapium seb</v>
      </c>
      <c r="C16099" s="9" t="e" cm="1">
        <f t="array" aca="1" ref="C16099" ca="1">LEFT(K16099,$C$19743)&amp;"-"&amp;RIGHT(SUBSTITUTE(SUBSTITUTE(TiraAcento(E16099),"-","")," ",""),$C$19744)</f>
        <v>#NAME?</v>
      </c>
      <c r="D16099" s="9" t="s">
        <v>12480</v>
      </c>
      <c r="E16099" s="9" t="s">
        <v>12481</v>
      </c>
      <c r="F16099" s="9" t="s">
        <v>18663</v>
      </c>
      <c r="G16099" s="9" t="s">
        <v>35505</v>
      </c>
      <c r="H16099" s="9" t="s">
        <v>12480</v>
      </c>
      <c r="I16099" s="9" t="s">
        <v>42112</v>
      </c>
      <c r="J16099" s="9" t="s">
        <v>42131</v>
      </c>
      <c r="K16099" s="9" t="s">
        <v>48342</v>
      </c>
    </row>
    <row r="16100" spans="1:11" x14ac:dyDescent="0.35">
      <c r="A16100" s="9">
        <v>16099</v>
      </c>
      <c r="B16100" s="9" t="str">
        <f t="shared" si="251"/>
        <v>Sapium sp.</v>
      </c>
      <c r="C16100" s="9" t="e" cm="1">
        <f t="array" aca="1" ref="C16100" ca="1">LEFT(K16100,$C$19743)&amp;"-"&amp;RIGHT(SUBSTITUTE(SUBSTITUTE(TiraAcento(E16100),"-","")," ",""),$C$19744)</f>
        <v>#NAME?</v>
      </c>
      <c r="D16100" s="9" t="s">
        <v>12482</v>
      </c>
      <c r="E16100" s="9" t="s">
        <v>6362</v>
      </c>
      <c r="F16100" s="9" t="s">
        <v>12482</v>
      </c>
      <c r="G16100" s="9" t="s">
        <v>35506</v>
      </c>
      <c r="H16100" s="9" t="s">
        <v>12482</v>
      </c>
      <c r="I16100" s="9" t="s">
        <v>42112</v>
      </c>
      <c r="J16100" s="9" t="s">
        <v>39157</v>
      </c>
      <c r="K16100" s="9" t="s">
        <v>45679</v>
      </c>
    </row>
    <row r="16101" spans="1:11" x14ac:dyDescent="0.35">
      <c r="A16101" s="9">
        <v>16100</v>
      </c>
      <c r="B16101" s="9" t="str">
        <f t="shared" si="251"/>
        <v>Sapium sp.</v>
      </c>
      <c r="C16101" s="9" t="e" cm="1">
        <f t="array" aca="1" ref="C16101" ca="1">LEFT(K16101,$C$19743)&amp;"-"&amp;RIGHT(SUBSTITUTE(SUBSTITUTE(TiraAcento(E16101),"-","")," ",""),$C$19744)</f>
        <v>#NAME?</v>
      </c>
      <c r="D16101" s="9" t="s">
        <v>12482</v>
      </c>
      <c r="E16101" s="9" t="s">
        <v>1229</v>
      </c>
      <c r="F16101" s="9" t="s">
        <v>12482</v>
      </c>
      <c r="G16101" s="9" t="s">
        <v>35507</v>
      </c>
      <c r="H16101" s="9" t="s">
        <v>12482</v>
      </c>
      <c r="I16101" s="9" t="s">
        <v>42112</v>
      </c>
      <c r="J16101" s="9" t="s">
        <v>39157</v>
      </c>
      <c r="K16101" s="9" t="s">
        <v>43164</v>
      </c>
    </row>
    <row r="16102" spans="1:11" x14ac:dyDescent="0.35">
      <c r="A16102" s="9">
        <v>16101</v>
      </c>
      <c r="B16102" s="9" t="str">
        <f t="shared" si="251"/>
        <v>Sapium tab</v>
      </c>
      <c r="C16102" s="9" t="e" cm="1">
        <f t="array" aca="1" ref="C16102" ca="1">LEFT(K16102,$C$19743)&amp;"-"&amp;RIGHT(SUBSTITUTE(SUBSTITUTE(TiraAcento(E16102),"-","")," ",""),$C$19744)</f>
        <v>#NAME?</v>
      </c>
      <c r="D16102" s="9" t="s">
        <v>12483</v>
      </c>
      <c r="E16102" s="9" t="s">
        <v>7744</v>
      </c>
      <c r="F16102" s="9" t="s">
        <v>18664</v>
      </c>
      <c r="G16102" s="9" t="s">
        <v>35508</v>
      </c>
      <c r="H16102" s="9" t="s">
        <v>12483</v>
      </c>
      <c r="I16102" s="9" t="s">
        <v>42112</v>
      </c>
      <c r="J16102" s="9" t="s">
        <v>42132</v>
      </c>
      <c r="K16102" s="9" t="s">
        <v>7744</v>
      </c>
    </row>
    <row r="16103" spans="1:11" x14ac:dyDescent="0.35">
      <c r="A16103" s="9">
        <v>16102</v>
      </c>
      <c r="B16103" s="9" t="str">
        <f t="shared" si="251"/>
        <v>Sapium tab</v>
      </c>
      <c r="C16103" s="9" t="e" cm="1">
        <f t="array" aca="1" ref="C16103" ca="1">LEFT(K16103,$C$19743)&amp;"-"&amp;RIGHT(SUBSTITUTE(SUBSTITUTE(TiraAcento(E16103),"-","")," ",""),$C$19744)</f>
        <v>#NAME?</v>
      </c>
      <c r="D16103" s="9" t="s">
        <v>12483</v>
      </c>
      <c r="E16103" s="9" t="s">
        <v>12452</v>
      </c>
      <c r="F16103" s="9" t="s">
        <v>18664</v>
      </c>
      <c r="G16103" s="9" t="s">
        <v>35509</v>
      </c>
      <c r="H16103" s="9" t="s">
        <v>12483</v>
      </c>
      <c r="I16103" s="9" t="s">
        <v>42112</v>
      </c>
      <c r="J16103" s="9" t="s">
        <v>42132</v>
      </c>
      <c r="K16103" s="9" t="s">
        <v>12452</v>
      </c>
    </row>
    <row r="16104" spans="1:11" x14ac:dyDescent="0.35">
      <c r="A16104" s="9">
        <v>16103</v>
      </c>
      <c r="B16104" s="9" t="str">
        <f t="shared" si="251"/>
        <v>Sapium ver</v>
      </c>
      <c r="C16104" s="9" t="e" cm="1">
        <f t="array" aca="1" ref="C16104" ca="1">LEFT(K16104,$C$19743)&amp;"-"&amp;RIGHT(SUBSTITUTE(SUBSTITUTE(TiraAcento(E16104),"-","")," ",""),$C$19744)</f>
        <v>#NAME?</v>
      </c>
      <c r="D16104" s="9" t="s">
        <v>12484</v>
      </c>
      <c r="E16104" s="9" t="s">
        <v>7735</v>
      </c>
      <c r="F16104" s="9" t="s">
        <v>18665</v>
      </c>
      <c r="G16104" s="9" t="s">
        <v>35510</v>
      </c>
      <c r="H16104" s="9" t="s">
        <v>12484</v>
      </c>
      <c r="I16104" s="9" t="s">
        <v>42112</v>
      </c>
      <c r="J16104" s="9" t="s">
        <v>42133</v>
      </c>
      <c r="K16104" s="9" t="s">
        <v>7735</v>
      </c>
    </row>
    <row r="16105" spans="1:11" x14ac:dyDescent="0.35">
      <c r="A16105" s="9">
        <v>16104</v>
      </c>
      <c r="B16105" s="9" t="str">
        <f t="shared" si="251"/>
        <v xml:space="preserve">Sapota </v>
      </c>
      <c r="C16105" s="9" t="e" cm="1">
        <f t="array" aca="1" ref="C16105" ca="1">LEFT(K16105,$C$19743)&amp;"-"&amp;RIGHT(SUBSTITUTE(SUBSTITUTE(TiraAcento(E16105),"-","")," ",""),$C$19744)</f>
        <v>#NAME?</v>
      </c>
      <c r="D16105" s="9" t="s">
        <v>8937</v>
      </c>
      <c r="E16105" s="9"/>
      <c r="F16105" s="9" t="s">
        <v>8937</v>
      </c>
      <c r="G16105" s="9" t="s">
        <v>35511</v>
      </c>
      <c r="H16105" s="9" t="s">
        <v>8937</v>
      </c>
      <c r="I16105" s="9" t="s">
        <v>8937</v>
      </c>
      <c r="J16105" s="9"/>
      <c r="K16105" s="9" t="s">
        <v>42568</v>
      </c>
    </row>
    <row r="16106" spans="1:11" x14ac:dyDescent="0.35">
      <c r="A16106" s="9">
        <v>16105</v>
      </c>
      <c r="B16106" s="9" t="str">
        <f t="shared" si="251"/>
        <v>Sapota gon</v>
      </c>
      <c r="C16106" s="9" t="e" cm="1">
        <f t="array" aca="1" ref="C16106" ca="1">LEFT(K16106,$C$19743)&amp;"-"&amp;RIGHT(SUBSTITUTE(SUBSTITUTE(TiraAcento(E16106),"-","")," ",""),$C$19744)</f>
        <v>#NAME?</v>
      </c>
      <c r="D16106" s="9" t="s">
        <v>12485</v>
      </c>
      <c r="E16106" s="9"/>
      <c r="F16106" s="9" t="s">
        <v>18666</v>
      </c>
      <c r="G16106" s="9" t="s">
        <v>35512</v>
      </c>
      <c r="H16106" s="9" t="s">
        <v>12485</v>
      </c>
      <c r="I16106" s="9" t="s">
        <v>8937</v>
      </c>
      <c r="J16106" s="9" t="s">
        <v>42134</v>
      </c>
      <c r="K16106" s="9" t="s">
        <v>42568</v>
      </c>
    </row>
    <row r="16107" spans="1:11" x14ac:dyDescent="0.35">
      <c r="A16107" s="9">
        <v>16106</v>
      </c>
      <c r="B16107" s="9" t="str">
        <f t="shared" si="251"/>
        <v>Sarcaulus bra</v>
      </c>
      <c r="C16107" s="9" t="e" cm="1">
        <f t="array" aca="1" ref="C16107" ca="1">LEFT(K16107,$C$19743)&amp;"-"&amp;RIGHT(SUBSTITUTE(SUBSTITUTE(TiraAcento(E16107),"-","")," ",""),$C$19744)</f>
        <v>#NAME?</v>
      </c>
      <c r="D16107" s="9" t="s">
        <v>12486</v>
      </c>
      <c r="E16107" s="9" t="s">
        <v>12487</v>
      </c>
      <c r="F16107" s="9" t="s">
        <v>18667</v>
      </c>
      <c r="G16107" s="9" t="s">
        <v>35513</v>
      </c>
      <c r="H16107" s="9" t="s">
        <v>12486</v>
      </c>
      <c r="I16107" s="9" t="s">
        <v>42135</v>
      </c>
      <c r="J16107" s="9" t="s">
        <v>39362</v>
      </c>
      <c r="K16107" s="9" t="s">
        <v>48343</v>
      </c>
    </row>
    <row r="16108" spans="1:11" x14ac:dyDescent="0.35">
      <c r="A16108" s="9">
        <v>16107</v>
      </c>
      <c r="B16108" s="9" t="str">
        <f t="shared" si="251"/>
        <v>Sarcaulus bra</v>
      </c>
      <c r="C16108" s="9" t="e" cm="1">
        <f t="array" aca="1" ref="C16108" ca="1">LEFT(K16108,$C$19743)&amp;"-"&amp;RIGHT(SUBSTITUTE(SUBSTITUTE(TiraAcento(E16108),"-","")," ",""),$C$19744)</f>
        <v>#NAME?</v>
      </c>
      <c r="D16108" s="9" t="s">
        <v>12486</v>
      </c>
      <c r="E16108" s="9" t="s">
        <v>12488</v>
      </c>
      <c r="F16108" s="9" t="s">
        <v>18667</v>
      </c>
      <c r="G16108" s="9" t="s">
        <v>35514</v>
      </c>
      <c r="H16108" s="9" t="s">
        <v>12486</v>
      </c>
      <c r="I16108" s="9" t="s">
        <v>42135</v>
      </c>
      <c r="J16108" s="9" t="s">
        <v>39362</v>
      </c>
      <c r="K16108" s="9" t="s">
        <v>48344</v>
      </c>
    </row>
    <row r="16109" spans="1:11" x14ac:dyDescent="0.35">
      <c r="A16109" s="9">
        <v>16108</v>
      </c>
      <c r="B16109" s="9" t="str">
        <f t="shared" si="251"/>
        <v>Sarcaulus bra</v>
      </c>
      <c r="C16109" s="9" t="e" cm="1">
        <f t="array" aca="1" ref="C16109" ca="1">LEFT(K16109,$C$19743)&amp;"-"&amp;RIGHT(SUBSTITUTE(SUBSTITUTE(TiraAcento(E16109),"-","")," ",""),$C$19744)</f>
        <v>#NAME?</v>
      </c>
      <c r="D16109" s="9" t="s">
        <v>12489</v>
      </c>
      <c r="E16109" s="9" t="s">
        <v>3645</v>
      </c>
      <c r="F16109" s="9" t="s">
        <v>18667</v>
      </c>
      <c r="G16109" s="9" t="s">
        <v>35515</v>
      </c>
      <c r="H16109" s="9" t="s">
        <v>12489</v>
      </c>
      <c r="I16109" s="9" t="s">
        <v>42135</v>
      </c>
      <c r="J16109" s="9" t="s">
        <v>39362</v>
      </c>
      <c r="K16109" s="9" t="s">
        <v>44364</v>
      </c>
    </row>
    <row r="16110" spans="1:11" x14ac:dyDescent="0.35">
      <c r="A16110" s="9">
        <v>16109</v>
      </c>
      <c r="B16110" s="9" t="str">
        <f t="shared" si="251"/>
        <v>Sassafras off</v>
      </c>
      <c r="C16110" s="9" t="e" cm="1">
        <f t="array" aca="1" ref="C16110" ca="1">LEFT(K16110,$C$19743)&amp;"-"&amp;RIGHT(SUBSTITUTE(SUBSTITUTE(TiraAcento(E16110),"-","")," ",""),$C$19744)</f>
        <v>#NAME?</v>
      </c>
      <c r="D16110" s="9" t="s">
        <v>12490</v>
      </c>
      <c r="E16110" s="9" t="s">
        <v>1067</v>
      </c>
      <c r="F16110" s="9" t="s">
        <v>18668</v>
      </c>
      <c r="G16110" s="9" t="s">
        <v>35516</v>
      </c>
      <c r="H16110" s="9" t="s">
        <v>12490</v>
      </c>
      <c r="I16110" s="9" t="s">
        <v>42136</v>
      </c>
      <c r="J16110" s="9" t="s">
        <v>42137</v>
      </c>
      <c r="K16110" s="9" t="s">
        <v>43074</v>
      </c>
    </row>
    <row r="16111" spans="1:11" x14ac:dyDescent="0.35">
      <c r="A16111" s="9">
        <v>16110</v>
      </c>
      <c r="B16111" s="9" t="str">
        <f t="shared" si="251"/>
        <v>Sassafras off</v>
      </c>
      <c r="C16111" s="9" t="e" cm="1">
        <f t="array" aca="1" ref="C16111" ca="1">LEFT(K16111,$C$19743)&amp;"-"&amp;RIGHT(SUBSTITUTE(SUBSTITUTE(TiraAcento(E16111),"-","")," ",""),$C$19744)</f>
        <v>#NAME?</v>
      </c>
      <c r="D16111" s="9" t="s">
        <v>12490</v>
      </c>
      <c r="E16111" s="9" t="s">
        <v>8182</v>
      </c>
      <c r="F16111" s="9" t="s">
        <v>18668</v>
      </c>
      <c r="G16111" s="9" t="s">
        <v>35517</v>
      </c>
      <c r="H16111" s="9" t="s">
        <v>12490</v>
      </c>
      <c r="I16111" s="9" t="s">
        <v>42136</v>
      </c>
      <c r="J16111" s="9" t="s">
        <v>42137</v>
      </c>
      <c r="K16111" s="9" t="s">
        <v>42136</v>
      </c>
    </row>
    <row r="16112" spans="1:11" x14ac:dyDescent="0.35">
      <c r="A16112" s="9">
        <v>16111</v>
      </c>
      <c r="B16112" s="9" t="str">
        <f t="shared" si="251"/>
        <v>Satyria pan</v>
      </c>
      <c r="C16112" s="9" t="e" cm="1">
        <f t="array" aca="1" ref="C16112" ca="1">LEFT(K16112,$C$19743)&amp;"-"&amp;RIGHT(SUBSTITUTE(SUBSTITUTE(TiraAcento(E16112),"-","")," ",""),$C$19744)</f>
        <v>#NAME?</v>
      </c>
      <c r="D16112" s="9" t="s">
        <v>12491</v>
      </c>
      <c r="E16112" s="9" t="s">
        <v>12492</v>
      </c>
      <c r="F16112" s="9" t="s">
        <v>18669</v>
      </c>
      <c r="G16112" s="9" t="s">
        <v>35518</v>
      </c>
      <c r="H16112" s="9" t="s">
        <v>12491</v>
      </c>
      <c r="I16112" s="9" t="s">
        <v>42138</v>
      </c>
      <c r="J16112" s="9" t="s">
        <v>40766</v>
      </c>
      <c r="K16112" s="9" t="s">
        <v>48345</v>
      </c>
    </row>
    <row r="16113" spans="1:11" x14ac:dyDescent="0.35">
      <c r="A16113" s="9">
        <v>16112</v>
      </c>
      <c r="B16113" s="9" t="str">
        <f t="shared" si="251"/>
        <v>Scheelea lau</v>
      </c>
      <c r="C16113" s="9" t="e" cm="1">
        <f t="array" aca="1" ref="C16113" ca="1">LEFT(K16113,$C$19743)&amp;"-"&amp;RIGHT(SUBSTITUTE(SUBSTITUTE(TiraAcento(E16113),"-","")," ",""),$C$19744)</f>
        <v>#NAME?</v>
      </c>
      <c r="D16113" s="9" t="s">
        <v>12493</v>
      </c>
      <c r="E16113" s="9"/>
      <c r="F16113" s="9" t="s">
        <v>18670</v>
      </c>
      <c r="G16113" s="9" t="s">
        <v>35519</v>
      </c>
      <c r="H16113" s="9" t="s">
        <v>12493</v>
      </c>
      <c r="I16113" s="9" t="s">
        <v>42139</v>
      </c>
      <c r="J16113" s="9" t="s">
        <v>42140</v>
      </c>
      <c r="K16113" s="9" t="s">
        <v>42568</v>
      </c>
    </row>
    <row r="16114" spans="1:11" x14ac:dyDescent="0.35">
      <c r="A16114" s="9">
        <v>16113</v>
      </c>
      <c r="B16114" s="9" t="str">
        <f t="shared" si="251"/>
        <v>Scheelea pha</v>
      </c>
      <c r="C16114" s="9" t="e" cm="1">
        <f t="array" aca="1" ref="C16114" ca="1">LEFT(K16114,$C$19743)&amp;"-"&amp;RIGHT(SUBSTITUTE(SUBSTITUTE(TiraAcento(E16114),"-","")," ",""),$C$19744)</f>
        <v>#NAME?</v>
      </c>
      <c r="D16114" s="9" t="s">
        <v>12494</v>
      </c>
      <c r="E16114" s="9"/>
      <c r="F16114" s="9" t="s">
        <v>18671</v>
      </c>
      <c r="G16114" s="9" t="s">
        <v>35520</v>
      </c>
      <c r="H16114" s="9" t="s">
        <v>12494</v>
      </c>
      <c r="I16114" s="9" t="s">
        <v>42139</v>
      </c>
      <c r="J16114" s="9" t="s">
        <v>39780</v>
      </c>
      <c r="K16114" s="9" t="s">
        <v>42568</v>
      </c>
    </row>
    <row r="16115" spans="1:11" x14ac:dyDescent="0.35">
      <c r="A16115" s="9">
        <v>16114</v>
      </c>
      <c r="B16115" s="9" t="str">
        <f t="shared" si="251"/>
        <v>Schefflera mor</v>
      </c>
      <c r="C16115" s="9" t="e" cm="1">
        <f t="array" aca="1" ref="C16115" ca="1">LEFT(K16115,$C$19743)&amp;"-"&amp;RIGHT(SUBSTITUTE(SUBSTITUTE(TiraAcento(E16115),"-","")," ",""),$C$19744)</f>
        <v>#NAME?</v>
      </c>
      <c r="D16115" s="9" t="s">
        <v>12495</v>
      </c>
      <c r="E16115" s="9" t="s">
        <v>12496</v>
      </c>
      <c r="F16115" s="9" t="s">
        <v>18672</v>
      </c>
      <c r="G16115" s="9" t="s">
        <v>35521</v>
      </c>
      <c r="H16115" s="9" t="s">
        <v>12495</v>
      </c>
      <c r="I16115" s="9" t="s">
        <v>42141</v>
      </c>
      <c r="J16115" s="9" t="s">
        <v>40209</v>
      </c>
      <c r="K16115" s="9" t="s">
        <v>48346</v>
      </c>
    </row>
    <row r="16116" spans="1:11" x14ac:dyDescent="0.35">
      <c r="A16116" s="9">
        <v>16115</v>
      </c>
      <c r="B16116" s="9" t="str">
        <f t="shared" si="251"/>
        <v>Schefflera mor</v>
      </c>
      <c r="C16116" s="9" t="e" cm="1">
        <f t="array" aca="1" ref="C16116" ca="1">LEFT(K16116,$C$19743)&amp;"-"&amp;RIGHT(SUBSTITUTE(SUBSTITUTE(TiraAcento(E16116),"-","")," ",""),$C$19744)</f>
        <v>#NAME?</v>
      </c>
      <c r="D16116" s="9" t="s">
        <v>12495</v>
      </c>
      <c r="E16116" s="9" t="s">
        <v>37</v>
      </c>
      <c r="F16116" s="9" t="s">
        <v>18672</v>
      </c>
      <c r="G16116" s="9" t="s">
        <v>35522</v>
      </c>
      <c r="H16116" s="9" t="s">
        <v>12495</v>
      </c>
      <c r="I16116" s="9" t="s">
        <v>42141</v>
      </c>
      <c r="J16116" s="9" t="s">
        <v>40209</v>
      </c>
      <c r="K16116" s="9" t="s">
        <v>37</v>
      </c>
    </row>
    <row r="16117" spans="1:11" x14ac:dyDescent="0.35">
      <c r="A16117" s="9">
        <v>16116</v>
      </c>
      <c r="B16117" s="9" t="str">
        <f t="shared" si="251"/>
        <v>Schefflera mor</v>
      </c>
      <c r="C16117" s="9" t="e" cm="1">
        <f t="array" aca="1" ref="C16117" ca="1">LEFT(K16117,$C$19743)&amp;"-"&amp;RIGHT(SUBSTITUTE(SUBSTITUTE(TiraAcento(E16117),"-","")," ",""),$C$19744)</f>
        <v>#NAME?</v>
      </c>
      <c r="D16117" s="9" t="s">
        <v>12495</v>
      </c>
      <c r="E16117" s="9" t="s">
        <v>12497</v>
      </c>
      <c r="F16117" s="9" t="s">
        <v>18672</v>
      </c>
      <c r="G16117" s="9" t="s">
        <v>35523</v>
      </c>
      <c r="H16117" s="9" t="s">
        <v>12495</v>
      </c>
      <c r="I16117" s="9" t="s">
        <v>42141</v>
      </c>
      <c r="J16117" s="9" t="s">
        <v>40209</v>
      </c>
      <c r="K16117" s="9" t="s">
        <v>12497</v>
      </c>
    </row>
    <row r="16118" spans="1:11" x14ac:dyDescent="0.35">
      <c r="A16118" s="9">
        <v>16117</v>
      </c>
      <c r="B16118" s="9" t="str">
        <f t="shared" si="251"/>
        <v>Schefflera mor</v>
      </c>
      <c r="C16118" s="9" t="e" cm="1">
        <f t="array" aca="1" ref="C16118" ca="1">LEFT(K16118,$C$19743)&amp;"-"&amp;RIGHT(SUBSTITUTE(SUBSTITUTE(TiraAcento(E16118),"-","")," ",""),$C$19744)</f>
        <v>#NAME?</v>
      </c>
      <c r="D16118" s="9" t="s">
        <v>12495</v>
      </c>
      <c r="E16118" s="9" t="s">
        <v>12498</v>
      </c>
      <c r="F16118" s="9" t="s">
        <v>18672</v>
      </c>
      <c r="G16118" s="9" t="s">
        <v>35524</v>
      </c>
      <c r="H16118" s="9" t="s">
        <v>12495</v>
      </c>
      <c r="I16118" s="9" t="s">
        <v>42141</v>
      </c>
      <c r="J16118" s="9" t="s">
        <v>40209</v>
      </c>
      <c r="K16118" s="9" t="s">
        <v>48347</v>
      </c>
    </row>
    <row r="16119" spans="1:11" x14ac:dyDescent="0.35">
      <c r="A16119" s="9">
        <v>16118</v>
      </c>
      <c r="B16119" s="9" t="str">
        <f t="shared" si="251"/>
        <v>Schefflera mor</v>
      </c>
      <c r="C16119" s="9" t="e" cm="1">
        <f t="array" aca="1" ref="C16119" ca="1">LEFT(K16119,$C$19743)&amp;"-"&amp;RIGHT(SUBSTITUTE(SUBSTITUTE(TiraAcento(E16119),"-","")," ",""),$C$19744)</f>
        <v>#NAME?</v>
      </c>
      <c r="D16119" s="9" t="s">
        <v>12495</v>
      </c>
      <c r="E16119" s="9" t="s">
        <v>2515</v>
      </c>
      <c r="F16119" s="9" t="s">
        <v>18672</v>
      </c>
      <c r="G16119" s="9" t="s">
        <v>35525</v>
      </c>
      <c r="H16119" s="9" t="s">
        <v>12495</v>
      </c>
      <c r="I16119" s="9" t="s">
        <v>42141</v>
      </c>
      <c r="J16119" s="9" t="s">
        <v>40209</v>
      </c>
      <c r="K16119" s="9" t="s">
        <v>43819</v>
      </c>
    </row>
    <row r="16120" spans="1:11" x14ac:dyDescent="0.35">
      <c r="A16120" s="9">
        <v>16119</v>
      </c>
      <c r="B16120" s="9" t="str">
        <f t="shared" si="251"/>
        <v>Schefflera mor</v>
      </c>
      <c r="C16120" s="9" t="e" cm="1">
        <f t="array" aca="1" ref="C16120" ca="1">LEFT(K16120,$C$19743)&amp;"-"&amp;RIGHT(SUBSTITUTE(SUBSTITUTE(TiraAcento(E16120),"-","")," ",""),$C$19744)</f>
        <v>#NAME?</v>
      </c>
      <c r="D16120" s="9" t="s">
        <v>12495</v>
      </c>
      <c r="E16120" s="9" t="s">
        <v>12499</v>
      </c>
      <c r="F16120" s="9" t="s">
        <v>18672</v>
      </c>
      <c r="G16120" s="9" t="s">
        <v>35526</v>
      </c>
      <c r="H16120" s="9" t="s">
        <v>12495</v>
      </c>
      <c r="I16120" s="9" t="s">
        <v>42141</v>
      </c>
      <c r="J16120" s="9" t="s">
        <v>40209</v>
      </c>
      <c r="K16120" s="9" t="s">
        <v>12499</v>
      </c>
    </row>
    <row r="16121" spans="1:11" x14ac:dyDescent="0.35">
      <c r="A16121" s="9">
        <v>16120</v>
      </c>
      <c r="B16121" s="9" t="str">
        <f t="shared" si="251"/>
        <v>Schefflera mor</v>
      </c>
      <c r="C16121" s="9" t="e" cm="1">
        <f t="array" aca="1" ref="C16121" ca="1">LEFT(K16121,$C$19743)&amp;"-"&amp;RIGHT(SUBSTITUTE(SUBSTITUTE(TiraAcento(E16121),"-","")," ",""),$C$19744)</f>
        <v>#NAME?</v>
      </c>
      <c r="D16121" s="9" t="s">
        <v>12495</v>
      </c>
      <c r="E16121" s="9" t="s">
        <v>12500</v>
      </c>
      <c r="F16121" s="9" t="s">
        <v>18672</v>
      </c>
      <c r="G16121" s="9" t="s">
        <v>35527</v>
      </c>
      <c r="H16121" s="9" t="s">
        <v>12495</v>
      </c>
      <c r="I16121" s="9" t="s">
        <v>42141</v>
      </c>
      <c r="J16121" s="9" t="s">
        <v>40209</v>
      </c>
      <c r="K16121" s="9" t="s">
        <v>48348</v>
      </c>
    </row>
    <row r="16122" spans="1:11" x14ac:dyDescent="0.35">
      <c r="A16122" s="9">
        <v>16121</v>
      </c>
      <c r="B16122" s="9" t="str">
        <f t="shared" si="251"/>
        <v>Schefflera mor</v>
      </c>
      <c r="C16122" s="9" t="e" cm="1">
        <f t="array" aca="1" ref="C16122" ca="1">LEFT(K16122,$C$19743)&amp;"-"&amp;RIGHT(SUBSTITUTE(SUBSTITUTE(TiraAcento(E16122),"-","")," ",""),$C$19744)</f>
        <v>#NAME?</v>
      </c>
      <c r="D16122" s="9" t="s">
        <v>12495</v>
      </c>
      <c r="E16122" s="9" t="s">
        <v>5209</v>
      </c>
      <c r="F16122" s="9" t="s">
        <v>18672</v>
      </c>
      <c r="G16122" s="9" t="s">
        <v>35528</v>
      </c>
      <c r="H16122" s="9" t="s">
        <v>12495</v>
      </c>
      <c r="I16122" s="9" t="s">
        <v>42141</v>
      </c>
      <c r="J16122" s="9" t="s">
        <v>40209</v>
      </c>
      <c r="K16122" s="9" t="s">
        <v>5209</v>
      </c>
    </row>
    <row r="16123" spans="1:11" x14ac:dyDescent="0.35">
      <c r="A16123" s="9">
        <v>16122</v>
      </c>
      <c r="B16123" s="9" t="str">
        <f t="shared" si="251"/>
        <v>Schefflera mor</v>
      </c>
      <c r="C16123" s="9" t="e" cm="1">
        <f t="array" aca="1" ref="C16123" ca="1">LEFT(K16123,$C$19743)&amp;"-"&amp;RIGHT(SUBSTITUTE(SUBSTITUTE(TiraAcento(E16123),"-","")," ",""),$C$19744)</f>
        <v>#NAME?</v>
      </c>
      <c r="D16123" s="9" t="s">
        <v>12495</v>
      </c>
      <c r="E16123" s="9" t="s">
        <v>12501</v>
      </c>
      <c r="F16123" s="9" t="s">
        <v>18672</v>
      </c>
      <c r="G16123" s="9" t="s">
        <v>35529</v>
      </c>
      <c r="H16123" s="9" t="s">
        <v>12495</v>
      </c>
      <c r="I16123" s="9" t="s">
        <v>42141</v>
      </c>
      <c r="J16123" s="9" t="s">
        <v>40209</v>
      </c>
      <c r="K16123" s="9" t="s">
        <v>48349</v>
      </c>
    </row>
    <row r="16124" spans="1:11" x14ac:dyDescent="0.35">
      <c r="A16124" s="9">
        <v>16123</v>
      </c>
      <c r="B16124" s="9" t="str">
        <f t="shared" si="251"/>
        <v>Schefflera mor</v>
      </c>
      <c r="C16124" s="9" t="e" cm="1">
        <f t="array" aca="1" ref="C16124" ca="1">LEFT(K16124,$C$19743)&amp;"-"&amp;RIGHT(SUBSTITUTE(SUBSTITUTE(TiraAcento(E16124),"-","")," ",""),$C$19744)</f>
        <v>#NAME?</v>
      </c>
      <c r="D16124" s="9" t="s">
        <v>12495</v>
      </c>
      <c r="E16124" s="9" t="s">
        <v>12502</v>
      </c>
      <c r="F16124" s="9" t="s">
        <v>18672</v>
      </c>
      <c r="G16124" s="9" t="s">
        <v>35530</v>
      </c>
      <c r="H16124" s="9" t="s">
        <v>12495</v>
      </c>
      <c r="I16124" s="9" t="s">
        <v>42141</v>
      </c>
      <c r="J16124" s="9" t="s">
        <v>40209</v>
      </c>
      <c r="K16124" s="9" t="s">
        <v>12502</v>
      </c>
    </row>
    <row r="16125" spans="1:11" x14ac:dyDescent="0.35">
      <c r="A16125" s="9">
        <v>16124</v>
      </c>
      <c r="B16125" s="9" t="str">
        <f t="shared" si="251"/>
        <v>Schefflera mor</v>
      </c>
      <c r="C16125" s="9" t="e" cm="1">
        <f t="array" aca="1" ref="C16125" ca="1">LEFT(K16125,$C$19743)&amp;"-"&amp;RIGHT(SUBSTITUTE(SUBSTITUTE(TiraAcento(E16125),"-","")," ",""),$C$19744)</f>
        <v>#NAME?</v>
      </c>
      <c r="D16125" s="9" t="s">
        <v>12495</v>
      </c>
      <c r="E16125" s="9" t="s">
        <v>4352</v>
      </c>
      <c r="F16125" s="9" t="s">
        <v>18672</v>
      </c>
      <c r="G16125" s="9" t="s">
        <v>35531</v>
      </c>
      <c r="H16125" s="9" t="s">
        <v>12495</v>
      </c>
      <c r="I16125" s="9" t="s">
        <v>42141</v>
      </c>
      <c r="J16125" s="9" t="s">
        <v>40209</v>
      </c>
      <c r="K16125" s="9" t="s">
        <v>44704</v>
      </c>
    </row>
    <row r="16126" spans="1:11" x14ac:dyDescent="0.35">
      <c r="A16126" s="9">
        <v>16125</v>
      </c>
      <c r="B16126" s="9" t="str">
        <f t="shared" si="251"/>
        <v>Schefflera mor</v>
      </c>
      <c r="C16126" s="9" t="e" cm="1">
        <f t="array" aca="1" ref="C16126" ca="1">LEFT(K16126,$C$19743)&amp;"-"&amp;RIGHT(SUBSTITUTE(SUBSTITUTE(TiraAcento(E16126),"-","")," ",""),$C$19744)</f>
        <v>#NAME?</v>
      </c>
      <c r="D16126" s="9" t="s">
        <v>12495</v>
      </c>
      <c r="E16126" s="9" t="s">
        <v>12503</v>
      </c>
      <c r="F16126" s="9" t="s">
        <v>18672</v>
      </c>
      <c r="G16126" s="9" t="s">
        <v>35532</v>
      </c>
      <c r="H16126" s="9" t="s">
        <v>12495</v>
      </c>
      <c r="I16126" s="9" t="s">
        <v>42141</v>
      </c>
      <c r="J16126" s="9" t="s">
        <v>40209</v>
      </c>
      <c r="K16126" s="9" t="s">
        <v>48350</v>
      </c>
    </row>
    <row r="16127" spans="1:11" x14ac:dyDescent="0.35">
      <c r="A16127" s="9">
        <v>16126</v>
      </c>
      <c r="B16127" s="9" t="str">
        <f t="shared" si="251"/>
        <v>Schefflera mor</v>
      </c>
      <c r="C16127" s="9" t="e" cm="1">
        <f t="array" aca="1" ref="C16127" ca="1">LEFT(K16127,$C$19743)&amp;"-"&amp;RIGHT(SUBSTITUTE(SUBSTITUTE(TiraAcento(E16127),"-","")," ",""),$C$19744)</f>
        <v>#NAME?</v>
      </c>
      <c r="D16127" s="9" t="s">
        <v>12495</v>
      </c>
      <c r="E16127" s="9" t="s">
        <v>12504</v>
      </c>
      <c r="F16127" s="9" t="s">
        <v>18672</v>
      </c>
      <c r="G16127" s="9" t="s">
        <v>35533</v>
      </c>
      <c r="H16127" s="9" t="s">
        <v>12495</v>
      </c>
      <c r="I16127" s="9" t="s">
        <v>42141</v>
      </c>
      <c r="J16127" s="9" t="s">
        <v>40209</v>
      </c>
      <c r="K16127" s="9" t="s">
        <v>48351</v>
      </c>
    </row>
    <row r="16128" spans="1:11" x14ac:dyDescent="0.35">
      <c r="A16128" s="9">
        <v>16127</v>
      </c>
      <c r="B16128" s="9" t="str">
        <f t="shared" si="251"/>
        <v>Schefflera mor</v>
      </c>
      <c r="C16128" s="9" t="e" cm="1">
        <f t="array" aca="1" ref="C16128" ca="1">LEFT(K16128,$C$19743)&amp;"-"&amp;RIGHT(SUBSTITUTE(SUBSTITUTE(TiraAcento(E16128),"-","")," ",""),$C$19744)</f>
        <v>#NAME?</v>
      </c>
      <c r="D16128" s="9" t="s">
        <v>12495</v>
      </c>
      <c r="E16128" s="9" t="s">
        <v>4353</v>
      </c>
      <c r="F16128" s="9" t="s">
        <v>18672</v>
      </c>
      <c r="G16128" s="9" t="s">
        <v>35534</v>
      </c>
      <c r="H16128" s="9" t="s">
        <v>12495</v>
      </c>
      <c r="I16128" s="9" t="s">
        <v>42141</v>
      </c>
      <c r="J16128" s="9" t="s">
        <v>40209</v>
      </c>
      <c r="K16128" s="9" t="s">
        <v>4353</v>
      </c>
    </row>
    <row r="16129" spans="1:11" x14ac:dyDescent="0.35">
      <c r="A16129" s="9">
        <v>16128</v>
      </c>
      <c r="B16129" s="9" t="str">
        <f t="shared" si="251"/>
        <v>Schefflera mor</v>
      </c>
      <c r="C16129" s="9" t="e" cm="1">
        <f t="array" aca="1" ref="C16129" ca="1">LEFT(K16129,$C$19743)&amp;"-"&amp;RIGHT(SUBSTITUTE(SUBSTITUTE(TiraAcento(E16129),"-","")," ",""),$C$19744)</f>
        <v>#NAME?</v>
      </c>
      <c r="D16129" s="9" t="s">
        <v>12495</v>
      </c>
      <c r="E16129" s="9" t="s">
        <v>4358</v>
      </c>
      <c r="F16129" s="9" t="s">
        <v>18672</v>
      </c>
      <c r="G16129" s="9" t="s">
        <v>35535</v>
      </c>
      <c r="H16129" s="9" t="s">
        <v>12495</v>
      </c>
      <c r="I16129" s="9" t="s">
        <v>42141</v>
      </c>
      <c r="J16129" s="9" t="s">
        <v>40209</v>
      </c>
      <c r="K16129" s="9" t="s">
        <v>4358</v>
      </c>
    </row>
    <row r="16130" spans="1:11" x14ac:dyDescent="0.35">
      <c r="A16130" s="9">
        <v>16129</v>
      </c>
      <c r="B16130" s="9" t="str">
        <f t="shared" si="251"/>
        <v>Schefflera mor</v>
      </c>
      <c r="C16130" s="9" t="e" cm="1">
        <f t="array" aca="1" ref="C16130" ca="1">LEFT(K16130,$C$19743)&amp;"-"&amp;RIGHT(SUBSTITUTE(SUBSTITUTE(TiraAcento(E16130),"-","")," ",""),$C$19744)</f>
        <v>#NAME?</v>
      </c>
      <c r="D16130" s="9" t="s">
        <v>12495</v>
      </c>
      <c r="E16130" s="9" t="s">
        <v>12505</v>
      </c>
      <c r="F16130" s="9" t="s">
        <v>18672</v>
      </c>
      <c r="G16130" s="9" t="s">
        <v>35536</v>
      </c>
      <c r="H16130" s="9" t="s">
        <v>12495</v>
      </c>
      <c r="I16130" s="9" t="s">
        <v>42141</v>
      </c>
      <c r="J16130" s="9" t="s">
        <v>40209</v>
      </c>
      <c r="K16130" s="9" t="s">
        <v>48352</v>
      </c>
    </row>
    <row r="16131" spans="1:11" x14ac:dyDescent="0.35">
      <c r="A16131" s="9">
        <v>16130</v>
      </c>
      <c r="B16131" s="9" t="str">
        <f t="shared" ref="B16131:B16194" si="252">I16131&amp;" "&amp;IFERROR(LEFT(J16131,$B$19743),D16131)</f>
        <v>Schefflera mor</v>
      </c>
      <c r="C16131" s="9" t="e" cm="1">
        <f t="array" aca="1" ref="C16131" ca="1">LEFT(K16131,$C$19743)&amp;"-"&amp;RIGHT(SUBSTITUTE(SUBSTITUTE(TiraAcento(E16131),"-","")," ",""),$C$19744)</f>
        <v>#NAME?</v>
      </c>
      <c r="D16131" s="9" t="s">
        <v>12495</v>
      </c>
      <c r="E16131" s="9" t="s">
        <v>12506</v>
      </c>
      <c r="F16131" s="9" t="s">
        <v>18672</v>
      </c>
      <c r="G16131" s="9" t="s">
        <v>35537</v>
      </c>
      <c r="H16131" s="9" t="s">
        <v>12495</v>
      </c>
      <c r="I16131" s="9" t="s">
        <v>42141</v>
      </c>
      <c r="J16131" s="9" t="s">
        <v>40209</v>
      </c>
      <c r="K16131" s="9" t="s">
        <v>48353</v>
      </c>
    </row>
    <row r="16132" spans="1:11" x14ac:dyDescent="0.35">
      <c r="A16132" s="9">
        <v>16131</v>
      </c>
      <c r="B16132" s="9" t="str">
        <f t="shared" si="252"/>
        <v>Schefflera mor</v>
      </c>
      <c r="C16132" s="9" t="e" cm="1">
        <f t="array" aca="1" ref="C16132" ca="1">LEFT(K16132,$C$19743)&amp;"-"&amp;RIGHT(SUBSTITUTE(SUBSTITUTE(TiraAcento(E16132),"-","")," ",""),$C$19744)</f>
        <v>#NAME?</v>
      </c>
      <c r="D16132" s="9" t="s">
        <v>12495</v>
      </c>
      <c r="E16132" s="9" t="s">
        <v>3795</v>
      </c>
      <c r="F16132" s="9" t="s">
        <v>18672</v>
      </c>
      <c r="G16132" s="9" t="s">
        <v>35538</v>
      </c>
      <c r="H16132" s="9" t="s">
        <v>12495</v>
      </c>
      <c r="I16132" s="9" t="s">
        <v>42141</v>
      </c>
      <c r="J16132" s="9" t="s">
        <v>40209</v>
      </c>
      <c r="K16132" s="9" t="s">
        <v>41382</v>
      </c>
    </row>
    <row r="16133" spans="1:11" x14ac:dyDescent="0.35">
      <c r="A16133" s="9">
        <v>16132</v>
      </c>
      <c r="B16133" s="9" t="str">
        <f t="shared" si="252"/>
        <v>Schefflera mor</v>
      </c>
      <c r="C16133" s="9" t="e" cm="1">
        <f t="array" aca="1" ref="C16133" ca="1">LEFT(K16133,$C$19743)&amp;"-"&amp;RIGHT(SUBSTITUTE(SUBSTITUTE(TiraAcento(E16133),"-","")," ",""),$C$19744)</f>
        <v>#NAME?</v>
      </c>
      <c r="D16133" s="9" t="s">
        <v>12495</v>
      </c>
      <c r="E16133" s="9" t="s">
        <v>8017</v>
      </c>
      <c r="F16133" s="9" t="s">
        <v>18672</v>
      </c>
      <c r="G16133" s="9" t="s">
        <v>35539</v>
      </c>
      <c r="H16133" s="9" t="s">
        <v>12495</v>
      </c>
      <c r="I16133" s="9" t="s">
        <v>42141</v>
      </c>
      <c r="J16133" s="9" t="s">
        <v>40209</v>
      </c>
      <c r="K16133" s="9" t="s">
        <v>46350</v>
      </c>
    </row>
    <row r="16134" spans="1:11" x14ac:dyDescent="0.35">
      <c r="A16134" s="9">
        <v>16133</v>
      </c>
      <c r="B16134" s="9" t="str">
        <f t="shared" si="252"/>
        <v>Schefflera mor</v>
      </c>
      <c r="C16134" s="9" t="e" cm="1">
        <f t="array" aca="1" ref="C16134" ca="1">LEFT(K16134,$C$19743)&amp;"-"&amp;RIGHT(SUBSTITUTE(SUBSTITUTE(TiraAcento(E16134),"-","")," ",""),$C$19744)</f>
        <v>#NAME?</v>
      </c>
      <c r="D16134" s="9" t="s">
        <v>12495</v>
      </c>
      <c r="E16134" s="9" t="s">
        <v>12507</v>
      </c>
      <c r="F16134" s="9" t="s">
        <v>18672</v>
      </c>
      <c r="G16134" s="9" t="s">
        <v>35540</v>
      </c>
      <c r="H16134" s="9" t="s">
        <v>12495</v>
      </c>
      <c r="I16134" s="9" t="s">
        <v>42141</v>
      </c>
      <c r="J16134" s="9" t="s">
        <v>40209</v>
      </c>
      <c r="K16134" s="9" t="s">
        <v>48354</v>
      </c>
    </row>
    <row r="16135" spans="1:11" x14ac:dyDescent="0.35">
      <c r="A16135" s="9">
        <v>16134</v>
      </c>
      <c r="B16135" s="9" t="str">
        <f t="shared" si="252"/>
        <v>Schefflera mor</v>
      </c>
      <c r="C16135" s="9" t="e" cm="1">
        <f t="array" aca="1" ref="C16135" ca="1">LEFT(K16135,$C$19743)&amp;"-"&amp;RIGHT(SUBSTITUTE(SUBSTITUTE(TiraAcento(E16135),"-","")," ",""),$C$19744)</f>
        <v>#NAME?</v>
      </c>
      <c r="D16135" s="9" t="s">
        <v>12495</v>
      </c>
      <c r="E16135" s="9" t="s">
        <v>2544</v>
      </c>
      <c r="F16135" s="9" t="s">
        <v>18672</v>
      </c>
      <c r="G16135" s="9" t="s">
        <v>35541</v>
      </c>
      <c r="H16135" s="9" t="s">
        <v>12495</v>
      </c>
      <c r="I16135" s="9" t="s">
        <v>42141</v>
      </c>
      <c r="J16135" s="9" t="s">
        <v>40209</v>
      </c>
      <c r="K16135" s="9" t="s">
        <v>43835</v>
      </c>
    </row>
    <row r="16136" spans="1:11" x14ac:dyDescent="0.35">
      <c r="A16136" s="9">
        <v>16135</v>
      </c>
      <c r="B16136" s="9" t="str">
        <f t="shared" si="252"/>
        <v>Schefflera mor</v>
      </c>
      <c r="C16136" s="9" t="e" cm="1">
        <f t="array" aca="1" ref="C16136" ca="1">LEFT(K16136,$C$19743)&amp;"-"&amp;RIGHT(SUBSTITUTE(SUBSTITUTE(TiraAcento(E16136),"-","")," ",""),$C$19744)</f>
        <v>#NAME?</v>
      </c>
      <c r="D16136" s="9" t="s">
        <v>12495</v>
      </c>
      <c r="E16136" s="9" t="s">
        <v>4355</v>
      </c>
      <c r="F16136" s="9" t="s">
        <v>18672</v>
      </c>
      <c r="G16136" s="9" t="s">
        <v>35542</v>
      </c>
      <c r="H16136" s="9" t="s">
        <v>12495</v>
      </c>
      <c r="I16136" s="9" t="s">
        <v>42141</v>
      </c>
      <c r="J16136" s="9" t="s">
        <v>40209</v>
      </c>
      <c r="K16136" s="9" t="s">
        <v>44705</v>
      </c>
    </row>
    <row r="16137" spans="1:11" x14ac:dyDescent="0.35">
      <c r="A16137" s="9">
        <v>16136</v>
      </c>
      <c r="B16137" s="9" t="str">
        <f t="shared" si="252"/>
        <v>Vochysia opp</v>
      </c>
      <c r="C16137" s="9" t="e" cm="1">
        <f t="array" aca="1" ref="C16137" ca="1">LEFT(K16137,$C$19743)&amp;"-"&amp;RIGHT(SUBSTITUTE(SUBSTITUTE(TiraAcento(E16137),"-","")," ",""),$C$19744)</f>
        <v>#NAME?</v>
      </c>
      <c r="D16137" s="9" t="s">
        <v>12508</v>
      </c>
      <c r="E16137" s="9" t="s">
        <v>4401</v>
      </c>
      <c r="F16137" s="9" t="s">
        <v>18673</v>
      </c>
      <c r="G16137" s="9" t="s">
        <v>35543</v>
      </c>
      <c r="H16137" s="9" t="s">
        <v>12508</v>
      </c>
      <c r="I16137" s="9" t="s">
        <v>42142</v>
      </c>
      <c r="J16137" s="9" t="s">
        <v>42143</v>
      </c>
      <c r="K16137" s="9" t="s">
        <v>44734</v>
      </c>
    </row>
    <row r="16138" spans="1:11" x14ac:dyDescent="0.35">
      <c r="A16138" s="9">
        <v>16137</v>
      </c>
      <c r="B16138" s="9" t="str">
        <f t="shared" si="252"/>
        <v>Vochysia opp</v>
      </c>
      <c r="C16138" s="9" t="e" cm="1">
        <f t="array" aca="1" ref="C16138" ca="1">LEFT(K16138,$C$19743)&amp;"-"&amp;RIGHT(SUBSTITUTE(SUBSTITUTE(TiraAcento(E16138),"-","")," ",""),$C$19744)</f>
        <v>#NAME?</v>
      </c>
      <c r="D16138" s="9" t="s">
        <v>12508</v>
      </c>
      <c r="E16138" s="9" t="s">
        <v>12509</v>
      </c>
      <c r="F16138" s="9" t="s">
        <v>18673</v>
      </c>
      <c r="G16138" s="9" t="s">
        <v>35544</v>
      </c>
      <c r="H16138" s="9" t="s">
        <v>12508</v>
      </c>
      <c r="I16138" s="9" t="s">
        <v>42142</v>
      </c>
      <c r="J16138" s="9" t="s">
        <v>42143</v>
      </c>
      <c r="K16138" s="9" t="s">
        <v>48355</v>
      </c>
    </row>
    <row r="16139" spans="1:11" x14ac:dyDescent="0.35">
      <c r="A16139" s="9">
        <v>16138</v>
      </c>
      <c r="B16139" s="9" t="str">
        <f t="shared" si="252"/>
        <v>Vochysia opp</v>
      </c>
      <c r="C16139" s="9" t="e" cm="1">
        <f t="array" aca="1" ref="C16139" ca="1">LEFT(K16139,$C$19743)&amp;"-"&amp;RIGHT(SUBSTITUTE(SUBSTITUTE(TiraAcento(E16139),"-","")," ",""),$C$19744)</f>
        <v>#NAME?</v>
      </c>
      <c r="D16139" s="9" t="s">
        <v>12508</v>
      </c>
      <c r="E16139" s="9" t="s">
        <v>12510</v>
      </c>
      <c r="F16139" s="9" t="s">
        <v>18673</v>
      </c>
      <c r="G16139" s="9" t="s">
        <v>35545</v>
      </c>
      <c r="H16139" s="9" t="s">
        <v>12508</v>
      </c>
      <c r="I16139" s="9" t="s">
        <v>42142</v>
      </c>
      <c r="J16139" s="9" t="s">
        <v>42143</v>
      </c>
      <c r="K16139" s="9" t="s">
        <v>12510</v>
      </c>
    </row>
    <row r="16140" spans="1:11" x14ac:dyDescent="0.35">
      <c r="A16140" s="9">
        <v>16139</v>
      </c>
      <c r="B16140" s="9" t="str">
        <f t="shared" si="252"/>
        <v>Vochysia par</v>
      </c>
      <c r="C16140" s="9" t="e" cm="1">
        <f t="array" aca="1" ref="C16140" ca="1">LEFT(K16140,$C$19743)&amp;"-"&amp;RIGHT(SUBSTITUTE(SUBSTITUTE(TiraAcento(E16140),"-","")," ",""),$C$19744)</f>
        <v>#NAME?</v>
      </c>
      <c r="D16140" s="9" t="s">
        <v>12511</v>
      </c>
      <c r="E16140" s="9" t="s">
        <v>5677</v>
      </c>
      <c r="F16140" s="9" t="s">
        <v>18674</v>
      </c>
      <c r="G16140" s="9" t="s">
        <v>35546</v>
      </c>
      <c r="H16140" s="9" t="s">
        <v>12511</v>
      </c>
      <c r="I16140" s="9" t="s">
        <v>42142</v>
      </c>
      <c r="J16140" s="9" t="s">
        <v>39799</v>
      </c>
      <c r="K16140" s="9" t="s">
        <v>45369</v>
      </c>
    </row>
    <row r="16141" spans="1:11" x14ac:dyDescent="0.35">
      <c r="A16141" s="9">
        <v>16140</v>
      </c>
      <c r="B16141" s="9" t="str">
        <f t="shared" si="252"/>
        <v>Vochysia par</v>
      </c>
      <c r="C16141" s="9" t="e" cm="1">
        <f t="array" aca="1" ref="C16141" ca="1">LEFT(K16141,$C$19743)&amp;"-"&amp;RIGHT(SUBSTITUTE(SUBSTITUTE(TiraAcento(E16141),"-","")," ",""),$C$19744)</f>
        <v>#NAME?</v>
      </c>
      <c r="D16141" s="9" t="s">
        <v>12511</v>
      </c>
      <c r="E16141" s="9" t="s">
        <v>709</v>
      </c>
      <c r="F16141" s="9" t="s">
        <v>18674</v>
      </c>
      <c r="G16141" s="9" t="s">
        <v>35547</v>
      </c>
      <c r="H16141" s="9" t="s">
        <v>12511</v>
      </c>
      <c r="I16141" s="9" t="s">
        <v>42142</v>
      </c>
      <c r="J16141" s="9" t="s">
        <v>39799</v>
      </c>
      <c r="K16141" s="9" t="s">
        <v>709</v>
      </c>
    </row>
    <row r="16142" spans="1:11" x14ac:dyDescent="0.35">
      <c r="A16142" s="9">
        <v>16141</v>
      </c>
      <c r="B16142" s="9" t="str">
        <f t="shared" si="252"/>
        <v>Vochysia par</v>
      </c>
      <c r="C16142" s="9" t="e" cm="1">
        <f t="array" aca="1" ref="C16142" ca="1">LEFT(K16142,$C$19743)&amp;"-"&amp;RIGHT(SUBSTITUTE(SUBSTITUTE(TiraAcento(E16142),"-","")," ",""),$C$19744)</f>
        <v>#NAME?</v>
      </c>
      <c r="D16142" s="9" t="s">
        <v>12511</v>
      </c>
      <c r="E16142" s="9" t="s">
        <v>5478</v>
      </c>
      <c r="F16142" s="9" t="s">
        <v>18674</v>
      </c>
      <c r="G16142" s="9" t="s">
        <v>35548</v>
      </c>
      <c r="H16142" s="9" t="s">
        <v>12511</v>
      </c>
      <c r="I16142" s="9" t="s">
        <v>42142</v>
      </c>
      <c r="J16142" s="9" t="s">
        <v>39799</v>
      </c>
      <c r="K16142" s="9" t="s">
        <v>45272</v>
      </c>
    </row>
    <row r="16143" spans="1:11" x14ac:dyDescent="0.35">
      <c r="A16143" s="9">
        <v>16142</v>
      </c>
      <c r="B16143" s="9" t="str">
        <f t="shared" si="252"/>
        <v>Vochysia par</v>
      </c>
      <c r="C16143" s="9" t="e" cm="1">
        <f t="array" aca="1" ref="C16143" ca="1">LEFT(K16143,$C$19743)&amp;"-"&amp;RIGHT(SUBSTITUTE(SUBSTITUTE(TiraAcento(E16143),"-","")," ",""),$C$19744)</f>
        <v>#NAME?</v>
      </c>
      <c r="D16143" s="9" t="s">
        <v>12511</v>
      </c>
      <c r="E16143" s="9" t="s">
        <v>710</v>
      </c>
      <c r="F16143" s="9" t="s">
        <v>18674</v>
      </c>
      <c r="G16143" s="9" t="s">
        <v>35549</v>
      </c>
      <c r="H16143" s="9" t="s">
        <v>12511</v>
      </c>
      <c r="I16143" s="9" t="s">
        <v>42142</v>
      </c>
      <c r="J16143" s="9" t="s">
        <v>39799</v>
      </c>
      <c r="K16143" s="9" t="s">
        <v>710</v>
      </c>
    </row>
    <row r="16144" spans="1:11" x14ac:dyDescent="0.35">
      <c r="A16144" s="9">
        <v>16143</v>
      </c>
      <c r="B16144" s="9" t="str">
        <f t="shared" si="252"/>
        <v>Ruprechtia exc</v>
      </c>
      <c r="C16144" s="9" t="e" cm="1">
        <f t="array" aca="1" ref="C16144" ca="1">LEFT(K16144,$C$19743)&amp;"-"&amp;RIGHT(SUBSTITUTE(SUBSTITUTE(TiraAcento(E16144),"-","")," ",""),$C$19744)</f>
        <v>#NAME?</v>
      </c>
      <c r="D16144" s="9" t="s">
        <v>12512</v>
      </c>
      <c r="E16144" s="9" t="s">
        <v>12513</v>
      </c>
      <c r="F16144" s="9" t="s">
        <v>18675</v>
      </c>
      <c r="G16144" s="9" t="s">
        <v>35550</v>
      </c>
      <c r="H16144" s="9" t="s">
        <v>12512</v>
      </c>
      <c r="I16144" s="9" t="s">
        <v>42144</v>
      </c>
      <c r="J16144" s="9" t="s">
        <v>39365</v>
      </c>
      <c r="K16144" s="9" t="s">
        <v>48356</v>
      </c>
    </row>
    <row r="16145" spans="1:11" x14ac:dyDescent="0.35">
      <c r="A16145" s="9">
        <v>16144</v>
      </c>
      <c r="B16145" s="9" t="str">
        <f t="shared" si="252"/>
        <v>Ruprechtia exp</v>
      </c>
      <c r="C16145" s="9" t="e" cm="1">
        <f t="array" aca="1" ref="C16145" ca="1">LEFT(K16145,$C$19743)&amp;"-"&amp;RIGHT(SUBSTITUTE(SUBSTITUTE(TiraAcento(E16145),"-","")," ",""),$C$19744)</f>
        <v>#NAME?</v>
      </c>
      <c r="D16145" s="9" t="s">
        <v>12514</v>
      </c>
      <c r="E16145" s="9" t="s">
        <v>12515</v>
      </c>
      <c r="F16145" s="9" t="s">
        <v>18676</v>
      </c>
      <c r="G16145" s="9" t="s">
        <v>35551</v>
      </c>
      <c r="H16145" s="9" t="s">
        <v>12514</v>
      </c>
      <c r="I16145" s="9" t="s">
        <v>42144</v>
      </c>
      <c r="J16145" s="9" t="s">
        <v>42145</v>
      </c>
      <c r="K16145" s="9" t="s">
        <v>48357</v>
      </c>
    </row>
    <row r="16146" spans="1:11" x14ac:dyDescent="0.35">
      <c r="A16146" s="9">
        <v>16145</v>
      </c>
      <c r="B16146" s="9" t="str">
        <f t="shared" si="252"/>
        <v>Ruprechtia lax</v>
      </c>
      <c r="C16146" s="9" t="e" cm="1">
        <f t="array" aca="1" ref="C16146" ca="1">LEFT(K16146,$C$19743)&amp;"-"&amp;RIGHT(SUBSTITUTE(SUBSTITUTE(TiraAcento(E16146),"-","")," ",""),$C$19744)</f>
        <v>#NAME?</v>
      </c>
      <c r="D16146" s="9" t="s">
        <v>12516</v>
      </c>
      <c r="E16146" s="9" t="s">
        <v>12517</v>
      </c>
      <c r="F16146" s="9" t="s">
        <v>18677</v>
      </c>
      <c r="G16146" s="9" t="s">
        <v>35552</v>
      </c>
      <c r="H16146" s="9" t="s">
        <v>12516</v>
      </c>
      <c r="I16146" s="9" t="s">
        <v>42144</v>
      </c>
      <c r="J16146" s="9" t="s">
        <v>39663</v>
      </c>
      <c r="K16146" s="9" t="s">
        <v>48358</v>
      </c>
    </row>
    <row r="16147" spans="1:11" x14ac:dyDescent="0.35">
      <c r="A16147" s="9">
        <v>16146</v>
      </c>
      <c r="B16147" s="9" t="str">
        <f t="shared" si="252"/>
        <v>Ruprechtia lax</v>
      </c>
      <c r="C16147" s="9" t="e" cm="1">
        <f t="array" aca="1" ref="C16147" ca="1">LEFT(K16147,$C$19743)&amp;"-"&amp;RIGHT(SUBSTITUTE(SUBSTITUTE(TiraAcento(E16147),"-","")," ",""),$C$19744)</f>
        <v>#NAME?</v>
      </c>
      <c r="D16147" s="9" t="s">
        <v>12516</v>
      </c>
      <c r="E16147" s="9" t="s">
        <v>12518</v>
      </c>
      <c r="F16147" s="9" t="s">
        <v>18677</v>
      </c>
      <c r="G16147" s="9" t="s">
        <v>35553</v>
      </c>
      <c r="H16147" s="9" t="s">
        <v>12516</v>
      </c>
      <c r="I16147" s="9" t="s">
        <v>42144</v>
      </c>
      <c r="J16147" s="9" t="s">
        <v>39663</v>
      </c>
      <c r="K16147" s="9" t="s">
        <v>48359</v>
      </c>
    </row>
    <row r="16148" spans="1:11" x14ac:dyDescent="0.35">
      <c r="A16148" s="9">
        <v>16147</v>
      </c>
      <c r="B16148" s="9" t="str">
        <f t="shared" si="252"/>
        <v>Ruprechtia lax</v>
      </c>
      <c r="C16148" s="9" t="e" cm="1">
        <f t="array" aca="1" ref="C16148" ca="1">LEFT(K16148,$C$19743)&amp;"-"&amp;RIGHT(SUBSTITUTE(SUBSTITUTE(TiraAcento(E16148),"-","")," ",""),$C$19744)</f>
        <v>#NAME?</v>
      </c>
      <c r="D16148" s="9" t="s">
        <v>12516</v>
      </c>
      <c r="E16148" s="9" t="s">
        <v>12519</v>
      </c>
      <c r="F16148" s="9" t="s">
        <v>18677</v>
      </c>
      <c r="G16148" s="9" t="s">
        <v>35554</v>
      </c>
      <c r="H16148" s="9" t="s">
        <v>12516</v>
      </c>
      <c r="I16148" s="9" t="s">
        <v>42144</v>
      </c>
      <c r="J16148" s="9" t="s">
        <v>39663</v>
      </c>
      <c r="K16148" s="9" t="s">
        <v>48360</v>
      </c>
    </row>
    <row r="16149" spans="1:11" x14ac:dyDescent="0.35">
      <c r="A16149" s="9">
        <v>16148</v>
      </c>
      <c r="B16149" s="9" t="str">
        <f t="shared" si="252"/>
        <v>Ruprechtia lax</v>
      </c>
      <c r="C16149" s="9" t="e" cm="1">
        <f t="array" aca="1" ref="C16149" ca="1">LEFT(K16149,$C$19743)&amp;"-"&amp;RIGHT(SUBSTITUTE(SUBSTITUTE(TiraAcento(E16149),"-","")," ",""),$C$19744)</f>
        <v>#NAME?</v>
      </c>
      <c r="D16149" s="9" t="s">
        <v>12516</v>
      </c>
      <c r="E16149" s="9" t="s">
        <v>2951</v>
      </c>
      <c r="F16149" s="9" t="s">
        <v>18677</v>
      </c>
      <c r="G16149" s="9" t="s">
        <v>35555</v>
      </c>
      <c r="H16149" s="9" t="s">
        <v>12516</v>
      </c>
      <c r="I16149" s="9" t="s">
        <v>42144</v>
      </c>
      <c r="J16149" s="9" t="s">
        <v>39663</v>
      </c>
      <c r="K16149" s="9" t="s">
        <v>44046</v>
      </c>
    </row>
    <row r="16150" spans="1:11" x14ac:dyDescent="0.35">
      <c r="A16150" s="9">
        <v>16149</v>
      </c>
      <c r="B16150" s="9" t="str">
        <f t="shared" si="252"/>
        <v>Ruprechtia lax</v>
      </c>
      <c r="C16150" s="9" t="e" cm="1">
        <f t="array" aca="1" ref="C16150" ca="1">LEFT(K16150,$C$19743)&amp;"-"&amp;RIGHT(SUBSTITUTE(SUBSTITUTE(TiraAcento(E16150),"-","")," ",""),$C$19744)</f>
        <v>#NAME?</v>
      </c>
      <c r="D16150" s="9" t="s">
        <v>12516</v>
      </c>
      <c r="E16150" s="9" t="s">
        <v>713</v>
      </c>
      <c r="F16150" s="9" t="s">
        <v>18677</v>
      </c>
      <c r="G16150" s="9" t="s">
        <v>35556</v>
      </c>
      <c r="H16150" s="9" t="s">
        <v>12516</v>
      </c>
      <c r="I16150" s="9" t="s">
        <v>42144</v>
      </c>
      <c r="J16150" s="9" t="s">
        <v>39663</v>
      </c>
      <c r="K16150" s="9" t="s">
        <v>42880</v>
      </c>
    </row>
    <row r="16151" spans="1:11" x14ac:dyDescent="0.35">
      <c r="A16151" s="9">
        <v>16150</v>
      </c>
      <c r="B16151" s="9" t="str">
        <f t="shared" si="252"/>
        <v>Ruprechtia lax</v>
      </c>
      <c r="C16151" s="9" t="e" cm="1">
        <f t="array" aca="1" ref="C16151" ca="1">LEFT(K16151,$C$19743)&amp;"-"&amp;RIGHT(SUBSTITUTE(SUBSTITUTE(TiraAcento(E16151),"-","")," ",""),$C$19744)</f>
        <v>#NAME?</v>
      </c>
      <c r="D16151" s="9" t="s">
        <v>12516</v>
      </c>
      <c r="E16151" s="9" t="s">
        <v>4470</v>
      </c>
      <c r="F16151" s="9" t="s">
        <v>18677</v>
      </c>
      <c r="G16151" s="9" t="s">
        <v>35557</v>
      </c>
      <c r="H16151" s="9" t="s">
        <v>12516</v>
      </c>
      <c r="I16151" s="9" t="s">
        <v>42144</v>
      </c>
      <c r="J16151" s="9" t="s">
        <v>39663</v>
      </c>
      <c r="K16151" s="9" t="s">
        <v>4470</v>
      </c>
    </row>
    <row r="16152" spans="1:11" x14ac:dyDescent="0.35">
      <c r="A16152" s="9">
        <v>16151</v>
      </c>
      <c r="B16152" s="9" t="str">
        <f t="shared" si="252"/>
        <v>Ruprechtia lax</v>
      </c>
      <c r="C16152" s="9" t="e" cm="1">
        <f t="array" aca="1" ref="C16152" ca="1">LEFT(K16152,$C$19743)&amp;"-"&amp;RIGHT(SUBSTITUTE(SUBSTITUTE(TiraAcento(E16152),"-","")," ",""),$C$19744)</f>
        <v>#NAME?</v>
      </c>
      <c r="D16152" s="9" t="s">
        <v>12516</v>
      </c>
      <c r="E16152" s="9" t="s">
        <v>5863</v>
      </c>
      <c r="F16152" s="9" t="s">
        <v>18677</v>
      </c>
      <c r="G16152" s="9" t="s">
        <v>35558</v>
      </c>
      <c r="H16152" s="9" t="s">
        <v>12516</v>
      </c>
      <c r="I16152" s="9" t="s">
        <v>42144</v>
      </c>
      <c r="J16152" s="9" t="s">
        <v>39663</v>
      </c>
      <c r="K16152" s="9" t="s">
        <v>45455</v>
      </c>
    </row>
    <row r="16153" spans="1:11" x14ac:dyDescent="0.35">
      <c r="A16153" s="9">
        <v>16152</v>
      </c>
      <c r="B16153" s="9" t="str">
        <f t="shared" si="252"/>
        <v>Ruprechtia lax</v>
      </c>
      <c r="C16153" s="9" t="e" cm="1">
        <f t="array" aca="1" ref="C16153" ca="1">LEFT(K16153,$C$19743)&amp;"-"&amp;RIGHT(SUBSTITUTE(SUBSTITUTE(TiraAcento(E16153),"-","")," ",""),$C$19744)</f>
        <v>#NAME?</v>
      </c>
      <c r="D16153" s="9" t="s">
        <v>12516</v>
      </c>
      <c r="E16153" s="9" t="s">
        <v>4494</v>
      </c>
      <c r="F16153" s="9" t="s">
        <v>18677</v>
      </c>
      <c r="G16153" s="9" t="s">
        <v>35559</v>
      </c>
      <c r="H16153" s="9" t="s">
        <v>12516</v>
      </c>
      <c r="I16153" s="9" t="s">
        <v>42144</v>
      </c>
      <c r="J16153" s="9" t="s">
        <v>39663</v>
      </c>
      <c r="K16153" s="9" t="s">
        <v>44785</v>
      </c>
    </row>
    <row r="16154" spans="1:11" x14ac:dyDescent="0.35">
      <c r="A16154" s="9">
        <v>16153</v>
      </c>
      <c r="B16154" s="9" t="str">
        <f t="shared" si="252"/>
        <v>Ruprechtia lax</v>
      </c>
      <c r="C16154" s="9" t="e" cm="1">
        <f t="array" aca="1" ref="C16154" ca="1">LEFT(K16154,$C$19743)&amp;"-"&amp;RIGHT(SUBSTITUTE(SUBSTITUTE(TiraAcento(E16154),"-","")," ",""),$C$19744)</f>
        <v>#NAME?</v>
      </c>
      <c r="D16154" s="9" t="s">
        <v>12516</v>
      </c>
      <c r="E16154" s="9" t="s">
        <v>12186</v>
      </c>
      <c r="F16154" s="9" t="s">
        <v>18677</v>
      </c>
      <c r="G16154" s="9" t="s">
        <v>35560</v>
      </c>
      <c r="H16154" s="9" t="s">
        <v>12516</v>
      </c>
      <c r="I16154" s="9" t="s">
        <v>42144</v>
      </c>
      <c r="J16154" s="9" t="s">
        <v>39663</v>
      </c>
      <c r="K16154" s="9" t="s">
        <v>48224</v>
      </c>
    </row>
    <row r="16155" spans="1:11" x14ac:dyDescent="0.35">
      <c r="A16155" s="9">
        <v>16154</v>
      </c>
      <c r="B16155" s="9" t="str">
        <f t="shared" si="252"/>
        <v>Ruprechtia lax</v>
      </c>
      <c r="C16155" s="9" t="e" cm="1">
        <f t="array" aca="1" ref="C16155" ca="1">LEFT(K16155,$C$19743)&amp;"-"&amp;RIGHT(SUBSTITUTE(SUBSTITUTE(TiraAcento(E16155),"-","")," ",""),$C$19744)</f>
        <v>#NAME?</v>
      </c>
      <c r="D16155" s="9" t="s">
        <v>12516</v>
      </c>
      <c r="E16155" s="9" t="s">
        <v>12513</v>
      </c>
      <c r="F16155" s="9" t="s">
        <v>18677</v>
      </c>
      <c r="G16155" s="9" t="s">
        <v>35561</v>
      </c>
      <c r="H16155" s="9" t="s">
        <v>12516</v>
      </c>
      <c r="I16155" s="9" t="s">
        <v>42144</v>
      </c>
      <c r="J16155" s="9" t="s">
        <v>39663</v>
      </c>
      <c r="K16155" s="9" t="s">
        <v>48356</v>
      </c>
    </row>
    <row r="16156" spans="1:11" x14ac:dyDescent="0.35">
      <c r="A16156" s="9">
        <v>16155</v>
      </c>
      <c r="B16156" s="9" t="str">
        <f t="shared" si="252"/>
        <v>Ruprechtia lax</v>
      </c>
      <c r="C16156" s="9" t="e" cm="1">
        <f t="array" aca="1" ref="C16156" ca="1">LEFT(K16156,$C$19743)&amp;"-"&amp;RIGHT(SUBSTITUTE(SUBSTITUTE(TiraAcento(E16156),"-","")," ",""),$C$19744)</f>
        <v>#NAME?</v>
      </c>
      <c r="D16156" s="9" t="s">
        <v>12516</v>
      </c>
      <c r="E16156" s="9" t="s">
        <v>11717</v>
      </c>
      <c r="F16156" s="9" t="s">
        <v>18677</v>
      </c>
      <c r="G16156" s="9" t="s">
        <v>35562</v>
      </c>
      <c r="H16156" s="9" t="s">
        <v>12516</v>
      </c>
      <c r="I16156" s="9" t="s">
        <v>42144</v>
      </c>
      <c r="J16156" s="9" t="s">
        <v>39663</v>
      </c>
      <c r="K16156" s="9" t="s">
        <v>48035</v>
      </c>
    </row>
    <row r="16157" spans="1:11" x14ac:dyDescent="0.35">
      <c r="A16157" s="9">
        <v>16156</v>
      </c>
      <c r="B16157" s="9" t="str">
        <f t="shared" si="252"/>
        <v>Ruprechtia sal</v>
      </c>
      <c r="C16157" s="9" t="e" cm="1">
        <f t="array" aca="1" ref="C16157" ca="1">LEFT(K16157,$C$19743)&amp;"-"&amp;RIGHT(SUBSTITUTE(SUBSTITUTE(TiraAcento(E16157),"-","")," ",""),$C$19744)</f>
        <v>#NAME?</v>
      </c>
      <c r="D16157" s="9" t="s">
        <v>12520</v>
      </c>
      <c r="E16157" s="9" t="s">
        <v>10496</v>
      </c>
      <c r="F16157" s="9" t="s">
        <v>18678</v>
      </c>
      <c r="G16157" s="9" t="s">
        <v>35563</v>
      </c>
      <c r="H16157" s="9" t="s">
        <v>12520</v>
      </c>
      <c r="I16157" s="9" t="s">
        <v>42144</v>
      </c>
      <c r="J16157" s="9" t="s">
        <v>39846</v>
      </c>
      <c r="K16157" s="9" t="s">
        <v>10496</v>
      </c>
    </row>
    <row r="16158" spans="1:11" x14ac:dyDescent="0.35">
      <c r="A16158" s="9">
        <v>16157</v>
      </c>
      <c r="B16158" s="9" t="str">
        <f t="shared" si="252"/>
        <v>Ruprechtia sal</v>
      </c>
      <c r="C16158" s="9" t="e" cm="1">
        <f t="array" aca="1" ref="C16158" ca="1">LEFT(K16158,$C$19743)&amp;"-"&amp;RIGHT(SUBSTITUTE(SUBSTITUTE(TiraAcento(E16158),"-","")," ",""),$C$19744)</f>
        <v>#NAME?</v>
      </c>
      <c r="D16158" s="9" t="s">
        <v>12520</v>
      </c>
      <c r="E16158" s="9" t="s">
        <v>10503</v>
      </c>
      <c r="F16158" s="9" t="s">
        <v>18678</v>
      </c>
      <c r="G16158" s="9" t="s">
        <v>35564</v>
      </c>
      <c r="H16158" s="9" t="s">
        <v>12520</v>
      </c>
      <c r="I16158" s="9" t="s">
        <v>42144</v>
      </c>
      <c r="J16158" s="9" t="s">
        <v>39846</v>
      </c>
      <c r="K16158" s="9" t="s">
        <v>10503</v>
      </c>
    </row>
    <row r="16159" spans="1:11" x14ac:dyDescent="0.35">
      <c r="A16159" s="9">
        <v>16158</v>
      </c>
      <c r="B16159" s="9" t="str">
        <f t="shared" si="252"/>
        <v>Ruprechtia sp.</v>
      </c>
      <c r="C16159" s="9" t="e" cm="1">
        <f t="array" aca="1" ref="C16159" ca="1">LEFT(K16159,$C$19743)&amp;"-"&amp;RIGHT(SUBSTITUTE(SUBSTITUTE(TiraAcento(E16159),"-","")," ",""),$C$19744)</f>
        <v>#NAME?</v>
      </c>
      <c r="D16159" s="9" t="s">
        <v>12521</v>
      </c>
      <c r="E16159" s="9" t="s">
        <v>12522</v>
      </c>
      <c r="F16159" s="9" t="s">
        <v>12521</v>
      </c>
      <c r="G16159" s="9" t="s">
        <v>35565</v>
      </c>
      <c r="H16159" s="9" t="s">
        <v>12521</v>
      </c>
      <c r="I16159" s="9" t="s">
        <v>42144</v>
      </c>
      <c r="J16159" s="9" t="s">
        <v>39157</v>
      </c>
      <c r="K16159" s="9" t="s">
        <v>48361</v>
      </c>
    </row>
    <row r="16160" spans="1:11" x14ac:dyDescent="0.35">
      <c r="A16160" s="9">
        <v>16159</v>
      </c>
      <c r="B16160" s="9" t="str">
        <f t="shared" si="252"/>
        <v>Ruprechtia vir</v>
      </c>
      <c r="C16160" s="9" t="e" cm="1">
        <f t="array" aca="1" ref="C16160" ca="1">LEFT(K16160,$C$19743)&amp;"-"&amp;RIGHT(SUBSTITUTE(SUBSTITUTE(TiraAcento(E16160),"-","")," ",""),$C$19744)</f>
        <v>#NAME?</v>
      </c>
      <c r="D16160" s="9" t="s">
        <v>12523</v>
      </c>
      <c r="E16160" s="9" t="s">
        <v>12186</v>
      </c>
      <c r="F16160" s="9" t="s">
        <v>18679</v>
      </c>
      <c r="G16160" s="9" t="s">
        <v>35566</v>
      </c>
      <c r="H16160" s="9" t="s">
        <v>12523</v>
      </c>
      <c r="I16160" s="9" t="s">
        <v>42144</v>
      </c>
      <c r="J16160" s="9" t="s">
        <v>42146</v>
      </c>
      <c r="K16160" s="9" t="s">
        <v>48224</v>
      </c>
    </row>
    <row r="16161" spans="1:11" x14ac:dyDescent="0.35">
      <c r="A16161" s="9">
        <v>16160</v>
      </c>
      <c r="B16161" s="9" t="str">
        <f t="shared" si="252"/>
        <v>Ruprechtia vir</v>
      </c>
      <c r="C16161" s="9" t="e" cm="1">
        <f t="array" aca="1" ref="C16161" ca="1">LEFT(K16161,$C$19743)&amp;"-"&amp;RIGHT(SUBSTITUTE(SUBSTITUTE(TiraAcento(E16161),"-","")," ",""),$C$19744)</f>
        <v>#NAME?</v>
      </c>
      <c r="D16161" s="9" t="s">
        <v>12523</v>
      </c>
      <c r="E16161" s="9" t="s">
        <v>11717</v>
      </c>
      <c r="F16161" s="9" t="s">
        <v>18679</v>
      </c>
      <c r="G16161" s="9" t="s">
        <v>35567</v>
      </c>
      <c r="H16161" s="9" t="s">
        <v>12523</v>
      </c>
      <c r="I16161" s="9" t="s">
        <v>42144</v>
      </c>
      <c r="J16161" s="9" t="s">
        <v>42146</v>
      </c>
      <c r="K16161" s="9" t="s">
        <v>48035</v>
      </c>
    </row>
    <row r="16162" spans="1:11" x14ac:dyDescent="0.35">
      <c r="A16162" s="9">
        <v>16161</v>
      </c>
      <c r="B16162" s="9" t="str">
        <f t="shared" si="252"/>
        <v>Rustia for</v>
      </c>
      <c r="C16162" s="9" t="e" cm="1">
        <f t="array" aca="1" ref="C16162" ca="1">LEFT(K16162,$C$19743)&amp;"-"&amp;RIGHT(SUBSTITUTE(SUBSTITUTE(TiraAcento(E16162),"-","")," ",""),$C$19744)</f>
        <v>#NAME?</v>
      </c>
      <c r="D16162" s="9" t="s">
        <v>12524</v>
      </c>
      <c r="E16162" s="9" t="s">
        <v>3673</v>
      </c>
      <c r="F16162" s="9" t="s">
        <v>18680</v>
      </c>
      <c r="G16162" s="9" t="s">
        <v>35568</v>
      </c>
      <c r="H16162" s="9" t="s">
        <v>12524</v>
      </c>
      <c r="I16162" s="9" t="s">
        <v>42147</v>
      </c>
      <c r="J16162" s="9" t="s">
        <v>42023</v>
      </c>
      <c r="K16162" s="9" t="s">
        <v>3673</v>
      </c>
    </row>
    <row r="16163" spans="1:11" x14ac:dyDescent="0.35">
      <c r="A16163" s="9">
        <v>16162</v>
      </c>
      <c r="B16163" s="9" t="str">
        <f t="shared" si="252"/>
        <v>Ryania acu</v>
      </c>
      <c r="C16163" s="9" t="e" cm="1">
        <f t="array" aca="1" ref="C16163" ca="1">LEFT(K16163,$C$19743)&amp;"-"&amp;RIGHT(SUBSTITUTE(SUBSTITUTE(TiraAcento(E16163),"-","")," ",""),$C$19744)</f>
        <v>#NAME?</v>
      </c>
      <c r="D16163" s="9" t="s">
        <v>12525</v>
      </c>
      <c r="E16163" s="9" t="s">
        <v>1840</v>
      </c>
      <c r="F16163" s="9" t="s">
        <v>18681</v>
      </c>
      <c r="G16163" s="9" t="s">
        <v>35569</v>
      </c>
      <c r="H16163" s="9" t="s">
        <v>12525</v>
      </c>
      <c r="I16163" s="9" t="s">
        <v>42148</v>
      </c>
      <c r="J16163" s="9" t="s">
        <v>40172</v>
      </c>
      <c r="K16163" s="9" t="s">
        <v>43478</v>
      </c>
    </row>
    <row r="16164" spans="1:11" x14ac:dyDescent="0.35">
      <c r="A16164" s="9">
        <v>16163</v>
      </c>
      <c r="B16164" s="9" t="str">
        <f t="shared" si="252"/>
        <v>Ryania acu</v>
      </c>
      <c r="C16164" s="9" t="e" cm="1">
        <f t="array" aca="1" ref="C16164" ca="1">LEFT(K16164,$C$19743)&amp;"-"&amp;RIGHT(SUBSTITUTE(SUBSTITUTE(TiraAcento(E16164),"-","")," ",""),$C$19744)</f>
        <v>#NAME?</v>
      </c>
      <c r="D16164" s="9" t="s">
        <v>12525</v>
      </c>
      <c r="E16164" s="9" t="s">
        <v>8353</v>
      </c>
      <c r="F16164" s="9" t="s">
        <v>18681</v>
      </c>
      <c r="G16164" s="9" t="s">
        <v>35570</v>
      </c>
      <c r="H16164" s="9" t="s">
        <v>12525</v>
      </c>
      <c r="I16164" s="9" t="s">
        <v>42148</v>
      </c>
      <c r="J16164" s="9" t="s">
        <v>40172</v>
      </c>
      <c r="K16164" s="9" t="s">
        <v>46515</v>
      </c>
    </row>
    <row r="16165" spans="1:11" x14ac:dyDescent="0.35">
      <c r="A16165" s="9">
        <v>16164</v>
      </c>
      <c r="B16165" s="9" t="str">
        <f t="shared" si="252"/>
        <v>Ryania spe</v>
      </c>
      <c r="C16165" s="9" t="e" cm="1">
        <f t="array" aca="1" ref="C16165" ca="1">LEFT(K16165,$C$19743)&amp;"-"&amp;RIGHT(SUBSTITUTE(SUBSTITUTE(TiraAcento(E16165),"-","")," ",""),$C$19744)</f>
        <v>#NAME?</v>
      </c>
      <c r="D16165" s="9" t="s">
        <v>12526</v>
      </c>
      <c r="E16165" s="9" t="s">
        <v>1840</v>
      </c>
      <c r="F16165" s="9" t="s">
        <v>18682</v>
      </c>
      <c r="G16165" s="9" t="s">
        <v>35571</v>
      </c>
      <c r="H16165" s="9" t="s">
        <v>12526</v>
      </c>
      <c r="I16165" s="9" t="s">
        <v>42148</v>
      </c>
      <c r="J16165" s="9" t="s">
        <v>39574</v>
      </c>
      <c r="K16165" s="9" t="s">
        <v>43478</v>
      </c>
    </row>
    <row r="16166" spans="1:11" x14ac:dyDescent="0.35">
      <c r="A16166" s="9">
        <v>16165</v>
      </c>
      <c r="B16166" s="9" t="str">
        <f t="shared" si="252"/>
        <v>Ryania spe</v>
      </c>
      <c r="C16166" s="9" t="e" cm="1">
        <f t="array" aca="1" ref="C16166" ca="1">LEFT(K16166,$C$19743)&amp;"-"&amp;RIGHT(SUBSTITUTE(SUBSTITUTE(TiraAcento(E16166),"-","")," ",""),$C$19744)</f>
        <v>#NAME?</v>
      </c>
      <c r="D16166" s="9" t="s">
        <v>12526</v>
      </c>
      <c r="E16166" s="9" t="s">
        <v>8353</v>
      </c>
      <c r="F16166" s="9" t="s">
        <v>18682</v>
      </c>
      <c r="G16166" s="9" t="s">
        <v>35572</v>
      </c>
      <c r="H16166" s="9" t="s">
        <v>12526</v>
      </c>
      <c r="I16166" s="9" t="s">
        <v>42148</v>
      </c>
      <c r="J16166" s="9" t="s">
        <v>39574</v>
      </c>
      <c r="K16166" s="9" t="s">
        <v>46515</v>
      </c>
    </row>
    <row r="16167" spans="1:11" x14ac:dyDescent="0.35">
      <c r="A16167" s="9">
        <v>16166</v>
      </c>
      <c r="B16167" s="9" t="str">
        <f t="shared" si="252"/>
        <v>Saccelium bra</v>
      </c>
      <c r="C16167" s="9" t="e" cm="1">
        <f t="array" aca="1" ref="C16167" ca="1">LEFT(K16167,$C$19743)&amp;"-"&amp;RIGHT(SUBSTITUTE(SUBSTITUTE(TiraAcento(E16167),"-","")," ",""),$C$19744)</f>
        <v>#NAME?</v>
      </c>
      <c r="D16167" s="9" t="s">
        <v>12527</v>
      </c>
      <c r="E16167" s="9" t="s">
        <v>564</v>
      </c>
      <c r="F16167" s="9" t="s">
        <v>18683</v>
      </c>
      <c r="G16167" s="9" t="s">
        <v>35573</v>
      </c>
      <c r="H16167" s="9" t="s">
        <v>12527</v>
      </c>
      <c r="I16167" s="9" t="s">
        <v>42149</v>
      </c>
      <c r="J16167" s="9" t="s">
        <v>39323</v>
      </c>
      <c r="K16167" s="9" t="s">
        <v>564</v>
      </c>
    </row>
    <row r="16168" spans="1:11" x14ac:dyDescent="0.35">
      <c r="A16168" s="9">
        <v>16167</v>
      </c>
      <c r="B16168" s="9" t="str">
        <f t="shared" si="252"/>
        <v>Saccelium bra</v>
      </c>
      <c r="C16168" s="9" t="e" cm="1">
        <f t="array" aca="1" ref="C16168" ca="1">LEFT(K16168,$C$19743)&amp;"-"&amp;RIGHT(SUBSTITUTE(SUBSTITUTE(TiraAcento(E16168),"-","")," ",""),$C$19744)</f>
        <v>#NAME?</v>
      </c>
      <c r="D16168" s="9" t="s">
        <v>12527</v>
      </c>
      <c r="E16168" s="9" t="s">
        <v>12528</v>
      </c>
      <c r="F16168" s="9" t="s">
        <v>18683</v>
      </c>
      <c r="G16168" s="9" t="s">
        <v>35574</v>
      </c>
      <c r="H16168" s="9" t="s">
        <v>12527</v>
      </c>
      <c r="I16168" s="9" t="s">
        <v>42149</v>
      </c>
      <c r="J16168" s="9" t="s">
        <v>39323</v>
      </c>
      <c r="K16168" s="9" t="s">
        <v>48362</v>
      </c>
    </row>
    <row r="16169" spans="1:11" x14ac:dyDescent="0.35">
      <c r="A16169" s="9">
        <v>16168</v>
      </c>
      <c r="B16169" s="9" t="str">
        <f t="shared" si="252"/>
        <v>Sacoglottis ama</v>
      </c>
      <c r="C16169" s="9" t="e" cm="1">
        <f t="array" aca="1" ref="C16169" ca="1">LEFT(K16169,$C$19743)&amp;"-"&amp;RIGHT(SUBSTITUTE(SUBSTITUTE(TiraAcento(E16169),"-","")," ",""),$C$19744)</f>
        <v>#NAME?</v>
      </c>
      <c r="D16169" s="9" t="s">
        <v>12529</v>
      </c>
      <c r="E16169" s="9" t="s">
        <v>5470</v>
      </c>
      <c r="F16169" s="9" t="s">
        <v>18684</v>
      </c>
      <c r="G16169" s="9" t="s">
        <v>35575</v>
      </c>
      <c r="H16169" s="9" t="s">
        <v>12529</v>
      </c>
      <c r="I16169" s="9" t="s">
        <v>42150</v>
      </c>
      <c r="J16169" s="9" t="s">
        <v>39766</v>
      </c>
      <c r="K16169" s="9" t="s">
        <v>45267</v>
      </c>
    </row>
    <row r="16170" spans="1:11" x14ac:dyDescent="0.35">
      <c r="A16170" s="9">
        <v>16169</v>
      </c>
      <c r="B16170" s="9" t="str">
        <f t="shared" si="252"/>
        <v>Sacoglottis ama</v>
      </c>
      <c r="C16170" s="9" t="e" cm="1">
        <f t="array" aca="1" ref="C16170" ca="1">LEFT(K16170,$C$19743)&amp;"-"&amp;RIGHT(SUBSTITUTE(SUBSTITUTE(TiraAcento(E16170),"-","")," ",""),$C$19744)</f>
        <v>#NAME?</v>
      </c>
      <c r="D16170" s="9" t="s">
        <v>12529</v>
      </c>
      <c r="E16170" s="9" t="s">
        <v>12530</v>
      </c>
      <c r="F16170" s="9" t="s">
        <v>18684</v>
      </c>
      <c r="G16170" s="9" t="s">
        <v>35576</v>
      </c>
      <c r="H16170" s="9" t="s">
        <v>12529</v>
      </c>
      <c r="I16170" s="9" t="s">
        <v>42150</v>
      </c>
      <c r="J16170" s="9" t="s">
        <v>39766</v>
      </c>
      <c r="K16170" s="9" t="s">
        <v>48363</v>
      </c>
    </row>
    <row r="16171" spans="1:11" x14ac:dyDescent="0.35">
      <c r="A16171" s="9">
        <v>16170</v>
      </c>
      <c r="B16171" s="9" t="str">
        <f t="shared" si="252"/>
        <v>Sacoglottis ama</v>
      </c>
      <c r="C16171" s="9" t="e" cm="1">
        <f t="array" aca="1" ref="C16171" ca="1">LEFT(K16171,$C$19743)&amp;"-"&amp;RIGHT(SUBSTITUTE(SUBSTITUTE(TiraAcento(E16171),"-","")," ",""),$C$19744)</f>
        <v>#NAME?</v>
      </c>
      <c r="D16171" s="9" t="s">
        <v>12529</v>
      </c>
      <c r="E16171" s="9" t="s">
        <v>12531</v>
      </c>
      <c r="F16171" s="9" t="s">
        <v>18684</v>
      </c>
      <c r="G16171" s="9" t="s">
        <v>35577</v>
      </c>
      <c r="H16171" s="9" t="s">
        <v>12529</v>
      </c>
      <c r="I16171" s="9" t="s">
        <v>42150</v>
      </c>
      <c r="J16171" s="9" t="s">
        <v>39766</v>
      </c>
      <c r="K16171" s="9" t="s">
        <v>48364</v>
      </c>
    </row>
    <row r="16172" spans="1:11" x14ac:dyDescent="0.35">
      <c r="A16172" s="9">
        <v>16171</v>
      </c>
      <c r="B16172" s="9" t="str">
        <f t="shared" si="252"/>
        <v>Sacoglottis ama</v>
      </c>
      <c r="C16172" s="9" t="e" cm="1">
        <f t="array" aca="1" ref="C16172" ca="1">LEFT(K16172,$C$19743)&amp;"-"&amp;RIGHT(SUBSTITUTE(SUBSTITUTE(TiraAcento(E16172),"-","")," ",""),$C$19744)</f>
        <v>#NAME?</v>
      </c>
      <c r="D16172" s="9" t="s">
        <v>12529</v>
      </c>
      <c r="E16172" s="9" t="s">
        <v>12532</v>
      </c>
      <c r="F16172" s="9" t="s">
        <v>18684</v>
      </c>
      <c r="G16172" s="9" t="s">
        <v>35578</v>
      </c>
      <c r="H16172" s="9" t="s">
        <v>12529</v>
      </c>
      <c r="I16172" s="9" t="s">
        <v>42150</v>
      </c>
      <c r="J16172" s="9" t="s">
        <v>39766</v>
      </c>
      <c r="K16172" s="9" t="s">
        <v>12532</v>
      </c>
    </row>
    <row r="16173" spans="1:11" x14ac:dyDescent="0.35">
      <c r="A16173" s="9">
        <v>16172</v>
      </c>
      <c r="B16173" s="9" t="str">
        <f t="shared" si="252"/>
        <v>Sacoglottis ama</v>
      </c>
      <c r="C16173" s="9" t="e" cm="1">
        <f t="array" aca="1" ref="C16173" ca="1">LEFT(K16173,$C$19743)&amp;"-"&amp;RIGHT(SUBSTITUTE(SUBSTITUTE(TiraAcento(E16173),"-","")," ",""),$C$19744)</f>
        <v>#NAME?</v>
      </c>
      <c r="D16173" s="9" t="s">
        <v>12529</v>
      </c>
      <c r="E16173" s="9" t="s">
        <v>12533</v>
      </c>
      <c r="F16173" s="9" t="s">
        <v>18684</v>
      </c>
      <c r="G16173" s="9" t="s">
        <v>35579</v>
      </c>
      <c r="H16173" s="9" t="s">
        <v>12529</v>
      </c>
      <c r="I16173" s="9" t="s">
        <v>42150</v>
      </c>
      <c r="J16173" s="9" t="s">
        <v>39766</v>
      </c>
      <c r="K16173" s="9" t="s">
        <v>48365</v>
      </c>
    </row>
    <row r="16174" spans="1:11" x14ac:dyDescent="0.35">
      <c r="A16174" s="9">
        <v>16173</v>
      </c>
      <c r="B16174" s="9" t="str">
        <f t="shared" si="252"/>
        <v>Sacoglottis ama</v>
      </c>
      <c r="C16174" s="9" t="e" cm="1">
        <f t="array" aca="1" ref="C16174" ca="1">LEFT(K16174,$C$19743)&amp;"-"&amp;RIGHT(SUBSTITUTE(SUBSTITUTE(TiraAcento(E16174),"-","")," ",""),$C$19744)</f>
        <v>#NAME?</v>
      </c>
      <c r="D16174" s="9" t="s">
        <v>12529</v>
      </c>
      <c r="E16174" s="9" t="s">
        <v>12534</v>
      </c>
      <c r="F16174" s="9" t="s">
        <v>18684</v>
      </c>
      <c r="G16174" s="9" t="s">
        <v>35580</v>
      </c>
      <c r="H16174" s="9" t="s">
        <v>12529</v>
      </c>
      <c r="I16174" s="9" t="s">
        <v>42150</v>
      </c>
      <c r="J16174" s="9" t="s">
        <v>39766</v>
      </c>
      <c r="K16174" s="9" t="s">
        <v>12534</v>
      </c>
    </row>
    <row r="16175" spans="1:11" x14ac:dyDescent="0.35">
      <c r="A16175" s="9">
        <v>16174</v>
      </c>
      <c r="B16175" s="9" t="str">
        <f t="shared" si="252"/>
        <v>Sacoglottis ama</v>
      </c>
      <c r="C16175" s="9" t="e" cm="1">
        <f t="array" aca="1" ref="C16175" ca="1">LEFT(K16175,$C$19743)&amp;"-"&amp;RIGHT(SUBSTITUTE(SUBSTITUTE(TiraAcento(E16175),"-","")," ",""),$C$19744)</f>
        <v>#NAME?</v>
      </c>
      <c r="D16175" s="9" t="s">
        <v>12529</v>
      </c>
      <c r="E16175" s="9" t="s">
        <v>974</v>
      </c>
      <c r="F16175" s="9" t="s">
        <v>18684</v>
      </c>
      <c r="G16175" s="9" t="s">
        <v>35581</v>
      </c>
      <c r="H16175" s="9" t="s">
        <v>12529</v>
      </c>
      <c r="I16175" s="9" t="s">
        <v>42150</v>
      </c>
      <c r="J16175" s="9" t="s">
        <v>39766</v>
      </c>
      <c r="K16175" s="9" t="s">
        <v>974</v>
      </c>
    </row>
    <row r="16176" spans="1:11" x14ac:dyDescent="0.35">
      <c r="A16176" s="9">
        <v>16175</v>
      </c>
      <c r="B16176" s="9" t="str">
        <f t="shared" si="252"/>
        <v>Sacoglottis cus</v>
      </c>
      <c r="C16176" s="9" t="e" cm="1">
        <f t="array" aca="1" ref="C16176" ca="1">LEFT(K16176,$C$19743)&amp;"-"&amp;RIGHT(SUBSTITUTE(SUBSTITUTE(TiraAcento(E16176),"-","")," ",""),$C$19744)</f>
        <v>#NAME?</v>
      </c>
      <c r="D16176" s="9" t="s">
        <v>12535</v>
      </c>
      <c r="E16176" s="9" t="s">
        <v>12536</v>
      </c>
      <c r="F16176" s="9" t="s">
        <v>18685</v>
      </c>
      <c r="G16176" s="9" t="s">
        <v>35582</v>
      </c>
      <c r="H16176" s="9" t="s">
        <v>12535</v>
      </c>
      <c r="I16176" s="9" t="s">
        <v>42150</v>
      </c>
      <c r="J16176" s="9" t="s">
        <v>39616</v>
      </c>
      <c r="K16176" s="9" t="s">
        <v>48366</v>
      </c>
    </row>
    <row r="16177" spans="1:11" x14ac:dyDescent="0.35">
      <c r="A16177" s="9">
        <v>16176</v>
      </c>
      <c r="B16177" s="9" t="str">
        <f t="shared" si="252"/>
        <v>Sacoglottis gui</v>
      </c>
      <c r="C16177" s="9" t="e" cm="1">
        <f t="array" aca="1" ref="C16177" ca="1">LEFT(K16177,$C$19743)&amp;"-"&amp;RIGHT(SUBSTITUTE(SUBSTITUTE(TiraAcento(E16177),"-","")," ",""),$C$19744)</f>
        <v>#NAME?</v>
      </c>
      <c r="D16177" s="9" t="s">
        <v>12537</v>
      </c>
      <c r="E16177" s="9" t="s">
        <v>5470</v>
      </c>
      <c r="F16177" s="9" t="s">
        <v>18686</v>
      </c>
      <c r="G16177" s="9" t="s">
        <v>35583</v>
      </c>
      <c r="H16177" s="9" t="s">
        <v>12537</v>
      </c>
      <c r="I16177" s="9" t="s">
        <v>42150</v>
      </c>
      <c r="J16177" s="9" t="s">
        <v>39197</v>
      </c>
      <c r="K16177" s="9" t="s">
        <v>45267</v>
      </c>
    </row>
    <row r="16178" spans="1:11" x14ac:dyDescent="0.35">
      <c r="A16178" s="9">
        <v>16177</v>
      </c>
      <c r="B16178" s="9" t="str">
        <f t="shared" si="252"/>
        <v>Sacoglottis gui</v>
      </c>
      <c r="C16178" s="9" t="e" cm="1">
        <f t="array" aca="1" ref="C16178" ca="1">LEFT(K16178,$C$19743)&amp;"-"&amp;RIGHT(SUBSTITUTE(SUBSTITUTE(TiraAcento(E16178),"-","")," ",""),$C$19744)</f>
        <v>#NAME?</v>
      </c>
      <c r="D16178" s="9" t="s">
        <v>12537</v>
      </c>
      <c r="E16178" s="9" t="s">
        <v>1169</v>
      </c>
      <c r="F16178" s="9" t="s">
        <v>18686</v>
      </c>
      <c r="G16178" s="9" t="s">
        <v>35584</v>
      </c>
      <c r="H16178" s="9" t="s">
        <v>12537</v>
      </c>
      <c r="I16178" s="9" t="s">
        <v>42150</v>
      </c>
      <c r="J16178" s="9" t="s">
        <v>39197</v>
      </c>
      <c r="K16178" s="9" t="s">
        <v>1169</v>
      </c>
    </row>
    <row r="16179" spans="1:11" x14ac:dyDescent="0.35">
      <c r="A16179" s="9">
        <v>16178</v>
      </c>
      <c r="B16179" s="9" t="str">
        <f t="shared" si="252"/>
        <v>Sacoglottis gui</v>
      </c>
      <c r="C16179" s="9" t="e" cm="1">
        <f t="array" aca="1" ref="C16179" ca="1">LEFT(K16179,$C$19743)&amp;"-"&amp;RIGHT(SUBSTITUTE(SUBSTITUTE(TiraAcento(E16179),"-","")," ",""),$C$19744)</f>
        <v>#NAME?</v>
      </c>
      <c r="D16179" s="9" t="s">
        <v>12537</v>
      </c>
      <c r="E16179" s="9" t="s">
        <v>4575</v>
      </c>
      <c r="F16179" s="9" t="s">
        <v>18686</v>
      </c>
      <c r="G16179" s="9" t="s">
        <v>35585</v>
      </c>
      <c r="H16179" s="9" t="s">
        <v>12537</v>
      </c>
      <c r="I16179" s="9" t="s">
        <v>42150</v>
      </c>
      <c r="J16179" s="9" t="s">
        <v>39197</v>
      </c>
      <c r="K16179" s="9" t="s">
        <v>44844</v>
      </c>
    </row>
    <row r="16180" spans="1:11" x14ac:dyDescent="0.35">
      <c r="A16180" s="9">
        <v>16179</v>
      </c>
      <c r="B16180" s="9" t="str">
        <f t="shared" si="252"/>
        <v>Sacoglottis gui</v>
      </c>
      <c r="C16180" s="9" t="e" cm="1">
        <f t="array" aca="1" ref="C16180" ca="1">LEFT(K16180,$C$19743)&amp;"-"&amp;RIGHT(SUBSTITUTE(SUBSTITUTE(TiraAcento(E16180),"-","")," ",""),$C$19744)</f>
        <v>#NAME?</v>
      </c>
      <c r="D16180" s="9" t="s">
        <v>12537</v>
      </c>
      <c r="E16180" s="9" t="s">
        <v>12538</v>
      </c>
      <c r="F16180" s="9" t="s">
        <v>18686</v>
      </c>
      <c r="G16180" s="9" t="s">
        <v>35586</v>
      </c>
      <c r="H16180" s="9" t="s">
        <v>12537</v>
      </c>
      <c r="I16180" s="9" t="s">
        <v>42150</v>
      </c>
      <c r="J16180" s="9" t="s">
        <v>39197</v>
      </c>
      <c r="K16180" s="9" t="s">
        <v>45025</v>
      </c>
    </row>
    <row r="16181" spans="1:11" x14ac:dyDescent="0.35">
      <c r="A16181" s="9">
        <v>16180</v>
      </c>
      <c r="B16181" s="9" t="str">
        <f t="shared" si="252"/>
        <v>Sacoglottis gui</v>
      </c>
      <c r="C16181" s="9" t="e" cm="1">
        <f t="array" aca="1" ref="C16181" ca="1">LEFT(K16181,$C$19743)&amp;"-"&amp;RIGHT(SUBSTITUTE(SUBSTITUTE(TiraAcento(E16181),"-","")," ",""),$C$19744)</f>
        <v>#NAME?</v>
      </c>
      <c r="D16181" s="9" t="s">
        <v>12537</v>
      </c>
      <c r="E16181" s="9" t="s">
        <v>4927</v>
      </c>
      <c r="F16181" s="9" t="s">
        <v>18686</v>
      </c>
      <c r="G16181" s="9" t="s">
        <v>35587</v>
      </c>
      <c r="H16181" s="9" t="s">
        <v>12537</v>
      </c>
      <c r="I16181" s="9" t="s">
        <v>42150</v>
      </c>
      <c r="J16181" s="9" t="s">
        <v>39197</v>
      </c>
      <c r="K16181" s="9" t="s">
        <v>45025</v>
      </c>
    </row>
    <row r="16182" spans="1:11" x14ac:dyDescent="0.35">
      <c r="A16182" s="9">
        <v>16181</v>
      </c>
      <c r="B16182" s="9" t="str">
        <f t="shared" si="252"/>
        <v>Sacoglottis gui</v>
      </c>
      <c r="C16182" s="9" t="e" cm="1">
        <f t="array" aca="1" ref="C16182" ca="1">LEFT(K16182,$C$19743)&amp;"-"&amp;RIGHT(SUBSTITUTE(SUBSTITUTE(TiraAcento(E16182),"-","")," ",""),$C$19744)</f>
        <v>#NAME?</v>
      </c>
      <c r="D16182" s="9" t="s">
        <v>12537</v>
      </c>
      <c r="E16182" s="9" t="s">
        <v>3956</v>
      </c>
      <c r="F16182" s="9" t="s">
        <v>18686</v>
      </c>
      <c r="G16182" s="9" t="s">
        <v>35588</v>
      </c>
      <c r="H16182" s="9" t="s">
        <v>12537</v>
      </c>
      <c r="I16182" s="9" t="s">
        <v>42150</v>
      </c>
      <c r="J16182" s="9" t="s">
        <v>39197</v>
      </c>
      <c r="K16182" s="9" t="s">
        <v>3956</v>
      </c>
    </row>
    <row r="16183" spans="1:11" x14ac:dyDescent="0.35">
      <c r="A16183" s="9">
        <v>16182</v>
      </c>
      <c r="B16183" s="9" t="str">
        <f t="shared" si="252"/>
        <v>Sacoglottis gui</v>
      </c>
      <c r="C16183" s="9" t="e" cm="1">
        <f t="array" aca="1" ref="C16183" ca="1">LEFT(K16183,$C$19743)&amp;"-"&amp;RIGHT(SUBSTITUTE(SUBSTITUTE(TiraAcento(E16183),"-","")," ",""),$C$19744)</f>
        <v>#NAME?</v>
      </c>
      <c r="D16183" s="9" t="s">
        <v>12537</v>
      </c>
      <c r="E16183" s="9" t="s">
        <v>12530</v>
      </c>
      <c r="F16183" s="9" t="s">
        <v>18686</v>
      </c>
      <c r="G16183" s="9" t="s">
        <v>35589</v>
      </c>
      <c r="H16183" s="9" t="s">
        <v>12537</v>
      </c>
      <c r="I16183" s="9" t="s">
        <v>42150</v>
      </c>
      <c r="J16183" s="9" t="s">
        <v>39197</v>
      </c>
      <c r="K16183" s="9" t="s">
        <v>48363</v>
      </c>
    </row>
    <row r="16184" spans="1:11" x14ac:dyDescent="0.35">
      <c r="A16184" s="9">
        <v>16183</v>
      </c>
      <c r="B16184" s="9" t="str">
        <f t="shared" si="252"/>
        <v>Sacoglottis gui</v>
      </c>
      <c r="C16184" s="9" t="e" cm="1">
        <f t="array" aca="1" ref="C16184" ca="1">LEFT(K16184,$C$19743)&amp;"-"&amp;RIGHT(SUBSTITUTE(SUBSTITUTE(TiraAcento(E16184),"-","")," ",""),$C$19744)</f>
        <v>#NAME?</v>
      </c>
      <c r="D16184" s="9" t="s">
        <v>12537</v>
      </c>
      <c r="E16184" s="9" t="s">
        <v>12531</v>
      </c>
      <c r="F16184" s="9" t="s">
        <v>18686</v>
      </c>
      <c r="G16184" s="9" t="s">
        <v>35590</v>
      </c>
      <c r="H16184" s="9" t="s">
        <v>12537</v>
      </c>
      <c r="I16184" s="9" t="s">
        <v>42150</v>
      </c>
      <c r="J16184" s="9" t="s">
        <v>39197</v>
      </c>
      <c r="K16184" s="9" t="s">
        <v>48364</v>
      </c>
    </row>
    <row r="16185" spans="1:11" x14ac:dyDescent="0.35">
      <c r="A16185" s="9">
        <v>16184</v>
      </c>
      <c r="B16185" s="9" t="str">
        <f t="shared" si="252"/>
        <v>Sacoglottis gui</v>
      </c>
      <c r="C16185" s="9" t="e" cm="1">
        <f t="array" aca="1" ref="C16185" ca="1">LEFT(K16185,$C$19743)&amp;"-"&amp;RIGHT(SUBSTITUTE(SUBSTITUTE(TiraAcento(E16185),"-","")," ",""),$C$19744)</f>
        <v>#NAME?</v>
      </c>
      <c r="D16185" s="9" t="s">
        <v>12537</v>
      </c>
      <c r="E16185" s="9" t="s">
        <v>7941</v>
      </c>
      <c r="F16185" s="9" t="s">
        <v>18686</v>
      </c>
      <c r="G16185" s="9" t="s">
        <v>35591</v>
      </c>
      <c r="H16185" s="9" t="s">
        <v>12537</v>
      </c>
      <c r="I16185" s="9" t="s">
        <v>42150</v>
      </c>
      <c r="J16185" s="9" t="s">
        <v>39197</v>
      </c>
      <c r="K16185" s="9" t="s">
        <v>46315</v>
      </c>
    </row>
    <row r="16186" spans="1:11" x14ac:dyDescent="0.35">
      <c r="A16186" s="9">
        <v>16185</v>
      </c>
      <c r="B16186" s="9" t="str">
        <f t="shared" si="252"/>
        <v>Sacoglottis gui</v>
      </c>
      <c r="C16186" s="9" t="e" cm="1">
        <f t="array" aca="1" ref="C16186" ca="1">LEFT(K16186,$C$19743)&amp;"-"&amp;RIGHT(SUBSTITUTE(SUBSTITUTE(TiraAcento(E16186),"-","")," ",""),$C$19744)</f>
        <v>#NAME?</v>
      </c>
      <c r="D16186" s="9" t="s">
        <v>12537</v>
      </c>
      <c r="E16186" s="9" t="s">
        <v>12539</v>
      </c>
      <c r="F16186" s="9" t="s">
        <v>18686</v>
      </c>
      <c r="G16186" s="9" t="s">
        <v>35592</v>
      </c>
      <c r="H16186" s="9" t="s">
        <v>12537</v>
      </c>
      <c r="I16186" s="9" t="s">
        <v>42150</v>
      </c>
      <c r="J16186" s="9" t="s">
        <v>39197</v>
      </c>
      <c r="K16186" s="9" t="s">
        <v>48367</v>
      </c>
    </row>
    <row r="16187" spans="1:11" x14ac:dyDescent="0.35">
      <c r="A16187" s="9">
        <v>16186</v>
      </c>
      <c r="B16187" s="9" t="str">
        <f t="shared" si="252"/>
        <v>Sacoglottis gui</v>
      </c>
      <c r="C16187" s="9" t="e" cm="1">
        <f t="array" aca="1" ref="C16187" ca="1">LEFT(K16187,$C$19743)&amp;"-"&amp;RIGHT(SUBSTITUTE(SUBSTITUTE(TiraAcento(E16187),"-","")," ",""),$C$19744)</f>
        <v>#NAME?</v>
      </c>
      <c r="D16187" s="9" t="s">
        <v>12537</v>
      </c>
      <c r="E16187" s="9" t="s">
        <v>4951</v>
      </c>
      <c r="F16187" s="9" t="s">
        <v>18686</v>
      </c>
      <c r="G16187" s="9" t="s">
        <v>35593</v>
      </c>
      <c r="H16187" s="9" t="s">
        <v>12537</v>
      </c>
      <c r="I16187" s="9" t="s">
        <v>42150</v>
      </c>
      <c r="J16187" s="9" t="s">
        <v>39197</v>
      </c>
      <c r="K16187" s="9" t="s">
        <v>45037</v>
      </c>
    </row>
    <row r="16188" spans="1:11" x14ac:dyDescent="0.35">
      <c r="A16188" s="9">
        <v>16187</v>
      </c>
      <c r="B16188" s="9" t="str">
        <f t="shared" si="252"/>
        <v>Sacoglottis gui</v>
      </c>
      <c r="C16188" s="9" t="e" cm="1">
        <f t="array" aca="1" ref="C16188" ca="1">LEFT(K16188,$C$19743)&amp;"-"&amp;RIGHT(SUBSTITUTE(SUBSTITUTE(TiraAcento(E16188),"-","")," ",""),$C$19744)</f>
        <v>#NAME?</v>
      </c>
      <c r="D16188" s="9" t="s">
        <v>12537</v>
      </c>
      <c r="E16188" s="9" t="s">
        <v>12532</v>
      </c>
      <c r="F16188" s="9" t="s">
        <v>18686</v>
      </c>
      <c r="G16188" s="9" t="s">
        <v>35594</v>
      </c>
      <c r="H16188" s="9" t="s">
        <v>12537</v>
      </c>
      <c r="I16188" s="9" t="s">
        <v>42150</v>
      </c>
      <c r="J16188" s="9" t="s">
        <v>39197</v>
      </c>
      <c r="K16188" s="9" t="s">
        <v>12532</v>
      </c>
    </row>
    <row r="16189" spans="1:11" x14ac:dyDescent="0.35">
      <c r="A16189" s="9">
        <v>16188</v>
      </c>
      <c r="B16189" s="9" t="str">
        <f t="shared" si="252"/>
        <v>Sacoglottis gui</v>
      </c>
      <c r="C16189" s="9" t="e" cm="1">
        <f t="array" aca="1" ref="C16189" ca="1">LEFT(K16189,$C$19743)&amp;"-"&amp;RIGHT(SUBSTITUTE(SUBSTITUTE(TiraAcento(E16189),"-","")," ",""),$C$19744)</f>
        <v>#NAME?</v>
      </c>
      <c r="D16189" s="9" t="s">
        <v>12537</v>
      </c>
      <c r="E16189" s="9" t="s">
        <v>12540</v>
      </c>
      <c r="F16189" s="9" t="s">
        <v>18686</v>
      </c>
      <c r="G16189" s="9" t="s">
        <v>35595</v>
      </c>
      <c r="H16189" s="9" t="s">
        <v>12537</v>
      </c>
      <c r="I16189" s="9" t="s">
        <v>42150</v>
      </c>
      <c r="J16189" s="9" t="s">
        <v>39197</v>
      </c>
      <c r="K16189" s="9" t="s">
        <v>12540</v>
      </c>
    </row>
    <row r="16190" spans="1:11" x14ac:dyDescent="0.35">
      <c r="A16190" s="9">
        <v>16189</v>
      </c>
      <c r="B16190" s="9" t="str">
        <f t="shared" si="252"/>
        <v>Sacoglottis gui</v>
      </c>
      <c r="C16190" s="9" t="e" cm="1">
        <f t="array" aca="1" ref="C16190" ca="1">LEFT(K16190,$C$19743)&amp;"-"&amp;RIGHT(SUBSTITUTE(SUBSTITUTE(TiraAcento(E16190),"-","")," ",""),$C$19744)</f>
        <v>#NAME?</v>
      </c>
      <c r="D16190" s="9" t="s">
        <v>12537</v>
      </c>
      <c r="E16190" s="9" t="s">
        <v>1588</v>
      </c>
      <c r="F16190" s="9" t="s">
        <v>18686</v>
      </c>
      <c r="G16190" s="9" t="s">
        <v>35596</v>
      </c>
      <c r="H16190" s="9" t="s">
        <v>12537</v>
      </c>
      <c r="I16190" s="9" t="s">
        <v>42150</v>
      </c>
      <c r="J16190" s="9" t="s">
        <v>39197</v>
      </c>
      <c r="K16190" s="9" t="s">
        <v>1588</v>
      </c>
    </row>
    <row r="16191" spans="1:11" x14ac:dyDescent="0.35">
      <c r="A16191" s="9">
        <v>16190</v>
      </c>
      <c r="B16191" s="9" t="str">
        <f t="shared" si="252"/>
        <v>Sacoglottis gui</v>
      </c>
      <c r="C16191" s="9" t="e" cm="1">
        <f t="array" aca="1" ref="C16191" ca="1">LEFT(K16191,$C$19743)&amp;"-"&amp;RIGHT(SUBSTITUTE(SUBSTITUTE(TiraAcento(E16191),"-","")," ",""),$C$19744)</f>
        <v>#NAME?</v>
      </c>
      <c r="D16191" s="9" t="s">
        <v>12537</v>
      </c>
      <c r="E16191" s="9" t="s">
        <v>12533</v>
      </c>
      <c r="F16191" s="9" t="s">
        <v>18686</v>
      </c>
      <c r="G16191" s="9" t="s">
        <v>35597</v>
      </c>
      <c r="H16191" s="9" t="s">
        <v>12537</v>
      </c>
      <c r="I16191" s="9" t="s">
        <v>42150</v>
      </c>
      <c r="J16191" s="9" t="s">
        <v>39197</v>
      </c>
      <c r="K16191" s="9" t="s">
        <v>48365</v>
      </c>
    </row>
    <row r="16192" spans="1:11" x14ac:dyDescent="0.35">
      <c r="A16192" s="9">
        <v>16191</v>
      </c>
      <c r="B16192" s="9" t="str">
        <f t="shared" si="252"/>
        <v>Sacoglottis gui</v>
      </c>
      <c r="C16192" s="9" t="e" cm="1">
        <f t="array" aca="1" ref="C16192" ca="1">LEFT(K16192,$C$19743)&amp;"-"&amp;RIGHT(SUBSTITUTE(SUBSTITUTE(TiraAcento(E16192),"-","")," ",""),$C$19744)</f>
        <v>#NAME?</v>
      </c>
      <c r="D16192" s="9" t="s">
        <v>12537</v>
      </c>
      <c r="E16192" s="9" t="s">
        <v>12536</v>
      </c>
      <c r="F16192" s="9" t="s">
        <v>18686</v>
      </c>
      <c r="G16192" s="9" t="s">
        <v>35598</v>
      </c>
      <c r="H16192" s="9" t="s">
        <v>12537</v>
      </c>
      <c r="I16192" s="9" t="s">
        <v>42150</v>
      </c>
      <c r="J16192" s="9" t="s">
        <v>39197</v>
      </c>
      <c r="K16192" s="9" t="s">
        <v>48366</v>
      </c>
    </row>
    <row r="16193" spans="1:11" x14ac:dyDescent="0.35">
      <c r="A16193" s="9">
        <v>16192</v>
      </c>
      <c r="B16193" s="9" t="str">
        <f t="shared" si="252"/>
        <v>Sacoglottis gui</v>
      </c>
      <c r="C16193" s="9" t="e" cm="1">
        <f t="array" aca="1" ref="C16193" ca="1">LEFT(K16193,$C$19743)&amp;"-"&amp;RIGHT(SUBSTITUTE(SUBSTITUTE(TiraAcento(E16193),"-","")," ",""),$C$19744)</f>
        <v>#NAME?</v>
      </c>
      <c r="D16193" s="9" t="s">
        <v>12537</v>
      </c>
      <c r="E16193" s="9" t="s">
        <v>12541</v>
      </c>
      <c r="F16193" s="9" t="s">
        <v>18686</v>
      </c>
      <c r="G16193" s="9" t="s">
        <v>35599</v>
      </c>
      <c r="H16193" s="9" t="s">
        <v>12537</v>
      </c>
      <c r="I16193" s="9" t="s">
        <v>42150</v>
      </c>
      <c r="J16193" s="9" t="s">
        <v>39197</v>
      </c>
      <c r="K16193" s="9" t="s">
        <v>12541</v>
      </c>
    </row>
    <row r="16194" spans="1:11" x14ac:dyDescent="0.35">
      <c r="A16194" s="9">
        <v>16193</v>
      </c>
      <c r="B16194" s="9" t="str">
        <f t="shared" si="252"/>
        <v>Sacoglottis gui</v>
      </c>
      <c r="C16194" s="9" t="e" cm="1">
        <f t="array" aca="1" ref="C16194" ca="1">LEFT(K16194,$C$19743)&amp;"-"&amp;RIGHT(SUBSTITUTE(SUBSTITUTE(TiraAcento(E16194),"-","")," ",""),$C$19744)</f>
        <v>#NAME?</v>
      </c>
      <c r="D16194" s="9" t="s">
        <v>12537</v>
      </c>
      <c r="E16194" s="9" t="s">
        <v>974</v>
      </c>
      <c r="F16194" s="9" t="s">
        <v>18686</v>
      </c>
      <c r="G16194" s="9" t="s">
        <v>35600</v>
      </c>
      <c r="H16194" s="9" t="s">
        <v>12537</v>
      </c>
      <c r="I16194" s="9" t="s">
        <v>42150</v>
      </c>
      <c r="J16194" s="9" t="s">
        <v>39197</v>
      </c>
      <c r="K16194" s="9" t="s">
        <v>974</v>
      </c>
    </row>
    <row r="16195" spans="1:11" x14ac:dyDescent="0.35">
      <c r="A16195" s="9">
        <v>16194</v>
      </c>
      <c r="B16195" s="9" t="str">
        <f t="shared" ref="B16195:B16258" si="253">I16195&amp;" "&amp;IFERROR(LEFT(J16195,$B$19743),D16195)</f>
        <v>Sacoglottis gui</v>
      </c>
      <c r="C16195" s="9" t="e" cm="1">
        <f t="array" aca="1" ref="C16195" ca="1">LEFT(K16195,$C$19743)&amp;"-"&amp;RIGHT(SUBSTITUTE(SUBSTITUTE(TiraAcento(E16195),"-","")," ",""),$C$19744)</f>
        <v>#NAME?</v>
      </c>
      <c r="D16195" s="9" t="s">
        <v>12537</v>
      </c>
      <c r="E16195" s="9" t="s">
        <v>12542</v>
      </c>
      <c r="F16195" s="9" t="s">
        <v>18686</v>
      </c>
      <c r="G16195" s="9" t="s">
        <v>35601</v>
      </c>
      <c r="H16195" s="9" t="s">
        <v>12537</v>
      </c>
      <c r="I16195" s="9" t="s">
        <v>42150</v>
      </c>
      <c r="J16195" s="9" t="s">
        <v>39197</v>
      </c>
      <c r="K16195" s="9" t="s">
        <v>12542</v>
      </c>
    </row>
    <row r="16196" spans="1:11" x14ac:dyDescent="0.35">
      <c r="A16196" s="9">
        <v>16195</v>
      </c>
      <c r="B16196" s="9" t="str">
        <f t="shared" si="253"/>
        <v>Sacoglottis mat</v>
      </c>
      <c r="C16196" s="9" t="e" cm="1">
        <f t="array" aca="1" ref="C16196" ca="1">LEFT(K16196,$C$19743)&amp;"-"&amp;RIGHT(SUBSTITUTE(SUBSTITUTE(TiraAcento(E16196),"-","")," ",""),$C$19744)</f>
        <v>#NAME?</v>
      </c>
      <c r="D16196" s="9" t="s">
        <v>12543</v>
      </c>
      <c r="E16196" s="9" t="s">
        <v>5470</v>
      </c>
      <c r="F16196" s="9" t="s">
        <v>18687</v>
      </c>
      <c r="G16196" s="9" t="s">
        <v>35602</v>
      </c>
      <c r="H16196" s="9" t="s">
        <v>12543</v>
      </c>
      <c r="I16196" s="9" t="s">
        <v>42150</v>
      </c>
      <c r="J16196" s="9" t="s">
        <v>39653</v>
      </c>
      <c r="K16196" s="9" t="s">
        <v>45267</v>
      </c>
    </row>
    <row r="16197" spans="1:11" x14ac:dyDescent="0.35">
      <c r="A16197" s="9">
        <v>16196</v>
      </c>
      <c r="B16197" s="9" t="str">
        <f t="shared" si="253"/>
        <v>Sacoglottis mat</v>
      </c>
      <c r="C16197" s="9" t="e" cm="1">
        <f t="array" aca="1" ref="C16197" ca="1">LEFT(K16197,$C$19743)&amp;"-"&amp;RIGHT(SUBSTITUTE(SUBSTITUTE(TiraAcento(E16197),"-","")," ",""),$C$19744)</f>
        <v>#NAME?</v>
      </c>
      <c r="D16197" s="9" t="s">
        <v>12543</v>
      </c>
      <c r="E16197" s="9" t="s">
        <v>12538</v>
      </c>
      <c r="F16197" s="9" t="s">
        <v>18687</v>
      </c>
      <c r="G16197" s="9" t="s">
        <v>35603</v>
      </c>
      <c r="H16197" s="9" t="s">
        <v>12543</v>
      </c>
      <c r="I16197" s="9" t="s">
        <v>42150</v>
      </c>
      <c r="J16197" s="9" t="s">
        <v>39653</v>
      </c>
      <c r="K16197" s="9" t="s">
        <v>45025</v>
      </c>
    </row>
    <row r="16198" spans="1:11" x14ac:dyDescent="0.35">
      <c r="A16198" s="9">
        <v>16197</v>
      </c>
      <c r="B16198" s="9" t="str">
        <f t="shared" si="253"/>
        <v>Sacoglottis mat</v>
      </c>
      <c r="C16198" s="9" t="e" cm="1">
        <f t="array" aca="1" ref="C16198" ca="1">LEFT(K16198,$C$19743)&amp;"-"&amp;RIGHT(SUBSTITUTE(SUBSTITUTE(TiraAcento(E16198),"-","")," ",""),$C$19744)</f>
        <v>#NAME?</v>
      </c>
      <c r="D16198" s="9" t="s">
        <v>12543</v>
      </c>
      <c r="E16198" s="9" t="s">
        <v>3956</v>
      </c>
      <c r="F16198" s="9" t="s">
        <v>18687</v>
      </c>
      <c r="G16198" s="9" t="s">
        <v>35604</v>
      </c>
      <c r="H16198" s="9" t="s">
        <v>12543</v>
      </c>
      <c r="I16198" s="9" t="s">
        <v>42150</v>
      </c>
      <c r="J16198" s="9" t="s">
        <v>39653</v>
      </c>
      <c r="K16198" s="9" t="s">
        <v>3956</v>
      </c>
    </row>
    <row r="16199" spans="1:11" x14ac:dyDescent="0.35">
      <c r="A16199" s="9">
        <v>16198</v>
      </c>
      <c r="B16199" s="9" t="str">
        <f t="shared" si="253"/>
        <v>Sacoglottis mat</v>
      </c>
      <c r="C16199" s="9" t="e" cm="1">
        <f t="array" aca="1" ref="C16199" ca="1">LEFT(K16199,$C$19743)&amp;"-"&amp;RIGHT(SUBSTITUTE(SUBSTITUTE(TiraAcento(E16199),"-","")," ",""),$C$19744)</f>
        <v>#NAME?</v>
      </c>
      <c r="D16199" s="9" t="s">
        <v>12543</v>
      </c>
      <c r="E16199" s="9" t="s">
        <v>12532</v>
      </c>
      <c r="F16199" s="9" t="s">
        <v>18687</v>
      </c>
      <c r="G16199" s="9" t="s">
        <v>35605</v>
      </c>
      <c r="H16199" s="9" t="s">
        <v>12543</v>
      </c>
      <c r="I16199" s="9" t="s">
        <v>42150</v>
      </c>
      <c r="J16199" s="9" t="s">
        <v>39653</v>
      </c>
      <c r="K16199" s="9" t="s">
        <v>12532</v>
      </c>
    </row>
    <row r="16200" spans="1:11" x14ac:dyDescent="0.35">
      <c r="A16200" s="9">
        <v>16199</v>
      </c>
      <c r="B16200" s="9" t="str">
        <f t="shared" si="253"/>
        <v>Sacoglottis mat</v>
      </c>
      <c r="C16200" s="9" t="e" cm="1">
        <f t="array" aca="1" ref="C16200" ca="1">LEFT(K16200,$C$19743)&amp;"-"&amp;RIGHT(SUBSTITUTE(SUBSTITUTE(TiraAcento(E16200),"-","")," ",""),$C$19744)</f>
        <v>#NAME?</v>
      </c>
      <c r="D16200" s="9" t="s">
        <v>12543</v>
      </c>
      <c r="E16200" s="9" t="s">
        <v>12533</v>
      </c>
      <c r="F16200" s="9" t="s">
        <v>18687</v>
      </c>
      <c r="G16200" s="9" t="s">
        <v>35606</v>
      </c>
      <c r="H16200" s="9" t="s">
        <v>12543</v>
      </c>
      <c r="I16200" s="9" t="s">
        <v>42150</v>
      </c>
      <c r="J16200" s="9" t="s">
        <v>39653</v>
      </c>
      <c r="K16200" s="9" t="s">
        <v>48365</v>
      </c>
    </row>
    <row r="16201" spans="1:11" x14ac:dyDescent="0.35">
      <c r="A16201" s="9">
        <v>16200</v>
      </c>
      <c r="B16201" s="9" t="str">
        <f t="shared" si="253"/>
        <v>Sacoglottis mat</v>
      </c>
      <c r="C16201" s="9" t="e" cm="1">
        <f t="array" aca="1" ref="C16201" ca="1">LEFT(K16201,$C$19743)&amp;"-"&amp;RIGHT(SUBSTITUTE(SUBSTITUTE(TiraAcento(E16201),"-","")," ",""),$C$19744)</f>
        <v>#NAME?</v>
      </c>
      <c r="D16201" s="9" t="s">
        <v>12543</v>
      </c>
      <c r="E16201" s="9" t="s">
        <v>12536</v>
      </c>
      <c r="F16201" s="9" t="s">
        <v>18687</v>
      </c>
      <c r="G16201" s="9" t="s">
        <v>35607</v>
      </c>
      <c r="H16201" s="9" t="s">
        <v>12543</v>
      </c>
      <c r="I16201" s="9" t="s">
        <v>42150</v>
      </c>
      <c r="J16201" s="9" t="s">
        <v>39653</v>
      </c>
      <c r="K16201" s="9" t="s">
        <v>48366</v>
      </c>
    </row>
    <row r="16202" spans="1:11" x14ac:dyDescent="0.35">
      <c r="A16202" s="9">
        <v>16201</v>
      </c>
      <c r="B16202" s="9" t="str">
        <f t="shared" si="253"/>
        <v>Sacoglottis mat</v>
      </c>
      <c r="C16202" s="9" t="e" cm="1">
        <f t="array" aca="1" ref="C16202" ca="1">LEFT(K16202,$C$19743)&amp;"-"&amp;RIGHT(SUBSTITUTE(SUBSTITUTE(TiraAcento(E16202),"-","")," ",""),$C$19744)</f>
        <v>#NAME?</v>
      </c>
      <c r="D16202" s="9" t="s">
        <v>12543</v>
      </c>
      <c r="E16202" s="9" t="s">
        <v>12541</v>
      </c>
      <c r="F16202" s="9" t="s">
        <v>18687</v>
      </c>
      <c r="G16202" s="9" t="s">
        <v>35608</v>
      </c>
      <c r="H16202" s="9" t="s">
        <v>12543</v>
      </c>
      <c r="I16202" s="9" t="s">
        <v>42150</v>
      </c>
      <c r="J16202" s="9" t="s">
        <v>39653</v>
      </c>
      <c r="K16202" s="9" t="s">
        <v>12541</v>
      </c>
    </row>
    <row r="16203" spans="1:11" x14ac:dyDescent="0.35">
      <c r="A16203" s="9">
        <v>16202</v>
      </c>
      <c r="B16203" s="9" t="str">
        <f t="shared" si="253"/>
        <v>Sacoglottis sp.</v>
      </c>
      <c r="C16203" s="9" t="e" cm="1">
        <f t="array" aca="1" ref="C16203" ca="1">LEFT(K16203,$C$19743)&amp;"-"&amp;RIGHT(SUBSTITUTE(SUBSTITUTE(TiraAcento(E16203),"-","")," ",""),$C$19744)</f>
        <v>#NAME?</v>
      </c>
      <c r="D16203" s="9" t="s">
        <v>12544</v>
      </c>
      <c r="E16203" s="9" t="s">
        <v>4950</v>
      </c>
      <c r="F16203" s="9" t="s">
        <v>12544</v>
      </c>
      <c r="G16203" s="9" t="s">
        <v>35609</v>
      </c>
      <c r="H16203" s="9" t="s">
        <v>12544</v>
      </c>
      <c r="I16203" s="9" t="s">
        <v>42150</v>
      </c>
      <c r="J16203" s="9" t="s">
        <v>39157</v>
      </c>
      <c r="K16203" s="9" t="s">
        <v>45036</v>
      </c>
    </row>
    <row r="16204" spans="1:11" x14ac:dyDescent="0.35">
      <c r="A16204" s="9">
        <v>16203</v>
      </c>
      <c r="B16204" s="9" t="str">
        <f t="shared" si="253"/>
        <v>Sacoglottis sp.</v>
      </c>
      <c r="C16204" s="9" t="e" cm="1">
        <f t="array" aca="1" ref="C16204" ca="1">LEFT(K16204,$C$19743)&amp;"-"&amp;RIGHT(SUBSTITUTE(SUBSTITUTE(TiraAcento(E16204),"-","")," ",""),$C$19744)</f>
        <v>#NAME?</v>
      </c>
      <c r="D16204" s="9" t="s">
        <v>12544</v>
      </c>
      <c r="E16204" s="9" t="s">
        <v>1948</v>
      </c>
      <c r="F16204" s="9" t="s">
        <v>12544</v>
      </c>
      <c r="G16204" s="9" t="s">
        <v>35610</v>
      </c>
      <c r="H16204" s="9" t="s">
        <v>12544</v>
      </c>
      <c r="I16204" s="9" t="s">
        <v>42150</v>
      </c>
      <c r="J16204" s="9" t="s">
        <v>39157</v>
      </c>
      <c r="K16204" s="9" t="s">
        <v>1948</v>
      </c>
    </row>
    <row r="16205" spans="1:11" x14ac:dyDescent="0.35">
      <c r="A16205" s="9">
        <v>16204</v>
      </c>
      <c r="B16205" s="9" t="str">
        <f t="shared" si="253"/>
        <v>Sacoglottis sp.</v>
      </c>
      <c r="C16205" s="9" t="e" cm="1">
        <f t="array" aca="1" ref="C16205" ca="1">LEFT(K16205,$C$19743)&amp;"-"&amp;RIGHT(SUBSTITUTE(SUBSTITUTE(TiraAcento(E16205),"-","")," ",""),$C$19744)</f>
        <v>#NAME?</v>
      </c>
      <c r="D16205" s="9" t="s">
        <v>12544</v>
      </c>
      <c r="E16205" s="9" t="s">
        <v>12545</v>
      </c>
      <c r="F16205" s="9" t="s">
        <v>12544</v>
      </c>
      <c r="G16205" s="9" t="s">
        <v>35611</v>
      </c>
      <c r="H16205" s="9" t="s">
        <v>12544</v>
      </c>
      <c r="I16205" s="9" t="s">
        <v>42150</v>
      </c>
      <c r="J16205" s="9" t="s">
        <v>39157</v>
      </c>
      <c r="K16205" s="9" t="s">
        <v>48368</v>
      </c>
    </row>
    <row r="16206" spans="1:11" x14ac:dyDescent="0.35">
      <c r="A16206" s="9">
        <v>16205</v>
      </c>
      <c r="B16206" s="9" t="str">
        <f t="shared" si="253"/>
        <v>Sacoglottis uch</v>
      </c>
      <c r="C16206" s="9" t="e" cm="1">
        <f t="array" aca="1" ref="C16206" ca="1">LEFT(K16206,$C$19743)&amp;"-"&amp;RIGHT(SUBSTITUTE(SUBSTITUTE(TiraAcento(E16206),"-","")," ",""),$C$19744)</f>
        <v>#NAME?</v>
      </c>
      <c r="D16206" s="9" t="s">
        <v>12546</v>
      </c>
      <c r="E16206" s="9"/>
      <c r="F16206" s="9" t="s">
        <v>18688</v>
      </c>
      <c r="G16206" s="9" t="s">
        <v>35612</v>
      </c>
      <c r="H16206" s="9" t="s">
        <v>12546</v>
      </c>
      <c r="I16206" s="9" t="s">
        <v>42150</v>
      </c>
      <c r="J16206" s="9" t="s">
        <v>40490</v>
      </c>
      <c r="K16206" s="9" t="s">
        <v>42568</v>
      </c>
    </row>
    <row r="16207" spans="1:11" x14ac:dyDescent="0.35">
      <c r="A16207" s="9">
        <v>16206</v>
      </c>
      <c r="B16207" s="9" t="str">
        <f t="shared" si="253"/>
        <v>Sacoglottis ver</v>
      </c>
      <c r="C16207" s="9" t="e" cm="1">
        <f t="array" aca="1" ref="C16207" ca="1">LEFT(K16207,$C$19743)&amp;"-"&amp;RIGHT(SUBSTITUTE(SUBSTITUTE(TiraAcento(E16207),"-","")," ",""),$C$19744)</f>
        <v>#NAME?</v>
      </c>
      <c r="D16207" s="9" t="s">
        <v>12547</v>
      </c>
      <c r="E16207" s="9" t="s">
        <v>12548</v>
      </c>
      <c r="F16207" s="9" t="s">
        <v>18689</v>
      </c>
      <c r="G16207" s="9" t="s">
        <v>35613</v>
      </c>
      <c r="H16207" s="9" t="s">
        <v>12547</v>
      </c>
      <c r="I16207" s="9" t="s">
        <v>42150</v>
      </c>
      <c r="J16207" s="9" t="s">
        <v>39952</v>
      </c>
      <c r="K16207" s="9" t="s">
        <v>48369</v>
      </c>
    </row>
    <row r="16208" spans="1:11" x14ac:dyDescent="0.35">
      <c r="A16208" s="9">
        <v>16207</v>
      </c>
      <c r="B16208" s="9" t="str">
        <f t="shared" si="253"/>
        <v>Sacoglottis ver</v>
      </c>
      <c r="C16208" s="9" t="e" cm="1">
        <f t="array" aca="1" ref="C16208" ca="1">LEFT(K16208,$C$19743)&amp;"-"&amp;RIGHT(SUBSTITUTE(SUBSTITUTE(TiraAcento(E16208),"-","")," ",""),$C$19744)</f>
        <v>#NAME?</v>
      </c>
      <c r="D16208" s="9" t="s">
        <v>12547</v>
      </c>
      <c r="E16208" s="9" t="s">
        <v>12536</v>
      </c>
      <c r="F16208" s="9" t="s">
        <v>18689</v>
      </c>
      <c r="G16208" s="9" t="s">
        <v>35614</v>
      </c>
      <c r="H16208" s="9" t="s">
        <v>12547</v>
      </c>
      <c r="I16208" s="9" t="s">
        <v>42150</v>
      </c>
      <c r="J16208" s="9" t="s">
        <v>39952</v>
      </c>
      <c r="K16208" s="9" t="s">
        <v>48366</v>
      </c>
    </row>
    <row r="16209" spans="1:11" x14ac:dyDescent="0.35">
      <c r="A16209" s="9">
        <v>16208</v>
      </c>
      <c r="B16209" s="9" t="str">
        <f t="shared" si="253"/>
        <v>Sagotia rac</v>
      </c>
      <c r="C16209" s="9" t="e" cm="1">
        <f t="array" aca="1" ref="C16209" ca="1">LEFT(K16209,$C$19743)&amp;"-"&amp;RIGHT(SUBSTITUTE(SUBSTITUTE(TiraAcento(E16209),"-","")," ",""),$C$19744)</f>
        <v>#NAME?</v>
      </c>
      <c r="D16209" s="9" t="s">
        <v>12549</v>
      </c>
      <c r="E16209" s="9" t="s">
        <v>12550</v>
      </c>
      <c r="F16209" s="9" t="s">
        <v>18690</v>
      </c>
      <c r="G16209" s="9" t="s">
        <v>35615</v>
      </c>
      <c r="H16209" s="9" t="s">
        <v>12549</v>
      </c>
      <c r="I16209" s="9" t="s">
        <v>42151</v>
      </c>
      <c r="J16209" s="9" t="s">
        <v>39734</v>
      </c>
      <c r="K16209" s="9" t="s">
        <v>12550</v>
      </c>
    </row>
    <row r="16210" spans="1:11" x14ac:dyDescent="0.35">
      <c r="A16210" s="9">
        <v>16209</v>
      </c>
      <c r="B16210" s="9" t="str">
        <f t="shared" si="253"/>
        <v>Sagotia rac</v>
      </c>
      <c r="C16210" s="9" t="e" cm="1">
        <f t="array" aca="1" ref="C16210" ca="1">LEFT(K16210,$C$19743)&amp;"-"&amp;RIGHT(SUBSTITUTE(SUBSTITUTE(TiraAcento(E16210),"-","")," ",""),$C$19744)</f>
        <v>#NAME?</v>
      </c>
      <c r="D16210" s="9" t="s">
        <v>12549</v>
      </c>
      <c r="E16210" s="9" t="s">
        <v>12551</v>
      </c>
      <c r="F16210" s="9" t="s">
        <v>18690</v>
      </c>
      <c r="G16210" s="9" t="s">
        <v>35616</v>
      </c>
      <c r="H16210" s="9" t="s">
        <v>12549</v>
      </c>
      <c r="I16210" s="9" t="s">
        <v>42151</v>
      </c>
      <c r="J16210" s="9" t="s">
        <v>39734</v>
      </c>
      <c r="K16210" s="9" t="s">
        <v>12550</v>
      </c>
    </row>
    <row r="16211" spans="1:11" x14ac:dyDescent="0.35">
      <c r="A16211" s="9">
        <v>16210</v>
      </c>
      <c r="B16211" s="9" t="str">
        <f t="shared" si="253"/>
        <v>Sagotia rac</v>
      </c>
      <c r="C16211" s="9" t="e" cm="1">
        <f t="array" aca="1" ref="C16211" ca="1">LEFT(K16211,$C$19743)&amp;"-"&amp;RIGHT(SUBSTITUTE(SUBSTITUTE(TiraAcento(E16211),"-","")," ",""),$C$19744)</f>
        <v>#NAME?</v>
      </c>
      <c r="D16211" s="9" t="s">
        <v>12549</v>
      </c>
      <c r="E16211" s="9" t="s">
        <v>1401</v>
      </c>
      <c r="F16211" s="9" t="s">
        <v>18690</v>
      </c>
      <c r="G16211" s="9" t="s">
        <v>35617</v>
      </c>
      <c r="H16211" s="9" t="s">
        <v>12549</v>
      </c>
      <c r="I16211" s="9" t="s">
        <v>42151</v>
      </c>
      <c r="J16211" s="9" t="s">
        <v>39734</v>
      </c>
      <c r="K16211" s="9" t="s">
        <v>43263</v>
      </c>
    </row>
    <row r="16212" spans="1:11" x14ac:dyDescent="0.35">
      <c r="A16212" s="9">
        <v>16211</v>
      </c>
      <c r="B16212" s="9" t="str">
        <f t="shared" si="253"/>
        <v>Sagotia rac</v>
      </c>
      <c r="C16212" s="9" t="e" cm="1">
        <f t="array" aca="1" ref="C16212" ca="1">LEFT(K16212,$C$19743)&amp;"-"&amp;RIGHT(SUBSTITUTE(SUBSTITUTE(TiraAcento(E16212),"-","")," ",""),$C$19744)</f>
        <v>#NAME?</v>
      </c>
      <c r="D16212" s="9" t="s">
        <v>12549</v>
      </c>
      <c r="E16212" s="9" t="s">
        <v>12552</v>
      </c>
      <c r="F16212" s="9" t="s">
        <v>18690</v>
      </c>
      <c r="G16212" s="9" t="s">
        <v>35618</v>
      </c>
      <c r="H16212" s="9" t="s">
        <v>12549</v>
      </c>
      <c r="I16212" s="9" t="s">
        <v>42151</v>
      </c>
      <c r="J16212" s="9" t="s">
        <v>39734</v>
      </c>
      <c r="K16212" s="9" t="s">
        <v>12552</v>
      </c>
    </row>
    <row r="16213" spans="1:11" x14ac:dyDescent="0.35">
      <c r="A16213" s="9">
        <v>16212</v>
      </c>
      <c r="B16213" s="9" t="str">
        <f t="shared" si="253"/>
        <v xml:space="preserve">Sahagunia </v>
      </c>
      <c r="C16213" s="9" t="e" cm="1">
        <f t="array" aca="1" ref="C16213" ca="1">LEFT(K16213,$C$19743)&amp;"-"&amp;RIGHT(SUBSTITUTE(SUBSTITUTE(TiraAcento(E16213),"-","")," ",""),$C$19744)</f>
        <v>#NAME?</v>
      </c>
      <c r="D16213" s="9" t="s">
        <v>12553</v>
      </c>
      <c r="E16213" s="9"/>
      <c r="F16213" s="9" t="s">
        <v>12553</v>
      </c>
      <c r="G16213" s="9" t="s">
        <v>35619</v>
      </c>
      <c r="H16213" s="9" t="s">
        <v>12553</v>
      </c>
      <c r="I16213" s="9" t="s">
        <v>12553</v>
      </c>
      <c r="J16213" s="9"/>
      <c r="K16213" s="9" t="s">
        <v>42568</v>
      </c>
    </row>
    <row r="16214" spans="1:11" x14ac:dyDescent="0.35">
      <c r="A16214" s="9">
        <v>16213</v>
      </c>
      <c r="B16214" s="9" t="str">
        <f t="shared" si="253"/>
        <v>Sahagunia rac</v>
      </c>
      <c r="C16214" s="9" t="e" cm="1">
        <f t="array" aca="1" ref="C16214" ca="1">LEFT(K16214,$C$19743)&amp;"-"&amp;RIGHT(SUBSTITUTE(SUBSTITUTE(TiraAcento(E16214),"-","")," ",""),$C$19744)</f>
        <v>#NAME?</v>
      </c>
      <c r="D16214" s="9" t="s">
        <v>12554</v>
      </c>
      <c r="E16214" s="9"/>
      <c r="F16214" s="9" t="s">
        <v>18691</v>
      </c>
      <c r="G16214" s="9" t="s">
        <v>35620</v>
      </c>
      <c r="H16214" s="9" t="s">
        <v>12554</v>
      </c>
      <c r="I16214" s="9" t="s">
        <v>12553</v>
      </c>
      <c r="J16214" s="9" t="s">
        <v>40100</v>
      </c>
      <c r="K16214" s="9" t="s">
        <v>42568</v>
      </c>
    </row>
    <row r="16215" spans="1:11" x14ac:dyDescent="0.35">
      <c r="A16215" s="9">
        <v>16214</v>
      </c>
      <c r="B16215" s="9" t="str">
        <f t="shared" si="253"/>
        <v>Sahagunia str</v>
      </c>
      <c r="C16215" s="9" t="e" cm="1">
        <f t="array" aca="1" ref="C16215" ca="1">LEFT(K16215,$C$19743)&amp;"-"&amp;RIGHT(SUBSTITUTE(SUBSTITUTE(TiraAcento(E16215),"-","")," ",""),$C$19744)</f>
        <v>#NAME?</v>
      </c>
      <c r="D16215" s="9" t="s">
        <v>12555</v>
      </c>
      <c r="E16215" s="9"/>
      <c r="F16215" s="9" t="s">
        <v>18692</v>
      </c>
      <c r="G16215" s="9" t="s">
        <v>35621</v>
      </c>
      <c r="H16215" s="9" t="s">
        <v>12555</v>
      </c>
      <c r="I16215" s="9" t="s">
        <v>12553</v>
      </c>
      <c r="J16215" s="9" t="s">
        <v>42152</v>
      </c>
      <c r="K16215" s="9" t="s">
        <v>42568</v>
      </c>
    </row>
    <row r="16216" spans="1:11" x14ac:dyDescent="0.35">
      <c r="A16216" s="9">
        <v>16215</v>
      </c>
      <c r="B16216" s="9" t="str">
        <f t="shared" si="253"/>
        <v>Salacia amy</v>
      </c>
      <c r="C16216" s="9" t="e" cm="1">
        <f t="array" aca="1" ref="C16216" ca="1">LEFT(K16216,$C$19743)&amp;"-"&amp;RIGHT(SUBSTITUTE(SUBSTITUTE(TiraAcento(E16216),"-","")," ",""),$C$19744)</f>
        <v>#NAME?</v>
      </c>
      <c r="D16216" s="9" t="s">
        <v>12556</v>
      </c>
      <c r="E16216" s="9" t="s">
        <v>3185</v>
      </c>
      <c r="F16216" s="9" t="s">
        <v>18693</v>
      </c>
      <c r="G16216" s="9" t="s">
        <v>35622</v>
      </c>
      <c r="H16216" s="9" t="s">
        <v>12556</v>
      </c>
      <c r="I16216" s="9" t="s">
        <v>42153</v>
      </c>
      <c r="J16216" s="9" t="s">
        <v>40677</v>
      </c>
      <c r="K16216" s="9" t="s">
        <v>3185</v>
      </c>
    </row>
    <row r="16217" spans="1:11" x14ac:dyDescent="0.35">
      <c r="A16217" s="9">
        <v>16216</v>
      </c>
      <c r="B16217" s="9" t="str">
        <f t="shared" si="253"/>
        <v>Salacia amy</v>
      </c>
      <c r="C16217" s="9" t="e" cm="1">
        <f t="array" aca="1" ref="C16217" ca="1">LEFT(K16217,$C$19743)&amp;"-"&amp;RIGHT(SUBSTITUTE(SUBSTITUTE(TiraAcento(E16217),"-","")," ",""),$C$19744)</f>
        <v>#NAME?</v>
      </c>
      <c r="D16217" s="9" t="s">
        <v>12556</v>
      </c>
      <c r="E16217" s="9" t="s">
        <v>83</v>
      </c>
      <c r="F16217" s="9" t="s">
        <v>18693</v>
      </c>
      <c r="G16217" s="9" t="s">
        <v>35623</v>
      </c>
      <c r="H16217" s="9" t="s">
        <v>12556</v>
      </c>
      <c r="I16217" s="9" t="s">
        <v>42153</v>
      </c>
      <c r="J16217" s="9" t="s">
        <v>40677</v>
      </c>
      <c r="K16217" s="9" t="s">
        <v>42584</v>
      </c>
    </row>
    <row r="16218" spans="1:11" x14ac:dyDescent="0.35">
      <c r="A16218" s="9">
        <v>16217</v>
      </c>
      <c r="B16218" s="9" t="str">
        <f t="shared" si="253"/>
        <v>Salacia arb</v>
      </c>
      <c r="C16218" s="9" t="e" cm="1">
        <f t="array" aca="1" ref="C16218" ca="1">LEFT(K16218,$C$19743)&amp;"-"&amp;RIGHT(SUBSTITUTE(SUBSTITUTE(TiraAcento(E16218),"-","")," ",""),$C$19744)</f>
        <v>#NAME?</v>
      </c>
      <c r="D16218" s="9" t="s">
        <v>12557</v>
      </c>
      <c r="E16218" s="9"/>
      <c r="F16218" s="9" t="s">
        <v>18694</v>
      </c>
      <c r="G16218" s="9" t="s">
        <v>35624</v>
      </c>
      <c r="H16218" s="9" t="s">
        <v>12557</v>
      </c>
      <c r="I16218" s="9" t="s">
        <v>42153</v>
      </c>
      <c r="J16218" s="9" t="s">
        <v>39643</v>
      </c>
      <c r="K16218" s="9" t="s">
        <v>42568</v>
      </c>
    </row>
    <row r="16219" spans="1:11" x14ac:dyDescent="0.35">
      <c r="A16219" s="9">
        <v>16218</v>
      </c>
      <c r="B16219" s="9" t="str">
        <f t="shared" si="253"/>
        <v>Salacia cra</v>
      </c>
      <c r="C16219" s="9" t="e" cm="1">
        <f t="array" aca="1" ref="C16219" ca="1">LEFT(K16219,$C$19743)&amp;"-"&amp;RIGHT(SUBSTITUTE(SUBSTITUTE(TiraAcento(E16219),"-","")," ",""),$C$19744)</f>
        <v>#NAME?</v>
      </c>
      <c r="D16219" s="9" t="s">
        <v>12558</v>
      </c>
      <c r="E16219" s="9" t="s">
        <v>3185</v>
      </c>
      <c r="F16219" s="9" t="s">
        <v>18695</v>
      </c>
      <c r="G16219" s="9" t="s">
        <v>35625</v>
      </c>
      <c r="H16219" s="9" t="s">
        <v>12558</v>
      </c>
      <c r="I16219" s="9" t="s">
        <v>42153</v>
      </c>
      <c r="J16219" s="9" t="s">
        <v>39656</v>
      </c>
      <c r="K16219" s="9" t="s">
        <v>3185</v>
      </c>
    </row>
    <row r="16220" spans="1:11" x14ac:dyDescent="0.35">
      <c r="A16220" s="9">
        <v>16219</v>
      </c>
      <c r="B16220" s="9" t="str">
        <f t="shared" si="253"/>
        <v>Salacia cra</v>
      </c>
      <c r="C16220" s="9" t="e" cm="1">
        <f t="array" aca="1" ref="C16220" ca="1">LEFT(K16220,$C$19743)&amp;"-"&amp;RIGHT(SUBSTITUTE(SUBSTITUTE(TiraAcento(E16220),"-","")," ",""),$C$19744)</f>
        <v>#NAME?</v>
      </c>
      <c r="D16220" s="9" t="s">
        <v>12558</v>
      </c>
      <c r="E16220" s="9" t="s">
        <v>12559</v>
      </c>
      <c r="F16220" s="9" t="s">
        <v>18695</v>
      </c>
      <c r="G16220" s="9" t="s">
        <v>35626</v>
      </c>
      <c r="H16220" s="9" t="s">
        <v>12558</v>
      </c>
      <c r="I16220" s="9" t="s">
        <v>42153</v>
      </c>
      <c r="J16220" s="9" t="s">
        <v>39656</v>
      </c>
      <c r="K16220" s="9" t="s">
        <v>48370</v>
      </c>
    </row>
    <row r="16221" spans="1:11" x14ac:dyDescent="0.35">
      <c r="A16221" s="9">
        <v>16220</v>
      </c>
      <c r="B16221" s="9" t="str">
        <f t="shared" si="253"/>
        <v>Salacia cra</v>
      </c>
      <c r="C16221" s="9" t="e" cm="1">
        <f t="array" aca="1" ref="C16221" ca="1">LEFT(K16221,$C$19743)&amp;"-"&amp;RIGHT(SUBSTITUTE(SUBSTITUTE(TiraAcento(E16221),"-","")," ",""),$C$19744)</f>
        <v>#NAME?</v>
      </c>
      <c r="D16221" s="9" t="s">
        <v>12558</v>
      </c>
      <c r="E16221" s="9" t="s">
        <v>12560</v>
      </c>
      <c r="F16221" s="9" t="s">
        <v>18695</v>
      </c>
      <c r="G16221" s="9" t="s">
        <v>35627</v>
      </c>
      <c r="H16221" s="9" t="s">
        <v>12558</v>
      </c>
      <c r="I16221" s="9" t="s">
        <v>42153</v>
      </c>
      <c r="J16221" s="9" t="s">
        <v>39656</v>
      </c>
      <c r="K16221" s="9" t="s">
        <v>48371</v>
      </c>
    </row>
    <row r="16222" spans="1:11" x14ac:dyDescent="0.35">
      <c r="A16222" s="9">
        <v>16221</v>
      </c>
      <c r="B16222" s="9" t="str">
        <f t="shared" si="253"/>
        <v>Salacia ell</v>
      </c>
      <c r="C16222" s="9" t="e" cm="1">
        <f t="array" aca="1" ref="C16222" ca="1">LEFT(K16222,$C$19743)&amp;"-"&amp;RIGHT(SUBSTITUTE(SUBSTITUTE(TiraAcento(E16222),"-","")," ",""),$C$19744)</f>
        <v>#NAME?</v>
      </c>
      <c r="D16222" s="9" t="s">
        <v>12561</v>
      </c>
      <c r="E16222" s="9" t="s">
        <v>3185</v>
      </c>
      <c r="F16222" s="9" t="s">
        <v>18696</v>
      </c>
      <c r="G16222" s="9" t="s">
        <v>35628</v>
      </c>
      <c r="H16222" s="9" t="s">
        <v>12561</v>
      </c>
      <c r="I16222" s="9" t="s">
        <v>42153</v>
      </c>
      <c r="J16222" s="9" t="s">
        <v>40070</v>
      </c>
      <c r="K16222" s="9" t="s">
        <v>3185</v>
      </c>
    </row>
    <row r="16223" spans="1:11" x14ac:dyDescent="0.35">
      <c r="A16223" s="9">
        <v>16222</v>
      </c>
      <c r="B16223" s="9" t="str">
        <f t="shared" si="253"/>
        <v>Salacia ell</v>
      </c>
      <c r="C16223" s="9" t="e" cm="1">
        <f t="array" aca="1" ref="C16223" ca="1">LEFT(K16223,$C$19743)&amp;"-"&amp;RIGHT(SUBSTITUTE(SUBSTITUTE(TiraAcento(E16223),"-","")," ",""),$C$19744)</f>
        <v>#NAME?</v>
      </c>
      <c r="D16223" s="9" t="s">
        <v>12561</v>
      </c>
      <c r="E16223" s="9" t="s">
        <v>12560</v>
      </c>
      <c r="F16223" s="9" t="s">
        <v>18696</v>
      </c>
      <c r="G16223" s="9" t="s">
        <v>35629</v>
      </c>
      <c r="H16223" s="9" t="s">
        <v>12561</v>
      </c>
      <c r="I16223" s="9" t="s">
        <v>42153</v>
      </c>
      <c r="J16223" s="9" t="s">
        <v>40070</v>
      </c>
      <c r="K16223" s="9" t="s">
        <v>48371</v>
      </c>
    </row>
    <row r="16224" spans="1:11" x14ac:dyDescent="0.35">
      <c r="A16224" s="9">
        <v>16223</v>
      </c>
      <c r="B16224" s="9" t="str">
        <f t="shared" si="253"/>
        <v>Salacia ell</v>
      </c>
      <c r="C16224" s="9" t="e" cm="1">
        <f t="array" aca="1" ref="C16224" ca="1">LEFT(K16224,$C$19743)&amp;"-"&amp;RIGHT(SUBSTITUTE(SUBSTITUTE(TiraAcento(E16224),"-","")," ",""),$C$19744)</f>
        <v>#NAME?</v>
      </c>
      <c r="D16224" s="9" t="s">
        <v>12561</v>
      </c>
      <c r="E16224" s="9" t="s">
        <v>12562</v>
      </c>
      <c r="F16224" s="9" t="s">
        <v>18696</v>
      </c>
      <c r="G16224" s="9" t="s">
        <v>35630</v>
      </c>
      <c r="H16224" s="9" t="s">
        <v>12561</v>
      </c>
      <c r="I16224" s="9" t="s">
        <v>42153</v>
      </c>
      <c r="J16224" s="9" t="s">
        <v>40070</v>
      </c>
      <c r="K16224" s="9" t="s">
        <v>48372</v>
      </c>
    </row>
    <row r="16225" spans="1:11" x14ac:dyDescent="0.35">
      <c r="A16225" s="9">
        <v>16224</v>
      </c>
      <c r="B16225" s="9" t="str">
        <f t="shared" si="253"/>
        <v>Salacia ell</v>
      </c>
      <c r="C16225" s="9" t="e" cm="1">
        <f t="array" aca="1" ref="C16225" ca="1">LEFT(K16225,$C$19743)&amp;"-"&amp;RIGHT(SUBSTITUTE(SUBSTITUTE(TiraAcento(E16225),"-","")," ",""),$C$19744)</f>
        <v>#NAME?</v>
      </c>
      <c r="D16225" s="9" t="s">
        <v>12561</v>
      </c>
      <c r="E16225" s="9" t="s">
        <v>12563</v>
      </c>
      <c r="F16225" s="9" t="s">
        <v>18696</v>
      </c>
      <c r="G16225" s="9" t="s">
        <v>35631</v>
      </c>
      <c r="H16225" s="9" t="s">
        <v>12561</v>
      </c>
      <c r="I16225" s="9" t="s">
        <v>42153</v>
      </c>
      <c r="J16225" s="9" t="s">
        <v>40070</v>
      </c>
      <c r="K16225" s="9" t="s">
        <v>48373</v>
      </c>
    </row>
    <row r="16226" spans="1:11" x14ac:dyDescent="0.35">
      <c r="A16226" s="9">
        <v>16225</v>
      </c>
      <c r="B16226" s="9" t="str">
        <f t="shared" si="253"/>
        <v>Salacia gra</v>
      </c>
      <c r="C16226" s="9" t="e" cm="1">
        <f t="array" aca="1" ref="C16226" ca="1">LEFT(K16226,$C$19743)&amp;"-"&amp;RIGHT(SUBSTITUTE(SUBSTITUTE(TiraAcento(E16226),"-","")," ",""),$C$19744)</f>
        <v>#NAME?</v>
      </c>
      <c r="D16226" s="9" t="s">
        <v>12564</v>
      </c>
      <c r="E16226" s="9" t="s">
        <v>12565</v>
      </c>
      <c r="F16226" s="9" t="s">
        <v>18697</v>
      </c>
      <c r="G16226" s="9" t="s">
        <v>35632</v>
      </c>
      <c r="H16226" s="9" t="s">
        <v>12564</v>
      </c>
      <c r="I16226" s="9" t="s">
        <v>42153</v>
      </c>
      <c r="J16226" s="9" t="s">
        <v>39170</v>
      </c>
      <c r="K16226" s="9" t="s">
        <v>48374</v>
      </c>
    </row>
    <row r="16227" spans="1:11" x14ac:dyDescent="0.35">
      <c r="A16227" s="9">
        <v>16226</v>
      </c>
      <c r="B16227" s="9" t="str">
        <f t="shared" si="253"/>
        <v>Salacia gra</v>
      </c>
      <c r="C16227" s="9" t="e" cm="1">
        <f t="array" aca="1" ref="C16227" ca="1">LEFT(K16227,$C$19743)&amp;"-"&amp;RIGHT(SUBSTITUTE(SUBSTITUTE(TiraAcento(E16227),"-","")," ",""),$C$19744)</f>
        <v>#NAME?</v>
      </c>
      <c r="D16227" s="9" t="s">
        <v>12564</v>
      </c>
      <c r="E16227" s="9" t="s">
        <v>12566</v>
      </c>
      <c r="F16227" s="9" t="s">
        <v>18697</v>
      </c>
      <c r="G16227" s="9" t="s">
        <v>35633</v>
      </c>
      <c r="H16227" s="9" t="s">
        <v>12564</v>
      </c>
      <c r="I16227" s="9" t="s">
        <v>42153</v>
      </c>
      <c r="J16227" s="9" t="s">
        <v>39170</v>
      </c>
      <c r="K16227" s="9" t="s">
        <v>48375</v>
      </c>
    </row>
    <row r="16228" spans="1:11" x14ac:dyDescent="0.35">
      <c r="A16228" s="9">
        <v>16227</v>
      </c>
      <c r="B16228" s="9" t="str">
        <f t="shared" si="253"/>
        <v>Salacia gra</v>
      </c>
      <c r="C16228" s="9" t="e" cm="1">
        <f t="array" aca="1" ref="C16228" ca="1">LEFT(K16228,$C$19743)&amp;"-"&amp;RIGHT(SUBSTITUTE(SUBSTITUTE(TiraAcento(E16228),"-","")," ",""),$C$19744)</f>
        <v>#NAME?</v>
      </c>
      <c r="D16228" s="9" t="s">
        <v>12564</v>
      </c>
      <c r="E16228" s="9" t="s">
        <v>8937</v>
      </c>
      <c r="F16228" s="9" t="s">
        <v>18697</v>
      </c>
      <c r="G16228" s="9" t="s">
        <v>35634</v>
      </c>
      <c r="H16228" s="9" t="s">
        <v>12564</v>
      </c>
      <c r="I16228" s="9" t="s">
        <v>42153</v>
      </c>
      <c r="J16228" s="9" t="s">
        <v>39170</v>
      </c>
      <c r="K16228" s="9" t="s">
        <v>8937</v>
      </c>
    </row>
    <row r="16229" spans="1:11" x14ac:dyDescent="0.35">
      <c r="A16229" s="9">
        <v>16228</v>
      </c>
      <c r="B16229" s="9" t="str">
        <f t="shared" si="253"/>
        <v>Salacia gra</v>
      </c>
      <c r="C16229" s="9" t="e" cm="1">
        <f t="array" aca="1" ref="C16229" ca="1">LEFT(K16229,$C$19743)&amp;"-"&amp;RIGHT(SUBSTITUTE(SUBSTITUTE(TiraAcento(E16229),"-","")," ",""),$C$19744)</f>
        <v>#NAME?</v>
      </c>
      <c r="D16229" s="9" t="s">
        <v>12564</v>
      </c>
      <c r="E16229" s="9" t="s">
        <v>12560</v>
      </c>
      <c r="F16229" s="9" t="s">
        <v>18697</v>
      </c>
      <c r="G16229" s="9" t="s">
        <v>35635</v>
      </c>
      <c r="H16229" s="9" t="s">
        <v>12564</v>
      </c>
      <c r="I16229" s="9" t="s">
        <v>42153</v>
      </c>
      <c r="J16229" s="9" t="s">
        <v>39170</v>
      </c>
      <c r="K16229" s="9" t="s">
        <v>48371</v>
      </c>
    </row>
    <row r="16230" spans="1:11" x14ac:dyDescent="0.35">
      <c r="A16230" s="9">
        <v>16229</v>
      </c>
      <c r="B16230" s="9" t="str">
        <f t="shared" si="253"/>
        <v>Salacia gra</v>
      </c>
      <c r="C16230" s="9" t="e" cm="1">
        <f t="array" aca="1" ref="C16230" ca="1">LEFT(K16230,$C$19743)&amp;"-"&amp;RIGHT(SUBSTITUTE(SUBSTITUTE(TiraAcento(E16230),"-","")," ",""),$C$19744)</f>
        <v>#NAME?</v>
      </c>
      <c r="D16230" s="9" t="s">
        <v>12564</v>
      </c>
      <c r="E16230" s="9" t="s">
        <v>12567</v>
      </c>
      <c r="F16230" s="9" t="s">
        <v>18697</v>
      </c>
      <c r="G16230" s="9" t="s">
        <v>35636</v>
      </c>
      <c r="H16230" s="9" t="s">
        <v>12564</v>
      </c>
      <c r="I16230" s="9" t="s">
        <v>42153</v>
      </c>
      <c r="J16230" s="9" t="s">
        <v>39170</v>
      </c>
      <c r="K16230" s="9" t="s">
        <v>12567</v>
      </c>
    </row>
    <row r="16231" spans="1:11" x14ac:dyDescent="0.35">
      <c r="A16231" s="9">
        <v>16230</v>
      </c>
      <c r="B16231" s="9" t="str">
        <f t="shared" si="253"/>
        <v>Salacia und</v>
      </c>
      <c r="C16231" s="9" t="e" cm="1">
        <f t="array" aca="1" ref="C16231" ca="1">LEFT(K16231,$C$19743)&amp;"-"&amp;RIGHT(SUBSTITUTE(SUBSTITUTE(TiraAcento(E16231),"-","")," ",""),$C$19744)</f>
        <v>#NAME?</v>
      </c>
      <c r="D16231" s="9" t="s">
        <v>12568</v>
      </c>
      <c r="E16231" s="9" t="s">
        <v>12569</v>
      </c>
      <c r="F16231" s="9" t="s">
        <v>18698</v>
      </c>
      <c r="G16231" s="9" t="s">
        <v>35637</v>
      </c>
      <c r="H16231" s="9" t="s">
        <v>12568</v>
      </c>
      <c r="I16231" s="9" t="s">
        <v>42153</v>
      </c>
      <c r="J16231" s="9" t="s">
        <v>39812</v>
      </c>
      <c r="K16231" s="9" t="s">
        <v>48376</v>
      </c>
    </row>
    <row r="16232" spans="1:11" x14ac:dyDescent="0.35">
      <c r="A16232" s="9">
        <v>16231</v>
      </c>
      <c r="B16232" s="9" t="str">
        <f t="shared" si="253"/>
        <v>Salix amy</v>
      </c>
      <c r="C16232" s="9" t="e" cm="1">
        <f t="array" aca="1" ref="C16232" ca="1">LEFT(K16232,$C$19743)&amp;"-"&amp;RIGHT(SUBSTITUTE(SUBSTITUTE(TiraAcento(E16232),"-","")," ",""),$C$19744)</f>
        <v>#NAME?</v>
      </c>
      <c r="D16232" s="9" t="s">
        <v>12570</v>
      </c>
      <c r="E16232" s="9"/>
      <c r="F16232" s="9" t="s">
        <v>18699</v>
      </c>
      <c r="G16232" s="9" t="s">
        <v>35638</v>
      </c>
      <c r="H16232" s="9" t="s">
        <v>12570</v>
      </c>
      <c r="I16232" s="9" t="s">
        <v>42154</v>
      </c>
      <c r="J16232" s="9" t="s">
        <v>40677</v>
      </c>
      <c r="K16232" s="9" t="s">
        <v>42568</v>
      </c>
    </row>
    <row r="16233" spans="1:11" x14ac:dyDescent="0.35">
      <c r="A16233" s="9">
        <v>16232</v>
      </c>
      <c r="B16233" s="9" t="str">
        <f t="shared" si="253"/>
        <v>Salix bab</v>
      </c>
      <c r="C16233" s="9" t="e" cm="1">
        <f t="array" aca="1" ref="C16233" ca="1">LEFT(K16233,$C$19743)&amp;"-"&amp;RIGHT(SUBSTITUTE(SUBSTITUTE(TiraAcento(E16233),"-","")," ",""),$C$19744)</f>
        <v>#NAME?</v>
      </c>
      <c r="D16233" s="9" t="s">
        <v>12571</v>
      </c>
      <c r="E16233" s="9" t="s">
        <v>12572</v>
      </c>
      <c r="F16233" s="9" t="s">
        <v>18700</v>
      </c>
      <c r="G16233" s="9" t="s">
        <v>35639</v>
      </c>
      <c r="H16233" s="9" t="s">
        <v>12571</v>
      </c>
      <c r="I16233" s="9" t="s">
        <v>42154</v>
      </c>
      <c r="J16233" s="9" t="s">
        <v>42155</v>
      </c>
      <c r="K16233" s="9" t="s">
        <v>48377</v>
      </c>
    </row>
    <row r="16234" spans="1:11" x14ac:dyDescent="0.35">
      <c r="A16234" s="9">
        <v>16233</v>
      </c>
      <c r="B16234" s="9" t="str">
        <f t="shared" si="253"/>
        <v>Salix bab</v>
      </c>
      <c r="C16234" s="9" t="e" cm="1">
        <f t="array" aca="1" ref="C16234" ca="1">LEFT(K16234,$C$19743)&amp;"-"&amp;RIGHT(SUBSTITUTE(SUBSTITUTE(TiraAcento(E16234),"-","")," ",""),$C$19744)</f>
        <v>#NAME?</v>
      </c>
      <c r="D16234" s="9" t="s">
        <v>12571</v>
      </c>
      <c r="E16234" s="9" t="s">
        <v>12573</v>
      </c>
      <c r="F16234" s="9" t="s">
        <v>18700</v>
      </c>
      <c r="G16234" s="9" t="s">
        <v>35640</v>
      </c>
      <c r="H16234" s="9" t="s">
        <v>12571</v>
      </c>
      <c r="I16234" s="9" t="s">
        <v>42154</v>
      </c>
      <c r="J16234" s="9" t="s">
        <v>42155</v>
      </c>
      <c r="K16234" s="9" t="s">
        <v>48378</v>
      </c>
    </row>
    <row r="16235" spans="1:11" x14ac:dyDescent="0.35">
      <c r="A16235" s="9">
        <v>16234</v>
      </c>
      <c r="B16235" s="9" t="str">
        <f t="shared" si="253"/>
        <v>Salix bab</v>
      </c>
      <c r="C16235" s="9" t="e" cm="1">
        <f t="array" aca="1" ref="C16235" ca="1">LEFT(K16235,$C$19743)&amp;"-"&amp;RIGHT(SUBSTITUTE(SUBSTITUTE(TiraAcento(E16235),"-","")," ",""),$C$19744)</f>
        <v>#NAME?</v>
      </c>
      <c r="D16235" s="9" t="s">
        <v>12571</v>
      </c>
      <c r="E16235" s="9" t="s">
        <v>12574</v>
      </c>
      <c r="F16235" s="9" t="s">
        <v>18700</v>
      </c>
      <c r="G16235" s="9" t="s">
        <v>35641</v>
      </c>
      <c r="H16235" s="9" t="s">
        <v>12571</v>
      </c>
      <c r="I16235" s="9" t="s">
        <v>42154</v>
      </c>
      <c r="J16235" s="9" t="s">
        <v>42155</v>
      </c>
      <c r="K16235" s="9" t="s">
        <v>48379</v>
      </c>
    </row>
    <row r="16236" spans="1:11" x14ac:dyDescent="0.35">
      <c r="A16236" s="9">
        <v>16235</v>
      </c>
      <c r="B16236" s="9" t="str">
        <f t="shared" si="253"/>
        <v>Salix bab</v>
      </c>
      <c r="C16236" s="9" t="e" cm="1">
        <f t="array" aca="1" ref="C16236" ca="1">LEFT(K16236,$C$19743)&amp;"-"&amp;RIGHT(SUBSTITUTE(SUBSTITUTE(TiraAcento(E16236),"-","")," ",""),$C$19744)</f>
        <v>#NAME?</v>
      </c>
      <c r="D16236" s="9" t="s">
        <v>12571</v>
      </c>
      <c r="E16236" s="9" t="s">
        <v>12575</v>
      </c>
      <c r="F16236" s="9" t="s">
        <v>18700</v>
      </c>
      <c r="G16236" s="9" t="s">
        <v>35642</v>
      </c>
      <c r="H16236" s="9" t="s">
        <v>12571</v>
      </c>
      <c r="I16236" s="9" t="s">
        <v>42154</v>
      </c>
      <c r="J16236" s="9" t="s">
        <v>42155</v>
      </c>
      <c r="K16236" s="9" t="s">
        <v>48380</v>
      </c>
    </row>
    <row r="16237" spans="1:11" x14ac:dyDescent="0.35">
      <c r="A16237" s="9">
        <v>16236</v>
      </c>
      <c r="B16237" s="9" t="str">
        <f t="shared" si="253"/>
        <v>Salix chi</v>
      </c>
      <c r="C16237" s="9" t="e" cm="1">
        <f t="array" aca="1" ref="C16237" ca="1">LEFT(K16237,$C$19743)&amp;"-"&amp;RIGHT(SUBSTITUTE(SUBSTITUTE(TiraAcento(E16237),"-","")," ",""),$C$19744)</f>
        <v>#NAME?</v>
      </c>
      <c r="D16237" s="9" t="s">
        <v>12576</v>
      </c>
      <c r="E16237" s="9"/>
      <c r="F16237" s="9" t="s">
        <v>18701</v>
      </c>
      <c r="G16237" s="9" t="s">
        <v>35643</v>
      </c>
      <c r="H16237" s="9" t="s">
        <v>12576</v>
      </c>
      <c r="I16237" s="9" t="s">
        <v>42154</v>
      </c>
      <c r="J16237" s="9" t="s">
        <v>42156</v>
      </c>
      <c r="K16237" s="9" t="s">
        <v>42568</v>
      </c>
    </row>
    <row r="16238" spans="1:11" x14ac:dyDescent="0.35">
      <c r="A16238" s="9">
        <v>16237</v>
      </c>
      <c r="B16238" s="9" t="str">
        <f t="shared" si="253"/>
        <v>Salix ele</v>
      </c>
      <c r="C16238" s="9" t="e" cm="1">
        <f t="array" aca="1" ref="C16238" ca="1">LEFT(K16238,$C$19743)&amp;"-"&amp;RIGHT(SUBSTITUTE(SUBSTITUTE(TiraAcento(E16238),"-","")," ",""),$C$19744)</f>
        <v>#NAME?</v>
      </c>
      <c r="D16238" s="9" t="s">
        <v>12577</v>
      </c>
      <c r="E16238" s="9" t="s">
        <v>3339</v>
      </c>
      <c r="F16238" s="9" t="s">
        <v>18702</v>
      </c>
      <c r="G16238" s="9" t="s">
        <v>35644</v>
      </c>
      <c r="H16238" s="9" t="s">
        <v>12577</v>
      </c>
      <c r="I16238" s="9" t="s">
        <v>42154</v>
      </c>
      <c r="J16238" s="9" t="s">
        <v>42157</v>
      </c>
      <c r="K16238" s="9" t="s">
        <v>44228</v>
      </c>
    </row>
    <row r="16239" spans="1:11" x14ac:dyDescent="0.35">
      <c r="A16239" s="9">
        <v>16238</v>
      </c>
      <c r="B16239" s="9" t="str">
        <f t="shared" si="253"/>
        <v>Salix ele</v>
      </c>
      <c r="C16239" s="9" t="e" cm="1">
        <f t="array" aca="1" ref="C16239" ca="1">LEFT(K16239,$C$19743)&amp;"-"&amp;RIGHT(SUBSTITUTE(SUBSTITUTE(TiraAcento(E16239),"-","")," ",""),$C$19744)</f>
        <v>#NAME?</v>
      </c>
      <c r="D16239" s="9" t="s">
        <v>12577</v>
      </c>
      <c r="E16239" s="9" t="s">
        <v>620</v>
      </c>
      <c r="F16239" s="9" t="s">
        <v>18702</v>
      </c>
      <c r="G16239" s="9" t="s">
        <v>35645</v>
      </c>
      <c r="H16239" s="9" t="s">
        <v>12577</v>
      </c>
      <c r="I16239" s="9" t="s">
        <v>42154</v>
      </c>
      <c r="J16239" s="9" t="s">
        <v>42157</v>
      </c>
      <c r="K16239" s="9" t="s">
        <v>620</v>
      </c>
    </row>
    <row r="16240" spans="1:11" x14ac:dyDescent="0.35">
      <c r="A16240" s="9">
        <v>16239</v>
      </c>
      <c r="B16240" s="9" t="str">
        <f t="shared" si="253"/>
        <v>Salix ele</v>
      </c>
      <c r="C16240" s="9" t="e" cm="1">
        <f t="array" aca="1" ref="C16240" ca="1">LEFT(K16240,$C$19743)&amp;"-"&amp;RIGHT(SUBSTITUTE(SUBSTITUTE(TiraAcento(E16240),"-","")," ",""),$C$19744)</f>
        <v>#NAME?</v>
      </c>
      <c r="D16240" s="9" t="s">
        <v>12577</v>
      </c>
      <c r="E16240" s="9" t="s">
        <v>12575</v>
      </c>
      <c r="F16240" s="9" t="s">
        <v>18702</v>
      </c>
      <c r="G16240" s="9" t="s">
        <v>35646</v>
      </c>
      <c r="H16240" s="9" t="s">
        <v>12577</v>
      </c>
      <c r="I16240" s="9" t="s">
        <v>42154</v>
      </c>
      <c r="J16240" s="9" t="s">
        <v>42157</v>
      </c>
      <c r="K16240" s="9" t="s">
        <v>48380</v>
      </c>
    </row>
    <row r="16241" spans="1:11" x14ac:dyDescent="0.35">
      <c r="A16241" s="9">
        <v>16240</v>
      </c>
      <c r="B16241" s="9" t="str">
        <f t="shared" si="253"/>
        <v>Salix hum</v>
      </c>
      <c r="C16241" s="9" t="e" cm="1">
        <f t="array" aca="1" ref="C16241" ca="1">LEFT(K16241,$C$19743)&amp;"-"&amp;RIGHT(SUBSTITUTE(SUBSTITUTE(TiraAcento(E16241),"-","")," ",""),$C$19744)</f>
        <v>#NAME?</v>
      </c>
      <c r="D16241" s="9" t="s">
        <v>12578</v>
      </c>
      <c r="E16241" s="9" t="s">
        <v>3339</v>
      </c>
      <c r="F16241" s="9" t="s">
        <v>18703</v>
      </c>
      <c r="G16241" s="9" t="s">
        <v>35647</v>
      </c>
      <c r="H16241" s="9" t="s">
        <v>12578</v>
      </c>
      <c r="I16241" s="9" t="s">
        <v>42154</v>
      </c>
      <c r="J16241" s="9" t="s">
        <v>39778</v>
      </c>
      <c r="K16241" s="9" t="s">
        <v>44228</v>
      </c>
    </row>
    <row r="16242" spans="1:11" x14ac:dyDescent="0.35">
      <c r="A16242" s="9">
        <v>16241</v>
      </c>
      <c r="B16242" s="9" t="str">
        <f t="shared" si="253"/>
        <v>Salix hum</v>
      </c>
      <c r="C16242" s="9" t="e" cm="1">
        <f t="array" aca="1" ref="C16242" ca="1">LEFT(K16242,$C$19743)&amp;"-"&amp;RIGHT(SUBSTITUTE(SUBSTITUTE(TiraAcento(E16242),"-","")," ",""),$C$19744)</f>
        <v>#NAME?</v>
      </c>
      <c r="D16242" s="9" t="s">
        <v>12578</v>
      </c>
      <c r="E16242" s="9" t="s">
        <v>43</v>
      </c>
      <c r="F16242" s="9" t="s">
        <v>18703</v>
      </c>
      <c r="G16242" s="9" t="s">
        <v>35648</v>
      </c>
      <c r="H16242" s="9" t="s">
        <v>12578</v>
      </c>
      <c r="I16242" s="9" t="s">
        <v>42154</v>
      </c>
      <c r="J16242" s="9" t="s">
        <v>39778</v>
      </c>
      <c r="K16242" s="9" t="s">
        <v>43</v>
      </c>
    </row>
    <row r="16243" spans="1:11" x14ac:dyDescent="0.35">
      <c r="A16243" s="9">
        <v>16242</v>
      </c>
      <c r="B16243" s="9" t="str">
        <f t="shared" si="253"/>
        <v>Salix hum</v>
      </c>
      <c r="C16243" s="9" t="e" cm="1">
        <f t="array" aca="1" ref="C16243" ca="1">LEFT(K16243,$C$19743)&amp;"-"&amp;RIGHT(SUBSTITUTE(SUBSTITUTE(TiraAcento(E16243),"-","")," ",""),$C$19744)</f>
        <v>#NAME?</v>
      </c>
      <c r="D16243" s="9" t="s">
        <v>12578</v>
      </c>
      <c r="E16243" s="9" t="s">
        <v>12579</v>
      </c>
      <c r="F16243" s="9" t="s">
        <v>18703</v>
      </c>
      <c r="G16243" s="9" t="s">
        <v>35649</v>
      </c>
      <c r="H16243" s="9" t="s">
        <v>12578</v>
      </c>
      <c r="I16243" s="9" t="s">
        <v>42154</v>
      </c>
      <c r="J16243" s="9" t="s">
        <v>39778</v>
      </c>
      <c r="K16243" s="9" t="s">
        <v>48381</v>
      </c>
    </row>
    <row r="16244" spans="1:11" x14ac:dyDescent="0.35">
      <c r="A16244" s="9">
        <v>16243</v>
      </c>
      <c r="B16244" s="9" t="str">
        <f t="shared" si="253"/>
        <v>Salix hum</v>
      </c>
      <c r="C16244" s="9" t="e" cm="1">
        <f t="array" aca="1" ref="C16244" ca="1">LEFT(K16244,$C$19743)&amp;"-"&amp;RIGHT(SUBSTITUTE(SUBSTITUTE(TiraAcento(E16244),"-","")," ",""),$C$19744)</f>
        <v>#NAME?</v>
      </c>
      <c r="D16244" s="9" t="s">
        <v>12578</v>
      </c>
      <c r="E16244" s="9" t="s">
        <v>620</v>
      </c>
      <c r="F16244" s="9" t="s">
        <v>18703</v>
      </c>
      <c r="G16244" s="9" t="s">
        <v>35650</v>
      </c>
      <c r="H16244" s="9" t="s">
        <v>12578</v>
      </c>
      <c r="I16244" s="9" t="s">
        <v>42154</v>
      </c>
      <c r="J16244" s="9" t="s">
        <v>39778</v>
      </c>
      <c r="K16244" s="9" t="s">
        <v>620</v>
      </c>
    </row>
    <row r="16245" spans="1:11" x14ac:dyDescent="0.35">
      <c r="A16245" s="9">
        <v>16244</v>
      </c>
      <c r="B16245" s="9" t="str">
        <f t="shared" si="253"/>
        <v>Salix hum</v>
      </c>
      <c r="C16245" s="9" t="e" cm="1">
        <f t="array" aca="1" ref="C16245" ca="1">LEFT(K16245,$C$19743)&amp;"-"&amp;RIGHT(SUBSTITUTE(SUBSTITUTE(TiraAcento(E16245),"-","")," ",""),$C$19744)</f>
        <v>#NAME?</v>
      </c>
      <c r="D16245" s="9" t="s">
        <v>12578</v>
      </c>
      <c r="E16245" s="9" t="s">
        <v>12573</v>
      </c>
      <c r="F16245" s="9" t="s">
        <v>18703</v>
      </c>
      <c r="G16245" s="9" t="s">
        <v>35651</v>
      </c>
      <c r="H16245" s="9" t="s">
        <v>12578</v>
      </c>
      <c r="I16245" s="9" t="s">
        <v>42154</v>
      </c>
      <c r="J16245" s="9" t="s">
        <v>39778</v>
      </c>
      <c r="K16245" s="9" t="s">
        <v>48378</v>
      </c>
    </row>
    <row r="16246" spans="1:11" x14ac:dyDescent="0.35">
      <c r="A16246" s="9">
        <v>16245</v>
      </c>
      <c r="B16246" s="9" t="str">
        <f t="shared" si="253"/>
        <v>Salix hum</v>
      </c>
      <c r="C16246" s="9" t="e" cm="1">
        <f t="array" aca="1" ref="C16246" ca="1">LEFT(K16246,$C$19743)&amp;"-"&amp;RIGHT(SUBSTITUTE(SUBSTITUTE(TiraAcento(E16246),"-","")," ",""),$C$19744)</f>
        <v>#NAME?</v>
      </c>
      <c r="D16246" s="9" t="s">
        <v>12578</v>
      </c>
      <c r="E16246" s="9" t="s">
        <v>12580</v>
      </c>
      <c r="F16246" s="9" t="s">
        <v>18703</v>
      </c>
      <c r="G16246" s="9" t="s">
        <v>35652</v>
      </c>
      <c r="H16246" s="9" t="s">
        <v>12578</v>
      </c>
      <c r="I16246" s="9" t="s">
        <v>42154</v>
      </c>
      <c r="J16246" s="9" t="s">
        <v>39778</v>
      </c>
      <c r="K16246" s="9" t="s">
        <v>48382</v>
      </c>
    </row>
    <row r="16247" spans="1:11" x14ac:dyDescent="0.35">
      <c r="A16247" s="9">
        <v>16246</v>
      </c>
      <c r="B16247" s="9" t="str">
        <f t="shared" si="253"/>
        <v>Salix hum</v>
      </c>
      <c r="C16247" s="9" t="e" cm="1">
        <f t="array" aca="1" ref="C16247" ca="1">LEFT(K16247,$C$19743)&amp;"-"&amp;RIGHT(SUBSTITUTE(SUBSTITUTE(TiraAcento(E16247),"-","")," ",""),$C$19744)</f>
        <v>#NAME?</v>
      </c>
      <c r="D16247" s="9" t="s">
        <v>12578</v>
      </c>
      <c r="E16247" s="9" t="s">
        <v>12581</v>
      </c>
      <c r="F16247" s="9" t="s">
        <v>18703</v>
      </c>
      <c r="G16247" s="9" t="s">
        <v>35653</v>
      </c>
      <c r="H16247" s="9" t="s">
        <v>12578</v>
      </c>
      <c r="I16247" s="9" t="s">
        <v>42154</v>
      </c>
      <c r="J16247" s="9" t="s">
        <v>39778</v>
      </c>
      <c r="K16247" s="9" t="s">
        <v>12581</v>
      </c>
    </row>
    <row r="16248" spans="1:11" x14ac:dyDescent="0.35">
      <c r="A16248" s="9">
        <v>16247</v>
      </c>
      <c r="B16248" s="9" t="str">
        <f t="shared" si="253"/>
        <v>Salix hum</v>
      </c>
      <c r="C16248" s="9" t="e" cm="1">
        <f t="array" aca="1" ref="C16248" ca="1">LEFT(K16248,$C$19743)&amp;"-"&amp;RIGHT(SUBSTITUTE(SUBSTITUTE(TiraAcento(E16248),"-","")," ",""),$C$19744)</f>
        <v>#NAME?</v>
      </c>
      <c r="D16248" s="9" t="s">
        <v>12578</v>
      </c>
      <c r="E16248" s="9" t="s">
        <v>12582</v>
      </c>
      <c r="F16248" s="9" t="s">
        <v>18703</v>
      </c>
      <c r="G16248" s="9" t="s">
        <v>35654</v>
      </c>
      <c r="H16248" s="9" t="s">
        <v>12578</v>
      </c>
      <c r="I16248" s="9" t="s">
        <v>42154</v>
      </c>
      <c r="J16248" s="9" t="s">
        <v>39778</v>
      </c>
      <c r="K16248" s="9" t="s">
        <v>12582</v>
      </c>
    </row>
    <row r="16249" spans="1:11" x14ac:dyDescent="0.35">
      <c r="A16249" s="9">
        <v>16248</v>
      </c>
      <c r="B16249" s="9" t="str">
        <f t="shared" si="253"/>
        <v>Salix hum</v>
      </c>
      <c r="C16249" s="9" t="e" cm="1">
        <f t="array" aca="1" ref="C16249" ca="1">LEFT(K16249,$C$19743)&amp;"-"&amp;RIGHT(SUBSTITUTE(SUBSTITUTE(TiraAcento(E16249),"-","")," ",""),$C$19744)</f>
        <v>#NAME?</v>
      </c>
      <c r="D16249" s="9" t="s">
        <v>12578</v>
      </c>
      <c r="E16249" s="9" t="s">
        <v>12583</v>
      </c>
      <c r="F16249" s="9" t="s">
        <v>18703</v>
      </c>
      <c r="G16249" s="9" t="s">
        <v>35655</v>
      </c>
      <c r="H16249" s="9" t="s">
        <v>12578</v>
      </c>
      <c r="I16249" s="9" t="s">
        <v>42154</v>
      </c>
      <c r="J16249" s="9" t="s">
        <v>39778</v>
      </c>
      <c r="K16249" s="9" t="s">
        <v>48383</v>
      </c>
    </row>
    <row r="16250" spans="1:11" x14ac:dyDescent="0.35">
      <c r="A16250" s="9">
        <v>16249</v>
      </c>
      <c r="B16250" s="9" t="str">
        <f t="shared" si="253"/>
        <v>Salix hum</v>
      </c>
      <c r="C16250" s="9" t="e" cm="1">
        <f t="array" aca="1" ref="C16250" ca="1">LEFT(K16250,$C$19743)&amp;"-"&amp;RIGHT(SUBSTITUTE(SUBSTITUTE(TiraAcento(E16250),"-","")," ",""),$C$19744)</f>
        <v>#NAME?</v>
      </c>
      <c r="D16250" s="9" t="s">
        <v>12578</v>
      </c>
      <c r="E16250" s="9" t="s">
        <v>12584</v>
      </c>
      <c r="F16250" s="9" t="s">
        <v>18703</v>
      </c>
      <c r="G16250" s="9" t="s">
        <v>35656</v>
      </c>
      <c r="H16250" s="9" t="s">
        <v>12578</v>
      </c>
      <c r="I16250" s="9" t="s">
        <v>42154</v>
      </c>
      <c r="J16250" s="9" t="s">
        <v>39778</v>
      </c>
      <c r="K16250" s="9" t="s">
        <v>48384</v>
      </c>
    </row>
    <row r="16251" spans="1:11" x14ac:dyDescent="0.35">
      <c r="A16251" s="9">
        <v>16250</v>
      </c>
      <c r="B16251" s="9" t="str">
        <f t="shared" si="253"/>
        <v>Salix pur</v>
      </c>
      <c r="C16251" s="9" t="e" cm="1">
        <f t="array" aca="1" ref="C16251" ca="1">LEFT(K16251,$C$19743)&amp;"-"&amp;RIGHT(SUBSTITUTE(SUBSTITUTE(TiraAcento(E16251),"-","")," ",""),$C$19744)</f>
        <v>#NAME?</v>
      </c>
      <c r="D16251" s="9" t="s">
        <v>12585</v>
      </c>
      <c r="E16251" s="9" t="s">
        <v>12586</v>
      </c>
      <c r="F16251" s="9" t="s">
        <v>18704</v>
      </c>
      <c r="G16251" s="9" t="s">
        <v>35657</v>
      </c>
      <c r="H16251" s="9" t="s">
        <v>12585</v>
      </c>
      <c r="I16251" s="9" t="s">
        <v>42154</v>
      </c>
      <c r="J16251" s="9" t="s">
        <v>39625</v>
      </c>
      <c r="K16251" s="9" t="s">
        <v>12586</v>
      </c>
    </row>
    <row r="16252" spans="1:11" x14ac:dyDescent="0.35">
      <c r="A16252" s="9">
        <v>16251</v>
      </c>
      <c r="B16252" s="9" t="str">
        <f t="shared" si="253"/>
        <v>Salix tri</v>
      </c>
      <c r="C16252" s="9" t="e" cm="1">
        <f t="array" aca="1" ref="C16252" ca="1">LEFT(K16252,$C$19743)&amp;"-"&amp;RIGHT(SUBSTITUTE(SUBSTITUTE(TiraAcento(E16252),"-","")," ",""),$C$19744)</f>
        <v>#NAME?</v>
      </c>
      <c r="D16252" s="9" t="s">
        <v>12587</v>
      </c>
      <c r="E16252" s="9" t="s">
        <v>12586</v>
      </c>
      <c r="F16252" s="9" t="s">
        <v>18705</v>
      </c>
      <c r="G16252" s="9" t="s">
        <v>35658</v>
      </c>
      <c r="H16252" s="9" t="s">
        <v>12587</v>
      </c>
      <c r="I16252" s="9" t="s">
        <v>42154</v>
      </c>
      <c r="J16252" s="9" t="s">
        <v>40938</v>
      </c>
      <c r="K16252" s="9" t="s">
        <v>12586</v>
      </c>
    </row>
    <row r="16253" spans="1:11" x14ac:dyDescent="0.35">
      <c r="A16253" s="9">
        <v>16252</v>
      </c>
      <c r="B16253" s="9" t="str">
        <f t="shared" si="253"/>
        <v>Salix vim</v>
      </c>
      <c r="C16253" s="9" t="e" cm="1">
        <f t="array" aca="1" ref="C16253" ca="1">LEFT(K16253,$C$19743)&amp;"-"&amp;RIGHT(SUBSTITUTE(SUBSTITUTE(TiraAcento(E16253),"-","")," ",""),$C$19744)</f>
        <v>#NAME?</v>
      </c>
      <c r="D16253" s="9" t="s">
        <v>12588</v>
      </c>
      <c r="E16253" s="9" t="s">
        <v>3339</v>
      </c>
      <c r="F16253" s="9" t="s">
        <v>18706</v>
      </c>
      <c r="G16253" s="9" t="s">
        <v>35659</v>
      </c>
      <c r="H16253" s="9" t="s">
        <v>12588</v>
      </c>
      <c r="I16253" s="9" t="s">
        <v>42154</v>
      </c>
      <c r="J16253" s="9" t="s">
        <v>40740</v>
      </c>
      <c r="K16253" s="9" t="s">
        <v>44228</v>
      </c>
    </row>
    <row r="16254" spans="1:11" x14ac:dyDescent="0.35">
      <c r="A16254" s="9">
        <v>16253</v>
      </c>
      <c r="B16254" s="9" t="str">
        <f t="shared" si="253"/>
        <v>Salix vim</v>
      </c>
      <c r="C16254" s="9" t="e" cm="1">
        <f t="array" aca="1" ref="C16254" ca="1">LEFT(K16254,$C$19743)&amp;"-"&amp;RIGHT(SUBSTITUTE(SUBSTITUTE(TiraAcento(E16254),"-","")," ",""),$C$19744)</f>
        <v>#NAME?</v>
      </c>
      <c r="D16254" s="9" t="s">
        <v>12588</v>
      </c>
      <c r="E16254" s="9" t="s">
        <v>620</v>
      </c>
      <c r="F16254" s="9" t="s">
        <v>18706</v>
      </c>
      <c r="G16254" s="9" t="s">
        <v>35660</v>
      </c>
      <c r="H16254" s="9" t="s">
        <v>12588</v>
      </c>
      <c r="I16254" s="9" t="s">
        <v>42154</v>
      </c>
      <c r="J16254" s="9" t="s">
        <v>40740</v>
      </c>
      <c r="K16254" s="9" t="s">
        <v>620</v>
      </c>
    </row>
    <row r="16255" spans="1:11" x14ac:dyDescent="0.35">
      <c r="A16255" s="9">
        <v>16254</v>
      </c>
      <c r="B16255" s="9" t="str">
        <f t="shared" si="253"/>
        <v>Salix vim</v>
      </c>
      <c r="C16255" s="9" t="e" cm="1">
        <f t="array" aca="1" ref="C16255" ca="1">LEFT(K16255,$C$19743)&amp;"-"&amp;RIGHT(SUBSTITUTE(SUBSTITUTE(TiraAcento(E16255),"-","")," ",""),$C$19744)</f>
        <v>#NAME?</v>
      </c>
      <c r="D16255" s="9" t="s">
        <v>12588</v>
      </c>
      <c r="E16255" s="9" t="s">
        <v>12589</v>
      </c>
      <c r="F16255" s="9" t="s">
        <v>18706</v>
      </c>
      <c r="G16255" s="9" t="s">
        <v>35661</v>
      </c>
      <c r="H16255" s="9" t="s">
        <v>12588</v>
      </c>
      <c r="I16255" s="9" t="s">
        <v>42154</v>
      </c>
      <c r="J16255" s="9" t="s">
        <v>40740</v>
      </c>
      <c r="K16255" s="9" t="s">
        <v>12589</v>
      </c>
    </row>
    <row r="16256" spans="1:11" x14ac:dyDescent="0.35">
      <c r="A16256" s="9">
        <v>16255</v>
      </c>
      <c r="B16256" s="9" t="str">
        <f t="shared" si="253"/>
        <v>Salix vim</v>
      </c>
      <c r="C16256" s="9" t="e" cm="1">
        <f t="array" aca="1" ref="C16256" ca="1">LEFT(K16256,$C$19743)&amp;"-"&amp;RIGHT(SUBSTITUTE(SUBSTITUTE(TiraAcento(E16256),"-","")," ",""),$C$19744)</f>
        <v>#NAME?</v>
      </c>
      <c r="D16256" s="9" t="s">
        <v>12588</v>
      </c>
      <c r="E16256" s="9" t="s">
        <v>12586</v>
      </c>
      <c r="F16256" s="9" t="s">
        <v>18706</v>
      </c>
      <c r="G16256" s="9" t="s">
        <v>35662</v>
      </c>
      <c r="H16256" s="9" t="s">
        <v>12588</v>
      </c>
      <c r="I16256" s="9" t="s">
        <v>42154</v>
      </c>
      <c r="J16256" s="9" t="s">
        <v>40740</v>
      </c>
      <c r="K16256" s="9" t="s">
        <v>12586</v>
      </c>
    </row>
    <row r="16257" spans="1:11" x14ac:dyDescent="0.35">
      <c r="A16257" s="9">
        <v>16256</v>
      </c>
      <c r="B16257" s="9" t="str">
        <f t="shared" si="253"/>
        <v>Salvertia con</v>
      </c>
      <c r="C16257" s="9" t="e" cm="1">
        <f t="array" aca="1" ref="C16257" ca="1">LEFT(K16257,$C$19743)&amp;"-"&amp;RIGHT(SUBSTITUTE(SUBSTITUTE(TiraAcento(E16257),"-","")," ",""),$C$19744)</f>
        <v>#NAME?</v>
      </c>
      <c r="D16257" s="9" t="s">
        <v>12590</v>
      </c>
      <c r="E16257" s="9" t="s">
        <v>12591</v>
      </c>
      <c r="F16257" s="9" t="s">
        <v>18707</v>
      </c>
      <c r="G16257" s="9" t="s">
        <v>35663</v>
      </c>
      <c r="H16257" s="9" t="s">
        <v>12590</v>
      </c>
      <c r="I16257" s="9" t="s">
        <v>42158</v>
      </c>
      <c r="J16257" s="9" t="s">
        <v>42159</v>
      </c>
      <c r="K16257" s="9" t="s">
        <v>48385</v>
      </c>
    </row>
    <row r="16258" spans="1:11" x14ac:dyDescent="0.35">
      <c r="A16258" s="9">
        <v>16257</v>
      </c>
      <c r="B16258" s="9" t="str">
        <f t="shared" si="253"/>
        <v>Salvertia con</v>
      </c>
      <c r="C16258" s="9" t="e" cm="1">
        <f t="array" aca="1" ref="C16258" ca="1">LEFT(K16258,$C$19743)&amp;"-"&amp;RIGHT(SUBSTITUTE(SUBSTITUTE(TiraAcento(E16258),"-","")," ",""),$C$19744)</f>
        <v>#NAME?</v>
      </c>
      <c r="D16258" s="9" t="s">
        <v>12590</v>
      </c>
      <c r="E16258" s="9" t="s">
        <v>10541</v>
      </c>
      <c r="F16258" s="9" t="s">
        <v>18707</v>
      </c>
      <c r="G16258" s="9" t="s">
        <v>35664</v>
      </c>
      <c r="H16258" s="9" t="s">
        <v>12590</v>
      </c>
      <c r="I16258" s="9" t="s">
        <v>42158</v>
      </c>
      <c r="J16258" s="9" t="s">
        <v>42159</v>
      </c>
      <c r="K16258" s="9" t="s">
        <v>47501</v>
      </c>
    </row>
    <row r="16259" spans="1:11" x14ac:dyDescent="0.35">
      <c r="A16259" s="9">
        <v>16258</v>
      </c>
      <c r="B16259" s="9" t="str">
        <f t="shared" ref="B16259:B16322" si="254">I16259&amp;" "&amp;IFERROR(LEFT(J16259,$B$19743),D16259)</f>
        <v>Salvertia con</v>
      </c>
      <c r="C16259" s="9" t="e" cm="1">
        <f t="array" aca="1" ref="C16259" ca="1">LEFT(K16259,$C$19743)&amp;"-"&amp;RIGHT(SUBSTITUTE(SUBSTITUTE(TiraAcento(E16259),"-","")," ",""),$C$19744)</f>
        <v>#NAME?</v>
      </c>
      <c r="D16259" s="9" t="s">
        <v>12590</v>
      </c>
      <c r="E16259" s="9" t="s">
        <v>5642</v>
      </c>
      <c r="F16259" s="9" t="s">
        <v>18707</v>
      </c>
      <c r="G16259" s="9" t="s">
        <v>35665</v>
      </c>
      <c r="H16259" s="9" t="s">
        <v>12590</v>
      </c>
      <c r="I16259" s="9" t="s">
        <v>42158</v>
      </c>
      <c r="J16259" s="9" t="s">
        <v>42159</v>
      </c>
      <c r="K16259" s="9" t="s">
        <v>45350</v>
      </c>
    </row>
    <row r="16260" spans="1:11" x14ac:dyDescent="0.35">
      <c r="A16260" s="9">
        <v>16259</v>
      </c>
      <c r="B16260" s="9" t="str">
        <f t="shared" si="254"/>
        <v>Salvertia con</v>
      </c>
      <c r="C16260" s="9" t="e" cm="1">
        <f t="array" aca="1" ref="C16260" ca="1">LEFT(K16260,$C$19743)&amp;"-"&amp;RIGHT(SUBSTITUTE(SUBSTITUTE(TiraAcento(E16260),"-","")," ",""),$C$19744)</f>
        <v>#NAME?</v>
      </c>
      <c r="D16260" s="9" t="s">
        <v>12590</v>
      </c>
      <c r="E16260" s="9" t="s">
        <v>2662</v>
      </c>
      <c r="F16260" s="9" t="s">
        <v>18707</v>
      </c>
      <c r="G16260" s="9" t="s">
        <v>35666</v>
      </c>
      <c r="H16260" s="9" t="s">
        <v>12590</v>
      </c>
      <c r="I16260" s="9" t="s">
        <v>42158</v>
      </c>
      <c r="J16260" s="9" t="s">
        <v>42159</v>
      </c>
      <c r="K16260" s="9" t="s">
        <v>43898</v>
      </c>
    </row>
    <row r="16261" spans="1:11" x14ac:dyDescent="0.35">
      <c r="A16261" s="9">
        <v>16260</v>
      </c>
      <c r="B16261" s="9" t="str">
        <f t="shared" si="254"/>
        <v>Salvertia con</v>
      </c>
      <c r="C16261" s="9" t="e" cm="1">
        <f t="array" aca="1" ref="C16261" ca="1">LEFT(K16261,$C$19743)&amp;"-"&amp;RIGHT(SUBSTITUTE(SUBSTITUTE(TiraAcento(E16261),"-","")," ",""),$C$19744)</f>
        <v>#NAME?</v>
      </c>
      <c r="D16261" s="9" t="s">
        <v>12590</v>
      </c>
      <c r="E16261" s="9" t="s">
        <v>591</v>
      </c>
      <c r="F16261" s="9" t="s">
        <v>18707</v>
      </c>
      <c r="G16261" s="9" t="s">
        <v>35667</v>
      </c>
      <c r="H16261" s="9" t="s">
        <v>12590</v>
      </c>
      <c r="I16261" s="9" t="s">
        <v>42158</v>
      </c>
      <c r="J16261" s="9" t="s">
        <v>42159</v>
      </c>
      <c r="K16261" s="9" t="s">
        <v>42829</v>
      </c>
    </row>
    <row r="16262" spans="1:11" x14ac:dyDescent="0.35">
      <c r="A16262" s="9">
        <v>16261</v>
      </c>
      <c r="B16262" s="9" t="str">
        <f t="shared" si="254"/>
        <v>Salvertia con</v>
      </c>
      <c r="C16262" s="9" t="e" cm="1">
        <f t="array" aca="1" ref="C16262" ca="1">LEFT(K16262,$C$19743)&amp;"-"&amp;RIGHT(SUBSTITUTE(SUBSTITUTE(TiraAcento(E16262),"-","")," ",""),$C$19744)</f>
        <v>#NAME?</v>
      </c>
      <c r="D16262" s="9" t="s">
        <v>12590</v>
      </c>
      <c r="E16262" s="9" t="s">
        <v>12592</v>
      </c>
      <c r="F16262" s="9" t="s">
        <v>18707</v>
      </c>
      <c r="G16262" s="9" t="s">
        <v>35668</v>
      </c>
      <c r="H16262" s="9" t="s">
        <v>12590</v>
      </c>
      <c r="I16262" s="9" t="s">
        <v>42158</v>
      </c>
      <c r="J16262" s="9" t="s">
        <v>42159</v>
      </c>
      <c r="K16262" s="9" t="s">
        <v>12592</v>
      </c>
    </row>
    <row r="16263" spans="1:11" x14ac:dyDescent="0.35">
      <c r="A16263" s="9">
        <v>16262</v>
      </c>
      <c r="B16263" s="9" t="str">
        <f t="shared" si="254"/>
        <v>Salvertia con</v>
      </c>
      <c r="C16263" s="9" t="e" cm="1">
        <f t="array" aca="1" ref="C16263" ca="1">LEFT(K16263,$C$19743)&amp;"-"&amp;RIGHT(SUBSTITUTE(SUBSTITUTE(TiraAcento(E16263),"-","")," ",""),$C$19744)</f>
        <v>#NAME?</v>
      </c>
      <c r="D16263" s="9" t="s">
        <v>12590</v>
      </c>
      <c r="E16263" s="9" t="s">
        <v>1258</v>
      </c>
      <c r="F16263" s="9" t="s">
        <v>18707</v>
      </c>
      <c r="G16263" s="9" t="s">
        <v>35669</v>
      </c>
      <c r="H16263" s="9" t="s">
        <v>12590</v>
      </c>
      <c r="I16263" s="9" t="s">
        <v>42158</v>
      </c>
      <c r="J16263" s="9" t="s">
        <v>42159</v>
      </c>
      <c r="K16263" s="9" t="s">
        <v>43183</v>
      </c>
    </row>
    <row r="16264" spans="1:11" x14ac:dyDescent="0.35">
      <c r="A16264" s="9">
        <v>16263</v>
      </c>
      <c r="B16264" s="9" t="str">
        <f t="shared" si="254"/>
        <v>Salvertia con</v>
      </c>
      <c r="C16264" s="9" t="e" cm="1">
        <f t="array" aca="1" ref="C16264" ca="1">LEFT(K16264,$C$19743)&amp;"-"&amp;RIGHT(SUBSTITUTE(SUBSTITUTE(TiraAcento(E16264),"-","")," ",""),$C$19744)</f>
        <v>#NAME?</v>
      </c>
      <c r="D16264" s="9" t="s">
        <v>12590</v>
      </c>
      <c r="E16264" s="9" t="s">
        <v>12593</v>
      </c>
      <c r="F16264" s="9" t="s">
        <v>18707</v>
      </c>
      <c r="G16264" s="9" t="s">
        <v>35670</v>
      </c>
      <c r="H16264" s="9" t="s">
        <v>12590</v>
      </c>
      <c r="I16264" s="9" t="s">
        <v>42158</v>
      </c>
      <c r="J16264" s="9" t="s">
        <v>42159</v>
      </c>
      <c r="K16264" s="9" t="s">
        <v>48386</v>
      </c>
    </row>
    <row r="16265" spans="1:11" x14ac:dyDescent="0.35">
      <c r="A16265" s="9">
        <v>16264</v>
      </c>
      <c r="B16265" s="9" t="str">
        <f t="shared" si="254"/>
        <v>Salvertia con</v>
      </c>
      <c r="C16265" s="9" t="e" cm="1">
        <f t="array" aca="1" ref="C16265" ca="1">LEFT(K16265,$C$19743)&amp;"-"&amp;RIGHT(SUBSTITUTE(SUBSTITUTE(TiraAcento(E16265),"-","")," ",""),$C$19744)</f>
        <v>#NAME?</v>
      </c>
      <c r="D16265" s="9" t="s">
        <v>12590</v>
      </c>
      <c r="E16265" s="9" t="s">
        <v>12594</v>
      </c>
      <c r="F16265" s="9" t="s">
        <v>18707</v>
      </c>
      <c r="G16265" s="9" t="s">
        <v>35671</v>
      </c>
      <c r="H16265" s="9" t="s">
        <v>12590</v>
      </c>
      <c r="I16265" s="9" t="s">
        <v>42158</v>
      </c>
      <c r="J16265" s="9" t="s">
        <v>42159</v>
      </c>
      <c r="K16265" s="9" t="s">
        <v>48387</v>
      </c>
    </row>
    <row r="16266" spans="1:11" x14ac:dyDescent="0.35">
      <c r="A16266" s="9">
        <v>16265</v>
      </c>
      <c r="B16266" s="9" t="str">
        <f t="shared" si="254"/>
        <v xml:space="preserve">Samanea </v>
      </c>
      <c r="C16266" s="9" t="e" cm="1">
        <f t="array" aca="1" ref="C16266" ca="1">LEFT(K16266,$C$19743)&amp;"-"&amp;RIGHT(SUBSTITUTE(SUBSTITUTE(TiraAcento(E16266),"-","")," ",""),$C$19744)</f>
        <v>#NAME?</v>
      </c>
      <c r="D16266" s="9" t="s">
        <v>12595</v>
      </c>
      <c r="E16266" s="9"/>
      <c r="F16266" s="9" t="s">
        <v>12595</v>
      </c>
      <c r="G16266" s="9" t="s">
        <v>35672</v>
      </c>
      <c r="H16266" s="9" t="s">
        <v>12595</v>
      </c>
      <c r="I16266" s="9" t="s">
        <v>12595</v>
      </c>
      <c r="J16266" s="9"/>
      <c r="K16266" s="9" t="s">
        <v>42568</v>
      </c>
    </row>
    <row r="16267" spans="1:11" x14ac:dyDescent="0.35">
      <c r="A16267" s="9">
        <v>16266</v>
      </c>
      <c r="B16267" s="9" t="str">
        <f t="shared" si="254"/>
        <v>Samanea mul</v>
      </c>
      <c r="C16267" s="9" t="e" cm="1">
        <f t="array" aca="1" ref="C16267" ca="1">LEFT(K16267,$C$19743)&amp;"-"&amp;RIGHT(SUBSTITUTE(SUBSTITUTE(TiraAcento(E16267),"-","")," ",""),$C$19744)</f>
        <v>#NAME?</v>
      </c>
      <c r="D16267" s="9" t="s">
        <v>12596</v>
      </c>
      <c r="E16267" s="9"/>
      <c r="F16267" s="9" t="s">
        <v>18708</v>
      </c>
      <c r="G16267" s="9" t="s">
        <v>35673</v>
      </c>
      <c r="H16267" s="9" t="s">
        <v>12596</v>
      </c>
      <c r="I16267" s="9" t="s">
        <v>12595</v>
      </c>
      <c r="J16267" s="9" t="s">
        <v>39359</v>
      </c>
      <c r="K16267" s="9" t="s">
        <v>42568</v>
      </c>
    </row>
    <row r="16268" spans="1:11" x14ac:dyDescent="0.35">
      <c r="A16268" s="9">
        <v>16267</v>
      </c>
      <c r="B16268" s="9" t="str">
        <f t="shared" si="254"/>
        <v>Samanea pol</v>
      </c>
      <c r="C16268" s="9" t="e" cm="1">
        <f t="array" aca="1" ref="C16268" ca="1">LEFT(K16268,$C$19743)&amp;"-"&amp;RIGHT(SUBSTITUTE(SUBSTITUTE(TiraAcento(E16268),"-","")," ",""),$C$19744)</f>
        <v>#NAME?</v>
      </c>
      <c r="D16268" s="9" t="s">
        <v>12597</v>
      </c>
      <c r="E16268" s="9" t="s">
        <v>713</v>
      </c>
      <c r="F16268" s="9" t="s">
        <v>18709</v>
      </c>
      <c r="G16268" s="9" t="s">
        <v>35674</v>
      </c>
      <c r="H16268" s="9" t="s">
        <v>12597</v>
      </c>
      <c r="I16268" s="9" t="s">
        <v>12595</v>
      </c>
      <c r="J16268" s="9" t="s">
        <v>39149</v>
      </c>
      <c r="K16268" s="9" t="s">
        <v>42880</v>
      </c>
    </row>
    <row r="16269" spans="1:11" x14ac:dyDescent="0.35">
      <c r="A16269" s="9">
        <v>16268</v>
      </c>
      <c r="B16269" s="9" t="str">
        <f t="shared" si="254"/>
        <v>Samanea pol</v>
      </c>
      <c r="C16269" s="9" t="e" cm="1">
        <f t="array" aca="1" ref="C16269" ca="1">LEFT(K16269,$C$19743)&amp;"-"&amp;RIGHT(SUBSTITUTE(SUBSTITUTE(TiraAcento(E16269),"-","")," ",""),$C$19744)</f>
        <v>#NAME?</v>
      </c>
      <c r="D16269" s="9" t="s">
        <v>12597</v>
      </c>
      <c r="E16269" s="9" t="s">
        <v>709</v>
      </c>
      <c r="F16269" s="9" t="s">
        <v>18709</v>
      </c>
      <c r="G16269" s="9" t="s">
        <v>35675</v>
      </c>
      <c r="H16269" s="9" t="s">
        <v>12597</v>
      </c>
      <c r="I16269" s="9" t="s">
        <v>12595</v>
      </c>
      <c r="J16269" s="9" t="s">
        <v>39149</v>
      </c>
      <c r="K16269" s="9" t="s">
        <v>709</v>
      </c>
    </row>
    <row r="16270" spans="1:11" x14ac:dyDescent="0.35">
      <c r="A16270" s="9">
        <v>16269</v>
      </c>
      <c r="B16270" s="9" t="str">
        <f t="shared" si="254"/>
        <v>Samanea pol</v>
      </c>
      <c r="C16270" s="9" t="e" cm="1">
        <f t="array" aca="1" ref="C16270" ca="1">LEFT(K16270,$C$19743)&amp;"-"&amp;RIGHT(SUBSTITUTE(SUBSTITUTE(TiraAcento(E16270),"-","")," ",""),$C$19744)</f>
        <v>#NAME?</v>
      </c>
      <c r="D16270" s="9" t="s">
        <v>12597</v>
      </c>
      <c r="E16270" s="9" t="s">
        <v>710</v>
      </c>
      <c r="F16270" s="9" t="s">
        <v>18709</v>
      </c>
      <c r="G16270" s="9" t="s">
        <v>35676</v>
      </c>
      <c r="H16270" s="9" t="s">
        <v>12597</v>
      </c>
      <c r="I16270" s="9" t="s">
        <v>12595</v>
      </c>
      <c r="J16270" s="9" t="s">
        <v>39149</v>
      </c>
      <c r="K16270" s="9" t="s">
        <v>710</v>
      </c>
    </row>
    <row r="16271" spans="1:11" x14ac:dyDescent="0.35">
      <c r="A16271" s="9">
        <v>16270</v>
      </c>
      <c r="B16271" s="9" t="str">
        <f t="shared" si="254"/>
        <v>Samanea sam</v>
      </c>
      <c r="C16271" s="9" t="e" cm="1">
        <f t="array" aca="1" ref="C16271" ca="1">LEFT(K16271,$C$19743)&amp;"-"&amp;RIGHT(SUBSTITUTE(SUBSTITUTE(TiraAcento(E16271),"-","")," ",""),$C$19744)</f>
        <v>#NAME?</v>
      </c>
      <c r="D16271" s="9" t="s">
        <v>12598</v>
      </c>
      <c r="E16271" s="9" t="s">
        <v>11065</v>
      </c>
      <c r="F16271" s="9" t="s">
        <v>18710</v>
      </c>
      <c r="G16271" s="9" t="s">
        <v>35677</v>
      </c>
      <c r="H16271" s="9" t="s">
        <v>12598</v>
      </c>
      <c r="I16271" s="9" t="s">
        <v>12595</v>
      </c>
      <c r="J16271" s="9" t="s">
        <v>41886</v>
      </c>
      <c r="K16271" s="9" t="s">
        <v>47755</v>
      </c>
    </row>
    <row r="16272" spans="1:11" x14ac:dyDescent="0.35">
      <c r="A16272" s="9">
        <v>16271</v>
      </c>
      <c r="B16272" s="9" t="str">
        <f t="shared" si="254"/>
        <v>Samanea sam</v>
      </c>
      <c r="C16272" s="9" t="e" cm="1">
        <f t="array" aca="1" ref="C16272" ca="1">LEFT(K16272,$C$19743)&amp;"-"&amp;RIGHT(SUBSTITUTE(SUBSTITUTE(TiraAcento(E16272),"-","")," ",""),$C$19744)</f>
        <v>#NAME?</v>
      </c>
      <c r="D16272" s="9" t="s">
        <v>12598</v>
      </c>
      <c r="E16272" s="9" t="s">
        <v>12599</v>
      </c>
      <c r="F16272" s="9" t="s">
        <v>18710</v>
      </c>
      <c r="G16272" s="9" t="s">
        <v>35678</v>
      </c>
      <c r="H16272" s="9" t="s">
        <v>12598</v>
      </c>
      <c r="I16272" s="9" t="s">
        <v>12595</v>
      </c>
      <c r="J16272" s="9" t="s">
        <v>41886</v>
      </c>
      <c r="K16272" s="9" t="s">
        <v>48388</v>
      </c>
    </row>
    <row r="16273" spans="1:11" x14ac:dyDescent="0.35">
      <c r="A16273" s="9">
        <v>16272</v>
      </c>
      <c r="B16273" s="9" t="str">
        <f t="shared" si="254"/>
        <v>Samanea sam</v>
      </c>
      <c r="C16273" s="9" t="e" cm="1">
        <f t="array" aca="1" ref="C16273" ca="1">LEFT(K16273,$C$19743)&amp;"-"&amp;RIGHT(SUBSTITUTE(SUBSTITUTE(TiraAcento(E16273),"-","")," ",""),$C$19744)</f>
        <v>#NAME?</v>
      </c>
      <c r="D16273" s="9" t="s">
        <v>12598</v>
      </c>
      <c r="E16273" s="9" t="s">
        <v>8569</v>
      </c>
      <c r="F16273" s="9" t="s">
        <v>18710</v>
      </c>
      <c r="G16273" s="9" t="s">
        <v>35679</v>
      </c>
      <c r="H16273" s="9" t="s">
        <v>12598</v>
      </c>
      <c r="I16273" s="9" t="s">
        <v>12595</v>
      </c>
      <c r="J16273" s="9" t="s">
        <v>41886</v>
      </c>
      <c r="K16273" s="9" t="s">
        <v>46620</v>
      </c>
    </row>
    <row r="16274" spans="1:11" x14ac:dyDescent="0.35">
      <c r="A16274" s="9">
        <v>16273</v>
      </c>
      <c r="B16274" s="9" t="str">
        <f t="shared" si="254"/>
        <v>Samanea sam</v>
      </c>
      <c r="C16274" s="9" t="e" cm="1">
        <f t="array" aca="1" ref="C16274" ca="1">LEFT(K16274,$C$19743)&amp;"-"&amp;RIGHT(SUBSTITUTE(SUBSTITUTE(TiraAcento(E16274),"-","")," ",""),$C$19744)</f>
        <v>#NAME?</v>
      </c>
      <c r="D16274" s="9" t="s">
        <v>12598</v>
      </c>
      <c r="E16274" s="9" t="s">
        <v>12600</v>
      </c>
      <c r="F16274" s="9" t="s">
        <v>18710</v>
      </c>
      <c r="G16274" s="9" t="s">
        <v>35680</v>
      </c>
      <c r="H16274" s="9" t="s">
        <v>12598</v>
      </c>
      <c r="I16274" s="9" t="s">
        <v>12595</v>
      </c>
      <c r="J16274" s="9" t="s">
        <v>41886</v>
      </c>
      <c r="K16274" s="9" t="s">
        <v>12600</v>
      </c>
    </row>
    <row r="16275" spans="1:11" x14ac:dyDescent="0.35">
      <c r="A16275" s="9">
        <v>16274</v>
      </c>
      <c r="B16275" s="9" t="str">
        <f t="shared" si="254"/>
        <v>Samanea sam</v>
      </c>
      <c r="C16275" s="9" t="e" cm="1">
        <f t="array" aca="1" ref="C16275" ca="1">LEFT(K16275,$C$19743)&amp;"-"&amp;RIGHT(SUBSTITUTE(SUBSTITUTE(TiraAcento(E16275),"-","")," ",""),$C$19744)</f>
        <v>#NAME?</v>
      </c>
      <c r="D16275" s="9" t="s">
        <v>12598</v>
      </c>
      <c r="E16275" s="9" t="s">
        <v>11343</v>
      </c>
      <c r="F16275" s="9" t="s">
        <v>18710</v>
      </c>
      <c r="G16275" s="9" t="s">
        <v>35681</v>
      </c>
      <c r="H16275" s="9" t="s">
        <v>12598</v>
      </c>
      <c r="I16275" s="9" t="s">
        <v>12595</v>
      </c>
      <c r="J16275" s="9" t="s">
        <v>41886</v>
      </c>
      <c r="K16275" s="9" t="s">
        <v>47864</v>
      </c>
    </row>
    <row r="16276" spans="1:11" x14ac:dyDescent="0.35">
      <c r="A16276" s="9">
        <v>16275</v>
      </c>
      <c r="B16276" s="9" t="str">
        <f t="shared" si="254"/>
        <v>Samanea tub</v>
      </c>
      <c r="C16276" s="9" t="e" cm="1">
        <f t="array" aca="1" ref="C16276" ca="1">LEFT(K16276,$C$19743)&amp;"-"&amp;RIGHT(SUBSTITUTE(SUBSTITUTE(TiraAcento(E16276),"-","")," ",""),$C$19744)</f>
        <v>#NAME?</v>
      </c>
      <c r="D16276" s="9" t="s">
        <v>12406</v>
      </c>
      <c r="E16276" s="9" t="s">
        <v>12601</v>
      </c>
      <c r="F16276" s="9" t="s">
        <v>18632</v>
      </c>
      <c r="G16276" s="9" t="s">
        <v>35682</v>
      </c>
      <c r="H16276" s="9" t="s">
        <v>12406</v>
      </c>
      <c r="I16276" s="9" t="s">
        <v>12595</v>
      </c>
      <c r="J16276" s="9" t="s">
        <v>42104</v>
      </c>
      <c r="K16276" s="9" t="s">
        <v>12601</v>
      </c>
    </row>
    <row r="16277" spans="1:11" x14ac:dyDescent="0.35">
      <c r="A16277" s="9">
        <v>16276</v>
      </c>
      <c r="B16277" s="9" t="str">
        <f t="shared" si="254"/>
        <v>Samanea tub</v>
      </c>
      <c r="C16277" s="9" t="e" cm="1">
        <f t="array" aca="1" ref="C16277" ca="1">LEFT(K16277,$C$19743)&amp;"-"&amp;RIGHT(SUBSTITUTE(SUBSTITUTE(TiraAcento(E16277),"-","")," ",""),$C$19744)</f>
        <v>#NAME?</v>
      </c>
      <c r="D16277" s="9" t="s">
        <v>12406</v>
      </c>
      <c r="E16277" s="9" t="s">
        <v>12602</v>
      </c>
      <c r="F16277" s="9" t="s">
        <v>18632</v>
      </c>
      <c r="G16277" s="9" t="s">
        <v>35683</v>
      </c>
      <c r="H16277" s="9" t="s">
        <v>12406</v>
      </c>
      <c r="I16277" s="9" t="s">
        <v>12595</v>
      </c>
      <c r="J16277" s="9" t="s">
        <v>42104</v>
      </c>
      <c r="K16277" s="9" t="s">
        <v>12602</v>
      </c>
    </row>
    <row r="16278" spans="1:11" x14ac:dyDescent="0.35">
      <c r="A16278" s="9">
        <v>16277</v>
      </c>
      <c r="B16278" s="9" t="str">
        <f t="shared" si="254"/>
        <v>Samanea tub</v>
      </c>
      <c r="C16278" s="9" t="e" cm="1">
        <f t="array" aca="1" ref="C16278" ca="1">LEFT(K16278,$C$19743)&amp;"-"&amp;RIGHT(SUBSTITUTE(SUBSTITUTE(TiraAcento(E16278),"-","")," ",""),$C$19744)</f>
        <v>#NAME?</v>
      </c>
      <c r="D16278" s="9" t="s">
        <v>12406</v>
      </c>
      <c r="E16278" s="9" t="s">
        <v>10791</v>
      </c>
      <c r="F16278" s="9" t="s">
        <v>18632</v>
      </c>
      <c r="G16278" s="9" t="s">
        <v>35684</v>
      </c>
      <c r="H16278" s="9" t="s">
        <v>12406</v>
      </c>
      <c r="I16278" s="9" t="s">
        <v>12595</v>
      </c>
      <c r="J16278" s="9" t="s">
        <v>42104</v>
      </c>
      <c r="K16278" s="9" t="s">
        <v>10791</v>
      </c>
    </row>
    <row r="16279" spans="1:11" x14ac:dyDescent="0.35">
      <c r="A16279" s="9">
        <v>16278</v>
      </c>
      <c r="B16279" s="9" t="str">
        <f t="shared" si="254"/>
        <v>Samanea tub</v>
      </c>
      <c r="C16279" s="9" t="e" cm="1">
        <f t="array" aca="1" ref="C16279" ca="1">LEFT(K16279,$C$19743)&amp;"-"&amp;RIGHT(SUBSTITUTE(SUBSTITUTE(TiraAcento(E16279),"-","")," ",""),$C$19744)</f>
        <v>#NAME?</v>
      </c>
      <c r="D16279" s="9" t="s">
        <v>12406</v>
      </c>
      <c r="E16279" s="9" t="s">
        <v>716</v>
      </c>
      <c r="F16279" s="9" t="s">
        <v>18632</v>
      </c>
      <c r="G16279" s="9" t="s">
        <v>35685</v>
      </c>
      <c r="H16279" s="9" t="s">
        <v>12406</v>
      </c>
      <c r="I16279" s="9" t="s">
        <v>12595</v>
      </c>
      <c r="J16279" s="9" t="s">
        <v>42104</v>
      </c>
      <c r="K16279" s="9" t="s">
        <v>716</v>
      </c>
    </row>
    <row r="16280" spans="1:11" x14ac:dyDescent="0.35">
      <c r="A16280" s="9">
        <v>16279</v>
      </c>
      <c r="B16280" s="9" t="str">
        <f t="shared" si="254"/>
        <v>Samanea tub</v>
      </c>
      <c r="C16280" s="9" t="e" cm="1">
        <f t="array" aca="1" ref="C16280" ca="1">LEFT(K16280,$C$19743)&amp;"-"&amp;RIGHT(SUBSTITUTE(SUBSTITUTE(TiraAcento(E16280),"-","")," ",""),$C$19744)</f>
        <v>#NAME?</v>
      </c>
      <c r="D16280" s="9" t="s">
        <v>12406</v>
      </c>
      <c r="E16280" s="9" t="s">
        <v>713</v>
      </c>
      <c r="F16280" s="9" t="s">
        <v>18632</v>
      </c>
      <c r="G16280" s="9" t="s">
        <v>35686</v>
      </c>
      <c r="H16280" s="9" t="s">
        <v>12406</v>
      </c>
      <c r="I16280" s="9" t="s">
        <v>12595</v>
      </c>
      <c r="J16280" s="9" t="s">
        <v>42104</v>
      </c>
      <c r="K16280" s="9" t="s">
        <v>42880</v>
      </c>
    </row>
    <row r="16281" spans="1:11" x14ac:dyDescent="0.35">
      <c r="A16281" s="9">
        <v>16280</v>
      </c>
      <c r="B16281" s="9" t="str">
        <f t="shared" si="254"/>
        <v>Samanea tub</v>
      </c>
      <c r="C16281" s="9" t="e" cm="1">
        <f t="array" aca="1" ref="C16281" ca="1">LEFT(K16281,$C$19743)&amp;"-"&amp;RIGHT(SUBSTITUTE(SUBSTITUTE(TiraAcento(E16281),"-","")," ",""),$C$19744)</f>
        <v>#NAME?</v>
      </c>
      <c r="D16281" s="9" t="s">
        <v>12406</v>
      </c>
      <c r="E16281" s="9" t="s">
        <v>8569</v>
      </c>
      <c r="F16281" s="9" t="s">
        <v>18632</v>
      </c>
      <c r="G16281" s="9" t="s">
        <v>35687</v>
      </c>
      <c r="H16281" s="9" t="s">
        <v>12406</v>
      </c>
      <c r="I16281" s="9" t="s">
        <v>12595</v>
      </c>
      <c r="J16281" s="9" t="s">
        <v>42104</v>
      </c>
      <c r="K16281" s="9" t="s">
        <v>46620</v>
      </c>
    </row>
    <row r="16282" spans="1:11" x14ac:dyDescent="0.35">
      <c r="A16282" s="9">
        <v>16281</v>
      </c>
      <c r="B16282" s="9" t="str">
        <f t="shared" si="254"/>
        <v>Samanea tub</v>
      </c>
      <c r="C16282" s="9" t="e" cm="1">
        <f t="array" aca="1" ref="C16282" ca="1">LEFT(K16282,$C$19743)&amp;"-"&amp;RIGHT(SUBSTITUTE(SUBSTITUTE(TiraAcento(E16282),"-","")," ",""),$C$19744)</f>
        <v>#NAME?</v>
      </c>
      <c r="D16282" s="9" t="s">
        <v>12406</v>
      </c>
      <c r="E16282" s="9" t="s">
        <v>12603</v>
      </c>
      <c r="F16282" s="9" t="s">
        <v>18632</v>
      </c>
      <c r="G16282" s="9" t="s">
        <v>35688</v>
      </c>
      <c r="H16282" s="9" t="s">
        <v>12406</v>
      </c>
      <c r="I16282" s="9" t="s">
        <v>12595</v>
      </c>
      <c r="J16282" s="9" t="s">
        <v>42104</v>
      </c>
      <c r="K16282" s="9" t="s">
        <v>48389</v>
      </c>
    </row>
    <row r="16283" spans="1:11" x14ac:dyDescent="0.35">
      <c r="A16283" s="9">
        <v>16282</v>
      </c>
      <c r="B16283" s="9" t="str">
        <f t="shared" si="254"/>
        <v>Sclerolobium den</v>
      </c>
      <c r="C16283" s="9" t="e" cm="1">
        <f t="array" aca="1" ref="C16283" ca="1">LEFT(K16283,$C$19743)&amp;"-"&amp;RIGHT(SUBSTITUTE(SUBSTITUTE(TiraAcento(E16283),"-","")," ",""),$C$19744)</f>
        <v>#NAME?</v>
      </c>
      <c r="D16283" s="9" t="s">
        <v>12604</v>
      </c>
      <c r="E16283" s="9" t="s">
        <v>12605</v>
      </c>
      <c r="F16283" s="9" t="s">
        <v>18711</v>
      </c>
      <c r="G16283" s="9" t="s">
        <v>35689</v>
      </c>
      <c r="H16283" s="9" t="s">
        <v>12604</v>
      </c>
      <c r="I16283" s="9" t="s">
        <v>42160</v>
      </c>
      <c r="J16283" s="9" t="s">
        <v>42161</v>
      </c>
      <c r="K16283" s="9" t="s">
        <v>48390</v>
      </c>
    </row>
    <row r="16284" spans="1:11" x14ac:dyDescent="0.35">
      <c r="A16284" s="9">
        <v>16283</v>
      </c>
      <c r="B16284" s="9" t="str">
        <f t="shared" si="254"/>
        <v>Sclerolobium den</v>
      </c>
      <c r="C16284" s="9" t="e" cm="1">
        <f t="array" aca="1" ref="C16284" ca="1">LEFT(K16284,$C$19743)&amp;"-"&amp;RIGHT(SUBSTITUTE(SUBSTITUTE(TiraAcento(E16284),"-","")," ",""),$C$19744)</f>
        <v>#NAME?</v>
      </c>
      <c r="D16284" s="9" t="s">
        <v>12604</v>
      </c>
      <c r="E16284" s="9" t="s">
        <v>7284</v>
      </c>
      <c r="F16284" s="9" t="s">
        <v>18711</v>
      </c>
      <c r="G16284" s="9" t="s">
        <v>35690</v>
      </c>
      <c r="H16284" s="9" t="s">
        <v>12604</v>
      </c>
      <c r="I16284" s="9" t="s">
        <v>42160</v>
      </c>
      <c r="J16284" s="9" t="s">
        <v>42161</v>
      </c>
      <c r="K16284" s="9" t="s">
        <v>46035</v>
      </c>
    </row>
    <row r="16285" spans="1:11" x14ac:dyDescent="0.35">
      <c r="A16285" s="9">
        <v>16284</v>
      </c>
      <c r="B16285" s="9" t="str">
        <f t="shared" si="254"/>
        <v>Sclerolobium den</v>
      </c>
      <c r="C16285" s="9" t="e" cm="1">
        <f t="array" aca="1" ref="C16285" ca="1">LEFT(K16285,$C$19743)&amp;"-"&amp;RIGHT(SUBSTITUTE(SUBSTITUTE(TiraAcento(E16285),"-","")," ",""),$C$19744)</f>
        <v>#NAME?</v>
      </c>
      <c r="D16285" s="9" t="s">
        <v>12604</v>
      </c>
      <c r="E16285" s="9" t="s">
        <v>12606</v>
      </c>
      <c r="F16285" s="9" t="s">
        <v>18711</v>
      </c>
      <c r="G16285" s="9" t="s">
        <v>35691</v>
      </c>
      <c r="H16285" s="9" t="s">
        <v>12604</v>
      </c>
      <c r="I16285" s="9" t="s">
        <v>42160</v>
      </c>
      <c r="J16285" s="9" t="s">
        <v>42161</v>
      </c>
      <c r="K16285" s="9" t="s">
        <v>48391</v>
      </c>
    </row>
    <row r="16286" spans="1:11" x14ac:dyDescent="0.35">
      <c r="A16286" s="9">
        <v>16285</v>
      </c>
      <c r="B16286" s="9" t="str">
        <f t="shared" si="254"/>
        <v>Sclerolobium den</v>
      </c>
      <c r="C16286" s="9" t="e" cm="1">
        <f t="array" aca="1" ref="C16286" ca="1">LEFT(K16286,$C$19743)&amp;"-"&amp;RIGHT(SUBSTITUTE(SUBSTITUTE(TiraAcento(E16286),"-","")," ",""),$C$19744)</f>
        <v>#NAME?</v>
      </c>
      <c r="D16286" s="9" t="s">
        <v>12604</v>
      </c>
      <c r="E16286" s="9" t="s">
        <v>7346</v>
      </c>
      <c r="F16286" s="9" t="s">
        <v>18711</v>
      </c>
      <c r="G16286" s="9" t="s">
        <v>35692</v>
      </c>
      <c r="H16286" s="9" t="s">
        <v>12604</v>
      </c>
      <c r="I16286" s="9" t="s">
        <v>42160</v>
      </c>
      <c r="J16286" s="9" t="s">
        <v>42161</v>
      </c>
      <c r="K16286" s="9" t="s">
        <v>46066</v>
      </c>
    </row>
    <row r="16287" spans="1:11" x14ac:dyDescent="0.35">
      <c r="A16287" s="9">
        <v>16286</v>
      </c>
      <c r="B16287" s="9" t="str">
        <f t="shared" si="254"/>
        <v>Sclerolobium den</v>
      </c>
      <c r="C16287" s="9" t="e" cm="1">
        <f t="array" aca="1" ref="C16287" ca="1">LEFT(K16287,$C$19743)&amp;"-"&amp;RIGHT(SUBSTITUTE(SUBSTITUTE(TiraAcento(E16287),"-","")," ",""),$C$19744)</f>
        <v>#NAME?</v>
      </c>
      <c r="D16287" s="9" t="s">
        <v>12604</v>
      </c>
      <c r="E16287" s="9" t="s">
        <v>12607</v>
      </c>
      <c r="F16287" s="9" t="s">
        <v>18711</v>
      </c>
      <c r="G16287" s="9" t="s">
        <v>35693</v>
      </c>
      <c r="H16287" s="9" t="s">
        <v>12604</v>
      </c>
      <c r="I16287" s="9" t="s">
        <v>42160</v>
      </c>
      <c r="J16287" s="9" t="s">
        <v>42161</v>
      </c>
      <c r="K16287" s="9" t="s">
        <v>48392</v>
      </c>
    </row>
    <row r="16288" spans="1:11" x14ac:dyDescent="0.35">
      <c r="A16288" s="9">
        <v>16287</v>
      </c>
      <c r="B16288" s="9" t="str">
        <f t="shared" si="254"/>
        <v>Sclerolobium den</v>
      </c>
      <c r="C16288" s="9" t="e" cm="1">
        <f t="array" aca="1" ref="C16288" ca="1">LEFT(K16288,$C$19743)&amp;"-"&amp;RIGHT(SUBSTITUTE(SUBSTITUTE(TiraAcento(E16288),"-","")," ",""),$C$19744)</f>
        <v>#NAME?</v>
      </c>
      <c r="D16288" s="9" t="s">
        <v>12604</v>
      </c>
      <c r="E16288" s="9" t="s">
        <v>7335</v>
      </c>
      <c r="F16288" s="9" t="s">
        <v>18711</v>
      </c>
      <c r="G16288" s="9" t="s">
        <v>35694</v>
      </c>
      <c r="H16288" s="9" t="s">
        <v>12604</v>
      </c>
      <c r="I16288" s="9" t="s">
        <v>42160</v>
      </c>
      <c r="J16288" s="9" t="s">
        <v>42161</v>
      </c>
      <c r="K16288" s="9" t="s">
        <v>46061</v>
      </c>
    </row>
    <row r="16289" spans="1:11" x14ac:dyDescent="0.35">
      <c r="A16289" s="9">
        <v>16288</v>
      </c>
      <c r="B16289" s="9" t="str">
        <f t="shared" si="254"/>
        <v>Sclerolobium den</v>
      </c>
      <c r="C16289" s="9" t="e" cm="1">
        <f t="array" aca="1" ref="C16289" ca="1">LEFT(K16289,$C$19743)&amp;"-"&amp;RIGHT(SUBSTITUTE(SUBSTITUTE(TiraAcento(E16289),"-","")," ",""),$C$19744)</f>
        <v>#NAME?</v>
      </c>
      <c r="D16289" s="9" t="s">
        <v>12604</v>
      </c>
      <c r="E16289" s="9" t="s">
        <v>7336</v>
      </c>
      <c r="F16289" s="9" t="s">
        <v>18711</v>
      </c>
      <c r="G16289" s="9" t="s">
        <v>35695</v>
      </c>
      <c r="H16289" s="9" t="s">
        <v>12604</v>
      </c>
      <c r="I16289" s="9" t="s">
        <v>42160</v>
      </c>
      <c r="J16289" s="9" t="s">
        <v>42161</v>
      </c>
      <c r="K16289" s="9" t="s">
        <v>46062</v>
      </c>
    </row>
    <row r="16290" spans="1:11" x14ac:dyDescent="0.35">
      <c r="A16290" s="9">
        <v>16289</v>
      </c>
      <c r="B16290" s="9" t="str">
        <f t="shared" si="254"/>
        <v>Sclerolobium den</v>
      </c>
      <c r="C16290" s="9" t="e" cm="1">
        <f t="array" aca="1" ref="C16290" ca="1">LEFT(K16290,$C$19743)&amp;"-"&amp;RIGHT(SUBSTITUTE(SUBSTITUTE(TiraAcento(E16290),"-","")," ",""),$C$19744)</f>
        <v>#NAME?</v>
      </c>
      <c r="D16290" s="9" t="s">
        <v>12604</v>
      </c>
      <c r="E16290" s="9" t="s">
        <v>12608</v>
      </c>
      <c r="F16290" s="9" t="s">
        <v>18711</v>
      </c>
      <c r="G16290" s="9" t="s">
        <v>35696</v>
      </c>
      <c r="H16290" s="9" t="s">
        <v>12604</v>
      </c>
      <c r="I16290" s="9" t="s">
        <v>42160</v>
      </c>
      <c r="J16290" s="9" t="s">
        <v>42161</v>
      </c>
      <c r="K16290" s="9" t="s">
        <v>48393</v>
      </c>
    </row>
    <row r="16291" spans="1:11" x14ac:dyDescent="0.35">
      <c r="A16291" s="9">
        <v>16290</v>
      </c>
      <c r="B16291" s="9" t="str">
        <f t="shared" si="254"/>
        <v>Sclerolobium den</v>
      </c>
      <c r="C16291" s="9" t="e" cm="1">
        <f t="array" aca="1" ref="C16291" ca="1">LEFT(K16291,$C$19743)&amp;"-"&amp;RIGHT(SUBSTITUTE(SUBSTITUTE(TiraAcento(E16291),"-","")," ",""),$C$19744)</f>
        <v>#NAME?</v>
      </c>
      <c r="D16291" s="9" t="s">
        <v>12604</v>
      </c>
      <c r="E16291" s="9" t="s">
        <v>5268</v>
      </c>
      <c r="F16291" s="9" t="s">
        <v>18711</v>
      </c>
      <c r="G16291" s="9" t="s">
        <v>35697</v>
      </c>
      <c r="H16291" s="9" t="s">
        <v>12604</v>
      </c>
      <c r="I16291" s="9" t="s">
        <v>42160</v>
      </c>
      <c r="J16291" s="9" t="s">
        <v>42161</v>
      </c>
      <c r="K16291" s="9" t="s">
        <v>5268</v>
      </c>
    </row>
    <row r="16292" spans="1:11" x14ac:dyDescent="0.35">
      <c r="A16292" s="9">
        <v>16291</v>
      </c>
      <c r="B16292" s="9" t="str">
        <f t="shared" si="254"/>
        <v>Sclerolobium den</v>
      </c>
      <c r="C16292" s="9" t="e" cm="1">
        <f t="array" aca="1" ref="C16292" ca="1">LEFT(K16292,$C$19743)&amp;"-"&amp;RIGHT(SUBSTITUTE(SUBSTITUTE(TiraAcento(E16292),"-","")," ",""),$C$19744)</f>
        <v>#NAME?</v>
      </c>
      <c r="D16292" s="9" t="s">
        <v>12604</v>
      </c>
      <c r="E16292" s="9" t="s">
        <v>5497</v>
      </c>
      <c r="F16292" s="9" t="s">
        <v>18711</v>
      </c>
      <c r="G16292" s="9" t="s">
        <v>35698</v>
      </c>
      <c r="H16292" s="9" t="s">
        <v>12604</v>
      </c>
      <c r="I16292" s="9" t="s">
        <v>42160</v>
      </c>
      <c r="J16292" s="9" t="s">
        <v>42161</v>
      </c>
      <c r="K16292" s="9" t="s">
        <v>5497</v>
      </c>
    </row>
    <row r="16293" spans="1:11" x14ac:dyDescent="0.35">
      <c r="A16293" s="9">
        <v>16292</v>
      </c>
      <c r="B16293" s="9" t="str">
        <f t="shared" si="254"/>
        <v>Sclerolobium den</v>
      </c>
      <c r="C16293" s="9" t="e" cm="1">
        <f t="array" aca="1" ref="C16293" ca="1">LEFT(K16293,$C$19743)&amp;"-"&amp;RIGHT(SUBSTITUTE(SUBSTITUTE(TiraAcento(E16293),"-","")," ",""),$C$19744)</f>
        <v>#NAME?</v>
      </c>
      <c r="D16293" s="9" t="s">
        <v>12609</v>
      </c>
      <c r="E16293" s="9" t="s">
        <v>7322</v>
      </c>
      <c r="F16293" s="9" t="s">
        <v>18712</v>
      </c>
      <c r="G16293" s="9" t="s">
        <v>35699</v>
      </c>
      <c r="H16293" s="9" t="s">
        <v>12609</v>
      </c>
      <c r="I16293" s="9" t="s">
        <v>42160</v>
      </c>
      <c r="J16293" s="9" t="s">
        <v>42162</v>
      </c>
      <c r="K16293" s="9" t="s">
        <v>46051</v>
      </c>
    </row>
    <row r="16294" spans="1:11" x14ac:dyDescent="0.35">
      <c r="A16294" s="9">
        <v>16293</v>
      </c>
      <c r="B16294" s="9" t="str">
        <f t="shared" si="254"/>
        <v>Sclerolobium den</v>
      </c>
      <c r="C16294" s="9" t="e" cm="1">
        <f t="array" aca="1" ref="C16294" ca="1">LEFT(K16294,$C$19743)&amp;"-"&amp;RIGHT(SUBSTITUTE(SUBSTITUTE(TiraAcento(E16294),"-","")," ",""),$C$19744)</f>
        <v>#NAME?</v>
      </c>
      <c r="D16294" s="9" t="s">
        <v>12609</v>
      </c>
      <c r="E16294" s="9" t="s">
        <v>12610</v>
      </c>
      <c r="F16294" s="9" t="s">
        <v>18712</v>
      </c>
      <c r="G16294" s="9" t="s">
        <v>35700</v>
      </c>
      <c r="H16294" s="9" t="s">
        <v>12609</v>
      </c>
      <c r="I16294" s="9" t="s">
        <v>42160</v>
      </c>
      <c r="J16294" s="9" t="s">
        <v>42162</v>
      </c>
      <c r="K16294" s="9" t="s">
        <v>48394</v>
      </c>
    </row>
    <row r="16295" spans="1:11" x14ac:dyDescent="0.35">
      <c r="A16295" s="9">
        <v>16294</v>
      </c>
      <c r="B16295" s="9" t="str">
        <f t="shared" si="254"/>
        <v>Sclerolobium den</v>
      </c>
      <c r="C16295" s="9" t="e" cm="1">
        <f t="array" aca="1" ref="C16295" ca="1">LEFT(K16295,$C$19743)&amp;"-"&amp;RIGHT(SUBSTITUTE(SUBSTITUTE(TiraAcento(E16295),"-","")," ",""),$C$19744)</f>
        <v>#NAME?</v>
      </c>
      <c r="D16295" s="9" t="s">
        <v>12609</v>
      </c>
      <c r="E16295" s="9" t="s">
        <v>12611</v>
      </c>
      <c r="F16295" s="9" t="s">
        <v>18712</v>
      </c>
      <c r="G16295" s="9" t="s">
        <v>35701</v>
      </c>
      <c r="H16295" s="9" t="s">
        <v>12609</v>
      </c>
      <c r="I16295" s="9" t="s">
        <v>42160</v>
      </c>
      <c r="J16295" s="9" t="s">
        <v>42162</v>
      </c>
      <c r="K16295" s="9" t="s">
        <v>8290</v>
      </c>
    </row>
    <row r="16296" spans="1:11" x14ac:dyDescent="0.35">
      <c r="A16296" s="9">
        <v>16295</v>
      </c>
      <c r="B16296" s="9" t="str">
        <f t="shared" si="254"/>
        <v>Sclerolobium den</v>
      </c>
      <c r="C16296" s="9" t="e" cm="1">
        <f t="array" aca="1" ref="C16296" ca="1">LEFT(K16296,$C$19743)&amp;"-"&amp;RIGHT(SUBSTITUTE(SUBSTITUTE(TiraAcento(E16296),"-","")," ",""),$C$19744)</f>
        <v>#NAME?</v>
      </c>
      <c r="D16296" s="9" t="s">
        <v>12609</v>
      </c>
      <c r="E16296" s="9" t="s">
        <v>12612</v>
      </c>
      <c r="F16296" s="9" t="s">
        <v>18712</v>
      </c>
      <c r="G16296" s="9" t="s">
        <v>35702</v>
      </c>
      <c r="H16296" s="9" t="s">
        <v>12609</v>
      </c>
      <c r="I16296" s="9" t="s">
        <v>42160</v>
      </c>
      <c r="J16296" s="9" t="s">
        <v>42162</v>
      </c>
      <c r="K16296" s="9" t="s">
        <v>48395</v>
      </c>
    </row>
    <row r="16297" spans="1:11" x14ac:dyDescent="0.35">
      <c r="A16297" s="9">
        <v>16296</v>
      </c>
      <c r="B16297" s="9" t="str">
        <f t="shared" si="254"/>
        <v>Sclerolobium den</v>
      </c>
      <c r="C16297" s="9" t="e" cm="1">
        <f t="array" aca="1" ref="C16297" ca="1">LEFT(K16297,$C$19743)&amp;"-"&amp;RIGHT(SUBSTITUTE(SUBSTITUTE(TiraAcento(E16297),"-","")," ",""),$C$19744)</f>
        <v>#NAME?</v>
      </c>
      <c r="D16297" s="9" t="s">
        <v>12609</v>
      </c>
      <c r="E16297" s="9" t="s">
        <v>9486</v>
      </c>
      <c r="F16297" s="9" t="s">
        <v>18712</v>
      </c>
      <c r="G16297" s="9" t="s">
        <v>35703</v>
      </c>
      <c r="H16297" s="9" t="s">
        <v>12609</v>
      </c>
      <c r="I16297" s="9" t="s">
        <v>42160</v>
      </c>
      <c r="J16297" s="9" t="s">
        <v>42162</v>
      </c>
      <c r="K16297" s="9" t="s">
        <v>9485</v>
      </c>
    </row>
    <row r="16298" spans="1:11" x14ac:dyDescent="0.35">
      <c r="A16298" s="9">
        <v>16297</v>
      </c>
      <c r="B16298" s="9" t="str">
        <f t="shared" si="254"/>
        <v>Sclerolobium den</v>
      </c>
      <c r="C16298" s="9" t="e" cm="1">
        <f t="array" aca="1" ref="C16298" ca="1">LEFT(K16298,$C$19743)&amp;"-"&amp;RIGHT(SUBSTITUTE(SUBSTITUTE(TiraAcento(E16298),"-","")," ",""),$C$19744)</f>
        <v>#NAME?</v>
      </c>
      <c r="D16298" s="9" t="s">
        <v>12609</v>
      </c>
      <c r="E16298" s="9" t="s">
        <v>4612</v>
      </c>
      <c r="F16298" s="9" t="s">
        <v>18712</v>
      </c>
      <c r="G16298" s="9" t="s">
        <v>35704</v>
      </c>
      <c r="H16298" s="9" t="s">
        <v>12609</v>
      </c>
      <c r="I16298" s="9" t="s">
        <v>42160</v>
      </c>
      <c r="J16298" s="9" t="s">
        <v>42162</v>
      </c>
      <c r="K16298" s="9" t="s">
        <v>44865</v>
      </c>
    </row>
    <row r="16299" spans="1:11" x14ac:dyDescent="0.35">
      <c r="A16299" s="9">
        <v>16298</v>
      </c>
      <c r="B16299" s="9" t="str">
        <f t="shared" si="254"/>
        <v>Sclerolobium den</v>
      </c>
      <c r="C16299" s="9" t="e" cm="1">
        <f t="array" aca="1" ref="C16299" ca="1">LEFT(K16299,$C$19743)&amp;"-"&amp;RIGHT(SUBSTITUTE(SUBSTITUTE(TiraAcento(E16299),"-","")," ",""),$C$19744)</f>
        <v>#NAME?</v>
      </c>
      <c r="D16299" s="9" t="s">
        <v>12609</v>
      </c>
      <c r="E16299" s="9" t="s">
        <v>12613</v>
      </c>
      <c r="F16299" s="9" t="s">
        <v>18712</v>
      </c>
      <c r="G16299" s="9" t="s">
        <v>35705</v>
      </c>
      <c r="H16299" s="9" t="s">
        <v>12609</v>
      </c>
      <c r="I16299" s="9" t="s">
        <v>42160</v>
      </c>
      <c r="J16299" s="9" t="s">
        <v>42162</v>
      </c>
      <c r="K16299" s="9" t="s">
        <v>48396</v>
      </c>
    </row>
    <row r="16300" spans="1:11" x14ac:dyDescent="0.35">
      <c r="A16300" s="9">
        <v>16299</v>
      </c>
      <c r="B16300" s="9" t="str">
        <f t="shared" si="254"/>
        <v>Sclerolobium den</v>
      </c>
      <c r="C16300" s="9" t="e" cm="1">
        <f t="array" aca="1" ref="C16300" ca="1">LEFT(K16300,$C$19743)&amp;"-"&amp;RIGHT(SUBSTITUTE(SUBSTITUTE(TiraAcento(E16300),"-","")," ",""),$C$19744)</f>
        <v>#NAME?</v>
      </c>
      <c r="D16300" s="9" t="s">
        <v>12609</v>
      </c>
      <c r="E16300" s="9" t="s">
        <v>12605</v>
      </c>
      <c r="F16300" s="9" t="s">
        <v>18712</v>
      </c>
      <c r="G16300" s="9" t="s">
        <v>35706</v>
      </c>
      <c r="H16300" s="9" t="s">
        <v>12609</v>
      </c>
      <c r="I16300" s="9" t="s">
        <v>42160</v>
      </c>
      <c r="J16300" s="9" t="s">
        <v>42162</v>
      </c>
      <c r="K16300" s="9" t="s">
        <v>48390</v>
      </c>
    </row>
    <row r="16301" spans="1:11" x14ac:dyDescent="0.35">
      <c r="A16301" s="9">
        <v>16300</v>
      </c>
      <c r="B16301" s="9" t="str">
        <f t="shared" si="254"/>
        <v>Sclerolobium den</v>
      </c>
      <c r="C16301" s="9" t="e" cm="1">
        <f t="array" aca="1" ref="C16301" ca="1">LEFT(K16301,$C$19743)&amp;"-"&amp;RIGHT(SUBSTITUTE(SUBSTITUTE(TiraAcento(E16301),"-","")," ",""),$C$19744)</f>
        <v>#NAME?</v>
      </c>
      <c r="D16301" s="9" t="s">
        <v>12609</v>
      </c>
      <c r="E16301" s="9" t="s">
        <v>12614</v>
      </c>
      <c r="F16301" s="9" t="s">
        <v>18712</v>
      </c>
      <c r="G16301" s="9" t="s">
        <v>35707</v>
      </c>
      <c r="H16301" s="9" t="s">
        <v>12609</v>
      </c>
      <c r="I16301" s="9" t="s">
        <v>42160</v>
      </c>
      <c r="J16301" s="9" t="s">
        <v>42162</v>
      </c>
      <c r="K16301" s="9" t="s">
        <v>12614</v>
      </c>
    </row>
    <row r="16302" spans="1:11" x14ac:dyDescent="0.35">
      <c r="A16302" s="9">
        <v>16301</v>
      </c>
      <c r="B16302" s="9" t="str">
        <f t="shared" si="254"/>
        <v>Sclerolobium den</v>
      </c>
      <c r="C16302" s="9" t="e" cm="1">
        <f t="array" aca="1" ref="C16302" ca="1">LEFT(K16302,$C$19743)&amp;"-"&amp;RIGHT(SUBSTITUTE(SUBSTITUTE(TiraAcento(E16302),"-","")," ",""),$C$19744)</f>
        <v>#NAME?</v>
      </c>
      <c r="D16302" s="9" t="s">
        <v>12609</v>
      </c>
      <c r="E16302" s="9" t="s">
        <v>7284</v>
      </c>
      <c r="F16302" s="9" t="s">
        <v>18712</v>
      </c>
      <c r="G16302" s="9" t="s">
        <v>35708</v>
      </c>
      <c r="H16302" s="9" t="s">
        <v>12609</v>
      </c>
      <c r="I16302" s="9" t="s">
        <v>42160</v>
      </c>
      <c r="J16302" s="9" t="s">
        <v>42162</v>
      </c>
      <c r="K16302" s="9" t="s">
        <v>46035</v>
      </c>
    </row>
    <row r="16303" spans="1:11" x14ac:dyDescent="0.35">
      <c r="A16303" s="9">
        <v>16302</v>
      </c>
      <c r="B16303" s="9" t="str">
        <f t="shared" si="254"/>
        <v>Sclerolobium den</v>
      </c>
      <c r="C16303" s="9" t="e" cm="1">
        <f t="array" aca="1" ref="C16303" ca="1">LEFT(K16303,$C$19743)&amp;"-"&amp;RIGHT(SUBSTITUTE(SUBSTITUTE(TiraAcento(E16303),"-","")," ",""),$C$19744)</f>
        <v>#NAME?</v>
      </c>
      <c r="D16303" s="9" t="s">
        <v>12609</v>
      </c>
      <c r="E16303" s="9" t="s">
        <v>12615</v>
      </c>
      <c r="F16303" s="9" t="s">
        <v>18712</v>
      </c>
      <c r="G16303" s="9" t="s">
        <v>35709</v>
      </c>
      <c r="H16303" s="9" t="s">
        <v>12609</v>
      </c>
      <c r="I16303" s="9" t="s">
        <v>42160</v>
      </c>
      <c r="J16303" s="9" t="s">
        <v>42162</v>
      </c>
      <c r="K16303" s="9" t="s">
        <v>48397</v>
      </c>
    </row>
    <row r="16304" spans="1:11" x14ac:dyDescent="0.35">
      <c r="A16304" s="9">
        <v>16303</v>
      </c>
      <c r="B16304" s="9" t="str">
        <f t="shared" si="254"/>
        <v>Sclerolobium den</v>
      </c>
      <c r="C16304" s="9" t="e" cm="1">
        <f t="array" aca="1" ref="C16304" ca="1">LEFT(K16304,$C$19743)&amp;"-"&amp;RIGHT(SUBSTITUTE(SUBSTITUTE(TiraAcento(E16304),"-","")," ",""),$C$19744)</f>
        <v>#NAME?</v>
      </c>
      <c r="D16304" s="9" t="s">
        <v>12609</v>
      </c>
      <c r="E16304" s="9" t="s">
        <v>12616</v>
      </c>
      <c r="F16304" s="9" t="s">
        <v>18712</v>
      </c>
      <c r="G16304" s="9" t="s">
        <v>35710</v>
      </c>
      <c r="H16304" s="9" t="s">
        <v>12609</v>
      </c>
      <c r="I16304" s="9" t="s">
        <v>42160</v>
      </c>
      <c r="J16304" s="9" t="s">
        <v>42162</v>
      </c>
      <c r="K16304" s="9" t="s">
        <v>48398</v>
      </c>
    </row>
    <row r="16305" spans="1:11" x14ac:dyDescent="0.35">
      <c r="A16305" s="9">
        <v>16304</v>
      </c>
      <c r="B16305" s="9" t="str">
        <f t="shared" si="254"/>
        <v>Sclerolobium den</v>
      </c>
      <c r="C16305" s="9" t="e" cm="1">
        <f t="array" aca="1" ref="C16305" ca="1">LEFT(K16305,$C$19743)&amp;"-"&amp;RIGHT(SUBSTITUTE(SUBSTITUTE(TiraAcento(E16305),"-","")," ",""),$C$19744)</f>
        <v>#NAME?</v>
      </c>
      <c r="D16305" s="9" t="s">
        <v>12609</v>
      </c>
      <c r="E16305" s="9" t="s">
        <v>12617</v>
      </c>
      <c r="F16305" s="9" t="s">
        <v>18712</v>
      </c>
      <c r="G16305" s="9" t="s">
        <v>35711</v>
      </c>
      <c r="H16305" s="9" t="s">
        <v>12609</v>
      </c>
      <c r="I16305" s="9" t="s">
        <v>42160</v>
      </c>
      <c r="J16305" s="9" t="s">
        <v>42162</v>
      </c>
      <c r="K16305" s="9" t="s">
        <v>48399</v>
      </c>
    </row>
    <row r="16306" spans="1:11" x14ac:dyDescent="0.35">
      <c r="A16306" s="9">
        <v>16305</v>
      </c>
      <c r="B16306" s="9" t="str">
        <f t="shared" si="254"/>
        <v>Sclerolobium den</v>
      </c>
      <c r="C16306" s="9" t="e" cm="1">
        <f t="array" aca="1" ref="C16306" ca="1">LEFT(K16306,$C$19743)&amp;"-"&amp;RIGHT(SUBSTITUTE(SUBSTITUTE(TiraAcento(E16306),"-","")," ",""),$C$19744)</f>
        <v>#NAME?</v>
      </c>
      <c r="D16306" s="9" t="s">
        <v>12609</v>
      </c>
      <c r="E16306" s="9" t="s">
        <v>12618</v>
      </c>
      <c r="F16306" s="9" t="s">
        <v>18712</v>
      </c>
      <c r="G16306" s="9" t="s">
        <v>35712</v>
      </c>
      <c r="H16306" s="9" t="s">
        <v>12609</v>
      </c>
      <c r="I16306" s="9" t="s">
        <v>42160</v>
      </c>
      <c r="J16306" s="9" t="s">
        <v>42162</v>
      </c>
      <c r="K16306" s="9" t="s">
        <v>48400</v>
      </c>
    </row>
    <row r="16307" spans="1:11" x14ac:dyDescent="0.35">
      <c r="A16307" s="9">
        <v>16306</v>
      </c>
      <c r="B16307" s="9" t="str">
        <f t="shared" si="254"/>
        <v>Sclerolobium den</v>
      </c>
      <c r="C16307" s="9" t="e" cm="1">
        <f t="array" aca="1" ref="C16307" ca="1">LEFT(K16307,$C$19743)&amp;"-"&amp;RIGHT(SUBSTITUTE(SUBSTITUTE(TiraAcento(E16307),"-","")," ",""),$C$19744)</f>
        <v>#NAME?</v>
      </c>
      <c r="D16307" s="9" t="s">
        <v>12609</v>
      </c>
      <c r="E16307" s="9" t="s">
        <v>12619</v>
      </c>
      <c r="F16307" s="9" t="s">
        <v>18712</v>
      </c>
      <c r="G16307" s="9" t="s">
        <v>35713</v>
      </c>
      <c r="H16307" s="9" t="s">
        <v>12609</v>
      </c>
      <c r="I16307" s="9" t="s">
        <v>42160</v>
      </c>
      <c r="J16307" s="9" t="s">
        <v>42162</v>
      </c>
      <c r="K16307" s="9" t="s">
        <v>48401</v>
      </c>
    </row>
    <row r="16308" spans="1:11" x14ac:dyDescent="0.35">
      <c r="A16308" s="9">
        <v>16307</v>
      </c>
      <c r="B16308" s="9" t="str">
        <f t="shared" si="254"/>
        <v>Sclerolobium den</v>
      </c>
      <c r="C16308" s="9" t="e" cm="1">
        <f t="array" aca="1" ref="C16308" ca="1">LEFT(K16308,$C$19743)&amp;"-"&amp;RIGHT(SUBSTITUTE(SUBSTITUTE(TiraAcento(E16308),"-","")," ",""),$C$19744)</f>
        <v>#NAME?</v>
      </c>
      <c r="D16308" s="9" t="s">
        <v>12609</v>
      </c>
      <c r="E16308" s="9" t="s">
        <v>12620</v>
      </c>
      <c r="F16308" s="9" t="s">
        <v>18712</v>
      </c>
      <c r="G16308" s="9" t="s">
        <v>35714</v>
      </c>
      <c r="H16308" s="9" t="s">
        <v>12609</v>
      </c>
      <c r="I16308" s="9" t="s">
        <v>42160</v>
      </c>
      <c r="J16308" s="9" t="s">
        <v>42162</v>
      </c>
      <c r="K16308" s="9" t="s">
        <v>48402</v>
      </c>
    </row>
    <row r="16309" spans="1:11" x14ac:dyDescent="0.35">
      <c r="A16309" s="9">
        <v>16308</v>
      </c>
      <c r="B16309" s="9" t="str">
        <f t="shared" si="254"/>
        <v>Sclerolobium den</v>
      </c>
      <c r="C16309" s="9" t="e" cm="1">
        <f t="array" aca="1" ref="C16309" ca="1">LEFT(K16309,$C$19743)&amp;"-"&amp;RIGHT(SUBSTITUTE(SUBSTITUTE(TiraAcento(E16309),"-","")," ",""),$C$19744)</f>
        <v>#NAME?</v>
      </c>
      <c r="D16309" s="9" t="s">
        <v>12609</v>
      </c>
      <c r="E16309" s="9" t="s">
        <v>12621</v>
      </c>
      <c r="F16309" s="9" t="s">
        <v>18712</v>
      </c>
      <c r="G16309" s="9" t="s">
        <v>35715</v>
      </c>
      <c r="H16309" s="9" t="s">
        <v>12609</v>
      </c>
      <c r="I16309" s="9" t="s">
        <v>42160</v>
      </c>
      <c r="J16309" s="9" t="s">
        <v>42162</v>
      </c>
      <c r="K16309" s="9" t="s">
        <v>48403</v>
      </c>
    </row>
    <row r="16310" spans="1:11" x14ac:dyDescent="0.35">
      <c r="A16310" s="9">
        <v>16309</v>
      </c>
      <c r="B16310" s="9" t="str">
        <f t="shared" si="254"/>
        <v>Sclerolobium den</v>
      </c>
      <c r="C16310" s="9" t="e" cm="1">
        <f t="array" aca="1" ref="C16310" ca="1">LEFT(K16310,$C$19743)&amp;"-"&amp;RIGHT(SUBSTITUTE(SUBSTITUTE(TiraAcento(E16310),"-","")," ",""),$C$19744)</f>
        <v>#NAME?</v>
      </c>
      <c r="D16310" s="9" t="s">
        <v>12609</v>
      </c>
      <c r="E16310" s="9" t="s">
        <v>12622</v>
      </c>
      <c r="F16310" s="9" t="s">
        <v>18712</v>
      </c>
      <c r="G16310" s="9" t="s">
        <v>35716</v>
      </c>
      <c r="H16310" s="9" t="s">
        <v>12609</v>
      </c>
      <c r="I16310" s="9" t="s">
        <v>42160</v>
      </c>
      <c r="J16310" s="9" t="s">
        <v>42162</v>
      </c>
      <c r="K16310" s="9" t="s">
        <v>48404</v>
      </c>
    </row>
    <row r="16311" spans="1:11" x14ac:dyDescent="0.35">
      <c r="A16311" s="9">
        <v>16310</v>
      </c>
      <c r="B16311" s="9" t="str">
        <f t="shared" si="254"/>
        <v>Sclerolobium den</v>
      </c>
      <c r="C16311" s="9" t="e" cm="1">
        <f t="array" aca="1" ref="C16311" ca="1">LEFT(K16311,$C$19743)&amp;"-"&amp;RIGHT(SUBSTITUTE(SUBSTITUTE(TiraAcento(E16311),"-","")," ",""),$C$19744)</f>
        <v>#NAME?</v>
      </c>
      <c r="D16311" s="9" t="s">
        <v>12609</v>
      </c>
      <c r="E16311" s="9" t="s">
        <v>12623</v>
      </c>
      <c r="F16311" s="9" t="s">
        <v>18712</v>
      </c>
      <c r="G16311" s="9" t="s">
        <v>35717</v>
      </c>
      <c r="H16311" s="9" t="s">
        <v>12609</v>
      </c>
      <c r="I16311" s="9" t="s">
        <v>42160</v>
      </c>
      <c r="J16311" s="9" t="s">
        <v>42162</v>
      </c>
      <c r="K16311" s="9" t="s">
        <v>12623</v>
      </c>
    </row>
    <row r="16312" spans="1:11" x14ac:dyDescent="0.35">
      <c r="A16312" s="9">
        <v>16311</v>
      </c>
      <c r="B16312" s="9" t="str">
        <f t="shared" si="254"/>
        <v>Sclerolobium eri</v>
      </c>
      <c r="C16312" s="9" t="e" cm="1">
        <f t="array" aca="1" ref="C16312" ca="1">LEFT(K16312,$C$19743)&amp;"-"&amp;RIGHT(SUBSTITUTE(SUBSTITUTE(TiraAcento(E16312),"-","")," ",""),$C$19744)</f>
        <v>#NAME?</v>
      </c>
      <c r="D16312" s="9" t="s">
        <v>12624</v>
      </c>
      <c r="E16312" s="9" t="s">
        <v>12625</v>
      </c>
      <c r="F16312" s="9" t="s">
        <v>18713</v>
      </c>
      <c r="G16312" s="9" t="s">
        <v>35718</v>
      </c>
      <c r="H16312" s="9" t="s">
        <v>12624</v>
      </c>
      <c r="I16312" s="9" t="s">
        <v>42160</v>
      </c>
      <c r="J16312" s="9" t="s">
        <v>42163</v>
      </c>
      <c r="K16312" s="9" t="s">
        <v>48405</v>
      </c>
    </row>
    <row r="16313" spans="1:11" x14ac:dyDescent="0.35">
      <c r="A16313" s="9">
        <v>16312</v>
      </c>
      <c r="B16313" s="9" t="str">
        <f t="shared" si="254"/>
        <v>Sclerolobium goe</v>
      </c>
      <c r="C16313" s="9" t="e" cm="1">
        <f t="array" aca="1" ref="C16313" ca="1">LEFT(K16313,$C$19743)&amp;"-"&amp;RIGHT(SUBSTITUTE(SUBSTITUTE(TiraAcento(E16313),"-","")," ",""),$C$19744)</f>
        <v>#NAME?</v>
      </c>
      <c r="D16313" s="9" t="s">
        <v>12626</v>
      </c>
      <c r="E16313" s="9" t="s">
        <v>11669</v>
      </c>
      <c r="F16313" s="9" t="s">
        <v>18714</v>
      </c>
      <c r="G16313" s="9" t="s">
        <v>35719</v>
      </c>
      <c r="H16313" s="9" t="s">
        <v>12626</v>
      </c>
      <c r="I16313" s="9" t="s">
        <v>42160</v>
      </c>
      <c r="J16313" s="9" t="s">
        <v>42164</v>
      </c>
      <c r="K16313" s="9" t="s">
        <v>11669</v>
      </c>
    </row>
    <row r="16314" spans="1:11" x14ac:dyDescent="0.35">
      <c r="A16314" s="9">
        <v>16313</v>
      </c>
      <c r="B16314" s="9" t="str">
        <f t="shared" si="254"/>
        <v>Sclerolobium gui</v>
      </c>
      <c r="C16314" s="9" t="e" cm="1">
        <f t="array" aca="1" ref="C16314" ca="1">LEFT(K16314,$C$19743)&amp;"-"&amp;RIGHT(SUBSTITUTE(SUBSTITUTE(TiraAcento(E16314),"-","")," ",""),$C$19744)</f>
        <v>#NAME?</v>
      </c>
      <c r="D16314" s="9" t="s">
        <v>12627</v>
      </c>
      <c r="E16314" s="9" t="s">
        <v>12625</v>
      </c>
      <c r="F16314" s="9" t="s">
        <v>18715</v>
      </c>
      <c r="G16314" s="9" t="s">
        <v>35720</v>
      </c>
      <c r="H16314" s="9" t="s">
        <v>12627</v>
      </c>
      <c r="I16314" s="9" t="s">
        <v>42160</v>
      </c>
      <c r="J16314" s="9" t="s">
        <v>39687</v>
      </c>
      <c r="K16314" s="9" t="s">
        <v>48405</v>
      </c>
    </row>
    <row r="16315" spans="1:11" x14ac:dyDescent="0.35">
      <c r="A16315" s="9">
        <v>16314</v>
      </c>
      <c r="B16315" s="9" t="str">
        <f t="shared" si="254"/>
        <v>Sclerolobium mel</v>
      </c>
      <c r="C16315" s="9" t="e" cm="1">
        <f t="array" aca="1" ref="C16315" ca="1">LEFT(K16315,$C$19743)&amp;"-"&amp;RIGHT(SUBSTITUTE(SUBSTITUTE(TiraAcento(E16315),"-","")," ",""),$C$19744)</f>
        <v>#NAME?</v>
      </c>
      <c r="D16315" s="9" t="s">
        <v>12628</v>
      </c>
      <c r="E16315" s="9" t="s">
        <v>12629</v>
      </c>
      <c r="F16315" s="9" t="s">
        <v>18716</v>
      </c>
      <c r="G16315" s="9" t="s">
        <v>35721</v>
      </c>
      <c r="H16315" s="9" t="s">
        <v>12628</v>
      </c>
      <c r="I16315" s="9" t="s">
        <v>42160</v>
      </c>
      <c r="J16315" s="9" t="s">
        <v>42165</v>
      </c>
      <c r="K16315" s="9" t="s">
        <v>48406</v>
      </c>
    </row>
    <row r="16316" spans="1:11" x14ac:dyDescent="0.35">
      <c r="A16316" s="9">
        <v>16315</v>
      </c>
      <c r="B16316" s="9" t="str">
        <f t="shared" si="254"/>
        <v>Sclerolobium pan</v>
      </c>
      <c r="C16316" s="9" t="e" cm="1">
        <f t="array" aca="1" ref="C16316" ca="1">LEFT(K16316,$C$19743)&amp;"-"&amp;RIGHT(SUBSTITUTE(SUBSTITUTE(TiraAcento(E16316),"-","")," ",""),$C$19744)</f>
        <v>#NAME?</v>
      </c>
      <c r="D16316" s="9" t="s">
        <v>12630</v>
      </c>
      <c r="E16316" s="9" t="s">
        <v>7652</v>
      </c>
      <c r="F16316" s="9" t="s">
        <v>18717</v>
      </c>
      <c r="G16316" s="9" t="s">
        <v>35722</v>
      </c>
      <c r="H16316" s="9" t="s">
        <v>12630</v>
      </c>
      <c r="I16316" s="9" t="s">
        <v>42160</v>
      </c>
      <c r="J16316" s="9" t="s">
        <v>42052</v>
      </c>
      <c r="K16316" s="9" t="s">
        <v>7652</v>
      </c>
    </row>
    <row r="16317" spans="1:11" x14ac:dyDescent="0.35">
      <c r="A16317" s="9">
        <v>16316</v>
      </c>
      <c r="B16317" s="9" t="str">
        <f t="shared" si="254"/>
        <v>Sclerolobium pan</v>
      </c>
      <c r="C16317" s="9" t="e" cm="1">
        <f t="array" aca="1" ref="C16317" ca="1">LEFT(K16317,$C$19743)&amp;"-"&amp;RIGHT(SUBSTITUTE(SUBSTITUTE(TiraAcento(E16317),"-","")," ",""),$C$19744)</f>
        <v>#NAME?</v>
      </c>
      <c r="D16317" s="9" t="s">
        <v>12631</v>
      </c>
      <c r="E16317" s="9" t="s">
        <v>12605</v>
      </c>
      <c r="F16317" s="9" t="s">
        <v>18717</v>
      </c>
      <c r="G16317" s="9" t="s">
        <v>35723</v>
      </c>
      <c r="H16317" s="9" t="s">
        <v>12631</v>
      </c>
      <c r="I16317" s="9" t="s">
        <v>42160</v>
      </c>
      <c r="J16317" s="9" t="s">
        <v>42052</v>
      </c>
      <c r="K16317" s="9" t="s">
        <v>48390</v>
      </c>
    </row>
    <row r="16318" spans="1:11" x14ac:dyDescent="0.35">
      <c r="A16318" s="9">
        <v>16317</v>
      </c>
      <c r="B16318" s="9" t="str">
        <f t="shared" si="254"/>
        <v>Sclerolobium pan</v>
      </c>
      <c r="C16318" s="9" t="e" cm="1">
        <f t="array" aca="1" ref="C16318" ca="1">LEFT(K16318,$C$19743)&amp;"-"&amp;RIGHT(SUBSTITUTE(SUBSTITUTE(TiraAcento(E16318),"-","")," ",""),$C$19744)</f>
        <v>#NAME?</v>
      </c>
      <c r="D16318" s="9" t="s">
        <v>12631</v>
      </c>
      <c r="E16318" s="9" t="s">
        <v>224</v>
      </c>
      <c r="F16318" s="9" t="s">
        <v>18717</v>
      </c>
      <c r="G16318" s="9" t="s">
        <v>35724</v>
      </c>
      <c r="H16318" s="9" t="s">
        <v>12631</v>
      </c>
      <c r="I16318" s="9" t="s">
        <v>42160</v>
      </c>
      <c r="J16318" s="9" t="s">
        <v>42052</v>
      </c>
      <c r="K16318" s="9" t="s">
        <v>224</v>
      </c>
    </row>
    <row r="16319" spans="1:11" x14ac:dyDescent="0.35">
      <c r="A16319" s="9">
        <v>16318</v>
      </c>
      <c r="B16319" s="9" t="str">
        <f t="shared" si="254"/>
        <v>Sclerolobium pan</v>
      </c>
      <c r="C16319" s="9" t="e" cm="1">
        <f t="array" aca="1" ref="C16319" ca="1">LEFT(K16319,$C$19743)&amp;"-"&amp;RIGHT(SUBSTITUTE(SUBSTITUTE(TiraAcento(E16319),"-","")," ",""),$C$19744)</f>
        <v>#NAME?</v>
      </c>
      <c r="D16319" s="9" t="s">
        <v>12631</v>
      </c>
      <c r="E16319" s="9" t="s">
        <v>12632</v>
      </c>
      <c r="F16319" s="9" t="s">
        <v>18717</v>
      </c>
      <c r="G16319" s="9" t="s">
        <v>35725</v>
      </c>
      <c r="H16319" s="9" t="s">
        <v>12631</v>
      </c>
      <c r="I16319" s="9" t="s">
        <v>42160</v>
      </c>
      <c r="J16319" s="9" t="s">
        <v>42052</v>
      </c>
      <c r="K16319" s="9" t="s">
        <v>48407</v>
      </c>
    </row>
    <row r="16320" spans="1:11" x14ac:dyDescent="0.35">
      <c r="A16320" s="9">
        <v>16319</v>
      </c>
      <c r="B16320" s="9" t="str">
        <f t="shared" si="254"/>
        <v>Sclerolobium pan</v>
      </c>
      <c r="C16320" s="9" t="e" cm="1">
        <f t="array" aca="1" ref="C16320" ca="1">LEFT(K16320,$C$19743)&amp;"-"&amp;RIGHT(SUBSTITUTE(SUBSTITUTE(TiraAcento(E16320),"-","")," ",""),$C$19744)</f>
        <v>#NAME?</v>
      </c>
      <c r="D16320" s="9" t="s">
        <v>12631</v>
      </c>
      <c r="E16320" s="9" t="s">
        <v>12625</v>
      </c>
      <c r="F16320" s="9" t="s">
        <v>18717</v>
      </c>
      <c r="G16320" s="9" t="s">
        <v>35726</v>
      </c>
      <c r="H16320" s="9" t="s">
        <v>12631</v>
      </c>
      <c r="I16320" s="9" t="s">
        <v>42160</v>
      </c>
      <c r="J16320" s="9" t="s">
        <v>42052</v>
      </c>
      <c r="K16320" s="9" t="s">
        <v>48405</v>
      </c>
    </row>
    <row r="16321" spans="1:11" x14ac:dyDescent="0.35">
      <c r="A16321" s="9">
        <v>16320</v>
      </c>
      <c r="B16321" s="9" t="str">
        <f t="shared" si="254"/>
        <v>Sclerolobium pan</v>
      </c>
      <c r="C16321" s="9" t="e" cm="1">
        <f t="array" aca="1" ref="C16321" ca="1">LEFT(K16321,$C$19743)&amp;"-"&amp;RIGHT(SUBSTITUTE(SUBSTITUTE(TiraAcento(E16321),"-","")," ",""),$C$19744)</f>
        <v>#NAME?</v>
      </c>
      <c r="D16321" s="9" t="s">
        <v>12631</v>
      </c>
      <c r="E16321" s="9" t="s">
        <v>12633</v>
      </c>
      <c r="F16321" s="9" t="s">
        <v>18717</v>
      </c>
      <c r="G16321" s="9" t="s">
        <v>35727</v>
      </c>
      <c r="H16321" s="9" t="s">
        <v>12631</v>
      </c>
      <c r="I16321" s="9" t="s">
        <v>42160</v>
      </c>
      <c r="J16321" s="9" t="s">
        <v>42052</v>
      </c>
      <c r="K16321" s="9" t="s">
        <v>48408</v>
      </c>
    </row>
    <row r="16322" spans="1:11" x14ac:dyDescent="0.35">
      <c r="A16322" s="9">
        <v>16321</v>
      </c>
      <c r="B16322" s="9" t="str">
        <f t="shared" si="254"/>
        <v>Sclerolobium pan</v>
      </c>
      <c r="C16322" s="9" t="e" cm="1">
        <f t="array" aca="1" ref="C16322" ca="1">LEFT(K16322,$C$19743)&amp;"-"&amp;RIGHT(SUBSTITUTE(SUBSTITUTE(TiraAcento(E16322),"-","")," ",""),$C$19744)</f>
        <v>#NAME?</v>
      </c>
      <c r="D16322" s="9" t="s">
        <v>12631</v>
      </c>
      <c r="E16322" s="9" t="s">
        <v>5086</v>
      </c>
      <c r="F16322" s="9" t="s">
        <v>18717</v>
      </c>
      <c r="G16322" s="9" t="s">
        <v>35728</v>
      </c>
      <c r="H16322" s="9" t="s">
        <v>12631</v>
      </c>
      <c r="I16322" s="9" t="s">
        <v>42160</v>
      </c>
      <c r="J16322" s="9" t="s">
        <v>42052</v>
      </c>
      <c r="K16322" s="9" t="s">
        <v>5086</v>
      </c>
    </row>
    <row r="16323" spans="1:11" x14ac:dyDescent="0.35">
      <c r="A16323" s="9">
        <v>16322</v>
      </c>
      <c r="B16323" s="9" t="str">
        <f t="shared" ref="B16323:B16386" si="255">I16323&amp;" "&amp;IFERROR(LEFT(J16323,$B$19743),D16323)</f>
        <v>Sclerolobium pan</v>
      </c>
      <c r="C16323" s="9" t="e" cm="1">
        <f t="array" aca="1" ref="C16323" ca="1">LEFT(K16323,$C$19743)&amp;"-"&amp;RIGHT(SUBSTITUTE(SUBSTITUTE(TiraAcento(E16323),"-","")," ",""),$C$19744)</f>
        <v>#NAME?</v>
      </c>
      <c r="D16323" s="9" t="s">
        <v>12634</v>
      </c>
      <c r="E16323" s="9" t="s">
        <v>5086</v>
      </c>
      <c r="F16323" s="9" t="s">
        <v>18717</v>
      </c>
      <c r="G16323" s="9" t="s">
        <v>35729</v>
      </c>
      <c r="H16323" s="9" t="s">
        <v>12634</v>
      </c>
      <c r="I16323" s="9" t="s">
        <v>42160</v>
      </c>
      <c r="J16323" s="9" t="s">
        <v>42052</v>
      </c>
      <c r="K16323" s="9" t="s">
        <v>5086</v>
      </c>
    </row>
    <row r="16324" spans="1:11" x14ac:dyDescent="0.35">
      <c r="A16324" s="9">
        <v>16323</v>
      </c>
      <c r="B16324" s="9" t="str">
        <f t="shared" si="255"/>
        <v>Sclerolobium pan</v>
      </c>
      <c r="C16324" s="9" t="e" cm="1">
        <f t="array" aca="1" ref="C16324" ca="1">LEFT(K16324,$C$19743)&amp;"-"&amp;RIGHT(SUBSTITUTE(SUBSTITUTE(TiraAcento(E16324),"-","")," ",""),$C$19744)</f>
        <v>#NAME?</v>
      </c>
      <c r="D16324" s="9" t="s">
        <v>12634</v>
      </c>
      <c r="E16324" s="9" t="s">
        <v>7652</v>
      </c>
      <c r="F16324" s="9" t="s">
        <v>18717</v>
      </c>
      <c r="G16324" s="9" t="s">
        <v>35730</v>
      </c>
      <c r="H16324" s="9" t="s">
        <v>12634</v>
      </c>
      <c r="I16324" s="9" t="s">
        <v>42160</v>
      </c>
      <c r="J16324" s="9" t="s">
        <v>42052</v>
      </c>
      <c r="K16324" s="9" t="s">
        <v>7652</v>
      </c>
    </row>
    <row r="16325" spans="1:11" x14ac:dyDescent="0.35">
      <c r="A16325" s="9">
        <v>16324</v>
      </c>
      <c r="B16325" s="9" t="str">
        <f t="shared" si="255"/>
        <v>Sclerolobium pan</v>
      </c>
      <c r="C16325" s="9" t="e" cm="1">
        <f t="array" aca="1" ref="C16325" ca="1">LEFT(K16325,$C$19743)&amp;"-"&amp;RIGHT(SUBSTITUTE(SUBSTITUTE(TiraAcento(E16325),"-","")," ",""),$C$19744)</f>
        <v>#NAME?</v>
      </c>
      <c r="D16325" s="9" t="s">
        <v>12635</v>
      </c>
      <c r="E16325" s="9" t="s">
        <v>12636</v>
      </c>
      <c r="F16325" s="9" t="s">
        <v>18717</v>
      </c>
      <c r="G16325" s="9" t="s">
        <v>35731</v>
      </c>
      <c r="H16325" s="9" t="s">
        <v>12635</v>
      </c>
      <c r="I16325" s="9" t="s">
        <v>42160</v>
      </c>
      <c r="J16325" s="9" t="s">
        <v>42052</v>
      </c>
      <c r="K16325" s="9" t="s">
        <v>48409</v>
      </c>
    </row>
    <row r="16326" spans="1:11" x14ac:dyDescent="0.35">
      <c r="A16326" s="9">
        <v>16325</v>
      </c>
      <c r="B16326" s="9" t="str">
        <f t="shared" si="255"/>
        <v>Sclerolobium pan</v>
      </c>
      <c r="C16326" s="9" t="e" cm="1">
        <f t="array" aca="1" ref="C16326" ca="1">LEFT(K16326,$C$19743)&amp;"-"&amp;RIGHT(SUBSTITUTE(SUBSTITUTE(TiraAcento(E16326),"-","")," ",""),$C$19744)</f>
        <v>#NAME?</v>
      </c>
      <c r="D16326" s="9" t="s">
        <v>12635</v>
      </c>
      <c r="E16326" s="9" t="s">
        <v>7322</v>
      </c>
      <c r="F16326" s="9" t="s">
        <v>18717</v>
      </c>
      <c r="G16326" s="9" t="s">
        <v>35732</v>
      </c>
      <c r="H16326" s="9" t="s">
        <v>12635</v>
      </c>
      <c r="I16326" s="9" t="s">
        <v>42160</v>
      </c>
      <c r="J16326" s="9" t="s">
        <v>42052</v>
      </c>
      <c r="K16326" s="9" t="s">
        <v>46051</v>
      </c>
    </row>
    <row r="16327" spans="1:11" x14ac:dyDescent="0.35">
      <c r="A16327" s="9">
        <v>16326</v>
      </c>
      <c r="B16327" s="9" t="str">
        <f t="shared" si="255"/>
        <v>Sclerolobium pan</v>
      </c>
      <c r="C16327" s="9" t="e" cm="1">
        <f t="array" aca="1" ref="C16327" ca="1">LEFT(K16327,$C$19743)&amp;"-"&amp;RIGHT(SUBSTITUTE(SUBSTITUTE(TiraAcento(E16327),"-","")," ",""),$C$19744)</f>
        <v>#NAME?</v>
      </c>
      <c r="D16327" s="9" t="s">
        <v>12635</v>
      </c>
      <c r="E16327" s="9" t="s">
        <v>12610</v>
      </c>
      <c r="F16327" s="9" t="s">
        <v>18717</v>
      </c>
      <c r="G16327" s="9" t="s">
        <v>35733</v>
      </c>
      <c r="H16327" s="9" t="s">
        <v>12635</v>
      </c>
      <c r="I16327" s="9" t="s">
        <v>42160</v>
      </c>
      <c r="J16327" s="9" t="s">
        <v>42052</v>
      </c>
      <c r="K16327" s="9" t="s">
        <v>48394</v>
      </c>
    </row>
    <row r="16328" spans="1:11" x14ac:dyDescent="0.35">
      <c r="A16328" s="9">
        <v>16327</v>
      </c>
      <c r="B16328" s="9" t="str">
        <f t="shared" si="255"/>
        <v>Sclerolobium pan</v>
      </c>
      <c r="C16328" s="9" t="e" cm="1">
        <f t="array" aca="1" ref="C16328" ca="1">LEFT(K16328,$C$19743)&amp;"-"&amp;RIGHT(SUBSTITUTE(SUBSTITUTE(TiraAcento(E16328),"-","")," ",""),$C$19744)</f>
        <v>#NAME?</v>
      </c>
      <c r="D16328" s="9" t="s">
        <v>12635</v>
      </c>
      <c r="E16328" s="9" t="s">
        <v>12637</v>
      </c>
      <c r="F16328" s="9" t="s">
        <v>18717</v>
      </c>
      <c r="G16328" s="9" t="s">
        <v>35734</v>
      </c>
      <c r="H16328" s="9" t="s">
        <v>12635</v>
      </c>
      <c r="I16328" s="9" t="s">
        <v>42160</v>
      </c>
      <c r="J16328" s="9" t="s">
        <v>42052</v>
      </c>
      <c r="K16328" s="9" t="s">
        <v>48410</v>
      </c>
    </row>
    <row r="16329" spans="1:11" x14ac:dyDescent="0.35">
      <c r="A16329" s="9">
        <v>16328</v>
      </c>
      <c r="B16329" s="9" t="str">
        <f t="shared" si="255"/>
        <v>Sclerolobium pan</v>
      </c>
      <c r="C16329" s="9" t="e" cm="1">
        <f t="array" aca="1" ref="C16329" ca="1">LEFT(K16329,$C$19743)&amp;"-"&amp;RIGHT(SUBSTITUTE(SUBSTITUTE(TiraAcento(E16329),"-","")," ",""),$C$19744)</f>
        <v>#NAME?</v>
      </c>
      <c r="D16329" s="9" t="s">
        <v>12635</v>
      </c>
      <c r="E16329" s="9" t="s">
        <v>8290</v>
      </c>
      <c r="F16329" s="9" t="s">
        <v>18717</v>
      </c>
      <c r="G16329" s="9" t="s">
        <v>35735</v>
      </c>
      <c r="H16329" s="9" t="s">
        <v>12635</v>
      </c>
      <c r="I16329" s="9" t="s">
        <v>42160</v>
      </c>
      <c r="J16329" s="9" t="s">
        <v>42052</v>
      </c>
      <c r="K16329" s="9" t="s">
        <v>8290</v>
      </c>
    </row>
    <row r="16330" spans="1:11" x14ac:dyDescent="0.35">
      <c r="A16330" s="9">
        <v>16329</v>
      </c>
      <c r="B16330" s="9" t="str">
        <f t="shared" si="255"/>
        <v>Sclerolobium pan</v>
      </c>
      <c r="C16330" s="9" t="e" cm="1">
        <f t="array" aca="1" ref="C16330" ca="1">LEFT(K16330,$C$19743)&amp;"-"&amp;RIGHT(SUBSTITUTE(SUBSTITUTE(TiraAcento(E16330),"-","")," ",""),$C$19744)</f>
        <v>#NAME?</v>
      </c>
      <c r="D16330" s="9" t="s">
        <v>12635</v>
      </c>
      <c r="E16330" s="9" t="s">
        <v>12611</v>
      </c>
      <c r="F16330" s="9" t="s">
        <v>18717</v>
      </c>
      <c r="G16330" s="9" t="s">
        <v>35736</v>
      </c>
      <c r="H16330" s="9" t="s">
        <v>12635</v>
      </c>
      <c r="I16330" s="9" t="s">
        <v>42160</v>
      </c>
      <c r="J16330" s="9" t="s">
        <v>42052</v>
      </c>
      <c r="K16330" s="9" t="s">
        <v>8290</v>
      </c>
    </row>
    <row r="16331" spans="1:11" x14ac:dyDescent="0.35">
      <c r="A16331" s="9">
        <v>16330</v>
      </c>
      <c r="B16331" s="9" t="str">
        <f t="shared" si="255"/>
        <v>Sclerolobium pan</v>
      </c>
      <c r="C16331" s="9" t="e" cm="1">
        <f t="array" aca="1" ref="C16331" ca="1">LEFT(K16331,$C$19743)&amp;"-"&amp;RIGHT(SUBSTITUTE(SUBSTITUTE(TiraAcento(E16331),"-","")," ",""),$C$19744)</f>
        <v>#NAME?</v>
      </c>
      <c r="D16331" s="9" t="s">
        <v>12635</v>
      </c>
      <c r="E16331" s="9" t="s">
        <v>12638</v>
      </c>
      <c r="F16331" s="9" t="s">
        <v>18717</v>
      </c>
      <c r="G16331" s="9" t="s">
        <v>35737</v>
      </c>
      <c r="H16331" s="9" t="s">
        <v>12635</v>
      </c>
      <c r="I16331" s="9" t="s">
        <v>42160</v>
      </c>
      <c r="J16331" s="9" t="s">
        <v>42052</v>
      </c>
      <c r="K16331" s="9" t="s">
        <v>12638</v>
      </c>
    </row>
    <row r="16332" spans="1:11" x14ac:dyDescent="0.35">
      <c r="A16332" s="9">
        <v>16331</v>
      </c>
      <c r="B16332" s="9" t="str">
        <f t="shared" si="255"/>
        <v>Sclerolobium pan</v>
      </c>
      <c r="C16332" s="9" t="e" cm="1">
        <f t="array" aca="1" ref="C16332" ca="1">LEFT(K16332,$C$19743)&amp;"-"&amp;RIGHT(SUBSTITUTE(SUBSTITUTE(TiraAcento(E16332),"-","")," ",""),$C$19744)</f>
        <v>#NAME?</v>
      </c>
      <c r="D16332" s="9" t="s">
        <v>12635</v>
      </c>
      <c r="E16332" s="9" t="s">
        <v>9486</v>
      </c>
      <c r="F16332" s="9" t="s">
        <v>18717</v>
      </c>
      <c r="G16332" s="9" t="s">
        <v>35738</v>
      </c>
      <c r="H16332" s="9" t="s">
        <v>12635</v>
      </c>
      <c r="I16332" s="9" t="s">
        <v>42160</v>
      </c>
      <c r="J16332" s="9" t="s">
        <v>42052</v>
      </c>
      <c r="K16332" s="9" t="s">
        <v>9485</v>
      </c>
    </row>
    <row r="16333" spans="1:11" x14ac:dyDescent="0.35">
      <c r="A16333" s="9">
        <v>16332</v>
      </c>
      <c r="B16333" s="9" t="str">
        <f t="shared" si="255"/>
        <v>Sclerolobium pan</v>
      </c>
      <c r="C16333" s="9" t="e" cm="1">
        <f t="array" aca="1" ref="C16333" ca="1">LEFT(K16333,$C$19743)&amp;"-"&amp;RIGHT(SUBSTITUTE(SUBSTITUTE(TiraAcento(E16333),"-","")," ",""),$C$19744)</f>
        <v>#NAME?</v>
      </c>
      <c r="D16333" s="9" t="s">
        <v>12635</v>
      </c>
      <c r="E16333" s="9" t="s">
        <v>4612</v>
      </c>
      <c r="F16333" s="9" t="s">
        <v>18717</v>
      </c>
      <c r="G16333" s="9" t="s">
        <v>35739</v>
      </c>
      <c r="H16333" s="9" t="s">
        <v>12635</v>
      </c>
      <c r="I16333" s="9" t="s">
        <v>42160</v>
      </c>
      <c r="J16333" s="9" t="s">
        <v>42052</v>
      </c>
      <c r="K16333" s="9" t="s">
        <v>44865</v>
      </c>
    </row>
    <row r="16334" spans="1:11" x14ac:dyDescent="0.35">
      <c r="A16334" s="9">
        <v>16333</v>
      </c>
      <c r="B16334" s="9" t="str">
        <f t="shared" si="255"/>
        <v>Sclerolobium pan</v>
      </c>
      <c r="C16334" s="9" t="e" cm="1">
        <f t="array" aca="1" ref="C16334" ca="1">LEFT(K16334,$C$19743)&amp;"-"&amp;RIGHT(SUBSTITUTE(SUBSTITUTE(TiraAcento(E16334),"-","")," ",""),$C$19744)</f>
        <v>#NAME?</v>
      </c>
      <c r="D16334" s="9" t="s">
        <v>12635</v>
      </c>
      <c r="E16334" s="9" t="s">
        <v>12613</v>
      </c>
      <c r="F16334" s="9" t="s">
        <v>18717</v>
      </c>
      <c r="G16334" s="9" t="s">
        <v>35740</v>
      </c>
      <c r="H16334" s="9" t="s">
        <v>12635</v>
      </c>
      <c r="I16334" s="9" t="s">
        <v>42160</v>
      </c>
      <c r="J16334" s="9" t="s">
        <v>42052</v>
      </c>
      <c r="K16334" s="9" t="s">
        <v>48396</v>
      </c>
    </row>
    <row r="16335" spans="1:11" x14ac:dyDescent="0.35">
      <c r="A16335" s="9">
        <v>16334</v>
      </c>
      <c r="B16335" s="9" t="str">
        <f t="shared" si="255"/>
        <v>Sclerolobium pan</v>
      </c>
      <c r="C16335" s="9" t="e" cm="1">
        <f t="array" aca="1" ref="C16335" ca="1">LEFT(K16335,$C$19743)&amp;"-"&amp;RIGHT(SUBSTITUTE(SUBSTITUTE(TiraAcento(E16335),"-","")," ",""),$C$19744)</f>
        <v>#NAME?</v>
      </c>
      <c r="D16335" s="9" t="s">
        <v>12635</v>
      </c>
      <c r="E16335" s="9" t="s">
        <v>8456</v>
      </c>
      <c r="F16335" s="9" t="s">
        <v>18717</v>
      </c>
      <c r="G16335" s="9" t="s">
        <v>35741</v>
      </c>
      <c r="H16335" s="9" t="s">
        <v>12635</v>
      </c>
      <c r="I16335" s="9" t="s">
        <v>42160</v>
      </c>
      <c r="J16335" s="9" t="s">
        <v>42052</v>
      </c>
      <c r="K16335" s="9" t="s">
        <v>8456</v>
      </c>
    </row>
    <row r="16336" spans="1:11" x14ac:dyDescent="0.35">
      <c r="A16336" s="9">
        <v>16335</v>
      </c>
      <c r="B16336" s="9" t="str">
        <f t="shared" si="255"/>
        <v>Sclerolobium pan</v>
      </c>
      <c r="C16336" s="9" t="e" cm="1">
        <f t="array" aca="1" ref="C16336" ca="1">LEFT(K16336,$C$19743)&amp;"-"&amp;RIGHT(SUBSTITUTE(SUBSTITUTE(TiraAcento(E16336),"-","")," ",""),$C$19744)</f>
        <v>#NAME?</v>
      </c>
      <c r="D16336" s="9" t="s">
        <v>12635</v>
      </c>
      <c r="E16336" s="9" t="s">
        <v>12605</v>
      </c>
      <c r="F16336" s="9" t="s">
        <v>18717</v>
      </c>
      <c r="G16336" s="9" t="s">
        <v>35742</v>
      </c>
      <c r="H16336" s="9" t="s">
        <v>12635</v>
      </c>
      <c r="I16336" s="9" t="s">
        <v>42160</v>
      </c>
      <c r="J16336" s="9" t="s">
        <v>42052</v>
      </c>
      <c r="K16336" s="9" t="s">
        <v>48390</v>
      </c>
    </row>
    <row r="16337" spans="1:11" x14ac:dyDescent="0.35">
      <c r="A16337" s="9">
        <v>16336</v>
      </c>
      <c r="B16337" s="9" t="str">
        <f t="shared" si="255"/>
        <v>Sclerolobium pan</v>
      </c>
      <c r="C16337" s="9" t="e" cm="1">
        <f t="array" aca="1" ref="C16337" ca="1">LEFT(K16337,$C$19743)&amp;"-"&amp;RIGHT(SUBSTITUTE(SUBSTITUTE(TiraAcento(E16337),"-","")," ",""),$C$19744)</f>
        <v>#NAME?</v>
      </c>
      <c r="D16337" s="9" t="s">
        <v>12635</v>
      </c>
      <c r="E16337" s="9" t="s">
        <v>224</v>
      </c>
      <c r="F16337" s="9" t="s">
        <v>18717</v>
      </c>
      <c r="G16337" s="9" t="s">
        <v>35743</v>
      </c>
      <c r="H16337" s="9" t="s">
        <v>12635</v>
      </c>
      <c r="I16337" s="9" t="s">
        <v>42160</v>
      </c>
      <c r="J16337" s="9" t="s">
        <v>42052</v>
      </c>
      <c r="K16337" s="9" t="s">
        <v>224</v>
      </c>
    </row>
    <row r="16338" spans="1:11" x14ac:dyDescent="0.35">
      <c r="A16338" s="9">
        <v>16337</v>
      </c>
      <c r="B16338" s="9" t="str">
        <f t="shared" si="255"/>
        <v>Sclerolobium pan</v>
      </c>
      <c r="C16338" s="9" t="e" cm="1">
        <f t="array" aca="1" ref="C16338" ca="1">LEFT(K16338,$C$19743)&amp;"-"&amp;RIGHT(SUBSTITUTE(SUBSTITUTE(TiraAcento(E16338),"-","")," ",""),$C$19744)</f>
        <v>#NAME?</v>
      </c>
      <c r="D16338" s="9" t="s">
        <v>12635</v>
      </c>
      <c r="E16338" s="9" t="s">
        <v>12639</v>
      </c>
      <c r="F16338" s="9" t="s">
        <v>18717</v>
      </c>
      <c r="G16338" s="9" t="s">
        <v>35744</v>
      </c>
      <c r="H16338" s="9" t="s">
        <v>12635</v>
      </c>
      <c r="I16338" s="9" t="s">
        <v>42160</v>
      </c>
      <c r="J16338" s="9" t="s">
        <v>42052</v>
      </c>
      <c r="K16338" s="9" t="s">
        <v>48411</v>
      </c>
    </row>
    <row r="16339" spans="1:11" x14ac:dyDescent="0.35">
      <c r="A16339" s="9">
        <v>16338</v>
      </c>
      <c r="B16339" s="9" t="str">
        <f t="shared" si="255"/>
        <v>Sclerolobium pan</v>
      </c>
      <c r="C16339" s="9" t="e" cm="1">
        <f t="array" aca="1" ref="C16339" ca="1">LEFT(K16339,$C$19743)&amp;"-"&amp;RIGHT(SUBSTITUTE(SUBSTITUTE(TiraAcento(E16339),"-","")," ",""),$C$19744)</f>
        <v>#NAME?</v>
      </c>
      <c r="D16339" s="9" t="s">
        <v>12635</v>
      </c>
      <c r="E16339" s="9" t="s">
        <v>12614</v>
      </c>
      <c r="F16339" s="9" t="s">
        <v>18717</v>
      </c>
      <c r="G16339" s="9" t="s">
        <v>35745</v>
      </c>
      <c r="H16339" s="9" t="s">
        <v>12635</v>
      </c>
      <c r="I16339" s="9" t="s">
        <v>42160</v>
      </c>
      <c r="J16339" s="9" t="s">
        <v>42052</v>
      </c>
      <c r="K16339" s="9" t="s">
        <v>12614</v>
      </c>
    </row>
    <row r="16340" spans="1:11" x14ac:dyDescent="0.35">
      <c r="A16340" s="9">
        <v>16339</v>
      </c>
      <c r="B16340" s="9" t="str">
        <f t="shared" si="255"/>
        <v>Sclerolobium pan</v>
      </c>
      <c r="C16340" s="9" t="e" cm="1">
        <f t="array" aca="1" ref="C16340" ca="1">LEFT(K16340,$C$19743)&amp;"-"&amp;RIGHT(SUBSTITUTE(SUBSTITUTE(TiraAcento(E16340),"-","")," ",""),$C$19744)</f>
        <v>#NAME?</v>
      </c>
      <c r="D16340" s="9" t="s">
        <v>12635</v>
      </c>
      <c r="E16340" s="9" t="s">
        <v>7284</v>
      </c>
      <c r="F16340" s="9" t="s">
        <v>18717</v>
      </c>
      <c r="G16340" s="9" t="s">
        <v>35746</v>
      </c>
      <c r="H16340" s="9" t="s">
        <v>12635</v>
      </c>
      <c r="I16340" s="9" t="s">
        <v>42160</v>
      </c>
      <c r="J16340" s="9" t="s">
        <v>42052</v>
      </c>
      <c r="K16340" s="9" t="s">
        <v>46035</v>
      </c>
    </row>
    <row r="16341" spans="1:11" x14ac:dyDescent="0.35">
      <c r="A16341" s="9">
        <v>16340</v>
      </c>
      <c r="B16341" s="9" t="str">
        <f t="shared" si="255"/>
        <v>Sclerolobium pan</v>
      </c>
      <c r="C16341" s="9" t="e" cm="1">
        <f t="array" aca="1" ref="C16341" ca="1">LEFT(K16341,$C$19743)&amp;"-"&amp;RIGHT(SUBSTITUTE(SUBSTITUTE(TiraAcento(E16341),"-","")," ",""),$C$19744)</f>
        <v>#NAME?</v>
      </c>
      <c r="D16341" s="9" t="s">
        <v>12635</v>
      </c>
      <c r="E16341" s="9" t="s">
        <v>11464</v>
      </c>
      <c r="F16341" s="9" t="s">
        <v>18717</v>
      </c>
      <c r="G16341" s="9" t="s">
        <v>35747</v>
      </c>
      <c r="H16341" s="9" t="s">
        <v>12635</v>
      </c>
      <c r="I16341" s="9" t="s">
        <v>42160</v>
      </c>
      <c r="J16341" s="9" t="s">
        <v>42052</v>
      </c>
      <c r="K16341" s="9" t="s">
        <v>47921</v>
      </c>
    </row>
    <row r="16342" spans="1:11" x14ac:dyDescent="0.35">
      <c r="A16342" s="9">
        <v>16341</v>
      </c>
      <c r="B16342" s="9" t="str">
        <f t="shared" si="255"/>
        <v>Sclerolobium pan</v>
      </c>
      <c r="C16342" s="9" t="e" cm="1">
        <f t="array" aca="1" ref="C16342" ca="1">LEFT(K16342,$C$19743)&amp;"-"&amp;RIGHT(SUBSTITUTE(SUBSTITUTE(TiraAcento(E16342),"-","")," ",""),$C$19744)</f>
        <v>#NAME?</v>
      </c>
      <c r="D16342" s="9" t="s">
        <v>12635</v>
      </c>
      <c r="E16342" s="9" t="s">
        <v>12640</v>
      </c>
      <c r="F16342" s="9" t="s">
        <v>18717</v>
      </c>
      <c r="G16342" s="9" t="s">
        <v>35748</v>
      </c>
      <c r="H16342" s="9" t="s">
        <v>12635</v>
      </c>
      <c r="I16342" s="9" t="s">
        <v>42160</v>
      </c>
      <c r="J16342" s="9" t="s">
        <v>42052</v>
      </c>
      <c r="K16342" s="9" t="s">
        <v>12640</v>
      </c>
    </row>
    <row r="16343" spans="1:11" x14ac:dyDescent="0.35">
      <c r="A16343" s="9">
        <v>16342</v>
      </c>
      <c r="B16343" s="9" t="str">
        <f t="shared" si="255"/>
        <v>Sclerolobium pan</v>
      </c>
      <c r="C16343" s="9" t="e" cm="1">
        <f t="array" aca="1" ref="C16343" ca="1">LEFT(K16343,$C$19743)&amp;"-"&amp;RIGHT(SUBSTITUTE(SUBSTITUTE(TiraAcento(E16343),"-","")," ",""),$C$19744)</f>
        <v>#NAME?</v>
      </c>
      <c r="D16343" s="9" t="s">
        <v>12635</v>
      </c>
      <c r="E16343" s="9" t="s">
        <v>12615</v>
      </c>
      <c r="F16343" s="9" t="s">
        <v>18717</v>
      </c>
      <c r="G16343" s="9" t="s">
        <v>35749</v>
      </c>
      <c r="H16343" s="9" t="s">
        <v>12635</v>
      </c>
      <c r="I16343" s="9" t="s">
        <v>42160</v>
      </c>
      <c r="J16343" s="9" t="s">
        <v>42052</v>
      </c>
      <c r="K16343" s="9" t="s">
        <v>48397</v>
      </c>
    </row>
    <row r="16344" spans="1:11" x14ac:dyDescent="0.35">
      <c r="A16344" s="9">
        <v>16343</v>
      </c>
      <c r="B16344" s="9" t="str">
        <f t="shared" si="255"/>
        <v>Sclerolobium pan</v>
      </c>
      <c r="C16344" s="9" t="e" cm="1">
        <f t="array" aca="1" ref="C16344" ca="1">LEFT(K16344,$C$19743)&amp;"-"&amp;RIGHT(SUBSTITUTE(SUBSTITUTE(TiraAcento(E16344),"-","")," ",""),$C$19744)</f>
        <v>#NAME?</v>
      </c>
      <c r="D16344" s="9" t="s">
        <v>12635</v>
      </c>
      <c r="E16344" s="9" t="s">
        <v>12617</v>
      </c>
      <c r="F16344" s="9" t="s">
        <v>18717</v>
      </c>
      <c r="G16344" s="9" t="s">
        <v>35750</v>
      </c>
      <c r="H16344" s="9" t="s">
        <v>12635</v>
      </c>
      <c r="I16344" s="9" t="s">
        <v>42160</v>
      </c>
      <c r="J16344" s="9" t="s">
        <v>42052</v>
      </c>
      <c r="K16344" s="9" t="s">
        <v>48399</v>
      </c>
    </row>
    <row r="16345" spans="1:11" x14ac:dyDescent="0.35">
      <c r="A16345" s="9">
        <v>16344</v>
      </c>
      <c r="B16345" s="9" t="str">
        <f t="shared" si="255"/>
        <v>Sclerolobium pan</v>
      </c>
      <c r="C16345" s="9" t="e" cm="1">
        <f t="array" aca="1" ref="C16345" ca="1">LEFT(K16345,$C$19743)&amp;"-"&amp;RIGHT(SUBSTITUTE(SUBSTITUTE(TiraAcento(E16345),"-","")," ",""),$C$19744)</f>
        <v>#NAME?</v>
      </c>
      <c r="D16345" s="9" t="s">
        <v>12635</v>
      </c>
      <c r="E16345" s="9" t="s">
        <v>12618</v>
      </c>
      <c r="F16345" s="9" t="s">
        <v>18717</v>
      </c>
      <c r="G16345" s="9" t="s">
        <v>35751</v>
      </c>
      <c r="H16345" s="9" t="s">
        <v>12635</v>
      </c>
      <c r="I16345" s="9" t="s">
        <v>42160</v>
      </c>
      <c r="J16345" s="9" t="s">
        <v>42052</v>
      </c>
      <c r="K16345" s="9" t="s">
        <v>48400</v>
      </c>
    </row>
    <row r="16346" spans="1:11" x14ac:dyDescent="0.35">
      <c r="A16346" s="9">
        <v>16345</v>
      </c>
      <c r="B16346" s="9" t="str">
        <f t="shared" si="255"/>
        <v>Sclerolobium pan</v>
      </c>
      <c r="C16346" s="9" t="e" cm="1">
        <f t="array" aca="1" ref="C16346" ca="1">LEFT(K16346,$C$19743)&amp;"-"&amp;RIGHT(SUBSTITUTE(SUBSTITUTE(TiraAcento(E16346),"-","")," ",""),$C$19744)</f>
        <v>#NAME?</v>
      </c>
      <c r="D16346" s="9" t="s">
        <v>12635</v>
      </c>
      <c r="E16346" s="9" t="s">
        <v>12632</v>
      </c>
      <c r="F16346" s="9" t="s">
        <v>18717</v>
      </c>
      <c r="G16346" s="9" t="s">
        <v>35752</v>
      </c>
      <c r="H16346" s="9" t="s">
        <v>12635</v>
      </c>
      <c r="I16346" s="9" t="s">
        <v>42160</v>
      </c>
      <c r="J16346" s="9" t="s">
        <v>42052</v>
      </c>
      <c r="K16346" s="9" t="s">
        <v>48407</v>
      </c>
    </row>
    <row r="16347" spans="1:11" x14ac:dyDescent="0.35">
      <c r="A16347" s="9">
        <v>16346</v>
      </c>
      <c r="B16347" s="9" t="str">
        <f t="shared" si="255"/>
        <v>Sclerolobium pan</v>
      </c>
      <c r="C16347" s="9" t="e" cm="1">
        <f t="array" aca="1" ref="C16347" ca="1">LEFT(K16347,$C$19743)&amp;"-"&amp;RIGHT(SUBSTITUTE(SUBSTITUTE(TiraAcento(E16347),"-","")," ",""),$C$19744)</f>
        <v>#NAME?</v>
      </c>
      <c r="D16347" s="9" t="s">
        <v>12635</v>
      </c>
      <c r="E16347" s="9" t="s">
        <v>3803</v>
      </c>
      <c r="F16347" s="9" t="s">
        <v>18717</v>
      </c>
      <c r="G16347" s="9" t="s">
        <v>35753</v>
      </c>
      <c r="H16347" s="9" t="s">
        <v>12635</v>
      </c>
      <c r="I16347" s="9" t="s">
        <v>42160</v>
      </c>
      <c r="J16347" s="9" t="s">
        <v>42052</v>
      </c>
      <c r="K16347" s="9" t="s">
        <v>44437</v>
      </c>
    </row>
    <row r="16348" spans="1:11" x14ac:dyDescent="0.35">
      <c r="A16348" s="9">
        <v>16347</v>
      </c>
      <c r="B16348" s="9" t="str">
        <f t="shared" si="255"/>
        <v>Sclerolobium pan</v>
      </c>
      <c r="C16348" s="9" t="e" cm="1">
        <f t="array" aca="1" ref="C16348" ca="1">LEFT(K16348,$C$19743)&amp;"-"&amp;RIGHT(SUBSTITUTE(SUBSTITUTE(TiraAcento(E16348),"-","")," ",""),$C$19744)</f>
        <v>#NAME?</v>
      </c>
      <c r="D16348" s="9" t="s">
        <v>12635</v>
      </c>
      <c r="E16348" s="9" t="s">
        <v>12620</v>
      </c>
      <c r="F16348" s="9" t="s">
        <v>18717</v>
      </c>
      <c r="G16348" s="9" t="s">
        <v>35754</v>
      </c>
      <c r="H16348" s="9" t="s">
        <v>12635</v>
      </c>
      <c r="I16348" s="9" t="s">
        <v>42160</v>
      </c>
      <c r="J16348" s="9" t="s">
        <v>42052</v>
      </c>
      <c r="K16348" s="9" t="s">
        <v>48402</v>
      </c>
    </row>
    <row r="16349" spans="1:11" x14ac:dyDescent="0.35">
      <c r="A16349" s="9">
        <v>16348</v>
      </c>
      <c r="B16349" s="9" t="str">
        <f t="shared" si="255"/>
        <v>Sclerolobium pan</v>
      </c>
      <c r="C16349" s="9" t="e" cm="1">
        <f t="array" aca="1" ref="C16349" ca="1">LEFT(K16349,$C$19743)&amp;"-"&amp;RIGHT(SUBSTITUTE(SUBSTITUTE(TiraAcento(E16349),"-","")," ",""),$C$19744)</f>
        <v>#NAME?</v>
      </c>
      <c r="D16349" s="9" t="s">
        <v>12635</v>
      </c>
      <c r="E16349" s="9" t="s">
        <v>12621</v>
      </c>
      <c r="F16349" s="9" t="s">
        <v>18717</v>
      </c>
      <c r="G16349" s="9" t="s">
        <v>35755</v>
      </c>
      <c r="H16349" s="9" t="s">
        <v>12635</v>
      </c>
      <c r="I16349" s="9" t="s">
        <v>42160</v>
      </c>
      <c r="J16349" s="9" t="s">
        <v>42052</v>
      </c>
      <c r="K16349" s="9" t="s">
        <v>48403</v>
      </c>
    </row>
    <row r="16350" spans="1:11" x14ac:dyDescent="0.35">
      <c r="A16350" s="9">
        <v>16349</v>
      </c>
      <c r="B16350" s="9" t="str">
        <f t="shared" si="255"/>
        <v>Sclerolobium pan</v>
      </c>
      <c r="C16350" s="9" t="e" cm="1">
        <f t="array" aca="1" ref="C16350" ca="1">LEFT(K16350,$C$19743)&amp;"-"&amp;RIGHT(SUBSTITUTE(SUBSTITUTE(TiraAcento(E16350),"-","")," ",""),$C$19744)</f>
        <v>#NAME?</v>
      </c>
      <c r="D16350" s="9" t="s">
        <v>12635</v>
      </c>
      <c r="E16350" s="9" t="s">
        <v>12623</v>
      </c>
      <c r="F16350" s="9" t="s">
        <v>18717</v>
      </c>
      <c r="G16350" s="9" t="s">
        <v>35756</v>
      </c>
      <c r="H16350" s="9" t="s">
        <v>12635</v>
      </c>
      <c r="I16350" s="9" t="s">
        <v>42160</v>
      </c>
      <c r="J16350" s="9" t="s">
        <v>42052</v>
      </c>
      <c r="K16350" s="9" t="s">
        <v>12623</v>
      </c>
    </row>
    <row r="16351" spans="1:11" x14ac:dyDescent="0.35">
      <c r="A16351" s="9">
        <v>16350</v>
      </c>
      <c r="B16351" s="9" t="str">
        <f t="shared" si="255"/>
        <v>Sclerolobium pan</v>
      </c>
      <c r="C16351" s="9" t="e" cm="1">
        <f t="array" aca="1" ref="C16351" ca="1">LEFT(K16351,$C$19743)&amp;"-"&amp;RIGHT(SUBSTITUTE(SUBSTITUTE(TiraAcento(E16351),"-","")," ",""),$C$19744)</f>
        <v>#NAME?</v>
      </c>
      <c r="D16351" s="9" t="s">
        <v>12635</v>
      </c>
      <c r="E16351" s="9" t="s">
        <v>12625</v>
      </c>
      <c r="F16351" s="9" t="s">
        <v>18717</v>
      </c>
      <c r="G16351" s="9" t="s">
        <v>35757</v>
      </c>
      <c r="H16351" s="9" t="s">
        <v>12635</v>
      </c>
      <c r="I16351" s="9" t="s">
        <v>42160</v>
      </c>
      <c r="J16351" s="9" t="s">
        <v>42052</v>
      </c>
      <c r="K16351" s="9" t="s">
        <v>48405</v>
      </c>
    </row>
    <row r="16352" spans="1:11" x14ac:dyDescent="0.35">
      <c r="A16352" s="9">
        <v>16351</v>
      </c>
      <c r="B16352" s="9" t="str">
        <f t="shared" si="255"/>
        <v>Sclerolobium pan</v>
      </c>
      <c r="C16352" s="9" t="e" cm="1">
        <f t="array" aca="1" ref="C16352" ca="1">LEFT(K16352,$C$19743)&amp;"-"&amp;RIGHT(SUBSTITUTE(SUBSTITUTE(TiraAcento(E16352),"-","")," ",""),$C$19744)</f>
        <v>#NAME?</v>
      </c>
      <c r="D16352" s="9" t="s">
        <v>12635</v>
      </c>
      <c r="E16352" s="9" t="s">
        <v>12641</v>
      </c>
      <c r="F16352" s="9" t="s">
        <v>18717</v>
      </c>
      <c r="G16352" s="9" t="s">
        <v>35758</v>
      </c>
      <c r="H16352" s="9" t="s">
        <v>12635</v>
      </c>
      <c r="I16352" s="9" t="s">
        <v>42160</v>
      </c>
      <c r="J16352" s="9" t="s">
        <v>42052</v>
      </c>
      <c r="K16352" s="9" t="s">
        <v>48412</v>
      </c>
    </row>
    <row r="16353" spans="1:11" x14ac:dyDescent="0.35">
      <c r="A16353" s="9">
        <v>16352</v>
      </c>
      <c r="B16353" s="9" t="str">
        <f t="shared" si="255"/>
        <v>Sclerolobium pan</v>
      </c>
      <c r="C16353" s="9" t="e" cm="1">
        <f t="array" aca="1" ref="C16353" ca="1">LEFT(K16353,$C$19743)&amp;"-"&amp;RIGHT(SUBSTITUTE(SUBSTITUTE(TiraAcento(E16353),"-","")," ",""),$C$19744)</f>
        <v>#NAME?</v>
      </c>
      <c r="D16353" s="9" t="s">
        <v>12635</v>
      </c>
      <c r="E16353" s="9" t="s">
        <v>12642</v>
      </c>
      <c r="F16353" s="9" t="s">
        <v>18717</v>
      </c>
      <c r="G16353" s="9" t="s">
        <v>35759</v>
      </c>
      <c r="H16353" s="9" t="s">
        <v>12635</v>
      </c>
      <c r="I16353" s="9" t="s">
        <v>42160</v>
      </c>
      <c r="J16353" s="9" t="s">
        <v>42052</v>
      </c>
      <c r="K16353" s="9" t="s">
        <v>48413</v>
      </c>
    </row>
    <row r="16354" spans="1:11" x14ac:dyDescent="0.35">
      <c r="A16354" s="9">
        <v>16353</v>
      </c>
      <c r="B16354" s="9" t="str">
        <f t="shared" si="255"/>
        <v>Sclerolobium pan</v>
      </c>
      <c r="C16354" s="9" t="e" cm="1">
        <f t="array" aca="1" ref="C16354" ca="1">LEFT(K16354,$C$19743)&amp;"-"&amp;RIGHT(SUBSTITUTE(SUBSTITUTE(TiraAcento(E16354),"-","")," ",""),$C$19744)</f>
        <v>#NAME?</v>
      </c>
      <c r="D16354" s="9" t="s">
        <v>12635</v>
      </c>
      <c r="E16354" s="9" t="s">
        <v>12643</v>
      </c>
      <c r="F16354" s="9" t="s">
        <v>18717</v>
      </c>
      <c r="G16354" s="9" t="s">
        <v>35760</v>
      </c>
      <c r="H16354" s="9" t="s">
        <v>12635</v>
      </c>
      <c r="I16354" s="9" t="s">
        <v>42160</v>
      </c>
      <c r="J16354" s="9" t="s">
        <v>42052</v>
      </c>
      <c r="K16354" s="9" t="s">
        <v>48414</v>
      </c>
    </row>
    <row r="16355" spans="1:11" x14ac:dyDescent="0.35">
      <c r="A16355" s="9">
        <v>16354</v>
      </c>
      <c r="B16355" s="9" t="str">
        <f t="shared" si="255"/>
        <v>Sclerolobium pan</v>
      </c>
      <c r="C16355" s="9" t="e" cm="1">
        <f t="array" aca="1" ref="C16355" ca="1">LEFT(K16355,$C$19743)&amp;"-"&amp;RIGHT(SUBSTITUTE(SUBSTITUTE(TiraAcento(E16355),"-","")," ",""),$C$19744)</f>
        <v>#NAME?</v>
      </c>
      <c r="D16355" s="9" t="s">
        <v>12635</v>
      </c>
      <c r="E16355" s="9" t="s">
        <v>12644</v>
      </c>
      <c r="F16355" s="9" t="s">
        <v>18717</v>
      </c>
      <c r="G16355" s="9" t="s">
        <v>35761</v>
      </c>
      <c r="H16355" s="9" t="s">
        <v>12635</v>
      </c>
      <c r="I16355" s="9" t="s">
        <v>42160</v>
      </c>
      <c r="J16355" s="9" t="s">
        <v>42052</v>
      </c>
      <c r="K16355" s="9" t="s">
        <v>12644</v>
      </c>
    </row>
    <row r="16356" spans="1:11" x14ac:dyDescent="0.35">
      <c r="A16356" s="9">
        <v>16355</v>
      </c>
      <c r="B16356" s="9" t="str">
        <f t="shared" si="255"/>
        <v>Sclerolobium pan</v>
      </c>
      <c r="C16356" s="9" t="e" cm="1">
        <f t="array" aca="1" ref="C16356" ca="1">LEFT(K16356,$C$19743)&amp;"-"&amp;RIGHT(SUBSTITUTE(SUBSTITUTE(TiraAcento(E16356),"-","")," ",""),$C$19744)</f>
        <v>#NAME?</v>
      </c>
      <c r="D16356" s="9" t="s">
        <v>12635</v>
      </c>
      <c r="E16356" s="9" t="s">
        <v>12645</v>
      </c>
      <c r="F16356" s="9" t="s">
        <v>18717</v>
      </c>
      <c r="G16356" s="9" t="s">
        <v>35762</v>
      </c>
      <c r="H16356" s="9" t="s">
        <v>12635</v>
      </c>
      <c r="I16356" s="9" t="s">
        <v>42160</v>
      </c>
      <c r="J16356" s="9" t="s">
        <v>42052</v>
      </c>
      <c r="K16356" s="9" t="s">
        <v>48415</v>
      </c>
    </row>
    <row r="16357" spans="1:11" x14ac:dyDescent="0.35">
      <c r="A16357" s="9">
        <v>16356</v>
      </c>
      <c r="B16357" s="9" t="str">
        <f t="shared" si="255"/>
        <v>Sclerolobium pan</v>
      </c>
      <c r="C16357" s="9" t="e" cm="1">
        <f t="array" aca="1" ref="C16357" ca="1">LEFT(K16357,$C$19743)&amp;"-"&amp;RIGHT(SUBSTITUTE(SUBSTITUTE(TiraAcento(E16357),"-","")," ",""),$C$19744)</f>
        <v>#NAME?</v>
      </c>
      <c r="D16357" s="9" t="s">
        <v>12635</v>
      </c>
      <c r="E16357" s="9" t="s">
        <v>12633</v>
      </c>
      <c r="F16357" s="9" t="s">
        <v>18717</v>
      </c>
      <c r="G16357" s="9" t="s">
        <v>35763</v>
      </c>
      <c r="H16357" s="9" t="s">
        <v>12635</v>
      </c>
      <c r="I16357" s="9" t="s">
        <v>42160</v>
      </c>
      <c r="J16357" s="9" t="s">
        <v>42052</v>
      </c>
      <c r="K16357" s="9" t="s">
        <v>48408</v>
      </c>
    </row>
    <row r="16358" spans="1:11" x14ac:dyDescent="0.35">
      <c r="A16358" s="9">
        <v>16357</v>
      </c>
      <c r="B16358" s="9" t="str">
        <f t="shared" si="255"/>
        <v>Sclerolobium pan</v>
      </c>
      <c r="C16358" s="9" t="e" cm="1">
        <f t="array" aca="1" ref="C16358" ca="1">LEFT(K16358,$C$19743)&amp;"-"&amp;RIGHT(SUBSTITUTE(SUBSTITUTE(TiraAcento(E16358),"-","")," ",""),$C$19744)</f>
        <v>#NAME?</v>
      </c>
      <c r="D16358" s="9" t="s">
        <v>12635</v>
      </c>
      <c r="E16358" s="9" t="s">
        <v>5086</v>
      </c>
      <c r="F16358" s="9" t="s">
        <v>18717</v>
      </c>
      <c r="G16358" s="9" t="s">
        <v>35764</v>
      </c>
      <c r="H16358" s="9" t="s">
        <v>12635</v>
      </c>
      <c r="I16358" s="9" t="s">
        <v>42160</v>
      </c>
      <c r="J16358" s="9" t="s">
        <v>42052</v>
      </c>
      <c r="K16358" s="9" t="s">
        <v>5086</v>
      </c>
    </row>
    <row r="16359" spans="1:11" x14ac:dyDescent="0.35">
      <c r="A16359" s="9">
        <v>16358</v>
      </c>
      <c r="B16359" s="9" t="str">
        <f t="shared" si="255"/>
        <v>Sclerolobium pan</v>
      </c>
      <c r="C16359" s="9" t="e" cm="1">
        <f t="array" aca="1" ref="C16359" ca="1">LEFT(K16359,$C$19743)&amp;"-"&amp;RIGHT(SUBSTITUTE(SUBSTITUTE(TiraAcento(E16359),"-","")," ",""),$C$19744)</f>
        <v>#NAME?</v>
      </c>
      <c r="D16359" s="9" t="s">
        <v>12635</v>
      </c>
      <c r="E16359" s="9" t="s">
        <v>7652</v>
      </c>
      <c r="F16359" s="9" t="s">
        <v>18717</v>
      </c>
      <c r="G16359" s="9" t="s">
        <v>35765</v>
      </c>
      <c r="H16359" s="9" t="s">
        <v>12635</v>
      </c>
      <c r="I16359" s="9" t="s">
        <v>42160</v>
      </c>
      <c r="J16359" s="9" t="s">
        <v>42052</v>
      </c>
      <c r="K16359" s="9" t="s">
        <v>7652</v>
      </c>
    </row>
    <row r="16360" spans="1:11" x14ac:dyDescent="0.35">
      <c r="A16360" s="9">
        <v>16359</v>
      </c>
      <c r="B16360" s="9" t="str">
        <f t="shared" si="255"/>
        <v>Sclerolobium pan</v>
      </c>
      <c r="C16360" s="9" t="e" cm="1">
        <f t="array" aca="1" ref="C16360" ca="1">LEFT(K16360,$C$19743)&amp;"-"&amp;RIGHT(SUBSTITUTE(SUBSTITUTE(TiraAcento(E16360),"-","")," ",""),$C$19744)</f>
        <v>#NAME?</v>
      </c>
      <c r="D16360" s="9" t="s">
        <v>12646</v>
      </c>
      <c r="E16360" s="9" t="s">
        <v>12605</v>
      </c>
      <c r="F16360" s="9" t="s">
        <v>18717</v>
      </c>
      <c r="G16360" s="9" t="s">
        <v>35766</v>
      </c>
      <c r="H16360" s="9" t="s">
        <v>12646</v>
      </c>
      <c r="I16360" s="9" t="s">
        <v>42160</v>
      </c>
      <c r="J16360" s="9" t="s">
        <v>42052</v>
      </c>
      <c r="K16360" s="9" t="s">
        <v>48390</v>
      </c>
    </row>
    <row r="16361" spans="1:11" x14ac:dyDescent="0.35">
      <c r="A16361" s="9">
        <v>16360</v>
      </c>
      <c r="B16361" s="9" t="str">
        <f t="shared" si="255"/>
        <v>Sclerolobium pan</v>
      </c>
      <c r="C16361" s="9" t="e" cm="1">
        <f t="array" aca="1" ref="C16361" ca="1">LEFT(K16361,$C$19743)&amp;"-"&amp;RIGHT(SUBSTITUTE(SUBSTITUTE(TiraAcento(E16361),"-","")," ",""),$C$19744)</f>
        <v>#NAME?</v>
      </c>
      <c r="D16361" s="9" t="s">
        <v>12646</v>
      </c>
      <c r="E16361" s="9" t="s">
        <v>224</v>
      </c>
      <c r="F16361" s="9" t="s">
        <v>18717</v>
      </c>
      <c r="G16361" s="9" t="s">
        <v>35767</v>
      </c>
      <c r="H16361" s="9" t="s">
        <v>12646</v>
      </c>
      <c r="I16361" s="9" t="s">
        <v>42160</v>
      </c>
      <c r="J16361" s="9" t="s">
        <v>42052</v>
      </c>
      <c r="K16361" s="9" t="s">
        <v>224</v>
      </c>
    </row>
    <row r="16362" spans="1:11" x14ac:dyDescent="0.35">
      <c r="A16362" s="9">
        <v>16361</v>
      </c>
      <c r="B16362" s="9" t="str">
        <f t="shared" si="255"/>
        <v>Sclerolobium pan</v>
      </c>
      <c r="C16362" s="9" t="e" cm="1">
        <f t="array" aca="1" ref="C16362" ca="1">LEFT(K16362,$C$19743)&amp;"-"&amp;RIGHT(SUBSTITUTE(SUBSTITUTE(TiraAcento(E16362),"-","")," ",""),$C$19744)</f>
        <v>#NAME?</v>
      </c>
      <c r="D16362" s="9" t="s">
        <v>12646</v>
      </c>
      <c r="E16362" s="9" t="s">
        <v>12632</v>
      </c>
      <c r="F16362" s="9" t="s">
        <v>18717</v>
      </c>
      <c r="G16362" s="9" t="s">
        <v>35768</v>
      </c>
      <c r="H16362" s="9" t="s">
        <v>12646</v>
      </c>
      <c r="I16362" s="9" t="s">
        <v>42160</v>
      </c>
      <c r="J16362" s="9" t="s">
        <v>42052</v>
      </c>
      <c r="K16362" s="9" t="s">
        <v>48407</v>
      </c>
    </row>
    <row r="16363" spans="1:11" x14ac:dyDescent="0.35">
      <c r="A16363" s="9">
        <v>16362</v>
      </c>
      <c r="B16363" s="9" t="str">
        <f t="shared" si="255"/>
        <v>Sclerolobium pan</v>
      </c>
      <c r="C16363" s="9" t="e" cm="1">
        <f t="array" aca="1" ref="C16363" ca="1">LEFT(K16363,$C$19743)&amp;"-"&amp;RIGHT(SUBSTITUTE(SUBSTITUTE(TiraAcento(E16363),"-","")," ",""),$C$19744)</f>
        <v>#NAME?</v>
      </c>
      <c r="D16363" s="9" t="s">
        <v>12646</v>
      </c>
      <c r="E16363" s="9" t="s">
        <v>12625</v>
      </c>
      <c r="F16363" s="9" t="s">
        <v>18717</v>
      </c>
      <c r="G16363" s="9" t="s">
        <v>35769</v>
      </c>
      <c r="H16363" s="9" t="s">
        <v>12646</v>
      </c>
      <c r="I16363" s="9" t="s">
        <v>42160</v>
      </c>
      <c r="J16363" s="9" t="s">
        <v>42052</v>
      </c>
      <c r="K16363" s="9" t="s">
        <v>48405</v>
      </c>
    </row>
    <row r="16364" spans="1:11" x14ac:dyDescent="0.35">
      <c r="A16364" s="9">
        <v>16363</v>
      </c>
      <c r="B16364" s="9" t="str">
        <f t="shared" si="255"/>
        <v>Sclerolobium pan</v>
      </c>
      <c r="C16364" s="9" t="e" cm="1">
        <f t="array" aca="1" ref="C16364" ca="1">LEFT(K16364,$C$19743)&amp;"-"&amp;RIGHT(SUBSTITUTE(SUBSTITUTE(TiraAcento(E16364),"-","")," ",""),$C$19744)</f>
        <v>#NAME?</v>
      </c>
      <c r="D16364" s="9" t="s">
        <v>12646</v>
      </c>
      <c r="E16364" s="9" t="s">
        <v>12633</v>
      </c>
      <c r="F16364" s="9" t="s">
        <v>18717</v>
      </c>
      <c r="G16364" s="9" t="s">
        <v>35770</v>
      </c>
      <c r="H16364" s="9" t="s">
        <v>12646</v>
      </c>
      <c r="I16364" s="9" t="s">
        <v>42160</v>
      </c>
      <c r="J16364" s="9" t="s">
        <v>42052</v>
      </c>
      <c r="K16364" s="9" t="s">
        <v>48408</v>
      </c>
    </row>
    <row r="16365" spans="1:11" x14ac:dyDescent="0.35">
      <c r="A16365" s="9">
        <v>16364</v>
      </c>
      <c r="B16365" s="9" t="str">
        <f t="shared" si="255"/>
        <v>Sclerolobium pan</v>
      </c>
      <c r="C16365" s="9" t="e" cm="1">
        <f t="array" aca="1" ref="C16365" ca="1">LEFT(K16365,$C$19743)&amp;"-"&amp;RIGHT(SUBSTITUTE(SUBSTITUTE(TiraAcento(E16365),"-","")," ",""),$C$19744)</f>
        <v>#NAME?</v>
      </c>
      <c r="D16365" s="9" t="s">
        <v>12646</v>
      </c>
      <c r="E16365" s="9" t="s">
        <v>5086</v>
      </c>
      <c r="F16365" s="9" t="s">
        <v>18717</v>
      </c>
      <c r="G16365" s="9" t="s">
        <v>35771</v>
      </c>
      <c r="H16365" s="9" t="s">
        <v>12646</v>
      </c>
      <c r="I16365" s="9" t="s">
        <v>42160</v>
      </c>
      <c r="J16365" s="9" t="s">
        <v>42052</v>
      </c>
      <c r="K16365" s="9" t="s">
        <v>5086</v>
      </c>
    </row>
    <row r="16366" spans="1:11" x14ac:dyDescent="0.35">
      <c r="A16366" s="9">
        <v>16365</v>
      </c>
      <c r="B16366" s="9" t="str">
        <f t="shared" si="255"/>
        <v>Sclerolobium pan</v>
      </c>
      <c r="C16366" s="9" t="e" cm="1">
        <f t="array" aca="1" ref="C16366" ca="1">LEFT(K16366,$C$19743)&amp;"-"&amp;RIGHT(SUBSTITUTE(SUBSTITUTE(TiraAcento(E16366),"-","")," ",""),$C$19744)</f>
        <v>#NAME?</v>
      </c>
      <c r="D16366" s="9" t="s">
        <v>12646</v>
      </c>
      <c r="E16366" s="9" t="s">
        <v>7652</v>
      </c>
      <c r="F16366" s="9" t="s">
        <v>18717</v>
      </c>
      <c r="G16366" s="9" t="s">
        <v>35772</v>
      </c>
      <c r="H16366" s="9" t="s">
        <v>12646</v>
      </c>
      <c r="I16366" s="9" t="s">
        <v>42160</v>
      </c>
      <c r="J16366" s="9" t="s">
        <v>42052</v>
      </c>
      <c r="K16366" s="9" t="s">
        <v>7652</v>
      </c>
    </row>
    <row r="16367" spans="1:11" x14ac:dyDescent="0.35">
      <c r="A16367" s="9">
        <v>16366</v>
      </c>
      <c r="B16367" s="9" t="str">
        <f t="shared" si="255"/>
        <v>Sclerolobium par</v>
      </c>
      <c r="C16367" s="9" t="e" cm="1">
        <f t="array" aca="1" ref="C16367" ca="1">LEFT(K16367,$C$19743)&amp;"-"&amp;RIGHT(SUBSTITUTE(SUBSTITUTE(TiraAcento(E16367),"-","")," ",""),$C$19744)</f>
        <v>#NAME?</v>
      </c>
      <c r="D16367" s="9" t="s">
        <v>12647</v>
      </c>
      <c r="E16367" s="9" t="s">
        <v>2520</v>
      </c>
      <c r="F16367" s="9" t="s">
        <v>18718</v>
      </c>
      <c r="G16367" s="9" t="s">
        <v>35773</v>
      </c>
      <c r="H16367" s="9" t="s">
        <v>12647</v>
      </c>
      <c r="I16367" s="9" t="s">
        <v>42160</v>
      </c>
      <c r="J16367" s="9" t="s">
        <v>39692</v>
      </c>
      <c r="K16367" s="9" t="s">
        <v>43823</v>
      </c>
    </row>
    <row r="16368" spans="1:11" x14ac:dyDescent="0.35">
      <c r="A16368" s="9">
        <v>16367</v>
      </c>
      <c r="B16368" s="9" t="str">
        <f t="shared" si="255"/>
        <v>Sclerolobium par</v>
      </c>
      <c r="C16368" s="9" t="e" cm="1">
        <f t="array" aca="1" ref="C16368" ca="1">LEFT(K16368,$C$19743)&amp;"-"&amp;RIGHT(SUBSTITUTE(SUBSTITUTE(TiraAcento(E16368),"-","")," ",""),$C$19744)</f>
        <v>#NAME?</v>
      </c>
      <c r="D16368" s="9" t="s">
        <v>12647</v>
      </c>
      <c r="E16368" s="9" t="s">
        <v>7340</v>
      </c>
      <c r="F16368" s="9" t="s">
        <v>18718</v>
      </c>
      <c r="G16368" s="9" t="s">
        <v>35774</v>
      </c>
      <c r="H16368" s="9" t="s">
        <v>12647</v>
      </c>
      <c r="I16368" s="9" t="s">
        <v>42160</v>
      </c>
      <c r="J16368" s="9" t="s">
        <v>39692</v>
      </c>
      <c r="K16368" s="9" t="s">
        <v>46065</v>
      </c>
    </row>
    <row r="16369" spans="1:11" x14ac:dyDescent="0.35">
      <c r="A16369" s="9">
        <v>16368</v>
      </c>
      <c r="B16369" s="9" t="str">
        <f t="shared" si="255"/>
        <v>Sclerolobium par</v>
      </c>
      <c r="C16369" s="9" t="e" cm="1">
        <f t="array" aca="1" ref="C16369" ca="1">LEFT(K16369,$C$19743)&amp;"-"&amp;RIGHT(SUBSTITUTE(SUBSTITUTE(TiraAcento(E16369),"-","")," ",""),$C$19744)</f>
        <v>#NAME?</v>
      </c>
      <c r="D16369" s="9" t="s">
        <v>12647</v>
      </c>
      <c r="E16369" s="9" t="s">
        <v>12625</v>
      </c>
      <c r="F16369" s="9" t="s">
        <v>18718</v>
      </c>
      <c r="G16369" s="9" t="s">
        <v>35775</v>
      </c>
      <c r="H16369" s="9" t="s">
        <v>12647</v>
      </c>
      <c r="I16369" s="9" t="s">
        <v>42160</v>
      </c>
      <c r="J16369" s="9" t="s">
        <v>39692</v>
      </c>
      <c r="K16369" s="9" t="s">
        <v>48405</v>
      </c>
    </row>
    <row r="16370" spans="1:11" x14ac:dyDescent="0.35">
      <c r="A16370" s="9">
        <v>16369</v>
      </c>
      <c r="B16370" s="9" t="str">
        <f t="shared" si="255"/>
        <v>Sclerolobium par</v>
      </c>
      <c r="C16370" s="9" t="e" cm="1">
        <f t="array" aca="1" ref="C16370" ca="1">LEFT(K16370,$C$19743)&amp;"-"&amp;RIGHT(SUBSTITUTE(SUBSTITUTE(TiraAcento(E16370),"-","")," ",""),$C$19744)</f>
        <v>#NAME?</v>
      </c>
      <c r="D16370" s="9" t="s">
        <v>12647</v>
      </c>
      <c r="E16370" s="9" t="s">
        <v>12648</v>
      </c>
      <c r="F16370" s="9" t="s">
        <v>18718</v>
      </c>
      <c r="G16370" s="9" t="s">
        <v>35776</v>
      </c>
      <c r="H16370" s="9" t="s">
        <v>12647</v>
      </c>
      <c r="I16370" s="9" t="s">
        <v>42160</v>
      </c>
      <c r="J16370" s="9" t="s">
        <v>39692</v>
      </c>
      <c r="K16370" s="9" t="s">
        <v>48416</v>
      </c>
    </row>
    <row r="16371" spans="1:11" x14ac:dyDescent="0.35">
      <c r="A16371" s="9">
        <v>16370</v>
      </c>
      <c r="B16371" s="9" t="str">
        <f t="shared" si="255"/>
        <v>Sclerolobium par</v>
      </c>
      <c r="C16371" s="9" t="e" cm="1">
        <f t="array" aca="1" ref="C16371" ca="1">LEFT(K16371,$C$19743)&amp;"-"&amp;RIGHT(SUBSTITUTE(SUBSTITUTE(TiraAcento(E16371),"-","")," ",""),$C$19744)</f>
        <v>#NAME?</v>
      </c>
      <c r="D16371" s="9" t="s">
        <v>12647</v>
      </c>
      <c r="E16371" s="9" t="s">
        <v>12644</v>
      </c>
      <c r="F16371" s="9" t="s">
        <v>18718</v>
      </c>
      <c r="G16371" s="9" t="s">
        <v>35777</v>
      </c>
      <c r="H16371" s="9" t="s">
        <v>12647</v>
      </c>
      <c r="I16371" s="9" t="s">
        <v>42160</v>
      </c>
      <c r="J16371" s="9" t="s">
        <v>39692</v>
      </c>
      <c r="K16371" s="9" t="s">
        <v>12644</v>
      </c>
    </row>
    <row r="16372" spans="1:11" x14ac:dyDescent="0.35">
      <c r="A16372" s="9">
        <v>16371</v>
      </c>
      <c r="B16372" s="9" t="str">
        <f t="shared" si="255"/>
        <v>Sclerolobium pil</v>
      </c>
      <c r="C16372" s="9" t="e" cm="1">
        <f t="array" aca="1" ref="C16372" ca="1">LEFT(K16372,$C$19743)&amp;"-"&amp;RIGHT(SUBSTITUTE(SUBSTITUTE(TiraAcento(E16372),"-","")," ",""),$C$19744)</f>
        <v>#NAME?</v>
      </c>
      <c r="D16372" s="9" t="s">
        <v>12649</v>
      </c>
      <c r="E16372" s="9" t="s">
        <v>12650</v>
      </c>
      <c r="F16372" s="9" t="s">
        <v>18719</v>
      </c>
      <c r="G16372" s="9" t="s">
        <v>35778</v>
      </c>
      <c r="H16372" s="9" t="s">
        <v>12649</v>
      </c>
      <c r="I16372" s="9" t="s">
        <v>42160</v>
      </c>
      <c r="J16372" s="9" t="s">
        <v>42166</v>
      </c>
      <c r="K16372" s="9" t="s">
        <v>48417</v>
      </c>
    </row>
    <row r="16373" spans="1:11" x14ac:dyDescent="0.35">
      <c r="A16373" s="9">
        <v>16372</v>
      </c>
      <c r="B16373" s="9" t="str">
        <f t="shared" si="255"/>
        <v>Sclerolobium poe</v>
      </c>
      <c r="C16373" s="9" t="e" cm="1">
        <f t="array" aca="1" ref="C16373" ca="1">LEFT(K16373,$C$19743)&amp;"-"&amp;RIGHT(SUBSTITUTE(SUBSTITUTE(TiraAcento(E16373),"-","")," ",""),$C$19744)</f>
        <v>#NAME?</v>
      </c>
      <c r="D16373" s="9" t="s">
        <v>12651</v>
      </c>
      <c r="E16373" s="9" t="s">
        <v>12643</v>
      </c>
      <c r="F16373" s="9" t="s">
        <v>18720</v>
      </c>
      <c r="G16373" s="9" t="s">
        <v>35779</v>
      </c>
      <c r="H16373" s="9" t="s">
        <v>12651</v>
      </c>
      <c r="I16373" s="9" t="s">
        <v>42160</v>
      </c>
      <c r="J16373" s="9" t="s">
        <v>42167</v>
      </c>
      <c r="K16373" s="9" t="s">
        <v>48414</v>
      </c>
    </row>
    <row r="16374" spans="1:11" x14ac:dyDescent="0.35">
      <c r="A16374" s="9">
        <v>16373</v>
      </c>
      <c r="B16374" s="9" t="str">
        <f t="shared" si="255"/>
        <v>Sclerolobium rug</v>
      </c>
      <c r="C16374" s="9" t="e" cm="1">
        <f t="array" aca="1" ref="C16374" ca="1">LEFT(K16374,$C$19743)&amp;"-"&amp;RIGHT(SUBSTITUTE(SUBSTITUTE(TiraAcento(E16374),"-","")," ",""),$C$19744)</f>
        <v>#NAME?</v>
      </c>
      <c r="D16374" s="9" t="s">
        <v>12652</v>
      </c>
      <c r="E16374" s="9" t="s">
        <v>7322</v>
      </c>
      <c r="F16374" s="9" t="s">
        <v>18721</v>
      </c>
      <c r="G16374" s="9" t="s">
        <v>35780</v>
      </c>
      <c r="H16374" s="9" t="s">
        <v>12652</v>
      </c>
      <c r="I16374" s="9" t="s">
        <v>42160</v>
      </c>
      <c r="J16374" s="9" t="s">
        <v>42168</v>
      </c>
      <c r="K16374" s="9" t="s">
        <v>46051</v>
      </c>
    </row>
    <row r="16375" spans="1:11" x14ac:dyDescent="0.35">
      <c r="A16375" s="9">
        <v>16374</v>
      </c>
      <c r="B16375" s="9" t="str">
        <f t="shared" si="255"/>
        <v>Sclerolobium rug</v>
      </c>
      <c r="C16375" s="9" t="e" cm="1">
        <f t="array" aca="1" ref="C16375" ca="1">LEFT(K16375,$C$19743)&amp;"-"&amp;RIGHT(SUBSTITUTE(SUBSTITUTE(TiraAcento(E16375),"-","")," ",""),$C$19744)</f>
        <v>#NAME?</v>
      </c>
      <c r="D16375" s="9" t="s">
        <v>12652</v>
      </c>
      <c r="E16375" s="9" t="s">
        <v>8456</v>
      </c>
      <c r="F16375" s="9" t="s">
        <v>18721</v>
      </c>
      <c r="G16375" s="9" t="s">
        <v>35781</v>
      </c>
      <c r="H16375" s="9" t="s">
        <v>12652</v>
      </c>
      <c r="I16375" s="9" t="s">
        <v>42160</v>
      </c>
      <c r="J16375" s="9" t="s">
        <v>42168</v>
      </c>
      <c r="K16375" s="9" t="s">
        <v>8456</v>
      </c>
    </row>
    <row r="16376" spans="1:11" x14ac:dyDescent="0.35">
      <c r="A16376" s="9">
        <v>16375</v>
      </c>
      <c r="B16376" s="9" t="str">
        <f t="shared" si="255"/>
        <v>Sclerolobium rug</v>
      </c>
      <c r="C16376" s="9" t="e" cm="1">
        <f t="array" aca="1" ref="C16376" ca="1">LEFT(K16376,$C$19743)&amp;"-"&amp;RIGHT(SUBSTITUTE(SUBSTITUTE(TiraAcento(E16376),"-","")," ",""),$C$19744)</f>
        <v>#NAME?</v>
      </c>
      <c r="D16376" s="9" t="s">
        <v>12652</v>
      </c>
      <c r="E16376" s="9" t="s">
        <v>224</v>
      </c>
      <c r="F16376" s="9" t="s">
        <v>18721</v>
      </c>
      <c r="G16376" s="9" t="s">
        <v>35782</v>
      </c>
      <c r="H16376" s="9" t="s">
        <v>12652</v>
      </c>
      <c r="I16376" s="9" t="s">
        <v>42160</v>
      </c>
      <c r="J16376" s="9" t="s">
        <v>42168</v>
      </c>
      <c r="K16376" s="9" t="s">
        <v>224</v>
      </c>
    </row>
    <row r="16377" spans="1:11" x14ac:dyDescent="0.35">
      <c r="A16377" s="9">
        <v>16376</v>
      </c>
      <c r="B16377" s="9" t="str">
        <f t="shared" si="255"/>
        <v>Sclerolobium rug</v>
      </c>
      <c r="C16377" s="9" t="e" cm="1">
        <f t="array" aca="1" ref="C16377" ca="1">LEFT(K16377,$C$19743)&amp;"-"&amp;RIGHT(SUBSTITUTE(SUBSTITUTE(TiraAcento(E16377),"-","")," ",""),$C$19744)</f>
        <v>#NAME?</v>
      </c>
      <c r="D16377" s="9" t="s">
        <v>12653</v>
      </c>
      <c r="E16377" s="9"/>
      <c r="F16377" s="9" t="s">
        <v>18721</v>
      </c>
      <c r="G16377" s="9" t="s">
        <v>35783</v>
      </c>
      <c r="H16377" s="9" t="s">
        <v>12653</v>
      </c>
      <c r="I16377" s="9" t="s">
        <v>42160</v>
      </c>
      <c r="J16377" s="9" t="s">
        <v>42168</v>
      </c>
      <c r="K16377" s="9" t="s">
        <v>42568</v>
      </c>
    </row>
    <row r="16378" spans="1:11" x14ac:dyDescent="0.35">
      <c r="A16378" s="9">
        <v>16377</v>
      </c>
      <c r="B16378" s="9" t="str">
        <f t="shared" si="255"/>
        <v>Sclerolobium sp.</v>
      </c>
      <c r="C16378" s="9" t="e" cm="1">
        <f t="array" aca="1" ref="C16378" ca="1">LEFT(K16378,$C$19743)&amp;"-"&amp;RIGHT(SUBSTITUTE(SUBSTITUTE(TiraAcento(E16378),"-","")," ",""),$C$19744)</f>
        <v>#NAME?</v>
      </c>
      <c r="D16378" s="9" t="s">
        <v>12654</v>
      </c>
      <c r="E16378" s="9" t="s">
        <v>12655</v>
      </c>
      <c r="F16378" s="9" t="s">
        <v>12654</v>
      </c>
      <c r="G16378" s="9" t="s">
        <v>35784</v>
      </c>
      <c r="H16378" s="9" t="s">
        <v>12654</v>
      </c>
      <c r="I16378" s="9" t="s">
        <v>42160</v>
      </c>
      <c r="J16378" s="9" t="s">
        <v>39157</v>
      </c>
      <c r="K16378" s="9" t="s">
        <v>48418</v>
      </c>
    </row>
    <row r="16379" spans="1:11" x14ac:dyDescent="0.35">
      <c r="A16379" s="9">
        <v>16378</v>
      </c>
      <c r="B16379" s="9" t="str">
        <f t="shared" si="255"/>
        <v>Sclerolobium tin</v>
      </c>
      <c r="C16379" s="9" t="e" cm="1">
        <f t="array" aca="1" ref="C16379" ca="1">LEFT(K16379,$C$19743)&amp;"-"&amp;RIGHT(SUBSTITUTE(SUBSTITUTE(TiraAcento(E16379),"-","")," ",""),$C$19744)</f>
        <v>#NAME?</v>
      </c>
      <c r="D16379" s="9" t="s">
        <v>12656</v>
      </c>
      <c r="E16379" s="9" t="s">
        <v>7322</v>
      </c>
      <c r="F16379" s="9" t="s">
        <v>18722</v>
      </c>
      <c r="G16379" s="9" t="s">
        <v>35785</v>
      </c>
      <c r="H16379" s="9" t="s">
        <v>12656</v>
      </c>
      <c r="I16379" s="9" t="s">
        <v>42160</v>
      </c>
      <c r="J16379" s="9" t="s">
        <v>42169</v>
      </c>
      <c r="K16379" s="9" t="s">
        <v>46051</v>
      </c>
    </row>
    <row r="16380" spans="1:11" x14ac:dyDescent="0.35">
      <c r="A16380" s="9">
        <v>16379</v>
      </c>
      <c r="B16380" s="9" t="str">
        <f t="shared" si="255"/>
        <v>Sclerolobium tin</v>
      </c>
      <c r="C16380" s="9" t="e" cm="1">
        <f t="array" aca="1" ref="C16380" ca="1">LEFT(K16380,$C$19743)&amp;"-"&amp;RIGHT(SUBSTITUTE(SUBSTITUTE(TiraAcento(E16380),"-","")," ",""),$C$19744)</f>
        <v>#NAME?</v>
      </c>
      <c r="D16380" s="9" t="s">
        <v>12656</v>
      </c>
      <c r="E16380" s="9" t="s">
        <v>12610</v>
      </c>
      <c r="F16380" s="9" t="s">
        <v>18722</v>
      </c>
      <c r="G16380" s="9" t="s">
        <v>35786</v>
      </c>
      <c r="H16380" s="9" t="s">
        <v>12656</v>
      </c>
      <c r="I16380" s="9" t="s">
        <v>42160</v>
      </c>
      <c r="J16380" s="9" t="s">
        <v>42169</v>
      </c>
      <c r="K16380" s="9" t="s">
        <v>48394</v>
      </c>
    </row>
    <row r="16381" spans="1:11" x14ac:dyDescent="0.35">
      <c r="A16381" s="9">
        <v>16380</v>
      </c>
      <c r="B16381" s="9" t="str">
        <f t="shared" si="255"/>
        <v>Sclerolobium tin</v>
      </c>
      <c r="C16381" s="9" t="e" cm="1">
        <f t="array" aca="1" ref="C16381" ca="1">LEFT(K16381,$C$19743)&amp;"-"&amp;RIGHT(SUBSTITUTE(SUBSTITUTE(TiraAcento(E16381),"-","")," ",""),$C$19744)</f>
        <v>#NAME?</v>
      </c>
      <c r="D16381" s="9" t="s">
        <v>12656</v>
      </c>
      <c r="E16381" s="9" t="s">
        <v>12611</v>
      </c>
      <c r="F16381" s="9" t="s">
        <v>18722</v>
      </c>
      <c r="G16381" s="9" t="s">
        <v>35787</v>
      </c>
      <c r="H16381" s="9" t="s">
        <v>12656</v>
      </c>
      <c r="I16381" s="9" t="s">
        <v>42160</v>
      </c>
      <c r="J16381" s="9" t="s">
        <v>42169</v>
      </c>
      <c r="K16381" s="9" t="s">
        <v>8290</v>
      </c>
    </row>
    <row r="16382" spans="1:11" x14ac:dyDescent="0.35">
      <c r="A16382" s="9">
        <v>16381</v>
      </c>
      <c r="B16382" s="9" t="str">
        <f t="shared" si="255"/>
        <v>Sclerolobium tin</v>
      </c>
      <c r="C16382" s="9" t="e" cm="1">
        <f t="array" aca="1" ref="C16382" ca="1">LEFT(K16382,$C$19743)&amp;"-"&amp;RIGHT(SUBSTITUTE(SUBSTITUTE(TiraAcento(E16382),"-","")," ",""),$C$19744)</f>
        <v>#NAME?</v>
      </c>
      <c r="D16382" s="9" t="s">
        <v>12656</v>
      </c>
      <c r="E16382" s="9" t="s">
        <v>9486</v>
      </c>
      <c r="F16382" s="9" t="s">
        <v>18722</v>
      </c>
      <c r="G16382" s="9" t="s">
        <v>35788</v>
      </c>
      <c r="H16382" s="9" t="s">
        <v>12656</v>
      </c>
      <c r="I16382" s="9" t="s">
        <v>42160</v>
      </c>
      <c r="J16382" s="9" t="s">
        <v>42169</v>
      </c>
      <c r="K16382" s="9" t="s">
        <v>9485</v>
      </c>
    </row>
    <row r="16383" spans="1:11" x14ac:dyDescent="0.35">
      <c r="A16383" s="9">
        <v>16382</v>
      </c>
      <c r="B16383" s="9" t="str">
        <f t="shared" si="255"/>
        <v>Sclerolobium tin</v>
      </c>
      <c r="C16383" s="9" t="e" cm="1">
        <f t="array" aca="1" ref="C16383" ca="1">LEFT(K16383,$C$19743)&amp;"-"&amp;RIGHT(SUBSTITUTE(SUBSTITUTE(TiraAcento(E16383),"-","")," ",""),$C$19744)</f>
        <v>#NAME?</v>
      </c>
      <c r="D16383" s="9" t="s">
        <v>12656</v>
      </c>
      <c r="E16383" s="9" t="s">
        <v>4612</v>
      </c>
      <c r="F16383" s="9" t="s">
        <v>18722</v>
      </c>
      <c r="G16383" s="9" t="s">
        <v>35789</v>
      </c>
      <c r="H16383" s="9" t="s">
        <v>12656</v>
      </c>
      <c r="I16383" s="9" t="s">
        <v>42160</v>
      </c>
      <c r="J16383" s="9" t="s">
        <v>42169</v>
      </c>
      <c r="K16383" s="9" t="s">
        <v>44865</v>
      </c>
    </row>
    <row r="16384" spans="1:11" x14ac:dyDescent="0.35">
      <c r="A16384" s="9">
        <v>16383</v>
      </c>
      <c r="B16384" s="9" t="str">
        <f t="shared" si="255"/>
        <v>Sclerolobium tin</v>
      </c>
      <c r="C16384" s="9" t="e" cm="1">
        <f t="array" aca="1" ref="C16384" ca="1">LEFT(K16384,$C$19743)&amp;"-"&amp;RIGHT(SUBSTITUTE(SUBSTITUTE(TiraAcento(E16384),"-","")," ",""),$C$19744)</f>
        <v>#NAME?</v>
      </c>
      <c r="D16384" s="9" t="s">
        <v>12656</v>
      </c>
      <c r="E16384" s="9" t="s">
        <v>12613</v>
      </c>
      <c r="F16384" s="9" t="s">
        <v>18722</v>
      </c>
      <c r="G16384" s="9" t="s">
        <v>35790</v>
      </c>
      <c r="H16384" s="9" t="s">
        <v>12656</v>
      </c>
      <c r="I16384" s="9" t="s">
        <v>42160</v>
      </c>
      <c r="J16384" s="9" t="s">
        <v>42169</v>
      </c>
      <c r="K16384" s="9" t="s">
        <v>48396</v>
      </c>
    </row>
    <row r="16385" spans="1:11" x14ac:dyDescent="0.35">
      <c r="A16385" s="9">
        <v>16384</v>
      </c>
      <c r="B16385" s="9" t="str">
        <f t="shared" si="255"/>
        <v>Sclerolobium tin</v>
      </c>
      <c r="C16385" s="9" t="e" cm="1">
        <f t="array" aca="1" ref="C16385" ca="1">LEFT(K16385,$C$19743)&amp;"-"&amp;RIGHT(SUBSTITUTE(SUBSTITUTE(TiraAcento(E16385),"-","")," ",""),$C$19744)</f>
        <v>#NAME?</v>
      </c>
      <c r="D16385" s="9" t="s">
        <v>12656</v>
      </c>
      <c r="E16385" s="9" t="s">
        <v>12605</v>
      </c>
      <c r="F16385" s="9" t="s">
        <v>18722</v>
      </c>
      <c r="G16385" s="9" t="s">
        <v>35791</v>
      </c>
      <c r="H16385" s="9" t="s">
        <v>12656</v>
      </c>
      <c r="I16385" s="9" t="s">
        <v>42160</v>
      </c>
      <c r="J16385" s="9" t="s">
        <v>42169</v>
      </c>
      <c r="K16385" s="9" t="s">
        <v>48390</v>
      </c>
    </row>
    <row r="16386" spans="1:11" x14ac:dyDescent="0.35">
      <c r="A16386" s="9">
        <v>16385</v>
      </c>
      <c r="B16386" s="9" t="str">
        <f t="shared" si="255"/>
        <v>Sclerolobium tin</v>
      </c>
      <c r="C16386" s="9" t="e" cm="1">
        <f t="array" aca="1" ref="C16386" ca="1">LEFT(K16386,$C$19743)&amp;"-"&amp;RIGHT(SUBSTITUTE(SUBSTITUTE(TiraAcento(E16386),"-","")," ",""),$C$19744)</f>
        <v>#NAME?</v>
      </c>
      <c r="D16386" s="9" t="s">
        <v>12656</v>
      </c>
      <c r="E16386" s="9" t="s">
        <v>12614</v>
      </c>
      <c r="F16386" s="9" t="s">
        <v>18722</v>
      </c>
      <c r="G16386" s="9" t="s">
        <v>35792</v>
      </c>
      <c r="H16386" s="9" t="s">
        <v>12656</v>
      </c>
      <c r="I16386" s="9" t="s">
        <v>42160</v>
      </c>
      <c r="J16386" s="9" t="s">
        <v>42169</v>
      </c>
      <c r="K16386" s="9" t="s">
        <v>12614</v>
      </c>
    </row>
    <row r="16387" spans="1:11" x14ac:dyDescent="0.35">
      <c r="A16387" s="9">
        <v>16386</v>
      </c>
      <c r="B16387" s="9" t="str">
        <f t="shared" ref="B16387:B16450" si="256">I16387&amp;" "&amp;IFERROR(LEFT(J16387,$B$19743),D16387)</f>
        <v>Sclerolobium tin</v>
      </c>
      <c r="C16387" s="9" t="e" cm="1">
        <f t="array" aca="1" ref="C16387" ca="1">LEFT(K16387,$C$19743)&amp;"-"&amp;RIGHT(SUBSTITUTE(SUBSTITUTE(TiraAcento(E16387),"-","")," ",""),$C$19744)</f>
        <v>#NAME?</v>
      </c>
      <c r="D16387" s="9" t="s">
        <v>12656</v>
      </c>
      <c r="E16387" s="9" t="s">
        <v>7284</v>
      </c>
      <c r="F16387" s="9" t="s">
        <v>18722</v>
      </c>
      <c r="G16387" s="9" t="s">
        <v>35793</v>
      </c>
      <c r="H16387" s="9" t="s">
        <v>12656</v>
      </c>
      <c r="I16387" s="9" t="s">
        <v>42160</v>
      </c>
      <c r="J16387" s="9" t="s">
        <v>42169</v>
      </c>
      <c r="K16387" s="9" t="s">
        <v>46035</v>
      </c>
    </row>
    <row r="16388" spans="1:11" x14ac:dyDescent="0.35">
      <c r="A16388" s="9">
        <v>16387</v>
      </c>
      <c r="B16388" s="9" t="str">
        <f t="shared" si="256"/>
        <v>Sclerolobium tin</v>
      </c>
      <c r="C16388" s="9" t="e" cm="1">
        <f t="array" aca="1" ref="C16388" ca="1">LEFT(K16388,$C$19743)&amp;"-"&amp;RIGHT(SUBSTITUTE(SUBSTITUTE(TiraAcento(E16388),"-","")," ",""),$C$19744)</f>
        <v>#NAME?</v>
      </c>
      <c r="D16388" s="9" t="s">
        <v>12656</v>
      </c>
      <c r="E16388" s="9" t="s">
        <v>12615</v>
      </c>
      <c r="F16388" s="9" t="s">
        <v>18722</v>
      </c>
      <c r="G16388" s="9" t="s">
        <v>35794</v>
      </c>
      <c r="H16388" s="9" t="s">
        <v>12656</v>
      </c>
      <c r="I16388" s="9" t="s">
        <v>42160</v>
      </c>
      <c r="J16388" s="9" t="s">
        <v>42169</v>
      </c>
      <c r="K16388" s="9" t="s">
        <v>48397</v>
      </c>
    </row>
    <row r="16389" spans="1:11" x14ac:dyDescent="0.35">
      <c r="A16389" s="9">
        <v>16388</v>
      </c>
      <c r="B16389" s="9" t="str">
        <f t="shared" si="256"/>
        <v>Sclerolobium tin</v>
      </c>
      <c r="C16389" s="9" t="e" cm="1">
        <f t="array" aca="1" ref="C16389" ca="1">LEFT(K16389,$C$19743)&amp;"-"&amp;RIGHT(SUBSTITUTE(SUBSTITUTE(TiraAcento(E16389),"-","")," ",""),$C$19744)</f>
        <v>#NAME?</v>
      </c>
      <c r="D16389" s="9" t="s">
        <v>12656</v>
      </c>
      <c r="E16389" s="9" t="s">
        <v>12617</v>
      </c>
      <c r="F16389" s="9" t="s">
        <v>18722</v>
      </c>
      <c r="G16389" s="9" t="s">
        <v>35795</v>
      </c>
      <c r="H16389" s="9" t="s">
        <v>12656</v>
      </c>
      <c r="I16389" s="9" t="s">
        <v>42160</v>
      </c>
      <c r="J16389" s="9" t="s">
        <v>42169</v>
      </c>
      <c r="K16389" s="9" t="s">
        <v>48399</v>
      </c>
    </row>
    <row r="16390" spans="1:11" x14ac:dyDescent="0.35">
      <c r="A16390" s="9">
        <v>16389</v>
      </c>
      <c r="B16390" s="9" t="str">
        <f t="shared" si="256"/>
        <v>Sclerolobium tin</v>
      </c>
      <c r="C16390" s="9" t="e" cm="1">
        <f t="array" aca="1" ref="C16390" ca="1">LEFT(K16390,$C$19743)&amp;"-"&amp;RIGHT(SUBSTITUTE(SUBSTITUTE(TiraAcento(E16390),"-","")," ",""),$C$19744)</f>
        <v>#NAME?</v>
      </c>
      <c r="D16390" s="9" t="s">
        <v>12656</v>
      </c>
      <c r="E16390" s="9" t="s">
        <v>12618</v>
      </c>
      <c r="F16390" s="9" t="s">
        <v>18722</v>
      </c>
      <c r="G16390" s="9" t="s">
        <v>35796</v>
      </c>
      <c r="H16390" s="9" t="s">
        <v>12656</v>
      </c>
      <c r="I16390" s="9" t="s">
        <v>42160</v>
      </c>
      <c r="J16390" s="9" t="s">
        <v>42169</v>
      </c>
      <c r="K16390" s="9" t="s">
        <v>48400</v>
      </c>
    </row>
    <row r="16391" spans="1:11" x14ac:dyDescent="0.35">
      <c r="A16391" s="9">
        <v>16390</v>
      </c>
      <c r="B16391" s="9" t="str">
        <f t="shared" si="256"/>
        <v>Sclerolobium tin</v>
      </c>
      <c r="C16391" s="9" t="e" cm="1">
        <f t="array" aca="1" ref="C16391" ca="1">LEFT(K16391,$C$19743)&amp;"-"&amp;RIGHT(SUBSTITUTE(SUBSTITUTE(TiraAcento(E16391),"-","")," ",""),$C$19744)</f>
        <v>#NAME?</v>
      </c>
      <c r="D16391" s="9" t="s">
        <v>12656</v>
      </c>
      <c r="E16391" s="9" t="s">
        <v>12620</v>
      </c>
      <c r="F16391" s="9" t="s">
        <v>18722</v>
      </c>
      <c r="G16391" s="9" t="s">
        <v>35797</v>
      </c>
      <c r="H16391" s="9" t="s">
        <v>12656</v>
      </c>
      <c r="I16391" s="9" t="s">
        <v>42160</v>
      </c>
      <c r="J16391" s="9" t="s">
        <v>42169</v>
      </c>
      <c r="K16391" s="9" t="s">
        <v>48402</v>
      </c>
    </row>
    <row r="16392" spans="1:11" x14ac:dyDescent="0.35">
      <c r="A16392" s="9">
        <v>16391</v>
      </c>
      <c r="B16392" s="9" t="str">
        <f t="shared" si="256"/>
        <v>Sclerolobium tin</v>
      </c>
      <c r="C16392" s="9" t="e" cm="1">
        <f t="array" aca="1" ref="C16392" ca="1">LEFT(K16392,$C$19743)&amp;"-"&amp;RIGHT(SUBSTITUTE(SUBSTITUTE(TiraAcento(E16392),"-","")," ",""),$C$19744)</f>
        <v>#NAME?</v>
      </c>
      <c r="D16392" s="9" t="s">
        <v>12656</v>
      </c>
      <c r="E16392" s="9" t="s">
        <v>12621</v>
      </c>
      <c r="F16392" s="9" t="s">
        <v>18722</v>
      </c>
      <c r="G16392" s="9" t="s">
        <v>35798</v>
      </c>
      <c r="H16392" s="9" t="s">
        <v>12656</v>
      </c>
      <c r="I16392" s="9" t="s">
        <v>42160</v>
      </c>
      <c r="J16392" s="9" t="s">
        <v>42169</v>
      </c>
      <c r="K16392" s="9" t="s">
        <v>48403</v>
      </c>
    </row>
    <row r="16393" spans="1:11" x14ac:dyDescent="0.35">
      <c r="A16393" s="9">
        <v>16392</v>
      </c>
      <c r="B16393" s="9" t="str">
        <f t="shared" si="256"/>
        <v>Sclerolobium tin</v>
      </c>
      <c r="C16393" s="9" t="e" cm="1">
        <f t="array" aca="1" ref="C16393" ca="1">LEFT(K16393,$C$19743)&amp;"-"&amp;RIGHT(SUBSTITUTE(SUBSTITUTE(TiraAcento(E16393),"-","")," ",""),$C$19744)</f>
        <v>#NAME?</v>
      </c>
      <c r="D16393" s="9" t="s">
        <v>12656</v>
      </c>
      <c r="E16393" s="9" t="s">
        <v>12623</v>
      </c>
      <c r="F16393" s="9" t="s">
        <v>18722</v>
      </c>
      <c r="G16393" s="9" t="s">
        <v>35799</v>
      </c>
      <c r="H16393" s="9" t="s">
        <v>12656</v>
      </c>
      <c r="I16393" s="9" t="s">
        <v>42160</v>
      </c>
      <c r="J16393" s="9" t="s">
        <v>42169</v>
      </c>
      <c r="K16393" s="9" t="s">
        <v>12623</v>
      </c>
    </row>
    <row r="16394" spans="1:11" x14ac:dyDescent="0.35">
      <c r="A16394" s="9">
        <v>16393</v>
      </c>
      <c r="B16394" s="9" t="str">
        <f t="shared" si="256"/>
        <v>Scleronema mic</v>
      </c>
      <c r="C16394" s="9" t="e" cm="1">
        <f t="array" aca="1" ref="C16394" ca="1">LEFT(K16394,$C$19743)&amp;"-"&amp;RIGHT(SUBSTITUTE(SUBSTITUTE(TiraAcento(E16394),"-","")," ",""),$C$19744)</f>
        <v>#NAME?</v>
      </c>
      <c r="D16394" s="9" t="s">
        <v>12657</v>
      </c>
      <c r="E16394" s="9" t="s">
        <v>12658</v>
      </c>
      <c r="F16394" s="9" t="s">
        <v>18723</v>
      </c>
      <c r="G16394" s="9" t="s">
        <v>35800</v>
      </c>
      <c r="H16394" s="9" t="s">
        <v>12657</v>
      </c>
      <c r="I16394" s="9" t="s">
        <v>42170</v>
      </c>
      <c r="J16394" s="9" t="s">
        <v>42171</v>
      </c>
      <c r="K16394" s="9" t="s">
        <v>12658</v>
      </c>
    </row>
    <row r="16395" spans="1:11" x14ac:dyDescent="0.35">
      <c r="A16395" s="9">
        <v>16394</v>
      </c>
      <c r="B16395" s="9" t="str">
        <f t="shared" si="256"/>
        <v>Scleronema mic</v>
      </c>
      <c r="C16395" s="9" t="e" cm="1">
        <f t="array" aca="1" ref="C16395" ca="1">LEFT(K16395,$C$19743)&amp;"-"&amp;RIGHT(SUBSTITUTE(SUBSTITUTE(TiraAcento(E16395),"-","")," ",""),$C$19744)</f>
        <v>#NAME?</v>
      </c>
      <c r="D16395" s="9" t="s">
        <v>12657</v>
      </c>
      <c r="E16395" s="9" t="s">
        <v>12659</v>
      </c>
      <c r="F16395" s="9" t="s">
        <v>18723</v>
      </c>
      <c r="G16395" s="9" t="s">
        <v>35801</v>
      </c>
      <c r="H16395" s="9" t="s">
        <v>12657</v>
      </c>
      <c r="I16395" s="9" t="s">
        <v>42170</v>
      </c>
      <c r="J16395" s="9" t="s">
        <v>42171</v>
      </c>
      <c r="K16395" s="9" t="s">
        <v>48419</v>
      </c>
    </row>
    <row r="16396" spans="1:11" x14ac:dyDescent="0.35">
      <c r="A16396" s="9">
        <v>16395</v>
      </c>
      <c r="B16396" s="9" t="str">
        <f t="shared" si="256"/>
        <v>Scleronema mic</v>
      </c>
      <c r="C16396" s="9" t="e" cm="1">
        <f t="array" aca="1" ref="C16396" ca="1">LEFT(K16396,$C$19743)&amp;"-"&amp;RIGHT(SUBSTITUTE(SUBSTITUTE(TiraAcento(E16396),"-","")," ",""),$C$19744)</f>
        <v>#NAME?</v>
      </c>
      <c r="D16396" s="9" t="s">
        <v>12657</v>
      </c>
      <c r="E16396" s="9" t="s">
        <v>4231</v>
      </c>
      <c r="F16396" s="9" t="s">
        <v>18723</v>
      </c>
      <c r="G16396" s="9" t="s">
        <v>35802</v>
      </c>
      <c r="H16396" s="9" t="s">
        <v>12657</v>
      </c>
      <c r="I16396" s="9" t="s">
        <v>42170</v>
      </c>
      <c r="J16396" s="9" t="s">
        <v>42171</v>
      </c>
      <c r="K16396" s="9" t="s">
        <v>4231</v>
      </c>
    </row>
    <row r="16397" spans="1:11" x14ac:dyDescent="0.35">
      <c r="A16397" s="9">
        <v>16396</v>
      </c>
      <c r="B16397" s="9" t="str">
        <f t="shared" si="256"/>
        <v>Scleronema mic</v>
      </c>
      <c r="C16397" s="9" t="e" cm="1">
        <f t="array" aca="1" ref="C16397" ca="1">LEFT(K16397,$C$19743)&amp;"-"&amp;RIGHT(SUBSTITUTE(SUBSTITUTE(TiraAcento(E16397),"-","")," ",""),$C$19744)</f>
        <v>#NAME?</v>
      </c>
      <c r="D16397" s="9" t="s">
        <v>12657</v>
      </c>
      <c r="E16397" s="9" t="s">
        <v>1410</v>
      </c>
      <c r="F16397" s="9" t="s">
        <v>18723</v>
      </c>
      <c r="G16397" s="9" t="s">
        <v>35803</v>
      </c>
      <c r="H16397" s="9" t="s">
        <v>12657</v>
      </c>
      <c r="I16397" s="9" t="s">
        <v>42170</v>
      </c>
      <c r="J16397" s="9" t="s">
        <v>42171</v>
      </c>
      <c r="K16397" s="9" t="s">
        <v>43265</v>
      </c>
    </row>
    <row r="16398" spans="1:11" x14ac:dyDescent="0.35">
      <c r="A16398" s="9">
        <v>16397</v>
      </c>
      <c r="B16398" s="9" t="str">
        <f t="shared" si="256"/>
        <v>Scleronema mic</v>
      </c>
      <c r="C16398" s="9" t="e" cm="1">
        <f t="array" aca="1" ref="C16398" ca="1">LEFT(K16398,$C$19743)&amp;"-"&amp;RIGHT(SUBSTITUTE(SUBSTITUTE(TiraAcento(E16398),"-","")," ",""),$C$19744)</f>
        <v>#NAME?</v>
      </c>
      <c r="D16398" s="9" t="s">
        <v>12657</v>
      </c>
      <c r="E16398" s="9" t="s">
        <v>3540</v>
      </c>
      <c r="F16398" s="9" t="s">
        <v>18723</v>
      </c>
      <c r="G16398" s="9" t="s">
        <v>35804</v>
      </c>
      <c r="H16398" s="9" t="s">
        <v>12657</v>
      </c>
      <c r="I16398" s="9" t="s">
        <v>42170</v>
      </c>
      <c r="J16398" s="9" t="s">
        <v>42171</v>
      </c>
      <c r="K16398" s="9" t="s">
        <v>3540</v>
      </c>
    </row>
    <row r="16399" spans="1:11" x14ac:dyDescent="0.35">
      <c r="A16399" s="9">
        <v>16398</v>
      </c>
      <c r="B16399" s="9" t="str">
        <f t="shared" si="256"/>
        <v>Scleronema mic</v>
      </c>
      <c r="C16399" s="9" t="e" cm="1">
        <f t="array" aca="1" ref="C16399" ca="1">LEFT(K16399,$C$19743)&amp;"-"&amp;RIGHT(SUBSTITUTE(SUBSTITUTE(TiraAcento(E16399),"-","")," ",""),$C$19744)</f>
        <v>#NAME?</v>
      </c>
      <c r="D16399" s="9" t="s">
        <v>12657</v>
      </c>
      <c r="E16399" s="9" t="s">
        <v>5579</v>
      </c>
      <c r="F16399" s="9" t="s">
        <v>18723</v>
      </c>
      <c r="G16399" s="9" t="s">
        <v>35805</v>
      </c>
      <c r="H16399" s="9" t="s">
        <v>12657</v>
      </c>
      <c r="I16399" s="9" t="s">
        <v>42170</v>
      </c>
      <c r="J16399" s="9" t="s">
        <v>42171</v>
      </c>
      <c r="K16399" s="9" t="s">
        <v>5579</v>
      </c>
    </row>
    <row r="16400" spans="1:11" x14ac:dyDescent="0.35">
      <c r="A16400" s="9">
        <v>16399</v>
      </c>
      <c r="B16400" s="9" t="str">
        <f t="shared" si="256"/>
        <v>Scleronema mic</v>
      </c>
      <c r="C16400" s="9" t="e" cm="1">
        <f t="array" aca="1" ref="C16400" ca="1">LEFT(K16400,$C$19743)&amp;"-"&amp;RIGHT(SUBSTITUTE(SUBSTITUTE(TiraAcento(E16400),"-","")," ",""),$C$19744)</f>
        <v>#NAME?</v>
      </c>
      <c r="D16400" s="9" t="s">
        <v>12657</v>
      </c>
      <c r="E16400" s="9" t="s">
        <v>12660</v>
      </c>
      <c r="F16400" s="9" t="s">
        <v>18723</v>
      </c>
      <c r="G16400" s="9" t="s">
        <v>35806</v>
      </c>
      <c r="H16400" s="9" t="s">
        <v>12657</v>
      </c>
      <c r="I16400" s="9" t="s">
        <v>42170</v>
      </c>
      <c r="J16400" s="9" t="s">
        <v>42171</v>
      </c>
      <c r="K16400" s="9" t="s">
        <v>48420</v>
      </c>
    </row>
    <row r="16401" spans="1:11" x14ac:dyDescent="0.35">
      <c r="A16401" s="9">
        <v>16400</v>
      </c>
      <c r="B16401" s="9" t="str">
        <f t="shared" si="256"/>
        <v>Scleronema pra</v>
      </c>
      <c r="C16401" s="9" t="e" cm="1">
        <f t="array" aca="1" ref="C16401" ca="1">LEFT(K16401,$C$19743)&amp;"-"&amp;RIGHT(SUBSTITUTE(SUBSTITUTE(TiraAcento(E16401),"-","")," ",""),$C$19744)</f>
        <v>#NAME?</v>
      </c>
      <c r="D16401" s="9" t="s">
        <v>12661</v>
      </c>
      <c r="E16401" s="9" t="s">
        <v>12658</v>
      </c>
      <c r="F16401" s="9" t="s">
        <v>18724</v>
      </c>
      <c r="G16401" s="9" t="s">
        <v>35807</v>
      </c>
      <c r="H16401" s="9" t="s">
        <v>12661</v>
      </c>
      <c r="I16401" s="9" t="s">
        <v>42170</v>
      </c>
      <c r="J16401" s="9" t="s">
        <v>39299</v>
      </c>
      <c r="K16401" s="9" t="s">
        <v>12658</v>
      </c>
    </row>
    <row r="16402" spans="1:11" x14ac:dyDescent="0.35">
      <c r="A16402" s="9">
        <v>16401</v>
      </c>
      <c r="B16402" s="9" t="str">
        <f t="shared" si="256"/>
        <v>Scleronema pra</v>
      </c>
      <c r="C16402" s="9" t="e" cm="1">
        <f t="array" aca="1" ref="C16402" ca="1">LEFT(K16402,$C$19743)&amp;"-"&amp;RIGHT(SUBSTITUTE(SUBSTITUTE(TiraAcento(E16402),"-","")," ",""),$C$19744)</f>
        <v>#NAME?</v>
      </c>
      <c r="D16402" s="9" t="s">
        <v>12661</v>
      </c>
      <c r="E16402" s="9" t="s">
        <v>12662</v>
      </c>
      <c r="F16402" s="9" t="s">
        <v>18724</v>
      </c>
      <c r="G16402" s="9" t="s">
        <v>35808</v>
      </c>
      <c r="H16402" s="9" t="s">
        <v>12661</v>
      </c>
      <c r="I16402" s="9" t="s">
        <v>42170</v>
      </c>
      <c r="J16402" s="9" t="s">
        <v>39299</v>
      </c>
      <c r="K16402" s="9" t="s">
        <v>48421</v>
      </c>
    </row>
    <row r="16403" spans="1:11" x14ac:dyDescent="0.35">
      <c r="A16403" s="9">
        <v>16402</v>
      </c>
      <c r="B16403" s="9" t="str">
        <f t="shared" si="256"/>
        <v>Scleronema pra</v>
      </c>
      <c r="C16403" s="9" t="e" cm="1">
        <f t="array" aca="1" ref="C16403" ca="1">LEFT(K16403,$C$19743)&amp;"-"&amp;RIGHT(SUBSTITUTE(SUBSTITUTE(TiraAcento(E16403),"-","")," ",""),$C$19744)</f>
        <v>#NAME?</v>
      </c>
      <c r="D16403" s="9" t="s">
        <v>12661</v>
      </c>
      <c r="E16403" s="9" t="s">
        <v>12659</v>
      </c>
      <c r="F16403" s="9" t="s">
        <v>18724</v>
      </c>
      <c r="G16403" s="9" t="s">
        <v>35809</v>
      </c>
      <c r="H16403" s="9" t="s">
        <v>12661</v>
      </c>
      <c r="I16403" s="9" t="s">
        <v>42170</v>
      </c>
      <c r="J16403" s="9" t="s">
        <v>39299</v>
      </c>
      <c r="K16403" s="9" t="s">
        <v>48419</v>
      </c>
    </row>
    <row r="16404" spans="1:11" x14ac:dyDescent="0.35">
      <c r="A16404" s="9">
        <v>16403</v>
      </c>
      <c r="B16404" s="9" t="str">
        <f t="shared" si="256"/>
        <v>Scleronema pra</v>
      </c>
      <c r="C16404" s="9" t="e" cm="1">
        <f t="array" aca="1" ref="C16404" ca="1">LEFT(K16404,$C$19743)&amp;"-"&amp;RIGHT(SUBSTITUTE(SUBSTITUTE(TiraAcento(E16404),"-","")," ",""),$C$19744)</f>
        <v>#NAME?</v>
      </c>
      <c r="D16404" s="9" t="s">
        <v>12661</v>
      </c>
      <c r="E16404" s="9" t="s">
        <v>12663</v>
      </c>
      <c r="F16404" s="9" t="s">
        <v>18724</v>
      </c>
      <c r="G16404" s="9" t="s">
        <v>35810</v>
      </c>
      <c r="H16404" s="9" t="s">
        <v>12661</v>
      </c>
      <c r="I16404" s="9" t="s">
        <v>42170</v>
      </c>
      <c r="J16404" s="9" t="s">
        <v>39299</v>
      </c>
      <c r="K16404" s="9" t="s">
        <v>48422</v>
      </c>
    </row>
    <row r="16405" spans="1:11" x14ac:dyDescent="0.35">
      <c r="A16405" s="9">
        <v>16404</v>
      </c>
      <c r="B16405" s="9" t="str">
        <f t="shared" si="256"/>
        <v>Scleronema pra</v>
      </c>
      <c r="C16405" s="9" t="e" cm="1">
        <f t="array" aca="1" ref="C16405" ca="1">LEFT(K16405,$C$19743)&amp;"-"&amp;RIGHT(SUBSTITUTE(SUBSTITUTE(TiraAcento(E16405),"-","")," ",""),$C$19744)</f>
        <v>#NAME?</v>
      </c>
      <c r="D16405" s="9" t="s">
        <v>12661</v>
      </c>
      <c r="E16405" s="9" t="s">
        <v>4231</v>
      </c>
      <c r="F16405" s="9" t="s">
        <v>18724</v>
      </c>
      <c r="G16405" s="9" t="s">
        <v>35811</v>
      </c>
      <c r="H16405" s="9" t="s">
        <v>12661</v>
      </c>
      <c r="I16405" s="9" t="s">
        <v>42170</v>
      </c>
      <c r="J16405" s="9" t="s">
        <v>39299</v>
      </c>
      <c r="K16405" s="9" t="s">
        <v>4231</v>
      </c>
    </row>
    <row r="16406" spans="1:11" x14ac:dyDescent="0.35">
      <c r="A16406" s="9">
        <v>16405</v>
      </c>
      <c r="B16406" s="9" t="str">
        <f t="shared" si="256"/>
        <v>Scleronema pra</v>
      </c>
      <c r="C16406" s="9" t="e" cm="1">
        <f t="array" aca="1" ref="C16406" ca="1">LEFT(K16406,$C$19743)&amp;"-"&amp;RIGHT(SUBSTITUTE(SUBSTITUTE(TiraAcento(E16406),"-","")," ",""),$C$19744)</f>
        <v>#NAME?</v>
      </c>
      <c r="D16406" s="9" t="s">
        <v>12661</v>
      </c>
      <c r="E16406" s="9" t="s">
        <v>1410</v>
      </c>
      <c r="F16406" s="9" t="s">
        <v>18724</v>
      </c>
      <c r="G16406" s="9" t="s">
        <v>35812</v>
      </c>
      <c r="H16406" s="9" t="s">
        <v>12661</v>
      </c>
      <c r="I16406" s="9" t="s">
        <v>42170</v>
      </c>
      <c r="J16406" s="9" t="s">
        <v>39299</v>
      </c>
      <c r="K16406" s="9" t="s">
        <v>43265</v>
      </c>
    </row>
    <row r="16407" spans="1:11" x14ac:dyDescent="0.35">
      <c r="A16407" s="9">
        <v>16406</v>
      </c>
      <c r="B16407" s="9" t="str">
        <f t="shared" si="256"/>
        <v>Scleronema pra</v>
      </c>
      <c r="C16407" s="9" t="e" cm="1">
        <f t="array" aca="1" ref="C16407" ca="1">LEFT(K16407,$C$19743)&amp;"-"&amp;RIGHT(SUBSTITUTE(SUBSTITUTE(TiraAcento(E16407),"-","")," ",""),$C$19744)</f>
        <v>#NAME?</v>
      </c>
      <c r="D16407" s="9" t="s">
        <v>12661</v>
      </c>
      <c r="E16407" s="9" t="s">
        <v>3540</v>
      </c>
      <c r="F16407" s="9" t="s">
        <v>18724</v>
      </c>
      <c r="G16407" s="9" t="s">
        <v>35813</v>
      </c>
      <c r="H16407" s="9" t="s">
        <v>12661</v>
      </c>
      <c r="I16407" s="9" t="s">
        <v>42170</v>
      </c>
      <c r="J16407" s="9" t="s">
        <v>39299</v>
      </c>
      <c r="K16407" s="9" t="s">
        <v>3540</v>
      </c>
    </row>
    <row r="16408" spans="1:11" x14ac:dyDescent="0.35">
      <c r="A16408" s="9">
        <v>16407</v>
      </c>
      <c r="B16408" s="9" t="str">
        <f t="shared" si="256"/>
        <v>Scleronema pra</v>
      </c>
      <c r="C16408" s="9" t="e" cm="1">
        <f t="array" aca="1" ref="C16408" ca="1">LEFT(K16408,$C$19743)&amp;"-"&amp;RIGHT(SUBSTITUTE(SUBSTITUTE(TiraAcento(E16408),"-","")," ",""),$C$19744)</f>
        <v>#NAME?</v>
      </c>
      <c r="D16408" s="9" t="s">
        <v>12661</v>
      </c>
      <c r="E16408" s="9" t="s">
        <v>12664</v>
      </c>
      <c r="F16408" s="9" t="s">
        <v>18724</v>
      </c>
      <c r="G16408" s="9" t="s">
        <v>35814</v>
      </c>
      <c r="H16408" s="9" t="s">
        <v>12661</v>
      </c>
      <c r="I16408" s="9" t="s">
        <v>42170</v>
      </c>
      <c r="J16408" s="9" t="s">
        <v>39299</v>
      </c>
      <c r="K16408" s="9" t="s">
        <v>48423</v>
      </c>
    </row>
    <row r="16409" spans="1:11" x14ac:dyDescent="0.35">
      <c r="A16409" s="9">
        <v>16408</v>
      </c>
      <c r="B16409" s="9" t="str">
        <f t="shared" si="256"/>
        <v>Scleronema pra</v>
      </c>
      <c r="C16409" s="9" t="e" cm="1">
        <f t="array" aca="1" ref="C16409" ca="1">LEFT(K16409,$C$19743)&amp;"-"&amp;RIGHT(SUBSTITUTE(SUBSTITUTE(TiraAcento(E16409),"-","")," ",""),$C$19744)</f>
        <v>#NAME?</v>
      </c>
      <c r="D16409" s="9" t="s">
        <v>12661</v>
      </c>
      <c r="E16409" s="9" t="s">
        <v>12665</v>
      </c>
      <c r="F16409" s="9" t="s">
        <v>18724</v>
      </c>
      <c r="G16409" s="9" t="s">
        <v>35815</v>
      </c>
      <c r="H16409" s="9" t="s">
        <v>12661</v>
      </c>
      <c r="I16409" s="9" t="s">
        <v>42170</v>
      </c>
      <c r="J16409" s="9" t="s">
        <v>39299</v>
      </c>
      <c r="K16409" s="9" t="s">
        <v>48424</v>
      </c>
    </row>
    <row r="16410" spans="1:11" x14ac:dyDescent="0.35">
      <c r="A16410" s="9">
        <v>16409</v>
      </c>
      <c r="B16410" s="9" t="str">
        <f t="shared" si="256"/>
        <v>Scutia bux</v>
      </c>
      <c r="C16410" s="9" t="e" cm="1">
        <f t="array" aca="1" ref="C16410" ca="1">LEFT(K16410,$C$19743)&amp;"-"&amp;RIGHT(SUBSTITUTE(SUBSTITUTE(TiraAcento(E16410),"-","")," ",""),$C$19744)</f>
        <v>#NAME?</v>
      </c>
      <c r="D16410" s="9" t="s">
        <v>12332</v>
      </c>
      <c r="E16410" s="9" t="s">
        <v>12666</v>
      </c>
      <c r="F16410" s="9" t="s">
        <v>18613</v>
      </c>
      <c r="G16410" s="9" t="s">
        <v>35816</v>
      </c>
      <c r="H16410" s="9" t="s">
        <v>12332</v>
      </c>
      <c r="I16410" s="9" t="s">
        <v>42090</v>
      </c>
      <c r="J16410" s="9" t="s">
        <v>42091</v>
      </c>
      <c r="K16410" s="9" t="s">
        <v>48425</v>
      </c>
    </row>
    <row r="16411" spans="1:11" x14ac:dyDescent="0.35">
      <c r="A16411" s="9">
        <v>16410</v>
      </c>
      <c r="B16411" s="9" t="str">
        <f t="shared" si="256"/>
        <v>Schefflera mor</v>
      </c>
      <c r="C16411" s="9" t="e" cm="1">
        <f t="array" aca="1" ref="C16411" ca="1">LEFT(K16411,$C$19743)&amp;"-"&amp;RIGHT(SUBSTITUTE(SUBSTITUTE(TiraAcento(E16411),"-","")," ",""),$C$19744)</f>
        <v>#NAME?</v>
      </c>
      <c r="D16411" s="9" t="s">
        <v>12495</v>
      </c>
      <c r="E16411" s="9" t="s">
        <v>12667</v>
      </c>
      <c r="F16411" s="9" t="s">
        <v>18672</v>
      </c>
      <c r="G16411" s="9" t="s">
        <v>35817</v>
      </c>
      <c r="H16411" s="9" t="s">
        <v>12495</v>
      </c>
      <c r="I16411" s="9" t="s">
        <v>42141</v>
      </c>
      <c r="J16411" s="9" t="s">
        <v>40209</v>
      </c>
      <c r="K16411" s="9" t="s">
        <v>48426</v>
      </c>
    </row>
    <row r="16412" spans="1:11" x14ac:dyDescent="0.35">
      <c r="A16412" s="9">
        <v>16411</v>
      </c>
      <c r="B16412" s="9" t="str">
        <f t="shared" si="256"/>
        <v>Schefflera mor</v>
      </c>
      <c r="C16412" s="9" t="e" cm="1">
        <f t="array" aca="1" ref="C16412" ca="1">LEFT(K16412,$C$19743)&amp;"-"&amp;RIGHT(SUBSTITUTE(SUBSTITUTE(TiraAcento(E16412),"-","")," ",""),$C$19744)</f>
        <v>#NAME?</v>
      </c>
      <c r="D16412" s="9" t="s">
        <v>12495</v>
      </c>
      <c r="E16412" s="9" t="s">
        <v>12668</v>
      </c>
      <c r="F16412" s="9" t="s">
        <v>18672</v>
      </c>
      <c r="G16412" s="9" t="s">
        <v>35818</v>
      </c>
      <c r="H16412" s="9" t="s">
        <v>12495</v>
      </c>
      <c r="I16412" s="9" t="s">
        <v>42141</v>
      </c>
      <c r="J16412" s="9" t="s">
        <v>40209</v>
      </c>
      <c r="K16412" s="9" t="s">
        <v>12668</v>
      </c>
    </row>
    <row r="16413" spans="1:11" x14ac:dyDescent="0.35">
      <c r="A16413" s="9">
        <v>16412</v>
      </c>
      <c r="B16413" s="9" t="str">
        <f t="shared" si="256"/>
        <v>Schefflera mor</v>
      </c>
      <c r="C16413" s="9" t="e" cm="1">
        <f t="array" aca="1" ref="C16413" ca="1">LEFT(K16413,$C$19743)&amp;"-"&amp;RIGHT(SUBSTITUTE(SUBSTITUTE(TiraAcento(E16413),"-","")," ",""),$C$19744)</f>
        <v>#NAME?</v>
      </c>
      <c r="D16413" s="9" t="s">
        <v>12495</v>
      </c>
      <c r="E16413" s="9" t="s">
        <v>12669</v>
      </c>
      <c r="F16413" s="9" t="s">
        <v>18672</v>
      </c>
      <c r="G16413" s="9" t="s">
        <v>35819</v>
      </c>
      <c r="H16413" s="9" t="s">
        <v>12495</v>
      </c>
      <c r="I16413" s="9" t="s">
        <v>42141</v>
      </c>
      <c r="J16413" s="9" t="s">
        <v>40209</v>
      </c>
      <c r="K16413" s="9" t="s">
        <v>12669</v>
      </c>
    </row>
    <row r="16414" spans="1:11" x14ac:dyDescent="0.35">
      <c r="A16414" s="9">
        <v>16413</v>
      </c>
      <c r="B16414" s="9" t="str">
        <f t="shared" si="256"/>
        <v>Schefflera mor</v>
      </c>
      <c r="C16414" s="9" t="e" cm="1">
        <f t="array" aca="1" ref="C16414" ca="1">LEFT(K16414,$C$19743)&amp;"-"&amp;RIGHT(SUBSTITUTE(SUBSTITUTE(TiraAcento(E16414),"-","")," ",""),$C$19744)</f>
        <v>#NAME?</v>
      </c>
      <c r="D16414" s="9" t="s">
        <v>12495</v>
      </c>
      <c r="E16414" s="9" t="s">
        <v>12670</v>
      </c>
      <c r="F16414" s="9" t="s">
        <v>18672</v>
      </c>
      <c r="G16414" s="9" t="s">
        <v>35820</v>
      </c>
      <c r="H16414" s="9" t="s">
        <v>12495</v>
      </c>
      <c r="I16414" s="9" t="s">
        <v>42141</v>
      </c>
      <c r="J16414" s="9" t="s">
        <v>40209</v>
      </c>
      <c r="K16414" s="9" t="s">
        <v>48427</v>
      </c>
    </row>
    <row r="16415" spans="1:11" x14ac:dyDescent="0.35">
      <c r="A16415" s="9">
        <v>16414</v>
      </c>
      <c r="B16415" s="9" t="str">
        <f t="shared" si="256"/>
        <v>Schefflera mor</v>
      </c>
      <c r="C16415" s="9" t="e" cm="1">
        <f t="array" aca="1" ref="C16415" ca="1">LEFT(K16415,$C$19743)&amp;"-"&amp;RIGHT(SUBSTITUTE(SUBSTITUTE(TiraAcento(E16415),"-","")," ",""),$C$19744)</f>
        <v>#NAME?</v>
      </c>
      <c r="D16415" s="9" t="s">
        <v>12495</v>
      </c>
      <c r="E16415" s="9" t="s">
        <v>4644</v>
      </c>
      <c r="F16415" s="9" t="s">
        <v>18672</v>
      </c>
      <c r="G16415" s="9" t="s">
        <v>35821</v>
      </c>
      <c r="H16415" s="9" t="s">
        <v>12495</v>
      </c>
      <c r="I16415" s="9" t="s">
        <v>42141</v>
      </c>
      <c r="J16415" s="9" t="s">
        <v>40209</v>
      </c>
      <c r="K16415" s="9" t="s">
        <v>44891</v>
      </c>
    </row>
    <row r="16416" spans="1:11" x14ac:dyDescent="0.35">
      <c r="A16416" s="9">
        <v>16415</v>
      </c>
      <c r="B16416" s="9" t="str">
        <f t="shared" si="256"/>
        <v>Schefflera mor</v>
      </c>
      <c r="C16416" s="9" t="e" cm="1">
        <f t="array" aca="1" ref="C16416" ca="1">LEFT(K16416,$C$19743)&amp;"-"&amp;RIGHT(SUBSTITUTE(SUBSTITUTE(TiraAcento(E16416),"-","")," ",""),$C$19744)</f>
        <v>#NAME?</v>
      </c>
      <c r="D16416" s="9" t="s">
        <v>12495</v>
      </c>
      <c r="E16416" s="9" t="s">
        <v>2940</v>
      </c>
      <c r="F16416" s="9" t="s">
        <v>18672</v>
      </c>
      <c r="G16416" s="9" t="s">
        <v>35822</v>
      </c>
      <c r="H16416" s="9" t="s">
        <v>12495</v>
      </c>
      <c r="I16416" s="9" t="s">
        <v>42141</v>
      </c>
      <c r="J16416" s="9" t="s">
        <v>40209</v>
      </c>
      <c r="K16416" s="9" t="s">
        <v>44039</v>
      </c>
    </row>
    <row r="16417" spans="1:11" x14ac:dyDescent="0.35">
      <c r="A16417" s="9">
        <v>16416</v>
      </c>
      <c r="B16417" s="9" t="str">
        <f t="shared" si="256"/>
        <v>Schefflera mor</v>
      </c>
      <c r="C16417" s="9" t="e" cm="1">
        <f t="array" aca="1" ref="C16417" ca="1">LEFT(K16417,$C$19743)&amp;"-"&amp;RIGHT(SUBSTITUTE(SUBSTITUTE(TiraAcento(E16417),"-","")," ",""),$C$19744)</f>
        <v>#NAME?</v>
      </c>
      <c r="D16417" s="9" t="s">
        <v>12495</v>
      </c>
      <c r="E16417" s="9" t="s">
        <v>12245</v>
      </c>
      <c r="F16417" s="9" t="s">
        <v>18672</v>
      </c>
      <c r="G16417" s="9" t="s">
        <v>35823</v>
      </c>
      <c r="H16417" s="9" t="s">
        <v>12495</v>
      </c>
      <c r="I16417" s="9" t="s">
        <v>42141</v>
      </c>
      <c r="J16417" s="9" t="s">
        <v>40209</v>
      </c>
      <c r="K16417" s="9" t="s">
        <v>48254</v>
      </c>
    </row>
    <row r="16418" spans="1:11" x14ac:dyDescent="0.35">
      <c r="A16418" s="9">
        <v>16417</v>
      </c>
      <c r="B16418" s="9" t="str">
        <f t="shared" si="256"/>
        <v>Schefflera mor</v>
      </c>
      <c r="C16418" s="9" t="e" cm="1">
        <f t="array" aca="1" ref="C16418" ca="1">LEFT(K16418,$C$19743)&amp;"-"&amp;RIGHT(SUBSTITUTE(SUBSTITUTE(TiraAcento(E16418),"-","")," ",""),$C$19744)</f>
        <v>#NAME?</v>
      </c>
      <c r="D16418" s="9" t="s">
        <v>12495</v>
      </c>
      <c r="E16418" s="9" t="s">
        <v>12671</v>
      </c>
      <c r="F16418" s="9" t="s">
        <v>18672</v>
      </c>
      <c r="G16418" s="9" t="s">
        <v>35824</v>
      </c>
      <c r="H16418" s="9" t="s">
        <v>12495</v>
      </c>
      <c r="I16418" s="9" t="s">
        <v>42141</v>
      </c>
      <c r="J16418" s="9" t="s">
        <v>40209</v>
      </c>
      <c r="K16418" s="9" t="s">
        <v>48428</v>
      </c>
    </row>
    <row r="16419" spans="1:11" x14ac:dyDescent="0.35">
      <c r="A16419" s="9">
        <v>16418</v>
      </c>
      <c r="B16419" s="9" t="str">
        <f t="shared" si="256"/>
        <v>Schefflera mor</v>
      </c>
      <c r="C16419" s="9" t="e" cm="1">
        <f t="array" aca="1" ref="C16419" ca="1">LEFT(K16419,$C$19743)&amp;"-"&amp;RIGHT(SUBSTITUTE(SUBSTITUTE(TiraAcento(E16419),"-","")," ",""),$C$19744)</f>
        <v>#NAME?</v>
      </c>
      <c r="D16419" s="9" t="s">
        <v>12495</v>
      </c>
      <c r="E16419" s="9" t="s">
        <v>78</v>
      </c>
      <c r="F16419" s="9" t="s">
        <v>18672</v>
      </c>
      <c r="G16419" s="9" t="s">
        <v>35825</v>
      </c>
      <c r="H16419" s="9" t="s">
        <v>12495</v>
      </c>
      <c r="I16419" s="9" t="s">
        <v>42141</v>
      </c>
      <c r="J16419" s="9" t="s">
        <v>40209</v>
      </c>
      <c r="K16419" s="9" t="s">
        <v>42580</v>
      </c>
    </row>
    <row r="16420" spans="1:11" x14ac:dyDescent="0.35">
      <c r="A16420" s="9">
        <v>16419</v>
      </c>
      <c r="B16420" s="9" t="str">
        <f t="shared" si="256"/>
        <v>Schefflera mor</v>
      </c>
      <c r="C16420" s="9" t="e" cm="1">
        <f t="array" aca="1" ref="C16420" ca="1">LEFT(K16420,$C$19743)&amp;"-"&amp;RIGHT(SUBSTITUTE(SUBSTITUTE(TiraAcento(E16420),"-","")," ",""),$C$19744)</f>
        <v>#NAME?</v>
      </c>
      <c r="D16420" s="9" t="s">
        <v>12495</v>
      </c>
      <c r="E16420" s="9" t="s">
        <v>8330</v>
      </c>
      <c r="F16420" s="9" t="s">
        <v>18672</v>
      </c>
      <c r="G16420" s="9" t="s">
        <v>35826</v>
      </c>
      <c r="H16420" s="9" t="s">
        <v>12495</v>
      </c>
      <c r="I16420" s="9" t="s">
        <v>42141</v>
      </c>
      <c r="J16420" s="9" t="s">
        <v>40209</v>
      </c>
      <c r="K16420" s="9" t="s">
        <v>46508</v>
      </c>
    </row>
    <row r="16421" spans="1:11" x14ac:dyDescent="0.35">
      <c r="A16421" s="9">
        <v>16420</v>
      </c>
      <c r="B16421" s="9" t="str">
        <f t="shared" si="256"/>
        <v>Schefflera mor</v>
      </c>
      <c r="C16421" s="9" t="e" cm="1">
        <f t="array" aca="1" ref="C16421" ca="1">LEFT(K16421,$C$19743)&amp;"-"&amp;RIGHT(SUBSTITUTE(SUBSTITUTE(TiraAcento(E16421),"-","")," ",""),$C$19744)</f>
        <v>#NAME?</v>
      </c>
      <c r="D16421" s="9" t="s">
        <v>12495</v>
      </c>
      <c r="E16421" s="9" t="s">
        <v>4356</v>
      </c>
      <c r="F16421" s="9" t="s">
        <v>18672</v>
      </c>
      <c r="G16421" s="9" t="s">
        <v>35827</v>
      </c>
      <c r="H16421" s="9" t="s">
        <v>12495</v>
      </c>
      <c r="I16421" s="9" t="s">
        <v>42141</v>
      </c>
      <c r="J16421" s="9" t="s">
        <v>40209</v>
      </c>
      <c r="K16421" s="9" t="s">
        <v>44706</v>
      </c>
    </row>
    <row r="16422" spans="1:11" x14ac:dyDescent="0.35">
      <c r="A16422" s="9">
        <v>16421</v>
      </c>
      <c r="B16422" s="9" t="str">
        <f t="shared" si="256"/>
        <v>Schefflera mor</v>
      </c>
      <c r="C16422" s="9" t="e" cm="1">
        <f t="array" aca="1" ref="C16422" ca="1">LEFT(K16422,$C$19743)&amp;"-"&amp;RIGHT(SUBSTITUTE(SUBSTITUTE(TiraAcento(E16422),"-","")," ",""),$C$19744)</f>
        <v>#NAME?</v>
      </c>
      <c r="D16422" s="9" t="s">
        <v>12495</v>
      </c>
      <c r="E16422" s="9" t="s">
        <v>3803</v>
      </c>
      <c r="F16422" s="9" t="s">
        <v>18672</v>
      </c>
      <c r="G16422" s="9" t="s">
        <v>35828</v>
      </c>
      <c r="H16422" s="9" t="s">
        <v>12495</v>
      </c>
      <c r="I16422" s="9" t="s">
        <v>42141</v>
      </c>
      <c r="J16422" s="9" t="s">
        <v>40209</v>
      </c>
      <c r="K16422" s="9" t="s">
        <v>44437</v>
      </c>
    </row>
    <row r="16423" spans="1:11" x14ac:dyDescent="0.35">
      <c r="A16423" s="9">
        <v>16422</v>
      </c>
      <c r="B16423" s="9" t="str">
        <f t="shared" si="256"/>
        <v>Schefflera mor</v>
      </c>
      <c r="C16423" s="9" t="e" cm="1">
        <f t="array" aca="1" ref="C16423" ca="1">LEFT(K16423,$C$19743)&amp;"-"&amp;RIGHT(SUBSTITUTE(SUBSTITUTE(TiraAcento(E16423),"-","")," ",""),$C$19744)</f>
        <v>#NAME?</v>
      </c>
      <c r="D16423" s="9" t="s">
        <v>12495</v>
      </c>
      <c r="E16423" s="9" t="s">
        <v>2546</v>
      </c>
      <c r="F16423" s="9" t="s">
        <v>18672</v>
      </c>
      <c r="G16423" s="9" t="s">
        <v>35829</v>
      </c>
      <c r="H16423" s="9" t="s">
        <v>12495</v>
      </c>
      <c r="I16423" s="9" t="s">
        <v>42141</v>
      </c>
      <c r="J16423" s="9" t="s">
        <v>40209</v>
      </c>
      <c r="K16423" s="9" t="s">
        <v>43837</v>
      </c>
    </row>
    <row r="16424" spans="1:11" x14ac:dyDescent="0.35">
      <c r="A16424" s="9">
        <v>16423</v>
      </c>
      <c r="B16424" s="9" t="str">
        <f t="shared" si="256"/>
        <v>Schefflera mor</v>
      </c>
      <c r="C16424" s="9" t="e" cm="1">
        <f t="array" aca="1" ref="C16424" ca="1">LEFT(K16424,$C$19743)&amp;"-"&amp;RIGHT(SUBSTITUTE(SUBSTITUTE(TiraAcento(E16424),"-","")," ",""),$C$19744)</f>
        <v>#NAME?</v>
      </c>
      <c r="D16424" s="9" t="s">
        <v>12495</v>
      </c>
      <c r="E16424" s="9" t="s">
        <v>1182</v>
      </c>
      <c r="F16424" s="9" t="s">
        <v>18672</v>
      </c>
      <c r="G16424" s="9" t="s">
        <v>35830</v>
      </c>
      <c r="H16424" s="9" t="s">
        <v>12495</v>
      </c>
      <c r="I16424" s="9" t="s">
        <v>42141</v>
      </c>
      <c r="J16424" s="9" t="s">
        <v>40209</v>
      </c>
      <c r="K16424" s="9" t="s">
        <v>1182</v>
      </c>
    </row>
    <row r="16425" spans="1:11" x14ac:dyDescent="0.35">
      <c r="A16425" s="9">
        <v>16424</v>
      </c>
      <c r="B16425" s="9" t="str">
        <f t="shared" si="256"/>
        <v>Schefflera mor</v>
      </c>
      <c r="C16425" s="9" t="e" cm="1">
        <f t="array" aca="1" ref="C16425" ca="1">LEFT(K16425,$C$19743)&amp;"-"&amp;RIGHT(SUBSTITUTE(SUBSTITUTE(TiraAcento(E16425),"-","")," ",""),$C$19744)</f>
        <v>#NAME?</v>
      </c>
      <c r="D16425" s="9" t="s">
        <v>12495</v>
      </c>
      <c r="E16425" s="9" t="s">
        <v>4083</v>
      </c>
      <c r="F16425" s="9" t="s">
        <v>18672</v>
      </c>
      <c r="G16425" s="9" t="s">
        <v>35831</v>
      </c>
      <c r="H16425" s="9" t="s">
        <v>12495</v>
      </c>
      <c r="I16425" s="9" t="s">
        <v>42141</v>
      </c>
      <c r="J16425" s="9" t="s">
        <v>40209</v>
      </c>
      <c r="K16425" s="9" t="s">
        <v>4083</v>
      </c>
    </row>
    <row r="16426" spans="1:11" x14ac:dyDescent="0.35">
      <c r="A16426" s="9">
        <v>16425</v>
      </c>
      <c r="B16426" s="9" t="str">
        <f t="shared" si="256"/>
        <v>Schefflera mor</v>
      </c>
      <c r="C16426" s="9" t="e" cm="1">
        <f t="array" aca="1" ref="C16426" ca="1">LEFT(K16426,$C$19743)&amp;"-"&amp;RIGHT(SUBSTITUTE(SUBSTITUTE(TiraAcento(E16426),"-","")," ",""),$C$19744)</f>
        <v>#NAME?</v>
      </c>
      <c r="D16426" s="9" t="s">
        <v>12495</v>
      </c>
      <c r="E16426" s="9" t="s">
        <v>12672</v>
      </c>
      <c r="F16426" s="9" t="s">
        <v>18672</v>
      </c>
      <c r="G16426" s="9" t="s">
        <v>35832</v>
      </c>
      <c r="H16426" s="9" t="s">
        <v>12495</v>
      </c>
      <c r="I16426" s="9" t="s">
        <v>42141</v>
      </c>
      <c r="J16426" s="9" t="s">
        <v>40209</v>
      </c>
      <c r="K16426" s="9" t="s">
        <v>48429</v>
      </c>
    </row>
    <row r="16427" spans="1:11" x14ac:dyDescent="0.35">
      <c r="A16427" s="9">
        <v>16426</v>
      </c>
      <c r="B16427" s="9" t="str">
        <f t="shared" si="256"/>
        <v>Schefflera mor</v>
      </c>
      <c r="C16427" s="9" t="e" cm="1">
        <f t="array" aca="1" ref="C16427" ca="1">LEFT(K16427,$C$19743)&amp;"-"&amp;RIGHT(SUBSTITUTE(SUBSTITUTE(TiraAcento(E16427),"-","")," ",""),$C$19744)</f>
        <v>#NAME?</v>
      </c>
      <c r="D16427" s="9" t="s">
        <v>12495</v>
      </c>
      <c r="E16427" s="9" t="s">
        <v>2547</v>
      </c>
      <c r="F16427" s="9" t="s">
        <v>18672</v>
      </c>
      <c r="G16427" s="9" t="s">
        <v>35833</v>
      </c>
      <c r="H16427" s="9" t="s">
        <v>12495</v>
      </c>
      <c r="I16427" s="9" t="s">
        <v>42141</v>
      </c>
      <c r="J16427" s="9" t="s">
        <v>40209</v>
      </c>
      <c r="K16427" s="9" t="s">
        <v>2547</v>
      </c>
    </row>
    <row r="16428" spans="1:11" x14ac:dyDescent="0.35">
      <c r="A16428" s="9">
        <v>16427</v>
      </c>
      <c r="B16428" s="9" t="str">
        <f t="shared" si="256"/>
        <v>Schefflera mor</v>
      </c>
      <c r="C16428" s="9" t="e" cm="1">
        <f t="array" aca="1" ref="C16428" ca="1">LEFT(K16428,$C$19743)&amp;"-"&amp;RIGHT(SUBSTITUTE(SUBSTITUTE(TiraAcento(E16428),"-","")," ",""),$C$19744)</f>
        <v>#NAME?</v>
      </c>
      <c r="D16428" s="9" t="s">
        <v>12495</v>
      </c>
      <c r="E16428" s="9" t="s">
        <v>12673</v>
      </c>
      <c r="F16428" s="9" t="s">
        <v>18672</v>
      </c>
      <c r="G16428" s="9" t="s">
        <v>35834</v>
      </c>
      <c r="H16428" s="9" t="s">
        <v>12495</v>
      </c>
      <c r="I16428" s="9" t="s">
        <v>42141</v>
      </c>
      <c r="J16428" s="9" t="s">
        <v>40209</v>
      </c>
      <c r="K16428" s="9" t="s">
        <v>12673</v>
      </c>
    </row>
    <row r="16429" spans="1:11" x14ac:dyDescent="0.35">
      <c r="A16429" s="9">
        <v>16428</v>
      </c>
      <c r="B16429" s="9" t="str">
        <f t="shared" si="256"/>
        <v>Schefflera mor</v>
      </c>
      <c r="C16429" s="9" t="e" cm="1">
        <f t="array" aca="1" ref="C16429" ca="1">LEFT(K16429,$C$19743)&amp;"-"&amp;RIGHT(SUBSTITUTE(SUBSTITUTE(TiraAcento(E16429),"-","")," ",""),$C$19744)</f>
        <v>#NAME?</v>
      </c>
      <c r="D16429" s="9" t="s">
        <v>12495</v>
      </c>
      <c r="E16429" s="9" t="s">
        <v>8714</v>
      </c>
      <c r="F16429" s="9" t="s">
        <v>18672</v>
      </c>
      <c r="G16429" s="9" t="s">
        <v>35835</v>
      </c>
      <c r="H16429" s="9" t="s">
        <v>12495</v>
      </c>
      <c r="I16429" s="9" t="s">
        <v>42141</v>
      </c>
      <c r="J16429" s="9" t="s">
        <v>40209</v>
      </c>
      <c r="K16429" s="9" t="s">
        <v>8714</v>
      </c>
    </row>
    <row r="16430" spans="1:11" x14ac:dyDescent="0.35">
      <c r="A16430" s="9">
        <v>16429</v>
      </c>
      <c r="B16430" s="9" t="str">
        <f t="shared" si="256"/>
        <v>Schefflera par</v>
      </c>
      <c r="C16430" s="9" t="e" cm="1">
        <f t="array" aca="1" ref="C16430" ca="1">LEFT(K16430,$C$19743)&amp;"-"&amp;RIGHT(SUBSTITUTE(SUBSTITUTE(TiraAcento(E16430),"-","")," ",""),$C$19744)</f>
        <v>#NAME?</v>
      </c>
      <c r="D16430" s="9" t="s">
        <v>12674</v>
      </c>
      <c r="E16430" s="9" t="s">
        <v>12675</v>
      </c>
      <c r="F16430" s="9" t="s">
        <v>18725</v>
      </c>
      <c r="G16430" s="9" t="s">
        <v>35836</v>
      </c>
      <c r="H16430" s="9" t="s">
        <v>12674</v>
      </c>
      <c r="I16430" s="9" t="s">
        <v>42141</v>
      </c>
      <c r="J16430" s="9" t="s">
        <v>39799</v>
      </c>
      <c r="K16430" s="9" t="s">
        <v>12675</v>
      </c>
    </row>
    <row r="16431" spans="1:11" x14ac:dyDescent="0.35">
      <c r="A16431" s="9">
        <v>16430</v>
      </c>
      <c r="B16431" s="9" t="str">
        <f t="shared" si="256"/>
        <v>Schefflera par</v>
      </c>
      <c r="C16431" s="9" t="e" cm="1">
        <f t="array" aca="1" ref="C16431" ca="1">LEFT(K16431,$C$19743)&amp;"-"&amp;RIGHT(SUBSTITUTE(SUBSTITUTE(TiraAcento(E16431),"-","")," ",""),$C$19744)</f>
        <v>#NAME?</v>
      </c>
      <c r="D16431" s="9" t="s">
        <v>12674</v>
      </c>
      <c r="E16431" s="9" t="s">
        <v>12501</v>
      </c>
      <c r="F16431" s="9" t="s">
        <v>18725</v>
      </c>
      <c r="G16431" s="9" t="s">
        <v>35837</v>
      </c>
      <c r="H16431" s="9" t="s">
        <v>12674</v>
      </c>
      <c r="I16431" s="9" t="s">
        <v>42141</v>
      </c>
      <c r="J16431" s="9" t="s">
        <v>39799</v>
      </c>
      <c r="K16431" s="9" t="s">
        <v>48349</v>
      </c>
    </row>
    <row r="16432" spans="1:11" x14ac:dyDescent="0.35">
      <c r="A16432" s="9">
        <v>16431</v>
      </c>
      <c r="B16432" s="9" t="str">
        <f t="shared" si="256"/>
        <v>Schefflera par</v>
      </c>
      <c r="C16432" s="9" t="e" cm="1">
        <f t="array" aca="1" ref="C16432" ca="1">LEFT(K16432,$C$19743)&amp;"-"&amp;RIGHT(SUBSTITUTE(SUBSTITUTE(TiraAcento(E16432),"-","")," ",""),$C$19744)</f>
        <v>#NAME?</v>
      </c>
      <c r="D16432" s="9" t="s">
        <v>12674</v>
      </c>
      <c r="E16432" s="9" t="s">
        <v>12507</v>
      </c>
      <c r="F16432" s="9" t="s">
        <v>18725</v>
      </c>
      <c r="G16432" s="9" t="s">
        <v>35838</v>
      </c>
      <c r="H16432" s="9" t="s">
        <v>12674</v>
      </c>
      <c r="I16432" s="9" t="s">
        <v>42141</v>
      </c>
      <c r="J16432" s="9" t="s">
        <v>39799</v>
      </c>
      <c r="K16432" s="9" t="s">
        <v>48354</v>
      </c>
    </row>
    <row r="16433" spans="1:11" x14ac:dyDescent="0.35">
      <c r="A16433" s="9">
        <v>16432</v>
      </c>
      <c r="B16433" s="9" t="str">
        <f t="shared" si="256"/>
        <v>Schefflera par</v>
      </c>
      <c r="C16433" s="9" t="e" cm="1">
        <f t="array" aca="1" ref="C16433" ca="1">LEFT(K16433,$C$19743)&amp;"-"&amp;RIGHT(SUBSTITUTE(SUBSTITUTE(TiraAcento(E16433),"-","")," ",""),$C$19744)</f>
        <v>#NAME?</v>
      </c>
      <c r="D16433" s="9" t="s">
        <v>12674</v>
      </c>
      <c r="E16433" s="9" t="s">
        <v>2544</v>
      </c>
      <c r="F16433" s="9" t="s">
        <v>18725</v>
      </c>
      <c r="G16433" s="9" t="s">
        <v>35839</v>
      </c>
      <c r="H16433" s="9" t="s">
        <v>12674</v>
      </c>
      <c r="I16433" s="9" t="s">
        <v>42141</v>
      </c>
      <c r="J16433" s="9" t="s">
        <v>39799</v>
      </c>
      <c r="K16433" s="9" t="s">
        <v>43835</v>
      </c>
    </row>
    <row r="16434" spans="1:11" x14ac:dyDescent="0.35">
      <c r="A16434" s="9">
        <v>16433</v>
      </c>
      <c r="B16434" s="9" t="str">
        <f t="shared" si="256"/>
        <v>Schefflera par</v>
      </c>
      <c r="C16434" s="9" t="e" cm="1">
        <f t="array" aca="1" ref="C16434" ca="1">LEFT(K16434,$C$19743)&amp;"-"&amp;RIGHT(SUBSTITUTE(SUBSTITUTE(TiraAcento(E16434),"-","")," ",""),$C$19744)</f>
        <v>#NAME?</v>
      </c>
      <c r="D16434" s="9" t="s">
        <v>12674</v>
      </c>
      <c r="E16434" s="9" t="s">
        <v>4355</v>
      </c>
      <c r="F16434" s="9" t="s">
        <v>18725</v>
      </c>
      <c r="G16434" s="9" t="s">
        <v>35840</v>
      </c>
      <c r="H16434" s="9" t="s">
        <v>12674</v>
      </c>
      <c r="I16434" s="9" t="s">
        <v>42141</v>
      </c>
      <c r="J16434" s="9" t="s">
        <v>39799</v>
      </c>
      <c r="K16434" s="9" t="s">
        <v>44705</v>
      </c>
    </row>
    <row r="16435" spans="1:11" x14ac:dyDescent="0.35">
      <c r="A16435" s="9">
        <v>16434</v>
      </c>
      <c r="B16435" s="9" t="str">
        <f t="shared" si="256"/>
        <v>Schefflera par</v>
      </c>
      <c r="C16435" s="9" t="e" cm="1">
        <f t="array" aca="1" ref="C16435" ca="1">LEFT(K16435,$C$19743)&amp;"-"&amp;RIGHT(SUBSTITUTE(SUBSTITUTE(TiraAcento(E16435),"-","")," ",""),$C$19744)</f>
        <v>#NAME?</v>
      </c>
      <c r="D16435" s="9" t="s">
        <v>12674</v>
      </c>
      <c r="E16435" s="9" t="s">
        <v>12669</v>
      </c>
      <c r="F16435" s="9" t="s">
        <v>18725</v>
      </c>
      <c r="G16435" s="9" t="s">
        <v>35841</v>
      </c>
      <c r="H16435" s="9" t="s">
        <v>12674</v>
      </c>
      <c r="I16435" s="9" t="s">
        <v>42141</v>
      </c>
      <c r="J16435" s="9" t="s">
        <v>39799</v>
      </c>
      <c r="K16435" s="9" t="s">
        <v>12669</v>
      </c>
    </row>
    <row r="16436" spans="1:11" x14ac:dyDescent="0.35">
      <c r="A16436" s="9">
        <v>16435</v>
      </c>
      <c r="B16436" s="9" t="str">
        <f t="shared" si="256"/>
        <v>Schefflera par</v>
      </c>
      <c r="C16436" s="9" t="e" cm="1">
        <f t="array" aca="1" ref="C16436" ca="1">LEFT(K16436,$C$19743)&amp;"-"&amp;RIGHT(SUBSTITUTE(SUBSTITUTE(TiraAcento(E16436),"-","")," ",""),$C$19744)</f>
        <v>#NAME?</v>
      </c>
      <c r="D16436" s="9" t="s">
        <v>12674</v>
      </c>
      <c r="E16436" s="9" t="s">
        <v>4083</v>
      </c>
      <c r="F16436" s="9" t="s">
        <v>18725</v>
      </c>
      <c r="G16436" s="9" t="s">
        <v>35842</v>
      </c>
      <c r="H16436" s="9" t="s">
        <v>12674</v>
      </c>
      <c r="I16436" s="9" t="s">
        <v>42141</v>
      </c>
      <c r="J16436" s="9" t="s">
        <v>39799</v>
      </c>
      <c r="K16436" s="9" t="s">
        <v>4083</v>
      </c>
    </row>
    <row r="16437" spans="1:11" x14ac:dyDescent="0.35">
      <c r="A16437" s="9">
        <v>16436</v>
      </c>
      <c r="B16437" s="9" t="str">
        <f t="shared" si="256"/>
        <v>Schefflera par</v>
      </c>
      <c r="C16437" s="9" t="e" cm="1">
        <f t="array" aca="1" ref="C16437" ca="1">LEFT(K16437,$C$19743)&amp;"-"&amp;RIGHT(SUBSTITUTE(SUBSTITUTE(TiraAcento(E16437),"-","")," ",""),$C$19744)</f>
        <v>#NAME?</v>
      </c>
      <c r="D16437" s="9" t="s">
        <v>12674</v>
      </c>
      <c r="E16437" s="9" t="s">
        <v>2547</v>
      </c>
      <c r="F16437" s="9" t="s">
        <v>18725</v>
      </c>
      <c r="G16437" s="9" t="s">
        <v>35843</v>
      </c>
      <c r="H16437" s="9" t="s">
        <v>12674</v>
      </c>
      <c r="I16437" s="9" t="s">
        <v>42141</v>
      </c>
      <c r="J16437" s="9" t="s">
        <v>39799</v>
      </c>
      <c r="K16437" s="9" t="s">
        <v>2547</v>
      </c>
    </row>
    <row r="16438" spans="1:11" x14ac:dyDescent="0.35">
      <c r="A16438" s="9">
        <v>16437</v>
      </c>
      <c r="B16438" s="9" t="str">
        <f t="shared" si="256"/>
        <v>Schefflera sp.</v>
      </c>
      <c r="C16438" s="9" t="e" cm="1">
        <f t="array" aca="1" ref="C16438" ca="1">LEFT(K16438,$C$19743)&amp;"-"&amp;RIGHT(SUBSTITUTE(SUBSTITUTE(TiraAcento(E16438),"-","")," ",""),$C$19744)</f>
        <v>#NAME?</v>
      </c>
      <c r="D16438" s="9" t="s">
        <v>12676</v>
      </c>
      <c r="E16438" s="9" t="s">
        <v>12677</v>
      </c>
      <c r="F16438" s="9" t="s">
        <v>12676</v>
      </c>
      <c r="G16438" s="9" t="s">
        <v>35844</v>
      </c>
      <c r="H16438" s="9" t="s">
        <v>12676</v>
      </c>
      <c r="I16438" s="9" t="s">
        <v>42141</v>
      </c>
      <c r="J16438" s="9" t="s">
        <v>39157</v>
      </c>
      <c r="K16438" s="9" t="s">
        <v>12677</v>
      </c>
    </row>
    <row r="16439" spans="1:11" x14ac:dyDescent="0.35">
      <c r="A16439" s="9">
        <v>16438</v>
      </c>
      <c r="B16439" s="9" t="str">
        <f t="shared" si="256"/>
        <v>Schefflera sp.</v>
      </c>
      <c r="C16439" s="9" t="e" cm="1">
        <f t="array" aca="1" ref="C16439" ca="1">LEFT(K16439,$C$19743)&amp;"-"&amp;RIGHT(SUBSTITUTE(SUBSTITUTE(TiraAcento(E16439),"-","")," ",""),$C$19744)</f>
        <v>#NAME?</v>
      </c>
      <c r="D16439" s="9" t="s">
        <v>12676</v>
      </c>
      <c r="E16439" s="9" t="s">
        <v>12678</v>
      </c>
      <c r="F16439" s="9" t="s">
        <v>12676</v>
      </c>
      <c r="G16439" s="9" t="s">
        <v>35845</v>
      </c>
      <c r="H16439" s="9" t="s">
        <v>12676</v>
      </c>
      <c r="I16439" s="9" t="s">
        <v>42141</v>
      </c>
      <c r="J16439" s="9" t="s">
        <v>39157</v>
      </c>
      <c r="K16439" s="9" t="s">
        <v>48430</v>
      </c>
    </row>
    <row r="16440" spans="1:11" x14ac:dyDescent="0.35">
      <c r="A16440" s="9">
        <v>16439</v>
      </c>
      <c r="B16440" s="9" t="str">
        <f t="shared" si="256"/>
        <v>Schefflera sp.</v>
      </c>
      <c r="C16440" s="9" t="e" cm="1">
        <f t="array" aca="1" ref="C16440" ca="1">LEFT(K16440,$C$19743)&amp;"-"&amp;RIGHT(SUBSTITUTE(SUBSTITUTE(TiraAcento(E16440),"-","")," ",""),$C$19744)</f>
        <v>#NAME?</v>
      </c>
      <c r="D16440" s="9" t="s">
        <v>12676</v>
      </c>
      <c r="E16440" s="9" t="s">
        <v>12673</v>
      </c>
      <c r="F16440" s="9" t="s">
        <v>12676</v>
      </c>
      <c r="G16440" s="9" t="s">
        <v>35846</v>
      </c>
      <c r="H16440" s="9" t="s">
        <v>12676</v>
      </c>
      <c r="I16440" s="9" t="s">
        <v>42141</v>
      </c>
      <c r="J16440" s="9" t="s">
        <v>39157</v>
      </c>
      <c r="K16440" s="9" t="s">
        <v>12673</v>
      </c>
    </row>
    <row r="16441" spans="1:11" x14ac:dyDescent="0.35">
      <c r="A16441" s="9">
        <v>16440</v>
      </c>
      <c r="B16441" s="9" t="str">
        <f t="shared" si="256"/>
        <v>Schefflera sp.</v>
      </c>
      <c r="C16441" s="9" t="e" cm="1">
        <f t="array" aca="1" ref="C16441" ca="1">LEFT(K16441,$C$19743)&amp;"-"&amp;RIGHT(SUBSTITUTE(SUBSTITUTE(TiraAcento(E16441),"-","")," ",""),$C$19744)</f>
        <v>#NAME?</v>
      </c>
      <c r="D16441" s="9" t="s">
        <v>12676</v>
      </c>
      <c r="E16441" s="9" t="s">
        <v>12679</v>
      </c>
      <c r="F16441" s="9" t="s">
        <v>12676</v>
      </c>
      <c r="G16441" s="9" t="s">
        <v>35847</v>
      </c>
      <c r="H16441" s="9" t="s">
        <v>12676</v>
      </c>
      <c r="I16441" s="9" t="s">
        <v>42141</v>
      </c>
      <c r="J16441" s="9" t="s">
        <v>39157</v>
      </c>
      <c r="K16441" s="9" t="s">
        <v>48431</v>
      </c>
    </row>
    <row r="16442" spans="1:11" x14ac:dyDescent="0.35">
      <c r="A16442" s="9">
        <v>16441</v>
      </c>
      <c r="B16442" s="9" t="str">
        <f t="shared" si="256"/>
        <v>Schinopsis bal</v>
      </c>
      <c r="C16442" s="9" t="e" cm="1">
        <f t="array" aca="1" ref="C16442" ca="1">LEFT(K16442,$C$19743)&amp;"-"&amp;RIGHT(SUBSTITUTE(SUBSTITUTE(TiraAcento(E16442),"-","")," ",""),$C$19744)</f>
        <v>#NAME?</v>
      </c>
      <c r="D16442" s="9" t="s">
        <v>12680</v>
      </c>
      <c r="E16442" s="9" t="s">
        <v>724</v>
      </c>
      <c r="F16442" s="9" t="s">
        <v>18726</v>
      </c>
      <c r="G16442" s="9" t="s">
        <v>35848</v>
      </c>
      <c r="H16442" s="9" t="s">
        <v>12680</v>
      </c>
      <c r="I16442" s="9" t="s">
        <v>42172</v>
      </c>
      <c r="J16442" s="9" t="s">
        <v>39400</v>
      </c>
      <c r="K16442" s="9" t="s">
        <v>724</v>
      </c>
    </row>
    <row r="16443" spans="1:11" x14ac:dyDescent="0.35">
      <c r="A16443" s="9">
        <v>16442</v>
      </c>
      <c r="B16443" s="9" t="str">
        <f t="shared" si="256"/>
        <v>Schinopsis bal</v>
      </c>
      <c r="C16443" s="9" t="e" cm="1">
        <f t="array" aca="1" ref="C16443" ca="1">LEFT(K16443,$C$19743)&amp;"-"&amp;RIGHT(SUBSTITUTE(SUBSTITUTE(TiraAcento(E16443),"-","")," ",""),$C$19744)</f>
        <v>#NAME?</v>
      </c>
      <c r="D16443" s="9" t="s">
        <v>12680</v>
      </c>
      <c r="E16443" s="9" t="s">
        <v>12681</v>
      </c>
      <c r="F16443" s="9" t="s">
        <v>18726</v>
      </c>
      <c r="G16443" s="9" t="s">
        <v>35849</v>
      </c>
      <c r="H16443" s="9" t="s">
        <v>12680</v>
      </c>
      <c r="I16443" s="9" t="s">
        <v>42172</v>
      </c>
      <c r="J16443" s="9" t="s">
        <v>39400</v>
      </c>
      <c r="K16443" s="9" t="s">
        <v>48432</v>
      </c>
    </row>
    <row r="16444" spans="1:11" x14ac:dyDescent="0.35">
      <c r="A16444" s="9">
        <v>16443</v>
      </c>
      <c r="B16444" s="9" t="str">
        <f t="shared" si="256"/>
        <v>Schinopsis bal</v>
      </c>
      <c r="C16444" s="9" t="e" cm="1">
        <f t="array" aca="1" ref="C16444" ca="1">LEFT(K16444,$C$19743)&amp;"-"&amp;RIGHT(SUBSTITUTE(SUBSTITUTE(TiraAcento(E16444),"-","")," ",""),$C$19744)</f>
        <v>#NAME?</v>
      </c>
      <c r="D16444" s="9" t="s">
        <v>12680</v>
      </c>
      <c r="E16444" s="9" t="s">
        <v>12682</v>
      </c>
      <c r="F16444" s="9" t="s">
        <v>18726</v>
      </c>
      <c r="G16444" s="9" t="s">
        <v>35850</v>
      </c>
      <c r="H16444" s="9" t="s">
        <v>12680</v>
      </c>
      <c r="I16444" s="9" t="s">
        <v>42172</v>
      </c>
      <c r="J16444" s="9" t="s">
        <v>39400</v>
      </c>
      <c r="K16444" s="9" t="s">
        <v>48433</v>
      </c>
    </row>
    <row r="16445" spans="1:11" x14ac:dyDescent="0.35">
      <c r="A16445" s="9">
        <v>16444</v>
      </c>
      <c r="B16445" s="9" t="str">
        <f t="shared" si="256"/>
        <v>Schinopsis bal</v>
      </c>
      <c r="C16445" s="9" t="e" cm="1">
        <f t="array" aca="1" ref="C16445" ca="1">LEFT(K16445,$C$19743)&amp;"-"&amp;RIGHT(SUBSTITUTE(SUBSTITUTE(TiraAcento(E16445),"-","")," ",""),$C$19744)</f>
        <v>#NAME?</v>
      </c>
      <c r="D16445" s="9" t="s">
        <v>12680</v>
      </c>
      <c r="E16445" s="9" t="s">
        <v>12683</v>
      </c>
      <c r="F16445" s="9" t="s">
        <v>18726</v>
      </c>
      <c r="G16445" s="9" t="s">
        <v>35851</v>
      </c>
      <c r="H16445" s="9" t="s">
        <v>12680</v>
      </c>
      <c r="I16445" s="9" t="s">
        <v>42172</v>
      </c>
      <c r="J16445" s="9" t="s">
        <v>39400</v>
      </c>
      <c r="K16445" s="9" t="s">
        <v>48434</v>
      </c>
    </row>
    <row r="16446" spans="1:11" x14ac:dyDescent="0.35">
      <c r="A16446" s="9">
        <v>16445</v>
      </c>
      <c r="B16446" s="9" t="str">
        <f t="shared" si="256"/>
        <v>Schinopsis bal</v>
      </c>
      <c r="C16446" s="9" t="e" cm="1">
        <f t="array" aca="1" ref="C16446" ca="1">LEFT(K16446,$C$19743)&amp;"-"&amp;RIGHT(SUBSTITUTE(SUBSTITUTE(TiraAcento(E16446),"-","")," ",""),$C$19744)</f>
        <v>#NAME?</v>
      </c>
      <c r="D16446" s="9" t="s">
        <v>12680</v>
      </c>
      <c r="E16446" s="9" t="s">
        <v>12684</v>
      </c>
      <c r="F16446" s="9" t="s">
        <v>18726</v>
      </c>
      <c r="G16446" s="9" t="s">
        <v>35852</v>
      </c>
      <c r="H16446" s="9" t="s">
        <v>12680</v>
      </c>
      <c r="I16446" s="9" t="s">
        <v>42172</v>
      </c>
      <c r="J16446" s="9" t="s">
        <v>39400</v>
      </c>
      <c r="K16446" s="9" t="s">
        <v>48435</v>
      </c>
    </row>
    <row r="16447" spans="1:11" x14ac:dyDescent="0.35">
      <c r="A16447" s="9">
        <v>16446</v>
      </c>
      <c r="B16447" s="9" t="str">
        <f t="shared" si="256"/>
        <v>Schinopsis bra</v>
      </c>
      <c r="C16447" s="9" t="e" cm="1">
        <f t="array" aca="1" ref="C16447" ca="1">LEFT(K16447,$C$19743)&amp;"-"&amp;RIGHT(SUBSTITUTE(SUBSTITUTE(TiraAcento(E16447),"-","")," ",""),$C$19744)</f>
        <v>#NAME?</v>
      </c>
      <c r="D16447" s="9" t="s">
        <v>12685</v>
      </c>
      <c r="E16447" s="9" t="s">
        <v>851</v>
      </c>
      <c r="F16447" s="9" t="s">
        <v>18727</v>
      </c>
      <c r="G16447" s="9" t="s">
        <v>35853</v>
      </c>
      <c r="H16447" s="9" t="s">
        <v>12685</v>
      </c>
      <c r="I16447" s="9" t="s">
        <v>42172</v>
      </c>
      <c r="J16447" s="9" t="s">
        <v>39362</v>
      </c>
      <c r="K16447" s="9" t="s">
        <v>851</v>
      </c>
    </row>
    <row r="16448" spans="1:11" x14ac:dyDescent="0.35">
      <c r="A16448" s="9">
        <v>16447</v>
      </c>
      <c r="B16448" s="9" t="str">
        <f t="shared" si="256"/>
        <v>Schinopsis bra</v>
      </c>
      <c r="C16448" s="9" t="e" cm="1">
        <f t="array" aca="1" ref="C16448" ca="1">LEFT(K16448,$C$19743)&amp;"-"&amp;RIGHT(SUBSTITUTE(SUBSTITUTE(TiraAcento(E16448),"-","")," ",""),$C$19744)</f>
        <v>#NAME?</v>
      </c>
      <c r="D16448" s="9" t="s">
        <v>12685</v>
      </c>
      <c r="E16448" s="9" t="s">
        <v>8806</v>
      </c>
      <c r="F16448" s="9" t="s">
        <v>18727</v>
      </c>
      <c r="G16448" s="9" t="s">
        <v>35854</v>
      </c>
      <c r="H16448" s="9" t="s">
        <v>12685</v>
      </c>
      <c r="I16448" s="9" t="s">
        <v>42172</v>
      </c>
      <c r="J16448" s="9" t="s">
        <v>39362</v>
      </c>
      <c r="K16448" s="9" t="s">
        <v>46740</v>
      </c>
    </row>
    <row r="16449" spans="1:11" x14ac:dyDescent="0.35">
      <c r="A16449" s="9">
        <v>16448</v>
      </c>
      <c r="B16449" s="9" t="str">
        <f t="shared" si="256"/>
        <v>Schinopsis bra</v>
      </c>
      <c r="C16449" s="9" t="e" cm="1">
        <f t="array" aca="1" ref="C16449" ca="1">LEFT(K16449,$C$19743)&amp;"-"&amp;RIGHT(SUBSTITUTE(SUBSTITUTE(TiraAcento(E16449),"-","")," ",""),$C$19744)</f>
        <v>#NAME?</v>
      </c>
      <c r="D16449" s="9" t="s">
        <v>12685</v>
      </c>
      <c r="E16449" s="9" t="s">
        <v>12686</v>
      </c>
      <c r="F16449" s="9" t="s">
        <v>18727</v>
      </c>
      <c r="G16449" s="9" t="s">
        <v>35855</v>
      </c>
      <c r="H16449" s="9" t="s">
        <v>12685</v>
      </c>
      <c r="I16449" s="9" t="s">
        <v>42172</v>
      </c>
      <c r="J16449" s="9" t="s">
        <v>39362</v>
      </c>
      <c r="K16449" s="9" t="s">
        <v>48436</v>
      </c>
    </row>
    <row r="16450" spans="1:11" x14ac:dyDescent="0.35">
      <c r="A16450" s="9">
        <v>16449</v>
      </c>
      <c r="B16450" s="9" t="str">
        <f t="shared" si="256"/>
        <v>Schinopsis bra</v>
      </c>
      <c r="C16450" s="9" t="e" cm="1">
        <f t="array" aca="1" ref="C16450" ca="1">LEFT(K16450,$C$19743)&amp;"-"&amp;RIGHT(SUBSTITUTE(SUBSTITUTE(TiraAcento(E16450),"-","")," ",""),$C$19744)</f>
        <v>#NAME?</v>
      </c>
      <c r="D16450" s="9" t="s">
        <v>12685</v>
      </c>
      <c r="E16450" s="9" t="s">
        <v>3307</v>
      </c>
      <c r="F16450" s="9" t="s">
        <v>18727</v>
      </c>
      <c r="G16450" s="9" t="s">
        <v>35856</v>
      </c>
      <c r="H16450" s="9" t="s">
        <v>12685</v>
      </c>
      <c r="I16450" s="9" t="s">
        <v>42172</v>
      </c>
      <c r="J16450" s="9" t="s">
        <v>39362</v>
      </c>
      <c r="K16450" s="9" t="s">
        <v>44211</v>
      </c>
    </row>
    <row r="16451" spans="1:11" x14ac:dyDescent="0.35">
      <c r="A16451" s="9">
        <v>16450</v>
      </c>
      <c r="B16451" s="9" t="str">
        <f t="shared" ref="B16451:B16514" si="257">I16451&amp;" "&amp;IFERROR(LEFT(J16451,$B$19743),D16451)</f>
        <v>Schinopsis bra</v>
      </c>
      <c r="C16451" s="9" t="e" cm="1">
        <f t="array" aca="1" ref="C16451" ca="1">LEFT(K16451,$C$19743)&amp;"-"&amp;RIGHT(SUBSTITUTE(SUBSTITUTE(TiraAcento(E16451),"-","")," ",""),$C$19744)</f>
        <v>#NAME?</v>
      </c>
      <c r="D16451" s="9" t="s">
        <v>12685</v>
      </c>
      <c r="E16451" s="9" t="s">
        <v>12687</v>
      </c>
      <c r="F16451" s="9" t="s">
        <v>18727</v>
      </c>
      <c r="G16451" s="9" t="s">
        <v>35857</v>
      </c>
      <c r="H16451" s="9" t="s">
        <v>12685</v>
      </c>
      <c r="I16451" s="9" t="s">
        <v>42172</v>
      </c>
      <c r="J16451" s="9" t="s">
        <v>39362</v>
      </c>
      <c r="K16451" s="9" t="s">
        <v>48437</v>
      </c>
    </row>
    <row r="16452" spans="1:11" x14ac:dyDescent="0.35">
      <c r="A16452" s="9">
        <v>16451</v>
      </c>
      <c r="B16452" s="9" t="str">
        <f t="shared" si="257"/>
        <v>Schinopsis bra</v>
      </c>
      <c r="C16452" s="9" t="e" cm="1">
        <f t="array" aca="1" ref="C16452" ca="1">LEFT(K16452,$C$19743)&amp;"-"&amp;RIGHT(SUBSTITUTE(SUBSTITUTE(TiraAcento(E16452),"-","")," ",""),$C$19744)</f>
        <v>#NAME?</v>
      </c>
      <c r="D16452" s="9" t="s">
        <v>12685</v>
      </c>
      <c r="E16452" s="9" t="s">
        <v>8808</v>
      </c>
      <c r="F16452" s="9" t="s">
        <v>18727</v>
      </c>
      <c r="G16452" s="9" t="s">
        <v>35858</v>
      </c>
      <c r="H16452" s="9" t="s">
        <v>12685</v>
      </c>
      <c r="I16452" s="9" t="s">
        <v>42172</v>
      </c>
      <c r="J16452" s="9" t="s">
        <v>39362</v>
      </c>
      <c r="K16452" s="9" t="s">
        <v>46742</v>
      </c>
    </row>
    <row r="16453" spans="1:11" x14ac:dyDescent="0.35">
      <c r="A16453" s="9">
        <v>16452</v>
      </c>
      <c r="B16453" s="9" t="str">
        <f t="shared" si="257"/>
        <v>Schinopsis bra</v>
      </c>
      <c r="C16453" s="9" t="e" cm="1">
        <f t="array" aca="1" ref="C16453" ca="1">LEFT(K16453,$C$19743)&amp;"-"&amp;RIGHT(SUBSTITUTE(SUBSTITUTE(TiraAcento(E16453),"-","")," ",""),$C$19744)</f>
        <v>#NAME?</v>
      </c>
      <c r="D16453" s="9" t="s">
        <v>12685</v>
      </c>
      <c r="E16453" s="9" t="s">
        <v>5</v>
      </c>
      <c r="F16453" s="9" t="s">
        <v>18727</v>
      </c>
      <c r="G16453" s="9" t="s">
        <v>35859</v>
      </c>
      <c r="H16453" s="9" t="s">
        <v>12685</v>
      </c>
      <c r="I16453" s="9" t="s">
        <v>42172</v>
      </c>
      <c r="J16453" s="9" t="s">
        <v>39362</v>
      </c>
      <c r="K16453" s="9" t="s">
        <v>42541</v>
      </c>
    </row>
    <row r="16454" spans="1:11" x14ac:dyDescent="0.35">
      <c r="A16454" s="9">
        <v>16453</v>
      </c>
      <c r="B16454" s="9" t="str">
        <f t="shared" si="257"/>
        <v>Schinopsis bra</v>
      </c>
      <c r="C16454" s="9" t="e" cm="1">
        <f t="array" aca="1" ref="C16454" ca="1">LEFT(K16454,$C$19743)&amp;"-"&amp;RIGHT(SUBSTITUTE(SUBSTITUTE(TiraAcento(E16454),"-","")," ",""),$C$19744)</f>
        <v>#NAME?</v>
      </c>
      <c r="D16454" s="9" t="s">
        <v>12685</v>
      </c>
      <c r="E16454" s="9" t="s">
        <v>8812</v>
      </c>
      <c r="F16454" s="9" t="s">
        <v>18727</v>
      </c>
      <c r="G16454" s="9" t="s">
        <v>35860</v>
      </c>
      <c r="H16454" s="9" t="s">
        <v>12685</v>
      </c>
      <c r="I16454" s="9" t="s">
        <v>42172</v>
      </c>
      <c r="J16454" s="9" t="s">
        <v>39362</v>
      </c>
      <c r="K16454" s="9" t="s">
        <v>46746</v>
      </c>
    </row>
    <row r="16455" spans="1:11" x14ac:dyDescent="0.35">
      <c r="A16455" s="9">
        <v>16454</v>
      </c>
      <c r="B16455" s="9" t="str">
        <f t="shared" si="257"/>
        <v>Schinopsis bra</v>
      </c>
      <c r="C16455" s="9" t="e" cm="1">
        <f t="array" aca="1" ref="C16455" ca="1">LEFT(K16455,$C$19743)&amp;"-"&amp;RIGHT(SUBSTITUTE(SUBSTITUTE(TiraAcento(E16455),"-","")," ",""),$C$19744)</f>
        <v>#NAME?</v>
      </c>
      <c r="D16455" s="9" t="s">
        <v>12685</v>
      </c>
      <c r="E16455" s="9" t="s">
        <v>8814</v>
      </c>
      <c r="F16455" s="9" t="s">
        <v>18727</v>
      </c>
      <c r="G16455" s="9" t="s">
        <v>35861</v>
      </c>
      <c r="H16455" s="9" t="s">
        <v>12685</v>
      </c>
      <c r="I16455" s="9" t="s">
        <v>42172</v>
      </c>
      <c r="J16455" s="9" t="s">
        <v>39362</v>
      </c>
      <c r="K16455" s="9" t="s">
        <v>46748</v>
      </c>
    </row>
    <row r="16456" spans="1:11" x14ac:dyDescent="0.35">
      <c r="A16456" s="9">
        <v>16455</v>
      </c>
      <c r="B16456" s="9" t="str">
        <f t="shared" si="257"/>
        <v>Schinopsis bra</v>
      </c>
      <c r="C16456" s="9" t="e" cm="1">
        <f t="array" aca="1" ref="C16456" ca="1">LEFT(K16456,$C$19743)&amp;"-"&amp;RIGHT(SUBSTITUTE(SUBSTITUTE(TiraAcento(E16456),"-","")," ",""),$C$19744)</f>
        <v>#NAME?</v>
      </c>
      <c r="D16456" s="9" t="s">
        <v>12685</v>
      </c>
      <c r="E16456" s="9" t="s">
        <v>11786</v>
      </c>
      <c r="F16456" s="9" t="s">
        <v>18727</v>
      </c>
      <c r="G16456" s="9" t="s">
        <v>35862</v>
      </c>
      <c r="H16456" s="9" t="s">
        <v>12685</v>
      </c>
      <c r="I16456" s="9" t="s">
        <v>42172</v>
      </c>
      <c r="J16456" s="9" t="s">
        <v>39362</v>
      </c>
      <c r="K16456" s="9" t="s">
        <v>48061</v>
      </c>
    </row>
    <row r="16457" spans="1:11" x14ac:dyDescent="0.35">
      <c r="A16457" s="9">
        <v>16456</v>
      </c>
      <c r="B16457" s="9" t="str">
        <f t="shared" si="257"/>
        <v>Schinopsis bra</v>
      </c>
      <c r="C16457" s="9" t="e" cm="1">
        <f t="array" aca="1" ref="C16457" ca="1">LEFT(K16457,$C$19743)&amp;"-"&amp;RIGHT(SUBSTITUTE(SUBSTITUTE(TiraAcento(E16457),"-","")," ",""),$C$19744)</f>
        <v>#NAME?</v>
      </c>
      <c r="D16457" s="9" t="s">
        <v>12685</v>
      </c>
      <c r="E16457" s="9" t="s">
        <v>8816</v>
      </c>
      <c r="F16457" s="9" t="s">
        <v>18727</v>
      </c>
      <c r="G16457" s="9" t="s">
        <v>35863</v>
      </c>
      <c r="H16457" s="9" t="s">
        <v>12685</v>
      </c>
      <c r="I16457" s="9" t="s">
        <v>42172</v>
      </c>
      <c r="J16457" s="9" t="s">
        <v>39362</v>
      </c>
      <c r="K16457" s="9" t="s">
        <v>46750</v>
      </c>
    </row>
    <row r="16458" spans="1:11" x14ac:dyDescent="0.35">
      <c r="A16458" s="9">
        <v>16457</v>
      </c>
      <c r="B16458" s="9" t="str">
        <f t="shared" si="257"/>
        <v>Schinopsis bra</v>
      </c>
      <c r="C16458" s="9" t="e" cm="1">
        <f t="array" aca="1" ref="C16458" ca="1">LEFT(K16458,$C$19743)&amp;"-"&amp;RIGHT(SUBSTITUTE(SUBSTITUTE(TiraAcento(E16458),"-","")," ",""),$C$19744)</f>
        <v>#NAME?</v>
      </c>
      <c r="D16458" s="9" t="s">
        <v>12685</v>
      </c>
      <c r="E16458" s="9" t="s">
        <v>8817</v>
      </c>
      <c r="F16458" s="9" t="s">
        <v>18727</v>
      </c>
      <c r="G16458" s="9" t="s">
        <v>35864</v>
      </c>
      <c r="H16458" s="9" t="s">
        <v>12685</v>
      </c>
      <c r="I16458" s="9" t="s">
        <v>42172</v>
      </c>
      <c r="J16458" s="9" t="s">
        <v>39362</v>
      </c>
      <c r="K16458" s="9" t="s">
        <v>46751</v>
      </c>
    </row>
    <row r="16459" spans="1:11" x14ac:dyDescent="0.35">
      <c r="A16459" s="9">
        <v>16458</v>
      </c>
      <c r="B16459" s="9" t="str">
        <f t="shared" si="257"/>
        <v>Schinopsis bra</v>
      </c>
      <c r="C16459" s="9" t="e" cm="1">
        <f t="array" aca="1" ref="C16459" ca="1">LEFT(K16459,$C$19743)&amp;"-"&amp;RIGHT(SUBSTITUTE(SUBSTITUTE(TiraAcento(E16459),"-","")," ",""),$C$19744)</f>
        <v>#NAME?</v>
      </c>
      <c r="D16459" s="9" t="s">
        <v>12685</v>
      </c>
      <c r="E16459" s="9" t="s">
        <v>12688</v>
      </c>
      <c r="F16459" s="9" t="s">
        <v>18727</v>
      </c>
      <c r="G16459" s="9" t="s">
        <v>35865</v>
      </c>
      <c r="H16459" s="9" t="s">
        <v>12685</v>
      </c>
      <c r="I16459" s="9" t="s">
        <v>42172</v>
      </c>
      <c r="J16459" s="9" t="s">
        <v>39362</v>
      </c>
      <c r="K16459" s="9" t="s">
        <v>48438</v>
      </c>
    </row>
    <row r="16460" spans="1:11" x14ac:dyDescent="0.35">
      <c r="A16460" s="9">
        <v>16459</v>
      </c>
      <c r="B16460" s="9" t="str">
        <f t="shared" si="257"/>
        <v>Schinopsis bra</v>
      </c>
      <c r="C16460" s="9" t="e" cm="1">
        <f t="array" aca="1" ref="C16460" ca="1">LEFT(K16460,$C$19743)&amp;"-"&amp;RIGHT(SUBSTITUTE(SUBSTITUTE(TiraAcento(E16460),"-","")," ",""),$C$19744)</f>
        <v>#NAME?</v>
      </c>
      <c r="D16460" s="9" t="s">
        <v>12685</v>
      </c>
      <c r="E16460" s="9" t="s">
        <v>3302</v>
      </c>
      <c r="F16460" s="9" t="s">
        <v>18727</v>
      </c>
      <c r="G16460" s="9" t="s">
        <v>35866</v>
      </c>
      <c r="H16460" s="9" t="s">
        <v>12685</v>
      </c>
      <c r="I16460" s="9" t="s">
        <v>42172</v>
      </c>
      <c r="J16460" s="9" t="s">
        <v>39362</v>
      </c>
      <c r="K16460" s="9" t="s">
        <v>44209</v>
      </c>
    </row>
    <row r="16461" spans="1:11" x14ac:dyDescent="0.35">
      <c r="A16461" s="9">
        <v>16460</v>
      </c>
      <c r="B16461" s="9" t="str">
        <f t="shared" si="257"/>
        <v>Schinopsis bra</v>
      </c>
      <c r="C16461" s="9" t="e" cm="1">
        <f t="array" aca="1" ref="C16461" ca="1">LEFT(K16461,$C$19743)&amp;"-"&amp;RIGHT(SUBSTITUTE(SUBSTITUTE(TiraAcento(E16461),"-","")," ",""),$C$19744)</f>
        <v>#NAME?</v>
      </c>
      <c r="D16461" s="9" t="s">
        <v>12685</v>
      </c>
      <c r="E16461" s="9" t="s">
        <v>12689</v>
      </c>
      <c r="F16461" s="9" t="s">
        <v>18727</v>
      </c>
      <c r="G16461" s="9" t="s">
        <v>35867</v>
      </c>
      <c r="H16461" s="9" t="s">
        <v>12685</v>
      </c>
      <c r="I16461" s="9" t="s">
        <v>42172</v>
      </c>
      <c r="J16461" s="9" t="s">
        <v>39362</v>
      </c>
      <c r="K16461" s="9" t="s">
        <v>48439</v>
      </c>
    </row>
    <row r="16462" spans="1:11" x14ac:dyDescent="0.35">
      <c r="A16462" s="9">
        <v>16461</v>
      </c>
      <c r="B16462" s="9" t="str">
        <f t="shared" si="257"/>
        <v>Schinopsis bra</v>
      </c>
      <c r="C16462" s="9" t="e" cm="1">
        <f t="array" aca="1" ref="C16462" ca="1">LEFT(K16462,$C$19743)&amp;"-"&amp;RIGHT(SUBSTITUTE(SUBSTITUTE(TiraAcento(E16462),"-","")," ",""),$C$19744)</f>
        <v>#NAME?</v>
      </c>
      <c r="D16462" s="9" t="s">
        <v>12685</v>
      </c>
      <c r="E16462" s="9" t="s">
        <v>12690</v>
      </c>
      <c r="F16462" s="9" t="s">
        <v>18727</v>
      </c>
      <c r="G16462" s="9" t="s">
        <v>35868</v>
      </c>
      <c r="H16462" s="9" t="s">
        <v>12685</v>
      </c>
      <c r="I16462" s="9" t="s">
        <v>42172</v>
      </c>
      <c r="J16462" s="9" t="s">
        <v>39362</v>
      </c>
      <c r="K16462" s="9" t="s">
        <v>48440</v>
      </c>
    </row>
    <row r="16463" spans="1:11" x14ac:dyDescent="0.35">
      <c r="A16463" s="9">
        <v>16462</v>
      </c>
      <c r="B16463" s="9" t="str">
        <f t="shared" si="257"/>
        <v>Schinopsis bra</v>
      </c>
      <c r="C16463" s="9" t="e" cm="1">
        <f t="array" aca="1" ref="C16463" ca="1">LEFT(K16463,$C$19743)&amp;"-"&amp;RIGHT(SUBSTITUTE(SUBSTITUTE(TiraAcento(E16463),"-","")," ",""),$C$19744)</f>
        <v>#NAME?</v>
      </c>
      <c r="D16463" s="9" t="s">
        <v>12685</v>
      </c>
      <c r="E16463" s="9" t="s">
        <v>724</v>
      </c>
      <c r="F16463" s="9" t="s">
        <v>18727</v>
      </c>
      <c r="G16463" s="9" t="s">
        <v>35869</v>
      </c>
      <c r="H16463" s="9" t="s">
        <v>12685</v>
      </c>
      <c r="I16463" s="9" t="s">
        <v>42172</v>
      </c>
      <c r="J16463" s="9" t="s">
        <v>39362</v>
      </c>
      <c r="K16463" s="9" t="s">
        <v>724</v>
      </c>
    </row>
    <row r="16464" spans="1:11" x14ac:dyDescent="0.35">
      <c r="A16464" s="9">
        <v>16463</v>
      </c>
      <c r="B16464" s="9" t="str">
        <f t="shared" si="257"/>
        <v>Schinopsis bra</v>
      </c>
      <c r="C16464" s="9" t="e" cm="1">
        <f t="array" aca="1" ref="C16464" ca="1">LEFT(K16464,$C$19743)&amp;"-"&amp;RIGHT(SUBSTITUTE(SUBSTITUTE(TiraAcento(E16464),"-","")," ",""),$C$19744)</f>
        <v>#NAME?</v>
      </c>
      <c r="D16464" s="9" t="s">
        <v>12685</v>
      </c>
      <c r="E16464" s="9" t="s">
        <v>12681</v>
      </c>
      <c r="F16464" s="9" t="s">
        <v>18727</v>
      </c>
      <c r="G16464" s="9" t="s">
        <v>35870</v>
      </c>
      <c r="H16464" s="9" t="s">
        <v>12685</v>
      </c>
      <c r="I16464" s="9" t="s">
        <v>42172</v>
      </c>
      <c r="J16464" s="9" t="s">
        <v>39362</v>
      </c>
      <c r="K16464" s="9" t="s">
        <v>48432</v>
      </c>
    </row>
    <row r="16465" spans="1:11" x14ac:dyDescent="0.35">
      <c r="A16465" s="9">
        <v>16464</v>
      </c>
      <c r="B16465" s="9" t="str">
        <f t="shared" si="257"/>
        <v>Schinopsis bra</v>
      </c>
      <c r="C16465" s="9" t="e" cm="1">
        <f t="array" aca="1" ref="C16465" ca="1">LEFT(K16465,$C$19743)&amp;"-"&amp;RIGHT(SUBSTITUTE(SUBSTITUTE(TiraAcento(E16465),"-","")," ",""),$C$19744)</f>
        <v>#NAME?</v>
      </c>
      <c r="D16465" s="9" t="s">
        <v>12685</v>
      </c>
      <c r="E16465" s="9" t="s">
        <v>12683</v>
      </c>
      <c r="F16465" s="9" t="s">
        <v>18727</v>
      </c>
      <c r="G16465" s="9" t="s">
        <v>35871</v>
      </c>
      <c r="H16465" s="9" t="s">
        <v>12685</v>
      </c>
      <c r="I16465" s="9" t="s">
        <v>42172</v>
      </c>
      <c r="J16465" s="9" t="s">
        <v>39362</v>
      </c>
      <c r="K16465" s="9" t="s">
        <v>48434</v>
      </c>
    </row>
    <row r="16466" spans="1:11" x14ac:dyDescent="0.35">
      <c r="A16466" s="9">
        <v>16465</v>
      </c>
      <c r="B16466" s="9" t="str">
        <f t="shared" si="257"/>
        <v>Schinopsis bra</v>
      </c>
      <c r="C16466" s="9" t="e" cm="1">
        <f t="array" aca="1" ref="C16466" ca="1">LEFT(K16466,$C$19743)&amp;"-"&amp;RIGHT(SUBSTITUTE(SUBSTITUTE(TiraAcento(E16466),"-","")," ",""),$C$19744)</f>
        <v>#NAME?</v>
      </c>
      <c r="D16466" s="9" t="s">
        <v>12685</v>
      </c>
      <c r="E16466" s="9" t="s">
        <v>12691</v>
      </c>
      <c r="F16466" s="9" t="s">
        <v>18727</v>
      </c>
      <c r="G16466" s="9" t="s">
        <v>35872</v>
      </c>
      <c r="H16466" s="9" t="s">
        <v>12685</v>
      </c>
      <c r="I16466" s="9" t="s">
        <v>42172</v>
      </c>
      <c r="J16466" s="9" t="s">
        <v>39362</v>
      </c>
      <c r="K16466" s="9" t="s">
        <v>12691</v>
      </c>
    </row>
    <row r="16467" spans="1:11" x14ac:dyDescent="0.35">
      <c r="A16467" s="9">
        <v>16466</v>
      </c>
      <c r="B16467" s="9" t="str">
        <f t="shared" si="257"/>
        <v>Schinopsis lor</v>
      </c>
      <c r="C16467" s="9" t="e" cm="1">
        <f t="array" aca="1" ref="C16467" ca="1">LEFT(K16467,$C$19743)&amp;"-"&amp;RIGHT(SUBSTITUTE(SUBSTITUTE(TiraAcento(E16467),"-","")," ",""),$C$19744)</f>
        <v>#NAME?</v>
      </c>
      <c r="D16467" s="9" t="s">
        <v>12692</v>
      </c>
      <c r="E16467" s="9" t="s">
        <v>8806</v>
      </c>
      <c r="F16467" s="9" t="s">
        <v>18728</v>
      </c>
      <c r="G16467" s="9" t="s">
        <v>35873</v>
      </c>
      <c r="H16467" s="9" t="s">
        <v>12692</v>
      </c>
      <c r="I16467" s="9" t="s">
        <v>42172</v>
      </c>
      <c r="J16467" s="9" t="s">
        <v>41876</v>
      </c>
      <c r="K16467" s="9" t="s">
        <v>46740</v>
      </c>
    </row>
    <row r="16468" spans="1:11" x14ac:dyDescent="0.35">
      <c r="A16468" s="9">
        <v>16467</v>
      </c>
      <c r="B16468" s="9" t="str">
        <f t="shared" si="257"/>
        <v>Schinopsis lor</v>
      </c>
      <c r="C16468" s="9" t="e" cm="1">
        <f t="array" aca="1" ref="C16468" ca="1">LEFT(K16468,$C$19743)&amp;"-"&amp;RIGHT(SUBSTITUTE(SUBSTITUTE(TiraAcento(E16468),"-","")," ",""),$C$19744)</f>
        <v>#NAME?</v>
      </c>
      <c r="D16468" s="9" t="s">
        <v>12692</v>
      </c>
      <c r="E16468" s="9" t="s">
        <v>12686</v>
      </c>
      <c r="F16468" s="9" t="s">
        <v>18728</v>
      </c>
      <c r="G16468" s="9" t="s">
        <v>35874</v>
      </c>
      <c r="H16468" s="9" t="s">
        <v>12692</v>
      </c>
      <c r="I16468" s="9" t="s">
        <v>42172</v>
      </c>
      <c r="J16468" s="9" t="s">
        <v>41876</v>
      </c>
      <c r="K16468" s="9" t="s">
        <v>48436</v>
      </c>
    </row>
    <row r="16469" spans="1:11" x14ac:dyDescent="0.35">
      <c r="A16469" s="9">
        <v>16468</v>
      </c>
      <c r="B16469" s="9" t="str">
        <f t="shared" si="257"/>
        <v>Schinopsis lor</v>
      </c>
      <c r="C16469" s="9" t="e" cm="1">
        <f t="array" aca="1" ref="C16469" ca="1">LEFT(K16469,$C$19743)&amp;"-"&amp;RIGHT(SUBSTITUTE(SUBSTITUTE(TiraAcento(E16469),"-","")," ",""),$C$19744)</f>
        <v>#NAME?</v>
      </c>
      <c r="D16469" s="9" t="s">
        <v>12692</v>
      </c>
      <c r="E16469" s="9" t="s">
        <v>3307</v>
      </c>
      <c r="F16469" s="9" t="s">
        <v>18728</v>
      </c>
      <c r="G16469" s="9" t="s">
        <v>35875</v>
      </c>
      <c r="H16469" s="9" t="s">
        <v>12692</v>
      </c>
      <c r="I16469" s="9" t="s">
        <v>42172</v>
      </c>
      <c r="J16469" s="9" t="s">
        <v>41876</v>
      </c>
      <c r="K16469" s="9" t="s">
        <v>44211</v>
      </c>
    </row>
    <row r="16470" spans="1:11" x14ac:dyDescent="0.35">
      <c r="A16470" s="9">
        <v>16469</v>
      </c>
      <c r="B16470" s="9" t="str">
        <f t="shared" si="257"/>
        <v>Schinopsis lor</v>
      </c>
      <c r="C16470" s="9" t="e" cm="1">
        <f t="array" aca="1" ref="C16470" ca="1">LEFT(K16470,$C$19743)&amp;"-"&amp;RIGHT(SUBSTITUTE(SUBSTITUTE(TiraAcento(E16470),"-","")," ",""),$C$19744)</f>
        <v>#NAME?</v>
      </c>
      <c r="D16470" s="9" t="s">
        <v>12692</v>
      </c>
      <c r="E16470" s="9" t="s">
        <v>3302</v>
      </c>
      <c r="F16470" s="9" t="s">
        <v>18728</v>
      </c>
      <c r="G16470" s="9" t="s">
        <v>35876</v>
      </c>
      <c r="H16470" s="9" t="s">
        <v>12692</v>
      </c>
      <c r="I16470" s="9" t="s">
        <v>42172</v>
      </c>
      <c r="J16470" s="9" t="s">
        <v>41876</v>
      </c>
      <c r="K16470" s="9" t="s">
        <v>44209</v>
      </c>
    </row>
    <row r="16471" spans="1:11" x14ac:dyDescent="0.35">
      <c r="A16471" s="9">
        <v>16470</v>
      </c>
      <c r="B16471" s="9" t="str">
        <f t="shared" si="257"/>
        <v>Schinopsis lor</v>
      </c>
      <c r="C16471" s="9" t="e" cm="1">
        <f t="array" aca="1" ref="C16471" ca="1">LEFT(K16471,$C$19743)&amp;"-"&amp;RIGHT(SUBSTITUTE(SUBSTITUTE(TiraAcento(E16471),"-","")," ",""),$C$19744)</f>
        <v>#NAME?</v>
      </c>
      <c r="D16471" s="9" t="s">
        <v>12692</v>
      </c>
      <c r="E16471" s="9" t="s">
        <v>12689</v>
      </c>
      <c r="F16471" s="9" t="s">
        <v>18728</v>
      </c>
      <c r="G16471" s="9" t="s">
        <v>35877</v>
      </c>
      <c r="H16471" s="9" t="s">
        <v>12692</v>
      </c>
      <c r="I16471" s="9" t="s">
        <v>42172</v>
      </c>
      <c r="J16471" s="9" t="s">
        <v>41876</v>
      </c>
      <c r="K16471" s="9" t="s">
        <v>48439</v>
      </c>
    </row>
    <row r="16472" spans="1:11" x14ac:dyDescent="0.35">
      <c r="A16472" s="9">
        <v>16471</v>
      </c>
      <c r="B16472" s="9" t="str">
        <f t="shared" si="257"/>
        <v>Schinopsis lor</v>
      </c>
      <c r="C16472" s="9" t="e" cm="1">
        <f t="array" aca="1" ref="C16472" ca="1">LEFT(K16472,$C$19743)&amp;"-"&amp;RIGHT(SUBSTITUTE(SUBSTITUTE(TiraAcento(E16472),"-","")," ",""),$C$19744)</f>
        <v>#NAME?</v>
      </c>
      <c r="D16472" s="9" t="s">
        <v>12692</v>
      </c>
      <c r="E16472" s="9" t="s">
        <v>724</v>
      </c>
      <c r="F16472" s="9" t="s">
        <v>18728</v>
      </c>
      <c r="G16472" s="9" t="s">
        <v>35878</v>
      </c>
      <c r="H16472" s="9" t="s">
        <v>12692</v>
      </c>
      <c r="I16472" s="9" t="s">
        <v>42172</v>
      </c>
      <c r="J16472" s="9" t="s">
        <v>41876</v>
      </c>
      <c r="K16472" s="9" t="s">
        <v>724</v>
      </c>
    </row>
    <row r="16473" spans="1:11" x14ac:dyDescent="0.35">
      <c r="A16473" s="9">
        <v>16472</v>
      </c>
      <c r="B16473" s="9" t="str">
        <f t="shared" si="257"/>
        <v>Schinopsis lor</v>
      </c>
      <c r="C16473" s="9" t="e" cm="1">
        <f t="array" aca="1" ref="C16473" ca="1">LEFT(K16473,$C$19743)&amp;"-"&amp;RIGHT(SUBSTITUTE(SUBSTITUTE(TiraAcento(E16473),"-","")," ",""),$C$19744)</f>
        <v>#NAME?</v>
      </c>
      <c r="D16473" s="9" t="s">
        <v>12692</v>
      </c>
      <c r="E16473" s="9" t="s">
        <v>12681</v>
      </c>
      <c r="F16473" s="9" t="s">
        <v>18728</v>
      </c>
      <c r="G16473" s="9" t="s">
        <v>35879</v>
      </c>
      <c r="H16473" s="9" t="s">
        <v>12692</v>
      </c>
      <c r="I16473" s="9" t="s">
        <v>42172</v>
      </c>
      <c r="J16473" s="9" t="s">
        <v>41876</v>
      </c>
      <c r="K16473" s="9" t="s">
        <v>48432</v>
      </c>
    </row>
    <row r="16474" spans="1:11" x14ac:dyDescent="0.35">
      <c r="A16474" s="9">
        <v>16473</v>
      </c>
      <c r="B16474" s="9" t="str">
        <f t="shared" si="257"/>
        <v>Schinopsis lor</v>
      </c>
      <c r="C16474" s="9" t="e" cm="1">
        <f t="array" aca="1" ref="C16474" ca="1">LEFT(K16474,$C$19743)&amp;"-"&amp;RIGHT(SUBSTITUTE(SUBSTITUTE(TiraAcento(E16474),"-","")," ",""),$C$19744)</f>
        <v>#NAME?</v>
      </c>
      <c r="D16474" s="9" t="s">
        <v>12692</v>
      </c>
      <c r="E16474" s="9" t="s">
        <v>12693</v>
      </c>
      <c r="F16474" s="9" t="s">
        <v>18728</v>
      </c>
      <c r="G16474" s="9" t="s">
        <v>35880</v>
      </c>
      <c r="H16474" s="9" t="s">
        <v>12692</v>
      </c>
      <c r="I16474" s="9" t="s">
        <v>42172</v>
      </c>
      <c r="J16474" s="9" t="s">
        <v>41876</v>
      </c>
      <c r="K16474" s="9" t="s">
        <v>48441</v>
      </c>
    </row>
    <row r="16475" spans="1:11" x14ac:dyDescent="0.35">
      <c r="A16475" s="9">
        <v>16474</v>
      </c>
      <c r="B16475" s="9" t="str">
        <f t="shared" si="257"/>
        <v>Schinopsis lor</v>
      </c>
      <c r="C16475" s="9" t="e" cm="1">
        <f t="array" aca="1" ref="C16475" ca="1">LEFT(K16475,$C$19743)&amp;"-"&amp;RIGHT(SUBSTITUTE(SUBSTITUTE(TiraAcento(E16475),"-","")," ",""),$C$19744)</f>
        <v>#NAME?</v>
      </c>
      <c r="D16475" s="9" t="s">
        <v>12692</v>
      </c>
      <c r="E16475" s="9" t="s">
        <v>12683</v>
      </c>
      <c r="F16475" s="9" t="s">
        <v>18728</v>
      </c>
      <c r="G16475" s="9" t="s">
        <v>35881</v>
      </c>
      <c r="H16475" s="9" t="s">
        <v>12692</v>
      </c>
      <c r="I16475" s="9" t="s">
        <v>42172</v>
      </c>
      <c r="J16475" s="9" t="s">
        <v>41876</v>
      </c>
      <c r="K16475" s="9" t="s">
        <v>48434</v>
      </c>
    </row>
    <row r="16476" spans="1:11" x14ac:dyDescent="0.35">
      <c r="A16476" s="9">
        <v>16475</v>
      </c>
      <c r="B16476" s="9" t="str">
        <f t="shared" si="257"/>
        <v>Schinopsis lor</v>
      </c>
      <c r="C16476" s="9" t="e" cm="1">
        <f t="array" aca="1" ref="C16476" ca="1">LEFT(K16476,$C$19743)&amp;"-"&amp;RIGHT(SUBSTITUTE(SUBSTITUTE(TiraAcento(E16476),"-","")," ",""),$C$19744)</f>
        <v>#NAME?</v>
      </c>
      <c r="D16476" s="9" t="s">
        <v>12692</v>
      </c>
      <c r="E16476" s="9" t="s">
        <v>12694</v>
      </c>
      <c r="F16476" s="9" t="s">
        <v>18728</v>
      </c>
      <c r="G16476" s="9" t="s">
        <v>35882</v>
      </c>
      <c r="H16476" s="9" t="s">
        <v>12692</v>
      </c>
      <c r="I16476" s="9" t="s">
        <v>42172</v>
      </c>
      <c r="J16476" s="9" t="s">
        <v>41876</v>
      </c>
      <c r="K16476" s="9" t="s">
        <v>12694</v>
      </c>
    </row>
    <row r="16477" spans="1:11" x14ac:dyDescent="0.35">
      <c r="A16477" s="9">
        <v>16476</v>
      </c>
      <c r="B16477" s="9" t="str">
        <f t="shared" si="257"/>
        <v>Schinus ant</v>
      </c>
      <c r="C16477" s="9" t="e" cm="1">
        <f t="array" aca="1" ref="C16477" ca="1">LEFT(K16477,$C$19743)&amp;"-"&amp;RIGHT(SUBSTITUTE(SUBSTITUTE(TiraAcento(E16477),"-","")," ",""),$C$19744)</f>
        <v>#NAME?</v>
      </c>
      <c r="D16477" s="9" t="s">
        <v>12695</v>
      </c>
      <c r="E16477" s="9"/>
      <c r="F16477" s="9" t="s">
        <v>18729</v>
      </c>
      <c r="G16477" s="9" t="s">
        <v>35883</v>
      </c>
      <c r="H16477" s="9" t="s">
        <v>12695</v>
      </c>
      <c r="I16477" s="9" t="s">
        <v>42173</v>
      </c>
      <c r="J16477" s="9" t="s">
        <v>42174</v>
      </c>
      <c r="K16477" s="9" t="s">
        <v>42568</v>
      </c>
    </row>
    <row r="16478" spans="1:11" x14ac:dyDescent="0.35">
      <c r="A16478" s="9">
        <v>16477</v>
      </c>
      <c r="B16478" s="9" t="str">
        <f t="shared" si="257"/>
        <v>Schinus dep</v>
      </c>
      <c r="C16478" s="9" t="e" cm="1">
        <f t="array" aca="1" ref="C16478" ca="1">LEFT(K16478,$C$19743)&amp;"-"&amp;RIGHT(SUBSTITUTE(SUBSTITUTE(TiraAcento(E16478),"-","")," ",""),$C$19744)</f>
        <v>#NAME?</v>
      </c>
      <c r="D16478" s="9" t="s">
        <v>12696</v>
      </c>
      <c r="E16478" s="9"/>
      <c r="F16478" s="9" t="s">
        <v>18730</v>
      </c>
      <c r="G16478" s="9" t="s">
        <v>35884</v>
      </c>
      <c r="H16478" s="9" t="s">
        <v>12696</v>
      </c>
      <c r="I16478" s="9" t="s">
        <v>42173</v>
      </c>
      <c r="J16478" s="9" t="s">
        <v>42175</v>
      </c>
      <c r="K16478" s="9" t="s">
        <v>42568</v>
      </c>
    </row>
    <row r="16479" spans="1:11" x14ac:dyDescent="0.35">
      <c r="A16479" s="9">
        <v>16478</v>
      </c>
      <c r="B16479" s="9" t="str">
        <f t="shared" si="257"/>
        <v>Schinus len</v>
      </c>
      <c r="C16479" s="9" t="e" cm="1">
        <f t="array" aca="1" ref="C16479" ca="1">LEFT(K16479,$C$19743)&amp;"-"&amp;RIGHT(SUBSTITUTE(SUBSTITUTE(TiraAcento(E16479),"-","")," ",""),$C$19744)</f>
        <v>#NAME?</v>
      </c>
      <c r="D16479" s="9" t="s">
        <v>12697</v>
      </c>
      <c r="E16479" s="9" t="s">
        <v>819</v>
      </c>
      <c r="F16479" s="9" t="s">
        <v>18731</v>
      </c>
      <c r="G16479" s="9" t="s">
        <v>35885</v>
      </c>
      <c r="H16479" s="9" t="s">
        <v>12697</v>
      </c>
      <c r="I16479" s="9" t="s">
        <v>42173</v>
      </c>
      <c r="J16479" s="9" t="s">
        <v>42176</v>
      </c>
      <c r="K16479" s="9" t="s">
        <v>42935</v>
      </c>
    </row>
    <row r="16480" spans="1:11" x14ac:dyDescent="0.35">
      <c r="A16480" s="9">
        <v>16479</v>
      </c>
      <c r="B16480" s="9" t="str">
        <f t="shared" si="257"/>
        <v>Schinus len</v>
      </c>
      <c r="C16480" s="9" t="e" cm="1">
        <f t="array" aca="1" ref="C16480" ca="1">LEFT(K16480,$C$19743)&amp;"-"&amp;RIGHT(SUBSTITUTE(SUBSTITUTE(TiraAcento(E16480),"-","")," ",""),$C$19744)</f>
        <v>#NAME?</v>
      </c>
      <c r="D16480" s="9" t="s">
        <v>12697</v>
      </c>
      <c r="E16480" s="9" t="s">
        <v>12698</v>
      </c>
      <c r="F16480" s="9" t="s">
        <v>18731</v>
      </c>
      <c r="G16480" s="9" t="s">
        <v>35886</v>
      </c>
      <c r="H16480" s="9" t="s">
        <v>12697</v>
      </c>
      <c r="I16480" s="9" t="s">
        <v>42173</v>
      </c>
      <c r="J16480" s="9" t="s">
        <v>42176</v>
      </c>
      <c r="K16480" s="9" t="s">
        <v>48442</v>
      </c>
    </row>
    <row r="16481" spans="1:11" x14ac:dyDescent="0.35">
      <c r="A16481" s="9">
        <v>16480</v>
      </c>
      <c r="B16481" s="9" t="str">
        <f t="shared" si="257"/>
        <v>Schinus lon</v>
      </c>
      <c r="C16481" s="9" t="e" cm="1">
        <f t="array" aca="1" ref="C16481" ca="1">LEFT(K16481,$C$19743)&amp;"-"&amp;RIGHT(SUBSTITUTE(SUBSTITUTE(TiraAcento(E16481),"-","")," ",""),$C$19744)</f>
        <v>#NAME?</v>
      </c>
      <c r="D16481" s="9" t="s">
        <v>12699</v>
      </c>
      <c r="E16481" s="9" t="s">
        <v>851</v>
      </c>
      <c r="F16481" s="9" t="s">
        <v>18732</v>
      </c>
      <c r="G16481" s="9" t="s">
        <v>35887</v>
      </c>
      <c r="H16481" s="9" t="s">
        <v>12699</v>
      </c>
      <c r="I16481" s="9" t="s">
        <v>42173</v>
      </c>
      <c r="J16481" s="9" t="s">
        <v>42177</v>
      </c>
      <c r="K16481" s="9" t="s">
        <v>851</v>
      </c>
    </row>
    <row r="16482" spans="1:11" x14ac:dyDescent="0.35">
      <c r="A16482" s="9">
        <v>16481</v>
      </c>
      <c r="B16482" s="9" t="str">
        <f t="shared" si="257"/>
        <v>Schinus lon</v>
      </c>
      <c r="C16482" s="9" t="e" cm="1">
        <f t="array" aca="1" ref="C16482" ca="1">LEFT(K16482,$C$19743)&amp;"-"&amp;RIGHT(SUBSTITUTE(SUBSTITUTE(TiraAcento(E16482),"-","")," ",""),$C$19744)</f>
        <v>#NAME?</v>
      </c>
      <c r="D16482" s="9" t="s">
        <v>12699</v>
      </c>
      <c r="E16482" s="9" t="s">
        <v>12700</v>
      </c>
      <c r="F16482" s="9" t="s">
        <v>18732</v>
      </c>
      <c r="G16482" s="9" t="s">
        <v>35888</v>
      </c>
      <c r="H16482" s="9" t="s">
        <v>12699</v>
      </c>
      <c r="I16482" s="9" t="s">
        <v>42173</v>
      </c>
      <c r="J16482" s="9" t="s">
        <v>42177</v>
      </c>
      <c r="K16482" s="9" t="s">
        <v>48443</v>
      </c>
    </row>
    <row r="16483" spans="1:11" x14ac:dyDescent="0.35">
      <c r="A16483" s="9">
        <v>16482</v>
      </c>
      <c r="B16483" s="9" t="str">
        <f t="shared" si="257"/>
        <v>Schinus mol</v>
      </c>
      <c r="C16483" s="9" t="e" cm="1">
        <f t="array" aca="1" ref="C16483" ca="1">LEFT(K16483,$C$19743)&amp;"-"&amp;RIGHT(SUBSTITUTE(SUBSTITUTE(TiraAcento(E16483),"-","")," ",""),$C$19744)</f>
        <v>#NAME?</v>
      </c>
      <c r="D16483" s="9" t="s">
        <v>12701</v>
      </c>
      <c r="E16483" s="9"/>
      <c r="F16483" s="9" t="s">
        <v>18733</v>
      </c>
      <c r="G16483" s="9" t="s">
        <v>35889</v>
      </c>
      <c r="H16483" s="9" t="s">
        <v>12701</v>
      </c>
      <c r="I16483" s="9" t="s">
        <v>42173</v>
      </c>
      <c r="J16483" s="9" t="s">
        <v>42178</v>
      </c>
      <c r="K16483" s="9" t="s">
        <v>42568</v>
      </c>
    </row>
    <row r="16484" spans="1:11" x14ac:dyDescent="0.35">
      <c r="A16484" s="9">
        <v>16483</v>
      </c>
      <c r="B16484" s="9" t="str">
        <f t="shared" si="257"/>
        <v>Schinus pol</v>
      </c>
      <c r="C16484" s="9" t="e" cm="1">
        <f t="array" aca="1" ref="C16484" ca="1">LEFT(K16484,$C$19743)&amp;"-"&amp;RIGHT(SUBSTITUTE(SUBSTITUTE(TiraAcento(E16484),"-","")," ",""),$C$19744)</f>
        <v>#NAME?</v>
      </c>
      <c r="D16484" s="9" t="s">
        <v>12702</v>
      </c>
      <c r="E16484" s="9" t="s">
        <v>851</v>
      </c>
      <c r="F16484" s="9" t="s">
        <v>18734</v>
      </c>
      <c r="G16484" s="9" t="s">
        <v>35890</v>
      </c>
      <c r="H16484" s="9" t="s">
        <v>12702</v>
      </c>
      <c r="I16484" s="9" t="s">
        <v>42173</v>
      </c>
      <c r="J16484" s="9" t="s">
        <v>42179</v>
      </c>
      <c r="K16484" s="9" t="s">
        <v>851</v>
      </c>
    </row>
    <row r="16485" spans="1:11" x14ac:dyDescent="0.35">
      <c r="A16485" s="9">
        <v>16484</v>
      </c>
      <c r="B16485" s="9" t="str">
        <f t="shared" si="257"/>
        <v>Schinus pol</v>
      </c>
      <c r="C16485" s="9" t="e" cm="1">
        <f t="array" aca="1" ref="C16485" ca="1">LEFT(K16485,$C$19743)&amp;"-"&amp;RIGHT(SUBSTITUTE(SUBSTITUTE(TiraAcento(E16485),"-","")," ",""),$C$19744)</f>
        <v>#NAME?</v>
      </c>
      <c r="D16485" s="9" t="s">
        <v>12702</v>
      </c>
      <c r="E16485" s="9" t="s">
        <v>8534</v>
      </c>
      <c r="F16485" s="9" t="s">
        <v>18734</v>
      </c>
      <c r="G16485" s="9" t="s">
        <v>35891</v>
      </c>
      <c r="H16485" s="9" t="s">
        <v>12702</v>
      </c>
      <c r="I16485" s="9" t="s">
        <v>42173</v>
      </c>
      <c r="J16485" s="9" t="s">
        <v>42179</v>
      </c>
      <c r="K16485" s="9" t="s">
        <v>46605</v>
      </c>
    </row>
    <row r="16486" spans="1:11" x14ac:dyDescent="0.35">
      <c r="A16486" s="9">
        <v>16485</v>
      </c>
      <c r="B16486" s="9" t="str">
        <f t="shared" si="257"/>
        <v>Schinus pol</v>
      </c>
      <c r="C16486" s="9" t="e" cm="1">
        <f t="array" aca="1" ref="C16486" ca="1">LEFT(K16486,$C$19743)&amp;"-"&amp;RIGHT(SUBSTITUTE(SUBSTITUTE(TiraAcento(E16486),"-","")," ",""),$C$19744)</f>
        <v>#NAME?</v>
      </c>
      <c r="D16486" s="9" t="s">
        <v>12702</v>
      </c>
      <c r="E16486" s="9" t="s">
        <v>12703</v>
      </c>
      <c r="F16486" s="9" t="s">
        <v>18734</v>
      </c>
      <c r="G16486" s="9" t="s">
        <v>35892</v>
      </c>
      <c r="H16486" s="9" t="s">
        <v>12702</v>
      </c>
      <c r="I16486" s="9" t="s">
        <v>42173</v>
      </c>
      <c r="J16486" s="9" t="s">
        <v>42179</v>
      </c>
      <c r="K16486" s="9" t="s">
        <v>48444</v>
      </c>
    </row>
    <row r="16487" spans="1:11" x14ac:dyDescent="0.35">
      <c r="A16487" s="9">
        <v>16486</v>
      </c>
      <c r="B16487" s="9" t="str">
        <f t="shared" si="257"/>
        <v>Schinus pol</v>
      </c>
      <c r="C16487" s="9" t="e" cm="1">
        <f t="array" aca="1" ref="C16487" ca="1">LEFT(K16487,$C$19743)&amp;"-"&amp;RIGHT(SUBSTITUTE(SUBSTITUTE(TiraAcento(E16487),"-","")," ",""),$C$19744)</f>
        <v>#NAME?</v>
      </c>
      <c r="D16487" s="9" t="s">
        <v>12702</v>
      </c>
      <c r="E16487" s="9" t="s">
        <v>12704</v>
      </c>
      <c r="F16487" s="9" t="s">
        <v>18734</v>
      </c>
      <c r="G16487" s="9" t="s">
        <v>35893</v>
      </c>
      <c r="H16487" s="9" t="s">
        <v>12702</v>
      </c>
      <c r="I16487" s="9" t="s">
        <v>42173</v>
      </c>
      <c r="J16487" s="9" t="s">
        <v>42179</v>
      </c>
      <c r="K16487" s="9" t="s">
        <v>12704</v>
      </c>
    </row>
    <row r="16488" spans="1:11" x14ac:dyDescent="0.35">
      <c r="A16488" s="9">
        <v>16487</v>
      </c>
      <c r="B16488" s="9" t="str">
        <f t="shared" si="257"/>
        <v>Schinus pol</v>
      </c>
      <c r="C16488" s="9" t="e" cm="1">
        <f t="array" aca="1" ref="C16488" ca="1">LEFT(K16488,$C$19743)&amp;"-"&amp;RIGHT(SUBSTITUTE(SUBSTITUTE(TiraAcento(E16488),"-","")," ",""),$C$19744)</f>
        <v>#NAME?</v>
      </c>
      <c r="D16488" s="9" t="s">
        <v>12702</v>
      </c>
      <c r="E16488" s="9" t="s">
        <v>12705</v>
      </c>
      <c r="F16488" s="9" t="s">
        <v>18734</v>
      </c>
      <c r="G16488" s="9" t="s">
        <v>35894</v>
      </c>
      <c r="H16488" s="9" t="s">
        <v>12702</v>
      </c>
      <c r="I16488" s="9" t="s">
        <v>42173</v>
      </c>
      <c r="J16488" s="9" t="s">
        <v>42179</v>
      </c>
      <c r="K16488" s="9" t="s">
        <v>12705</v>
      </c>
    </row>
    <row r="16489" spans="1:11" x14ac:dyDescent="0.35">
      <c r="A16489" s="9">
        <v>16488</v>
      </c>
      <c r="B16489" s="9" t="str">
        <f t="shared" si="257"/>
        <v>Schinus pol</v>
      </c>
      <c r="C16489" s="9" t="e" cm="1">
        <f t="array" aca="1" ref="C16489" ca="1">LEFT(K16489,$C$19743)&amp;"-"&amp;RIGHT(SUBSTITUTE(SUBSTITUTE(TiraAcento(E16489),"-","")," ",""),$C$19744)</f>
        <v>#NAME?</v>
      </c>
      <c r="D16489" s="9" t="s">
        <v>12702</v>
      </c>
      <c r="E16489" s="9" t="s">
        <v>12706</v>
      </c>
      <c r="F16489" s="9" t="s">
        <v>18734</v>
      </c>
      <c r="G16489" s="9" t="s">
        <v>35895</v>
      </c>
      <c r="H16489" s="9" t="s">
        <v>12702</v>
      </c>
      <c r="I16489" s="9" t="s">
        <v>42173</v>
      </c>
      <c r="J16489" s="9" t="s">
        <v>42179</v>
      </c>
      <c r="K16489" s="9" t="s">
        <v>12706</v>
      </c>
    </row>
    <row r="16490" spans="1:11" x14ac:dyDescent="0.35">
      <c r="A16490" s="9">
        <v>16489</v>
      </c>
      <c r="B16490" s="9" t="str">
        <f t="shared" si="257"/>
        <v>Schinus pol</v>
      </c>
      <c r="C16490" s="9" t="e" cm="1">
        <f t="array" aca="1" ref="C16490" ca="1">LEFT(K16490,$C$19743)&amp;"-"&amp;RIGHT(SUBSTITUTE(SUBSTITUTE(TiraAcento(E16490),"-","")," ",""),$C$19744)</f>
        <v>#NAME?</v>
      </c>
      <c r="D16490" s="9" t="s">
        <v>12702</v>
      </c>
      <c r="E16490" s="9" t="s">
        <v>2886</v>
      </c>
      <c r="F16490" s="9" t="s">
        <v>18734</v>
      </c>
      <c r="G16490" s="9" t="s">
        <v>35896</v>
      </c>
      <c r="H16490" s="9" t="s">
        <v>12702</v>
      </c>
      <c r="I16490" s="9" t="s">
        <v>42173</v>
      </c>
      <c r="J16490" s="9" t="s">
        <v>42179</v>
      </c>
      <c r="K16490" s="9" t="s">
        <v>44009</v>
      </c>
    </row>
    <row r="16491" spans="1:11" x14ac:dyDescent="0.35">
      <c r="A16491" s="9">
        <v>16490</v>
      </c>
      <c r="B16491" s="9" t="str">
        <f t="shared" si="257"/>
        <v>Schinus pol</v>
      </c>
      <c r="C16491" s="9" t="e" cm="1">
        <f t="array" aca="1" ref="C16491" ca="1">LEFT(K16491,$C$19743)&amp;"-"&amp;RIGHT(SUBSTITUTE(SUBSTITUTE(TiraAcento(E16491),"-","")," ",""),$C$19744)</f>
        <v>#NAME?</v>
      </c>
      <c r="D16491" s="9" t="s">
        <v>12702</v>
      </c>
      <c r="E16491" s="9" t="s">
        <v>12707</v>
      </c>
      <c r="F16491" s="9" t="s">
        <v>18734</v>
      </c>
      <c r="G16491" s="9" t="s">
        <v>35897</v>
      </c>
      <c r="H16491" s="9" t="s">
        <v>12702</v>
      </c>
      <c r="I16491" s="9" t="s">
        <v>42173</v>
      </c>
      <c r="J16491" s="9" t="s">
        <v>42179</v>
      </c>
      <c r="K16491" s="9" t="s">
        <v>12707</v>
      </c>
    </row>
    <row r="16492" spans="1:11" x14ac:dyDescent="0.35">
      <c r="A16492" s="9">
        <v>16491</v>
      </c>
      <c r="B16492" s="9" t="str">
        <f t="shared" si="257"/>
        <v>Schinus pol</v>
      </c>
      <c r="C16492" s="9" t="e" cm="1">
        <f t="array" aca="1" ref="C16492" ca="1">LEFT(K16492,$C$19743)&amp;"-"&amp;RIGHT(SUBSTITUTE(SUBSTITUTE(TiraAcento(E16492),"-","")," ",""),$C$19744)</f>
        <v>#NAME?</v>
      </c>
      <c r="D16492" s="9" t="s">
        <v>12702</v>
      </c>
      <c r="E16492" s="9" t="s">
        <v>12708</v>
      </c>
      <c r="F16492" s="9" t="s">
        <v>18734</v>
      </c>
      <c r="G16492" s="9" t="s">
        <v>35898</v>
      </c>
      <c r="H16492" s="9" t="s">
        <v>12702</v>
      </c>
      <c r="I16492" s="9" t="s">
        <v>42173</v>
      </c>
      <c r="J16492" s="9" t="s">
        <v>42179</v>
      </c>
      <c r="K16492" s="9" t="s">
        <v>12708</v>
      </c>
    </row>
    <row r="16493" spans="1:11" x14ac:dyDescent="0.35">
      <c r="A16493" s="9">
        <v>16492</v>
      </c>
      <c r="B16493" s="9" t="str">
        <f t="shared" si="257"/>
        <v>Schinus pol</v>
      </c>
      <c r="C16493" s="9" t="e" cm="1">
        <f t="array" aca="1" ref="C16493" ca="1">LEFT(K16493,$C$19743)&amp;"-"&amp;RIGHT(SUBSTITUTE(SUBSTITUTE(TiraAcento(E16493),"-","")," ",""),$C$19744)</f>
        <v>#NAME?</v>
      </c>
      <c r="D16493" s="9" t="s">
        <v>12702</v>
      </c>
      <c r="E16493" s="9" t="s">
        <v>12709</v>
      </c>
      <c r="F16493" s="9" t="s">
        <v>18734</v>
      </c>
      <c r="G16493" s="9" t="s">
        <v>35899</v>
      </c>
      <c r="H16493" s="9" t="s">
        <v>12702</v>
      </c>
      <c r="I16493" s="9" t="s">
        <v>42173</v>
      </c>
      <c r="J16493" s="9" t="s">
        <v>42179</v>
      </c>
      <c r="K16493" s="9" t="s">
        <v>12709</v>
      </c>
    </row>
    <row r="16494" spans="1:11" x14ac:dyDescent="0.35">
      <c r="A16494" s="9">
        <v>16493</v>
      </c>
      <c r="B16494" s="9" t="str">
        <f t="shared" si="257"/>
        <v>Schinus pol</v>
      </c>
      <c r="C16494" s="9" t="e" cm="1">
        <f t="array" aca="1" ref="C16494" ca="1">LEFT(K16494,$C$19743)&amp;"-"&amp;RIGHT(SUBSTITUTE(SUBSTITUTE(TiraAcento(E16494),"-","")," ",""),$C$19744)</f>
        <v>#NAME?</v>
      </c>
      <c r="D16494" s="9" t="s">
        <v>12702</v>
      </c>
      <c r="E16494" s="9" t="s">
        <v>8542</v>
      </c>
      <c r="F16494" s="9" t="s">
        <v>18734</v>
      </c>
      <c r="G16494" s="9" t="s">
        <v>35900</v>
      </c>
      <c r="H16494" s="9" t="s">
        <v>12702</v>
      </c>
      <c r="I16494" s="9" t="s">
        <v>42173</v>
      </c>
      <c r="J16494" s="9" t="s">
        <v>42179</v>
      </c>
      <c r="K16494" s="9" t="s">
        <v>8542</v>
      </c>
    </row>
    <row r="16495" spans="1:11" x14ac:dyDescent="0.35">
      <c r="A16495" s="9">
        <v>16494</v>
      </c>
      <c r="B16495" s="9" t="str">
        <f t="shared" si="257"/>
        <v>Schinus pol</v>
      </c>
      <c r="C16495" s="9" t="e" cm="1">
        <f t="array" aca="1" ref="C16495" ca="1">LEFT(K16495,$C$19743)&amp;"-"&amp;RIGHT(SUBSTITUTE(SUBSTITUTE(TiraAcento(E16495),"-","")," ",""),$C$19744)</f>
        <v>#NAME?</v>
      </c>
      <c r="D16495" s="9" t="s">
        <v>12702</v>
      </c>
      <c r="E16495" s="9" t="s">
        <v>8543</v>
      </c>
      <c r="F16495" s="9" t="s">
        <v>18734</v>
      </c>
      <c r="G16495" s="9" t="s">
        <v>35901</v>
      </c>
      <c r="H16495" s="9" t="s">
        <v>12702</v>
      </c>
      <c r="I16495" s="9" t="s">
        <v>42173</v>
      </c>
      <c r="J16495" s="9" t="s">
        <v>42179</v>
      </c>
      <c r="K16495" s="9" t="s">
        <v>8543</v>
      </c>
    </row>
    <row r="16496" spans="1:11" x14ac:dyDescent="0.35">
      <c r="A16496" s="9">
        <v>16495</v>
      </c>
      <c r="B16496" s="9" t="str">
        <f t="shared" si="257"/>
        <v>Schinus pol</v>
      </c>
      <c r="C16496" s="9" t="e" cm="1">
        <f t="array" aca="1" ref="C16496" ca="1">LEFT(K16496,$C$19743)&amp;"-"&amp;RIGHT(SUBSTITUTE(SUBSTITUTE(TiraAcento(E16496),"-","")," ",""),$C$19744)</f>
        <v>#NAME?</v>
      </c>
      <c r="D16496" s="9" t="s">
        <v>12702</v>
      </c>
      <c r="E16496" s="9" t="s">
        <v>9440</v>
      </c>
      <c r="F16496" s="9" t="s">
        <v>18734</v>
      </c>
      <c r="G16496" s="9" t="s">
        <v>35902</v>
      </c>
      <c r="H16496" s="9" t="s">
        <v>12702</v>
      </c>
      <c r="I16496" s="9" t="s">
        <v>42173</v>
      </c>
      <c r="J16496" s="9" t="s">
        <v>42179</v>
      </c>
      <c r="K16496" s="9" t="s">
        <v>47065</v>
      </c>
    </row>
    <row r="16497" spans="1:11" x14ac:dyDescent="0.35">
      <c r="A16497" s="9">
        <v>16496</v>
      </c>
      <c r="B16497" s="9" t="str">
        <f t="shared" si="257"/>
        <v>Schinus spi</v>
      </c>
      <c r="C16497" s="9" t="e" cm="1">
        <f t="array" aca="1" ref="C16497" ca="1">LEFT(K16497,$C$19743)&amp;"-"&amp;RIGHT(SUBSTITUTE(SUBSTITUTE(TiraAcento(E16497),"-","")," ",""),$C$19744)</f>
        <v>#NAME?</v>
      </c>
      <c r="D16497" s="9" t="s">
        <v>12710</v>
      </c>
      <c r="E16497" s="9" t="s">
        <v>12711</v>
      </c>
      <c r="F16497" s="9" t="s">
        <v>18735</v>
      </c>
      <c r="G16497" s="9" t="s">
        <v>35903</v>
      </c>
      <c r="H16497" s="9" t="s">
        <v>12710</v>
      </c>
      <c r="I16497" s="9" t="s">
        <v>42173</v>
      </c>
      <c r="J16497" s="9" t="s">
        <v>42180</v>
      </c>
      <c r="K16497" s="9" t="s">
        <v>48445</v>
      </c>
    </row>
    <row r="16498" spans="1:11" x14ac:dyDescent="0.35">
      <c r="A16498" s="9">
        <v>16497</v>
      </c>
      <c r="B16498" s="9" t="str">
        <f t="shared" si="257"/>
        <v>Schinus spi</v>
      </c>
      <c r="C16498" s="9" t="e" cm="1">
        <f t="array" aca="1" ref="C16498" ca="1">LEFT(K16498,$C$19743)&amp;"-"&amp;RIGHT(SUBSTITUTE(SUBSTITUTE(TiraAcento(E16498),"-","")," ",""),$C$19744)</f>
        <v>#NAME?</v>
      </c>
      <c r="D16498" s="9" t="s">
        <v>12710</v>
      </c>
      <c r="E16498" s="9" t="s">
        <v>2675</v>
      </c>
      <c r="F16498" s="9" t="s">
        <v>18735</v>
      </c>
      <c r="G16498" s="9" t="s">
        <v>35904</v>
      </c>
      <c r="H16498" s="9" t="s">
        <v>12710</v>
      </c>
      <c r="I16498" s="9" t="s">
        <v>42173</v>
      </c>
      <c r="J16498" s="9" t="s">
        <v>42180</v>
      </c>
      <c r="K16498" s="9" t="s">
        <v>43906</v>
      </c>
    </row>
    <row r="16499" spans="1:11" x14ac:dyDescent="0.35">
      <c r="A16499" s="9">
        <v>16498</v>
      </c>
      <c r="B16499" s="9" t="str">
        <f t="shared" si="257"/>
        <v>Schinus ter</v>
      </c>
      <c r="C16499" s="9" t="e" cm="1">
        <f t="array" aca="1" ref="C16499" ca="1">LEFT(K16499,$C$19743)&amp;"-"&amp;RIGHT(SUBSTITUTE(SUBSTITUTE(TiraAcento(E16499),"-","")," ",""),$C$19744)</f>
        <v>#NAME?</v>
      </c>
      <c r="D16499" s="9" t="s">
        <v>12712</v>
      </c>
      <c r="E16499" s="9" t="s">
        <v>12713</v>
      </c>
      <c r="F16499" s="9" t="s">
        <v>18736</v>
      </c>
      <c r="G16499" s="9" t="s">
        <v>35905</v>
      </c>
      <c r="H16499" s="9" t="s">
        <v>12712</v>
      </c>
      <c r="I16499" s="9" t="s">
        <v>42173</v>
      </c>
      <c r="J16499" s="9" t="s">
        <v>42181</v>
      </c>
      <c r="K16499" s="9" t="s">
        <v>48446</v>
      </c>
    </row>
    <row r="16500" spans="1:11" x14ac:dyDescent="0.35">
      <c r="A16500" s="9">
        <v>16499</v>
      </c>
      <c r="B16500" s="9" t="str">
        <f t="shared" si="257"/>
        <v>Schinus ter</v>
      </c>
      <c r="C16500" s="9" t="e" cm="1">
        <f t="array" aca="1" ref="C16500" ca="1">LEFT(K16500,$C$19743)&amp;"-"&amp;RIGHT(SUBSTITUTE(SUBSTITUTE(TiraAcento(E16500),"-","")," ",""),$C$19744)</f>
        <v>#NAME?</v>
      </c>
      <c r="D16500" s="9" t="s">
        <v>12712</v>
      </c>
      <c r="E16500" s="9" t="s">
        <v>12714</v>
      </c>
      <c r="F16500" s="9" t="s">
        <v>18736</v>
      </c>
      <c r="G16500" s="9" t="s">
        <v>35906</v>
      </c>
      <c r="H16500" s="9" t="s">
        <v>12712</v>
      </c>
      <c r="I16500" s="9" t="s">
        <v>42173</v>
      </c>
      <c r="J16500" s="9" t="s">
        <v>42181</v>
      </c>
      <c r="K16500" s="9" t="s">
        <v>48447</v>
      </c>
    </row>
    <row r="16501" spans="1:11" x14ac:dyDescent="0.35">
      <c r="A16501" s="9">
        <v>16500</v>
      </c>
      <c r="B16501" s="9" t="str">
        <f t="shared" si="257"/>
        <v>Schinus ter</v>
      </c>
      <c r="C16501" s="9" t="e" cm="1">
        <f t="array" aca="1" ref="C16501" ca="1">LEFT(K16501,$C$19743)&amp;"-"&amp;RIGHT(SUBSTITUTE(SUBSTITUTE(TiraAcento(E16501),"-","")," ",""),$C$19744)</f>
        <v>#NAME?</v>
      </c>
      <c r="D16501" s="9" t="s">
        <v>12712</v>
      </c>
      <c r="E16501" s="9" t="s">
        <v>12715</v>
      </c>
      <c r="F16501" s="9" t="s">
        <v>18736</v>
      </c>
      <c r="G16501" s="9" t="s">
        <v>35907</v>
      </c>
      <c r="H16501" s="9" t="s">
        <v>12712</v>
      </c>
      <c r="I16501" s="9" t="s">
        <v>42173</v>
      </c>
      <c r="J16501" s="9" t="s">
        <v>42181</v>
      </c>
      <c r="K16501" s="9" t="s">
        <v>48448</v>
      </c>
    </row>
    <row r="16502" spans="1:11" x14ac:dyDescent="0.35">
      <c r="A16502" s="9">
        <v>16501</v>
      </c>
      <c r="B16502" s="9" t="str">
        <f t="shared" si="257"/>
        <v>Schinus ter</v>
      </c>
      <c r="C16502" s="9" t="e" cm="1">
        <f t="array" aca="1" ref="C16502" ca="1">LEFT(K16502,$C$19743)&amp;"-"&amp;RIGHT(SUBSTITUTE(SUBSTITUTE(TiraAcento(E16502),"-","")," ",""),$C$19744)</f>
        <v>#NAME?</v>
      </c>
      <c r="D16502" s="9" t="s">
        <v>12712</v>
      </c>
      <c r="E16502" s="9" t="s">
        <v>851</v>
      </c>
      <c r="F16502" s="9" t="s">
        <v>18736</v>
      </c>
      <c r="G16502" s="9" t="s">
        <v>35908</v>
      </c>
      <c r="H16502" s="9" t="s">
        <v>12712</v>
      </c>
      <c r="I16502" s="9" t="s">
        <v>42173</v>
      </c>
      <c r="J16502" s="9" t="s">
        <v>42181</v>
      </c>
      <c r="K16502" s="9" t="s">
        <v>851</v>
      </c>
    </row>
    <row r="16503" spans="1:11" x14ac:dyDescent="0.35">
      <c r="A16503" s="9">
        <v>16502</v>
      </c>
      <c r="B16503" s="9" t="str">
        <f t="shared" si="257"/>
        <v>Schinus ter</v>
      </c>
      <c r="C16503" s="9" t="e" cm="1">
        <f t="array" aca="1" ref="C16503" ca="1">LEFT(K16503,$C$19743)&amp;"-"&amp;RIGHT(SUBSTITUTE(SUBSTITUTE(TiraAcento(E16503),"-","")," ",""),$C$19744)</f>
        <v>#NAME?</v>
      </c>
      <c r="D16503" s="9" t="s">
        <v>12712</v>
      </c>
      <c r="E16503" s="9" t="s">
        <v>8519</v>
      </c>
      <c r="F16503" s="9" t="s">
        <v>18736</v>
      </c>
      <c r="G16503" s="9" t="s">
        <v>35909</v>
      </c>
      <c r="H16503" s="9" t="s">
        <v>12712</v>
      </c>
      <c r="I16503" s="9" t="s">
        <v>42173</v>
      </c>
      <c r="J16503" s="9" t="s">
        <v>42181</v>
      </c>
      <c r="K16503" s="9" t="s">
        <v>46590</v>
      </c>
    </row>
    <row r="16504" spans="1:11" x14ac:dyDescent="0.35">
      <c r="A16504" s="9">
        <v>16503</v>
      </c>
      <c r="B16504" s="9" t="str">
        <f t="shared" si="257"/>
        <v>Schinus ter</v>
      </c>
      <c r="C16504" s="9" t="e" cm="1">
        <f t="array" aca="1" ref="C16504" ca="1">LEFT(K16504,$C$19743)&amp;"-"&amp;RIGHT(SUBSTITUTE(SUBSTITUTE(TiraAcento(E16504),"-","")," ",""),$C$19744)</f>
        <v>#NAME?</v>
      </c>
      <c r="D16504" s="9" t="s">
        <v>12712</v>
      </c>
      <c r="E16504" s="9" t="s">
        <v>8520</v>
      </c>
      <c r="F16504" s="9" t="s">
        <v>18736</v>
      </c>
      <c r="G16504" s="9" t="s">
        <v>35910</v>
      </c>
      <c r="H16504" s="9" t="s">
        <v>12712</v>
      </c>
      <c r="I16504" s="9" t="s">
        <v>42173</v>
      </c>
      <c r="J16504" s="9" t="s">
        <v>42181</v>
      </c>
      <c r="K16504" s="9" t="s">
        <v>46591</v>
      </c>
    </row>
    <row r="16505" spans="1:11" x14ac:dyDescent="0.35">
      <c r="A16505" s="9">
        <v>16504</v>
      </c>
      <c r="B16505" s="9" t="str">
        <f t="shared" si="257"/>
        <v>Schinus ter</v>
      </c>
      <c r="C16505" s="9" t="e" cm="1">
        <f t="array" aca="1" ref="C16505" ca="1">LEFT(K16505,$C$19743)&amp;"-"&amp;RIGHT(SUBSTITUTE(SUBSTITUTE(TiraAcento(E16505),"-","")," ",""),$C$19744)</f>
        <v>#NAME?</v>
      </c>
      <c r="D16505" s="9" t="s">
        <v>12712</v>
      </c>
      <c r="E16505" s="9" t="s">
        <v>12716</v>
      </c>
      <c r="F16505" s="9" t="s">
        <v>18736</v>
      </c>
      <c r="G16505" s="9" t="s">
        <v>35911</v>
      </c>
      <c r="H16505" s="9" t="s">
        <v>12712</v>
      </c>
      <c r="I16505" s="9" t="s">
        <v>42173</v>
      </c>
      <c r="J16505" s="9" t="s">
        <v>42181</v>
      </c>
      <c r="K16505" s="9" t="s">
        <v>48449</v>
      </c>
    </row>
    <row r="16506" spans="1:11" x14ac:dyDescent="0.35">
      <c r="A16506" s="9">
        <v>16505</v>
      </c>
      <c r="B16506" s="9" t="str">
        <f t="shared" si="257"/>
        <v>Schinus ter</v>
      </c>
      <c r="C16506" s="9" t="e" cm="1">
        <f t="array" aca="1" ref="C16506" ca="1">LEFT(K16506,$C$19743)&amp;"-"&amp;RIGHT(SUBSTITUTE(SUBSTITUTE(TiraAcento(E16506),"-","")," ",""),$C$19744)</f>
        <v>#NAME?</v>
      </c>
      <c r="D16506" s="9" t="s">
        <v>12712</v>
      </c>
      <c r="E16506" s="9" t="s">
        <v>12717</v>
      </c>
      <c r="F16506" s="9" t="s">
        <v>18736</v>
      </c>
      <c r="G16506" s="9" t="s">
        <v>35912</v>
      </c>
      <c r="H16506" s="9" t="s">
        <v>12712</v>
      </c>
      <c r="I16506" s="9" t="s">
        <v>42173</v>
      </c>
      <c r="J16506" s="9" t="s">
        <v>42181</v>
      </c>
      <c r="K16506" s="9" t="s">
        <v>48450</v>
      </c>
    </row>
    <row r="16507" spans="1:11" x14ac:dyDescent="0.35">
      <c r="A16507" s="9">
        <v>16506</v>
      </c>
      <c r="B16507" s="9" t="str">
        <f t="shared" si="257"/>
        <v>Schinus ter</v>
      </c>
      <c r="C16507" s="9" t="e" cm="1">
        <f t="array" aca="1" ref="C16507" ca="1">LEFT(K16507,$C$19743)&amp;"-"&amp;RIGHT(SUBSTITUTE(SUBSTITUTE(TiraAcento(E16507),"-","")," ",""),$C$19744)</f>
        <v>#NAME?</v>
      </c>
      <c r="D16507" s="9" t="s">
        <v>12712</v>
      </c>
      <c r="E16507" s="9" t="s">
        <v>12718</v>
      </c>
      <c r="F16507" s="9" t="s">
        <v>18736</v>
      </c>
      <c r="G16507" s="9" t="s">
        <v>35913</v>
      </c>
      <c r="H16507" s="9" t="s">
        <v>12712</v>
      </c>
      <c r="I16507" s="9" t="s">
        <v>42173</v>
      </c>
      <c r="J16507" s="9" t="s">
        <v>42181</v>
      </c>
      <c r="K16507" s="9" t="s">
        <v>48451</v>
      </c>
    </row>
    <row r="16508" spans="1:11" x14ac:dyDescent="0.35">
      <c r="A16508" s="9">
        <v>16507</v>
      </c>
      <c r="B16508" s="9" t="str">
        <f t="shared" si="257"/>
        <v>Schinus ter</v>
      </c>
      <c r="C16508" s="9" t="e" cm="1">
        <f t="array" aca="1" ref="C16508" ca="1">LEFT(K16508,$C$19743)&amp;"-"&amp;RIGHT(SUBSTITUTE(SUBSTITUTE(TiraAcento(E16508),"-","")," ",""),$C$19744)</f>
        <v>#NAME?</v>
      </c>
      <c r="D16508" s="9" t="s">
        <v>12712</v>
      </c>
      <c r="E16508" s="9" t="s">
        <v>12719</v>
      </c>
      <c r="F16508" s="9" t="s">
        <v>18736</v>
      </c>
      <c r="G16508" s="9" t="s">
        <v>35914</v>
      </c>
      <c r="H16508" s="9" t="s">
        <v>12712</v>
      </c>
      <c r="I16508" s="9" t="s">
        <v>42173</v>
      </c>
      <c r="J16508" s="9" t="s">
        <v>42181</v>
      </c>
      <c r="K16508" s="9" t="s">
        <v>48452</v>
      </c>
    </row>
    <row r="16509" spans="1:11" x14ac:dyDescent="0.35">
      <c r="A16509" s="9">
        <v>16508</v>
      </c>
      <c r="B16509" s="9" t="str">
        <f t="shared" si="257"/>
        <v>Schinus ter</v>
      </c>
      <c r="C16509" s="9" t="e" cm="1">
        <f t="array" aca="1" ref="C16509" ca="1">LEFT(K16509,$C$19743)&amp;"-"&amp;RIGHT(SUBSTITUTE(SUBSTITUTE(TiraAcento(E16509),"-","")," ",""),$C$19744)</f>
        <v>#NAME?</v>
      </c>
      <c r="D16509" s="9" t="s">
        <v>12712</v>
      </c>
      <c r="E16509" s="9" t="s">
        <v>12720</v>
      </c>
      <c r="F16509" s="9" t="s">
        <v>18736</v>
      </c>
      <c r="G16509" s="9" t="s">
        <v>35915</v>
      </c>
      <c r="H16509" s="9" t="s">
        <v>12712</v>
      </c>
      <c r="I16509" s="9" t="s">
        <v>42173</v>
      </c>
      <c r="J16509" s="9" t="s">
        <v>42181</v>
      </c>
      <c r="K16509" s="9" t="s">
        <v>48453</v>
      </c>
    </row>
    <row r="16510" spans="1:11" x14ac:dyDescent="0.35">
      <c r="A16510" s="9">
        <v>16509</v>
      </c>
      <c r="B16510" s="9" t="str">
        <f t="shared" si="257"/>
        <v>Schinus ter</v>
      </c>
      <c r="C16510" s="9" t="e" cm="1">
        <f t="array" aca="1" ref="C16510" ca="1">LEFT(K16510,$C$19743)&amp;"-"&amp;RIGHT(SUBSTITUTE(SUBSTITUTE(TiraAcento(E16510),"-","")," ",""),$C$19744)</f>
        <v>#NAME?</v>
      </c>
      <c r="D16510" s="9" t="s">
        <v>12712</v>
      </c>
      <c r="E16510" s="9" t="s">
        <v>12721</v>
      </c>
      <c r="F16510" s="9" t="s">
        <v>18736</v>
      </c>
      <c r="G16510" s="9" t="s">
        <v>35916</v>
      </c>
      <c r="H16510" s="9" t="s">
        <v>12712</v>
      </c>
      <c r="I16510" s="9" t="s">
        <v>42173</v>
      </c>
      <c r="J16510" s="9" t="s">
        <v>42181</v>
      </c>
      <c r="K16510" s="9" t="s">
        <v>48454</v>
      </c>
    </row>
    <row r="16511" spans="1:11" x14ac:dyDescent="0.35">
      <c r="A16511" s="9">
        <v>16510</v>
      </c>
      <c r="B16511" s="9" t="str">
        <f t="shared" si="257"/>
        <v>Schinus ter</v>
      </c>
      <c r="C16511" s="9" t="e" cm="1">
        <f t="array" aca="1" ref="C16511" ca="1">LEFT(K16511,$C$19743)&amp;"-"&amp;RIGHT(SUBSTITUTE(SUBSTITUTE(TiraAcento(E16511),"-","")," ",""),$C$19744)</f>
        <v>#NAME?</v>
      </c>
      <c r="D16511" s="9" t="s">
        <v>12712</v>
      </c>
      <c r="E16511" s="9" t="s">
        <v>8550</v>
      </c>
      <c r="F16511" s="9" t="s">
        <v>18736</v>
      </c>
      <c r="G16511" s="9" t="s">
        <v>35917</v>
      </c>
      <c r="H16511" s="9" t="s">
        <v>12712</v>
      </c>
      <c r="I16511" s="9" t="s">
        <v>42173</v>
      </c>
      <c r="J16511" s="9" t="s">
        <v>42181</v>
      </c>
      <c r="K16511" s="9" t="s">
        <v>46613</v>
      </c>
    </row>
    <row r="16512" spans="1:11" x14ac:dyDescent="0.35">
      <c r="A16512" s="9">
        <v>16511</v>
      </c>
      <c r="B16512" s="9" t="str">
        <f t="shared" si="257"/>
        <v>Schinus ter</v>
      </c>
      <c r="C16512" s="9" t="e" cm="1">
        <f t="array" aca="1" ref="C16512" ca="1">LEFT(K16512,$C$19743)&amp;"-"&amp;RIGHT(SUBSTITUTE(SUBSTITUTE(TiraAcento(E16512),"-","")," ",""),$C$19744)</f>
        <v>#NAME?</v>
      </c>
      <c r="D16512" s="9" t="s">
        <v>12712</v>
      </c>
      <c r="E16512" s="9" t="s">
        <v>819</v>
      </c>
      <c r="F16512" s="9" t="s">
        <v>18736</v>
      </c>
      <c r="G16512" s="9" t="s">
        <v>35918</v>
      </c>
      <c r="H16512" s="9" t="s">
        <v>12712</v>
      </c>
      <c r="I16512" s="9" t="s">
        <v>42173</v>
      </c>
      <c r="J16512" s="9" t="s">
        <v>42181</v>
      </c>
      <c r="K16512" s="9" t="s">
        <v>42935</v>
      </c>
    </row>
    <row r="16513" spans="1:11" x14ac:dyDescent="0.35">
      <c r="A16513" s="9">
        <v>16512</v>
      </c>
      <c r="B16513" s="9" t="str">
        <f t="shared" si="257"/>
        <v>Schinus ter</v>
      </c>
      <c r="C16513" s="9" t="e" cm="1">
        <f t="array" aca="1" ref="C16513" ca="1">LEFT(K16513,$C$19743)&amp;"-"&amp;RIGHT(SUBSTITUTE(SUBSTITUTE(TiraAcento(E16513),"-","")," ",""),$C$19744)</f>
        <v>#NAME?</v>
      </c>
      <c r="D16513" s="9" t="s">
        <v>12712</v>
      </c>
      <c r="E16513" s="9" t="s">
        <v>12722</v>
      </c>
      <c r="F16513" s="9" t="s">
        <v>18736</v>
      </c>
      <c r="G16513" s="9" t="s">
        <v>35919</v>
      </c>
      <c r="H16513" s="9" t="s">
        <v>12712</v>
      </c>
      <c r="I16513" s="9" t="s">
        <v>42173</v>
      </c>
      <c r="J16513" s="9" t="s">
        <v>42181</v>
      </c>
      <c r="K16513" s="9" t="s">
        <v>48455</v>
      </c>
    </row>
    <row r="16514" spans="1:11" x14ac:dyDescent="0.35">
      <c r="A16514" s="9">
        <v>16513</v>
      </c>
      <c r="B16514" s="9" t="str">
        <f t="shared" si="257"/>
        <v>Schinus ter</v>
      </c>
      <c r="C16514" s="9" t="e" cm="1">
        <f t="array" aca="1" ref="C16514" ca="1">LEFT(K16514,$C$19743)&amp;"-"&amp;RIGHT(SUBSTITUTE(SUBSTITUTE(TiraAcento(E16514),"-","")," ",""),$C$19744)</f>
        <v>#NAME?</v>
      </c>
      <c r="D16514" s="9" t="s">
        <v>12712</v>
      </c>
      <c r="E16514" s="9" t="s">
        <v>2415</v>
      </c>
      <c r="F16514" s="9" t="s">
        <v>18736</v>
      </c>
      <c r="G16514" s="9" t="s">
        <v>35920</v>
      </c>
      <c r="H16514" s="9" t="s">
        <v>12712</v>
      </c>
      <c r="I16514" s="9" t="s">
        <v>42173</v>
      </c>
      <c r="J16514" s="9" t="s">
        <v>42181</v>
      </c>
      <c r="K16514" s="9" t="s">
        <v>43762</v>
      </c>
    </row>
    <row r="16515" spans="1:11" x14ac:dyDescent="0.35">
      <c r="A16515" s="9">
        <v>16514</v>
      </c>
      <c r="B16515" s="9" t="str">
        <f t="shared" ref="B16515:B16578" si="258">I16515&amp;" "&amp;IFERROR(LEFT(J16515,$B$19743),D16515)</f>
        <v>Schinus ter</v>
      </c>
      <c r="C16515" s="9" t="e" cm="1">
        <f t="array" aca="1" ref="C16515" ca="1">LEFT(K16515,$C$19743)&amp;"-"&amp;RIGHT(SUBSTITUTE(SUBSTITUTE(TiraAcento(E16515),"-","")," ",""),$C$19744)</f>
        <v>#NAME?</v>
      </c>
      <c r="D16515" s="9" t="s">
        <v>12712</v>
      </c>
      <c r="E16515" s="9" t="s">
        <v>12723</v>
      </c>
      <c r="F16515" s="9" t="s">
        <v>18736</v>
      </c>
      <c r="G16515" s="9" t="s">
        <v>35921</v>
      </c>
      <c r="H16515" s="9" t="s">
        <v>12712</v>
      </c>
      <c r="I16515" s="9" t="s">
        <v>42173</v>
      </c>
      <c r="J16515" s="9" t="s">
        <v>42181</v>
      </c>
      <c r="K16515" s="9" t="s">
        <v>48456</v>
      </c>
    </row>
    <row r="16516" spans="1:11" x14ac:dyDescent="0.35">
      <c r="A16516" s="9">
        <v>16515</v>
      </c>
      <c r="B16516" s="9" t="str">
        <f t="shared" si="258"/>
        <v>Schinus ter</v>
      </c>
      <c r="C16516" s="9" t="e" cm="1">
        <f t="array" aca="1" ref="C16516" ca="1">LEFT(K16516,$C$19743)&amp;"-"&amp;RIGHT(SUBSTITUTE(SUBSTITUTE(TiraAcento(E16516),"-","")," ",""),$C$19744)</f>
        <v>#NAME?</v>
      </c>
      <c r="D16516" s="9" t="s">
        <v>12712</v>
      </c>
      <c r="E16516" s="9" t="s">
        <v>2416</v>
      </c>
      <c r="F16516" s="9" t="s">
        <v>18736</v>
      </c>
      <c r="G16516" s="9" t="s">
        <v>35922</v>
      </c>
      <c r="H16516" s="9" t="s">
        <v>12712</v>
      </c>
      <c r="I16516" s="9" t="s">
        <v>42173</v>
      </c>
      <c r="J16516" s="9" t="s">
        <v>42181</v>
      </c>
      <c r="K16516" s="9" t="s">
        <v>43763</v>
      </c>
    </row>
    <row r="16517" spans="1:11" x14ac:dyDescent="0.35">
      <c r="A16517" s="9">
        <v>16516</v>
      </c>
      <c r="B16517" s="9" t="str">
        <f t="shared" si="258"/>
        <v>Schinus ter</v>
      </c>
      <c r="C16517" s="9" t="e" cm="1">
        <f t="array" aca="1" ref="C16517" ca="1">LEFT(K16517,$C$19743)&amp;"-"&amp;RIGHT(SUBSTITUTE(SUBSTITUTE(TiraAcento(E16517),"-","")," ",""),$C$19744)</f>
        <v>#NAME?</v>
      </c>
      <c r="D16517" s="9" t="s">
        <v>12712</v>
      </c>
      <c r="E16517" s="9" t="s">
        <v>8529</v>
      </c>
      <c r="F16517" s="9" t="s">
        <v>18736</v>
      </c>
      <c r="G16517" s="9" t="s">
        <v>35923</v>
      </c>
      <c r="H16517" s="9" t="s">
        <v>12712</v>
      </c>
      <c r="I16517" s="9" t="s">
        <v>42173</v>
      </c>
      <c r="J16517" s="9" t="s">
        <v>42181</v>
      </c>
      <c r="K16517" s="9" t="s">
        <v>46600</v>
      </c>
    </row>
    <row r="16518" spans="1:11" x14ac:dyDescent="0.35">
      <c r="A16518" s="9">
        <v>16517</v>
      </c>
      <c r="B16518" s="9" t="str">
        <f t="shared" si="258"/>
        <v>Schinus ter</v>
      </c>
      <c r="C16518" s="9" t="e" cm="1">
        <f t="array" aca="1" ref="C16518" ca="1">LEFT(K16518,$C$19743)&amp;"-"&amp;RIGHT(SUBSTITUTE(SUBSTITUTE(TiraAcento(E16518),"-","")," ",""),$C$19744)</f>
        <v>#NAME?</v>
      </c>
      <c r="D16518" s="9" t="s">
        <v>12712</v>
      </c>
      <c r="E16518" s="9" t="s">
        <v>8531</v>
      </c>
      <c r="F16518" s="9" t="s">
        <v>18736</v>
      </c>
      <c r="G16518" s="9" t="s">
        <v>35924</v>
      </c>
      <c r="H16518" s="9" t="s">
        <v>12712</v>
      </c>
      <c r="I16518" s="9" t="s">
        <v>42173</v>
      </c>
      <c r="J16518" s="9" t="s">
        <v>42181</v>
      </c>
      <c r="K16518" s="9" t="s">
        <v>46602</v>
      </c>
    </row>
    <row r="16519" spans="1:11" x14ac:dyDescent="0.35">
      <c r="A16519" s="9">
        <v>16518</v>
      </c>
      <c r="B16519" s="9" t="str">
        <f t="shared" si="258"/>
        <v>Schinus ter</v>
      </c>
      <c r="C16519" s="9" t="e" cm="1">
        <f t="array" aca="1" ref="C16519" ca="1">LEFT(K16519,$C$19743)&amp;"-"&amp;RIGHT(SUBSTITUTE(SUBSTITUTE(TiraAcento(E16519),"-","")," ",""),$C$19744)</f>
        <v>#NAME?</v>
      </c>
      <c r="D16519" s="9" t="s">
        <v>12712</v>
      </c>
      <c r="E16519" s="9" t="s">
        <v>12724</v>
      </c>
      <c r="F16519" s="9" t="s">
        <v>18736</v>
      </c>
      <c r="G16519" s="9" t="s">
        <v>35925</v>
      </c>
      <c r="H16519" s="9" t="s">
        <v>12712</v>
      </c>
      <c r="I16519" s="9" t="s">
        <v>42173</v>
      </c>
      <c r="J16519" s="9" t="s">
        <v>42181</v>
      </c>
      <c r="K16519" s="9" t="s">
        <v>48457</v>
      </c>
    </row>
    <row r="16520" spans="1:11" x14ac:dyDescent="0.35">
      <c r="A16520" s="9">
        <v>16519</v>
      </c>
      <c r="B16520" s="9" t="str">
        <f t="shared" si="258"/>
        <v>Schinus ter</v>
      </c>
      <c r="C16520" s="9" t="e" cm="1">
        <f t="array" aca="1" ref="C16520" ca="1">LEFT(K16520,$C$19743)&amp;"-"&amp;RIGHT(SUBSTITUTE(SUBSTITUTE(TiraAcento(E16520),"-","")," ",""),$C$19744)</f>
        <v>#NAME?</v>
      </c>
      <c r="D16520" s="9" t="s">
        <v>12712</v>
      </c>
      <c r="E16520" s="9" t="s">
        <v>12725</v>
      </c>
      <c r="F16520" s="9" t="s">
        <v>18736</v>
      </c>
      <c r="G16520" s="9" t="s">
        <v>35926</v>
      </c>
      <c r="H16520" s="9" t="s">
        <v>12712</v>
      </c>
      <c r="I16520" s="9" t="s">
        <v>42173</v>
      </c>
      <c r="J16520" s="9" t="s">
        <v>42181</v>
      </c>
      <c r="K16520" s="9" t="s">
        <v>48458</v>
      </c>
    </row>
    <row r="16521" spans="1:11" x14ac:dyDescent="0.35">
      <c r="A16521" s="9">
        <v>16520</v>
      </c>
      <c r="B16521" s="9" t="str">
        <f t="shared" si="258"/>
        <v>Schinus ter</v>
      </c>
      <c r="C16521" s="9" t="e" cm="1">
        <f t="array" aca="1" ref="C16521" ca="1">LEFT(K16521,$C$19743)&amp;"-"&amp;RIGHT(SUBSTITUTE(SUBSTITUTE(TiraAcento(E16521),"-","")," ",""),$C$19744)</f>
        <v>#NAME?</v>
      </c>
      <c r="D16521" s="9" t="s">
        <v>12712</v>
      </c>
      <c r="E16521" s="9" t="s">
        <v>820</v>
      </c>
      <c r="F16521" s="9" t="s">
        <v>18736</v>
      </c>
      <c r="G16521" s="9" t="s">
        <v>35927</v>
      </c>
      <c r="H16521" s="9" t="s">
        <v>12712</v>
      </c>
      <c r="I16521" s="9" t="s">
        <v>42173</v>
      </c>
      <c r="J16521" s="9" t="s">
        <v>42181</v>
      </c>
      <c r="K16521" s="9" t="s">
        <v>42936</v>
      </c>
    </row>
    <row r="16522" spans="1:11" x14ac:dyDescent="0.35">
      <c r="A16522" s="9">
        <v>16521</v>
      </c>
      <c r="B16522" s="9" t="str">
        <f t="shared" si="258"/>
        <v>Schinus ter</v>
      </c>
      <c r="C16522" s="9" t="e" cm="1">
        <f t="array" aca="1" ref="C16522" ca="1">LEFT(K16522,$C$19743)&amp;"-"&amp;RIGHT(SUBSTITUTE(SUBSTITUTE(TiraAcento(E16522),"-","")," ",""),$C$19744)</f>
        <v>#NAME?</v>
      </c>
      <c r="D16522" s="9" t="s">
        <v>12712</v>
      </c>
      <c r="E16522" s="9" t="s">
        <v>12726</v>
      </c>
      <c r="F16522" s="9" t="s">
        <v>18736</v>
      </c>
      <c r="G16522" s="9" t="s">
        <v>35928</v>
      </c>
      <c r="H16522" s="9" t="s">
        <v>12712</v>
      </c>
      <c r="I16522" s="9" t="s">
        <v>42173</v>
      </c>
      <c r="J16522" s="9" t="s">
        <v>42181</v>
      </c>
      <c r="K16522" s="9" t="s">
        <v>48459</v>
      </c>
    </row>
    <row r="16523" spans="1:11" x14ac:dyDescent="0.35">
      <c r="A16523" s="9">
        <v>16522</v>
      </c>
      <c r="B16523" s="9" t="str">
        <f t="shared" si="258"/>
        <v>Schinus ter</v>
      </c>
      <c r="C16523" s="9" t="e" cm="1">
        <f t="array" aca="1" ref="C16523" ca="1">LEFT(K16523,$C$19743)&amp;"-"&amp;RIGHT(SUBSTITUTE(SUBSTITUTE(TiraAcento(E16523),"-","")," ",""),$C$19744)</f>
        <v>#NAME?</v>
      </c>
      <c r="D16523" s="9" t="s">
        <v>12712</v>
      </c>
      <c r="E16523" s="9" t="s">
        <v>821</v>
      </c>
      <c r="F16523" s="9" t="s">
        <v>18736</v>
      </c>
      <c r="G16523" s="9" t="s">
        <v>35929</v>
      </c>
      <c r="H16523" s="9" t="s">
        <v>12712</v>
      </c>
      <c r="I16523" s="9" t="s">
        <v>42173</v>
      </c>
      <c r="J16523" s="9" t="s">
        <v>42181</v>
      </c>
      <c r="K16523" s="9" t="s">
        <v>42937</v>
      </c>
    </row>
    <row r="16524" spans="1:11" x14ac:dyDescent="0.35">
      <c r="A16524" s="9">
        <v>16523</v>
      </c>
      <c r="B16524" s="9" t="str">
        <f t="shared" si="258"/>
        <v>Schinus ter</v>
      </c>
      <c r="C16524" s="9" t="e" cm="1">
        <f t="array" aca="1" ref="C16524" ca="1">LEFT(K16524,$C$19743)&amp;"-"&amp;RIGHT(SUBSTITUTE(SUBSTITUTE(TiraAcento(E16524),"-","")," ",""),$C$19744)</f>
        <v>#NAME?</v>
      </c>
      <c r="D16524" s="9" t="s">
        <v>12712</v>
      </c>
      <c r="E16524" s="9" t="s">
        <v>8537</v>
      </c>
      <c r="F16524" s="9" t="s">
        <v>18736</v>
      </c>
      <c r="G16524" s="9" t="s">
        <v>35930</v>
      </c>
      <c r="H16524" s="9" t="s">
        <v>12712</v>
      </c>
      <c r="I16524" s="9" t="s">
        <v>42173</v>
      </c>
      <c r="J16524" s="9" t="s">
        <v>42181</v>
      </c>
      <c r="K16524" s="9" t="s">
        <v>8537</v>
      </c>
    </row>
    <row r="16525" spans="1:11" x14ac:dyDescent="0.35">
      <c r="A16525" s="9">
        <v>16524</v>
      </c>
      <c r="B16525" s="9" t="str">
        <f t="shared" si="258"/>
        <v>Schinus ter</v>
      </c>
      <c r="C16525" s="9" t="e" cm="1">
        <f t="array" aca="1" ref="C16525" ca="1">LEFT(K16525,$C$19743)&amp;"-"&amp;RIGHT(SUBSTITUTE(SUBSTITUTE(TiraAcento(E16525),"-","")," ",""),$C$19744)</f>
        <v>#NAME?</v>
      </c>
      <c r="D16525" s="9" t="s">
        <v>12712</v>
      </c>
      <c r="E16525" s="9" t="s">
        <v>12727</v>
      </c>
      <c r="F16525" s="9" t="s">
        <v>18736</v>
      </c>
      <c r="G16525" s="9" t="s">
        <v>35931</v>
      </c>
      <c r="H16525" s="9" t="s">
        <v>12712</v>
      </c>
      <c r="I16525" s="9" t="s">
        <v>42173</v>
      </c>
      <c r="J16525" s="9" t="s">
        <v>42181</v>
      </c>
      <c r="K16525" s="9" t="s">
        <v>48460</v>
      </c>
    </row>
    <row r="16526" spans="1:11" x14ac:dyDescent="0.35">
      <c r="A16526" s="9">
        <v>16525</v>
      </c>
      <c r="B16526" s="9" t="str">
        <f t="shared" si="258"/>
        <v>Schinus ter</v>
      </c>
      <c r="C16526" s="9" t="e" cm="1">
        <f t="array" aca="1" ref="C16526" ca="1">LEFT(K16526,$C$19743)&amp;"-"&amp;RIGHT(SUBSTITUTE(SUBSTITUTE(TiraAcento(E16526),"-","")," ",""),$C$19744)</f>
        <v>#NAME?</v>
      </c>
      <c r="D16526" s="9" t="s">
        <v>12712</v>
      </c>
      <c r="E16526" s="9" t="s">
        <v>12698</v>
      </c>
      <c r="F16526" s="9" t="s">
        <v>18736</v>
      </c>
      <c r="G16526" s="9" t="s">
        <v>35932</v>
      </c>
      <c r="H16526" s="9" t="s">
        <v>12712</v>
      </c>
      <c r="I16526" s="9" t="s">
        <v>42173</v>
      </c>
      <c r="J16526" s="9" t="s">
        <v>42181</v>
      </c>
      <c r="K16526" s="9" t="s">
        <v>48442</v>
      </c>
    </row>
    <row r="16527" spans="1:11" x14ac:dyDescent="0.35">
      <c r="A16527" s="9">
        <v>16526</v>
      </c>
      <c r="B16527" s="9" t="str">
        <f t="shared" si="258"/>
        <v>Schinus ter</v>
      </c>
      <c r="C16527" s="9" t="e" cm="1">
        <f t="array" aca="1" ref="C16527" ca="1">LEFT(K16527,$C$19743)&amp;"-"&amp;RIGHT(SUBSTITUTE(SUBSTITUTE(TiraAcento(E16527),"-","")," ",""),$C$19744)</f>
        <v>#NAME?</v>
      </c>
      <c r="D16527" s="9" t="s">
        <v>12712</v>
      </c>
      <c r="E16527" s="9" t="s">
        <v>12728</v>
      </c>
      <c r="F16527" s="9" t="s">
        <v>18736</v>
      </c>
      <c r="G16527" s="9" t="s">
        <v>35933</v>
      </c>
      <c r="H16527" s="9" t="s">
        <v>12712</v>
      </c>
      <c r="I16527" s="9" t="s">
        <v>42173</v>
      </c>
      <c r="J16527" s="9" t="s">
        <v>42181</v>
      </c>
      <c r="K16527" s="9" t="s">
        <v>48461</v>
      </c>
    </row>
    <row r="16528" spans="1:11" x14ac:dyDescent="0.35">
      <c r="A16528" s="9">
        <v>16527</v>
      </c>
      <c r="B16528" s="9" t="str">
        <f t="shared" si="258"/>
        <v>Schinus ter</v>
      </c>
      <c r="C16528" s="9" t="e" cm="1">
        <f t="array" aca="1" ref="C16528" ca="1">LEFT(K16528,$C$19743)&amp;"-"&amp;RIGHT(SUBSTITUTE(SUBSTITUTE(TiraAcento(E16528),"-","")," ",""),$C$19744)</f>
        <v>#NAME?</v>
      </c>
      <c r="D16528" s="9" t="s">
        <v>12712</v>
      </c>
      <c r="E16528" s="9" t="s">
        <v>12729</v>
      </c>
      <c r="F16528" s="9" t="s">
        <v>18736</v>
      </c>
      <c r="G16528" s="9" t="s">
        <v>35934</v>
      </c>
      <c r="H16528" s="9" t="s">
        <v>12712</v>
      </c>
      <c r="I16528" s="9" t="s">
        <v>42173</v>
      </c>
      <c r="J16528" s="9" t="s">
        <v>42181</v>
      </c>
      <c r="K16528" s="9" t="s">
        <v>48462</v>
      </c>
    </row>
    <row r="16529" spans="1:11" x14ac:dyDescent="0.35">
      <c r="A16529" s="9">
        <v>16528</v>
      </c>
      <c r="B16529" s="9" t="str">
        <f t="shared" si="258"/>
        <v>Schinus ter</v>
      </c>
      <c r="C16529" s="9" t="e" cm="1">
        <f t="array" aca="1" ref="C16529" ca="1">LEFT(K16529,$C$19743)&amp;"-"&amp;RIGHT(SUBSTITUTE(SUBSTITUTE(TiraAcento(E16529),"-","")," ",""),$C$19744)</f>
        <v>#NAME?</v>
      </c>
      <c r="D16529" s="9" t="s">
        <v>12712</v>
      </c>
      <c r="E16529" s="9" t="s">
        <v>3770</v>
      </c>
      <c r="F16529" s="9" t="s">
        <v>18736</v>
      </c>
      <c r="G16529" s="9" t="s">
        <v>35935</v>
      </c>
      <c r="H16529" s="9" t="s">
        <v>12712</v>
      </c>
      <c r="I16529" s="9" t="s">
        <v>42173</v>
      </c>
      <c r="J16529" s="9" t="s">
        <v>42181</v>
      </c>
      <c r="K16529" s="9" t="s">
        <v>44414</v>
      </c>
    </row>
    <row r="16530" spans="1:11" x14ac:dyDescent="0.35">
      <c r="A16530" s="9">
        <v>16529</v>
      </c>
      <c r="B16530" s="9" t="str">
        <f t="shared" si="258"/>
        <v>Schinus ter</v>
      </c>
      <c r="C16530" s="9" t="e" cm="1">
        <f t="array" aca="1" ref="C16530" ca="1">LEFT(K16530,$C$19743)&amp;"-"&amp;RIGHT(SUBSTITUTE(SUBSTITUTE(TiraAcento(E16530),"-","")," ",""),$C$19744)</f>
        <v>#NAME?</v>
      </c>
      <c r="D16530" s="9" t="s">
        <v>12712</v>
      </c>
      <c r="E16530" s="9" t="s">
        <v>8538</v>
      </c>
      <c r="F16530" s="9" t="s">
        <v>18736</v>
      </c>
      <c r="G16530" s="9" t="s">
        <v>35936</v>
      </c>
      <c r="H16530" s="9" t="s">
        <v>12712</v>
      </c>
      <c r="I16530" s="9" t="s">
        <v>42173</v>
      </c>
      <c r="J16530" s="9" t="s">
        <v>42181</v>
      </c>
      <c r="K16530" s="9" t="s">
        <v>8538</v>
      </c>
    </row>
    <row r="16531" spans="1:11" x14ac:dyDescent="0.35">
      <c r="A16531" s="9">
        <v>16530</v>
      </c>
      <c r="B16531" s="9" t="str">
        <f t="shared" si="258"/>
        <v>Schinus ter</v>
      </c>
      <c r="C16531" s="9" t="e" cm="1">
        <f t="array" aca="1" ref="C16531" ca="1">LEFT(K16531,$C$19743)&amp;"-"&amp;RIGHT(SUBSTITUTE(SUBSTITUTE(TiraAcento(E16531),"-","")," ",""),$C$19744)</f>
        <v>#NAME?</v>
      </c>
      <c r="D16531" s="9" t="s">
        <v>12712</v>
      </c>
      <c r="E16531" s="9" t="s">
        <v>12730</v>
      </c>
      <c r="F16531" s="9" t="s">
        <v>18736</v>
      </c>
      <c r="G16531" s="9" t="s">
        <v>35937</v>
      </c>
      <c r="H16531" s="9" t="s">
        <v>12712</v>
      </c>
      <c r="I16531" s="9" t="s">
        <v>42173</v>
      </c>
      <c r="J16531" s="9" t="s">
        <v>42181</v>
      </c>
      <c r="K16531" s="9" t="s">
        <v>48463</v>
      </c>
    </row>
    <row r="16532" spans="1:11" x14ac:dyDescent="0.35">
      <c r="A16532" s="9">
        <v>16531</v>
      </c>
      <c r="B16532" s="9" t="str">
        <f t="shared" si="258"/>
        <v>Schinus ter</v>
      </c>
      <c r="C16532" s="9" t="e" cm="1">
        <f t="array" aca="1" ref="C16532" ca="1">LEFT(K16532,$C$19743)&amp;"-"&amp;RIGHT(SUBSTITUTE(SUBSTITUTE(TiraAcento(E16532),"-","")," ",""),$C$19744)</f>
        <v>#NAME?</v>
      </c>
      <c r="D16532" s="9" t="s">
        <v>12712</v>
      </c>
      <c r="E16532" s="9" t="s">
        <v>343</v>
      </c>
      <c r="F16532" s="9" t="s">
        <v>18736</v>
      </c>
      <c r="G16532" s="9" t="s">
        <v>35938</v>
      </c>
      <c r="H16532" s="9" t="s">
        <v>12712</v>
      </c>
      <c r="I16532" s="9" t="s">
        <v>42173</v>
      </c>
      <c r="J16532" s="9" t="s">
        <v>42181</v>
      </c>
      <c r="K16532" s="9" t="s">
        <v>42710</v>
      </c>
    </row>
    <row r="16533" spans="1:11" x14ac:dyDescent="0.35">
      <c r="A16533" s="9">
        <v>16532</v>
      </c>
      <c r="B16533" s="9" t="str">
        <f t="shared" si="258"/>
        <v>Schinus ter</v>
      </c>
      <c r="C16533" s="9" t="e" cm="1">
        <f t="array" aca="1" ref="C16533" ca="1">LEFT(K16533,$C$19743)&amp;"-"&amp;RIGHT(SUBSTITUTE(SUBSTITUTE(TiraAcento(E16533),"-","")," ",""),$C$19744)</f>
        <v>#NAME?</v>
      </c>
      <c r="D16533" s="9" t="s">
        <v>12712</v>
      </c>
      <c r="E16533" s="9" t="s">
        <v>225</v>
      </c>
      <c r="F16533" s="9" t="s">
        <v>18736</v>
      </c>
      <c r="G16533" s="9" t="s">
        <v>35939</v>
      </c>
      <c r="H16533" s="9" t="s">
        <v>12712</v>
      </c>
      <c r="I16533" s="9" t="s">
        <v>42173</v>
      </c>
      <c r="J16533" s="9" t="s">
        <v>42181</v>
      </c>
      <c r="K16533" s="9" t="s">
        <v>42644</v>
      </c>
    </row>
    <row r="16534" spans="1:11" x14ac:dyDescent="0.35">
      <c r="A16534" s="9">
        <v>16533</v>
      </c>
      <c r="B16534" s="9" t="str">
        <f t="shared" si="258"/>
        <v>Schinus ter</v>
      </c>
      <c r="C16534" s="9" t="e" cm="1">
        <f t="array" aca="1" ref="C16534" ca="1">LEFT(K16534,$C$19743)&amp;"-"&amp;RIGHT(SUBSTITUTE(SUBSTITUTE(TiraAcento(E16534),"-","")," ",""),$C$19744)</f>
        <v>#NAME?</v>
      </c>
      <c r="D16534" s="9" t="s">
        <v>12712</v>
      </c>
      <c r="E16534" s="9" t="s">
        <v>8540</v>
      </c>
      <c r="F16534" s="9" t="s">
        <v>18736</v>
      </c>
      <c r="G16534" s="9" t="s">
        <v>35940</v>
      </c>
      <c r="H16534" s="9" t="s">
        <v>12712</v>
      </c>
      <c r="I16534" s="9" t="s">
        <v>42173</v>
      </c>
      <c r="J16534" s="9" t="s">
        <v>42181</v>
      </c>
      <c r="K16534" s="9" t="s">
        <v>46608</v>
      </c>
    </row>
    <row r="16535" spans="1:11" x14ac:dyDescent="0.35">
      <c r="A16535" s="9">
        <v>16534</v>
      </c>
      <c r="B16535" s="9" t="str">
        <f t="shared" si="258"/>
        <v>Schinus ter</v>
      </c>
      <c r="C16535" s="9" t="e" cm="1">
        <f t="array" aca="1" ref="C16535" ca="1">LEFT(K16535,$C$19743)&amp;"-"&amp;RIGHT(SUBSTITUTE(SUBSTITUTE(TiraAcento(E16535),"-","")," ",""),$C$19744)</f>
        <v>#NAME?</v>
      </c>
      <c r="D16535" s="9" t="s">
        <v>12712</v>
      </c>
      <c r="E16535" s="9" t="s">
        <v>12731</v>
      </c>
      <c r="F16535" s="9" t="s">
        <v>18736</v>
      </c>
      <c r="G16535" s="9" t="s">
        <v>35941</v>
      </c>
      <c r="H16535" s="9" t="s">
        <v>12712</v>
      </c>
      <c r="I16535" s="9" t="s">
        <v>42173</v>
      </c>
      <c r="J16535" s="9" t="s">
        <v>42181</v>
      </c>
      <c r="K16535" s="9" t="s">
        <v>48464</v>
      </c>
    </row>
    <row r="16536" spans="1:11" x14ac:dyDescent="0.35">
      <c r="A16536" s="9">
        <v>16535</v>
      </c>
      <c r="B16536" s="9" t="str">
        <f t="shared" si="258"/>
        <v>Schinus ter</v>
      </c>
      <c r="C16536" s="9" t="e" cm="1">
        <f t="array" aca="1" ref="C16536" ca="1">LEFT(K16536,$C$19743)&amp;"-"&amp;RIGHT(SUBSTITUTE(SUBSTITUTE(TiraAcento(E16536),"-","")," ",""),$C$19744)</f>
        <v>#NAME?</v>
      </c>
      <c r="D16536" s="9" t="s">
        <v>12712</v>
      </c>
      <c r="E16536" s="9" t="s">
        <v>2993</v>
      </c>
      <c r="F16536" s="9" t="s">
        <v>18736</v>
      </c>
      <c r="G16536" s="9" t="s">
        <v>35942</v>
      </c>
      <c r="H16536" s="9" t="s">
        <v>12712</v>
      </c>
      <c r="I16536" s="9" t="s">
        <v>42173</v>
      </c>
      <c r="J16536" s="9" t="s">
        <v>42181</v>
      </c>
      <c r="K16536" s="9" t="s">
        <v>44073</v>
      </c>
    </row>
    <row r="16537" spans="1:11" x14ac:dyDescent="0.35">
      <c r="A16537" s="9">
        <v>16536</v>
      </c>
      <c r="B16537" s="9" t="str">
        <f t="shared" si="258"/>
        <v>Schinus ter</v>
      </c>
      <c r="C16537" s="9" t="e" cm="1">
        <f t="array" aca="1" ref="C16537" ca="1">LEFT(K16537,$C$19743)&amp;"-"&amp;RIGHT(SUBSTITUTE(SUBSTITUTE(TiraAcento(E16537),"-","")," ",""),$C$19744)</f>
        <v>#NAME?</v>
      </c>
      <c r="D16537" s="9" t="s">
        <v>12712</v>
      </c>
      <c r="E16537" s="9" t="s">
        <v>12732</v>
      </c>
      <c r="F16537" s="9" t="s">
        <v>18736</v>
      </c>
      <c r="G16537" s="9" t="s">
        <v>35943</v>
      </c>
      <c r="H16537" s="9" t="s">
        <v>12712</v>
      </c>
      <c r="I16537" s="9" t="s">
        <v>42173</v>
      </c>
      <c r="J16537" s="9" t="s">
        <v>42181</v>
      </c>
      <c r="K16537" s="9" t="s">
        <v>48465</v>
      </c>
    </row>
    <row r="16538" spans="1:11" x14ac:dyDescent="0.35">
      <c r="A16538" s="9">
        <v>16537</v>
      </c>
      <c r="B16538" s="9" t="str">
        <f t="shared" si="258"/>
        <v>Schinus ter</v>
      </c>
      <c r="C16538" s="9" t="e" cm="1">
        <f t="array" aca="1" ref="C16538" ca="1">LEFT(K16538,$C$19743)&amp;"-"&amp;RIGHT(SUBSTITUTE(SUBSTITUTE(TiraAcento(E16538),"-","")," ",""),$C$19744)</f>
        <v>#NAME?</v>
      </c>
      <c r="D16538" s="9" t="s">
        <v>12712</v>
      </c>
      <c r="E16538" s="9" t="s">
        <v>506</v>
      </c>
      <c r="F16538" s="9" t="s">
        <v>18736</v>
      </c>
      <c r="G16538" s="9" t="s">
        <v>35944</v>
      </c>
      <c r="H16538" s="9" t="s">
        <v>12712</v>
      </c>
      <c r="I16538" s="9" t="s">
        <v>42173</v>
      </c>
      <c r="J16538" s="9" t="s">
        <v>42181</v>
      </c>
      <c r="K16538" s="9" t="s">
        <v>42788</v>
      </c>
    </row>
    <row r="16539" spans="1:11" x14ac:dyDescent="0.35">
      <c r="A16539" s="9">
        <v>16538</v>
      </c>
      <c r="B16539" s="9" t="str">
        <f t="shared" si="258"/>
        <v>Schinus ter</v>
      </c>
      <c r="C16539" s="9" t="e" cm="1">
        <f t="array" aca="1" ref="C16539" ca="1">LEFT(K16539,$C$19743)&amp;"-"&amp;RIGHT(SUBSTITUTE(SUBSTITUTE(TiraAcento(E16539),"-","")," ",""),$C$19744)</f>
        <v>#NAME?</v>
      </c>
      <c r="D16539" s="9" t="s">
        <v>12712</v>
      </c>
      <c r="E16539" s="9" t="s">
        <v>12733</v>
      </c>
      <c r="F16539" s="9" t="s">
        <v>18736</v>
      </c>
      <c r="G16539" s="9" t="s">
        <v>35945</v>
      </c>
      <c r="H16539" s="9" t="s">
        <v>12712</v>
      </c>
      <c r="I16539" s="9" t="s">
        <v>42173</v>
      </c>
      <c r="J16539" s="9" t="s">
        <v>42181</v>
      </c>
      <c r="K16539" s="9" t="s">
        <v>48466</v>
      </c>
    </row>
    <row r="16540" spans="1:11" x14ac:dyDescent="0.35">
      <c r="A16540" s="9">
        <v>16539</v>
      </c>
      <c r="B16540" s="9" t="str">
        <f t="shared" si="258"/>
        <v>Schinus ter</v>
      </c>
      <c r="C16540" s="9" t="e" cm="1">
        <f t="array" aca="1" ref="C16540" ca="1">LEFT(K16540,$C$19743)&amp;"-"&amp;RIGHT(SUBSTITUTE(SUBSTITUTE(TiraAcento(E16540),"-","")," ",""),$C$19744)</f>
        <v>#NAME?</v>
      </c>
      <c r="D16540" s="9" t="s">
        <v>12712</v>
      </c>
      <c r="E16540" s="9" t="s">
        <v>8541</v>
      </c>
      <c r="F16540" s="9" t="s">
        <v>18736</v>
      </c>
      <c r="G16540" s="9" t="s">
        <v>35946</v>
      </c>
      <c r="H16540" s="9" t="s">
        <v>12712</v>
      </c>
      <c r="I16540" s="9" t="s">
        <v>42173</v>
      </c>
      <c r="J16540" s="9" t="s">
        <v>42181</v>
      </c>
      <c r="K16540" s="9" t="s">
        <v>46609</v>
      </c>
    </row>
    <row r="16541" spans="1:11" x14ac:dyDescent="0.35">
      <c r="A16541" s="9">
        <v>16540</v>
      </c>
      <c r="B16541" s="9" t="str">
        <f t="shared" si="258"/>
        <v>Schinus ter</v>
      </c>
      <c r="C16541" s="9" t="e" cm="1">
        <f t="array" aca="1" ref="C16541" ca="1">LEFT(K16541,$C$19743)&amp;"-"&amp;RIGHT(SUBSTITUTE(SUBSTITUTE(TiraAcento(E16541),"-","")," ",""),$C$19744)</f>
        <v>#NAME?</v>
      </c>
      <c r="D16541" s="9" t="s">
        <v>12712</v>
      </c>
      <c r="E16541" s="9" t="s">
        <v>838</v>
      </c>
      <c r="F16541" s="9" t="s">
        <v>18736</v>
      </c>
      <c r="G16541" s="9" t="s">
        <v>35947</v>
      </c>
      <c r="H16541" s="9" t="s">
        <v>12712</v>
      </c>
      <c r="I16541" s="9" t="s">
        <v>42173</v>
      </c>
      <c r="J16541" s="9" t="s">
        <v>42181</v>
      </c>
      <c r="K16541" s="9" t="s">
        <v>42951</v>
      </c>
    </row>
    <row r="16542" spans="1:11" x14ac:dyDescent="0.35">
      <c r="A16542" s="9">
        <v>16541</v>
      </c>
      <c r="B16542" s="9" t="str">
        <f t="shared" si="258"/>
        <v>Schinus ter</v>
      </c>
      <c r="C16542" s="9" t="e" cm="1">
        <f t="array" aca="1" ref="C16542" ca="1">LEFT(K16542,$C$19743)&amp;"-"&amp;RIGHT(SUBSTITUTE(SUBSTITUTE(TiraAcento(E16542),"-","")," ",""),$C$19744)</f>
        <v>#NAME?</v>
      </c>
      <c r="D16542" s="9" t="s">
        <v>12712</v>
      </c>
      <c r="E16542" s="9" t="s">
        <v>12734</v>
      </c>
      <c r="F16542" s="9" t="s">
        <v>18736</v>
      </c>
      <c r="G16542" s="9" t="s">
        <v>35948</v>
      </c>
      <c r="H16542" s="9" t="s">
        <v>12712</v>
      </c>
      <c r="I16542" s="9" t="s">
        <v>42173</v>
      </c>
      <c r="J16542" s="9" t="s">
        <v>42181</v>
      </c>
      <c r="K16542" s="9" t="s">
        <v>12734</v>
      </c>
    </row>
    <row r="16543" spans="1:11" x14ac:dyDescent="0.35">
      <c r="A16543" s="9">
        <v>16542</v>
      </c>
      <c r="B16543" s="9" t="str">
        <f t="shared" si="258"/>
        <v>Schinus ter</v>
      </c>
      <c r="C16543" s="9" t="e" cm="1">
        <f t="array" aca="1" ref="C16543" ca="1">LEFT(K16543,$C$19743)&amp;"-"&amp;RIGHT(SUBSTITUTE(SUBSTITUTE(TiraAcento(E16543),"-","")," ",""),$C$19744)</f>
        <v>#NAME?</v>
      </c>
      <c r="D16543" s="9" t="s">
        <v>12712</v>
      </c>
      <c r="E16543" s="9" t="s">
        <v>2675</v>
      </c>
      <c r="F16543" s="9" t="s">
        <v>18736</v>
      </c>
      <c r="G16543" s="9" t="s">
        <v>35949</v>
      </c>
      <c r="H16543" s="9" t="s">
        <v>12712</v>
      </c>
      <c r="I16543" s="9" t="s">
        <v>42173</v>
      </c>
      <c r="J16543" s="9" t="s">
        <v>42181</v>
      </c>
      <c r="K16543" s="9" t="s">
        <v>43906</v>
      </c>
    </row>
    <row r="16544" spans="1:11" x14ac:dyDescent="0.35">
      <c r="A16544" s="9">
        <v>16543</v>
      </c>
      <c r="B16544" s="9" t="str">
        <f t="shared" si="258"/>
        <v>Schinus ter</v>
      </c>
      <c r="C16544" s="9" t="e" cm="1">
        <f t="array" aca="1" ref="C16544" ca="1">LEFT(K16544,$C$19743)&amp;"-"&amp;RIGHT(SUBSTITUTE(SUBSTITUTE(TiraAcento(E16544),"-","")," ",""),$C$19744)</f>
        <v>#NAME?</v>
      </c>
      <c r="D16544" s="9" t="s">
        <v>12712</v>
      </c>
      <c r="E16544" s="9" t="s">
        <v>8545</v>
      </c>
      <c r="F16544" s="9" t="s">
        <v>18736</v>
      </c>
      <c r="G16544" s="9" t="s">
        <v>35950</v>
      </c>
      <c r="H16544" s="9" t="s">
        <v>12712</v>
      </c>
      <c r="I16544" s="9" t="s">
        <v>42173</v>
      </c>
      <c r="J16544" s="9" t="s">
        <v>42181</v>
      </c>
      <c r="K16544" s="9" t="s">
        <v>46611</v>
      </c>
    </row>
    <row r="16545" spans="1:11" x14ac:dyDescent="0.35">
      <c r="A16545" s="9">
        <v>16544</v>
      </c>
      <c r="B16545" s="9" t="str">
        <f t="shared" si="258"/>
        <v>Schinus ter</v>
      </c>
      <c r="C16545" s="9" t="e" cm="1">
        <f t="array" aca="1" ref="C16545" ca="1">LEFT(K16545,$C$19743)&amp;"-"&amp;RIGHT(SUBSTITUTE(SUBSTITUTE(TiraAcento(E16545),"-","")," ",""),$C$19744)</f>
        <v>#NAME?</v>
      </c>
      <c r="D16545" s="9" t="s">
        <v>12735</v>
      </c>
      <c r="E16545" s="9" t="s">
        <v>8519</v>
      </c>
      <c r="F16545" s="9" t="s">
        <v>18736</v>
      </c>
      <c r="G16545" s="9" t="s">
        <v>35951</v>
      </c>
      <c r="H16545" s="9" t="s">
        <v>12735</v>
      </c>
      <c r="I16545" s="9" t="s">
        <v>42173</v>
      </c>
      <c r="J16545" s="9" t="s">
        <v>42181</v>
      </c>
      <c r="K16545" s="9" t="s">
        <v>46590</v>
      </c>
    </row>
    <row r="16546" spans="1:11" x14ac:dyDescent="0.35">
      <c r="A16546" s="9">
        <v>16545</v>
      </c>
      <c r="B16546" s="9" t="str">
        <f t="shared" si="258"/>
        <v>Schinus ter</v>
      </c>
      <c r="C16546" s="9" t="e" cm="1">
        <f t="array" aca="1" ref="C16546" ca="1">LEFT(K16546,$C$19743)&amp;"-"&amp;RIGHT(SUBSTITUTE(SUBSTITUTE(TiraAcento(E16546),"-","")," ",""),$C$19744)</f>
        <v>#NAME?</v>
      </c>
      <c r="D16546" s="9" t="s">
        <v>12736</v>
      </c>
      <c r="E16546" s="9" t="s">
        <v>2411</v>
      </c>
      <c r="F16546" s="9" t="s">
        <v>18736</v>
      </c>
      <c r="G16546" s="9" t="s">
        <v>35952</v>
      </c>
      <c r="H16546" s="9" t="s">
        <v>12736</v>
      </c>
      <c r="I16546" s="9" t="s">
        <v>42173</v>
      </c>
      <c r="J16546" s="9" t="s">
        <v>42181</v>
      </c>
      <c r="K16546" s="9" t="s">
        <v>43758</v>
      </c>
    </row>
    <row r="16547" spans="1:11" x14ac:dyDescent="0.35">
      <c r="A16547" s="9">
        <v>16546</v>
      </c>
      <c r="B16547" s="9" t="str">
        <f t="shared" si="258"/>
        <v>Schinus ter</v>
      </c>
      <c r="C16547" s="9" t="e" cm="1">
        <f t="array" aca="1" ref="C16547" ca="1">LEFT(K16547,$C$19743)&amp;"-"&amp;RIGHT(SUBSTITUTE(SUBSTITUTE(TiraAcento(E16547),"-","")," ",""),$C$19744)</f>
        <v>#NAME?</v>
      </c>
      <c r="D16547" s="9" t="s">
        <v>12737</v>
      </c>
      <c r="E16547" s="9" t="s">
        <v>12738</v>
      </c>
      <c r="F16547" s="9" t="s">
        <v>18736</v>
      </c>
      <c r="G16547" s="9" t="s">
        <v>35953</v>
      </c>
      <c r="H16547" s="9" t="s">
        <v>12737</v>
      </c>
      <c r="I16547" s="9" t="s">
        <v>42173</v>
      </c>
      <c r="J16547" s="9" t="s">
        <v>42181</v>
      </c>
      <c r="K16547" s="9" t="s">
        <v>48467</v>
      </c>
    </row>
    <row r="16548" spans="1:11" x14ac:dyDescent="0.35">
      <c r="A16548" s="9">
        <v>16547</v>
      </c>
      <c r="B16548" s="9" t="str">
        <f t="shared" si="258"/>
        <v>Schinus ter</v>
      </c>
      <c r="C16548" s="9" t="e" cm="1">
        <f t="array" aca="1" ref="C16548" ca="1">LEFT(K16548,$C$19743)&amp;"-"&amp;RIGHT(SUBSTITUTE(SUBSTITUTE(TiraAcento(E16548),"-","")," ",""),$C$19744)</f>
        <v>#NAME?</v>
      </c>
      <c r="D16548" s="9" t="s">
        <v>12739</v>
      </c>
      <c r="E16548" s="9" t="s">
        <v>12740</v>
      </c>
      <c r="F16548" s="9" t="s">
        <v>18736</v>
      </c>
      <c r="G16548" s="9" t="s">
        <v>35954</v>
      </c>
      <c r="H16548" s="9" t="s">
        <v>12739</v>
      </c>
      <c r="I16548" s="9" t="s">
        <v>42173</v>
      </c>
      <c r="J16548" s="9" t="s">
        <v>42181</v>
      </c>
      <c r="K16548" s="9" t="s">
        <v>48468</v>
      </c>
    </row>
    <row r="16549" spans="1:11" x14ac:dyDescent="0.35">
      <c r="A16549" s="9">
        <v>16548</v>
      </c>
      <c r="B16549" s="9" t="str">
        <f t="shared" si="258"/>
        <v>Schinus ter</v>
      </c>
      <c r="C16549" s="9" t="e" cm="1">
        <f t="array" aca="1" ref="C16549" ca="1">LEFT(K16549,$C$19743)&amp;"-"&amp;RIGHT(SUBSTITUTE(SUBSTITUTE(TiraAcento(E16549),"-","")," ",""),$C$19744)</f>
        <v>#NAME?</v>
      </c>
      <c r="D16549" s="9" t="s">
        <v>12741</v>
      </c>
      <c r="E16549" s="9" t="s">
        <v>821</v>
      </c>
      <c r="F16549" s="9" t="s">
        <v>18736</v>
      </c>
      <c r="G16549" s="9" t="s">
        <v>35955</v>
      </c>
      <c r="H16549" s="9" t="s">
        <v>12741</v>
      </c>
      <c r="I16549" s="9" t="s">
        <v>42173</v>
      </c>
      <c r="J16549" s="9" t="s">
        <v>42181</v>
      </c>
      <c r="K16549" s="9" t="s">
        <v>42937</v>
      </c>
    </row>
    <row r="16550" spans="1:11" x14ac:dyDescent="0.35">
      <c r="A16550" s="9">
        <v>16549</v>
      </c>
      <c r="B16550" s="9" t="str">
        <f t="shared" si="258"/>
        <v>Schinus ter</v>
      </c>
      <c r="C16550" s="9" t="e" cm="1">
        <f t="array" aca="1" ref="C16550" ca="1">LEFT(K16550,$C$19743)&amp;"-"&amp;RIGHT(SUBSTITUTE(SUBSTITUTE(TiraAcento(E16550),"-","")," ",""),$C$19744)</f>
        <v>#NAME?</v>
      </c>
      <c r="D16550" s="9" t="s">
        <v>12742</v>
      </c>
      <c r="E16550" s="9" t="s">
        <v>819</v>
      </c>
      <c r="F16550" s="9" t="s">
        <v>18736</v>
      </c>
      <c r="G16550" s="9" t="s">
        <v>35956</v>
      </c>
      <c r="H16550" s="9" t="s">
        <v>12742</v>
      </c>
      <c r="I16550" s="9" t="s">
        <v>42173</v>
      </c>
      <c r="J16550" s="9" t="s">
        <v>42181</v>
      </c>
      <c r="K16550" s="9" t="s">
        <v>42935</v>
      </c>
    </row>
    <row r="16551" spans="1:11" x14ac:dyDescent="0.35">
      <c r="A16551" s="9">
        <v>16550</v>
      </c>
      <c r="B16551" s="9" t="str">
        <f t="shared" si="258"/>
        <v>Schinus wei</v>
      </c>
      <c r="C16551" s="9" t="e" cm="1">
        <f t="array" aca="1" ref="C16551" ca="1">LEFT(K16551,$C$19743)&amp;"-"&amp;RIGHT(SUBSTITUTE(SUBSTITUTE(TiraAcento(E16551),"-","")," ",""),$C$19744)</f>
        <v>#NAME?</v>
      </c>
      <c r="D16551" s="9" t="s">
        <v>12743</v>
      </c>
      <c r="E16551" s="9"/>
      <c r="F16551" s="9" t="s">
        <v>18737</v>
      </c>
      <c r="G16551" s="9" t="s">
        <v>35957</v>
      </c>
      <c r="H16551" s="9" t="s">
        <v>12743</v>
      </c>
      <c r="I16551" s="9" t="s">
        <v>42173</v>
      </c>
      <c r="J16551" s="9" t="s">
        <v>42182</v>
      </c>
      <c r="K16551" s="9" t="s">
        <v>42568</v>
      </c>
    </row>
    <row r="16552" spans="1:11" x14ac:dyDescent="0.35">
      <c r="A16552" s="9">
        <v>16551</v>
      </c>
      <c r="B16552" s="9" t="str">
        <f t="shared" si="258"/>
        <v>Schistostemon ret</v>
      </c>
      <c r="C16552" s="9" t="e" cm="1">
        <f t="array" aca="1" ref="C16552" ca="1">LEFT(K16552,$C$19743)&amp;"-"&amp;RIGHT(SUBSTITUTE(SUBSTITUTE(TiraAcento(E16552),"-","")," ",""),$C$19744)</f>
        <v>#NAME?</v>
      </c>
      <c r="D16552" s="9" t="s">
        <v>12744</v>
      </c>
      <c r="E16552" s="9" t="s">
        <v>33</v>
      </c>
      <c r="F16552" s="9" t="s">
        <v>18738</v>
      </c>
      <c r="G16552" s="9" t="s">
        <v>35958</v>
      </c>
      <c r="H16552" s="9" t="s">
        <v>12744</v>
      </c>
      <c r="I16552" s="9" t="s">
        <v>42183</v>
      </c>
      <c r="J16552" s="9" t="s">
        <v>39718</v>
      </c>
      <c r="K16552" s="9" t="s">
        <v>33</v>
      </c>
    </row>
    <row r="16553" spans="1:11" x14ac:dyDescent="0.35">
      <c r="A16553" s="9">
        <v>16552</v>
      </c>
      <c r="B16553" s="9" t="str">
        <f t="shared" si="258"/>
        <v>Schistostemon ret</v>
      </c>
      <c r="C16553" s="9" t="e" cm="1">
        <f t="array" aca="1" ref="C16553" ca="1">LEFT(K16553,$C$19743)&amp;"-"&amp;RIGHT(SUBSTITUTE(SUBSTITUTE(TiraAcento(E16553),"-","")," ",""),$C$19744)</f>
        <v>#NAME?</v>
      </c>
      <c r="D16553" s="9" t="s">
        <v>12744</v>
      </c>
      <c r="E16553" s="9" t="s">
        <v>12745</v>
      </c>
      <c r="F16553" s="9" t="s">
        <v>18738</v>
      </c>
      <c r="G16553" s="9" t="s">
        <v>35959</v>
      </c>
      <c r="H16553" s="9" t="s">
        <v>12744</v>
      </c>
      <c r="I16553" s="9" t="s">
        <v>42183</v>
      </c>
      <c r="J16553" s="9" t="s">
        <v>39718</v>
      </c>
      <c r="K16553" s="9" t="s">
        <v>48469</v>
      </c>
    </row>
    <row r="16554" spans="1:11" x14ac:dyDescent="0.35">
      <c r="A16554" s="9">
        <v>16553</v>
      </c>
      <c r="B16554" s="9" t="str">
        <f t="shared" si="258"/>
        <v>Schizolobium ama</v>
      </c>
      <c r="C16554" s="9" t="e" cm="1">
        <f t="array" aca="1" ref="C16554" ca="1">LEFT(K16554,$C$19743)&amp;"-"&amp;RIGHT(SUBSTITUTE(SUBSTITUTE(TiraAcento(E16554),"-","")," ",""),$C$19744)</f>
        <v>#NAME?</v>
      </c>
      <c r="D16554" s="9" t="s">
        <v>12746</v>
      </c>
      <c r="E16554" s="9" t="s">
        <v>12747</v>
      </c>
      <c r="F16554" s="9" t="s">
        <v>18739</v>
      </c>
      <c r="G16554" s="9" t="s">
        <v>35960</v>
      </c>
      <c r="H16554" s="9" t="s">
        <v>12746</v>
      </c>
      <c r="I16554" s="9" t="s">
        <v>42184</v>
      </c>
      <c r="J16554" s="9" t="s">
        <v>39541</v>
      </c>
      <c r="K16554" s="9" t="s">
        <v>12747</v>
      </c>
    </row>
    <row r="16555" spans="1:11" x14ac:dyDescent="0.35">
      <c r="A16555" s="9">
        <v>16554</v>
      </c>
      <c r="B16555" s="9" t="str">
        <f t="shared" si="258"/>
        <v>Schizolobium ama</v>
      </c>
      <c r="C16555" s="9" t="e" cm="1">
        <f t="array" aca="1" ref="C16555" ca="1">LEFT(K16555,$C$19743)&amp;"-"&amp;RIGHT(SUBSTITUTE(SUBSTITUTE(TiraAcento(E16555),"-","")," ",""),$C$19744)</f>
        <v>#NAME?</v>
      </c>
      <c r="D16555" s="9" t="s">
        <v>12746</v>
      </c>
      <c r="E16555" s="9" t="s">
        <v>12748</v>
      </c>
      <c r="F16555" s="9" t="s">
        <v>18739</v>
      </c>
      <c r="G16555" s="9" t="s">
        <v>35961</v>
      </c>
      <c r="H16555" s="9" t="s">
        <v>12746</v>
      </c>
      <c r="I16555" s="9" t="s">
        <v>42184</v>
      </c>
      <c r="J16555" s="9" t="s">
        <v>39541</v>
      </c>
      <c r="K16555" s="9" t="s">
        <v>12748</v>
      </c>
    </row>
    <row r="16556" spans="1:11" x14ac:dyDescent="0.35">
      <c r="A16556" s="9">
        <v>16555</v>
      </c>
      <c r="B16556" s="9" t="str">
        <f t="shared" si="258"/>
        <v>Schizolobium ama</v>
      </c>
      <c r="C16556" s="9" t="e" cm="1">
        <f t="array" aca="1" ref="C16556" ca="1">LEFT(K16556,$C$19743)&amp;"-"&amp;RIGHT(SUBSTITUTE(SUBSTITUTE(TiraAcento(E16556),"-","")," ",""),$C$19744)</f>
        <v>#NAME?</v>
      </c>
      <c r="D16556" s="9" t="s">
        <v>12746</v>
      </c>
      <c r="E16556" s="9" t="s">
        <v>4250</v>
      </c>
      <c r="F16556" s="9" t="s">
        <v>18739</v>
      </c>
      <c r="G16556" s="9" t="s">
        <v>35962</v>
      </c>
      <c r="H16556" s="9" t="s">
        <v>12746</v>
      </c>
      <c r="I16556" s="9" t="s">
        <v>42184</v>
      </c>
      <c r="J16556" s="9" t="s">
        <v>39541</v>
      </c>
      <c r="K16556" s="9" t="s">
        <v>4250</v>
      </c>
    </row>
    <row r="16557" spans="1:11" x14ac:dyDescent="0.35">
      <c r="A16557" s="9">
        <v>16556</v>
      </c>
      <c r="B16557" s="9" t="str">
        <f t="shared" si="258"/>
        <v>Schizolobium ama</v>
      </c>
      <c r="C16557" s="9" t="e" cm="1">
        <f t="array" aca="1" ref="C16557" ca="1">LEFT(K16557,$C$19743)&amp;"-"&amp;RIGHT(SUBSTITUTE(SUBSTITUTE(TiraAcento(E16557),"-","")," ",""),$C$19744)</f>
        <v>#NAME?</v>
      </c>
      <c r="D16557" s="9" t="s">
        <v>12746</v>
      </c>
      <c r="E16557" s="9" t="s">
        <v>12749</v>
      </c>
      <c r="F16557" s="9" t="s">
        <v>18739</v>
      </c>
      <c r="G16557" s="9" t="s">
        <v>35963</v>
      </c>
      <c r="H16557" s="9" t="s">
        <v>12746</v>
      </c>
      <c r="I16557" s="9" t="s">
        <v>42184</v>
      </c>
      <c r="J16557" s="9" t="s">
        <v>39541</v>
      </c>
      <c r="K16557" s="9" t="s">
        <v>12749</v>
      </c>
    </row>
    <row r="16558" spans="1:11" x14ac:dyDescent="0.35">
      <c r="A16558" s="9">
        <v>16557</v>
      </c>
      <c r="B16558" s="9" t="str">
        <f t="shared" si="258"/>
        <v>Schizolobium ama</v>
      </c>
      <c r="C16558" s="9" t="e" cm="1">
        <f t="array" aca="1" ref="C16558" ca="1">LEFT(K16558,$C$19743)&amp;"-"&amp;RIGHT(SUBSTITUTE(SUBSTITUTE(TiraAcento(E16558),"-","")," ",""),$C$19744)</f>
        <v>#NAME?</v>
      </c>
      <c r="D16558" s="9" t="s">
        <v>12746</v>
      </c>
      <c r="E16558" s="9" t="s">
        <v>37</v>
      </c>
      <c r="F16558" s="9" t="s">
        <v>18739</v>
      </c>
      <c r="G16558" s="9" t="s">
        <v>35964</v>
      </c>
      <c r="H16558" s="9" t="s">
        <v>12746</v>
      </c>
      <c r="I16558" s="9" t="s">
        <v>42184</v>
      </c>
      <c r="J16558" s="9" t="s">
        <v>39541</v>
      </c>
      <c r="K16558" s="9" t="s">
        <v>37</v>
      </c>
    </row>
    <row r="16559" spans="1:11" x14ac:dyDescent="0.35">
      <c r="A16559" s="9">
        <v>16558</v>
      </c>
      <c r="B16559" s="9" t="str">
        <f t="shared" si="258"/>
        <v>Schizolobium ama</v>
      </c>
      <c r="C16559" s="9" t="e" cm="1">
        <f t="array" aca="1" ref="C16559" ca="1">LEFT(K16559,$C$19743)&amp;"-"&amp;RIGHT(SUBSTITUTE(SUBSTITUTE(TiraAcento(E16559),"-","")," ",""),$C$19744)</f>
        <v>#NAME?</v>
      </c>
      <c r="D16559" s="9" t="s">
        <v>12746</v>
      </c>
      <c r="E16559" s="9" t="s">
        <v>709</v>
      </c>
      <c r="F16559" s="9" t="s">
        <v>18739</v>
      </c>
      <c r="G16559" s="9" t="s">
        <v>35965</v>
      </c>
      <c r="H16559" s="9" t="s">
        <v>12746</v>
      </c>
      <c r="I16559" s="9" t="s">
        <v>42184</v>
      </c>
      <c r="J16559" s="9" t="s">
        <v>39541</v>
      </c>
      <c r="K16559" s="9" t="s">
        <v>709</v>
      </c>
    </row>
    <row r="16560" spans="1:11" x14ac:dyDescent="0.35">
      <c r="A16560" s="9">
        <v>16559</v>
      </c>
      <c r="B16560" s="9" t="str">
        <f t="shared" si="258"/>
        <v>Schizolobium ama</v>
      </c>
      <c r="C16560" s="9" t="e" cm="1">
        <f t="array" aca="1" ref="C16560" ca="1">LEFT(K16560,$C$19743)&amp;"-"&amp;RIGHT(SUBSTITUTE(SUBSTITUTE(TiraAcento(E16560),"-","")," ",""),$C$19744)</f>
        <v>#NAME?</v>
      </c>
      <c r="D16560" s="9" t="s">
        <v>12746</v>
      </c>
      <c r="E16560" s="9" t="s">
        <v>10638</v>
      </c>
      <c r="F16560" s="9" t="s">
        <v>18739</v>
      </c>
      <c r="G16560" s="9" t="s">
        <v>35966</v>
      </c>
      <c r="H16560" s="9" t="s">
        <v>12746</v>
      </c>
      <c r="I16560" s="9" t="s">
        <v>42184</v>
      </c>
      <c r="J16560" s="9" t="s">
        <v>39541</v>
      </c>
      <c r="K16560" s="9" t="s">
        <v>47548</v>
      </c>
    </row>
    <row r="16561" spans="1:11" x14ac:dyDescent="0.35">
      <c r="A16561" s="9">
        <v>16560</v>
      </c>
      <c r="B16561" s="9" t="str">
        <f t="shared" si="258"/>
        <v>Schizolobium ama</v>
      </c>
      <c r="C16561" s="9" t="e" cm="1">
        <f t="array" aca="1" ref="C16561" ca="1">LEFT(K16561,$C$19743)&amp;"-"&amp;RIGHT(SUBSTITUTE(SUBSTITUTE(TiraAcento(E16561),"-","")," ",""),$C$19744)</f>
        <v>#NAME?</v>
      </c>
      <c r="D16561" s="9" t="s">
        <v>12746</v>
      </c>
      <c r="E16561" s="9" t="s">
        <v>710</v>
      </c>
      <c r="F16561" s="9" t="s">
        <v>18739</v>
      </c>
      <c r="G16561" s="9" t="s">
        <v>35967</v>
      </c>
      <c r="H16561" s="9" t="s">
        <v>12746</v>
      </c>
      <c r="I16561" s="9" t="s">
        <v>42184</v>
      </c>
      <c r="J16561" s="9" t="s">
        <v>39541</v>
      </c>
      <c r="K16561" s="9" t="s">
        <v>710</v>
      </c>
    </row>
    <row r="16562" spans="1:11" x14ac:dyDescent="0.35">
      <c r="A16562" s="9">
        <v>16561</v>
      </c>
      <c r="B16562" s="9" t="str">
        <f t="shared" si="258"/>
        <v>Schizolobium ama</v>
      </c>
      <c r="C16562" s="9" t="e" cm="1">
        <f t="array" aca="1" ref="C16562" ca="1">LEFT(K16562,$C$19743)&amp;"-"&amp;RIGHT(SUBSTITUTE(SUBSTITUTE(TiraAcento(E16562),"-","")," ",""),$C$19744)</f>
        <v>#NAME?</v>
      </c>
      <c r="D16562" s="9" t="s">
        <v>12746</v>
      </c>
      <c r="E16562" s="9" t="s">
        <v>10643</v>
      </c>
      <c r="F16562" s="9" t="s">
        <v>18739</v>
      </c>
      <c r="G16562" s="9" t="s">
        <v>35968</v>
      </c>
      <c r="H16562" s="9" t="s">
        <v>12746</v>
      </c>
      <c r="I16562" s="9" t="s">
        <v>42184</v>
      </c>
      <c r="J16562" s="9" t="s">
        <v>39541</v>
      </c>
      <c r="K16562" s="9" t="s">
        <v>47553</v>
      </c>
    </row>
    <row r="16563" spans="1:11" x14ac:dyDescent="0.35">
      <c r="A16563" s="9">
        <v>16562</v>
      </c>
      <c r="B16563" s="9" t="str">
        <f t="shared" si="258"/>
        <v>Schizolobium ama</v>
      </c>
      <c r="C16563" s="9" t="e" cm="1">
        <f t="array" aca="1" ref="C16563" ca="1">LEFT(K16563,$C$19743)&amp;"-"&amp;RIGHT(SUBSTITUTE(SUBSTITUTE(TiraAcento(E16563),"-","")," ",""),$C$19744)</f>
        <v>#NAME?</v>
      </c>
      <c r="D16563" s="9" t="s">
        <v>12746</v>
      </c>
      <c r="E16563" s="9" t="s">
        <v>12750</v>
      </c>
      <c r="F16563" s="9" t="s">
        <v>18739</v>
      </c>
      <c r="G16563" s="9" t="s">
        <v>35969</v>
      </c>
      <c r="H16563" s="9" t="s">
        <v>12746</v>
      </c>
      <c r="I16563" s="9" t="s">
        <v>42184</v>
      </c>
      <c r="J16563" s="9" t="s">
        <v>39541</v>
      </c>
      <c r="K16563" s="9" t="s">
        <v>12750</v>
      </c>
    </row>
    <row r="16564" spans="1:11" x14ac:dyDescent="0.35">
      <c r="A16564" s="9">
        <v>16563</v>
      </c>
      <c r="B16564" s="9" t="str">
        <f t="shared" si="258"/>
        <v>Schizolobium ama</v>
      </c>
      <c r="C16564" s="9" t="e" cm="1">
        <f t="array" aca="1" ref="C16564" ca="1">LEFT(K16564,$C$19743)&amp;"-"&amp;RIGHT(SUBSTITUTE(SUBSTITUTE(TiraAcento(E16564),"-","")," ",""),$C$19744)</f>
        <v>#NAME?</v>
      </c>
      <c r="D16564" s="9" t="s">
        <v>12746</v>
      </c>
      <c r="E16564" s="9" t="s">
        <v>12675</v>
      </c>
      <c r="F16564" s="9" t="s">
        <v>18739</v>
      </c>
      <c r="G16564" s="9" t="s">
        <v>35970</v>
      </c>
      <c r="H16564" s="9" t="s">
        <v>12746</v>
      </c>
      <c r="I16564" s="9" t="s">
        <v>42184</v>
      </c>
      <c r="J16564" s="9" t="s">
        <v>39541</v>
      </c>
      <c r="K16564" s="9" t="s">
        <v>12675</v>
      </c>
    </row>
    <row r="16565" spans="1:11" x14ac:dyDescent="0.35">
      <c r="A16565" s="9">
        <v>16564</v>
      </c>
      <c r="B16565" s="9" t="str">
        <f t="shared" si="258"/>
        <v>Schizolobium ama</v>
      </c>
      <c r="C16565" s="9" t="e" cm="1">
        <f t="array" aca="1" ref="C16565" ca="1">LEFT(K16565,$C$19743)&amp;"-"&amp;RIGHT(SUBSTITUTE(SUBSTITUTE(TiraAcento(E16565),"-","")," ",""),$C$19744)</f>
        <v>#NAME?</v>
      </c>
      <c r="D16565" s="9" t="s">
        <v>12746</v>
      </c>
      <c r="E16565" s="9" t="s">
        <v>12751</v>
      </c>
      <c r="F16565" s="9" t="s">
        <v>18739</v>
      </c>
      <c r="G16565" s="9" t="s">
        <v>35971</v>
      </c>
      <c r="H16565" s="9" t="s">
        <v>12746</v>
      </c>
      <c r="I16565" s="9" t="s">
        <v>42184</v>
      </c>
      <c r="J16565" s="9" t="s">
        <v>39541</v>
      </c>
      <c r="K16565" s="9" t="s">
        <v>12751</v>
      </c>
    </row>
    <row r="16566" spans="1:11" x14ac:dyDescent="0.35">
      <c r="A16566" s="9">
        <v>16565</v>
      </c>
      <c r="B16566" s="9" t="str">
        <f t="shared" si="258"/>
        <v>Schizolobium ama</v>
      </c>
      <c r="C16566" s="9" t="e" cm="1">
        <f t="array" aca="1" ref="C16566" ca="1">LEFT(K16566,$C$19743)&amp;"-"&amp;RIGHT(SUBSTITUTE(SUBSTITUTE(TiraAcento(E16566),"-","")," ",""),$C$19744)</f>
        <v>#NAME?</v>
      </c>
      <c r="D16566" s="9" t="s">
        <v>12746</v>
      </c>
      <c r="E16566" s="9" t="s">
        <v>12752</v>
      </c>
      <c r="F16566" s="9" t="s">
        <v>18739</v>
      </c>
      <c r="G16566" s="9" t="s">
        <v>35972</v>
      </c>
      <c r="H16566" s="9" t="s">
        <v>12746</v>
      </c>
      <c r="I16566" s="9" t="s">
        <v>42184</v>
      </c>
      <c r="J16566" s="9" t="s">
        <v>39541</v>
      </c>
      <c r="K16566" s="9" t="s">
        <v>12752</v>
      </c>
    </row>
    <row r="16567" spans="1:11" x14ac:dyDescent="0.35">
      <c r="A16567" s="9">
        <v>16566</v>
      </c>
      <c r="B16567" s="9" t="str">
        <f t="shared" si="258"/>
        <v>Schizolobium ama</v>
      </c>
      <c r="C16567" s="9" t="e" cm="1">
        <f t="array" aca="1" ref="C16567" ca="1">LEFT(K16567,$C$19743)&amp;"-"&amp;RIGHT(SUBSTITUTE(SUBSTITUTE(TiraAcento(E16567),"-","")," ",""),$C$19744)</f>
        <v>#NAME?</v>
      </c>
      <c r="D16567" s="9" t="s">
        <v>12746</v>
      </c>
      <c r="E16567" s="9" t="s">
        <v>12753</v>
      </c>
      <c r="F16567" s="9" t="s">
        <v>18739</v>
      </c>
      <c r="G16567" s="9" t="s">
        <v>35973</v>
      </c>
      <c r="H16567" s="9" t="s">
        <v>12746</v>
      </c>
      <c r="I16567" s="9" t="s">
        <v>42184</v>
      </c>
      <c r="J16567" s="9" t="s">
        <v>39541</v>
      </c>
      <c r="K16567" s="9" t="s">
        <v>12753</v>
      </c>
    </row>
    <row r="16568" spans="1:11" x14ac:dyDescent="0.35">
      <c r="A16568" s="9">
        <v>16567</v>
      </c>
      <c r="B16568" s="9" t="str">
        <f t="shared" si="258"/>
        <v>Schizolobium ama</v>
      </c>
      <c r="C16568" s="9" t="e" cm="1">
        <f t="array" aca="1" ref="C16568" ca="1">LEFT(K16568,$C$19743)&amp;"-"&amp;RIGHT(SUBSTITUTE(SUBSTITUTE(TiraAcento(E16568),"-","")," ",""),$C$19744)</f>
        <v>#NAME?</v>
      </c>
      <c r="D16568" s="9" t="s">
        <v>12746</v>
      </c>
      <c r="E16568" s="9" t="s">
        <v>448</v>
      </c>
      <c r="F16568" s="9" t="s">
        <v>18739</v>
      </c>
      <c r="G16568" s="9" t="s">
        <v>35974</v>
      </c>
      <c r="H16568" s="9" t="s">
        <v>12746</v>
      </c>
      <c r="I16568" s="9" t="s">
        <v>42184</v>
      </c>
      <c r="J16568" s="9" t="s">
        <v>39541</v>
      </c>
      <c r="K16568" s="9" t="s">
        <v>42759</v>
      </c>
    </row>
    <row r="16569" spans="1:11" x14ac:dyDescent="0.35">
      <c r="A16569" s="9">
        <v>16568</v>
      </c>
      <c r="B16569" s="9" t="str">
        <f t="shared" si="258"/>
        <v>Schizolobium ama</v>
      </c>
      <c r="C16569" s="9" t="e" cm="1">
        <f t="array" aca="1" ref="C16569" ca="1">LEFT(K16569,$C$19743)&amp;"-"&amp;RIGHT(SUBSTITUTE(SUBSTITUTE(TiraAcento(E16569),"-","")," ",""),$C$19744)</f>
        <v>#NAME?</v>
      </c>
      <c r="D16569" s="9" t="s">
        <v>12746</v>
      </c>
      <c r="E16569" s="9" t="s">
        <v>12754</v>
      </c>
      <c r="F16569" s="9" t="s">
        <v>18739</v>
      </c>
      <c r="G16569" s="9" t="s">
        <v>35975</v>
      </c>
      <c r="H16569" s="9" t="s">
        <v>12746</v>
      </c>
      <c r="I16569" s="9" t="s">
        <v>42184</v>
      </c>
      <c r="J16569" s="9" t="s">
        <v>39541</v>
      </c>
      <c r="K16569" s="9" t="s">
        <v>48470</v>
      </c>
    </row>
    <row r="16570" spans="1:11" x14ac:dyDescent="0.35">
      <c r="A16570" s="9">
        <v>16569</v>
      </c>
      <c r="B16570" s="9" t="str">
        <f t="shared" si="258"/>
        <v>Schizolobium ama</v>
      </c>
      <c r="C16570" s="9" t="e" cm="1">
        <f t="array" aca="1" ref="C16570" ca="1">LEFT(K16570,$C$19743)&amp;"-"&amp;RIGHT(SUBSTITUTE(SUBSTITUTE(TiraAcento(E16570),"-","")," ",""),$C$19744)</f>
        <v>#NAME?</v>
      </c>
      <c r="D16570" s="9" t="s">
        <v>12746</v>
      </c>
      <c r="E16570" s="9" t="s">
        <v>450</v>
      </c>
      <c r="F16570" s="9" t="s">
        <v>18739</v>
      </c>
      <c r="G16570" s="9" t="s">
        <v>35976</v>
      </c>
      <c r="H16570" s="9" t="s">
        <v>12746</v>
      </c>
      <c r="I16570" s="9" t="s">
        <v>42184</v>
      </c>
      <c r="J16570" s="9" t="s">
        <v>39541</v>
      </c>
      <c r="K16570" s="9" t="s">
        <v>42761</v>
      </c>
    </row>
    <row r="16571" spans="1:11" x14ac:dyDescent="0.35">
      <c r="A16571" s="9">
        <v>16570</v>
      </c>
      <c r="B16571" s="9" t="str">
        <f t="shared" si="258"/>
        <v>Schizolobium ama</v>
      </c>
      <c r="C16571" s="9" t="e" cm="1">
        <f t="array" aca="1" ref="C16571" ca="1">LEFT(K16571,$C$19743)&amp;"-"&amp;RIGHT(SUBSTITUTE(SUBSTITUTE(TiraAcento(E16571),"-","")," ",""),$C$19744)</f>
        <v>#NAME?</v>
      </c>
      <c r="D16571" s="9" t="s">
        <v>12746</v>
      </c>
      <c r="E16571" s="9" t="s">
        <v>12755</v>
      </c>
      <c r="F16571" s="9" t="s">
        <v>18739</v>
      </c>
      <c r="G16571" s="9" t="s">
        <v>35977</v>
      </c>
      <c r="H16571" s="9" t="s">
        <v>12746</v>
      </c>
      <c r="I16571" s="9" t="s">
        <v>42184</v>
      </c>
      <c r="J16571" s="9" t="s">
        <v>39541</v>
      </c>
      <c r="K16571" s="9" t="s">
        <v>48471</v>
      </c>
    </row>
    <row r="16572" spans="1:11" x14ac:dyDescent="0.35">
      <c r="A16572" s="9">
        <v>16571</v>
      </c>
      <c r="B16572" s="9" t="str">
        <f t="shared" si="258"/>
        <v>Schizolobium ama</v>
      </c>
      <c r="C16572" s="9" t="e" cm="1">
        <f t="array" aca="1" ref="C16572" ca="1">LEFT(K16572,$C$19743)&amp;"-"&amp;RIGHT(SUBSTITUTE(SUBSTITUTE(TiraAcento(E16572),"-","")," ",""),$C$19744)</f>
        <v>#NAME?</v>
      </c>
      <c r="D16572" s="9" t="s">
        <v>12746</v>
      </c>
      <c r="E16572" s="9" t="s">
        <v>12756</v>
      </c>
      <c r="F16572" s="9" t="s">
        <v>18739</v>
      </c>
      <c r="G16572" s="9" t="s">
        <v>35978</v>
      </c>
      <c r="H16572" s="9" t="s">
        <v>12746</v>
      </c>
      <c r="I16572" s="9" t="s">
        <v>42184</v>
      </c>
      <c r="J16572" s="9" t="s">
        <v>39541</v>
      </c>
      <c r="K16572" s="9" t="s">
        <v>48472</v>
      </c>
    </row>
    <row r="16573" spans="1:11" x14ac:dyDescent="0.35">
      <c r="A16573" s="9">
        <v>16572</v>
      </c>
      <c r="B16573" s="9" t="str">
        <f t="shared" si="258"/>
        <v>Schizolobium ama</v>
      </c>
      <c r="C16573" s="9" t="e" cm="1">
        <f t="array" aca="1" ref="C16573" ca="1">LEFT(K16573,$C$19743)&amp;"-"&amp;RIGHT(SUBSTITUTE(SUBSTITUTE(TiraAcento(E16573),"-","")," ",""),$C$19744)</f>
        <v>#NAME?</v>
      </c>
      <c r="D16573" s="9" t="s">
        <v>12746</v>
      </c>
      <c r="E16573" s="9" t="s">
        <v>12757</v>
      </c>
      <c r="F16573" s="9" t="s">
        <v>18739</v>
      </c>
      <c r="G16573" s="9" t="s">
        <v>35979</v>
      </c>
      <c r="H16573" s="9" t="s">
        <v>12746</v>
      </c>
      <c r="I16573" s="9" t="s">
        <v>42184</v>
      </c>
      <c r="J16573" s="9" t="s">
        <v>39541</v>
      </c>
      <c r="K16573" s="9" t="s">
        <v>48473</v>
      </c>
    </row>
    <row r="16574" spans="1:11" x14ac:dyDescent="0.35">
      <c r="A16574" s="9">
        <v>16573</v>
      </c>
      <c r="B16574" s="9" t="str">
        <f t="shared" si="258"/>
        <v>Schizolobium exc</v>
      </c>
      <c r="C16574" s="9" t="e" cm="1">
        <f t="array" aca="1" ref="C16574" ca="1">LEFT(K16574,$C$19743)&amp;"-"&amp;RIGHT(SUBSTITUTE(SUBSTITUTE(TiraAcento(E16574),"-","")," ",""),$C$19744)</f>
        <v>#NAME?</v>
      </c>
      <c r="D16574" s="9" t="s">
        <v>12758</v>
      </c>
      <c r="E16574" s="9"/>
      <c r="F16574" s="9" t="s">
        <v>18740</v>
      </c>
      <c r="G16574" s="9" t="s">
        <v>35980</v>
      </c>
      <c r="H16574" s="9" t="s">
        <v>12758</v>
      </c>
      <c r="I16574" s="9" t="s">
        <v>42184</v>
      </c>
      <c r="J16574" s="9" t="s">
        <v>39231</v>
      </c>
      <c r="K16574" s="9" t="s">
        <v>42568</v>
      </c>
    </row>
    <row r="16575" spans="1:11" x14ac:dyDescent="0.35">
      <c r="A16575" s="9">
        <v>16574</v>
      </c>
      <c r="B16575" s="9" t="str">
        <f t="shared" si="258"/>
        <v>Schizolobium par</v>
      </c>
      <c r="C16575" s="9" t="e" cm="1">
        <f t="array" aca="1" ref="C16575" ca="1">LEFT(K16575,$C$19743)&amp;"-"&amp;RIGHT(SUBSTITUTE(SUBSTITUTE(TiraAcento(E16575),"-","")," ",""),$C$19744)</f>
        <v>#NAME?</v>
      </c>
      <c r="D16575" s="9" t="s">
        <v>12759</v>
      </c>
      <c r="E16575" s="9" t="s">
        <v>12760</v>
      </c>
      <c r="F16575" s="9" t="s">
        <v>18741</v>
      </c>
      <c r="G16575" s="9" t="s">
        <v>35981</v>
      </c>
      <c r="H16575" s="9" t="s">
        <v>12759</v>
      </c>
      <c r="I16575" s="9" t="s">
        <v>42184</v>
      </c>
      <c r="J16575" s="9" t="s">
        <v>42185</v>
      </c>
      <c r="K16575" s="9" t="s">
        <v>12760</v>
      </c>
    </row>
    <row r="16576" spans="1:11" x14ac:dyDescent="0.35">
      <c r="A16576" s="9">
        <v>16575</v>
      </c>
      <c r="B16576" s="9" t="str">
        <f t="shared" si="258"/>
        <v>Schizolobium par</v>
      </c>
      <c r="C16576" s="9" t="e" cm="1">
        <f t="array" aca="1" ref="C16576" ca="1">LEFT(K16576,$C$19743)&amp;"-"&amp;RIGHT(SUBSTITUTE(SUBSTITUTE(TiraAcento(E16576),"-","")," ",""),$C$19744)</f>
        <v>#NAME?</v>
      </c>
      <c r="D16576" s="9" t="s">
        <v>12759</v>
      </c>
      <c r="E16576" s="9" t="s">
        <v>12761</v>
      </c>
      <c r="F16576" s="9" t="s">
        <v>18741</v>
      </c>
      <c r="G16576" s="9" t="s">
        <v>35982</v>
      </c>
      <c r="H16576" s="9" t="s">
        <v>12759</v>
      </c>
      <c r="I16576" s="9" t="s">
        <v>42184</v>
      </c>
      <c r="J16576" s="9" t="s">
        <v>42185</v>
      </c>
      <c r="K16576" s="9" t="s">
        <v>48474</v>
      </c>
    </row>
    <row r="16577" spans="1:11" x14ac:dyDescent="0.35">
      <c r="A16577" s="9">
        <v>16576</v>
      </c>
      <c r="B16577" s="9" t="str">
        <f t="shared" si="258"/>
        <v>Schizolobium par</v>
      </c>
      <c r="C16577" s="9" t="e" cm="1">
        <f t="array" aca="1" ref="C16577" ca="1">LEFT(K16577,$C$19743)&amp;"-"&amp;RIGHT(SUBSTITUTE(SUBSTITUTE(TiraAcento(E16577),"-","")," ",""),$C$19744)</f>
        <v>#NAME?</v>
      </c>
      <c r="D16577" s="9" t="s">
        <v>12759</v>
      </c>
      <c r="E16577" s="9" t="s">
        <v>12762</v>
      </c>
      <c r="F16577" s="9" t="s">
        <v>18741</v>
      </c>
      <c r="G16577" s="9" t="s">
        <v>35983</v>
      </c>
      <c r="H16577" s="9" t="s">
        <v>12759</v>
      </c>
      <c r="I16577" s="9" t="s">
        <v>42184</v>
      </c>
      <c r="J16577" s="9" t="s">
        <v>42185</v>
      </c>
      <c r="K16577" s="9" t="s">
        <v>12762</v>
      </c>
    </row>
    <row r="16578" spans="1:11" x14ac:dyDescent="0.35">
      <c r="A16578" s="9">
        <v>16577</v>
      </c>
      <c r="B16578" s="9" t="str">
        <f t="shared" si="258"/>
        <v>Schizolobium par</v>
      </c>
      <c r="C16578" s="9" t="e" cm="1">
        <f t="array" aca="1" ref="C16578" ca="1">LEFT(K16578,$C$19743)&amp;"-"&amp;RIGHT(SUBSTITUTE(SUBSTITUTE(TiraAcento(E16578),"-","")," ",""),$C$19744)</f>
        <v>#NAME?</v>
      </c>
      <c r="D16578" s="9" t="s">
        <v>12759</v>
      </c>
      <c r="E16578" s="9" t="s">
        <v>12763</v>
      </c>
      <c r="F16578" s="9" t="s">
        <v>18741</v>
      </c>
      <c r="G16578" s="9" t="s">
        <v>35984</v>
      </c>
      <c r="H16578" s="9" t="s">
        <v>12759</v>
      </c>
      <c r="I16578" s="9" t="s">
        <v>42184</v>
      </c>
      <c r="J16578" s="9" t="s">
        <v>42185</v>
      </c>
      <c r="K16578" s="9" t="s">
        <v>12763</v>
      </c>
    </row>
    <row r="16579" spans="1:11" x14ac:dyDescent="0.35">
      <c r="A16579" s="9">
        <v>16578</v>
      </c>
      <c r="B16579" s="9" t="str">
        <f t="shared" ref="B16579:B16642" si="259">I16579&amp;" "&amp;IFERROR(LEFT(J16579,$B$19743),D16579)</f>
        <v>Schizolobium par</v>
      </c>
      <c r="C16579" s="9" t="e" cm="1">
        <f t="array" aca="1" ref="C16579" ca="1">LEFT(K16579,$C$19743)&amp;"-"&amp;RIGHT(SUBSTITUTE(SUBSTITUTE(TiraAcento(E16579),"-","")," ",""),$C$19744)</f>
        <v>#NAME?</v>
      </c>
      <c r="D16579" s="9" t="s">
        <v>12759</v>
      </c>
      <c r="E16579" s="9" t="s">
        <v>12747</v>
      </c>
      <c r="F16579" s="9" t="s">
        <v>18741</v>
      </c>
      <c r="G16579" s="9" t="s">
        <v>35985</v>
      </c>
      <c r="H16579" s="9" t="s">
        <v>12759</v>
      </c>
      <c r="I16579" s="9" t="s">
        <v>42184</v>
      </c>
      <c r="J16579" s="9" t="s">
        <v>42185</v>
      </c>
      <c r="K16579" s="9" t="s">
        <v>12747</v>
      </c>
    </row>
    <row r="16580" spans="1:11" x14ac:dyDescent="0.35">
      <c r="A16580" s="9">
        <v>16579</v>
      </c>
      <c r="B16580" s="9" t="str">
        <f t="shared" si="259"/>
        <v>Schizolobium par</v>
      </c>
      <c r="C16580" s="9" t="e" cm="1">
        <f t="array" aca="1" ref="C16580" ca="1">LEFT(K16580,$C$19743)&amp;"-"&amp;RIGHT(SUBSTITUTE(SUBSTITUTE(TiraAcento(E16580),"-","")," ",""),$C$19744)</f>
        <v>#NAME?</v>
      </c>
      <c r="D16580" s="9" t="s">
        <v>12759</v>
      </c>
      <c r="E16580" s="9" t="s">
        <v>12764</v>
      </c>
      <c r="F16580" s="9" t="s">
        <v>18741</v>
      </c>
      <c r="G16580" s="9" t="s">
        <v>35986</v>
      </c>
      <c r="H16580" s="9" t="s">
        <v>12759</v>
      </c>
      <c r="I16580" s="9" t="s">
        <v>42184</v>
      </c>
      <c r="J16580" s="9" t="s">
        <v>42185</v>
      </c>
      <c r="K16580" s="9" t="s">
        <v>48475</v>
      </c>
    </row>
    <row r="16581" spans="1:11" x14ac:dyDescent="0.35">
      <c r="A16581" s="9">
        <v>16580</v>
      </c>
      <c r="B16581" s="9" t="str">
        <f t="shared" si="259"/>
        <v>Schizolobium par</v>
      </c>
      <c r="C16581" s="9" t="e" cm="1">
        <f t="array" aca="1" ref="C16581" ca="1">LEFT(K16581,$C$19743)&amp;"-"&amp;RIGHT(SUBSTITUTE(SUBSTITUTE(TiraAcento(E16581),"-","")," ",""),$C$19744)</f>
        <v>#NAME?</v>
      </c>
      <c r="D16581" s="9" t="s">
        <v>12759</v>
      </c>
      <c r="E16581" s="9" t="s">
        <v>12748</v>
      </c>
      <c r="F16581" s="9" t="s">
        <v>18741</v>
      </c>
      <c r="G16581" s="9" t="s">
        <v>35987</v>
      </c>
      <c r="H16581" s="9" t="s">
        <v>12759</v>
      </c>
      <c r="I16581" s="9" t="s">
        <v>42184</v>
      </c>
      <c r="J16581" s="9" t="s">
        <v>42185</v>
      </c>
      <c r="K16581" s="9" t="s">
        <v>12748</v>
      </c>
    </row>
    <row r="16582" spans="1:11" x14ac:dyDescent="0.35">
      <c r="A16582" s="9">
        <v>16581</v>
      </c>
      <c r="B16582" s="9" t="str">
        <f t="shared" si="259"/>
        <v>Schizolobium par</v>
      </c>
      <c r="C16582" s="9" t="e" cm="1">
        <f t="array" aca="1" ref="C16582" ca="1">LEFT(K16582,$C$19743)&amp;"-"&amp;RIGHT(SUBSTITUTE(SUBSTITUTE(TiraAcento(E16582),"-","")," ",""),$C$19744)</f>
        <v>#NAME?</v>
      </c>
      <c r="D16582" s="9" t="s">
        <v>12759</v>
      </c>
      <c r="E16582" s="9" t="s">
        <v>12765</v>
      </c>
      <c r="F16582" s="9" t="s">
        <v>18741</v>
      </c>
      <c r="G16582" s="9" t="s">
        <v>35988</v>
      </c>
      <c r="H16582" s="9" t="s">
        <v>12759</v>
      </c>
      <c r="I16582" s="9" t="s">
        <v>42184</v>
      </c>
      <c r="J16582" s="9" t="s">
        <v>42185</v>
      </c>
      <c r="K16582" s="9" t="s">
        <v>12765</v>
      </c>
    </row>
    <row r="16583" spans="1:11" x14ac:dyDescent="0.35">
      <c r="A16583" s="9">
        <v>16582</v>
      </c>
      <c r="B16583" s="9" t="str">
        <f t="shared" si="259"/>
        <v>Schizolobium par</v>
      </c>
      <c r="C16583" s="9" t="e" cm="1">
        <f t="array" aca="1" ref="C16583" ca="1">LEFT(K16583,$C$19743)&amp;"-"&amp;RIGHT(SUBSTITUTE(SUBSTITUTE(TiraAcento(E16583),"-","")," ",""),$C$19744)</f>
        <v>#NAME?</v>
      </c>
      <c r="D16583" s="9" t="s">
        <v>12759</v>
      </c>
      <c r="E16583" s="9" t="s">
        <v>12766</v>
      </c>
      <c r="F16583" s="9" t="s">
        <v>18741</v>
      </c>
      <c r="G16583" s="9" t="s">
        <v>35989</v>
      </c>
      <c r="H16583" s="9" t="s">
        <v>12759</v>
      </c>
      <c r="I16583" s="9" t="s">
        <v>42184</v>
      </c>
      <c r="J16583" s="9" t="s">
        <v>42185</v>
      </c>
      <c r="K16583" s="9" t="s">
        <v>12766</v>
      </c>
    </row>
    <row r="16584" spans="1:11" x14ac:dyDescent="0.35">
      <c r="A16584" s="9">
        <v>16583</v>
      </c>
      <c r="B16584" s="9" t="str">
        <f t="shared" si="259"/>
        <v>Schizolobium par</v>
      </c>
      <c r="C16584" s="9" t="e" cm="1">
        <f t="array" aca="1" ref="C16584" ca="1">LEFT(K16584,$C$19743)&amp;"-"&amp;RIGHT(SUBSTITUTE(SUBSTITUTE(TiraAcento(E16584),"-","")," ",""),$C$19744)</f>
        <v>#NAME?</v>
      </c>
      <c r="D16584" s="9" t="s">
        <v>12759</v>
      </c>
      <c r="E16584" s="9" t="s">
        <v>12767</v>
      </c>
      <c r="F16584" s="9" t="s">
        <v>18741</v>
      </c>
      <c r="G16584" s="9" t="s">
        <v>35990</v>
      </c>
      <c r="H16584" s="9" t="s">
        <v>12759</v>
      </c>
      <c r="I16584" s="9" t="s">
        <v>42184</v>
      </c>
      <c r="J16584" s="9" t="s">
        <v>42185</v>
      </c>
      <c r="K16584" s="9" t="s">
        <v>12767</v>
      </c>
    </row>
    <row r="16585" spans="1:11" x14ac:dyDescent="0.35">
      <c r="A16585" s="9">
        <v>16584</v>
      </c>
      <c r="B16585" s="9" t="str">
        <f t="shared" si="259"/>
        <v>Schizolobium par</v>
      </c>
      <c r="C16585" s="9" t="e" cm="1">
        <f t="array" aca="1" ref="C16585" ca="1">LEFT(K16585,$C$19743)&amp;"-"&amp;RIGHT(SUBSTITUTE(SUBSTITUTE(TiraAcento(E16585),"-","")," ",""),$C$19744)</f>
        <v>#NAME?</v>
      </c>
      <c r="D16585" s="9" t="s">
        <v>12759</v>
      </c>
      <c r="E16585" s="9" t="s">
        <v>12768</v>
      </c>
      <c r="F16585" s="9" t="s">
        <v>18741</v>
      </c>
      <c r="G16585" s="9" t="s">
        <v>35991</v>
      </c>
      <c r="H16585" s="9" t="s">
        <v>12759</v>
      </c>
      <c r="I16585" s="9" t="s">
        <v>42184</v>
      </c>
      <c r="J16585" s="9" t="s">
        <v>42185</v>
      </c>
      <c r="K16585" s="9" t="s">
        <v>12768</v>
      </c>
    </row>
    <row r="16586" spans="1:11" x14ac:dyDescent="0.35">
      <c r="A16586" s="9">
        <v>16585</v>
      </c>
      <c r="B16586" s="9" t="str">
        <f t="shared" si="259"/>
        <v>Schizolobium par</v>
      </c>
      <c r="C16586" s="9" t="e" cm="1">
        <f t="array" aca="1" ref="C16586" ca="1">LEFT(K16586,$C$19743)&amp;"-"&amp;RIGHT(SUBSTITUTE(SUBSTITUTE(TiraAcento(E16586),"-","")," ",""),$C$19744)</f>
        <v>#NAME?</v>
      </c>
      <c r="D16586" s="9" t="s">
        <v>12759</v>
      </c>
      <c r="E16586" s="9" t="s">
        <v>12769</v>
      </c>
      <c r="F16586" s="9" t="s">
        <v>18741</v>
      </c>
      <c r="G16586" s="9" t="s">
        <v>35992</v>
      </c>
      <c r="H16586" s="9" t="s">
        <v>12759</v>
      </c>
      <c r="I16586" s="9" t="s">
        <v>42184</v>
      </c>
      <c r="J16586" s="9" t="s">
        <v>42185</v>
      </c>
      <c r="K16586" s="9" t="s">
        <v>12769</v>
      </c>
    </row>
    <row r="16587" spans="1:11" x14ac:dyDescent="0.35">
      <c r="A16587" s="9">
        <v>16586</v>
      </c>
      <c r="B16587" s="9" t="str">
        <f t="shared" si="259"/>
        <v>Schizolobium par</v>
      </c>
      <c r="C16587" s="9" t="e" cm="1">
        <f t="array" aca="1" ref="C16587" ca="1">LEFT(K16587,$C$19743)&amp;"-"&amp;RIGHT(SUBSTITUTE(SUBSTITUTE(TiraAcento(E16587),"-","")," ",""),$C$19744)</f>
        <v>#NAME?</v>
      </c>
      <c r="D16587" s="9" t="s">
        <v>12759</v>
      </c>
      <c r="E16587" s="9" t="s">
        <v>12770</v>
      </c>
      <c r="F16587" s="9" t="s">
        <v>18741</v>
      </c>
      <c r="G16587" s="9" t="s">
        <v>35993</v>
      </c>
      <c r="H16587" s="9" t="s">
        <v>12759</v>
      </c>
      <c r="I16587" s="9" t="s">
        <v>42184</v>
      </c>
      <c r="J16587" s="9" t="s">
        <v>42185</v>
      </c>
      <c r="K16587" s="9" t="s">
        <v>12770</v>
      </c>
    </row>
    <row r="16588" spans="1:11" x14ac:dyDescent="0.35">
      <c r="A16588" s="9">
        <v>16587</v>
      </c>
      <c r="B16588" s="9" t="str">
        <f t="shared" si="259"/>
        <v>Schizolobium par</v>
      </c>
      <c r="C16588" s="9" t="e" cm="1">
        <f t="array" aca="1" ref="C16588" ca="1">LEFT(K16588,$C$19743)&amp;"-"&amp;RIGHT(SUBSTITUTE(SUBSTITUTE(TiraAcento(E16588),"-","")," ",""),$C$19744)</f>
        <v>#NAME?</v>
      </c>
      <c r="D16588" s="9" t="s">
        <v>12759</v>
      </c>
      <c r="E16588" s="9" t="s">
        <v>4250</v>
      </c>
      <c r="F16588" s="9" t="s">
        <v>18741</v>
      </c>
      <c r="G16588" s="9" t="s">
        <v>35994</v>
      </c>
      <c r="H16588" s="9" t="s">
        <v>12759</v>
      </c>
      <c r="I16588" s="9" t="s">
        <v>42184</v>
      </c>
      <c r="J16588" s="9" t="s">
        <v>42185</v>
      </c>
      <c r="K16588" s="9" t="s">
        <v>4250</v>
      </c>
    </row>
    <row r="16589" spans="1:11" x14ac:dyDescent="0.35">
      <c r="A16589" s="9">
        <v>16588</v>
      </c>
      <c r="B16589" s="9" t="str">
        <f t="shared" si="259"/>
        <v>Schizolobium par</v>
      </c>
      <c r="C16589" s="9" t="e" cm="1">
        <f t="array" aca="1" ref="C16589" ca="1">LEFT(K16589,$C$19743)&amp;"-"&amp;RIGHT(SUBSTITUTE(SUBSTITUTE(TiraAcento(E16589),"-","")," ",""),$C$19744)</f>
        <v>#NAME?</v>
      </c>
      <c r="D16589" s="9" t="s">
        <v>12759</v>
      </c>
      <c r="E16589" s="9" t="s">
        <v>12771</v>
      </c>
      <c r="F16589" s="9" t="s">
        <v>18741</v>
      </c>
      <c r="G16589" s="9" t="s">
        <v>35995</v>
      </c>
      <c r="H16589" s="9" t="s">
        <v>12759</v>
      </c>
      <c r="I16589" s="9" t="s">
        <v>42184</v>
      </c>
      <c r="J16589" s="9" t="s">
        <v>42185</v>
      </c>
      <c r="K16589" s="9" t="s">
        <v>12771</v>
      </c>
    </row>
    <row r="16590" spans="1:11" x14ac:dyDescent="0.35">
      <c r="A16590" s="9">
        <v>16589</v>
      </c>
      <c r="B16590" s="9" t="str">
        <f t="shared" si="259"/>
        <v>Schizolobium par</v>
      </c>
      <c r="C16590" s="9" t="e" cm="1">
        <f t="array" aca="1" ref="C16590" ca="1">LEFT(K16590,$C$19743)&amp;"-"&amp;RIGHT(SUBSTITUTE(SUBSTITUTE(TiraAcento(E16590),"-","")," ",""),$C$19744)</f>
        <v>#NAME?</v>
      </c>
      <c r="D16590" s="9" t="s">
        <v>12759</v>
      </c>
      <c r="E16590" s="9" t="s">
        <v>12749</v>
      </c>
      <c r="F16590" s="9" t="s">
        <v>18741</v>
      </c>
      <c r="G16590" s="9" t="s">
        <v>35996</v>
      </c>
      <c r="H16590" s="9" t="s">
        <v>12759</v>
      </c>
      <c r="I16590" s="9" t="s">
        <v>42184</v>
      </c>
      <c r="J16590" s="9" t="s">
        <v>42185</v>
      </c>
      <c r="K16590" s="9" t="s">
        <v>12749</v>
      </c>
    </row>
    <row r="16591" spans="1:11" x14ac:dyDescent="0.35">
      <c r="A16591" s="9">
        <v>16590</v>
      </c>
      <c r="B16591" s="9" t="str">
        <f t="shared" si="259"/>
        <v>Schizolobium par</v>
      </c>
      <c r="C16591" s="9" t="e" cm="1">
        <f t="array" aca="1" ref="C16591" ca="1">LEFT(K16591,$C$19743)&amp;"-"&amp;RIGHT(SUBSTITUTE(SUBSTITUTE(TiraAcento(E16591),"-","")," ",""),$C$19744)</f>
        <v>#NAME?</v>
      </c>
      <c r="D16591" s="9" t="s">
        <v>12759</v>
      </c>
      <c r="E16591" s="9" t="s">
        <v>12772</v>
      </c>
      <c r="F16591" s="9" t="s">
        <v>18741</v>
      </c>
      <c r="G16591" s="9" t="s">
        <v>35997</v>
      </c>
      <c r="H16591" s="9" t="s">
        <v>12759</v>
      </c>
      <c r="I16591" s="9" t="s">
        <v>42184</v>
      </c>
      <c r="J16591" s="9" t="s">
        <v>42185</v>
      </c>
      <c r="K16591" s="9" t="s">
        <v>12772</v>
      </c>
    </row>
    <row r="16592" spans="1:11" x14ac:dyDescent="0.35">
      <c r="A16592" s="9">
        <v>16591</v>
      </c>
      <c r="B16592" s="9" t="str">
        <f t="shared" si="259"/>
        <v>Schizolobium par</v>
      </c>
      <c r="C16592" s="9" t="e" cm="1">
        <f t="array" aca="1" ref="C16592" ca="1">LEFT(K16592,$C$19743)&amp;"-"&amp;RIGHT(SUBSTITUTE(SUBSTITUTE(TiraAcento(E16592),"-","")," ",""),$C$19744)</f>
        <v>#NAME?</v>
      </c>
      <c r="D16592" s="9" t="s">
        <v>12759</v>
      </c>
      <c r="E16592" s="9" t="s">
        <v>10806</v>
      </c>
      <c r="F16592" s="9" t="s">
        <v>18741</v>
      </c>
      <c r="G16592" s="9" t="s">
        <v>35998</v>
      </c>
      <c r="H16592" s="9" t="s">
        <v>12759</v>
      </c>
      <c r="I16592" s="9" t="s">
        <v>42184</v>
      </c>
      <c r="J16592" s="9" t="s">
        <v>42185</v>
      </c>
      <c r="K16592" s="9" t="s">
        <v>10806</v>
      </c>
    </row>
    <row r="16593" spans="1:11" x14ac:dyDescent="0.35">
      <c r="A16593" s="9">
        <v>16592</v>
      </c>
      <c r="B16593" s="9" t="str">
        <f t="shared" si="259"/>
        <v>Schizolobium par</v>
      </c>
      <c r="C16593" s="9" t="e" cm="1">
        <f t="array" aca="1" ref="C16593" ca="1">LEFT(K16593,$C$19743)&amp;"-"&amp;RIGHT(SUBSTITUTE(SUBSTITUTE(TiraAcento(E16593),"-","")," ",""),$C$19744)</f>
        <v>#NAME?</v>
      </c>
      <c r="D16593" s="9" t="s">
        <v>12759</v>
      </c>
      <c r="E16593" s="9" t="s">
        <v>12773</v>
      </c>
      <c r="F16593" s="9" t="s">
        <v>18741</v>
      </c>
      <c r="G16593" s="9" t="s">
        <v>35999</v>
      </c>
      <c r="H16593" s="9" t="s">
        <v>12759</v>
      </c>
      <c r="I16593" s="9" t="s">
        <v>42184</v>
      </c>
      <c r="J16593" s="9" t="s">
        <v>42185</v>
      </c>
      <c r="K16593" s="9" t="s">
        <v>12773</v>
      </c>
    </row>
    <row r="16594" spans="1:11" x14ac:dyDescent="0.35">
      <c r="A16594" s="9">
        <v>16593</v>
      </c>
      <c r="B16594" s="9" t="str">
        <f t="shared" si="259"/>
        <v>Schizolobium par</v>
      </c>
      <c r="C16594" s="9" t="e" cm="1">
        <f t="array" aca="1" ref="C16594" ca="1">LEFT(K16594,$C$19743)&amp;"-"&amp;RIGHT(SUBSTITUTE(SUBSTITUTE(TiraAcento(E16594),"-","")," ",""),$C$19744)</f>
        <v>#NAME?</v>
      </c>
      <c r="D16594" s="9" t="s">
        <v>12759</v>
      </c>
      <c r="E16594" s="9" t="s">
        <v>37</v>
      </c>
      <c r="F16594" s="9" t="s">
        <v>18741</v>
      </c>
      <c r="G16594" s="9" t="s">
        <v>36000</v>
      </c>
      <c r="H16594" s="9" t="s">
        <v>12759</v>
      </c>
      <c r="I16594" s="9" t="s">
        <v>42184</v>
      </c>
      <c r="J16594" s="9" t="s">
        <v>42185</v>
      </c>
      <c r="K16594" s="9" t="s">
        <v>37</v>
      </c>
    </row>
    <row r="16595" spans="1:11" x14ac:dyDescent="0.35">
      <c r="A16595" s="9">
        <v>16594</v>
      </c>
      <c r="B16595" s="9" t="str">
        <f t="shared" si="259"/>
        <v>Schizolobium par</v>
      </c>
      <c r="C16595" s="9" t="e" cm="1">
        <f t="array" aca="1" ref="C16595" ca="1">LEFT(K16595,$C$19743)&amp;"-"&amp;RIGHT(SUBSTITUTE(SUBSTITUTE(TiraAcento(E16595),"-","")," ",""),$C$19744)</f>
        <v>#NAME?</v>
      </c>
      <c r="D16595" s="9" t="s">
        <v>12759</v>
      </c>
      <c r="E16595" s="9" t="s">
        <v>12774</v>
      </c>
      <c r="F16595" s="9" t="s">
        <v>18741</v>
      </c>
      <c r="G16595" s="9" t="s">
        <v>36001</v>
      </c>
      <c r="H16595" s="9" t="s">
        <v>12759</v>
      </c>
      <c r="I16595" s="9" t="s">
        <v>42184</v>
      </c>
      <c r="J16595" s="9" t="s">
        <v>42185</v>
      </c>
      <c r="K16595" s="9" t="s">
        <v>48476</v>
      </c>
    </row>
    <row r="16596" spans="1:11" x14ac:dyDescent="0.35">
      <c r="A16596" s="9">
        <v>16595</v>
      </c>
      <c r="B16596" s="9" t="str">
        <f t="shared" si="259"/>
        <v>Schizolobium par</v>
      </c>
      <c r="C16596" s="9" t="e" cm="1">
        <f t="array" aca="1" ref="C16596" ca="1">LEFT(K16596,$C$19743)&amp;"-"&amp;RIGHT(SUBSTITUTE(SUBSTITUTE(TiraAcento(E16596),"-","")," ",""),$C$19744)</f>
        <v>#NAME?</v>
      </c>
      <c r="D16596" s="9" t="s">
        <v>12759</v>
      </c>
      <c r="E16596" s="9" t="s">
        <v>709</v>
      </c>
      <c r="F16596" s="9" t="s">
        <v>18741</v>
      </c>
      <c r="G16596" s="9" t="s">
        <v>36002</v>
      </c>
      <c r="H16596" s="9" t="s">
        <v>12759</v>
      </c>
      <c r="I16596" s="9" t="s">
        <v>42184</v>
      </c>
      <c r="J16596" s="9" t="s">
        <v>42185</v>
      </c>
      <c r="K16596" s="9" t="s">
        <v>709</v>
      </c>
    </row>
    <row r="16597" spans="1:11" x14ac:dyDescent="0.35">
      <c r="A16597" s="9">
        <v>16596</v>
      </c>
      <c r="B16597" s="9" t="str">
        <f t="shared" si="259"/>
        <v>Schizolobium par</v>
      </c>
      <c r="C16597" s="9" t="e" cm="1">
        <f t="array" aca="1" ref="C16597" ca="1">LEFT(K16597,$C$19743)&amp;"-"&amp;RIGHT(SUBSTITUTE(SUBSTITUTE(TiraAcento(E16597),"-","")," ",""),$C$19744)</f>
        <v>#NAME?</v>
      </c>
      <c r="D16597" s="9" t="s">
        <v>12759</v>
      </c>
      <c r="E16597" s="9" t="s">
        <v>10638</v>
      </c>
      <c r="F16597" s="9" t="s">
        <v>18741</v>
      </c>
      <c r="G16597" s="9" t="s">
        <v>36003</v>
      </c>
      <c r="H16597" s="9" t="s">
        <v>12759</v>
      </c>
      <c r="I16597" s="9" t="s">
        <v>42184</v>
      </c>
      <c r="J16597" s="9" t="s">
        <v>42185</v>
      </c>
      <c r="K16597" s="9" t="s">
        <v>47548</v>
      </c>
    </row>
    <row r="16598" spans="1:11" x14ac:dyDescent="0.35">
      <c r="A16598" s="9">
        <v>16597</v>
      </c>
      <c r="B16598" s="9" t="str">
        <f t="shared" si="259"/>
        <v>Schizolobium par</v>
      </c>
      <c r="C16598" s="9" t="e" cm="1">
        <f t="array" aca="1" ref="C16598" ca="1">LEFT(K16598,$C$19743)&amp;"-"&amp;RIGHT(SUBSTITUTE(SUBSTITUTE(TiraAcento(E16598),"-","")," ",""),$C$19744)</f>
        <v>#NAME?</v>
      </c>
      <c r="D16598" s="9" t="s">
        <v>12759</v>
      </c>
      <c r="E16598" s="9" t="s">
        <v>12775</v>
      </c>
      <c r="F16598" s="9" t="s">
        <v>18741</v>
      </c>
      <c r="G16598" s="9" t="s">
        <v>36004</v>
      </c>
      <c r="H16598" s="9" t="s">
        <v>12759</v>
      </c>
      <c r="I16598" s="9" t="s">
        <v>42184</v>
      </c>
      <c r="J16598" s="9" t="s">
        <v>42185</v>
      </c>
      <c r="K16598" s="9" t="s">
        <v>48477</v>
      </c>
    </row>
    <row r="16599" spans="1:11" x14ac:dyDescent="0.35">
      <c r="A16599" s="9">
        <v>16598</v>
      </c>
      <c r="B16599" s="9" t="str">
        <f t="shared" si="259"/>
        <v>Schizolobium par</v>
      </c>
      <c r="C16599" s="9" t="e" cm="1">
        <f t="array" aca="1" ref="C16599" ca="1">LEFT(K16599,$C$19743)&amp;"-"&amp;RIGHT(SUBSTITUTE(SUBSTITUTE(TiraAcento(E16599),"-","")," ",""),$C$19744)</f>
        <v>#NAME?</v>
      </c>
      <c r="D16599" s="9" t="s">
        <v>12759</v>
      </c>
      <c r="E16599" s="9" t="s">
        <v>710</v>
      </c>
      <c r="F16599" s="9" t="s">
        <v>18741</v>
      </c>
      <c r="G16599" s="9" t="s">
        <v>36005</v>
      </c>
      <c r="H16599" s="9" t="s">
        <v>12759</v>
      </c>
      <c r="I16599" s="9" t="s">
        <v>42184</v>
      </c>
      <c r="J16599" s="9" t="s">
        <v>42185</v>
      </c>
      <c r="K16599" s="9" t="s">
        <v>710</v>
      </c>
    </row>
    <row r="16600" spans="1:11" x14ac:dyDescent="0.35">
      <c r="A16600" s="9">
        <v>16599</v>
      </c>
      <c r="B16600" s="9" t="str">
        <f t="shared" si="259"/>
        <v>Schizolobium par</v>
      </c>
      <c r="C16600" s="9" t="e" cm="1">
        <f t="array" aca="1" ref="C16600" ca="1">LEFT(K16600,$C$19743)&amp;"-"&amp;RIGHT(SUBSTITUTE(SUBSTITUTE(TiraAcento(E16600),"-","")," ",""),$C$19744)</f>
        <v>#NAME?</v>
      </c>
      <c r="D16600" s="9" t="s">
        <v>12759</v>
      </c>
      <c r="E16600" s="9" t="s">
        <v>10643</v>
      </c>
      <c r="F16600" s="9" t="s">
        <v>18741</v>
      </c>
      <c r="G16600" s="9" t="s">
        <v>36006</v>
      </c>
      <c r="H16600" s="9" t="s">
        <v>12759</v>
      </c>
      <c r="I16600" s="9" t="s">
        <v>42184</v>
      </c>
      <c r="J16600" s="9" t="s">
        <v>42185</v>
      </c>
      <c r="K16600" s="9" t="s">
        <v>47553</v>
      </c>
    </row>
    <row r="16601" spans="1:11" x14ac:dyDescent="0.35">
      <c r="A16601" s="9">
        <v>16600</v>
      </c>
      <c r="B16601" s="9" t="str">
        <f t="shared" si="259"/>
        <v>Schizolobium par</v>
      </c>
      <c r="C16601" s="9" t="e" cm="1">
        <f t="array" aca="1" ref="C16601" ca="1">LEFT(K16601,$C$19743)&amp;"-"&amp;RIGHT(SUBSTITUTE(SUBSTITUTE(TiraAcento(E16601),"-","")," ",""),$C$19744)</f>
        <v>#NAME?</v>
      </c>
      <c r="D16601" s="9" t="s">
        <v>12759</v>
      </c>
      <c r="E16601" s="9" t="s">
        <v>2233</v>
      </c>
      <c r="F16601" s="9" t="s">
        <v>18741</v>
      </c>
      <c r="G16601" s="9" t="s">
        <v>36007</v>
      </c>
      <c r="H16601" s="9" t="s">
        <v>12759</v>
      </c>
      <c r="I16601" s="9" t="s">
        <v>42184</v>
      </c>
      <c r="J16601" s="9" t="s">
        <v>42185</v>
      </c>
      <c r="K16601" s="9" t="s">
        <v>2233</v>
      </c>
    </row>
    <row r="16602" spans="1:11" x14ac:dyDescent="0.35">
      <c r="A16602" s="9">
        <v>16601</v>
      </c>
      <c r="B16602" s="9" t="str">
        <f t="shared" si="259"/>
        <v>Schizolobium par</v>
      </c>
      <c r="C16602" s="9" t="e" cm="1">
        <f t="array" aca="1" ref="C16602" ca="1">LEFT(K16602,$C$19743)&amp;"-"&amp;RIGHT(SUBSTITUTE(SUBSTITUTE(TiraAcento(E16602),"-","")," ",""),$C$19744)</f>
        <v>#NAME?</v>
      </c>
      <c r="D16602" s="9" t="s">
        <v>12759</v>
      </c>
      <c r="E16602" s="9" t="s">
        <v>12776</v>
      </c>
      <c r="F16602" s="9" t="s">
        <v>18741</v>
      </c>
      <c r="G16602" s="9" t="s">
        <v>36008</v>
      </c>
      <c r="H16602" s="9" t="s">
        <v>12759</v>
      </c>
      <c r="I16602" s="9" t="s">
        <v>42184</v>
      </c>
      <c r="J16602" s="9" t="s">
        <v>42185</v>
      </c>
      <c r="K16602" s="9" t="s">
        <v>12776</v>
      </c>
    </row>
    <row r="16603" spans="1:11" x14ac:dyDescent="0.35">
      <c r="A16603" s="9">
        <v>16602</v>
      </c>
      <c r="B16603" s="9" t="str">
        <f t="shared" si="259"/>
        <v>Schizolobium par</v>
      </c>
      <c r="C16603" s="9" t="e" cm="1">
        <f t="array" aca="1" ref="C16603" ca="1">LEFT(K16603,$C$19743)&amp;"-"&amp;RIGHT(SUBSTITUTE(SUBSTITUTE(TiraAcento(E16603),"-","")," ",""),$C$19744)</f>
        <v>#NAME?</v>
      </c>
      <c r="D16603" s="9" t="s">
        <v>12759</v>
      </c>
      <c r="E16603" s="9" t="s">
        <v>12777</v>
      </c>
      <c r="F16603" s="9" t="s">
        <v>18741</v>
      </c>
      <c r="G16603" s="9" t="s">
        <v>36009</v>
      </c>
      <c r="H16603" s="9" t="s">
        <v>12759</v>
      </c>
      <c r="I16603" s="9" t="s">
        <v>42184</v>
      </c>
      <c r="J16603" s="9" t="s">
        <v>42185</v>
      </c>
      <c r="K16603" s="9" t="s">
        <v>12777</v>
      </c>
    </row>
    <row r="16604" spans="1:11" x14ac:dyDescent="0.35">
      <c r="A16604" s="9">
        <v>16603</v>
      </c>
      <c r="B16604" s="9" t="str">
        <f t="shared" si="259"/>
        <v>Schizolobium par</v>
      </c>
      <c r="C16604" s="9" t="e" cm="1">
        <f t="array" aca="1" ref="C16604" ca="1">LEFT(K16604,$C$19743)&amp;"-"&amp;RIGHT(SUBSTITUTE(SUBSTITUTE(TiraAcento(E16604),"-","")," ",""),$C$19744)</f>
        <v>#NAME?</v>
      </c>
      <c r="D16604" s="9" t="s">
        <v>12759</v>
      </c>
      <c r="E16604" s="9" t="s">
        <v>12750</v>
      </c>
      <c r="F16604" s="9" t="s">
        <v>18741</v>
      </c>
      <c r="G16604" s="9" t="s">
        <v>36010</v>
      </c>
      <c r="H16604" s="9" t="s">
        <v>12759</v>
      </c>
      <c r="I16604" s="9" t="s">
        <v>42184</v>
      </c>
      <c r="J16604" s="9" t="s">
        <v>42185</v>
      </c>
      <c r="K16604" s="9" t="s">
        <v>12750</v>
      </c>
    </row>
    <row r="16605" spans="1:11" x14ac:dyDescent="0.35">
      <c r="A16605" s="9">
        <v>16604</v>
      </c>
      <c r="B16605" s="9" t="str">
        <f t="shared" si="259"/>
        <v>Schizolobium par</v>
      </c>
      <c r="C16605" s="9" t="e" cm="1">
        <f t="array" aca="1" ref="C16605" ca="1">LEFT(K16605,$C$19743)&amp;"-"&amp;RIGHT(SUBSTITUTE(SUBSTITUTE(TiraAcento(E16605),"-","")," ",""),$C$19744)</f>
        <v>#NAME?</v>
      </c>
      <c r="D16605" s="9" t="s">
        <v>12759</v>
      </c>
      <c r="E16605" s="9" t="s">
        <v>12778</v>
      </c>
      <c r="F16605" s="9" t="s">
        <v>18741</v>
      </c>
      <c r="G16605" s="9" t="s">
        <v>36011</v>
      </c>
      <c r="H16605" s="9" t="s">
        <v>12759</v>
      </c>
      <c r="I16605" s="9" t="s">
        <v>42184</v>
      </c>
      <c r="J16605" s="9" t="s">
        <v>42185</v>
      </c>
      <c r="K16605" s="9" t="s">
        <v>12778</v>
      </c>
    </row>
    <row r="16606" spans="1:11" x14ac:dyDescent="0.35">
      <c r="A16606" s="9">
        <v>16605</v>
      </c>
      <c r="B16606" s="9" t="str">
        <f t="shared" si="259"/>
        <v>Schizolobium par</v>
      </c>
      <c r="C16606" s="9" t="e" cm="1">
        <f t="array" aca="1" ref="C16606" ca="1">LEFT(K16606,$C$19743)&amp;"-"&amp;RIGHT(SUBSTITUTE(SUBSTITUTE(TiraAcento(E16606),"-","")," ",""),$C$19744)</f>
        <v>#NAME?</v>
      </c>
      <c r="D16606" s="9" t="s">
        <v>12759</v>
      </c>
      <c r="E16606" s="9" t="s">
        <v>12779</v>
      </c>
      <c r="F16606" s="9" t="s">
        <v>18741</v>
      </c>
      <c r="G16606" s="9" t="s">
        <v>36012</v>
      </c>
      <c r="H16606" s="9" t="s">
        <v>12759</v>
      </c>
      <c r="I16606" s="9" t="s">
        <v>42184</v>
      </c>
      <c r="J16606" s="9" t="s">
        <v>42185</v>
      </c>
      <c r="K16606" s="9" t="s">
        <v>12779</v>
      </c>
    </row>
    <row r="16607" spans="1:11" x14ac:dyDescent="0.35">
      <c r="A16607" s="9">
        <v>16606</v>
      </c>
      <c r="B16607" s="9" t="str">
        <f t="shared" si="259"/>
        <v>Schizolobium par</v>
      </c>
      <c r="C16607" s="9" t="e" cm="1">
        <f t="array" aca="1" ref="C16607" ca="1">LEFT(K16607,$C$19743)&amp;"-"&amp;RIGHT(SUBSTITUTE(SUBSTITUTE(TiraAcento(E16607),"-","")," ",""),$C$19744)</f>
        <v>#NAME?</v>
      </c>
      <c r="D16607" s="9" t="s">
        <v>12759</v>
      </c>
      <c r="E16607" s="9" t="s">
        <v>12780</v>
      </c>
      <c r="F16607" s="9" t="s">
        <v>18741</v>
      </c>
      <c r="G16607" s="9" t="s">
        <v>36013</v>
      </c>
      <c r="H16607" s="9" t="s">
        <v>12759</v>
      </c>
      <c r="I16607" s="9" t="s">
        <v>42184</v>
      </c>
      <c r="J16607" s="9" t="s">
        <v>42185</v>
      </c>
      <c r="K16607" s="9" t="s">
        <v>12780</v>
      </c>
    </row>
    <row r="16608" spans="1:11" x14ac:dyDescent="0.35">
      <c r="A16608" s="9">
        <v>16607</v>
      </c>
      <c r="B16608" s="9" t="str">
        <f t="shared" si="259"/>
        <v>Schizolobium par</v>
      </c>
      <c r="C16608" s="9" t="e" cm="1">
        <f t="array" aca="1" ref="C16608" ca="1">LEFT(K16608,$C$19743)&amp;"-"&amp;RIGHT(SUBSTITUTE(SUBSTITUTE(TiraAcento(E16608),"-","")," ",""),$C$19744)</f>
        <v>#NAME?</v>
      </c>
      <c r="D16608" s="9" t="s">
        <v>12759</v>
      </c>
      <c r="E16608" s="9" t="s">
        <v>12781</v>
      </c>
      <c r="F16608" s="9" t="s">
        <v>18741</v>
      </c>
      <c r="G16608" s="9" t="s">
        <v>36014</v>
      </c>
      <c r="H16608" s="9" t="s">
        <v>12759</v>
      </c>
      <c r="I16608" s="9" t="s">
        <v>42184</v>
      </c>
      <c r="J16608" s="9" t="s">
        <v>42185</v>
      </c>
      <c r="K16608" s="9" t="s">
        <v>12781</v>
      </c>
    </row>
    <row r="16609" spans="1:11" x14ac:dyDescent="0.35">
      <c r="A16609" s="9">
        <v>16608</v>
      </c>
      <c r="B16609" s="9" t="str">
        <f t="shared" si="259"/>
        <v>Schizolobium par</v>
      </c>
      <c r="C16609" s="9" t="e" cm="1">
        <f t="array" aca="1" ref="C16609" ca="1">LEFT(K16609,$C$19743)&amp;"-"&amp;RIGHT(SUBSTITUTE(SUBSTITUTE(TiraAcento(E16609),"-","")," ",""),$C$19744)</f>
        <v>#NAME?</v>
      </c>
      <c r="D16609" s="9" t="s">
        <v>12759</v>
      </c>
      <c r="E16609" s="9" t="s">
        <v>12782</v>
      </c>
      <c r="F16609" s="9" t="s">
        <v>18741</v>
      </c>
      <c r="G16609" s="9" t="s">
        <v>36015</v>
      </c>
      <c r="H16609" s="9" t="s">
        <v>12759</v>
      </c>
      <c r="I16609" s="9" t="s">
        <v>42184</v>
      </c>
      <c r="J16609" s="9" t="s">
        <v>42185</v>
      </c>
      <c r="K16609" s="9" t="s">
        <v>12782</v>
      </c>
    </row>
    <row r="16610" spans="1:11" x14ac:dyDescent="0.35">
      <c r="A16610" s="9">
        <v>16609</v>
      </c>
      <c r="B16610" s="9" t="str">
        <f t="shared" si="259"/>
        <v>Schizolobium par</v>
      </c>
      <c r="C16610" s="9" t="e" cm="1">
        <f t="array" aca="1" ref="C16610" ca="1">LEFT(K16610,$C$19743)&amp;"-"&amp;RIGHT(SUBSTITUTE(SUBSTITUTE(TiraAcento(E16610),"-","")," ",""),$C$19744)</f>
        <v>#NAME?</v>
      </c>
      <c r="D16610" s="9" t="s">
        <v>12759</v>
      </c>
      <c r="E16610" s="9" t="s">
        <v>12783</v>
      </c>
      <c r="F16610" s="9" t="s">
        <v>18741</v>
      </c>
      <c r="G16610" s="9" t="s">
        <v>36016</v>
      </c>
      <c r="H16610" s="9" t="s">
        <v>12759</v>
      </c>
      <c r="I16610" s="9" t="s">
        <v>42184</v>
      </c>
      <c r="J16610" s="9" t="s">
        <v>42185</v>
      </c>
      <c r="K16610" s="9" t="s">
        <v>12783</v>
      </c>
    </row>
    <row r="16611" spans="1:11" x14ac:dyDescent="0.35">
      <c r="A16611" s="9">
        <v>16610</v>
      </c>
      <c r="B16611" s="9" t="str">
        <f t="shared" si="259"/>
        <v>Schizolobium par</v>
      </c>
      <c r="C16611" s="9" t="e" cm="1">
        <f t="array" aca="1" ref="C16611" ca="1">LEFT(K16611,$C$19743)&amp;"-"&amp;RIGHT(SUBSTITUTE(SUBSTITUTE(TiraAcento(E16611),"-","")," ",""),$C$19744)</f>
        <v>#NAME?</v>
      </c>
      <c r="D16611" s="9" t="s">
        <v>12759</v>
      </c>
      <c r="E16611" s="9" t="s">
        <v>12784</v>
      </c>
      <c r="F16611" s="9" t="s">
        <v>18741</v>
      </c>
      <c r="G16611" s="9" t="s">
        <v>36017</v>
      </c>
      <c r="H16611" s="9" t="s">
        <v>12759</v>
      </c>
      <c r="I16611" s="9" t="s">
        <v>42184</v>
      </c>
      <c r="J16611" s="9" t="s">
        <v>42185</v>
      </c>
      <c r="K16611" s="9" t="s">
        <v>12784</v>
      </c>
    </row>
    <row r="16612" spans="1:11" x14ac:dyDescent="0.35">
      <c r="A16612" s="9">
        <v>16611</v>
      </c>
      <c r="B16612" s="9" t="str">
        <f t="shared" si="259"/>
        <v>Schizolobium par</v>
      </c>
      <c r="C16612" s="9" t="e" cm="1">
        <f t="array" aca="1" ref="C16612" ca="1">LEFT(K16612,$C$19743)&amp;"-"&amp;RIGHT(SUBSTITUTE(SUBSTITUTE(TiraAcento(E16612),"-","")," ",""),$C$19744)</f>
        <v>#NAME?</v>
      </c>
      <c r="D16612" s="9" t="s">
        <v>12759</v>
      </c>
      <c r="E16612" s="9" t="s">
        <v>12785</v>
      </c>
      <c r="F16612" s="9" t="s">
        <v>18741</v>
      </c>
      <c r="G16612" s="9" t="s">
        <v>36018</v>
      </c>
      <c r="H16612" s="9" t="s">
        <v>12759</v>
      </c>
      <c r="I16612" s="9" t="s">
        <v>42184</v>
      </c>
      <c r="J16612" s="9" t="s">
        <v>42185</v>
      </c>
      <c r="K16612" s="9" t="s">
        <v>12785</v>
      </c>
    </row>
    <row r="16613" spans="1:11" x14ac:dyDescent="0.35">
      <c r="A16613" s="9">
        <v>16612</v>
      </c>
      <c r="B16613" s="9" t="str">
        <f t="shared" si="259"/>
        <v>Schizolobium par</v>
      </c>
      <c r="C16613" s="9" t="e" cm="1">
        <f t="array" aca="1" ref="C16613" ca="1">LEFT(K16613,$C$19743)&amp;"-"&amp;RIGHT(SUBSTITUTE(SUBSTITUTE(TiraAcento(E16613),"-","")," ",""),$C$19744)</f>
        <v>#NAME?</v>
      </c>
      <c r="D16613" s="9" t="s">
        <v>12759</v>
      </c>
      <c r="E16613" s="9" t="s">
        <v>12786</v>
      </c>
      <c r="F16613" s="9" t="s">
        <v>18741</v>
      </c>
      <c r="G16613" s="9" t="s">
        <v>36019</v>
      </c>
      <c r="H16613" s="9" t="s">
        <v>12759</v>
      </c>
      <c r="I16613" s="9" t="s">
        <v>42184</v>
      </c>
      <c r="J16613" s="9" t="s">
        <v>42185</v>
      </c>
      <c r="K16613" s="9" t="s">
        <v>12786</v>
      </c>
    </row>
    <row r="16614" spans="1:11" x14ac:dyDescent="0.35">
      <c r="A16614" s="9">
        <v>16613</v>
      </c>
      <c r="B16614" s="9" t="str">
        <f t="shared" si="259"/>
        <v>Schizolobium par</v>
      </c>
      <c r="C16614" s="9" t="e" cm="1">
        <f t="array" aca="1" ref="C16614" ca="1">LEFT(K16614,$C$19743)&amp;"-"&amp;RIGHT(SUBSTITUTE(SUBSTITUTE(TiraAcento(E16614),"-","")," ",""),$C$19744)</f>
        <v>#NAME?</v>
      </c>
      <c r="D16614" s="9" t="s">
        <v>12759</v>
      </c>
      <c r="E16614" s="9" t="s">
        <v>12787</v>
      </c>
      <c r="F16614" s="9" t="s">
        <v>18741</v>
      </c>
      <c r="G16614" s="9" t="s">
        <v>36020</v>
      </c>
      <c r="H16614" s="9" t="s">
        <v>12759</v>
      </c>
      <c r="I16614" s="9" t="s">
        <v>42184</v>
      </c>
      <c r="J16614" s="9" t="s">
        <v>42185</v>
      </c>
      <c r="K16614" s="9" t="s">
        <v>12787</v>
      </c>
    </row>
    <row r="16615" spans="1:11" x14ac:dyDescent="0.35">
      <c r="A16615" s="9">
        <v>16614</v>
      </c>
      <c r="B16615" s="9" t="str">
        <f t="shared" si="259"/>
        <v>Schizolobium par</v>
      </c>
      <c r="C16615" s="9" t="e" cm="1">
        <f t="array" aca="1" ref="C16615" ca="1">LEFT(K16615,$C$19743)&amp;"-"&amp;RIGHT(SUBSTITUTE(SUBSTITUTE(TiraAcento(E16615),"-","")," ",""),$C$19744)</f>
        <v>#NAME?</v>
      </c>
      <c r="D16615" s="9" t="s">
        <v>12759</v>
      </c>
      <c r="E16615" s="9" t="s">
        <v>12751</v>
      </c>
      <c r="F16615" s="9" t="s">
        <v>18741</v>
      </c>
      <c r="G16615" s="9" t="s">
        <v>36021</v>
      </c>
      <c r="H16615" s="9" t="s">
        <v>12759</v>
      </c>
      <c r="I16615" s="9" t="s">
        <v>42184</v>
      </c>
      <c r="J16615" s="9" t="s">
        <v>42185</v>
      </c>
      <c r="K16615" s="9" t="s">
        <v>12751</v>
      </c>
    </row>
    <row r="16616" spans="1:11" x14ac:dyDescent="0.35">
      <c r="A16616" s="9">
        <v>16615</v>
      </c>
      <c r="B16616" s="9" t="str">
        <f t="shared" si="259"/>
        <v>Schizolobium par</v>
      </c>
      <c r="C16616" s="9" t="e" cm="1">
        <f t="array" aca="1" ref="C16616" ca="1">LEFT(K16616,$C$19743)&amp;"-"&amp;RIGHT(SUBSTITUTE(SUBSTITUTE(TiraAcento(E16616),"-","")," ",""),$C$19744)</f>
        <v>#NAME?</v>
      </c>
      <c r="D16616" s="9" t="s">
        <v>12759</v>
      </c>
      <c r="E16616" s="9" t="s">
        <v>12788</v>
      </c>
      <c r="F16616" s="9" t="s">
        <v>18741</v>
      </c>
      <c r="G16616" s="9" t="s">
        <v>36022</v>
      </c>
      <c r="H16616" s="9" t="s">
        <v>12759</v>
      </c>
      <c r="I16616" s="9" t="s">
        <v>42184</v>
      </c>
      <c r="J16616" s="9" t="s">
        <v>42185</v>
      </c>
      <c r="K16616" s="9" t="s">
        <v>48478</v>
      </c>
    </row>
    <row r="16617" spans="1:11" x14ac:dyDescent="0.35">
      <c r="A16617" s="9">
        <v>16616</v>
      </c>
      <c r="B16617" s="9" t="str">
        <f t="shared" si="259"/>
        <v>Schizolobium par</v>
      </c>
      <c r="C16617" s="9" t="e" cm="1">
        <f t="array" aca="1" ref="C16617" ca="1">LEFT(K16617,$C$19743)&amp;"-"&amp;RIGHT(SUBSTITUTE(SUBSTITUTE(TiraAcento(E16617),"-","")," ",""),$C$19744)</f>
        <v>#NAME?</v>
      </c>
      <c r="D16617" s="9" t="s">
        <v>12759</v>
      </c>
      <c r="E16617" s="9" t="s">
        <v>12789</v>
      </c>
      <c r="F16617" s="9" t="s">
        <v>18741</v>
      </c>
      <c r="G16617" s="9" t="s">
        <v>36023</v>
      </c>
      <c r="H16617" s="9" t="s">
        <v>12759</v>
      </c>
      <c r="I16617" s="9" t="s">
        <v>42184</v>
      </c>
      <c r="J16617" s="9" t="s">
        <v>42185</v>
      </c>
      <c r="K16617" s="9" t="s">
        <v>12789</v>
      </c>
    </row>
    <row r="16618" spans="1:11" x14ac:dyDescent="0.35">
      <c r="A16618" s="9">
        <v>16617</v>
      </c>
      <c r="B16618" s="9" t="str">
        <f t="shared" si="259"/>
        <v>Schizolobium par</v>
      </c>
      <c r="C16618" s="9" t="e" cm="1">
        <f t="array" aca="1" ref="C16618" ca="1">LEFT(K16618,$C$19743)&amp;"-"&amp;RIGHT(SUBSTITUTE(SUBSTITUTE(TiraAcento(E16618),"-","")," ",""),$C$19744)</f>
        <v>#NAME?</v>
      </c>
      <c r="D16618" s="9" t="s">
        <v>12759</v>
      </c>
      <c r="E16618" s="9" t="s">
        <v>12790</v>
      </c>
      <c r="F16618" s="9" t="s">
        <v>18741</v>
      </c>
      <c r="G16618" s="9" t="s">
        <v>36024</v>
      </c>
      <c r="H16618" s="9" t="s">
        <v>12759</v>
      </c>
      <c r="I16618" s="9" t="s">
        <v>42184</v>
      </c>
      <c r="J16618" s="9" t="s">
        <v>42185</v>
      </c>
      <c r="K16618" s="9" t="s">
        <v>12790</v>
      </c>
    </row>
    <row r="16619" spans="1:11" x14ac:dyDescent="0.35">
      <c r="A16619" s="9">
        <v>16618</v>
      </c>
      <c r="B16619" s="9" t="str">
        <f t="shared" si="259"/>
        <v>Schizolobium par</v>
      </c>
      <c r="C16619" s="9" t="e" cm="1">
        <f t="array" aca="1" ref="C16619" ca="1">LEFT(K16619,$C$19743)&amp;"-"&amp;RIGHT(SUBSTITUTE(SUBSTITUTE(TiraAcento(E16619),"-","")," ",""),$C$19744)</f>
        <v>#NAME?</v>
      </c>
      <c r="D16619" s="9" t="s">
        <v>12759</v>
      </c>
      <c r="E16619" s="9" t="s">
        <v>12791</v>
      </c>
      <c r="F16619" s="9" t="s">
        <v>18741</v>
      </c>
      <c r="G16619" s="9" t="s">
        <v>36025</v>
      </c>
      <c r="H16619" s="9" t="s">
        <v>12759</v>
      </c>
      <c r="I16619" s="9" t="s">
        <v>42184</v>
      </c>
      <c r="J16619" s="9" t="s">
        <v>42185</v>
      </c>
      <c r="K16619" s="9" t="s">
        <v>12791</v>
      </c>
    </row>
    <row r="16620" spans="1:11" x14ac:dyDescent="0.35">
      <c r="A16620" s="9">
        <v>16619</v>
      </c>
      <c r="B16620" s="9" t="str">
        <f t="shared" si="259"/>
        <v>Schizolobium par</v>
      </c>
      <c r="C16620" s="9" t="e" cm="1">
        <f t="array" aca="1" ref="C16620" ca="1">LEFT(K16620,$C$19743)&amp;"-"&amp;RIGHT(SUBSTITUTE(SUBSTITUTE(TiraAcento(E16620),"-","")," ",""),$C$19744)</f>
        <v>#NAME?</v>
      </c>
      <c r="D16620" s="9" t="s">
        <v>12759</v>
      </c>
      <c r="E16620" s="9" t="s">
        <v>12792</v>
      </c>
      <c r="F16620" s="9" t="s">
        <v>18741</v>
      </c>
      <c r="G16620" s="9" t="s">
        <v>36026</v>
      </c>
      <c r="H16620" s="9" t="s">
        <v>12759</v>
      </c>
      <c r="I16620" s="9" t="s">
        <v>42184</v>
      </c>
      <c r="J16620" s="9" t="s">
        <v>42185</v>
      </c>
      <c r="K16620" s="9" t="s">
        <v>12792</v>
      </c>
    </row>
    <row r="16621" spans="1:11" x14ac:dyDescent="0.35">
      <c r="A16621" s="9">
        <v>16620</v>
      </c>
      <c r="B16621" s="9" t="str">
        <f t="shared" si="259"/>
        <v>Schizolobium par</v>
      </c>
      <c r="C16621" s="9" t="e" cm="1">
        <f t="array" aca="1" ref="C16621" ca="1">LEFT(K16621,$C$19743)&amp;"-"&amp;RIGHT(SUBSTITUTE(SUBSTITUTE(TiraAcento(E16621),"-","")," ",""),$C$19744)</f>
        <v>#NAME?</v>
      </c>
      <c r="D16621" s="9" t="s">
        <v>12759</v>
      </c>
      <c r="E16621" s="9" t="s">
        <v>12793</v>
      </c>
      <c r="F16621" s="9" t="s">
        <v>18741</v>
      </c>
      <c r="G16621" s="9" t="s">
        <v>36027</v>
      </c>
      <c r="H16621" s="9" t="s">
        <v>12759</v>
      </c>
      <c r="I16621" s="9" t="s">
        <v>42184</v>
      </c>
      <c r="J16621" s="9" t="s">
        <v>42185</v>
      </c>
      <c r="K16621" s="9" t="s">
        <v>12793</v>
      </c>
    </row>
    <row r="16622" spans="1:11" x14ac:dyDescent="0.35">
      <c r="A16622" s="9">
        <v>16621</v>
      </c>
      <c r="B16622" s="9" t="str">
        <f t="shared" si="259"/>
        <v>Schizolobium par</v>
      </c>
      <c r="C16622" s="9" t="e" cm="1">
        <f t="array" aca="1" ref="C16622" ca="1">LEFT(K16622,$C$19743)&amp;"-"&amp;RIGHT(SUBSTITUTE(SUBSTITUTE(TiraAcento(E16622),"-","")," ",""),$C$19744)</f>
        <v>#NAME?</v>
      </c>
      <c r="D16622" s="9" t="s">
        <v>12759</v>
      </c>
      <c r="E16622" s="9" t="s">
        <v>12794</v>
      </c>
      <c r="F16622" s="9" t="s">
        <v>18741</v>
      </c>
      <c r="G16622" s="9" t="s">
        <v>36028</v>
      </c>
      <c r="H16622" s="9" t="s">
        <v>12759</v>
      </c>
      <c r="I16622" s="9" t="s">
        <v>42184</v>
      </c>
      <c r="J16622" s="9" t="s">
        <v>42185</v>
      </c>
      <c r="K16622" s="9" t="s">
        <v>12794</v>
      </c>
    </row>
    <row r="16623" spans="1:11" x14ac:dyDescent="0.35">
      <c r="A16623" s="9">
        <v>16622</v>
      </c>
      <c r="B16623" s="9" t="str">
        <f t="shared" si="259"/>
        <v>Schizolobium par</v>
      </c>
      <c r="C16623" s="9" t="e" cm="1">
        <f t="array" aca="1" ref="C16623" ca="1">LEFT(K16623,$C$19743)&amp;"-"&amp;RIGHT(SUBSTITUTE(SUBSTITUTE(TiraAcento(E16623),"-","")," ",""),$C$19744)</f>
        <v>#NAME?</v>
      </c>
      <c r="D16623" s="9" t="s">
        <v>12759</v>
      </c>
      <c r="E16623" s="9" t="s">
        <v>12752</v>
      </c>
      <c r="F16623" s="9" t="s">
        <v>18741</v>
      </c>
      <c r="G16623" s="9" t="s">
        <v>36029</v>
      </c>
      <c r="H16623" s="9" t="s">
        <v>12759</v>
      </c>
      <c r="I16623" s="9" t="s">
        <v>42184</v>
      </c>
      <c r="J16623" s="9" t="s">
        <v>42185</v>
      </c>
      <c r="K16623" s="9" t="s">
        <v>12752</v>
      </c>
    </row>
    <row r="16624" spans="1:11" x14ac:dyDescent="0.35">
      <c r="A16624" s="9">
        <v>16623</v>
      </c>
      <c r="B16624" s="9" t="str">
        <f t="shared" si="259"/>
        <v>Schizolobium par</v>
      </c>
      <c r="C16624" s="9" t="e" cm="1">
        <f t="array" aca="1" ref="C16624" ca="1">LEFT(K16624,$C$19743)&amp;"-"&amp;RIGHT(SUBSTITUTE(SUBSTITUTE(TiraAcento(E16624),"-","")," ",""),$C$19744)</f>
        <v>#NAME?</v>
      </c>
      <c r="D16624" s="9" t="s">
        <v>12759</v>
      </c>
      <c r="E16624" s="9" t="s">
        <v>12753</v>
      </c>
      <c r="F16624" s="9" t="s">
        <v>18741</v>
      </c>
      <c r="G16624" s="9" t="s">
        <v>36030</v>
      </c>
      <c r="H16624" s="9" t="s">
        <v>12759</v>
      </c>
      <c r="I16624" s="9" t="s">
        <v>42184</v>
      </c>
      <c r="J16624" s="9" t="s">
        <v>42185</v>
      </c>
      <c r="K16624" s="9" t="s">
        <v>12753</v>
      </c>
    </row>
    <row r="16625" spans="1:11" x14ac:dyDescent="0.35">
      <c r="A16625" s="9">
        <v>16624</v>
      </c>
      <c r="B16625" s="9" t="str">
        <f t="shared" si="259"/>
        <v>Schizolobium par</v>
      </c>
      <c r="C16625" s="9" t="e" cm="1">
        <f t="array" aca="1" ref="C16625" ca="1">LEFT(K16625,$C$19743)&amp;"-"&amp;RIGHT(SUBSTITUTE(SUBSTITUTE(TiraAcento(E16625),"-","")," ",""),$C$19744)</f>
        <v>#NAME?</v>
      </c>
      <c r="D16625" s="9" t="s">
        <v>12759</v>
      </c>
      <c r="E16625" s="9" t="s">
        <v>12795</v>
      </c>
      <c r="F16625" s="9" t="s">
        <v>18741</v>
      </c>
      <c r="G16625" s="9" t="s">
        <v>36031</v>
      </c>
      <c r="H16625" s="9" t="s">
        <v>12759</v>
      </c>
      <c r="I16625" s="9" t="s">
        <v>42184</v>
      </c>
      <c r="J16625" s="9" t="s">
        <v>42185</v>
      </c>
      <c r="K16625" s="9" t="s">
        <v>12795</v>
      </c>
    </row>
    <row r="16626" spans="1:11" x14ac:dyDescent="0.35">
      <c r="A16626" s="9">
        <v>16625</v>
      </c>
      <c r="B16626" s="9" t="str">
        <f t="shared" si="259"/>
        <v>Schizolobium par</v>
      </c>
      <c r="C16626" s="9" t="e" cm="1">
        <f t="array" aca="1" ref="C16626" ca="1">LEFT(K16626,$C$19743)&amp;"-"&amp;RIGHT(SUBSTITUTE(SUBSTITUTE(TiraAcento(E16626),"-","")," ",""),$C$19744)</f>
        <v>#NAME?</v>
      </c>
      <c r="D16626" s="9" t="s">
        <v>12759</v>
      </c>
      <c r="E16626" s="9" t="s">
        <v>12796</v>
      </c>
      <c r="F16626" s="9" t="s">
        <v>18741</v>
      </c>
      <c r="G16626" s="9" t="s">
        <v>36032</v>
      </c>
      <c r="H16626" s="9" t="s">
        <v>12759</v>
      </c>
      <c r="I16626" s="9" t="s">
        <v>42184</v>
      </c>
      <c r="J16626" s="9" t="s">
        <v>42185</v>
      </c>
      <c r="K16626" s="9" t="s">
        <v>12796</v>
      </c>
    </row>
    <row r="16627" spans="1:11" x14ac:dyDescent="0.35">
      <c r="A16627" s="9">
        <v>16626</v>
      </c>
      <c r="B16627" s="9" t="str">
        <f t="shared" si="259"/>
        <v>Schizolobium par</v>
      </c>
      <c r="C16627" s="9" t="e" cm="1">
        <f t="array" aca="1" ref="C16627" ca="1">LEFT(K16627,$C$19743)&amp;"-"&amp;RIGHT(SUBSTITUTE(SUBSTITUTE(TiraAcento(E16627),"-","")," ",""),$C$19744)</f>
        <v>#NAME?</v>
      </c>
      <c r="D16627" s="9" t="s">
        <v>12759</v>
      </c>
      <c r="E16627" s="9" t="s">
        <v>12797</v>
      </c>
      <c r="F16627" s="9" t="s">
        <v>18741</v>
      </c>
      <c r="G16627" s="9" t="s">
        <v>36033</v>
      </c>
      <c r="H16627" s="9" t="s">
        <v>12759</v>
      </c>
      <c r="I16627" s="9" t="s">
        <v>42184</v>
      </c>
      <c r="J16627" s="9" t="s">
        <v>42185</v>
      </c>
      <c r="K16627" s="9" t="s">
        <v>12797</v>
      </c>
    </row>
    <row r="16628" spans="1:11" x14ac:dyDescent="0.35">
      <c r="A16628" s="9">
        <v>16627</v>
      </c>
      <c r="B16628" s="9" t="str">
        <f t="shared" si="259"/>
        <v>Schizolobium par</v>
      </c>
      <c r="C16628" s="9" t="e" cm="1">
        <f t="array" aca="1" ref="C16628" ca="1">LEFT(K16628,$C$19743)&amp;"-"&amp;RIGHT(SUBSTITUTE(SUBSTITUTE(TiraAcento(E16628),"-","")," ",""),$C$19744)</f>
        <v>#NAME?</v>
      </c>
      <c r="D16628" s="9" t="s">
        <v>12759</v>
      </c>
      <c r="E16628" s="9" t="s">
        <v>12798</v>
      </c>
      <c r="F16628" s="9" t="s">
        <v>18741</v>
      </c>
      <c r="G16628" s="9" t="s">
        <v>36034</v>
      </c>
      <c r="H16628" s="9" t="s">
        <v>12759</v>
      </c>
      <c r="I16628" s="9" t="s">
        <v>42184</v>
      </c>
      <c r="J16628" s="9" t="s">
        <v>42185</v>
      </c>
      <c r="K16628" s="9" t="s">
        <v>12798</v>
      </c>
    </row>
    <row r="16629" spans="1:11" x14ac:dyDescent="0.35">
      <c r="A16629" s="9">
        <v>16628</v>
      </c>
      <c r="B16629" s="9" t="str">
        <f t="shared" si="259"/>
        <v>Schizolobium par</v>
      </c>
      <c r="C16629" s="9" t="e" cm="1">
        <f t="array" aca="1" ref="C16629" ca="1">LEFT(K16629,$C$19743)&amp;"-"&amp;RIGHT(SUBSTITUTE(SUBSTITUTE(TiraAcento(E16629),"-","")," ",""),$C$19744)</f>
        <v>#NAME?</v>
      </c>
      <c r="D16629" s="9" t="s">
        <v>12759</v>
      </c>
      <c r="E16629" s="9" t="s">
        <v>12799</v>
      </c>
      <c r="F16629" s="9" t="s">
        <v>18741</v>
      </c>
      <c r="G16629" s="9" t="s">
        <v>36035</v>
      </c>
      <c r="H16629" s="9" t="s">
        <v>12759</v>
      </c>
      <c r="I16629" s="9" t="s">
        <v>42184</v>
      </c>
      <c r="J16629" s="9" t="s">
        <v>42185</v>
      </c>
      <c r="K16629" s="9" t="s">
        <v>12799</v>
      </c>
    </row>
    <row r="16630" spans="1:11" x14ac:dyDescent="0.35">
      <c r="A16630" s="9">
        <v>16629</v>
      </c>
      <c r="B16630" s="9" t="str">
        <f t="shared" si="259"/>
        <v>Schizolobium par</v>
      </c>
      <c r="C16630" s="9" t="e" cm="1">
        <f t="array" aca="1" ref="C16630" ca="1">LEFT(K16630,$C$19743)&amp;"-"&amp;RIGHT(SUBSTITUTE(SUBSTITUTE(TiraAcento(E16630),"-","")," ",""),$C$19744)</f>
        <v>#NAME?</v>
      </c>
      <c r="D16630" s="9" t="s">
        <v>12759</v>
      </c>
      <c r="E16630" s="9" t="s">
        <v>12800</v>
      </c>
      <c r="F16630" s="9" t="s">
        <v>18741</v>
      </c>
      <c r="G16630" s="9" t="s">
        <v>36036</v>
      </c>
      <c r="H16630" s="9" t="s">
        <v>12759</v>
      </c>
      <c r="I16630" s="9" t="s">
        <v>42184</v>
      </c>
      <c r="J16630" s="9" t="s">
        <v>42185</v>
      </c>
      <c r="K16630" s="9" t="s">
        <v>12800</v>
      </c>
    </row>
    <row r="16631" spans="1:11" x14ac:dyDescent="0.35">
      <c r="A16631" s="9">
        <v>16630</v>
      </c>
      <c r="B16631" s="9" t="str">
        <f t="shared" si="259"/>
        <v>Schizolobium par</v>
      </c>
      <c r="C16631" s="9" t="e" cm="1">
        <f t="array" aca="1" ref="C16631" ca="1">LEFT(K16631,$C$19743)&amp;"-"&amp;RIGHT(SUBSTITUTE(SUBSTITUTE(TiraAcento(E16631),"-","")," ",""),$C$19744)</f>
        <v>#NAME?</v>
      </c>
      <c r="D16631" s="9" t="s">
        <v>12759</v>
      </c>
      <c r="E16631" s="9" t="s">
        <v>12801</v>
      </c>
      <c r="F16631" s="9" t="s">
        <v>18741</v>
      </c>
      <c r="G16631" s="9" t="s">
        <v>36037</v>
      </c>
      <c r="H16631" s="9" t="s">
        <v>12759</v>
      </c>
      <c r="I16631" s="9" t="s">
        <v>42184</v>
      </c>
      <c r="J16631" s="9" t="s">
        <v>42185</v>
      </c>
      <c r="K16631" s="9" t="s">
        <v>12801</v>
      </c>
    </row>
    <row r="16632" spans="1:11" x14ac:dyDescent="0.35">
      <c r="A16632" s="9">
        <v>16631</v>
      </c>
      <c r="B16632" s="9" t="str">
        <f t="shared" si="259"/>
        <v>Schizolobium par</v>
      </c>
      <c r="C16632" s="9" t="e" cm="1">
        <f t="array" aca="1" ref="C16632" ca="1">LEFT(K16632,$C$19743)&amp;"-"&amp;RIGHT(SUBSTITUTE(SUBSTITUTE(TiraAcento(E16632),"-","")," ",""),$C$19744)</f>
        <v>#NAME?</v>
      </c>
      <c r="D16632" s="9" t="s">
        <v>12759</v>
      </c>
      <c r="E16632" s="9" t="s">
        <v>448</v>
      </c>
      <c r="F16632" s="9" t="s">
        <v>18741</v>
      </c>
      <c r="G16632" s="9" t="s">
        <v>36038</v>
      </c>
      <c r="H16632" s="9" t="s">
        <v>12759</v>
      </c>
      <c r="I16632" s="9" t="s">
        <v>42184</v>
      </c>
      <c r="J16632" s="9" t="s">
        <v>42185</v>
      </c>
      <c r="K16632" s="9" t="s">
        <v>42759</v>
      </c>
    </row>
    <row r="16633" spans="1:11" x14ac:dyDescent="0.35">
      <c r="A16633" s="9">
        <v>16632</v>
      </c>
      <c r="B16633" s="9" t="str">
        <f t="shared" si="259"/>
        <v>Schizolobium par</v>
      </c>
      <c r="C16633" s="9" t="e" cm="1">
        <f t="array" aca="1" ref="C16633" ca="1">LEFT(K16633,$C$19743)&amp;"-"&amp;RIGHT(SUBSTITUTE(SUBSTITUTE(TiraAcento(E16633),"-","")," ",""),$C$19744)</f>
        <v>#NAME?</v>
      </c>
      <c r="D16633" s="9" t="s">
        <v>12759</v>
      </c>
      <c r="E16633" s="9" t="s">
        <v>450</v>
      </c>
      <c r="F16633" s="9" t="s">
        <v>18741</v>
      </c>
      <c r="G16633" s="9" t="s">
        <v>36039</v>
      </c>
      <c r="H16633" s="9" t="s">
        <v>12759</v>
      </c>
      <c r="I16633" s="9" t="s">
        <v>42184</v>
      </c>
      <c r="J16633" s="9" t="s">
        <v>42185</v>
      </c>
      <c r="K16633" s="9" t="s">
        <v>42761</v>
      </c>
    </row>
    <row r="16634" spans="1:11" x14ac:dyDescent="0.35">
      <c r="A16634" s="9">
        <v>16633</v>
      </c>
      <c r="B16634" s="9" t="str">
        <f t="shared" si="259"/>
        <v>Schizolobium par</v>
      </c>
      <c r="C16634" s="9" t="e" cm="1">
        <f t="array" aca="1" ref="C16634" ca="1">LEFT(K16634,$C$19743)&amp;"-"&amp;RIGHT(SUBSTITUTE(SUBSTITUTE(TiraAcento(E16634),"-","")," ",""),$C$19744)</f>
        <v>#NAME?</v>
      </c>
      <c r="D16634" s="9" t="s">
        <v>12759</v>
      </c>
      <c r="E16634" s="9" t="s">
        <v>12802</v>
      </c>
      <c r="F16634" s="9" t="s">
        <v>18741</v>
      </c>
      <c r="G16634" s="9" t="s">
        <v>36040</v>
      </c>
      <c r="H16634" s="9" t="s">
        <v>12759</v>
      </c>
      <c r="I16634" s="9" t="s">
        <v>42184</v>
      </c>
      <c r="J16634" s="9" t="s">
        <v>42185</v>
      </c>
      <c r="K16634" s="9" t="s">
        <v>12802</v>
      </c>
    </row>
    <row r="16635" spans="1:11" x14ac:dyDescent="0.35">
      <c r="A16635" s="9">
        <v>16634</v>
      </c>
      <c r="B16635" s="9" t="str">
        <f t="shared" si="259"/>
        <v>Schizolobium par</v>
      </c>
      <c r="C16635" s="9" t="e" cm="1">
        <f t="array" aca="1" ref="C16635" ca="1">LEFT(K16635,$C$19743)&amp;"-"&amp;RIGHT(SUBSTITUTE(SUBSTITUTE(TiraAcento(E16635),"-","")," ",""),$C$19744)</f>
        <v>#NAME?</v>
      </c>
      <c r="D16635" s="9" t="s">
        <v>12759</v>
      </c>
      <c r="E16635" s="9" t="s">
        <v>12803</v>
      </c>
      <c r="F16635" s="9" t="s">
        <v>18741</v>
      </c>
      <c r="G16635" s="9" t="s">
        <v>36041</v>
      </c>
      <c r="H16635" s="9" t="s">
        <v>12759</v>
      </c>
      <c r="I16635" s="9" t="s">
        <v>42184</v>
      </c>
      <c r="J16635" s="9" t="s">
        <v>42185</v>
      </c>
      <c r="K16635" s="9" t="s">
        <v>12803</v>
      </c>
    </row>
    <row r="16636" spans="1:11" x14ac:dyDescent="0.35">
      <c r="A16636" s="9">
        <v>16635</v>
      </c>
      <c r="B16636" s="9" t="str">
        <f t="shared" si="259"/>
        <v>Schizolobium par</v>
      </c>
      <c r="C16636" s="9" t="e" cm="1">
        <f t="array" aca="1" ref="C16636" ca="1">LEFT(K16636,$C$19743)&amp;"-"&amp;RIGHT(SUBSTITUTE(SUBSTITUTE(TiraAcento(E16636),"-","")," ",""),$C$19744)</f>
        <v>#NAME?</v>
      </c>
      <c r="D16636" s="9" t="s">
        <v>12759</v>
      </c>
      <c r="E16636" s="9" t="s">
        <v>12804</v>
      </c>
      <c r="F16636" s="9" t="s">
        <v>18741</v>
      </c>
      <c r="G16636" s="9" t="s">
        <v>36042</v>
      </c>
      <c r="H16636" s="9" t="s">
        <v>12759</v>
      </c>
      <c r="I16636" s="9" t="s">
        <v>42184</v>
      </c>
      <c r="J16636" s="9" t="s">
        <v>42185</v>
      </c>
      <c r="K16636" s="9" t="s">
        <v>48479</v>
      </c>
    </row>
    <row r="16637" spans="1:11" x14ac:dyDescent="0.35">
      <c r="A16637" s="9">
        <v>16636</v>
      </c>
      <c r="B16637" s="9" t="str">
        <f t="shared" si="259"/>
        <v>Schizolobium par</v>
      </c>
      <c r="C16637" s="9" t="e" cm="1">
        <f t="array" aca="1" ref="C16637" ca="1">LEFT(K16637,$C$19743)&amp;"-"&amp;RIGHT(SUBSTITUTE(SUBSTITUTE(TiraAcento(E16637),"-","")," ",""),$C$19744)</f>
        <v>#NAME?</v>
      </c>
      <c r="D16637" s="9" t="s">
        <v>12759</v>
      </c>
      <c r="E16637" s="9" t="s">
        <v>12805</v>
      </c>
      <c r="F16637" s="9" t="s">
        <v>18741</v>
      </c>
      <c r="G16637" s="9" t="s">
        <v>36043</v>
      </c>
      <c r="H16637" s="9" t="s">
        <v>12759</v>
      </c>
      <c r="I16637" s="9" t="s">
        <v>42184</v>
      </c>
      <c r="J16637" s="9" t="s">
        <v>42185</v>
      </c>
      <c r="K16637" s="9" t="s">
        <v>48480</v>
      </c>
    </row>
    <row r="16638" spans="1:11" x14ac:dyDescent="0.35">
      <c r="A16638" s="9">
        <v>16637</v>
      </c>
      <c r="B16638" s="9" t="str">
        <f t="shared" si="259"/>
        <v>Schizolobium par</v>
      </c>
      <c r="C16638" s="9" t="e" cm="1">
        <f t="array" aca="1" ref="C16638" ca="1">LEFT(K16638,$C$19743)&amp;"-"&amp;RIGHT(SUBSTITUTE(SUBSTITUTE(TiraAcento(E16638),"-","")," ",""),$C$19744)</f>
        <v>#NAME?</v>
      </c>
      <c r="D16638" s="9" t="s">
        <v>12759</v>
      </c>
      <c r="E16638" s="9" t="s">
        <v>12806</v>
      </c>
      <c r="F16638" s="9" t="s">
        <v>18741</v>
      </c>
      <c r="G16638" s="9" t="s">
        <v>36044</v>
      </c>
      <c r="H16638" s="9" t="s">
        <v>12759</v>
      </c>
      <c r="I16638" s="9" t="s">
        <v>42184</v>
      </c>
      <c r="J16638" s="9" t="s">
        <v>42185</v>
      </c>
      <c r="K16638" s="9" t="s">
        <v>48481</v>
      </c>
    </row>
    <row r="16639" spans="1:11" x14ac:dyDescent="0.35">
      <c r="A16639" s="9">
        <v>16638</v>
      </c>
      <c r="B16639" s="9" t="str">
        <f t="shared" si="259"/>
        <v>Schizolobium par</v>
      </c>
      <c r="C16639" s="9" t="e" cm="1">
        <f t="array" aca="1" ref="C16639" ca="1">LEFT(K16639,$C$19743)&amp;"-"&amp;RIGHT(SUBSTITUTE(SUBSTITUTE(TiraAcento(E16639),"-","")," ",""),$C$19744)</f>
        <v>#NAME?</v>
      </c>
      <c r="D16639" s="9" t="s">
        <v>12759</v>
      </c>
      <c r="E16639" s="9" t="s">
        <v>12807</v>
      </c>
      <c r="F16639" s="9" t="s">
        <v>18741</v>
      </c>
      <c r="G16639" s="9" t="s">
        <v>36045</v>
      </c>
      <c r="H16639" s="9" t="s">
        <v>12759</v>
      </c>
      <c r="I16639" s="9" t="s">
        <v>42184</v>
      </c>
      <c r="J16639" s="9" t="s">
        <v>42185</v>
      </c>
      <c r="K16639" s="9" t="s">
        <v>48482</v>
      </c>
    </row>
    <row r="16640" spans="1:11" x14ac:dyDescent="0.35">
      <c r="A16640" s="9">
        <v>16639</v>
      </c>
      <c r="B16640" s="9" t="str">
        <f t="shared" si="259"/>
        <v>Schizolobium par</v>
      </c>
      <c r="C16640" s="9" t="e" cm="1">
        <f t="array" aca="1" ref="C16640" ca="1">LEFT(K16640,$C$19743)&amp;"-"&amp;RIGHT(SUBSTITUTE(SUBSTITUTE(TiraAcento(E16640),"-","")," ",""),$C$19744)</f>
        <v>#NAME?</v>
      </c>
      <c r="D16640" s="9" t="s">
        <v>12759</v>
      </c>
      <c r="E16640" s="9" t="s">
        <v>1182</v>
      </c>
      <c r="F16640" s="9" t="s">
        <v>18741</v>
      </c>
      <c r="G16640" s="9" t="s">
        <v>36046</v>
      </c>
      <c r="H16640" s="9" t="s">
        <v>12759</v>
      </c>
      <c r="I16640" s="9" t="s">
        <v>42184</v>
      </c>
      <c r="J16640" s="9" t="s">
        <v>42185</v>
      </c>
      <c r="K16640" s="9" t="s">
        <v>1182</v>
      </c>
    </row>
    <row r="16641" spans="1:11" x14ac:dyDescent="0.35">
      <c r="A16641" s="9">
        <v>16640</v>
      </c>
      <c r="B16641" s="9" t="str">
        <f t="shared" si="259"/>
        <v>Schizolobium par</v>
      </c>
      <c r="C16641" s="9" t="e" cm="1">
        <f t="array" aca="1" ref="C16641" ca="1">LEFT(K16641,$C$19743)&amp;"-"&amp;RIGHT(SUBSTITUTE(SUBSTITUTE(TiraAcento(E16641),"-","")," ",""),$C$19744)</f>
        <v>#NAME?</v>
      </c>
      <c r="D16641" s="9" t="s">
        <v>12759</v>
      </c>
      <c r="E16641" s="9" t="s">
        <v>12808</v>
      </c>
      <c r="F16641" s="9" t="s">
        <v>18741</v>
      </c>
      <c r="G16641" s="9" t="s">
        <v>36047</v>
      </c>
      <c r="H16641" s="9" t="s">
        <v>12759</v>
      </c>
      <c r="I16641" s="9" t="s">
        <v>42184</v>
      </c>
      <c r="J16641" s="9" t="s">
        <v>42185</v>
      </c>
      <c r="K16641" s="9" t="s">
        <v>48483</v>
      </c>
    </row>
    <row r="16642" spans="1:11" x14ac:dyDescent="0.35">
      <c r="A16642" s="9">
        <v>16641</v>
      </c>
      <c r="B16642" s="9" t="str">
        <f t="shared" si="259"/>
        <v>Schizolobium par</v>
      </c>
      <c r="C16642" s="9" t="e" cm="1">
        <f t="array" aca="1" ref="C16642" ca="1">LEFT(K16642,$C$19743)&amp;"-"&amp;RIGHT(SUBSTITUTE(SUBSTITUTE(TiraAcento(E16642),"-","")," ",""),$C$19744)</f>
        <v>#NAME?</v>
      </c>
      <c r="D16642" s="9" t="s">
        <v>12759</v>
      </c>
      <c r="E16642" s="9" t="s">
        <v>12755</v>
      </c>
      <c r="F16642" s="9" t="s">
        <v>18741</v>
      </c>
      <c r="G16642" s="9" t="s">
        <v>36048</v>
      </c>
      <c r="H16642" s="9" t="s">
        <v>12759</v>
      </c>
      <c r="I16642" s="9" t="s">
        <v>42184</v>
      </c>
      <c r="J16642" s="9" t="s">
        <v>42185</v>
      </c>
      <c r="K16642" s="9" t="s">
        <v>48471</v>
      </c>
    </row>
    <row r="16643" spans="1:11" x14ac:dyDescent="0.35">
      <c r="A16643" s="9">
        <v>16642</v>
      </c>
      <c r="B16643" s="9" t="str">
        <f t="shared" ref="B16643:B16706" si="260">I16643&amp;" "&amp;IFERROR(LEFT(J16643,$B$19743),D16643)</f>
        <v>Schizolobium par</v>
      </c>
      <c r="C16643" s="9" t="e" cm="1">
        <f t="array" aca="1" ref="C16643" ca="1">LEFT(K16643,$C$19743)&amp;"-"&amp;RIGHT(SUBSTITUTE(SUBSTITUTE(TiraAcento(E16643),"-","")," ",""),$C$19744)</f>
        <v>#NAME?</v>
      </c>
      <c r="D16643" s="9" t="s">
        <v>12759</v>
      </c>
      <c r="E16643" s="9" t="s">
        <v>12809</v>
      </c>
      <c r="F16643" s="9" t="s">
        <v>18741</v>
      </c>
      <c r="G16643" s="9" t="s">
        <v>36049</v>
      </c>
      <c r="H16643" s="9" t="s">
        <v>12759</v>
      </c>
      <c r="I16643" s="9" t="s">
        <v>42184</v>
      </c>
      <c r="J16643" s="9" t="s">
        <v>42185</v>
      </c>
      <c r="K16643" s="9" t="s">
        <v>12809</v>
      </c>
    </row>
    <row r="16644" spans="1:11" x14ac:dyDescent="0.35">
      <c r="A16644" s="9">
        <v>16643</v>
      </c>
      <c r="B16644" s="9" t="str">
        <f t="shared" si="260"/>
        <v>Schizolobium par</v>
      </c>
      <c r="C16644" s="9" t="e" cm="1">
        <f t="array" aca="1" ref="C16644" ca="1">LEFT(K16644,$C$19743)&amp;"-"&amp;RIGHT(SUBSTITUTE(SUBSTITUTE(TiraAcento(E16644),"-","")," ",""),$C$19744)</f>
        <v>#NAME?</v>
      </c>
      <c r="D16644" s="9" t="s">
        <v>12759</v>
      </c>
      <c r="E16644" s="9" t="s">
        <v>12810</v>
      </c>
      <c r="F16644" s="9" t="s">
        <v>18741</v>
      </c>
      <c r="G16644" s="9" t="s">
        <v>36050</v>
      </c>
      <c r="H16644" s="9" t="s">
        <v>12759</v>
      </c>
      <c r="I16644" s="9" t="s">
        <v>42184</v>
      </c>
      <c r="J16644" s="9" t="s">
        <v>42185</v>
      </c>
      <c r="K16644" s="9" t="s">
        <v>12810</v>
      </c>
    </row>
    <row r="16645" spans="1:11" x14ac:dyDescent="0.35">
      <c r="A16645" s="9">
        <v>16644</v>
      </c>
      <c r="B16645" s="9" t="str">
        <f t="shared" si="260"/>
        <v>Schizolobium par</v>
      </c>
      <c r="C16645" s="9" t="e" cm="1">
        <f t="array" aca="1" ref="C16645" ca="1">LEFT(K16645,$C$19743)&amp;"-"&amp;RIGHT(SUBSTITUTE(SUBSTITUTE(TiraAcento(E16645),"-","")," ",""),$C$19744)</f>
        <v>#NAME?</v>
      </c>
      <c r="D16645" s="9" t="s">
        <v>12759</v>
      </c>
      <c r="E16645" s="9" t="s">
        <v>5497</v>
      </c>
      <c r="F16645" s="9" t="s">
        <v>18741</v>
      </c>
      <c r="G16645" s="9" t="s">
        <v>36051</v>
      </c>
      <c r="H16645" s="9" t="s">
        <v>12759</v>
      </c>
      <c r="I16645" s="9" t="s">
        <v>42184</v>
      </c>
      <c r="J16645" s="9" t="s">
        <v>42185</v>
      </c>
      <c r="K16645" s="9" t="s">
        <v>5497</v>
      </c>
    </row>
    <row r="16646" spans="1:11" x14ac:dyDescent="0.35">
      <c r="A16646" s="9">
        <v>16645</v>
      </c>
      <c r="B16646" s="9" t="str">
        <f t="shared" si="260"/>
        <v>Schoepfia bra</v>
      </c>
      <c r="C16646" s="9" t="e" cm="1">
        <f t="array" aca="1" ref="C16646" ca="1">LEFT(K16646,$C$19743)&amp;"-"&amp;RIGHT(SUBSTITUTE(SUBSTITUTE(TiraAcento(E16646),"-","")," ",""),$C$19744)</f>
        <v>#NAME?</v>
      </c>
      <c r="D16646" s="9" t="s">
        <v>12811</v>
      </c>
      <c r="E16646" s="9" t="s">
        <v>247</v>
      </c>
      <c r="F16646" s="9" t="s">
        <v>18742</v>
      </c>
      <c r="G16646" s="9" t="s">
        <v>36052</v>
      </c>
      <c r="H16646" s="9" t="s">
        <v>12811</v>
      </c>
      <c r="I16646" s="9" t="s">
        <v>42186</v>
      </c>
      <c r="J16646" s="9" t="s">
        <v>39362</v>
      </c>
      <c r="K16646" s="9" t="s">
        <v>42655</v>
      </c>
    </row>
    <row r="16647" spans="1:11" x14ac:dyDescent="0.35">
      <c r="A16647" s="9">
        <v>16646</v>
      </c>
      <c r="B16647" s="9" t="str">
        <f t="shared" si="260"/>
        <v>Schoepfia sp.</v>
      </c>
      <c r="C16647" s="9" t="e" cm="1">
        <f t="array" aca="1" ref="C16647" ca="1">LEFT(K16647,$C$19743)&amp;"-"&amp;RIGHT(SUBSTITUTE(SUBSTITUTE(TiraAcento(E16647),"-","")," ",""),$C$19744)</f>
        <v>#NAME?</v>
      </c>
      <c r="D16647" s="9" t="s">
        <v>12812</v>
      </c>
      <c r="E16647" s="9" t="s">
        <v>12813</v>
      </c>
      <c r="F16647" s="9" t="s">
        <v>12812</v>
      </c>
      <c r="G16647" s="9" t="s">
        <v>36053</v>
      </c>
      <c r="H16647" s="9" t="s">
        <v>12812</v>
      </c>
      <c r="I16647" s="9" t="s">
        <v>42186</v>
      </c>
      <c r="J16647" s="9" t="s">
        <v>39157</v>
      </c>
      <c r="K16647" s="9" t="s">
        <v>12813</v>
      </c>
    </row>
    <row r="16648" spans="1:11" x14ac:dyDescent="0.35">
      <c r="A16648" s="9">
        <v>16647</v>
      </c>
      <c r="B16648" s="9" t="str">
        <f t="shared" si="260"/>
        <v>Sciadodendron exc</v>
      </c>
      <c r="C16648" s="9" t="e" cm="1">
        <f t="array" aca="1" ref="C16648" ca="1">LEFT(K16648,$C$19743)&amp;"-"&amp;RIGHT(SUBSTITUTE(SUBSTITUTE(TiraAcento(E16648),"-","")," ",""),$C$19744)</f>
        <v>#NAME?</v>
      </c>
      <c r="D16648" s="9" t="s">
        <v>12814</v>
      </c>
      <c r="E16648" s="9" t="s">
        <v>8024</v>
      </c>
      <c r="F16648" s="9" t="s">
        <v>18743</v>
      </c>
      <c r="G16648" s="9" t="s">
        <v>36054</v>
      </c>
      <c r="H16648" s="9" t="s">
        <v>12814</v>
      </c>
      <c r="I16648" s="9" t="s">
        <v>42187</v>
      </c>
      <c r="J16648" s="9" t="s">
        <v>39231</v>
      </c>
      <c r="K16648" s="9" t="s">
        <v>46355</v>
      </c>
    </row>
    <row r="16649" spans="1:11" x14ac:dyDescent="0.35">
      <c r="A16649" s="9">
        <v>16648</v>
      </c>
      <c r="B16649" s="9" t="str">
        <f t="shared" si="260"/>
        <v>Sciadodendron exc</v>
      </c>
      <c r="C16649" s="9" t="e" cm="1">
        <f t="array" aca="1" ref="C16649" ca="1">LEFT(K16649,$C$19743)&amp;"-"&amp;RIGHT(SUBSTITUTE(SUBSTITUTE(TiraAcento(E16649),"-","")," ",""),$C$19744)</f>
        <v>#NAME?</v>
      </c>
      <c r="D16649" s="9" t="s">
        <v>12814</v>
      </c>
      <c r="E16649" s="9" t="s">
        <v>12815</v>
      </c>
      <c r="F16649" s="9" t="s">
        <v>18743</v>
      </c>
      <c r="G16649" s="9" t="s">
        <v>36055</v>
      </c>
      <c r="H16649" s="9" t="s">
        <v>12814</v>
      </c>
      <c r="I16649" s="9" t="s">
        <v>42187</v>
      </c>
      <c r="J16649" s="9" t="s">
        <v>39231</v>
      </c>
      <c r="K16649" s="9" t="s">
        <v>12815</v>
      </c>
    </row>
    <row r="16650" spans="1:11" x14ac:dyDescent="0.35">
      <c r="A16650" s="9">
        <v>16649</v>
      </c>
      <c r="B16650" s="9" t="str">
        <f t="shared" si="260"/>
        <v>Sclerolobium aur</v>
      </c>
      <c r="C16650" s="9" t="e" cm="1">
        <f t="array" aca="1" ref="C16650" ca="1">LEFT(K16650,$C$19743)&amp;"-"&amp;RIGHT(SUBSTITUTE(SUBSTITUTE(TiraAcento(E16650),"-","")," ",""),$C$19744)</f>
        <v>#NAME?</v>
      </c>
      <c r="D16650" s="9" t="s">
        <v>12816</v>
      </c>
      <c r="E16650" s="9" t="s">
        <v>12817</v>
      </c>
      <c r="F16650" s="9" t="s">
        <v>18744</v>
      </c>
      <c r="G16650" s="9" t="s">
        <v>36056</v>
      </c>
      <c r="H16650" s="9" t="s">
        <v>12816</v>
      </c>
      <c r="I16650" s="9" t="s">
        <v>42160</v>
      </c>
      <c r="J16650" s="9" t="s">
        <v>39322</v>
      </c>
      <c r="K16650" s="9" t="s">
        <v>48484</v>
      </c>
    </row>
    <row r="16651" spans="1:11" x14ac:dyDescent="0.35">
      <c r="A16651" s="9">
        <v>16650</v>
      </c>
      <c r="B16651" s="9" t="str">
        <f t="shared" si="260"/>
        <v>Sclerolobium aur</v>
      </c>
      <c r="C16651" s="9" t="e" cm="1">
        <f t="array" aca="1" ref="C16651" ca="1">LEFT(K16651,$C$19743)&amp;"-"&amp;RIGHT(SUBSTITUTE(SUBSTITUTE(TiraAcento(E16651),"-","")," ",""),$C$19744)</f>
        <v>#NAME?</v>
      </c>
      <c r="D16651" s="9" t="s">
        <v>12816</v>
      </c>
      <c r="E16651" s="9" t="s">
        <v>224</v>
      </c>
      <c r="F16651" s="9" t="s">
        <v>18744</v>
      </c>
      <c r="G16651" s="9" t="s">
        <v>36057</v>
      </c>
      <c r="H16651" s="9" t="s">
        <v>12816</v>
      </c>
      <c r="I16651" s="9" t="s">
        <v>42160</v>
      </c>
      <c r="J16651" s="9" t="s">
        <v>39322</v>
      </c>
      <c r="K16651" s="9" t="s">
        <v>224</v>
      </c>
    </row>
    <row r="16652" spans="1:11" x14ac:dyDescent="0.35">
      <c r="A16652" s="9">
        <v>16651</v>
      </c>
      <c r="B16652" s="9" t="str">
        <f t="shared" si="260"/>
        <v>Sclerolobium aur</v>
      </c>
      <c r="C16652" s="9" t="e" cm="1">
        <f t="array" aca="1" ref="C16652" ca="1">LEFT(K16652,$C$19743)&amp;"-"&amp;RIGHT(SUBSTITUTE(SUBSTITUTE(TiraAcento(E16652),"-","")," ",""),$C$19744)</f>
        <v>#NAME?</v>
      </c>
      <c r="D16652" s="9" t="s">
        <v>12816</v>
      </c>
      <c r="E16652" s="9" t="s">
        <v>11142</v>
      </c>
      <c r="F16652" s="9" t="s">
        <v>18744</v>
      </c>
      <c r="G16652" s="9" t="s">
        <v>36058</v>
      </c>
      <c r="H16652" s="9" t="s">
        <v>12816</v>
      </c>
      <c r="I16652" s="9" t="s">
        <v>42160</v>
      </c>
      <c r="J16652" s="9" t="s">
        <v>39322</v>
      </c>
      <c r="K16652" s="9" t="s">
        <v>11142</v>
      </c>
    </row>
    <row r="16653" spans="1:11" x14ac:dyDescent="0.35">
      <c r="A16653" s="9">
        <v>16652</v>
      </c>
      <c r="B16653" s="9" t="str">
        <f t="shared" si="260"/>
        <v>Sclerolobium aur</v>
      </c>
      <c r="C16653" s="9" t="e" cm="1">
        <f t="array" aca="1" ref="C16653" ca="1">LEFT(K16653,$C$19743)&amp;"-"&amp;RIGHT(SUBSTITUTE(SUBSTITUTE(TiraAcento(E16653),"-","")," ",""),$C$19744)</f>
        <v>#NAME?</v>
      </c>
      <c r="D16653" s="9" t="s">
        <v>12816</v>
      </c>
      <c r="E16653" s="9" t="s">
        <v>12818</v>
      </c>
      <c r="F16653" s="9" t="s">
        <v>18744</v>
      </c>
      <c r="G16653" s="9" t="s">
        <v>36059</v>
      </c>
      <c r="H16653" s="9" t="s">
        <v>12816</v>
      </c>
      <c r="I16653" s="9" t="s">
        <v>42160</v>
      </c>
      <c r="J16653" s="9" t="s">
        <v>39322</v>
      </c>
      <c r="K16653" s="9" t="s">
        <v>48485</v>
      </c>
    </row>
    <row r="16654" spans="1:11" x14ac:dyDescent="0.35">
      <c r="A16654" s="9">
        <v>16653</v>
      </c>
      <c r="B16654" s="9" t="str">
        <f t="shared" si="260"/>
        <v>Sclerolobium aur</v>
      </c>
      <c r="C16654" s="9" t="e" cm="1">
        <f t="array" aca="1" ref="C16654" ca="1">LEFT(K16654,$C$19743)&amp;"-"&amp;RIGHT(SUBSTITUTE(SUBSTITUTE(TiraAcento(E16654),"-","")," ",""),$C$19744)</f>
        <v>#NAME?</v>
      </c>
      <c r="D16654" s="9" t="s">
        <v>12816</v>
      </c>
      <c r="E16654" s="9" t="s">
        <v>12819</v>
      </c>
      <c r="F16654" s="9" t="s">
        <v>18744</v>
      </c>
      <c r="G16654" s="9" t="s">
        <v>36060</v>
      </c>
      <c r="H16654" s="9" t="s">
        <v>12816</v>
      </c>
      <c r="I16654" s="9" t="s">
        <v>42160</v>
      </c>
      <c r="J16654" s="9" t="s">
        <v>39322</v>
      </c>
      <c r="K16654" s="9" t="s">
        <v>48486</v>
      </c>
    </row>
    <row r="16655" spans="1:11" x14ac:dyDescent="0.35">
      <c r="A16655" s="9">
        <v>16654</v>
      </c>
      <c r="B16655" s="9" t="str">
        <f t="shared" si="260"/>
        <v>Sclerolobium aur</v>
      </c>
      <c r="C16655" s="9" t="e" cm="1">
        <f t="array" aca="1" ref="C16655" ca="1">LEFT(K16655,$C$19743)&amp;"-"&amp;RIGHT(SUBSTITUTE(SUBSTITUTE(TiraAcento(E16655),"-","")," ",""),$C$19744)</f>
        <v>#NAME?</v>
      </c>
      <c r="D16655" s="9" t="s">
        <v>12816</v>
      </c>
      <c r="E16655" s="9" t="s">
        <v>12820</v>
      </c>
      <c r="F16655" s="9" t="s">
        <v>18744</v>
      </c>
      <c r="G16655" s="9" t="s">
        <v>36061</v>
      </c>
      <c r="H16655" s="9" t="s">
        <v>12816</v>
      </c>
      <c r="I16655" s="9" t="s">
        <v>42160</v>
      </c>
      <c r="J16655" s="9" t="s">
        <v>39322</v>
      </c>
      <c r="K16655" s="9" t="s">
        <v>48487</v>
      </c>
    </row>
    <row r="16656" spans="1:11" x14ac:dyDescent="0.35">
      <c r="A16656" s="9">
        <v>16655</v>
      </c>
      <c r="B16656" s="9" t="str">
        <f t="shared" si="260"/>
        <v>Sclerolobium aur</v>
      </c>
      <c r="C16656" s="9" t="e" cm="1">
        <f t="array" aca="1" ref="C16656" ca="1">LEFT(K16656,$C$19743)&amp;"-"&amp;RIGHT(SUBSTITUTE(SUBSTITUTE(TiraAcento(E16656),"-","")," ",""),$C$19744)</f>
        <v>#NAME?</v>
      </c>
      <c r="D16656" s="9" t="s">
        <v>12816</v>
      </c>
      <c r="E16656" s="9" t="s">
        <v>12632</v>
      </c>
      <c r="F16656" s="9" t="s">
        <v>18744</v>
      </c>
      <c r="G16656" s="9" t="s">
        <v>36062</v>
      </c>
      <c r="H16656" s="9" t="s">
        <v>12816</v>
      </c>
      <c r="I16656" s="9" t="s">
        <v>42160</v>
      </c>
      <c r="J16656" s="9" t="s">
        <v>39322</v>
      </c>
      <c r="K16656" s="9" t="s">
        <v>48407</v>
      </c>
    </row>
    <row r="16657" spans="1:11" x14ac:dyDescent="0.35">
      <c r="A16657" s="9">
        <v>16656</v>
      </c>
      <c r="B16657" s="9" t="str">
        <f t="shared" si="260"/>
        <v>Sclerolobium aur</v>
      </c>
      <c r="C16657" s="9" t="e" cm="1">
        <f t="array" aca="1" ref="C16657" ca="1">LEFT(K16657,$C$19743)&amp;"-"&amp;RIGHT(SUBSTITUTE(SUBSTITUTE(TiraAcento(E16657),"-","")," ",""),$C$19744)</f>
        <v>#NAME?</v>
      </c>
      <c r="D16657" s="9" t="s">
        <v>12816</v>
      </c>
      <c r="E16657" s="9" t="s">
        <v>12821</v>
      </c>
      <c r="F16657" s="9" t="s">
        <v>18744</v>
      </c>
      <c r="G16657" s="9" t="s">
        <v>36063</v>
      </c>
      <c r="H16657" s="9" t="s">
        <v>12816</v>
      </c>
      <c r="I16657" s="9" t="s">
        <v>42160</v>
      </c>
      <c r="J16657" s="9" t="s">
        <v>39322</v>
      </c>
      <c r="K16657" s="9" t="s">
        <v>48488</v>
      </c>
    </row>
    <row r="16658" spans="1:11" x14ac:dyDescent="0.35">
      <c r="A16658" s="9">
        <v>16657</v>
      </c>
      <c r="B16658" s="9" t="str">
        <f t="shared" si="260"/>
        <v>Sclerolobium aur</v>
      </c>
      <c r="C16658" s="9" t="e" cm="1">
        <f t="array" aca="1" ref="C16658" ca="1">LEFT(K16658,$C$19743)&amp;"-"&amp;RIGHT(SUBSTITUTE(SUBSTITUTE(TiraAcento(E16658),"-","")," ",""),$C$19744)</f>
        <v>#NAME?</v>
      </c>
      <c r="D16658" s="9" t="s">
        <v>12816</v>
      </c>
      <c r="E16658" s="9" t="s">
        <v>12822</v>
      </c>
      <c r="F16658" s="9" t="s">
        <v>18744</v>
      </c>
      <c r="G16658" s="9" t="s">
        <v>36064</v>
      </c>
      <c r="H16658" s="9" t="s">
        <v>12816</v>
      </c>
      <c r="I16658" s="9" t="s">
        <v>42160</v>
      </c>
      <c r="J16658" s="9" t="s">
        <v>39322</v>
      </c>
      <c r="K16658" s="9" t="s">
        <v>48489</v>
      </c>
    </row>
    <row r="16659" spans="1:11" x14ac:dyDescent="0.35">
      <c r="A16659" s="9">
        <v>16658</v>
      </c>
      <c r="B16659" s="9" t="str">
        <f t="shared" si="260"/>
        <v>Sclerolobium aur</v>
      </c>
      <c r="C16659" s="9" t="e" cm="1">
        <f t="array" aca="1" ref="C16659" ca="1">LEFT(K16659,$C$19743)&amp;"-"&amp;RIGHT(SUBSTITUTE(SUBSTITUTE(TiraAcento(E16659),"-","")," ",""),$C$19744)</f>
        <v>#NAME?</v>
      </c>
      <c r="D16659" s="9" t="s">
        <v>12816</v>
      </c>
      <c r="E16659" s="9" t="s">
        <v>1151</v>
      </c>
      <c r="F16659" s="9" t="s">
        <v>18744</v>
      </c>
      <c r="G16659" s="9" t="s">
        <v>36065</v>
      </c>
      <c r="H16659" s="9" t="s">
        <v>12816</v>
      </c>
      <c r="I16659" s="9" t="s">
        <v>42160</v>
      </c>
      <c r="J16659" s="9" t="s">
        <v>39322</v>
      </c>
      <c r="K16659" s="9" t="s">
        <v>1151</v>
      </c>
    </row>
    <row r="16660" spans="1:11" x14ac:dyDescent="0.35">
      <c r="A16660" s="9">
        <v>16659</v>
      </c>
      <c r="B16660" s="9" t="str">
        <f t="shared" si="260"/>
        <v>Sclerolobium aur</v>
      </c>
      <c r="C16660" s="9" t="e" cm="1">
        <f t="array" aca="1" ref="C16660" ca="1">LEFT(K16660,$C$19743)&amp;"-"&amp;RIGHT(SUBSTITUTE(SUBSTITUTE(TiraAcento(E16660),"-","")," ",""),$C$19744)</f>
        <v>#NAME?</v>
      </c>
      <c r="D16660" s="9" t="s">
        <v>12816</v>
      </c>
      <c r="E16660" s="9" t="s">
        <v>2027</v>
      </c>
      <c r="F16660" s="9" t="s">
        <v>18744</v>
      </c>
      <c r="G16660" s="9" t="s">
        <v>36066</v>
      </c>
      <c r="H16660" s="9" t="s">
        <v>12816</v>
      </c>
      <c r="I16660" s="9" t="s">
        <v>42160</v>
      </c>
      <c r="J16660" s="9" t="s">
        <v>39322</v>
      </c>
      <c r="K16660" s="9" t="s">
        <v>43584</v>
      </c>
    </row>
    <row r="16661" spans="1:11" x14ac:dyDescent="0.35">
      <c r="A16661" s="9">
        <v>16660</v>
      </c>
      <c r="B16661" s="9" t="str">
        <f t="shared" si="260"/>
        <v>Sclerolobium chr</v>
      </c>
      <c r="C16661" s="9" t="e" cm="1">
        <f t="array" aca="1" ref="C16661" ca="1">LEFT(K16661,$C$19743)&amp;"-"&amp;RIGHT(SUBSTITUTE(SUBSTITUTE(TiraAcento(E16661),"-","")," ",""),$C$19744)</f>
        <v>#NAME?</v>
      </c>
      <c r="D16661" s="9" t="s">
        <v>12823</v>
      </c>
      <c r="E16661" s="9" t="s">
        <v>12824</v>
      </c>
      <c r="F16661" s="9" t="s">
        <v>18745</v>
      </c>
      <c r="G16661" s="9" t="s">
        <v>36067</v>
      </c>
      <c r="H16661" s="9" t="s">
        <v>12823</v>
      </c>
      <c r="I16661" s="9" t="s">
        <v>42160</v>
      </c>
      <c r="J16661" s="9" t="s">
        <v>39326</v>
      </c>
      <c r="K16661" s="9" t="s">
        <v>48490</v>
      </c>
    </row>
    <row r="16662" spans="1:11" x14ac:dyDescent="0.35">
      <c r="A16662" s="9">
        <v>16661</v>
      </c>
      <c r="B16662" s="9" t="str">
        <f t="shared" si="260"/>
        <v>Sclerolobium chr</v>
      </c>
      <c r="C16662" s="9" t="e" cm="1">
        <f t="array" aca="1" ref="C16662" ca="1">LEFT(K16662,$C$19743)&amp;"-"&amp;RIGHT(SUBSTITUTE(SUBSTITUTE(TiraAcento(E16662),"-","")," ",""),$C$19744)</f>
        <v>#NAME?</v>
      </c>
      <c r="D16662" s="9" t="s">
        <v>12823</v>
      </c>
      <c r="E16662" s="9" t="s">
        <v>12825</v>
      </c>
      <c r="F16662" s="9" t="s">
        <v>18745</v>
      </c>
      <c r="G16662" s="9" t="s">
        <v>36068</v>
      </c>
      <c r="H16662" s="9" t="s">
        <v>12823</v>
      </c>
      <c r="I16662" s="9" t="s">
        <v>42160</v>
      </c>
      <c r="J16662" s="9" t="s">
        <v>39326</v>
      </c>
      <c r="K16662" s="9" t="s">
        <v>48491</v>
      </c>
    </row>
    <row r="16663" spans="1:11" x14ac:dyDescent="0.35">
      <c r="A16663" s="9">
        <v>16662</v>
      </c>
      <c r="B16663" s="9" t="str">
        <f t="shared" si="260"/>
        <v>Sclerolobium chr</v>
      </c>
      <c r="C16663" s="9" t="e" cm="1">
        <f t="array" aca="1" ref="C16663" ca="1">LEFT(K16663,$C$19743)&amp;"-"&amp;RIGHT(SUBSTITUTE(SUBSTITUTE(TiraAcento(E16663),"-","")," ",""),$C$19744)</f>
        <v>#NAME?</v>
      </c>
      <c r="D16663" s="9" t="s">
        <v>12823</v>
      </c>
      <c r="E16663" s="9" t="s">
        <v>12643</v>
      </c>
      <c r="F16663" s="9" t="s">
        <v>18745</v>
      </c>
      <c r="G16663" s="9" t="s">
        <v>36069</v>
      </c>
      <c r="H16663" s="9" t="s">
        <v>12823</v>
      </c>
      <c r="I16663" s="9" t="s">
        <v>42160</v>
      </c>
      <c r="J16663" s="9" t="s">
        <v>39326</v>
      </c>
      <c r="K16663" s="9" t="s">
        <v>48414</v>
      </c>
    </row>
    <row r="16664" spans="1:11" x14ac:dyDescent="0.35">
      <c r="A16664" s="9">
        <v>16663</v>
      </c>
      <c r="B16664" s="9" t="str">
        <f t="shared" si="260"/>
        <v>Sclerolobium chr</v>
      </c>
      <c r="C16664" s="9" t="e" cm="1">
        <f t="array" aca="1" ref="C16664" ca="1">LEFT(K16664,$C$19743)&amp;"-"&amp;RIGHT(SUBSTITUTE(SUBSTITUTE(TiraAcento(E16664),"-","")," ",""),$C$19744)</f>
        <v>#NAME?</v>
      </c>
      <c r="D16664" s="9" t="s">
        <v>12823</v>
      </c>
      <c r="E16664" s="9" t="s">
        <v>12644</v>
      </c>
      <c r="F16664" s="9" t="s">
        <v>18745</v>
      </c>
      <c r="G16664" s="9" t="s">
        <v>36070</v>
      </c>
      <c r="H16664" s="9" t="s">
        <v>12823</v>
      </c>
      <c r="I16664" s="9" t="s">
        <v>42160</v>
      </c>
      <c r="J16664" s="9" t="s">
        <v>39326</v>
      </c>
      <c r="K16664" s="9" t="s">
        <v>12644</v>
      </c>
    </row>
    <row r="16665" spans="1:11" x14ac:dyDescent="0.35">
      <c r="A16665" s="9">
        <v>16664</v>
      </c>
      <c r="B16665" s="9" t="str">
        <f t="shared" si="260"/>
        <v>Sclerolobium chr</v>
      </c>
      <c r="C16665" s="9" t="e" cm="1">
        <f t="array" aca="1" ref="C16665" ca="1">LEFT(K16665,$C$19743)&amp;"-"&amp;RIGHT(SUBSTITUTE(SUBSTITUTE(TiraAcento(E16665),"-","")," ",""),$C$19744)</f>
        <v>#NAME?</v>
      </c>
      <c r="D16665" s="9" t="s">
        <v>12823</v>
      </c>
      <c r="E16665" s="9" t="s">
        <v>12629</v>
      </c>
      <c r="F16665" s="9" t="s">
        <v>18745</v>
      </c>
      <c r="G16665" s="9" t="s">
        <v>36071</v>
      </c>
      <c r="H16665" s="9" t="s">
        <v>12823</v>
      </c>
      <c r="I16665" s="9" t="s">
        <v>42160</v>
      </c>
      <c r="J16665" s="9" t="s">
        <v>39326</v>
      </c>
      <c r="K16665" s="9" t="s">
        <v>48406</v>
      </c>
    </row>
    <row r="16666" spans="1:11" x14ac:dyDescent="0.35">
      <c r="A16666" s="9">
        <v>16665</v>
      </c>
      <c r="B16666" s="9" t="str">
        <f t="shared" si="260"/>
        <v>Tabebuia umb</v>
      </c>
      <c r="C16666" s="9" t="e" cm="1">
        <f t="array" aca="1" ref="C16666" ca="1">LEFT(K16666,$C$19743)&amp;"-"&amp;RIGHT(SUBSTITUTE(SUBSTITUTE(TiraAcento(E16666),"-","")," ",""),$C$19744)</f>
        <v>#NAME?</v>
      </c>
      <c r="D16666" s="9" t="s">
        <v>12826</v>
      </c>
      <c r="E16666" s="9" t="s">
        <v>10587</v>
      </c>
      <c r="F16666" s="9" t="s">
        <v>18746</v>
      </c>
      <c r="G16666" s="9" t="s">
        <v>36072</v>
      </c>
      <c r="H16666" s="9" t="s">
        <v>12826</v>
      </c>
      <c r="I16666" s="9" t="s">
        <v>12927</v>
      </c>
      <c r="J16666" s="9" t="s">
        <v>39669</v>
      </c>
      <c r="K16666" s="9" t="s">
        <v>47523</v>
      </c>
    </row>
    <row r="16667" spans="1:11" x14ac:dyDescent="0.35">
      <c r="A16667" s="9">
        <v>16666</v>
      </c>
      <c r="B16667" s="9" t="str">
        <f t="shared" si="260"/>
        <v>Scutia bux</v>
      </c>
      <c r="C16667" s="9" t="e" cm="1">
        <f t="array" aca="1" ref="C16667" ca="1">LEFT(K16667,$C$19743)&amp;"-"&amp;RIGHT(SUBSTITUTE(SUBSTITUTE(TiraAcento(E16667),"-","")," ",""),$C$19744)</f>
        <v>#NAME?</v>
      </c>
      <c r="D16667" s="9" t="s">
        <v>12332</v>
      </c>
      <c r="E16667" s="9" t="s">
        <v>12827</v>
      </c>
      <c r="F16667" s="9" t="s">
        <v>18613</v>
      </c>
      <c r="G16667" s="9" t="s">
        <v>36073</v>
      </c>
      <c r="H16667" s="9" t="s">
        <v>12332</v>
      </c>
      <c r="I16667" s="9" t="s">
        <v>42090</v>
      </c>
      <c r="J16667" s="9" t="s">
        <v>42091</v>
      </c>
      <c r="K16667" s="9" t="s">
        <v>12827</v>
      </c>
    </row>
    <row r="16668" spans="1:11" x14ac:dyDescent="0.35">
      <c r="A16668" s="9">
        <v>16667</v>
      </c>
      <c r="B16668" s="9" t="str">
        <f t="shared" si="260"/>
        <v>Senna mul</v>
      </c>
      <c r="C16668" s="9" t="e" cm="1">
        <f t="array" aca="1" ref="C16668" ca="1">LEFT(K16668,$C$19743)&amp;"-"&amp;RIGHT(SUBSTITUTE(SUBSTITUTE(TiraAcento(E16668),"-","")," ",""),$C$19744)</f>
        <v>#NAME?</v>
      </c>
      <c r="D16668" s="9" t="s">
        <v>12389</v>
      </c>
      <c r="E16668" s="9" t="s">
        <v>11713</v>
      </c>
      <c r="F16668" s="9" t="s">
        <v>18631</v>
      </c>
      <c r="G16668" s="9" t="s">
        <v>36074</v>
      </c>
      <c r="H16668" s="9" t="s">
        <v>12389</v>
      </c>
      <c r="I16668" s="9" t="s">
        <v>42103</v>
      </c>
      <c r="J16668" s="9" t="s">
        <v>39696</v>
      </c>
      <c r="K16668" s="9" t="s">
        <v>48032</v>
      </c>
    </row>
    <row r="16669" spans="1:11" x14ac:dyDescent="0.35">
      <c r="A16669" s="9">
        <v>16668</v>
      </c>
      <c r="B16669" s="9" t="str">
        <f t="shared" si="260"/>
        <v>Senna mul</v>
      </c>
      <c r="C16669" s="9" t="e" cm="1">
        <f t="array" aca="1" ref="C16669" ca="1">LEFT(K16669,$C$19743)&amp;"-"&amp;RIGHT(SUBSTITUTE(SUBSTITUTE(TiraAcento(E16669),"-","")," ",""),$C$19744)</f>
        <v>#NAME?</v>
      </c>
      <c r="D16669" s="9" t="s">
        <v>12389</v>
      </c>
      <c r="E16669" s="9" t="s">
        <v>12828</v>
      </c>
      <c r="F16669" s="9" t="s">
        <v>18631</v>
      </c>
      <c r="G16669" s="9" t="s">
        <v>36075</v>
      </c>
      <c r="H16669" s="9" t="s">
        <v>12389</v>
      </c>
      <c r="I16669" s="9" t="s">
        <v>42103</v>
      </c>
      <c r="J16669" s="9" t="s">
        <v>39696</v>
      </c>
      <c r="K16669" s="9" t="s">
        <v>48492</v>
      </c>
    </row>
    <row r="16670" spans="1:11" x14ac:dyDescent="0.35">
      <c r="A16670" s="9">
        <v>16669</v>
      </c>
      <c r="B16670" s="9" t="str">
        <f t="shared" si="260"/>
        <v>Senna mul</v>
      </c>
      <c r="C16670" s="9" t="e" cm="1">
        <f t="array" aca="1" ref="C16670" ca="1">LEFT(K16670,$C$19743)&amp;"-"&amp;RIGHT(SUBSTITUTE(SUBSTITUTE(TiraAcento(E16670),"-","")," ",""),$C$19744)</f>
        <v>#NAME?</v>
      </c>
      <c r="D16670" s="9" t="s">
        <v>12389</v>
      </c>
      <c r="E16670" s="9" t="s">
        <v>12829</v>
      </c>
      <c r="F16670" s="9" t="s">
        <v>18631</v>
      </c>
      <c r="G16670" s="9" t="s">
        <v>36076</v>
      </c>
      <c r="H16670" s="9" t="s">
        <v>12389</v>
      </c>
      <c r="I16670" s="9" t="s">
        <v>42103</v>
      </c>
      <c r="J16670" s="9" t="s">
        <v>39696</v>
      </c>
      <c r="K16670" s="9" t="s">
        <v>48493</v>
      </c>
    </row>
    <row r="16671" spans="1:11" x14ac:dyDescent="0.35">
      <c r="A16671" s="9">
        <v>16670</v>
      </c>
      <c r="B16671" s="9" t="str">
        <f t="shared" si="260"/>
        <v>Senna mul</v>
      </c>
      <c r="C16671" s="9" t="e" cm="1">
        <f t="array" aca="1" ref="C16671" ca="1">LEFT(K16671,$C$19743)&amp;"-"&amp;RIGHT(SUBSTITUTE(SUBSTITUTE(TiraAcento(E16671),"-","")," ",""),$C$19744)</f>
        <v>#NAME?</v>
      </c>
      <c r="D16671" s="9" t="s">
        <v>12389</v>
      </c>
      <c r="E16671" s="9" t="s">
        <v>12830</v>
      </c>
      <c r="F16671" s="9" t="s">
        <v>18631</v>
      </c>
      <c r="G16671" s="9" t="s">
        <v>36077</v>
      </c>
      <c r="H16671" s="9" t="s">
        <v>12389</v>
      </c>
      <c r="I16671" s="9" t="s">
        <v>42103</v>
      </c>
      <c r="J16671" s="9" t="s">
        <v>39696</v>
      </c>
      <c r="K16671" s="9" t="s">
        <v>48494</v>
      </c>
    </row>
    <row r="16672" spans="1:11" x14ac:dyDescent="0.35">
      <c r="A16672" s="9">
        <v>16671</v>
      </c>
      <c r="B16672" s="9" t="str">
        <f t="shared" si="260"/>
        <v>Senna mul</v>
      </c>
      <c r="C16672" s="9" t="e" cm="1">
        <f t="array" aca="1" ref="C16672" ca="1">LEFT(K16672,$C$19743)&amp;"-"&amp;RIGHT(SUBSTITUTE(SUBSTITUTE(TiraAcento(E16672),"-","")," ",""),$C$19744)</f>
        <v>#NAME?</v>
      </c>
      <c r="D16672" s="9" t="s">
        <v>12389</v>
      </c>
      <c r="E16672" s="9" t="s">
        <v>3323</v>
      </c>
      <c r="F16672" s="9" t="s">
        <v>18631</v>
      </c>
      <c r="G16672" s="9" t="s">
        <v>36078</v>
      </c>
      <c r="H16672" s="9" t="s">
        <v>12389</v>
      </c>
      <c r="I16672" s="9" t="s">
        <v>42103</v>
      </c>
      <c r="J16672" s="9" t="s">
        <v>39696</v>
      </c>
      <c r="K16672" s="9" t="s">
        <v>44221</v>
      </c>
    </row>
    <row r="16673" spans="1:11" x14ac:dyDescent="0.35">
      <c r="A16673" s="9">
        <v>16672</v>
      </c>
      <c r="B16673" s="9" t="str">
        <f t="shared" si="260"/>
        <v>Senna mul</v>
      </c>
      <c r="C16673" s="9" t="e" cm="1">
        <f t="array" aca="1" ref="C16673" ca="1">LEFT(K16673,$C$19743)&amp;"-"&amp;RIGHT(SUBSTITUTE(SUBSTITUTE(TiraAcento(E16673),"-","")," ",""),$C$19744)</f>
        <v>#NAME?</v>
      </c>
      <c r="D16673" s="9" t="s">
        <v>12389</v>
      </c>
      <c r="E16673" s="9" t="s">
        <v>1885</v>
      </c>
      <c r="F16673" s="9" t="s">
        <v>18631</v>
      </c>
      <c r="G16673" s="9" t="s">
        <v>36079</v>
      </c>
      <c r="H16673" s="9" t="s">
        <v>12389</v>
      </c>
      <c r="I16673" s="9" t="s">
        <v>42103</v>
      </c>
      <c r="J16673" s="9" t="s">
        <v>39696</v>
      </c>
      <c r="K16673" s="9" t="s">
        <v>43504</v>
      </c>
    </row>
    <row r="16674" spans="1:11" x14ac:dyDescent="0.35">
      <c r="A16674" s="9">
        <v>16673</v>
      </c>
      <c r="B16674" s="9" t="str">
        <f t="shared" si="260"/>
        <v>Senna spe</v>
      </c>
      <c r="C16674" s="9" t="e" cm="1">
        <f t="array" aca="1" ref="C16674" ca="1">LEFT(K16674,$C$19743)&amp;"-"&amp;RIGHT(SUBSTITUTE(SUBSTITUTE(TiraAcento(E16674),"-","")," ",""),$C$19744)</f>
        <v>#NAME?</v>
      </c>
      <c r="D16674" s="9" t="s">
        <v>12831</v>
      </c>
      <c r="E16674" s="9"/>
      <c r="F16674" s="9" t="s">
        <v>18747</v>
      </c>
      <c r="G16674" s="9" t="s">
        <v>36080</v>
      </c>
      <c r="H16674" s="9" t="s">
        <v>12831</v>
      </c>
      <c r="I16674" s="9" t="s">
        <v>42103</v>
      </c>
      <c r="J16674" s="9" t="s">
        <v>40851</v>
      </c>
      <c r="K16674" s="9" t="s">
        <v>42568</v>
      </c>
    </row>
    <row r="16675" spans="1:11" x14ac:dyDescent="0.35">
      <c r="A16675" s="9">
        <v>16674</v>
      </c>
      <c r="B16675" s="9" t="str">
        <f t="shared" si="260"/>
        <v>Senna spe</v>
      </c>
      <c r="C16675" s="9" t="e" cm="1">
        <f t="array" aca="1" ref="C16675" ca="1">LEFT(K16675,$C$19743)&amp;"-"&amp;RIGHT(SUBSTITUTE(SUBSTITUTE(TiraAcento(E16675),"-","")," ",""),$C$19744)</f>
        <v>#NAME?</v>
      </c>
      <c r="D16675" s="9" t="s">
        <v>12832</v>
      </c>
      <c r="E16675" s="9" t="s">
        <v>12833</v>
      </c>
      <c r="F16675" s="9" t="s">
        <v>18747</v>
      </c>
      <c r="G16675" s="9" t="s">
        <v>36081</v>
      </c>
      <c r="H16675" s="9" t="s">
        <v>12832</v>
      </c>
      <c r="I16675" s="9" t="s">
        <v>42103</v>
      </c>
      <c r="J16675" s="9" t="s">
        <v>40851</v>
      </c>
      <c r="K16675" s="9" t="s">
        <v>48495</v>
      </c>
    </row>
    <row r="16676" spans="1:11" x14ac:dyDescent="0.35">
      <c r="A16676" s="9">
        <v>16675</v>
      </c>
      <c r="B16676" s="9" t="str">
        <f t="shared" si="260"/>
        <v>Senna spe</v>
      </c>
      <c r="C16676" s="9" t="e" cm="1">
        <f t="array" aca="1" ref="C16676" ca="1">LEFT(K16676,$C$19743)&amp;"-"&amp;RIGHT(SUBSTITUTE(SUBSTITUTE(TiraAcento(E16676),"-","")," ",""),$C$19744)</f>
        <v>#NAME?</v>
      </c>
      <c r="D16676" s="9" t="s">
        <v>12832</v>
      </c>
      <c r="E16676" s="9" t="s">
        <v>12834</v>
      </c>
      <c r="F16676" s="9" t="s">
        <v>18747</v>
      </c>
      <c r="G16676" s="9" t="s">
        <v>36082</v>
      </c>
      <c r="H16676" s="9" t="s">
        <v>12832</v>
      </c>
      <c r="I16676" s="9" t="s">
        <v>42103</v>
      </c>
      <c r="J16676" s="9" t="s">
        <v>40851</v>
      </c>
      <c r="K16676" s="9" t="s">
        <v>48496</v>
      </c>
    </row>
    <row r="16677" spans="1:11" x14ac:dyDescent="0.35">
      <c r="A16677" s="9">
        <v>16676</v>
      </c>
      <c r="B16677" s="9" t="str">
        <f t="shared" si="260"/>
        <v>Senna spe</v>
      </c>
      <c r="C16677" s="9" t="e" cm="1">
        <f t="array" aca="1" ref="C16677" ca="1">LEFT(K16677,$C$19743)&amp;"-"&amp;RIGHT(SUBSTITUTE(SUBSTITUTE(TiraAcento(E16677),"-","")," ",""),$C$19744)</f>
        <v>#NAME?</v>
      </c>
      <c r="D16677" s="9" t="s">
        <v>12832</v>
      </c>
      <c r="E16677" s="9" t="s">
        <v>3331</v>
      </c>
      <c r="F16677" s="9" t="s">
        <v>18747</v>
      </c>
      <c r="G16677" s="9" t="s">
        <v>36083</v>
      </c>
      <c r="H16677" s="9" t="s">
        <v>12832</v>
      </c>
      <c r="I16677" s="9" t="s">
        <v>42103</v>
      </c>
      <c r="J16677" s="9" t="s">
        <v>40851</v>
      </c>
      <c r="K16677" s="9" t="s">
        <v>44224</v>
      </c>
    </row>
    <row r="16678" spans="1:11" x14ac:dyDescent="0.35">
      <c r="A16678" s="9">
        <v>16677</v>
      </c>
      <c r="B16678" s="9" t="str">
        <f t="shared" si="260"/>
        <v>Senna spe</v>
      </c>
      <c r="C16678" s="9" t="e" cm="1">
        <f t="array" aca="1" ref="C16678" ca="1">LEFT(K16678,$C$19743)&amp;"-"&amp;RIGHT(SUBSTITUTE(SUBSTITUTE(TiraAcento(E16678),"-","")," ",""),$C$19744)</f>
        <v>#NAME?</v>
      </c>
      <c r="D16678" s="9" t="s">
        <v>12832</v>
      </c>
      <c r="E16678" s="9" t="s">
        <v>12835</v>
      </c>
      <c r="F16678" s="9" t="s">
        <v>18747</v>
      </c>
      <c r="G16678" s="9" t="s">
        <v>36084</v>
      </c>
      <c r="H16678" s="9" t="s">
        <v>12832</v>
      </c>
      <c r="I16678" s="9" t="s">
        <v>42103</v>
      </c>
      <c r="J16678" s="9" t="s">
        <v>40851</v>
      </c>
      <c r="K16678" s="9" t="s">
        <v>48497</v>
      </c>
    </row>
    <row r="16679" spans="1:11" x14ac:dyDescent="0.35">
      <c r="A16679" s="9">
        <v>16678</v>
      </c>
      <c r="B16679" s="9" t="str">
        <f t="shared" si="260"/>
        <v>Sesbania pun</v>
      </c>
      <c r="C16679" s="9" t="e" cm="1">
        <f t="array" aca="1" ref="C16679" ca="1">LEFT(K16679,$C$19743)&amp;"-"&amp;RIGHT(SUBSTITUTE(SUBSTITUTE(TiraAcento(E16679),"-","")," ",""),$C$19744)</f>
        <v>#NAME?</v>
      </c>
      <c r="D16679" s="9" t="s">
        <v>12836</v>
      </c>
      <c r="E16679" s="9" t="s">
        <v>12837</v>
      </c>
      <c r="F16679" s="9" t="s">
        <v>18748</v>
      </c>
      <c r="G16679" s="9" t="s">
        <v>36085</v>
      </c>
      <c r="H16679" s="9" t="s">
        <v>12836</v>
      </c>
      <c r="I16679" s="9" t="s">
        <v>42188</v>
      </c>
      <c r="J16679" s="9" t="s">
        <v>42189</v>
      </c>
      <c r="K16679" s="9" t="s">
        <v>48498</v>
      </c>
    </row>
    <row r="16680" spans="1:11" x14ac:dyDescent="0.35">
      <c r="A16680" s="9">
        <v>16679</v>
      </c>
      <c r="B16680" s="9" t="str">
        <f t="shared" si="260"/>
        <v>Sessea bra</v>
      </c>
      <c r="C16680" s="9" t="e" cm="1">
        <f t="array" aca="1" ref="C16680" ca="1">LEFT(K16680,$C$19743)&amp;"-"&amp;RIGHT(SUBSTITUTE(SUBSTITUTE(TiraAcento(E16680),"-","")," ",""),$C$19744)</f>
        <v>#NAME?</v>
      </c>
      <c r="D16680" s="9" t="s">
        <v>12838</v>
      </c>
      <c r="E16680" s="9" t="s">
        <v>223</v>
      </c>
      <c r="F16680" s="9" t="s">
        <v>18749</v>
      </c>
      <c r="G16680" s="9" t="s">
        <v>36086</v>
      </c>
      <c r="H16680" s="9" t="s">
        <v>12838</v>
      </c>
      <c r="I16680" s="9" t="s">
        <v>42190</v>
      </c>
      <c r="J16680" s="9" t="s">
        <v>39362</v>
      </c>
      <c r="K16680" s="9" t="s">
        <v>42643</v>
      </c>
    </row>
    <row r="16681" spans="1:11" x14ac:dyDescent="0.35">
      <c r="A16681" s="9">
        <v>16680</v>
      </c>
      <c r="B16681" s="9" t="str">
        <f t="shared" si="260"/>
        <v>Sessea bra</v>
      </c>
      <c r="C16681" s="9" t="e" cm="1">
        <f t="array" aca="1" ref="C16681" ca="1">LEFT(K16681,$C$19743)&amp;"-"&amp;RIGHT(SUBSTITUTE(SUBSTITUTE(TiraAcento(E16681),"-","")," ",""),$C$19744)</f>
        <v>#NAME?</v>
      </c>
      <c r="D16681" s="9" t="s">
        <v>12838</v>
      </c>
      <c r="E16681" s="9" t="s">
        <v>12264</v>
      </c>
      <c r="F16681" s="9" t="s">
        <v>18749</v>
      </c>
      <c r="G16681" s="9" t="s">
        <v>36087</v>
      </c>
      <c r="H16681" s="9" t="s">
        <v>12838</v>
      </c>
      <c r="I16681" s="9" t="s">
        <v>42190</v>
      </c>
      <c r="J16681" s="9" t="s">
        <v>39362</v>
      </c>
      <c r="K16681" s="9" t="s">
        <v>48264</v>
      </c>
    </row>
    <row r="16682" spans="1:11" x14ac:dyDescent="0.35">
      <c r="A16682" s="9">
        <v>16681</v>
      </c>
      <c r="B16682" s="9" t="str">
        <f t="shared" si="260"/>
        <v>Sessea bra</v>
      </c>
      <c r="C16682" s="9" t="e" cm="1">
        <f t="array" aca="1" ref="C16682" ca="1">LEFT(K16682,$C$19743)&amp;"-"&amp;RIGHT(SUBSTITUTE(SUBSTITUTE(TiraAcento(E16682),"-","")," ",""),$C$19744)</f>
        <v>#NAME?</v>
      </c>
      <c r="D16682" s="9" t="s">
        <v>12838</v>
      </c>
      <c r="E16682" s="9" t="s">
        <v>1229</v>
      </c>
      <c r="F16682" s="9" t="s">
        <v>18749</v>
      </c>
      <c r="G16682" s="9" t="s">
        <v>36088</v>
      </c>
      <c r="H16682" s="9" t="s">
        <v>12838</v>
      </c>
      <c r="I16682" s="9" t="s">
        <v>42190</v>
      </c>
      <c r="J16682" s="9" t="s">
        <v>39362</v>
      </c>
      <c r="K16682" s="9" t="s">
        <v>43164</v>
      </c>
    </row>
    <row r="16683" spans="1:11" x14ac:dyDescent="0.35">
      <c r="A16683" s="9">
        <v>16682</v>
      </c>
      <c r="B16683" s="9" t="str">
        <f t="shared" si="260"/>
        <v xml:space="preserve">Sickingia </v>
      </c>
      <c r="C16683" s="9" t="e" cm="1">
        <f t="array" aca="1" ref="C16683" ca="1">LEFT(K16683,$C$19743)&amp;"-"&amp;RIGHT(SUBSTITUTE(SUBSTITUTE(TiraAcento(E16683),"-","")," ",""),$C$19744)</f>
        <v>#NAME?</v>
      </c>
      <c r="D16683" s="9" t="s">
        <v>12839</v>
      </c>
      <c r="E16683" s="9"/>
      <c r="F16683" s="9" t="s">
        <v>12839</v>
      </c>
      <c r="G16683" s="9" t="s">
        <v>36089</v>
      </c>
      <c r="H16683" s="9" t="s">
        <v>12839</v>
      </c>
      <c r="I16683" s="9" t="s">
        <v>12839</v>
      </c>
      <c r="J16683" s="9"/>
      <c r="K16683" s="9" t="s">
        <v>42568</v>
      </c>
    </row>
    <row r="16684" spans="1:11" x14ac:dyDescent="0.35">
      <c r="A16684" s="9">
        <v>16683</v>
      </c>
      <c r="B16684" s="9" t="str">
        <f t="shared" si="260"/>
        <v>Sickingia gla</v>
      </c>
      <c r="C16684" s="9" t="e" cm="1">
        <f t="array" aca="1" ref="C16684" ca="1">LEFT(K16684,$C$19743)&amp;"-"&amp;RIGHT(SUBSTITUTE(SUBSTITUTE(TiraAcento(E16684),"-","")," ",""),$C$19744)</f>
        <v>#NAME?</v>
      </c>
      <c r="D16684" s="9" t="s">
        <v>12840</v>
      </c>
      <c r="E16684" s="9"/>
      <c r="F16684" s="9" t="s">
        <v>18750</v>
      </c>
      <c r="G16684" s="9" t="s">
        <v>36090</v>
      </c>
      <c r="H16684" s="9" t="s">
        <v>12840</v>
      </c>
      <c r="I16684" s="9" t="s">
        <v>12839</v>
      </c>
      <c r="J16684" s="9" t="s">
        <v>40028</v>
      </c>
      <c r="K16684" s="9" t="s">
        <v>42568</v>
      </c>
    </row>
    <row r="16685" spans="1:11" x14ac:dyDescent="0.35">
      <c r="A16685" s="9">
        <v>16684</v>
      </c>
      <c r="B16685" s="9" t="str">
        <f t="shared" si="260"/>
        <v>Sickingia mac</v>
      </c>
      <c r="C16685" s="9" t="e" cm="1">
        <f t="array" aca="1" ref="C16685" ca="1">LEFT(K16685,$C$19743)&amp;"-"&amp;RIGHT(SUBSTITUTE(SUBSTITUTE(TiraAcento(E16685),"-","")," ",""),$C$19744)</f>
        <v>#NAME?</v>
      </c>
      <c r="D16685" s="9" t="s">
        <v>12841</v>
      </c>
      <c r="E16685" s="9"/>
      <c r="F16685" s="9" t="s">
        <v>18751</v>
      </c>
      <c r="G16685" s="9" t="s">
        <v>36091</v>
      </c>
      <c r="H16685" s="9" t="s">
        <v>12841</v>
      </c>
      <c r="I16685" s="9" t="s">
        <v>12839</v>
      </c>
      <c r="J16685" s="9" t="s">
        <v>42073</v>
      </c>
      <c r="K16685" s="9" t="s">
        <v>42568</v>
      </c>
    </row>
    <row r="16686" spans="1:11" x14ac:dyDescent="0.35">
      <c r="A16686" s="9">
        <v>16685</v>
      </c>
      <c r="B16686" s="9" t="str">
        <f t="shared" si="260"/>
        <v>Sickingia oli</v>
      </c>
      <c r="C16686" s="9" t="e" cm="1">
        <f t="array" aca="1" ref="C16686" ca="1">LEFT(K16686,$C$19743)&amp;"-"&amp;RIGHT(SUBSTITUTE(SUBSTITUTE(TiraAcento(E16686),"-","")," ",""),$C$19744)</f>
        <v>#NAME?</v>
      </c>
      <c r="D16686" s="9" t="s">
        <v>12842</v>
      </c>
      <c r="E16686" s="9"/>
      <c r="F16686" s="9" t="s">
        <v>18752</v>
      </c>
      <c r="G16686" s="9" t="s">
        <v>36092</v>
      </c>
      <c r="H16686" s="9" t="s">
        <v>12842</v>
      </c>
      <c r="I16686" s="9" t="s">
        <v>12839</v>
      </c>
      <c r="J16686" s="9" t="s">
        <v>42191</v>
      </c>
      <c r="K16686" s="9" t="s">
        <v>42568</v>
      </c>
    </row>
    <row r="16687" spans="1:11" x14ac:dyDescent="0.35">
      <c r="A16687" s="9">
        <v>16686</v>
      </c>
      <c r="B16687" s="9" t="str">
        <f t="shared" si="260"/>
        <v>Sickingia pik</v>
      </c>
      <c r="C16687" s="9" t="e" cm="1">
        <f t="array" aca="1" ref="C16687" ca="1">LEFT(K16687,$C$19743)&amp;"-"&amp;RIGHT(SUBSTITUTE(SUBSTITUTE(TiraAcento(E16687),"-","")," ",""),$C$19744)</f>
        <v>#NAME?</v>
      </c>
      <c r="D16687" s="9" t="s">
        <v>12843</v>
      </c>
      <c r="E16687" s="9"/>
      <c r="F16687" s="9" t="s">
        <v>18753</v>
      </c>
      <c r="G16687" s="9" t="s">
        <v>36093</v>
      </c>
      <c r="H16687" s="9" t="s">
        <v>12843</v>
      </c>
      <c r="I16687" s="9" t="s">
        <v>12839</v>
      </c>
      <c r="J16687" s="9" t="s">
        <v>42074</v>
      </c>
      <c r="K16687" s="9" t="s">
        <v>42568</v>
      </c>
    </row>
    <row r="16688" spans="1:11" x14ac:dyDescent="0.35">
      <c r="A16688" s="9">
        <v>16687</v>
      </c>
      <c r="B16688" s="9" t="str">
        <f t="shared" si="260"/>
        <v>Sickingia rub</v>
      </c>
      <c r="C16688" s="9" t="e" cm="1">
        <f t="array" aca="1" ref="C16688" ca="1">LEFT(K16688,$C$19743)&amp;"-"&amp;RIGHT(SUBSTITUTE(SUBSTITUTE(TiraAcento(E16688),"-","")," ",""),$C$19744)</f>
        <v>#NAME?</v>
      </c>
      <c r="D16688" s="9" t="s">
        <v>12844</v>
      </c>
      <c r="E16688" s="9" t="s">
        <v>12270</v>
      </c>
      <c r="F16688" s="9" t="s">
        <v>18754</v>
      </c>
      <c r="G16688" s="9" t="s">
        <v>36094</v>
      </c>
      <c r="H16688" s="9" t="s">
        <v>12844</v>
      </c>
      <c r="I16688" s="9" t="s">
        <v>12839</v>
      </c>
      <c r="J16688" s="9" t="s">
        <v>39695</v>
      </c>
      <c r="K16688" s="9" t="s">
        <v>48266</v>
      </c>
    </row>
    <row r="16689" spans="1:11" x14ac:dyDescent="0.35">
      <c r="A16689" s="9">
        <v>16688</v>
      </c>
      <c r="B16689" s="9" t="str">
        <f t="shared" si="260"/>
        <v>Sickingia rub</v>
      </c>
      <c r="C16689" s="9" t="e" cm="1">
        <f t="array" aca="1" ref="C16689" ca="1">LEFT(K16689,$C$19743)&amp;"-"&amp;RIGHT(SUBSTITUTE(SUBSTITUTE(TiraAcento(E16689),"-","")," ",""),$C$19744)</f>
        <v>#NAME?</v>
      </c>
      <c r="D16689" s="9" t="s">
        <v>12844</v>
      </c>
      <c r="E16689" s="9" t="s">
        <v>12271</v>
      </c>
      <c r="F16689" s="9" t="s">
        <v>18754</v>
      </c>
      <c r="G16689" s="9" t="s">
        <v>36095</v>
      </c>
      <c r="H16689" s="9" t="s">
        <v>12844</v>
      </c>
      <c r="I16689" s="9" t="s">
        <v>12839</v>
      </c>
      <c r="J16689" s="9" t="s">
        <v>39695</v>
      </c>
      <c r="K16689" s="9" t="s">
        <v>48267</v>
      </c>
    </row>
    <row r="16690" spans="1:11" x14ac:dyDescent="0.35">
      <c r="A16690" s="9">
        <v>16689</v>
      </c>
      <c r="B16690" s="9" t="str">
        <f t="shared" si="260"/>
        <v>Sickingia rub</v>
      </c>
      <c r="C16690" s="9" t="e" cm="1">
        <f t="array" aca="1" ref="C16690" ca="1">LEFT(K16690,$C$19743)&amp;"-"&amp;RIGHT(SUBSTITUTE(SUBSTITUTE(TiraAcento(E16690),"-","")," ",""),$C$19744)</f>
        <v>#NAME?</v>
      </c>
      <c r="D16690" s="9" t="s">
        <v>12844</v>
      </c>
      <c r="E16690" s="9" t="s">
        <v>12272</v>
      </c>
      <c r="F16690" s="9" t="s">
        <v>18754</v>
      </c>
      <c r="G16690" s="9" t="s">
        <v>36096</v>
      </c>
      <c r="H16690" s="9" t="s">
        <v>12844</v>
      </c>
      <c r="I16690" s="9" t="s">
        <v>12839</v>
      </c>
      <c r="J16690" s="9" t="s">
        <v>39695</v>
      </c>
      <c r="K16690" s="9" t="s">
        <v>48268</v>
      </c>
    </row>
    <row r="16691" spans="1:11" x14ac:dyDescent="0.35">
      <c r="A16691" s="9">
        <v>16690</v>
      </c>
      <c r="B16691" s="9" t="str">
        <f t="shared" si="260"/>
        <v>Sickingia rub</v>
      </c>
      <c r="C16691" s="9" t="e" cm="1">
        <f t="array" aca="1" ref="C16691" ca="1">LEFT(K16691,$C$19743)&amp;"-"&amp;RIGHT(SUBSTITUTE(SUBSTITUTE(TiraAcento(E16691),"-","")," ",""),$C$19744)</f>
        <v>#NAME?</v>
      </c>
      <c r="D16691" s="9" t="s">
        <v>12844</v>
      </c>
      <c r="E16691" s="9" t="s">
        <v>12273</v>
      </c>
      <c r="F16691" s="9" t="s">
        <v>18754</v>
      </c>
      <c r="G16691" s="9" t="s">
        <v>36097</v>
      </c>
      <c r="H16691" s="9" t="s">
        <v>12844</v>
      </c>
      <c r="I16691" s="9" t="s">
        <v>12839</v>
      </c>
      <c r="J16691" s="9" t="s">
        <v>39695</v>
      </c>
      <c r="K16691" s="9" t="s">
        <v>48269</v>
      </c>
    </row>
    <row r="16692" spans="1:11" x14ac:dyDescent="0.35">
      <c r="A16692" s="9">
        <v>16691</v>
      </c>
      <c r="B16692" s="9" t="str">
        <f t="shared" si="260"/>
        <v>Sickingia rub</v>
      </c>
      <c r="C16692" s="9" t="e" cm="1">
        <f t="array" aca="1" ref="C16692" ca="1">LEFT(K16692,$C$19743)&amp;"-"&amp;RIGHT(SUBSTITUTE(SUBSTITUTE(TiraAcento(E16692),"-","")," ",""),$C$19744)</f>
        <v>#NAME?</v>
      </c>
      <c r="D16692" s="9" t="s">
        <v>12844</v>
      </c>
      <c r="E16692" s="9" t="s">
        <v>12274</v>
      </c>
      <c r="F16692" s="9" t="s">
        <v>18754</v>
      </c>
      <c r="G16692" s="9" t="s">
        <v>36098</v>
      </c>
      <c r="H16692" s="9" t="s">
        <v>12844</v>
      </c>
      <c r="I16692" s="9" t="s">
        <v>12839</v>
      </c>
      <c r="J16692" s="9" t="s">
        <v>39695</v>
      </c>
      <c r="K16692" s="9" t="s">
        <v>48270</v>
      </c>
    </row>
    <row r="16693" spans="1:11" x14ac:dyDescent="0.35">
      <c r="A16693" s="9">
        <v>16692</v>
      </c>
      <c r="B16693" s="9" t="str">
        <f t="shared" si="260"/>
        <v>Sickingia rub</v>
      </c>
      <c r="C16693" s="9" t="e" cm="1">
        <f t="array" aca="1" ref="C16693" ca="1">LEFT(K16693,$C$19743)&amp;"-"&amp;RIGHT(SUBSTITUTE(SUBSTITUTE(TiraAcento(E16693),"-","")," ",""),$C$19744)</f>
        <v>#NAME?</v>
      </c>
      <c r="D16693" s="9" t="s">
        <v>12845</v>
      </c>
      <c r="E16693" s="9" t="s">
        <v>12260</v>
      </c>
      <c r="F16693" s="9" t="s">
        <v>18755</v>
      </c>
      <c r="G16693" s="9" t="s">
        <v>36099</v>
      </c>
      <c r="H16693" s="9" t="s">
        <v>12845</v>
      </c>
      <c r="I16693" s="9" t="s">
        <v>12839</v>
      </c>
      <c r="J16693" s="9" t="s">
        <v>39866</v>
      </c>
      <c r="K16693" s="9" t="s">
        <v>12260</v>
      </c>
    </row>
    <row r="16694" spans="1:11" x14ac:dyDescent="0.35">
      <c r="A16694" s="9">
        <v>16693</v>
      </c>
      <c r="B16694" s="9" t="str">
        <f t="shared" si="260"/>
        <v>Sickingia rub</v>
      </c>
      <c r="C16694" s="9" t="e" cm="1">
        <f t="array" aca="1" ref="C16694" ca="1">LEFT(K16694,$C$19743)&amp;"-"&amp;RIGHT(SUBSTITUTE(SUBSTITUTE(TiraAcento(E16694),"-","")," ",""),$C$19744)</f>
        <v>#NAME?</v>
      </c>
      <c r="D16694" s="9" t="s">
        <v>12845</v>
      </c>
      <c r="E16694" s="9" t="s">
        <v>12846</v>
      </c>
      <c r="F16694" s="9" t="s">
        <v>18755</v>
      </c>
      <c r="G16694" s="9" t="s">
        <v>36100</v>
      </c>
      <c r="H16694" s="9" t="s">
        <v>12845</v>
      </c>
      <c r="I16694" s="9" t="s">
        <v>12839</v>
      </c>
      <c r="J16694" s="9" t="s">
        <v>39866</v>
      </c>
      <c r="K16694" s="9" t="s">
        <v>12846</v>
      </c>
    </row>
    <row r="16695" spans="1:11" x14ac:dyDescent="0.35">
      <c r="A16695" s="9">
        <v>16694</v>
      </c>
      <c r="B16695" s="9" t="str">
        <f t="shared" si="260"/>
        <v>Sickingia rub</v>
      </c>
      <c r="C16695" s="9" t="e" cm="1">
        <f t="array" aca="1" ref="C16695" ca="1">LEFT(K16695,$C$19743)&amp;"-"&amp;RIGHT(SUBSTITUTE(SUBSTITUTE(TiraAcento(E16695),"-","")," ",""),$C$19744)</f>
        <v>#NAME?</v>
      </c>
      <c r="D16695" s="9" t="s">
        <v>12845</v>
      </c>
      <c r="E16695" s="9" t="s">
        <v>3462</v>
      </c>
      <c r="F16695" s="9" t="s">
        <v>18755</v>
      </c>
      <c r="G16695" s="9" t="s">
        <v>36101</v>
      </c>
      <c r="H16695" s="9" t="s">
        <v>12845</v>
      </c>
      <c r="I16695" s="9" t="s">
        <v>12839</v>
      </c>
      <c r="J16695" s="9" t="s">
        <v>39866</v>
      </c>
      <c r="K16695" s="9" t="s">
        <v>44283</v>
      </c>
    </row>
    <row r="16696" spans="1:11" x14ac:dyDescent="0.35">
      <c r="A16696" s="9">
        <v>16695</v>
      </c>
      <c r="B16696" s="9" t="str">
        <f t="shared" si="260"/>
        <v>Sickingia rub</v>
      </c>
      <c r="C16696" s="9" t="e" cm="1">
        <f t="array" aca="1" ref="C16696" ca="1">LEFT(K16696,$C$19743)&amp;"-"&amp;RIGHT(SUBSTITUTE(SUBSTITUTE(TiraAcento(E16696),"-","")," ",""),$C$19744)</f>
        <v>#NAME?</v>
      </c>
      <c r="D16696" s="9" t="s">
        <v>12845</v>
      </c>
      <c r="E16696" s="9" t="s">
        <v>3464</v>
      </c>
      <c r="F16696" s="9" t="s">
        <v>18755</v>
      </c>
      <c r="G16696" s="9" t="s">
        <v>36102</v>
      </c>
      <c r="H16696" s="9" t="s">
        <v>12845</v>
      </c>
      <c r="I16696" s="9" t="s">
        <v>12839</v>
      </c>
      <c r="J16696" s="9" t="s">
        <v>39866</v>
      </c>
      <c r="K16696" s="9" t="s">
        <v>44285</v>
      </c>
    </row>
    <row r="16697" spans="1:11" x14ac:dyDescent="0.35">
      <c r="A16697" s="9">
        <v>16696</v>
      </c>
      <c r="B16697" s="9" t="str">
        <f t="shared" si="260"/>
        <v>Sickingia rub</v>
      </c>
      <c r="C16697" s="9" t="e" cm="1">
        <f t="array" aca="1" ref="C16697" ca="1">LEFT(K16697,$C$19743)&amp;"-"&amp;RIGHT(SUBSTITUTE(SUBSTITUTE(TiraAcento(E16697),"-","")," ",""),$C$19744)</f>
        <v>#NAME?</v>
      </c>
      <c r="D16697" s="9" t="s">
        <v>12845</v>
      </c>
      <c r="E16697" s="9" t="s">
        <v>12276</v>
      </c>
      <c r="F16697" s="9" t="s">
        <v>18755</v>
      </c>
      <c r="G16697" s="9" t="s">
        <v>36103</v>
      </c>
      <c r="H16697" s="9" t="s">
        <v>12845</v>
      </c>
      <c r="I16697" s="9" t="s">
        <v>12839</v>
      </c>
      <c r="J16697" s="9" t="s">
        <v>39866</v>
      </c>
      <c r="K16697" s="9" t="s">
        <v>12276</v>
      </c>
    </row>
    <row r="16698" spans="1:11" x14ac:dyDescent="0.35">
      <c r="A16698" s="9">
        <v>16697</v>
      </c>
      <c r="B16698" s="9" t="str">
        <f t="shared" si="260"/>
        <v>Sickingia rub</v>
      </c>
      <c r="C16698" s="9" t="e" cm="1">
        <f t="array" aca="1" ref="C16698" ca="1">LEFT(K16698,$C$19743)&amp;"-"&amp;RIGHT(SUBSTITUTE(SUBSTITUTE(TiraAcento(E16698),"-","")," ",""),$C$19744)</f>
        <v>#NAME?</v>
      </c>
      <c r="D16698" s="9" t="s">
        <v>12845</v>
      </c>
      <c r="E16698" s="9" t="s">
        <v>12262</v>
      </c>
      <c r="F16698" s="9" t="s">
        <v>18755</v>
      </c>
      <c r="G16698" s="9" t="s">
        <v>36104</v>
      </c>
      <c r="H16698" s="9" t="s">
        <v>12845</v>
      </c>
      <c r="I16698" s="9" t="s">
        <v>12839</v>
      </c>
      <c r="J16698" s="9" t="s">
        <v>39866</v>
      </c>
      <c r="K16698" s="9" t="s">
        <v>12262</v>
      </c>
    </row>
    <row r="16699" spans="1:11" x14ac:dyDescent="0.35">
      <c r="A16699" s="9">
        <v>16698</v>
      </c>
      <c r="B16699" s="9" t="str">
        <f t="shared" si="260"/>
        <v>Sickingia rub</v>
      </c>
      <c r="C16699" s="9" t="e" cm="1">
        <f t="array" aca="1" ref="C16699" ca="1">LEFT(K16699,$C$19743)&amp;"-"&amp;RIGHT(SUBSTITUTE(SUBSTITUTE(TiraAcento(E16699),"-","")," ",""),$C$19744)</f>
        <v>#NAME?</v>
      </c>
      <c r="D16699" s="9" t="s">
        <v>12845</v>
      </c>
      <c r="E16699" s="9" t="s">
        <v>1258</v>
      </c>
      <c r="F16699" s="9" t="s">
        <v>18755</v>
      </c>
      <c r="G16699" s="9" t="s">
        <v>36105</v>
      </c>
      <c r="H16699" s="9" t="s">
        <v>12845</v>
      </c>
      <c r="I16699" s="9" t="s">
        <v>12839</v>
      </c>
      <c r="J16699" s="9" t="s">
        <v>39866</v>
      </c>
      <c r="K16699" s="9" t="s">
        <v>43183</v>
      </c>
    </row>
    <row r="16700" spans="1:11" x14ac:dyDescent="0.35">
      <c r="A16700" s="9">
        <v>16699</v>
      </c>
      <c r="B16700" s="9" t="str">
        <f t="shared" si="260"/>
        <v>Sickingia rub</v>
      </c>
      <c r="C16700" s="9" t="e" cm="1">
        <f t="array" aca="1" ref="C16700" ca="1">LEFT(K16700,$C$19743)&amp;"-"&amp;RIGHT(SUBSTITUTE(SUBSTITUTE(TiraAcento(E16700),"-","")," ",""),$C$19744)</f>
        <v>#NAME?</v>
      </c>
      <c r="D16700" s="9" t="s">
        <v>12845</v>
      </c>
      <c r="E16700" s="9" t="s">
        <v>12264</v>
      </c>
      <c r="F16700" s="9" t="s">
        <v>18755</v>
      </c>
      <c r="G16700" s="9" t="s">
        <v>36106</v>
      </c>
      <c r="H16700" s="9" t="s">
        <v>12845</v>
      </c>
      <c r="I16700" s="9" t="s">
        <v>12839</v>
      </c>
      <c r="J16700" s="9" t="s">
        <v>39866</v>
      </c>
      <c r="K16700" s="9" t="s">
        <v>48264</v>
      </c>
    </row>
    <row r="16701" spans="1:11" x14ac:dyDescent="0.35">
      <c r="A16701" s="9">
        <v>16700</v>
      </c>
      <c r="B16701" s="9" t="str">
        <f t="shared" si="260"/>
        <v>Sickingia rub</v>
      </c>
      <c r="C16701" s="9" t="e" cm="1">
        <f t="array" aca="1" ref="C16701" ca="1">LEFT(K16701,$C$19743)&amp;"-"&amp;RIGHT(SUBSTITUTE(SUBSTITUTE(TiraAcento(E16701),"-","")," ",""),$C$19744)</f>
        <v>#NAME?</v>
      </c>
      <c r="D16701" s="9" t="s">
        <v>12845</v>
      </c>
      <c r="E16701" s="9" t="s">
        <v>12265</v>
      </c>
      <c r="F16701" s="9" t="s">
        <v>18755</v>
      </c>
      <c r="G16701" s="9" t="s">
        <v>36107</v>
      </c>
      <c r="H16701" s="9" t="s">
        <v>12845</v>
      </c>
      <c r="I16701" s="9" t="s">
        <v>12839</v>
      </c>
      <c r="J16701" s="9" t="s">
        <v>39866</v>
      </c>
      <c r="K16701" s="9" t="s">
        <v>48265</v>
      </c>
    </row>
    <row r="16702" spans="1:11" x14ac:dyDescent="0.35">
      <c r="A16702" s="9">
        <v>16701</v>
      </c>
      <c r="B16702" s="9" t="str">
        <f t="shared" si="260"/>
        <v>Sickingia sam</v>
      </c>
      <c r="C16702" s="9" t="e" cm="1">
        <f t="array" aca="1" ref="C16702" ca="1">LEFT(K16702,$C$19743)&amp;"-"&amp;RIGHT(SUBSTITUTE(SUBSTITUTE(TiraAcento(E16702),"-","")," ",""),$C$19744)</f>
        <v>#NAME?</v>
      </c>
      <c r="D16702" s="9" t="s">
        <v>12847</v>
      </c>
      <c r="E16702" s="9"/>
      <c r="F16702" s="9" t="s">
        <v>18756</v>
      </c>
      <c r="G16702" s="9" t="s">
        <v>36108</v>
      </c>
      <c r="H16702" s="9" t="s">
        <v>12847</v>
      </c>
      <c r="I16702" s="9" t="s">
        <v>12839</v>
      </c>
      <c r="J16702" s="9" t="s">
        <v>42075</v>
      </c>
      <c r="K16702" s="9" t="s">
        <v>42568</v>
      </c>
    </row>
    <row r="16703" spans="1:11" x14ac:dyDescent="0.35">
      <c r="A16703" s="9">
        <v>16702</v>
      </c>
      <c r="B16703" s="9" t="str">
        <f t="shared" si="260"/>
        <v>Sickingia sp.</v>
      </c>
      <c r="C16703" s="9" t="e" cm="1">
        <f t="array" aca="1" ref="C16703" ca="1">LEFT(K16703,$C$19743)&amp;"-"&amp;RIGHT(SUBSTITUTE(SUBSTITUTE(TiraAcento(E16703),"-","")," ",""),$C$19744)</f>
        <v>#NAME?</v>
      </c>
      <c r="D16703" s="9" t="s">
        <v>12848</v>
      </c>
      <c r="E16703" s="9"/>
      <c r="F16703" s="9" t="s">
        <v>12848</v>
      </c>
      <c r="G16703" s="9" t="s">
        <v>36109</v>
      </c>
      <c r="H16703" s="9" t="s">
        <v>12848</v>
      </c>
      <c r="I16703" s="9" t="s">
        <v>12839</v>
      </c>
      <c r="J16703" s="9" t="s">
        <v>39157</v>
      </c>
      <c r="K16703" s="9" t="s">
        <v>42568</v>
      </c>
    </row>
    <row r="16704" spans="1:11" x14ac:dyDescent="0.35">
      <c r="A16704" s="9">
        <v>16703</v>
      </c>
      <c r="B16704" s="9" t="str">
        <f t="shared" si="260"/>
        <v>Sickingia tin</v>
      </c>
      <c r="C16704" s="9" t="e" cm="1">
        <f t="array" aca="1" ref="C16704" ca="1">LEFT(K16704,$C$19743)&amp;"-"&amp;RIGHT(SUBSTITUTE(SUBSTITUTE(TiraAcento(E16704),"-","")," ",""),$C$19744)</f>
        <v>#NAME?</v>
      </c>
      <c r="D16704" s="9" t="s">
        <v>12849</v>
      </c>
      <c r="E16704" s="9" t="s">
        <v>12260</v>
      </c>
      <c r="F16704" s="9" t="s">
        <v>18757</v>
      </c>
      <c r="G16704" s="9" t="s">
        <v>36110</v>
      </c>
      <c r="H16704" s="9" t="s">
        <v>12849</v>
      </c>
      <c r="I16704" s="9" t="s">
        <v>12839</v>
      </c>
      <c r="J16704" s="9" t="s">
        <v>39857</v>
      </c>
      <c r="K16704" s="9" t="s">
        <v>12260</v>
      </c>
    </row>
    <row r="16705" spans="1:11" x14ac:dyDescent="0.35">
      <c r="A16705" s="9">
        <v>16704</v>
      </c>
      <c r="B16705" s="9" t="str">
        <f t="shared" si="260"/>
        <v>Sickingia vir</v>
      </c>
      <c r="C16705" s="9" t="e" cm="1">
        <f t="array" aca="1" ref="C16705" ca="1">LEFT(K16705,$C$19743)&amp;"-"&amp;RIGHT(SUBSTITUTE(SUBSTITUTE(TiraAcento(E16705),"-","")," ",""),$C$19744)</f>
        <v>#NAME?</v>
      </c>
      <c r="D16705" s="9" t="s">
        <v>12850</v>
      </c>
      <c r="E16705" s="9" t="s">
        <v>3506</v>
      </c>
      <c r="F16705" s="9" t="s">
        <v>18758</v>
      </c>
      <c r="G16705" s="9" t="s">
        <v>36111</v>
      </c>
      <c r="H16705" s="9" t="s">
        <v>12850</v>
      </c>
      <c r="I16705" s="9" t="s">
        <v>12839</v>
      </c>
      <c r="J16705" s="9" t="s">
        <v>39748</v>
      </c>
      <c r="K16705" s="9" t="s">
        <v>44308</v>
      </c>
    </row>
    <row r="16706" spans="1:11" x14ac:dyDescent="0.35">
      <c r="A16706" s="9">
        <v>16705</v>
      </c>
      <c r="B16706" s="9" t="str">
        <f t="shared" si="260"/>
        <v xml:space="preserve">Siderodendrum </v>
      </c>
      <c r="C16706" s="9" t="e" cm="1">
        <f t="array" aca="1" ref="C16706" ca="1">LEFT(K16706,$C$19743)&amp;"-"&amp;RIGHT(SUBSTITUTE(SUBSTITUTE(TiraAcento(E16706),"-","")," ",""),$C$19744)</f>
        <v>#NAME?</v>
      </c>
      <c r="D16706" s="9" t="s">
        <v>12851</v>
      </c>
      <c r="E16706" s="9"/>
      <c r="F16706" s="9" t="s">
        <v>12851</v>
      </c>
      <c r="G16706" s="9" t="s">
        <v>36112</v>
      </c>
      <c r="H16706" s="9" t="s">
        <v>12851</v>
      </c>
      <c r="I16706" s="9" t="s">
        <v>12851</v>
      </c>
      <c r="J16706" s="9"/>
      <c r="K16706" s="9" t="s">
        <v>42568</v>
      </c>
    </row>
    <row r="16707" spans="1:11" x14ac:dyDescent="0.35">
      <c r="A16707" s="9">
        <v>16706</v>
      </c>
      <c r="B16707" s="9" t="str">
        <f t="shared" ref="B16707:B16770" si="261">I16707&amp;" "&amp;IFERROR(LEFT(J16707,$B$19743),D16707)</f>
        <v>Siderodendrum tri</v>
      </c>
      <c r="C16707" s="9" t="e" cm="1">
        <f t="array" aca="1" ref="C16707" ca="1">LEFT(K16707,$C$19743)&amp;"-"&amp;RIGHT(SUBSTITUTE(SUBSTITUTE(TiraAcento(E16707),"-","")," ",""),$C$19744)</f>
        <v>#NAME?</v>
      </c>
      <c r="D16707" s="9" t="s">
        <v>12852</v>
      </c>
      <c r="E16707" s="9"/>
      <c r="F16707" s="9" t="s">
        <v>18759</v>
      </c>
      <c r="G16707" s="9" t="s">
        <v>36113</v>
      </c>
      <c r="H16707" s="9" t="s">
        <v>12852</v>
      </c>
      <c r="I16707" s="9" t="s">
        <v>12851</v>
      </c>
      <c r="J16707" s="9" t="s">
        <v>42192</v>
      </c>
      <c r="K16707" s="9" t="s">
        <v>42568</v>
      </c>
    </row>
    <row r="16708" spans="1:11" x14ac:dyDescent="0.35">
      <c r="A16708" s="9">
        <v>16707</v>
      </c>
      <c r="B16708" s="9" t="str">
        <f t="shared" si="261"/>
        <v>Sideroxylon cyt</v>
      </c>
      <c r="C16708" s="9" t="e" cm="1">
        <f t="array" aca="1" ref="C16708" ca="1">LEFT(K16708,$C$19743)&amp;"-"&amp;RIGHT(SUBSTITUTE(SUBSTITUTE(TiraAcento(E16708),"-","")," ",""),$C$19744)</f>
        <v>#NAME?</v>
      </c>
      <c r="D16708" s="9" t="s">
        <v>12853</v>
      </c>
      <c r="E16708" s="9"/>
      <c r="F16708" s="9" t="s">
        <v>18760</v>
      </c>
      <c r="G16708" s="9" t="s">
        <v>36114</v>
      </c>
      <c r="H16708" s="9" t="s">
        <v>12853</v>
      </c>
      <c r="I16708" s="9" t="s">
        <v>42193</v>
      </c>
      <c r="J16708" s="9" t="s">
        <v>42194</v>
      </c>
      <c r="K16708" s="9" t="s">
        <v>42568</v>
      </c>
    </row>
    <row r="16709" spans="1:11" x14ac:dyDescent="0.35">
      <c r="A16709" s="9">
        <v>16708</v>
      </c>
      <c r="B16709" s="9" t="str">
        <f t="shared" si="261"/>
        <v>Sideroxylon foe</v>
      </c>
      <c r="C16709" s="9" t="e" cm="1">
        <f t="array" aca="1" ref="C16709" ca="1">LEFT(K16709,$C$19743)&amp;"-"&amp;RIGHT(SUBSTITUTE(SUBSTITUTE(TiraAcento(E16709),"-","")," ",""),$C$19744)</f>
        <v>#NAME?</v>
      </c>
      <c r="D16709" s="9" t="s">
        <v>12854</v>
      </c>
      <c r="E16709" s="9" t="s">
        <v>3544</v>
      </c>
      <c r="F16709" s="9" t="s">
        <v>18761</v>
      </c>
      <c r="G16709" s="9" t="s">
        <v>36115</v>
      </c>
      <c r="H16709" s="9" t="s">
        <v>12854</v>
      </c>
      <c r="I16709" s="9" t="s">
        <v>42193</v>
      </c>
      <c r="J16709" s="9" t="s">
        <v>41384</v>
      </c>
      <c r="K16709" s="9" t="s">
        <v>3544</v>
      </c>
    </row>
    <row r="16710" spans="1:11" x14ac:dyDescent="0.35">
      <c r="A16710" s="9">
        <v>16709</v>
      </c>
      <c r="B16710" s="9" t="str">
        <f t="shared" si="261"/>
        <v>Sideroxylon foe</v>
      </c>
      <c r="C16710" s="9" t="e" cm="1">
        <f t="array" aca="1" ref="C16710" ca="1">LEFT(K16710,$C$19743)&amp;"-"&amp;RIGHT(SUBSTITUTE(SUBSTITUTE(TiraAcento(E16710),"-","")," ",""),$C$19744)</f>
        <v>#NAME?</v>
      </c>
      <c r="D16710" s="9" t="s">
        <v>12855</v>
      </c>
      <c r="E16710" s="9" t="s">
        <v>3544</v>
      </c>
      <c r="F16710" s="9" t="s">
        <v>18761</v>
      </c>
      <c r="G16710" s="9" t="s">
        <v>36116</v>
      </c>
      <c r="H16710" s="9" t="s">
        <v>12855</v>
      </c>
      <c r="I16710" s="9" t="s">
        <v>42193</v>
      </c>
      <c r="J16710" s="9" t="s">
        <v>41384</v>
      </c>
      <c r="K16710" s="9" t="s">
        <v>3544</v>
      </c>
    </row>
    <row r="16711" spans="1:11" x14ac:dyDescent="0.35">
      <c r="A16711" s="9">
        <v>16710</v>
      </c>
      <c r="B16711" s="9" t="str">
        <f t="shared" si="261"/>
        <v>Sideroxylon foe</v>
      </c>
      <c r="C16711" s="9" t="e" cm="1">
        <f t="array" aca="1" ref="C16711" ca="1">LEFT(K16711,$C$19743)&amp;"-"&amp;RIGHT(SUBSTITUTE(SUBSTITUTE(TiraAcento(E16711),"-","")," ",""),$C$19744)</f>
        <v>#NAME?</v>
      </c>
      <c r="D16711" s="9" t="s">
        <v>12855</v>
      </c>
      <c r="E16711" s="9" t="s">
        <v>9651</v>
      </c>
      <c r="F16711" s="9" t="s">
        <v>18761</v>
      </c>
      <c r="G16711" s="9" t="s">
        <v>36117</v>
      </c>
      <c r="H16711" s="9" t="s">
        <v>12855</v>
      </c>
      <c r="I16711" s="9" t="s">
        <v>42193</v>
      </c>
      <c r="J16711" s="9" t="s">
        <v>41384</v>
      </c>
      <c r="K16711" s="9" t="s">
        <v>9651</v>
      </c>
    </row>
    <row r="16712" spans="1:11" x14ac:dyDescent="0.35">
      <c r="A16712" s="9">
        <v>16711</v>
      </c>
      <c r="B16712" s="9" t="str">
        <f t="shared" si="261"/>
        <v>Sideroxylon foe</v>
      </c>
      <c r="C16712" s="9" t="e" cm="1">
        <f t="array" aca="1" ref="C16712" ca="1">LEFT(K16712,$C$19743)&amp;"-"&amp;RIGHT(SUBSTITUTE(SUBSTITUTE(TiraAcento(E16712),"-","")," ",""),$C$19744)</f>
        <v>#NAME?</v>
      </c>
      <c r="D16712" s="9" t="s">
        <v>12855</v>
      </c>
      <c r="E16712" s="9" t="s">
        <v>669</v>
      </c>
      <c r="F16712" s="9" t="s">
        <v>18761</v>
      </c>
      <c r="G16712" s="9" t="s">
        <v>36118</v>
      </c>
      <c r="H16712" s="9" t="s">
        <v>12855</v>
      </c>
      <c r="I16712" s="9" t="s">
        <v>42193</v>
      </c>
      <c r="J16712" s="9" t="s">
        <v>41384</v>
      </c>
      <c r="K16712" s="9" t="s">
        <v>42857</v>
      </c>
    </row>
    <row r="16713" spans="1:11" x14ac:dyDescent="0.35">
      <c r="A16713" s="9">
        <v>16712</v>
      </c>
      <c r="B16713" s="9" t="str">
        <f t="shared" si="261"/>
        <v>Sideroxylon foe</v>
      </c>
      <c r="C16713" s="9" t="e" cm="1">
        <f t="array" aca="1" ref="C16713" ca="1">LEFT(K16713,$C$19743)&amp;"-"&amp;RIGHT(SUBSTITUTE(SUBSTITUTE(TiraAcento(E16713),"-","")," ",""),$C$19744)</f>
        <v>#NAME?</v>
      </c>
      <c r="D16713" s="9" t="s">
        <v>12855</v>
      </c>
      <c r="E16713" s="9" t="s">
        <v>3948</v>
      </c>
      <c r="F16713" s="9" t="s">
        <v>18761</v>
      </c>
      <c r="G16713" s="9" t="s">
        <v>36119</v>
      </c>
      <c r="H16713" s="9" t="s">
        <v>12855</v>
      </c>
      <c r="I16713" s="9" t="s">
        <v>42193</v>
      </c>
      <c r="J16713" s="9" t="s">
        <v>41384</v>
      </c>
      <c r="K16713" s="9" t="s">
        <v>3948</v>
      </c>
    </row>
    <row r="16714" spans="1:11" x14ac:dyDescent="0.35">
      <c r="A16714" s="9">
        <v>16713</v>
      </c>
      <c r="B16714" s="9" t="str">
        <f t="shared" si="261"/>
        <v>Sideroxylon guy</v>
      </c>
      <c r="C16714" s="9" t="e" cm="1">
        <f t="array" aca="1" ref="C16714" ca="1">LEFT(K16714,$C$19743)&amp;"-"&amp;RIGHT(SUBSTITUTE(SUBSTITUTE(TiraAcento(E16714),"-","")," ",""),$C$19744)</f>
        <v>#NAME?</v>
      </c>
      <c r="D16714" s="9" t="s">
        <v>12856</v>
      </c>
      <c r="E16714" s="9"/>
      <c r="F16714" s="9" t="s">
        <v>18762</v>
      </c>
      <c r="G16714" s="9" t="s">
        <v>36120</v>
      </c>
      <c r="H16714" s="9" t="s">
        <v>12856</v>
      </c>
      <c r="I16714" s="9" t="s">
        <v>42193</v>
      </c>
      <c r="J16714" s="9" t="s">
        <v>41304</v>
      </c>
      <c r="K16714" s="9" t="s">
        <v>42568</v>
      </c>
    </row>
    <row r="16715" spans="1:11" x14ac:dyDescent="0.35">
      <c r="A16715" s="9">
        <v>16714</v>
      </c>
      <c r="B16715" s="9" t="str">
        <f t="shared" si="261"/>
        <v>Sideroxylon obt</v>
      </c>
      <c r="C16715" s="9" t="e" cm="1">
        <f t="array" aca="1" ref="C16715" ca="1">LEFT(K16715,$C$19743)&amp;"-"&amp;RIGHT(SUBSTITUTE(SUBSTITUTE(TiraAcento(E16715),"-","")," ",""),$C$19744)</f>
        <v>#NAME?</v>
      </c>
      <c r="D16715" s="9" t="s">
        <v>12857</v>
      </c>
      <c r="E16715" s="9" t="s">
        <v>12858</v>
      </c>
      <c r="F16715" s="9" t="s">
        <v>18763</v>
      </c>
      <c r="G16715" s="9" t="s">
        <v>36121</v>
      </c>
      <c r="H16715" s="9" t="s">
        <v>12857</v>
      </c>
      <c r="I16715" s="9" t="s">
        <v>42193</v>
      </c>
      <c r="J16715" s="9" t="s">
        <v>41415</v>
      </c>
      <c r="K16715" s="9" t="s">
        <v>12858</v>
      </c>
    </row>
    <row r="16716" spans="1:11" x14ac:dyDescent="0.35">
      <c r="A16716" s="9">
        <v>16715</v>
      </c>
      <c r="B16716" s="9" t="str">
        <f t="shared" si="261"/>
        <v>Sideroxylon obt</v>
      </c>
      <c r="C16716" s="9" t="e" cm="1">
        <f t="array" aca="1" ref="C16716" ca="1">LEFT(K16716,$C$19743)&amp;"-"&amp;RIGHT(SUBSTITUTE(SUBSTITUTE(TiraAcento(E16716),"-","")," ",""),$C$19744)</f>
        <v>#NAME?</v>
      </c>
      <c r="D16716" s="9" t="s">
        <v>12857</v>
      </c>
      <c r="E16716" s="9" t="s">
        <v>6170</v>
      </c>
      <c r="F16716" s="9" t="s">
        <v>18763</v>
      </c>
      <c r="G16716" s="9" t="s">
        <v>36122</v>
      </c>
      <c r="H16716" s="9" t="s">
        <v>12857</v>
      </c>
      <c r="I16716" s="9" t="s">
        <v>42193</v>
      </c>
      <c r="J16716" s="9" t="s">
        <v>41415</v>
      </c>
      <c r="K16716" s="9" t="s">
        <v>6170</v>
      </c>
    </row>
    <row r="16717" spans="1:11" x14ac:dyDescent="0.35">
      <c r="A16717" s="9">
        <v>16716</v>
      </c>
      <c r="B16717" s="9" t="str">
        <f t="shared" si="261"/>
        <v>Sideroxylon obt</v>
      </c>
      <c r="C16717" s="9" t="e" cm="1">
        <f t="array" aca="1" ref="C16717" ca="1">LEFT(K16717,$C$19743)&amp;"-"&amp;RIGHT(SUBSTITUTE(SUBSTITUTE(TiraAcento(E16717),"-","")," ",""),$C$19744)</f>
        <v>#NAME?</v>
      </c>
      <c r="D16717" s="9" t="s">
        <v>12857</v>
      </c>
      <c r="E16717" s="9" t="s">
        <v>8928</v>
      </c>
      <c r="F16717" s="9" t="s">
        <v>18763</v>
      </c>
      <c r="G16717" s="9" t="s">
        <v>36123</v>
      </c>
      <c r="H16717" s="9" t="s">
        <v>12857</v>
      </c>
      <c r="I16717" s="9" t="s">
        <v>42193</v>
      </c>
      <c r="J16717" s="9" t="s">
        <v>41415</v>
      </c>
      <c r="K16717" s="9" t="s">
        <v>46812</v>
      </c>
    </row>
    <row r="16718" spans="1:11" x14ac:dyDescent="0.35">
      <c r="A16718" s="9">
        <v>16717</v>
      </c>
      <c r="B16718" s="9" t="str">
        <f t="shared" si="261"/>
        <v>Sideroxylon obt</v>
      </c>
      <c r="C16718" s="9" t="e" cm="1">
        <f t="array" aca="1" ref="C16718" ca="1">LEFT(K16718,$C$19743)&amp;"-"&amp;RIGHT(SUBSTITUTE(SUBSTITUTE(TiraAcento(E16718),"-","")," ",""),$C$19744)</f>
        <v>#NAME?</v>
      </c>
      <c r="D16718" s="9" t="s">
        <v>12857</v>
      </c>
      <c r="E16718" s="9" t="s">
        <v>12859</v>
      </c>
      <c r="F16718" s="9" t="s">
        <v>18763</v>
      </c>
      <c r="G16718" s="9" t="s">
        <v>36124</v>
      </c>
      <c r="H16718" s="9" t="s">
        <v>12857</v>
      </c>
      <c r="I16718" s="9" t="s">
        <v>42193</v>
      </c>
      <c r="J16718" s="9" t="s">
        <v>41415</v>
      </c>
      <c r="K16718" s="9" t="s">
        <v>12859</v>
      </c>
    </row>
    <row r="16719" spans="1:11" x14ac:dyDescent="0.35">
      <c r="A16719" s="9">
        <v>16718</v>
      </c>
      <c r="B16719" s="9" t="str">
        <f t="shared" si="261"/>
        <v>Sideroxylon obt</v>
      </c>
      <c r="C16719" s="9" t="e" cm="1">
        <f t="array" aca="1" ref="C16719" ca="1">LEFT(K16719,$C$19743)&amp;"-"&amp;RIGHT(SUBSTITUTE(SUBSTITUTE(TiraAcento(E16719),"-","")," ",""),$C$19744)</f>
        <v>#NAME?</v>
      </c>
      <c r="D16719" s="9" t="s">
        <v>12857</v>
      </c>
      <c r="E16719" s="9" t="s">
        <v>12860</v>
      </c>
      <c r="F16719" s="9" t="s">
        <v>18763</v>
      </c>
      <c r="G16719" s="9" t="s">
        <v>36125</v>
      </c>
      <c r="H16719" s="9" t="s">
        <v>12857</v>
      </c>
      <c r="I16719" s="9" t="s">
        <v>42193</v>
      </c>
      <c r="J16719" s="9" t="s">
        <v>41415</v>
      </c>
      <c r="K16719" s="9" t="s">
        <v>48499</v>
      </c>
    </row>
    <row r="16720" spans="1:11" x14ac:dyDescent="0.35">
      <c r="A16720" s="9">
        <v>16719</v>
      </c>
      <c r="B16720" s="9" t="str">
        <f t="shared" si="261"/>
        <v>Sideroxylon obt</v>
      </c>
      <c r="C16720" s="9" t="e" cm="1">
        <f t="array" aca="1" ref="C16720" ca="1">LEFT(K16720,$C$19743)&amp;"-"&amp;RIGHT(SUBSTITUTE(SUBSTITUTE(TiraAcento(E16720),"-","")," ",""),$C$19744)</f>
        <v>#NAME?</v>
      </c>
      <c r="D16720" s="9" t="s">
        <v>12857</v>
      </c>
      <c r="E16720" s="9" t="s">
        <v>11541</v>
      </c>
      <c r="F16720" s="9" t="s">
        <v>18763</v>
      </c>
      <c r="G16720" s="9" t="s">
        <v>36126</v>
      </c>
      <c r="H16720" s="9" t="s">
        <v>12857</v>
      </c>
      <c r="I16720" s="9" t="s">
        <v>42193</v>
      </c>
      <c r="J16720" s="9" t="s">
        <v>41415</v>
      </c>
      <c r="K16720" s="9" t="s">
        <v>11541</v>
      </c>
    </row>
    <row r="16721" spans="1:11" x14ac:dyDescent="0.35">
      <c r="A16721" s="9">
        <v>16720</v>
      </c>
      <c r="B16721" s="9" t="str">
        <f t="shared" si="261"/>
        <v>Sideroxylon obt</v>
      </c>
      <c r="C16721" s="9" t="e" cm="1">
        <f t="array" aca="1" ref="C16721" ca="1">LEFT(K16721,$C$19743)&amp;"-"&amp;RIGHT(SUBSTITUTE(SUBSTITUTE(TiraAcento(E16721),"-","")," ",""),$C$19744)</f>
        <v>#NAME?</v>
      </c>
      <c r="D16721" s="9" t="s">
        <v>12857</v>
      </c>
      <c r="E16721" s="9" t="s">
        <v>12861</v>
      </c>
      <c r="F16721" s="9" t="s">
        <v>18763</v>
      </c>
      <c r="G16721" s="9" t="s">
        <v>36127</v>
      </c>
      <c r="H16721" s="9" t="s">
        <v>12857</v>
      </c>
      <c r="I16721" s="9" t="s">
        <v>42193</v>
      </c>
      <c r="J16721" s="9" t="s">
        <v>41415</v>
      </c>
      <c r="K16721" s="9" t="s">
        <v>48500</v>
      </c>
    </row>
    <row r="16722" spans="1:11" x14ac:dyDescent="0.35">
      <c r="A16722" s="9">
        <v>16721</v>
      </c>
      <c r="B16722" s="9" t="str">
        <f t="shared" si="261"/>
        <v>Sideroxylon obt</v>
      </c>
      <c r="C16722" s="9" t="e" cm="1">
        <f t="array" aca="1" ref="C16722" ca="1">LEFT(K16722,$C$19743)&amp;"-"&amp;RIGHT(SUBSTITUTE(SUBSTITUTE(TiraAcento(E16722),"-","")," ",""),$C$19744)</f>
        <v>#NAME?</v>
      </c>
      <c r="D16722" s="9" t="s">
        <v>12857</v>
      </c>
      <c r="E16722" s="9" t="s">
        <v>12862</v>
      </c>
      <c r="F16722" s="9" t="s">
        <v>18763</v>
      </c>
      <c r="G16722" s="9" t="s">
        <v>36128</v>
      </c>
      <c r="H16722" s="9" t="s">
        <v>12857</v>
      </c>
      <c r="I16722" s="9" t="s">
        <v>42193</v>
      </c>
      <c r="J16722" s="9" t="s">
        <v>41415</v>
      </c>
      <c r="K16722" s="9" t="s">
        <v>12862</v>
      </c>
    </row>
    <row r="16723" spans="1:11" x14ac:dyDescent="0.35">
      <c r="A16723" s="9">
        <v>16722</v>
      </c>
      <c r="B16723" s="9" t="str">
        <f t="shared" si="261"/>
        <v>Sideroxylon obt</v>
      </c>
      <c r="C16723" s="9" t="e" cm="1">
        <f t="array" aca="1" ref="C16723" ca="1">LEFT(K16723,$C$19743)&amp;"-"&amp;RIGHT(SUBSTITUTE(SUBSTITUTE(TiraAcento(E16723),"-","")," ",""),$C$19744)</f>
        <v>#NAME?</v>
      </c>
      <c r="D16723" s="9" t="s">
        <v>12857</v>
      </c>
      <c r="E16723" s="9" t="s">
        <v>12863</v>
      </c>
      <c r="F16723" s="9" t="s">
        <v>18763</v>
      </c>
      <c r="G16723" s="9" t="s">
        <v>36129</v>
      </c>
      <c r="H16723" s="9" t="s">
        <v>12857</v>
      </c>
      <c r="I16723" s="9" t="s">
        <v>42193</v>
      </c>
      <c r="J16723" s="9" t="s">
        <v>41415</v>
      </c>
      <c r="K16723" s="9" t="s">
        <v>12863</v>
      </c>
    </row>
    <row r="16724" spans="1:11" x14ac:dyDescent="0.35">
      <c r="A16724" s="9">
        <v>16723</v>
      </c>
      <c r="B16724" s="9" t="str">
        <f t="shared" si="261"/>
        <v>Sideroxylon por</v>
      </c>
      <c r="C16724" s="9" t="e" cm="1">
        <f t="array" aca="1" ref="C16724" ca="1">LEFT(K16724,$C$19743)&amp;"-"&amp;RIGHT(SUBSTITUTE(SUBSTITUTE(TiraAcento(E16724),"-","")," ",""),$C$19744)</f>
        <v>#NAME?</v>
      </c>
      <c r="D16724" s="9" t="s">
        <v>12864</v>
      </c>
      <c r="E16724" s="9" t="s">
        <v>12865</v>
      </c>
      <c r="F16724" s="9" t="s">
        <v>18764</v>
      </c>
      <c r="G16724" s="9" t="s">
        <v>36130</v>
      </c>
      <c r="H16724" s="9" t="s">
        <v>12864</v>
      </c>
      <c r="I16724" s="9" t="s">
        <v>42193</v>
      </c>
      <c r="J16724" s="9" t="s">
        <v>42195</v>
      </c>
      <c r="K16724" s="9" t="s">
        <v>12865</v>
      </c>
    </row>
    <row r="16725" spans="1:11" x14ac:dyDescent="0.35">
      <c r="A16725" s="9">
        <v>16724</v>
      </c>
      <c r="B16725" s="9" t="str">
        <f t="shared" si="261"/>
        <v>Sideroxylon por</v>
      </c>
      <c r="C16725" s="9" t="e" cm="1">
        <f t="array" aca="1" ref="C16725" ca="1">LEFT(K16725,$C$19743)&amp;"-"&amp;RIGHT(SUBSTITUTE(SUBSTITUTE(TiraAcento(E16725),"-","")," ",""),$C$19744)</f>
        <v>#NAME?</v>
      </c>
      <c r="D16725" s="9" t="s">
        <v>12864</v>
      </c>
      <c r="E16725" s="9" t="s">
        <v>12859</v>
      </c>
      <c r="F16725" s="9" t="s">
        <v>18764</v>
      </c>
      <c r="G16725" s="9" t="s">
        <v>36131</v>
      </c>
      <c r="H16725" s="9" t="s">
        <v>12864</v>
      </c>
      <c r="I16725" s="9" t="s">
        <v>42193</v>
      </c>
      <c r="J16725" s="9" t="s">
        <v>42195</v>
      </c>
      <c r="K16725" s="9" t="s">
        <v>12859</v>
      </c>
    </row>
    <row r="16726" spans="1:11" x14ac:dyDescent="0.35">
      <c r="A16726" s="9">
        <v>16725</v>
      </c>
      <c r="B16726" s="9" t="str">
        <f t="shared" si="261"/>
        <v>Sideroxylon res</v>
      </c>
      <c r="C16726" s="9" t="e" cm="1">
        <f t="array" aca="1" ref="C16726" ca="1">LEFT(K16726,$C$19743)&amp;"-"&amp;RIGHT(SUBSTITUTE(SUBSTITUTE(TiraAcento(E16726),"-","")," ",""),$C$19744)</f>
        <v>#NAME?</v>
      </c>
      <c r="D16726" s="9" t="s">
        <v>12866</v>
      </c>
      <c r="E16726" s="9" t="s">
        <v>5384</v>
      </c>
      <c r="F16726" s="9" t="s">
        <v>18765</v>
      </c>
      <c r="G16726" s="9" t="s">
        <v>36132</v>
      </c>
      <c r="H16726" s="9" t="s">
        <v>12866</v>
      </c>
      <c r="I16726" s="9" t="s">
        <v>42193</v>
      </c>
      <c r="J16726" s="9" t="s">
        <v>42196</v>
      </c>
      <c r="K16726" s="9" t="s">
        <v>45218</v>
      </c>
    </row>
    <row r="16727" spans="1:11" x14ac:dyDescent="0.35">
      <c r="A16727" s="9">
        <v>16726</v>
      </c>
      <c r="B16727" s="9" t="str">
        <f t="shared" si="261"/>
        <v>Sideroxylon rug</v>
      </c>
      <c r="C16727" s="9" t="e" cm="1">
        <f t="array" aca="1" ref="C16727" ca="1">LEFT(K16727,$C$19743)&amp;"-"&amp;RIGHT(SUBSTITUTE(SUBSTITUTE(TiraAcento(E16727),"-","")," ",""),$C$19744)</f>
        <v>#NAME?</v>
      </c>
      <c r="D16727" s="9" t="s">
        <v>12867</v>
      </c>
      <c r="E16727" s="9"/>
      <c r="F16727" s="9" t="s">
        <v>18766</v>
      </c>
      <c r="G16727" s="9" t="s">
        <v>36133</v>
      </c>
      <c r="H16727" s="9" t="s">
        <v>12867</v>
      </c>
      <c r="I16727" s="9" t="s">
        <v>42193</v>
      </c>
      <c r="J16727" s="9" t="s">
        <v>42168</v>
      </c>
      <c r="K16727" s="9" t="s">
        <v>42568</v>
      </c>
    </row>
    <row r="16728" spans="1:11" x14ac:dyDescent="0.35">
      <c r="A16728" s="9">
        <v>16727</v>
      </c>
      <c r="B16728" s="9" t="str">
        <f t="shared" si="261"/>
        <v>Sideroxylon sp.</v>
      </c>
      <c r="C16728" s="9" t="e" cm="1">
        <f t="array" aca="1" ref="C16728" ca="1">LEFT(K16728,$C$19743)&amp;"-"&amp;RIGHT(SUBSTITUTE(SUBSTITUTE(TiraAcento(E16728),"-","")," ",""),$C$19744)</f>
        <v>#NAME?</v>
      </c>
      <c r="D16728" s="9" t="s">
        <v>12868</v>
      </c>
      <c r="E16728" s="9" t="s">
        <v>37</v>
      </c>
      <c r="F16728" s="9" t="s">
        <v>12868</v>
      </c>
      <c r="G16728" s="9" t="s">
        <v>36134</v>
      </c>
      <c r="H16728" s="9" t="s">
        <v>12868</v>
      </c>
      <c r="I16728" s="9" t="s">
        <v>42193</v>
      </c>
      <c r="J16728" s="9" t="s">
        <v>39157</v>
      </c>
      <c r="K16728" s="9" t="s">
        <v>37</v>
      </c>
    </row>
    <row r="16729" spans="1:11" x14ac:dyDescent="0.35">
      <c r="A16729" s="9">
        <v>16728</v>
      </c>
      <c r="B16729" s="9" t="str">
        <f t="shared" si="261"/>
        <v>Sideroxylon sp.</v>
      </c>
      <c r="C16729" s="9" t="e" cm="1">
        <f t="array" aca="1" ref="C16729" ca="1">LEFT(K16729,$C$19743)&amp;"-"&amp;RIGHT(SUBSTITUTE(SUBSTITUTE(TiraAcento(E16729),"-","")," ",""),$C$19744)</f>
        <v>#NAME?</v>
      </c>
      <c r="D16729" s="9" t="s">
        <v>12868</v>
      </c>
      <c r="E16729" s="9" t="s">
        <v>3544</v>
      </c>
      <c r="F16729" s="9" t="s">
        <v>12868</v>
      </c>
      <c r="G16729" s="9" t="s">
        <v>36135</v>
      </c>
      <c r="H16729" s="9" t="s">
        <v>12868</v>
      </c>
      <c r="I16729" s="9" t="s">
        <v>42193</v>
      </c>
      <c r="J16729" s="9" t="s">
        <v>39157</v>
      </c>
      <c r="K16729" s="9" t="s">
        <v>3544</v>
      </c>
    </row>
    <row r="16730" spans="1:11" x14ac:dyDescent="0.35">
      <c r="A16730" s="9">
        <v>16729</v>
      </c>
      <c r="B16730" s="9" t="str">
        <f t="shared" si="261"/>
        <v>Sideroxylon sp.</v>
      </c>
      <c r="C16730" s="9" t="e" cm="1">
        <f t="array" aca="1" ref="C16730" ca="1">LEFT(K16730,$C$19743)&amp;"-"&amp;RIGHT(SUBSTITUTE(SUBSTITUTE(TiraAcento(E16730),"-","")," ",""),$C$19744)</f>
        <v>#NAME?</v>
      </c>
      <c r="D16730" s="9" t="s">
        <v>12868</v>
      </c>
      <c r="E16730" s="9" t="s">
        <v>12869</v>
      </c>
      <c r="F16730" s="9" t="s">
        <v>12868</v>
      </c>
      <c r="G16730" s="9" t="s">
        <v>36136</v>
      </c>
      <c r="H16730" s="9" t="s">
        <v>12868</v>
      </c>
      <c r="I16730" s="9" t="s">
        <v>42193</v>
      </c>
      <c r="J16730" s="9" t="s">
        <v>39157</v>
      </c>
      <c r="K16730" s="9" t="s">
        <v>12869</v>
      </c>
    </row>
    <row r="16731" spans="1:11" x14ac:dyDescent="0.35">
      <c r="A16731" s="9">
        <v>16730</v>
      </c>
      <c r="B16731" s="9" t="str">
        <f t="shared" si="261"/>
        <v>Sideroxylon sp.</v>
      </c>
      <c r="C16731" s="9" t="e" cm="1">
        <f t="array" aca="1" ref="C16731" ca="1">LEFT(K16731,$C$19743)&amp;"-"&amp;RIGHT(SUBSTITUTE(SUBSTITUTE(TiraAcento(E16731),"-","")," ",""),$C$19744)</f>
        <v>#NAME?</v>
      </c>
      <c r="D16731" s="9" t="s">
        <v>12868</v>
      </c>
      <c r="E16731" s="9" t="s">
        <v>8026</v>
      </c>
      <c r="F16731" s="9" t="s">
        <v>12868</v>
      </c>
      <c r="G16731" s="9" t="s">
        <v>36137</v>
      </c>
      <c r="H16731" s="9" t="s">
        <v>12868</v>
      </c>
      <c r="I16731" s="9" t="s">
        <v>42193</v>
      </c>
      <c r="J16731" s="9" t="s">
        <v>39157</v>
      </c>
      <c r="K16731" s="9" t="s">
        <v>46357</v>
      </c>
    </row>
    <row r="16732" spans="1:11" x14ac:dyDescent="0.35">
      <c r="A16732" s="9">
        <v>16731</v>
      </c>
      <c r="B16732" s="9" t="str">
        <f t="shared" si="261"/>
        <v>Sideroxylon vas</v>
      </c>
      <c r="C16732" s="9" t="e" cm="1">
        <f t="array" aca="1" ref="C16732" ca="1">LEFT(K16732,$C$19743)&amp;"-"&amp;RIGHT(SUBSTITUTE(SUBSTITUTE(TiraAcento(E16732),"-","")," ",""),$C$19744)</f>
        <v>#NAME?</v>
      </c>
      <c r="D16732" s="9" t="s">
        <v>12870</v>
      </c>
      <c r="E16732" s="9" t="s">
        <v>9617</v>
      </c>
      <c r="F16732" s="9" t="s">
        <v>18767</v>
      </c>
      <c r="G16732" s="9" t="s">
        <v>36138</v>
      </c>
      <c r="H16732" s="9" t="s">
        <v>12870</v>
      </c>
      <c r="I16732" s="9" t="s">
        <v>42193</v>
      </c>
      <c r="J16732" s="9" t="s">
        <v>42197</v>
      </c>
      <c r="K16732" s="9" t="s">
        <v>47130</v>
      </c>
    </row>
    <row r="16733" spans="1:11" x14ac:dyDescent="0.35">
      <c r="A16733" s="9">
        <v>16732</v>
      </c>
      <c r="B16733" s="9" t="str">
        <f t="shared" si="261"/>
        <v>Sideroxylon vas</v>
      </c>
      <c r="C16733" s="9" t="e" cm="1">
        <f t="array" aca="1" ref="C16733" ca="1">LEFT(K16733,$C$19743)&amp;"-"&amp;RIGHT(SUBSTITUTE(SUBSTITUTE(TiraAcento(E16733),"-","")," ",""),$C$19744)</f>
        <v>#NAME?</v>
      </c>
      <c r="D16733" s="9" t="s">
        <v>12870</v>
      </c>
      <c r="E16733" s="9" t="s">
        <v>9614</v>
      </c>
      <c r="F16733" s="9" t="s">
        <v>18767</v>
      </c>
      <c r="G16733" s="9" t="s">
        <v>36139</v>
      </c>
      <c r="H16733" s="9" t="s">
        <v>12870</v>
      </c>
      <c r="I16733" s="9" t="s">
        <v>42193</v>
      </c>
      <c r="J16733" s="9" t="s">
        <v>42197</v>
      </c>
      <c r="K16733" s="9" t="s">
        <v>47129</v>
      </c>
    </row>
    <row r="16734" spans="1:11" x14ac:dyDescent="0.35">
      <c r="A16734" s="9">
        <v>16733</v>
      </c>
      <c r="B16734" s="9" t="str">
        <f t="shared" si="261"/>
        <v>Sideroxylon ven</v>
      </c>
      <c r="C16734" s="9" t="e" cm="1">
        <f t="array" aca="1" ref="C16734" ca="1">LEFT(K16734,$C$19743)&amp;"-"&amp;RIGHT(SUBSTITUTE(SUBSTITUTE(TiraAcento(E16734),"-","")," ",""),$C$19744)</f>
        <v>#NAME?</v>
      </c>
      <c r="D16734" s="9" t="s">
        <v>12871</v>
      </c>
      <c r="E16734" s="9" t="s">
        <v>247</v>
      </c>
      <c r="F16734" s="9" t="s">
        <v>18768</v>
      </c>
      <c r="G16734" s="9" t="s">
        <v>36140</v>
      </c>
      <c r="H16734" s="9" t="s">
        <v>12871</v>
      </c>
      <c r="I16734" s="9" t="s">
        <v>42193</v>
      </c>
      <c r="J16734" s="9" t="s">
        <v>42198</v>
      </c>
      <c r="K16734" s="9" t="s">
        <v>42655</v>
      </c>
    </row>
    <row r="16735" spans="1:11" x14ac:dyDescent="0.35">
      <c r="A16735" s="9">
        <v>16734</v>
      </c>
      <c r="B16735" s="9" t="str">
        <f t="shared" si="261"/>
        <v xml:space="preserve">Silvia </v>
      </c>
      <c r="C16735" s="9" t="e" cm="1">
        <f t="array" aca="1" ref="C16735" ca="1">LEFT(K16735,$C$19743)&amp;"-"&amp;RIGHT(SUBSTITUTE(SUBSTITUTE(TiraAcento(E16735),"-","")," ",""),$C$19744)</f>
        <v>#NAME?</v>
      </c>
      <c r="D16735" s="9" t="s">
        <v>12872</v>
      </c>
      <c r="E16735" s="9"/>
      <c r="F16735" s="9" t="s">
        <v>12872</v>
      </c>
      <c r="G16735" s="9" t="s">
        <v>36141</v>
      </c>
      <c r="H16735" s="9" t="s">
        <v>12872</v>
      </c>
      <c r="I16735" s="9" t="s">
        <v>12872</v>
      </c>
      <c r="J16735" s="9"/>
      <c r="K16735" s="9" t="s">
        <v>42568</v>
      </c>
    </row>
    <row r="16736" spans="1:11" x14ac:dyDescent="0.35">
      <c r="A16736" s="9">
        <v>16735</v>
      </c>
      <c r="B16736" s="9" t="str">
        <f t="shared" si="261"/>
        <v>Silvia cra</v>
      </c>
      <c r="C16736" s="9" t="e" cm="1">
        <f t="array" aca="1" ref="C16736" ca="1">LEFT(K16736,$C$19743)&amp;"-"&amp;RIGHT(SUBSTITUTE(SUBSTITUTE(TiraAcento(E16736),"-","")," ",""),$C$19744)</f>
        <v>#NAME?</v>
      </c>
      <c r="D16736" s="9" t="s">
        <v>12873</v>
      </c>
      <c r="E16736" s="9" t="s">
        <v>4024</v>
      </c>
      <c r="F16736" s="9" t="s">
        <v>18769</v>
      </c>
      <c r="G16736" s="9" t="s">
        <v>36142</v>
      </c>
      <c r="H16736" s="9" t="s">
        <v>12873</v>
      </c>
      <c r="I16736" s="9" t="s">
        <v>12872</v>
      </c>
      <c r="J16736" s="9" t="s">
        <v>41355</v>
      </c>
      <c r="K16736" s="9" t="s">
        <v>44549</v>
      </c>
    </row>
    <row r="16737" spans="1:11" x14ac:dyDescent="0.35">
      <c r="A16737" s="9">
        <v>16736</v>
      </c>
      <c r="B16737" s="9" t="str">
        <f t="shared" si="261"/>
        <v>Silvia cra</v>
      </c>
      <c r="C16737" s="9" t="e" cm="1">
        <f t="array" aca="1" ref="C16737" ca="1">LEFT(K16737,$C$19743)&amp;"-"&amp;RIGHT(SUBSTITUTE(SUBSTITUTE(TiraAcento(E16737),"-","")," ",""),$C$19744)</f>
        <v>#NAME?</v>
      </c>
      <c r="D16737" s="9" t="s">
        <v>12873</v>
      </c>
      <c r="E16737" s="9" t="s">
        <v>12874</v>
      </c>
      <c r="F16737" s="9" t="s">
        <v>18769</v>
      </c>
      <c r="G16737" s="9" t="s">
        <v>36143</v>
      </c>
      <c r="H16737" s="9" t="s">
        <v>12873</v>
      </c>
      <c r="I16737" s="9" t="s">
        <v>12872</v>
      </c>
      <c r="J16737" s="9" t="s">
        <v>41355</v>
      </c>
      <c r="K16737" s="9" t="s">
        <v>48501</v>
      </c>
    </row>
    <row r="16738" spans="1:11" x14ac:dyDescent="0.35">
      <c r="A16738" s="9">
        <v>16737</v>
      </c>
      <c r="B16738" s="9" t="str">
        <f t="shared" si="261"/>
        <v>Silvia ita</v>
      </c>
      <c r="C16738" s="9" t="e" cm="1">
        <f t="array" aca="1" ref="C16738" ca="1">LEFT(K16738,$C$19743)&amp;"-"&amp;RIGHT(SUBSTITUTE(SUBSTITUTE(TiraAcento(E16738),"-","")," ",""),$C$19744)</f>
        <v>#NAME?</v>
      </c>
      <c r="D16738" s="9" t="s">
        <v>12875</v>
      </c>
      <c r="E16738" s="9" t="s">
        <v>9757</v>
      </c>
      <c r="F16738" s="9" t="s">
        <v>18770</v>
      </c>
      <c r="G16738" s="9" t="s">
        <v>36144</v>
      </c>
      <c r="H16738" s="9" t="s">
        <v>12875</v>
      </c>
      <c r="I16738" s="9" t="s">
        <v>12872</v>
      </c>
      <c r="J16738" s="9" t="s">
        <v>41356</v>
      </c>
      <c r="K16738" s="9" t="s">
        <v>47202</v>
      </c>
    </row>
    <row r="16739" spans="1:11" x14ac:dyDescent="0.35">
      <c r="A16739" s="9">
        <v>16738</v>
      </c>
      <c r="B16739" s="9" t="str">
        <f t="shared" si="261"/>
        <v>Silvia ita</v>
      </c>
      <c r="C16739" s="9" t="e" cm="1">
        <f t="array" aca="1" ref="C16739" ca="1">LEFT(K16739,$C$19743)&amp;"-"&amp;RIGHT(SUBSTITUTE(SUBSTITUTE(TiraAcento(E16739),"-","")," ",""),$C$19744)</f>
        <v>#NAME?</v>
      </c>
      <c r="D16739" s="9" t="s">
        <v>12875</v>
      </c>
      <c r="E16739" s="9" t="s">
        <v>8872</v>
      </c>
      <c r="F16739" s="9" t="s">
        <v>18770</v>
      </c>
      <c r="G16739" s="9" t="s">
        <v>36145</v>
      </c>
      <c r="H16739" s="9" t="s">
        <v>12875</v>
      </c>
      <c r="I16739" s="9" t="s">
        <v>12872</v>
      </c>
      <c r="J16739" s="9" t="s">
        <v>41356</v>
      </c>
      <c r="K16739" s="9" t="s">
        <v>46779</v>
      </c>
    </row>
    <row r="16740" spans="1:11" x14ac:dyDescent="0.35">
      <c r="A16740" s="9">
        <v>16739</v>
      </c>
      <c r="B16740" s="9" t="str">
        <f t="shared" si="261"/>
        <v>Silvia ita</v>
      </c>
      <c r="C16740" s="9" t="e" cm="1">
        <f t="array" aca="1" ref="C16740" ca="1">LEFT(K16740,$C$19743)&amp;"-"&amp;RIGHT(SUBSTITUTE(SUBSTITUTE(TiraAcento(E16740),"-","")," ",""),$C$19744)</f>
        <v>#NAME?</v>
      </c>
      <c r="D16740" s="9" t="s">
        <v>12875</v>
      </c>
      <c r="E16740" s="9" t="s">
        <v>8873</v>
      </c>
      <c r="F16740" s="9" t="s">
        <v>18770</v>
      </c>
      <c r="G16740" s="9" t="s">
        <v>36146</v>
      </c>
      <c r="H16740" s="9" t="s">
        <v>12875</v>
      </c>
      <c r="I16740" s="9" t="s">
        <v>12872</v>
      </c>
      <c r="J16740" s="9" t="s">
        <v>41356</v>
      </c>
      <c r="K16740" s="9" t="s">
        <v>46780</v>
      </c>
    </row>
    <row r="16741" spans="1:11" x14ac:dyDescent="0.35">
      <c r="A16741" s="9">
        <v>16740</v>
      </c>
      <c r="B16741" s="9" t="str">
        <f t="shared" si="261"/>
        <v>Silvia ita</v>
      </c>
      <c r="C16741" s="9" t="e" cm="1">
        <f t="array" aca="1" ref="C16741" ca="1">LEFT(K16741,$C$19743)&amp;"-"&amp;RIGHT(SUBSTITUTE(SUBSTITUTE(TiraAcento(E16741),"-","")," ",""),$C$19744)</f>
        <v>#NAME?</v>
      </c>
      <c r="D16741" s="9" t="s">
        <v>12875</v>
      </c>
      <c r="E16741" s="9" t="s">
        <v>12876</v>
      </c>
      <c r="F16741" s="9" t="s">
        <v>18770</v>
      </c>
      <c r="G16741" s="9" t="s">
        <v>36147</v>
      </c>
      <c r="H16741" s="9" t="s">
        <v>12875</v>
      </c>
      <c r="I16741" s="9" t="s">
        <v>12872</v>
      </c>
      <c r="J16741" s="9" t="s">
        <v>41356</v>
      </c>
      <c r="K16741" s="9" t="s">
        <v>48502</v>
      </c>
    </row>
    <row r="16742" spans="1:11" x14ac:dyDescent="0.35">
      <c r="A16742" s="9">
        <v>16741</v>
      </c>
      <c r="B16742" s="9" t="str">
        <f t="shared" si="261"/>
        <v>Silvia ita</v>
      </c>
      <c r="C16742" s="9" t="e" cm="1">
        <f t="array" aca="1" ref="C16742" ca="1">LEFT(K16742,$C$19743)&amp;"-"&amp;RIGHT(SUBSTITUTE(SUBSTITUTE(TiraAcento(E16742),"-","")," ",""),$C$19744)</f>
        <v>#NAME?</v>
      </c>
      <c r="D16742" s="9" t="s">
        <v>12875</v>
      </c>
      <c r="E16742" s="9" t="s">
        <v>12877</v>
      </c>
      <c r="F16742" s="9" t="s">
        <v>18770</v>
      </c>
      <c r="G16742" s="9" t="s">
        <v>36148</v>
      </c>
      <c r="H16742" s="9" t="s">
        <v>12875</v>
      </c>
      <c r="I16742" s="9" t="s">
        <v>12872</v>
      </c>
      <c r="J16742" s="9" t="s">
        <v>41356</v>
      </c>
      <c r="K16742" s="9" t="s">
        <v>48503</v>
      </c>
    </row>
    <row r="16743" spans="1:11" x14ac:dyDescent="0.35">
      <c r="A16743" s="9">
        <v>16742</v>
      </c>
      <c r="B16743" s="9" t="str">
        <f t="shared" si="261"/>
        <v>Silvia ita</v>
      </c>
      <c r="C16743" s="9" t="e" cm="1">
        <f t="array" aca="1" ref="C16743" ca="1">LEFT(K16743,$C$19743)&amp;"-"&amp;RIGHT(SUBSTITUTE(SUBSTITUTE(TiraAcento(E16743),"-","")," ",""),$C$19744)</f>
        <v>#NAME?</v>
      </c>
      <c r="D16743" s="9" t="s">
        <v>12875</v>
      </c>
      <c r="E16743" s="9" t="s">
        <v>10721</v>
      </c>
      <c r="F16743" s="9" t="s">
        <v>18770</v>
      </c>
      <c r="G16743" s="9" t="s">
        <v>36149</v>
      </c>
      <c r="H16743" s="9" t="s">
        <v>12875</v>
      </c>
      <c r="I16743" s="9" t="s">
        <v>12872</v>
      </c>
      <c r="J16743" s="9" t="s">
        <v>41356</v>
      </c>
      <c r="K16743" s="9" t="s">
        <v>47600</v>
      </c>
    </row>
    <row r="16744" spans="1:11" x14ac:dyDescent="0.35">
      <c r="A16744" s="9">
        <v>16743</v>
      </c>
      <c r="B16744" s="9" t="str">
        <f t="shared" si="261"/>
        <v>Silvia ita</v>
      </c>
      <c r="C16744" s="9" t="e" cm="1">
        <f t="array" aca="1" ref="C16744" ca="1">LEFT(K16744,$C$19743)&amp;"-"&amp;RIGHT(SUBSTITUTE(SUBSTITUTE(TiraAcento(E16744),"-","")," ",""),$C$19744)</f>
        <v>#NAME?</v>
      </c>
      <c r="D16744" s="9" t="s">
        <v>12875</v>
      </c>
      <c r="E16744" s="9" t="s">
        <v>8877</v>
      </c>
      <c r="F16744" s="9" t="s">
        <v>18770</v>
      </c>
      <c r="G16744" s="9" t="s">
        <v>36150</v>
      </c>
      <c r="H16744" s="9" t="s">
        <v>12875</v>
      </c>
      <c r="I16744" s="9" t="s">
        <v>12872</v>
      </c>
      <c r="J16744" s="9" t="s">
        <v>41356</v>
      </c>
      <c r="K16744" s="9" t="s">
        <v>46784</v>
      </c>
    </row>
    <row r="16745" spans="1:11" x14ac:dyDescent="0.35">
      <c r="A16745" s="9">
        <v>16744</v>
      </c>
      <c r="B16745" s="9" t="str">
        <f t="shared" si="261"/>
        <v>Silvia ita</v>
      </c>
      <c r="C16745" s="9" t="e" cm="1">
        <f t="array" aca="1" ref="C16745" ca="1">LEFT(K16745,$C$19743)&amp;"-"&amp;RIGHT(SUBSTITUTE(SUBSTITUTE(TiraAcento(E16745),"-","")," ",""),$C$19744)</f>
        <v>#NAME?</v>
      </c>
      <c r="D16745" s="9" t="s">
        <v>12875</v>
      </c>
      <c r="E16745" s="9" t="s">
        <v>12878</v>
      </c>
      <c r="F16745" s="9" t="s">
        <v>18770</v>
      </c>
      <c r="G16745" s="9" t="s">
        <v>36151</v>
      </c>
      <c r="H16745" s="9" t="s">
        <v>12875</v>
      </c>
      <c r="I16745" s="9" t="s">
        <v>12872</v>
      </c>
      <c r="J16745" s="9" t="s">
        <v>41356</v>
      </c>
      <c r="K16745" s="9" t="s">
        <v>48504</v>
      </c>
    </row>
    <row r="16746" spans="1:11" x14ac:dyDescent="0.35">
      <c r="A16746" s="9">
        <v>16745</v>
      </c>
      <c r="B16746" s="9" t="str">
        <f t="shared" si="261"/>
        <v>Silvia ita</v>
      </c>
      <c r="C16746" s="9" t="e" cm="1">
        <f t="array" aca="1" ref="C16746" ca="1">LEFT(K16746,$C$19743)&amp;"-"&amp;RIGHT(SUBSTITUTE(SUBSTITUTE(TiraAcento(E16746),"-","")," ",""),$C$19744)</f>
        <v>#NAME?</v>
      </c>
      <c r="D16746" s="9" t="s">
        <v>12875</v>
      </c>
      <c r="E16746" s="9" t="s">
        <v>12879</v>
      </c>
      <c r="F16746" s="9" t="s">
        <v>18770</v>
      </c>
      <c r="G16746" s="9" t="s">
        <v>36152</v>
      </c>
      <c r="H16746" s="9" t="s">
        <v>12875</v>
      </c>
      <c r="I16746" s="9" t="s">
        <v>12872</v>
      </c>
      <c r="J16746" s="9" t="s">
        <v>41356</v>
      </c>
      <c r="K16746" s="9" t="s">
        <v>48505</v>
      </c>
    </row>
    <row r="16747" spans="1:11" x14ac:dyDescent="0.35">
      <c r="A16747" s="9">
        <v>16746</v>
      </c>
      <c r="B16747" s="9" t="str">
        <f t="shared" si="261"/>
        <v>Silvia ita</v>
      </c>
      <c r="C16747" s="9" t="e" cm="1">
        <f t="array" aca="1" ref="C16747" ca="1">LEFT(K16747,$C$19743)&amp;"-"&amp;RIGHT(SUBSTITUTE(SUBSTITUTE(TiraAcento(E16747),"-","")," ",""),$C$19744)</f>
        <v>#NAME?</v>
      </c>
      <c r="D16747" s="9" t="s">
        <v>12875</v>
      </c>
      <c r="E16747" s="9" t="s">
        <v>12880</v>
      </c>
      <c r="F16747" s="9" t="s">
        <v>18770</v>
      </c>
      <c r="G16747" s="9" t="s">
        <v>36153</v>
      </c>
      <c r="H16747" s="9" t="s">
        <v>12875</v>
      </c>
      <c r="I16747" s="9" t="s">
        <v>12872</v>
      </c>
      <c r="J16747" s="9" t="s">
        <v>41356</v>
      </c>
      <c r="K16747" s="9" t="s">
        <v>48506</v>
      </c>
    </row>
    <row r="16748" spans="1:11" x14ac:dyDescent="0.35">
      <c r="A16748" s="9">
        <v>16747</v>
      </c>
      <c r="B16748" s="9" t="str">
        <f t="shared" si="261"/>
        <v>Silvia ita</v>
      </c>
      <c r="C16748" s="9" t="e" cm="1">
        <f t="array" aca="1" ref="C16748" ca="1">LEFT(K16748,$C$19743)&amp;"-"&amp;RIGHT(SUBSTITUTE(SUBSTITUTE(TiraAcento(E16748),"-","")," ",""),$C$19744)</f>
        <v>#NAME?</v>
      </c>
      <c r="D16748" s="9" t="s">
        <v>12875</v>
      </c>
      <c r="E16748" s="9" t="s">
        <v>8878</v>
      </c>
      <c r="F16748" s="9" t="s">
        <v>18770</v>
      </c>
      <c r="G16748" s="9" t="s">
        <v>36154</v>
      </c>
      <c r="H16748" s="9" t="s">
        <v>12875</v>
      </c>
      <c r="I16748" s="9" t="s">
        <v>12872</v>
      </c>
      <c r="J16748" s="9" t="s">
        <v>41356</v>
      </c>
      <c r="K16748" s="9" t="s">
        <v>46785</v>
      </c>
    </row>
    <row r="16749" spans="1:11" x14ac:dyDescent="0.35">
      <c r="A16749" s="9">
        <v>16748</v>
      </c>
      <c r="B16749" s="9" t="str">
        <f t="shared" si="261"/>
        <v>Silvia nav</v>
      </c>
      <c r="C16749" s="9" t="e" cm="1">
        <f t="array" aca="1" ref="C16749" ca="1">LEFT(K16749,$C$19743)&amp;"-"&amp;RIGHT(SUBSTITUTE(SUBSTITUTE(TiraAcento(E16749),"-","")," ",""),$C$19744)</f>
        <v>#NAME?</v>
      </c>
      <c r="D16749" s="9" t="s">
        <v>12881</v>
      </c>
      <c r="E16749" s="9"/>
      <c r="F16749" s="9" t="s">
        <v>18771</v>
      </c>
      <c r="G16749" s="9" t="s">
        <v>36155</v>
      </c>
      <c r="H16749" s="9" t="s">
        <v>12881</v>
      </c>
      <c r="I16749" s="9" t="s">
        <v>12872</v>
      </c>
      <c r="J16749" s="9" t="s">
        <v>42199</v>
      </c>
      <c r="K16749" s="9" t="s">
        <v>42568</v>
      </c>
    </row>
    <row r="16750" spans="1:11" x14ac:dyDescent="0.35">
      <c r="A16750" s="9">
        <v>16749</v>
      </c>
      <c r="B16750" s="9" t="str">
        <f t="shared" si="261"/>
        <v>Simaba ced</v>
      </c>
      <c r="C16750" s="9" t="e" cm="1">
        <f t="array" aca="1" ref="C16750" ca="1">LEFT(K16750,$C$19743)&amp;"-"&amp;RIGHT(SUBSTITUTE(SUBSTITUTE(TiraAcento(E16750),"-","")," ",""),$C$19744)</f>
        <v>#NAME?</v>
      </c>
      <c r="D16750" s="9" t="s">
        <v>12882</v>
      </c>
      <c r="E16750" s="9" t="s">
        <v>12883</v>
      </c>
      <c r="F16750" s="9" t="s">
        <v>18772</v>
      </c>
      <c r="G16750" s="9" t="s">
        <v>36156</v>
      </c>
      <c r="H16750" s="9" t="s">
        <v>12882</v>
      </c>
      <c r="I16750" s="9" t="s">
        <v>42200</v>
      </c>
      <c r="J16750" s="9" t="s">
        <v>42201</v>
      </c>
      <c r="K16750" s="9" t="s">
        <v>48507</v>
      </c>
    </row>
    <row r="16751" spans="1:11" x14ac:dyDescent="0.35">
      <c r="A16751" s="9">
        <v>16750</v>
      </c>
      <c r="B16751" s="9" t="str">
        <f t="shared" si="261"/>
        <v>Simaba ced</v>
      </c>
      <c r="C16751" s="9" t="e" cm="1">
        <f t="array" aca="1" ref="C16751" ca="1">LEFT(K16751,$C$19743)&amp;"-"&amp;RIGHT(SUBSTITUTE(SUBSTITUTE(TiraAcento(E16751),"-","")," ",""),$C$19744)</f>
        <v>#NAME?</v>
      </c>
      <c r="D16751" s="9" t="s">
        <v>12882</v>
      </c>
      <c r="E16751" s="9" t="s">
        <v>2674</v>
      </c>
      <c r="F16751" s="9" t="s">
        <v>18772</v>
      </c>
      <c r="G16751" s="9" t="s">
        <v>36157</v>
      </c>
      <c r="H16751" s="9" t="s">
        <v>12882</v>
      </c>
      <c r="I16751" s="9" t="s">
        <v>42200</v>
      </c>
      <c r="J16751" s="9" t="s">
        <v>42201</v>
      </c>
      <c r="K16751" s="9" t="s">
        <v>2674</v>
      </c>
    </row>
    <row r="16752" spans="1:11" x14ac:dyDescent="0.35">
      <c r="A16752" s="9">
        <v>16751</v>
      </c>
      <c r="B16752" s="9" t="str">
        <f t="shared" si="261"/>
        <v>Simaba ced</v>
      </c>
      <c r="C16752" s="9" t="e" cm="1">
        <f t="array" aca="1" ref="C16752" ca="1">LEFT(K16752,$C$19743)&amp;"-"&amp;RIGHT(SUBSTITUTE(SUBSTITUTE(TiraAcento(E16752),"-","")," ",""),$C$19744)</f>
        <v>#NAME?</v>
      </c>
      <c r="D16752" s="9" t="s">
        <v>12882</v>
      </c>
      <c r="E16752" s="9" t="s">
        <v>512</v>
      </c>
      <c r="F16752" s="9" t="s">
        <v>18772</v>
      </c>
      <c r="G16752" s="9" t="s">
        <v>36158</v>
      </c>
      <c r="H16752" s="9" t="s">
        <v>12882</v>
      </c>
      <c r="I16752" s="9" t="s">
        <v>42200</v>
      </c>
      <c r="J16752" s="9" t="s">
        <v>42201</v>
      </c>
      <c r="K16752" s="9" t="s">
        <v>42789</v>
      </c>
    </row>
    <row r="16753" spans="1:11" x14ac:dyDescent="0.35">
      <c r="A16753" s="9">
        <v>16752</v>
      </c>
      <c r="B16753" s="9" t="str">
        <f t="shared" si="261"/>
        <v>Simaba cun</v>
      </c>
      <c r="C16753" s="9" t="e" cm="1">
        <f t="array" aca="1" ref="C16753" ca="1">LEFT(K16753,$C$19743)&amp;"-"&amp;RIGHT(SUBSTITUTE(SUBSTITUTE(TiraAcento(E16753),"-","")," ",""),$C$19744)</f>
        <v>#NAME?</v>
      </c>
      <c r="D16753" s="9" t="s">
        <v>12884</v>
      </c>
      <c r="E16753" s="9" t="s">
        <v>12885</v>
      </c>
      <c r="F16753" s="9" t="s">
        <v>18773</v>
      </c>
      <c r="G16753" s="9" t="s">
        <v>36159</v>
      </c>
      <c r="H16753" s="9" t="s">
        <v>12884</v>
      </c>
      <c r="I16753" s="9" t="s">
        <v>42200</v>
      </c>
      <c r="J16753" s="9" t="s">
        <v>39217</v>
      </c>
      <c r="K16753" s="9" t="s">
        <v>48508</v>
      </c>
    </row>
    <row r="16754" spans="1:11" x14ac:dyDescent="0.35">
      <c r="A16754" s="9">
        <v>16753</v>
      </c>
      <c r="B16754" s="9" t="str">
        <f t="shared" si="261"/>
        <v>Simaba cus</v>
      </c>
      <c r="C16754" s="9" t="e" cm="1">
        <f t="array" aca="1" ref="C16754" ca="1">LEFT(K16754,$C$19743)&amp;"-"&amp;RIGHT(SUBSTITUTE(SUBSTITUTE(TiraAcento(E16754),"-","")," ",""),$C$19744)</f>
        <v>#NAME?</v>
      </c>
      <c r="D16754" s="9" t="s">
        <v>12886</v>
      </c>
      <c r="E16754" s="9" t="s">
        <v>12887</v>
      </c>
      <c r="F16754" s="9" t="s">
        <v>18774</v>
      </c>
      <c r="G16754" s="9" t="s">
        <v>36160</v>
      </c>
      <c r="H16754" s="9" t="s">
        <v>12886</v>
      </c>
      <c r="I16754" s="9" t="s">
        <v>42200</v>
      </c>
      <c r="J16754" s="9" t="s">
        <v>39616</v>
      </c>
      <c r="K16754" s="9" t="s">
        <v>12887</v>
      </c>
    </row>
    <row r="16755" spans="1:11" x14ac:dyDescent="0.35">
      <c r="A16755" s="9">
        <v>16754</v>
      </c>
      <c r="B16755" s="9" t="str">
        <f t="shared" si="261"/>
        <v>Simaba fer</v>
      </c>
      <c r="C16755" s="9" t="e" cm="1">
        <f t="array" aca="1" ref="C16755" ca="1">LEFT(K16755,$C$19743)&amp;"-"&amp;RIGHT(SUBSTITUTE(SUBSTITUTE(TiraAcento(E16755),"-","")," ",""),$C$19744)</f>
        <v>#NAME?</v>
      </c>
      <c r="D16755" s="9" t="s">
        <v>12888</v>
      </c>
      <c r="E16755" s="9" t="s">
        <v>12889</v>
      </c>
      <c r="F16755" s="9" t="s">
        <v>18775</v>
      </c>
      <c r="G16755" s="9" t="s">
        <v>36161</v>
      </c>
      <c r="H16755" s="9" t="s">
        <v>12888</v>
      </c>
      <c r="I16755" s="9" t="s">
        <v>42200</v>
      </c>
      <c r="J16755" s="9" t="s">
        <v>39941</v>
      </c>
      <c r="K16755" s="9" t="s">
        <v>12889</v>
      </c>
    </row>
    <row r="16756" spans="1:11" x14ac:dyDescent="0.35">
      <c r="A16756" s="9">
        <v>16755</v>
      </c>
      <c r="B16756" s="9" t="str">
        <f t="shared" si="261"/>
        <v>Simaba fer</v>
      </c>
      <c r="C16756" s="9" t="e" cm="1">
        <f t="array" aca="1" ref="C16756" ca="1">LEFT(K16756,$C$19743)&amp;"-"&amp;RIGHT(SUBSTITUTE(SUBSTITUTE(TiraAcento(E16756),"-","")," ",""),$C$19744)</f>
        <v>#NAME?</v>
      </c>
      <c r="D16756" s="9" t="s">
        <v>12888</v>
      </c>
      <c r="E16756" s="9" t="s">
        <v>12890</v>
      </c>
      <c r="F16756" s="9" t="s">
        <v>18775</v>
      </c>
      <c r="G16756" s="9" t="s">
        <v>36162</v>
      </c>
      <c r="H16756" s="9" t="s">
        <v>12888</v>
      </c>
      <c r="I16756" s="9" t="s">
        <v>42200</v>
      </c>
      <c r="J16756" s="9" t="s">
        <v>39941</v>
      </c>
      <c r="K16756" s="9" t="s">
        <v>12890</v>
      </c>
    </row>
    <row r="16757" spans="1:11" x14ac:dyDescent="0.35">
      <c r="A16757" s="9">
        <v>16756</v>
      </c>
      <c r="B16757" s="9" t="str">
        <f t="shared" si="261"/>
        <v>Simaba gui</v>
      </c>
      <c r="C16757" s="9" t="e" cm="1">
        <f t="array" aca="1" ref="C16757" ca="1">LEFT(K16757,$C$19743)&amp;"-"&amp;RIGHT(SUBSTITUTE(SUBSTITUTE(TiraAcento(E16757),"-","")," ",""),$C$19744)</f>
        <v>#NAME?</v>
      </c>
      <c r="D16757" s="9" t="s">
        <v>12891</v>
      </c>
      <c r="E16757" s="9" t="s">
        <v>12887</v>
      </c>
      <c r="F16757" s="9" t="s">
        <v>18776</v>
      </c>
      <c r="G16757" s="9" t="s">
        <v>36163</v>
      </c>
      <c r="H16757" s="9" t="s">
        <v>12891</v>
      </c>
      <c r="I16757" s="9" t="s">
        <v>42200</v>
      </c>
      <c r="J16757" s="9" t="s">
        <v>39197</v>
      </c>
      <c r="K16757" s="9" t="s">
        <v>12887</v>
      </c>
    </row>
    <row r="16758" spans="1:11" x14ac:dyDescent="0.35">
      <c r="A16758" s="9">
        <v>16757</v>
      </c>
      <c r="B16758" s="9" t="str">
        <f t="shared" si="261"/>
        <v>Simaba gui</v>
      </c>
      <c r="C16758" s="9" t="e" cm="1">
        <f t="array" aca="1" ref="C16758" ca="1">LEFT(K16758,$C$19743)&amp;"-"&amp;RIGHT(SUBSTITUTE(SUBSTITUTE(TiraAcento(E16758),"-","")," ",""),$C$19744)</f>
        <v>#NAME?</v>
      </c>
      <c r="D16758" s="9" t="s">
        <v>12891</v>
      </c>
      <c r="E16758" s="9" t="s">
        <v>12892</v>
      </c>
      <c r="F16758" s="9" t="s">
        <v>18776</v>
      </c>
      <c r="G16758" s="9" t="s">
        <v>36164</v>
      </c>
      <c r="H16758" s="9" t="s">
        <v>12891</v>
      </c>
      <c r="I16758" s="9" t="s">
        <v>42200</v>
      </c>
      <c r="J16758" s="9" t="s">
        <v>39197</v>
      </c>
      <c r="K16758" s="9" t="s">
        <v>12892</v>
      </c>
    </row>
    <row r="16759" spans="1:11" x14ac:dyDescent="0.35">
      <c r="A16759" s="9">
        <v>16758</v>
      </c>
      <c r="B16759" s="9" t="str">
        <f t="shared" si="261"/>
        <v>Simaba gui</v>
      </c>
      <c r="C16759" s="9" t="e" cm="1">
        <f t="array" aca="1" ref="C16759" ca="1">LEFT(K16759,$C$19743)&amp;"-"&amp;RIGHT(SUBSTITUTE(SUBSTITUTE(TiraAcento(E16759),"-","")," ",""),$C$19744)</f>
        <v>#NAME?</v>
      </c>
      <c r="D16759" s="9" t="s">
        <v>12891</v>
      </c>
      <c r="E16759" s="9" t="s">
        <v>12893</v>
      </c>
      <c r="F16759" s="9" t="s">
        <v>18776</v>
      </c>
      <c r="G16759" s="9" t="s">
        <v>36165</v>
      </c>
      <c r="H16759" s="9" t="s">
        <v>12891</v>
      </c>
      <c r="I16759" s="9" t="s">
        <v>42200</v>
      </c>
      <c r="J16759" s="9" t="s">
        <v>39197</v>
      </c>
      <c r="K16759" s="9" t="s">
        <v>12893</v>
      </c>
    </row>
    <row r="16760" spans="1:11" x14ac:dyDescent="0.35">
      <c r="A16760" s="9">
        <v>16759</v>
      </c>
      <c r="B16760" s="9" t="str">
        <f t="shared" si="261"/>
        <v>Simaba gui</v>
      </c>
      <c r="C16760" s="9" t="e" cm="1">
        <f t="array" aca="1" ref="C16760" ca="1">LEFT(K16760,$C$19743)&amp;"-"&amp;RIGHT(SUBSTITUTE(SUBSTITUTE(TiraAcento(E16760),"-","")," ",""),$C$19744)</f>
        <v>#NAME?</v>
      </c>
      <c r="D16760" s="9" t="s">
        <v>12891</v>
      </c>
      <c r="E16760" s="9" t="s">
        <v>4796</v>
      </c>
      <c r="F16760" s="9" t="s">
        <v>18776</v>
      </c>
      <c r="G16760" s="9" t="s">
        <v>36166</v>
      </c>
      <c r="H16760" s="9" t="s">
        <v>12891</v>
      </c>
      <c r="I16760" s="9" t="s">
        <v>42200</v>
      </c>
      <c r="J16760" s="9" t="s">
        <v>39197</v>
      </c>
      <c r="K16760" s="9" t="s">
        <v>4796</v>
      </c>
    </row>
    <row r="16761" spans="1:11" x14ac:dyDescent="0.35">
      <c r="A16761" s="9">
        <v>16760</v>
      </c>
      <c r="B16761" s="9" t="str">
        <f t="shared" si="261"/>
        <v>Simaba gui</v>
      </c>
      <c r="C16761" s="9" t="e" cm="1">
        <f t="array" aca="1" ref="C16761" ca="1">LEFT(K16761,$C$19743)&amp;"-"&amp;RIGHT(SUBSTITUTE(SUBSTITUTE(TiraAcento(E16761),"-","")," ",""),$C$19744)</f>
        <v>#NAME?</v>
      </c>
      <c r="D16761" s="9" t="s">
        <v>12891</v>
      </c>
      <c r="E16761" s="9" t="s">
        <v>3788</v>
      </c>
      <c r="F16761" s="9" t="s">
        <v>18776</v>
      </c>
      <c r="G16761" s="9" t="s">
        <v>36167</v>
      </c>
      <c r="H16761" s="9" t="s">
        <v>12891</v>
      </c>
      <c r="I16761" s="9" t="s">
        <v>42200</v>
      </c>
      <c r="J16761" s="9" t="s">
        <v>39197</v>
      </c>
      <c r="K16761" s="9" t="s">
        <v>3788</v>
      </c>
    </row>
    <row r="16762" spans="1:11" x14ac:dyDescent="0.35">
      <c r="A16762" s="9">
        <v>16761</v>
      </c>
      <c r="B16762" s="9" t="str">
        <f t="shared" si="261"/>
        <v>Simaba par</v>
      </c>
      <c r="C16762" s="9" t="e" cm="1">
        <f t="array" aca="1" ref="C16762" ca="1">LEFT(K16762,$C$19743)&amp;"-"&amp;RIGHT(SUBSTITUTE(SUBSTITUTE(TiraAcento(E16762),"-","")," ",""),$C$19744)</f>
        <v>#NAME?</v>
      </c>
      <c r="D16762" s="9" t="s">
        <v>12894</v>
      </c>
      <c r="E16762" s="9" t="s">
        <v>12895</v>
      </c>
      <c r="F16762" s="9" t="s">
        <v>18777</v>
      </c>
      <c r="G16762" s="9" t="s">
        <v>36168</v>
      </c>
      <c r="H16762" s="9" t="s">
        <v>12894</v>
      </c>
      <c r="I16762" s="9" t="s">
        <v>42200</v>
      </c>
      <c r="J16762" s="9" t="s">
        <v>39799</v>
      </c>
      <c r="K16762" s="9" t="s">
        <v>48509</v>
      </c>
    </row>
    <row r="16763" spans="1:11" x14ac:dyDescent="0.35">
      <c r="A16763" s="9">
        <v>16762</v>
      </c>
      <c r="B16763" s="9" t="str">
        <f t="shared" si="261"/>
        <v>Simaba sp.</v>
      </c>
      <c r="C16763" s="9" t="e" cm="1">
        <f t="array" aca="1" ref="C16763" ca="1">LEFT(K16763,$C$19743)&amp;"-"&amp;RIGHT(SUBSTITUTE(SUBSTITUTE(TiraAcento(E16763),"-","")," ",""),$C$19744)</f>
        <v>#NAME?</v>
      </c>
      <c r="D16763" s="9" t="s">
        <v>12896</v>
      </c>
      <c r="E16763" s="9" t="s">
        <v>12890</v>
      </c>
      <c r="F16763" s="9" t="s">
        <v>12896</v>
      </c>
      <c r="G16763" s="9" t="s">
        <v>36169</v>
      </c>
      <c r="H16763" s="9" t="s">
        <v>12896</v>
      </c>
      <c r="I16763" s="9" t="s">
        <v>42200</v>
      </c>
      <c r="J16763" s="9" t="s">
        <v>39157</v>
      </c>
      <c r="K16763" s="9" t="s">
        <v>12890</v>
      </c>
    </row>
    <row r="16764" spans="1:11" x14ac:dyDescent="0.35">
      <c r="A16764" s="9">
        <v>16763</v>
      </c>
      <c r="B16764" s="9" t="str">
        <f t="shared" si="261"/>
        <v>Simaba sub</v>
      </c>
      <c r="C16764" s="9" t="e" cm="1">
        <f t="array" aca="1" ref="C16764" ca="1">LEFT(K16764,$C$19743)&amp;"-"&amp;RIGHT(SUBSTITUTE(SUBSTITUTE(TiraAcento(E16764),"-","")," ",""),$C$19744)</f>
        <v>#NAME?</v>
      </c>
      <c r="D16764" s="9" t="s">
        <v>12897</v>
      </c>
      <c r="E16764" s="9" t="s">
        <v>12898</v>
      </c>
      <c r="F16764" s="9" t="s">
        <v>18778</v>
      </c>
      <c r="G16764" s="9" t="s">
        <v>36170</v>
      </c>
      <c r="H16764" s="9" t="s">
        <v>12897</v>
      </c>
      <c r="I16764" s="9" t="s">
        <v>42200</v>
      </c>
      <c r="J16764" s="9" t="s">
        <v>42202</v>
      </c>
      <c r="K16764" s="9" t="s">
        <v>48510</v>
      </c>
    </row>
    <row r="16765" spans="1:11" x14ac:dyDescent="0.35">
      <c r="A16765" s="9">
        <v>16764</v>
      </c>
      <c r="B16765" s="9" t="str">
        <f t="shared" si="261"/>
        <v>Simarouba ama</v>
      </c>
      <c r="C16765" s="9" t="e" cm="1">
        <f t="array" aca="1" ref="C16765" ca="1">LEFT(K16765,$C$19743)&amp;"-"&amp;RIGHT(SUBSTITUTE(SUBSTITUTE(TiraAcento(E16765),"-","")," ",""),$C$19744)</f>
        <v>#NAME?</v>
      </c>
      <c r="D16765" s="9" t="s">
        <v>12899</v>
      </c>
      <c r="E16765" s="9" t="s">
        <v>12900</v>
      </c>
      <c r="F16765" s="9" t="s">
        <v>18779</v>
      </c>
      <c r="G16765" s="9" t="s">
        <v>36171</v>
      </c>
      <c r="H16765" s="9" t="s">
        <v>12899</v>
      </c>
      <c r="I16765" s="9" t="s">
        <v>42069</v>
      </c>
      <c r="J16765" s="9" t="s">
        <v>40568</v>
      </c>
      <c r="K16765" s="9" t="s">
        <v>48511</v>
      </c>
    </row>
    <row r="16766" spans="1:11" x14ac:dyDescent="0.35">
      <c r="A16766" s="9">
        <v>16765</v>
      </c>
      <c r="B16766" s="9" t="str">
        <f t="shared" si="261"/>
        <v>Simarouba ama</v>
      </c>
      <c r="C16766" s="9" t="e" cm="1">
        <f t="array" aca="1" ref="C16766" ca="1">LEFT(K16766,$C$19743)&amp;"-"&amp;RIGHT(SUBSTITUTE(SUBSTITUTE(TiraAcento(E16766),"-","")," ",""),$C$19744)</f>
        <v>#NAME?</v>
      </c>
      <c r="D16766" s="9" t="s">
        <v>12899</v>
      </c>
      <c r="E16766" s="9" t="s">
        <v>3308</v>
      </c>
      <c r="F16766" s="9" t="s">
        <v>18779</v>
      </c>
      <c r="G16766" s="9" t="s">
        <v>36172</v>
      </c>
      <c r="H16766" s="9" t="s">
        <v>12899</v>
      </c>
      <c r="I16766" s="9" t="s">
        <v>42069</v>
      </c>
      <c r="J16766" s="9" t="s">
        <v>40568</v>
      </c>
      <c r="K16766" s="9" t="s">
        <v>44212</v>
      </c>
    </row>
    <row r="16767" spans="1:11" x14ac:dyDescent="0.35">
      <c r="A16767" s="9">
        <v>16766</v>
      </c>
      <c r="B16767" s="9" t="str">
        <f t="shared" si="261"/>
        <v>Simarouba ama</v>
      </c>
      <c r="C16767" s="9" t="e" cm="1">
        <f t="array" aca="1" ref="C16767" ca="1">LEFT(K16767,$C$19743)&amp;"-"&amp;RIGHT(SUBSTITUTE(SUBSTITUTE(TiraAcento(E16767),"-","")," ",""),$C$19744)</f>
        <v>#NAME?</v>
      </c>
      <c r="D16767" s="9" t="s">
        <v>12899</v>
      </c>
      <c r="E16767" s="9" t="s">
        <v>12892</v>
      </c>
      <c r="F16767" s="9" t="s">
        <v>18779</v>
      </c>
      <c r="G16767" s="9" t="s">
        <v>36173</v>
      </c>
      <c r="H16767" s="9" t="s">
        <v>12899</v>
      </c>
      <c r="I16767" s="9" t="s">
        <v>42069</v>
      </c>
      <c r="J16767" s="9" t="s">
        <v>40568</v>
      </c>
      <c r="K16767" s="9" t="s">
        <v>12892</v>
      </c>
    </row>
    <row r="16768" spans="1:11" x14ac:dyDescent="0.35">
      <c r="A16768" s="9">
        <v>16767</v>
      </c>
      <c r="B16768" s="9" t="str">
        <f t="shared" si="261"/>
        <v>Simarouba ama</v>
      </c>
      <c r="C16768" s="9" t="e" cm="1">
        <f t="array" aca="1" ref="C16768" ca="1">LEFT(K16768,$C$19743)&amp;"-"&amp;RIGHT(SUBSTITUTE(SUBSTITUTE(TiraAcento(E16768),"-","")," ",""),$C$19744)</f>
        <v>#NAME?</v>
      </c>
      <c r="D16768" s="9" t="s">
        <v>12899</v>
      </c>
      <c r="E16768" s="9" t="s">
        <v>12890</v>
      </c>
      <c r="F16768" s="9" t="s">
        <v>18779</v>
      </c>
      <c r="G16768" s="9" t="s">
        <v>36174</v>
      </c>
      <c r="H16768" s="9" t="s">
        <v>12899</v>
      </c>
      <c r="I16768" s="9" t="s">
        <v>42069</v>
      </c>
      <c r="J16768" s="9" t="s">
        <v>40568</v>
      </c>
      <c r="K16768" s="9" t="s">
        <v>12890</v>
      </c>
    </row>
    <row r="16769" spans="1:11" x14ac:dyDescent="0.35">
      <c r="A16769" s="9">
        <v>16768</v>
      </c>
      <c r="B16769" s="9" t="str">
        <f t="shared" si="261"/>
        <v>Simarouba ama</v>
      </c>
      <c r="C16769" s="9" t="e" cm="1">
        <f t="array" aca="1" ref="C16769" ca="1">LEFT(K16769,$C$19743)&amp;"-"&amp;RIGHT(SUBSTITUTE(SUBSTITUTE(TiraAcento(E16769),"-","")," ",""),$C$19744)</f>
        <v>#NAME?</v>
      </c>
      <c r="D16769" s="9" t="s">
        <v>12899</v>
      </c>
      <c r="E16769" s="9" t="s">
        <v>4575</v>
      </c>
      <c r="F16769" s="9" t="s">
        <v>18779</v>
      </c>
      <c r="G16769" s="9" t="s">
        <v>36175</v>
      </c>
      <c r="H16769" s="9" t="s">
        <v>12899</v>
      </c>
      <c r="I16769" s="9" t="s">
        <v>42069</v>
      </c>
      <c r="J16769" s="9" t="s">
        <v>40568</v>
      </c>
      <c r="K16769" s="9" t="s">
        <v>44844</v>
      </c>
    </row>
    <row r="16770" spans="1:11" x14ac:dyDescent="0.35">
      <c r="A16770" s="9">
        <v>16769</v>
      </c>
      <c r="B16770" s="9" t="str">
        <f t="shared" si="261"/>
        <v>Simarouba ama</v>
      </c>
      <c r="C16770" s="9" t="e" cm="1">
        <f t="array" aca="1" ref="C16770" ca="1">LEFT(K16770,$C$19743)&amp;"-"&amp;RIGHT(SUBSTITUTE(SUBSTITUTE(TiraAcento(E16770),"-","")," ",""),$C$19744)</f>
        <v>#NAME?</v>
      </c>
      <c r="D16770" s="9" t="s">
        <v>12899</v>
      </c>
      <c r="E16770" s="9" t="s">
        <v>2651</v>
      </c>
      <c r="F16770" s="9" t="s">
        <v>18779</v>
      </c>
      <c r="G16770" s="9" t="s">
        <v>36176</v>
      </c>
      <c r="H16770" s="9" t="s">
        <v>12899</v>
      </c>
      <c r="I16770" s="9" t="s">
        <v>42069</v>
      </c>
      <c r="J16770" s="9" t="s">
        <v>40568</v>
      </c>
      <c r="K16770" s="9" t="s">
        <v>2651</v>
      </c>
    </row>
    <row r="16771" spans="1:11" x14ac:dyDescent="0.35">
      <c r="A16771" s="9">
        <v>16770</v>
      </c>
      <c r="B16771" s="9" t="str">
        <f t="shared" ref="B16771:B16834" si="262">I16771&amp;" "&amp;IFERROR(LEFT(J16771,$B$19743),D16771)</f>
        <v>Simarouba ama</v>
      </c>
      <c r="C16771" s="9" t="e" cm="1">
        <f t="array" aca="1" ref="C16771" ca="1">LEFT(K16771,$C$19743)&amp;"-"&amp;RIGHT(SUBSTITUTE(SUBSTITUTE(TiraAcento(E16771),"-","")," ",""),$C$19744)</f>
        <v>#NAME?</v>
      </c>
      <c r="D16771" s="9" t="s">
        <v>12899</v>
      </c>
      <c r="E16771" s="9" t="s">
        <v>2652</v>
      </c>
      <c r="F16771" s="9" t="s">
        <v>18779</v>
      </c>
      <c r="G16771" s="9" t="s">
        <v>36177</v>
      </c>
      <c r="H16771" s="9" t="s">
        <v>12899</v>
      </c>
      <c r="I16771" s="9" t="s">
        <v>42069</v>
      </c>
      <c r="J16771" s="9" t="s">
        <v>40568</v>
      </c>
      <c r="K16771" s="9" t="s">
        <v>2652</v>
      </c>
    </row>
    <row r="16772" spans="1:11" x14ac:dyDescent="0.35">
      <c r="A16772" s="9">
        <v>16771</v>
      </c>
      <c r="B16772" s="9" t="str">
        <f t="shared" si="262"/>
        <v>Simarouba ama</v>
      </c>
      <c r="C16772" s="9" t="e" cm="1">
        <f t="array" aca="1" ref="C16772" ca="1">LEFT(K16772,$C$19743)&amp;"-"&amp;RIGHT(SUBSTITUTE(SUBSTITUTE(TiraAcento(E16772),"-","")," ",""),$C$19744)</f>
        <v>#NAME?</v>
      </c>
      <c r="D16772" s="9" t="s">
        <v>12899</v>
      </c>
      <c r="E16772" s="9" t="s">
        <v>37</v>
      </c>
      <c r="F16772" s="9" t="s">
        <v>18779</v>
      </c>
      <c r="G16772" s="9" t="s">
        <v>36178</v>
      </c>
      <c r="H16772" s="9" t="s">
        <v>12899</v>
      </c>
      <c r="I16772" s="9" t="s">
        <v>42069</v>
      </c>
      <c r="J16772" s="9" t="s">
        <v>40568</v>
      </c>
      <c r="K16772" s="9" t="s">
        <v>37</v>
      </c>
    </row>
    <row r="16773" spans="1:11" x14ac:dyDescent="0.35">
      <c r="A16773" s="9">
        <v>16772</v>
      </c>
      <c r="B16773" s="9" t="str">
        <f t="shared" si="262"/>
        <v>Simarouba ama</v>
      </c>
      <c r="C16773" s="9" t="e" cm="1">
        <f t="array" aca="1" ref="C16773" ca="1">LEFT(K16773,$C$19743)&amp;"-"&amp;RIGHT(SUBSTITUTE(SUBSTITUTE(TiraAcento(E16773),"-","")," ",""),$C$19744)</f>
        <v>#NAME?</v>
      </c>
      <c r="D16773" s="9" t="s">
        <v>12899</v>
      </c>
      <c r="E16773" s="9" t="s">
        <v>68</v>
      </c>
      <c r="F16773" s="9" t="s">
        <v>18779</v>
      </c>
      <c r="G16773" s="9" t="s">
        <v>36179</v>
      </c>
      <c r="H16773" s="9" t="s">
        <v>12899</v>
      </c>
      <c r="I16773" s="9" t="s">
        <v>42069</v>
      </c>
      <c r="J16773" s="9" t="s">
        <v>40568</v>
      </c>
      <c r="K16773" s="9" t="s">
        <v>42573</v>
      </c>
    </row>
    <row r="16774" spans="1:11" x14ac:dyDescent="0.35">
      <c r="A16774" s="9">
        <v>16773</v>
      </c>
      <c r="B16774" s="9" t="str">
        <f t="shared" si="262"/>
        <v>Simarouba ama</v>
      </c>
      <c r="C16774" s="9" t="e" cm="1">
        <f t="array" aca="1" ref="C16774" ca="1">LEFT(K16774,$C$19743)&amp;"-"&amp;RIGHT(SUBSTITUTE(SUBSTITUTE(TiraAcento(E16774),"-","")," ",""),$C$19744)</f>
        <v>#NAME?</v>
      </c>
      <c r="D16774" s="9" t="s">
        <v>12899</v>
      </c>
      <c r="E16774" s="9" t="s">
        <v>12901</v>
      </c>
      <c r="F16774" s="9" t="s">
        <v>18779</v>
      </c>
      <c r="G16774" s="9" t="s">
        <v>36180</v>
      </c>
      <c r="H16774" s="9" t="s">
        <v>12899</v>
      </c>
      <c r="I16774" s="9" t="s">
        <v>42069</v>
      </c>
      <c r="J16774" s="9" t="s">
        <v>40568</v>
      </c>
      <c r="K16774" s="9" t="s">
        <v>48512</v>
      </c>
    </row>
    <row r="16775" spans="1:11" x14ac:dyDescent="0.35">
      <c r="A16775" s="9">
        <v>16774</v>
      </c>
      <c r="B16775" s="9" t="str">
        <f t="shared" si="262"/>
        <v>Simarouba ama</v>
      </c>
      <c r="C16775" s="9" t="e" cm="1">
        <f t="array" aca="1" ref="C16775" ca="1">LEFT(K16775,$C$19743)&amp;"-"&amp;RIGHT(SUBSTITUTE(SUBSTITUTE(TiraAcento(E16775),"-","")," ",""),$C$19744)</f>
        <v>#NAME?</v>
      </c>
      <c r="D16775" s="9" t="s">
        <v>12899</v>
      </c>
      <c r="E16775" s="9" t="s">
        <v>12902</v>
      </c>
      <c r="F16775" s="9" t="s">
        <v>18779</v>
      </c>
      <c r="G16775" s="9" t="s">
        <v>36181</v>
      </c>
      <c r="H16775" s="9" t="s">
        <v>12899</v>
      </c>
      <c r="I16775" s="9" t="s">
        <v>42069</v>
      </c>
      <c r="J16775" s="9" t="s">
        <v>40568</v>
      </c>
      <c r="K16775" s="9" t="s">
        <v>48513</v>
      </c>
    </row>
    <row r="16776" spans="1:11" x14ac:dyDescent="0.35">
      <c r="A16776" s="9">
        <v>16775</v>
      </c>
      <c r="B16776" s="9" t="str">
        <f t="shared" si="262"/>
        <v>Simarouba ama</v>
      </c>
      <c r="C16776" s="9" t="e" cm="1">
        <f t="array" aca="1" ref="C16776" ca="1">LEFT(K16776,$C$19743)&amp;"-"&amp;RIGHT(SUBSTITUTE(SUBSTITUTE(TiraAcento(E16776),"-","")," ",""),$C$19744)</f>
        <v>#NAME?</v>
      </c>
      <c r="D16776" s="9" t="s">
        <v>12899</v>
      </c>
      <c r="E16776" s="9" t="s">
        <v>12903</v>
      </c>
      <c r="F16776" s="9" t="s">
        <v>18779</v>
      </c>
      <c r="G16776" s="9" t="s">
        <v>36182</v>
      </c>
      <c r="H16776" s="9" t="s">
        <v>12899</v>
      </c>
      <c r="I16776" s="9" t="s">
        <v>42069</v>
      </c>
      <c r="J16776" s="9" t="s">
        <v>40568</v>
      </c>
      <c r="K16776" s="9" t="s">
        <v>48514</v>
      </c>
    </row>
    <row r="16777" spans="1:11" x14ac:dyDescent="0.35">
      <c r="A16777" s="9">
        <v>16776</v>
      </c>
      <c r="B16777" s="9" t="str">
        <f t="shared" si="262"/>
        <v>Simarouba ama</v>
      </c>
      <c r="C16777" s="9" t="e" cm="1">
        <f t="array" aca="1" ref="C16777" ca="1">LEFT(K16777,$C$19743)&amp;"-"&amp;RIGHT(SUBSTITUTE(SUBSTITUTE(TiraAcento(E16777),"-","")," ",""),$C$19744)</f>
        <v>#NAME?</v>
      </c>
      <c r="D16777" s="9" t="s">
        <v>12899</v>
      </c>
      <c r="E16777" s="9" t="s">
        <v>5547</v>
      </c>
      <c r="F16777" s="9" t="s">
        <v>18779</v>
      </c>
      <c r="G16777" s="9" t="s">
        <v>36183</v>
      </c>
      <c r="H16777" s="9" t="s">
        <v>12899</v>
      </c>
      <c r="I16777" s="9" t="s">
        <v>42069</v>
      </c>
      <c r="J16777" s="9" t="s">
        <v>40568</v>
      </c>
      <c r="K16777" s="9" t="s">
        <v>45311</v>
      </c>
    </row>
    <row r="16778" spans="1:11" x14ac:dyDescent="0.35">
      <c r="A16778" s="9">
        <v>16777</v>
      </c>
      <c r="B16778" s="9" t="str">
        <f t="shared" si="262"/>
        <v>Simarouba ama</v>
      </c>
      <c r="C16778" s="9" t="e" cm="1">
        <f t="array" aca="1" ref="C16778" ca="1">LEFT(K16778,$C$19743)&amp;"-"&amp;RIGHT(SUBSTITUTE(SUBSTITUTE(TiraAcento(E16778),"-","")," ",""),$C$19744)</f>
        <v>#NAME?</v>
      </c>
      <c r="D16778" s="9" t="s">
        <v>12899</v>
      </c>
      <c r="E16778" s="9" t="s">
        <v>1041</v>
      </c>
      <c r="F16778" s="9" t="s">
        <v>18779</v>
      </c>
      <c r="G16778" s="9" t="s">
        <v>36184</v>
      </c>
      <c r="H16778" s="9" t="s">
        <v>12899</v>
      </c>
      <c r="I16778" s="9" t="s">
        <v>42069</v>
      </c>
      <c r="J16778" s="9" t="s">
        <v>40568</v>
      </c>
      <c r="K16778" s="9" t="s">
        <v>43057</v>
      </c>
    </row>
    <row r="16779" spans="1:11" x14ac:dyDescent="0.35">
      <c r="A16779" s="9">
        <v>16778</v>
      </c>
      <c r="B16779" s="9" t="str">
        <f t="shared" si="262"/>
        <v>Simarouba ama</v>
      </c>
      <c r="C16779" s="9" t="e" cm="1">
        <f t="array" aca="1" ref="C16779" ca="1">LEFT(K16779,$C$19743)&amp;"-"&amp;RIGHT(SUBSTITUTE(SUBSTITUTE(TiraAcento(E16779),"-","")," ",""),$C$19744)</f>
        <v>#NAME?</v>
      </c>
      <c r="D16779" s="9" t="s">
        <v>12899</v>
      </c>
      <c r="E16779" s="9" t="s">
        <v>41</v>
      </c>
      <c r="F16779" s="9" t="s">
        <v>18779</v>
      </c>
      <c r="G16779" s="9" t="s">
        <v>36185</v>
      </c>
      <c r="H16779" s="9" t="s">
        <v>12899</v>
      </c>
      <c r="I16779" s="9" t="s">
        <v>42069</v>
      </c>
      <c r="J16779" s="9" t="s">
        <v>40568</v>
      </c>
      <c r="K16779" s="9" t="s">
        <v>41</v>
      </c>
    </row>
    <row r="16780" spans="1:11" x14ac:dyDescent="0.35">
      <c r="A16780" s="9">
        <v>16779</v>
      </c>
      <c r="B16780" s="9" t="str">
        <f t="shared" si="262"/>
        <v>Simarouba ama</v>
      </c>
      <c r="C16780" s="9" t="e" cm="1">
        <f t="array" aca="1" ref="C16780" ca="1">LEFT(K16780,$C$19743)&amp;"-"&amp;RIGHT(SUBSTITUTE(SUBSTITUTE(TiraAcento(E16780),"-","")," ",""),$C$19744)</f>
        <v>#NAME?</v>
      </c>
      <c r="D16780" s="9" t="s">
        <v>12899</v>
      </c>
      <c r="E16780" s="9" t="s">
        <v>12904</v>
      </c>
      <c r="F16780" s="9" t="s">
        <v>18779</v>
      </c>
      <c r="G16780" s="9" t="s">
        <v>36186</v>
      </c>
      <c r="H16780" s="9" t="s">
        <v>12899</v>
      </c>
      <c r="I16780" s="9" t="s">
        <v>42069</v>
      </c>
      <c r="J16780" s="9" t="s">
        <v>40568</v>
      </c>
      <c r="K16780" s="9" t="s">
        <v>48515</v>
      </c>
    </row>
    <row r="16781" spans="1:11" x14ac:dyDescent="0.35">
      <c r="A16781" s="9">
        <v>16780</v>
      </c>
      <c r="B16781" s="9" t="str">
        <f t="shared" si="262"/>
        <v>Simarouba ama</v>
      </c>
      <c r="C16781" s="9" t="e" cm="1">
        <f t="array" aca="1" ref="C16781" ca="1">LEFT(K16781,$C$19743)&amp;"-"&amp;RIGHT(SUBSTITUTE(SUBSTITUTE(TiraAcento(E16781),"-","")," ",""),$C$19744)</f>
        <v>#NAME?</v>
      </c>
      <c r="D16781" s="9" t="s">
        <v>12899</v>
      </c>
      <c r="E16781" s="9" t="s">
        <v>9061</v>
      </c>
      <c r="F16781" s="9" t="s">
        <v>18779</v>
      </c>
      <c r="G16781" s="9" t="s">
        <v>36187</v>
      </c>
      <c r="H16781" s="9" t="s">
        <v>12899</v>
      </c>
      <c r="I16781" s="9" t="s">
        <v>42069</v>
      </c>
      <c r="J16781" s="9" t="s">
        <v>40568</v>
      </c>
      <c r="K16781" s="9" t="s">
        <v>46879</v>
      </c>
    </row>
    <row r="16782" spans="1:11" x14ac:dyDescent="0.35">
      <c r="A16782" s="9">
        <v>16781</v>
      </c>
      <c r="B16782" s="9" t="str">
        <f t="shared" si="262"/>
        <v>Simarouba ama</v>
      </c>
      <c r="C16782" s="9" t="e" cm="1">
        <f t="array" aca="1" ref="C16782" ca="1">LEFT(K16782,$C$19743)&amp;"-"&amp;RIGHT(SUBSTITUTE(SUBSTITUTE(TiraAcento(E16782),"-","")," ",""),$C$19744)</f>
        <v>#NAME?</v>
      </c>
      <c r="D16782" s="9" t="s">
        <v>12899</v>
      </c>
      <c r="E16782" s="9" t="s">
        <v>3795</v>
      </c>
      <c r="F16782" s="9" t="s">
        <v>18779</v>
      </c>
      <c r="G16782" s="9" t="s">
        <v>36188</v>
      </c>
      <c r="H16782" s="9" t="s">
        <v>12899</v>
      </c>
      <c r="I16782" s="9" t="s">
        <v>42069</v>
      </c>
      <c r="J16782" s="9" t="s">
        <v>40568</v>
      </c>
      <c r="K16782" s="9" t="s">
        <v>41382</v>
      </c>
    </row>
    <row r="16783" spans="1:11" x14ac:dyDescent="0.35">
      <c r="A16783" s="9">
        <v>16782</v>
      </c>
      <c r="B16783" s="9" t="str">
        <f t="shared" si="262"/>
        <v>Simarouba ama</v>
      </c>
      <c r="C16783" s="9" t="e" cm="1">
        <f t="array" aca="1" ref="C16783" ca="1">LEFT(K16783,$C$19743)&amp;"-"&amp;RIGHT(SUBSTITUTE(SUBSTITUTE(TiraAcento(E16783),"-","")," ",""),$C$19744)</f>
        <v>#NAME?</v>
      </c>
      <c r="D16783" s="9" t="s">
        <v>12899</v>
      </c>
      <c r="E16783" s="9" t="s">
        <v>12905</v>
      </c>
      <c r="F16783" s="9" t="s">
        <v>18779</v>
      </c>
      <c r="G16783" s="9" t="s">
        <v>36189</v>
      </c>
      <c r="H16783" s="9" t="s">
        <v>12899</v>
      </c>
      <c r="I16783" s="9" t="s">
        <v>42069</v>
      </c>
      <c r="J16783" s="9" t="s">
        <v>40568</v>
      </c>
      <c r="K16783" s="9" t="s">
        <v>48516</v>
      </c>
    </row>
    <row r="16784" spans="1:11" x14ac:dyDescent="0.35">
      <c r="A16784" s="9">
        <v>16783</v>
      </c>
      <c r="B16784" s="9" t="str">
        <f t="shared" si="262"/>
        <v>Simarouba ama</v>
      </c>
      <c r="C16784" s="9" t="e" cm="1">
        <f t="array" aca="1" ref="C16784" ca="1">LEFT(K16784,$C$19743)&amp;"-"&amp;RIGHT(SUBSTITUTE(SUBSTITUTE(TiraAcento(E16784),"-","")," ",""),$C$19744)</f>
        <v>#NAME?</v>
      </c>
      <c r="D16784" s="9" t="s">
        <v>12899</v>
      </c>
      <c r="E16784" s="9" t="s">
        <v>12906</v>
      </c>
      <c r="F16784" s="9" t="s">
        <v>18779</v>
      </c>
      <c r="G16784" s="9" t="s">
        <v>36190</v>
      </c>
      <c r="H16784" s="9" t="s">
        <v>12899</v>
      </c>
      <c r="I16784" s="9" t="s">
        <v>42069</v>
      </c>
      <c r="J16784" s="9" t="s">
        <v>40568</v>
      </c>
      <c r="K16784" s="9" t="s">
        <v>48517</v>
      </c>
    </row>
    <row r="16785" spans="1:11" x14ac:dyDescent="0.35">
      <c r="A16785" s="9">
        <v>16784</v>
      </c>
      <c r="B16785" s="9" t="str">
        <f t="shared" si="262"/>
        <v>Simarouba ama</v>
      </c>
      <c r="C16785" s="9" t="e" cm="1">
        <f t="array" aca="1" ref="C16785" ca="1">LEFT(K16785,$C$19743)&amp;"-"&amp;RIGHT(SUBSTITUTE(SUBSTITUTE(TiraAcento(E16785),"-","")," ",""),$C$19744)</f>
        <v>#NAME?</v>
      </c>
      <c r="D16785" s="9" t="s">
        <v>12899</v>
      </c>
      <c r="E16785" s="9" t="s">
        <v>12907</v>
      </c>
      <c r="F16785" s="9" t="s">
        <v>18779</v>
      </c>
      <c r="G16785" s="9" t="s">
        <v>36191</v>
      </c>
      <c r="H16785" s="9" t="s">
        <v>12899</v>
      </c>
      <c r="I16785" s="9" t="s">
        <v>42069</v>
      </c>
      <c r="J16785" s="9" t="s">
        <v>40568</v>
      </c>
      <c r="K16785" s="9" t="s">
        <v>48518</v>
      </c>
    </row>
    <row r="16786" spans="1:11" x14ac:dyDescent="0.35">
      <c r="A16786" s="9">
        <v>16785</v>
      </c>
      <c r="B16786" s="9" t="str">
        <f t="shared" si="262"/>
        <v>Simarouba ama</v>
      </c>
      <c r="C16786" s="9" t="e" cm="1">
        <f t="array" aca="1" ref="C16786" ca="1">LEFT(K16786,$C$19743)&amp;"-"&amp;RIGHT(SUBSTITUTE(SUBSTITUTE(TiraAcento(E16786),"-","")," ",""),$C$19744)</f>
        <v>#NAME?</v>
      </c>
      <c r="D16786" s="9" t="s">
        <v>12899</v>
      </c>
      <c r="E16786" s="9" t="s">
        <v>8017</v>
      </c>
      <c r="F16786" s="9" t="s">
        <v>18779</v>
      </c>
      <c r="G16786" s="9" t="s">
        <v>36192</v>
      </c>
      <c r="H16786" s="9" t="s">
        <v>12899</v>
      </c>
      <c r="I16786" s="9" t="s">
        <v>42069</v>
      </c>
      <c r="J16786" s="9" t="s">
        <v>40568</v>
      </c>
      <c r="K16786" s="9" t="s">
        <v>46350</v>
      </c>
    </row>
    <row r="16787" spans="1:11" x14ac:dyDescent="0.35">
      <c r="A16787" s="9">
        <v>16786</v>
      </c>
      <c r="B16787" s="9" t="str">
        <f t="shared" si="262"/>
        <v>Simarouba ama</v>
      </c>
      <c r="C16787" s="9" t="e" cm="1">
        <f t="array" aca="1" ref="C16787" ca="1">LEFT(K16787,$C$19743)&amp;"-"&amp;RIGHT(SUBSTITUTE(SUBSTITUTE(TiraAcento(E16787),"-","")," ",""),$C$19744)</f>
        <v>#NAME?</v>
      </c>
      <c r="D16787" s="9" t="s">
        <v>12899</v>
      </c>
      <c r="E16787" s="9" t="s">
        <v>12908</v>
      </c>
      <c r="F16787" s="9" t="s">
        <v>18779</v>
      </c>
      <c r="G16787" s="9" t="s">
        <v>36193</v>
      </c>
      <c r="H16787" s="9" t="s">
        <v>12899</v>
      </c>
      <c r="I16787" s="9" t="s">
        <v>42069</v>
      </c>
      <c r="J16787" s="9" t="s">
        <v>40568</v>
      </c>
      <c r="K16787" s="9" t="s">
        <v>48519</v>
      </c>
    </row>
    <row r="16788" spans="1:11" x14ac:dyDescent="0.35">
      <c r="A16788" s="9">
        <v>16787</v>
      </c>
      <c r="B16788" s="9" t="str">
        <f t="shared" si="262"/>
        <v>Simarouba ama</v>
      </c>
      <c r="C16788" s="9" t="e" cm="1">
        <f t="array" aca="1" ref="C16788" ca="1">LEFT(K16788,$C$19743)&amp;"-"&amp;RIGHT(SUBSTITUTE(SUBSTITUTE(TiraAcento(E16788),"-","")," ",""),$C$19744)</f>
        <v>#NAME?</v>
      </c>
      <c r="D16788" s="9" t="s">
        <v>12899</v>
      </c>
      <c r="E16788" s="9" t="s">
        <v>994</v>
      </c>
      <c r="F16788" s="9" t="s">
        <v>18779</v>
      </c>
      <c r="G16788" s="9" t="s">
        <v>36194</v>
      </c>
      <c r="H16788" s="9" t="s">
        <v>12899</v>
      </c>
      <c r="I16788" s="9" t="s">
        <v>42069</v>
      </c>
      <c r="J16788" s="9" t="s">
        <v>40568</v>
      </c>
      <c r="K16788" s="9" t="s">
        <v>43035</v>
      </c>
    </row>
    <row r="16789" spans="1:11" x14ac:dyDescent="0.35">
      <c r="A16789" s="9">
        <v>16788</v>
      </c>
      <c r="B16789" s="9" t="str">
        <f t="shared" si="262"/>
        <v>Simarouba ama</v>
      </c>
      <c r="C16789" s="9" t="e" cm="1">
        <f t="array" aca="1" ref="C16789" ca="1">LEFT(K16789,$C$19743)&amp;"-"&amp;RIGHT(SUBSTITUTE(SUBSTITUTE(TiraAcento(E16789),"-","")," ",""),$C$19744)</f>
        <v>#NAME?</v>
      </c>
      <c r="D16789" s="9" t="s">
        <v>12899</v>
      </c>
      <c r="E16789" s="9" t="s">
        <v>1840</v>
      </c>
      <c r="F16789" s="9" t="s">
        <v>18779</v>
      </c>
      <c r="G16789" s="9" t="s">
        <v>36195</v>
      </c>
      <c r="H16789" s="9" t="s">
        <v>12899</v>
      </c>
      <c r="I16789" s="9" t="s">
        <v>42069</v>
      </c>
      <c r="J16789" s="9" t="s">
        <v>40568</v>
      </c>
      <c r="K16789" s="9" t="s">
        <v>43478</v>
      </c>
    </row>
    <row r="16790" spans="1:11" x14ac:dyDescent="0.35">
      <c r="A16790" s="9">
        <v>16789</v>
      </c>
      <c r="B16790" s="9" t="str">
        <f t="shared" si="262"/>
        <v>Simarouba ama</v>
      </c>
      <c r="C16790" s="9" t="e" cm="1">
        <f t="array" aca="1" ref="C16790" ca="1">LEFT(K16790,$C$19743)&amp;"-"&amp;RIGHT(SUBSTITUTE(SUBSTITUTE(TiraAcento(E16790),"-","")," ",""),$C$19744)</f>
        <v>#NAME?</v>
      </c>
      <c r="D16790" s="9" t="s">
        <v>12899</v>
      </c>
      <c r="E16790" s="9" t="s">
        <v>12237</v>
      </c>
      <c r="F16790" s="9" t="s">
        <v>18779</v>
      </c>
      <c r="G16790" s="9" t="s">
        <v>36196</v>
      </c>
      <c r="H16790" s="9" t="s">
        <v>12899</v>
      </c>
      <c r="I16790" s="9" t="s">
        <v>42069</v>
      </c>
      <c r="J16790" s="9" t="s">
        <v>40568</v>
      </c>
      <c r="K16790" s="9" t="s">
        <v>48246</v>
      </c>
    </row>
    <row r="16791" spans="1:11" x14ac:dyDescent="0.35">
      <c r="A16791" s="9">
        <v>16790</v>
      </c>
      <c r="B16791" s="9" t="str">
        <f t="shared" si="262"/>
        <v>Simarouba ama</v>
      </c>
      <c r="C16791" s="9" t="e" cm="1">
        <f t="array" aca="1" ref="C16791" ca="1">LEFT(K16791,$C$19743)&amp;"-"&amp;RIGHT(SUBSTITUTE(SUBSTITUTE(TiraAcento(E16791),"-","")," ",""),$C$19744)</f>
        <v>#NAME?</v>
      </c>
      <c r="D16791" s="9" t="s">
        <v>12899</v>
      </c>
      <c r="E16791" s="9" t="s">
        <v>12238</v>
      </c>
      <c r="F16791" s="9" t="s">
        <v>18779</v>
      </c>
      <c r="G16791" s="9" t="s">
        <v>36197</v>
      </c>
      <c r="H16791" s="9" t="s">
        <v>12899</v>
      </c>
      <c r="I16791" s="9" t="s">
        <v>42069</v>
      </c>
      <c r="J16791" s="9" t="s">
        <v>40568</v>
      </c>
      <c r="K16791" s="9" t="s">
        <v>48247</v>
      </c>
    </row>
    <row r="16792" spans="1:11" x14ac:dyDescent="0.35">
      <c r="A16792" s="9">
        <v>16791</v>
      </c>
      <c r="B16792" s="9" t="str">
        <f t="shared" si="262"/>
        <v>Simarouba ama</v>
      </c>
      <c r="C16792" s="9" t="e" cm="1">
        <f t="array" aca="1" ref="C16792" ca="1">LEFT(K16792,$C$19743)&amp;"-"&amp;RIGHT(SUBSTITUTE(SUBSTITUTE(TiraAcento(E16792),"-","")," ",""),$C$19744)</f>
        <v>#NAME?</v>
      </c>
      <c r="D16792" s="9" t="s">
        <v>12899</v>
      </c>
      <c r="E16792" s="9" t="s">
        <v>12239</v>
      </c>
      <c r="F16792" s="9" t="s">
        <v>18779</v>
      </c>
      <c r="G16792" s="9" t="s">
        <v>36198</v>
      </c>
      <c r="H16792" s="9" t="s">
        <v>12899</v>
      </c>
      <c r="I16792" s="9" t="s">
        <v>42069</v>
      </c>
      <c r="J16792" s="9" t="s">
        <v>40568</v>
      </c>
      <c r="K16792" s="9" t="s">
        <v>48248</v>
      </c>
    </row>
    <row r="16793" spans="1:11" x14ac:dyDescent="0.35">
      <c r="A16793" s="9">
        <v>16792</v>
      </c>
      <c r="B16793" s="9" t="str">
        <f t="shared" si="262"/>
        <v>Simarouba ama</v>
      </c>
      <c r="C16793" s="9" t="e" cm="1">
        <f t="array" aca="1" ref="C16793" ca="1">LEFT(K16793,$C$19743)&amp;"-"&amp;RIGHT(SUBSTITUTE(SUBSTITUTE(TiraAcento(E16793),"-","")," ",""),$C$19744)</f>
        <v>#NAME?</v>
      </c>
      <c r="D16793" s="9" t="s">
        <v>12899</v>
      </c>
      <c r="E16793" s="9" t="s">
        <v>12909</v>
      </c>
      <c r="F16793" s="9" t="s">
        <v>18779</v>
      </c>
      <c r="G16793" s="9" t="s">
        <v>36199</v>
      </c>
      <c r="H16793" s="9" t="s">
        <v>12899</v>
      </c>
      <c r="I16793" s="9" t="s">
        <v>42069</v>
      </c>
      <c r="J16793" s="9" t="s">
        <v>40568</v>
      </c>
      <c r="K16793" s="9" t="s">
        <v>48520</v>
      </c>
    </row>
    <row r="16794" spans="1:11" x14ac:dyDescent="0.35">
      <c r="A16794" s="9">
        <v>16793</v>
      </c>
      <c r="B16794" s="9" t="str">
        <f t="shared" si="262"/>
        <v>Simarouba ama</v>
      </c>
      <c r="C16794" s="9" t="e" cm="1">
        <f t="array" aca="1" ref="C16794" ca="1">LEFT(K16794,$C$19743)&amp;"-"&amp;RIGHT(SUBSTITUTE(SUBSTITUTE(TiraAcento(E16794),"-","")," ",""),$C$19744)</f>
        <v>#NAME?</v>
      </c>
      <c r="D16794" s="9" t="s">
        <v>12899</v>
      </c>
      <c r="E16794" s="9" t="s">
        <v>12240</v>
      </c>
      <c r="F16794" s="9" t="s">
        <v>18779</v>
      </c>
      <c r="G16794" s="9" t="s">
        <v>36200</v>
      </c>
      <c r="H16794" s="9" t="s">
        <v>12899</v>
      </c>
      <c r="I16794" s="9" t="s">
        <v>42069</v>
      </c>
      <c r="J16794" s="9" t="s">
        <v>40568</v>
      </c>
      <c r="K16794" s="9" t="s">
        <v>48249</v>
      </c>
    </row>
    <row r="16795" spans="1:11" x14ac:dyDescent="0.35">
      <c r="A16795" s="9">
        <v>16794</v>
      </c>
      <c r="B16795" s="9" t="str">
        <f t="shared" si="262"/>
        <v>Simarouba ama</v>
      </c>
      <c r="C16795" s="9" t="e" cm="1">
        <f t="array" aca="1" ref="C16795" ca="1">LEFT(K16795,$C$19743)&amp;"-"&amp;RIGHT(SUBSTITUTE(SUBSTITUTE(TiraAcento(E16795),"-","")," ",""),$C$19744)</f>
        <v>#NAME?</v>
      </c>
      <c r="D16795" s="9" t="s">
        <v>12899</v>
      </c>
      <c r="E16795" s="9" t="s">
        <v>12241</v>
      </c>
      <c r="F16795" s="9" t="s">
        <v>18779</v>
      </c>
      <c r="G16795" s="9" t="s">
        <v>36201</v>
      </c>
      <c r="H16795" s="9" t="s">
        <v>12899</v>
      </c>
      <c r="I16795" s="9" t="s">
        <v>42069</v>
      </c>
      <c r="J16795" s="9" t="s">
        <v>40568</v>
      </c>
      <c r="K16795" s="9" t="s">
        <v>48250</v>
      </c>
    </row>
    <row r="16796" spans="1:11" x14ac:dyDescent="0.35">
      <c r="A16796" s="9">
        <v>16795</v>
      </c>
      <c r="B16796" s="9" t="str">
        <f t="shared" si="262"/>
        <v>Simarouba ama</v>
      </c>
      <c r="C16796" s="9" t="e" cm="1">
        <f t="array" aca="1" ref="C16796" ca="1">LEFT(K16796,$C$19743)&amp;"-"&amp;RIGHT(SUBSTITUTE(SUBSTITUTE(TiraAcento(E16796),"-","")," ",""),$C$19744)</f>
        <v>#NAME?</v>
      </c>
      <c r="D16796" s="9" t="s">
        <v>12899</v>
      </c>
      <c r="E16796" s="9" t="s">
        <v>12910</v>
      </c>
      <c r="F16796" s="9" t="s">
        <v>18779</v>
      </c>
      <c r="G16796" s="9" t="s">
        <v>36202</v>
      </c>
      <c r="H16796" s="9" t="s">
        <v>12899</v>
      </c>
      <c r="I16796" s="9" t="s">
        <v>42069</v>
      </c>
      <c r="J16796" s="9" t="s">
        <v>40568</v>
      </c>
      <c r="K16796" s="9" t="s">
        <v>48521</v>
      </c>
    </row>
    <row r="16797" spans="1:11" x14ac:dyDescent="0.35">
      <c r="A16797" s="9">
        <v>16796</v>
      </c>
      <c r="B16797" s="9" t="str">
        <f t="shared" si="262"/>
        <v>Simarouba ama</v>
      </c>
      <c r="C16797" s="9" t="e" cm="1">
        <f t="array" aca="1" ref="C16797" ca="1">LEFT(K16797,$C$19743)&amp;"-"&amp;RIGHT(SUBSTITUTE(SUBSTITUTE(TiraAcento(E16797),"-","")," ",""),$C$19744)</f>
        <v>#NAME?</v>
      </c>
      <c r="D16797" s="9" t="s">
        <v>12899</v>
      </c>
      <c r="E16797" s="9" t="s">
        <v>12911</v>
      </c>
      <c r="F16797" s="9" t="s">
        <v>18779</v>
      </c>
      <c r="G16797" s="9" t="s">
        <v>36203</v>
      </c>
      <c r="H16797" s="9" t="s">
        <v>12899</v>
      </c>
      <c r="I16797" s="9" t="s">
        <v>42069</v>
      </c>
      <c r="J16797" s="9" t="s">
        <v>40568</v>
      </c>
      <c r="K16797" s="9" t="s">
        <v>12911</v>
      </c>
    </row>
    <row r="16798" spans="1:11" x14ac:dyDescent="0.35">
      <c r="A16798" s="9">
        <v>16797</v>
      </c>
      <c r="B16798" s="9" t="str">
        <f t="shared" si="262"/>
        <v>Simarouba ama</v>
      </c>
      <c r="C16798" s="9" t="e" cm="1">
        <f t="array" aca="1" ref="C16798" ca="1">LEFT(K16798,$C$19743)&amp;"-"&amp;RIGHT(SUBSTITUTE(SUBSTITUTE(TiraAcento(E16798),"-","")," ",""),$C$19744)</f>
        <v>#NAME?</v>
      </c>
      <c r="D16798" s="9" t="s">
        <v>12899</v>
      </c>
      <c r="E16798" s="9" t="s">
        <v>12242</v>
      </c>
      <c r="F16798" s="9" t="s">
        <v>18779</v>
      </c>
      <c r="G16798" s="9" t="s">
        <v>36204</v>
      </c>
      <c r="H16798" s="9" t="s">
        <v>12899</v>
      </c>
      <c r="I16798" s="9" t="s">
        <v>42069</v>
      </c>
      <c r="J16798" s="9" t="s">
        <v>40568</v>
      </c>
      <c r="K16798" s="9" t="s">
        <v>48251</v>
      </c>
    </row>
    <row r="16799" spans="1:11" x14ac:dyDescent="0.35">
      <c r="A16799" s="9">
        <v>16798</v>
      </c>
      <c r="B16799" s="9" t="str">
        <f t="shared" si="262"/>
        <v>Simarouba ama</v>
      </c>
      <c r="C16799" s="9" t="e" cm="1">
        <f t="array" aca="1" ref="C16799" ca="1">LEFT(K16799,$C$19743)&amp;"-"&amp;RIGHT(SUBSTITUTE(SUBSTITUTE(TiraAcento(E16799),"-","")," ",""),$C$19744)</f>
        <v>#NAME?</v>
      </c>
      <c r="D16799" s="9" t="s">
        <v>12899</v>
      </c>
      <c r="E16799" s="9" t="s">
        <v>12243</v>
      </c>
      <c r="F16799" s="9" t="s">
        <v>18779</v>
      </c>
      <c r="G16799" s="9" t="s">
        <v>36205</v>
      </c>
      <c r="H16799" s="9" t="s">
        <v>12899</v>
      </c>
      <c r="I16799" s="9" t="s">
        <v>42069</v>
      </c>
      <c r="J16799" s="9" t="s">
        <v>40568</v>
      </c>
      <c r="K16799" s="9" t="s">
        <v>48252</v>
      </c>
    </row>
    <row r="16800" spans="1:11" x14ac:dyDescent="0.35">
      <c r="A16800" s="9">
        <v>16799</v>
      </c>
      <c r="B16800" s="9" t="str">
        <f t="shared" si="262"/>
        <v>Simarouba ama</v>
      </c>
      <c r="C16800" s="9" t="e" cm="1">
        <f t="array" aca="1" ref="C16800" ca="1">LEFT(K16800,$C$19743)&amp;"-"&amp;RIGHT(SUBSTITUTE(SUBSTITUTE(TiraAcento(E16800),"-","")," ",""),$C$19744)</f>
        <v>#NAME?</v>
      </c>
      <c r="D16800" s="9" t="s">
        <v>12899</v>
      </c>
      <c r="E16800" s="9" t="s">
        <v>12244</v>
      </c>
      <c r="F16800" s="9" t="s">
        <v>18779</v>
      </c>
      <c r="G16800" s="9" t="s">
        <v>36206</v>
      </c>
      <c r="H16800" s="9" t="s">
        <v>12899</v>
      </c>
      <c r="I16800" s="9" t="s">
        <v>42069</v>
      </c>
      <c r="J16800" s="9" t="s">
        <v>40568</v>
      </c>
      <c r="K16800" s="9" t="s">
        <v>48253</v>
      </c>
    </row>
    <row r="16801" spans="1:11" x14ac:dyDescent="0.35">
      <c r="A16801" s="9">
        <v>16800</v>
      </c>
      <c r="B16801" s="9" t="str">
        <f t="shared" si="262"/>
        <v>Simarouba ama</v>
      </c>
      <c r="C16801" s="9" t="e" cm="1">
        <f t="array" aca="1" ref="C16801" ca="1">LEFT(K16801,$C$19743)&amp;"-"&amp;RIGHT(SUBSTITUTE(SUBSTITUTE(TiraAcento(E16801),"-","")," ",""),$C$19744)</f>
        <v>#NAME?</v>
      </c>
      <c r="D16801" s="9" t="s">
        <v>12899</v>
      </c>
      <c r="E16801" s="9" t="s">
        <v>12247</v>
      </c>
      <c r="F16801" s="9" t="s">
        <v>18779</v>
      </c>
      <c r="G16801" s="9" t="s">
        <v>36207</v>
      </c>
      <c r="H16801" s="9" t="s">
        <v>12899</v>
      </c>
      <c r="I16801" s="9" t="s">
        <v>42069</v>
      </c>
      <c r="J16801" s="9" t="s">
        <v>40568</v>
      </c>
      <c r="K16801" s="9" t="s">
        <v>48256</v>
      </c>
    </row>
    <row r="16802" spans="1:11" x14ac:dyDescent="0.35">
      <c r="A16802" s="9">
        <v>16801</v>
      </c>
      <c r="B16802" s="9" t="str">
        <f t="shared" si="262"/>
        <v>Simarouba ama</v>
      </c>
      <c r="C16802" s="9" t="e" cm="1">
        <f t="array" aca="1" ref="C16802" ca="1">LEFT(K16802,$C$19743)&amp;"-"&amp;RIGHT(SUBSTITUTE(SUBSTITUTE(TiraAcento(E16802),"-","")," ",""),$C$19744)</f>
        <v>#NAME?</v>
      </c>
      <c r="D16802" s="9" t="s">
        <v>12899</v>
      </c>
      <c r="E16802" s="9" t="s">
        <v>12248</v>
      </c>
      <c r="F16802" s="9" t="s">
        <v>18779</v>
      </c>
      <c r="G16802" s="9" t="s">
        <v>36208</v>
      </c>
      <c r="H16802" s="9" t="s">
        <v>12899</v>
      </c>
      <c r="I16802" s="9" t="s">
        <v>42069</v>
      </c>
      <c r="J16802" s="9" t="s">
        <v>40568</v>
      </c>
      <c r="K16802" s="9" t="s">
        <v>48257</v>
      </c>
    </row>
    <row r="16803" spans="1:11" x14ac:dyDescent="0.35">
      <c r="A16803" s="9">
        <v>16802</v>
      </c>
      <c r="B16803" s="9" t="str">
        <f t="shared" si="262"/>
        <v>Simarouba ama</v>
      </c>
      <c r="C16803" s="9" t="e" cm="1">
        <f t="array" aca="1" ref="C16803" ca="1">LEFT(K16803,$C$19743)&amp;"-"&amp;RIGHT(SUBSTITUTE(SUBSTITUTE(TiraAcento(E16803),"-","")," ",""),$C$19744)</f>
        <v>#NAME?</v>
      </c>
      <c r="D16803" s="9" t="s">
        <v>12899</v>
      </c>
      <c r="E16803" s="9" t="s">
        <v>12252</v>
      </c>
      <c r="F16803" s="9" t="s">
        <v>18779</v>
      </c>
      <c r="G16803" s="9" t="s">
        <v>36209</v>
      </c>
      <c r="H16803" s="9" t="s">
        <v>12899</v>
      </c>
      <c r="I16803" s="9" t="s">
        <v>42069</v>
      </c>
      <c r="J16803" s="9" t="s">
        <v>40568</v>
      </c>
      <c r="K16803" s="9" t="s">
        <v>48260</v>
      </c>
    </row>
    <row r="16804" spans="1:11" x14ac:dyDescent="0.35">
      <c r="A16804" s="9">
        <v>16803</v>
      </c>
      <c r="B16804" s="9" t="str">
        <f t="shared" si="262"/>
        <v>Simarouba ama</v>
      </c>
      <c r="C16804" s="9" t="e" cm="1">
        <f t="array" aca="1" ref="C16804" ca="1">LEFT(K16804,$C$19743)&amp;"-"&amp;RIGHT(SUBSTITUTE(SUBSTITUTE(TiraAcento(E16804),"-","")," ",""),$C$19744)</f>
        <v>#NAME?</v>
      </c>
      <c r="D16804" s="9" t="s">
        <v>12899</v>
      </c>
      <c r="E16804" s="9" t="s">
        <v>8018</v>
      </c>
      <c r="F16804" s="9" t="s">
        <v>18779</v>
      </c>
      <c r="G16804" s="9" t="s">
        <v>36210</v>
      </c>
      <c r="H16804" s="9" t="s">
        <v>12899</v>
      </c>
      <c r="I16804" s="9" t="s">
        <v>42069</v>
      </c>
      <c r="J16804" s="9" t="s">
        <v>40568</v>
      </c>
      <c r="K16804" s="9" t="s">
        <v>8018</v>
      </c>
    </row>
    <row r="16805" spans="1:11" x14ac:dyDescent="0.35">
      <c r="A16805" s="9">
        <v>16804</v>
      </c>
      <c r="B16805" s="9" t="str">
        <f t="shared" si="262"/>
        <v>Simarouba ama</v>
      </c>
      <c r="C16805" s="9" t="e" cm="1">
        <f t="array" aca="1" ref="C16805" ca="1">LEFT(K16805,$C$19743)&amp;"-"&amp;RIGHT(SUBSTITUTE(SUBSTITUTE(TiraAcento(E16805),"-","")," ",""),$C$19744)</f>
        <v>#NAME?</v>
      </c>
      <c r="D16805" s="9" t="s">
        <v>12899</v>
      </c>
      <c r="E16805" s="9" t="s">
        <v>47</v>
      </c>
      <c r="F16805" s="9" t="s">
        <v>18779</v>
      </c>
      <c r="G16805" s="9" t="s">
        <v>36211</v>
      </c>
      <c r="H16805" s="9" t="s">
        <v>12899</v>
      </c>
      <c r="I16805" s="9" t="s">
        <v>42069</v>
      </c>
      <c r="J16805" s="9" t="s">
        <v>40568</v>
      </c>
      <c r="K16805" s="9" t="s">
        <v>47</v>
      </c>
    </row>
    <row r="16806" spans="1:11" x14ac:dyDescent="0.35">
      <c r="A16806" s="9">
        <v>16805</v>
      </c>
      <c r="B16806" s="9" t="str">
        <f t="shared" si="262"/>
        <v>Simarouba gla</v>
      </c>
      <c r="C16806" s="9" t="e" cm="1">
        <f t="array" aca="1" ref="C16806" ca="1">LEFT(K16806,$C$19743)&amp;"-"&amp;RIGHT(SUBSTITUTE(SUBSTITUTE(TiraAcento(E16806),"-","")," ",""),$C$19744)</f>
        <v>#NAME?</v>
      </c>
      <c r="D16806" s="9" t="s">
        <v>12912</v>
      </c>
      <c r="E16806" s="9" t="s">
        <v>9061</v>
      </c>
      <c r="F16806" s="9" t="s">
        <v>18780</v>
      </c>
      <c r="G16806" s="9" t="s">
        <v>36212</v>
      </c>
      <c r="H16806" s="9" t="s">
        <v>12912</v>
      </c>
      <c r="I16806" s="9" t="s">
        <v>42069</v>
      </c>
      <c r="J16806" s="9" t="s">
        <v>39962</v>
      </c>
      <c r="K16806" s="9" t="s">
        <v>46879</v>
      </c>
    </row>
    <row r="16807" spans="1:11" x14ac:dyDescent="0.35">
      <c r="A16807" s="9">
        <v>16806</v>
      </c>
      <c r="B16807" s="9" t="str">
        <f t="shared" si="262"/>
        <v>Simarouba gla</v>
      </c>
      <c r="C16807" s="9" t="e" cm="1">
        <f t="array" aca="1" ref="C16807" ca="1">LEFT(K16807,$C$19743)&amp;"-"&amp;RIGHT(SUBSTITUTE(SUBSTITUTE(TiraAcento(E16807),"-","")," ",""),$C$19744)</f>
        <v>#NAME?</v>
      </c>
      <c r="D16807" s="9" t="s">
        <v>12912</v>
      </c>
      <c r="E16807" s="9" t="s">
        <v>3795</v>
      </c>
      <c r="F16807" s="9" t="s">
        <v>18780</v>
      </c>
      <c r="G16807" s="9" t="s">
        <v>36213</v>
      </c>
      <c r="H16807" s="9" t="s">
        <v>12912</v>
      </c>
      <c r="I16807" s="9" t="s">
        <v>42069</v>
      </c>
      <c r="J16807" s="9" t="s">
        <v>39962</v>
      </c>
      <c r="K16807" s="9" t="s">
        <v>41382</v>
      </c>
    </row>
    <row r="16808" spans="1:11" x14ac:dyDescent="0.35">
      <c r="A16808" s="9">
        <v>16807</v>
      </c>
      <c r="B16808" s="9" t="str">
        <f t="shared" si="262"/>
        <v>Simarouba gla</v>
      </c>
      <c r="C16808" s="9" t="e" cm="1">
        <f t="array" aca="1" ref="C16808" ca="1">LEFT(K16808,$C$19743)&amp;"-"&amp;RIGHT(SUBSTITUTE(SUBSTITUTE(TiraAcento(E16808),"-","")," ",""),$C$19744)</f>
        <v>#NAME?</v>
      </c>
      <c r="D16808" s="9" t="s">
        <v>12912</v>
      </c>
      <c r="E16808" s="9" t="s">
        <v>12241</v>
      </c>
      <c r="F16808" s="9" t="s">
        <v>18780</v>
      </c>
      <c r="G16808" s="9" t="s">
        <v>36214</v>
      </c>
      <c r="H16808" s="9" t="s">
        <v>12912</v>
      </c>
      <c r="I16808" s="9" t="s">
        <v>42069</v>
      </c>
      <c r="J16808" s="9" t="s">
        <v>39962</v>
      </c>
      <c r="K16808" s="9" t="s">
        <v>48250</v>
      </c>
    </row>
    <row r="16809" spans="1:11" x14ac:dyDescent="0.35">
      <c r="A16809" s="9">
        <v>16808</v>
      </c>
      <c r="B16809" s="9" t="str">
        <f t="shared" si="262"/>
        <v>Simarouba gla</v>
      </c>
      <c r="C16809" s="9" t="e" cm="1">
        <f t="array" aca="1" ref="C16809" ca="1">LEFT(K16809,$C$19743)&amp;"-"&amp;RIGHT(SUBSTITUTE(SUBSTITUTE(TiraAcento(E16809),"-","")," ",""),$C$19744)</f>
        <v>#NAME?</v>
      </c>
      <c r="D16809" s="9" t="s">
        <v>12912</v>
      </c>
      <c r="E16809" s="9" t="s">
        <v>47</v>
      </c>
      <c r="F16809" s="9" t="s">
        <v>18780</v>
      </c>
      <c r="G16809" s="9" t="s">
        <v>36215</v>
      </c>
      <c r="H16809" s="9" t="s">
        <v>12912</v>
      </c>
      <c r="I16809" s="9" t="s">
        <v>42069</v>
      </c>
      <c r="J16809" s="9" t="s">
        <v>39962</v>
      </c>
      <c r="K16809" s="9" t="s">
        <v>47</v>
      </c>
    </row>
    <row r="16810" spans="1:11" x14ac:dyDescent="0.35">
      <c r="A16810" s="9">
        <v>16809</v>
      </c>
      <c r="B16810" s="9" t="str">
        <f t="shared" si="262"/>
        <v>Simarouba off</v>
      </c>
      <c r="C16810" s="9" t="e" cm="1">
        <f t="array" aca="1" ref="C16810" ca="1">LEFT(K16810,$C$19743)&amp;"-"&amp;RIGHT(SUBSTITUTE(SUBSTITUTE(TiraAcento(E16810),"-","")," ",""),$C$19744)</f>
        <v>#NAME?</v>
      </c>
      <c r="D16810" s="9" t="s">
        <v>12913</v>
      </c>
      <c r="E16810" s="9"/>
      <c r="F16810" s="9" t="s">
        <v>18781</v>
      </c>
      <c r="G16810" s="9" t="s">
        <v>36216</v>
      </c>
      <c r="H16810" s="9" t="s">
        <v>12913</v>
      </c>
      <c r="I16810" s="9" t="s">
        <v>42069</v>
      </c>
      <c r="J16810" s="9" t="s">
        <v>39586</v>
      </c>
      <c r="K16810" s="9" t="s">
        <v>42568</v>
      </c>
    </row>
    <row r="16811" spans="1:11" x14ac:dyDescent="0.35">
      <c r="A16811" s="9">
        <v>16810</v>
      </c>
      <c r="B16811" s="9" t="str">
        <f t="shared" si="262"/>
        <v>Simarouba ver</v>
      </c>
      <c r="C16811" s="9" t="e" cm="1">
        <f t="array" aca="1" ref="C16811" ca="1">LEFT(K16811,$C$19743)&amp;"-"&amp;RIGHT(SUBSTITUTE(SUBSTITUTE(TiraAcento(E16811),"-","")," ",""),$C$19744)</f>
        <v>#NAME?</v>
      </c>
      <c r="D16811" s="9" t="s">
        <v>12236</v>
      </c>
      <c r="E16811" s="9" t="s">
        <v>12892</v>
      </c>
      <c r="F16811" s="9" t="s">
        <v>18578</v>
      </c>
      <c r="G16811" s="9" t="s">
        <v>36217</v>
      </c>
      <c r="H16811" s="9" t="s">
        <v>12236</v>
      </c>
      <c r="I16811" s="9" t="s">
        <v>42069</v>
      </c>
      <c r="J16811" s="9" t="s">
        <v>42070</v>
      </c>
      <c r="K16811" s="9" t="s">
        <v>12892</v>
      </c>
    </row>
    <row r="16812" spans="1:11" x14ac:dyDescent="0.35">
      <c r="A16812" s="9">
        <v>16811</v>
      </c>
      <c r="B16812" s="9" t="str">
        <f t="shared" si="262"/>
        <v>Simarouba ver</v>
      </c>
      <c r="C16812" s="9" t="e" cm="1">
        <f t="array" aca="1" ref="C16812" ca="1">LEFT(K16812,$C$19743)&amp;"-"&amp;RIGHT(SUBSTITUTE(SUBSTITUTE(TiraAcento(E16812),"-","")," ",""),$C$19744)</f>
        <v>#NAME?</v>
      </c>
      <c r="D16812" s="9" t="s">
        <v>12236</v>
      </c>
      <c r="E16812" s="9" t="s">
        <v>4575</v>
      </c>
      <c r="F16812" s="9" t="s">
        <v>18578</v>
      </c>
      <c r="G16812" s="9" t="s">
        <v>36218</v>
      </c>
      <c r="H16812" s="9" t="s">
        <v>12236</v>
      </c>
      <c r="I16812" s="9" t="s">
        <v>42069</v>
      </c>
      <c r="J16812" s="9" t="s">
        <v>42070</v>
      </c>
      <c r="K16812" s="9" t="s">
        <v>44844</v>
      </c>
    </row>
    <row r="16813" spans="1:11" x14ac:dyDescent="0.35">
      <c r="A16813" s="9">
        <v>16812</v>
      </c>
      <c r="B16813" s="9" t="str">
        <f t="shared" si="262"/>
        <v>Simarouba ver</v>
      </c>
      <c r="C16813" s="9" t="e" cm="1">
        <f t="array" aca="1" ref="C16813" ca="1">LEFT(K16813,$C$19743)&amp;"-"&amp;RIGHT(SUBSTITUTE(SUBSTITUTE(TiraAcento(E16813),"-","")," ",""),$C$19744)</f>
        <v>#NAME?</v>
      </c>
      <c r="D16813" s="9" t="s">
        <v>12236</v>
      </c>
      <c r="E16813" s="9" t="s">
        <v>37</v>
      </c>
      <c r="F16813" s="9" t="s">
        <v>18578</v>
      </c>
      <c r="G16813" s="9" t="s">
        <v>36219</v>
      </c>
      <c r="H16813" s="9" t="s">
        <v>12236</v>
      </c>
      <c r="I16813" s="9" t="s">
        <v>42069</v>
      </c>
      <c r="J16813" s="9" t="s">
        <v>42070</v>
      </c>
      <c r="K16813" s="9" t="s">
        <v>37</v>
      </c>
    </row>
    <row r="16814" spans="1:11" x14ac:dyDescent="0.35">
      <c r="A16814" s="9">
        <v>16813</v>
      </c>
      <c r="B16814" s="9" t="str">
        <f t="shared" si="262"/>
        <v>Simarouba ver</v>
      </c>
      <c r="C16814" s="9" t="e" cm="1">
        <f t="array" aca="1" ref="C16814" ca="1">LEFT(K16814,$C$19743)&amp;"-"&amp;RIGHT(SUBSTITUTE(SUBSTITUTE(TiraAcento(E16814),"-","")," ",""),$C$19744)</f>
        <v>#NAME?</v>
      </c>
      <c r="D16814" s="9" t="s">
        <v>12236</v>
      </c>
      <c r="E16814" s="9" t="s">
        <v>12901</v>
      </c>
      <c r="F16814" s="9" t="s">
        <v>18578</v>
      </c>
      <c r="G16814" s="9" t="s">
        <v>36220</v>
      </c>
      <c r="H16814" s="9" t="s">
        <v>12236</v>
      </c>
      <c r="I16814" s="9" t="s">
        <v>42069</v>
      </c>
      <c r="J16814" s="9" t="s">
        <v>42070</v>
      </c>
      <c r="K16814" s="9" t="s">
        <v>48512</v>
      </c>
    </row>
    <row r="16815" spans="1:11" x14ac:dyDescent="0.35">
      <c r="A16815" s="9">
        <v>16814</v>
      </c>
      <c r="B16815" s="9" t="str">
        <f t="shared" si="262"/>
        <v>Simarouba ver</v>
      </c>
      <c r="C16815" s="9" t="e" cm="1">
        <f t="array" aca="1" ref="C16815" ca="1">LEFT(K16815,$C$19743)&amp;"-"&amp;RIGHT(SUBSTITUTE(SUBSTITUTE(TiraAcento(E16815),"-","")," ",""),$C$19744)</f>
        <v>#NAME?</v>
      </c>
      <c r="D16815" s="9" t="s">
        <v>12236</v>
      </c>
      <c r="E16815" s="9" t="s">
        <v>41</v>
      </c>
      <c r="F16815" s="9" t="s">
        <v>18578</v>
      </c>
      <c r="G16815" s="9" t="s">
        <v>36221</v>
      </c>
      <c r="H16815" s="9" t="s">
        <v>12236</v>
      </c>
      <c r="I16815" s="9" t="s">
        <v>42069</v>
      </c>
      <c r="J16815" s="9" t="s">
        <v>42070</v>
      </c>
      <c r="K16815" s="9" t="s">
        <v>41</v>
      </c>
    </row>
    <row r="16816" spans="1:11" x14ac:dyDescent="0.35">
      <c r="A16816" s="9">
        <v>16815</v>
      </c>
      <c r="B16816" s="9" t="str">
        <f t="shared" si="262"/>
        <v>Simarouba ver</v>
      </c>
      <c r="C16816" s="9" t="e" cm="1">
        <f t="array" aca="1" ref="C16816" ca="1">LEFT(K16816,$C$19743)&amp;"-"&amp;RIGHT(SUBSTITUTE(SUBSTITUTE(TiraAcento(E16816),"-","")," ",""),$C$19744)</f>
        <v>#NAME?</v>
      </c>
      <c r="D16816" s="9" t="s">
        <v>12236</v>
      </c>
      <c r="E16816" s="9" t="s">
        <v>3795</v>
      </c>
      <c r="F16816" s="9" t="s">
        <v>18578</v>
      </c>
      <c r="G16816" s="9" t="s">
        <v>36222</v>
      </c>
      <c r="H16816" s="9" t="s">
        <v>12236</v>
      </c>
      <c r="I16816" s="9" t="s">
        <v>42069</v>
      </c>
      <c r="J16816" s="9" t="s">
        <v>42070</v>
      </c>
      <c r="K16816" s="9" t="s">
        <v>41382</v>
      </c>
    </row>
    <row r="16817" spans="1:11" x14ac:dyDescent="0.35">
      <c r="A16817" s="9">
        <v>16816</v>
      </c>
      <c r="B16817" s="9" t="str">
        <f t="shared" si="262"/>
        <v>Simarouba ver</v>
      </c>
      <c r="C16817" s="9" t="e" cm="1">
        <f t="array" aca="1" ref="C16817" ca="1">LEFT(K16817,$C$19743)&amp;"-"&amp;RIGHT(SUBSTITUTE(SUBSTITUTE(TiraAcento(E16817),"-","")," ",""),$C$19744)</f>
        <v>#NAME?</v>
      </c>
      <c r="D16817" s="9" t="s">
        <v>12236</v>
      </c>
      <c r="E16817" s="9" t="s">
        <v>12905</v>
      </c>
      <c r="F16817" s="9" t="s">
        <v>18578</v>
      </c>
      <c r="G16817" s="9" t="s">
        <v>36223</v>
      </c>
      <c r="H16817" s="9" t="s">
        <v>12236</v>
      </c>
      <c r="I16817" s="9" t="s">
        <v>42069</v>
      </c>
      <c r="J16817" s="9" t="s">
        <v>42070</v>
      </c>
      <c r="K16817" s="9" t="s">
        <v>48516</v>
      </c>
    </row>
    <row r="16818" spans="1:11" x14ac:dyDescent="0.35">
      <c r="A16818" s="9">
        <v>16817</v>
      </c>
      <c r="B16818" s="9" t="str">
        <f t="shared" si="262"/>
        <v>Simarouba ver</v>
      </c>
      <c r="C16818" s="9" t="e" cm="1">
        <f t="array" aca="1" ref="C16818" ca="1">LEFT(K16818,$C$19743)&amp;"-"&amp;RIGHT(SUBSTITUTE(SUBSTITUTE(TiraAcento(E16818),"-","")," ",""),$C$19744)</f>
        <v>#NAME?</v>
      </c>
      <c r="D16818" s="9" t="s">
        <v>12236</v>
      </c>
      <c r="E16818" s="9" t="s">
        <v>12906</v>
      </c>
      <c r="F16818" s="9" t="s">
        <v>18578</v>
      </c>
      <c r="G16818" s="9" t="s">
        <v>36224</v>
      </c>
      <c r="H16818" s="9" t="s">
        <v>12236</v>
      </c>
      <c r="I16818" s="9" t="s">
        <v>42069</v>
      </c>
      <c r="J16818" s="9" t="s">
        <v>42070</v>
      </c>
      <c r="K16818" s="9" t="s">
        <v>48517</v>
      </c>
    </row>
    <row r="16819" spans="1:11" x14ac:dyDescent="0.35">
      <c r="A16819" s="9">
        <v>16818</v>
      </c>
      <c r="B16819" s="9" t="str">
        <f t="shared" si="262"/>
        <v>Simarouba ver</v>
      </c>
      <c r="C16819" s="9" t="e" cm="1">
        <f t="array" aca="1" ref="C16819" ca="1">LEFT(K16819,$C$19743)&amp;"-"&amp;RIGHT(SUBSTITUTE(SUBSTITUTE(TiraAcento(E16819),"-","")," ",""),$C$19744)</f>
        <v>#NAME?</v>
      </c>
      <c r="D16819" s="9" t="s">
        <v>12236</v>
      </c>
      <c r="E16819" s="9" t="s">
        <v>12907</v>
      </c>
      <c r="F16819" s="9" t="s">
        <v>18578</v>
      </c>
      <c r="G16819" s="9" t="s">
        <v>36225</v>
      </c>
      <c r="H16819" s="9" t="s">
        <v>12236</v>
      </c>
      <c r="I16819" s="9" t="s">
        <v>42069</v>
      </c>
      <c r="J16819" s="9" t="s">
        <v>42070</v>
      </c>
      <c r="K16819" s="9" t="s">
        <v>48518</v>
      </c>
    </row>
    <row r="16820" spans="1:11" x14ac:dyDescent="0.35">
      <c r="A16820" s="9">
        <v>16819</v>
      </c>
      <c r="B16820" s="9" t="str">
        <f t="shared" si="262"/>
        <v>Ocotea spp</v>
      </c>
      <c r="C16820" s="9" t="e" cm="1">
        <f t="array" aca="1" ref="C16820" ca="1">LEFT(K16820,$C$19743)&amp;"-"&amp;RIGHT(SUBSTITUTE(SUBSTITUTE(TiraAcento(E16820),"-","")," ",""),$C$19744)</f>
        <v>#NAME?</v>
      </c>
      <c r="D16820" s="9" t="s">
        <v>12914</v>
      </c>
      <c r="E16820" s="9" t="s">
        <v>564</v>
      </c>
      <c r="F16820" s="9" t="s">
        <v>12914</v>
      </c>
      <c r="G16820" s="9" t="s">
        <v>36226</v>
      </c>
      <c r="H16820" s="9" t="s">
        <v>12914</v>
      </c>
      <c r="I16820" s="9" t="s">
        <v>41441</v>
      </c>
      <c r="J16820" s="9" t="s">
        <v>42203</v>
      </c>
      <c r="K16820" s="9" t="s">
        <v>564</v>
      </c>
    </row>
    <row r="16821" spans="1:11" x14ac:dyDescent="0.35">
      <c r="A16821" s="9">
        <v>16820</v>
      </c>
      <c r="B16821" s="9" t="str">
        <f t="shared" si="262"/>
        <v>Thyrsodium Spr</v>
      </c>
      <c r="C16821" s="9" t="e" cm="1">
        <f t="array" aca="1" ref="C16821" ca="1">LEFT(K16821,$C$19743)&amp;"-"&amp;RIGHT(SUBSTITUTE(SUBSTITUTE(TiraAcento(E16821),"-","")," ",""),$C$19744)</f>
        <v>#NAME?</v>
      </c>
      <c r="D16821" s="9" t="s">
        <v>12915</v>
      </c>
      <c r="E16821" s="9" t="s">
        <v>594</v>
      </c>
      <c r="F16821" s="9" t="s">
        <v>12915</v>
      </c>
      <c r="G16821" s="9" t="s">
        <v>36227</v>
      </c>
      <c r="H16821" s="9" t="s">
        <v>12915</v>
      </c>
      <c r="I16821" s="9" t="s">
        <v>42204</v>
      </c>
      <c r="J16821" s="9" t="s">
        <v>42205</v>
      </c>
      <c r="K16821" s="9" t="s">
        <v>42830</v>
      </c>
    </row>
    <row r="16822" spans="1:11" x14ac:dyDescent="0.35">
      <c r="A16822" s="9">
        <v>16821</v>
      </c>
      <c r="B16822" s="9" t="str">
        <f t="shared" si="262"/>
        <v>Astronium sp</v>
      </c>
      <c r="C16822" s="9" t="e" cm="1">
        <f t="array" aca="1" ref="C16822" ca="1">LEFT(K16822,$C$19743)&amp;"-"&amp;RIGHT(SUBSTITUTE(SUBSTITUTE(TiraAcento(E16822),"-","")," ",""),$C$19744)</f>
        <v>#NAME?</v>
      </c>
      <c r="D16822" s="9" t="s">
        <v>12916</v>
      </c>
      <c r="E16822" s="9" t="s">
        <v>843</v>
      </c>
      <c r="F16822" s="9" t="s">
        <v>12916</v>
      </c>
      <c r="G16822" s="9" t="s">
        <v>36228</v>
      </c>
      <c r="H16822" s="9" t="s">
        <v>12916</v>
      </c>
      <c r="I16822" s="9" t="s">
        <v>39399</v>
      </c>
      <c r="J16822" s="9" t="s">
        <v>42206</v>
      </c>
      <c r="K16822" s="9" t="s">
        <v>843</v>
      </c>
    </row>
    <row r="16823" spans="1:11" x14ac:dyDescent="0.35">
      <c r="A16823" s="9">
        <v>16822</v>
      </c>
      <c r="B16823" s="9" t="str">
        <f t="shared" si="262"/>
        <v>Tabebuia sp</v>
      </c>
      <c r="C16823" s="9" t="e" cm="1">
        <f t="array" aca="1" ref="C16823" ca="1">LEFT(K16823,$C$19743)&amp;"-"&amp;RIGHT(SUBSTITUTE(SUBSTITUTE(TiraAcento(E16823),"-","")," ",""),$C$19744)</f>
        <v>#NAME?</v>
      </c>
      <c r="D16823" s="9" t="s">
        <v>12917</v>
      </c>
      <c r="E16823" s="9" t="s">
        <v>4449</v>
      </c>
      <c r="F16823" s="9" t="s">
        <v>12917</v>
      </c>
      <c r="G16823" s="9" t="s">
        <v>36229</v>
      </c>
      <c r="H16823" s="9" t="s">
        <v>12917</v>
      </c>
      <c r="I16823" s="9" t="s">
        <v>12927</v>
      </c>
      <c r="J16823" s="9" t="s">
        <v>42206</v>
      </c>
      <c r="K16823" s="9" t="s">
        <v>44765</v>
      </c>
    </row>
    <row r="16824" spans="1:11" x14ac:dyDescent="0.35">
      <c r="A16824" s="9">
        <v>16823</v>
      </c>
      <c r="B16824" s="9" t="str">
        <f t="shared" si="262"/>
        <v>Cariniana sp.</v>
      </c>
      <c r="C16824" s="9" t="e" cm="1">
        <f t="array" aca="1" ref="C16824" ca="1">LEFT(K16824,$C$19743)&amp;"-"&amp;RIGHT(SUBSTITUTE(SUBSTITUTE(TiraAcento(E16824),"-","")," ",""),$C$19744)</f>
        <v>#NAME?</v>
      </c>
      <c r="D16824" s="9" t="s">
        <v>12918</v>
      </c>
      <c r="E16824" s="9" t="s">
        <v>148</v>
      </c>
      <c r="F16824" s="9" t="s">
        <v>2984</v>
      </c>
      <c r="G16824" s="9" t="s">
        <v>36230</v>
      </c>
      <c r="H16824" s="9" t="s">
        <v>12918</v>
      </c>
      <c r="I16824" s="9" t="s">
        <v>39863</v>
      </c>
      <c r="J16824" s="9" t="s">
        <v>39157</v>
      </c>
      <c r="K16824" s="9" t="s">
        <v>42612</v>
      </c>
    </row>
    <row r="16825" spans="1:11" x14ac:dyDescent="0.35">
      <c r="A16825" s="9">
        <v>16824</v>
      </c>
      <c r="B16825" s="9" t="str">
        <f t="shared" si="262"/>
        <v>Licania Oct</v>
      </c>
      <c r="C16825" s="9" t="e" cm="1">
        <f t="array" aca="1" ref="C16825" ca="1">LEFT(K16825,$C$19743)&amp;"-"&amp;RIGHT(SUBSTITUTE(SUBSTITUTE(TiraAcento(E16825),"-","")," ",""),$C$19744)</f>
        <v>#NAME?</v>
      </c>
      <c r="D16825" s="9" t="s">
        <v>49315</v>
      </c>
      <c r="E16825" s="9" t="s">
        <v>12919</v>
      </c>
      <c r="F16825" s="9" t="s">
        <v>49315</v>
      </c>
      <c r="G16825" s="9" t="s">
        <v>49316</v>
      </c>
      <c r="H16825" s="9" t="s">
        <v>49315</v>
      </c>
      <c r="I16825" s="9" t="s">
        <v>41143</v>
      </c>
      <c r="J16825" s="9" t="s">
        <v>49317</v>
      </c>
      <c r="K16825" s="9" t="s">
        <v>48522</v>
      </c>
    </row>
    <row r="16826" spans="1:11" x14ac:dyDescent="0.35">
      <c r="A16826" s="9">
        <v>16825</v>
      </c>
      <c r="B16826" s="9" t="str">
        <f t="shared" si="262"/>
        <v>Gualtteria oli</v>
      </c>
      <c r="C16826" s="9" t="e" cm="1">
        <f t="array" aca="1" ref="C16826" ca="1">LEFT(K16826,$C$19743)&amp;"-"&amp;RIGHT(SUBSTITUTE(SUBSTITUTE(TiraAcento(E16826),"-","")," ",""),$C$19744)</f>
        <v>#NAME?</v>
      </c>
      <c r="D16826" s="9" t="s">
        <v>12920</v>
      </c>
      <c r="E16826" s="9" t="s">
        <v>12921</v>
      </c>
      <c r="F16826" s="9" t="s">
        <v>18782</v>
      </c>
      <c r="G16826" s="9" t="s">
        <v>36231</v>
      </c>
      <c r="H16826" s="9" t="s">
        <v>12920</v>
      </c>
      <c r="I16826" s="9" t="s">
        <v>42207</v>
      </c>
      <c r="J16826" s="9" t="s">
        <v>40605</v>
      </c>
      <c r="K16826" s="9" t="s">
        <v>12921</v>
      </c>
    </row>
    <row r="16827" spans="1:11" x14ac:dyDescent="0.35">
      <c r="A16827" s="9">
        <v>16826</v>
      </c>
      <c r="B16827" s="9" t="str">
        <f t="shared" si="262"/>
        <v>Inga sp.</v>
      </c>
      <c r="C16827" s="9" t="e" cm="1">
        <f t="array" aca="1" ref="C16827" ca="1">LEFT(K16827,$C$19743)&amp;"-"&amp;RIGHT(SUBSTITUTE(SUBSTITUTE(TiraAcento(E16827),"-","")," ",""),$C$19744)</f>
        <v>#NAME?</v>
      </c>
      <c r="D16827" s="9" t="s">
        <v>7330</v>
      </c>
      <c r="E16827" s="9" t="s">
        <v>12922</v>
      </c>
      <c r="F16827" s="9" t="s">
        <v>7330</v>
      </c>
      <c r="G16827" s="9" t="s">
        <v>36232</v>
      </c>
      <c r="H16827" s="9" t="s">
        <v>7330</v>
      </c>
      <c r="I16827" s="9" t="s">
        <v>12922</v>
      </c>
      <c r="J16827" s="9" t="s">
        <v>39157</v>
      </c>
      <c r="K16827" s="9" t="s">
        <v>12922</v>
      </c>
    </row>
    <row r="16828" spans="1:11" x14ac:dyDescent="0.35">
      <c r="A16828" s="9">
        <v>16827</v>
      </c>
      <c r="B16828" s="9" t="str">
        <f t="shared" si="262"/>
        <v>Couratari sp</v>
      </c>
      <c r="C16828" s="9" t="e" cm="1">
        <f t="array" aca="1" ref="C16828" ca="1">LEFT(K16828,$C$19743)&amp;"-"&amp;RIGHT(SUBSTITUTE(SUBSTITUTE(TiraAcento(E16828),"-","")," ",""),$C$19744)</f>
        <v>#NAME?</v>
      </c>
      <c r="D16828" s="9" t="s">
        <v>12923</v>
      </c>
      <c r="E16828" s="9" t="s">
        <v>12924</v>
      </c>
      <c r="F16828" s="9" t="s">
        <v>12923</v>
      </c>
      <c r="G16828" s="9" t="s">
        <v>36233</v>
      </c>
      <c r="H16828" s="9" t="s">
        <v>12923</v>
      </c>
      <c r="I16828" s="9" t="s">
        <v>40359</v>
      </c>
      <c r="J16828" s="9" t="s">
        <v>42206</v>
      </c>
      <c r="K16828" s="9" t="s">
        <v>151</v>
      </c>
    </row>
    <row r="16829" spans="1:11" x14ac:dyDescent="0.35">
      <c r="A16829" s="9">
        <v>16828</v>
      </c>
      <c r="B16829" s="9" t="str">
        <f t="shared" si="262"/>
        <v>Parkia sp</v>
      </c>
      <c r="C16829" s="9" t="e" cm="1">
        <f t="array" aca="1" ref="C16829" ca="1">LEFT(K16829,$C$19743)&amp;"-"&amp;RIGHT(SUBSTITUTE(SUBSTITUTE(TiraAcento(E16829),"-","")," ",""),$C$19744)</f>
        <v>#NAME?</v>
      </c>
      <c r="D16829" s="9" t="s">
        <v>12925</v>
      </c>
      <c r="E16829" s="9" t="s">
        <v>710</v>
      </c>
      <c r="F16829" s="9" t="s">
        <v>12925</v>
      </c>
      <c r="G16829" s="9" t="s">
        <v>36234</v>
      </c>
      <c r="H16829" s="9" t="s">
        <v>12925</v>
      </c>
      <c r="I16829" s="9" t="s">
        <v>41706</v>
      </c>
      <c r="J16829" s="9" t="s">
        <v>42206</v>
      </c>
      <c r="K16829" s="9" t="s">
        <v>710</v>
      </c>
    </row>
    <row r="16830" spans="1:11" x14ac:dyDescent="0.35">
      <c r="A16830" s="9">
        <v>16829</v>
      </c>
      <c r="B16830" s="9" t="str">
        <f t="shared" si="262"/>
        <v>Nectandra sp</v>
      </c>
      <c r="C16830" s="9" t="e" cm="1">
        <f t="array" aca="1" ref="C16830" ca="1">LEFT(K16830,$C$19743)&amp;"-"&amp;RIGHT(SUBSTITUTE(SUBSTITUTE(TiraAcento(E16830),"-","")," ",""),$C$19744)</f>
        <v>#NAME?</v>
      </c>
      <c r="D16830" s="9" t="s">
        <v>12926</v>
      </c>
      <c r="E16830" s="9" t="s">
        <v>564</v>
      </c>
      <c r="F16830" s="9" t="s">
        <v>12926</v>
      </c>
      <c r="G16830" s="9" t="s">
        <v>36235</v>
      </c>
      <c r="H16830" s="9" t="s">
        <v>12926</v>
      </c>
      <c r="I16830" s="9" t="s">
        <v>41459</v>
      </c>
      <c r="J16830" s="9" t="s">
        <v>42206</v>
      </c>
      <c r="K16830" s="9" t="s">
        <v>564</v>
      </c>
    </row>
    <row r="16831" spans="1:11" x14ac:dyDescent="0.35">
      <c r="A16831" s="9">
        <v>16830</v>
      </c>
      <c r="B16831" s="9" t="str">
        <f t="shared" si="262"/>
        <v xml:space="preserve">Tabebuia </v>
      </c>
      <c r="C16831" s="9" t="e" cm="1">
        <f t="array" aca="1" ref="C16831" ca="1">LEFT(K16831,$C$19743)&amp;"-"&amp;RIGHT(SUBSTITUTE(SUBSTITUTE(TiraAcento(E16831),"-","")," ",""),$C$19744)</f>
        <v>#NAME?</v>
      </c>
      <c r="D16831" s="9" t="s">
        <v>12927</v>
      </c>
      <c r="E16831" s="9" t="s">
        <v>4449</v>
      </c>
      <c r="F16831" s="9" t="s">
        <v>12927</v>
      </c>
      <c r="G16831" s="9" t="s">
        <v>36236</v>
      </c>
      <c r="H16831" s="9" t="s">
        <v>12927</v>
      </c>
      <c r="I16831" s="9" t="s">
        <v>12927</v>
      </c>
      <c r="J16831" s="9"/>
      <c r="K16831" s="9" t="s">
        <v>44765</v>
      </c>
    </row>
    <row r="16832" spans="1:11" x14ac:dyDescent="0.35">
      <c r="A16832" s="9">
        <v>16831</v>
      </c>
      <c r="B16832" s="9" t="str">
        <f t="shared" si="262"/>
        <v>Diplotropis sp.</v>
      </c>
      <c r="C16832" s="9" t="e" cm="1">
        <f t="array" aca="1" ref="C16832" ca="1">LEFT(K16832,$C$19743)&amp;"-"&amp;RIGHT(SUBSTITUTE(SUBSTITUTE(TiraAcento(E16832),"-","")," ",""),$C$19744)</f>
        <v>#NAME?</v>
      </c>
      <c r="D16832" s="9" t="s">
        <v>5952</v>
      </c>
      <c r="E16832" s="9" t="s">
        <v>1151</v>
      </c>
      <c r="F16832" s="9" t="s">
        <v>5952</v>
      </c>
      <c r="G16832" s="9" t="s">
        <v>36237</v>
      </c>
      <c r="H16832" s="9" t="s">
        <v>5952</v>
      </c>
      <c r="I16832" s="9" t="s">
        <v>40581</v>
      </c>
      <c r="J16832" s="9" t="s">
        <v>39157</v>
      </c>
      <c r="K16832" s="9" t="s">
        <v>1151</v>
      </c>
    </row>
    <row r="16833" spans="1:11" x14ac:dyDescent="0.35">
      <c r="A16833" s="9">
        <v>16832</v>
      </c>
      <c r="B16833" s="9" t="str">
        <f t="shared" si="262"/>
        <v>Papilus Nos</v>
      </c>
      <c r="C16833" s="9" t="e" cm="1">
        <f t="array" aca="1" ref="C16833" ca="1">LEFT(K16833,$C$19743)&amp;"-"&amp;RIGHT(SUBSTITUTE(SUBSTITUTE(TiraAcento(E16833),"-","")," ",""),$C$19744)</f>
        <v>#NAME?</v>
      </c>
      <c r="D16833" s="9" t="s">
        <v>12928</v>
      </c>
      <c r="E16833" s="9" t="s">
        <v>12929</v>
      </c>
      <c r="F16833" s="9" t="s">
        <v>18783</v>
      </c>
      <c r="G16833" s="9" t="s">
        <v>36238</v>
      </c>
      <c r="H16833" s="9" t="s">
        <v>12928</v>
      </c>
      <c r="I16833" s="9" t="s">
        <v>42208</v>
      </c>
      <c r="J16833" s="9" t="s">
        <v>42209</v>
      </c>
      <c r="K16833" s="9" t="s">
        <v>48523</v>
      </c>
    </row>
    <row r="16834" spans="1:11" x14ac:dyDescent="0.35">
      <c r="A16834" s="9">
        <v>16833</v>
      </c>
      <c r="B16834" s="9" t="str">
        <f t="shared" si="262"/>
        <v>Tabebuia alb</v>
      </c>
      <c r="C16834" s="9" t="e" cm="1">
        <f t="array" aca="1" ref="C16834" ca="1">LEFT(K16834,$C$19743)&amp;"-"&amp;RIGHT(SUBSTITUTE(SUBSTITUTE(TiraAcento(E16834),"-","")," ",""),$C$19744)</f>
        <v>#NAME?</v>
      </c>
      <c r="D16834" s="9" t="s">
        <v>12930</v>
      </c>
      <c r="E16834" s="9" t="s">
        <v>4454</v>
      </c>
      <c r="F16834" s="9" t="s">
        <v>18784</v>
      </c>
      <c r="G16834" s="9" t="s">
        <v>36239</v>
      </c>
      <c r="H16834" s="9" t="s">
        <v>12930</v>
      </c>
      <c r="I16834" s="9" t="s">
        <v>12927</v>
      </c>
      <c r="J16834" s="9" t="s">
        <v>39637</v>
      </c>
      <c r="K16834" s="9" t="s">
        <v>44770</v>
      </c>
    </row>
    <row r="16835" spans="1:11" x14ac:dyDescent="0.35">
      <c r="A16835" s="9">
        <v>16834</v>
      </c>
      <c r="B16835" s="9" t="str">
        <f t="shared" ref="B16835:B16898" si="263">I16835&amp;" "&amp;IFERROR(LEFT(J16835,$B$19743),D16835)</f>
        <v>Tabebuia alb</v>
      </c>
      <c r="C16835" s="9" t="e" cm="1">
        <f t="array" aca="1" ref="C16835" ca="1">LEFT(K16835,$C$19743)&amp;"-"&amp;RIGHT(SUBSTITUTE(SUBSTITUTE(TiraAcento(E16835),"-","")," ",""),$C$19744)</f>
        <v>#NAME?</v>
      </c>
      <c r="D16835" s="9" t="s">
        <v>12930</v>
      </c>
      <c r="E16835" s="9" t="s">
        <v>12931</v>
      </c>
      <c r="F16835" s="9" t="s">
        <v>18784</v>
      </c>
      <c r="G16835" s="9" t="s">
        <v>36240</v>
      </c>
      <c r="H16835" s="9" t="s">
        <v>12930</v>
      </c>
      <c r="I16835" s="9" t="s">
        <v>12927</v>
      </c>
      <c r="J16835" s="9" t="s">
        <v>39637</v>
      </c>
      <c r="K16835" s="9" t="s">
        <v>48524</v>
      </c>
    </row>
    <row r="16836" spans="1:11" x14ac:dyDescent="0.35">
      <c r="A16836" s="9">
        <v>16835</v>
      </c>
      <c r="B16836" s="9" t="str">
        <f t="shared" si="263"/>
        <v>Tabebuia alb</v>
      </c>
      <c r="C16836" s="9" t="e" cm="1">
        <f t="array" aca="1" ref="C16836" ca="1">LEFT(K16836,$C$19743)&amp;"-"&amp;RIGHT(SUBSTITUTE(SUBSTITUTE(TiraAcento(E16836),"-","")," ",""),$C$19744)</f>
        <v>#NAME?</v>
      </c>
      <c r="D16836" s="9" t="s">
        <v>12930</v>
      </c>
      <c r="E16836" s="9" t="s">
        <v>4456</v>
      </c>
      <c r="F16836" s="9" t="s">
        <v>18784</v>
      </c>
      <c r="G16836" s="9" t="s">
        <v>36241</v>
      </c>
      <c r="H16836" s="9" t="s">
        <v>12930</v>
      </c>
      <c r="I16836" s="9" t="s">
        <v>12927</v>
      </c>
      <c r="J16836" s="9" t="s">
        <v>39637</v>
      </c>
      <c r="K16836" s="9" t="s">
        <v>44772</v>
      </c>
    </row>
    <row r="16837" spans="1:11" x14ac:dyDescent="0.35">
      <c r="A16837" s="9">
        <v>16836</v>
      </c>
      <c r="B16837" s="9" t="str">
        <f t="shared" si="263"/>
        <v>Tabebuia alb</v>
      </c>
      <c r="C16837" s="9" t="e" cm="1">
        <f t="array" aca="1" ref="C16837" ca="1">LEFT(K16837,$C$19743)&amp;"-"&amp;RIGHT(SUBSTITUTE(SUBSTITUTE(TiraAcento(E16837),"-","")," ",""),$C$19744)</f>
        <v>#NAME?</v>
      </c>
      <c r="D16837" s="9" t="s">
        <v>12930</v>
      </c>
      <c r="E16837" s="9" t="s">
        <v>12932</v>
      </c>
      <c r="F16837" s="9" t="s">
        <v>18784</v>
      </c>
      <c r="G16837" s="9" t="s">
        <v>36242</v>
      </c>
      <c r="H16837" s="9" t="s">
        <v>12930</v>
      </c>
      <c r="I16837" s="9" t="s">
        <v>12927</v>
      </c>
      <c r="J16837" s="9" t="s">
        <v>39637</v>
      </c>
      <c r="K16837" s="9" t="s">
        <v>48525</v>
      </c>
    </row>
    <row r="16838" spans="1:11" x14ac:dyDescent="0.35">
      <c r="A16838" s="9">
        <v>16837</v>
      </c>
      <c r="B16838" s="9" t="str">
        <f t="shared" si="263"/>
        <v>Tabebuia alb</v>
      </c>
      <c r="C16838" s="9" t="e" cm="1">
        <f t="array" aca="1" ref="C16838" ca="1">LEFT(K16838,$C$19743)&amp;"-"&amp;RIGHT(SUBSTITUTE(SUBSTITUTE(TiraAcento(E16838),"-","")," ",""),$C$19744)</f>
        <v>#NAME?</v>
      </c>
      <c r="D16838" s="9" t="s">
        <v>12930</v>
      </c>
      <c r="E16838" s="9" t="s">
        <v>4616</v>
      </c>
      <c r="F16838" s="9" t="s">
        <v>18784</v>
      </c>
      <c r="G16838" s="9" t="s">
        <v>36243</v>
      </c>
      <c r="H16838" s="9" t="s">
        <v>12930</v>
      </c>
      <c r="I16838" s="9" t="s">
        <v>12927</v>
      </c>
      <c r="J16838" s="9" t="s">
        <v>39637</v>
      </c>
      <c r="K16838" s="9" t="s">
        <v>44869</v>
      </c>
    </row>
    <row r="16839" spans="1:11" x14ac:dyDescent="0.35">
      <c r="A16839" s="9">
        <v>16838</v>
      </c>
      <c r="B16839" s="9" t="str">
        <f t="shared" si="263"/>
        <v>Tabebuia alb</v>
      </c>
      <c r="C16839" s="9" t="e" cm="1">
        <f t="array" aca="1" ref="C16839" ca="1">LEFT(K16839,$C$19743)&amp;"-"&amp;RIGHT(SUBSTITUTE(SUBSTITUTE(TiraAcento(E16839),"-","")," ",""),$C$19744)</f>
        <v>#NAME?</v>
      </c>
      <c r="D16839" s="9" t="s">
        <v>12930</v>
      </c>
      <c r="E16839" s="9" t="s">
        <v>12933</v>
      </c>
      <c r="F16839" s="9" t="s">
        <v>18784</v>
      </c>
      <c r="G16839" s="9" t="s">
        <v>36244</v>
      </c>
      <c r="H16839" s="9" t="s">
        <v>12930</v>
      </c>
      <c r="I16839" s="9" t="s">
        <v>12927</v>
      </c>
      <c r="J16839" s="9" t="s">
        <v>39637</v>
      </c>
      <c r="K16839" s="9" t="s">
        <v>48526</v>
      </c>
    </row>
    <row r="16840" spans="1:11" x14ac:dyDescent="0.35">
      <c r="A16840" s="9">
        <v>16839</v>
      </c>
      <c r="B16840" s="9" t="str">
        <f t="shared" si="263"/>
        <v>Tabebuia alb</v>
      </c>
      <c r="C16840" s="9" t="e" cm="1">
        <f t="array" aca="1" ref="C16840" ca="1">LEFT(K16840,$C$19743)&amp;"-"&amp;RIGHT(SUBSTITUTE(SUBSTITUTE(TiraAcento(E16840),"-","")," ",""),$C$19744)</f>
        <v>#NAME?</v>
      </c>
      <c r="D16840" s="9" t="s">
        <v>12930</v>
      </c>
      <c r="E16840" s="9" t="s">
        <v>12934</v>
      </c>
      <c r="F16840" s="9" t="s">
        <v>18784</v>
      </c>
      <c r="G16840" s="9" t="s">
        <v>36245</v>
      </c>
      <c r="H16840" s="9" t="s">
        <v>12930</v>
      </c>
      <c r="I16840" s="9" t="s">
        <v>12927</v>
      </c>
      <c r="J16840" s="9" t="s">
        <v>39637</v>
      </c>
      <c r="K16840" s="9" t="s">
        <v>12934</v>
      </c>
    </row>
    <row r="16841" spans="1:11" x14ac:dyDescent="0.35">
      <c r="A16841" s="9">
        <v>16840</v>
      </c>
      <c r="B16841" s="9" t="str">
        <f t="shared" si="263"/>
        <v>Tabebuia alb</v>
      </c>
      <c r="C16841" s="9" t="e" cm="1">
        <f t="array" aca="1" ref="C16841" ca="1">LEFT(K16841,$C$19743)&amp;"-"&amp;RIGHT(SUBSTITUTE(SUBSTITUTE(TiraAcento(E16841),"-","")," ",""),$C$19744)</f>
        <v>#NAME?</v>
      </c>
      <c r="D16841" s="9" t="s">
        <v>12930</v>
      </c>
      <c r="E16841" s="9" t="s">
        <v>5416</v>
      </c>
      <c r="F16841" s="9" t="s">
        <v>18784</v>
      </c>
      <c r="G16841" s="9" t="s">
        <v>36246</v>
      </c>
      <c r="H16841" s="9" t="s">
        <v>12930</v>
      </c>
      <c r="I16841" s="9" t="s">
        <v>12927</v>
      </c>
      <c r="J16841" s="9" t="s">
        <v>39637</v>
      </c>
      <c r="K16841" s="9" t="s">
        <v>45234</v>
      </c>
    </row>
    <row r="16842" spans="1:11" x14ac:dyDescent="0.35">
      <c r="A16842" s="9">
        <v>16841</v>
      </c>
      <c r="B16842" s="9" t="str">
        <f t="shared" si="263"/>
        <v>Tabebuia alb</v>
      </c>
      <c r="C16842" s="9" t="e" cm="1">
        <f t="array" aca="1" ref="C16842" ca="1">LEFT(K16842,$C$19743)&amp;"-"&amp;RIGHT(SUBSTITUTE(SUBSTITUTE(TiraAcento(E16842),"-","")," ",""),$C$19744)</f>
        <v>#NAME?</v>
      </c>
      <c r="D16842" s="9" t="s">
        <v>12930</v>
      </c>
      <c r="E16842" s="9" t="s">
        <v>12935</v>
      </c>
      <c r="F16842" s="9" t="s">
        <v>18784</v>
      </c>
      <c r="G16842" s="9" t="s">
        <v>36247</v>
      </c>
      <c r="H16842" s="9" t="s">
        <v>12930</v>
      </c>
      <c r="I16842" s="9" t="s">
        <v>12927</v>
      </c>
      <c r="J16842" s="9" t="s">
        <v>39637</v>
      </c>
      <c r="K16842" s="9" t="s">
        <v>48527</v>
      </c>
    </row>
    <row r="16843" spans="1:11" x14ac:dyDescent="0.35">
      <c r="A16843" s="9">
        <v>16842</v>
      </c>
      <c r="B16843" s="9" t="str">
        <f t="shared" si="263"/>
        <v>Tabebuia alb</v>
      </c>
      <c r="C16843" s="9" t="e" cm="1">
        <f t="array" aca="1" ref="C16843" ca="1">LEFT(K16843,$C$19743)&amp;"-"&amp;RIGHT(SUBSTITUTE(SUBSTITUTE(TiraAcento(E16843),"-","")," ",""),$C$19744)</f>
        <v>#NAME?</v>
      </c>
      <c r="D16843" s="9" t="s">
        <v>12930</v>
      </c>
      <c r="E16843" s="9" t="s">
        <v>12936</v>
      </c>
      <c r="F16843" s="9" t="s">
        <v>18784</v>
      </c>
      <c r="G16843" s="9" t="s">
        <v>36248</v>
      </c>
      <c r="H16843" s="9" t="s">
        <v>12930</v>
      </c>
      <c r="I16843" s="9" t="s">
        <v>12927</v>
      </c>
      <c r="J16843" s="9" t="s">
        <v>39637</v>
      </c>
      <c r="K16843" s="9" t="s">
        <v>12936</v>
      </c>
    </row>
    <row r="16844" spans="1:11" x14ac:dyDescent="0.35">
      <c r="A16844" s="9">
        <v>16843</v>
      </c>
      <c r="B16844" s="9" t="str">
        <f t="shared" si="263"/>
        <v>Tabebuia ang</v>
      </c>
      <c r="C16844" s="9" t="e" cm="1">
        <f t="array" aca="1" ref="C16844" ca="1">LEFT(K16844,$C$19743)&amp;"-"&amp;RIGHT(SUBSTITUTE(SUBSTITUTE(TiraAcento(E16844),"-","")," ",""),$C$19744)</f>
        <v>#NAME?</v>
      </c>
      <c r="D16844" s="9" t="s">
        <v>12937</v>
      </c>
      <c r="E16844" s="9" t="s">
        <v>4449</v>
      </c>
      <c r="F16844" s="9" t="s">
        <v>18785</v>
      </c>
      <c r="G16844" s="9" t="s">
        <v>36249</v>
      </c>
      <c r="H16844" s="9" t="s">
        <v>12937</v>
      </c>
      <c r="I16844" s="9" t="s">
        <v>12927</v>
      </c>
      <c r="J16844" s="9" t="s">
        <v>42210</v>
      </c>
      <c r="K16844" s="9" t="s">
        <v>44765</v>
      </c>
    </row>
    <row r="16845" spans="1:11" x14ac:dyDescent="0.35">
      <c r="A16845" s="9">
        <v>16844</v>
      </c>
      <c r="B16845" s="9" t="str">
        <f t="shared" si="263"/>
        <v>Tabebuia aqu</v>
      </c>
      <c r="C16845" s="9" t="e" cm="1">
        <f t="array" aca="1" ref="C16845" ca="1">LEFT(K16845,$C$19743)&amp;"-"&amp;RIGHT(SUBSTITUTE(SUBSTITUTE(TiraAcento(E16845),"-","")," ",""),$C$19744)</f>
        <v>#NAME?</v>
      </c>
      <c r="D16845" s="9" t="s">
        <v>12938</v>
      </c>
      <c r="E16845" s="9" t="s">
        <v>8681</v>
      </c>
      <c r="F16845" s="9" t="s">
        <v>18786</v>
      </c>
      <c r="G16845" s="9" t="s">
        <v>36250</v>
      </c>
      <c r="H16845" s="9" t="s">
        <v>12938</v>
      </c>
      <c r="I16845" s="9" t="s">
        <v>12927</v>
      </c>
      <c r="J16845" s="9" t="s">
        <v>42211</v>
      </c>
      <c r="K16845" s="9" t="s">
        <v>8681</v>
      </c>
    </row>
    <row r="16846" spans="1:11" x14ac:dyDescent="0.35">
      <c r="A16846" s="9">
        <v>16845</v>
      </c>
      <c r="B16846" s="9" t="str">
        <f t="shared" si="263"/>
        <v>Tabebuia aqu</v>
      </c>
      <c r="C16846" s="9" t="e" cm="1">
        <f t="array" aca="1" ref="C16846" ca="1">LEFT(K16846,$C$19743)&amp;"-"&amp;RIGHT(SUBSTITUTE(SUBSTITUTE(TiraAcento(E16846),"-","")," ",""),$C$19744)</f>
        <v>#NAME?</v>
      </c>
      <c r="D16846" s="9" t="s">
        <v>12938</v>
      </c>
      <c r="E16846" s="9" t="s">
        <v>11941</v>
      </c>
      <c r="F16846" s="9" t="s">
        <v>18786</v>
      </c>
      <c r="G16846" s="9" t="s">
        <v>36251</v>
      </c>
      <c r="H16846" s="9" t="s">
        <v>12938</v>
      </c>
      <c r="I16846" s="9" t="s">
        <v>12927</v>
      </c>
      <c r="J16846" s="9" t="s">
        <v>42211</v>
      </c>
      <c r="K16846" s="9" t="s">
        <v>48122</v>
      </c>
    </row>
    <row r="16847" spans="1:11" x14ac:dyDescent="0.35">
      <c r="A16847" s="9">
        <v>16846</v>
      </c>
      <c r="B16847" s="9" t="str">
        <f t="shared" si="263"/>
        <v>Tabebuia aqu</v>
      </c>
      <c r="C16847" s="9" t="e" cm="1">
        <f t="array" aca="1" ref="C16847" ca="1">LEFT(K16847,$C$19743)&amp;"-"&amp;RIGHT(SUBSTITUTE(SUBSTITUTE(TiraAcento(E16847),"-","")," ",""),$C$19744)</f>
        <v>#NAME?</v>
      </c>
      <c r="D16847" s="9" t="s">
        <v>12938</v>
      </c>
      <c r="E16847" s="9" t="s">
        <v>12939</v>
      </c>
      <c r="F16847" s="9" t="s">
        <v>18786</v>
      </c>
      <c r="G16847" s="9" t="s">
        <v>36252</v>
      </c>
      <c r="H16847" s="9" t="s">
        <v>12938</v>
      </c>
      <c r="I16847" s="9" t="s">
        <v>12927</v>
      </c>
      <c r="J16847" s="9" t="s">
        <v>42211</v>
      </c>
      <c r="K16847" s="9" t="s">
        <v>12939</v>
      </c>
    </row>
    <row r="16848" spans="1:11" x14ac:dyDescent="0.35">
      <c r="A16848" s="9">
        <v>16847</v>
      </c>
      <c r="B16848" s="9" t="str">
        <f t="shared" si="263"/>
        <v>Tabebuia aqu</v>
      </c>
      <c r="C16848" s="9" t="e" cm="1">
        <f t="array" aca="1" ref="C16848" ca="1">LEFT(K16848,$C$19743)&amp;"-"&amp;RIGHT(SUBSTITUTE(SUBSTITUTE(TiraAcento(E16848),"-","")," ",""),$C$19744)</f>
        <v>#NAME?</v>
      </c>
      <c r="D16848" s="9" t="s">
        <v>12938</v>
      </c>
      <c r="E16848" s="9" t="s">
        <v>12940</v>
      </c>
      <c r="F16848" s="9" t="s">
        <v>18786</v>
      </c>
      <c r="G16848" s="9" t="s">
        <v>36253</v>
      </c>
      <c r="H16848" s="9" t="s">
        <v>12938</v>
      </c>
      <c r="I16848" s="9" t="s">
        <v>12927</v>
      </c>
      <c r="J16848" s="9" t="s">
        <v>42211</v>
      </c>
      <c r="K16848" s="9" t="s">
        <v>12940</v>
      </c>
    </row>
    <row r="16849" spans="1:11" x14ac:dyDescent="0.35">
      <c r="A16849" s="9">
        <v>16848</v>
      </c>
      <c r="B16849" s="9" t="str">
        <f t="shared" si="263"/>
        <v>Tabebuia ara</v>
      </c>
      <c r="C16849" s="9" t="e" cm="1">
        <f t="array" aca="1" ref="C16849" ca="1">LEFT(K16849,$C$19743)&amp;"-"&amp;RIGHT(SUBSTITUTE(SUBSTITUTE(TiraAcento(E16849),"-","")," ",""),$C$19744)</f>
        <v>#NAME?</v>
      </c>
      <c r="D16849" s="9" t="s">
        <v>12941</v>
      </c>
      <c r="E16849" s="9"/>
      <c r="F16849" s="9" t="s">
        <v>18787</v>
      </c>
      <c r="G16849" s="9" t="s">
        <v>36254</v>
      </c>
      <c r="H16849" s="9" t="s">
        <v>12941</v>
      </c>
      <c r="I16849" s="9" t="s">
        <v>12927</v>
      </c>
      <c r="J16849" s="9" t="s">
        <v>42212</v>
      </c>
      <c r="K16849" s="9" t="s">
        <v>42568</v>
      </c>
    </row>
    <row r="16850" spans="1:11" x14ac:dyDescent="0.35">
      <c r="A16850" s="9">
        <v>16849</v>
      </c>
      <c r="B16850" s="9" t="str">
        <f t="shared" si="263"/>
        <v>Tabebuia aur</v>
      </c>
      <c r="C16850" s="9" t="e" cm="1">
        <f t="array" aca="1" ref="C16850" ca="1">LEFT(K16850,$C$19743)&amp;"-"&amp;RIGHT(SUBSTITUTE(SUBSTITUTE(TiraAcento(E16850),"-","")," ",""),$C$19744)</f>
        <v>#NAME?</v>
      </c>
      <c r="D16850" s="9" t="s">
        <v>12942</v>
      </c>
      <c r="E16850" s="9" t="s">
        <v>4575</v>
      </c>
      <c r="F16850" s="9" t="s">
        <v>18788</v>
      </c>
      <c r="G16850" s="9" t="s">
        <v>36255</v>
      </c>
      <c r="H16850" s="9" t="s">
        <v>12942</v>
      </c>
      <c r="I16850" s="9" t="s">
        <v>12927</v>
      </c>
      <c r="J16850" s="9" t="s">
        <v>39892</v>
      </c>
      <c r="K16850" s="9" t="s">
        <v>44844</v>
      </c>
    </row>
    <row r="16851" spans="1:11" x14ac:dyDescent="0.35">
      <c r="A16851" s="9">
        <v>16850</v>
      </c>
      <c r="B16851" s="9" t="str">
        <f t="shared" si="263"/>
        <v>Tabebuia aur</v>
      </c>
      <c r="C16851" s="9" t="e" cm="1">
        <f t="array" aca="1" ref="C16851" ca="1">LEFT(K16851,$C$19743)&amp;"-"&amp;RIGHT(SUBSTITUTE(SUBSTITUTE(TiraAcento(E16851),"-","")," ",""),$C$19744)</f>
        <v>#NAME?</v>
      </c>
      <c r="D16851" s="9" t="s">
        <v>12942</v>
      </c>
      <c r="E16851" s="9" t="s">
        <v>12943</v>
      </c>
      <c r="F16851" s="9" t="s">
        <v>18788</v>
      </c>
      <c r="G16851" s="9" t="s">
        <v>36256</v>
      </c>
      <c r="H16851" s="9" t="s">
        <v>12942</v>
      </c>
      <c r="I16851" s="9" t="s">
        <v>12927</v>
      </c>
      <c r="J16851" s="9" t="s">
        <v>39892</v>
      </c>
      <c r="K16851" s="9" t="s">
        <v>12943</v>
      </c>
    </row>
    <row r="16852" spans="1:11" x14ac:dyDescent="0.35">
      <c r="A16852" s="9">
        <v>16851</v>
      </c>
      <c r="B16852" s="9" t="str">
        <f t="shared" si="263"/>
        <v>Tabebuia aur</v>
      </c>
      <c r="C16852" s="9" t="e" cm="1">
        <f t="array" aca="1" ref="C16852" ca="1">LEFT(K16852,$C$19743)&amp;"-"&amp;RIGHT(SUBSTITUTE(SUBSTITUTE(TiraAcento(E16852),"-","")," ",""),$C$19744)</f>
        <v>#NAME?</v>
      </c>
      <c r="D16852" s="9" t="s">
        <v>12942</v>
      </c>
      <c r="E16852" s="9" t="s">
        <v>8144</v>
      </c>
      <c r="F16852" s="9" t="s">
        <v>18788</v>
      </c>
      <c r="G16852" s="9" t="s">
        <v>36257</v>
      </c>
      <c r="H16852" s="9" t="s">
        <v>12942</v>
      </c>
      <c r="I16852" s="9" t="s">
        <v>12927</v>
      </c>
      <c r="J16852" s="9" t="s">
        <v>39892</v>
      </c>
      <c r="K16852" s="9" t="s">
        <v>46413</v>
      </c>
    </row>
    <row r="16853" spans="1:11" x14ac:dyDescent="0.35">
      <c r="A16853" s="9">
        <v>16852</v>
      </c>
      <c r="B16853" s="9" t="str">
        <f t="shared" si="263"/>
        <v>Tabebuia aur</v>
      </c>
      <c r="C16853" s="9" t="e" cm="1">
        <f t="array" aca="1" ref="C16853" ca="1">LEFT(K16853,$C$19743)&amp;"-"&amp;RIGHT(SUBSTITUTE(SUBSTITUTE(TiraAcento(E16853),"-","")," ",""),$C$19744)</f>
        <v>#NAME?</v>
      </c>
      <c r="D16853" s="9" t="s">
        <v>12942</v>
      </c>
      <c r="E16853" s="9" t="s">
        <v>12944</v>
      </c>
      <c r="F16853" s="9" t="s">
        <v>18788</v>
      </c>
      <c r="G16853" s="9" t="s">
        <v>36258</v>
      </c>
      <c r="H16853" s="9" t="s">
        <v>12942</v>
      </c>
      <c r="I16853" s="9" t="s">
        <v>12927</v>
      </c>
      <c r="J16853" s="9" t="s">
        <v>39892</v>
      </c>
      <c r="K16853" s="9" t="s">
        <v>48528</v>
      </c>
    </row>
    <row r="16854" spans="1:11" x14ac:dyDescent="0.35">
      <c r="A16854" s="9">
        <v>16853</v>
      </c>
      <c r="B16854" s="9" t="str">
        <f t="shared" si="263"/>
        <v>Tabebuia aur</v>
      </c>
      <c r="C16854" s="9" t="e" cm="1">
        <f t="array" aca="1" ref="C16854" ca="1">LEFT(K16854,$C$19743)&amp;"-"&amp;RIGHT(SUBSTITUTE(SUBSTITUTE(TiraAcento(E16854),"-","")," ",""),$C$19744)</f>
        <v>#NAME?</v>
      </c>
      <c r="D16854" s="9" t="s">
        <v>12942</v>
      </c>
      <c r="E16854" s="9" t="s">
        <v>12945</v>
      </c>
      <c r="F16854" s="9" t="s">
        <v>18788</v>
      </c>
      <c r="G16854" s="9" t="s">
        <v>36259</v>
      </c>
      <c r="H16854" s="9" t="s">
        <v>12942</v>
      </c>
      <c r="I16854" s="9" t="s">
        <v>12927</v>
      </c>
      <c r="J16854" s="9" t="s">
        <v>39892</v>
      </c>
      <c r="K16854" s="9" t="s">
        <v>12945</v>
      </c>
    </row>
    <row r="16855" spans="1:11" x14ac:dyDescent="0.35">
      <c r="A16855" s="9">
        <v>16854</v>
      </c>
      <c r="B16855" s="9" t="str">
        <f t="shared" si="263"/>
        <v>Tabebuia aur</v>
      </c>
      <c r="C16855" s="9" t="e" cm="1">
        <f t="array" aca="1" ref="C16855" ca="1">LEFT(K16855,$C$19743)&amp;"-"&amp;RIGHT(SUBSTITUTE(SUBSTITUTE(TiraAcento(E16855),"-","")," ",""),$C$19744)</f>
        <v>#NAME?</v>
      </c>
      <c r="D16855" s="9" t="s">
        <v>12942</v>
      </c>
      <c r="E16855" s="9" t="s">
        <v>2651</v>
      </c>
      <c r="F16855" s="9" t="s">
        <v>18788</v>
      </c>
      <c r="G16855" s="9" t="s">
        <v>36260</v>
      </c>
      <c r="H16855" s="9" t="s">
        <v>12942</v>
      </c>
      <c r="I16855" s="9" t="s">
        <v>12927</v>
      </c>
      <c r="J16855" s="9" t="s">
        <v>39892</v>
      </c>
      <c r="K16855" s="9" t="s">
        <v>2651</v>
      </c>
    </row>
    <row r="16856" spans="1:11" x14ac:dyDescent="0.35">
      <c r="A16856" s="9">
        <v>16855</v>
      </c>
      <c r="B16856" s="9" t="str">
        <f t="shared" si="263"/>
        <v>Tabebuia aur</v>
      </c>
      <c r="C16856" s="9" t="e" cm="1">
        <f t="array" aca="1" ref="C16856" ca="1">LEFT(K16856,$C$19743)&amp;"-"&amp;RIGHT(SUBSTITUTE(SUBSTITUTE(TiraAcento(E16856),"-","")," ",""),$C$19744)</f>
        <v>#NAME?</v>
      </c>
      <c r="D16856" s="9" t="s">
        <v>12942</v>
      </c>
      <c r="E16856" s="9" t="s">
        <v>4445</v>
      </c>
      <c r="F16856" s="9" t="s">
        <v>18788</v>
      </c>
      <c r="G16856" s="9" t="s">
        <v>36261</v>
      </c>
      <c r="H16856" s="9" t="s">
        <v>12942</v>
      </c>
      <c r="I16856" s="9" t="s">
        <v>12927</v>
      </c>
      <c r="J16856" s="9" t="s">
        <v>39892</v>
      </c>
      <c r="K16856" s="9" t="s">
        <v>44762</v>
      </c>
    </row>
    <row r="16857" spans="1:11" x14ac:dyDescent="0.35">
      <c r="A16857" s="9">
        <v>16856</v>
      </c>
      <c r="B16857" s="9" t="str">
        <f t="shared" si="263"/>
        <v>Tabebuia aur</v>
      </c>
      <c r="C16857" s="9" t="e" cm="1">
        <f t="array" aca="1" ref="C16857" ca="1">LEFT(K16857,$C$19743)&amp;"-"&amp;RIGHT(SUBSTITUTE(SUBSTITUTE(TiraAcento(E16857),"-","")," ",""),$C$19744)</f>
        <v>#NAME?</v>
      </c>
      <c r="D16857" s="9" t="s">
        <v>12942</v>
      </c>
      <c r="E16857" s="9" t="s">
        <v>4446</v>
      </c>
      <c r="F16857" s="9" t="s">
        <v>18788</v>
      </c>
      <c r="G16857" s="9" t="s">
        <v>36262</v>
      </c>
      <c r="H16857" s="9" t="s">
        <v>12942</v>
      </c>
      <c r="I16857" s="9" t="s">
        <v>12927</v>
      </c>
      <c r="J16857" s="9" t="s">
        <v>39892</v>
      </c>
      <c r="K16857" s="9" t="s">
        <v>4446</v>
      </c>
    </row>
    <row r="16858" spans="1:11" x14ac:dyDescent="0.35">
      <c r="A16858" s="9">
        <v>16857</v>
      </c>
      <c r="B16858" s="9" t="str">
        <f t="shared" si="263"/>
        <v>Tabebuia aur</v>
      </c>
      <c r="C16858" s="9" t="e" cm="1">
        <f t="array" aca="1" ref="C16858" ca="1">LEFT(K16858,$C$19743)&amp;"-"&amp;RIGHT(SUBSTITUTE(SUBSTITUTE(TiraAcento(E16858),"-","")," ",""),$C$19744)</f>
        <v>#NAME?</v>
      </c>
      <c r="D16858" s="9" t="s">
        <v>12942</v>
      </c>
      <c r="E16858" s="9" t="s">
        <v>37</v>
      </c>
      <c r="F16858" s="9" t="s">
        <v>18788</v>
      </c>
      <c r="G16858" s="9" t="s">
        <v>36263</v>
      </c>
      <c r="H16858" s="9" t="s">
        <v>12942</v>
      </c>
      <c r="I16858" s="9" t="s">
        <v>12927</v>
      </c>
      <c r="J16858" s="9" t="s">
        <v>39892</v>
      </c>
      <c r="K16858" s="9" t="s">
        <v>37</v>
      </c>
    </row>
    <row r="16859" spans="1:11" x14ac:dyDescent="0.35">
      <c r="A16859" s="9">
        <v>16858</v>
      </c>
      <c r="B16859" s="9" t="str">
        <f t="shared" si="263"/>
        <v>Tabebuia aur</v>
      </c>
      <c r="C16859" s="9" t="e" cm="1">
        <f t="array" aca="1" ref="C16859" ca="1">LEFT(K16859,$C$19743)&amp;"-"&amp;RIGHT(SUBSTITUTE(SUBSTITUTE(TiraAcento(E16859),"-","")," ",""),$C$19744)</f>
        <v>#NAME?</v>
      </c>
      <c r="D16859" s="9" t="s">
        <v>12942</v>
      </c>
      <c r="E16859" s="9" t="s">
        <v>12946</v>
      </c>
      <c r="F16859" s="9" t="s">
        <v>18788</v>
      </c>
      <c r="G16859" s="9" t="s">
        <v>36264</v>
      </c>
      <c r="H16859" s="9" t="s">
        <v>12942</v>
      </c>
      <c r="I16859" s="9" t="s">
        <v>12927</v>
      </c>
      <c r="J16859" s="9" t="s">
        <v>39892</v>
      </c>
      <c r="K16859" s="9" t="s">
        <v>48529</v>
      </c>
    </row>
    <row r="16860" spans="1:11" x14ac:dyDescent="0.35">
      <c r="A16860" s="9">
        <v>16859</v>
      </c>
      <c r="B16860" s="9" t="str">
        <f t="shared" si="263"/>
        <v>Tabebuia aur</v>
      </c>
      <c r="C16860" s="9" t="e" cm="1">
        <f t="array" aca="1" ref="C16860" ca="1">LEFT(K16860,$C$19743)&amp;"-"&amp;RIGHT(SUBSTITUTE(SUBSTITUTE(TiraAcento(E16860),"-","")," ",""),$C$19744)</f>
        <v>#NAME?</v>
      </c>
      <c r="D16860" s="9" t="s">
        <v>12942</v>
      </c>
      <c r="E16860" s="9" t="s">
        <v>12947</v>
      </c>
      <c r="F16860" s="9" t="s">
        <v>18788</v>
      </c>
      <c r="G16860" s="9" t="s">
        <v>36265</v>
      </c>
      <c r="H16860" s="9" t="s">
        <v>12942</v>
      </c>
      <c r="I16860" s="9" t="s">
        <v>12927</v>
      </c>
      <c r="J16860" s="9" t="s">
        <v>39892</v>
      </c>
      <c r="K16860" s="9" t="s">
        <v>48530</v>
      </c>
    </row>
    <row r="16861" spans="1:11" x14ac:dyDescent="0.35">
      <c r="A16861" s="9">
        <v>16860</v>
      </c>
      <c r="B16861" s="9" t="str">
        <f t="shared" si="263"/>
        <v>Tabebuia aur</v>
      </c>
      <c r="C16861" s="9" t="e" cm="1">
        <f t="array" aca="1" ref="C16861" ca="1">LEFT(K16861,$C$19743)&amp;"-"&amp;RIGHT(SUBSTITUTE(SUBSTITUTE(TiraAcento(E16861),"-","")," ",""),$C$19744)</f>
        <v>#NAME?</v>
      </c>
      <c r="D16861" s="9" t="s">
        <v>12942</v>
      </c>
      <c r="E16861" s="9" t="s">
        <v>12948</v>
      </c>
      <c r="F16861" s="9" t="s">
        <v>18788</v>
      </c>
      <c r="G16861" s="9" t="s">
        <v>36266</v>
      </c>
      <c r="H16861" s="9" t="s">
        <v>12942</v>
      </c>
      <c r="I16861" s="9" t="s">
        <v>12927</v>
      </c>
      <c r="J16861" s="9" t="s">
        <v>39892</v>
      </c>
      <c r="K16861" s="9" t="s">
        <v>48531</v>
      </c>
    </row>
    <row r="16862" spans="1:11" x14ac:dyDescent="0.35">
      <c r="A16862" s="9">
        <v>16861</v>
      </c>
      <c r="B16862" s="9" t="str">
        <f t="shared" si="263"/>
        <v>Tabebuia aur</v>
      </c>
      <c r="C16862" s="9" t="e" cm="1">
        <f t="array" aca="1" ref="C16862" ca="1">LEFT(K16862,$C$19743)&amp;"-"&amp;RIGHT(SUBSTITUTE(SUBSTITUTE(TiraAcento(E16862),"-","")," ",""),$C$19744)</f>
        <v>#NAME?</v>
      </c>
      <c r="D16862" s="9" t="s">
        <v>12942</v>
      </c>
      <c r="E16862" s="9" t="s">
        <v>12949</v>
      </c>
      <c r="F16862" s="9" t="s">
        <v>18788</v>
      </c>
      <c r="G16862" s="9" t="s">
        <v>36267</v>
      </c>
      <c r="H16862" s="9" t="s">
        <v>12942</v>
      </c>
      <c r="I16862" s="9" t="s">
        <v>12927</v>
      </c>
      <c r="J16862" s="9" t="s">
        <v>39892</v>
      </c>
      <c r="K16862" s="9" t="s">
        <v>48532</v>
      </c>
    </row>
    <row r="16863" spans="1:11" x14ac:dyDescent="0.35">
      <c r="A16863" s="9">
        <v>16862</v>
      </c>
      <c r="B16863" s="9" t="str">
        <f t="shared" si="263"/>
        <v>Tabebuia aur</v>
      </c>
      <c r="C16863" s="9" t="e" cm="1">
        <f t="array" aca="1" ref="C16863" ca="1">LEFT(K16863,$C$19743)&amp;"-"&amp;RIGHT(SUBSTITUTE(SUBSTITUTE(TiraAcento(E16863),"-","")," ",""),$C$19744)</f>
        <v>#NAME?</v>
      </c>
      <c r="D16863" s="9" t="s">
        <v>12942</v>
      </c>
      <c r="E16863" s="9" t="s">
        <v>12903</v>
      </c>
      <c r="F16863" s="9" t="s">
        <v>18788</v>
      </c>
      <c r="G16863" s="9" t="s">
        <v>36268</v>
      </c>
      <c r="H16863" s="9" t="s">
        <v>12942</v>
      </c>
      <c r="I16863" s="9" t="s">
        <v>12927</v>
      </c>
      <c r="J16863" s="9" t="s">
        <v>39892</v>
      </c>
      <c r="K16863" s="9" t="s">
        <v>48514</v>
      </c>
    </row>
    <row r="16864" spans="1:11" x14ac:dyDescent="0.35">
      <c r="A16864" s="9">
        <v>16863</v>
      </c>
      <c r="B16864" s="9" t="str">
        <f t="shared" si="263"/>
        <v>Tabebuia aur</v>
      </c>
      <c r="C16864" s="9" t="e" cm="1">
        <f t="array" aca="1" ref="C16864" ca="1">LEFT(K16864,$C$19743)&amp;"-"&amp;RIGHT(SUBSTITUTE(SUBSTITUTE(TiraAcento(E16864),"-","")," ",""),$C$19744)</f>
        <v>#NAME?</v>
      </c>
      <c r="D16864" s="9" t="s">
        <v>12942</v>
      </c>
      <c r="E16864" s="9" t="s">
        <v>12950</v>
      </c>
      <c r="F16864" s="9" t="s">
        <v>18788</v>
      </c>
      <c r="G16864" s="9" t="s">
        <v>36269</v>
      </c>
      <c r="H16864" s="9" t="s">
        <v>12942</v>
      </c>
      <c r="I16864" s="9" t="s">
        <v>12927</v>
      </c>
      <c r="J16864" s="9" t="s">
        <v>39892</v>
      </c>
      <c r="K16864" s="9" t="s">
        <v>12950</v>
      </c>
    </row>
    <row r="16865" spans="1:11" x14ac:dyDescent="0.35">
      <c r="A16865" s="9">
        <v>16864</v>
      </c>
      <c r="B16865" s="9" t="str">
        <f t="shared" si="263"/>
        <v>Tabebuia aur</v>
      </c>
      <c r="C16865" s="9" t="e" cm="1">
        <f t="array" aca="1" ref="C16865" ca="1">LEFT(K16865,$C$19743)&amp;"-"&amp;RIGHT(SUBSTITUTE(SUBSTITUTE(TiraAcento(E16865),"-","")," ",""),$C$19744)</f>
        <v>#NAME?</v>
      </c>
      <c r="D16865" s="9" t="s">
        <v>12942</v>
      </c>
      <c r="E16865" s="9" t="s">
        <v>12951</v>
      </c>
      <c r="F16865" s="9" t="s">
        <v>18788</v>
      </c>
      <c r="G16865" s="9" t="s">
        <v>36270</v>
      </c>
      <c r="H16865" s="9" t="s">
        <v>12942</v>
      </c>
      <c r="I16865" s="9" t="s">
        <v>12927</v>
      </c>
      <c r="J16865" s="9" t="s">
        <v>39892</v>
      </c>
      <c r="K16865" s="9" t="s">
        <v>12992</v>
      </c>
    </row>
    <row r="16866" spans="1:11" x14ac:dyDescent="0.35">
      <c r="A16866" s="9">
        <v>16865</v>
      </c>
      <c r="B16866" s="9" t="str">
        <f t="shared" si="263"/>
        <v>Tabebuia aur</v>
      </c>
      <c r="C16866" s="9" t="e" cm="1">
        <f t="array" aca="1" ref="C16866" ca="1">LEFT(K16866,$C$19743)&amp;"-"&amp;RIGHT(SUBSTITUTE(SUBSTITUTE(TiraAcento(E16866),"-","")," ",""),$C$19744)</f>
        <v>#NAME?</v>
      </c>
      <c r="D16866" s="9" t="s">
        <v>12942</v>
      </c>
      <c r="E16866" s="9" t="s">
        <v>5411</v>
      </c>
      <c r="F16866" s="9" t="s">
        <v>18788</v>
      </c>
      <c r="G16866" s="9" t="s">
        <v>36271</v>
      </c>
      <c r="H16866" s="9" t="s">
        <v>12942</v>
      </c>
      <c r="I16866" s="9" t="s">
        <v>12927</v>
      </c>
      <c r="J16866" s="9" t="s">
        <v>39892</v>
      </c>
      <c r="K16866" s="9" t="s">
        <v>45230</v>
      </c>
    </row>
    <row r="16867" spans="1:11" x14ac:dyDescent="0.35">
      <c r="A16867" s="9">
        <v>16866</v>
      </c>
      <c r="B16867" s="9" t="str">
        <f t="shared" si="263"/>
        <v>Tabebuia aur</v>
      </c>
      <c r="C16867" s="9" t="e" cm="1">
        <f t="array" aca="1" ref="C16867" ca="1">LEFT(K16867,$C$19743)&amp;"-"&amp;RIGHT(SUBSTITUTE(SUBSTITUTE(TiraAcento(E16867),"-","")," ",""),$C$19744)</f>
        <v>#NAME?</v>
      </c>
      <c r="D16867" s="9" t="s">
        <v>12942</v>
      </c>
      <c r="E16867" s="9" t="s">
        <v>12952</v>
      </c>
      <c r="F16867" s="9" t="s">
        <v>18788</v>
      </c>
      <c r="G16867" s="9" t="s">
        <v>36272</v>
      </c>
      <c r="H16867" s="9" t="s">
        <v>12942</v>
      </c>
      <c r="I16867" s="9" t="s">
        <v>12927</v>
      </c>
      <c r="J16867" s="9" t="s">
        <v>39892</v>
      </c>
      <c r="K16867" s="9" t="s">
        <v>48533</v>
      </c>
    </row>
    <row r="16868" spans="1:11" x14ac:dyDescent="0.35">
      <c r="A16868" s="9">
        <v>16867</v>
      </c>
      <c r="B16868" s="9" t="str">
        <f t="shared" si="263"/>
        <v>Tabebuia aur</v>
      </c>
      <c r="C16868" s="9" t="e" cm="1">
        <f t="array" aca="1" ref="C16868" ca="1">LEFT(K16868,$C$19743)&amp;"-"&amp;RIGHT(SUBSTITUTE(SUBSTITUTE(TiraAcento(E16868),"-","")," ",""),$C$19744)</f>
        <v>#NAME?</v>
      </c>
      <c r="D16868" s="9" t="s">
        <v>12942</v>
      </c>
      <c r="E16868" s="9" t="s">
        <v>4451</v>
      </c>
      <c r="F16868" s="9" t="s">
        <v>18788</v>
      </c>
      <c r="G16868" s="9" t="s">
        <v>36273</v>
      </c>
      <c r="H16868" s="9" t="s">
        <v>12942</v>
      </c>
      <c r="I16868" s="9" t="s">
        <v>12927</v>
      </c>
      <c r="J16868" s="9" t="s">
        <v>39892</v>
      </c>
      <c r="K16868" s="9" t="s">
        <v>44767</v>
      </c>
    </row>
    <row r="16869" spans="1:11" x14ac:dyDescent="0.35">
      <c r="A16869" s="9">
        <v>16868</v>
      </c>
      <c r="B16869" s="9" t="str">
        <f t="shared" si="263"/>
        <v>Tabebuia aur</v>
      </c>
      <c r="C16869" s="9" t="e" cm="1">
        <f t="array" aca="1" ref="C16869" ca="1">LEFT(K16869,$C$19743)&amp;"-"&amp;RIGHT(SUBSTITUTE(SUBSTITUTE(TiraAcento(E16869),"-","")," ",""),$C$19744)</f>
        <v>#NAME?</v>
      </c>
      <c r="D16869" s="9" t="s">
        <v>12942</v>
      </c>
      <c r="E16869" s="9" t="s">
        <v>12953</v>
      </c>
      <c r="F16869" s="9" t="s">
        <v>18788</v>
      </c>
      <c r="G16869" s="9" t="s">
        <v>36274</v>
      </c>
      <c r="H16869" s="9" t="s">
        <v>12942</v>
      </c>
      <c r="I16869" s="9" t="s">
        <v>12927</v>
      </c>
      <c r="J16869" s="9" t="s">
        <v>39892</v>
      </c>
      <c r="K16869" s="9" t="s">
        <v>48534</v>
      </c>
    </row>
    <row r="16870" spans="1:11" x14ac:dyDescent="0.35">
      <c r="A16870" s="9">
        <v>16869</v>
      </c>
      <c r="B16870" s="9" t="str">
        <f t="shared" si="263"/>
        <v>Tabebuia aur</v>
      </c>
      <c r="C16870" s="9" t="e" cm="1">
        <f t="array" aca="1" ref="C16870" ca="1">LEFT(K16870,$C$19743)&amp;"-"&amp;RIGHT(SUBSTITUTE(SUBSTITUTE(TiraAcento(E16870),"-","")," ",""),$C$19744)</f>
        <v>#NAME?</v>
      </c>
      <c r="D16870" s="9" t="s">
        <v>12942</v>
      </c>
      <c r="E16870" s="9" t="s">
        <v>12954</v>
      </c>
      <c r="F16870" s="9" t="s">
        <v>18788</v>
      </c>
      <c r="G16870" s="9" t="s">
        <v>36275</v>
      </c>
      <c r="H16870" s="9" t="s">
        <v>12942</v>
      </c>
      <c r="I16870" s="9" t="s">
        <v>12927</v>
      </c>
      <c r="J16870" s="9" t="s">
        <v>39892</v>
      </c>
      <c r="K16870" s="9" t="s">
        <v>48535</v>
      </c>
    </row>
    <row r="16871" spans="1:11" x14ac:dyDescent="0.35">
      <c r="A16871" s="9">
        <v>16870</v>
      </c>
      <c r="B16871" s="9" t="str">
        <f t="shared" si="263"/>
        <v>Tabebuia aur</v>
      </c>
      <c r="C16871" s="9" t="e" cm="1">
        <f t="array" aca="1" ref="C16871" ca="1">LEFT(K16871,$C$19743)&amp;"-"&amp;RIGHT(SUBSTITUTE(SUBSTITUTE(TiraAcento(E16871),"-","")," ",""),$C$19744)</f>
        <v>#NAME?</v>
      </c>
      <c r="D16871" s="9" t="s">
        <v>12942</v>
      </c>
      <c r="E16871" s="9" t="s">
        <v>2674</v>
      </c>
      <c r="F16871" s="9" t="s">
        <v>18788</v>
      </c>
      <c r="G16871" s="9" t="s">
        <v>36276</v>
      </c>
      <c r="H16871" s="9" t="s">
        <v>12942</v>
      </c>
      <c r="I16871" s="9" t="s">
        <v>12927</v>
      </c>
      <c r="J16871" s="9" t="s">
        <v>39892</v>
      </c>
      <c r="K16871" s="9" t="s">
        <v>2674</v>
      </c>
    </row>
    <row r="16872" spans="1:11" x14ac:dyDescent="0.35">
      <c r="A16872" s="9">
        <v>16871</v>
      </c>
      <c r="B16872" s="9" t="str">
        <f t="shared" si="263"/>
        <v>Tabebuia aur</v>
      </c>
      <c r="C16872" s="9" t="e" cm="1">
        <f t="array" aca="1" ref="C16872" ca="1">LEFT(K16872,$C$19743)&amp;"-"&amp;RIGHT(SUBSTITUTE(SUBSTITUTE(TiraAcento(E16872),"-","")," ",""),$C$19744)</f>
        <v>#NAME?</v>
      </c>
      <c r="D16872" s="9" t="s">
        <v>12942</v>
      </c>
      <c r="E16872" s="9" t="s">
        <v>12955</v>
      </c>
      <c r="F16872" s="9" t="s">
        <v>18788</v>
      </c>
      <c r="G16872" s="9" t="s">
        <v>36277</v>
      </c>
      <c r="H16872" s="9" t="s">
        <v>12942</v>
      </c>
      <c r="I16872" s="9" t="s">
        <v>12927</v>
      </c>
      <c r="J16872" s="9" t="s">
        <v>39892</v>
      </c>
      <c r="K16872" s="9" t="s">
        <v>48536</v>
      </c>
    </row>
    <row r="16873" spans="1:11" x14ac:dyDescent="0.35">
      <c r="A16873" s="9">
        <v>16872</v>
      </c>
      <c r="B16873" s="9" t="str">
        <f t="shared" si="263"/>
        <v>Tabebuia aur</v>
      </c>
      <c r="C16873" s="9" t="e" cm="1">
        <f t="array" aca="1" ref="C16873" ca="1">LEFT(K16873,$C$19743)&amp;"-"&amp;RIGHT(SUBSTITUTE(SUBSTITUTE(TiraAcento(E16873),"-","")," ",""),$C$19744)</f>
        <v>#NAME?</v>
      </c>
      <c r="D16873" s="9" t="s">
        <v>12942</v>
      </c>
      <c r="E16873" s="9" t="s">
        <v>5415</v>
      </c>
      <c r="F16873" s="9" t="s">
        <v>18788</v>
      </c>
      <c r="G16873" s="9" t="s">
        <v>36278</v>
      </c>
      <c r="H16873" s="9" t="s">
        <v>12942</v>
      </c>
      <c r="I16873" s="9" t="s">
        <v>12927</v>
      </c>
      <c r="J16873" s="9" t="s">
        <v>39892</v>
      </c>
      <c r="K16873" s="9" t="s">
        <v>45233</v>
      </c>
    </row>
    <row r="16874" spans="1:11" x14ac:dyDescent="0.35">
      <c r="A16874" s="9">
        <v>16873</v>
      </c>
      <c r="B16874" s="9" t="str">
        <f t="shared" si="263"/>
        <v>Tabebuia aur</v>
      </c>
      <c r="C16874" s="9" t="e" cm="1">
        <f t="array" aca="1" ref="C16874" ca="1">LEFT(K16874,$C$19743)&amp;"-"&amp;RIGHT(SUBSTITUTE(SUBSTITUTE(TiraAcento(E16874),"-","")," ",""),$C$19744)</f>
        <v>#NAME?</v>
      </c>
      <c r="D16874" s="9" t="s">
        <v>12942</v>
      </c>
      <c r="E16874" s="9" t="s">
        <v>12956</v>
      </c>
      <c r="F16874" s="9" t="s">
        <v>18788</v>
      </c>
      <c r="G16874" s="9" t="s">
        <v>36279</v>
      </c>
      <c r="H16874" s="9" t="s">
        <v>12942</v>
      </c>
      <c r="I16874" s="9" t="s">
        <v>12927</v>
      </c>
      <c r="J16874" s="9" t="s">
        <v>39892</v>
      </c>
      <c r="K16874" s="9" t="s">
        <v>48537</v>
      </c>
    </row>
    <row r="16875" spans="1:11" x14ac:dyDescent="0.35">
      <c r="A16875" s="9">
        <v>16874</v>
      </c>
      <c r="B16875" s="9" t="str">
        <f t="shared" si="263"/>
        <v>Tabebuia aur</v>
      </c>
      <c r="C16875" s="9" t="e" cm="1">
        <f t="array" aca="1" ref="C16875" ca="1">LEFT(K16875,$C$19743)&amp;"-"&amp;RIGHT(SUBSTITUTE(SUBSTITUTE(TiraAcento(E16875),"-","")," ",""),$C$19744)</f>
        <v>#NAME?</v>
      </c>
      <c r="D16875" s="9" t="s">
        <v>12942</v>
      </c>
      <c r="E16875" s="9" t="s">
        <v>12957</v>
      </c>
      <c r="F16875" s="9" t="s">
        <v>18788</v>
      </c>
      <c r="G16875" s="9" t="s">
        <v>36280</v>
      </c>
      <c r="H16875" s="9" t="s">
        <v>12942</v>
      </c>
      <c r="I16875" s="9" t="s">
        <v>12927</v>
      </c>
      <c r="J16875" s="9" t="s">
        <v>39892</v>
      </c>
      <c r="K16875" s="9" t="s">
        <v>12957</v>
      </c>
    </row>
    <row r="16876" spans="1:11" x14ac:dyDescent="0.35">
      <c r="A16876" s="9">
        <v>16875</v>
      </c>
      <c r="B16876" s="9" t="str">
        <f t="shared" si="263"/>
        <v>Tabebuia ave</v>
      </c>
      <c r="C16876" s="9" t="e" cm="1">
        <f t="array" aca="1" ref="C16876" ca="1">LEFT(K16876,$C$19743)&amp;"-"&amp;RIGHT(SUBSTITUTE(SUBSTITUTE(TiraAcento(E16876),"-","")," ",""),$C$19744)</f>
        <v>#NAME?</v>
      </c>
      <c r="D16876" s="9" t="s">
        <v>12958</v>
      </c>
      <c r="E16876" s="9"/>
      <c r="F16876" s="9" t="s">
        <v>18789</v>
      </c>
      <c r="G16876" s="9" t="s">
        <v>36281</v>
      </c>
      <c r="H16876" s="9" t="s">
        <v>12958</v>
      </c>
      <c r="I16876" s="9" t="s">
        <v>12927</v>
      </c>
      <c r="J16876" s="9" t="s">
        <v>42213</v>
      </c>
      <c r="K16876" s="9" t="s">
        <v>42568</v>
      </c>
    </row>
    <row r="16877" spans="1:11" x14ac:dyDescent="0.35">
      <c r="A16877" s="9">
        <v>16876</v>
      </c>
      <c r="B16877" s="9" t="str">
        <f t="shared" si="263"/>
        <v>Tabebuia bar</v>
      </c>
      <c r="C16877" s="9" t="e" cm="1">
        <f t="array" aca="1" ref="C16877" ca="1">LEFT(K16877,$C$19743)&amp;"-"&amp;RIGHT(SUBSTITUTE(SUBSTITUTE(TiraAcento(E16877),"-","")," ",""),$C$19744)</f>
        <v>#NAME?</v>
      </c>
      <c r="D16877" s="9" t="s">
        <v>12959</v>
      </c>
      <c r="E16877" s="9" t="s">
        <v>12960</v>
      </c>
      <c r="F16877" s="9" t="s">
        <v>18790</v>
      </c>
      <c r="G16877" s="9" t="s">
        <v>36282</v>
      </c>
      <c r="H16877" s="9" t="s">
        <v>12959</v>
      </c>
      <c r="I16877" s="9" t="s">
        <v>12927</v>
      </c>
      <c r="J16877" s="9" t="s">
        <v>40176</v>
      </c>
      <c r="K16877" s="9" t="s">
        <v>12960</v>
      </c>
    </row>
    <row r="16878" spans="1:11" x14ac:dyDescent="0.35">
      <c r="A16878" s="9">
        <v>16877</v>
      </c>
      <c r="B16878" s="9" t="str">
        <f t="shared" si="263"/>
        <v>Tabebuia bar</v>
      </c>
      <c r="C16878" s="9" t="e" cm="1">
        <f t="array" aca="1" ref="C16878" ca="1">LEFT(K16878,$C$19743)&amp;"-"&amp;RIGHT(SUBSTITUTE(SUBSTITUTE(TiraAcento(E16878),"-","")," ",""),$C$19744)</f>
        <v>#NAME?</v>
      </c>
      <c r="D16878" s="9" t="s">
        <v>12959</v>
      </c>
      <c r="E16878" s="9" t="s">
        <v>12939</v>
      </c>
      <c r="F16878" s="9" t="s">
        <v>18790</v>
      </c>
      <c r="G16878" s="9" t="s">
        <v>36283</v>
      </c>
      <c r="H16878" s="9" t="s">
        <v>12959</v>
      </c>
      <c r="I16878" s="9" t="s">
        <v>12927</v>
      </c>
      <c r="J16878" s="9" t="s">
        <v>40176</v>
      </c>
      <c r="K16878" s="9" t="s">
        <v>12939</v>
      </c>
    </row>
    <row r="16879" spans="1:11" x14ac:dyDescent="0.35">
      <c r="A16879" s="9">
        <v>16878</v>
      </c>
      <c r="B16879" s="9" t="str">
        <f t="shared" si="263"/>
        <v>Tabebuia bar</v>
      </c>
      <c r="C16879" s="9" t="e" cm="1">
        <f t="array" aca="1" ref="C16879" ca="1">LEFT(K16879,$C$19743)&amp;"-"&amp;RIGHT(SUBSTITUTE(SUBSTITUTE(TiraAcento(E16879),"-","")," ",""),$C$19744)</f>
        <v>#NAME?</v>
      </c>
      <c r="D16879" s="9" t="s">
        <v>12959</v>
      </c>
      <c r="E16879" s="9" t="s">
        <v>12961</v>
      </c>
      <c r="F16879" s="9" t="s">
        <v>18790</v>
      </c>
      <c r="G16879" s="9" t="s">
        <v>36284</v>
      </c>
      <c r="H16879" s="9" t="s">
        <v>12959</v>
      </c>
      <c r="I16879" s="9" t="s">
        <v>12927</v>
      </c>
      <c r="J16879" s="9" t="s">
        <v>40176</v>
      </c>
      <c r="K16879" s="9" t="s">
        <v>12961</v>
      </c>
    </row>
    <row r="16880" spans="1:11" x14ac:dyDescent="0.35">
      <c r="A16880" s="9">
        <v>16879</v>
      </c>
      <c r="B16880" s="9" t="str">
        <f t="shared" si="263"/>
        <v>Tabebuia bar</v>
      </c>
      <c r="C16880" s="9" t="e" cm="1">
        <f t="array" aca="1" ref="C16880" ca="1">LEFT(K16880,$C$19743)&amp;"-"&amp;RIGHT(SUBSTITUTE(SUBSTITUTE(TiraAcento(E16880),"-","")," ",""),$C$19744)</f>
        <v>#NAME?</v>
      </c>
      <c r="D16880" s="9" t="s">
        <v>12959</v>
      </c>
      <c r="E16880" s="9" t="s">
        <v>4449</v>
      </c>
      <c r="F16880" s="9" t="s">
        <v>18790</v>
      </c>
      <c r="G16880" s="9" t="s">
        <v>36285</v>
      </c>
      <c r="H16880" s="9" t="s">
        <v>12959</v>
      </c>
      <c r="I16880" s="9" t="s">
        <v>12927</v>
      </c>
      <c r="J16880" s="9" t="s">
        <v>40176</v>
      </c>
      <c r="K16880" s="9" t="s">
        <v>44765</v>
      </c>
    </row>
    <row r="16881" spans="1:11" x14ac:dyDescent="0.35">
      <c r="A16881" s="9">
        <v>16880</v>
      </c>
      <c r="B16881" s="9" t="str">
        <f t="shared" si="263"/>
        <v>Tabebuia bar</v>
      </c>
      <c r="C16881" s="9" t="e" cm="1">
        <f t="array" aca="1" ref="C16881" ca="1">LEFT(K16881,$C$19743)&amp;"-"&amp;RIGHT(SUBSTITUTE(SUBSTITUTE(TiraAcento(E16881),"-","")," ",""),$C$19744)</f>
        <v>#NAME?</v>
      </c>
      <c r="D16881" s="9" t="s">
        <v>12959</v>
      </c>
      <c r="E16881" s="9" t="s">
        <v>12962</v>
      </c>
      <c r="F16881" s="9" t="s">
        <v>18790</v>
      </c>
      <c r="G16881" s="9" t="s">
        <v>36286</v>
      </c>
      <c r="H16881" s="9" t="s">
        <v>12959</v>
      </c>
      <c r="I16881" s="9" t="s">
        <v>12927</v>
      </c>
      <c r="J16881" s="9" t="s">
        <v>40176</v>
      </c>
      <c r="K16881" s="9" t="s">
        <v>48538</v>
      </c>
    </row>
    <row r="16882" spans="1:11" x14ac:dyDescent="0.35">
      <c r="A16882" s="9">
        <v>16881</v>
      </c>
      <c r="B16882" s="9" t="str">
        <f t="shared" si="263"/>
        <v>Tabebuia bar</v>
      </c>
      <c r="C16882" s="9" t="e" cm="1">
        <f t="array" aca="1" ref="C16882" ca="1">LEFT(K16882,$C$19743)&amp;"-"&amp;RIGHT(SUBSTITUTE(SUBSTITUTE(TiraAcento(E16882),"-","")," ",""),$C$19744)</f>
        <v>#NAME?</v>
      </c>
      <c r="D16882" s="9" t="s">
        <v>12959</v>
      </c>
      <c r="E16882" s="9" t="s">
        <v>12963</v>
      </c>
      <c r="F16882" s="9" t="s">
        <v>18790</v>
      </c>
      <c r="G16882" s="9" t="s">
        <v>36287</v>
      </c>
      <c r="H16882" s="9" t="s">
        <v>12959</v>
      </c>
      <c r="I16882" s="9" t="s">
        <v>12927</v>
      </c>
      <c r="J16882" s="9" t="s">
        <v>40176</v>
      </c>
      <c r="K16882" s="9" t="s">
        <v>48539</v>
      </c>
    </row>
    <row r="16883" spans="1:11" x14ac:dyDescent="0.35">
      <c r="A16883" s="9">
        <v>16882</v>
      </c>
      <c r="B16883" s="9" t="str">
        <f t="shared" si="263"/>
        <v>Tabebuia cap</v>
      </c>
      <c r="C16883" s="9" t="e" cm="1">
        <f t="array" aca="1" ref="C16883" ca="1">LEFT(K16883,$C$19743)&amp;"-"&amp;RIGHT(SUBSTITUTE(SUBSTITUTE(TiraAcento(E16883),"-","")," ",""),$C$19744)</f>
        <v>#NAME?</v>
      </c>
      <c r="D16883" s="9" t="s">
        <v>12964</v>
      </c>
      <c r="E16883" s="9" t="s">
        <v>4449</v>
      </c>
      <c r="F16883" s="9" t="s">
        <v>18791</v>
      </c>
      <c r="G16883" s="9" t="s">
        <v>36288</v>
      </c>
      <c r="H16883" s="9" t="s">
        <v>12964</v>
      </c>
      <c r="I16883" s="9" t="s">
        <v>12927</v>
      </c>
      <c r="J16883" s="9" t="s">
        <v>39742</v>
      </c>
      <c r="K16883" s="9" t="s">
        <v>44765</v>
      </c>
    </row>
    <row r="16884" spans="1:11" x14ac:dyDescent="0.35">
      <c r="A16884" s="9">
        <v>16883</v>
      </c>
      <c r="B16884" s="9" t="str">
        <f t="shared" si="263"/>
        <v>Tabebuia cap</v>
      </c>
      <c r="C16884" s="9" t="e" cm="1">
        <f t="array" aca="1" ref="C16884" ca="1">LEFT(K16884,$C$19743)&amp;"-"&amp;RIGHT(SUBSTITUTE(SUBSTITUTE(TiraAcento(E16884),"-","")," ",""),$C$19744)</f>
        <v>#NAME?</v>
      </c>
      <c r="D16884" s="9" t="s">
        <v>12964</v>
      </c>
      <c r="E16884" s="9" t="s">
        <v>5415</v>
      </c>
      <c r="F16884" s="9" t="s">
        <v>18791</v>
      </c>
      <c r="G16884" s="9" t="s">
        <v>36289</v>
      </c>
      <c r="H16884" s="9" t="s">
        <v>12964</v>
      </c>
      <c r="I16884" s="9" t="s">
        <v>12927</v>
      </c>
      <c r="J16884" s="9" t="s">
        <v>39742</v>
      </c>
      <c r="K16884" s="9" t="s">
        <v>45233</v>
      </c>
    </row>
    <row r="16885" spans="1:11" x14ac:dyDescent="0.35">
      <c r="A16885" s="9">
        <v>16884</v>
      </c>
      <c r="B16885" s="9" t="str">
        <f t="shared" si="263"/>
        <v>Tabebuia car</v>
      </c>
      <c r="C16885" s="9" t="e" cm="1">
        <f t="array" aca="1" ref="C16885" ca="1">LEFT(K16885,$C$19743)&amp;"-"&amp;RIGHT(SUBSTITUTE(SUBSTITUTE(TiraAcento(E16885),"-","")," ",""),$C$19744)</f>
        <v>#NAME?</v>
      </c>
      <c r="D16885" s="9" t="s">
        <v>12965</v>
      </c>
      <c r="E16885" s="9" t="s">
        <v>12952</v>
      </c>
      <c r="F16885" s="9" t="s">
        <v>18792</v>
      </c>
      <c r="G16885" s="9" t="s">
        <v>36290</v>
      </c>
      <c r="H16885" s="9" t="s">
        <v>12965</v>
      </c>
      <c r="I16885" s="9" t="s">
        <v>12927</v>
      </c>
      <c r="J16885" s="9" t="s">
        <v>42214</v>
      </c>
      <c r="K16885" s="9" t="s">
        <v>48533</v>
      </c>
    </row>
    <row r="16886" spans="1:11" x14ac:dyDescent="0.35">
      <c r="A16886" s="9">
        <v>16885</v>
      </c>
      <c r="B16886" s="9" t="str">
        <f t="shared" si="263"/>
        <v>Tabebuia car</v>
      </c>
      <c r="C16886" s="9" t="e" cm="1">
        <f t="array" aca="1" ref="C16886" ca="1">LEFT(K16886,$C$19743)&amp;"-"&amp;RIGHT(SUBSTITUTE(SUBSTITUTE(TiraAcento(E16886),"-","")," ",""),$C$19744)</f>
        <v>#NAME?</v>
      </c>
      <c r="D16886" s="9" t="s">
        <v>12965</v>
      </c>
      <c r="E16886" s="9" t="s">
        <v>12955</v>
      </c>
      <c r="F16886" s="9" t="s">
        <v>18792</v>
      </c>
      <c r="G16886" s="9" t="s">
        <v>36291</v>
      </c>
      <c r="H16886" s="9" t="s">
        <v>12965</v>
      </c>
      <c r="I16886" s="9" t="s">
        <v>12927</v>
      </c>
      <c r="J16886" s="9" t="s">
        <v>42214</v>
      </c>
      <c r="K16886" s="9" t="s">
        <v>48536</v>
      </c>
    </row>
    <row r="16887" spans="1:11" x14ac:dyDescent="0.35">
      <c r="A16887" s="9">
        <v>16886</v>
      </c>
      <c r="B16887" s="9" t="str">
        <f t="shared" si="263"/>
        <v>Tabebuia car</v>
      </c>
      <c r="C16887" s="9" t="e" cm="1">
        <f t="array" aca="1" ref="C16887" ca="1">LEFT(K16887,$C$19743)&amp;"-"&amp;RIGHT(SUBSTITUTE(SUBSTITUTE(TiraAcento(E16887),"-","")," ",""),$C$19744)</f>
        <v>#NAME?</v>
      </c>
      <c r="D16887" s="9" t="s">
        <v>12965</v>
      </c>
      <c r="E16887" s="9" t="s">
        <v>12956</v>
      </c>
      <c r="F16887" s="9" t="s">
        <v>18792</v>
      </c>
      <c r="G16887" s="9" t="s">
        <v>36292</v>
      </c>
      <c r="H16887" s="9" t="s">
        <v>12965</v>
      </c>
      <c r="I16887" s="9" t="s">
        <v>12927</v>
      </c>
      <c r="J16887" s="9" t="s">
        <v>42214</v>
      </c>
      <c r="K16887" s="9" t="s">
        <v>48537</v>
      </c>
    </row>
    <row r="16888" spans="1:11" x14ac:dyDescent="0.35">
      <c r="A16888" s="9">
        <v>16887</v>
      </c>
      <c r="B16888" s="9" t="str">
        <f t="shared" si="263"/>
        <v>Tabebuia car</v>
      </c>
      <c r="C16888" s="9" t="e" cm="1">
        <f t="array" aca="1" ref="C16888" ca="1">LEFT(K16888,$C$19743)&amp;"-"&amp;RIGHT(SUBSTITUTE(SUBSTITUTE(TiraAcento(E16888),"-","")," ",""),$C$19744)</f>
        <v>#NAME?</v>
      </c>
      <c r="D16888" s="9" t="s">
        <v>12965</v>
      </c>
      <c r="E16888" s="9" t="s">
        <v>12957</v>
      </c>
      <c r="F16888" s="9" t="s">
        <v>18792</v>
      </c>
      <c r="G16888" s="9" t="s">
        <v>36293</v>
      </c>
      <c r="H16888" s="9" t="s">
        <v>12965</v>
      </c>
      <c r="I16888" s="9" t="s">
        <v>12927</v>
      </c>
      <c r="J16888" s="9" t="s">
        <v>42214</v>
      </c>
      <c r="K16888" s="9" t="s">
        <v>12957</v>
      </c>
    </row>
    <row r="16889" spans="1:11" x14ac:dyDescent="0.35">
      <c r="A16889" s="9">
        <v>16888</v>
      </c>
      <c r="B16889" s="9" t="str">
        <f t="shared" si="263"/>
        <v>Tabebuia car</v>
      </c>
      <c r="C16889" s="9" t="e" cm="1">
        <f t="array" aca="1" ref="C16889" ca="1">LEFT(K16889,$C$19743)&amp;"-"&amp;RIGHT(SUBSTITUTE(SUBSTITUTE(TiraAcento(E16889),"-","")," ",""),$C$19744)</f>
        <v>#NAME?</v>
      </c>
      <c r="D16889" s="9" t="s">
        <v>12965</v>
      </c>
      <c r="E16889" s="9"/>
      <c r="F16889" s="9" t="s">
        <v>18792</v>
      </c>
      <c r="G16889" s="9" t="s">
        <v>36294</v>
      </c>
      <c r="H16889" s="9" t="s">
        <v>12965</v>
      </c>
      <c r="I16889" s="9" t="s">
        <v>12927</v>
      </c>
      <c r="J16889" s="9" t="s">
        <v>42214</v>
      </c>
      <c r="K16889" s="9" t="s">
        <v>42568</v>
      </c>
    </row>
    <row r="16890" spans="1:11" x14ac:dyDescent="0.35">
      <c r="A16890" s="9">
        <v>16889</v>
      </c>
      <c r="B16890" s="9" t="str">
        <f t="shared" si="263"/>
        <v>Tabebuia cas</v>
      </c>
      <c r="C16890" s="9" t="e" cm="1">
        <f t="array" aca="1" ref="C16890" ca="1">LEFT(K16890,$C$19743)&amp;"-"&amp;RIGHT(SUBSTITUTE(SUBSTITUTE(TiraAcento(E16890),"-","")," ",""),$C$19744)</f>
        <v>#NAME?</v>
      </c>
      <c r="D16890" s="9" t="s">
        <v>12966</v>
      </c>
      <c r="E16890" s="9" t="s">
        <v>37</v>
      </c>
      <c r="F16890" s="9" t="s">
        <v>18793</v>
      </c>
      <c r="G16890" s="9" t="s">
        <v>36295</v>
      </c>
      <c r="H16890" s="9" t="s">
        <v>12966</v>
      </c>
      <c r="I16890" s="9" t="s">
        <v>12927</v>
      </c>
      <c r="J16890" s="9" t="s">
        <v>42215</v>
      </c>
      <c r="K16890" s="9" t="s">
        <v>37</v>
      </c>
    </row>
    <row r="16891" spans="1:11" x14ac:dyDescent="0.35">
      <c r="A16891" s="9">
        <v>16890</v>
      </c>
      <c r="B16891" s="9" t="str">
        <f t="shared" si="263"/>
        <v>Tabebuia cas</v>
      </c>
      <c r="C16891" s="9" t="e" cm="1">
        <f t="array" aca="1" ref="C16891" ca="1">LEFT(K16891,$C$19743)&amp;"-"&amp;RIGHT(SUBSTITUTE(SUBSTITUTE(TiraAcento(E16891),"-","")," ",""),$C$19744)</f>
        <v>#NAME?</v>
      </c>
      <c r="D16891" s="9" t="s">
        <v>12966</v>
      </c>
      <c r="E16891" s="9" t="s">
        <v>68</v>
      </c>
      <c r="F16891" s="9" t="s">
        <v>18793</v>
      </c>
      <c r="G16891" s="9" t="s">
        <v>36296</v>
      </c>
      <c r="H16891" s="9" t="s">
        <v>12966</v>
      </c>
      <c r="I16891" s="9" t="s">
        <v>12927</v>
      </c>
      <c r="J16891" s="9" t="s">
        <v>42215</v>
      </c>
      <c r="K16891" s="9" t="s">
        <v>42573</v>
      </c>
    </row>
    <row r="16892" spans="1:11" x14ac:dyDescent="0.35">
      <c r="A16892" s="9">
        <v>16891</v>
      </c>
      <c r="B16892" s="9" t="str">
        <f t="shared" si="263"/>
        <v>Tabebuia cas</v>
      </c>
      <c r="C16892" s="9" t="e" cm="1">
        <f t="array" aca="1" ref="C16892" ca="1">LEFT(K16892,$C$19743)&amp;"-"&amp;RIGHT(SUBSTITUTE(SUBSTITUTE(TiraAcento(E16892),"-","")," ",""),$C$19744)</f>
        <v>#NAME?</v>
      </c>
      <c r="D16892" s="9" t="s">
        <v>12966</v>
      </c>
      <c r="E16892" s="9" t="s">
        <v>12946</v>
      </c>
      <c r="F16892" s="9" t="s">
        <v>18793</v>
      </c>
      <c r="G16892" s="9" t="s">
        <v>36297</v>
      </c>
      <c r="H16892" s="9" t="s">
        <v>12966</v>
      </c>
      <c r="I16892" s="9" t="s">
        <v>12927</v>
      </c>
      <c r="J16892" s="9" t="s">
        <v>42215</v>
      </c>
      <c r="K16892" s="9" t="s">
        <v>48529</v>
      </c>
    </row>
    <row r="16893" spans="1:11" x14ac:dyDescent="0.35">
      <c r="A16893" s="9">
        <v>16892</v>
      </c>
      <c r="B16893" s="9" t="str">
        <f t="shared" si="263"/>
        <v>Tabebuia cas</v>
      </c>
      <c r="C16893" s="9" t="e" cm="1">
        <f t="array" aca="1" ref="C16893" ca="1">LEFT(K16893,$C$19743)&amp;"-"&amp;RIGHT(SUBSTITUTE(SUBSTITUTE(TiraAcento(E16893),"-","")," ",""),$C$19744)</f>
        <v>#NAME?</v>
      </c>
      <c r="D16893" s="9" t="s">
        <v>12966</v>
      </c>
      <c r="E16893" s="9" t="s">
        <v>12947</v>
      </c>
      <c r="F16893" s="9" t="s">
        <v>18793</v>
      </c>
      <c r="G16893" s="9" t="s">
        <v>36298</v>
      </c>
      <c r="H16893" s="9" t="s">
        <v>12966</v>
      </c>
      <c r="I16893" s="9" t="s">
        <v>12927</v>
      </c>
      <c r="J16893" s="9" t="s">
        <v>42215</v>
      </c>
      <c r="K16893" s="9" t="s">
        <v>48530</v>
      </c>
    </row>
    <row r="16894" spans="1:11" x14ac:dyDescent="0.35">
      <c r="A16894" s="9">
        <v>16893</v>
      </c>
      <c r="B16894" s="9" t="str">
        <f t="shared" si="263"/>
        <v>Tabebuia cas</v>
      </c>
      <c r="C16894" s="9" t="e" cm="1">
        <f t="array" aca="1" ref="C16894" ca="1">LEFT(K16894,$C$19743)&amp;"-"&amp;RIGHT(SUBSTITUTE(SUBSTITUTE(TiraAcento(E16894),"-","")," ",""),$C$19744)</f>
        <v>#NAME?</v>
      </c>
      <c r="D16894" s="9" t="s">
        <v>12966</v>
      </c>
      <c r="E16894" s="9" t="s">
        <v>12967</v>
      </c>
      <c r="F16894" s="9" t="s">
        <v>18793</v>
      </c>
      <c r="G16894" s="9" t="s">
        <v>36299</v>
      </c>
      <c r="H16894" s="9" t="s">
        <v>12966</v>
      </c>
      <c r="I16894" s="9" t="s">
        <v>12927</v>
      </c>
      <c r="J16894" s="9" t="s">
        <v>42215</v>
      </c>
      <c r="K16894" s="9" t="s">
        <v>48540</v>
      </c>
    </row>
    <row r="16895" spans="1:11" x14ac:dyDescent="0.35">
      <c r="A16895" s="9">
        <v>16894</v>
      </c>
      <c r="B16895" s="9" t="str">
        <f t="shared" si="263"/>
        <v>Tabebuia cas</v>
      </c>
      <c r="C16895" s="9" t="e" cm="1">
        <f t="array" aca="1" ref="C16895" ca="1">LEFT(K16895,$C$19743)&amp;"-"&amp;RIGHT(SUBSTITUTE(SUBSTITUTE(TiraAcento(E16895),"-","")," ",""),$C$19744)</f>
        <v>#NAME?</v>
      </c>
      <c r="D16895" s="9" t="s">
        <v>12966</v>
      </c>
      <c r="E16895" s="9" t="s">
        <v>72</v>
      </c>
      <c r="F16895" s="9" t="s">
        <v>18793</v>
      </c>
      <c r="G16895" s="9" t="s">
        <v>36300</v>
      </c>
      <c r="H16895" s="9" t="s">
        <v>12966</v>
      </c>
      <c r="I16895" s="9" t="s">
        <v>12927</v>
      </c>
      <c r="J16895" s="9" t="s">
        <v>42215</v>
      </c>
      <c r="K16895" s="9" t="s">
        <v>72</v>
      </c>
    </row>
    <row r="16896" spans="1:11" x14ac:dyDescent="0.35">
      <c r="A16896" s="9">
        <v>16895</v>
      </c>
      <c r="B16896" s="9" t="str">
        <f t="shared" si="263"/>
        <v>Tabebuia cas</v>
      </c>
      <c r="C16896" s="9" t="e" cm="1">
        <f t="array" aca="1" ref="C16896" ca="1">LEFT(K16896,$C$19743)&amp;"-"&amp;RIGHT(SUBSTITUTE(SUBSTITUTE(TiraAcento(E16896),"-","")," ",""),$C$19744)</f>
        <v>#NAME?</v>
      </c>
      <c r="D16896" s="9" t="s">
        <v>12966</v>
      </c>
      <c r="E16896" s="9" t="s">
        <v>4449</v>
      </c>
      <c r="F16896" s="9" t="s">
        <v>18793</v>
      </c>
      <c r="G16896" s="9" t="s">
        <v>36301</v>
      </c>
      <c r="H16896" s="9" t="s">
        <v>12966</v>
      </c>
      <c r="I16896" s="9" t="s">
        <v>12927</v>
      </c>
      <c r="J16896" s="9" t="s">
        <v>42215</v>
      </c>
      <c r="K16896" s="9" t="s">
        <v>44765</v>
      </c>
    </row>
    <row r="16897" spans="1:11" x14ac:dyDescent="0.35">
      <c r="A16897" s="9">
        <v>16896</v>
      </c>
      <c r="B16897" s="9" t="str">
        <f t="shared" si="263"/>
        <v>Tabebuia cas</v>
      </c>
      <c r="C16897" s="9" t="e" cm="1">
        <f t="array" aca="1" ref="C16897" ca="1">LEFT(K16897,$C$19743)&amp;"-"&amp;RIGHT(SUBSTITUTE(SUBSTITUTE(TiraAcento(E16897),"-","")," ",""),$C$19744)</f>
        <v>#NAME?</v>
      </c>
      <c r="D16897" s="9" t="s">
        <v>12966</v>
      </c>
      <c r="E16897" s="9" t="s">
        <v>4451</v>
      </c>
      <c r="F16897" s="9" t="s">
        <v>18793</v>
      </c>
      <c r="G16897" s="9" t="s">
        <v>36302</v>
      </c>
      <c r="H16897" s="9" t="s">
        <v>12966</v>
      </c>
      <c r="I16897" s="9" t="s">
        <v>12927</v>
      </c>
      <c r="J16897" s="9" t="s">
        <v>42215</v>
      </c>
      <c r="K16897" s="9" t="s">
        <v>44767</v>
      </c>
    </row>
    <row r="16898" spans="1:11" x14ac:dyDescent="0.35">
      <c r="A16898" s="9">
        <v>16897</v>
      </c>
      <c r="B16898" s="9" t="str">
        <f t="shared" si="263"/>
        <v>Tabebuia cas</v>
      </c>
      <c r="C16898" s="9" t="e" cm="1">
        <f t="array" aca="1" ref="C16898" ca="1">LEFT(K16898,$C$19743)&amp;"-"&amp;RIGHT(SUBSTITUTE(SUBSTITUTE(TiraAcento(E16898),"-","")," ",""),$C$19744)</f>
        <v>#NAME?</v>
      </c>
      <c r="D16898" s="9" t="s">
        <v>12966</v>
      </c>
      <c r="E16898" s="9" t="s">
        <v>12953</v>
      </c>
      <c r="F16898" s="9" t="s">
        <v>18793</v>
      </c>
      <c r="G16898" s="9" t="s">
        <v>36303</v>
      </c>
      <c r="H16898" s="9" t="s">
        <v>12966</v>
      </c>
      <c r="I16898" s="9" t="s">
        <v>12927</v>
      </c>
      <c r="J16898" s="9" t="s">
        <v>42215</v>
      </c>
      <c r="K16898" s="9" t="s">
        <v>48534</v>
      </c>
    </row>
    <row r="16899" spans="1:11" x14ac:dyDescent="0.35">
      <c r="A16899" s="9">
        <v>16898</v>
      </c>
      <c r="B16899" s="9" t="str">
        <f t="shared" ref="B16899:B16962" si="264">I16899&amp;" "&amp;IFERROR(LEFT(J16899,$B$19743),D16899)</f>
        <v>Tabebuia cas</v>
      </c>
      <c r="C16899" s="9" t="e" cm="1">
        <f t="array" aca="1" ref="C16899" ca="1">LEFT(K16899,$C$19743)&amp;"-"&amp;RIGHT(SUBSTITUTE(SUBSTITUTE(TiraAcento(E16899),"-","")," ",""),$C$19744)</f>
        <v>#NAME?</v>
      </c>
      <c r="D16899" s="9" t="s">
        <v>12966</v>
      </c>
      <c r="E16899" s="9" t="s">
        <v>41</v>
      </c>
      <c r="F16899" s="9" t="s">
        <v>18793</v>
      </c>
      <c r="G16899" s="9" t="s">
        <v>36304</v>
      </c>
      <c r="H16899" s="9" t="s">
        <v>12966</v>
      </c>
      <c r="I16899" s="9" t="s">
        <v>12927</v>
      </c>
      <c r="J16899" s="9" t="s">
        <v>42215</v>
      </c>
      <c r="K16899" s="9" t="s">
        <v>41</v>
      </c>
    </row>
    <row r="16900" spans="1:11" x14ac:dyDescent="0.35">
      <c r="A16900" s="9">
        <v>16899</v>
      </c>
      <c r="B16900" s="9" t="str">
        <f t="shared" si="264"/>
        <v>Tabebuia cas</v>
      </c>
      <c r="C16900" s="9" t="e" cm="1">
        <f t="array" aca="1" ref="C16900" ca="1">LEFT(K16900,$C$19743)&amp;"-"&amp;RIGHT(SUBSTITUTE(SUBSTITUTE(TiraAcento(E16900),"-","")," ",""),$C$19744)</f>
        <v>#NAME?</v>
      </c>
      <c r="D16900" s="9" t="s">
        <v>12966</v>
      </c>
      <c r="E16900" s="9" t="s">
        <v>2940</v>
      </c>
      <c r="F16900" s="9" t="s">
        <v>18793</v>
      </c>
      <c r="G16900" s="9" t="s">
        <v>36305</v>
      </c>
      <c r="H16900" s="9" t="s">
        <v>12966</v>
      </c>
      <c r="I16900" s="9" t="s">
        <v>12927</v>
      </c>
      <c r="J16900" s="9" t="s">
        <v>42215</v>
      </c>
      <c r="K16900" s="9" t="s">
        <v>44039</v>
      </c>
    </row>
    <row r="16901" spans="1:11" x14ac:dyDescent="0.35">
      <c r="A16901" s="9">
        <v>16900</v>
      </c>
      <c r="B16901" s="9" t="str">
        <f t="shared" si="264"/>
        <v>Tabebuia cas</v>
      </c>
      <c r="C16901" s="9" t="e" cm="1">
        <f t="array" aca="1" ref="C16901" ca="1">LEFT(K16901,$C$19743)&amp;"-"&amp;RIGHT(SUBSTITUTE(SUBSTITUTE(TiraAcento(E16901),"-","")," ",""),$C$19744)</f>
        <v>#NAME?</v>
      </c>
      <c r="D16901" s="9" t="s">
        <v>12966</v>
      </c>
      <c r="E16901" s="9" t="s">
        <v>12245</v>
      </c>
      <c r="F16901" s="9" t="s">
        <v>18793</v>
      </c>
      <c r="G16901" s="9" t="s">
        <v>36306</v>
      </c>
      <c r="H16901" s="9" t="s">
        <v>12966</v>
      </c>
      <c r="I16901" s="9" t="s">
        <v>12927</v>
      </c>
      <c r="J16901" s="9" t="s">
        <v>42215</v>
      </c>
      <c r="K16901" s="9" t="s">
        <v>48254</v>
      </c>
    </row>
    <row r="16902" spans="1:11" x14ac:dyDescent="0.35">
      <c r="A16902" s="9">
        <v>16901</v>
      </c>
      <c r="B16902" s="9" t="str">
        <f t="shared" si="264"/>
        <v>Tabebuia cas</v>
      </c>
      <c r="C16902" s="9" t="e" cm="1">
        <f t="array" aca="1" ref="C16902" ca="1">LEFT(K16902,$C$19743)&amp;"-"&amp;RIGHT(SUBSTITUTE(SUBSTITUTE(TiraAcento(E16902),"-","")," ",""),$C$19744)</f>
        <v>#NAME?</v>
      </c>
      <c r="D16902" s="9" t="s">
        <v>12966</v>
      </c>
      <c r="E16902" s="9" t="s">
        <v>5416</v>
      </c>
      <c r="F16902" s="9" t="s">
        <v>18793</v>
      </c>
      <c r="G16902" s="9" t="s">
        <v>36307</v>
      </c>
      <c r="H16902" s="9" t="s">
        <v>12966</v>
      </c>
      <c r="I16902" s="9" t="s">
        <v>12927</v>
      </c>
      <c r="J16902" s="9" t="s">
        <v>42215</v>
      </c>
      <c r="K16902" s="9" t="s">
        <v>45234</v>
      </c>
    </row>
    <row r="16903" spans="1:11" x14ac:dyDescent="0.35">
      <c r="A16903" s="9">
        <v>16902</v>
      </c>
      <c r="B16903" s="9" t="str">
        <f t="shared" si="264"/>
        <v>Tabebuia cas</v>
      </c>
      <c r="C16903" s="9" t="e" cm="1">
        <f t="array" aca="1" ref="C16903" ca="1">LEFT(K16903,$C$19743)&amp;"-"&amp;RIGHT(SUBSTITUTE(SUBSTITUTE(TiraAcento(E16903),"-","")," ",""),$C$19744)</f>
        <v>#NAME?</v>
      </c>
      <c r="D16903" s="9" t="s">
        <v>12966</v>
      </c>
      <c r="E16903" s="9" t="s">
        <v>8246</v>
      </c>
      <c r="F16903" s="9" t="s">
        <v>18793</v>
      </c>
      <c r="G16903" s="9" t="s">
        <v>36308</v>
      </c>
      <c r="H16903" s="9" t="s">
        <v>12966</v>
      </c>
      <c r="I16903" s="9" t="s">
        <v>12927</v>
      </c>
      <c r="J16903" s="9" t="s">
        <v>42215</v>
      </c>
      <c r="K16903" s="9" t="s">
        <v>46468</v>
      </c>
    </row>
    <row r="16904" spans="1:11" x14ac:dyDescent="0.35">
      <c r="A16904" s="9">
        <v>16903</v>
      </c>
      <c r="B16904" s="9" t="str">
        <f t="shared" si="264"/>
        <v>Tabebuia cas</v>
      </c>
      <c r="C16904" s="9" t="e" cm="1">
        <f t="array" aca="1" ref="C16904" ca="1">LEFT(K16904,$C$19743)&amp;"-"&amp;RIGHT(SUBSTITUTE(SUBSTITUTE(TiraAcento(E16904),"-","")," ",""),$C$19744)</f>
        <v>#NAME?</v>
      </c>
      <c r="D16904" s="9" t="s">
        <v>12966</v>
      </c>
      <c r="E16904" s="9" t="s">
        <v>12968</v>
      </c>
      <c r="F16904" s="9" t="s">
        <v>18793</v>
      </c>
      <c r="G16904" s="9" t="s">
        <v>36309</v>
      </c>
      <c r="H16904" s="9" t="s">
        <v>12966</v>
      </c>
      <c r="I16904" s="9" t="s">
        <v>12927</v>
      </c>
      <c r="J16904" s="9" t="s">
        <v>42215</v>
      </c>
      <c r="K16904" s="9" t="s">
        <v>48541</v>
      </c>
    </row>
    <row r="16905" spans="1:11" x14ac:dyDescent="0.35">
      <c r="A16905" s="9">
        <v>16904</v>
      </c>
      <c r="B16905" s="9" t="str">
        <f t="shared" si="264"/>
        <v>Tabebuia cas</v>
      </c>
      <c r="C16905" s="9" t="e" cm="1">
        <f t="array" aca="1" ref="C16905" ca="1">LEFT(K16905,$C$19743)&amp;"-"&amp;RIGHT(SUBSTITUTE(SUBSTITUTE(TiraAcento(E16905),"-","")," ",""),$C$19744)</f>
        <v>#NAME?</v>
      </c>
      <c r="D16905" s="9" t="s">
        <v>12966</v>
      </c>
      <c r="E16905" s="9" t="s">
        <v>79</v>
      </c>
      <c r="F16905" s="9" t="s">
        <v>18793</v>
      </c>
      <c r="G16905" s="9" t="s">
        <v>36310</v>
      </c>
      <c r="H16905" s="9" t="s">
        <v>12966</v>
      </c>
      <c r="I16905" s="9" t="s">
        <v>12927</v>
      </c>
      <c r="J16905" s="9" t="s">
        <v>42215</v>
      </c>
      <c r="K16905" s="9" t="s">
        <v>42581</v>
      </c>
    </row>
    <row r="16906" spans="1:11" x14ac:dyDescent="0.35">
      <c r="A16906" s="9">
        <v>16905</v>
      </c>
      <c r="B16906" s="9" t="str">
        <f t="shared" si="264"/>
        <v>Tabebuia cas</v>
      </c>
      <c r="C16906" s="9" t="e" cm="1">
        <f t="array" aca="1" ref="C16906" ca="1">LEFT(K16906,$C$19743)&amp;"-"&amp;RIGHT(SUBSTITUTE(SUBSTITUTE(TiraAcento(E16906),"-","")," ",""),$C$19744)</f>
        <v>#NAME?</v>
      </c>
      <c r="D16906" s="9" t="s">
        <v>12966</v>
      </c>
      <c r="E16906" s="9" t="s">
        <v>3797</v>
      </c>
      <c r="F16906" s="9" t="s">
        <v>18793</v>
      </c>
      <c r="G16906" s="9" t="s">
        <v>36311</v>
      </c>
      <c r="H16906" s="9" t="s">
        <v>12966</v>
      </c>
      <c r="I16906" s="9" t="s">
        <v>12927</v>
      </c>
      <c r="J16906" s="9" t="s">
        <v>42215</v>
      </c>
      <c r="K16906" s="9" t="s">
        <v>44433</v>
      </c>
    </row>
    <row r="16907" spans="1:11" x14ac:dyDescent="0.35">
      <c r="A16907" s="9">
        <v>16906</v>
      </c>
      <c r="B16907" s="9" t="str">
        <f t="shared" si="264"/>
        <v>Tabebuia cas</v>
      </c>
      <c r="C16907" s="9" t="e" cm="1">
        <f t="array" aca="1" ref="C16907" ca="1">LEFT(K16907,$C$19743)&amp;"-"&amp;RIGHT(SUBSTITUTE(SUBSTITUTE(TiraAcento(E16907),"-","")," ",""),$C$19744)</f>
        <v>#NAME?</v>
      </c>
      <c r="D16907" s="9" t="s">
        <v>12966</v>
      </c>
      <c r="E16907" s="9" t="s">
        <v>12247</v>
      </c>
      <c r="F16907" s="9" t="s">
        <v>18793</v>
      </c>
      <c r="G16907" s="9" t="s">
        <v>36312</v>
      </c>
      <c r="H16907" s="9" t="s">
        <v>12966</v>
      </c>
      <c r="I16907" s="9" t="s">
        <v>12927</v>
      </c>
      <c r="J16907" s="9" t="s">
        <v>42215</v>
      </c>
      <c r="K16907" s="9" t="s">
        <v>48256</v>
      </c>
    </row>
    <row r="16908" spans="1:11" x14ac:dyDescent="0.35">
      <c r="A16908" s="9">
        <v>16907</v>
      </c>
      <c r="B16908" s="9" t="str">
        <f t="shared" si="264"/>
        <v>Tabebuia cas</v>
      </c>
      <c r="C16908" s="9" t="e" cm="1">
        <f t="array" aca="1" ref="C16908" ca="1">LEFT(K16908,$C$19743)&amp;"-"&amp;RIGHT(SUBSTITUTE(SUBSTITUTE(TiraAcento(E16908),"-","")," ",""),$C$19744)</f>
        <v>#NAME?</v>
      </c>
      <c r="D16908" s="9" t="s">
        <v>12966</v>
      </c>
      <c r="E16908" s="9" t="s">
        <v>12969</v>
      </c>
      <c r="F16908" s="9" t="s">
        <v>18793</v>
      </c>
      <c r="G16908" s="9" t="s">
        <v>36313</v>
      </c>
      <c r="H16908" s="9" t="s">
        <v>12966</v>
      </c>
      <c r="I16908" s="9" t="s">
        <v>12927</v>
      </c>
      <c r="J16908" s="9" t="s">
        <v>42215</v>
      </c>
      <c r="K16908" s="9" t="s">
        <v>12969</v>
      </c>
    </row>
    <row r="16909" spans="1:11" x14ac:dyDescent="0.35">
      <c r="A16909" s="9">
        <v>16908</v>
      </c>
      <c r="B16909" s="9" t="str">
        <f t="shared" si="264"/>
        <v>Tabebuia cas</v>
      </c>
      <c r="C16909" s="9" t="e" cm="1">
        <f t="array" aca="1" ref="C16909" ca="1">LEFT(K16909,$C$19743)&amp;"-"&amp;RIGHT(SUBSTITUTE(SUBSTITUTE(TiraAcento(E16909),"-","")," ",""),$C$19744)</f>
        <v>#NAME?</v>
      </c>
      <c r="D16909" s="9" t="s">
        <v>12966</v>
      </c>
      <c r="E16909" s="9" t="s">
        <v>1229</v>
      </c>
      <c r="F16909" s="9" t="s">
        <v>18793</v>
      </c>
      <c r="G16909" s="9" t="s">
        <v>36314</v>
      </c>
      <c r="H16909" s="9" t="s">
        <v>12966</v>
      </c>
      <c r="I16909" s="9" t="s">
        <v>12927</v>
      </c>
      <c r="J16909" s="9" t="s">
        <v>42215</v>
      </c>
      <c r="K16909" s="9" t="s">
        <v>43164</v>
      </c>
    </row>
    <row r="16910" spans="1:11" x14ac:dyDescent="0.35">
      <c r="A16910" s="9">
        <v>16909</v>
      </c>
      <c r="B16910" s="9" t="str">
        <f t="shared" si="264"/>
        <v>Tabebuia cas</v>
      </c>
      <c r="C16910" s="9" t="e" cm="1">
        <f t="array" aca="1" ref="C16910" ca="1">LEFT(K16910,$C$19743)&amp;"-"&amp;RIGHT(SUBSTITUTE(SUBSTITUTE(TiraAcento(E16910),"-","")," ",""),$C$19744)</f>
        <v>#NAME?</v>
      </c>
      <c r="D16910" s="9" t="s">
        <v>12966</v>
      </c>
      <c r="E16910" s="9" t="s">
        <v>12927</v>
      </c>
      <c r="F16910" s="9" t="s">
        <v>18793</v>
      </c>
      <c r="G16910" s="9" t="s">
        <v>36315</v>
      </c>
      <c r="H16910" s="9" t="s">
        <v>12966</v>
      </c>
      <c r="I16910" s="9" t="s">
        <v>12927</v>
      </c>
      <c r="J16910" s="9" t="s">
        <v>42215</v>
      </c>
      <c r="K16910" s="9" t="s">
        <v>12927</v>
      </c>
    </row>
    <row r="16911" spans="1:11" x14ac:dyDescent="0.35">
      <c r="A16911" s="9">
        <v>16910</v>
      </c>
      <c r="B16911" s="9" t="str">
        <f t="shared" si="264"/>
        <v>Tabebuia cas</v>
      </c>
      <c r="C16911" s="9" t="e" cm="1">
        <f t="array" aca="1" ref="C16911" ca="1">LEFT(K16911,$C$19743)&amp;"-"&amp;RIGHT(SUBSTITUTE(SUBSTITUTE(TiraAcento(E16911),"-","")," ",""),$C$19744)</f>
        <v>#NAME?</v>
      </c>
      <c r="D16911" s="9" t="s">
        <v>12966</v>
      </c>
      <c r="E16911" s="9" t="s">
        <v>12970</v>
      </c>
      <c r="F16911" s="9" t="s">
        <v>18793</v>
      </c>
      <c r="G16911" s="9" t="s">
        <v>36316</v>
      </c>
      <c r="H16911" s="9" t="s">
        <v>12966</v>
      </c>
      <c r="I16911" s="9" t="s">
        <v>12927</v>
      </c>
      <c r="J16911" s="9" t="s">
        <v>42215</v>
      </c>
      <c r="K16911" s="9" t="s">
        <v>48542</v>
      </c>
    </row>
    <row r="16912" spans="1:11" x14ac:dyDescent="0.35">
      <c r="A16912" s="9">
        <v>16911</v>
      </c>
      <c r="B16912" s="9" t="str">
        <f t="shared" si="264"/>
        <v>Tabebuia cas</v>
      </c>
      <c r="C16912" s="9" t="e" cm="1">
        <f t="array" aca="1" ref="C16912" ca="1">LEFT(K16912,$C$19743)&amp;"-"&amp;RIGHT(SUBSTITUTE(SUBSTITUTE(TiraAcento(E16912),"-","")," ",""),$C$19744)</f>
        <v>#NAME?</v>
      </c>
      <c r="D16912" s="9" t="s">
        <v>12966</v>
      </c>
      <c r="E16912" s="9" t="s">
        <v>12971</v>
      </c>
      <c r="F16912" s="9" t="s">
        <v>18793</v>
      </c>
      <c r="G16912" s="9" t="s">
        <v>36317</v>
      </c>
      <c r="H16912" s="9" t="s">
        <v>12966</v>
      </c>
      <c r="I16912" s="9" t="s">
        <v>12927</v>
      </c>
      <c r="J16912" s="9" t="s">
        <v>42215</v>
      </c>
      <c r="K16912" s="9" t="s">
        <v>12971</v>
      </c>
    </row>
    <row r="16913" spans="1:11" x14ac:dyDescent="0.35">
      <c r="A16913" s="9">
        <v>16912</v>
      </c>
      <c r="B16913" s="9" t="str">
        <f t="shared" si="264"/>
        <v>Tabebuia cas</v>
      </c>
      <c r="C16913" s="9" t="e" cm="1">
        <f t="array" aca="1" ref="C16913" ca="1">LEFT(K16913,$C$19743)&amp;"-"&amp;RIGHT(SUBSTITUTE(SUBSTITUTE(TiraAcento(E16913),"-","")," ",""),$C$19744)</f>
        <v>#NAME?</v>
      </c>
      <c r="D16913" s="9" t="s">
        <v>12966</v>
      </c>
      <c r="E16913" s="9" t="s">
        <v>12972</v>
      </c>
      <c r="F16913" s="9" t="s">
        <v>18793</v>
      </c>
      <c r="G16913" s="9" t="s">
        <v>36318</v>
      </c>
      <c r="H16913" s="9" t="s">
        <v>12966</v>
      </c>
      <c r="I16913" s="9" t="s">
        <v>12927</v>
      </c>
      <c r="J16913" s="9" t="s">
        <v>42215</v>
      </c>
      <c r="K16913" s="9" t="s">
        <v>12972</v>
      </c>
    </row>
    <row r="16914" spans="1:11" x14ac:dyDescent="0.35">
      <c r="A16914" s="9">
        <v>16913</v>
      </c>
      <c r="B16914" s="9" t="str">
        <f t="shared" si="264"/>
        <v>Tabebuia cas</v>
      </c>
      <c r="C16914" s="9" t="e" cm="1">
        <f t="array" aca="1" ref="C16914" ca="1">LEFT(K16914,$C$19743)&amp;"-"&amp;RIGHT(SUBSTITUTE(SUBSTITUTE(TiraAcento(E16914),"-","")," ",""),$C$19744)</f>
        <v>#NAME?</v>
      </c>
      <c r="D16914" s="9" t="s">
        <v>12966</v>
      </c>
      <c r="E16914" s="9" t="s">
        <v>12973</v>
      </c>
      <c r="F16914" s="9" t="s">
        <v>18793</v>
      </c>
      <c r="G16914" s="9" t="s">
        <v>36319</v>
      </c>
      <c r="H16914" s="9" t="s">
        <v>12966</v>
      </c>
      <c r="I16914" s="9" t="s">
        <v>12927</v>
      </c>
      <c r="J16914" s="9" t="s">
        <v>42215</v>
      </c>
      <c r="K16914" s="9" t="s">
        <v>12973</v>
      </c>
    </row>
    <row r="16915" spans="1:11" x14ac:dyDescent="0.35">
      <c r="A16915" s="9">
        <v>16914</v>
      </c>
      <c r="B16915" s="9" t="str">
        <f t="shared" si="264"/>
        <v>Tabebuia cas</v>
      </c>
      <c r="C16915" s="9" t="e" cm="1">
        <f t="array" aca="1" ref="C16915" ca="1">LEFT(K16915,$C$19743)&amp;"-"&amp;RIGHT(SUBSTITUTE(SUBSTITUTE(TiraAcento(E16915),"-","")," ",""),$C$19744)</f>
        <v>#NAME?</v>
      </c>
      <c r="D16915" s="9" t="s">
        <v>12966</v>
      </c>
      <c r="E16915" s="9" t="s">
        <v>12974</v>
      </c>
      <c r="F16915" s="9" t="s">
        <v>18793</v>
      </c>
      <c r="G16915" s="9" t="s">
        <v>36320</v>
      </c>
      <c r="H16915" s="9" t="s">
        <v>12966</v>
      </c>
      <c r="I16915" s="9" t="s">
        <v>12927</v>
      </c>
      <c r="J16915" s="9" t="s">
        <v>42215</v>
      </c>
      <c r="K16915" s="9" t="s">
        <v>12974</v>
      </c>
    </row>
    <row r="16916" spans="1:11" x14ac:dyDescent="0.35">
      <c r="A16916" s="9">
        <v>16915</v>
      </c>
      <c r="B16916" s="9" t="str">
        <f t="shared" si="264"/>
        <v>Tabebuia cas</v>
      </c>
      <c r="C16916" s="9" t="e" cm="1">
        <f t="array" aca="1" ref="C16916" ca="1">LEFT(K16916,$C$19743)&amp;"-"&amp;RIGHT(SUBSTITUTE(SUBSTITUTE(TiraAcento(E16916),"-","")," ",""),$C$19744)</f>
        <v>#NAME?</v>
      </c>
      <c r="D16916" s="9" t="s">
        <v>12966</v>
      </c>
      <c r="E16916" s="9" t="s">
        <v>12975</v>
      </c>
      <c r="F16916" s="9" t="s">
        <v>18793</v>
      </c>
      <c r="G16916" s="9" t="s">
        <v>36321</v>
      </c>
      <c r="H16916" s="9" t="s">
        <v>12966</v>
      </c>
      <c r="I16916" s="9" t="s">
        <v>12927</v>
      </c>
      <c r="J16916" s="9" t="s">
        <v>42215</v>
      </c>
      <c r="K16916" s="9" t="s">
        <v>12975</v>
      </c>
    </row>
    <row r="16917" spans="1:11" x14ac:dyDescent="0.35">
      <c r="A16917" s="9">
        <v>16916</v>
      </c>
      <c r="B16917" s="9" t="str">
        <f t="shared" si="264"/>
        <v>Tabebuia cas</v>
      </c>
      <c r="C16917" s="9" t="e" cm="1">
        <f t="array" aca="1" ref="C16917" ca="1">LEFT(K16917,$C$19743)&amp;"-"&amp;RIGHT(SUBSTITUTE(SUBSTITUTE(TiraAcento(E16917),"-","")," ",""),$C$19744)</f>
        <v>#NAME?</v>
      </c>
      <c r="D16917" s="9" t="s">
        <v>12966</v>
      </c>
      <c r="E16917" s="9" t="s">
        <v>12976</v>
      </c>
      <c r="F16917" s="9" t="s">
        <v>18793</v>
      </c>
      <c r="G16917" s="9" t="s">
        <v>36322</v>
      </c>
      <c r="H16917" s="9" t="s">
        <v>12966</v>
      </c>
      <c r="I16917" s="9" t="s">
        <v>12927</v>
      </c>
      <c r="J16917" s="9" t="s">
        <v>42215</v>
      </c>
      <c r="K16917" s="9" t="s">
        <v>12976</v>
      </c>
    </row>
    <row r="16918" spans="1:11" x14ac:dyDescent="0.35">
      <c r="A16918" s="9">
        <v>16917</v>
      </c>
      <c r="B16918" s="9" t="str">
        <f t="shared" si="264"/>
        <v>Tabebuia cas</v>
      </c>
      <c r="C16918" s="9" t="e" cm="1">
        <f t="array" aca="1" ref="C16918" ca="1">LEFT(K16918,$C$19743)&amp;"-"&amp;RIGHT(SUBSTITUTE(SUBSTITUTE(TiraAcento(E16918),"-","")," ",""),$C$19744)</f>
        <v>#NAME?</v>
      </c>
      <c r="D16918" s="9" t="s">
        <v>12966</v>
      </c>
      <c r="E16918" s="9" t="s">
        <v>12977</v>
      </c>
      <c r="F16918" s="9" t="s">
        <v>18793</v>
      </c>
      <c r="G16918" s="9" t="s">
        <v>36323</v>
      </c>
      <c r="H16918" s="9" t="s">
        <v>12966</v>
      </c>
      <c r="I16918" s="9" t="s">
        <v>12927</v>
      </c>
      <c r="J16918" s="9" t="s">
        <v>42215</v>
      </c>
      <c r="K16918" s="9" t="s">
        <v>48543</v>
      </c>
    </row>
    <row r="16919" spans="1:11" x14ac:dyDescent="0.35">
      <c r="A16919" s="9">
        <v>16918</v>
      </c>
      <c r="B16919" s="9" t="str">
        <f t="shared" si="264"/>
        <v>Tabebuia cas</v>
      </c>
      <c r="C16919" s="9" t="e" cm="1">
        <f t="array" aca="1" ref="C16919" ca="1">LEFT(K16919,$C$19743)&amp;"-"&amp;RIGHT(SUBSTITUTE(SUBSTITUTE(TiraAcento(E16919),"-","")," ",""),$C$19744)</f>
        <v>#NAME?</v>
      </c>
      <c r="D16919" s="9" t="s">
        <v>12966</v>
      </c>
      <c r="E16919" s="9" t="s">
        <v>47</v>
      </c>
      <c r="F16919" s="9" t="s">
        <v>18793</v>
      </c>
      <c r="G16919" s="9" t="s">
        <v>36324</v>
      </c>
      <c r="H16919" s="9" t="s">
        <v>12966</v>
      </c>
      <c r="I16919" s="9" t="s">
        <v>12927</v>
      </c>
      <c r="J16919" s="9" t="s">
        <v>42215</v>
      </c>
      <c r="K16919" s="9" t="s">
        <v>47</v>
      </c>
    </row>
    <row r="16920" spans="1:11" x14ac:dyDescent="0.35">
      <c r="A16920" s="9">
        <v>16919</v>
      </c>
      <c r="B16920" s="9" t="str">
        <f t="shared" si="264"/>
        <v>Tabebuia chr</v>
      </c>
      <c r="C16920" s="9" t="e" cm="1">
        <f t="array" aca="1" ref="C16920" ca="1">LEFT(K16920,$C$19743)&amp;"-"&amp;RIGHT(SUBSTITUTE(SUBSTITUTE(TiraAcento(E16920),"-","")," ",""),$C$19744)</f>
        <v>#NAME?</v>
      </c>
      <c r="D16920" s="9" t="s">
        <v>12978</v>
      </c>
      <c r="E16920" s="9" t="s">
        <v>5411</v>
      </c>
      <c r="F16920" s="9" t="s">
        <v>18794</v>
      </c>
      <c r="G16920" s="9" t="s">
        <v>36325</v>
      </c>
      <c r="H16920" s="9" t="s">
        <v>12978</v>
      </c>
      <c r="I16920" s="9" t="s">
        <v>12927</v>
      </c>
      <c r="J16920" s="9" t="s">
        <v>42216</v>
      </c>
      <c r="K16920" s="9" t="s">
        <v>45230</v>
      </c>
    </row>
    <row r="16921" spans="1:11" x14ac:dyDescent="0.35">
      <c r="A16921" s="9">
        <v>16920</v>
      </c>
      <c r="B16921" s="9" t="str">
        <f t="shared" si="264"/>
        <v>Tabebuia chr</v>
      </c>
      <c r="C16921" s="9" t="e" cm="1">
        <f t="array" aca="1" ref="C16921" ca="1">LEFT(K16921,$C$19743)&amp;"-"&amp;RIGHT(SUBSTITUTE(SUBSTITUTE(TiraAcento(E16921),"-","")," ",""),$C$19744)</f>
        <v>#NAME?</v>
      </c>
      <c r="D16921" s="9" t="s">
        <v>12978</v>
      </c>
      <c r="E16921" s="9" t="s">
        <v>5415</v>
      </c>
      <c r="F16921" s="9" t="s">
        <v>18794</v>
      </c>
      <c r="G16921" s="9" t="s">
        <v>36326</v>
      </c>
      <c r="H16921" s="9" t="s">
        <v>12978</v>
      </c>
      <c r="I16921" s="9" t="s">
        <v>12927</v>
      </c>
      <c r="J16921" s="9" t="s">
        <v>42216</v>
      </c>
      <c r="K16921" s="9" t="s">
        <v>45233</v>
      </c>
    </row>
    <row r="16922" spans="1:11" x14ac:dyDescent="0.35">
      <c r="A16922" s="9">
        <v>16921</v>
      </c>
      <c r="B16922" s="9" t="str">
        <f t="shared" si="264"/>
        <v>Tabebuia chr</v>
      </c>
      <c r="C16922" s="9" t="e" cm="1">
        <f t="array" aca="1" ref="C16922" ca="1">LEFT(K16922,$C$19743)&amp;"-"&amp;RIGHT(SUBSTITUTE(SUBSTITUTE(TiraAcento(E16922),"-","")," ",""),$C$19744)</f>
        <v>#NAME?</v>
      </c>
      <c r="D16922" s="9" t="s">
        <v>12979</v>
      </c>
      <c r="E16922" s="9" t="s">
        <v>5411</v>
      </c>
      <c r="F16922" s="9" t="s">
        <v>18794</v>
      </c>
      <c r="G16922" s="9" t="s">
        <v>36327</v>
      </c>
      <c r="H16922" s="9" t="s">
        <v>12979</v>
      </c>
      <c r="I16922" s="9" t="s">
        <v>12927</v>
      </c>
      <c r="J16922" s="9" t="s">
        <v>42216</v>
      </c>
      <c r="K16922" s="9" t="s">
        <v>45230</v>
      </c>
    </row>
    <row r="16923" spans="1:11" x14ac:dyDescent="0.35">
      <c r="A16923" s="9">
        <v>16922</v>
      </c>
      <c r="B16923" s="9" t="str">
        <f t="shared" si="264"/>
        <v>Tabebuia chr</v>
      </c>
      <c r="C16923" s="9" t="e" cm="1">
        <f t="array" aca="1" ref="C16923" ca="1">LEFT(K16923,$C$19743)&amp;"-"&amp;RIGHT(SUBSTITUTE(SUBSTITUTE(TiraAcento(E16923),"-","")," ",""),$C$19744)</f>
        <v>#NAME?</v>
      </c>
      <c r="D16923" s="9" t="s">
        <v>12979</v>
      </c>
      <c r="E16923" s="9" t="s">
        <v>5415</v>
      </c>
      <c r="F16923" s="9" t="s">
        <v>18794</v>
      </c>
      <c r="G16923" s="9" t="s">
        <v>36328</v>
      </c>
      <c r="H16923" s="9" t="s">
        <v>12979</v>
      </c>
      <c r="I16923" s="9" t="s">
        <v>12927</v>
      </c>
      <c r="J16923" s="9" t="s">
        <v>42216</v>
      </c>
      <c r="K16923" s="9" t="s">
        <v>45233</v>
      </c>
    </row>
    <row r="16924" spans="1:11" x14ac:dyDescent="0.35">
      <c r="A16924" s="9">
        <v>16923</v>
      </c>
      <c r="B16924" s="9" t="str">
        <f t="shared" si="264"/>
        <v>Tabebuia chr</v>
      </c>
      <c r="C16924" s="9" t="e" cm="1">
        <f t="array" aca="1" ref="C16924" ca="1">LEFT(K16924,$C$19743)&amp;"-"&amp;RIGHT(SUBSTITUTE(SUBSTITUTE(TiraAcento(E16924),"-","")," ",""),$C$19744)</f>
        <v>#NAME?</v>
      </c>
      <c r="D16924" s="9" t="s">
        <v>12980</v>
      </c>
      <c r="E16924" s="9" t="s">
        <v>4441</v>
      </c>
      <c r="F16924" s="9" t="s">
        <v>18795</v>
      </c>
      <c r="G16924" s="9" t="s">
        <v>36329</v>
      </c>
      <c r="H16924" s="9" t="s">
        <v>12980</v>
      </c>
      <c r="I16924" s="9" t="s">
        <v>12927</v>
      </c>
      <c r="J16924" s="9" t="s">
        <v>42217</v>
      </c>
      <c r="K16924" s="9" t="s">
        <v>44758</v>
      </c>
    </row>
    <row r="16925" spans="1:11" x14ac:dyDescent="0.35">
      <c r="A16925" s="9">
        <v>16924</v>
      </c>
      <c r="B16925" s="9" t="str">
        <f t="shared" si="264"/>
        <v>Tabebuia chr</v>
      </c>
      <c r="C16925" s="9" t="e" cm="1">
        <f t="array" aca="1" ref="C16925" ca="1">LEFT(K16925,$C$19743)&amp;"-"&amp;RIGHT(SUBSTITUTE(SUBSTITUTE(TiraAcento(E16925),"-","")," ",""),$C$19744)</f>
        <v>#NAME?</v>
      </c>
      <c r="D16925" s="9" t="s">
        <v>12980</v>
      </c>
      <c r="E16925" s="9" t="s">
        <v>4449</v>
      </c>
      <c r="F16925" s="9" t="s">
        <v>18795</v>
      </c>
      <c r="G16925" s="9" t="s">
        <v>36330</v>
      </c>
      <c r="H16925" s="9" t="s">
        <v>12980</v>
      </c>
      <c r="I16925" s="9" t="s">
        <v>12927</v>
      </c>
      <c r="J16925" s="9" t="s">
        <v>42217</v>
      </c>
      <c r="K16925" s="9" t="s">
        <v>44765</v>
      </c>
    </row>
    <row r="16926" spans="1:11" x14ac:dyDescent="0.35">
      <c r="A16926" s="9">
        <v>16925</v>
      </c>
      <c r="B16926" s="9" t="str">
        <f t="shared" si="264"/>
        <v>Tabebuia chr</v>
      </c>
      <c r="C16926" s="9" t="e" cm="1">
        <f t="array" aca="1" ref="C16926" ca="1">LEFT(K16926,$C$19743)&amp;"-"&amp;RIGHT(SUBSTITUTE(SUBSTITUTE(TiraAcento(E16926),"-","")," ",""),$C$19744)</f>
        <v>#NAME?</v>
      </c>
      <c r="D16926" s="9" t="s">
        <v>12980</v>
      </c>
      <c r="E16926" s="9" t="s">
        <v>12981</v>
      </c>
      <c r="F16926" s="9" t="s">
        <v>18795</v>
      </c>
      <c r="G16926" s="9" t="s">
        <v>36331</v>
      </c>
      <c r="H16926" s="9" t="s">
        <v>12980</v>
      </c>
      <c r="I16926" s="9" t="s">
        <v>12927</v>
      </c>
      <c r="J16926" s="9" t="s">
        <v>42217</v>
      </c>
      <c r="K16926" s="9" t="s">
        <v>48544</v>
      </c>
    </row>
    <row r="16927" spans="1:11" x14ac:dyDescent="0.35">
      <c r="A16927" s="9">
        <v>16926</v>
      </c>
      <c r="B16927" s="9" t="str">
        <f t="shared" si="264"/>
        <v>Tabebuia chr</v>
      </c>
      <c r="C16927" s="9" t="e" cm="1">
        <f t="array" aca="1" ref="C16927" ca="1">LEFT(K16927,$C$19743)&amp;"-"&amp;RIGHT(SUBSTITUTE(SUBSTITUTE(TiraAcento(E16927),"-","")," ",""),$C$19744)</f>
        <v>#NAME?</v>
      </c>
      <c r="D16927" s="9" t="s">
        <v>12980</v>
      </c>
      <c r="E16927" s="9" t="s">
        <v>5411</v>
      </c>
      <c r="F16927" s="9" t="s">
        <v>18795</v>
      </c>
      <c r="G16927" s="9" t="s">
        <v>36332</v>
      </c>
      <c r="H16927" s="9" t="s">
        <v>12980</v>
      </c>
      <c r="I16927" s="9" t="s">
        <v>12927</v>
      </c>
      <c r="J16927" s="9" t="s">
        <v>42217</v>
      </c>
      <c r="K16927" s="9" t="s">
        <v>45230</v>
      </c>
    </row>
    <row r="16928" spans="1:11" x14ac:dyDescent="0.35">
      <c r="A16928" s="9">
        <v>16927</v>
      </c>
      <c r="B16928" s="9" t="str">
        <f t="shared" si="264"/>
        <v>Tabebuia chr</v>
      </c>
      <c r="C16928" s="9" t="e" cm="1">
        <f t="array" aca="1" ref="C16928" ca="1">LEFT(K16928,$C$19743)&amp;"-"&amp;RIGHT(SUBSTITUTE(SUBSTITUTE(TiraAcento(E16928),"-","")," ",""),$C$19744)</f>
        <v>#NAME?</v>
      </c>
      <c r="D16928" s="9" t="s">
        <v>12980</v>
      </c>
      <c r="E16928" s="9" t="s">
        <v>12982</v>
      </c>
      <c r="F16928" s="9" t="s">
        <v>18795</v>
      </c>
      <c r="G16928" s="9" t="s">
        <v>36333</v>
      </c>
      <c r="H16928" s="9" t="s">
        <v>12980</v>
      </c>
      <c r="I16928" s="9" t="s">
        <v>12927</v>
      </c>
      <c r="J16928" s="9" t="s">
        <v>42217</v>
      </c>
      <c r="K16928" s="9" t="s">
        <v>48545</v>
      </c>
    </row>
    <row r="16929" spans="1:11" x14ac:dyDescent="0.35">
      <c r="A16929" s="9">
        <v>16928</v>
      </c>
      <c r="B16929" s="9" t="str">
        <f t="shared" si="264"/>
        <v>Tabebuia chr</v>
      </c>
      <c r="C16929" s="9" t="e" cm="1">
        <f t="array" aca="1" ref="C16929" ca="1">LEFT(K16929,$C$19743)&amp;"-"&amp;RIGHT(SUBSTITUTE(SUBSTITUTE(TiraAcento(E16929),"-","")," ",""),$C$19744)</f>
        <v>#NAME?</v>
      </c>
      <c r="D16929" s="9" t="s">
        <v>12980</v>
      </c>
      <c r="E16929" s="9" t="s">
        <v>12983</v>
      </c>
      <c r="F16929" s="9" t="s">
        <v>18795</v>
      </c>
      <c r="G16929" s="9" t="s">
        <v>36334</v>
      </c>
      <c r="H16929" s="9" t="s">
        <v>12980</v>
      </c>
      <c r="I16929" s="9" t="s">
        <v>12927</v>
      </c>
      <c r="J16929" s="9" t="s">
        <v>42217</v>
      </c>
      <c r="K16929" s="9" t="s">
        <v>48546</v>
      </c>
    </row>
    <row r="16930" spans="1:11" x14ac:dyDescent="0.35">
      <c r="A16930" s="9">
        <v>16929</v>
      </c>
      <c r="B16930" s="9" t="str">
        <f t="shared" si="264"/>
        <v>Tabebuia chr</v>
      </c>
      <c r="C16930" s="9" t="e" cm="1">
        <f t="array" aca="1" ref="C16930" ca="1">LEFT(K16930,$C$19743)&amp;"-"&amp;RIGHT(SUBSTITUTE(SUBSTITUTE(TiraAcento(E16930),"-","")," ",""),$C$19744)</f>
        <v>#NAME?</v>
      </c>
      <c r="D16930" s="9" t="s">
        <v>12980</v>
      </c>
      <c r="E16930" s="9" t="s">
        <v>2304</v>
      </c>
      <c r="F16930" s="9" t="s">
        <v>18795</v>
      </c>
      <c r="G16930" s="9" t="s">
        <v>36335</v>
      </c>
      <c r="H16930" s="9" t="s">
        <v>12980</v>
      </c>
      <c r="I16930" s="9" t="s">
        <v>12927</v>
      </c>
      <c r="J16930" s="9" t="s">
        <v>42217</v>
      </c>
      <c r="K16930" s="9" t="s">
        <v>43706</v>
      </c>
    </row>
    <row r="16931" spans="1:11" x14ac:dyDescent="0.35">
      <c r="A16931" s="9">
        <v>16930</v>
      </c>
      <c r="B16931" s="9" t="str">
        <f t="shared" si="264"/>
        <v>Tabebuia chr</v>
      </c>
      <c r="C16931" s="9" t="e" cm="1">
        <f t="array" aca="1" ref="C16931" ca="1">LEFT(K16931,$C$19743)&amp;"-"&amp;RIGHT(SUBSTITUTE(SUBSTITUTE(TiraAcento(E16931),"-","")," ",""),$C$19744)</f>
        <v>#NAME?</v>
      </c>
      <c r="D16931" s="9" t="s">
        <v>12980</v>
      </c>
      <c r="E16931" s="9" t="s">
        <v>12984</v>
      </c>
      <c r="F16931" s="9" t="s">
        <v>18795</v>
      </c>
      <c r="G16931" s="9" t="s">
        <v>36336</v>
      </c>
      <c r="H16931" s="9" t="s">
        <v>12980</v>
      </c>
      <c r="I16931" s="9" t="s">
        <v>12927</v>
      </c>
      <c r="J16931" s="9" t="s">
        <v>42217</v>
      </c>
      <c r="K16931" s="9" t="s">
        <v>48547</v>
      </c>
    </row>
    <row r="16932" spans="1:11" x14ac:dyDescent="0.35">
      <c r="A16932" s="9">
        <v>16931</v>
      </c>
      <c r="B16932" s="9" t="str">
        <f t="shared" si="264"/>
        <v>Tabebuia chr</v>
      </c>
      <c r="C16932" s="9" t="e" cm="1">
        <f t="array" aca="1" ref="C16932" ca="1">LEFT(K16932,$C$19743)&amp;"-"&amp;RIGHT(SUBSTITUTE(SUBSTITUTE(TiraAcento(E16932),"-","")," ",""),$C$19744)</f>
        <v>#NAME?</v>
      </c>
      <c r="D16932" s="9" t="s">
        <v>12980</v>
      </c>
      <c r="E16932" s="9" t="s">
        <v>12985</v>
      </c>
      <c r="F16932" s="9" t="s">
        <v>18795</v>
      </c>
      <c r="G16932" s="9" t="s">
        <v>36337</v>
      </c>
      <c r="H16932" s="9" t="s">
        <v>12980</v>
      </c>
      <c r="I16932" s="9" t="s">
        <v>12927</v>
      </c>
      <c r="J16932" s="9" t="s">
        <v>42217</v>
      </c>
      <c r="K16932" s="9" t="s">
        <v>48548</v>
      </c>
    </row>
    <row r="16933" spans="1:11" x14ac:dyDescent="0.35">
      <c r="A16933" s="9">
        <v>16932</v>
      </c>
      <c r="B16933" s="9" t="str">
        <f t="shared" si="264"/>
        <v>Tabebuia chr</v>
      </c>
      <c r="C16933" s="9" t="e" cm="1">
        <f t="array" aca="1" ref="C16933" ca="1">LEFT(K16933,$C$19743)&amp;"-"&amp;RIGHT(SUBSTITUTE(SUBSTITUTE(TiraAcento(E16933),"-","")," ",""),$C$19744)</f>
        <v>#NAME?</v>
      </c>
      <c r="D16933" s="9" t="s">
        <v>12980</v>
      </c>
      <c r="E16933" s="9" t="s">
        <v>10280</v>
      </c>
      <c r="F16933" s="9" t="s">
        <v>18795</v>
      </c>
      <c r="G16933" s="9" t="s">
        <v>36338</v>
      </c>
      <c r="H16933" s="9" t="s">
        <v>12980</v>
      </c>
      <c r="I16933" s="9" t="s">
        <v>12927</v>
      </c>
      <c r="J16933" s="9" t="s">
        <v>42217</v>
      </c>
      <c r="K16933" s="9" t="s">
        <v>47403</v>
      </c>
    </row>
    <row r="16934" spans="1:11" x14ac:dyDescent="0.35">
      <c r="A16934" s="9">
        <v>16933</v>
      </c>
      <c r="B16934" s="9" t="str">
        <f t="shared" si="264"/>
        <v>Tabebuia chr</v>
      </c>
      <c r="C16934" s="9" t="e" cm="1">
        <f t="array" aca="1" ref="C16934" ca="1">LEFT(K16934,$C$19743)&amp;"-"&amp;RIGHT(SUBSTITUTE(SUBSTITUTE(TiraAcento(E16934),"-","")," ",""),$C$19744)</f>
        <v>#NAME?</v>
      </c>
      <c r="D16934" s="9" t="s">
        <v>12980</v>
      </c>
      <c r="E16934" s="9" t="s">
        <v>4616</v>
      </c>
      <c r="F16934" s="9" t="s">
        <v>18795</v>
      </c>
      <c r="G16934" s="9" t="s">
        <v>36339</v>
      </c>
      <c r="H16934" s="9" t="s">
        <v>12980</v>
      </c>
      <c r="I16934" s="9" t="s">
        <v>12927</v>
      </c>
      <c r="J16934" s="9" t="s">
        <v>42217</v>
      </c>
      <c r="K16934" s="9" t="s">
        <v>44869</v>
      </c>
    </row>
    <row r="16935" spans="1:11" x14ac:dyDescent="0.35">
      <c r="A16935" s="9">
        <v>16934</v>
      </c>
      <c r="B16935" s="9" t="str">
        <f t="shared" si="264"/>
        <v>Tabebuia chr</v>
      </c>
      <c r="C16935" s="9" t="e" cm="1">
        <f t="array" aca="1" ref="C16935" ca="1">LEFT(K16935,$C$19743)&amp;"-"&amp;RIGHT(SUBSTITUTE(SUBSTITUTE(TiraAcento(E16935),"-","")," ",""),$C$19744)</f>
        <v>#NAME?</v>
      </c>
      <c r="D16935" s="9" t="s">
        <v>12980</v>
      </c>
      <c r="E16935" s="9" t="s">
        <v>12986</v>
      </c>
      <c r="F16935" s="9" t="s">
        <v>18795</v>
      </c>
      <c r="G16935" s="9" t="s">
        <v>36340</v>
      </c>
      <c r="H16935" s="9" t="s">
        <v>12980</v>
      </c>
      <c r="I16935" s="9" t="s">
        <v>12927</v>
      </c>
      <c r="J16935" s="9" t="s">
        <v>42217</v>
      </c>
      <c r="K16935" s="9" t="s">
        <v>48549</v>
      </c>
    </row>
    <row r="16936" spans="1:11" x14ac:dyDescent="0.35">
      <c r="A16936" s="9">
        <v>16935</v>
      </c>
      <c r="B16936" s="9" t="str">
        <f t="shared" si="264"/>
        <v>Tabebuia chr</v>
      </c>
      <c r="C16936" s="9" t="e" cm="1">
        <f t="array" aca="1" ref="C16936" ca="1">LEFT(K16936,$C$19743)&amp;"-"&amp;RIGHT(SUBSTITUTE(SUBSTITUTE(TiraAcento(E16936),"-","")," ",""),$C$19744)</f>
        <v>#NAME?</v>
      </c>
      <c r="D16936" s="9" t="s">
        <v>12980</v>
      </c>
      <c r="E16936" s="9" t="s">
        <v>5416</v>
      </c>
      <c r="F16936" s="9" t="s">
        <v>18795</v>
      </c>
      <c r="G16936" s="9" t="s">
        <v>36341</v>
      </c>
      <c r="H16936" s="9" t="s">
        <v>12980</v>
      </c>
      <c r="I16936" s="9" t="s">
        <v>12927</v>
      </c>
      <c r="J16936" s="9" t="s">
        <v>42217</v>
      </c>
      <c r="K16936" s="9" t="s">
        <v>45234</v>
      </c>
    </row>
    <row r="16937" spans="1:11" x14ac:dyDescent="0.35">
      <c r="A16937" s="9">
        <v>16936</v>
      </c>
      <c r="B16937" s="9" t="str">
        <f t="shared" si="264"/>
        <v>Tabebuia dur</v>
      </c>
      <c r="C16937" s="9" t="e" cm="1">
        <f t="array" aca="1" ref="C16937" ca="1">LEFT(K16937,$C$19743)&amp;"-"&amp;RIGHT(SUBSTITUTE(SUBSTITUTE(TiraAcento(E16937),"-","")," ",""),$C$19744)</f>
        <v>#NAME?</v>
      </c>
      <c r="D16937" s="9" t="s">
        <v>12987</v>
      </c>
      <c r="E16937" s="9"/>
      <c r="F16937" s="9" t="s">
        <v>18796</v>
      </c>
      <c r="G16937" s="9" t="s">
        <v>36342</v>
      </c>
      <c r="H16937" s="9" t="s">
        <v>12987</v>
      </c>
      <c r="I16937" s="9" t="s">
        <v>12927</v>
      </c>
      <c r="J16937" s="9" t="s">
        <v>40752</v>
      </c>
      <c r="K16937" s="9" t="s">
        <v>42568</v>
      </c>
    </row>
    <row r="16938" spans="1:11" x14ac:dyDescent="0.35">
      <c r="A16938" s="9">
        <v>16937</v>
      </c>
      <c r="B16938" s="9" t="str">
        <f t="shared" si="264"/>
        <v>Tabebuia ell</v>
      </c>
      <c r="C16938" s="9" t="e" cm="1">
        <f t="array" aca="1" ref="C16938" ca="1">LEFT(K16938,$C$19743)&amp;"-"&amp;RIGHT(SUBSTITUTE(SUBSTITUTE(TiraAcento(E16938),"-","")," ",""),$C$19744)</f>
        <v>#NAME?</v>
      </c>
      <c r="D16938" s="9" t="s">
        <v>12988</v>
      </c>
      <c r="E16938" s="9" t="s">
        <v>4455</v>
      </c>
      <c r="F16938" s="9" t="s">
        <v>18797</v>
      </c>
      <c r="G16938" s="9" t="s">
        <v>36343</v>
      </c>
      <c r="H16938" s="9" t="s">
        <v>12988</v>
      </c>
      <c r="I16938" s="9" t="s">
        <v>12927</v>
      </c>
      <c r="J16938" s="9" t="s">
        <v>40070</v>
      </c>
      <c r="K16938" s="9" t="s">
        <v>44771</v>
      </c>
    </row>
    <row r="16939" spans="1:11" x14ac:dyDescent="0.35">
      <c r="A16939" s="9">
        <v>16938</v>
      </c>
      <c r="B16939" s="9" t="str">
        <f t="shared" si="264"/>
        <v>Tabebuia exi</v>
      </c>
      <c r="C16939" s="9" t="e" cm="1">
        <f t="array" aca="1" ref="C16939" ca="1">LEFT(K16939,$C$19743)&amp;"-"&amp;RIGHT(SUBSTITUTE(SUBSTITUTE(TiraAcento(E16939),"-","")," ",""),$C$19744)</f>
        <v>#NAME?</v>
      </c>
      <c r="D16939" s="9" t="s">
        <v>12989</v>
      </c>
      <c r="E16939" s="9"/>
      <c r="F16939" s="9" t="s">
        <v>18798</v>
      </c>
      <c r="G16939" s="9" t="s">
        <v>36344</v>
      </c>
      <c r="H16939" s="9" t="s">
        <v>12989</v>
      </c>
      <c r="I16939" s="9" t="s">
        <v>12927</v>
      </c>
      <c r="J16939" s="9" t="s">
        <v>40277</v>
      </c>
      <c r="K16939" s="9" t="s">
        <v>42568</v>
      </c>
    </row>
    <row r="16940" spans="1:11" x14ac:dyDescent="0.35">
      <c r="A16940" s="9">
        <v>16939</v>
      </c>
      <c r="B16940" s="9" t="str">
        <f t="shared" si="264"/>
        <v>Tabebuia hep</v>
      </c>
      <c r="C16940" s="9" t="e" cm="1">
        <f t="array" aca="1" ref="C16940" ca="1">LEFT(K16940,$C$19743)&amp;"-"&amp;RIGHT(SUBSTITUTE(SUBSTITUTE(TiraAcento(E16940),"-","")," ",""),$C$19744)</f>
        <v>#NAME?</v>
      </c>
      <c r="D16940" s="9" t="s">
        <v>12990</v>
      </c>
      <c r="E16940" s="9" t="s">
        <v>12991</v>
      </c>
      <c r="F16940" s="9" t="s">
        <v>18799</v>
      </c>
      <c r="G16940" s="9" t="s">
        <v>36345</v>
      </c>
      <c r="H16940" s="9" t="s">
        <v>12990</v>
      </c>
      <c r="I16940" s="9" t="s">
        <v>12927</v>
      </c>
      <c r="J16940" s="9" t="s">
        <v>41172</v>
      </c>
      <c r="K16940" s="9" t="s">
        <v>48550</v>
      </c>
    </row>
    <row r="16941" spans="1:11" x14ac:dyDescent="0.35">
      <c r="A16941" s="9">
        <v>16940</v>
      </c>
      <c r="B16941" s="9" t="str">
        <f t="shared" si="264"/>
        <v>Tabebuia hep</v>
      </c>
      <c r="C16941" s="9" t="e" cm="1">
        <f t="array" aca="1" ref="C16941" ca="1">LEFT(K16941,$C$19743)&amp;"-"&amp;RIGHT(SUBSTITUTE(SUBSTITUTE(TiraAcento(E16941),"-","")," ",""),$C$19744)</f>
        <v>#NAME?</v>
      </c>
      <c r="D16941" s="9" t="s">
        <v>12990</v>
      </c>
      <c r="E16941" s="9" t="s">
        <v>12992</v>
      </c>
      <c r="F16941" s="9" t="s">
        <v>18799</v>
      </c>
      <c r="G16941" s="9" t="s">
        <v>36346</v>
      </c>
      <c r="H16941" s="9" t="s">
        <v>12990</v>
      </c>
      <c r="I16941" s="9" t="s">
        <v>12927</v>
      </c>
      <c r="J16941" s="9" t="s">
        <v>41172</v>
      </c>
      <c r="K16941" s="9" t="s">
        <v>12992</v>
      </c>
    </row>
    <row r="16942" spans="1:11" x14ac:dyDescent="0.35">
      <c r="A16942" s="9">
        <v>16941</v>
      </c>
      <c r="B16942" s="9" t="str">
        <f t="shared" si="264"/>
        <v>Tabebuia hep</v>
      </c>
      <c r="C16942" s="9" t="e" cm="1">
        <f t="array" aca="1" ref="C16942" ca="1">LEFT(K16942,$C$19743)&amp;"-"&amp;RIGHT(SUBSTITUTE(SUBSTITUTE(TiraAcento(E16942),"-","")," ",""),$C$19744)</f>
        <v>#NAME?</v>
      </c>
      <c r="D16942" s="9" t="s">
        <v>12990</v>
      </c>
      <c r="E16942" s="9" t="s">
        <v>4449</v>
      </c>
      <c r="F16942" s="9" t="s">
        <v>18799</v>
      </c>
      <c r="G16942" s="9" t="s">
        <v>36347</v>
      </c>
      <c r="H16942" s="9" t="s">
        <v>12990</v>
      </c>
      <c r="I16942" s="9" t="s">
        <v>12927</v>
      </c>
      <c r="J16942" s="9" t="s">
        <v>41172</v>
      </c>
      <c r="K16942" s="9" t="s">
        <v>44765</v>
      </c>
    </row>
    <row r="16943" spans="1:11" x14ac:dyDescent="0.35">
      <c r="A16943" s="9">
        <v>16942</v>
      </c>
      <c r="B16943" s="9" t="str">
        <f t="shared" si="264"/>
        <v>Tabebuia hep</v>
      </c>
      <c r="C16943" s="9" t="e" cm="1">
        <f t="array" aca="1" ref="C16943" ca="1">LEFT(K16943,$C$19743)&amp;"-"&amp;RIGHT(SUBSTITUTE(SUBSTITUTE(TiraAcento(E16943),"-","")," ",""),$C$19744)</f>
        <v>#NAME?</v>
      </c>
      <c r="D16943" s="9" t="s">
        <v>12990</v>
      </c>
      <c r="E16943" s="9" t="s">
        <v>12993</v>
      </c>
      <c r="F16943" s="9" t="s">
        <v>18799</v>
      </c>
      <c r="G16943" s="9" t="s">
        <v>36348</v>
      </c>
      <c r="H16943" s="9" t="s">
        <v>12990</v>
      </c>
      <c r="I16943" s="9" t="s">
        <v>12927</v>
      </c>
      <c r="J16943" s="9" t="s">
        <v>41172</v>
      </c>
      <c r="K16943" s="9" t="s">
        <v>48551</v>
      </c>
    </row>
    <row r="16944" spans="1:11" x14ac:dyDescent="0.35">
      <c r="A16944" s="9">
        <v>16943</v>
      </c>
      <c r="B16944" s="9" t="str">
        <f t="shared" si="264"/>
        <v>Tabebuia hep</v>
      </c>
      <c r="C16944" s="9" t="e" cm="1">
        <f t="array" aca="1" ref="C16944" ca="1">LEFT(K16944,$C$19743)&amp;"-"&amp;RIGHT(SUBSTITUTE(SUBSTITUTE(TiraAcento(E16944),"-","")," ",""),$C$19744)</f>
        <v>#NAME?</v>
      </c>
      <c r="D16944" s="9" t="s">
        <v>12990</v>
      </c>
      <c r="E16944" s="9" t="s">
        <v>12994</v>
      </c>
      <c r="F16944" s="9" t="s">
        <v>18799</v>
      </c>
      <c r="G16944" s="9" t="s">
        <v>36349</v>
      </c>
      <c r="H16944" s="9" t="s">
        <v>12990</v>
      </c>
      <c r="I16944" s="9" t="s">
        <v>12927</v>
      </c>
      <c r="J16944" s="9" t="s">
        <v>41172</v>
      </c>
      <c r="K16944" s="9" t="s">
        <v>48552</v>
      </c>
    </row>
    <row r="16945" spans="1:11" x14ac:dyDescent="0.35">
      <c r="A16945" s="9">
        <v>16944</v>
      </c>
      <c r="B16945" s="9" t="str">
        <f t="shared" si="264"/>
        <v>Terminalia cat</v>
      </c>
      <c r="C16945" s="9" t="e" cm="1">
        <f t="array" aca="1" ref="C16945" ca="1">LEFT(K16945,$C$19743)&amp;"-"&amp;RIGHT(SUBSTITUTE(SUBSTITUTE(TiraAcento(E16945),"-","")," ",""),$C$19744)</f>
        <v>#NAME?</v>
      </c>
      <c r="D16945" s="9" t="s">
        <v>12995</v>
      </c>
      <c r="E16945" s="9" t="s">
        <v>12996</v>
      </c>
      <c r="F16945" s="9" t="s">
        <v>18800</v>
      </c>
      <c r="G16945" s="9" t="s">
        <v>36350</v>
      </c>
      <c r="H16945" s="9" t="s">
        <v>12995</v>
      </c>
      <c r="I16945" s="9" t="s">
        <v>13115</v>
      </c>
      <c r="J16945" s="9" t="s">
        <v>42218</v>
      </c>
      <c r="K16945" s="9" t="s">
        <v>48553</v>
      </c>
    </row>
    <row r="16946" spans="1:11" x14ac:dyDescent="0.35">
      <c r="A16946" s="9">
        <v>16945</v>
      </c>
      <c r="B16946" s="9" t="str">
        <f t="shared" si="264"/>
        <v>Terminalia cat</v>
      </c>
      <c r="C16946" s="9" t="e" cm="1">
        <f t="array" aca="1" ref="C16946" ca="1">LEFT(K16946,$C$19743)&amp;"-"&amp;RIGHT(SUBSTITUTE(SUBSTITUTE(TiraAcento(E16946),"-","")," ",""),$C$19744)</f>
        <v>#NAME?</v>
      </c>
      <c r="D16946" s="9" t="s">
        <v>12995</v>
      </c>
      <c r="E16946" s="9" t="s">
        <v>12997</v>
      </c>
      <c r="F16946" s="9" t="s">
        <v>18800</v>
      </c>
      <c r="G16946" s="9" t="s">
        <v>36351</v>
      </c>
      <c r="H16946" s="9" t="s">
        <v>12995</v>
      </c>
      <c r="I16946" s="9" t="s">
        <v>13115</v>
      </c>
      <c r="J16946" s="9" t="s">
        <v>42218</v>
      </c>
      <c r="K16946" s="9" t="s">
        <v>48554</v>
      </c>
    </row>
    <row r="16947" spans="1:11" x14ac:dyDescent="0.35">
      <c r="A16947" s="9">
        <v>16946</v>
      </c>
      <c r="B16947" s="9" t="str">
        <f t="shared" si="264"/>
        <v>Terminalia cat</v>
      </c>
      <c r="C16947" s="9" t="e" cm="1">
        <f t="array" aca="1" ref="C16947" ca="1">LEFT(K16947,$C$19743)&amp;"-"&amp;RIGHT(SUBSTITUTE(SUBSTITUTE(TiraAcento(E16947),"-","")," ",""),$C$19744)</f>
        <v>#NAME?</v>
      </c>
      <c r="D16947" s="9" t="s">
        <v>12995</v>
      </c>
      <c r="E16947" s="9" t="s">
        <v>10259</v>
      </c>
      <c r="F16947" s="9" t="s">
        <v>18800</v>
      </c>
      <c r="G16947" s="9" t="s">
        <v>36352</v>
      </c>
      <c r="H16947" s="9" t="s">
        <v>12995</v>
      </c>
      <c r="I16947" s="9" t="s">
        <v>13115</v>
      </c>
      <c r="J16947" s="9" t="s">
        <v>42218</v>
      </c>
      <c r="K16947" s="9" t="s">
        <v>10259</v>
      </c>
    </row>
    <row r="16948" spans="1:11" x14ac:dyDescent="0.35">
      <c r="A16948" s="9">
        <v>16947</v>
      </c>
      <c r="B16948" s="9" t="str">
        <f t="shared" si="264"/>
        <v>Terminalia cat</v>
      </c>
      <c r="C16948" s="9" t="e" cm="1">
        <f t="array" aca="1" ref="C16948" ca="1">LEFT(K16948,$C$19743)&amp;"-"&amp;RIGHT(SUBSTITUTE(SUBSTITUTE(TiraAcento(E16948),"-","")," ",""),$C$19744)</f>
        <v>#NAME?</v>
      </c>
      <c r="D16948" s="9" t="s">
        <v>12995</v>
      </c>
      <c r="E16948" s="9" t="s">
        <v>4604</v>
      </c>
      <c r="F16948" s="9" t="s">
        <v>18800</v>
      </c>
      <c r="G16948" s="9" t="s">
        <v>36353</v>
      </c>
      <c r="H16948" s="9" t="s">
        <v>12995</v>
      </c>
      <c r="I16948" s="9" t="s">
        <v>13115</v>
      </c>
      <c r="J16948" s="9" t="s">
        <v>42218</v>
      </c>
      <c r="K16948" s="9" t="s">
        <v>44858</v>
      </c>
    </row>
    <row r="16949" spans="1:11" x14ac:dyDescent="0.35">
      <c r="A16949" s="9">
        <v>16948</v>
      </c>
      <c r="B16949" s="9" t="str">
        <f t="shared" si="264"/>
        <v>Terminalia cat</v>
      </c>
      <c r="C16949" s="9" t="e" cm="1">
        <f t="array" aca="1" ref="C16949" ca="1">LEFT(K16949,$C$19743)&amp;"-"&amp;RIGHT(SUBSTITUTE(SUBSTITUTE(TiraAcento(E16949),"-","")," ",""),$C$19744)</f>
        <v>#NAME?</v>
      </c>
      <c r="D16949" s="9" t="s">
        <v>12995</v>
      </c>
      <c r="E16949" s="9" t="s">
        <v>12998</v>
      </c>
      <c r="F16949" s="9" t="s">
        <v>18800</v>
      </c>
      <c r="G16949" s="9" t="s">
        <v>36354</v>
      </c>
      <c r="H16949" s="9" t="s">
        <v>12995</v>
      </c>
      <c r="I16949" s="9" t="s">
        <v>13115</v>
      </c>
      <c r="J16949" s="9" t="s">
        <v>42218</v>
      </c>
      <c r="K16949" s="9" t="s">
        <v>48555</v>
      </c>
    </row>
    <row r="16950" spans="1:11" x14ac:dyDescent="0.35">
      <c r="A16950" s="9">
        <v>16949</v>
      </c>
      <c r="B16950" s="9" t="str">
        <f t="shared" si="264"/>
        <v>Terminalia cat</v>
      </c>
      <c r="C16950" s="9" t="e" cm="1">
        <f t="array" aca="1" ref="C16950" ca="1">LEFT(K16950,$C$19743)&amp;"-"&amp;RIGHT(SUBSTITUTE(SUBSTITUTE(TiraAcento(E16950),"-","")," ",""),$C$19744)</f>
        <v>#NAME?</v>
      </c>
      <c r="D16950" s="9" t="s">
        <v>12995</v>
      </c>
      <c r="E16950" s="9" t="s">
        <v>12999</v>
      </c>
      <c r="F16950" s="9" t="s">
        <v>18800</v>
      </c>
      <c r="G16950" s="9" t="s">
        <v>36355</v>
      </c>
      <c r="H16950" s="9" t="s">
        <v>12995</v>
      </c>
      <c r="I16950" s="9" t="s">
        <v>13115</v>
      </c>
      <c r="J16950" s="9" t="s">
        <v>42218</v>
      </c>
      <c r="K16950" s="9" t="s">
        <v>48556</v>
      </c>
    </row>
    <row r="16951" spans="1:11" x14ac:dyDescent="0.35">
      <c r="A16951" s="9">
        <v>16950</v>
      </c>
      <c r="B16951" s="9" t="str">
        <f t="shared" si="264"/>
        <v>Eucalyptus pel</v>
      </c>
      <c r="C16951" s="9" t="e" cm="1">
        <f t="array" aca="1" ref="C16951" ca="1">LEFT(K16951,$C$19743)&amp;"-"&amp;RIGHT(SUBSTITUTE(SUBSTITUTE(TiraAcento(E16951),"-","")," ",""),$C$19744)</f>
        <v>#NAME?</v>
      </c>
      <c r="D16951" s="9" t="s">
        <v>13000</v>
      </c>
      <c r="E16951" s="9" t="s">
        <v>4662</v>
      </c>
      <c r="F16951" s="9" t="s">
        <v>13000</v>
      </c>
      <c r="G16951" s="9" t="s">
        <v>36356</v>
      </c>
      <c r="H16951" s="9" t="s">
        <v>13000</v>
      </c>
      <c r="I16951" s="9" t="s">
        <v>6472</v>
      </c>
      <c r="J16951" s="9" t="s">
        <v>42219</v>
      </c>
      <c r="K16951" s="9" t="s">
        <v>4662</v>
      </c>
    </row>
    <row r="16952" spans="1:11" x14ac:dyDescent="0.35">
      <c r="A16952" s="9">
        <v>16951</v>
      </c>
      <c r="B16952" s="9" t="str">
        <f t="shared" si="264"/>
        <v>Theobroma spe</v>
      </c>
      <c r="C16952" s="9" t="e" cm="1">
        <f t="array" aca="1" ref="C16952" ca="1">LEFT(K16952,$C$19743)&amp;"-"&amp;RIGHT(SUBSTITUTE(SUBSTITUTE(TiraAcento(E16952),"-","")," ",""),$C$19744)</f>
        <v>#NAME?</v>
      </c>
      <c r="D16952" s="9" t="s">
        <v>13001</v>
      </c>
      <c r="E16952" s="9" t="s">
        <v>13002</v>
      </c>
      <c r="F16952" s="9" t="s">
        <v>18801</v>
      </c>
      <c r="G16952" s="9" t="s">
        <v>36357</v>
      </c>
      <c r="H16952" s="9" t="s">
        <v>13001</v>
      </c>
      <c r="I16952" s="9" t="s">
        <v>42220</v>
      </c>
      <c r="J16952" s="9" t="s">
        <v>39574</v>
      </c>
      <c r="K16952" s="9" t="s">
        <v>48557</v>
      </c>
    </row>
    <row r="16953" spans="1:11" x14ac:dyDescent="0.35">
      <c r="A16953" s="9">
        <v>16952</v>
      </c>
      <c r="B16953" s="9" t="str">
        <f t="shared" si="264"/>
        <v>Theobroma sub</v>
      </c>
      <c r="C16953" s="9" t="e" cm="1">
        <f t="array" aca="1" ref="C16953" ca="1">LEFT(K16953,$C$19743)&amp;"-"&amp;RIGHT(SUBSTITUTE(SUBSTITUTE(TiraAcento(E16953),"-","")," ",""),$C$19744)</f>
        <v>#NAME?</v>
      </c>
      <c r="D16953" s="9" t="s">
        <v>13003</v>
      </c>
      <c r="E16953" s="9" t="s">
        <v>13004</v>
      </c>
      <c r="F16953" s="9" t="s">
        <v>18802</v>
      </c>
      <c r="G16953" s="9" t="s">
        <v>36358</v>
      </c>
      <c r="H16953" s="9" t="s">
        <v>13003</v>
      </c>
      <c r="I16953" s="9" t="s">
        <v>42220</v>
      </c>
      <c r="J16953" s="9" t="s">
        <v>39572</v>
      </c>
      <c r="K16953" s="9" t="s">
        <v>48558</v>
      </c>
    </row>
    <row r="16954" spans="1:11" x14ac:dyDescent="0.35">
      <c r="A16954" s="9">
        <v>16953</v>
      </c>
      <c r="B16954" s="9" t="str">
        <f t="shared" si="264"/>
        <v>Theobroma sub</v>
      </c>
      <c r="C16954" s="9" t="e" cm="1">
        <f t="array" aca="1" ref="C16954" ca="1">LEFT(K16954,$C$19743)&amp;"-"&amp;RIGHT(SUBSTITUTE(SUBSTITUTE(TiraAcento(E16954),"-","")," ",""),$C$19744)</f>
        <v>#NAME?</v>
      </c>
      <c r="D16954" s="9" t="s">
        <v>13003</v>
      </c>
      <c r="E16954" s="9" t="s">
        <v>13005</v>
      </c>
      <c r="F16954" s="9" t="s">
        <v>18802</v>
      </c>
      <c r="G16954" s="9" t="s">
        <v>36359</v>
      </c>
      <c r="H16954" s="9" t="s">
        <v>13003</v>
      </c>
      <c r="I16954" s="9" t="s">
        <v>42220</v>
      </c>
      <c r="J16954" s="9" t="s">
        <v>39572</v>
      </c>
      <c r="K16954" s="9" t="s">
        <v>13005</v>
      </c>
    </row>
    <row r="16955" spans="1:11" x14ac:dyDescent="0.35">
      <c r="A16955" s="9">
        <v>16954</v>
      </c>
      <c r="B16955" s="9" t="str">
        <f t="shared" si="264"/>
        <v>Theobroma sub</v>
      </c>
      <c r="C16955" s="9" t="e" cm="1">
        <f t="array" aca="1" ref="C16955" ca="1">LEFT(K16955,$C$19743)&amp;"-"&amp;RIGHT(SUBSTITUTE(SUBSTITUTE(TiraAcento(E16955),"-","")," ",""),$C$19744)</f>
        <v>#NAME?</v>
      </c>
      <c r="D16955" s="9" t="s">
        <v>13003</v>
      </c>
      <c r="E16955" s="9" t="s">
        <v>13006</v>
      </c>
      <c r="F16955" s="9" t="s">
        <v>18802</v>
      </c>
      <c r="G16955" s="9" t="s">
        <v>36360</v>
      </c>
      <c r="H16955" s="9" t="s">
        <v>13003</v>
      </c>
      <c r="I16955" s="9" t="s">
        <v>42220</v>
      </c>
      <c r="J16955" s="9" t="s">
        <v>39572</v>
      </c>
      <c r="K16955" s="9" t="s">
        <v>48559</v>
      </c>
    </row>
    <row r="16956" spans="1:11" x14ac:dyDescent="0.35">
      <c r="A16956" s="9">
        <v>16955</v>
      </c>
      <c r="B16956" s="9" t="str">
        <f t="shared" si="264"/>
        <v>Theobroma sub</v>
      </c>
      <c r="C16956" s="9" t="e" cm="1">
        <f t="array" aca="1" ref="C16956" ca="1">LEFT(K16956,$C$19743)&amp;"-"&amp;RIGHT(SUBSTITUTE(SUBSTITUTE(TiraAcento(E16956),"-","")," ",""),$C$19744)</f>
        <v>#NAME?</v>
      </c>
      <c r="D16956" s="9" t="s">
        <v>13003</v>
      </c>
      <c r="E16956" s="9" t="s">
        <v>13007</v>
      </c>
      <c r="F16956" s="9" t="s">
        <v>18802</v>
      </c>
      <c r="G16956" s="9" t="s">
        <v>36361</v>
      </c>
      <c r="H16956" s="9" t="s">
        <v>13003</v>
      </c>
      <c r="I16956" s="9" t="s">
        <v>42220</v>
      </c>
      <c r="J16956" s="9" t="s">
        <v>39572</v>
      </c>
      <c r="K16956" s="9" t="s">
        <v>48560</v>
      </c>
    </row>
    <row r="16957" spans="1:11" x14ac:dyDescent="0.35">
      <c r="A16957" s="9">
        <v>16956</v>
      </c>
      <c r="B16957" s="9" t="str">
        <f t="shared" si="264"/>
        <v>Theobroma syl</v>
      </c>
      <c r="C16957" s="9" t="e" cm="1">
        <f t="array" aca="1" ref="C16957" ca="1">LEFT(K16957,$C$19743)&amp;"-"&amp;RIGHT(SUBSTITUTE(SUBSTITUTE(TiraAcento(E16957),"-","")," ",""),$C$19744)</f>
        <v>#NAME?</v>
      </c>
      <c r="D16957" s="9" t="s">
        <v>13008</v>
      </c>
      <c r="E16957" s="9"/>
      <c r="F16957" s="9" t="s">
        <v>18803</v>
      </c>
      <c r="G16957" s="9" t="s">
        <v>36362</v>
      </c>
      <c r="H16957" s="9" t="s">
        <v>13008</v>
      </c>
      <c r="I16957" s="9" t="s">
        <v>42220</v>
      </c>
      <c r="J16957" s="9" t="s">
        <v>39824</v>
      </c>
      <c r="K16957" s="9" t="s">
        <v>42568</v>
      </c>
    </row>
    <row r="16958" spans="1:11" x14ac:dyDescent="0.35">
      <c r="A16958" s="9">
        <v>16957</v>
      </c>
      <c r="B16958" s="9" t="str">
        <f t="shared" si="264"/>
        <v>Thespesia pop</v>
      </c>
      <c r="C16958" s="9" t="e" cm="1">
        <f t="array" aca="1" ref="C16958" ca="1">LEFT(K16958,$C$19743)&amp;"-"&amp;RIGHT(SUBSTITUTE(SUBSTITUTE(TiraAcento(E16958),"-","")," ",""),$C$19744)</f>
        <v>#NAME?</v>
      </c>
      <c r="D16958" s="9" t="s">
        <v>13009</v>
      </c>
      <c r="E16958" s="9" t="s">
        <v>13010</v>
      </c>
      <c r="F16958" s="9" t="s">
        <v>18804</v>
      </c>
      <c r="G16958" s="9" t="s">
        <v>36363</v>
      </c>
      <c r="H16958" s="9" t="s">
        <v>13009</v>
      </c>
      <c r="I16958" s="9" t="s">
        <v>42221</v>
      </c>
      <c r="J16958" s="9" t="s">
        <v>41913</v>
      </c>
      <c r="K16958" s="9" t="s">
        <v>48561</v>
      </c>
    </row>
    <row r="16959" spans="1:11" x14ac:dyDescent="0.35">
      <c r="A16959" s="9">
        <v>16958</v>
      </c>
      <c r="B16959" s="9" t="str">
        <f t="shared" si="264"/>
        <v>Thevetia per</v>
      </c>
      <c r="C16959" s="9" t="e" cm="1">
        <f t="array" aca="1" ref="C16959" ca="1">LEFT(K16959,$C$19743)&amp;"-"&amp;RIGHT(SUBSTITUTE(SUBSTITUTE(TiraAcento(E16959),"-","")," ",""),$C$19744)</f>
        <v>#NAME?</v>
      </c>
      <c r="D16959" s="9" t="s">
        <v>13011</v>
      </c>
      <c r="E16959" s="9" t="s">
        <v>13012</v>
      </c>
      <c r="F16959" s="9" t="s">
        <v>18805</v>
      </c>
      <c r="G16959" s="9" t="s">
        <v>36364</v>
      </c>
      <c r="H16959" s="9" t="s">
        <v>13011</v>
      </c>
      <c r="I16959" s="9" t="s">
        <v>42222</v>
      </c>
      <c r="J16959" s="9" t="s">
        <v>40063</v>
      </c>
      <c r="K16959" s="9" t="s">
        <v>48562</v>
      </c>
    </row>
    <row r="16960" spans="1:11" x14ac:dyDescent="0.35">
      <c r="A16960" s="9">
        <v>16959</v>
      </c>
      <c r="B16960" s="9" t="str">
        <f t="shared" si="264"/>
        <v>Thevetia per</v>
      </c>
      <c r="C16960" s="9" t="e" cm="1">
        <f t="array" aca="1" ref="C16960" ca="1">LEFT(K16960,$C$19743)&amp;"-"&amp;RIGHT(SUBSTITUTE(SUBSTITUTE(TiraAcento(E16960),"-","")," ",""),$C$19744)</f>
        <v>#NAME?</v>
      </c>
      <c r="D16960" s="9" t="s">
        <v>13011</v>
      </c>
      <c r="E16960" s="9" t="s">
        <v>13013</v>
      </c>
      <c r="F16960" s="9" t="s">
        <v>18805</v>
      </c>
      <c r="G16960" s="9" t="s">
        <v>36365</v>
      </c>
      <c r="H16960" s="9" t="s">
        <v>13011</v>
      </c>
      <c r="I16960" s="9" t="s">
        <v>42222</v>
      </c>
      <c r="J16960" s="9" t="s">
        <v>40063</v>
      </c>
      <c r="K16960" s="9" t="s">
        <v>48563</v>
      </c>
    </row>
    <row r="16961" spans="1:11" x14ac:dyDescent="0.35">
      <c r="A16961" s="9">
        <v>16960</v>
      </c>
      <c r="B16961" s="9" t="str">
        <f t="shared" si="264"/>
        <v>Thevetia per</v>
      </c>
      <c r="C16961" s="9" t="e" cm="1">
        <f t="array" aca="1" ref="C16961" ca="1">LEFT(K16961,$C$19743)&amp;"-"&amp;RIGHT(SUBSTITUTE(SUBSTITUTE(TiraAcento(E16961),"-","")," ",""),$C$19744)</f>
        <v>#NAME?</v>
      </c>
      <c r="D16961" s="9" t="s">
        <v>13011</v>
      </c>
      <c r="E16961" s="9" t="s">
        <v>13014</v>
      </c>
      <c r="F16961" s="9" t="s">
        <v>18805</v>
      </c>
      <c r="G16961" s="9" t="s">
        <v>36366</v>
      </c>
      <c r="H16961" s="9" t="s">
        <v>13011</v>
      </c>
      <c r="I16961" s="9" t="s">
        <v>42222</v>
      </c>
      <c r="J16961" s="9" t="s">
        <v>40063</v>
      </c>
      <c r="K16961" s="9" t="s">
        <v>48564</v>
      </c>
    </row>
    <row r="16962" spans="1:11" x14ac:dyDescent="0.35">
      <c r="A16962" s="9">
        <v>16961</v>
      </c>
      <c r="B16962" s="9" t="str">
        <f t="shared" si="264"/>
        <v>Thevetia per</v>
      </c>
      <c r="C16962" s="9" t="e" cm="1">
        <f t="array" aca="1" ref="C16962" ca="1">LEFT(K16962,$C$19743)&amp;"-"&amp;RIGHT(SUBSTITUTE(SUBSTITUTE(TiraAcento(E16962),"-","")," ",""),$C$19744)</f>
        <v>#NAME?</v>
      </c>
      <c r="D16962" s="9" t="s">
        <v>13011</v>
      </c>
      <c r="E16962" s="9" t="s">
        <v>13015</v>
      </c>
      <c r="F16962" s="9" t="s">
        <v>18805</v>
      </c>
      <c r="G16962" s="9" t="s">
        <v>36367</v>
      </c>
      <c r="H16962" s="9" t="s">
        <v>13011</v>
      </c>
      <c r="I16962" s="9" t="s">
        <v>42222</v>
      </c>
      <c r="J16962" s="9" t="s">
        <v>40063</v>
      </c>
      <c r="K16962" s="9" t="s">
        <v>48565</v>
      </c>
    </row>
    <row r="16963" spans="1:11" x14ac:dyDescent="0.35">
      <c r="A16963" s="9">
        <v>16962</v>
      </c>
      <c r="B16963" s="9" t="str">
        <f t="shared" ref="B16963:B17026" si="265">I16963&amp;" "&amp;IFERROR(LEFT(J16963,$B$19743),D16963)</f>
        <v xml:space="preserve">Thieleodoxa </v>
      </c>
      <c r="C16963" s="9" t="e" cm="1">
        <f t="array" aca="1" ref="C16963" ca="1">LEFT(K16963,$C$19743)&amp;"-"&amp;RIGHT(SUBSTITUTE(SUBSTITUTE(TiraAcento(E16963),"-","")," ",""),$C$19744)</f>
        <v>#NAME?</v>
      </c>
      <c r="D16963" s="9" t="s">
        <v>13016</v>
      </c>
      <c r="E16963" s="9"/>
      <c r="F16963" s="9" t="s">
        <v>13016</v>
      </c>
      <c r="G16963" s="9" t="s">
        <v>36368</v>
      </c>
      <c r="H16963" s="9" t="s">
        <v>13016</v>
      </c>
      <c r="I16963" s="9" t="s">
        <v>13016</v>
      </c>
      <c r="J16963" s="9"/>
      <c r="K16963" s="9" t="s">
        <v>42568</v>
      </c>
    </row>
    <row r="16964" spans="1:11" x14ac:dyDescent="0.35">
      <c r="A16964" s="9">
        <v>16963</v>
      </c>
      <c r="B16964" s="9" t="str">
        <f t="shared" si="265"/>
        <v>Thieleodoxa sor</v>
      </c>
      <c r="C16964" s="9" t="e" cm="1">
        <f t="array" aca="1" ref="C16964" ca="1">LEFT(K16964,$C$19743)&amp;"-"&amp;RIGHT(SUBSTITUTE(SUBSTITUTE(TiraAcento(E16964),"-","")," ",""),$C$19744)</f>
        <v>#NAME?</v>
      </c>
      <c r="D16964" s="9" t="s">
        <v>13017</v>
      </c>
      <c r="E16964" s="9"/>
      <c r="F16964" s="9" t="s">
        <v>18806</v>
      </c>
      <c r="G16964" s="9" t="s">
        <v>36369</v>
      </c>
      <c r="H16964" s="9" t="s">
        <v>13017</v>
      </c>
      <c r="I16964" s="9" t="s">
        <v>13016</v>
      </c>
      <c r="J16964" s="9" t="s">
        <v>39176</v>
      </c>
      <c r="K16964" s="9" t="s">
        <v>42568</v>
      </c>
    </row>
    <row r="16965" spans="1:11" x14ac:dyDescent="0.35">
      <c r="A16965" s="9">
        <v>16964</v>
      </c>
      <c r="B16965" s="9" t="str">
        <f t="shared" si="265"/>
        <v>Thieleodoxa ver</v>
      </c>
      <c r="C16965" s="9" t="e" cm="1">
        <f t="array" aca="1" ref="C16965" ca="1">LEFT(K16965,$C$19743)&amp;"-"&amp;RIGHT(SUBSTITUTE(SUBSTITUTE(TiraAcento(E16965),"-","")," ",""),$C$19744)</f>
        <v>#NAME?</v>
      </c>
      <c r="D16965" s="9" t="s">
        <v>13018</v>
      </c>
      <c r="E16965" s="9"/>
      <c r="F16965" s="9" t="s">
        <v>18807</v>
      </c>
      <c r="G16965" s="9" t="s">
        <v>36370</v>
      </c>
      <c r="H16965" s="9" t="s">
        <v>13018</v>
      </c>
      <c r="I16965" s="9" t="s">
        <v>13016</v>
      </c>
      <c r="J16965" s="9" t="s">
        <v>39728</v>
      </c>
      <c r="K16965" s="9" t="s">
        <v>42568</v>
      </c>
    </row>
    <row r="16966" spans="1:11" x14ac:dyDescent="0.35">
      <c r="A16966" s="9">
        <v>16965</v>
      </c>
      <c r="B16966" s="9" t="str">
        <f t="shared" si="265"/>
        <v>Thouinia str</v>
      </c>
      <c r="C16966" s="9" t="e" cm="1">
        <f t="array" aca="1" ref="C16966" ca="1">LEFT(K16966,$C$19743)&amp;"-"&amp;RIGHT(SUBSTITUTE(SUBSTITUTE(TiraAcento(E16966),"-","")," ",""),$C$19744)</f>
        <v>#NAME?</v>
      </c>
      <c r="D16966" s="9" t="s">
        <v>13019</v>
      </c>
      <c r="E16966" s="9" t="s">
        <v>1879</v>
      </c>
      <c r="F16966" s="9" t="s">
        <v>18808</v>
      </c>
      <c r="G16966" s="9" t="s">
        <v>36371</v>
      </c>
      <c r="H16966" s="9" t="s">
        <v>13019</v>
      </c>
      <c r="I16966" s="9" t="s">
        <v>42223</v>
      </c>
      <c r="J16966" s="9" t="s">
        <v>39283</v>
      </c>
      <c r="K16966" s="9" t="s">
        <v>43501</v>
      </c>
    </row>
    <row r="16967" spans="1:11" x14ac:dyDescent="0.35">
      <c r="A16967" s="9">
        <v>16966</v>
      </c>
      <c r="B16967" s="9" t="str">
        <f t="shared" si="265"/>
        <v>Thuja dol</v>
      </c>
      <c r="C16967" s="9" t="e" cm="1">
        <f t="array" aca="1" ref="C16967" ca="1">LEFT(K16967,$C$19743)&amp;"-"&amp;RIGHT(SUBSTITUTE(SUBSTITUTE(TiraAcento(E16967),"-","")," ",""),$C$19744)</f>
        <v>#NAME?</v>
      </c>
      <c r="D16967" s="9" t="s">
        <v>13020</v>
      </c>
      <c r="E16967" s="9" t="s">
        <v>3559</v>
      </c>
      <c r="F16967" s="9" t="s">
        <v>18809</v>
      </c>
      <c r="G16967" s="9" t="s">
        <v>36372</v>
      </c>
      <c r="H16967" s="9" t="s">
        <v>13020</v>
      </c>
      <c r="I16967" s="9" t="s">
        <v>42224</v>
      </c>
      <c r="J16967" s="9" t="s">
        <v>42225</v>
      </c>
      <c r="K16967" s="9" t="s">
        <v>3559</v>
      </c>
    </row>
    <row r="16968" spans="1:11" x14ac:dyDescent="0.35">
      <c r="A16968" s="9">
        <v>16967</v>
      </c>
      <c r="B16968" s="9" t="str">
        <f t="shared" si="265"/>
        <v>Thuja occ</v>
      </c>
      <c r="C16968" s="9" t="e" cm="1">
        <f t="array" aca="1" ref="C16968" ca="1">LEFT(K16968,$C$19743)&amp;"-"&amp;RIGHT(SUBSTITUTE(SUBSTITUTE(TiraAcento(E16968),"-","")," ",""),$C$19744)</f>
        <v>#NAME?</v>
      </c>
      <c r="D16968" s="9" t="s">
        <v>13021</v>
      </c>
      <c r="E16968" s="9" t="s">
        <v>3559</v>
      </c>
      <c r="F16968" s="9" t="s">
        <v>18810</v>
      </c>
      <c r="G16968" s="9" t="s">
        <v>36373</v>
      </c>
      <c r="H16968" s="9" t="s">
        <v>13021</v>
      </c>
      <c r="I16968" s="9" t="s">
        <v>42224</v>
      </c>
      <c r="J16968" s="9" t="s">
        <v>40718</v>
      </c>
      <c r="K16968" s="9" t="s">
        <v>3559</v>
      </c>
    </row>
    <row r="16969" spans="1:11" x14ac:dyDescent="0.35">
      <c r="A16969" s="9">
        <v>16968</v>
      </c>
      <c r="B16969" s="9" t="str">
        <f t="shared" si="265"/>
        <v>Thuja occ</v>
      </c>
      <c r="C16969" s="9" t="e" cm="1">
        <f t="array" aca="1" ref="C16969" ca="1">LEFT(K16969,$C$19743)&amp;"-"&amp;RIGHT(SUBSTITUTE(SUBSTITUTE(TiraAcento(E16969),"-","")," ",""),$C$19744)</f>
        <v>#NAME?</v>
      </c>
      <c r="D16969" s="9" t="s">
        <v>13021</v>
      </c>
      <c r="E16969" s="9" t="s">
        <v>11109</v>
      </c>
      <c r="F16969" s="9" t="s">
        <v>18810</v>
      </c>
      <c r="G16969" s="9" t="s">
        <v>36374</v>
      </c>
      <c r="H16969" s="9" t="s">
        <v>13021</v>
      </c>
      <c r="I16969" s="9" t="s">
        <v>42224</v>
      </c>
      <c r="J16969" s="9" t="s">
        <v>40718</v>
      </c>
      <c r="K16969" s="9" t="s">
        <v>47773</v>
      </c>
    </row>
    <row r="16970" spans="1:11" x14ac:dyDescent="0.35">
      <c r="A16970" s="9">
        <v>16969</v>
      </c>
      <c r="B16970" s="9" t="str">
        <f t="shared" si="265"/>
        <v>Thuja ori</v>
      </c>
      <c r="C16970" s="9" t="e" cm="1">
        <f t="array" aca="1" ref="C16970" ca="1">LEFT(K16970,$C$19743)&amp;"-"&amp;RIGHT(SUBSTITUTE(SUBSTITUTE(TiraAcento(E16970),"-","")," ",""),$C$19744)</f>
        <v>#NAME?</v>
      </c>
      <c r="D16970" s="9" t="s">
        <v>13022</v>
      </c>
      <c r="E16970" s="9" t="s">
        <v>2000</v>
      </c>
      <c r="F16970" s="9" t="s">
        <v>18811</v>
      </c>
      <c r="G16970" s="9" t="s">
        <v>36375</v>
      </c>
      <c r="H16970" s="9" t="s">
        <v>13022</v>
      </c>
      <c r="I16970" s="9" t="s">
        <v>42224</v>
      </c>
      <c r="J16970" s="9" t="s">
        <v>41902</v>
      </c>
      <c r="K16970" s="9" t="s">
        <v>2000</v>
      </c>
    </row>
    <row r="16971" spans="1:11" x14ac:dyDescent="0.35">
      <c r="A16971" s="9">
        <v>16970</v>
      </c>
      <c r="B16971" s="9" t="str">
        <f t="shared" si="265"/>
        <v>Thuja ori</v>
      </c>
      <c r="C16971" s="9" t="e" cm="1">
        <f t="array" aca="1" ref="C16971" ca="1">LEFT(K16971,$C$19743)&amp;"-"&amp;RIGHT(SUBSTITUTE(SUBSTITUTE(TiraAcento(E16971),"-","")," ",""),$C$19744)</f>
        <v>#NAME?</v>
      </c>
      <c r="D16971" s="9" t="s">
        <v>13022</v>
      </c>
      <c r="E16971" s="9" t="s">
        <v>3559</v>
      </c>
      <c r="F16971" s="9" t="s">
        <v>18811</v>
      </c>
      <c r="G16971" s="9" t="s">
        <v>36376</v>
      </c>
      <c r="H16971" s="9" t="s">
        <v>13022</v>
      </c>
      <c r="I16971" s="9" t="s">
        <v>42224</v>
      </c>
      <c r="J16971" s="9" t="s">
        <v>41902</v>
      </c>
      <c r="K16971" s="9" t="s">
        <v>3559</v>
      </c>
    </row>
    <row r="16972" spans="1:11" x14ac:dyDescent="0.35">
      <c r="A16972" s="9">
        <v>16971</v>
      </c>
      <c r="B16972" s="9" t="str">
        <f t="shared" si="265"/>
        <v>Thuja pis</v>
      </c>
      <c r="C16972" s="9" t="e" cm="1">
        <f t="array" aca="1" ref="C16972" ca="1">LEFT(K16972,$C$19743)&amp;"-"&amp;RIGHT(SUBSTITUTE(SUBSTITUTE(TiraAcento(E16972),"-","")," ",""),$C$19744)</f>
        <v>#NAME?</v>
      </c>
      <c r="D16972" s="9" t="s">
        <v>13023</v>
      </c>
      <c r="E16972" s="9" t="s">
        <v>13024</v>
      </c>
      <c r="F16972" s="9" t="s">
        <v>18812</v>
      </c>
      <c r="G16972" s="9" t="s">
        <v>36377</v>
      </c>
      <c r="H16972" s="9" t="s">
        <v>13023</v>
      </c>
      <c r="I16972" s="9" t="s">
        <v>42224</v>
      </c>
      <c r="J16972" s="9" t="s">
        <v>40007</v>
      </c>
      <c r="K16972" s="9" t="s">
        <v>48566</v>
      </c>
    </row>
    <row r="16973" spans="1:11" x14ac:dyDescent="0.35">
      <c r="A16973" s="9">
        <v>16972</v>
      </c>
      <c r="B16973" s="9" t="str">
        <f t="shared" si="265"/>
        <v>Thuja pli</v>
      </c>
      <c r="C16973" s="9" t="e" cm="1">
        <f t="array" aca="1" ref="C16973" ca="1">LEFT(K16973,$C$19743)&amp;"-"&amp;RIGHT(SUBSTITUTE(SUBSTITUTE(TiraAcento(E16973),"-","")," ",""),$C$19744)</f>
        <v>#NAME?</v>
      </c>
      <c r="D16973" s="9" t="s">
        <v>13025</v>
      </c>
      <c r="E16973" s="9" t="s">
        <v>3559</v>
      </c>
      <c r="F16973" s="9" t="s">
        <v>18813</v>
      </c>
      <c r="G16973" s="9" t="s">
        <v>36378</v>
      </c>
      <c r="H16973" s="9" t="s">
        <v>13025</v>
      </c>
      <c r="I16973" s="9" t="s">
        <v>42224</v>
      </c>
      <c r="J16973" s="9" t="s">
        <v>42226</v>
      </c>
      <c r="K16973" s="9" t="s">
        <v>3559</v>
      </c>
    </row>
    <row r="16974" spans="1:11" x14ac:dyDescent="0.35">
      <c r="A16974" s="9">
        <v>16973</v>
      </c>
      <c r="B16974" s="9" t="str">
        <f t="shared" si="265"/>
        <v>Thuyopis dol</v>
      </c>
      <c r="C16974" s="9" t="e" cm="1">
        <f t="array" aca="1" ref="C16974" ca="1">LEFT(K16974,$C$19743)&amp;"-"&amp;RIGHT(SUBSTITUTE(SUBSTITUTE(TiraAcento(E16974),"-","")," ",""),$C$19744)</f>
        <v>#NAME?</v>
      </c>
      <c r="D16974" s="9" t="s">
        <v>13026</v>
      </c>
      <c r="E16974" s="9"/>
      <c r="F16974" s="9" t="s">
        <v>18814</v>
      </c>
      <c r="G16974" s="9" t="s">
        <v>36379</v>
      </c>
      <c r="H16974" s="9" t="s">
        <v>13026</v>
      </c>
      <c r="I16974" s="9" t="s">
        <v>42227</v>
      </c>
      <c r="J16974" s="9" t="s">
        <v>42225</v>
      </c>
      <c r="K16974" s="9" t="s">
        <v>42568</v>
      </c>
    </row>
    <row r="16975" spans="1:11" x14ac:dyDescent="0.35">
      <c r="A16975" s="9">
        <v>16974</v>
      </c>
      <c r="B16975" s="9" t="str">
        <f t="shared" si="265"/>
        <v>Thyrsodium gui</v>
      </c>
      <c r="C16975" s="9" t="e" cm="1">
        <f t="array" aca="1" ref="C16975" ca="1">LEFT(K16975,$C$19743)&amp;"-"&amp;RIGHT(SUBSTITUTE(SUBSTITUTE(TiraAcento(E16975),"-","")," ",""),$C$19744)</f>
        <v>#NAME?</v>
      </c>
      <c r="D16975" s="9" t="s">
        <v>13027</v>
      </c>
      <c r="E16975" s="9" t="s">
        <v>13028</v>
      </c>
      <c r="F16975" s="9" t="s">
        <v>18815</v>
      </c>
      <c r="G16975" s="9" t="s">
        <v>36380</v>
      </c>
      <c r="H16975" s="9" t="s">
        <v>13027</v>
      </c>
      <c r="I16975" s="9" t="s">
        <v>42204</v>
      </c>
      <c r="J16975" s="9" t="s">
        <v>39687</v>
      </c>
      <c r="K16975" s="9" t="s">
        <v>48567</v>
      </c>
    </row>
    <row r="16976" spans="1:11" x14ac:dyDescent="0.35">
      <c r="A16976" s="9">
        <v>16975</v>
      </c>
      <c r="B16976" s="9" t="str">
        <f t="shared" si="265"/>
        <v>Thyrsodium par</v>
      </c>
      <c r="C16976" s="9" t="e" cm="1">
        <f t="array" aca="1" ref="C16976" ca="1">LEFT(K16976,$C$19743)&amp;"-"&amp;RIGHT(SUBSTITUTE(SUBSTITUTE(TiraAcento(E16976),"-","")," ",""),$C$19744)</f>
        <v>#NAME?</v>
      </c>
      <c r="D16976" s="9" t="s">
        <v>13029</v>
      </c>
      <c r="E16976" s="9" t="s">
        <v>1716</v>
      </c>
      <c r="F16976" s="9" t="s">
        <v>18816</v>
      </c>
      <c r="G16976" s="9" t="s">
        <v>36381</v>
      </c>
      <c r="H16976" s="9" t="s">
        <v>13029</v>
      </c>
      <c r="I16976" s="9" t="s">
        <v>42204</v>
      </c>
      <c r="J16976" s="9" t="s">
        <v>39692</v>
      </c>
      <c r="K16976" s="9" t="s">
        <v>1716</v>
      </c>
    </row>
    <row r="16977" spans="1:11" x14ac:dyDescent="0.35">
      <c r="A16977" s="9">
        <v>16976</v>
      </c>
      <c r="B16977" s="9" t="str">
        <f t="shared" si="265"/>
        <v>Thyrsodium sch</v>
      </c>
      <c r="C16977" s="9" t="e" cm="1">
        <f t="array" aca="1" ref="C16977" ca="1">LEFT(K16977,$C$19743)&amp;"-"&amp;RIGHT(SUBSTITUTE(SUBSTITUTE(TiraAcento(E16977),"-","")," ",""),$C$19744)</f>
        <v>#NAME?</v>
      </c>
      <c r="D16977" s="9" t="s">
        <v>13030</v>
      </c>
      <c r="E16977" s="9" t="s">
        <v>594</v>
      </c>
      <c r="F16977" s="9" t="s">
        <v>18817</v>
      </c>
      <c r="G16977" s="9" t="s">
        <v>36382</v>
      </c>
      <c r="H16977" s="9" t="s">
        <v>13030</v>
      </c>
      <c r="I16977" s="9" t="s">
        <v>42204</v>
      </c>
      <c r="J16977" s="9" t="s">
        <v>42228</v>
      </c>
      <c r="K16977" s="9" t="s">
        <v>42830</v>
      </c>
    </row>
    <row r="16978" spans="1:11" x14ac:dyDescent="0.35">
      <c r="A16978" s="9">
        <v>16977</v>
      </c>
      <c r="B16978" s="9" t="str">
        <f t="shared" si="265"/>
        <v>Thyrsodium sch</v>
      </c>
      <c r="C16978" s="9" t="e" cm="1">
        <f t="array" aca="1" ref="C16978" ca="1">LEFT(K16978,$C$19743)&amp;"-"&amp;RIGHT(SUBSTITUTE(SUBSTITUTE(TiraAcento(E16978),"-","")," ",""),$C$19744)</f>
        <v>#NAME?</v>
      </c>
      <c r="D16978" s="9" t="s">
        <v>13030</v>
      </c>
      <c r="E16978" s="9" t="s">
        <v>1039</v>
      </c>
      <c r="F16978" s="9" t="s">
        <v>18817</v>
      </c>
      <c r="G16978" s="9" t="s">
        <v>36383</v>
      </c>
      <c r="H16978" s="9" t="s">
        <v>13030</v>
      </c>
      <c r="I16978" s="9" t="s">
        <v>42204</v>
      </c>
      <c r="J16978" s="9" t="s">
        <v>42228</v>
      </c>
      <c r="K16978" s="9" t="s">
        <v>43055</v>
      </c>
    </row>
    <row r="16979" spans="1:11" x14ac:dyDescent="0.35">
      <c r="A16979" s="9">
        <v>16978</v>
      </c>
      <c r="B16979" s="9" t="str">
        <f t="shared" si="265"/>
        <v>Thyrsodium sch</v>
      </c>
      <c r="C16979" s="9" t="e" cm="1">
        <f t="array" aca="1" ref="C16979" ca="1">LEFT(K16979,$C$19743)&amp;"-"&amp;RIGHT(SUBSTITUTE(SUBSTITUTE(TiraAcento(E16979),"-","")," ",""),$C$19744)</f>
        <v>#NAME?</v>
      </c>
      <c r="D16979" s="9" t="s">
        <v>13030</v>
      </c>
      <c r="E16979" s="9" t="s">
        <v>13031</v>
      </c>
      <c r="F16979" s="9" t="s">
        <v>18817</v>
      </c>
      <c r="G16979" s="9" t="s">
        <v>36384</v>
      </c>
      <c r="H16979" s="9" t="s">
        <v>13030</v>
      </c>
      <c r="I16979" s="9" t="s">
        <v>42204</v>
      </c>
      <c r="J16979" s="9" t="s">
        <v>42228</v>
      </c>
      <c r="K16979" s="9" t="s">
        <v>48568</v>
      </c>
    </row>
    <row r="16980" spans="1:11" x14ac:dyDescent="0.35">
      <c r="A16980" s="9">
        <v>16979</v>
      </c>
      <c r="B16980" s="9" t="str">
        <f t="shared" si="265"/>
        <v>Thyrsodium sch</v>
      </c>
      <c r="C16980" s="9" t="e" cm="1">
        <f t="array" aca="1" ref="C16980" ca="1">LEFT(K16980,$C$19743)&amp;"-"&amp;RIGHT(SUBSTITUTE(SUBSTITUTE(TiraAcento(E16980),"-","")," ",""),$C$19744)</f>
        <v>#NAME?</v>
      </c>
      <c r="D16980" s="9" t="s">
        <v>13030</v>
      </c>
      <c r="E16980" s="9" t="s">
        <v>13032</v>
      </c>
      <c r="F16980" s="9" t="s">
        <v>18817</v>
      </c>
      <c r="G16980" s="9" t="s">
        <v>36385</v>
      </c>
      <c r="H16980" s="9" t="s">
        <v>13030</v>
      </c>
      <c r="I16980" s="9" t="s">
        <v>42204</v>
      </c>
      <c r="J16980" s="9" t="s">
        <v>42228</v>
      </c>
      <c r="K16980" s="9" t="s">
        <v>48569</v>
      </c>
    </row>
    <row r="16981" spans="1:11" x14ac:dyDescent="0.35">
      <c r="A16981" s="9">
        <v>16980</v>
      </c>
      <c r="B16981" s="9" t="str">
        <f t="shared" si="265"/>
        <v>Thyrsodium sch</v>
      </c>
      <c r="C16981" s="9" t="e" cm="1">
        <f t="array" aca="1" ref="C16981" ca="1">LEFT(K16981,$C$19743)&amp;"-"&amp;RIGHT(SUBSTITUTE(SUBSTITUTE(TiraAcento(E16981),"-","")," ",""),$C$19744)</f>
        <v>#NAME?</v>
      </c>
      <c r="D16981" s="9" t="s">
        <v>13030</v>
      </c>
      <c r="E16981" s="9" t="s">
        <v>3308</v>
      </c>
      <c r="F16981" s="9" t="s">
        <v>18817</v>
      </c>
      <c r="G16981" s="9" t="s">
        <v>36386</v>
      </c>
      <c r="H16981" s="9" t="s">
        <v>13030</v>
      </c>
      <c r="I16981" s="9" t="s">
        <v>42204</v>
      </c>
      <c r="J16981" s="9" t="s">
        <v>42228</v>
      </c>
      <c r="K16981" s="9" t="s">
        <v>44212</v>
      </c>
    </row>
    <row r="16982" spans="1:11" x14ac:dyDescent="0.35">
      <c r="A16982" s="9">
        <v>16981</v>
      </c>
      <c r="B16982" s="9" t="str">
        <f t="shared" si="265"/>
        <v>Thyrsodium sch</v>
      </c>
      <c r="C16982" s="9" t="e" cm="1">
        <f t="array" aca="1" ref="C16982" ca="1">LEFT(K16982,$C$19743)&amp;"-"&amp;RIGHT(SUBSTITUTE(SUBSTITUTE(TiraAcento(E16982),"-","")," ",""),$C$19744)</f>
        <v>#NAME?</v>
      </c>
      <c r="D16982" s="9" t="s">
        <v>13030</v>
      </c>
      <c r="E16982" s="9" t="s">
        <v>4147</v>
      </c>
      <c r="F16982" s="9" t="s">
        <v>18817</v>
      </c>
      <c r="G16982" s="9" t="s">
        <v>36387</v>
      </c>
      <c r="H16982" s="9" t="s">
        <v>13030</v>
      </c>
      <c r="I16982" s="9" t="s">
        <v>42204</v>
      </c>
      <c r="J16982" s="9" t="s">
        <v>42228</v>
      </c>
      <c r="K16982" s="9" t="s">
        <v>44597</v>
      </c>
    </row>
    <row r="16983" spans="1:11" x14ac:dyDescent="0.35">
      <c r="A16983" s="9">
        <v>16982</v>
      </c>
      <c r="B16983" s="9" t="str">
        <f t="shared" si="265"/>
        <v>Thyrsodium sch</v>
      </c>
      <c r="C16983" s="9" t="e" cm="1">
        <f t="array" aca="1" ref="C16983" ca="1">LEFT(K16983,$C$19743)&amp;"-"&amp;RIGHT(SUBSTITUTE(SUBSTITUTE(TiraAcento(E16983),"-","")," ",""),$C$19744)</f>
        <v>#NAME?</v>
      </c>
      <c r="D16983" s="9" t="s">
        <v>13030</v>
      </c>
      <c r="E16983" s="9" t="s">
        <v>4816</v>
      </c>
      <c r="F16983" s="9" t="s">
        <v>18817</v>
      </c>
      <c r="G16983" s="9" t="s">
        <v>36388</v>
      </c>
      <c r="H16983" s="9" t="s">
        <v>13030</v>
      </c>
      <c r="I16983" s="9" t="s">
        <v>42204</v>
      </c>
      <c r="J16983" s="9" t="s">
        <v>42228</v>
      </c>
      <c r="K16983" s="9" t="s">
        <v>44972</v>
      </c>
    </row>
    <row r="16984" spans="1:11" x14ac:dyDescent="0.35">
      <c r="A16984" s="9">
        <v>16983</v>
      </c>
      <c r="B16984" s="9" t="str">
        <f t="shared" si="265"/>
        <v>Thyrsodium sch</v>
      </c>
      <c r="C16984" s="9" t="e" cm="1">
        <f t="array" aca="1" ref="C16984" ca="1">LEFT(K16984,$C$19743)&amp;"-"&amp;RIGHT(SUBSTITUTE(SUBSTITUTE(TiraAcento(E16984),"-","")," ",""),$C$19744)</f>
        <v>#NAME?</v>
      </c>
      <c r="D16984" s="9" t="s">
        <v>13030</v>
      </c>
      <c r="E16984" s="9" t="s">
        <v>13033</v>
      </c>
      <c r="F16984" s="9" t="s">
        <v>18817</v>
      </c>
      <c r="G16984" s="9" t="s">
        <v>36389</v>
      </c>
      <c r="H16984" s="9" t="s">
        <v>13030</v>
      </c>
      <c r="I16984" s="9" t="s">
        <v>42204</v>
      </c>
      <c r="J16984" s="9" t="s">
        <v>42228</v>
      </c>
      <c r="K16984" s="9" t="s">
        <v>48570</v>
      </c>
    </row>
    <row r="16985" spans="1:11" x14ac:dyDescent="0.35">
      <c r="A16985" s="9">
        <v>16984</v>
      </c>
      <c r="B16985" s="9" t="str">
        <f t="shared" si="265"/>
        <v>Thyrsodium sch</v>
      </c>
      <c r="C16985" s="9" t="e" cm="1">
        <f t="array" aca="1" ref="C16985" ca="1">LEFT(K16985,$C$19743)&amp;"-"&amp;RIGHT(SUBSTITUTE(SUBSTITUTE(TiraAcento(E16985),"-","")," ",""),$C$19744)</f>
        <v>#NAME?</v>
      </c>
      <c r="D16985" s="9" t="s">
        <v>13030</v>
      </c>
      <c r="E16985" s="9" t="s">
        <v>1036</v>
      </c>
      <c r="F16985" s="9" t="s">
        <v>18817</v>
      </c>
      <c r="G16985" s="9" t="s">
        <v>36390</v>
      </c>
      <c r="H16985" s="9" t="s">
        <v>13030</v>
      </c>
      <c r="I16985" s="9" t="s">
        <v>42204</v>
      </c>
      <c r="J16985" s="9" t="s">
        <v>42228</v>
      </c>
      <c r="K16985" s="9" t="s">
        <v>1036</v>
      </c>
    </row>
    <row r="16986" spans="1:11" x14ac:dyDescent="0.35">
      <c r="A16986" s="9">
        <v>16985</v>
      </c>
      <c r="B16986" s="9" t="str">
        <f t="shared" si="265"/>
        <v>Thyrsodium sch</v>
      </c>
      <c r="C16986" s="9" t="e" cm="1">
        <f t="array" aca="1" ref="C16986" ca="1">LEFT(K16986,$C$19743)&amp;"-"&amp;RIGHT(SUBSTITUTE(SUBSTITUTE(TiraAcento(E16986),"-","")," ",""),$C$19744)</f>
        <v>#NAME?</v>
      </c>
      <c r="D16986" s="9" t="s">
        <v>13030</v>
      </c>
      <c r="E16986" s="9" t="s">
        <v>108</v>
      </c>
      <c r="F16986" s="9" t="s">
        <v>18817</v>
      </c>
      <c r="G16986" s="9" t="s">
        <v>36391</v>
      </c>
      <c r="H16986" s="9" t="s">
        <v>13030</v>
      </c>
      <c r="I16986" s="9" t="s">
        <v>42204</v>
      </c>
      <c r="J16986" s="9" t="s">
        <v>42228</v>
      </c>
      <c r="K16986" s="9" t="s">
        <v>108</v>
      </c>
    </row>
    <row r="16987" spans="1:11" x14ac:dyDescent="0.35">
      <c r="A16987" s="9">
        <v>16986</v>
      </c>
      <c r="B16987" s="9" t="str">
        <f t="shared" si="265"/>
        <v>Thyrsodium sch</v>
      </c>
      <c r="C16987" s="9" t="e" cm="1">
        <f t="array" aca="1" ref="C16987" ca="1">LEFT(K16987,$C$19743)&amp;"-"&amp;RIGHT(SUBSTITUTE(SUBSTITUTE(TiraAcento(E16987),"-","")," ",""),$C$19744)</f>
        <v>#NAME?</v>
      </c>
      <c r="D16987" s="9" t="s">
        <v>13030</v>
      </c>
      <c r="E16987" s="9" t="s">
        <v>1041</v>
      </c>
      <c r="F16987" s="9" t="s">
        <v>18817</v>
      </c>
      <c r="G16987" s="9" t="s">
        <v>36392</v>
      </c>
      <c r="H16987" s="9" t="s">
        <v>13030</v>
      </c>
      <c r="I16987" s="9" t="s">
        <v>42204</v>
      </c>
      <c r="J16987" s="9" t="s">
        <v>42228</v>
      </c>
      <c r="K16987" s="9" t="s">
        <v>43057</v>
      </c>
    </row>
    <row r="16988" spans="1:11" x14ac:dyDescent="0.35">
      <c r="A16988" s="9">
        <v>16987</v>
      </c>
      <c r="B16988" s="9" t="str">
        <f t="shared" si="265"/>
        <v>Thyrsodium sch</v>
      </c>
      <c r="C16988" s="9" t="e" cm="1">
        <f t="array" aca="1" ref="C16988" ca="1">LEFT(K16988,$C$19743)&amp;"-"&amp;RIGHT(SUBSTITUTE(SUBSTITUTE(TiraAcento(E16988),"-","")," ",""),$C$19744)</f>
        <v>#NAME?</v>
      </c>
      <c r="D16988" s="9" t="s">
        <v>13030</v>
      </c>
      <c r="E16988" s="9" t="s">
        <v>2155</v>
      </c>
      <c r="F16988" s="9" t="s">
        <v>18817</v>
      </c>
      <c r="G16988" s="9" t="s">
        <v>36393</v>
      </c>
      <c r="H16988" s="9" t="s">
        <v>13030</v>
      </c>
      <c r="I16988" s="9" t="s">
        <v>42204</v>
      </c>
      <c r="J16988" s="9" t="s">
        <v>42228</v>
      </c>
      <c r="K16988" s="9" t="s">
        <v>2155</v>
      </c>
    </row>
    <row r="16989" spans="1:11" x14ac:dyDescent="0.35">
      <c r="A16989" s="9">
        <v>16988</v>
      </c>
      <c r="B16989" s="9" t="str">
        <f t="shared" si="265"/>
        <v>Thyrsodium sch</v>
      </c>
      <c r="C16989" s="9" t="e" cm="1">
        <f t="array" aca="1" ref="C16989" ca="1">LEFT(K16989,$C$19743)&amp;"-"&amp;RIGHT(SUBSTITUTE(SUBSTITUTE(TiraAcento(E16989),"-","")," ",""),$C$19744)</f>
        <v>#NAME?</v>
      </c>
      <c r="D16989" s="9" t="s">
        <v>13030</v>
      </c>
      <c r="E16989" s="9" t="s">
        <v>165</v>
      </c>
      <c r="F16989" s="9" t="s">
        <v>18817</v>
      </c>
      <c r="G16989" s="9" t="s">
        <v>36394</v>
      </c>
      <c r="H16989" s="9" t="s">
        <v>13030</v>
      </c>
      <c r="I16989" s="9" t="s">
        <v>42204</v>
      </c>
      <c r="J16989" s="9" t="s">
        <v>42228</v>
      </c>
      <c r="K16989" s="9" t="s">
        <v>42621</v>
      </c>
    </row>
    <row r="16990" spans="1:11" x14ac:dyDescent="0.35">
      <c r="A16990" s="9">
        <v>16989</v>
      </c>
      <c r="B16990" s="9" t="str">
        <f t="shared" si="265"/>
        <v>Thyrsodium sch</v>
      </c>
      <c r="C16990" s="9" t="e" cm="1">
        <f t="array" aca="1" ref="C16990" ca="1">LEFT(K16990,$C$19743)&amp;"-"&amp;RIGHT(SUBSTITUTE(SUBSTITUTE(TiraAcento(E16990),"-","")," ",""),$C$19744)</f>
        <v>#NAME?</v>
      </c>
      <c r="D16990" s="9" t="s">
        <v>13030</v>
      </c>
      <c r="E16990" s="9" t="s">
        <v>6366</v>
      </c>
      <c r="F16990" s="9" t="s">
        <v>18817</v>
      </c>
      <c r="G16990" s="9" t="s">
        <v>36395</v>
      </c>
      <c r="H16990" s="9" t="s">
        <v>13030</v>
      </c>
      <c r="I16990" s="9" t="s">
        <v>42204</v>
      </c>
      <c r="J16990" s="9" t="s">
        <v>42228</v>
      </c>
      <c r="K16990" s="9" t="s">
        <v>45681</v>
      </c>
    </row>
    <row r="16991" spans="1:11" x14ac:dyDescent="0.35">
      <c r="A16991" s="9">
        <v>16990</v>
      </c>
      <c r="B16991" s="9" t="str">
        <f t="shared" si="265"/>
        <v>Thyrsodium sch</v>
      </c>
      <c r="C16991" s="9" t="e" cm="1">
        <f t="array" aca="1" ref="C16991" ca="1">LEFT(K16991,$C$19743)&amp;"-"&amp;RIGHT(SUBSTITUTE(SUBSTITUTE(TiraAcento(E16991),"-","")," ",""),$C$19744)</f>
        <v>#NAME?</v>
      </c>
      <c r="D16991" s="9" t="s">
        <v>13030</v>
      </c>
      <c r="E16991" s="9" t="s">
        <v>3803</v>
      </c>
      <c r="F16991" s="9" t="s">
        <v>18817</v>
      </c>
      <c r="G16991" s="9" t="s">
        <v>36396</v>
      </c>
      <c r="H16991" s="9" t="s">
        <v>13030</v>
      </c>
      <c r="I16991" s="9" t="s">
        <v>42204</v>
      </c>
      <c r="J16991" s="9" t="s">
        <v>42228</v>
      </c>
      <c r="K16991" s="9" t="s">
        <v>44437</v>
      </c>
    </row>
    <row r="16992" spans="1:11" x14ac:dyDescent="0.35">
      <c r="A16992" s="9">
        <v>16991</v>
      </c>
      <c r="B16992" s="9" t="str">
        <f t="shared" si="265"/>
        <v>Thyrsodium spr</v>
      </c>
      <c r="C16992" s="9" t="e" cm="1">
        <f t="array" aca="1" ref="C16992" ca="1">LEFT(K16992,$C$19743)&amp;"-"&amp;RIGHT(SUBSTITUTE(SUBSTITUTE(TiraAcento(E16992),"-","")," ",""),$C$19744)</f>
        <v>#NAME?</v>
      </c>
      <c r="D16992" s="9" t="s">
        <v>13034</v>
      </c>
      <c r="E16992" s="9" t="s">
        <v>1716</v>
      </c>
      <c r="F16992" s="9" t="s">
        <v>18818</v>
      </c>
      <c r="G16992" s="9" t="s">
        <v>36397</v>
      </c>
      <c r="H16992" s="9" t="s">
        <v>13034</v>
      </c>
      <c r="I16992" s="9" t="s">
        <v>42204</v>
      </c>
      <c r="J16992" s="9" t="s">
        <v>39240</v>
      </c>
      <c r="K16992" s="9" t="s">
        <v>1716</v>
      </c>
    </row>
    <row r="16993" spans="1:11" x14ac:dyDescent="0.35">
      <c r="A16993" s="9">
        <v>16992</v>
      </c>
      <c r="B16993" s="9" t="str">
        <f t="shared" si="265"/>
        <v>Thyrsodium spr</v>
      </c>
      <c r="C16993" s="9" t="e" cm="1">
        <f t="array" aca="1" ref="C16993" ca="1">LEFT(K16993,$C$19743)&amp;"-"&amp;RIGHT(SUBSTITUTE(SUBSTITUTE(TiraAcento(E16993),"-","")," ",""),$C$19744)</f>
        <v>#NAME?</v>
      </c>
      <c r="D16993" s="9" t="s">
        <v>13034</v>
      </c>
      <c r="E16993" s="9" t="s">
        <v>13035</v>
      </c>
      <c r="F16993" s="9" t="s">
        <v>18818</v>
      </c>
      <c r="G16993" s="9" t="s">
        <v>36398</v>
      </c>
      <c r="H16993" s="9" t="s">
        <v>13034</v>
      </c>
      <c r="I16993" s="9" t="s">
        <v>42204</v>
      </c>
      <c r="J16993" s="9" t="s">
        <v>39240</v>
      </c>
      <c r="K16993" s="9" t="s">
        <v>48571</v>
      </c>
    </row>
    <row r="16994" spans="1:11" x14ac:dyDescent="0.35">
      <c r="A16994" s="9">
        <v>16993</v>
      </c>
      <c r="B16994" s="9" t="str">
        <f t="shared" si="265"/>
        <v>Thyrsodium spr</v>
      </c>
      <c r="C16994" s="9" t="e" cm="1">
        <f t="array" aca="1" ref="C16994" ca="1">LEFT(K16994,$C$19743)&amp;"-"&amp;RIGHT(SUBSTITUTE(SUBSTITUTE(TiraAcento(E16994),"-","")," ",""),$C$19744)</f>
        <v>#NAME?</v>
      </c>
      <c r="D16994" s="9" t="s">
        <v>13034</v>
      </c>
      <c r="E16994" s="9" t="s">
        <v>13036</v>
      </c>
      <c r="F16994" s="9" t="s">
        <v>18818</v>
      </c>
      <c r="G16994" s="9" t="s">
        <v>36399</v>
      </c>
      <c r="H16994" s="9" t="s">
        <v>13034</v>
      </c>
      <c r="I16994" s="9" t="s">
        <v>42204</v>
      </c>
      <c r="J16994" s="9" t="s">
        <v>39240</v>
      </c>
      <c r="K16994" s="9" t="s">
        <v>13036</v>
      </c>
    </row>
    <row r="16995" spans="1:11" x14ac:dyDescent="0.35">
      <c r="A16995" s="9">
        <v>16994</v>
      </c>
      <c r="B16995" s="9" t="str">
        <f t="shared" si="265"/>
        <v>Thyrsodium spr</v>
      </c>
      <c r="C16995" s="9" t="e" cm="1">
        <f t="array" aca="1" ref="C16995" ca="1">LEFT(K16995,$C$19743)&amp;"-"&amp;RIGHT(SUBSTITUTE(SUBSTITUTE(TiraAcento(E16995),"-","")," ",""),$C$19744)</f>
        <v>#NAME?</v>
      </c>
      <c r="D16995" s="9" t="s">
        <v>13034</v>
      </c>
      <c r="E16995" s="9" t="s">
        <v>13037</v>
      </c>
      <c r="F16995" s="9" t="s">
        <v>18818</v>
      </c>
      <c r="G16995" s="9" t="s">
        <v>36400</v>
      </c>
      <c r="H16995" s="9" t="s">
        <v>13034</v>
      </c>
      <c r="I16995" s="9" t="s">
        <v>42204</v>
      </c>
      <c r="J16995" s="9" t="s">
        <v>39240</v>
      </c>
      <c r="K16995" s="9" t="s">
        <v>13037</v>
      </c>
    </row>
    <row r="16996" spans="1:11" x14ac:dyDescent="0.35">
      <c r="A16996" s="9">
        <v>16995</v>
      </c>
      <c r="B16996" s="9" t="str">
        <f t="shared" si="265"/>
        <v>Thyrsodium spr</v>
      </c>
      <c r="C16996" s="9" t="e" cm="1">
        <f t="array" aca="1" ref="C16996" ca="1">LEFT(K16996,$C$19743)&amp;"-"&amp;RIGHT(SUBSTITUTE(SUBSTITUTE(TiraAcento(E16996),"-","")," ",""),$C$19744)</f>
        <v>#NAME?</v>
      </c>
      <c r="D16996" s="9" t="s">
        <v>13034</v>
      </c>
      <c r="E16996" s="9" t="s">
        <v>13038</v>
      </c>
      <c r="F16996" s="9" t="s">
        <v>18818</v>
      </c>
      <c r="G16996" s="9" t="s">
        <v>36401</v>
      </c>
      <c r="H16996" s="9" t="s">
        <v>13034</v>
      </c>
      <c r="I16996" s="9" t="s">
        <v>42204</v>
      </c>
      <c r="J16996" s="9" t="s">
        <v>39240</v>
      </c>
      <c r="K16996" s="9" t="s">
        <v>48572</v>
      </c>
    </row>
    <row r="16997" spans="1:11" x14ac:dyDescent="0.35">
      <c r="A16997" s="9">
        <v>16996</v>
      </c>
      <c r="B16997" s="9" t="str">
        <f t="shared" si="265"/>
        <v>Tibouchina arb</v>
      </c>
      <c r="C16997" s="9" t="e" cm="1">
        <f t="array" aca="1" ref="C16997" ca="1">LEFT(K16997,$C$19743)&amp;"-"&amp;RIGHT(SUBSTITUTE(SUBSTITUTE(TiraAcento(E16997),"-","")," ",""),$C$19744)</f>
        <v>#NAME?</v>
      </c>
      <c r="D16997" s="9" t="s">
        <v>13039</v>
      </c>
      <c r="E16997" s="9" t="s">
        <v>13040</v>
      </c>
      <c r="F16997" s="9" t="s">
        <v>18819</v>
      </c>
      <c r="G16997" s="9" t="s">
        <v>36402</v>
      </c>
      <c r="H16997" s="9" t="s">
        <v>13039</v>
      </c>
      <c r="I16997" s="9" t="s">
        <v>42229</v>
      </c>
      <c r="J16997" s="9" t="s">
        <v>39643</v>
      </c>
      <c r="K16997" s="9" t="s">
        <v>48573</v>
      </c>
    </row>
    <row r="16998" spans="1:11" x14ac:dyDescent="0.35">
      <c r="A16998" s="9">
        <v>16997</v>
      </c>
      <c r="B16998" s="9" t="str">
        <f t="shared" si="265"/>
        <v>Tibouchina arb</v>
      </c>
      <c r="C16998" s="9" t="e" cm="1">
        <f t="array" aca="1" ref="C16998" ca="1">LEFT(K16998,$C$19743)&amp;"-"&amp;RIGHT(SUBSTITUTE(SUBSTITUTE(TiraAcento(E16998),"-","")," ",""),$C$19744)</f>
        <v>#NAME?</v>
      </c>
      <c r="D16998" s="9" t="s">
        <v>13039</v>
      </c>
      <c r="E16998" s="9" t="s">
        <v>1294</v>
      </c>
      <c r="F16998" s="9" t="s">
        <v>18819</v>
      </c>
      <c r="G16998" s="9" t="s">
        <v>36403</v>
      </c>
      <c r="H16998" s="9" t="s">
        <v>13039</v>
      </c>
      <c r="I16998" s="9" t="s">
        <v>42229</v>
      </c>
      <c r="J16998" s="9" t="s">
        <v>39643</v>
      </c>
      <c r="K16998" s="9" t="s">
        <v>1294</v>
      </c>
    </row>
    <row r="16999" spans="1:11" x14ac:dyDescent="0.35">
      <c r="A16999" s="9">
        <v>16998</v>
      </c>
      <c r="B16999" s="9" t="str">
        <f t="shared" si="265"/>
        <v>Tibouchina arb</v>
      </c>
      <c r="C16999" s="9" t="e" cm="1">
        <f t="array" aca="1" ref="C16999" ca="1">LEFT(K16999,$C$19743)&amp;"-"&amp;RIGHT(SUBSTITUTE(SUBSTITUTE(TiraAcento(E16999),"-","")," ",""),$C$19744)</f>
        <v>#NAME?</v>
      </c>
      <c r="D16999" s="9" t="s">
        <v>13039</v>
      </c>
      <c r="E16999" s="9" t="s">
        <v>12124</v>
      </c>
      <c r="F16999" s="9" t="s">
        <v>18819</v>
      </c>
      <c r="G16999" s="9" t="s">
        <v>36404</v>
      </c>
      <c r="H16999" s="9" t="s">
        <v>13039</v>
      </c>
      <c r="I16999" s="9" t="s">
        <v>42229</v>
      </c>
      <c r="J16999" s="9" t="s">
        <v>39643</v>
      </c>
      <c r="K16999" s="9" t="s">
        <v>12124</v>
      </c>
    </row>
    <row r="17000" spans="1:11" x14ac:dyDescent="0.35">
      <c r="A17000" s="9">
        <v>16999</v>
      </c>
      <c r="B17000" s="9" t="str">
        <f t="shared" si="265"/>
        <v>Tibouchina can</v>
      </c>
      <c r="C17000" s="9" t="e" cm="1">
        <f t="array" aca="1" ref="C17000" ca="1">LEFT(K17000,$C$19743)&amp;"-"&amp;RIGHT(SUBSTITUTE(SUBSTITUTE(TiraAcento(E17000),"-","")," ",""),$C$19744)</f>
        <v>#NAME?</v>
      </c>
      <c r="D17000" s="9" t="s">
        <v>13041</v>
      </c>
      <c r="E17000" s="9" t="s">
        <v>13040</v>
      </c>
      <c r="F17000" s="9" t="s">
        <v>18820</v>
      </c>
      <c r="G17000" s="9" t="s">
        <v>36405</v>
      </c>
      <c r="H17000" s="9" t="s">
        <v>13041</v>
      </c>
      <c r="I17000" s="9" t="s">
        <v>42229</v>
      </c>
      <c r="J17000" s="9" t="s">
        <v>40517</v>
      </c>
      <c r="K17000" s="9" t="s">
        <v>48573</v>
      </c>
    </row>
    <row r="17001" spans="1:11" x14ac:dyDescent="0.35">
      <c r="A17001" s="9">
        <v>17000</v>
      </c>
      <c r="B17001" s="9" t="str">
        <f t="shared" si="265"/>
        <v>Tibouchina can</v>
      </c>
      <c r="C17001" s="9" t="e" cm="1">
        <f t="array" aca="1" ref="C17001" ca="1">LEFT(K17001,$C$19743)&amp;"-"&amp;RIGHT(SUBSTITUTE(SUBSTITUTE(TiraAcento(E17001),"-","")," ",""),$C$19744)</f>
        <v>#NAME?</v>
      </c>
      <c r="D17001" s="9" t="s">
        <v>13041</v>
      </c>
      <c r="E17001" s="9" t="s">
        <v>1294</v>
      </c>
      <c r="F17001" s="9" t="s">
        <v>18820</v>
      </c>
      <c r="G17001" s="9" t="s">
        <v>36406</v>
      </c>
      <c r="H17001" s="9" t="s">
        <v>13041</v>
      </c>
      <c r="I17001" s="9" t="s">
        <v>42229</v>
      </c>
      <c r="J17001" s="9" t="s">
        <v>40517</v>
      </c>
      <c r="K17001" s="9" t="s">
        <v>1294</v>
      </c>
    </row>
    <row r="17002" spans="1:11" x14ac:dyDescent="0.35">
      <c r="A17002" s="9">
        <v>17001</v>
      </c>
      <c r="B17002" s="9" t="str">
        <f t="shared" si="265"/>
        <v>Tibouchina can</v>
      </c>
      <c r="C17002" s="9" t="e" cm="1">
        <f t="array" aca="1" ref="C17002" ca="1">LEFT(K17002,$C$19743)&amp;"-"&amp;RIGHT(SUBSTITUTE(SUBSTITUTE(TiraAcento(E17002),"-","")," ",""),$C$19744)</f>
        <v>#NAME?</v>
      </c>
      <c r="D17002" s="9" t="s">
        <v>13041</v>
      </c>
      <c r="E17002" s="9" t="s">
        <v>12124</v>
      </c>
      <c r="F17002" s="9" t="s">
        <v>18820</v>
      </c>
      <c r="G17002" s="9" t="s">
        <v>36407</v>
      </c>
      <c r="H17002" s="9" t="s">
        <v>13041</v>
      </c>
      <c r="I17002" s="9" t="s">
        <v>42229</v>
      </c>
      <c r="J17002" s="9" t="s">
        <v>40517</v>
      </c>
      <c r="K17002" s="9" t="s">
        <v>12124</v>
      </c>
    </row>
    <row r="17003" spans="1:11" x14ac:dyDescent="0.35">
      <c r="A17003" s="9">
        <v>17002</v>
      </c>
      <c r="B17003" s="9" t="str">
        <f t="shared" si="265"/>
        <v>Tibouchina can</v>
      </c>
      <c r="C17003" s="9" t="e" cm="1">
        <f t="array" aca="1" ref="C17003" ca="1">LEFT(K17003,$C$19743)&amp;"-"&amp;RIGHT(SUBSTITUTE(SUBSTITUTE(TiraAcento(E17003),"-","")," ",""),$C$19744)</f>
        <v>#NAME?</v>
      </c>
      <c r="D17003" s="9" t="s">
        <v>13041</v>
      </c>
      <c r="E17003" s="9" t="s">
        <v>13042</v>
      </c>
      <c r="F17003" s="9" t="s">
        <v>18820</v>
      </c>
      <c r="G17003" s="9" t="s">
        <v>36408</v>
      </c>
      <c r="H17003" s="9" t="s">
        <v>13041</v>
      </c>
      <c r="I17003" s="9" t="s">
        <v>42229</v>
      </c>
      <c r="J17003" s="9" t="s">
        <v>40517</v>
      </c>
      <c r="K17003" s="9" t="s">
        <v>48574</v>
      </c>
    </row>
    <row r="17004" spans="1:11" x14ac:dyDescent="0.35">
      <c r="A17004" s="9">
        <v>17003</v>
      </c>
      <c r="B17004" s="9" t="str">
        <f t="shared" si="265"/>
        <v>Tibouchina est</v>
      </c>
      <c r="C17004" s="9" t="e" cm="1">
        <f t="array" aca="1" ref="C17004" ca="1">LEFT(K17004,$C$19743)&amp;"-"&amp;RIGHT(SUBSTITUTE(SUBSTITUTE(TiraAcento(E17004),"-","")," ",""),$C$19744)</f>
        <v>#NAME?</v>
      </c>
      <c r="D17004" s="9" t="s">
        <v>13043</v>
      </c>
      <c r="E17004" s="9" t="s">
        <v>13040</v>
      </c>
      <c r="F17004" s="9" t="s">
        <v>18821</v>
      </c>
      <c r="G17004" s="9" t="s">
        <v>36409</v>
      </c>
      <c r="H17004" s="9" t="s">
        <v>13043</v>
      </c>
      <c r="I17004" s="9" t="s">
        <v>42229</v>
      </c>
      <c r="J17004" s="9" t="s">
        <v>39864</v>
      </c>
      <c r="K17004" s="9" t="s">
        <v>48573</v>
      </c>
    </row>
    <row r="17005" spans="1:11" x14ac:dyDescent="0.35">
      <c r="A17005" s="9">
        <v>17004</v>
      </c>
      <c r="B17005" s="9" t="str">
        <f t="shared" si="265"/>
        <v>Tibouchina est</v>
      </c>
      <c r="C17005" s="9" t="e" cm="1">
        <f t="array" aca="1" ref="C17005" ca="1">LEFT(K17005,$C$19743)&amp;"-"&amp;RIGHT(SUBSTITUTE(SUBSTITUTE(TiraAcento(E17005),"-","")," ",""),$C$19744)</f>
        <v>#NAME?</v>
      </c>
      <c r="D17005" s="9" t="s">
        <v>13043</v>
      </c>
      <c r="E17005" s="9" t="s">
        <v>1294</v>
      </c>
      <c r="F17005" s="9" t="s">
        <v>18821</v>
      </c>
      <c r="G17005" s="9" t="s">
        <v>36410</v>
      </c>
      <c r="H17005" s="9" t="s">
        <v>13043</v>
      </c>
      <c r="I17005" s="9" t="s">
        <v>42229</v>
      </c>
      <c r="J17005" s="9" t="s">
        <v>39864</v>
      </c>
      <c r="K17005" s="9" t="s">
        <v>1294</v>
      </c>
    </row>
    <row r="17006" spans="1:11" x14ac:dyDescent="0.35">
      <c r="A17006" s="9">
        <v>17005</v>
      </c>
      <c r="B17006" s="9" t="str">
        <f t="shared" si="265"/>
        <v>Tibouchina est</v>
      </c>
      <c r="C17006" s="9" t="e" cm="1">
        <f t="array" aca="1" ref="C17006" ca="1">LEFT(K17006,$C$19743)&amp;"-"&amp;RIGHT(SUBSTITUTE(SUBSTITUTE(TiraAcento(E17006),"-","")," ",""),$C$19744)</f>
        <v>#NAME?</v>
      </c>
      <c r="D17006" s="9" t="s">
        <v>13043</v>
      </c>
      <c r="E17006" s="9" t="s">
        <v>12124</v>
      </c>
      <c r="F17006" s="9" t="s">
        <v>18821</v>
      </c>
      <c r="G17006" s="9" t="s">
        <v>36411</v>
      </c>
      <c r="H17006" s="9" t="s">
        <v>13043</v>
      </c>
      <c r="I17006" s="9" t="s">
        <v>42229</v>
      </c>
      <c r="J17006" s="9" t="s">
        <v>39864</v>
      </c>
      <c r="K17006" s="9" t="s">
        <v>12124</v>
      </c>
    </row>
    <row r="17007" spans="1:11" x14ac:dyDescent="0.35">
      <c r="A17007" s="9">
        <v>17006</v>
      </c>
      <c r="B17007" s="9" t="str">
        <f t="shared" si="265"/>
        <v>Tibouchina gra</v>
      </c>
      <c r="C17007" s="9" t="e" cm="1">
        <f t="array" aca="1" ref="C17007" ca="1">LEFT(K17007,$C$19743)&amp;"-"&amp;RIGHT(SUBSTITUTE(SUBSTITUTE(TiraAcento(E17007),"-","")," ",""),$C$19744)</f>
        <v>#NAME?</v>
      </c>
      <c r="D17007" s="9" t="s">
        <v>13044</v>
      </c>
      <c r="E17007" s="9" t="s">
        <v>13040</v>
      </c>
      <c r="F17007" s="9" t="s">
        <v>18822</v>
      </c>
      <c r="G17007" s="9" t="s">
        <v>36412</v>
      </c>
      <c r="H17007" s="9" t="s">
        <v>13044</v>
      </c>
      <c r="I17007" s="9" t="s">
        <v>42229</v>
      </c>
      <c r="J17007" s="9" t="s">
        <v>42230</v>
      </c>
      <c r="K17007" s="9" t="s">
        <v>48573</v>
      </c>
    </row>
    <row r="17008" spans="1:11" x14ac:dyDescent="0.35">
      <c r="A17008" s="9">
        <v>17007</v>
      </c>
      <c r="B17008" s="9" t="str">
        <f t="shared" si="265"/>
        <v>Tibouchina gra</v>
      </c>
      <c r="C17008" s="9" t="e" cm="1">
        <f t="array" aca="1" ref="C17008" ca="1">LEFT(K17008,$C$19743)&amp;"-"&amp;RIGHT(SUBSTITUTE(SUBSTITUTE(TiraAcento(E17008),"-","")," ",""),$C$19744)</f>
        <v>#NAME?</v>
      </c>
      <c r="D17008" s="9" t="s">
        <v>13044</v>
      </c>
      <c r="E17008" s="9" t="s">
        <v>1294</v>
      </c>
      <c r="F17008" s="9" t="s">
        <v>18822</v>
      </c>
      <c r="G17008" s="9" t="s">
        <v>36413</v>
      </c>
      <c r="H17008" s="9" t="s">
        <v>13044</v>
      </c>
      <c r="I17008" s="9" t="s">
        <v>42229</v>
      </c>
      <c r="J17008" s="9" t="s">
        <v>42230</v>
      </c>
      <c r="K17008" s="9" t="s">
        <v>1294</v>
      </c>
    </row>
    <row r="17009" spans="1:11" x14ac:dyDescent="0.35">
      <c r="A17009" s="9">
        <v>17008</v>
      </c>
      <c r="B17009" s="9" t="str">
        <f t="shared" si="265"/>
        <v>Tibouchina gra</v>
      </c>
      <c r="C17009" s="9" t="e" cm="1">
        <f t="array" aca="1" ref="C17009" ca="1">LEFT(K17009,$C$19743)&amp;"-"&amp;RIGHT(SUBSTITUTE(SUBSTITUTE(TiraAcento(E17009),"-","")," ",""),$C$19744)</f>
        <v>#NAME?</v>
      </c>
      <c r="D17009" s="9" t="s">
        <v>13044</v>
      </c>
      <c r="E17009" s="9" t="s">
        <v>12124</v>
      </c>
      <c r="F17009" s="9" t="s">
        <v>18822</v>
      </c>
      <c r="G17009" s="9" t="s">
        <v>36414</v>
      </c>
      <c r="H17009" s="9" t="s">
        <v>13044</v>
      </c>
      <c r="I17009" s="9" t="s">
        <v>42229</v>
      </c>
      <c r="J17009" s="9" t="s">
        <v>42230</v>
      </c>
      <c r="K17009" s="9" t="s">
        <v>12124</v>
      </c>
    </row>
    <row r="17010" spans="1:11" x14ac:dyDescent="0.35">
      <c r="A17010" s="9">
        <v>17009</v>
      </c>
      <c r="B17010" s="9" t="str">
        <f t="shared" si="265"/>
        <v>Tibouchina gra</v>
      </c>
      <c r="C17010" s="9" t="e" cm="1">
        <f t="array" aca="1" ref="C17010" ca="1">LEFT(K17010,$C$19743)&amp;"-"&amp;RIGHT(SUBSTITUTE(SUBSTITUTE(TiraAcento(E17010),"-","")," ",""),$C$19744)</f>
        <v>#NAME?</v>
      </c>
      <c r="D17010" s="9" t="s">
        <v>13044</v>
      </c>
      <c r="E17010" s="9" t="s">
        <v>13045</v>
      </c>
      <c r="F17010" s="9" t="s">
        <v>18822</v>
      </c>
      <c r="G17010" s="9" t="s">
        <v>36415</v>
      </c>
      <c r="H17010" s="9" t="s">
        <v>13044</v>
      </c>
      <c r="I17010" s="9" t="s">
        <v>42229</v>
      </c>
      <c r="J17010" s="9" t="s">
        <v>42230</v>
      </c>
      <c r="K17010" s="9" t="s">
        <v>48575</v>
      </c>
    </row>
    <row r="17011" spans="1:11" x14ac:dyDescent="0.35">
      <c r="A17011" s="9">
        <v>17010</v>
      </c>
      <c r="B17011" s="9" t="str">
        <f t="shared" si="265"/>
        <v>Tibouchina mut</v>
      </c>
      <c r="C17011" s="9" t="e" cm="1">
        <f t="array" aca="1" ref="C17011" ca="1">LEFT(K17011,$C$19743)&amp;"-"&amp;RIGHT(SUBSTITUTE(SUBSTITUTE(TiraAcento(E17011),"-","")," ",""),$C$19744)</f>
        <v>#NAME?</v>
      </c>
      <c r="D17011" s="9" t="s">
        <v>13046</v>
      </c>
      <c r="E17011" s="9" t="s">
        <v>13047</v>
      </c>
      <c r="F17011" s="9" t="s">
        <v>18823</v>
      </c>
      <c r="G17011" s="9" t="s">
        <v>36416</v>
      </c>
      <c r="H17011" s="9" t="s">
        <v>13046</v>
      </c>
      <c r="I17011" s="9" t="s">
        <v>42229</v>
      </c>
      <c r="J17011" s="9" t="s">
        <v>40660</v>
      </c>
      <c r="K17011" s="9" t="s">
        <v>48576</v>
      </c>
    </row>
    <row r="17012" spans="1:11" x14ac:dyDescent="0.35">
      <c r="A17012" s="9">
        <v>17011</v>
      </c>
      <c r="B17012" s="9" t="str">
        <f t="shared" si="265"/>
        <v>Tibouchina mut</v>
      </c>
      <c r="C17012" s="9" t="e" cm="1">
        <f t="array" aca="1" ref="C17012" ca="1">LEFT(K17012,$C$19743)&amp;"-"&amp;RIGHT(SUBSTITUTE(SUBSTITUTE(TiraAcento(E17012),"-","")," ",""),$C$19744)</f>
        <v>#NAME?</v>
      </c>
      <c r="D17012" s="9" t="s">
        <v>13046</v>
      </c>
      <c r="E17012" s="9" t="s">
        <v>13048</v>
      </c>
      <c r="F17012" s="9" t="s">
        <v>18823</v>
      </c>
      <c r="G17012" s="9" t="s">
        <v>36417</v>
      </c>
      <c r="H17012" s="9" t="s">
        <v>13046</v>
      </c>
      <c r="I17012" s="9" t="s">
        <v>42229</v>
      </c>
      <c r="J17012" s="9" t="s">
        <v>40660</v>
      </c>
      <c r="K17012" s="9" t="s">
        <v>48577</v>
      </c>
    </row>
    <row r="17013" spans="1:11" x14ac:dyDescent="0.35">
      <c r="A17013" s="9">
        <v>17012</v>
      </c>
      <c r="B17013" s="9" t="str">
        <f t="shared" si="265"/>
        <v>Tibouchina mut</v>
      </c>
      <c r="C17013" s="9" t="e" cm="1">
        <f t="array" aca="1" ref="C17013" ca="1">LEFT(K17013,$C$19743)&amp;"-"&amp;RIGHT(SUBSTITUTE(SUBSTITUTE(TiraAcento(E17013),"-","")," ",""),$C$19744)</f>
        <v>#NAME?</v>
      </c>
      <c r="D17013" s="9" t="s">
        <v>13046</v>
      </c>
      <c r="E17013" s="9" t="s">
        <v>13040</v>
      </c>
      <c r="F17013" s="9" t="s">
        <v>18823</v>
      </c>
      <c r="G17013" s="9" t="s">
        <v>36418</v>
      </c>
      <c r="H17013" s="9" t="s">
        <v>13046</v>
      </c>
      <c r="I17013" s="9" t="s">
        <v>42229</v>
      </c>
      <c r="J17013" s="9" t="s">
        <v>40660</v>
      </c>
      <c r="K17013" s="9" t="s">
        <v>48573</v>
      </c>
    </row>
    <row r="17014" spans="1:11" x14ac:dyDescent="0.35">
      <c r="A17014" s="9">
        <v>17013</v>
      </c>
      <c r="B17014" s="9" t="str">
        <f t="shared" si="265"/>
        <v>Tibouchina mut</v>
      </c>
      <c r="C17014" s="9" t="e" cm="1">
        <f t="array" aca="1" ref="C17014" ca="1">LEFT(K17014,$C$19743)&amp;"-"&amp;RIGHT(SUBSTITUTE(SUBSTITUTE(TiraAcento(E17014),"-","")," ",""),$C$19744)</f>
        <v>#NAME?</v>
      </c>
      <c r="D17014" s="9" t="s">
        <v>13046</v>
      </c>
      <c r="E17014" s="9" t="s">
        <v>13049</v>
      </c>
      <c r="F17014" s="9" t="s">
        <v>18823</v>
      </c>
      <c r="G17014" s="9" t="s">
        <v>36419</v>
      </c>
      <c r="H17014" s="9" t="s">
        <v>13046</v>
      </c>
      <c r="I17014" s="9" t="s">
        <v>42229</v>
      </c>
      <c r="J17014" s="9" t="s">
        <v>40660</v>
      </c>
      <c r="K17014" s="9" t="s">
        <v>48578</v>
      </c>
    </row>
    <row r="17015" spans="1:11" x14ac:dyDescent="0.35">
      <c r="A17015" s="9">
        <v>17014</v>
      </c>
      <c r="B17015" s="9" t="str">
        <f t="shared" si="265"/>
        <v>Tibouchina mut</v>
      </c>
      <c r="C17015" s="9" t="e" cm="1">
        <f t="array" aca="1" ref="C17015" ca="1">LEFT(K17015,$C$19743)&amp;"-"&amp;RIGHT(SUBSTITUTE(SUBSTITUTE(TiraAcento(E17015),"-","")," ",""),$C$19744)</f>
        <v>#NAME?</v>
      </c>
      <c r="D17015" s="9" t="s">
        <v>13046</v>
      </c>
      <c r="E17015" s="9" t="s">
        <v>7178</v>
      </c>
      <c r="F17015" s="9" t="s">
        <v>18823</v>
      </c>
      <c r="G17015" s="9" t="s">
        <v>36420</v>
      </c>
      <c r="H17015" s="9" t="s">
        <v>13046</v>
      </c>
      <c r="I17015" s="9" t="s">
        <v>42229</v>
      </c>
      <c r="J17015" s="9" t="s">
        <v>40660</v>
      </c>
      <c r="K17015" s="9" t="s">
        <v>45967</v>
      </c>
    </row>
    <row r="17016" spans="1:11" x14ac:dyDescent="0.35">
      <c r="A17016" s="9">
        <v>17015</v>
      </c>
      <c r="B17016" s="9" t="str">
        <f t="shared" si="265"/>
        <v>Tibouchina mut</v>
      </c>
      <c r="C17016" s="9" t="e" cm="1">
        <f t="array" aca="1" ref="C17016" ca="1">LEFT(K17016,$C$19743)&amp;"-"&amp;RIGHT(SUBSTITUTE(SUBSTITUTE(TiraAcento(E17016),"-","")," ",""),$C$19744)</f>
        <v>#NAME?</v>
      </c>
      <c r="D17016" s="9" t="s">
        <v>13046</v>
      </c>
      <c r="E17016" s="9" t="s">
        <v>13050</v>
      </c>
      <c r="F17016" s="9" t="s">
        <v>18823</v>
      </c>
      <c r="G17016" s="9" t="s">
        <v>36421</v>
      </c>
      <c r="H17016" s="9" t="s">
        <v>13046</v>
      </c>
      <c r="I17016" s="9" t="s">
        <v>42229</v>
      </c>
      <c r="J17016" s="9" t="s">
        <v>40660</v>
      </c>
      <c r="K17016" s="9" t="s">
        <v>48579</v>
      </c>
    </row>
    <row r="17017" spans="1:11" x14ac:dyDescent="0.35">
      <c r="A17017" s="9">
        <v>17016</v>
      </c>
      <c r="B17017" s="9" t="str">
        <f t="shared" si="265"/>
        <v>Tibouchina mut</v>
      </c>
      <c r="C17017" s="9" t="e" cm="1">
        <f t="array" aca="1" ref="C17017" ca="1">LEFT(K17017,$C$19743)&amp;"-"&amp;RIGHT(SUBSTITUTE(SUBSTITUTE(TiraAcento(E17017),"-","")," ",""),$C$19744)</f>
        <v>#NAME?</v>
      </c>
      <c r="D17017" s="9" t="s">
        <v>13046</v>
      </c>
      <c r="E17017" s="9" t="s">
        <v>13051</v>
      </c>
      <c r="F17017" s="9" t="s">
        <v>18823</v>
      </c>
      <c r="G17017" s="9" t="s">
        <v>36422</v>
      </c>
      <c r="H17017" s="9" t="s">
        <v>13046</v>
      </c>
      <c r="I17017" s="9" t="s">
        <v>42229</v>
      </c>
      <c r="J17017" s="9" t="s">
        <v>40660</v>
      </c>
      <c r="K17017" s="9" t="s">
        <v>48580</v>
      </c>
    </row>
    <row r="17018" spans="1:11" x14ac:dyDescent="0.35">
      <c r="A17018" s="9">
        <v>17017</v>
      </c>
      <c r="B17018" s="9" t="str">
        <f t="shared" si="265"/>
        <v>Tibouchina mut</v>
      </c>
      <c r="C17018" s="9" t="e" cm="1">
        <f t="array" aca="1" ref="C17018" ca="1">LEFT(K17018,$C$19743)&amp;"-"&amp;RIGHT(SUBSTITUTE(SUBSTITUTE(TiraAcento(E17018),"-","")," ",""),$C$19744)</f>
        <v>#NAME?</v>
      </c>
      <c r="D17018" s="9" t="s">
        <v>13046</v>
      </c>
      <c r="E17018" s="9" t="s">
        <v>13052</v>
      </c>
      <c r="F17018" s="9" t="s">
        <v>18823</v>
      </c>
      <c r="G17018" s="9" t="s">
        <v>36423</v>
      </c>
      <c r="H17018" s="9" t="s">
        <v>13046</v>
      </c>
      <c r="I17018" s="9" t="s">
        <v>42229</v>
      </c>
      <c r="J17018" s="9" t="s">
        <v>40660</v>
      </c>
      <c r="K17018" s="9" t="s">
        <v>48581</v>
      </c>
    </row>
    <row r="17019" spans="1:11" x14ac:dyDescent="0.35">
      <c r="A17019" s="9">
        <v>17018</v>
      </c>
      <c r="B17019" s="9" t="str">
        <f t="shared" si="265"/>
        <v>Tibouchina mut</v>
      </c>
      <c r="C17019" s="9" t="e" cm="1">
        <f t="array" aca="1" ref="C17019" ca="1">LEFT(K17019,$C$19743)&amp;"-"&amp;RIGHT(SUBSTITUTE(SUBSTITUTE(TiraAcento(E17019),"-","")," ",""),$C$19744)</f>
        <v>#NAME?</v>
      </c>
      <c r="D17019" s="9" t="s">
        <v>13046</v>
      </c>
      <c r="E17019" s="9" t="s">
        <v>13053</v>
      </c>
      <c r="F17019" s="9" t="s">
        <v>18823</v>
      </c>
      <c r="G17019" s="9" t="s">
        <v>36424</v>
      </c>
      <c r="H17019" s="9" t="s">
        <v>13046</v>
      </c>
      <c r="I17019" s="9" t="s">
        <v>42229</v>
      </c>
      <c r="J17019" s="9" t="s">
        <v>40660</v>
      </c>
      <c r="K17019" s="9" t="s">
        <v>48582</v>
      </c>
    </row>
    <row r="17020" spans="1:11" x14ac:dyDescent="0.35">
      <c r="A17020" s="9">
        <v>17019</v>
      </c>
      <c r="B17020" s="9" t="str">
        <f t="shared" si="265"/>
        <v>Tibouchina mut</v>
      </c>
      <c r="C17020" s="9" t="e" cm="1">
        <f t="array" aca="1" ref="C17020" ca="1">LEFT(K17020,$C$19743)&amp;"-"&amp;RIGHT(SUBSTITUTE(SUBSTITUTE(TiraAcento(E17020),"-","")," ",""),$C$19744)</f>
        <v>#NAME?</v>
      </c>
      <c r="D17020" s="9" t="s">
        <v>13046</v>
      </c>
      <c r="E17020" s="9" t="s">
        <v>13054</v>
      </c>
      <c r="F17020" s="9" t="s">
        <v>18823</v>
      </c>
      <c r="G17020" s="9" t="s">
        <v>36425</v>
      </c>
      <c r="H17020" s="9" t="s">
        <v>13046</v>
      </c>
      <c r="I17020" s="9" t="s">
        <v>42229</v>
      </c>
      <c r="J17020" s="9" t="s">
        <v>40660</v>
      </c>
      <c r="K17020" s="9" t="s">
        <v>48583</v>
      </c>
    </row>
    <row r="17021" spans="1:11" x14ac:dyDescent="0.35">
      <c r="A17021" s="9">
        <v>17020</v>
      </c>
      <c r="B17021" s="9" t="str">
        <f t="shared" si="265"/>
        <v>Tibouchina mut</v>
      </c>
      <c r="C17021" s="9" t="e" cm="1">
        <f t="array" aca="1" ref="C17021" ca="1">LEFT(K17021,$C$19743)&amp;"-"&amp;RIGHT(SUBSTITUTE(SUBSTITUTE(TiraAcento(E17021),"-","")," ",""),$C$19744)</f>
        <v>#NAME?</v>
      </c>
      <c r="D17021" s="9" t="s">
        <v>13046</v>
      </c>
      <c r="E17021" s="9" t="s">
        <v>13055</v>
      </c>
      <c r="F17021" s="9" t="s">
        <v>18823</v>
      </c>
      <c r="G17021" s="9" t="s">
        <v>36426</v>
      </c>
      <c r="H17021" s="9" t="s">
        <v>13046</v>
      </c>
      <c r="I17021" s="9" t="s">
        <v>42229</v>
      </c>
      <c r="J17021" s="9" t="s">
        <v>40660</v>
      </c>
      <c r="K17021" s="9" t="s">
        <v>48584</v>
      </c>
    </row>
    <row r="17022" spans="1:11" x14ac:dyDescent="0.35">
      <c r="A17022" s="9">
        <v>17021</v>
      </c>
      <c r="B17022" s="9" t="str">
        <f t="shared" si="265"/>
        <v>Tibouchina org</v>
      </c>
      <c r="C17022" s="9" t="e" cm="1">
        <f t="array" aca="1" ref="C17022" ca="1">LEFT(K17022,$C$19743)&amp;"-"&amp;RIGHT(SUBSTITUTE(SUBSTITUTE(TiraAcento(E17022),"-","")," ",""),$C$19744)</f>
        <v>#NAME?</v>
      </c>
      <c r="D17022" s="9" t="s">
        <v>13056</v>
      </c>
      <c r="E17022" s="9" t="s">
        <v>13040</v>
      </c>
      <c r="F17022" s="9" t="s">
        <v>18824</v>
      </c>
      <c r="G17022" s="9" t="s">
        <v>36427</v>
      </c>
      <c r="H17022" s="9" t="s">
        <v>13056</v>
      </c>
      <c r="I17022" s="9" t="s">
        <v>42229</v>
      </c>
      <c r="J17022" s="9" t="s">
        <v>39338</v>
      </c>
      <c r="K17022" s="9" t="s">
        <v>48573</v>
      </c>
    </row>
    <row r="17023" spans="1:11" x14ac:dyDescent="0.35">
      <c r="A17023" s="9">
        <v>17022</v>
      </c>
      <c r="B17023" s="9" t="str">
        <f t="shared" si="265"/>
        <v>Tibouchina org</v>
      </c>
      <c r="C17023" s="9" t="e" cm="1">
        <f t="array" aca="1" ref="C17023" ca="1">LEFT(K17023,$C$19743)&amp;"-"&amp;RIGHT(SUBSTITUTE(SUBSTITUTE(TiraAcento(E17023),"-","")," ",""),$C$19744)</f>
        <v>#NAME?</v>
      </c>
      <c r="D17023" s="9" t="s">
        <v>13056</v>
      </c>
      <c r="E17023" s="9" t="s">
        <v>1294</v>
      </c>
      <c r="F17023" s="9" t="s">
        <v>18824</v>
      </c>
      <c r="G17023" s="9" t="s">
        <v>36428</v>
      </c>
      <c r="H17023" s="9" t="s">
        <v>13056</v>
      </c>
      <c r="I17023" s="9" t="s">
        <v>42229</v>
      </c>
      <c r="J17023" s="9" t="s">
        <v>39338</v>
      </c>
      <c r="K17023" s="9" t="s">
        <v>1294</v>
      </c>
    </row>
    <row r="17024" spans="1:11" x14ac:dyDescent="0.35">
      <c r="A17024" s="9">
        <v>17023</v>
      </c>
      <c r="B17024" s="9" t="str">
        <f t="shared" si="265"/>
        <v>Tibouchina org</v>
      </c>
      <c r="C17024" s="9" t="e" cm="1">
        <f t="array" aca="1" ref="C17024" ca="1">LEFT(K17024,$C$19743)&amp;"-"&amp;RIGHT(SUBSTITUTE(SUBSTITUTE(TiraAcento(E17024),"-","")," ",""),$C$19744)</f>
        <v>#NAME?</v>
      </c>
      <c r="D17024" s="9" t="s">
        <v>13056</v>
      </c>
      <c r="E17024" s="9" t="s">
        <v>12124</v>
      </c>
      <c r="F17024" s="9" t="s">
        <v>18824</v>
      </c>
      <c r="G17024" s="9" t="s">
        <v>36429</v>
      </c>
      <c r="H17024" s="9" t="s">
        <v>13056</v>
      </c>
      <c r="I17024" s="9" t="s">
        <v>42229</v>
      </c>
      <c r="J17024" s="9" t="s">
        <v>39338</v>
      </c>
      <c r="K17024" s="9" t="s">
        <v>12124</v>
      </c>
    </row>
    <row r="17025" spans="1:11" x14ac:dyDescent="0.35">
      <c r="A17025" s="9">
        <v>17024</v>
      </c>
      <c r="B17025" s="9" t="str">
        <f t="shared" si="265"/>
        <v>Tibouchina pap</v>
      </c>
      <c r="C17025" s="9" t="e" cm="1">
        <f t="array" aca="1" ref="C17025" ca="1">LEFT(K17025,$C$19743)&amp;"-"&amp;RIGHT(SUBSTITUTE(SUBSTITUTE(TiraAcento(E17025),"-","")," ",""),$C$19744)</f>
        <v>#NAME?</v>
      </c>
      <c r="D17025" s="9" t="s">
        <v>13057</v>
      </c>
      <c r="E17025" s="9" t="s">
        <v>13058</v>
      </c>
      <c r="F17025" s="9" t="s">
        <v>18825</v>
      </c>
      <c r="G17025" s="9" t="s">
        <v>36430</v>
      </c>
      <c r="H17025" s="9" t="s">
        <v>13057</v>
      </c>
      <c r="I17025" s="9" t="s">
        <v>42229</v>
      </c>
      <c r="J17025" s="9" t="s">
        <v>40847</v>
      </c>
      <c r="K17025" s="9" t="s">
        <v>48585</v>
      </c>
    </row>
    <row r="17026" spans="1:11" x14ac:dyDescent="0.35">
      <c r="A17026" s="9">
        <v>17025</v>
      </c>
      <c r="B17026" s="9" t="str">
        <f t="shared" si="265"/>
        <v>Tibouchina pap</v>
      </c>
      <c r="C17026" s="9" t="e" cm="1">
        <f t="array" aca="1" ref="C17026" ca="1">LEFT(K17026,$C$19743)&amp;"-"&amp;RIGHT(SUBSTITUTE(SUBSTITUTE(TiraAcento(E17026),"-","")," ",""),$C$19744)</f>
        <v>#NAME?</v>
      </c>
      <c r="D17026" s="9" t="s">
        <v>13057</v>
      </c>
      <c r="E17026" s="9" t="s">
        <v>13059</v>
      </c>
      <c r="F17026" s="9" t="s">
        <v>18825</v>
      </c>
      <c r="G17026" s="9" t="s">
        <v>36431</v>
      </c>
      <c r="H17026" s="9" t="s">
        <v>13057</v>
      </c>
      <c r="I17026" s="9" t="s">
        <v>42229</v>
      </c>
      <c r="J17026" s="9" t="s">
        <v>40847</v>
      </c>
      <c r="K17026" s="9" t="s">
        <v>48586</v>
      </c>
    </row>
    <row r="17027" spans="1:11" x14ac:dyDescent="0.35">
      <c r="A17027" s="9">
        <v>17026</v>
      </c>
      <c r="B17027" s="9" t="str">
        <f t="shared" ref="B17027:B17090" si="266">I17027&amp;" "&amp;IFERROR(LEFT(J17027,$B$19743),D17027)</f>
        <v>Tibouchina pul</v>
      </c>
      <c r="C17027" s="9" t="e" cm="1">
        <f t="array" aca="1" ref="C17027" ca="1">LEFT(K17027,$C$19743)&amp;"-"&amp;RIGHT(SUBSTITUTE(SUBSTITUTE(TiraAcento(E17027),"-","")," ",""),$C$19744)</f>
        <v>#NAME?</v>
      </c>
      <c r="D17027" s="9" t="s">
        <v>13060</v>
      </c>
      <c r="E17027" s="9" t="s">
        <v>13040</v>
      </c>
      <c r="F17027" s="9" t="s">
        <v>18826</v>
      </c>
      <c r="G17027" s="9" t="s">
        <v>36432</v>
      </c>
      <c r="H17027" s="9" t="s">
        <v>13060</v>
      </c>
      <c r="I17027" s="9" t="s">
        <v>42229</v>
      </c>
      <c r="J17027" s="9" t="s">
        <v>40363</v>
      </c>
      <c r="K17027" s="9" t="s">
        <v>48573</v>
      </c>
    </row>
    <row r="17028" spans="1:11" x14ac:dyDescent="0.35">
      <c r="A17028" s="9">
        <v>17027</v>
      </c>
      <c r="B17028" s="9" t="str">
        <f t="shared" si="266"/>
        <v>Tibouchina pul</v>
      </c>
      <c r="C17028" s="9" t="e" cm="1">
        <f t="array" aca="1" ref="C17028" ca="1">LEFT(K17028,$C$19743)&amp;"-"&amp;RIGHT(SUBSTITUTE(SUBSTITUTE(TiraAcento(E17028),"-","")," ",""),$C$19744)</f>
        <v>#NAME?</v>
      </c>
      <c r="D17028" s="9" t="s">
        <v>13060</v>
      </c>
      <c r="E17028" s="9" t="s">
        <v>7178</v>
      </c>
      <c r="F17028" s="9" t="s">
        <v>18826</v>
      </c>
      <c r="G17028" s="9" t="s">
        <v>36433</v>
      </c>
      <c r="H17028" s="9" t="s">
        <v>13060</v>
      </c>
      <c r="I17028" s="9" t="s">
        <v>42229</v>
      </c>
      <c r="J17028" s="9" t="s">
        <v>40363</v>
      </c>
      <c r="K17028" s="9" t="s">
        <v>45967</v>
      </c>
    </row>
    <row r="17029" spans="1:11" x14ac:dyDescent="0.35">
      <c r="A17029" s="9">
        <v>17028</v>
      </c>
      <c r="B17029" s="9" t="str">
        <f t="shared" si="266"/>
        <v>Tibouchina pul</v>
      </c>
      <c r="C17029" s="9" t="e" cm="1">
        <f t="array" aca="1" ref="C17029" ca="1">LEFT(K17029,$C$19743)&amp;"-"&amp;RIGHT(SUBSTITUTE(SUBSTITUTE(TiraAcento(E17029),"-","")," ",""),$C$19744)</f>
        <v>#NAME?</v>
      </c>
      <c r="D17029" s="9" t="s">
        <v>13060</v>
      </c>
      <c r="E17029" s="9" t="s">
        <v>1294</v>
      </c>
      <c r="F17029" s="9" t="s">
        <v>18826</v>
      </c>
      <c r="G17029" s="9" t="s">
        <v>36434</v>
      </c>
      <c r="H17029" s="9" t="s">
        <v>13060</v>
      </c>
      <c r="I17029" s="9" t="s">
        <v>42229</v>
      </c>
      <c r="J17029" s="9" t="s">
        <v>40363</v>
      </c>
      <c r="K17029" s="9" t="s">
        <v>1294</v>
      </c>
    </row>
    <row r="17030" spans="1:11" x14ac:dyDescent="0.35">
      <c r="A17030" s="9">
        <v>17029</v>
      </c>
      <c r="B17030" s="9" t="str">
        <f t="shared" si="266"/>
        <v>Tibouchina pul</v>
      </c>
      <c r="C17030" s="9" t="e" cm="1">
        <f t="array" aca="1" ref="C17030" ca="1">LEFT(K17030,$C$19743)&amp;"-"&amp;RIGHT(SUBSTITUTE(SUBSTITUTE(TiraAcento(E17030),"-","")," ",""),$C$19744)</f>
        <v>#NAME?</v>
      </c>
      <c r="D17030" s="9" t="s">
        <v>13060</v>
      </c>
      <c r="E17030" s="9" t="s">
        <v>12124</v>
      </c>
      <c r="F17030" s="9" t="s">
        <v>18826</v>
      </c>
      <c r="G17030" s="9" t="s">
        <v>36435</v>
      </c>
      <c r="H17030" s="9" t="s">
        <v>13060</v>
      </c>
      <c r="I17030" s="9" t="s">
        <v>42229</v>
      </c>
      <c r="J17030" s="9" t="s">
        <v>40363</v>
      </c>
      <c r="K17030" s="9" t="s">
        <v>12124</v>
      </c>
    </row>
    <row r="17031" spans="1:11" x14ac:dyDescent="0.35">
      <c r="A17031" s="9">
        <v>17030</v>
      </c>
      <c r="B17031" s="9" t="str">
        <f t="shared" si="266"/>
        <v>Tibouchina rad</v>
      </c>
      <c r="C17031" s="9" t="e" cm="1">
        <f t="array" aca="1" ref="C17031" ca="1">LEFT(K17031,$C$19743)&amp;"-"&amp;RIGHT(SUBSTITUTE(SUBSTITUTE(TiraAcento(E17031),"-","")," ",""),$C$19744)</f>
        <v>#NAME?</v>
      </c>
      <c r="D17031" s="9" t="s">
        <v>13061</v>
      </c>
      <c r="E17031" s="9" t="s">
        <v>13040</v>
      </c>
      <c r="F17031" s="9" t="s">
        <v>18827</v>
      </c>
      <c r="G17031" s="9" t="s">
        <v>36436</v>
      </c>
      <c r="H17031" s="9" t="s">
        <v>13061</v>
      </c>
      <c r="I17031" s="9" t="s">
        <v>42229</v>
      </c>
      <c r="J17031" s="9" t="s">
        <v>39626</v>
      </c>
      <c r="K17031" s="9" t="s">
        <v>48573</v>
      </c>
    </row>
    <row r="17032" spans="1:11" x14ac:dyDescent="0.35">
      <c r="A17032" s="9">
        <v>17031</v>
      </c>
      <c r="B17032" s="9" t="str">
        <f t="shared" si="266"/>
        <v>Tibouchina rad</v>
      </c>
      <c r="C17032" s="9" t="e" cm="1">
        <f t="array" aca="1" ref="C17032" ca="1">LEFT(K17032,$C$19743)&amp;"-"&amp;RIGHT(SUBSTITUTE(SUBSTITUTE(TiraAcento(E17032),"-","")," ",""),$C$19744)</f>
        <v>#NAME?</v>
      </c>
      <c r="D17032" s="9" t="s">
        <v>13061</v>
      </c>
      <c r="E17032" s="9" t="s">
        <v>1294</v>
      </c>
      <c r="F17032" s="9" t="s">
        <v>18827</v>
      </c>
      <c r="G17032" s="9" t="s">
        <v>36437</v>
      </c>
      <c r="H17032" s="9" t="s">
        <v>13061</v>
      </c>
      <c r="I17032" s="9" t="s">
        <v>42229</v>
      </c>
      <c r="J17032" s="9" t="s">
        <v>39626</v>
      </c>
      <c r="K17032" s="9" t="s">
        <v>1294</v>
      </c>
    </row>
    <row r="17033" spans="1:11" x14ac:dyDescent="0.35">
      <c r="A17033" s="9">
        <v>17032</v>
      </c>
      <c r="B17033" s="9" t="str">
        <f t="shared" si="266"/>
        <v>Tibouchina rad</v>
      </c>
      <c r="C17033" s="9" t="e" cm="1">
        <f t="array" aca="1" ref="C17033" ca="1">LEFT(K17033,$C$19743)&amp;"-"&amp;RIGHT(SUBSTITUTE(SUBSTITUTE(TiraAcento(E17033),"-","")," ",""),$C$19744)</f>
        <v>#NAME?</v>
      </c>
      <c r="D17033" s="9" t="s">
        <v>13061</v>
      </c>
      <c r="E17033" s="9" t="s">
        <v>12124</v>
      </c>
      <c r="F17033" s="9" t="s">
        <v>18827</v>
      </c>
      <c r="G17033" s="9" t="s">
        <v>36438</v>
      </c>
      <c r="H17033" s="9" t="s">
        <v>13061</v>
      </c>
      <c r="I17033" s="9" t="s">
        <v>42229</v>
      </c>
      <c r="J17033" s="9" t="s">
        <v>39626</v>
      </c>
      <c r="K17033" s="9" t="s">
        <v>12124</v>
      </c>
    </row>
    <row r="17034" spans="1:11" x14ac:dyDescent="0.35">
      <c r="A17034" s="9">
        <v>17033</v>
      </c>
      <c r="B17034" s="9" t="str">
        <f t="shared" si="266"/>
        <v>Tibouchina scr</v>
      </c>
      <c r="C17034" s="9" t="e" cm="1">
        <f t="array" aca="1" ref="C17034" ca="1">LEFT(K17034,$C$19743)&amp;"-"&amp;RIGHT(SUBSTITUTE(SUBSTITUTE(TiraAcento(E17034),"-","")," ",""),$C$19744)</f>
        <v>#NAME?</v>
      </c>
      <c r="D17034" s="9" t="s">
        <v>13062</v>
      </c>
      <c r="E17034" s="9" t="s">
        <v>13040</v>
      </c>
      <c r="F17034" s="9" t="s">
        <v>18828</v>
      </c>
      <c r="G17034" s="9" t="s">
        <v>36439</v>
      </c>
      <c r="H17034" s="9" t="s">
        <v>13062</v>
      </c>
      <c r="I17034" s="9" t="s">
        <v>42229</v>
      </c>
      <c r="J17034" s="9" t="s">
        <v>42231</v>
      </c>
      <c r="K17034" s="9" t="s">
        <v>48573</v>
      </c>
    </row>
    <row r="17035" spans="1:11" x14ac:dyDescent="0.35">
      <c r="A17035" s="9">
        <v>17034</v>
      </c>
      <c r="B17035" s="9" t="str">
        <f t="shared" si="266"/>
        <v>Tibouchina scr</v>
      </c>
      <c r="C17035" s="9" t="e" cm="1">
        <f t="array" aca="1" ref="C17035" ca="1">LEFT(K17035,$C$19743)&amp;"-"&amp;RIGHT(SUBSTITUTE(SUBSTITUTE(TiraAcento(E17035),"-","")," ",""),$C$19744)</f>
        <v>#NAME?</v>
      </c>
      <c r="D17035" s="9" t="s">
        <v>13062</v>
      </c>
      <c r="E17035" s="9" t="s">
        <v>1294</v>
      </c>
      <c r="F17035" s="9" t="s">
        <v>18828</v>
      </c>
      <c r="G17035" s="9" t="s">
        <v>36440</v>
      </c>
      <c r="H17035" s="9" t="s">
        <v>13062</v>
      </c>
      <c r="I17035" s="9" t="s">
        <v>42229</v>
      </c>
      <c r="J17035" s="9" t="s">
        <v>42231</v>
      </c>
      <c r="K17035" s="9" t="s">
        <v>1294</v>
      </c>
    </row>
    <row r="17036" spans="1:11" x14ac:dyDescent="0.35">
      <c r="A17036" s="9">
        <v>17035</v>
      </c>
      <c r="B17036" s="9" t="str">
        <f t="shared" si="266"/>
        <v>Tibouchina scr</v>
      </c>
      <c r="C17036" s="9" t="e" cm="1">
        <f t="array" aca="1" ref="C17036" ca="1">LEFT(K17036,$C$19743)&amp;"-"&amp;RIGHT(SUBSTITUTE(SUBSTITUTE(TiraAcento(E17036),"-","")," ",""),$C$19744)</f>
        <v>#NAME?</v>
      </c>
      <c r="D17036" s="9" t="s">
        <v>13062</v>
      </c>
      <c r="E17036" s="9" t="s">
        <v>12124</v>
      </c>
      <c r="F17036" s="9" t="s">
        <v>18828</v>
      </c>
      <c r="G17036" s="9" t="s">
        <v>36441</v>
      </c>
      <c r="H17036" s="9" t="s">
        <v>13062</v>
      </c>
      <c r="I17036" s="9" t="s">
        <v>42229</v>
      </c>
      <c r="J17036" s="9" t="s">
        <v>42231</v>
      </c>
      <c r="K17036" s="9" t="s">
        <v>12124</v>
      </c>
    </row>
    <row r="17037" spans="1:11" x14ac:dyDescent="0.35">
      <c r="A17037" s="9">
        <v>17036</v>
      </c>
      <c r="B17037" s="9" t="str">
        <f t="shared" si="266"/>
        <v>Tibouchina sel</v>
      </c>
      <c r="C17037" s="9" t="e" cm="1">
        <f t="array" aca="1" ref="C17037" ca="1">LEFT(K17037,$C$19743)&amp;"-"&amp;RIGHT(SUBSTITUTE(SUBSTITUTE(TiraAcento(E17037),"-","")," ",""),$C$19744)</f>
        <v>#NAME?</v>
      </c>
      <c r="D17037" s="9" t="s">
        <v>13063</v>
      </c>
      <c r="E17037" s="9" t="s">
        <v>3322</v>
      </c>
      <c r="F17037" s="9" t="s">
        <v>18829</v>
      </c>
      <c r="G17037" s="9" t="s">
        <v>36442</v>
      </c>
      <c r="H17037" s="9" t="s">
        <v>13063</v>
      </c>
      <c r="I17037" s="9" t="s">
        <v>42229</v>
      </c>
      <c r="J17037" s="9" t="s">
        <v>39291</v>
      </c>
      <c r="K17037" s="9" t="s">
        <v>3322</v>
      </c>
    </row>
    <row r="17038" spans="1:11" x14ac:dyDescent="0.35">
      <c r="A17038" s="9">
        <v>17037</v>
      </c>
      <c r="B17038" s="9" t="str">
        <f t="shared" si="266"/>
        <v>Tibouchina sel</v>
      </c>
      <c r="C17038" s="9" t="e" cm="1">
        <f t="array" aca="1" ref="C17038" ca="1">LEFT(K17038,$C$19743)&amp;"-"&amp;RIGHT(SUBSTITUTE(SUBSTITUTE(TiraAcento(E17038),"-","")," ",""),$C$19744)</f>
        <v>#NAME?</v>
      </c>
      <c r="D17038" s="9" t="s">
        <v>13063</v>
      </c>
      <c r="E17038" s="9" t="s">
        <v>13040</v>
      </c>
      <c r="F17038" s="9" t="s">
        <v>18829</v>
      </c>
      <c r="G17038" s="9" t="s">
        <v>36443</v>
      </c>
      <c r="H17038" s="9" t="s">
        <v>13063</v>
      </c>
      <c r="I17038" s="9" t="s">
        <v>42229</v>
      </c>
      <c r="J17038" s="9" t="s">
        <v>39291</v>
      </c>
      <c r="K17038" s="9" t="s">
        <v>48573</v>
      </c>
    </row>
    <row r="17039" spans="1:11" x14ac:dyDescent="0.35">
      <c r="A17039" s="9">
        <v>17038</v>
      </c>
      <c r="B17039" s="9" t="str">
        <f t="shared" si="266"/>
        <v>Tibouchina sel</v>
      </c>
      <c r="C17039" s="9" t="e" cm="1">
        <f t="array" aca="1" ref="C17039" ca="1">LEFT(K17039,$C$19743)&amp;"-"&amp;RIGHT(SUBSTITUTE(SUBSTITUTE(TiraAcento(E17039),"-","")," ",""),$C$19744)</f>
        <v>#NAME?</v>
      </c>
      <c r="D17039" s="9" t="s">
        <v>13063</v>
      </c>
      <c r="E17039" s="9" t="s">
        <v>7178</v>
      </c>
      <c r="F17039" s="9" t="s">
        <v>18829</v>
      </c>
      <c r="G17039" s="9" t="s">
        <v>36444</v>
      </c>
      <c r="H17039" s="9" t="s">
        <v>13063</v>
      </c>
      <c r="I17039" s="9" t="s">
        <v>42229</v>
      </c>
      <c r="J17039" s="9" t="s">
        <v>39291</v>
      </c>
      <c r="K17039" s="9" t="s">
        <v>45967</v>
      </c>
    </row>
    <row r="17040" spans="1:11" x14ac:dyDescent="0.35">
      <c r="A17040" s="9">
        <v>17039</v>
      </c>
      <c r="B17040" s="9" t="str">
        <f t="shared" si="266"/>
        <v>Tibouchina sel</v>
      </c>
      <c r="C17040" s="9" t="e" cm="1">
        <f t="array" aca="1" ref="C17040" ca="1">LEFT(K17040,$C$19743)&amp;"-"&amp;RIGHT(SUBSTITUTE(SUBSTITUTE(TiraAcento(E17040),"-","")," ",""),$C$19744)</f>
        <v>#NAME?</v>
      </c>
      <c r="D17040" s="9" t="s">
        <v>13063</v>
      </c>
      <c r="E17040" s="9" t="s">
        <v>1294</v>
      </c>
      <c r="F17040" s="9" t="s">
        <v>18829</v>
      </c>
      <c r="G17040" s="9" t="s">
        <v>36445</v>
      </c>
      <c r="H17040" s="9" t="s">
        <v>13063</v>
      </c>
      <c r="I17040" s="9" t="s">
        <v>42229</v>
      </c>
      <c r="J17040" s="9" t="s">
        <v>39291</v>
      </c>
      <c r="K17040" s="9" t="s">
        <v>1294</v>
      </c>
    </row>
    <row r="17041" spans="1:11" x14ac:dyDescent="0.35">
      <c r="A17041" s="9">
        <v>17040</v>
      </c>
      <c r="B17041" s="9" t="str">
        <f t="shared" si="266"/>
        <v>Tibouchina sel</v>
      </c>
      <c r="C17041" s="9" t="e" cm="1">
        <f t="array" aca="1" ref="C17041" ca="1">LEFT(K17041,$C$19743)&amp;"-"&amp;RIGHT(SUBSTITUTE(SUBSTITUTE(TiraAcento(E17041),"-","")," ",""),$C$19744)</f>
        <v>#NAME?</v>
      </c>
      <c r="D17041" s="9" t="s">
        <v>13063</v>
      </c>
      <c r="E17041" s="9" t="s">
        <v>12124</v>
      </c>
      <c r="F17041" s="9" t="s">
        <v>18829</v>
      </c>
      <c r="G17041" s="9" t="s">
        <v>36446</v>
      </c>
      <c r="H17041" s="9" t="s">
        <v>13063</v>
      </c>
      <c r="I17041" s="9" t="s">
        <v>42229</v>
      </c>
      <c r="J17041" s="9" t="s">
        <v>39291</v>
      </c>
      <c r="K17041" s="9" t="s">
        <v>12124</v>
      </c>
    </row>
    <row r="17042" spans="1:11" x14ac:dyDescent="0.35">
      <c r="A17042" s="9">
        <v>17041</v>
      </c>
      <c r="B17042" s="9" t="str">
        <f t="shared" si="266"/>
        <v>Tibouchina sel</v>
      </c>
      <c r="C17042" s="9" t="e" cm="1">
        <f t="array" aca="1" ref="C17042" ca="1">LEFT(K17042,$C$19743)&amp;"-"&amp;RIGHT(SUBSTITUTE(SUBSTITUTE(TiraAcento(E17042),"-","")," ",""),$C$19744)</f>
        <v>#NAME?</v>
      </c>
      <c r="D17042" s="9" t="s">
        <v>13063</v>
      </c>
      <c r="E17042" s="9" t="s">
        <v>13064</v>
      </c>
      <c r="F17042" s="9" t="s">
        <v>18829</v>
      </c>
      <c r="G17042" s="9" t="s">
        <v>36447</v>
      </c>
      <c r="H17042" s="9" t="s">
        <v>13063</v>
      </c>
      <c r="I17042" s="9" t="s">
        <v>42229</v>
      </c>
      <c r="J17042" s="9" t="s">
        <v>39291</v>
      </c>
      <c r="K17042" s="9" t="s">
        <v>48587</v>
      </c>
    </row>
    <row r="17043" spans="1:11" x14ac:dyDescent="0.35">
      <c r="A17043" s="9">
        <v>17042</v>
      </c>
      <c r="B17043" s="9" t="str">
        <f t="shared" si="266"/>
        <v>Tibouchina sp.</v>
      </c>
      <c r="C17043" s="9" t="e" cm="1">
        <f t="array" aca="1" ref="C17043" ca="1">LEFT(K17043,$C$19743)&amp;"-"&amp;RIGHT(SUBSTITUTE(SUBSTITUTE(TiraAcento(E17043),"-","")," ",""),$C$19744)</f>
        <v>#NAME?</v>
      </c>
      <c r="D17043" s="9" t="s">
        <v>13065</v>
      </c>
      <c r="E17043" s="9" t="s">
        <v>37</v>
      </c>
      <c r="F17043" s="9" t="s">
        <v>13065</v>
      </c>
      <c r="G17043" s="9" t="s">
        <v>36448</v>
      </c>
      <c r="H17043" s="9" t="s">
        <v>13065</v>
      </c>
      <c r="I17043" s="9" t="s">
        <v>42229</v>
      </c>
      <c r="J17043" s="9" t="s">
        <v>39157</v>
      </c>
      <c r="K17043" s="9" t="s">
        <v>37</v>
      </c>
    </row>
    <row r="17044" spans="1:11" x14ac:dyDescent="0.35">
      <c r="A17044" s="9">
        <v>17043</v>
      </c>
      <c r="B17044" s="9" t="str">
        <f t="shared" si="266"/>
        <v>Tibouchina sp.</v>
      </c>
      <c r="C17044" s="9" t="e" cm="1">
        <f t="array" aca="1" ref="C17044" ca="1">LEFT(K17044,$C$19743)&amp;"-"&amp;RIGHT(SUBSTITUTE(SUBSTITUTE(TiraAcento(E17044),"-","")," ",""),$C$19744)</f>
        <v>#NAME?</v>
      </c>
      <c r="D17044" s="9" t="s">
        <v>13065</v>
      </c>
      <c r="E17044" s="9" t="s">
        <v>3339</v>
      </c>
      <c r="F17044" s="9" t="s">
        <v>13065</v>
      </c>
      <c r="G17044" s="9" t="s">
        <v>36449</v>
      </c>
      <c r="H17044" s="9" t="s">
        <v>13065</v>
      </c>
      <c r="I17044" s="9" t="s">
        <v>42229</v>
      </c>
      <c r="J17044" s="9" t="s">
        <v>39157</v>
      </c>
      <c r="K17044" s="9" t="s">
        <v>44228</v>
      </c>
    </row>
    <row r="17045" spans="1:11" x14ac:dyDescent="0.35">
      <c r="A17045" s="9">
        <v>17044</v>
      </c>
      <c r="B17045" s="9" t="str">
        <f t="shared" si="266"/>
        <v>Tibouchina ste</v>
      </c>
      <c r="C17045" s="9" t="e" cm="1">
        <f t="array" aca="1" ref="C17045" ca="1">LEFT(K17045,$C$19743)&amp;"-"&amp;RIGHT(SUBSTITUTE(SUBSTITUTE(TiraAcento(E17045),"-","")," ",""),$C$19744)</f>
        <v>#NAME?</v>
      </c>
      <c r="D17045" s="9" t="s">
        <v>13066</v>
      </c>
      <c r="E17045" s="9" t="s">
        <v>13067</v>
      </c>
      <c r="F17045" s="9" t="s">
        <v>18830</v>
      </c>
      <c r="G17045" s="9" t="s">
        <v>36450</v>
      </c>
      <c r="H17045" s="9" t="s">
        <v>13066</v>
      </c>
      <c r="I17045" s="9" t="s">
        <v>42229</v>
      </c>
      <c r="J17045" s="9" t="s">
        <v>42232</v>
      </c>
      <c r="K17045" s="9" t="s">
        <v>13067</v>
      </c>
    </row>
    <row r="17046" spans="1:11" x14ac:dyDescent="0.35">
      <c r="A17046" s="9">
        <v>17045</v>
      </c>
      <c r="B17046" s="9" t="str">
        <f t="shared" si="266"/>
        <v>Tibouchina ste</v>
      </c>
      <c r="C17046" s="9" t="e" cm="1">
        <f t="array" aca="1" ref="C17046" ca="1">LEFT(K17046,$C$19743)&amp;"-"&amp;RIGHT(SUBSTITUTE(SUBSTITUTE(TiraAcento(E17046),"-","")," ",""),$C$19744)</f>
        <v>#NAME?</v>
      </c>
      <c r="D17046" s="9" t="s">
        <v>13066</v>
      </c>
      <c r="E17046" s="9" t="s">
        <v>13040</v>
      </c>
      <c r="F17046" s="9" t="s">
        <v>18830</v>
      </c>
      <c r="G17046" s="9" t="s">
        <v>36451</v>
      </c>
      <c r="H17046" s="9" t="s">
        <v>13066</v>
      </c>
      <c r="I17046" s="9" t="s">
        <v>42229</v>
      </c>
      <c r="J17046" s="9" t="s">
        <v>42232</v>
      </c>
      <c r="K17046" s="9" t="s">
        <v>48573</v>
      </c>
    </row>
    <row r="17047" spans="1:11" x14ac:dyDescent="0.35">
      <c r="A17047" s="9">
        <v>17046</v>
      </c>
      <c r="B17047" s="9" t="str">
        <f t="shared" si="266"/>
        <v>Tibouchina ste</v>
      </c>
      <c r="C17047" s="9" t="e" cm="1">
        <f t="array" aca="1" ref="C17047" ca="1">LEFT(K17047,$C$19743)&amp;"-"&amp;RIGHT(SUBSTITUTE(SUBSTITUTE(TiraAcento(E17047),"-","")," ",""),$C$19744)</f>
        <v>#NAME?</v>
      </c>
      <c r="D17047" s="9" t="s">
        <v>13066</v>
      </c>
      <c r="E17047" s="9" t="s">
        <v>1294</v>
      </c>
      <c r="F17047" s="9" t="s">
        <v>18830</v>
      </c>
      <c r="G17047" s="9" t="s">
        <v>36452</v>
      </c>
      <c r="H17047" s="9" t="s">
        <v>13066</v>
      </c>
      <c r="I17047" s="9" t="s">
        <v>42229</v>
      </c>
      <c r="J17047" s="9" t="s">
        <v>42232</v>
      </c>
      <c r="K17047" s="9" t="s">
        <v>1294</v>
      </c>
    </row>
    <row r="17048" spans="1:11" x14ac:dyDescent="0.35">
      <c r="A17048" s="9">
        <v>17047</v>
      </c>
      <c r="B17048" s="9" t="str">
        <f t="shared" si="266"/>
        <v>Tibouchina ste</v>
      </c>
      <c r="C17048" s="9" t="e" cm="1">
        <f t="array" aca="1" ref="C17048" ca="1">LEFT(K17048,$C$19743)&amp;"-"&amp;RIGHT(SUBSTITUTE(SUBSTITUTE(TiraAcento(E17048),"-","")," ",""),$C$19744)</f>
        <v>#NAME?</v>
      </c>
      <c r="D17048" s="9" t="s">
        <v>13066</v>
      </c>
      <c r="E17048" s="9" t="s">
        <v>13068</v>
      </c>
      <c r="F17048" s="9" t="s">
        <v>18830</v>
      </c>
      <c r="G17048" s="9" t="s">
        <v>36453</v>
      </c>
      <c r="H17048" s="9" t="s">
        <v>13066</v>
      </c>
      <c r="I17048" s="9" t="s">
        <v>42229</v>
      </c>
      <c r="J17048" s="9" t="s">
        <v>42232</v>
      </c>
      <c r="K17048" s="9" t="s">
        <v>48588</v>
      </c>
    </row>
    <row r="17049" spans="1:11" x14ac:dyDescent="0.35">
      <c r="A17049" s="9">
        <v>17048</v>
      </c>
      <c r="B17049" s="9" t="str">
        <f t="shared" si="266"/>
        <v>Tibouchina ste</v>
      </c>
      <c r="C17049" s="9" t="e" cm="1">
        <f t="array" aca="1" ref="C17049" ca="1">LEFT(K17049,$C$19743)&amp;"-"&amp;RIGHT(SUBSTITUTE(SUBSTITUTE(TiraAcento(E17049),"-","")," ",""),$C$19744)</f>
        <v>#NAME?</v>
      </c>
      <c r="D17049" s="9" t="s">
        <v>13066</v>
      </c>
      <c r="E17049" s="9" t="s">
        <v>12124</v>
      </c>
      <c r="F17049" s="9" t="s">
        <v>18830</v>
      </c>
      <c r="G17049" s="9" t="s">
        <v>36454</v>
      </c>
      <c r="H17049" s="9" t="s">
        <v>13066</v>
      </c>
      <c r="I17049" s="9" t="s">
        <v>42229</v>
      </c>
      <c r="J17049" s="9" t="s">
        <v>42232</v>
      </c>
      <c r="K17049" s="9" t="s">
        <v>12124</v>
      </c>
    </row>
    <row r="17050" spans="1:11" x14ac:dyDescent="0.35">
      <c r="A17050" s="9">
        <v>17049</v>
      </c>
      <c r="B17050" s="9" t="str">
        <f t="shared" si="266"/>
        <v>Tilia cor</v>
      </c>
      <c r="C17050" s="9" t="e" cm="1">
        <f t="array" aca="1" ref="C17050" ca="1">LEFT(K17050,$C$19743)&amp;"-"&amp;RIGHT(SUBSTITUTE(SUBSTITUTE(TiraAcento(E17050),"-","")," ",""),$C$19744)</f>
        <v>#NAME?</v>
      </c>
      <c r="D17050" s="9" t="s">
        <v>13069</v>
      </c>
      <c r="E17050" s="9" t="s">
        <v>13070</v>
      </c>
      <c r="F17050" s="9" t="s">
        <v>18831</v>
      </c>
      <c r="G17050" s="9" t="s">
        <v>36455</v>
      </c>
      <c r="H17050" s="9" t="s">
        <v>13069</v>
      </c>
      <c r="I17050" s="9" t="s">
        <v>42233</v>
      </c>
      <c r="J17050" s="9" t="s">
        <v>39151</v>
      </c>
      <c r="K17050" s="9" t="s">
        <v>42233</v>
      </c>
    </row>
    <row r="17051" spans="1:11" x14ac:dyDescent="0.35">
      <c r="A17051" s="9">
        <v>17050</v>
      </c>
      <c r="B17051" s="9" t="str">
        <f t="shared" si="266"/>
        <v>Tilia pla</v>
      </c>
      <c r="C17051" s="9" t="e" cm="1">
        <f t="array" aca="1" ref="C17051" ca="1">LEFT(K17051,$C$19743)&amp;"-"&amp;RIGHT(SUBSTITUTE(SUBSTITUTE(TiraAcento(E17051),"-","")," ",""),$C$19744)</f>
        <v>#NAME?</v>
      </c>
      <c r="D17051" s="9" t="s">
        <v>13071</v>
      </c>
      <c r="E17051" s="9" t="s">
        <v>13070</v>
      </c>
      <c r="F17051" s="9" t="s">
        <v>18832</v>
      </c>
      <c r="G17051" s="9" t="s">
        <v>36456</v>
      </c>
      <c r="H17051" s="9" t="s">
        <v>13071</v>
      </c>
      <c r="I17051" s="9" t="s">
        <v>42233</v>
      </c>
      <c r="J17051" s="9" t="s">
        <v>42234</v>
      </c>
      <c r="K17051" s="9" t="s">
        <v>42233</v>
      </c>
    </row>
    <row r="17052" spans="1:11" x14ac:dyDescent="0.35">
      <c r="A17052" s="9">
        <v>17051</v>
      </c>
      <c r="B17052" s="9" t="str">
        <f t="shared" si="266"/>
        <v>Tipuana ery</v>
      </c>
      <c r="C17052" s="9" t="e" cm="1">
        <f t="array" aca="1" ref="C17052" ca="1">LEFT(K17052,$C$19743)&amp;"-"&amp;RIGHT(SUBSTITUTE(SUBSTITUTE(TiraAcento(E17052),"-","")," ",""),$C$19744)</f>
        <v>#NAME?</v>
      </c>
      <c r="D17052" s="9" t="s">
        <v>13072</v>
      </c>
      <c r="E17052" s="9" t="s">
        <v>709</v>
      </c>
      <c r="F17052" s="9" t="s">
        <v>18833</v>
      </c>
      <c r="G17052" s="9" t="s">
        <v>36457</v>
      </c>
      <c r="H17052" s="9" t="s">
        <v>13072</v>
      </c>
      <c r="I17052" s="9" t="s">
        <v>13082</v>
      </c>
      <c r="J17052" s="9" t="s">
        <v>42077</v>
      </c>
      <c r="K17052" s="9" t="s">
        <v>709</v>
      </c>
    </row>
    <row r="17053" spans="1:11" x14ac:dyDescent="0.35">
      <c r="A17053" s="9">
        <v>17052</v>
      </c>
      <c r="B17053" s="9" t="str">
        <f t="shared" si="266"/>
        <v>Tipuana ery</v>
      </c>
      <c r="C17053" s="9" t="e" cm="1">
        <f t="array" aca="1" ref="C17053" ca="1">LEFT(K17053,$C$19743)&amp;"-"&amp;RIGHT(SUBSTITUTE(SUBSTITUTE(TiraAcento(E17053),"-","")," ",""),$C$19744)</f>
        <v>#NAME?</v>
      </c>
      <c r="D17053" s="9" t="s">
        <v>13072</v>
      </c>
      <c r="E17053" s="9" t="s">
        <v>710</v>
      </c>
      <c r="F17053" s="9" t="s">
        <v>18833</v>
      </c>
      <c r="G17053" s="9" t="s">
        <v>36458</v>
      </c>
      <c r="H17053" s="9" t="s">
        <v>13072</v>
      </c>
      <c r="I17053" s="9" t="s">
        <v>13082</v>
      </c>
      <c r="J17053" s="9" t="s">
        <v>42077</v>
      </c>
      <c r="K17053" s="9" t="s">
        <v>710</v>
      </c>
    </row>
    <row r="17054" spans="1:11" x14ac:dyDescent="0.35">
      <c r="A17054" s="9">
        <v>17053</v>
      </c>
      <c r="B17054" s="9" t="str">
        <f t="shared" si="266"/>
        <v>Tipuana het</v>
      </c>
      <c r="C17054" s="9" t="e" cm="1">
        <f t="array" aca="1" ref="C17054" ca="1">LEFT(K17054,$C$19743)&amp;"-"&amp;RIGHT(SUBSTITUTE(SUBSTITUTE(TiraAcento(E17054),"-","")," ",""),$C$19744)</f>
        <v>#NAME?</v>
      </c>
      <c r="D17054" s="9" t="s">
        <v>13073</v>
      </c>
      <c r="E17054" s="9" t="s">
        <v>268</v>
      </c>
      <c r="F17054" s="9" t="s">
        <v>18834</v>
      </c>
      <c r="G17054" s="9" t="s">
        <v>36459</v>
      </c>
      <c r="H17054" s="9" t="s">
        <v>13073</v>
      </c>
      <c r="I17054" s="9" t="s">
        <v>13082</v>
      </c>
      <c r="J17054" s="9" t="s">
        <v>42235</v>
      </c>
      <c r="K17054" s="9" t="s">
        <v>268</v>
      </c>
    </row>
    <row r="17055" spans="1:11" x14ac:dyDescent="0.35">
      <c r="A17055" s="9">
        <v>17054</v>
      </c>
      <c r="B17055" s="9" t="str">
        <f t="shared" si="266"/>
        <v>Tipuana mac</v>
      </c>
      <c r="C17055" s="9" t="e" cm="1">
        <f t="array" aca="1" ref="C17055" ca="1">LEFT(K17055,$C$19743)&amp;"-"&amp;RIGHT(SUBSTITUTE(SUBSTITUTE(TiraAcento(E17055),"-","")," ",""),$C$19744)</f>
        <v>#NAME?</v>
      </c>
      <c r="D17055" s="9" t="s">
        <v>13074</v>
      </c>
      <c r="E17055" s="9"/>
      <c r="F17055" s="9" t="s">
        <v>18835</v>
      </c>
      <c r="G17055" s="9" t="s">
        <v>36460</v>
      </c>
      <c r="H17055" s="9" t="s">
        <v>13074</v>
      </c>
      <c r="I17055" s="9" t="s">
        <v>13082</v>
      </c>
      <c r="J17055" s="9" t="s">
        <v>39183</v>
      </c>
      <c r="K17055" s="9" t="s">
        <v>42568</v>
      </c>
    </row>
    <row r="17056" spans="1:11" x14ac:dyDescent="0.35">
      <c r="A17056" s="9">
        <v>17055</v>
      </c>
      <c r="B17056" s="9" t="str">
        <f t="shared" si="266"/>
        <v>Tipuana spe</v>
      </c>
      <c r="C17056" s="9" t="e" cm="1">
        <f t="array" aca="1" ref="C17056" ca="1">LEFT(K17056,$C$19743)&amp;"-"&amp;RIGHT(SUBSTITUTE(SUBSTITUTE(TiraAcento(E17056),"-","")," ",""),$C$19744)</f>
        <v>#NAME?</v>
      </c>
      <c r="D17056" s="9" t="s">
        <v>13075</v>
      </c>
      <c r="E17056" s="9" t="s">
        <v>13076</v>
      </c>
      <c r="F17056" s="9" t="s">
        <v>18836</v>
      </c>
      <c r="G17056" s="9" t="s">
        <v>36461</v>
      </c>
      <c r="H17056" s="9" t="s">
        <v>13075</v>
      </c>
      <c r="I17056" s="9" t="s">
        <v>13082</v>
      </c>
      <c r="J17056" s="9" t="s">
        <v>39574</v>
      </c>
      <c r="K17056" s="9" t="s">
        <v>48589</v>
      </c>
    </row>
    <row r="17057" spans="1:11" x14ac:dyDescent="0.35">
      <c r="A17057" s="9">
        <v>17056</v>
      </c>
      <c r="B17057" s="9" t="str">
        <f t="shared" si="266"/>
        <v>Tipuana spe</v>
      </c>
      <c r="C17057" s="9" t="e" cm="1">
        <f t="array" aca="1" ref="C17057" ca="1">LEFT(K17057,$C$19743)&amp;"-"&amp;RIGHT(SUBSTITUTE(SUBSTITUTE(TiraAcento(E17057),"-","")," ",""),$C$19744)</f>
        <v>#NAME?</v>
      </c>
      <c r="D17057" s="9" t="s">
        <v>13075</v>
      </c>
      <c r="E17057" s="9" t="s">
        <v>13077</v>
      </c>
      <c r="F17057" s="9" t="s">
        <v>18836</v>
      </c>
      <c r="G17057" s="9" t="s">
        <v>36462</v>
      </c>
      <c r="H17057" s="9" t="s">
        <v>13075</v>
      </c>
      <c r="I17057" s="9" t="s">
        <v>13082</v>
      </c>
      <c r="J17057" s="9" t="s">
        <v>39574</v>
      </c>
      <c r="K17057" s="9" t="s">
        <v>48590</v>
      </c>
    </row>
    <row r="17058" spans="1:11" x14ac:dyDescent="0.35">
      <c r="A17058" s="9">
        <v>17057</v>
      </c>
      <c r="B17058" s="9" t="str">
        <f t="shared" si="266"/>
        <v>Tipuana spe</v>
      </c>
      <c r="C17058" s="9" t="e" cm="1">
        <f t="array" aca="1" ref="C17058" ca="1">LEFT(K17058,$C$19743)&amp;"-"&amp;RIGHT(SUBSTITUTE(SUBSTITUTE(TiraAcento(E17058),"-","")," ",""),$C$19744)</f>
        <v>#NAME?</v>
      </c>
      <c r="D17058" s="9" t="s">
        <v>13075</v>
      </c>
      <c r="E17058" s="9" t="s">
        <v>13078</v>
      </c>
      <c r="F17058" s="9" t="s">
        <v>18836</v>
      </c>
      <c r="G17058" s="9" t="s">
        <v>36463</v>
      </c>
      <c r="H17058" s="9" t="s">
        <v>13075</v>
      </c>
      <c r="I17058" s="9" t="s">
        <v>13082</v>
      </c>
      <c r="J17058" s="9" t="s">
        <v>39574</v>
      </c>
      <c r="K17058" s="9" t="s">
        <v>48591</v>
      </c>
    </row>
    <row r="17059" spans="1:11" x14ac:dyDescent="0.35">
      <c r="A17059" s="9">
        <v>17058</v>
      </c>
      <c r="B17059" s="9" t="str">
        <f t="shared" si="266"/>
        <v>Tipuana spe</v>
      </c>
      <c r="C17059" s="9" t="e" cm="1">
        <f t="array" aca="1" ref="C17059" ca="1">LEFT(K17059,$C$19743)&amp;"-"&amp;RIGHT(SUBSTITUTE(SUBSTITUTE(TiraAcento(E17059),"-","")," ",""),$C$19744)</f>
        <v>#NAME?</v>
      </c>
      <c r="D17059" s="9" t="s">
        <v>13075</v>
      </c>
      <c r="E17059" s="9" t="s">
        <v>2211</v>
      </c>
      <c r="F17059" s="9" t="s">
        <v>18836</v>
      </c>
      <c r="G17059" s="9" t="s">
        <v>36464</v>
      </c>
      <c r="H17059" s="9" t="s">
        <v>13075</v>
      </c>
      <c r="I17059" s="9" t="s">
        <v>13082</v>
      </c>
      <c r="J17059" s="9" t="s">
        <v>39574</v>
      </c>
      <c r="K17059" s="9" t="s">
        <v>43663</v>
      </c>
    </row>
    <row r="17060" spans="1:11" x14ac:dyDescent="0.35">
      <c r="A17060" s="9">
        <v>17059</v>
      </c>
      <c r="B17060" s="9" t="str">
        <f t="shared" si="266"/>
        <v>Tipuana spe</v>
      </c>
      <c r="C17060" s="9" t="e" cm="1">
        <f t="array" aca="1" ref="C17060" ca="1">LEFT(K17060,$C$19743)&amp;"-"&amp;RIGHT(SUBSTITUTE(SUBSTITUTE(TiraAcento(E17060),"-","")," ",""),$C$19744)</f>
        <v>#NAME?</v>
      </c>
      <c r="D17060" s="9" t="s">
        <v>13075</v>
      </c>
      <c r="E17060" s="9" t="s">
        <v>13079</v>
      </c>
      <c r="F17060" s="9" t="s">
        <v>18836</v>
      </c>
      <c r="G17060" s="9" t="s">
        <v>36465</v>
      </c>
      <c r="H17060" s="9" t="s">
        <v>13075</v>
      </c>
      <c r="I17060" s="9" t="s">
        <v>13082</v>
      </c>
      <c r="J17060" s="9" t="s">
        <v>39574</v>
      </c>
      <c r="K17060" s="9" t="s">
        <v>48592</v>
      </c>
    </row>
    <row r="17061" spans="1:11" x14ac:dyDescent="0.35">
      <c r="A17061" s="9">
        <v>17060</v>
      </c>
      <c r="B17061" s="9" t="str">
        <f t="shared" si="266"/>
        <v>Tipuana spe</v>
      </c>
      <c r="C17061" s="9" t="e" cm="1">
        <f t="array" aca="1" ref="C17061" ca="1">LEFT(K17061,$C$19743)&amp;"-"&amp;RIGHT(SUBSTITUTE(SUBSTITUTE(TiraAcento(E17061),"-","")," ",""),$C$19744)</f>
        <v>#NAME?</v>
      </c>
      <c r="D17061" s="9" t="s">
        <v>13075</v>
      </c>
      <c r="E17061" s="9" t="s">
        <v>13080</v>
      </c>
      <c r="F17061" s="9" t="s">
        <v>18836</v>
      </c>
      <c r="G17061" s="9" t="s">
        <v>36466</v>
      </c>
      <c r="H17061" s="9" t="s">
        <v>13075</v>
      </c>
      <c r="I17061" s="9" t="s">
        <v>13082</v>
      </c>
      <c r="J17061" s="9" t="s">
        <v>39574</v>
      </c>
      <c r="K17061" s="9" t="s">
        <v>13080</v>
      </c>
    </row>
    <row r="17062" spans="1:11" x14ac:dyDescent="0.35">
      <c r="A17062" s="9">
        <v>17061</v>
      </c>
      <c r="B17062" s="9" t="str">
        <f t="shared" si="266"/>
        <v>Tipuana spe</v>
      </c>
      <c r="C17062" s="9" t="e" cm="1">
        <f t="array" aca="1" ref="C17062" ca="1">LEFT(K17062,$C$19743)&amp;"-"&amp;RIGHT(SUBSTITUTE(SUBSTITUTE(TiraAcento(E17062),"-","")," ",""),$C$19744)</f>
        <v>#NAME?</v>
      </c>
      <c r="D17062" s="9" t="s">
        <v>13075</v>
      </c>
      <c r="E17062" s="9" t="s">
        <v>13081</v>
      </c>
      <c r="F17062" s="9" t="s">
        <v>18836</v>
      </c>
      <c r="G17062" s="9" t="s">
        <v>36467</v>
      </c>
      <c r="H17062" s="9" t="s">
        <v>13075</v>
      </c>
      <c r="I17062" s="9" t="s">
        <v>13082</v>
      </c>
      <c r="J17062" s="9" t="s">
        <v>39574</v>
      </c>
      <c r="K17062" s="9" t="s">
        <v>13081</v>
      </c>
    </row>
    <row r="17063" spans="1:11" x14ac:dyDescent="0.35">
      <c r="A17063" s="9">
        <v>17062</v>
      </c>
      <c r="B17063" s="9" t="str">
        <f t="shared" si="266"/>
        <v>Tipuana spe</v>
      </c>
      <c r="C17063" s="9" t="e" cm="1">
        <f t="array" aca="1" ref="C17063" ca="1">LEFT(K17063,$C$19743)&amp;"-"&amp;RIGHT(SUBSTITUTE(SUBSTITUTE(TiraAcento(E17063),"-","")," ",""),$C$19744)</f>
        <v>#NAME?</v>
      </c>
      <c r="D17063" s="9" t="s">
        <v>13075</v>
      </c>
      <c r="E17063" s="9" t="s">
        <v>13082</v>
      </c>
      <c r="F17063" s="9" t="s">
        <v>18836</v>
      </c>
      <c r="G17063" s="9" t="s">
        <v>36468</v>
      </c>
      <c r="H17063" s="9" t="s">
        <v>13075</v>
      </c>
      <c r="I17063" s="9" t="s">
        <v>13082</v>
      </c>
      <c r="J17063" s="9" t="s">
        <v>39574</v>
      </c>
      <c r="K17063" s="9" t="s">
        <v>13082</v>
      </c>
    </row>
    <row r="17064" spans="1:11" x14ac:dyDescent="0.35">
      <c r="A17064" s="9">
        <v>17063</v>
      </c>
      <c r="B17064" s="9" t="str">
        <f t="shared" si="266"/>
        <v>Tipuana tip</v>
      </c>
      <c r="C17064" s="9" t="e" cm="1">
        <f t="array" aca="1" ref="C17064" ca="1">LEFT(K17064,$C$19743)&amp;"-"&amp;RIGHT(SUBSTITUTE(SUBSTITUTE(TiraAcento(E17064),"-","")," ",""),$C$19744)</f>
        <v>#NAME?</v>
      </c>
      <c r="D17064" s="9" t="s">
        <v>13083</v>
      </c>
      <c r="E17064" s="9" t="s">
        <v>13084</v>
      </c>
      <c r="F17064" s="9" t="s">
        <v>18837</v>
      </c>
      <c r="G17064" s="9" t="s">
        <v>36469</v>
      </c>
      <c r="H17064" s="9" t="s">
        <v>13083</v>
      </c>
      <c r="I17064" s="9" t="s">
        <v>13082</v>
      </c>
      <c r="J17064" s="9" t="s">
        <v>42236</v>
      </c>
      <c r="K17064" s="9" t="s">
        <v>48593</v>
      </c>
    </row>
    <row r="17065" spans="1:11" x14ac:dyDescent="0.35">
      <c r="A17065" s="9">
        <v>17064</v>
      </c>
      <c r="B17065" s="9" t="str">
        <f t="shared" si="266"/>
        <v>Tipuana tip</v>
      </c>
      <c r="C17065" s="9" t="e" cm="1">
        <f t="array" aca="1" ref="C17065" ca="1">LEFT(K17065,$C$19743)&amp;"-"&amp;RIGHT(SUBSTITUTE(SUBSTITUTE(TiraAcento(E17065),"-","")," ",""),$C$19744)</f>
        <v>#NAME?</v>
      </c>
      <c r="D17065" s="9" t="s">
        <v>13083</v>
      </c>
      <c r="E17065" s="9" t="s">
        <v>13081</v>
      </c>
      <c r="F17065" s="9" t="s">
        <v>18837</v>
      </c>
      <c r="G17065" s="9" t="s">
        <v>36470</v>
      </c>
      <c r="H17065" s="9" t="s">
        <v>13083</v>
      </c>
      <c r="I17065" s="9" t="s">
        <v>13082</v>
      </c>
      <c r="J17065" s="9" t="s">
        <v>42236</v>
      </c>
      <c r="K17065" s="9" t="s">
        <v>13081</v>
      </c>
    </row>
    <row r="17066" spans="1:11" x14ac:dyDescent="0.35">
      <c r="A17066" s="9">
        <v>17065</v>
      </c>
      <c r="B17066" s="9" t="str">
        <f t="shared" si="266"/>
        <v>Tocoyena foe</v>
      </c>
      <c r="C17066" s="9" t="e" cm="1">
        <f t="array" aca="1" ref="C17066" ca="1">LEFT(K17066,$C$19743)&amp;"-"&amp;RIGHT(SUBSTITUTE(SUBSTITUTE(TiraAcento(E17066),"-","")," ",""),$C$19744)</f>
        <v>#NAME?</v>
      </c>
      <c r="D17066" s="9" t="s">
        <v>13085</v>
      </c>
      <c r="E17066" s="9" t="s">
        <v>13086</v>
      </c>
      <c r="F17066" s="9" t="s">
        <v>18838</v>
      </c>
      <c r="G17066" s="9" t="s">
        <v>36471</v>
      </c>
      <c r="H17066" s="9" t="s">
        <v>13085</v>
      </c>
      <c r="I17066" s="9" t="s">
        <v>42237</v>
      </c>
      <c r="J17066" s="9" t="s">
        <v>39515</v>
      </c>
      <c r="K17066" s="9" t="s">
        <v>13086</v>
      </c>
    </row>
    <row r="17067" spans="1:11" x14ac:dyDescent="0.35">
      <c r="A17067" s="9">
        <v>17066</v>
      </c>
      <c r="B17067" s="9" t="str">
        <f t="shared" si="266"/>
        <v>Tocoyena for</v>
      </c>
      <c r="C17067" s="9" t="e" cm="1">
        <f t="array" aca="1" ref="C17067" ca="1">LEFT(K17067,$C$19743)&amp;"-"&amp;RIGHT(SUBSTITUTE(SUBSTITUTE(TiraAcento(E17067),"-","")," ",""),$C$19744)</f>
        <v>#NAME?</v>
      </c>
      <c r="D17067" s="9" t="s">
        <v>13087</v>
      </c>
      <c r="E17067" s="9" t="s">
        <v>6130</v>
      </c>
      <c r="F17067" s="9" t="s">
        <v>18839</v>
      </c>
      <c r="G17067" s="9" t="s">
        <v>36472</v>
      </c>
      <c r="H17067" s="9" t="s">
        <v>13087</v>
      </c>
      <c r="I17067" s="9" t="s">
        <v>42237</v>
      </c>
      <c r="J17067" s="9" t="s">
        <v>42023</v>
      </c>
      <c r="K17067" s="9" t="s">
        <v>6130</v>
      </c>
    </row>
    <row r="17068" spans="1:11" x14ac:dyDescent="0.35">
      <c r="A17068" s="9">
        <v>17067</v>
      </c>
      <c r="B17068" s="9" t="str">
        <f t="shared" si="266"/>
        <v>Tocoyena for</v>
      </c>
      <c r="C17068" s="9" t="e" cm="1">
        <f t="array" aca="1" ref="C17068" ca="1">LEFT(K17068,$C$19743)&amp;"-"&amp;RIGHT(SUBSTITUTE(SUBSTITUTE(TiraAcento(E17068),"-","")," ",""),$C$19744)</f>
        <v>#NAME?</v>
      </c>
      <c r="D17068" s="9" t="s">
        <v>13087</v>
      </c>
      <c r="E17068" s="9" t="s">
        <v>6132</v>
      </c>
      <c r="F17068" s="9" t="s">
        <v>18839</v>
      </c>
      <c r="G17068" s="9" t="s">
        <v>36473</v>
      </c>
      <c r="H17068" s="9" t="s">
        <v>13087</v>
      </c>
      <c r="I17068" s="9" t="s">
        <v>42237</v>
      </c>
      <c r="J17068" s="9" t="s">
        <v>42023</v>
      </c>
      <c r="K17068" s="9" t="s">
        <v>45559</v>
      </c>
    </row>
    <row r="17069" spans="1:11" x14ac:dyDescent="0.35">
      <c r="A17069" s="9">
        <v>17068</v>
      </c>
      <c r="B17069" s="9" t="str">
        <f t="shared" si="266"/>
        <v>Tocoyena sp.</v>
      </c>
      <c r="C17069" s="9" t="e" cm="1">
        <f t="array" aca="1" ref="C17069" ca="1">LEFT(K17069,$C$19743)&amp;"-"&amp;RIGHT(SUBSTITUTE(SUBSTITUTE(TiraAcento(E17069),"-","")," ",""),$C$19744)</f>
        <v>#NAME?</v>
      </c>
      <c r="D17069" s="9" t="s">
        <v>13088</v>
      </c>
      <c r="E17069" s="9" t="s">
        <v>6129</v>
      </c>
      <c r="F17069" s="9" t="s">
        <v>13088</v>
      </c>
      <c r="G17069" s="9" t="s">
        <v>36474</v>
      </c>
      <c r="H17069" s="9" t="s">
        <v>13088</v>
      </c>
      <c r="I17069" s="9" t="s">
        <v>42237</v>
      </c>
      <c r="J17069" s="9" t="s">
        <v>39157</v>
      </c>
      <c r="K17069" s="9" t="s">
        <v>6129</v>
      </c>
    </row>
    <row r="17070" spans="1:11" x14ac:dyDescent="0.35">
      <c r="A17070" s="9">
        <v>17069</v>
      </c>
      <c r="B17070" s="9" t="str">
        <f t="shared" si="266"/>
        <v xml:space="preserve">Torresea </v>
      </c>
      <c r="C17070" s="9" t="e" cm="1">
        <f t="array" aca="1" ref="C17070" ca="1">LEFT(K17070,$C$19743)&amp;"-"&amp;RIGHT(SUBSTITUTE(SUBSTITUTE(TiraAcento(E17070),"-","")," ",""),$C$19744)</f>
        <v>#NAME?</v>
      </c>
      <c r="D17070" s="9" t="s">
        <v>13089</v>
      </c>
      <c r="E17070" s="9"/>
      <c r="F17070" s="9" t="s">
        <v>13089</v>
      </c>
      <c r="G17070" s="9" t="s">
        <v>36475</v>
      </c>
      <c r="H17070" s="9" t="s">
        <v>13089</v>
      </c>
      <c r="I17070" s="9" t="s">
        <v>13089</v>
      </c>
      <c r="J17070" s="9"/>
      <c r="K17070" s="9" t="s">
        <v>42568</v>
      </c>
    </row>
    <row r="17071" spans="1:11" x14ac:dyDescent="0.35">
      <c r="A17071" s="9">
        <v>17070</v>
      </c>
      <c r="B17071" s="9" t="str">
        <f t="shared" si="266"/>
        <v>Torresea acr</v>
      </c>
      <c r="C17071" s="9" t="e" cm="1">
        <f t="array" aca="1" ref="C17071" ca="1">LEFT(K17071,$C$19743)&amp;"-"&amp;RIGHT(SUBSTITUTE(SUBSTITUTE(TiraAcento(E17071),"-","")," ",""),$C$19744)</f>
        <v>#NAME?</v>
      </c>
      <c r="D17071" s="9" t="s">
        <v>13090</v>
      </c>
      <c r="E17071" s="9"/>
      <c r="F17071" s="9" t="s">
        <v>18840</v>
      </c>
      <c r="G17071" s="9" t="s">
        <v>36476</v>
      </c>
      <c r="H17071" s="9" t="s">
        <v>13090</v>
      </c>
      <c r="I17071" s="9" t="s">
        <v>13089</v>
      </c>
      <c r="J17071" s="9" t="s">
        <v>39219</v>
      </c>
      <c r="K17071" s="9" t="s">
        <v>42568</v>
      </c>
    </row>
    <row r="17072" spans="1:11" x14ac:dyDescent="0.35">
      <c r="A17072" s="9">
        <v>17071</v>
      </c>
      <c r="B17072" s="9" t="str">
        <f t="shared" si="266"/>
        <v>Torresea cea</v>
      </c>
      <c r="C17072" s="9" t="e" cm="1">
        <f t="array" aca="1" ref="C17072" ca="1">LEFT(K17072,$C$19743)&amp;"-"&amp;RIGHT(SUBSTITUTE(SUBSTITUTE(TiraAcento(E17072),"-","")," ",""),$C$19744)</f>
        <v>#NAME?</v>
      </c>
      <c r="D17072" s="9" t="s">
        <v>13091</v>
      </c>
      <c r="E17072" s="9"/>
      <c r="F17072" s="9" t="s">
        <v>18841</v>
      </c>
      <c r="G17072" s="9" t="s">
        <v>36477</v>
      </c>
      <c r="H17072" s="9" t="s">
        <v>13091</v>
      </c>
      <c r="I17072" s="9" t="s">
        <v>13089</v>
      </c>
      <c r="J17072" s="9" t="s">
        <v>39220</v>
      </c>
      <c r="K17072" s="9" t="s">
        <v>42568</v>
      </c>
    </row>
    <row r="17073" spans="1:11" x14ac:dyDescent="0.35">
      <c r="A17073" s="9">
        <v>17072</v>
      </c>
      <c r="B17073" s="9" t="str">
        <f t="shared" si="266"/>
        <v>Toulicia gui</v>
      </c>
      <c r="C17073" s="9" t="e" cm="1">
        <f t="array" aca="1" ref="C17073" ca="1">LEFT(K17073,$C$19743)&amp;"-"&amp;RIGHT(SUBSTITUTE(SUBSTITUTE(TiraAcento(E17073),"-","")," ",""),$C$19744)</f>
        <v>#NAME?</v>
      </c>
      <c r="D17073" s="9" t="s">
        <v>13092</v>
      </c>
      <c r="E17073" s="9" t="s">
        <v>13093</v>
      </c>
      <c r="F17073" s="9" t="s">
        <v>18842</v>
      </c>
      <c r="G17073" s="9" t="s">
        <v>36478</v>
      </c>
      <c r="H17073" s="9" t="s">
        <v>13092</v>
      </c>
      <c r="I17073" s="9" t="s">
        <v>42238</v>
      </c>
      <c r="J17073" s="9" t="s">
        <v>39197</v>
      </c>
      <c r="K17073" s="9" t="s">
        <v>48594</v>
      </c>
    </row>
    <row r="17074" spans="1:11" x14ac:dyDescent="0.35">
      <c r="A17074" s="9">
        <v>17073</v>
      </c>
      <c r="B17074" s="9" t="str">
        <f t="shared" si="266"/>
        <v>Toulicia gui</v>
      </c>
      <c r="C17074" s="9" t="e" cm="1">
        <f t="array" aca="1" ref="C17074" ca="1">LEFT(K17074,$C$19743)&amp;"-"&amp;RIGHT(SUBSTITUTE(SUBSTITUTE(TiraAcento(E17074),"-","")," ",""),$C$19744)</f>
        <v>#NAME?</v>
      </c>
      <c r="D17074" s="9" t="s">
        <v>13092</v>
      </c>
      <c r="E17074" s="9" t="s">
        <v>13094</v>
      </c>
      <c r="F17074" s="9" t="s">
        <v>18842</v>
      </c>
      <c r="G17074" s="9" t="s">
        <v>36479</v>
      </c>
      <c r="H17074" s="9" t="s">
        <v>13092</v>
      </c>
      <c r="I17074" s="9" t="s">
        <v>42238</v>
      </c>
      <c r="J17074" s="9" t="s">
        <v>39197</v>
      </c>
      <c r="K17074" s="9" t="s">
        <v>48595</v>
      </c>
    </row>
    <row r="17075" spans="1:11" x14ac:dyDescent="0.35">
      <c r="A17075" s="9">
        <v>17074</v>
      </c>
      <c r="B17075" s="9" t="str">
        <f t="shared" si="266"/>
        <v>Toulicia gui</v>
      </c>
      <c r="C17075" s="9" t="e" cm="1">
        <f t="array" aca="1" ref="C17075" ca="1">LEFT(K17075,$C$19743)&amp;"-"&amp;RIGHT(SUBSTITUTE(SUBSTITUTE(TiraAcento(E17075),"-","")," ",""),$C$19744)</f>
        <v>#NAME?</v>
      </c>
      <c r="D17075" s="9" t="s">
        <v>13092</v>
      </c>
      <c r="E17075" s="9" t="s">
        <v>13095</v>
      </c>
      <c r="F17075" s="9" t="s">
        <v>18842</v>
      </c>
      <c r="G17075" s="9" t="s">
        <v>36480</v>
      </c>
      <c r="H17075" s="9" t="s">
        <v>13092</v>
      </c>
      <c r="I17075" s="9" t="s">
        <v>42238</v>
      </c>
      <c r="J17075" s="9" t="s">
        <v>39197</v>
      </c>
      <c r="K17075" s="9" t="s">
        <v>13095</v>
      </c>
    </row>
    <row r="17076" spans="1:11" x14ac:dyDescent="0.35">
      <c r="A17076" s="9">
        <v>17075</v>
      </c>
      <c r="B17076" s="9" t="str">
        <f t="shared" si="266"/>
        <v>Toulicia lae</v>
      </c>
      <c r="C17076" s="9" t="e" cm="1">
        <f t="array" aca="1" ref="C17076" ca="1">LEFT(K17076,$C$19743)&amp;"-"&amp;RIGHT(SUBSTITUTE(SUBSTITUTE(TiraAcento(E17076),"-","")," ",""),$C$19744)</f>
        <v>#NAME?</v>
      </c>
      <c r="D17076" s="9" t="s">
        <v>13096</v>
      </c>
      <c r="E17076" s="9" t="s">
        <v>13097</v>
      </c>
      <c r="F17076" s="9" t="s">
        <v>18843</v>
      </c>
      <c r="G17076" s="9" t="s">
        <v>36481</v>
      </c>
      <c r="H17076" s="9" t="s">
        <v>13096</v>
      </c>
      <c r="I17076" s="9" t="s">
        <v>42238</v>
      </c>
      <c r="J17076" s="9" t="s">
        <v>40134</v>
      </c>
      <c r="K17076" s="9" t="s">
        <v>48596</v>
      </c>
    </row>
    <row r="17077" spans="1:11" x14ac:dyDescent="0.35">
      <c r="A17077" s="9">
        <v>17076</v>
      </c>
      <c r="B17077" s="9" t="str">
        <f t="shared" si="266"/>
        <v>Tovomita bre</v>
      </c>
      <c r="C17077" s="9" t="e" cm="1">
        <f t="array" aca="1" ref="C17077" ca="1">LEFT(K17077,$C$19743)&amp;"-"&amp;RIGHT(SUBSTITUTE(SUBSTITUTE(TiraAcento(E17077),"-","")," ",""),$C$19744)</f>
        <v>#NAME?</v>
      </c>
      <c r="D17077" s="9" t="s">
        <v>13098</v>
      </c>
      <c r="E17077" s="9" t="s">
        <v>13099</v>
      </c>
      <c r="F17077" s="9" t="s">
        <v>18844</v>
      </c>
      <c r="G17077" s="9" t="s">
        <v>36482</v>
      </c>
      <c r="H17077" s="9" t="s">
        <v>13098</v>
      </c>
      <c r="I17077" s="9" t="s">
        <v>42239</v>
      </c>
      <c r="J17077" s="9" t="s">
        <v>42240</v>
      </c>
      <c r="K17077" s="9" t="s">
        <v>13099</v>
      </c>
    </row>
    <row r="17078" spans="1:11" x14ac:dyDescent="0.35">
      <c r="A17078" s="9">
        <v>17077</v>
      </c>
      <c r="B17078" s="9" t="str">
        <f t="shared" si="266"/>
        <v>Tovomita cho</v>
      </c>
      <c r="C17078" s="9" t="e" cm="1">
        <f t="array" aca="1" ref="C17078" ca="1">LEFT(K17078,$C$19743)&amp;"-"&amp;RIGHT(SUBSTITUTE(SUBSTITUTE(TiraAcento(E17078),"-","")," ",""),$C$19744)</f>
        <v>#NAME?</v>
      </c>
      <c r="D17078" s="9" t="s">
        <v>13100</v>
      </c>
      <c r="E17078" s="9" t="s">
        <v>13101</v>
      </c>
      <c r="F17078" s="9" t="s">
        <v>18845</v>
      </c>
      <c r="G17078" s="9" t="s">
        <v>36483</v>
      </c>
      <c r="H17078" s="9" t="s">
        <v>13100</v>
      </c>
      <c r="I17078" s="9" t="s">
        <v>42239</v>
      </c>
      <c r="J17078" s="9" t="s">
        <v>42241</v>
      </c>
      <c r="K17078" s="9" t="s">
        <v>13101</v>
      </c>
    </row>
    <row r="17079" spans="1:11" x14ac:dyDescent="0.35">
      <c r="A17079" s="9">
        <v>17078</v>
      </c>
      <c r="B17079" s="9" t="str">
        <f t="shared" si="266"/>
        <v>Tovomita cho</v>
      </c>
      <c r="C17079" s="9" t="e" cm="1">
        <f t="array" aca="1" ref="C17079" ca="1">LEFT(K17079,$C$19743)&amp;"-"&amp;RIGHT(SUBSTITUTE(SUBSTITUTE(TiraAcento(E17079),"-","")," ",""),$C$19744)</f>
        <v>#NAME?</v>
      </c>
      <c r="D17079" s="9" t="s">
        <v>13100</v>
      </c>
      <c r="E17079" s="9" t="s">
        <v>13102</v>
      </c>
      <c r="F17079" s="9" t="s">
        <v>18845</v>
      </c>
      <c r="G17079" s="9" t="s">
        <v>36484</v>
      </c>
      <c r="H17079" s="9" t="s">
        <v>13100</v>
      </c>
      <c r="I17079" s="9" t="s">
        <v>42239</v>
      </c>
      <c r="J17079" s="9" t="s">
        <v>42241</v>
      </c>
      <c r="K17079" s="9" t="s">
        <v>13102</v>
      </c>
    </row>
    <row r="17080" spans="1:11" x14ac:dyDescent="0.35">
      <c r="A17080" s="9">
        <v>17079</v>
      </c>
      <c r="B17080" s="9" t="str">
        <f t="shared" si="266"/>
        <v>Tovomita pan</v>
      </c>
      <c r="C17080" s="9" t="e" cm="1">
        <f t="array" aca="1" ref="C17080" ca="1">LEFT(K17080,$C$19743)&amp;"-"&amp;RIGHT(SUBSTITUTE(SUBSTITUTE(TiraAcento(E17080),"-","")," ",""),$C$19744)</f>
        <v>#NAME?</v>
      </c>
      <c r="D17080" s="9" t="s">
        <v>13103</v>
      </c>
      <c r="E17080" s="9" t="s">
        <v>5217</v>
      </c>
      <c r="F17080" s="9" t="s">
        <v>18846</v>
      </c>
      <c r="G17080" s="9" t="s">
        <v>36485</v>
      </c>
      <c r="H17080" s="9" t="s">
        <v>13103</v>
      </c>
      <c r="I17080" s="9" t="s">
        <v>42239</v>
      </c>
      <c r="J17080" s="9" t="s">
        <v>39278</v>
      </c>
      <c r="K17080" s="9" t="s">
        <v>5217</v>
      </c>
    </row>
    <row r="17081" spans="1:11" x14ac:dyDescent="0.35">
      <c r="A17081" s="9">
        <v>17080</v>
      </c>
      <c r="B17081" s="9" t="str">
        <f t="shared" si="266"/>
        <v>Tovomita pan</v>
      </c>
      <c r="C17081" s="9" t="e" cm="1">
        <f t="array" aca="1" ref="C17081" ca="1">LEFT(K17081,$C$19743)&amp;"-"&amp;RIGHT(SUBSTITUTE(SUBSTITUTE(TiraAcento(E17081),"-","")," ",""),$C$19744)</f>
        <v>#NAME?</v>
      </c>
      <c r="D17081" s="9" t="s">
        <v>13103</v>
      </c>
      <c r="E17081" s="9" t="s">
        <v>13104</v>
      </c>
      <c r="F17081" s="9" t="s">
        <v>18846</v>
      </c>
      <c r="G17081" s="9" t="s">
        <v>36486</v>
      </c>
      <c r="H17081" s="9" t="s">
        <v>13103</v>
      </c>
      <c r="I17081" s="9" t="s">
        <v>42239</v>
      </c>
      <c r="J17081" s="9" t="s">
        <v>39278</v>
      </c>
      <c r="K17081" s="9" t="s">
        <v>13104</v>
      </c>
    </row>
    <row r="17082" spans="1:11" x14ac:dyDescent="0.35">
      <c r="A17082" s="9">
        <v>17081</v>
      </c>
      <c r="B17082" s="9" t="str">
        <f t="shared" si="266"/>
        <v>Tovomita sp.</v>
      </c>
      <c r="C17082" s="9" t="e" cm="1">
        <f t="array" aca="1" ref="C17082" ca="1">LEFT(K17082,$C$19743)&amp;"-"&amp;RIGHT(SUBSTITUTE(SUBSTITUTE(TiraAcento(E17082),"-","")," ",""),$C$19744)</f>
        <v>#NAME?</v>
      </c>
      <c r="D17082" s="9" t="s">
        <v>13105</v>
      </c>
      <c r="E17082" s="9" t="s">
        <v>1584</v>
      </c>
      <c r="F17082" s="9" t="s">
        <v>13105</v>
      </c>
      <c r="G17082" s="9" t="s">
        <v>36487</v>
      </c>
      <c r="H17082" s="9" t="s">
        <v>13105</v>
      </c>
      <c r="I17082" s="9" t="s">
        <v>42239</v>
      </c>
      <c r="J17082" s="9" t="s">
        <v>39157</v>
      </c>
      <c r="K17082" s="9" t="s">
        <v>1584</v>
      </c>
    </row>
    <row r="17083" spans="1:11" x14ac:dyDescent="0.35">
      <c r="A17083" s="9">
        <v>17082</v>
      </c>
      <c r="B17083" s="9" t="str">
        <f t="shared" si="266"/>
        <v>Tovomita sp.</v>
      </c>
      <c r="C17083" s="9" t="e" cm="1">
        <f t="array" aca="1" ref="C17083" ca="1">LEFT(K17083,$C$19743)&amp;"-"&amp;RIGHT(SUBSTITUTE(SUBSTITUTE(TiraAcento(E17083),"-","")," ",""),$C$19744)</f>
        <v>#NAME?</v>
      </c>
      <c r="D17083" s="9" t="s">
        <v>13105</v>
      </c>
      <c r="E17083" s="9" t="s">
        <v>1667</v>
      </c>
      <c r="F17083" s="9" t="s">
        <v>13105</v>
      </c>
      <c r="G17083" s="9" t="s">
        <v>36488</v>
      </c>
      <c r="H17083" s="9" t="s">
        <v>13105</v>
      </c>
      <c r="I17083" s="9" t="s">
        <v>42239</v>
      </c>
      <c r="J17083" s="9" t="s">
        <v>39157</v>
      </c>
      <c r="K17083" s="9" t="s">
        <v>43406</v>
      </c>
    </row>
    <row r="17084" spans="1:11" x14ac:dyDescent="0.35">
      <c r="A17084" s="9">
        <v>17083</v>
      </c>
      <c r="B17084" s="9" t="str">
        <f t="shared" si="266"/>
        <v>Tovomita sp.</v>
      </c>
      <c r="C17084" s="9" t="e" cm="1">
        <f t="array" aca="1" ref="C17084" ca="1">LEFT(K17084,$C$19743)&amp;"-"&amp;RIGHT(SUBSTITUTE(SUBSTITUTE(TiraAcento(E17084),"-","")," ",""),$C$19744)</f>
        <v>#NAME?</v>
      </c>
      <c r="D17084" s="9" t="s">
        <v>13105</v>
      </c>
      <c r="E17084" s="9" t="s">
        <v>12056</v>
      </c>
      <c r="F17084" s="9" t="s">
        <v>13105</v>
      </c>
      <c r="G17084" s="9" t="s">
        <v>36489</v>
      </c>
      <c r="H17084" s="9" t="s">
        <v>13105</v>
      </c>
      <c r="I17084" s="9" t="s">
        <v>42239</v>
      </c>
      <c r="J17084" s="9" t="s">
        <v>39157</v>
      </c>
      <c r="K17084" s="9" t="s">
        <v>48169</v>
      </c>
    </row>
    <row r="17085" spans="1:11" x14ac:dyDescent="0.35">
      <c r="A17085" s="9">
        <v>17084</v>
      </c>
      <c r="B17085" s="9" t="str">
        <f t="shared" si="266"/>
        <v>Tovomita sp.</v>
      </c>
      <c r="C17085" s="9" t="e" cm="1">
        <f t="array" aca="1" ref="C17085" ca="1">LEFT(K17085,$C$19743)&amp;"-"&amp;RIGHT(SUBSTITUTE(SUBSTITUTE(TiraAcento(E17085),"-","")," ",""),$C$19744)</f>
        <v>#NAME?</v>
      </c>
      <c r="D17085" s="9" t="s">
        <v>13105</v>
      </c>
      <c r="E17085" s="9" t="s">
        <v>11539</v>
      </c>
      <c r="F17085" s="9" t="s">
        <v>13105</v>
      </c>
      <c r="G17085" s="9" t="s">
        <v>36490</v>
      </c>
      <c r="H17085" s="9" t="s">
        <v>13105</v>
      </c>
      <c r="I17085" s="9" t="s">
        <v>42239</v>
      </c>
      <c r="J17085" s="9" t="s">
        <v>39157</v>
      </c>
      <c r="K17085" s="9" t="s">
        <v>47954</v>
      </c>
    </row>
    <row r="17086" spans="1:11" x14ac:dyDescent="0.35">
      <c r="A17086" s="9">
        <v>17085</v>
      </c>
      <c r="B17086" s="9" t="str">
        <f t="shared" si="266"/>
        <v>Tovomita spe</v>
      </c>
      <c r="C17086" s="9" t="e" cm="1">
        <f t="array" aca="1" ref="C17086" ca="1">LEFT(K17086,$C$19743)&amp;"-"&amp;RIGHT(SUBSTITUTE(SUBSTITUTE(TiraAcento(E17086),"-","")," ",""),$C$19744)</f>
        <v>#NAME?</v>
      </c>
      <c r="D17086" s="9" t="s">
        <v>13106</v>
      </c>
      <c r="E17086" s="9" t="s">
        <v>247</v>
      </c>
      <c r="F17086" s="9" t="s">
        <v>18847</v>
      </c>
      <c r="G17086" s="9" t="s">
        <v>36491</v>
      </c>
      <c r="H17086" s="9" t="s">
        <v>13106</v>
      </c>
      <c r="I17086" s="9" t="s">
        <v>42239</v>
      </c>
      <c r="J17086" s="9" t="s">
        <v>39574</v>
      </c>
      <c r="K17086" s="9" t="s">
        <v>42655</v>
      </c>
    </row>
    <row r="17087" spans="1:11" x14ac:dyDescent="0.35">
      <c r="A17087" s="9">
        <v>17086</v>
      </c>
      <c r="B17087" s="9" t="str">
        <f t="shared" si="266"/>
        <v>Tovomita tri</v>
      </c>
      <c r="C17087" s="9" t="e" cm="1">
        <f t="array" aca="1" ref="C17087" ca="1">LEFT(K17087,$C$19743)&amp;"-"&amp;RIGHT(SUBSTITUTE(SUBSTITUTE(TiraAcento(E17087),"-","")," ",""),$C$19744)</f>
        <v>#NAME?</v>
      </c>
      <c r="D17087" s="9" t="s">
        <v>13107</v>
      </c>
      <c r="E17087" s="9" t="s">
        <v>12059</v>
      </c>
      <c r="F17087" s="9" t="s">
        <v>18848</v>
      </c>
      <c r="G17087" s="9" t="s">
        <v>36492</v>
      </c>
      <c r="H17087" s="9" t="s">
        <v>13107</v>
      </c>
      <c r="I17087" s="9" t="s">
        <v>42239</v>
      </c>
      <c r="J17087" s="9" t="s">
        <v>39678</v>
      </c>
      <c r="K17087" s="9" t="s">
        <v>12059</v>
      </c>
    </row>
    <row r="17088" spans="1:11" x14ac:dyDescent="0.35">
      <c r="A17088" s="9">
        <v>17087</v>
      </c>
      <c r="B17088" s="9" t="str">
        <f t="shared" si="266"/>
        <v>Tovomitopsis pan</v>
      </c>
      <c r="C17088" s="9" t="e" cm="1">
        <f t="array" aca="1" ref="C17088" ca="1">LEFT(K17088,$C$19743)&amp;"-"&amp;RIGHT(SUBSTITUTE(SUBSTITUTE(TiraAcento(E17088),"-","")," ",""),$C$19744)</f>
        <v>#NAME?</v>
      </c>
      <c r="D17088" s="9" t="s">
        <v>13108</v>
      </c>
      <c r="E17088" s="9"/>
      <c r="F17088" s="9" t="s">
        <v>18849</v>
      </c>
      <c r="G17088" s="9" t="s">
        <v>36493</v>
      </c>
      <c r="H17088" s="9" t="s">
        <v>13108</v>
      </c>
      <c r="I17088" s="9" t="s">
        <v>42242</v>
      </c>
      <c r="J17088" s="9" t="s">
        <v>39278</v>
      </c>
      <c r="K17088" s="9" t="s">
        <v>42568</v>
      </c>
    </row>
    <row r="17089" spans="1:11" x14ac:dyDescent="0.35">
      <c r="A17089" s="9">
        <v>17088</v>
      </c>
      <c r="B17089" s="9" t="str">
        <f t="shared" si="266"/>
        <v>Tovomitopsis sp.</v>
      </c>
      <c r="C17089" s="9" t="e" cm="1">
        <f t="array" aca="1" ref="C17089" ca="1">LEFT(K17089,$C$19743)&amp;"-"&amp;RIGHT(SUBSTITUTE(SUBSTITUTE(TiraAcento(E17089),"-","")," ",""),$C$19744)</f>
        <v>#NAME?</v>
      </c>
      <c r="D17089" s="9" t="s">
        <v>13109</v>
      </c>
      <c r="E17089" s="9" t="s">
        <v>1584</v>
      </c>
      <c r="F17089" s="9" t="s">
        <v>13109</v>
      </c>
      <c r="G17089" s="9" t="s">
        <v>36494</v>
      </c>
      <c r="H17089" s="9" t="s">
        <v>13109</v>
      </c>
      <c r="I17089" s="9" t="s">
        <v>42242</v>
      </c>
      <c r="J17089" s="9" t="s">
        <v>39157</v>
      </c>
      <c r="K17089" s="9" t="s">
        <v>1584</v>
      </c>
    </row>
    <row r="17090" spans="1:11" x14ac:dyDescent="0.35">
      <c r="A17090" s="9">
        <v>17089</v>
      </c>
      <c r="B17090" s="9" t="str">
        <f t="shared" si="266"/>
        <v>Tabebuia alb</v>
      </c>
      <c r="C17090" s="9" t="e" cm="1">
        <f t="array" aca="1" ref="C17090" ca="1">LEFT(K17090,$C$19743)&amp;"-"&amp;RIGHT(SUBSTITUTE(SUBSTITUTE(TiraAcento(E17090),"-","")," ",""),$C$19744)</f>
        <v>#NAME?</v>
      </c>
      <c r="D17090" s="9" t="s">
        <v>12930</v>
      </c>
      <c r="E17090" s="9" t="s">
        <v>13110</v>
      </c>
      <c r="F17090" s="9" t="s">
        <v>18784</v>
      </c>
      <c r="G17090" s="9" t="s">
        <v>36495</v>
      </c>
      <c r="H17090" s="9" t="s">
        <v>12930</v>
      </c>
      <c r="I17090" s="9" t="s">
        <v>12927</v>
      </c>
      <c r="J17090" s="9" t="s">
        <v>39637</v>
      </c>
      <c r="K17090" s="9" t="s">
        <v>48597</v>
      </c>
    </row>
    <row r="17091" spans="1:11" x14ac:dyDescent="0.35">
      <c r="A17091" s="9">
        <v>17090</v>
      </c>
      <c r="B17091" s="9" t="str">
        <f t="shared" ref="B17091:B17154" si="267">I17091&amp;" "&amp;IFERROR(LEFT(J17091,$B$19743),D17091)</f>
        <v>Tabebuia alb</v>
      </c>
      <c r="C17091" s="9" t="e" cm="1">
        <f t="array" aca="1" ref="C17091" ca="1">LEFT(K17091,$C$19743)&amp;"-"&amp;RIGHT(SUBSTITUTE(SUBSTITUTE(TiraAcento(E17091),"-","")," ",""),$C$19744)</f>
        <v>#NAME?</v>
      </c>
      <c r="D17091" s="9" t="s">
        <v>12930</v>
      </c>
      <c r="E17091" s="9" t="s">
        <v>13111</v>
      </c>
      <c r="F17091" s="9" t="s">
        <v>18784</v>
      </c>
      <c r="G17091" s="9" t="s">
        <v>36496</v>
      </c>
      <c r="H17091" s="9" t="s">
        <v>12930</v>
      </c>
      <c r="I17091" s="9" t="s">
        <v>12927</v>
      </c>
      <c r="J17091" s="9" t="s">
        <v>39637</v>
      </c>
      <c r="K17091" s="9" t="s">
        <v>48598</v>
      </c>
    </row>
    <row r="17092" spans="1:11" x14ac:dyDescent="0.35">
      <c r="A17092" s="9">
        <v>17091</v>
      </c>
      <c r="B17092" s="9" t="str">
        <f t="shared" si="267"/>
        <v>Tabebuia alb</v>
      </c>
      <c r="C17092" s="9" t="e" cm="1">
        <f t="array" aca="1" ref="C17092" ca="1">LEFT(K17092,$C$19743)&amp;"-"&amp;RIGHT(SUBSTITUTE(SUBSTITUTE(TiraAcento(E17092),"-","")," ",""),$C$19744)</f>
        <v>#NAME?</v>
      </c>
      <c r="D17092" s="9" t="s">
        <v>12930</v>
      </c>
      <c r="E17092" s="9" t="s">
        <v>12954</v>
      </c>
      <c r="F17092" s="9" t="s">
        <v>18784</v>
      </c>
      <c r="G17092" s="9" t="s">
        <v>36497</v>
      </c>
      <c r="H17092" s="9" t="s">
        <v>12930</v>
      </c>
      <c r="I17092" s="9" t="s">
        <v>12927</v>
      </c>
      <c r="J17092" s="9" t="s">
        <v>39637</v>
      </c>
      <c r="K17092" s="9" t="s">
        <v>48535</v>
      </c>
    </row>
    <row r="17093" spans="1:11" x14ac:dyDescent="0.35">
      <c r="A17093" s="9">
        <v>17092</v>
      </c>
      <c r="B17093" s="9" t="str">
        <f t="shared" si="267"/>
        <v>Tabebuia alb</v>
      </c>
      <c r="C17093" s="9" t="e" cm="1">
        <f t="array" aca="1" ref="C17093" ca="1">LEFT(K17093,$C$19743)&amp;"-"&amp;RIGHT(SUBSTITUTE(SUBSTITUTE(TiraAcento(E17093),"-","")," ",""),$C$19744)</f>
        <v>#NAME?</v>
      </c>
      <c r="D17093" s="9" t="s">
        <v>12930</v>
      </c>
      <c r="E17093" s="9" t="s">
        <v>13112</v>
      </c>
      <c r="F17093" s="9" t="s">
        <v>18784</v>
      </c>
      <c r="G17093" s="9" t="s">
        <v>36498</v>
      </c>
      <c r="H17093" s="9" t="s">
        <v>12930</v>
      </c>
      <c r="I17093" s="9" t="s">
        <v>12927</v>
      </c>
      <c r="J17093" s="9" t="s">
        <v>39637</v>
      </c>
      <c r="K17093" s="9" t="s">
        <v>48599</v>
      </c>
    </row>
    <row r="17094" spans="1:11" x14ac:dyDescent="0.35">
      <c r="A17094" s="9">
        <v>17093</v>
      </c>
      <c r="B17094" s="9" t="str">
        <f t="shared" si="267"/>
        <v>Tabebuia alb</v>
      </c>
      <c r="C17094" s="9" t="e" cm="1">
        <f t="array" aca="1" ref="C17094" ca="1">LEFT(K17094,$C$19743)&amp;"-"&amp;RIGHT(SUBSTITUTE(SUBSTITUTE(TiraAcento(E17094),"-","")," ",""),$C$19744)</f>
        <v>#NAME?</v>
      </c>
      <c r="D17094" s="9" t="s">
        <v>12930</v>
      </c>
      <c r="E17094" s="9" t="s">
        <v>13113</v>
      </c>
      <c r="F17094" s="9" t="s">
        <v>18784</v>
      </c>
      <c r="G17094" s="9" t="s">
        <v>36499</v>
      </c>
      <c r="H17094" s="9" t="s">
        <v>12930</v>
      </c>
      <c r="I17094" s="9" t="s">
        <v>12927</v>
      </c>
      <c r="J17094" s="9" t="s">
        <v>39637</v>
      </c>
      <c r="K17094" s="9" t="s">
        <v>48600</v>
      </c>
    </row>
    <row r="17095" spans="1:11" x14ac:dyDescent="0.35">
      <c r="A17095" s="9">
        <v>17094</v>
      </c>
      <c r="B17095" s="9" t="str">
        <f t="shared" si="267"/>
        <v>Terminalia cat</v>
      </c>
      <c r="C17095" s="9" t="e" cm="1">
        <f t="array" aca="1" ref="C17095" ca="1">LEFT(K17095,$C$19743)&amp;"-"&amp;RIGHT(SUBSTITUTE(SUBSTITUTE(TiraAcento(E17095),"-","")," ",""),$C$19744)</f>
        <v>#NAME?</v>
      </c>
      <c r="D17095" s="9" t="s">
        <v>12995</v>
      </c>
      <c r="E17095" s="9" t="s">
        <v>13114</v>
      </c>
      <c r="F17095" s="9" t="s">
        <v>18800</v>
      </c>
      <c r="G17095" s="9" t="s">
        <v>36500</v>
      </c>
      <c r="H17095" s="9" t="s">
        <v>12995</v>
      </c>
      <c r="I17095" s="9" t="s">
        <v>13115</v>
      </c>
      <c r="J17095" s="9" t="s">
        <v>42218</v>
      </c>
      <c r="K17095" s="9" t="s">
        <v>48601</v>
      </c>
    </row>
    <row r="17096" spans="1:11" x14ac:dyDescent="0.35">
      <c r="A17096" s="9">
        <v>17095</v>
      </c>
      <c r="B17096" s="9" t="str">
        <f t="shared" si="267"/>
        <v>Terminalia cat</v>
      </c>
      <c r="C17096" s="9" t="e" cm="1">
        <f t="array" aca="1" ref="C17096" ca="1">LEFT(K17096,$C$19743)&amp;"-"&amp;RIGHT(SUBSTITUTE(SUBSTITUTE(TiraAcento(E17096),"-","")," ",""),$C$19744)</f>
        <v>#NAME?</v>
      </c>
      <c r="D17096" s="9" t="s">
        <v>12995</v>
      </c>
      <c r="E17096" s="9" t="s">
        <v>12562</v>
      </c>
      <c r="F17096" s="9" t="s">
        <v>18800</v>
      </c>
      <c r="G17096" s="9" t="s">
        <v>36501</v>
      </c>
      <c r="H17096" s="9" t="s">
        <v>12995</v>
      </c>
      <c r="I17096" s="9" t="s">
        <v>13115</v>
      </c>
      <c r="J17096" s="9" t="s">
        <v>42218</v>
      </c>
      <c r="K17096" s="9" t="s">
        <v>48372</v>
      </c>
    </row>
    <row r="17097" spans="1:11" x14ac:dyDescent="0.35">
      <c r="A17097" s="9">
        <v>17096</v>
      </c>
      <c r="B17097" s="9" t="str">
        <f t="shared" si="267"/>
        <v>Terminalia cat</v>
      </c>
      <c r="C17097" s="9" t="e" cm="1">
        <f t="array" aca="1" ref="C17097" ca="1">LEFT(K17097,$C$19743)&amp;"-"&amp;RIGHT(SUBSTITUTE(SUBSTITUTE(TiraAcento(E17097),"-","")," ",""),$C$19744)</f>
        <v>#NAME?</v>
      </c>
      <c r="D17097" s="9" t="s">
        <v>12995</v>
      </c>
      <c r="E17097" s="9" t="s">
        <v>13115</v>
      </c>
      <c r="F17097" s="9" t="s">
        <v>18800</v>
      </c>
      <c r="G17097" s="9" t="s">
        <v>36502</v>
      </c>
      <c r="H17097" s="9" t="s">
        <v>12995</v>
      </c>
      <c r="I17097" s="9" t="s">
        <v>13115</v>
      </c>
      <c r="J17097" s="9" t="s">
        <v>42218</v>
      </c>
      <c r="K17097" s="9" t="s">
        <v>13115</v>
      </c>
    </row>
    <row r="17098" spans="1:11" x14ac:dyDescent="0.35">
      <c r="A17098" s="9">
        <v>17097</v>
      </c>
      <c r="B17098" s="9" t="str">
        <f t="shared" si="267"/>
        <v>Terminalia fag</v>
      </c>
      <c r="C17098" s="9" t="e" cm="1">
        <f t="array" aca="1" ref="C17098" ca="1">LEFT(K17098,$C$19743)&amp;"-"&amp;RIGHT(SUBSTITUTE(SUBSTITUTE(TiraAcento(E17098),"-","")," ",""),$C$19744)</f>
        <v>#NAME?</v>
      </c>
      <c r="D17098" s="9" t="s">
        <v>13116</v>
      </c>
      <c r="E17098" s="9" t="s">
        <v>13117</v>
      </c>
      <c r="F17098" s="9" t="s">
        <v>18850</v>
      </c>
      <c r="G17098" s="9" t="s">
        <v>36503</v>
      </c>
      <c r="H17098" s="9" t="s">
        <v>13116</v>
      </c>
      <c r="I17098" s="9" t="s">
        <v>13115</v>
      </c>
      <c r="J17098" s="9" t="s">
        <v>39660</v>
      </c>
      <c r="K17098" s="9" t="s">
        <v>48602</v>
      </c>
    </row>
    <row r="17099" spans="1:11" x14ac:dyDescent="0.35">
      <c r="A17099" s="9">
        <v>17098</v>
      </c>
      <c r="B17099" s="9" t="str">
        <f t="shared" si="267"/>
        <v>Terminalia fag</v>
      </c>
      <c r="C17099" s="9" t="e" cm="1">
        <f t="array" aca="1" ref="C17099" ca="1">LEFT(K17099,$C$19743)&amp;"-"&amp;RIGHT(SUBSTITUTE(SUBSTITUTE(TiraAcento(E17099),"-","")," ",""),$C$19744)</f>
        <v>#NAME?</v>
      </c>
      <c r="D17099" s="9" t="s">
        <v>13116</v>
      </c>
      <c r="E17099" s="9" t="s">
        <v>584</v>
      </c>
      <c r="F17099" s="9" t="s">
        <v>18850</v>
      </c>
      <c r="G17099" s="9" t="s">
        <v>36504</v>
      </c>
      <c r="H17099" s="9" t="s">
        <v>13116</v>
      </c>
      <c r="I17099" s="9" t="s">
        <v>13115</v>
      </c>
      <c r="J17099" s="9" t="s">
        <v>39660</v>
      </c>
      <c r="K17099" s="9" t="s">
        <v>42824</v>
      </c>
    </row>
    <row r="17100" spans="1:11" x14ac:dyDescent="0.35">
      <c r="A17100" s="9">
        <v>17099</v>
      </c>
      <c r="B17100" s="9" t="str">
        <f t="shared" si="267"/>
        <v>Terminalia fag</v>
      </c>
      <c r="C17100" s="9" t="e" cm="1">
        <f t="array" aca="1" ref="C17100" ca="1">LEFT(K17100,$C$19743)&amp;"-"&amp;RIGHT(SUBSTITUTE(SUBSTITUTE(TiraAcento(E17100),"-","")," ",""),$C$19744)</f>
        <v>#NAME?</v>
      </c>
      <c r="D17100" s="9" t="s">
        <v>13116</v>
      </c>
      <c r="E17100" s="9" t="s">
        <v>13118</v>
      </c>
      <c r="F17100" s="9" t="s">
        <v>18850</v>
      </c>
      <c r="G17100" s="9" t="s">
        <v>36505</v>
      </c>
      <c r="H17100" s="9" t="s">
        <v>13116</v>
      </c>
      <c r="I17100" s="9" t="s">
        <v>13115</v>
      </c>
      <c r="J17100" s="9" t="s">
        <v>39660</v>
      </c>
      <c r="K17100" s="9" t="s">
        <v>48603</v>
      </c>
    </row>
    <row r="17101" spans="1:11" x14ac:dyDescent="0.35">
      <c r="A17101" s="9">
        <v>17100</v>
      </c>
      <c r="B17101" s="9" t="str">
        <f t="shared" si="267"/>
        <v>Terminalia fag</v>
      </c>
      <c r="C17101" s="9" t="e" cm="1">
        <f t="array" aca="1" ref="C17101" ca="1">LEFT(K17101,$C$19743)&amp;"-"&amp;RIGHT(SUBSTITUTE(SUBSTITUTE(TiraAcento(E17101),"-","")," ",""),$C$19744)</f>
        <v>#NAME?</v>
      </c>
      <c r="D17101" s="9" t="s">
        <v>13116</v>
      </c>
      <c r="E17101" s="9" t="s">
        <v>13119</v>
      </c>
      <c r="F17101" s="9" t="s">
        <v>18850</v>
      </c>
      <c r="G17101" s="9" t="s">
        <v>36506</v>
      </c>
      <c r="H17101" s="9" t="s">
        <v>13116</v>
      </c>
      <c r="I17101" s="9" t="s">
        <v>13115</v>
      </c>
      <c r="J17101" s="9" t="s">
        <v>39660</v>
      </c>
      <c r="K17101" s="9" t="s">
        <v>48604</v>
      </c>
    </row>
    <row r="17102" spans="1:11" x14ac:dyDescent="0.35">
      <c r="A17102" s="9">
        <v>17101</v>
      </c>
      <c r="B17102" s="9" t="str">
        <f t="shared" si="267"/>
        <v>Terminalia fag</v>
      </c>
      <c r="C17102" s="9" t="e" cm="1">
        <f t="array" aca="1" ref="C17102" ca="1">LEFT(K17102,$C$19743)&amp;"-"&amp;RIGHT(SUBSTITUTE(SUBSTITUTE(TiraAcento(E17102),"-","")," ",""),$C$19744)</f>
        <v>#NAME?</v>
      </c>
      <c r="D17102" s="9" t="s">
        <v>13116</v>
      </c>
      <c r="E17102" s="9" t="s">
        <v>13120</v>
      </c>
      <c r="F17102" s="9" t="s">
        <v>18850</v>
      </c>
      <c r="G17102" s="9" t="s">
        <v>36507</v>
      </c>
      <c r="H17102" s="9" t="s">
        <v>13116</v>
      </c>
      <c r="I17102" s="9" t="s">
        <v>13115</v>
      </c>
      <c r="J17102" s="9" t="s">
        <v>39660</v>
      </c>
      <c r="K17102" s="9" t="s">
        <v>13120</v>
      </c>
    </row>
    <row r="17103" spans="1:11" x14ac:dyDescent="0.35">
      <c r="A17103" s="9">
        <v>17102</v>
      </c>
      <c r="B17103" s="9" t="str">
        <f t="shared" si="267"/>
        <v>Terminalia fag</v>
      </c>
      <c r="C17103" s="9" t="e" cm="1">
        <f t="array" aca="1" ref="C17103" ca="1">LEFT(K17103,$C$19743)&amp;"-"&amp;RIGHT(SUBSTITUTE(SUBSTITUTE(TiraAcento(E17103),"-","")," ",""),$C$19744)</f>
        <v>#NAME?</v>
      </c>
      <c r="D17103" s="9" t="s">
        <v>13116</v>
      </c>
      <c r="E17103" s="9" t="s">
        <v>2278</v>
      </c>
      <c r="F17103" s="9" t="s">
        <v>18850</v>
      </c>
      <c r="G17103" s="9" t="s">
        <v>36508</v>
      </c>
      <c r="H17103" s="9" t="s">
        <v>13116</v>
      </c>
      <c r="I17103" s="9" t="s">
        <v>13115</v>
      </c>
      <c r="J17103" s="9" t="s">
        <v>39660</v>
      </c>
      <c r="K17103" s="9" t="s">
        <v>2278</v>
      </c>
    </row>
    <row r="17104" spans="1:11" x14ac:dyDescent="0.35">
      <c r="A17104" s="9">
        <v>17103</v>
      </c>
      <c r="B17104" s="9" t="str">
        <f t="shared" si="267"/>
        <v>Terminalia fag</v>
      </c>
      <c r="C17104" s="9" t="e" cm="1">
        <f t="array" aca="1" ref="C17104" ca="1">LEFT(K17104,$C$19743)&amp;"-"&amp;RIGHT(SUBSTITUTE(SUBSTITUTE(TiraAcento(E17104),"-","")," ",""),$C$19744)</f>
        <v>#NAME?</v>
      </c>
      <c r="D17104" s="9" t="s">
        <v>13116</v>
      </c>
      <c r="E17104" s="9" t="s">
        <v>13121</v>
      </c>
      <c r="F17104" s="9" t="s">
        <v>18850</v>
      </c>
      <c r="G17104" s="9" t="s">
        <v>36509</v>
      </c>
      <c r="H17104" s="9" t="s">
        <v>13116</v>
      </c>
      <c r="I17104" s="9" t="s">
        <v>13115</v>
      </c>
      <c r="J17104" s="9" t="s">
        <v>39660</v>
      </c>
      <c r="K17104" s="9" t="s">
        <v>44038</v>
      </c>
    </row>
    <row r="17105" spans="1:11" x14ac:dyDescent="0.35">
      <c r="A17105" s="9">
        <v>17104</v>
      </c>
      <c r="B17105" s="9" t="str">
        <f t="shared" si="267"/>
        <v>Terminalia fag</v>
      </c>
      <c r="C17105" s="9" t="e" cm="1">
        <f t="array" aca="1" ref="C17105" ca="1">LEFT(K17105,$C$19743)&amp;"-"&amp;RIGHT(SUBSTITUTE(SUBSTITUTE(TiraAcento(E17105),"-","")," ",""),$C$19744)</f>
        <v>#NAME?</v>
      </c>
      <c r="D17105" s="9" t="s">
        <v>13116</v>
      </c>
      <c r="E17105" s="9" t="s">
        <v>2939</v>
      </c>
      <c r="F17105" s="9" t="s">
        <v>18850</v>
      </c>
      <c r="G17105" s="9" t="s">
        <v>36510</v>
      </c>
      <c r="H17105" s="9" t="s">
        <v>13116</v>
      </c>
      <c r="I17105" s="9" t="s">
        <v>13115</v>
      </c>
      <c r="J17105" s="9" t="s">
        <v>39660</v>
      </c>
      <c r="K17105" s="9" t="s">
        <v>44038</v>
      </c>
    </row>
    <row r="17106" spans="1:11" x14ac:dyDescent="0.35">
      <c r="A17106" s="9">
        <v>17105</v>
      </c>
      <c r="B17106" s="9" t="str">
        <f t="shared" si="267"/>
        <v>Terminalia fag</v>
      </c>
      <c r="C17106" s="9" t="e" cm="1">
        <f t="array" aca="1" ref="C17106" ca="1">LEFT(K17106,$C$19743)&amp;"-"&amp;RIGHT(SUBSTITUTE(SUBSTITUTE(TiraAcento(E17106),"-","")," ",""),$C$19744)</f>
        <v>#NAME?</v>
      </c>
      <c r="D17106" s="9" t="s">
        <v>13116</v>
      </c>
      <c r="E17106" s="9" t="s">
        <v>7891</v>
      </c>
      <c r="F17106" s="9" t="s">
        <v>18850</v>
      </c>
      <c r="G17106" s="9" t="s">
        <v>36511</v>
      </c>
      <c r="H17106" s="9" t="s">
        <v>13116</v>
      </c>
      <c r="I17106" s="9" t="s">
        <v>13115</v>
      </c>
      <c r="J17106" s="9" t="s">
        <v>39660</v>
      </c>
      <c r="K17106" s="9" t="s">
        <v>46297</v>
      </c>
    </row>
    <row r="17107" spans="1:11" x14ac:dyDescent="0.35">
      <c r="A17107" s="9">
        <v>17106</v>
      </c>
      <c r="B17107" s="9" t="str">
        <f t="shared" si="267"/>
        <v>Terminalia gla</v>
      </c>
      <c r="C17107" s="9" t="e" cm="1">
        <f t="array" aca="1" ref="C17107" ca="1">LEFT(K17107,$C$19743)&amp;"-"&amp;RIGHT(SUBSTITUTE(SUBSTITUTE(TiraAcento(E17107),"-","")," ",""),$C$19744)</f>
        <v>#NAME?</v>
      </c>
      <c r="D17107" s="9" t="s">
        <v>13122</v>
      </c>
      <c r="E17107" s="9" t="s">
        <v>13123</v>
      </c>
      <c r="F17107" s="9" t="s">
        <v>18851</v>
      </c>
      <c r="G17107" s="9" t="s">
        <v>36512</v>
      </c>
      <c r="H17107" s="9" t="s">
        <v>13122</v>
      </c>
      <c r="I17107" s="9" t="s">
        <v>13115</v>
      </c>
      <c r="J17107" s="9" t="s">
        <v>40481</v>
      </c>
      <c r="K17107" s="9" t="s">
        <v>48605</v>
      </c>
    </row>
    <row r="17108" spans="1:11" x14ac:dyDescent="0.35">
      <c r="A17108" s="9">
        <v>17107</v>
      </c>
      <c r="B17108" s="9" t="str">
        <f t="shared" si="267"/>
        <v>Terminalia gla</v>
      </c>
      <c r="C17108" s="9" t="e" cm="1">
        <f t="array" aca="1" ref="C17108" ca="1">LEFT(K17108,$C$19743)&amp;"-"&amp;RIGHT(SUBSTITUTE(SUBSTITUTE(TiraAcento(E17108),"-","")," ",""),$C$19744)</f>
        <v>#NAME?</v>
      </c>
      <c r="D17108" s="9" t="s">
        <v>13122</v>
      </c>
      <c r="E17108" s="9" t="s">
        <v>584</v>
      </c>
      <c r="F17108" s="9" t="s">
        <v>18851</v>
      </c>
      <c r="G17108" s="9" t="s">
        <v>36513</v>
      </c>
      <c r="H17108" s="9" t="s">
        <v>13122</v>
      </c>
      <c r="I17108" s="9" t="s">
        <v>13115</v>
      </c>
      <c r="J17108" s="9" t="s">
        <v>40481</v>
      </c>
      <c r="K17108" s="9" t="s">
        <v>42824</v>
      </c>
    </row>
    <row r="17109" spans="1:11" x14ac:dyDescent="0.35">
      <c r="A17109" s="9">
        <v>17108</v>
      </c>
      <c r="B17109" s="9" t="str">
        <f t="shared" si="267"/>
        <v>Terminalia gla</v>
      </c>
      <c r="C17109" s="9" t="e" cm="1">
        <f t="array" aca="1" ref="C17109" ca="1">LEFT(K17109,$C$19743)&amp;"-"&amp;RIGHT(SUBSTITUTE(SUBSTITUTE(TiraAcento(E17109),"-","")," ",""),$C$19744)</f>
        <v>#NAME?</v>
      </c>
      <c r="D17109" s="9" t="s">
        <v>13122</v>
      </c>
      <c r="E17109" s="9" t="s">
        <v>13124</v>
      </c>
      <c r="F17109" s="9" t="s">
        <v>18851</v>
      </c>
      <c r="G17109" s="9" t="s">
        <v>36514</v>
      </c>
      <c r="H17109" s="9" t="s">
        <v>13122</v>
      </c>
      <c r="I17109" s="9" t="s">
        <v>13115</v>
      </c>
      <c r="J17109" s="9" t="s">
        <v>40481</v>
      </c>
      <c r="K17109" s="9" t="s">
        <v>48606</v>
      </c>
    </row>
    <row r="17110" spans="1:11" x14ac:dyDescent="0.35">
      <c r="A17110" s="9">
        <v>17109</v>
      </c>
      <c r="B17110" s="9" t="str">
        <f t="shared" si="267"/>
        <v>Terminalia gla</v>
      </c>
      <c r="C17110" s="9" t="e" cm="1">
        <f t="array" aca="1" ref="C17110" ca="1">LEFT(K17110,$C$19743)&amp;"-"&amp;RIGHT(SUBSTITUTE(SUBSTITUTE(TiraAcento(E17110),"-","")," ",""),$C$19744)</f>
        <v>#NAME?</v>
      </c>
      <c r="D17110" s="9" t="s">
        <v>13122</v>
      </c>
      <c r="E17110" s="9" t="s">
        <v>4868</v>
      </c>
      <c r="F17110" s="9" t="s">
        <v>18851</v>
      </c>
      <c r="G17110" s="9" t="s">
        <v>36515</v>
      </c>
      <c r="H17110" s="9" t="s">
        <v>13122</v>
      </c>
      <c r="I17110" s="9" t="s">
        <v>13115</v>
      </c>
      <c r="J17110" s="9" t="s">
        <v>40481</v>
      </c>
      <c r="K17110" s="9" t="s">
        <v>4868</v>
      </c>
    </row>
    <row r="17111" spans="1:11" x14ac:dyDescent="0.35">
      <c r="A17111" s="9">
        <v>17110</v>
      </c>
      <c r="B17111" s="9" t="str">
        <f t="shared" si="267"/>
        <v>Terminalia gla</v>
      </c>
      <c r="C17111" s="9" t="e" cm="1">
        <f t="array" aca="1" ref="C17111" ca="1">LEFT(K17111,$C$19743)&amp;"-"&amp;RIGHT(SUBSTITUTE(SUBSTITUTE(TiraAcento(E17111),"-","")," ",""),$C$19744)</f>
        <v>#NAME?</v>
      </c>
      <c r="D17111" s="9" t="s">
        <v>13122</v>
      </c>
      <c r="E17111" s="9" t="s">
        <v>13125</v>
      </c>
      <c r="F17111" s="9" t="s">
        <v>18851</v>
      </c>
      <c r="G17111" s="9" t="s">
        <v>36516</v>
      </c>
      <c r="H17111" s="9" t="s">
        <v>13122</v>
      </c>
      <c r="I17111" s="9" t="s">
        <v>13115</v>
      </c>
      <c r="J17111" s="9" t="s">
        <v>40481</v>
      </c>
      <c r="K17111" s="9" t="s">
        <v>48607</v>
      </c>
    </row>
    <row r="17112" spans="1:11" x14ac:dyDescent="0.35">
      <c r="A17112" s="9">
        <v>17111</v>
      </c>
      <c r="B17112" s="9" t="str">
        <f t="shared" si="267"/>
        <v>Terminalia gla</v>
      </c>
      <c r="C17112" s="9" t="e" cm="1">
        <f t="array" aca="1" ref="C17112" ca="1">LEFT(K17112,$C$19743)&amp;"-"&amp;RIGHT(SUBSTITUTE(SUBSTITUTE(TiraAcento(E17112),"-","")," ",""),$C$19744)</f>
        <v>#NAME?</v>
      </c>
      <c r="D17112" s="9" t="s">
        <v>13122</v>
      </c>
      <c r="E17112" s="9" t="s">
        <v>2278</v>
      </c>
      <c r="F17112" s="9" t="s">
        <v>18851</v>
      </c>
      <c r="G17112" s="9" t="s">
        <v>36517</v>
      </c>
      <c r="H17112" s="9" t="s">
        <v>13122</v>
      </c>
      <c r="I17112" s="9" t="s">
        <v>13115</v>
      </c>
      <c r="J17112" s="9" t="s">
        <v>40481</v>
      </c>
      <c r="K17112" s="9" t="s">
        <v>2278</v>
      </c>
    </row>
    <row r="17113" spans="1:11" x14ac:dyDescent="0.35">
      <c r="A17113" s="9">
        <v>17112</v>
      </c>
      <c r="B17113" s="9" t="str">
        <f t="shared" si="267"/>
        <v>Terminalia gla</v>
      </c>
      <c r="C17113" s="9" t="e" cm="1">
        <f t="array" aca="1" ref="C17113" ca="1">LEFT(K17113,$C$19743)&amp;"-"&amp;RIGHT(SUBSTITUTE(SUBSTITUTE(TiraAcento(E17113),"-","")," ",""),$C$19744)</f>
        <v>#NAME?</v>
      </c>
      <c r="D17113" s="9" t="s">
        <v>13122</v>
      </c>
      <c r="E17113" s="9" t="s">
        <v>5095</v>
      </c>
      <c r="F17113" s="9" t="s">
        <v>18851</v>
      </c>
      <c r="G17113" s="9" t="s">
        <v>36518</v>
      </c>
      <c r="H17113" s="9" t="s">
        <v>13122</v>
      </c>
      <c r="I17113" s="9" t="s">
        <v>13115</v>
      </c>
      <c r="J17113" s="9" t="s">
        <v>40481</v>
      </c>
      <c r="K17113" s="9" t="s">
        <v>45094</v>
      </c>
    </row>
    <row r="17114" spans="1:11" x14ac:dyDescent="0.35">
      <c r="A17114" s="9">
        <v>17113</v>
      </c>
      <c r="B17114" s="9" t="str">
        <f t="shared" si="267"/>
        <v>Terminalia gla</v>
      </c>
      <c r="C17114" s="9" t="e" cm="1">
        <f t="array" aca="1" ref="C17114" ca="1">LEFT(K17114,$C$19743)&amp;"-"&amp;RIGHT(SUBSTITUTE(SUBSTITUTE(TiraAcento(E17114),"-","")," ",""),$C$19744)</f>
        <v>#NAME?</v>
      </c>
      <c r="D17114" s="9" t="s">
        <v>13122</v>
      </c>
      <c r="E17114" s="9" t="s">
        <v>1885</v>
      </c>
      <c r="F17114" s="9" t="s">
        <v>18851</v>
      </c>
      <c r="G17114" s="9" t="s">
        <v>36519</v>
      </c>
      <c r="H17114" s="9" t="s">
        <v>13122</v>
      </c>
      <c r="I17114" s="9" t="s">
        <v>13115</v>
      </c>
      <c r="J17114" s="9" t="s">
        <v>40481</v>
      </c>
      <c r="K17114" s="9" t="s">
        <v>43504</v>
      </c>
    </row>
    <row r="17115" spans="1:11" x14ac:dyDescent="0.35">
      <c r="A17115" s="9">
        <v>17114</v>
      </c>
      <c r="B17115" s="9" t="str">
        <f t="shared" si="267"/>
        <v>Terminalia jan</v>
      </c>
      <c r="C17115" s="9" t="e" cm="1">
        <f t="array" aca="1" ref="C17115" ca="1">LEFT(K17115,$C$19743)&amp;"-"&amp;RIGHT(SUBSTITUTE(SUBSTITUTE(TiraAcento(E17115),"-","")," ",""),$C$19744)</f>
        <v>#NAME?</v>
      </c>
      <c r="D17115" s="9" t="s">
        <v>13126</v>
      </c>
      <c r="E17115" s="9" t="s">
        <v>1448</v>
      </c>
      <c r="F17115" s="9" t="s">
        <v>18852</v>
      </c>
      <c r="G17115" s="9" t="s">
        <v>36520</v>
      </c>
      <c r="H17115" s="9" t="s">
        <v>13126</v>
      </c>
      <c r="I17115" s="9" t="s">
        <v>13115</v>
      </c>
      <c r="J17115" s="9" t="s">
        <v>42243</v>
      </c>
      <c r="K17115" s="9" t="s">
        <v>1448</v>
      </c>
    </row>
    <row r="17116" spans="1:11" x14ac:dyDescent="0.35">
      <c r="A17116" s="9">
        <v>17115</v>
      </c>
      <c r="B17116" s="9" t="str">
        <f t="shared" si="267"/>
        <v>Terminalia jan</v>
      </c>
      <c r="C17116" s="9" t="e" cm="1">
        <f t="array" aca="1" ref="C17116" ca="1">LEFT(K17116,$C$19743)&amp;"-"&amp;RIGHT(SUBSTITUTE(SUBSTITUTE(TiraAcento(E17116),"-","")," ",""),$C$19744)</f>
        <v>#NAME?</v>
      </c>
      <c r="D17116" s="9" t="s">
        <v>13126</v>
      </c>
      <c r="E17116" s="9" t="s">
        <v>2291</v>
      </c>
      <c r="F17116" s="9" t="s">
        <v>18852</v>
      </c>
      <c r="G17116" s="9" t="s">
        <v>36521</v>
      </c>
      <c r="H17116" s="9" t="s">
        <v>13126</v>
      </c>
      <c r="I17116" s="9" t="s">
        <v>13115</v>
      </c>
      <c r="J17116" s="9" t="s">
        <v>42243</v>
      </c>
      <c r="K17116" s="9" t="s">
        <v>2291</v>
      </c>
    </row>
    <row r="17117" spans="1:11" x14ac:dyDescent="0.35">
      <c r="A17117" s="9">
        <v>17116</v>
      </c>
      <c r="B17117" s="9" t="str">
        <f t="shared" si="267"/>
        <v>Terminalia jan</v>
      </c>
      <c r="C17117" s="9" t="e" cm="1">
        <f t="array" aca="1" ref="C17117" ca="1">LEFT(K17117,$C$19743)&amp;"-"&amp;RIGHT(SUBSTITUTE(SUBSTITUTE(TiraAcento(E17117),"-","")," ",""),$C$19744)</f>
        <v>#NAME?</v>
      </c>
      <c r="D17117" s="9" t="s">
        <v>13126</v>
      </c>
      <c r="E17117" s="9" t="s">
        <v>8401</v>
      </c>
      <c r="F17117" s="9" t="s">
        <v>18852</v>
      </c>
      <c r="G17117" s="9" t="s">
        <v>36522</v>
      </c>
      <c r="H17117" s="9" t="s">
        <v>13126</v>
      </c>
      <c r="I17117" s="9" t="s">
        <v>13115</v>
      </c>
      <c r="J17117" s="9" t="s">
        <v>42243</v>
      </c>
      <c r="K17117" s="9" t="s">
        <v>8401</v>
      </c>
    </row>
    <row r="17118" spans="1:11" x14ac:dyDescent="0.35">
      <c r="A17118" s="9">
        <v>17117</v>
      </c>
      <c r="B17118" s="9" t="str">
        <f t="shared" si="267"/>
        <v>Terminalia jan</v>
      </c>
      <c r="C17118" s="9" t="e" cm="1">
        <f t="array" aca="1" ref="C17118" ca="1">LEFT(K17118,$C$19743)&amp;"-"&amp;RIGHT(SUBSTITUTE(SUBSTITUTE(TiraAcento(E17118),"-","")," ",""),$C$19744)</f>
        <v>#NAME?</v>
      </c>
      <c r="D17118" s="9" t="s">
        <v>13126</v>
      </c>
      <c r="E17118" s="9" t="s">
        <v>12969</v>
      </c>
      <c r="F17118" s="9" t="s">
        <v>18852</v>
      </c>
      <c r="G17118" s="9" t="s">
        <v>36523</v>
      </c>
      <c r="H17118" s="9" t="s">
        <v>13126</v>
      </c>
      <c r="I17118" s="9" t="s">
        <v>13115</v>
      </c>
      <c r="J17118" s="9" t="s">
        <v>42243</v>
      </c>
      <c r="K17118" s="9" t="s">
        <v>12969</v>
      </c>
    </row>
    <row r="17119" spans="1:11" x14ac:dyDescent="0.35">
      <c r="A17119" s="9">
        <v>17118</v>
      </c>
      <c r="B17119" s="9" t="str">
        <f t="shared" si="267"/>
        <v>Terminalia kuh</v>
      </c>
      <c r="C17119" s="9" t="e" cm="1">
        <f t="array" aca="1" ref="C17119" ca="1">LEFT(K17119,$C$19743)&amp;"-"&amp;RIGHT(SUBSTITUTE(SUBSTITUTE(TiraAcento(E17119),"-","")," ",""),$C$19744)</f>
        <v>#NAME?</v>
      </c>
      <c r="D17119" s="9" t="s">
        <v>13127</v>
      </c>
      <c r="E17119" s="9" t="s">
        <v>6228</v>
      </c>
      <c r="F17119" s="9" t="s">
        <v>18853</v>
      </c>
      <c r="G17119" s="9" t="s">
        <v>36524</v>
      </c>
      <c r="H17119" s="9" t="s">
        <v>13127</v>
      </c>
      <c r="I17119" s="9" t="s">
        <v>13115</v>
      </c>
      <c r="J17119" s="9" t="s">
        <v>41759</v>
      </c>
      <c r="K17119" s="9" t="s">
        <v>45603</v>
      </c>
    </row>
    <row r="17120" spans="1:11" x14ac:dyDescent="0.35">
      <c r="A17120" s="9">
        <v>17119</v>
      </c>
      <c r="B17120" s="9" t="str">
        <f t="shared" si="267"/>
        <v>Terminalia kuh</v>
      </c>
      <c r="C17120" s="9" t="e" cm="1">
        <f t="array" aca="1" ref="C17120" ca="1">LEFT(K17120,$C$19743)&amp;"-"&amp;RIGHT(SUBSTITUTE(SUBSTITUTE(TiraAcento(E17120),"-","")," ",""),$C$19744)</f>
        <v>#NAME?</v>
      </c>
      <c r="D17120" s="9" t="s">
        <v>13127</v>
      </c>
      <c r="E17120" s="9" t="s">
        <v>13128</v>
      </c>
      <c r="F17120" s="9" t="s">
        <v>18853</v>
      </c>
      <c r="G17120" s="9" t="s">
        <v>36525</v>
      </c>
      <c r="H17120" s="9" t="s">
        <v>13127</v>
      </c>
      <c r="I17120" s="9" t="s">
        <v>13115</v>
      </c>
      <c r="J17120" s="9" t="s">
        <v>41759</v>
      </c>
      <c r="K17120" s="9" t="s">
        <v>48608</v>
      </c>
    </row>
    <row r="17121" spans="1:11" x14ac:dyDescent="0.35">
      <c r="A17121" s="9">
        <v>17120</v>
      </c>
      <c r="B17121" s="9" t="str">
        <f t="shared" si="267"/>
        <v>Terminalia kuh</v>
      </c>
      <c r="C17121" s="9" t="e" cm="1">
        <f t="array" aca="1" ref="C17121" ca="1">LEFT(K17121,$C$19743)&amp;"-"&amp;RIGHT(SUBSTITUTE(SUBSTITUTE(TiraAcento(E17121),"-","")," ",""),$C$19744)</f>
        <v>#NAME?</v>
      </c>
      <c r="D17121" s="9" t="s">
        <v>13127</v>
      </c>
      <c r="E17121" s="9" t="s">
        <v>12969</v>
      </c>
      <c r="F17121" s="9" t="s">
        <v>18853</v>
      </c>
      <c r="G17121" s="9" t="s">
        <v>36526</v>
      </c>
      <c r="H17121" s="9" t="s">
        <v>13127</v>
      </c>
      <c r="I17121" s="9" t="s">
        <v>13115</v>
      </c>
      <c r="J17121" s="9" t="s">
        <v>41759</v>
      </c>
      <c r="K17121" s="9" t="s">
        <v>12969</v>
      </c>
    </row>
    <row r="17122" spans="1:11" x14ac:dyDescent="0.35">
      <c r="A17122" s="9">
        <v>17121</v>
      </c>
      <c r="B17122" s="9" t="str">
        <f t="shared" si="267"/>
        <v>Terminalia luc</v>
      </c>
      <c r="C17122" s="9" t="e" cm="1">
        <f t="array" aca="1" ref="C17122" ca="1">LEFT(K17122,$C$19743)&amp;"-"&amp;RIGHT(SUBSTITUTE(SUBSTITUTE(TiraAcento(E17122),"-","")," ",""),$C$19744)</f>
        <v>#NAME?</v>
      </c>
      <c r="D17122" s="9" t="s">
        <v>13129</v>
      </c>
      <c r="E17122" s="9" t="s">
        <v>2281</v>
      </c>
      <c r="F17122" s="9" t="s">
        <v>18854</v>
      </c>
      <c r="G17122" s="9" t="s">
        <v>36527</v>
      </c>
      <c r="H17122" s="9" t="s">
        <v>13129</v>
      </c>
      <c r="I17122" s="9" t="s">
        <v>13115</v>
      </c>
      <c r="J17122" s="9" t="s">
        <v>39883</v>
      </c>
      <c r="K17122" s="9" t="s">
        <v>2281</v>
      </c>
    </row>
    <row r="17123" spans="1:11" x14ac:dyDescent="0.35">
      <c r="A17123" s="9">
        <v>17122</v>
      </c>
      <c r="B17123" s="9" t="str">
        <f t="shared" si="267"/>
        <v>Terminalia obo</v>
      </c>
      <c r="C17123" s="9" t="e" cm="1">
        <f t="array" aca="1" ref="C17123" ca="1">LEFT(K17123,$C$19743)&amp;"-"&amp;RIGHT(SUBSTITUTE(SUBSTITUTE(TiraAcento(E17123),"-","")," ",""),$C$19744)</f>
        <v>#NAME?</v>
      </c>
      <c r="D17123" s="9" t="s">
        <v>13130</v>
      </c>
      <c r="E17123" s="9" t="s">
        <v>2277</v>
      </c>
      <c r="F17123" s="9" t="s">
        <v>18855</v>
      </c>
      <c r="G17123" s="9" t="s">
        <v>36528</v>
      </c>
      <c r="H17123" s="9" t="s">
        <v>13130</v>
      </c>
      <c r="I17123" s="9" t="s">
        <v>13115</v>
      </c>
      <c r="J17123" s="9" t="s">
        <v>39681</v>
      </c>
      <c r="K17123" s="9" t="s">
        <v>2277</v>
      </c>
    </row>
    <row r="17124" spans="1:11" x14ac:dyDescent="0.35">
      <c r="A17124" s="9">
        <v>17123</v>
      </c>
      <c r="B17124" s="9" t="str">
        <f t="shared" si="267"/>
        <v>Terminalia pha</v>
      </c>
      <c r="C17124" s="9" t="e" cm="1">
        <f t="array" aca="1" ref="C17124" ca="1">LEFT(K17124,$C$19743)&amp;"-"&amp;RIGHT(SUBSTITUTE(SUBSTITUTE(TiraAcento(E17124),"-","")," ",""),$C$19744)</f>
        <v>#NAME?</v>
      </c>
      <c r="D17124" s="9" t="s">
        <v>13131</v>
      </c>
      <c r="E17124" s="9" t="s">
        <v>584</v>
      </c>
      <c r="F17124" s="9" t="s">
        <v>18856</v>
      </c>
      <c r="G17124" s="9" t="s">
        <v>36529</v>
      </c>
      <c r="H17124" s="9" t="s">
        <v>13131</v>
      </c>
      <c r="I17124" s="9" t="s">
        <v>13115</v>
      </c>
      <c r="J17124" s="9" t="s">
        <v>39470</v>
      </c>
      <c r="K17124" s="9" t="s">
        <v>42824</v>
      </c>
    </row>
    <row r="17125" spans="1:11" x14ac:dyDescent="0.35">
      <c r="A17125" s="9">
        <v>17124</v>
      </c>
      <c r="B17125" s="9" t="str">
        <f t="shared" si="267"/>
        <v>Terminalia pha</v>
      </c>
      <c r="C17125" s="9" t="e" cm="1">
        <f t="array" aca="1" ref="C17125" ca="1">LEFT(K17125,$C$19743)&amp;"-"&amp;RIGHT(SUBSTITUTE(SUBSTITUTE(TiraAcento(E17125),"-","")," ",""),$C$19744)</f>
        <v>#NAME?</v>
      </c>
      <c r="D17125" s="9" t="s">
        <v>13131</v>
      </c>
      <c r="E17125" s="9" t="s">
        <v>13118</v>
      </c>
      <c r="F17125" s="9" t="s">
        <v>18856</v>
      </c>
      <c r="G17125" s="9" t="s">
        <v>36530</v>
      </c>
      <c r="H17125" s="9" t="s">
        <v>13131</v>
      </c>
      <c r="I17125" s="9" t="s">
        <v>13115</v>
      </c>
      <c r="J17125" s="9" t="s">
        <v>39470</v>
      </c>
      <c r="K17125" s="9" t="s">
        <v>48603</v>
      </c>
    </row>
    <row r="17126" spans="1:11" x14ac:dyDescent="0.35">
      <c r="A17126" s="9">
        <v>17125</v>
      </c>
      <c r="B17126" s="9" t="str">
        <f t="shared" si="267"/>
        <v>Terminalia pha</v>
      </c>
      <c r="C17126" s="9" t="e" cm="1">
        <f t="array" aca="1" ref="C17126" ca="1">LEFT(K17126,$C$19743)&amp;"-"&amp;RIGHT(SUBSTITUTE(SUBSTITUTE(TiraAcento(E17126),"-","")," ",""),$C$19744)</f>
        <v>#NAME?</v>
      </c>
      <c r="D17126" s="9" t="s">
        <v>13131</v>
      </c>
      <c r="E17126" s="9" t="s">
        <v>2278</v>
      </c>
      <c r="F17126" s="9" t="s">
        <v>18856</v>
      </c>
      <c r="G17126" s="9" t="s">
        <v>36531</v>
      </c>
      <c r="H17126" s="9" t="s">
        <v>13131</v>
      </c>
      <c r="I17126" s="9" t="s">
        <v>13115</v>
      </c>
      <c r="J17126" s="9" t="s">
        <v>39470</v>
      </c>
      <c r="K17126" s="9" t="s">
        <v>2278</v>
      </c>
    </row>
    <row r="17127" spans="1:11" x14ac:dyDescent="0.35">
      <c r="A17127" s="9">
        <v>17126</v>
      </c>
      <c r="B17127" s="9" t="str">
        <f t="shared" si="267"/>
        <v>Terminalia sp.</v>
      </c>
      <c r="C17127" s="9" t="e" cm="1">
        <f t="array" aca="1" ref="C17127" ca="1">LEFT(K17127,$C$19743)&amp;"-"&amp;RIGHT(SUBSTITUTE(SUBSTITUTE(TiraAcento(E17127),"-","")," ",""),$C$19744)</f>
        <v>#NAME?</v>
      </c>
      <c r="D17127" s="9" t="s">
        <v>13132</v>
      </c>
      <c r="E17127" s="9" t="s">
        <v>6939</v>
      </c>
      <c r="F17127" s="9" t="s">
        <v>13132</v>
      </c>
      <c r="G17127" s="9" t="s">
        <v>36532</v>
      </c>
      <c r="H17127" s="9" t="s">
        <v>13132</v>
      </c>
      <c r="I17127" s="9" t="s">
        <v>13115</v>
      </c>
      <c r="J17127" s="9" t="s">
        <v>39157</v>
      </c>
      <c r="K17127" s="9" t="s">
        <v>6939</v>
      </c>
    </row>
    <row r="17128" spans="1:11" x14ac:dyDescent="0.35">
      <c r="A17128" s="9">
        <v>17127</v>
      </c>
      <c r="B17128" s="9" t="str">
        <f t="shared" si="267"/>
        <v>Terminalia sp.</v>
      </c>
      <c r="C17128" s="9" t="e" cm="1">
        <f t="array" aca="1" ref="C17128" ca="1">LEFT(K17128,$C$19743)&amp;"-"&amp;RIGHT(SUBSTITUTE(SUBSTITUTE(TiraAcento(E17128),"-","")," ",""),$C$19744)</f>
        <v>#NAME?</v>
      </c>
      <c r="D17128" s="9" t="s">
        <v>13132</v>
      </c>
      <c r="E17128" s="9" t="s">
        <v>2303</v>
      </c>
      <c r="F17128" s="9" t="s">
        <v>13132</v>
      </c>
      <c r="G17128" s="9" t="s">
        <v>36533</v>
      </c>
      <c r="H17128" s="9" t="s">
        <v>13132</v>
      </c>
      <c r="I17128" s="9" t="s">
        <v>13115</v>
      </c>
      <c r="J17128" s="9" t="s">
        <v>39157</v>
      </c>
      <c r="K17128" s="9" t="s">
        <v>2303</v>
      </c>
    </row>
    <row r="17129" spans="1:11" x14ac:dyDescent="0.35">
      <c r="A17129" s="9">
        <v>17128</v>
      </c>
      <c r="B17129" s="9" t="str">
        <f t="shared" si="267"/>
        <v>Terminalia sp.</v>
      </c>
      <c r="C17129" s="9" t="e" cm="1">
        <f t="array" aca="1" ref="C17129" ca="1">LEFT(K17129,$C$19743)&amp;"-"&amp;RIGHT(SUBSTITUTE(SUBSTITUTE(TiraAcento(E17129),"-","")," ",""),$C$19744)</f>
        <v>#NAME?</v>
      </c>
      <c r="D17129" s="9" t="s">
        <v>13132</v>
      </c>
      <c r="E17129" s="9" t="s">
        <v>13133</v>
      </c>
      <c r="F17129" s="9" t="s">
        <v>13132</v>
      </c>
      <c r="G17129" s="9" t="s">
        <v>36534</v>
      </c>
      <c r="H17129" s="9" t="s">
        <v>13132</v>
      </c>
      <c r="I17129" s="9" t="s">
        <v>13115</v>
      </c>
      <c r="J17129" s="9" t="s">
        <v>39157</v>
      </c>
      <c r="K17129" s="9" t="s">
        <v>48609</v>
      </c>
    </row>
    <row r="17130" spans="1:11" x14ac:dyDescent="0.35">
      <c r="A17130" s="9">
        <v>17129</v>
      </c>
      <c r="B17130" s="9" t="str">
        <f t="shared" si="267"/>
        <v>Terminalia sp.</v>
      </c>
      <c r="C17130" s="9" t="e" cm="1">
        <f t="array" aca="1" ref="C17130" ca="1">LEFT(K17130,$C$19743)&amp;"-"&amp;RIGHT(SUBSTITUTE(SUBSTITUTE(TiraAcento(E17130),"-","")," ",""),$C$19744)</f>
        <v>#NAME?</v>
      </c>
      <c r="D17130" s="9" t="s">
        <v>13132</v>
      </c>
      <c r="E17130" s="9" t="s">
        <v>1461</v>
      </c>
      <c r="F17130" s="9" t="s">
        <v>13132</v>
      </c>
      <c r="G17130" s="9" t="s">
        <v>36535</v>
      </c>
      <c r="H17130" s="9" t="s">
        <v>13132</v>
      </c>
      <c r="I17130" s="9" t="s">
        <v>13115</v>
      </c>
      <c r="J17130" s="9" t="s">
        <v>39157</v>
      </c>
      <c r="K17130" s="9" t="s">
        <v>1461</v>
      </c>
    </row>
    <row r="17131" spans="1:11" x14ac:dyDescent="0.35">
      <c r="A17131" s="9">
        <v>17130</v>
      </c>
      <c r="B17131" s="9" t="str">
        <f t="shared" si="267"/>
        <v>Terminalia sp.</v>
      </c>
      <c r="C17131" s="9" t="e" cm="1">
        <f t="array" aca="1" ref="C17131" ca="1">LEFT(K17131,$C$19743)&amp;"-"&amp;RIGHT(SUBSTITUTE(SUBSTITUTE(TiraAcento(E17131),"-","")," ",""),$C$19744)</f>
        <v>#NAME?</v>
      </c>
      <c r="D17131" s="9" t="s">
        <v>13132</v>
      </c>
      <c r="E17131" s="9" t="s">
        <v>6940</v>
      </c>
      <c r="F17131" s="9" t="s">
        <v>13132</v>
      </c>
      <c r="G17131" s="9" t="s">
        <v>36536</v>
      </c>
      <c r="H17131" s="9" t="s">
        <v>13132</v>
      </c>
      <c r="I17131" s="9" t="s">
        <v>13115</v>
      </c>
      <c r="J17131" s="9" t="s">
        <v>39157</v>
      </c>
      <c r="K17131" s="9" t="s">
        <v>45859</v>
      </c>
    </row>
    <row r="17132" spans="1:11" x14ac:dyDescent="0.35">
      <c r="A17132" s="9">
        <v>17131</v>
      </c>
      <c r="B17132" s="9" t="str">
        <f t="shared" si="267"/>
        <v>Terminalia sp.</v>
      </c>
      <c r="C17132" s="9" t="e" cm="1">
        <f t="array" aca="1" ref="C17132" ca="1">LEFT(K17132,$C$19743)&amp;"-"&amp;RIGHT(SUBSTITUTE(SUBSTITUTE(TiraAcento(E17132),"-","")," ",""),$C$19744)</f>
        <v>#NAME?</v>
      </c>
      <c r="D17132" s="9" t="s">
        <v>13132</v>
      </c>
      <c r="E17132" s="9" t="s">
        <v>6942</v>
      </c>
      <c r="F17132" s="9" t="s">
        <v>13132</v>
      </c>
      <c r="G17132" s="9" t="s">
        <v>36537</v>
      </c>
      <c r="H17132" s="9" t="s">
        <v>13132</v>
      </c>
      <c r="I17132" s="9" t="s">
        <v>13115</v>
      </c>
      <c r="J17132" s="9" t="s">
        <v>39157</v>
      </c>
      <c r="K17132" s="9" t="s">
        <v>45860</v>
      </c>
    </row>
    <row r="17133" spans="1:11" x14ac:dyDescent="0.35">
      <c r="A17133" s="9">
        <v>17132</v>
      </c>
      <c r="B17133" s="9" t="str">
        <f t="shared" si="267"/>
        <v>Terminalia sp.</v>
      </c>
      <c r="C17133" s="9" t="e" cm="1">
        <f t="array" aca="1" ref="C17133" ca="1">LEFT(K17133,$C$19743)&amp;"-"&amp;RIGHT(SUBSTITUTE(SUBSTITUTE(TiraAcento(E17133),"-","")," ",""),$C$19744)</f>
        <v>#NAME?</v>
      </c>
      <c r="D17133" s="9" t="s">
        <v>13132</v>
      </c>
      <c r="E17133" s="9" t="s">
        <v>1883</v>
      </c>
      <c r="F17133" s="9" t="s">
        <v>13132</v>
      </c>
      <c r="G17133" s="9" t="s">
        <v>36538</v>
      </c>
      <c r="H17133" s="9" t="s">
        <v>13132</v>
      </c>
      <c r="I17133" s="9" t="s">
        <v>13115</v>
      </c>
      <c r="J17133" s="9" t="s">
        <v>39157</v>
      </c>
      <c r="K17133" s="9" t="s">
        <v>43502</v>
      </c>
    </row>
    <row r="17134" spans="1:11" x14ac:dyDescent="0.35">
      <c r="A17134" s="9">
        <v>17133</v>
      </c>
      <c r="B17134" s="9" t="str">
        <f t="shared" si="267"/>
        <v>Terminalia sp.</v>
      </c>
      <c r="C17134" s="9" t="e" cm="1">
        <f t="array" aca="1" ref="C17134" ca="1">LEFT(K17134,$C$19743)&amp;"-"&amp;RIGHT(SUBSTITUTE(SUBSTITUTE(TiraAcento(E17134),"-","")," ",""),$C$19744)</f>
        <v>#NAME?</v>
      </c>
      <c r="D17134" s="9" t="s">
        <v>13132</v>
      </c>
      <c r="E17134" s="9" t="s">
        <v>8401</v>
      </c>
      <c r="F17134" s="9" t="s">
        <v>13132</v>
      </c>
      <c r="G17134" s="9" t="s">
        <v>36539</v>
      </c>
      <c r="H17134" s="9" t="s">
        <v>13132</v>
      </c>
      <c r="I17134" s="9" t="s">
        <v>13115</v>
      </c>
      <c r="J17134" s="9" t="s">
        <v>39157</v>
      </c>
      <c r="K17134" s="9" t="s">
        <v>8401</v>
      </c>
    </row>
    <row r="17135" spans="1:11" x14ac:dyDescent="0.35">
      <c r="A17135" s="9">
        <v>17134</v>
      </c>
      <c r="B17135" s="9" t="str">
        <f t="shared" si="267"/>
        <v>Terminalia sp.</v>
      </c>
      <c r="C17135" s="9" t="e" cm="1">
        <f t="array" aca="1" ref="C17135" ca="1">LEFT(K17135,$C$19743)&amp;"-"&amp;RIGHT(SUBSTITUTE(SUBSTITUTE(TiraAcento(E17135),"-","")," ",""),$C$19744)</f>
        <v>#NAME?</v>
      </c>
      <c r="D17135" s="9" t="s">
        <v>13132</v>
      </c>
      <c r="E17135" s="9" t="s">
        <v>6943</v>
      </c>
      <c r="F17135" s="9" t="s">
        <v>13132</v>
      </c>
      <c r="G17135" s="9" t="s">
        <v>36540</v>
      </c>
      <c r="H17135" s="9" t="s">
        <v>13132</v>
      </c>
      <c r="I17135" s="9" t="s">
        <v>13115</v>
      </c>
      <c r="J17135" s="9" t="s">
        <v>39157</v>
      </c>
      <c r="K17135" s="9" t="s">
        <v>45861</v>
      </c>
    </row>
    <row r="17136" spans="1:11" x14ac:dyDescent="0.35">
      <c r="A17136" s="9">
        <v>17135</v>
      </c>
      <c r="B17136" s="9" t="str">
        <f t="shared" si="267"/>
        <v>Terminalia sp.</v>
      </c>
      <c r="C17136" s="9" t="e" cm="1">
        <f t="array" aca="1" ref="C17136" ca="1">LEFT(K17136,$C$19743)&amp;"-"&amp;RIGHT(SUBSTITUTE(SUBSTITUTE(TiraAcento(E17136),"-","")," ",""),$C$19744)</f>
        <v>#NAME?</v>
      </c>
      <c r="D17136" s="9" t="s">
        <v>13132</v>
      </c>
      <c r="E17136" s="9" t="s">
        <v>13134</v>
      </c>
      <c r="F17136" s="9" t="s">
        <v>13132</v>
      </c>
      <c r="G17136" s="9" t="s">
        <v>36541</v>
      </c>
      <c r="H17136" s="9" t="s">
        <v>13132</v>
      </c>
      <c r="I17136" s="9" t="s">
        <v>13115</v>
      </c>
      <c r="J17136" s="9" t="s">
        <v>39157</v>
      </c>
      <c r="K17136" s="9" t="s">
        <v>13134</v>
      </c>
    </row>
    <row r="17137" spans="1:11" x14ac:dyDescent="0.35">
      <c r="A17137" s="9">
        <v>17136</v>
      </c>
      <c r="B17137" s="9" t="str">
        <f t="shared" si="267"/>
        <v>Terminalia sp.</v>
      </c>
      <c r="C17137" s="9" t="e" cm="1">
        <f t="array" aca="1" ref="C17137" ca="1">LEFT(K17137,$C$19743)&amp;"-"&amp;RIGHT(SUBSTITUTE(SUBSTITUTE(TiraAcento(E17137),"-","")," ",""),$C$19744)</f>
        <v>#NAME?</v>
      </c>
      <c r="D17137" s="9" t="s">
        <v>13132</v>
      </c>
      <c r="E17137" s="9" t="s">
        <v>2279</v>
      </c>
      <c r="F17137" s="9" t="s">
        <v>13132</v>
      </c>
      <c r="G17137" s="9" t="s">
        <v>36542</v>
      </c>
      <c r="H17137" s="9" t="s">
        <v>13132</v>
      </c>
      <c r="I17137" s="9" t="s">
        <v>13115</v>
      </c>
      <c r="J17137" s="9" t="s">
        <v>39157</v>
      </c>
      <c r="K17137" s="9" t="s">
        <v>2279</v>
      </c>
    </row>
    <row r="17138" spans="1:11" x14ac:dyDescent="0.35">
      <c r="A17138" s="9">
        <v>17137</v>
      </c>
      <c r="B17138" s="9" t="str">
        <f t="shared" si="267"/>
        <v>Terminalia sp.</v>
      </c>
      <c r="C17138" s="9" t="e" cm="1">
        <f t="array" aca="1" ref="C17138" ca="1">LEFT(K17138,$C$19743)&amp;"-"&amp;RIGHT(SUBSTITUTE(SUBSTITUTE(TiraAcento(E17138),"-","")," ",""),$C$19744)</f>
        <v>#NAME?</v>
      </c>
      <c r="D17138" s="9" t="s">
        <v>13132</v>
      </c>
      <c r="E17138" s="9" t="s">
        <v>13135</v>
      </c>
      <c r="F17138" s="9" t="s">
        <v>13132</v>
      </c>
      <c r="G17138" s="9" t="s">
        <v>36543</v>
      </c>
      <c r="H17138" s="9" t="s">
        <v>13132</v>
      </c>
      <c r="I17138" s="9" t="s">
        <v>13115</v>
      </c>
      <c r="J17138" s="9" t="s">
        <v>39157</v>
      </c>
      <c r="K17138" s="9" t="s">
        <v>48610</v>
      </c>
    </row>
    <row r="17139" spans="1:11" x14ac:dyDescent="0.35">
      <c r="A17139" s="9">
        <v>17138</v>
      </c>
      <c r="B17139" s="9" t="str">
        <f t="shared" si="267"/>
        <v>Terminalia sp.</v>
      </c>
      <c r="C17139" s="9" t="e" cm="1">
        <f t="array" aca="1" ref="C17139" ca="1">LEFT(K17139,$C$19743)&amp;"-"&amp;RIGHT(SUBSTITUTE(SUBSTITUTE(TiraAcento(E17139),"-","")," ",""),$C$19744)</f>
        <v>#NAME?</v>
      </c>
      <c r="D17139" s="9" t="s">
        <v>13132</v>
      </c>
      <c r="E17139" s="9" t="s">
        <v>12969</v>
      </c>
      <c r="F17139" s="9" t="s">
        <v>13132</v>
      </c>
      <c r="G17139" s="9" t="s">
        <v>36544</v>
      </c>
      <c r="H17139" s="9" t="s">
        <v>13132</v>
      </c>
      <c r="I17139" s="9" t="s">
        <v>13115</v>
      </c>
      <c r="J17139" s="9" t="s">
        <v>39157</v>
      </c>
      <c r="K17139" s="9" t="s">
        <v>12969</v>
      </c>
    </row>
    <row r="17140" spans="1:11" x14ac:dyDescent="0.35">
      <c r="A17140" s="9">
        <v>17139</v>
      </c>
      <c r="B17140" s="9" t="str">
        <f t="shared" si="267"/>
        <v>Terminalia sp.</v>
      </c>
      <c r="C17140" s="9" t="e" cm="1">
        <f t="array" aca="1" ref="C17140" ca="1">LEFT(K17140,$C$19743)&amp;"-"&amp;RIGHT(SUBSTITUTE(SUBSTITUTE(TiraAcento(E17140),"-","")," ",""),$C$19744)</f>
        <v>#NAME?</v>
      </c>
      <c r="D17140" s="9" t="s">
        <v>13132</v>
      </c>
      <c r="E17140" s="9" t="s">
        <v>2281</v>
      </c>
      <c r="F17140" s="9" t="s">
        <v>13132</v>
      </c>
      <c r="G17140" s="9" t="s">
        <v>36545</v>
      </c>
      <c r="H17140" s="9" t="s">
        <v>13132</v>
      </c>
      <c r="I17140" s="9" t="s">
        <v>13115</v>
      </c>
      <c r="J17140" s="9" t="s">
        <v>39157</v>
      </c>
      <c r="K17140" s="9" t="s">
        <v>2281</v>
      </c>
    </row>
    <row r="17141" spans="1:11" x14ac:dyDescent="0.35">
      <c r="A17141" s="9">
        <v>17140</v>
      </c>
      <c r="B17141" s="9" t="str">
        <f t="shared" si="267"/>
        <v>Terminalia tan</v>
      </c>
      <c r="C17141" s="9" t="e" cm="1">
        <f t="array" aca="1" ref="C17141" ca="1">LEFT(K17141,$C$19743)&amp;"-"&amp;RIGHT(SUBSTITUTE(SUBSTITUTE(TiraAcento(E17141),"-","")," ",""),$C$19744)</f>
        <v>#NAME?</v>
      </c>
      <c r="D17141" s="9" t="s">
        <v>13136</v>
      </c>
      <c r="E17141" s="9" t="s">
        <v>5911</v>
      </c>
      <c r="F17141" s="9" t="s">
        <v>18857</v>
      </c>
      <c r="G17141" s="9" t="s">
        <v>36546</v>
      </c>
      <c r="H17141" s="9" t="s">
        <v>13136</v>
      </c>
      <c r="I17141" s="9" t="s">
        <v>13115</v>
      </c>
      <c r="J17141" s="9" t="s">
        <v>42244</v>
      </c>
      <c r="K17141" s="9" t="s">
        <v>5911</v>
      </c>
    </row>
    <row r="17142" spans="1:11" x14ac:dyDescent="0.35">
      <c r="A17142" s="9">
        <v>17141</v>
      </c>
      <c r="B17142" s="9" t="str">
        <f t="shared" si="267"/>
        <v>Terminalia tan</v>
      </c>
      <c r="C17142" s="9" t="e" cm="1">
        <f t="array" aca="1" ref="C17142" ca="1">LEFT(K17142,$C$19743)&amp;"-"&amp;RIGHT(SUBSTITUTE(SUBSTITUTE(TiraAcento(E17142),"-","")," ",""),$C$19744)</f>
        <v>#NAME?</v>
      </c>
      <c r="D17142" s="9" t="s">
        <v>13136</v>
      </c>
      <c r="E17142" s="9" t="s">
        <v>2277</v>
      </c>
      <c r="F17142" s="9" t="s">
        <v>18857</v>
      </c>
      <c r="G17142" s="9" t="s">
        <v>36547</v>
      </c>
      <c r="H17142" s="9" t="s">
        <v>13136</v>
      </c>
      <c r="I17142" s="9" t="s">
        <v>13115</v>
      </c>
      <c r="J17142" s="9" t="s">
        <v>42244</v>
      </c>
      <c r="K17142" s="9" t="s">
        <v>2277</v>
      </c>
    </row>
    <row r="17143" spans="1:11" x14ac:dyDescent="0.35">
      <c r="A17143" s="9">
        <v>17142</v>
      </c>
      <c r="B17143" s="9" t="str">
        <f t="shared" si="267"/>
        <v>Terminalia tan</v>
      </c>
      <c r="C17143" s="9" t="e" cm="1">
        <f t="array" aca="1" ref="C17143" ca="1">LEFT(K17143,$C$19743)&amp;"-"&amp;RIGHT(SUBSTITUTE(SUBSTITUTE(TiraAcento(E17143),"-","")," ",""),$C$19744)</f>
        <v>#NAME?</v>
      </c>
      <c r="D17143" s="9" t="s">
        <v>13136</v>
      </c>
      <c r="E17143" s="9" t="s">
        <v>2281</v>
      </c>
      <c r="F17143" s="9" t="s">
        <v>18857</v>
      </c>
      <c r="G17143" s="9" t="s">
        <v>36548</v>
      </c>
      <c r="H17143" s="9" t="s">
        <v>13136</v>
      </c>
      <c r="I17143" s="9" t="s">
        <v>13115</v>
      </c>
      <c r="J17143" s="9" t="s">
        <v>42244</v>
      </c>
      <c r="K17143" s="9" t="s">
        <v>2281</v>
      </c>
    </row>
    <row r="17144" spans="1:11" x14ac:dyDescent="0.35">
      <c r="A17144" s="9">
        <v>17143</v>
      </c>
      <c r="B17144" s="9" t="str">
        <f t="shared" si="267"/>
        <v>Terminalia tri</v>
      </c>
      <c r="C17144" s="9" t="e" cm="1">
        <f t="array" aca="1" ref="C17144" ca="1">LEFT(K17144,$C$19743)&amp;"-"&amp;RIGHT(SUBSTITUTE(SUBSTITUTE(TiraAcento(E17144),"-","")," ",""),$C$19744)</f>
        <v>#NAME?</v>
      </c>
      <c r="D17144" s="9" t="s">
        <v>13137</v>
      </c>
      <c r="E17144" s="9" t="s">
        <v>1448</v>
      </c>
      <c r="F17144" s="9" t="s">
        <v>18858</v>
      </c>
      <c r="G17144" s="9" t="s">
        <v>36549</v>
      </c>
      <c r="H17144" s="9" t="s">
        <v>13137</v>
      </c>
      <c r="I17144" s="9" t="s">
        <v>13115</v>
      </c>
      <c r="J17144" s="9" t="s">
        <v>39678</v>
      </c>
      <c r="K17144" s="9" t="s">
        <v>1448</v>
      </c>
    </row>
    <row r="17145" spans="1:11" x14ac:dyDescent="0.35">
      <c r="A17145" s="9">
        <v>17144</v>
      </c>
      <c r="B17145" s="9" t="str">
        <f t="shared" si="267"/>
        <v>Terminalia tri</v>
      </c>
      <c r="C17145" s="9" t="e" cm="1">
        <f t="array" aca="1" ref="C17145" ca="1">LEFT(K17145,$C$19743)&amp;"-"&amp;RIGHT(SUBSTITUTE(SUBSTITUTE(TiraAcento(E17145),"-","")," ",""),$C$19744)</f>
        <v>#NAME?</v>
      </c>
      <c r="D17145" s="9" t="s">
        <v>13137</v>
      </c>
      <c r="E17145" s="9" t="s">
        <v>13138</v>
      </c>
      <c r="F17145" s="9" t="s">
        <v>18858</v>
      </c>
      <c r="G17145" s="9" t="s">
        <v>36550</v>
      </c>
      <c r="H17145" s="9" t="s">
        <v>13137</v>
      </c>
      <c r="I17145" s="9" t="s">
        <v>13115</v>
      </c>
      <c r="J17145" s="9" t="s">
        <v>39678</v>
      </c>
      <c r="K17145" s="9" t="s">
        <v>48611</v>
      </c>
    </row>
    <row r="17146" spans="1:11" x14ac:dyDescent="0.35">
      <c r="A17146" s="9">
        <v>17145</v>
      </c>
      <c r="B17146" s="9" t="str">
        <f t="shared" si="267"/>
        <v>Terminalia tri</v>
      </c>
      <c r="C17146" s="9" t="e" cm="1">
        <f t="array" aca="1" ref="C17146" ca="1">LEFT(K17146,$C$19743)&amp;"-"&amp;RIGHT(SUBSTITUTE(SUBSTITUTE(TiraAcento(E17146),"-","")," ",""),$C$19744)</f>
        <v>#NAME?</v>
      </c>
      <c r="D17146" s="9" t="s">
        <v>13137</v>
      </c>
      <c r="E17146" s="9" t="s">
        <v>13139</v>
      </c>
      <c r="F17146" s="9" t="s">
        <v>18858</v>
      </c>
      <c r="G17146" s="9" t="s">
        <v>36551</v>
      </c>
      <c r="H17146" s="9" t="s">
        <v>13137</v>
      </c>
      <c r="I17146" s="9" t="s">
        <v>13115</v>
      </c>
      <c r="J17146" s="9" t="s">
        <v>39678</v>
      </c>
      <c r="K17146" s="9" t="s">
        <v>48612</v>
      </c>
    </row>
    <row r="17147" spans="1:11" x14ac:dyDescent="0.35">
      <c r="A17147" s="9">
        <v>17146</v>
      </c>
      <c r="B17147" s="9" t="str">
        <f t="shared" si="267"/>
        <v>Terminalia tri</v>
      </c>
      <c r="C17147" s="9" t="e" cm="1">
        <f t="array" aca="1" ref="C17147" ca="1">LEFT(K17147,$C$19743)&amp;"-"&amp;RIGHT(SUBSTITUTE(SUBSTITUTE(TiraAcento(E17147),"-","")," ",""),$C$19744)</f>
        <v>#NAME?</v>
      </c>
      <c r="D17147" s="9" t="s">
        <v>13137</v>
      </c>
      <c r="E17147" s="9" t="s">
        <v>12513</v>
      </c>
      <c r="F17147" s="9" t="s">
        <v>18858</v>
      </c>
      <c r="G17147" s="9" t="s">
        <v>36552</v>
      </c>
      <c r="H17147" s="9" t="s">
        <v>13137</v>
      </c>
      <c r="I17147" s="9" t="s">
        <v>13115</v>
      </c>
      <c r="J17147" s="9" t="s">
        <v>39678</v>
      </c>
      <c r="K17147" s="9" t="s">
        <v>48356</v>
      </c>
    </row>
    <row r="17148" spans="1:11" x14ac:dyDescent="0.35">
      <c r="A17148" s="9">
        <v>17147</v>
      </c>
      <c r="B17148" s="9" t="str">
        <f t="shared" si="267"/>
        <v>Ternstroemia aln</v>
      </c>
      <c r="C17148" s="9" t="e" cm="1">
        <f t="array" aca="1" ref="C17148" ca="1">LEFT(K17148,$C$19743)&amp;"-"&amp;RIGHT(SUBSTITUTE(SUBSTITUTE(TiraAcento(E17148),"-","")," ",""),$C$19744)</f>
        <v>#NAME?</v>
      </c>
      <c r="D17148" s="9" t="s">
        <v>13140</v>
      </c>
      <c r="E17148" s="9" t="s">
        <v>9710</v>
      </c>
      <c r="F17148" s="9" t="s">
        <v>18859</v>
      </c>
      <c r="G17148" s="9" t="s">
        <v>36553</v>
      </c>
      <c r="H17148" s="9" t="s">
        <v>13140</v>
      </c>
      <c r="I17148" s="9" t="s">
        <v>42245</v>
      </c>
      <c r="J17148" s="9" t="s">
        <v>42081</v>
      </c>
      <c r="K17148" s="9" t="s">
        <v>47178</v>
      </c>
    </row>
    <row r="17149" spans="1:11" x14ac:dyDescent="0.35">
      <c r="A17149" s="9">
        <v>17148</v>
      </c>
      <c r="B17149" s="9" t="str">
        <f t="shared" si="267"/>
        <v>Ternstroemia bra</v>
      </c>
      <c r="C17149" s="9" t="e" cm="1">
        <f t="array" aca="1" ref="C17149" ca="1">LEFT(K17149,$C$19743)&amp;"-"&amp;RIGHT(SUBSTITUTE(SUBSTITUTE(TiraAcento(E17149),"-","")," ",""),$C$19744)</f>
        <v>#NAME?</v>
      </c>
      <c r="D17149" s="9" t="s">
        <v>13141</v>
      </c>
      <c r="E17149" s="9" t="s">
        <v>10472</v>
      </c>
      <c r="F17149" s="9" t="s">
        <v>18860</v>
      </c>
      <c r="G17149" s="9" t="s">
        <v>36554</v>
      </c>
      <c r="H17149" s="9" t="s">
        <v>13141</v>
      </c>
      <c r="I17149" s="9" t="s">
        <v>42245</v>
      </c>
      <c r="J17149" s="9" t="s">
        <v>39362</v>
      </c>
      <c r="K17149" s="9" t="s">
        <v>47476</v>
      </c>
    </row>
    <row r="17150" spans="1:11" x14ac:dyDescent="0.35">
      <c r="A17150" s="9">
        <v>17149</v>
      </c>
      <c r="B17150" s="9" t="str">
        <f t="shared" si="267"/>
        <v>Tessaria abs</v>
      </c>
      <c r="C17150" s="9" t="e" cm="1">
        <f t="array" aca="1" ref="C17150" ca="1">LEFT(K17150,$C$19743)&amp;"-"&amp;RIGHT(SUBSTITUTE(SUBSTITUTE(TiraAcento(E17150),"-","")," ",""),$C$19744)</f>
        <v>#NAME?</v>
      </c>
      <c r="D17150" s="9" t="s">
        <v>13142</v>
      </c>
      <c r="E17150" s="9" t="s">
        <v>13143</v>
      </c>
      <c r="F17150" s="9" t="s">
        <v>18861</v>
      </c>
      <c r="G17150" s="9" t="s">
        <v>36555</v>
      </c>
      <c r="H17150" s="9" t="s">
        <v>13142</v>
      </c>
      <c r="I17150" s="9" t="s">
        <v>42246</v>
      </c>
      <c r="J17150" s="9" t="s">
        <v>42247</v>
      </c>
      <c r="K17150" s="9" t="s">
        <v>48613</v>
      </c>
    </row>
    <row r="17151" spans="1:11" x14ac:dyDescent="0.35">
      <c r="A17151" s="9">
        <v>17150</v>
      </c>
      <c r="B17151" s="9" t="str">
        <f t="shared" si="267"/>
        <v>Tessaria int</v>
      </c>
      <c r="C17151" s="9" t="e" cm="1">
        <f t="array" aca="1" ref="C17151" ca="1">LEFT(K17151,$C$19743)&amp;"-"&amp;RIGHT(SUBSTITUTE(SUBSTITUTE(TiraAcento(E17151),"-","")," ",""),$C$19744)</f>
        <v>#NAME?</v>
      </c>
      <c r="D17151" s="9" t="s">
        <v>13144</v>
      </c>
      <c r="E17151" s="9" t="s">
        <v>13145</v>
      </c>
      <c r="F17151" s="9" t="s">
        <v>18862</v>
      </c>
      <c r="G17151" s="9" t="s">
        <v>36556</v>
      </c>
      <c r="H17151" s="9" t="s">
        <v>13144</v>
      </c>
      <c r="I17151" s="9" t="s">
        <v>42246</v>
      </c>
      <c r="J17151" s="9" t="s">
        <v>39494</v>
      </c>
      <c r="K17151" s="9" t="s">
        <v>13145</v>
      </c>
    </row>
    <row r="17152" spans="1:11" x14ac:dyDescent="0.35">
      <c r="A17152" s="9">
        <v>17151</v>
      </c>
      <c r="B17152" s="9" t="str">
        <f t="shared" si="267"/>
        <v>Tessaria int</v>
      </c>
      <c r="C17152" s="9" t="e" cm="1">
        <f t="array" aca="1" ref="C17152" ca="1">LEFT(K17152,$C$19743)&amp;"-"&amp;RIGHT(SUBSTITUTE(SUBSTITUTE(TiraAcento(E17152),"-","")," ",""),$C$19744)</f>
        <v>#NAME?</v>
      </c>
      <c r="D17152" s="9" t="s">
        <v>13144</v>
      </c>
      <c r="E17152" s="9" t="s">
        <v>13143</v>
      </c>
      <c r="F17152" s="9" t="s">
        <v>18862</v>
      </c>
      <c r="G17152" s="9" t="s">
        <v>36557</v>
      </c>
      <c r="H17152" s="9" t="s">
        <v>13144</v>
      </c>
      <c r="I17152" s="9" t="s">
        <v>42246</v>
      </c>
      <c r="J17152" s="9" t="s">
        <v>39494</v>
      </c>
      <c r="K17152" s="9" t="s">
        <v>48613</v>
      </c>
    </row>
    <row r="17153" spans="1:11" x14ac:dyDescent="0.35">
      <c r="A17153" s="9">
        <v>17152</v>
      </c>
      <c r="B17153" s="9" t="str">
        <f t="shared" si="267"/>
        <v>Tetragastris alt</v>
      </c>
      <c r="C17153" s="9" t="e" cm="1">
        <f t="array" aca="1" ref="C17153" ca="1">LEFT(K17153,$C$19743)&amp;"-"&amp;RIGHT(SUBSTITUTE(SUBSTITUTE(TiraAcento(E17153),"-","")," ",""),$C$19744)</f>
        <v>#NAME?</v>
      </c>
      <c r="D17153" s="9" t="s">
        <v>13146</v>
      </c>
      <c r="E17153" s="9" t="s">
        <v>12164</v>
      </c>
      <c r="F17153" s="9" t="s">
        <v>18863</v>
      </c>
      <c r="G17153" s="9" t="s">
        <v>36558</v>
      </c>
      <c r="H17153" s="9" t="s">
        <v>13146</v>
      </c>
      <c r="I17153" s="9" t="s">
        <v>42248</v>
      </c>
      <c r="J17153" s="9" t="s">
        <v>40959</v>
      </c>
      <c r="K17153" s="9" t="s">
        <v>48217</v>
      </c>
    </row>
    <row r="17154" spans="1:11" x14ac:dyDescent="0.35">
      <c r="A17154" s="9">
        <v>17153</v>
      </c>
      <c r="B17154" s="9" t="str">
        <f t="shared" si="267"/>
        <v>Tetragastris cer</v>
      </c>
      <c r="C17154" s="9" t="e" cm="1">
        <f t="array" aca="1" ref="C17154" ca="1">LEFT(K17154,$C$19743)&amp;"-"&amp;RIGHT(SUBSTITUTE(SUBSTITUTE(TiraAcento(E17154),"-","")," ",""),$C$19744)</f>
        <v>#NAME?</v>
      </c>
      <c r="D17154" s="9" t="s">
        <v>13147</v>
      </c>
      <c r="E17154" s="9" t="s">
        <v>10806</v>
      </c>
      <c r="F17154" s="9" t="s">
        <v>18864</v>
      </c>
      <c r="G17154" s="9" t="s">
        <v>36559</v>
      </c>
      <c r="H17154" s="9" t="s">
        <v>13147</v>
      </c>
      <c r="I17154" s="9" t="s">
        <v>42248</v>
      </c>
      <c r="J17154" s="9" t="s">
        <v>42249</v>
      </c>
      <c r="K17154" s="9" t="s">
        <v>10806</v>
      </c>
    </row>
    <row r="17155" spans="1:11" x14ac:dyDescent="0.35">
      <c r="A17155" s="9">
        <v>17154</v>
      </c>
      <c r="B17155" s="9" t="str">
        <f t="shared" ref="B17155:B17218" si="268">I17155&amp;" "&amp;IFERROR(LEFT(J17155,$B$19743),D17155)</f>
        <v>Tetragastris gro</v>
      </c>
      <c r="C17155" s="9" t="e" cm="1">
        <f t="array" aca="1" ref="C17155" ca="1">LEFT(K17155,$C$19743)&amp;"-"&amp;RIGHT(SUBSTITUTE(SUBSTITUTE(TiraAcento(E17155),"-","")," ",""),$C$19744)</f>
        <v>#NAME?</v>
      </c>
      <c r="D17155" s="9" t="s">
        <v>13148</v>
      </c>
      <c r="E17155" s="9" t="s">
        <v>10806</v>
      </c>
      <c r="F17155" s="9" t="s">
        <v>18865</v>
      </c>
      <c r="G17155" s="9" t="s">
        <v>36560</v>
      </c>
      <c r="H17155" s="9" t="s">
        <v>13148</v>
      </c>
      <c r="I17155" s="9" t="s">
        <v>42248</v>
      </c>
      <c r="J17155" s="9" t="s">
        <v>42250</v>
      </c>
      <c r="K17155" s="9" t="s">
        <v>10806</v>
      </c>
    </row>
    <row r="17156" spans="1:11" x14ac:dyDescent="0.35">
      <c r="A17156" s="9">
        <v>17155</v>
      </c>
      <c r="B17156" s="9" t="str">
        <f t="shared" si="268"/>
        <v>Tetragastris pan</v>
      </c>
      <c r="C17156" s="9" t="e" cm="1">
        <f t="array" aca="1" ref="C17156" ca="1">LEFT(K17156,$C$19743)&amp;"-"&amp;RIGHT(SUBSTITUTE(SUBSTITUTE(TiraAcento(E17156),"-","")," ",""),$C$19744)</f>
        <v>#NAME?</v>
      </c>
      <c r="D17156" s="9" t="s">
        <v>13149</v>
      </c>
      <c r="E17156" s="9" t="s">
        <v>13150</v>
      </c>
      <c r="F17156" s="9" t="s">
        <v>18866</v>
      </c>
      <c r="G17156" s="9" t="s">
        <v>36561</v>
      </c>
      <c r="H17156" s="9" t="s">
        <v>13149</v>
      </c>
      <c r="I17156" s="9" t="s">
        <v>42248</v>
      </c>
      <c r="J17156" s="9" t="s">
        <v>41580</v>
      </c>
      <c r="K17156" s="9" t="s">
        <v>13150</v>
      </c>
    </row>
    <row r="17157" spans="1:11" x14ac:dyDescent="0.35">
      <c r="A17157" s="9">
        <v>17156</v>
      </c>
      <c r="B17157" s="9" t="str">
        <f t="shared" si="268"/>
        <v>Tetragastris pan</v>
      </c>
      <c r="C17157" s="9" t="e" cm="1">
        <f t="array" aca="1" ref="C17157" ca="1">LEFT(K17157,$C$19743)&amp;"-"&amp;RIGHT(SUBSTITUTE(SUBSTITUTE(TiraAcento(E17157),"-","")," ",""),$C$19744)</f>
        <v>#NAME?</v>
      </c>
      <c r="D17157" s="9" t="s">
        <v>13149</v>
      </c>
      <c r="E17157" s="9" t="s">
        <v>13151</v>
      </c>
      <c r="F17157" s="9" t="s">
        <v>18866</v>
      </c>
      <c r="G17157" s="9" t="s">
        <v>36562</v>
      </c>
      <c r="H17157" s="9" t="s">
        <v>13149</v>
      </c>
      <c r="I17157" s="9" t="s">
        <v>42248</v>
      </c>
      <c r="J17157" s="9" t="s">
        <v>41580</v>
      </c>
      <c r="K17157" s="9" t="s">
        <v>48614</v>
      </c>
    </row>
    <row r="17158" spans="1:11" x14ac:dyDescent="0.35">
      <c r="A17158" s="9">
        <v>17157</v>
      </c>
      <c r="B17158" s="9" t="str">
        <f t="shared" si="268"/>
        <v>Tetragastris pan</v>
      </c>
      <c r="C17158" s="9" t="e" cm="1">
        <f t="array" aca="1" ref="C17158" ca="1">LEFT(K17158,$C$19743)&amp;"-"&amp;RIGHT(SUBSTITUTE(SUBSTITUTE(TiraAcento(E17158),"-","")," ",""),$C$19744)</f>
        <v>#NAME?</v>
      </c>
      <c r="D17158" s="9" t="s">
        <v>13149</v>
      </c>
      <c r="E17158" s="9" t="s">
        <v>10811</v>
      </c>
      <c r="F17158" s="9" t="s">
        <v>18866</v>
      </c>
      <c r="G17158" s="9" t="s">
        <v>36563</v>
      </c>
      <c r="H17158" s="9" t="s">
        <v>13149</v>
      </c>
      <c r="I17158" s="9" t="s">
        <v>42248</v>
      </c>
      <c r="J17158" s="9" t="s">
        <v>41580</v>
      </c>
      <c r="K17158" s="9" t="s">
        <v>47635</v>
      </c>
    </row>
    <row r="17159" spans="1:11" x14ac:dyDescent="0.35">
      <c r="A17159" s="9">
        <v>17158</v>
      </c>
      <c r="B17159" s="9" t="str">
        <f t="shared" si="268"/>
        <v>Tetragastris pil</v>
      </c>
      <c r="C17159" s="9" t="e" cm="1">
        <f t="array" aca="1" ref="C17159" ca="1">LEFT(K17159,$C$19743)&amp;"-"&amp;RIGHT(SUBSTITUTE(SUBSTITUTE(TiraAcento(E17159),"-","")," ",""),$C$19744)</f>
        <v>#NAME?</v>
      </c>
      <c r="D17159" s="9" t="s">
        <v>13152</v>
      </c>
      <c r="E17159" s="9" t="s">
        <v>13153</v>
      </c>
      <c r="F17159" s="9" t="s">
        <v>18867</v>
      </c>
      <c r="G17159" s="9" t="s">
        <v>36564</v>
      </c>
      <c r="H17159" s="9" t="s">
        <v>13152</v>
      </c>
      <c r="I17159" s="9" t="s">
        <v>42248</v>
      </c>
      <c r="J17159" s="9" t="s">
        <v>42251</v>
      </c>
      <c r="K17159" s="9" t="s">
        <v>48615</v>
      </c>
    </row>
    <row r="17160" spans="1:11" x14ac:dyDescent="0.35">
      <c r="A17160" s="9">
        <v>17159</v>
      </c>
      <c r="B17160" s="9" t="str">
        <f t="shared" si="268"/>
        <v>Tetragastris pil</v>
      </c>
      <c r="C17160" s="9" t="e" cm="1">
        <f t="array" aca="1" ref="C17160" ca="1">LEFT(K17160,$C$19743)&amp;"-"&amp;RIGHT(SUBSTITUTE(SUBSTITUTE(TiraAcento(E17160),"-","")," ",""),$C$19744)</f>
        <v>#NAME?</v>
      </c>
      <c r="D17160" s="9" t="s">
        <v>13152</v>
      </c>
      <c r="E17160" s="9" t="s">
        <v>13154</v>
      </c>
      <c r="F17160" s="9" t="s">
        <v>18867</v>
      </c>
      <c r="G17160" s="9" t="s">
        <v>36565</v>
      </c>
      <c r="H17160" s="9" t="s">
        <v>13152</v>
      </c>
      <c r="I17160" s="9" t="s">
        <v>42248</v>
      </c>
      <c r="J17160" s="9" t="s">
        <v>42251</v>
      </c>
      <c r="K17160" s="9" t="s">
        <v>48616</v>
      </c>
    </row>
    <row r="17161" spans="1:11" x14ac:dyDescent="0.35">
      <c r="A17161" s="9">
        <v>17160</v>
      </c>
      <c r="B17161" s="9" t="str">
        <f t="shared" si="268"/>
        <v>Tetragastris sp.</v>
      </c>
      <c r="C17161" s="9" t="e" cm="1">
        <f t="array" aca="1" ref="C17161" ca="1">LEFT(K17161,$C$19743)&amp;"-"&amp;RIGHT(SUBSTITUTE(SUBSTITUTE(TiraAcento(E17161),"-","")," ",""),$C$19744)</f>
        <v>#NAME?</v>
      </c>
      <c r="D17161" s="9" t="s">
        <v>13155</v>
      </c>
      <c r="E17161" s="9" t="s">
        <v>1925</v>
      </c>
      <c r="F17161" s="9" t="s">
        <v>13155</v>
      </c>
      <c r="G17161" s="9" t="s">
        <v>36566</v>
      </c>
      <c r="H17161" s="9" t="s">
        <v>13155</v>
      </c>
      <c r="I17161" s="9" t="s">
        <v>42248</v>
      </c>
      <c r="J17161" s="9" t="s">
        <v>39157</v>
      </c>
      <c r="K17161" s="9" t="s">
        <v>43520</v>
      </c>
    </row>
    <row r="17162" spans="1:11" x14ac:dyDescent="0.35">
      <c r="A17162" s="9">
        <v>17161</v>
      </c>
      <c r="B17162" s="9" t="str">
        <f t="shared" si="268"/>
        <v>Tetragastris sp.</v>
      </c>
      <c r="C17162" s="9" t="e" cm="1">
        <f t="array" aca="1" ref="C17162" ca="1">LEFT(K17162,$C$19743)&amp;"-"&amp;RIGHT(SUBSTITUTE(SUBSTITUTE(TiraAcento(E17162),"-","")," ",""),$C$19744)</f>
        <v>#NAME?</v>
      </c>
      <c r="D17162" s="9" t="s">
        <v>13155</v>
      </c>
      <c r="E17162" s="9" t="s">
        <v>564</v>
      </c>
      <c r="F17162" s="9" t="s">
        <v>13155</v>
      </c>
      <c r="G17162" s="9" t="s">
        <v>36567</v>
      </c>
      <c r="H17162" s="9" t="s">
        <v>13155</v>
      </c>
      <c r="I17162" s="9" t="s">
        <v>42248</v>
      </c>
      <c r="J17162" s="9" t="s">
        <v>39157</v>
      </c>
      <c r="K17162" s="9" t="s">
        <v>564</v>
      </c>
    </row>
    <row r="17163" spans="1:11" x14ac:dyDescent="0.35">
      <c r="A17163" s="9">
        <v>17162</v>
      </c>
      <c r="B17163" s="9" t="str">
        <f t="shared" si="268"/>
        <v>Tetragastris tri</v>
      </c>
      <c r="C17163" s="9" t="e" cm="1">
        <f t="array" aca="1" ref="C17163" ca="1">LEFT(K17163,$C$19743)&amp;"-"&amp;RIGHT(SUBSTITUTE(SUBSTITUTE(TiraAcento(E17163),"-","")," ",""),$C$19744)</f>
        <v>#NAME?</v>
      </c>
      <c r="D17163" s="9" t="s">
        <v>13156</v>
      </c>
      <c r="E17163" s="9" t="s">
        <v>2408</v>
      </c>
      <c r="F17163" s="9" t="s">
        <v>18868</v>
      </c>
      <c r="G17163" s="9" t="s">
        <v>36568</v>
      </c>
      <c r="H17163" s="9" t="s">
        <v>13156</v>
      </c>
      <c r="I17163" s="9" t="s">
        <v>42248</v>
      </c>
      <c r="J17163" s="9" t="s">
        <v>41647</v>
      </c>
      <c r="K17163" s="9" t="s">
        <v>43755</v>
      </c>
    </row>
    <row r="17164" spans="1:11" x14ac:dyDescent="0.35">
      <c r="A17164" s="9">
        <v>17163</v>
      </c>
      <c r="B17164" s="9" t="str">
        <f t="shared" si="268"/>
        <v>Tetragastris tri</v>
      </c>
      <c r="C17164" s="9" t="e" cm="1">
        <f t="array" aca="1" ref="C17164" ca="1">LEFT(K17164,$C$19743)&amp;"-"&amp;RIGHT(SUBSTITUTE(SUBSTITUTE(TiraAcento(E17164),"-","")," ",""),$C$19744)</f>
        <v>#NAME?</v>
      </c>
      <c r="D17164" s="9" t="s">
        <v>13156</v>
      </c>
      <c r="E17164" s="9" t="s">
        <v>10846</v>
      </c>
      <c r="F17164" s="9" t="s">
        <v>18868</v>
      </c>
      <c r="G17164" s="9" t="s">
        <v>36569</v>
      </c>
      <c r="H17164" s="9" t="s">
        <v>13156</v>
      </c>
      <c r="I17164" s="9" t="s">
        <v>42248</v>
      </c>
      <c r="J17164" s="9" t="s">
        <v>41647</v>
      </c>
      <c r="K17164" s="9" t="s">
        <v>10846</v>
      </c>
    </row>
    <row r="17165" spans="1:11" x14ac:dyDescent="0.35">
      <c r="A17165" s="9">
        <v>17164</v>
      </c>
      <c r="B17165" s="9" t="str">
        <f t="shared" si="268"/>
        <v>Tetragastris tri</v>
      </c>
      <c r="C17165" s="9" t="e" cm="1">
        <f t="array" aca="1" ref="C17165" ca="1">LEFT(K17165,$C$19743)&amp;"-"&amp;RIGHT(SUBSTITUTE(SUBSTITUTE(TiraAcento(E17165),"-","")," ",""),$C$19744)</f>
        <v>#NAME?</v>
      </c>
      <c r="D17165" s="9" t="s">
        <v>13156</v>
      </c>
      <c r="E17165" s="9" t="s">
        <v>10849</v>
      </c>
      <c r="F17165" s="9" t="s">
        <v>18868</v>
      </c>
      <c r="G17165" s="9" t="s">
        <v>36570</v>
      </c>
      <c r="H17165" s="9" t="s">
        <v>13156</v>
      </c>
      <c r="I17165" s="9" t="s">
        <v>42248</v>
      </c>
      <c r="J17165" s="9" t="s">
        <v>41647</v>
      </c>
      <c r="K17165" s="9" t="s">
        <v>47652</v>
      </c>
    </row>
    <row r="17166" spans="1:11" x14ac:dyDescent="0.35">
      <c r="A17166" s="9">
        <v>17165</v>
      </c>
      <c r="B17166" s="9" t="str">
        <f t="shared" si="268"/>
        <v>Tetragastris uni</v>
      </c>
      <c r="C17166" s="9" t="e" cm="1">
        <f t="array" aca="1" ref="C17166" ca="1">LEFT(K17166,$C$19743)&amp;"-"&amp;RIGHT(SUBSTITUTE(SUBSTITUTE(TiraAcento(E17166),"-","")," ",""),$C$19744)</f>
        <v>#NAME?</v>
      </c>
      <c r="D17166" s="9" t="s">
        <v>13157</v>
      </c>
      <c r="E17166" s="9" t="s">
        <v>13158</v>
      </c>
      <c r="F17166" s="9" t="s">
        <v>18869</v>
      </c>
      <c r="G17166" s="9" t="s">
        <v>36571</v>
      </c>
      <c r="H17166" s="9" t="s">
        <v>13157</v>
      </c>
      <c r="I17166" s="9" t="s">
        <v>42248</v>
      </c>
      <c r="J17166" s="9" t="s">
        <v>42252</v>
      </c>
      <c r="K17166" s="9" t="s">
        <v>48617</v>
      </c>
    </row>
    <row r="17167" spans="1:11" x14ac:dyDescent="0.35">
      <c r="A17167" s="9">
        <v>17166</v>
      </c>
      <c r="B17167" s="9" t="str">
        <f t="shared" si="268"/>
        <v>Tetrapanax pap</v>
      </c>
      <c r="C17167" s="9" t="e" cm="1">
        <f t="array" aca="1" ref="C17167" ca="1">LEFT(K17167,$C$19743)&amp;"-"&amp;RIGHT(SUBSTITUTE(SUBSTITUTE(TiraAcento(E17167),"-","")," ",""),$C$19744)</f>
        <v>#NAME?</v>
      </c>
      <c r="D17167" s="9" t="s">
        <v>13159</v>
      </c>
      <c r="E17167" s="9"/>
      <c r="F17167" s="9" t="s">
        <v>18870</v>
      </c>
      <c r="G17167" s="9" t="s">
        <v>36572</v>
      </c>
      <c r="H17167" s="9" t="s">
        <v>13159</v>
      </c>
      <c r="I17167" s="9" t="s">
        <v>42253</v>
      </c>
      <c r="J17167" s="9" t="s">
        <v>42254</v>
      </c>
      <c r="K17167" s="9" t="s">
        <v>42568</v>
      </c>
    </row>
    <row r="17168" spans="1:11" x14ac:dyDescent="0.35">
      <c r="A17168" s="9">
        <v>17167</v>
      </c>
      <c r="B17168" s="9" t="str">
        <f t="shared" si="268"/>
        <v>Tetrastylidium bra</v>
      </c>
      <c r="C17168" s="9" t="e" cm="1">
        <f t="array" aca="1" ref="C17168" ca="1">LEFT(K17168,$C$19743)&amp;"-"&amp;RIGHT(SUBSTITUTE(SUBSTITUTE(TiraAcento(E17168),"-","")," ",""),$C$19744)</f>
        <v>#NAME?</v>
      </c>
      <c r="D17168" s="9" t="s">
        <v>13160</v>
      </c>
      <c r="E17168" s="9" t="s">
        <v>13161</v>
      </c>
      <c r="F17168" s="9" t="s">
        <v>18871</v>
      </c>
      <c r="G17168" s="9" t="s">
        <v>36573</v>
      </c>
      <c r="H17168" s="9" t="s">
        <v>13160</v>
      </c>
      <c r="I17168" s="9" t="s">
        <v>42255</v>
      </c>
      <c r="J17168" s="9" t="s">
        <v>39323</v>
      </c>
      <c r="K17168" s="9" t="s">
        <v>48618</v>
      </c>
    </row>
    <row r="17169" spans="1:11" x14ac:dyDescent="0.35">
      <c r="A17169" s="9">
        <v>17168</v>
      </c>
      <c r="B17169" s="9" t="str">
        <f t="shared" si="268"/>
        <v>Tetrastylidium bra</v>
      </c>
      <c r="C17169" s="9" t="e" cm="1">
        <f t="array" aca="1" ref="C17169" ca="1">LEFT(K17169,$C$19743)&amp;"-"&amp;RIGHT(SUBSTITUTE(SUBSTITUTE(TiraAcento(E17169),"-","")," ",""),$C$19744)</f>
        <v>#NAME?</v>
      </c>
      <c r="D17169" s="9" t="s">
        <v>13160</v>
      </c>
      <c r="E17169" s="9" t="s">
        <v>224</v>
      </c>
      <c r="F17169" s="9" t="s">
        <v>18871</v>
      </c>
      <c r="G17169" s="9" t="s">
        <v>36574</v>
      </c>
      <c r="H17169" s="9" t="s">
        <v>13160</v>
      </c>
      <c r="I17169" s="9" t="s">
        <v>42255</v>
      </c>
      <c r="J17169" s="9" t="s">
        <v>39323</v>
      </c>
      <c r="K17169" s="9" t="s">
        <v>224</v>
      </c>
    </row>
    <row r="17170" spans="1:11" x14ac:dyDescent="0.35">
      <c r="A17170" s="9">
        <v>17169</v>
      </c>
      <c r="B17170" s="9" t="str">
        <f t="shared" si="268"/>
        <v>Tetrastylidium bra</v>
      </c>
      <c r="C17170" s="9" t="e" cm="1">
        <f t="array" aca="1" ref="C17170" ca="1">LEFT(K17170,$C$19743)&amp;"-"&amp;RIGHT(SUBSTITUTE(SUBSTITUTE(TiraAcento(E17170),"-","")," ",""),$C$19744)</f>
        <v>#NAME?</v>
      </c>
      <c r="D17170" s="9" t="s">
        <v>13160</v>
      </c>
      <c r="E17170" s="9" t="s">
        <v>13162</v>
      </c>
      <c r="F17170" s="9" t="s">
        <v>18871</v>
      </c>
      <c r="G17170" s="9" t="s">
        <v>36575</v>
      </c>
      <c r="H17170" s="9" t="s">
        <v>13160</v>
      </c>
      <c r="I17170" s="9" t="s">
        <v>42255</v>
      </c>
      <c r="J17170" s="9" t="s">
        <v>39323</v>
      </c>
      <c r="K17170" s="9" t="s">
        <v>48619</v>
      </c>
    </row>
    <row r="17171" spans="1:11" x14ac:dyDescent="0.35">
      <c r="A17171" s="9">
        <v>17170</v>
      </c>
      <c r="B17171" s="9" t="str">
        <f t="shared" si="268"/>
        <v>Tetrastylidium bra</v>
      </c>
      <c r="C17171" s="9" t="e" cm="1">
        <f t="array" aca="1" ref="C17171" ca="1">LEFT(K17171,$C$19743)&amp;"-"&amp;RIGHT(SUBSTITUTE(SUBSTITUTE(TiraAcento(E17171),"-","")," ",""),$C$19744)</f>
        <v>#NAME?</v>
      </c>
      <c r="D17171" s="9" t="s">
        <v>13160</v>
      </c>
      <c r="E17171" s="9" t="s">
        <v>13163</v>
      </c>
      <c r="F17171" s="9" t="s">
        <v>18871</v>
      </c>
      <c r="G17171" s="9" t="s">
        <v>36576</v>
      </c>
      <c r="H17171" s="9" t="s">
        <v>13160</v>
      </c>
      <c r="I17171" s="9" t="s">
        <v>42255</v>
      </c>
      <c r="J17171" s="9" t="s">
        <v>39323</v>
      </c>
      <c r="K17171" s="9" t="s">
        <v>48620</v>
      </c>
    </row>
    <row r="17172" spans="1:11" x14ac:dyDescent="0.35">
      <c r="A17172" s="9">
        <v>17171</v>
      </c>
      <c r="B17172" s="9" t="str">
        <f t="shared" si="268"/>
        <v>Tetrastylidium bra</v>
      </c>
      <c r="C17172" s="9" t="e" cm="1">
        <f t="array" aca="1" ref="C17172" ca="1">LEFT(K17172,$C$19743)&amp;"-"&amp;RIGHT(SUBSTITUTE(SUBSTITUTE(TiraAcento(E17172),"-","")," ",""),$C$19744)</f>
        <v>#NAME?</v>
      </c>
      <c r="D17172" s="9" t="s">
        <v>13160</v>
      </c>
      <c r="E17172" s="9" t="s">
        <v>677</v>
      </c>
      <c r="F17172" s="9" t="s">
        <v>18871</v>
      </c>
      <c r="G17172" s="9" t="s">
        <v>36577</v>
      </c>
      <c r="H17172" s="9" t="s">
        <v>13160</v>
      </c>
      <c r="I17172" s="9" t="s">
        <v>42255</v>
      </c>
      <c r="J17172" s="9" t="s">
        <v>39323</v>
      </c>
      <c r="K17172" s="9" t="s">
        <v>677</v>
      </c>
    </row>
    <row r="17173" spans="1:11" x14ac:dyDescent="0.35">
      <c r="A17173" s="9">
        <v>17172</v>
      </c>
      <c r="B17173" s="9" t="str">
        <f t="shared" si="268"/>
        <v>Tetrastylidium bra</v>
      </c>
      <c r="C17173" s="9" t="e" cm="1">
        <f t="array" aca="1" ref="C17173" ca="1">LEFT(K17173,$C$19743)&amp;"-"&amp;RIGHT(SUBSTITUTE(SUBSTITUTE(TiraAcento(E17173),"-","")," ",""),$C$19744)</f>
        <v>#NAME?</v>
      </c>
      <c r="D17173" s="9" t="s">
        <v>13160</v>
      </c>
      <c r="E17173" s="9" t="s">
        <v>13164</v>
      </c>
      <c r="F17173" s="9" t="s">
        <v>18871</v>
      </c>
      <c r="G17173" s="9" t="s">
        <v>36578</v>
      </c>
      <c r="H17173" s="9" t="s">
        <v>13160</v>
      </c>
      <c r="I17173" s="9" t="s">
        <v>42255</v>
      </c>
      <c r="J17173" s="9" t="s">
        <v>39323</v>
      </c>
      <c r="K17173" s="9" t="s">
        <v>13164</v>
      </c>
    </row>
    <row r="17174" spans="1:11" x14ac:dyDescent="0.35">
      <c r="A17174" s="9">
        <v>17173</v>
      </c>
      <c r="B17174" s="9" t="str">
        <f t="shared" si="268"/>
        <v>Tetrastylidium eng</v>
      </c>
      <c r="C17174" s="9" t="e" cm="1">
        <f t="array" aca="1" ref="C17174" ca="1">LEFT(K17174,$C$19743)&amp;"-"&amp;RIGHT(SUBSTITUTE(SUBSTITUTE(TiraAcento(E17174),"-","")," ",""),$C$19744)</f>
        <v>#NAME?</v>
      </c>
      <c r="D17174" s="9" t="s">
        <v>13165</v>
      </c>
      <c r="E17174" s="9" t="s">
        <v>13161</v>
      </c>
      <c r="F17174" s="9" t="s">
        <v>18872</v>
      </c>
      <c r="G17174" s="9" t="s">
        <v>36579</v>
      </c>
      <c r="H17174" s="9" t="s">
        <v>13165</v>
      </c>
      <c r="I17174" s="9" t="s">
        <v>42255</v>
      </c>
      <c r="J17174" s="9" t="s">
        <v>39363</v>
      </c>
      <c r="K17174" s="9" t="s">
        <v>48618</v>
      </c>
    </row>
    <row r="17175" spans="1:11" x14ac:dyDescent="0.35">
      <c r="A17175" s="9">
        <v>17174</v>
      </c>
      <c r="B17175" s="9" t="str">
        <f t="shared" si="268"/>
        <v>Tetrastylidium eng</v>
      </c>
      <c r="C17175" s="9" t="e" cm="1">
        <f t="array" aca="1" ref="C17175" ca="1">LEFT(K17175,$C$19743)&amp;"-"&amp;RIGHT(SUBSTITUTE(SUBSTITUTE(TiraAcento(E17175),"-","")," ",""),$C$19744)</f>
        <v>#NAME?</v>
      </c>
      <c r="D17175" s="9" t="s">
        <v>13165</v>
      </c>
      <c r="E17175" s="9" t="s">
        <v>224</v>
      </c>
      <c r="F17175" s="9" t="s">
        <v>18872</v>
      </c>
      <c r="G17175" s="9" t="s">
        <v>36580</v>
      </c>
      <c r="H17175" s="9" t="s">
        <v>13165</v>
      </c>
      <c r="I17175" s="9" t="s">
        <v>42255</v>
      </c>
      <c r="J17175" s="9" t="s">
        <v>39363</v>
      </c>
      <c r="K17175" s="9" t="s">
        <v>224</v>
      </c>
    </row>
    <row r="17176" spans="1:11" x14ac:dyDescent="0.35">
      <c r="A17176" s="9">
        <v>17175</v>
      </c>
      <c r="B17176" s="9" t="str">
        <f t="shared" si="268"/>
        <v>Tetrastylidium eng</v>
      </c>
      <c r="C17176" s="9" t="e" cm="1">
        <f t="array" aca="1" ref="C17176" ca="1">LEFT(K17176,$C$19743)&amp;"-"&amp;RIGHT(SUBSTITUTE(SUBSTITUTE(TiraAcento(E17176),"-","")," ",""),$C$19744)</f>
        <v>#NAME?</v>
      </c>
      <c r="D17176" s="9" t="s">
        <v>13165</v>
      </c>
      <c r="E17176" s="9" t="s">
        <v>13162</v>
      </c>
      <c r="F17176" s="9" t="s">
        <v>18872</v>
      </c>
      <c r="G17176" s="9" t="s">
        <v>36581</v>
      </c>
      <c r="H17176" s="9" t="s">
        <v>13165</v>
      </c>
      <c r="I17176" s="9" t="s">
        <v>42255</v>
      </c>
      <c r="J17176" s="9" t="s">
        <v>39363</v>
      </c>
      <c r="K17176" s="9" t="s">
        <v>48619</v>
      </c>
    </row>
    <row r="17177" spans="1:11" x14ac:dyDescent="0.35">
      <c r="A17177" s="9">
        <v>17176</v>
      </c>
      <c r="B17177" s="9" t="str">
        <f t="shared" si="268"/>
        <v>Tetrastylidium eng</v>
      </c>
      <c r="C17177" s="9" t="e" cm="1">
        <f t="array" aca="1" ref="C17177" ca="1">LEFT(K17177,$C$19743)&amp;"-"&amp;RIGHT(SUBSTITUTE(SUBSTITUTE(TiraAcento(E17177),"-","")," ",""),$C$19744)</f>
        <v>#NAME?</v>
      </c>
      <c r="D17177" s="9" t="s">
        <v>13165</v>
      </c>
      <c r="E17177" s="9" t="s">
        <v>677</v>
      </c>
      <c r="F17177" s="9" t="s">
        <v>18872</v>
      </c>
      <c r="G17177" s="9" t="s">
        <v>36582</v>
      </c>
      <c r="H17177" s="9" t="s">
        <v>13165</v>
      </c>
      <c r="I17177" s="9" t="s">
        <v>42255</v>
      </c>
      <c r="J17177" s="9" t="s">
        <v>39363</v>
      </c>
      <c r="K17177" s="9" t="s">
        <v>677</v>
      </c>
    </row>
    <row r="17178" spans="1:11" x14ac:dyDescent="0.35">
      <c r="A17178" s="9">
        <v>17177</v>
      </c>
      <c r="B17178" s="9" t="str">
        <f t="shared" si="268"/>
        <v>Tetrastylidium eng</v>
      </c>
      <c r="C17178" s="9" t="e" cm="1">
        <f t="array" aca="1" ref="C17178" ca="1">LEFT(K17178,$C$19743)&amp;"-"&amp;RIGHT(SUBSTITUTE(SUBSTITUTE(TiraAcento(E17178),"-","")," ",""),$C$19744)</f>
        <v>#NAME?</v>
      </c>
      <c r="D17178" s="9" t="s">
        <v>13165</v>
      </c>
      <c r="E17178" s="9" t="s">
        <v>13164</v>
      </c>
      <c r="F17178" s="9" t="s">
        <v>18872</v>
      </c>
      <c r="G17178" s="9" t="s">
        <v>36583</v>
      </c>
      <c r="H17178" s="9" t="s">
        <v>13165</v>
      </c>
      <c r="I17178" s="9" t="s">
        <v>42255</v>
      </c>
      <c r="J17178" s="9" t="s">
        <v>39363</v>
      </c>
      <c r="K17178" s="9" t="s">
        <v>13164</v>
      </c>
    </row>
    <row r="17179" spans="1:11" x14ac:dyDescent="0.35">
      <c r="A17179" s="9">
        <v>17178</v>
      </c>
      <c r="B17179" s="9" t="str">
        <f t="shared" si="268"/>
        <v>Tetrorchidium rub</v>
      </c>
      <c r="C17179" s="9" t="e" cm="1">
        <f t="array" aca="1" ref="C17179" ca="1">LEFT(K17179,$C$19743)&amp;"-"&amp;RIGHT(SUBSTITUTE(SUBSTITUTE(TiraAcento(E17179),"-","")," ",""),$C$19744)</f>
        <v>#NAME?</v>
      </c>
      <c r="D17179" s="9" t="s">
        <v>13166</v>
      </c>
      <c r="E17179" s="9" t="s">
        <v>12496</v>
      </c>
      <c r="F17179" s="9" t="s">
        <v>18873</v>
      </c>
      <c r="G17179" s="9" t="s">
        <v>36584</v>
      </c>
      <c r="H17179" s="9" t="s">
        <v>13166</v>
      </c>
      <c r="I17179" s="9" t="s">
        <v>42256</v>
      </c>
      <c r="J17179" s="9" t="s">
        <v>42257</v>
      </c>
      <c r="K17179" s="9" t="s">
        <v>48346</v>
      </c>
    </row>
    <row r="17180" spans="1:11" x14ac:dyDescent="0.35">
      <c r="A17180" s="9">
        <v>17179</v>
      </c>
      <c r="B17180" s="9" t="str">
        <f t="shared" si="268"/>
        <v>Tetrorchidium rub</v>
      </c>
      <c r="C17180" s="9" t="e" cm="1">
        <f t="array" aca="1" ref="C17180" ca="1">LEFT(K17180,$C$19743)&amp;"-"&amp;RIGHT(SUBSTITUTE(SUBSTITUTE(TiraAcento(E17180),"-","")," ",""),$C$19744)</f>
        <v>#NAME?</v>
      </c>
      <c r="D17180" s="9" t="s">
        <v>13166</v>
      </c>
      <c r="E17180" s="9" t="s">
        <v>13167</v>
      </c>
      <c r="F17180" s="9" t="s">
        <v>18873</v>
      </c>
      <c r="G17180" s="9" t="s">
        <v>36585</v>
      </c>
      <c r="H17180" s="9" t="s">
        <v>13166</v>
      </c>
      <c r="I17180" s="9" t="s">
        <v>42256</v>
      </c>
      <c r="J17180" s="9" t="s">
        <v>42257</v>
      </c>
      <c r="K17180" s="9" t="s">
        <v>48621</v>
      </c>
    </row>
    <row r="17181" spans="1:11" x14ac:dyDescent="0.35">
      <c r="A17181" s="9">
        <v>17180</v>
      </c>
      <c r="B17181" s="9" t="str">
        <f t="shared" si="268"/>
        <v>Tetrorchidium rub</v>
      </c>
      <c r="C17181" s="9" t="e" cm="1">
        <f t="array" aca="1" ref="C17181" ca="1">LEFT(K17181,$C$19743)&amp;"-"&amp;RIGHT(SUBSTITUTE(SUBSTITUTE(TiraAcento(E17181),"-","")," ",""),$C$19744)</f>
        <v>#NAME?</v>
      </c>
      <c r="D17181" s="9" t="s">
        <v>13166</v>
      </c>
      <c r="E17181" s="9" t="s">
        <v>13168</v>
      </c>
      <c r="F17181" s="9" t="s">
        <v>18873</v>
      </c>
      <c r="G17181" s="9" t="s">
        <v>36586</v>
      </c>
      <c r="H17181" s="9" t="s">
        <v>13166</v>
      </c>
      <c r="I17181" s="9" t="s">
        <v>42256</v>
      </c>
      <c r="J17181" s="9" t="s">
        <v>42257</v>
      </c>
      <c r="K17181" s="9" t="s">
        <v>13168</v>
      </c>
    </row>
    <row r="17182" spans="1:11" x14ac:dyDescent="0.35">
      <c r="A17182" s="9">
        <v>17181</v>
      </c>
      <c r="B17182" s="9" t="str">
        <f t="shared" si="268"/>
        <v>Tetrorchidium rub</v>
      </c>
      <c r="C17182" s="9" t="e" cm="1">
        <f t="array" aca="1" ref="C17182" ca="1">LEFT(K17182,$C$19743)&amp;"-"&amp;RIGHT(SUBSTITUTE(SUBSTITUTE(TiraAcento(E17182),"-","")," ",""),$C$19744)</f>
        <v>#NAME?</v>
      </c>
      <c r="D17182" s="9" t="s">
        <v>13166</v>
      </c>
      <c r="E17182" s="9" t="s">
        <v>13169</v>
      </c>
      <c r="F17182" s="9" t="s">
        <v>18873</v>
      </c>
      <c r="G17182" s="9" t="s">
        <v>36587</v>
      </c>
      <c r="H17182" s="9" t="s">
        <v>13166</v>
      </c>
      <c r="I17182" s="9" t="s">
        <v>42256</v>
      </c>
      <c r="J17182" s="9" t="s">
        <v>42257</v>
      </c>
      <c r="K17182" s="9" t="s">
        <v>48622</v>
      </c>
    </row>
    <row r="17183" spans="1:11" x14ac:dyDescent="0.35">
      <c r="A17183" s="9">
        <v>17182</v>
      </c>
      <c r="B17183" s="9" t="str">
        <f t="shared" si="268"/>
        <v>Tetrorchidium rub</v>
      </c>
      <c r="C17183" s="9" t="e" cm="1">
        <f t="array" aca="1" ref="C17183" ca="1">LEFT(K17183,$C$19743)&amp;"-"&amp;RIGHT(SUBSTITUTE(SUBSTITUTE(TiraAcento(E17183),"-","")," ",""),$C$19744)</f>
        <v>#NAME?</v>
      </c>
      <c r="D17183" s="9" t="s">
        <v>13166</v>
      </c>
      <c r="E17183" s="9" t="s">
        <v>37</v>
      </c>
      <c r="F17183" s="9" t="s">
        <v>18873</v>
      </c>
      <c r="G17183" s="9" t="s">
        <v>36588</v>
      </c>
      <c r="H17183" s="9" t="s">
        <v>13166</v>
      </c>
      <c r="I17183" s="9" t="s">
        <v>42256</v>
      </c>
      <c r="J17183" s="9" t="s">
        <v>42257</v>
      </c>
      <c r="K17183" s="9" t="s">
        <v>37</v>
      </c>
    </row>
    <row r="17184" spans="1:11" x14ac:dyDescent="0.35">
      <c r="A17184" s="9">
        <v>17183</v>
      </c>
      <c r="B17184" s="9" t="str">
        <f t="shared" si="268"/>
        <v>Tetrorchidium rub</v>
      </c>
      <c r="C17184" s="9" t="e" cm="1">
        <f t="array" aca="1" ref="C17184" ca="1">LEFT(K17184,$C$19743)&amp;"-"&amp;RIGHT(SUBSTITUTE(SUBSTITUTE(TiraAcento(E17184),"-","")," ",""),$C$19744)</f>
        <v>#NAME?</v>
      </c>
      <c r="D17184" s="9" t="s">
        <v>13166</v>
      </c>
      <c r="E17184" s="9" t="s">
        <v>1229</v>
      </c>
      <c r="F17184" s="9" t="s">
        <v>18873</v>
      </c>
      <c r="G17184" s="9" t="s">
        <v>36589</v>
      </c>
      <c r="H17184" s="9" t="s">
        <v>13166</v>
      </c>
      <c r="I17184" s="9" t="s">
        <v>42256</v>
      </c>
      <c r="J17184" s="9" t="s">
        <v>42257</v>
      </c>
      <c r="K17184" s="9" t="s">
        <v>43164</v>
      </c>
    </row>
    <row r="17185" spans="1:11" x14ac:dyDescent="0.35">
      <c r="A17185" s="9">
        <v>17184</v>
      </c>
      <c r="B17185" s="9" t="str">
        <f t="shared" si="268"/>
        <v>Tetrorchidium rub</v>
      </c>
      <c r="C17185" s="9" t="e" cm="1">
        <f t="array" aca="1" ref="C17185" ca="1">LEFT(K17185,$C$19743)&amp;"-"&amp;RIGHT(SUBSTITUTE(SUBSTITUTE(TiraAcento(E17185),"-","")," ",""),$C$19744)</f>
        <v>#NAME?</v>
      </c>
      <c r="D17185" s="9" t="s">
        <v>13166</v>
      </c>
      <c r="E17185" s="9" t="s">
        <v>13170</v>
      </c>
      <c r="F17185" s="9" t="s">
        <v>18873</v>
      </c>
      <c r="G17185" s="9" t="s">
        <v>36590</v>
      </c>
      <c r="H17185" s="9" t="s">
        <v>13166</v>
      </c>
      <c r="I17185" s="9" t="s">
        <v>42256</v>
      </c>
      <c r="J17185" s="9" t="s">
        <v>42257</v>
      </c>
      <c r="K17185" s="9" t="s">
        <v>48623</v>
      </c>
    </row>
    <row r="17186" spans="1:11" x14ac:dyDescent="0.35">
      <c r="A17186" s="9">
        <v>17185</v>
      </c>
      <c r="B17186" s="9" t="str">
        <f t="shared" si="268"/>
        <v>Tetrorchidium sp.</v>
      </c>
      <c r="C17186" s="9" t="e" cm="1">
        <f t="array" aca="1" ref="C17186" ca="1">LEFT(K17186,$C$19743)&amp;"-"&amp;RIGHT(SUBSTITUTE(SUBSTITUTE(TiraAcento(E17186),"-","")," ",""),$C$19744)</f>
        <v>#NAME?</v>
      </c>
      <c r="D17186" s="9" t="s">
        <v>13171</v>
      </c>
      <c r="E17186" s="9" t="s">
        <v>13172</v>
      </c>
      <c r="F17186" s="9" t="s">
        <v>13171</v>
      </c>
      <c r="G17186" s="9" t="s">
        <v>36591</v>
      </c>
      <c r="H17186" s="9" t="s">
        <v>13171</v>
      </c>
      <c r="I17186" s="9" t="s">
        <v>42256</v>
      </c>
      <c r="J17186" s="9" t="s">
        <v>39157</v>
      </c>
      <c r="K17186" s="9" t="s">
        <v>13172</v>
      </c>
    </row>
    <row r="17187" spans="1:11" x14ac:dyDescent="0.35">
      <c r="A17187" s="9">
        <v>17186</v>
      </c>
      <c r="B17187" s="9" t="str">
        <f t="shared" si="268"/>
        <v>Tetrorchidium sp.</v>
      </c>
      <c r="C17187" s="9" t="e" cm="1">
        <f t="array" aca="1" ref="C17187" ca="1">LEFT(K17187,$C$19743)&amp;"-"&amp;RIGHT(SUBSTITUTE(SUBSTITUTE(TiraAcento(E17187),"-","")," ",""),$C$19744)</f>
        <v>#NAME?</v>
      </c>
      <c r="D17187" s="9" t="s">
        <v>13171</v>
      </c>
      <c r="E17187" s="9" t="s">
        <v>37</v>
      </c>
      <c r="F17187" s="9" t="s">
        <v>13171</v>
      </c>
      <c r="G17187" s="9" t="s">
        <v>36592</v>
      </c>
      <c r="H17187" s="9" t="s">
        <v>13171</v>
      </c>
      <c r="I17187" s="9" t="s">
        <v>42256</v>
      </c>
      <c r="J17187" s="9" t="s">
        <v>39157</v>
      </c>
      <c r="K17187" s="9" t="s">
        <v>37</v>
      </c>
    </row>
    <row r="17188" spans="1:11" x14ac:dyDescent="0.35">
      <c r="A17188" s="9">
        <v>17187</v>
      </c>
      <c r="B17188" s="9" t="str">
        <f t="shared" si="268"/>
        <v>Tetrorchidium sp.</v>
      </c>
      <c r="C17188" s="9" t="e" cm="1">
        <f t="array" aca="1" ref="C17188" ca="1">LEFT(K17188,$C$19743)&amp;"-"&amp;RIGHT(SUBSTITUTE(SUBSTITUTE(TiraAcento(E17188),"-","")," ",""),$C$19744)</f>
        <v>#NAME?</v>
      </c>
      <c r="D17188" s="9" t="s">
        <v>13171</v>
      </c>
      <c r="E17188" s="9" t="s">
        <v>3544</v>
      </c>
      <c r="F17188" s="9" t="s">
        <v>13171</v>
      </c>
      <c r="G17188" s="9" t="s">
        <v>36593</v>
      </c>
      <c r="H17188" s="9" t="s">
        <v>13171</v>
      </c>
      <c r="I17188" s="9" t="s">
        <v>42256</v>
      </c>
      <c r="J17188" s="9" t="s">
        <v>39157</v>
      </c>
      <c r="K17188" s="9" t="s">
        <v>3544</v>
      </c>
    </row>
    <row r="17189" spans="1:11" x14ac:dyDescent="0.35">
      <c r="A17189" s="9">
        <v>17188</v>
      </c>
      <c r="B17189" s="9" t="str">
        <f t="shared" si="268"/>
        <v>Tetrorchidium sp.</v>
      </c>
      <c r="C17189" s="9" t="e" cm="1">
        <f t="array" aca="1" ref="C17189" ca="1">LEFT(K17189,$C$19743)&amp;"-"&amp;RIGHT(SUBSTITUTE(SUBSTITUTE(TiraAcento(E17189),"-","")," ",""),$C$19744)</f>
        <v>#NAME?</v>
      </c>
      <c r="D17189" s="9" t="s">
        <v>13171</v>
      </c>
      <c r="E17189" s="9" t="s">
        <v>713</v>
      </c>
      <c r="F17189" s="9" t="s">
        <v>13171</v>
      </c>
      <c r="G17189" s="9" t="s">
        <v>36594</v>
      </c>
      <c r="H17189" s="9" t="s">
        <v>13171</v>
      </c>
      <c r="I17189" s="9" t="s">
        <v>42256</v>
      </c>
      <c r="J17189" s="9" t="s">
        <v>39157</v>
      </c>
      <c r="K17189" s="9" t="s">
        <v>42880</v>
      </c>
    </row>
    <row r="17190" spans="1:11" x14ac:dyDescent="0.35">
      <c r="A17190" s="9">
        <v>17189</v>
      </c>
      <c r="B17190" s="9" t="str">
        <f t="shared" si="268"/>
        <v>Tetrorchidium sp.</v>
      </c>
      <c r="C17190" s="9" t="e" cm="1">
        <f t="array" aca="1" ref="C17190" ca="1">LEFT(K17190,$C$19743)&amp;"-"&amp;RIGHT(SUBSTITUTE(SUBSTITUTE(TiraAcento(E17190),"-","")," ",""),$C$19744)</f>
        <v>#NAME?</v>
      </c>
      <c r="D17190" s="9" t="s">
        <v>13171</v>
      </c>
      <c r="E17190" s="9" t="s">
        <v>13173</v>
      </c>
      <c r="F17190" s="9" t="s">
        <v>13171</v>
      </c>
      <c r="G17190" s="9" t="s">
        <v>36595</v>
      </c>
      <c r="H17190" s="9" t="s">
        <v>13171</v>
      </c>
      <c r="I17190" s="9" t="s">
        <v>42256</v>
      </c>
      <c r="J17190" s="9" t="s">
        <v>39157</v>
      </c>
      <c r="K17190" s="9" t="s">
        <v>48624</v>
      </c>
    </row>
    <row r="17191" spans="1:11" x14ac:dyDescent="0.35">
      <c r="A17191" s="9">
        <v>17190</v>
      </c>
      <c r="B17191" s="9" t="str">
        <f t="shared" si="268"/>
        <v>Tetrorchidium sp.</v>
      </c>
      <c r="C17191" s="9" t="e" cm="1">
        <f t="array" aca="1" ref="C17191" ca="1">LEFT(K17191,$C$19743)&amp;"-"&amp;RIGHT(SUBSTITUTE(SUBSTITUTE(TiraAcento(E17191),"-","")," ",""),$C$19744)</f>
        <v>#NAME?</v>
      </c>
      <c r="D17191" s="9" t="s">
        <v>13171</v>
      </c>
      <c r="E17191" s="9" t="s">
        <v>108</v>
      </c>
      <c r="F17191" s="9" t="s">
        <v>13171</v>
      </c>
      <c r="G17191" s="9" t="s">
        <v>36596</v>
      </c>
      <c r="H17191" s="9" t="s">
        <v>13171</v>
      </c>
      <c r="I17191" s="9" t="s">
        <v>42256</v>
      </c>
      <c r="J17191" s="9" t="s">
        <v>39157</v>
      </c>
      <c r="K17191" s="9" t="s">
        <v>108</v>
      </c>
    </row>
    <row r="17192" spans="1:11" x14ac:dyDescent="0.35">
      <c r="A17192" s="9">
        <v>17191</v>
      </c>
      <c r="B17192" s="9" t="str">
        <f t="shared" si="268"/>
        <v>Tetrorchidium sp.</v>
      </c>
      <c r="C17192" s="9" t="e" cm="1">
        <f t="array" aca="1" ref="C17192" ca="1">LEFT(K17192,$C$19743)&amp;"-"&amp;RIGHT(SUBSTITUTE(SUBSTITUTE(TiraAcento(E17192),"-","")," ",""),$C$19744)</f>
        <v>#NAME?</v>
      </c>
      <c r="D17192" s="9" t="s">
        <v>13171</v>
      </c>
      <c r="E17192" s="9" t="s">
        <v>4353</v>
      </c>
      <c r="F17192" s="9" t="s">
        <v>13171</v>
      </c>
      <c r="G17192" s="9" t="s">
        <v>36597</v>
      </c>
      <c r="H17192" s="9" t="s">
        <v>13171</v>
      </c>
      <c r="I17192" s="9" t="s">
        <v>42256</v>
      </c>
      <c r="J17192" s="9" t="s">
        <v>39157</v>
      </c>
      <c r="K17192" s="9" t="s">
        <v>4353</v>
      </c>
    </row>
    <row r="17193" spans="1:11" x14ac:dyDescent="0.35">
      <c r="A17193" s="9">
        <v>17192</v>
      </c>
      <c r="B17193" s="9" t="str">
        <f t="shared" si="268"/>
        <v>Tetrorchidium sp.</v>
      </c>
      <c r="C17193" s="9" t="e" cm="1">
        <f t="array" aca="1" ref="C17193" ca="1">LEFT(K17193,$C$19743)&amp;"-"&amp;RIGHT(SUBSTITUTE(SUBSTITUTE(TiraAcento(E17193),"-","")," ",""),$C$19744)</f>
        <v>#NAME?</v>
      </c>
      <c r="D17193" s="9" t="s">
        <v>13171</v>
      </c>
      <c r="E17193" s="9" t="s">
        <v>1229</v>
      </c>
      <c r="F17193" s="9" t="s">
        <v>13171</v>
      </c>
      <c r="G17193" s="9" t="s">
        <v>36598</v>
      </c>
      <c r="H17193" s="9" t="s">
        <v>13171</v>
      </c>
      <c r="I17193" s="9" t="s">
        <v>42256</v>
      </c>
      <c r="J17193" s="9" t="s">
        <v>39157</v>
      </c>
      <c r="K17193" s="9" t="s">
        <v>43164</v>
      </c>
    </row>
    <row r="17194" spans="1:11" x14ac:dyDescent="0.35">
      <c r="A17194" s="9">
        <v>17193</v>
      </c>
      <c r="B17194" s="9" t="str">
        <f t="shared" si="268"/>
        <v>Theobroma ang</v>
      </c>
      <c r="C17194" s="9" t="e" cm="1">
        <f t="array" aca="1" ref="C17194" ca="1">LEFT(K17194,$C$19743)&amp;"-"&amp;RIGHT(SUBSTITUTE(SUBSTITUTE(TiraAcento(E17194),"-","")," ",""),$C$19744)</f>
        <v>#NAME?</v>
      </c>
      <c r="D17194" s="9" t="s">
        <v>13174</v>
      </c>
      <c r="E17194" s="9"/>
      <c r="F17194" s="9" t="s">
        <v>18874</v>
      </c>
      <c r="G17194" s="9" t="s">
        <v>36599</v>
      </c>
      <c r="H17194" s="9" t="s">
        <v>13174</v>
      </c>
      <c r="I17194" s="9" t="s">
        <v>42220</v>
      </c>
      <c r="J17194" s="9" t="s">
        <v>39478</v>
      </c>
      <c r="K17194" s="9" t="s">
        <v>42568</v>
      </c>
    </row>
    <row r="17195" spans="1:11" x14ac:dyDescent="0.35">
      <c r="A17195" s="9">
        <v>17194</v>
      </c>
      <c r="B17195" s="9" t="str">
        <f t="shared" si="268"/>
        <v>Theobroma bic</v>
      </c>
      <c r="C17195" s="9" t="e" cm="1">
        <f t="array" aca="1" ref="C17195" ca="1">LEFT(K17195,$C$19743)&amp;"-"&amp;RIGHT(SUBSTITUTE(SUBSTITUTE(TiraAcento(E17195),"-","")," ",""),$C$19744)</f>
        <v>#NAME?</v>
      </c>
      <c r="D17195" s="9" t="s">
        <v>13175</v>
      </c>
      <c r="E17195" s="9" t="s">
        <v>13176</v>
      </c>
      <c r="F17195" s="9" t="s">
        <v>18875</v>
      </c>
      <c r="G17195" s="9" t="s">
        <v>36600</v>
      </c>
      <c r="H17195" s="9" t="s">
        <v>13175</v>
      </c>
      <c r="I17195" s="9" t="s">
        <v>42220</v>
      </c>
      <c r="J17195" s="9" t="s">
        <v>40298</v>
      </c>
      <c r="K17195" s="9" t="s">
        <v>48625</v>
      </c>
    </row>
    <row r="17196" spans="1:11" x14ac:dyDescent="0.35">
      <c r="A17196" s="9">
        <v>17195</v>
      </c>
      <c r="B17196" s="9" t="str">
        <f t="shared" si="268"/>
        <v>Theobroma bic</v>
      </c>
      <c r="C17196" s="9" t="e" cm="1">
        <f t="array" aca="1" ref="C17196" ca="1">LEFT(K17196,$C$19743)&amp;"-"&amp;RIGHT(SUBSTITUTE(SUBSTITUTE(TiraAcento(E17196),"-","")," ",""),$C$19744)</f>
        <v>#NAME?</v>
      </c>
      <c r="D17196" s="9" t="s">
        <v>13175</v>
      </c>
      <c r="E17196" s="9" t="s">
        <v>13177</v>
      </c>
      <c r="F17196" s="9" t="s">
        <v>18875</v>
      </c>
      <c r="G17196" s="9" t="s">
        <v>36601</v>
      </c>
      <c r="H17196" s="9" t="s">
        <v>13175</v>
      </c>
      <c r="I17196" s="9" t="s">
        <v>42220</v>
      </c>
      <c r="J17196" s="9" t="s">
        <v>40298</v>
      </c>
      <c r="K17196" s="9" t="s">
        <v>48626</v>
      </c>
    </row>
    <row r="17197" spans="1:11" x14ac:dyDescent="0.35">
      <c r="A17197" s="9">
        <v>17196</v>
      </c>
      <c r="B17197" s="9" t="str">
        <f t="shared" si="268"/>
        <v>Theobroma bic</v>
      </c>
      <c r="C17197" s="9" t="e" cm="1">
        <f t="array" aca="1" ref="C17197" ca="1">LEFT(K17197,$C$19743)&amp;"-"&amp;RIGHT(SUBSTITUTE(SUBSTITUTE(TiraAcento(E17197),"-","")," ",""),$C$19744)</f>
        <v>#NAME?</v>
      </c>
      <c r="D17197" s="9" t="s">
        <v>13175</v>
      </c>
      <c r="E17197" s="9" t="s">
        <v>13178</v>
      </c>
      <c r="F17197" s="9" t="s">
        <v>18875</v>
      </c>
      <c r="G17197" s="9" t="s">
        <v>36602</v>
      </c>
      <c r="H17197" s="9" t="s">
        <v>13175</v>
      </c>
      <c r="I17197" s="9" t="s">
        <v>42220</v>
      </c>
      <c r="J17197" s="9" t="s">
        <v>40298</v>
      </c>
      <c r="K17197" s="9" t="s">
        <v>48627</v>
      </c>
    </row>
    <row r="17198" spans="1:11" x14ac:dyDescent="0.35">
      <c r="A17198" s="9">
        <v>17197</v>
      </c>
      <c r="B17198" s="9" t="str">
        <f t="shared" si="268"/>
        <v>Theobroma cac</v>
      </c>
      <c r="C17198" s="9" t="e" cm="1">
        <f t="array" aca="1" ref="C17198" ca="1">LEFT(K17198,$C$19743)&amp;"-"&amp;RIGHT(SUBSTITUTE(SUBSTITUTE(TiraAcento(E17198),"-","")," ",""),$C$19744)</f>
        <v>#NAME?</v>
      </c>
      <c r="D17198" s="9" t="s">
        <v>13179</v>
      </c>
      <c r="E17198" s="9" t="s">
        <v>13180</v>
      </c>
      <c r="F17198" s="9" t="s">
        <v>18876</v>
      </c>
      <c r="G17198" s="9" t="s">
        <v>36603</v>
      </c>
      <c r="H17198" s="9" t="s">
        <v>13179</v>
      </c>
      <c r="I17198" s="9" t="s">
        <v>42220</v>
      </c>
      <c r="J17198" s="9" t="s">
        <v>42258</v>
      </c>
      <c r="K17198" s="9" t="s">
        <v>13180</v>
      </c>
    </row>
    <row r="17199" spans="1:11" x14ac:dyDescent="0.35">
      <c r="A17199" s="9">
        <v>17198</v>
      </c>
      <c r="B17199" s="9" t="str">
        <f t="shared" si="268"/>
        <v>Theobroma cac</v>
      </c>
      <c r="C17199" s="9" t="e" cm="1">
        <f t="array" aca="1" ref="C17199" ca="1">LEFT(K17199,$C$19743)&amp;"-"&amp;RIGHT(SUBSTITUTE(SUBSTITUTE(TiraAcento(E17199),"-","")," ",""),$C$19744)</f>
        <v>#NAME?</v>
      </c>
      <c r="D17199" s="9" t="s">
        <v>13179</v>
      </c>
      <c r="E17199" s="9" t="s">
        <v>13181</v>
      </c>
      <c r="F17199" s="9" t="s">
        <v>18876</v>
      </c>
      <c r="G17199" s="9" t="s">
        <v>36604</v>
      </c>
      <c r="H17199" s="9" t="s">
        <v>13179</v>
      </c>
      <c r="I17199" s="9" t="s">
        <v>42220</v>
      </c>
      <c r="J17199" s="9" t="s">
        <v>42258</v>
      </c>
      <c r="K17199" s="9" t="s">
        <v>13181</v>
      </c>
    </row>
    <row r="17200" spans="1:11" x14ac:dyDescent="0.35">
      <c r="A17200" s="9">
        <v>17199</v>
      </c>
      <c r="B17200" s="9" t="str">
        <f t="shared" si="268"/>
        <v>Theobroma cac</v>
      </c>
      <c r="C17200" s="9" t="e" cm="1">
        <f t="array" aca="1" ref="C17200" ca="1">LEFT(K17200,$C$19743)&amp;"-"&amp;RIGHT(SUBSTITUTE(SUBSTITUTE(TiraAcento(E17200),"-","")," ",""),$C$19744)</f>
        <v>#NAME?</v>
      </c>
      <c r="D17200" s="9" t="s">
        <v>13179</v>
      </c>
      <c r="E17200" s="9" t="s">
        <v>13182</v>
      </c>
      <c r="F17200" s="9" t="s">
        <v>18876</v>
      </c>
      <c r="G17200" s="9" t="s">
        <v>36605</v>
      </c>
      <c r="H17200" s="9" t="s">
        <v>13179</v>
      </c>
      <c r="I17200" s="9" t="s">
        <v>42220</v>
      </c>
      <c r="J17200" s="9" t="s">
        <v>42258</v>
      </c>
      <c r="K17200" s="9" t="s">
        <v>48628</v>
      </c>
    </row>
    <row r="17201" spans="1:11" x14ac:dyDescent="0.35">
      <c r="A17201" s="9">
        <v>17200</v>
      </c>
      <c r="B17201" s="9" t="str">
        <f t="shared" si="268"/>
        <v>Theobroma cac</v>
      </c>
      <c r="C17201" s="9" t="e" cm="1">
        <f t="array" aca="1" ref="C17201" ca="1">LEFT(K17201,$C$19743)&amp;"-"&amp;RIGHT(SUBSTITUTE(SUBSTITUTE(TiraAcento(E17201),"-","")," ",""),$C$19744)</f>
        <v>#NAME?</v>
      </c>
      <c r="D17201" s="9" t="s">
        <v>13179</v>
      </c>
      <c r="E17201" s="9" t="s">
        <v>13183</v>
      </c>
      <c r="F17201" s="9" t="s">
        <v>18876</v>
      </c>
      <c r="G17201" s="9" t="s">
        <v>36606</v>
      </c>
      <c r="H17201" s="9" t="s">
        <v>13179</v>
      </c>
      <c r="I17201" s="9" t="s">
        <v>42220</v>
      </c>
      <c r="J17201" s="9" t="s">
        <v>42258</v>
      </c>
      <c r="K17201" s="9" t="s">
        <v>13183</v>
      </c>
    </row>
    <row r="17202" spans="1:11" x14ac:dyDescent="0.35">
      <c r="A17202" s="9">
        <v>17201</v>
      </c>
      <c r="B17202" s="9" t="str">
        <f t="shared" si="268"/>
        <v>Theobroma cac</v>
      </c>
      <c r="C17202" s="9" t="e" cm="1">
        <f t="array" aca="1" ref="C17202" ca="1">LEFT(K17202,$C$19743)&amp;"-"&amp;RIGHT(SUBSTITUTE(SUBSTITUTE(TiraAcento(E17202),"-","")," ",""),$C$19744)</f>
        <v>#NAME?</v>
      </c>
      <c r="D17202" s="9" t="s">
        <v>13179</v>
      </c>
      <c r="E17202" s="9" t="s">
        <v>13184</v>
      </c>
      <c r="F17202" s="9" t="s">
        <v>18876</v>
      </c>
      <c r="G17202" s="9" t="s">
        <v>36607</v>
      </c>
      <c r="H17202" s="9" t="s">
        <v>13179</v>
      </c>
      <c r="I17202" s="9" t="s">
        <v>42220</v>
      </c>
      <c r="J17202" s="9" t="s">
        <v>42258</v>
      </c>
      <c r="K17202" s="9" t="s">
        <v>48629</v>
      </c>
    </row>
    <row r="17203" spans="1:11" x14ac:dyDescent="0.35">
      <c r="A17203" s="9">
        <v>17202</v>
      </c>
      <c r="B17203" s="9" t="str">
        <f t="shared" si="268"/>
        <v>Theobroma gla</v>
      </c>
      <c r="C17203" s="9" t="e" cm="1">
        <f t="array" aca="1" ref="C17203" ca="1">LEFT(K17203,$C$19743)&amp;"-"&amp;RIGHT(SUBSTITUTE(SUBSTITUTE(TiraAcento(E17203),"-","")," ",""),$C$19744)</f>
        <v>#NAME?</v>
      </c>
      <c r="D17203" s="9" t="s">
        <v>13185</v>
      </c>
      <c r="E17203" s="9" t="s">
        <v>13186</v>
      </c>
      <c r="F17203" s="9" t="s">
        <v>18877</v>
      </c>
      <c r="G17203" s="9" t="s">
        <v>36608</v>
      </c>
      <c r="H17203" s="9" t="s">
        <v>13185</v>
      </c>
      <c r="I17203" s="9" t="s">
        <v>42220</v>
      </c>
      <c r="J17203" s="9" t="s">
        <v>39962</v>
      </c>
      <c r="K17203" s="9" t="s">
        <v>48630</v>
      </c>
    </row>
    <row r="17204" spans="1:11" x14ac:dyDescent="0.35">
      <c r="A17204" s="9">
        <v>17203</v>
      </c>
      <c r="B17204" s="9" t="str">
        <f t="shared" si="268"/>
        <v>Theobroma gla</v>
      </c>
      <c r="C17204" s="9" t="e" cm="1">
        <f t="array" aca="1" ref="C17204" ca="1">LEFT(K17204,$C$19743)&amp;"-"&amp;RIGHT(SUBSTITUTE(SUBSTITUTE(TiraAcento(E17204),"-","")," ",""),$C$19744)</f>
        <v>#NAME?</v>
      </c>
      <c r="D17204" s="9" t="s">
        <v>13185</v>
      </c>
      <c r="E17204" s="9" t="s">
        <v>13187</v>
      </c>
      <c r="F17204" s="9" t="s">
        <v>18877</v>
      </c>
      <c r="G17204" s="9" t="s">
        <v>36609</v>
      </c>
      <c r="H17204" s="9" t="s">
        <v>13185</v>
      </c>
      <c r="I17204" s="9" t="s">
        <v>42220</v>
      </c>
      <c r="J17204" s="9" t="s">
        <v>39962</v>
      </c>
      <c r="K17204" s="9" t="s">
        <v>48631</v>
      </c>
    </row>
    <row r="17205" spans="1:11" x14ac:dyDescent="0.35">
      <c r="A17205" s="9">
        <v>17204</v>
      </c>
      <c r="B17205" s="9" t="str">
        <f t="shared" si="268"/>
        <v>Theobroma gra</v>
      </c>
      <c r="C17205" s="9" t="e" cm="1">
        <f t="array" aca="1" ref="C17205" ca="1">LEFT(K17205,$C$19743)&amp;"-"&amp;RIGHT(SUBSTITUTE(SUBSTITUTE(TiraAcento(E17205),"-","")," ",""),$C$19744)</f>
        <v>#NAME?</v>
      </c>
      <c r="D17205" s="9" t="s">
        <v>13188</v>
      </c>
      <c r="E17205" s="9" t="s">
        <v>13189</v>
      </c>
      <c r="F17205" s="9" t="s">
        <v>18878</v>
      </c>
      <c r="G17205" s="9" t="s">
        <v>36610</v>
      </c>
      <c r="H17205" s="9" t="s">
        <v>13188</v>
      </c>
      <c r="I17205" s="9" t="s">
        <v>42220</v>
      </c>
      <c r="J17205" s="9" t="s">
        <v>41297</v>
      </c>
      <c r="K17205" s="9" t="s">
        <v>48625</v>
      </c>
    </row>
    <row r="17206" spans="1:11" x14ac:dyDescent="0.35">
      <c r="A17206" s="9">
        <v>17205</v>
      </c>
      <c r="B17206" s="9" t="str">
        <f t="shared" si="268"/>
        <v>Theobroma gra</v>
      </c>
      <c r="C17206" s="9" t="e" cm="1">
        <f t="array" aca="1" ref="C17206" ca="1">LEFT(K17206,$C$19743)&amp;"-"&amp;RIGHT(SUBSTITUTE(SUBSTITUTE(TiraAcento(E17206),"-","")," ",""),$C$19744)</f>
        <v>#NAME?</v>
      </c>
      <c r="D17206" s="9" t="s">
        <v>13188</v>
      </c>
      <c r="E17206" s="9" t="s">
        <v>13190</v>
      </c>
      <c r="F17206" s="9" t="s">
        <v>18878</v>
      </c>
      <c r="G17206" s="9" t="s">
        <v>36611</v>
      </c>
      <c r="H17206" s="9" t="s">
        <v>13188</v>
      </c>
      <c r="I17206" s="9" t="s">
        <v>42220</v>
      </c>
      <c r="J17206" s="9" t="s">
        <v>41297</v>
      </c>
      <c r="K17206" s="9" t="s">
        <v>48632</v>
      </c>
    </row>
    <row r="17207" spans="1:11" x14ac:dyDescent="0.35">
      <c r="A17207" s="9">
        <v>17206</v>
      </c>
      <c r="B17207" s="9" t="str">
        <f t="shared" si="268"/>
        <v>Theobroma gra</v>
      </c>
      <c r="C17207" s="9" t="e" cm="1">
        <f t="array" aca="1" ref="C17207" ca="1">LEFT(K17207,$C$19743)&amp;"-"&amp;RIGHT(SUBSTITUTE(SUBSTITUTE(TiraAcento(E17207),"-","")," ",""),$C$19744)</f>
        <v>#NAME?</v>
      </c>
      <c r="D17207" s="9" t="s">
        <v>13188</v>
      </c>
      <c r="E17207" s="9" t="s">
        <v>13191</v>
      </c>
      <c r="F17207" s="9" t="s">
        <v>18878</v>
      </c>
      <c r="G17207" s="9" t="s">
        <v>36612</v>
      </c>
      <c r="H17207" s="9" t="s">
        <v>13188</v>
      </c>
      <c r="I17207" s="9" t="s">
        <v>42220</v>
      </c>
      <c r="J17207" s="9" t="s">
        <v>41297</v>
      </c>
      <c r="K17207" s="9" t="s">
        <v>13191</v>
      </c>
    </row>
    <row r="17208" spans="1:11" x14ac:dyDescent="0.35">
      <c r="A17208" s="9">
        <v>17207</v>
      </c>
      <c r="B17208" s="9" t="str">
        <f t="shared" si="268"/>
        <v>Theobroma gra</v>
      </c>
      <c r="C17208" s="9" t="e" cm="1">
        <f t="array" aca="1" ref="C17208" ca="1">LEFT(K17208,$C$19743)&amp;"-"&amp;RIGHT(SUBSTITUTE(SUBSTITUTE(TiraAcento(E17208),"-","")," ",""),$C$19744)</f>
        <v>#NAME?</v>
      </c>
      <c r="D17208" s="9" t="s">
        <v>13188</v>
      </c>
      <c r="E17208" s="9" t="s">
        <v>13178</v>
      </c>
      <c r="F17208" s="9" t="s">
        <v>18878</v>
      </c>
      <c r="G17208" s="9" t="s">
        <v>36613</v>
      </c>
      <c r="H17208" s="9" t="s">
        <v>13188</v>
      </c>
      <c r="I17208" s="9" t="s">
        <v>42220</v>
      </c>
      <c r="J17208" s="9" t="s">
        <v>41297</v>
      </c>
      <c r="K17208" s="9" t="s">
        <v>48627</v>
      </c>
    </row>
    <row r="17209" spans="1:11" x14ac:dyDescent="0.35">
      <c r="A17209" s="9">
        <v>17208</v>
      </c>
      <c r="B17209" s="9" t="str">
        <f t="shared" si="268"/>
        <v>Theobroma gra</v>
      </c>
      <c r="C17209" s="9" t="e" cm="1">
        <f t="array" aca="1" ref="C17209" ca="1">LEFT(K17209,$C$19743)&amp;"-"&amp;RIGHT(SUBSTITUTE(SUBSTITUTE(TiraAcento(E17209),"-","")," ",""),$C$19744)</f>
        <v>#NAME?</v>
      </c>
      <c r="D17209" s="9" t="s">
        <v>13188</v>
      </c>
      <c r="E17209" s="9" t="s">
        <v>13192</v>
      </c>
      <c r="F17209" s="9" t="s">
        <v>18878</v>
      </c>
      <c r="G17209" s="9" t="s">
        <v>36614</v>
      </c>
      <c r="H17209" s="9" t="s">
        <v>13188</v>
      </c>
      <c r="I17209" s="9" t="s">
        <v>42220</v>
      </c>
      <c r="J17209" s="9" t="s">
        <v>41297</v>
      </c>
      <c r="K17209" s="9" t="s">
        <v>48633</v>
      </c>
    </row>
    <row r="17210" spans="1:11" x14ac:dyDescent="0.35">
      <c r="A17210" s="9">
        <v>17209</v>
      </c>
      <c r="B17210" s="9" t="str">
        <f t="shared" si="268"/>
        <v>Theobroma gra</v>
      </c>
      <c r="C17210" s="9" t="e" cm="1">
        <f t="array" aca="1" ref="C17210" ca="1">LEFT(K17210,$C$19743)&amp;"-"&amp;RIGHT(SUBSTITUTE(SUBSTITUTE(TiraAcento(E17210),"-","")," ",""),$C$19744)</f>
        <v>#NAME?</v>
      </c>
      <c r="D17210" s="9" t="s">
        <v>13188</v>
      </c>
      <c r="E17210" s="9" t="s">
        <v>13193</v>
      </c>
      <c r="F17210" s="9" t="s">
        <v>18878</v>
      </c>
      <c r="G17210" s="9" t="s">
        <v>36615</v>
      </c>
      <c r="H17210" s="9" t="s">
        <v>13188</v>
      </c>
      <c r="I17210" s="9" t="s">
        <v>42220</v>
      </c>
      <c r="J17210" s="9" t="s">
        <v>41297</v>
      </c>
      <c r="K17210" s="9" t="s">
        <v>48634</v>
      </c>
    </row>
    <row r="17211" spans="1:11" x14ac:dyDescent="0.35">
      <c r="A17211" s="9">
        <v>17210</v>
      </c>
      <c r="B17211" s="9" t="str">
        <f t="shared" si="268"/>
        <v>Theobroma guy</v>
      </c>
      <c r="C17211" s="9" t="e" cm="1">
        <f t="array" aca="1" ref="C17211" ca="1">LEFT(K17211,$C$19743)&amp;"-"&amp;RIGHT(SUBSTITUTE(SUBSTITUTE(TiraAcento(E17211),"-","")," ",""),$C$19744)</f>
        <v>#NAME?</v>
      </c>
      <c r="D17211" s="9" t="s">
        <v>13194</v>
      </c>
      <c r="E17211" s="9" t="s">
        <v>13195</v>
      </c>
      <c r="F17211" s="9" t="s">
        <v>18879</v>
      </c>
      <c r="G17211" s="9" t="s">
        <v>36616</v>
      </c>
      <c r="H17211" s="9" t="s">
        <v>13194</v>
      </c>
      <c r="I17211" s="9" t="s">
        <v>42220</v>
      </c>
      <c r="J17211" s="9" t="s">
        <v>41304</v>
      </c>
      <c r="K17211" s="9" t="s">
        <v>48635</v>
      </c>
    </row>
    <row r="17212" spans="1:11" x14ac:dyDescent="0.35">
      <c r="A17212" s="9">
        <v>17211</v>
      </c>
      <c r="B17212" s="9" t="str">
        <f t="shared" si="268"/>
        <v>Theobroma guy</v>
      </c>
      <c r="C17212" s="9" t="e" cm="1">
        <f t="array" aca="1" ref="C17212" ca="1">LEFT(K17212,$C$19743)&amp;"-"&amp;RIGHT(SUBSTITUTE(SUBSTITUTE(TiraAcento(E17212),"-","")," ",""),$C$19744)</f>
        <v>#NAME?</v>
      </c>
      <c r="D17212" s="9" t="s">
        <v>13194</v>
      </c>
      <c r="E17212" s="9" t="s">
        <v>13196</v>
      </c>
      <c r="F17212" s="9" t="s">
        <v>18879</v>
      </c>
      <c r="G17212" s="9" t="s">
        <v>36617</v>
      </c>
      <c r="H17212" s="9" t="s">
        <v>13194</v>
      </c>
      <c r="I17212" s="9" t="s">
        <v>42220</v>
      </c>
      <c r="J17212" s="9" t="s">
        <v>41304</v>
      </c>
      <c r="K17212" s="9" t="s">
        <v>48636</v>
      </c>
    </row>
    <row r="17213" spans="1:11" x14ac:dyDescent="0.35">
      <c r="A17213" s="9">
        <v>17212</v>
      </c>
      <c r="B17213" s="9" t="str">
        <f t="shared" si="268"/>
        <v>Theobroma mar</v>
      </c>
      <c r="C17213" s="9" t="e" cm="1">
        <f t="array" aca="1" ref="C17213" ca="1">LEFT(K17213,$C$19743)&amp;"-"&amp;RIGHT(SUBSTITUTE(SUBSTITUTE(TiraAcento(E17213),"-","")," ",""),$C$19744)</f>
        <v>#NAME?</v>
      </c>
      <c r="D17213" s="9" t="s">
        <v>13197</v>
      </c>
      <c r="E17213" s="9" t="s">
        <v>13198</v>
      </c>
      <c r="F17213" s="9" t="s">
        <v>18880</v>
      </c>
      <c r="G17213" s="9" t="s">
        <v>36618</v>
      </c>
      <c r="H17213" s="9" t="s">
        <v>13197</v>
      </c>
      <c r="I17213" s="9" t="s">
        <v>42220</v>
      </c>
      <c r="J17213" s="9" t="s">
        <v>41094</v>
      </c>
      <c r="K17213" s="9" t="s">
        <v>48637</v>
      </c>
    </row>
    <row r="17214" spans="1:11" x14ac:dyDescent="0.35">
      <c r="A17214" s="9">
        <v>17213</v>
      </c>
      <c r="B17214" s="9" t="str">
        <f t="shared" si="268"/>
        <v>Theobroma mar</v>
      </c>
      <c r="C17214" s="9" t="e" cm="1">
        <f t="array" aca="1" ref="C17214" ca="1">LEFT(K17214,$C$19743)&amp;"-"&amp;RIGHT(SUBSTITUTE(SUBSTITUTE(TiraAcento(E17214),"-","")," ",""),$C$19744)</f>
        <v>#NAME?</v>
      </c>
      <c r="D17214" s="9" t="s">
        <v>13197</v>
      </c>
      <c r="E17214" s="9" t="s">
        <v>13199</v>
      </c>
      <c r="F17214" s="9" t="s">
        <v>18880</v>
      </c>
      <c r="G17214" s="9" t="s">
        <v>36619</v>
      </c>
      <c r="H17214" s="9" t="s">
        <v>13197</v>
      </c>
      <c r="I17214" s="9" t="s">
        <v>42220</v>
      </c>
      <c r="J17214" s="9" t="s">
        <v>41094</v>
      </c>
      <c r="K17214" s="9" t="s">
        <v>48638</v>
      </c>
    </row>
    <row r="17215" spans="1:11" x14ac:dyDescent="0.35">
      <c r="A17215" s="9">
        <v>17214</v>
      </c>
      <c r="B17215" s="9" t="str">
        <f t="shared" si="268"/>
        <v>Theobroma mar</v>
      </c>
      <c r="C17215" s="9" t="e" cm="1">
        <f t="array" aca="1" ref="C17215" ca="1">LEFT(K17215,$C$19743)&amp;"-"&amp;RIGHT(SUBSTITUTE(SUBSTITUTE(TiraAcento(E17215),"-","")," ",""),$C$19744)</f>
        <v>#NAME?</v>
      </c>
      <c r="D17215" s="9" t="s">
        <v>13197</v>
      </c>
      <c r="E17215" s="9" t="s">
        <v>13200</v>
      </c>
      <c r="F17215" s="9" t="s">
        <v>18880</v>
      </c>
      <c r="G17215" s="9" t="s">
        <v>36620</v>
      </c>
      <c r="H17215" s="9" t="s">
        <v>13197</v>
      </c>
      <c r="I17215" s="9" t="s">
        <v>42220</v>
      </c>
      <c r="J17215" s="9" t="s">
        <v>41094</v>
      </c>
      <c r="K17215" s="9" t="s">
        <v>13200</v>
      </c>
    </row>
    <row r="17216" spans="1:11" x14ac:dyDescent="0.35">
      <c r="A17216" s="9">
        <v>17215</v>
      </c>
      <c r="B17216" s="9" t="str">
        <f t="shared" si="268"/>
        <v>Theobroma mar</v>
      </c>
      <c r="C17216" s="9" t="e" cm="1">
        <f t="array" aca="1" ref="C17216" ca="1">LEFT(K17216,$C$19743)&amp;"-"&amp;RIGHT(SUBSTITUTE(SUBSTITUTE(TiraAcento(E17216),"-","")," ",""),$C$19744)</f>
        <v>#NAME?</v>
      </c>
      <c r="D17216" s="9" t="s">
        <v>13201</v>
      </c>
      <c r="E17216" s="9" t="s">
        <v>5371</v>
      </c>
      <c r="F17216" s="9" t="s">
        <v>18881</v>
      </c>
      <c r="G17216" s="9" t="s">
        <v>36621</v>
      </c>
      <c r="H17216" s="9" t="s">
        <v>13201</v>
      </c>
      <c r="I17216" s="9" t="s">
        <v>42220</v>
      </c>
      <c r="J17216" s="9" t="s">
        <v>39899</v>
      </c>
      <c r="K17216" s="9" t="s">
        <v>45215</v>
      </c>
    </row>
    <row r="17217" spans="1:11" x14ac:dyDescent="0.35">
      <c r="A17217" s="9">
        <v>17216</v>
      </c>
      <c r="B17217" s="9" t="str">
        <f t="shared" si="268"/>
        <v>Theobroma mar</v>
      </c>
      <c r="C17217" s="9" t="e" cm="1">
        <f t="array" aca="1" ref="C17217" ca="1">LEFT(K17217,$C$19743)&amp;"-"&amp;RIGHT(SUBSTITUTE(SUBSTITUTE(TiraAcento(E17217),"-","")," ",""),$C$19744)</f>
        <v>#NAME?</v>
      </c>
      <c r="D17217" s="9" t="s">
        <v>13201</v>
      </c>
      <c r="E17217" s="9" t="s">
        <v>13202</v>
      </c>
      <c r="F17217" s="9" t="s">
        <v>18881</v>
      </c>
      <c r="G17217" s="9" t="s">
        <v>36622</v>
      </c>
      <c r="H17217" s="9" t="s">
        <v>13201</v>
      </c>
      <c r="I17217" s="9" t="s">
        <v>42220</v>
      </c>
      <c r="J17217" s="9" t="s">
        <v>39899</v>
      </c>
      <c r="K17217" s="9" t="s">
        <v>48639</v>
      </c>
    </row>
    <row r="17218" spans="1:11" x14ac:dyDescent="0.35">
      <c r="A17218" s="9">
        <v>17217</v>
      </c>
      <c r="B17218" s="9" t="str">
        <f t="shared" si="268"/>
        <v>Theobroma mar</v>
      </c>
      <c r="C17218" s="9" t="e" cm="1">
        <f t="array" aca="1" ref="C17218" ca="1">LEFT(K17218,$C$19743)&amp;"-"&amp;RIGHT(SUBSTITUTE(SUBSTITUTE(TiraAcento(E17218),"-","")," ",""),$C$19744)</f>
        <v>#NAME?</v>
      </c>
      <c r="D17218" s="9" t="s">
        <v>13201</v>
      </c>
      <c r="E17218" s="9" t="s">
        <v>7738</v>
      </c>
      <c r="F17218" s="9" t="s">
        <v>18881</v>
      </c>
      <c r="G17218" s="9" t="s">
        <v>36623</v>
      </c>
      <c r="H17218" s="9" t="s">
        <v>13201</v>
      </c>
      <c r="I17218" s="9" t="s">
        <v>42220</v>
      </c>
      <c r="J17218" s="9" t="s">
        <v>39899</v>
      </c>
      <c r="K17218" s="9" t="s">
        <v>7738</v>
      </c>
    </row>
    <row r="17219" spans="1:11" x14ac:dyDescent="0.35">
      <c r="A17219" s="9">
        <v>17218</v>
      </c>
      <c r="B17219" s="9" t="str">
        <f t="shared" ref="B17219:B17282" si="269">I17219&amp;" "&amp;IFERROR(LEFT(J17219,$B$19743),D17219)</f>
        <v>Theobroma mar</v>
      </c>
      <c r="C17219" s="9" t="e" cm="1">
        <f t="array" aca="1" ref="C17219" ca="1">LEFT(K17219,$C$19743)&amp;"-"&amp;RIGHT(SUBSTITUTE(SUBSTITUTE(TiraAcento(E17219),"-","")," ",""),$C$19744)</f>
        <v>#NAME?</v>
      </c>
      <c r="D17219" s="9" t="s">
        <v>13201</v>
      </c>
      <c r="E17219" s="9" t="s">
        <v>13203</v>
      </c>
      <c r="F17219" s="9" t="s">
        <v>18881</v>
      </c>
      <c r="G17219" s="9" t="s">
        <v>36624</v>
      </c>
      <c r="H17219" s="9" t="s">
        <v>13201</v>
      </c>
      <c r="I17219" s="9" t="s">
        <v>42220</v>
      </c>
      <c r="J17219" s="9" t="s">
        <v>39899</v>
      </c>
      <c r="K17219" s="9" t="s">
        <v>48640</v>
      </c>
    </row>
    <row r="17220" spans="1:11" x14ac:dyDescent="0.35">
      <c r="A17220" s="9">
        <v>17219</v>
      </c>
      <c r="B17220" s="9" t="str">
        <f t="shared" si="269"/>
        <v>Theobroma mar</v>
      </c>
      <c r="C17220" s="9" t="e" cm="1">
        <f t="array" aca="1" ref="C17220" ca="1">LEFT(K17220,$C$19743)&amp;"-"&amp;RIGHT(SUBSTITUTE(SUBSTITUTE(TiraAcento(E17220),"-","")," ",""),$C$19744)</f>
        <v>#NAME?</v>
      </c>
      <c r="D17220" s="9" t="s">
        <v>13201</v>
      </c>
      <c r="E17220" s="9" t="s">
        <v>13204</v>
      </c>
      <c r="F17220" s="9" t="s">
        <v>18881</v>
      </c>
      <c r="G17220" s="9" t="s">
        <v>36625</v>
      </c>
      <c r="H17220" s="9" t="s">
        <v>13201</v>
      </c>
      <c r="I17220" s="9" t="s">
        <v>42220</v>
      </c>
      <c r="J17220" s="9" t="s">
        <v>39899</v>
      </c>
      <c r="K17220" s="9" t="s">
        <v>48641</v>
      </c>
    </row>
    <row r="17221" spans="1:11" x14ac:dyDescent="0.35">
      <c r="A17221" s="9">
        <v>17220</v>
      </c>
      <c r="B17221" s="9" t="str">
        <f t="shared" si="269"/>
        <v>Theobroma mar</v>
      </c>
      <c r="C17221" s="9" t="e" cm="1">
        <f t="array" aca="1" ref="C17221" ca="1">LEFT(K17221,$C$19743)&amp;"-"&amp;RIGHT(SUBSTITUTE(SUBSTITUTE(TiraAcento(E17221),"-","")," ",""),$C$19744)</f>
        <v>#NAME?</v>
      </c>
      <c r="D17221" s="9" t="s">
        <v>13201</v>
      </c>
      <c r="E17221" s="9" t="s">
        <v>13205</v>
      </c>
      <c r="F17221" s="9" t="s">
        <v>18881</v>
      </c>
      <c r="G17221" s="9" t="s">
        <v>36626</v>
      </c>
      <c r="H17221" s="9" t="s">
        <v>13201</v>
      </c>
      <c r="I17221" s="9" t="s">
        <v>42220</v>
      </c>
      <c r="J17221" s="9" t="s">
        <v>39899</v>
      </c>
      <c r="K17221" s="9" t="s">
        <v>48642</v>
      </c>
    </row>
    <row r="17222" spans="1:11" x14ac:dyDescent="0.35">
      <c r="A17222" s="9">
        <v>17221</v>
      </c>
      <c r="B17222" s="9" t="str">
        <f t="shared" si="269"/>
        <v>Theobroma mar</v>
      </c>
      <c r="C17222" s="9" t="e" cm="1">
        <f t="array" aca="1" ref="C17222" ca="1">LEFT(K17222,$C$19743)&amp;"-"&amp;RIGHT(SUBSTITUTE(SUBSTITUTE(TiraAcento(E17222),"-","")," ",""),$C$19744)</f>
        <v>#NAME?</v>
      </c>
      <c r="D17222" s="9" t="s">
        <v>13201</v>
      </c>
      <c r="E17222" s="9" t="s">
        <v>13206</v>
      </c>
      <c r="F17222" s="9" t="s">
        <v>18881</v>
      </c>
      <c r="G17222" s="9" t="s">
        <v>36627</v>
      </c>
      <c r="H17222" s="9" t="s">
        <v>13201</v>
      </c>
      <c r="I17222" s="9" t="s">
        <v>42220</v>
      </c>
      <c r="J17222" s="9" t="s">
        <v>39899</v>
      </c>
      <c r="K17222" s="9" t="s">
        <v>48643</v>
      </c>
    </row>
    <row r="17223" spans="1:11" x14ac:dyDescent="0.35">
      <c r="A17223" s="9">
        <v>17222</v>
      </c>
      <c r="B17223" s="9" t="str">
        <f t="shared" si="269"/>
        <v>Theobroma mar</v>
      </c>
      <c r="C17223" s="9" t="e" cm="1">
        <f t="array" aca="1" ref="C17223" ca="1">LEFT(K17223,$C$19743)&amp;"-"&amp;RIGHT(SUBSTITUTE(SUBSTITUTE(TiraAcento(E17223),"-","")," ",""),$C$19744)</f>
        <v>#NAME?</v>
      </c>
      <c r="D17223" s="9" t="s">
        <v>13201</v>
      </c>
      <c r="E17223" s="9" t="s">
        <v>13207</v>
      </c>
      <c r="F17223" s="9" t="s">
        <v>18881</v>
      </c>
      <c r="G17223" s="9" t="s">
        <v>36628</v>
      </c>
      <c r="H17223" s="9" t="s">
        <v>13201</v>
      </c>
      <c r="I17223" s="9" t="s">
        <v>42220</v>
      </c>
      <c r="J17223" s="9" t="s">
        <v>39899</v>
      </c>
      <c r="K17223" s="9" t="s">
        <v>48644</v>
      </c>
    </row>
    <row r="17224" spans="1:11" x14ac:dyDescent="0.35">
      <c r="A17224" s="9">
        <v>17223</v>
      </c>
      <c r="B17224" s="9" t="str">
        <f t="shared" si="269"/>
        <v>Theobroma mar</v>
      </c>
      <c r="C17224" s="9" t="e" cm="1">
        <f t="array" aca="1" ref="C17224" ca="1">LEFT(K17224,$C$19743)&amp;"-"&amp;RIGHT(SUBSTITUTE(SUBSTITUTE(TiraAcento(E17224),"-","")," ",""),$C$19744)</f>
        <v>#NAME?</v>
      </c>
      <c r="D17224" s="9" t="s">
        <v>13201</v>
      </c>
      <c r="E17224" s="9" t="s">
        <v>13200</v>
      </c>
      <c r="F17224" s="9" t="s">
        <v>18881</v>
      </c>
      <c r="G17224" s="9" t="s">
        <v>36629</v>
      </c>
      <c r="H17224" s="9" t="s">
        <v>13201</v>
      </c>
      <c r="I17224" s="9" t="s">
        <v>42220</v>
      </c>
      <c r="J17224" s="9" t="s">
        <v>39899</v>
      </c>
      <c r="K17224" s="9" t="s">
        <v>13200</v>
      </c>
    </row>
    <row r="17225" spans="1:11" x14ac:dyDescent="0.35">
      <c r="A17225" s="9">
        <v>17224</v>
      </c>
      <c r="B17225" s="9" t="str">
        <f t="shared" si="269"/>
        <v>Theobroma mar</v>
      </c>
      <c r="C17225" s="9" t="e" cm="1">
        <f t="array" aca="1" ref="C17225" ca="1">LEFT(K17225,$C$19743)&amp;"-"&amp;RIGHT(SUBSTITUTE(SUBSTITUTE(TiraAcento(E17225),"-","")," ",""),$C$19744)</f>
        <v>#NAME?</v>
      </c>
      <c r="D17225" s="9" t="s">
        <v>13201</v>
      </c>
      <c r="E17225" s="9" t="s">
        <v>13002</v>
      </c>
      <c r="F17225" s="9" t="s">
        <v>18881</v>
      </c>
      <c r="G17225" s="9" t="s">
        <v>36630</v>
      </c>
      <c r="H17225" s="9" t="s">
        <v>13201</v>
      </c>
      <c r="I17225" s="9" t="s">
        <v>42220</v>
      </c>
      <c r="J17225" s="9" t="s">
        <v>39899</v>
      </c>
      <c r="K17225" s="9" t="s">
        <v>48557</v>
      </c>
    </row>
    <row r="17226" spans="1:11" x14ac:dyDescent="0.35">
      <c r="A17226" s="9">
        <v>17225</v>
      </c>
      <c r="B17226" s="9" t="str">
        <f t="shared" si="269"/>
        <v>Theobroma mar</v>
      </c>
      <c r="C17226" s="9" t="e" cm="1">
        <f t="array" aca="1" ref="C17226" ca="1">LEFT(K17226,$C$19743)&amp;"-"&amp;RIGHT(SUBSTITUTE(SUBSTITUTE(TiraAcento(E17226),"-","")," ",""),$C$19744)</f>
        <v>#NAME?</v>
      </c>
      <c r="D17226" s="9" t="s">
        <v>13201</v>
      </c>
      <c r="E17226" s="9" t="s">
        <v>13208</v>
      </c>
      <c r="F17226" s="9" t="s">
        <v>18881</v>
      </c>
      <c r="G17226" s="9" t="s">
        <v>36631</v>
      </c>
      <c r="H17226" s="9" t="s">
        <v>13201</v>
      </c>
      <c r="I17226" s="9" t="s">
        <v>42220</v>
      </c>
      <c r="J17226" s="9" t="s">
        <v>39899</v>
      </c>
      <c r="K17226" s="9" t="s">
        <v>48645</v>
      </c>
    </row>
    <row r="17227" spans="1:11" x14ac:dyDescent="0.35">
      <c r="A17227" s="9">
        <v>17226</v>
      </c>
      <c r="B17227" s="9" t="str">
        <f t="shared" si="269"/>
        <v>Theobroma mic</v>
      </c>
      <c r="C17227" s="9" t="e" cm="1">
        <f t="array" aca="1" ref="C17227" ca="1">LEFT(K17227,$C$19743)&amp;"-"&amp;RIGHT(SUBSTITUTE(SUBSTITUTE(TiraAcento(E17227),"-","")," ",""),$C$19744)</f>
        <v>#NAME?</v>
      </c>
      <c r="D17227" s="9" t="s">
        <v>13209</v>
      </c>
      <c r="E17227" s="9" t="s">
        <v>13210</v>
      </c>
      <c r="F17227" s="9" t="s">
        <v>18882</v>
      </c>
      <c r="G17227" s="9" t="s">
        <v>36632</v>
      </c>
      <c r="H17227" s="9" t="s">
        <v>13209</v>
      </c>
      <c r="I17227" s="9" t="s">
        <v>42220</v>
      </c>
      <c r="J17227" s="9" t="s">
        <v>39317</v>
      </c>
      <c r="K17227" s="9" t="s">
        <v>48646</v>
      </c>
    </row>
    <row r="17228" spans="1:11" x14ac:dyDescent="0.35">
      <c r="A17228" s="9">
        <v>17227</v>
      </c>
      <c r="B17228" s="9" t="str">
        <f t="shared" si="269"/>
        <v>Theobroma mic</v>
      </c>
      <c r="C17228" s="9" t="e" cm="1">
        <f t="array" aca="1" ref="C17228" ca="1">LEFT(K17228,$C$19743)&amp;"-"&amp;RIGHT(SUBSTITUTE(SUBSTITUTE(TiraAcento(E17228),"-","")," ",""),$C$19744)</f>
        <v>#NAME?</v>
      </c>
      <c r="D17228" s="9" t="s">
        <v>13209</v>
      </c>
      <c r="E17228" s="9" t="s">
        <v>13211</v>
      </c>
      <c r="F17228" s="9" t="s">
        <v>18882</v>
      </c>
      <c r="G17228" s="9" t="s">
        <v>36633</v>
      </c>
      <c r="H17228" s="9" t="s">
        <v>13209</v>
      </c>
      <c r="I17228" s="9" t="s">
        <v>42220</v>
      </c>
      <c r="J17228" s="9" t="s">
        <v>39317</v>
      </c>
      <c r="K17228" s="9" t="s">
        <v>48647</v>
      </c>
    </row>
    <row r="17229" spans="1:11" x14ac:dyDescent="0.35">
      <c r="A17229" s="9">
        <v>17228</v>
      </c>
      <c r="B17229" s="9" t="str">
        <f t="shared" si="269"/>
        <v>Theobroma sp.</v>
      </c>
      <c r="C17229" s="9" t="e" cm="1">
        <f t="array" aca="1" ref="C17229" ca="1">LEFT(K17229,$C$19743)&amp;"-"&amp;RIGHT(SUBSTITUTE(SUBSTITUTE(TiraAcento(E17229),"-","")," ",""),$C$19744)</f>
        <v>#NAME?</v>
      </c>
      <c r="D17229" s="9" t="s">
        <v>13212</v>
      </c>
      <c r="E17229" s="9" t="s">
        <v>2074</v>
      </c>
      <c r="F17229" s="9" t="s">
        <v>13212</v>
      </c>
      <c r="G17229" s="9" t="s">
        <v>36634</v>
      </c>
      <c r="H17229" s="9" t="s">
        <v>13212</v>
      </c>
      <c r="I17229" s="9" t="s">
        <v>42220</v>
      </c>
      <c r="J17229" s="9" t="s">
        <v>39157</v>
      </c>
      <c r="K17229" s="9" t="s">
        <v>43601</v>
      </c>
    </row>
    <row r="17230" spans="1:11" x14ac:dyDescent="0.35">
      <c r="A17230" s="9">
        <v>17229</v>
      </c>
      <c r="B17230" s="9" t="str">
        <f t="shared" si="269"/>
        <v>Theobroma spe</v>
      </c>
      <c r="C17230" s="9" t="e" cm="1">
        <f t="array" aca="1" ref="C17230" ca="1">LEFT(K17230,$C$19743)&amp;"-"&amp;RIGHT(SUBSTITUTE(SUBSTITUTE(TiraAcento(E17230),"-","")," ",""),$C$19744)</f>
        <v>#NAME?</v>
      </c>
      <c r="D17230" s="9" t="s">
        <v>13001</v>
      </c>
      <c r="E17230" s="9" t="s">
        <v>13213</v>
      </c>
      <c r="F17230" s="9" t="s">
        <v>18801</v>
      </c>
      <c r="G17230" s="9" t="s">
        <v>36635</v>
      </c>
      <c r="H17230" s="9" t="s">
        <v>13001</v>
      </c>
      <c r="I17230" s="9" t="s">
        <v>42220</v>
      </c>
      <c r="J17230" s="9" t="s">
        <v>39574</v>
      </c>
      <c r="K17230" s="9" t="s">
        <v>48648</v>
      </c>
    </row>
    <row r="17231" spans="1:11" x14ac:dyDescent="0.35">
      <c r="A17231" s="9">
        <v>17230</v>
      </c>
      <c r="B17231" s="9" t="str">
        <f t="shared" si="269"/>
        <v>Theobroma spe</v>
      </c>
      <c r="C17231" s="9" t="e" cm="1">
        <f t="array" aca="1" ref="C17231" ca="1">LEFT(K17231,$C$19743)&amp;"-"&amp;RIGHT(SUBSTITUTE(SUBSTITUTE(TiraAcento(E17231),"-","")," ",""),$C$19744)</f>
        <v>#NAME?</v>
      </c>
      <c r="D17231" s="9" t="s">
        <v>13001</v>
      </c>
      <c r="E17231" s="9" t="s">
        <v>13214</v>
      </c>
      <c r="F17231" s="9" t="s">
        <v>18801</v>
      </c>
      <c r="G17231" s="9" t="s">
        <v>36636</v>
      </c>
      <c r="H17231" s="9" t="s">
        <v>13001</v>
      </c>
      <c r="I17231" s="9" t="s">
        <v>42220</v>
      </c>
      <c r="J17231" s="9" t="s">
        <v>39574</v>
      </c>
      <c r="K17231" s="9" t="s">
        <v>48649</v>
      </c>
    </row>
    <row r="17232" spans="1:11" x14ac:dyDescent="0.35">
      <c r="A17232" s="9">
        <v>17231</v>
      </c>
      <c r="B17232" s="9" t="str">
        <f t="shared" si="269"/>
        <v>Tabebuia hep</v>
      </c>
      <c r="C17232" s="9" t="e" cm="1">
        <f t="array" aca="1" ref="C17232" ca="1">LEFT(K17232,$C$19743)&amp;"-"&amp;RIGHT(SUBSTITUTE(SUBSTITUTE(TiraAcento(E17232),"-","")," ",""),$C$19744)</f>
        <v>#NAME?</v>
      </c>
      <c r="D17232" s="9" t="s">
        <v>12990</v>
      </c>
      <c r="E17232" s="9" t="s">
        <v>13215</v>
      </c>
      <c r="F17232" s="9" t="s">
        <v>18799</v>
      </c>
      <c r="G17232" s="9" t="s">
        <v>36637</v>
      </c>
      <c r="H17232" s="9" t="s">
        <v>12990</v>
      </c>
      <c r="I17232" s="9" t="s">
        <v>12927</v>
      </c>
      <c r="J17232" s="9" t="s">
        <v>41172</v>
      </c>
      <c r="K17232" s="9" t="s">
        <v>48650</v>
      </c>
    </row>
    <row r="17233" spans="1:11" x14ac:dyDescent="0.35">
      <c r="A17233" s="9">
        <v>17232</v>
      </c>
      <c r="B17233" s="9" t="str">
        <f t="shared" si="269"/>
        <v>Tabebuia hep</v>
      </c>
      <c r="C17233" s="9" t="e" cm="1">
        <f t="array" aca="1" ref="C17233" ca="1">LEFT(K17233,$C$19743)&amp;"-"&amp;RIGHT(SUBSTITUTE(SUBSTITUTE(TiraAcento(E17233),"-","")," ",""),$C$19744)</f>
        <v>#NAME?</v>
      </c>
      <c r="D17233" s="9" t="s">
        <v>12990</v>
      </c>
      <c r="E17233" s="9" t="s">
        <v>13216</v>
      </c>
      <c r="F17233" s="9" t="s">
        <v>18799</v>
      </c>
      <c r="G17233" s="9" t="s">
        <v>36638</v>
      </c>
      <c r="H17233" s="9" t="s">
        <v>12990</v>
      </c>
      <c r="I17233" s="9" t="s">
        <v>12927</v>
      </c>
      <c r="J17233" s="9" t="s">
        <v>41172</v>
      </c>
      <c r="K17233" s="9" t="s">
        <v>48651</v>
      </c>
    </row>
    <row r="17234" spans="1:11" x14ac:dyDescent="0.35">
      <c r="A17234" s="9">
        <v>17233</v>
      </c>
      <c r="B17234" s="9" t="str">
        <f t="shared" si="269"/>
        <v>Tabebuia hep</v>
      </c>
      <c r="C17234" s="9" t="e" cm="1">
        <f t="array" aca="1" ref="C17234" ca="1">LEFT(K17234,$C$19743)&amp;"-"&amp;RIGHT(SUBSTITUTE(SUBSTITUTE(TiraAcento(E17234),"-","")," ",""),$C$19744)</f>
        <v>#NAME?</v>
      </c>
      <c r="D17234" s="9" t="s">
        <v>12990</v>
      </c>
      <c r="E17234" s="9" t="s">
        <v>13217</v>
      </c>
      <c r="F17234" s="9" t="s">
        <v>18799</v>
      </c>
      <c r="G17234" s="9" t="s">
        <v>36639</v>
      </c>
      <c r="H17234" s="9" t="s">
        <v>12990</v>
      </c>
      <c r="I17234" s="9" t="s">
        <v>12927</v>
      </c>
      <c r="J17234" s="9" t="s">
        <v>41172</v>
      </c>
      <c r="K17234" s="9" t="s">
        <v>48652</v>
      </c>
    </row>
    <row r="17235" spans="1:11" x14ac:dyDescent="0.35">
      <c r="A17235" s="9">
        <v>17234</v>
      </c>
      <c r="B17235" s="9" t="str">
        <f t="shared" si="269"/>
        <v>Tabebuia hep</v>
      </c>
      <c r="C17235" s="9" t="e" cm="1">
        <f t="array" aca="1" ref="C17235" ca="1">LEFT(K17235,$C$19743)&amp;"-"&amp;RIGHT(SUBSTITUTE(SUBSTITUTE(TiraAcento(E17235),"-","")," ",""),$C$19744)</f>
        <v>#NAME?</v>
      </c>
      <c r="D17235" s="9" t="s">
        <v>12990</v>
      </c>
      <c r="E17235" s="9" t="s">
        <v>10280</v>
      </c>
      <c r="F17235" s="9" t="s">
        <v>18799</v>
      </c>
      <c r="G17235" s="9" t="s">
        <v>36640</v>
      </c>
      <c r="H17235" s="9" t="s">
        <v>12990</v>
      </c>
      <c r="I17235" s="9" t="s">
        <v>12927</v>
      </c>
      <c r="J17235" s="9" t="s">
        <v>41172</v>
      </c>
      <c r="K17235" s="9" t="s">
        <v>47403</v>
      </c>
    </row>
    <row r="17236" spans="1:11" x14ac:dyDescent="0.35">
      <c r="A17236" s="9">
        <v>17235</v>
      </c>
      <c r="B17236" s="9" t="str">
        <f t="shared" si="269"/>
        <v>Tabebuia hep</v>
      </c>
      <c r="C17236" s="9" t="e" cm="1">
        <f t="array" aca="1" ref="C17236" ca="1">LEFT(K17236,$C$19743)&amp;"-"&amp;RIGHT(SUBSTITUTE(SUBSTITUTE(TiraAcento(E17236),"-","")," ",""),$C$19744)</f>
        <v>#NAME?</v>
      </c>
      <c r="D17236" s="9" t="s">
        <v>12990</v>
      </c>
      <c r="E17236" s="9" t="s">
        <v>13218</v>
      </c>
      <c r="F17236" s="9" t="s">
        <v>18799</v>
      </c>
      <c r="G17236" s="9" t="s">
        <v>36641</v>
      </c>
      <c r="H17236" s="9" t="s">
        <v>12990</v>
      </c>
      <c r="I17236" s="9" t="s">
        <v>12927</v>
      </c>
      <c r="J17236" s="9" t="s">
        <v>41172</v>
      </c>
      <c r="K17236" s="9" t="s">
        <v>48653</v>
      </c>
    </row>
    <row r="17237" spans="1:11" x14ac:dyDescent="0.35">
      <c r="A17237" s="9">
        <v>17236</v>
      </c>
      <c r="B17237" s="9" t="str">
        <f t="shared" si="269"/>
        <v>Vochysia par</v>
      </c>
      <c r="C17237" s="9" t="e" cm="1">
        <f t="array" aca="1" ref="C17237" ca="1">LEFT(K17237,$C$19743)&amp;"-"&amp;RIGHT(SUBSTITUTE(SUBSTITUTE(TiraAcento(E17237),"-","")," ",""),$C$19744)</f>
        <v>#NAME?</v>
      </c>
      <c r="D17237" s="9" t="s">
        <v>12511</v>
      </c>
      <c r="E17237" s="9" t="s">
        <v>5681</v>
      </c>
      <c r="F17237" s="9" t="s">
        <v>18674</v>
      </c>
      <c r="G17237" s="9" t="s">
        <v>36642</v>
      </c>
      <c r="H17237" s="9" t="s">
        <v>12511</v>
      </c>
      <c r="I17237" s="9" t="s">
        <v>42142</v>
      </c>
      <c r="J17237" s="9" t="s">
        <v>39799</v>
      </c>
      <c r="K17237" s="9" t="s">
        <v>5681</v>
      </c>
    </row>
    <row r="17238" spans="1:11" x14ac:dyDescent="0.35">
      <c r="A17238" s="9">
        <v>17237</v>
      </c>
      <c r="B17238" s="9" t="str">
        <f t="shared" si="269"/>
        <v>Vochysia par</v>
      </c>
      <c r="C17238" s="9" t="e" cm="1">
        <f t="array" aca="1" ref="C17238" ca="1">LEFT(K17238,$C$19743)&amp;"-"&amp;RIGHT(SUBSTITUTE(SUBSTITUTE(TiraAcento(E17238),"-","")," ",""),$C$19744)</f>
        <v>#NAME?</v>
      </c>
      <c r="D17238" s="9" t="s">
        <v>12511</v>
      </c>
      <c r="E17238" s="9" t="s">
        <v>5661</v>
      </c>
      <c r="F17238" s="9" t="s">
        <v>18674</v>
      </c>
      <c r="G17238" s="9" t="s">
        <v>36643</v>
      </c>
      <c r="H17238" s="9" t="s">
        <v>12511</v>
      </c>
      <c r="I17238" s="9" t="s">
        <v>42142</v>
      </c>
      <c r="J17238" s="9" t="s">
        <v>39799</v>
      </c>
      <c r="K17238" s="9" t="s">
        <v>5661</v>
      </c>
    </row>
    <row r="17239" spans="1:11" x14ac:dyDescent="0.35">
      <c r="A17239" s="9">
        <v>17238</v>
      </c>
      <c r="B17239" s="9" t="str">
        <f t="shared" si="269"/>
        <v>Vochysia par</v>
      </c>
      <c r="C17239" s="9" t="e" cm="1">
        <f t="array" aca="1" ref="C17239" ca="1">LEFT(K17239,$C$19743)&amp;"-"&amp;RIGHT(SUBSTITUTE(SUBSTITUTE(TiraAcento(E17239),"-","")," ",""),$C$19744)</f>
        <v>#NAME?</v>
      </c>
      <c r="D17239" s="9" t="s">
        <v>12511</v>
      </c>
      <c r="E17239" s="9" t="s">
        <v>13219</v>
      </c>
      <c r="F17239" s="9" t="s">
        <v>18674</v>
      </c>
      <c r="G17239" s="9" t="s">
        <v>36644</v>
      </c>
      <c r="H17239" s="9" t="s">
        <v>12511</v>
      </c>
      <c r="I17239" s="9" t="s">
        <v>42142</v>
      </c>
      <c r="J17239" s="9" t="s">
        <v>39799</v>
      </c>
      <c r="K17239" s="9" t="s">
        <v>48654</v>
      </c>
    </row>
    <row r="17240" spans="1:11" x14ac:dyDescent="0.35">
      <c r="A17240" s="9">
        <v>17239</v>
      </c>
      <c r="B17240" s="9" t="str">
        <f t="shared" si="269"/>
        <v>Vochysia par</v>
      </c>
      <c r="C17240" s="9" t="e" cm="1">
        <f t="array" aca="1" ref="C17240" ca="1">LEFT(K17240,$C$19743)&amp;"-"&amp;RIGHT(SUBSTITUTE(SUBSTITUTE(TiraAcento(E17240),"-","")," ",""),$C$19744)</f>
        <v>#NAME?</v>
      </c>
      <c r="D17240" s="9" t="s">
        <v>12511</v>
      </c>
      <c r="E17240" s="9" t="s">
        <v>13220</v>
      </c>
      <c r="F17240" s="9" t="s">
        <v>18674</v>
      </c>
      <c r="G17240" s="9" t="s">
        <v>36645</v>
      </c>
      <c r="H17240" s="9" t="s">
        <v>12511</v>
      </c>
      <c r="I17240" s="9" t="s">
        <v>42142</v>
      </c>
      <c r="J17240" s="9" t="s">
        <v>39799</v>
      </c>
      <c r="K17240" s="9" t="s">
        <v>48655</v>
      </c>
    </row>
    <row r="17241" spans="1:11" x14ac:dyDescent="0.35">
      <c r="A17241" s="9">
        <v>17240</v>
      </c>
      <c r="B17241" s="9" t="str">
        <f t="shared" si="269"/>
        <v>Vochysia pru</v>
      </c>
      <c r="C17241" s="9" t="e" cm="1">
        <f t="array" aca="1" ref="C17241" ca="1">LEFT(K17241,$C$19743)&amp;"-"&amp;RIGHT(SUBSTITUTE(SUBSTITUTE(TiraAcento(E17241),"-","")," ",""),$C$19744)</f>
        <v>#NAME?</v>
      </c>
      <c r="D17241" s="9" t="s">
        <v>13221</v>
      </c>
      <c r="E17241" s="9" t="s">
        <v>247</v>
      </c>
      <c r="F17241" s="9" t="s">
        <v>18883</v>
      </c>
      <c r="G17241" s="9" t="s">
        <v>36646</v>
      </c>
      <c r="H17241" s="9" t="s">
        <v>13221</v>
      </c>
      <c r="I17241" s="9" t="s">
        <v>42142</v>
      </c>
      <c r="J17241" s="9" t="s">
        <v>40665</v>
      </c>
      <c r="K17241" s="9" t="s">
        <v>42655</v>
      </c>
    </row>
    <row r="17242" spans="1:11" x14ac:dyDescent="0.35">
      <c r="A17242" s="9">
        <v>17241</v>
      </c>
      <c r="B17242" s="9" t="str">
        <f t="shared" si="269"/>
        <v>Vochysia pyr</v>
      </c>
      <c r="C17242" s="9" t="e" cm="1">
        <f t="array" aca="1" ref="C17242" ca="1">LEFT(K17242,$C$19743)&amp;"-"&amp;RIGHT(SUBSTITUTE(SUBSTITUTE(TiraAcento(E17242),"-","")," ",""),$C$19744)</f>
        <v>#NAME?</v>
      </c>
      <c r="D17242" s="9" t="s">
        <v>13222</v>
      </c>
      <c r="E17242" s="9" t="s">
        <v>13223</v>
      </c>
      <c r="F17242" s="9" t="s">
        <v>18884</v>
      </c>
      <c r="G17242" s="9" t="s">
        <v>36647</v>
      </c>
      <c r="H17242" s="9" t="s">
        <v>13222</v>
      </c>
      <c r="I17242" s="9" t="s">
        <v>42142</v>
      </c>
      <c r="J17242" s="9" t="s">
        <v>39856</v>
      </c>
      <c r="K17242" s="9" t="s">
        <v>48656</v>
      </c>
    </row>
    <row r="17243" spans="1:11" x14ac:dyDescent="0.35">
      <c r="A17243" s="9">
        <v>17242</v>
      </c>
      <c r="B17243" s="9" t="str">
        <f t="shared" si="269"/>
        <v>Vochysia ruf</v>
      </c>
      <c r="C17243" s="9" t="e" cm="1">
        <f t="array" aca="1" ref="C17243" ca="1">LEFT(K17243,$C$19743)&amp;"-"&amp;RIGHT(SUBSTITUTE(SUBSTITUTE(TiraAcento(E17243),"-","")," ",""),$C$19744)</f>
        <v>#NAME?</v>
      </c>
      <c r="D17243" s="9" t="s">
        <v>13224</v>
      </c>
      <c r="E17243" s="9" t="s">
        <v>3645</v>
      </c>
      <c r="F17243" s="9" t="s">
        <v>18885</v>
      </c>
      <c r="G17243" s="9" t="s">
        <v>36648</v>
      </c>
      <c r="H17243" s="9" t="s">
        <v>13224</v>
      </c>
      <c r="I17243" s="9" t="s">
        <v>42142</v>
      </c>
      <c r="J17243" s="9" t="s">
        <v>39627</v>
      </c>
      <c r="K17243" s="9" t="s">
        <v>44364</v>
      </c>
    </row>
    <row r="17244" spans="1:11" x14ac:dyDescent="0.35">
      <c r="A17244" s="9">
        <v>17243</v>
      </c>
      <c r="B17244" s="9" t="str">
        <f t="shared" si="269"/>
        <v>Vochysia sal</v>
      </c>
      <c r="C17244" s="9" t="e" cm="1">
        <f t="array" aca="1" ref="C17244" ca="1">LEFT(K17244,$C$19743)&amp;"-"&amp;RIGHT(SUBSTITUTE(SUBSTITUTE(TiraAcento(E17244),"-","")," ",""),$C$19744)</f>
        <v>#NAME?</v>
      </c>
      <c r="D17244" s="9" t="s">
        <v>13225</v>
      </c>
      <c r="E17244" s="9" t="s">
        <v>1912</v>
      </c>
      <c r="F17244" s="9" t="s">
        <v>18886</v>
      </c>
      <c r="G17244" s="9" t="s">
        <v>36649</v>
      </c>
      <c r="H17244" s="9" t="s">
        <v>13225</v>
      </c>
      <c r="I17244" s="9" t="s">
        <v>42142</v>
      </c>
      <c r="J17244" s="9" t="s">
        <v>42259</v>
      </c>
      <c r="K17244" s="9" t="s">
        <v>43513</v>
      </c>
    </row>
    <row r="17245" spans="1:11" x14ac:dyDescent="0.35">
      <c r="A17245" s="9">
        <v>17244</v>
      </c>
      <c r="B17245" s="9" t="str">
        <f t="shared" si="269"/>
        <v>Vochysia sp.</v>
      </c>
      <c r="C17245" s="9" t="e" cm="1">
        <f t="array" aca="1" ref="C17245" ca="1">LEFT(K17245,$C$19743)&amp;"-"&amp;RIGHT(SUBSTITUTE(SUBSTITUTE(TiraAcento(E17245),"-","")," ",""),$C$19744)</f>
        <v>#NAME?</v>
      </c>
      <c r="D17245" s="9" t="s">
        <v>13226</v>
      </c>
      <c r="E17245" s="9" t="s">
        <v>13227</v>
      </c>
      <c r="F17245" s="9" t="s">
        <v>13226</v>
      </c>
      <c r="G17245" s="9" t="s">
        <v>36650</v>
      </c>
      <c r="H17245" s="9" t="s">
        <v>13226</v>
      </c>
      <c r="I17245" s="9" t="s">
        <v>42142</v>
      </c>
      <c r="J17245" s="9" t="s">
        <v>39157</v>
      </c>
      <c r="K17245" s="9" t="s">
        <v>48657</v>
      </c>
    </row>
    <row r="17246" spans="1:11" x14ac:dyDescent="0.35">
      <c r="A17246" s="9">
        <v>17245</v>
      </c>
      <c r="B17246" s="9" t="str">
        <f t="shared" si="269"/>
        <v>Vochysia sp.</v>
      </c>
      <c r="C17246" s="9" t="e" cm="1">
        <f t="array" aca="1" ref="C17246" ca="1">LEFT(K17246,$C$19743)&amp;"-"&amp;RIGHT(SUBSTITUTE(SUBSTITUTE(TiraAcento(E17246),"-","")," ",""),$C$19744)</f>
        <v>#NAME?</v>
      </c>
      <c r="D17246" s="9" t="s">
        <v>13226</v>
      </c>
      <c r="E17246" s="9" t="s">
        <v>10673</v>
      </c>
      <c r="F17246" s="9" t="s">
        <v>13226</v>
      </c>
      <c r="G17246" s="9" t="s">
        <v>36651</v>
      </c>
      <c r="H17246" s="9" t="s">
        <v>13226</v>
      </c>
      <c r="I17246" s="9" t="s">
        <v>42142</v>
      </c>
      <c r="J17246" s="9" t="s">
        <v>39157</v>
      </c>
      <c r="K17246" s="9" t="s">
        <v>10673</v>
      </c>
    </row>
    <row r="17247" spans="1:11" x14ac:dyDescent="0.35">
      <c r="A17247" s="9">
        <v>17246</v>
      </c>
      <c r="B17247" s="9" t="str">
        <f t="shared" si="269"/>
        <v>Vochysia sp.</v>
      </c>
      <c r="C17247" s="9" t="e" cm="1">
        <f t="array" aca="1" ref="C17247" ca="1">LEFT(K17247,$C$19743)&amp;"-"&amp;RIGHT(SUBSTITUTE(SUBSTITUTE(TiraAcento(E17247),"-","")," ",""),$C$19744)</f>
        <v>#NAME?</v>
      </c>
      <c r="D17247" s="9" t="s">
        <v>13226</v>
      </c>
      <c r="E17247" s="9" t="s">
        <v>5990</v>
      </c>
      <c r="F17247" s="9" t="s">
        <v>13226</v>
      </c>
      <c r="G17247" s="9" t="s">
        <v>36652</v>
      </c>
      <c r="H17247" s="9" t="s">
        <v>13226</v>
      </c>
      <c r="I17247" s="9" t="s">
        <v>42142</v>
      </c>
      <c r="J17247" s="9" t="s">
        <v>39157</v>
      </c>
      <c r="K17247" s="9" t="s">
        <v>5990</v>
      </c>
    </row>
    <row r="17248" spans="1:11" x14ac:dyDescent="0.35">
      <c r="A17248" s="9">
        <v>17247</v>
      </c>
      <c r="B17248" s="9" t="str">
        <f t="shared" si="269"/>
        <v>Vochysia sur</v>
      </c>
      <c r="C17248" s="9" t="e" cm="1">
        <f t="array" aca="1" ref="C17248" ca="1">LEFT(K17248,$C$19743)&amp;"-"&amp;RIGHT(SUBSTITUTE(SUBSTITUTE(TiraAcento(E17248),"-","")," ",""),$C$19744)</f>
        <v>#NAME?</v>
      </c>
      <c r="D17248" s="9" t="s">
        <v>13228</v>
      </c>
      <c r="E17248" s="9" t="s">
        <v>5661</v>
      </c>
      <c r="F17248" s="9" t="s">
        <v>18887</v>
      </c>
      <c r="G17248" s="9" t="s">
        <v>36653</v>
      </c>
      <c r="H17248" s="9" t="s">
        <v>13228</v>
      </c>
      <c r="I17248" s="9" t="s">
        <v>42142</v>
      </c>
      <c r="J17248" s="9" t="s">
        <v>39446</v>
      </c>
      <c r="K17248" s="9" t="s">
        <v>5661</v>
      </c>
    </row>
    <row r="17249" spans="1:11" x14ac:dyDescent="0.35">
      <c r="A17249" s="9">
        <v>17248</v>
      </c>
      <c r="B17249" s="9" t="str">
        <f t="shared" si="269"/>
        <v>Vochysia sur</v>
      </c>
      <c r="C17249" s="9" t="e" cm="1">
        <f t="array" aca="1" ref="C17249" ca="1">LEFT(K17249,$C$19743)&amp;"-"&amp;RIGHT(SUBSTITUTE(SUBSTITUTE(TiraAcento(E17249),"-","")," ",""),$C$19744)</f>
        <v>#NAME?</v>
      </c>
      <c r="D17249" s="9" t="s">
        <v>13228</v>
      </c>
      <c r="E17249" s="9" t="s">
        <v>13220</v>
      </c>
      <c r="F17249" s="9" t="s">
        <v>18887</v>
      </c>
      <c r="G17249" s="9" t="s">
        <v>36654</v>
      </c>
      <c r="H17249" s="9" t="s">
        <v>13228</v>
      </c>
      <c r="I17249" s="9" t="s">
        <v>42142</v>
      </c>
      <c r="J17249" s="9" t="s">
        <v>39446</v>
      </c>
      <c r="K17249" s="9" t="s">
        <v>48655</v>
      </c>
    </row>
    <row r="17250" spans="1:11" x14ac:dyDescent="0.35">
      <c r="A17250" s="9">
        <v>17249</v>
      </c>
      <c r="B17250" s="9" t="str">
        <f t="shared" si="269"/>
        <v>Vochysia thy</v>
      </c>
      <c r="C17250" s="9" t="e" cm="1">
        <f t="array" aca="1" ref="C17250" ca="1">LEFT(K17250,$C$19743)&amp;"-"&amp;RIGHT(SUBSTITUTE(SUBSTITUTE(TiraAcento(E17250),"-","")," ",""),$C$19744)</f>
        <v>#NAME?</v>
      </c>
      <c r="D17250" s="9" t="s">
        <v>13229</v>
      </c>
      <c r="E17250" s="9" t="s">
        <v>402</v>
      </c>
      <c r="F17250" s="9" t="s">
        <v>18888</v>
      </c>
      <c r="G17250" s="9" t="s">
        <v>36655</v>
      </c>
      <c r="H17250" s="9" t="s">
        <v>13229</v>
      </c>
      <c r="I17250" s="9" t="s">
        <v>42142</v>
      </c>
      <c r="J17250" s="9" t="s">
        <v>42260</v>
      </c>
      <c r="K17250" s="9" t="s">
        <v>42740</v>
      </c>
    </row>
    <row r="17251" spans="1:11" x14ac:dyDescent="0.35">
      <c r="A17251" s="9">
        <v>17250</v>
      </c>
      <c r="B17251" s="9" t="str">
        <f t="shared" si="269"/>
        <v>Vochysia thy</v>
      </c>
      <c r="C17251" s="9" t="e" cm="1">
        <f t="array" aca="1" ref="C17251" ca="1">LEFT(K17251,$C$19743)&amp;"-"&amp;RIGHT(SUBSTITUTE(SUBSTITUTE(TiraAcento(E17251),"-","")," ",""),$C$19744)</f>
        <v>#NAME?</v>
      </c>
      <c r="D17251" s="9" t="s">
        <v>13229</v>
      </c>
      <c r="E17251" s="9" t="s">
        <v>13230</v>
      </c>
      <c r="F17251" s="9" t="s">
        <v>18888</v>
      </c>
      <c r="G17251" s="9" t="s">
        <v>36656</v>
      </c>
      <c r="H17251" s="9" t="s">
        <v>13229</v>
      </c>
      <c r="I17251" s="9" t="s">
        <v>42142</v>
      </c>
      <c r="J17251" s="9" t="s">
        <v>42260</v>
      </c>
      <c r="K17251" s="9" t="s">
        <v>48658</v>
      </c>
    </row>
    <row r="17252" spans="1:11" x14ac:dyDescent="0.35">
      <c r="A17252" s="9">
        <v>17251</v>
      </c>
      <c r="B17252" s="9" t="str">
        <f t="shared" si="269"/>
        <v>Vochysia thy</v>
      </c>
      <c r="C17252" s="9" t="e" cm="1">
        <f t="array" aca="1" ref="C17252" ca="1">LEFT(K17252,$C$19743)&amp;"-"&amp;RIGHT(SUBSTITUTE(SUBSTITUTE(TiraAcento(E17252),"-","")," ",""),$C$19744)</f>
        <v>#NAME?</v>
      </c>
      <c r="D17252" s="9" t="s">
        <v>13229</v>
      </c>
      <c r="E17252" s="9" t="s">
        <v>67</v>
      </c>
      <c r="F17252" s="9" t="s">
        <v>18888</v>
      </c>
      <c r="G17252" s="9" t="s">
        <v>36657</v>
      </c>
      <c r="H17252" s="9" t="s">
        <v>13229</v>
      </c>
      <c r="I17252" s="9" t="s">
        <v>42142</v>
      </c>
      <c r="J17252" s="9" t="s">
        <v>42260</v>
      </c>
      <c r="K17252" s="9" t="s">
        <v>42572</v>
      </c>
    </row>
    <row r="17253" spans="1:11" x14ac:dyDescent="0.35">
      <c r="A17253" s="9">
        <v>17252</v>
      </c>
      <c r="B17253" s="9" t="str">
        <f t="shared" si="269"/>
        <v>Vochysia thy</v>
      </c>
      <c r="C17253" s="9" t="e" cm="1">
        <f t="array" aca="1" ref="C17253" ca="1">LEFT(K17253,$C$19743)&amp;"-"&amp;RIGHT(SUBSTITUTE(SUBSTITUTE(TiraAcento(E17253),"-","")," ",""),$C$19744)</f>
        <v>#NAME?</v>
      </c>
      <c r="D17253" s="9" t="s">
        <v>13229</v>
      </c>
      <c r="E17253" s="9" t="s">
        <v>13231</v>
      </c>
      <c r="F17253" s="9" t="s">
        <v>18888</v>
      </c>
      <c r="G17253" s="9" t="s">
        <v>36658</v>
      </c>
      <c r="H17253" s="9" t="s">
        <v>13229</v>
      </c>
      <c r="I17253" s="9" t="s">
        <v>42142</v>
      </c>
      <c r="J17253" s="9" t="s">
        <v>42260</v>
      </c>
      <c r="K17253" s="9" t="s">
        <v>48659</v>
      </c>
    </row>
    <row r="17254" spans="1:11" x14ac:dyDescent="0.35">
      <c r="A17254" s="9">
        <v>17253</v>
      </c>
      <c r="B17254" s="9" t="str">
        <f t="shared" si="269"/>
        <v>Vochysia thy</v>
      </c>
      <c r="C17254" s="9" t="e" cm="1">
        <f t="array" aca="1" ref="C17254" ca="1">LEFT(K17254,$C$19743)&amp;"-"&amp;RIGHT(SUBSTITUTE(SUBSTITUTE(TiraAcento(E17254),"-","")," ",""),$C$19744)</f>
        <v>#NAME?</v>
      </c>
      <c r="D17254" s="9" t="s">
        <v>13229</v>
      </c>
      <c r="E17254" s="9" t="s">
        <v>13232</v>
      </c>
      <c r="F17254" s="9" t="s">
        <v>18888</v>
      </c>
      <c r="G17254" s="9" t="s">
        <v>36659</v>
      </c>
      <c r="H17254" s="9" t="s">
        <v>13229</v>
      </c>
      <c r="I17254" s="9" t="s">
        <v>42142</v>
      </c>
      <c r="J17254" s="9" t="s">
        <v>42260</v>
      </c>
      <c r="K17254" s="9" t="s">
        <v>48660</v>
      </c>
    </row>
    <row r="17255" spans="1:11" x14ac:dyDescent="0.35">
      <c r="A17255" s="9">
        <v>17254</v>
      </c>
      <c r="B17255" s="9" t="str">
        <f t="shared" si="269"/>
        <v>Vochysia thy</v>
      </c>
      <c r="C17255" s="9" t="e" cm="1">
        <f t="array" aca="1" ref="C17255" ca="1">LEFT(K17255,$C$19743)&amp;"-"&amp;RIGHT(SUBSTITUTE(SUBSTITUTE(TiraAcento(E17255),"-","")," ",""),$C$19744)</f>
        <v>#NAME?</v>
      </c>
      <c r="D17255" s="9" t="s">
        <v>13229</v>
      </c>
      <c r="E17255" s="9" t="s">
        <v>6318</v>
      </c>
      <c r="F17255" s="9" t="s">
        <v>18888</v>
      </c>
      <c r="G17255" s="9" t="s">
        <v>36660</v>
      </c>
      <c r="H17255" s="9" t="s">
        <v>13229</v>
      </c>
      <c r="I17255" s="9" t="s">
        <v>42142</v>
      </c>
      <c r="J17255" s="9" t="s">
        <v>42260</v>
      </c>
      <c r="K17255" s="9" t="s">
        <v>6318</v>
      </c>
    </row>
    <row r="17256" spans="1:11" x14ac:dyDescent="0.35">
      <c r="A17256" s="9">
        <v>17255</v>
      </c>
      <c r="B17256" s="9" t="str">
        <f t="shared" si="269"/>
        <v>Vochysia thy</v>
      </c>
      <c r="C17256" s="9" t="e" cm="1">
        <f t="array" aca="1" ref="C17256" ca="1">LEFT(K17256,$C$19743)&amp;"-"&amp;RIGHT(SUBSTITUTE(SUBSTITUTE(TiraAcento(E17256),"-","")," ",""),$C$19744)</f>
        <v>#NAME?</v>
      </c>
      <c r="D17256" s="9" t="s">
        <v>13229</v>
      </c>
      <c r="E17256" s="9" t="s">
        <v>13233</v>
      </c>
      <c r="F17256" s="9" t="s">
        <v>18888</v>
      </c>
      <c r="G17256" s="9" t="s">
        <v>36661</v>
      </c>
      <c r="H17256" s="9" t="s">
        <v>13229</v>
      </c>
      <c r="I17256" s="9" t="s">
        <v>42142</v>
      </c>
      <c r="J17256" s="9" t="s">
        <v>42260</v>
      </c>
      <c r="K17256" s="9" t="s">
        <v>48661</v>
      </c>
    </row>
    <row r="17257" spans="1:11" x14ac:dyDescent="0.35">
      <c r="A17257" s="9">
        <v>17256</v>
      </c>
      <c r="B17257" s="9" t="str">
        <f t="shared" si="269"/>
        <v>Vochysia thy</v>
      </c>
      <c r="C17257" s="9" t="e" cm="1">
        <f t="array" aca="1" ref="C17257" ca="1">LEFT(K17257,$C$19743)&amp;"-"&amp;RIGHT(SUBSTITUTE(SUBSTITUTE(TiraAcento(E17257),"-","")," ",""),$C$19744)</f>
        <v>#NAME?</v>
      </c>
      <c r="D17257" s="9" t="s">
        <v>13229</v>
      </c>
      <c r="E17257" s="9" t="s">
        <v>4839</v>
      </c>
      <c r="F17257" s="9" t="s">
        <v>18888</v>
      </c>
      <c r="G17257" s="9" t="s">
        <v>36662</v>
      </c>
      <c r="H17257" s="9" t="s">
        <v>13229</v>
      </c>
      <c r="I17257" s="9" t="s">
        <v>42142</v>
      </c>
      <c r="J17257" s="9" t="s">
        <v>42260</v>
      </c>
      <c r="K17257" s="9" t="s">
        <v>44989</v>
      </c>
    </row>
    <row r="17258" spans="1:11" x14ac:dyDescent="0.35">
      <c r="A17258" s="9">
        <v>17257</v>
      </c>
      <c r="B17258" s="9" t="str">
        <f t="shared" si="269"/>
        <v>Vochysia thy</v>
      </c>
      <c r="C17258" s="9" t="e" cm="1">
        <f t="array" aca="1" ref="C17258" ca="1">LEFT(K17258,$C$19743)&amp;"-"&amp;RIGHT(SUBSTITUTE(SUBSTITUTE(TiraAcento(E17258),"-","")," ",""),$C$19744)</f>
        <v>#NAME?</v>
      </c>
      <c r="D17258" s="9" t="s">
        <v>13229</v>
      </c>
      <c r="E17258" s="9" t="s">
        <v>13234</v>
      </c>
      <c r="F17258" s="9" t="s">
        <v>18888</v>
      </c>
      <c r="G17258" s="9" t="s">
        <v>36663</v>
      </c>
      <c r="H17258" s="9" t="s">
        <v>13229</v>
      </c>
      <c r="I17258" s="9" t="s">
        <v>42142</v>
      </c>
      <c r="J17258" s="9" t="s">
        <v>42260</v>
      </c>
      <c r="K17258" s="9" t="s">
        <v>48662</v>
      </c>
    </row>
    <row r="17259" spans="1:11" x14ac:dyDescent="0.35">
      <c r="A17259" s="9">
        <v>17258</v>
      </c>
      <c r="B17259" s="9" t="str">
        <f t="shared" si="269"/>
        <v>Vochysia thy</v>
      </c>
      <c r="C17259" s="9" t="e" cm="1">
        <f t="array" aca="1" ref="C17259" ca="1">LEFT(K17259,$C$19743)&amp;"-"&amp;RIGHT(SUBSTITUTE(SUBSTITUTE(TiraAcento(E17259),"-","")," ",""),$C$19744)</f>
        <v>#NAME?</v>
      </c>
      <c r="D17259" s="9" t="s">
        <v>13229</v>
      </c>
      <c r="E17259" s="9" t="s">
        <v>13235</v>
      </c>
      <c r="F17259" s="9" t="s">
        <v>18888</v>
      </c>
      <c r="G17259" s="9" t="s">
        <v>36664</v>
      </c>
      <c r="H17259" s="9" t="s">
        <v>13229</v>
      </c>
      <c r="I17259" s="9" t="s">
        <v>42142</v>
      </c>
      <c r="J17259" s="9" t="s">
        <v>42260</v>
      </c>
      <c r="K17259" s="9" t="s">
        <v>48663</v>
      </c>
    </row>
    <row r="17260" spans="1:11" x14ac:dyDescent="0.35">
      <c r="A17260" s="9">
        <v>17259</v>
      </c>
      <c r="B17260" s="9" t="str">
        <f t="shared" si="269"/>
        <v>Vochysia thy</v>
      </c>
      <c r="C17260" s="9" t="e" cm="1">
        <f t="array" aca="1" ref="C17260" ca="1">LEFT(K17260,$C$19743)&amp;"-"&amp;RIGHT(SUBSTITUTE(SUBSTITUTE(TiraAcento(E17260),"-","")," ",""),$C$19744)</f>
        <v>#NAME?</v>
      </c>
      <c r="D17260" s="9" t="s">
        <v>13229</v>
      </c>
      <c r="E17260" s="9" t="s">
        <v>13236</v>
      </c>
      <c r="F17260" s="9" t="s">
        <v>18888</v>
      </c>
      <c r="G17260" s="9" t="s">
        <v>36665</v>
      </c>
      <c r="H17260" s="9" t="s">
        <v>13229</v>
      </c>
      <c r="I17260" s="9" t="s">
        <v>42142</v>
      </c>
      <c r="J17260" s="9" t="s">
        <v>42260</v>
      </c>
      <c r="K17260" s="9" t="s">
        <v>48664</v>
      </c>
    </row>
    <row r="17261" spans="1:11" x14ac:dyDescent="0.35">
      <c r="A17261" s="9">
        <v>17260</v>
      </c>
      <c r="B17261" s="9" t="str">
        <f t="shared" si="269"/>
        <v>Vochysia tom</v>
      </c>
      <c r="C17261" s="9" t="e" cm="1">
        <f t="array" aca="1" ref="C17261" ca="1">LEFT(K17261,$C$19743)&amp;"-"&amp;RIGHT(SUBSTITUTE(SUBSTITUTE(TiraAcento(E17261),"-","")," ",""),$C$19744)</f>
        <v>#NAME?</v>
      </c>
      <c r="D17261" s="9" t="s">
        <v>13237</v>
      </c>
      <c r="E17261" s="9"/>
      <c r="F17261" s="9" t="s">
        <v>18889</v>
      </c>
      <c r="G17261" s="9" t="s">
        <v>36666</v>
      </c>
      <c r="H17261" s="9" t="s">
        <v>13237</v>
      </c>
      <c r="I17261" s="9" t="s">
        <v>42142</v>
      </c>
      <c r="J17261" s="9" t="s">
        <v>39344</v>
      </c>
      <c r="K17261" s="9" t="s">
        <v>42568</v>
      </c>
    </row>
    <row r="17262" spans="1:11" x14ac:dyDescent="0.35">
      <c r="A17262" s="9">
        <v>17261</v>
      </c>
      <c r="B17262" s="9" t="str">
        <f t="shared" si="269"/>
        <v>Vochysia tuc</v>
      </c>
      <c r="C17262" s="9" t="e" cm="1">
        <f t="array" aca="1" ref="C17262" ca="1">LEFT(K17262,$C$19743)&amp;"-"&amp;RIGHT(SUBSTITUTE(SUBSTITUTE(TiraAcento(E17262),"-","")," ",""),$C$19744)</f>
        <v>#NAME?</v>
      </c>
      <c r="D17262" s="9" t="s">
        <v>13238</v>
      </c>
      <c r="E17262" s="9" t="s">
        <v>1448</v>
      </c>
      <c r="F17262" s="9" t="s">
        <v>18890</v>
      </c>
      <c r="G17262" s="9" t="s">
        <v>36667</v>
      </c>
      <c r="H17262" s="9" t="s">
        <v>13238</v>
      </c>
      <c r="I17262" s="9" t="s">
        <v>42142</v>
      </c>
      <c r="J17262" s="9" t="s">
        <v>42261</v>
      </c>
      <c r="K17262" s="9" t="s">
        <v>1448</v>
      </c>
    </row>
    <row r="17263" spans="1:11" x14ac:dyDescent="0.35">
      <c r="A17263" s="9">
        <v>17262</v>
      </c>
      <c r="B17263" s="9" t="str">
        <f t="shared" si="269"/>
        <v>Vochysia tuc</v>
      </c>
      <c r="C17263" s="9" t="e" cm="1">
        <f t="array" aca="1" ref="C17263" ca="1">LEFT(K17263,$C$19743)&amp;"-"&amp;RIGHT(SUBSTITUTE(SUBSTITUTE(TiraAcento(E17263),"-","")," ",""),$C$19744)</f>
        <v>#NAME?</v>
      </c>
      <c r="D17263" s="9" t="s">
        <v>13238</v>
      </c>
      <c r="E17263" s="9" t="s">
        <v>5266</v>
      </c>
      <c r="F17263" s="9" t="s">
        <v>18890</v>
      </c>
      <c r="G17263" s="9" t="s">
        <v>36668</v>
      </c>
      <c r="H17263" s="9" t="s">
        <v>13238</v>
      </c>
      <c r="I17263" s="9" t="s">
        <v>42142</v>
      </c>
      <c r="J17263" s="9" t="s">
        <v>42261</v>
      </c>
      <c r="K17263" s="9" t="s">
        <v>45173</v>
      </c>
    </row>
    <row r="17264" spans="1:11" x14ac:dyDescent="0.35">
      <c r="A17264" s="9">
        <v>17263</v>
      </c>
      <c r="B17264" s="9" t="str">
        <f t="shared" si="269"/>
        <v>Vochysia tuc</v>
      </c>
      <c r="C17264" s="9" t="e" cm="1">
        <f t="array" aca="1" ref="C17264" ca="1">LEFT(K17264,$C$19743)&amp;"-"&amp;RIGHT(SUBSTITUTE(SUBSTITUTE(TiraAcento(E17264),"-","")," ",""),$C$19744)</f>
        <v>#NAME?</v>
      </c>
      <c r="D17264" s="9" t="s">
        <v>13238</v>
      </c>
      <c r="E17264" s="9" t="s">
        <v>13239</v>
      </c>
      <c r="F17264" s="9" t="s">
        <v>18890</v>
      </c>
      <c r="G17264" s="9" t="s">
        <v>36669</v>
      </c>
      <c r="H17264" s="9" t="s">
        <v>13238</v>
      </c>
      <c r="I17264" s="9" t="s">
        <v>42142</v>
      </c>
      <c r="J17264" s="9" t="s">
        <v>42261</v>
      </c>
      <c r="K17264" s="9" t="s">
        <v>48665</v>
      </c>
    </row>
    <row r="17265" spans="1:11" x14ac:dyDescent="0.35">
      <c r="A17265" s="9">
        <v>17264</v>
      </c>
      <c r="B17265" s="9" t="str">
        <f t="shared" si="269"/>
        <v>Vochysia tuc</v>
      </c>
      <c r="C17265" s="9" t="e" cm="1">
        <f t="array" aca="1" ref="C17265" ca="1">LEFT(K17265,$C$19743)&amp;"-"&amp;RIGHT(SUBSTITUTE(SUBSTITUTE(TiraAcento(E17265),"-","")," ",""),$C$19744)</f>
        <v>#NAME?</v>
      </c>
      <c r="D17265" s="9" t="s">
        <v>13238</v>
      </c>
      <c r="E17265" s="9" t="s">
        <v>37</v>
      </c>
      <c r="F17265" s="9" t="s">
        <v>18890</v>
      </c>
      <c r="G17265" s="9" t="s">
        <v>36670</v>
      </c>
      <c r="H17265" s="9" t="s">
        <v>13238</v>
      </c>
      <c r="I17265" s="9" t="s">
        <v>42142</v>
      </c>
      <c r="J17265" s="9" t="s">
        <v>42261</v>
      </c>
      <c r="K17265" s="9" t="s">
        <v>37</v>
      </c>
    </row>
    <row r="17266" spans="1:11" x14ac:dyDescent="0.35">
      <c r="A17266" s="9">
        <v>17265</v>
      </c>
      <c r="B17266" s="9" t="str">
        <f t="shared" si="269"/>
        <v>Vochysia tuc</v>
      </c>
      <c r="C17266" s="9" t="e" cm="1">
        <f t="array" aca="1" ref="C17266" ca="1">LEFT(K17266,$C$19743)&amp;"-"&amp;RIGHT(SUBSTITUTE(SUBSTITUTE(TiraAcento(E17266),"-","")," ",""),$C$19744)</f>
        <v>#NAME?</v>
      </c>
      <c r="D17266" s="9" t="s">
        <v>13238</v>
      </c>
      <c r="E17266" s="9" t="s">
        <v>5911</v>
      </c>
      <c r="F17266" s="9" t="s">
        <v>18890</v>
      </c>
      <c r="G17266" s="9" t="s">
        <v>36671</v>
      </c>
      <c r="H17266" s="9" t="s">
        <v>13238</v>
      </c>
      <c r="I17266" s="9" t="s">
        <v>42142</v>
      </c>
      <c r="J17266" s="9" t="s">
        <v>42261</v>
      </c>
      <c r="K17266" s="9" t="s">
        <v>5911</v>
      </c>
    </row>
    <row r="17267" spans="1:11" x14ac:dyDescent="0.35">
      <c r="A17267" s="9">
        <v>17266</v>
      </c>
      <c r="B17267" s="9" t="str">
        <f t="shared" si="269"/>
        <v>Vochysia tuc</v>
      </c>
      <c r="C17267" s="9" t="e" cm="1">
        <f t="array" aca="1" ref="C17267" ca="1">LEFT(K17267,$C$19743)&amp;"-"&amp;RIGHT(SUBSTITUTE(SUBSTITUTE(TiraAcento(E17267),"-","")," ",""),$C$19744)</f>
        <v>#NAME?</v>
      </c>
      <c r="D17267" s="9" t="s">
        <v>13238</v>
      </c>
      <c r="E17267" s="9" t="s">
        <v>3814</v>
      </c>
      <c r="F17267" s="9" t="s">
        <v>18890</v>
      </c>
      <c r="G17267" s="9" t="s">
        <v>36672</v>
      </c>
      <c r="H17267" s="9" t="s">
        <v>13238</v>
      </c>
      <c r="I17267" s="9" t="s">
        <v>42142</v>
      </c>
      <c r="J17267" s="9" t="s">
        <v>42261</v>
      </c>
      <c r="K17267" s="9" t="s">
        <v>44443</v>
      </c>
    </row>
    <row r="17268" spans="1:11" x14ac:dyDescent="0.35">
      <c r="A17268" s="9">
        <v>17267</v>
      </c>
      <c r="B17268" s="9" t="str">
        <f t="shared" si="269"/>
        <v>Vochysia tuc</v>
      </c>
      <c r="C17268" s="9" t="e" cm="1">
        <f t="array" aca="1" ref="C17268" ca="1">LEFT(K17268,$C$19743)&amp;"-"&amp;RIGHT(SUBSTITUTE(SUBSTITUTE(TiraAcento(E17268),"-","")," ",""),$C$19744)</f>
        <v>#NAME?</v>
      </c>
      <c r="D17268" s="9" t="s">
        <v>13238</v>
      </c>
      <c r="E17268" s="9" t="s">
        <v>13240</v>
      </c>
      <c r="F17268" s="9" t="s">
        <v>18890</v>
      </c>
      <c r="G17268" s="9" t="s">
        <v>36673</v>
      </c>
      <c r="H17268" s="9" t="s">
        <v>13238</v>
      </c>
      <c r="I17268" s="9" t="s">
        <v>42142</v>
      </c>
      <c r="J17268" s="9" t="s">
        <v>42261</v>
      </c>
      <c r="K17268" s="9" t="s">
        <v>48666</v>
      </c>
    </row>
    <row r="17269" spans="1:11" x14ac:dyDescent="0.35">
      <c r="A17269" s="9">
        <v>17268</v>
      </c>
      <c r="B17269" s="9" t="str">
        <f t="shared" si="269"/>
        <v>Vochysia tuc</v>
      </c>
      <c r="C17269" s="9" t="e" cm="1">
        <f t="array" aca="1" ref="C17269" ca="1">LEFT(K17269,$C$19743)&amp;"-"&amp;RIGHT(SUBSTITUTE(SUBSTITUTE(TiraAcento(E17269),"-","")," ",""),$C$19744)</f>
        <v>#NAME?</v>
      </c>
      <c r="D17269" s="9" t="s">
        <v>13238</v>
      </c>
      <c r="E17269" s="9" t="s">
        <v>13241</v>
      </c>
      <c r="F17269" s="9" t="s">
        <v>18890</v>
      </c>
      <c r="G17269" s="9" t="s">
        <v>36674</v>
      </c>
      <c r="H17269" s="9" t="s">
        <v>13238</v>
      </c>
      <c r="I17269" s="9" t="s">
        <v>42142</v>
      </c>
      <c r="J17269" s="9" t="s">
        <v>42261</v>
      </c>
      <c r="K17269" s="9" t="s">
        <v>48667</v>
      </c>
    </row>
    <row r="17270" spans="1:11" x14ac:dyDescent="0.35">
      <c r="A17270" s="9">
        <v>17269</v>
      </c>
      <c r="B17270" s="9" t="str">
        <f t="shared" si="269"/>
        <v>Vochysia tuc</v>
      </c>
      <c r="C17270" s="9" t="e" cm="1">
        <f t="array" aca="1" ref="C17270" ca="1">LEFT(K17270,$C$19743)&amp;"-"&amp;RIGHT(SUBSTITUTE(SUBSTITUTE(TiraAcento(E17270),"-","")," ",""),$C$19744)</f>
        <v>#NAME?</v>
      </c>
      <c r="D17270" s="9" t="s">
        <v>13238</v>
      </c>
      <c r="E17270" s="9" t="s">
        <v>13242</v>
      </c>
      <c r="F17270" s="9" t="s">
        <v>18890</v>
      </c>
      <c r="G17270" s="9" t="s">
        <v>36675</v>
      </c>
      <c r="H17270" s="9" t="s">
        <v>13238</v>
      </c>
      <c r="I17270" s="9" t="s">
        <v>42142</v>
      </c>
      <c r="J17270" s="9" t="s">
        <v>42261</v>
      </c>
      <c r="K17270" s="9" t="s">
        <v>48668</v>
      </c>
    </row>
    <row r="17271" spans="1:11" x14ac:dyDescent="0.35">
      <c r="A17271" s="9">
        <v>17270</v>
      </c>
      <c r="B17271" s="9" t="str">
        <f t="shared" si="269"/>
        <v>Vochysia tuc</v>
      </c>
      <c r="C17271" s="9" t="e" cm="1">
        <f t="array" aca="1" ref="C17271" ca="1">LEFT(K17271,$C$19743)&amp;"-"&amp;RIGHT(SUBSTITUTE(SUBSTITUTE(TiraAcento(E17271),"-","")," ",""),$C$19744)</f>
        <v>#NAME?</v>
      </c>
      <c r="D17271" s="9" t="s">
        <v>13238</v>
      </c>
      <c r="E17271" s="9" t="s">
        <v>6903</v>
      </c>
      <c r="F17271" s="9" t="s">
        <v>18890</v>
      </c>
      <c r="G17271" s="9" t="s">
        <v>36676</v>
      </c>
      <c r="H17271" s="9" t="s">
        <v>13238</v>
      </c>
      <c r="I17271" s="9" t="s">
        <v>42142</v>
      </c>
      <c r="J17271" s="9" t="s">
        <v>42261</v>
      </c>
      <c r="K17271" s="9" t="s">
        <v>45840</v>
      </c>
    </row>
    <row r="17272" spans="1:11" x14ac:dyDescent="0.35">
      <c r="A17272" s="9">
        <v>17271</v>
      </c>
      <c r="B17272" s="9" t="str">
        <f t="shared" si="269"/>
        <v>Vochysia tuc</v>
      </c>
      <c r="C17272" s="9" t="e" cm="1">
        <f t="array" aca="1" ref="C17272" ca="1">LEFT(K17272,$C$19743)&amp;"-"&amp;RIGHT(SUBSTITUTE(SUBSTITUTE(TiraAcento(E17272),"-","")," ",""),$C$19744)</f>
        <v>#NAME?</v>
      </c>
      <c r="D17272" s="9" t="s">
        <v>13238</v>
      </c>
      <c r="E17272" s="9" t="s">
        <v>13243</v>
      </c>
      <c r="F17272" s="9" t="s">
        <v>18890</v>
      </c>
      <c r="G17272" s="9" t="s">
        <v>36677</v>
      </c>
      <c r="H17272" s="9" t="s">
        <v>13238</v>
      </c>
      <c r="I17272" s="9" t="s">
        <v>42142</v>
      </c>
      <c r="J17272" s="9" t="s">
        <v>42261</v>
      </c>
      <c r="K17272" s="9" t="s">
        <v>48669</v>
      </c>
    </row>
    <row r="17273" spans="1:11" x14ac:dyDescent="0.35">
      <c r="A17273" s="9">
        <v>17272</v>
      </c>
      <c r="B17273" s="9" t="str">
        <f t="shared" si="269"/>
        <v>Vochysia tuc</v>
      </c>
      <c r="C17273" s="9" t="e" cm="1">
        <f t="array" aca="1" ref="C17273" ca="1">LEFT(K17273,$C$19743)&amp;"-"&amp;RIGHT(SUBSTITUTE(SUBSTITUTE(TiraAcento(E17273),"-","")," ",""),$C$19744)</f>
        <v>#NAME?</v>
      </c>
      <c r="D17273" s="9" t="s">
        <v>13238</v>
      </c>
      <c r="E17273" s="9" t="s">
        <v>7822</v>
      </c>
      <c r="F17273" s="9" t="s">
        <v>18890</v>
      </c>
      <c r="G17273" s="9" t="s">
        <v>36678</v>
      </c>
      <c r="H17273" s="9" t="s">
        <v>13238</v>
      </c>
      <c r="I17273" s="9" t="s">
        <v>42142</v>
      </c>
      <c r="J17273" s="9" t="s">
        <v>42261</v>
      </c>
      <c r="K17273" s="9" t="s">
        <v>7822</v>
      </c>
    </row>
    <row r="17274" spans="1:11" x14ac:dyDescent="0.35">
      <c r="A17274" s="9">
        <v>17273</v>
      </c>
      <c r="B17274" s="9" t="str">
        <f t="shared" si="269"/>
        <v>Vochysia tuc</v>
      </c>
      <c r="C17274" s="9" t="e" cm="1">
        <f t="array" aca="1" ref="C17274" ca="1">LEFT(K17274,$C$19743)&amp;"-"&amp;RIGHT(SUBSTITUTE(SUBSTITUTE(TiraAcento(E17274),"-","")," ",""),$C$19744)</f>
        <v>#NAME?</v>
      </c>
      <c r="D17274" s="9" t="s">
        <v>13238</v>
      </c>
      <c r="E17274" s="9" t="s">
        <v>13244</v>
      </c>
      <c r="F17274" s="9" t="s">
        <v>18890</v>
      </c>
      <c r="G17274" s="9" t="s">
        <v>36679</v>
      </c>
      <c r="H17274" s="9" t="s">
        <v>13238</v>
      </c>
      <c r="I17274" s="9" t="s">
        <v>42142</v>
      </c>
      <c r="J17274" s="9" t="s">
        <v>42261</v>
      </c>
      <c r="K17274" s="9" t="s">
        <v>48670</v>
      </c>
    </row>
    <row r="17275" spans="1:11" x14ac:dyDescent="0.35">
      <c r="A17275" s="9">
        <v>17274</v>
      </c>
      <c r="B17275" s="9" t="str">
        <f t="shared" si="269"/>
        <v>Vochysia tuc</v>
      </c>
      <c r="C17275" s="9" t="e" cm="1">
        <f t="array" aca="1" ref="C17275" ca="1">LEFT(K17275,$C$19743)&amp;"-"&amp;RIGHT(SUBSTITUTE(SUBSTITUTE(TiraAcento(E17275),"-","")," ",""),$C$19744)</f>
        <v>#NAME?</v>
      </c>
      <c r="D17275" s="9" t="s">
        <v>13238</v>
      </c>
      <c r="E17275" s="9" t="s">
        <v>13245</v>
      </c>
      <c r="F17275" s="9" t="s">
        <v>18890</v>
      </c>
      <c r="G17275" s="9" t="s">
        <v>36680</v>
      </c>
      <c r="H17275" s="9" t="s">
        <v>13238</v>
      </c>
      <c r="I17275" s="9" t="s">
        <v>42142</v>
      </c>
      <c r="J17275" s="9" t="s">
        <v>42261</v>
      </c>
      <c r="K17275" s="9" t="s">
        <v>48671</v>
      </c>
    </row>
    <row r="17276" spans="1:11" x14ac:dyDescent="0.35">
      <c r="A17276" s="9">
        <v>17275</v>
      </c>
      <c r="B17276" s="9" t="str">
        <f t="shared" si="269"/>
        <v>Vochysia tuc</v>
      </c>
      <c r="C17276" s="9" t="e" cm="1">
        <f t="array" aca="1" ref="C17276" ca="1">LEFT(K17276,$C$19743)&amp;"-"&amp;RIGHT(SUBSTITUTE(SUBSTITUTE(TiraAcento(E17276),"-","")," ",""),$C$19744)</f>
        <v>#NAME?</v>
      </c>
      <c r="D17276" s="9" t="s">
        <v>13238</v>
      </c>
      <c r="E17276" s="9" t="s">
        <v>11788</v>
      </c>
      <c r="F17276" s="9" t="s">
        <v>18890</v>
      </c>
      <c r="G17276" s="9" t="s">
        <v>36681</v>
      </c>
      <c r="H17276" s="9" t="s">
        <v>13238</v>
      </c>
      <c r="I17276" s="9" t="s">
        <v>42142</v>
      </c>
      <c r="J17276" s="9" t="s">
        <v>42261</v>
      </c>
      <c r="K17276" s="9" t="s">
        <v>48062</v>
      </c>
    </row>
    <row r="17277" spans="1:11" x14ac:dyDescent="0.35">
      <c r="A17277" s="9">
        <v>17276</v>
      </c>
      <c r="B17277" s="9" t="str">
        <f t="shared" si="269"/>
        <v>Vochysia tuc</v>
      </c>
      <c r="C17277" s="9" t="e" cm="1">
        <f t="array" aca="1" ref="C17277" ca="1">LEFT(K17277,$C$19743)&amp;"-"&amp;RIGHT(SUBSTITUTE(SUBSTITUTE(TiraAcento(E17277),"-","")," ",""),$C$19744)</f>
        <v>#NAME?</v>
      </c>
      <c r="D17277" s="9" t="s">
        <v>13238</v>
      </c>
      <c r="E17277" s="9" t="s">
        <v>13235</v>
      </c>
      <c r="F17277" s="9" t="s">
        <v>18890</v>
      </c>
      <c r="G17277" s="9" t="s">
        <v>36682</v>
      </c>
      <c r="H17277" s="9" t="s">
        <v>13238</v>
      </c>
      <c r="I17277" s="9" t="s">
        <v>42142</v>
      </c>
      <c r="J17277" s="9" t="s">
        <v>42261</v>
      </c>
      <c r="K17277" s="9" t="s">
        <v>48663</v>
      </c>
    </row>
    <row r="17278" spans="1:11" x14ac:dyDescent="0.35">
      <c r="A17278" s="9">
        <v>17277</v>
      </c>
      <c r="B17278" s="9" t="str">
        <f t="shared" si="269"/>
        <v>Vochysia tuc</v>
      </c>
      <c r="C17278" s="9" t="e" cm="1">
        <f t="array" aca="1" ref="C17278" ca="1">LEFT(K17278,$C$19743)&amp;"-"&amp;RIGHT(SUBSTITUTE(SUBSTITUTE(TiraAcento(E17278),"-","")," ",""),$C$19744)</f>
        <v>#NAME?</v>
      </c>
      <c r="D17278" s="9" t="s">
        <v>13238</v>
      </c>
      <c r="E17278" s="9" t="s">
        <v>3645</v>
      </c>
      <c r="F17278" s="9" t="s">
        <v>18890</v>
      </c>
      <c r="G17278" s="9" t="s">
        <v>36683</v>
      </c>
      <c r="H17278" s="9" t="s">
        <v>13238</v>
      </c>
      <c r="I17278" s="9" t="s">
        <v>42142</v>
      </c>
      <c r="J17278" s="9" t="s">
        <v>42261</v>
      </c>
      <c r="K17278" s="9" t="s">
        <v>44364</v>
      </c>
    </row>
    <row r="17279" spans="1:11" x14ac:dyDescent="0.35">
      <c r="A17279" s="9">
        <v>17278</v>
      </c>
      <c r="B17279" s="9" t="str">
        <f t="shared" si="269"/>
        <v>Vochysia tuc</v>
      </c>
      <c r="C17279" s="9" t="e" cm="1">
        <f t="array" aca="1" ref="C17279" ca="1">LEFT(K17279,$C$19743)&amp;"-"&amp;RIGHT(SUBSTITUTE(SUBSTITUTE(TiraAcento(E17279),"-","")," ",""),$C$19744)</f>
        <v>#NAME?</v>
      </c>
      <c r="D17279" s="9" t="s">
        <v>13238</v>
      </c>
      <c r="E17279" s="9" t="s">
        <v>4401</v>
      </c>
      <c r="F17279" s="9" t="s">
        <v>18890</v>
      </c>
      <c r="G17279" s="9" t="s">
        <v>36684</v>
      </c>
      <c r="H17279" s="9" t="s">
        <v>13238</v>
      </c>
      <c r="I17279" s="9" t="s">
        <v>42142</v>
      </c>
      <c r="J17279" s="9" t="s">
        <v>42261</v>
      </c>
      <c r="K17279" s="9" t="s">
        <v>44734</v>
      </c>
    </row>
    <row r="17280" spans="1:11" x14ac:dyDescent="0.35">
      <c r="A17280" s="9">
        <v>17279</v>
      </c>
      <c r="B17280" s="9" t="str">
        <f t="shared" si="269"/>
        <v>Vochysia tuc</v>
      </c>
      <c r="C17280" s="9" t="e" cm="1">
        <f t="array" aca="1" ref="C17280" ca="1">LEFT(K17280,$C$19743)&amp;"-"&amp;RIGHT(SUBSTITUTE(SUBSTITUTE(TiraAcento(E17280),"-","")," ",""),$C$19744)</f>
        <v>#NAME?</v>
      </c>
      <c r="D17280" s="9" t="s">
        <v>13238</v>
      </c>
      <c r="E17280" s="9" t="s">
        <v>12509</v>
      </c>
      <c r="F17280" s="9" t="s">
        <v>18890</v>
      </c>
      <c r="G17280" s="9" t="s">
        <v>36685</v>
      </c>
      <c r="H17280" s="9" t="s">
        <v>13238</v>
      </c>
      <c r="I17280" s="9" t="s">
        <v>42142</v>
      </c>
      <c r="J17280" s="9" t="s">
        <v>42261</v>
      </c>
      <c r="K17280" s="9" t="s">
        <v>48355</v>
      </c>
    </row>
    <row r="17281" spans="1:11" x14ac:dyDescent="0.35">
      <c r="A17281" s="9">
        <v>17280</v>
      </c>
      <c r="B17281" s="9" t="str">
        <f t="shared" si="269"/>
        <v>Vochysia tuc</v>
      </c>
      <c r="C17281" s="9" t="e" cm="1">
        <f t="array" aca="1" ref="C17281" ca="1">LEFT(K17281,$C$19743)&amp;"-"&amp;RIGHT(SUBSTITUTE(SUBSTITUTE(TiraAcento(E17281),"-","")," ",""),$C$19744)</f>
        <v>#NAME?</v>
      </c>
      <c r="D17281" s="9" t="s">
        <v>13238</v>
      </c>
      <c r="E17281" s="9" t="s">
        <v>3807</v>
      </c>
      <c r="F17281" s="9" t="s">
        <v>18890</v>
      </c>
      <c r="G17281" s="9" t="s">
        <v>36686</v>
      </c>
      <c r="H17281" s="9" t="s">
        <v>13238</v>
      </c>
      <c r="I17281" s="9" t="s">
        <v>42142</v>
      </c>
      <c r="J17281" s="9" t="s">
        <v>42261</v>
      </c>
      <c r="K17281" s="9" t="s">
        <v>3807</v>
      </c>
    </row>
    <row r="17282" spans="1:11" x14ac:dyDescent="0.35">
      <c r="A17282" s="9">
        <v>17281</v>
      </c>
      <c r="B17282" s="9" t="str">
        <f t="shared" si="269"/>
        <v>Vochysia tuc</v>
      </c>
      <c r="C17282" s="9" t="e" cm="1">
        <f t="array" aca="1" ref="C17282" ca="1">LEFT(K17282,$C$19743)&amp;"-"&amp;RIGHT(SUBSTITUTE(SUBSTITUTE(TiraAcento(E17282),"-","")," ",""),$C$19744)</f>
        <v>#NAME?</v>
      </c>
      <c r="D17282" s="9" t="s">
        <v>13238</v>
      </c>
      <c r="E17282" s="9" t="s">
        <v>13246</v>
      </c>
      <c r="F17282" s="9" t="s">
        <v>18890</v>
      </c>
      <c r="G17282" s="9" t="s">
        <v>36687</v>
      </c>
      <c r="H17282" s="9" t="s">
        <v>13238</v>
      </c>
      <c r="I17282" s="9" t="s">
        <v>42142</v>
      </c>
      <c r="J17282" s="9" t="s">
        <v>42261</v>
      </c>
      <c r="K17282" s="9" t="s">
        <v>13246</v>
      </c>
    </row>
    <row r="17283" spans="1:11" x14ac:dyDescent="0.35">
      <c r="A17283" s="9">
        <v>17282</v>
      </c>
      <c r="B17283" s="9" t="str">
        <f t="shared" ref="B17283:B17346" si="270">I17283&amp;" "&amp;IFERROR(LEFT(J17283,$B$19743),D17283)</f>
        <v>Vochysia tuc</v>
      </c>
      <c r="C17283" s="9" t="e" cm="1">
        <f t="array" aca="1" ref="C17283" ca="1">LEFT(K17283,$C$19743)&amp;"-"&amp;RIGHT(SUBSTITUTE(SUBSTITUTE(TiraAcento(E17283),"-","")," ",""),$C$19744)</f>
        <v>#NAME?</v>
      </c>
      <c r="D17283" s="9" t="s">
        <v>13238</v>
      </c>
      <c r="E17283" s="9" t="s">
        <v>13247</v>
      </c>
      <c r="F17283" s="9" t="s">
        <v>18890</v>
      </c>
      <c r="G17283" s="9" t="s">
        <v>36688</v>
      </c>
      <c r="H17283" s="9" t="s">
        <v>13238</v>
      </c>
      <c r="I17283" s="9" t="s">
        <v>42142</v>
      </c>
      <c r="J17283" s="9" t="s">
        <v>42261</v>
      </c>
      <c r="K17283" s="9" t="s">
        <v>48672</v>
      </c>
    </row>
    <row r="17284" spans="1:11" x14ac:dyDescent="0.35">
      <c r="A17284" s="9">
        <v>17283</v>
      </c>
      <c r="B17284" s="9" t="str">
        <f t="shared" si="270"/>
        <v>Vochysia tuc</v>
      </c>
      <c r="C17284" s="9" t="e" cm="1">
        <f t="array" aca="1" ref="C17284" ca="1">LEFT(K17284,$C$19743)&amp;"-"&amp;RIGHT(SUBSTITUTE(SUBSTITUTE(TiraAcento(E17284),"-","")," ",""),$C$19744)</f>
        <v>#NAME?</v>
      </c>
      <c r="D17284" s="9" t="s">
        <v>13238</v>
      </c>
      <c r="E17284" s="9" t="s">
        <v>13248</v>
      </c>
      <c r="F17284" s="9" t="s">
        <v>18890</v>
      </c>
      <c r="G17284" s="9" t="s">
        <v>36689</v>
      </c>
      <c r="H17284" s="9" t="s">
        <v>13238</v>
      </c>
      <c r="I17284" s="9" t="s">
        <v>42142</v>
      </c>
      <c r="J17284" s="9" t="s">
        <v>42261</v>
      </c>
      <c r="K17284" s="9" t="s">
        <v>13248</v>
      </c>
    </row>
    <row r="17285" spans="1:11" x14ac:dyDescent="0.35">
      <c r="A17285" s="9">
        <v>17284</v>
      </c>
      <c r="B17285" s="9" t="str">
        <f t="shared" si="270"/>
        <v>Vochysia tuc</v>
      </c>
      <c r="C17285" s="9" t="e" cm="1">
        <f t="array" aca="1" ref="C17285" ca="1">LEFT(K17285,$C$19743)&amp;"-"&amp;RIGHT(SUBSTITUTE(SUBSTITUTE(TiraAcento(E17285),"-","")," ",""),$C$19744)</f>
        <v>#NAME?</v>
      </c>
      <c r="D17285" s="9" t="s">
        <v>13238</v>
      </c>
      <c r="E17285" s="9" t="s">
        <v>13249</v>
      </c>
      <c r="F17285" s="9" t="s">
        <v>18890</v>
      </c>
      <c r="G17285" s="9" t="s">
        <v>36690</v>
      </c>
      <c r="H17285" s="9" t="s">
        <v>13238</v>
      </c>
      <c r="I17285" s="9" t="s">
        <v>42142</v>
      </c>
      <c r="J17285" s="9" t="s">
        <v>42261</v>
      </c>
      <c r="K17285" s="9" t="s">
        <v>48673</v>
      </c>
    </row>
    <row r="17286" spans="1:11" x14ac:dyDescent="0.35">
      <c r="A17286" s="9">
        <v>17285</v>
      </c>
      <c r="B17286" s="9" t="str">
        <f t="shared" si="270"/>
        <v>Vochysia vis</v>
      </c>
      <c r="C17286" s="9" t="e" cm="1">
        <f t="array" aca="1" ref="C17286" ca="1">LEFT(K17286,$C$19743)&amp;"-"&amp;RIGHT(SUBSTITUTE(SUBSTITUTE(TiraAcento(E17286),"-","")," ",""),$C$19744)</f>
        <v>#NAME?</v>
      </c>
      <c r="D17286" s="9" t="s">
        <v>13250</v>
      </c>
      <c r="E17286" s="9" t="s">
        <v>13251</v>
      </c>
      <c r="F17286" s="9" t="s">
        <v>18891</v>
      </c>
      <c r="G17286" s="9" t="s">
        <v>36691</v>
      </c>
      <c r="H17286" s="9" t="s">
        <v>13250</v>
      </c>
      <c r="I17286" s="9" t="s">
        <v>42142</v>
      </c>
      <c r="J17286" s="9" t="s">
        <v>42262</v>
      </c>
      <c r="K17286" s="9" t="s">
        <v>48674</v>
      </c>
    </row>
    <row r="17287" spans="1:11" x14ac:dyDescent="0.35">
      <c r="A17287" s="9">
        <v>17286</v>
      </c>
      <c r="B17287" s="9" t="str">
        <f t="shared" si="270"/>
        <v>Vochysia vis</v>
      </c>
      <c r="C17287" s="9" t="e" cm="1">
        <f t="array" aca="1" ref="C17287" ca="1">LEFT(K17287,$C$19743)&amp;"-"&amp;RIGHT(SUBSTITUTE(SUBSTITUTE(TiraAcento(E17287),"-","")," ",""),$C$19744)</f>
        <v>#NAME?</v>
      </c>
      <c r="D17287" s="9" t="s">
        <v>13250</v>
      </c>
      <c r="E17287" s="9" t="s">
        <v>13252</v>
      </c>
      <c r="F17287" s="9" t="s">
        <v>18891</v>
      </c>
      <c r="G17287" s="9" t="s">
        <v>36692</v>
      </c>
      <c r="H17287" s="9" t="s">
        <v>13250</v>
      </c>
      <c r="I17287" s="9" t="s">
        <v>42142</v>
      </c>
      <c r="J17287" s="9" t="s">
        <v>42262</v>
      </c>
      <c r="K17287" s="9" t="s">
        <v>48675</v>
      </c>
    </row>
    <row r="17288" spans="1:11" x14ac:dyDescent="0.35">
      <c r="A17288" s="9">
        <v>17287</v>
      </c>
      <c r="B17288" s="9" t="str">
        <f t="shared" si="270"/>
        <v>Vochysia vis</v>
      </c>
      <c r="C17288" s="9" t="e" cm="1">
        <f t="array" aca="1" ref="C17288" ca="1">LEFT(K17288,$C$19743)&amp;"-"&amp;RIGHT(SUBSTITUTE(SUBSTITUTE(TiraAcento(E17288),"-","")," ",""),$C$19744)</f>
        <v>#NAME?</v>
      </c>
      <c r="D17288" s="9" t="s">
        <v>13250</v>
      </c>
      <c r="E17288" s="9" t="s">
        <v>5661</v>
      </c>
      <c r="F17288" s="9" t="s">
        <v>18891</v>
      </c>
      <c r="G17288" s="9" t="s">
        <v>36693</v>
      </c>
      <c r="H17288" s="9" t="s">
        <v>13250</v>
      </c>
      <c r="I17288" s="9" t="s">
        <v>42142</v>
      </c>
      <c r="J17288" s="9" t="s">
        <v>42262</v>
      </c>
      <c r="K17288" s="9" t="s">
        <v>5661</v>
      </c>
    </row>
    <row r="17289" spans="1:11" x14ac:dyDescent="0.35">
      <c r="A17289" s="9">
        <v>17288</v>
      </c>
      <c r="B17289" s="9" t="str">
        <f t="shared" si="270"/>
        <v>Vochysia vis</v>
      </c>
      <c r="C17289" s="9" t="e" cm="1">
        <f t="array" aca="1" ref="C17289" ca="1">LEFT(K17289,$C$19743)&amp;"-"&amp;RIGHT(SUBSTITUTE(SUBSTITUTE(TiraAcento(E17289),"-","")," ",""),$C$19744)</f>
        <v>#NAME?</v>
      </c>
      <c r="D17289" s="9" t="s">
        <v>13250</v>
      </c>
      <c r="E17289" s="9" t="s">
        <v>13219</v>
      </c>
      <c r="F17289" s="9" t="s">
        <v>18891</v>
      </c>
      <c r="G17289" s="9" t="s">
        <v>36694</v>
      </c>
      <c r="H17289" s="9" t="s">
        <v>13250</v>
      </c>
      <c r="I17289" s="9" t="s">
        <v>42142</v>
      </c>
      <c r="J17289" s="9" t="s">
        <v>42262</v>
      </c>
      <c r="K17289" s="9" t="s">
        <v>48654</v>
      </c>
    </row>
    <row r="17290" spans="1:11" x14ac:dyDescent="0.35">
      <c r="A17290" s="9">
        <v>17289</v>
      </c>
      <c r="B17290" s="9" t="str">
        <f t="shared" si="270"/>
        <v>Vochysia vis</v>
      </c>
      <c r="C17290" s="9" t="e" cm="1">
        <f t="array" aca="1" ref="C17290" ca="1">LEFT(K17290,$C$19743)&amp;"-"&amp;RIGHT(SUBSTITUTE(SUBSTITUTE(TiraAcento(E17290),"-","")," ",""),$C$19744)</f>
        <v>#NAME?</v>
      </c>
      <c r="D17290" s="9" t="s">
        <v>13250</v>
      </c>
      <c r="E17290" s="9" t="s">
        <v>13253</v>
      </c>
      <c r="F17290" s="9" t="s">
        <v>18891</v>
      </c>
      <c r="G17290" s="9" t="s">
        <v>36695</v>
      </c>
      <c r="H17290" s="9" t="s">
        <v>13250</v>
      </c>
      <c r="I17290" s="9" t="s">
        <v>42142</v>
      </c>
      <c r="J17290" s="9" t="s">
        <v>42262</v>
      </c>
      <c r="K17290" s="9" t="s">
        <v>48676</v>
      </c>
    </row>
    <row r="17291" spans="1:11" x14ac:dyDescent="0.35">
      <c r="A17291" s="9">
        <v>17290</v>
      </c>
      <c r="B17291" s="9" t="str">
        <f t="shared" si="270"/>
        <v>Vochysia vis</v>
      </c>
      <c r="C17291" s="9" t="e" cm="1">
        <f t="array" aca="1" ref="C17291" ca="1">LEFT(K17291,$C$19743)&amp;"-"&amp;RIGHT(SUBSTITUTE(SUBSTITUTE(TiraAcento(E17291),"-","")," ",""),$C$19744)</f>
        <v>#NAME?</v>
      </c>
      <c r="D17291" s="9" t="s">
        <v>13250</v>
      </c>
      <c r="E17291" s="9" t="s">
        <v>13254</v>
      </c>
      <c r="F17291" s="9" t="s">
        <v>18891</v>
      </c>
      <c r="G17291" s="9" t="s">
        <v>36696</v>
      </c>
      <c r="H17291" s="9" t="s">
        <v>13250</v>
      </c>
      <c r="I17291" s="9" t="s">
        <v>42142</v>
      </c>
      <c r="J17291" s="9" t="s">
        <v>42262</v>
      </c>
      <c r="K17291" s="9" t="s">
        <v>48677</v>
      </c>
    </row>
    <row r="17292" spans="1:11" x14ac:dyDescent="0.35">
      <c r="A17292" s="9">
        <v>17291</v>
      </c>
      <c r="B17292" s="9" t="str">
        <f t="shared" si="270"/>
        <v>Vochysia vis</v>
      </c>
      <c r="C17292" s="9" t="e" cm="1">
        <f t="array" aca="1" ref="C17292" ca="1">LEFT(K17292,$C$19743)&amp;"-"&amp;RIGHT(SUBSTITUTE(SUBSTITUTE(TiraAcento(E17292),"-","")," ",""),$C$19744)</f>
        <v>#NAME?</v>
      </c>
      <c r="D17292" s="9" t="s">
        <v>13250</v>
      </c>
      <c r="E17292" s="9" t="s">
        <v>13220</v>
      </c>
      <c r="F17292" s="9" t="s">
        <v>18891</v>
      </c>
      <c r="G17292" s="9" t="s">
        <v>36697</v>
      </c>
      <c r="H17292" s="9" t="s">
        <v>13250</v>
      </c>
      <c r="I17292" s="9" t="s">
        <v>42142</v>
      </c>
      <c r="J17292" s="9" t="s">
        <v>42262</v>
      </c>
      <c r="K17292" s="9" t="s">
        <v>48655</v>
      </c>
    </row>
    <row r="17293" spans="1:11" x14ac:dyDescent="0.35">
      <c r="A17293" s="9">
        <v>17292</v>
      </c>
      <c r="B17293" s="9" t="str">
        <f t="shared" si="270"/>
        <v>Vochysia vis</v>
      </c>
      <c r="C17293" s="9" t="e" cm="1">
        <f t="array" aca="1" ref="C17293" ca="1">LEFT(K17293,$C$19743)&amp;"-"&amp;RIGHT(SUBSTITUTE(SUBSTITUTE(TiraAcento(E17293),"-","")," ",""),$C$19744)</f>
        <v>#NAME?</v>
      </c>
      <c r="D17293" s="9" t="s">
        <v>13250</v>
      </c>
      <c r="E17293" s="9" t="s">
        <v>5667</v>
      </c>
      <c r="F17293" s="9" t="s">
        <v>18891</v>
      </c>
      <c r="G17293" s="9" t="s">
        <v>36698</v>
      </c>
      <c r="H17293" s="9" t="s">
        <v>13250</v>
      </c>
      <c r="I17293" s="9" t="s">
        <v>42142</v>
      </c>
      <c r="J17293" s="9" t="s">
        <v>42262</v>
      </c>
      <c r="K17293" s="9" t="s">
        <v>45364</v>
      </c>
    </row>
    <row r="17294" spans="1:11" x14ac:dyDescent="0.35">
      <c r="A17294" s="9">
        <v>17293</v>
      </c>
      <c r="B17294" s="9" t="str">
        <f t="shared" si="270"/>
        <v>Vouacapoua ame</v>
      </c>
      <c r="C17294" s="9" t="e" cm="1">
        <f t="array" aca="1" ref="C17294" ca="1">LEFT(K17294,$C$19743)&amp;"-"&amp;RIGHT(SUBSTITUTE(SUBSTITUTE(TiraAcento(E17294),"-","")," ",""),$C$19744)</f>
        <v>#NAME?</v>
      </c>
      <c r="D17294" s="9" t="s">
        <v>13255</v>
      </c>
      <c r="E17294" s="9" t="s">
        <v>3144</v>
      </c>
      <c r="F17294" s="9" t="s">
        <v>18892</v>
      </c>
      <c r="G17294" s="9" t="s">
        <v>36699</v>
      </c>
      <c r="H17294" s="9" t="s">
        <v>13255</v>
      </c>
      <c r="I17294" s="9" t="s">
        <v>42263</v>
      </c>
      <c r="J17294" s="9" t="s">
        <v>40334</v>
      </c>
      <c r="K17294" s="9" t="s">
        <v>3144</v>
      </c>
    </row>
    <row r="17295" spans="1:11" x14ac:dyDescent="0.35">
      <c r="A17295" s="9">
        <v>17294</v>
      </c>
      <c r="B17295" s="9" t="str">
        <f t="shared" si="270"/>
        <v>Vouacapoua ame</v>
      </c>
      <c r="C17295" s="9" t="e" cm="1">
        <f t="array" aca="1" ref="C17295" ca="1">LEFT(K17295,$C$19743)&amp;"-"&amp;RIGHT(SUBSTITUTE(SUBSTITUTE(TiraAcento(E17295),"-","")," ",""),$C$19744)</f>
        <v>#NAME?</v>
      </c>
      <c r="D17295" s="9" t="s">
        <v>13255</v>
      </c>
      <c r="E17295" s="9" t="s">
        <v>13256</v>
      </c>
      <c r="F17295" s="9" t="s">
        <v>18892</v>
      </c>
      <c r="G17295" s="9" t="s">
        <v>36700</v>
      </c>
      <c r="H17295" s="9" t="s">
        <v>13255</v>
      </c>
      <c r="I17295" s="9" t="s">
        <v>42263</v>
      </c>
      <c r="J17295" s="9" t="s">
        <v>40334</v>
      </c>
      <c r="K17295" s="9" t="s">
        <v>48678</v>
      </c>
    </row>
    <row r="17296" spans="1:11" x14ac:dyDescent="0.35">
      <c r="A17296" s="9">
        <v>17295</v>
      </c>
      <c r="B17296" s="9" t="str">
        <f t="shared" si="270"/>
        <v>Vouacapoua ame</v>
      </c>
      <c r="C17296" s="9" t="e" cm="1">
        <f t="array" aca="1" ref="C17296" ca="1">LEFT(K17296,$C$19743)&amp;"-"&amp;RIGHT(SUBSTITUTE(SUBSTITUTE(TiraAcento(E17296),"-","")," ",""),$C$19744)</f>
        <v>#NAME?</v>
      </c>
      <c r="D17296" s="9" t="s">
        <v>13255</v>
      </c>
      <c r="E17296" s="9" t="s">
        <v>268</v>
      </c>
      <c r="F17296" s="9" t="s">
        <v>18892</v>
      </c>
      <c r="G17296" s="9" t="s">
        <v>36701</v>
      </c>
      <c r="H17296" s="9" t="s">
        <v>13255</v>
      </c>
      <c r="I17296" s="9" t="s">
        <v>42263</v>
      </c>
      <c r="J17296" s="9" t="s">
        <v>40334</v>
      </c>
      <c r="K17296" s="9" t="s">
        <v>268</v>
      </c>
    </row>
    <row r="17297" spans="1:11" x14ac:dyDescent="0.35">
      <c r="A17297" s="9">
        <v>17296</v>
      </c>
      <c r="B17297" s="9" t="str">
        <f t="shared" si="270"/>
        <v>Vouacapoua ame</v>
      </c>
      <c r="C17297" s="9" t="e" cm="1">
        <f t="array" aca="1" ref="C17297" ca="1">LEFT(K17297,$C$19743)&amp;"-"&amp;RIGHT(SUBSTITUTE(SUBSTITUTE(TiraAcento(E17297),"-","")," ",""),$C$19744)</f>
        <v>#NAME?</v>
      </c>
      <c r="D17297" s="9" t="s">
        <v>13255</v>
      </c>
      <c r="E17297" s="9" t="s">
        <v>1134</v>
      </c>
      <c r="F17297" s="9" t="s">
        <v>18892</v>
      </c>
      <c r="G17297" s="9" t="s">
        <v>36702</v>
      </c>
      <c r="H17297" s="9" t="s">
        <v>13255</v>
      </c>
      <c r="I17297" s="9" t="s">
        <v>42263</v>
      </c>
      <c r="J17297" s="9" t="s">
        <v>40334</v>
      </c>
      <c r="K17297" s="9" t="s">
        <v>43109</v>
      </c>
    </row>
    <row r="17298" spans="1:11" x14ac:dyDescent="0.35">
      <c r="A17298" s="9">
        <v>17297</v>
      </c>
      <c r="B17298" s="9" t="str">
        <f t="shared" si="270"/>
        <v>Vouacapoua ame</v>
      </c>
      <c r="C17298" s="9" t="e" cm="1">
        <f t="array" aca="1" ref="C17298" ca="1">LEFT(K17298,$C$19743)&amp;"-"&amp;RIGHT(SUBSTITUTE(SUBSTITUTE(TiraAcento(E17298),"-","")," ",""),$C$19744)</f>
        <v>#NAME?</v>
      </c>
      <c r="D17298" s="9" t="s">
        <v>13255</v>
      </c>
      <c r="E17298" s="9" t="s">
        <v>1135</v>
      </c>
      <c r="F17298" s="9" t="s">
        <v>18892</v>
      </c>
      <c r="G17298" s="9" t="s">
        <v>36703</v>
      </c>
      <c r="H17298" s="9" t="s">
        <v>13255</v>
      </c>
      <c r="I17298" s="9" t="s">
        <v>42263</v>
      </c>
      <c r="J17298" s="9" t="s">
        <v>40334</v>
      </c>
      <c r="K17298" s="9" t="s">
        <v>43110</v>
      </c>
    </row>
    <row r="17299" spans="1:11" x14ac:dyDescent="0.35">
      <c r="A17299" s="9">
        <v>17298</v>
      </c>
      <c r="B17299" s="9" t="str">
        <f t="shared" si="270"/>
        <v>Vouacapoua ame</v>
      </c>
      <c r="C17299" s="9" t="e" cm="1">
        <f t="array" aca="1" ref="C17299" ca="1">LEFT(K17299,$C$19743)&amp;"-"&amp;RIGHT(SUBSTITUTE(SUBSTITUTE(TiraAcento(E17299),"-","")," ",""),$C$19744)</f>
        <v>#NAME?</v>
      </c>
      <c r="D17299" s="9" t="s">
        <v>13255</v>
      </c>
      <c r="E17299" s="9" t="s">
        <v>13257</v>
      </c>
      <c r="F17299" s="9" t="s">
        <v>18892</v>
      </c>
      <c r="G17299" s="9" t="s">
        <v>36704</v>
      </c>
      <c r="H17299" s="9" t="s">
        <v>13255</v>
      </c>
      <c r="I17299" s="9" t="s">
        <v>42263</v>
      </c>
      <c r="J17299" s="9" t="s">
        <v>40334</v>
      </c>
      <c r="K17299" s="9" t="s">
        <v>13257</v>
      </c>
    </row>
    <row r="17300" spans="1:11" x14ac:dyDescent="0.35">
      <c r="A17300" s="9">
        <v>17299</v>
      </c>
      <c r="B17300" s="9" t="str">
        <f t="shared" si="270"/>
        <v>Vouacapoua ame</v>
      </c>
      <c r="C17300" s="9" t="e" cm="1">
        <f t="array" aca="1" ref="C17300" ca="1">LEFT(K17300,$C$19743)&amp;"-"&amp;RIGHT(SUBSTITUTE(SUBSTITUTE(TiraAcento(E17300),"-","")," ",""),$C$19744)</f>
        <v>#NAME?</v>
      </c>
      <c r="D17300" s="9" t="s">
        <v>13255</v>
      </c>
      <c r="E17300" s="9" t="s">
        <v>13258</v>
      </c>
      <c r="F17300" s="9" t="s">
        <v>18892</v>
      </c>
      <c r="G17300" s="9" t="s">
        <v>36705</v>
      </c>
      <c r="H17300" s="9" t="s">
        <v>13255</v>
      </c>
      <c r="I17300" s="9" t="s">
        <v>42263</v>
      </c>
      <c r="J17300" s="9" t="s">
        <v>40334</v>
      </c>
      <c r="K17300" s="9" t="s">
        <v>48679</v>
      </c>
    </row>
    <row r="17301" spans="1:11" x14ac:dyDescent="0.35">
      <c r="A17301" s="9">
        <v>17300</v>
      </c>
      <c r="B17301" s="9" t="str">
        <f t="shared" si="270"/>
        <v>Vouacapoua cui</v>
      </c>
      <c r="C17301" s="9" t="e" cm="1">
        <f t="array" aca="1" ref="C17301" ca="1">LEFT(K17301,$C$19743)&amp;"-"&amp;RIGHT(SUBSTITUTE(SUBSTITUTE(TiraAcento(E17301),"-","")," ",""),$C$19744)</f>
        <v>#NAME?</v>
      </c>
      <c r="D17301" s="9" t="s">
        <v>13259</v>
      </c>
      <c r="E17301" s="9" t="s">
        <v>268</v>
      </c>
      <c r="F17301" s="9" t="s">
        <v>18893</v>
      </c>
      <c r="G17301" s="9" t="s">
        <v>36706</v>
      </c>
      <c r="H17301" s="9" t="s">
        <v>13259</v>
      </c>
      <c r="I17301" s="9" t="s">
        <v>42263</v>
      </c>
      <c r="J17301" s="9" t="s">
        <v>39474</v>
      </c>
      <c r="K17301" s="9" t="s">
        <v>268</v>
      </c>
    </row>
    <row r="17302" spans="1:11" x14ac:dyDescent="0.35">
      <c r="A17302" s="9">
        <v>17301</v>
      </c>
      <c r="B17302" s="9" t="str">
        <f t="shared" si="270"/>
        <v>Vouacapoua cui</v>
      </c>
      <c r="C17302" s="9" t="e" cm="1">
        <f t="array" aca="1" ref="C17302" ca="1">LEFT(K17302,$C$19743)&amp;"-"&amp;RIGHT(SUBSTITUTE(SUBSTITUTE(TiraAcento(E17302),"-","")," ",""),$C$19744)</f>
        <v>#NAME?</v>
      </c>
      <c r="D17302" s="9" t="s">
        <v>13259</v>
      </c>
      <c r="E17302" s="9" t="s">
        <v>13260</v>
      </c>
      <c r="F17302" s="9" t="s">
        <v>18893</v>
      </c>
      <c r="G17302" s="9" t="s">
        <v>36707</v>
      </c>
      <c r="H17302" s="9" t="s">
        <v>13259</v>
      </c>
      <c r="I17302" s="9" t="s">
        <v>42263</v>
      </c>
      <c r="J17302" s="9" t="s">
        <v>39474</v>
      </c>
      <c r="K17302" s="9" t="s">
        <v>48680</v>
      </c>
    </row>
    <row r="17303" spans="1:11" x14ac:dyDescent="0.35">
      <c r="A17303" s="9">
        <v>17302</v>
      </c>
      <c r="B17303" s="9" t="str">
        <f t="shared" si="270"/>
        <v>Vouacapoua cui</v>
      </c>
      <c r="C17303" s="9" t="e" cm="1">
        <f t="array" aca="1" ref="C17303" ca="1">LEFT(K17303,$C$19743)&amp;"-"&amp;RIGHT(SUBSTITUTE(SUBSTITUTE(TiraAcento(E17303),"-","")," ",""),$C$19744)</f>
        <v>#NAME?</v>
      </c>
      <c r="D17303" s="9" t="s">
        <v>13259</v>
      </c>
      <c r="E17303" s="9" t="s">
        <v>994</v>
      </c>
      <c r="F17303" s="9" t="s">
        <v>18893</v>
      </c>
      <c r="G17303" s="9" t="s">
        <v>36708</v>
      </c>
      <c r="H17303" s="9" t="s">
        <v>13259</v>
      </c>
      <c r="I17303" s="9" t="s">
        <v>42263</v>
      </c>
      <c r="J17303" s="9" t="s">
        <v>39474</v>
      </c>
      <c r="K17303" s="9" t="s">
        <v>43035</v>
      </c>
    </row>
    <row r="17304" spans="1:11" x14ac:dyDescent="0.35">
      <c r="A17304" s="9">
        <v>17303</v>
      </c>
      <c r="B17304" s="9" t="str">
        <f t="shared" si="270"/>
        <v>Vouacapoua cui</v>
      </c>
      <c r="C17304" s="9" t="e" cm="1">
        <f t="array" aca="1" ref="C17304" ca="1">LEFT(K17304,$C$19743)&amp;"-"&amp;RIGHT(SUBSTITUTE(SUBSTITUTE(TiraAcento(E17304),"-","")," ",""),$C$19744)</f>
        <v>#NAME?</v>
      </c>
      <c r="D17304" s="9" t="s">
        <v>13259</v>
      </c>
      <c r="E17304" s="9" t="s">
        <v>1170</v>
      </c>
      <c r="F17304" s="9" t="s">
        <v>18893</v>
      </c>
      <c r="G17304" s="9" t="s">
        <v>36709</v>
      </c>
      <c r="H17304" s="9" t="s">
        <v>13259</v>
      </c>
      <c r="I17304" s="9" t="s">
        <v>42263</v>
      </c>
      <c r="J17304" s="9" t="s">
        <v>39474</v>
      </c>
      <c r="K17304" s="9" t="s">
        <v>1170</v>
      </c>
    </row>
    <row r="17305" spans="1:11" x14ac:dyDescent="0.35">
      <c r="A17305" s="9">
        <v>17304</v>
      </c>
      <c r="B17305" s="9" t="str">
        <f t="shared" si="270"/>
        <v>Vouacapoua cui</v>
      </c>
      <c r="C17305" s="9" t="e" cm="1">
        <f t="array" aca="1" ref="C17305" ca="1">LEFT(K17305,$C$19743)&amp;"-"&amp;RIGHT(SUBSTITUTE(SUBSTITUTE(TiraAcento(E17305),"-","")," ",""),$C$19744)</f>
        <v>#NAME?</v>
      </c>
      <c r="D17305" s="9" t="s">
        <v>13259</v>
      </c>
      <c r="E17305" s="9" t="s">
        <v>1018</v>
      </c>
      <c r="F17305" s="9" t="s">
        <v>18893</v>
      </c>
      <c r="G17305" s="9" t="s">
        <v>36710</v>
      </c>
      <c r="H17305" s="9" t="s">
        <v>13259</v>
      </c>
      <c r="I17305" s="9" t="s">
        <v>42263</v>
      </c>
      <c r="J17305" s="9" t="s">
        <v>39474</v>
      </c>
      <c r="K17305" s="9" t="s">
        <v>1018</v>
      </c>
    </row>
    <row r="17306" spans="1:11" x14ac:dyDescent="0.35">
      <c r="A17306" s="9">
        <v>17305</v>
      </c>
      <c r="B17306" s="9" t="str">
        <f t="shared" si="270"/>
        <v>Vouacapoua pal</v>
      </c>
      <c r="C17306" s="9" t="e" cm="1">
        <f t="array" aca="1" ref="C17306" ca="1">LEFT(K17306,$C$19743)&amp;"-"&amp;RIGHT(SUBSTITUTE(SUBSTITUTE(TiraAcento(E17306),"-","")," ",""),$C$19744)</f>
        <v>#NAME?</v>
      </c>
      <c r="D17306" s="9" t="s">
        <v>13261</v>
      </c>
      <c r="E17306" s="9" t="s">
        <v>3144</v>
      </c>
      <c r="F17306" s="9" t="s">
        <v>18894</v>
      </c>
      <c r="G17306" s="9" t="s">
        <v>36711</v>
      </c>
      <c r="H17306" s="9" t="s">
        <v>13261</v>
      </c>
      <c r="I17306" s="9" t="s">
        <v>42263</v>
      </c>
      <c r="J17306" s="9" t="s">
        <v>42264</v>
      </c>
      <c r="K17306" s="9" t="s">
        <v>3144</v>
      </c>
    </row>
    <row r="17307" spans="1:11" x14ac:dyDescent="0.35">
      <c r="A17307" s="9">
        <v>17306</v>
      </c>
      <c r="B17307" s="9" t="str">
        <f t="shared" si="270"/>
        <v>Vouacapoua spi</v>
      </c>
      <c r="C17307" s="9" t="e" cm="1">
        <f t="array" aca="1" ref="C17307" ca="1">LEFT(K17307,$C$19743)&amp;"-"&amp;RIGHT(SUBSTITUTE(SUBSTITUTE(TiraAcento(E17307),"-","")," ",""),$C$19744)</f>
        <v>#NAME?</v>
      </c>
      <c r="D17307" s="9" t="s">
        <v>13262</v>
      </c>
      <c r="E17307" s="9" t="s">
        <v>13263</v>
      </c>
      <c r="F17307" s="9" t="s">
        <v>18895</v>
      </c>
      <c r="G17307" s="9" t="s">
        <v>36712</v>
      </c>
      <c r="H17307" s="9" t="s">
        <v>13262</v>
      </c>
      <c r="I17307" s="9" t="s">
        <v>42263</v>
      </c>
      <c r="J17307" s="9" t="s">
        <v>39444</v>
      </c>
      <c r="K17307" s="9" t="s">
        <v>48681</v>
      </c>
    </row>
    <row r="17308" spans="1:11" x14ac:dyDescent="0.35">
      <c r="A17308" s="9">
        <v>17307</v>
      </c>
      <c r="B17308" s="9" t="str">
        <f t="shared" si="270"/>
        <v>Vouacapoua spi</v>
      </c>
      <c r="C17308" s="9" t="e" cm="1">
        <f t="array" aca="1" ref="C17308" ca="1">LEFT(K17308,$C$19743)&amp;"-"&amp;RIGHT(SUBSTITUTE(SUBSTITUTE(TiraAcento(E17308),"-","")," ",""),$C$19744)</f>
        <v>#NAME?</v>
      </c>
      <c r="D17308" s="9" t="s">
        <v>13262</v>
      </c>
      <c r="E17308" s="9" t="s">
        <v>1136</v>
      </c>
      <c r="F17308" s="9" t="s">
        <v>18895</v>
      </c>
      <c r="G17308" s="9" t="s">
        <v>36713</v>
      </c>
      <c r="H17308" s="9" t="s">
        <v>13262</v>
      </c>
      <c r="I17308" s="9" t="s">
        <v>42263</v>
      </c>
      <c r="J17308" s="9" t="s">
        <v>39444</v>
      </c>
      <c r="K17308" s="9" t="s">
        <v>43111</v>
      </c>
    </row>
    <row r="17309" spans="1:11" x14ac:dyDescent="0.35">
      <c r="A17309" s="9">
        <v>17308</v>
      </c>
      <c r="B17309" s="9" t="str">
        <f t="shared" si="270"/>
        <v>Vouacapoua spi</v>
      </c>
      <c r="C17309" s="9" t="e" cm="1">
        <f t="array" aca="1" ref="C17309" ca="1">LEFT(K17309,$C$19743)&amp;"-"&amp;RIGHT(SUBSTITUTE(SUBSTITUTE(TiraAcento(E17309),"-","")," ",""),$C$19744)</f>
        <v>#NAME?</v>
      </c>
      <c r="D17309" s="9" t="s">
        <v>13262</v>
      </c>
      <c r="E17309" s="9" t="s">
        <v>6147</v>
      </c>
      <c r="F17309" s="9" t="s">
        <v>18895</v>
      </c>
      <c r="G17309" s="9" t="s">
        <v>36714</v>
      </c>
      <c r="H17309" s="9" t="s">
        <v>13262</v>
      </c>
      <c r="I17309" s="9" t="s">
        <v>42263</v>
      </c>
      <c r="J17309" s="9" t="s">
        <v>39444</v>
      </c>
      <c r="K17309" s="9" t="s">
        <v>6147</v>
      </c>
    </row>
    <row r="17310" spans="1:11" x14ac:dyDescent="0.35">
      <c r="A17310" s="9">
        <v>17309</v>
      </c>
      <c r="B17310" s="9" t="str">
        <f t="shared" si="270"/>
        <v>Vouacapoua spi</v>
      </c>
      <c r="C17310" s="9" t="e" cm="1">
        <f t="array" aca="1" ref="C17310" ca="1">LEFT(K17310,$C$19743)&amp;"-"&amp;RIGHT(SUBSTITUTE(SUBSTITUTE(TiraAcento(E17310),"-","")," ",""),$C$19744)</f>
        <v>#NAME?</v>
      </c>
      <c r="D17310" s="9" t="s">
        <v>13262</v>
      </c>
      <c r="E17310" s="9" t="s">
        <v>6148</v>
      </c>
      <c r="F17310" s="9" t="s">
        <v>18895</v>
      </c>
      <c r="G17310" s="9" t="s">
        <v>36715</v>
      </c>
      <c r="H17310" s="9" t="s">
        <v>13262</v>
      </c>
      <c r="I17310" s="9" t="s">
        <v>42263</v>
      </c>
      <c r="J17310" s="9" t="s">
        <v>39444</v>
      </c>
      <c r="K17310" s="9" t="s">
        <v>6148</v>
      </c>
    </row>
    <row r="17311" spans="1:11" x14ac:dyDescent="0.35">
      <c r="A17311" s="9">
        <v>17310</v>
      </c>
      <c r="B17311" s="9" t="str">
        <f t="shared" si="270"/>
        <v>Vouarana gui</v>
      </c>
      <c r="C17311" s="9" t="e" cm="1">
        <f t="array" aca="1" ref="C17311" ca="1">LEFT(K17311,$C$19743)&amp;"-"&amp;RIGHT(SUBSTITUTE(SUBSTITUTE(TiraAcento(E17311),"-","")," ",""),$C$19744)</f>
        <v>#NAME?</v>
      </c>
      <c r="D17311" s="9" t="s">
        <v>13264</v>
      </c>
      <c r="E17311" s="9"/>
      <c r="F17311" s="9" t="s">
        <v>18896</v>
      </c>
      <c r="G17311" s="9" t="s">
        <v>36716</v>
      </c>
      <c r="H17311" s="9" t="s">
        <v>13264</v>
      </c>
      <c r="I17311" s="9" t="s">
        <v>42265</v>
      </c>
      <c r="J17311" s="9" t="s">
        <v>39197</v>
      </c>
      <c r="K17311" s="9" t="s">
        <v>42568</v>
      </c>
    </row>
    <row r="17312" spans="1:11" x14ac:dyDescent="0.35">
      <c r="A17312" s="9">
        <v>17311</v>
      </c>
      <c r="B17312" s="9" t="str">
        <f t="shared" si="270"/>
        <v>Warszewiczia coc</v>
      </c>
      <c r="C17312" s="9" t="e" cm="1">
        <f t="array" aca="1" ref="C17312" ca="1">LEFT(K17312,$C$19743)&amp;"-"&amp;RIGHT(SUBSTITUTE(SUBSTITUTE(TiraAcento(E17312),"-","")," ",""),$C$19744)</f>
        <v>#NAME?</v>
      </c>
      <c r="D17312" s="9" t="s">
        <v>13265</v>
      </c>
      <c r="E17312" s="9" t="s">
        <v>13266</v>
      </c>
      <c r="F17312" s="9" t="s">
        <v>18897</v>
      </c>
      <c r="G17312" s="9" t="s">
        <v>36717</v>
      </c>
      <c r="H17312" s="9" t="s">
        <v>13265</v>
      </c>
      <c r="I17312" s="9" t="s">
        <v>42266</v>
      </c>
      <c r="J17312" s="9" t="s">
        <v>39592</v>
      </c>
      <c r="K17312" s="9" t="s">
        <v>48682</v>
      </c>
    </row>
    <row r="17313" spans="1:11" x14ac:dyDescent="0.35">
      <c r="A17313" s="9">
        <v>17312</v>
      </c>
      <c r="B17313" s="9" t="str">
        <f t="shared" si="270"/>
        <v>Warszewiczia coc</v>
      </c>
      <c r="C17313" s="9" t="e" cm="1">
        <f t="array" aca="1" ref="C17313" ca="1">LEFT(K17313,$C$19743)&amp;"-"&amp;RIGHT(SUBSTITUTE(SUBSTITUTE(TiraAcento(E17313),"-","")," ",""),$C$19744)</f>
        <v>#NAME?</v>
      </c>
      <c r="D17313" s="9" t="s">
        <v>13265</v>
      </c>
      <c r="E17313" s="9" t="s">
        <v>4401</v>
      </c>
      <c r="F17313" s="9" t="s">
        <v>18897</v>
      </c>
      <c r="G17313" s="9" t="s">
        <v>36718</v>
      </c>
      <c r="H17313" s="9" t="s">
        <v>13265</v>
      </c>
      <c r="I17313" s="9" t="s">
        <v>42266</v>
      </c>
      <c r="J17313" s="9" t="s">
        <v>39592</v>
      </c>
      <c r="K17313" s="9" t="s">
        <v>44734</v>
      </c>
    </row>
    <row r="17314" spans="1:11" x14ac:dyDescent="0.35">
      <c r="A17314" s="9">
        <v>17313</v>
      </c>
      <c r="B17314" s="9" t="str">
        <f t="shared" si="270"/>
        <v>Weinmannia dis</v>
      </c>
      <c r="C17314" s="9" t="e" cm="1">
        <f t="array" aca="1" ref="C17314" ca="1">LEFT(K17314,$C$19743)&amp;"-"&amp;RIGHT(SUBSTITUTE(SUBSTITUTE(TiraAcento(E17314),"-","")," ",""),$C$19744)</f>
        <v>#NAME?</v>
      </c>
      <c r="D17314" s="9" t="s">
        <v>13267</v>
      </c>
      <c r="E17314" s="9" t="s">
        <v>6948</v>
      </c>
      <c r="F17314" s="9" t="s">
        <v>18898</v>
      </c>
      <c r="G17314" s="9" t="s">
        <v>36719</v>
      </c>
      <c r="H17314" s="9" t="s">
        <v>13267</v>
      </c>
      <c r="I17314" s="9" t="s">
        <v>42267</v>
      </c>
      <c r="J17314" s="9" t="s">
        <v>39163</v>
      </c>
      <c r="K17314" s="9" t="s">
        <v>14722</v>
      </c>
    </row>
    <row r="17315" spans="1:11" x14ac:dyDescent="0.35">
      <c r="A17315" s="9">
        <v>17314</v>
      </c>
      <c r="B17315" s="9" t="str">
        <f t="shared" si="270"/>
        <v>Weinmannia dis</v>
      </c>
      <c r="C17315" s="9" t="e" cm="1">
        <f t="array" aca="1" ref="C17315" ca="1">LEFT(K17315,$C$19743)&amp;"-"&amp;RIGHT(SUBSTITUTE(SUBSTITUTE(TiraAcento(E17315),"-","")," ",""),$C$19744)</f>
        <v>#NAME?</v>
      </c>
      <c r="D17315" s="9" t="s">
        <v>13267</v>
      </c>
      <c r="E17315" s="9" t="s">
        <v>13268</v>
      </c>
      <c r="F17315" s="9" t="s">
        <v>18898</v>
      </c>
      <c r="G17315" s="9" t="s">
        <v>36720</v>
      </c>
      <c r="H17315" s="9" t="s">
        <v>13267</v>
      </c>
      <c r="I17315" s="9" t="s">
        <v>42267</v>
      </c>
      <c r="J17315" s="9" t="s">
        <v>39163</v>
      </c>
      <c r="K17315" s="9" t="s">
        <v>13268</v>
      </c>
    </row>
    <row r="17316" spans="1:11" x14ac:dyDescent="0.35">
      <c r="A17316" s="9">
        <v>17315</v>
      </c>
      <c r="B17316" s="9" t="str">
        <f t="shared" si="270"/>
        <v>Weinmannia gla</v>
      </c>
      <c r="C17316" s="9" t="e" cm="1">
        <f t="array" aca="1" ref="C17316" ca="1">LEFT(K17316,$C$19743)&amp;"-"&amp;RIGHT(SUBSTITUTE(SUBSTITUTE(TiraAcento(E17316),"-","")," ",""),$C$19744)</f>
        <v>#NAME?</v>
      </c>
      <c r="D17316" s="9" t="s">
        <v>13269</v>
      </c>
      <c r="E17316" s="9" t="s">
        <v>13270</v>
      </c>
      <c r="F17316" s="9" t="s">
        <v>18899</v>
      </c>
      <c r="G17316" s="9" t="s">
        <v>36721</v>
      </c>
      <c r="H17316" s="9" t="s">
        <v>13269</v>
      </c>
      <c r="I17316" s="9" t="s">
        <v>42267</v>
      </c>
      <c r="J17316" s="9" t="s">
        <v>39517</v>
      </c>
      <c r="K17316" s="9" t="s">
        <v>48683</v>
      </c>
    </row>
    <row r="17317" spans="1:11" x14ac:dyDescent="0.35">
      <c r="A17317" s="9">
        <v>17316</v>
      </c>
      <c r="B17317" s="9" t="str">
        <f t="shared" si="270"/>
        <v>Weinmannia gla</v>
      </c>
      <c r="C17317" s="9" t="e" cm="1">
        <f t="array" aca="1" ref="C17317" ca="1">LEFT(K17317,$C$19743)&amp;"-"&amp;RIGHT(SUBSTITUTE(SUBSTITUTE(TiraAcento(E17317),"-","")," ",""),$C$19744)</f>
        <v>#NAME?</v>
      </c>
      <c r="D17317" s="9" t="s">
        <v>13269</v>
      </c>
      <c r="E17317" s="9" t="s">
        <v>13271</v>
      </c>
      <c r="F17317" s="9" t="s">
        <v>18899</v>
      </c>
      <c r="G17317" s="9" t="s">
        <v>36722</v>
      </c>
      <c r="H17317" s="9" t="s">
        <v>13269</v>
      </c>
      <c r="I17317" s="9" t="s">
        <v>42267</v>
      </c>
      <c r="J17317" s="9" t="s">
        <v>39517</v>
      </c>
      <c r="K17317" s="9" t="s">
        <v>13271</v>
      </c>
    </row>
    <row r="17318" spans="1:11" x14ac:dyDescent="0.35">
      <c r="A17318" s="9">
        <v>17317</v>
      </c>
      <c r="B17318" s="9" t="str">
        <f t="shared" si="270"/>
        <v>Weinmannia gla</v>
      </c>
      <c r="C17318" s="9" t="e" cm="1">
        <f t="array" aca="1" ref="C17318" ca="1">LEFT(K17318,$C$19743)&amp;"-"&amp;RIGHT(SUBSTITUTE(SUBSTITUTE(TiraAcento(E17318),"-","")," ",""),$C$19744)</f>
        <v>#NAME?</v>
      </c>
      <c r="D17318" s="9" t="s">
        <v>13269</v>
      </c>
      <c r="E17318" s="9" t="s">
        <v>8462</v>
      </c>
      <c r="F17318" s="9" t="s">
        <v>18899</v>
      </c>
      <c r="G17318" s="9" t="s">
        <v>36723</v>
      </c>
      <c r="H17318" s="9" t="s">
        <v>13269</v>
      </c>
      <c r="I17318" s="9" t="s">
        <v>42267</v>
      </c>
      <c r="J17318" s="9" t="s">
        <v>39517</v>
      </c>
      <c r="K17318" s="9" t="s">
        <v>44570</v>
      </c>
    </row>
    <row r="17319" spans="1:11" x14ac:dyDescent="0.35">
      <c r="A17319" s="9">
        <v>17318</v>
      </c>
      <c r="B17319" s="9" t="str">
        <f t="shared" si="270"/>
        <v>Weinmannia hir</v>
      </c>
      <c r="C17319" s="9" t="e" cm="1">
        <f t="array" aca="1" ref="C17319" ca="1">LEFT(K17319,$C$19743)&amp;"-"&amp;RIGHT(SUBSTITUTE(SUBSTITUTE(TiraAcento(E17319),"-","")," ",""),$C$19744)</f>
        <v>#NAME?</v>
      </c>
      <c r="D17319" s="9" t="s">
        <v>13272</v>
      </c>
      <c r="E17319" s="9" t="s">
        <v>13271</v>
      </c>
      <c r="F17319" s="9" t="s">
        <v>18900</v>
      </c>
      <c r="G17319" s="9" t="s">
        <v>36724</v>
      </c>
      <c r="H17319" s="9" t="s">
        <v>13272</v>
      </c>
      <c r="I17319" s="9" t="s">
        <v>42267</v>
      </c>
      <c r="J17319" s="9" t="s">
        <v>40137</v>
      </c>
      <c r="K17319" s="9" t="s">
        <v>13271</v>
      </c>
    </row>
    <row r="17320" spans="1:11" x14ac:dyDescent="0.35">
      <c r="A17320" s="9">
        <v>17319</v>
      </c>
      <c r="B17320" s="9" t="str">
        <f t="shared" si="270"/>
        <v>Weinmannia hum</v>
      </c>
      <c r="C17320" s="9" t="e" cm="1">
        <f t="array" aca="1" ref="C17320" ca="1">LEFT(K17320,$C$19743)&amp;"-"&amp;RIGHT(SUBSTITUTE(SUBSTITUTE(TiraAcento(E17320),"-","")," ",""),$C$19744)</f>
        <v>#NAME?</v>
      </c>
      <c r="D17320" s="9" t="s">
        <v>13273</v>
      </c>
      <c r="E17320" s="9" t="s">
        <v>6948</v>
      </c>
      <c r="F17320" s="9" t="s">
        <v>18901</v>
      </c>
      <c r="G17320" s="9" t="s">
        <v>36725</v>
      </c>
      <c r="H17320" s="9" t="s">
        <v>13273</v>
      </c>
      <c r="I17320" s="9" t="s">
        <v>42267</v>
      </c>
      <c r="J17320" s="9" t="s">
        <v>41150</v>
      </c>
      <c r="K17320" s="9" t="s">
        <v>14722</v>
      </c>
    </row>
    <row r="17321" spans="1:11" x14ac:dyDescent="0.35">
      <c r="A17321" s="9">
        <v>17320</v>
      </c>
      <c r="B17321" s="9" t="str">
        <f t="shared" si="270"/>
        <v>Weinmannia hum</v>
      </c>
      <c r="C17321" s="9" t="e" cm="1">
        <f t="array" aca="1" ref="C17321" ca="1">LEFT(K17321,$C$19743)&amp;"-"&amp;RIGHT(SUBSTITUTE(SUBSTITUTE(TiraAcento(E17321),"-","")," ",""),$C$19744)</f>
        <v>#NAME?</v>
      </c>
      <c r="D17321" s="9" t="s">
        <v>13273</v>
      </c>
      <c r="E17321" s="9" t="s">
        <v>13268</v>
      </c>
      <c r="F17321" s="9" t="s">
        <v>18901</v>
      </c>
      <c r="G17321" s="9" t="s">
        <v>36726</v>
      </c>
      <c r="H17321" s="9" t="s">
        <v>13273</v>
      </c>
      <c r="I17321" s="9" t="s">
        <v>42267</v>
      </c>
      <c r="J17321" s="9" t="s">
        <v>41150</v>
      </c>
      <c r="K17321" s="9" t="s">
        <v>13268</v>
      </c>
    </row>
    <row r="17322" spans="1:11" x14ac:dyDescent="0.35">
      <c r="A17322" s="9">
        <v>17321</v>
      </c>
      <c r="B17322" s="9" t="str">
        <f t="shared" si="270"/>
        <v>Weinmannia hum</v>
      </c>
      <c r="C17322" s="9" t="e" cm="1">
        <f t="array" aca="1" ref="C17322" ca="1">LEFT(K17322,$C$19743)&amp;"-"&amp;RIGHT(SUBSTITUTE(SUBSTITUTE(TiraAcento(E17322),"-","")," ",""),$C$19744)</f>
        <v>#NAME?</v>
      </c>
      <c r="D17322" s="9" t="s">
        <v>13273</v>
      </c>
      <c r="E17322" s="9" t="s">
        <v>13274</v>
      </c>
      <c r="F17322" s="9" t="s">
        <v>18901</v>
      </c>
      <c r="G17322" s="9" t="s">
        <v>36727</v>
      </c>
      <c r="H17322" s="9" t="s">
        <v>13273</v>
      </c>
      <c r="I17322" s="9" t="s">
        <v>42267</v>
      </c>
      <c r="J17322" s="9" t="s">
        <v>41150</v>
      </c>
      <c r="K17322" s="9" t="s">
        <v>48684</v>
      </c>
    </row>
    <row r="17323" spans="1:11" x14ac:dyDescent="0.35">
      <c r="A17323" s="9">
        <v>17322</v>
      </c>
      <c r="B17323" s="9" t="str">
        <f t="shared" si="270"/>
        <v>Weinmannia pau</v>
      </c>
      <c r="C17323" s="9" t="e" cm="1">
        <f t="array" aca="1" ref="C17323" ca="1">LEFT(K17323,$C$19743)&amp;"-"&amp;RIGHT(SUBSTITUTE(SUBSTITUTE(TiraAcento(E17323),"-","")," ",""),$C$19744)</f>
        <v>#NAME?</v>
      </c>
      <c r="D17323" s="9" t="s">
        <v>13275</v>
      </c>
      <c r="E17323" s="9" t="s">
        <v>13276</v>
      </c>
      <c r="F17323" s="9" t="s">
        <v>18902</v>
      </c>
      <c r="G17323" s="9" t="s">
        <v>36728</v>
      </c>
      <c r="H17323" s="9" t="s">
        <v>13275</v>
      </c>
      <c r="I17323" s="9" t="s">
        <v>42267</v>
      </c>
      <c r="J17323" s="9" t="s">
        <v>42268</v>
      </c>
      <c r="K17323" s="9" t="s">
        <v>13276</v>
      </c>
    </row>
    <row r="17324" spans="1:11" x14ac:dyDescent="0.35">
      <c r="A17324" s="9">
        <v>17323</v>
      </c>
      <c r="B17324" s="9" t="str">
        <f t="shared" si="270"/>
        <v>Weinmannia pau</v>
      </c>
      <c r="C17324" s="9" t="e" cm="1">
        <f t="array" aca="1" ref="C17324" ca="1">LEFT(K17324,$C$19743)&amp;"-"&amp;RIGHT(SUBSTITUTE(SUBSTITUTE(TiraAcento(E17324),"-","")," ",""),$C$19744)</f>
        <v>#NAME?</v>
      </c>
      <c r="D17324" s="9" t="s">
        <v>13275</v>
      </c>
      <c r="E17324" s="9" t="s">
        <v>13268</v>
      </c>
      <c r="F17324" s="9" t="s">
        <v>18902</v>
      </c>
      <c r="G17324" s="9" t="s">
        <v>36729</v>
      </c>
      <c r="H17324" s="9" t="s">
        <v>13275</v>
      </c>
      <c r="I17324" s="9" t="s">
        <v>42267</v>
      </c>
      <c r="J17324" s="9" t="s">
        <v>42268</v>
      </c>
      <c r="K17324" s="9" t="s">
        <v>13268</v>
      </c>
    </row>
    <row r="17325" spans="1:11" x14ac:dyDescent="0.35">
      <c r="A17325" s="9">
        <v>17324</v>
      </c>
      <c r="B17325" s="9" t="str">
        <f t="shared" si="270"/>
        <v>Weinmannia pau</v>
      </c>
      <c r="C17325" s="9" t="e" cm="1">
        <f t="array" aca="1" ref="C17325" ca="1">LEFT(K17325,$C$19743)&amp;"-"&amp;RIGHT(SUBSTITUTE(SUBSTITUTE(TiraAcento(E17325),"-","")," ",""),$C$19744)</f>
        <v>#NAME?</v>
      </c>
      <c r="D17325" s="9" t="s">
        <v>13275</v>
      </c>
      <c r="E17325" s="9" t="s">
        <v>13277</v>
      </c>
      <c r="F17325" s="9" t="s">
        <v>18902</v>
      </c>
      <c r="G17325" s="9" t="s">
        <v>36730</v>
      </c>
      <c r="H17325" s="9" t="s">
        <v>13275</v>
      </c>
      <c r="I17325" s="9" t="s">
        <v>42267</v>
      </c>
      <c r="J17325" s="9" t="s">
        <v>42268</v>
      </c>
      <c r="K17325" s="9" t="s">
        <v>13277</v>
      </c>
    </row>
    <row r="17326" spans="1:11" x14ac:dyDescent="0.35">
      <c r="A17326" s="9">
        <v>17325</v>
      </c>
      <c r="B17326" s="9" t="str">
        <f t="shared" si="270"/>
        <v>Wunderlichia cru</v>
      </c>
      <c r="C17326" s="9" t="e" cm="1">
        <f t="array" aca="1" ref="C17326" ca="1">LEFT(K17326,$C$19743)&amp;"-"&amp;RIGHT(SUBSTITUTE(SUBSTITUTE(TiraAcento(E17326),"-","")," ",""),$C$19744)</f>
        <v>#NAME?</v>
      </c>
      <c r="D17326" s="9" t="s">
        <v>13278</v>
      </c>
      <c r="E17326" s="9" t="s">
        <v>247</v>
      </c>
      <c r="F17326" s="9" t="s">
        <v>18903</v>
      </c>
      <c r="G17326" s="9" t="s">
        <v>36731</v>
      </c>
      <c r="H17326" s="9" t="s">
        <v>13278</v>
      </c>
      <c r="I17326" s="9" t="s">
        <v>42269</v>
      </c>
      <c r="J17326" s="9" t="s">
        <v>42270</v>
      </c>
      <c r="K17326" s="9" t="s">
        <v>42655</v>
      </c>
    </row>
    <row r="17327" spans="1:11" x14ac:dyDescent="0.35">
      <c r="A17327" s="9">
        <v>17326</v>
      </c>
      <c r="B17327" s="9" t="str">
        <f t="shared" si="270"/>
        <v>Wunderlichia mir</v>
      </c>
      <c r="C17327" s="9" t="e" cm="1">
        <f t="array" aca="1" ref="C17327" ca="1">LEFT(K17327,$C$19743)&amp;"-"&amp;RIGHT(SUBSTITUTE(SUBSTITUTE(TiraAcento(E17327),"-","")," ",""),$C$19744)</f>
        <v>#NAME?</v>
      </c>
      <c r="D17327" s="9" t="s">
        <v>13279</v>
      </c>
      <c r="E17327" s="9" t="s">
        <v>247</v>
      </c>
      <c r="F17327" s="9" t="s">
        <v>18904</v>
      </c>
      <c r="G17327" s="9" t="s">
        <v>36732</v>
      </c>
      <c r="H17327" s="9" t="s">
        <v>13279</v>
      </c>
      <c r="I17327" s="9" t="s">
        <v>42269</v>
      </c>
      <c r="J17327" s="9" t="s">
        <v>41505</v>
      </c>
      <c r="K17327" s="9" t="s">
        <v>42655</v>
      </c>
    </row>
    <row r="17328" spans="1:11" x14ac:dyDescent="0.35">
      <c r="A17328" s="9">
        <v>17327</v>
      </c>
      <c r="B17328" s="9" t="str">
        <f t="shared" si="270"/>
        <v>Xanthoceras sor</v>
      </c>
      <c r="C17328" s="9" t="e" cm="1">
        <f t="array" aca="1" ref="C17328" ca="1">LEFT(K17328,$C$19743)&amp;"-"&amp;RIGHT(SUBSTITUTE(SUBSTITUTE(TiraAcento(E17328),"-","")," ",""),$C$19744)</f>
        <v>#NAME?</v>
      </c>
      <c r="D17328" s="9" t="s">
        <v>13280</v>
      </c>
      <c r="E17328" s="9" t="s">
        <v>13281</v>
      </c>
      <c r="F17328" s="9" t="s">
        <v>18905</v>
      </c>
      <c r="G17328" s="9" t="s">
        <v>36733</v>
      </c>
      <c r="H17328" s="9" t="s">
        <v>13280</v>
      </c>
      <c r="I17328" s="9" t="s">
        <v>42271</v>
      </c>
      <c r="J17328" s="9" t="s">
        <v>40428</v>
      </c>
      <c r="K17328" s="9" t="s">
        <v>13281</v>
      </c>
    </row>
    <row r="17329" spans="1:11" x14ac:dyDescent="0.35">
      <c r="A17329" s="9">
        <v>17328</v>
      </c>
      <c r="B17329" s="9" t="str">
        <f t="shared" si="270"/>
        <v>Ximenia ame</v>
      </c>
      <c r="C17329" s="9" t="e" cm="1">
        <f t="array" aca="1" ref="C17329" ca="1">LEFT(K17329,$C$19743)&amp;"-"&amp;RIGHT(SUBSTITUTE(SUBSTITUTE(TiraAcento(E17329),"-","")," ",""),$C$19744)</f>
        <v>#NAME?</v>
      </c>
      <c r="D17329" s="9" t="s">
        <v>13282</v>
      </c>
      <c r="E17329" s="9" t="s">
        <v>1577</v>
      </c>
      <c r="F17329" s="9" t="s">
        <v>18906</v>
      </c>
      <c r="G17329" s="9" t="s">
        <v>36734</v>
      </c>
      <c r="H17329" s="9" t="s">
        <v>13282</v>
      </c>
      <c r="I17329" s="9" t="s">
        <v>42272</v>
      </c>
      <c r="J17329" s="9" t="s">
        <v>40334</v>
      </c>
      <c r="K17329" s="9" t="s">
        <v>1577</v>
      </c>
    </row>
    <row r="17330" spans="1:11" x14ac:dyDescent="0.35">
      <c r="A17330" s="9">
        <v>17329</v>
      </c>
      <c r="B17330" s="9" t="str">
        <f t="shared" si="270"/>
        <v>Ximenia ame</v>
      </c>
      <c r="C17330" s="9" t="e" cm="1">
        <f t="array" aca="1" ref="C17330" ca="1">LEFT(K17330,$C$19743)&amp;"-"&amp;RIGHT(SUBSTITUTE(SUBSTITUTE(TiraAcento(E17330),"-","")," ",""),$C$19744)</f>
        <v>#NAME?</v>
      </c>
      <c r="D17330" s="9" t="s">
        <v>13282</v>
      </c>
      <c r="E17330" s="9" t="s">
        <v>13283</v>
      </c>
      <c r="F17330" s="9" t="s">
        <v>18906</v>
      </c>
      <c r="G17330" s="9" t="s">
        <v>36735</v>
      </c>
      <c r="H17330" s="9" t="s">
        <v>13282</v>
      </c>
      <c r="I17330" s="9" t="s">
        <v>42272</v>
      </c>
      <c r="J17330" s="9" t="s">
        <v>40334</v>
      </c>
      <c r="K17330" s="9" t="s">
        <v>48685</v>
      </c>
    </row>
    <row r="17331" spans="1:11" x14ac:dyDescent="0.35">
      <c r="A17331" s="9">
        <v>17330</v>
      </c>
      <c r="B17331" s="9" t="str">
        <f t="shared" si="270"/>
        <v>Ximenia ame</v>
      </c>
      <c r="C17331" s="9" t="e" cm="1">
        <f t="array" aca="1" ref="C17331" ca="1">LEFT(K17331,$C$19743)&amp;"-"&amp;RIGHT(SUBSTITUTE(SUBSTITUTE(TiraAcento(E17331),"-","")," ",""),$C$19744)</f>
        <v>#NAME?</v>
      </c>
      <c r="D17331" s="9" t="s">
        <v>13282</v>
      </c>
      <c r="E17331" s="9" t="s">
        <v>13284</v>
      </c>
      <c r="F17331" s="9" t="s">
        <v>18906</v>
      </c>
      <c r="G17331" s="9" t="s">
        <v>36736</v>
      </c>
      <c r="H17331" s="9" t="s">
        <v>13282</v>
      </c>
      <c r="I17331" s="9" t="s">
        <v>42272</v>
      </c>
      <c r="J17331" s="9" t="s">
        <v>40334</v>
      </c>
      <c r="K17331" s="9" t="s">
        <v>48686</v>
      </c>
    </row>
    <row r="17332" spans="1:11" x14ac:dyDescent="0.35">
      <c r="A17332" s="9">
        <v>17331</v>
      </c>
      <c r="B17332" s="9" t="str">
        <f t="shared" si="270"/>
        <v>Ximenia ame</v>
      </c>
      <c r="C17332" s="9" t="e" cm="1">
        <f t="array" aca="1" ref="C17332" ca="1">LEFT(K17332,$C$19743)&amp;"-"&amp;RIGHT(SUBSTITUTE(SUBSTITUTE(TiraAcento(E17332),"-","")," ",""),$C$19744)</f>
        <v>#NAME?</v>
      </c>
      <c r="D17332" s="9" t="s">
        <v>13282</v>
      </c>
      <c r="E17332" s="9" t="s">
        <v>13285</v>
      </c>
      <c r="F17332" s="9" t="s">
        <v>18906</v>
      </c>
      <c r="G17332" s="9" t="s">
        <v>36737</v>
      </c>
      <c r="H17332" s="9" t="s">
        <v>13282</v>
      </c>
      <c r="I17332" s="9" t="s">
        <v>42272</v>
      </c>
      <c r="J17332" s="9" t="s">
        <v>40334</v>
      </c>
      <c r="K17332" s="9" t="s">
        <v>48687</v>
      </c>
    </row>
    <row r="17333" spans="1:11" x14ac:dyDescent="0.35">
      <c r="A17333" s="9">
        <v>17332</v>
      </c>
      <c r="B17333" s="9" t="str">
        <f t="shared" si="270"/>
        <v>Xtlosma dig</v>
      </c>
      <c r="C17333" s="9" t="e" cm="1">
        <f t="array" aca="1" ref="C17333" ca="1">LEFT(K17333,$C$19743)&amp;"-"&amp;RIGHT(SUBSTITUTE(SUBSTITUTE(TiraAcento(E17333),"-","")," ",""),$C$19744)</f>
        <v>#NAME?</v>
      </c>
      <c r="D17333" s="9" t="s">
        <v>13286</v>
      </c>
      <c r="E17333" s="9"/>
      <c r="F17333" s="9" t="s">
        <v>18907</v>
      </c>
      <c r="G17333" s="9" t="s">
        <v>36738</v>
      </c>
      <c r="H17333" s="9" t="s">
        <v>13286</v>
      </c>
      <c r="I17333" s="9" t="s">
        <v>42273</v>
      </c>
      <c r="J17333" s="9" t="s">
        <v>42274</v>
      </c>
      <c r="K17333" s="9" t="s">
        <v>42568</v>
      </c>
    </row>
    <row r="17334" spans="1:11" x14ac:dyDescent="0.35">
      <c r="A17334" s="9">
        <v>17333</v>
      </c>
      <c r="B17334" s="9" t="str">
        <f t="shared" si="270"/>
        <v>Xylopia aro</v>
      </c>
      <c r="C17334" s="9" t="e" cm="1">
        <f t="array" aca="1" ref="C17334" ca="1">LEFT(K17334,$C$19743)&amp;"-"&amp;RIGHT(SUBSTITUTE(SUBSTITUTE(TiraAcento(E17334),"-","")," ",""),$C$19744)</f>
        <v>#NAME?</v>
      </c>
      <c r="D17334" s="9" t="s">
        <v>13287</v>
      </c>
      <c r="E17334" s="9" t="s">
        <v>13288</v>
      </c>
      <c r="F17334" s="9" t="s">
        <v>18908</v>
      </c>
      <c r="G17334" s="9" t="s">
        <v>36739</v>
      </c>
      <c r="H17334" s="9" t="s">
        <v>13287</v>
      </c>
      <c r="I17334" s="9" t="s">
        <v>42275</v>
      </c>
      <c r="J17334" s="9" t="s">
        <v>39891</v>
      </c>
      <c r="K17334" s="9" t="s">
        <v>13288</v>
      </c>
    </row>
    <row r="17335" spans="1:11" x14ac:dyDescent="0.35">
      <c r="A17335" s="9">
        <v>17334</v>
      </c>
      <c r="B17335" s="9" t="str">
        <f t="shared" si="270"/>
        <v>Xylopia aro</v>
      </c>
      <c r="C17335" s="9" t="e" cm="1">
        <f t="array" aca="1" ref="C17335" ca="1">LEFT(K17335,$C$19743)&amp;"-"&amp;RIGHT(SUBSTITUTE(SUBSTITUTE(TiraAcento(E17335),"-","")," ",""),$C$19744)</f>
        <v>#NAME?</v>
      </c>
      <c r="D17335" s="9" t="s">
        <v>13287</v>
      </c>
      <c r="E17335" s="9" t="s">
        <v>1891</v>
      </c>
      <c r="F17335" s="9" t="s">
        <v>18908</v>
      </c>
      <c r="G17335" s="9" t="s">
        <v>36740</v>
      </c>
      <c r="H17335" s="9" t="s">
        <v>13287</v>
      </c>
      <c r="I17335" s="9" t="s">
        <v>42275</v>
      </c>
      <c r="J17335" s="9" t="s">
        <v>39891</v>
      </c>
      <c r="K17335" s="9" t="s">
        <v>1891</v>
      </c>
    </row>
    <row r="17336" spans="1:11" x14ac:dyDescent="0.35">
      <c r="A17336" s="9">
        <v>17335</v>
      </c>
      <c r="B17336" s="9" t="str">
        <f t="shared" si="270"/>
        <v>Xylopia aro</v>
      </c>
      <c r="C17336" s="9" t="e" cm="1">
        <f t="array" aca="1" ref="C17336" ca="1">LEFT(K17336,$C$19743)&amp;"-"&amp;RIGHT(SUBSTITUTE(SUBSTITUTE(TiraAcento(E17336),"-","")," ",""),$C$19744)</f>
        <v>#NAME?</v>
      </c>
      <c r="D17336" s="9" t="s">
        <v>13287</v>
      </c>
      <c r="E17336" s="9" t="s">
        <v>5011</v>
      </c>
      <c r="F17336" s="9" t="s">
        <v>18908</v>
      </c>
      <c r="G17336" s="9" t="s">
        <v>36741</v>
      </c>
      <c r="H17336" s="9" t="s">
        <v>13287</v>
      </c>
      <c r="I17336" s="9" t="s">
        <v>42275</v>
      </c>
      <c r="J17336" s="9" t="s">
        <v>39891</v>
      </c>
      <c r="K17336" s="9" t="s">
        <v>45055</v>
      </c>
    </row>
    <row r="17337" spans="1:11" x14ac:dyDescent="0.35">
      <c r="A17337" s="9">
        <v>17336</v>
      </c>
      <c r="B17337" s="9" t="str">
        <f t="shared" si="270"/>
        <v>Xylopia aro</v>
      </c>
      <c r="C17337" s="9" t="e" cm="1">
        <f t="array" aca="1" ref="C17337" ca="1">LEFT(K17337,$C$19743)&amp;"-"&amp;RIGHT(SUBSTITUTE(SUBSTITUTE(TiraAcento(E17337),"-","")," ",""),$C$19744)</f>
        <v>#NAME?</v>
      </c>
      <c r="D17337" s="9" t="s">
        <v>13287</v>
      </c>
      <c r="E17337" s="9" t="s">
        <v>12123</v>
      </c>
      <c r="F17337" s="9" t="s">
        <v>18908</v>
      </c>
      <c r="G17337" s="9" t="s">
        <v>36742</v>
      </c>
      <c r="H17337" s="9" t="s">
        <v>13287</v>
      </c>
      <c r="I17337" s="9" t="s">
        <v>42275</v>
      </c>
      <c r="J17337" s="9" t="s">
        <v>39891</v>
      </c>
      <c r="K17337" s="9" t="s">
        <v>48198</v>
      </c>
    </row>
    <row r="17338" spans="1:11" x14ac:dyDescent="0.35">
      <c r="A17338" s="9">
        <v>17337</v>
      </c>
      <c r="B17338" s="9" t="str">
        <f t="shared" si="270"/>
        <v>Xylopia aro</v>
      </c>
      <c r="C17338" s="9" t="e" cm="1">
        <f t="array" aca="1" ref="C17338" ca="1">LEFT(K17338,$C$19743)&amp;"-"&amp;RIGHT(SUBSTITUTE(SUBSTITUTE(TiraAcento(E17338),"-","")," ",""),$C$19744)</f>
        <v>#NAME?</v>
      </c>
      <c r="D17338" s="9" t="s">
        <v>13287</v>
      </c>
      <c r="E17338" s="9" t="s">
        <v>1130</v>
      </c>
      <c r="F17338" s="9" t="s">
        <v>18908</v>
      </c>
      <c r="G17338" s="9" t="s">
        <v>36743</v>
      </c>
      <c r="H17338" s="9" t="s">
        <v>13287</v>
      </c>
      <c r="I17338" s="9" t="s">
        <v>42275</v>
      </c>
      <c r="J17338" s="9" t="s">
        <v>39891</v>
      </c>
      <c r="K17338" s="9" t="s">
        <v>1130</v>
      </c>
    </row>
    <row r="17339" spans="1:11" x14ac:dyDescent="0.35">
      <c r="A17339" s="9">
        <v>17338</v>
      </c>
      <c r="B17339" s="9" t="str">
        <f t="shared" si="270"/>
        <v>Xylopia aro</v>
      </c>
      <c r="C17339" s="9" t="e" cm="1">
        <f t="array" aca="1" ref="C17339" ca="1">LEFT(K17339,$C$19743)&amp;"-"&amp;RIGHT(SUBSTITUTE(SUBSTITUTE(TiraAcento(E17339),"-","")," ",""),$C$19744)</f>
        <v>#NAME?</v>
      </c>
      <c r="D17339" s="9" t="s">
        <v>13287</v>
      </c>
      <c r="E17339" s="9" t="s">
        <v>13289</v>
      </c>
      <c r="F17339" s="9" t="s">
        <v>18908</v>
      </c>
      <c r="G17339" s="9" t="s">
        <v>36744</v>
      </c>
      <c r="H17339" s="9" t="s">
        <v>13287</v>
      </c>
      <c r="I17339" s="9" t="s">
        <v>42275</v>
      </c>
      <c r="J17339" s="9" t="s">
        <v>39891</v>
      </c>
      <c r="K17339" s="9" t="s">
        <v>48688</v>
      </c>
    </row>
    <row r="17340" spans="1:11" x14ac:dyDescent="0.35">
      <c r="A17340" s="9">
        <v>17339</v>
      </c>
      <c r="B17340" s="9" t="str">
        <f t="shared" si="270"/>
        <v>Xylopia aro</v>
      </c>
      <c r="C17340" s="9" t="e" cm="1">
        <f t="array" aca="1" ref="C17340" ca="1">LEFT(K17340,$C$19743)&amp;"-"&amp;RIGHT(SUBSTITUTE(SUBSTITUTE(TiraAcento(E17340),"-","")," ",""),$C$19744)</f>
        <v>#NAME?</v>
      </c>
      <c r="D17340" s="9" t="s">
        <v>13287</v>
      </c>
      <c r="E17340" s="9" t="s">
        <v>13290</v>
      </c>
      <c r="F17340" s="9" t="s">
        <v>18908</v>
      </c>
      <c r="G17340" s="9" t="s">
        <v>36745</v>
      </c>
      <c r="H17340" s="9" t="s">
        <v>13287</v>
      </c>
      <c r="I17340" s="9" t="s">
        <v>42275</v>
      </c>
      <c r="J17340" s="9" t="s">
        <v>39891</v>
      </c>
      <c r="K17340" s="9" t="s">
        <v>48689</v>
      </c>
    </row>
    <row r="17341" spans="1:11" x14ac:dyDescent="0.35">
      <c r="A17341" s="9">
        <v>17340</v>
      </c>
      <c r="B17341" s="9" t="str">
        <f t="shared" si="270"/>
        <v>Xylopia aro</v>
      </c>
      <c r="C17341" s="9" t="e" cm="1">
        <f t="array" aca="1" ref="C17341" ca="1">LEFT(K17341,$C$19743)&amp;"-"&amp;RIGHT(SUBSTITUTE(SUBSTITUTE(TiraAcento(E17341),"-","")," ",""),$C$19744)</f>
        <v>#NAME?</v>
      </c>
      <c r="D17341" s="9" t="s">
        <v>13287</v>
      </c>
      <c r="E17341" s="9" t="s">
        <v>13291</v>
      </c>
      <c r="F17341" s="9" t="s">
        <v>18908</v>
      </c>
      <c r="G17341" s="9" t="s">
        <v>36746</v>
      </c>
      <c r="H17341" s="9" t="s">
        <v>13287</v>
      </c>
      <c r="I17341" s="9" t="s">
        <v>42275</v>
      </c>
      <c r="J17341" s="9" t="s">
        <v>39891</v>
      </c>
      <c r="K17341" s="9" t="s">
        <v>13291</v>
      </c>
    </row>
    <row r="17342" spans="1:11" x14ac:dyDescent="0.35">
      <c r="A17342" s="9">
        <v>17341</v>
      </c>
      <c r="B17342" s="9" t="str">
        <f t="shared" si="270"/>
        <v>Xylopia aro</v>
      </c>
      <c r="C17342" s="9" t="e" cm="1">
        <f t="array" aca="1" ref="C17342" ca="1">LEFT(K17342,$C$19743)&amp;"-"&amp;RIGHT(SUBSTITUTE(SUBSTITUTE(TiraAcento(E17342),"-","")," ",""),$C$19744)</f>
        <v>#NAME?</v>
      </c>
      <c r="D17342" s="9" t="s">
        <v>13287</v>
      </c>
      <c r="E17342" s="9" t="s">
        <v>13292</v>
      </c>
      <c r="F17342" s="9" t="s">
        <v>18908</v>
      </c>
      <c r="G17342" s="9" t="s">
        <v>36747</v>
      </c>
      <c r="H17342" s="9" t="s">
        <v>13287</v>
      </c>
      <c r="I17342" s="9" t="s">
        <v>42275</v>
      </c>
      <c r="J17342" s="9" t="s">
        <v>39891</v>
      </c>
      <c r="K17342" s="9" t="s">
        <v>13292</v>
      </c>
    </row>
    <row r="17343" spans="1:11" x14ac:dyDescent="0.35">
      <c r="A17343" s="9">
        <v>17342</v>
      </c>
      <c r="B17343" s="9" t="str">
        <f t="shared" si="270"/>
        <v>Xylopia aro</v>
      </c>
      <c r="C17343" s="9" t="e" cm="1">
        <f t="array" aca="1" ref="C17343" ca="1">LEFT(K17343,$C$19743)&amp;"-"&amp;RIGHT(SUBSTITUTE(SUBSTITUTE(TiraAcento(E17343),"-","")," ",""),$C$19744)</f>
        <v>#NAME?</v>
      </c>
      <c r="D17343" s="9" t="s">
        <v>13287</v>
      </c>
      <c r="E17343" s="9" t="s">
        <v>13293</v>
      </c>
      <c r="F17343" s="9" t="s">
        <v>18908</v>
      </c>
      <c r="G17343" s="9" t="s">
        <v>36748</v>
      </c>
      <c r="H17343" s="9" t="s">
        <v>13287</v>
      </c>
      <c r="I17343" s="9" t="s">
        <v>42275</v>
      </c>
      <c r="J17343" s="9" t="s">
        <v>39891</v>
      </c>
      <c r="K17343" s="9" t="s">
        <v>13293</v>
      </c>
    </row>
    <row r="17344" spans="1:11" x14ac:dyDescent="0.35">
      <c r="A17344" s="9">
        <v>17343</v>
      </c>
      <c r="B17344" s="9" t="str">
        <f t="shared" si="270"/>
        <v>Xylopia aro</v>
      </c>
      <c r="C17344" s="9" t="e" cm="1">
        <f t="array" aca="1" ref="C17344" ca="1">LEFT(K17344,$C$19743)&amp;"-"&amp;RIGHT(SUBSTITUTE(SUBSTITUTE(TiraAcento(E17344),"-","")," ",""),$C$19744)</f>
        <v>#NAME?</v>
      </c>
      <c r="D17344" s="9" t="s">
        <v>13287</v>
      </c>
      <c r="E17344" s="9" t="s">
        <v>13294</v>
      </c>
      <c r="F17344" s="9" t="s">
        <v>18908</v>
      </c>
      <c r="G17344" s="9" t="s">
        <v>36749</v>
      </c>
      <c r="H17344" s="9" t="s">
        <v>13287</v>
      </c>
      <c r="I17344" s="9" t="s">
        <v>42275</v>
      </c>
      <c r="J17344" s="9" t="s">
        <v>39891</v>
      </c>
      <c r="K17344" s="9" t="s">
        <v>48690</v>
      </c>
    </row>
    <row r="17345" spans="1:11" x14ac:dyDescent="0.35">
      <c r="A17345" s="9">
        <v>17344</v>
      </c>
      <c r="B17345" s="9" t="str">
        <f t="shared" si="270"/>
        <v>Xylopia aro</v>
      </c>
      <c r="C17345" s="9" t="e" cm="1">
        <f t="array" aca="1" ref="C17345" ca="1">LEFT(K17345,$C$19743)&amp;"-"&amp;RIGHT(SUBSTITUTE(SUBSTITUTE(TiraAcento(E17345),"-","")," ",""),$C$19744)</f>
        <v>#NAME?</v>
      </c>
      <c r="D17345" s="9" t="s">
        <v>13287</v>
      </c>
      <c r="E17345" s="9" t="s">
        <v>13295</v>
      </c>
      <c r="F17345" s="9" t="s">
        <v>18908</v>
      </c>
      <c r="G17345" s="9" t="s">
        <v>36750</v>
      </c>
      <c r="H17345" s="9" t="s">
        <v>13287</v>
      </c>
      <c r="I17345" s="9" t="s">
        <v>42275</v>
      </c>
      <c r="J17345" s="9" t="s">
        <v>39891</v>
      </c>
      <c r="K17345" s="9" t="s">
        <v>48691</v>
      </c>
    </row>
    <row r="17346" spans="1:11" x14ac:dyDescent="0.35">
      <c r="A17346" s="9">
        <v>17345</v>
      </c>
      <c r="B17346" s="9" t="str">
        <f t="shared" si="270"/>
        <v>Xylopia aro</v>
      </c>
      <c r="C17346" s="9" t="e" cm="1">
        <f t="array" aca="1" ref="C17346" ca="1">LEFT(K17346,$C$19743)&amp;"-"&amp;RIGHT(SUBSTITUTE(SUBSTITUTE(TiraAcento(E17346),"-","")," ",""),$C$19744)</f>
        <v>#NAME?</v>
      </c>
      <c r="D17346" s="9" t="s">
        <v>13287</v>
      </c>
      <c r="E17346" s="9" t="s">
        <v>13296</v>
      </c>
      <c r="F17346" s="9" t="s">
        <v>18908</v>
      </c>
      <c r="G17346" s="9" t="s">
        <v>36751</v>
      </c>
      <c r="H17346" s="9" t="s">
        <v>13287</v>
      </c>
      <c r="I17346" s="9" t="s">
        <v>42275</v>
      </c>
      <c r="J17346" s="9" t="s">
        <v>39891</v>
      </c>
      <c r="K17346" s="9" t="s">
        <v>48692</v>
      </c>
    </row>
    <row r="17347" spans="1:11" x14ac:dyDescent="0.35">
      <c r="A17347" s="9">
        <v>17346</v>
      </c>
      <c r="B17347" s="9" t="str">
        <f t="shared" ref="B17347:B17410" si="271">I17347&amp;" "&amp;IFERROR(LEFT(J17347,$B$19743),D17347)</f>
        <v>Xylopia aro</v>
      </c>
      <c r="C17347" s="9" t="e" cm="1">
        <f t="array" aca="1" ref="C17347" ca="1">LEFT(K17347,$C$19743)&amp;"-"&amp;RIGHT(SUBSTITUTE(SUBSTITUTE(TiraAcento(E17347),"-","")," ",""),$C$19744)</f>
        <v>#NAME?</v>
      </c>
      <c r="D17347" s="9" t="s">
        <v>13287</v>
      </c>
      <c r="E17347" s="9" t="s">
        <v>13297</v>
      </c>
      <c r="F17347" s="9" t="s">
        <v>18908</v>
      </c>
      <c r="G17347" s="9" t="s">
        <v>36752</v>
      </c>
      <c r="H17347" s="9" t="s">
        <v>13287</v>
      </c>
      <c r="I17347" s="9" t="s">
        <v>42275</v>
      </c>
      <c r="J17347" s="9" t="s">
        <v>39891</v>
      </c>
      <c r="K17347" s="9" t="s">
        <v>48693</v>
      </c>
    </row>
    <row r="17348" spans="1:11" x14ac:dyDescent="0.35">
      <c r="A17348" s="9">
        <v>17347</v>
      </c>
      <c r="B17348" s="9" t="str">
        <f t="shared" si="271"/>
        <v>Xylopia aro</v>
      </c>
      <c r="C17348" s="9" t="e" cm="1">
        <f t="array" aca="1" ref="C17348" ca="1">LEFT(K17348,$C$19743)&amp;"-"&amp;RIGHT(SUBSTITUTE(SUBSTITUTE(TiraAcento(E17348),"-","")," ",""),$C$19744)</f>
        <v>#NAME?</v>
      </c>
      <c r="D17348" s="9" t="s">
        <v>13287</v>
      </c>
      <c r="E17348" s="9" t="s">
        <v>2768</v>
      </c>
      <c r="F17348" s="9" t="s">
        <v>18908</v>
      </c>
      <c r="G17348" s="9" t="s">
        <v>36753</v>
      </c>
      <c r="H17348" s="9" t="s">
        <v>13287</v>
      </c>
      <c r="I17348" s="9" t="s">
        <v>42275</v>
      </c>
      <c r="J17348" s="9" t="s">
        <v>39891</v>
      </c>
      <c r="K17348" s="9" t="s">
        <v>14716</v>
      </c>
    </row>
    <row r="17349" spans="1:11" x14ac:dyDescent="0.35">
      <c r="A17349" s="9">
        <v>17348</v>
      </c>
      <c r="B17349" s="9" t="str">
        <f t="shared" si="271"/>
        <v>Xylopia bab</v>
      </c>
      <c r="C17349" s="9" t="e" cm="1">
        <f t="array" aca="1" ref="C17349" ca="1">LEFT(K17349,$C$19743)&amp;"-"&amp;RIGHT(SUBSTITUTE(SUBSTITUTE(TiraAcento(E17349),"-","")," ",""),$C$19744)</f>
        <v>#NAME?</v>
      </c>
      <c r="D17349" s="9" t="s">
        <v>13298</v>
      </c>
      <c r="E17349" s="9" t="s">
        <v>13299</v>
      </c>
      <c r="F17349" s="9" t="s">
        <v>18909</v>
      </c>
      <c r="G17349" s="9" t="s">
        <v>36754</v>
      </c>
      <c r="H17349" s="9" t="s">
        <v>13298</v>
      </c>
      <c r="I17349" s="9" t="s">
        <v>42275</v>
      </c>
      <c r="J17349" s="9" t="s">
        <v>40013</v>
      </c>
      <c r="K17349" s="9" t="s">
        <v>48694</v>
      </c>
    </row>
    <row r="17350" spans="1:11" x14ac:dyDescent="0.35">
      <c r="A17350" s="9">
        <v>17349</v>
      </c>
      <c r="B17350" s="9" t="str">
        <f t="shared" si="271"/>
        <v>Xylopia ben</v>
      </c>
      <c r="C17350" s="9" t="e" cm="1">
        <f t="array" aca="1" ref="C17350" ca="1">LEFT(K17350,$C$19743)&amp;"-"&amp;RIGHT(SUBSTITUTE(SUBSTITUTE(TiraAcento(E17350),"-","")," ",""),$C$19744)</f>
        <v>#NAME?</v>
      </c>
      <c r="D17350" s="9" t="s">
        <v>13300</v>
      </c>
      <c r="E17350" s="9" t="s">
        <v>3258</v>
      </c>
      <c r="F17350" s="9" t="s">
        <v>18910</v>
      </c>
      <c r="G17350" s="9" t="s">
        <v>36755</v>
      </c>
      <c r="H17350" s="9" t="s">
        <v>13300</v>
      </c>
      <c r="I17350" s="9" t="s">
        <v>42275</v>
      </c>
      <c r="J17350" s="9" t="s">
        <v>42276</v>
      </c>
      <c r="K17350" s="9" t="s">
        <v>44184</v>
      </c>
    </row>
    <row r="17351" spans="1:11" x14ac:dyDescent="0.35">
      <c r="A17351" s="9">
        <v>17350</v>
      </c>
      <c r="B17351" s="9" t="str">
        <f t="shared" si="271"/>
        <v>Xylopia ben</v>
      </c>
      <c r="C17351" s="9" t="e" cm="1">
        <f t="array" aca="1" ref="C17351" ca="1">LEFT(K17351,$C$19743)&amp;"-"&amp;RIGHT(SUBSTITUTE(SUBSTITUTE(TiraAcento(E17351),"-","")," ",""),$C$19744)</f>
        <v>#NAME?</v>
      </c>
      <c r="D17351" s="9" t="s">
        <v>13300</v>
      </c>
      <c r="E17351" s="9" t="s">
        <v>1130</v>
      </c>
      <c r="F17351" s="9" t="s">
        <v>18910</v>
      </c>
      <c r="G17351" s="9" t="s">
        <v>36756</v>
      </c>
      <c r="H17351" s="9" t="s">
        <v>13300</v>
      </c>
      <c r="I17351" s="9" t="s">
        <v>42275</v>
      </c>
      <c r="J17351" s="9" t="s">
        <v>42276</v>
      </c>
      <c r="K17351" s="9" t="s">
        <v>1130</v>
      </c>
    </row>
    <row r="17352" spans="1:11" x14ac:dyDescent="0.35">
      <c r="A17352" s="9">
        <v>17351</v>
      </c>
      <c r="B17352" s="9" t="str">
        <f t="shared" si="271"/>
        <v>Xylopia ben</v>
      </c>
      <c r="C17352" s="9" t="e" cm="1">
        <f t="array" aca="1" ref="C17352" ca="1">LEFT(K17352,$C$19743)&amp;"-"&amp;RIGHT(SUBSTITUTE(SUBSTITUTE(TiraAcento(E17352),"-","")," ",""),$C$19744)</f>
        <v>#NAME?</v>
      </c>
      <c r="D17352" s="9" t="s">
        <v>13300</v>
      </c>
      <c r="E17352" s="9" t="s">
        <v>3132</v>
      </c>
      <c r="F17352" s="9" t="s">
        <v>18910</v>
      </c>
      <c r="G17352" s="9" t="s">
        <v>36757</v>
      </c>
      <c r="H17352" s="9" t="s">
        <v>13300</v>
      </c>
      <c r="I17352" s="9" t="s">
        <v>42275</v>
      </c>
      <c r="J17352" s="9" t="s">
        <v>42276</v>
      </c>
      <c r="K17352" s="9" t="s">
        <v>3132</v>
      </c>
    </row>
    <row r="17353" spans="1:11" x14ac:dyDescent="0.35">
      <c r="A17353" s="9">
        <v>17352</v>
      </c>
      <c r="B17353" s="9" t="str">
        <f t="shared" si="271"/>
        <v>Xylopia ben</v>
      </c>
      <c r="C17353" s="9" t="e" cm="1">
        <f t="array" aca="1" ref="C17353" ca="1">LEFT(K17353,$C$19743)&amp;"-"&amp;RIGHT(SUBSTITUTE(SUBSTITUTE(TiraAcento(E17353),"-","")," ",""),$C$19744)</f>
        <v>#NAME?</v>
      </c>
      <c r="D17353" s="9" t="s">
        <v>13300</v>
      </c>
      <c r="E17353" s="9" t="s">
        <v>13301</v>
      </c>
      <c r="F17353" s="9" t="s">
        <v>18910</v>
      </c>
      <c r="G17353" s="9" t="s">
        <v>36758</v>
      </c>
      <c r="H17353" s="9" t="s">
        <v>13300</v>
      </c>
      <c r="I17353" s="9" t="s">
        <v>42275</v>
      </c>
      <c r="J17353" s="9" t="s">
        <v>42276</v>
      </c>
      <c r="K17353" s="9" t="s">
        <v>48695</v>
      </c>
    </row>
    <row r="17354" spans="1:11" x14ac:dyDescent="0.35">
      <c r="A17354" s="9">
        <v>17353</v>
      </c>
      <c r="B17354" s="9" t="str">
        <f t="shared" si="271"/>
        <v>Xylopia bra</v>
      </c>
      <c r="C17354" s="9" t="e" cm="1">
        <f t="array" aca="1" ref="C17354" ca="1">LEFT(K17354,$C$19743)&amp;"-"&amp;RIGHT(SUBSTITUTE(SUBSTITUTE(TiraAcento(E17354),"-","")," ",""),$C$19744)</f>
        <v>#NAME?</v>
      </c>
      <c r="D17354" s="9" t="s">
        <v>13302</v>
      </c>
      <c r="E17354" s="9" t="s">
        <v>13303</v>
      </c>
      <c r="F17354" s="9" t="s">
        <v>18911</v>
      </c>
      <c r="G17354" s="9" t="s">
        <v>36759</v>
      </c>
      <c r="H17354" s="9" t="s">
        <v>13302</v>
      </c>
      <c r="I17354" s="9" t="s">
        <v>42275</v>
      </c>
      <c r="J17354" s="9" t="s">
        <v>39362</v>
      </c>
      <c r="K17354" s="9" t="s">
        <v>48696</v>
      </c>
    </row>
    <row r="17355" spans="1:11" x14ac:dyDescent="0.35">
      <c r="A17355" s="9">
        <v>17354</v>
      </c>
      <c r="B17355" s="9" t="str">
        <f t="shared" si="271"/>
        <v>Xylopia bra</v>
      </c>
      <c r="C17355" s="9" t="e" cm="1">
        <f t="array" aca="1" ref="C17355" ca="1">LEFT(K17355,$C$19743)&amp;"-"&amp;RIGHT(SUBSTITUTE(SUBSTITUTE(TiraAcento(E17355),"-","")," ",""),$C$19744)</f>
        <v>#NAME?</v>
      </c>
      <c r="D17355" s="9" t="s">
        <v>13302</v>
      </c>
      <c r="E17355" s="9" t="s">
        <v>1287</v>
      </c>
      <c r="F17355" s="9" t="s">
        <v>18911</v>
      </c>
      <c r="G17355" s="9" t="s">
        <v>36760</v>
      </c>
      <c r="H17355" s="9" t="s">
        <v>13302</v>
      </c>
      <c r="I17355" s="9" t="s">
        <v>42275</v>
      </c>
      <c r="J17355" s="9" t="s">
        <v>39362</v>
      </c>
      <c r="K17355" s="9" t="s">
        <v>43201</v>
      </c>
    </row>
    <row r="17356" spans="1:11" x14ac:dyDescent="0.35">
      <c r="A17356" s="9">
        <v>17355</v>
      </c>
      <c r="B17356" s="9" t="str">
        <f t="shared" si="271"/>
        <v>Xylopia bra</v>
      </c>
      <c r="C17356" s="9" t="e" cm="1">
        <f t="array" aca="1" ref="C17356" ca="1">LEFT(K17356,$C$19743)&amp;"-"&amp;RIGHT(SUBSTITUTE(SUBSTITUTE(TiraAcento(E17356),"-","")," ",""),$C$19744)</f>
        <v>#NAME?</v>
      </c>
      <c r="D17356" s="9" t="s">
        <v>13302</v>
      </c>
      <c r="E17356" s="9" t="s">
        <v>72</v>
      </c>
      <c r="F17356" s="9" t="s">
        <v>18911</v>
      </c>
      <c r="G17356" s="9" t="s">
        <v>36761</v>
      </c>
      <c r="H17356" s="9" t="s">
        <v>13302</v>
      </c>
      <c r="I17356" s="9" t="s">
        <v>42275</v>
      </c>
      <c r="J17356" s="9" t="s">
        <v>39362</v>
      </c>
      <c r="K17356" s="9" t="s">
        <v>72</v>
      </c>
    </row>
    <row r="17357" spans="1:11" x14ac:dyDescent="0.35">
      <c r="A17357" s="9">
        <v>17356</v>
      </c>
      <c r="B17357" s="9" t="str">
        <f t="shared" si="271"/>
        <v>Xylopia bra</v>
      </c>
      <c r="C17357" s="9" t="e" cm="1">
        <f t="array" aca="1" ref="C17357" ca="1">LEFT(K17357,$C$19743)&amp;"-"&amp;RIGHT(SUBSTITUTE(SUBSTITUTE(TiraAcento(E17357),"-","")," ",""),$C$19744)</f>
        <v>#NAME?</v>
      </c>
      <c r="D17357" s="9" t="s">
        <v>13302</v>
      </c>
      <c r="E17357" s="9" t="s">
        <v>1891</v>
      </c>
      <c r="F17357" s="9" t="s">
        <v>18911</v>
      </c>
      <c r="G17357" s="9" t="s">
        <v>36762</v>
      </c>
      <c r="H17357" s="9" t="s">
        <v>13302</v>
      </c>
      <c r="I17357" s="9" t="s">
        <v>42275</v>
      </c>
      <c r="J17357" s="9" t="s">
        <v>39362</v>
      </c>
      <c r="K17357" s="9" t="s">
        <v>1891</v>
      </c>
    </row>
    <row r="17358" spans="1:11" x14ac:dyDescent="0.35">
      <c r="A17358" s="9">
        <v>17357</v>
      </c>
      <c r="B17358" s="9" t="str">
        <f t="shared" si="271"/>
        <v>Xylopia bra</v>
      </c>
      <c r="C17358" s="9" t="e" cm="1">
        <f t="array" aca="1" ref="C17358" ca="1">LEFT(K17358,$C$19743)&amp;"-"&amp;RIGHT(SUBSTITUTE(SUBSTITUTE(TiraAcento(E17358),"-","")," ",""),$C$19744)</f>
        <v>#NAME?</v>
      </c>
      <c r="D17358" s="9" t="s">
        <v>13302</v>
      </c>
      <c r="E17358" s="9" t="s">
        <v>13304</v>
      </c>
      <c r="F17358" s="9" t="s">
        <v>18911</v>
      </c>
      <c r="G17358" s="9" t="s">
        <v>36763</v>
      </c>
      <c r="H17358" s="9" t="s">
        <v>13302</v>
      </c>
      <c r="I17358" s="9" t="s">
        <v>42275</v>
      </c>
      <c r="J17358" s="9" t="s">
        <v>39362</v>
      </c>
      <c r="K17358" s="9" t="s">
        <v>48697</v>
      </c>
    </row>
    <row r="17359" spans="1:11" x14ac:dyDescent="0.35">
      <c r="A17359" s="9">
        <v>17358</v>
      </c>
      <c r="B17359" s="9" t="str">
        <f t="shared" si="271"/>
        <v>Xylopia bra</v>
      </c>
      <c r="C17359" s="9" t="e" cm="1">
        <f t="array" aca="1" ref="C17359" ca="1">LEFT(K17359,$C$19743)&amp;"-"&amp;RIGHT(SUBSTITUTE(SUBSTITUTE(TiraAcento(E17359),"-","")," ",""),$C$19744)</f>
        <v>#NAME?</v>
      </c>
      <c r="D17359" s="9" t="s">
        <v>13302</v>
      </c>
      <c r="E17359" s="9" t="s">
        <v>3267</v>
      </c>
      <c r="F17359" s="9" t="s">
        <v>18911</v>
      </c>
      <c r="G17359" s="9" t="s">
        <v>36764</v>
      </c>
      <c r="H17359" s="9" t="s">
        <v>13302</v>
      </c>
      <c r="I17359" s="9" t="s">
        <v>42275</v>
      </c>
      <c r="J17359" s="9" t="s">
        <v>39362</v>
      </c>
      <c r="K17359" s="9" t="s">
        <v>44187</v>
      </c>
    </row>
    <row r="17360" spans="1:11" x14ac:dyDescent="0.35">
      <c r="A17360" s="9">
        <v>17359</v>
      </c>
      <c r="B17360" s="9" t="str">
        <f t="shared" si="271"/>
        <v>Xylopia bra</v>
      </c>
      <c r="C17360" s="9" t="e" cm="1">
        <f t="array" aca="1" ref="C17360" ca="1">LEFT(K17360,$C$19743)&amp;"-"&amp;RIGHT(SUBSTITUTE(SUBSTITUTE(TiraAcento(E17360),"-","")," ",""),$C$19744)</f>
        <v>#NAME?</v>
      </c>
      <c r="D17360" s="9" t="s">
        <v>13302</v>
      </c>
      <c r="E17360" s="9" t="s">
        <v>13305</v>
      </c>
      <c r="F17360" s="9" t="s">
        <v>18911</v>
      </c>
      <c r="G17360" s="9" t="s">
        <v>36765</v>
      </c>
      <c r="H17360" s="9" t="s">
        <v>13302</v>
      </c>
      <c r="I17360" s="9" t="s">
        <v>42275</v>
      </c>
      <c r="J17360" s="9" t="s">
        <v>39362</v>
      </c>
      <c r="K17360" s="9" t="s">
        <v>48698</v>
      </c>
    </row>
    <row r="17361" spans="1:11" x14ac:dyDescent="0.35">
      <c r="A17361" s="9">
        <v>17360</v>
      </c>
      <c r="B17361" s="9" t="str">
        <f t="shared" si="271"/>
        <v>Xylopia bra</v>
      </c>
      <c r="C17361" s="9" t="e" cm="1">
        <f t="array" aca="1" ref="C17361" ca="1">LEFT(K17361,$C$19743)&amp;"-"&amp;RIGHT(SUBSTITUTE(SUBSTITUTE(TiraAcento(E17361),"-","")," ",""),$C$19744)</f>
        <v>#NAME?</v>
      </c>
      <c r="D17361" s="9" t="s">
        <v>13302</v>
      </c>
      <c r="E17361" s="9" t="s">
        <v>11759</v>
      </c>
      <c r="F17361" s="9" t="s">
        <v>18911</v>
      </c>
      <c r="G17361" s="9" t="s">
        <v>36766</v>
      </c>
      <c r="H17361" s="9" t="s">
        <v>13302</v>
      </c>
      <c r="I17361" s="9" t="s">
        <v>42275</v>
      </c>
      <c r="J17361" s="9" t="s">
        <v>39362</v>
      </c>
      <c r="K17361" s="9" t="s">
        <v>48051</v>
      </c>
    </row>
    <row r="17362" spans="1:11" x14ac:dyDescent="0.35">
      <c r="A17362" s="9">
        <v>17361</v>
      </c>
      <c r="B17362" s="9" t="str">
        <f t="shared" si="271"/>
        <v>Xylopia bra</v>
      </c>
      <c r="C17362" s="9" t="e" cm="1">
        <f t="array" aca="1" ref="C17362" ca="1">LEFT(K17362,$C$19743)&amp;"-"&amp;RIGHT(SUBSTITUTE(SUBSTITUTE(TiraAcento(E17362),"-","")," ",""),$C$19744)</f>
        <v>#NAME?</v>
      </c>
      <c r="D17362" s="9" t="s">
        <v>13302</v>
      </c>
      <c r="E17362" s="9" t="s">
        <v>3645</v>
      </c>
      <c r="F17362" s="9" t="s">
        <v>18911</v>
      </c>
      <c r="G17362" s="9" t="s">
        <v>36767</v>
      </c>
      <c r="H17362" s="9" t="s">
        <v>13302</v>
      </c>
      <c r="I17362" s="9" t="s">
        <v>42275</v>
      </c>
      <c r="J17362" s="9" t="s">
        <v>39362</v>
      </c>
      <c r="K17362" s="9" t="s">
        <v>44364</v>
      </c>
    </row>
    <row r="17363" spans="1:11" x14ac:dyDescent="0.35">
      <c r="A17363" s="9">
        <v>17362</v>
      </c>
      <c r="B17363" s="9" t="str">
        <f t="shared" si="271"/>
        <v>Xylopia bra</v>
      </c>
      <c r="C17363" s="9" t="e" cm="1">
        <f t="array" aca="1" ref="C17363" ca="1">LEFT(K17363,$C$19743)&amp;"-"&amp;RIGHT(SUBSTITUTE(SUBSTITUTE(TiraAcento(E17363),"-","")," ",""),$C$19744)</f>
        <v>#NAME?</v>
      </c>
      <c r="D17363" s="9" t="s">
        <v>13302</v>
      </c>
      <c r="E17363" s="9" t="s">
        <v>13299</v>
      </c>
      <c r="F17363" s="9" t="s">
        <v>18911</v>
      </c>
      <c r="G17363" s="9" t="s">
        <v>36768</v>
      </c>
      <c r="H17363" s="9" t="s">
        <v>13302</v>
      </c>
      <c r="I17363" s="9" t="s">
        <v>42275</v>
      </c>
      <c r="J17363" s="9" t="s">
        <v>39362</v>
      </c>
      <c r="K17363" s="9" t="s">
        <v>48694</v>
      </c>
    </row>
    <row r="17364" spans="1:11" x14ac:dyDescent="0.35">
      <c r="A17364" s="9">
        <v>17363</v>
      </c>
      <c r="B17364" s="9" t="str">
        <f t="shared" si="271"/>
        <v>Xylopia bra</v>
      </c>
      <c r="C17364" s="9" t="e" cm="1">
        <f t="array" aca="1" ref="C17364" ca="1">LEFT(K17364,$C$19743)&amp;"-"&amp;RIGHT(SUBSTITUTE(SUBSTITUTE(TiraAcento(E17364),"-","")," ",""),$C$19744)</f>
        <v>#NAME?</v>
      </c>
      <c r="D17364" s="9" t="s">
        <v>13302</v>
      </c>
      <c r="E17364" s="9" t="s">
        <v>2768</v>
      </c>
      <c r="F17364" s="9" t="s">
        <v>18911</v>
      </c>
      <c r="G17364" s="9" t="s">
        <v>36769</v>
      </c>
      <c r="H17364" s="9" t="s">
        <v>13302</v>
      </c>
      <c r="I17364" s="9" t="s">
        <v>42275</v>
      </c>
      <c r="J17364" s="9" t="s">
        <v>39362</v>
      </c>
      <c r="K17364" s="9" t="s">
        <v>14716</v>
      </c>
    </row>
    <row r="17365" spans="1:11" x14ac:dyDescent="0.35">
      <c r="A17365" s="9">
        <v>17364</v>
      </c>
      <c r="B17365" s="9" t="str">
        <f t="shared" si="271"/>
        <v>Xylopia bra</v>
      </c>
      <c r="C17365" s="9" t="e" cm="1">
        <f t="array" aca="1" ref="C17365" ca="1">LEFT(K17365,$C$19743)&amp;"-"&amp;RIGHT(SUBSTITUTE(SUBSTITUTE(TiraAcento(E17365),"-","")," ",""),$C$19744)</f>
        <v>#NAME?</v>
      </c>
      <c r="D17365" s="9" t="s">
        <v>13302</v>
      </c>
      <c r="E17365" s="9" t="s">
        <v>13306</v>
      </c>
      <c r="F17365" s="9" t="s">
        <v>18911</v>
      </c>
      <c r="G17365" s="9" t="s">
        <v>36770</v>
      </c>
      <c r="H17365" s="9" t="s">
        <v>13302</v>
      </c>
      <c r="I17365" s="9" t="s">
        <v>42275</v>
      </c>
      <c r="J17365" s="9" t="s">
        <v>39362</v>
      </c>
      <c r="K17365" s="9" t="s">
        <v>48699</v>
      </c>
    </row>
    <row r="17366" spans="1:11" x14ac:dyDescent="0.35">
      <c r="A17366" s="9">
        <v>17365</v>
      </c>
      <c r="B17366" s="9" t="str">
        <f t="shared" si="271"/>
        <v>Xylopia bra</v>
      </c>
      <c r="C17366" s="9" t="e" cm="1">
        <f t="array" aca="1" ref="C17366" ca="1">LEFT(K17366,$C$19743)&amp;"-"&amp;RIGHT(SUBSTITUTE(SUBSTITUTE(TiraAcento(E17366),"-","")," ",""),$C$19744)</f>
        <v>#NAME?</v>
      </c>
      <c r="D17366" s="9" t="s">
        <v>13302</v>
      </c>
      <c r="E17366" s="9" t="s">
        <v>13307</v>
      </c>
      <c r="F17366" s="9" t="s">
        <v>18911</v>
      </c>
      <c r="G17366" s="9" t="s">
        <v>36771</v>
      </c>
      <c r="H17366" s="9" t="s">
        <v>13302</v>
      </c>
      <c r="I17366" s="9" t="s">
        <v>42275</v>
      </c>
      <c r="J17366" s="9" t="s">
        <v>39362</v>
      </c>
      <c r="K17366" s="9" t="s">
        <v>48700</v>
      </c>
    </row>
    <row r="17367" spans="1:11" x14ac:dyDescent="0.35">
      <c r="A17367" s="9">
        <v>17366</v>
      </c>
      <c r="B17367" s="9" t="str">
        <f t="shared" si="271"/>
        <v>Xylopia bra</v>
      </c>
      <c r="C17367" s="9" t="e" cm="1">
        <f t="array" aca="1" ref="C17367" ca="1">LEFT(K17367,$C$19743)&amp;"-"&amp;RIGHT(SUBSTITUTE(SUBSTITUTE(TiraAcento(E17367),"-","")," ",""),$C$19744)</f>
        <v>#NAME?</v>
      </c>
      <c r="D17367" s="9" t="s">
        <v>13302</v>
      </c>
      <c r="E17367" s="9" t="s">
        <v>1399</v>
      </c>
      <c r="F17367" s="9" t="s">
        <v>18911</v>
      </c>
      <c r="G17367" s="9" t="s">
        <v>36772</v>
      </c>
      <c r="H17367" s="9" t="s">
        <v>13302</v>
      </c>
      <c r="I17367" s="9" t="s">
        <v>42275</v>
      </c>
      <c r="J17367" s="9" t="s">
        <v>39362</v>
      </c>
      <c r="K17367" s="9" t="s">
        <v>43262</v>
      </c>
    </row>
    <row r="17368" spans="1:11" x14ac:dyDescent="0.35">
      <c r="A17368" s="9">
        <v>17367</v>
      </c>
      <c r="B17368" s="9" t="str">
        <f t="shared" si="271"/>
        <v>Xylopia bra</v>
      </c>
      <c r="C17368" s="9" t="e" cm="1">
        <f t="array" aca="1" ref="C17368" ca="1">LEFT(K17368,$C$19743)&amp;"-"&amp;RIGHT(SUBSTITUTE(SUBSTITUTE(TiraAcento(E17368),"-","")," ",""),$C$19744)</f>
        <v>#NAME?</v>
      </c>
      <c r="D17368" s="9" t="s">
        <v>13302</v>
      </c>
      <c r="E17368" s="9" t="s">
        <v>5347</v>
      </c>
      <c r="F17368" s="9" t="s">
        <v>18911</v>
      </c>
      <c r="G17368" s="9" t="s">
        <v>36773</v>
      </c>
      <c r="H17368" s="9" t="s">
        <v>13302</v>
      </c>
      <c r="I17368" s="9" t="s">
        <v>42275</v>
      </c>
      <c r="J17368" s="9" t="s">
        <v>39362</v>
      </c>
      <c r="K17368" s="9" t="s">
        <v>5347</v>
      </c>
    </row>
    <row r="17369" spans="1:11" x14ac:dyDescent="0.35">
      <c r="A17369" s="9">
        <v>17368</v>
      </c>
      <c r="B17369" s="9" t="str">
        <f t="shared" si="271"/>
        <v>Xylopia ema</v>
      </c>
      <c r="C17369" s="9" t="e" cm="1">
        <f t="array" aca="1" ref="C17369" ca="1">LEFT(K17369,$C$19743)&amp;"-"&amp;RIGHT(SUBSTITUTE(SUBSTITUTE(TiraAcento(E17369),"-","")," ",""),$C$19744)</f>
        <v>#NAME?</v>
      </c>
      <c r="D17369" s="9" t="s">
        <v>13308</v>
      </c>
      <c r="E17369" s="9" t="s">
        <v>1891</v>
      </c>
      <c r="F17369" s="9" t="s">
        <v>18912</v>
      </c>
      <c r="G17369" s="9" t="s">
        <v>36774</v>
      </c>
      <c r="H17369" s="9" t="s">
        <v>13308</v>
      </c>
      <c r="I17369" s="9" t="s">
        <v>42275</v>
      </c>
      <c r="J17369" s="9" t="s">
        <v>40319</v>
      </c>
      <c r="K17369" s="9" t="s">
        <v>1891</v>
      </c>
    </row>
    <row r="17370" spans="1:11" x14ac:dyDescent="0.35">
      <c r="A17370" s="9">
        <v>17369</v>
      </c>
      <c r="B17370" s="9" t="str">
        <f t="shared" si="271"/>
        <v>Xylopia ema</v>
      </c>
      <c r="C17370" s="9" t="e" cm="1">
        <f t="array" aca="1" ref="C17370" ca="1">LEFT(K17370,$C$19743)&amp;"-"&amp;RIGHT(SUBSTITUTE(SUBSTITUTE(TiraAcento(E17370),"-","")," ",""),$C$19744)</f>
        <v>#NAME?</v>
      </c>
      <c r="D17370" s="9" t="s">
        <v>13308</v>
      </c>
      <c r="E17370" s="9" t="s">
        <v>1381</v>
      </c>
      <c r="F17370" s="9" t="s">
        <v>18912</v>
      </c>
      <c r="G17370" s="9" t="s">
        <v>36775</v>
      </c>
      <c r="H17370" s="9" t="s">
        <v>13308</v>
      </c>
      <c r="I17370" s="9" t="s">
        <v>42275</v>
      </c>
      <c r="J17370" s="9" t="s">
        <v>40319</v>
      </c>
      <c r="K17370" s="9" t="s">
        <v>43254</v>
      </c>
    </row>
    <row r="17371" spans="1:11" x14ac:dyDescent="0.35">
      <c r="A17371" s="9">
        <v>17370</v>
      </c>
      <c r="B17371" s="9" t="str">
        <f t="shared" si="271"/>
        <v>Xylopia ema</v>
      </c>
      <c r="C17371" s="9" t="e" cm="1">
        <f t="array" aca="1" ref="C17371" ca="1">LEFT(K17371,$C$19743)&amp;"-"&amp;RIGHT(SUBSTITUTE(SUBSTITUTE(TiraAcento(E17371),"-","")," ",""),$C$19744)</f>
        <v>#NAME?</v>
      </c>
      <c r="D17371" s="9" t="s">
        <v>13308</v>
      </c>
      <c r="E17371" s="9" t="s">
        <v>13295</v>
      </c>
      <c r="F17371" s="9" t="s">
        <v>18912</v>
      </c>
      <c r="G17371" s="9" t="s">
        <v>36776</v>
      </c>
      <c r="H17371" s="9" t="s">
        <v>13308</v>
      </c>
      <c r="I17371" s="9" t="s">
        <v>42275</v>
      </c>
      <c r="J17371" s="9" t="s">
        <v>40319</v>
      </c>
      <c r="K17371" s="9" t="s">
        <v>48691</v>
      </c>
    </row>
    <row r="17372" spans="1:11" x14ac:dyDescent="0.35">
      <c r="A17372" s="9">
        <v>17371</v>
      </c>
      <c r="B17372" s="9" t="str">
        <f t="shared" si="271"/>
        <v>Xylopia ema</v>
      </c>
      <c r="C17372" s="9" t="e" cm="1">
        <f t="array" aca="1" ref="C17372" ca="1">LEFT(K17372,$C$19743)&amp;"-"&amp;RIGHT(SUBSTITUTE(SUBSTITUTE(TiraAcento(E17372),"-","")," ",""),$C$19744)</f>
        <v>#NAME?</v>
      </c>
      <c r="D17372" s="9" t="s">
        <v>13308</v>
      </c>
      <c r="E17372" s="9" t="s">
        <v>2768</v>
      </c>
      <c r="F17372" s="9" t="s">
        <v>18912</v>
      </c>
      <c r="G17372" s="9" t="s">
        <v>36777</v>
      </c>
      <c r="H17372" s="9" t="s">
        <v>13308</v>
      </c>
      <c r="I17372" s="9" t="s">
        <v>42275</v>
      </c>
      <c r="J17372" s="9" t="s">
        <v>40319</v>
      </c>
      <c r="K17372" s="9" t="s">
        <v>14716</v>
      </c>
    </row>
    <row r="17373" spans="1:11" x14ac:dyDescent="0.35">
      <c r="A17373" s="9">
        <v>17372</v>
      </c>
      <c r="B17373" s="9" t="str">
        <f t="shared" si="271"/>
        <v>Spondias mom</v>
      </c>
      <c r="C17373" s="9" t="e" cm="1">
        <f t="array" aca="1" ref="C17373" ca="1">LEFT(K17373,$C$19743)&amp;"-"&amp;RIGHT(SUBSTITUTE(SUBSTITUTE(TiraAcento(E17373),"-","")," ",""),$C$19744)</f>
        <v>#NAME?</v>
      </c>
      <c r="D17373" s="9" t="s">
        <v>13309</v>
      </c>
      <c r="E17373" s="9" t="s">
        <v>3268</v>
      </c>
      <c r="F17373" s="9" t="s">
        <v>18913</v>
      </c>
      <c r="G17373" s="9" t="s">
        <v>36778</v>
      </c>
      <c r="H17373" s="9" t="s">
        <v>13309</v>
      </c>
      <c r="I17373" s="9" t="s">
        <v>42277</v>
      </c>
      <c r="J17373" s="9" t="s">
        <v>42278</v>
      </c>
      <c r="K17373" s="9" t="s">
        <v>3268</v>
      </c>
    </row>
    <row r="17374" spans="1:11" x14ac:dyDescent="0.35">
      <c r="A17374" s="9">
        <v>17373</v>
      </c>
      <c r="B17374" s="9" t="str">
        <f t="shared" si="271"/>
        <v>Spondias mom</v>
      </c>
      <c r="C17374" s="9" t="e" cm="1">
        <f t="array" aca="1" ref="C17374" ca="1">LEFT(K17374,$C$19743)&amp;"-"&amp;RIGHT(SUBSTITUTE(SUBSTITUTE(TiraAcento(E17374),"-","")," ",""),$C$19744)</f>
        <v>#NAME?</v>
      </c>
      <c r="D17374" s="9" t="s">
        <v>13309</v>
      </c>
      <c r="E17374" s="9" t="s">
        <v>13310</v>
      </c>
      <c r="F17374" s="9" t="s">
        <v>18913</v>
      </c>
      <c r="G17374" s="9" t="s">
        <v>36779</v>
      </c>
      <c r="H17374" s="9" t="s">
        <v>13309</v>
      </c>
      <c r="I17374" s="9" t="s">
        <v>42277</v>
      </c>
      <c r="J17374" s="9" t="s">
        <v>42278</v>
      </c>
      <c r="K17374" s="9" t="s">
        <v>48701</v>
      </c>
    </row>
    <row r="17375" spans="1:11" x14ac:dyDescent="0.35">
      <c r="A17375" s="9">
        <v>17374</v>
      </c>
      <c r="B17375" s="9" t="str">
        <f t="shared" si="271"/>
        <v>Spondias mom</v>
      </c>
      <c r="C17375" s="9" t="e" cm="1">
        <f t="array" aca="1" ref="C17375" ca="1">LEFT(K17375,$C$19743)&amp;"-"&amp;RIGHT(SUBSTITUTE(SUBSTITUTE(TiraAcento(E17375),"-","")," ",""),$C$19744)</f>
        <v>#NAME?</v>
      </c>
      <c r="D17375" s="9" t="s">
        <v>13309</v>
      </c>
      <c r="E17375" s="9" t="s">
        <v>13311</v>
      </c>
      <c r="F17375" s="9" t="s">
        <v>18913</v>
      </c>
      <c r="G17375" s="9" t="s">
        <v>36780</v>
      </c>
      <c r="H17375" s="9" t="s">
        <v>13309</v>
      </c>
      <c r="I17375" s="9" t="s">
        <v>42277</v>
      </c>
      <c r="J17375" s="9" t="s">
        <v>42278</v>
      </c>
      <c r="K17375" s="9" t="s">
        <v>14428</v>
      </c>
    </row>
    <row r="17376" spans="1:11" x14ac:dyDescent="0.35">
      <c r="A17376" s="9">
        <v>17375</v>
      </c>
      <c r="B17376" s="9" t="str">
        <f t="shared" si="271"/>
        <v>Spondias pur</v>
      </c>
      <c r="C17376" s="9" t="e" cm="1">
        <f t="array" aca="1" ref="C17376" ca="1">LEFT(K17376,$C$19743)&amp;"-"&amp;RIGHT(SUBSTITUTE(SUBSTITUTE(TiraAcento(E17376),"-","")," ",""),$C$19744)</f>
        <v>#NAME?</v>
      </c>
      <c r="D17376" s="9" t="s">
        <v>13312</v>
      </c>
      <c r="E17376" s="9" t="s">
        <v>13313</v>
      </c>
      <c r="F17376" s="9" t="s">
        <v>18914</v>
      </c>
      <c r="G17376" s="9" t="s">
        <v>36781</v>
      </c>
      <c r="H17376" s="9" t="s">
        <v>13312</v>
      </c>
      <c r="I17376" s="9" t="s">
        <v>42277</v>
      </c>
      <c r="J17376" s="9" t="s">
        <v>39625</v>
      </c>
      <c r="K17376" s="9" t="s">
        <v>13313</v>
      </c>
    </row>
    <row r="17377" spans="1:11" x14ac:dyDescent="0.35">
      <c r="A17377" s="9">
        <v>17376</v>
      </c>
      <c r="B17377" s="9" t="str">
        <f t="shared" si="271"/>
        <v>Spondias pur</v>
      </c>
      <c r="C17377" s="9" t="e" cm="1">
        <f t="array" aca="1" ref="C17377" ca="1">LEFT(K17377,$C$19743)&amp;"-"&amp;RIGHT(SUBSTITUTE(SUBSTITUTE(TiraAcento(E17377),"-","")," ",""),$C$19744)</f>
        <v>#NAME?</v>
      </c>
      <c r="D17377" s="9" t="s">
        <v>13312</v>
      </c>
      <c r="E17377" s="9" t="s">
        <v>13314</v>
      </c>
      <c r="F17377" s="9" t="s">
        <v>18914</v>
      </c>
      <c r="G17377" s="9" t="s">
        <v>36782</v>
      </c>
      <c r="H17377" s="9" t="s">
        <v>13312</v>
      </c>
      <c r="I17377" s="9" t="s">
        <v>42277</v>
      </c>
      <c r="J17377" s="9" t="s">
        <v>39625</v>
      </c>
      <c r="K17377" s="9" t="s">
        <v>48702</v>
      </c>
    </row>
    <row r="17378" spans="1:11" x14ac:dyDescent="0.35">
      <c r="A17378" s="9">
        <v>17377</v>
      </c>
      <c r="B17378" s="9" t="str">
        <f t="shared" si="271"/>
        <v>Spondias pur</v>
      </c>
      <c r="C17378" s="9" t="e" cm="1">
        <f t="array" aca="1" ref="C17378" ca="1">LEFT(K17378,$C$19743)&amp;"-"&amp;RIGHT(SUBSTITUTE(SUBSTITUTE(TiraAcento(E17378),"-","")," ",""),$C$19744)</f>
        <v>#NAME?</v>
      </c>
      <c r="D17378" s="9" t="s">
        <v>13312</v>
      </c>
      <c r="E17378" s="9" t="s">
        <v>13315</v>
      </c>
      <c r="F17378" s="9" t="s">
        <v>18914</v>
      </c>
      <c r="G17378" s="9" t="s">
        <v>36783</v>
      </c>
      <c r="H17378" s="9" t="s">
        <v>13312</v>
      </c>
      <c r="I17378" s="9" t="s">
        <v>42277</v>
      </c>
      <c r="J17378" s="9" t="s">
        <v>39625</v>
      </c>
      <c r="K17378" s="9" t="s">
        <v>13315</v>
      </c>
    </row>
    <row r="17379" spans="1:11" x14ac:dyDescent="0.35">
      <c r="A17379" s="9">
        <v>17378</v>
      </c>
      <c r="B17379" s="9" t="str">
        <f t="shared" si="271"/>
        <v>Spondias pur</v>
      </c>
      <c r="C17379" s="9" t="e" cm="1">
        <f t="array" aca="1" ref="C17379" ca="1">LEFT(K17379,$C$19743)&amp;"-"&amp;RIGHT(SUBSTITUTE(SUBSTITUTE(TiraAcento(E17379),"-","")," ",""),$C$19744)</f>
        <v>#NAME?</v>
      </c>
      <c r="D17379" s="9" t="s">
        <v>13312</v>
      </c>
      <c r="E17379" s="9" t="s">
        <v>13316</v>
      </c>
      <c r="F17379" s="9" t="s">
        <v>18914</v>
      </c>
      <c r="G17379" s="9" t="s">
        <v>36784</v>
      </c>
      <c r="H17379" s="9" t="s">
        <v>13312</v>
      </c>
      <c r="I17379" s="9" t="s">
        <v>42277</v>
      </c>
      <c r="J17379" s="9" t="s">
        <v>39625</v>
      </c>
      <c r="K17379" s="9" t="s">
        <v>13316</v>
      </c>
    </row>
    <row r="17380" spans="1:11" x14ac:dyDescent="0.35">
      <c r="A17380" s="9">
        <v>17379</v>
      </c>
      <c r="B17380" s="9" t="str">
        <f t="shared" si="271"/>
        <v>Spondias pur</v>
      </c>
      <c r="C17380" s="9" t="e" cm="1">
        <f t="array" aca="1" ref="C17380" ca="1">LEFT(K17380,$C$19743)&amp;"-"&amp;RIGHT(SUBSTITUTE(SUBSTITUTE(TiraAcento(E17380),"-","")," ",""),$C$19744)</f>
        <v>#NAME?</v>
      </c>
      <c r="D17380" s="9" t="s">
        <v>13312</v>
      </c>
      <c r="E17380" s="9" t="s">
        <v>13317</v>
      </c>
      <c r="F17380" s="9" t="s">
        <v>18914</v>
      </c>
      <c r="G17380" s="9" t="s">
        <v>36785</v>
      </c>
      <c r="H17380" s="9" t="s">
        <v>13312</v>
      </c>
      <c r="I17380" s="9" t="s">
        <v>42277</v>
      </c>
      <c r="J17380" s="9" t="s">
        <v>39625</v>
      </c>
      <c r="K17380" s="9" t="s">
        <v>13317</v>
      </c>
    </row>
    <row r="17381" spans="1:11" x14ac:dyDescent="0.35">
      <c r="A17381" s="9">
        <v>17380</v>
      </c>
      <c r="B17381" s="9" t="str">
        <f t="shared" si="271"/>
        <v>Spondias pur</v>
      </c>
      <c r="C17381" s="9" t="e" cm="1">
        <f t="array" aca="1" ref="C17381" ca="1">LEFT(K17381,$C$19743)&amp;"-"&amp;RIGHT(SUBSTITUTE(SUBSTITUTE(TiraAcento(E17381),"-","")," ",""),$C$19744)</f>
        <v>#NAME?</v>
      </c>
      <c r="D17381" s="9" t="s">
        <v>13312</v>
      </c>
      <c r="E17381" s="9" t="s">
        <v>11102</v>
      </c>
      <c r="F17381" s="9" t="s">
        <v>18914</v>
      </c>
      <c r="G17381" s="9" t="s">
        <v>36786</v>
      </c>
      <c r="H17381" s="9" t="s">
        <v>13312</v>
      </c>
      <c r="I17381" s="9" t="s">
        <v>42277</v>
      </c>
      <c r="J17381" s="9" t="s">
        <v>39625</v>
      </c>
      <c r="K17381" s="9" t="s">
        <v>11102</v>
      </c>
    </row>
    <row r="17382" spans="1:11" x14ac:dyDescent="0.35">
      <c r="A17382" s="9">
        <v>17381</v>
      </c>
      <c r="B17382" s="9" t="str">
        <f t="shared" si="271"/>
        <v>Tabebuia hep</v>
      </c>
      <c r="C17382" s="9" t="e" cm="1">
        <f t="array" aca="1" ref="C17382" ca="1">LEFT(K17382,$C$19743)&amp;"-"&amp;RIGHT(SUBSTITUTE(SUBSTITUTE(TiraAcento(E17382),"-","")," ",""),$C$19744)</f>
        <v>#NAME?</v>
      </c>
      <c r="D17382" s="9" t="s">
        <v>12990</v>
      </c>
      <c r="E17382" s="9" t="s">
        <v>13318</v>
      </c>
      <c r="F17382" s="9" t="s">
        <v>18799</v>
      </c>
      <c r="G17382" s="9" t="s">
        <v>36787</v>
      </c>
      <c r="H17382" s="9" t="s">
        <v>12990</v>
      </c>
      <c r="I17382" s="9" t="s">
        <v>12927</v>
      </c>
      <c r="J17382" s="9" t="s">
        <v>41172</v>
      </c>
      <c r="K17382" s="9" t="s">
        <v>48703</v>
      </c>
    </row>
    <row r="17383" spans="1:11" x14ac:dyDescent="0.35">
      <c r="A17383" s="9">
        <v>17382</v>
      </c>
      <c r="B17383" s="9" t="str">
        <f t="shared" si="271"/>
        <v>Tabebuia hep</v>
      </c>
      <c r="C17383" s="9" t="e" cm="1">
        <f t="array" aca="1" ref="C17383" ca="1">LEFT(K17383,$C$19743)&amp;"-"&amp;RIGHT(SUBSTITUTE(SUBSTITUTE(TiraAcento(E17383),"-","")," ",""),$C$19744)</f>
        <v>#NAME?</v>
      </c>
      <c r="D17383" s="9" t="s">
        <v>12990</v>
      </c>
      <c r="E17383" s="9" t="s">
        <v>13319</v>
      </c>
      <c r="F17383" s="9" t="s">
        <v>18799</v>
      </c>
      <c r="G17383" s="9" t="s">
        <v>36788</v>
      </c>
      <c r="H17383" s="9" t="s">
        <v>12990</v>
      </c>
      <c r="I17383" s="9" t="s">
        <v>12927</v>
      </c>
      <c r="J17383" s="9" t="s">
        <v>41172</v>
      </c>
      <c r="K17383" s="9" t="s">
        <v>48704</v>
      </c>
    </row>
    <row r="17384" spans="1:11" x14ac:dyDescent="0.35">
      <c r="A17384" s="9">
        <v>17383</v>
      </c>
      <c r="B17384" s="9" t="str">
        <f t="shared" si="271"/>
        <v>Tabebuia hep</v>
      </c>
      <c r="C17384" s="9" t="e" cm="1">
        <f t="array" aca="1" ref="C17384" ca="1">LEFT(K17384,$C$19743)&amp;"-"&amp;RIGHT(SUBSTITUTE(SUBSTITUTE(TiraAcento(E17384),"-","")," ",""),$C$19744)</f>
        <v>#NAME?</v>
      </c>
      <c r="D17384" s="9" t="s">
        <v>12990</v>
      </c>
      <c r="E17384" s="9" t="s">
        <v>13320</v>
      </c>
      <c r="F17384" s="9" t="s">
        <v>18799</v>
      </c>
      <c r="G17384" s="9" t="s">
        <v>36789</v>
      </c>
      <c r="H17384" s="9" t="s">
        <v>12990</v>
      </c>
      <c r="I17384" s="9" t="s">
        <v>12927</v>
      </c>
      <c r="J17384" s="9" t="s">
        <v>41172</v>
      </c>
      <c r="K17384" s="9" t="s">
        <v>48705</v>
      </c>
    </row>
    <row r="17385" spans="1:11" x14ac:dyDescent="0.35">
      <c r="A17385" s="9">
        <v>17384</v>
      </c>
      <c r="B17385" s="9" t="str">
        <f t="shared" si="271"/>
        <v>Tabebuia hep</v>
      </c>
      <c r="C17385" s="9" t="e" cm="1">
        <f t="array" aca="1" ref="C17385" ca="1">LEFT(K17385,$C$19743)&amp;"-"&amp;RIGHT(SUBSTITUTE(SUBSTITUTE(TiraAcento(E17385),"-","")," ",""),$C$19744)</f>
        <v>#NAME?</v>
      </c>
      <c r="D17385" s="9" t="s">
        <v>12990</v>
      </c>
      <c r="E17385" s="9" t="s">
        <v>5415</v>
      </c>
      <c r="F17385" s="9" t="s">
        <v>18799</v>
      </c>
      <c r="G17385" s="9" t="s">
        <v>36790</v>
      </c>
      <c r="H17385" s="9" t="s">
        <v>12990</v>
      </c>
      <c r="I17385" s="9" t="s">
        <v>12927</v>
      </c>
      <c r="J17385" s="9" t="s">
        <v>41172</v>
      </c>
      <c r="K17385" s="9" t="s">
        <v>45233</v>
      </c>
    </row>
    <row r="17386" spans="1:11" x14ac:dyDescent="0.35">
      <c r="A17386" s="9">
        <v>17385</v>
      </c>
      <c r="B17386" s="9" t="str">
        <f t="shared" si="271"/>
        <v>Tabebuia hep</v>
      </c>
      <c r="C17386" s="9" t="e" cm="1">
        <f t="array" aca="1" ref="C17386" ca="1">LEFT(K17386,$C$19743)&amp;"-"&amp;RIGHT(SUBSTITUTE(SUBSTITUTE(TiraAcento(E17386),"-","")," ",""),$C$19744)</f>
        <v>#NAME?</v>
      </c>
      <c r="D17386" s="9" t="s">
        <v>12990</v>
      </c>
      <c r="E17386" s="9" t="s">
        <v>13321</v>
      </c>
      <c r="F17386" s="9" t="s">
        <v>18799</v>
      </c>
      <c r="G17386" s="9" t="s">
        <v>36791</v>
      </c>
      <c r="H17386" s="9" t="s">
        <v>12990</v>
      </c>
      <c r="I17386" s="9" t="s">
        <v>12927</v>
      </c>
      <c r="J17386" s="9" t="s">
        <v>41172</v>
      </c>
      <c r="K17386" s="9" t="s">
        <v>48706</v>
      </c>
    </row>
    <row r="17387" spans="1:11" x14ac:dyDescent="0.35">
      <c r="A17387" s="9">
        <v>17386</v>
      </c>
      <c r="B17387" s="9" t="str">
        <f t="shared" si="271"/>
        <v>Tabebuia hep</v>
      </c>
      <c r="C17387" s="9" t="e" cm="1">
        <f t="array" aca="1" ref="C17387" ca="1">LEFT(K17387,$C$19743)&amp;"-"&amp;RIGHT(SUBSTITUTE(SUBSTITUTE(TiraAcento(E17387),"-","")," ",""),$C$19744)</f>
        <v>#NAME?</v>
      </c>
      <c r="D17387" s="9" t="s">
        <v>12990</v>
      </c>
      <c r="E17387" s="9" t="s">
        <v>12968</v>
      </c>
      <c r="F17387" s="9" t="s">
        <v>18799</v>
      </c>
      <c r="G17387" s="9" t="s">
        <v>36792</v>
      </c>
      <c r="H17387" s="9" t="s">
        <v>12990</v>
      </c>
      <c r="I17387" s="9" t="s">
        <v>12927</v>
      </c>
      <c r="J17387" s="9" t="s">
        <v>41172</v>
      </c>
      <c r="K17387" s="9" t="s">
        <v>48541</v>
      </c>
    </row>
    <row r="17388" spans="1:11" x14ac:dyDescent="0.35">
      <c r="A17388" s="9">
        <v>17387</v>
      </c>
      <c r="B17388" s="9" t="str">
        <f t="shared" si="271"/>
        <v>Tabebuia hep</v>
      </c>
      <c r="C17388" s="9" t="e" cm="1">
        <f t="array" aca="1" ref="C17388" ca="1">LEFT(K17388,$C$19743)&amp;"-"&amp;RIGHT(SUBSTITUTE(SUBSTITUTE(TiraAcento(E17388),"-","")," ",""),$C$19744)</f>
        <v>#NAME?</v>
      </c>
      <c r="D17388" s="9" t="s">
        <v>12990</v>
      </c>
      <c r="E17388" s="9" t="s">
        <v>13322</v>
      </c>
      <c r="F17388" s="9" t="s">
        <v>18799</v>
      </c>
      <c r="G17388" s="9" t="s">
        <v>36793</v>
      </c>
      <c r="H17388" s="9" t="s">
        <v>12990</v>
      </c>
      <c r="I17388" s="9" t="s">
        <v>12927</v>
      </c>
      <c r="J17388" s="9" t="s">
        <v>41172</v>
      </c>
      <c r="K17388" s="9" t="s">
        <v>48707</v>
      </c>
    </row>
    <row r="17389" spans="1:11" x14ac:dyDescent="0.35">
      <c r="A17389" s="9">
        <v>17388</v>
      </c>
      <c r="B17389" s="9" t="str">
        <f t="shared" si="271"/>
        <v>Tabebuia hep</v>
      </c>
      <c r="C17389" s="9" t="e" cm="1">
        <f t="array" aca="1" ref="C17389" ca="1">LEFT(K17389,$C$19743)&amp;"-"&amp;RIGHT(SUBSTITUTE(SUBSTITUTE(TiraAcento(E17389),"-","")," ",""),$C$19744)</f>
        <v>#NAME?</v>
      </c>
      <c r="D17389" s="9" t="s">
        <v>12990</v>
      </c>
      <c r="E17389" s="9" t="s">
        <v>1862</v>
      </c>
      <c r="F17389" s="9" t="s">
        <v>18799</v>
      </c>
      <c r="G17389" s="9" t="s">
        <v>36794</v>
      </c>
      <c r="H17389" s="9" t="s">
        <v>12990</v>
      </c>
      <c r="I17389" s="9" t="s">
        <v>12927</v>
      </c>
      <c r="J17389" s="9" t="s">
        <v>41172</v>
      </c>
      <c r="K17389" s="9" t="s">
        <v>43492</v>
      </c>
    </row>
    <row r="17390" spans="1:11" x14ac:dyDescent="0.35">
      <c r="A17390" s="9">
        <v>17389</v>
      </c>
      <c r="B17390" s="9" t="str">
        <f t="shared" si="271"/>
        <v>Tabebuia imp</v>
      </c>
      <c r="C17390" s="9" t="e" cm="1">
        <f t="array" aca="1" ref="C17390" ca="1">LEFT(K17390,$C$19743)&amp;"-"&amp;RIGHT(SUBSTITUTE(SUBSTITUTE(TiraAcento(E17390),"-","")," ",""),$C$19744)</f>
        <v>#NAME?</v>
      </c>
      <c r="D17390" s="9" t="s">
        <v>13323</v>
      </c>
      <c r="E17390" s="9" t="s">
        <v>12991</v>
      </c>
      <c r="F17390" s="9" t="s">
        <v>18915</v>
      </c>
      <c r="G17390" s="9" t="s">
        <v>36795</v>
      </c>
      <c r="H17390" s="9" t="s">
        <v>13323</v>
      </c>
      <c r="I17390" s="9" t="s">
        <v>12927</v>
      </c>
      <c r="J17390" s="9" t="s">
        <v>42279</v>
      </c>
      <c r="K17390" s="9" t="s">
        <v>48550</v>
      </c>
    </row>
    <row r="17391" spans="1:11" x14ac:dyDescent="0.35">
      <c r="A17391" s="9">
        <v>17390</v>
      </c>
      <c r="B17391" s="9" t="str">
        <f t="shared" si="271"/>
        <v>Tabebuia imp</v>
      </c>
      <c r="C17391" s="9" t="e" cm="1">
        <f t="array" aca="1" ref="C17391" ca="1">LEFT(K17391,$C$19743)&amp;"-"&amp;RIGHT(SUBSTITUTE(SUBSTITUTE(TiraAcento(E17391),"-","")," ",""),$C$19744)</f>
        <v>#NAME?</v>
      </c>
      <c r="D17391" s="9" t="s">
        <v>13323</v>
      </c>
      <c r="E17391" s="9" t="s">
        <v>4449</v>
      </c>
      <c r="F17391" s="9" t="s">
        <v>18915</v>
      </c>
      <c r="G17391" s="9" t="s">
        <v>36796</v>
      </c>
      <c r="H17391" s="9" t="s">
        <v>13323</v>
      </c>
      <c r="I17391" s="9" t="s">
        <v>12927</v>
      </c>
      <c r="J17391" s="9" t="s">
        <v>42279</v>
      </c>
      <c r="K17391" s="9" t="s">
        <v>44765</v>
      </c>
    </row>
    <row r="17392" spans="1:11" x14ac:dyDescent="0.35">
      <c r="A17392" s="9">
        <v>17391</v>
      </c>
      <c r="B17392" s="9" t="str">
        <f t="shared" si="271"/>
        <v>Tabebuia imp</v>
      </c>
      <c r="C17392" s="9" t="e" cm="1">
        <f t="array" aca="1" ref="C17392" ca="1">LEFT(K17392,$C$19743)&amp;"-"&amp;RIGHT(SUBSTITUTE(SUBSTITUTE(TiraAcento(E17392),"-","")," ",""),$C$19744)</f>
        <v>#NAME?</v>
      </c>
      <c r="D17392" s="9" t="s">
        <v>13323</v>
      </c>
      <c r="E17392" s="9" t="s">
        <v>13324</v>
      </c>
      <c r="F17392" s="9" t="s">
        <v>18915</v>
      </c>
      <c r="G17392" s="9" t="s">
        <v>36797</v>
      </c>
      <c r="H17392" s="9" t="s">
        <v>13323</v>
      </c>
      <c r="I17392" s="9" t="s">
        <v>12927</v>
      </c>
      <c r="J17392" s="9" t="s">
        <v>42279</v>
      </c>
      <c r="K17392" s="9" t="s">
        <v>48708</v>
      </c>
    </row>
    <row r="17393" spans="1:11" x14ac:dyDescent="0.35">
      <c r="A17393" s="9">
        <v>17392</v>
      </c>
      <c r="B17393" s="9" t="str">
        <f t="shared" si="271"/>
        <v>Tabebuia imp</v>
      </c>
      <c r="C17393" s="9" t="e" cm="1">
        <f t="array" aca="1" ref="C17393" ca="1">LEFT(K17393,$C$19743)&amp;"-"&amp;RIGHT(SUBSTITUTE(SUBSTITUTE(TiraAcento(E17393),"-","")," ",""),$C$19744)</f>
        <v>#NAME?</v>
      </c>
      <c r="D17393" s="9" t="s">
        <v>13323</v>
      </c>
      <c r="E17393" s="9" t="s">
        <v>13325</v>
      </c>
      <c r="F17393" s="9" t="s">
        <v>18915</v>
      </c>
      <c r="G17393" s="9" t="s">
        <v>36798</v>
      </c>
      <c r="H17393" s="9" t="s">
        <v>13323</v>
      </c>
      <c r="I17393" s="9" t="s">
        <v>12927</v>
      </c>
      <c r="J17393" s="9" t="s">
        <v>42279</v>
      </c>
      <c r="K17393" s="9" t="s">
        <v>48709</v>
      </c>
    </row>
    <row r="17394" spans="1:11" x14ac:dyDescent="0.35">
      <c r="A17394" s="9">
        <v>17393</v>
      </c>
      <c r="B17394" s="9" t="str">
        <f t="shared" si="271"/>
        <v>Tabebuia imp</v>
      </c>
      <c r="C17394" s="9" t="e" cm="1">
        <f t="array" aca="1" ref="C17394" ca="1">LEFT(K17394,$C$19743)&amp;"-"&amp;RIGHT(SUBSTITUTE(SUBSTITUTE(TiraAcento(E17394),"-","")," ",""),$C$19744)</f>
        <v>#NAME?</v>
      </c>
      <c r="D17394" s="9" t="s">
        <v>13323</v>
      </c>
      <c r="E17394" s="9" t="s">
        <v>13326</v>
      </c>
      <c r="F17394" s="9" t="s">
        <v>18915</v>
      </c>
      <c r="G17394" s="9" t="s">
        <v>36799</v>
      </c>
      <c r="H17394" s="9" t="s">
        <v>13323</v>
      </c>
      <c r="I17394" s="9" t="s">
        <v>12927</v>
      </c>
      <c r="J17394" s="9" t="s">
        <v>42279</v>
      </c>
      <c r="K17394" s="9" t="s">
        <v>48710</v>
      </c>
    </row>
    <row r="17395" spans="1:11" x14ac:dyDescent="0.35">
      <c r="A17395" s="9">
        <v>17394</v>
      </c>
      <c r="B17395" s="9" t="str">
        <f t="shared" si="271"/>
        <v>Tabebuia imp</v>
      </c>
      <c r="C17395" s="9" t="e" cm="1">
        <f t="array" aca="1" ref="C17395" ca="1">LEFT(K17395,$C$19743)&amp;"-"&amp;RIGHT(SUBSTITUTE(SUBSTITUTE(TiraAcento(E17395),"-","")," ",""),$C$19744)</f>
        <v>#NAME?</v>
      </c>
      <c r="D17395" s="9" t="s">
        <v>13323</v>
      </c>
      <c r="E17395" s="9" t="s">
        <v>13327</v>
      </c>
      <c r="F17395" s="9" t="s">
        <v>18915</v>
      </c>
      <c r="G17395" s="9" t="s">
        <v>36800</v>
      </c>
      <c r="H17395" s="9" t="s">
        <v>13323</v>
      </c>
      <c r="I17395" s="9" t="s">
        <v>12927</v>
      </c>
      <c r="J17395" s="9" t="s">
        <v>42279</v>
      </c>
      <c r="K17395" s="9" t="s">
        <v>48711</v>
      </c>
    </row>
    <row r="17396" spans="1:11" x14ac:dyDescent="0.35">
      <c r="A17396" s="9">
        <v>17395</v>
      </c>
      <c r="B17396" s="9" t="str">
        <f t="shared" si="271"/>
        <v>Tabebuia imp</v>
      </c>
      <c r="C17396" s="9" t="e" cm="1">
        <f t="array" aca="1" ref="C17396" ca="1">LEFT(K17396,$C$19743)&amp;"-"&amp;RIGHT(SUBSTITUTE(SUBSTITUTE(TiraAcento(E17396),"-","")," ",""),$C$19744)</f>
        <v>#NAME?</v>
      </c>
      <c r="D17396" s="9" t="s">
        <v>13323</v>
      </c>
      <c r="E17396" s="9" t="s">
        <v>12994</v>
      </c>
      <c r="F17396" s="9" t="s">
        <v>18915</v>
      </c>
      <c r="G17396" s="9" t="s">
        <v>36801</v>
      </c>
      <c r="H17396" s="9" t="s">
        <v>13323</v>
      </c>
      <c r="I17396" s="9" t="s">
        <v>12927</v>
      </c>
      <c r="J17396" s="9" t="s">
        <v>42279</v>
      </c>
      <c r="K17396" s="9" t="s">
        <v>48552</v>
      </c>
    </row>
    <row r="17397" spans="1:11" x14ac:dyDescent="0.35">
      <c r="A17397" s="9">
        <v>17396</v>
      </c>
      <c r="B17397" s="9" t="str">
        <f t="shared" si="271"/>
        <v>Tabebuia imp</v>
      </c>
      <c r="C17397" s="9" t="e" cm="1">
        <f t="array" aca="1" ref="C17397" ca="1">LEFT(K17397,$C$19743)&amp;"-"&amp;RIGHT(SUBSTITUTE(SUBSTITUTE(TiraAcento(E17397),"-","")," ",""),$C$19744)</f>
        <v>#NAME?</v>
      </c>
      <c r="D17397" s="9" t="s">
        <v>13323</v>
      </c>
      <c r="E17397" s="9" t="s">
        <v>13328</v>
      </c>
      <c r="F17397" s="9" t="s">
        <v>18915</v>
      </c>
      <c r="G17397" s="9" t="s">
        <v>36802</v>
      </c>
      <c r="H17397" s="9" t="s">
        <v>13323</v>
      </c>
      <c r="I17397" s="9" t="s">
        <v>12927</v>
      </c>
      <c r="J17397" s="9" t="s">
        <v>42279</v>
      </c>
      <c r="K17397" s="9" t="s">
        <v>48712</v>
      </c>
    </row>
    <row r="17398" spans="1:11" x14ac:dyDescent="0.35">
      <c r="A17398" s="9">
        <v>17397</v>
      </c>
      <c r="B17398" s="9" t="str">
        <f t="shared" si="271"/>
        <v>Tabebuia imp</v>
      </c>
      <c r="C17398" s="9" t="e" cm="1">
        <f t="array" aca="1" ref="C17398" ca="1">LEFT(K17398,$C$19743)&amp;"-"&amp;RIGHT(SUBSTITUTE(SUBSTITUTE(TiraAcento(E17398),"-","")," ",""),$C$19744)</f>
        <v>#NAME?</v>
      </c>
      <c r="D17398" s="9" t="s">
        <v>13323</v>
      </c>
      <c r="E17398" s="9" t="s">
        <v>4455</v>
      </c>
      <c r="F17398" s="9" t="s">
        <v>18915</v>
      </c>
      <c r="G17398" s="9" t="s">
        <v>36803</v>
      </c>
      <c r="H17398" s="9" t="s">
        <v>13323</v>
      </c>
      <c r="I17398" s="9" t="s">
        <v>12927</v>
      </c>
      <c r="J17398" s="9" t="s">
        <v>42279</v>
      </c>
      <c r="K17398" s="9" t="s">
        <v>44771</v>
      </c>
    </row>
    <row r="17399" spans="1:11" x14ac:dyDescent="0.35">
      <c r="A17399" s="9">
        <v>17398</v>
      </c>
      <c r="B17399" s="9" t="str">
        <f t="shared" si="271"/>
        <v>Tabebuia imp</v>
      </c>
      <c r="C17399" s="9" t="e" cm="1">
        <f t="array" aca="1" ref="C17399" ca="1">LEFT(K17399,$C$19743)&amp;"-"&amp;RIGHT(SUBSTITUTE(SUBSTITUTE(TiraAcento(E17399),"-","")," ",""),$C$19744)</f>
        <v>#NAME?</v>
      </c>
      <c r="D17399" s="9" t="s">
        <v>13323</v>
      </c>
      <c r="E17399" s="9" t="s">
        <v>13216</v>
      </c>
      <c r="F17399" s="9" t="s">
        <v>18915</v>
      </c>
      <c r="G17399" s="9" t="s">
        <v>36804</v>
      </c>
      <c r="H17399" s="9" t="s">
        <v>13323</v>
      </c>
      <c r="I17399" s="9" t="s">
        <v>12927</v>
      </c>
      <c r="J17399" s="9" t="s">
        <v>42279</v>
      </c>
      <c r="K17399" s="9" t="s">
        <v>48651</v>
      </c>
    </row>
    <row r="17400" spans="1:11" x14ac:dyDescent="0.35">
      <c r="A17400" s="9">
        <v>17399</v>
      </c>
      <c r="B17400" s="9" t="str">
        <f t="shared" si="271"/>
        <v>Tabebuia imp</v>
      </c>
      <c r="C17400" s="9" t="e" cm="1">
        <f t="array" aca="1" ref="C17400" ca="1">LEFT(K17400,$C$19743)&amp;"-"&amp;RIGHT(SUBSTITUTE(SUBSTITUTE(TiraAcento(E17400),"-","")," ",""),$C$19744)</f>
        <v>#NAME?</v>
      </c>
      <c r="D17400" s="9" t="s">
        <v>13323</v>
      </c>
      <c r="E17400" s="9" t="s">
        <v>13217</v>
      </c>
      <c r="F17400" s="9" t="s">
        <v>18915</v>
      </c>
      <c r="G17400" s="9" t="s">
        <v>36805</v>
      </c>
      <c r="H17400" s="9" t="s">
        <v>13323</v>
      </c>
      <c r="I17400" s="9" t="s">
        <v>12927</v>
      </c>
      <c r="J17400" s="9" t="s">
        <v>42279</v>
      </c>
      <c r="K17400" s="9" t="s">
        <v>48652</v>
      </c>
    </row>
    <row r="17401" spans="1:11" x14ac:dyDescent="0.35">
      <c r="A17401" s="9">
        <v>17400</v>
      </c>
      <c r="B17401" s="9" t="str">
        <f t="shared" si="271"/>
        <v>Tabebuia imp</v>
      </c>
      <c r="C17401" s="9" t="e" cm="1">
        <f t="array" aca="1" ref="C17401" ca="1">LEFT(K17401,$C$19743)&amp;"-"&amp;RIGHT(SUBSTITUTE(SUBSTITUTE(TiraAcento(E17401),"-","")," ",""),$C$19744)</f>
        <v>#NAME?</v>
      </c>
      <c r="D17401" s="9" t="s">
        <v>13323</v>
      </c>
      <c r="E17401" s="9" t="s">
        <v>13329</v>
      </c>
      <c r="F17401" s="9" t="s">
        <v>18915</v>
      </c>
      <c r="G17401" s="9" t="s">
        <v>36806</v>
      </c>
      <c r="H17401" s="9" t="s">
        <v>13323</v>
      </c>
      <c r="I17401" s="9" t="s">
        <v>12927</v>
      </c>
      <c r="J17401" s="9" t="s">
        <v>42279</v>
      </c>
      <c r="K17401" s="9" t="s">
        <v>48713</v>
      </c>
    </row>
    <row r="17402" spans="1:11" x14ac:dyDescent="0.35">
      <c r="A17402" s="9">
        <v>17401</v>
      </c>
      <c r="B17402" s="9" t="str">
        <f t="shared" si="271"/>
        <v>Tabebuia imp</v>
      </c>
      <c r="C17402" s="9" t="e" cm="1">
        <f t="array" aca="1" ref="C17402" ca="1">LEFT(K17402,$C$19743)&amp;"-"&amp;RIGHT(SUBSTITUTE(SUBSTITUTE(TiraAcento(E17402),"-","")," ",""),$C$19744)</f>
        <v>#NAME?</v>
      </c>
      <c r="D17402" s="9" t="s">
        <v>13323</v>
      </c>
      <c r="E17402" s="9" t="s">
        <v>13330</v>
      </c>
      <c r="F17402" s="9" t="s">
        <v>18915</v>
      </c>
      <c r="G17402" s="9" t="s">
        <v>36807</v>
      </c>
      <c r="H17402" s="9" t="s">
        <v>13323</v>
      </c>
      <c r="I17402" s="9" t="s">
        <v>12927</v>
      </c>
      <c r="J17402" s="9" t="s">
        <v>42279</v>
      </c>
      <c r="K17402" s="9" t="s">
        <v>48714</v>
      </c>
    </row>
    <row r="17403" spans="1:11" x14ac:dyDescent="0.35">
      <c r="A17403" s="9">
        <v>17402</v>
      </c>
      <c r="B17403" s="9" t="str">
        <f t="shared" si="271"/>
        <v>Tabebuia imp</v>
      </c>
      <c r="C17403" s="9" t="e" cm="1">
        <f t="array" aca="1" ref="C17403" ca="1">LEFT(K17403,$C$19743)&amp;"-"&amp;RIGHT(SUBSTITUTE(SUBSTITUTE(TiraAcento(E17403),"-","")," ",""),$C$19744)</f>
        <v>#NAME?</v>
      </c>
      <c r="D17403" s="9" t="s">
        <v>13323</v>
      </c>
      <c r="E17403" s="9" t="s">
        <v>13331</v>
      </c>
      <c r="F17403" s="9" t="s">
        <v>18915</v>
      </c>
      <c r="G17403" s="9" t="s">
        <v>36808</v>
      </c>
      <c r="H17403" s="9" t="s">
        <v>13323</v>
      </c>
      <c r="I17403" s="9" t="s">
        <v>12927</v>
      </c>
      <c r="J17403" s="9" t="s">
        <v>42279</v>
      </c>
      <c r="K17403" s="9" t="s">
        <v>48715</v>
      </c>
    </row>
    <row r="17404" spans="1:11" x14ac:dyDescent="0.35">
      <c r="A17404" s="9">
        <v>17403</v>
      </c>
      <c r="B17404" s="9" t="str">
        <f t="shared" si="271"/>
        <v>Tabebuia imp</v>
      </c>
      <c r="C17404" s="9" t="e" cm="1">
        <f t="array" aca="1" ref="C17404" ca="1">LEFT(K17404,$C$19743)&amp;"-"&amp;RIGHT(SUBSTITUTE(SUBSTITUTE(TiraAcento(E17404),"-","")," ",""),$C$19744)</f>
        <v>#NAME?</v>
      </c>
      <c r="D17404" s="9" t="s">
        <v>13323</v>
      </c>
      <c r="E17404" s="9" t="s">
        <v>10280</v>
      </c>
      <c r="F17404" s="9" t="s">
        <v>18915</v>
      </c>
      <c r="G17404" s="9" t="s">
        <v>36809</v>
      </c>
      <c r="H17404" s="9" t="s">
        <v>13323</v>
      </c>
      <c r="I17404" s="9" t="s">
        <v>12927</v>
      </c>
      <c r="J17404" s="9" t="s">
        <v>42279</v>
      </c>
      <c r="K17404" s="9" t="s">
        <v>47403</v>
      </c>
    </row>
    <row r="17405" spans="1:11" x14ac:dyDescent="0.35">
      <c r="A17405" s="9">
        <v>17404</v>
      </c>
      <c r="B17405" s="9" t="str">
        <f t="shared" si="271"/>
        <v>Tabebuia imp</v>
      </c>
      <c r="C17405" s="9" t="e" cm="1">
        <f t="array" aca="1" ref="C17405" ca="1">LEFT(K17405,$C$19743)&amp;"-"&amp;RIGHT(SUBSTITUTE(SUBSTITUTE(TiraAcento(E17405),"-","")," ",""),$C$19744)</f>
        <v>#NAME?</v>
      </c>
      <c r="D17405" s="9" t="s">
        <v>13323</v>
      </c>
      <c r="E17405" s="9" t="s">
        <v>13332</v>
      </c>
      <c r="F17405" s="9" t="s">
        <v>18915</v>
      </c>
      <c r="G17405" s="9" t="s">
        <v>36810</v>
      </c>
      <c r="H17405" s="9" t="s">
        <v>13323</v>
      </c>
      <c r="I17405" s="9" t="s">
        <v>12927</v>
      </c>
      <c r="J17405" s="9" t="s">
        <v>42279</v>
      </c>
      <c r="K17405" s="9" t="s">
        <v>48716</v>
      </c>
    </row>
    <row r="17406" spans="1:11" x14ac:dyDescent="0.35">
      <c r="A17406" s="9">
        <v>17405</v>
      </c>
      <c r="B17406" s="9" t="str">
        <f t="shared" si="271"/>
        <v>Tabebuia imp</v>
      </c>
      <c r="C17406" s="9" t="e" cm="1">
        <f t="array" aca="1" ref="C17406" ca="1">LEFT(K17406,$C$19743)&amp;"-"&amp;RIGHT(SUBSTITUTE(SUBSTITUTE(TiraAcento(E17406),"-","")," ",""),$C$19744)</f>
        <v>#NAME?</v>
      </c>
      <c r="D17406" s="9" t="s">
        <v>13323</v>
      </c>
      <c r="E17406" s="9" t="s">
        <v>13333</v>
      </c>
      <c r="F17406" s="9" t="s">
        <v>18915</v>
      </c>
      <c r="G17406" s="9" t="s">
        <v>36811</v>
      </c>
      <c r="H17406" s="9" t="s">
        <v>13323</v>
      </c>
      <c r="I17406" s="9" t="s">
        <v>12927</v>
      </c>
      <c r="J17406" s="9" t="s">
        <v>42279</v>
      </c>
      <c r="K17406" s="9" t="s">
        <v>48717</v>
      </c>
    </row>
    <row r="17407" spans="1:11" x14ac:dyDescent="0.35">
      <c r="A17407" s="9">
        <v>17406</v>
      </c>
      <c r="B17407" s="9" t="str">
        <f t="shared" si="271"/>
        <v>Tabebuia imp</v>
      </c>
      <c r="C17407" s="9" t="e" cm="1">
        <f t="array" aca="1" ref="C17407" ca="1">LEFT(K17407,$C$19743)&amp;"-"&amp;RIGHT(SUBSTITUTE(SUBSTITUTE(TiraAcento(E17407),"-","")," ",""),$C$19744)</f>
        <v>#NAME?</v>
      </c>
      <c r="D17407" s="9" t="s">
        <v>13323</v>
      </c>
      <c r="E17407" s="9" t="s">
        <v>13334</v>
      </c>
      <c r="F17407" s="9" t="s">
        <v>18915</v>
      </c>
      <c r="G17407" s="9" t="s">
        <v>36812</v>
      </c>
      <c r="H17407" s="9" t="s">
        <v>13323</v>
      </c>
      <c r="I17407" s="9" t="s">
        <v>12927</v>
      </c>
      <c r="J17407" s="9" t="s">
        <v>42279</v>
      </c>
      <c r="K17407" s="9" t="s">
        <v>48718</v>
      </c>
    </row>
    <row r="17408" spans="1:11" x14ac:dyDescent="0.35">
      <c r="A17408" s="9">
        <v>17407</v>
      </c>
      <c r="B17408" s="9" t="str">
        <f t="shared" si="271"/>
        <v>Tabebuia imp</v>
      </c>
      <c r="C17408" s="9" t="e" cm="1">
        <f t="array" aca="1" ref="C17408" ca="1">LEFT(K17408,$C$19743)&amp;"-"&amp;RIGHT(SUBSTITUTE(SUBSTITUTE(TiraAcento(E17408),"-","")," ",""),$C$19744)</f>
        <v>#NAME?</v>
      </c>
      <c r="D17408" s="9" t="s">
        <v>13323</v>
      </c>
      <c r="E17408" s="9" t="s">
        <v>13335</v>
      </c>
      <c r="F17408" s="9" t="s">
        <v>18915</v>
      </c>
      <c r="G17408" s="9" t="s">
        <v>36813</v>
      </c>
      <c r="H17408" s="9" t="s">
        <v>13323</v>
      </c>
      <c r="I17408" s="9" t="s">
        <v>12927</v>
      </c>
      <c r="J17408" s="9" t="s">
        <v>42279</v>
      </c>
      <c r="K17408" s="9" t="s">
        <v>48719</v>
      </c>
    </row>
    <row r="17409" spans="1:11" x14ac:dyDescent="0.35">
      <c r="A17409" s="9">
        <v>17408</v>
      </c>
      <c r="B17409" s="9" t="str">
        <f t="shared" si="271"/>
        <v>Tabebuia imp</v>
      </c>
      <c r="C17409" s="9" t="e" cm="1">
        <f t="array" aca="1" ref="C17409" ca="1">LEFT(K17409,$C$19743)&amp;"-"&amp;RIGHT(SUBSTITUTE(SUBSTITUTE(TiraAcento(E17409),"-","")," ",""),$C$19744)</f>
        <v>#NAME?</v>
      </c>
      <c r="D17409" s="9" t="s">
        <v>13323</v>
      </c>
      <c r="E17409" s="9" t="s">
        <v>4616</v>
      </c>
      <c r="F17409" s="9" t="s">
        <v>18915</v>
      </c>
      <c r="G17409" s="9" t="s">
        <v>36814</v>
      </c>
      <c r="H17409" s="9" t="s">
        <v>13323</v>
      </c>
      <c r="I17409" s="9" t="s">
        <v>12927</v>
      </c>
      <c r="J17409" s="9" t="s">
        <v>42279</v>
      </c>
      <c r="K17409" s="9" t="s">
        <v>44869</v>
      </c>
    </row>
    <row r="17410" spans="1:11" x14ac:dyDescent="0.35">
      <c r="A17410" s="9">
        <v>17409</v>
      </c>
      <c r="B17410" s="9" t="str">
        <f t="shared" si="271"/>
        <v>Tabebuia imp</v>
      </c>
      <c r="C17410" s="9" t="e" cm="1">
        <f t="array" aca="1" ref="C17410" ca="1">LEFT(K17410,$C$19743)&amp;"-"&amp;RIGHT(SUBSTITUTE(SUBSTITUTE(TiraAcento(E17410),"-","")," ",""),$C$19744)</f>
        <v>#NAME?</v>
      </c>
      <c r="D17410" s="9" t="s">
        <v>13323</v>
      </c>
      <c r="E17410" s="9" t="s">
        <v>13319</v>
      </c>
      <c r="F17410" s="9" t="s">
        <v>18915</v>
      </c>
      <c r="G17410" s="9" t="s">
        <v>36815</v>
      </c>
      <c r="H17410" s="9" t="s">
        <v>13323</v>
      </c>
      <c r="I17410" s="9" t="s">
        <v>12927</v>
      </c>
      <c r="J17410" s="9" t="s">
        <v>42279</v>
      </c>
      <c r="K17410" s="9" t="s">
        <v>48704</v>
      </c>
    </row>
    <row r="17411" spans="1:11" x14ac:dyDescent="0.35">
      <c r="A17411" s="9">
        <v>17410</v>
      </c>
      <c r="B17411" s="9" t="str">
        <f t="shared" ref="B17411:B17474" si="272">I17411&amp;" "&amp;IFERROR(LEFT(J17411,$B$19743),D17411)</f>
        <v>Tabebuia imp</v>
      </c>
      <c r="C17411" s="9" t="e" cm="1">
        <f t="array" aca="1" ref="C17411" ca="1">LEFT(K17411,$C$19743)&amp;"-"&amp;RIGHT(SUBSTITUTE(SUBSTITUTE(TiraAcento(E17411),"-","")," ",""),$C$19744)</f>
        <v>#NAME?</v>
      </c>
      <c r="D17411" s="9" t="s">
        <v>13323</v>
      </c>
      <c r="E17411" s="9" t="s">
        <v>13336</v>
      </c>
      <c r="F17411" s="9" t="s">
        <v>18915</v>
      </c>
      <c r="G17411" s="9" t="s">
        <v>36816</v>
      </c>
      <c r="H17411" s="9" t="s">
        <v>13323</v>
      </c>
      <c r="I17411" s="9" t="s">
        <v>12927</v>
      </c>
      <c r="J17411" s="9" t="s">
        <v>42279</v>
      </c>
      <c r="K17411" s="9" t="s">
        <v>48720</v>
      </c>
    </row>
    <row r="17412" spans="1:11" x14ac:dyDescent="0.35">
      <c r="A17412" s="9">
        <v>17411</v>
      </c>
      <c r="B17412" s="9" t="str">
        <f t="shared" si="272"/>
        <v>Tabebuia imp</v>
      </c>
      <c r="C17412" s="9" t="e" cm="1">
        <f t="array" aca="1" ref="C17412" ca="1">LEFT(K17412,$C$19743)&amp;"-"&amp;RIGHT(SUBSTITUTE(SUBSTITUTE(TiraAcento(E17412),"-","")," ",""),$C$19744)</f>
        <v>#NAME?</v>
      </c>
      <c r="D17412" s="9" t="s">
        <v>13323</v>
      </c>
      <c r="E17412" s="9" t="s">
        <v>11232</v>
      </c>
      <c r="F17412" s="9" t="s">
        <v>18915</v>
      </c>
      <c r="G17412" s="9" t="s">
        <v>36817</v>
      </c>
      <c r="H17412" s="9" t="s">
        <v>13323</v>
      </c>
      <c r="I17412" s="9" t="s">
        <v>12927</v>
      </c>
      <c r="J17412" s="9" t="s">
        <v>42279</v>
      </c>
      <c r="K17412" s="9" t="s">
        <v>11232</v>
      </c>
    </row>
    <row r="17413" spans="1:11" x14ac:dyDescent="0.35">
      <c r="A17413" s="9">
        <v>17412</v>
      </c>
      <c r="B17413" s="9" t="str">
        <f t="shared" si="272"/>
        <v>Tabebuia imp</v>
      </c>
      <c r="C17413" s="9" t="e" cm="1">
        <f t="array" aca="1" ref="C17413" ca="1">LEFT(K17413,$C$19743)&amp;"-"&amp;RIGHT(SUBSTITUTE(SUBSTITUTE(TiraAcento(E17413),"-","")," ",""),$C$19744)</f>
        <v>#NAME?</v>
      </c>
      <c r="D17413" s="9" t="s">
        <v>13323</v>
      </c>
      <c r="E17413" s="9" t="s">
        <v>4636</v>
      </c>
      <c r="F17413" s="9" t="s">
        <v>18915</v>
      </c>
      <c r="G17413" s="9" t="s">
        <v>36818</v>
      </c>
      <c r="H17413" s="9" t="s">
        <v>13323</v>
      </c>
      <c r="I17413" s="9" t="s">
        <v>12927</v>
      </c>
      <c r="J17413" s="9" t="s">
        <v>42279</v>
      </c>
      <c r="K17413" s="9" t="s">
        <v>44886</v>
      </c>
    </row>
    <row r="17414" spans="1:11" x14ac:dyDescent="0.35">
      <c r="A17414" s="9">
        <v>17413</v>
      </c>
      <c r="B17414" s="9" t="str">
        <f t="shared" si="272"/>
        <v>Tabebuia imp</v>
      </c>
      <c r="C17414" s="9" t="e" cm="1">
        <f t="array" aca="1" ref="C17414" ca="1">LEFT(K17414,$C$19743)&amp;"-"&amp;RIGHT(SUBSTITUTE(SUBSTITUTE(TiraAcento(E17414),"-","")," ",""),$C$19744)</f>
        <v>#NAME?</v>
      </c>
      <c r="D17414" s="9" t="s">
        <v>13323</v>
      </c>
      <c r="E17414" s="9" t="s">
        <v>5415</v>
      </c>
      <c r="F17414" s="9" t="s">
        <v>18915</v>
      </c>
      <c r="G17414" s="9" t="s">
        <v>36819</v>
      </c>
      <c r="H17414" s="9" t="s">
        <v>13323</v>
      </c>
      <c r="I17414" s="9" t="s">
        <v>12927</v>
      </c>
      <c r="J17414" s="9" t="s">
        <v>42279</v>
      </c>
      <c r="K17414" s="9" t="s">
        <v>45233</v>
      </c>
    </row>
    <row r="17415" spans="1:11" x14ac:dyDescent="0.35">
      <c r="A17415" s="9">
        <v>17414</v>
      </c>
      <c r="B17415" s="9" t="str">
        <f t="shared" si="272"/>
        <v>Tabebuia imp</v>
      </c>
      <c r="C17415" s="9" t="e" cm="1">
        <f t="array" aca="1" ref="C17415" ca="1">LEFT(K17415,$C$19743)&amp;"-"&amp;RIGHT(SUBSTITUTE(SUBSTITUTE(TiraAcento(E17415),"-","")," ",""),$C$19744)</f>
        <v>#NAME?</v>
      </c>
      <c r="D17415" s="9" t="s">
        <v>13323</v>
      </c>
      <c r="E17415" s="9" t="s">
        <v>13337</v>
      </c>
      <c r="F17415" s="9" t="s">
        <v>18915</v>
      </c>
      <c r="G17415" s="9" t="s">
        <v>36820</v>
      </c>
      <c r="H17415" s="9" t="s">
        <v>13323</v>
      </c>
      <c r="I17415" s="9" t="s">
        <v>12927</v>
      </c>
      <c r="J17415" s="9" t="s">
        <v>42279</v>
      </c>
      <c r="K17415" s="9" t="s">
        <v>48721</v>
      </c>
    </row>
    <row r="17416" spans="1:11" x14ac:dyDescent="0.35">
      <c r="A17416" s="9">
        <v>17415</v>
      </c>
      <c r="B17416" s="9" t="str">
        <f t="shared" si="272"/>
        <v>Tabebuia imp</v>
      </c>
      <c r="C17416" s="9" t="e" cm="1">
        <f t="array" aca="1" ref="C17416" ca="1">LEFT(K17416,$C$19743)&amp;"-"&amp;RIGHT(SUBSTITUTE(SUBSTITUTE(TiraAcento(E17416),"-","")," ",""),$C$19744)</f>
        <v>#NAME?</v>
      </c>
      <c r="D17416" s="9" t="s">
        <v>13323</v>
      </c>
      <c r="E17416" s="9" t="s">
        <v>13321</v>
      </c>
      <c r="F17416" s="9" t="s">
        <v>18915</v>
      </c>
      <c r="G17416" s="9" t="s">
        <v>36821</v>
      </c>
      <c r="H17416" s="9" t="s">
        <v>13323</v>
      </c>
      <c r="I17416" s="9" t="s">
        <v>12927</v>
      </c>
      <c r="J17416" s="9" t="s">
        <v>42279</v>
      </c>
      <c r="K17416" s="9" t="s">
        <v>48706</v>
      </c>
    </row>
    <row r="17417" spans="1:11" x14ac:dyDescent="0.35">
      <c r="A17417" s="9">
        <v>17416</v>
      </c>
      <c r="B17417" s="9" t="str">
        <f t="shared" si="272"/>
        <v>Tabebuia imp</v>
      </c>
      <c r="C17417" s="9" t="e" cm="1">
        <f t="array" aca="1" ref="C17417" ca="1">LEFT(K17417,$C$19743)&amp;"-"&amp;RIGHT(SUBSTITUTE(SUBSTITUTE(TiraAcento(E17417),"-","")," ",""),$C$19744)</f>
        <v>#NAME?</v>
      </c>
      <c r="D17417" s="9" t="s">
        <v>13323</v>
      </c>
      <c r="E17417" s="9" t="s">
        <v>12968</v>
      </c>
      <c r="F17417" s="9" t="s">
        <v>18915</v>
      </c>
      <c r="G17417" s="9" t="s">
        <v>36822</v>
      </c>
      <c r="H17417" s="9" t="s">
        <v>13323</v>
      </c>
      <c r="I17417" s="9" t="s">
        <v>12927</v>
      </c>
      <c r="J17417" s="9" t="s">
        <v>42279</v>
      </c>
      <c r="K17417" s="9" t="s">
        <v>48541</v>
      </c>
    </row>
    <row r="17418" spans="1:11" x14ac:dyDescent="0.35">
      <c r="A17418" s="9">
        <v>17417</v>
      </c>
      <c r="B17418" s="9" t="str">
        <f t="shared" si="272"/>
        <v>Tabebuia imp</v>
      </c>
      <c r="C17418" s="9" t="e" cm="1">
        <f t="array" aca="1" ref="C17418" ca="1">LEFT(K17418,$C$19743)&amp;"-"&amp;RIGHT(SUBSTITUTE(SUBSTITUTE(TiraAcento(E17418),"-","")," ",""),$C$19744)</f>
        <v>#NAME?</v>
      </c>
      <c r="D17418" s="9" t="s">
        <v>13323</v>
      </c>
      <c r="E17418" s="9" t="s">
        <v>13322</v>
      </c>
      <c r="F17418" s="9" t="s">
        <v>18915</v>
      </c>
      <c r="G17418" s="9" t="s">
        <v>36823</v>
      </c>
      <c r="H17418" s="9" t="s">
        <v>13323</v>
      </c>
      <c r="I17418" s="9" t="s">
        <v>12927</v>
      </c>
      <c r="J17418" s="9" t="s">
        <v>42279</v>
      </c>
      <c r="K17418" s="9" t="s">
        <v>48707</v>
      </c>
    </row>
    <row r="17419" spans="1:11" x14ac:dyDescent="0.35">
      <c r="A17419" s="9">
        <v>17418</v>
      </c>
      <c r="B17419" s="9" t="str">
        <f t="shared" si="272"/>
        <v>Tabebuia imp</v>
      </c>
      <c r="C17419" s="9" t="e" cm="1">
        <f t="array" aca="1" ref="C17419" ca="1">LEFT(K17419,$C$19743)&amp;"-"&amp;RIGHT(SUBSTITUTE(SUBSTITUTE(TiraAcento(E17419),"-","")," ",""),$C$19744)</f>
        <v>#NAME?</v>
      </c>
      <c r="D17419" s="9" t="s">
        <v>13323</v>
      </c>
      <c r="E17419" s="9" t="s">
        <v>13338</v>
      </c>
      <c r="F17419" s="9" t="s">
        <v>18915</v>
      </c>
      <c r="G17419" s="9" t="s">
        <v>36824</v>
      </c>
      <c r="H17419" s="9" t="s">
        <v>13323</v>
      </c>
      <c r="I17419" s="9" t="s">
        <v>12927</v>
      </c>
      <c r="J17419" s="9" t="s">
        <v>42279</v>
      </c>
      <c r="K17419" s="9" t="s">
        <v>48722</v>
      </c>
    </row>
    <row r="17420" spans="1:11" x14ac:dyDescent="0.35">
      <c r="A17420" s="9">
        <v>17419</v>
      </c>
      <c r="B17420" s="9" t="str">
        <f t="shared" si="272"/>
        <v>Tabebuia imp</v>
      </c>
      <c r="C17420" s="9" t="e" cm="1">
        <f t="array" aca="1" ref="C17420" ca="1">LEFT(K17420,$C$19743)&amp;"-"&amp;RIGHT(SUBSTITUTE(SUBSTITUTE(TiraAcento(E17420),"-","")," ",""),$C$19744)</f>
        <v>#NAME?</v>
      </c>
      <c r="D17420" s="9" t="s">
        <v>13323</v>
      </c>
      <c r="E17420" s="9" t="s">
        <v>1885</v>
      </c>
      <c r="F17420" s="9" t="s">
        <v>18915</v>
      </c>
      <c r="G17420" s="9" t="s">
        <v>36825</v>
      </c>
      <c r="H17420" s="9" t="s">
        <v>13323</v>
      </c>
      <c r="I17420" s="9" t="s">
        <v>12927</v>
      </c>
      <c r="J17420" s="9" t="s">
        <v>42279</v>
      </c>
      <c r="K17420" s="9" t="s">
        <v>43504</v>
      </c>
    </row>
    <row r="17421" spans="1:11" x14ac:dyDescent="0.35">
      <c r="A17421" s="9">
        <v>17420</v>
      </c>
      <c r="B17421" s="9" t="str">
        <f t="shared" si="272"/>
        <v>Tabebuia imp</v>
      </c>
      <c r="C17421" s="9" t="e" cm="1">
        <f t="array" aca="1" ref="C17421" ca="1">LEFT(K17421,$C$19743)&amp;"-"&amp;RIGHT(SUBSTITUTE(SUBSTITUTE(TiraAcento(E17421),"-","")," ",""),$C$19744)</f>
        <v>#NAME?</v>
      </c>
      <c r="D17421" s="9" t="s">
        <v>13323</v>
      </c>
      <c r="E17421" s="9" t="s">
        <v>13339</v>
      </c>
      <c r="F17421" s="9" t="s">
        <v>18915</v>
      </c>
      <c r="G17421" s="9" t="s">
        <v>36826</v>
      </c>
      <c r="H17421" s="9" t="s">
        <v>13323</v>
      </c>
      <c r="I17421" s="9" t="s">
        <v>12927</v>
      </c>
      <c r="J17421" s="9" t="s">
        <v>42279</v>
      </c>
      <c r="K17421" s="9" t="s">
        <v>48723</v>
      </c>
    </row>
    <row r="17422" spans="1:11" x14ac:dyDescent="0.35">
      <c r="A17422" s="9">
        <v>17421</v>
      </c>
      <c r="B17422" s="9" t="str">
        <f t="shared" si="272"/>
        <v>Tabebuia imp</v>
      </c>
      <c r="C17422" s="9" t="e" cm="1">
        <f t="array" aca="1" ref="C17422" ca="1">LEFT(K17422,$C$19743)&amp;"-"&amp;RIGHT(SUBSTITUTE(SUBSTITUTE(TiraAcento(E17422),"-","")," ",""),$C$19744)</f>
        <v>#NAME?</v>
      </c>
      <c r="D17422" s="9" t="s">
        <v>13323</v>
      </c>
      <c r="E17422" s="9" t="s">
        <v>1862</v>
      </c>
      <c r="F17422" s="9" t="s">
        <v>18915</v>
      </c>
      <c r="G17422" s="9" t="s">
        <v>36827</v>
      </c>
      <c r="H17422" s="9" t="s">
        <v>13323</v>
      </c>
      <c r="I17422" s="9" t="s">
        <v>12927</v>
      </c>
      <c r="J17422" s="9" t="s">
        <v>42279</v>
      </c>
      <c r="K17422" s="9" t="s">
        <v>43492</v>
      </c>
    </row>
    <row r="17423" spans="1:11" x14ac:dyDescent="0.35">
      <c r="A17423" s="9">
        <v>17422</v>
      </c>
      <c r="B17423" s="9" t="str">
        <f t="shared" si="272"/>
        <v>Tabebuia imp</v>
      </c>
      <c r="C17423" s="9" t="e" cm="1">
        <f t="array" aca="1" ref="C17423" ca="1">LEFT(K17423,$C$19743)&amp;"-"&amp;RIGHT(SUBSTITUTE(SUBSTITUTE(TiraAcento(E17423),"-","")," ",""),$C$19744)</f>
        <v>#NAME?</v>
      </c>
      <c r="D17423" s="9" t="s">
        <v>13323</v>
      </c>
      <c r="E17423" s="9" t="s">
        <v>13340</v>
      </c>
      <c r="F17423" s="9" t="s">
        <v>18915</v>
      </c>
      <c r="G17423" s="9" t="s">
        <v>36828</v>
      </c>
      <c r="H17423" s="9" t="s">
        <v>13323</v>
      </c>
      <c r="I17423" s="9" t="s">
        <v>12927</v>
      </c>
      <c r="J17423" s="9" t="s">
        <v>42279</v>
      </c>
      <c r="K17423" s="9" t="s">
        <v>48724</v>
      </c>
    </row>
    <row r="17424" spans="1:11" x14ac:dyDescent="0.35">
      <c r="A17424" s="9">
        <v>17423</v>
      </c>
      <c r="B17424" s="9" t="str">
        <f t="shared" si="272"/>
        <v>Tabebuia imp</v>
      </c>
      <c r="C17424" s="9" t="e" cm="1">
        <f t="array" aca="1" ref="C17424" ca="1">LEFT(K17424,$C$19743)&amp;"-"&amp;RIGHT(SUBSTITUTE(SUBSTITUTE(TiraAcento(E17424),"-","")," ",""),$C$19744)</f>
        <v>#NAME?</v>
      </c>
      <c r="D17424" s="9" t="s">
        <v>13323</v>
      </c>
      <c r="E17424" s="9" t="s">
        <v>13341</v>
      </c>
      <c r="F17424" s="9" t="s">
        <v>18915</v>
      </c>
      <c r="G17424" s="9" t="s">
        <v>36829</v>
      </c>
      <c r="H17424" s="9" t="s">
        <v>13323</v>
      </c>
      <c r="I17424" s="9" t="s">
        <v>12927</v>
      </c>
      <c r="J17424" s="9" t="s">
        <v>42279</v>
      </c>
      <c r="K17424" s="9" t="s">
        <v>48725</v>
      </c>
    </row>
    <row r="17425" spans="1:11" x14ac:dyDescent="0.35">
      <c r="A17425" s="9">
        <v>17424</v>
      </c>
      <c r="B17425" s="9" t="str">
        <f t="shared" si="272"/>
        <v>Tabebuia inc</v>
      </c>
      <c r="C17425" s="9" t="e" cm="1">
        <f t="array" aca="1" ref="C17425" ca="1">LEFT(K17425,$C$19743)&amp;"-"&amp;RIGHT(SUBSTITUTE(SUBSTITUTE(TiraAcento(E17425),"-","")," ",""),$C$19744)</f>
        <v>#NAME?</v>
      </c>
      <c r="D17425" s="9" t="s">
        <v>13342</v>
      </c>
      <c r="E17425" s="9" t="s">
        <v>5411</v>
      </c>
      <c r="F17425" s="9" t="s">
        <v>18916</v>
      </c>
      <c r="G17425" s="9" t="s">
        <v>36830</v>
      </c>
      <c r="H17425" s="9" t="s">
        <v>13342</v>
      </c>
      <c r="I17425" s="9" t="s">
        <v>12927</v>
      </c>
      <c r="J17425" s="9" t="s">
        <v>40819</v>
      </c>
      <c r="K17425" s="9" t="s">
        <v>45230</v>
      </c>
    </row>
    <row r="17426" spans="1:11" x14ac:dyDescent="0.35">
      <c r="A17426" s="9">
        <v>17425</v>
      </c>
      <c r="B17426" s="9" t="str">
        <f t="shared" si="272"/>
        <v>Tabebuia ins</v>
      </c>
      <c r="C17426" s="9" t="e" cm="1">
        <f t="array" aca="1" ref="C17426" ca="1">LEFT(K17426,$C$19743)&amp;"-"&amp;RIGHT(SUBSTITUTE(SUBSTITUTE(TiraAcento(E17426),"-","")," ",""),$C$19744)</f>
        <v>#NAME?</v>
      </c>
      <c r="D17426" s="9" t="s">
        <v>13343</v>
      </c>
      <c r="E17426" s="9" t="s">
        <v>13344</v>
      </c>
      <c r="F17426" s="9" t="s">
        <v>18917</v>
      </c>
      <c r="G17426" s="9" t="s">
        <v>36831</v>
      </c>
      <c r="H17426" s="9" t="s">
        <v>13343</v>
      </c>
      <c r="I17426" s="9" t="s">
        <v>12927</v>
      </c>
      <c r="J17426" s="9" t="s">
        <v>39594</v>
      </c>
      <c r="K17426" s="9" t="s">
        <v>48726</v>
      </c>
    </row>
    <row r="17427" spans="1:11" x14ac:dyDescent="0.35">
      <c r="A17427" s="9">
        <v>17426</v>
      </c>
      <c r="B17427" s="9" t="str">
        <f t="shared" si="272"/>
        <v>Tabebuia ins</v>
      </c>
      <c r="C17427" s="9" t="e" cm="1">
        <f t="array" aca="1" ref="C17427" ca="1">LEFT(K17427,$C$19743)&amp;"-"&amp;RIGHT(SUBSTITUTE(SUBSTITUTE(TiraAcento(E17427),"-","")," ",""),$C$19744)</f>
        <v>#NAME?</v>
      </c>
      <c r="D17427" s="9" t="s">
        <v>13343</v>
      </c>
      <c r="E17427" s="9" t="s">
        <v>13345</v>
      </c>
      <c r="F17427" s="9" t="s">
        <v>18917</v>
      </c>
      <c r="G17427" s="9" t="s">
        <v>36832</v>
      </c>
      <c r="H17427" s="9" t="s">
        <v>13343</v>
      </c>
      <c r="I17427" s="9" t="s">
        <v>12927</v>
      </c>
      <c r="J17427" s="9" t="s">
        <v>39594</v>
      </c>
      <c r="K17427" s="9" t="s">
        <v>48727</v>
      </c>
    </row>
    <row r="17428" spans="1:11" x14ac:dyDescent="0.35">
      <c r="A17428" s="9">
        <v>17427</v>
      </c>
      <c r="B17428" s="9" t="str">
        <f t="shared" si="272"/>
        <v>Tabebuia ins</v>
      </c>
      <c r="C17428" s="9" t="e" cm="1">
        <f t="array" aca="1" ref="C17428" ca="1">LEFT(K17428,$C$19743)&amp;"-"&amp;RIGHT(SUBSTITUTE(SUBSTITUTE(TiraAcento(E17428),"-","")," ",""),$C$19744)</f>
        <v>#NAME?</v>
      </c>
      <c r="D17428" s="9" t="s">
        <v>13343</v>
      </c>
      <c r="E17428" s="9" t="s">
        <v>12981</v>
      </c>
      <c r="F17428" s="9" t="s">
        <v>18917</v>
      </c>
      <c r="G17428" s="9" t="s">
        <v>36833</v>
      </c>
      <c r="H17428" s="9" t="s">
        <v>13343</v>
      </c>
      <c r="I17428" s="9" t="s">
        <v>12927</v>
      </c>
      <c r="J17428" s="9" t="s">
        <v>39594</v>
      </c>
      <c r="K17428" s="9" t="s">
        <v>48544</v>
      </c>
    </row>
    <row r="17429" spans="1:11" x14ac:dyDescent="0.35">
      <c r="A17429" s="9">
        <v>17428</v>
      </c>
      <c r="B17429" s="9" t="str">
        <f t="shared" si="272"/>
        <v>Tabebuia ins</v>
      </c>
      <c r="C17429" s="9" t="e" cm="1">
        <f t="array" aca="1" ref="C17429" ca="1">LEFT(K17429,$C$19743)&amp;"-"&amp;RIGHT(SUBSTITUTE(SUBSTITUTE(TiraAcento(E17429),"-","")," ",""),$C$19744)</f>
        <v>#NAME?</v>
      </c>
      <c r="D17429" s="9" t="s">
        <v>13343</v>
      </c>
      <c r="E17429" s="9" t="s">
        <v>13346</v>
      </c>
      <c r="F17429" s="9" t="s">
        <v>18917</v>
      </c>
      <c r="G17429" s="9" t="s">
        <v>36834</v>
      </c>
      <c r="H17429" s="9" t="s">
        <v>13343</v>
      </c>
      <c r="I17429" s="9" t="s">
        <v>12927</v>
      </c>
      <c r="J17429" s="9" t="s">
        <v>39594</v>
      </c>
      <c r="K17429" s="9" t="s">
        <v>48728</v>
      </c>
    </row>
    <row r="17430" spans="1:11" x14ac:dyDescent="0.35">
      <c r="A17430" s="9">
        <v>17429</v>
      </c>
      <c r="B17430" s="9" t="str">
        <f t="shared" si="272"/>
        <v>Tabebuia ins</v>
      </c>
      <c r="C17430" s="9" t="e" cm="1">
        <f t="array" aca="1" ref="C17430" ca="1">LEFT(K17430,$C$19743)&amp;"-"&amp;RIGHT(SUBSTITUTE(SUBSTITUTE(TiraAcento(E17430),"-","")," ",""),$C$19744)</f>
        <v>#NAME?</v>
      </c>
      <c r="D17430" s="9" t="s">
        <v>13343</v>
      </c>
      <c r="E17430" s="9" t="s">
        <v>13347</v>
      </c>
      <c r="F17430" s="9" t="s">
        <v>18917</v>
      </c>
      <c r="G17430" s="9" t="s">
        <v>36835</v>
      </c>
      <c r="H17430" s="9" t="s">
        <v>13343</v>
      </c>
      <c r="I17430" s="9" t="s">
        <v>12927</v>
      </c>
      <c r="J17430" s="9" t="s">
        <v>39594</v>
      </c>
      <c r="K17430" s="9" t="s">
        <v>48729</v>
      </c>
    </row>
    <row r="17431" spans="1:11" x14ac:dyDescent="0.35">
      <c r="A17431" s="9">
        <v>17430</v>
      </c>
      <c r="B17431" s="9" t="str">
        <f t="shared" si="272"/>
        <v>Tabebuia ins</v>
      </c>
      <c r="C17431" s="9" t="e" cm="1">
        <f t="array" aca="1" ref="C17431" ca="1">LEFT(K17431,$C$19743)&amp;"-"&amp;RIGHT(SUBSTITUTE(SUBSTITUTE(TiraAcento(E17431),"-","")," ",""),$C$19744)</f>
        <v>#NAME?</v>
      </c>
      <c r="D17431" s="9" t="s">
        <v>13343</v>
      </c>
      <c r="E17431" s="9" t="s">
        <v>13348</v>
      </c>
      <c r="F17431" s="9" t="s">
        <v>18917</v>
      </c>
      <c r="G17431" s="9" t="s">
        <v>36836</v>
      </c>
      <c r="H17431" s="9" t="s">
        <v>13343</v>
      </c>
      <c r="I17431" s="9" t="s">
        <v>12927</v>
      </c>
      <c r="J17431" s="9" t="s">
        <v>39594</v>
      </c>
      <c r="K17431" s="9" t="s">
        <v>48730</v>
      </c>
    </row>
    <row r="17432" spans="1:11" x14ac:dyDescent="0.35">
      <c r="A17432" s="9">
        <v>17431</v>
      </c>
      <c r="B17432" s="9" t="str">
        <f t="shared" si="272"/>
        <v>Tabebuia ins</v>
      </c>
      <c r="C17432" s="9" t="e" cm="1">
        <f t="array" aca="1" ref="C17432" ca="1">LEFT(K17432,$C$19743)&amp;"-"&amp;RIGHT(SUBSTITUTE(SUBSTITUTE(TiraAcento(E17432),"-","")," ",""),$C$19744)</f>
        <v>#NAME?</v>
      </c>
      <c r="D17432" s="9" t="s">
        <v>13343</v>
      </c>
      <c r="E17432" s="9" t="s">
        <v>4616</v>
      </c>
      <c r="F17432" s="9" t="s">
        <v>18917</v>
      </c>
      <c r="G17432" s="9" t="s">
        <v>36837</v>
      </c>
      <c r="H17432" s="9" t="s">
        <v>13343</v>
      </c>
      <c r="I17432" s="9" t="s">
        <v>12927</v>
      </c>
      <c r="J17432" s="9" t="s">
        <v>39594</v>
      </c>
      <c r="K17432" s="9" t="s">
        <v>44869</v>
      </c>
    </row>
    <row r="17433" spans="1:11" x14ac:dyDescent="0.35">
      <c r="A17433" s="9">
        <v>17432</v>
      </c>
      <c r="B17433" s="9" t="str">
        <f t="shared" si="272"/>
        <v>Tabebuia ins</v>
      </c>
      <c r="C17433" s="9" t="e" cm="1">
        <f t="array" aca="1" ref="C17433" ca="1">LEFT(K17433,$C$19743)&amp;"-"&amp;RIGHT(SUBSTITUTE(SUBSTITUTE(TiraAcento(E17433),"-","")," ",""),$C$19744)</f>
        <v>#NAME?</v>
      </c>
      <c r="D17433" s="9" t="s">
        <v>13343</v>
      </c>
      <c r="E17433" s="9" t="s">
        <v>5415</v>
      </c>
      <c r="F17433" s="9" t="s">
        <v>18917</v>
      </c>
      <c r="G17433" s="9" t="s">
        <v>36838</v>
      </c>
      <c r="H17433" s="9" t="s">
        <v>13343</v>
      </c>
      <c r="I17433" s="9" t="s">
        <v>12927</v>
      </c>
      <c r="J17433" s="9" t="s">
        <v>39594</v>
      </c>
      <c r="K17433" s="9" t="s">
        <v>45233</v>
      </c>
    </row>
    <row r="17434" spans="1:11" x14ac:dyDescent="0.35">
      <c r="A17434" s="9">
        <v>17433</v>
      </c>
      <c r="B17434" s="9" t="str">
        <f t="shared" si="272"/>
        <v>Tabebuia ins</v>
      </c>
      <c r="C17434" s="9" t="e" cm="1">
        <f t="array" aca="1" ref="C17434" ca="1">LEFT(K17434,$C$19743)&amp;"-"&amp;RIGHT(SUBSTITUTE(SUBSTITUTE(TiraAcento(E17434),"-","")," ",""),$C$19744)</f>
        <v>#NAME?</v>
      </c>
      <c r="D17434" s="9" t="s">
        <v>13343</v>
      </c>
      <c r="E17434" s="9" t="s">
        <v>13349</v>
      </c>
      <c r="F17434" s="9" t="s">
        <v>18917</v>
      </c>
      <c r="G17434" s="9" t="s">
        <v>36839</v>
      </c>
      <c r="H17434" s="9" t="s">
        <v>13343</v>
      </c>
      <c r="I17434" s="9" t="s">
        <v>12927</v>
      </c>
      <c r="J17434" s="9" t="s">
        <v>39594</v>
      </c>
      <c r="K17434" s="9" t="s">
        <v>48731</v>
      </c>
    </row>
    <row r="17435" spans="1:11" x14ac:dyDescent="0.35">
      <c r="A17435" s="9">
        <v>17434</v>
      </c>
      <c r="B17435" s="9" t="str">
        <f t="shared" si="272"/>
        <v>Tabebuia ins</v>
      </c>
      <c r="C17435" s="9" t="e" cm="1">
        <f t="array" aca="1" ref="C17435" ca="1">LEFT(K17435,$C$19743)&amp;"-"&amp;RIGHT(SUBSTITUTE(SUBSTITUTE(TiraAcento(E17435),"-","")," ",""),$C$19744)</f>
        <v>#NAME?</v>
      </c>
      <c r="D17435" s="9" t="s">
        <v>13343</v>
      </c>
      <c r="E17435" s="9" t="s">
        <v>13350</v>
      </c>
      <c r="F17435" s="9" t="s">
        <v>18917</v>
      </c>
      <c r="G17435" s="9" t="s">
        <v>36840</v>
      </c>
      <c r="H17435" s="9" t="s">
        <v>13343</v>
      </c>
      <c r="I17435" s="9" t="s">
        <v>12927</v>
      </c>
      <c r="J17435" s="9" t="s">
        <v>39594</v>
      </c>
      <c r="K17435" s="9" t="s">
        <v>48732</v>
      </c>
    </row>
    <row r="17436" spans="1:11" x14ac:dyDescent="0.35">
      <c r="A17436" s="9">
        <v>17435</v>
      </c>
      <c r="B17436" s="9" t="str">
        <f t="shared" si="272"/>
        <v>Tabebuia ins</v>
      </c>
      <c r="C17436" s="9" t="e" cm="1">
        <f t="array" aca="1" ref="C17436" ca="1">LEFT(K17436,$C$19743)&amp;"-"&amp;RIGHT(SUBSTITUTE(SUBSTITUTE(TiraAcento(E17436),"-","")," ",""),$C$19744)</f>
        <v>#NAME?</v>
      </c>
      <c r="D17436" s="9" t="s">
        <v>13343</v>
      </c>
      <c r="E17436" s="9" t="s">
        <v>12936</v>
      </c>
      <c r="F17436" s="9" t="s">
        <v>18917</v>
      </c>
      <c r="G17436" s="9" t="s">
        <v>36841</v>
      </c>
      <c r="H17436" s="9" t="s">
        <v>13343</v>
      </c>
      <c r="I17436" s="9" t="s">
        <v>12927</v>
      </c>
      <c r="J17436" s="9" t="s">
        <v>39594</v>
      </c>
      <c r="K17436" s="9" t="s">
        <v>12936</v>
      </c>
    </row>
    <row r="17437" spans="1:11" x14ac:dyDescent="0.35">
      <c r="A17437" s="9">
        <v>17436</v>
      </c>
      <c r="B17437" s="9" t="str">
        <f t="shared" si="272"/>
        <v>Tabebuia ins</v>
      </c>
      <c r="C17437" s="9" t="e" cm="1">
        <f t="array" aca="1" ref="C17437" ca="1">LEFT(K17437,$C$19743)&amp;"-"&amp;RIGHT(SUBSTITUTE(SUBSTITUTE(TiraAcento(E17437),"-","")," ",""),$C$19744)</f>
        <v>#NAME?</v>
      </c>
      <c r="D17437" s="9" t="s">
        <v>13343</v>
      </c>
      <c r="E17437" s="9" t="s">
        <v>13351</v>
      </c>
      <c r="F17437" s="9" t="s">
        <v>18917</v>
      </c>
      <c r="G17437" s="9" t="s">
        <v>36842</v>
      </c>
      <c r="H17437" s="9" t="s">
        <v>13343</v>
      </c>
      <c r="I17437" s="9" t="s">
        <v>12927</v>
      </c>
      <c r="J17437" s="9" t="s">
        <v>39594</v>
      </c>
      <c r="K17437" s="9" t="s">
        <v>48733</v>
      </c>
    </row>
    <row r="17438" spans="1:11" x14ac:dyDescent="0.35">
      <c r="A17438" s="9">
        <v>17437</v>
      </c>
      <c r="B17438" s="9" t="str">
        <f t="shared" si="272"/>
        <v>Tabebuia ipe</v>
      </c>
      <c r="C17438" s="9" t="e" cm="1">
        <f t="array" aca="1" ref="C17438" ca="1">LEFT(K17438,$C$19743)&amp;"-"&amp;RIGHT(SUBSTITUTE(SUBSTITUTE(TiraAcento(E17438),"-","")," ",""),$C$19744)</f>
        <v>#NAME?</v>
      </c>
      <c r="D17438" s="9" t="s">
        <v>13352</v>
      </c>
      <c r="E17438" s="9"/>
      <c r="F17438" s="9" t="s">
        <v>18918</v>
      </c>
      <c r="G17438" s="9" t="s">
        <v>36843</v>
      </c>
      <c r="H17438" s="9" t="s">
        <v>13352</v>
      </c>
      <c r="I17438" s="9" t="s">
        <v>12927</v>
      </c>
      <c r="J17438" s="9" t="s">
        <v>42280</v>
      </c>
      <c r="K17438" s="9" t="s">
        <v>42568</v>
      </c>
    </row>
    <row r="17439" spans="1:11" x14ac:dyDescent="0.35">
      <c r="A17439" s="9">
        <v>17438</v>
      </c>
      <c r="B17439" s="9" t="str">
        <f t="shared" si="272"/>
        <v>Tabebuia lap</v>
      </c>
      <c r="C17439" s="9" t="e" cm="1">
        <f t="array" aca="1" ref="C17439" ca="1">LEFT(K17439,$C$19743)&amp;"-"&amp;RIGHT(SUBSTITUTE(SUBSTITUTE(TiraAcento(E17439),"-","")," ",""),$C$19744)</f>
        <v>#NAME?</v>
      </c>
      <c r="D17439" s="9" t="s">
        <v>13353</v>
      </c>
      <c r="E17439" s="9" t="s">
        <v>12984</v>
      </c>
      <c r="F17439" s="9" t="s">
        <v>18919</v>
      </c>
      <c r="G17439" s="9" t="s">
        <v>36844</v>
      </c>
      <c r="H17439" s="9" t="s">
        <v>13353</v>
      </c>
      <c r="I17439" s="9" t="s">
        <v>12927</v>
      </c>
      <c r="J17439" s="9" t="s">
        <v>42281</v>
      </c>
      <c r="K17439" s="9" t="s">
        <v>48547</v>
      </c>
    </row>
    <row r="17440" spans="1:11" x14ac:dyDescent="0.35">
      <c r="A17440" s="9">
        <v>17439</v>
      </c>
      <c r="B17440" s="9" t="str">
        <f t="shared" si="272"/>
        <v>Tabebuia lap</v>
      </c>
      <c r="C17440" s="9" t="e" cm="1">
        <f t="array" aca="1" ref="C17440" ca="1">LEFT(K17440,$C$19743)&amp;"-"&amp;RIGHT(SUBSTITUTE(SUBSTITUTE(TiraAcento(E17440),"-","")," ",""),$C$19744)</f>
        <v>#NAME?</v>
      </c>
      <c r="D17440" s="9" t="s">
        <v>13353</v>
      </c>
      <c r="E17440" s="9" t="s">
        <v>13354</v>
      </c>
      <c r="F17440" s="9" t="s">
        <v>18919</v>
      </c>
      <c r="G17440" s="9" t="s">
        <v>36845</v>
      </c>
      <c r="H17440" s="9" t="s">
        <v>13353</v>
      </c>
      <c r="I17440" s="9" t="s">
        <v>12927</v>
      </c>
      <c r="J17440" s="9" t="s">
        <v>42281</v>
      </c>
      <c r="K17440" s="9" t="s">
        <v>48734</v>
      </c>
    </row>
    <row r="17441" spans="1:11" x14ac:dyDescent="0.35">
      <c r="A17441" s="9">
        <v>17440</v>
      </c>
      <c r="B17441" s="9" t="str">
        <f t="shared" si="272"/>
        <v>Tabebuia lap</v>
      </c>
      <c r="C17441" s="9" t="e" cm="1">
        <f t="array" aca="1" ref="C17441" ca="1">LEFT(K17441,$C$19743)&amp;"-"&amp;RIGHT(SUBSTITUTE(SUBSTITUTE(TiraAcento(E17441),"-","")," ",""),$C$19744)</f>
        <v>#NAME?</v>
      </c>
      <c r="D17441" s="9" t="s">
        <v>13353</v>
      </c>
      <c r="E17441" s="9" t="s">
        <v>5417</v>
      </c>
      <c r="F17441" s="9" t="s">
        <v>18919</v>
      </c>
      <c r="G17441" s="9" t="s">
        <v>36846</v>
      </c>
      <c r="H17441" s="9" t="s">
        <v>13353</v>
      </c>
      <c r="I17441" s="9" t="s">
        <v>12927</v>
      </c>
      <c r="J17441" s="9" t="s">
        <v>42281</v>
      </c>
      <c r="K17441" s="9" t="s">
        <v>45235</v>
      </c>
    </row>
    <row r="17442" spans="1:11" x14ac:dyDescent="0.35">
      <c r="A17442" s="9">
        <v>17441</v>
      </c>
      <c r="B17442" s="9" t="str">
        <f t="shared" si="272"/>
        <v>Tabebuia lon</v>
      </c>
      <c r="C17442" s="9" t="e" cm="1">
        <f t="array" aca="1" ref="C17442" ca="1">LEFT(K17442,$C$19743)&amp;"-"&amp;RIGHT(SUBSTITUTE(SUBSTITUTE(TiraAcento(E17442),"-","")," ",""),$C$19744)</f>
        <v>#NAME?</v>
      </c>
      <c r="D17442" s="9" t="s">
        <v>13355</v>
      </c>
      <c r="E17442" s="9"/>
      <c r="F17442" s="9" t="s">
        <v>18920</v>
      </c>
      <c r="G17442" s="9" t="s">
        <v>36847</v>
      </c>
      <c r="H17442" s="9" t="s">
        <v>13355</v>
      </c>
      <c r="I17442" s="9" t="s">
        <v>12927</v>
      </c>
      <c r="J17442" s="9" t="s">
        <v>39640</v>
      </c>
      <c r="K17442" s="9" t="s">
        <v>42568</v>
      </c>
    </row>
    <row r="17443" spans="1:11" x14ac:dyDescent="0.35">
      <c r="A17443" s="9">
        <v>17442</v>
      </c>
      <c r="B17443" s="9" t="str">
        <f t="shared" si="272"/>
        <v>Tabebuia nod</v>
      </c>
      <c r="C17443" s="9" t="e" cm="1">
        <f t="array" aca="1" ref="C17443" ca="1">LEFT(K17443,$C$19743)&amp;"-"&amp;RIGHT(SUBSTITUTE(SUBSTITUTE(TiraAcento(E17443),"-","")," ",""),$C$19744)</f>
        <v>#NAME?</v>
      </c>
      <c r="D17443" s="9" t="s">
        <v>13356</v>
      </c>
      <c r="E17443" s="9" t="s">
        <v>13357</v>
      </c>
      <c r="F17443" s="9" t="s">
        <v>18921</v>
      </c>
      <c r="G17443" s="9" t="s">
        <v>36848</v>
      </c>
      <c r="H17443" s="9" t="s">
        <v>13356</v>
      </c>
      <c r="I17443" s="9" t="s">
        <v>12927</v>
      </c>
      <c r="J17443" s="9" t="s">
        <v>40260</v>
      </c>
      <c r="K17443" s="9" t="s">
        <v>48735</v>
      </c>
    </row>
    <row r="17444" spans="1:11" x14ac:dyDescent="0.35">
      <c r="A17444" s="9">
        <v>17443</v>
      </c>
      <c r="B17444" s="9" t="str">
        <f t="shared" si="272"/>
        <v>Tabebuia nod</v>
      </c>
      <c r="C17444" s="9" t="e" cm="1">
        <f t="array" aca="1" ref="C17444" ca="1">LEFT(K17444,$C$19743)&amp;"-"&amp;RIGHT(SUBSTITUTE(SUBSTITUTE(TiraAcento(E17444),"-","")," ",""),$C$19744)</f>
        <v>#NAME?</v>
      </c>
      <c r="D17444" s="9" t="s">
        <v>13356</v>
      </c>
      <c r="E17444" s="9" t="s">
        <v>13358</v>
      </c>
      <c r="F17444" s="9" t="s">
        <v>18921</v>
      </c>
      <c r="G17444" s="9" t="s">
        <v>36849</v>
      </c>
      <c r="H17444" s="9" t="s">
        <v>13356</v>
      </c>
      <c r="I17444" s="9" t="s">
        <v>12927</v>
      </c>
      <c r="J17444" s="9" t="s">
        <v>40260</v>
      </c>
      <c r="K17444" s="9" t="s">
        <v>48736</v>
      </c>
    </row>
    <row r="17445" spans="1:11" x14ac:dyDescent="0.35">
      <c r="A17445" s="9">
        <v>17444</v>
      </c>
      <c r="B17445" s="9" t="str">
        <f t="shared" si="272"/>
        <v>Tabebuia nod</v>
      </c>
      <c r="C17445" s="9" t="e" cm="1">
        <f t="array" aca="1" ref="C17445" ca="1">LEFT(K17445,$C$19743)&amp;"-"&amp;RIGHT(SUBSTITUTE(SUBSTITUTE(TiraAcento(E17445),"-","")," ",""),$C$19744)</f>
        <v>#NAME?</v>
      </c>
      <c r="D17445" s="9" t="s">
        <v>13356</v>
      </c>
      <c r="E17445" s="9" t="s">
        <v>13359</v>
      </c>
      <c r="F17445" s="9" t="s">
        <v>18921</v>
      </c>
      <c r="G17445" s="9" t="s">
        <v>36850</v>
      </c>
      <c r="H17445" s="9" t="s">
        <v>13356</v>
      </c>
      <c r="I17445" s="9" t="s">
        <v>12927</v>
      </c>
      <c r="J17445" s="9" t="s">
        <v>40260</v>
      </c>
      <c r="K17445" s="9" t="s">
        <v>48737</v>
      </c>
    </row>
    <row r="17446" spans="1:11" x14ac:dyDescent="0.35">
      <c r="A17446" s="9">
        <v>17445</v>
      </c>
      <c r="B17446" s="9" t="str">
        <f t="shared" si="272"/>
        <v>Tabebuia obt</v>
      </c>
      <c r="C17446" s="9" t="e" cm="1">
        <f t="array" aca="1" ref="C17446" ca="1">LEFT(K17446,$C$19743)&amp;"-"&amp;RIGHT(SUBSTITUTE(SUBSTITUTE(TiraAcento(E17446),"-","")," ",""),$C$19744)</f>
        <v>#NAME?</v>
      </c>
      <c r="D17446" s="9" t="s">
        <v>13360</v>
      </c>
      <c r="E17446" s="9" t="s">
        <v>37</v>
      </c>
      <c r="F17446" s="9" t="s">
        <v>18922</v>
      </c>
      <c r="G17446" s="9" t="s">
        <v>36851</v>
      </c>
      <c r="H17446" s="9" t="s">
        <v>13360</v>
      </c>
      <c r="I17446" s="9" t="s">
        <v>12927</v>
      </c>
      <c r="J17446" s="9" t="s">
        <v>40762</v>
      </c>
      <c r="K17446" s="9" t="s">
        <v>37</v>
      </c>
    </row>
    <row r="17447" spans="1:11" x14ac:dyDescent="0.35">
      <c r="A17447" s="9">
        <v>17446</v>
      </c>
      <c r="B17447" s="9" t="str">
        <f t="shared" si="272"/>
        <v>Tabebuia obt</v>
      </c>
      <c r="C17447" s="9" t="e" cm="1">
        <f t="array" aca="1" ref="C17447" ca="1">LEFT(K17447,$C$19743)&amp;"-"&amp;RIGHT(SUBSTITUTE(SUBSTITUTE(TiraAcento(E17447),"-","")," ",""),$C$19744)</f>
        <v>#NAME?</v>
      </c>
      <c r="D17447" s="9" t="s">
        <v>13360</v>
      </c>
      <c r="E17447" s="9" t="s">
        <v>13361</v>
      </c>
      <c r="F17447" s="9" t="s">
        <v>18922</v>
      </c>
      <c r="G17447" s="9" t="s">
        <v>36852</v>
      </c>
      <c r="H17447" s="9" t="s">
        <v>13360</v>
      </c>
      <c r="I17447" s="9" t="s">
        <v>12927</v>
      </c>
      <c r="J17447" s="9" t="s">
        <v>40762</v>
      </c>
      <c r="K17447" s="9" t="s">
        <v>48738</v>
      </c>
    </row>
    <row r="17448" spans="1:11" x14ac:dyDescent="0.35">
      <c r="A17448" s="9">
        <v>17447</v>
      </c>
      <c r="B17448" s="9" t="str">
        <f t="shared" si="272"/>
        <v>Tabebuia obt</v>
      </c>
      <c r="C17448" s="9" t="e" cm="1">
        <f t="array" aca="1" ref="C17448" ca="1">LEFT(K17448,$C$19743)&amp;"-"&amp;RIGHT(SUBSTITUTE(SUBSTITUTE(TiraAcento(E17448),"-","")," ",""),$C$19744)</f>
        <v>#NAME?</v>
      </c>
      <c r="D17448" s="9" t="s">
        <v>13360</v>
      </c>
      <c r="E17448" s="9" t="s">
        <v>13362</v>
      </c>
      <c r="F17448" s="9" t="s">
        <v>18922</v>
      </c>
      <c r="G17448" s="9" t="s">
        <v>36853</v>
      </c>
      <c r="H17448" s="9" t="s">
        <v>13360</v>
      </c>
      <c r="I17448" s="9" t="s">
        <v>12927</v>
      </c>
      <c r="J17448" s="9" t="s">
        <v>40762</v>
      </c>
      <c r="K17448" s="9" t="s">
        <v>48739</v>
      </c>
    </row>
    <row r="17449" spans="1:11" x14ac:dyDescent="0.35">
      <c r="A17449" s="9">
        <v>17448</v>
      </c>
      <c r="B17449" s="9" t="str">
        <f t="shared" si="272"/>
        <v>Tabebuia obt</v>
      </c>
      <c r="C17449" s="9" t="e" cm="1">
        <f t="array" aca="1" ref="C17449" ca="1">LEFT(K17449,$C$19743)&amp;"-"&amp;RIGHT(SUBSTITUTE(SUBSTITUTE(TiraAcento(E17449),"-","")," ",""),$C$19744)</f>
        <v>#NAME?</v>
      </c>
      <c r="D17449" s="9" t="s">
        <v>13360</v>
      </c>
      <c r="E17449" s="9" t="s">
        <v>41</v>
      </c>
      <c r="F17449" s="9" t="s">
        <v>18922</v>
      </c>
      <c r="G17449" s="9" t="s">
        <v>36854</v>
      </c>
      <c r="H17449" s="9" t="s">
        <v>13360</v>
      </c>
      <c r="I17449" s="9" t="s">
        <v>12927</v>
      </c>
      <c r="J17449" s="9" t="s">
        <v>40762</v>
      </c>
      <c r="K17449" s="9" t="s">
        <v>41</v>
      </c>
    </row>
    <row r="17450" spans="1:11" x14ac:dyDescent="0.35">
      <c r="A17450" s="9">
        <v>17449</v>
      </c>
      <c r="B17450" s="9" t="str">
        <f t="shared" si="272"/>
        <v>Tabebuia obt</v>
      </c>
      <c r="C17450" s="9" t="e" cm="1">
        <f t="array" aca="1" ref="C17450" ca="1">LEFT(K17450,$C$19743)&amp;"-"&amp;RIGHT(SUBSTITUTE(SUBSTITUTE(TiraAcento(E17450),"-","")," ",""),$C$19744)</f>
        <v>#NAME?</v>
      </c>
      <c r="D17450" s="9" t="s">
        <v>13360</v>
      </c>
      <c r="E17450" s="9" t="s">
        <v>2940</v>
      </c>
      <c r="F17450" s="9" t="s">
        <v>18922</v>
      </c>
      <c r="G17450" s="9" t="s">
        <v>36855</v>
      </c>
      <c r="H17450" s="9" t="s">
        <v>13360</v>
      </c>
      <c r="I17450" s="9" t="s">
        <v>12927</v>
      </c>
      <c r="J17450" s="9" t="s">
        <v>40762</v>
      </c>
      <c r="K17450" s="9" t="s">
        <v>44039</v>
      </c>
    </row>
    <row r="17451" spans="1:11" x14ac:dyDescent="0.35">
      <c r="A17451" s="9">
        <v>17450</v>
      </c>
      <c r="B17451" s="9" t="str">
        <f t="shared" si="272"/>
        <v>Tabebuia obt</v>
      </c>
      <c r="C17451" s="9" t="e" cm="1">
        <f t="array" aca="1" ref="C17451" ca="1">LEFT(K17451,$C$19743)&amp;"-"&amp;RIGHT(SUBSTITUTE(SUBSTITUTE(TiraAcento(E17451),"-","")," ",""),$C$19744)</f>
        <v>#NAME?</v>
      </c>
      <c r="D17451" s="9" t="s">
        <v>13360</v>
      </c>
      <c r="E17451" s="9" t="s">
        <v>12245</v>
      </c>
      <c r="F17451" s="9" t="s">
        <v>18922</v>
      </c>
      <c r="G17451" s="9" t="s">
        <v>36856</v>
      </c>
      <c r="H17451" s="9" t="s">
        <v>13360</v>
      </c>
      <c r="I17451" s="9" t="s">
        <v>12927</v>
      </c>
      <c r="J17451" s="9" t="s">
        <v>40762</v>
      </c>
      <c r="K17451" s="9" t="s">
        <v>48254</v>
      </c>
    </row>
    <row r="17452" spans="1:11" x14ac:dyDescent="0.35">
      <c r="A17452" s="9">
        <v>17451</v>
      </c>
      <c r="B17452" s="9" t="str">
        <f t="shared" si="272"/>
        <v>Tabebuia obt</v>
      </c>
      <c r="C17452" s="9" t="e" cm="1">
        <f t="array" aca="1" ref="C17452" ca="1">LEFT(K17452,$C$19743)&amp;"-"&amp;RIGHT(SUBSTITUTE(SUBSTITUTE(TiraAcento(E17452),"-","")," ",""),$C$19744)</f>
        <v>#NAME?</v>
      </c>
      <c r="D17452" s="9" t="s">
        <v>13360</v>
      </c>
      <c r="E17452" s="9" t="s">
        <v>79</v>
      </c>
      <c r="F17452" s="9" t="s">
        <v>18922</v>
      </c>
      <c r="G17452" s="9" t="s">
        <v>36857</v>
      </c>
      <c r="H17452" s="9" t="s">
        <v>13360</v>
      </c>
      <c r="I17452" s="9" t="s">
        <v>12927</v>
      </c>
      <c r="J17452" s="9" t="s">
        <v>40762</v>
      </c>
      <c r="K17452" s="9" t="s">
        <v>42581</v>
      </c>
    </row>
    <row r="17453" spans="1:11" x14ac:dyDescent="0.35">
      <c r="A17453" s="9">
        <v>17452</v>
      </c>
      <c r="B17453" s="9" t="str">
        <f t="shared" si="272"/>
        <v>Tabebuia obt</v>
      </c>
      <c r="C17453" s="9" t="e" cm="1">
        <f t="array" aca="1" ref="C17453" ca="1">LEFT(K17453,$C$19743)&amp;"-"&amp;RIGHT(SUBSTITUTE(SUBSTITUTE(TiraAcento(E17453),"-","")," ",""),$C$19744)</f>
        <v>#NAME?</v>
      </c>
      <c r="D17453" s="9" t="s">
        <v>13360</v>
      </c>
      <c r="E17453" s="9" t="s">
        <v>12247</v>
      </c>
      <c r="F17453" s="9" t="s">
        <v>18922</v>
      </c>
      <c r="G17453" s="9" t="s">
        <v>36858</v>
      </c>
      <c r="H17453" s="9" t="s">
        <v>13360</v>
      </c>
      <c r="I17453" s="9" t="s">
        <v>12927</v>
      </c>
      <c r="J17453" s="9" t="s">
        <v>40762</v>
      </c>
      <c r="K17453" s="9" t="s">
        <v>48256</v>
      </c>
    </row>
    <row r="17454" spans="1:11" x14ac:dyDescent="0.35">
      <c r="A17454" s="9">
        <v>17453</v>
      </c>
      <c r="B17454" s="9" t="str">
        <f t="shared" si="272"/>
        <v>Tabebuia obt</v>
      </c>
      <c r="C17454" s="9" t="e" cm="1">
        <f t="array" aca="1" ref="C17454" ca="1">LEFT(K17454,$C$19743)&amp;"-"&amp;RIGHT(SUBSTITUTE(SUBSTITUTE(TiraAcento(E17454),"-","")," ",""),$C$19744)</f>
        <v>#NAME?</v>
      </c>
      <c r="D17454" s="9" t="s">
        <v>13360</v>
      </c>
      <c r="E17454" s="9" t="s">
        <v>13363</v>
      </c>
      <c r="F17454" s="9" t="s">
        <v>18922</v>
      </c>
      <c r="G17454" s="9" t="s">
        <v>36859</v>
      </c>
      <c r="H17454" s="9" t="s">
        <v>13360</v>
      </c>
      <c r="I17454" s="9" t="s">
        <v>12927</v>
      </c>
      <c r="J17454" s="9" t="s">
        <v>40762</v>
      </c>
      <c r="K17454" s="9" t="s">
        <v>43164</v>
      </c>
    </row>
    <row r="17455" spans="1:11" x14ac:dyDescent="0.35">
      <c r="A17455" s="9">
        <v>17454</v>
      </c>
      <c r="B17455" s="9" t="str">
        <f t="shared" si="272"/>
        <v>Tabebuia obt</v>
      </c>
      <c r="C17455" s="9" t="e" cm="1">
        <f t="array" aca="1" ref="C17455" ca="1">LEFT(K17455,$C$19743)&amp;"-"&amp;RIGHT(SUBSTITUTE(SUBSTITUTE(TiraAcento(E17455),"-","")," ",""),$C$19744)</f>
        <v>#NAME?</v>
      </c>
      <c r="D17455" s="9" t="s">
        <v>13360</v>
      </c>
      <c r="E17455" s="9" t="s">
        <v>12927</v>
      </c>
      <c r="F17455" s="9" t="s">
        <v>18922</v>
      </c>
      <c r="G17455" s="9" t="s">
        <v>36860</v>
      </c>
      <c r="H17455" s="9" t="s">
        <v>13360</v>
      </c>
      <c r="I17455" s="9" t="s">
        <v>12927</v>
      </c>
      <c r="J17455" s="9" t="s">
        <v>40762</v>
      </c>
      <c r="K17455" s="9" t="s">
        <v>12927</v>
      </c>
    </row>
    <row r="17456" spans="1:11" x14ac:dyDescent="0.35">
      <c r="A17456" s="9">
        <v>17455</v>
      </c>
      <c r="B17456" s="9" t="str">
        <f t="shared" si="272"/>
        <v>Tabebuia obt</v>
      </c>
      <c r="C17456" s="9" t="e" cm="1">
        <f t="array" aca="1" ref="C17456" ca="1">LEFT(K17456,$C$19743)&amp;"-"&amp;RIGHT(SUBSTITUTE(SUBSTITUTE(TiraAcento(E17456),"-","")," ",""),$C$19744)</f>
        <v>#NAME?</v>
      </c>
      <c r="D17456" s="9" t="s">
        <v>13360</v>
      </c>
      <c r="E17456" s="9" t="s">
        <v>12972</v>
      </c>
      <c r="F17456" s="9" t="s">
        <v>18922</v>
      </c>
      <c r="G17456" s="9" t="s">
        <v>36861</v>
      </c>
      <c r="H17456" s="9" t="s">
        <v>13360</v>
      </c>
      <c r="I17456" s="9" t="s">
        <v>12927</v>
      </c>
      <c r="J17456" s="9" t="s">
        <v>40762</v>
      </c>
      <c r="K17456" s="9" t="s">
        <v>12972</v>
      </c>
    </row>
    <row r="17457" spans="1:11" x14ac:dyDescent="0.35">
      <c r="A17457" s="9">
        <v>17456</v>
      </c>
      <c r="B17457" s="9" t="str">
        <f t="shared" si="272"/>
        <v>Tabebuia obt</v>
      </c>
      <c r="C17457" s="9" t="e" cm="1">
        <f t="array" aca="1" ref="C17457" ca="1">LEFT(K17457,$C$19743)&amp;"-"&amp;RIGHT(SUBSTITUTE(SUBSTITUTE(TiraAcento(E17457),"-","")," ",""),$C$19744)</f>
        <v>#NAME?</v>
      </c>
      <c r="D17457" s="9" t="s">
        <v>13360</v>
      </c>
      <c r="E17457" s="9" t="s">
        <v>12975</v>
      </c>
      <c r="F17457" s="9" t="s">
        <v>18922</v>
      </c>
      <c r="G17457" s="9" t="s">
        <v>36862</v>
      </c>
      <c r="H17457" s="9" t="s">
        <v>13360</v>
      </c>
      <c r="I17457" s="9" t="s">
        <v>12927</v>
      </c>
      <c r="J17457" s="9" t="s">
        <v>40762</v>
      </c>
      <c r="K17457" s="9" t="s">
        <v>12975</v>
      </c>
    </row>
    <row r="17458" spans="1:11" x14ac:dyDescent="0.35">
      <c r="A17458" s="9">
        <v>17457</v>
      </c>
      <c r="B17458" s="9" t="str">
        <f t="shared" si="272"/>
        <v>Tabebuia obt</v>
      </c>
      <c r="C17458" s="9" t="e" cm="1">
        <f t="array" aca="1" ref="C17458" ca="1">LEFT(K17458,$C$19743)&amp;"-"&amp;RIGHT(SUBSTITUTE(SUBSTITUTE(TiraAcento(E17458),"-","")," ",""),$C$19744)</f>
        <v>#NAME?</v>
      </c>
      <c r="D17458" s="9" t="s">
        <v>13360</v>
      </c>
      <c r="E17458" s="9" t="s">
        <v>47</v>
      </c>
      <c r="F17458" s="9" t="s">
        <v>18922</v>
      </c>
      <c r="G17458" s="9" t="s">
        <v>36863</v>
      </c>
      <c r="H17458" s="9" t="s">
        <v>13360</v>
      </c>
      <c r="I17458" s="9" t="s">
        <v>12927</v>
      </c>
      <c r="J17458" s="9" t="s">
        <v>40762</v>
      </c>
      <c r="K17458" s="9" t="s">
        <v>47</v>
      </c>
    </row>
    <row r="17459" spans="1:11" x14ac:dyDescent="0.35">
      <c r="A17459" s="9">
        <v>17458</v>
      </c>
      <c r="B17459" s="9" t="str">
        <f t="shared" si="272"/>
        <v>Tabebuia och</v>
      </c>
      <c r="C17459" s="9" t="e" cm="1">
        <f t="array" aca="1" ref="C17459" ca="1">LEFT(K17459,$C$19743)&amp;"-"&amp;RIGHT(SUBSTITUTE(SUBSTITUTE(TiraAcento(E17459),"-","")," ",""),$C$19744)</f>
        <v>#NAME?</v>
      </c>
      <c r="D17459" s="9" t="s">
        <v>13364</v>
      </c>
      <c r="E17459" s="9" t="s">
        <v>4575</v>
      </c>
      <c r="F17459" s="9" t="s">
        <v>18923</v>
      </c>
      <c r="G17459" s="9" t="s">
        <v>36864</v>
      </c>
      <c r="H17459" s="9" t="s">
        <v>13364</v>
      </c>
      <c r="I17459" s="9" t="s">
        <v>12927</v>
      </c>
      <c r="J17459" s="9" t="s">
        <v>42282</v>
      </c>
      <c r="K17459" s="9" t="s">
        <v>44844</v>
      </c>
    </row>
    <row r="17460" spans="1:11" x14ac:dyDescent="0.35">
      <c r="A17460" s="9">
        <v>17459</v>
      </c>
      <c r="B17460" s="9" t="str">
        <f t="shared" si="272"/>
        <v>Tabebuia och</v>
      </c>
      <c r="C17460" s="9" t="e" cm="1">
        <f t="array" aca="1" ref="C17460" ca="1">LEFT(K17460,$C$19743)&amp;"-"&amp;RIGHT(SUBSTITUTE(SUBSTITUTE(TiraAcento(E17460),"-","")," ",""),$C$19744)</f>
        <v>#NAME?</v>
      </c>
      <c r="D17460" s="9" t="s">
        <v>13364</v>
      </c>
      <c r="E17460" s="9" t="s">
        <v>2651</v>
      </c>
      <c r="F17460" s="9" t="s">
        <v>18923</v>
      </c>
      <c r="G17460" s="9" t="s">
        <v>36865</v>
      </c>
      <c r="H17460" s="9" t="s">
        <v>13364</v>
      </c>
      <c r="I17460" s="9" t="s">
        <v>12927</v>
      </c>
      <c r="J17460" s="9" t="s">
        <v>42282</v>
      </c>
      <c r="K17460" s="9" t="s">
        <v>2651</v>
      </c>
    </row>
    <row r="17461" spans="1:11" x14ac:dyDescent="0.35">
      <c r="A17461" s="9">
        <v>17460</v>
      </c>
      <c r="B17461" s="9" t="str">
        <f t="shared" si="272"/>
        <v>Tabebuia och</v>
      </c>
      <c r="C17461" s="9" t="e" cm="1">
        <f t="array" aca="1" ref="C17461" ca="1">LEFT(K17461,$C$19743)&amp;"-"&amp;RIGHT(SUBSTITUTE(SUBSTITUTE(TiraAcento(E17461),"-","")," ",""),$C$19744)</f>
        <v>#NAME?</v>
      </c>
      <c r="D17461" s="9" t="s">
        <v>13364</v>
      </c>
      <c r="E17461" s="9" t="s">
        <v>4449</v>
      </c>
      <c r="F17461" s="9" t="s">
        <v>18923</v>
      </c>
      <c r="G17461" s="9" t="s">
        <v>36866</v>
      </c>
      <c r="H17461" s="9" t="s">
        <v>13364</v>
      </c>
      <c r="I17461" s="9" t="s">
        <v>12927</v>
      </c>
      <c r="J17461" s="9" t="s">
        <v>42282</v>
      </c>
      <c r="K17461" s="9" t="s">
        <v>44765</v>
      </c>
    </row>
    <row r="17462" spans="1:11" x14ac:dyDescent="0.35">
      <c r="A17462" s="9">
        <v>17461</v>
      </c>
      <c r="B17462" s="9" t="str">
        <f t="shared" si="272"/>
        <v>Tabebuia och</v>
      </c>
      <c r="C17462" s="9" t="e" cm="1">
        <f t="array" aca="1" ref="C17462" ca="1">LEFT(K17462,$C$19743)&amp;"-"&amp;RIGHT(SUBSTITUTE(SUBSTITUTE(TiraAcento(E17462),"-","")," ",""),$C$19744)</f>
        <v>#NAME?</v>
      </c>
      <c r="D17462" s="9" t="s">
        <v>13364</v>
      </c>
      <c r="E17462" s="9" t="s">
        <v>5411</v>
      </c>
      <c r="F17462" s="9" t="s">
        <v>18923</v>
      </c>
      <c r="G17462" s="9" t="s">
        <v>36867</v>
      </c>
      <c r="H17462" s="9" t="s">
        <v>13364</v>
      </c>
      <c r="I17462" s="9" t="s">
        <v>12927</v>
      </c>
      <c r="J17462" s="9" t="s">
        <v>42282</v>
      </c>
      <c r="K17462" s="9" t="s">
        <v>45230</v>
      </c>
    </row>
    <row r="17463" spans="1:11" x14ac:dyDescent="0.35">
      <c r="A17463" s="9">
        <v>17462</v>
      </c>
      <c r="B17463" s="9" t="str">
        <f t="shared" si="272"/>
        <v>Tabebuia och</v>
      </c>
      <c r="C17463" s="9" t="e" cm="1">
        <f t="array" aca="1" ref="C17463" ca="1">LEFT(K17463,$C$19743)&amp;"-"&amp;RIGHT(SUBSTITUTE(SUBSTITUTE(TiraAcento(E17463),"-","")," ",""),$C$19744)</f>
        <v>#NAME?</v>
      </c>
      <c r="D17463" s="9" t="s">
        <v>13364</v>
      </c>
      <c r="E17463" s="9" t="s">
        <v>13110</v>
      </c>
      <c r="F17463" s="9" t="s">
        <v>18923</v>
      </c>
      <c r="G17463" s="9" t="s">
        <v>36868</v>
      </c>
      <c r="H17463" s="9" t="s">
        <v>13364</v>
      </c>
      <c r="I17463" s="9" t="s">
        <v>12927</v>
      </c>
      <c r="J17463" s="9" t="s">
        <v>42282</v>
      </c>
      <c r="K17463" s="9" t="s">
        <v>48597</v>
      </c>
    </row>
    <row r="17464" spans="1:11" x14ac:dyDescent="0.35">
      <c r="A17464" s="9">
        <v>17463</v>
      </c>
      <c r="B17464" s="9" t="str">
        <f t="shared" si="272"/>
        <v>Tabebuia och</v>
      </c>
      <c r="C17464" s="9" t="e" cm="1">
        <f t="array" aca="1" ref="C17464" ca="1">LEFT(K17464,$C$19743)&amp;"-"&amp;RIGHT(SUBSTITUTE(SUBSTITUTE(TiraAcento(E17464),"-","")," ",""),$C$19744)</f>
        <v>#NAME?</v>
      </c>
      <c r="D17464" s="9" t="s">
        <v>13364</v>
      </c>
      <c r="E17464" s="9" t="s">
        <v>12984</v>
      </c>
      <c r="F17464" s="9" t="s">
        <v>18923</v>
      </c>
      <c r="G17464" s="9" t="s">
        <v>36869</v>
      </c>
      <c r="H17464" s="9" t="s">
        <v>13364</v>
      </c>
      <c r="I17464" s="9" t="s">
        <v>12927</v>
      </c>
      <c r="J17464" s="9" t="s">
        <v>42282</v>
      </c>
      <c r="K17464" s="9" t="s">
        <v>48547</v>
      </c>
    </row>
    <row r="17465" spans="1:11" x14ac:dyDescent="0.35">
      <c r="A17465" s="9">
        <v>17464</v>
      </c>
      <c r="B17465" s="9" t="str">
        <f t="shared" si="272"/>
        <v>Tabebuia och</v>
      </c>
      <c r="C17465" s="9" t="e" cm="1">
        <f t="array" aca="1" ref="C17465" ca="1">LEFT(K17465,$C$19743)&amp;"-"&amp;RIGHT(SUBSTITUTE(SUBSTITUTE(TiraAcento(E17465),"-","")," ",""),$C$19744)</f>
        <v>#NAME?</v>
      </c>
      <c r="D17465" s="9" t="s">
        <v>13364</v>
      </c>
      <c r="E17465" s="9" t="s">
        <v>12954</v>
      </c>
      <c r="F17465" s="9" t="s">
        <v>18923</v>
      </c>
      <c r="G17465" s="9" t="s">
        <v>36870</v>
      </c>
      <c r="H17465" s="9" t="s">
        <v>13364</v>
      </c>
      <c r="I17465" s="9" t="s">
        <v>12927</v>
      </c>
      <c r="J17465" s="9" t="s">
        <v>42282</v>
      </c>
      <c r="K17465" s="9" t="s">
        <v>48535</v>
      </c>
    </row>
    <row r="17466" spans="1:11" x14ac:dyDescent="0.35">
      <c r="A17466" s="9">
        <v>17465</v>
      </c>
      <c r="B17466" s="9" t="str">
        <f t="shared" si="272"/>
        <v>Tabebuia och</v>
      </c>
      <c r="C17466" s="9" t="e" cm="1">
        <f t="array" aca="1" ref="C17466" ca="1">LEFT(K17466,$C$19743)&amp;"-"&amp;RIGHT(SUBSTITUTE(SUBSTITUTE(TiraAcento(E17466),"-","")," ",""),$C$19744)</f>
        <v>#NAME?</v>
      </c>
      <c r="D17466" s="9" t="s">
        <v>13364</v>
      </c>
      <c r="E17466" s="9" t="s">
        <v>13365</v>
      </c>
      <c r="F17466" s="9" t="s">
        <v>18923</v>
      </c>
      <c r="G17466" s="9" t="s">
        <v>36871</v>
      </c>
      <c r="H17466" s="9" t="s">
        <v>13364</v>
      </c>
      <c r="I17466" s="9" t="s">
        <v>12927</v>
      </c>
      <c r="J17466" s="9" t="s">
        <v>42282</v>
      </c>
      <c r="K17466" s="9" t="s">
        <v>48740</v>
      </c>
    </row>
    <row r="17467" spans="1:11" x14ac:dyDescent="0.35">
      <c r="A17467" s="9">
        <v>17466</v>
      </c>
      <c r="B17467" s="9" t="str">
        <f t="shared" si="272"/>
        <v>Tabebuia och</v>
      </c>
      <c r="C17467" s="9" t="e" cm="1">
        <f t="array" aca="1" ref="C17467" ca="1">LEFT(K17467,$C$19743)&amp;"-"&amp;RIGHT(SUBSTITUTE(SUBSTITUTE(TiraAcento(E17467),"-","")," ",""),$C$19744)</f>
        <v>#NAME?</v>
      </c>
      <c r="D17467" s="9" t="s">
        <v>13364</v>
      </c>
      <c r="E17467" s="9" t="s">
        <v>4456</v>
      </c>
      <c r="F17467" s="9" t="s">
        <v>18923</v>
      </c>
      <c r="G17467" s="9" t="s">
        <v>36872</v>
      </c>
      <c r="H17467" s="9" t="s">
        <v>13364</v>
      </c>
      <c r="I17467" s="9" t="s">
        <v>12927</v>
      </c>
      <c r="J17467" s="9" t="s">
        <v>42282</v>
      </c>
      <c r="K17467" s="9" t="s">
        <v>44772</v>
      </c>
    </row>
    <row r="17468" spans="1:11" x14ac:dyDescent="0.35">
      <c r="A17468" s="9">
        <v>17467</v>
      </c>
      <c r="B17468" s="9" t="str">
        <f t="shared" si="272"/>
        <v>Tabebuia och</v>
      </c>
      <c r="C17468" s="9" t="e" cm="1">
        <f t="array" aca="1" ref="C17468" ca="1">LEFT(K17468,$C$19743)&amp;"-"&amp;RIGHT(SUBSTITUTE(SUBSTITUTE(TiraAcento(E17468),"-","")," ",""),$C$19744)</f>
        <v>#NAME?</v>
      </c>
      <c r="D17468" s="9" t="s">
        <v>13364</v>
      </c>
      <c r="E17468" s="9" t="s">
        <v>5415</v>
      </c>
      <c r="F17468" s="9" t="s">
        <v>18923</v>
      </c>
      <c r="G17468" s="9" t="s">
        <v>36873</v>
      </c>
      <c r="H17468" s="9" t="s">
        <v>13364</v>
      </c>
      <c r="I17468" s="9" t="s">
        <v>12927</v>
      </c>
      <c r="J17468" s="9" t="s">
        <v>42282</v>
      </c>
      <c r="K17468" s="9" t="s">
        <v>45233</v>
      </c>
    </row>
    <row r="17469" spans="1:11" x14ac:dyDescent="0.35">
      <c r="A17469" s="9">
        <v>17468</v>
      </c>
      <c r="B17469" s="9" t="str">
        <f t="shared" si="272"/>
        <v>Tabebuia och</v>
      </c>
      <c r="C17469" s="9" t="e" cm="1">
        <f t="array" aca="1" ref="C17469" ca="1">LEFT(K17469,$C$19743)&amp;"-"&amp;RIGHT(SUBSTITUTE(SUBSTITUTE(TiraAcento(E17469),"-","")," ",""),$C$19744)</f>
        <v>#NAME?</v>
      </c>
      <c r="D17469" s="9" t="s">
        <v>13364</v>
      </c>
      <c r="E17469" s="9" t="s">
        <v>12956</v>
      </c>
      <c r="F17469" s="9" t="s">
        <v>18923</v>
      </c>
      <c r="G17469" s="9" t="s">
        <v>36874</v>
      </c>
      <c r="H17469" s="9" t="s">
        <v>13364</v>
      </c>
      <c r="I17469" s="9" t="s">
        <v>12927</v>
      </c>
      <c r="J17469" s="9" t="s">
        <v>42282</v>
      </c>
      <c r="K17469" s="9" t="s">
        <v>48537</v>
      </c>
    </row>
    <row r="17470" spans="1:11" x14ac:dyDescent="0.35">
      <c r="A17470" s="9">
        <v>17469</v>
      </c>
      <c r="B17470" s="9" t="str">
        <f t="shared" si="272"/>
        <v>Tabebuia och</v>
      </c>
      <c r="C17470" s="9" t="e" cm="1">
        <f t="array" aca="1" ref="C17470" ca="1">LEFT(K17470,$C$19743)&amp;"-"&amp;RIGHT(SUBSTITUTE(SUBSTITUTE(TiraAcento(E17470),"-","")," ",""),$C$19744)</f>
        <v>#NAME?</v>
      </c>
      <c r="D17470" s="9" t="s">
        <v>13364</v>
      </c>
      <c r="E17470" s="9" t="s">
        <v>13338</v>
      </c>
      <c r="F17470" s="9" t="s">
        <v>18923</v>
      </c>
      <c r="G17470" s="9" t="s">
        <v>36875</v>
      </c>
      <c r="H17470" s="9" t="s">
        <v>13364</v>
      </c>
      <c r="I17470" s="9" t="s">
        <v>12927</v>
      </c>
      <c r="J17470" s="9" t="s">
        <v>42282</v>
      </c>
      <c r="K17470" s="9" t="s">
        <v>48722</v>
      </c>
    </row>
    <row r="17471" spans="1:11" x14ac:dyDescent="0.35">
      <c r="A17471" s="9">
        <v>17470</v>
      </c>
      <c r="B17471" s="9" t="str">
        <f t="shared" si="272"/>
        <v>Tabebuia och</v>
      </c>
      <c r="C17471" s="9" t="e" cm="1">
        <f t="array" aca="1" ref="C17471" ca="1">LEFT(K17471,$C$19743)&amp;"-"&amp;RIGHT(SUBSTITUTE(SUBSTITUTE(TiraAcento(E17471),"-","")," ",""),$C$19744)</f>
        <v>#NAME?</v>
      </c>
      <c r="D17471" s="9" t="s">
        <v>13364</v>
      </c>
      <c r="E17471" s="9" t="s">
        <v>12935</v>
      </c>
      <c r="F17471" s="9" t="s">
        <v>18923</v>
      </c>
      <c r="G17471" s="9" t="s">
        <v>36876</v>
      </c>
      <c r="H17471" s="9" t="s">
        <v>13364</v>
      </c>
      <c r="I17471" s="9" t="s">
        <v>12927</v>
      </c>
      <c r="J17471" s="9" t="s">
        <v>42282</v>
      </c>
      <c r="K17471" s="9" t="s">
        <v>48527</v>
      </c>
    </row>
    <row r="17472" spans="1:11" x14ac:dyDescent="0.35">
      <c r="A17472" s="9">
        <v>17471</v>
      </c>
      <c r="B17472" s="9" t="str">
        <f t="shared" si="272"/>
        <v>Tabebuia och</v>
      </c>
      <c r="C17472" s="9" t="e" cm="1">
        <f t="array" aca="1" ref="C17472" ca="1">LEFT(K17472,$C$19743)&amp;"-"&amp;RIGHT(SUBSTITUTE(SUBSTITUTE(TiraAcento(E17472),"-","")," ",""),$C$19744)</f>
        <v>#NAME?</v>
      </c>
      <c r="D17472" s="9" t="s">
        <v>13364</v>
      </c>
      <c r="E17472" s="9" t="s">
        <v>1862</v>
      </c>
      <c r="F17472" s="9" t="s">
        <v>18923</v>
      </c>
      <c r="G17472" s="9" t="s">
        <v>36877</v>
      </c>
      <c r="H17472" s="9" t="s">
        <v>13364</v>
      </c>
      <c r="I17472" s="9" t="s">
        <v>12927</v>
      </c>
      <c r="J17472" s="9" t="s">
        <v>42282</v>
      </c>
      <c r="K17472" s="9" t="s">
        <v>43492</v>
      </c>
    </row>
    <row r="17473" spans="1:11" x14ac:dyDescent="0.35">
      <c r="A17473" s="9">
        <v>17472</v>
      </c>
      <c r="B17473" s="9" t="str">
        <f t="shared" si="272"/>
        <v>Tabebuia och</v>
      </c>
      <c r="C17473" s="9" t="e" cm="1">
        <f t="array" aca="1" ref="C17473" ca="1">LEFT(K17473,$C$19743)&amp;"-"&amp;RIGHT(SUBSTITUTE(SUBSTITUTE(TiraAcento(E17473),"-","")," ",""),$C$19744)</f>
        <v>#NAME?</v>
      </c>
      <c r="D17473" s="9" t="s">
        <v>13364</v>
      </c>
      <c r="E17473" s="9" t="s">
        <v>13366</v>
      </c>
      <c r="F17473" s="9" t="s">
        <v>18923</v>
      </c>
      <c r="G17473" s="9" t="s">
        <v>36878</v>
      </c>
      <c r="H17473" s="9" t="s">
        <v>13364</v>
      </c>
      <c r="I17473" s="9" t="s">
        <v>12927</v>
      </c>
      <c r="J17473" s="9" t="s">
        <v>42282</v>
      </c>
      <c r="K17473" s="9" t="s">
        <v>48741</v>
      </c>
    </row>
    <row r="17474" spans="1:11" x14ac:dyDescent="0.35">
      <c r="A17474" s="9">
        <v>17473</v>
      </c>
      <c r="B17474" s="9" t="str">
        <f t="shared" si="272"/>
        <v>Tabebuia och</v>
      </c>
      <c r="C17474" s="9" t="e" cm="1">
        <f t="array" aca="1" ref="C17474" ca="1">LEFT(K17474,$C$19743)&amp;"-"&amp;RIGHT(SUBSTITUTE(SUBSTITUTE(TiraAcento(E17474),"-","")," ",""),$C$19744)</f>
        <v>#NAME?</v>
      </c>
      <c r="D17474" s="9" t="s">
        <v>13364</v>
      </c>
      <c r="E17474" s="9" t="s">
        <v>3799</v>
      </c>
      <c r="F17474" s="9" t="s">
        <v>18923</v>
      </c>
      <c r="G17474" s="9" t="s">
        <v>36879</v>
      </c>
      <c r="H17474" s="9" t="s">
        <v>13364</v>
      </c>
      <c r="I17474" s="9" t="s">
        <v>12927</v>
      </c>
      <c r="J17474" s="9" t="s">
        <v>42282</v>
      </c>
      <c r="K17474" s="9" t="s">
        <v>44434</v>
      </c>
    </row>
    <row r="17475" spans="1:11" x14ac:dyDescent="0.35">
      <c r="A17475" s="9">
        <v>17474</v>
      </c>
      <c r="B17475" s="9" t="str">
        <f t="shared" ref="B17475:B17538" si="273">I17475&amp;" "&amp;IFERROR(LEFT(J17475,$B$19743),D17475)</f>
        <v>Tabebuia och</v>
      </c>
      <c r="C17475" s="9" t="e" cm="1">
        <f t="array" aca="1" ref="C17475" ca="1">LEFT(K17475,$C$19743)&amp;"-"&amp;RIGHT(SUBSTITUTE(SUBSTITUTE(TiraAcento(E17475),"-","")," ",""),$C$19744)</f>
        <v>#NAME?</v>
      </c>
      <c r="D17475" s="9" t="s">
        <v>13364</v>
      </c>
      <c r="E17475" s="9" t="s">
        <v>13367</v>
      </c>
      <c r="F17475" s="9" t="s">
        <v>18923</v>
      </c>
      <c r="G17475" s="9" t="s">
        <v>36880</v>
      </c>
      <c r="H17475" s="9" t="s">
        <v>13364</v>
      </c>
      <c r="I17475" s="9" t="s">
        <v>12927</v>
      </c>
      <c r="J17475" s="9" t="s">
        <v>42282</v>
      </c>
      <c r="K17475" s="9" t="s">
        <v>48742</v>
      </c>
    </row>
    <row r="17476" spans="1:11" x14ac:dyDescent="0.35">
      <c r="A17476" s="9">
        <v>17475</v>
      </c>
      <c r="B17476" s="9" t="str">
        <f t="shared" si="273"/>
        <v>Tabebuia odo</v>
      </c>
      <c r="C17476" s="9" t="e" cm="1">
        <f t="array" aca="1" ref="C17476" ca="1">LEFT(K17476,$C$19743)&amp;"-"&amp;RIGHT(SUBSTITUTE(SUBSTITUTE(TiraAcento(E17476),"-","")," ",""),$C$19744)</f>
        <v>#NAME?</v>
      </c>
      <c r="D17476" s="9" t="s">
        <v>13368</v>
      </c>
      <c r="E17476" s="9"/>
      <c r="F17476" s="9" t="s">
        <v>18924</v>
      </c>
      <c r="G17476" s="9" t="s">
        <v>36881</v>
      </c>
      <c r="H17476" s="9" t="s">
        <v>13368</v>
      </c>
      <c r="I17476" s="9" t="s">
        <v>12927</v>
      </c>
      <c r="J17476" s="9" t="s">
        <v>42283</v>
      </c>
      <c r="K17476" s="9" t="s">
        <v>42568</v>
      </c>
    </row>
    <row r="17477" spans="1:11" x14ac:dyDescent="0.35">
      <c r="A17477" s="9">
        <v>17476</v>
      </c>
      <c r="B17477" s="9" t="str">
        <f t="shared" si="273"/>
        <v>Tabebuia ped</v>
      </c>
      <c r="C17477" s="9" t="e" cm="1">
        <f t="array" aca="1" ref="C17477" ca="1">LEFT(K17477,$C$19743)&amp;"-"&amp;RIGHT(SUBSTITUTE(SUBSTITUTE(TiraAcento(E17477),"-","")," ",""),$C$19744)</f>
        <v>#NAME?</v>
      </c>
      <c r="D17477" s="9" t="s">
        <v>13369</v>
      </c>
      <c r="E17477" s="9" t="s">
        <v>12981</v>
      </c>
      <c r="F17477" s="9" t="s">
        <v>18925</v>
      </c>
      <c r="G17477" s="9" t="s">
        <v>36882</v>
      </c>
      <c r="H17477" s="9" t="s">
        <v>13369</v>
      </c>
      <c r="I17477" s="9" t="s">
        <v>12927</v>
      </c>
      <c r="J17477" s="9" t="s">
        <v>40505</v>
      </c>
      <c r="K17477" s="9" t="s">
        <v>48544</v>
      </c>
    </row>
    <row r="17478" spans="1:11" x14ac:dyDescent="0.35">
      <c r="A17478" s="9">
        <v>17477</v>
      </c>
      <c r="B17478" s="9" t="str">
        <f t="shared" si="273"/>
        <v>Tabebuia ped</v>
      </c>
      <c r="C17478" s="9" t="e" cm="1">
        <f t="array" aca="1" ref="C17478" ca="1">LEFT(K17478,$C$19743)&amp;"-"&amp;RIGHT(SUBSTITUTE(SUBSTITUTE(TiraAcento(E17478),"-","")," ",""),$C$19744)</f>
        <v>#NAME?</v>
      </c>
      <c r="D17478" s="9" t="s">
        <v>13369</v>
      </c>
      <c r="E17478" s="9" t="s">
        <v>4616</v>
      </c>
      <c r="F17478" s="9" t="s">
        <v>18925</v>
      </c>
      <c r="G17478" s="9" t="s">
        <v>36883</v>
      </c>
      <c r="H17478" s="9" t="s">
        <v>13369</v>
      </c>
      <c r="I17478" s="9" t="s">
        <v>12927</v>
      </c>
      <c r="J17478" s="9" t="s">
        <v>40505</v>
      </c>
      <c r="K17478" s="9" t="s">
        <v>44869</v>
      </c>
    </row>
    <row r="17479" spans="1:11" x14ac:dyDescent="0.35">
      <c r="A17479" s="9">
        <v>17478</v>
      </c>
      <c r="B17479" s="9" t="str">
        <f t="shared" si="273"/>
        <v>Tabebuia ped</v>
      </c>
      <c r="C17479" s="9" t="e" cm="1">
        <f t="array" aca="1" ref="C17479" ca="1">LEFT(K17479,$C$19743)&amp;"-"&amp;RIGHT(SUBSTITUTE(SUBSTITUTE(TiraAcento(E17479),"-","")," ",""),$C$19744)</f>
        <v>#NAME?</v>
      </c>
      <c r="D17479" s="9" t="s">
        <v>13369</v>
      </c>
      <c r="E17479" s="9" t="s">
        <v>5415</v>
      </c>
      <c r="F17479" s="9" t="s">
        <v>18925</v>
      </c>
      <c r="G17479" s="9" t="s">
        <v>36884</v>
      </c>
      <c r="H17479" s="9" t="s">
        <v>13369</v>
      </c>
      <c r="I17479" s="9" t="s">
        <v>12927</v>
      </c>
      <c r="J17479" s="9" t="s">
        <v>40505</v>
      </c>
      <c r="K17479" s="9" t="s">
        <v>45233</v>
      </c>
    </row>
    <row r="17480" spans="1:11" x14ac:dyDescent="0.35">
      <c r="A17480" s="9">
        <v>17479</v>
      </c>
      <c r="B17480" s="9" t="str">
        <f t="shared" si="273"/>
        <v>Tabebuia pul</v>
      </c>
      <c r="C17480" s="9" t="e" cm="1">
        <f t="array" aca="1" ref="C17480" ca="1">LEFT(K17480,$C$19743)&amp;"-"&amp;RIGHT(SUBSTITUTE(SUBSTITUTE(TiraAcento(E17480),"-","")," ",""),$C$19744)</f>
        <v>#NAME?</v>
      </c>
      <c r="D17480" s="9" t="s">
        <v>13370</v>
      </c>
      <c r="E17480" s="9" t="s">
        <v>4441</v>
      </c>
      <c r="F17480" s="9" t="s">
        <v>18926</v>
      </c>
      <c r="G17480" s="9" t="s">
        <v>36885</v>
      </c>
      <c r="H17480" s="9" t="s">
        <v>13370</v>
      </c>
      <c r="I17480" s="9" t="s">
        <v>12927</v>
      </c>
      <c r="J17480" s="9" t="s">
        <v>39855</v>
      </c>
      <c r="K17480" s="9" t="s">
        <v>44758</v>
      </c>
    </row>
    <row r="17481" spans="1:11" x14ac:dyDescent="0.35">
      <c r="A17481" s="9">
        <v>17480</v>
      </c>
      <c r="B17481" s="9" t="str">
        <f t="shared" si="273"/>
        <v>Tabebuia pul</v>
      </c>
      <c r="C17481" s="9" t="e" cm="1">
        <f t="array" aca="1" ref="C17481" ca="1">LEFT(K17481,$C$19743)&amp;"-"&amp;RIGHT(SUBSTITUTE(SUBSTITUTE(TiraAcento(E17481),"-","")," ",""),$C$19744)</f>
        <v>#NAME?</v>
      </c>
      <c r="D17481" s="9" t="s">
        <v>13370</v>
      </c>
      <c r="E17481" s="9" t="s">
        <v>4449</v>
      </c>
      <c r="F17481" s="9" t="s">
        <v>18926</v>
      </c>
      <c r="G17481" s="9" t="s">
        <v>36886</v>
      </c>
      <c r="H17481" s="9" t="s">
        <v>13370</v>
      </c>
      <c r="I17481" s="9" t="s">
        <v>12927</v>
      </c>
      <c r="J17481" s="9" t="s">
        <v>39855</v>
      </c>
      <c r="K17481" s="9" t="s">
        <v>44765</v>
      </c>
    </row>
    <row r="17482" spans="1:11" x14ac:dyDescent="0.35">
      <c r="A17482" s="9">
        <v>17481</v>
      </c>
      <c r="B17482" s="9" t="str">
        <f t="shared" si="273"/>
        <v>Tabebuia pul</v>
      </c>
      <c r="C17482" s="9" t="e" cm="1">
        <f t="array" aca="1" ref="C17482" ca="1">LEFT(K17482,$C$19743)&amp;"-"&amp;RIGHT(SUBSTITUTE(SUBSTITUTE(TiraAcento(E17482),"-","")," ",""),$C$19744)</f>
        <v>#NAME?</v>
      </c>
      <c r="D17482" s="9" t="s">
        <v>13370</v>
      </c>
      <c r="E17482" s="9" t="s">
        <v>5411</v>
      </c>
      <c r="F17482" s="9" t="s">
        <v>18926</v>
      </c>
      <c r="G17482" s="9" t="s">
        <v>36887</v>
      </c>
      <c r="H17482" s="9" t="s">
        <v>13370</v>
      </c>
      <c r="I17482" s="9" t="s">
        <v>12927</v>
      </c>
      <c r="J17482" s="9" t="s">
        <v>39855</v>
      </c>
      <c r="K17482" s="9" t="s">
        <v>45230</v>
      </c>
    </row>
    <row r="17483" spans="1:11" x14ac:dyDescent="0.35">
      <c r="A17483" s="9">
        <v>17482</v>
      </c>
      <c r="B17483" s="9" t="str">
        <f t="shared" si="273"/>
        <v>Tabebuia pul</v>
      </c>
      <c r="C17483" s="9" t="e" cm="1">
        <f t="array" aca="1" ref="C17483" ca="1">LEFT(K17483,$C$19743)&amp;"-"&amp;RIGHT(SUBSTITUTE(SUBSTITUTE(TiraAcento(E17483),"-","")," ",""),$C$19744)</f>
        <v>#NAME?</v>
      </c>
      <c r="D17483" s="9" t="s">
        <v>13370</v>
      </c>
      <c r="E17483" s="9" t="s">
        <v>13371</v>
      </c>
      <c r="F17483" s="9" t="s">
        <v>18926</v>
      </c>
      <c r="G17483" s="9" t="s">
        <v>36888</v>
      </c>
      <c r="H17483" s="9" t="s">
        <v>13370</v>
      </c>
      <c r="I17483" s="9" t="s">
        <v>12927</v>
      </c>
      <c r="J17483" s="9" t="s">
        <v>39855</v>
      </c>
      <c r="K17483" s="9" t="s">
        <v>48743</v>
      </c>
    </row>
    <row r="17484" spans="1:11" x14ac:dyDescent="0.35">
      <c r="A17484" s="9">
        <v>17483</v>
      </c>
      <c r="B17484" s="9" t="str">
        <f t="shared" si="273"/>
        <v>Tabebuia rig</v>
      </c>
      <c r="C17484" s="9" t="e" cm="1">
        <f t="array" aca="1" ref="C17484" ca="1">LEFT(K17484,$C$19743)&amp;"-"&amp;RIGHT(SUBSTITUTE(SUBSTITUTE(TiraAcento(E17484),"-","")," ",""),$C$19744)</f>
        <v>#NAME?</v>
      </c>
      <c r="D17484" s="9" t="s">
        <v>13372</v>
      </c>
      <c r="E17484" s="9" t="s">
        <v>4449</v>
      </c>
      <c r="F17484" s="9" t="s">
        <v>18927</v>
      </c>
      <c r="G17484" s="9" t="s">
        <v>36889</v>
      </c>
      <c r="H17484" s="9" t="s">
        <v>13372</v>
      </c>
      <c r="I17484" s="9" t="s">
        <v>12927</v>
      </c>
      <c r="J17484" s="9" t="s">
        <v>40291</v>
      </c>
      <c r="K17484" s="9" t="s">
        <v>44765</v>
      </c>
    </row>
    <row r="17485" spans="1:11" x14ac:dyDescent="0.35">
      <c r="A17485" s="9">
        <v>17484</v>
      </c>
      <c r="B17485" s="9" t="str">
        <f t="shared" si="273"/>
        <v>Tabebuia rig</v>
      </c>
      <c r="C17485" s="9" t="e" cm="1">
        <f t="array" aca="1" ref="C17485" ca="1">LEFT(K17485,$C$19743)&amp;"-"&amp;RIGHT(SUBSTITUTE(SUBSTITUTE(TiraAcento(E17485),"-","")," ",""),$C$19744)</f>
        <v>#NAME?</v>
      </c>
      <c r="D17485" s="9" t="s">
        <v>13372</v>
      </c>
      <c r="E17485" s="9" t="s">
        <v>5411</v>
      </c>
      <c r="F17485" s="9" t="s">
        <v>18927</v>
      </c>
      <c r="G17485" s="9" t="s">
        <v>36890</v>
      </c>
      <c r="H17485" s="9" t="s">
        <v>13372</v>
      </c>
      <c r="I17485" s="9" t="s">
        <v>12927</v>
      </c>
      <c r="J17485" s="9" t="s">
        <v>40291</v>
      </c>
      <c r="K17485" s="9" t="s">
        <v>45230</v>
      </c>
    </row>
    <row r="17486" spans="1:11" x14ac:dyDescent="0.35">
      <c r="A17486" s="9">
        <v>17485</v>
      </c>
      <c r="B17486" s="9" t="str">
        <f t="shared" si="273"/>
        <v>Tabebuia rig</v>
      </c>
      <c r="C17486" s="9" t="e" cm="1">
        <f t="array" aca="1" ref="C17486" ca="1">LEFT(K17486,$C$19743)&amp;"-"&amp;RIGHT(SUBSTITUTE(SUBSTITUTE(TiraAcento(E17486),"-","")," ",""),$C$19744)</f>
        <v>#NAME?</v>
      </c>
      <c r="D17486" s="9" t="s">
        <v>13372</v>
      </c>
      <c r="E17486" s="9" t="s">
        <v>4456</v>
      </c>
      <c r="F17486" s="9" t="s">
        <v>18927</v>
      </c>
      <c r="G17486" s="9" t="s">
        <v>36891</v>
      </c>
      <c r="H17486" s="9" t="s">
        <v>13372</v>
      </c>
      <c r="I17486" s="9" t="s">
        <v>12927</v>
      </c>
      <c r="J17486" s="9" t="s">
        <v>40291</v>
      </c>
      <c r="K17486" s="9" t="s">
        <v>44772</v>
      </c>
    </row>
    <row r="17487" spans="1:11" x14ac:dyDescent="0.35">
      <c r="A17487" s="9">
        <v>17486</v>
      </c>
      <c r="B17487" s="9" t="str">
        <f t="shared" si="273"/>
        <v>Tabebuia ros</v>
      </c>
      <c r="C17487" s="9" t="e" cm="1">
        <f t="array" aca="1" ref="C17487" ca="1">LEFT(K17487,$C$19743)&amp;"-"&amp;RIGHT(SUBSTITUTE(SUBSTITUTE(TiraAcento(E17487),"-","")," ",""),$C$19744)</f>
        <v>#NAME?</v>
      </c>
      <c r="D17487" s="9" t="s">
        <v>13373</v>
      </c>
      <c r="E17487" s="9" t="s">
        <v>11863</v>
      </c>
      <c r="F17487" s="9" t="s">
        <v>18928</v>
      </c>
      <c r="G17487" s="9" t="s">
        <v>36892</v>
      </c>
      <c r="H17487" s="9" t="s">
        <v>13373</v>
      </c>
      <c r="I17487" s="9" t="s">
        <v>12927</v>
      </c>
      <c r="J17487" s="9" t="s">
        <v>42284</v>
      </c>
      <c r="K17487" s="9" t="s">
        <v>11863</v>
      </c>
    </row>
    <row r="17488" spans="1:11" x14ac:dyDescent="0.35">
      <c r="A17488" s="9">
        <v>17487</v>
      </c>
      <c r="B17488" s="9" t="str">
        <f t="shared" si="273"/>
        <v>Tabebuia ros</v>
      </c>
      <c r="C17488" s="9" t="e" cm="1">
        <f t="array" aca="1" ref="C17488" ca="1">LEFT(K17488,$C$19743)&amp;"-"&amp;RIGHT(SUBSTITUTE(SUBSTITUTE(TiraAcento(E17488),"-","")," ",""),$C$19744)</f>
        <v>#NAME?</v>
      </c>
      <c r="D17488" s="9" t="s">
        <v>13373</v>
      </c>
      <c r="E17488" s="9" t="s">
        <v>4449</v>
      </c>
      <c r="F17488" s="9" t="s">
        <v>18928</v>
      </c>
      <c r="G17488" s="9" t="s">
        <v>36893</v>
      </c>
      <c r="H17488" s="9" t="s">
        <v>13373</v>
      </c>
      <c r="I17488" s="9" t="s">
        <v>12927</v>
      </c>
      <c r="J17488" s="9" t="s">
        <v>42284</v>
      </c>
      <c r="K17488" s="9" t="s">
        <v>44765</v>
      </c>
    </row>
    <row r="17489" spans="1:11" x14ac:dyDescent="0.35">
      <c r="A17489" s="9">
        <v>17488</v>
      </c>
      <c r="B17489" s="9" t="str">
        <f t="shared" si="273"/>
        <v>Tabebuia ros</v>
      </c>
      <c r="C17489" s="9" t="e" cm="1">
        <f t="array" aca="1" ref="C17489" ca="1">LEFT(K17489,$C$19743)&amp;"-"&amp;RIGHT(SUBSTITUTE(SUBSTITUTE(TiraAcento(E17489),"-","")," ",""),$C$19744)</f>
        <v>#NAME?</v>
      </c>
      <c r="D17489" s="9" t="s">
        <v>13373</v>
      </c>
      <c r="E17489" s="9" t="s">
        <v>4451</v>
      </c>
      <c r="F17489" s="9" t="s">
        <v>18928</v>
      </c>
      <c r="G17489" s="9" t="s">
        <v>36894</v>
      </c>
      <c r="H17489" s="9" t="s">
        <v>13373</v>
      </c>
      <c r="I17489" s="9" t="s">
        <v>12927</v>
      </c>
      <c r="J17489" s="9" t="s">
        <v>42284</v>
      </c>
      <c r="K17489" s="9" t="s">
        <v>44767</v>
      </c>
    </row>
    <row r="17490" spans="1:11" x14ac:dyDescent="0.35">
      <c r="A17490" s="9">
        <v>17489</v>
      </c>
      <c r="B17490" s="9" t="str">
        <f t="shared" si="273"/>
        <v>Tabebuia ros</v>
      </c>
      <c r="C17490" s="9" t="e" cm="1">
        <f t="array" aca="1" ref="C17490" ca="1">LEFT(K17490,$C$19743)&amp;"-"&amp;RIGHT(SUBSTITUTE(SUBSTITUTE(TiraAcento(E17490),"-","")," ",""),$C$19744)</f>
        <v>#NAME?</v>
      </c>
      <c r="D17490" s="9" t="s">
        <v>13373</v>
      </c>
      <c r="E17490" s="9" t="s">
        <v>12954</v>
      </c>
      <c r="F17490" s="9" t="s">
        <v>18928</v>
      </c>
      <c r="G17490" s="9" t="s">
        <v>36895</v>
      </c>
      <c r="H17490" s="9" t="s">
        <v>13373</v>
      </c>
      <c r="I17490" s="9" t="s">
        <v>12927</v>
      </c>
      <c r="J17490" s="9" t="s">
        <v>42284</v>
      </c>
      <c r="K17490" s="9" t="s">
        <v>48535</v>
      </c>
    </row>
    <row r="17491" spans="1:11" x14ac:dyDescent="0.35">
      <c r="A17491" s="9">
        <v>17490</v>
      </c>
      <c r="B17491" s="9" t="str">
        <f t="shared" si="273"/>
        <v>Tabebuia ros</v>
      </c>
      <c r="C17491" s="9" t="e" cm="1">
        <f t="array" aca="1" ref="C17491" ca="1">LEFT(K17491,$C$19743)&amp;"-"&amp;RIGHT(SUBSTITUTE(SUBSTITUTE(TiraAcento(E17491),"-","")," ",""),$C$19744)</f>
        <v>#NAME?</v>
      </c>
      <c r="D17491" s="9" t="s">
        <v>13373</v>
      </c>
      <c r="E17491" s="9" t="s">
        <v>13217</v>
      </c>
      <c r="F17491" s="9" t="s">
        <v>18928</v>
      </c>
      <c r="G17491" s="9" t="s">
        <v>36896</v>
      </c>
      <c r="H17491" s="9" t="s">
        <v>13373</v>
      </c>
      <c r="I17491" s="9" t="s">
        <v>12927</v>
      </c>
      <c r="J17491" s="9" t="s">
        <v>42284</v>
      </c>
      <c r="K17491" s="9" t="s">
        <v>48652</v>
      </c>
    </row>
    <row r="17492" spans="1:11" x14ac:dyDescent="0.35">
      <c r="A17492" s="9">
        <v>17491</v>
      </c>
      <c r="B17492" s="9" t="str">
        <f t="shared" si="273"/>
        <v>Tabebuia ros</v>
      </c>
      <c r="C17492" s="9" t="e" cm="1">
        <f t="array" aca="1" ref="C17492" ca="1">LEFT(K17492,$C$19743)&amp;"-"&amp;RIGHT(SUBSTITUTE(SUBSTITUTE(TiraAcento(E17492),"-","")," ",""),$C$19744)</f>
        <v>#NAME?</v>
      </c>
      <c r="D17492" s="9" t="s">
        <v>13373</v>
      </c>
      <c r="E17492" s="9" t="s">
        <v>5415</v>
      </c>
      <c r="F17492" s="9" t="s">
        <v>18928</v>
      </c>
      <c r="G17492" s="9" t="s">
        <v>36897</v>
      </c>
      <c r="H17492" s="9" t="s">
        <v>13373</v>
      </c>
      <c r="I17492" s="9" t="s">
        <v>12927</v>
      </c>
      <c r="J17492" s="9" t="s">
        <v>42284</v>
      </c>
      <c r="K17492" s="9" t="s">
        <v>45233</v>
      </c>
    </row>
    <row r="17493" spans="1:11" x14ac:dyDescent="0.35">
      <c r="A17493" s="9">
        <v>17492</v>
      </c>
      <c r="B17493" s="9" t="str">
        <f t="shared" si="273"/>
        <v>Tabebuia ros</v>
      </c>
      <c r="C17493" s="9" t="e" cm="1">
        <f t="array" aca="1" ref="C17493" ca="1">LEFT(K17493,$C$19743)&amp;"-"&amp;RIGHT(SUBSTITUTE(SUBSTITUTE(TiraAcento(E17493),"-","")," ",""),$C$19744)</f>
        <v>#NAME?</v>
      </c>
      <c r="D17493" s="9" t="s">
        <v>13373</v>
      </c>
      <c r="E17493" s="9" t="s">
        <v>861</v>
      </c>
      <c r="F17493" s="9" t="s">
        <v>18928</v>
      </c>
      <c r="G17493" s="9" t="s">
        <v>36898</v>
      </c>
      <c r="H17493" s="9" t="s">
        <v>13373</v>
      </c>
      <c r="I17493" s="9" t="s">
        <v>12927</v>
      </c>
      <c r="J17493" s="9" t="s">
        <v>42284</v>
      </c>
      <c r="K17493" s="9" t="s">
        <v>861</v>
      </c>
    </row>
    <row r="17494" spans="1:11" x14ac:dyDescent="0.35">
      <c r="A17494" s="9">
        <v>17493</v>
      </c>
      <c r="B17494" s="9" t="str">
        <f t="shared" si="273"/>
        <v>Tabebuia ros</v>
      </c>
      <c r="C17494" s="9" t="e" cm="1">
        <f t="array" aca="1" ref="C17494" ca="1">LEFT(K17494,$C$19743)&amp;"-"&amp;RIGHT(SUBSTITUTE(SUBSTITUTE(TiraAcento(E17494),"-","")," ",""),$C$19744)</f>
        <v>#NAME?</v>
      </c>
      <c r="D17494" s="9" t="s">
        <v>13373</v>
      </c>
      <c r="E17494" s="9" t="s">
        <v>12936</v>
      </c>
      <c r="F17494" s="9" t="s">
        <v>18928</v>
      </c>
      <c r="G17494" s="9" t="s">
        <v>36899</v>
      </c>
      <c r="H17494" s="9" t="s">
        <v>13373</v>
      </c>
      <c r="I17494" s="9" t="s">
        <v>12927</v>
      </c>
      <c r="J17494" s="9" t="s">
        <v>42284</v>
      </c>
      <c r="K17494" s="9" t="s">
        <v>12936</v>
      </c>
    </row>
    <row r="17495" spans="1:11" x14ac:dyDescent="0.35">
      <c r="A17495" s="9">
        <v>17494</v>
      </c>
      <c r="B17495" s="9" t="str">
        <f t="shared" si="273"/>
        <v>Tabebuia ser</v>
      </c>
      <c r="C17495" s="9" t="e" cm="1">
        <f t="array" aca="1" ref="C17495" ca="1">LEFT(K17495,$C$19743)&amp;"-"&amp;RIGHT(SUBSTITUTE(SUBSTITUTE(TiraAcento(E17495),"-","")," ",""),$C$19744)</f>
        <v>#NAME?</v>
      </c>
      <c r="D17495" s="9" t="s">
        <v>13374</v>
      </c>
      <c r="E17495" s="9" t="s">
        <v>11752</v>
      </c>
      <c r="F17495" s="9" t="s">
        <v>18929</v>
      </c>
      <c r="G17495" s="9" t="s">
        <v>36900</v>
      </c>
      <c r="H17495" s="9" t="s">
        <v>13374</v>
      </c>
      <c r="I17495" s="9" t="s">
        <v>12927</v>
      </c>
      <c r="J17495" s="9" t="s">
        <v>42285</v>
      </c>
      <c r="K17495" s="9" t="s">
        <v>48047</v>
      </c>
    </row>
    <row r="17496" spans="1:11" x14ac:dyDescent="0.35">
      <c r="A17496" s="9">
        <v>17495</v>
      </c>
      <c r="B17496" s="9" t="str">
        <f t="shared" si="273"/>
        <v>Trattinnickia bur</v>
      </c>
      <c r="C17496" s="9" t="e" cm="1">
        <f t="array" aca="1" ref="C17496" ca="1">LEFT(K17496,$C$19743)&amp;"-"&amp;RIGHT(SUBSTITUTE(SUBSTITUTE(TiraAcento(E17496),"-","")," ",""),$C$19744)</f>
        <v>#NAME?</v>
      </c>
      <c r="D17496" s="9" t="s">
        <v>13375</v>
      </c>
      <c r="E17496" s="9" t="s">
        <v>13376</v>
      </c>
      <c r="F17496" s="9" t="s">
        <v>18930</v>
      </c>
      <c r="G17496" s="9" t="s">
        <v>36901</v>
      </c>
      <c r="H17496" s="9" t="s">
        <v>13375</v>
      </c>
      <c r="I17496" s="9" t="s">
        <v>42286</v>
      </c>
      <c r="J17496" s="9" t="s">
        <v>42287</v>
      </c>
      <c r="K17496" s="9" t="s">
        <v>48744</v>
      </c>
    </row>
    <row r="17497" spans="1:11" x14ac:dyDescent="0.35">
      <c r="A17497" s="9">
        <v>17496</v>
      </c>
      <c r="B17497" s="9" t="str">
        <f t="shared" si="273"/>
        <v>Trattinnickia bur</v>
      </c>
      <c r="C17497" s="9" t="e" cm="1">
        <f t="array" aca="1" ref="C17497" ca="1">LEFT(K17497,$C$19743)&amp;"-"&amp;RIGHT(SUBSTITUTE(SUBSTITUTE(TiraAcento(E17497),"-","")," ",""),$C$19744)</f>
        <v>#NAME?</v>
      </c>
      <c r="D17497" s="9" t="s">
        <v>13375</v>
      </c>
      <c r="E17497" s="9" t="s">
        <v>4595</v>
      </c>
      <c r="F17497" s="9" t="s">
        <v>18930</v>
      </c>
      <c r="G17497" s="9" t="s">
        <v>36902</v>
      </c>
      <c r="H17497" s="9" t="s">
        <v>13375</v>
      </c>
      <c r="I17497" s="9" t="s">
        <v>42286</v>
      </c>
      <c r="J17497" s="9" t="s">
        <v>42287</v>
      </c>
      <c r="K17497" s="9" t="s">
        <v>4595</v>
      </c>
    </row>
    <row r="17498" spans="1:11" x14ac:dyDescent="0.35">
      <c r="A17498" s="9">
        <v>17497</v>
      </c>
      <c r="B17498" s="9" t="str">
        <f t="shared" si="273"/>
        <v>Trattinnickia bur</v>
      </c>
      <c r="C17498" s="9" t="e" cm="1">
        <f t="array" aca="1" ref="C17498" ca="1">LEFT(K17498,$C$19743)&amp;"-"&amp;RIGHT(SUBSTITUTE(SUBSTITUTE(TiraAcento(E17498),"-","")," ",""),$C$19744)</f>
        <v>#NAME?</v>
      </c>
      <c r="D17498" s="9" t="s">
        <v>13375</v>
      </c>
      <c r="E17498" s="9" t="s">
        <v>594</v>
      </c>
      <c r="F17498" s="9" t="s">
        <v>18930</v>
      </c>
      <c r="G17498" s="9" t="s">
        <v>36903</v>
      </c>
      <c r="H17498" s="9" t="s">
        <v>13375</v>
      </c>
      <c r="I17498" s="9" t="s">
        <v>42286</v>
      </c>
      <c r="J17498" s="9" t="s">
        <v>42287</v>
      </c>
      <c r="K17498" s="9" t="s">
        <v>42830</v>
      </c>
    </row>
    <row r="17499" spans="1:11" x14ac:dyDescent="0.35">
      <c r="A17499" s="9">
        <v>17498</v>
      </c>
      <c r="B17499" s="9" t="str">
        <f t="shared" si="273"/>
        <v>Trattinnickia bur</v>
      </c>
      <c r="C17499" s="9" t="e" cm="1">
        <f t="array" aca="1" ref="C17499" ca="1">LEFT(K17499,$C$19743)&amp;"-"&amp;RIGHT(SUBSTITUTE(SUBSTITUTE(TiraAcento(E17499),"-","")," ",""),$C$19744)</f>
        <v>#NAME?</v>
      </c>
      <c r="D17499" s="9" t="s">
        <v>13375</v>
      </c>
      <c r="E17499" s="9" t="s">
        <v>10806</v>
      </c>
      <c r="F17499" s="9" t="s">
        <v>18930</v>
      </c>
      <c r="G17499" s="9" t="s">
        <v>36904</v>
      </c>
      <c r="H17499" s="9" t="s">
        <v>13375</v>
      </c>
      <c r="I17499" s="9" t="s">
        <v>42286</v>
      </c>
      <c r="J17499" s="9" t="s">
        <v>42287</v>
      </c>
      <c r="K17499" s="9" t="s">
        <v>10806</v>
      </c>
    </row>
    <row r="17500" spans="1:11" x14ac:dyDescent="0.35">
      <c r="A17500" s="9">
        <v>17499</v>
      </c>
      <c r="B17500" s="9" t="str">
        <f t="shared" si="273"/>
        <v>Spondias pur</v>
      </c>
      <c r="C17500" s="9" t="e" cm="1">
        <f t="array" aca="1" ref="C17500" ca="1">LEFT(K17500,$C$19743)&amp;"-"&amp;RIGHT(SUBSTITUTE(SUBSTITUTE(TiraAcento(E17500),"-","")," ",""),$C$19744)</f>
        <v>#NAME?</v>
      </c>
      <c r="D17500" s="9" t="s">
        <v>13312</v>
      </c>
      <c r="E17500" s="9" t="s">
        <v>3268</v>
      </c>
      <c r="F17500" s="9" t="s">
        <v>18914</v>
      </c>
      <c r="G17500" s="9" t="s">
        <v>36905</v>
      </c>
      <c r="H17500" s="9" t="s">
        <v>13312</v>
      </c>
      <c r="I17500" s="9" t="s">
        <v>42277</v>
      </c>
      <c r="J17500" s="9" t="s">
        <v>39625</v>
      </c>
      <c r="K17500" s="9" t="s">
        <v>3268</v>
      </c>
    </row>
    <row r="17501" spans="1:11" x14ac:dyDescent="0.35">
      <c r="A17501" s="9">
        <v>17500</v>
      </c>
      <c r="B17501" s="9" t="str">
        <f t="shared" si="273"/>
        <v>Spondias pur</v>
      </c>
      <c r="C17501" s="9" t="e" cm="1">
        <f t="array" aca="1" ref="C17501" ca="1">LEFT(K17501,$C$19743)&amp;"-"&amp;RIGHT(SUBSTITUTE(SUBSTITUTE(TiraAcento(E17501),"-","")," ",""),$C$19744)</f>
        <v>#NAME?</v>
      </c>
      <c r="D17501" s="9" t="s">
        <v>13312</v>
      </c>
      <c r="E17501" s="9" t="s">
        <v>13377</v>
      </c>
      <c r="F17501" s="9" t="s">
        <v>18914</v>
      </c>
      <c r="G17501" s="9" t="s">
        <v>36906</v>
      </c>
      <c r="H17501" s="9" t="s">
        <v>13312</v>
      </c>
      <c r="I17501" s="9" t="s">
        <v>42277</v>
      </c>
      <c r="J17501" s="9" t="s">
        <v>39625</v>
      </c>
      <c r="K17501" s="9" t="s">
        <v>13377</v>
      </c>
    </row>
    <row r="17502" spans="1:11" x14ac:dyDescent="0.35">
      <c r="A17502" s="9">
        <v>17501</v>
      </c>
      <c r="B17502" s="9" t="str">
        <f t="shared" si="273"/>
        <v>Spondias pur</v>
      </c>
      <c r="C17502" s="9" t="e" cm="1">
        <f t="array" aca="1" ref="C17502" ca="1">LEFT(K17502,$C$19743)&amp;"-"&amp;RIGHT(SUBSTITUTE(SUBSTITUTE(TiraAcento(E17502),"-","")," ",""),$C$19744)</f>
        <v>#NAME?</v>
      </c>
      <c r="D17502" s="9" t="s">
        <v>13312</v>
      </c>
      <c r="E17502" s="9" t="s">
        <v>13378</v>
      </c>
      <c r="F17502" s="9" t="s">
        <v>18914</v>
      </c>
      <c r="G17502" s="9" t="s">
        <v>36907</v>
      </c>
      <c r="H17502" s="9" t="s">
        <v>13312</v>
      </c>
      <c r="I17502" s="9" t="s">
        <v>42277</v>
      </c>
      <c r="J17502" s="9" t="s">
        <v>39625</v>
      </c>
      <c r="K17502" s="9" t="s">
        <v>13378</v>
      </c>
    </row>
    <row r="17503" spans="1:11" x14ac:dyDescent="0.35">
      <c r="A17503" s="9">
        <v>17502</v>
      </c>
      <c r="B17503" s="9" t="str">
        <f t="shared" si="273"/>
        <v>Spondias pur</v>
      </c>
      <c r="C17503" s="9" t="e" cm="1">
        <f t="array" aca="1" ref="C17503" ca="1">LEFT(K17503,$C$19743)&amp;"-"&amp;RIGHT(SUBSTITUTE(SUBSTITUTE(TiraAcento(E17503),"-","")," ",""),$C$19744)</f>
        <v>#NAME?</v>
      </c>
      <c r="D17503" s="9" t="s">
        <v>13312</v>
      </c>
      <c r="E17503" s="9" t="s">
        <v>13310</v>
      </c>
      <c r="F17503" s="9" t="s">
        <v>18914</v>
      </c>
      <c r="G17503" s="9" t="s">
        <v>36908</v>
      </c>
      <c r="H17503" s="9" t="s">
        <v>13312</v>
      </c>
      <c r="I17503" s="9" t="s">
        <v>42277</v>
      </c>
      <c r="J17503" s="9" t="s">
        <v>39625</v>
      </c>
      <c r="K17503" s="9" t="s">
        <v>48701</v>
      </c>
    </row>
    <row r="17504" spans="1:11" x14ac:dyDescent="0.35">
      <c r="A17504" s="9">
        <v>17503</v>
      </c>
      <c r="B17504" s="9" t="str">
        <f t="shared" si="273"/>
        <v>Spondias pur</v>
      </c>
      <c r="C17504" s="9" t="e" cm="1">
        <f t="array" aca="1" ref="C17504" ca="1">LEFT(K17504,$C$19743)&amp;"-"&amp;RIGHT(SUBSTITUTE(SUBSTITUTE(TiraAcento(E17504),"-","")," ",""),$C$19744)</f>
        <v>#NAME?</v>
      </c>
      <c r="D17504" s="9" t="s">
        <v>13312</v>
      </c>
      <c r="E17504" s="9" t="s">
        <v>11106</v>
      </c>
      <c r="F17504" s="9" t="s">
        <v>18914</v>
      </c>
      <c r="G17504" s="9" t="s">
        <v>36909</v>
      </c>
      <c r="H17504" s="9" t="s">
        <v>13312</v>
      </c>
      <c r="I17504" s="9" t="s">
        <v>42277</v>
      </c>
      <c r="J17504" s="9" t="s">
        <v>39625</v>
      </c>
      <c r="K17504" s="9" t="s">
        <v>11106</v>
      </c>
    </row>
    <row r="17505" spans="1:11" x14ac:dyDescent="0.35">
      <c r="A17505" s="9">
        <v>17504</v>
      </c>
      <c r="B17505" s="9" t="str">
        <f t="shared" si="273"/>
        <v>Spondias pur</v>
      </c>
      <c r="C17505" s="9" t="e" cm="1">
        <f t="array" aca="1" ref="C17505" ca="1">LEFT(K17505,$C$19743)&amp;"-"&amp;RIGHT(SUBSTITUTE(SUBSTITUTE(TiraAcento(E17505),"-","")," ",""),$C$19744)</f>
        <v>#NAME?</v>
      </c>
      <c r="D17505" s="9" t="s">
        <v>13312</v>
      </c>
      <c r="E17505" s="9" t="s">
        <v>11107</v>
      </c>
      <c r="F17505" s="9" t="s">
        <v>18914</v>
      </c>
      <c r="G17505" s="9" t="s">
        <v>36910</v>
      </c>
      <c r="H17505" s="9" t="s">
        <v>13312</v>
      </c>
      <c r="I17505" s="9" t="s">
        <v>42277</v>
      </c>
      <c r="J17505" s="9" t="s">
        <v>39625</v>
      </c>
      <c r="K17505" s="9" t="s">
        <v>11107</v>
      </c>
    </row>
    <row r="17506" spans="1:11" x14ac:dyDescent="0.35">
      <c r="A17506" s="9">
        <v>17505</v>
      </c>
      <c r="B17506" s="9" t="str">
        <f t="shared" si="273"/>
        <v>Spondias pur</v>
      </c>
      <c r="C17506" s="9" t="e" cm="1">
        <f t="array" aca="1" ref="C17506" ca="1">LEFT(K17506,$C$19743)&amp;"-"&amp;RIGHT(SUBSTITUTE(SUBSTITUTE(TiraAcento(E17506),"-","")," ",""),$C$19744)</f>
        <v>#NAME?</v>
      </c>
      <c r="D17506" s="9" t="s">
        <v>13312</v>
      </c>
      <c r="E17506" s="9" t="s">
        <v>13379</v>
      </c>
      <c r="F17506" s="9" t="s">
        <v>18914</v>
      </c>
      <c r="G17506" s="9" t="s">
        <v>36911</v>
      </c>
      <c r="H17506" s="9" t="s">
        <v>13312</v>
      </c>
      <c r="I17506" s="9" t="s">
        <v>42277</v>
      </c>
      <c r="J17506" s="9" t="s">
        <v>39625</v>
      </c>
      <c r="K17506" s="9" t="s">
        <v>13379</v>
      </c>
    </row>
    <row r="17507" spans="1:11" x14ac:dyDescent="0.35">
      <c r="A17507" s="9">
        <v>17506</v>
      </c>
      <c r="B17507" s="9" t="str">
        <f t="shared" si="273"/>
        <v>Spondias sp.</v>
      </c>
      <c r="C17507" s="9" t="e" cm="1">
        <f t="array" aca="1" ref="C17507" ca="1">LEFT(K17507,$C$19743)&amp;"-"&amp;RIGHT(SUBSTITUTE(SUBSTITUTE(TiraAcento(E17507),"-","")," ",""),$C$19744)</f>
        <v>#NAME?</v>
      </c>
      <c r="D17507" s="9" t="s">
        <v>13380</v>
      </c>
      <c r="E17507" s="9" t="s">
        <v>1977</v>
      </c>
      <c r="F17507" s="9" t="s">
        <v>13380</v>
      </c>
      <c r="G17507" s="9" t="s">
        <v>36912</v>
      </c>
      <c r="H17507" s="9" t="s">
        <v>13380</v>
      </c>
      <c r="I17507" s="9" t="s">
        <v>42277</v>
      </c>
      <c r="J17507" s="9" t="s">
        <v>39157</v>
      </c>
      <c r="K17507" s="9" t="s">
        <v>43555</v>
      </c>
    </row>
    <row r="17508" spans="1:11" x14ac:dyDescent="0.35">
      <c r="A17508" s="9">
        <v>17507</v>
      </c>
      <c r="B17508" s="9" t="str">
        <f t="shared" si="273"/>
        <v>Spondias sp.</v>
      </c>
      <c r="C17508" s="9" t="e" cm="1">
        <f t="array" aca="1" ref="C17508" ca="1">LEFT(K17508,$C$19743)&amp;"-"&amp;RIGHT(SUBSTITUTE(SUBSTITUTE(TiraAcento(E17508),"-","")," ",""),$C$19744)</f>
        <v>#NAME?</v>
      </c>
      <c r="D17508" s="9" t="s">
        <v>13380</v>
      </c>
      <c r="E17508" s="9" t="s">
        <v>13381</v>
      </c>
      <c r="F17508" s="9" t="s">
        <v>13380</v>
      </c>
      <c r="G17508" s="9" t="s">
        <v>36913</v>
      </c>
      <c r="H17508" s="9" t="s">
        <v>13380</v>
      </c>
      <c r="I17508" s="9" t="s">
        <v>42277</v>
      </c>
      <c r="J17508" s="9" t="s">
        <v>39157</v>
      </c>
      <c r="K17508" s="9" t="s">
        <v>48745</v>
      </c>
    </row>
    <row r="17509" spans="1:11" x14ac:dyDescent="0.35">
      <c r="A17509" s="9">
        <v>17508</v>
      </c>
      <c r="B17509" s="9" t="str">
        <f t="shared" si="273"/>
        <v>Spondias sp.</v>
      </c>
      <c r="C17509" s="9" t="e" cm="1">
        <f t="array" aca="1" ref="C17509" ca="1">LEFT(K17509,$C$19743)&amp;"-"&amp;RIGHT(SUBSTITUTE(SUBSTITUTE(TiraAcento(E17509),"-","")," ",""),$C$19744)</f>
        <v>#NAME?</v>
      </c>
      <c r="D17509" s="9" t="s">
        <v>13380</v>
      </c>
      <c r="E17509" s="9" t="s">
        <v>13382</v>
      </c>
      <c r="F17509" s="9" t="s">
        <v>13380</v>
      </c>
      <c r="G17509" s="9" t="s">
        <v>36914</v>
      </c>
      <c r="H17509" s="9" t="s">
        <v>13380</v>
      </c>
      <c r="I17509" s="9" t="s">
        <v>42277</v>
      </c>
      <c r="J17509" s="9" t="s">
        <v>39157</v>
      </c>
      <c r="K17509" s="9" t="s">
        <v>48746</v>
      </c>
    </row>
    <row r="17510" spans="1:11" x14ac:dyDescent="0.35">
      <c r="A17510" s="9">
        <v>17509</v>
      </c>
      <c r="B17510" s="9" t="str">
        <f t="shared" si="273"/>
        <v>Spondias sp.</v>
      </c>
      <c r="C17510" s="9" t="e" cm="1">
        <f t="array" aca="1" ref="C17510" ca="1">LEFT(K17510,$C$19743)&amp;"-"&amp;RIGHT(SUBSTITUTE(SUBSTITUTE(TiraAcento(E17510),"-","")," ",""),$C$19744)</f>
        <v>#NAME?</v>
      </c>
      <c r="D17510" s="9" t="s">
        <v>13380</v>
      </c>
      <c r="E17510" s="9" t="s">
        <v>1410</v>
      </c>
      <c r="F17510" s="9" t="s">
        <v>13380</v>
      </c>
      <c r="G17510" s="9" t="s">
        <v>36915</v>
      </c>
      <c r="H17510" s="9" t="s">
        <v>13380</v>
      </c>
      <c r="I17510" s="9" t="s">
        <v>42277</v>
      </c>
      <c r="J17510" s="9" t="s">
        <v>39157</v>
      </c>
      <c r="K17510" s="9" t="s">
        <v>43265</v>
      </c>
    </row>
    <row r="17511" spans="1:11" x14ac:dyDescent="0.35">
      <c r="A17511" s="9">
        <v>17510</v>
      </c>
      <c r="B17511" s="9" t="str">
        <f t="shared" si="273"/>
        <v>Spondias tub</v>
      </c>
      <c r="C17511" s="9" t="e" cm="1">
        <f t="array" aca="1" ref="C17511" ca="1">LEFT(K17511,$C$19743)&amp;"-"&amp;RIGHT(SUBSTITUTE(SUBSTITUTE(TiraAcento(E17511),"-","")," ",""),$C$19744)</f>
        <v>#NAME?</v>
      </c>
      <c r="D17511" s="9" t="s">
        <v>13383</v>
      </c>
      <c r="E17511" s="9" t="s">
        <v>13313</v>
      </c>
      <c r="F17511" s="9" t="s">
        <v>18931</v>
      </c>
      <c r="G17511" s="9" t="s">
        <v>36916</v>
      </c>
      <c r="H17511" s="9" t="s">
        <v>13383</v>
      </c>
      <c r="I17511" s="9" t="s">
        <v>42277</v>
      </c>
      <c r="J17511" s="9" t="s">
        <v>42288</v>
      </c>
      <c r="K17511" s="9" t="s">
        <v>13313</v>
      </c>
    </row>
    <row r="17512" spans="1:11" x14ac:dyDescent="0.35">
      <c r="A17512" s="9">
        <v>17511</v>
      </c>
      <c r="B17512" s="9" t="str">
        <f t="shared" si="273"/>
        <v>Spondias tub</v>
      </c>
      <c r="C17512" s="9" t="e" cm="1">
        <f t="array" aca="1" ref="C17512" ca="1">LEFT(K17512,$C$19743)&amp;"-"&amp;RIGHT(SUBSTITUTE(SUBSTITUTE(TiraAcento(E17512),"-","")," ",""),$C$19744)</f>
        <v>#NAME?</v>
      </c>
      <c r="D17512" s="9" t="s">
        <v>13383</v>
      </c>
      <c r="E17512" s="9" t="s">
        <v>13317</v>
      </c>
      <c r="F17512" s="9" t="s">
        <v>18931</v>
      </c>
      <c r="G17512" s="9" t="s">
        <v>36917</v>
      </c>
      <c r="H17512" s="9" t="s">
        <v>13383</v>
      </c>
      <c r="I17512" s="9" t="s">
        <v>42277</v>
      </c>
      <c r="J17512" s="9" t="s">
        <v>42288</v>
      </c>
      <c r="K17512" s="9" t="s">
        <v>13317</v>
      </c>
    </row>
    <row r="17513" spans="1:11" x14ac:dyDescent="0.35">
      <c r="A17513" s="9">
        <v>17512</v>
      </c>
      <c r="B17513" s="9" t="str">
        <f t="shared" si="273"/>
        <v>Spondias tub</v>
      </c>
      <c r="C17513" s="9" t="e" cm="1">
        <f t="array" aca="1" ref="C17513" ca="1">LEFT(K17513,$C$19743)&amp;"-"&amp;RIGHT(SUBSTITUTE(SUBSTITUTE(TiraAcento(E17513),"-","")," ",""),$C$19744)</f>
        <v>#NAME?</v>
      </c>
      <c r="D17513" s="9" t="s">
        <v>13383</v>
      </c>
      <c r="E17513" s="9" t="s">
        <v>11102</v>
      </c>
      <c r="F17513" s="9" t="s">
        <v>18931</v>
      </c>
      <c r="G17513" s="9" t="s">
        <v>36918</v>
      </c>
      <c r="H17513" s="9" t="s">
        <v>13383</v>
      </c>
      <c r="I17513" s="9" t="s">
        <v>42277</v>
      </c>
      <c r="J17513" s="9" t="s">
        <v>42288</v>
      </c>
      <c r="K17513" s="9" t="s">
        <v>11102</v>
      </c>
    </row>
    <row r="17514" spans="1:11" x14ac:dyDescent="0.35">
      <c r="A17514" s="9">
        <v>17513</v>
      </c>
      <c r="B17514" s="9" t="str">
        <f t="shared" si="273"/>
        <v>Spondias tub</v>
      </c>
      <c r="C17514" s="9" t="e" cm="1">
        <f t="array" aca="1" ref="C17514" ca="1">LEFT(K17514,$C$19743)&amp;"-"&amp;RIGHT(SUBSTITUTE(SUBSTITUTE(TiraAcento(E17514),"-","")," ",""),$C$19744)</f>
        <v>#NAME?</v>
      </c>
      <c r="D17514" s="9" t="s">
        <v>13383</v>
      </c>
      <c r="E17514" s="9" t="s">
        <v>3268</v>
      </c>
      <c r="F17514" s="9" t="s">
        <v>18931</v>
      </c>
      <c r="G17514" s="9" t="s">
        <v>36919</v>
      </c>
      <c r="H17514" s="9" t="s">
        <v>13383</v>
      </c>
      <c r="I17514" s="9" t="s">
        <v>42277</v>
      </c>
      <c r="J17514" s="9" t="s">
        <v>42288</v>
      </c>
      <c r="K17514" s="9" t="s">
        <v>3268</v>
      </c>
    </row>
    <row r="17515" spans="1:11" x14ac:dyDescent="0.35">
      <c r="A17515" s="9">
        <v>17514</v>
      </c>
      <c r="B17515" s="9" t="str">
        <f t="shared" si="273"/>
        <v>Spondias tub</v>
      </c>
      <c r="C17515" s="9" t="e" cm="1">
        <f t="array" aca="1" ref="C17515" ca="1">LEFT(K17515,$C$19743)&amp;"-"&amp;RIGHT(SUBSTITUTE(SUBSTITUTE(TiraAcento(E17515),"-","")," ",""),$C$19744)</f>
        <v>#NAME?</v>
      </c>
      <c r="D17515" s="9" t="s">
        <v>13383</v>
      </c>
      <c r="E17515" s="9" t="s">
        <v>13377</v>
      </c>
      <c r="F17515" s="9" t="s">
        <v>18931</v>
      </c>
      <c r="G17515" s="9" t="s">
        <v>36920</v>
      </c>
      <c r="H17515" s="9" t="s">
        <v>13383</v>
      </c>
      <c r="I17515" s="9" t="s">
        <v>42277</v>
      </c>
      <c r="J17515" s="9" t="s">
        <v>42288</v>
      </c>
      <c r="K17515" s="9" t="s">
        <v>13377</v>
      </c>
    </row>
    <row r="17516" spans="1:11" x14ac:dyDescent="0.35">
      <c r="A17516" s="9">
        <v>17515</v>
      </c>
      <c r="B17516" s="9" t="str">
        <f t="shared" si="273"/>
        <v>Spondias tub</v>
      </c>
      <c r="C17516" s="9" t="e" cm="1">
        <f t="array" aca="1" ref="C17516" ca="1">LEFT(K17516,$C$19743)&amp;"-"&amp;RIGHT(SUBSTITUTE(SUBSTITUTE(TiraAcento(E17516),"-","")," ",""),$C$19744)</f>
        <v>#NAME?</v>
      </c>
      <c r="D17516" s="9" t="s">
        <v>13383</v>
      </c>
      <c r="E17516" s="9" t="s">
        <v>13310</v>
      </c>
      <c r="F17516" s="9" t="s">
        <v>18931</v>
      </c>
      <c r="G17516" s="9" t="s">
        <v>36921</v>
      </c>
      <c r="H17516" s="9" t="s">
        <v>13383</v>
      </c>
      <c r="I17516" s="9" t="s">
        <v>42277</v>
      </c>
      <c r="J17516" s="9" t="s">
        <v>42288</v>
      </c>
      <c r="K17516" s="9" t="s">
        <v>48701</v>
      </c>
    </row>
    <row r="17517" spans="1:11" x14ac:dyDescent="0.35">
      <c r="A17517" s="9">
        <v>17516</v>
      </c>
      <c r="B17517" s="9" t="str">
        <f t="shared" si="273"/>
        <v>Spondias tub</v>
      </c>
      <c r="C17517" s="9" t="e" cm="1">
        <f t="array" aca="1" ref="C17517" ca="1">LEFT(K17517,$C$19743)&amp;"-"&amp;RIGHT(SUBSTITUTE(SUBSTITUTE(TiraAcento(E17517),"-","")," ",""),$C$19744)</f>
        <v>#NAME?</v>
      </c>
      <c r="D17517" s="9" t="s">
        <v>13383</v>
      </c>
      <c r="E17517" s="9" t="s">
        <v>11106</v>
      </c>
      <c r="F17517" s="9" t="s">
        <v>18931</v>
      </c>
      <c r="G17517" s="9" t="s">
        <v>36922</v>
      </c>
      <c r="H17517" s="9" t="s">
        <v>13383</v>
      </c>
      <c r="I17517" s="9" t="s">
        <v>42277</v>
      </c>
      <c r="J17517" s="9" t="s">
        <v>42288</v>
      </c>
      <c r="K17517" s="9" t="s">
        <v>11106</v>
      </c>
    </row>
    <row r="17518" spans="1:11" x14ac:dyDescent="0.35">
      <c r="A17518" s="9">
        <v>17517</v>
      </c>
      <c r="B17518" s="9" t="str">
        <f t="shared" si="273"/>
        <v>Spondias tub</v>
      </c>
      <c r="C17518" s="9" t="e" cm="1">
        <f t="array" aca="1" ref="C17518" ca="1">LEFT(K17518,$C$19743)&amp;"-"&amp;RIGHT(SUBSTITUTE(SUBSTITUTE(TiraAcento(E17518),"-","")," ",""),$C$19744)</f>
        <v>#NAME?</v>
      </c>
      <c r="D17518" s="9" t="s">
        <v>13383</v>
      </c>
      <c r="E17518" s="9" t="s">
        <v>11107</v>
      </c>
      <c r="F17518" s="9" t="s">
        <v>18931</v>
      </c>
      <c r="G17518" s="9" t="s">
        <v>36923</v>
      </c>
      <c r="H17518" s="9" t="s">
        <v>13383</v>
      </c>
      <c r="I17518" s="9" t="s">
        <v>42277</v>
      </c>
      <c r="J17518" s="9" t="s">
        <v>42288</v>
      </c>
      <c r="K17518" s="9" t="s">
        <v>11107</v>
      </c>
    </row>
    <row r="17519" spans="1:11" x14ac:dyDescent="0.35">
      <c r="A17519" s="9">
        <v>17518</v>
      </c>
      <c r="B17519" s="9" t="str">
        <f t="shared" si="273"/>
        <v>Spondias ven</v>
      </c>
      <c r="C17519" s="9" t="e" cm="1">
        <f t="array" aca="1" ref="C17519" ca="1">LEFT(K17519,$C$19743)&amp;"-"&amp;RIGHT(SUBSTITUTE(SUBSTITUTE(TiraAcento(E17519),"-","")," ",""),$C$19744)</f>
        <v>#NAME?</v>
      </c>
      <c r="D17519" s="9" t="s">
        <v>13384</v>
      </c>
      <c r="E17519" s="9" t="s">
        <v>13314</v>
      </c>
      <c r="F17519" s="9" t="s">
        <v>18932</v>
      </c>
      <c r="G17519" s="9" t="s">
        <v>36924</v>
      </c>
      <c r="H17519" s="9" t="s">
        <v>13384</v>
      </c>
      <c r="I17519" s="9" t="s">
        <v>42277</v>
      </c>
      <c r="J17519" s="9" t="s">
        <v>41526</v>
      </c>
      <c r="K17519" s="9" t="s">
        <v>48702</v>
      </c>
    </row>
    <row r="17520" spans="1:11" x14ac:dyDescent="0.35">
      <c r="A17520" s="9">
        <v>17519</v>
      </c>
      <c r="B17520" s="9" t="str">
        <f t="shared" si="273"/>
        <v>Spondias ven</v>
      </c>
      <c r="C17520" s="9" t="e" cm="1">
        <f t="array" aca="1" ref="C17520" ca="1">LEFT(K17520,$C$19743)&amp;"-"&amp;RIGHT(SUBSTITUTE(SUBSTITUTE(TiraAcento(E17520),"-","")," ",""),$C$19744)</f>
        <v>#NAME?</v>
      </c>
      <c r="D17520" s="9" t="s">
        <v>13384</v>
      </c>
      <c r="E17520" s="9" t="s">
        <v>13385</v>
      </c>
      <c r="F17520" s="9" t="s">
        <v>18932</v>
      </c>
      <c r="G17520" s="9" t="s">
        <v>36925</v>
      </c>
      <c r="H17520" s="9" t="s">
        <v>13384</v>
      </c>
      <c r="I17520" s="9" t="s">
        <v>42277</v>
      </c>
      <c r="J17520" s="9" t="s">
        <v>41526</v>
      </c>
      <c r="K17520" s="9" t="s">
        <v>48747</v>
      </c>
    </row>
    <row r="17521" spans="1:11" x14ac:dyDescent="0.35">
      <c r="A17521" s="9">
        <v>17520</v>
      </c>
      <c r="B17521" s="9" t="str">
        <f t="shared" si="273"/>
        <v>Spondias ven</v>
      </c>
      <c r="C17521" s="9" t="e" cm="1">
        <f t="array" aca="1" ref="C17521" ca="1">LEFT(K17521,$C$19743)&amp;"-"&amp;RIGHT(SUBSTITUTE(SUBSTITUTE(TiraAcento(E17521),"-","")," ",""),$C$19744)</f>
        <v>#NAME?</v>
      </c>
      <c r="D17521" s="9" t="s">
        <v>13384</v>
      </c>
      <c r="E17521" s="9" t="s">
        <v>13386</v>
      </c>
      <c r="F17521" s="9" t="s">
        <v>18932</v>
      </c>
      <c r="G17521" s="9" t="s">
        <v>36926</v>
      </c>
      <c r="H17521" s="9" t="s">
        <v>13384</v>
      </c>
      <c r="I17521" s="9" t="s">
        <v>42277</v>
      </c>
      <c r="J17521" s="9" t="s">
        <v>41526</v>
      </c>
      <c r="K17521" s="9" t="s">
        <v>48748</v>
      </c>
    </row>
    <row r="17522" spans="1:11" x14ac:dyDescent="0.35">
      <c r="A17522" s="9">
        <v>17521</v>
      </c>
      <c r="B17522" s="9" t="str">
        <f t="shared" si="273"/>
        <v>Spondias ven</v>
      </c>
      <c r="C17522" s="9" t="e" cm="1">
        <f t="array" aca="1" ref="C17522" ca="1">LEFT(K17522,$C$19743)&amp;"-"&amp;RIGHT(SUBSTITUTE(SUBSTITUTE(TiraAcento(E17522),"-","")," ",""),$C$19744)</f>
        <v>#NAME?</v>
      </c>
      <c r="D17522" s="9" t="s">
        <v>13384</v>
      </c>
      <c r="E17522" s="9" t="s">
        <v>13387</v>
      </c>
      <c r="F17522" s="9" t="s">
        <v>18932</v>
      </c>
      <c r="G17522" s="9" t="s">
        <v>36927</v>
      </c>
      <c r="H17522" s="9" t="s">
        <v>13384</v>
      </c>
      <c r="I17522" s="9" t="s">
        <v>42277</v>
      </c>
      <c r="J17522" s="9" t="s">
        <v>41526</v>
      </c>
      <c r="K17522" s="9" t="s">
        <v>13387</v>
      </c>
    </row>
    <row r="17523" spans="1:11" x14ac:dyDescent="0.35">
      <c r="A17523" s="9">
        <v>17522</v>
      </c>
      <c r="B17523" s="9" t="str">
        <f t="shared" si="273"/>
        <v xml:space="preserve">Sprucella </v>
      </c>
      <c r="C17523" s="9" t="e" cm="1">
        <f t="array" aca="1" ref="C17523" ca="1">LEFT(K17523,$C$19743)&amp;"-"&amp;RIGHT(SUBSTITUTE(SUBSTITUTE(TiraAcento(E17523),"-","")," ",""),$C$19744)</f>
        <v>#NAME?</v>
      </c>
      <c r="D17523" s="9" t="s">
        <v>13388</v>
      </c>
      <c r="E17523" s="9"/>
      <c r="F17523" s="9" t="s">
        <v>13388</v>
      </c>
      <c r="G17523" s="9" t="s">
        <v>36928</v>
      </c>
      <c r="H17523" s="9" t="s">
        <v>13388</v>
      </c>
      <c r="I17523" s="9" t="s">
        <v>13388</v>
      </c>
      <c r="J17523" s="9"/>
      <c r="K17523" s="9" t="s">
        <v>42568</v>
      </c>
    </row>
    <row r="17524" spans="1:11" x14ac:dyDescent="0.35">
      <c r="A17524" s="9">
        <v>17523</v>
      </c>
      <c r="B17524" s="9" t="str">
        <f t="shared" si="273"/>
        <v>Sprucella cyr</v>
      </c>
      <c r="C17524" s="9" t="e" cm="1">
        <f t="array" aca="1" ref="C17524" ca="1">LEFT(K17524,$C$19743)&amp;"-"&amp;RIGHT(SUBSTITUTE(SUBSTITUTE(TiraAcento(E17524),"-","")," ",""),$C$19744)</f>
        <v>#NAME?</v>
      </c>
      <c r="D17524" s="9" t="s">
        <v>13389</v>
      </c>
      <c r="E17524" s="9"/>
      <c r="F17524" s="9" t="s">
        <v>18933</v>
      </c>
      <c r="G17524" s="9" t="s">
        <v>36929</v>
      </c>
      <c r="H17524" s="9" t="s">
        <v>13389</v>
      </c>
      <c r="I17524" s="9" t="s">
        <v>13388</v>
      </c>
      <c r="J17524" s="9" t="s">
        <v>42289</v>
      </c>
      <c r="K17524" s="9" t="s">
        <v>42568</v>
      </c>
    </row>
    <row r="17525" spans="1:11" x14ac:dyDescent="0.35">
      <c r="A17525" s="9">
        <v>17524</v>
      </c>
      <c r="B17525" s="9" t="str">
        <f t="shared" si="273"/>
        <v xml:space="preserve">Stenocalyx </v>
      </c>
      <c r="C17525" s="9" t="e" cm="1">
        <f t="array" aca="1" ref="C17525" ca="1">LEFT(K17525,$C$19743)&amp;"-"&amp;RIGHT(SUBSTITUTE(SUBSTITUTE(TiraAcento(E17525),"-","")," ",""),$C$19744)</f>
        <v>#NAME?</v>
      </c>
      <c r="D17525" s="9" t="s">
        <v>13390</v>
      </c>
      <c r="E17525" s="9"/>
      <c r="F17525" s="9" t="s">
        <v>13390</v>
      </c>
      <c r="G17525" s="9" t="s">
        <v>36930</v>
      </c>
      <c r="H17525" s="9" t="s">
        <v>13390</v>
      </c>
      <c r="I17525" s="9" t="s">
        <v>13390</v>
      </c>
      <c r="J17525" s="9"/>
      <c r="K17525" s="9" t="s">
        <v>42568</v>
      </c>
    </row>
    <row r="17526" spans="1:11" x14ac:dyDescent="0.35">
      <c r="A17526" s="9">
        <v>17525</v>
      </c>
      <c r="B17526" s="9" t="str">
        <f t="shared" si="273"/>
        <v>Stenocalyx bra</v>
      </c>
      <c r="C17526" s="9" t="e" cm="1">
        <f t="array" aca="1" ref="C17526" ca="1">LEFT(K17526,$C$19743)&amp;"-"&amp;RIGHT(SUBSTITUTE(SUBSTITUTE(TiraAcento(E17526),"-","")," ",""),$C$19744)</f>
        <v>#NAME?</v>
      </c>
      <c r="D17526" s="9" t="s">
        <v>13391</v>
      </c>
      <c r="E17526" s="9"/>
      <c r="F17526" s="9" t="s">
        <v>18934</v>
      </c>
      <c r="G17526" s="9" t="s">
        <v>36931</v>
      </c>
      <c r="H17526" s="9" t="s">
        <v>13391</v>
      </c>
      <c r="I17526" s="9" t="s">
        <v>13390</v>
      </c>
      <c r="J17526" s="9" t="s">
        <v>39362</v>
      </c>
      <c r="K17526" s="9" t="s">
        <v>42568</v>
      </c>
    </row>
    <row r="17527" spans="1:11" x14ac:dyDescent="0.35">
      <c r="A17527" s="9">
        <v>17526</v>
      </c>
      <c r="B17527" s="9" t="str">
        <f t="shared" si="273"/>
        <v>Stenocalyx das</v>
      </c>
      <c r="C17527" s="9" t="e" cm="1">
        <f t="array" aca="1" ref="C17527" ca="1">LEFT(K17527,$C$19743)&amp;"-"&amp;RIGHT(SUBSTITUTE(SUBSTITUTE(TiraAcento(E17527),"-","")," ",""),$C$19744)</f>
        <v>#NAME?</v>
      </c>
      <c r="D17527" s="9" t="s">
        <v>13392</v>
      </c>
      <c r="E17527" s="9"/>
      <c r="F17527" s="9" t="s">
        <v>18935</v>
      </c>
      <c r="G17527" s="9" t="s">
        <v>36932</v>
      </c>
      <c r="H17527" s="9" t="s">
        <v>13392</v>
      </c>
      <c r="I17527" s="9" t="s">
        <v>13390</v>
      </c>
      <c r="J17527" s="9" t="s">
        <v>42290</v>
      </c>
      <c r="K17527" s="9" t="s">
        <v>42568</v>
      </c>
    </row>
    <row r="17528" spans="1:11" x14ac:dyDescent="0.35">
      <c r="A17528" s="9">
        <v>17527</v>
      </c>
      <c r="B17528" s="9" t="str">
        <f t="shared" si="273"/>
        <v>Stenocalyx dys</v>
      </c>
      <c r="C17528" s="9" t="e" cm="1">
        <f t="array" aca="1" ref="C17528" ca="1">LEFT(K17528,$C$19743)&amp;"-"&amp;RIGHT(SUBSTITUTE(SUBSTITUTE(TiraAcento(E17528),"-","")," ",""),$C$19744)</f>
        <v>#NAME?</v>
      </c>
      <c r="D17528" s="9" t="s">
        <v>13393</v>
      </c>
      <c r="E17528" s="9"/>
      <c r="F17528" s="9" t="s">
        <v>18936</v>
      </c>
      <c r="G17528" s="9" t="s">
        <v>36933</v>
      </c>
      <c r="H17528" s="9" t="s">
        <v>13393</v>
      </c>
      <c r="I17528" s="9" t="s">
        <v>13390</v>
      </c>
      <c r="J17528" s="9" t="s">
        <v>42291</v>
      </c>
      <c r="K17528" s="9" t="s">
        <v>42568</v>
      </c>
    </row>
    <row r="17529" spans="1:11" x14ac:dyDescent="0.35">
      <c r="A17529" s="9">
        <v>17528</v>
      </c>
      <c r="B17529" s="9" t="str">
        <f t="shared" si="273"/>
        <v>Stenocalyx lig</v>
      </c>
      <c r="C17529" s="9" t="e" cm="1">
        <f t="array" aca="1" ref="C17529" ca="1">LEFT(K17529,$C$19743)&amp;"-"&amp;RIGHT(SUBSTITUTE(SUBSTITUTE(TiraAcento(E17529),"-","")," ",""),$C$19744)</f>
        <v>#NAME?</v>
      </c>
      <c r="D17529" s="9" t="s">
        <v>13394</v>
      </c>
      <c r="E17529" s="9"/>
      <c r="F17529" s="9" t="s">
        <v>18937</v>
      </c>
      <c r="G17529" s="9" t="s">
        <v>36934</v>
      </c>
      <c r="H17529" s="9" t="s">
        <v>13394</v>
      </c>
      <c r="I17529" s="9" t="s">
        <v>13390</v>
      </c>
      <c r="J17529" s="9" t="s">
        <v>41311</v>
      </c>
      <c r="K17529" s="9" t="s">
        <v>42568</v>
      </c>
    </row>
    <row r="17530" spans="1:11" x14ac:dyDescent="0.35">
      <c r="A17530" s="9">
        <v>17529</v>
      </c>
      <c r="B17530" s="9" t="str">
        <f t="shared" si="273"/>
        <v>Stenocalyx mic</v>
      </c>
      <c r="C17530" s="9" t="e" cm="1">
        <f t="array" aca="1" ref="C17530" ca="1">LEFT(K17530,$C$19743)&amp;"-"&amp;RIGHT(SUBSTITUTE(SUBSTITUTE(TiraAcento(E17530),"-","")," ",""),$C$19744)</f>
        <v>#NAME?</v>
      </c>
      <c r="D17530" s="9" t="s">
        <v>13395</v>
      </c>
      <c r="E17530" s="9"/>
      <c r="F17530" s="9" t="s">
        <v>18938</v>
      </c>
      <c r="G17530" s="9" t="s">
        <v>36935</v>
      </c>
      <c r="H17530" s="9" t="s">
        <v>13395</v>
      </c>
      <c r="I17530" s="9" t="s">
        <v>13390</v>
      </c>
      <c r="J17530" s="9" t="s">
        <v>40656</v>
      </c>
      <c r="K17530" s="9" t="s">
        <v>42568</v>
      </c>
    </row>
    <row r="17531" spans="1:11" x14ac:dyDescent="0.35">
      <c r="A17531" s="9">
        <v>17530</v>
      </c>
      <c r="B17531" s="9" t="str">
        <f t="shared" si="273"/>
        <v>Stenocalyx sul</v>
      </c>
      <c r="C17531" s="9" t="e" cm="1">
        <f t="array" aca="1" ref="C17531" ca="1">LEFT(K17531,$C$19743)&amp;"-"&amp;RIGHT(SUBSTITUTE(SUBSTITUTE(TiraAcento(E17531),"-","")," ",""),$C$19744)</f>
        <v>#NAME?</v>
      </c>
      <c r="D17531" s="9" t="s">
        <v>13396</v>
      </c>
      <c r="E17531" s="9"/>
      <c r="F17531" s="9" t="s">
        <v>18939</v>
      </c>
      <c r="G17531" s="9" t="s">
        <v>36936</v>
      </c>
      <c r="H17531" s="9" t="s">
        <v>13396</v>
      </c>
      <c r="I17531" s="9" t="s">
        <v>13390</v>
      </c>
      <c r="J17531" s="9" t="s">
        <v>42292</v>
      </c>
      <c r="K17531" s="9" t="s">
        <v>42568</v>
      </c>
    </row>
    <row r="17532" spans="1:11" x14ac:dyDescent="0.35">
      <c r="A17532" s="9">
        <v>17531</v>
      </c>
      <c r="B17532" s="9" t="str">
        <f t="shared" si="273"/>
        <v>Stenocalyx uni</v>
      </c>
      <c r="C17532" s="9" t="e" cm="1">
        <f t="array" aca="1" ref="C17532" ca="1">LEFT(K17532,$C$19743)&amp;"-"&amp;RIGHT(SUBSTITUTE(SUBSTITUTE(TiraAcento(E17532),"-","")," ",""),$C$19744)</f>
        <v>#NAME?</v>
      </c>
      <c r="D17532" s="9" t="s">
        <v>13397</v>
      </c>
      <c r="E17532" s="9" t="s">
        <v>13398</v>
      </c>
      <c r="F17532" s="9" t="s">
        <v>18940</v>
      </c>
      <c r="G17532" s="9" t="s">
        <v>36937</v>
      </c>
      <c r="H17532" s="9" t="s">
        <v>13397</v>
      </c>
      <c r="I17532" s="9" t="s">
        <v>13390</v>
      </c>
      <c r="J17532" s="9" t="s">
        <v>42293</v>
      </c>
      <c r="K17532" s="9" t="s">
        <v>13398</v>
      </c>
    </row>
    <row r="17533" spans="1:11" x14ac:dyDescent="0.35">
      <c r="A17533" s="9">
        <v>17532</v>
      </c>
      <c r="B17533" s="9" t="str">
        <f t="shared" si="273"/>
        <v>Stenocalyx uni</v>
      </c>
      <c r="C17533" s="9" t="e" cm="1">
        <f t="array" aca="1" ref="C17533" ca="1">LEFT(K17533,$C$19743)&amp;"-"&amp;RIGHT(SUBSTITUTE(SUBSTITUTE(TiraAcento(E17533),"-","")," ",""),$C$19744)</f>
        <v>#NAME?</v>
      </c>
      <c r="D17533" s="9" t="s">
        <v>13397</v>
      </c>
      <c r="E17533" s="9" t="s">
        <v>3069</v>
      </c>
      <c r="F17533" s="9" t="s">
        <v>18940</v>
      </c>
      <c r="G17533" s="9" t="s">
        <v>36938</v>
      </c>
      <c r="H17533" s="9" t="s">
        <v>13397</v>
      </c>
      <c r="I17533" s="9" t="s">
        <v>13390</v>
      </c>
      <c r="J17533" s="9" t="s">
        <v>42293</v>
      </c>
      <c r="K17533" s="9" t="s">
        <v>3069</v>
      </c>
    </row>
    <row r="17534" spans="1:11" x14ac:dyDescent="0.35">
      <c r="A17534" s="9">
        <v>17533</v>
      </c>
      <c r="B17534" s="9" t="str">
        <f t="shared" si="273"/>
        <v>Stenocalyx uni</v>
      </c>
      <c r="C17534" s="9" t="e" cm="1">
        <f t="array" aca="1" ref="C17534" ca="1">LEFT(K17534,$C$19743)&amp;"-"&amp;RIGHT(SUBSTITUTE(SUBSTITUTE(TiraAcento(E17534),"-","")," ",""),$C$19744)</f>
        <v>#NAME?</v>
      </c>
      <c r="D17534" s="9" t="s">
        <v>13397</v>
      </c>
      <c r="E17534" s="9" t="s">
        <v>13399</v>
      </c>
      <c r="F17534" s="9" t="s">
        <v>18940</v>
      </c>
      <c r="G17534" s="9" t="s">
        <v>36939</v>
      </c>
      <c r="H17534" s="9" t="s">
        <v>13397</v>
      </c>
      <c r="I17534" s="9" t="s">
        <v>13390</v>
      </c>
      <c r="J17534" s="9" t="s">
        <v>42293</v>
      </c>
      <c r="K17534" s="9" t="s">
        <v>48749</v>
      </c>
    </row>
    <row r="17535" spans="1:11" x14ac:dyDescent="0.35">
      <c r="A17535" s="9">
        <v>17534</v>
      </c>
      <c r="B17535" s="9" t="str">
        <f t="shared" si="273"/>
        <v>Stenocalyx uni</v>
      </c>
      <c r="C17535" s="9" t="e" cm="1">
        <f t="array" aca="1" ref="C17535" ca="1">LEFT(K17535,$C$19743)&amp;"-"&amp;RIGHT(SUBSTITUTE(SUBSTITUTE(TiraAcento(E17535),"-","")," ",""),$C$19744)</f>
        <v>#NAME?</v>
      </c>
      <c r="D17535" s="9" t="s">
        <v>13397</v>
      </c>
      <c r="E17535" s="9" t="s">
        <v>6220</v>
      </c>
      <c r="F17535" s="9" t="s">
        <v>18940</v>
      </c>
      <c r="G17535" s="9" t="s">
        <v>36940</v>
      </c>
      <c r="H17535" s="9" t="s">
        <v>13397</v>
      </c>
      <c r="I17535" s="9" t="s">
        <v>13390</v>
      </c>
      <c r="J17535" s="9" t="s">
        <v>42293</v>
      </c>
      <c r="K17535" s="9" t="s">
        <v>45600</v>
      </c>
    </row>
    <row r="17536" spans="1:11" x14ac:dyDescent="0.35">
      <c r="A17536" s="9">
        <v>17535</v>
      </c>
      <c r="B17536" s="9" t="str">
        <f t="shared" si="273"/>
        <v>Stenocalyx uni</v>
      </c>
      <c r="C17536" s="9" t="e" cm="1">
        <f t="array" aca="1" ref="C17536" ca="1">LEFT(K17536,$C$19743)&amp;"-"&amp;RIGHT(SUBSTITUTE(SUBSTITUTE(TiraAcento(E17536),"-","")," ",""),$C$19744)</f>
        <v>#NAME?</v>
      </c>
      <c r="D17536" s="9" t="s">
        <v>13397</v>
      </c>
      <c r="E17536" s="9" t="s">
        <v>9862</v>
      </c>
      <c r="F17536" s="9" t="s">
        <v>18940</v>
      </c>
      <c r="G17536" s="9" t="s">
        <v>36941</v>
      </c>
      <c r="H17536" s="9" t="s">
        <v>13397</v>
      </c>
      <c r="I17536" s="9" t="s">
        <v>13390</v>
      </c>
      <c r="J17536" s="9" t="s">
        <v>42293</v>
      </c>
      <c r="K17536" s="9" t="s">
        <v>47239</v>
      </c>
    </row>
    <row r="17537" spans="1:11" x14ac:dyDescent="0.35">
      <c r="A17537" s="9">
        <v>17536</v>
      </c>
      <c r="B17537" s="9" t="str">
        <f t="shared" si="273"/>
        <v>Stenocalyx uni</v>
      </c>
      <c r="C17537" s="9" t="e" cm="1">
        <f t="array" aca="1" ref="C17537" ca="1">LEFT(K17537,$C$19743)&amp;"-"&amp;RIGHT(SUBSTITUTE(SUBSTITUTE(TiraAcento(E17537),"-","")," ",""),$C$19744)</f>
        <v>#NAME?</v>
      </c>
      <c r="D17537" s="9" t="s">
        <v>13397</v>
      </c>
      <c r="E17537" s="9" t="s">
        <v>13400</v>
      </c>
      <c r="F17537" s="9" t="s">
        <v>18940</v>
      </c>
      <c r="G17537" s="9" t="s">
        <v>36942</v>
      </c>
      <c r="H17537" s="9" t="s">
        <v>13397</v>
      </c>
      <c r="I17537" s="9" t="s">
        <v>13390</v>
      </c>
      <c r="J17537" s="9" t="s">
        <v>42293</v>
      </c>
      <c r="K17537" s="9" t="s">
        <v>48750</v>
      </c>
    </row>
    <row r="17538" spans="1:11" x14ac:dyDescent="0.35">
      <c r="A17538" s="9">
        <v>17537</v>
      </c>
      <c r="B17538" s="9" t="str">
        <f t="shared" si="273"/>
        <v>Stenocalyx uni</v>
      </c>
      <c r="C17538" s="9" t="e" cm="1">
        <f t="array" aca="1" ref="C17538" ca="1">LEFT(K17538,$C$19743)&amp;"-"&amp;RIGHT(SUBSTITUTE(SUBSTITUTE(TiraAcento(E17538),"-","")," ",""),$C$19744)</f>
        <v>#NAME?</v>
      </c>
      <c r="D17538" s="9" t="s">
        <v>13397</v>
      </c>
      <c r="E17538" s="9" t="s">
        <v>13401</v>
      </c>
      <c r="F17538" s="9" t="s">
        <v>18940</v>
      </c>
      <c r="G17538" s="9" t="s">
        <v>36943</v>
      </c>
      <c r="H17538" s="9" t="s">
        <v>13397</v>
      </c>
      <c r="I17538" s="9" t="s">
        <v>13390</v>
      </c>
      <c r="J17538" s="9" t="s">
        <v>42293</v>
      </c>
      <c r="K17538" s="9" t="s">
        <v>48751</v>
      </c>
    </row>
    <row r="17539" spans="1:11" x14ac:dyDescent="0.35">
      <c r="A17539" s="9">
        <v>17538</v>
      </c>
      <c r="B17539" s="9" t="str">
        <f t="shared" ref="B17539:B17602" si="274">I17539&amp;" "&amp;IFERROR(LEFT(J17539,$B$19743),D17539)</f>
        <v>Stenocalyx uni</v>
      </c>
      <c r="C17539" s="9" t="e" cm="1">
        <f t="array" aca="1" ref="C17539" ca="1">LEFT(K17539,$C$19743)&amp;"-"&amp;RIGHT(SUBSTITUTE(SUBSTITUTE(TiraAcento(E17539),"-","")," ",""),$C$19744)</f>
        <v>#NAME?</v>
      </c>
      <c r="D17539" s="9" t="s">
        <v>13397</v>
      </c>
      <c r="E17539" s="9" t="s">
        <v>6679</v>
      </c>
      <c r="F17539" s="9" t="s">
        <v>18940</v>
      </c>
      <c r="G17539" s="9" t="s">
        <v>36944</v>
      </c>
      <c r="H17539" s="9" t="s">
        <v>13397</v>
      </c>
      <c r="I17539" s="9" t="s">
        <v>13390</v>
      </c>
      <c r="J17539" s="9" t="s">
        <v>42293</v>
      </c>
      <c r="K17539" s="9" t="s">
        <v>45747</v>
      </c>
    </row>
    <row r="17540" spans="1:11" x14ac:dyDescent="0.35">
      <c r="A17540" s="9">
        <v>17539</v>
      </c>
      <c r="B17540" s="9" t="str">
        <f t="shared" si="274"/>
        <v>Stenocalyx uni</v>
      </c>
      <c r="C17540" s="9" t="e" cm="1">
        <f t="array" aca="1" ref="C17540" ca="1">LEFT(K17540,$C$19743)&amp;"-"&amp;RIGHT(SUBSTITUTE(SUBSTITUTE(TiraAcento(E17540),"-","")," ",""),$C$19744)</f>
        <v>#NAME?</v>
      </c>
      <c r="D17540" s="9" t="s">
        <v>13397</v>
      </c>
      <c r="E17540" s="9" t="s">
        <v>13402</v>
      </c>
      <c r="F17540" s="9" t="s">
        <v>18940</v>
      </c>
      <c r="G17540" s="9" t="s">
        <v>36945</v>
      </c>
      <c r="H17540" s="9" t="s">
        <v>13397</v>
      </c>
      <c r="I17540" s="9" t="s">
        <v>13390</v>
      </c>
      <c r="J17540" s="9" t="s">
        <v>42293</v>
      </c>
      <c r="K17540" s="9" t="s">
        <v>13402</v>
      </c>
    </row>
    <row r="17541" spans="1:11" x14ac:dyDescent="0.35">
      <c r="A17541" s="9">
        <v>17540</v>
      </c>
      <c r="B17541" s="9" t="str">
        <f t="shared" si="274"/>
        <v>Stenocalyx uni</v>
      </c>
      <c r="C17541" s="9" t="e" cm="1">
        <f t="array" aca="1" ref="C17541" ca="1">LEFT(K17541,$C$19743)&amp;"-"&amp;RIGHT(SUBSTITUTE(SUBSTITUTE(TiraAcento(E17541),"-","")," ",""),$C$19744)</f>
        <v>#NAME?</v>
      </c>
      <c r="D17541" s="9" t="s">
        <v>13397</v>
      </c>
      <c r="E17541" s="9" t="s">
        <v>13403</v>
      </c>
      <c r="F17541" s="9" t="s">
        <v>18940</v>
      </c>
      <c r="G17541" s="9" t="s">
        <v>36946</v>
      </c>
      <c r="H17541" s="9" t="s">
        <v>13397</v>
      </c>
      <c r="I17541" s="9" t="s">
        <v>13390</v>
      </c>
      <c r="J17541" s="9" t="s">
        <v>42293</v>
      </c>
      <c r="K17541" s="9" t="s">
        <v>48752</v>
      </c>
    </row>
    <row r="17542" spans="1:11" x14ac:dyDescent="0.35">
      <c r="A17542" s="9">
        <v>17541</v>
      </c>
      <c r="B17542" s="9" t="str">
        <f t="shared" si="274"/>
        <v>Stenocalyx uni</v>
      </c>
      <c r="C17542" s="9" t="e" cm="1">
        <f t="array" aca="1" ref="C17542" ca="1">LEFT(K17542,$C$19743)&amp;"-"&amp;RIGHT(SUBSTITUTE(SUBSTITUTE(TiraAcento(E17542),"-","")," ",""),$C$19744)</f>
        <v>#NAME?</v>
      </c>
      <c r="D17542" s="9" t="s">
        <v>13397</v>
      </c>
      <c r="E17542" s="9" t="s">
        <v>6377</v>
      </c>
      <c r="F17542" s="9" t="s">
        <v>18940</v>
      </c>
      <c r="G17542" s="9" t="s">
        <v>36947</v>
      </c>
      <c r="H17542" s="9" t="s">
        <v>13397</v>
      </c>
      <c r="I17542" s="9" t="s">
        <v>13390</v>
      </c>
      <c r="J17542" s="9" t="s">
        <v>42293</v>
      </c>
      <c r="K17542" s="9" t="s">
        <v>6377</v>
      </c>
    </row>
    <row r="17543" spans="1:11" x14ac:dyDescent="0.35">
      <c r="A17543" s="9">
        <v>17542</v>
      </c>
      <c r="B17543" s="9" t="str">
        <f t="shared" si="274"/>
        <v>Stenocalyx uni</v>
      </c>
      <c r="C17543" s="9" t="e" cm="1">
        <f t="array" aca="1" ref="C17543" ca="1">LEFT(K17543,$C$19743)&amp;"-"&amp;RIGHT(SUBSTITUTE(SUBSTITUTE(TiraAcento(E17543),"-","")," ",""),$C$19744)</f>
        <v>#NAME?</v>
      </c>
      <c r="D17543" s="9" t="s">
        <v>13397</v>
      </c>
      <c r="E17543" s="9" t="s">
        <v>13404</v>
      </c>
      <c r="F17543" s="9" t="s">
        <v>18940</v>
      </c>
      <c r="G17543" s="9" t="s">
        <v>36948</v>
      </c>
      <c r="H17543" s="9" t="s">
        <v>13397</v>
      </c>
      <c r="I17543" s="9" t="s">
        <v>13390</v>
      </c>
      <c r="J17543" s="9" t="s">
        <v>42293</v>
      </c>
      <c r="K17543" s="9" t="s">
        <v>48753</v>
      </c>
    </row>
    <row r="17544" spans="1:11" x14ac:dyDescent="0.35">
      <c r="A17544" s="9">
        <v>17543</v>
      </c>
      <c r="B17544" s="9" t="str">
        <f t="shared" si="274"/>
        <v>Stenocalyx uni</v>
      </c>
      <c r="C17544" s="9" t="e" cm="1">
        <f t="array" aca="1" ref="C17544" ca="1">LEFT(K17544,$C$19743)&amp;"-"&amp;RIGHT(SUBSTITUTE(SUBSTITUTE(TiraAcento(E17544),"-","")," ",""),$C$19744)</f>
        <v>#NAME?</v>
      </c>
      <c r="D17544" s="9" t="s">
        <v>13397</v>
      </c>
      <c r="E17544" s="9" t="s">
        <v>13405</v>
      </c>
      <c r="F17544" s="9" t="s">
        <v>18940</v>
      </c>
      <c r="G17544" s="9" t="s">
        <v>36949</v>
      </c>
      <c r="H17544" s="9" t="s">
        <v>13397</v>
      </c>
      <c r="I17544" s="9" t="s">
        <v>13390</v>
      </c>
      <c r="J17544" s="9" t="s">
        <v>42293</v>
      </c>
      <c r="K17544" s="9" t="s">
        <v>48754</v>
      </c>
    </row>
    <row r="17545" spans="1:11" x14ac:dyDescent="0.35">
      <c r="A17545" s="9">
        <v>17544</v>
      </c>
      <c r="B17545" s="9" t="str">
        <f t="shared" si="274"/>
        <v>Stenocalyx uni</v>
      </c>
      <c r="C17545" s="9" t="e" cm="1">
        <f t="array" aca="1" ref="C17545" ca="1">LEFT(K17545,$C$19743)&amp;"-"&amp;RIGHT(SUBSTITUTE(SUBSTITUTE(TiraAcento(E17545),"-","")," ",""),$C$19744)</f>
        <v>#NAME?</v>
      </c>
      <c r="D17545" s="9" t="s">
        <v>13397</v>
      </c>
      <c r="E17545" s="9" t="s">
        <v>13406</v>
      </c>
      <c r="F17545" s="9" t="s">
        <v>18940</v>
      </c>
      <c r="G17545" s="9" t="s">
        <v>36950</v>
      </c>
      <c r="H17545" s="9" t="s">
        <v>13397</v>
      </c>
      <c r="I17545" s="9" t="s">
        <v>13390</v>
      </c>
      <c r="J17545" s="9" t="s">
        <v>42293</v>
      </c>
      <c r="K17545" s="9" t="s">
        <v>48755</v>
      </c>
    </row>
    <row r="17546" spans="1:11" x14ac:dyDescent="0.35">
      <c r="A17546" s="9">
        <v>17545</v>
      </c>
      <c r="B17546" s="9" t="str">
        <f t="shared" si="274"/>
        <v>Stenocalyx uni</v>
      </c>
      <c r="C17546" s="9" t="e" cm="1">
        <f t="array" aca="1" ref="C17546" ca="1">LEFT(K17546,$C$19743)&amp;"-"&amp;RIGHT(SUBSTITUTE(SUBSTITUTE(TiraAcento(E17546),"-","")," ",""),$C$19744)</f>
        <v>#NAME?</v>
      </c>
      <c r="D17546" s="9" t="s">
        <v>13397</v>
      </c>
      <c r="E17546" s="9" t="s">
        <v>6271</v>
      </c>
      <c r="F17546" s="9" t="s">
        <v>18940</v>
      </c>
      <c r="G17546" s="9" t="s">
        <v>36951</v>
      </c>
      <c r="H17546" s="9" t="s">
        <v>13397</v>
      </c>
      <c r="I17546" s="9" t="s">
        <v>13390</v>
      </c>
      <c r="J17546" s="9" t="s">
        <v>42293</v>
      </c>
      <c r="K17546" s="9" t="s">
        <v>45635</v>
      </c>
    </row>
    <row r="17547" spans="1:11" x14ac:dyDescent="0.35">
      <c r="A17547" s="9">
        <v>17546</v>
      </c>
      <c r="B17547" s="9" t="str">
        <f t="shared" si="274"/>
        <v>Stenocalyx uni</v>
      </c>
      <c r="C17547" s="9" t="e" cm="1">
        <f t="array" aca="1" ref="C17547" ca="1">LEFT(K17547,$C$19743)&amp;"-"&amp;RIGHT(SUBSTITUTE(SUBSTITUTE(TiraAcento(E17547),"-","")," ",""),$C$19744)</f>
        <v>#NAME?</v>
      </c>
      <c r="D17547" s="9" t="s">
        <v>13397</v>
      </c>
      <c r="E17547" s="9" t="s">
        <v>13407</v>
      </c>
      <c r="F17547" s="9" t="s">
        <v>18940</v>
      </c>
      <c r="G17547" s="9" t="s">
        <v>36952</v>
      </c>
      <c r="H17547" s="9" t="s">
        <v>13397</v>
      </c>
      <c r="I17547" s="9" t="s">
        <v>13390</v>
      </c>
      <c r="J17547" s="9" t="s">
        <v>42293</v>
      </c>
      <c r="K17547" s="9" t="s">
        <v>48756</v>
      </c>
    </row>
    <row r="17548" spans="1:11" x14ac:dyDescent="0.35">
      <c r="A17548" s="9">
        <v>17547</v>
      </c>
      <c r="B17548" s="9" t="str">
        <f t="shared" si="274"/>
        <v>Stephanopodium bla</v>
      </c>
      <c r="C17548" s="9" t="e" cm="1">
        <f t="array" aca="1" ref="C17548" ca="1">LEFT(K17548,$C$19743)&amp;"-"&amp;RIGHT(SUBSTITUTE(SUBSTITUTE(TiraAcento(E17548),"-","")," ",""),$C$19744)</f>
        <v>#NAME?</v>
      </c>
      <c r="D17548" s="9" t="s">
        <v>13408</v>
      </c>
      <c r="E17548" s="9" t="s">
        <v>13409</v>
      </c>
      <c r="F17548" s="9" t="s">
        <v>18941</v>
      </c>
      <c r="G17548" s="9" t="s">
        <v>36953</v>
      </c>
      <c r="H17548" s="9" t="s">
        <v>13408</v>
      </c>
      <c r="I17548" s="9" t="s">
        <v>42294</v>
      </c>
      <c r="J17548" s="9" t="s">
        <v>42295</v>
      </c>
      <c r="K17548" s="9" t="s">
        <v>48757</v>
      </c>
    </row>
    <row r="17549" spans="1:11" x14ac:dyDescent="0.35">
      <c r="A17549" s="9">
        <v>17548</v>
      </c>
      <c r="B17549" s="9" t="str">
        <f t="shared" si="274"/>
        <v>Sterculia ala</v>
      </c>
      <c r="C17549" s="9" t="e" cm="1">
        <f t="array" aca="1" ref="C17549" ca="1">LEFT(K17549,$C$19743)&amp;"-"&amp;RIGHT(SUBSTITUTE(SUBSTITUTE(TiraAcento(E17549),"-","")," ",""),$C$19744)</f>
        <v>#NAME?</v>
      </c>
      <c r="D17549" s="9" t="s">
        <v>13410</v>
      </c>
      <c r="E17549" s="9" t="s">
        <v>4946</v>
      </c>
      <c r="F17549" s="9" t="s">
        <v>18942</v>
      </c>
      <c r="G17549" s="9" t="s">
        <v>36954</v>
      </c>
      <c r="H17549" s="9" t="s">
        <v>13410</v>
      </c>
      <c r="I17549" s="9" t="s">
        <v>42296</v>
      </c>
      <c r="J17549" s="9" t="s">
        <v>40584</v>
      </c>
      <c r="K17549" s="9" t="s">
        <v>45034</v>
      </c>
    </row>
    <row r="17550" spans="1:11" x14ac:dyDescent="0.35">
      <c r="A17550" s="9">
        <v>17549</v>
      </c>
      <c r="B17550" s="9" t="str">
        <f t="shared" si="274"/>
        <v>Sterculia ala</v>
      </c>
      <c r="C17550" s="9" t="e" cm="1">
        <f t="array" aca="1" ref="C17550" ca="1">LEFT(K17550,$C$19743)&amp;"-"&amp;RIGHT(SUBSTITUTE(SUBSTITUTE(TiraAcento(E17550),"-","")," ",""),$C$19744)</f>
        <v>#NAME?</v>
      </c>
      <c r="D17550" s="9" t="s">
        <v>13410</v>
      </c>
      <c r="E17550" s="9" t="s">
        <v>13411</v>
      </c>
      <c r="F17550" s="9" t="s">
        <v>18942</v>
      </c>
      <c r="G17550" s="9" t="s">
        <v>36955</v>
      </c>
      <c r="H17550" s="9" t="s">
        <v>13410</v>
      </c>
      <c r="I17550" s="9" t="s">
        <v>42296</v>
      </c>
      <c r="J17550" s="9" t="s">
        <v>40584</v>
      </c>
      <c r="K17550" s="9" t="s">
        <v>13411</v>
      </c>
    </row>
    <row r="17551" spans="1:11" x14ac:dyDescent="0.35">
      <c r="A17551" s="9">
        <v>17550</v>
      </c>
      <c r="B17551" s="9" t="str">
        <f t="shared" si="274"/>
        <v>Sterculia ape</v>
      </c>
      <c r="C17551" s="9" t="e" cm="1">
        <f t="array" aca="1" ref="C17551" ca="1">LEFT(K17551,$C$19743)&amp;"-"&amp;RIGHT(SUBSTITUTE(SUBSTITUTE(TiraAcento(E17551),"-","")," ",""),$C$19744)</f>
        <v>#NAME?</v>
      </c>
      <c r="D17551" s="9" t="s">
        <v>13412</v>
      </c>
      <c r="E17551" s="9" t="s">
        <v>13413</v>
      </c>
      <c r="F17551" s="9" t="s">
        <v>18943</v>
      </c>
      <c r="G17551" s="9" t="s">
        <v>36956</v>
      </c>
      <c r="H17551" s="9" t="s">
        <v>13412</v>
      </c>
      <c r="I17551" s="9" t="s">
        <v>42296</v>
      </c>
      <c r="J17551" s="9" t="s">
        <v>42297</v>
      </c>
      <c r="K17551" s="9" t="s">
        <v>48758</v>
      </c>
    </row>
    <row r="17552" spans="1:11" x14ac:dyDescent="0.35">
      <c r="A17552" s="9">
        <v>17551</v>
      </c>
      <c r="B17552" s="9" t="str">
        <f t="shared" si="274"/>
        <v>Sterculia ape</v>
      </c>
      <c r="C17552" s="9" t="e" cm="1">
        <f t="array" aca="1" ref="C17552" ca="1">LEFT(K17552,$C$19743)&amp;"-"&amp;RIGHT(SUBSTITUTE(SUBSTITUTE(TiraAcento(E17552),"-","")," ",""),$C$19744)</f>
        <v>#NAME?</v>
      </c>
      <c r="D17552" s="9" t="s">
        <v>13412</v>
      </c>
      <c r="E17552" s="9" t="s">
        <v>13414</v>
      </c>
      <c r="F17552" s="9" t="s">
        <v>18943</v>
      </c>
      <c r="G17552" s="9" t="s">
        <v>36957</v>
      </c>
      <c r="H17552" s="9" t="s">
        <v>13412</v>
      </c>
      <c r="I17552" s="9" t="s">
        <v>42296</v>
      </c>
      <c r="J17552" s="9" t="s">
        <v>42297</v>
      </c>
      <c r="K17552" s="9" t="s">
        <v>48759</v>
      </c>
    </row>
    <row r="17553" spans="1:11" x14ac:dyDescent="0.35">
      <c r="A17553" s="9">
        <v>17552</v>
      </c>
      <c r="B17553" s="9" t="str">
        <f t="shared" si="274"/>
        <v>Sterculia ape</v>
      </c>
      <c r="C17553" s="9" t="e" cm="1">
        <f t="array" aca="1" ref="C17553" ca="1">LEFT(K17553,$C$19743)&amp;"-"&amp;RIGHT(SUBSTITUTE(SUBSTITUTE(TiraAcento(E17553),"-","")," ",""),$C$19744)</f>
        <v>#NAME?</v>
      </c>
      <c r="D17553" s="9" t="s">
        <v>13415</v>
      </c>
      <c r="E17553" s="9" t="s">
        <v>13416</v>
      </c>
      <c r="F17553" s="9" t="s">
        <v>18944</v>
      </c>
      <c r="G17553" s="9" t="s">
        <v>36958</v>
      </c>
      <c r="H17553" s="9" t="s">
        <v>13415</v>
      </c>
      <c r="I17553" s="9" t="s">
        <v>42296</v>
      </c>
      <c r="J17553" s="9" t="s">
        <v>41144</v>
      </c>
      <c r="K17553" s="9" t="s">
        <v>48760</v>
      </c>
    </row>
    <row r="17554" spans="1:11" x14ac:dyDescent="0.35">
      <c r="A17554" s="9">
        <v>17553</v>
      </c>
      <c r="B17554" s="9" t="str">
        <f t="shared" si="274"/>
        <v>Sterculia ape</v>
      </c>
      <c r="C17554" s="9" t="e" cm="1">
        <f t="array" aca="1" ref="C17554" ca="1">LEFT(K17554,$C$19743)&amp;"-"&amp;RIGHT(SUBSTITUTE(SUBSTITUTE(TiraAcento(E17554),"-","")," ",""),$C$19744)</f>
        <v>#NAME?</v>
      </c>
      <c r="D17554" s="9" t="s">
        <v>13415</v>
      </c>
      <c r="E17554" s="9" t="s">
        <v>13417</v>
      </c>
      <c r="F17554" s="9" t="s">
        <v>18944</v>
      </c>
      <c r="G17554" s="9" t="s">
        <v>36959</v>
      </c>
      <c r="H17554" s="9" t="s">
        <v>13415</v>
      </c>
      <c r="I17554" s="9" t="s">
        <v>42296</v>
      </c>
      <c r="J17554" s="9" t="s">
        <v>41144</v>
      </c>
      <c r="K17554" s="9" t="s">
        <v>13417</v>
      </c>
    </row>
    <row r="17555" spans="1:11" x14ac:dyDescent="0.35">
      <c r="A17555" s="9">
        <v>17554</v>
      </c>
      <c r="B17555" s="9" t="str">
        <f t="shared" si="274"/>
        <v>Sterculia ape</v>
      </c>
      <c r="C17555" s="9" t="e" cm="1">
        <f t="array" aca="1" ref="C17555" ca="1">LEFT(K17555,$C$19743)&amp;"-"&amp;RIGHT(SUBSTITUTE(SUBSTITUTE(TiraAcento(E17555),"-","")," ",""),$C$19744)</f>
        <v>#NAME?</v>
      </c>
      <c r="D17555" s="9" t="s">
        <v>13415</v>
      </c>
      <c r="E17555" s="9" t="s">
        <v>13418</v>
      </c>
      <c r="F17555" s="9" t="s">
        <v>18944</v>
      </c>
      <c r="G17555" s="9" t="s">
        <v>36960</v>
      </c>
      <c r="H17555" s="9" t="s">
        <v>13415</v>
      </c>
      <c r="I17555" s="9" t="s">
        <v>42296</v>
      </c>
      <c r="J17555" s="9" t="s">
        <v>41144</v>
      </c>
      <c r="K17555" s="9" t="s">
        <v>13418</v>
      </c>
    </row>
    <row r="17556" spans="1:11" x14ac:dyDescent="0.35">
      <c r="A17556" s="9">
        <v>17555</v>
      </c>
      <c r="B17556" s="9" t="str">
        <f t="shared" si="274"/>
        <v>Sterculia ape</v>
      </c>
      <c r="C17556" s="9" t="e" cm="1">
        <f t="array" aca="1" ref="C17556" ca="1">LEFT(K17556,$C$19743)&amp;"-"&amp;RIGHT(SUBSTITUTE(SUBSTITUTE(TiraAcento(E17556),"-","")," ",""),$C$19744)</f>
        <v>#NAME?</v>
      </c>
      <c r="D17556" s="9" t="s">
        <v>13415</v>
      </c>
      <c r="E17556" s="9" t="s">
        <v>13419</v>
      </c>
      <c r="F17556" s="9" t="s">
        <v>18944</v>
      </c>
      <c r="G17556" s="9" t="s">
        <v>36961</v>
      </c>
      <c r="H17556" s="9" t="s">
        <v>13415</v>
      </c>
      <c r="I17556" s="9" t="s">
        <v>42296</v>
      </c>
      <c r="J17556" s="9" t="s">
        <v>41144</v>
      </c>
      <c r="K17556" s="9" t="s">
        <v>13419</v>
      </c>
    </row>
    <row r="17557" spans="1:11" x14ac:dyDescent="0.35">
      <c r="A17557" s="9">
        <v>17556</v>
      </c>
      <c r="B17557" s="9" t="str">
        <f t="shared" si="274"/>
        <v>Sterculia ape</v>
      </c>
      <c r="C17557" s="9" t="e" cm="1">
        <f t="array" aca="1" ref="C17557" ca="1">LEFT(K17557,$C$19743)&amp;"-"&amp;RIGHT(SUBSTITUTE(SUBSTITUTE(TiraAcento(E17557),"-","")," ",""),$C$19744)</f>
        <v>#NAME?</v>
      </c>
      <c r="D17557" s="9" t="s">
        <v>13415</v>
      </c>
      <c r="E17557" s="9" t="s">
        <v>13420</v>
      </c>
      <c r="F17557" s="9" t="s">
        <v>18944</v>
      </c>
      <c r="G17557" s="9" t="s">
        <v>36962</v>
      </c>
      <c r="H17557" s="9" t="s">
        <v>13415</v>
      </c>
      <c r="I17557" s="9" t="s">
        <v>42296</v>
      </c>
      <c r="J17557" s="9" t="s">
        <v>41144</v>
      </c>
      <c r="K17557" s="9" t="s">
        <v>13420</v>
      </c>
    </row>
    <row r="17558" spans="1:11" x14ac:dyDescent="0.35">
      <c r="A17558" s="9">
        <v>17557</v>
      </c>
      <c r="B17558" s="9" t="str">
        <f t="shared" si="274"/>
        <v>Sterculia ape</v>
      </c>
      <c r="C17558" s="9" t="e" cm="1">
        <f t="array" aca="1" ref="C17558" ca="1">LEFT(K17558,$C$19743)&amp;"-"&amp;RIGHT(SUBSTITUTE(SUBSTITUTE(TiraAcento(E17558),"-","")," ",""),$C$19744)</f>
        <v>#NAME?</v>
      </c>
      <c r="D17558" s="9" t="s">
        <v>13415</v>
      </c>
      <c r="E17558" s="9" t="s">
        <v>13421</v>
      </c>
      <c r="F17558" s="9" t="s">
        <v>18944</v>
      </c>
      <c r="G17558" s="9" t="s">
        <v>36963</v>
      </c>
      <c r="H17558" s="9" t="s">
        <v>13415</v>
      </c>
      <c r="I17558" s="9" t="s">
        <v>42296</v>
      </c>
      <c r="J17558" s="9" t="s">
        <v>41144</v>
      </c>
      <c r="K17558" s="9" t="s">
        <v>48761</v>
      </c>
    </row>
    <row r="17559" spans="1:11" x14ac:dyDescent="0.35">
      <c r="A17559" s="9">
        <v>17558</v>
      </c>
      <c r="B17559" s="9" t="str">
        <f t="shared" si="274"/>
        <v>Sterculia ape</v>
      </c>
      <c r="C17559" s="9" t="e" cm="1">
        <f t="array" aca="1" ref="C17559" ca="1">LEFT(K17559,$C$19743)&amp;"-"&amp;RIGHT(SUBSTITUTE(SUBSTITUTE(TiraAcento(E17559),"-","")," ",""),$C$19744)</f>
        <v>#NAME?</v>
      </c>
      <c r="D17559" s="9" t="s">
        <v>13415</v>
      </c>
      <c r="E17559" s="9" t="s">
        <v>13422</v>
      </c>
      <c r="F17559" s="9" t="s">
        <v>18944</v>
      </c>
      <c r="G17559" s="9" t="s">
        <v>36964</v>
      </c>
      <c r="H17559" s="9" t="s">
        <v>13415</v>
      </c>
      <c r="I17559" s="9" t="s">
        <v>42296</v>
      </c>
      <c r="J17559" s="9" t="s">
        <v>41144</v>
      </c>
      <c r="K17559" s="9" t="s">
        <v>48762</v>
      </c>
    </row>
    <row r="17560" spans="1:11" x14ac:dyDescent="0.35">
      <c r="A17560" s="9">
        <v>17559</v>
      </c>
      <c r="B17560" s="9" t="str">
        <f t="shared" si="274"/>
        <v>Sterculia chi</v>
      </c>
      <c r="C17560" s="9" t="e" cm="1">
        <f t="array" aca="1" ref="C17560" ca="1">LEFT(K17560,$C$19743)&amp;"-"&amp;RIGHT(SUBSTITUTE(SUBSTITUTE(TiraAcento(E17560),"-","")," ",""),$C$19744)</f>
        <v>#NAME?</v>
      </c>
      <c r="D17560" s="9" t="s">
        <v>13423</v>
      </c>
      <c r="E17560" s="9" t="s">
        <v>13424</v>
      </c>
      <c r="F17560" s="9" t="s">
        <v>18945</v>
      </c>
      <c r="G17560" s="9" t="s">
        <v>36965</v>
      </c>
      <c r="H17560" s="9" t="s">
        <v>13423</v>
      </c>
      <c r="I17560" s="9" t="s">
        <v>42296</v>
      </c>
      <c r="J17560" s="9" t="s">
        <v>42298</v>
      </c>
      <c r="K17560" s="9" t="s">
        <v>48763</v>
      </c>
    </row>
    <row r="17561" spans="1:11" x14ac:dyDescent="0.35">
      <c r="A17561" s="9">
        <v>17560</v>
      </c>
      <c r="B17561" s="9" t="str">
        <f t="shared" si="274"/>
        <v>Sterculia chi</v>
      </c>
      <c r="C17561" s="9" t="e" cm="1">
        <f t="array" aca="1" ref="C17561" ca="1">LEFT(K17561,$C$19743)&amp;"-"&amp;RIGHT(SUBSTITUTE(SUBSTITUTE(TiraAcento(E17561),"-","")," ",""),$C$19744)</f>
        <v>#NAME?</v>
      </c>
      <c r="D17561" s="9" t="s">
        <v>13423</v>
      </c>
      <c r="E17561" s="9" t="s">
        <v>13425</v>
      </c>
      <c r="F17561" s="9" t="s">
        <v>18945</v>
      </c>
      <c r="G17561" s="9" t="s">
        <v>36966</v>
      </c>
      <c r="H17561" s="9" t="s">
        <v>13423</v>
      </c>
      <c r="I17561" s="9" t="s">
        <v>42296</v>
      </c>
      <c r="J17561" s="9" t="s">
        <v>42298</v>
      </c>
      <c r="K17561" s="9" t="s">
        <v>48764</v>
      </c>
    </row>
    <row r="17562" spans="1:11" x14ac:dyDescent="0.35">
      <c r="A17562" s="9">
        <v>17561</v>
      </c>
      <c r="B17562" s="9" t="str">
        <f t="shared" si="274"/>
        <v>Sterculia chi</v>
      </c>
      <c r="C17562" s="9" t="e" cm="1">
        <f t="array" aca="1" ref="C17562" ca="1">LEFT(K17562,$C$19743)&amp;"-"&amp;RIGHT(SUBSTITUTE(SUBSTITUTE(TiraAcento(E17562),"-","")," ",""),$C$19744)</f>
        <v>#NAME?</v>
      </c>
      <c r="D17562" s="9" t="s">
        <v>13423</v>
      </c>
      <c r="E17562" s="9" t="s">
        <v>13413</v>
      </c>
      <c r="F17562" s="9" t="s">
        <v>18945</v>
      </c>
      <c r="G17562" s="9" t="s">
        <v>36967</v>
      </c>
      <c r="H17562" s="9" t="s">
        <v>13423</v>
      </c>
      <c r="I17562" s="9" t="s">
        <v>42296</v>
      </c>
      <c r="J17562" s="9" t="s">
        <v>42298</v>
      </c>
      <c r="K17562" s="9" t="s">
        <v>48758</v>
      </c>
    </row>
    <row r="17563" spans="1:11" x14ac:dyDescent="0.35">
      <c r="A17563" s="9">
        <v>17562</v>
      </c>
      <c r="B17563" s="9" t="str">
        <f t="shared" si="274"/>
        <v>Sterculia chi</v>
      </c>
      <c r="C17563" s="9" t="e" cm="1">
        <f t="array" aca="1" ref="C17563" ca="1">LEFT(K17563,$C$19743)&amp;"-"&amp;RIGHT(SUBSTITUTE(SUBSTITUTE(TiraAcento(E17563),"-","")," ",""),$C$19744)</f>
        <v>#NAME?</v>
      </c>
      <c r="D17563" s="9" t="s">
        <v>13423</v>
      </c>
      <c r="E17563" s="9" t="s">
        <v>12747</v>
      </c>
      <c r="F17563" s="9" t="s">
        <v>18945</v>
      </c>
      <c r="G17563" s="9" t="s">
        <v>36968</v>
      </c>
      <c r="H17563" s="9" t="s">
        <v>13423</v>
      </c>
      <c r="I17563" s="9" t="s">
        <v>42296</v>
      </c>
      <c r="J17563" s="9" t="s">
        <v>42298</v>
      </c>
      <c r="K17563" s="9" t="s">
        <v>12747</v>
      </c>
    </row>
    <row r="17564" spans="1:11" x14ac:dyDescent="0.35">
      <c r="A17564" s="9">
        <v>17563</v>
      </c>
      <c r="B17564" s="9" t="str">
        <f t="shared" si="274"/>
        <v>Sterculia chi</v>
      </c>
      <c r="C17564" s="9" t="e" cm="1">
        <f t="array" aca="1" ref="C17564" ca="1">LEFT(K17564,$C$19743)&amp;"-"&amp;RIGHT(SUBSTITUTE(SUBSTITUTE(TiraAcento(E17564),"-","")," ",""),$C$19744)</f>
        <v>#NAME?</v>
      </c>
      <c r="D17564" s="9" t="s">
        <v>13423</v>
      </c>
      <c r="E17564" s="9" t="s">
        <v>13426</v>
      </c>
      <c r="F17564" s="9" t="s">
        <v>18945</v>
      </c>
      <c r="G17564" s="9" t="s">
        <v>36969</v>
      </c>
      <c r="H17564" s="9" t="s">
        <v>13423</v>
      </c>
      <c r="I17564" s="9" t="s">
        <v>42296</v>
      </c>
      <c r="J17564" s="9" t="s">
        <v>42298</v>
      </c>
      <c r="K17564" s="9" t="s">
        <v>48765</v>
      </c>
    </row>
    <row r="17565" spans="1:11" x14ac:dyDescent="0.35">
      <c r="A17565" s="9">
        <v>17564</v>
      </c>
      <c r="B17565" s="9" t="str">
        <f t="shared" si="274"/>
        <v>Sterculia chi</v>
      </c>
      <c r="C17565" s="9" t="e" cm="1">
        <f t="array" aca="1" ref="C17565" ca="1">LEFT(K17565,$C$19743)&amp;"-"&amp;RIGHT(SUBSTITUTE(SUBSTITUTE(TiraAcento(E17565),"-","")," ",""),$C$19744)</f>
        <v>#NAME?</v>
      </c>
      <c r="D17565" s="9" t="s">
        <v>13423</v>
      </c>
      <c r="E17565" s="9" t="s">
        <v>13427</v>
      </c>
      <c r="F17565" s="9" t="s">
        <v>18945</v>
      </c>
      <c r="G17565" s="9" t="s">
        <v>36970</v>
      </c>
      <c r="H17565" s="9" t="s">
        <v>13423</v>
      </c>
      <c r="I17565" s="9" t="s">
        <v>42296</v>
      </c>
      <c r="J17565" s="9" t="s">
        <v>42298</v>
      </c>
      <c r="K17565" s="9" t="s">
        <v>48766</v>
      </c>
    </row>
    <row r="17566" spans="1:11" x14ac:dyDescent="0.35">
      <c r="A17566" s="9">
        <v>17565</v>
      </c>
      <c r="B17566" s="9" t="str">
        <f t="shared" si="274"/>
        <v>Sterculia chi</v>
      </c>
      <c r="C17566" s="9" t="e" cm="1">
        <f t="array" aca="1" ref="C17566" ca="1">LEFT(K17566,$C$19743)&amp;"-"&amp;RIGHT(SUBSTITUTE(SUBSTITUTE(TiraAcento(E17566),"-","")," ",""),$C$19744)</f>
        <v>#NAME?</v>
      </c>
      <c r="D17566" s="9" t="s">
        <v>13423</v>
      </c>
      <c r="E17566" s="9" t="s">
        <v>13428</v>
      </c>
      <c r="F17566" s="9" t="s">
        <v>18945</v>
      </c>
      <c r="G17566" s="9" t="s">
        <v>36971</v>
      </c>
      <c r="H17566" s="9" t="s">
        <v>13423</v>
      </c>
      <c r="I17566" s="9" t="s">
        <v>42296</v>
      </c>
      <c r="J17566" s="9" t="s">
        <v>42298</v>
      </c>
      <c r="K17566" s="9" t="s">
        <v>48767</v>
      </c>
    </row>
    <row r="17567" spans="1:11" x14ac:dyDescent="0.35">
      <c r="A17567" s="9">
        <v>17566</v>
      </c>
      <c r="B17567" s="9" t="str">
        <f t="shared" si="274"/>
        <v>Sterculia chi</v>
      </c>
      <c r="C17567" s="9" t="e" cm="1">
        <f t="array" aca="1" ref="C17567" ca="1">LEFT(K17567,$C$19743)&amp;"-"&amp;RIGHT(SUBSTITUTE(SUBSTITUTE(TiraAcento(E17567),"-","")," ",""),$C$19744)</f>
        <v>#NAME?</v>
      </c>
      <c r="D17567" s="9" t="s">
        <v>13423</v>
      </c>
      <c r="E17567" s="9" t="s">
        <v>13429</v>
      </c>
      <c r="F17567" s="9" t="s">
        <v>18945</v>
      </c>
      <c r="G17567" s="9" t="s">
        <v>36972</v>
      </c>
      <c r="H17567" s="9" t="s">
        <v>13423</v>
      </c>
      <c r="I17567" s="9" t="s">
        <v>42296</v>
      </c>
      <c r="J17567" s="9" t="s">
        <v>42298</v>
      </c>
      <c r="K17567" s="9" t="s">
        <v>13429</v>
      </c>
    </row>
    <row r="17568" spans="1:11" x14ac:dyDescent="0.35">
      <c r="A17568" s="9">
        <v>17567</v>
      </c>
      <c r="B17568" s="9" t="str">
        <f t="shared" si="274"/>
        <v>Sterculia chi</v>
      </c>
      <c r="C17568" s="9" t="e" cm="1">
        <f t="array" aca="1" ref="C17568" ca="1">LEFT(K17568,$C$19743)&amp;"-"&amp;RIGHT(SUBSTITUTE(SUBSTITUTE(TiraAcento(E17568),"-","")," ",""),$C$19744)</f>
        <v>#NAME?</v>
      </c>
      <c r="D17568" s="9" t="s">
        <v>13423</v>
      </c>
      <c r="E17568" s="9" t="s">
        <v>1846</v>
      </c>
      <c r="F17568" s="9" t="s">
        <v>18945</v>
      </c>
      <c r="G17568" s="9" t="s">
        <v>36973</v>
      </c>
      <c r="H17568" s="9" t="s">
        <v>13423</v>
      </c>
      <c r="I17568" s="9" t="s">
        <v>42296</v>
      </c>
      <c r="J17568" s="9" t="s">
        <v>42298</v>
      </c>
      <c r="K17568" s="9" t="s">
        <v>43482</v>
      </c>
    </row>
    <row r="17569" spans="1:11" x14ac:dyDescent="0.35">
      <c r="A17569" s="9">
        <v>17568</v>
      </c>
      <c r="B17569" s="9" t="str">
        <f t="shared" si="274"/>
        <v>Sterculia chi</v>
      </c>
      <c r="C17569" s="9" t="e" cm="1">
        <f t="array" aca="1" ref="C17569" ca="1">LEFT(K17569,$C$19743)&amp;"-"&amp;RIGHT(SUBSTITUTE(SUBSTITUTE(TiraAcento(E17569),"-","")," ",""),$C$19744)</f>
        <v>#NAME?</v>
      </c>
      <c r="D17569" s="9" t="s">
        <v>13423</v>
      </c>
      <c r="E17569" s="9" t="s">
        <v>13430</v>
      </c>
      <c r="F17569" s="9" t="s">
        <v>18945</v>
      </c>
      <c r="G17569" s="9" t="s">
        <v>36974</v>
      </c>
      <c r="H17569" s="9" t="s">
        <v>13423</v>
      </c>
      <c r="I17569" s="9" t="s">
        <v>42296</v>
      </c>
      <c r="J17569" s="9" t="s">
        <v>42298</v>
      </c>
      <c r="K17569" s="9" t="s">
        <v>48768</v>
      </c>
    </row>
    <row r="17570" spans="1:11" x14ac:dyDescent="0.35">
      <c r="A17570" s="9">
        <v>17569</v>
      </c>
      <c r="B17570" s="9" t="str">
        <f t="shared" si="274"/>
        <v>Sterculia chi</v>
      </c>
      <c r="C17570" s="9" t="e" cm="1">
        <f t="array" aca="1" ref="C17570" ca="1">LEFT(K17570,$C$19743)&amp;"-"&amp;RIGHT(SUBSTITUTE(SUBSTITUTE(TiraAcento(E17570),"-","")," ",""),$C$19744)</f>
        <v>#NAME?</v>
      </c>
      <c r="D17570" s="9" t="s">
        <v>13423</v>
      </c>
      <c r="E17570" s="9" t="s">
        <v>13431</v>
      </c>
      <c r="F17570" s="9" t="s">
        <v>18945</v>
      </c>
      <c r="G17570" s="9" t="s">
        <v>36975</v>
      </c>
      <c r="H17570" s="9" t="s">
        <v>13423</v>
      </c>
      <c r="I17570" s="9" t="s">
        <v>42296</v>
      </c>
      <c r="J17570" s="9" t="s">
        <v>42298</v>
      </c>
      <c r="K17570" s="9" t="s">
        <v>48769</v>
      </c>
    </row>
    <row r="17571" spans="1:11" x14ac:dyDescent="0.35">
      <c r="A17571" s="9">
        <v>17570</v>
      </c>
      <c r="B17571" s="9" t="str">
        <f t="shared" si="274"/>
        <v>Sterculia chi</v>
      </c>
      <c r="C17571" s="9" t="e" cm="1">
        <f t="array" aca="1" ref="C17571" ca="1">LEFT(K17571,$C$19743)&amp;"-"&amp;RIGHT(SUBSTITUTE(SUBSTITUTE(TiraAcento(E17571),"-","")," ",""),$C$19744)</f>
        <v>#NAME?</v>
      </c>
      <c r="D17571" s="9" t="s">
        <v>13423</v>
      </c>
      <c r="E17571" s="9" t="s">
        <v>1130</v>
      </c>
      <c r="F17571" s="9" t="s">
        <v>18945</v>
      </c>
      <c r="G17571" s="9" t="s">
        <v>36976</v>
      </c>
      <c r="H17571" s="9" t="s">
        <v>13423</v>
      </c>
      <c r="I17571" s="9" t="s">
        <v>42296</v>
      </c>
      <c r="J17571" s="9" t="s">
        <v>42298</v>
      </c>
      <c r="K17571" s="9" t="s">
        <v>1130</v>
      </c>
    </row>
    <row r="17572" spans="1:11" x14ac:dyDescent="0.35">
      <c r="A17572" s="9">
        <v>17571</v>
      </c>
      <c r="B17572" s="9" t="str">
        <f t="shared" si="274"/>
        <v>Sterculia chi</v>
      </c>
      <c r="C17572" s="9" t="e" cm="1">
        <f t="array" aca="1" ref="C17572" ca="1">LEFT(K17572,$C$19743)&amp;"-"&amp;RIGHT(SUBSTITUTE(SUBSTITUTE(TiraAcento(E17572),"-","")," ",""),$C$19744)</f>
        <v>#NAME?</v>
      </c>
      <c r="D17572" s="9" t="s">
        <v>13423</v>
      </c>
      <c r="E17572" s="9" t="s">
        <v>713</v>
      </c>
      <c r="F17572" s="9" t="s">
        <v>18945</v>
      </c>
      <c r="G17572" s="9" t="s">
        <v>36977</v>
      </c>
      <c r="H17572" s="9" t="s">
        <v>13423</v>
      </c>
      <c r="I17572" s="9" t="s">
        <v>42296</v>
      </c>
      <c r="J17572" s="9" t="s">
        <v>42298</v>
      </c>
      <c r="K17572" s="9" t="s">
        <v>42880</v>
      </c>
    </row>
    <row r="17573" spans="1:11" x14ac:dyDescent="0.35">
      <c r="A17573" s="9">
        <v>17572</v>
      </c>
      <c r="B17573" s="9" t="str">
        <f t="shared" si="274"/>
        <v>Sterculia chi</v>
      </c>
      <c r="C17573" s="9" t="e" cm="1">
        <f t="array" aca="1" ref="C17573" ca="1">LEFT(K17573,$C$19743)&amp;"-"&amp;RIGHT(SUBSTITUTE(SUBSTITUTE(TiraAcento(E17573),"-","")," ",""),$C$19744)</f>
        <v>#NAME?</v>
      </c>
      <c r="D17573" s="9" t="s">
        <v>13423</v>
      </c>
      <c r="E17573" s="9" t="s">
        <v>13432</v>
      </c>
      <c r="F17573" s="9" t="s">
        <v>18945</v>
      </c>
      <c r="G17573" s="9" t="s">
        <v>36978</v>
      </c>
      <c r="H17573" s="9" t="s">
        <v>13423</v>
      </c>
      <c r="I17573" s="9" t="s">
        <v>42296</v>
      </c>
      <c r="J17573" s="9" t="s">
        <v>42298</v>
      </c>
      <c r="K17573" s="9" t="s">
        <v>48770</v>
      </c>
    </row>
    <row r="17574" spans="1:11" x14ac:dyDescent="0.35">
      <c r="A17574" s="9">
        <v>17573</v>
      </c>
      <c r="B17574" s="9" t="str">
        <f t="shared" si="274"/>
        <v>Sterculia chi</v>
      </c>
      <c r="C17574" s="9" t="e" cm="1">
        <f t="array" aca="1" ref="C17574" ca="1">LEFT(K17574,$C$19743)&amp;"-"&amp;RIGHT(SUBSTITUTE(SUBSTITUTE(TiraAcento(E17574),"-","")," ",""),$C$19744)</f>
        <v>#NAME?</v>
      </c>
      <c r="D17574" s="9" t="s">
        <v>13423</v>
      </c>
      <c r="E17574" s="9" t="s">
        <v>8339</v>
      </c>
      <c r="F17574" s="9" t="s">
        <v>18945</v>
      </c>
      <c r="G17574" s="9" t="s">
        <v>36979</v>
      </c>
      <c r="H17574" s="9" t="s">
        <v>13423</v>
      </c>
      <c r="I17574" s="9" t="s">
        <v>42296</v>
      </c>
      <c r="J17574" s="9" t="s">
        <v>42298</v>
      </c>
      <c r="K17574" s="9" t="s">
        <v>46513</v>
      </c>
    </row>
    <row r="17575" spans="1:11" x14ac:dyDescent="0.35">
      <c r="A17575" s="9">
        <v>17574</v>
      </c>
      <c r="B17575" s="9" t="str">
        <f t="shared" si="274"/>
        <v>Sterculia chi</v>
      </c>
      <c r="C17575" s="9" t="e" cm="1">
        <f t="array" aca="1" ref="C17575" ca="1">LEFT(K17575,$C$19743)&amp;"-"&amp;RIGHT(SUBSTITUTE(SUBSTITUTE(TiraAcento(E17575),"-","")," ",""),$C$19744)</f>
        <v>#NAME?</v>
      </c>
      <c r="D17575" s="9" t="s">
        <v>13423</v>
      </c>
      <c r="E17575" s="9" t="s">
        <v>13433</v>
      </c>
      <c r="F17575" s="9" t="s">
        <v>18945</v>
      </c>
      <c r="G17575" s="9" t="s">
        <v>36980</v>
      </c>
      <c r="H17575" s="9" t="s">
        <v>13423</v>
      </c>
      <c r="I17575" s="9" t="s">
        <v>42296</v>
      </c>
      <c r="J17575" s="9" t="s">
        <v>42298</v>
      </c>
      <c r="K17575" s="9" t="s">
        <v>48771</v>
      </c>
    </row>
    <row r="17576" spans="1:11" x14ac:dyDescent="0.35">
      <c r="A17576" s="9">
        <v>17575</v>
      </c>
      <c r="B17576" s="9" t="str">
        <f t="shared" si="274"/>
        <v>Sterculia chi</v>
      </c>
      <c r="C17576" s="9" t="e" cm="1">
        <f t="array" aca="1" ref="C17576" ca="1">LEFT(K17576,$C$19743)&amp;"-"&amp;RIGHT(SUBSTITUTE(SUBSTITUTE(TiraAcento(E17576),"-","")," ",""),$C$19744)</f>
        <v>#NAME?</v>
      </c>
      <c r="D17576" s="9" t="s">
        <v>13423</v>
      </c>
      <c r="E17576" s="9" t="s">
        <v>13434</v>
      </c>
      <c r="F17576" s="9" t="s">
        <v>18945</v>
      </c>
      <c r="G17576" s="9" t="s">
        <v>36981</v>
      </c>
      <c r="H17576" s="9" t="s">
        <v>13423</v>
      </c>
      <c r="I17576" s="9" t="s">
        <v>42296</v>
      </c>
      <c r="J17576" s="9" t="s">
        <v>42298</v>
      </c>
      <c r="K17576" s="9" t="s">
        <v>13434</v>
      </c>
    </row>
    <row r="17577" spans="1:11" x14ac:dyDescent="0.35">
      <c r="A17577" s="9">
        <v>17576</v>
      </c>
      <c r="B17577" s="9" t="str">
        <f t="shared" si="274"/>
        <v>Sterculia chi</v>
      </c>
      <c r="C17577" s="9" t="e" cm="1">
        <f t="array" aca="1" ref="C17577" ca="1">LEFT(K17577,$C$19743)&amp;"-"&amp;RIGHT(SUBSTITUTE(SUBSTITUTE(TiraAcento(E17577),"-","")," ",""),$C$19744)</f>
        <v>#NAME?</v>
      </c>
      <c r="D17577" s="9" t="s">
        <v>13423</v>
      </c>
      <c r="E17577" s="9" t="s">
        <v>13435</v>
      </c>
      <c r="F17577" s="9" t="s">
        <v>18945</v>
      </c>
      <c r="G17577" s="9" t="s">
        <v>36982</v>
      </c>
      <c r="H17577" s="9" t="s">
        <v>13423</v>
      </c>
      <c r="I17577" s="9" t="s">
        <v>42296</v>
      </c>
      <c r="J17577" s="9" t="s">
        <v>42298</v>
      </c>
      <c r="K17577" s="9" t="s">
        <v>48772</v>
      </c>
    </row>
    <row r="17578" spans="1:11" x14ac:dyDescent="0.35">
      <c r="A17578" s="9">
        <v>17577</v>
      </c>
      <c r="B17578" s="9" t="str">
        <f t="shared" si="274"/>
        <v>Sterculia chi</v>
      </c>
      <c r="C17578" s="9" t="e" cm="1">
        <f t="array" aca="1" ref="C17578" ca="1">LEFT(K17578,$C$19743)&amp;"-"&amp;RIGHT(SUBSTITUTE(SUBSTITUTE(TiraAcento(E17578),"-","")," ",""),$C$19744)</f>
        <v>#NAME?</v>
      </c>
      <c r="D17578" s="9" t="s">
        <v>13423</v>
      </c>
      <c r="E17578" s="9" t="s">
        <v>13422</v>
      </c>
      <c r="F17578" s="9" t="s">
        <v>18945</v>
      </c>
      <c r="G17578" s="9" t="s">
        <v>36983</v>
      </c>
      <c r="H17578" s="9" t="s">
        <v>13423</v>
      </c>
      <c r="I17578" s="9" t="s">
        <v>42296</v>
      </c>
      <c r="J17578" s="9" t="s">
        <v>42298</v>
      </c>
      <c r="K17578" s="9" t="s">
        <v>48762</v>
      </c>
    </row>
    <row r="17579" spans="1:11" x14ac:dyDescent="0.35">
      <c r="A17579" s="9">
        <v>17578</v>
      </c>
      <c r="B17579" s="9" t="str">
        <f t="shared" si="274"/>
        <v>Sterculia ela</v>
      </c>
      <c r="C17579" s="9" t="e" cm="1">
        <f t="array" aca="1" ref="C17579" ca="1">LEFT(K17579,$C$19743)&amp;"-"&amp;RIGHT(SUBSTITUTE(SUBSTITUTE(TiraAcento(E17579),"-","")," ",""),$C$19744)</f>
        <v>#NAME?</v>
      </c>
      <c r="D17579" s="9" t="s">
        <v>13436</v>
      </c>
      <c r="E17579" s="9" t="s">
        <v>13425</v>
      </c>
      <c r="F17579" s="9" t="s">
        <v>18946</v>
      </c>
      <c r="G17579" s="9" t="s">
        <v>36984</v>
      </c>
      <c r="H17579" s="9" t="s">
        <v>13436</v>
      </c>
      <c r="I17579" s="9" t="s">
        <v>42296</v>
      </c>
      <c r="J17579" s="9" t="s">
        <v>41379</v>
      </c>
      <c r="K17579" s="9" t="s">
        <v>48764</v>
      </c>
    </row>
    <row r="17580" spans="1:11" x14ac:dyDescent="0.35">
      <c r="A17580" s="9">
        <v>17579</v>
      </c>
      <c r="B17580" s="9" t="str">
        <f t="shared" si="274"/>
        <v>Sterculia ela</v>
      </c>
      <c r="C17580" s="9" t="e" cm="1">
        <f t="array" aca="1" ref="C17580" ca="1">LEFT(K17580,$C$19743)&amp;"-"&amp;RIGHT(SUBSTITUTE(SUBSTITUTE(TiraAcento(E17580),"-","")," ",""),$C$19744)</f>
        <v>#NAME?</v>
      </c>
      <c r="D17580" s="9" t="s">
        <v>13436</v>
      </c>
      <c r="E17580" s="9" t="s">
        <v>13434</v>
      </c>
      <c r="F17580" s="9" t="s">
        <v>18946</v>
      </c>
      <c r="G17580" s="9" t="s">
        <v>36985</v>
      </c>
      <c r="H17580" s="9" t="s">
        <v>13436</v>
      </c>
      <c r="I17580" s="9" t="s">
        <v>42296</v>
      </c>
      <c r="J17580" s="9" t="s">
        <v>41379</v>
      </c>
      <c r="K17580" s="9" t="s">
        <v>13434</v>
      </c>
    </row>
    <row r="17581" spans="1:11" x14ac:dyDescent="0.35">
      <c r="A17581" s="9">
        <v>17580</v>
      </c>
      <c r="B17581" s="9" t="str">
        <f t="shared" si="274"/>
        <v>Sterculia foe</v>
      </c>
      <c r="C17581" s="9" t="e" cm="1">
        <f t="array" aca="1" ref="C17581" ca="1">LEFT(K17581,$C$19743)&amp;"-"&amp;RIGHT(SUBSTITUTE(SUBSTITUTE(TiraAcento(E17581),"-","")," ",""),$C$19744)</f>
        <v>#NAME?</v>
      </c>
      <c r="D17581" s="9" t="s">
        <v>13437</v>
      </c>
      <c r="E17581" s="9" t="s">
        <v>3341</v>
      </c>
      <c r="F17581" s="9" t="s">
        <v>18947</v>
      </c>
      <c r="G17581" s="9" t="s">
        <v>36986</v>
      </c>
      <c r="H17581" s="9" t="s">
        <v>13437</v>
      </c>
      <c r="I17581" s="9" t="s">
        <v>42296</v>
      </c>
      <c r="J17581" s="9" t="s">
        <v>39515</v>
      </c>
      <c r="K17581" s="9" t="s">
        <v>3341</v>
      </c>
    </row>
    <row r="17582" spans="1:11" x14ac:dyDescent="0.35">
      <c r="A17582" s="9">
        <v>17581</v>
      </c>
      <c r="B17582" s="9" t="str">
        <f t="shared" si="274"/>
        <v>Sterculia foe</v>
      </c>
      <c r="C17582" s="9" t="e" cm="1">
        <f t="array" aca="1" ref="C17582" ca="1">LEFT(K17582,$C$19743)&amp;"-"&amp;RIGHT(SUBSTITUTE(SUBSTITUTE(TiraAcento(E17582),"-","")," ",""),$C$19744)</f>
        <v>#NAME?</v>
      </c>
      <c r="D17582" s="9" t="s">
        <v>13437</v>
      </c>
      <c r="E17582" s="9" t="s">
        <v>13422</v>
      </c>
      <c r="F17582" s="9" t="s">
        <v>18947</v>
      </c>
      <c r="G17582" s="9" t="s">
        <v>36987</v>
      </c>
      <c r="H17582" s="9" t="s">
        <v>13437</v>
      </c>
      <c r="I17582" s="9" t="s">
        <v>42296</v>
      </c>
      <c r="J17582" s="9" t="s">
        <v>39515</v>
      </c>
      <c r="K17582" s="9" t="s">
        <v>48762</v>
      </c>
    </row>
    <row r="17583" spans="1:11" x14ac:dyDescent="0.35">
      <c r="A17583" s="9">
        <v>17582</v>
      </c>
      <c r="B17583" s="9" t="str">
        <f t="shared" si="274"/>
        <v>Sterculia pil</v>
      </c>
      <c r="C17583" s="9" t="e" cm="1">
        <f t="array" aca="1" ref="C17583" ca="1">LEFT(K17583,$C$19743)&amp;"-"&amp;RIGHT(SUBSTITUTE(SUBSTITUTE(TiraAcento(E17583),"-","")," ",""),$C$19744)</f>
        <v>#NAME?</v>
      </c>
      <c r="D17583" s="9" t="s">
        <v>13438</v>
      </c>
      <c r="E17583" s="9" t="s">
        <v>13413</v>
      </c>
      <c r="F17583" s="9" t="s">
        <v>18948</v>
      </c>
      <c r="G17583" s="9" t="s">
        <v>36988</v>
      </c>
      <c r="H17583" s="9" t="s">
        <v>13438</v>
      </c>
      <c r="I17583" s="9" t="s">
        <v>42296</v>
      </c>
      <c r="J17583" s="9" t="s">
        <v>42251</v>
      </c>
      <c r="K17583" s="9" t="s">
        <v>48758</v>
      </c>
    </row>
    <row r="17584" spans="1:11" x14ac:dyDescent="0.35">
      <c r="A17584" s="9">
        <v>17583</v>
      </c>
      <c r="B17584" s="9" t="str">
        <f t="shared" si="274"/>
        <v>Sterculia pil</v>
      </c>
      <c r="C17584" s="9" t="e" cm="1">
        <f t="array" aca="1" ref="C17584" ca="1">LEFT(K17584,$C$19743)&amp;"-"&amp;RIGHT(SUBSTITUTE(SUBSTITUTE(TiraAcento(E17584),"-","")," ",""),$C$19744)</f>
        <v>#NAME?</v>
      </c>
      <c r="D17584" s="9" t="s">
        <v>13438</v>
      </c>
      <c r="E17584" s="9" t="s">
        <v>13431</v>
      </c>
      <c r="F17584" s="9" t="s">
        <v>18948</v>
      </c>
      <c r="G17584" s="9" t="s">
        <v>36989</v>
      </c>
      <c r="H17584" s="9" t="s">
        <v>13438</v>
      </c>
      <c r="I17584" s="9" t="s">
        <v>42296</v>
      </c>
      <c r="J17584" s="9" t="s">
        <v>42251</v>
      </c>
      <c r="K17584" s="9" t="s">
        <v>48769</v>
      </c>
    </row>
    <row r="17585" spans="1:11" x14ac:dyDescent="0.35">
      <c r="A17585" s="9">
        <v>17584</v>
      </c>
      <c r="B17585" s="9" t="str">
        <f t="shared" si="274"/>
        <v>Sterculia pil</v>
      </c>
      <c r="C17585" s="9" t="e" cm="1">
        <f t="array" aca="1" ref="C17585" ca="1">LEFT(K17585,$C$19743)&amp;"-"&amp;RIGHT(SUBSTITUTE(SUBSTITUTE(TiraAcento(E17585),"-","")," ",""),$C$19744)</f>
        <v>#NAME?</v>
      </c>
      <c r="D17585" s="9" t="s">
        <v>13438</v>
      </c>
      <c r="E17585" s="9" t="s">
        <v>13439</v>
      </c>
      <c r="F17585" s="9" t="s">
        <v>18948</v>
      </c>
      <c r="G17585" s="9" t="s">
        <v>36990</v>
      </c>
      <c r="H17585" s="9" t="s">
        <v>13438</v>
      </c>
      <c r="I17585" s="9" t="s">
        <v>42296</v>
      </c>
      <c r="J17585" s="9" t="s">
        <v>42251</v>
      </c>
      <c r="K17585" s="9" t="s">
        <v>13439</v>
      </c>
    </row>
    <row r="17586" spans="1:11" x14ac:dyDescent="0.35">
      <c r="A17586" s="9">
        <v>17585</v>
      </c>
      <c r="B17586" s="9" t="str">
        <f t="shared" si="274"/>
        <v>Sterculia pil</v>
      </c>
      <c r="C17586" s="9" t="e" cm="1">
        <f t="array" aca="1" ref="C17586" ca="1">LEFT(K17586,$C$19743)&amp;"-"&amp;RIGHT(SUBSTITUTE(SUBSTITUTE(TiraAcento(E17586),"-","")," ",""),$C$19744)</f>
        <v>#NAME?</v>
      </c>
      <c r="D17586" s="9" t="s">
        <v>13438</v>
      </c>
      <c r="E17586" s="9" t="s">
        <v>13440</v>
      </c>
      <c r="F17586" s="9" t="s">
        <v>18948</v>
      </c>
      <c r="G17586" s="9" t="s">
        <v>36991</v>
      </c>
      <c r="H17586" s="9" t="s">
        <v>13438</v>
      </c>
      <c r="I17586" s="9" t="s">
        <v>42296</v>
      </c>
      <c r="J17586" s="9" t="s">
        <v>42251</v>
      </c>
      <c r="K17586" s="9" t="s">
        <v>13440</v>
      </c>
    </row>
    <row r="17587" spans="1:11" x14ac:dyDescent="0.35">
      <c r="A17587" s="9">
        <v>17586</v>
      </c>
      <c r="B17587" s="9" t="str">
        <f t="shared" si="274"/>
        <v>Sterculia pil</v>
      </c>
      <c r="C17587" s="9" t="e" cm="1">
        <f t="array" aca="1" ref="C17587" ca="1">LEFT(K17587,$C$19743)&amp;"-"&amp;RIGHT(SUBSTITUTE(SUBSTITUTE(TiraAcento(E17587),"-","")," ",""),$C$19744)</f>
        <v>#NAME?</v>
      </c>
      <c r="D17587" s="9" t="s">
        <v>13438</v>
      </c>
      <c r="E17587" s="9" t="s">
        <v>13422</v>
      </c>
      <c r="F17587" s="9" t="s">
        <v>18948</v>
      </c>
      <c r="G17587" s="9" t="s">
        <v>36992</v>
      </c>
      <c r="H17587" s="9" t="s">
        <v>13438</v>
      </c>
      <c r="I17587" s="9" t="s">
        <v>42296</v>
      </c>
      <c r="J17587" s="9" t="s">
        <v>42251</v>
      </c>
      <c r="K17587" s="9" t="s">
        <v>48762</v>
      </c>
    </row>
    <row r="17588" spans="1:11" x14ac:dyDescent="0.35">
      <c r="A17588" s="9">
        <v>17587</v>
      </c>
      <c r="B17588" s="9" t="str">
        <f t="shared" si="274"/>
        <v>Sterculia pru</v>
      </c>
      <c r="C17588" s="9" t="e" cm="1">
        <f t="array" aca="1" ref="C17588" ca="1">LEFT(K17588,$C$19743)&amp;"-"&amp;RIGHT(SUBSTITUTE(SUBSTITUTE(TiraAcento(E17588),"-","")," ",""),$C$19744)</f>
        <v>#NAME?</v>
      </c>
      <c r="D17588" s="9" t="s">
        <v>13441</v>
      </c>
      <c r="E17588" s="9" t="s">
        <v>13413</v>
      </c>
      <c r="F17588" s="9" t="s">
        <v>18949</v>
      </c>
      <c r="G17588" s="9" t="s">
        <v>36993</v>
      </c>
      <c r="H17588" s="9" t="s">
        <v>13441</v>
      </c>
      <c r="I17588" s="9" t="s">
        <v>42296</v>
      </c>
      <c r="J17588" s="9" t="s">
        <v>42299</v>
      </c>
      <c r="K17588" s="9" t="s">
        <v>48758</v>
      </c>
    </row>
    <row r="17589" spans="1:11" x14ac:dyDescent="0.35">
      <c r="A17589" s="9">
        <v>17588</v>
      </c>
      <c r="B17589" s="9" t="str">
        <f t="shared" si="274"/>
        <v>Sterculia pru</v>
      </c>
      <c r="C17589" s="9" t="e" cm="1">
        <f t="array" aca="1" ref="C17589" ca="1">LEFT(K17589,$C$19743)&amp;"-"&amp;RIGHT(SUBSTITUTE(SUBSTITUTE(TiraAcento(E17589),"-","")," ",""),$C$19744)</f>
        <v>#NAME?</v>
      </c>
      <c r="D17589" s="9" t="s">
        <v>13441</v>
      </c>
      <c r="E17589" s="9" t="s">
        <v>13442</v>
      </c>
      <c r="F17589" s="9" t="s">
        <v>18949</v>
      </c>
      <c r="G17589" s="9" t="s">
        <v>36994</v>
      </c>
      <c r="H17589" s="9" t="s">
        <v>13441</v>
      </c>
      <c r="I17589" s="9" t="s">
        <v>42296</v>
      </c>
      <c r="J17589" s="9" t="s">
        <v>42299</v>
      </c>
      <c r="K17589" s="9" t="s">
        <v>13442</v>
      </c>
    </row>
    <row r="17590" spans="1:11" x14ac:dyDescent="0.35">
      <c r="A17590" s="9">
        <v>17589</v>
      </c>
      <c r="B17590" s="9" t="str">
        <f t="shared" si="274"/>
        <v>Sterculia pru</v>
      </c>
      <c r="C17590" s="9" t="e" cm="1">
        <f t="array" aca="1" ref="C17590" ca="1">LEFT(K17590,$C$19743)&amp;"-"&amp;RIGHT(SUBSTITUTE(SUBSTITUTE(TiraAcento(E17590),"-","")," ",""),$C$19744)</f>
        <v>#NAME?</v>
      </c>
      <c r="D17590" s="9" t="s">
        <v>13441</v>
      </c>
      <c r="E17590" s="9" t="s">
        <v>13443</v>
      </c>
      <c r="F17590" s="9" t="s">
        <v>18949</v>
      </c>
      <c r="G17590" s="9" t="s">
        <v>36995</v>
      </c>
      <c r="H17590" s="9" t="s">
        <v>13441</v>
      </c>
      <c r="I17590" s="9" t="s">
        <v>42296</v>
      </c>
      <c r="J17590" s="9" t="s">
        <v>42299</v>
      </c>
      <c r="K17590" s="9" t="s">
        <v>48773</v>
      </c>
    </row>
    <row r="17591" spans="1:11" x14ac:dyDescent="0.35">
      <c r="A17591" s="9">
        <v>17590</v>
      </c>
      <c r="B17591" s="9" t="str">
        <f t="shared" si="274"/>
        <v>Sterculia pru</v>
      </c>
      <c r="C17591" s="9" t="e" cm="1">
        <f t="array" aca="1" ref="C17591" ca="1">LEFT(K17591,$C$19743)&amp;"-"&amp;RIGHT(SUBSTITUTE(SUBSTITUTE(TiraAcento(E17591),"-","")," ",""),$C$19744)</f>
        <v>#NAME?</v>
      </c>
      <c r="D17591" s="9" t="s">
        <v>13441</v>
      </c>
      <c r="E17591" s="9" t="s">
        <v>1891</v>
      </c>
      <c r="F17591" s="9" t="s">
        <v>18949</v>
      </c>
      <c r="G17591" s="9" t="s">
        <v>36996</v>
      </c>
      <c r="H17591" s="9" t="s">
        <v>13441</v>
      </c>
      <c r="I17591" s="9" t="s">
        <v>42296</v>
      </c>
      <c r="J17591" s="9" t="s">
        <v>42299</v>
      </c>
      <c r="K17591" s="9" t="s">
        <v>1891</v>
      </c>
    </row>
    <row r="17592" spans="1:11" x14ac:dyDescent="0.35">
      <c r="A17592" s="9">
        <v>17591</v>
      </c>
      <c r="B17592" s="9" t="str">
        <f t="shared" si="274"/>
        <v>Sterculia pru</v>
      </c>
      <c r="C17592" s="9" t="e" cm="1">
        <f t="array" aca="1" ref="C17592" ca="1">LEFT(K17592,$C$19743)&amp;"-"&amp;RIGHT(SUBSTITUTE(SUBSTITUTE(TiraAcento(E17592),"-","")," ",""),$C$19744)</f>
        <v>#NAME?</v>
      </c>
      <c r="D17592" s="9" t="s">
        <v>13441</v>
      </c>
      <c r="E17592" s="9" t="s">
        <v>1130</v>
      </c>
      <c r="F17592" s="9" t="s">
        <v>18949</v>
      </c>
      <c r="G17592" s="9" t="s">
        <v>36997</v>
      </c>
      <c r="H17592" s="9" t="s">
        <v>13441</v>
      </c>
      <c r="I17592" s="9" t="s">
        <v>42296</v>
      </c>
      <c r="J17592" s="9" t="s">
        <v>42299</v>
      </c>
      <c r="K17592" s="9" t="s">
        <v>1130</v>
      </c>
    </row>
    <row r="17593" spans="1:11" x14ac:dyDescent="0.35">
      <c r="A17593" s="9">
        <v>17592</v>
      </c>
      <c r="B17593" s="9" t="str">
        <f t="shared" si="274"/>
        <v>Sterculia pru</v>
      </c>
      <c r="C17593" s="9" t="e" cm="1">
        <f t="array" aca="1" ref="C17593" ca="1">LEFT(K17593,$C$19743)&amp;"-"&amp;RIGHT(SUBSTITUTE(SUBSTITUTE(TiraAcento(E17593),"-","")," ",""),$C$19744)</f>
        <v>#NAME?</v>
      </c>
      <c r="D17593" s="9" t="s">
        <v>13441</v>
      </c>
      <c r="E17593" s="9" t="s">
        <v>10318</v>
      </c>
      <c r="F17593" s="9" t="s">
        <v>18949</v>
      </c>
      <c r="G17593" s="9" t="s">
        <v>36998</v>
      </c>
      <c r="H17593" s="9" t="s">
        <v>13441</v>
      </c>
      <c r="I17593" s="9" t="s">
        <v>42296</v>
      </c>
      <c r="J17593" s="9" t="s">
        <v>42299</v>
      </c>
      <c r="K17593" s="9" t="s">
        <v>10318</v>
      </c>
    </row>
    <row r="17594" spans="1:11" x14ac:dyDescent="0.35">
      <c r="A17594" s="9">
        <v>17593</v>
      </c>
      <c r="B17594" s="9" t="str">
        <f t="shared" si="274"/>
        <v>Sterculia pru</v>
      </c>
      <c r="C17594" s="9" t="e" cm="1">
        <f t="array" aca="1" ref="C17594" ca="1">LEFT(K17594,$C$19743)&amp;"-"&amp;RIGHT(SUBSTITUTE(SUBSTITUTE(TiraAcento(E17594),"-","")," ",""),$C$19744)</f>
        <v>#NAME?</v>
      </c>
      <c r="D17594" s="9" t="s">
        <v>13441</v>
      </c>
      <c r="E17594" s="9" t="s">
        <v>13440</v>
      </c>
      <c r="F17594" s="9" t="s">
        <v>18949</v>
      </c>
      <c r="G17594" s="9" t="s">
        <v>36999</v>
      </c>
      <c r="H17594" s="9" t="s">
        <v>13441</v>
      </c>
      <c r="I17594" s="9" t="s">
        <v>42296</v>
      </c>
      <c r="J17594" s="9" t="s">
        <v>42299</v>
      </c>
      <c r="K17594" s="9" t="s">
        <v>13440</v>
      </c>
    </row>
    <row r="17595" spans="1:11" x14ac:dyDescent="0.35">
      <c r="A17595" s="9">
        <v>17594</v>
      </c>
      <c r="B17595" s="9" t="str">
        <f t="shared" si="274"/>
        <v>Sterculia pru</v>
      </c>
      <c r="C17595" s="9" t="e" cm="1">
        <f t="array" aca="1" ref="C17595" ca="1">LEFT(K17595,$C$19743)&amp;"-"&amp;RIGHT(SUBSTITUTE(SUBSTITUTE(TiraAcento(E17595),"-","")," ",""),$C$19744)</f>
        <v>#NAME?</v>
      </c>
      <c r="D17595" s="9" t="s">
        <v>13441</v>
      </c>
      <c r="E17595" s="9" t="s">
        <v>13444</v>
      </c>
      <c r="F17595" s="9" t="s">
        <v>18949</v>
      </c>
      <c r="G17595" s="9" t="s">
        <v>37000</v>
      </c>
      <c r="H17595" s="9" t="s">
        <v>13441</v>
      </c>
      <c r="I17595" s="9" t="s">
        <v>42296</v>
      </c>
      <c r="J17595" s="9" t="s">
        <v>42299</v>
      </c>
      <c r="K17595" s="9" t="s">
        <v>48774</v>
      </c>
    </row>
    <row r="17596" spans="1:11" x14ac:dyDescent="0.35">
      <c r="A17596" s="9">
        <v>17595</v>
      </c>
      <c r="B17596" s="9" t="str">
        <f t="shared" si="274"/>
        <v>Sterculia sp.</v>
      </c>
      <c r="C17596" s="9" t="e" cm="1">
        <f t="array" aca="1" ref="C17596" ca="1">LEFT(K17596,$C$19743)&amp;"-"&amp;RIGHT(SUBSTITUTE(SUBSTITUTE(TiraAcento(E17596),"-","")," ",""),$C$19744)</f>
        <v>#NAME?</v>
      </c>
      <c r="D17596" s="9" t="s">
        <v>13445</v>
      </c>
      <c r="E17596" s="9" t="s">
        <v>5011</v>
      </c>
      <c r="F17596" s="9" t="s">
        <v>13445</v>
      </c>
      <c r="G17596" s="9" t="s">
        <v>37001</v>
      </c>
      <c r="H17596" s="9" t="s">
        <v>13445</v>
      </c>
      <c r="I17596" s="9" t="s">
        <v>42296</v>
      </c>
      <c r="J17596" s="9" t="s">
        <v>39157</v>
      </c>
      <c r="K17596" s="9" t="s">
        <v>45055</v>
      </c>
    </row>
    <row r="17597" spans="1:11" x14ac:dyDescent="0.35">
      <c r="A17597" s="9">
        <v>17596</v>
      </c>
      <c r="B17597" s="9" t="str">
        <f t="shared" si="274"/>
        <v>Sterculia sp.</v>
      </c>
      <c r="C17597" s="9" t="e" cm="1">
        <f t="array" aca="1" ref="C17597" ca="1">LEFT(K17597,$C$19743)&amp;"-"&amp;RIGHT(SUBSTITUTE(SUBSTITUTE(TiraAcento(E17597),"-","")," ",""),$C$19744)</f>
        <v>#NAME?</v>
      </c>
      <c r="D17597" s="9" t="s">
        <v>13445</v>
      </c>
      <c r="E17597" s="9" t="s">
        <v>11722</v>
      </c>
      <c r="F17597" s="9" t="s">
        <v>13445</v>
      </c>
      <c r="G17597" s="9" t="s">
        <v>37002</v>
      </c>
      <c r="H17597" s="9" t="s">
        <v>13445</v>
      </c>
      <c r="I17597" s="9" t="s">
        <v>42296</v>
      </c>
      <c r="J17597" s="9" t="s">
        <v>39157</v>
      </c>
      <c r="K17597" s="9" t="s">
        <v>48037</v>
      </c>
    </row>
    <row r="17598" spans="1:11" x14ac:dyDescent="0.35">
      <c r="A17598" s="9">
        <v>17597</v>
      </c>
      <c r="B17598" s="9" t="str">
        <f t="shared" si="274"/>
        <v>Sterculia sp.</v>
      </c>
      <c r="C17598" s="9" t="e" cm="1">
        <f t="array" aca="1" ref="C17598" ca="1">LEFT(K17598,$C$19743)&amp;"-"&amp;RIGHT(SUBSTITUTE(SUBSTITUTE(TiraAcento(E17598),"-","")," ",""),$C$19744)</f>
        <v>#NAME?</v>
      </c>
      <c r="D17598" s="9" t="s">
        <v>13445</v>
      </c>
      <c r="E17598" s="9" t="s">
        <v>13446</v>
      </c>
      <c r="F17598" s="9" t="s">
        <v>13445</v>
      </c>
      <c r="G17598" s="9" t="s">
        <v>37003</v>
      </c>
      <c r="H17598" s="9" t="s">
        <v>13445</v>
      </c>
      <c r="I17598" s="9" t="s">
        <v>42296</v>
      </c>
      <c r="J17598" s="9" t="s">
        <v>39157</v>
      </c>
      <c r="K17598" s="9" t="s">
        <v>13446</v>
      </c>
    </row>
    <row r="17599" spans="1:11" x14ac:dyDescent="0.35">
      <c r="A17599" s="9">
        <v>17598</v>
      </c>
      <c r="B17599" s="9" t="str">
        <f t="shared" si="274"/>
        <v>Sterculia spe</v>
      </c>
      <c r="C17599" s="9" t="e" cm="1">
        <f t="array" aca="1" ref="C17599" ca="1">LEFT(K17599,$C$19743)&amp;"-"&amp;RIGHT(SUBSTITUTE(SUBSTITUTE(TiraAcento(E17599),"-","")," ",""),$C$19744)</f>
        <v>#NAME?</v>
      </c>
      <c r="D17599" s="9" t="s">
        <v>13447</v>
      </c>
      <c r="E17599" s="9" t="s">
        <v>13413</v>
      </c>
      <c r="F17599" s="9" t="s">
        <v>18950</v>
      </c>
      <c r="G17599" s="9" t="s">
        <v>37004</v>
      </c>
      <c r="H17599" s="9" t="s">
        <v>13447</v>
      </c>
      <c r="I17599" s="9" t="s">
        <v>42296</v>
      </c>
      <c r="J17599" s="9" t="s">
        <v>39574</v>
      </c>
      <c r="K17599" s="9" t="s">
        <v>48758</v>
      </c>
    </row>
    <row r="17600" spans="1:11" x14ac:dyDescent="0.35">
      <c r="A17600" s="9">
        <v>17599</v>
      </c>
      <c r="B17600" s="9" t="str">
        <f t="shared" si="274"/>
        <v>Sterculia spe</v>
      </c>
      <c r="C17600" s="9" t="e" cm="1">
        <f t="array" aca="1" ref="C17600" ca="1">LEFT(K17600,$C$19743)&amp;"-"&amp;RIGHT(SUBSTITUTE(SUBSTITUTE(TiraAcento(E17600),"-","")," ",""),$C$19744)</f>
        <v>#NAME?</v>
      </c>
      <c r="D17600" s="9" t="s">
        <v>13447</v>
      </c>
      <c r="E17600" s="9" t="s">
        <v>3563</v>
      </c>
      <c r="F17600" s="9" t="s">
        <v>18950</v>
      </c>
      <c r="G17600" s="9" t="s">
        <v>37005</v>
      </c>
      <c r="H17600" s="9" t="s">
        <v>13447</v>
      </c>
      <c r="I17600" s="9" t="s">
        <v>42296</v>
      </c>
      <c r="J17600" s="9" t="s">
        <v>39574</v>
      </c>
      <c r="K17600" s="9" t="s">
        <v>3563</v>
      </c>
    </row>
    <row r="17601" spans="1:11" x14ac:dyDescent="0.35">
      <c r="A17601" s="9">
        <v>17600</v>
      </c>
      <c r="B17601" s="9" t="str">
        <f t="shared" si="274"/>
        <v>Sterculia spe</v>
      </c>
      <c r="C17601" s="9" t="e" cm="1">
        <f t="array" aca="1" ref="C17601" ca="1">LEFT(K17601,$C$19743)&amp;"-"&amp;RIGHT(SUBSTITUTE(SUBSTITUTE(TiraAcento(E17601),"-","")," ",""),$C$19744)</f>
        <v>#NAME?</v>
      </c>
      <c r="D17601" s="9" t="s">
        <v>13447</v>
      </c>
      <c r="E17601" s="9" t="s">
        <v>13448</v>
      </c>
      <c r="F17601" s="9" t="s">
        <v>18950</v>
      </c>
      <c r="G17601" s="9" t="s">
        <v>37006</v>
      </c>
      <c r="H17601" s="9" t="s">
        <v>13447</v>
      </c>
      <c r="I17601" s="9" t="s">
        <v>42296</v>
      </c>
      <c r="J17601" s="9" t="s">
        <v>39574</v>
      </c>
      <c r="K17601" s="9" t="s">
        <v>13448</v>
      </c>
    </row>
    <row r="17602" spans="1:11" x14ac:dyDescent="0.35">
      <c r="A17602" s="9">
        <v>17601</v>
      </c>
      <c r="B17602" s="9" t="str">
        <f t="shared" si="274"/>
        <v>Sterculia spe</v>
      </c>
      <c r="C17602" s="9" t="e" cm="1">
        <f t="array" aca="1" ref="C17602" ca="1">LEFT(K17602,$C$19743)&amp;"-"&amp;RIGHT(SUBSTITUTE(SUBSTITUTE(TiraAcento(E17602),"-","")," ",""),$C$19744)</f>
        <v>#NAME?</v>
      </c>
      <c r="D17602" s="9" t="s">
        <v>13447</v>
      </c>
      <c r="E17602" s="9" t="s">
        <v>13449</v>
      </c>
      <c r="F17602" s="9" t="s">
        <v>18950</v>
      </c>
      <c r="G17602" s="9" t="s">
        <v>37007</v>
      </c>
      <c r="H17602" s="9" t="s">
        <v>13447</v>
      </c>
      <c r="I17602" s="9" t="s">
        <v>42296</v>
      </c>
      <c r="J17602" s="9" t="s">
        <v>39574</v>
      </c>
      <c r="K17602" s="9" t="s">
        <v>48775</v>
      </c>
    </row>
    <row r="17603" spans="1:11" x14ac:dyDescent="0.35">
      <c r="A17603" s="9">
        <v>17602</v>
      </c>
      <c r="B17603" s="9" t="str">
        <f t="shared" ref="B17603:B17666" si="275">I17603&amp;" "&amp;IFERROR(LEFT(J17603,$B$19743),D17603)</f>
        <v>Sterculia spe</v>
      </c>
      <c r="C17603" s="9" t="e" cm="1">
        <f t="array" aca="1" ref="C17603" ca="1">LEFT(K17603,$C$19743)&amp;"-"&amp;RIGHT(SUBSTITUTE(SUBSTITUTE(TiraAcento(E17603),"-","")," ",""),$C$19744)</f>
        <v>#NAME?</v>
      </c>
      <c r="D17603" s="9" t="s">
        <v>13447</v>
      </c>
      <c r="E17603" s="9" t="s">
        <v>13431</v>
      </c>
      <c r="F17603" s="9" t="s">
        <v>18950</v>
      </c>
      <c r="G17603" s="9" t="s">
        <v>37008</v>
      </c>
      <c r="H17603" s="9" t="s">
        <v>13447</v>
      </c>
      <c r="I17603" s="9" t="s">
        <v>42296</v>
      </c>
      <c r="J17603" s="9" t="s">
        <v>39574</v>
      </c>
      <c r="K17603" s="9" t="s">
        <v>48769</v>
      </c>
    </row>
    <row r="17604" spans="1:11" x14ac:dyDescent="0.35">
      <c r="A17604" s="9">
        <v>17603</v>
      </c>
      <c r="B17604" s="9" t="str">
        <f t="shared" si="275"/>
        <v>Sterculia spe</v>
      </c>
      <c r="C17604" s="9" t="e" cm="1">
        <f t="array" aca="1" ref="C17604" ca="1">LEFT(K17604,$C$19743)&amp;"-"&amp;RIGHT(SUBSTITUTE(SUBSTITUTE(TiraAcento(E17604),"-","")," ",""),$C$19744)</f>
        <v>#NAME?</v>
      </c>
      <c r="D17604" s="9" t="s">
        <v>13447</v>
      </c>
      <c r="E17604" s="9" t="s">
        <v>13450</v>
      </c>
      <c r="F17604" s="9" t="s">
        <v>18950</v>
      </c>
      <c r="G17604" s="9" t="s">
        <v>37009</v>
      </c>
      <c r="H17604" s="9" t="s">
        <v>13447</v>
      </c>
      <c r="I17604" s="9" t="s">
        <v>42296</v>
      </c>
      <c r="J17604" s="9" t="s">
        <v>39574</v>
      </c>
      <c r="K17604" s="9" t="s">
        <v>13450</v>
      </c>
    </row>
    <row r="17605" spans="1:11" x14ac:dyDescent="0.35">
      <c r="A17605" s="9">
        <v>17604</v>
      </c>
      <c r="B17605" s="9" t="str">
        <f t="shared" si="275"/>
        <v>Sterculia spe</v>
      </c>
      <c r="C17605" s="9" t="e" cm="1">
        <f t="array" aca="1" ref="C17605" ca="1">LEFT(K17605,$C$19743)&amp;"-"&amp;RIGHT(SUBSTITUTE(SUBSTITUTE(TiraAcento(E17605),"-","")," ",""),$C$19744)</f>
        <v>#NAME?</v>
      </c>
      <c r="D17605" s="9" t="s">
        <v>13447</v>
      </c>
      <c r="E17605" s="9" t="s">
        <v>13440</v>
      </c>
      <c r="F17605" s="9" t="s">
        <v>18950</v>
      </c>
      <c r="G17605" s="9" t="s">
        <v>37010</v>
      </c>
      <c r="H17605" s="9" t="s">
        <v>13447</v>
      </c>
      <c r="I17605" s="9" t="s">
        <v>42296</v>
      </c>
      <c r="J17605" s="9" t="s">
        <v>39574</v>
      </c>
      <c r="K17605" s="9" t="s">
        <v>13440</v>
      </c>
    </row>
    <row r="17606" spans="1:11" x14ac:dyDescent="0.35">
      <c r="A17606" s="9">
        <v>17605</v>
      </c>
      <c r="B17606" s="9" t="str">
        <f t="shared" si="275"/>
        <v>Sterculia spe</v>
      </c>
      <c r="C17606" s="9" t="e" cm="1">
        <f t="array" aca="1" ref="C17606" ca="1">LEFT(K17606,$C$19743)&amp;"-"&amp;RIGHT(SUBSTITUTE(SUBSTITUTE(TiraAcento(E17606),"-","")," ",""),$C$19744)</f>
        <v>#NAME?</v>
      </c>
      <c r="D17606" s="9" t="s">
        <v>13447</v>
      </c>
      <c r="E17606" s="9" t="s">
        <v>13434</v>
      </c>
      <c r="F17606" s="9" t="s">
        <v>18950</v>
      </c>
      <c r="G17606" s="9" t="s">
        <v>37011</v>
      </c>
      <c r="H17606" s="9" t="s">
        <v>13447</v>
      </c>
      <c r="I17606" s="9" t="s">
        <v>42296</v>
      </c>
      <c r="J17606" s="9" t="s">
        <v>39574</v>
      </c>
      <c r="K17606" s="9" t="s">
        <v>13434</v>
      </c>
    </row>
    <row r="17607" spans="1:11" x14ac:dyDescent="0.35">
      <c r="A17607" s="9">
        <v>17606</v>
      </c>
      <c r="B17607" s="9" t="str">
        <f t="shared" si="275"/>
        <v>Sterculia spe</v>
      </c>
      <c r="C17607" s="9" t="e" cm="1">
        <f t="array" aca="1" ref="C17607" ca="1">LEFT(K17607,$C$19743)&amp;"-"&amp;RIGHT(SUBSTITUTE(SUBSTITUTE(TiraAcento(E17607),"-","")," ",""),$C$19744)</f>
        <v>#NAME?</v>
      </c>
      <c r="D17607" s="9" t="s">
        <v>13447</v>
      </c>
      <c r="E17607" s="9" t="s">
        <v>13422</v>
      </c>
      <c r="F17607" s="9" t="s">
        <v>18950</v>
      </c>
      <c r="G17607" s="9" t="s">
        <v>37012</v>
      </c>
      <c r="H17607" s="9" t="s">
        <v>13447</v>
      </c>
      <c r="I17607" s="9" t="s">
        <v>42296</v>
      </c>
      <c r="J17607" s="9" t="s">
        <v>39574</v>
      </c>
      <c r="K17607" s="9" t="s">
        <v>48762</v>
      </c>
    </row>
    <row r="17608" spans="1:11" x14ac:dyDescent="0.35">
      <c r="A17608" s="9">
        <v>17607</v>
      </c>
      <c r="B17608" s="9" t="str">
        <f t="shared" si="275"/>
        <v>Sterculia str</v>
      </c>
      <c r="C17608" s="9" t="e" cm="1">
        <f t="array" aca="1" ref="C17608" ca="1">LEFT(K17608,$C$19743)&amp;"-"&amp;RIGHT(SUBSTITUTE(SUBSTITUTE(TiraAcento(E17608),"-","")," ",""),$C$19744)</f>
        <v>#NAME?</v>
      </c>
      <c r="D17608" s="9" t="s">
        <v>13451</v>
      </c>
      <c r="E17608" s="9" t="s">
        <v>13452</v>
      </c>
      <c r="F17608" s="9" t="s">
        <v>18951</v>
      </c>
      <c r="G17608" s="9" t="s">
        <v>37013</v>
      </c>
      <c r="H17608" s="9" t="s">
        <v>13451</v>
      </c>
      <c r="I17608" s="9" t="s">
        <v>42296</v>
      </c>
      <c r="J17608" s="9" t="s">
        <v>39283</v>
      </c>
      <c r="K17608" s="9" t="s">
        <v>48776</v>
      </c>
    </row>
    <row r="17609" spans="1:11" x14ac:dyDescent="0.35">
      <c r="A17609" s="9">
        <v>17608</v>
      </c>
      <c r="B17609" s="9" t="str">
        <f t="shared" si="275"/>
        <v>Sterculia str</v>
      </c>
      <c r="C17609" s="9" t="e" cm="1">
        <f t="array" aca="1" ref="C17609" ca="1">LEFT(K17609,$C$19743)&amp;"-"&amp;RIGHT(SUBSTITUTE(SUBSTITUTE(TiraAcento(E17609),"-","")," ",""),$C$19744)</f>
        <v>#NAME?</v>
      </c>
      <c r="D17609" s="9" t="s">
        <v>13451</v>
      </c>
      <c r="E17609" s="9" t="s">
        <v>13453</v>
      </c>
      <c r="F17609" s="9" t="s">
        <v>18951</v>
      </c>
      <c r="G17609" s="9" t="s">
        <v>37014</v>
      </c>
      <c r="H17609" s="9" t="s">
        <v>13451</v>
      </c>
      <c r="I17609" s="9" t="s">
        <v>42296</v>
      </c>
      <c r="J17609" s="9" t="s">
        <v>39283</v>
      </c>
      <c r="K17609" s="9" t="s">
        <v>48777</v>
      </c>
    </row>
    <row r="17610" spans="1:11" x14ac:dyDescent="0.35">
      <c r="A17610" s="9">
        <v>17609</v>
      </c>
      <c r="B17610" s="9" t="str">
        <f t="shared" si="275"/>
        <v>Sterculia str</v>
      </c>
      <c r="C17610" s="9" t="e" cm="1">
        <f t="array" aca="1" ref="C17610" ca="1">LEFT(K17610,$C$19743)&amp;"-"&amp;RIGHT(SUBSTITUTE(SUBSTITUTE(TiraAcento(E17610),"-","")," ",""),$C$19744)</f>
        <v>#NAME?</v>
      </c>
      <c r="D17610" s="9" t="s">
        <v>13451</v>
      </c>
      <c r="E17610" s="9" t="s">
        <v>13454</v>
      </c>
      <c r="F17610" s="9" t="s">
        <v>18951</v>
      </c>
      <c r="G17610" s="9" t="s">
        <v>37015</v>
      </c>
      <c r="H17610" s="9" t="s">
        <v>13451</v>
      </c>
      <c r="I17610" s="9" t="s">
        <v>42296</v>
      </c>
      <c r="J17610" s="9" t="s">
        <v>39283</v>
      </c>
      <c r="K17610" s="9" t="s">
        <v>48778</v>
      </c>
    </row>
    <row r="17611" spans="1:11" x14ac:dyDescent="0.35">
      <c r="A17611" s="9">
        <v>17610</v>
      </c>
      <c r="B17611" s="9" t="str">
        <f t="shared" si="275"/>
        <v>Sterculia str</v>
      </c>
      <c r="C17611" s="9" t="e" cm="1">
        <f t="array" aca="1" ref="C17611" ca="1">LEFT(K17611,$C$19743)&amp;"-"&amp;RIGHT(SUBSTITUTE(SUBSTITUTE(TiraAcento(E17611),"-","")," ",""),$C$19744)</f>
        <v>#NAME?</v>
      </c>
      <c r="D17611" s="9" t="s">
        <v>13451</v>
      </c>
      <c r="E17611" s="9" t="s">
        <v>13424</v>
      </c>
      <c r="F17611" s="9" t="s">
        <v>18951</v>
      </c>
      <c r="G17611" s="9" t="s">
        <v>37016</v>
      </c>
      <c r="H17611" s="9" t="s">
        <v>13451</v>
      </c>
      <c r="I17611" s="9" t="s">
        <v>42296</v>
      </c>
      <c r="J17611" s="9" t="s">
        <v>39283</v>
      </c>
      <c r="K17611" s="9" t="s">
        <v>48763</v>
      </c>
    </row>
    <row r="17612" spans="1:11" x14ac:dyDescent="0.35">
      <c r="A17612" s="9">
        <v>17611</v>
      </c>
      <c r="B17612" s="9" t="str">
        <f t="shared" si="275"/>
        <v>Sterculia str</v>
      </c>
      <c r="C17612" s="9" t="e" cm="1">
        <f t="array" aca="1" ref="C17612" ca="1">LEFT(K17612,$C$19743)&amp;"-"&amp;RIGHT(SUBSTITUTE(SUBSTITUTE(TiraAcento(E17612),"-","")," ",""),$C$19744)</f>
        <v>#NAME?</v>
      </c>
      <c r="D17612" s="9" t="s">
        <v>13451</v>
      </c>
      <c r="E17612" s="9" t="s">
        <v>13413</v>
      </c>
      <c r="F17612" s="9" t="s">
        <v>18951</v>
      </c>
      <c r="G17612" s="9" t="s">
        <v>37017</v>
      </c>
      <c r="H17612" s="9" t="s">
        <v>13451</v>
      </c>
      <c r="I17612" s="9" t="s">
        <v>42296</v>
      </c>
      <c r="J17612" s="9" t="s">
        <v>39283</v>
      </c>
      <c r="K17612" s="9" t="s">
        <v>48758</v>
      </c>
    </row>
    <row r="17613" spans="1:11" x14ac:dyDescent="0.35">
      <c r="A17613" s="9">
        <v>17612</v>
      </c>
      <c r="B17613" s="9" t="str">
        <f t="shared" si="275"/>
        <v>Sterculia str</v>
      </c>
      <c r="C17613" s="9" t="e" cm="1">
        <f t="array" aca="1" ref="C17613" ca="1">LEFT(K17613,$C$19743)&amp;"-"&amp;RIGHT(SUBSTITUTE(SUBSTITUTE(TiraAcento(E17613),"-","")," ",""),$C$19744)</f>
        <v>#NAME?</v>
      </c>
      <c r="D17613" s="9" t="s">
        <v>13451</v>
      </c>
      <c r="E17613" s="9" t="s">
        <v>2968</v>
      </c>
      <c r="F17613" s="9" t="s">
        <v>18951</v>
      </c>
      <c r="G17613" s="9" t="s">
        <v>37018</v>
      </c>
      <c r="H17613" s="9" t="s">
        <v>13451</v>
      </c>
      <c r="I17613" s="9" t="s">
        <v>42296</v>
      </c>
      <c r="J17613" s="9" t="s">
        <v>39283</v>
      </c>
      <c r="K17613" s="9" t="s">
        <v>44060</v>
      </c>
    </row>
    <row r="17614" spans="1:11" x14ac:dyDescent="0.35">
      <c r="A17614" s="9">
        <v>17613</v>
      </c>
      <c r="B17614" s="9" t="str">
        <f t="shared" si="275"/>
        <v>Sterculia str</v>
      </c>
      <c r="C17614" s="9" t="e" cm="1">
        <f t="array" aca="1" ref="C17614" ca="1">LEFT(K17614,$C$19743)&amp;"-"&amp;RIGHT(SUBSTITUTE(SUBSTITUTE(TiraAcento(E17614),"-","")," ",""),$C$19744)</f>
        <v>#NAME?</v>
      </c>
      <c r="D17614" s="9" t="s">
        <v>13451</v>
      </c>
      <c r="E17614" s="9" t="s">
        <v>13455</v>
      </c>
      <c r="F17614" s="9" t="s">
        <v>18951</v>
      </c>
      <c r="G17614" s="9" t="s">
        <v>37019</v>
      </c>
      <c r="H17614" s="9" t="s">
        <v>13451</v>
      </c>
      <c r="I17614" s="9" t="s">
        <v>42296</v>
      </c>
      <c r="J17614" s="9" t="s">
        <v>39283</v>
      </c>
      <c r="K17614" s="9" t="s">
        <v>48779</v>
      </c>
    </row>
    <row r="17615" spans="1:11" x14ac:dyDescent="0.35">
      <c r="A17615" s="9">
        <v>17614</v>
      </c>
      <c r="B17615" s="9" t="str">
        <f t="shared" si="275"/>
        <v>Sterculia str</v>
      </c>
      <c r="C17615" s="9" t="e" cm="1">
        <f t="array" aca="1" ref="C17615" ca="1">LEFT(K17615,$C$19743)&amp;"-"&amp;RIGHT(SUBSTITUTE(SUBSTITUTE(TiraAcento(E17615),"-","")," ",""),$C$19744)</f>
        <v>#NAME?</v>
      </c>
      <c r="D17615" s="9" t="s">
        <v>13451</v>
      </c>
      <c r="E17615" s="9" t="s">
        <v>13456</v>
      </c>
      <c r="F17615" s="9" t="s">
        <v>18951</v>
      </c>
      <c r="G17615" s="9" t="s">
        <v>37020</v>
      </c>
      <c r="H17615" s="9" t="s">
        <v>13451</v>
      </c>
      <c r="I17615" s="9" t="s">
        <v>42296</v>
      </c>
      <c r="J17615" s="9" t="s">
        <v>39283</v>
      </c>
      <c r="K17615" s="9" t="s">
        <v>48780</v>
      </c>
    </row>
    <row r="17616" spans="1:11" x14ac:dyDescent="0.35">
      <c r="A17616" s="9">
        <v>17615</v>
      </c>
      <c r="B17616" s="9" t="str">
        <f t="shared" si="275"/>
        <v>Sterculia str</v>
      </c>
      <c r="C17616" s="9" t="e" cm="1">
        <f t="array" aca="1" ref="C17616" ca="1">LEFT(K17616,$C$19743)&amp;"-"&amp;RIGHT(SUBSTITUTE(SUBSTITUTE(TiraAcento(E17616),"-","")," ",""),$C$19744)</f>
        <v>#NAME?</v>
      </c>
      <c r="D17616" s="9" t="s">
        <v>13451</v>
      </c>
      <c r="E17616" s="9" t="s">
        <v>11722</v>
      </c>
      <c r="F17616" s="9" t="s">
        <v>18951</v>
      </c>
      <c r="G17616" s="9" t="s">
        <v>37021</v>
      </c>
      <c r="H17616" s="9" t="s">
        <v>13451</v>
      </c>
      <c r="I17616" s="9" t="s">
        <v>42296</v>
      </c>
      <c r="J17616" s="9" t="s">
        <v>39283</v>
      </c>
      <c r="K17616" s="9" t="s">
        <v>48037</v>
      </c>
    </row>
    <row r="17617" spans="1:11" x14ac:dyDescent="0.35">
      <c r="A17617" s="9">
        <v>17616</v>
      </c>
      <c r="B17617" s="9" t="str">
        <f t="shared" si="275"/>
        <v>Sterculia str</v>
      </c>
      <c r="C17617" s="9" t="e" cm="1">
        <f t="array" aca="1" ref="C17617" ca="1">LEFT(K17617,$C$19743)&amp;"-"&amp;RIGHT(SUBSTITUTE(SUBSTITUTE(TiraAcento(E17617),"-","")," ",""),$C$19744)</f>
        <v>#NAME?</v>
      </c>
      <c r="D17617" s="9" t="s">
        <v>13451</v>
      </c>
      <c r="E17617" s="9" t="s">
        <v>154</v>
      </c>
      <c r="F17617" s="9" t="s">
        <v>18951</v>
      </c>
      <c r="G17617" s="9" t="s">
        <v>37022</v>
      </c>
      <c r="H17617" s="9" t="s">
        <v>13451</v>
      </c>
      <c r="I17617" s="9" t="s">
        <v>42296</v>
      </c>
      <c r="J17617" s="9" t="s">
        <v>39283</v>
      </c>
      <c r="K17617" s="9" t="s">
        <v>154</v>
      </c>
    </row>
    <row r="17618" spans="1:11" x14ac:dyDescent="0.35">
      <c r="A17618" s="9">
        <v>17617</v>
      </c>
      <c r="B17618" s="9" t="str">
        <f t="shared" si="275"/>
        <v>Sterculia str</v>
      </c>
      <c r="C17618" s="9" t="e" cm="1">
        <f t="array" aca="1" ref="C17618" ca="1">LEFT(K17618,$C$19743)&amp;"-"&amp;RIGHT(SUBSTITUTE(SUBSTITUTE(TiraAcento(E17618),"-","")," ",""),$C$19744)</f>
        <v>#NAME?</v>
      </c>
      <c r="D17618" s="9" t="s">
        <v>13451</v>
      </c>
      <c r="E17618" s="9" t="s">
        <v>13457</v>
      </c>
      <c r="F17618" s="9" t="s">
        <v>18951</v>
      </c>
      <c r="G17618" s="9" t="s">
        <v>37023</v>
      </c>
      <c r="H17618" s="9" t="s">
        <v>13451</v>
      </c>
      <c r="I17618" s="9" t="s">
        <v>42296</v>
      </c>
      <c r="J17618" s="9" t="s">
        <v>39283</v>
      </c>
      <c r="K17618" s="9" t="s">
        <v>48781</v>
      </c>
    </row>
    <row r="17619" spans="1:11" x14ac:dyDescent="0.35">
      <c r="A17619" s="9">
        <v>17618</v>
      </c>
      <c r="B17619" s="9" t="str">
        <f t="shared" si="275"/>
        <v>Sterculia str</v>
      </c>
      <c r="C17619" s="9" t="e" cm="1">
        <f t="array" aca="1" ref="C17619" ca="1">LEFT(K17619,$C$19743)&amp;"-"&amp;RIGHT(SUBSTITUTE(SUBSTITUTE(TiraAcento(E17619),"-","")," ",""),$C$19744)</f>
        <v>#NAME?</v>
      </c>
      <c r="D17619" s="9" t="s">
        <v>13451</v>
      </c>
      <c r="E17619" s="9" t="s">
        <v>13422</v>
      </c>
      <c r="F17619" s="9" t="s">
        <v>18951</v>
      </c>
      <c r="G17619" s="9" t="s">
        <v>37024</v>
      </c>
      <c r="H17619" s="9" t="s">
        <v>13451</v>
      </c>
      <c r="I17619" s="9" t="s">
        <v>42296</v>
      </c>
      <c r="J17619" s="9" t="s">
        <v>39283</v>
      </c>
      <c r="K17619" s="9" t="s">
        <v>48762</v>
      </c>
    </row>
    <row r="17620" spans="1:11" x14ac:dyDescent="0.35">
      <c r="A17620" s="9">
        <v>17619</v>
      </c>
      <c r="B17620" s="9" t="str">
        <f t="shared" si="275"/>
        <v>Sterculia str</v>
      </c>
      <c r="C17620" s="9" t="e" cm="1">
        <f t="array" aca="1" ref="C17620" ca="1">LEFT(K17620,$C$19743)&amp;"-"&amp;RIGHT(SUBSTITUTE(SUBSTITUTE(TiraAcento(E17620),"-","")," ",""),$C$19744)</f>
        <v>#NAME?</v>
      </c>
      <c r="D17620" s="9" t="s">
        <v>13451</v>
      </c>
      <c r="E17620" s="9" t="s">
        <v>13458</v>
      </c>
      <c r="F17620" s="9" t="s">
        <v>18951</v>
      </c>
      <c r="G17620" s="9" t="s">
        <v>37025</v>
      </c>
      <c r="H17620" s="9" t="s">
        <v>13451</v>
      </c>
      <c r="I17620" s="9" t="s">
        <v>42296</v>
      </c>
      <c r="J17620" s="9" t="s">
        <v>39283</v>
      </c>
      <c r="K17620" s="9" t="s">
        <v>48782</v>
      </c>
    </row>
    <row r="17621" spans="1:11" x14ac:dyDescent="0.35">
      <c r="A17621" s="9">
        <v>17620</v>
      </c>
      <c r="B17621" s="9" t="str">
        <f t="shared" si="275"/>
        <v>Sterculia ure</v>
      </c>
      <c r="C17621" s="9" t="e" cm="1">
        <f t="array" aca="1" ref="C17621" ca="1">LEFT(K17621,$C$19743)&amp;"-"&amp;RIGHT(SUBSTITUTE(SUBSTITUTE(TiraAcento(E17621),"-","")," ",""),$C$19744)</f>
        <v>#NAME?</v>
      </c>
      <c r="D17621" s="9" t="s">
        <v>13459</v>
      </c>
      <c r="E17621" s="9" t="s">
        <v>13460</v>
      </c>
      <c r="F17621" s="9" t="s">
        <v>18952</v>
      </c>
      <c r="G17621" s="9" t="s">
        <v>37026</v>
      </c>
      <c r="H17621" s="9" t="s">
        <v>13459</v>
      </c>
      <c r="I17621" s="9" t="s">
        <v>42296</v>
      </c>
      <c r="J17621" s="9" t="s">
        <v>42300</v>
      </c>
      <c r="K17621" s="9" t="s">
        <v>48783</v>
      </c>
    </row>
    <row r="17622" spans="1:11" x14ac:dyDescent="0.35">
      <c r="A17622" s="9">
        <v>17621</v>
      </c>
      <c r="B17622" s="9" t="str">
        <f t="shared" si="275"/>
        <v>Sterigmapetalum obo</v>
      </c>
      <c r="C17622" s="9" t="e" cm="1">
        <f t="array" aca="1" ref="C17622" ca="1">LEFT(K17622,$C$19743)&amp;"-"&amp;RIGHT(SUBSTITUTE(SUBSTITUTE(TiraAcento(E17622),"-","")," ",""),$C$19744)</f>
        <v>#NAME?</v>
      </c>
      <c r="D17622" s="9" t="s">
        <v>13461</v>
      </c>
      <c r="E17622" s="9" t="s">
        <v>13462</v>
      </c>
      <c r="F17622" s="9" t="s">
        <v>18953</v>
      </c>
      <c r="G17622" s="9" t="s">
        <v>37027</v>
      </c>
      <c r="H17622" s="9" t="s">
        <v>13461</v>
      </c>
      <c r="I17622" s="9" t="s">
        <v>42301</v>
      </c>
      <c r="J17622" s="9" t="s">
        <v>39838</v>
      </c>
      <c r="K17622" s="9" t="s">
        <v>13462</v>
      </c>
    </row>
    <row r="17623" spans="1:11" x14ac:dyDescent="0.35">
      <c r="A17623" s="9">
        <v>17622</v>
      </c>
      <c r="B17623" s="9" t="str">
        <f t="shared" si="275"/>
        <v>Stifftia cry</v>
      </c>
      <c r="C17623" s="9" t="e" cm="1">
        <f t="array" aca="1" ref="C17623" ca="1">LEFT(K17623,$C$19743)&amp;"-"&amp;RIGHT(SUBSTITUTE(SUBSTITUTE(TiraAcento(E17623),"-","")," ",""),$C$19744)</f>
        <v>#NAME?</v>
      </c>
      <c r="D17623" s="9" t="s">
        <v>13463</v>
      </c>
      <c r="E17623" s="9" t="s">
        <v>13464</v>
      </c>
      <c r="F17623" s="9" t="s">
        <v>18954</v>
      </c>
      <c r="G17623" s="9" t="s">
        <v>37028</v>
      </c>
      <c r="H17623" s="9" t="s">
        <v>13463</v>
      </c>
      <c r="I17623" s="9" t="s">
        <v>42302</v>
      </c>
      <c r="J17623" s="9" t="s">
        <v>42303</v>
      </c>
      <c r="K17623" s="9" t="s">
        <v>13464</v>
      </c>
    </row>
    <row r="17624" spans="1:11" x14ac:dyDescent="0.35">
      <c r="A17624" s="9">
        <v>17623</v>
      </c>
      <c r="B17624" s="9" t="str">
        <f t="shared" si="275"/>
        <v>Stifftia cry</v>
      </c>
      <c r="C17624" s="9" t="e" cm="1">
        <f t="array" aca="1" ref="C17624" ca="1">LEFT(K17624,$C$19743)&amp;"-"&amp;RIGHT(SUBSTITUTE(SUBSTITUTE(TiraAcento(E17624),"-","")," ",""),$C$19744)</f>
        <v>#NAME?</v>
      </c>
      <c r="D17624" s="9" t="s">
        <v>13463</v>
      </c>
      <c r="E17624" s="9" t="s">
        <v>420</v>
      </c>
      <c r="F17624" s="9" t="s">
        <v>18954</v>
      </c>
      <c r="G17624" s="9" t="s">
        <v>37029</v>
      </c>
      <c r="H17624" s="9" t="s">
        <v>13463</v>
      </c>
      <c r="I17624" s="9" t="s">
        <v>42302</v>
      </c>
      <c r="J17624" s="9" t="s">
        <v>42303</v>
      </c>
      <c r="K17624" s="9" t="s">
        <v>420</v>
      </c>
    </row>
    <row r="17625" spans="1:11" x14ac:dyDescent="0.35">
      <c r="A17625" s="9">
        <v>17624</v>
      </c>
      <c r="B17625" s="9" t="str">
        <f t="shared" si="275"/>
        <v>Stifftia cry</v>
      </c>
      <c r="C17625" s="9" t="e" cm="1">
        <f t="array" aca="1" ref="C17625" ca="1">LEFT(K17625,$C$19743)&amp;"-"&amp;RIGHT(SUBSTITUTE(SUBSTITUTE(TiraAcento(E17625),"-","")," ",""),$C$19744)</f>
        <v>#NAME?</v>
      </c>
      <c r="D17625" s="9" t="s">
        <v>13463</v>
      </c>
      <c r="E17625" s="9" t="s">
        <v>13465</v>
      </c>
      <c r="F17625" s="9" t="s">
        <v>18954</v>
      </c>
      <c r="G17625" s="9" t="s">
        <v>37030</v>
      </c>
      <c r="H17625" s="9" t="s">
        <v>13463</v>
      </c>
      <c r="I17625" s="9" t="s">
        <v>42302</v>
      </c>
      <c r="J17625" s="9" t="s">
        <v>42303</v>
      </c>
      <c r="K17625" s="9" t="s">
        <v>48784</v>
      </c>
    </row>
    <row r="17626" spans="1:11" x14ac:dyDescent="0.35">
      <c r="A17626" s="9">
        <v>17625</v>
      </c>
      <c r="B17626" s="9" t="str">
        <f t="shared" si="275"/>
        <v>Stifftia cry</v>
      </c>
      <c r="C17626" s="9" t="e" cm="1">
        <f t="array" aca="1" ref="C17626" ca="1">LEFT(K17626,$C$19743)&amp;"-"&amp;RIGHT(SUBSTITUTE(SUBSTITUTE(TiraAcento(E17626),"-","")," ",""),$C$19744)</f>
        <v>#NAME?</v>
      </c>
      <c r="D17626" s="9" t="s">
        <v>13463</v>
      </c>
      <c r="E17626" s="9" t="s">
        <v>13466</v>
      </c>
      <c r="F17626" s="9" t="s">
        <v>18954</v>
      </c>
      <c r="G17626" s="9" t="s">
        <v>37031</v>
      </c>
      <c r="H17626" s="9" t="s">
        <v>13463</v>
      </c>
      <c r="I17626" s="9" t="s">
        <v>42302</v>
      </c>
      <c r="J17626" s="9" t="s">
        <v>42303</v>
      </c>
      <c r="K17626" s="9" t="s">
        <v>48785</v>
      </c>
    </row>
    <row r="17627" spans="1:11" x14ac:dyDescent="0.35">
      <c r="A17627" s="9">
        <v>17626</v>
      </c>
      <c r="B17627" s="9" t="str">
        <f t="shared" si="275"/>
        <v>Stifftia cry</v>
      </c>
      <c r="C17627" s="9" t="e" cm="1">
        <f t="array" aca="1" ref="C17627" ca="1">LEFT(K17627,$C$19743)&amp;"-"&amp;RIGHT(SUBSTITUTE(SUBSTITUTE(TiraAcento(E17627),"-","")," ",""),$C$19744)</f>
        <v>#NAME?</v>
      </c>
      <c r="D17627" s="9" t="s">
        <v>13463</v>
      </c>
      <c r="E17627" s="9" t="s">
        <v>13467</v>
      </c>
      <c r="F17627" s="9" t="s">
        <v>18954</v>
      </c>
      <c r="G17627" s="9" t="s">
        <v>37032</v>
      </c>
      <c r="H17627" s="9" t="s">
        <v>13463</v>
      </c>
      <c r="I17627" s="9" t="s">
        <v>42302</v>
      </c>
      <c r="J17627" s="9" t="s">
        <v>42303</v>
      </c>
      <c r="K17627" s="9" t="s">
        <v>13467</v>
      </c>
    </row>
    <row r="17628" spans="1:11" x14ac:dyDescent="0.35">
      <c r="A17628" s="9">
        <v>17627</v>
      </c>
      <c r="B17628" s="9" t="str">
        <f t="shared" si="275"/>
        <v>Stifftia cry</v>
      </c>
      <c r="C17628" s="9" t="e" cm="1">
        <f t="array" aca="1" ref="C17628" ca="1">LEFT(K17628,$C$19743)&amp;"-"&amp;RIGHT(SUBSTITUTE(SUBSTITUTE(TiraAcento(E17628),"-","")," ",""),$C$19744)</f>
        <v>#NAME?</v>
      </c>
      <c r="D17628" s="9" t="s">
        <v>13463</v>
      </c>
      <c r="E17628" s="9" t="s">
        <v>13468</v>
      </c>
      <c r="F17628" s="9" t="s">
        <v>18954</v>
      </c>
      <c r="G17628" s="9" t="s">
        <v>37033</v>
      </c>
      <c r="H17628" s="9" t="s">
        <v>13463</v>
      </c>
      <c r="I17628" s="9" t="s">
        <v>42302</v>
      </c>
      <c r="J17628" s="9" t="s">
        <v>42303</v>
      </c>
      <c r="K17628" s="9" t="s">
        <v>48786</v>
      </c>
    </row>
    <row r="17629" spans="1:11" x14ac:dyDescent="0.35">
      <c r="A17629" s="9">
        <v>17628</v>
      </c>
      <c r="B17629" s="9" t="str">
        <f t="shared" si="275"/>
        <v>Stifftia par</v>
      </c>
      <c r="C17629" s="9" t="e" cm="1">
        <f t="array" aca="1" ref="C17629" ca="1">LEFT(K17629,$C$19743)&amp;"-"&amp;RIGHT(SUBSTITUTE(SUBSTITUTE(TiraAcento(E17629),"-","")," ",""),$C$19744)</f>
        <v>#NAME?</v>
      </c>
      <c r="D17629" s="9" t="s">
        <v>13469</v>
      </c>
      <c r="E17629" s="9" t="s">
        <v>13470</v>
      </c>
      <c r="F17629" s="9" t="s">
        <v>18955</v>
      </c>
      <c r="G17629" s="9" t="s">
        <v>37034</v>
      </c>
      <c r="H17629" s="9" t="s">
        <v>13469</v>
      </c>
      <c r="I17629" s="9" t="s">
        <v>42302</v>
      </c>
      <c r="J17629" s="9" t="s">
        <v>39440</v>
      </c>
      <c r="K17629" s="9" t="s">
        <v>13470</v>
      </c>
    </row>
    <row r="17630" spans="1:11" x14ac:dyDescent="0.35">
      <c r="A17630" s="9">
        <v>17629</v>
      </c>
      <c r="B17630" s="9" t="str">
        <f t="shared" si="275"/>
        <v>Stifftia par</v>
      </c>
      <c r="C17630" s="9" t="e" cm="1">
        <f t="array" aca="1" ref="C17630" ca="1">LEFT(K17630,$C$19743)&amp;"-"&amp;RIGHT(SUBSTITUTE(SUBSTITUTE(TiraAcento(E17630),"-","")," ",""),$C$19744)</f>
        <v>#NAME?</v>
      </c>
      <c r="D17630" s="9" t="s">
        <v>13469</v>
      </c>
      <c r="E17630" s="9" t="s">
        <v>13471</v>
      </c>
      <c r="F17630" s="9" t="s">
        <v>18955</v>
      </c>
      <c r="G17630" s="9" t="s">
        <v>37035</v>
      </c>
      <c r="H17630" s="9" t="s">
        <v>13469</v>
      </c>
      <c r="I17630" s="9" t="s">
        <v>42302</v>
      </c>
      <c r="J17630" s="9" t="s">
        <v>39440</v>
      </c>
      <c r="K17630" s="9" t="s">
        <v>13471</v>
      </c>
    </row>
    <row r="17631" spans="1:11" x14ac:dyDescent="0.35">
      <c r="A17631" s="9">
        <v>17630</v>
      </c>
      <c r="B17631" s="9" t="str">
        <f t="shared" si="275"/>
        <v>Stifftia par</v>
      </c>
      <c r="C17631" s="9" t="e" cm="1">
        <f t="array" aca="1" ref="C17631" ca="1">LEFT(K17631,$C$19743)&amp;"-"&amp;RIGHT(SUBSTITUTE(SUBSTITUTE(TiraAcento(E17631),"-","")," ",""),$C$19744)</f>
        <v>#NAME?</v>
      </c>
      <c r="D17631" s="9" t="s">
        <v>13469</v>
      </c>
      <c r="E17631" s="9" t="s">
        <v>13472</v>
      </c>
      <c r="F17631" s="9" t="s">
        <v>18955</v>
      </c>
      <c r="G17631" s="9" t="s">
        <v>37036</v>
      </c>
      <c r="H17631" s="9" t="s">
        <v>13469</v>
      </c>
      <c r="I17631" s="9" t="s">
        <v>42302</v>
      </c>
      <c r="J17631" s="9" t="s">
        <v>39440</v>
      </c>
      <c r="K17631" s="9" t="s">
        <v>48787</v>
      </c>
    </row>
    <row r="17632" spans="1:11" x14ac:dyDescent="0.35">
      <c r="A17632" s="9">
        <v>17631</v>
      </c>
      <c r="B17632" s="9" t="str">
        <f t="shared" si="275"/>
        <v>Strychnos nux</v>
      </c>
      <c r="C17632" s="9" t="e" cm="1">
        <f t="array" aca="1" ref="C17632" ca="1">LEFT(K17632,$C$19743)&amp;"-"&amp;RIGHT(SUBSTITUTE(SUBSTITUTE(TiraAcento(E17632),"-","")," ",""),$C$19744)</f>
        <v>#NAME?</v>
      </c>
      <c r="D17632" s="9" t="s">
        <v>13473</v>
      </c>
      <c r="E17632" s="9" t="s">
        <v>13474</v>
      </c>
      <c r="F17632" s="9" t="s">
        <v>18956</v>
      </c>
      <c r="G17632" s="9" t="s">
        <v>37037</v>
      </c>
      <c r="H17632" s="9" t="s">
        <v>13473</v>
      </c>
      <c r="I17632" s="9" t="s">
        <v>42304</v>
      </c>
      <c r="J17632" s="9" t="s">
        <v>42305</v>
      </c>
      <c r="K17632" s="9" t="s">
        <v>48788</v>
      </c>
    </row>
    <row r="17633" spans="1:11" x14ac:dyDescent="0.35">
      <c r="A17633" s="9">
        <v>17632</v>
      </c>
      <c r="B17633" s="9" t="str">
        <f t="shared" si="275"/>
        <v>Strychnos pse</v>
      </c>
      <c r="C17633" s="9" t="e" cm="1">
        <f t="array" aca="1" ref="C17633" ca="1">LEFT(K17633,$C$19743)&amp;"-"&amp;RIGHT(SUBSTITUTE(SUBSTITUTE(TiraAcento(E17633),"-","")," ",""),$C$19744)</f>
        <v>#NAME?</v>
      </c>
      <c r="D17633" s="9" t="s">
        <v>13475</v>
      </c>
      <c r="E17633" s="9" t="s">
        <v>13476</v>
      </c>
      <c r="F17633" s="9" t="s">
        <v>18957</v>
      </c>
      <c r="G17633" s="9" t="s">
        <v>37038</v>
      </c>
      <c r="H17633" s="9" t="s">
        <v>13475</v>
      </c>
      <c r="I17633" s="9" t="s">
        <v>42304</v>
      </c>
      <c r="J17633" s="9" t="s">
        <v>39997</v>
      </c>
      <c r="K17633" s="9" t="s">
        <v>48789</v>
      </c>
    </row>
    <row r="17634" spans="1:11" x14ac:dyDescent="0.35">
      <c r="A17634" s="9">
        <v>17633</v>
      </c>
      <c r="B17634" s="9" t="str">
        <f t="shared" si="275"/>
        <v>Strychnos pse</v>
      </c>
      <c r="C17634" s="9" t="e" cm="1">
        <f t="array" aca="1" ref="C17634" ca="1">LEFT(K17634,$C$19743)&amp;"-"&amp;RIGHT(SUBSTITUTE(SUBSTITUTE(TiraAcento(E17634),"-","")," ",""),$C$19744)</f>
        <v>#NAME?</v>
      </c>
      <c r="D17634" s="9" t="s">
        <v>13475</v>
      </c>
      <c r="E17634" s="9" t="s">
        <v>5044</v>
      </c>
      <c r="F17634" s="9" t="s">
        <v>18957</v>
      </c>
      <c r="G17634" s="9" t="s">
        <v>37039</v>
      </c>
      <c r="H17634" s="9" t="s">
        <v>13475</v>
      </c>
      <c r="I17634" s="9" t="s">
        <v>42304</v>
      </c>
      <c r="J17634" s="9" t="s">
        <v>39997</v>
      </c>
      <c r="K17634" s="9" t="s">
        <v>45070</v>
      </c>
    </row>
    <row r="17635" spans="1:11" x14ac:dyDescent="0.35">
      <c r="A17635" s="9">
        <v>17634</v>
      </c>
      <c r="B17635" s="9" t="str">
        <f t="shared" si="275"/>
        <v>Strychnos pse</v>
      </c>
      <c r="C17635" s="9" t="e" cm="1">
        <f t="array" aca="1" ref="C17635" ca="1">LEFT(K17635,$C$19743)&amp;"-"&amp;RIGHT(SUBSTITUTE(SUBSTITUTE(TiraAcento(E17635),"-","")," ",""),$C$19744)</f>
        <v>#NAME?</v>
      </c>
      <c r="D17635" s="9" t="s">
        <v>13475</v>
      </c>
      <c r="E17635" s="9" t="s">
        <v>1265</v>
      </c>
      <c r="F17635" s="9" t="s">
        <v>18957</v>
      </c>
      <c r="G17635" s="9" t="s">
        <v>37040</v>
      </c>
      <c r="H17635" s="9" t="s">
        <v>13475</v>
      </c>
      <c r="I17635" s="9" t="s">
        <v>42304</v>
      </c>
      <c r="J17635" s="9" t="s">
        <v>39997</v>
      </c>
      <c r="K17635" s="9" t="s">
        <v>1265</v>
      </c>
    </row>
    <row r="17636" spans="1:11" x14ac:dyDescent="0.35">
      <c r="A17636" s="9">
        <v>17635</v>
      </c>
      <c r="B17636" s="9" t="str">
        <f t="shared" si="275"/>
        <v>Strychnos pse</v>
      </c>
      <c r="C17636" s="9" t="e" cm="1">
        <f t="array" aca="1" ref="C17636" ca="1">LEFT(K17636,$C$19743)&amp;"-"&amp;RIGHT(SUBSTITUTE(SUBSTITUTE(TiraAcento(E17636),"-","")," ",""),$C$19744)</f>
        <v>#NAME?</v>
      </c>
      <c r="D17636" s="9" t="s">
        <v>13475</v>
      </c>
      <c r="E17636" s="9" t="s">
        <v>5050</v>
      </c>
      <c r="F17636" s="9" t="s">
        <v>18957</v>
      </c>
      <c r="G17636" s="9" t="s">
        <v>37041</v>
      </c>
      <c r="H17636" s="9" t="s">
        <v>13475</v>
      </c>
      <c r="I17636" s="9" t="s">
        <v>42304</v>
      </c>
      <c r="J17636" s="9" t="s">
        <v>39997</v>
      </c>
      <c r="K17636" s="9" t="s">
        <v>45073</v>
      </c>
    </row>
    <row r="17637" spans="1:11" x14ac:dyDescent="0.35">
      <c r="A17637" s="9">
        <v>17636</v>
      </c>
      <c r="B17637" s="9" t="str">
        <f t="shared" si="275"/>
        <v>Strychnos pse</v>
      </c>
      <c r="C17637" s="9" t="e" cm="1">
        <f t="array" aca="1" ref="C17637" ca="1">LEFT(K17637,$C$19743)&amp;"-"&amp;RIGHT(SUBSTITUTE(SUBSTITUTE(TiraAcento(E17637),"-","")," ",""),$C$19744)</f>
        <v>#NAME?</v>
      </c>
      <c r="D17637" s="9" t="s">
        <v>13475</v>
      </c>
      <c r="E17637" s="9" t="s">
        <v>13477</v>
      </c>
      <c r="F17637" s="9" t="s">
        <v>18957</v>
      </c>
      <c r="G17637" s="9" t="s">
        <v>37042</v>
      </c>
      <c r="H17637" s="9" t="s">
        <v>13475</v>
      </c>
      <c r="I17637" s="9" t="s">
        <v>42304</v>
      </c>
      <c r="J17637" s="9" t="s">
        <v>39997</v>
      </c>
      <c r="K17637" s="9" t="s">
        <v>48790</v>
      </c>
    </row>
    <row r="17638" spans="1:11" x14ac:dyDescent="0.35">
      <c r="A17638" s="9">
        <v>17637</v>
      </c>
      <c r="B17638" s="9" t="str">
        <f t="shared" si="275"/>
        <v>Strychnos pse</v>
      </c>
      <c r="C17638" s="9" t="e" cm="1">
        <f t="array" aca="1" ref="C17638" ca="1">LEFT(K17638,$C$19743)&amp;"-"&amp;RIGHT(SUBSTITUTE(SUBSTITUTE(TiraAcento(E17638),"-","")," ",""),$C$19744)</f>
        <v>#NAME?</v>
      </c>
      <c r="D17638" s="9" t="s">
        <v>13475</v>
      </c>
      <c r="E17638" s="9" t="s">
        <v>13478</v>
      </c>
      <c r="F17638" s="9" t="s">
        <v>18957</v>
      </c>
      <c r="G17638" s="9" t="s">
        <v>37043</v>
      </c>
      <c r="H17638" s="9" t="s">
        <v>13475</v>
      </c>
      <c r="I17638" s="9" t="s">
        <v>42304</v>
      </c>
      <c r="J17638" s="9" t="s">
        <v>39997</v>
      </c>
      <c r="K17638" s="9" t="s">
        <v>48791</v>
      </c>
    </row>
    <row r="17639" spans="1:11" x14ac:dyDescent="0.35">
      <c r="A17639" s="9">
        <v>17638</v>
      </c>
      <c r="B17639" s="9" t="str">
        <f t="shared" si="275"/>
        <v>Strychnos pse</v>
      </c>
      <c r="C17639" s="9" t="e" cm="1">
        <f t="array" aca="1" ref="C17639" ca="1">LEFT(K17639,$C$19743)&amp;"-"&amp;RIGHT(SUBSTITUTE(SUBSTITUTE(TiraAcento(E17639),"-","")," ",""),$C$19744)</f>
        <v>#NAME?</v>
      </c>
      <c r="D17639" s="9" t="s">
        <v>13475</v>
      </c>
      <c r="E17639" s="9" t="s">
        <v>13479</v>
      </c>
      <c r="F17639" s="9" t="s">
        <v>18957</v>
      </c>
      <c r="G17639" s="9" t="s">
        <v>37044</v>
      </c>
      <c r="H17639" s="9" t="s">
        <v>13475</v>
      </c>
      <c r="I17639" s="9" t="s">
        <v>42304</v>
      </c>
      <c r="J17639" s="9" t="s">
        <v>39997</v>
      </c>
      <c r="K17639" s="9" t="s">
        <v>48792</v>
      </c>
    </row>
    <row r="17640" spans="1:11" x14ac:dyDescent="0.35">
      <c r="A17640" s="9">
        <v>17639</v>
      </c>
      <c r="B17640" s="9" t="str">
        <f t="shared" si="275"/>
        <v>Strychnos pse</v>
      </c>
      <c r="C17640" s="9" t="e" cm="1">
        <f t="array" aca="1" ref="C17640" ca="1">LEFT(K17640,$C$19743)&amp;"-"&amp;RIGHT(SUBSTITUTE(SUBSTITUTE(TiraAcento(E17640),"-","")," ",""),$C$19744)</f>
        <v>#NAME?</v>
      </c>
      <c r="D17640" s="9" t="s">
        <v>13475</v>
      </c>
      <c r="E17640" s="9" t="s">
        <v>13480</v>
      </c>
      <c r="F17640" s="9" t="s">
        <v>18957</v>
      </c>
      <c r="G17640" s="9" t="s">
        <v>37045</v>
      </c>
      <c r="H17640" s="9" t="s">
        <v>13475</v>
      </c>
      <c r="I17640" s="9" t="s">
        <v>42304</v>
      </c>
      <c r="J17640" s="9" t="s">
        <v>39997</v>
      </c>
      <c r="K17640" s="9" t="s">
        <v>48793</v>
      </c>
    </row>
    <row r="17641" spans="1:11" x14ac:dyDescent="0.35">
      <c r="A17641" s="9">
        <v>17640</v>
      </c>
      <c r="B17641" s="9" t="str">
        <f t="shared" si="275"/>
        <v>Strychnos pse</v>
      </c>
      <c r="C17641" s="9" t="e" cm="1">
        <f t="array" aca="1" ref="C17641" ca="1">LEFT(K17641,$C$19743)&amp;"-"&amp;RIGHT(SUBSTITUTE(SUBSTITUTE(TiraAcento(E17641),"-","")," ",""),$C$19744)</f>
        <v>#NAME?</v>
      </c>
      <c r="D17641" s="9" t="s">
        <v>13475</v>
      </c>
      <c r="E17641" s="9" t="s">
        <v>13481</v>
      </c>
      <c r="F17641" s="9" t="s">
        <v>18957</v>
      </c>
      <c r="G17641" s="9" t="s">
        <v>37046</v>
      </c>
      <c r="H17641" s="9" t="s">
        <v>13475</v>
      </c>
      <c r="I17641" s="9" t="s">
        <v>42304</v>
      </c>
      <c r="J17641" s="9" t="s">
        <v>39997</v>
      </c>
      <c r="K17641" s="9" t="s">
        <v>48794</v>
      </c>
    </row>
    <row r="17642" spans="1:11" x14ac:dyDescent="0.35">
      <c r="A17642" s="9">
        <v>17641</v>
      </c>
      <c r="B17642" s="9" t="str">
        <f t="shared" si="275"/>
        <v>Strychnos pse</v>
      </c>
      <c r="C17642" s="9" t="e" cm="1">
        <f t="array" aca="1" ref="C17642" ca="1">LEFT(K17642,$C$19743)&amp;"-"&amp;RIGHT(SUBSTITUTE(SUBSTITUTE(TiraAcento(E17642),"-","")," ",""),$C$19744)</f>
        <v>#NAME?</v>
      </c>
      <c r="D17642" s="9" t="s">
        <v>13475</v>
      </c>
      <c r="E17642" s="9" t="s">
        <v>5301</v>
      </c>
      <c r="F17642" s="9" t="s">
        <v>18957</v>
      </c>
      <c r="G17642" s="9" t="s">
        <v>37047</v>
      </c>
      <c r="H17642" s="9" t="s">
        <v>13475</v>
      </c>
      <c r="I17642" s="9" t="s">
        <v>42304</v>
      </c>
      <c r="J17642" s="9" t="s">
        <v>39997</v>
      </c>
      <c r="K17642" s="9" t="s">
        <v>45190</v>
      </c>
    </row>
    <row r="17643" spans="1:11" x14ac:dyDescent="0.35">
      <c r="A17643" s="9">
        <v>17642</v>
      </c>
      <c r="B17643" s="9" t="str">
        <f t="shared" si="275"/>
        <v>Strychnos pse</v>
      </c>
      <c r="C17643" s="9" t="e" cm="1">
        <f t="array" aca="1" ref="C17643" ca="1">LEFT(K17643,$C$19743)&amp;"-"&amp;RIGHT(SUBSTITUTE(SUBSTITUTE(TiraAcento(E17643),"-","")," ",""),$C$19744)</f>
        <v>#NAME?</v>
      </c>
      <c r="D17643" s="9" t="s">
        <v>13475</v>
      </c>
      <c r="E17643" s="9" t="s">
        <v>13482</v>
      </c>
      <c r="F17643" s="9" t="s">
        <v>18957</v>
      </c>
      <c r="G17643" s="9" t="s">
        <v>37048</v>
      </c>
      <c r="H17643" s="9" t="s">
        <v>13475</v>
      </c>
      <c r="I17643" s="9" t="s">
        <v>42304</v>
      </c>
      <c r="J17643" s="9" t="s">
        <v>39997</v>
      </c>
      <c r="K17643" s="9" t="s">
        <v>48795</v>
      </c>
    </row>
    <row r="17644" spans="1:11" x14ac:dyDescent="0.35">
      <c r="A17644" s="9">
        <v>17643</v>
      </c>
      <c r="B17644" s="9" t="str">
        <f t="shared" si="275"/>
        <v>Strychnos pse</v>
      </c>
      <c r="C17644" s="9" t="e" cm="1">
        <f t="array" aca="1" ref="C17644" ca="1">LEFT(K17644,$C$19743)&amp;"-"&amp;RIGHT(SUBSTITUTE(SUBSTITUTE(TiraAcento(E17644),"-","")," ",""),$C$19744)</f>
        <v>#NAME?</v>
      </c>
      <c r="D17644" s="9" t="s">
        <v>13475</v>
      </c>
      <c r="E17644" s="9" t="s">
        <v>13483</v>
      </c>
      <c r="F17644" s="9" t="s">
        <v>18957</v>
      </c>
      <c r="G17644" s="9" t="s">
        <v>37049</v>
      </c>
      <c r="H17644" s="9" t="s">
        <v>13475</v>
      </c>
      <c r="I17644" s="9" t="s">
        <v>42304</v>
      </c>
      <c r="J17644" s="9" t="s">
        <v>39997</v>
      </c>
      <c r="K17644" s="9" t="s">
        <v>48796</v>
      </c>
    </row>
    <row r="17645" spans="1:11" x14ac:dyDescent="0.35">
      <c r="A17645" s="9">
        <v>17644</v>
      </c>
      <c r="B17645" s="9" t="str">
        <f t="shared" si="275"/>
        <v>Strychnos pse</v>
      </c>
      <c r="C17645" s="9" t="e" cm="1">
        <f t="array" aca="1" ref="C17645" ca="1">LEFT(K17645,$C$19743)&amp;"-"&amp;RIGHT(SUBSTITUTE(SUBSTITUTE(TiraAcento(E17645),"-","")," ",""),$C$19744)</f>
        <v>#NAME?</v>
      </c>
      <c r="D17645" s="9" t="s">
        <v>13475</v>
      </c>
      <c r="E17645" s="9" t="s">
        <v>5056</v>
      </c>
      <c r="F17645" s="9" t="s">
        <v>18957</v>
      </c>
      <c r="G17645" s="9" t="s">
        <v>37050</v>
      </c>
      <c r="H17645" s="9" t="s">
        <v>13475</v>
      </c>
      <c r="I17645" s="9" t="s">
        <v>42304</v>
      </c>
      <c r="J17645" s="9" t="s">
        <v>39997</v>
      </c>
      <c r="K17645" s="9" t="s">
        <v>5056</v>
      </c>
    </row>
    <row r="17646" spans="1:11" x14ac:dyDescent="0.35">
      <c r="A17646" s="9">
        <v>17645</v>
      </c>
      <c r="B17646" s="9" t="str">
        <f t="shared" si="275"/>
        <v>Trattinnickia bur</v>
      </c>
      <c r="C17646" s="9" t="e" cm="1">
        <f t="array" aca="1" ref="C17646" ca="1">LEFT(K17646,$C$19743)&amp;"-"&amp;RIGHT(SUBSTITUTE(SUBSTITUTE(TiraAcento(E17646),"-","")," ",""),$C$19744)</f>
        <v>#NAME?</v>
      </c>
      <c r="D17646" s="9" t="s">
        <v>13375</v>
      </c>
      <c r="E17646" s="9" t="s">
        <v>10811</v>
      </c>
      <c r="F17646" s="9" t="s">
        <v>18930</v>
      </c>
      <c r="G17646" s="9" t="s">
        <v>37051</v>
      </c>
      <c r="H17646" s="9" t="s">
        <v>13375</v>
      </c>
      <c r="I17646" s="9" t="s">
        <v>42286</v>
      </c>
      <c r="J17646" s="9" t="s">
        <v>42287</v>
      </c>
      <c r="K17646" s="9" t="s">
        <v>47635</v>
      </c>
    </row>
    <row r="17647" spans="1:11" x14ac:dyDescent="0.35">
      <c r="A17647" s="9">
        <v>17646</v>
      </c>
      <c r="B17647" s="9" t="str">
        <f t="shared" si="275"/>
        <v>Trattinnickia bur</v>
      </c>
      <c r="C17647" s="9" t="e" cm="1">
        <f t="array" aca="1" ref="C17647" ca="1">LEFT(K17647,$C$19743)&amp;"-"&amp;RIGHT(SUBSTITUTE(SUBSTITUTE(TiraAcento(E17647),"-","")," ",""),$C$19744)</f>
        <v>#NAME?</v>
      </c>
      <c r="D17647" s="9" t="s">
        <v>13375</v>
      </c>
      <c r="E17647" s="9" t="s">
        <v>11087</v>
      </c>
      <c r="F17647" s="9" t="s">
        <v>18930</v>
      </c>
      <c r="G17647" s="9" t="s">
        <v>37052</v>
      </c>
      <c r="H17647" s="9" t="s">
        <v>13375</v>
      </c>
      <c r="I17647" s="9" t="s">
        <v>42286</v>
      </c>
      <c r="J17647" s="9" t="s">
        <v>42287</v>
      </c>
      <c r="K17647" s="9" t="s">
        <v>47762</v>
      </c>
    </row>
    <row r="17648" spans="1:11" x14ac:dyDescent="0.35">
      <c r="A17648" s="9">
        <v>17647</v>
      </c>
      <c r="B17648" s="9" t="str">
        <f t="shared" si="275"/>
        <v>Trattinnickia bur</v>
      </c>
      <c r="C17648" s="9" t="e" cm="1">
        <f t="array" aca="1" ref="C17648" ca="1">LEFT(K17648,$C$19743)&amp;"-"&amp;RIGHT(SUBSTITUTE(SUBSTITUTE(TiraAcento(E17648),"-","")," ",""),$C$19744)</f>
        <v>#NAME?</v>
      </c>
      <c r="D17648" s="9" t="s">
        <v>13375</v>
      </c>
      <c r="E17648" s="9" t="s">
        <v>13484</v>
      </c>
      <c r="F17648" s="9" t="s">
        <v>18930</v>
      </c>
      <c r="G17648" s="9" t="s">
        <v>37053</v>
      </c>
      <c r="H17648" s="9" t="s">
        <v>13375</v>
      </c>
      <c r="I17648" s="9" t="s">
        <v>42286</v>
      </c>
      <c r="J17648" s="9" t="s">
        <v>42287</v>
      </c>
      <c r="K17648" s="9" t="s">
        <v>48797</v>
      </c>
    </row>
    <row r="17649" spans="1:11" x14ac:dyDescent="0.35">
      <c r="A17649" s="9">
        <v>17648</v>
      </c>
      <c r="B17649" s="9" t="str">
        <f t="shared" si="275"/>
        <v>Trattinnickia bur</v>
      </c>
      <c r="C17649" s="9" t="e" cm="1">
        <f t="array" aca="1" ref="C17649" ca="1">LEFT(K17649,$C$19743)&amp;"-"&amp;RIGHT(SUBSTITUTE(SUBSTITUTE(TiraAcento(E17649),"-","")," ",""),$C$19744)</f>
        <v>#NAME?</v>
      </c>
      <c r="D17649" s="9" t="s">
        <v>13375</v>
      </c>
      <c r="E17649" s="9" t="s">
        <v>1584</v>
      </c>
      <c r="F17649" s="9" t="s">
        <v>18930</v>
      </c>
      <c r="G17649" s="9" t="s">
        <v>37054</v>
      </c>
      <c r="H17649" s="9" t="s">
        <v>13375</v>
      </c>
      <c r="I17649" s="9" t="s">
        <v>42286</v>
      </c>
      <c r="J17649" s="9" t="s">
        <v>42287</v>
      </c>
      <c r="K17649" s="9" t="s">
        <v>1584</v>
      </c>
    </row>
    <row r="17650" spans="1:11" x14ac:dyDescent="0.35">
      <c r="A17650" s="9">
        <v>17649</v>
      </c>
      <c r="B17650" s="9" t="str">
        <f t="shared" si="275"/>
        <v>Trattinnickia bur</v>
      </c>
      <c r="C17650" s="9" t="e" cm="1">
        <f t="array" aca="1" ref="C17650" ca="1">LEFT(K17650,$C$19743)&amp;"-"&amp;RIGHT(SUBSTITUTE(SUBSTITUTE(TiraAcento(E17650),"-","")," ",""),$C$19744)</f>
        <v>#NAME?</v>
      </c>
      <c r="D17650" s="9" t="s">
        <v>13375</v>
      </c>
      <c r="E17650" s="9" t="s">
        <v>13485</v>
      </c>
      <c r="F17650" s="9" t="s">
        <v>18930</v>
      </c>
      <c r="G17650" s="9" t="s">
        <v>37055</v>
      </c>
      <c r="H17650" s="9" t="s">
        <v>13375</v>
      </c>
      <c r="I17650" s="9" t="s">
        <v>42286</v>
      </c>
      <c r="J17650" s="9" t="s">
        <v>42287</v>
      </c>
      <c r="K17650" s="9" t="s">
        <v>13485</v>
      </c>
    </row>
    <row r="17651" spans="1:11" x14ac:dyDescent="0.35">
      <c r="A17651" s="9">
        <v>17650</v>
      </c>
      <c r="B17651" s="9" t="str">
        <f t="shared" si="275"/>
        <v>Trattinnickia bur</v>
      </c>
      <c r="C17651" s="9" t="e" cm="1">
        <f t="array" aca="1" ref="C17651" ca="1">LEFT(K17651,$C$19743)&amp;"-"&amp;RIGHT(SUBSTITUTE(SUBSTITUTE(TiraAcento(E17651),"-","")," ",""),$C$19744)</f>
        <v>#NAME?</v>
      </c>
      <c r="D17651" s="9" t="s">
        <v>13375</v>
      </c>
      <c r="E17651" s="9" t="s">
        <v>1018</v>
      </c>
      <c r="F17651" s="9" t="s">
        <v>18930</v>
      </c>
      <c r="G17651" s="9" t="s">
        <v>37056</v>
      </c>
      <c r="H17651" s="9" t="s">
        <v>13375</v>
      </c>
      <c r="I17651" s="9" t="s">
        <v>42286</v>
      </c>
      <c r="J17651" s="9" t="s">
        <v>42287</v>
      </c>
      <c r="K17651" s="9" t="s">
        <v>1018</v>
      </c>
    </row>
    <row r="17652" spans="1:11" x14ac:dyDescent="0.35">
      <c r="A17652" s="9">
        <v>17651</v>
      </c>
      <c r="B17652" s="9" t="str">
        <f t="shared" si="275"/>
        <v>Trattinnickia bur</v>
      </c>
      <c r="C17652" s="9" t="e" cm="1">
        <f t="array" aca="1" ref="C17652" ca="1">LEFT(K17652,$C$19743)&amp;"-"&amp;RIGHT(SUBSTITUTE(SUBSTITUTE(TiraAcento(E17652),"-","")," ",""),$C$19744)</f>
        <v>#NAME?</v>
      </c>
      <c r="D17652" s="9" t="s">
        <v>13375</v>
      </c>
      <c r="E17652" s="9" t="s">
        <v>13486</v>
      </c>
      <c r="F17652" s="9" t="s">
        <v>18930</v>
      </c>
      <c r="G17652" s="9" t="s">
        <v>37057</v>
      </c>
      <c r="H17652" s="9" t="s">
        <v>13375</v>
      </c>
      <c r="I17652" s="9" t="s">
        <v>42286</v>
      </c>
      <c r="J17652" s="9" t="s">
        <v>42287</v>
      </c>
      <c r="K17652" s="9" t="s">
        <v>13486</v>
      </c>
    </row>
    <row r="17653" spans="1:11" x14ac:dyDescent="0.35">
      <c r="A17653" s="9">
        <v>17652</v>
      </c>
      <c r="B17653" s="9" t="str">
        <f t="shared" si="275"/>
        <v>Trattinnickia dem</v>
      </c>
      <c r="C17653" s="9" t="e" cm="1">
        <f t="array" aca="1" ref="C17653" ca="1">LEFT(K17653,$C$19743)&amp;"-"&amp;RIGHT(SUBSTITUTE(SUBSTITUTE(TiraAcento(E17653),"-","")," ",""),$C$19744)</f>
        <v>#NAME?</v>
      </c>
      <c r="D17653" s="9" t="s">
        <v>13487</v>
      </c>
      <c r="E17653" s="9" t="s">
        <v>10806</v>
      </c>
      <c r="F17653" s="9" t="s">
        <v>18958</v>
      </c>
      <c r="G17653" s="9" t="s">
        <v>37058</v>
      </c>
      <c r="H17653" s="9" t="s">
        <v>13487</v>
      </c>
      <c r="I17653" s="9" t="s">
        <v>42286</v>
      </c>
      <c r="J17653" s="9" t="s">
        <v>42306</v>
      </c>
      <c r="K17653" s="9" t="s">
        <v>10806</v>
      </c>
    </row>
    <row r="17654" spans="1:11" x14ac:dyDescent="0.35">
      <c r="A17654" s="9">
        <v>17653</v>
      </c>
      <c r="B17654" s="9" t="str">
        <f t="shared" si="275"/>
        <v>Trattinnickia dem</v>
      </c>
      <c r="C17654" s="9" t="e" cm="1">
        <f t="array" aca="1" ref="C17654" ca="1">LEFT(K17654,$C$19743)&amp;"-"&amp;RIGHT(SUBSTITUTE(SUBSTITUTE(TiraAcento(E17654),"-","")," ",""),$C$19744)</f>
        <v>#NAME?</v>
      </c>
      <c r="D17654" s="9" t="s">
        <v>13487</v>
      </c>
      <c r="E17654" s="9" t="s">
        <v>11087</v>
      </c>
      <c r="F17654" s="9" t="s">
        <v>18958</v>
      </c>
      <c r="G17654" s="9" t="s">
        <v>37059</v>
      </c>
      <c r="H17654" s="9" t="s">
        <v>13487</v>
      </c>
      <c r="I17654" s="9" t="s">
        <v>42286</v>
      </c>
      <c r="J17654" s="9" t="s">
        <v>42306</v>
      </c>
      <c r="K17654" s="9" t="s">
        <v>47762</v>
      </c>
    </row>
    <row r="17655" spans="1:11" x14ac:dyDescent="0.35">
      <c r="A17655" s="9">
        <v>17654</v>
      </c>
      <c r="B17655" s="9" t="str">
        <f t="shared" si="275"/>
        <v>Trattinnickia dem</v>
      </c>
      <c r="C17655" s="9" t="e" cm="1">
        <f t="array" aca="1" ref="C17655" ca="1">LEFT(K17655,$C$19743)&amp;"-"&amp;RIGHT(SUBSTITUTE(SUBSTITUTE(TiraAcento(E17655),"-","")," ",""),$C$19744)</f>
        <v>#NAME?</v>
      </c>
      <c r="D17655" s="9" t="s">
        <v>13487</v>
      </c>
      <c r="E17655" s="9" t="s">
        <v>13484</v>
      </c>
      <c r="F17655" s="9" t="s">
        <v>18958</v>
      </c>
      <c r="G17655" s="9" t="s">
        <v>37060</v>
      </c>
      <c r="H17655" s="9" t="s">
        <v>13487</v>
      </c>
      <c r="I17655" s="9" t="s">
        <v>42286</v>
      </c>
      <c r="J17655" s="9" t="s">
        <v>42306</v>
      </c>
      <c r="K17655" s="9" t="s">
        <v>48797</v>
      </c>
    </row>
    <row r="17656" spans="1:11" x14ac:dyDescent="0.35">
      <c r="A17656" s="9">
        <v>17655</v>
      </c>
      <c r="B17656" s="9" t="str">
        <f t="shared" si="275"/>
        <v>Trattinnickia law</v>
      </c>
      <c r="C17656" s="9" t="e" cm="1">
        <f t="array" aca="1" ref="C17656" ca="1">LEFT(K17656,$C$19743)&amp;"-"&amp;RIGHT(SUBSTITUTE(SUBSTITUTE(TiraAcento(E17656),"-","")," ",""),$C$19744)</f>
        <v>#NAME?</v>
      </c>
      <c r="D17656" s="9" t="s">
        <v>13488</v>
      </c>
      <c r="E17656" s="9" t="s">
        <v>4595</v>
      </c>
      <c r="F17656" s="9" t="s">
        <v>18959</v>
      </c>
      <c r="G17656" s="9" t="s">
        <v>37061</v>
      </c>
      <c r="H17656" s="9" t="s">
        <v>13488</v>
      </c>
      <c r="I17656" s="9" t="s">
        <v>42286</v>
      </c>
      <c r="J17656" s="9" t="s">
        <v>42307</v>
      </c>
      <c r="K17656" s="9" t="s">
        <v>4595</v>
      </c>
    </row>
    <row r="17657" spans="1:11" x14ac:dyDescent="0.35">
      <c r="A17657" s="9">
        <v>17656</v>
      </c>
      <c r="B17657" s="9" t="str">
        <f t="shared" si="275"/>
        <v>Trattinnickia law</v>
      </c>
      <c r="C17657" s="9" t="e" cm="1">
        <f t="array" aca="1" ref="C17657" ca="1">LEFT(K17657,$C$19743)&amp;"-"&amp;RIGHT(SUBSTITUTE(SUBSTITUTE(TiraAcento(E17657),"-","")," ",""),$C$19744)</f>
        <v>#NAME?</v>
      </c>
      <c r="D17657" s="9" t="s">
        <v>13488</v>
      </c>
      <c r="E17657" s="9" t="s">
        <v>594</v>
      </c>
      <c r="F17657" s="9" t="s">
        <v>18959</v>
      </c>
      <c r="G17657" s="9" t="s">
        <v>37062</v>
      </c>
      <c r="H17657" s="9" t="s">
        <v>13488</v>
      </c>
      <c r="I17657" s="9" t="s">
        <v>42286</v>
      </c>
      <c r="J17657" s="9" t="s">
        <v>42307</v>
      </c>
      <c r="K17657" s="9" t="s">
        <v>42830</v>
      </c>
    </row>
    <row r="17658" spans="1:11" x14ac:dyDescent="0.35">
      <c r="A17658" s="9">
        <v>17657</v>
      </c>
      <c r="B17658" s="9" t="str">
        <f t="shared" si="275"/>
        <v>Trattinnickia law</v>
      </c>
      <c r="C17658" s="9" t="e" cm="1">
        <f t="array" aca="1" ref="C17658" ca="1">LEFT(K17658,$C$19743)&amp;"-"&amp;RIGHT(SUBSTITUTE(SUBSTITUTE(TiraAcento(E17658),"-","")," ",""),$C$19744)</f>
        <v>#NAME?</v>
      </c>
      <c r="D17658" s="9" t="s">
        <v>13488</v>
      </c>
      <c r="E17658" s="9" t="s">
        <v>11087</v>
      </c>
      <c r="F17658" s="9" t="s">
        <v>18959</v>
      </c>
      <c r="G17658" s="9" t="s">
        <v>37063</v>
      </c>
      <c r="H17658" s="9" t="s">
        <v>13488</v>
      </c>
      <c r="I17658" s="9" t="s">
        <v>42286</v>
      </c>
      <c r="J17658" s="9" t="s">
        <v>42307</v>
      </c>
      <c r="K17658" s="9" t="s">
        <v>47762</v>
      </c>
    </row>
    <row r="17659" spans="1:11" x14ac:dyDescent="0.35">
      <c r="A17659" s="9">
        <v>17658</v>
      </c>
      <c r="B17659" s="9" t="str">
        <f t="shared" si="275"/>
        <v>Trattinnickia law</v>
      </c>
      <c r="C17659" s="9" t="e" cm="1">
        <f t="array" aca="1" ref="C17659" ca="1">LEFT(K17659,$C$19743)&amp;"-"&amp;RIGHT(SUBSTITUTE(SUBSTITUTE(TiraAcento(E17659),"-","")," ",""),$C$19744)</f>
        <v>#NAME?</v>
      </c>
      <c r="D17659" s="9" t="s">
        <v>13488</v>
      </c>
      <c r="E17659" s="9" t="s">
        <v>1018</v>
      </c>
      <c r="F17659" s="9" t="s">
        <v>18959</v>
      </c>
      <c r="G17659" s="9" t="s">
        <v>37064</v>
      </c>
      <c r="H17659" s="9" t="s">
        <v>13488</v>
      </c>
      <c r="I17659" s="9" t="s">
        <v>42286</v>
      </c>
      <c r="J17659" s="9" t="s">
        <v>42307</v>
      </c>
      <c r="K17659" s="9" t="s">
        <v>1018</v>
      </c>
    </row>
    <row r="17660" spans="1:11" x14ac:dyDescent="0.35">
      <c r="A17660" s="9">
        <v>17659</v>
      </c>
      <c r="B17660" s="9" t="str">
        <f t="shared" si="275"/>
        <v>Trattinnickia rho</v>
      </c>
      <c r="C17660" s="9" t="e" cm="1">
        <f t="array" aca="1" ref="C17660" ca="1">LEFT(K17660,$C$19743)&amp;"-"&amp;RIGHT(SUBSTITUTE(SUBSTITUTE(TiraAcento(E17660),"-","")," ",""),$C$19744)</f>
        <v>#NAME?</v>
      </c>
      <c r="D17660" s="9" t="s">
        <v>13489</v>
      </c>
      <c r="E17660" s="9" t="s">
        <v>2408</v>
      </c>
      <c r="F17660" s="9" t="s">
        <v>18960</v>
      </c>
      <c r="G17660" s="9" t="s">
        <v>37065</v>
      </c>
      <c r="H17660" s="9" t="s">
        <v>13489</v>
      </c>
      <c r="I17660" s="9" t="s">
        <v>42286</v>
      </c>
      <c r="J17660" s="9" t="s">
        <v>40839</v>
      </c>
      <c r="K17660" s="9" t="s">
        <v>43755</v>
      </c>
    </row>
    <row r="17661" spans="1:11" x14ac:dyDescent="0.35">
      <c r="A17661" s="9">
        <v>17660</v>
      </c>
      <c r="B17661" s="9" t="str">
        <f t="shared" si="275"/>
        <v>Trattinnickia rho</v>
      </c>
      <c r="C17661" s="9" t="e" cm="1">
        <f t="array" aca="1" ref="C17661" ca="1">LEFT(K17661,$C$19743)&amp;"-"&amp;RIGHT(SUBSTITUTE(SUBSTITUTE(TiraAcento(E17661),"-","")," ",""),$C$19744)</f>
        <v>#NAME?</v>
      </c>
      <c r="D17661" s="9" t="s">
        <v>13489</v>
      </c>
      <c r="E17661" s="9" t="s">
        <v>7700</v>
      </c>
      <c r="F17661" s="9" t="s">
        <v>18960</v>
      </c>
      <c r="G17661" s="9" t="s">
        <v>37066</v>
      </c>
      <c r="H17661" s="9" t="s">
        <v>13489</v>
      </c>
      <c r="I17661" s="9" t="s">
        <v>42286</v>
      </c>
      <c r="J17661" s="9" t="s">
        <v>40839</v>
      </c>
      <c r="K17661" s="9" t="s">
        <v>7700</v>
      </c>
    </row>
    <row r="17662" spans="1:11" x14ac:dyDescent="0.35">
      <c r="A17662" s="9">
        <v>17661</v>
      </c>
      <c r="B17662" s="9" t="str">
        <f t="shared" si="275"/>
        <v>Trattinnickia rho</v>
      </c>
      <c r="C17662" s="9" t="e" cm="1">
        <f t="array" aca="1" ref="C17662" ca="1">LEFT(K17662,$C$19743)&amp;"-"&amp;RIGHT(SUBSTITUTE(SUBSTITUTE(TiraAcento(E17662),"-","")," ",""),$C$19744)</f>
        <v>#NAME?</v>
      </c>
      <c r="D17662" s="9" t="s">
        <v>13489</v>
      </c>
      <c r="E17662" s="9" t="s">
        <v>10846</v>
      </c>
      <c r="F17662" s="9" t="s">
        <v>18960</v>
      </c>
      <c r="G17662" s="9" t="s">
        <v>37067</v>
      </c>
      <c r="H17662" s="9" t="s">
        <v>13489</v>
      </c>
      <c r="I17662" s="9" t="s">
        <v>42286</v>
      </c>
      <c r="J17662" s="9" t="s">
        <v>40839</v>
      </c>
      <c r="K17662" s="9" t="s">
        <v>10846</v>
      </c>
    </row>
    <row r="17663" spans="1:11" x14ac:dyDescent="0.35">
      <c r="A17663" s="9">
        <v>17662</v>
      </c>
      <c r="B17663" s="9" t="str">
        <f t="shared" si="275"/>
        <v>Trattinnickia rho</v>
      </c>
      <c r="C17663" s="9" t="e" cm="1">
        <f t="array" aca="1" ref="C17663" ca="1">LEFT(K17663,$C$19743)&amp;"-"&amp;RIGHT(SUBSTITUTE(SUBSTITUTE(TiraAcento(E17663),"-","")," ",""),$C$19744)</f>
        <v>#NAME?</v>
      </c>
      <c r="D17663" s="9" t="s">
        <v>13489</v>
      </c>
      <c r="E17663" s="9" t="s">
        <v>4595</v>
      </c>
      <c r="F17663" s="9" t="s">
        <v>18960</v>
      </c>
      <c r="G17663" s="9" t="s">
        <v>37068</v>
      </c>
      <c r="H17663" s="9" t="s">
        <v>13489</v>
      </c>
      <c r="I17663" s="9" t="s">
        <v>42286</v>
      </c>
      <c r="J17663" s="9" t="s">
        <v>40839</v>
      </c>
      <c r="K17663" s="9" t="s">
        <v>4595</v>
      </c>
    </row>
    <row r="17664" spans="1:11" x14ac:dyDescent="0.35">
      <c r="A17664" s="9">
        <v>17663</v>
      </c>
      <c r="B17664" s="9" t="str">
        <f t="shared" si="275"/>
        <v>Trattinnickia rho</v>
      </c>
      <c r="C17664" s="9" t="e" cm="1">
        <f t="array" aca="1" ref="C17664" ca="1">LEFT(K17664,$C$19743)&amp;"-"&amp;RIGHT(SUBSTITUTE(SUBSTITUTE(TiraAcento(E17664),"-","")," ",""),$C$19744)</f>
        <v>#NAME?</v>
      </c>
      <c r="D17664" s="9" t="s">
        <v>13489</v>
      </c>
      <c r="E17664" s="9" t="s">
        <v>594</v>
      </c>
      <c r="F17664" s="9" t="s">
        <v>18960</v>
      </c>
      <c r="G17664" s="9" t="s">
        <v>37069</v>
      </c>
      <c r="H17664" s="9" t="s">
        <v>13489</v>
      </c>
      <c r="I17664" s="9" t="s">
        <v>42286</v>
      </c>
      <c r="J17664" s="9" t="s">
        <v>40839</v>
      </c>
      <c r="K17664" s="9" t="s">
        <v>42830</v>
      </c>
    </row>
    <row r="17665" spans="1:11" x14ac:dyDescent="0.35">
      <c r="A17665" s="9">
        <v>17664</v>
      </c>
      <c r="B17665" s="9" t="str">
        <f t="shared" si="275"/>
        <v>Trattinnickia rho</v>
      </c>
      <c r="C17665" s="9" t="e" cm="1">
        <f t="array" aca="1" ref="C17665" ca="1">LEFT(K17665,$C$19743)&amp;"-"&amp;RIGHT(SUBSTITUTE(SUBSTITUTE(TiraAcento(E17665),"-","")," ",""),$C$19744)</f>
        <v>#NAME?</v>
      </c>
      <c r="D17665" s="9" t="s">
        <v>13489</v>
      </c>
      <c r="E17665" s="9" t="s">
        <v>11087</v>
      </c>
      <c r="F17665" s="9" t="s">
        <v>18960</v>
      </c>
      <c r="G17665" s="9" t="s">
        <v>37070</v>
      </c>
      <c r="H17665" s="9" t="s">
        <v>13489</v>
      </c>
      <c r="I17665" s="9" t="s">
        <v>42286</v>
      </c>
      <c r="J17665" s="9" t="s">
        <v>40839</v>
      </c>
      <c r="K17665" s="9" t="s">
        <v>47762</v>
      </c>
    </row>
    <row r="17666" spans="1:11" x14ac:dyDescent="0.35">
      <c r="A17666" s="9">
        <v>17665</v>
      </c>
      <c r="B17666" s="9" t="str">
        <f t="shared" si="275"/>
        <v>Trattinnickia rho</v>
      </c>
      <c r="C17666" s="9" t="e" cm="1">
        <f t="array" aca="1" ref="C17666" ca="1">LEFT(K17666,$C$19743)&amp;"-"&amp;RIGHT(SUBSTITUTE(SUBSTITUTE(TiraAcento(E17666),"-","")," ",""),$C$19744)</f>
        <v>#NAME?</v>
      </c>
      <c r="D17666" s="9" t="s">
        <v>13489</v>
      </c>
      <c r="E17666" s="9" t="s">
        <v>13484</v>
      </c>
      <c r="F17666" s="9" t="s">
        <v>18960</v>
      </c>
      <c r="G17666" s="9" t="s">
        <v>37071</v>
      </c>
      <c r="H17666" s="9" t="s">
        <v>13489</v>
      </c>
      <c r="I17666" s="9" t="s">
        <v>42286</v>
      </c>
      <c r="J17666" s="9" t="s">
        <v>40839</v>
      </c>
      <c r="K17666" s="9" t="s">
        <v>48797</v>
      </c>
    </row>
    <row r="17667" spans="1:11" x14ac:dyDescent="0.35">
      <c r="A17667" s="9">
        <v>17666</v>
      </c>
      <c r="B17667" s="9" t="str">
        <f t="shared" ref="B17667:B17730" si="276">I17667&amp;" "&amp;IFERROR(LEFT(J17667,$B$19743),D17667)</f>
        <v>Trattinnickia rho</v>
      </c>
      <c r="C17667" s="9" t="e" cm="1">
        <f t="array" aca="1" ref="C17667" ca="1">LEFT(K17667,$C$19743)&amp;"-"&amp;RIGHT(SUBSTITUTE(SUBSTITUTE(TiraAcento(E17667),"-","")," ",""),$C$19744)</f>
        <v>#NAME?</v>
      </c>
      <c r="D17667" s="9" t="s">
        <v>13489</v>
      </c>
      <c r="E17667" s="9" t="s">
        <v>1018</v>
      </c>
      <c r="F17667" s="9" t="s">
        <v>18960</v>
      </c>
      <c r="G17667" s="9" t="s">
        <v>37072</v>
      </c>
      <c r="H17667" s="9" t="s">
        <v>13489</v>
      </c>
      <c r="I17667" s="9" t="s">
        <v>42286</v>
      </c>
      <c r="J17667" s="9" t="s">
        <v>40839</v>
      </c>
      <c r="K17667" s="9" t="s">
        <v>1018</v>
      </c>
    </row>
    <row r="17668" spans="1:11" x14ac:dyDescent="0.35">
      <c r="A17668" s="9">
        <v>17667</v>
      </c>
      <c r="B17668" s="9" t="str">
        <f t="shared" si="276"/>
        <v>Trattinnickia sp.</v>
      </c>
      <c r="C17668" s="9" t="e" cm="1">
        <f t="array" aca="1" ref="C17668" ca="1">LEFT(K17668,$C$19743)&amp;"-"&amp;RIGHT(SUBSTITUTE(SUBSTITUTE(TiraAcento(E17668),"-","")," ",""),$C$19744)</f>
        <v>#NAME?</v>
      </c>
      <c r="D17668" s="9" t="s">
        <v>13490</v>
      </c>
      <c r="E17668" s="9" t="s">
        <v>4595</v>
      </c>
      <c r="F17668" s="9" t="s">
        <v>13490</v>
      </c>
      <c r="G17668" s="9" t="s">
        <v>37073</v>
      </c>
      <c r="H17668" s="9" t="s">
        <v>13490</v>
      </c>
      <c r="I17668" s="9" t="s">
        <v>42286</v>
      </c>
      <c r="J17668" s="9" t="s">
        <v>39157</v>
      </c>
      <c r="K17668" s="9" t="s">
        <v>4595</v>
      </c>
    </row>
    <row r="17669" spans="1:11" x14ac:dyDescent="0.35">
      <c r="A17669" s="9">
        <v>17668</v>
      </c>
      <c r="B17669" s="9" t="str">
        <f t="shared" si="276"/>
        <v>Trema mic</v>
      </c>
      <c r="C17669" s="9" t="e" cm="1">
        <f t="array" aca="1" ref="C17669" ca="1">LEFT(K17669,$C$19743)&amp;"-"&amp;RIGHT(SUBSTITUTE(SUBSTITUTE(TiraAcento(E17669),"-","")," ",""),$C$19744)</f>
        <v>#NAME?</v>
      </c>
      <c r="D17669" s="9" t="s">
        <v>13491</v>
      </c>
      <c r="E17669" s="9" t="s">
        <v>189</v>
      </c>
      <c r="F17669" s="9" t="s">
        <v>18961</v>
      </c>
      <c r="G17669" s="9" t="s">
        <v>37074</v>
      </c>
      <c r="H17669" s="9" t="s">
        <v>13491</v>
      </c>
      <c r="I17669" s="9" t="s">
        <v>13524</v>
      </c>
      <c r="J17669" s="9" t="s">
        <v>39438</v>
      </c>
      <c r="K17669" s="9" t="s">
        <v>42631</v>
      </c>
    </row>
    <row r="17670" spans="1:11" x14ac:dyDescent="0.35">
      <c r="A17670" s="9">
        <v>17669</v>
      </c>
      <c r="B17670" s="9" t="str">
        <f t="shared" si="276"/>
        <v>Trema mic</v>
      </c>
      <c r="C17670" s="9" t="e" cm="1">
        <f t="array" aca="1" ref="C17670" ca="1">LEFT(K17670,$C$19743)&amp;"-"&amp;RIGHT(SUBSTITUTE(SUBSTITUTE(TiraAcento(E17670),"-","")," ",""),$C$19744)</f>
        <v>#NAME?</v>
      </c>
      <c r="D17670" s="9" t="s">
        <v>13491</v>
      </c>
      <c r="E17670" s="9" t="s">
        <v>13492</v>
      </c>
      <c r="F17670" s="9" t="s">
        <v>18961</v>
      </c>
      <c r="G17670" s="9" t="s">
        <v>37075</v>
      </c>
      <c r="H17670" s="9" t="s">
        <v>13491</v>
      </c>
      <c r="I17670" s="9" t="s">
        <v>13524</v>
      </c>
      <c r="J17670" s="9" t="s">
        <v>39438</v>
      </c>
      <c r="K17670" s="9" t="s">
        <v>48798</v>
      </c>
    </row>
    <row r="17671" spans="1:11" x14ac:dyDescent="0.35">
      <c r="A17671" s="9">
        <v>17670</v>
      </c>
      <c r="B17671" s="9" t="str">
        <f t="shared" si="276"/>
        <v>Trema mic</v>
      </c>
      <c r="C17671" s="9" t="e" cm="1">
        <f t="array" aca="1" ref="C17671" ca="1">LEFT(K17671,$C$19743)&amp;"-"&amp;RIGHT(SUBSTITUTE(SUBSTITUTE(TiraAcento(E17671),"-","")," ",""),$C$19744)</f>
        <v>#NAME?</v>
      </c>
      <c r="D17671" s="9" t="s">
        <v>13491</v>
      </c>
      <c r="E17671" s="9" t="s">
        <v>13493</v>
      </c>
      <c r="F17671" s="9" t="s">
        <v>18961</v>
      </c>
      <c r="G17671" s="9" t="s">
        <v>37076</v>
      </c>
      <c r="H17671" s="9" t="s">
        <v>13491</v>
      </c>
      <c r="I17671" s="9" t="s">
        <v>13524</v>
      </c>
      <c r="J17671" s="9" t="s">
        <v>39438</v>
      </c>
      <c r="K17671" s="9" t="s">
        <v>13493</v>
      </c>
    </row>
    <row r="17672" spans="1:11" x14ac:dyDescent="0.35">
      <c r="A17672" s="9">
        <v>17671</v>
      </c>
      <c r="B17672" s="9" t="str">
        <f t="shared" si="276"/>
        <v>Trema mic</v>
      </c>
      <c r="C17672" s="9" t="e" cm="1">
        <f t="array" aca="1" ref="C17672" ca="1">LEFT(K17672,$C$19743)&amp;"-"&amp;RIGHT(SUBSTITUTE(SUBSTITUTE(TiraAcento(E17672),"-","")," ",""),$C$19744)</f>
        <v>#NAME?</v>
      </c>
      <c r="D17672" s="9" t="s">
        <v>13491</v>
      </c>
      <c r="E17672" s="9" t="s">
        <v>13494</v>
      </c>
      <c r="F17672" s="9" t="s">
        <v>18961</v>
      </c>
      <c r="G17672" s="9" t="s">
        <v>37077</v>
      </c>
      <c r="H17672" s="9" t="s">
        <v>13491</v>
      </c>
      <c r="I17672" s="9" t="s">
        <v>13524</v>
      </c>
      <c r="J17672" s="9" t="s">
        <v>39438</v>
      </c>
      <c r="K17672" s="9" t="s">
        <v>13494</v>
      </c>
    </row>
    <row r="17673" spans="1:11" x14ac:dyDescent="0.35">
      <c r="A17673" s="9">
        <v>17672</v>
      </c>
      <c r="B17673" s="9" t="str">
        <f t="shared" si="276"/>
        <v>Trema mic</v>
      </c>
      <c r="C17673" s="9" t="e" cm="1">
        <f t="array" aca="1" ref="C17673" ca="1">LEFT(K17673,$C$19743)&amp;"-"&amp;RIGHT(SUBSTITUTE(SUBSTITUTE(TiraAcento(E17673),"-","")," ",""),$C$19744)</f>
        <v>#NAME?</v>
      </c>
      <c r="D17673" s="9" t="s">
        <v>13491</v>
      </c>
      <c r="E17673" s="9" t="s">
        <v>13495</v>
      </c>
      <c r="F17673" s="9" t="s">
        <v>18961</v>
      </c>
      <c r="G17673" s="9" t="s">
        <v>37078</v>
      </c>
      <c r="H17673" s="9" t="s">
        <v>13491</v>
      </c>
      <c r="I17673" s="9" t="s">
        <v>13524</v>
      </c>
      <c r="J17673" s="9" t="s">
        <v>39438</v>
      </c>
      <c r="K17673" s="9" t="s">
        <v>48799</v>
      </c>
    </row>
    <row r="17674" spans="1:11" x14ac:dyDescent="0.35">
      <c r="A17674" s="9">
        <v>17673</v>
      </c>
      <c r="B17674" s="9" t="str">
        <f t="shared" si="276"/>
        <v>Trema mic</v>
      </c>
      <c r="C17674" s="9" t="e" cm="1">
        <f t="array" aca="1" ref="C17674" ca="1">LEFT(K17674,$C$19743)&amp;"-"&amp;RIGHT(SUBSTITUTE(SUBSTITUTE(TiraAcento(E17674),"-","")," ",""),$C$19744)</f>
        <v>#NAME?</v>
      </c>
      <c r="D17674" s="9" t="s">
        <v>13491</v>
      </c>
      <c r="E17674" s="9" t="s">
        <v>13496</v>
      </c>
      <c r="F17674" s="9" t="s">
        <v>18961</v>
      </c>
      <c r="G17674" s="9" t="s">
        <v>37079</v>
      </c>
      <c r="H17674" s="9" t="s">
        <v>13491</v>
      </c>
      <c r="I17674" s="9" t="s">
        <v>13524</v>
      </c>
      <c r="J17674" s="9" t="s">
        <v>39438</v>
      </c>
      <c r="K17674" s="9" t="s">
        <v>48799</v>
      </c>
    </row>
    <row r="17675" spans="1:11" x14ac:dyDescent="0.35">
      <c r="A17675" s="9">
        <v>17674</v>
      </c>
      <c r="B17675" s="9" t="str">
        <f t="shared" si="276"/>
        <v>Trema mic</v>
      </c>
      <c r="C17675" s="9" t="e" cm="1">
        <f t="array" aca="1" ref="C17675" ca="1">LEFT(K17675,$C$19743)&amp;"-"&amp;RIGHT(SUBSTITUTE(SUBSTITUTE(TiraAcento(E17675),"-","")," ",""),$C$19744)</f>
        <v>#NAME?</v>
      </c>
      <c r="D17675" s="9" t="s">
        <v>13491</v>
      </c>
      <c r="E17675" s="9" t="s">
        <v>13497</v>
      </c>
      <c r="F17675" s="9" t="s">
        <v>18961</v>
      </c>
      <c r="G17675" s="9" t="s">
        <v>37080</v>
      </c>
      <c r="H17675" s="9" t="s">
        <v>13491</v>
      </c>
      <c r="I17675" s="9" t="s">
        <v>13524</v>
      </c>
      <c r="J17675" s="9" t="s">
        <v>39438</v>
      </c>
      <c r="K17675" s="9" t="s">
        <v>48800</v>
      </c>
    </row>
    <row r="17676" spans="1:11" x14ac:dyDescent="0.35">
      <c r="A17676" s="9">
        <v>17675</v>
      </c>
      <c r="B17676" s="9" t="str">
        <f t="shared" si="276"/>
        <v>Trema mic</v>
      </c>
      <c r="C17676" s="9" t="e" cm="1">
        <f t="array" aca="1" ref="C17676" ca="1">LEFT(K17676,$C$19743)&amp;"-"&amp;RIGHT(SUBSTITUTE(SUBSTITUTE(TiraAcento(E17676),"-","")," ",""),$C$19744)</f>
        <v>#NAME?</v>
      </c>
      <c r="D17676" s="9" t="s">
        <v>13491</v>
      </c>
      <c r="E17676" s="9" t="s">
        <v>13498</v>
      </c>
      <c r="F17676" s="9" t="s">
        <v>18961</v>
      </c>
      <c r="G17676" s="9" t="s">
        <v>37081</v>
      </c>
      <c r="H17676" s="9" t="s">
        <v>13491</v>
      </c>
      <c r="I17676" s="9" t="s">
        <v>13524</v>
      </c>
      <c r="J17676" s="9" t="s">
        <v>39438</v>
      </c>
      <c r="K17676" s="9" t="s">
        <v>48801</v>
      </c>
    </row>
    <row r="17677" spans="1:11" x14ac:dyDescent="0.35">
      <c r="A17677" s="9">
        <v>17676</v>
      </c>
      <c r="B17677" s="9" t="str">
        <f t="shared" si="276"/>
        <v>Trema mic</v>
      </c>
      <c r="C17677" s="9" t="e" cm="1">
        <f t="array" aca="1" ref="C17677" ca="1">LEFT(K17677,$C$19743)&amp;"-"&amp;RIGHT(SUBSTITUTE(SUBSTITUTE(TiraAcento(E17677),"-","")," ",""),$C$19744)</f>
        <v>#NAME?</v>
      </c>
      <c r="D17677" s="9" t="s">
        <v>13491</v>
      </c>
      <c r="E17677" s="9" t="s">
        <v>13499</v>
      </c>
      <c r="F17677" s="9" t="s">
        <v>18961</v>
      </c>
      <c r="G17677" s="9" t="s">
        <v>37082</v>
      </c>
      <c r="H17677" s="9" t="s">
        <v>13491</v>
      </c>
      <c r="I17677" s="9" t="s">
        <v>13524</v>
      </c>
      <c r="J17677" s="9" t="s">
        <v>39438</v>
      </c>
      <c r="K17677" s="9" t="s">
        <v>13499</v>
      </c>
    </row>
    <row r="17678" spans="1:11" x14ac:dyDescent="0.35">
      <c r="A17678" s="9">
        <v>17677</v>
      </c>
      <c r="B17678" s="9" t="str">
        <f t="shared" si="276"/>
        <v>Trema mic</v>
      </c>
      <c r="C17678" s="9" t="e" cm="1">
        <f t="array" aca="1" ref="C17678" ca="1">LEFT(K17678,$C$19743)&amp;"-"&amp;RIGHT(SUBSTITUTE(SUBSTITUTE(TiraAcento(E17678),"-","")," ",""),$C$19744)</f>
        <v>#NAME?</v>
      </c>
      <c r="D17678" s="9" t="s">
        <v>13491</v>
      </c>
      <c r="E17678" s="9" t="s">
        <v>13500</v>
      </c>
      <c r="F17678" s="9" t="s">
        <v>18961</v>
      </c>
      <c r="G17678" s="9" t="s">
        <v>37083</v>
      </c>
      <c r="H17678" s="9" t="s">
        <v>13491</v>
      </c>
      <c r="I17678" s="9" t="s">
        <v>13524</v>
      </c>
      <c r="J17678" s="9" t="s">
        <v>39438</v>
      </c>
      <c r="K17678" s="9" t="s">
        <v>13500</v>
      </c>
    </row>
    <row r="17679" spans="1:11" x14ac:dyDescent="0.35">
      <c r="A17679" s="9">
        <v>17678</v>
      </c>
      <c r="B17679" s="9" t="str">
        <f t="shared" si="276"/>
        <v>Trema mic</v>
      </c>
      <c r="C17679" s="9" t="e" cm="1">
        <f t="array" aca="1" ref="C17679" ca="1">LEFT(K17679,$C$19743)&amp;"-"&amp;RIGHT(SUBSTITUTE(SUBSTITUTE(TiraAcento(E17679),"-","")," ",""),$C$19744)</f>
        <v>#NAME?</v>
      </c>
      <c r="D17679" s="9" t="s">
        <v>13491</v>
      </c>
      <c r="E17679" s="9" t="s">
        <v>4293</v>
      </c>
      <c r="F17679" s="9" t="s">
        <v>18961</v>
      </c>
      <c r="G17679" s="9" t="s">
        <v>37084</v>
      </c>
      <c r="H17679" s="9" t="s">
        <v>13491</v>
      </c>
      <c r="I17679" s="9" t="s">
        <v>13524</v>
      </c>
      <c r="J17679" s="9" t="s">
        <v>39438</v>
      </c>
      <c r="K17679" s="9" t="s">
        <v>4293</v>
      </c>
    </row>
    <row r="17680" spans="1:11" x14ac:dyDescent="0.35">
      <c r="A17680" s="9">
        <v>17679</v>
      </c>
      <c r="B17680" s="9" t="str">
        <f t="shared" si="276"/>
        <v>Trema mic</v>
      </c>
      <c r="C17680" s="9" t="e" cm="1">
        <f t="array" aca="1" ref="C17680" ca="1">LEFT(K17680,$C$19743)&amp;"-"&amp;RIGHT(SUBSTITUTE(SUBSTITUTE(TiraAcento(E17680),"-","")," ",""),$C$19744)</f>
        <v>#NAME?</v>
      </c>
      <c r="D17680" s="9" t="s">
        <v>13491</v>
      </c>
      <c r="E17680" s="9" t="s">
        <v>13501</v>
      </c>
      <c r="F17680" s="9" t="s">
        <v>18961</v>
      </c>
      <c r="G17680" s="9" t="s">
        <v>37085</v>
      </c>
      <c r="H17680" s="9" t="s">
        <v>13491</v>
      </c>
      <c r="I17680" s="9" t="s">
        <v>13524</v>
      </c>
      <c r="J17680" s="9" t="s">
        <v>39438</v>
      </c>
      <c r="K17680" s="9" t="s">
        <v>13501</v>
      </c>
    </row>
    <row r="17681" spans="1:11" x14ac:dyDescent="0.35">
      <c r="A17681" s="9">
        <v>17680</v>
      </c>
      <c r="B17681" s="9" t="str">
        <f t="shared" si="276"/>
        <v>Trema mic</v>
      </c>
      <c r="C17681" s="9" t="e" cm="1">
        <f t="array" aca="1" ref="C17681" ca="1">LEFT(K17681,$C$19743)&amp;"-"&amp;RIGHT(SUBSTITUTE(SUBSTITUTE(TiraAcento(E17681),"-","")," ",""),$C$19744)</f>
        <v>#NAME?</v>
      </c>
      <c r="D17681" s="9" t="s">
        <v>13491</v>
      </c>
      <c r="E17681" s="9" t="s">
        <v>13502</v>
      </c>
      <c r="F17681" s="9" t="s">
        <v>18961</v>
      </c>
      <c r="G17681" s="9" t="s">
        <v>37086</v>
      </c>
      <c r="H17681" s="9" t="s">
        <v>13491</v>
      </c>
      <c r="I17681" s="9" t="s">
        <v>13524</v>
      </c>
      <c r="J17681" s="9" t="s">
        <v>39438</v>
      </c>
      <c r="K17681" s="9" t="s">
        <v>13502</v>
      </c>
    </row>
    <row r="17682" spans="1:11" x14ac:dyDescent="0.35">
      <c r="A17682" s="9">
        <v>17681</v>
      </c>
      <c r="B17682" s="9" t="str">
        <f t="shared" si="276"/>
        <v>Trema mic</v>
      </c>
      <c r="C17682" s="9" t="e" cm="1">
        <f t="array" aca="1" ref="C17682" ca="1">LEFT(K17682,$C$19743)&amp;"-"&amp;RIGHT(SUBSTITUTE(SUBSTITUTE(TiraAcento(E17682),"-","")," ",""),$C$19744)</f>
        <v>#NAME?</v>
      </c>
      <c r="D17682" s="9" t="s">
        <v>13491</v>
      </c>
      <c r="E17682" s="9" t="s">
        <v>4294</v>
      </c>
      <c r="F17682" s="9" t="s">
        <v>18961</v>
      </c>
      <c r="G17682" s="9" t="s">
        <v>37087</v>
      </c>
      <c r="H17682" s="9" t="s">
        <v>13491</v>
      </c>
      <c r="I17682" s="9" t="s">
        <v>13524</v>
      </c>
      <c r="J17682" s="9" t="s">
        <v>39438</v>
      </c>
      <c r="K17682" s="9" t="s">
        <v>4294</v>
      </c>
    </row>
    <row r="17683" spans="1:11" x14ac:dyDescent="0.35">
      <c r="A17683" s="9">
        <v>17682</v>
      </c>
      <c r="B17683" s="9" t="str">
        <f t="shared" si="276"/>
        <v>Trema mic</v>
      </c>
      <c r="C17683" s="9" t="e" cm="1">
        <f t="array" aca="1" ref="C17683" ca="1">LEFT(K17683,$C$19743)&amp;"-"&amp;RIGHT(SUBSTITUTE(SUBSTITUTE(TiraAcento(E17683),"-","")," ",""),$C$19744)</f>
        <v>#NAME?</v>
      </c>
      <c r="D17683" s="9" t="s">
        <v>13491</v>
      </c>
      <c r="E17683" s="9" t="s">
        <v>4295</v>
      </c>
      <c r="F17683" s="9" t="s">
        <v>18961</v>
      </c>
      <c r="G17683" s="9" t="s">
        <v>37088</v>
      </c>
      <c r="H17683" s="9" t="s">
        <v>13491</v>
      </c>
      <c r="I17683" s="9" t="s">
        <v>13524</v>
      </c>
      <c r="J17683" s="9" t="s">
        <v>39438</v>
      </c>
      <c r="K17683" s="9" t="s">
        <v>44673</v>
      </c>
    </row>
    <row r="17684" spans="1:11" x14ac:dyDescent="0.35">
      <c r="A17684" s="9">
        <v>17683</v>
      </c>
      <c r="B17684" s="9" t="str">
        <f t="shared" si="276"/>
        <v>Trema mic</v>
      </c>
      <c r="C17684" s="9" t="e" cm="1">
        <f t="array" aca="1" ref="C17684" ca="1">LEFT(K17684,$C$19743)&amp;"-"&amp;RIGHT(SUBSTITUTE(SUBSTITUTE(TiraAcento(E17684),"-","")," ",""),$C$19744)</f>
        <v>#NAME?</v>
      </c>
      <c r="D17684" s="9" t="s">
        <v>13491</v>
      </c>
      <c r="E17684" s="9" t="s">
        <v>13503</v>
      </c>
      <c r="F17684" s="9" t="s">
        <v>18961</v>
      </c>
      <c r="G17684" s="9" t="s">
        <v>37089</v>
      </c>
      <c r="H17684" s="9" t="s">
        <v>13491</v>
      </c>
      <c r="I17684" s="9" t="s">
        <v>13524</v>
      </c>
      <c r="J17684" s="9" t="s">
        <v>39438</v>
      </c>
      <c r="K17684" s="9" t="s">
        <v>48802</v>
      </c>
    </row>
    <row r="17685" spans="1:11" x14ac:dyDescent="0.35">
      <c r="A17685" s="9">
        <v>17684</v>
      </c>
      <c r="B17685" s="9" t="str">
        <f t="shared" si="276"/>
        <v>Trema mic</v>
      </c>
      <c r="C17685" s="9" t="e" cm="1">
        <f t="array" aca="1" ref="C17685" ca="1">LEFT(K17685,$C$19743)&amp;"-"&amp;RIGHT(SUBSTITUTE(SUBSTITUTE(TiraAcento(E17685),"-","")," ",""),$C$19744)</f>
        <v>#NAME?</v>
      </c>
      <c r="D17685" s="9" t="s">
        <v>13491</v>
      </c>
      <c r="E17685" s="9" t="s">
        <v>13504</v>
      </c>
      <c r="F17685" s="9" t="s">
        <v>18961</v>
      </c>
      <c r="G17685" s="9" t="s">
        <v>37090</v>
      </c>
      <c r="H17685" s="9" t="s">
        <v>13491</v>
      </c>
      <c r="I17685" s="9" t="s">
        <v>13524</v>
      </c>
      <c r="J17685" s="9" t="s">
        <v>39438</v>
      </c>
      <c r="K17685" s="9" t="s">
        <v>48803</v>
      </c>
    </row>
    <row r="17686" spans="1:11" x14ac:dyDescent="0.35">
      <c r="A17686" s="9">
        <v>17685</v>
      </c>
      <c r="B17686" s="9" t="str">
        <f t="shared" si="276"/>
        <v>Trema mic</v>
      </c>
      <c r="C17686" s="9" t="e" cm="1">
        <f t="array" aca="1" ref="C17686" ca="1">LEFT(K17686,$C$19743)&amp;"-"&amp;RIGHT(SUBSTITUTE(SUBSTITUTE(TiraAcento(E17686),"-","")," ",""),$C$19744)</f>
        <v>#NAME?</v>
      </c>
      <c r="D17686" s="9" t="s">
        <v>13491</v>
      </c>
      <c r="E17686" s="9" t="s">
        <v>13505</v>
      </c>
      <c r="F17686" s="9" t="s">
        <v>18961</v>
      </c>
      <c r="G17686" s="9" t="s">
        <v>37091</v>
      </c>
      <c r="H17686" s="9" t="s">
        <v>13491</v>
      </c>
      <c r="I17686" s="9" t="s">
        <v>13524</v>
      </c>
      <c r="J17686" s="9" t="s">
        <v>39438</v>
      </c>
      <c r="K17686" s="9" t="s">
        <v>48804</v>
      </c>
    </row>
    <row r="17687" spans="1:11" x14ac:dyDescent="0.35">
      <c r="A17687" s="9">
        <v>17686</v>
      </c>
      <c r="B17687" s="9" t="str">
        <f t="shared" si="276"/>
        <v>Trema mic</v>
      </c>
      <c r="C17687" s="9" t="e" cm="1">
        <f t="array" aca="1" ref="C17687" ca="1">LEFT(K17687,$C$19743)&amp;"-"&amp;RIGHT(SUBSTITUTE(SUBSTITUTE(TiraAcento(E17687),"-","")," ",""),$C$19744)</f>
        <v>#NAME?</v>
      </c>
      <c r="D17687" s="9" t="s">
        <v>13491</v>
      </c>
      <c r="E17687" s="9" t="s">
        <v>4296</v>
      </c>
      <c r="F17687" s="9" t="s">
        <v>18961</v>
      </c>
      <c r="G17687" s="9" t="s">
        <v>37092</v>
      </c>
      <c r="H17687" s="9" t="s">
        <v>13491</v>
      </c>
      <c r="I17687" s="9" t="s">
        <v>13524</v>
      </c>
      <c r="J17687" s="9" t="s">
        <v>39438</v>
      </c>
      <c r="K17687" s="9" t="s">
        <v>44674</v>
      </c>
    </row>
    <row r="17688" spans="1:11" x14ac:dyDescent="0.35">
      <c r="A17688" s="9">
        <v>17687</v>
      </c>
      <c r="B17688" s="9" t="str">
        <f t="shared" si="276"/>
        <v>Trema mic</v>
      </c>
      <c r="C17688" s="9" t="e" cm="1">
        <f t="array" aca="1" ref="C17688" ca="1">LEFT(K17688,$C$19743)&amp;"-"&amp;RIGHT(SUBSTITUTE(SUBSTITUTE(TiraAcento(E17688),"-","")," ",""),$C$19744)</f>
        <v>#NAME?</v>
      </c>
      <c r="D17688" s="9" t="s">
        <v>13491</v>
      </c>
      <c r="E17688" s="9" t="s">
        <v>13506</v>
      </c>
      <c r="F17688" s="9" t="s">
        <v>18961</v>
      </c>
      <c r="G17688" s="9" t="s">
        <v>37093</v>
      </c>
      <c r="H17688" s="9" t="s">
        <v>13491</v>
      </c>
      <c r="I17688" s="9" t="s">
        <v>13524</v>
      </c>
      <c r="J17688" s="9" t="s">
        <v>39438</v>
      </c>
      <c r="K17688" s="9" t="s">
        <v>13506</v>
      </c>
    </row>
    <row r="17689" spans="1:11" x14ac:dyDescent="0.35">
      <c r="A17689" s="9">
        <v>17688</v>
      </c>
      <c r="B17689" s="9" t="str">
        <f t="shared" si="276"/>
        <v>Trema mic</v>
      </c>
      <c r="C17689" s="9" t="e" cm="1">
        <f t="array" aca="1" ref="C17689" ca="1">LEFT(K17689,$C$19743)&amp;"-"&amp;RIGHT(SUBSTITUTE(SUBSTITUTE(TiraAcento(E17689),"-","")," ",""),$C$19744)</f>
        <v>#NAME?</v>
      </c>
      <c r="D17689" s="9" t="s">
        <v>13491</v>
      </c>
      <c r="E17689" s="9" t="s">
        <v>13507</v>
      </c>
      <c r="F17689" s="9" t="s">
        <v>18961</v>
      </c>
      <c r="G17689" s="9" t="s">
        <v>37094</v>
      </c>
      <c r="H17689" s="9" t="s">
        <v>13491</v>
      </c>
      <c r="I17689" s="9" t="s">
        <v>13524</v>
      </c>
      <c r="J17689" s="9" t="s">
        <v>39438</v>
      </c>
      <c r="K17689" s="9" t="s">
        <v>48805</v>
      </c>
    </row>
    <row r="17690" spans="1:11" x14ac:dyDescent="0.35">
      <c r="A17690" s="9">
        <v>17689</v>
      </c>
      <c r="B17690" s="9" t="str">
        <f t="shared" si="276"/>
        <v>Trema mic</v>
      </c>
      <c r="C17690" s="9" t="e" cm="1">
        <f t="array" aca="1" ref="C17690" ca="1">LEFT(K17690,$C$19743)&amp;"-"&amp;RIGHT(SUBSTITUTE(SUBSTITUTE(TiraAcento(E17690),"-","")," ",""),$C$19744)</f>
        <v>#NAME?</v>
      </c>
      <c r="D17690" s="9" t="s">
        <v>13491</v>
      </c>
      <c r="E17690" s="9" t="s">
        <v>13508</v>
      </c>
      <c r="F17690" s="9" t="s">
        <v>18961</v>
      </c>
      <c r="G17690" s="9" t="s">
        <v>37095</v>
      </c>
      <c r="H17690" s="9" t="s">
        <v>13491</v>
      </c>
      <c r="I17690" s="9" t="s">
        <v>13524</v>
      </c>
      <c r="J17690" s="9" t="s">
        <v>39438</v>
      </c>
      <c r="K17690" s="9" t="s">
        <v>13508</v>
      </c>
    </row>
    <row r="17691" spans="1:11" x14ac:dyDescent="0.35">
      <c r="A17691" s="9">
        <v>17690</v>
      </c>
      <c r="B17691" s="9" t="str">
        <f t="shared" si="276"/>
        <v>Trema mic</v>
      </c>
      <c r="C17691" s="9" t="e" cm="1">
        <f t="array" aca="1" ref="C17691" ca="1">LEFT(K17691,$C$19743)&amp;"-"&amp;RIGHT(SUBSTITUTE(SUBSTITUTE(TiraAcento(E17691),"-","")," ",""),$C$19744)</f>
        <v>#NAME?</v>
      </c>
      <c r="D17691" s="9" t="s">
        <v>13491</v>
      </c>
      <c r="E17691" s="9" t="s">
        <v>13509</v>
      </c>
      <c r="F17691" s="9" t="s">
        <v>18961</v>
      </c>
      <c r="G17691" s="9" t="s">
        <v>37096</v>
      </c>
      <c r="H17691" s="9" t="s">
        <v>13491</v>
      </c>
      <c r="I17691" s="9" t="s">
        <v>13524</v>
      </c>
      <c r="J17691" s="9" t="s">
        <v>39438</v>
      </c>
      <c r="K17691" s="9" t="s">
        <v>13509</v>
      </c>
    </row>
    <row r="17692" spans="1:11" x14ac:dyDescent="0.35">
      <c r="A17692" s="9">
        <v>17691</v>
      </c>
      <c r="B17692" s="9" t="str">
        <f t="shared" si="276"/>
        <v>Trema mic</v>
      </c>
      <c r="C17692" s="9" t="e" cm="1">
        <f t="array" aca="1" ref="C17692" ca="1">LEFT(K17692,$C$19743)&amp;"-"&amp;RIGHT(SUBSTITUTE(SUBSTITUTE(TiraAcento(E17692),"-","")," ",""),$C$19744)</f>
        <v>#NAME?</v>
      </c>
      <c r="D17692" s="9" t="s">
        <v>13491</v>
      </c>
      <c r="E17692" s="9" t="s">
        <v>13510</v>
      </c>
      <c r="F17692" s="9" t="s">
        <v>18961</v>
      </c>
      <c r="G17692" s="9" t="s">
        <v>37097</v>
      </c>
      <c r="H17692" s="9" t="s">
        <v>13491</v>
      </c>
      <c r="I17692" s="9" t="s">
        <v>13524</v>
      </c>
      <c r="J17692" s="9" t="s">
        <v>39438</v>
      </c>
      <c r="K17692" s="9" t="s">
        <v>48806</v>
      </c>
    </row>
    <row r="17693" spans="1:11" x14ac:dyDescent="0.35">
      <c r="A17693" s="9">
        <v>17692</v>
      </c>
      <c r="B17693" s="9" t="str">
        <f t="shared" si="276"/>
        <v>Trema mic</v>
      </c>
      <c r="C17693" s="9" t="e" cm="1">
        <f t="array" aca="1" ref="C17693" ca="1">LEFT(K17693,$C$19743)&amp;"-"&amp;RIGHT(SUBSTITUTE(SUBSTITUTE(TiraAcento(E17693),"-","")," ",""),$C$19744)</f>
        <v>#NAME?</v>
      </c>
      <c r="D17693" s="9" t="s">
        <v>13491</v>
      </c>
      <c r="E17693" s="9" t="s">
        <v>13511</v>
      </c>
      <c r="F17693" s="9" t="s">
        <v>18961</v>
      </c>
      <c r="G17693" s="9" t="s">
        <v>37098</v>
      </c>
      <c r="H17693" s="9" t="s">
        <v>13491</v>
      </c>
      <c r="I17693" s="9" t="s">
        <v>13524</v>
      </c>
      <c r="J17693" s="9" t="s">
        <v>39438</v>
      </c>
      <c r="K17693" s="9" t="s">
        <v>13511</v>
      </c>
    </row>
    <row r="17694" spans="1:11" x14ac:dyDescent="0.35">
      <c r="A17694" s="9">
        <v>17693</v>
      </c>
      <c r="B17694" s="9" t="str">
        <f t="shared" si="276"/>
        <v>Trema mic</v>
      </c>
      <c r="C17694" s="9" t="e" cm="1">
        <f t="array" aca="1" ref="C17694" ca="1">LEFT(K17694,$C$19743)&amp;"-"&amp;RIGHT(SUBSTITUTE(SUBSTITUTE(TiraAcento(E17694),"-","")," ",""),$C$19744)</f>
        <v>#NAME?</v>
      </c>
      <c r="D17694" s="9" t="s">
        <v>13491</v>
      </c>
      <c r="E17694" s="9" t="s">
        <v>13512</v>
      </c>
      <c r="F17694" s="9" t="s">
        <v>18961</v>
      </c>
      <c r="G17694" s="9" t="s">
        <v>37099</v>
      </c>
      <c r="H17694" s="9" t="s">
        <v>13491</v>
      </c>
      <c r="I17694" s="9" t="s">
        <v>13524</v>
      </c>
      <c r="J17694" s="9" t="s">
        <v>39438</v>
      </c>
      <c r="K17694" s="9" t="s">
        <v>13512</v>
      </c>
    </row>
    <row r="17695" spans="1:11" x14ac:dyDescent="0.35">
      <c r="A17695" s="9">
        <v>17694</v>
      </c>
      <c r="B17695" s="9" t="str">
        <f t="shared" si="276"/>
        <v>Trema mic</v>
      </c>
      <c r="C17695" s="9" t="e" cm="1">
        <f t="array" aca="1" ref="C17695" ca="1">LEFT(K17695,$C$19743)&amp;"-"&amp;RIGHT(SUBSTITUTE(SUBSTITUTE(TiraAcento(E17695),"-","")," ",""),$C$19744)</f>
        <v>#NAME?</v>
      </c>
      <c r="D17695" s="9" t="s">
        <v>13491</v>
      </c>
      <c r="E17695" s="9" t="s">
        <v>13513</v>
      </c>
      <c r="F17695" s="9" t="s">
        <v>18961</v>
      </c>
      <c r="G17695" s="9" t="s">
        <v>37100</v>
      </c>
      <c r="H17695" s="9" t="s">
        <v>13491</v>
      </c>
      <c r="I17695" s="9" t="s">
        <v>13524</v>
      </c>
      <c r="J17695" s="9" t="s">
        <v>39438</v>
      </c>
      <c r="K17695" s="9" t="s">
        <v>13513</v>
      </c>
    </row>
    <row r="17696" spans="1:11" x14ac:dyDescent="0.35">
      <c r="A17696" s="9">
        <v>17695</v>
      </c>
      <c r="B17696" s="9" t="str">
        <f t="shared" si="276"/>
        <v>Trema mic</v>
      </c>
      <c r="C17696" s="9" t="e" cm="1">
        <f t="array" aca="1" ref="C17696" ca="1">LEFT(K17696,$C$19743)&amp;"-"&amp;RIGHT(SUBSTITUTE(SUBSTITUTE(TiraAcento(E17696),"-","")," ",""),$C$19744)</f>
        <v>#NAME?</v>
      </c>
      <c r="D17696" s="9" t="s">
        <v>13491</v>
      </c>
      <c r="E17696" s="9" t="s">
        <v>13514</v>
      </c>
      <c r="F17696" s="9" t="s">
        <v>18961</v>
      </c>
      <c r="G17696" s="9" t="s">
        <v>37101</v>
      </c>
      <c r="H17696" s="9" t="s">
        <v>13491</v>
      </c>
      <c r="I17696" s="9" t="s">
        <v>13524</v>
      </c>
      <c r="J17696" s="9" t="s">
        <v>39438</v>
      </c>
      <c r="K17696" s="9" t="s">
        <v>13514</v>
      </c>
    </row>
    <row r="17697" spans="1:11" x14ac:dyDescent="0.35">
      <c r="A17697" s="9">
        <v>17696</v>
      </c>
      <c r="B17697" s="9" t="str">
        <f t="shared" si="276"/>
        <v>Trema mic</v>
      </c>
      <c r="C17697" s="9" t="e" cm="1">
        <f t="array" aca="1" ref="C17697" ca="1">LEFT(K17697,$C$19743)&amp;"-"&amp;RIGHT(SUBSTITUTE(SUBSTITUTE(TiraAcento(E17697),"-","")," ",""),$C$19744)</f>
        <v>#NAME?</v>
      </c>
      <c r="D17697" s="9" t="s">
        <v>13491</v>
      </c>
      <c r="E17697" s="9" t="s">
        <v>192</v>
      </c>
      <c r="F17697" s="9" t="s">
        <v>18961</v>
      </c>
      <c r="G17697" s="9" t="s">
        <v>37102</v>
      </c>
      <c r="H17697" s="9" t="s">
        <v>13491</v>
      </c>
      <c r="I17697" s="9" t="s">
        <v>13524</v>
      </c>
      <c r="J17697" s="9" t="s">
        <v>39438</v>
      </c>
      <c r="K17697" s="9" t="s">
        <v>192</v>
      </c>
    </row>
    <row r="17698" spans="1:11" x14ac:dyDescent="0.35">
      <c r="A17698" s="9">
        <v>17697</v>
      </c>
      <c r="B17698" s="9" t="str">
        <f t="shared" si="276"/>
        <v>Trema mic</v>
      </c>
      <c r="C17698" s="9" t="e" cm="1">
        <f t="array" aca="1" ref="C17698" ca="1">LEFT(K17698,$C$19743)&amp;"-"&amp;RIGHT(SUBSTITUTE(SUBSTITUTE(TiraAcento(E17698),"-","")," ",""),$C$19744)</f>
        <v>#NAME?</v>
      </c>
      <c r="D17698" s="9" t="s">
        <v>13491</v>
      </c>
      <c r="E17698" s="9" t="s">
        <v>6091</v>
      </c>
      <c r="F17698" s="9" t="s">
        <v>18961</v>
      </c>
      <c r="G17698" s="9" t="s">
        <v>37103</v>
      </c>
      <c r="H17698" s="9" t="s">
        <v>13491</v>
      </c>
      <c r="I17698" s="9" t="s">
        <v>13524</v>
      </c>
      <c r="J17698" s="9" t="s">
        <v>39438</v>
      </c>
      <c r="K17698" s="9" t="s">
        <v>6091</v>
      </c>
    </row>
    <row r="17699" spans="1:11" x14ac:dyDescent="0.35">
      <c r="A17699" s="9">
        <v>17698</v>
      </c>
      <c r="B17699" s="9" t="str">
        <f t="shared" si="276"/>
        <v>Trema mic</v>
      </c>
      <c r="C17699" s="9" t="e" cm="1">
        <f t="array" aca="1" ref="C17699" ca="1">LEFT(K17699,$C$19743)&amp;"-"&amp;RIGHT(SUBSTITUTE(SUBSTITUTE(TiraAcento(E17699),"-","")," ",""),$C$19744)</f>
        <v>#NAME?</v>
      </c>
      <c r="D17699" s="9" t="s">
        <v>13491</v>
      </c>
      <c r="E17699" s="9" t="s">
        <v>4635</v>
      </c>
      <c r="F17699" s="9" t="s">
        <v>18961</v>
      </c>
      <c r="G17699" s="9" t="s">
        <v>37104</v>
      </c>
      <c r="H17699" s="9" t="s">
        <v>13491</v>
      </c>
      <c r="I17699" s="9" t="s">
        <v>13524</v>
      </c>
      <c r="J17699" s="9" t="s">
        <v>39438</v>
      </c>
      <c r="K17699" s="9" t="s">
        <v>4635</v>
      </c>
    </row>
    <row r="17700" spans="1:11" x14ac:dyDescent="0.35">
      <c r="A17700" s="9">
        <v>17699</v>
      </c>
      <c r="B17700" s="9" t="str">
        <f t="shared" si="276"/>
        <v>Trema mic</v>
      </c>
      <c r="C17700" s="9" t="e" cm="1">
        <f t="array" aca="1" ref="C17700" ca="1">LEFT(K17700,$C$19743)&amp;"-"&amp;RIGHT(SUBSTITUTE(SUBSTITUTE(TiraAcento(E17700),"-","")," ",""),$C$19744)</f>
        <v>#NAME?</v>
      </c>
      <c r="D17700" s="9" t="s">
        <v>13491</v>
      </c>
      <c r="E17700" s="9" t="s">
        <v>2422</v>
      </c>
      <c r="F17700" s="9" t="s">
        <v>18961</v>
      </c>
      <c r="G17700" s="9" t="s">
        <v>37105</v>
      </c>
      <c r="H17700" s="9" t="s">
        <v>13491</v>
      </c>
      <c r="I17700" s="9" t="s">
        <v>13524</v>
      </c>
      <c r="J17700" s="9" t="s">
        <v>39438</v>
      </c>
      <c r="K17700" s="9" t="s">
        <v>43769</v>
      </c>
    </row>
    <row r="17701" spans="1:11" x14ac:dyDescent="0.35">
      <c r="A17701" s="9">
        <v>17700</v>
      </c>
      <c r="B17701" s="9" t="str">
        <f t="shared" si="276"/>
        <v>Trema mic</v>
      </c>
      <c r="C17701" s="9" t="e" cm="1">
        <f t="array" aca="1" ref="C17701" ca="1">LEFT(K17701,$C$19743)&amp;"-"&amp;RIGHT(SUBSTITUTE(SUBSTITUTE(TiraAcento(E17701),"-","")," ",""),$C$19744)</f>
        <v>#NAME?</v>
      </c>
      <c r="D17701" s="9" t="s">
        <v>13491</v>
      </c>
      <c r="E17701" s="9" t="s">
        <v>13515</v>
      </c>
      <c r="F17701" s="9" t="s">
        <v>18961</v>
      </c>
      <c r="G17701" s="9" t="s">
        <v>37106</v>
      </c>
      <c r="H17701" s="9" t="s">
        <v>13491</v>
      </c>
      <c r="I17701" s="9" t="s">
        <v>13524</v>
      </c>
      <c r="J17701" s="9" t="s">
        <v>39438</v>
      </c>
      <c r="K17701" s="9" t="s">
        <v>13515</v>
      </c>
    </row>
    <row r="17702" spans="1:11" x14ac:dyDescent="0.35">
      <c r="A17702" s="9">
        <v>17701</v>
      </c>
      <c r="B17702" s="9" t="str">
        <f t="shared" si="276"/>
        <v>Trema mic</v>
      </c>
      <c r="C17702" s="9" t="e" cm="1">
        <f t="array" aca="1" ref="C17702" ca="1">LEFT(K17702,$C$19743)&amp;"-"&amp;RIGHT(SUBSTITUTE(SUBSTITUTE(TiraAcento(E17702),"-","")," ",""),$C$19744)</f>
        <v>#NAME?</v>
      </c>
      <c r="D17702" s="9" t="s">
        <v>13491</v>
      </c>
      <c r="E17702" s="9" t="s">
        <v>13516</v>
      </c>
      <c r="F17702" s="9" t="s">
        <v>18961</v>
      </c>
      <c r="G17702" s="9" t="s">
        <v>37107</v>
      </c>
      <c r="H17702" s="9" t="s">
        <v>13491</v>
      </c>
      <c r="I17702" s="9" t="s">
        <v>13524</v>
      </c>
      <c r="J17702" s="9" t="s">
        <v>39438</v>
      </c>
      <c r="K17702" s="9" t="s">
        <v>48807</v>
      </c>
    </row>
    <row r="17703" spans="1:11" x14ac:dyDescent="0.35">
      <c r="A17703" s="9">
        <v>17702</v>
      </c>
      <c r="B17703" s="9" t="str">
        <f t="shared" si="276"/>
        <v>Trema mic</v>
      </c>
      <c r="C17703" s="9" t="e" cm="1">
        <f t="array" aca="1" ref="C17703" ca="1">LEFT(K17703,$C$19743)&amp;"-"&amp;RIGHT(SUBSTITUTE(SUBSTITUTE(TiraAcento(E17703),"-","")," ",""),$C$19744)</f>
        <v>#NAME?</v>
      </c>
      <c r="D17703" s="9" t="s">
        <v>13491</v>
      </c>
      <c r="E17703" s="9" t="s">
        <v>2423</v>
      </c>
      <c r="F17703" s="9" t="s">
        <v>18961</v>
      </c>
      <c r="G17703" s="9" t="s">
        <v>37108</v>
      </c>
      <c r="H17703" s="9" t="s">
        <v>13491</v>
      </c>
      <c r="I17703" s="9" t="s">
        <v>13524</v>
      </c>
      <c r="J17703" s="9" t="s">
        <v>39438</v>
      </c>
      <c r="K17703" s="9" t="s">
        <v>43770</v>
      </c>
    </row>
    <row r="17704" spans="1:11" x14ac:dyDescent="0.35">
      <c r="A17704" s="9">
        <v>17703</v>
      </c>
      <c r="B17704" s="9" t="str">
        <f t="shared" si="276"/>
        <v>Trema mic</v>
      </c>
      <c r="C17704" s="9" t="e" cm="1">
        <f t="array" aca="1" ref="C17704" ca="1">LEFT(K17704,$C$19743)&amp;"-"&amp;RIGHT(SUBSTITUTE(SUBSTITUTE(TiraAcento(E17704),"-","")," ",""),$C$19744)</f>
        <v>#NAME?</v>
      </c>
      <c r="D17704" s="9" t="s">
        <v>13491</v>
      </c>
      <c r="E17704" s="9" t="s">
        <v>13517</v>
      </c>
      <c r="F17704" s="9" t="s">
        <v>18961</v>
      </c>
      <c r="G17704" s="9" t="s">
        <v>37109</v>
      </c>
      <c r="H17704" s="9" t="s">
        <v>13491</v>
      </c>
      <c r="I17704" s="9" t="s">
        <v>13524</v>
      </c>
      <c r="J17704" s="9" t="s">
        <v>39438</v>
      </c>
      <c r="K17704" s="9" t="s">
        <v>48808</v>
      </c>
    </row>
    <row r="17705" spans="1:11" x14ac:dyDescent="0.35">
      <c r="A17705" s="9">
        <v>17704</v>
      </c>
      <c r="B17705" s="9" t="str">
        <f t="shared" si="276"/>
        <v>Trema mic</v>
      </c>
      <c r="C17705" s="9" t="e" cm="1">
        <f t="array" aca="1" ref="C17705" ca="1">LEFT(K17705,$C$19743)&amp;"-"&amp;RIGHT(SUBSTITUTE(SUBSTITUTE(TiraAcento(E17705),"-","")," ",""),$C$19744)</f>
        <v>#NAME?</v>
      </c>
      <c r="D17705" s="9" t="s">
        <v>13491</v>
      </c>
      <c r="E17705" s="9" t="s">
        <v>13518</v>
      </c>
      <c r="F17705" s="9" t="s">
        <v>18961</v>
      </c>
      <c r="G17705" s="9" t="s">
        <v>37110</v>
      </c>
      <c r="H17705" s="9" t="s">
        <v>13491</v>
      </c>
      <c r="I17705" s="9" t="s">
        <v>13524</v>
      </c>
      <c r="J17705" s="9" t="s">
        <v>39438</v>
      </c>
      <c r="K17705" s="9" t="s">
        <v>13518</v>
      </c>
    </row>
    <row r="17706" spans="1:11" x14ac:dyDescent="0.35">
      <c r="A17706" s="9">
        <v>17705</v>
      </c>
      <c r="B17706" s="9" t="str">
        <f t="shared" si="276"/>
        <v>Trema mic</v>
      </c>
      <c r="C17706" s="9" t="e" cm="1">
        <f t="array" aca="1" ref="C17706" ca="1">LEFT(K17706,$C$19743)&amp;"-"&amp;RIGHT(SUBSTITUTE(SUBSTITUTE(TiraAcento(E17706),"-","")," ",""),$C$19744)</f>
        <v>#NAME?</v>
      </c>
      <c r="D17706" s="9" t="s">
        <v>13491</v>
      </c>
      <c r="E17706" s="9" t="s">
        <v>13519</v>
      </c>
      <c r="F17706" s="9" t="s">
        <v>18961</v>
      </c>
      <c r="G17706" s="9" t="s">
        <v>37111</v>
      </c>
      <c r="H17706" s="9" t="s">
        <v>13491</v>
      </c>
      <c r="I17706" s="9" t="s">
        <v>13524</v>
      </c>
      <c r="J17706" s="9" t="s">
        <v>39438</v>
      </c>
      <c r="K17706" s="9" t="s">
        <v>48809</v>
      </c>
    </row>
    <row r="17707" spans="1:11" x14ac:dyDescent="0.35">
      <c r="A17707" s="9">
        <v>17706</v>
      </c>
      <c r="B17707" s="9" t="str">
        <f t="shared" si="276"/>
        <v>Trema mic</v>
      </c>
      <c r="C17707" s="9" t="e" cm="1">
        <f t="array" aca="1" ref="C17707" ca="1">LEFT(K17707,$C$19743)&amp;"-"&amp;RIGHT(SUBSTITUTE(SUBSTITUTE(TiraAcento(E17707),"-","")," ",""),$C$19744)</f>
        <v>#NAME?</v>
      </c>
      <c r="D17707" s="9" t="s">
        <v>13491</v>
      </c>
      <c r="E17707" s="9" t="s">
        <v>13520</v>
      </c>
      <c r="F17707" s="9" t="s">
        <v>18961</v>
      </c>
      <c r="G17707" s="9" t="s">
        <v>37112</v>
      </c>
      <c r="H17707" s="9" t="s">
        <v>13491</v>
      </c>
      <c r="I17707" s="9" t="s">
        <v>13524</v>
      </c>
      <c r="J17707" s="9" t="s">
        <v>39438</v>
      </c>
      <c r="K17707" s="9" t="s">
        <v>48810</v>
      </c>
    </row>
    <row r="17708" spans="1:11" x14ac:dyDescent="0.35">
      <c r="A17708" s="9">
        <v>17707</v>
      </c>
      <c r="B17708" s="9" t="str">
        <f t="shared" si="276"/>
        <v>Trema mic</v>
      </c>
      <c r="C17708" s="9" t="e" cm="1">
        <f t="array" aca="1" ref="C17708" ca="1">LEFT(K17708,$C$19743)&amp;"-"&amp;RIGHT(SUBSTITUTE(SUBSTITUTE(TiraAcento(E17708),"-","")," ",""),$C$19744)</f>
        <v>#NAME?</v>
      </c>
      <c r="D17708" s="9" t="s">
        <v>13491</v>
      </c>
      <c r="E17708" s="9" t="s">
        <v>1058</v>
      </c>
      <c r="F17708" s="9" t="s">
        <v>18961</v>
      </c>
      <c r="G17708" s="9" t="s">
        <v>37113</v>
      </c>
      <c r="H17708" s="9" t="s">
        <v>13491</v>
      </c>
      <c r="I17708" s="9" t="s">
        <v>13524</v>
      </c>
      <c r="J17708" s="9" t="s">
        <v>39438</v>
      </c>
      <c r="K17708" s="9" t="s">
        <v>43068</v>
      </c>
    </row>
    <row r="17709" spans="1:11" x14ac:dyDescent="0.35">
      <c r="A17709" s="9">
        <v>17708</v>
      </c>
      <c r="B17709" s="9" t="str">
        <f t="shared" si="276"/>
        <v>Trema mic</v>
      </c>
      <c r="C17709" s="9" t="e" cm="1">
        <f t="array" aca="1" ref="C17709" ca="1">LEFT(K17709,$C$19743)&amp;"-"&amp;RIGHT(SUBSTITUTE(SUBSTITUTE(TiraAcento(E17709),"-","")," ",""),$C$19744)</f>
        <v>#NAME?</v>
      </c>
      <c r="D17709" s="9" t="s">
        <v>13491</v>
      </c>
      <c r="E17709" s="9" t="s">
        <v>2280</v>
      </c>
      <c r="F17709" s="9" t="s">
        <v>18961</v>
      </c>
      <c r="G17709" s="9" t="s">
        <v>37114</v>
      </c>
      <c r="H17709" s="9" t="s">
        <v>13491</v>
      </c>
      <c r="I17709" s="9" t="s">
        <v>13524</v>
      </c>
      <c r="J17709" s="9" t="s">
        <v>39438</v>
      </c>
      <c r="K17709" s="9" t="s">
        <v>2280</v>
      </c>
    </row>
    <row r="17710" spans="1:11" x14ac:dyDescent="0.35">
      <c r="A17710" s="9">
        <v>17709</v>
      </c>
      <c r="B17710" s="9" t="str">
        <f t="shared" si="276"/>
        <v>Trema mic</v>
      </c>
      <c r="C17710" s="9" t="e" cm="1">
        <f t="array" aca="1" ref="C17710" ca="1">LEFT(K17710,$C$19743)&amp;"-"&amp;RIGHT(SUBSTITUTE(SUBSTITUTE(TiraAcento(E17710),"-","")," ",""),$C$19744)</f>
        <v>#NAME?</v>
      </c>
      <c r="D17710" s="9" t="s">
        <v>13491</v>
      </c>
      <c r="E17710" s="9" t="s">
        <v>13521</v>
      </c>
      <c r="F17710" s="9" t="s">
        <v>18961</v>
      </c>
      <c r="G17710" s="9" t="s">
        <v>37115</v>
      </c>
      <c r="H17710" s="9" t="s">
        <v>13491</v>
      </c>
      <c r="I17710" s="9" t="s">
        <v>13524</v>
      </c>
      <c r="J17710" s="9" t="s">
        <v>39438</v>
      </c>
      <c r="K17710" s="9" t="s">
        <v>48811</v>
      </c>
    </row>
    <row r="17711" spans="1:11" x14ac:dyDescent="0.35">
      <c r="A17711" s="9">
        <v>17710</v>
      </c>
      <c r="B17711" s="9" t="str">
        <f t="shared" si="276"/>
        <v>Trema mic</v>
      </c>
      <c r="C17711" s="9" t="e" cm="1">
        <f t="array" aca="1" ref="C17711" ca="1">LEFT(K17711,$C$19743)&amp;"-"&amp;RIGHT(SUBSTITUTE(SUBSTITUTE(TiraAcento(E17711),"-","")," ",""),$C$19744)</f>
        <v>#NAME?</v>
      </c>
      <c r="D17711" s="9" t="s">
        <v>13491</v>
      </c>
      <c r="E17711" s="9" t="s">
        <v>13522</v>
      </c>
      <c r="F17711" s="9" t="s">
        <v>18961</v>
      </c>
      <c r="G17711" s="9" t="s">
        <v>37116</v>
      </c>
      <c r="H17711" s="9" t="s">
        <v>13491</v>
      </c>
      <c r="I17711" s="9" t="s">
        <v>13524</v>
      </c>
      <c r="J17711" s="9" t="s">
        <v>39438</v>
      </c>
      <c r="K17711" s="9" t="s">
        <v>13522</v>
      </c>
    </row>
    <row r="17712" spans="1:11" x14ac:dyDescent="0.35">
      <c r="A17712" s="9">
        <v>17711</v>
      </c>
      <c r="B17712" s="9" t="str">
        <f t="shared" si="276"/>
        <v>Trema mic</v>
      </c>
      <c r="C17712" s="9" t="e" cm="1">
        <f t="array" aca="1" ref="C17712" ca="1">LEFT(K17712,$C$19743)&amp;"-"&amp;RIGHT(SUBSTITUTE(SUBSTITUTE(TiraAcento(E17712),"-","")," ",""),$C$19744)</f>
        <v>#NAME?</v>
      </c>
      <c r="D17712" s="9" t="s">
        <v>13491</v>
      </c>
      <c r="E17712" s="9" t="s">
        <v>13523</v>
      </c>
      <c r="F17712" s="9" t="s">
        <v>18961</v>
      </c>
      <c r="G17712" s="9" t="s">
        <v>37117</v>
      </c>
      <c r="H17712" s="9" t="s">
        <v>13491</v>
      </c>
      <c r="I17712" s="9" t="s">
        <v>13524</v>
      </c>
      <c r="J17712" s="9" t="s">
        <v>39438</v>
      </c>
      <c r="K17712" s="9" t="s">
        <v>48812</v>
      </c>
    </row>
    <row r="17713" spans="1:11" x14ac:dyDescent="0.35">
      <c r="A17713" s="9">
        <v>17712</v>
      </c>
      <c r="B17713" s="9" t="str">
        <f t="shared" si="276"/>
        <v>Trema mic</v>
      </c>
      <c r="C17713" s="9" t="e" cm="1">
        <f t="array" aca="1" ref="C17713" ca="1">LEFT(K17713,$C$19743)&amp;"-"&amp;RIGHT(SUBSTITUTE(SUBSTITUTE(TiraAcento(E17713),"-","")," ",""),$C$19744)</f>
        <v>#NAME?</v>
      </c>
      <c r="D17713" s="9" t="s">
        <v>13491</v>
      </c>
      <c r="E17713" s="9" t="s">
        <v>8656</v>
      </c>
      <c r="F17713" s="9" t="s">
        <v>18961</v>
      </c>
      <c r="G17713" s="9" t="s">
        <v>37118</v>
      </c>
      <c r="H17713" s="9" t="s">
        <v>13491</v>
      </c>
      <c r="I17713" s="9" t="s">
        <v>13524</v>
      </c>
      <c r="J17713" s="9" t="s">
        <v>39438</v>
      </c>
      <c r="K17713" s="9" t="s">
        <v>8656</v>
      </c>
    </row>
    <row r="17714" spans="1:11" x14ac:dyDescent="0.35">
      <c r="A17714" s="9">
        <v>17713</v>
      </c>
      <c r="B17714" s="9" t="str">
        <f t="shared" si="276"/>
        <v>Trema mic</v>
      </c>
      <c r="C17714" s="9" t="e" cm="1">
        <f t="array" aca="1" ref="C17714" ca="1">LEFT(K17714,$C$19743)&amp;"-"&amp;RIGHT(SUBSTITUTE(SUBSTITUTE(TiraAcento(E17714),"-","")," ",""),$C$19744)</f>
        <v>#NAME?</v>
      </c>
      <c r="D17714" s="9" t="s">
        <v>13491</v>
      </c>
      <c r="E17714" s="9" t="s">
        <v>3442</v>
      </c>
      <c r="F17714" s="9" t="s">
        <v>18961</v>
      </c>
      <c r="G17714" s="9" t="s">
        <v>37119</v>
      </c>
      <c r="H17714" s="9" t="s">
        <v>13491</v>
      </c>
      <c r="I17714" s="9" t="s">
        <v>13524</v>
      </c>
      <c r="J17714" s="9" t="s">
        <v>39438</v>
      </c>
      <c r="K17714" s="9" t="s">
        <v>3442</v>
      </c>
    </row>
    <row r="17715" spans="1:11" x14ac:dyDescent="0.35">
      <c r="A17715" s="9">
        <v>17714</v>
      </c>
      <c r="B17715" s="9" t="str">
        <f t="shared" si="276"/>
        <v>Trema mic</v>
      </c>
      <c r="C17715" s="9" t="e" cm="1">
        <f t="array" aca="1" ref="C17715" ca="1">LEFT(K17715,$C$19743)&amp;"-"&amp;RIGHT(SUBSTITUTE(SUBSTITUTE(TiraAcento(E17715),"-","")," ",""),$C$19744)</f>
        <v>#NAME?</v>
      </c>
      <c r="D17715" s="9" t="s">
        <v>13491</v>
      </c>
      <c r="E17715" s="9" t="s">
        <v>47</v>
      </c>
      <c r="F17715" s="9" t="s">
        <v>18961</v>
      </c>
      <c r="G17715" s="9" t="s">
        <v>37120</v>
      </c>
      <c r="H17715" s="9" t="s">
        <v>13491</v>
      </c>
      <c r="I17715" s="9" t="s">
        <v>13524</v>
      </c>
      <c r="J17715" s="9" t="s">
        <v>39438</v>
      </c>
      <c r="K17715" s="9" t="s">
        <v>47</v>
      </c>
    </row>
    <row r="17716" spans="1:11" x14ac:dyDescent="0.35">
      <c r="A17716" s="9">
        <v>17715</v>
      </c>
      <c r="B17716" s="9" t="str">
        <f t="shared" si="276"/>
        <v>Trema mic</v>
      </c>
      <c r="C17716" s="9" t="e" cm="1">
        <f t="array" aca="1" ref="C17716" ca="1">LEFT(K17716,$C$19743)&amp;"-"&amp;RIGHT(SUBSTITUTE(SUBSTITUTE(TiraAcento(E17716),"-","")," ",""),$C$19744)</f>
        <v>#NAME?</v>
      </c>
      <c r="D17716" s="9" t="s">
        <v>13491</v>
      </c>
      <c r="E17716" s="9" t="s">
        <v>13524</v>
      </c>
      <c r="F17716" s="9" t="s">
        <v>18961</v>
      </c>
      <c r="G17716" s="9" t="s">
        <v>37121</v>
      </c>
      <c r="H17716" s="9" t="s">
        <v>13491</v>
      </c>
      <c r="I17716" s="9" t="s">
        <v>13524</v>
      </c>
      <c r="J17716" s="9" t="s">
        <v>39438</v>
      </c>
      <c r="K17716" s="9" t="s">
        <v>13524</v>
      </c>
    </row>
    <row r="17717" spans="1:11" x14ac:dyDescent="0.35">
      <c r="A17717" s="9">
        <v>17716</v>
      </c>
      <c r="B17717" s="9" t="str">
        <f t="shared" si="276"/>
        <v>Trema mic</v>
      </c>
      <c r="C17717" s="9" t="e" cm="1">
        <f t="array" aca="1" ref="C17717" ca="1">LEFT(K17717,$C$19743)&amp;"-"&amp;RIGHT(SUBSTITUTE(SUBSTITUTE(TiraAcento(E17717),"-","")," ",""),$C$19744)</f>
        <v>#NAME?</v>
      </c>
      <c r="D17717" s="9" t="s">
        <v>13491</v>
      </c>
      <c r="E17717" s="9" t="s">
        <v>2428</v>
      </c>
      <c r="F17717" s="9" t="s">
        <v>18961</v>
      </c>
      <c r="G17717" s="9" t="s">
        <v>37122</v>
      </c>
      <c r="H17717" s="9" t="s">
        <v>13491</v>
      </c>
      <c r="I17717" s="9" t="s">
        <v>13524</v>
      </c>
      <c r="J17717" s="9" t="s">
        <v>39438</v>
      </c>
      <c r="K17717" s="9" t="s">
        <v>43773</v>
      </c>
    </row>
    <row r="17718" spans="1:11" x14ac:dyDescent="0.35">
      <c r="A17718" s="9">
        <v>17717</v>
      </c>
      <c r="B17718" s="9" t="str">
        <f t="shared" si="276"/>
        <v>Trema mol</v>
      </c>
      <c r="C17718" s="9" t="e" cm="1">
        <f t="array" aca="1" ref="C17718" ca="1">LEFT(K17718,$C$19743)&amp;"-"&amp;RIGHT(SUBSTITUTE(SUBSTITUTE(TiraAcento(E17718),"-","")," ",""),$C$19744)</f>
        <v>#NAME?</v>
      </c>
      <c r="D17718" s="9" t="s">
        <v>13525</v>
      </c>
      <c r="E17718" s="9" t="s">
        <v>13497</v>
      </c>
      <c r="F17718" s="9" t="s">
        <v>18962</v>
      </c>
      <c r="G17718" s="9" t="s">
        <v>37123</v>
      </c>
      <c r="H17718" s="9" t="s">
        <v>13525</v>
      </c>
      <c r="I17718" s="9" t="s">
        <v>13524</v>
      </c>
      <c r="J17718" s="9" t="s">
        <v>40155</v>
      </c>
      <c r="K17718" s="9" t="s">
        <v>48800</v>
      </c>
    </row>
    <row r="17719" spans="1:11" x14ac:dyDescent="0.35">
      <c r="A17719" s="9">
        <v>17718</v>
      </c>
      <c r="B17719" s="9" t="str">
        <f t="shared" si="276"/>
        <v>Trema mol</v>
      </c>
      <c r="C17719" s="9" t="e" cm="1">
        <f t="array" aca="1" ref="C17719" ca="1">LEFT(K17719,$C$19743)&amp;"-"&amp;RIGHT(SUBSTITUTE(SUBSTITUTE(TiraAcento(E17719),"-","")," ",""),$C$19744)</f>
        <v>#NAME?</v>
      </c>
      <c r="D17719" s="9" t="s">
        <v>13525</v>
      </c>
      <c r="E17719" s="9" t="s">
        <v>4296</v>
      </c>
      <c r="F17719" s="9" t="s">
        <v>18962</v>
      </c>
      <c r="G17719" s="9" t="s">
        <v>37124</v>
      </c>
      <c r="H17719" s="9" t="s">
        <v>13525</v>
      </c>
      <c r="I17719" s="9" t="s">
        <v>13524</v>
      </c>
      <c r="J17719" s="9" t="s">
        <v>40155</v>
      </c>
      <c r="K17719" s="9" t="s">
        <v>44674</v>
      </c>
    </row>
    <row r="17720" spans="1:11" x14ac:dyDescent="0.35">
      <c r="A17720" s="9">
        <v>17719</v>
      </c>
      <c r="B17720" s="9" t="str">
        <f t="shared" si="276"/>
        <v>Trichanthera gig</v>
      </c>
      <c r="C17720" s="9" t="e" cm="1">
        <f t="array" aca="1" ref="C17720" ca="1">LEFT(K17720,$C$19743)&amp;"-"&amp;RIGHT(SUBSTITUTE(SUBSTITUTE(TiraAcento(E17720),"-","")," ",""),$C$19744)</f>
        <v>#NAME?</v>
      </c>
      <c r="D17720" s="9" t="s">
        <v>13526</v>
      </c>
      <c r="E17720" s="9" t="s">
        <v>13527</v>
      </c>
      <c r="F17720" s="9" t="s">
        <v>18963</v>
      </c>
      <c r="G17720" s="9" t="s">
        <v>37125</v>
      </c>
      <c r="H17720" s="9" t="s">
        <v>13526</v>
      </c>
      <c r="I17720" s="9" t="s">
        <v>42308</v>
      </c>
      <c r="J17720" s="9" t="s">
        <v>40701</v>
      </c>
      <c r="K17720" s="9" t="s">
        <v>48813</v>
      </c>
    </row>
    <row r="17721" spans="1:11" x14ac:dyDescent="0.35">
      <c r="A17721" s="9">
        <v>17720</v>
      </c>
      <c r="B17721" s="9" t="str">
        <f t="shared" si="276"/>
        <v>Trichilia alt</v>
      </c>
      <c r="C17721" s="9" t="e" cm="1">
        <f t="array" aca="1" ref="C17721" ca="1">LEFT(K17721,$C$19743)&amp;"-"&amp;RIGHT(SUBSTITUTE(SUBSTITUTE(TiraAcento(E17721),"-","")," ",""),$C$19744)</f>
        <v>#NAME?</v>
      </c>
      <c r="D17721" s="9" t="s">
        <v>13528</v>
      </c>
      <c r="E17721" s="9"/>
      <c r="F17721" s="9" t="s">
        <v>18964</v>
      </c>
      <c r="G17721" s="9" t="s">
        <v>37126</v>
      </c>
      <c r="H17721" s="9" t="s">
        <v>13528</v>
      </c>
      <c r="I17721" s="9" t="s">
        <v>13568</v>
      </c>
      <c r="J17721" s="9" t="s">
        <v>42309</v>
      </c>
      <c r="K17721" s="9" t="s">
        <v>42568</v>
      </c>
    </row>
    <row r="17722" spans="1:11" x14ac:dyDescent="0.35">
      <c r="A17722" s="9">
        <v>17721</v>
      </c>
      <c r="B17722" s="9" t="str">
        <f t="shared" si="276"/>
        <v>Trichilia api</v>
      </c>
      <c r="C17722" s="9" t="e" cm="1">
        <f t="array" aca="1" ref="C17722" ca="1">LEFT(K17722,$C$19743)&amp;"-"&amp;RIGHT(SUBSTITUTE(SUBSTITUTE(TiraAcento(E17722),"-","")," ",""),$C$19744)</f>
        <v>#NAME?</v>
      </c>
      <c r="D17722" s="9" t="s">
        <v>13529</v>
      </c>
      <c r="E17722" s="9" t="s">
        <v>13530</v>
      </c>
      <c r="F17722" s="9" t="s">
        <v>18965</v>
      </c>
      <c r="G17722" s="9" t="s">
        <v>37127</v>
      </c>
      <c r="H17722" s="9" t="s">
        <v>13529</v>
      </c>
      <c r="I17722" s="9" t="s">
        <v>13568</v>
      </c>
      <c r="J17722" s="9" t="s">
        <v>42310</v>
      </c>
      <c r="K17722" s="9" t="s">
        <v>48814</v>
      </c>
    </row>
    <row r="17723" spans="1:11" x14ac:dyDescent="0.35">
      <c r="A17723" s="9">
        <v>17722</v>
      </c>
      <c r="B17723" s="9" t="str">
        <f t="shared" si="276"/>
        <v>Trichilia bar</v>
      </c>
      <c r="C17723" s="9" t="e" cm="1">
        <f t="array" aca="1" ref="C17723" ca="1">LEFT(K17723,$C$19743)&amp;"-"&amp;RIGHT(SUBSTITUTE(SUBSTITUTE(TiraAcento(E17723),"-","")," ",""),$C$19744)</f>
        <v>#NAME?</v>
      </c>
      <c r="D17723" s="9" t="s">
        <v>13531</v>
      </c>
      <c r="E17723" s="9"/>
      <c r="F17723" s="9" t="s">
        <v>18966</v>
      </c>
      <c r="G17723" s="9" t="s">
        <v>37128</v>
      </c>
      <c r="H17723" s="9" t="s">
        <v>13531</v>
      </c>
      <c r="I17723" s="9" t="s">
        <v>13568</v>
      </c>
      <c r="J17723" s="9" t="s">
        <v>42311</v>
      </c>
      <c r="K17723" s="9" t="s">
        <v>42568</v>
      </c>
    </row>
    <row r="17724" spans="1:11" x14ac:dyDescent="0.35">
      <c r="A17724" s="9">
        <v>17723</v>
      </c>
      <c r="B17724" s="9" t="str">
        <f t="shared" si="276"/>
        <v>Trichilia can</v>
      </c>
      <c r="C17724" s="9" t="e" cm="1">
        <f t="array" aca="1" ref="C17724" ca="1">LEFT(K17724,$C$19743)&amp;"-"&amp;RIGHT(SUBSTITUTE(SUBSTITUTE(TiraAcento(E17724),"-","")," ",""),$C$19744)</f>
        <v>#NAME?</v>
      </c>
      <c r="D17724" s="9" t="s">
        <v>13532</v>
      </c>
      <c r="E17724" s="9"/>
      <c r="F17724" s="9" t="s">
        <v>18967</v>
      </c>
      <c r="G17724" s="9" t="s">
        <v>37129</v>
      </c>
      <c r="H17724" s="9" t="s">
        <v>13532</v>
      </c>
      <c r="I17724" s="9" t="s">
        <v>13568</v>
      </c>
      <c r="J17724" s="9" t="s">
        <v>39673</v>
      </c>
      <c r="K17724" s="9" t="s">
        <v>42568</v>
      </c>
    </row>
    <row r="17725" spans="1:11" x14ac:dyDescent="0.35">
      <c r="A17725" s="9">
        <v>17724</v>
      </c>
      <c r="B17725" s="9" t="str">
        <f t="shared" si="276"/>
        <v>Trichilia cas</v>
      </c>
      <c r="C17725" s="9" t="e" cm="1">
        <f t="array" aca="1" ref="C17725" ca="1">LEFT(K17725,$C$19743)&amp;"-"&amp;RIGHT(SUBSTITUTE(SUBSTITUTE(TiraAcento(E17725),"-","")," ",""),$C$19744)</f>
        <v>#NAME?</v>
      </c>
      <c r="D17725" s="9" t="s">
        <v>13533</v>
      </c>
      <c r="E17725" s="9" t="s">
        <v>158</v>
      </c>
      <c r="F17725" s="9" t="s">
        <v>18968</v>
      </c>
      <c r="G17725" s="9" t="s">
        <v>37130</v>
      </c>
      <c r="H17725" s="9" t="s">
        <v>13533</v>
      </c>
      <c r="I17725" s="9" t="s">
        <v>13568</v>
      </c>
      <c r="J17725" s="9" t="s">
        <v>42312</v>
      </c>
      <c r="K17725" s="9" t="s">
        <v>42614</v>
      </c>
    </row>
    <row r="17726" spans="1:11" x14ac:dyDescent="0.35">
      <c r="A17726" s="9">
        <v>17725</v>
      </c>
      <c r="B17726" s="9" t="str">
        <f t="shared" si="276"/>
        <v>Trichilia cas</v>
      </c>
      <c r="C17726" s="9" t="e" cm="1">
        <f t="array" aca="1" ref="C17726" ca="1">LEFT(K17726,$C$19743)&amp;"-"&amp;RIGHT(SUBSTITUTE(SUBSTITUTE(TiraAcento(E17726),"-","")," ",""),$C$19744)</f>
        <v>#NAME?</v>
      </c>
      <c r="D17726" s="9" t="s">
        <v>13533</v>
      </c>
      <c r="E17726" s="9" t="s">
        <v>13534</v>
      </c>
      <c r="F17726" s="9" t="s">
        <v>18968</v>
      </c>
      <c r="G17726" s="9" t="s">
        <v>37131</v>
      </c>
      <c r="H17726" s="9" t="s">
        <v>13533</v>
      </c>
      <c r="I17726" s="9" t="s">
        <v>13568</v>
      </c>
      <c r="J17726" s="9" t="s">
        <v>42312</v>
      </c>
      <c r="K17726" s="9" t="s">
        <v>13534</v>
      </c>
    </row>
    <row r="17727" spans="1:11" x14ac:dyDescent="0.35">
      <c r="A17727" s="9">
        <v>17726</v>
      </c>
      <c r="B17727" s="9" t="str">
        <f t="shared" si="276"/>
        <v>Trichilia cat</v>
      </c>
      <c r="C17727" s="9" t="e" cm="1">
        <f t="array" aca="1" ref="C17727" ca="1">LEFT(K17727,$C$19743)&amp;"-"&amp;RIGHT(SUBSTITUTE(SUBSTITUTE(TiraAcento(E17727),"-","")," ",""),$C$19744)</f>
        <v>#NAME?</v>
      </c>
      <c r="D17727" s="9" t="s">
        <v>13535</v>
      </c>
      <c r="E17727" s="9" t="s">
        <v>13536</v>
      </c>
      <c r="F17727" s="9" t="s">
        <v>18969</v>
      </c>
      <c r="G17727" s="9" t="s">
        <v>37132</v>
      </c>
      <c r="H17727" s="9" t="s">
        <v>13535</v>
      </c>
      <c r="I17727" s="9" t="s">
        <v>13568</v>
      </c>
      <c r="J17727" s="9" t="s">
        <v>42313</v>
      </c>
      <c r="K17727" s="9" t="s">
        <v>48815</v>
      </c>
    </row>
    <row r="17728" spans="1:11" x14ac:dyDescent="0.35">
      <c r="A17728" s="9">
        <v>17727</v>
      </c>
      <c r="B17728" s="9" t="str">
        <f t="shared" si="276"/>
        <v>Trichilia cat</v>
      </c>
      <c r="C17728" s="9" t="e" cm="1">
        <f t="array" aca="1" ref="C17728" ca="1">LEFT(K17728,$C$19743)&amp;"-"&amp;RIGHT(SUBSTITUTE(SUBSTITUTE(TiraAcento(E17728),"-","")," ",""),$C$19744)</f>
        <v>#NAME?</v>
      </c>
      <c r="D17728" s="9" t="s">
        <v>13535</v>
      </c>
      <c r="E17728" s="9" t="s">
        <v>6997</v>
      </c>
      <c r="F17728" s="9" t="s">
        <v>18969</v>
      </c>
      <c r="G17728" s="9" t="s">
        <v>37133</v>
      </c>
      <c r="H17728" s="9" t="s">
        <v>13535</v>
      </c>
      <c r="I17728" s="9" t="s">
        <v>13568</v>
      </c>
      <c r="J17728" s="9" t="s">
        <v>42313</v>
      </c>
      <c r="K17728" s="9" t="s">
        <v>45882</v>
      </c>
    </row>
    <row r="17729" spans="1:11" x14ac:dyDescent="0.35">
      <c r="A17729" s="9">
        <v>17728</v>
      </c>
      <c r="B17729" s="9" t="str">
        <f t="shared" si="276"/>
        <v>Trichilia cat</v>
      </c>
      <c r="C17729" s="9" t="e" cm="1">
        <f t="array" aca="1" ref="C17729" ca="1">LEFT(K17729,$C$19743)&amp;"-"&amp;RIGHT(SUBSTITUTE(SUBSTITUTE(TiraAcento(E17729),"-","")," ",""),$C$19744)</f>
        <v>#NAME?</v>
      </c>
      <c r="D17729" s="9" t="s">
        <v>13535</v>
      </c>
      <c r="E17729" s="9" t="s">
        <v>6004</v>
      </c>
      <c r="F17729" s="9" t="s">
        <v>18969</v>
      </c>
      <c r="G17729" s="9" t="s">
        <v>37134</v>
      </c>
      <c r="H17729" s="9" t="s">
        <v>13535</v>
      </c>
      <c r="I17729" s="9" t="s">
        <v>13568</v>
      </c>
      <c r="J17729" s="9" t="s">
        <v>42313</v>
      </c>
      <c r="K17729" s="9" t="s">
        <v>45508</v>
      </c>
    </row>
    <row r="17730" spans="1:11" x14ac:dyDescent="0.35">
      <c r="A17730" s="9">
        <v>17729</v>
      </c>
      <c r="B17730" s="9" t="str">
        <f t="shared" si="276"/>
        <v>Trichilia cat</v>
      </c>
      <c r="C17730" s="9" t="e" cm="1">
        <f t="array" aca="1" ref="C17730" ca="1">LEFT(K17730,$C$19743)&amp;"-"&amp;RIGHT(SUBSTITUTE(SUBSTITUTE(TiraAcento(E17730),"-","")," ",""),$C$19744)</f>
        <v>#NAME?</v>
      </c>
      <c r="D17730" s="9" t="s">
        <v>13535</v>
      </c>
      <c r="E17730" s="9" t="s">
        <v>4231</v>
      </c>
      <c r="F17730" s="9" t="s">
        <v>18969</v>
      </c>
      <c r="G17730" s="9" t="s">
        <v>37135</v>
      </c>
      <c r="H17730" s="9" t="s">
        <v>13535</v>
      </c>
      <c r="I17730" s="9" t="s">
        <v>13568</v>
      </c>
      <c r="J17730" s="9" t="s">
        <v>42313</v>
      </c>
      <c r="K17730" s="9" t="s">
        <v>4231</v>
      </c>
    </row>
    <row r="17731" spans="1:11" x14ac:dyDescent="0.35">
      <c r="A17731" s="9">
        <v>17730</v>
      </c>
      <c r="B17731" s="9" t="str">
        <f t="shared" ref="B17731:B17794" si="277">I17731&amp;" "&amp;IFERROR(LEFT(J17731,$B$19743),D17731)</f>
        <v>Trichilia cla</v>
      </c>
      <c r="C17731" s="9" t="e" cm="1">
        <f t="array" aca="1" ref="C17731" ca="1">LEFT(K17731,$C$19743)&amp;"-"&amp;RIGHT(SUBSTITUTE(SUBSTITUTE(TiraAcento(E17731),"-","")," ",""),$C$19744)</f>
        <v>#NAME?</v>
      </c>
      <c r="D17731" s="9" t="s">
        <v>13537</v>
      </c>
      <c r="E17731" s="9" t="s">
        <v>13538</v>
      </c>
      <c r="F17731" s="9" t="s">
        <v>18970</v>
      </c>
      <c r="G17731" s="9" t="s">
        <v>37136</v>
      </c>
      <c r="H17731" s="9" t="s">
        <v>13537</v>
      </c>
      <c r="I17731" s="9" t="s">
        <v>13568</v>
      </c>
      <c r="J17731" s="9" t="s">
        <v>40232</v>
      </c>
      <c r="K17731" s="9" t="s">
        <v>13538</v>
      </c>
    </row>
    <row r="17732" spans="1:11" x14ac:dyDescent="0.35">
      <c r="A17732" s="9">
        <v>17731</v>
      </c>
      <c r="B17732" s="9" t="str">
        <f t="shared" si="277"/>
        <v>Trichilia cla</v>
      </c>
      <c r="C17732" s="9" t="e" cm="1">
        <f t="array" aca="1" ref="C17732" ca="1">LEFT(K17732,$C$19743)&amp;"-"&amp;RIGHT(SUBSTITUTE(SUBSTITUTE(TiraAcento(E17732),"-","")," ",""),$C$19744)</f>
        <v>#NAME?</v>
      </c>
      <c r="D17732" s="9" t="s">
        <v>13537</v>
      </c>
      <c r="E17732" s="9" t="s">
        <v>6997</v>
      </c>
      <c r="F17732" s="9" t="s">
        <v>18970</v>
      </c>
      <c r="G17732" s="9" t="s">
        <v>37137</v>
      </c>
      <c r="H17732" s="9" t="s">
        <v>13537</v>
      </c>
      <c r="I17732" s="9" t="s">
        <v>13568</v>
      </c>
      <c r="J17732" s="9" t="s">
        <v>40232</v>
      </c>
      <c r="K17732" s="9" t="s">
        <v>45882</v>
      </c>
    </row>
    <row r="17733" spans="1:11" x14ac:dyDescent="0.35">
      <c r="A17733" s="9">
        <v>17732</v>
      </c>
      <c r="B17733" s="9" t="str">
        <f t="shared" si="277"/>
        <v>Trichilia cla</v>
      </c>
      <c r="C17733" s="9" t="e" cm="1">
        <f t="array" aca="1" ref="C17733" ca="1">LEFT(K17733,$C$19743)&amp;"-"&amp;RIGHT(SUBSTITUTE(SUBSTITUTE(TiraAcento(E17733),"-","")," ",""),$C$19744)</f>
        <v>#NAME?</v>
      </c>
      <c r="D17733" s="9" t="s">
        <v>13537</v>
      </c>
      <c r="E17733" s="9" t="s">
        <v>13539</v>
      </c>
      <c r="F17733" s="9" t="s">
        <v>18970</v>
      </c>
      <c r="G17733" s="9" t="s">
        <v>37138</v>
      </c>
      <c r="H17733" s="9" t="s">
        <v>13537</v>
      </c>
      <c r="I17733" s="9" t="s">
        <v>13568</v>
      </c>
      <c r="J17733" s="9" t="s">
        <v>40232</v>
      </c>
      <c r="K17733" s="9" t="s">
        <v>48816</v>
      </c>
    </row>
    <row r="17734" spans="1:11" x14ac:dyDescent="0.35">
      <c r="A17734" s="9">
        <v>17733</v>
      </c>
      <c r="B17734" s="9" t="str">
        <f t="shared" si="277"/>
        <v>Trichilia cla</v>
      </c>
      <c r="C17734" s="9" t="e" cm="1">
        <f t="array" aca="1" ref="C17734" ca="1">LEFT(K17734,$C$19743)&amp;"-"&amp;RIGHT(SUBSTITUTE(SUBSTITUTE(TiraAcento(E17734),"-","")," ",""),$C$19744)</f>
        <v>#NAME?</v>
      </c>
      <c r="D17734" s="9" t="s">
        <v>13537</v>
      </c>
      <c r="E17734" s="9" t="s">
        <v>13540</v>
      </c>
      <c r="F17734" s="9" t="s">
        <v>18970</v>
      </c>
      <c r="G17734" s="9" t="s">
        <v>37139</v>
      </c>
      <c r="H17734" s="9" t="s">
        <v>13537</v>
      </c>
      <c r="I17734" s="9" t="s">
        <v>13568</v>
      </c>
      <c r="J17734" s="9" t="s">
        <v>40232</v>
      </c>
      <c r="K17734" s="9" t="s">
        <v>48817</v>
      </c>
    </row>
    <row r="17735" spans="1:11" x14ac:dyDescent="0.35">
      <c r="A17735" s="9">
        <v>17734</v>
      </c>
      <c r="B17735" s="9" t="str">
        <f t="shared" si="277"/>
        <v>Trichilia cla</v>
      </c>
      <c r="C17735" s="9" t="e" cm="1">
        <f t="array" aca="1" ref="C17735" ca="1">LEFT(K17735,$C$19743)&amp;"-"&amp;RIGHT(SUBSTITUTE(SUBSTITUTE(TiraAcento(E17735),"-","")," ",""),$C$19744)</f>
        <v>#NAME?</v>
      </c>
      <c r="D17735" s="9" t="s">
        <v>13537</v>
      </c>
      <c r="E17735" s="9" t="s">
        <v>13541</v>
      </c>
      <c r="F17735" s="9" t="s">
        <v>18970</v>
      </c>
      <c r="G17735" s="9" t="s">
        <v>37140</v>
      </c>
      <c r="H17735" s="9" t="s">
        <v>13537</v>
      </c>
      <c r="I17735" s="9" t="s">
        <v>13568</v>
      </c>
      <c r="J17735" s="9" t="s">
        <v>40232</v>
      </c>
      <c r="K17735" s="9" t="s">
        <v>48818</v>
      </c>
    </row>
    <row r="17736" spans="1:11" x14ac:dyDescent="0.35">
      <c r="A17736" s="9">
        <v>17735</v>
      </c>
      <c r="B17736" s="9" t="str">
        <f t="shared" si="277"/>
        <v>Trichilia cla</v>
      </c>
      <c r="C17736" s="9" t="e" cm="1">
        <f t="array" aca="1" ref="C17736" ca="1">LEFT(K17736,$C$19743)&amp;"-"&amp;RIGHT(SUBSTITUTE(SUBSTITUTE(TiraAcento(E17736),"-","")," ",""),$C$19744)</f>
        <v>#NAME?</v>
      </c>
      <c r="D17736" s="9" t="s">
        <v>13537</v>
      </c>
      <c r="E17736" s="9" t="s">
        <v>896</v>
      </c>
      <c r="F17736" s="9" t="s">
        <v>18970</v>
      </c>
      <c r="G17736" s="9" t="s">
        <v>37141</v>
      </c>
      <c r="H17736" s="9" t="s">
        <v>13537</v>
      </c>
      <c r="I17736" s="9" t="s">
        <v>13568</v>
      </c>
      <c r="J17736" s="9" t="s">
        <v>40232</v>
      </c>
      <c r="K17736" s="9" t="s">
        <v>896</v>
      </c>
    </row>
    <row r="17737" spans="1:11" x14ac:dyDescent="0.35">
      <c r="A17737" s="9">
        <v>17736</v>
      </c>
      <c r="B17737" s="9" t="str">
        <f t="shared" si="277"/>
        <v>Trichilia cla</v>
      </c>
      <c r="C17737" s="9" t="e" cm="1">
        <f t="array" aca="1" ref="C17737" ca="1">LEFT(K17737,$C$19743)&amp;"-"&amp;RIGHT(SUBSTITUTE(SUBSTITUTE(TiraAcento(E17737),"-","")," ",""),$C$19744)</f>
        <v>#NAME?</v>
      </c>
      <c r="D17737" s="9" t="s">
        <v>13537</v>
      </c>
      <c r="E17737" s="9" t="s">
        <v>1879</v>
      </c>
      <c r="F17737" s="9" t="s">
        <v>18970</v>
      </c>
      <c r="G17737" s="9" t="s">
        <v>37142</v>
      </c>
      <c r="H17737" s="9" t="s">
        <v>13537</v>
      </c>
      <c r="I17737" s="9" t="s">
        <v>13568</v>
      </c>
      <c r="J17737" s="9" t="s">
        <v>40232</v>
      </c>
      <c r="K17737" s="9" t="s">
        <v>43501</v>
      </c>
    </row>
    <row r="17738" spans="1:11" x14ac:dyDescent="0.35">
      <c r="A17738" s="9">
        <v>17737</v>
      </c>
      <c r="B17738" s="9" t="str">
        <f t="shared" si="277"/>
        <v>Trichilia ele</v>
      </c>
      <c r="C17738" s="9" t="e" cm="1">
        <f t="array" aca="1" ref="C17738" ca="1">LEFT(K17738,$C$19743)&amp;"-"&amp;RIGHT(SUBSTITUTE(SUBSTITUTE(TiraAcento(E17738),"-","")," ",""),$C$19744)</f>
        <v>#NAME?</v>
      </c>
      <c r="D17738" s="9" t="s">
        <v>13542</v>
      </c>
      <c r="E17738" s="9" t="s">
        <v>6997</v>
      </c>
      <c r="F17738" s="9" t="s">
        <v>18971</v>
      </c>
      <c r="G17738" s="9" t="s">
        <v>37143</v>
      </c>
      <c r="H17738" s="9" t="s">
        <v>13542</v>
      </c>
      <c r="I17738" s="9" t="s">
        <v>13568</v>
      </c>
      <c r="J17738" s="9" t="s">
        <v>39203</v>
      </c>
      <c r="K17738" s="9" t="s">
        <v>45882</v>
      </c>
    </row>
    <row r="17739" spans="1:11" x14ac:dyDescent="0.35">
      <c r="A17739" s="9">
        <v>17738</v>
      </c>
      <c r="B17739" s="9" t="str">
        <f t="shared" si="277"/>
        <v>Trichilia ele</v>
      </c>
      <c r="C17739" s="9" t="e" cm="1">
        <f t="array" aca="1" ref="C17739" ca="1">LEFT(K17739,$C$19743)&amp;"-"&amp;RIGHT(SUBSTITUTE(SUBSTITUTE(TiraAcento(E17739),"-","")," ",""),$C$19744)</f>
        <v>#NAME?</v>
      </c>
      <c r="D17739" s="9" t="s">
        <v>13542</v>
      </c>
      <c r="E17739" s="9" t="s">
        <v>13543</v>
      </c>
      <c r="F17739" s="9" t="s">
        <v>18971</v>
      </c>
      <c r="G17739" s="9" t="s">
        <v>37144</v>
      </c>
      <c r="H17739" s="9" t="s">
        <v>13542</v>
      </c>
      <c r="I17739" s="9" t="s">
        <v>13568</v>
      </c>
      <c r="J17739" s="9" t="s">
        <v>39203</v>
      </c>
      <c r="K17739" s="9" t="s">
        <v>48819</v>
      </c>
    </row>
    <row r="17740" spans="1:11" x14ac:dyDescent="0.35">
      <c r="A17740" s="9">
        <v>17739</v>
      </c>
      <c r="B17740" s="9" t="str">
        <f t="shared" si="277"/>
        <v>Trichilia ele</v>
      </c>
      <c r="C17740" s="9" t="e" cm="1">
        <f t="array" aca="1" ref="C17740" ca="1">LEFT(K17740,$C$19743)&amp;"-"&amp;RIGHT(SUBSTITUTE(SUBSTITUTE(TiraAcento(E17740),"-","")," ",""),$C$19744)</f>
        <v>#NAME?</v>
      </c>
      <c r="D17740" s="9" t="s">
        <v>13542</v>
      </c>
      <c r="E17740" s="9" t="s">
        <v>13544</v>
      </c>
      <c r="F17740" s="9" t="s">
        <v>18971</v>
      </c>
      <c r="G17740" s="9" t="s">
        <v>37145</v>
      </c>
      <c r="H17740" s="9" t="s">
        <v>13542</v>
      </c>
      <c r="I17740" s="9" t="s">
        <v>13568</v>
      </c>
      <c r="J17740" s="9" t="s">
        <v>39203</v>
      </c>
      <c r="K17740" s="9" t="s">
        <v>48820</v>
      </c>
    </row>
    <row r="17741" spans="1:11" x14ac:dyDescent="0.35">
      <c r="A17741" s="9">
        <v>17740</v>
      </c>
      <c r="B17741" s="9" t="str">
        <f t="shared" si="277"/>
        <v>Trichilia ele</v>
      </c>
      <c r="C17741" s="9" t="e" cm="1">
        <f t="array" aca="1" ref="C17741" ca="1">LEFT(K17741,$C$19743)&amp;"-"&amp;RIGHT(SUBSTITUTE(SUBSTITUTE(TiraAcento(E17741),"-","")," ",""),$C$19744)</f>
        <v>#NAME?</v>
      </c>
      <c r="D17741" s="9" t="s">
        <v>13545</v>
      </c>
      <c r="E17741" s="9" t="s">
        <v>247</v>
      </c>
      <c r="F17741" s="9" t="s">
        <v>18971</v>
      </c>
      <c r="G17741" s="9" t="s">
        <v>37146</v>
      </c>
      <c r="H17741" s="9" t="s">
        <v>13545</v>
      </c>
      <c r="I17741" s="9" t="s">
        <v>13568</v>
      </c>
      <c r="J17741" s="9" t="s">
        <v>39203</v>
      </c>
      <c r="K17741" s="9" t="s">
        <v>42655</v>
      </c>
    </row>
    <row r="17742" spans="1:11" x14ac:dyDescent="0.35">
      <c r="A17742" s="9">
        <v>17741</v>
      </c>
      <c r="B17742" s="9" t="str">
        <f t="shared" si="277"/>
        <v>Trichilia hav</v>
      </c>
      <c r="C17742" s="9" t="e" cm="1">
        <f t="array" aca="1" ref="C17742" ca="1">LEFT(K17742,$C$19743)&amp;"-"&amp;RIGHT(SUBSTITUTE(SUBSTITUTE(TiraAcento(E17742),"-","")," ",""),$C$19744)</f>
        <v>#NAME?</v>
      </c>
      <c r="D17742" s="9" t="s">
        <v>13546</v>
      </c>
      <c r="E17742" s="9" t="s">
        <v>13547</v>
      </c>
      <c r="F17742" s="9" t="s">
        <v>18972</v>
      </c>
      <c r="G17742" s="9" t="s">
        <v>37147</v>
      </c>
      <c r="H17742" s="9" t="s">
        <v>13546</v>
      </c>
      <c r="I17742" s="9" t="s">
        <v>13568</v>
      </c>
      <c r="J17742" s="9" t="s">
        <v>42314</v>
      </c>
      <c r="K17742" s="9" t="s">
        <v>48821</v>
      </c>
    </row>
    <row r="17743" spans="1:11" x14ac:dyDescent="0.35">
      <c r="A17743" s="9">
        <v>17742</v>
      </c>
      <c r="B17743" s="9" t="str">
        <f t="shared" si="277"/>
        <v>Trichilia hie</v>
      </c>
      <c r="C17743" s="9" t="e" cm="1">
        <f t="array" aca="1" ref="C17743" ca="1">LEFT(K17743,$C$19743)&amp;"-"&amp;RIGHT(SUBSTITUTE(SUBSTITUTE(TiraAcento(E17743),"-","")," ",""),$C$19744)</f>
        <v>#NAME?</v>
      </c>
      <c r="D17743" s="9" t="s">
        <v>13548</v>
      </c>
      <c r="E17743" s="9"/>
      <c r="F17743" s="9" t="s">
        <v>18973</v>
      </c>
      <c r="G17743" s="9" t="s">
        <v>37148</v>
      </c>
      <c r="H17743" s="9" t="s">
        <v>13548</v>
      </c>
      <c r="I17743" s="9" t="s">
        <v>13568</v>
      </c>
      <c r="J17743" s="9" t="s">
        <v>42315</v>
      </c>
      <c r="K17743" s="9" t="s">
        <v>42568</v>
      </c>
    </row>
    <row r="17744" spans="1:11" x14ac:dyDescent="0.35">
      <c r="A17744" s="9">
        <v>17743</v>
      </c>
      <c r="B17744" s="9" t="str">
        <f t="shared" si="277"/>
        <v>Trichilia hir</v>
      </c>
      <c r="C17744" s="9" t="e" cm="1">
        <f t="array" aca="1" ref="C17744" ca="1">LEFT(K17744,$C$19743)&amp;"-"&amp;RIGHT(SUBSTITUTE(SUBSTITUTE(TiraAcento(E17744),"-","")," ",""),$C$19744)</f>
        <v>#NAME?</v>
      </c>
      <c r="D17744" s="9" t="s">
        <v>13549</v>
      </c>
      <c r="E17744" s="9" t="s">
        <v>4944</v>
      </c>
      <c r="F17744" s="9" t="s">
        <v>18974</v>
      </c>
      <c r="G17744" s="9" t="s">
        <v>37149</v>
      </c>
      <c r="H17744" s="9" t="s">
        <v>13549</v>
      </c>
      <c r="I17744" s="9" t="s">
        <v>13568</v>
      </c>
      <c r="J17744" s="9" t="s">
        <v>40137</v>
      </c>
      <c r="K17744" s="9" t="s">
        <v>4944</v>
      </c>
    </row>
    <row r="17745" spans="1:11" x14ac:dyDescent="0.35">
      <c r="A17745" s="9">
        <v>17744</v>
      </c>
      <c r="B17745" s="9" t="str">
        <f t="shared" si="277"/>
        <v>Trichilia hir</v>
      </c>
      <c r="C17745" s="9" t="e" cm="1">
        <f t="array" aca="1" ref="C17745" ca="1">LEFT(K17745,$C$19743)&amp;"-"&amp;RIGHT(SUBSTITUTE(SUBSTITUTE(TiraAcento(E17745),"-","")," ",""),$C$19744)</f>
        <v>#NAME?</v>
      </c>
      <c r="D17745" s="9" t="s">
        <v>13549</v>
      </c>
      <c r="E17745" s="9" t="s">
        <v>6997</v>
      </c>
      <c r="F17745" s="9" t="s">
        <v>18974</v>
      </c>
      <c r="G17745" s="9" t="s">
        <v>37150</v>
      </c>
      <c r="H17745" s="9" t="s">
        <v>13549</v>
      </c>
      <c r="I17745" s="9" t="s">
        <v>13568</v>
      </c>
      <c r="J17745" s="9" t="s">
        <v>40137</v>
      </c>
      <c r="K17745" s="9" t="s">
        <v>45882</v>
      </c>
    </row>
    <row r="17746" spans="1:11" x14ac:dyDescent="0.35">
      <c r="A17746" s="9">
        <v>17745</v>
      </c>
      <c r="B17746" s="9" t="str">
        <f t="shared" si="277"/>
        <v>Trichilia lae</v>
      </c>
      <c r="C17746" s="9" t="e" cm="1">
        <f t="array" aca="1" ref="C17746" ca="1">LEFT(K17746,$C$19743)&amp;"-"&amp;RIGHT(SUBSTITUTE(SUBSTITUTE(TiraAcento(E17746),"-","")," ",""),$C$19744)</f>
        <v>#NAME?</v>
      </c>
      <c r="D17746" s="9" t="s">
        <v>13550</v>
      </c>
      <c r="E17746" s="9"/>
      <c r="F17746" s="9" t="s">
        <v>18975</v>
      </c>
      <c r="G17746" s="9" t="s">
        <v>37151</v>
      </c>
      <c r="H17746" s="9" t="s">
        <v>13550</v>
      </c>
      <c r="I17746" s="9" t="s">
        <v>13568</v>
      </c>
      <c r="J17746" s="9" t="s">
        <v>39370</v>
      </c>
      <c r="K17746" s="9" t="s">
        <v>42568</v>
      </c>
    </row>
    <row r="17747" spans="1:11" x14ac:dyDescent="0.35">
      <c r="A17747" s="9">
        <v>17746</v>
      </c>
      <c r="B17747" s="9" t="str">
        <f t="shared" si="277"/>
        <v>Trichilia lec</v>
      </c>
      <c r="C17747" s="9" t="e" cm="1">
        <f t="array" aca="1" ref="C17747" ca="1">LEFT(K17747,$C$19743)&amp;"-"&amp;RIGHT(SUBSTITUTE(SUBSTITUTE(TiraAcento(E17747),"-","")," ",""),$C$19744)</f>
        <v>#NAME?</v>
      </c>
      <c r="D17747" s="9" t="s">
        <v>13551</v>
      </c>
      <c r="E17747" s="9" t="s">
        <v>1410</v>
      </c>
      <c r="F17747" s="9" t="s">
        <v>18976</v>
      </c>
      <c r="G17747" s="9" t="s">
        <v>37152</v>
      </c>
      <c r="H17747" s="9" t="s">
        <v>13551</v>
      </c>
      <c r="I17747" s="9" t="s">
        <v>13568</v>
      </c>
      <c r="J17747" s="9" t="s">
        <v>39690</v>
      </c>
      <c r="K17747" s="9" t="s">
        <v>43265</v>
      </c>
    </row>
    <row r="17748" spans="1:11" x14ac:dyDescent="0.35">
      <c r="A17748" s="9">
        <v>17747</v>
      </c>
      <c r="B17748" s="9" t="str">
        <f t="shared" si="277"/>
        <v>Trichilia lec</v>
      </c>
      <c r="C17748" s="9" t="e" cm="1">
        <f t="array" aca="1" ref="C17748" ca="1">LEFT(K17748,$C$19743)&amp;"-"&amp;RIGHT(SUBSTITUTE(SUBSTITUTE(TiraAcento(E17748),"-","")," ",""),$C$19744)</f>
        <v>#NAME?</v>
      </c>
      <c r="D17748" s="9" t="s">
        <v>13551</v>
      </c>
      <c r="E17748" s="9" t="s">
        <v>13552</v>
      </c>
      <c r="F17748" s="9" t="s">
        <v>18976</v>
      </c>
      <c r="G17748" s="9" t="s">
        <v>37153</v>
      </c>
      <c r="H17748" s="9" t="s">
        <v>13551</v>
      </c>
      <c r="I17748" s="9" t="s">
        <v>13568</v>
      </c>
      <c r="J17748" s="9" t="s">
        <v>39690</v>
      </c>
      <c r="K17748" s="9" t="s">
        <v>48822</v>
      </c>
    </row>
    <row r="17749" spans="1:11" x14ac:dyDescent="0.35">
      <c r="A17749" s="9">
        <v>17748</v>
      </c>
      <c r="B17749" s="9" t="str">
        <f t="shared" si="277"/>
        <v>Trichilia lep</v>
      </c>
      <c r="C17749" s="9" t="e" cm="1">
        <f t="array" aca="1" ref="C17749" ca="1">LEFT(K17749,$C$19743)&amp;"-"&amp;RIGHT(SUBSTITUTE(SUBSTITUTE(TiraAcento(E17749),"-","")," ",""),$C$19744)</f>
        <v>#NAME?</v>
      </c>
      <c r="D17749" s="9" t="s">
        <v>13553</v>
      </c>
      <c r="E17749" s="9" t="s">
        <v>13554</v>
      </c>
      <c r="F17749" s="9" t="s">
        <v>18977</v>
      </c>
      <c r="G17749" s="9" t="s">
        <v>37154</v>
      </c>
      <c r="H17749" s="9" t="s">
        <v>13553</v>
      </c>
      <c r="I17749" s="9" t="s">
        <v>13568</v>
      </c>
      <c r="J17749" s="9" t="s">
        <v>41479</v>
      </c>
      <c r="K17749" s="9" t="s">
        <v>48823</v>
      </c>
    </row>
    <row r="17750" spans="1:11" x14ac:dyDescent="0.35">
      <c r="A17750" s="9">
        <v>17749</v>
      </c>
      <c r="B17750" s="9" t="str">
        <f t="shared" si="277"/>
        <v>Trichilia mol</v>
      </c>
      <c r="C17750" s="9" t="e" cm="1">
        <f t="array" aca="1" ref="C17750" ca="1">LEFT(K17750,$C$19743)&amp;"-"&amp;RIGHT(SUBSTITUTE(SUBSTITUTE(TiraAcento(E17750),"-","")," ",""),$C$19744)</f>
        <v>#NAME?</v>
      </c>
      <c r="D17750" s="9" t="s">
        <v>13555</v>
      </c>
      <c r="E17750" s="9"/>
      <c r="F17750" s="9" t="s">
        <v>18978</v>
      </c>
      <c r="G17750" s="9" t="s">
        <v>37155</v>
      </c>
      <c r="H17750" s="9" t="s">
        <v>13555</v>
      </c>
      <c r="I17750" s="9" t="s">
        <v>13568</v>
      </c>
      <c r="J17750" s="9" t="s">
        <v>40155</v>
      </c>
      <c r="K17750" s="9" t="s">
        <v>42568</v>
      </c>
    </row>
    <row r="17751" spans="1:11" x14ac:dyDescent="0.35">
      <c r="A17751" s="9">
        <v>17750</v>
      </c>
      <c r="B17751" s="9" t="str">
        <f t="shared" si="277"/>
        <v>Trichilia mul</v>
      </c>
      <c r="C17751" s="9" t="e" cm="1">
        <f t="array" aca="1" ref="C17751" ca="1">LEFT(K17751,$C$19743)&amp;"-"&amp;RIGHT(SUBSTITUTE(SUBSTITUTE(TiraAcento(E17751),"-","")," ",""),$C$19744)</f>
        <v>#NAME?</v>
      </c>
      <c r="D17751" s="9" t="s">
        <v>13556</v>
      </c>
      <c r="E17751" s="9"/>
      <c r="F17751" s="9" t="s">
        <v>18979</v>
      </c>
      <c r="G17751" s="9" t="s">
        <v>37156</v>
      </c>
      <c r="H17751" s="9" t="s">
        <v>13556</v>
      </c>
      <c r="I17751" s="9" t="s">
        <v>13568</v>
      </c>
      <c r="J17751" s="9" t="s">
        <v>39696</v>
      </c>
      <c r="K17751" s="9" t="s">
        <v>42568</v>
      </c>
    </row>
    <row r="17752" spans="1:11" x14ac:dyDescent="0.35">
      <c r="A17752" s="9">
        <v>17751</v>
      </c>
      <c r="B17752" s="9" t="str">
        <f t="shared" si="277"/>
        <v>Trichilia odo</v>
      </c>
      <c r="C17752" s="9" t="e" cm="1">
        <f t="array" aca="1" ref="C17752" ca="1">LEFT(K17752,$C$19743)&amp;"-"&amp;RIGHT(SUBSTITUTE(SUBSTITUTE(TiraAcento(E17752),"-","")," ",""),$C$19744)</f>
        <v>#NAME?</v>
      </c>
      <c r="D17752" s="9" t="s">
        <v>13557</v>
      </c>
      <c r="E17752" s="9"/>
      <c r="F17752" s="9" t="s">
        <v>18980</v>
      </c>
      <c r="G17752" s="9" t="s">
        <v>37157</v>
      </c>
      <c r="H17752" s="9" t="s">
        <v>13557</v>
      </c>
      <c r="I17752" s="9" t="s">
        <v>13568</v>
      </c>
      <c r="J17752" s="9" t="s">
        <v>39319</v>
      </c>
      <c r="K17752" s="9" t="s">
        <v>42568</v>
      </c>
    </row>
    <row r="17753" spans="1:11" x14ac:dyDescent="0.35">
      <c r="A17753" s="9">
        <v>17752</v>
      </c>
      <c r="B17753" s="9" t="str">
        <f t="shared" si="277"/>
        <v>Trichilia pal</v>
      </c>
      <c r="C17753" s="9" t="e" cm="1">
        <f t="array" aca="1" ref="C17753" ca="1">LEFT(K17753,$C$19743)&amp;"-"&amp;RIGHT(SUBSTITUTE(SUBSTITUTE(TiraAcento(E17753),"-","")," ",""),$C$19744)</f>
        <v>#NAME?</v>
      </c>
      <c r="D17753" s="9" t="s">
        <v>13558</v>
      </c>
      <c r="E17753" s="9" t="s">
        <v>6997</v>
      </c>
      <c r="F17753" s="9" t="s">
        <v>18981</v>
      </c>
      <c r="G17753" s="9" t="s">
        <v>37158</v>
      </c>
      <c r="H17753" s="9" t="s">
        <v>13558</v>
      </c>
      <c r="I17753" s="9" t="s">
        <v>13568</v>
      </c>
      <c r="J17753" s="9" t="s">
        <v>42316</v>
      </c>
      <c r="K17753" s="9" t="s">
        <v>45882</v>
      </c>
    </row>
    <row r="17754" spans="1:11" x14ac:dyDescent="0.35">
      <c r="A17754" s="9">
        <v>17753</v>
      </c>
      <c r="B17754" s="9" t="str">
        <f t="shared" si="277"/>
        <v>Trichilia pal</v>
      </c>
      <c r="C17754" s="9" t="e" cm="1">
        <f t="array" aca="1" ref="C17754" ca="1">LEFT(K17754,$C$19743)&amp;"-"&amp;RIGHT(SUBSTITUTE(SUBSTITUTE(TiraAcento(E17754),"-","")," ",""),$C$19744)</f>
        <v>#NAME?</v>
      </c>
      <c r="D17754" s="9" t="s">
        <v>13559</v>
      </c>
      <c r="E17754" s="9" t="s">
        <v>158</v>
      </c>
      <c r="F17754" s="9" t="s">
        <v>18982</v>
      </c>
      <c r="G17754" s="9" t="s">
        <v>37159</v>
      </c>
      <c r="H17754" s="9" t="s">
        <v>13559</v>
      </c>
      <c r="I17754" s="9" t="s">
        <v>13568</v>
      </c>
      <c r="J17754" s="9" t="s">
        <v>40589</v>
      </c>
      <c r="K17754" s="9" t="s">
        <v>42614</v>
      </c>
    </row>
    <row r="17755" spans="1:11" x14ac:dyDescent="0.35">
      <c r="A17755" s="9">
        <v>17754</v>
      </c>
      <c r="B17755" s="9" t="str">
        <f t="shared" si="277"/>
        <v>Trichilia pal</v>
      </c>
      <c r="C17755" s="9" t="e" cm="1">
        <f t="array" aca="1" ref="C17755" ca="1">LEFT(K17755,$C$19743)&amp;"-"&amp;RIGHT(SUBSTITUTE(SUBSTITUTE(TiraAcento(E17755),"-","")," ",""),$C$19744)</f>
        <v>#NAME?</v>
      </c>
      <c r="D17755" s="9" t="s">
        <v>13559</v>
      </c>
      <c r="E17755" s="9" t="s">
        <v>6997</v>
      </c>
      <c r="F17755" s="9" t="s">
        <v>18982</v>
      </c>
      <c r="G17755" s="9" t="s">
        <v>37160</v>
      </c>
      <c r="H17755" s="9" t="s">
        <v>13559</v>
      </c>
      <c r="I17755" s="9" t="s">
        <v>13568</v>
      </c>
      <c r="J17755" s="9" t="s">
        <v>40589</v>
      </c>
      <c r="K17755" s="9" t="s">
        <v>45882</v>
      </c>
    </row>
    <row r="17756" spans="1:11" x14ac:dyDescent="0.35">
      <c r="A17756" s="9">
        <v>17755</v>
      </c>
      <c r="B17756" s="9" t="str">
        <f t="shared" si="277"/>
        <v>Trichilia pal</v>
      </c>
      <c r="C17756" s="9" t="e" cm="1">
        <f t="array" aca="1" ref="C17756" ca="1">LEFT(K17756,$C$19743)&amp;"-"&amp;RIGHT(SUBSTITUTE(SUBSTITUTE(TiraAcento(E17756),"-","")," ",""),$C$19744)</f>
        <v>#NAME?</v>
      </c>
      <c r="D17756" s="9" t="s">
        <v>13559</v>
      </c>
      <c r="E17756" s="9" t="s">
        <v>5983</v>
      </c>
      <c r="F17756" s="9" t="s">
        <v>18982</v>
      </c>
      <c r="G17756" s="9" t="s">
        <v>37161</v>
      </c>
      <c r="H17756" s="9" t="s">
        <v>13559</v>
      </c>
      <c r="I17756" s="9" t="s">
        <v>13568</v>
      </c>
      <c r="J17756" s="9" t="s">
        <v>40589</v>
      </c>
      <c r="K17756" s="9" t="s">
        <v>45499</v>
      </c>
    </row>
    <row r="17757" spans="1:11" x14ac:dyDescent="0.35">
      <c r="A17757" s="9">
        <v>17756</v>
      </c>
      <c r="B17757" s="9" t="str">
        <f t="shared" si="277"/>
        <v>Trichilia par</v>
      </c>
      <c r="C17757" s="9" t="e" cm="1">
        <f t="array" aca="1" ref="C17757" ca="1">LEFT(K17757,$C$19743)&amp;"-"&amp;RIGHT(SUBSTITUTE(SUBSTITUTE(TiraAcento(E17757),"-","")," ",""),$C$19744)</f>
        <v>#NAME?</v>
      </c>
      <c r="D17757" s="9" t="s">
        <v>13560</v>
      </c>
      <c r="E17757" s="9"/>
      <c r="F17757" s="9" t="s">
        <v>18983</v>
      </c>
      <c r="G17757" s="9" t="s">
        <v>37162</v>
      </c>
      <c r="H17757" s="9" t="s">
        <v>13560</v>
      </c>
      <c r="I17757" s="9" t="s">
        <v>13568</v>
      </c>
      <c r="J17757" s="9" t="s">
        <v>39799</v>
      </c>
      <c r="K17757" s="9" t="s">
        <v>42568</v>
      </c>
    </row>
    <row r="17758" spans="1:11" x14ac:dyDescent="0.35">
      <c r="A17758" s="9">
        <v>17757</v>
      </c>
      <c r="B17758" s="9" t="str">
        <f t="shared" si="277"/>
        <v>Trichilia pse</v>
      </c>
      <c r="C17758" s="9" t="e" cm="1">
        <f t="array" aca="1" ref="C17758" ca="1">LEFT(K17758,$C$19743)&amp;"-"&amp;RIGHT(SUBSTITUTE(SUBSTITUTE(TiraAcento(E17758),"-","")," ",""),$C$19744)</f>
        <v>#NAME?</v>
      </c>
      <c r="D17758" s="9" t="s">
        <v>13561</v>
      </c>
      <c r="E17758" s="9" t="s">
        <v>13562</v>
      </c>
      <c r="F17758" s="9" t="s">
        <v>18984</v>
      </c>
      <c r="G17758" s="9" t="s">
        <v>37163</v>
      </c>
      <c r="H17758" s="9" t="s">
        <v>13561</v>
      </c>
      <c r="I17758" s="9" t="s">
        <v>13568</v>
      </c>
      <c r="J17758" s="9" t="s">
        <v>42317</v>
      </c>
      <c r="K17758" s="9" t="s">
        <v>48824</v>
      </c>
    </row>
    <row r="17759" spans="1:11" x14ac:dyDescent="0.35">
      <c r="A17759" s="9">
        <v>17758</v>
      </c>
      <c r="B17759" s="9" t="str">
        <f t="shared" si="277"/>
        <v>Trichilia qua</v>
      </c>
      <c r="C17759" s="9" t="e" cm="1">
        <f t="array" aca="1" ref="C17759" ca="1">LEFT(K17759,$C$19743)&amp;"-"&amp;RIGHT(SUBSTITUTE(SUBSTITUTE(TiraAcento(E17759),"-","")," ",""),$C$19744)</f>
        <v>#NAME?</v>
      </c>
      <c r="D17759" s="9" t="s">
        <v>13563</v>
      </c>
      <c r="E17759" s="9" t="s">
        <v>13564</v>
      </c>
      <c r="F17759" s="9" t="s">
        <v>18985</v>
      </c>
      <c r="G17759" s="9" t="s">
        <v>37164</v>
      </c>
      <c r="H17759" s="9" t="s">
        <v>13563</v>
      </c>
      <c r="I17759" s="9" t="s">
        <v>13568</v>
      </c>
      <c r="J17759" s="9" t="s">
        <v>42318</v>
      </c>
      <c r="K17759" s="9" t="s">
        <v>48825</v>
      </c>
    </row>
    <row r="17760" spans="1:11" x14ac:dyDescent="0.35">
      <c r="A17760" s="9">
        <v>17759</v>
      </c>
      <c r="B17760" s="9" t="str">
        <f t="shared" si="277"/>
        <v>Trichilia qua</v>
      </c>
      <c r="C17760" s="9" t="e" cm="1">
        <f t="array" aca="1" ref="C17760" ca="1">LEFT(K17760,$C$19743)&amp;"-"&amp;RIGHT(SUBSTITUTE(SUBSTITUTE(TiraAcento(E17760),"-","")," ",""),$C$19744)</f>
        <v>#NAME?</v>
      </c>
      <c r="D17760" s="9" t="s">
        <v>13563</v>
      </c>
      <c r="E17760" s="9" t="s">
        <v>7002</v>
      </c>
      <c r="F17760" s="9" t="s">
        <v>18985</v>
      </c>
      <c r="G17760" s="9" t="s">
        <v>37165</v>
      </c>
      <c r="H17760" s="9" t="s">
        <v>13563</v>
      </c>
      <c r="I17760" s="9" t="s">
        <v>13568</v>
      </c>
      <c r="J17760" s="9" t="s">
        <v>42318</v>
      </c>
      <c r="K17760" s="9" t="s">
        <v>45886</v>
      </c>
    </row>
    <row r="17761" spans="1:11" x14ac:dyDescent="0.35">
      <c r="A17761" s="9">
        <v>17760</v>
      </c>
      <c r="B17761" s="9" t="str">
        <f t="shared" si="277"/>
        <v>Trichilia qua</v>
      </c>
      <c r="C17761" s="9" t="e" cm="1">
        <f t="array" aca="1" ref="C17761" ca="1">LEFT(K17761,$C$19743)&amp;"-"&amp;RIGHT(SUBSTITUTE(SUBSTITUTE(TiraAcento(E17761),"-","")," ",""),$C$19744)</f>
        <v>#NAME?</v>
      </c>
      <c r="D17761" s="9" t="s">
        <v>13563</v>
      </c>
      <c r="E17761" s="9" t="s">
        <v>13565</v>
      </c>
      <c r="F17761" s="9" t="s">
        <v>18985</v>
      </c>
      <c r="G17761" s="9" t="s">
        <v>37166</v>
      </c>
      <c r="H17761" s="9" t="s">
        <v>13563</v>
      </c>
      <c r="I17761" s="9" t="s">
        <v>13568</v>
      </c>
      <c r="J17761" s="9" t="s">
        <v>42318</v>
      </c>
      <c r="K17761" s="9" t="s">
        <v>48826</v>
      </c>
    </row>
    <row r="17762" spans="1:11" x14ac:dyDescent="0.35">
      <c r="A17762" s="9">
        <v>17761</v>
      </c>
      <c r="B17762" s="9" t="str">
        <f t="shared" si="277"/>
        <v>Trichilia qua</v>
      </c>
      <c r="C17762" s="9" t="e" cm="1">
        <f t="array" aca="1" ref="C17762" ca="1">LEFT(K17762,$C$19743)&amp;"-"&amp;RIGHT(SUBSTITUTE(SUBSTITUTE(TiraAcento(E17762),"-","")," ",""),$C$19744)</f>
        <v>#NAME?</v>
      </c>
      <c r="D17762" s="9" t="s">
        <v>13563</v>
      </c>
      <c r="E17762" s="9" t="s">
        <v>13566</v>
      </c>
      <c r="F17762" s="9" t="s">
        <v>18985</v>
      </c>
      <c r="G17762" s="9" t="s">
        <v>37167</v>
      </c>
      <c r="H17762" s="9" t="s">
        <v>13563</v>
      </c>
      <c r="I17762" s="9" t="s">
        <v>13568</v>
      </c>
      <c r="J17762" s="9" t="s">
        <v>42318</v>
      </c>
      <c r="K17762" s="9" t="s">
        <v>48827</v>
      </c>
    </row>
    <row r="17763" spans="1:11" x14ac:dyDescent="0.35">
      <c r="A17763" s="9">
        <v>17762</v>
      </c>
      <c r="B17763" s="9" t="str">
        <f t="shared" si="277"/>
        <v>Trichilia qua</v>
      </c>
      <c r="C17763" s="9" t="e" cm="1">
        <f t="array" aca="1" ref="C17763" ca="1">LEFT(K17763,$C$19743)&amp;"-"&amp;RIGHT(SUBSTITUTE(SUBSTITUTE(TiraAcento(E17763),"-","")," ",""),$C$19744)</f>
        <v>#NAME?</v>
      </c>
      <c r="D17763" s="9" t="s">
        <v>13563</v>
      </c>
      <c r="E17763" s="9" t="s">
        <v>3178</v>
      </c>
      <c r="F17763" s="9" t="s">
        <v>18985</v>
      </c>
      <c r="G17763" s="9" t="s">
        <v>37168</v>
      </c>
      <c r="H17763" s="9" t="s">
        <v>13563</v>
      </c>
      <c r="I17763" s="9" t="s">
        <v>13568</v>
      </c>
      <c r="J17763" s="9" t="s">
        <v>42318</v>
      </c>
      <c r="K17763" s="9" t="s">
        <v>3178</v>
      </c>
    </row>
    <row r="17764" spans="1:11" x14ac:dyDescent="0.35">
      <c r="A17764" s="9">
        <v>17763</v>
      </c>
      <c r="B17764" s="9" t="str">
        <f t="shared" si="277"/>
        <v>Trichilia qua</v>
      </c>
      <c r="C17764" s="9" t="e" cm="1">
        <f t="array" aca="1" ref="C17764" ca="1">LEFT(K17764,$C$19743)&amp;"-"&amp;RIGHT(SUBSTITUTE(SUBSTITUTE(TiraAcento(E17764),"-","")," ",""),$C$19744)</f>
        <v>#NAME?</v>
      </c>
      <c r="D17764" s="9" t="s">
        <v>13563</v>
      </c>
      <c r="E17764" s="9" t="s">
        <v>13567</v>
      </c>
      <c r="F17764" s="9" t="s">
        <v>18985</v>
      </c>
      <c r="G17764" s="9" t="s">
        <v>37169</v>
      </c>
      <c r="H17764" s="9" t="s">
        <v>13563</v>
      </c>
      <c r="I17764" s="9" t="s">
        <v>13568</v>
      </c>
      <c r="J17764" s="9" t="s">
        <v>42318</v>
      </c>
      <c r="K17764" s="9" t="s">
        <v>48828</v>
      </c>
    </row>
    <row r="17765" spans="1:11" x14ac:dyDescent="0.35">
      <c r="A17765" s="9">
        <v>17764</v>
      </c>
      <c r="B17765" s="9" t="str">
        <f t="shared" si="277"/>
        <v>Trichilia qua</v>
      </c>
      <c r="C17765" s="9" t="e" cm="1">
        <f t="array" aca="1" ref="C17765" ca="1">LEFT(K17765,$C$19743)&amp;"-"&amp;RIGHT(SUBSTITUTE(SUBSTITUTE(TiraAcento(E17765),"-","")," ",""),$C$19744)</f>
        <v>#NAME?</v>
      </c>
      <c r="D17765" s="9" t="s">
        <v>13563</v>
      </c>
      <c r="E17765" s="9" t="s">
        <v>13568</v>
      </c>
      <c r="F17765" s="9" t="s">
        <v>18985</v>
      </c>
      <c r="G17765" s="9" t="s">
        <v>37170</v>
      </c>
      <c r="H17765" s="9" t="s">
        <v>13563</v>
      </c>
      <c r="I17765" s="9" t="s">
        <v>13568</v>
      </c>
      <c r="J17765" s="9" t="s">
        <v>42318</v>
      </c>
      <c r="K17765" s="9" t="s">
        <v>13568</v>
      </c>
    </row>
    <row r="17766" spans="1:11" x14ac:dyDescent="0.35">
      <c r="A17766" s="9">
        <v>17765</v>
      </c>
      <c r="B17766" s="9" t="str">
        <f t="shared" si="277"/>
        <v>Trichilia rub</v>
      </c>
      <c r="C17766" s="9" t="e" cm="1">
        <f t="array" aca="1" ref="C17766" ca="1">LEFT(K17766,$C$19743)&amp;"-"&amp;RIGHT(SUBSTITUTE(SUBSTITUTE(TiraAcento(E17766),"-","")," ",""),$C$19744)</f>
        <v>#NAME?</v>
      </c>
      <c r="D17766" s="9" t="s">
        <v>13569</v>
      </c>
      <c r="E17766" s="9" t="s">
        <v>5998</v>
      </c>
      <c r="F17766" s="9" t="s">
        <v>18986</v>
      </c>
      <c r="G17766" s="9" t="s">
        <v>37171</v>
      </c>
      <c r="H17766" s="9" t="s">
        <v>13569</v>
      </c>
      <c r="I17766" s="9" t="s">
        <v>13568</v>
      </c>
      <c r="J17766" s="9" t="s">
        <v>39866</v>
      </c>
      <c r="K17766" s="9" t="s">
        <v>45504</v>
      </c>
    </row>
    <row r="17767" spans="1:11" x14ac:dyDescent="0.35">
      <c r="A17767" s="9">
        <v>17766</v>
      </c>
      <c r="B17767" s="9" t="str">
        <f t="shared" si="277"/>
        <v>Trichilia rub</v>
      </c>
      <c r="C17767" s="9" t="e" cm="1">
        <f t="array" aca="1" ref="C17767" ca="1">LEFT(K17767,$C$19743)&amp;"-"&amp;RIGHT(SUBSTITUTE(SUBSTITUTE(TiraAcento(E17767),"-","")," ",""),$C$19744)</f>
        <v>#NAME?</v>
      </c>
      <c r="D17767" s="9" t="s">
        <v>13569</v>
      </c>
      <c r="E17767" s="9" t="s">
        <v>13570</v>
      </c>
      <c r="F17767" s="9" t="s">
        <v>18986</v>
      </c>
      <c r="G17767" s="9" t="s">
        <v>37172</v>
      </c>
      <c r="H17767" s="9" t="s">
        <v>13569</v>
      </c>
      <c r="I17767" s="9" t="s">
        <v>13568</v>
      </c>
      <c r="J17767" s="9" t="s">
        <v>39866</v>
      </c>
      <c r="K17767" s="9" t="s">
        <v>13570</v>
      </c>
    </row>
    <row r="17768" spans="1:11" x14ac:dyDescent="0.35">
      <c r="A17768" s="9">
        <v>17767</v>
      </c>
      <c r="B17768" s="9" t="str">
        <f t="shared" si="277"/>
        <v>Trichilia rub</v>
      </c>
      <c r="C17768" s="9" t="e" cm="1">
        <f t="array" aca="1" ref="C17768" ca="1">LEFT(K17768,$C$19743)&amp;"-"&amp;RIGHT(SUBSTITUTE(SUBSTITUTE(TiraAcento(E17768),"-","")," ",""),$C$19744)</f>
        <v>#NAME?</v>
      </c>
      <c r="D17768" s="9" t="s">
        <v>13569</v>
      </c>
      <c r="E17768" s="9" t="s">
        <v>13571</v>
      </c>
      <c r="F17768" s="9" t="s">
        <v>18986</v>
      </c>
      <c r="G17768" s="9" t="s">
        <v>37173</v>
      </c>
      <c r="H17768" s="9" t="s">
        <v>13569</v>
      </c>
      <c r="I17768" s="9" t="s">
        <v>13568</v>
      </c>
      <c r="J17768" s="9" t="s">
        <v>39866</v>
      </c>
      <c r="K17768" s="9" t="s">
        <v>13571</v>
      </c>
    </row>
    <row r="17769" spans="1:11" x14ac:dyDescent="0.35">
      <c r="A17769" s="9">
        <v>17768</v>
      </c>
      <c r="B17769" s="9" t="str">
        <f t="shared" si="277"/>
        <v>Trichilia rub</v>
      </c>
      <c r="C17769" s="9" t="e" cm="1">
        <f t="array" aca="1" ref="C17769" ca="1">LEFT(K17769,$C$19743)&amp;"-"&amp;RIGHT(SUBSTITUTE(SUBSTITUTE(TiraAcento(E17769),"-","")," ",""),$C$19744)</f>
        <v>#NAME?</v>
      </c>
      <c r="D17769" s="9" t="s">
        <v>13569</v>
      </c>
      <c r="E17769" s="9" t="s">
        <v>13572</v>
      </c>
      <c r="F17769" s="9" t="s">
        <v>18986</v>
      </c>
      <c r="G17769" s="9" t="s">
        <v>37174</v>
      </c>
      <c r="H17769" s="9" t="s">
        <v>13569</v>
      </c>
      <c r="I17769" s="9" t="s">
        <v>13568</v>
      </c>
      <c r="J17769" s="9" t="s">
        <v>39866</v>
      </c>
      <c r="K17769" s="9" t="s">
        <v>13572</v>
      </c>
    </row>
    <row r="17770" spans="1:11" x14ac:dyDescent="0.35">
      <c r="A17770" s="9">
        <v>17769</v>
      </c>
      <c r="B17770" s="9" t="str">
        <f t="shared" si="277"/>
        <v>Trichilia rub</v>
      </c>
      <c r="C17770" s="9" t="e" cm="1">
        <f t="array" aca="1" ref="C17770" ca="1">LEFT(K17770,$C$19743)&amp;"-"&amp;RIGHT(SUBSTITUTE(SUBSTITUTE(TiraAcento(E17770),"-","")," ",""),$C$19744)</f>
        <v>#NAME?</v>
      </c>
      <c r="D17770" s="9" t="s">
        <v>13569</v>
      </c>
      <c r="E17770" s="9" t="s">
        <v>5999</v>
      </c>
      <c r="F17770" s="9" t="s">
        <v>18986</v>
      </c>
      <c r="G17770" s="9" t="s">
        <v>37175</v>
      </c>
      <c r="H17770" s="9" t="s">
        <v>13569</v>
      </c>
      <c r="I17770" s="9" t="s">
        <v>13568</v>
      </c>
      <c r="J17770" s="9" t="s">
        <v>39866</v>
      </c>
      <c r="K17770" s="9" t="s">
        <v>5999</v>
      </c>
    </row>
    <row r="17771" spans="1:11" x14ac:dyDescent="0.35">
      <c r="A17771" s="9">
        <v>17770</v>
      </c>
      <c r="B17771" s="9" t="str">
        <f t="shared" si="277"/>
        <v>Trichilia sch</v>
      </c>
      <c r="C17771" s="9" t="e" cm="1">
        <f t="array" aca="1" ref="C17771" ca="1">LEFT(K17771,$C$19743)&amp;"-"&amp;RIGHT(SUBSTITUTE(SUBSTITUTE(TiraAcento(E17771),"-","")," ",""),$C$19744)</f>
        <v>#NAME?</v>
      </c>
      <c r="D17771" s="9" t="s">
        <v>13573</v>
      </c>
      <c r="E17771" s="9"/>
      <c r="F17771" s="9" t="s">
        <v>18987</v>
      </c>
      <c r="G17771" s="9" t="s">
        <v>37176</v>
      </c>
      <c r="H17771" s="9" t="s">
        <v>13573</v>
      </c>
      <c r="I17771" s="9" t="s">
        <v>13568</v>
      </c>
      <c r="J17771" s="9" t="s">
        <v>42319</v>
      </c>
      <c r="K17771" s="9" t="s">
        <v>42568</v>
      </c>
    </row>
    <row r="17772" spans="1:11" x14ac:dyDescent="0.35">
      <c r="A17772" s="9">
        <v>17771</v>
      </c>
      <c r="B17772" s="9" t="str">
        <f t="shared" si="277"/>
        <v>Trichilia sil</v>
      </c>
      <c r="C17772" s="9" t="e" cm="1">
        <f t="array" aca="1" ref="C17772" ca="1">LEFT(K17772,$C$19743)&amp;"-"&amp;RIGHT(SUBSTITUTE(SUBSTITUTE(TiraAcento(E17772),"-","")," ",""),$C$19744)</f>
        <v>#NAME?</v>
      </c>
      <c r="D17772" s="9" t="s">
        <v>13574</v>
      </c>
      <c r="E17772" s="9" t="s">
        <v>6997</v>
      </c>
      <c r="F17772" s="9" t="s">
        <v>18988</v>
      </c>
      <c r="G17772" s="9" t="s">
        <v>37177</v>
      </c>
      <c r="H17772" s="9" t="s">
        <v>13574</v>
      </c>
      <c r="I17772" s="9" t="s">
        <v>13568</v>
      </c>
      <c r="J17772" s="9" t="s">
        <v>39698</v>
      </c>
      <c r="K17772" s="9" t="s">
        <v>45882</v>
      </c>
    </row>
    <row r="17773" spans="1:11" x14ac:dyDescent="0.35">
      <c r="A17773" s="9">
        <v>17772</v>
      </c>
      <c r="B17773" s="9" t="str">
        <f t="shared" si="277"/>
        <v>Trichilia sil</v>
      </c>
      <c r="C17773" s="9" t="e" cm="1">
        <f t="array" aca="1" ref="C17773" ca="1">LEFT(K17773,$C$19743)&amp;"-"&amp;RIGHT(SUBSTITUTE(SUBSTITUTE(TiraAcento(E17773),"-","")," ",""),$C$19744)</f>
        <v>#NAME?</v>
      </c>
      <c r="D17773" s="9" t="s">
        <v>13574</v>
      </c>
      <c r="E17773" s="9" t="s">
        <v>13539</v>
      </c>
      <c r="F17773" s="9" t="s">
        <v>18988</v>
      </c>
      <c r="G17773" s="9" t="s">
        <v>37178</v>
      </c>
      <c r="H17773" s="9" t="s">
        <v>13574</v>
      </c>
      <c r="I17773" s="9" t="s">
        <v>13568</v>
      </c>
      <c r="J17773" s="9" t="s">
        <v>39698</v>
      </c>
      <c r="K17773" s="9" t="s">
        <v>48816</v>
      </c>
    </row>
    <row r="17774" spans="1:11" x14ac:dyDescent="0.35">
      <c r="A17774" s="9">
        <v>17773</v>
      </c>
      <c r="B17774" s="9" t="str">
        <f t="shared" si="277"/>
        <v>Trichilia sil</v>
      </c>
      <c r="C17774" s="9" t="e" cm="1">
        <f t="array" aca="1" ref="C17774" ca="1">LEFT(K17774,$C$19743)&amp;"-"&amp;RIGHT(SUBSTITUTE(SUBSTITUTE(TiraAcento(E17774),"-","")," ",""),$C$19744)</f>
        <v>#NAME?</v>
      </c>
      <c r="D17774" s="9" t="s">
        <v>13574</v>
      </c>
      <c r="E17774" s="9" t="s">
        <v>13575</v>
      </c>
      <c r="F17774" s="9" t="s">
        <v>18988</v>
      </c>
      <c r="G17774" s="9" t="s">
        <v>37179</v>
      </c>
      <c r="H17774" s="9" t="s">
        <v>13574</v>
      </c>
      <c r="I17774" s="9" t="s">
        <v>13568</v>
      </c>
      <c r="J17774" s="9" t="s">
        <v>39698</v>
      </c>
      <c r="K17774" s="9" t="s">
        <v>48829</v>
      </c>
    </row>
    <row r="17775" spans="1:11" x14ac:dyDescent="0.35">
      <c r="A17775" s="9">
        <v>17774</v>
      </c>
      <c r="B17775" s="9" t="str">
        <f t="shared" si="277"/>
        <v>Trichilia sil</v>
      </c>
      <c r="C17775" s="9" t="e" cm="1">
        <f t="array" aca="1" ref="C17775" ca="1">LEFT(K17775,$C$19743)&amp;"-"&amp;RIGHT(SUBSTITUTE(SUBSTITUTE(TiraAcento(E17775),"-","")," ",""),$C$19744)</f>
        <v>#NAME?</v>
      </c>
      <c r="D17775" s="9" t="s">
        <v>13574</v>
      </c>
      <c r="E17775" s="9" t="s">
        <v>13576</v>
      </c>
      <c r="F17775" s="9" t="s">
        <v>18988</v>
      </c>
      <c r="G17775" s="9" t="s">
        <v>37180</v>
      </c>
      <c r="H17775" s="9" t="s">
        <v>13574</v>
      </c>
      <c r="I17775" s="9" t="s">
        <v>13568</v>
      </c>
      <c r="J17775" s="9" t="s">
        <v>39698</v>
      </c>
      <c r="K17775" s="9" t="s">
        <v>48830</v>
      </c>
    </row>
    <row r="17776" spans="1:11" x14ac:dyDescent="0.35">
      <c r="A17776" s="9">
        <v>17775</v>
      </c>
      <c r="B17776" s="9" t="str">
        <f t="shared" si="277"/>
        <v>Trichilia sp.</v>
      </c>
      <c r="C17776" s="9" t="e" cm="1">
        <f t="array" aca="1" ref="C17776" ca="1">LEFT(K17776,$C$19743)&amp;"-"&amp;RIGHT(SUBSTITUTE(SUBSTITUTE(TiraAcento(E17776),"-","")," ",""),$C$19744)</f>
        <v>#NAME?</v>
      </c>
      <c r="D17776" s="9" t="s">
        <v>13577</v>
      </c>
      <c r="E17776" s="9" t="s">
        <v>594</v>
      </c>
      <c r="F17776" s="9" t="s">
        <v>13577</v>
      </c>
      <c r="G17776" s="9" t="s">
        <v>37181</v>
      </c>
      <c r="H17776" s="9" t="s">
        <v>13577</v>
      </c>
      <c r="I17776" s="9" t="s">
        <v>13568</v>
      </c>
      <c r="J17776" s="9" t="s">
        <v>39157</v>
      </c>
      <c r="K17776" s="9" t="s">
        <v>42830</v>
      </c>
    </row>
    <row r="17777" spans="1:11" x14ac:dyDescent="0.35">
      <c r="A17777" s="9">
        <v>17776</v>
      </c>
      <c r="B17777" s="9" t="str">
        <f t="shared" si="277"/>
        <v>Trichilia sp.</v>
      </c>
      <c r="C17777" s="9" t="e" cm="1">
        <f t="array" aca="1" ref="C17777" ca="1">LEFT(K17777,$C$19743)&amp;"-"&amp;RIGHT(SUBSTITUTE(SUBSTITUTE(TiraAcento(E17777),"-","")," ",""),$C$19744)</f>
        <v>#NAME?</v>
      </c>
      <c r="D17777" s="9" t="s">
        <v>13577</v>
      </c>
      <c r="E17777" s="9" t="s">
        <v>2404</v>
      </c>
      <c r="F17777" s="9" t="s">
        <v>13577</v>
      </c>
      <c r="G17777" s="9" t="s">
        <v>37182</v>
      </c>
      <c r="H17777" s="9" t="s">
        <v>13577</v>
      </c>
      <c r="I17777" s="9" t="s">
        <v>13568</v>
      </c>
      <c r="J17777" s="9" t="s">
        <v>39157</v>
      </c>
      <c r="K17777" s="9" t="s">
        <v>2404</v>
      </c>
    </row>
    <row r="17778" spans="1:11" x14ac:dyDescent="0.35">
      <c r="A17778" s="9">
        <v>17777</v>
      </c>
      <c r="B17778" s="9" t="str">
        <f t="shared" si="277"/>
        <v>Trichilia sp.</v>
      </c>
      <c r="C17778" s="9" t="e" cm="1">
        <f t="array" aca="1" ref="C17778" ca="1">LEFT(K17778,$C$19743)&amp;"-"&amp;RIGHT(SUBSTITUTE(SUBSTITUTE(TiraAcento(E17778),"-","")," ",""),$C$19744)</f>
        <v>#NAME?</v>
      </c>
      <c r="D17778" s="9" t="s">
        <v>13577</v>
      </c>
      <c r="E17778" s="9" t="s">
        <v>3224</v>
      </c>
      <c r="F17778" s="9" t="s">
        <v>13577</v>
      </c>
      <c r="G17778" s="9" t="s">
        <v>37183</v>
      </c>
      <c r="H17778" s="9" t="s">
        <v>13577</v>
      </c>
      <c r="I17778" s="9" t="s">
        <v>13568</v>
      </c>
      <c r="J17778" s="9" t="s">
        <v>39157</v>
      </c>
      <c r="K17778" s="9" t="s">
        <v>3224</v>
      </c>
    </row>
    <row r="17779" spans="1:11" x14ac:dyDescent="0.35">
      <c r="A17779" s="9">
        <v>17778</v>
      </c>
      <c r="B17779" s="9" t="str">
        <f t="shared" si="277"/>
        <v>Trichilia sp.</v>
      </c>
      <c r="C17779" s="9" t="e" cm="1">
        <f t="array" aca="1" ref="C17779" ca="1">LEFT(K17779,$C$19743)&amp;"-"&amp;RIGHT(SUBSTITUTE(SUBSTITUTE(TiraAcento(E17779),"-","")," ",""),$C$19744)</f>
        <v>#NAME?</v>
      </c>
      <c r="D17779" s="9" t="s">
        <v>13577</v>
      </c>
      <c r="E17779" s="9" t="s">
        <v>13578</v>
      </c>
      <c r="F17779" s="9" t="s">
        <v>13577</v>
      </c>
      <c r="G17779" s="9" t="s">
        <v>37184</v>
      </c>
      <c r="H17779" s="9" t="s">
        <v>13577</v>
      </c>
      <c r="I17779" s="9" t="s">
        <v>13568</v>
      </c>
      <c r="J17779" s="9" t="s">
        <v>39157</v>
      </c>
      <c r="K17779" s="9" t="s">
        <v>48831</v>
      </c>
    </row>
    <row r="17780" spans="1:11" x14ac:dyDescent="0.35">
      <c r="A17780" s="9">
        <v>17779</v>
      </c>
      <c r="B17780" s="9" t="str">
        <f t="shared" si="277"/>
        <v>Trichilia sp.</v>
      </c>
      <c r="C17780" s="9" t="e" cm="1">
        <f t="array" aca="1" ref="C17780" ca="1">LEFT(K17780,$C$19743)&amp;"-"&amp;RIGHT(SUBSTITUTE(SUBSTITUTE(TiraAcento(E17780),"-","")," ",""),$C$19744)</f>
        <v>#NAME?</v>
      </c>
      <c r="D17780" s="9" t="s">
        <v>13577</v>
      </c>
      <c r="E17780" s="9" t="s">
        <v>1036</v>
      </c>
      <c r="F17780" s="9" t="s">
        <v>13577</v>
      </c>
      <c r="G17780" s="9" t="s">
        <v>37185</v>
      </c>
      <c r="H17780" s="9" t="s">
        <v>13577</v>
      </c>
      <c r="I17780" s="9" t="s">
        <v>13568</v>
      </c>
      <c r="J17780" s="9" t="s">
        <v>39157</v>
      </c>
      <c r="K17780" s="9" t="s">
        <v>1036</v>
      </c>
    </row>
    <row r="17781" spans="1:11" x14ac:dyDescent="0.35">
      <c r="A17781" s="9">
        <v>17780</v>
      </c>
      <c r="B17781" s="9" t="str">
        <f t="shared" si="277"/>
        <v>Trichilia sp.</v>
      </c>
      <c r="C17781" s="9" t="e" cm="1">
        <f t="array" aca="1" ref="C17781" ca="1">LEFT(K17781,$C$19743)&amp;"-"&amp;RIGHT(SUBSTITUTE(SUBSTITUTE(TiraAcento(E17781),"-","")," ",""),$C$19744)</f>
        <v>#NAME?</v>
      </c>
      <c r="D17781" s="9" t="s">
        <v>13577</v>
      </c>
      <c r="E17781" s="9" t="s">
        <v>13579</v>
      </c>
      <c r="F17781" s="9" t="s">
        <v>13577</v>
      </c>
      <c r="G17781" s="9" t="s">
        <v>37186</v>
      </c>
      <c r="H17781" s="9" t="s">
        <v>13577</v>
      </c>
      <c r="I17781" s="9" t="s">
        <v>13568</v>
      </c>
      <c r="J17781" s="9" t="s">
        <v>39157</v>
      </c>
      <c r="K17781" s="9" t="s">
        <v>48832</v>
      </c>
    </row>
    <row r="17782" spans="1:11" x14ac:dyDescent="0.35">
      <c r="A17782" s="9">
        <v>17781</v>
      </c>
      <c r="B17782" s="9" t="str">
        <f t="shared" si="277"/>
        <v>Trichilia sp.</v>
      </c>
      <c r="C17782" s="9" t="e" cm="1">
        <f t="array" aca="1" ref="C17782" ca="1">LEFT(K17782,$C$19743)&amp;"-"&amp;RIGHT(SUBSTITUTE(SUBSTITUTE(TiraAcento(E17782),"-","")," ",""),$C$19744)</f>
        <v>#NAME?</v>
      </c>
      <c r="D17782" s="9" t="s">
        <v>13577</v>
      </c>
      <c r="E17782" s="9" t="s">
        <v>13580</v>
      </c>
      <c r="F17782" s="9" t="s">
        <v>13577</v>
      </c>
      <c r="G17782" s="9" t="s">
        <v>37187</v>
      </c>
      <c r="H17782" s="9" t="s">
        <v>13577</v>
      </c>
      <c r="I17782" s="9" t="s">
        <v>13568</v>
      </c>
      <c r="J17782" s="9" t="s">
        <v>39157</v>
      </c>
      <c r="K17782" s="9" t="s">
        <v>13580</v>
      </c>
    </row>
    <row r="17783" spans="1:11" x14ac:dyDescent="0.35">
      <c r="A17783" s="9">
        <v>17782</v>
      </c>
      <c r="B17783" s="9" t="str">
        <f t="shared" si="277"/>
        <v>Triphasia aur</v>
      </c>
      <c r="C17783" s="9" t="e" cm="1">
        <f t="array" aca="1" ref="C17783" ca="1">LEFT(K17783,$C$19743)&amp;"-"&amp;RIGHT(SUBSTITUTE(SUBSTITUTE(TiraAcento(E17783),"-","")," ",""),$C$19744)</f>
        <v>#NAME?</v>
      </c>
      <c r="D17783" s="9" t="s">
        <v>13581</v>
      </c>
      <c r="E17783" s="9" t="s">
        <v>3929</v>
      </c>
      <c r="F17783" s="9" t="s">
        <v>18989</v>
      </c>
      <c r="G17783" s="9" t="s">
        <v>37188</v>
      </c>
      <c r="H17783" s="9" t="s">
        <v>13581</v>
      </c>
      <c r="I17783" s="9" t="s">
        <v>42320</v>
      </c>
      <c r="J17783" s="9" t="s">
        <v>42321</v>
      </c>
      <c r="K17783" s="9" t="s">
        <v>44510</v>
      </c>
    </row>
    <row r="17784" spans="1:11" x14ac:dyDescent="0.35">
      <c r="A17784" s="9">
        <v>17783</v>
      </c>
      <c r="B17784" s="9" t="str">
        <f t="shared" si="277"/>
        <v>Triphasia aur</v>
      </c>
      <c r="C17784" s="9" t="e" cm="1">
        <f t="array" aca="1" ref="C17784" ca="1">LEFT(K17784,$C$19743)&amp;"-"&amp;RIGHT(SUBSTITUTE(SUBSTITUTE(TiraAcento(E17784),"-","")," ",""),$C$19744)</f>
        <v>#NAME?</v>
      </c>
      <c r="D17784" s="9" t="s">
        <v>13581</v>
      </c>
      <c r="E17784" s="9" t="s">
        <v>13582</v>
      </c>
      <c r="F17784" s="9" t="s">
        <v>18989</v>
      </c>
      <c r="G17784" s="9" t="s">
        <v>37189</v>
      </c>
      <c r="H17784" s="9" t="s">
        <v>13581</v>
      </c>
      <c r="I17784" s="9" t="s">
        <v>42320</v>
      </c>
      <c r="J17784" s="9" t="s">
        <v>42321</v>
      </c>
      <c r="K17784" s="9" t="s">
        <v>48833</v>
      </c>
    </row>
    <row r="17785" spans="1:11" x14ac:dyDescent="0.35">
      <c r="A17785" s="9">
        <v>17784</v>
      </c>
      <c r="B17785" s="9" t="str">
        <f t="shared" si="277"/>
        <v>Triphasia tri</v>
      </c>
      <c r="C17785" s="9" t="e" cm="1">
        <f t="array" aca="1" ref="C17785" ca="1">LEFT(K17785,$C$19743)&amp;"-"&amp;RIGHT(SUBSTITUTE(SUBSTITUTE(TiraAcento(E17785),"-","")," ",""),$C$19744)</f>
        <v>#NAME?</v>
      </c>
      <c r="D17785" s="9" t="s">
        <v>13583</v>
      </c>
      <c r="E17785" s="9"/>
      <c r="F17785" s="9" t="s">
        <v>18990</v>
      </c>
      <c r="G17785" s="9" t="s">
        <v>37190</v>
      </c>
      <c r="H17785" s="9" t="s">
        <v>13583</v>
      </c>
      <c r="I17785" s="9" t="s">
        <v>42320</v>
      </c>
      <c r="J17785" s="9" t="s">
        <v>41647</v>
      </c>
      <c r="K17785" s="9" t="s">
        <v>42568</v>
      </c>
    </row>
    <row r="17786" spans="1:11" x14ac:dyDescent="0.35">
      <c r="A17786" s="9">
        <v>17785</v>
      </c>
      <c r="B17786" s="9" t="str">
        <f t="shared" si="277"/>
        <v>Triplaris ame</v>
      </c>
      <c r="C17786" s="9" t="e" cm="1">
        <f t="array" aca="1" ref="C17786" ca="1">LEFT(K17786,$C$19743)&amp;"-"&amp;RIGHT(SUBSTITUTE(SUBSTITUTE(TiraAcento(E17786),"-","")," ",""),$C$19744)</f>
        <v>#NAME?</v>
      </c>
      <c r="D17786" s="9" t="s">
        <v>13584</v>
      </c>
      <c r="E17786" s="9" t="s">
        <v>8282</v>
      </c>
      <c r="F17786" s="9" t="s">
        <v>18991</v>
      </c>
      <c r="G17786" s="9" t="s">
        <v>37191</v>
      </c>
      <c r="H17786" s="9" t="s">
        <v>13584</v>
      </c>
      <c r="I17786" s="9" t="s">
        <v>42322</v>
      </c>
      <c r="J17786" s="9" t="s">
        <v>40334</v>
      </c>
      <c r="K17786" s="9" t="s">
        <v>8282</v>
      </c>
    </row>
    <row r="17787" spans="1:11" x14ac:dyDescent="0.35">
      <c r="A17787" s="9">
        <v>17786</v>
      </c>
      <c r="B17787" s="9" t="str">
        <f t="shared" si="277"/>
        <v>Triplaris ame</v>
      </c>
      <c r="C17787" s="9" t="e" cm="1">
        <f t="array" aca="1" ref="C17787" ca="1">LEFT(K17787,$C$19743)&amp;"-"&amp;RIGHT(SUBSTITUTE(SUBSTITUTE(TiraAcento(E17787),"-","")," ",""),$C$19744)</f>
        <v>#NAME?</v>
      </c>
      <c r="D17787" s="9" t="s">
        <v>13584</v>
      </c>
      <c r="E17787" s="9" t="s">
        <v>13585</v>
      </c>
      <c r="F17787" s="9" t="s">
        <v>18991</v>
      </c>
      <c r="G17787" s="9" t="s">
        <v>37192</v>
      </c>
      <c r="H17787" s="9" t="s">
        <v>13584</v>
      </c>
      <c r="I17787" s="9" t="s">
        <v>42322</v>
      </c>
      <c r="J17787" s="9" t="s">
        <v>40334</v>
      </c>
      <c r="K17787" s="9" t="s">
        <v>13585</v>
      </c>
    </row>
    <row r="17788" spans="1:11" x14ac:dyDescent="0.35">
      <c r="A17788" s="9">
        <v>17787</v>
      </c>
      <c r="B17788" s="9" t="str">
        <f t="shared" si="277"/>
        <v>Triplaris ame</v>
      </c>
      <c r="C17788" s="9" t="e" cm="1">
        <f t="array" aca="1" ref="C17788" ca="1">LEFT(K17788,$C$19743)&amp;"-"&amp;RIGHT(SUBSTITUTE(SUBSTITUTE(TiraAcento(E17788),"-","")," ",""),$C$19744)</f>
        <v>#NAME?</v>
      </c>
      <c r="D17788" s="9" t="s">
        <v>13584</v>
      </c>
      <c r="E17788" s="9" t="s">
        <v>13586</v>
      </c>
      <c r="F17788" s="9" t="s">
        <v>18991</v>
      </c>
      <c r="G17788" s="9" t="s">
        <v>37193</v>
      </c>
      <c r="H17788" s="9" t="s">
        <v>13584</v>
      </c>
      <c r="I17788" s="9" t="s">
        <v>42322</v>
      </c>
      <c r="J17788" s="9" t="s">
        <v>40334</v>
      </c>
      <c r="K17788" s="9" t="s">
        <v>13586</v>
      </c>
    </row>
    <row r="17789" spans="1:11" x14ac:dyDescent="0.35">
      <c r="A17789" s="9">
        <v>17788</v>
      </c>
      <c r="B17789" s="9" t="str">
        <f t="shared" si="277"/>
        <v>Triplaris ame</v>
      </c>
      <c r="C17789" s="9" t="e" cm="1">
        <f t="array" aca="1" ref="C17789" ca="1">LEFT(K17789,$C$19743)&amp;"-"&amp;RIGHT(SUBSTITUTE(SUBSTITUTE(TiraAcento(E17789),"-","")," ",""),$C$19744)</f>
        <v>#NAME?</v>
      </c>
      <c r="D17789" s="9" t="s">
        <v>13584</v>
      </c>
      <c r="E17789" s="9" t="s">
        <v>13587</v>
      </c>
      <c r="F17789" s="9" t="s">
        <v>18991</v>
      </c>
      <c r="G17789" s="9" t="s">
        <v>37194</v>
      </c>
      <c r="H17789" s="9" t="s">
        <v>13584</v>
      </c>
      <c r="I17789" s="9" t="s">
        <v>42322</v>
      </c>
      <c r="J17789" s="9" t="s">
        <v>40334</v>
      </c>
      <c r="K17789" s="9" t="s">
        <v>48834</v>
      </c>
    </row>
    <row r="17790" spans="1:11" x14ac:dyDescent="0.35">
      <c r="A17790" s="9">
        <v>17789</v>
      </c>
      <c r="B17790" s="9" t="str">
        <f t="shared" si="277"/>
        <v>Tabebuia ser</v>
      </c>
      <c r="C17790" s="9" t="e" cm="1">
        <f t="array" aca="1" ref="C17790" ca="1">LEFT(K17790,$C$19743)&amp;"-"&amp;RIGHT(SUBSTITUTE(SUBSTITUTE(TiraAcento(E17790),"-","")," ",""),$C$19744)</f>
        <v>#NAME?</v>
      </c>
      <c r="D17790" s="9" t="s">
        <v>13374</v>
      </c>
      <c r="E17790" s="9" t="s">
        <v>4449</v>
      </c>
      <c r="F17790" s="9" t="s">
        <v>18929</v>
      </c>
      <c r="G17790" s="9" t="s">
        <v>37195</v>
      </c>
      <c r="H17790" s="9" t="s">
        <v>13374</v>
      </c>
      <c r="I17790" s="9" t="s">
        <v>12927</v>
      </c>
      <c r="J17790" s="9" t="s">
        <v>42285</v>
      </c>
      <c r="K17790" s="9" t="s">
        <v>44765</v>
      </c>
    </row>
    <row r="17791" spans="1:11" x14ac:dyDescent="0.35">
      <c r="A17791" s="9">
        <v>17790</v>
      </c>
      <c r="B17791" s="9" t="str">
        <f t="shared" si="277"/>
        <v>Tabebuia ser</v>
      </c>
      <c r="C17791" s="9" t="e" cm="1">
        <f t="array" aca="1" ref="C17791" ca="1">LEFT(K17791,$C$19743)&amp;"-"&amp;RIGHT(SUBSTITUTE(SUBSTITUTE(TiraAcento(E17791),"-","")," ",""),$C$19744)</f>
        <v>#NAME?</v>
      </c>
      <c r="D17791" s="9" t="s">
        <v>13374</v>
      </c>
      <c r="E17791" s="9" t="s">
        <v>5411</v>
      </c>
      <c r="F17791" s="9" t="s">
        <v>18929</v>
      </c>
      <c r="G17791" s="9" t="s">
        <v>37196</v>
      </c>
      <c r="H17791" s="9" t="s">
        <v>13374</v>
      </c>
      <c r="I17791" s="9" t="s">
        <v>12927</v>
      </c>
      <c r="J17791" s="9" t="s">
        <v>42285</v>
      </c>
      <c r="K17791" s="9" t="s">
        <v>45230</v>
      </c>
    </row>
    <row r="17792" spans="1:11" x14ac:dyDescent="0.35">
      <c r="A17792" s="9">
        <v>17791</v>
      </c>
      <c r="B17792" s="9" t="str">
        <f t="shared" si="277"/>
        <v>Tabebuia ser</v>
      </c>
      <c r="C17792" s="9" t="e" cm="1">
        <f t="array" aca="1" ref="C17792" ca="1">LEFT(K17792,$C$19743)&amp;"-"&amp;RIGHT(SUBSTITUTE(SUBSTITUTE(TiraAcento(E17792),"-","")," ",""),$C$19744)</f>
        <v>#NAME?</v>
      </c>
      <c r="D17792" s="9" t="s">
        <v>13374</v>
      </c>
      <c r="E17792" s="9" t="s">
        <v>13588</v>
      </c>
      <c r="F17792" s="9" t="s">
        <v>18929</v>
      </c>
      <c r="G17792" s="9" t="s">
        <v>37197</v>
      </c>
      <c r="H17792" s="9" t="s">
        <v>13374</v>
      </c>
      <c r="I17792" s="9" t="s">
        <v>12927</v>
      </c>
      <c r="J17792" s="9" t="s">
        <v>42285</v>
      </c>
      <c r="K17792" s="9" t="s">
        <v>48835</v>
      </c>
    </row>
    <row r="17793" spans="1:11" x14ac:dyDescent="0.35">
      <c r="A17793" s="9">
        <v>17792</v>
      </c>
      <c r="B17793" s="9" t="str">
        <f t="shared" si="277"/>
        <v>Tabebuia ser</v>
      </c>
      <c r="C17793" s="9" t="e" cm="1">
        <f t="array" aca="1" ref="C17793" ca="1">LEFT(K17793,$C$19743)&amp;"-"&amp;RIGHT(SUBSTITUTE(SUBSTITUTE(TiraAcento(E17793),"-","")," ",""),$C$19744)</f>
        <v>#NAME?</v>
      </c>
      <c r="D17793" s="9" t="s">
        <v>13374</v>
      </c>
      <c r="E17793" s="9" t="s">
        <v>12984</v>
      </c>
      <c r="F17793" s="9" t="s">
        <v>18929</v>
      </c>
      <c r="G17793" s="9" t="s">
        <v>37198</v>
      </c>
      <c r="H17793" s="9" t="s">
        <v>13374</v>
      </c>
      <c r="I17793" s="9" t="s">
        <v>12927</v>
      </c>
      <c r="J17793" s="9" t="s">
        <v>42285</v>
      </c>
      <c r="K17793" s="9" t="s">
        <v>48547</v>
      </c>
    </row>
    <row r="17794" spans="1:11" x14ac:dyDescent="0.35">
      <c r="A17794" s="9">
        <v>17793</v>
      </c>
      <c r="B17794" s="9" t="str">
        <f t="shared" si="277"/>
        <v>Xylopia fru</v>
      </c>
      <c r="C17794" s="9" t="e" cm="1">
        <f t="array" aca="1" ref="C17794" ca="1">LEFT(K17794,$C$19743)&amp;"-"&amp;RIGHT(SUBSTITUTE(SUBSTITUTE(TiraAcento(E17794),"-","")," ",""),$C$19744)</f>
        <v>#NAME?</v>
      </c>
      <c r="D17794" s="9" t="s">
        <v>13589</v>
      </c>
      <c r="E17794" s="9" t="s">
        <v>13590</v>
      </c>
      <c r="F17794" s="9" t="s">
        <v>18992</v>
      </c>
      <c r="G17794" s="9" t="s">
        <v>37199</v>
      </c>
      <c r="H17794" s="9" t="s">
        <v>13589</v>
      </c>
      <c r="I17794" s="9" t="s">
        <v>42275</v>
      </c>
      <c r="J17794" s="9" t="s">
        <v>40250</v>
      </c>
      <c r="K17794" s="9" t="s">
        <v>13590</v>
      </c>
    </row>
    <row r="17795" spans="1:11" x14ac:dyDescent="0.35">
      <c r="A17795" s="9">
        <v>17794</v>
      </c>
      <c r="B17795" s="9" t="str">
        <f t="shared" ref="B17795:B17858" si="278">I17795&amp;" "&amp;IFERROR(LEFT(J17795,$B$19743),D17795)</f>
        <v>Xylopia fru</v>
      </c>
      <c r="C17795" s="9" t="e" cm="1">
        <f t="array" aca="1" ref="C17795" ca="1">LEFT(K17795,$C$19743)&amp;"-"&amp;RIGHT(SUBSTITUTE(SUBSTITUTE(TiraAcento(E17795),"-","")," ",""),$C$19744)</f>
        <v>#NAME?</v>
      </c>
      <c r="D17795" s="9" t="s">
        <v>13589</v>
      </c>
      <c r="E17795" s="9" t="s">
        <v>1891</v>
      </c>
      <c r="F17795" s="9" t="s">
        <v>18992</v>
      </c>
      <c r="G17795" s="9" t="s">
        <v>37200</v>
      </c>
      <c r="H17795" s="9" t="s">
        <v>13589</v>
      </c>
      <c r="I17795" s="9" t="s">
        <v>42275</v>
      </c>
      <c r="J17795" s="9" t="s">
        <v>40250</v>
      </c>
      <c r="K17795" s="9" t="s">
        <v>1891</v>
      </c>
    </row>
    <row r="17796" spans="1:11" x14ac:dyDescent="0.35">
      <c r="A17796" s="9">
        <v>17795</v>
      </c>
      <c r="B17796" s="9" t="str">
        <f t="shared" si="278"/>
        <v>Xylopia fru</v>
      </c>
      <c r="C17796" s="9" t="e" cm="1">
        <f t="array" aca="1" ref="C17796" ca="1">LEFT(K17796,$C$19743)&amp;"-"&amp;RIGHT(SUBSTITUTE(SUBSTITUTE(TiraAcento(E17796),"-","")," ",""),$C$19744)</f>
        <v>#NAME?</v>
      </c>
      <c r="D17796" s="9" t="s">
        <v>13589</v>
      </c>
      <c r="E17796" s="9" t="s">
        <v>1381</v>
      </c>
      <c r="F17796" s="9" t="s">
        <v>18992</v>
      </c>
      <c r="G17796" s="9" t="s">
        <v>37201</v>
      </c>
      <c r="H17796" s="9" t="s">
        <v>13589</v>
      </c>
      <c r="I17796" s="9" t="s">
        <v>42275</v>
      </c>
      <c r="J17796" s="9" t="s">
        <v>40250</v>
      </c>
      <c r="K17796" s="9" t="s">
        <v>43254</v>
      </c>
    </row>
    <row r="17797" spans="1:11" x14ac:dyDescent="0.35">
      <c r="A17797" s="9">
        <v>17796</v>
      </c>
      <c r="B17797" s="9" t="str">
        <f t="shared" si="278"/>
        <v>Xylopia fru</v>
      </c>
      <c r="C17797" s="9" t="e" cm="1">
        <f t="array" aca="1" ref="C17797" ca="1">LEFT(K17797,$C$19743)&amp;"-"&amp;RIGHT(SUBSTITUTE(SUBSTITUTE(TiraAcento(E17797),"-","")," ",""),$C$19744)</f>
        <v>#NAME?</v>
      </c>
      <c r="D17797" s="9" t="s">
        <v>13589</v>
      </c>
      <c r="E17797" s="9" t="s">
        <v>10318</v>
      </c>
      <c r="F17797" s="9" t="s">
        <v>18992</v>
      </c>
      <c r="G17797" s="9" t="s">
        <v>37202</v>
      </c>
      <c r="H17797" s="9" t="s">
        <v>13589</v>
      </c>
      <c r="I17797" s="9" t="s">
        <v>42275</v>
      </c>
      <c r="J17797" s="9" t="s">
        <v>40250</v>
      </c>
      <c r="K17797" s="9" t="s">
        <v>10318</v>
      </c>
    </row>
    <row r="17798" spans="1:11" x14ac:dyDescent="0.35">
      <c r="A17798" s="9">
        <v>17797</v>
      </c>
      <c r="B17798" s="9" t="str">
        <f t="shared" si="278"/>
        <v>Xylopia fru</v>
      </c>
      <c r="C17798" s="9" t="e" cm="1">
        <f t="array" aca="1" ref="C17798" ca="1">LEFT(K17798,$C$19743)&amp;"-"&amp;RIGHT(SUBSTITUTE(SUBSTITUTE(TiraAcento(E17798),"-","")," ",""),$C$19744)</f>
        <v>#NAME?</v>
      </c>
      <c r="D17798" s="9" t="s">
        <v>13589</v>
      </c>
      <c r="E17798" s="9" t="s">
        <v>13291</v>
      </c>
      <c r="F17798" s="9" t="s">
        <v>18992</v>
      </c>
      <c r="G17798" s="9" t="s">
        <v>37203</v>
      </c>
      <c r="H17798" s="9" t="s">
        <v>13589</v>
      </c>
      <c r="I17798" s="9" t="s">
        <v>42275</v>
      </c>
      <c r="J17798" s="9" t="s">
        <v>40250</v>
      </c>
      <c r="K17798" s="9" t="s">
        <v>13291</v>
      </c>
    </row>
    <row r="17799" spans="1:11" x14ac:dyDescent="0.35">
      <c r="A17799" s="9">
        <v>17798</v>
      </c>
      <c r="B17799" s="9" t="str">
        <f t="shared" si="278"/>
        <v>Xylopia fru</v>
      </c>
      <c r="C17799" s="9" t="e" cm="1">
        <f t="array" aca="1" ref="C17799" ca="1">LEFT(K17799,$C$19743)&amp;"-"&amp;RIGHT(SUBSTITUTE(SUBSTITUTE(TiraAcento(E17799),"-","")," ",""),$C$19744)</f>
        <v>#NAME?</v>
      </c>
      <c r="D17799" s="9" t="s">
        <v>13589</v>
      </c>
      <c r="E17799" s="9" t="s">
        <v>13591</v>
      </c>
      <c r="F17799" s="9" t="s">
        <v>18992</v>
      </c>
      <c r="G17799" s="9" t="s">
        <v>37204</v>
      </c>
      <c r="H17799" s="9" t="s">
        <v>13589</v>
      </c>
      <c r="I17799" s="9" t="s">
        <v>42275</v>
      </c>
      <c r="J17799" s="9" t="s">
        <v>40250</v>
      </c>
      <c r="K17799" s="9" t="s">
        <v>48836</v>
      </c>
    </row>
    <row r="17800" spans="1:11" x14ac:dyDescent="0.35">
      <c r="A17800" s="9">
        <v>17799</v>
      </c>
      <c r="B17800" s="9" t="str">
        <f t="shared" si="278"/>
        <v>Xylopia fru</v>
      </c>
      <c r="C17800" s="9" t="e" cm="1">
        <f t="array" aca="1" ref="C17800" ca="1">LEFT(K17800,$C$19743)&amp;"-"&amp;RIGHT(SUBSTITUTE(SUBSTITUTE(TiraAcento(E17800),"-","")," ",""),$C$19744)</f>
        <v>#NAME?</v>
      </c>
      <c r="D17800" s="9" t="s">
        <v>13589</v>
      </c>
      <c r="E17800" s="9" t="s">
        <v>13592</v>
      </c>
      <c r="F17800" s="9" t="s">
        <v>18992</v>
      </c>
      <c r="G17800" s="9" t="s">
        <v>37205</v>
      </c>
      <c r="H17800" s="9" t="s">
        <v>13589</v>
      </c>
      <c r="I17800" s="9" t="s">
        <v>42275</v>
      </c>
      <c r="J17800" s="9" t="s">
        <v>40250</v>
      </c>
      <c r="K17800" s="9" t="s">
        <v>13592</v>
      </c>
    </row>
    <row r="17801" spans="1:11" x14ac:dyDescent="0.35">
      <c r="A17801" s="9">
        <v>17800</v>
      </c>
      <c r="B17801" s="9" t="str">
        <f t="shared" si="278"/>
        <v>Xylopia fru</v>
      </c>
      <c r="C17801" s="9" t="e" cm="1">
        <f t="array" aca="1" ref="C17801" ca="1">LEFT(K17801,$C$19743)&amp;"-"&amp;RIGHT(SUBSTITUTE(SUBSTITUTE(TiraAcento(E17801),"-","")," ",""),$C$19744)</f>
        <v>#NAME?</v>
      </c>
      <c r="D17801" s="9" t="s">
        <v>13589</v>
      </c>
      <c r="E17801" s="9" t="s">
        <v>13593</v>
      </c>
      <c r="F17801" s="9" t="s">
        <v>18992</v>
      </c>
      <c r="G17801" s="9" t="s">
        <v>37206</v>
      </c>
      <c r="H17801" s="9" t="s">
        <v>13589</v>
      </c>
      <c r="I17801" s="9" t="s">
        <v>42275</v>
      </c>
      <c r="J17801" s="9" t="s">
        <v>40250</v>
      </c>
      <c r="K17801" s="9" t="s">
        <v>13593</v>
      </c>
    </row>
    <row r="17802" spans="1:11" x14ac:dyDescent="0.35">
      <c r="A17802" s="9">
        <v>17801</v>
      </c>
      <c r="B17802" s="9" t="str">
        <f t="shared" si="278"/>
        <v>Xylopia fru</v>
      </c>
      <c r="C17802" s="9" t="e" cm="1">
        <f t="array" aca="1" ref="C17802" ca="1">LEFT(K17802,$C$19743)&amp;"-"&amp;RIGHT(SUBSTITUTE(SUBSTITUTE(TiraAcento(E17802),"-","")," ",""),$C$19744)</f>
        <v>#NAME?</v>
      </c>
      <c r="D17802" s="9" t="s">
        <v>13589</v>
      </c>
      <c r="E17802" s="9" t="s">
        <v>13294</v>
      </c>
      <c r="F17802" s="9" t="s">
        <v>18992</v>
      </c>
      <c r="G17802" s="9" t="s">
        <v>37207</v>
      </c>
      <c r="H17802" s="9" t="s">
        <v>13589</v>
      </c>
      <c r="I17802" s="9" t="s">
        <v>42275</v>
      </c>
      <c r="J17802" s="9" t="s">
        <v>40250</v>
      </c>
      <c r="K17802" s="9" t="s">
        <v>48690</v>
      </c>
    </row>
    <row r="17803" spans="1:11" x14ac:dyDescent="0.35">
      <c r="A17803" s="9">
        <v>17802</v>
      </c>
      <c r="B17803" s="9" t="str">
        <f t="shared" si="278"/>
        <v>Xylopia fru</v>
      </c>
      <c r="C17803" s="9" t="e" cm="1">
        <f t="array" aca="1" ref="C17803" ca="1">LEFT(K17803,$C$19743)&amp;"-"&amp;RIGHT(SUBSTITUTE(SUBSTITUTE(TiraAcento(E17803),"-","")," ",""),$C$19744)</f>
        <v>#NAME?</v>
      </c>
      <c r="D17803" s="9" t="s">
        <v>13589</v>
      </c>
      <c r="E17803" s="9" t="s">
        <v>13299</v>
      </c>
      <c r="F17803" s="9" t="s">
        <v>18992</v>
      </c>
      <c r="G17803" s="9" t="s">
        <v>37208</v>
      </c>
      <c r="H17803" s="9" t="s">
        <v>13589</v>
      </c>
      <c r="I17803" s="9" t="s">
        <v>42275</v>
      </c>
      <c r="J17803" s="9" t="s">
        <v>40250</v>
      </c>
      <c r="K17803" s="9" t="s">
        <v>48694</v>
      </c>
    </row>
    <row r="17804" spans="1:11" x14ac:dyDescent="0.35">
      <c r="A17804" s="9">
        <v>17803</v>
      </c>
      <c r="B17804" s="9" t="str">
        <f t="shared" si="278"/>
        <v>Xylopia fru</v>
      </c>
      <c r="C17804" s="9" t="e" cm="1">
        <f t="array" aca="1" ref="C17804" ca="1">LEFT(K17804,$C$19743)&amp;"-"&amp;RIGHT(SUBSTITUTE(SUBSTITUTE(TiraAcento(E17804),"-","")," ",""),$C$19744)</f>
        <v>#NAME?</v>
      </c>
      <c r="D17804" s="9" t="s">
        <v>13589</v>
      </c>
      <c r="E17804" s="9" t="s">
        <v>2768</v>
      </c>
      <c r="F17804" s="9" t="s">
        <v>18992</v>
      </c>
      <c r="G17804" s="9" t="s">
        <v>37209</v>
      </c>
      <c r="H17804" s="9" t="s">
        <v>13589</v>
      </c>
      <c r="I17804" s="9" t="s">
        <v>42275</v>
      </c>
      <c r="J17804" s="9" t="s">
        <v>40250</v>
      </c>
      <c r="K17804" s="9" t="s">
        <v>14716</v>
      </c>
    </row>
    <row r="17805" spans="1:11" x14ac:dyDescent="0.35">
      <c r="A17805" s="9">
        <v>17804</v>
      </c>
      <c r="B17805" s="9" t="str">
        <f t="shared" si="278"/>
        <v>Xylopia fru</v>
      </c>
      <c r="C17805" s="9" t="e" cm="1">
        <f t="array" aca="1" ref="C17805" ca="1">LEFT(K17805,$C$19743)&amp;"-"&amp;RIGHT(SUBSTITUTE(SUBSTITUTE(TiraAcento(E17805),"-","")," ",""),$C$19744)</f>
        <v>#NAME?</v>
      </c>
      <c r="D17805" s="9" t="s">
        <v>13589</v>
      </c>
      <c r="E17805" s="9" t="s">
        <v>1590</v>
      </c>
      <c r="F17805" s="9" t="s">
        <v>18992</v>
      </c>
      <c r="G17805" s="9" t="s">
        <v>37210</v>
      </c>
      <c r="H17805" s="9" t="s">
        <v>13589</v>
      </c>
      <c r="I17805" s="9" t="s">
        <v>42275</v>
      </c>
      <c r="J17805" s="9" t="s">
        <v>40250</v>
      </c>
      <c r="K17805" s="9" t="s">
        <v>43356</v>
      </c>
    </row>
    <row r="17806" spans="1:11" x14ac:dyDescent="0.35">
      <c r="A17806" s="9">
        <v>17805</v>
      </c>
      <c r="B17806" s="9" t="str">
        <f t="shared" si="278"/>
        <v>Xylopia fru</v>
      </c>
      <c r="C17806" s="9" t="e" cm="1">
        <f t="array" aca="1" ref="C17806" ca="1">LEFT(K17806,$C$19743)&amp;"-"&amp;RIGHT(SUBSTITUTE(SUBSTITUTE(TiraAcento(E17806),"-","")," ",""),$C$19744)</f>
        <v>#NAME?</v>
      </c>
      <c r="D17806" s="9" t="s">
        <v>13589</v>
      </c>
      <c r="E17806" s="9" t="s">
        <v>13307</v>
      </c>
      <c r="F17806" s="9" t="s">
        <v>18992</v>
      </c>
      <c r="G17806" s="9" t="s">
        <v>37211</v>
      </c>
      <c r="H17806" s="9" t="s">
        <v>13589</v>
      </c>
      <c r="I17806" s="9" t="s">
        <v>42275</v>
      </c>
      <c r="J17806" s="9" t="s">
        <v>40250</v>
      </c>
      <c r="K17806" s="9" t="s">
        <v>48700</v>
      </c>
    </row>
    <row r="17807" spans="1:11" x14ac:dyDescent="0.35">
      <c r="A17807" s="9">
        <v>17806</v>
      </c>
      <c r="B17807" s="9" t="str">
        <f t="shared" si="278"/>
        <v>Xylopia fru</v>
      </c>
      <c r="C17807" s="9" t="e" cm="1">
        <f t="array" aca="1" ref="C17807" ca="1">LEFT(K17807,$C$19743)&amp;"-"&amp;RIGHT(SUBSTITUTE(SUBSTITUTE(TiraAcento(E17807),"-","")," ",""),$C$19744)</f>
        <v>#NAME?</v>
      </c>
      <c r="D17807" s="9" t="s">
        <v>13589</v>
      </c>
      <c r="E17807" s="9" t="s">
        <v>1399</v>
      </c>
      <c r="F17807" s="9" t="s">
        <v>18992</v>
      </c>
      <c r="G17807" s="9" t="s">
        <v>37212</v>
      </c>
      <c r="H17807" s="9" t="s">
        <v>13589</v>
      </c>
      <c r="I17807" s="9" t="s">
        <v>42275</v>
      </c>
      <c r="J17807" s="9" t="s">
        <v>40250</v>
      </c>
      <c r="K17807" s="9" t="s">
        <v>43262</v>
      </c>
    </row>
    <row r="17808" spans="1:11" x14ac:dyDescent="0.35">
      <c r="A17808" s="9">
        <v>17807</v>
      </c>
      <c r="B17808" s="9" t="str">
        <f t="shared" si="278"/>
        <v>Xylopia gra</v>
      </c>
      <c r="C17808" s="9" t="e" cm="1">
        <f t="array" aca="1" ref="C17808" ca="1">LEFT(K17808,$C$19743)&amp;"-"&amp;RIGHT(SUBSTITUTE(SUBSTITUTE(TiraAcento(E17808),"-","")," ",""),$C$19744)</f>
        <v>#NAME?</v>
      </c>
      <c r="D17808" s="9" t="s">
        <v>13594</v>
      </c>
      <c r="E17808" s="9" t="s">
        <v>1429</v>
      </c>
      <c r="F17808" s="9" t="s">
        <v>18993</v>
      </c>
      <c r="G17808" s="9" t="s">
        <v>37213</v>
      </c>
      <c r="H17808" s="9" t="s">
        <v>13594</v>
      </c>
      <c r="I17808" s="9" t="s">
        <v>42275</v>
      </c>
      <c r="J17808" s="9" t="s">
        <v>39170</v>
      </c>
      <c r="K17808" s="9" t="s">
        <v>43274</v>
      </c>
    </row>
    <row r="17809" spans="1:11" x14ac:dyDescent="0.35">
      <c r="A17809" s="9">
        <v>17808</v>
      </c>
      <c r="B17809" s="9" t="str">
        <f t="shared" si="278"/>
        <v>Xylopia gra</v>
      </c>
      <c r="C17809" s="9" t="e" cm="1">
        <f t="array" aca="1" ref="C17809" ca="1">LEFT(K17809,$C$19743)&amp;"-"&amp;RIGHT(SUBSTITUTE(SUBSTITUTE(TiraAcento(E17809),"-","")," ",""),$C$19744)</f>
        <v>#NAME?</v>
      </c>
      <c r="D17809" s="9" t="s">
        <v>13594</v>
      </c>
      <c r="E17809" s="9" t="s">
        <v>13595</v>
      </c>
      <c r="F17809" s="9" t="s">
        <v>18993</v>
      </c>
      <c r="G17809" s="9" t="s">
        <v>37214</v>
      </c>
      <c r="H17809" s="9" t="s">
        <v>13594</v>
      </c>
      <c r="I17809" s="9" t="s">
        <v>42275</v>
      </c>
      <c r="J17809" s="9" t="s">
        <v>39170</v>
      </c>
      <c r="K17809" s="9" t="s">
        <v>48837</v>
      </c>
    </row>
    <row r="17810" spans="1:11" x14ac:dyDescent="0.35">
      <c r="A17810" s="9">
        <v>17809</v>
      </c>
      <c r="B17810" s="9" t="str">
        <f t="shared" si="278"/>
        <v>Xylopia gra</v>
      </c>
      <c r="C17810" s="9" t="e" cm="1">
        <f t="array" aca="1" ref="C17810" ca="1">LEFT(K17810,$C$19743)&amp;"-"&amp;RIGHT(SUBSTITUTE(SUBSTITUTE(TiraAcento(E17810),"-","")," ",""),$C$19744)</f>
        <v>#NAME?</v>
      </c>
      <c r="D17810" s="9" t="s">
        <v>13594</v>
      </c>
      <c r="E17810" s="9" t="s">
        <v>13307</v>
      </c>
      <c r="F17810" s="9" t="s">
        <v>18993</v>
      </c>
      <c r="G17810" s="9" t="s">
        <v>37215</v>
      </c>
      <c r="H17810" s="9" t="s">
        <v>13594</v>
      </c>
      <c r="I17810" s="9" t="s">
        <v>42275</v>
      </c>
      <c r="J17810" s="9" t="s">
        <v>39170</v>
      </c>
      <c r="K17810" s="9" t="s">
        <v>48700</v>
      </c>
    </row>
    <row r="17811" spans="1:11" x14ac:dyDescent="0.35">
      <c r="A17811" s="9">
        <v>17810</v>
      </c>
      <c r="B17811" s="9" t="str">
        <f t="shared" si="278"/>
        <v>Xylopia lan</v>
      </c>
      <c r="C17811" s="9" t="e" cm="1">
        <f t="array" aca="1" ref="C17811" ca="1">LEFT(K17811,$C$19743)&amp;"-"&amp;RIGHT(SUBSTITUTE(SUBSTITUTE(TiraAcento(E17811),"-","")," ",""),$C$19744)</f>
        <v>#NAME?</v>
      </c>
      <c r="D17811" s="9" t="s">
        <v>13596</v>
      </c>
      <c r="E17811" s="9" t="s">
        <v>13299</v>
      </c>
      <c r="F17811" s="9" t="s">
        <v>18994</v>
      </c>
      <c r="G17811" s="9" t="s">
        <v>37216</v>
      </c>
      <c r="H17811" s="9" t="s">
        <v>13596</v>
      </c>
      <c r="I17811" s="9" t="s">
        <v>42275</v>
      </c>
      <c r="J17811" s="9" t="s">
        <v>42323</v>
      </c>
      <c r="K17811" s="9" t="s">
        <v>48694</v>
      </c>
    </row>
    <row r="17812" spans="1:11" x14ac:dyDescent="0.35">
      <c r="A17812" s="9">
        <v>17811</v>
      </c>
      <c r="B17812" s="9" t="str">
        <f t="shared" si="278"/>
        <v>Xylopia lan</v>
      </c>
      <c r="C17812" s="9" t="e" cm="1">
        <f t="array" aca="1" ref="C17812" ca="1">LEFT(K17812,$C$19743)&amp;"-"&amp;RIGHT(SUBSTITUTE(SUBSTITUTE(TiraAcento(E17812),"-","")," ",""),$C$19744)</f>
        <v>#NAME?</v>
      </c>
      <c r="D17812" s="9" t="s">
        <v>13596</v>
      </c>
      <c r="E17812" s="9" t="s">
        <v>13597</v>
      </c>
      <c r="F17812" s="9" t="s">
        <v>18994</v>
      </c>
      <c r="G17812" s="9" t="s">
        <v>37217</v>
      </c>
      <c r="H17812" s="9" t="s">
        <v>13596</v>
      </c>
      <c r="I17812" s="9" t="s">
        <v>42275</v>
      </c>
      <c r="J17812" s="9" t="s">
        <v>42323</v>
      </c>
      <c r="K17812" s="9" t="s">
        <v>48838</v>
      </c>
    </row>
    <row r="17813" spans="1:11" x14ac:dyDescent="0.35">
      <c r="A17813" s="9">
        <v>17812</v>
      </c>
      <c r="B17813" s="9" t="str">
        <f t="shared" si="278"/>
        <v>Xylopia lea</v>
      </c>
      <c r="C17813" s="9" t="e" cm="1">
        <f t="array" aca="1" ref="C17813" ca="1">LEFT(K17813,$C$19743)&amp;"-"&amp;RIGHT(SUBSTITUTE(SUBSTITUTE(TiraAcento(E17813),"-","")," ",""),$C$19744)</f>
        <v>#NAME?</v>
      </c>
      <c r="D17813" s="9" t="s">
        <v>13598</v>
      </c>
      <c r="E17813" s="9" t="s">
        <v>13307</v>
      </c>
      <c r="F17813" s="9" t="s">
        <v>18995</v>
      </c>
      <c r="G17813" s="9" t="s">
        <v>37218</v>
      </c>
      <c r="H17813" s="9" t="s">
        <v>13598</v>
      </c>
      <c r="I17813" s="9" t="s">
        <v>42275</v>
      </c>
      <c r="J17813" s="9" t="s">
        <v>42324</v>
      </c>
      <c r="K17813" s="9" t="s">
        <v>48700</v>
      </c>
    </row>
    <row r="17814" spans="1:11" x14ac:dyDescent="0.35">
      <c r="A17814" s="9">
        <v>17813</v>
      </c>
      <c r="B17814" s="9" t="str">
        <f t="shared" si="278"/>
        <v>Xylopia lea</v>
      </c>
      <c r="C17814" s="9" t="e" cm="1">
        <f t="array" aca="1" ref="C17814" ca="1">LEFT(K17814,$C$19743)&amp;"-"&amp;RIGHT(SUBSTITUTE(SUBSTITUTE(TiraAcento(E17814),"-","")," ",""),$C$19744)</f>
        <v>#NAME?</v>
      </c>
      <c r="D17814" s="9" t="s">
        <v>13598</v>
      </c>
      <c r="E17814" s="9" t="s">
        <v>13599</v>
      </c>
      <c r="F17814" s="9" t="s">
        <v>18995</v>
      </c>
      <c r="G17814" s="9" t="s">
        <v>37219</v>
      </c>
      <c r="H17814" s="9" t="s">
        <v>13598</v>
      </c>
      <c r="I17814" s="9" t="s">
        <v>42275</v>
      </c>
      <c r="J17814" s="9" t="s">
        <v>42324</v>
      </c>
      <c r="K17814" s="9" t="s">
        <v>48839</v>
      </c>
    </row>
    <row r="17815" spans="1:11" x14ac:dyDescent="0.35">
      <c r="A17815" s="9">
        <v>17814</v>
      </c>
      <c r="B17815" s="9" t="str">
        <f t="shared" si="278"/>
        <v>Xylopia lig</v>
      </c>
      <c r="C17815" s="9" t="e" cm="1">
        <f t="array" aca="1" ref="C17815" ca="1">LEFT(K17815,$C$19743)&amp;"-"&amp;RIGHT(SUBSTITUTE(SUBSTITUTE(TiraAcento(E17815),"-","")," ",""),$C$19744)</f>
        <v>#NAME?</v>
      </c>
      <c r="D17815" s="9" t="s">
        <v>13600</v>
      </c>
      <c r="E17815" s="9" t="s">
        <v>4412</v>
      </c>
      <c r="F17815" s="9" t="s">
        <v>18996</v>
      </c>
      <c r="G17815" s="9" t="s">
        <v>37220</v>
      </c>
      <c r="H17815" s="9" t="s">
        <v>13600</v>
      </c>
      <c r="I17815" s="9" t="s">
        <v>42275</v>
      </c>
      <c r="J17815" s="9" t="s">
        <v>39664</v>
      </c>
      <c r="K17815" s="9" t="s">
        <v>4412</v>
      </c>
    </row>
    <row r="17816" spans="1:11" x14ac:dyDescent="0.35">
      <c r="A17816" s="9">
        <v>17815</v>
      </c>
      <c r="B17816" s="9" t="str">
        <f t="shared" si="278"/>
        <v>Xylopia nit</v>
      </c>
      <c r="C17816" s="9" t="e" cm="1">
        <f t="array" aca="1" ref="C17816" ca="1">LEFT(K17816,$C$19743)&amp;"-"&amp;RIGHT(SUBSTITUTE(SUBSTITUTE(TiraAcento(E17816),"-","")," ",""),$C$19744)</f>
        <v>#NAME?</v>
      </c>
      <c r="D17816" s="9" t="s">
        <v>13601</v>
      </c>
      <c r="E17816" s="9" t="s">
        <v>1429</v>
      </c>
      <c r="F17816" s="9" t="s">
        <v>18997</v>
      </c>
      <c r="G17816" s="9" t="s">
        <v>37221</v>
      </c>
      <c r="H17816" s="9" t="s">
        <v>13601</v>
      </c>
      <c r="I17816" s="9" t="s">
        <v>42275</v>
      </c>
      <c r="J17816" s="9" t="s">
        <v>39209</v>
      </c>
      <c r="K17816" s="9" t="s">
        <v>43274</v>
      </c>
    </row>
    <row r="17817" spans="1:11" x14ac:dyDescent="0.35">
      <c r="A17817" s="9">
        <v>17816</v>
      </c>
      <c r="B17817" s="9" t="str">
        <f t="shared" si="278"/>
        <v>Xylopia nit</v>
      </c>
      <c r="C17817" s="9" t="e" cm="1">
        <f t="array" aca="1" ref="C17817" ca="1">LEFT(K17817,$C$19743)&amp;"-"&amp;RIGHT(SUBSTITUTE(SUBSTITUTE(TiraAcento(E17817),"-","")," ",""),$C$19744)</f>
        <v>#NAME?</v>
      </c>
      <c r="D17817" s="9" t="s">
        <v>13601</v>
      </c>
      <c r="E17817" s="9" t="s">
        <v>6062</v>
      </c>
      <c r="F17817" s="9" t="s">
        <v>18997</v>
      </c>
      <c r="G17817" s="9" t="s">
        <v>37222</v>
      </c>
      <c r="H17817" s="9" t="s">
        <v>13601</v>
      </c>
      <c r="I17817" s="9" t="s">
        <v>42275</v>
      </c>
      <c r="J17817" s="9" t="s">
        <v>39209</v>
      </c>
      <c r="K17817" s="9" t="s">
        <v>45529</v>
      </c>
    </row>
    <row r="17818" spans="1:11" x14ac:dyDescent="0.35">
      <c r="A17818" s="9">
        <v>17817</v>
      </c>
      <c r="B17818" s="9" t="str">
        <f t="shared" si="278"/>
        <v>Xylopia och</v>
      </c>
      <c r="C17818" s="9" t="e" cm="1">
        <f t="array" aca="1" ref="C17818" ca="1">LEFT(K17818,$C$19743)&amp;"-"&amp;RIGHT(SUBSTITUTE(SUBSTITUTE(TiraAcento(E17818),"-","")," ",""),$C$19744)</f>
        <v>#NAME?</v>
      </c>
      <c r="D17818" s="9" t="s">
        <v>13602</v>
      </c>
      <c r="E17818" s="9" t="s">
        <v>3310</v>
      </c>
      <c r="F17818" s="9" t="s">
        <v>18998</v>
      </c>
      <c r="G17818" s="9" t="s">
        <v>37223</v>
      </c>
      <c r="H17818" s="9" t="s">
        <v>13602</v>
      </c>
      <c r="I17818" s="9" t="s">
        <v>42275</v>
      </c>
      <c r="J17818" s="9" t="s">
        <v>42325</v>
      </c>
      <c r="K17818" s="9" t="s">
        <v>44214</v>
      </c>
    </row>
    <row r="17819" spans="1:11" x14ac:dyDescent="0.35">
      <c r="A17819" s="9">
        <v>17818</v>
      </c>
      <c r="B17819" s="9" t="str">
        <f t="shared" si="278"/>
        <v>Xylopia pol</v>
      </c>
      <c r="C17819" s="9" t="e" cm="1">
        <f t="array" aca="1" ref="C17819" ca="1">LEFT(K17819,$C$19743)&amp;"-"&amp;RIGHT(SUBSTITUTE(SUBSTITUTE(TiraAcento(E17819),"-","")," ",""),$C$19744)</f>
        <v>#NAME?</v>
      </c>
      <c r="D17819" s="9" t="s">
        <v>13603</v>
      </c>
      <c r="E17819" s="9" t="s">
        <v>5011</v>
      </c>
      <c r="F17819" s="9" t="s">
        <v>18999</v>
      </c>
      <c r="G17819" s="9" t="s">
        <v>37224</v>
      </c>
      <c r="H17819" s="9" t="s">
        <v>13603</v>
      </c>
      <c r="I17819" s="9" t="s">
        <v>42275</v>
      </c>
      <c r="J17819" s="9" t="s">
        <v>39885</v>
      </c>
      <c r="K17819" s="9" t="s">
        <v>45055</v>
      </c>
    </row>
    <row r="17820" spans="1:11" x14ac:dyDescent="0.35">
      <c r="A17820" s="9">
        <v>17819</v>
      </c>
      <c r="B17820" s="9" t="str">
        <f t="shared" si="278"/>
        <v>Xylopia ser</v>
      </c>
      <c r="C17820" s="9" t="e" cm="1">
        <f t="array" aca="1" ref="C17820" ca="1">LEFT(K17820,$C$19743)&amp;"-"&amp;RIGHT(SUBSTITUTE(SUBSTITUTE(TiraAcento(E17820),"-","")," ",""),$C$19744)</f>
        <v>#NAME?</v>
      </c>
      <c r="D17820" s="9" t="s">
        <v>13604</v>
      </c>
      <c r="E17820" s="9" t="s">
        <v>1891</v>
      </c>
      <c r="F17820" s="9" t="s">
        <v>19000</v>
      </c>
      <c r="G17820" s="9" t="s">
        <v>37225</v>
      </c>
      <c r="H17820" s="9" t="s">
        <v>13604</v>
      </c>
      <c r="I17820" s="9" t="s">
        <v>42275</v>
      </c>
      <c r="J17820" s="9" t="s">
        <v>39529</v>
      </c>
      <c r="K17820" s="9" t="s">
        <v>1891</v>
      </c>
    </row>
    <row r="17821" spans="1:11" x14ac:dyDescent="0.35">
      <c r="A17821" s="9">
        <v>17820</v>
      </c>
      <c r="B17821" s="9" t="str">
        <f t="shared" si="278"/>
        <v>Xylopia ser</v>
      </c>
      <c r="C17821" s="9" t="e" cm="1">
        <f t="array" aca="1" ref="C17821" ca="1">LEFT(K17821,$C$19743)&amp;"-"&amp;RIGHT(SUBSTITUTE(SUBSTITUTE(TiraAcento(E17821),"-","")," ",""),$C$19744)</f>
        <v>#NAME?</v>
      </c>
      <c r="D17821" s="9" t="s">
        <v>13604</v>
      </c>
      <c r="E17821" s="9" t="s">
        <v>12123</v>
      </c>
      <c r="F17821" s="9" t="s">
        <v>19000</v>
      </c>
      <c r="G17821" s="9" t="s">
        <v>37226</v>
      </c>
      <c r="H17821" s="9" t="s">
        <v>13604</v>
      </c>
      <c r="I17821" s="9" t="s">
        <v>42275</v>
      </c>
      <c r="J17821" s="9" t="s">
        <v>39529</v>
      </c>
      <c r="K17821" s="9" t="s">
        <v>48198</v>
      </c>
    </row>
    <row r="17822" spans="1:11" x14ac:dyDescent="0.35">
      <c r="A17822" s="9">
        <v>17821</v>
      </c>
      <c r="B17822" s="9" t="str">
        <f t="shared" si="278"/>
        <v>Xylopia ser</v>
      </c>
      <c r="C17822" s="9" t="e" cm="1">
        <f t="array" aca="1" ref="C17822" ca="1">LEFT(K17822,$C$19743)&amp;"-"&amp;RIGHT(SUBSTITUTE(SUBSTITUTE(TiraAcento(E17822),"-","")," ",""),$C$19744)</f>
        <v>#NAME?</v>
      </c>
      <c r="D17822" s="9" t="s">
        <v>13604</v>
      </c>
      <c r="E17822" s="9" t="s">
        <v>1130</v>
      </c>
      <c r="F17822" s="9" t="s">
        <v>19000</v>
      </c>
      <c r="G17822" s="9" t="s">
        <v>37227</v>
      </c>
      <c r="H17822" s="9" t="s">
        <v>13604</v>
      </c>
      <c r="I17822" s="9" t="s">
        <v>42275</v>
      </c>
      <c r="J17822" s="9" t="s">
        <v>39529</v>
      </c>
      <c r="K17822" s="9" t="s">
        <v>1130</v>
      </c>
    </row>
    <row r="17823" spans="1:11" x14ac:dyDescent="0.35">
      <c r="A17823" s="9">
        <v>17822</v>
      </c>
      <c r="B17823" s="9" t="str">
        <f t="shared" si="278"/>
        <v>Xylopia ser</v>
      </c>
      <c r="C17823" s="9" t="e" cm="1">
        <f t="array" aca="1" ref="C17823" ca="1">LEFT(K17823,$C$19743)&amp;"-"&amp;RIGHT(SUBSTITUTE(SUBSTITUTE(TiraAcento(E17823),"-","")," ",""),$C$19744)</f>
        <v>#NAME?</v>
      </c>
      <c r="D17823" s="9" t="s">
        <v>13604</v>
      </c>
      <c r="E17823" s="9" t="s">
        <v>13605</v>
      </c>
      <c r="F17823" s="9" t="s">
        <v>19000</v>
      </c>
      <c r="G17823" s="9" t="s">
        <v>37228</v>
      </c>
      <c r="H17823" s="9" t="s">
        <v>13604</v>
      </c>
      <c r="I17823" s="9" t="s">
        <v>42275</v>
      </c>
      <c r="J17823" s="9" t="s">
        <v>39529</v>
      </c>
      <c r="K17823" s="9" t="s">
        <v>48840</v>
      </c>
    </row>
    <row r="17824" spans="1:11" x14ac:dyDescent="0.35">
      <c r="A17824" s="9">
        <v>17823</v>
      </c>
      <c r="B17824" s="9" t="str">
        <f t="shared" si="278"/>
        <v>Xylopia ser</v>
      </c>
      <c r="C17824" s="9" t="e" cm="1">
        <f t="array" aca="1" ref="C17824" ca="1">LEFT(K17824,$C$19743)&amp;"-"&amp;RIGHT(SUBSTITUTE(SUBSTITUTE(TiraAcento(E17824),"-","")," ",""),$C$19744)</f>
        <v>#NAME?</v>
      </c>
      <c r="D17824" s="9" t="s">
        <v>13604</v>
      </c>
      <c r="E17824" s="9" t="s">
        <v>13591</v>
      </c>
      <c r="F17824" s="9" t="s">
        <v>19000</v>
      </c>
      <c r="G17824" s="9" t="s">
        <v>37229</v>
      </c>
      <c r="H17824" s="9" t="s">
        <v>13604</v>
      </c>
      <c r="I17824" s="9" t="s">
        <v>42275</v>
      </c>
      <c r="J17824" s="9" t="s">
        <v>39529</v>
      </c>
      <c r="K17824" s="9" t="s">
        <v>48836</v>
      </c>
    </row>
    <row r="17825" spans="1:11" x14ac:dyDescent="0.35">
      <c r="A17825" s="9">
        <v>17824</v>
      </c>
      <c r="B17825" s="9" t="str">
        <f t="shared" si="278"/>
        <v>Xylopia ser</v>
      </c>
      <c r="C17825" s="9" t="e" cm="1">
        <f t="array" aca="1" ref="C17825" ca="1">LEFT(K17825,$C$19743)&amp;"-"&amp;RIGHT(SUBSTITUTE(SUBSTITUTE(TiraAcento(E17825),"-","")," ",""),$C$19744)</f>
        <v>#NAME?</v>
      </c>
      <c r="D17825" s="9" t="s">
        <v>13604</v>
      </c>
      <c r="E17825" s="9" t="s">
        <v>13606</v>
      </c>
      <c r="F17825" s="9" t="s">
        <v>19000</v>
      </c>
      <c r="G17825" s="9" t="s">
        <v>37230</v>
      </c>
      <c r="H17825" s="9" t="s">
        <v>13604</v>
      </c>
      <c r="I17825" s="9" t="s">
        <v>42275</v>
      </c>
      <c r="J17825" s="9" t="s">
        <v>39529</v>
      </c>
      <c r="K17825" s="9" t="s">
        <v>48841</v>
      </c>
    </row>
    <row r="17826" spans="1:11" x14ac:dyDescent="0.35">
      <c r="A17826" s="9">
        <v>17825</v>
      </c>
      <c r="B17826" s="9" t="str">
        <f t="shared" si="278"/>
        <v>Xylopia ser</v>
      </c>
      <c r="C17826" s="9" t="e" cm="1">
        <f t="array" aca="1" ref="C17826" ca="1">LEFT(K17826,$C$19743)&amp;"-"&amp;RIGHT(SUBSTITUTE(SUBSTITUTE(TiraAcento(E17826),"-","")," ",""),$C$19744)</f>
        <v>#NAME?</v>
      </c>
      <c r="D17826" s="9" t="s">
        <v>13604</v>
      </c>
      <c r="E17826" s="9" t="s">
        <v>13607</v>
      </c>
      <c r="F17826" s="9" t="s">
        <v>19000</v>
      </c>
      <c r="G17826" s="9" t="s">
        <v>37231</v>
      </c>
      <c r="H17826" s="9" t="s">
        <v>13604</v>
      </c>
      <c r="I17826" s="9" t="s">
        <v>42275</v>
      </c>
      <c r="J17826" s="9" t="s">
        <v>39529</v>
      </c>
      <c r="K17826" s="9" t="s">
        <v>48842</v>
      </c>
    </row>
    <row r="17827" spans="1:11" x14ac:dyDescent="0.35">
      <c r="A17827" s="9">
        <v>17826</v>
      </c>
      <c r="B17827" s="9" t="str">
        <f t="shared" si="278"/>
        <v>Xylopia ser</v>
      </c>
      <c r="C17827" s="9" t="e" cm="1">
        <f t="array" aca="1" ref="C17827" ca="1">LEFT(K17827,$C$19743)&amp;"-"&amp;RIGHT(SUBSTITUTE(SUBSTITUTE(TiraAcento(E17827),"-","")," ",""),$C$19744)</f>
        <v>#NAME?</v>
      </c>
      <c r="D17827" s="9" t="s">
        <v>13604</v>
      </c>
      <c r="E17827" s="9" t="s">
        <v>13295</v>
      </c>
      <c r="F17827" s="9" t="s">
        <v>19000</v>
      </c>
      <c r="G17827" s="9" t="s">
        <v>37232</v>
      </c>
      <c r="H17827" s="9" t="s">
        <v>13604</v>
      </c>
      <c r="I17827" s="9" t="s">
        <v>42275</v>
      </c>
      <c r="J17827" s="9" t="s">
        <v>39529</v>
      </c>
      <c r="K17827" s="9" t="s">
        <v>48691</v>
      </c>
    </row>
    <row r="17828" spans="1:11" x14ac:dyDescent="0.35">
      <c r="A17828" s="9">
        <v>17827</v>
      </c>
      <c r="B17828" s="9" t="str">
        <f t="shared" si="278"/>
        <v>Xylopia ser</v>
      </c>
      <c r="C17828" s="9" t="e" cm="1">
        <f t="array" aca="1" ref="C17828" ca="1">LEFT(K17828,$C$19743)&amp;"-"&amp;RIGHT(SUBSTITUTE(SUBSTITUTE(TiraAcento(E17828),"-","")," ",""),$C$19744)</f>
        <v>#NAME?</v>
      </c>
      <c r="D17828" s="9" t="s">
        <v>13604</v>
      </c>
      <c r="E17828" s="9" t="s">
        <v>13299</v>
      </c>
      <c r="F17828" s="9" t="s">
        <v>19000</v>
      </c>
      <c r="G17828" s="9" t="s">
        <v>37233</v>
      </c>
      <c r="H17828" s="9" t="s">
        <v>13604</v>
      </c>
      <c r="I17828" s="9" t="s">
        <v>42275</v>
      </c>
      <c r="J17828" s="9" t="s">
        <v>39529</v>
      </c>
      <c r="K17828" s="9" t="s">
        <v>48694</v>
      </c>
    </row>
    <row r="17829" spans="1:11" x14ac:dyDescent="0.35">
      <c r="A17829" s="9">
        <v>17828</v>
      </c>
      <c r="B17829" s="9" t="str">
        <f t="shared" si="278"/>
        <v>Xylopia ser</v>
      </c>
      <c r="C17829" s="9" t="e" cm="1">
        <f t="array" aca="1" ref="C17829" ca="1">LEFT(K17829,$C$19743)&amp;"-"&amp;RIGHT(SUBSTITUTE(SUBSTITUTE(TiraAcento(E17829),"-","")," ",""),$C$19744)</f>
        <v>#NAME?</v>
      </c>
      <c r="D17829" s="9" t="s">
        <v>13604</v>
      </c>
      <c r="E17829" s="9" t="s">
        <v>13608</v>
      </c>
      <c r="F17829" s="9" t="s">
        <v>19000</v>
      </c>
      <c r="G17829" s="9" t="s">
        <v>37234</v>
      </c>
      <c r="H17829" s="9" t="s">
        <v>13604</v>
      </c>
      <c r="I17829" s="9" t="s">
        <v>42275</v>
      </c>
      <c r="J17829" s="9" t="s">
        <v>39529</v>
      </c>
      <c r="K17829" s="9" t="s">
        <v>48843</v>
      </c>
    </row>
    <row r="17830" spans="1:11" x14ac:dyDescent="0.35">
      <c r="A17830" s="9">
        <v>17829</v>
      </c>
      <c r="B17830" s="9" t="str">
        <f t="shared" si="278"/>
        <v>Xylopia ser</v>
      </c>
      <c r="C17830" s="9" t="e" cm="1">
        <f t="array" aca="1" ref="C17830" ca="1">LEFT(K17830,$C$19743)&amp;"-"&amp;RIGHT(SUBSTITUTE(SUBSTITUTE(TiraAcento(E17830),"-","")," ",""),$C$19744)</f>
        <v>#NAME?</v>
      </c>
      <c r="D17830" s="9" t="s">
        <v>13604</v>
      </c>
      <c r="E17830" s="9" t="s">
        <v>3178</v>
      </c>
      <c r="F17830" s="9" t="s">
        <v>19000</v>
      </c>
      <c r="G17830" s="9" t="s">
        <v>37235</v>
      </c>
      <c r="H17830" s="9" t="s">
        <v>13604</v>
      </c>
      <c r="I17830" s="9" t="s">
        <v>42275</v>
      </c>
      <c r="J17830" s="9" t="s">
        <v>39529</v>
      </c>
      <c r="K17830" s="9" t="s">
        <v>3178</v>
      </c>
    </row>
    <row r="17831" spans="1:11" x14ac:dyDescent="0.35">
      <c r="A17831" s="9">
        <v>17830</v>
      </c>
      <c r="B17831" s="9" t="str">
        <f t="shared" si="278"/>
        <v>Xylopia ser</v>
      </c>
      <c r="C17831" s="9" t="e" cm="1">
        <f t="array" aca="1" ref="C17831" ca="1">LEFT(K17831,$C$19743)&amp;"-"&amp;RIGHT(SUBSTITUTE(SUBSTITUTE(TiraAcento(E17831),"-","")," ",""),$C$19744)</f>
        <v>#NAME?</v>
      </c>
      <c r="D17831" s="9" t="s">
        <v>13604</v>
      </c>
      <c r="E17831" s="9" t="s">
        <v>2768</v>
      </c>
      <c r="F17831" s="9" t="s">
        <v>19000</v>
      </c>
      <c r="G17831" s="9" t="s">
        <v>37236</v>
      </c>
      <c r="H17831" s="9" t="s">
        <v>13604</v>
      </c>
      <c r="I17831" s="9" t="s">
        <v>42275</v>
      </c>
      <c r="J17831" s="9" t="s">
        <v>39529</v>
      </c>
      <c r="K17831" s="9" t="s">
        <v>14716</v>
      </c>
    </row>
    <row r="17832" spans="1:11" x14ac:dyDescent="0.35">
      <c r="A17832" s="9">
        <v>17831</v>
      </c>
      <c r="B17832" s="9" t="str">
        <f t="shared" si="278"/>
        <v>Xylopia ser</v>
      </c>
      <c r="C17832" s="9" t="e" cm="1">
        <f t="array" aca="1" ref="C17832" ca="1">LEFT(K17832,$C$19743)&amp;"-"&amp;RIGHT(SUBSTITUTE(SUBSTITUTE(TiraAcento(E17832),"-","")," ",""),$C$19744)</f>
        <v>#NAME?</v>
      </c>
      <c r="D17832" s="9" t="s">
        <v>13604</v>
      </c>
      <c r="E17832" s="9" t="s">
        <v>13307</v>
      </c>
      <c r="F17832" s="9" t="s">
        <v>19000</v>
      </c>
      <c r="G17832" s="9" t="s">
        <v>37237</v>
      </c>
      <c r="H17832" s="9" t="s">
        <v>13604</v>
      </c>
      <c r="I17832" s="9" t="s">
        <v>42275</v>
      </c>
      <c r="J17832" s="9" t="s">
        <v>39529</v>
      </c>
      <c r="K17832" s="9" t="s">
        <v>48700</v>
      </c>
    </row>
    <row r="17833" spans="1:11" x14ac:dyDescent="0.35">
      <c r="A17833" s="9">
        <v>17832</v>
      </c>
      <c r="B17833" s="9" t="str">
        <f t="shared" si="278"/>
        <v>Xylopia ser</v>
      </c>
      <c r="C17833" s="9" t="e" cm="1">
        <f t="array" aca="1" ref="C17833" ca="1">LEFT(K17833,$C$19743)&amp;"-"&amp;RIGHT(SUBSTITUTE(SUBSTITUTE(TiraAcento(E17833),"-","")," ",""),$C$19744)</f>
        <v>#NAME?</v>
      </c>
      <c r="D17833" s="9" t="s">
        <v>13604</v>
      </c>
      <c r="E17833" s="9" t="s">
        <v>13599</v>
      </c>
      <c r="F17833" s="9" t="s">
        <v>19000</v>
      </c>
      <c r="G17833" s="9" t="s">
        <v>37238</v>
      </c>
      <c r="H17833" s="9" t="s">
        <v>13604</v>
      </c>
      <c r="I17833" s="9" t="s">
        <v>42275</v>
      </c>
      <c r="J17833" s="9" t="s">
        <v>39529</v>
      </c>
      <c r="K17833" s="9" t="s">
        <v>48839</v>
      </c>
    </row>
    <row r="17834" spans="1:11" x14ac:dyDescent="0.35">
      <c r="A17834" s="9">
        <v>17833</v>
      </c>
      <c r="B17834" s="9" t="str">
        <f t="shared" si="278"/>
        <v>Xylopia ser</v>
      </c>
      <c r="C17834" s="9" t="e" cm="1">
        <f t="array" aca="1" ref="C17834" ca="1">LEFT(K17834,$C$19743)&amp;"-"&amp;RIGHT(SUBSTITUTE(SUBSTITUTE(TiraAcento(E17834),"-","")," ",""),$C$19744)</f>
        <v>#NAME?</v>
      </c>
      <c r="D17834" s="9" t="s">
        <v>13604</v>
      </c>
      <c r="E17834" s="9" t="s">
        <v>13609</v>
      </c>
      <c r="F17834" s="9" t="s">
        <v>19000</v>
      </c>
      <c r="G17834" s="9" t="s">
        <v>37239</v>
      </c>
      <c r="H17834" s="9" t="s">
        <v>13604</v>
      </c>
      <c r="I17834" s="9" t="s">
        <v>42275</v>
      </c>
      <c r="J17834" s="9" t="s">
        <v>39529</v>
      </c>
      <c r="K17834" s="9" t="s">
        <v>48844</v>
      </c>
    </row>
    <row r="17835" spans="1:11" x14ac:dyDescent="0.35">
      <c r="A17835" s="9">
        <v>17834</v>
      </c>
      <c r="B17835" s="9" t="str">
        <f t="shared" si="278"/>
        <v>Xylopia ser</v>
      </c>
      <c r="C17835" s="9" t="e" cm="1">
        <f t="array" aca="1" ref="C17835" ca="1">LEFT(K17835,$C$19743)&amp;"-"&amp;RIGHT(SUBSTITUTE(SUBSTITUTE(TiraAcento(E17835),"-","")," ",""),$C$19744)</f>
        <v>#NAME?</v>
      </c>
      <c r="D17835" s="9" t="s">
        <v>13604</v>
      </c>
      <c r="E17835" s="9" t="s">
        <v>13610</v>
      </c>
      <c r="F17835" s="9" t="s">
        <v>19000</v>
      </c>
      <c r="G17835" s="9" t="s">
        <v>37240</v>
      </c>
      <c r="H17835" s="9" t="s">
        <v>13604</v>
      </c>
      <c r="I17835" s="9" t="s">
        <v>42275</v>
      </c>
      <c r="J17835" s="9" t="s">
        <v>39529</v>
      </c>
      <c r="K17835" s="9" t="s">
        <v>48845</v>
      </c>
    </row>
    <row r="17836" spans="1:11" x14ac:dyDescent="0.35">
      <c r="A17836" s="9">
        <v>17835</v>
      </c>
      <c r="B17836" s="9" t="str">
        <f t="shared" si="278"/>
        <v>Xylopia sp.</v>
      </c>
      <c r="C17836" s="9" t="e" cm="1">
        <f t="array" aca="1" ref="C17836" ca="1">LEFT(K17836,$C$19743)&amp;"-"&amp;RIGHT(SUBSTITUTE(SUBSTITUTE(TiraAcento(E17836),"-","")," ",""),$C$19744)</f>
        <v>#NAME?</v>
      </c>
      <c r="D17836" s="9" t="s">
        <v>13611</v>
      </c>
      <c r="E17836" s="9" t="s">
        <v>12123</v>
      </c>
      <c r="F17836" s="9" t="s">
        <v>13611</v>
      </c>
      <c r="G17836" s="9" t="s">
        <v>37241</v>
      </c>
      <c r="H17836" s="9" t="s">
        <v>13611</v>
      </c>
      <c r="I17836" s="9" t="s">
        <v>42275</v>
      </c>
      <c r="J17836" s="9" t="s">
        <v>39157</v>
      </c>
      <c r="K17836" s="9" t="s">
        <v>48198</v>
      </c>
    </row>
    <row r="17837" spans="1:11" x14ac:dyDescent="0.35">
      <c r="A17837" s="9">
        <v>17836</v>
      </c>
      <c r="B17837" s="9" t="str">
        <f t="shared" si="278"/>
        <v>Xylopia sp.</v>
      </c>
      <c r="C17837" s="9" t="e" cm="1">
        <f t="array" aca="1" ref="C17837" ca="1">LEFT(K17837,$C$19743)&amp;"-"&amp;RIGHT(SUBSTITUTE(SUBSTITUTE(TiraAcento(E17837),"-","")," ",""),$C$19744)</f>
        <v>#NAME?</v>
      </c>
      <c r="D17837" s="9" t="s">
        <v>13611</v>
      </c>
      <c r="E17837" s="9" t="s">
        <v>13612</v>
      </c>
      <c r="F17837" s="9" t="s">
        <v>13611</v>
      </c>
      <c r="G17837" s="9" t="s">
        <v>37242</v>
      </c>
      <c r="H17837" s="9" t="s">
        <v>13611</v>
      </c>
      <c r="I17837" s="9" t="s">
        <v>42275</v>
      </c>
      <c r="J17837" s="9" t="s">
        <v>39157</v>
      </c>
      <c r="K17837" s="9" t="s">
        <v>48846</v>
      </c>
    </row>
    <row r="17838" spans="1:11" x14ac:dyDescent="0.35">
      <c r="A17838" s="9">
        <v>17837</v>
      </c>
      <c r="B17838" s="9" t="str">
        <f t="shared" si="278"/>
        <v>Xylopia sp.</v>
      </c>
      <c r="C17838" s="9" t="e" cm="1">
        <f t="array" aca="1" ref="C17838" ca="1">LEFT(K17838,$C$19743)&amp;"-"&amp;RIGHT(SUBSTITUTE(SUBSTITUTE(TiraAcento(E17838),"-","")," ",""),$C$19744)</f>
        <v>#NAME?</v>
      </c>
      <c r="D17838" s="9" t="s">
        <v>13611</v>
      </c>
      <c r="E17838" s="9" t="s">
        <v>1384</v>
      </c>
      <c r="F17838" s="9" t="s">
        <v>13611</v>
      </c>
      <c r="G17838" s="9" t="s">
        <v>37243</v>
      </c>
      <c r="H17838" s="9" t="s">
        <v>13611</v>
      </c>
      <c r="I17838" s="9" t="s">
        <v>42275</v>
      </c>
      <c r="J17838" s="9" t="s">
        <v>39157</v>
      </c>
      <c r="K17838" s="9" t="s">
        <v>1384</v>
      </c>
    </row>
    <row r="17839" spans="1:11" x14ac:dyDescent="0.35">
      <c r="A17839" s="9">
        <v>17838</v>
      </c>
      <c r="B17839" s="9" t="str">
        <f t="shared" si="278"/>
        <v>Xylopia sp.</v>
      </c>
      <c r="C17839" s="9" t="e" cm="1">
        <f t="array" aca="1" ref="C17839" ca="1">LEFT(K17839,$C$19743)&amp;"-"&amp;RIGHT(SUBSTITUTE(SUBSTITUTE(TiraAcento(E17839),"-","")," ",""),$C$19744)</f>
        <v>#NAME?</v>
      </c>
      <c r="D17839" s="9" t="s">
        <v>13611</v>
      </c>
      <c r="E17839" s="9" t="s">
        <v>1385</v>
      </c>
      <c r="F17839" s="9" t="s">
        <v>13611</v>
      </c>
      <c r="G17839" s="9" t="s">
        <v>37244</v>
      </c>
      <c r="H17839" s="9" t="s">
        <v>13611</v>
      </c>
      <c r="I17839" s="9" t="s">
        <v>42275</v>
      </c>
      <c r="J17839" s="9" t="s">
        <v>39157</v>
      </c>
      <c r="K17839" s="9" t="s">
        <v>43256</v>
      </c>
    </row>
    <row r="17840" spans="1:11" x14ac:dyDescent="0.35">
      <c r="A17840" s="9">
        <v>17839</v>
      </c>
      <c r="B17840" s="9" t="str">
        <f t="shared" si="278"/>
        <v>Xylopia sp.</v>
      </c>
      <c r="C17840" s="9" t="e" cm="1">
        <f t="array" aca="1" ref="C17840" ca="1">LEFT(K17840,$C$19743)&amp;"-"&amp;RIGHT(SUBSTITUTE(SUBSTITUTE(TiraAcento(E17840),"-","")," ",""),$C$19744)</f>
        <v>#NAME?</v>
      </c>
      <c r="D17840" s="9" t="s">
        <v>13611</v>
      </c>
      <c r="E17840" s="9" t="s">
        <v>13613</v>
      </c>
      <c r="F17840" s="9" t="s">
        <v>13611</v>
      </c>
      <c r="G17840" s="9" t="s">
        <v>37245</v>
      </c>
      <c r="H17840" s="9" t="s">
        <v>13611</v>
      </c>
      <c r="I17840" s="9" t="s">
        <v>42275</v>
      </c>
      <c r="J17840" s="9" t="s">
        <v>39157</v>
      </c>
      <c r="K17840" s="9" t="s">
        <v>13613</v>
      </c>
    </row>
    <row r="17841" spans="1:11" x14ac:dyDescent="0.35">
      <c r="A17841" s="9">
        <v>17840</v>
      </c>
      <c r="B17841" s="9" t="str">
        <f t="shared" si="278"/>
        <v>Xylopia sp.</v>
      </c>
      <c r="C17841" s="9" t="e" cm="1">
        <f t="array" aca="1" ref="C17841" ca="1">LEFT(K17841,$C$19743)&amp;"-"&amp;RIGHT(SUBSTITUTE(SUBSTITUTE(TiraAcento(E17841),"-","")," ",""),$C$19744)</f>
        <v>#NAME?</v>
      </c>
      <c r="D17841" s="9" t="s">
        <v>13611</v>
      </c>
      <c r="E17841" s="9" t="s">
        <v>13614</v>
      </c>
      <c r="F17841" s="9" t="s">
        <v>13611</v>
      </c>
      <c r="G17841" s="9" t="s">
        <v>37246</v>
      </c>
      <c r="H17841" s="9" t="s">
        <v>13611</v>
      </c>
      <c r="I17841" s="9" t="s">
        <v>42275</v>
      </c>
      <c r="J17841" s="9" t="s">
        <v>39157</v>
      </c>
      <c r="K17841" s="9" t="s">
        <v>48847</v>
      </c>
    </row>
    <row r="17842" spans="1:11" x14ac:dyDescent="0.35">
      <c r="A17842" s="9">
        <v>17841</v>
      </c>
      <c r="B17842" s="9" t="str">
        <f t="shared" si="278"/>
        <v>Xylopia sp.</v>
      </c>
      <c r="C17842" s="9" t="e" cm="1">
        <f t="array" aca="1" ref="C17842" ca="1">LEFT(K17842,$C$19743)&amp;"-"&amp;RIGHT(SUBSTITUTE(SUBSTITUTE(TiraAcento(E17842),"-","")," ",""),$C$19744)</f>
        <v>#NAME?</v>
      </c>
      <c r="D17842" s="9" t="s">
        <v>13611</v>
      </c>
      <c r="E17842" s="9" t="s">
        <v>13599</v>
      </c>
      <c r="F17842" s="9" t="s">
        <v>13611</v>
      </c>
      <c r="G17842" s="9" t="s">
        <v>37247</v>
      </c>
      <c r="H17842" s="9" t="s">
        <v>13611</v>
      </c>
      <c r="I17842" s="9" t="s">
        <v>42275</v>
      </c>
      <c r="J17842" s="9" t="s">
        <v>39157</v>
      </c>
      <c r="K17842" s="9" t="s">
        <v>48839</v>
      </c>
    </row>
    <row r="17843" spans="1:11" x14ac:dyDescent="0.35">
      <c r="A17843" s="9">
        <v>17842</v>
      </c>
      <c r="B17843" s="9" t="str">
        <f t="shared" si="278"/>
        <v>Xylopia sp.</v>
      </c>
      <c r="C17843" s="9" t="e" cm="1">
        <f t="array" aca="1" ref="C17843" ca="1">LEFT(K17843,$C$19743)&amp;"-"&amp;RIGHT(SUBSTITUTE(SUBSTITUTE(TiraAcento(E17843),"-","")," ",""),$C$19744)</f>
        <v>#NAME?</v>
      </c>
      <c r="D17843" s="9" t="s">
        <v>13611</v>
      </c>
      <c r="E17843" s="9" t="s">
        <v>13615</v>
      </c>
      <c r="F17843" s="9" t="s">
        <v>13611</v>
      </c>
      <c r="G17843" s="9" t="s">
        <v>37248</v>
      </c>
      <c r="H17843" s="9" t="s">
        <v>13611</v>
      </c>
      <c r="I17843" s="9" t="s">
        <v>42275</v>
      </c>
      <c r="J17843" s="9" t="s">
        <v>39157</v>
      </c>
      <c r="K17843" s="9" t="s">
        <v>13615</v>
      </c>
    </row>
    <row r="17844" spans="1:11" x14ac:dyDescent="0.35">
      <c r="A17844" s="9">
        <v>17843</v>
      </c>
      <c r="B17844" s="9" t="str">
        <f t="shared" si="278"/>
        <v>Xylopia xyl</v>
      </c>
      <c r="C17844" s="9" t="e" cm="1">
        <f t="array" aca="1" ref="C17844" ca="1">LEFT(K17844,$C$19743)&amp;"-"&amp;RIGHT(SUBSTITUTE(SUBSTITUTE(TiraAcento(E17844),"-","")," ",""),$C$19744)</f>
        <v>#NAME?</v>
      </c>
      <c r="D17844" s="9" t="s">
        <v>13616</v>
      </c>
      <c r="E17844" s="9" t="s">
        <v>13617</v>
      </c>
      <c r="F17844" s="9" t="s">
        <v>19001</v>
      </c>
      <c r="G17844" s="9" t="s">
        <v>37249</v>
      </c>
      <c r="H17844" s="9" t="s">
        <v>13616</v>
      </c>
      <c r="I17844" s="9" t="s">
        <v>42275</v>
      </c>
      <c r="J17844" s="9" t="s">
        <v>42326</v>
      </c>
      <c r="K17844" s="9" t="s">
        <v>48848</v>
      </c>
    </row>
    <row r="17845" spans="1:11" x14ac:dyDescent="0.35">
      <c r="A17845" s="9">
        <v>17844</v>
      </c>
      <c r="B17845" s="9" t="str">
        <f t="shared" si="278"/>
        <v>Xylopia xyl</v>
      </c>
      <c r="C17845" s="9" t="e" cm="1">
        <f t="array" aca="1" ref="C17845" ca="1">LEFT(K17845,$C$19743)&amp;"-"&amp;RIGHT(SUBSTITUTE(SUBSTITUTE(TiraAcento(E17845),"-","")," ",""),$C$19744)</f>
        <v>#NAME?</v>
      </c>
      <c r="D17845" s="9" t="s">
        <v>13616</v>
      </c>
      <c r="E17845" s="9" t="s">
        <v>1429</v>
      </c>
      <c r="F17845" s="9" t="s">
        <v>19001</v>
      </c>
      <c r="G17845" s="9" t="s">
        <v>37250</v>
      </c>
      <c r="H17845" s="9" t="s">
        <v>13616</v>
      </c>
      <c r="I17845" s="9" t="s">
        <v>42275</v>
      </c>
      <c r="J17845" s="9" t="s">
        <v>42326</v>
      </c>
      <c r="K17845" s="9" t="s">
        <v>43274</v>
      </c>
    </row>
    <row r="17846" spans="1:11" x14ac:dyDescent="0.35">
      <c r="A17846" s="9">
        <v>17845</v>
      </c>
      <c r="B17846" s="9" t="str">
        <f t="shared" si="278"/>
        <v>Xylopia xyl</v>
      </c>
      <c r="C17846" s="9" t="e" cm="1">
        <f t="array" aca="1" ref="C17846" ca="1">LEFT(K17846,$C$19743)&amp;"-"&amp;RIGHT(SUBSTITUTE(SUBSTITUTE(TiraAcento(E17846),"-","")," ",""),$C$19744)</f>
        <v>#NAME?</v>
      </c>
      <c r="D17846" s="9" t="s">
        <v>13616</v>
      </c>
      <c r="E17846" s="9" t="s">
        <v>13290</v>
      </c>
      <c r="F17846" s="9" t="s">
        <v>19001</v>
      </c>
      <c r="G17846" s="9" t="s">
        <v>37251</v>
      </c>
      <c r="H17846" s="9" t="s">
        <v>13616</v>
      </c>
      <c r="I17846" s="9" t="s">
        <v>42275</v>
      </c>
      <c r="J17846" s="9" t="s">
        <v>42326</v>
      </c>
      <c r="K17846" s="9" t="s">
        <v>48689</v>
      </c>
    </row>
    <row r="17847" spans="1:11" x14ac:dyDescent="0.35">
      <c r="A17847" s="9">
        <v>17846</v>
      </c>
      <c r="B17847" s="9" t="str">
        <f t="shared" si="278"/>
        <v>Xylopia xyl</v>
      </c>
      <c r="C17847" s="9" t="e" cm="1">
        <f t="array" aca="1" ref="C17847" ca="1">LEFT(K17847,$C$19743)&amp;"-"&amp;RIGHT(SUBSTITUTE(SUBSTITUTE(TiraAcento(E17847),"-","")," ",""),$C$19744)</f>
        <v>#NAME?</v>
      </c>
      <c r="D17847" s="9" t="s">
        <v>13616</v>
      </c>
      <c r="E17847" s="9" t="s">
        <v>13618</v>
      </c>
      <c r="F17847" s="9" t="s">
        <v>19001</v>
      </c>
      <c r="G17847" s="9" t="s">
        <v>37252</v>
      </c>
      <c r="H17847" s="9" t="s">
        <v>13616</v>
      </c>
      <c r="I17847" s="9" t="s">
        <v>42275</v>
      </c>
      <c r="J17847" s="9" t="s">
        <v>42326</v>
      </c>
      <c r="K17847" s="9" t="s">
        <v>48849</v>
      </c>
    </row>
    <row r="17848" spans="1:11" x14ac:dyDescent="0.35">
      <c r="A17848" s="9">
        <v>17847</v>
      </c>
      <c r="B17848" s="9" t="str">
        <f t="shared" si="278"/>
        <v>Xylopia xyl</v>
      </c>
      <c r="C17848" s="9" t="e" cm="1">
        <f t="array" aca="1" ref="C17848" ca="1">LEFT(K17848,$C$19743)&amp;"-"&amp;RIGHT(SUBSTITUTE(SUBSTITUTE(TiraAcento(E17848),"-","")," ",""),$C$19744)</f>
        <v>#NAME?</v>
      </c>
      <c r="D17848" s="9" t="s">
        <v>13616</v>
      </c>
      <c r="E17848" s="9" t="s">
        <v>13619</v>
      </c>
      <c r="F17848" s="9" t="s">
        <v>19001</v>
      </c>
      <c r="G17848" s="9" t="s">
        <v>37253</v>
      </c>
      <c r="H17848" s="9" t="s">
        <v>13616</v>
      </c>
      <c r="I17848" s="9" t="s">
        <v>42275</v>
      </c>
      <c r="J17848" s="9" t="s">
        <v>42326</v>
      </c>
      <c r="K17848" s="9" t="s">
        <v>13619</v>
      </c>
    </row>
    <row r="17849" spans="1:11" x14ac:dyDescent="0.35">
      <c r="A17849" s="9">
        <v>17848</v>
      </c>
      <c r="B17849" s="9" t="str">
        <f t="shared" si="278"/>
        <v>Xylopia xyl</v>
      </c>
      <c r="C17849" s="9" t="e" cm="1">
        <f t="array" aca="1" ref="C17849" ca="1">LEFT(K17849,$C$19743)&amp;"-"&amp;RIGHT(SUBSTITUTE(SUBSTITUTE(TiraAcento(E17849),"-","")," ",""),$C$19744)</f>
        <v>#NAME?</v>
      </c>
      <c r="D17849" s="9" t="s">
        <v>13616</v>
      </c>
      <c r="E17849" s="9" t="s">
        <v>13620</v>
      </c>
      <c r="F17849" s="9" t="s">
        <v>19001</v>
      </c>
      <c r="G17849" s="9" t="s">
        <v>37254</v>
      </c>
      <c r="H17849" s="9" t="s">
        <v>13616</v>
      </c>
      <c r="I17849" s="9" t="s">
        <v>42275</v>
      </c>
      <c r="J17849" s="9" t="s">
        <v>42326</v>
      </c>
      <c r="K17849" s="9" t="s">
        <v>48850</v>
      </c>
    </row>
    <row r="17850" spans="1:11" x14ac:dyDescent="0.35">
      <c r="A17850" s="9">
        <v>17849</v>
      </c>
      <c r="B17850" s="9" t="str">
        <f t="shared" si="278"/>
        <v>Xylopia xyl</v>
      </c>
      <c r="C17850" s="9" t="e" cm="1">
        <f t="array" aca="1" ref="C17850" ca="1">LEFT(K17850,$C$19743)&amp;"-"&amp;RIGHT(SUBSTITUTE(SUBSTITUTE(TiraAcento(E17850),"-","")," ",""),$C$19744)</f>
        <v>#NAME?</v>
      </c>
      <c r="D17850" s="9" t="s">
        <v>13616</v>
      </c>
      <c r="E17850" s="9" t="s">
        <v>13607</v>
      </c>
      <c r="F17850" s="9" t="s">
        <v>19001</v>
      </c>
      <c r="G17850" s="9" t="s">
        <v>37255</v>
      </c>
      <c r="H17850" s="9" t="s">
        <v>13616</v>
      </c>
      <c r="I17850" s="9" t="s">
        <v>42275</v>
      </c>
      <c r="J17850" s="9" t="s">
        <v>42326</v>
      </c>
      <c r="K17850" s="9" t="s">
        <v>48842</v>
      </c>
    </row>
    <row r="17851" spans="1:11" x14ac:dyDescent="0.35">
      <c r="A17851" s="9">
        <v>17850</v>
      </c>
      <c r="B17851" s="9" t="str">
        <f t="shared" si="278"/>
        <v>Xylopia xyl</v>
      </c>
      <c r="C17851" s="9" t="e" cm="1">
        <f t="array" aca="1" ref="C17851" ca="1">LEFT(K17851,$C$19743)&amp;"-"&amp;RIGHT(SUBSTITUTE(SUBSTITUTE(TiraAcento(E17851),"-","")," ",""),$C$19744)</f>
        <v>#NAME?</v>
      </c>
      <c r="D17851" s="9" t="s">
        <v>13616</v>
      </c>
      <c r="E17851" s="9" t="s">
        <v>13295</v>
      </c>
      <c r="F17851" s="9" t="s">
        <v>19001</v>
      </c>
      <c r="G17851" s="9" t="s">
        <v>37256</v>
      </c>
      <c r="H17851" s="9" t="s">
        <v>13616</v>
      </c>
      <c r="I17851" s="9" t="s">
        <v>42275</v>
      </c>
      <c r="J17851" s="9" t="s">
        <v>42326</v>
      </c>
      <c r="K17851" s="9" t="s">
        <v>48691</v>
      </c>
    </row>
    <row r="17852" spans="1:11" x14ac:dyDescent="0.35">
      <c r="A17852" s="9">
        <v>17851</v>
      </c>
      <c r="B17852" s="9" t="str">
        <f t="shared" si="278"/>
        <v>Xylopia xyl</v>
      </c>
      <c r="C17852" s="9" t="e" cm="1">
        <f t="array" aca="1" ref="C17852" ca="1">LEFT(K17852,$C$19743)&amp;"-"&amp;RIGHT(SUBSTITUTE(SUBSTITUTE(TiraAcento(E17852),"-","")," ",""),$C$19744)</f>
        <v>#NAME?</v>
      </c>
      <c r="D17852" s="9" t="s">
        <v>13616</v>
      </c>
      <c r="E17852" s="9" t="s">
        <v>13597</v>
      </c>
      <c r="F17852" s="9" t="s">
        <v>19001</v>
      </c>
      <c r="G17852" s="9" t="s">
        <v>37257</v>
      </c>
      <c r="H17852" s="9" t="s">
        <v>13616</v>
      </c>
      <c r="I17852" s="9" t="s">
        <v>42275</v>
      </c>
      <c r="J17852" s="9" t="s">
        <v>42326</v>
      </c>
      <c r="K17852" s="9" t="s">
        <v>48838</v>
      </c>
    </row>
    <row r="17853" spans="1:11" x14ac:dyDescent="0.35">
      <c r="A17853" s="9">
        <v>17852</v>
      </c>
      <c r="B17853" s="9" t="str">
        <f t="shared" si="278"/>
        <v>Xylopia xyl</v>
      </c>
      <c r="C17853" s="9" t="e" cm="1">
        <f t="array" aca="1" ref="C17853" ca="1">LEFT(K17853,$C$19743)&amp;"-"&amp;RIGHT(SUBSTITUTE(SUBSTITUTE(TiraAcento(E17853),"-","")," ",""),$C$19744)</f>
        <v>#NAME?</v>
      </c>
      <c r="D17853" s="9" t="s">
        <v>13616</v>
      </c>
      <c r="E17853" s="9" t="s">
        <v>13621</v>
      </c>
      <c r="F17853" s="9" t="s">
        <v>19001</v>
      </c>
      <c r="G17853" s="9" t="s">
        <v>37258</v>
      </c>
      <c r="H17853" s="9" t="s">
        <v>13616</v>
      </c>
      <c r="I17853" s="9" t="s">
        <v>42275</v>
      </c>
      <c r="J17853" s="9" t="s">
        <v>42326</v>
      </c>
      <c r="K17853" s="9" t="s">
        <v>48851</v>
      </c>
    </row>
    <row r="17854" spans="1:11" x14ac:dyDescent="0.35">
      <c r="A17854" s="9">
        <v>17853</v>
      </c>
      <c r="B17854" s="9" t="str">
        <f t="shared" si="278"/>
        <v>Xylopia xyl</v>
      </c>
      <c r="C17854" s="9" t="e" cm="1">
        <f t="array" aca="1" ref="C17854" ca="1">LEFT(K17854,$C$19743)&amp;"-"&amp;RIGHT(SUBSTITUTE(SUBSTITUTE(TiraAcento(E17854),"-","")," ",""),$C$19744)</f>
        <v>#NAME?</v>
      </c>
      <c r="D17854" s="9" t="s">
        <v>13616</v>
      </c>
      <c r="E17854" s="9" t="s">
        <v>2768</v>
      </c>
      <c r="F17854" s="9" t="s">
        <v>19001</v>
      </c>
      <c r="G17854" s="9" t="s">
        <v>37259</v>
      </c>
      <c r="H17854" s="9" t="s">
        <v>13616</v>
      </c>
      <c r="I17854" s="9" t="s">
        <v>42275</v>
      </c>
      <c r="J17854" s="9" t="s">
        <v>42326</v>
      </c>
      <c r="K17854" s="9" t="s">
        <v>14716</v>
      </c>
    </row>
    <row r="17855" spans="1:11" x14ac:dyDescent="0.35">
      <c r="A17855" s="9">
        <v>17854</v>
      </c>
      <c r="B17855" s="9" t="str">
        <f t="shared" si="278"/>
        <v>Xylopia xyl</v>
      </c>
      <c r="C17855" s="9" t="e" cm="1">
        <f t="array" aca="1" ref="C17855" ca="1">LEFT(K17855,$C$19743)&amp;"-"&amp;RIGHT(SUBSTITUTE(SUBSTITUTE(TiraAcento(E17855),"-","")," ",""),$C$19744)</f>
        <v>#NAME?</v>
      </c>
      <c r="D17855" s="9" t="s">
        <v>13616</v>
      </c>
      <c r="E17855" s="9" t="s">
        <v>13622</v>
      </c>
      <c r="F17855" s="9" t="s">
        <v>19001</v>
      </c>
      <c r="G17855" s="9" t="s">
        <v>37260</v>
      </c>
      <c r="H17855" s="9" t="s">
        <v>13616</v>
      </c>
      <c r="I17855" s="9" t="s">
        <v>42275</v>
      </c>
      <c r="J17855" s="9" t="s">
        <v>42326</v>
      </c>
      <c r="K17855" s="9" t="s">
        <v>13622</v>
      </c>
    </row>
    <row r="17856" spans="1:11" x14ac:dyDescent="0.35">
      <c r="A17856" s="9">
        <v>17855</v>
      </c>
      <c r="B17856" s="9" t="str">
        <f t="shared" si="278"/>
        <v>Xylosma Ben</v>
      </c>
      <c r="C17856" s="9" t="e" cm="1">
        <f t="array" aca="1" ref="C17856" ca="1">LEFT(K17856,$C$19743)&amp;"-"&amp;RIGHT(SUBSTITUTE(SUBSTITUTE(TiraAcento(E17856),"-","")," ",""),$C$19744)</f>
        <v>#NAME?</v>
      </c>
      <c r="D17856" s="9" t="s">
        <v>13623</v>
      </c>
      <c r="E17856" s="9" t="s">
        <v>13624</v>
      </c>
      <c r="F17856" s="9" t="s">
        <v>19002</v>
      </c>
      <c r="G17856" s="9" t="s">
        <v>37261</v>
      </c>
      <c r="H17856" s="9" t="s">
        <v>13623</v>
      </c>
      <c r="I17856" s="9" t="s">
        <v>42327</v>
      </c>
      <c r="J17856" s="9" t="s">
        <v>42328</v>
      </c>
      <c r="K17856" s="9" t="s">
        <v>48852</v>
      </c>
    </row>
    <row r="17857" spans="1:11" x14ac:dyDescent="0.35">
      <c r="A17857" s="9">
        <v>17856</v>
      </c>
      <c r="B17857" s="9" t="str">
        <f t="shared" si="278"/>
        <v>Xylosma Ben</v>
      </c>
      <c r="C17857" s="9" t="e" cm="1">
        <f t="array" aca="1" ref="C17857" ca="1">LEFT(K17857,$C$19743)&amp;"-"&amp;RIGHT(SUBSTITUTE(SUBSTITUTE(TiraAcento(E17857),"-","")," ",""),$C$19744)</f>
        <v>#NAME?</v>
      </c>
      <c r="D17857" s="9" t="s">
        <v>13623</v>
      </c>
      <c r="E17857" s="9" t="s">
        <v>13625</v>
      </c>
      <c r="F17857" s="9" t="s">
        <v>19002</v>
      </c>
      <c r="G17857" s="9" t="s">
        <v>37262</v>
      </c>
      <c r="H17857" s="9" t="s">
        <v>13623</v>
      </c>
      <c r="I17857" s="9" t="s">
        <v>42327</v>
      </c>
      <c r="J17857" s="9" t="s">
        <v>42328</v>
      </c>
      <c r="K17857" s="9" t="s">
        <v>13625</v>
      </c>
    </row>
    <row r="17858" spans="1:11" x14ac:dyDescent="0.35">
      <c r="A17858" s="9">
        <v>17857</v>
      </c>
      <c r="B17858" s="9" t="str">
        <f t="shared" si="278"/>
        <v>Xylosma Ben</v>
      </c>
      <c r="C17858" s="9" t="e" cm="1">
        <f t="array" aca="1" ref="C17858" ca="1">LEFT(K17858,$C$19743)&amp;"-"&amp;RIGHT(SUBSTITUTE(SUBSTITUTE(TiraAcento(E17858),"-","")," ",""),$C$19744)</f>
        <v>#NAME?</v>
      </c>
      <c r="D17858" s="9" t="s">
        <v>13623</v>
      </c>
      <c r="E17858" s="9" t="s">
        <v>1081</v>
      </c>
      <c r="F17858" s="9" t="s">
        <v>19002</v>
      </c>
      <c r="G17858" s="9" t="s">
        <v>37263</v>
      </c>
      <c r="H17858" s="9" t="s">
        <v>13623</v>
      </c>
      <c r="I17858" s="9" t="s">
        <v>42327</v>
      </c>
      <c r="J17858" s="9" t="s">
        <v>42328</v>
      </c>
      <c r="K17858" s="9" t="s">
        <v>13625</v>
      </c>
    </row>
    <row r="17859" spans="1:11" x14ac:dyDescent="0.35">
      <c r="A17859" s="9">
        <v>17858</v>
      </c>
      <c r="B17859" s="9" t="str">
        <f t="shared" ref="B17859:B17922" si="279">I17859&amp;" "&amp;IFERROR(LEFT(J17859,$B$19743),D17859)</f>
        <v>Xylosma int</v>
      </c>
      <c r="C17859" s="9" t="e" cm="1">
        <f t="array" aca="1" ref="C17859" ca="1">LEFT(K17859,$C$19743)&amp;"-"&amp;RIGHT(SUBSTITUTE(SUBSTITUTE(TiraAcento(E17859),"-","")," ",""),$C$19744)</f>
        <v>#NAME?</v>
      </c>
      <c r="D17859" s="9" t="s">
        <v>13626</v>
      </c>
      <c r="E17859" s="9" t="s">
        <v>1749</v>
      </c>
      <c r="F17859" s="9" t="s">
        <v>19003</v>
      </c>
      <c r="G17859" s="9" t="s">
        <v>37264</v>
      </c>
      <c r="H17859" s="9" t="s">
        <v>13626</v>
      </c>
      <c r="I17859" s="9" t="s">
        <v>42327</v>
      </c>
      <c r="J17859" s="9" t="s">
        <v>39879</v>
      </c>
      <c r="K17859" s="9" t="s">
        <v>1749</v>
      </c>
    </row>
    <row r="17860" spans="1:11" x14ac:dyDescent="0.35">
      <c r="A17860" s="9">
        <v>17859</v>
      </c>
      <c r="B17860" s="9" t="str">
        <f t="shared" si="279"/>
        <v>Xylosma nit</v>
      </c>
      <c r="C17860" s="9" t="e" cm="1">
        <f t="array" aca="1" ref="C17860" ca="1">LEFT(K17860,$C$19743)&amp;"-"&amp;RIGHT(SUBSTITUTE(SUBSTITUTE(TiraAcento(E17860),"-","")," ",""),$C$19744)</f>
        <v>#NAME?</v>
      </c>
      <c r="D17860" s="9" t="s">
        <v>13627</v>
      </c>
      <c r="E17860" s="9" t="s">
        <v>4009</v>
      </c>
      <c r="F17860" s="9" t="s">
        <v>19004</v>
      </c>
      <c r="G17860" s="9" t="s">
        <v>37265</v>
      </c>
      <c r="H17860" s="9" t="s">
        <v>13627</v>
      </c>
      <c r="I17860" s="9" t="s">
        <v>42327</v>
      </c>
      <c r="J17860" s="9" t="s">
        <v>39423</v>
      </c>
      <c r="K17860" s="9" t="s">
        <v>44545</v>
      </c>
    </row>
    <row r="17861" spans="1:11" x14ac:dyDescent="0.35">
      <c r="A17861" s="9">
        <v>17860</v>
      </c>
      <c r="B17861" s="9" t="str">
        <f t="shared" si="279"/>
        <v>Xylosma pro</v>
      </c>
      <c r="C17861" s="9" t="e" cm="1">
        <f t="array" aca="1" ref="C17861" ca="1">LEFT(K17861,$C$19743)&amp;"-"&amp;RIGHT(SUBSTITUTE(SUBSTITUTE(TiraAcento(E17861),"-","")," ",""),$C$19744)</f>
        <v>#NAME?</v>
      </c>
      <c r="D17861" s="9" t="s">
        <v>13628</v>
      </c>
      <c r="E17861" s="9" t="s">
        <v>12375</v>
      </c>
      <c r="F17861" s="9" t="s">
        <v>19005</v>
      </c>
      <c r="G17861" s="9" t="s">
        <v>37266</v>
      </c>
      <c r="H17861" s="9" t="s">
        <v>13628</v>
      </c>
      <c r="I17861" s="9" t="s">
        <v>42327</v>
      </c>
      <c r="J17861" s="9" t="s">
        <v>42329</v>
      </c>
      <c r="K17861" s="9" t="s">
        <v>48294</v>
      </c>
    </row>
    <row r="17862" spans="1:11" x14ac:dyDescent="0.35">
      <c r="A17862" s="9">
        <v>17861</v>
      </c>
      <c r="B17862" s="9" t="str">
        <f t="shared" si="279"/>
        <v>Xylosma pro</v>
      </c>
      <c r="C17862" s="9" t="e" cm="1">
        <f t="array" aca="1" ref="C17862" ca="1">LEFT(K17862,$C$19743)&amp;"-"&amp;RIGHT(SUBSTITUTE(SUBSTITUTE(TiraAcento(E17862),"-","")," ",""),$C$19744)</f>
        <v>#NAME?</v>
      </c>
      <c r="D17862" s="9" t="s">
        <v>13628</v>
      </c>
      <c r="E17862" s="9" t="s">
        <v>13629</v>
      </c>
      <c r="F17862" s="9" t="s">
        <v>19005</v>
      </c>
      <c r="G17862" s="9" t="s">
        <v>37267</v>
      </c>
      <c r="H17862" s="9" t="s">
        <v>13628</v>
      </c>
      <c r="I17862" s="9" t="s">
        <v>42327</v>
      </c>
      <c r="J17862" s="9" t="s">
        <v>42329</v>
      </c>
      <c r="K17862" s="9" t="s">
        <v>48853</v>
      </c>
    </row>
    <row r="17863" spans="1:11" x14ac:dyDescent="0.35">
      <c r="A17863" s="9">
        <v>17862</v>
      </c>
      <c r="B17863" s="9" t="str">
        <f t="shared" si="279"/>
        <v>Xylosma pro</v>
      </c>
      <c r="C17863" s="9" t="e" cm="1">
        <f t="array" aca="1" ref="C17863" ca="1">LEFT(K17863,$C$19743)&amp;"-"&amp;RIGHT(SUBSTITUTE(SUBSTITUTE(TiraAcento(E17863),"-","")," ",""),$C$19744)</f>
        <v>#NAME?</v>
      </c>
      <c r="D17863" s="9" t="s">
        <v>13628</v>
      </c>
      <c r="E17863" s="9" t="s">
        <v>4003</v>
      </c>
      <c r="F17863" s="9" t="s">
        <v>19005</v>
      </c>
      <c r="G17863" s="9" t="s">
        <v>37268</v>
      </c>
      <c r="H17863" s="9" t="s">
        <v>13628</v>
      </c>
      <c r="I17863" s="9" t="s">
        <v>42327</v>
      </c>
      <c r="J17863" s="9" t="s">
        <v>42329</v>
      </c>
      <c r="K17863" s="9" t="s">
        <v>44541</v>
      </c>
    </row>
    <row r="17864" spans="1:11" x14ac:dyDescent="0.35">
      <c r="A17864" s="9">
        <v>17863</v>
      </c>
      <c r="B17864" s="9" t="str">
        <f t="shared" si="279"/>
        <v>Xylosma pro</v>
      </c>
      <c r="C17864" s="9" t="e" cm="1">
        <f t="array" aca="1" ref="C17864" ca="1">LEFT(K17864,$C$19743)&amp;"-"&amp;RIGHT(SUBSTITUTE(SUBSTITUTE(TiraAcento(E17864),"-","")," ",""),$C$19744)</f>
        <v>#NAME?</v>
      </c>
      <c r="D17864" s="9" t="s">
        <v>13628</v>
      </c>
      <c r="E17864" s="9" t="s">
        <v>5196</v>
      </c>
      <c r="F17864" s="9" t="s">
        <v>19005</v>
      </c>
      <c r="G17864" s="9" t="s">
        <v>37269</v>
      </c>
      <c r="H17864" s="9" t="s">
        <v>13628</v>
      </c>
      <c r="I17864" s="9" t="s">
        <v>42327</v>
      </c>
      <c r="J17864" s="9" t="s">
        <v>42329</v>
      </c>
      <c r="K17864" s="9" t="s">
        <v>45145</v>
      </c>
    </row>
    <row r="17865" spans="1:11" x14ac:dyDescent="0.35">
      <c r="A17865" s="9">
        <v>17864</v>
      </c>
      <c r="B17865" s="9" t="str">
        <f t="shared" si="279"/>
        <v>Xylosma pro</v>
      </c>
      <c r="C17865" s="9" t="e" cm="1">
        <f t="array" aca="1" ref="C17865" ca="1">LEFT(K17865,$C$19743)&amp;"-"&amp;RIGHT(SUBSTITUTE(SUBSTITUTE(TiraAcento(E17865),"-","")," ",""),$C$19744)</f>
        <v>#NAME?</v>
      </c>
      <c r="D17865" s="9" t="s">
        <v>13628</v>
      </c>
      <c r="E17865" s="9" t="s">
        <v>2592</v>
      </c>
      <c r="F17865" s="9" t="s">
        <v>19005</v>
      </c>
      <c r="G17865" s="9" t="s">
        <v>37270</v>
      </c>
      <c r="H17865" s="9" t="s">
        <v>13628</v>
      </c>
      <c r="I17865" s="9" t="s">
        <v>42327</v>
      </c>
      <c r="J17865" s="9" t="s">
        <v>42329</v>
      </c>
      <c r="K17865" s="9" t="s">
        <v>43862</v>
      </c>
    </row>
    <row r="17866" spans="1:11" x14ac:dyDescent="0.35">
      <c r="A17866" s="9">
        <v>17865</v>
      </c>
      <c r="B17866" s="9" t="str">
        <f t="shared" si="279"/>
        <v>Xylosma pro</v>
      </c>
      <c r="C17866" s="9" t="e" cm="1">
        <f t="array" aca="1" ref="C17866" ca="1">LEFT(K17866,$C$19743)&amp;"-"&amp;RIGHT(SUBSTITUTE(SUBSTITUTE(TiraAcento(E17866),"-","")," ",""),$C$19744)</f>
        <v>#NAME?</v>
      </c>
      <c r="D17866" s="9" t="s">
        <v>13628</v>
      </c>
      <c r="E17866" s="9" t="s">
        <v>5449</v>
      </c>
      <c r="F17866" s="9" t="s">
        <v>19005</v>
      </c>
      <c r="G17866" s="9" t="s">
        <v>37271</v>
      </c>
      <c r="H17866" s="9" t="s">
        <v>13628</v>
      </c>
      <c r="I17866" s="9" t="s">
        <v>42327</v>
      </c>
      <c r="J17866" s="9" t="s">
        <v>42329</v>
      </c>
      <c r="K17866" s="9" t="s">
        <v>45253</v>
      </c>
    </row>
    <row r="17867" spans="1:11" x14ac:dyDescent="0.35">
      <c r="A17867" s="9">
        <v>17866</v>
      </c>
      <c r="B17867" s="9" t="str">
        <f t="shared" si="279"/>
        <v>Xylosma pro</v>
      </c>
      <c r="C17867" s="9" t="e" cm="1">
        <f t="array" aca="1" ref="C17867" ca="1">LEFT(K17867,$C$19743)&amp;"-"&amp;RIGHT(SUBSTITUTE(SUBSTITUTE(TiraAcento(E17867),"-","")," ",""),$C$19744)</f>
        <v>#NAME?</v>
      </c>
      <c r="D17867" s="9" t="s">
        <v>13628</v>
      </c>
      <c r="E17867" s="9" t="s">
        <v>12378</v>
      </c>
      <c r="F17867" s="9" t="s">
        <v>19005</v>
      </c>
      <c r="G17867" s="9" t="s">
        <v>37272</v>
      </c>
      <c r="H17867" s="9" t="s">
        <v>13628</v>
      </c>
      <c r="I17867" s="9" t="s">
        <v>42327</v>
      </c>
      <c r="J17867" s="9" t="s">
        <v>42329</v>
      </c>
      <c r="K17867" s="9" t="s">
        <v>48297</v>
      </c>
    </row>
    <row r="17868" spans="1:11" x14ac:dyDescent="0.35">
      <c r="A17868" s="9">
        <v>17867</v>
      </c>
      <c r="B17868" s="9" t="str">
        <f t="shared" si="279"/>
        <v>Xylosma pro</v>
      </c>
      <c r="C17868" s="9" t="e" cm="1">
        <f t="array" aca="1" ref="C17868" ca="1">LEFT(K17868,$C$19743)&amp;"-"&amp;RIGHT(SUBSTITUTE(SUBSTITUTE(TiraAcento(E17868),"-","")," ",""),$C$19744)</f>
        <v>#NAME?</v>
      </c>
      <c r="D17868" s="9" t="s">
        <v>13628</v>
      </c>
      <c r="E17868" s="9" t="s">
        <v>6662</v>
      </c>
      <c r="F17868" s="9" t="s">
        <v>19005</v>
      </c>
      <c r="G17868" s="9" t="s">
        <v>37273</v>
      </c>
      <c r="H17868" s="9" t="s">
        <v>13628</v>
      </c>
      <c r="I17868" s="9" t="s">
        <v>42327</v>
      </c>
      <c r="J17868" s="9" t="s">
        <v>42329</v>
      </c>
      <c r="K17868" s="9" t="s">
        <v>45741</v>
      </c>
    </row>
    <row r="17869" spans="1:11" x14ac:dyDescent="0.35">
      <c r="A17869" s="9">
        <v>17868</v>
      </c>
      <c r="B17869" s="9" t="str">
        <f t="shared" si="279"/>
        <v>Xylosma pro</v>
      </c>
      <c r="C17869" s="9" t="e" cm="1">
        <f t="array" aca="1" ref="C17869" ca="1">LEFT(K17869,$C$19743)&amp;"-"&amp;RIGHT(SUBSTITUTE(SUBSTITUTE(TiraAcento(E17869),"-","")," ",""),$C$19744)</f>
        <v>#NAME?</v>
      </c>
      <c r="D17869" s="9" t="s">
        <v>13628</v>
      </c>
      <c r="E17869" s="9" t="s">
        <v>13630</v>
      </c>
      <c r="F17869" s="9" t="s">
        <v>19005</v>
      </c>
      <c r="G17869" s="9" t="s">
        <v>37274</v>
      </c>
      <c r="H17869" s="9" t="s">
        <v>13628</v>
      </c>
      <c r="I17869" s="9" t="s">
        <v>42327</v>
      </c>
      <c r="J17869" s="9" t="s">
        <v>42329</v>
      </c>
      <c r="K17869" s="9" t="s">
        <v>48854</v>
      </c>
    </row>
    <row r="17870" spans="1:11" x14ac:dyDescent="0.35">
      <c r="A17870" s="9">
        <v>17869</v>
      </c>
      <c r="B17870" s="9" t="str">
        <f t="shared" si="279"/>
        <v>Xylosma pro</v>
      </c>
      <c r="C17870" s="9" t="e" cm="1">
        <f t="array" aca="1" ref="C17870" ca="1">LEFT(K17870,$C$19743)&amp;"-"&amp;RIGHT(SUBSTITUTE(SUBSTITUTE(TiraAcento(E17870),"-","")," ",""),$C$19744)</f>
        <v>#NAME?</v>
      </c>
      <c r="D17870" s="9" t="s">
        <v>13628</v>
      </c>
      <c r="E17870" s="9" t="s">
        <v>13631</v>
      </c>
      <c r="F17870" s="9" t="s">
        <v>19005</v>
      </c>
      <c r="G17870" s="9" t="s">
        <v>37275</v>
      </c>
      <c r="H17870" s="9" t="s">
        <v>13628</v>
      </c>
      <c r="I17870" s="9" t="s">
        <v>42327</v>
      </c>
      <c r="J17870" s="9" t="s">
        <v>42329</v>
      </c>
      <c r="K17870" s="9" t="s">
        <v>48855</v>
      </c>
    </row>
    <row r="17871" spans="1:11" x14ac:dyDescent="0.35">
      <c r="A17871" s="9">
        <v>17870</v>
      </c>
      <c r="B17871" s="9" t="str">
        <f t="shared" si="279"/>
        <v>Xylosma pro</v>
      </c>
      <c r="C17871" s="9" t="e" cm="1">
        <f t="array" aca="1" ref="C17871" ca="1">LEFT(K17871,$C$19743)&amp;"-"&amp;RIGHT(SUBSTITUTE(SUBSTITUTE(TiraAcento(E17871),"-","")," ",""),$C$19744)</f>
        <v>#NAME?</v>
      </c>
      <c r="D17871" s="9" t="s">
        <v>13628</v>
      </c>
      <c r="E17871" s="9" t="s">
        <v>13632</v>
      </c>
      <c r="F17871" s="9" t="s">
        <v>19005</v>
      </c>
      <c r="G17871" s="9" t="s">
        <v>37276</v>
      </c>
      <c r="H17871" s="9" t="s">
        <v>13628</v>
      </c>
      <c r="I17871" s="9" t="s">
        <v>42327</v>
      </c>
      <c r="J17871" s="9" t="s">
        <v>42329</v>
      </c>
      <c r="K17871" s="9" t="s">
        <v>48856</v>
      </c>
    </row>
    <row r="17872" spans="1:11" x14ac:dyDescent="0.35">
      <c r="A17872" s="9">
        <v>17871</v>
      </c>
      <c r="B17872" s="9" t="str">
        <f t="shared" si="279"/>
        <v>Xylosma pse</v>
      </c>
      <c r="C17872" s="9" t="e" cm="1">
        <f t="array" aca="1" ref="C17872" ca="1">LEFT(K17872,$C$19743)&amp;"-"&amp;RIGHT(SUBSTITUTE(SUBSTITUTE(TiraAcento(E17872),"-","")," ",""),$C$19744)</f>
        <v>#NAME?</v>
      </c>
      <c r="D17872" s="9" t="s">
        <v>13633</v>
      </c>
      <c r="E17872" s="9" t="s">
        <v>247</v>
      </c>
      <c r="F17872" s="9" t="s">
        <v>19006</v>
      </c>
      <c r="G17872" s="9" t="s">
        <v>37277</v>
      </c>
      <c r="H17872" s="9" t="s">
        <v>13633</v>
      </c>
      <c r="I17872" s="9" t="s">
        <v>42327</v>
      </c>
      <c r="J17872" s="9" t="s">
        <v>42330</v>
      </c>
      <c r="K17872" s="9" t="s">
        <v>42655</v>
      </c>
    </row>
    <row r="17873" spans="1:11" x14ac:dyDescent="0.35">
      <c r="A17873" s="9">
        <v>17872</v>
      </c>
      <c r="B17873" s="9" t="str">
        <f t="shared" si="279"/>
        <v>Xylosma sal</v>
      </c>
      <c r="C17873" s="9" t="e" cm="1">
        <f t="array" aca="1" ref="C17873" ca="1">LEFT(K17873,$C$19743)&amp;"-"&amp;RIGHT(SUBSTITUTE(SUBSTITUTE(TiraAcento(E17873),"-","")," ",""),$C$19744)</f>
        <v>#NAME?</v>
      </c>
      <c r="D17873" s="9" t="s">
        <v>13634</v>
      </c>
      <c r="E17873" s="9"/>
      <c r="F17873" s="9" t="s">
        <v>19007</v>
      </c>
      <c r="G17873" s="9" t="s">
        <v>37278</v>
      </c>
      <c r="H17873" s="9" t="s">
        <v>13634</v>
      </c>
      <c r="I17873" s="9" t="s">
        <v>42327</v>
      </c>
      <c r="J17873" s="9" t="s">
        <v>39527</v>
      </c>
      <c r="K17873" s="9" t="s">
        <v>42568</v>
      </c>
    </row>
    <row r="17874" spans="1:11" x14ac:dyDescent="0.35">
      <c r="A17874" s="9">
        <v>17873</v>
      </c>
      <c r="B17874" s="9" t="str">
        <f t="shared" si="279"/>
        <v>Xylosma sp.</v>
      </c>
      <c r="C17874" s="9" t="e" cm="1">
        <f t="array" aca="1" ref="C17874" ca="1">LEFT(K17874,$C$19743)&amp;"-"&amp;RIGHT(SUBSTITUTE(SUBSTITUTE(TiraAcento(E17874),"-","")," ",""),$C$19744)</f>
        <v>#NAME?</v>
      </c>
      <c r="D17874" s="9" t="s">
        <v>13635</v>
      </c>
      <c r="E17874" s="9" t="s">
        <v>13636</v>
      </c>
      <c r="F17874" s="9" t="s">
        <v>13635</v>
      </c>
      <c r="G17874" s="9" t="s">
        <v>37279</v>
      </c>
      <c r="H17874" s="9" t="s">
        <v>13635</v>
      </c>
      <c r="I17874" s="9" t="s">
        <v>42327</v>
      </c>
      <c r="J17874" s="9" t="s">
        <v>39157</v>
      </c>
      <c r="K17874" s="9" t="s">
        <v>13636</v>
      </c>
    </row>
    <row r="17875" spans="1:11" x14ac:dyDescent="0.35">
      <c r="A17875" s="9">
        <v>17874</v>
      </c>
      <c r="B17875" s="9" t="str">
        <f t="shared" si="279"/>
        <v>Zanthoxylum acr</v>
      </c>
      <c r="C17875" s="9" t="e" cm="1">
        <f t="array" aca="1" ref="C17875" ca="1">LEFT(K17875,$C$19743)&amp;"-"&amp;RIGHT(SUBSTITUTE(SUBSTITUTE(TiraAcento(E17875),"-","")," ",""),$C$19744)</f>
        <v>#NAME?</v>
      </c>
      <c r="D17875" s="9" t="s">
        <v>13637</v>
      </c>
      <c r="E17875" s="9" t="s">
        <v>9079</v>
      </c>
      <c r="F17875" s="9" t="s">
        <v>19008</v>
      </c>
      <c r="G17875" s="9" t="s">
        <v>37280</v>
      </c>
      <c r="H17875" s="9" t="s">
        <v>13637</v>
      </c>
      <c r="I17875" s="9" t="s">
        <v>42331</v>
      </c>
      <c r="J17875" s="9" t="s">
        <v>39836</v>
      </c>
      <c r="K17875" s="9" t="s">
        <v>46889</v>
      </c>
    </row>
    <row r="17876" spans="1:11" x14ac:dyDescent="0.35">
      <c r="A17876" s="9">
        <v>17875</v>
      </c>
      <c r="B17876" s="9" t="str">
        <f t="shared" si="279"/>
        <v>Zanthoxylum acr</v>
      </c>
      <c r="C17876" s="9" t="e" cm="1">
        <f t="array" aca="1" ref="C17876" ca="1">LEFT(K17876,$C$19743)&amp;"-"&amp;RIGHT(SUBSTITUTE(SUBSTITUTE(TiraAcento(E17876),"-","")," ",""),$C$19744)</f>
        <v>#NAME?</v>
      </c>
      <c r="D17876" s="9" t="s">
        <v>13637</v>
      </c>
      <c r="E17876" s="9" t="s">
        <v>6794</v>
      </c>
      <c r="F17876" s="9" t="s">
        <v>19008</v>
      </c>
      <c r="G17876" s="9" t="s">
        <v>37281</v>
      </c>
      <c r="H17876" s="9" t="s">
        <v>13637</v>
      </c>
      <c r="I17876" s="9" t="s">
        <v>42331</v>
      </c>
      <c r="J17876" s="9" t="s">
        <v>39836</v>
      </c>
      <c r="K17876" s="9" t="s">
        <v>45809</v>
      </c>
    </row>
    <row r="17877" spans="1:11" x14ac:dyDescent="0.35">
      <c r="A17877" s="9">
        <v>17876</v>
      </c>
      <c r="B17877" s="9" t="str">
        <f t="shared" si="279"/>
        <v>Zanthoxylum acu</v>
      </c>
      <c r="C17877" s="9" t="e" cm="1">
        <f t="array" aca="1" ref="C17877" ca="1">LEFT(K17877,$C$19743)&amp;"-"&amp;RIGHT(SUBSTITUTE(SUBSTITUTE(TiraAcento(E17877),"-","")," ",""),$C$19744)</f>
        <v>#NAME?</v>
      </c>
      <c r="D17877" s="9" t="s">
        <v>13638</v>
      </c>
      <c r="E17877" s="9" t="s">
        <v>13639</v>
      </c>
      <c r="F17877" s="9" t="s">
        <v>19009</v>
      </c>
      <c r="G17877" s="9" t="s">
        <v>37282</v>
      </c>
      <c r="H17877" s="9" t="s">
        <v>13638</v>
      </c>
      <c r="I17877" s="9" t="s">
        <v>42331</v>
      </c>
      <c r="J17877" s="9" t="s">
        <v>39683</v>
      </c>
      <c r="K17877" s="9" t="s">
        <v>48857</v>
      </c>
    </row>
    <row r="17878" spans="1:11" x14ac:dyDescent="0.35">
      <c r="A17878" s="9">
        <v>17877</v>
      </c>
      <c r="B17878" s="9" t="str">
        <f t="shared" si="279"/>
        <v>Zanthoxylum chi</v>
      </c>
      <c r="C17878" s="9" t="e" cm="1">
        <f t="array" aca="1" ref="C17878" ca="1">LEFT(K17878,$C$19743)&amp;"-"&amp;RIGHT(SUBSTITUTE(SUBSTITUTE(TiraAcento(E17878),"-","")," ",""),$C$19744)</f>
        <v>#NAME?</v>
      </c>
      <c r="D17878" s="9" t="s">
        <v>13640</v>
      </c>
      <c r="E17878" s="9" t="s">
        <v>13641</v>
      </c>
      <c r="F17878" s="9" t="s">
        <v>19010</v>
      </c>
      <c r="G17878" s="9" t="s">
        <v>37283</v>
      </c>
      <c r="H17878" s="9" t="s">
        <v>13640</v>
      </c>
      <c r="I17878" s="9" t="s">
        <v>42331</v>
      </c>
      <c r="J17878" s="9" t="s">
        <v>42332</v>
      </c>
      <c r="K17878" s="9" t="s">
        <v>13641</v>
      </c>
    </row>
    <row r="17879" spans="1:11" x14ac:dyDescent="0.35">
      <c r="A17879" s="9">
        <v>17878</v>
      </c>
      <c r="B17879" s="9" t="str">
        <f t="shared" si="279"/>
        <v>Zanthoxylum chi</v>
      </c>
      <c r="C17879" s="9" t="e" cm="1">
        <f t="array" aca="1" ref="C17879" ca="1">LEFT(K17879,$C$19743)&amp;"-"&amp;RIGHT(SUBSTITUTE(SUBSTITUTE(TiraAcento(E17879),"-","")," ",""),$C$19744)</f>
        <v>#NAME?</v>
      </c>
      <c r="D17879" s="9" t="s">
        <v>13640</v>
      </c>
      <c r="E17879" s="9" t="s">
        <v>13642</v>
      </c>
      <c r="F17879" s="9" t="s">
        <v>19010</v>
      </c>
      <c r="G17879" s="9" t="s">
        <v>37284</v>
      </c>
      <c r="H17879" s="9" t="s">
        <v>13640</v>
      </c>
      <c r="I17879" s="9" t="s">
        <v>42331</v>
      </c>
      <c r="J17879" s="9" t="s">
        <v>42332</v>
      </c>
      <c r="K17879" s="9" t="s">
        <v>48858</v>
      </c>
    </row>
    <row r="17880" spans="1:11" x14ac:dyDescent="0.35">
      <c r="A17880" s="9">
        <v>17879</v>
      </c>
      <c r="B17880" s="9" t="str">
        <f t="shared" si="279"/>
        <v>Zanthoxylum chi</v>
      </c>
      <c r="C17880" s="9" t="e" cm="1">
        <f t="array" aca="1" ref="C17880" ca="1">LEFT(K17880,$C$19743)&amp;"-"&amp;RIGHT(SUBSTITUTE(SUBSTITUTE(TiraAcento(E17880),"-","")," ",""),$C$19744)</f>
        <v>#NAME?</v>
      </c>
      <c r="D17880" s="9" t="s">
        <v>13640</v>
      </c>
      <c r="E17880" s="9" t="s">
        <v>13643</v>
      </c>
      <c r="F17880" s="9" t="s">
        <v>19010</v>
      </c>
      <c r="G17880" s="9" t="s">
        <v>37285</v>
      </c>
      <c r="H17880" s="9" t="s">
        <v>13640</v>
      </c>
      <c r="I17880" s="9" t="s">
        <v>42331</v>
      </c>
      <c r="J17880" s="9" t="s">
        <v>42332</v>
      </c>
      <c r="K17880" s="9" t="s">
        <v>48859</v>
      </c>
    </row>
    <row r="17881" spans="1:11" x14ac:dyDescent="0.35">
      <c r="A17881" s="9">
        <v>17880</v>
      </c>
      <c r="B17881" s="9" t="str">
        <f t="shared" si="279"/>
        <v>Zanthoxylum chi</v>
      </c>
      <c r="C17881" s="9" t="e" cm="1">
        <f t="array" aca="1" ref="C17881" ca="1">LEFT(K17881,$C$19743)&amp;"-"&amp;RIGHT(SUBSTITUTE(SUBSTITUTE(TiraAcento(E17881),"-","")," ",""),$C$19744)</f>
        <v>#NAME?</v>
      </c>
      <c r="D17881" s="9" t="s">
        <v>13640</v>
      </c>
      <c r="E17881" s="9" t="s">
        <v>8863</v>
      </c>
      <c r="F17881" s="9" t="s">
        <v>19010</v>
      </c>
      <c r="G17881" s="9" t="s">
        <v>37286</v>
      </c>
      <c r="H17881" s="9" t="s">
        <v>13640</v>
      </c>
      <c r="I17881" s="9" t="s">
        <v>42331</v>
      </c>
      <c r="J17881" s="9" t="s">
        <v>42332</v>
      </c>
      <c r="K17881" s="9" t="s">
        <v>8863</v>
      </c>
    </row>
    <row r="17882" spans="1:11" x14ac:dyDescent="0.35">
      <c r="A17882" s="9">
        <v>17881</v>
      </c>
      <c r="B17882" s="9" t="str">
        <f t="shared" si="279"/>
        <v>Zanthoxylum cin</v>
      </c>
      <c r="C17882" s="9" t="e" cm="1">
        <f t="array" aca="1" ref="C17882" ca="1">LEFT(K17882,$C$19743)&amp;"-"&amp;RIGHT(SUBSTITUTE(SUBSTITUTE(TiraAcento(E17882),"-","")," ",""),$C$19744)</f>
        <v>#NAME?</v>
      </c>
      <c r="D17882" s="9" t="s">
        <v>13644</v>
      </c>
      <c r="E17882" s="9" t="s">
        <v>4297</v>
      </c>
      <c r="F17882" s="9" t="s">
        <v>19011</v>
      </c>
      <c r="G17882" s="9" t="s">
        <v>37287</v>
      </c>
      <c r="H17882" s="9" t="s">
        <v>13644</v>
      </c>
      <c r="I17882" s="9" t="s">
        <v>42331</v>
      </c>
      <c r="J17882" s="9" t="s">
        <v>42333</v>
      </c>
      <c r="K17882" s="9" t="s">
        <v>44675</v>
      </c>
    </row>
    <row r="17883" spans="1:11" x14ac:dyDescent="0.35">
      <c r="A17883" s="9">
        <v>17882</v>
      </c>
      <c r="B17883" s="9" t="str">
        <f t="shared" si="279"/>
        <v>Zanthoxylum cin</v>
      </c>
      <c r="C17883" s="9" t="e" cm="1">
        <f t="array" aca="1" ref="C17883" ca="1">LEFT(K17883,$C$19743)&amp;"-"&amp;RIGHT(SUBSTITUTE(SUBSTITUTE(TiraAcento(E17883),"-","")," ",""),$C$19744)</f>
        <v>#NAME?</v>
      </c>
      <c r="D17883" s="9" t="s">
        <v>13644</v>
      </c>
      <c r="E17883" s="9" t="s">
        <v>9079</v>
      </c>
      <c r="F17883" s="9" t="s">
        <v>19011</v>
      </c>
      <c r="G17883" s="9" t="s">
        <v>37288</v>
      </c>
      <c r="H17883" s="9" t="s">
        <v>13644</v>
      </c>
      <c r="I17883" s="9" t="s">
        <v>42331</v>
      </c>
      <c r="J17883" s="9" t="s">
        <v>42333</v>
      </c>
      <c r="K17883" s="9" t="s">
        <v>46889</v>
      </c>
    </row>
    <row r="17884" spans="1:11" x14ac:dyDescent="0.35">
      <c r="A17884" s="9">
        <v>17883</v>
      </c>
      <c r="B17884" s="9" t="str">
        <f t="shared" si="279"/>
        <v>Zanthoxylum cul</v>
      </c>
      <c r="C17884" s="9" t="e" cm="1">
        <f t="array" aca="1" ref="C17884" ca="1">LEFT(K17884,$C$19743)&amp;"-"&amp;RIGHT(SUBSTITUTE(SUBSTITUTE(TiraAcento(E17884),"-","")," ",""),$C$19744)</f>
        <v>#NAME?</v>
      </c>
      <c r="D17884" s="9" t="s">
        <v>13645</v>
      </c>
      <c r="E17884" s="9" t="s">
        <v>5251</v>
      </c>
      <c r="F17884" s="9" t="s">
        <v>19012</v>
      </c>
      <c r="G17884" s="9" t="s">
        <v>37289</v>
      </c>
      <c r="H17884" s="9" t="s">
        <v>13645</v>
      </c>
      <c r="I17884" s="9" t="s">
        <v>42331</v>
      </c>
      <c r="J17884" s="9" t="s">
        <v>42334</v>
      </c>
      <c r="K17884" s="9" t="s">
        <v>5251</v>
      </c>
    </row>
    <row r="17885" spans="1:11" x14ac:dyDescent="0.35">
      <c r="A17885" s="9">
        <v>17884</v>
      </c>
      <c r="B17885" s="9" t="str">
        <f t="shared" si="279"/>
        <v>Zanthoxylum has</v>
      </c>
      <c r="C17885" s="9" t="e" cm="1">
        <f t="array" aca="1" ref="C17885" ca="1">LEFT(K17885,$C$19743)&amp;"-"&amp;RIGHT(SUBSTITUTE(SUBSTITUTE(TiraAcento(E17885),"-","")," ",""),$C$19744)</f>
        <v>#NAME?</v>
      </c>
      <c r="D17885" s="9" t="s">
        <v>13646</v>
      </c>
      <c r="E17885" s="9" t="s">
        <v>13647</v>
      </c>
      <c r="F17885" s="9" t="s">
        <v>19013</v>
      </c>
      <c r="G17885" s="9" t="s">
        <v>37290</v>
      </c>
      <c r="H17885" s="9" t="s">
        <v>13646</v>
      </c>
      <c r="I17885" s="9" t="s">
        <v>42331</v>
      </c>
      <c r="J17885" s="9" t="s">
        <v>41243</v>
      </c>
      <c r="K17885" s="9" t="s">
        <v>13647</v>
      </c>
    </row>
    <row r="17886" spans="1:11" x14ac:dyDescent="0.35">
      <c r="A17886" s="9">
        <v>17885</v>
      </c>
      <c r="B17886" s="9" t="str">
        <f t="shared" si="279"/>
        <v>Zanthoxylum has</v>
      </c>
      <c r="C17886" s="9" t="e" cm="1">
        <f t="array" aca="1" ref="C17886" ca="1">LEFT(K17886,$C$19743)&amp;"-"&amp;RIGHT(SUBSTITUTE(SUBSTITUTE(TiraAcento(E17886),"-","")," ",""),$C$19744)</f>
        <v>#NAME?</v>
      </c>
      <c r="D17886" s="9" t="s">
        <v>13646</v>
      </c>
      <c r="E17886" s="9" t="s">
        <v>6794</v>
      </c>
      <c r="F17886" s="9" t="s">
        <v>19013</v>
      </c>
      <c r="G17886" s="9" t="s">
        <v>37291</v>
      </c>
      <c r="H17886" s="9" t="s">
        <v>13646</v>
      </c>
      <c r="I17886" s="9" t="s">
        <v>42331</v>
      </c>
      <c r="J17886" s="9" t="s">
        <v>41243</v>
      </c>
      <c r="K17886" s="9" t="s">
        <v>45809</v>
      </c>
    </row>
    <row r="17887" spans="1:11" x14ac:dyDescent="0.35">
      <c r="A17887" s="9">
        <v>17886</v>
      </c>
      <c r="B17887" s="9" t="str">
        <f t="shared" si="279"/>
        <v>Zanthoxylum has</v>
      </c>
      <c r="C17887" s="9" t="e" cm="1">
        <f t="array" aca="1" ref="C17887" ca="1">LEFT(K17887,$C$19743)&amp;"-"&amp;RIGHT(SUBSTITUTE(SUBSTITUTE(TiraAcento(E17887),"-","")," ",""),$C$19744)</f>
        <v>#NAME?</v>
      </c>
      <c r="D17887" s="9" t="s">
        <v>13646</v>
      </c>
      <c r="E17887" s="9" t="s">
        <v>13648</v>
      </c>
      <c r="F17887" s="9" t="s">
        <v>19013</v>
      </c>
      <c r="G17887" s="9" t="s">
        <v>37292</v>
      </c>
      <c r="H17887" s="9" t="s">
        <v>13646</v>
      </c>
      <c r="I17887" s="9" t="s">
        <v>42331</v>
      </c>
      <c r="J17887" s="9" t="s">
        <v>41243</v>
      </c>
      <c r="K17887" s="9" t="s">
        <v>13648</v>
      </c>
    </row>
    <row r="17888" spans="1:11" x14ac:dyDescent="0.35">
      <c r="A17888" s="9">
        <v>17887</v>
      </c>
      <c r="B17888" s="9" t="str">
        <f t="shared" si="279"/>
        <v>Zanthoxylum has</v>
      </c>
      <c r="C17888" s="9" t="e" cm="1">
        <f t="array" aca="1" ref="C17888" ca="1">LEFT(K17888,$C$19743)&amp;"-"&amp;RIGHT(SUBSTITUTE(SUBSTITUTE(TiraAcento(E17888),"-","")," ",""),$C$19744)</f>
        <v>#NAME?</v>
      </c>
      <c r="D17888" s="9" t="s">
        <v>13646</v>
      </c>
      <c r="E17888" s="9" t="s">
        <v>10779</v>
      </c>
      <c r="F17888" s="9" t="s">
        <v>19013</v>
      </c>
      <c r="G17888" s="9" t="s">
        <v>37293</v>
      </c>
      <c r="H17888" s="9" t="s">
        <v>13646</v>
      </c>
      <c r="I17888" s="9" t="s">
        <v>42331</v>
      </c>
      <c r="J17888" s="9" t="s">
        <v>41243</v>
      </c>
      <c r="K17888" s="9" t="s">
        <v>47623</v>
      </c>
    </row>
    <row r="17889" spans="1:11" x14ac:dyDescent="0.35">
      <c r="A17889" s="9">
        <v>17888</v>
      </c>
      <c r="B17889" s="9" t="str">
        <f t="shared" si="279"/>
        <v>Zanthoxylum her</v>
      </c>
      <c r="C17889" s="9" t="e" cm="1">
        <f t="array" aca="1" ref="C17889" ca="1">LEFT(K17889,$C$19743)&amp;"-"&amp;RIGHT(SUBSTITUTE(SUBSTITUTE(TiraAcento(E17889),"-","")," ",""),$C$19744)</f>
        <v>#NAME?</v>
      </c>
      <c r="D17889" s="9" t="s">
        <v>13649</v>
      </c>
      <c r="E17889" s="9" t="s">
        <v>13650</v>
      </c>
      <c r="F17889" s="9" t="s">
        <v>19014</v>
      </c>
      <c r="G17889" s="9" t="s">
        <v>37294</v>
      </c>
      <c r="H17889" s="9" t="s">
        <v>13649</v>
      </c>
      <c r="I17889" s="9" t="s">
        <v>42331</v>
      </c>
      <c r="J17889" s="9" t="s">
        <v>42335</v>
      </c>
      <c r="K17889" s="9" t="s">
        <v>48860</v>
      </c>
    </row>
    <row r="17890" spans="1:11" x14ac:dyDescent="0.35">
      <c r="A17890" s="9">
        <v>17889</v>
      </c>
      <c r="B17890" s="9" t="str">
        <f t="shared" si="279"/>
        <v>Zanthoxylum hye</v>
      </c>
      <c r="C17890" s="9" t="e" cm="1">
        <f t="array" aca="1" ref="C17890" ca="1">LEFT(K17890,$C$19743)&amp;"-"&amp;RIGHT(SUBSTITUTE(SUBSTITUTE(TiraAcento(E17890),"-","")," ",""),$C$19744)</f>
        <v>#NAME?</v>
      </c>
      <c r="D17890" s="9" t="s">
        <v>13651</v>
      </c>
      <c r="E17890" s="9" t="s">
        <v>13652</v>
      </c>
      <c r="F17890" s="9" t="s">
        <v>19015</v>
      </c>
      <c r="G17890" s="9" t="s">
        <v>37295</v>
      </c>
      <c r="H17890" s="9" t="s">
        <v>13651</v>
      </c>
      <c r="I17890" s="9" t="s">
        <v>42331</v>
      </c>
      <c r="J17890" s="9" t="s">
        <v>42336</v>
      </c>
      <c r="K17890" s="9" t="s">
        <v>48861</v>
      </c>
    </row>
    <row r="17891" spans="1:11" x14ac:dyDescent="0.35">
      <c r="A17891" s="9">
        <v>17890</v>
      </c>
      <c r="B17891" s="9" t="str">
        <f t="shared" si="279"/>
        <v>Zanthoxylum hye</v>
      </c>
      <c r="C17891" s="9" t="e" cm="1">
        <f t="array" aca="1" ref="C17891" ca="1">LEFT(K17891,$C$19743)&amp;"-"&amp;RIGHT(SUBSTITUTE(SUBSTITUTE(TiraAcento(E17891),"-","")," ",""),$C$19744)</f>
        <v>#NAME?</v>
      </c>
      <c r="D17891" s="9" t="s">
        <v>13651</v>
      </c>
      <c r="E17891" s="9" t="s">
        <v>5251</v>
      </c>
      <c r="F17891" s="9" t="s">
        <v>19015</v>
      </c>
      <c r="G17891" s="9" t="s">
        <v>37296</v>
      </c>
      <c r="H17891" s="9" t="s">
        <v>13651</v>
      </c>
      <c r="I17891" s="9" t="s">
        <v>42331</v>
      </c>
      <c r="J17891" s="9" t="s">
        <v>42336</v>
      </c>
      <c r="K17891" s="9" t="s">
        <v>5251</v>
      </c>
    </row>
    <row r="17892" spans="1:11" x14ac:dyDescent="0.35">
      <c r="A17892" s="9">
        <v>17891</v>
      </c>
      <c r="B17892" s="9" t="str">
        <f t="shared" si="279"/>
        <v>Zanthoxylum hye</v>
      </c>
      <c r="C17892" s="9" t="e" cm="1">
        <f t="array" aca="1" ref="C17892" ca="1">LEFT(K17892,$C$19743)&amp;"-"&amp;RIGHT(SUBSTITUTE(SUBSTITUTE(TiraAcento(E17892),"-","")," ",""),$C$19744)</f>
        <v>#NAME?</v>
      </c>
      <c r="D17892" s="9" t="s">
        <v>13651</v>
      </c>
      <c r="E17892" s="9" t="s">
        <v>4297</v>
      </c>
      <c r="F17892" s="9" t="s">
        <v>19015</v>
      </c>
      <c r="G17892" s="9" t="s">
        <v>37297</v>
      </c>
      <c r="H17892" s="9" t="s">
        <v>13651</v>
      </c>
      <c r="I17892" s="9" t="s">
        <v>42331</v>
      </c>
      <c r="J17892" s="9" t="s">
        <v>42336</v>
      </c>
      <c r="K17892" s="9" t="s">
        <v>44675</v>
      </c>
    </row>
    <row r="17893" spans="1:11" x14ac:dyDescent="0.35">
      <c r="A17893" s="9">
        <v>17892</v>
      </c>
      <c r="B17893" s="9" t="str">
        <f t="shared" si="279"/>
        <v>Zanthoxylum hye</v>
      </c>
      <c r="C17893" s="9" t="e" cm="1">
        <f t="array" aca="1" ref="C17893" ca="1">LEFT(K17893,$C$19743)&amp;"-"&amp;RIGHT(SUBSTITUTE(SUBSTITUTE(TiraAcento(E17893),"-","")," ",""),$C$19744)</f>
        <v>#NAME?</v>
      </c>
      <c r="D17893" s="9" t="s">
        <v>13651</v>
      </c>
      <c r="E17893" s="9" t="s">
        <v>6794</v>
      </c>
      <c r="F17893" s="9" t="s">
        <v>19015</v>
      </c>
      <c r="G17893" s="9" t="s">
        <v>37298</v>
      </c>
      <c r="H17893" s="9" t="s">
        <v>13651</v>
      </c>
      <c r="I17893" s="9" t="s">
        <v>42331</v>
      </c>
      <c r="J17893" s="9" t="s">
        <v>42336</v>
      </c>
      <c r="K17893" s="9" t="s">
        <v>45809</v>
      </c>
    </row>
    <row r="17894" spans="1:11" x14ac:dyDescent="0.35">
      <c r="A17894" s="9">
        <v>17893</v>
      </c>
      <c r="B17894" s="9" t="str">
        <f t="shared" si="279"/>
        <v>Zanthoxylum hye</v>
      </c>
      <c r="C17894" s="9" t="e" cm="1">
        <f t="array" aca="1" ref="C17894" ca="1">LEFT(K17894,$C$19743)&amp;"-"&amp;RIGHT(SUBSTITUTE(SUBSTITUTE(TiraAcento(E17894),"-","")," ",""),$C$19744)</f>
        <v>#NAME?</v>
      </c>
      <c r="D17894" s="9" t="s">
        <v>13651</v>
      </c>
      <c r="E17894" s="9" t="s">
        <v>10779</v>
      </c>
      <c r="F17894" s="9" t="s">
        <v>19015</v>
      </c>
      <c r="G17894" s="9" t="s">
        <v>37299</v>
      </c>
      <c r="H17894" s="9" t="s">
        <v>13651</v>
      </c>
      <c r="I17894" s="9" t="s">
        <v>42331</v>
      </c>
      <c r="J17894" s="9" t="s">
        <v>42336</v>
      </c>
      <c r="K17894" s="9" t="s">
        <v>47623</v>
      </c>
    </row>
    <row r="17895" spans="1:11" x14ac:dyDescent="0.35">
      <c r="A17895" s="9">
        <v>17894</v>
      </c>
      <c r="B17895" s="9" t="str">
        <f t="shared" si="279"/>
        <v>Zanthoxylum hye</v>
      </c>
      <c r="C17895" s="9" t="e" cm="1">
        <f t="array" aca="1" ref="C17895" ca="1">LEFT(K17895,$C$19743)&amp;"-"&amp;RIGHT(SUBSTITUTE(SUBSTITUTE(TiraAcento(E17895),"-","")," ",""),$C$19744)</f>
        <v>#NAME?</v>
      </c>
      <c r="D17895" s="9" t="s">
        <v>13651</v>
      </c>
      <c r="E17895" s="9" t="s">
        <v>13653</v>
      </c>
      <c r="F17895" s="9" t="s">
        <v>19015</v>
      </c>
      <c r="G17895" s="9" t="s">
        <v>37300</v>
      </c>
      <c r="H17895" s="9" t="s">
        <v>13651</v>
      </c>
      <c r="I17895" s="9" t="s">
        <v>42331</v>
      </c>
      <c r="J17895" s="9" t="s">
        <v>42336</v>
      </c>
      <c r="K17895" s="9" t="s">
        <v>13653</v>
      </c>
    </row>
    <row r="17896" spans="1:11" x14ac:dyDescent="0.35">
      <c r="A17896" s="9">
        <v>17895</v>
      </c>
      <c r="B17896" s="9" t="str">
        <f t="shared" si="279"/>
        <v>Zanthoxylum hye</v>
      </c>
      <c r="C17896" s="9" t="e" cm="1">
        <f t="array" aca="1" ref="C17896" ca="1">LEFT(K17896,$C$19743)&amp;"-"&amp;RIGHT(SUBSTITUTE(SUBSTITUTE(TiraAcento(E17896),"-","")," ",""),$C$19744)</f>
        <v>#NAME?</v>
      </c>
      <c r="D17896" s="9" t="s">
        <v>13651</v>
      </c>
      <c r="E17896" s="9" t="s">
        <v>8863</v>
      </c>
      <c r="F17896" s="9" t="s">
        <v>19015</v>
      </c>
      <c r="G17896" s="9" t="s">
        <v>37301</v>
      </c>
      <c r="H17896" s="9" t="s">
        <v>13651</v>
      </c>
      <c r="I17896" s="9" t="s">
        <v>42331</v>
      </c>
      <c r="J17896" s="9" t="s">
        <v>42336</v>
      </c>
      <c r="K17896" s="9" t="s">
        <v>8863</v>
      </c>
    </row>
    <row r="17897" spans="1:11" x14ac:dyDescent="0.35">
      <c r="A17897" s="9">
        <v>17896</v>
      </c>
      <c r="B17897" s="9" t="str">
        <f t="shared" si="279"/>
        <v>Zanthoxylum hye</v>
      </c>
      <c r="C17897" s="9" t="e" cm="1">
        <f t="array" aca="1" ref="C17897" ca="1">LEFT(K17897,$C$19743)&amp;"-"&amp;RIGHT(SUBSTITUTE(SUBSTITUTE(TiraAcento(E17897),"-","")," ",""),$C$19744)</f>
        <v>#NAME?</v>
      </c>
      <c r="D17897" s="9" t="s">
        <v>13651</v>
      </c>
      <c r="E17897" s="9" t="s">
        <v>13654</v>
      </c>
      <c r="F17897" s="9" t="s">
        <v>19015</v>
      </c>
      <c r="G17897" s="9" t="s">
        <v>37302</v>
      </c>
      <c r="H17897" s="9" t="s">
        <v>13651</v>
      </c>
      <c r="I17897" s="9" t="s">
        <v>42331</v>
      </c>
      <c r="J17897" s="9" t="s">
        <v>42336</v>
      </c>
      <c r="K17897" s="9" t="s">
        <v>13654</v>
      </c>
    </row>
    <row r="17898" spans="1:11" x14ac:dyDescent="0.35">
      <c r="A17898" s="9">
        <v>17897</v>
      </c>
      <c r="B17898" s="9" t="str">
        <f t="shared" si="279"/>
        <v>Zanthoxylum lat</v>
      </c>
      <c r="C17898" s="9" t="e" cm="1">
        <f t="array" aca="1" ref="C17898" ca="1">LEFT(K17898,$C$19743)&amp;"-"&amp;RIGHT(SUBSTITUTE(SUBSTITUTE(TiraAcento(E17898),"-","")," ",""),$C$19744)</f>
        <v>#NAME?</v>
      </c>
      <c r="D17898" s="9" t="s">
        <v>13655</v>
      </c>
      <c r="E17898" s="9" t="s">
        <v>9079</v>
      </c>
      <c r="F17898" s="9" t="s">
        <v>19016</v>
      </c>
      <c r="G17898" s="9" t="s">
        <v>37303</v>
      </c>
      <c r="H17898" s="9" t="s">
        <v>13655</v>
      </c>
      <c r="I17898" s="9" t="s">
        <v>42331</v>
      </c>
      <c r="J17898" s="9" t="s">
        <v>42337</v>
      </c>
      <c r="K17898" s="9" t="s">
        <v>46889</v>
      </c>
    </row>
    <row r="17899" spans="1:11" x14ac:dyDescent="0.35">
      <c r="A17899" s="9">
        <v>17898</v>
      </c>
      <c r="B17899" s="9" t="str">
        <f t="shared" si="279"/>
        <v>Zanthoxylum lat</v>
      </c>
      <c r="C17899" s="9" t="e" cm="1">
        <f t="array" aca="1" ref="C17899" ca="1">LEFT(K17899,$C$19743)&amp;"-"&amp;RIGHT(SUBSTITUTE(SUBSTITUTE(TiraAcento(E17899),"-","")," ",""),$C$19744)</f>
        <v>#NAME?</v>
      </c>
      <c r="D17899" s="9" t="s">
        <v>13655</v>
      </c>
      <c r="E17899" s="9" t="s">
        <v>13656</v>
      </c>
      <c r="F17899" s="9" t="s">
        <v>19016</v>
      </c>
      <c r="G17899" s="9" t="s">
        <v>37304</v>
      </c>
      <c r="H17899" s="9" t="s">
        <v>13655</v>
      </c>
      <c r="I17899" s="9" t="s">
        <v>42331</v>
      </c>
      <c r="J17899" s="9" t="s">
        <v>42337</v>
      </c>
      <c r="K17899" s="9" t="s">
        <v>13656</v>
      </c>
    </row>
    <row r="17900" spans="1:11" x14ac:dyDescent="0.35">
      <c r="A17900" s="9">
        <v>17899</v>
      </c>
      <c r="B17900" s="9" t="str">
        <f t="shared" si="279"/>
        <v>Zanthoxylum nar</v>
      </c>
      <c r="C17900" s="9" t="e" cm="1">
        <f t="array" aca="1" ref="C17900" ca="1">LEFT(K17900,$C$19743)&amp;"-"&amp;RIGHT(SUBSTITUTE(SUBSTITUTE(TiraAcento(E17900),"-","")," ",""),$C$19744)</f>
        <v>#NAME?</v>
      </c>
      <c r="D17900" s="9" t="s">
        <v>13657</v>
      </c>
      <c r="E17900" s="9" t="s">
        <v>407</v>
      </c>
      <c r="F17900" s="9" t="s">
        <v>19017</v>
      </c>
      <c r="G17900" s="9" t="s">
        <v>37305</v>
      </c>
      <c r="H17900" s="9" t="s">
        <v>13657</v>
      </c>
      <c r="I17900" s="9" t="s">
        <v>42331</v>
      </c>
      <c r="J17900" s="9" t="s">
        <v>40837</v>
      </c>
      <c r="K17900" s="9" t="s">
        <v>407</v>
      </c>
    </row>
    <row r="17901" spans="1:11" x14ac:dyDescent="0.35">
      <c r="A17901" s="9">
        <v>17900</v>
      </c>
      <c r="B17901" s="9" t="str">
        <f t="shared" si="279"/>
        <v>Zanthoxylum nar</v>
      </c>
      <c r="C17901" s="9" t="e" cm="1">
        <f t="array" aca="1" ref="C17901" ca="1">LEFT(K17901,$C$19743)&amp;"-"&amp;RIGHT(SUBSTITUTE(SUBSTITUTE(TiraAcento(E17901),"-","")," ",""),$C$19744)</f>
        <v>#NAME?</v>
      </c>
      <c r="D17901" s="9" t="s">
        <v>13657</v>
      </c>
      <c r="E17901" s="9" t="s">
        <v>13658</v>
      </c>
      <c r="F17901" s="9" t="s">
        <v>19017</v>
      </c>
      <c r="G17901" s="9" t="s">
        <v>37306</v>
      </c>
      <c r="H17901" s="9" t="s">
        <v>13657</v>
      </c>
      <c r="I17901" s="9" t="s">
        <v>42331</v>
      </c>
      <c r="J17901" s="9" t="s">
        <v>40837</v>
      </c>
      <c r="K17901" s="9" t="s">
        <v>13658</v>
      </c>
    </row>
    <row r="17902" spans="1:11" x14ac:dyDescent="0.35">
      <c r="A17902" s="9">
        <v>17901</v>
      </c>
      <c r="B17902" s="9" t="str">
        <f t="shared" si="279"/>
        <v>Zanthoxylum nar</v>
      </c>
      <c r="C17902" s="9" t="e" cm="1">
        <f t="array" aca="1" ref="C17902" ca="1">LEFT(K17902,$C$19743)&amp;"-"&amp;RIGHT(SUBSTITUTE(SUBSTITUTE(TiraAcento(E17902),"-","")," ",""),$C$19744)</f>
        <v>#NAME?</v>
      </c>
      <c r="D17902" s="9" t="s">
        <v>13657</v>
      </c>
      <c r="E17902" s="9" t="s">
        <v>13659</v>
      </c>
      <c r="F17902" s="9" t="s">
        <v>19017</v>
      </c>
      <c r="G17902" s="9" t="s">
        <v>37307</v>
      </c>
      <c r="H17902" s="9" t="s">
        <v>13657</v>
      </c>
      <c r="I17902" s="9" t="s">
        <v>42331</v>
      </c>
      <c r="J17902" s="9" t="s">
        <v>40837</v>
      </c>
      <c r="K17902" s="9" t="s">
        <v>48862</v>
      </c>
    </row>
    <row r="17903" spans="1:11" x14ac:dyDescent="0.35">
      <c r="A17903" s="9">
        <v>17902</v>
      </c>
      <c r="B17903" s="9" t="str">
        <f t="shared" si="279"/>
        <v>Zanthoxylum nar</v>
      </c>
      <c r="C17903" s="9" t="e" cm="1">
        <f t="array" aca="1" ref="C17903" ca="1">LEFT(K17903,$C$19743)&amp;"-"&amp;RIGHT(SUBSTITUTE(SUBSTITUTE(TiraAcento(E17903),"-","")," ",""),$C$19744)</f>
        <v>#NAME?</v>
      </c>
      <c r="D17903" s="9" t="s">
        <v>13657</v>
      </c>
      <c r="E17903" s="9" t="s">
        <v>13660</v>
      </c>
      <c r="F17903" s="9" t="s">
        <v>19017</v>
      </c>
      <c r="G17903" s="9" t="s">
        <v>37308</v>
      </c>
      <c r="H17903" s="9" t="s">
        <v>13657</v>
      </c>
      <c r="I17903" s="9" t="s">
        <v>42331</v>
      </c>
      <c r="J17903" s="9" t="s">
        <v>40837</v>
      </c>
      <c r="K17903" s="9" t="s">
        <v>13660</v>
      </c>
    </row>
    <row r="17904" spans="1:11" x14ac:dyDescent="0.35">
      <c r="A17904" s="9">
        <v>17903</v>
      </c>
      <c r="B17904" s="9" t="str">
        <f t="shared" si="279"/>
        <v>Zanthoxylum nar</v>
      </c>
      <c r="C17904" s="9" t="e" cm="1">
        <f t="array" aca="1" ref="C17904" ca="1">LEFT(K17904,$C$19743)&amp;"-"&amp;RIGHT(SUBSTITUTE(SUBSTITUTE(TiraAcento(E17904),"-","")," ",""),$C$19744)</f>
        <v>#NAME?</v>
      </c>
      <c r="D17904" s="9" t="s">
        <v>13657</v>
      </c>
      <c r="E17904" s="9" t="s">
        <v>13653</v>
      </c>
      <c r="F17904" s="9" t="s">
        <v>19017</v>
      </c>
      <c r="G17904" s="9" t="s">
        <v>37309</v>
      </c>
      <c r="H17904" s="9" t="s">
        <v>13657</v>
      </c>
      <c r="I17904" s="9" t="s">
        <v>42331</v>
      </c>
      <c r="J17904" s="9" t="s">
        <v>40837</v>
      </c>
      <c r="K17904" s="9" t="s">
        <v>13653</v>
      </c>
    </row>
    <row r="17905" spans="1:11" x14ac:dyDescent="0.35">
      <c r="A17905" s="9">
        <v>17904</v>
      </c>
      <c r="B17905" s="9" t="str">
        <f t="shared" si="279"/>
        <v>Zanthoxylum nar</v>
      </c>
      <c r="C17905" s="9" t="e" cm="1">
        <f t="array" aca="1" ref="C17905" ca="1">LEFT(K17905,$C$19743)&amp;"-"&amp;RIGHT(SUBSTITUTE(SUBSTITUTE(TiraAcento(E17905),"-","")," ",""),$C$19744)</f>
        <v>#NAME?</v>
      </c>
      <c r="D17905" s="9" t="s">
        <v>13657</v>
      </c>
      <c r="E17905" s="9" t="s">
        <v>8863</v>
      </c>
      <c r="F17905" s="9" t="s">
        <v>19017</v>
      </c>
      <c r="G17905" s="9" t="s">
        <v>37310</v>
      </c>
      <c r="H17905" s="9" t="s">
        <v>13657</v>
      </c>
      <c r="I17905" s="9" t="s">
        <v>42331</v>
      </c>
      <c r="J17905" s="9" t="s">
        <v>40837</v>
      </c>
      <c r="K17905" s="9" t="s">
        <v>8863</v>
      </c>
    </row>
    <row r="17906" spans="1:11" x14ac:dyDescent="0.35">
      <c r="A17906" s="9">
        <v>17905</v>
      </c>
      <c r="B17906" s="9" t="str">
        <f t="shared" si="279"/>
        <v>Zanthoxylum nig</v>
      </c>
      <c r="C17906" s="9" t="e" cm="1">
        <f t="array" aca="1" ref="C17906" ca="1">LEFT(K17906,$C$19743)&amp;"-"&amp;RIGHT(SUBSTITUTE(SUBSTITUTE(TiraAcento(E17906),"-","")," ",""),$C$19744)</f>
        <v>#NAME?</v>
      </c>
      <c r="D17906" s="9" t="s">
        <v>13661</v>
      </c>
      <c r="E17906" s="9" t="s">
        <v>13662</v>
      </c>
      <c r="F17906" s="9" t="s">
        <v>19018</v>
      </c>
      <c r="G17906" s="9" t="s">
        <v>37311</v>
      </c>
      <c r="H17906" s="9" t="s">
        <v>13661</v>
      </c>
      <c r="I17906" s="9" t="s">
        <v>42331</v>
      </c>
      <c r="J17906" s="9" t="s">
        <v>41437</v>
      </c>
      <c r="K17906" s="9" t="s">
        <v>13662</v>
      </c>
    </row>
    <row r="17907" spans="1:11" x14ac:dyDescent="0.35">
      <c r="A17907" s="9">
        <v>17906</v>
      </c>
      <c r="B17907" s="9" t="str">
        <f t="shared" si="279"/>
        <v>Zanthoxylum poh</v>
      </c>
      <c r="C17907" s="9" t="e" cm="1">
        <f t="array" aca="1" ref="C17907" ca="1">LEFT(K17907,$C$19743)&amp;"-"&amp;RIGHT(SUBSTITUTE(SUBSTITUTE(TiraAcento(E17907),"-","")," ",""),$C$19744)</f>
        <v>#NAME?</v>
      </c>
      <c r="D17907" s="9" t="s">
        <v>13663</v>
      </c>
      <c r="E17907" s="9" t="s">
        <v>5600</v>
      </c>
      <c r="F17907" s="9" t="s">
        <v>19019</v>
      </c>
      <c r="G17907" s="9" t="s">
        <v>37312</v>
      </c>
      <c r="H17907" s="9" t="s">
        <v>13663</v>
      </c>
      <c r="I17907" s="9" t="s">
        <v>42331</v>
      </c>
      <c r="J17907" s="9" t="s">
        <v>41945</v>
      </c>
      <c r="K17907" s="9" t="s">
        <v>45332</v>
      </c>
    </row>
    <row r="17908" spans="1:11" x14ac:dyDescent="0.35">
      <c r="A17908" s="9">
        <v>17907</v>
      </c>
      <c r="B17908" s="9" t="str">
        <f t="shared" si="279"/>
        <v>Zanthoxylum poh</v>
      </c>
      <c r="C17908" s="9" t="e" cm="1">
        <f t="array" aca="1" ref="C17908" ca="1">LEFT(K17908,$C$19743)&amp;"-"&amp;RIGHT(SUBSTITUTE(SUBSTITUTE(TiraAcento(E17908),"-","")," ",""),$C$19744)</f>
        <v>#NAME?</v>
      </c>
      <c r="D17908" s="9" t="s">
        <v>13663</v>
      </c>
      <c r="E17908" s="9" t="s">
        <v>407</v>
      </c>
      <c r="F17908" s="9" t="s">
        <v>19019</v>
      </c>
      <c r="G17908" s="9" t="s">
        <v>37313</v>
      </c>
      <c r="H17908" s="9" t="s">
        <v>13663</v>
      </c>
      <c r="I17908" s="9" t="s">
        <v>42331</v>
      </c>
      <c r="J17908" s="9" t="s">
        <v>41945</v>
      </c>
      <c r="K17908" s="9" t="s">
        <v>407</v>
      </c>
    </row>
    <row r="17909" spans="1:11" x14ac:dyDescent="0.35">
      <c r="A17909" s="9">
        <v>17908</v>
      </c>
      <c r="B17909" s="9" t="str">
        <f t="shared" si="279"/>
        <v>Zanthoxylum poh</v>
      </c>
      <c r="C17909" s="9" t="e" cm="1">
        <f t="array" aca="1" ref="C17909" ca="1">LEFT(K17909,$C$19743)&amp;"-"&amp;RIGHT(SUBSTITUTE(SUBSTITUTE(TiraAcento(E17909),"-","")," ",""),$C$19744)</f>
        <v>#NAME?</v>
      </c>
      <c r="D17909" s="9" t="s">
        <v>13663</v>
      </c>
      <c r="E17909" s="9" t="s">
        <v>13658</v>
      </c>
      <c r="F17909" s="9" t="s">
        <v>19019</v>
      </c>
      <c r="G17909" s="9" t="s">
        <v>37314</v>
      </c>
      <c r="H17909" s="9" t="s">
        <v>13663</v>
      </c>
      <c r="I17909" s="9" t="s">
        <v>42331</v>
      </c>
      <c r="J17909" s="9" t="s">
        <v>41945</v>
      </c>
      <c r="K17909" s="9" t="s">
        <v>13658</v>
      </c>
    </row>
    <row r="17910" spans="1:11" x14ac:dyDescent="0.35">
      <c r="A17910" s="9">
        <v>17909</v>
      </c>
      <c r="B17910" s="9" t="str">
        <f t="shared" si="279"/>
        <v>Zanthoxylum poh</v>
      </c>
      <c r="C17910" s="9" t="e" cm="1">
        <f t="array" aca="1" ref="C17910" ca="1">LEFT(K17910,$C$19743)&amp;"-"&amp;RIGHT(SUBSTITUTE(SUBSTITUTE(TiraAcento(E17910),"-","")," ",""),$C$19744)</f>
        <v>#NAME?</v>
      </c>
      <c r="D17910" s="9" t="s">
        <v>13663</v>
      </c>
      <c r="E17910" s="9" t="s">
        <v>13653</v>
      </c>
      <c r="F17910" s="9" t="s">
        <v>19019</v>
      </c>
      <c r="G17910" s="9" t="s">
        <v>37315</v>
      </c>
      <c r="H17910" s="9" t="s">
        <v>13663</v>
      </c>
      <c r="I17910" s="9" t="s">
        <v>42331</v>
      </c>
      <c r="J17910" s="9" t="s">
        <v>41945</v>
      </c>
      <c r="K17910" s="9" t="s">
        <v>13653</v>
      </c>
    </row>
    <row r="17911" spans="1:11" x14ac:dyDescent="0.35">
      <c r="A17911" s="9">
        <v>17910</v>
      </c>
      <c r="B17911" s="9" t="str">
        <f t="shared" si="279"/>
        <v>Zanthoxylum pra</v>
      </c>
      <c r="C17911" s="9" t="e" cm="1">
        <f t="array" aca="1" ref="C17911" ca="1">LEFT(K17911,$C$19743)&amp;"-"&amp;RIGHT(SUBSTITUTE(SUBSTITUTE(TiraAcento(E17911),"-","")," ",""),$C$19744)</f>
        <v>#NAME?</v>
      </c>
      <c r="D17911" s="9" t="s">
        <v>13664</v>
      </c>
      <c r="E17911" s="9" t="s">
        <v>407</v>
      </c>
      <c r="F17911" s="9" t="s">
        <v>19020</v>
      </c>
      <c r="G17911" s="9" t="s">
        <v>37316</v>
      </c>
      <c r="H17911" s="9" t="s">
        <v>13664</v>
      </c>
      <c r="I17911" s="9" t="s">
        <v>42331</v>
      </c>
      <c r="J17911" s="9" t="s">
        <v>39299</v>
      </c>
      <c r="K17911" s="9" t="s">
        <v>407</v>
      </c>
    </row>
    <row r="17912" spans="1:11" x14ac:dyDescent="0.35">
      <c r="A17912" s="9">
        <v>17911</v>
      </c>
      <c r="B17912" s="9" t="str">
        <f t="shared" si="279"/>
        <v>Zanthoxylum pra</v>
      </c>
      <c r="C17912" s="9" t="e" cm="1">
        <f t="array" aca="1" ref="C17912" ca="1">LEFT(K17912,$C$19743)&amp;"-"&amp;RIGHT(SUBSTITUTE(SUBSTITUTE(TiraAcento(E17912),"-","")," ",""),$C$19744)</f>
        <v>#NAME?</v>
      </c>
      <c r="D17912" s="9" t="s">
        <v>13664</v>
      </c>
      <c r="E17912" s="9" t="s">
        <v>13665</v>
      </c>
      <c r="F17912" s="9" t="s">
        <v>19020</v>
      </c>
      <c r="G17912" s="9" t="s">
        <v>37317</v>
      </c>
      <c r="H17912" s="9" t="s">
        <v>13664</v>
      </c>
      <c r="I17912" s="9" t="s">
        <v>42331</v>
      </c>
      <c r="J17912" s="9" t="s">
        <v>39299</v>
      </c>
      <c r="K17912" s="9" t="s">
        <v>13665</v>
      </c>
    </row>
    <row r="17913" spans="1:11" x14ac:dyDescent="0.35">
      <c r="A17913" s="9">
        <v>17912</v>
      </c>
      <c r="B17913" s="9" t="str">
        <f t="shared" si="279"/>
        <v>Zanthoxylum pra</v>
      </c>
      <c r="C17913" s="9" t="e" cm="1">
        <f t="array" aca="1" ref="C17913" ca="1">LEFT(K17913,$C$19743)&amp;"-"&amp;RIGHT(SUBSTITUTE(SUBSTITUTE(TiraAcento(E17913),"-","")," ",""),$C$19744)</f>
        <v>#NAME?</v>
      </c>
      <c r="D17913" s="9" t="s">
        <v>13664</v>
      </c>
      <c r="E17913" s="9" t="s">
        <v>13666</v>
      </c>
      <c r="F17913" s="9" t="s">
        <v>19020</v>
      </c>
      <c r="G17913" s="9" t="s">
        <v>37318</v>
      </c>
      <c r="H17913" s="9" t="s">
        <v>13664</v>
      </c>
      <c r="I17913" s="9" t="s">
        <v>42331</v>
      </c>
      <c r="J17913" s="9" t="s">
        <v>39299</v>
      </c>
      <c r="K17913" s="9" t="s">
        <v>48863</v>
      </c>
    </row>
    <row r="17914" spans="1:11" x14ac:dyDescent="0.35">
      <c r="A17914" s="9">
        <v>17913</v>
      </c>
      <c r="B17914" s="9" t="str">
        <f t="shared" si="279"/>
        <v>Zanthoxylum pte</v>
      </c>
      <c r="C17914" s="9" t="e" cm="1">
        <f t="array" aca="1" ref="C17914" ca="1">LEFT(K17914,$C$19743)&amp;"-"&amp;RIGHT(SUBSTITUTE(SUBSTITUTE(TiraAcento(E17914),"-","")," ",""),$C$19744)</f>
        <v>#NAME?</v>
      </c>
      <c r="D17914" s="9" t="s">
        <v>13667</v>
      </c>
      <c r="E17914" s="9" t="s">
        <v>419</v>
      </c>
      <c r="F17914" s="9" t="s">
        <v>19021</v>
      </c>
      <c r="G17914" s="9" t="s">
        <v>37319</v>
      </c>
      <c r="H17914" s="9" t="s">
        <v>13667</v>
      </c>
      <c r="I17914" s="9" t="s">
        <v>42331</v>
      </c>
      <c r="J17914" s="9" t="s">
        <v>40838</v>
      </c>
      <c r="K17914" s="9" t="s">
        <v>419</v>
      </c>
    </row>
    <row r="17915" spans="1:11" x14ac:dyDescent="0.35">
      <c r="A17915" s="9">
        <v>17914</v>
      </c>
      <c r="B17915" s="9" t="str">
        <f t="shared" si="279"/>
        <v>Zanthoxylum reg</v>
      </c>
      <c r="C17915" s="9" t="e" cm="1">
        <f t="array" aca="1" ref="C17915" ca="1">LEFT(K17915,$C$19743)&amp;"-"&amp;RIGHT(SUBSTITUTE(SUBSTITUTE(TiraAcento(E17915),"-","")," ",""),$C$19744)</f>
        <v>#NAME?</v>
      </c>
      <c r="D17915" s="9" t="s">
        <v>13668</v>
      </c>
      <c r="E17915" s="9" t="s">
        <v>10779</v>
      </c>
      <c r="F17915" s="9" t="s">
        <v>19022</v>
      </c>
      <c r="G17915" s="9" t="s">
        <v>37320</v>
      </c>
      <c r="H17915" s="9" t="s">
        <v>13668</v>
      </c>
      <c r="I17915" s="9" t="s">
        <v>42331</v>
      </c>
      <c r="J17915" s="9" t="s">
        <v>42338</v>
      </c>
      <c r="K17915" s="9" t="s">
        <v>47623</v>
      </c>
    </row>
    <row r="17916" spans="1:11" x14ac:dyDescent="0.35">
      <c r="A17916" s="9">
        <v>17915</v>
      </c>
      <c r="B17916" s="9" t="str">
        <f t="shared" si="279"/>
        <v>Zanthoxylum rho</v>
      </c>
      <c r="C17916" s="9" t="e" cm="1">
        <f t="array" aca="1" ref="C17916" ca="1">LEFT(K17916,$C$19743)&amp;"-"&amp;RIGHT(SUBSTITUTE(SUBSTITUTE(TiraAcento(E17916),"-","")," ",""),$C$19744)</f>
        <v>#NAME?</v>
      </c>
      <c r="D17916" s="9" t="s">
        <v>13669</v>
      </c>
      <c r="E17916" s="9" t="s">
        <v>13670</v>
      </c>
      <c r="F17916" s="9" t="s">
        <v>19023</v>
      </c>
      <c r="G17916" s="9" t="s">
        <v>37321</v>
      </c>
      <c r="H17916" s="9" t="s">
        <v>13669</v>
      </c>
      <c r="I17916" s="9" t="s">
        <v>42331</v>
      </c>
      <c r="J17916" s="9" t="s">
        <v>40384</v>
      </c>
      <c r="K17916" s="9" t="s">
        <v>48864</v>
      </c>
    </row>
    <row r="17917" spans="1:11" x14ac:dyDescent="0.35">
      <c r="A17917" s="9">
        <v>17916</v>
      </c>
      <c r="B17917" s="9" t="str">
        <f t="shared" si="279"/>
        <v>Zanthoxylum rho</v>
      </c>
      <c r="C17917" s="9" t="e" cm="1">
        <f t="array" aca="1" ref="C17917" ca="1">LEFT(K17917,$C$19743)&amp;"-"&amp;RIGHT(SUBSTITUTE(SUBSTITUTE(TiraAcento(E17917),"-","")," ",""),$C$19744)</f>
        <v>#NAME?</v>
      </c>
      <c r="D17917" s="9" t="s">
        <v>13669</v>
      </c>
      <c r="E17917" s="9" t="s">
        <v>8579</v>
      </c>
      <c r="F17917" s="9" t="s">
        <v>19023</v>
      </c>
      <c r="G17917" s="9" t="s">
        <v>37322</v>
      </c>
      <c r="H17917" s="9" t="s">
        <v>13669</v>
      </c>
      <c r="I17917" s="9" t="s">
        <v>42331</v>
      </c>
      <c r="J17917" s="9" t="s">
        <v>40384</v>
      </c>
      <c r="K17917" s="9" t="s">
        <v>8579</v>
      </c>
    </row>
    <row r="17918" spans="1:11" x14ac:dyDescent="0.35">
      <c r="A17918" s="9">
        <v>17917</v>
      </c>
      <c r="B17918" s="9" t="str">
        <f t="shared" si="279"/>
        <v>Zanthoxylum rho</v>
      </c>
      <c r="C17918" s="9" t="e" cm="1">
        <f t="array" aca="1" ref="C17918" ca="1">LEFT(K17918,$C$19743)&amp;"-"&amp;RIGHT(SUBSTITUTE(SUBSTITUTE(TiraAcento(E17918),"-","")," ",""),$C$19744)</f>
        <v>#NAME?</v>
      </c>
      <c r="D17918" s="9" t="s">
        <v>13669</v>
      </c>
      <c r="E17918" s="9" t="s">
        <v>13671</v>
      </c>
      <c r="F17918" s="9" t="s">
        <v>19023</v>
      </c>
      <c r="G17918" s="9" t="s">
        <v>37323</v>
      </c>
      <c r="H17918" s="9" t="s">
        <v>13669</v>
      </c>
      <c r="I17918" s="9" t="s">
        <v>42331</v>
      </c>
      <c r="J17918" s="9" t="s">
        <v>40384</v>
      </c>
      <c r="K17918" s="9" t="s">
        <v>48865</v>
      </c>
    </row>
    <row r="17919" spans="1:11" x14ac:dyDescent="0.35">
      <c r="A17919" s="9">
        <v>17918</v>
      </c>
      <c r="B17919" s="9" t="str">
        <f t="shared" si="279"/>
        <v>Zanthoxylum rho</v>
      </c>
      <c r="C17919" s="9" t="e" cm="1">
        <f t="array" aca="1" ref="C17919" ca="1">LEFT(K17919,$C$19743)&amp;"-"&amp;RIGHT(SUBSTITUTE(SUBSTITUTE(TiraAcento(E17919),"-","")," ",""),$C$19744)</f>
        <v>#NAME?</v>
      </c>
      <c r="D17919" s="9" t="s">
        <v>13669</v>
      </c>
      <c r="E17919" s="9" t="s">
        <v>833</v>
      </c>
      <c r="F17919" s="9" t="s">
        <v>19023</v>
      </c>
      <c r="G17919" s="9" t="s">
        <v>37324</v>
      </c>
      <c r="H17919" s="9" t="s">
        <v>13669</v>
      </c>
      <c r="I17919" s="9" t="s">
        <v>42331</v>
      </c>
      <c r="J17919" s="9" t="s">
        <v>40384</v>
      </c>
      <c r="K17919" s="9" t="s">
        <v>42948</v>
      </c>
    </row>
    <row r="17920" spans="1:11" x14ac:dyDescent="0.35">
      <c r="A17920" s="9">
        <v>17919</v>
      </c>
      <c r="B17920" s="9" t="str">
        <f t="shared" si="279"/>
        <v>Zanthoxylum rho</v>
      </c>
      <c r="C17920" s="9" t="e" cm="1">
        <f t="array" aca="1" ref="C17920" ca="1">LEFT(K17920,$C$19743)&amp;"-"&amp;RIGHT(SUBSTITUTE(SUBSTITUTE(TiraAcento(E17920),"-","")," ",""),$C$19744)</f>
        <v>#NAME?</v>
      </c>
      <c r="D17920" s="9" t="s">
        <v>13669</v>
      </c>
      <c r="E17920" s="9" t="s">
        <v>13672</v>
      </c>
      <c r="F17920" s="9" t="s">
        <v>19023</v>
      </c>
      <c r="G17920" s="9" t="s">
        <v>37325</v>
      </c>
      <c r="H17920" s="9" t="s">
        <v>13669</v>
      </c>
      <c r="I17920" s="9" t="s">
        <v>42331</v>
      </c>
      <c r="J17920" s="9" t="s">
        <v>40384</v>
      </c>
      <c r="K17920" s="9" t="s">
        <v>48866</v>
      </c>
    </row>
    <row r="17921" spans="1:11" x14ac:dyDescent="0.35">
      <c r="A17921" s="9">
        <v>17920</v>
      </c>
      <c r="B17921" s="9" t="str">
        <f t="shared" si="279"/>
        <v>Zanthoxylum rho</v>
      </c>
      <c r="C17921" s="9" t="e" cm="1">
        <f t="array" aca="1" ref="C17921" ca="1">LEFT(K17921,$C$19743)&amp;"-"&amp;RIGHT(SUBSTITUTE(SUBSTITUTE(TiraAcento(E17921),"-","")," ",""),$C$19744)</f>
        <v>#NAME?</v>
      </c>
      <c r="D17921" s="9" t="s">
        <v>13669</v>
      </c>
      <c r="E17921" s="9" t="s">
        <v>13658</v>
      </c>
      <c r="F17921" s="9" t="s">
        <v>19023</v>
      </c>
      <c r="G17921" s="9" t="s">
        <v>37326</v>
      </c>
      <c r="H17921" s="9" t="s">
        <v>13669</v>
      </c>
      <c r="I17921" s="9" t="s">
        <v>42331</v>
      </c>
      <c r="J17921" s="9" t="s">
        <v>40384</v>
      </c>
      <c r="K17921" s="9" t="s">
        <v>13658</v>
      </c>
    </row>
    <row r="17922" spans="1:11" x14ac:dyDescent="0.35">
      <c r="A17922" s="9">
        <v>17921</v>
      </c>
      <c r="B17922" s="9" t="str">
        <f t="shared" si="279"/>
        <v>Zanthoxylum rho</v>
      </c>
      <c r="C17922" s="9" t="e" cm="1">
        <f t="array" aca="1" ref="C17922" ca="1">LEFT(K17922,$C$19743)&amp;"-"&amp;RIGHT(SUBSTITUTE(SUBSTITUTE(TiraAcento(E17922),"-","")," ",""),$C$19744)</f>
        <v>#NAME?</v>
      </c>
      <c r="D17922" s="9" t="s">
        <v>13669</v>
      </c>
      <c r="E17922" s="9" t="s">
        <v>4297</v>
      </c>
      <c r="F17922" s="9" t="s">
        <v>19023</v>
      </c>
      <c r="G17922" s="9" t="s">
        <v>37327</v>
      </c>
      <c r="H17922" s="9" t="s">
        <v>13669</v>
      </c>
      <c r="I17922" s="9" t="s">
        <v>42331</v>
      </c>
      <c r="J17922" s="9" t="s">
        <v>40384</v>
      </c>
      <c r="K17922" s="9" t="s">
        <v>44675</v>
      </c>
    </row>
    <row r="17923" spans="1:11" x14ac:dyDescent="0.35">
      <c r="A17923" s="9">
        <v>17922</v>
      </c>
      <c r="B17923" s="9" t="str">
        <f t="shared" ref="B17923:B17986" si="280">I17923&amp;" "&amp;IFERROR(LEFT(J17923,$B$19743),D17923)</f>
        <v>Zanthoxylum rho</v>
      </c>
      <c r="C17923" s="9" t="e" cm="1">
        <f t="array" aca="1" ref="C17923" ca="1">LEFT(K17923,$C$19743)&amp;"-"&amp;RIGHT(SUBSTITUTE(SUBSTITUTE(TiraAcento(E17923),"-","")," ",""),$C$19744)</f>
        <v>#NAME?</v>
      </c>
      <c r="D17923" s="9" t="s">
        <v>13669</v>
      </c>
      <c r="E17923" s="9" t="s">
        <v>5572</v>
      </c>
      <c r="F17923" s="9" t="s">
        <v>19023</v>
      </c>
      <c r="G17923" s="9" t="s">
        <v>37328</v>
      </c>
      <c r="H17923" s="9" t="s">
        <v>13669</v>
      </c>
      <c r="I17923" s="9" t="s">
        <v>42331</v>
      </c>
      <c r="J17923" s="9" t="s">
        <v>40384</v>
      </c>
      <c r="K17923" s="9" t="s">
        <v>5572</v>
      </c>
    </row>
    <row r="17924" spans="1:11" x14ac:dyDescent="0.35">
      <c r="A17924" s="9">
        <v>17923</v>
      </c>
      <c r="B17924" s="9" t="str">
        <f t="shared" si="280"/>
        <v>Zanthoxylum rho</v>
      </c>
      <c r="C17924" s="9" t="e" cm="1">
        <f t="array" aca="1" ref="C17924" ca="1">LEFT(K17924,$C$19743)&amp;"-"&amp;RIGHT(SUBSTITUTE(SUBSTITUTE(TiraAcento(E17924),"-","")," ",""),$C$19744)</f>
        <v>#NAME?</v>
      </c>
      <c r="D17924" s="9" t="s">
        <v>13669</v>
      </c>
      <c r="E17924" s="9" t="s">
        <v>5449</v>
      </c>
      <c r="F17924" s="9" t="s">
        <v>19023</v>
      </c>
      <c r="G17924" s="9" t="s">
        <v>37329</v>
      </c>
      <c r="H17924" s="9" t="s">
        <v>13669</v>
      </c>
      <c r="I17924" s="9" t="s">
        <v>42331</v>
      </c>
      <c r="J17924" s="9" t="s">
        <v>40384</v>
      </c>
      <c r="K17924" s="9" t="s">
        <v>45253</v>
      </c>
    </row>
    <row r="17925" spans="1:11" x14ac:dyDescent="0.35">
      <c r="A17925" s="9">
        <v>17924</v>
      </c>
      <c r="B17925" s="9" t="str">
        <f t="shared" si="280"/>
        <v>Zanthoxylum rho</v>
      </c>
      <c r="C17925" s="9" t="e" cm="1">
        <f t="array" aca="1" ref="C17925" ca="1">LEFT(K17925,$C$19743)&amp;"-"&amp;RIGHT(SUBSTITUTE(SUBSTITUTE(TiraAcento(E17925),"-","")," ",""),$C$19744)</f>
        <v>#NAME?</v>
      </c>
      <c r="D17925" s="9" t="s">
        <v>13669</v>
      </c>
      <c r="E17925" s="9" t="s">
        <v>4319</v>
      </c>
      <c r="F17925" s="9" t="s">
        <v>19023</v>
      </c>
      <c r="G17925" s="9" t="s">
        <v>37330</v>
      </c>
      <c r="H17925" s="9" t="s">
        <v>13669</v>
      </c>
      <c r="I17925" s="9" t="s">
        <v>42331</v>
      </c>
      <c r="J17925" s="9" t="s">
        <v>40384</v>
      </c>
      <c r="K17925" s="9" t="s">
        <v>44687</v>
      </c>
    </row>
    <row r="17926" spans="1:11" x14ac:dyDescent="0.35">
      <c r="A17926" s="9">
        <v>17925</v>
      </c>
      <c r="B17926" s="9" t="str">
        <f t="shared" si="280"/>
        <v>Zanthoxylum rho</v>
      </c>
      <c r="C17926" s="9" t="e" cm="1">
        <f t="array" aca="1" ref="C17926" ca="1">LEFT(K17926,$C$19743)&amp;"-"&amp;RIGHT(SUBSTITUTE(SUBSTITUTE(TiraAcento(E17926),"-","")," ",""),$C$19744)</f>
        <v>#NAME?</v>
      </c>
      <c r="D17926" s="9" t="s">
        <v>13669</v>
      </c>
      <c r="E17926" s="9" t="s">
        <v>13673</v>
      </c>
      <c r="F17926" s="9" t="s">
        <v>19023</v>
      </c>
      <c r="G17926" s="9" t="s">
        <v>37331</v>
      </c>
      <c r="H17926" s="9" t="s">
        <v>13669</v>
      </c>
      <c r="I17926" s="9" t="s">
        <v>42331</v>
      </c>
      <c r="J17926" s="9" t="s">
        <v>40384</v>
      </c>
      <c r="K17926" s="9" t="s">
        <v>48867</v>
      </c>
    </row>
    <row r="17927" spans="1:11" x14ac:dyDescent="0.35">
      <c r="A17927" s="9">
        <v>17926</v>
      </c>
      <c r="B17927" s="9" t="str">
        <f t="shared" si="280"/>
        <v>Swartzia fla</v>
      </c>
      <c r="C17927" s="9" t="e" cm="1">
        <f t="array" aca="1" ref="C17927" ca="1">LEFT(K17927,$C$19743)&amp;"-"&amp;RIGHT(SUBSTITUTE(SUBSTITUTE(TiraAcento(E17927),"-","")," ",""),$C$19744)</f>
        <v>#NAME?</v>
      </c>
      <c r="D17927" s="9" t="s">
        <v>13674</v>
      </c>
      <c r="E17927" s="9" t="s">
        <v>13675</v>
      </c>
      <c r="F17927" s="9" t="s">
        <v>19024</v>
      </c>
      <c r="G17927" s="9" t="s">
        <v>37332</v>
      </c>
      <c r="H17927" s="9" t="s">
        <v>13674</v>
      </c>
      <c r="I17927" s="9" t="s">
        <v>42339</v>
      </c>
      <c r="J17927" s="9" t="s">
        <v>42340</v>
      </c>
      <c r="K17927" s="9" t="s">
        <v>48868</v>
      </c>
    </row>
    <row r="17928" spans="1:11" x14ac:dyDescent="0.35">
      <c r="A17928" s="9">
        <v>17927</v>
      </c>
      <c r="B17928" s="9" t="str">
        <f t="shared" si="280"/>
        <v>Swartzia fla</v>
      </c>
      <c r="C17928" s="9" t="e" cm="1">
        <f t="array" aca="1" ref="C17928" ca="1">LEFT(K17928,$C$19743)&amp;"-"&amp;RIGHT(SUBSTITUTE(SUBSTITUTE(TiraAcento(E17928),"-","")," ",""),$C$19744)</f>
        <v>#NAME?</v>
      </c>
      <c r="D17928" s="9" t="s">
        <v>13674</v>
      </c>
      <c r="E17928" s="9" t="s">
        <v>13676</v>
      </c>
      <c r="F17928" s="9" t="s">
        <v>19024</v>
      </c>
      <c r="G17928" s="9" t="s">
        <v>37333</v>
      </c>
      <c r="H17928" s="9" t="s">
        <v>13674</v>
      </c>
      <c r="I17928" s="9" t="s">
        <v>42339</v>
      </c>
      <c r="J17928" s="9" t="s">
        <v>42340</v>
      </c>
      <c r="K17928" s="9" t="s">
        <v>48869</v>
      </c>
    </row>
    <row r="17929" spans="1:11" x14ac:dyDescent="0.35">
      <c r="A17929" s="9">
        <v>17928</v>
      </c>
      <c r="B17929" s="9" t="str">
        <f t="shared" si="280"/>
        <v>Swartzia fla</v>
      </c>
      <c r="C17929" s="9" t="e" cm="1">
        <f t="array" aca="1" ref="C17929" ca="1">LEFT(K17929,$C$19743)&amp;"-"&amp;RIGHT(SUBSTITUTE(SUBSTITUTE(TiraAcento(E17929),"-","")," ",""),$C$19744)</f>
        <v>#NAME?</v>
      </c>
      <c r="D17929" s="9" t="s">
        <v>13674</v>
      </c>
      <c r="E17929" s="9" t="s">
        <v>13677</v>
      </c>
      <c r="F17929" s="9" t="s">
        <v>19024</v>
      </c>
      <c r="G17929" s="9" t="s">
        <v>37334</v>
      </c>
      <c r="H17929" s="9" t="s">
        <v>13674</v>
      </c>
      <c r="I17929" s="9" t="s">
        <v>42339</v>
      </c>
      <c r="J17929" s="9" t="s">
        <v>42340</v>
      </c>
      <c r="K17929" s="9" t="s">
        <v>48870</v>
      </c>
    </row>
    <row r="17930" spans="1:11" x14ac:dyDescent="0.35">
      <c r="A17930" s="9">
        <v>17929</v>
      </c>
      <c r="B17930" s="9" t="str">
        <f t="shared" si="280"/>
        <v>Swartzia fla</v>
      </c>
      <c r="C17930" s="9" t="e" cm="1">
        <f t="array" aca="1" ref="C17930" ca="1">LEFT(K17930,$C$19743)&amp;"-"&amp;RIGHT(SUBSTITUTE(SUBSTITUTE(TiraAcento(E17930),"-","")," ",""),$C$19744)</f>
        <v>#NAME?</v>
      </c>
      <c r="D17930" s="9" t="s">
        <v>13674</v>
      </c>
      <c r="E17930" s="9" t="s">
        <v>11463</v>
      </c>
      <c r="F17930" s="9" t="s">
        <v>19024</v>
      </c>
      <c r="G17930" s="9" t="s">
        <v>37335</v>
      </c>
      <c r="H17930" s="9" t="s">
        <v>13674</v>
      </c>
      <c r="I17930" s="9" t="s">
        <v>42339</v>
      </c>
      <c r="J17930" s="9" t="s">
        <v>42340</v>
      </c>
      <c r="K17930" s="9" t="s">
        <v>47920</v>
      </c>
    </row>
    <row r="17931" spans="1:11" x14ac:dyDescent="0.35">
      <c r="A17931" s="9">
        <v>17930</v>
      </c>
      <c r="B17931" s="9" t="str">
        <f t="shared" si="280"/>
        <v>Swartzia fla</v>
      </c>
      <c r="C17931" s="9" t="e" cm="1">
        <f t="array" aca="1" ref="C17931" ca="1">LEFT(K17931,$C$19743)&amp;"-"&amp;RIGHT(SUBSTITUTE(SUBSTITUTE(TiraAcento(E17931),"-","")," ",""),$C$19744)</f>
        <v>#NAME?</v>
      </c>
      <c r="D17931" s="9" t="s">
        <v>13674</v>
      </c>
      <c r="E17931" s="9" t="s">
        <v>13678</v>
      </c>
      <c r="F17931" s="9" t="s">
        <v>19024</v>
      </c>
      <c r="G17931" s="9" t="s">
        <v>37336</v>
      </c>
      <c r="H17931" s="9" t="s">
        <v>13674</v>
      </c>
      <c r="I17931" s="9" t="s">
        <v>42339</v>
      </c>
      <c r="J17931" s="9" t="s">
        <v>42340</v>
      </c>
      <c r="K17931" s="9" t="s">
        <v>48871</v>
      </c>
    </row>
    <row r="17932" spans="1:11" x14ac:dyDescent="0.35">
      <c r="A17932" s="9">
        <v>17931</v>
      </c>
      <c r="B17932" s="9" t="str">
        <f t="shared" si="280"/>
        <v>Swartzia fla</v>
      </c>
      <c r="C17932" s="9" t="e" cm="1">
        <f t="array" aca="1" ref="C17932" ca="1">LEFT(K17932,$C$19743)&amp;"-"&amp;RIGHT(SUBSTITUTE(SUBSTITUTE(TiraAcento(E17932),"-","")," ",""),$C$19744)</f>
        <v>#NAME?</v>
      </c>
      <c r="D17932" s="9" t="s">
        <v>13674</v>
      </c>
      <c r="E17932" s="9" t="s">
        <v>5572</v>
      </c>
      <c r="F17932" s="9" t="s">
        <v>19024</v>
      </c>
      <c r="G17932" s="9" t="s">
        <v>37337</v>
      </c>
      <c r="H17932" s="9" t="s">
        <v>13674</v>
      </c>
      <c r="I17932" s="9" t="s">
        <v>42339</v>
      </c>
      <c r="J17932" s="9" t="s">
        <v>42340</v>
      </c>
      <c r="K17932" s="9" t="s">
        <v>5572</v>
      </c>
    </row>
    <row r="17933" spans="1:11" x14ac:dyDescent="0.35">
      <c r="A17933" s="9">
        <v>17932</v>
      </c>
      <c r="B17933" s="9" t="str">
        <f t="shared" si="280"/>
        <v>Tabebuia ser</v>
      </c>
      <c r="C17933" s="9" t="e" cm="1">
        <f t="array" aca="1" ref="C17933" ca="1">LEFT(K17933,$C$19743)&amp;"-"&amp;RIGHT(SUBSTITUTE(SUBSTITUTE(TiraAcento(E17933),"-","")," ",""),$C$19744)</f>
        <v>#NAME?</v>
      </c>
      <c r="D17933" s="9" t="s">
        <v>13374</v>
      </c>
      <c r="E17933" s="9" t="s">
        <v>12954</v>
      </c>
      <c r="F17933" s="9" t="s">
        <v>18929</v>
      </c>
      <c r="G17933" s="9" t="s">
        <v>37338</v>
      </c>
      <c r="H17933" s="9" t="s">
        <v>13374</v>
      </c>
      <c r="I17933" s="9" t="s">
        <v>12927</v>
      </c>
      <c r="J17933" s="9" t="s">
        <v>42285</v>
      </c>
      <c r="K17933" s="9" t="s">
        <v>48535</v>
      </c>
    </row>
    <row r="17934" spans="1:11" x14ac:dyDescent="0.35">
      <c r="A17934" s="9">
        <v>17933</v>
      </c>
      <c r="B17934" s="9" t="str">
        <f t="shared" si="280"/>
        <v>Tabebuia ser</v>
      </c>
      <c r="C17934" s="9" t="e" cm="1">
        <f t="array" aca="1" ref="C17934" ca="1">LEFT(K17934,$C$19743)&amp;"-"&amp;RIGHT(SUBSTITUTE(SUBSTITUTE(TiraAcento(E17934),"-","")," ",""),$C$19744)</f>
        <v>#NAME?</v>
      </c>
      <c r="D17934" s="9" t="s">
        <v>13374</v>
      </c>
      <c r="E17934" s="9" t="s">
        <v>13679</v>
      </c>
      <c r="F17934" s="9" t="s">
        <v>18929</v>
      </c>
      <c r="G17934" s="9" t="s">
        <v>37339</v>
      </c>
      <c r="H17934" s="9" t="s">
        <v>13374</v>
      </c>
      <c r="I17934" s="9" t="s">
        <v>12927</v>
      </c>
      <c r="J17934" s="9" t="s">
        <v>42285</v>
      </c>
      <c r="K17934" s="9" t="s">
        <v>48872</v>
      </c>
    </row>
    <row r="17935" spans="1:11" x14ac:dyDescent="0.35">
      <c r="A17935" s="9">
        <v>17934</v>
      </c>
      <c r="B17935" s="9" t="str">
        <f t="shared" si="280"/>
        <v>Tabebuia ser</v>
      </c>
      <c r="C17935" s="9" t="e" cm="1">
        <f t="array" aca="1" ref="C17935" ca="1">LEFT(K17935,$C$19743)&amp;"-"&amp;RIGHT(SUBSTITUTE(SUBSTITUTE(TiraAcento(E17935),"-","")," ",""),$C$19744)</f>
        <v>#NAME?</v>
      </c>
      <c r="D17935" s="9" t="s">
        <v>13374</v>
      </c>
      <c r="E17935" s="9" t="s">
        <v>5413</v>
      </c>
      <c r="F17935" s="9" t="s">
        <v>18929</v>
      </c>
      <c r="G17935" s="9" t="s">
        <v>37340</v>
      </c>
      <c r="H17935" s="9" t="s">
        <v>13374</v>
      </c>
      <c r="I17935" s="9" t="s">
        <v>12927</v>
      </c>
      <c r="J17935" s="9" t="s">
        <v>42285</v>
      </c>
      <c r="K17935" s="9" t="s">
        <v>45232</v>
      </c>
    </row>
    <row r="17936" spans="1:11" x14ac:dyDescent="0.35">
      <c r="A17936" s="9">
        <v>17935</v>
      </c>
      <c r="B17936" s="9" t="str">
        <f t="shared" si="280"/>
        <v>Tabebuia ser</v>
      </c>
      <c r="C17936" s="9" t="e" cm="1">
        <f t="array" aca="1" ref="C17936" ca="1">LEFT(K17936,$C$19743)&amp;"-"&amp;RIGHT(SUBSTITUTE(SUBSTITUTE(TiraAcento(E17936),"-","")," ",""),$C$19744)</f>
        <v>#NAME?</v>
      </c>
      <c r="D17936" s="9" t="s">
        <v>13374</v>
      </c>
      <c r="E17936" s="9" t="s">
        <v>4456</v>
      </c>
      <c r="F17936" s="9" t="s">
        <v>18929</v>
      </c>
      <c r="G17936" s="9" t="s">
        <v>37341</v>
      </c>
      <c r="H17936" s="9" t="s">
        <v>13374</v>
      </c>
      <c r="I17936" s="9" t="s">
        <v>12927</v>
      </c>
      <c r="J17936" s="9" t="s">
        <v>42285</v>
      </c>
      <c r="K17936" s="9" t="s">
        <v>44772</v>
      </c>
    </row>
    <row r="17937" spans="1:11" x14ac:dyDescent="0.35">
      <c r="A17937" s="9">
        <v>17936</v>
      </c>
      <c r="B17937" s="9" t="str">
        <f t="shared" si="280"/>
        <v>Tabebuia ser</v>
      </c>
      <c r="C17937" s="9" t="e" cm="1">
        <f t="array" aca="1" ref="C17937" ca="1">LEFT(K17937,$C$19743)&amp;"-"&amp;RIGHT(SUBSTITUTE(SUBSTITUTE(TiraAcento(E17937),"-","")," ",""),$C$19744)</f>
        <v>#NAME?</v>
      </c>
      <c r="D17937" s="9" t="s">
        <v>13374</v>
      </c>
      <c r="E17937" s="9" t="s">
        <v>13216</v>
      </c>
      <c r="F17937" s="9" t="s">
        <v>18929</v>
      </c>
      <c r="G17937" s="9" t="s">
        <v>37342</v>
      </c>
      <c r="H17937" s="9" t="s">
        <v>13374</v>
      </c>
      <c r="I17937" s="9" t="s">
        <v>12927</v>
      </c>
      <c r="J17937" s="9" t="s">
        <v>42285</v>
      </c>
      <c r="K17937" s="9" t="s">
        <v>48651</v>
      </c>
    </row>
    <row r="17938" spans="1:11" x14ac:dyDescent="0.35">
      <c r="A17938" s="9">
        <v>17937</v>
      </c>
      <c r="B17938" s="9" t="str">
        <f t="shared" si="280"/>
        <v>Tabebuia ser</v>
      </c>
      <c r="C17938" s="9" t="e" cm="1">
        <f t="array" aca="1" ref="C17938" ca="1">LEFT(K17938,$C$19743)&amp;"-"&amp;RIGHT(SUBSTITUTE(SUBSTITUTE(TiraAcento(E17938),"-","")," ",""),$C$19744)</f>
        <v>#NAME?</v>
      </c>
      <c r="D17938" s="9" t="s">
        <v>13374</v>
      </c>
      <c r="E17938" s="9" t="s">
        <v>13680</v>
      </c>
      <c r="F17938" s="9" t="s">
        <v>18929</v>
      </c>
      <c r="G17938" s="9" t="s">
        <v>37343</v>
      </c>
      <c r="H17938" s="9" t="s">
        <v>13374</v>
      </c>
      <c r="I17938" s="9" t="s">
        <v>12927</v>
      </c>
      <c r="J17938" s="9" t="s">
        <v>42285</v>
      </c>
      <c r="K17938" s="9" t="s">
        <v>48873</v>
      </c>
    </row>
    <row r="17939" spans="1:11" x14ac:dyDescent="0.35">
      <c r="A17939" s="9">
        <v>17938</v>
      </c>
      <c r="B17939" s="9" t="str">
        <f t="shared" si="280"/>
        <v>Tabebuia ser</v>
      </c>
      <c r="C17939" s="9" t="e" cm="1">
        <f t="array" aca="1" ref="C17939" ca="1">LEFT(K17939,$C$19743)&amp;"-"&amp;RIGHT(SUBSTITUTE(SUBSTITUTE(TiraAcento(E17939),"-","")," ",""),$C$19744)</f>
        <v>#NAME?</v>
      </c>
      <c r="D17939" s="9" t="s">
        <v>13374</v>
      </c>
      <c r="E17939" s="9" t="s">
        <v>10280</v>
      </c>
      <c r="F17939" s="9" t="s">
        <v>18929</v>
      </c>
      <c r="G17939" s="9" t="s">
        <v>37344</v>
      </c>
      <c r="H17939" s="9" t="s">
        <v>13374</v>
      </c>
      <c r="I17939" s="9" t="s">
        <v>12927</v>
      </c>
      <c r="J17939" s="9" t="s">
        <v>42285</v>
      </c>
      <c r="K17939" s="9" t="s">
        <v>47403</v>
      </c>
    </row>
    <row r="17940" spans="1:11" x14ac:dyDescent="0.35">
      <c r="A17940" s="9">
        <v>17939</v>
      </c>
      <c r="B17940" s="9" t="str">
        <f t="shared" si="280"/>
        <v>Tabebuia ser</v>
      </c>
      <c r="C17940" s="9" t="e" cm="1">
        <f t="array" aca="1" ref="C17940" ca="1">LEFT(K17940,$C$19743)&amp;"-"&amp;RIGHT(SUBSTITUTE(SUBSTITUTE(TiraAcento(E17940),"-","")," ",""),$C$19744)</f>
        <v>#NAME?</v>
      </c>
      <c r="D17940" s="9" t="s">
        <v>13374</v>
      </c>
      <c r="E17940" s="9" t="s">
        <v>4616</v>
      </c>
      <c r="F17940" s="9" t="s">
        <v>18929</v>
      </c>
      <c r="G17940" s="9" t="s">
        <v>37345</v>
      </c>
      <c r="H17940" s="9" t="s">
        <v>13374</v>
      </c>
      <c r="I17940" s="9" t="s">
        <v>12927</v>
      </c>
      <c r="J17940" s="9" t="s">
        <v>42285</v>
      </c>
      <c r="K17940" s="9" t="s">
        <v>44869</v>
      </c>
    </row>
    <row r="17941" spans="1:11" x14ac:dyDescent="0.35">
      <c r="A17941" s="9">
        <v>17940</v>
      </c>
      <c r="B17941" s="9" t="str">
        <f t="shared" si="280"/>
        <v>Tabebuia ser</v>
      </c>
      <c r="C17941" s="9" t="e" cm="1">
        <f t="array" aca="1" ref="C17941" ca="1">LEFT(K17941,$C$19743)&amp;"-"&amp;RIGHT(SUBSTITUTE(SUBSTITUTE(TiraAcento(E17941),"-","")," ",""),$C$19744)</f>
        <v>#NAME?</v>
      </c>
      <c r="D17941" s="9" t="s">
        <v>13374</v>
      </c>
      <c r="E17941" s="9" t="s">
        <v>13681</v>
      </c>
      <c r="F17941" s="9" t="s">
        <v>18929</v>
      </c>
      <c r="G17941" s="9" t="s">
        <v>37346</v>
      </c>
      <c r="H17941" s="9" t="s">
        <v>13374</v>
      </c>
      <c r="I17941" s="9" t="s">
        <v>12927</v>
      </c>
      <c r="J17941" s="9" t="s">
        <v>42285</v>
      </c>
      <c r="K17941" s="9" t="s">
        <v>48874</v>
      </c>
    </row>
    <row r="17942" spans="1:11" x14ac:dyDescent="0.35">
      <c r="A17942" s="9">
        <v>17941</v>
      </c>
      <c r="B17942" s="9" t="str">
        <f t="shared" si="280"/>
        <v>Tabebuia ser</v>
      </c>
      <c r="C17942" s="9" t="e" cm="1">
        <f t="array" aca="1" ref="C17942" ca="1">LEFT(K17942,$C$19743)&amp;"-"&amp;RIGHT(SUBSTITUTE(SUBSTITUTE(TiraAcento(E17942),"-","")," ",""),$C$19744)</f>
        <v>#NAME?</v>
      </c>
      <c r="D17942" s="9" t="s">
        <v>13374</v>
      </c>
      <c r="E17942" s="9" t="s">
        <v>13319</v>
      </c>
      <c r="F17942" s="9" t="s">
        <v>18929</v>
      </c>
      <c r="G17942" s="9" t="s">
        <v>37347</v>
      </c>
      <c r="H17942" s="9" t="s">
        <v>13374</v>
      </c>
      <c r="I17942" s="9" t="s">
        <v>12927</v>
      </c>
      <c r="J17942" s="9" t="s">
        <v>42285</v>
      </c>
      <c r="K17942" s="9" t="s">
        <v>48704</v>
      </c>
    </row>
    <row r="17943" spans="1:11" x14ac:dyDescent="0.35">
      <c r="A17943" s="9">
        <v>17942</v>
      </c>
      <c r="B17943" s="9" t="str">
        <f t="shared" si="280"/>
        <v>Tabebuia ser</v>
      </c>
      <c r="C17943" s="9" t="e" cm="1">
        <f t="array" aca="1" ref="C17943" ca="1">LEFT(K17943,$C$19743)&amp;"-"&amp;RIGHT(SUBSTITUTE(SUBSTITUTE(TiraAcento(E17943),"-","")," ",""),$C$19744)</f>
        <v>#NAME?</v>
      </c>
      <c r="D17943" s="9" t="s">
        <v>13374</v>
      </c>
      <c r="E17943" s="9" t="s">
        <v>13682</v>
      </c>
      <c r="F17943" s="9" t="s">
        <v>18929</v>
      </c>
      <c r="G17943" s="9" t="s">
        <v>37348</v>
      </c>
      <c r="H17943" s="9" t="s">
        <v>13374</v>
      </c>
      <c r="I17943" s="9" t="s">
        <v>12927</v>
      </c>
      <c r="J17943" s="9" t="s">
        <v>42285</v>
      </c>
      <c r="K17943" s="9" t="s">
        <v>48705</v>
      </c>
    </row>
    <row r="17944" spans="1:11" x14ac:dyDescent="0.35">
      <c r="A17944" s="9">
        <v>17943</v>
      </c>
      <c r="B17944" s="9" t="str">
        <f t="shared" si="280"/>
        <v>Tabebuia ser</v>
      </c>
      <c r="C17944" s="9" t="e" cm="1">
        <f t="array" aca="1" ref="C17944" ca="1">LEFT(K17944,$C$19743)&amp;"-"&amp;RIGHT(SUBSTITUTE(SUBSTITUTE(TiraAcento(E17944),"-","")," ",""),$C$19744)</f>
        <v>#NAME?</v>
      </c>
      <c r="D17944" s="9" t="s">
        <v>13374</v>
      </c>
      <c r="E17944" s="9" t="s">
        <v>13683</v>
      </c>
      <c r="F17944" s="9" t="s">
        <v>18929</v>
      </c>
      <c r="G17944" s="9" t="s">
        <v>37349</v>
      </c>
      <c r="H17944" s="9" t="s">
        <v>13374</v>
      </c>
      <c r="I17944" s="9" t="s">
        <v>12927</v>
      </c>
      <c r="J17944" s="9" t="s">
        <v>42285</v>
      </c>
      <c r="K17944" s="9" t="s">
        <v>48875</v>
      </c>
    </row>
    <row r="17945" spans="1:11" x14ac:dyDescent="0.35">
      <c r="A17945" s="9">
        <v>17944</v>
      </c>
      <c r="B17945" s="9" t="str">
        <f t="shared" si="280"/>
        <v>Tabebuia ser</v>
      </c>
      <c r="C17945" s="9" t="e" cm="1">
        <f t="array" aca="1" ref="C17945" ca="1">LEFT(K17945,$C$19743)&amp;"-"&amp;RIGHT(SUBSTITUTE(SUBSTITUTE(TiraAcento(E17945),"-","")," ",""),$C$19744)</f>
        <v>#NAME?</v>
      </c>
      <c r="D17945" s="9" t="s">
        <v>13374</v>
      </c>
      <c r="E17945" s="9" t="s">
        <v>11232</v>
      </c>
      <c r="F17945" s="9" t="s">
        <v>18929</v>
      </c>
      <c r="G17945" s="9" t="s">
        <v>37350</v>
      </c>
      <c r="H17945" s="9" t="s">
        <v>13374</v>
      </c>
      <c r="I17945" s="9" t="s">
        <v>12927</v>
      </c>
      <c r="J17945" s="9" t="s">
        <v>42285</v>
      </c>
      <c r="K17945" s="9" t="s">
        <v>11232</v>
      </c>
    </row>
    <row r="17946" spans="1:11" x14ac:dyDescent="0.35">
      <c r="A17946" s="9">
        <v>17945</v>
      </c>
      <c r="B17946" s="9" t="str">
        <f t="shared" si="280"/>
        <v>Tabebuia ser</v>
      </c>
      <c r="C17946" s="9" t="e" cm="1">
        <f t="array" aca="1" ref="C17946" ca="1">LEFT(K17946,$C$19743)&amp;"-"&amp;RIGHT(SUBSTITUTE(SUBSTITUTE(TiraAcento(E17946),"-","")," ",""),$C$19744)</f>
        <v>#NAME?</v>
      </c>
      <c r="D17946" s="9" t="s">
        <v>13374</v>
      </c>
      <c r="E17946" s="9" t="s">
        <v>13684</v>
      </c>
      <c r="F17946" s="9" t="s">
        <v>18929</v>
      </c>
      <c r="G17946" s="9" t="s">
        <v>37351</v>
      </c>
      <c r="H17946" s="9" t="s">
        <v>13374</v>
      </c>
      <c r="I17946" s="9" t="s">
        <v>12927</v>
      </c>
      <c r="J17946" s="9" t="s">
        <v>42285</v>
      </c>
      <c r="K17946" s="9" t="s">
        <v>48876</v>
      </c>
    </row>
    <row r="17947" spans="1:11" x14ac:dyDescent="0.35">
      <c r="A17947" s="9">
        <v>17946</v>
      </c>
      <c r="B17947" s="9" t="str">
        <f t="shared" si="280"/>
        <v>Tabebuia ser</v>
      </c>
      <c r="C17947" s="9" t="e" cm="1">
        <f t="array" aca="1" ref="C17947" ca="1">LEFT(K17947,$C$19743)&amp;"-"&amp;RIGHT(SUBSTITUTE(SUBSTITUTE(TiraAcento(E17947),"-","")," ",""),$C$19744)</f>
        <v>#NAME?</v>
      </c>
      <c r="D17947" s="9" t="s">
        <v>13374</v>
      </c>
      <c r="E17947" s="9" t="s">
        <v>4355</v>
      </c>
      <c r="F17947" s="9" t="s">
        <v>18929</v>
      </c>
      <c r="G17947" s="9" t="s">
        <v>37352</v>
      </c>
      <c r="H17947" s="9" t="s">
        <v>13374</v>
      </c>
      <c r="I17947" s="9" t="s">
        <v>12927</v>
      </c>
      <c r="J17947" s="9" t="s">
        <v>42285</v>
      </c>
      <c r="K17947" s="9" t="s">
        <v>44705</v>
      </c>
    </row>
    <row r="17948" spans="1:11" x14ac:dyDescent="0.35">
      <c r="A17948" s="9">
        <v>17947</v>
      </c>
      <c r="B17948" s="9" t="str">
        <f t="shared" si="280"/>
        <v>Tabebuia ser</v>
      </c>
      <c r="C17948" s="9" t="e" cm="1">
        <f t="array" aca="1" ref="C17948" ca="1">LEFT(K17948,$C$19743)&amp;"-"&amp;RIGHT(SUBSTITUTE(SUBSTITUTE(TiraAcento(E17948),"-","")," ",""),$C$19744)</f>
        <v>#NAME?</v>
      </c>
      <c r="D17948" s="9" t="s">
        <v>13374</v>
      </c>
      <c r="E17948" s="9" t="s">
        <v>5414</v>
      </c>
      <c r="F17948" s="9" t="s">
        <v>18929</v>
      </c>
      <c r="G17948" s="9" t="s">
        <v>37353</v>
      </c>
      <c r="H17948" s="9" t="s">
        <v>13374</v>
      </c>
      <c r="I17948" s="9" t="s">
        <v>12927</v>
      </c>
      <c r="J17948" s="9" t="s">
        <v>42285</v>
      </c>
      <c r="K17948" s="9" t="s">
        <v>5414</v>
      </c>
    </row>
    <row r="17949" spans="1:11" x14ac:dyDescent="0.35">
      <c r="A17949" s="9">
        <v>17948</v>
      </c>
      <c r="B17949" s="9" t="str">
        <f t="shared" si="280"/>
        <v>Tabebuia ser</v>
      </c>
      <c r="C17949" s="9" t="e" cm="1">
        <f t="array" aca="1" ref="C17949" ca="1">LEFT(K17949,$C$19743)&amp;"-"&amp;RIGHT(SUBSTITUTE(SUBSTITUTE(TiraAcento(E17949),"-","")," ",""),$C$19744)</f>
        <v>#NAME?</v>
      </c>
      <c r="D17949" s="9" t="s">
        <v>13374</v>
      </c>
      <c r="E17949" s="9" t="s">
        <v>5415</v>
      </c>
      <c r="F17949" s="9" t="s">
        <v>18929</v>
      </c>
      <c r="G17949" s="9" t="s">
        <v>37354</v>
      </c>
      <c r="H17949" s="9" t="s">
        <v>13374</v>
      </c>
      <c r="I17949" s="9" t="s">
        <v>12927</v>
      </c>
      <c r="J17949" s="9" t="s">
        <v>42285</v>
      </c>
      <c r="K17949" s="9" t="s">
        <v>45233</v>
      </c>
    </row>
    <row r="17950" spans="1:11" x14ac:dyDescent="0.35">
      <c r="A17950" s="9">
        <v>17949</v>
      </c>
      <c r="B17950" s="9" t="str">
        <f t="shared" si="280"/>
        <v>Tabebuia ser</v>
      </c>
      <c r="C17950" s="9" t="e" cm="1">
        <f t="array" aca="1" ref="C17950" ca="1">LEFT(K17950,$C$19743)&amp;"-"&amp;RIGHT(SUBSTITUTE(SUBSTITUTE(TiraAcento(E17950),"-","")," ",""),$C$19744)</f>
        <v>#NAME?</v>
      </c>
      <c r="D17950" s="9" t="s">
        <v>13374</v>
      </c>
      <c r="E17950" s="9" t="s">
        <v>5416</v>
      </c>
      <c r="F17950" s="9" t="s">
        <v>18929</v>
      </c>
      <c r="G17950" s="9" t="s">
        <v>37355</v>
      </c>
      <c r="H17950" s="9" t="s">
        <v>13374</v>
      </c>
      <c r="I17950" s="9" t="s">
        <v>12927</v>
      </c>
      <c r="J17950" s="9" t="s">
        <v>42285</v>
      </c>
      <c r="K17950" s="9" t="s">
        <v>45234</v>
      </c>
    </row>
    <row r="17951" spans="1:11" x14ac:dyDescent="0.35">
      <c r="A17951" s="9">
        <v>17950</v>
      </c>
      <c r="B17951" s="9" t="str">
        <f t="shared" si="280"/>
        <v>Tabebuia ser</v>
      </c>
      <c r="C17951" s="9" t="e" cm="1">
        <f t="array" aca="1" ref="C17951" ca="1">LEFT(K17951,$C$19743)&amp;"-"&amp;RIGHT(SUBSTITUTE(SUBSTITUTE(TiraAcento(E17951),"-","")," ",""),$C$19744)</f>
        <v>#NAME?</v>
      </c>
      <c r="D17951" s="9" t="s">
        <v>13374</v>
      </c>
      <c r="E17951" s="9" t="s">
        <v>13685</v>
      </c>
      <c r="F17951" s="9" t="s">
        <v>18929</v>
      </c>
      <c r="G17951" s="9" t="s">
        <v>37356</v>
      </c>
      <c r="H17951" s="9" t="s">
        <v>13374</v>
      </c>
      <c r="I17951" s="9" t="s">
        <v>12927</v>
      </c>
      <c r="J17951" s="9" t="s">
        <v>42285</v>
      </c>
      <c r="K17951" s="9" t="s">
        <v>48877</v>
      </c>
    </row>
    <row r="17952" spans="1:11" x14ac:dyDescent="0.35">
      <c r="A17952" s="9">
        <v>17951</v>
      </c>
      <c r="B17952" s="9" t="str">
        <f t="shared" si="280"/>
        <v>Tabebuia ser</v>
      </c>
      <c r="C17952" s="9" t="e" cm="1">
        <f t="array" aca="1" ref="C17952" ca="1">LEFT(K17952,$C$19743)&amp;"-"&amp;RIGHT(SUBSTITUTE(SUBSTITUTE(TiraAcento(E17952),"-","")," ",""),$C$19744)</f>
        <v>#NAME?</v>
      </c>
      <c r="D17952" s="9" t="s">
        <v>13374</v>
      </c>
      <c r="E17952" s="9" t="s">
        <v>13686</v>
      </c>
      <c r="F17952" s="9" t="s">
        <v>18929</v>
      </c>
      <c r="G17952" s="9" t="s">
        <v>37357</v>
      </c>
      <c r="H17952" s="9" t="s">
        <v>13374</v>
      </c>
      <c r="I17952" s="9" t="s">
        <v>12927</v>
      </c>
      <c r="J17952" s="9" t="s">
        <v>42285</v>
      </c>
      <c r="K17952" s="9" t="s">
        <v>48878</v>
      </c>
    </row>
    <row r="17953" spans="1:11" x14ac:dyDescent="0.35">
      <c r="A17953" s="9">
        <v>17952</v>
      </c>
      <c r="B17953" s="9" t="str">
        <f t="shared" si="280"/>
        <v>Tabebuia ser</v>
      </c>
      <c r="C17953" s="9" t="e" cm="1">
        <f t="array" aca="1" ref="C17953" ca="1">LEFT(K17953,$C$19743)&amp;"-"&amp;RIGHT(SUBSTITUTE(SUBSTITUTE(TiraAcento(E17953),"-","")," ",""),$C$19744)</f>
        <v>#NAME?</v>
      </c>
      <c r="D17953" s="9" t="s">
        <v>13374</v>
      </c>
      <c r="E17953" s="9" t="s">
        <v>512</v>
      </c>
      <c r="F17953" s="9" t="s">
        <v>18929</v>
      </c>
      <c r="G17953" s="9" t="s">
        <v>37358</v>
      </c>
      <c r="H17953" s="9" t="s">
        <v>13374</v>
      </c>
      <c r="I17953" s="9" t="s">
        <v>12927</v>
      </c>
      <c r="J17953" s="9" t="s">
        <v>42285</v>
      </c>
      <c r="K17953" s="9" t="s">
        <v>42789</v>
      </c>
    </row>
    <row r="17954" spans="1:11" x14ac:dyDescent="0.35">
      <c r="A17954" s="9">
        <v>17953</v>
      </c>
      <c r="B17954" s="9" t="str">
        <f t="shared" si="280"/>
        <v>Tabebuia ser</v>
      </c>
      <c r="C17954" s="9" t="e" cm="1">
        <f t="array" aca="1" ref="C17954" ca="1">LEFT(K17954,$C$19743)&amp;"-"&amp;RIGHT(SUBSTITUTE(SUBSTITUTE(TiraAcento(E17954),"-","")," ",""),$C$19744)</f>
        <v>#NAME?</v>
      </c>
      <c r="D17954" s="9" t="s">
        <v>13374</v>
      </c>
      <c r="E17954" s="9" t="s">
        <v>13322</v>
      </c>
      <c r="F17954" s="9" t="s">
        <v>18929</v>
      </c>
      <c r="G17954" s="9" t="s">
        <v>37359</v>
      </c>
      <c r="H17954" s="9" t="s">
        <v>13374</v>
      </c>
      <c r="I17954" s="9" t="s">
        <v>12927</v>
      </c>
      <c r="J17954" s="9" t="s">
        <v>42285</v>
      </c>
      <c r="K17954" s="9" t="s">
        <v>48707</v>
      </c>
    </row>
    <row r="17955" spans="1:11" x14ac:dyDescent="0.35">
      <c r="A17955" s="9">
        <v>17954</v>
      </c>
      <c r="B17955" s="9" t="str">
        <f t="shared" si="280"/>
        <v>Tabebuia ser</v>
      </c>
      <c r="C17955" s="9" t="e" cm="1">
        <f t="array" aca="1" ref="C17955" ca="1">LEFT(K17955,$C$19743)&amp;"-"&amp;RIGHT(SUBSTITUTE(SUBSTITUTE(TiraAcento(E17955),"-","")," ",""),$C$19744)</f>
        <v>#NAME?</v>
      </c>
      <c r="D17955" s="9" t="s">
        <v>13374</v>
      </c>
      <c r="E17955" s="9" t="s">
        <v>1885</v>
      </c>
      <c r="F17955" s="9" t="s">
        <v>18929</v>
      </c>
      <c r="G17955" s="9" t="s">
        <v>37360</v>
      </c>
      <c r="H17955" s="9" t="s">
        <v>13374</v>
      </c>
      <c r="I17955" s="9" t="s">
        <v>12927</v>
      </c>
      <c r="J17955" s="9" t="s">
        <v>42285</v>
      </c>
      <c r="K17955" s="9" t="s">
        <v>43504</v>
      </c>
    </row>
    <row r="17956" spans="1:11" x14ac:dyDescent="0.35">
      <c r="A17956" s="9">
        <v>17955</v>
      </c>
      <c r="B17956" s="9" t="str">
        <f t="shared" si="280"/>
        <v>Tabebuia ser</v>
      </c>
      <c r="C17956" s="9" t="e" cm="1">
        <f t="array" aca="1" ref="C17956" ca="1">LEFT(K17956,$C$19743)&amp;"-"&amp;RIGHT(SUBSTITUTE(SUBSTITUTE(TiraAcento(E17956),"-","")," ",""),$C$19744)</f>
        <v>#NAME?</v>
      </c>
      <c r="D17956" s="9" t="s">
        <v>13374</v>
      </c>
      <c r="E17956" s="9" t="s">
        <v>1862</v>
      </c>
      <c r="F17956" s="9" t="s">
        <v>18929</v>
      </c>
      <c r="G17956" s="9" t="s">
        <v>37361</v>
      </c>
      <c r="H17956" s="9" t="s">
        <v>13374</v>
      </c>
      <c r="I17956" s="9" t="s">
        <v>12927</v>
      </c>
      <c r="J17956" s="9" t="s">
        <v>42285</v>
      </c>
      <c r="K17956" s="9" t="s">
        <v>43492</v>
      </c>
    </row>
    <row r="17957" spans="1:11" x14ac:dyDescent="0.35">
      <c r="A17957" s="9">
        <v>17956</v>
      </c>
      <c r="B17957" s="9" t="str">
        <f t="shared" si="280"/>
        <v>Tabebuia ser</v>
      </c>
      <c r="C17957" s="9" t="e" cm="1">
        <f t="array" aca="1" ref="C17957" ca="1">LEFT(K17957,$C$19743)&amp;"-"&amp;RIGHT(SUBSTITUTE(SUBSTITUTE(TiraAcento(E17957),"-","")," ",""),$C$19744)</f>
        <v>#NAME?</v>
      </c>
      <c r="D17957" s="9" t="s">
        <v>13374</v>
      </c>
      <c r="E17957" s="9" t="s">
        <v>5417</v>
      </c>
      <c r="F17957" s="9" t="s">
        <v>18929</v>
      </c>
      <c r="G17957" s="9" t="s">
        <v>37362</v>
      </c>
      <c r="H17957" s="9" t="s">
        <v>13374</v>
      </c>
      <c r="I17957" s="9" t="s">
        <v>12927</v>
      </c>
      <c r="J17957" s="9" t="s">
        <v>42285</v>
      </c>
      <c r="K17957" s="9" t="s">
        <v>45235</v>
      </c>
    </row>
    <row r="17958" spans="1:11" x14ac:dyDescent="0.35">
      <c r="A17958" s="9">
        <v>17957</v>
      </c>
      <c r="B17958" s="9" t="str">
        <f t="shared" si="280"/>
        <v>Tabebuia ser</v>
      </c>
      <c r="C17958" s="9" t="e" cm="1">
        <f t="array" aca="1" ref="C17958" ca="1">LEFT(K17958,$C$19743)&amp;"-"&amp;RIGHT(SUBSTITUTE(SUBSTITUTE(TiraAcento(E17958),"-","")," ",""),$C$19744)</f>
        <v>#NAME?</v>
      </c>
      <c r="D17958" s="9" t="s">
        <v>13374</v>
      </c>
      <c r="E17958" s="9" t="s">
        <v>13687</v>
      </c>
      <c r="F17958" s="9" t="s">
        <v>18929</v>
      </c>
      <c r="G17958" s="9" t="s">
        <v>37363</v>
      </c>
      <c r="H17958" s="9" t="s">
        <v>13374</v>
      </c>
      <c r="I17958" s="9" t="s">
        <v>12927</v>
      </c>
      <c r="J17958" s="9" t="s">
        <v>42285</v>
      </c>
      <c r="K17958" s="9" t="s">
        <v>48879</v>
      </c>
    </row>
    <row r="17959" spans="1:11" x14ac:dyDescent="0.35">
      <c r="A17959" s="9">
        <v>17958</v>
      </c>
      <c r="B17959" s="9" t="str">
        <f t="shared" si="280"/>
        <v>Tabebuia ser</v>
      </c>
      <c r="C17959" s="9" t="e" cm="1">
        <f t="array" aca="1" ref="C17959" ca="1">LEFT(K17959,$C$19743)&amp;"-"&amp;RIGHT(SUBSTITUTE(SUBSTITUTE(TiraAcento(E17959),"-","")," ",""),$C$19744)</f>
        <v>#NAME?</v>
      </c>
      <c r="D17959" s="9" t="s">
        <v>13374</v>
      </c>
      <c r="E17959" s="9" t="s">
        <v>2581</v>
      </c>
      <c r="F17959" s="9" t="s">
        <v>18929</v>
      </c>
      <c r="G17959" s="9" t="s">
        <v>37364</v>
      </c>
      <c r="H17959" s="9" t="s">
        <v>13374</v>
      </c>
      <c r="I17959" s="9" t="s">
        <v>12927</v>
      </c>
      <c r="J17959" s="9" t="s">
        <v>42285</v>
      </c>
      <c r="K17959" s="9" t="s">
        <v>2581</v>
      </c>
    </row>
    <row r="17960" spans="1:11" x14ac:dyDescent="0.35">
      <c r="A17960" s="9">
        <v>17959</v>
      </c>
      <c r="B17960" s="9" t="str">
        <f t="shared" si="280"/>
        <v>Tabebuia ser</v>
      </c>
      <c r="C17960" s="9" t="e" cm="1">
        <f t="array" aca="1" ref="C17960" ca="1">LEFT(K17960,$C$19743)&amp;"-"&amp;RIGHT(SUBSTITUTE(SUBSTITUTE(TiraAcento(E17960),"-","")," ",""),$C$19744)</f>
        <v>#NAME?</v>
      </c>
      <c r="D17960" s="9" t="s">
        <v>13374</v>
      </c>
      <c r="E17960" s="9" t="s">
        <v>13688</v>
      </c>
      <c r="F17960" s="9" t="s">
        <v>18929</v>
      </c>
      <c r="G17960" s="9" t="s">
        <v>37365</v>
      </c>
      <c r="H17960" s="9" t="s">
        <v>13374</v>
      </c>
      <c r="I17960" s="9" t="s">
        <v>12927</v>
      </c>
      <c r="J17960" s="9" t="s">
        <v>42285</v>
      </c>
      <c r="K17960" s="9" t="s">
        <v>48880</v>
      </c>
    </row>
    <row r="17961" spans="1:11" x14ac:dyDescent="0.35">
      <c r="A17961" s="9">
        <v>17960</v>
      </c>
      <c r="B17961" s="9" t="str">
        <f t="shared" si="280"/>
        <v>Tabebuia sp.</v>
      </c>
      <c r="C17961" s="9" t="e" cm="1">
        <f t="array" aca="1" ref="C17961" ca="1">LEFT(K17961,$C$19743)&amp;"-"&amp;RIGHT(SUBSTITUTE(SUBSTITUTE(TiraAcento(E17961),"-","")," ",""),$C$19744)</f>
        <v>#NAME?</v>
      </c>
      <c r="D17961" s="9" t="s">
        <v>13689</v>
      </c>
      <c r="E17961" s="9" t="s">
        <v>2632</v>
      </c>
      <c r="F17961" s="9" t="s">
        <v>13689</v>
      </c>
      <c r="G17961" s="9" t="s">
        <v>37366</v>
      </c>
      <c r="H17961" s="9" t="s">
        <v>13689</v>
      </c>
      <c r="I17961" s="9" t="s">
        <v>12927</v>
      </c>
      <c r="J17961" s="9" t="s">
        <v>39157</v>
      </c>
      <c r="K17961" s="9" t="s">
        <v>43877</v>
      </c>
    </row>
    <row r="17962" spans="1:11" x14ac:dyDescent="0.35">
      <c r="A17962" s="9">
        <v>17961</v>
      </c>
      <c r="B17962" s="9" t="str">
        <f t="shared" si="280"/>
        <v>Tabebuia sp.</v>
      </c>
      <c r="C17962" s="9" t="e" cm="1">
        <f t="array" aca="1" ref="C17962" ca="1">LEFT(K17962,$C$19743)&amp;"-"&amp;RIGHT(SUBSTITUTE(SUBSTITUTE(TiraAcento(E17962),"-","")," ",""),$C$19744)</f>
        <v>#NAME?</v>
      </c>
      <c r="D17962" s="9" t="s">
        <v>13689</v>
      </c>
      <c r="E17962" s="9" t="s">
        <v>13690</v>
      </c>
      <c r="F17962" s="9" t="s">
        <v>13689</v>
      </c>
      <c r="G17962" s="9" t="s">
        <v>37367</v>
      </c>
      <c r="H17962" s="9" t="s">
        <v>13689</v>
      </c>
      <c r="I17962" s="9" t="s">
        <v>12927</v>
      </c>
      <c r="J17962" s="9" t="s">
        <v>39157</v>
      </c>
      <c r="K17962" s="9" t="s">
        <v>48881</v>
      </c>
    </row>
    <row r="17963" spans="1:11" x14ac:dyDescent="0.35">
      <c r="A17963" s="9">
        <v>17962</v>
      </c>
      <c r="B17963" s="9" t="str">
        <f t="shared" si="280"/>
        <v>Tabebuia sp.</v>
      </c>
      <c r="C17963" s="9" t="e" cm="1">
        <f t="array" aca="1" ref="C17963" ca="1">LEFT(K17963,$C$19743)&amp;"-"&amp;RIGHT(SUBSTITUTE(SUBSTITUTE(TiraAcento(E17963),"-","")," ",""),$C$19744)</f>
        <v>#NAME?</v>
      </c>
      <c r="D17963" s="9" t="s">
        <v>13689</v>
      </c>
      <c r="E17963" s="9" t="s">
        <v>1382</v>
      </c>
      <c r="F17963" s="9" t="s">
        <v>13689</v>
      </c>
      <c r="G17963" s="9" t="s">
        <v>37368</v>
      </c>
      <c r="H17963" s="9" t="s">
        <v>13689</v>
      </c>
      <c r="I17963" s="9" t="s">
        <v>12927</v>
      </c>
      <c r="J17963" s="9" t="s">
        <v>39157</v>
      </c>
      <c r="K17963" s="9" t="s">
        <v>43255</v>
      </c>
    </row>
    <row r="17964" spans="1:11" x14ac:dyDescent="0.35">
      <c r="A17964" s="9">
        <v>17963</v>
      </c>
      <c r="B17964" s="9" t="str">
        <f t="shared" si="280"/>
        <v>Tabebuia sp.</v>
      </c>
      <c r="C17964" s="9" t="e" cm="1">
        <f t="array" aca="1" ref="C17964" ca="1">LEFT(K17964,$C$19743)&amp;"-"&amp;RIGHT(SUBSTITUTE(SUBSTITUTE(TiraAcento(E17964),"-","")," ",""),$C$19744)</f>
        <v>#NAME?</v>
      </c>
      <c r="D17964" s="9" t="s">
        <v>13689</v>
      </c>
      <c r="E17964" s="9" t="s">
        <v>2662</v>
      </c>
      <c r="F17964" s="9" t="s">
        <v>13689</v>
      </c>
      <c r="G17964" s="9" t="s">
        <v>37369</v>
      </c>
      <c r="H17964" s="9" t="s">
        <v>13689</v>
      </c>
      <c r="I17964" s="9" t="s">
        <v>12927</v>
      </c>
      <c r="J17964" s="9" t="s">
        <v>39157</v>
      </c>
      <c r="K17964" s="9" t="s">
        <v>43898</v>
      </c>
    </row>
    <row r="17965" spans="1:11" x14ac:dyDescent="0.35">
      <c r="A17965" s="9">
        <v>17964</v>
      </c>
      <c r="B17965" s="9" t="str">
        <f t="shared" si="280"/>
        <v>Tabebuia sp.</v>
      </c>
      <c r="C17965" s="9" t="e" cm="1">
        <f t="array" aca="1" ref="C17965" ca="1">LEFT(K17965,$C$19743)&amp;"-"&amp;RIGHT(SUBSTITUTE(SUBSTITUTE(TiraAcento(E17965),"-","")," ",""),$C$19744)</f>
        <v>#NAME?</v>
      </c>
      <c r="D17965" s="9" t="s">
        <v>13689</v>
      </c>
      <c r="E17965" s="9" t="s">
        <v>13691</v>
      </c>
      <c r="F17965" s="9" t="s">
        <v>13689</v>
      </c>
      <c r="G17965" s="9" t="s">
        <v>37370</v>
      </c>
      <c r="H17965" s="9" t="s">
        <v>13689</v>
      </c>
      <c r="I17965" s="9" t="s">
        <v>12927</v>
      </c>
      <c r="J17965" s="9" t="s">
        <v>39157</v>
      </c>
      <c r="K17965" s="9" t="s">
        <v>48882</v>
      </c>
    </row>
    <row r="17966" spans="1:11" x14ac:dyDescent="0.35">
      <c r="A17966" s="9">
        <v>17965</v>
      </c>
      <c r="B17966" s="9" t="str">
        <f t="shared" si="280"/>
        <v>Tabebuia sp.</v>
      </c>
      <c r="C17966" s="9" t="e" cm="1">
        <f t="array" aca="1" ref="C17966" ca="1">LEFT(K17966,$C$19743)&amp;"-"&amp;RIGHT(SUBSTITUTE(SUBSTITUTE(TiraAcento(E17966),"-","")," ",""),$C$19744)</f>
        <v>#NAME?</v>
      </c>
      <c r="D17966" s="9" t="s">
        <v>13689</v>
      </c>
      <c r="E17966" s="9" t="s">
        <v>10280</v>
      </c>
      <c r="F17966" s="9" t="s">
        <v>13689</v>
      </c>
      <c r="G17966" s="9" t="s">
        <v>37371</v>
      </c>
      <c r="H17966" s="9" t="s">
        <v>13689</v>
      </c>
      <c r="I17966" s="9" t="s">
        <v>12927</v>
      </c>
      <c r="J17966" s="9" t="s">
        <v>39157</v>
      </c>
      <c r="K17966" s="9" t="s">
        <v>47403</v>
      </c>
    </row>
    <row r="17967" spans="1:11" x14ac:dyDescent="0.35">
      <c r="A17967" s="9">
        <v>17966</v>
      </c>
      <c r="B17967" s="9" t="str">
        <f t="shared" si="280"/>
        <v>Tabebuia sp.</v>
      </c>
      <c r="C17967" s="9" t="e" cm="1">
        <f t="array" aca="1" ref="C17967" ca="1">LEFT(K17967,$C$19743)&amp;"-"&amp;RIGHT(SUBSTITUTE(SUBSTITUTE(TiraAcento(E17967),"-","")," ",""),$C$19744)</f>
        <v>#NAME?</v>
      </c>
      <c r="D17967" s="9" t="s">
        <v>13689</v>
      </c>
      <c r="E17967" s="9" t="s">
        <v>13692</v>
      </c>
      <c r="F17967" s="9" t="s">
        <v>13689</v>
      </c>
      <c r="G17967" s="9" t="s">
        <v>37372</v>
      </c>
      <c r="H17967" s="9" t="s">
        <v>13689</v>
      </c>
      <c r="I17967" s="9" t="s">
        <v>12927</v>
      </c>
      <c r="J17967" s="9" t="s">
        <v>39157</v>
      </c>
      <c r="K17967" s="9" t="s">
        <v>13692</v>
      </c>
    </row>
    <row r="17968" spans="1:11" x14ac:dyDescent="0.35">
      <c r="A17968" s="9">
        <v>17967</v>
      </c>
      <c r="B17968" s="9" t="str">
        <f t="shared" si="280"/>
        <v>Tabebuia sp.</v>
      </c>
      <c r="C17968" s="9" t="e" cm="1">
        <f t="array" aca="1" ref="C17968" ca="1">LEFT(K17968,$C$19743)&amp;"-"&amp;RIGHT(SUBSTITUTE(SUBSTITUTE(TiraAcento(E17968),"-","")," ",""),$C$19744)</f>
        <v>#NAME?</v>
      </c>
      <c r="D17968" s="9" t="s">
        <v>13689</v>
      </c>
      <c r="E17968" s="9" t="s">
        <v>9035</v>
      </c>
      <c r="F17968" s="9" t="s">
        <v>13689</v>
      </c>
      <c r="G17968" s="9" t="s">
        <v>37373</v>
      </c>
      <c r="H17968" s="9" t="s">
        <v>13689</v>
      </c>
      <c r="I17968" s="9" t="s">
        <v>12927</v>
      </c>
      <c r="J17968" s="9" t="s">
        <v>39157</v>
      </c>
      <c r="K17968" s="9" t="s">
        <v>46866</v>
      </c>
    </row>
    <row r="17969" spans="1:11" x14ac:dyDescent="0.35">
      <c r="A17969" s="9">
        <v>17968</v>
      </c>
      <c r="B17969" s="9" t="str">
        <f t="shared" si="280"/>
        <v>Tabebuia sp.</v>
      </c>
      <c r="C17969" s="9" t="e" cm="1">
        <f t="array" aca="1" ref="C17969" ca="1">LEFT(K17969,$C$19743)&amp;"-"&amp;RIGHT(SUBSTITUTE(SUBSTITUTE(TiraAcento(E17969),"-","")," ",""),$C$19744)</f>
        <v>#NAME?</v>
      </c>
      <c r="D17969" s="9" t="s">
        <v>13689</v>
      </c>
      <c r="E17969" s="9" t="s">
        <v>8246</v>
      </c>
      <c r="F17969" s="9" t="s">
        <v>13689</v>
      </c>
      <c r="G17969" s="9" t="s">
        <v>37374</v>
      </c>
      <c r="H17969" s="9" t="s">
        <v>13689</v>
      </c>
      <c r="I17969" s="9" t="s">
        <v>12927</v>
      </c>
      <c r="J17969" s="9" t="s">
        <v>39157</v>
      </c>
      <c r="K17969" s="9" t="s">
        <v>46468</v>
      </c>
    </row>
    <row r="17970" spans="1:11" x14ac:dyDescent="0.35">
      <c r="A17970" s="9">
        <v>17969</v>
      </c>
      <c r="B17970" s="9" t="str">
        <f t="shared" si="280"/>
        <v>Tabebuia sp.</v>
      </c>
      <c r="C17970" s="9" t="e" cm="1">
        <f t="array" aca="1" ref="C17970" ca="1">LEFT(K17970,$C$19743)&amp;"-"&amp;RIGHT(SUBSTITUTE(SUBSTITUTE(TiraAcento(E17970),"-","")," ",""),$C$19744)</f>
        <v>#NAME?</v>
      </c>
      <c r="D17970" s="9" t="s">
        <v>13689</v>
      </c>
      <c r="E17970" s="9" t="s">
        <v>13693</v>
      </c>
      <c r="F17970" s="9" t="s">
        <v>13689</v>
      </c>
      <c r="G17970" s="9" t="s">
        <v>37375</v>
      </c>
      <c r="H17970" s="9" t="s">
        <v>13689</v>
      </c>
      <c r="I17970" s="9" t="s">
        <v>12927</v>
      </c>
      <c r="J17970" s="9" t="s">
        <v>39157</v>
      </c>
      <c r="K17970" s="9" t="s">
        <v>48883</v>
      </c>
    </row>
    <row r="17971" spans="1:11" x14ac:dyDescent="0.35">
      <c r="A17971" s="9">
        <v>17970</v>
      </c>
      <c r="B17971" s="9" t="str">
        <f t="shared" si="280"/>
        <v>Tabebuia sp.</v>
      </c>
      <c r="C17971" s="9" t="e" cm="1">
        <f t="array" aca="1" ref="C17971" ca="1">LEFT(K17971,$C$19743)&amp;"-"&amp;RIGHT(SUBSTITUTE(SUBSTITUTE(TiraAcento(E17971),"-","")," ",""),$C$19744)</f>
        <v>#NAME?</v>
      </c>
      <c r="D17971" s="9" t="s">
        <v>13689</v>
      </c>
      <c r="E17971" s="9" t="s">
        <v>13694</v>
      </c>
      <c r="F17971" s="9" t="s">
        <v>13689</v>
      </c>
      <c r="G17971" s="9" t="s">
        <v>37376</v>
      </c>
      <c r="H17971" s="9" t="s">
        <v>13689</v>
      </c>
      <c r="I17971" s="9" t="s">
        <v>12927</v>
      </c>
      <c r="J17971" s="9" t="s">
        <v>39157</v>
      </c>
      <c r="K17971" s="9" t="s">
        <v>48884</v>
      </c>
    </row>
    <row r="17972" spans="1:11" x14ac:dyDescent="0.35">
      <c r="A17972" s="9">
        <v>17971</v>
      </c>
      <c r="B17972" s="9" t="str">
        <f t="shared" si="280"/>
        <v>Tabebuia sp.</v>
      </c>
      <c r="C17972" s="9" t="e" cm="1">
        <f t="array" aca="1" ref="C17972" ca="1">LEFT(K17972,$C$19743)&amp;"-"&amp;RIGHT(SUBSTITUTE(SUBSTITUTE(TiraAcento(E17972),"-","")," ",""),$C$19744)</f>
        <v>#NAME?</v>
      </c>
      <c r="D17972" s="9" t="s">
        <v>13689</v>
      </c>
      <c r="E17972" s="9" t="s">
        <v>861</v>
      </c>
      <c r="F17972" s="9" t="s">
        <v>13689</v>
      </c>
      <c r="G17972" s="9" t="s">
        <v>37377</v>
      </c>
      <c r="H17972" s="9" t="s">
        <v>13689</v>
      </c>
      <c r="I17972" s="9" t="s">
        <v>12927</v>
      </c>
      <c r="J17972" s="9" t="s">
        <v>39157</v>
      </c>
      <c r="K17972" s="9" t="s">
        <v>861</v>
      </c>
    </row>
    <row r="17973" spans="1:11" x14ac:dyDescent="0.35">
      <c r="A17973" s="9">
        <v>17972</v>
      </c>
      <c r="B17973" s="9" t="str">
        <f t="shared" si="280"/>
        <v>Tabebuia sp.</v>
      </c>
      <c r="C17973" s="9" t="e" cm="1">
        <f t="array" aca="1" ref="C17973" ca="1">LEFT(K17973,$C$19743)&amp;"-"&amp;RIGHT(SUBSTITUTE(SUBSTITUTE(TiraAcento(E17973),"-","")," ",""),$C$19744)</f>
        <v>#NAME?</v>
      </c>
      <c r="D17973" s="9" t="s">
        <v>13689</v>
      </c>
      <c r="E17973" s="9" t="s">
        <v>862</v>
      </c>
      <c r="F17973" s="9" t="s">
        <v>13689</v>
      </c>
      <c r="G17973" s="9" t="s">
        <v>37378</v>
      </c>
      <c r="H17973" s="9" t="s">
        <v>13689</v>
      </c>
      <c r="I17973" s="9" t="s">
        <v>12927</v>
      </c>
      <c r="J17973" s="9" t="s">
        <v>39157</v>
      </c>
      <c r="K17973" s="9" t="s">
        <v>42963</v>
      </c>
    </row>
    <row r="17974" spans="1:11" x14ac:dyDescent="0.35">
      <c r="A17974" s="9">
        <v>17973</v>
      </c>
      <c r="B17974" s="9" t="str">
        <f t="shared" si="280"/>
        <v>Tabebuia sp.</v>
      </c>
      <c r="C17974" s="9" t="e" cm="1">
        <f t="array" aca="1" ref="C17974" ca="1">LEFT(K17974,$C$19743)&amp;"-"&amp;RIGHT(SUBSTITUTE(SUBSTITUTE(TiraAcento(E17974),"-","")," ",""),$C$19744)</f>
        <v>#NAME?</v>
      </c>
      <c r="D17974" s="9" t="s">
        <v>13689</v>
      </c>
      <c r="E17974" s="9" t="s">
        <v>863</v>
      </c>
      <c r="F17974" s="9" t="s">
        <v>13689</v>
      </c>
      <c r="G17974" s="9" t="s">
        <v>37379</v>
      </c>
      <c r="H17974" s="9" t="s">
        <v>13689</v>
      </c>
      <c r="I17974" s="9" t="s">
        <v>12927</v>
      </c>
      <c r="J17974" s="9" t="s">
        <v>39157</v>
      </c>
      <c r="K17974" s="9" t="s">
        <v>42964</v>
      </c>
    </row>
    <row r="17975" spans="1:11" x14ac:dyDescent="0.35">
      <c r="A17975" s="9">
        <v>17974</v>
      </c>
      <c r="B17975" s="9" t="str">
        <f t="shared" si="280"/>
        <v>Tabebuia sp.</v>
      </c>
      <c r="C17975" s="9" t="e" cm="1">
        <f t="array" aca="1" ref="C17975" ca="1">LEFT(K17975,$C$19743)&amp;"-"&amp;RIGHT(SUBSTITUTE(SUBSTITUTE(TiraAcento(E17975),"-","")," ",""),$C$19744)</f>
        <v>#NAME?</v>
      </c>
      <c r="D17975" s="9" t="s">
        <v>13689</v>
      </c>
      <c r="E17975" s="9" t="s">
        <v>13695</v>
      </c>
      <c r="F17975" s="9" t="s">
        <v>13689</v>
      </c>
      <c r="G17975" s="9" t="s">
        <v>37380</v>
      </c>
      <c r="H17975" s="9" t="s">
        <v>13689</v>
      </c>
      <c r="I17975" s="9" t="s">
        <v>12927</v>
      </c>
      <c r="J17975" s="9" t="s">
        <v>39157</v>
      </c>
      <c r="K17975" s="9" t="s">
        <v>48885</v>
      </c>
    </row>
    <row r="17976" spans="1:11" x14ac:dyDescent="0.35">
      <c r="A17976" s="9">
        <v>17975</v>
      </c>
      <c r="B17976" s="9" t="str">
        <f t="shared" si="280"/>
        <v>Tabebuia umb</v>
      </c>
      <c r="C17976" s="9" t="e" cm="1">
        <f t="array" aca="1" ref="C17976" ca="1">LEFT(K17976,$C$19743)&amp;"-"&amp;RIGHT(SUBSTITUTE(SUBSTITUTE(TiraAcento(E17976),"-","")," ",""),$C$19744)</f>
        <v>#NAME?</v>
      </c>
      <c r="D17976" s="9" t="s">
        <v>12826</v>
      </c>
      <c r="E17976" s="9" t="s">
        <v>4441</v>
      </c>
      <c r="F17976" s="9" t="s">
        <v>18746</v>
      </c>
      <c r="G17976" s="9" t="s">
        <v>37381</v>
      </c>
      <c r="H17976" s="9" t="s">
        <v>12826</v>
      </c>
      <c r="I17976" s="9" t="s">
        <v>12927</v>
      </c>
      <c r="J17976" s="9" t="s">
        <v>39669</v>
      </c>
      <c r="K17976" s="9" t="s">
        <v>44758</v>
      </c>
    </row>
    <row r="17977" spans="1:11" x14ac:dyDescent="0.35">
      <c r="A17977" s="9">
        <v>17976</v>
      </c>
      <c r="B17977" s="9" t="str">
        <f t="shared" si="280"/>
        <v>Tabebuia umb</v>
      </c>
      <c r="C17977" s="9" t="e" cm="1">
        <f t="array" aca="1" ref="C17977" ca="1">LEFT(K17977,$C$19743)&amp;"-"&amp;RIGHT(SUBSTITUTE(SUBSTITUTE(TiraAcento(E17977),"-","")," ",""),$C$19744)</f>
        <v>#NAME?</v>
      </c>
      <c r="D17977" s="9" t="s">
        <v>12826</v>
      </c>
      <c r="E17977" s="9" t="s">
        <v>4449</v>
      </c>
      <c r="F17977" s="9" t="s">
        <v>18746</v>
      </c>
      <c r="G17977" s="9" t="s">
        <v>37382</v>
      </c>
      <c r="H17977" s="9" t="s">
        <v>12826</v>
      </c>
      <c r="I17977" s="9" t="s">
        <v>12927</v>
      </c>
      <c r="J17977" s="9" t="s">
        <v>39669</v>
      </c>
      <c r="K17977" s="9" t="s">
        <v>44765</v>
      </c>
    </row>
    <row r="17978" spans="1:11" x14ac:dyDescent="0.35">
      <c r="A17978" s="9">
        <v>17977</v>
      </c>
      <c r="B17978" s="9" t="str">
        <f t="shared" si="280"/>
        <v>Tabebuia umb</v>
      </c>
      <c r="C17978" s="9" t="e" cm="1">
        <f t="array" aca="1" ref="C17978" ca="1">LEFT(K17978,$C$19743)&amp;"-"&amp;RIGHT(SUBSTITUTE(SUBSTITUTE(TiraAcento(E17978),"-","")," ",""),$C$19744)</f>
        <v>#NAME?</v>
      </c>
      <c r="D17978" s="9" t="s">
        <v>12826</v>
      </c>
      <c r="E17978" s="9" t="s">
        <v>5411</v>
      </c>
      <c r="F17978" s="9" t="s">
        <v>18746</v>
      </c>
      <c r="G17978" s="9" t="s">
        <v>37383</v>
      </c>
      <c r="H17978" s="9" t="s">
        <v>12826</v>
      </c>
      <c r="I17978" s="9" t="s">
        <v>12927</v>
      </c>
      <c r="J17978" s="9" t="s">
        <v>39669</v>
      </c>
      <c r="K17978" s="9" t="s">
        <v>45230</v>
      </c>
    </row>
    <row r="17979" spans="1:11" x14ac:dyDescent="0.35">
      <c r="A17979" s="9">
        <v>17978</v>
      </c>
      <c r="B17979" s="9" t="str">
        <f t="shared" si="280"/>
        <v>Tabebuia umb</v>
      </c>
      <c r="C17979" s="9" t="e" cm="1">
        <f t="array" aca="1" ref="C17979" ca="1">LEFT(K17979,$C$19743)&amp;"-"&amp;RIGHT(SUBSTITUTE(SUBSTITUTE(TiraAcento(E17979),"-","")," ",""),$C$19744)</f>
        <v>#NAME?</v>
      </c>
      <c r="D17979" s="9" t="s">
        <v>12826</v>
      </c>
      <c r="E17979" s="9" t="s">
        <v>13696</v>
      </c>
      <c r="F17979" s="9" t="s">
        <v>18746</v>
      </c>
      <c r="G17979" s="9" t="s">
        <v>37384</v>
      </c>
      <c r="H17979" s="9" t="s">
        <v>12826</v>
      </c>
      <c r="I17979" s="9" t="s">
        <v>12927</v>
      </c>
      <c r="J17979" s="9" t="s">
        <v>39669</v>
      </c>
      <c r="K17979" s="9" t="s">
        <v>48886</v>
      </c>
    </row>
    <row r="17980" spans="1:11" x14ac:dyDescent="0.35">
      <c r="A17980" s="9">
        <v>17979</v>
      </c>
      <c r="B17980" s="9" t="str">
        <f t="shared" si="280"/>
        <v>Tabebuia umb</v>
      </c>
      <c r="C17980" s="9" t="e" cm="1">
        <f t="array" aca="1" ref="C17980" ca="1">LEFT(K17980,$C$19743)&amp;"-"&amp;RIGHT(SUBSTITUTE(SUBSTITUTE(TiraAcento(E17980),"-","")," ",""),$C$19744)</f>
        <v>#NAME?</v>
      </c>
      <c r="D17980" s="9" t="s">
        <v>12826</v>
      </c>
      <c r="E17980" s="9" t="s">
        <v>4452</v>
      </c>
      <c r="F17980" s="9" t="s">
        <v>18746</v>
      </c>
      <c r="G17980" s="9" t="s">
        <v>37385</v>
      </c>
      <c r="H17980" s="9" t="s">
        <v>12826</v>
      </c>
      <c r="I17980" s="9" t="s">
        <v>12927</v>
      </c>
      <c r="J17980" s="9" t="s">
        <v>39669</v>
      </c>
      <c r="K17980" s="9" t="s">
        <v>44768</v>
      </c>
    </row>
    <row r="17981" spans="1:11" x14ac:dyDescent="0.35">
      <c r="A17981" s="9">
        <v>17980</v>
      </c>
      <c r="B17981" s="9" t="str">
        <f t="shared" si="280"/>
        <v>Tabebuia umb</v>
      </c>
      <c r="C17981" s="9" t="e" cm="1">
        <f t="array" aca="1" ref="C17981" ca="1">LEFT(K17981,$C$19743)&amp;"-"&amp;RIGHT(SUBSTITUTE(SUBSTITUTE(TiraAcento(E17981),"-","")," ",""),$C$19744)</f>
        <v>#NAME?</v>
      </c>
      <c r="D17981" s="9" t="s">
        <v>12826</v>
      </c>
      <c r="E17981" s="9" t="s">
        <v>12994</v>
      </c>
      <c r="F17981" s="9" t="s">
        <v>18746</v>
      </c>
      <c r="G17981" s="9" t="s">
        <v>37386</v>
      </c>
      <c r="H17981" s="9" t="s">
        <v>12826</v>
      </c>
      <c r="I17981" s="9" t="s">
        <v>12927</v>
      </c>
      <c r="J17981" s="9" t="s">
        <v>39669</v>
      </c>
      <c r="K17981" s="9" t="s">
        <v>48552</v>
      </c>
    </row>
    <row r="17982" spans="1:11" x14ac:dyDescent="0.35">
      <c r="A17982" s="9">
        <v>17981</v>
      </c>
      <c r="B17982" s="9" t="str">
        <f t="shared" si="280"/>
        <v>Tabebuia umb</v>
      </c>
      <c r="C17982" s="9" t="e" cm="1">
        <f t="array" aca="1" ref="C17982" ca="1">LEFT(K17982,$C$19743)&amp;"-"&amp;RIGHT(SUBSTITUTE(SUBSTITUTE(TiraAcento(E17982),"-","")," ",""),$C$19744)</f>
        <v>#NAME?</v>
      </c>
      <c r="D17982" s="9" t="s">
        <v>12826</v>
      </c>
      <c r="E17982" s="9" t="s">
        <v>2304</v>
      </c>
      <c r="F17982" s="9" t="s">
        <v>18746</v>
      </c>
      <c r="G17982" s="9" t="s">
        <v>37387</v>
      </c>
      <c r="H17982" s="9" t="s">
        <v>12826</v>
      </c>
      <c r="I17982" s="9" t="s">
        <v>12927</v>
      </c>
      <c r="J17982" s="9" t="s">
        <v>39669</v>
      </c>
      <c r="K17982" s="9" t="s">
        <v>43706</v>
      </c>
    </row>
    <row r="17983" spans="1:11" x14ac:dyDescent="0.35">
      <c r="A17983" s="9">
        <v>17982</v>
      </c>
      <c r="B17983" s="9" t="str">
        <f t="shared" si="280"/>
        <v>Trachycarpus exc</v>
      </c>
      <c r="C17983" s="9" t="e" cm="1">
        <f t="array" aca="1" ref="C17983" ca="1">LEFT(K17983,$C$19743)&amp;"-"&amp;RIGHT(SUBSTITUTE(SUBSTITUTE(TiraAcento(E17983),"-","")," ",""),$C$19744)</f>
        <v>#NAME?</v>
      </c>
      <c r="D17983" s="9" t="s">
        <v>13697</v>
      </c>
      <c r="E17983" s="9" t="s">
        <v>13698</v>
      </c>
      <c r="F17983" s="9" t="s">
        <v>19025</v>
      </c>
      <c r="G17983" s="9" t="s">
        <v>37388</v>
      </c>
      <c r="H17983" s="9" t="s">
        <v>13697</v>
      </c>
      <c r="I17983" s="9" t="s">
        <v>42341</v>
      </c>
      <c r="J17983" s="9" t="s">
        <v>42342</v>
      </c>
      <c r="K17983" s="9" t="s">
        <v>13698</v>
      </c>
    </row>
    <row r="17984" spans="1:11" x14ac:dyDescent="0.35">
      <c r="A17984" s="9">
        <v>17983</v>
      </c>
      <c r="B17984" s="9" t="str">
        <f t="shared" si="280"/>
        <v>Triplaris ame</v>
      </c>
      <c r="C17984" s="9" t="e" cm="1">
        <f t="array" aca="1" ref="C17984" ca="1">LEFT(K17984,$C$19743)&amp;"-"&amp;RIGHT(SUBSTITUTE(SUBSTITUTE(TiraAcento(E17984),"-","")," ",""),$C$19744)</f>
        <v>#NAME?</v>
      </c>
      <c r="D17984" s="9" t="s">
        <v>13584</v>
      </c>
      <c r="E17984" s="9" t="s">
        <v>13699</v>
      </c>
      <c r="F17984" s="9" t="s">
        <v>18991</v>
      </c>
      <c r="G17984" s="9" t="s">
        <v>37389</v>
      </c>
      <c r="H17984" s="9" t="s">
        <v>13584</v>
      </c>
      <c r="I17984" s="9" t="s">
        <v>42322</v>
      </c>
      <c r="J17984" s="9" t="s">
        <v>40334</v>
      </c>
      <c r="K17984" s="9" t="s">
        <v>48887</v>
      </c>
    </row>
    <row r="17985" spans="1:11" x14ac:dyDescent="0.35">
      <c r="A17985" s="9">
        <v>17984</v>
      </c>
      <c r="B17985" s="9" t="str">
        <f t="shared" si="280"/>
        <v>Triplaris ame</v>
      </c>
      <c r="C17985" s="9" t="e" cm="1">
        <f t="array" aca="1" ref="C17985" ca="1">LEFT(K17985,$C$19743)&amp;"-"&amp;RIGHT(SUBSTITUTE(SUBSTITUTE(TiraAcento(E17985),"-","")," ",""),$C$19744)</f>
        <v>#NAME?</v>
      </c>
      <c r="D17985" s="9" t="s">
        <v>13584</v>
      </c>
      <c r="E17985" s="9" t="s">
        <v>2520</v>
      </c>
      <c r="F17985" s="9" t="s">
        <v>18991</v>
      </c>
      <c r="G17985" s="9" t="s">
        <v>37390</v>
      </c>
      <c r="H17985" s="9" t="s">
        <v>13584</v>
      </c>
      <c r="I17985" s="9" t="s">
        <v>42322</v>
      </c>
      <c r="J17985" s="9" t="s">
        <v>40334</v>
      </c>
      <c r="K17985" s="9" t="s">
        <v>43823</v>
      </c>
    </row>
    <row r="17986" spans="1:11" x14ac:dyDescent="0.35">
      <c r="A17986" s="9">
        <v>17985</v>
      </c>
      <c r="B17986" s="9" t="str">
        <f t="shared" si="280"/>
        <v>Triplaris ame</v>
      </c>
      <c r="C17986" s="9" t="e" cm="1">
        <f t="array" aca="1" ref="C17986" ca="1">LEFT(K17986,$C$19743)&amp;"-"&amp;RIGHT(SUBSTITUTE(SUBSTITUTE(TiraAcento(E17986),"-","")," ",""),$C$19744)</f>
        <v>#NAME?</v>
      </c>
      <c r="D17986" s="9" t="s">
        <v>13584</v>
      </c>
      <c r="E17986" s="9" t="s">
        <v>13700</v>
      </c>
      <c r="F17986" s="9" t="s">
        <v>18991</v>
      </c>
      <c r="G17986" s="9" t="s">
        <v>37391</v>
      </c>
      <c r="H17986" s="9" t="s">
        <v>13584</v>
      </c>
      <c r="I17986" s="9" t="s">
        <v>42322</v>
      </c>
      <c r="J17986" s="9" t="s">
        <v>40334</v>
      </c>
      <c r="K17986" s="9" t="s">
        <v>48888</v>
      </c>
    </row>
    <row r="17987" spans="1:11" x14ac:dyDescent="0.35">
      <c r="A17987" s="9">
        <v>17986</v>
      </c>
      <c r="B17987" s="9" t="str">
        <f t="shared" ref="B17987:B18050" si="281">I17987&amp;" "&amp;IFERROR(LEFT(J17987,$B$19743),D17987)</f>
        <v>Triplaris ame</v>
      </c>
      <c r="C17987" s="9" t="e" cm="1">
        <f t="array" aca="1" ref="C17987" ca="1">LEFT(K17987,$C$19743)&amp;"-"&amp;RIGHT(SUBSTITUTE(SUBSTITUTE(TiraAcento(E17987),"-","")," ",""),$C$19744)</f>
        <v>#NAME?</v>
      </c>
      <c r="D17987" s="9" t="s">
        <v>13584</v>
      </c>
      <c r="E17987" s="9" t="s">
        <v>13701</v>
      </c>
      <c r="F17987" s="9" t="s">
        <v>18991</v>
      </c>
      <c r="G17987" s="9" t="s">
        <v>37392</v>
      </c>
      <c r="H17987" s="9" t="s">
        <v>13584</v>
      </c>
      <c r="I17987" s="9" t="s">
        <v>42322</v>
      </c>
      <c r="J17987" s="9" t="s">
        <v>40334</v>
      </c>
      <c r="K17987" s="9" t="s">
        <v>48889</v>
      </c>
    </row>
    <row r="17988" spans="1:11" x14ac:dyDescent="0.35">
      <c r="A17988" s="9">
        <v>17987</v>
      </c>
      <c r="B17988" s="9" t="str">
        <f t="shared" si="281"/>
        <v>Triplaris bat</v>
      </c>
      <c r="C17988" s="9" t="e" cm="1">
        <f t="array" aca="1" ref="C17988" ca="1">LEFT(K17988,$C$19743)&amp;"-"&amp;RIGHT(SUBSTITUTE(SUBSTITUTE(TiraAcento(E17988),"-","")," ",""),$C$19744)</f>
        <v>#NAME?</v>
      </c>
      <c r="D17988" s="9" t="s">
        <v>13702</v>
      </c>
      <c r="E17988" s="9" t="s">
        <v>13703</v>
      </c>
      <c r="F17988" s="9" t="s">
        <v>19026</v>
      </c>
      <c r="G17988" s="9" t="s">
        <v>37393</v>
      </c>
      <c r="H17988" s="9" t="s">
        <v>13702</v>
      </c>
      <c r="I17988" s="9" t="s">
        <v>42322</v>
      </c>
      <c r="J17988" s="9" t="s">
        <v>42343</v>
      </c>
      <c r="K17988" s="9" t="s">
        <v>48890</v>
      </c>
    </row>
    <row r="17989" spans="1:11" x14ac:dyDescent="0.35">
      <c r="A17989" s="9">
        <v>17988</v>
      </c>
      <c r="B17989" s="9" t="str">
        <f t="shared" si="281"/>
        <v>Triplaris bra</v>
      </c>
      <c r="C17989" s="9" t="e" cm="1">
        <f t="array" aca="1" ref="C17989" ca="1">LEFT(K17989,$C$19743)&amp;"-"&amp;RIGHT(SUBSTITUTE(SUBSTITUTE(TiraAcento(E17989),"-","")," ",""),$C$19744)</f>
        <v>#NAME?</v>
      </c>
      <c r="D17989" s="9" t="s">
        <v>13704</v>
      </c>
      <c r="E17989" s="9"/>
      <c r="F17989" s="9" t="s">
        <v>19027</v>
      </c>
      <c r="G17989" s="9" t="s">
        <v>37394</v>
      </c>
      <c r="H17989" s="9" t="s">
        <v>13704</v>
      </c>
      <c r="I17989" s="9" t="s">
        <v>42322</v>
      </c>
      <c r="J17989" s="9" t="s">
        <v>40945</v>
      </c>
      <c r="K17989" s="9" t="s">
        <v>42568</v>
      </c>
    </row>
    <row r="17990" spans="1:11" x14ac:dyDescent="0.35">
      <c r="A17990" s="9">
        <v>17989</v>
      </c>
      <c r="B17990" s="9" t="str">
        <f t="shared" si="281"/>
        <v>Triplaris gar</v>
      </c>
      <c r="C17990" s="9" t="e" cm="1">
        <f t="array" aca="1" ref="C17990" ca="1">LEFT(K17990,$C$19743)&amp;"-"&amp;RIGHT(SUBSTITUTE(SUBSTITUTE(TiraAcento(E17990),"-","")," ",""),$C$19744)</f>
        <v>#NAME?</v>
      </c>
      <c r="D17990" s="9" t="s">
        <v>13705</v>
      </c>
      <c r="E17990" s="9" t="s">
        <v>8282</v>
      </c>
      <c r="F17990" s="9" t="s">
        <v>19028</v>
      </c>
      <c r="G17990" s="9" t="s">
        <v>37395</v>
      </c>
      <c r="H17990" s="9" t="s">
        <v>13705</v>
      </c>
      <c r="I17990" s="9" t="s">
        <v>42322</v>
      </c>
      <c r="J17990" s="9" t="s">
        <v>39850</v>
      </c>
      <c r="K17990" s="9" t="s">
        <v>8282</v>
      </c>
    </row>
    <row r="17991" spans="1:11" x14ac:dyDescent="0.35">
      <c r="A17991" s="9">
        <v>17990</v>
      </c>
      <c r="B17991" s="9" t="str">
        <f t="shared" si="281"/>
        <v>Triplaris gar</v>
      </c>
      <c r="C17991" s="9" t="e" cm="1">
        <f t="array" aca="1" ref="C17991" ca="1">LEFT(K17991,$C$19743)&amp;"-"&amp;RIGHT(SUBSTITUTE(SUBSTITUTE(TiraAcento(E17991),"-","")," ",""),$C$19744)</f>
        <v>#NAME?</v>
      </c>
      <c r="D17991" s="9" t="s">
        <v>13705</v>
      </c>
      <c r="E17991" s="9" t="s">
        <v>13586</v>
      </c>
      <c r="F17991" s="9" t="s">
        <v>19028</v>
      </c>
      <c r="G17991" s="9" t="s">
        <v>37396</v>
      </c>
      <c r="H17991" s="9" t="s">
        <v>13705</v>
      </c>
      <c r="I17991" s="9" t="s">
        <v>42322</v>
      </c>
      <c r="J17991" s="9" t="s">
        <v>39850</v>
      </c>
      <c r="K17991" s="9" t="s">
        <v>13586</v>
      </c>
    </row>
    <row r="17992" spans="1:11" x14ac:dyDescent="0.35">
      <c r="A17992" s="9">
        <v>17991</v>
      </c>
      <c r="B17992" s="9" t="str">
        <f t="shared" si="281"/>
        <v>Triplaris gar</v>
      </c>
      <c r="C17992" s="9" t="e" cm="1">
        <f t="array" aca="1" ref="C17992" ca="1">LEFT(K17992,$C$19743)&amp;"-"&amp;RIGHT(SUBSTITUTE(SUBSTITUTE(TiraAcento(E17992),"-","")," ",""),$C$19744)</f>
        <v>#NAME?</v>
      </c>
      <c r="D17992" s="9" t="s">
        <v>13705</v>
      </c>
      <c r="E17992" s="9" t="s">
        <v>13706</v>
      </c>
      <c r="F17992" s="9" t="s">
        <v>19028</v>
      </c>
      <c r="G17992" s="9" t="s">
        <v>37397</v>
      </c>
      <c r="H17992" s="9" t="s">
        <v>13705</v>
      </c>
      <c r="I17992" s="9" t="s">
        <v>42322</v>
      </c>
      <c r="J17992" s="9" t="s">
        <v>39850</v>
      </c>
      <c r="K17992" s="9" t="s">
        <v>48891</v>
      </c>
    </row>
    <row r="17993" spans="1:11" x14ac:dyDescent="0.35">
      <c r="A17993" s="9">
        <v>17992</v>
      </c>
      <c r="B17993" s="9" t="str">
        <f t="shared" si="281"/>
        <v>Triplaris gar</v>
      </c>
      <c r="C17993" s="9" t="e" cm="1">
        <f t="array" aca="1" ref="C17993" ca="1">LEFT(K17993,$C$19743)&amp;"-"&amp;RIGHT(SUBSTITUTE(SUBSTITUTE(TiraAcento(E17993),"-","")," ",""),$C$19744)</f>
        <v>#NAME?</v>
      </c>
      <c r="D17993" s="9" t="s">
        <v>13705</v>
      </c>
      <c r="E17993" s="9" t="s">
        <v>13703</v>
      </c>
      <c r="F17993" s="9" t="s">
        <v>19028</v>
      </c>
      <c r="G17993" s="9" t="s">
        <v>37398</v>
      </c>
      <c r="H17993" s="9" t="s">
        <v>13705</v>
      </c>
      <c r="I17993" s="9" t="s">
        <v>42322</v>
      </c>
      <c r="J17993" s="9" t="s">
        <v>39850</v>
      </c>
      <c r="K17993" s="9" t="s">
        <v>48890</v>
      </c>
    </row>
    <row r="17994" spans="1:11" x14ac:dyDescent="0.35">
      <c r="A17994" s="9">
        <v>17993</v>
      </c>
      <c r="B17994" s="9" t="str">
        <f t="shared" si="281"/>
        <v>Triplaris gar</v>
      </c>
      <c r="C17994" s="9" t="e" cm="1">
        <f t="array" aca="1" ref="C17994" ca="1">LEFT(K17994,$C$19743)&amp;"-"&amp;RIGHT(SUBSTITUTE(SUBSTITUTE(TiraAcento(E17994),"-","")," ",""),$C$19744)</f>
        <v>#NAME?</v>
      </c>
      <c r="D17994" s="9" t="s">
        <v>13705</v>
      </c>
      <c r="E17994" s="9" t="s">
        <v>13699</v>
      </c>
      <c r="F17994" s="9" t="s">
        <v>19028</v>
      </c>
      <c r="G17994" s="9" t="s">
        <v>37399</v>
      </c>
      <c r="H17994" s="9" t="s">
        <v>13705</v>
      </c>
      <c r="I17994" s="9" t="s">
        <v>42322</v>
      </c>
      <c r="J17994" s="9" t="s">
        <v>39850</v>
      </c>
      <c r="K17994" s="9" t="s">
        <v>48887</v>
      </c>
    </row>
    <row r="17995" spans="1:11" x14ac:dyDescent="0.35">
      <c r="A17995" s="9">
        <v>17994</v>
      </c>
      <c r="B17995" s="9" t="str">
        <f t="shared" si="281"/>
        <v>Triplaris gar</v>
      </c>
      <c r="C17995" s="9" t="e" cm="1">
        <f t="array" aca="1" ref="C17995" ca="1">LEFT(K17995,$C$19743)&amp;"-"&amp;RIGHT(SUBSTITUTE(SUBSTITUTE(TiraAcento(E17995),"-","")," ",""),$C$19744)</f>
        <v>#NAME?</v>
      </c>
      <c r="D17995" s="9" t="s">
        <v>13705</v>
      </c>
      <c r="E17995" s="9" t="s">
        <v>2520</v>
      </c>
      <c r="F17995" s="9" t="s">
        <v>19028</v>
      </c>
      <c r="G17995" s="9" t="s">
        <v>37400</v>
      </c>
      <c r="H17995" s="9" t="s">
        <v>13705</v>
      </c>
      <c r="I17995" s="9" t="s">
        <v>42322</v>
      </c>
      <c r="J17995" s="9" t="s">
        <v>39850</v>
      </c>
      <c r="K17995" s="9" t="s">
        <v>43823</v>
      </c>
    </row>
    <row r="17996" spans="1:11" x14ac:dyDescent="0.35">
      <c r="A17996" s="9">
        <v>17995</v>
      </c>
      <c r="B17996" s="9" t="str">
        <f t="shared" si="281"/>
        <v>Triplaris gar</v>
      </c>
      <c r="C17996" s="9" t="e" cm="1">
        <f t="array" aca="1" ref="C17996" ca="1">LEFT(K17996,$C$19743)&amp;"-"&amp;RIGHT(SUBSTITUTE(SUBSTITUTE(TiraAcento(E17996),"-","")," ",""),$C$19744)</f>
        <v>#NAME?</v>
      </c>
      <c r="D17996" s="9" t="s">
        <v>13705</v>
      </c>
      <c r="E17996" s="9" t="s">
        <v>13707</v>
      </c>
      <c r="F17996" s="9" t="s">
        <v>19028</v>
      </c>
      <c r="G17996" s="9" t="s">
        <v>37401</v>
      </c>
      <c r="H17996" s="9" t="s">
        <v>13705</v>
      </c>
      <c r="I17996" s="9" t="s">
        <v>42322</v>
      </c>
      <c r="J17996" s="9" t="s">
        <v>39850</v>
      </c>
      <c r="K17996" s="9" t="s">
        <v>48892</v>
      </c>
    </row>
    <row r="17997" spans="1:11" x14ac:dyDescent="0.35">
      <c r="A17997" s="9">
        <v>17996</v>
      </c>
      <c r="B17997" s="9" t="str">
        <f t="shared" si="281"/>
        <v>Triplaris gar</v>
      </c>
      <c r="C17997" s="9" t="e" cm="1">
        <f t="array" aca="1" ref="C17997" ca="1">LEFT(K17997,$C$19743)&amp;"-"&amp;RIGHT(SUBSTITUTE(SUBSTITUTE(TiraAcento(E17997),"-","")," ",""),$C$19744)</f>
        <v>#NAME?</v>
      </c>
      <c r="D17997" s="9" t="s">
        <v>13705</v>
      </c>
      <c r="E17997" s="9" t="s">
        <v>12623</v>
      </c>
      <c r="F17997" s="9" t="s">
        <v>19028</v>
      </c>
      <c r="G17997" s="9" t="s">
        <v>37402</v>
      </c>
      <c r="H17997" s="9" t="s">
        <v>13705</v>
      </c>
      <c r="I17997" s="9" t="s">
        <v>42322</v>
      </c>
      <c r="J17997" s="9" t="s">
        <v>39850</v>
      </c>
      <c r="K17997" s="9" t="s">
        <v>12623</v>
      </c>
    </row>
    <row r="17998" spans="1:11" x14ac:dyDescent="0.35">
      <c r="A17998" s="9">
        <v>17997</v>
      </c>
      <c r="B17998" s="9" t="str">
        <f t="shared" si="281"/>
        <v>Triplaris mac</v>
      </c>
      <c r="C17998" s="9" t="e" cm="1">
        <f t="array" aca="1" ref="C17998" ca="1">LEFT(K17998,$C$19743)&amp;"-"&amp;RIGHT(SUBSTITUTE(SUBSTITUTE(TiraAcento(E17998),"-","")," ",""),$C$19744)</f>
        <v>#NAME?</v>
      </c>
      <c r="D17998" s="9" t="s">
        <v>13708</v>
      </c>
      <c r="E17998" s="9" t="s">
        <v>12247</v>
      </c>
      <c r="F17998" s="9" t="s">
        <v>19029</v>
      </c>
      <c r="G17998" s="9" t="s">
        <v>37403</v>
      </c>
      <c r="H17998" s="9" t="s">
        <v>13708</v>
      </c>
      <c r="I17998" s="9" t="s">
        <v>42322</v>
      </c>
      <c r="J17998" s="9" t="s">
        <v>39770</v>
      </c>
      <c r="K17998" s="9" t="s">
        <v>48256</v>
      </c>
    </row>
    <row r="17999" spans="1:11" x14ac:dyDescent="0.35">
      <c r="A17999" s="9">
        <v>17998</v>
      </c>
      <c r="B17999" s="9" t="str">
        <f t="shared" si="281"/>
        <v>Triplaris nol</v>
      </c>
      <c r="C17999" s="9" t="e" cm="1">
        <f t="array" aca="1" ref="C17999" ca="1">LEFT(K17999,$C$19743)&amp;"-"&amp;RIGHT(SUBSTITUTE(SUBSTITUTE(TiraAcento(E17999),"-","")," ",""),$C$19744)</f>
        <v>#NAME?</v>
      </c>
      <c r="D17999" s="9" t="s">
        <v>13709</v>
      </c>
      <c r="E17999" s="9" t="s">
        <v>13710</v>
      </c>
      <c r="F17999" s="9" t="s">
        <v>19030</v>
      </c>
      <c r="G17999" s="9" t="s">
        <v>37404</v>
      </c>
      <c r="H17999" s="9" t="s">
        <v>13709</v>
      </c>
      <c r="I17999" s="9" t="s">
        <v>42322</v>
      </c>
      <c r="J17999" s="9" t="s">
        <v>42344</v>
      </c>
      <c r="K17999" s="9" t="s">
        <v>13710</v>
      </c>
    </row>
    <row r="18000" spans="1:11" x14ac:dyDescent="0.35">
      <c r="A18000" s="9">
        <v>17999</v>
      </c>
      <c r="B18000" s="9" t="str">
        <f t="shared" si="281"/>
        <v>Triplaris pac</v>
      </c>
      <c r="C18000" s="9" t="e" cm="1">
        <f t="array" aca="1" ref="C18000" ca="1">LEFT(K18000,$C$19743)&amp;"-"&amp;RIGHT(SUBSTITUTE(SUBSTITUTE(TiraAcento(E18000),"-","")," ",""),$C$19744)</f>
        <v>#NAME?</v>
      </c>
      <c r="D18000" s="9" t="s">
        <v>13711</v>
      </c>
      <c r="E18000" s="9" t="s">
        <v>13712</v>
      </c>
      <c r="F18000" s="9" t="s">
        <v>19031</v>
      </c>
      <c r="G18000" s="9" t="s">
        <v>37405</v>
      </c>
      <c r="H18000" s="9" t="s">
        <v>13711</v>
      </c>
      <c r="I18000" s="9" t="s">
        <v>42322</v>
      </c>
      <c r="J18000" s="9" t="s">
        <v>42345</v>
      </c>
      <c r="K18000" s="9" t="s">
        <v>48893</v>
      </c>
    </row>
    <row r="18001" spans="1:11" x14ac:dyDescent="0.35">
      <c r="A18001" s="9">
        <v>18000</v>
      </c>
      <c r="B18001" s="9" t="str">
        <f t="shared" si="281"/>
        <v>Triplaris pac</v>
      </c>
      <c r="C18001" s="9" t="e" cm="1">
        <f t="array" aca="1" ref="C18001" ca="1">LEFT(K18001,$C$19743)&amp;"-"&amp;RIGHT(SUBSTITUTE(SUBSTITUTE(TiraAcento(E18001),"-","")," ",""),$C$19744)</f>
        <v>#NAME?</v>
      </c>
      <c r="D18001" s="9" t="s">
        <v>13711</v>
      </c>
      <c r="E18001" s="9" t="s">
        <v>13699</v>
      </c>
      <c r="F18001" s="9" t="s">
        <v>19031</v>
      </c>
      <c r="G18001" s="9" t="s">
        <v>37406</v>
      </c>
      <c r="H18001" s="9" t="s">
        <v>13711</v>
      </c>
      <c r="I18001" s="9" t="s">
        <v>42322</v>
      </c>
      <c r="J18001" s="9" t="s">
        <v>42345</v>
      </c>
      <c r="K18001" s="9" t="s">
        <v>48887</v>
      </c>
    </row>
    <row r="18002" spans="1:11" x14ac:dyDescent="0.35">
      <c r="A18002" s="9">
        <v>18001</v>
      </c>
      <c r="B18002" s="9" t="str">
        <f t="shared" si="281"/>
        <v>Triplaris sch</v>
      </c>
      <c r="C18002" s="9" t="e" cm="1">
        <f t="array" aca="1" ref="C18002" ca="1">LEFT(K18002,$C$19743)&amp;"-"&amp;RIGHT(SUBSTITUTE(SUBSTITUTE(TiraAcento(E18002),"-","")," ",""),$C$19744)</f>
        <v>#NAME?</v>
      </c>
      <c r="D18002" s="9" t="s">
        <v>13713</v>
      </c>
      <c r="E18002" s="9" t="s">
        <v>13714</v>
      </c>
      <c r="F18002" s="9" t="s">
        <v>19032</v>
      </c>
      <c r="G18002" s="9" t="s">
        <v>37407</v>
      </c>
      <c r="H18002" s="9" t="s">
        <v>13713</v>
      </c>
      <c r="I18002" s="9" t="s">
        <v>42322</v>
      </c>
      <c r="J18002" s="9" t="s">
        <v>40510</v>
      </c>
      <c r="K18002" s="9" t="s">
        <v>13714</v>
      </c>
    </row>
    <row r="18003" spans="1:11" x14ac:dyDescent="0.35">
      <c r="A18003" s="9">
        <v>18002</v>
      </c>
      <c r="B18003" s="9" t="str">
        <f t="shared" si="281"/>
        <v>Triplaris sch</v>
      </c>
      <c r="C18003" s="9" t="e" cm="1">
        <f t="array" aca="1" ref="C18003" ca="1">LEFT(K18003,$C$19743)&amp;"-"&amp;RIGHT(SUBSTITUTE(SUBSTITUTE(TiraAcento(E18003),"-","")," ",""),$C$19744)</f>
        <v>#NAME?</v>
      </c>
      <c r="D18003" s="9" t="s">
        <v>13713</v>
      </c>
      <c r="E18003" s="9" t="s">
        <v>11669</v>
      </c>
      <c r="F18003" s="9" t="s">
        <v>19032</v>
      </c>
      <c r="G18003" s="9" t="s">
        <v>37408</v>
      </c>
      <c r="H18003" s="9" t="s">
        <v>13713</v>
      </c>
      <c r="I18003" s="9" t="s">
        <v>42322</v>
      </c>
      <c r="J18003" s="9" t="s">
        <v>40510</v>
      </c>
      <c r="K18003" s="9" t="s">
        <v>11669</v>
      </c>
    </row>
    <row r="18004" spans="1:11" x14ac:dyDescent="0.35">
      <c r="A18004" s="9">
        <v>18003</v>
      </c>
      <c r="B18004" s="9" t="str">
        <f t="shared" si="281"/>
        <v>Triplaris sp.</v>
      </c>
      <c r="C18004" s="9" t="e" cm="1">
        <f t="array" aca="1" ref="C18004" ca="1">LEFT(K18004,$C$19743)&amp;"-"&amp;RIGHT(SUBSTITUTE(SUBSTITUTE(TiraAcento(E18004),"-","")," ",""),$C$19744)</f>
        <v>#NAME?</v>
      </c>
      <c r="D18004" s="9" t="s">
        <v>13715</v>
      </c>
      <c r="E18004" s="9" t="s">
        <v>4821</v>
      </c>
      <c r="F18004" s="9" t="s">
        <v>13715</v>
      </c>
      <c r="G18004" s="9" t="s">
        <v>37409</v>
      </c>
      <c r="H18004" s="9" t="s">
        <v>13715</v>
      </c>
      <c r="I18004" s="9" t="s">
        <v>42322</v>
      </c>
      <c r="J18004" s="9" t="s">
        <v>39157</v>
      </c>
      <c r="K18004" s="9" t="s">
        <v>44975</v>
      </c>
    </row>
    <row r="18005" spans="1:11" x14ac:dyDescent="0.35">
      <c r="A18005" s="9">
        <v>18004</v>
      </c>
      <c r="B18005" s="9" t="str">
        <f t="shared" si="281"/>
        <v>Triplaris sur</v>
      </c>
      <c r="C18005" s="9" t="e" cm="1">
        <f t="array" aca="1" ref="C18005" ca="1">LEFT(K18005,$C$19743)&amp;"-"&amp;RIGHT(SUBSTITUTE(SUBSTITUTE(TiraAcento(E18005),"-","")," ",""),$C$19744)</f>
        <v>#NAME?</v>
      </c>
      <c r="D18005" s="9" t="s">
        <v>13716</v>
      </c>
      <c r="E18005" s="9" t="s">
        <v>13710</v>
      </c>
      <c r="F18005" s="9" t="s">
        <v>19033</v>
      </c>
      <c r="G18005" s="9" t="s">
        <v>37410</v>
      </c>
      <c r="H18005" s="9" t="s">
        <v>13716</v>
      </c>
      <c r="I18005" s="9" t="s">
        <v>42322</v>
      </c>
      <c r="J18005" s="9" t="s">
        <v>39446</v>
      </c>
      <c r="K18005" s="9" t="s">
        <v>13710</v>
      </c>
    </row>
    <row r="18006" spans="1:11" x14ac:dyDescent="0.35">
      <c r="A18006" s="9">
        <v>18005</v>
      </c>
      <c r="B18006" s="9" t="str">
        <f t="shared" si="281"/>
        <v>Triplaris sur</v>
      </c>
      <c r="C18006" s="9" t="e" cm="1">
        <f t="array" aca="1" ref="C18006" ca="1">LEFT(K18006,$C$19743)&amp;"-"&amp;RIGHT(SUBSTITUTE(SUBSTITUTE(TiraAcento(E18006),"-","")," ",""),$C$19744)</f>
        <v>#NAME?</v>
      </c>
      <c r="D18006" s="9" t="s">
        <v>13716</v>
      </c>
      <c r="E18006" s="9" t="s">
        <v>13699</v>
      </c>
      <c r="F18006" s="9" t="s">
        <v>19033</v>
      </c>
      <c r="G18006" s="9" t="s">
        <v>37411</v>
      </c>
      <c r="H18006" s="9" t="s">
        <v>13716</v>
      </c>
      <c r="I18006" s="9" t="s">
        <v>42322</v>
      </c>
      <c r="J18006" s="9" t="s">
        <v>39446</v>
      </c>
      <c r="K18006" s="9" t="s">
        <v>48887</v>
      </c>
    </row>
    <row r="18007" spans="1:11" x14ac:dyDescent="0.35">
      <c r="A18007" s="9">
        <v>18006</v>
      </c>
      <c r="B18007" s="9" t="str">
        <f t="shared" si="281"/>
        <v>Triplaris sur</v>
      </c>
      <c r="C18007" s="9" t="e" cm="1">
        <f t="array" aca="1" ref="C18007" ca="1">LEFT(K18007,$C$19743)&amp;"-"&amp;RIGHT(SUBSTITUTE(SUBSTITUTE(TiraAcento(E18007),"-","")," ",""),$C$19744)</f>
        <v>#NAME?</v>
      </c>
      <c r="D18007" s="9" t="s">
        <v>13716</v>
      </c>
      <c r="E18007" s="9" t="s">
        <v>13700</v>
      </c>
      <c r="F18007" s="9" t="s">
        <v>19033</v>
      </c>
      <c r="G18007" s="9" t="s">
        <v>37412</v>
      </c>
      <c r="H18007" s="9" t="s">
        <v>13716</v>
      </c>
      <c r="I18007" s="9" t="s">
        <v>42322</v>
      </c>
      <c r="J18007" s="9" t="s">
        <v>39446</v>
      </c>
      <c r="K18007" s="9" t="s">
        <v>48888</v>
      </c>
    </row>
    <row r="18008" spans="1:11" x14ac:dyDescent="0.35">
      <c r="A18008" s="9">
        <v>18007</v>
      </c>
      <c r="B18008" s="9" t="str">
        <f t="shared" si="281"/>
        <v>Triplaris sur</v>
      </c>
      <c r="C18008" s="9" t="e" cm="1">
        <f t="array" aca="1" ref="C18008" ca="1">LEFT(K18008,$C$19743)&amp;"-"&amp;RIGHT(SUBSTITUTE(SUBSTITUTE(TiraAcento(E18008),"-","")," ",""),$C$19744)</f>
        <v>#NAME?</v>
      </c>
      <c r="D18008" s="9" t="s">
        <v>13716</v>
      </c>
      <c r="E18008" s="9" t="s">
        <v>13714</v>
      </c>
      <c r="F18008" s="9" t="s">
        <v>19033</v>
      </c>
      <c r="G18008" s="9" t="s">
        <v>37413</v>
      </c>
      <c r="H18008" s="9" t="s">
        <v>13716</v>
      </c>
      <c r="I18008" s="9" t="s">
        <v>42322</v>
      </c>
      <c r="J18008" s="9" t="s">
        <v>39446</v>
      </c>
      <c r="K18008" s="9" t="s">
        <v>13714</v>
      </c>
    </row>
    <row r="18009" spans="1:11" x14ac:dyDescent="0.35">
      <c r="A18009" s="9">
        <v>18008</v>
      </c>
      <c r="B18009" s="9" t="str">
        <f t="shared" si="281"/>
        <v>Triplaris sur</v>
      </c>
      <c r="C18009" s="9" t="e" cm="1">
        <f t="array" aca="1" ref="C18009" ca="1">LEFT(K18009,$C$19743)&amp;"-"&amp;RIGHT(SUBSTITUTE(SUBSTITUTE(TiraAcento(E18009),"-","")," ",""),$C$19744)</f>
        <v>#NAME?</v>
      </c>
      <c r="D18009" s="9" t="s">
        <v>13716</v>
      </c>
      <c r="E18009" s="9" t="s">
        <v>12623</v>
      </c>
      <c r="F18009" s="9" t="s">
        <v>19033</v>
      </c>
      <c r="G18009" s="9" t="s">
        <v>37414</v>
      </c>
      <c r="H18009" s="9" t="s">
        <v>13716</v>
      </c>
      <c r="I18009" s="9" t="s">
        <v>42322</v>
      </c>
      <c r="J18009" s="9" t="s">
        <v>39446</v>
      </c>
      <c r="K18009" s="9" t="s">
        <v>12623</v>
      </c>
    </row>
    <row r="18010" spans="1:11" x14ac:dyDescent="0.35">
      <c r="A18010" s="9">
        <v>18009</v>
      </c>
      <c r="B18010" s="9" t="str">
        <f t="shared" si="281"/>
        <v>Triplaris sur</v>
      </c>
      <c r="C18010" s="9" t="e" cm="1">
        <f t="array" aca="1" ref="C18010" ca="1">LEFT(K18010,$C$19743)&amp;"-"&amp;RIGHT(SUBSTITUTE(SUBSTITUTE(TiraAcento(E18010),"-","")," ",""),$C$19744)</f>
        <v>#NAME?</v>
      </c>
      <c r="D18010" s="9" t="s">
        <v>13716</v>
      </c>
      <c r="E18010" s="9" t="s">
        <v>13717</v>
      </c>
      <c r="F18010" s="9" t="s">
        <v>19033</v>
      </c>
      <c r="G18010" s="9" t="s">
        <v>37415</v>
      </c>
      <c r="H18010" s="9" t="s">
        <v>13716</v>
      </c>
      <c r="I18010" s="9" t="s">
        <v>42322</v>
      </c>
      <c r="J18010" s="9" t="s">
        <v>39446</v>
      </c>
      <c r="K18010" s="9" t="s">
        <v>48894</v>
      </c>
    </row>
    <row r="18011" spans="1:11" x14ac:dyDescent="0.35">
      <c r="A18011" s="9">
        <v>18010</v>
      </c>
      <c r="B18011" s="9" t="str">
        <f t="shared" si="281"/>
        <v>Triplaris sur</v>
      </c>
      <c r="C18011" s="9" t="e" cm="1">
        <f t="array" aca="1" ref="C18011" ca="1">LEFT(K18011,$C$19743)&amp;"-"&amp;RIGHT(SUBSTITUTE(SUBSTITUTE(TiraAcento(E18011),"-","")," ",""),$C$19744)</f>
        <v>#NAME?</v>
      </c>
      <c r="D18011" s="9" t="s">
        <v>13716</v>
      </c>
      <c r="E18011" s="9" t="s">
        <v>11669</v>
      </c>
      <c r="F18011" s="9" t="s">
        <v>19033</v>
      </c>
      <c r="G18011" s="9" t="s">
        <v>37416</v>
      </c>
      <c r="H18011" s="9" t="s">
        <v>13716</v>
      </c>
      <c r="I18011" s="9" t="s">
        <v>42322</v>
      </c>
      <c r="J18011" s="9" t="s">
        <v>39446</v>
      </c>
      <c r="K18011" s="9" t="s">
        <v>11669</v>
      </c>
    </row>
    <row r="18012" spans="1:11" x14ac:dyDescent="0.35">
      <c r="A18012" s="9">
        <v>18011</v>
      </c>
      <c r="B18012" s="9" t="str">
        <f t="shared" si="281"/>
        <v>Triplaris sur</v>
      </c>
      <c r="C18012" s="9" t="e" cm="1">
        <f t="array" aca="1" ref="C18012" ca="1">LEFT(K18012,$C$19743)&amp;"-"&amp;RIGHT(SUBSTITUTE(SUBSTITUTE(TiraAcento(E18012),"-","")," ",""),$C$19744)</f>
        <v>#NAME?</v>
      </c>
      <c r="D18012" s="9" t="s">
        <v>13716</v>
      </c>
      <c r="E18012" s="9" t="s">
        <v>13718</v>
      </c>
      <c r="F18012" s="9" t="s">
        <v>19033</v>
      </c>
      <c r="G18012" s="9" t="s">
        <v>37417</v>
      </c>
      <c r="H18012" s="9" t="s">
        <v>13716</v>
      </c>
      <c r="I18012" s="9" t="s">
        <v>42322</v>
      </c>
      <c r="J18012" s="9" t="s">
        <v>39446</v>
      </c>
      <c r="K18012" s="9" t="s">
        <v>48895</v>
      </c>
    </row>
    <row r="18013" spans="1:11" x14ac:dyDescent="0.35">
      <c r="A18013" s="9">
        <v>18012</v>
      </c>
      <c r="B18013" s="9" t="str">
        <f t="shared" si="281"/>
        <v>Triplaris tom</v>
      </c>
      <c r="C18013" s="9" t="e" cm="1">
        <f t="array" aca="1" ref="C18013" ca="1">LEFT(K18013,$C$19743)&amp;"-"&amp;RIGHT(SUBSTITUTE(SUBSTITUTE(TiraAcento(E18013),"-","")," ",""),$C$19744)</f>
        <v>#NAME?</v>
      </c>
      <c r="D18013" s="9" t="s">
        <v>13719</v>
      </c>
      <c r="E18013" s="9" t="s">
        <v>11669</v>
      </c>
      <c r="F18013" s="9" t="s">
        <v>19034</v>
      </c>
      <c r="G18013" s="9" t="s">
        <v>37418</v>
      </c>
      <c r="H18013" s="9" t="s">
        <v>13719</v>
      </c>
      <c r="I18013" s="9" t="s">
        <v>42322</v>
      </c>
      <c r="J18013" s="9" t="s">
        <v>39344</v>
      </c>
      <c r="K18013" s="9" t="s">
        <v>11669</v>
      </c>
    </row>
    <row r="18014" spans="1:11" x14ac:dyDescent="0.35">
      <c r="A18014" s="9">
        <v>18013</v>
      </c>
      <c r="B18014" s="9" t="str">
        <f t="shared" si="281"/>
        <v>Tripterodendron fil</v>
      </c>
      <c r="C18014" s="9" t="e" cm="1">
        <f t="array" aca="1" ref="C18014" ca="1">LEFT(K18014,$C$19743)&amp;"-"&amp;RIGHT(SUBSTITUTE(SUBSTITUTE(TiraAcento(E18014),"-","")," ",""),$C$19744)</f>
        <v>#NAME?</v>
      </c>
      <c r="D18014" s="9" t="s">
        <v>13720</v>
      </c>
      <c r="E18014" s="9" t="s">
        <v>3712</v>
      </c>
      <c r="F18014" s="9" t="s">
        <v>19035</v>
      </c>
      <c r="G18014" s="9" t="s">
        <v>37419</v>
      </c>
      <c r="H18014" s="9" t="s">
        <v>13720</v>
      </c>
      <c r="I18014" s="9" t="s">
        <v>42346</v>
      </c>
      <c r="J18014" s="9" t="s">
        <v>42347</v>
      </c>
      <c r="K18014" s="9" t="s">
        <v>44387</v>
      </c>
    </row>
    <row r="18015" spans="1:11" x14ac:dyDescent="0.35">
      <c r="A18015" s="9">
        <v>18014</v>
      </c>
      <c r="B18015" s="9" t="str">
        <f t="shared" si="281"/>
        <v>Tripterodendron fil</v>
      </c>
      <c r="C18015" s="9" t="e" cm="1">
        <f t="array" aca="1" ref="C18015" ca="1">LEFT(K18015,$C$19743)&amp;"-"&amp;RIGHT(SUBSTITUTE(SUBSTITUTE(TiraAcento(E18015),"-","")," ",""),$C$19744)</f>
        <v>#NAME?</v>
      </c>
      <c r="D18015" s="9" t="s">
        <v>13720</v>
      </c>
      <c r="E18015" s="9" t="s">
        <v>713</v>
      </c>
      <c r="F18015" s="9" t="s">
        <v>19035</v>
      </c>
      <c r="G18015" s="9" t="s">
        <v>37420</v>
      </c>
      <c r="H18015" s="9" t="s">
        <v>13720</v>
      </c>
      <c r="I18015" s="9" t="s">
        <v>42346</v>
      </c>
      <c r="J18015" s="9" t="s">
        <v>42347</v>
      </c>
      <c r="K18015" s="9" t="s">
        <v>42880</v>
      </c>
    </row>
    <row r="18016" spans="1:11" x14ac:dyDescent="0.35">
      <c r="A18016" s="9">
        <v>18015</v>
      </c>
      <c r="B18016" s="9" t="str">
        <f t="shared" si="281"/>
        <v>Tristania con</v>
      </c>
      <c r="C18016" s="9" t="e" cm="1">
        <f t="array" aca="1" ref="C18016" ca="1">LEFT(K18016,$C$19743)&amp;"-"&amp;RIGHT(SUBSTITUTE(SUBSTITUTE(TiraAcento(E18016),"-","")," ",""),$C$19744)</f>
        <v>#NAME?</v>
      </c>
      <c r="D18016" s="9" t="s">
        <v>13721</v>
      </c>
      <c r="E18016" s="9" t="s">
        <v>13722</v>
      </c>
      <c r="F18016" s="9" t="s">
        <v>19036</v>
      </c>
      <c r="G18016" s="9" t="s">
        <v>37421</v>
      </c>
      <c r="H18016" s="9" t="s">
        <v>13721</v>
      </c>
      <c r="I18016" s="9" t="s">
        <v>42348</v>
      </c>
      <c r="J18016" s="9" t="s">
        <v>41376</v>
      </c>
      <c r="K18016" s="9" t="s">
        <v>42348</v>
      </c>
    </row>
    <row r="18017" spans="1:11" x14ac:dyDescent="0.35">
      <c r="A18017" s="9">
        <v>18016</v>
      </c>
      <c r="B18017" s="9" t="str">
        <f t="shared" si="281"/>
        <v>Trithrinax aca</v>
      </c>
      <c r="C18017" s="9" t="e" cm="1">
        <f t="array" aca="1" ref="C18017" ca="1">LEFT(K18017,$C$19743)&amp;"-"&amp;RIGHT(SUBSTITUTE(SUBSTITUTE(TiraAcento(E18017),"-","")," ",""),$C$19744)</f>
        <v>#NAME?</v>
      </c>
      <c r="D18017" s="9" t="s">
        <v>13723</v>
      </c>
      <c r="E18017" s="9"/>
      <c r="F18017" s="9" t="s">
        <v>19037</v>
      </c>
      <c r="G18017" s="9" t="s">
        <v>37422</v>
      </c>
      <c r="H18017" s="9" t="s">
        <v>13723</v>
      </c>
      <c r="I18017" s="9" t="s">
        <v>42349</v>
      </c>
      <c r="J18017" s="9" t="s">
        <v>42350</v>
      </c>
      <c r="K18017" s="9" t="s">
        <v>42568</v>
      </c>
    </row>
    <row r="18018" spans="1:11" x14ac:dyDescent="0.35">
      <c r="A18018" s="9">
        <v>18017</v>
      </c>
      <c r="B18018" s="9" t="str">
        <f t="shared" si="281"/>
        <v>Trithrinax bra</v>
      </c>
      <c r="C18018" s="9" t="e" cm="1">
        <f t="array" aca="1" ref="C18018" ca="1">LEFT(K18018,$C$19743)&amp;"-"&amp;RIGHT(SUBSTITUTE(SUBSTITUTE(TiraAcento(E18018),"-","")," ",""),$C$19744)</f>
        <v>#NAME?</v>
      </c>
      <c r="D18018" s="9" t="s">
        <v>13724</v>
      </c>
      <c r="E18018" s="9" t="s">
        <v>13725</v>
      </c>
      <c r="F18018" s="9" t="s">
        <v>19038</v>
      </c>
      <c r="G18018" s="9" t="s">
        <v>37423</v>
      </c>
      <c r="H18018" s="9" t="s">
        <v>13724</v>
      </c>
      <c r="I18018" s="9" t="s">
        <v>42349</v>
      </c>
      <c r="J18018" s="9" t="s">
        <v>39362</v>
      </c>
      <c r="K18018" s="9" t="s">
        <v>48896</v>
      </c>
    </row>
    <row r="18019" spans="1:11" x14ac:dyDescent="0.35">
      <c r="A18019" s="9">
        <v>18018</v>
      </c>
      <c r="B18019" s="9" t="str">
        <f t="shared" si="281"/>
        <v>Trithrinax bra</v>
      </c>
      <c r="C18019" s="9" t="e" cm="1">
        <f t="array" aca="1" ref="C18019" ca="1">LEFT(K18019,$C$19743)&amp;"-"&amp;RIGHT(SUBSTITUTE(SUBSTITUTE(TiraAcento(E18019),"-","")," ",""),$C$19744)</f>
        <v>#NAME?</v>
      </c>
      <c r="D18019" s="9" t="s">
        <v>13724</v>
      </c>
      <c r="E18019" s="9" t="s">
        <v>9100</v>
      </c>
      <c r="F18019" s="9" t="s">
        <v>19038</v>
      </c>
      <c r="G18019" s="9" t="s">
        <v>37424</v>
      </c>
      <c r="H18019" s="9" t="s">
        <v>13724</v>
      </c>
      <c r="I18019" s="9" t="s">
        <v>42349</v>
      </c>
      <c r="J18019" s="9" t="s">
        <v>39362</v>
      </c>
      <c r="K18019" s="9" t="s">
        <v>46896</v>
      </c>
    </row>
    <row r="18020" spans="1:11" x14ac:dyDescent="0.35">
      <c r="A18020" s="9">
        <v>18019</v>
      </c>
      <c r="B18020" s="9" t="str">
        <f t="shared" si="281"/>
        <v>Trithrinax bra</v>
      </c>
      <c r="C18020" s="9" t="e" cm="1">
        <f t="array" aca="1" ref="C18020" ca="1">LEFT(K18020,$C$19743)&amp;"-"&amp;RIGHT(SUBSTITUTE(SUBSTITUTE(TiraAcento(E18020),"-","")," ",""),$C$19744)</f>
        <v>#NAME?</v>
      </c>
      <c r="D18020" s="9" t="s">
        <v>13724</v>
      </c>
      <c r="E18020" s="9" t="s">
        <v>4716</v>
      </c>
      <c r="F18020" s="9" t="s">
        <v>19038</v>
      </c>
      <c r="G18020" s="9" t="s">
        <v>37425</v>
      </c>
      <c r="H18020" s="9" t="s">
        <v>13724</v>
      </c>
      <c r="I18020" s="9" t="s">
        <v>42349</v>
      </c>
      <c r="J18020" s="9" t="s">
        <v>39362</v>
      </c>
      <c r="K18020" s="9" t="s">
        <v>44921</v>
      </c>
    </row>
    <row r="18021" spans="1:11" x14ac:dyDescent="0.35">
      <c r="A18021" s="9">
        <v>18020</v>
      </c>
      <c r="B18021" s="9" t="str">
        <f t="shared" si="281"/>
        <v>Trithrinax bra</v>
      </c>
      <c r="C18021" s="9" t="e" cm="1">
        <f t="array" aca="1" ref="C18021" ca="1">LEFT(K18021,$C$19743)&amp;"-"&amp;RIGHT(SUBSTITUTE(SUBSTITUTE(TiraAcento(E18021),"-","")," ",""),$C$19744)</f>
        <v>#NAME?</v>
      </c>
      <c r="D18021" s="9" t="s">
        <v>13724</v>
      </c>
      <c r="E18021" s="9" t="s">
        <v>4726</v>
      </c>
      <c r="F18021" s="9" t="s">
        <v>19038</v>
      </c>
      <c r="G18021" s="9" t="s">
        <v>37426</v>
      </c>
      <c r="H18021" s="9" t="s">
        <v>13724</v>
      </c>
      <c r="I18021" s="9" t="s">
        <v>42349</v>
      </c>
      <c r="J18021" s="9" t="s">
        <v>39362</v>
      </c>
      <c r="K18021" s="9" t="s">
        <v>44928</v>
      </c>
    </row>
    <row r="18022" spans="1:11" x14ac:dyDescent="0.35">
      <c r="A18022" s="9">
        <v>18021</v>
      </c>
      <c r="B18022" s="9" t="str">
        <f t="shared" si="281"/>
        <v>Trithrinax bra</v>
      </c>
      <c r="C18022" s="9" t="e" cm="1">
        <f t="array" aca="1" ref="C18022" ca="1">LEFT(K18022,$C$19743)&amp;"-"&amp;RIGHT(SUBSTITUTE(SUBSTITUTE(TiraAcento(E18022),"-","")," ",""),$C$19744)</f>
        <v>#NAME?</v>
      </c>
      <c r="D18022" s="9" t="s">
        <v>13724</v>
      </c>
      <c r="E18022" s="9" t="s">
        <v>4717</v>
      </c>
      <c r="F18022" s="9" t="s">
        <v>19038</v>
      </c>
      <c r="G18022" s="9" t="s">
        <v>37427</v>
      </c>
      <c r="H18022" s="9" t="s">
        <v>13724</v>
      </c>
      <c r="I18022" s="9" t="s">
        <v>42349</v>
      </c>
      <c r="J18022" s="9" t="s">
        <v>39362</v>
      </c>
      <c r="K18022" s="9" t="s">
        <v>44922</v>
      </c>
    </row>
    <row r="18023" spans="1:11" x14ac:dyDescent="0.35">
      <c r="A18023" s="9">
        <v>18022</v>
      </c>
      <c r="B18023" s="9" t="str">
        <f t="shared" si="281"/>
        <v>Trithrinax bra</v>
      </c>
      <c r="C18023" s="9" t="e" cm="1">
        <f t="array" aca="1" ref="C18023" ca="1">LEFT(K18023,$C$19743)&amp;"-"&amp;RIGHT(SUBSTITUTE(SUBSTITUTE(TiraAcento(E18023),"-","")," ",""),$C$19744)</f>
        <v>#NAME?</v>
      </c>
      <c r="D18023" s="9" t="s">
        <v>13724</v>
      </c>
      <c r="E18023" s="9" t="s">
        <v>13726</v>
      </c>
      <c r="F18023" s="9" t="s">
        <v>19038</v>
      </c>
      <c r="G18023" s="9" t="s">
        <v>37428</v>
      </c>
      <c r="H18023" s="9" t="s">
        <v>13724</v>
      </c>
      <c r="I18023" s="9" t="s">
        <v>42349</v>
      </c>
      <c r="J18023" s="9" t="s">
        <v>39362</v>
      </c>
      <c r="K18023" s="9" t="s">
        <v>48897</v>
      </c>
    </row>
    <row r="18024" spans="1:11" x14ac:dyDescent="0.35">
      <c r="A18024" s="9">
        <v>18023</v>
      </c>
      <c r="B18024" s="9" t="str">
        <f t="shared" si="281"/>
        <v>Trithrinax bra</v>
      </c>
      <c r="C18024" s="9" t="e" cm="1">
        <f t="array" aca="1" ref="C18024" ca="1">LEFT(K18024,$C$19743)&amp;"-"&amp;RIGHT(SUBSTITUTE(SUBSTITUTE(TiraAcento(E18024),"-","")," ",""),$C$19744)</f>
        <v>#NAME?</v>
      </c>
      <c r="D18024" s="9" t="s">
        <v>13724</v>
      </c>
      <c r="E18024" s="9" t="s">
        <v>4719</v>
      </c>
      <c r="F18024" s="9" t="s">
        <v>19038</v>
      </c>
      <c r="G18024" s="9" t="s">
        <v>37429</v>
      </c>
      <c r="H18024" s="9" t="s">
        <v>13724</v>
      </c>
      <c r="I18024" s="9" t="s">
        <v>42349</v>
      </c>
      <c r="J18024" s="9" t="s">
        <v>39362</v>
      </c>
      <c r="K18024" s="9" t="s">
        <v>44924</v>
      </c>
    </row>
    <row r="18025" spans="1:11" x14ac:dyDescent="0.35">
      <c r="A18025" s="9">
        <v>18024</v>
      </c>
      <c r="B18025" s="9" t="str">
        <f t="shared" si="281"/>
        <v>Trophis bra</v>
      </c>
      <c r="C18025" s="9" t="e" cm="1">
        <f t="array" aca="1" ref="C18025" ca="1">LEFT(K18025,$C$19743)&amp;"-"&amp;RIGHT(SUBSTITUTE(SUBSTITUTE(TiraAcento(E18025),"-","")," ",""),$C$19744)</f>
        <v>#NAME?</v>
      </c>
      <c r="D18025" s="9" t="s">
        <v>13727</v>
      </c>
      <c r="E18025" s="9" t="s">
        <v>9105</v>
      </c>
      <c r="F18025" s="9" t="s">
        <v>19039</v>
      </c>
      <c r="G18025" s="9" t="s">
        <v>37430</v>
      </c>
      <c r="H18025" s="9" t="s">
        <v>13727</v>
      </c>
      <c r="I18025" s="9" t="s">
        <v>42351</v>
      </c>
      <c r="J18025" s="9" t="s">
        <v>39362</v>
      </c>
      <c r="K18025" s="9" t="s">
        <v>9105</v>
      </c>
    </row>
    <row r="18026" spans="1:11" x14ac:dyDescent="0.35">
      <c r="A18026" s="9">
        <v>18025</v>
      </c>
      <c r="B18026" s="9" t="str">
        <f t="shared" si="281"/>
        <v>Trophis bra</v>
      </c>
      <c r="C18026" s="9" t="e" cm="1">
        <f t="array" aca="1" ref="C18026" ca="1">LEFT(K18026,$C$19743)&amp;"-"&amp;RIGHT(SUBSTITUTE(SUBSTITUTE(TiraAcento(E18026),"-","")," ",""),$C$19744)</f>
        <v>#NAME?</v>
      </c>
      <c r="D18026" s="9" t="s">
        <v>13727</v>
      </c>
      <c r="E18026" s="9" t="s">
        <v>13725</v>
      </c>
      <c r="F18026" s="9" t="s">
        <v>19039</v>
      </c>
      <c r="G18026" s="9" t="s">
        <v>37431</v>
      </c>
      <c r="H18026" s="9" t="s">
        <v>13727</v>
      </c>
      <c r="I18026" s="9" t="s">
        <v>42351</v>
      </c>
      <c r="J18026" s="9" t="s">
        <v>39362</v>
      </c>
      <c r="K18026" s="9" t="s">
        <v>48896</v>
      </c>
    </row>
    <row r="18027" spans="1:11" x14ac:dyDescent="0.35">
      <c r="A18027" s="9">
        <v>18026</v>
      </c>
      <c r="B18027" s="9" t="str">
        <f t="shared" si="281"/>
        <v>Trophis bra</v>
      </c>
      <c r="C18027" s="9" t="e" cm="1">
        <f t="array" aca="1" ref="C18027" ca="1">LEFT(K18027,$C$19743)&amp;"-"&amp;RIGHT(SUBSTITUTE(SUBSTITUTE(TiraAcento(E18027),"-","")," ",""),$C$19744)</f>
        <v>#NAME?</v>
      </c>
      <c r="D18027" s="9" t="s">
        <v>13727</v>
      </c>
      <c r="E18027" s="9" t="s">
        <v>13728</v>
      </c>
      <c r="F18027" s="9" t="s">
        <v>19039</v>
      </c>
      <c r="G18027" s="9" t="s">
        <v>37432</v>
      </c>
      <c r="H18027" s="9" t="s">
        <v>13727</v>
      </c>
      <c r="I18027" s="9" t="s">
        <v>42351</v>
      </c>
      <c r="J18027" s="9" t="s">
        <v>39362</v>
      </c>
      <c r="K18027" s="9" t="s">
        <v>13728</v>
      </c>
    </row>
    <row r="18028" spans="1:11" x14ac:dyDescent="0.35">
      <c r="A18028" s="9">
        <v>18027</v>
      </c>
      <c r="B18028" s="9" t="str">
        <f t="shared" si="281"/>
        <v>Trophis bra</v>
      </c>
      <c r="C18028" s="9" t="e" cm="1">
        <f t="array" aca="1" ref="C18028" ca="1">LEFT(K18028,$C$19743)&amp;"-"&amp;RIGHT(SUBSTITUTE(SUBSTITUTE(TiraAcento(E18028),"-","")," ",""),$C$19744)</f>
        <v>#NAME?</v>
      </c>
      <c r="D18028" s="9" t="s">
        <v>13727</v>
      </c>
      <c r="E18028" s="9" t="s">
        <v>13729</v>
      </c>
      <c r="F18028" s="9" t="s">
        <v>19039</v>
      </c>
      <c r="G18028" s="9" t="s">
        <v>37433</v>
      </c>
      <c r="H18028" s="9" t="s">
        <v>13727</v>
      </c>
      <c r="I18028" s="9" t="s">
        <v>42351</v>
      </c>
      <c r="J18028" s="9" t="s">
        <v>39362</v>
      </c>
      <c r="K18028" s="9" t="s">
        <v>48898</v>
      </c>
    </row>
    <row r="18029" spans="1:11" x14ac:dyDescent="0.35">
      <c r="A18029" s="9">
        <v>18028</v>
      </c>
      <c r="B18029" s="9" t="str">
        <f t="shared" si="281"/>
        <v>Trophis rac</v>
      </c>
      <c r="C18029" s="9" t="e" cm="1">
        <f t="array" aca="1" ref="C18029" ca="1">LEFT(K18029,$C$19743)&amp;"-"&amp;RIGHT(SUBSTITUTE(SUBSTITUTE(TiraAcento(E18029),"-","")," ",""),$C$19744)</f>
        <v>#NAME?</v>
      </c>
      <c r="D18029" s="9" t="s">
        <v>13730</v>
      </c>
      <c r="E18029" s="9" t="s">
        <v>13729</v>
      </c>
      <c r="F18029" s="9" t="s">
        <v>19040</v>
      </c>
      <c r="G18029" s="9" t="s">
        <v>37434</v>
      </c>
      <c r="H18029" s="9" t="s">
        <v>13730</v>
      </c>
      <c r="I18029" s="9" t="s">
        <v>42351</v>
      </c>
      <c r="J18029" s="9" t="s">
        <v>39734</v>
      </c>
      <c r="K18029" s="9" t="s">
        <v>48898</v>
      </c>
    </row>
    <row r="18030" spans="1:11" x14ac:dyDescent="0.35">
      <c r="A18030" s="9">
        <v>18029</v>
      </c>
      <c r="B18030" s="9" t="str">
        <f t="shared" si="281"/>
        <v>Ulmus ame</v>
      </c>
      <c r="C18030" s="9" t="e" cm="1">
        <f t="array" aca="1" ref="C18030" ca="1">LEFT(K18030,$C$19743)&amp;"-"&amp;RIGHT(SUBSTITUTE(SUBSTITUTE(TiraAcento(E18030),"-","")," ",""),$C$19744)</f>
        <v>#NAME?</v>
      </c>
      <c r="D18030" s="9" t="s">
        <v>13731</v>
      </c>
      <c r="E18030" s="9" t="s">
        <v>13732</v>
      </c>
      <c r="F18030" s="9" t="s">
        <v>19041</v>
      </c>
      <c r="G18030" s="9" t="s">
        <v>37435</v>
      </c>
      <c r="H18030" s="9" t="s">
        <v>13731</v>
      </c>
      <c r="I18030" s="9" t="s">
        <v>42352</v>
      </c>
      <c r="J18030" s="9" t="s">
        <v>40334</v>
      </c>
      <c r="K18030" s="9" t="s">
        <v>13732</v>
      </c>
    </row>
    <row r="18031" spans="1:11" x14ac:dyDescent="0.35">
      <c r="A18031" s="9">
        <v>18030</v>
      </c>
      <c r="B18031" s="9" t="str">
        <f t="shared" si="281"/>
        <v>Umbellunaria aro</v>
      </c>
      <c r="C18031" s="9" t="e" cm="1">
        <f t="array" aca="1" ref="C18031" ca="1">LEFT(K18031,$C$19743)&amp;"-"&amp;RIGHT(SUBSTITUTE(SUBSTITUTE(TiraAcento(E18031),"-","")," ",""),$C$19744)</f>
        <v>#NAME?</v>
      </c>
      <c r="D18031" s="9" t="s">
        <v>13733</v>
      </c>
      <c r="E18031" s="9" t="s">
        <v>13734</v>
      </c>
      <c r="F18031" s="9" t="s">
        <v>19042</v>
      </c>
      <c r="G18031" s="9" t="s">
        <v>37436</v>
      </c>
      <c r="H18031" s="9" t="s">
        <v>13733</v>
      </c>
      <c r="I18031" s="9" t="s">
        <v>42353</v>
      </c>
      <c r="J18031" s="9" t="s">
        <v>39891</v>
      </c>
      <c r="K18031" s="9" t="s">
        <v>48899</v>
      </c>
    </row>
    <row r="18032" spans="1:11" x14ac:dyDescent="0.35">
      <c r="A18032" s="9">
        <v>18031</v>
      </c>
      <c r="B18032" s="9" t="str">
        <f t="shared" si="281"/>
        <v>Umbellunaria aro</v>
      </c>
      <c r="C18032" s="9" t="e" cm="1">
        <f t="array" aca="1" ref="C18032" ca="1">LEFT(K18032,$C$19743)&amp;"-"&amp;RIGHT(SUBSTITUTE(SUBSTITUTE(TiraAcento(E18032),"-","")," ",""),$C$19744)</f>
        <v>#NAME?</v>
      </c>
      <c r="D18032" s="9" t="s">
        <v>13733</v>
      </c>
      <c r="E18032" s="9" t="s">
        <v>576</v>
      </c>
      <c r="F18032" s="9" t="s">
        <v>19042</v>
      </c>
      <c r="G18032" s="9" t="s">
        <v>37437</v>
      </c>
      <c r="H18032" s="9" t="s">
        <v>13733</v>
      </c>
      <c r="I18032" s="9" t="s">
        <v>42353</v>
      </c>
      <c r="J18032" s="9" t="s">
        <v>39891</v>
      </c>
      <c r="K18032" s="9" t="s">
        <v>42821</v>
      </c>
    </row>
    <row r="18033" spans="1:11" x14ac:dyDescent="0.35">
      <c r="A18033" s="9">
        <v>18032</v>
      </c>
      <c r="B18033" s="9" t="str">
        <f t="shared" si="281"/>
        <v>Umbellunaria tin</v>
      </c>
      <c r="C18033" s="9" t="e" cm="1">
        <f t="array" aca="1" ref="C18033" ca="1">LEFT(K18033,$C$19743)&amp;"-"&amp;RIGHT(SUBSTITUTE(SUBSTITUTE(TiraAcento(E18033),"-","")," ",""),$C$19744)</f>
        <v>#NAME?</v>
      </c>
      <c r="D18033" s="9" t="s">
        <v>13735</v>
      </c>
      <c r="E18033" s="9" t="s">
        <v>13736</v>
      </c>
      <c r="F18033" s="9" t="s">
        <v>19043</v>
      </c>
      <c r="G18033" s="9" t="s">
        <v>37438</v>
      </c>
      <c r="H18033" s="9" t="s">
        <v>13735</v>
      </c>
      <c r="I18033" s="9" t="s">
        <v>42353</v>
      </c>
      <c r="J18033" s="9" t="s">
        <v>39857</v>
      </c>
      <c r="K18033" s="9" t="s">
        <v>48900</v>
      </c>
    </row>
    <row r="18034" spans="1:11" x14ac:dyDescent="0.35">
      <c r="A18034" s="9">
        <v>18033</v>
      </c>
      <c r="B18034" s="9" t="str">
        <f t="shared" si="281"/>
        <v>Umbellunaria tin</v>
      </c>
      <c r="C18034" s="9" t="e" cm="1">
        <f t="array" aca="1" ref="C18034" ca="1">LEFT(K18034,$C$19743)&amp;"-"&amp;RIGHT(SUBSTITUTE(SUBSTITUTE(TiraAcento(E18034),"-","")," ",""),$C$19744)</f>
        <v>#NAME?</v>
      </c>
      <c r="D18034" s="9" t="s">
        <v>13735</v>
      </c>
      <c r="E18034" s="9" t="s">
        <v>13737</v>
      </c>
      <c r="F18034" s="9" t="s">
        <v>19043</v>
      </c>
      <c r="G18034" s="9" t="s">
        <v>37439</v>
      </c>
      <c r="H18034" s="9" t="s">
        <v>13735</v>
      </c>
      <c r="I18034" s="9" t="s">
        <v>42353</v>
      </c>
      <c r="J18034" s="9" t="s">
        <v>39857</v>
      </c>
      <c r="K18034" s="9" t="s">
        <v>48901</v>
      </c>
    </row>
    <row r="18035" spans="1:11" x14ac:dyDescent="0.35">
      <c r="A18035" s="9">
        <v>18034</v>
      </c>
      <c r="B18035" s="9" t="str">
        <f t="shared" si="281"/>
        <v>Umbellunaria tin</v>
      </c>
      <c r="C18035" s="9" t="e" cm="1">
        <f t="array" aca="1" ref="C18035" ca="1">LEFT(K18035,$C$19743)&amp;"-"&amp;RIGHT(SUBSTITUTE(SUBSTITUTE(TiraAcento(E18035),"-","")," ",""),$C$19744)</f>
        <v>#NAME?</v>
      </c>
      <c r="D18035" s="9" t="s">
        <v>13735</v>
      </c>
      <c r="E18035" s="9" t="s">
        <v>2825</v>
      </c>
      <c r="F18035" s="9" t="s">
        <v>19043</v>
      </c>
      <c r="G18035" s="9" t="s">
        <v>37440</v>
      </c>
      <c r="H18035" s="9" t="s">
        <v>13735</v>
      </c>
      <c r="I18035" s="9" t="s">
        <v>42353</v>
      </c>
      <c r="J18035" s="9" t="s">
        <v>39857</v>
      </c>
      <c r="K18035" s="9" t="s">
        <v>2825</v>
      </c>
    </row>
    <row r="18036" spans="1:11" x14ac:dyDescent="0.35">
      <c r="A18036" s="9">
        <v>18035</v>
      </c>
      <c r="B18036" s="9" t="str">
        <f t="shared" si="281"/>
        <v>Unonopsis gua</v>
      </c>
      <c r="C18036" s="9" t="e" cm="1">
        <f t="array" aca="1" ref="C18036" ca="1">LEFT(K18036,$C$19743)&amp;"-"&amp;RIGHT(SUBSTITUTE(SUBSTITUTE(TiraAcento(E18036),"-","")," ",""),$C$19744)</f>
        <v>#NAME?</v>
      </c>
      <c r="D18036" s="9" t="s">
        <v>13738</v>
      </c>
      <c r="E18036" s="9" t="s">
        <v>13739</v>
      </c>
      <c r="F18036" s="9" t="s">
        <v>19044</v>
      </c>
      <c r="G18036" s="9" t="s">
        <v>37441</v>
      </c>
      <c r="H18036" s="9" t="s">
        <v>13738</v>
      </c>
      <c r="I18036" s="9" t="s">
        <v>42354</v>
      </c>
      <c r="J18036" s="9" t="s">
        <v>42355</v>
      </c>
      <c r="K18036" s="9" t="s">
        <v>48902</v>
      </c>
    </row>
    <row r="18037" spans="1:11" x14ac:dyDescent="0.35">
      <c r="A18037" s="9">
        <v>18036</v>
      </c>
      <c r="B18037" s="9" t="str">
        <f t="shared" si="281"/>
        <v>Unonopsis gua</v>
      </c>
      <c r="C18037" s="9" t="e" cm="1">
        <f t="array" aca="1" ref="C18037" ca="1">LEFT(K18037,$C$19743)&amp;"-"&amp;RIGHT(SUBSTITUTE(SUBSTITUTE(TiraAcento(E18037),"-","")," ",""),$C$19744)</f>
        <v>#NAME?</v>
      </c>
      <c r="D18037" s="9" t="s">
        <v>13738</v>
      </c>
      <c r="E18037" s="9" t="s">
        <v>1891</v>
      </c>
      <c r="F18037" s="9" t="s">
        <v>19044</v>
      </c>
      <c r="G18037" s="9" t="s">
        <v>37442</v>
      </c>
      <c r="H18037" s="9" t="s">
        <v>13738</v>
      </c>
      <c r="I18037" s="9" t="s">
        <v>42354</v>
      </c>
      <c r="J18037" s="9" t="s">
        <v>42355</v>
      </c>
      <c r="K18037" s="9" t="s">
        <v>1891</v>
      </c>
    </row>
    <row r="18038" spans="1:11" x14ac:dyDescent="0.35">
      <c r="A18038" s="9">
        <v>18037</v>
      </c>
      <c r="B18038" s="9" t="str">
        <f t="shared" si="281"/>
        <v>Unonopsis gua</v>
      </c>
      <c r="C18038" s="9" t="e" cm="1">
        <f t="array" aca="1" ref="C18038" ca="1">LEFT(K18038,$C$19743)&amp;"-"&amp;RIGHT(SUBSTITUTE(SUBSTITUTE(TiraAcento(E18038),"-","")," ",""),$C$19744)</f>
        <v>#NAME?</v>
      </c>
      <c r="D18038" s="9" t="s">
        <v>13738</v>
      </c>
      <c r="E18038" s="9" t="s">
        <v>2127</v>
      </c>
      <c r="F18038" s="9" t="s">
        <v>19044</v>
      </c>
      <c r="G18038" s="9" t="s">
        <v>37443</v>
      </c>
      <c r="H18038" s="9" t="s">
        <v>13738</v>
      </c>
      <c r="I18038" s="9" t="s">
        <v>42354</v>
      </c>
      <c r="J18038" s="9" t="s">
        <v>42355</v>
      </c>
      <c r="K18038" s="9" t="s">
        <v>43631</v>
      </c>
    </row>
    <row r="18039" spans="1:11" x14ac:dyDescent="0.35">
      <c r="A18039" s="9">
        <v>18038</v>
      </c>
      <c r="B18039" s="9" t="str">
        <f t="shared" si="281"/>
        <v>Unonopsis gua</v>
      </c>
      <c r="C18039" s="9" t="e" cm="1">
        <f t="array" aca="1" ref="C18039" ca="1">LEFT(K18039,$C$19743)&amp;"-"&amp;RIGHT(SUBSTITUTE(SUBSTITUTE(TiraAcento(E18039),"-","")," ",""),$C$19744)</f>
        <v>#NAME?</v>
      </c>
      <c r="D18039" s="9" t="s">
        <v>13738</v>
      </c>
      <c r="E18039" s="9" t="s">
        <v>13740</v>
      </c>
      <c r="F18039" s="9" t="s">
        <v>19044</v>
      </c>
      <c r="G18039" s="9" t="s">
        <v>37444</v>
      </c>
      <c r="H18039" s="9" t="s">
        <v>13738</v>
      </c>
      <c r="I18039" s="9" t="s">
        <v>42354</v>
      </c>
      <c r="J18039" s="9" t="s">
        <v>42355</v>
      </c>
      <c r="K18039" s="9" t="s">
        <v>48903</v>
      </c>
    </row>
    <row r="18040" spans="1:11" x14ac:dyDescent="0.35">
      <c r="A18040" s="9">
        <v>18039</v>
      </c>
      <c r="B18040" s="9" t="str">
        <f t="shared" si="281"/>
        <v>Unonopsis lin</v>
      </c>
      <c r="C18040" s="9" t="e" cm="1">
        <f t="array" aca="1" ref="C18040" ca="1">LEFT(K18040,$C$19743)&amp;"-"&amp;RIGHT(SUBSTITUTE(SUBSTITUTE(TiraAcento(E18040),"-","")," ",""),$C$19744)</f>
        <v>#NAME?</v>
      </c>
      <c r="D18040" s="9" t="s">
        <v>13741</v>
      </c>
      <c r="E18040" s="9" t="s">
        <v>1891</v>
      </c>
      <c r="F18040" s="9" t="s">
        <v>19045</v>
      </c>
      <c r="G18040" s="9" t="s">
        <v>37445</v>
      </c>
      <c r="H18040" s="9" t="s">
        <v>13741</v>
      </c>
      <c r="I18040" s="9" t="s">
        <v>42354</v>
      </c>
      <c r="J18040" s="9" t="s">
        <v>42356</v>
      </c>
      <c r="K18040" s="9" t="s">
        <v>1891</v>
      </c>
    </row>
    <row r="18041" spans="1:11" x14ac:dyDescent="0.35">
      <c r="A18041" s="9">
        <v>18040</v>
      </c>
      <c r="B18041" s="9" t="str">
        <f t="shared" si="281"/>
        <v>Unonopsis lin</v>
      </c>
      <c r="C18041" s="9" t="e" cm="1">
        <f t="array" aca="1" ref="C18041" ca="1">LEFT(K18041,$C$19743)&amp;"-"&amp;RIGHT(SUBSTITUTE(SUBSTITUTE(TiraAcento(E18041),"-","")," ",""),$C$19744)</f>
        <v>#NAME?</v>
      </c>
      <c r="D18041" s="9" t="s">
        <v>13741</v>
      </c>
      <c r="E18041" s="9" t="s">
        <v>1381</v>
      </c>
      <c r="F18041" s="9" t="s">
        <v>19045</v>
      </c>
      <c r="G18041" s="9" t="s">
        <v>37446</v>
      </c>
      <c r="H18041" s="9" t="s">
        <v>13741</v>
      </c>
      <c r="I18041" s="9" t="s">
        <v>42354</v>
      </c>
      <c r="J18041" s="9" t="s">
        <v>42356</v>
      </c>
      <c r="K18041" s="9" t="s">
        <v>43254</v>
      </c>
    </row>
    <row r="18042" spans="1:11" x14ac:dyDescent="0.35">
      <c r="A18042" s="9">
        <v>18041</v>
      </c>
      <c r="B18042" s="9" t="str">
        <f t="shared" si="281"/>
        <v xml:space="preserve">Uragoga </v>
      </c>
      <c r="C18042" s="9" t="e" cm="1">
        <f t="array" aca="1" ref="C18042" ca="1">LEFT(K18042,$C$19743)&amp;"-"&amp;RIGHT(SUBSTITUTE(SUBSTITUTE(TiraAcento(E18042),"-","")," ",""),$C$19744)</f>
        <v>#NAME?</v>
      </c>
      <c r="D18042" s="9" t="s">
        <v>13742</v>
      </c>
      <c r="E18042" s="9"/>
      <c r="F18042" s="9" t="s">
        <v>13742</v>
      </c>
      <c r="G18042" s="9" t="s">
        <v>37447</v>
      </c>
      <c r="H18042" s="9" t="s">
        <v>13742</v>
      </c>
      <c r="I18042" s="9" t="s">
        <v>13742</v>
      </c>
      <c r="J18042" s="9"/>
      <c r="K18042" s="9" t="s">
        <v>42568</v>
      </c>
    </row>
    <row r="18043" spans="1:11" x14ac:dyDescent="0.35">
      <c r="A18043" s="9">
        <v>18042</v>
      </c>
      <c r="B18043" s="9" t="str">
        <f t="shared" si="281"/>
        <v>Uragoga sim</v>
      </c>
      <c r="C18043" s="9" t="e" cm="1">
        <f t="array" aca="1" ref="C18043" ca="1">LEFT(K18043,$C$19743)&amp;"-"&amp;RIGHT(SUBSTITUTE(SUBSTITUTE(TiraAcento(E18043),"-","")," ",""),$C$19744)</f>
        <v>#NAME?</v>
      </c>
      <c r="D18043" s="9" t="s">
        <v>13743</v>
      </c>
      <c r="E18043" s="9"/>
      <c r="F18043" s="9" t="s">
        <v>19046</v>
      </c>
      <c r="G18043" s="9" t="s">
        <v>37448</v>
      </c>
      <c r="H18043" s="9" t="s">
        <v>13743</v>
      </c>
      <c r="I18043" s="9" t="s">
        <v>13742</v>
      </c>
      <c r="J18043" s="9" t="s">
        <v>42357</v>
      </c>
      <c r="K18043" s="9" t="s">
        <v>42568</v>
      </c>
    </row>
    <row r="18044" spans="1:11" x14ac:dyDescent="0.35">
      <c r="A18044" s="9">
        <v>18043</v>
      </c>
      <c r="B18044" s="9" t="str">
        <f t="shared" si="281"/>
        <v xml:space="preserve">Urbanella </v>
      </c>
      <c r="C18044" s="9" t="e" cm="1">
        <f t="array" aca="1" ref="C18044" ca="1">LEFT(K18044,$C$19743)&amp;"-"&amp;RIGHT(SUBSTITUTE(SUBSTITUTE(TiraAcento(E18044),"-","")," ",""),$C$19744)</f>
        <v>#NAME?</v>
      </c>
      <c r="D18044" s="9" t="s">
        <v>13744</v>
      </c>
      <c r="E18044" s="9"/>
      <c r="F18044" s="9" t="s">
        <v>13744</v>
      </c>
      <c r="G18044" s="9" t="s">
        <v>37449</v>
      </c>
      <c r="H18044" s="9" t="s">
        <v>13744</v>
      </c>
      <c r="I18044" s="9" t="s">
        <v>13744</v>
      </c>
      <c r="J18044" s="9"/>
      <c r="K18044" s="9" t="s">
        <v>42568</v>
      </c>
    </row>
    <row r="18045" spans="1:11" x14ac:dyDescent="0.35">
      <c r="A18045" s="9">
        <v>18044</v>
      </c>
      <c r="B18045" s="9" t="str">
        <f t="shared" si="281"/>
        <v>Urbanella exc</v>
      </c>
      <c r="C18045" s="9" t="e" cm="1">
        <f t="array" aca="1" ref="C18045" ca="1">LEFT(K18045,$C$19743)&amp;"-"&amp;RIGHT(SUBSTITUTE(SUBSTITUTE(TiraAcento(E18045),"-","")," ",""),$C$19744)</f>
        <v>#NAME?</v>
      </c>
      <c r="D18045" s="9" t="s">
        <v>13745</v>
      </c>
      <c r="E18045" s="9"/>
      <c r="F18045" s="9" t="s">
        <v>19047</v>
      </c>
      <c r="G18045" s="9" t="s">
        <v>37450</v>
      </c>
      <c r="H18045" s="9" t="s">
        <v>13745</v>
      </c>
      <c r="I18045" s="9" t="s">
        <v>13744</v>
      </c>
      <c r="J18045" s="9" t="s">
        <v>39365</v>
      </c>
      <c r="K18045" s="9" t="s">
        <v>42568</v>
      </c>
    </row>
    <row r="18046" spans="1:11" x14ac:dyDescent="0.35">
      <c r="A18046" s="9">
        <v>18045</v>
      </c>
      <c r="B18046" s="9" t="str">
        <f t="shared" si="281"/>
        <v xml:space="preserve">Urostigma </v>
      </c>
      <c r="C18046" s="9" t="e" cm="1">
        <f t="array" aca="1" ref="C18046" ca="1">LEFT(K18046,$C$19743)&amp;"-"&amp;RIGHT(SUBSTITUTE(SUBSTITUTE(TiraAcento(E18046),"-","")," ",""),$C$19744)</f>
        <v>#NAME?</v>
      </c>
      <c r="D18046" s="9" t="s">
        <v>13746</v>
      </c>
      <c r="E18046" s="9"/>
      <c r="F18046" s="9" t="s">
        <v>13746</v>
      </c>
      <c r="G18046" s="9" t="s">
        <v>37451</v>
      </c>
      <c r="H18046" s="9" t="s">
        <v>13746</v>
      </c>
      <c r="I18046" s="9" t="s">
        <v>13746</v>
      </c>
      <c r="J18046" s="9"/>
      <c r="K18046" s="9" t="s">
        <v>42568</v>
      </c>
    </row>
    <row r="18047" spans="1:11" x14ac:dyDescent="0.35">
      <c r="A18047" s="9">
        <v>18046</v>
      </c>
      <c r="B18047" s="9" t="str">
        <f t="shared" si="281"/>
        <v>Urostigma euo</v>
      </c>
      <c r="C18047" s="9" t="e" cm="1">
        <f t="array" aca="1" ref="C18047" ca="1">LEFT(K18047,$C$19743)&amp;"-"&amp;RIGHT(SUBSTITUTE(SUBSTITUTE(TiraAcento(E18047),"-","")," ",""),$C$19744)</f>
        <v>#NAME?</v>
      </c>
      <c r="D18047" s="9" t="s">
        <v>13747</v>
      </c>
      <c r="E18047" s="9"/>
      <c r="F18047" s="9" t="s">
        <v>19048</v>
      </c>
      <c r="G18047" s="9" t="s">
        <v>37452</v>
      </c>
      <c r="H18047" s="9" t="s">
        <v>13747</v>
      </c>
      <c r="I18047" s="9" t="s">
        <v>13746</v>
      </c>
      <c r="J18047" s="9" t="s">
        <v>42358</v>
      </c>
      <c r="K18047" s="9" t="s">
        <v>42568</v>
      </c>
    </row>
    <row r="18048" spans="1:11" x14ac:dyDescent="0.35">
      <c r="A18048" s="9">
        <v>18047</v>
      </c>
      <c r="B18048" s="9" t="str">
        <f t="shared" si="281"/>
        <v>Urostigma gar</v>
      </c>
      <c r="C18048" s="9" t="e" cm="1">
        <f t="array" aca="1" ref="C18048" ca="1">LEFT(K18048,$C$19743)&amp;"-"&amp;RIGHT(SUBSTITUTE(SUBSTITUTE(TiraAcento(E18048),"-","")," ",""),$C$19744)</f>
        <v>#NAME?</v>
      </c>
      <c r="D18048" s="9" t="s">
        <v>13748</v>
      </c>
      <c r="E18048" s="9"/>
      <c r="F18048" s="9" t="s">
        <v>19049</v>
      </c>
      <c r="G18048" s="9" t="s">
        <v>37453</v>
      </c>
      <c r="H18048" s="9" t="s">
        <v>13748</v>
      </c>
      <c r="I18048" s="9" t="s">
        <v>13746</v>
      </c>
      <c r="J18048" s="9" t="s">
        <v>39973</v>
      </c>
      <c r="K18048" s="9" t="s">
        <v>42568</v>
      </c>
    </row>
    <row r="18049" spans="1:11" x14ac:dyDescent="0.35">
      <c r="A18049" s="9">
        <v>18048</v>
      </c>
      <c r="B18049" s="9" t="str">
        <f t="shared" si="281"/>
        <v>Urostigma hir</v>
      </c>
      <c r="C18049" s="9" t="e" cm="1">
        <f t="array" aca="1" ref="C18049" ca="1">LEFT(K18049,$C$19743)&amp;"-"&amp;RIGHT(SUBSTITUTE(SUBSTITUTE(TiraAcento(E18049),"-","")," ",""),$C$19744)</f>
        <v>#NAME?</v>
      </c>
      <c r="D18049" s="9" t="s">
        <v>13749</v>
      </c>
      <c r="E18049" s="9"/>
      <c r="F18049" s="9" t="s">
        <v>19050</v>
      </c>
      <c r="G18049" s="9" t="s">
        <v>37454</v>
      </c>
      <c r="H18049" s="9" t="s">
        <v>13749</v>
      </c>
      <c r="I18049" s="9" t="s">
        <v>13746</v>
      </c>
      <c r="J18049" s="9" t="s">
        <v>42359</v>
      </c>
      <c r="K18049" s="9" t="s">
        <v>42568</v>
      </c>
    </row>
    <row r="18050" spans="1:11" x14ac:dyDescent="0.35">
      <c r="A18050" s="9">
        <v>18049</v>
      </c>
      <c r="B18050" s="9" t="str">
        <f t="shared" si="281"/>
        <v>Uvaria mac</v>
      </c>
      <c r="C18050" s="9" t="e" cm="1">
        <f t="array" aca="1" ref="C18050" ca="1">LEFT(K18050,$C$19743)&amp;"-"&amp;RIGHT(SUBSTITUTE(SUBSTITUTE(TiraAcento(E18050),"-","")," ",""),$C$19744)</f>
        <v>#NAME?</v>
      </c>
      <c r="D18050" s="9" t="s">
        <v>13750</v>
      </c>
      <c r="E18050" s="9" t="s">
        <v>11282</v>
      </c>
      <c r="F18050" s="9" t="s">
        <v>19051</v>
      </c>
      <c r="G18050" s="9" t="s">
        <v>37455</v>
      </c>
      <c r="H18050" s="9" t="s">
        <v>13750</v>
      </c>
      <c r="I18050" s="9" t="s">
        <v>42360</v>
      </c>
      <c r="J18050" s="9" t="s">
        <v>39183</v>
      </c>
      <c r="K18050" s="9" t="s">
        <v>47841</v>
      </c>
    </row>
    <row r="18051" spans="1:11" x14ac:dyDescent="0.35">
      <c r="A18051" s="9">
        <v>18050</v>
      </c>
      <c r="B18051" s="9" t="str">
        <f t="shared" ref="B18051:B18114" si="282">I18051&amp;" "&amp;IFERROR(LEFT(J18051,$B$19743),D18051)</f>
        <v>Vallesia cym</v>
      </c>
      <c r="C18051" s="9" t="e" cm="1">
        <f t="array" aca="1" ref="C18051" ca="1">LEFT(K18051,$C$19743)&amp;"-"&amp;RIGHT(SUBSTITUTE(SUBSTITUTE(TiraAcento(E18051),"-","")," ",""),$C$19744)</f>
        <v>#NAME?</v>
      </c>
      <c r="D18051" s="9" t="s">
        <v>13751</v>
      </c>
      <c r="E18051" s="9" t="s">
        <v>13752</v>
      </c>
      <c r="F18051" s="9" t="s">
        <v>19052</v>
      </c>
      <c r="G18051" s="9" t="s">
        <v>37456</v>
      </c>
      <c r="H18051" s="9" t="s">
        <v>13751</v>
      </c>
      <c r="I18051" s="9" t="s">
        <v>42361</v>
      </c>
      <c r="J18051" s="9" t="s">
        <v>42362</v>
      </c>
      <c r="K18051" s="9" t="s">
        <v>13752</v>
      </c>
    </row>
    <row r="18052" spans="1:11" x14ac:dyDescent="0.35">
      <c r="A18052" s="9">
        <v>18051</v>
      </c>
      <c r="B18052" s="9" t="str">
        <f t="shared" si="282"/>
        <v>Vanillosmopsis ery</v>
      </c>
      <c r="C18052" s="9" t="e" cm="1">
        <f t="array" aca="1" ref="C18052" ca="1">LEFT(K18052,$C$19743)&amp;"-"&amp;RIGHT(SUBSTITUTE(SUBSTITUTE(TiraAcento(E18052),"-","")," ",""),$C$19744)</f>
        <v>#NAME?</v>
      </c>
      <c r="D18052" s="9" t="s">
        <v>13753</v>
      </c>
      <c r="E18052" s="9" t="s">
        <v>189</v>
      </c>
      <c r="F18052" s="9" t="s">
        <v>19053</v>
      </c>
      <c r="G18052" s="9" t="s">
        <v>37457</v>
      </c>
      <c r="H18052" s="9" t="s">
        <v>13753</v>
      </c>
      <c r="I18052" s="9" t="s">
        <v>42363</v>
      </c>
      <c r="J18052" s="9" t="s">
        <v>42364</v>
      </c>
      <c r="K18052" s="9" t="s">
        <v>42631</v>
      </c>
    </row>
    <row r="18053" spans="1:11" x14ac:dyDescent="0.35">
      <c r="A18053" s="9">
        <v>18052</v>
      </c>
      <c r="B18053" s="9" t="str">
        <f t="shared" si="282"/>
        <v>Vanillosmopsis ery</v>
      </c>
      <c r="C18053" s="9" t="e" cm="1">
        <f t="array" aca="1" ref="C18053" ca="1">LEFT(K18053,$C$19743)&amp;"-"&amp;RIGHT(SUBSTITUTE(SUBSTITUTE(TiraAcento(E18053),"-","")," ",""),$C$19744)</f>
        <v>#NAME?</v>
      </c>
      <c r="D18053" s="9" t="s">
        <v>13753</v>
      </c>
      <c r="E18053" s="9" t="s">
        <v>2820</v>
      </c>
      <c r="F18053" s="9" t="s">
        <v>19053</v>
      </c>
      <c r="G18053" s="9" t="s">
        <v>37458</v>
      </c>
      <c r="H18053" s="9" t="s">
        <v>13753</v>
      </c>
      <c r="I18053" s="9" t="s">
        <v>42363</v>
      </c>
      <c r="J18053" s="9" t="s">
        <v>42364</v>
      </c>
      <c r="K18053" s="9" t="s">
        <v>2820</v>
      </c>
    </row>
    <row r="18054" spans="1:11" x14ac:dyDescent="0.35">
      <c r="A18054" s="9">
        <v>18053</v>
      </c>
      <c r="B18054" s="9" t="str">
        <f t="shared" si="282"/>
        <v>Vanillosmopsis ery</v>
      </c>
      <c r="C18054" s="9" t="e" cm="1">
        <f t="array" aca="1" ref="C18054" ca="1">LEFT(K18054,$C$19743)&amp;"-"&amp;RIGHT(SUBSTITUTE(SUBSTITUTE(TiraAcento(E18054),"-","")," ",""),$C$19744)</f>
        <v>#NAME?</v>
      </c>
      <c r="D18054" s="9" t="s">
        <v>13753</v>
      </c>
      <c r="E18054" s="9" t="s">
        <v>13754</v>
      </c>
      <c r="F18054" s="9" t="s">
        <v>19053</v>
      </c>
      <c r="G18054" s="9" t="s">
        <v>37459</v>
      </c>
      <c r="H18054" s="9" t="s">
        <v>13753</v>
      </c>
      <c r="I18054" s="9" t="s">
        <v>42363</v>
      </c>
      <c r="J18054" s="9" t="s">
        <v>42364</v>
      </c>
      <c r="K18054" s="9" t="s">
        <v>48904</v>
      </c>
    </row>
    <row r="18055" spans="1:11" x14ac:dyDescent="0.35">
      <c r="A18055" s="9">
        <v>18054</v>
      </c>
      <c r="B18055" s="9" t="str">
        <f t="shared" si="282"/>
        <v>Vanillosmopsis ery</v>
      </c>
      <c r="C18055" s="9" t="e" cm="1">
        <f t="array" aca="1" ref="C18055" ca="1">LEFT(K18055,$C$19743)&amp;"-"&amp;RIGHT(SUBSTITUTE(SUBSTITUTE(TiraAcento(E18055),"-","")," ",""),$C$19744)</f>
        <v>#NAME?</v>
      </c>
      <c r="D18055" s="9" t="s">
        <v>13753</v>
      </c>
      <c r="E18055" s="9" t="s">
        <v>2930</v>
      </c>
      <c r="F18055" s="9" t="s">
        <v>19053</v>
      </c>
      <c r="G18055" s="9" t="s">
        <v>37460</v>
      </c>
      <c r="H18055" s="9" t="s">
        <v>13753</v>
      </c>
      <c r="I18055" s="9" t="s">
        <v>42363</v>
      </c>
      <c r="J18055" s="9" t="s">
        <v>42364</v>
      </c>
      <c r="K18055" s="9" t="s">
        <v>2930</v>
      </c>
    </row>
    <row r="18056" spans="1:11" x14ac:dyDescent="0.35">
      <c r="A18056" s="9">
        <v>18055</v>
      </c>
      <c r="B18056" s="9" t="str">
        <f t="shared" si="282"/>
        <v>Vanillosmopsis ery</v>
      </c>
      <c r="C18056" s="9" t="e" cm="1">
        <f t="array" aca="1" ref="C18056" ca="1">LEFT(K18056,$C$19743)&amp;"-"&amp;RIGHT(SUBSTITUTE(SUBSTITUTE(TiraAcento(E18056),"-","")," ",""),$C$19744)</f>
        <v>#NAME?</v>
      </c>
      <c r="D18056" s="9" t="s">
        <v>13753</v>
      </c>
      <c r="E18056" s="9" t="s">
        <v>8394</v>
      </c>
      <c r="F18056" s="9" t="s">
        <v>19053</v>
      </c>
      <c r="G18056" s="9" t="s">
        <v>37461</v>
      </c>
      <c r="H18056" s="9" t="s">
        <v>13753</v>
      </c>
      <c r="I18056" s="9" t="s">
        <v>42363</v>
      </c>
      <c r="J18056" s="9" t="s">
        <v>42364</v>
      </c>
      <c r="K18056" s="9" t="s">
        <v>8394</v>
      </c>
    </row>
    <row r="18057" spans="1:11" x14ac:dyDescent="0.35">
      <c r="A18057" s="9">
        <v>18056</v>
      </c>
      <c r="B18057" s="9" t="str">
        <f t="shared" si="282"/>
        <v>Vanillosmopsis ery</v>
      </c>
      <c r="C18057" s="9" t="e" cm="1">
        <f t="array" aca="1" ref="C18057" ca="1">LEFT(K18057,$C$19743)&amp;"-"&amp;RIGHT(SUBSTITUTE(SUBSTITUTE(TiraAcento(E18057),"-","")," ",""),$C$19744)</f>
        <v>#NAME?</v>
      </c>
      <c r="D18057" s="9" t="s">
        <v>13753</v>
      </c>
      <c r="E18057" s="9" t="s">
        <v>8395</v>
      </c>
      <c r="F18057" s="9" t="s">
        <v>19053</v>
      </c>
      <c r="G18057" s="9" t="s">
        <v>37462</v>
      </c>
      <c r="H18057" s="9" t="s">
        <v>13753</v>
      </c>
      <c r="I18057" s="9" t="s">
        <v>42363</v>
      </c>
      <c r="J18057" s="9" t="s">
        <v>42364</v>
      </c>
      <c r="K18057" s="9" t="s">
        <v>8395</v>
      </c>
    </row>
    <row r="18058" spans="1:11" x14ac:dyDescent="0.35">
      <c r="A18058" s="9">
        <v>18057</v>
      </c>
      <c r="B18058" s="9" t="str">
        <f t="shared" si="282"/>
        <v>Vanillosmopsis ery</v>
      </c>
      <c r="C18058" s="9" t="e" cm="1">
        <f t="array" aca="1" ref="C18058" ca="1">LEFT(K18058,$C$19743)&amp;"-"&amp;RIGHT(SUBSTITUTE(SUBSTITUTE(TiraAcento(E18058),"-","")," ",""),$C$19744)</f>
        <v>#NAME?</v>
      </c>
      <c r="D18058" s="9" t="s">
        <v>13753</v>
      </c>
      <c r="E18058" s="9" t="s">
        <v>8396</v>
      </c>
      <c r="F18058" s="9" t="s">
        <v>19053</v>
      </c>
      <c r="G18058" s="9" t="s">
        <v>37463</v>
      </c>
      <c r="H18058" s="9" t="s">
        <v>13753</v>
      </c>
      <c r="I18058" s="9" t="s">
        <v>42363</v>
      </c>
      <c r="J18058" s="9" t="s">
        <v>42364</v>
      </c>
      <c r="K18058" s="9" t="s">
        <v>8396</v>
      </c>
    </row>
    <row r="18059" spans="1:11" x14ac:dyDescent="0.35">
      <c r="A18059" s="9">
        <v>18058</v>
      </c>
      <c r="B18059" s="9" t="str">
        <f t="shared" si="282"/>
        <v>Vanillosmopsis ery</v>
      </c>
      <c r="C18059" s="9" t="e" cm="1">
        <f t="array" aca="1" ref="C18059" ca="1">LEFT(K18059,$C$19743)&amp;"-"&amp;RIGHT(SUBSTITUTE(SUBSTITUTE(TiraAcento(E18059),"-","")," ",""),$C$19744)</f>
        <v>#NAME?</v>
      </c>
      <c r="D18059" s="9" t="s">
        <v>13753</v>
      </c>
      <c r="E18059" s="9" t="s">
        <v>2823</v>
      </c>
      <c r="F18059" s="9" t="s">
        <v>19053</v>
      </c>
      <c r="G18059" s="9" t="s">
        <v>37464</v>
      </c>
      <c r="H18059" s="9" t="s">
        <v>13753</v>
      </c>
      <c r="I18059" s="9" t="s">
        <v>42363</v>
      </c>
      <c r="J18059" s="9" t="s">
        <v>42364</v>
      </c>
      <c r="K18059" s="9" t="s">
        <v>43979</v>
      </c>
    </row>
    <row r="18060" spans="1:11" x14ac:dyDescent="0.35">
      <c r="A18060" s="9">
        <v>18059</v>
      </c>
      <c r="B18060" s="9" t="str">
        <f t="shared" si="282"/>
        <v>Vantanea com</v>
      </c>
      <c r="C18060" s="9" t="e" cm="1">
        <f t="array" aca="1" ref="C18060" ca="1">LEFT(K18060,$C$19743)&amp;"-"&amp;RIGHT(SUBSTITUTE(SUBSTITUTE(TiraAcento(E18060),"-","")," ",""),$C$19744)</f>
        <v>#NAME?</v>
      </c>
      <c r="D18060" s="9" t="s">
        <v>13755</v>
      </c>
      <c r="E18060" s="9" t="s">
        <v>3445</v>
      </c>
      <c r="F18060" s="9" t="s">
        <v>19054</v>
      </c>
      <c r="G18060" s="9" t="s">
        <v>37465</v>
      </c>
      <c r="H18060" s="9" t="s">
        <v>13755</v>
      </c>
      <c r="I18060" s="9" t="s">
        <v>42365</v>
      </c>
      <c r="J18060" s="9" t="s">
        <v>42366</v>
      </c>
      <c r="K18060" s="9" t="s">
        <v>3445</v>
      </c>
    </row>
    <row r="18061" spans="1:11" x14ac:dyDescent="0.35">
      <c r="A18061" s="9">
        <v>18060</v>
      </c>
      <c r="B18061" s="9" t="str">
        <f t="shared" si="282"/>
        <v>Vantanea com</v>
      </c>
      <c r="C18061" s="9" t="e" cm="1">
        <f t="array" aca="1" ref="C18061" ca="1">LEFT(K18061,$C$19743)&amp;"-"&amp;RIGHT(SUBSTITUTE(SUBSTITUTE(TiraAcento(E18061),"-","")," ",""),$C$19744)</f>
        <v>#NAME?</v>
      </c>
      <c r="D18061" s="9" t="s">
        <v>13755</v>
      </c>
      <c r="E18061" s="9" t="s">
        <v>13271</v>
      </c>
      <c r="F18061" s="9" t="s">
        <v>19054</v>
      </c>
      <c r="G18061" s="9" t="s">
        <v>37466</v>
      </c>
      <c r="H18061" s="9" t="s">
        <v>13755</v>
      </c>
      <c r="I18061" s="9" t="s">
        <v>42365</v>
      </c>
      <c r="J18061" s="9" t="s">
        <v>42366</v>
      </c>
      <c r="K18061" s="9" t="s">
        <v>13271</v>
      </c>
    </row>
    <row r="18062" spans="1:11" x14ac:dyDescent="0.35">
      <c r="A18062" s="9">
        <v>18061</v>
      </c>
      <c r="B18062" s="9" t="str">
        <f t="shared" si="282"/>
        <v>Vantanea com</v>
      </c>
      <c r="C18062" s="9" t="e" cm="1">
        <f t="array" aca="1" ref="C18062" ca="1">LEFT(K18062,$C$19743)&amp;"-"&amp;RIGHT(SUBSTITUTE(SUBSTITUTE(TiraAcento(E18062),"-","")," ",""),$C$19744)</f>
        <v>#NAME?</v>
      </c>
      <c r="D18062" s="9" t="s">
        <v>13755</v>
      </c>
      <c r="E18062" s="9" t="s">
        <v>13756</v>
      </c>
      <c r="F18062" s="9" t="s">
        <v>19054</v>
      </c>
      <c r="G18062" s="9" t="s">
        <v>37467</v>
      </c>
      <c r="H18062" s="9" t="s">
        <v>13755</v>
      </c>
      <c r="I18062" s="9" t="s">
        <v>42365</v>
      </c>
      <c r="J18062" s="9" t="s">
        <v>42366</v>
      </c>
      <c r="K18062" s="9" t="s">
        <v>13756</v>
      </c>
    </row>
    <row r="18063" spans="1:11" x14ac:dyDescent="0.35">
      <c r="A18063" s="9">
        <v>18062</v>
      </c>
      <c r="B18063" s="9" t="str">
        <f t="shared" si="282"/>
        <v>Vantanea cup</v>
      </c>
      <c r="C18063" s="9" t="e" cm="1">
        <f t="array" aca="1" ref="C18063" ca="1">LEFT(K18063,$C$19743)&amp;"-"&amp;RIGHT(SUBSTITUTE(SUBSTITUTE(TiraAcento(E18063),"-","")," ",""),$C$19744)</f>
        <v>#NAME?</v>
      </c>
      <c r="D18063" s="9" t="s">
        <v>13757</v>
      </c>
      <c r="E18063" s="9" t="s">
        <v>1169</v>
      </c>
      <c r="F18063" s="9" t="s">
        <v>19055</v>
      </c>
      <c r="G18063" s="9" t="s">
        <v>37468</v>
      </c>
      <c r="H18063" s="9" t="s">
        <v>13757</v>
      </c>
      <c r="I18063" s="9" t="s">
        <v>42365</v>
      </c>
      <c r="J18063" s="9" t="s">
        <v>42367</v>
      </c>
      <c r="K18063" s="9" t="s">
        <v>1169</v>
      </c>
    </row>
    <row r="18064" spans="1:11" x14ac:dyDescent="0.35">
      <c r="A18064" s="9">
        <v>18063</v>
      </c>
      <c r="B18064" s="9" t="str">
        <f t="shared" si="282"/>
        <v>Vantanea cup</v>
      </c>
      <c r="C18064" s="9" t="e" cm="1">
        <f t="array" aca="1" ref="C18064" ca="1">LEFT(K18064,$C$19743)&amp;"-"&amp;RIGHT(SUBSTITUTE(SUBSTITUTE(TiraAcento(E18064),"-","")," ",""),$C$19744)</f>
        <v>#NAME?</v>
      </c>
      <c r="D18064" s="9" t="s">
        <v>13757</v>
      </c>
      <c r="E18064" s="9" t="s">
        <v>974</v>
      </c>
      <c r="F18064" s="9" t="s">
        <v>19055</v>
      </c>
      <c r="G18064" s="9" t="s">
        <v>37469</v>
      </c>
      <c r="H18064" s="9" t="s">
        <v>13757</v>
      </c>
      <c r="I18064" s="9" t="s">
        <v>42365</v>
      </c>
      <c r="J18064" s="9" t="s">
        <v>42367</v>
      </c>
      <c r="K18064" s="9" t="s">
        <v>974</v>
      </c>
    </row>
    <row r="18065" spans="1:11" x14ac:dyDescent="0.35">
      <c r="A18065" s="9">
        <v>18064</v>
      </c>
      <c r="B18065" s="9" t="str">
        <f t="shared" si="282"/>
        <v>Vantanea gui</v>
      </c>
      <c r="C18065" s="9" t="e" cm="1">
        <f t="array" aca="1" ref="C18065" ca="1">LEFT(K18065,$C$19743)&amp;"-"&amp;RIGHT(SUBSTITUTE(SUBSTITUTE(TiraAcento(E18065),"-","")," ",""),$C$19744)</f>
        <v>#NAME?</v>
      </c>
      <c r="D18065" s="9" t="s">
        <v>13758</v>
      </c>
      <c r="E18065" s="9" t="s">
        <v>5470</v>
      </c>
      <c r="F18065" s="9" t="s">
        <v>19056</v>
      </c>
      <c r="G18065" s="9" t="s">
        <v>37470</v>
      </c>
      <c r="H18065" s="9" t="s">
        <v>13758</v>
      </c>
      <c r="I18065" s="9" t="s">
        <v>42365</v>
      </c>
      <c r="J18065" s="9" t="s">
        <v>39197</v>
      </c>
      <c r="K18065" s="9" t="s">
        <v>45267</v>
      </c>
    </row>
    <row r="18066" spans="1:11" x14ac:dyDescent="0.35">
      <c r="A18066" s="9">
        <v>18065</v>
      </c>
      <c r="B18066" s="9" t="str">
        <f t="shared" si="282"/>
        <v>Vantanea gui</v>
      </c>
      <c r="C18066" s="9" t="e" cm="1">
        <f t="array" aca="1" ref="C18066" ca="1">LEFT(K18066,$C$19743)&amp;"-"&amp;RIGHT(SUBSTITUTE(SUBSTITUTE(TiraAcento(E18066),"-","")," ",""),$C$19744)</f>
        <v>#NAME?</v>
      </c>
      <c r="D18066" s="9" t="s">
        <v>13758</v>
      </c>
      <c r="E18066" s="9" t="s">
        <v>1169</v>
      </c>
      <c r="F18066" s="9" t="s">
        <v>19056</v>
      </c>
      <c r="G18066" s="9" t="s">
        <v>37471</v>
      </c>
      <c r="H18066" s="9" t="s">
        <v>13758</v>
      </c>
      <c r="I18066" s="9" t="s">
        <v>42365</v>
      </c>
      <c r="J18066" s="9" t="s">
        <v>39197</v>
      </c>
      <c r="K18066" s="9" t="s">
        <v>1169</v>
      </c>
    </row>
    <row r="18067" spans="1:11" x14ac:dyDescent="0.35">
      <c r="A18067" s="9">
        <v>18066</v>
      </c>
      <c r="B18067" s="9" t="str">
        <f t="shared" si="282"/>
        <v>Vantanea gui</v>
      </c>
      <c r="C18067" s="9" t="e" cm="1">
        <f t="array" aca="1" ref="C18067" ca="1">LEFT(K18067,$C$19743)&amp;"-"&amp;RIGHT(SUBSTITUTE(SUBSTITUTE(TiraAcento(E18067),"-","")," ",""),$C$19744)</f>
        <v>#NAME?</v>
      </c>
      <c r="D18067" s="9" t="s">
        <v>13758</v>
      </c>
      <c r="E18067" s="9" t="s">
        <v>1879</v>
      </c>
      <c r="F18067" s="9" t="s">
        <v>19056</v>
      </c>
      <c r="G18067" s="9" t="s">
        <v>37472</v>
      </c>
      <c r="H18067" s="9" t="s">
        <v>13758</v>
      </c>
      <c r="I18067" s="9" t="s">
        <v>42365</v>
      </c>
      <c r="J18067" s="9" t="s">
        <v>39197</v>
      </c>
      <c r="K18067" s="9" t="s">
        <v>43501</v>
      </c>
    </row>
    <row r="18068" spans="1:11" x14ac:dyDescent="0.35">
      <c r="A18068" s="9">
        <v>18067</v>
      </c>
      <c r="B18068" s="9" t="str">
        <f t="shared" si="282"/>
        <v>Vantanea gui</v>
      </c>
      <c r="C18068" s="9" t="e" cm="1">
        <f t="array" aca="1" ref="C18068" ca="1">LEFT(K18068,$C$19743)&amp;"-"&amp;RIGHT(SUBSTITUTE(SUBSTITUTE(TiraAcento(E18068),"-","")," ",""),$C$19744)</f>
        <v>#NAME?</v>
      </c>
      <c r="D18068" s="9" t="s">
        <v>13758</v>
      </c>
      <c r="E18068" s="9" t="s">
        <v>974</v>
      </c>
      <c r="F18068" s="9" t="s">
        <v>19056</v>
      </c>
      <c r="G18068" s="9" t="s">
        <v>37473</v>
      </c>
      <c r="H18068" s="9" t="s">
        <v>13758</v>
      </c>
      <c r="I18068" s="9" t="s">
        <v>42365</v>
      </c>
      <c r="J18068" s="9" t="s">
        <v>39197</v>
      </c>
      <c r="K18068" s="9" t="s">
        <v>974</v>
      </c>
    </row>
    <row r="18069" spans="1:11" x14ac:dyDescent="0.35">
      <c r="A18069" s="9">
        <v>18068</v>
      </c>
      <c r="B18069" s="9" t="str">
        <f t="shared" si="282"/>
        <v>Vantanea mic</v>
      </c>
      <c r="C18069" s="9" t="e" cm="1">
        <f t="array" aca="1" ref="C18069" ca="1">LEFT(K18069,$C$19743)&amp;"-"&amp;RIGHT(SUBSTITUTE(SUBSTITUTE(TiraAcento(E18069),"-","")," ",""),$C$19744)</f>
        <v>#NAME?</v>
      </c>
      <c r="D18069" s="9" t="s">
        <v>13759</v>
      </c>
      <c r="E18069" s="9" t="s">
        <v>1879</v>
      </c>
      <c r="F18069" s="9" t="s">
        <v>19057</v>
      </c>
      <c r="G18069" s="9" t="s">
        <v>37474</v>
      </c>
      <c r="H18069" s="9" t="s">
        <v>13759</v>
      </c>
      <c r="I18069" s="9" t="s">
        <v>42365</v>
      </c>
      <c r="J18069" s="9" t="s">
        <v>39438</v>
      </c>
      <c r="K18069" s="9" t="s">
        <v>43501</v>
      </c>
    </row>
    <row r="18070" spans="1:11" x14ac:dyDescent="0.35">
      <c r="A18070" s="9">
        <v>18069</v>
      </c>
      <c r="B18070" s="9" t="str">
        <f t="shared" si="282"/>
        <v>Vantanea pan</v>
      </c>
      <c r="C18070" s="9" t="e" cm="1">
        <f t="array" aca="1" ref="C18070" ca="1">LEFT(K18070,$C$19743)&amp;"-"&amp;RIGHT(SUBSTITUTE(SUBSTITUTE(TiraAcento(E18070),"-","")," ",""),$C$19744)</f>
        <v>#NAME?</v>
      </c>
      <c r="D18070" s="9" t="s">
        <v>13760</v>
      </c>
      <c r="E18070" s="9" t="s">
        <v>3184</v>
      </c>
      <c r="F18070" s="9" t="s">
        <v>19058</v>
      </c>
      <c r="G18070" s="9" t="s">
        <v>37475</v>
      </c>
      <c r="H18070" s="9" t="s">
        <v>13760</v>
      </c>
      <c r="I18070" s="9" t="s">
        <v>42365</v>
      </c>
      <c r="J18070" s="9" t="s">
        <v>39278</v>
      </c>
      <c r="K18070" s="9" t="s">
        <v>44156</v>
      </c>
    </row>
    <row r="18071" spans="1:11" x14ac:dyDescent="0.35">
      <c r="A18071" s="9">
        <v>18070</v>
      </c>
      <c r="B18071" s="9" t="str">
        <f t="shared" si="282"/>
        <v>Vantanea pan</v>
      </c>
      <c r="C18071" s="9" t="e" cm="1">
        <f t="array" aca="1" ref="C18071" ca="1">LEFT(K18071,$C$19743)&amp;"-"&amp;RIGHT(SUBSTITUTE(SUBSTITUTE(TiraAcento(E18071),"-","")," ",""),$C$19744)</f>
        <v>#NAME?</v>
      </c>
      <c r="D18071" s="9" t="s">
        <v>13760</v>
      </c>
      <c r="E18071" s="9" t="s">
        <v>851</v>
      </c>
      <c r="F18071" s="9" t="s">
        <v>19058</v>
      </c>
      <c r="G18071" s="9" t="s">
        <v>37476</v>
      </c>
      <c r="H18071" s="9" t="s">
        <v>13760</v>
      </c>
      <c r="I18071" s="9" t="s">
        <v>42365</v>
      </c>
      <c r="J18071" s="9" t="s">
        <v>39278</v>
      </c>
      <c r="K18071" s="9" t="s">
        <v>851</v>
      </c>
    </row>
    <row r="18072" spans="1:11" x14ac:dyDescent="0.35">
      <c r="A18072" s="9">
        <v>18071</v>
      </c>
      <c r="B18072" s="9" t="str">
        <f t="shared" si="282"/>
        <v>Vantanea pan</v>
      </c>
      <c r="C18072" s="9" t="e" cm="1">
        <f t="array" aca="1" ref="C18072" ca="1">LEFT(K18072,$C$19743)&amp;"-"&amp;RIGHT(SUBSTITUTE(SUBSTITUTE(TiraAcento(E18072),"-","")," ",""),$C$19744)</f>
        <v>#NAME?</v>
      </c>
      <c r="D18072" s="9" t="s">
        <v>13760</v>
      </c>
      <c r="E18072" s="9" t="s">
        <v>1169</v>
      </c>
      <c r="F18072" s="9" t="s">
        <v>19058</v>
      </c>
      <c r="G18072" s="9" t="s">
        <v>37477</v>
      </c>
      <c r="H18072" s="9" t="s">
        <v>13760</v>
      </c>
      <c r="I18072" s="9" t="s">
        <v>42365</v>
      </c>
      <c r="J18072" s="9" t="s">
        <v>39278</v>
      </c>
      <c r="K18072" s="9" t="s">
        <v>1169</v>
      </c>
    </row>
    <row r="18073" spans="1:11" x14ac:dyDescent="0.35">
      <c r="A18073" s="9">
        <v>18072</v>
      </c>
      <c r="B18073" s="9" t="str">
        <f t="shared" si="282"/>
        <v>Vantanea pan</v>
      </c>
      <c r="C18073" s="9" t="e" cm="1">
        <f t="array" aca="1" ref="C18073" ca="1">LEFT(K18073,$C$19743)&amp;"-"&amp;RIGHT(SUBSTITUTE(SUBSTITUTE(TiraAcento(E18073),"-","")," ",""),$C$19744)</f>
        <v>#NAME?</v>
      </c>
      <c r="D18073" s="9" t="s">
        <v>13760</v>
      </c>
      <c r="E18073" s="9" t="s">
        <v>13761</v>
      </c>
      <c r="F18073" s="9" t="s">
        <v>19058</v>
      </c>
      <c r="G18073" s="9" t="s">
        <v>37478</v>
      </c>
      <c r="H18073" s="9" t="s">
        <v>13760</v>
      </c>
      <c r="I18073" s="9" t="s">
        <v>42365</v>
      </c>
      <c r="J18073" s="9" t="s">
        <v>39278</v>
      </c>
      <c r="K18073" s="9" t="s">
        <v>48905</v>
      </c>
    </row>
    <row r="18074" spans="1:11" x14ac:dyDescent="0.35">
      <c r="A18074" s="9">
        <v>18073</v>
      </c>
      <c r="B18074" s="9" t="str">
        <f t="shared" si="282"/>
        <v>Strychnos pse</v>
      </c>
      <c r="C18074" s="9" t="e" cm="1">
        <f t="array" aca="1" ref="C18074" ca="1">LEFT(K18074,$C$19743)&amp;"-"&amp;RIGHT(SUBSTITUTE(SUBSTITUTE(TiraAcento(E18074),"-","")," ",""),$C$19744)</f>
        <v>#NAME?</v>
      </c>
      <c r="D18074" s="9" t="s">
        <v>13475</v>
      </c>
      <c r="E18074" s="9" t="s">
        <v>13762</v>
      </c>
      <c r="F18074" s="9" t="s">
        <v>18957</v>
      </c>
      <c r="G18074" s="9" t="s">
        <v>37479</v>
      </c>
      <c r="H18074" s="9" t="s">
        <v>13475</v>
      </c>
      <c r="I18074" s="9" t="s">
        <v>42304</v>
      </c>
      <c r="J18074" s="9" t="s">
        <v>39997</v>
      </c>
      <c r="K18074" s="9" t="s">
        <v>48906</v>
      </c>
    </row>
    <row r="18075" spans="1:11" x14ac:dyDescent="0.35">
      <c r="A18075" s="9">
        <v>18074</v>
      </c>
      <c r="B18075" s="9" t="str">
        <f t="shared" si="282"/>
        <v>Strychnos rou</v>
      </c>
      <c r="C18075" s="9" t="e" cm="1">
        <f t="array" aca="1" ref="C18075" ca="1">LEFT(K18075,$C$19743)&amp;"-"&amp;RIGHT(SUBSTITUTE(SUBSTITUTE(TiraAcento(E18075),"-","")," ",""),$C$19744)</f>
        <v>#NAME?</v>
      </c>
      <c r="D18075" s="9" t="s">
        <v>13763</v>
      </c>
      <c r="E18075" s="9" t="s">
        <v>13764</v>
      </c>
      <c r="F18075" s="9" t="s">
        <v>19059</v>
      </c>
      <c r="G18075" s="9" t="s">
        <v>37480</v>
      </c>
      <c r="H18075" s="9" t="s">
        <v>13763</v>
      </c>
      <c r="I18075" s="9" t="s">
        <v>42304</v>
      </c>
      <c r="J18075" s="9" t="s">
        <v>42368</v>
      </c>
      <c r="K18075" s="9" t="s">
        <v>13764</v>
      </c>
    </row>
    <row r="18076" spans="1:11" x14ac:dyDescent="0.35">
      <c r="A18076" s="9">
        <v>18075</v>
      </c>
      <c r="B18076" s="9" t="str">
        <f t="shared" si="282"/>
        <v>Strychnos rou</v>
      </c>
      <c r="C18076" s="9" t="e" cm="1">
        <f t="array" aca="1" ref="C18076" ca="1">LEFT(K18076,$C$19743)&amp;"-"&amp;RIGHT(SUBSTITUTE(SUBSTITUTE(TiraAcento(E18076),"-","")," ",""),$C$19744)</f>
        <v>#NAME?</v>
      </c>
      <c r="D18076" s="9" t="s">
        <v>13763</v>
      </c>
      <c r="E18076" s="9" t="s">
        <v>13765</v>
      </c>
      <c r="F18076" s="9" t="s">
        <v>19059</v>
      </c>
      <c r="G18076" s="9" t="s">
        <v>37481</v>
      </c>
      <c r="H18076" s="9" t="s">
        <v>13763</v>
      </c>
      <c r="I18076" s="9" t="s">
        <v>42304</v>
      </c>
      <c r="J18076" s="9" t="s">
        <v>42368</v>
      </c>
      <c r="K18076" s="9" t="s">
        <v>13765</v>
      </c>
    </row>
    <row r="18077" spans="1:11" x14ac:dyDescent="0.35">
      <c r="A18077" s="9">
        <v>18076</v>
      </c>
      <c r="B18077" s="9" t="str">
        <f t="shared" si="282"/>
        <v>Strychnos rou</v>
      </c>
      <c r="C18077" s="9" t="e" cm="1">
        <f t="array" aca="1" ref="C18077" ca="1">LEFT(K18077,$C$19743)&amp;"-"&amp;RIGHT(SUBSTITUTE(SUBSTITUTE(TiraAcento(E18077),"-","")," ",""),$C$19744)</f>
        <v>#NAME?</v>
      </c>
      <c r="D18077" s="9" t="s">
        <v>13763</v>
      </c>
      <c r="E18077" s="9" t="s">
        <v>13766</v>
      </c>
      <c r="F18077" s="9" t="s">
        <v>19059</v>
      </c>
      <c r="G18077" s="9" t="s">
        <v>37482</v>
      </c>
      <c r="H18077" s="9" t="s">
        <v>13763</v>
      </c>
      <c r="I18077" s="9" t="s">
        <v>42304</v>
      </c>
      <c r="J18077" s="9" t="s">
        <v>42368</v>
      </c>
      <c r="K18077" s="9" t="s">
        <v>48907</v>
      </c>
    </row>
    <row r="18078" spans="1:11" x14ac:dyDescent="0.35">
      <c r="A18078" s="9">
        <v>18077</v>
      </c>
      <c r="B18078" s="9" t="str">
        <f t="shared" si="282"/>
        <v>Strychnos rub</v>
      </c>
      <c r="C18078" s="9" t="e" cm="1">
        <f t="array" aca="1" ref="C18078" ca="1">LEFT(K18078,$C$19743)&amp;"-"&amp;RIGHT(SUBSTITUTE(SUBSTITUTE(TiraAcento(E18078),"-","")," ",""),$C$19744)</f>
        <v>#NAME?</v>
      </c>
      <c r="D18078" s="9" t="s">
        <v>13767</v>
      </c>
      <c r="E18078" s="9" t="s">
        <v>5050</v>
      </c>
      <c r="F18078" s="9" t="s">
        <v>19060</v>
      </c>
      <c r="G18078" s="9" t="s">
        <v>37483</v>
      </c>
      <c r="H18078" s="9" t="s">
        <v>13767</v>
      </c>
      <c r="I18078" s="9" t="s">
        <v>42304</v>
      </c>
      <c r="J18078" s="9" t="s">
        <v>40321</v>
      </c>
      <c r="K18078" s="9" t="s">
        <v>45073</v>
      </c>
    </row>
    <row r="18079" spans="1:11" x14ac:dyDescent="0.35">
      <c r="A18079" s="9">
        <v>18078</v>
      </c>
      <c r="B18079" s="9" t="str">
        <f t="shared" si="282"/>
        <v>Strychnos sp.</v>
      </c>
      <c r="C18079" s="9" t="e" cm="1">
        <f t="array" aca="1" ref="C18079" ca="1">LEFT(K18079,$C$19743)&amp;"-"&amp;RIGHT(SUBSTITUTE(SUBSTITUTE(TiraAcento(E18079),"-","")," ",""),$C$19744)</f>
        <v>#NAME?</v>
      </c>
      <c r="D18079" s="9" t="s">
        <v>13768</v>
      </c>
      <c r="E18079" s="9" t="s">
        <v>505</v>
      </c>
      <c r="F18079" s="9" t="s">
        <v>13768</v>
      </c>
      <c r="G18079" s="9" t="s">
        <v>37484</v>
      </c>
      <c r="H18079" s="9" t="s">
        <v>13768</v>
      </c>
      <c r="I18079" s="9" t="s">
        <v>42304</v>
      </c>
      <c r="J18079" s="9" t="s">
        <v>39157</v>
      </c>
      <c r="K18079" s="9" t="s">
        <v>42787</v>
      </c>
    </row>
    <row r="18080" spans="1:11" x14ac:dyDescent="0.35">
      <c r="A18080" s="9">
        <v>18079</v>
      </c>
      <c r="B18080" s="9" t="str">
        <f t="shared" si="282"/>
        <v>Strychnos tri</v>
      </c>
      <c r="C18080" s="9" t="e" cm="1">
        <f t="array" aca="1" ref="C18080" ca="1">LEFT(K18080,$C$19743)&amp;"-"&amp;RIGHT(SUBSTITUTE(SUBSTITUTE(TiraAcento(E18080),"-","")," ",""),$C$19744)</f>
        <v>#NAME?</v>
      </c>
      <c r="D18080" s="9" t="s">
        <v>13769</v>
      </c>
      <c r="E18080" s="9" t="s">
        <v>13770</v>
      </c>
      <c r="F18080" s="9" t="s">
        <v>19061</v>
      </c>
      <c r="G18080" s="9" t="s">
        <v>37485</v>
      </c>
      <c r="H18080" s="9" t="s">
        <v>13769</v>
      </c>
      <c r="I18080" s="9" t="s">
        <v>42304</v>
      </c>
      <c r="J18080" s="9" t="s">
        <v>39158</v>
      </c>
      <c r="K18080" s="9" t="s">
        <v>48908</v>
      </c>
    </row>
    <row r="18081" spans="1:11" x14ac:dyDescent="0.35">
      <c r="A18081" s="9">
        <v>18080</v>
      </c>
      <c r="B18081" s="9" t="str">
        <f t="shared" si="282"/>
        <v>Strychnos tri</v>
      </c>
      <c r="C18081" s="9" t="e" cm="1">
        <f t="array" aca="1" ref="C18081" ca="1">LEFT(K18081,$C$19743)&amp;"-"&amp;RIGHT(SUBSTITUTE(SUBSTITUTE(TiraAcento(E18081),"-","")," ",""),$C$19744)</f>
        <v>#NAME?</v>
      </c>
      <c r="D18081" s="9" t="s">
        <v>13769</v>
      </c>
      <c r="E18081" s="9" t="s">
        <v>13474</v>
      </c>
      <c r="F18081" s="9" t="s">
        <v>19061</v>
      </c>
      <c r="G18081" s="9" t="s">
        <v>37486</v>
      </c>
      <c r="H18081" s="9" t="s">
        <v>13769</v>
      </c>
      <c r="I18081" s="9" t="s">
        <v>42304</v>
      </c>
      <c r="J18081" s="9" t="s">
        <v>39158</v>
      </c>
      <c r="K18081" s="9" t="s">
        <v>48788</v>
      </c>
    </row>
    <row r="18082" spans="1:11" x14ac:dyDescent="0.35">
      <c r="A18082" s="9">
        <v>18081</v>
      </c>
      <c r="B18082" s="9" t="str">
        <f t="shared" si="282"/>
        <v>Strychnos tri</v>
      </c>
      <c r="C18082" s="9" t="e" cm="1">
        <f t="array" aca="1" ref="C18082" ca="1">LEFT(K18082,$C$19743)&amp;"-"&amp;RIGHT(SUBSTITUTE(SUBSTITUTE(TiraAcento(E18082),"-","")," ",""),$C$19744)</f>
        <v>#NAME?</v>
      </c>
      <c r="D18082" s="9" t="s">
        <v>13769</v>
      </c>
      <c r="E18082" s="9" t="s">
        <v>13477</v>
      </c>
      <c r="F18082" s="9" t="s">
        <v>19061</v>
      </c>
      <c r="G18082" s="9" t="s">
        <v>37487</v>
      </c>
      <c r="H18082" s="9" t="s">
        <v>13769</v>
      </c>
      <c r="I18082" s="9" t="s">
        <v>42304</v>
      </c>
      <c r="J18082" s="9" t="s">
        <v>39158</v>
      </c>
      <c r="K18082" s="9" t="s">
        <v>48790</v>
      </c>
    </row>
    <row r="18083" spans="1:11" x14ac:dyDescent="0.35">
      <c r="A18083" s="9">
        <v>18082</v>
      </c>
      <c r="B18083" s="9" t="str">
        <f t="shared" si="282"/>
        <v>Strychnos tri</v>
      </c>
      <c r="C18083" s="9" t="e" cm="1">
        <f t="array" aca="1" ref="C18083" ca="1">LEFT(K18083,$C$19743)&amp;"-"&amp;RIGHT(SUBSTITUTE(SUBSTITUTE(TiraAcento(E18083),"-","")," ",""),$C$19744)</f>
        <v>#NAME?</v>
      </c>
      <c r="D18083" s="9" t="s">
        <v>13769</v>
      </c>
      <c r="E18083" s="9" t="s">
        <v>13771</v>
      </c>
      <c r="F18083" s="9" t="s">
        <v>19061</v>
      </c>
      <c r="G18083" s="9" t="s">
        <v>37488</v>
      </c>
      <c r="H18083" s="9" t="s">
        <v>13769</v>
      </c>
      <c r="I18083" s="9" t="s">
        <v>42304</v>
      </c>
      <c r="J18083" s="9" t="s">
        <v>39158</v>
      </c>
      <c r="K18083" s="9" t="s">
        <v>48909</v>
      </c>
    </row>
    <row r="18084" spans="1:11" x14ac:dyDescent="0.35">
      <c r="A18084" s="9">
        <v>18083</v>
      </c>
      <c r="B18084" s="9" t="str">
        <f t="shared" si="282"/>
        <v>Stryphnodendron ads</v>
      </c>
      <c r="C18084" s="9" t="e" cm="1">
        <f t="array" aca="1" ref="C18084" ca="1">LEFT(K18084,$C$19743)&amp;"-"&amp;RIGHT(SUBSTITUTE(SUBSTITUTE(TiraAcento(E18084),"-","")," ",""),$C$19744)</f>
        <v>#NAME?</v>
      </c>
      <c r="D18084" s="9" t="s">
        <v>13772</v>
      </c>
      <c r="E18084" s="9" t="s">
        <v>13773</v>
      </c>
      <c r="F18084" s="9" t="s">
        <v>19062</v>
      </c>
      <c r="G18084" s="9" t="s">
        <v>37489</v>
      </c>
      <c r="H18084" s="9" t="s">
        <v>13772</v>
      </c>
      <c r="I18084" s="9" t="s">
        <v>42369</v>
      </c>
      <c r="J18084" s="9" t="s">
        <v>39816</v>
      </c>
      <c r="K18084" s="9" t="s">
        <v>48910</v>
      </c>
    </row>
    <row r="18085" spans="1:11" x14ac:dyDescent="0.35">
      <c r="A18085" s="9">
        <v>18084</v>
      </c>
      <c r="B18085" s="9" t="str">
        <f t="shared" si="282"/>
        <v>Stryphnodendron ads</v>
      </c>
      <c r="C18085" s="9" t="e" cm="1">
        <f t="array" aca="1" ref="C18085" ca="1">LEFT(K18085,$C$19743)&amp;"-"&amp;RIGHT(SUBSTITUTE(SUBSTITUTE(TiraAcento(E18085),"-","")," ",""),$C$19744)</f>
        <v>#NAME?</v>
      </c>
      <c r="D18085" s="9" t="s">
        <v>13772</v>
      </c>
      <c r="E18085" s="9" t="s">
        <v>1113</v>
      </c>
      <c r="F18085" s="9" t="s">
        <v>19062</v>
      </c>
      <c r="G18085" s="9" t="s">
        <v>37490</v>
      </c>
      <c r="H18085" s="9" t="s">
        <v>13772</v>
      </c>
      <c r="I18085" s="9" t="s">
        <v>42369</v>
      </c>
      <c r="J18085" s="9" t="s">
        <v>39816</v>
      </c>
      <c r="K18085" s="9" t="s">
        <v>43098</v>
      </c>
    </row>
    <row r="18086" spans="1:11" x14ac:dyDescent="0.35">
      <c r="A18086" s="9">
        <v>18085</v>
      </c>
      <c r="B18086" s="9" t="str">
        <f t="shared" si="282"/>
        <v>Stryphnodendron ads</v>
      </c>
      <c r="C18086" s="9" t="e" cm="1">
        <f t="array" aca="1" ref="C18086" ca="1">LEFT(K18086,$C$19743)&amp;"-"&amp;RIGHT(SUBSTITUTE(SUBSTITUTE(TiraAcento(E18086),"-","")," ",""),$C$19744)</f>
        <v>#NAME?</v>
      </c>
      <c r="D18086" s="9" t="s">
        <v>13772</v>
      </c>
      <c r="E18086" s="9" t="s">
        <v>13774</v>
      </c>
      <c r="F18086" s="9" t="s">
        <v>19062</v>
      </c>
      <c r="G18086" s="9" t="s">
        <v>37491</v>
      </c>
      <c r="H18086" s="9" t="s">
        <v>13772</v>
      </c>
      <c r="I18086" s="9" t="s">
        <v>42369</v>
      </c>
      <c r="J18086" s="9" t="s">
        <v>39816</v>
      </c>
      <c r="K18086" s="9" t="s">
        <v>48911</v>
      </c>
    </row>
    <row r="18087" spans="1:11" x14ac:dyDescent="0.35">
      <c r="A18087" s="9">
        <v>18086</v>
      </c>
      <c r="B18087" s="9" t="str">
        <f t="shared" si="282"/>
        <v>Stryphnodendron ads</v>
      </c>
      <c r="C18087" s="9" t="e" cm="1">
        <f t="array" aca="1" ref="C18087" ca="1">LEFT(K18087,$C$19743)&amp;"-"&amp;RIGHT(SUBSTITUTE(SUBSTITUTE(TiraAcento(E18087),"-","")," ",""),$C$19744)</f>
        <v>#NAME?</v>
      </c>
      <c r="D18087" s="9" t="s">
        <v>13772</v>
      </c>
      <c r="E18087" s="9" t="s">
        <v>13775</v>
      </c>
      <c r="F18087" s="9" t="s">
        <v>19062</v>
      </c>
      <c r="G18087" s="9" t="s">
        <v>37492</v>
      </c>
      <c r="H18087" s="9" t="s">
        <v>13772</v>
      </c>
      <c r="I18087" s="9" t="s">
        <v>42369</v>
      </c>
      <c r="J18087" s="9" t="s">
        <v>39816</v>
      </c>
      <c r="K18087" s="9" t="s">
        <v>48912</v>
      </c>
    </row>
    <row r="18088" spans="1:11" x14ac:dyDescent="0.35">
      <c r="A18088" s="9">
        <v>18087</v>
      </c>
      <c r="B18088" s="9" t="str">
        <f t="shared" si="282"/>
        <v>Stryphnodendron ads</v>
      </c>
      <c r="C18088" s="9" t="e" cm="1">
        <f t="array" aca="1" ref="C18088" ca="1">LEFT(K18088,$C$19743)&amp;"-"&amp;RIGHT(SUBSTITUTE(SUBSTITUTE(TiraAcento(E18088),"-","")," ",""),$C$19744)</f>
        <v>#NAME?</v>
      </c>
      <c r="D18088" s="9" t="s">
        <v>13772</v>
      </c>
      <c r="E18088" s="9" t="s">
        <v>13776</v>
      </c>
      <c r="F18088" s="9" t="s">
        <v>19062</v>
      </c>
      <c r="G18088" s="9" t="s">
        <v>37493</v>
      </c>
      <c r="H18088" s="9" t="s">
        <v>13772</v>
      </c>
      <c r="I18088" s="9" t="s">
        <v>42369</v>
      </c>
      <c r="J18088" s="9" t="s">
        <v>39816</v>
      </c>
      <c r="K18088" s="9" t="s">
        <v>48913</v>
      </c>
    </row>
    <row r="18089" spans="1:11" x14ac:dyDescent="0.35">
      <c r="A18089" s="9">
        <v>18088</v>
      </c>
      <c r="B18089" s="9" t="str">
        <f t="shared" si="282"/>
        <v>Stryphnodendron ads</v>
      </c>
      <c r="C18089" s="9" t="e" cm="1">
        <f t="array" aca="1" ref="C18089" ca="1">LEFT(K18089,$C$19743)&amp;"-"&amp;RIGHT(SUBSTITUTE(SUBSTITUTE(TiraAcento(E18089),"-","")," ",""),$C$19744)</f>
        <v>#NAME?</v>
      </c>
      <c r="D18089" s="9" t="s">
        <v>13772</v>
      </c>
      <c r="E18089" s="9" t="s">
        <v>2233</v>
      </c>
      <c r="F18089" s="9" t="s">
        <v>19062</v>
      </c>
      <c r="G18089" s="9" t="s">
        <v>37494</v>
      </c>
      <c r="H18089" s="9" t="s">
        <v>13772</v>
      </c>
      <c r="I18089" s="9" t="s">
        <v>42369</v>
      </c>
      <c r="J18089" s="9" t="s">
        <v>39816</v>
      </c>
      <c r="K18089" s="9" t="s">
        <v>2233</v>
      </c>
    </row>
    <row r="18090" spans="1:11" x14ac:dyDescent="0.35">
      <c r="A18090" s="9">
        <v>18089</v>
      </c>
      <c r="B18090" s="9" t="str">
        <f t="shared" si="282"/>
        <v>Stryphnodendron ang</v>
      </c>
      <c r="C18090" s="9" t="e" cm="1">
        <f t="array" aca="1" ref="C18090" ca="1">LEFT(K18090,$C$19743)&amp;"-"&amp;RIGHT(SUBSTITUTE(SUBSTITUTE(TiraAcento(E18090),"-","")," ",""),$C$19744)</f>
        <v>#NAME?</v>
      </c>
      <c r="D18090" s="9" t="s">
        <v>13777</v>
      </c>
      <c r="E18090" s="9" t="s">
        <v>1113</v>
      </c>
      <c r="F18090" s="9" t="s">
        <v>19063</v>
      </c>
      <c r="G18090" s="9" t="s">
        <v>37495</v>
      </c>
      <c r="H18090" s="9" t="s">
        <v>13777</v>
      </c>
      <c r="I18090" s="9" t="s">
        <v>42369</v>
      </c>
      <c r="J18090" s="9" t="s">
        <v>42370</v>
      </c>
      <c r="K18090" s="9" t="s">
        <v>43098</v>
      </c>
    </row>
    <row r="18091" spans="1:11" x14ac:dyDescent="0.35">
      <c r="A18091" s="9">
        <v>18090</v>
      </c>
      <c r="B18091" s="9" t="str">
        <f t="shared" si="282"/>
        <v>Stryphnodendron bar</v>
      </c>
      <c r="C18091" s="9" t="e" cm="1">
        <f t="array" aca="1" ref="C18091" ca="1">LEFT(K18091,$C$19743)&amp;"-"&amp;RIGHT(SUBSTITUTE(SUBSTITUTE(TiraAcento(E18091),"-","")," ",""),$C$19744)</f>
        <v>#NAME?</v>
      </c>
      <c r="D18091" s="9" t="s">
        <v>13778</v>
      </c>
      <c r="E18091" s="9"/>
      <c r="F18091" s="9" t="s">
        <v>19064</v>
      </c>
      <c r="G18091" s="9" t="s">
        <v>37496</v>
      </c>
      <c r="H18091" s="9" t="s">
        <v>13778</v>
      </c>
      <c r="I18091" s="9" t="s">
        <v>42369</v>
      </c>
      <c r="J18091" s="9" t="s">
        <v>42371</v>
      </c>
      <c r="K18091" s="9" t="s">
        <v>42568</v>
      </c>
    </row>
    <row r="18092" spans="1:11" x14ac:dyDescent="0.35">
      <c r="A18092" s="9">
        <v>18091</v>
      </c>
      <c r="B18092" s="9" t="str">
        <f t="shared" si="282"/>
        <v>Stryphnodendron flo</v>
      </c>
      <c r="C18092" s="9" t="e" cm="1">
        <f t="array" aca="1" ref="C18092" ca="1">LEFT(K18092,$C$19743)&amp;"-"&amp;RIGHT(SUBSTITUTE(SUBSTITUTE(TiraAcento(E18092),"-","")," ",""),$C$19744)</f>
        <v>#NAME?</v>
      </c>
      <c r="D18092" s="9" t="s">
        <v>13779</v>
      </c>
      <c r="E18092" s="9" t="s">
        <v>1113</v>
      </c>
      <c r="F18092" s="9" t="s">
        <v>19065</v>
      </c>
      <c r="G18092" s="9" t="s">
        <v>37497</v>
      </c>
      <c r="H18092" s="9" t="s">
        <v>13779</v>
      </c>
      <c r="I18092" s="9" t="s">
        <v>42369</v>
      </c>
      <c r="J18092" s="9" t="s">
        <v>39587</v>
      </c>
      <c r="K18092" s="9" t="s">
        <v>43098</v>
      </c>
    </row>
    <row r="18093" spans="1:11" x14ac:dyDescent="0.35">
      <c r="A18093" s="9">
        <v>18092</v>
      </c>
      <c r="B18093" s="9" t="str">
        <f t="shared" si="282"/>
        <v>Stryphnodendron gui</v>
      </c>
      <c r="C18093" s="9" t="e" cm="1">
        <f t="array" aca="1" ref="C18093" ca="1">LEFT(K18093,$C$19743)&amp;"-"&amp;RIGHT(SUBSTITUTE(SUBSTITUTE(TiraAcento(E18093),"-","")," ",""),$C$19744)</f>
        <v>#NAME?</v>
      </c>
      <c r="D18093" s="9" t="s">
        <v>13780</v>
      </c>
      <c r="E18093" s="9" t="s">
        <v>1113</v>
      </c>
      <c r="F18093" s="9" t="s">
        <v>14791</v>
      </c>
      <c r="G18093" s="9" t="s">
        <v>37498</v>
      </c>
      <c r="H18093" s="9" t="s">
        <v>13780</v>
      </c>
      <c r="I18093" s="9" t="s">
        <v>42369</v>
      </c>
      <c r="J18093" s="9" t="s">
        <v>39687</v>
      </c>
      <c r="K18093" s="9" t="s">
        <v>43098</v>
      </c>
    </row>
    <row r="18094" spans="1:11" x14ac:dyDescent="0.35">
      <c r="A18094" s="9">
        <v>18093</v>
      </c>
      <c r="B18094" s="9" t="str">
        <f t="shared" si="282"/>
        <v>Stryphnodendron gui</v>
      </c>
      <c r="C18094" s="9" t="e" cm="1">
        <f t="array" aca="1" ref="C18094" ca="1">LEFT(K18094,$C$19743)&amp;"-"&amp;RIGHT(SUBSTITUTE(SUBSTITUTE(TiraAcento(E18094),"-","")," ",""),$C$19744)</f>
        <v>#NAME?</v>
      </c>
      <c r="D18094" s="9" t="s">
        <v>13780</v>
      </c>
      <c r="E18094" s="9" t="s">
        <v>13781</v>
      </c>
      <c r="F18094" s="9" t="s">
        <v>14791</v>
      </c>
      <c r="G18094" s="9" t="s">
        <v>37499</v>
      </c>
      <c r="H18094" s="9" t="s">
        <v>13780</v>
      </c>
      <c r="I18094" s="9" t="s">
        <v>42369</v>
      </c>
      <c r="J18094" s="9" t="s">
        <v>39687</v>
      </c>
      <c r="K18094" s="9" t="s">
        <v>48914</v>
      </c>
    </row>
    <row r="18095" spans="1:11" x14ac:dyDescent="0.35">
      <c r="A18095" s="9">
        <v>18094</v>
      </c>
      <c r="B18095" s="9" t="str">
        <f t="shared" si="282"/>
        <v>Stryphnodendron gui</v>
      </c>
      <c r="C18095" s="9" t="e" cm="1">
        <f t="array" aca="1" ref="C18095" ca="1">LEFT(K18095,$C$19743)&amp;"-"&amp;RIGHT(SUBSTITUTE(SUBSTITUTE(TiraAcento(E18095),"-","")," ",""),$C$19744)</f>
        <v>#NAME?</v>
      </c>
      <c r="D18095" s="9" t="s">
        <v>13780</v>
      </c>
      <c r="E18095" s="9" t="s">
        <v>13782</v>
      </c>
      <c r="F18095" s="9" t="s">
        <v>14791</v>
      </c>
      <c r="G18095" s="9" t="s">
        <v>37500</v>
      </c>
      <c r="H18095" s="9" t="s">
        <v>13780</v>
      </c>
      <c r="I18095" s="9" t="s">
        <v>42369</v>
      </c>
      <c r="J18095" s="9" t="s">
        <v>39687</v>
      </c>
      <c r="K18095" s="9" t="s">
        <v>48915</v>
      </c>
    </row>
    <row r="18096" spans="1:11" x14ac:dyDescent="0.35">
      <c r="A18096" s="9">
        <v>18095</v>
      </c>
      <c r="B18096" s="9" t="str">
        <f t="shared" si="282"/>
        <v>Stryphnodendron gui</v>
      </c>
      <c r="C18096" s="9" t="e" cm="1">
        <f t="array" aca="1" ref="C18096" ca="1">LEFT(K18096,$C$19743)&amp;"-"&amp;RIGHT(SUBSTITUTE(SUBSTITUTE(TiraAcento(E18096),"-","")," ",""),$C$19744)</f>
        <v>#NAME?</v>
      </c>
      <c r="D18096" s="9" t="s">
        <v>13780</v>
      </c>
      <c r="E18096" s="9" t="s">
        <v>709</v>
      </c>
      <c r="F18096" s="9" t="s">
        <v>14791</v>
      </c>
      <c r="G18096" s="9" t="s">
        <v>37501</v>
      </c>
      <c r="H18096" s="9" t="s">
        <v>13780</v>
      </c>
      <c r="I18096" s="9" t="s">
        <v>42369</v>
      </c>
      <c r="J18096" s="9" t="s">
        <v>39687</v>
      </c>
      <c r="K18096" s="9" t="s">
        <v>709</v>
      </c>
    </row>
    <row r="18097" spans="1:11" x14ac:dyDescent="0.35">
      <c r="A18097" s="9">
        <v>18096</v>
      </c>
      <c r="B18097" s="9" t="str">
        <f t="shared" si="282"/>
        <v>Stryphnodendron gui</v>
      </c>
      <c r="C18097" s="9" t="e" cm="1">
        <f t="array" aca="1" ref="C18097" ca="1">LEFT(K18097,$C$19743)&amp;"-"&amp;RIGHT(SUBSTITUTE(SUBSTITUTE(TiraAcento(E18097),"-","")," ",""),$C$19744)</f>
        <v>#NAME?</v>
      </c>
      <c r="D18097" s="9" t="s">
        <v>13780</v>
      </c>
      <c r="E18097" s="9" t="s">
        <v>13783</v>
      </c>
      <c r="F18097" s="9" t="s">
        <v>14791</v>
      </c>
      <c r="G18097" s="9" t="s">
        <v>37502</v>
      </c>
      <c r="H18097" s="9" t="s">
        <v>13780</v>
      </c>
      <c r="I18097" s="9" t="s">
        <v>42369</v>
      </c>
      <c r="J18097" s="9" t="s">
        <v>39687</v>
      </c>
      <c r="K18097" s="9" t="s">
        <v>48916</v>
      </c>
    </row>
    <row r="18098" spans="1:11" x14ac:dyDescent="0.35">
      <c r="A18098" s="9">
        <v>18097</v>
      </c>
      <c r="B18098" s="9" t="str">
        <f t="shared" si="282"/>
        <v>Stryphnodendron gui</v>
      </c>
      <c r="C18098" s="9" t="e" cm="1">
        <f t="array" aca="1" ref="C18098" ca="1">LEFT(K18098,$C$19743)&amp;"-"&amp;RIGHT(SUBSTITUTE(SUBSTITUTE(TiraAcento(E18098),"-","")," ",""),$C$19744)</f>
        <v>#NAME?</v>
      </c>
      <c r="D18098" s="9" t="s">
        <v>13780</v>
      </c>
      <c r="E18098" s="9" t="s">
        <v>13784</v>
      </c>
      <c r="F18098" s="9" t="s">
        <v>14791</v>
      </c>
      <c r="G18098" s="9" t="s">
        <v>37503</v>
      </c>
      <c r="H18098" s="9" t="s">
        <v>13780</v>
      </c>
      <c r="I18098" s="9" t="s">
        <v>42369</v>
      </c>
      <c r="J18098" s="9" t="s">
        <v>39687</v>
      </c>
      <c r="K18098" s="9" t="s">
        <v>48917</v>
      </c>
    </row>
    <row r="18099" spans="1:11" x14ac:dyDescent="0.35">
      <c r="A18099" s="9">
        <v>18098</v>
      </c>
      <c r="B18099" s="9" t="str">
        <f t="shared" si="282"/>
        <v>Stryphnodendron gui</v>
      </c>
      <c r="C18099" s="9" t="e" cm="1">
        <f t="array" aca="1" ref="C18099" ca="1">LEFT(K18099,$C$19743)&amp;"-"&amp;RIGHT(SUBSTITUTE(SUBSTITUTE(TiraAcento(E18099),"-","")," ",""),$C$19744)</f>
        <v>#NAME?</v>
      </c>
      <c r="D18099" s="9" t="s">
        <v>13780</v>
      </c>
      <c r="E18099" s="9" t="s">
        <v>710</v>
      </c>
      <c r="F18099" s="9" t="s">
        <v>14791</v>
      </c>
      <c r="G18099" s="9" t="s">
        <v>37504</v>
      </c>
      <c r="H18099" s="9" t="s">
        <v>13780</v>
      </c>
      <c r="I18099" s="9" t="s">
        <v>42369</v>
      </c>
      <c r="J18099" s="9" t="s">
        <v>39687</v>
      </c>
      <c r="K18099" s="9" t="s">
        <v>710</v>
      </c>
    </row>
    <row r="18100" spans="1:11" x14ac:dyDescent="0.35">
      <c r="A18100" s="9">
        <v>18099</v>
      </c>
      <c r="B18100" s="9" t="str">
        <f t="shared" si="282"/>
        <v>Stryphnodendron gui</v>
      </c>
      <c r="C18100" s="9" t="e" cm="1">
        <f t="array" aca="1" ref="C18100" ca="1">LEFT(K18100,$C$19743)&amp;"-"&amp;RIGHT(SUBSTITUTE(SUBSTITUTE(TiraAcento(E18100),"-","")," ",""),$C$19744)</f>
        <v>#NAME?</v>
      </c>
      <c r="D18100" s="9" t="s">
        <v>13780</v>
      </c>
      <c r="E18100" s="9" t="s">
        <v>13785</v>
      </c>
      <c r="F18100" s="9" t="s">
        <v>14791</v>
      </c>
      <c r="G18100" s="9" t="s">
        <v>37505</v>
      </c>
      <c r="H18100" s="9" t="s">
        <v>13780</v>
      </c>
      <c r="I18100" s="9" t="s">
        <v>42369</v>
      </c>
      <c r="J18100" s="9" t="s">
        <v>39687</v>
      </c>
      <c r="K18100" s="9" t="s">
        <v>48918</v>
      </c>
    </row>
    <row r="18101" spans="1:11" x14ac:dyDescent="0.35">
      <c r="A18101" s="9">
        <v>18100</v>
      </c>
      <c r="B18101" s="9" t="str">
        <f t="shared" si="282"/>
        <v>Stryphnodendron gui</v>
      </c>
      <c r="C18101" s="9" t="e" cm="1">
        <f t="array" aca="1" ref="C18101" ca="1">LEFT(K18101,$C$19743)&amp;"-"&amp;RIGHT(SUBSTITUTE(SUBSTITUTE(TiraAcento(E18101),"-","")," ",""),$C$19744)</f>
        <v>#NAME?</v>
      </c>
      <c r="D18101" s="9" t="s">
        <v>13780</v>
      </c>
      <c r="E18101" s="9" t="s">
        <v>5728</v>
      </c>
      <c r="F18101" s="9" t="s">
        <v>14791</v>
      </c>
      <c r="G18101" s="9" t="s">
        <v>37506</v>
      </c>
      <c r="H18101" s="9" t="s">
        <v>13780</v>
      </c>
      <c r="I18101" s="9" t="s">
        <v>42369</v>
      </c>
      <c r="J18101" s="9" t="s">
        <v>39687</v>
      </c>
      <c r="K18101" s="9" t="s">
        <v>45390</v>
      </c>
    </row>
    <row r="18102" spans="1:11" x14ac:dyDescent="0.35">
      <c r="A18102" s="9">
        <v>18101</v>
      </c>
      <c r="B18102" s="9" t="str">
        <f t="shared" si="282"/>
        <v>Stryphnodendron gui</v>
      </c>
      <c r="C18102" s="9" t="e" cm="1">
        <f t="array" aca="1" ref="C18102" ca="1">LEFT(K18102,$C$19743)&amp;"-"&amp;RIGHT(SUBSTITUTE(SUBSTITUTE(TiraAcento(E18102),"-","")," ",""),$C$19744)</f>
        <v>#NAME?</v>
      </c>
      <c r="D18102" s="9" t="s">
        <v>13780</v>
      </c>
      <c r="E18102" s="9" t="s">
        <v>5784</v>
      </c>
      <c r="F18102" s="9" t="s">
        <v>14791</v>
      </c>
      <c r="G18102" s="9" t="s">
        <v>37507</v>
      </c>
      <c r="H18102" s="9" t="s">
        <v>13780</v>
      </c>
      <c r="I18102" s="9" t="s">
        <v>42369</v>
      </c>
      <c r="J18102" s="9" t="s">
        <v>39687</v>
      </c>
      <c r="K18102" s="9" t="s">
        <v>45425</v>
      </c>
    </row>
    <row r="18103" spans="1:11" x14ac:dyDescent="0.35">
      <c r="A18103" s="9">
        <v>18102</v>
      </c>
      <c r="B18103" s="9" t="str">
        <f t="shared" si="282"/>
        <v>Stryphnodendron gui</v>
      </c>
      <c r="C18103" s="9" t="e" cm="1">
        <f t="array" aca="1" ref="C18103" ca="1">LEFT(K18103,$C$19743)&amp;"-"&amp;RIGHT(SUBSTITUTE(SUBSTITUTE(TiraAcento(E18103),"-","")," ",""),$C$19744)</f>
        <v>#NAME?</v>
      </c>
      <c r="D18103" s="9" t="s">
        <v>13780</v>
      </c>
      <c r="E18103" s="9" t="s">
        <v>4058</v>
      </c>
      <c r="F18103" s="9" t="s">
        <v>14791</v>
      </c>
      <c r="G18103" s="9" t="s">
        <v>37508</v>
      </c>
      <c r="H18103" s="9" t="s">
        <v>13780</v>
      </c>
      <c r="I18103" s="9" t="s">
        <v>42369</v>
      </c>
      <c r="J18103" s="9" t="s">
        <v>39687</v>
      </c>
      <c r="K18103" s="9" t="s">
        <v>4058</v>
      </c>
    </row>
    <row r="18104" spans="1:11" x14ac:dyDescent="0.35">
      <c r="A18104" s="9">
        <v>18103</v>
      </c>
      <c r="B18104" s="9" t="str">
        <f t="shared" si="282"/>
        <v>Stryphnodendron mic</v>
      </c>
      <c r="C18104" s="9" t="e" cm="1">
        <f t="array" aca="1" ref="C18104" ca="1">LEFT(K18104,$C$19743)&amp;"-"&amp;RIGHT(SUBSTITUTE(SUBSTITUTE(TiraAcento(E18104),"-","")," ",""),$C$19744)</f>
        <v>#NAME?</v>
      </c>
      <c r="D18104" s="9" t="s">
        <v>13786</v>
      </c>
      <c r="E18104" s="9" t="s">
        <v>1113</v>
      </c>
      <c r="F18104" s="9" t="s">
        <v>19066</v>
      </c>
      <c r="G18104" s="9" t="s">
        <v>37509</v>
      </c>
      <c r="H18104" s="9" t="s">
        <v>13786</v>
      </c>
      <c r="I18104" s="9" t="s">
        <v>42369</v>
      </c>
      <c r="J18104" s="9" t="s">
        <v>42372</v>
      </c>
      <c r="K18104" s="9" t="s">
        <v>43098</v>
      </c>
    </row>
    <row r="18105" spans="1:11" x14ac:dyDescent="0.35">
      <c r="A18105" s="9">
        <v>18104</v>
      </c>
      <c r="B18105" s="9" t="str">
        <f t="shared" si="282"/>
        <v>Stryphnodendron obo</v>
      </c>
      <c r="C18105" s="9" t="e" cm="1">
        <f t="array" aca="1" ref="C18105" ca="1">LEFT(K18105,$C$19743)&amp;"-"&amp;RIGHT(SUBSTITUTE(SUBSTITUTE(TiraAcento(E18105),"-","")," ",""),$C$19744)</f>
        <v>#NAME?</v>
      </c>
      <c r="D18105" s="9" t="s">
        <v>13787</v>
      </c>
      <c r="E18105" s="9"/>
      <c r="F18105" s="9" t="s">
        <v>19067</v>
      </c>
      <c r="G18105" s="9" t="s">
        <v>37510</v>
      </c>
      <c r="H18105" s="9" t="s">
        <v>13787</v>
      </c>
      <c r="I18105" s="9" t="s">
        <v>42369</v>
      </c>
      <c r="J18105" s="9" t="s">
        <v>39838</v>
      </c>
      <c r="K18105" s="9" t="s">
        <v>42568</v>
      </c>
    </row>
    <row r="18106" spans="1:11" x14ac:dyDescent="0.35">
      <c r="A18106" s="9">
        <v>18105</v>
      </c>
      <c r="B18106" s="9" t="str">
        <f t="shared" si="282"/>
        <v>Stryphnodendron pan</v>
      </c>
      <c r="C18106" s="9" t="e" cm="1">
        <f t="array" aca="1" ref="C18106" ca="1">LEFT(K18106,$C$19743)&amp;"-"&amp;RIGHT(SUBSTITUTE(SUBSTITUTE(TiraAcento(E18106),"-","")," ",""),$C$19744)</f>
        <v>#NAME?</v>
      </c>
      <c r="D18106" s="9" t="s">
        <v>13788</v>
      </c>
      <c r="E18106" s="9" t="s">
        <v>12643</v>
      </c>
      <c r="F18106" s="9" t="s">
        <v>19068</v>
      </c>
      <c r="G18106" s="9" t="s">
        <v>37511</v>
      </c>
      <c r="H18106" s="9" t="s">
        <v>13788</v>
      </c>
      <c r="I18106" s="9" t="s">
        <v>42369</v>
      </c>
      <c r="J18106" s="9" t="s">
        <v>42052</v>
      </c>
      <c r="K18106" s="9" t="s">
        <v>48414</v>
      </c>
    </row>
    <row r="18107" spans="1:11" x14ac:dyDescent="0.35">
      <c r="A18107" s="9">
        <v>18106</v>
      </c>
      <c r="B18107" s="9" t="str">
        <f t="shared" si="282"/>
        <v>Stryphnodendron pol</v>
      </c>
      <c r="C18107" s="9" t="e" cm="1">
        <f t="array" aca="1" ref="C18107" ca="1">LEFT(K18107,$C$19743)&amp;"-"&amp;RIGHT(SUBSTITUTE(SUBSTITUTE(TiraAcento(E18107),"-","")," ",""),$C$19744)</f>
        <v>#NAME?</v>
      </c>
      <c r="D18107" s="9" t="s">
        <v>13789</v>
      </c>
      <c r="E18107" s="9" t="s">
        <v>1113</v>
      </c>
      <c r="F18107" s="9" t="s">
        <v>19069</v>
      </c>
      <c r="G18107" s="9" t="s">
        <v>37512</v>
      </c>
      <c r="H18107" s="9" t="s">
        <v>13789</v>
      </c>
      <c r="I18107" s="9" t="s">
        <v>42369</v>
      </c>
      <c r="J18107" s="9" t="s">
        <v>42373</v>
      </c>
      <c r="K18107" s="9" t="s">
        <v>43098</v>
      </c>
    </row>
    <row r="18108" spans="1:11" x14ac:dyDescent="0.35">
      <c r="A18108" s="9">
        <v>18107</v>
      </c>
      <c r="B18108" s="9" t="str">
        <f t="shared" si="282"/>
        <v>Stryphnodendron pul</v>
      </c>
      <c r="C18108" s="9" t="e" cm="1">
        <f t="array" aca="1" ref="C18108" ca="1">LEFT(K18108,$C$19743)&amp;"-"&amp;RIGHT(SUBSTITUTE(SUBSTITUTE(TiraAcento(E18108),"-","")," ",""),$C$19744)</f>
        <v>#NAME?</v>
      </c>
      <c r="D18108" s="9" t="s">
        <v>13790</v>
      </c>
      <c r="E18108" s="9" t="s">
        <v>1113</v>
      </c>
      <c r="F18108" s="9" t="s">
        <v>19070</v>
      </c>
      <c r="G18108" s="9" t="s">
        <v>37513</v>
      </c>
      <c r="H18108" s="9" t="s">
        <v>13790</v>
      </c>
      <c r="I18108" s="9" t="s">
        <v>42369</v>
      </c>
      <c r="J18108" s="9" t="s">
        <v>41010</v>
      </c>
      <c r="K18108" s="9" t="s">
        <v>43098</v>
      </c>
    </row>
    <row r="18109" spans="1:11" x14ac:dyDescent="0.35">
      <c r="A18109" s="9">
        <v>18108</v>
      </c>
      <c r="B18109" s="9" t="str">
        <f t="shared" si="282"/>
        <v>Stryphnodendron pul</v>
      </c>
      <c r="C18109" s="9" t="e" cm="1">
        <f t="array" aca="1" ref="C18109" ca="1">LEFT(K18109,$C$19743)&amp;"-"&amp;RIGHT(SUBSTITUTE(SUBSTITUTE(TiraAcento(E18109),"-","")," ",""),$C$19744)</f>
        <v>#NAME?</v>
      </c>
      <c r="D18109" s="9" t="s">
        <v>13790</v>
      </c>
      <c r="E18109" s="9" t="s">
        <v>1123</v>
      </c>
      <c r="F18109" s="9" t="s">
        <v>19070</v>
      </c>
      <c r="G18109" s="9" t="s">
        <v>37514</v>
      </c>
      <c r="H18109" s="9" t="s">
        <v>13790</v>
      </c>
      <c r="I18109" s="9" t="s">
        <v>42369</v>
      </c>
      <c r="J18109" s="9" t="s">
        <v>41010</v>
      </c>
      <c r="K18109" s="9" t="s">
        <v>1123</v>
      </c>
    </row>
    <row r="18110" spans="1:11" x14ac:dyDescent="0.35">
      <c r="A18110" s="9">
        <v>18109</v>
      </c>
      <c r="B18110" s="9" t="str">
        <f t="shared" si="282"/>
        <v>Stryphnodendron pul</v>
      </c>
      <c r="C18110" s="9" t="e" cm="1">
        <f t="array" aca="1" ref="C18110" ca="1">LEFT(K18110,$C$19743)&amp;"-"&amp;RIGHT(SUBSTITUTE(SUBSTITUTE(TiraAcento(E18110),"-","")," ",""),$C$19744)</f>
        <v>#NAME?</v>
      </c>
      <c r="D18110" s="9" t="s">
        <v>13790</v>
      </c>
      <c r="E18110" s="9" t="s">
        <v>460</v>
      </c>
      <c r="F18110" s="9" t="s">
        <v>19070</v>
      </c>
      <c r="G18110" s="9" t="s">
        <v>37515</v>
      </c>
      <c r="H18110" s="9" t="s">
        <v>13790</v>
      </c>
      <c r="I18110" s="9" t="s">
        <v>42369</v>
      </c>
      <c r="J18110" s="9" t="s">
        <v>41010</v>
      </c>
      <c r="K18110" s="9" t="s">
        <v>460</v>
      </c>
    </row>
    <row r="18111" spans="1:11" x14ac:dyDescent="0.35">
      <c r="A18111" s="9">
        <v>18110</v>
      </c>
      <c r="B18111" s="9" t="str">
        <f t="shared" si="282"/>
        <v>Stryphnodendron pul</v>
      </c>
      <c r="C18111" s="9" t="e" cm="1">
        <f t="array" aca="1" ref="C18111" ca="1">LEFT(K18111,$C$19743)&amp;"-"&amp;RIGHT(SUBSTITUTE(SUBSTITUTE(TiraAcento(E18111),"-","")," ",""),$C$19744)</f>
        <v>#NAME?</v>
      </c>
      <c r="D18111" s="9" t="s">
        <v>13790</v>
      </c>
      <c r="E18111" s="9" t="s">
        <v>13791</v>
      </c>
      <c r="F18111" s="9" t="s">
        <v>19070</v>
      </c>
      <c r="G18111" s="9" t="s">
        <v>37516</v>
      </c>
      <c r="H18111" s="9" t="s">
        <v>13790</v>
      </c>
      <c r="I18111" s="9" t="s">
        <v>42369</v>
      </c>
      <c r="J18111" s="9" t="s">
        <v>41010</v>
      </c>
      <c r="K18111" s="9" t="s">
        <v>48919</v>
      </c>
    </row>
    <row r="18112" spans="1:11" x14ac:dyDescent="0.35">
      <c r="A18112" s="9">
        <v>18111</v>
      </c>
      <c r="B18112" s="9" t="str">
        <f t="shared" si="282"/>
        <v>Stryphnodendron pul</v>
      </c>
      <c r="C18112" s="9" t="e" cm="1">
        <f t="array" aca="1" ref="C18112" ca="1">LEFT(K18112,$C$19743)&amp;"-"&amp;RIGHT(SUBSTITUTE(SUBSTITUTE(TiraAcento(E18112),"-","")," ",""),$C$19744)</f>
        <v>#NAME?</v>
      </c>
      <c r="D18112" s="9" t="s">
        <v>13790</v>
      </c>
      <c r="E18112" s="9" t="s">
        <v>10638</v>
      </c>
      <c r="F18112" s="9" t="s">
        <v>19070</v>
      </c>
      <c r="G18112" s="9" t="s">
        <v>37517</v>
      </c>
      <c r="H18112" s="9" t="s">
        <v>13790</v>
      </c>
      <c r="I18112" s="9" t="s">
        <v>42369</v>
      </c>
      <c r="J18112" s="9" t="s">
        <v>41010</v>
      </c>
      <c r="K18112" s="9" t="s">
        <v>47548</v>
      </c>
    </row>
    <row r="18113" spans="1:11" x14ac:dyDescent="0.35">
      <c r="A18113" s="9">
        <v>18112</v>
      </c>
      <c r="B18113" s="9" t="str">
        <f t="shared" si="282"/>
        <v>Stryphnodendron pul</v>
      </c>
      <c r="C18113" s="9" t="e" cm="1">
        <f t="array" aca="1" ref="C18113" ca="1">LEFT(K18113,$C$19743)&amp;"-"&amp;RIGHT(SUBSTITUTE(SUBSTITUTE(TiraAcento(E18113),"-","")," ",""),$C$19744)</f>
        <v>#NAME?</v>
      </c>
      <c r="D18113" s="9" t="s">
        <v>13790</v>
      </c>
      <c r="E18113" s="9" t="s">
        <v>710</v>
      </c>
      <c r="F18113" s="9" t="s">
        <v>19070</v>
      </c>
      <c r="G18113" s="9" t="s">
        <v>37518</v>
      </c>
      <c r="H18113" s="9" t="s">
        <v>13790</v>
      </c>
      <c r="I18113" s="9" t="s">
        <v>42369</v>
      </c>
      <c r="J18113" s="9" t="s">
        <v>41010</v>
      </c>
      <c r="K18113" s="9" t="s">
        <v>710</v>
      </c>
    </row>
    <row r="18114" spans="1:11" x14ac:dyDescent="0.35">
      <c r="A18114" s="9">
        <v>18113</v>
      </c>
      <c r="B18114" s="9" t="str">
        <f t="shared" si="282"/>
        <v>Stryphnodendron pul</v>
      </c>
      <c r="C18114" s="9" t="e" cm="1">
        <f t="array" aca="1" ref="C18114" ca="1">LEFT(K18114,$C$19743)&amp;"-"&amp;RIGHT(SUBSTITUTE(SUBSTITUTE(TiraAcento(E18114),"-","")," ",""),$C$19744)</f>
        <v>#NAME?</v>
      </c>
      <c r="D18114" s="9" t="s">
        <v>13790</v>
      </c>
      <c r="E18114" s="9" t="s">
        <v>10643</v>
      </c>
      <c r="F18114" s="9" t="s">
        <v>19070</v>
      </c>
      <c r="G18114" s="9" t="s">
        <v>37519</v>
      </c>
      <c r="H18114" s="9" t="s">
        <v>13790</v>
      </c>
      <c r="I18114" s="9" t="s">
        <v>42369</v>
      </c>
      <c r="J18114" s="9" t="s">
        <v>41010</v>
      </c>
      <c r="K18114" s="9" t="s">
        <v>47553</v>
      </c>
    </row>
    <row r="18115" spans="1:11" x14ac:dyDescent="0.35">
      <c r="A18115" s="9">
        <v>18114</v>
      </c>
      <c r="B18115" s="9" t="str">
        <f t="shared" ref="B18115:B18178" si="283">I18115&amp;" "&amp;IFERROR(LEFT(J18115,$B$19743),D18115)</f>
        <v>Stryphnodendron pul</v>
      </c>
      <c r="C18115" s="9" t="e" cm="1">
        <f t="array" aca="1" ref="C18115" ca="1">LEFT(K18115,$C$19743)&amp;"-"&amp;RIGHT(SUBSTITUTE(SUBSTITUTE(TiraAcento(E18115),"-","")," ",""),$C$19744)</f>
        <v>#NAME?</v>
      </c>
      <c r="D18115" s="9" t="s">
        <v>13790</v>
      </c>
      <c r="E18115" s="9" t="s">
        <v>7332</v>
      </c>
      <c r="F18115" s="9" t="s">
        <v>19070</v>
      </c>
      <c r="G18115" s="9" t="s">
        <v>37520</v>
      </c>
      <c r="H18115" s="9" t="s">
        <v>13790</v>
      </c>
      <c r="I18115" s="9" t="s">
        <v>42369</v>
      </c>
      <c r="J18115" s="9" t="s">
        <v>41010</v>
      </c>
      <c r="K18115" s="9" t="s">
        <v>7332</v>
      </c>
    </row>
    <row r="18116" spans="1:11" x14ac:dyDescent="0.35">
      <c r="A18116" s="9">
        <v>18115</v>
      </c>
      <c r="B18116" s="9" t="str">
        <f t="shared" si="283"/>
        <v>Stryphnodendron pul</v>
      </c>
      <c r="C18116" s="9" t="e" cm="1">
        <f t="array" aca="1" ref="C18116" ca="1">LEFT(K18116,$C$19743)&amp;"-"&amp;RIGHT(SUBSTITUTE(SUBSTITUTE(TiraAcento(E18116),"-","")," ",""),$C$19744)</f>
        <v>#NAME?</v>
      </c>
      <c r="D18116" s="9" t="s">
        <v>13790</v>
      </c>
      <c r="E18116" s="9" t="s">
        <v>13792</v>
      </c>
      <c r="F18116" s="9" t="s">
        <v>19070</v>
      </c>
      <c r="G18116" s="9" t="s">
        <v>37521</v>
      </c>
      <c r="H18116" s="9" t="s">
        <v>13790</v>
      </c>
      <c r="I18116" s="9" t="s">
        <v>42369</v>
      </c>
      <c r="J18116" s="9" t="s">
        <v>41010</v>
      </c>
      <c r="K18116" s="9" t="s">
        <v>48920</v>
      </c>
    </row>
    <row r="18117" spans="1:11" x14ac:dyDescent="0.35">
      <c r="A18117" s="9">
        <v>18116</v>
      </c>
      <c r="B18117" s="9" t="str">
        <f t="shared" si="283"/>
        <v>Stryphnodendron pul</v>
      </c>
      <c r="C18117" s="9" t="e" cm="1">
        <f t="array" aca="1" ref="C18117" ca="1">LEFT(K18117,$C$19743)&amp;"-"&amp;RIGHT(SUBSTITUTE(SUBSTITUTE(TiraAcento(E18117),"-","")," ",""),$C$19744)</f>
        <v>#NAME?</v>
      </c>
      <c r="D18117" s="9" t="s">
        <v>13790</v>
      </c>
      <c r="E18117" s="9" t="s">
        <v>1652</v>
      </c>
      <c r="F18117" s="9" t="s">
        <v>19070</v>
      </c>
      <c r="G18117" s="9" t="s">
        <v>37522</v>
      </c>
      <c r="H18117" s="9" t="s">
        <v>13790</v>
      </c>
      <c r="I18117" s="9" t="s">
        <v>42369</v>
      </c>
      <c r="J18117" s="9" t="s">
        <v>41010</v>
      </c>
      <c r="K18117" s="9" t="s">
        <v>43401</v>
      </c>
    </row>
    <row r="18118" spans="1:11" x14ac:dyDescent="0.35">
      <c r="A18118" s="9">
        <v>18117</v>
      </c>
      <c r="B18118" s="9" t="str">
        <f t="shared" si="283"/>
        <v>Stryphnodendron pul</v>
      </c>
      <c r="C18118" s="9" t="e" cm="1">
        <f t="array" aca="1" ref="C18118" ca="1">LEFT(K18118,$C$19743)&amp;"-"&amp;RIGHT(SUBSTITUTE(SUBSTITUTE(TiraAcento(E18118),"-","")," ",""),$C$19744)</f>
        <v>#NAME?</v>
      </c>
      <c r="D18118" s="9" t="s">
        <v>13790</v>
      </c>
      <c r="E18118" s="9" t="s">
        <v>448</v>
      </c>
      <c r="F18118" s="9" t="s">
        <v>19070</v>
      </c>
      <c r="G18118" s="9" t="s">
        <v>37523</v>
      </c>
      <c r="H18118" s="9" t="s">
        <v>13790</v>
      </c>
      <c r="I18118" s="9" t="s">
        <v>42369</v>
      </c>
      <c r="J18118" s="9" t="s">
        <v>41010</v>
      </c>
      <c r="K18118" s="9" t="s">
        <v>42759</v>
      </c>
    </row>
    <row r="18119" spans="1:11" x14ac:dyDescent="0.35">
      <c r="A18119" s="9">
        <v>18118</v>
      </c>
      <c r="B18119" s="9" t="str">
        <f t="shared" si="283"/>
        <v>Stryphnodendron pul</v>
      </c>
      <c r="C18119" s="9" t="e" cm="1">
        <f t="array" aca="1" ref="C18119" ca="1">LEFT(K18119,$C$19743)&amp;"-"&amp;RIGHT(SUBSTITUTE(SUBSTITUTE(TiraAcento(E18119),"-","")," ",""),$C$19744)</f>
        <v>#NAME?</v>
      </c>
      <c r="D18119" s="9" t="s">
        <v>13790</v>
      </c>
      <c r="E18119" s="9" t="s">
        <v>636</v>
      </c>
      <c r="F18119" s="9" t="s">
        <v>19070</v>
      </c>
      <c r="G18119" s="9" t="s">
        <v>37524</v>
      </c>
      <c r="H18119" s="9" t="s">
        <v>13790</v>
      </c>
      <c r="I18119" s="9" t="s">
        <v>42369</v>
      </c>
      <c r="J18119" s="9" t="s">
        <v>41010</v>
      </c>
      <c r="K18119" s="9" t="s">
        <v>636</v>
      </c>
    </row>
    <row r="18120" spans="1:11" x14ac:dyDescent="0.35">
      <c r="A18120" s="9">
        <v>18119</v>
      </c>
      <c r="B18120" s="9" t="str">
        <f t="shared" si="283"/>
        <v>Stryphnodendron pul</v>
      </c>
      <c r="C18120" s="9" t="e" cm="1">
        <f t="array" aca="1" ref="C18120" ca="1">LEFT(K18120,$C$19743)&amp;"-"&amp;RIGHT(SUBSTITUTE(SUBSTITUTE(TiraAcento(E18120),"-","")," ",""),$C$19744)</f>
        <v>#NAME?</v>
      </c>
      <c r="D18120" s="9" t="s">
        <v>13790</v>
      </c>
      <c r="E18120" s="9" t="s">
        <v>13793</v>
      </c>
      <c r="F18120" s="9" t="s">
        <v>19070</v>
      </c>
      <c r="G18120" s="9" t="s">
        <v>37525</v>
      </c>
      <c r="H18120" s="9" t="s">
        <v>13790</v>
      </c>
      <c r="I18120" s="9" t="s">
        <v>42369</v>
      </c>
      <c r="J18120" s="9" t="s">
        <v>41010</v>
      </c>
      <c r="K18120" s="9" t="s">
        <v>48921</v>
      </c>
    </row>
    <row r="18121" spans="1:11" x14ac:dyDescent="0.35">
      <c r="A18121" s="9">
        <v>18120</v>
      </c>
      <c r="B18121" s="9" t="str">
        <f t="shared" si="283"/>
        <v>Stryphnodendron pul</v>
      </c>
      <c r="C18121" s="9" t="e" cm="1">
        <f t="array" aca="1" ref="C18121" ca="1">LEFT(K18121,$C$19743)&amp;"-"&amp;RIGHT(SUBSTITUTE(SUBSTITUTE(TiraAcento(E18121),"-","")," ",""),$C$19744)</f>
        <v>#NAME?</v>
      </c>
      <c r="D18121" s="9" t="s">
        <v>13790</v>
      </c>
      <c r="E18121" s="9" t="s">
        <v>5497</v>
      </c>
      <c r="F18121" s="9" t="s">
        <v>19070</v>
      </c>
      <c r="G18121" s="9" t="s">
        <v>37526</v>
      </c>
      <c r="H18121" s="9" t="s">
        <v>13790</v>
      </c>
      <c r="I18121" s="9" t="s">
        <v>42369</v>
      </c>
      <c r="J18121" s="9" t="s">
        <v>41010</v>
      </c>
      <c r="K18121" s="9" t="s">
        <v>5497</v>
      </c>
    </row>
    <row r="18122" spans="1:11" x14ac:dyDescent="0.35">
      <c r="A18122" s="9">
        <v>18121</v>
      </c>
      <c r="B18122" s="9" t="str">
        <f t="shared" si="283"/>
        <v>Stryphnodendron rot</v>
      </c>
      <c r="C18122" s="9" t="e" cm="1">
        <f t="array" aca="1" ref="C18122" ca="1">LEFT(K18122,$C$19743)&amp;"-"&amp;RIGHT(SUBSTITUTE(SUBSTITUTE(TiraAcento(E18122),"-","")," ",""),$C$19744)</f>
        <v>#NAME?</v>
      </c>
      <c r="D18122" s="9" t="s">
        <v>13794</v>
      </c>
      <c r="E18122" s="9" t="s">
        <v>1113</v>
      </c>
      <c r="F18122" s="9" t="s">
        <v>19071</v>
      </c>
      <c r="G18122" s="9" t="s">
        <v>37527</v>
      </c>
      <c r="H18122" s="9" t="s">
        <v>13794</v>
      </c>
      <c r="I18122" s="9" t="s">
        <v>42369</v>
      </c>
      <c r="J18122" s="9" t="s">
        <v>42374</v>
      </c>
      <c r="K18122" s="9" t="s">
        <v>43098</v>
      </c>
    </row>
    <row r="18123" spans="1:11" x14ac:dyDescent="0.35">
      <c r="A18123" s="9">
        <v>18122</v>
      </c>
      <c r="B18123" s="9" t="str">
        <f t="shared" si="283"/>
        <v>Stryphnodendron sp.</v>
      </c>
      <c r="C18123" s="9" t="e" cm="1">
        <f t="array" aca="1" ref="C18123" ca="1">LEFT(K18123,$C$19743)&amp;"-"&amp;RIGHT(SUBSTITUTE(SUBSTITUTE(TiraAcento(E18123),"-","")," ",""),$C$19744)</f>
        <v>#NAME?</v>
      </c>
      <c r="D18123" s="9" t="s">
        <v>13795</v>
      </c>
      <c r="E18123" s="9" t="s">
        <v>3804</v>
      </c>
      <c r="F18123" s="9" t="s">
        <v>13795</v>
      </c>
      <c r="G18123" s="9" t="s">
        <v>37528</v>
      </c>
      <c r="H18123" s="9" t="s">
        <v>13795</v>
      </c>
      <c r="I18123" s="9" t="s">
        <v>42369</v>
      </c>
      <c r="J18123" s="9" t="s">
        <v>39157</v>
      </c>
      <c r="K18123" s="9" t="s">
        <v>44438</v>
      </c>
    </row>
    <row r="18124" spans="1:11" x14ac:dyDescent="0.35">
      <c r="A18124" s="9">
        <v>18123</v>
      </c>
      <c r="B18124" s="9" t="str">
        <f t="shared" si="283"/>
        <v>Stryphnodendron sp.</v>
      </c>
      <c r="C18124" s="9" t="e" cm="1">
        <f t="array" aca="1" ref="C18124" ca="1">LEFT(K18124,$C$19743)&amp;"-"&amp;RIGHT(SUBSTITUTE(SUBSTITUTE(TiraAcento(E18124),"-","")," ",""),$C$19744)</f>
        <v>#NAME?</v>
      </c>
      <c r="D18124" s="9" t="s">
        <v>13795</v>
      </c>
      <c r="E18124" s="9" t="s">
        <v>5497</v>
      </c>
      <c r="F18124" s="9" t="s">
        <v>13795</v>
      </c>
      <c r="G18124" s="9" t="s">
        <v>37529</v>
      </c>
      <c r="H18124" s="9" t="s">
        <v>13795</v>
      </c>
      <c r="I18124" s="9" t="s">
        <v>42369</v>
      </c>
      <c r="J18124" s="9" t="s">
        <v>39157</v>
      </c>
      <c r="K18124" s="9" t="s">
        <v>5497</v>
      </c>
    </row>
    <row r="18125" spans="1:11" x14ac:dyDescent="0.35">
      <c r="A18125" s="9">
        <v>18124</v>
      </c>
      <c r="B18125" s="9" t="str">
        <f t="shared" si="283"/>
        <v>Styrax acu</v>
      </c>
      <c r="C18125" s="9" t="e" cm="1">
        <f t="array" aca="1" ref="C18125" ca="1">LEFT(K18125,$C$19743)&amp;"-"&amp;RIGHT(SUBSTITUTE(SUBSTITUTE(TiraAcento(E18125),"-","")," ",""),$C$19744)</f>
        <v>#NAME?</v>
      </c>
      <c r="D18125" s="9" t="s">
        <v>13796</v>
      </c>
      <c r="E18125" s="9" t="s">
        <v>9166</v>
      </c>
      <c r="F18125" s="9" t="s">
        <v>19072</v>
      </c>
      <c r="G18125" s="9" t="s">
        <v>37530</v>
      </c>
      <c r="H18125" s="9" t="s">
        <v>13796</v>
      </c>
      <c r="I18125" s="9" t="s">
        <v>42375</v>
      </c>
      <c r="J18125" s="9" t="s">
        <v>42376</v>
      </c>
      <c r="K18125" s="9" t="s">
        <v>46920</v>
      </c>
    </row>
    <row r="18126" spans="1:11" x14ac:dyDescent="0.35">
      <c r="A18126" s="9">
        <v>18125</v>
      </c>
      <c r="B18126" s="9" t="str">
        <f t="shared" si="283"/>
        <v>Styrax acu</v>
      </c>
      <c r="C18126" s="9" t="e" cm="1">
        <f t="array" aca="1" ref="C18126" ca="1">LEFT(K18126,$C$19743)&amp;"-"&amp;RIGHT(SUBSTITUTE(SUBSTITUTE(TiraAcento(E18126),"-","")," ",""),$C$19744)</f>
        <v>#NAME?</v>
      </c>
      <c r="D18126" s="9" t="s">
        <v>13796</v>
      </c>
      <c r="E18126" s="9" t="s">
        <v>3712</v>
      </c>
      <c r="F18126" s="9" t="s">
        <v>19072</v>
      </c>
      <c r="G18126" s="9" t="s">
        <v>37531</v>
      </c>
      <c r="H18126" s="9" t="s">
        <v>13796</v>
      </c>
      <c r="I18126" s="9" t="s">
        <v>42375</v>
      </c>
      <c r="J18126" s="9" t="s">
        <v>42376</v>
      </c>
      <c r="K18126" s="9" t="s">
        <v>44387</v>
      </c>
    </row>
    <row r="18127" spans="1:11" x14ac:dyDescent="0.35">
      <c r="A18127" s="9">
        <v>18126</v>
      </c>
      <c r="B18127" s="9" t="str">
        <f t="shared" si="283"/>
        <v>Styrax acu</v>
      </c>
      <c r="C18127" s="9" t="e" cm="1">
        <f t="array" aca="1" ref="C18127" ca="1">LEFT(K18127,$C$19743)&amp;"-"&amp;RIGHT(SUBSTITUTE(SUBSTITUTE(TiraAcento(E18127),"-","")," ",""),$C$19744)</f>
        <v>#NAME?</v>
      </c>
      <c r="D18127" s="9" t="s">
        <v>13796</v>
      </c>
      <c r="E18127" s="9" t="s">
        <v>4071</v>
      </c>
      <c r="F18127" s="9" t="s">
        <v>19072</v>
      </c>
      <c r="G18127" s="9" t="s">
        <v>37532</v>
      </c>
      <c r="H18127" s="9" t="s">
        <v>13796</v>
      </c>
      <c r="I18127" s="9" t="s">
        <v>42375</v>
      </c>
      <c r="J18127" s="9" t="s">
        <v>42376</v>
      </c>
      <c r="K18127" s="9" t="s">
        <v>4071</v>
      </c>
    </row>
    <row r="18128" spans="1:11" x14ac:dyDescent="0.35">
      <c r="A18128" s="9">
        <v>18127</v>
      </c>
      <c r="B18128" s="9" t="str">
        <f t="shared" si="283"/>
        <v>Styrax acu</v>
      </c>
      <c r="C18128" s="9" t="e" cm="1">
        <f t="array" aca="1" ref="C18128" ca="1">LEFT(K18128,$C$19743)&amp;"-"&amp;RIGHT(SUBSTITUTE(SUBSTITUTE(TiraAcento(E18128),"-","")," ",""),$C$19744)</f>
        <v>#NAME?</v>
      </c>
      <c r="D18128" s="9" t="s">
        <v>13796</v>
      </c>
      <c r="E18128" s="9" t="s">
        <v>13797</v>
      </c>
      <c r="F18128" s="9" t="s">
        <v>19072</v>
      </c>
      <c r="G18128" s="9" t="s">
        <v>37533</v>
      </c>
      <c r="H18128" s="9" t="s">
        <v>13796</v>
      </c>
      <c r="I18128" s="9" t="s">
        <v>42375</v>
      </c>
      <c r="J18128" s="9" t="s">
        <v>42376</v>
      </c>
      <c r="K18128" s="9" t="s">
        <v>48922</v>
      </c>
    </row>
    <row r="18129" spans="1:11" x14ac:dyDescent="0.35">
      <c r="A18129" s="9">
        <v>18128</v>
      </c>
      <c r="B18129" s="9" t="str">
        <f t="shared" si="283"/>
        <v>Styrax acu</v>
      </c>
      <c r="C18129" s="9" t="e" cm="1">
        <f t="array" aca="1" ref="C18129" ca="1">LEFT(K18129,$C$19743)&amp;"-"&amp;RIGHT(SUBSTITUTE(SUBSTITUTE(TiraAcento(E18129),"-","")," ",""),$C$19744)</f>
        <v>#NAME?</v>
      </c>
      <c r="D18129" s="9" t="s">
        <v>13796</v>
      </c>
      <c r="E18129" s="9" t="s">
        <v>13798</v>
      </c>
      <c r="F18129" s="9" t="s">
        <v>19072</v>
      </c>
      <c r="G18129" s="9" t="s">
        <v>37534</v>
      </c>
      <c r="H18129" s="9" t="s">
        <v>13796</v>
      </c>
      <c r="I18129" s="9" t="s">
        <v>42375</v>
      </c>
      <c r="J18129" s="9" t="s">
        <v>42376</v>
      </c>
      <c r="K18129" s="9" t="s">
        <v>48923</v>
      </c>
    </row>
    <row r="18130" spans="1:11" x14ac:dyDescent="0.35">
      <c r="A18130" s="9">
        <v>18129</v>
      </c>
      <c r="B18130" s="9" t="str">
        <f t="shared" si="283"/>
        <v>Styrax acu</v>
      </c>
      <c r="C18130" s="9" t="e" cm="1">
        <f t="array" aca="1" ref="C18130" ca="1">LEFT(K18130,$C$19743)&amp;"-"&amp;RIGHT(SUBSTITUTE(SUBSTITUTE(TiraAcento(E18130),"-","")," ",""),$C$19744)</f>
        <v>#NAME?</v>
      </c>
      <c r="D18130" s="9" t="s">
        <v>13796</v>
      </c>
      <c r="E18130" s="9" t="s">
        <v>13799</v>
      </c>
      <c r="F18130" s="9" t="s">
        <v>19072</v>
      </c>
      <c r="G18130" s="9" t="s">
        <v>37535</v>
      </c>
      <c r="H18130" s="9" t="s">
        <v>13796</v>
      </c>
      <c r="I18130" s="9" t="s">
        <v>42375</v>
      </c>
      <c r="J18130" s="9" t="s">
        <v>42376</v>
      </c>
      <c r="K18130" s="9" t="s">
        <v>48924</v>
      </c>
    </row>
    <row r="18131" spans="1:11" x14ac:dyDescent="0.35">
      <c r="A18131" s="9">
        <v>18130</v>
      </c>
      <c r="B18131" s="9" t="str">
        <f t="shared" si="283"/>
        <v>Styrax acu</v>
      </c>
      <c r="C18131" s="9" t="e" cm="1">
        <f t="array" aca="1" ref="C18131" ca="1">LEFT(K18131,$C$19743)&amp;"-"&amp;RIGHT(SUBSTITUTE(SUBSTITUTE(TiraAcento(E18131),"-","")," ",""),$C$19744)</f>
        <v>#NAME?</v>
      </c>
      <c r="D18131" s="9" t="s">
        <v>13796</v>
      </c>
      <c r="E18131" s="9" t="s">
        <v>13800</v>
      </c>
      <c r="F18131" s="9" t="s">
        <v>19072</v>
      </c>
      <c r="G18131" s="9" t="s">
        <v>37536</v>
      </c>
      <c r="H18131" s="9" t="s">
        <v>13796</v>
      </c>
      <c r="I18131" s="9" t="s">
        <v>42375</v>
      </c>
      <c r="J18131" s="9" t="s">
        <v>42376</v>
      </c>
      <c r="K18131" s="9" t="s">
        <v>13800</v>
      </c>
    </row>
    <row r="18132" spans="1:11" x14ac:dyDescent="0.35">
      <c r="A18132" s="9">
        <v>18131</v>
      </c>
      <c r="B18132" s="9" t="str">
        <f t="shared" si="283"/>
        <v>Styrax acu</v>
      </c>
      <c r="C18132" s="9" t="e" cm="1">
        <f t="array" aca="1" ref="C18132" ca="1">LEFT(K18132,$C$19743)&amp;"-"&amp;RIGHT(SUBSTITUTE(SUBSTITUTE(TiraAcento(E18132),"-","")," ",""),$C$19744)</f>
        <v>#NAME?</v>
      </c>
      <c r="D18132" s="9" t="s">
        <v>13796</v>
      </c>
      <c r="E18132" s="9" t="s">
        <v>42</v>
      </c>
      <c r="F18132" s="9" t="s">
        <v>19072</v>
      </c>
      <c r="G18132" s="9" t="s">
        <v>37537</v>
      </c>
      <c r="H18132" s="9" t="s">
        <v>13796</v>
      </c>
      <c r="I18132" s="9" t="s">
        <v>42375</v>
      </c>
      <c r="J18132" s="9" t="s">
        <v>42376</v>
      </c>
      <c r="K18132" s="9" t="s">
        <v>42561</v>
      </c>
    </row>
    <row r="18133" spans="1:11" x14ac:dyDescent="0.35">
      <c r="A18133" s="9">
        <v>18132</v>
      </c>
      <c r="B18133" s="9" t="str">
        <f t="shared" si="283"/>
        <v>Styrax acu</v>
      </c>
      <c r="C18133" s="9" t="e" cm="1">
        <f t="array" aca="1" ref="C18133" ca="1">LEFT(K18133,$C$19743)&amp;"-"&amp;RIGHT(SUBSTITUTE(SUBSTITUTE(TiraAcento(E18133),"-","")," ",""),$C$19744)</f>
        <v>#NAME?</v>
      </c>
      <c r="D18133" s="9" t="s">
        <v>13796</v>
      </c>
      <c r="E18133" s="9" t="s">
        <v>3569</v>
      </c>
      <c r="F18133" s="9" t="s">
        <v>19072</v>
      </c>
      <c r="G18133" s="9" t="s">
        <v>37538</v>
      </c>
      <c r="H18133" s="9" t="s">
        <v>13796</v>
      </c>
      <c r="I18133" s="9" t="s">
        <v>42375</v>
      </c>
      <c r="J18133" s="9" t="s">
        <v>42376</v>
      </c>
      <c r="K18133" s="9" t="s">
        <v>44334</v>
      </c>
    </row>
    <row r="18134" spans="1:11" x14ac:dyDescent="0.35">
      <c r="A18134" s="9">
        <v>18133</v>
      </c>
      <c r="B18134" s="9" t="str">
        <f t="shared" si="283"/>
        <v>Styrax acu</v>
      </c>
      <c r="C18134" s="9" t="e" cm="1">
        <f t="array" aca="1" ref="C18134" ca="1">LEFT(K18134,$C$19743)&amp;"-"&amp;RIGHT(SUBSTITUTE(SUBSTITUTE(TiraAcento(E18134),"-","")," ",""),$C$19744)</f>
        <v>#NAME?</v>
      </c>
      <c r="D18134" s="9" t="s">
        <v>13796</v>
      </c>
      <c r="E18134" s="9" t="s">
        <v>4119</v>
      </c>
      <c r="F18134" s="9" t="s">
        <v>19072</v>
      </c>
      <c r="G18134" s="9" t="s">
        <v>37539</v>
      </c>
      <c r="H18134" s="9" t="s">
        <v>13796</v>
      </c>
      <c r="I18134" s="9" t="s">
        <v>42375</v>
      </c>
      <c r="J18134" s="9" t="s">
        <v>42376</v>
      </c>
      <c r="K18134" s="9" t="s">
        <v>4119</v>
      </c>
    </row>
    <row r="18135" spans="1:11" x14ac:dyDescent="0.35">
      <c r="A18135" s="9">
        <v>18134</v>
      </c>
      <c r="B18135" s="9" t="str">
        <f t="shared" si="283"/>
        <v>Styrax cam</v>
      </c>
      <c r="C18135" s="9" t="e" cm="1">
        <f t="array" aca="1" ref="C18135" ca="1">LEFT(K18135,$C$19743)&amp;"-"&amp;RIGHT(SUBSTITUTE(SUBSTITUTE(TiraAcento(E18135),"-","")," ",""),$C$19744)</f>
        <v>#NAME?</v>
      </c>
      <c r="D18135" s="9" t="s">
        <v>13801</v>
      </c>
      <c r="E18135" s="9" t="s">
        <v>13802</v>
      </c>
      <c r="F18135" s="9" t="s">
        <v>19073</v>
      </c>
      <c r="G18135" s="9" t="s">
        <v>37540</v>
      </c>
      <c r="H18135" s="9" t="s">
        <v>13801</v>
      </c>
      <c r="I18135" s="9" t="s">
        <v>42375</v>
      </c>
      <c r="J18135" s="9" t="s">
        <v>39498</v>
      </c>
      <c r="K18135" s="9" t="s">
        <v>13802</v>
      </c>
    </row>
    <row r="18136" spans="1:11" x14ac:dyDescent="0.35">
      <c r="A18136" s="9">
        <v>18135</v>
      </c>
      <c r="B18136" s="9" t="str">
        <f t="shared" si="283"/>
        <v>Styrax cam</v>
      </c>
      <c r="C18136" s="9" t="e" cm="1">
        <f t="array" aca="1" ref="C18136" ca="1">LEFT(K18136,$C$19743)&amp;"-"&amp;RIGHT(SUBSTITUTE(SUBSTITUTE(TiraAcento(E18136),"-","")," ",""),$C$19744)</f>
        <v>#NAME?</v>
      </c>
      <c r="D18136" s="9" t="s">
        <v>13801</v>
      </c>
      <c r="E18136" s="9" t="s">
        <v>10548</v>
      </c>
      <c r="F18136" s="9" t="s">
        <v>19073</v>
      </c>
      <c r="G18136" s="9" t="s">
        <v>37541</v>
      </c>
      <c r="H18136" s="9" t="s">
        <v>13801</v>
      </c>
      <c r="I18136" s="9" t="s">
        <v>42375</v>
      </c>
      <c r="J18136" s="9" t="s">
        <v>39498</v>
      </c>
      <c r="K18136" s="9" t="s">
        <v>10548</v>
      </c>
    </row>
    <row r="18137" spans="1:11" x14ac:dyDescent="0.35">
      <c r="A18137" s="9">
        <v>18136</v>
      </c>
      <c r="B18137" s="9" t="str">
        <f t="shared" si="283"/>
        <v>Styrax cam</v>
      </c>
      <c r="C18137" s="9" t="e" cm="1">
        <f t="array" aca="1" ref="C18137" ca="1">LEFT(K18137,$C$19743)&amp;"-"&amp;RIGHT(SUBSTITUTE(SUBSTITUTE(TiraAcento(E18137),"-","")," ",""),$C$19744)</f>
        <v>#NAME?</v>
      </c>
      <c r="D18137" s="9" t="s">
        <v>13801</v>
      </c>
      <c r="E18137" s="9" t="s">
        <v>13803</v>
      </c>
      <c r="F18137" s="9" t="s">
        <v>19073</v>
      </c>
      <c r="G18137" s="9" t="s">
        <v>37542</v>
      </c>
      <c r="H18137" s="9" t="s">
        <v>13801</v>
      </c>
      <c r="I18137" s="9" t="s">
        <v>42375</v>
      </c>
      <c r="J18137" s="9" t="s">
        <v>39498</v>
      </c>
      <c r="K18137" s="9" t="s">
        <v>13803</v>
      </c>
    </row>
    <row r="18138" spans="1:11" x14ac:dyDescent="0.35">
      <c r="A18138" s="9">
        <v>18137</v>
      </c>
      <c r="B18138" s="9" t="str">
        <f t="shared" si="283"/>
        <v>Styrax cam</v>
      </c>
      <c r="C18138" s="9" t="e" cm="1">
        <f t="array" aca="1" ref="C18138" ca="1">LEFT(K18138,$C$19743)&amp;"-"&amp;RIGHT(SUBSTITUTE(SUBSTITUTE(TiraAcento(E18138),"-","")," ",""),$C$19744)</f>
        <v>#NAME?</v>
      </c>
      <c r="D18138" s="9" t="s">
        <v>13801</v>
      </c>
      <c r="E18138" s="9" t="s">
        <v>9413</v>
      </c>
      <c r="F18138" s="9" t="s">
        <v>19073</v>
      </c>
      <c r="G18138" s="9" t="s">
        <v>37543</v>
      </c>
      <c r="H18138" s="9" t="s">
        <v>13801</v>
      </c>
      <c r="I18138" s="9" t="s">
        <v>42375</v>
      </c>
      <c r="J18138" s="9" t="s">
        <v>39498</v>
      </c>
      <c r="K18138" s="9" t="s">
        <v>47054</v>
      </c>
    </row>
    <row r="18139" spans="1:11" x14ac:dyDescent="0.35">
      <c r="A18139" s="9">
        <v>18138</v>
      </c>
      <c r="B18139" s="9" t="str">
        <f t="shared" si="283"/>
        <v>Styrax cam</v>
      </c>
      <c r="C18139" s="9" t="e" cm="1">
        <f t="array" aca="1" ref="C18139" ca="1">LEFT(K18139,$C$19743)&amp;"-"&amp;RIGHT(SUBSTITUTE(SUBSTITUTE(TiraAcento(E18139),"-","")," ",""),$C$19744)</f>
        <v>#NAME?</v>
      </c>
      <c r="D18139" s="9" t="s">
        <v>13801</v>
      </c>
      <c r="E18139" s="9" t="s">
        <v>10078</v>
      </c>
      <c r="F18139" s="9" t="s">
        <v>19073</v>
      </c>
      <c r="G18139" s="9" t="s">
        <v>37544</v>
      </c>
      <c r="H18139" s="9" t="s">
        <v>13801</v>
      </c>
      <c r="I18139" s="9" t="s">
        <v>42375</v>
      </c>
      <c r="J18139" s="9" t="s">
        <v>39498</v>
      </c>
      <c r="K18139" s="9" t="s">
        <v>47325</v>
      </c>
    </row>
    <row r="18140" spans="1:11" x14ac:dyDescent="0.35">
      <c r="A18140" s="9">
        <v>18139</v>
      </c>
      <c r="B18140" s="9" t="str">
        <f t="shared" si="283"/>
        <v>Styrax cam</v>
      </c>
      <c r="C18140" s="9" t="e" cm="1">
        <f t="array" aca="1" ref="C18140" ca="1">LEFT(K18140,$C$19743)&amp;"-"&amp;RIGHT(SUBSTITUTE(SUBSTITUTE(TiraAcento(E18140),"-","")," ",""),$C$19744)</f>
        <v>#NAME?</v>
      </c>
      <c r="D18140" s="9" t="s">
        <v>13801</v>
      </c>
      <c r="E18140" s="9" t="s">
        <v>13804</v>
      </c>
      <c r="F18140" s="9" t="s">
        <v>19073</v>
      </c>
      <c r="G18140" s="9" t="s">
        <v>37545</v>
      </c>
      <c r="H18140" s="9" t="s">
        <v>13801</v>
      </c>
      <c r="I18140" s="9" t="s">
        <v>42375</v>
      </c>
      <c r="J18140" s="9" t="s">
        <v>39498</v>
      </c>
      <c r="K18140" s="9" t="s">
        <v>48925</v>
      </c>
    </row>
    <row r="18141" spans="1:11" x14ac:dyDescent="0.35">
      <c r="A18141" s="9">
        <v>18140</v>
      </c>
      <c r="B18141" s="9" t="str">
        <f t="shared" si="283"/>
        <v>Styrax cam</v>
      </c>
      <c r="C18141" s="9" t="e" cm="1">
        <f t="array" aca="1" ref="C18141" ca="1">LEFT(K18141,$C$19743)&amp;"-"&amp;RIGHT(SUBSTITUTE(SUBSTITUTE(TiraAcento(E18141),"-","")," ",""),$C$19744)</f>
        <v>#NAME?</v>
      </c>
      <c r="D18141" s="9" t="s">
        <v>13801</v>
      </c>
      <c r="E18141" s="9" t="s">
        <v>13805</v>
      </c>
      <c r="F18141" s="9" t="s">
        <v>19073</v>
      </c>
      <c r="G18141" s="9" t="s">
        <v>37546</v>
      </c>
      <c r="H18141" s="9" t="s">
        <v>13801</v>
      </c>
      <c r="I18141" s="9" t="s">
        <v>42375</v>
      </c>
      <c r="J18141" s="9" t="s">
        <v>39498</v>
      </c>
      <c r="K18141" s="9" t="s">
        <v>13805</v>
      </c>
    </row>
    <row r="18142" spans="1:11" x14ac:dyDescent="0.35">
      <c r="A18142" s="9">
        <v>18141</v>
      </c>
      <c r="B18142" s="9" t="str">
        <f t="shared" si="283"/>
        <v>Styrax cam</v>
      </c>
      <c r="C18142" s="9" t="e" cm="1">
        <f t="array" aca="1" ref="C18142" ca="1">LEFT(K18142,$C$19743)&amp;"-"&amp;RIGHT(SUBSTITUTE(SUBSTITUTE(TiraAcento(E18142),"-","")," ",""),$C$19744)</f>
        <v>#NAME?</v>
      </c>
      <c r="D18142" s="9" t="s">
        <v>13801</v>
      </c>
      <c r="E18142" s="9" t="s">
        <v>13806</v>
      </c>
      <c r="F18142" s="9" t="s">
        <v>19073</v>
      </c>
      <c r="G18142" s="9" t="s">
        <v>37547</v>
      </c>
      <c r="H18142" s="9" t="s">
        <v>13801</v>
      </c>
      <c r="I18142" s="9" t="s">
        <v>42375</v>
      </c>
      <c r="J18142" s="9" t="s">
        <v>39498</v>
      </c>
      <c r="K18142" s="9" t="s">
        <v>48926</v>
      </c>
    </row>
    <row r="18143" spans="1:11" x14ac:dyDescent="0.35">
      <c r="A18143" s="9">
        <v>18142</v>
      </c>
      <c r="B18143" s="9" t="str">
        <f t="shared" si="283"/>
        <v>Styrax cam</v>
      </c>
      <c r="C18143" s="9" t="e" cm="1">
        <f t="array" aca="1" ref="C18143" ca="1">LEFT(K18143,$C$19743)&amp;"-"&amp;RIGHT(SUBSTITUTE(SUBSTITUTE(TiraAcento(E18143),"-","")," ",""),$C$19744)</f>
        <v>#NAME?</v>
      </c>
      <c r="D18143" s="9" t="s">
        <v>13801</v>
      </c>
      <c r="E18143" s="9" t="s">
        <v>13797</v>
      </c>
      <c r="F18143" s="9" t="s">
        <v>19073</v>
      </c>
      <c r="G18143" s="9" t="s">
        <v>37548</v>
      </c>
      <c r="H18143" s="9" t="s">
        <v>13801</v>
      </c>
      <c r="I18143" s="9" t="s">
        <v>42375</v>
      </c>
      <c r="J18143" s="9" t="s">
        <v>39498</v>
      </c>
      <c r="K18143" s="9" t="s">
        <v>48922</v>
      </c>
    </row>
    <row r="18144" spans="1:11" x14ac:dyDescent="0.35">
      <c r="A18144" s="9">
        <v>18143</v>
      </c>
      <c r="B18144" s="9" t="str">
        <f t="shared" si="283"/>
        <v>Styrax cam</v>
      </c>
      <c r="C18144" s="9" t="e" cm="1">
        <f t="array" aca="1" ref="C18144" ca="1">LEFT(K18144,$C$19743)&amp;"-"&amp;RIGHT(SUBSTITUTE(SUBSTITUTE(TiraAcento(E18144),"-","")," ",""),$C$19744)</f>
        <v>#NAME?</v>
      </c>
      <c r="D18144" s="9" t="s">
        <v>13801</v>
      </c>
      <c r="E18144" s="9" t="s">
        <v>163</v>
      </c>
      <c r="F18144" s="9" t="s">
        <v>19073</v>
      </c>
      <c r="G18144" s="9" t="s">
        <v>37549</v>
      </c>
      <c r="H18144" s="9" t="s">
        <v>13801</v>
      </c>
      <c r="I18144" s="9" t="s">
        <v>42375</v>
      </c>
      <c r="J18144" s="9" t="s">
        <v>39498</v>
      </c>
      <c r="K18144" s="9" t="s">
        <v>42619</v>
      </c>
    </row>
    <row r="18145" spans="1:11" x14ac:dyDescent="0.35">
      <c r="A18145" s="9">
        <v>18144</v>
      </c>
      <c r="B18145" s="9" t="str">
        <f t="shared" si="283"/>
        <v>Styrax cam</v>
      </c>
      <c r="C18145" s="9" t="e" cm="1">
        <f t="array" aca="1" ref="C18145" ca="1">LEFT(K18145,$C$19743)&amp;"-"&amp;RIGHT(SUBSTITUTE(SUBSTITUTE(TiraAcento(E18145),"-","")," ",""),$C$19744)</f>
        <v>#NAME?</v>
      </c>
      <c r="D18145" s="9" t="s">
        <v>13801</v>
      </c>
      <c r="E18145" s="9" t="s">
        <v>13807</v>
      </c>
      <c r="F18145" s="9" t="s">
        <v>19073</v>
      </c>
      <c r="G18145" s="9" t="s">
        <v>37550</v>
      </c>
      <c r="H18145" s="9" t="s">
        <v>13801</v>
      </c>
      <c r="I18145" s="9" t="s">
        <v>42375</v>
      </c>
      <c r="J18145" s="9" t="s">
        <v>39498</v>
      </c>
      <c r="K18145" s="9" t="s">
        <v>48927</v>
      </c>
    </row>
    <row r="18146" spans="1:11" x14ac:dyDescent="0.35">
      <c r="A18146" s="9">
        <v>18145</v>
      </c>
      <c r="B18146" s="9" t="str">
        <f t="shared" si="283"/>
        <v>Styrax cam</v>
      </c>
      <c r="C18146" s="9" t="e" cm="1">
        <f t="array" aca="1" ref="C18146" ca="1">LEFT(K18146,$C$19743)&amp;"-"&amp;RIGHT(SUBSTITUTE(SUBSTITUTE(TiraAcento(E18146),"-","")," ",""),$C$19744)</f>
        <v>#NAME?</v>
      </c>
      <c r="D18146" s="9" t="s">
        <v>13801</v>
      </c>
      <c r="E18146" s="9" t="s">
        <v>13808</v>
      </c>
      <c r="F18146" s="9" t="s">
        <v>19073</v>
      </c>
      <c r="G18146" s="9" t="s">
        <v>37551</v>
      </c>
      <c r="H18146" s="9" t="s">
        <v>13801</v>
      </c>
      <c r="I18146" s="9" t="s">
        <v>42375</v>
      </c>
      <c r="J18146" s="9" t="s">
        <v>39498</v>
      </c>
      <c r="K18146" s="9" t="s">
        <v>48928</v>
      </c>
    </row>
    <row r="18147" spans="1:11" x14ac:dyDescent="0.35">
      <c r="A18147" s="9">
        <v>18146</v>
      </c>
      <c r="B18147" s="9" t="str">
        <f t="shared" si="283"/>
        <v>Styrax chr</v>
      </c>
      <c r="C18147" s="9" t="e" cm="1">
        <f t="array" aca="1" ref="C18147" ca="1">LEFT(K18147,$C$19743)&amp;"-"&amp;RIGHT(SUBSTITUTE(SUBSTITUTE(TiraAcento(E18147),"-","")," ",""),$C$19744)</f>
        <v>#NAME?</v>
      </c>
      <c r="D18147" s="9" t="s">
        <v>13809</v>
      </c>
      <c r="E18147" s="9" t="s">
        <v>2009</v>
      </c>
      <c r="F18147" s="9" t="s">
        <v>19074</v>
      </c>
      <c r="G18147" s="9" t="s">
        <v>37552</v>
      </c>
      <c r="H18147" s="9" t="s">
        <v>13809</v>
      </c>
      <c r="I18147" s="9" t="s">
        <v>42375</v>
      </c>
      <c r="J18147" s="9" t="s">
        <v>42377</v>
      </c>
      <c r="K18147" s="9" t="s">
        <v>43571</v>
      </c>
    </row>
    <row r="18148" spans="1:11" x14ac:dyDescent="0.35">
      <c r="A18148" s="9">
        <v>18147</v>
      </c>
      <c r="B18148" s="9" t="str">
        <f t="shared" si="283"/>
        <v>Styrax fer</v>
      </c>
      <c r="C18148" s="9" t="e" cm="1">
        <f t="array" aca="1" ref="C18148" ca="1">LEFT(K18148,$C$19743)&amp;"-"&amp;RIGHT(SUBSTITUTE(SUBSTITUTE(TiraAcento(E18148),"-","")," ",""),$C$19744)</f>
        <v>#NAME?</v>
      </c>
      <c r="D18148" s="9" t="s">
        <v>13810</v>
      </c>
      <c r="E18148" s="9" t="s">
        <v>13802</v>
      </c>
      <c r="F18148" s="9" t="s">
        <v>19075</v>
      </c>
      <c r="G18148" s="9" t="s">
        <v>37553</v>
      </c>
      <c r="H18148" s="9" t="s">
        <v>13810</v>
      </c>
      <c r="I18148" s="9" t="s">
        <v>42375</v>
      </c>
      <c r="J18148" s="9" t="s">
        <v>42378</v>
      </c>
      <c r="K18148" s="9" t="s">
        <v>13802</v>
      </c>
    </row>
    <row r="18149" spans="1:11" x14ac:dyDescent="0.35">
      <c r="A18149" s="9">
        <v>18148</v>
      </c>
      <c r="B18149" s="9" t="str">
        <f t="shared" si="283"/>
        <v>Styrax fer</v>
      </c>
      <c r="C18149" s="9" t="e" cm="1">
        <f t="array" aca="1" ref="C18149" ca="1">LEFT(K18149,$C$19743)&amp;"-"&amp;RIGHT(SUBSTITUTE(SUBSTITUTE(TiraAcento(E18149),"-","")," ",""),$C$19744)</f>
        <v>#NAME?</v>
      </c>
      <c r="D18149" s="9" t="s">
        <v>13810</v>
      </c>
      <c r="E18149" s="9" t="s">
        <v>10548</v>
      </c>
      <c r="F18149" s="9" t="s">
        <v>19075</v>
      </c>
      <c r="G18149" s="9" t="s">
        <v>37554</v>
      </c>
      <c r="H18149" s="9" t="s">
        <v>13810</v>
      </c>
      <c r="I18149" s="9" t="s">
        <v>42375</v>
      </c>
      <c r="J18149" s="9" t="s">
        <v>42378</v>
      </c>
      <c r="K18149" s="9" t="s">
        <v>10548</v>
      </c>
    </row>
    <row r="18150" spans="1:11" x14ac:dyDescent="0.35">
      <c r="A18150" s="9">
        <v>18149</v>
      </c>
      <c r="B18150" s="9" t="str">
        <f t="shared" si="283"/>
        <v>Styrax fer</v>
      </c>
      <c r="C18150" s="9" t="e" cm="1">
        <f t="array" aca="1" ref="C18150" ca="1">LEFT(K18150,$C$19743)&amp;"-"&amp;RIGHT(SUBSTITUTE(SUBSTITUTE(TiraAcento(E18150),"-","")," ",""),$C$19744)</f>
        <v>#NAME?</v>
      </c>
      <c r="D18150" s="9" t="s">
        <v>13810</v>
      </c>
      <c r="E18150" s="9" t="s">
        <v>13805</v>
      </c>
      <c r="F18150" s="9" t="s">
        <v>19075</v>
      </c>
      <c r="G18150" s="9" t="s">
        <v>37555</v>
      </c>
      <c r="H18150" s="9" t="s">
        <v>13810</v>
      </c>
      <c r="I18150" s="9" t="s">
        <v>42375</v>
      </c>
      <c r="J18150" s="9" t="s">
        <v>42378</v>
      </c>
      <c r="K18150" s="9" t="s">
        <v>13805</v>
      </c>
    </row>
    <row r="18151" spans="1:11" x14ac:dyDescent="0.35">
      <c r="A18151" s="9">
        <v>18150</v>
      </c>
      <c r="B18151" s="9" t="str">
        <f t="shared" si="283"/>
        <v>Styrax fer</v>
      </c>
      <c r="C18151" s="9" t="e" cm="1">
        <f t="array" aca="1" ref="C18151" ca="1">LEFT(K18151,$C$19743)&amp;"-"&amp;RIGHT(SUBSTITUTE(SUBSTITUTE(TiraAcento(E18151),"-","")," ",""),$C$19744)</f>
        <v>#NAME?</v>
      </c>
      <c r="D18151" s="9" t="s">
        <v>13810</v>
      </c>
      <c r="E18151" s="9" t="s">
        <v>13797</v>
      </c>
      <c r="F18151" s="9" t="s">
        <v>19075</v>
      </c>
      <c r="G18151" s="9" t="s">
        <v>37556</v>
      </c>
      <c r="H18151" s="9" t="s">
        <v>13810</v>
      </c>
      <c r="I18151" s="9" t="s">
        <v>42375</v>
      </c>
      <c r="J18151" s="9" t="s">
        <v>42378</v>
      </c>
      <c r="K18151" s="9" t="s">
        <v>48922</v>
      </c>
    </row>
    <row r="18152" spans="1:11" x14ac:dyDescent="0.35">
      <c r="A18152" s="9">
        <v>18151</v>
      </c>
      <c r="B18152" s="9" t="str">
        <f t="shared" si="283"/>
        <v>Styrax fer</v>
      </c>
      <c r="C18152" s="9" t="e" cm="1">
        <f t="array" aca="1" ref="C18152" ca="1">LEFT(K18152,$C$19743)&amp;"-"&amp;RIGHT(SUBSTITUTE(SUBSTITUTE(TiraAcento(E18152),"-","")," ",""),$C$19744)</f>
        <v>#NAME?</v>
      </c>
      <c r="D18152" s="9" t="s">
        <v>13810</v>
      </c>
      <c r="E18152" s="9" t="s">
        <v>13811</v>
      </c>
      <c r="F18152" s="9" t="s">
        <v>19075</v>
      </c>
      <c r="G18152" s="9" t="s">
        <v>37557</v>
      </c>
      <c r="H18152" s="9" t="s">
        <v>13810</v>
      </c>
      <c r="I18152" s="9" t="s">
        <v>42375</v>
      </c>
      <c r="J18152" s="9" t="s">
        <v>42378</v>
      </c>
      <c r="K18152" s="9" t="s">
        <v>48929</v>
      </c>
    </row>
    <row r="18153" spans="1:11" x14ac:dyDescent="0.35">
      <c r="A18153" s="9">
        <v>18152</v>
      </c>
      <c r="B18153" s="9" t="str">
        <f t="shared" si="283"/>
        <v>Styrax fer</v>
      </c>
      <c r="C18153" s="9" t="e" cm="1">
        <f t="array" aca="1" ref="C18153" ca="1">LEFT(K18153,$C$19743)&amp;"-"&amp;RIGHT(SUBSTITUTE(SUBSTITUTE(TiraAcento(E18153),"-","")," ",""),$C$19744)</f>
        <v>#NAME?</v>
      </c>
      <c r="D18153" s="9" t="s">
        <v>13810</v>
      </c>
      <c r="E18153" s="9" t="s">
        <v>13812</v>
      </c>
      <c r="F18153" s="9" t="s">
        <v>19075</v>
      </c>
      <c r="G18153" s="9" t="s">
        <v>37558</v>
      </c>
      <c r="H18153" s="9" t="s">
        <v>13810</v>
      </c>
      <c r="I18153" s="9" t="s">
        <v>42375</v>
      </c>
      <c r="J18153" s="9" t="s">
        <v>42378</v>
      </c>
      <c r="K18153" s="9" t="s">
        <v>48930</v>
      </c>
    </row>
    <row r="18154" spans="1:11" x14ac:dyDescent="0.35">
      <c r="A18154" s="9">
        <v>18153</v>
      </c>
      <c r="B18154" s="9" t="str">
        <f t="shared" si="283"/>
        <v>Styrax fer</v>
      </c>
      <c r="C18154" s="9" t="e" cm="1">
        <f t="array" aca="1" ref="C18154" ca="1">LEFT(K18154,$C$19743)&amp;"-"&amp;RIGHT(SUBSTITUTE(SUBSTITUTE(TiraAcento(E18154),"-","")," ",""),$C$19744)</f>
        <v>#NAME?</v>
      </c>
      <c r="D18154" s="9" t="s">
        <v>13810</v>
      </c>
      <c r="E18154" s="9" t="s">
        <v>5504</v>
      </c>
      <c r="F18154" s="9" t="s">
        <v>19075</v>
      </c>
      <c r="G18154" s="9" t="s">
        <v>37559</v>
      </c>
      <c r="H18154" s="9" t="s">
        <v>13810</v>
      </c>
      <c r="I18154" s="9" t="s">
        <v>42375</v>
      </c>
      <c r="J18154" s="9" t="s">
        <v>42378</v>
      </c>
      <c r="K18154" s="9" t="s">
        <v>45290</v>
      </c>
    </row>
    <row r="18155" spans="1:11" x14ac:dyDescent="0.35">
      <c r="A18155" s="9">
        <v>18154</v>
      </c>
      <c r="B18155" s="9" t="str">
        <f t="shared" si="283"/>
        <v>Styrax fer</v>
      </c>
      <c r="C18155" s="9" t="e" cm="1">
        <f t="array" aca="1" ref="C18155" ca="1">LEFT(K18155,$C$19743)&amp;"-"&amp;RIGHT(SUBSTITUTE(SUBSTITUTE(TiraAcento(E18155),"-","")," ",""),$C$19744)</f>
        <v>#NAME?</v>
      </c>
      <c r="D18155" s="9" t="s">
        <v>13810</v>
      </c>
      <c r="E18155" s="9" t="s">
        <v>2768</v>
      </c>
      <c r="F18155" s="9" t="s">
        <v>19075</v>
      </c>
      <c r="G18155" s="9" t="s">
        <v>37560</v>
      </c>
      <c r="H18155" s="9" t="s">
        <v>13810</v>
      </c>
      <c r="I18155" s="9" t="s">
        <v>42375</v>
      </c>
      <c r="J18155" s="9" t="s">
        <v>42378</v>
      </c>
      <c r="K18155" s="9" t="s">
        <v>14716</v>
      </c>
    </row>
    <row r="18156" spans="1:11" x14ac:dyDescent="0.35">
      <c r="A18156" s="9">
        <v>18155</v>
      </c>
      <c r="B18156" s="9" t="str">
        <f t="shared" si="283"/>
        <v>Styrax fer</v>
      </c>
      <c r="C18156" s="9" t="e" cm="1">
        <f t="array" aca="1" ref="C18156" ca="1">LEFT(K18156,$C$19743)&amp;"-"&amp;RIGHT(SUBSTITUTE(SUBSTITUTE(TiraAcento(E18156),"-","")," ",""),$C$19744)</f>
        <v>#NAME?</v>
      </c>
      <c r="D18156" s="9" t="s">
        <v>13810</v>
      </c>
      <c r="E18156" s="9" t="s">
        <v>5347</v>
      </c>
      <c r="F18156" s="9" t="s">
        <v>19075</v>
      </c>
      <c r="G18156" s="9" t="s">
        <v>37561</v>
      </c>
      <c r="H18156" s="9" t="s">
        <v>13810</v>
      </c>
      <c r="I18156" s="9" t="s">
        <v>42375</v>
      </c>
      <c r="J18156" s="9" t="s">
        <v>42378</v>
      </c>
      <c r="K18156" s="9" t="s">
        <v>5347</v>
      </c>
    </row>
    <row r="18157" spans="1:11" x14ac:dyDescent="0.35">
      <c r="A18157" s="9">
        <v>18156</v>
      </c>
      <c r="B18157" s="9" t="str">
        <f t="shared" si="283"/>
        <v>Styrax gui</v>
      </c>
      <c r="C18157" s="9" t="e" cm="1">
        <f t="array" aca="1" ref="C18157" ca="1">LEFT(K18157,$C$19743)&amp;"-"&amp;RIGHT(SUBSTITUTE(SUBSTITUTE(TiraAcento(E18157),"-","")," ",""),$C$19744)</f>
        <v>#NAME?</v>
      </c>
      <c r="D18157" s="9" t="s">
        <v>13813</v>
      </c>
      <c r="E18157" s="9" t="s">
        <v>247</v>
      </c>
      <c r="F18157" s="9" t="s">
        <v>19076</v>
      </c>
      <c r="G18157" s="9" t="s">
        <v>37562</v>
      </c>
      <c r="H18157" s="9" t="s">
        <v>13813</v>
      </c>
      <c r="I18157" s="9" t="s">
        <v>42375</v>
      </c>
      <c r="J18157" s="9" t="s">
        <v>39197</v>
      </c>
      <c r="K18157" s="9" t="s">
        <v>42655</v>
      </c>
    </row>
    <row r="18158" spans="1:11" x14ac:dyDescent="0.35">
      <c r="A18158" s="9">
        <v>18157</v>
      </c>
      <c r="B18158" s="9" t="str">
        <f t="shared" si="283"/>
        <v>Styrax lat</v>
      </c>
      <c r="C18158" s="9" t="e" cm="1">
        <f t="array" aca="1" ref="C18158" ca="1">LEFT(K18158,$C$19743)&amp;"-"&amp;RIGHT(SUBSTITUTE(SUBSTITUTE(TiraAcento(E18158),"-","")," ",""),$C$19744)</f>
        <v>#NAME?</v>
      </c>
      <c r="D18158" s="9" t="s">
        <v>13814</v>
      </c>
      <c r="E18158" s="9" t="s">
        <v>10078</v>
      </c>
      <c r="F18158" s="9" t="s">
        <v>19077</v>
      </c>
      <c r="G18158" s="9" t="s">
        <v>37563</v>
      </c>
      <c r="H18158" s="9" t="s">
        <v>13814</v>
      </c>
      <c r="I18158" s="9" t="s">
        <v>42375</v>
      </c>
      <c r="J18158" s="9" t="s">
        <v>40942</v>
      </c>
      <c r="K18158" s="9" t="s">
        <v>47325</v>
      </c>
    </row>
    <row r="18159" spans="1:11" x14ac:dyDescent="0.35">
      <c r="A18159" s="9">
        <v>18158</v>
      </c>
      <c r="B18159" s="9" t="str">
        <f t="shared" si="283"/>
        <v>Styrax lat</v>
      </c>
      <c r="C18159" s="9" t="e" cm="1">
        <f t="array" aca="1" ref="C18159" ca="1">LEFT(K18159,$C$19743)&amp;"-"&amp;RIGHT(SUBSTITUTE(SUBSTITUTE(TiraAcento(E18159),"-","")," ",""),$C$19744)</f>
        <v>#NAME?</v>
      </c>
      <c r="D18159" s="9" t="s">
        <v>13814</v>
      </c>
      <c r="E18159" s="9" t="s">
        <v>3712</v>
      </c>
      <c r="F18159" s="9" t="s">
        <v>19077</v>
      </c>
      <c r="G18159" s="9" t="s">
        <v>37564</v>
      </c>
      <c r="H18159" s="9" t="s">
        <v>13814</v>
      </c>
      <c r="I18159" s="9" t="s">
        <v>42375</v>
      </c>
      <c r="J18159" s="9" t="s">
        <v>40942</v>
      </c>
      <c r="K18159" s="9" t="s">
        <v>44387</v>
      </c>
    </row>
    <row r="18160" spans="1:11" x14ac:dyDescent="0.35">
      <c r="A18160" s="9">
        <v>18159</v>
      </c>
      <c r="B18160" s="9" t="str">
        <f t="shared" si="283"/>
        <v>Styrax lat</v>
      </c>
      <c r="C18160" s="9" t="e" cm="1">
        <f t="array" aca="1" ref="C18160" ca="1">LEFT(K18160,$C$19743)&amp;"-"&amp;RIGHT(SUBSTITUTE(SUBSTITUTE(TiraAcento(E18160),"-","")," ",""),$C$19744)</f>
        <v>#NAME?</v>
      </c>
      <c r="D18160" s="9" t="s">
        <v>13814</v>
      </c>
      <c r="E18160" s="9" t="s">
        <v>1584</v>
      </c>
      <c r="F18160" s="9" t="s">
        <v>19077</v>
      </c>
      <c r="G18160" s="9" t="s">
        <v>37565</v>
      </c>
      <c r="H18160" s="9" t="s">
        <v>13814</v>
      </c>
      <c r="I18160" s="9" t="s">
        <v>42375</v>
      </c>
      <c r="J18160" s="9" t="s">
        <v>40942</v>
      </c>
      <c r="K18160" s="9" t="s">
        <v>1584</v>
      </c>
    </row>
    <row r="18161" spans="1:11" x14ac:dyDescent="0.35">
      <c r="A18161" s="9">
        <v>18160</v>
      </c>
      <c r="B18161" s="9" t="str">
        <f t="shared" si="283"/>
        <v>Styrax lat</v>
      </c>
      <c r="C18161" s="9" t="e" cm="1">
        <f t="array" aca="1" ref="C18161" ca="1">LEFT(K18161,$C$19743)&amp;"-"&amp;RIGHT(SUBSTITUTE(SUBSTITUTE(TiraAcento(E18161),"-","")," ",""),$C$19744)</f>
        <v>#NAME?</v>
      </c>
      <c r="D18161" s="9" t="s">
        <v>13814</v>
      </c>
      <c r="E18161" s="9" t="s">
        <v>13815</v>
      </c>
      <c r="F18161" s="9" t="s">
        <v>19077</v>
      </c>
      <c r="G18161" s="9" t="s">
        <v>37566</v>
      </c>
      <c r="H18161" s="9" t="s">
        <v>13814</v>
      </c>
      <c r="I18161" s="9" t="s">
        <v>42375</v>
      </c>
      <c r="J18161" s="9" t="s">
        <v>40942</v>
      </c>
      <c r="K18161" s="9" t="s">
        <v>48931</v>
      </c>
    </row>
    <row r="18162" spans="1:11" x14ac:dyDescent="0.35">
      <c r="A18162" s="9">
        <v>18161</v>
      </c>
      <c r="B18162" s="9" t="str">
        <f t="shared" si="283"/>
        <v>Styrax lep</v>
      </c>
      <c r="C18162" s="9" t="e" cm="1">
        <f t="array" aca="1" ref="C18162" ca="1">LEFT(K18162,$C$19743)&amp;"-"&amp;RIGHT(SUBSTITUTE(SUBSTITUTE(TiraAcento(E18162),"-","")," ",""),$C$19744)</f>
        <v>#NAME?</v>
      </c>
      <c r="D18162" s="9" t="s">
        <v>13816</v>
      </c>
      <c r="E18162" s="9" t="s">
        <v>3712</v>
      </c>
      <c r="F18162" s="9" t="s">
        <v>19078</v>
      </c>
      <c r="G18162" s="9" t="s">
        <v>37567</v>
      </c>
      <c r="H18162" s="9" t="s">
        <v>13816</v>
      </c>
      <c r="I18162" s="9" t="s">
        <v>42375</v>
      </c>
      <c r="J18162" s="9" t="s">
        <v>40050</v>
      </c>
      <c r="K18162" s="9" t="s">
        <v>44387</v>
      </c>
    </row>
    <row r="18163" spans="1:11" x14ac:dyDescent="0.35">
      <c r="A18163" s="9">
        <v>18162</v>
      </c>
      <c r="B18163" s="9" t="str">
        <f t="shared" si="283"/>
        <v>Styrax lep</v>
      </c>
      <c r="C18163" s="9" t="e" cm="1">
        <f t="array" aca="1" ref="C18163" ca="1">LEFT(K18163,$C$19743)&amp;"-"&amp;RIGHT(SUBSTITUTE(SUBSTITUTE(TiraAcento(E18163),"-","")," ",""),$C$19744)</f>
        <v>#NAME?</v>
      </c>
      <c r="D18163" s="9" t="s">
        <v>13816</v>
      </c>
      <c r="E18163" s="9" t="s">
        <v>4071</v>
      </c>
      <c r="F18163" s="9" t="s">
        <v>19078</v>
      </c>
      <c r="G18163" s="9" t="s">
        <v>37568</v>
      </c>
      <c r="H18163" s="9" t="s">
        <v>13816</v>
      </c>
      <c r="I18163" s="9" t="s">
        <v>42375</v>
      </c>
      <c r="J18163" s="9" t="s">
        <v>40050</v>
      </c>
      <c r="K18163" s="9" t="s">
        <v>4071</v>
      </c>
    </row>
    <row r="18164" spans="1:11" x14ac:dyDescent="0.35">
      <c r="A18164" s="9">
        <v>18163</v>
      </c>
      <c r="B18164" s="9" t="str">
        <f t="shared" si="283"/>
        <v>Styrax lep</v>
      </c>
      <c r="C18164" s="9" t="e" cm="1">
        <f t="array" aca="1" ref="C18164" ca="1">LEFT(K18164,$C$19743)&amp;"-"&amp;RIGHT(SUBSTITUTE(SUBSTITUTE(TiraAcento(E18164),"-","")," ",""),$C$19744)</f>
        <v>#NAME?</v>
      </c>
      <c r="D18164" s="9" t="s">
        <v>13816</v>
      </c>
      <c r="E18164" s="9" t="s">
        <v>13804</v>
      </c>
      <c r="F18164" s="9" t="s">
        <v>19078</v>
      </c>
      <c r="G18164" s="9" t="s">
        <v>37569</v>
      </c>
      <c r="H18164" s="9" t="s">
        <v>13816</v>
      </c>
      <c r="I18164" s="9" t="s">
        <v>42375</v>
      </c>
      <c r="J18164" s="9" t="s">
        <v>40050</v>
      </c>
      <c r="K18164" s="9" t="s">
        <v>48925</v>
      </c>
    </row>
    <row r="18165" spans="1:11" x14ac:dyDescent="0.35">
      <c r="A18165" s="9">
        <v>18164</v>
      </c>
      <c r="B18165" s="9" t="str">
        <f t="shared" si="283"/>
        <v>Styrax lep</v>
      </c>
      <c r="C18165" s="9" t="e" cm="1">
        <f t="array" aca="1" ref="C18165" ca="1">LEFT(K18165,$C$19743)&amp;"-"&amp;RIGHT(SUBSTITUTE(SUBSTITUTE(TiraAcento(E18165),"-","")," ",""),$C$19744)</f>
        <v>#NAME?</v>
      </c>
      <c r="D18165" s="9" t="s">
        <v>13816</v>
      </c>
      <c r="E18165" s="9" t="s">
        <v>13800</v>
      </c>
      <c r="F18165" s="9" t="s">
        <v>19078</v>
      </c>
      <c r="G18165" s="9" t="s">
        <v>37570</v>
      </c>
      <c r="H18165" s="9" t="s">
        <v>13816</v>
      </c>
      <c r="I18165" s="9" t="s">
        <v>42375</v>
      </c>
      <c r="J18165" s="9" t="s">
        <v>40050</v>
      </c>
      <c r="K18165" s="9" t="s">
        <v>13800</v>
      </c>
    </row>
    <row r="18166" spans="1:11" x14ac:dyDescent="0.35">
      <c r="A18166" s="9">
        <v>18165</v>
      </c>
      <c r="B18166" s="9" t="str">
        <f t="shared" si="283"/>
        <v>Styrax lep</v>
      </c>
      <c r="C18166" s="9" t="e" cm="1">
        <f t="array" aca="1" ref="C18166" ca="1">LEFT(K18166,$C$19743)&amp;"-"&amp;RIGHT(SUBSTITUTE(SUBSTITUTE(TiraAcento(E18166),"-","")," ",""),$C$19744)</f>
        <v>#NAME?</v>
      </c>
      <c r="D18166" s="9" t="s">
        <v>13816</v>
      </c>
      <c r="E18166" s="9" t="s">
        <v>42</v>
      </c>
      <c r="F18166" s="9" t="s">
        <v>19078</v>
      </c>
      <c r="G18166" s="9" t="s">
        <v>37571</v>
      </c>
      <c r="H18166" s="9" t="s">
        <v>13816</v>
      </c>
      <c r="I18166" s="9" t="s">
        <v>42375</v>
      </c>
      <c r="J18166" s="9" t="s">
        <v>40050</v>
      </c>
      <c r="K18166" s="9" t="s">
        <v>42561</v>
      </c>
    </row>
    <row r="18167" spans="1:11" x14ac:dyDescent="0.35">
      <c r="A18167" s="9">
        <v>18166</v>
      </c>
      <c r="B18167" s="9" t="str">
        <f t="shared" si="283"/>
        <v>Styrax lep</v>
      </c>
      <c r="C18167" s="9" t="e" cm="1">
        <f t="array" aca="1" ref="C18167" ca="1">LEFT(K18167,$C$19743)&amp;"-"&amp;RIGHT(SUBSTITUTE(SUBSTITUTE(TiraAcento(E18167),"-","")," ",""),$C$19744)</f>
        <v>#NAME?</v>
      </c>
      <c r="D18167" s="9" t="s">
        <v>13816</v>
      </c>
      <c r="E18167" s="9" t="s">
        <v>3569</v>
      </c>
      <c r="F18167" s="9" t="s">
        <v>19078</v>
      </c>
      <c r="G18167" s="9" t="s">
        <v>37572</v>
      </c>
      <c r="H18167" s="9" t="s">
        <v>13816</v>
      </c>
      <c r="I18167" s="9" t="s">
        <v>42375</v>
      </c>
      <c r="J18167" s="9" t="s">
        <v>40050</v>
      </c>
      <c r="K18167" s="9" t="s">
        <v>44334</v>
      </c>
    </row>
    <row r="18168" spans="1:11" x14ac:dyDescent="0.35">
      <c r="A18168" s="9">
        <v>18167</v>
      </c>
      <c r="B18168" s="9" t="str">
        <f t="shared" si="283"/>
        <v>Styrax lep</v>
      </c>
      <c r="C18168" s="9" t="e" cm="1">
        <f t="array" aca="1" ref="C18168" ca="1">LEFT(K18168,$C$19743)&amp;"-"&amp;RIGHT(SUBSTITUTE(SUBSTITUTE(TiraAcento(E18168),"-","")," ",""),$C$19744)</f>
        <v>#NAME?</v>
      </c>
      <c r="D18168" s="9" t="s">
        <v>13816</v>
      </c>
      <c r="E18168" s="9" t="s">
        <v>1879</v>
      </c>
      <c r="F18168" s="9" t="s">
        <v>19078</v>
      </c>
      <c r="G18168" s="9" t="s">
        <v>37573</v>
      </c>
      <c r="H18168" s="9" t="s">
        <v>13816</v>
      </c>
      <c r="I18168" s="9" t="s">
        <v>42375</v>
      </c>
      <c r="J18168" s="9" t="s">
        <v>40050</v>
      </c>
      <c r="K18168" s="9" t="s">
        <v>43501</v>
      </c>
    </row>
    <row r="18169" spans="1:11" x14ac:dyDescent="0.35">
      <c r="A18169" s="9">
        <v>18168</v>
      </c>
      <c r="B18169" s="9" t="str">
        <f t="shared" si="283"/>
        <v>Styrax mar</v>
      </c>
      <c r="C18169" s="9" t="e" cm="1">
        <f t="array" aca="1" ref="C18169" ca="1">LEFT(K18169,$C$19743)&amp;"-"&amp;RIGHT(SUBSTITUTE(SUBSTITUTE(TiraAcento(E18169),"-","")," ",""),$C$19744)</f>
        <v>#NAME?</v>
      </c>
      <c r="D18169" s="9" t="s">
        <v>13817</v>
      </c>
      <c r="E18169" s="9" t="s">
        <v>10078</v>
      </c>
      <c r="F18169" s="9" t="s">
        <v>19079</v>
      </c>
      <c r="G18169" s="9" t="s">
        <v>37574</v>
      </c>
      <c r="H18169" s="9" t="s">
        <v>13817</v>
      </c>
      <c r="I18169" s="9" t="s">
        <v>42375</v>
      </c>
      <c r="J18169" s="9" t="s">
        <v>40290</v>
      </c>
      <c r="K18169" s="9" t="s">
        <v>47325</v>
      </c>
    </row>
    <row r="18170" spans="1:11" x14ac:dyDescent="0.35">
      <c r="A18170" s="9">
        <v>18169</v>
      </c>
      <c r="B18170" s="9" t="str">
        <f t="shared" si="283"/>
        <v>Styrax mar</v>
      </c>
      <c r="C18170" s="9" t="e" cm="1">
        <f t="array" aca="1" ref="C18170" ca="1">LEFT(K18170,$C$19743)&amp;"-"&amp;RIGHT(SUBSTITUTE(SUBSTITUTE(TiraAcento(E18170),"-","")," ",""),$C$19744)</f>
        <v>#NAME?</v>
      </c>
      <c r="D18170" s="9" t="s">
        <v>13817</v>
      </c>
      <c r="E18170" s="9" t="s">
        <v>13815</v>
      </c>
      <c r="F18170" s="9" t="s">
        <v>19079</v>
      </c>
      <c r="G18170" s="9" t="s">
        <v>37575</v>
      </c>
      <c r="H18170" s="9" t="s">
        <v>13817</v>
      </c>
      <c r="I18170" s="9" t="s">
        <v>42375</v>
      </c>
      <c r="J18170" s="9" t="s">
        <v>40290</v>
      </c>
      <c r="K18170" s="9" t="s">
        <v>48931</v>
      </c>
    </row>
    <row r="18171" spans="1:11" x14ac:dyDescent="0.35">
      <c r="A18171" s="9">
        <v>18170</v>
      </c>
      <c r="B18171" s="9" t="str">
        <f t="shared" si="283"/>
        <v>Styrax off</v>
      </c>
      <c r="C18171" s="9" t="e" cm="1">
        <f t="array" aca="1" ref="C18171" ca="1">LEFT(K18171,$C$19743)&amp;"-"&amp;RIGHT(SUBSTITUTE(SUBSTITUTE(TiraAcento(E18171),"-","")," ",""),$C$19744)</f>
        <v>#NAME?</v>
      </c>
      <c r="D18171" s="9" t="s">
        <v>13818</v>
      </c>
      <c r="E18171" s="9" t="s">
        <v>13819</v>
      </c>
      <c r="F18171" s="9" t="s">
        <v>19080</v>
      </c>
      <c r="G18171" s="9" t="s">
        <v>37576</v>
      </c>
      <c r="H18171" s="9" t="s">
        <v>13818</v>
      </c>
      <c r="I18171" s="9" t="s">
        <v>42375</v>
      </c>
      <c r="J18171" s="9" t="s">
        <v>42137</v>
      </c>
      <c r="K18171" s="9" t="s">
        <v>48932</v>
      </c>
    </row>
    <row r="18172" spans="1:11" x14ac:dyDescent="0.35">
      <c r="A18172" s="9">
        <v>18171</v>
      </c>
      <c r="B18172" s="9" t="str">
        <f t="shared" si="283"/>
        <v>Styrax poh</v>
      </c>
      <c r="C18172" s="9" t="e" cm="1">
        <f t="array" aca="1" ref="C18172" ca="1">LEFT(K18172,$C$19743)&amp;"-"&amp;RIGHT(SUBSTITUTE(SUBSTITUTE(TiraAcento(E18172),"-","")," ",""),$C$19744)</f>
        <v>#NAME?</v>
      </c>
      <c r="D18172" s="9" t="s">
        <v>13820</v>
      </c>
      <c r="E18172" s="9" t="s">
        <v>8100</v>
      </c>
      <c r="F18172" s="9" t="s">
        <v>19081</v>
      </c>
      <c r="G18172" s="9" t="s">
        <v>37577</v>
      </c>
      <c r="H18172" s="9" t="s">
        <v>13820</v>
      </c>
      <c r="I18172" s="9" t="s">
        <v>42375</v>
      </c>
      <c r="J18172" s="9" t="s">
        <v>40593</v>
      </c>
      <c r="K18172" s="9" t="s">
        <v>46398</v>
      </c>
    </row>
    <row r="18173" spans="1:11" x14ac:dyDescent="0.35">
      <c r="A18173" s="9">
        <v>18172</v>
      </c>
      <c r="B18173" s="9" t="str">
        <f t="shared" si="283"/>
        <v>Styrax poh</v>
      </c>
      <c r="C18173" s="9" t="e" cm="1">
        <f t="array" aca="1" ref="C18173" ca="1">LEFT(K18173,$C$19743)&amp;"-"&amp;RIGHT(SUBSTITUTE(SUBSTITUTE(TiraAcento(E18173),"-","")," ",""),$C$19744)</f>
        <v>#NAME?</v>
      </c>
      <c r="D18173" s="9" t="s">
        <v>13820</v>
      </c>
      <c r="E18173" s="9" t="s">
        <v>10548</v>
      </c>
      <c r="F18173" s="9" t="s">
        <v>19081</v>
      </c>
      <c r="G18173" s="9" t="s">
        <v>37578</v>
      </c>
      <c r="H18173" s="9" t="s">
        <v>13820</v>
      </c>
      <c r="I18173" s="9" t="s">
        <v>42375</v>
      </c>
      <c r="J18173" s="9" t="s">
        <v>40593</v>
      </c>
      <c r="K18173" s="9" t="s">
        <v>10548</v>
      </c>
    </row>
    <row r="18174" spans="1:11" x14ac:dyDescent="0.35">
      <c r="A18174" s="9">
        <v>18173</v>
      </c>
      <c r="B18174" s="9" t="str">
        <f t="shared" si="283"/>
        <v>Styrax poh</v>
      </c>
      <c r="C18174" s="9" t="e" cm="1">
        <f t="array" aca="1" ref="C18174" ca="1">LEFT(K18174,$C$19743)&amp;"-"&amp;RIGHT(SUBSTITUTE(SUBSTITUTE(TiraAcento(E18174),"-","")," ",""),$C$19744)</f>
        <v>#NAME?</v>
      </c>
      <c r="D18174" s="9" t="s">
        <v>13820</v>
      </c>
      <c r="E18174" s="9" t="s">
        <v>13821</v>
      </c>
      <c r="F18174" s="9" t="s">
        <v>19081</v>
      </c>
      <c r="G18174" s="9" t="s">
        <v>37579</v>
      </c>
      <c r="H18174" s="9" t="s">
        <v>13820</v>
      </c>
      <c r="I18174" s="9" t="s">
        <v>42375</v>
      </c>
      <c r="J18174" s="9" t="s">
        <v>40593</v>
      </c>
      <c r="K18174" s="9" t="s">
        <v>13821</v>
      </c>
    </row>
    <row r="18175" spans="1:11" x14ac:dyDescent="0.35">
      <c r="A18175" s="9">
        <v>18174</v>
      </c>
      <c r="B18175" s="9" t="str">
        <f t="shared" si="283"/>
        <v>Styrax poh</v>
      </c>
      <c r="C18175" s="9" t="e" cm="1">
        <f t="array" aca="1" ref="C18175" ca="1">LEFT(K18175,$C$19743)&amp;"-"&amp;RIGHT(SUBSTITUTE(SUBSTITUTE(TiraAcento(E18175),"-","")," ",""),$C$19744)</f>
        <v>#NAME?</v>
      </c>
      <c r="D18175" s="9" t="s">
        <v>13820</v>
      </c>
      <c r="E18175" s="9" t="s">
        <v>2768</v>
      </c>
      <c r="F18175" s="9" t="s">
        <v>19081</v>
      </c>
      <c r="G18175" s="9" t="s">
        <v>37580</v>
      </c>
      <c r="H18175" s="9" t="s">
        <v>13820</v>
      </c>
      <c r="I18175" s="9" t="s">
        <v>42375</v>
      </c>
      <c r="J18175" s="9" t="s">
        <v>40593</v>
      </c>
      <c r="K18175" s="9" t="s">
        <v>14716</v>
      </c>
    </row>
    <row r="18176" spans="1:11" x14ac:dyDescent="0.35">
      <c r="A18176" s="9">
        <v>18175</v>
      </c>
      <c r="B18176" s="9" t="str">
        <f t="shared" si="283"/>
        <v>Styrax poh</v>
      </c>
      <c r="C18176" s="9" t="e" cm="1">
        <f t="array" aca="1" ref="C18176" ca="1">LEFT(K18176,$C$19743)&amp;"-"&amp;RIGHT(SUBSTITUTE(SUBSTITUTE(TiraAcento(E18176),"-","")," ",""),$C$19744)</f>
        <v>#NAME?</v>
      </c>
      <c r="D18176" s="9" t="s">
        <v>13820</v>
      </c>
      <c r="E18176" s="9" t="s">
        <v>5347</v>
      </c>
      <c r="F18176" s="9" t="s">
        <v>19081</v>
      </c>
      <c r="G18176" s="9" t="s">
        <v>37581</v>
      </c>
      <c r="H18176" s="9" t="s">
        <v>13820</v>
      </c>
      <c r="I18176" s="9" t="s">
        <v>42375</v>
      </c>
      <c r="J18176" s="9" t="s">
        <v>40593</v>
      </c>
      <c r="K18176" s="9" t="s">
        <v>5347</v>
      </c>
    </row>
    <row r="18177" spans="1:11" x14ac:dyDescent="0.35">
      <c r="A18177" s="9">
        <v>18176</v>
      </c>
      <c r="B18177" s="9" t="str">
        <f t="shared" si="283"/>
        <v>Styrax poh</v>
      </c>
      <c r="C18177" s="9" t="e" cm="1">
        <f t="array" aca="1" ref="C18177" ca="1">LEFT(K18177,$C$19743)&amp;"-"&amp;RIGHT(SUBSTITUTE(SUBSTITUTE(TiraAcento(E18177),"-","")," ",""),$C$19744)</f>
        <v>#NAME?</v>
      </c>
      <c r="D18177" s="9" t="s">
        <v>13820</v>
      </c>
      <c r="E18177" s="9" t="s">
        <v>13822</v>
      </c>
      <c r="F18177" s="9" t="s">
        <v>19081</v>
      </c>
      <c r="G18177" s="9" t="s">
        <v>37582</v>
      </c>
      <c r="H18177" s="9" t="s">
        <v>13820</v>
      </c>
      <c r="I18177" s="9" t="s">
        <v>42375</v>
      </c>
      <c r="J18177" s="9" t="s">
        <v>40593</v>
      </c>
      <c r="K18177" s="9" t="s">
        <v>13822</v>
      </c>
    </row>
    <row r="18178" spans="1:11" x14ac:dyDescent="0.35">
      <c r="A18178" s="9">
        <v>18177</v>
      </c>
      <c r="B18178" s="9" t="str">
        <f t="shared" si="283"/>
        <v>Styrax poh</v>
      </c>
      <c r="C18178" s="9" t="e" cm="1">
        <f t="array" aca="1" ref="C18178" ca="1">LEFT(K18178,$C$19743)&amp;"-"&amp;RIGHT(SUBSTITUTE(SUBSTITUTE(TiraAcento(E18178),"-","")," ",""),$C$19744)</f>
        <v>#NAME?</v>
      </c>
      <c r="D18178" s="9" t="s">
        <v>13820</v>
      </c>
      <c r="E18178" s="9" t="s">
        <v>620</v>
      </c>
      <c r="F18178" s="9" t="s">
        <v>19081</v>
      </c>
      <c r="G18178" s="9" t="s">
        <v>37583</v>
      </c>
      <c r="H18178" s="9" t="s">
        <v>13820</v>
      </c>
      <c r="I18178" s="9" t="s">
        <v>42375</v>
      </c>
      <c r="J18178" s="9" t="s">
        <v>40593</v>
      </c>
      <c r="K18178" s="9" t="s">
        <v>620</v>
      </c>
    </row>
    <row r="18179" spans="1:11" x14ac:dyDescent="0.35">
      <c r="A18179" s="9">
        <v>18178</v>
      </c>
      <c r="B18179" s="9" t="str">
        <f t="shared" ref="B18179:B18242" si="284">I18179&amp;" "&amp;IFERROR(LEFT(J18179,$B$19743),D18179)</f>
        <v>Styrax sp.</v>
      </c>
      <c r="C18179" s="9" t="e" cm="1">
        <f t="array" aca="1" ref="C18179" ca="1">LEFT(K18179,$C$19743)&amp;"-"&amp;RIGHT(SUBSTITUTE(SUBSTITUTE(TiraAcento(E18179),"-","")," ",""),$C$19744)</f>
        <v>#NAME?</v>
      </c>
      <c r="D18179" s="9" t="s">
        <v>13823</v>
      </c>
      <c r="E18179" s="9" t="s">
        <v>3828</v>
      </c>
      <c r="F18179" s="9" t="s">
        <v>13823</v>
      </c>
      <c r="G18179" s="9" t="s">
        <v>37584</v>
      </c>
      <c r="H18179" s="9" t="s">
        <v>13823</v>
      </c>
      <c r="I18179" s="9" t="s">
        <v>42375</v>
      </c>
      <c r="J18179" s="9" t="s">
        <v>39157</v>
      </c>
      <c r="K18179" s="9" t="s">
        <v>44450</v>
      </c>
    </row>
    <row r="18180" spans="1:11" x14ac:dyDescent="0.35">
      <c r="A18180" s="9">
        <v>18179</v>
      </c>
      <c r="B18180" s="9" t="str">
        <f t="shared" si="284"/>
        <v>Styrax sp.</v>
      </c>
      <c r="C18180" s="9" t="e" cm="1">
        <f t="array" aca="1" ref="C18180" ca="1">LEFT(K18180,$C$19743)&amp;"-"&amp;RIGHT(SUBSTITUTE(SUBSTITUTE(TiraAcento(E18180),"-","")," ",""),$C$19744)</f>
        <v>#NAME?</v>
      </c>
      <c r="D18180" s="9" t="s">
        <v>13823</v>
      </c>
      <c r="E18180" s="9" t="s">
        <v>1584</v>
      </c>
      <c r="F18180" s="9" t="s">
        <v>13823</v>
      </c>
      <c r="G18180" s="9" t="s">
        <v>37585</v>
      </c>
      <c r="H18180" s="9" t="s">
        <v>13823</v>
      </c>
      <c r="I18180" s="9" t="s">
        <v>42375</v>
      </c>
      <c r="J18180" s="9" t="s">
        <v>39157</v>
      </c>
      <c r="K18180" s="9" t="s">
        <v>1584</v>
      </c>
    </row>
    <row r="18181" spans="1:11" x14ac:dyDescent="0.35">
      <c r="A18181" s="9">
        <v>18180</v>
      </c>
      <c r="B18181" s="9" t="str">
        <f t="shared" si="284"/>
        <v>Styrax sp.</v>
      </c>
      <c r="C18181" s="9" t="e" cm="1">
        <f t="array" aca="1" ref="C18181" ca="1">LEFT(K18181,$C$19743)&amp;"-"&amp;RIGHT(SUBSTITUTE(SUBSTITUTE(TiraAcento(E18181),"-","")," ",""),$C$19744)</f>
        <v>#NAME?</v>
      </c>
      <c r="D18181" s="9" t="s">
        <v>13823</v>
      </c>
      <c r="E18181" s="9" t="s">
        <v>2009</v>
      </c>
      <c r="F18181" s="9" t="s">
        <v>13823</v>
      </c>
      <c r="G18181" s="9" t="s">
        <v>37586</v>
      </c>
      <c r="H18181" s="9" t="s">
        <v>13823</v>
      </c>
      <c r="I18181" s="9" t="s">
        <v>42375</v>
      </c>
      <c r="J18181" s="9" t="s">
        <v>39157</v>
      </c>
      <c r="K18181" s="9" t="s">
        <v>43571</v>
      </c>
    </row>
    <row r="18182" spans="1:11" x14ac:dyDescent="0.35">
      <c r="A18182" s="9">
        <v>18181</v>
      </c>
      <c r="B18182" s="9" t="str">
        <f t="shared" si="284"/>
        <v>Styrax var</v>
      </c>
      <c r="C18182" s="9" t="e" cm="1">
        <f t="array" aca="1" ref="C18182" ca="1">LEFT(K18182,$C$19743)&amp;"-"&amp;RIGHT(SUBSTITUTE(SUBSTITUTE(TiraAcento(E18182),"-","")," ",""),$C$19744)</f>
        <v>#NAME?</v>
      </c>
      <c r="D18182" s="9" t="s">
        <v>13824</v>
      </c>
      <c r="E18182" s="9"/>
      <c r="F18182" s="9" t="s">
        <v>19082</v>
      </c>
      <c r="G18182" s="9" t="s">
        <v>37587</v>
      </c>
      <c r="H18182" s="9" t="s">
        <v>13824</v>
      </c>
      <c r="I18182" s="9" t="s">
        <v>42375</v>
      </c>
      <c r="J18182" s="9" t="s">
        <v>42379</v>
      </c>
      <c r="K18182" s="9" t="s">
        <v>42568</v>
      </c>
    </row>
    <row r="18183" spans="1:11" x14ac:dyDescent="0.35">
      <c r="A18183" s="9">
        <v>18182</v>
      </c>
      <c r="B18183" s="9" t="str">
        <f t="shared" si="284"/>
        <v>Swartzia acu</v>
      </c>
      <c r="C18183" s="9" t="e" cm="1">
        <f t="array" aca="1" ref="C18183" ca="1">LEFT(K18183,$C$19743)&amp;"-"&amp;RIGHT(SUBSTITUTE(SUBSTITUTE(TiraAcento(E18183),"-","")," ",""),$C$19744)</f>
        <v>#NAME?</v>
      </c>
      <c r="D18183" s="9" t="s">
        <v>13825</v>
      </c>
      <c r="E18183" s="9" t="s">
        <v>13826</v>
      </c>
      <c r="F18183" s="9" t="s">
        <v>19083</v>
      </c>
      <c r="G18183" s="9" t="s">
        <v>37588</v>
      </c>
      <c r="H18183" s="9" t="s">
        <v>13825</v>
      </c>
      <c r="I18183" s="9" t="s">
        <v>42339</v>
      </c>
      <c r="J18183" s="9" t="s">
        <v>40172</v>
      </c>
      <c r="K18183" s="9" t="s">
        <v>13826</v>
      </c>
    </row>
    <row r="18184" spans="1:11" x14ac:dyDescent="0.35">
      <c r="A18184" s="9">
        <v>18183</v>
      </c>
      <c r="B18184" s="9" t="str">
        <f t="shared" si="284"/>
        <v>Swartzia acu</v>
      </c>
      <c r="C18184" s="9" t="e" cm="1">
        <f t="array" aca="1" ref="C18184" ca="1">LEFT(K18184,$C$19743)&amp;"-"&amp;RIGHT(SUBSTITUTE(SUBSTITUTE(TiraAcento(E18184),"-","")," ",""),$C$19744)</f>
        <v>#NAME?</v>
      </c>
      <c r="D18184" s="9" t="s">
        <v>13825</v>
      </c>
      <c r="E18184" s="9" t="s">
        <v>13827</v>
      </c>
      <c r="F18184" s="9" t="s">
        <v>19083</v>
      </c>
      <c r="G18184" s="9" t="s">
        <v>37589</v>
      </c>
      <c r="H18184" s="9" t="s">
        <v>13825</v>
      </c>
      <c r="I18184" s="9" t="s">
        <v>42339</v>
      </c>
      <c r="J18184" s="9" t="s">
        <v>40172</v>
      </c>
      <c r="K18184" s="9" t="s">
        <v>13827</v>
      </c>
    </row>
    <row r="18185" spans="1:11" x14ac:dyDescent="0.35">
      <c r="A18185" s="9">
        <v>18184</v>
      </c>
      <c r="B18185" s="9" t="str">
        <f t="shared" si="284"/>
        <v>Swartzia acu</v>
      </c>
      <c r="C18185" s="9" t="e" cm="1">
        <f t="array" aca="1" ref="C18185" ca="1">LEFT(K18185,$C$19743)&amp;"-"&amp;RIGHT(SUBSTITUTE(SUBSTITUTE(TiraAcento(E18185),"-","")," ",""),$C$19744)</f>
        <v>#NAME?</v>
      </c>
      <c r="D18185" s="9" t="s">
        <v>13825</v>
      </c>
      <c r="E18185" s="9" t="s">
        <v>13828</v>
      </c>
      <c r="F18185" s="9" t="s">
        <v>19083</v>
      </c>
      <c r="G18185" s="9" t="s">
        <v>37590</v>
      </c>
      <c r="H18185" s="9" t="s">
        <v>13825</v>
      </c>
      <c r="I18185" s="9" t="s">
        <v>42339</v>
      </c>
      <c r="J18185" s="9" t="s">
        <v>40172</v>
      </c>
      <c r="K18185" s="9" t="s">
        <v>48933</v>
      </c>
    </row>
    <row r="18186" spans="1:11" x14ac:dyDescent="0.35">
      <c r="A18186" s="9">
        <v>18185</v>
      </c>
      <c r="B18186" s="9" t="str">
        <f t="shared" si="284"/>
        <v>Swartzia acu</v>
      </c>
      <c r="C18186" s="9" t="e" cm="1">
        <f t="array" aca="1" ref="C18186" ca="1">LEFT(K18186,$C$19743)&amp;"-"&amp;RIGHT(SUBSTITUTE(SUBSTITUTE(TiraAcento(E18186),"-","")," ",""),$C$19744)</f>
        <v>#NAME?</v>
      </c>
      <c r="D18186" s="9" t="s">
        <v>13829</v>
      </c>
      <c r="E18186" s="9" t="s">
        <v>3500</v>
      </c>
      <c r="F18186" s="9" t="s">
        <v>19084</v>
      </c>
      <c r="G18186" s="9" t="s">
        <v>37591</v>
      </c>
      <c r="H18186" s="9" t="s">
        <v>13829</v>
      </c>
      <c r="I18186" s="9" t="s">
        <v>42339</v>
      </c>
      <c r="J18186" s="9" t="s">
        <v>39679</v>
      </c>
      <c r="K18186" s="9" t="s">
        <v>44304</v>
      </c>
    </row>
    <row r="18187" spans="1:11" x14ac:dyDescent="0.35">
      <c r="A18187" s="9">
        <v>18186</v>
      </c>
      <c r="B18187" s="9" t="str">
        <f t="shared" si="284"/>
        <v>Swartzia acu</v>
      </c>
      <c r="C18187" s="9" t="e" cm="1">
        <f t="array" aca="1" ref="C18187" ca="1">LEFT(K18187,$C$19743)&amp;"-"&amp;RIGHT(SUBSTITUTE(SUBSTITUTE(TiraAcento(E18187),"-","")," ",""),$C$19744)</f>
        <v>#NAME?</v>
      </c>
      <c r="D18187" s="9" t="s">
        <v>13829</v>
      </c>
      <c r="E18187" s="9" t="s">
        <v>13830</v>
      </c>
      <c r="F18187" s="9" t="s">
        <v>19084</v>
      </c>
      <c r="G18187" s="9" t="s">
        <v>37592</v>
      </c>
      <c r="H18187" s="9" t="s">
        <v>13829</v>
      </c>
      <c r="I18187" s="9" t="s">
        <v>42339</v>
      </c>
      <c r="J18187" s="9" t="s">
        <v>39679</v>
      </c>
      <c r="K18187" s="9" t="s">
        <v>48934</v>
      </c>
    </row>
    <row r="18188" spans="1:11" x14ac:dyDescent="0.35">
      <c r="A18188" s="9">
        <v>18187</v>
      </c>
      <c r="B18188" s="9" t="str">
        <f t="shared" si="284"/>
        <v>Swartzia ape</v>
      </c>
      <c r="C18188" s="9" t="e" cm="1">
        <f t="array" aca="1" ref="C18188" ca="1">LEFT(K18188,$C$19743)&amp;"-"&amp;RIGHT(SUBSTITUTE(SUBSTITUTE(TiraAcento(E18188),"-","")," ",""),$C$19744)</f>
        <v>#NAME?</v>
      </c>
      <c r="D18188" s="9" t="s">
        <v>13831</v>
      </c>
      <c r="E18188" s="9" t="s">
        <v>13832</v>
      </c>
      <c r="F18188" s="9" t="s">
        <v>19085</v>
      </c>
      <c r="G18188" s="9" t="s">
        <v>37593</v>
      </c>
      <c r="H18188" s="9" t="s">
        <v>13831</v>
      </c>
      <c r="I18188" s="9" t="s">
        <v>42339</v>
      </c>
      <c r="J18188" s="9" t="s">
        <v>41144</v>
      </c>
      <c r="K18188" s="9" t="s">
        <v>48935</v>
      </c>
    </row>
    <row r="18189" spans="1:11" x14ac:dyDescent="0.35">
      <c r="A18189" s="9">
        <v>18188</v>
      </c>
      <c r="B18189" s="9" t="str">
        <f t="shared" si="284"/>
        <v>Swartzia ape</v>
      </c>
      <c r="C18189" s="9" t="e" cm="1">
        <f t="array" aca="1" ref="C18189" ca="1">LEFT(K18189,$C$19743)&amp;"-"&amp;RIGHT(SUBSTITUTE(SUBSTITUTE(TiraAcento(E18189),"-","")," ",""),$C$19744)</f>
        <v>#NAME?</v>
      </c>
      <c r="D18189" s="9" t="s">
        <v>13833</v>
      </c>
      <c r="E18189" s="9" t="s">
        <v>13834</v>
      </c>
      <c r="F18189" s="9" t="s">
        <v>19085</v>
      </c>
      <c r="G18189" s="9" t="s">
        <v>37594</v>
      </c>
      <c r="H18189" s="9" t="s">
        <v>13833</v>
      </c>
      <c r="I18189" s="9" t="s">
        <v>42339</v>
      </c>
      <c r="J18189" s="9" t="s">
        <v>41144</v>
      </c>
      <c r="K18189" s="9" t="s">
        <v>48936</v>
      </c>
    </row>
    <row r="18190" spans="1:11" x14ac:dyDescent="0.35">
      <c r="A18190" s="9">
        <v>18189</v>
      </c>
      <c r="B18190" s="9" t="str">
        <f t="shared" si="284"/>
        <v>Swartzia apt</v>
      </c>
      <c r="C18190" s="9" t="e" cm="1">
        <f t="array" aca="1" ref="C18190" ca="1">LEFT(K18190,$C$19743)&amp;"-"&amp;RIGHT(SUBSTITUTE(SUBSTITUTE(TiraAcento(E18190),"-","")," ",""),$C$19744)</f>
        <v>#NAME?</v>
      </c>
      <c r="D18190" s="9" t="s">
        <v>13835</v>
      </c>
      <c r="E18190" s="9" t="s">
        <v>13836</v>
      </c>
      <c r="F18190" s="9" t="s">
        <v>19086</v>
      </c>
      <c r="G18190" s="9" t="s">
        <v>37595</v>
      </c>
      <c r="H18190" s="9" t="s">
        <v>13835</v>
      </c>
      <c r="I18190" s="9" t="s">
        <v>42339</v>
      </c>
      <c r="J18190" s="9" t="s">
        <v>42380</v>
      </c>
      <c r="K18190" s="9" t="s">
        <v>13836</v>
      </c>
    </row>
    <row r="18191" spans="1:11" x14ac:dyDescent="0.35">
      <c r="A18191" s="9">
        <v>18190</v>
      </c>
      <c r="B18191" s="9" t="str">
        <f t="shared" si="284"/>
        <v>Swartzia apt</v>
      </c>
      <c r="C18191" s="9" t="e" cm="1">
        <f t="array" aca="1" ref="C18191" ca="1">LEFT(K18191,$C$19743)&amp;"-"&amp;RIGHT(SUBSTITUTE(SUBSTITUTE(TiraAcento(E18191),"-","")," ",""),$C$19744)</f>
        <v>#NAME?</v>
      </c>
      <c r="D18191" s="9" t="s">
        <v>13835</v>
      </c>
      <c r="E18191" s="9" t="s">
        <v>13837</v>
      </c>
      <c r="F18191" s="9" t="s">
        <v>19086</v>
      </c>
      <c r="G18191" s="9" t="s">
        <v>37596</v>
      </c>
      <c r="H18191" s="9" t="s">
        <v>13835</v>
      </c>
      <c r="I18191" s="9" t="s">
        <v>42339</v>
      </c>
      <c r="J18191" s="9" t="s">
        <v>42380</v>
      </c>
      <c r="K18191" s="9" t="s">
        <v>13837</v>
      </c>
    </row>
    <row r="18192" spans="1:11" x14ac:dyDescent="0.35">
      <c r="A18192" s="9">
        <v>18191</v>
      </c>
      <c r="B18192" s="9" t="str">
        <f t="shared" si="284"/>
        <v>Swartzia apt</v>
      </c>
      <c r="C18192" s="9" t="e" cm="1">
        <f t="array" aca="1" ref="C18192" ca="1">LEFT(K18192,$C$19743)&amp;"-"&amp;RIGHT(SUBSTITUTE(SUBSTITUTE(TiraAcento(E18192),"-","")," ",""),$C$19744)</f>
        <v>#NAME?</v>
      </c>
      <c r="D18192" s="9" t="s">
        <v>13835</v>
      </c>
      <c r="E18192" s="9" t="s">
        <v>3302</v>
      </c>
      <c r="F18192" s="9" t="s">
        <v>19086</v>
      </c>
      <c r="G18192" s="9" t="s">
        <v>37597</v>
      </c>
      <c r="H18192" s="9" t="s">
        <v>13835</v>
      </c>
      <c r="I18192" s="9" t="s">
        <v>42339</v>
      </c>
      <c r="J18192" s="9" t="s">
        <v>42380</v>
      </c>
      <c r="K18192" s="9" t="s">
        <v>44209</v>
      </c>
    </row>
    <row r="18193" spans="1:11" x14ac:dyDescent="0.35">
      <c r="A18193" s="9">
        <v>18192</v>
      </c>
      <c r="B18193" s="9" t="str">
        <f t="shared" si="284"/>
        <v>Swartzia arb</v>
      </c>
      <c r="C18193" s="9" t="e" cm="1">
        <f t="array" aca="1" ref="C18193" ca="1">LEFT(K18193,$C$19743)&amp;"-"&amp;RIGHT(SUBSTITUTE(SUBSTITUTE(TiraAcento(E18193),"-","")," ",""),$C$19744)</f>
        <v>#NAME?</v>
      </c>
      <c r="D18193" s="9" t="s">
        <v>13838</v>
      </c>
      <c r="E18193" s="9" t="s">
        <v>13839</v>
      </c>
      <c r="F18193" s="9" t="s">
        <v>19087</v>
      </c>
      <c r="G18193" s="9" t="s">
        <v>37598</v>
      </c>
      <c r="H18193" s="9" t="s">
        <v>13838</v>
      </c>
      <c r="I18193" s="9" t="s">
        <v>42339</v>
      </c>
      <c r="J18193" s="9" t="s">
        <v>39304</v>
      </c>
      <c r="K18193" s="9" t="s">
        <v>13839</v>
      </c>
    </row>
    <row r="18194" spans="1:11" x14ac:dyDescent="0.35">
      <c r="A18194" s="9">
        <v>18193</v>
      </c>
      <c r="B18194" s="9" t="str">
        <f t="shared" si="284"/>
        <v>Swartzia bra</v>
      </c>
      <c r="C18194" s="9" t="e" cm="1">
        <f t="array" aca="1" ref="C18194" ca="1">LEFT(K18194,$C$19743)&amp;"-"&amp;RIGHT(SUBSTITUTE(SUBSTITUTE(TiraAcento(E18194),"-","")," ",""),$C$19744)</f>
        <v>#NAME?</v>
      </c>
      <c r="D18194" s="9" t="s">
        <v>13840</v>
      </c>
      <c r="E18194" s="9" t="s">
        <v>13841</v>
      </c>
      <c r="F18194" s="9" t="s">
        <v>19088</v>
      </c>
      <c r="G18194" s="9" t="s">
        <v>37599</v>
      </c>
      <c r="H18194" s="9" t="s">
        <v>13840</v>
      </c>
      <c r="I18194" s="9" t="s">
        <v>42339</v>
      </c>
      <c r="J18194" s="9" t="s">
        <v>42381</v>
      </c>
      <c r="K18194" s="9" t="s">
        <v>13841</v>
      </c>
    </row>
    <row r="18195" spans="1:11" x14ac:dyDescent="0.35">
      <c r="A18195" s="9">
        <v>18194</v>
      </c>
      <c r="B18195" s="9" t="str">
        <f t="shared" si="284"/>
        <v>Swartzia cin</v>
      </c>
      <c r="C18195" s="9" t="e" cm="1">
        <f t="array" aca="1" ref="C18195" ca="1">LEFT(K18195,$C$19743)&amp;"-"&amp;RIGHT(SUBSTITUTE(SUBSTITUTE(TiraAcento(E18195),"-","")," ",""),$C$19744)</f>
        <v>#NAME?</v>
      </c>
      <c r="D18195" s="9" t="s">
        <v>13842</v>
      </c>
      <c r="E18195" s="9" t="s">
        <v>13843</v>
      </c>
      <c r="F18195" s="9" t="s">
        <v>19089</v>
      </c>
      <c r="G18195" s="9" t="s">
        <v>37600</v>
      </c>
      <c r="H18195" s="9" t="s">
        <v>13842</v>
      </c>
      <c r="I18195" s="9" t="s">
        <v>42339</v>
      </c>
      <c r="J18195" s="9" t="s">
        <v>40834</v>
      </c>
      <c r="K18195" s="9" t="s">
        <v>48937</v>
      </c>
    </row>
    <row r="18196" spans="1:11" x14ac:dyDescent="0.35">
      <c r="A18196" s="9">
        <v>18195</v>
      </c>
      <c r="B18196" s="9" t="str">
        <f t="shared" si="284"/>
        <v>Swartzia cor</v>
      </c>
      <c r="C18196" s="9" t="e" cm="1">
        <f t="array" aca="1" ref="C18196" ca="1">LEFT(K18196,$C$19743)&amp;"-"&amp;RIGHT(SUBSTITUTE(SUBSTITUTE(TiraAcento(E18196),"-","")," ",""),$C$19744)</f>
        <v>#NAME?</v>
      </c>
      <c r="D18196" s="9" t="s">
        <v>13844</v>
      </c>
      <c r="E18196" s="9" t="s">
        <v>5</v>
      </c>
      <c r="F18196" s="9" t="s">
        <v>19090</v>
      </c>
      <c r="G18196" s="9" t="s">
        <v>37601</v>
      </c>
      <c r="H18196" s="9" t="s">
        <v>13844</v>
      </c>
      <c r="I18196" s="9" t="s">
        <v>42339</v>
      </c>
      <c r="J18196" s="9" t="s">
        <v>42382</v>
      </c>
      <c r="K18196" s="9" t="s">
        <v>42541</v>
      </c>
    </row>
    <row r="18197" spans="1:11" x14ac:dyDescent="0.35">
      <c r="A18197" s="9">
        <v>18196</v>
      </c>
      <c r="B18197" s="9" t="str">
        <f t="shared" si="284"/>
        <v>Swartzia cro</v>
      </c>
      <c r="C18197" s="9" t="e" cm="1">
        <f t="array" aca="1" ref="C18197" ca="1">LEFT(K18197,$C$19743)&amp;"-"&amp;RIGHT(SUBSTITUTE(SUBSTITUTE(TiraAcento(E18197),"-","")," ",""),$C$19744)</f>
        <v>#NAME?</v>
      </c>
      <c r="D18197" s="9" t="s">
        <v>13845</v>
      </c>
      <c r="E18197" s="9" t="s">
        <v>13846</v>
      </c>
      <c r="F18197" s="9" t="s">
        <v>19091</v>
      </c>
      <c r="G18197" s="9" t="s">
        <v>37602</v>
      </c>
      <c r="H18197" s="9" t="s">
        <v>13845</v>
      </c>
      <c r="I18197" s="9" t="s">
        <v>42339</v>
      </c>
      <c r="J18197" s="9" t="s">
        <v>42383</v>
      </c>
      <c r="K18197" s="9" t="s">
        <v>48938</v>
      </c>
    </row>
    <row r="18198" spans="1:11" x14ac:dyDescent="0.35">
      <c r="A18198" s="9">
        <v>18197</v>
      </c>
      <c r="B18198" s="9" t="str">
        <f t="shared" si="284"/>
        <v>Swartzia cro</v>
      </c>
      <c r="C18198" s="9" t="e" cm="1">
        <f t="array" aca="1" ref="C18198" ca="1">LEFT(K18198,$C$19743)&amp;"-"&amp;RIGHT(SUBSTITUTE(SUBSTITUTE(TiraAcento(E18198),"-","")," ",""),$C$19744)</f>
        <v>#NAME?</v>
      </c>
      <c r="D18198" s="9" t="s">
        <v>13845</v>
      </c>
      <c r="E18198" s="9" t="s">
        <v>13847</v>
      </c>
      <c r="F18198" s="9" t="s">
        <v>19091</v>
      </c>
      <c r="G18198" s="9" t="s">
        <v>37603</v>
      </c>
      <c r="H18198" s="9" t="s">
        <v>13845</v>
      </c>
      <c r="I18198" s="9" t="s">
        <v>42339</v>
      </c>
      <c r="J18198" s="9" t="s">
        <v>42383</v>
      </c>
      <c r="K18198" s="9" t="s">
        <v>48939</v>
      </c>
    </row>
    <row r="18199" spans="1:11" x14ac:dyDescent="0.35">
      <c r="A18199" s="9">
        <v>18198</v>
      </c>
      <c r="B18199" s="9" t="str">
        <f t="shared" si="284"/>
        <v>Swartzia cro</v>
      </c>
      <c r="C18199" s="9" t="e" cm="1">
        <f t="array" aca="1" ref="C18199" ca="1">LEFT(K18199,$C$19743)&amp;"-"&amp;RIGHT(SUBSTITUTE(SUBSTITUTE(TiraAcento(E18199),"-","")," ",""),$C$19744)</f>
        <v>#NAME?</v>
      </c>
      <c r="D18199" s="9" t="s">
        <v>13845</v>
      </c>
      <c r="E18199" s="9" t="s">
        <v>4517</v>
      </c>
      <c r="F18199" s="9" t="s">
        <v>19091</v>
      </c>
      <c r="G18199" s="9" t="s">
        <v>37604</v>
      </c>
      <c r="H18199" s="9" t="s">
        <v>13845</v>
      </c>
      <c r="I18199" s="9" t="s">
        <v>42339</v>
      </c>
      <c r="J18199" s="9" t="s">
        <v>42383</v>
      </c>
      <c r="K18199" s="9" t="s">
        <v>44798</v>
      </c>
    </row>
    <row r="18200" spans="1:11" x14ac:dyDescent="0.35">
      <c r="A18200" s="9">
        <v>18199</v>
      </c>
      <c r="B18200" s="9" t="str">
        <f t="shared" si="284"/>
        <v>Swartzia duc</v>
      </c>
      <c r="C18200" s="9" t="e" cm="1">
        <f t="array" aca="1" ref="C18200" ca="1">LEFT(K18200,$C$19743)&amp;"-"&amp;RIGHT(SUBSTITUTE(SUBSTITUTE(TiraAcento(E18200),"-","")," ",""),$C$19744)</f>
        <v>#NAME?</v>
      </c>
      <c r="D18200" s="9" t="s">
        <v>13848</v>
      </c>
      <c r="E18200" s="9" t="s">
        <v>13826</v>
      </c>
      <c r="F18200" s="9" t="s">
        <v>19092</v>
      </c>
      <c r="G18200" s="9" t="s">
        <v>37605</v>
      </c>
      <c r="H18200" s="9" t="s">
        <v>13848</v>
      </c>
      <c r="I18200" s="9" t="s">
        <v>42339</v>
      </c>
      <c r="J18200" s="9" t="s">
        <v>39454</v>
      </c>
      <c r="K18200" s="9" t="s">
        <v>13826</v>
      </c>
    </row>
    <row r="18201" spans="1:11" x14ac:dyDescent="0.35">
      <c r="A18201" s="9">
        <v>18200</v>
      </c>
      <c r="B18201" s="9" t="str">
        <f t="shared" si="284"/>
        <v>Swartzia duc</v>
      </c>
      <c r="C18201" s="9" t="e" cm="1">
        <f t="array" aca="1" ref="C18201" ca="1">LEFT(K18201,$C$19743)&amp;"-"&amp;RIGHT(SUBSTITUTE(SUBSTITUTE(TiraAcento(E18201),"-","")," ",""),$C$19744)</f>
        <v>#NAME?</v>
      </c>
      <c r="D18201" s="9" t="s">
        <v>13848</v>
      </c>
      <c r="E18201" s="9" t="s">
        <v>13827</v>
      </c>
      <c r="F18201" s="9" t="s">
        <v>19092</v>
      </c>
      <c r="G18201" s="9" t="s">
        <v>37606</v>
      </c>
      <c r="H18201" s="9" t="s">
        <v>13848</v>
      </c>
      <c r="I18201" s="9" t="s">
        <v>42339</v>
      </c>
      <c r="J18201" s="9" t="s">
        <v>39454</v>
      </c>
      <c r="K18201" s="9" t="s">
        <v>13827</v>
      </c>
    </row>
    <row r="18202" spans="1:11" x14ac:dyDescent="0.35">
      <c r="A18202" s="9">
        <v>18201</v>
      </c>
      <c r="B18202" s="9" t="str">
        <f t="shared" si="284"/>
        <v>Swartzia eux</v>
      </c>
      <c r="C18202" s="9" t="e" cm="1">
        <f t="array" aca="1" ref="C18202" ca="1">LEFT(K18202,$C$19743)&amp;"-"&amp;RIGHT(SUBSTITUTE(SUBSTITUTE(TiraAcento(E18202),"-","")," ",""),$C$19744)</f>
        <v>#NAME?</v>
      </c>
      <c r="D18202" s="9" t="s">
        <v>13849</v>
      </c>
      <c r="E18202" s="9" t="s">
        <v>13850</v>
      </c>
      <c r="F18202" s="9" t="s">
        <v>19093</v>
      </c>
      <c r="G18202" s="9" t="s">
        <v>37607</v>
      </c>
      <c r="H18202" s="9" t="s">
        <v>13849</v>
      </c>
      <c r="I18202" s="9" t="s">
        <v>42339</v>
      </c>
      <c r="J18202" s="9" t="s">
        <v>42384</v>
      </c>
      <c r="K18202" s="9" t="s">
        <v>48940</v>
      </c>
    </row>
    <row r="18203" spans="1:11" x14ac:dyDescent="0.35">
      <c r="A18203" s="9">
        <v>18202</v>
      </c>
      <c r="B18203" s="9" t="str">
        <f t="shared" si="284"/>
        <v>Swartzia eux</v>
      </c>
      <c r="C18203" s="9" t="e" cm="1">
        <f t="array" aca="1" ref="C18203" ca="1">LEFT(K18203,$C$19743)&amp;"-"&amp;RIGHT(SUBSTITUTE(SUBSTITUTE(TiraAcento(E18203),"-","")," ",""),$C$19744)</f>
        <v>#NAME?</v>
      </c>
      <c r="D18203" s="9" t="s">
        <v>13849</v>
      </c>
      <c r="E18203" s="9" t="s">
        <v>13851</v>
      </c>
      <c r="F18203" s="9" t="s">
        <v>19093</v>
      </c>
      <c r="G18203" s="9" t="s">
        <v>37608</v>
      </c>
      <c r="H18203" s="9" t="s">
        <v>13849</v>
      </c>
      <c r="I18203" s="9" t="s">
        <v>42339</v>
      </c>
      <c r="J18203" s="9" t="s">
        <v>42384</v>
      </c>
      <c r="K18203" s="9" t="s">
        <v>48941</v>
      </c>
    </row>
    <row r="18204" spans="1:11" x14ac:dyDescent="0.35">
      <c r="A18204" s="9">
        <v>18203</v>
      </c>
      <c r="B18204" s="9" t="str">
        <f t="shared" si="284"/>
        <v>Swartzia eux</v>
      </c>
      <c r="C18204" s="9" t="e" cm="1">
        <f t="array" aca="1" ref="C18204" ca="1">LEFT(K18204,$C$19743)&amp;"-"&amp;RIGHT(SUBSTITUTE(SUBSTITUTE(TiraAcento(E18204),"-","")," ",""),$C$19744)</f>
        <v>#NAME?</v>
      </c>
      <c r="D18204" s="9" t="s">
        <v>13849</v>
      </c>
      <c r="E18204" s="9" t="s">
        <v>13834</v>
      </c>
      <c r="F18204" s="9" t="s">
        <v>19093</v>
      </c>
      <c r="G18204" s="9" t="s">
        <v>37609</v>
      </c>
      <c r="H18204" s="9" t="s">
        <v>13849</v>
      </c>
      <c r="I18204" s="9" t="s">
        <v>42339</v>
      </c>
      <c r="J18204" s="9" t="s">
        <v>42384</v>
      </c>
      <c r="K18204" s="9" t="s">
        <v>48936</v>
      </c>
    </row>
    <row r="18205" spans="1:11" x14ac:dyDescent="0.35">
      <c r="A18205" s="9">
        <v>18204</v>
      </c>
      <c r="B18205" s="9" t="str">
        <f t="shared" si="284"/>
        <v>Swartzia eux</v>
      </c>
      <c r="C18205" s="9" t="e" cm="1">
        <f t="array" aca="1" ref="C18205" ca="1">LEFT(K18205,$C$19743)&amp;"-"&amp;RIGHT(SUBSTITUTE(SUBSTITUTE(TiraAcento(E18205),"-","")," ",""),$C$19744)</f>
        <v>#NAME?</v>
      </c>
      <c r="D18205" s="9" t="s">
        <v>13849</v>
      </c>
      <c r="E18205" s="9" t="s">
        <v>13832</v>
      </c>
      <c r="F18205" s="9" t="s">
        <v>19093</v>
      </c>
      <c r="G18205" s="9" t="s">
        <v>37610</v>
      </c>
      <c r="H18205" s="9" t="s">
        <v>13849</v>
      </c>
      <c r="I18205" s="9" t="s">
        <v>42339</v>
      </c>
      <c r="J18205" s="9" t="s">
        <v>42384</v>
      </c>
      <c r="K18205" s="9" t="s">
        <v>48935</v>
      </c>
    </row>
    <row r="18206" spans="1:11" x14ac:dyDescent="0.35">
      <c r="A18206" s="9">
        <v>18205</v>
      </c>
      <c r="B18206" s="9" t="str">
        <f t="shared" si="284"/>
        <v>Swartzia fas</v>
      </c>
      <c r="C18206" s="9" t="e" cm="1">
        <f t="array" aca="1" ref="C18206" ca="1">LEFT(K18206,$C$19743)&amp;"-"&amp;RIGHT(SUBSTITUTE(SUBSTITUTE(TiraAcento(E18206),"-","")," ",""),$C$19744)</f>
        <v>#NAME?</v>
      </c>
      <c r="D18206" s="9" t="s">
        <v>13852</v>
      </c>
      <c r="E18206" s="9" t="s">
        <v>13853</v>
      </c>
      <c r="F18206" s="9" t="s">
        <v>19094</v>
      </c>
      <c r="G18206" s="9" t="s">
        <v>37611</v>
      </c>
      <c r="H18206" s="9" t="s">
        <v>13852</v>
      </c>
      <c r="I18206" s="9" t="s">
        <v>42339</v>
      </c>
      <c r="J18206" s="9" t="s">
        <v>42385</v>
      </c>
      <c r="K18206" s="9" t="s">
        <v>48942</v>
      </c>
    </row>
    <row r="18207" spans="1:11" x14ac:dyDescent="0.35">
      <c r="A18207" s="9">
        <v>18206</v>
      </c>
      <c r="B18207" s="9" t="str">
        <f t="shared" si="284"/>
        <v>Swartzia fas</v>
      </c>
      <c r="C18207" s="9" t="e" cm="1">
        <f t="array" aca="1" ref="C18207" ca="1">LEFT(K18207,$C$19743)&amp;"-"&amp;RIGHT(SUBSTITUTE(SUBSTITUTE(TiraAcento(E18207),"-","")," ",""),$C$19744)</f>
        <v>#NAME?</v>
      </c>
      <c r="D18207" s="9" t="s">
        <v>13852</v>
      </c>
      <c r="E18207" s="9" t="s">
        <v>13834</v>
      </c>
      <c r="F18207" s="9" t="s">
        <v>19094</v>
      </c>
      <c r="G18207" s="9" t="s">
        <v>37612</v>
      </c>
      <c r="H18207" s="9" t="s">
        <v>13852</v>
      </c>
      <c r="I18207" s="9" t="s">
        <v>42339</v>
      </c>
      <c r="J18207" s="9" t="s">
        <v>42385</v>
      </c>
      <c r="K18207" s="9" t="s">
        <v>48936</v>
      </c>
    </row>
    <row r="18208" spans="1:11" x14ac:dyDescent="0.35">
      <c r="A18208" s="9">
        <v>18207</v>
      </c>
      <c r="B18208" s="9" t="str">
        <f t="shared" si="284"/>
        <v>Xylopia ema</v>
      </c>
      <c r="C18208" s="9" t="e" cm="1">
        <f t="array" aca="1" ref="C18208" ca="1">LEFT(K18208,$C$19743)&amp;"-"&amp;RIGHT(SUBSTITUTE(SUBSTITUTE(TiraAcento(E18208),"-","")," ",""),$C$19744)</f>
        <v>#NAME?</v>
      </c>
      <c r="D18208" s="9" t="s">
        <v>13308</v>
      </c>
      <c r="E18208" s="9" t="s">
        <v>13854</v>
      </c>
      <c r="F18208" s="9" t="s">
        <v>18912</v>
      </c>
      <c r="G18208" s="9" t="s">
        <v>37613</v>
      </c>
      <c r="H18208" s="9" t="s">
        <v>13308</v>
      </c>
      <c r="I18208" s="9" t="s">
        <v>42275</v>
      </c>
      <c r="J18208" s="9" t="s">
        <v>40319</v>
      </c>
      <c r="K18208" s="9" t="s">
        <v>48943</v>
      </c>
    </row>
    <row r="18209" spans="1:11" x14ac:dyDescent="0.35">
      <c r="A18209" s="9">
        <v>18208</v>
      </c>
      <c r="B18209" s="9" t="str">
        <f t="shared" si="284"/>
        <v>Xylopia ema</v>
      </c>
      <c r="C18209" s="9" t="e" cm="1">
        <f t="array" aca="1" ref="C18209" ca="1">LEFT(K18209,$C$19743)&amp;"-"&amp;RIGHT(SUBSTITUTE(SUBSTITUTE(TiraAcento(E18209),"-","")," ",""),$C$19744)</f>
        <v>#NAME?</v>
      </c>
      <c r="D18209" s="9" t="s">
        <v>13308</v>
      </c>
      <c r="E18209" s="9" t="s">
        <v>13855</v>
      </c>
      <c r="F18209" s="9" t="s">
        <v>18912</v>
      </c>
      <c r="G18209" s="9" t="s">
        <v>37614</v>
      </c>
      <c r="H18209" s="9" t="s">
        <v>13308</v>
      </c>
      <c r="I18209" s="9" t="s">
        <v>42275</v>
      </c>
      <c r="J18209" s="9" t="s">
        <v>40319</v>
      </c>
      <c r="K18209" s="9" t="s">
        <v>48944</v>
      </c>
    </row>
    <row r="18210" spans="1:11" x14ac:dyDescent="0.35">
      <c r="A18210" s="9">
        <v>18209</v>
      </c>
      <c r="B18210" s="9" t="str">
        <f t="shared" si="284"/>
        <v>Xylopia ema</v>
      </c>
      <c r="C18210" s="9" t="e" cm="1">
        <f t="array" aca="1" ref="C18210" ca="1">LEFT(K18210,$C$19743)&amp;"-"&amp;RIGHT(SUBSTITUTE(SUBSTITUTE(TiraAcento(E18210),"-","")," ",""),$C$19744)</f>
        <v>#NAME?</v>
      </c>
      <c r="D18210" s="9" t="s">
        <v>13308</v>
      </c>
      <c r="E18210" s="9" t="s">
        <v>5360</v>
      </c>
      <c r="F18210" s="9" t="s">
        <v>18912</v>
      </c>
      <c r="G18210" s="9" t="s">
        <v>37615</v>
      </c>
      <c r="H18210" s="9" t="s">
        <v>13308</v>
      </c>
      <c r="I18210" s="9" t="s">
        <v>42275</v>
      </c>
      <c r="J18210" s="9" t="s">
        <v>40319</v>
      </c>
      <c r="K18210" s="9" t="s">
        <v>45211</v>
      </c>
    </row>
    <row r="18211" spans="1:11" x14ac:dyDescent="0.35">
      <c r="A18211" s="9">
        <v>18210</v>
      </c>
      <c r="B18211" s="9" t="str">
        <f t="shared" si="284"/>
        <v>Xylopia ema</v>
      </c>
      <c r="C18211" s="9" t="e" cm="1">
        <f t="array" aca="1" ref="C18211" ca="1">LEFT(K18211,$C$19743)&amp;"-"&amp;RIGHT(SUBSTITUTE(SUBSTITUTE(TiraAcento(E18211),"-","")," ",""),$C$19744)</f>
        <v>#NAME?</v>
      </c>
      <c r="D18211" s="9" t="s">
        <v>13308</v>
      </c>
      <c r="E18211" s="9" t="s">
        <v>13856</v>
      </c>
      <c r="F18211" s="9" t="s">
        <v>18912</v>
      </c>
      <c r="G18211" s="9" t="s">
        <v>37616</v>
      </c>
      <c r="H18211" s="9" t="s">
        <v>13308</v>
      </c>
      <c r="I18211" s="9" t="s">
        <v>42275</v>
      </c>
      <c r="J18211" s="9" t="s">
        <v>40319</v>
      </c>
      <c r="K18211" s="9" t="s">
        <v>48945</v>
      </c>
    </row>
    <row r="18212" spans="1:11" x14ac:dyDescent="0.35">
      <c r="A18212" s="9">
        <v>18211</v>
      </c>
      <c r="B18212" s="9" t="str">
        <f t="shared" si="284"/>
        <v>Xylopia ema</v>
      </c>
      <c r="C18212" s="9" t="e" cm="1">
        <f t="array" aca="1" ref="C18212" ca="1">LEFT(K18212,$C$19743)&amp;"-"&amp;RIGHT(SUBSTITUTE(SUBSTITUTE(TiraAcento(E18212),"-","")," ",""),$C$19744)</f>
        <v>#NAME?</v>
      </c>
      <c r="D18212" s="9" t="s">
        <v>13308</v>
      </c>
      <c r="E18212" s="9" t="s">
        <v>1399</v>
      </c>
      <c r="F18212" s="9" t="s">
        <v>18912</v>
      </c>
      <c r="G18212" s="9" t="s">
        <v>37617</v>
      </c>
      <c r="H18212" s="9" t="s">
        <v>13308</v>
      </c>
      <c r="I18212" s="9" t="s">
        <v>42275</v>
      </c>
      <c r="J18212" s="9" t="s">
        <v>40319</v>
      </c>
      <c r="K18212" s="9" t="s">
        <v>43262</v>
      </c>
    </row>
    <row r="18213" spans="1:11" x14ac:dyDescent="0.35">
      <c r="A18213" s="9">
        <v>18212</v>
      </c>
      <c r="B18213" s="9" t="str">
        <f t="shared" si="284"/>
        <v>Xylopia ema</v>
      </c>
      <c r="C18213" s="9" t="e" cm="1">
        <f t="array" aca="1" ref="C18213" ca="1">LEFT(K18213,$C$19743)&amp;"-"&amp;RIGHT(SUBSTITUTE(SUBSTITUTE(TiraAcento(E18213),"-","")," ",""),$C$19744)</f>
        <v>#NAME?</v>
      </c>
      <c r="D18213" s="9" t="s">
        <v>13308</v>
      </c>
      <c r="E18213" s="9" t="s">
        <v>5347</v>
      </c>
      <c r="F18213" s="9" t="s">
        <v>18912</v>
      </c>
      <c r="G18213" s="9" t="s">
        <v>37618</v>
      </c>
      <c r="H18213" s="9" t="s">
        <v>13308</v>
      </c>
      <c r="I18213" s="9" t="s">
        <v>42275</v>
      </c>
      <c r="J18213" s="9" t="s">
        <v>40319</v>
      </c>
      <c r="K18213" s="9" t="s">
        <v>5347</v>
      </c>
    </row>
    <row r="18214" spans="1:11" x14ac:dyDescent="0.35">
      <c r="A18214" s="9">
        <v>18213</v>
      </c>
      <c r="B18214" s="9" t="str">
        <f t="shared" si="284"/>
        <v>Xylopia fru</v>
      </c>
      <c r="C18214" s="9" t="e" cm="1">
        <f t="array" aca="1" ref="C18214" ca="1">LEFT(K18214,$C$19743)&amp;"-"&amp;RIGHT(SUBSTITUTE(SUBSTITUTE(TiraAcento(E18214),"-","")," ",""),$C$19744)</f>
        <v>#NAME?</v>
      </c>
      <c r="D18214" s="9" t="s">
        <v>13589</v>
      </c>
      <c r="E18214" s="9" t="s">
        <v>13857</v>
      </c>
      <c r="F18214" s="9" t="s">
        <v>18992</v>
      </c>
      <c r="G18214" s="9" t="s">
        <v>37619</v>
      </c>
      <c r="H18214" s="9" t="s">
        <v>13589</v>
      </c>
      <c r="I18214" s="9" t="s">
        <v>42275</v>
      </c>
      <c r="J18214" s="9" t="s">
        <v>40250</v>
      </c>
      <c r="K18214" s="9" t="s">
        <v>13857</v>
      </c>
    </row>
    <row r="18215" spans="1:11" x14ac:dyDescent="0.35">
      <c r="A18215" s="9">
        <v>18214</v>
      </c>
      <c r="B18215" s="9" t="str">
        <f t="shared" si="284"/>
        <v>Vantanea pan</v>
      </c>
      <c r="C18215" s="9" t="e" cm="1">
        <f t="array" aca="1" ref="C18215" ca="1">LEFT(K18215,$C$19743)&amp;"-"&amp;RIGHT(SUBSTITUTE(SUBSTITUTE(TiraAcento(E18215),"-","")," ",""),$C$19744)</f>
        <v>#NAME?</v>
      </c>
      <c r="D18215" s="9" t="s">
        <v>13760</v>
      </c>
      <c r="E18215" s="9" t="s">
        <v>13858</v>
      </c>
      <c r="F18215" s="9" t="s">
        <v>19058</v>
      </c>
      <c r="G18215" s="9" t="s">
        <v>37620</v>
      </c>
      <c r="H18215" s="9" t="s">
        <v>13760</v>
      </c>
      <c r="I18215" s="9" t="s">
        <v>42365</v>
      </c>
      <c r="J18215" s="9" t="s">
        <v>39278</v>
      </c>
      <c r="K18215" s="9" t="s">
        <v>48946</v>
      </c>
    </row>
    <row r="18216" spans="1:11" x14ac:dyDescent="0.35">
      <c r="A18216" s="9">
        <v>18215</v>
      </c>
      <c r="B18216" s="9" t="str">
        <f t="shared" si="284"/>
        <v>Vantanea pan</v>
      </c>
      <c r="C18216" s="9" t="e" cm="1">
        <f t="array" aca="1" ref="C18216" ca="1">LEFT(K18216,$C$19743)&amp;"-"&amp;RIGHT(SUBSTITUTE(SUBSTITUTE(TiraAcento(E18216),"-","")," ",""),$C$19744)</f>
        <v>#NAME?</v>
      </c>
      <c r="D18216" s="9" t="s">
        <v>13760</v>
      </c>
      <c r="E18216" s="9" t="s">
        <v>13859</v>
      </c>
      <c r="F18216" s="9" t="s">
        <v>19058</v>
      </c>
      <c r="G18216" s="9" t="s">
        <v>37621</v>
      </c>
      <c r="H18216" s="9" t="s">
        <v>13760</v>
      </c>
      <c r="I18216" s="9" t="s">
        <v>42365</v>
      </c>
      <c r="J18216" s="9" t="s">
        <v>39278</v>
      </c>
      <c r="K18216" s="9" t="s">
        <v>48947</v>
      </c>
    </row>
    <row r="18217" spans="1:11" x14ac:dyDescent="0.35">
      <c r="A18217" s="9">
        <v>18216</v>
      </c>
      <c r="B18217" s="9" t="str">
        <f t="shared" si="284"/>
        <v>Vantanea pan</v>
      </c>
      <c r="C18217" s="9" t="e" cm="1">
        <f t="array" aca="1" ref="C18217" ca="1">LEFT(K18217,$C$19743)&amp;"-"&amp;RIGHT(SUBSTITUTE(SUBSTITUTE(TiraAcento(E18217),"-","")," ",""),$C$19744)</f>
        <v>#NAME?</v>
      </c>
      <c r="D18217" s="9" t="s">
        <v>13760</v>
      </c>
      <c r="E18217" s="9" t="s">
        <v>13271</v>
      </c>
      <c r="F18217" s="9" t="s">
        <v>19058</v>
      </c>
      <c r="G18217" s="9" t="s">
        <v>37622</v>
      </c>
      <c r="H18217" s="9" t="s">
        <v>13760</v>
      </c>
      <c r="I18217" s="9" t="s">
        <v>42365</v>
      </c>
      <c r="J18217" s="9" t="s">
        <v>39278</v>
      </c>
      <c r="K18217" s="9" t="s">
        <v>13271</v>
      </c>
    </row>
    <row r="18218" spans="1:11" x14ac:dyDescent="0.35">
      <c r="A18218" s="9">
        <v>18217</v>
      </c>
      <c r="B18218" s="9" t="str">
        <f t="shared" si="284"/>
        <v>Vantanea pan</v>
      </c>
      <c r="C18218" s="9" t="e" cm="1">
        <f t="array" aca="1" ref="C18218" ca="1">LEFT(K18218,$C$19743)&amp;"-"&amp;RIGHT(SUBSTITUTE(SUBSTITUTE(TiraAcento(E18218),"-","")," ",""),$C$19744)</f>
        <v>#NAME?</v>
      </c>
      <c r="D18218" s="9" t="s">
        <v>13760</v>
      </c>
      <c r="E18218" s="9" t="s">
        <v>13860</v>
      </c>
      <c r="F18218" s="9" t="s">
        <v>19058</v>
      </c>
      <c r="G18218" s="9" t="s">
        <v>37623</v>
      </c>
      <c r="H18218" s="9" t="s">
        <v>13760</v>
      </c>
      <c r="I18218" s="9" t="s">
        <v>42365</v>
      </c>
      <c r="J18218" s="9" t="s">
        <v>39278</v>
      </c>
      <c r="K18218" s="9" t="s">
        <v>48948</v>
      </c>
    </row>
    <row r="18219" spans="1:11" x14ac:dyDescent="0.35">
      <c r="A18219" s="9">
        <v>18218</v>
      </c>
      <c r="B18219" s="9" t="str">
        <f t="shared" si="284"/>
        <v>Vantanea pan</v>
      </c>
      <c r="C18219" s="9" t="e" cm="1">
        <f t="array" aca="1" ref="C18219" ca="1">LEFT(K18219,$C$19743)&amp;"-"&amp;RIGHT(SUBSTITUTE(SUBSTITUTE(TiraAcento(E18219),"-","")," ",""),$C$19744)</f>
        <v>#NAME?</v>
      </c>
      <c r="D18219" s="9" t="s">
        <v>13760</v>
      </c>
      <c r="E18219" s="9" t="s">
        <v>13861</v>
      </c>
      <c r="F18219" s="9" t="s">
        <v>19058</v>
      </c>
      <c r="G18219" s="9" t="s">
        <v>37624</v>
      </c>
      <c r="H18219" s="9" t="s">
        <v>13760</v>
      </c>
      <c r="I18219" s="9" t="s">
        <v>42365</v>
      </c>
      <c r="J18219" s="9" t="s">
        <v>39278</v>
      </c>
      <c r="K18219" s="9" t="s">
        <v>48949</v>
      </c>
    </row>
    <row r="18220" spans="1:11" x14ac:dyDescent="0.35">
      <c r="A18220" s="9">
        <v>18219</v>
      </c>
      <c r="B18220" s="9" t="str">
        <f t="shared" si="284"/>
        <v>Vantanea pan</v>
      </c>
      <c r="C18220" s="9" t="e" cm="1">
        <f t="array" aca="1" ref="C18220" ca="1">LEFT(K18220,$C$19743)&amp;"-"&amp;RIGHT(SUBSTITUTE(SUBSTITUTE(TiraAcento(E18220),"-","")," ",""),$C$19744)</f>
        <v>#NAME?</v>
      </c>
      <c r="D18220" s="9" t="s">
        <v>13760</v>
      </c>
      <c r="E18220" s="9" t="s">
        <v>13862</v>
      </c>
      <c r="F18220" s="9" t="s">
        <v>19058</v>
      </c>
      <c r="G18220" s="9" t="s">
        <v>37625</v>
      </c>
      <c r="H18220" s="9" t="s">
        <v>13760</v>
      </c>
      <c r="I18220" s="9" t="s">
        <v>42365</v>
      </c>
      <c r="J18220" s="9" t="s">
        <v>39278</v>
      </c>
      <c r="K18220" s="9" t="s">
        <v>48950</v>
      </c>
    </row>
    <row r="18221" spans="1:11" x14ac:dyDescent="0.35">
      <c r="A18221" s="9">
        <v>18220</v>
      </c>
      <c r="B18221" s="9" t="str">
        <f t="shared" si="284"/>
        <v>Vantanea pan</v>
      </c>
      <c r="C18221" s="9" t="e" cm="1">
        <f t="array" aca="1" ref="C18221" ca="1">LEFT(K18221,$C$19743)&amp;"-"&amp;RIGHT(SUBSTITUTE(SUBSTITUTE(TiraAcento(E18221),"-","")," ",""),$C$19744)</f>
        <v>#NAME?</v>
      </c>
      <c r="D18221" s="9" t="s">
        <v>13760</v>
      </c>
      <c r="E18221" s="9" t="s">
        <v>13863</v>
      </c>
      <c r="F18221" s="9" t="s">
        <v>19058</v>
      </c>
      <c r="G18221" s="9" t="s">
        <v>37626</v>
      </c>
      <c r="H18221" s="9" t="s">
        <v>13760</v>
      </c>
      <c r="I18221" s="9" t="s">
        <v>42365</v>
      </c>
      <c r="J18221" s="9" t="s">
        <v>39278</v>
      </c>
      <c r="K18221" s="9" t="s">
        <v>48951</v>
      </c>
    </row>
    <row r="18222" spans="1:11" x14ac:dyDescent="0.35">
      <c r="A18222" s="9">
        <v>18221</v>
      </c>
      <c r="B18222" s="9" t="str">
        <f t="shared" si="284"/>
        <v>Vantanea pan</v>
      </c>
      <c r="C18222" s="9" t="e" cm="1">
        <f t="array" aca="1" ref="C18222" ca="1">LEFT(K18222,$C$19743)&amp;"-"&amp;RIGHT(SUBSTITUTE(SUBSTITUTE(TiraAcento(E18222),"-","")," ",""),$C$19744)</f>
        <v>#NAME?</v>
      </c>
      <c r="D18222" s="9" t="s">
        <v>13760</v>
      </c>
      <c r="E18222" s="9" t="s">
        <v>7707</v>
      </c>
      <c r="F18222" s="9" t="s">
        <v>19058</v>
      </c>
      <c r="G18222" s="9" t="s">
        <v>37627</v>
      </c>
      <c r="H18222" s="9" t="s">
        <v>13760</v>
      </c>
      <c r="I18222" s="9" t="s">
        <v>42365</v>
      </c>
      <c r="J18222" s="9" t="s">
        <v>39278</v>
      </c>
      <c r="K18222" s="9" t="s">
        <v>7707</v>
      </c>
    </row>
    <row r="18223" spans="1:11" x14ac:dyDescent="0.35">
      <c r="A18223" s="9">
        <v>18222</v>
      </c>
      <c r="B18223" s="9" t="str">
        <f t="shared" si="284"/>
        <v>Vantanea pan</v>
      </c>
      <c r="C18223" s="9" t="e" cm="1">
        <f t="array" aca="1" ref="C18223" ca="1">LEFT(K18223,$C$19743)&amp;"-"&amp;RIGHT(SUBSTITUTE(SUBSTITUTE(TiraAcento(E18223),"-","")," ",""),$C$19744)</f>
        <v>#NAME?</v>
      </c>
      <c r="D18223" s="9" t="s">
        <v>13760</v>
      </c>
      <c r="E18223" s="9" t="s">
        <v>974</v>
      </c>
      <c r="F18223" s="9" t="s">
        <v>19058</v>
      </c>
      <c r="G18223" s="9" t="s">
        <v>37628</v>
      </c>
      <c r="H18223" s="9" t="s">
        <v>13760</v>
      </c>
      <c r="I18223" s="9" t="s">
        <v>42365</v>
      </c>
      <c r="J18223" s="9" t="s">
        <v>39278</v>
      </c>
      <c r="K18223" s="9" t="s">
        <v>974</v>
      </c>
    </row>
    <row r="18224" spans="1:11" x14ac:dyDescent="0.35">
      <c r="A18224" s="9">
        <v>18223</v>
      </c>
      <c r="B18224" s="9" t="str">
        <f t="shared" si="284"/>
        <v>Vantanea par</v>
      </c>
      <c r="C18224" s="9" t="e" cm="1">
        <f t="array" aca="1" ref="C18224" ca="1">LEFT(K18224,$C$19743)&amp;"-"&amp;RIGHT(SUBSTITUTE(SUBSTITUTE(TiraAcento(E18224),"-","")," ",""),$C$19744)</f>
        <v>#NAME?</v>
      </c>
      <c r="D18224" s="9" t="s">
        <v>13864</v>
      </c>
      <c r="E18224" s="9" t="s">
        <v>12540</v>
      </c>
      <c r="F18224" s="9" t="s">
        <v>19095</v>
      </c>
      <c r="G18224" s="9" t="s">
        <v>37629</v>
      </c>
      <c r="H18224" s="9" t="s">
        <v>13864</v>
      </c>
      <c r="I18224" s="9" t="s">
        <v>42365</v>
      </c>
      <c r="J18224" s="9" t="s">
        <v>39440</v>
      </c>
      <c r="K18224" s="9" t="s">
        <v>12540</v>
      </c>
    </row>
    <row r="18225" spans="1:11" x14ac:dyDescent="0.35">
      <c r="A18225" s="9">
        <v>18224</v>
      </c>
      <c r="B18225" s="9" t="str">
        <f t="shared" si="284"/>
        <v>Vantanea par</v>
      </c>
      <c r="C18225" s="9" t="e" cm="1">
        <f t="array" aca="1" ref="C18225" ca="1">LEFT(K18225,$C$19743)&amp;"-"&amp;RIGHT(SUBSTITUTE(SUBSTITUTE(TiraAcento(E18225),"-","")," ",""),$C$19744)</f>
        <v>#NAME?</v>
      </c>
      <c r="D18225" s="9" t="s">
        <v>13864</v>
      </c>
      <c r="E18225" s="9" t="s">
        <v>974</v>
      </c>
      <c r="F18225" s="9" t="s">
        <v>19095</v>
      </c>
      <c r="G18225" s="9" t="s">
        <v>37630</v>
      </c>
      <c r="H18225" s="9" t="s">
        <v>13864</v>
      </c>
      <c r="I18225" s="9" t="s">
        <v>42365</v>
      </c>
      <c r="J18225" s="9" t="s">
        <v>39440</v>
      </c>
      <c r="K18225" s="9" t="s">
        <v>974</v>
      </c>
    </row>
    <row r="18226" spans="1:11" x14ac:dyDescent="0.35">
      <c r="A18226" s="9">
        <v>18225</v>
      </c>
      <c r="B18226" s="9" t="str">
        <f t="shared" si="284"/>
        <v>Vantanea sp.</v>
      </c>
      <c r="C18226" s="9" t="e" cm="1">
        <f t="array" aca="1" ref="C18226" ca="1">LEFT(K18226,$C$19743)&amp;"-"&amp;RIGHT(SUBSTITUTE(SUBSTITUTE(TiraAcento(E18226),"-","")," ",""),$C$19744)</f>
        <v>#NAME?</v>
      </c>
      <c r="D18226" s="9" t="s">
        <v>13865</v>
      </c>
      <c r="E18226" s="9" t="s">
        <v>13866</v>
      </c>
      <c r="F18226" s="9" t="s">
        <v>13865</v>
      </c>
      <c r="G18226" s="9" t="s">
        <v>37631</v>
      </c>
      <c r="H18226" s="9" t="s">
        <v>13865</v>
      </c>
      <c r="I18226" s="9" t="s">
        <v>42365</v>
      </c>
      <c r="J18226" s="9" t="s">
        <v>39157</v>
      </c>
      <c r="K18226" s="9" t="s">
        <v>13866</v>
      </c>
    </row>
    <row r="18227" spans="1:11" x14ac:dyDescent="0.35">
      <c r="A18227" s="9">
        <v>18226</v>
      </c>
      <c r="B18227" s="9" t="str">
        <f t="shared" si="284"/>
        <v>Vantanea sp.</v>
      </c>
      <c r="C18227" s="9" t="e" cm="1">
        <f t="array" aca="1" ref="C18227" ca="1">LEFT(K18227,$C$19743)&amp;"-"&amp;RIGHT(SUBSTITUTE(SUBSTITUTE(TiraAcento(E18227),"-","")," ",""),$C$19744)</f>
        <v>#NAME?</v>
      </c>
      <c r="D18227" s="9" t="s">
        <v>13865</v>
      </c>
      <c r="E18227" s="9" t="s">
        <v>13756</v>
      </c>
      <c r="F18227" s="9" t="s">
        <v>13865</v>
      </c>
      <c r="G18227" s="9" t="s">
        <v>37632</v>
      </c>
      <c r="H18227" s="9" t="s">
        <v>13865</v>
      </c>
      <c r="I18227" s="9" t="s">
        <v>42365</v>
      </c>
      <c r="J18227" s="9" t="s">
        <v>39157</v>
      </c>
      <c r="K18227" s="9" t="s">
        <v>13756</v>
      </c>
    </row>
    <row r="18228" spans="1:11" x14ac:dyDescent="0.35">
      <c r="A18228" s="9">
        <v>18227</v>
      </c>
      <c r="B18228" s="9" t="str">
        <f t="shared" si="284"/>
        <v>Vantanea sp.</v>
      </c>
      <c r="C18228" s="9" t="e" cm="1">
        <f t="array" aca="1" ref="C18228" ca="1">LEFT(K18228,$C$19743)&amp;"-"&amp;RIGHT(SUBSTITUTE(SUBSTITUTE(TiraAcento(E18228),"-","")," ",""),$C$19744)</f>
        <v>#NAME?</v>
      </c>
      <c r="D18228" s="9" t="s">
        <v>13865</v>
      </c>
      <c r="E18228" s="9" t="s">
        <v>13867</v>
      </c>
      <c r="F18228" s="9" t="s">
        <v>13865</v>
      </c>
      <c r="G18228" s="9" t="s">
        <v>37633</v>
      </c>
      <c r="H18228" s="9" t="s">
        <v>13865</v>
      </c>
      <c r="I18228" s="9" t="s">
        <v>42365</v>
      </c>
      <c r="J18228" s="9" t="s">
        <v>39157</v>
      </c>
      <c r="K18228" s="9" t="s">
        <v>48952</v>
      </c>
    </row>
    <row r="18229" spans="1:11" x14ac:dyDescent="0.35">
      <c r="A18229" s="9">
        <v>18228</v>
      </c>
      <c r="B18229" s="9" t="str">
        <f t="shared" si="284"/>
        <v>Vantanea sp.</v>
      </c>
      <c r="C18229" s="9" t="e" cm="1">
        <f t="array" aca="1" ref="C18229" ca="1">LEFT(K18229,$C$19743)&amp;"-"&amp;RIGHT(SUBSTITUTE(SUBSTITUTE(TiraAcento(E18229),"-","")," ",""),$C$19744)</f>
        <v>#NAME?</v>
      </c>
      <c r="D18229" s="9" t="s">
        <v>13865</v>
      </c>
      <c r="E18229" s="9" t="s">
        <v>13863</v>
      </c>
      <c r="F18229" s="9" t="s">
        <v>13865</v>
      </c>
      <c r="G18229" s="9" t="s">
        <v>37634</v>
      </c>
      <c r="H18229" s="9" t="s">
        <v>13865</v>
      </c>
      <c r="I18229" s="9" t="s">
        <v>42365</v>
      </c>
      <c r="J18229" s="9" t="s">
        <v>39157</v>
      </c>
      <c r="K18229" s="9" t="s">
        <v>48951</v>
      </c>
    </row>
    <row r="18230" spans="1:11" x14ac:dyDescent="0.35">
      <c r="A18230" s="9">
        <v>18229</v>
      </c>
      <c r="B18230" s="9" t="str">
        <f t="shared" si="284"/>
        <v>Vantanea sp.</v>
      </c>
      <c r="C18230" s="9" t="e" cm="1">
        <f t="array" aca="1" ref="C18230" ca="1">LEFT(K18230,$C$19743)&amp;"-"&amp;RIGHT(SUBSTITUTE(SUBSTITUTE(TiraAcento(E18230),"-","")," ",""),$C$19744)</f>
        <v>#NAME?</v>
      </c>
      <c r="D18230" s="9" t="s">
        <v>13865</v>
      </c>
      <c r="E18230" s="9" t="s">
        <v>13868</v>
      </c>
      <c r="F18230" s="9" t="s">
        <v>13865</v>
      </c>
      <c r="G18230" s="9" t="s">
        <v>37635</v>
      </c>
      <c r="H18230" s="9" t="s">
        <v>13865</v>
      </c>
      <c r="I18230" s="9" t="s">
        <v>42365</v>
      </c>
      <c r="J18230" s="9" t="s">
        <v>39157</v>
      </c>
      <c r="K18230" s="9" t="s">
        <v>48953</v>
      </c>
    </row>
    <row r="18231" spans="1:11" x14ac:dyDescent="0.35">
      <c r="A18231" s="9">
        <v>18230</v>
      </c>
      <c r="B18231" s="9" t="str">
        <f t="shared" si="284"/>
        <v>Vantanea sp.</v>
      </c>
      <c r="C18231" s="9" t="e" cm="1">
        <f t="array" aca="1" ref="C18231" ca="1">LEFT(K18231,$C$19743)&amp;"-"&amp;RIGHT(SUBSTITUTE(SUBSTITUTE(TiraAcento(E18231),"-","")," ",""),$C$19744)</f>
        <v>#NAME?</v>
      </c>
      <c r="D18231" s="9" t="s">
        <v>13865</v>
      </c>
      <c r="E18231" s="9" t="s">
        <v>7707</v>
      </c>
      <c r="F18231" s="9" t="s">
        <v>13865</v>
      </c>
      <c r="G18231" s="9" t="s">
        <v>37636</v>
      </c>
      <c r="H18231" s="9" t="s">
        <v>13865</v>
      </c>
      <c r="I18231" s="9" t="s">
        <v>42365</v>
      </c>
      <c r="J18231" s="9" t="s">
        <v>39157</v>
      </c>
      <c r="K18231" s="9" t="s">
        <v>7707</v>
      </c>
    </row>
    <row r="18232" spans="1:11" x14ac:dyDescent="0.35">
      <c r="A18232" s="9">
        <v>18231</v>
      </c>
      <c r="B18232" s="9" t="str">
        <f t="shared" si="284"/>
        <v>Vatairea fus</v>
      </c>
      <c r="C18232" s="9" t="e" cm="1">
        <f t="array" aca="1" ref="C18232" ca="1">LEFT(K18232,$C$19743)&amp;"-"&amp;RIGHT(SUBSTITUTE(SUBSTITUTE(TiraAcento(E18232),"-","")," ",""),$C$19744)</f>
        <v>#NAME?</v>
      </c>
      <c r="D18232" s="9" t="s">
        <v>13869</v>
      </c>
      <c r="E18232" s="9" t="s">
        <v>1029</v>
      </c>
      <c r="F18232" s="9" t="s">
        <v>19096</v>
      </c>
      <c r="G18232" s="9" t="s">
        <v>37637</v>
      </c>
      <c r="H18232" s="9" t="s">
        <v>13869</v>
      </c>
      <c r="I18232" s="9" t="s">
        <v>42386</v>
      </c>
      <c r="J18232" s="9" t="s">
        <v>39897</v>
      </c>
      <c r="K18232" s="9" t="s">
        <v>43053</v>
      </c>
    </row>
    <row r="18233" spans="1:11" x14ac:dyDescent="0.35">
      <c r="A18233" s="9">
        <v>18232</v>
      </c>
      <c r="B18233" s="9" t="str">
        <f t="shared" si="284"/>
        <v>Vatairea fus</v>
      </c>
      <c r="C18233" s="9" t="e" cm="1">
        <f t="array" aca="1" ref="C18233" ca="1">LEFT(K18233,$C$19743)&amp;"-"&amp;RIGHT(SUBSTITUTE(SUBSTITUTE(TiraAcento(E18233),"-","")," ",""),$C$19744)</f>
        <v>#NAME?</v>
      </c>
      <c r="D18233" s="9" t="s">
        <v>13869</v>
      </c>
      <c r="E18233" s="9" t="s">
        <v>709</v>
      </c>
      <c r="F18233" s="9" t="s">
        <v>19096</v>
      </c>
      <c r="G18233" s="9" t="s">
        <v>37638</v>
      </c>
      <c r="H18233" s="9" t="s">
        <v>13869</v>
      </c>
      <c r="I18233" s="9" t="s">
        <v>42386</v>
      </c>
      <c r="J18233" s="9" t="s">
        <v>39897</v>
      </c>
      <c r="K18233" s="9" t="s">
        <v>709</v>
      </c>
    </row>
    <row r="18234" spans="1:11" x14ac:dyDescent="0.35">
      <c r="A18234" s="9">
        <v>18233</v>
      </c>
      <c r="B18234" s="9" t="str">
        <f t="shared" si="284"/>
        <v>Vatairea fus</v>
      </c>
      <c r="C18234" s="9" t="e" cm="1">
        <f t="array" aca="1" ref="C18234" ca="1">LEFT(K18234,$C$19743)&amp;"-"&amp;RIGHT(SUBSTITUTE(SUBSTITUTE(TiraAcento(E18234),"-","")," ",""),$C$19744)</f>
        <v>#NAME?</v>
      </c>
      <c r="D18234" s="9" t="s">
        <v>13869</v>
      </c>
      <c r="E18234" s="9" t="s">
        <v>13870</v>
      </c>
      <c r="F18234" s="9" t="s">
        <v>19096</v>
      </c>
      <c r="G18234" s="9" t="s">
        <v>37639</v>
      </c>
      <c r="H18234" s="9" t="s">
        <v>13869</v>
      </c>
      <c r="I18234" s="9" t="s">
        <v>42386</v>
      </c>
      <c r="J18234" s="9" t="s">
        <v>39897</v>
      </c>
      <c r="K18234" s="9" t="s">
        <v>48954</v>
      </c>
    </row>
    <row r="18235" spans="1:11" x14ac:dyDescent="0.35">
      <c r="A18235" s="9">
        <v>18234</v>
      </c>
      <c r="B18235" s="9" t="str">
        <f t="shared" si="284"/>
        <v>Vatairea fus</v>
      </c>
      <c r="C18235" s="9" t="e" cm="1">
        <f t="array" aca="1" ref="C18235" ca="1">LEFT(K18235,$C$19743)&amp;"-"&amp;RIGHT(SUBSTITUTE(SUBSTITUTE(TiraAcento(E18235),"-","")," ",""),$C$19744)</f>
        <v>#NAME?</v>
      </c>
      <c r="D18235" s="9" t="s">
        <v>13869</v>
      </c>
      <c r="E18235" s="9" t="s">
        <v>373</v>
      </c>
      <c r="F18235" s="9" t="s">
        <v>19096</v>
      </c>
      <c r="G18235" s="9" t="s">
        <v>37640</v>
      </c>
      <c r="H18235" s="9" t="s">
        <v>13869</v>
      </c>
      <c r="I18235" s="9" t="s">
        <v>42386</v>
      </c>
      <c r="J18235" s="9" t="s">
        <v>39897</v>
      </c>
      <c r="K18235" s="9" t="s">
        <v>42734</v>
      </c>
    </row>
    <row r="18236" spans="1:11" x14ac:dyDescent="0.35">
      <c r="A18236" s="9">
        <v>18235</v>
      </c>
      <c r="B18236" s="9" t="str">
        <f t="shared" si="284"/>
        <v>Vatairea fus</v>
      </c>
      <c r="C18236" s="9" t="e" cm="1">
        <f t="array" aca="1" ref="C18236" ca="1">LEFT(K18236,$C$19743)&amp;"-"&amp;RIGHT(SUBSTITUTE(SUBSTITUTE(TiraAcento(E18236),"-","")," ",""),$C$19744)</f>
        <v>#NAME?</v>
      </c>
      <c r="D18236" s="9" t="s">
        <v>13869</v>
      </c>
      <c r="E18236" s="9" t="s">
        <v>5478</v>
      </c>
      <c r="F18236" s="9" t="s">
        <v>19096</v>
      </c>
      <c r="G18236" s="9" t="s">
        <v>37641</v>
      </c>
      <c r="H18236" s="9" t="s">
        <v>13869</v>
      </c>
      <c r="I18236" s="9" t="s">
        <v>42386</v>
      </c>
      <c r="J18236" s="9" t="s">
        <v>39897</v>
      </c>
      <c r="K18236" s="9" t="s">
        <v>45272</v>
      </c>
    </row>
    <row r="18237" spans="1:11" x14ac:dyDescent="0.35">
      <c r="A18237" s="9">
        <v>18236</v>
      </c>
      <c r="B18237" s="9" t="str">
        <f t="shared" si="284"/>
        <v>Vatairea fus</v>
      </c>
      <c r="C18237" s="9" t="e" cm="1">
        <f t="array" aca="1" ref="C18237" ca="1">LEFT(K18237,$C$19743)&amp;"-"&amp;RIGHT(SUBSTITUTE(SUBSTITUTE(TiraAcento(E18237),"-","")," ",""),$C$19744)</f>
        <v>#NAME?</v>
      </c>
      <c r="D18237" s="9" t="s">
        <v>13869</v>
      </c>
      <c r="E18237" s="9" t="s">
        <v>710</v>
      </c>
      <c r="F18237" s="9" t="s">
        <v>19096</v>
      </c>
      <c r="G18237" s="9" t="s">
        <v>37642</v>
      </c>
      <c r="H18237" s="9" t="s">
        <v>13869</v>
      </c>
      <c r="I18237" s="9" t="s">
        <v>42386</v>
      </c>
      <c r="J18237" s="9" t="s">
        <v>39897</v>
      </c>
      <c r="K18237" s="9" t="s">
        <v>710</v>
      </c>
    </row>
    <row r="18238" spans="1:11" x14ac:dyDescent="0.35">
      <c r="A18238" s="9">
        <v>18237</v>
      </c>
      <c r="B18238" s="9" t="str">
        <f t="shared" si="284"/>
        <v>Vatairea fus</v>
      </c>
      <c r="C18238" s="9" t="e" cm="1">
        <f t="array" aca="1" ref="C18238" ca="1">LEFT(K18238,$C$19743)&amp;"-"&amp;RIGHT(SUBSTITUTE(SUBSTITUTE(TiraAcento(E18238),"-","")," ",""),$C$19744)</f>
        <v>#NAME?</v>
      </c>
      <c r="D18238" s="9" t="s">
        <v>13869</v>
      </c>
      <c r="E18238" s="9" t="s">
        <v>13871</v>
      </c>
      <c r="F18238" s="9" t="s">
        <v>19096</v>
      </c>
      <c r="G18238" s="9" t="s">
        <v>37643</v>
      </c>
      <c r="H18238" s="9" t="s">
        <v>13869</v>
      </c>
      <c r="I18238" s="9" t="s">
        <v>42386</v>
      </c>
      <c r="J18238" s="9" t="s">
        <v>39897</v>
      </c>
      <c r="K18238" s="9" t="s">
        <v>48955</v>
      </c>
    </row>
    <row r="18239" spans="1:11" x14ac:dyDescent="0.35">
      <c r="A18239" s="9">
        <v>18238</v>
      </c>
      <c r="B18239" s="9" t="str">
        <f t="shared" si="284"/>
        <v>Vatairea fus</v>
      </c>
      <c r="C18239" s="9" t="e" cm="1">
        <f t="array" aca="1" ref="C18239" ca="1">LEFT(K18239,$C$19743)&amp;"-"&amp;RIGHT(SUBSTITUTE(SUBSTITUTE(TiraAcento(E18239),"-","")," ",""),$C$19744)</f>
        <v>#NAME?</v>
      </c>
      <c r="D18239" s="9" t="s">
        <v>13869</v>
      </c>
      <c r="E18239" s="9" t="s">
        <v>7404</v>
      </c>
      <c r="F18239" s="9" t="s">
        <v>19096</v>
      </c>
      <c r="G18239" s="9" t="s">
        <v>37644</v>
      </c>
      <c r="H18239" s="9" t="s">
        <v>13869</v>
      </c>
      <c r="I18239" s="9" t="s">
        <v>42386</v>
      </c>
      <c r="J18239" s="9" t="s">
        <v>39897</v>
      </c>
      <c r="K18239" s="9" t="s">
        <v>46093</v>
      </c>
    </row>
    <row r="18240" spans="1:11" x14ac:dyDescent="0.35">
      <c r="A18240" s="9">
        <v>18239</v>
      </c>
      <c r="B18240" s="9" t="str">
        <f t="shared" si="284"/>
        <v>Vatairea gui</v>
      </c>
      <c r="C18240" s="9" t="e" cm="1">
        <f t="array" aca="1" ref="C18240" ca="1">LEFT(K18240,$C$19743)&amp;"-"&amp;RIGHT(SUBSTITUTE(SUBSTITUTE(TiraAcento(E18240),"-","")," ",""),$C$19744)</f>
        <v>#NAME?</v>
      </c>
      <c r="D18240" s="9" t="s">
        <v>13872</v>
      </c>
      <c r="E18240" s="9" t="s">
        <v>963</v>
      </c>
      <c r="F18240" s="9" t="s">
        <v>19097</v>
      </c>
      <c r="G18240" s="9" t="s">
        <v>37645</v>
      </c>
      <c r="H18240" s="9" t="s">
        <v>13872</v>
      </c>
      <c r="I18240" s="9" t="s">
        <v>42386</v>
      </c>
      <c r="J18240" s="9" t="s">
        <v>39197</v>
      </c>
      <c r="K18240" s="9" t="s">
        <v>963</v>
      </c>
    </row>
    <row r="18241" spans="1:11" x14ac:dyDescent="0.35">
      <c r="A18241" s="9">
        <v>18240</v>
      </c>
      <c r="B18241" s="9" t="str">
        <f t="shared" si="284"/>
        <v>Vatairea gui</v>
      </c>
      <c r="C18241" s="9" t="e" cm="1">
        <f t="array" aca="1" ref="C18241" ca="1">LEFT(K18241,$C$19743)&amp;"-"&amp;RIGHT(SUBSTITUTE(SUBSTITUTE(TiraAcento(E18241),"-","")," ",""),$C$19744)</f>
        <v>#NAME?</v>
      </c>
      <c r="D18241" s="9" t="s">
        <v>13872</v>
      </c>
      <c r="E18241" s="9" t="s">
        <v>13873</v>
      </c>
      <c r="F18241" s="9" t="s">
        <v>19097</v>
      </c>
      <c r="G18241" s="9" t="s">
        <v>37646</v>
      </c>
      <c r="H18241" s="9" t="s">
        <v>13872</v>
      </c>
      <c r="I18241" s="9" t="s">
        <v>42386</v>
      </c>
      <c r="J18241" s="9" t="s">
        <v>39197</v>
      </c>
      <c r="K18241" s="9" t="s">
        <v>48956</v>
      </c>
    </row>
    <row r="18242" spans="1:11" x14ac:dyDescent="0.35">
      <c r="A18242" s="9">
        <v>18241</v>
      </c>
      <c r="B18242" s="9" t="str">
        <f t="shared" si="284"/>
        <v>Vatairea gui</v>
      </c>
      <c r="C18242" s="9" t="e" cm="1">
        <f t="array" aca="1" ref="C18242" ca="1">LEFT(K18242,$C$19743)&amp;"-"&amp;RIGHT(SUBSTITUTE(SUBSTITUTE(TiraAcento(E18242),"-","")," ",""),$C$19744)</f>
        <v>#NAME?</v>
      </c>
      <c r="D18242" s="9" t="s">
        <v>13872</v>
      </c>
      <c r="E18242" s="9" t="s">
        <v>1029</v>
      </c>
      <c r="F18242" s="9" t="s">
        <v>19097</v>
      </c>
      <c r="G18242" s="9" t="s">
        <v>37647</v>
      </c>
      <c r="H18242" s="9" t="s">
        <v>13872</v>
      </c>
      <c r="I18242" s="9" t="s">
        <v>42386</v>
      </c>
      <c r="J18242" s="9" t="s">
        <v>39197</v>
      </c>
      <c r="K18242" s="9" t="s">
        <v>43053</v>
      </c>
    </row>
    <row r="18243" spans="1:11" x14ac:dyDescent="0.35">
      <c r="A18243" s="9">
        <v>18242</v>
      </c>
      <c r="B18243" s="9" t="str">
        <f t="shared" ref="B18243:B18306" si="285">I18243&amp;" "&amp;IFERROR(LEFT(J18243,$B$19743),D18243)</f>
        <v>Vatairea gui</v>
      </c>
      <c r="C18243" s="9" t="e" cm="1">
        <f t="array" aca="1" ref="C18243" ca="1">LEFT(K18243,$C$19743)&amp;"-"&amp;RIGHT(SUBSTITUTE(SUBSTITUTE(TiraAcento(E18243),"-","")," ",""),$C$19744)</f>
        <v>#NAME?</v>
      </c>
      <c r="D18243" s="9" t="s">
        <v>13872</v>
      </c>
      <c r="E18243" s="9" t="s">
        <v>709</v>
      </c>
      <c r="F18243" s="9" t="s">
        <v>19097</v>
      </c>
      <c r="G18243" s="9" t="s">
        <v>37648</v>
      </c>
      <c r="H18243" s="9" t="s">
        <v>13872</v>
      </c>
      <c r="I18243" s="9" t="s">
        <v>42386</v>
      </c>
      <c r="J18243" s="9" t="s">
        <v>39197</v>
      </c>
      <c r="K18243" s="9" t="s">
        <v>709</v>
      </c>
    </row>
    <row r="18244" spans="1:11" x14ac:dyDescent="0.35">
      <c r="A18244" s="9">
        <v>18243</v>
      </c>
      <c r="B18244" s="9" t="str">
        <f t="shared" si="285"/>
        <v>Vatairea gui</v>
      </c>
      <c r="C18244" s="9" t="e" cm="1">
        <f t="array" aca="1" ref="C18244" ca="1">LEFT(K18244,$C$19743)&amp;"-"&amp;RIGHT(SUBSTITUTE(SUBSTITUTE(TiraAcento(E18244),"-","")," ",""),$C$19744)</f>
        <v>#NAME?</v>
      </c>
      <c r="D18244" s="9" t="s">
        <v>13872</v>
      </c>
      <c r="E18244" s="9" t="s">
        <v>13870</v>
      </c>
      <c r="F18244" s="9" t="s">
        <v>19097</v>
      </c>
      <c r="G18244" s="9" t="s">
        <v>37649</v>
      </c>
      <c r="H18244" s="9" t="s">
        <v>13872</v>
      </c>
      <c r="I18244" s="9" t="s">
        <v>42386</v>
      </c>
      <c r="J18244" s="9" t="s">
        <v>39197</v>
      </c>
      <c r="K18244" s="9" t="s">
        <v>48954</v>
      </c>
    </row>
    <row r="18245" spans="1:11" x14ac:dyDescent="0.35">
      <c r="A18245" s="9">
        <v>18244</v>
      </c>
      <c r="B18245" s="9" t="str">
        <f t="shared" si="285"/>
        <v>Vatairea gui</v>
      </c>
      <c r="C18245" s="9" t="e" cm="1">
        <f t="array" aca="1" ref="C18245" ca="1">LEFT(K18245,$C$19743)&amp;"-"&amp;RIGHT(SUBSTITUTE(SUBSTITUTE(TiraAcento(E18245),"-","")," ",""),$C$19744)</f>
        <v>#NAME?</v>
      </c>
      <c r="D18245" s="9" t="s">
        <v>13872</v>
      </c>
      <c r="E18245" s="9" t="s">
        <v>373</v>
      </c>
      <c r="F18245" s="9" t="s">
        <v>19097</v>
      </c>
      <c r="G18245" s="9" t="s">
        <v>37650</v>
      </c>
      <c r="H18245" s="9" t="s">
        <v>13872</v>
      </c>
      <c r="I18245" s="9" t="s">
        <v>42386</v>
      </c>
      <c r="J18245" s="9" t="s">
        <v>39197</v>
      </c>
      <c r="K18245" s="9" t="s">
        <v>42734</v>
      </c>
    </row>
    <row r="18246" spans="1:11" x14ac:dyDescent="0.35">
      <c r="A18246" s="9">
        <v>18245</v>
      </c>
      <c r="B18246" s="9" t="str">
        <f t="shared" si="285"/>
        <v>Vatairea gui</v>
      </c>
      <c r="C18246" s="9" t="e" cm="1">
        <f t="array" aca="1" ref="C18246" ca="1">LEFT(K18246,$C$19743)&amp;"-"&amp;RIGHT(SUBSTITUTE(SUBSTITUTE(TiraAcento(E18246),"-","")," ",""),$C$19744)</f>
        <v>#NAME?</v>
      </c>
      <c r="D18246" s="9" t="s">
        <v>13872</v>
      </c>
      <c r="E18246" s="9" t="s">
        <v>5478</v>
      </c>
      <c r="F18246" s="9" t="s">
        <v>19097</v>
      </c>
      <c r="G18246" s="9" t="s">
        <v>37651</v>
      </c>
      <c r="H18246" s="9" t="s">
        <v>13872</v>
      </c>
      <c r="I18246" s="9" t="s">
        <v>42386</v>
      </c>
      <c r="J18246" s="9" t="s">
        <v>39197</v>
      </c>
      <c r="K18246" s="9" t="s">
        <v>45272</v>
      </c>
    </row>
    <row r="18247" spans="1:11" x14ac:dyDescent="0.35">
      <c r="A18247" s="9">
        <v>18246</v>
      </c>
      <c r="B18247" s="9" t="str">
        <f t="shared" si="285"/>
        <v>Vatairea gui</v>
      </c>
      <c r="C18247" s="9" t="e" cm="1">
        <f t="array" aca="1" ref="C18247" ca="1">LEFT(K18247,$C$19743)&amp;"-"&amp;RIGHT(SUBSTITUTE(SUBSTITUTE(TiraAcento(E18247),"-","")," ",""),$C$19744)</f>
        <v>#NAME?</v>
      </c>
      <c r="D18247" s="9" t="s">
        <v>13872</v>
      </c>
      <c r="E18247" s="9" t="s">
        <v>13874</v>
      </c>
      <c r="F18247" s="9" t="s">
        <v>19097</v>
      </c>
      <c r="G18247" s="9" t="s">
        <v>37652</v>
      </c>
      <c r="H18247" s="9" t="s">
        <v>13872</v>
      </c>
      <c r="I18247" s="9" t="s">
        <v>42386</v>
      </c>
      <c r="J18247" s="9" t="s">
        <v>39197</v>
      </c>
      <c r="K18247" s="9" t="s">
        <v>48957</v>
      </c>
    </row>
    <row r="18248" spans="1:11" x14ac:dyDescent="0.35">
      <c r="A18248" s="9">
        <v>18247</v>
      </c>
      <c r="B18248" s="9" t="str">
        <f t="shared" si="285"/>
        <v>Vatairea gui</v>
      </c>
      <c r="C18248" s="9" t="e" cm="1">
        <f t="array" aca="1" ref="C18248" ca="1">LEFT(K18248,$C$19743)&amp;"-"&amp;RIGHT(SUBSTITUTE(SUBSTITUTE(TiraAcento(E18248),"-","")," ",""),$C$19744)</f>
        <v>#NAME?</v>
      </c>
      <c r="D18248" s="9" t="s">
        <v>13872</v>
      </c>
      <c r="E18248" s="9" t="s">
        <v>4426</v>
      </c>
      <c r="F18248" s="9" t="s">
        <v>19097</v>
      </c>
      <c r="G18248" s="9" t="s">
        <v>37653</v>
      </c>
      <c r="H18248" s="9" t="s">
        <v>13872</v>
      </c>
      <c r="I18248" s="9" t="s">
        <v>42386</v>
      </c>
      <c r="J18248" s="9" t="s">
        <v>39197</v>
      </c>
      <c r="K18248" s="9" t="s">
        <v>44749</v>
      </c>
    </row>
    <row r="18249" spans="1:11" x14ac:dyDescent="0.35">
      <c r="A18249" s="9">
        <v>18248</v>
      </c>
      <c r="B18249" s="9" t="str">
        <f t="shared" si="285"/>
        <v>Vatairea gui</v>
      </c>
      <c r="C18249" s="9" t="e" cm="1">
        <f t="array" aca="1" ref="C18249" ca="1">LEFT(K18249,$C$19743)&amp;"-"&amp;RIGHT(SUBSTITUTE(SUBSTITUTE(TiraAcento(E18249),"-","")," ",""),$C$19744)</f>
        <v>#NAME?</v>
      </c>
      <c r="D18249" s="9" t="s">
        <v>13872</v>
      </c>
      <c r="E18249" s="9" t="s">
        <v>13875</v>
      </c>
      <c r="F18249" s="9" t="s">
        <v>19097</v>
      </c>
      <c r="G18249" s="9" t="s">
        <v>37654</v>
      </c>
      <c r="H18249" s="9" t="s">
        <v>13872</v>
      </c>
      <c r="I18249" s="9" t="s">
        <v>42386</v>
      </c>
      <c r="J18249" s="9" t="s">
        <v>39197</v>
      </c>
      <c r="K18249" s="9" t="s">
        <v>48958</v>
      </c>
    </row>
    <row r="18250" spans="1:11" x14ac:dyDescent="0.35">
      <c r="A18250" s="9">
        <v>18249</v>
      </c>
      <c r="B18250" s="9" t="str">
        <f t="shared" si="285"/>
        <v>Vatairea gui</v>
      </c>
      <c r="C18250" s="9" t="e" cm="1">
        <f t="array" aca="1" ref="C18250" ca="1">LEFT(K18250,$C$19743)&amp;"-"&amp;RIGHT(SUBSTITUTE(SUBSTITUTE(TiraAcento(E18250),"-","")," ",""),$C$19744)</f>
        <v>#NAME?</v>
      </c>
      <c r="D18250" s="9" t="s">
        <v>13872</v>
      </c>
      <c r="E18250" s="9" t="s">
        <v>710</v>
      </c>
      <c r="F18250" s="9" t="s">
        <v>19097</v>
      </c>
      <c r="G18250" s="9" t="s">
        <v>37655</v>
      </c>
      <c r="H18250" s="9" t="s">
        <v>13872</v>
      </c>
      <c r="I18250" s="9" t="s">
        <v>42386</v>
      </c>
      <c r="J18250" s="9" t="s">
        <v>39197</v>
      </c>
      <c r="K18250" s="9" t="s">
        <v>710</v>
      </c>
    </row>
    <row r="18251" spans="1:11" x14ac:dyDescent="0.35">
      <c r="A18251" s="9">
        <v>18250</v>
      </c>
      <c r="B18251" s="9" t="str">
        <f t="shared" si="285"/>
        <v>Vatairea gui</v>
      </c>
      <c r="C18251" s="9" t="e" cm="1">
        <f t="array" aca="1" ref="C18251" ca="1">LEFT(K18251,$C$19743)&amp;"-"&amp;RIGHT(SUBSTITUTE(SUBSTITUTE(TiraAcento(E18251),"-","")," ",""),$C$19744)</f>
        <v>#NAME?</v>
      </c>
      <c r="D18251" s="9" t="s">
        <v>13872</v>
      </c>
      <c r="E18251" s="9" t="s">
        <v>13871</v>
      </c>
      <c r="F18251" s="9" t="s">
        <v>19097</v>
      </c>
      <c r="G18251" s="9" t="s">
        <v>37656</v>
      </c>
      <c r="H18251" s="9" t="s">
        <v>13872</v>
      </c>
      <c r="I18251" s="9" t="s">
        <v>42386</v>
      </c>
      <c r="J18251" s="9" t="s">
        <v>39197</v>
      </c>
      <c r="K18251" s="9" t="s">
        <v>48955</v>
      </c>
    </row>
    <row r="18252" spans="1:11" x14ac:dyDescent="0.35">
      <c r="A18252" s="9">
        <v>18251</v>
      </c>
      <c r="B18252" s="9" t="str">
        <f t="shared" si="285"/>
        <v>Vatairea gui</v>
      </c>
      <c r="C18252" s="9" t="e" cm="1">
        <f t="array" aca="1" ref="C18252" ca="1">LEFT(K18252,$C$19743)&amp;"-"&amp;RIGHT(SUBSTITUTE(SUBSTITUTE(TiraAcento(E18252),"-","")," ",""),$C$19744)</f>
        <v>#NAME?</v>
      </c>
      <c r="D18252" s="9" t="s">
        <v>13872</v>
      </c>
      <c r="E18252" s="9" t="s">
        <v>13876</v>
      </c>
      <c r="F18252" s="9" t="s">
        <v>19097</v>
      </c>
      <c r="G18252" s="9" t="s">
        <v>37657</v>
      </c>
      <c r="H18252" s="9" t="s">
        <v>13872</v>
      </c>
      <c r="I18252" s="9" t="s">
        <v>42386</v>
      </c>
      <c r="J18252" s="9" t="s">
        <v>39197</v>
      </c>
      <c r="K18252" s="9" t="s">
        <v>48959</v>
      </c>
    </row>
    <row r="18253" spans="1:11" x14ac:dyDescent="0.35">
      <c r="A18253" s="9">
        <v>18252</v>
      </c>
      <c r="B18253" s="9" t="str">
        <f t="shared" si="285"/>
        <v>Vatairea gui</v>
      </c>
      <c r="C18253" s="9" t="e" cm="1">
        <f t="array" aca="1" ref="C18253" ca="1">LEFT(K18253,$C$19743)&amp;"-"&amp;RIGHT(SUBSTITUTE(SUBSTITUTE(TiraAcento(E18253),"-","")," ",""),$C$19744)</f>
        <v>#NAME?</v>
      </c>
      <c r="D18253" s="9" t="s">
        <v>13872</v>
      </c>
      <c r="E18253" s="9" t="s">
        <v>13877</v>
      </c>
      <c r="F18253" s="9" t="s">
        <v>19097</v>
      </c>
      <c r="G18253" s="9" t="s">
        <v>37658</v>
      </c>
      <c r="H18253" s="9" t="s">
        <v>13872</v>
      </c>
      <c r="I18253" s="9" t="s">
        <v>42386</v>
      </c>
      <c r="J18253" s="9" t="s">
        <v>39197</v>
      </c>
      <c r="K18253" s="9" t="s">
        <v>48960</v>
      </c>
    </row>
    <row r="18254" spans="1:11" x14ac:dyDescent="0.35">
      <c r="A18254" s="9">
        <v>18253</v>
      </c>
      <c r="B18254" s="9" t="str">
        <f t="shared" si="285"/>
        <v>Vatairea gui</v>
      </c>
      <c r="C18254" s="9" t="e" cm="1">
        <f t="array" aca="1" ref="C18254" ca="1">LEFT(K18254,$C$19743)&amp;"-"&amp;RIGHT(SUBSTITUTE(SUBSTITUTE(TiraAcento(E18254),"-","")," ",""),$C$19744)</f>
        <v>#NAME?</v>
      </c>
      <c r="D18254" s="9" t="s">
        <v>13872</v>
      </c>
      <c r="E18254" s="9" t="s">
        <v>5136</v>
      </c>
      <c r="F18254" s="9" t="s">
        <v>19097</v>
      </c>
      <c r="G18254" s="9" t="s">
        <v>37659</v>
      </c>
      <c r="H18254" s="9" t="s">
        <v>13872</v>
      </c>
      <c r="I18254" s="9" t="s">
        <v>42386</v>
      </c>
      <c r="J18254" s="9" t="s">
        <v>39197</v>
      </c>
      <c r="K18254" s="9" t="s">
        <v>45108</v>
      </c>
    </row>
    <row r="18255" spans="1:11" x14ac:dyDescent="0.35">
      <c r="A18255" s="9">
        <v>18254</v>
      </c>
      <c r="B18255" s="9" t="str">
        <f t="shared" si="285"/>
        <v>Vatairea gui</v>
      </c>
      <c r="C18255" s="9" t="e" cm="1">
        <f t="array" aca="1" ref="C18255" ca="1">LEFT(K18255,$C$19743)&amp;"-"&amp;RIGHT(SUBSTITUTE(SUBSTITUTE(TiraAcento(E18255),"-","")," ",""),$C$19744)</f>
        <v>#NAME?</v>
      </c>
      <c r="D18255" s="9" t="s">
        <v>13872</v>
      </c>
      <c r="E18255" s="9" t="s">
        <v>4430</v>
      </c>
      <c r="F18255" s="9" t="s">
        <v>19097</v>
      </c>
      <c r="G18255" s="9" t="s">
        <v>37660</v>
      </c>
      <c r="H18255" s="9" t="s">
        <v>13872</v>
      </c>
      <c r="I18255" s="9" t="s">
        <v>42386</v>
      </c>
      <c r="J18255" s="9" t="s">
        <v>39197</v>
      </c>
      <c r="K18255" s="9" t="s">
        <v>44753</v>
      </c>
    </row>
    <row r="18256" spans="1:11" x14ac:dyDescent="0.35">
      <c r="A18256" s="9">
        <v>18255</v>
      </c>
      <c r="B18256" s="9" t="str">
        <f t="shared" si="285"/>
        <v>Vatairea gui</v>
      </c>
      <c r="C18256" s="9" t="e" cm="1">
        <f t="array" aca="1" ref="C18256" ca="1">LEFT(K18256,$C$19743)&amp;"-"&amp;RIGHT(SUBSTITUTE(SUBSTITUTE(TiraAcento(E18256),"-","")," ",""),$C$19744)</f>
        <v>#NAME?</v>
      </c>
      <c r="D18256" s="9" t="s">
        <v>13872</v>
      </c>
      <c r="E18256" s="9" t="s">
        <v>13878</v>
      </c>
      <c r="F18256" s="9" t="s">
        <v>19097</v>
      </c>
      <c r="G18256" s="9" t="s">
        <v>37661</v>
      </c>
      <c r="H18256" s="9" t="s">
        <v>13872</v>
      </c>
      <c r="I18256" s="9" t="s">
        <v>42386</v>
      </c>
      <c r="J18256" s="9" t="s">
        <v>39197</v>
      </c>
      <c r="K18256" s="9" t="s">
        <v>48961</v>
      </c>
    </row>
    <row r="18257" spans="1:11" x14ac:dyDescent="0.35">
      <c r="A18257" s="9">
        <v>18256</v>
      </c>
      <c r="B18257" s="9" t="str">
        <f t="shared" si="285"/>
        <v>Vatairea gui</v>
      </c>
      <c r="C18257" s="9" t="e" cm="1">
        <f t="array" aca="1" ref="C18257" ca="1">LEFT(K18257,$C$19743)&amp;"-"&amp;RIGHT(SUBSTITUTE(SUBSTITUTE(TiraAcento(E18257),"-","")," ",""),$C$19744)</f>
        <v>#NAME?</v>
      </c>
      <c r="D18257" s="9" t="s">
        <v>13872</v>
      </c>
      <c r="E18257" s="9" t="s">
        <v>2233</v>
      </c>
      <c r="F18257" s="9" t="s">
        <v>19097</v>
      </c>
      <c r="G18257" s="9" t="s">
        <v>37662</v>
      </c>
      <c r="H18257" s="9" t="s">
        <v>13872</v>
      </c>
      <c r="I18257" s="9" t="s">
        <v>42386</v>
      </c>
      <c r="J18257" s="9" t="s">
        <v>39197</v>
      </c>
      <c r="K18257" s="9" t="s">
        <v>2233</v>
      </c>
    </row>
    <row r="18258" spans="1:11" x14ac:dyDescent="0.35">
      <c r="A18258" s="9">
        <v>18257</v>
      </c>
      <c r="B18258" s="9" t="str">
        <f t="shared" si="285"/>
        <v>Vatairea gui</v>
      </c>
      <c r="C18258" s="9" t="e" cm="1">
        <f t="array" aca="1" ref="C18258" ca="1">LEFT(K18258,$C$19743)&amp;"-"&amp;RIGHT(SUBSTITUTE(SUBSTITUTE(TiraAcento(E18258),"-","")," ",""),$C$19744)</f>
        <v>#NAME?</v>
      </c>
      <c r="D18258" s="9" t="s">
        <v>13872</v>
      </c>
      <c r="E18258" s="9" t="s">
        <v>1015</v>
      </c>
      <c r="F18258" s="9" t="s">
        <v>19097</v>
      </c>
      <c r="G18258" s="9" t="s">
        <v>37663</v>
      </c>
      <c r="H18258" s="9" t="s">
        <v>13872</v>
      </c>
      <c r="I18258" s="9" t="s">
        <v>42386</v>
      </c>
      <c r="J18258" s="9" t="s">
        <v>39197</v>
      </c>
      <c r="K18258" s="9" t="s">
        <v>1015</v>
      </c>
    </row>
    <row r="18259" spans="1:11" x14ac:dyDescent="0.35">
      <c r="A18259" s="9">
        <v>18258</v>
      </c>
      <c r="B18259" s="9" t="str">
        <f t="shared" si="285"/>
        <v>Vatairea gui</v>
      </c>
      <c r="C18259" s="9" t="e" cm="1">
        <f t="array" aca="1" ref="C18259" ca="1">LEFT(K18259,$C$19743)&amp;"-"&amp;RIGHT(SUBSTITUTE(SUBSTITUTE(TiraAcento(E18259),"-","")," ",""),$C$19744)</f>
        <v>#NAME?</v>
      </c>
      <c r="D18259" s="9" t="s">
        <v>13872</v>
      </c>
      <c r="E18259" s="9" t="s">
        <v>1151</v>
      </c>
      <c r="F18259" s="9" t="s">
        <v>19097</v>
      </c>
      <c r="G18259" s="9" t="s">
        <v>37664</v>
      </c>
      <c r="H18259" s="9" t="s">
        <v>13872</v>
      </c>
      <c r="I18259" s="9" t="s">
        <v>42386</v>
      </c>
      <c r="J18259" s="9" t="s">
        <v>39197</v>
      </c>
      <c r="K18259" s="9" t="s">
        <v>1151</v>
      </c>
    </row>
    <row r="18260" spans="1:11" x14ac:dyDescent="0.35">
      <c r="A18260" s="9">
        <v>18259</v>
      </c>
      <c r="B18260" s="9" t="str">
        <f t="shared" si="285"/>
        <v>Vatairea gui</v>
      </c>
      <c r="C18260" s="9" t="e" cm="1">
        <f t="array" aca="1" ref="C18260" ca="1">LEFT(K18260,$C$19743)&amp;"-"&amp;RIGHT(SUBSTITUTE(SUBSTITUTE(TiraAcento(E18260),"-","")," ",""),$C$19744)</f>
        <v>#NAME?</v>
      </c>
      <c r="D18260" s="9" t="s">
        <v>13872</v>
      </c>
      <c r="E18260" s="9" t="s">
        <v>2017</v>
      </c>
      <c r="F18260" s="9" t="s">
        <v>19097</v>
      </c>
      <c r="G18260" s="9" t="s">
        <v>37665</v>
      </c>
      <c r="H18260" s="9" t="s">
        <v>13872</v>
      </c>
      <c r="I18260" s="9" t="s">
        <v>42386</v>
      </c>
      <c r="J18260" s="9" t="s">
        <v>39197</v>
      </c>
      <c r="K18260" s="9" t="s">
        <v>43575</v>
      </c>
    </row>
    <row r="18261" spans="1:11" x14ac:dyDescent="0.35">
      <c r="A18261" s="9">
        <v>18260</v>
      </c>
      <c r="B18261" s="9" t="str">
        <f t="shared" si="285"/>
        <v>Vatairea het</v>
      </c>
      <c r="C18261" s="9" t="e" cm="1">
        <f t="array" aca="1" ref="C18261" ca="1">LEFT(K18261,$C$19743)&amp;"-"&amp;RIGHT(SUBSTITUTE(SUBSTITUTE(TiraAcento(E18261),"-","")," ",""),$C$19744)</f>
        <v>#NAME?</v>
      </c>
      <c r="D18261" s="9" t="s">
        <v>13879</v>
      </c>
      <c r="E18261" s="9" t="s">
        <v>963</v>
      </c>
      <c r="F18261" s="9" t="s">
        <v>19098</v>
      </c>
      <c r="G18261" s="9" t="s">
        <v>37666</v>
      </c>
      <c r="H18261" s="9" t="s">
        <v>13879</v>
      </c>
      <c r="I18261" s="9" t="s">
        <v>42386</v>
      </c>
      <c r="J18261" s="9" t="s">
        <v>42235</v>
      </c>
      <c r="K18261" s="9" t="s">
        <v>963</v>
      </c>
    </row>
    <row r="18262" spans="1:11" x14ac:dyDescent="0.35">
      <c r="A18262" s="9">
        <v>18261</v>
      </c>
      <c r="B18262" s="9" t="str">
        <f t="shared" si="285"/>
        <v>Vatairea het</v>
      </c>
      <c r="C18262" s="9" t="e" cm="1">
        <f t="array" aca="1" ref="C18262" ca="1">LEFT(K18262,$C$19743)&amp;"-"&amp;RIGHT(SUBSTITUTE(SUBSTITUTE(TiraAcento(E18262),"-","")," ",""),$C$19744)</f>
        <v>#NAME?</v>
      </c>
      <c r="D18262" s="9" t="s">
        <v>13879</v>
      </c>
      <c r="E18262" s="9" t="s">
        <v>268</v>
      </c>
      <c r="F18262" s="9" t="s">
        <v>19098</v>
      </c>
      <c r="G18262" s="9" t="s">
        <v>37667</v>
      </c>
      <c r="H18262" s="9" t="s">
        <v>13879</v>
      </c>
      <c r="I18262" s="9" t="s">
        <v>42386</v>
      </c>
      <c r="J18262" s="9" t="s">
        <v>42235</v>
      </c>
      <c r="K18262" s="9" t="s">
        <v>268</v>
      </c>
    </row>
    <row r="18263" spans="1:11" x14ac:dyDescent="0.35">
      <c r="A18263" s="9">
        <v>18262</v>
      </c>
      <c r="B18263" s="9" t="str">
        <f t="shared" si="285"/>
        <v>Vatairea het</v>
      </c>
      <c r="C18263" s="9" t="e" cm="1">
        <f t="array" aca="1" ref="C18263" ca="1">LEFT(K18263,$C$19743)&amp;"-"&amp;RIGHT(SUBSTITUTE(SUBSTITUTE(TiraAcento(E18263),"-","")," ",""),$C$19744)</f>
        <v>#NAME?</v>
      </c>
      <c r="D18263" s="9" t="s">
        <v>13879</v>
      </c>
      <c r="E18263" s="9" t="s">
        <v>1029</v>
      </c>
      <c r="F18263" s="9" t="s">
        <v>19098</v>
      </c>
      <c r="G18263" s="9" t="s">
        <v>37668</v>
      </c>
      <c r="H18263" s="9" t="s">
        <v>13879</v>
      </c>
      <c r="I18263" s="9" t="s">
        <v>42386</v>
      </c>
      <c r="J18263" s="9" t="s">
        <v>42235</v>
      </c>
      <c r="K18263" s="9" t="s">
        <v>43053</v>
      </c>
    </row>
    <row r="18264" spans="1:11" x14ac:dyDescent="0.35">
      <c r="A18264" s="9">
        <v>18263</v>
      </c>
      <c r="B18264" s="9" t="str">
        <f t="shared" si="285"/>
        <v>Vatairea het</v>
      </c>
      <c r="C18264" s="9" t="e" cm="1">
        <f t="array" aca="1" ref="C18264" ca="1">LEFT(K18264,$C$19743)&amp;"-"&amp;RIGHT(SUBSTITUTE(SUBSTITUTE(TiraAcento(E18264),"-","")," ",""),$C$19744)</f>
        <v>#NAME?</v>
      </c>
      <c r="D18264" s="9" t="s">
        <v>13879</v>
      </c>
      <c r="E18264" s="9" t="s">
        <v>13880</v>
      </c>
      <c r="F18264" s="9" t="s">
        <v>19098</v>
      </c>
      <c r="G18264" s="9" t="s">
        <v>37669</v>
      </c>
      <c r="H18264" s="9" t="s">
        <v>13879</v>
      </c>
      <c r="I18264" s="9" t="s">
        <v>42386</v>
      </c>
      <c r="J18264" s="9" t="s">
        <v>42235</v>
      </c>
      <c r="K18264" s="9" t="s">
        <v>48962</v>
      </c>
    </row>
    <row r="18265" spans="1:11" x14ac:dyDescent="0.35">
      <c r="A18265" s="9">
        <v>18264</v>
      </c>
      <c r="B18265" s="9" t="str">
        <f t="shared" si="285"/>
        <v>Vatairea het</v>
      </c>
      <c r="C18265" s="9" t="e" cm="1">
        <f t="array" aca="1" ref="C18265" ca="1">LEFT(K18265,$C$19743)&amp;"-"&amp;RIGHT(SUBSTITUTE(SUBSTITUTE(TiraAcento(E18265),"-","")," ",""),$C$19744)</f>
        <v>#NAME?</v>
      </c>
      <c r="D18265" s="9" t="s">
        <v>13879</v>
      </c>
      <c r="E18265" s="9" t="s">
        <v>11817</v>
      </c>
      <c r="F18265" s="9" t="s">
        <v>19098</v>
      </c>
      <c r="G18265" s="9" t="s">
        <v>37670</v>
      </c>
      <c r="H18265" s="9" t="s">
        <v>13879</v>
      </c>
      <c r="I18265" s="9" t="s">
        <v>42386</v>
      </c>
      <c r="J18265" s="9" t="s">
        <v>42235</v>
      </c>
      <c r="K18265" s="9" t="s">
        <v>11817</v>
      </c>
    </row>
    <row r="18266" spans="1:11" x14ac:dyDescent="0.35">
      <c r="A18266" s="9">
        <v>18265</v>
      </c>
      <c r="B18266" s="9" t="str">
        <f t="shared" si="285"/>
        <v>Vatairea het</v>
      </c>
      <c r="C18266" s="9" t="e" cm="1">
        <f t="array" aca="1" ref="C18266" ca="1">LEFT(K18266,$C$19743)&amp;"-"&amp;RIGHT(SUBSTITUTE(SUBSTITUTE(TiraAcento(E18266),"-","")," ",""),$C$19744)</f>
        <v>#NAME?</v>
      </c>
      <c r="D18266" s="9" t="s">
        <v>13879</v>
      </c>
      <c r="E18266" s="9" t="s">
        <v>13881</v>
      </c>
      <c r="F18266" s="9" t="s">
        <v>19098</v>
      </c>
      <c r="G18266" s="9" t="s">
        <v>37671</v>
      </c>
      <c r="H18266" s="9" t="s">
        <v>13879</v>
      </c>
      <c r="I18266" s="9" t="s">
        <v>42386</v>
      </c>
      <c r="J18266" s="9" t="s">
        <v>42235</v>
      </c>
      <c r="K18266" s="9" t="s">
        <v>48963</v>
      </c>
    </row>
    <row r="18267" spans="1:11" x14ac:dyDescent="0.35">
      <c r="A18267" s="9">
        <v>18266</v>
      </c>
      <c r="B18267" s="9" t="str">
        <f t="shared" si="285"/>
        <v>Vatairea het</v>
      </c>
      <c r="C18267" s="9" t="e" cm="1">
        <f t="array" aca="1" ref="C18267" ca="1">LEFT(K18267,$C$19743)&amp;"-"&amp;RIGHT(SUBSTITUTE(SUBSTITUTE(TiraAcento(E18267),"-","")," ",""),$C$19744)</f>
        <v>#NAME?</v>
      </c>
      <c r="D18267" s="9" t="s">
        <v>13879</v>
      </c>
      <c r="E18267" s="9" t="s">
        <v>709</v>
      </c>
      <c r="F18267" s="9" t="s">
        <v>19098</v>
      </c>
      <c r="G18267" s="9" t="s">
        <v>37672</v>
      </c>
      <c r="H18267" s="9" t="s">
        <v>13879</v>
      </c>
      <c r="I18267" s="9" t="s">
        <v>42386</v>
      </c>
      <c r="J18267" s="9" t="s">
        <v>42235</v>
      </c>
      <c r="K18267" s="9" t="s">
        <v>709</v>
      </c>
    </row>
    <row r="18268" spans="1:11" x14ac:dyDescent="0.35">
      <c r="A18268" s="9">
        <v>18267</v>
      </c>
      <c r="B18268" s="9" t="str">
        <f t="shared" si="285"/>
        <v>Vatairea het</v>
      </c>
      <c r="C18268" s="9" t="e" cm="1">
        <f t="array" aca="1" ref="C18268" ca="1">LEFT(K18268,$C$19743)&amp;"-"&amp;RIGHT(SUBSTITUTE(SUBSTITUTE(TiraAcento(E18268),"-","")," ",""),$C$19744)</f>
        <v>#NAME?</v>
      </c>
      <c r="D18268" s="9" t="s">
        <v>13879</v>
      </c>
      <c r="E18268" s="9" t="s">
        <v>13870</v>
      </c>
      <c r="F18268" s="9" t="s">
        <v>19098</v>
      </c>
      <c r="G18268" s="9" t="s">
        <v>37673</v>
      </c>
      <c r="H18268" s="9" t="s">
        <v>13879</v>
      </c>
      <c r="I18268" s="9" t="s">
        <v>42386</v>
      </c>
      <c r="J18268" s="9" t="s">
        <v>42235</v>
      </c>
      <c r="K18268" s="9" t="s">
        <v>48954</v>
      </c>
    </row>
    <row r="18269" spans="1:11" x14ac:dyDescent="0.35">
      <c r="A18269" s="9">
        <v>18268</v>
      </c>
      <c r="B18269" s="9" t="str">
        <f t="shared" si="285"/>
        <v>Virola off</v>
      </c>
      <c r="C18269" s="9" t="e" cm="1">
        <f t="array" aca="1" ref="C18269" ca="1">LEFT(K18269,$C$19743)&amp;"-"&amp;RIGHT(SUBSTITUTE(SUBSTITUTE(TiraAcento(E18269),"-","")," ",""),$C$19744)</f>
        <v>#NAME?</v>
      </c>
      <c r="D18269" s="9" t="s">
        <v>13882</v>
      </c>
      <c r="E18269" s="9" t="s">
        <v>13883</v>
      </c>
      <c r="F18269" s="9" t="s">
        <v>19099</v>
      </c>
      <c r="G18269" s="9" t="s">
        <v>37674</v>
      </c>
      <c r="H18269" s="9" t="s">
        <v>13882</v>
      </c>
      <c r="I18269" s="9" t="s">
        <v>13921</v>
      </c>
      <c r="J18269" s="9" t="s">
        <v>39586</v>
      </c>
      <c r="K18269" s="9" t="s">
        <v>48964</v>
      </c>
    </row>
    <row r="18270" spans="1:11" x14ac:dyDescent="0.35">
      <c r="A18270" s="9">
        <v>18269</v>
      </c>
      <c r="B18270" s="9" t="str">
        <f t="shared" si="285"/>
        <v>Virola off</v>
      </c>
      <c r="C18270" s="9" t="e" cm="1">
        <f t="array" aca="1" ref="C18270" ca="1">LEFT(K18270,$C$19743)&amp;"-"&amp;RIGHT(SUBSTITUTE(SUBSTITUTE(TiraAcento(E18270),"-","")," ",""),$C$19744)</f>
        <v>#NAME?</v>
      </c>
      <c r="D18270" s="9" t="s">
        <v>13882</v>
      </c>
      <c r="E18270" s="9" t="s">
        <v>9936</v>
      </c>
      <c r="F18270" s="9" t="s">
        <v>19099</v>
      </c>
      <c r="G18270" s="9" t="s">
        <v>37675</v>
      </c>
      <c r="H18270" s="9" t="s">
        <v>13882</v>
      </c>
      <c r="I18270" s="9" t="s">
        <v>13921</v>
      </c>
      <c r="J18270" s="9" t="s">
        <v>39586</v>
      </c>
      <c r="K18270" s="9" t="s">
        <v>47261</v>
      </c>
    </row>
    <row r="18271" spans="1:11" x14ac:dyDescent="0.35">
      <c r="A18271" s="9">
        <v>18270</v>
      </c>
      <c r="B18271" s="9" t="str">
        <f t="shared" si="285"/>
        <v>Virola off</v>
      </c>
      <c r="C18271" s="9" t="e" cm="1">
        <f t="array" aca="1" ref="C18271" ca="1">LEFT(K18271,$C$19743)&amp;"-"&amp;RIGHT(SUBSTITUTE(SUBSTITUTE(TiraAcento(E18271),"-","")," ",""),$C$19744)</f>
        <v>#NAME?</v>
      </c>
      <c r="D18271" s="9" t="s">
        <v>13882</v>
      </c>
      <c r="E18271" s="9" t="s">
        <v>13884</v>
      </c>
      <c r="F18271" s="9" t="s">
        <v>19099</v>
      </c>
      <c r="G18271" s="9" t="s">
        <v>37676</v>
      </c>
      <c r="H18271" s="9" t="s">
        <v>13882</v>
      </c>
      <c r="I18271" s="9" t="s">
        <v>13921</v>
      </c>
      <c r="J18271" s="9" t="s">
        <v>39586</v>
      </c>
      <c r="K18271" s="9" t="s">
        <v>48965</v>
      </c>
    </row>
    <row r="18272" spans="1:11" x14ac:dyDescent="0.35">
      <c r="A18272" s="9">
        <v>18271</v>
      </c>
      <c r="B18272" s="9" t="str">
        <f t="shared" si="285"/>
        <v>Virola ole</v>
      </c>
      <c r="C18272" s="9" t="e" cm="1">
        <f t="array" aca="1" ref="C18272" ca="1">LEFT(K18272,$C$19743)&amp;"-"&amp;RIGHT(SUBSTITUTE(SUBSTITUTE(TiraAcento(E18272),"-","")," ",""),$C$19744)</f>
        <v>#NAME?</v>
      </c>
      <c r="D18272" s="9" t="s">
        <v>13885</v>
      </c>
      <c r="E18272" s="9" t="s">
        <v>12481</v>
      </c>
      <c r="F18272" s="9" t="s">
        <v>19100</v>
      </c>
      <c r="G18272" s="9" t="s">
        <v>37677</v>
      </c>
      <c r="H18272" s="9" t="s">
        <v>13885</v>
      </c>
      <c r="I18272" s="9" t="s">
        <v>13921</v>
      </c>
      <c r="J18272" s="9" t="s">
        <v>39779</v>
      </c>
      <c r="K18272" s="9" t="s">
        <v>48342</v>
      </c>
    </row>
    <row r="18273" spans="1:11" x14ac:dyDescent="0.35">
      <c r="A18273" s="9">
        <v>18272</v>
      </c>
      <c r="B18273" s="9" t="str">
        <f t="shared" si="285"/>
        <v>Virola ole</v>
      </c>
      <c r="C18273" s="9" t="e" cm="1">
        <f t="array" aca="1" ref="C18273" ca="1">LEFT(K18273,$C$19743)&amp;"-"&amp;RIGHT(SUBSTITUTE(SUBSTITUTE(TiraAcento(E18273),"-","")," ",""),$C$19744)</f>
        <v>#NAME?</v>
      </c>
      <c r="D18273" s="9" t="s">
        <v>13885</v>
      </c>
      <c r="E18273" s="9" t="s">
        <v>13886</v>
      </c>
      <c r="F18273" s="9" t="s">
        <v>19100</v>
      </c>
      <c r="G18273" s="9" t="s">
        <v>37678</v>
      </c>
      <c r="H18273" s="9" t="s">
        <v>13885</v>
      </c>
      <c r="I18273" s="9" t="s">
        <v>13921</v>
      </c>
      <c r="J18273" s="9" t="s">
        <v>39779</v>
      </c>
      <c r="K18273" s="9" t="s">
        <v>13886</v>
      </c>
    </row>
    <row r="18274" spans="1:11" x14ac:dyDescent="0.35">
      <c r="A18274" s="9">
        <v>18273</v>
      </c>
      <c r="B18274" s="9" t="str">
        <f t="shared" si="285"/>
        <v>Virola ole</v>
      </c>
      <c r="C18274" s="9" t="e" cm="1">
        <f t="array" aca="1" ref="C18274" ca="1">LEFT(K18274,$C$19743)&amp;"-"&amp;RIGHT(SUBSTITUTE(SUBSTITUTE(TiraAcento(E18274),"-","")," ",""),$C$19744)</f>
        <v>#NAME?</v>
      </c>
      <c r="D18274" s="9" t="s">
        <v>13885</v>
      </c>
      <c r="E18274" s="9" t="s">
        <v>13887</v>
      </c>
      <c r="F18274" s="9" t="s">
        <v>19100</v>
      </c>
      <c r="G18274" s="9" t="s">
        <v>37679</v>
      </c>
      <c r="H18274" s="9" t="s">
        <v>13885</v>
      </c>
      <c r="I18274" s="9" t="s">
        <v>13921</v>
      </c>
      <c r="J18274" s="9" t="s">
        <v>39779</v>
      </c>
      <c r="K18274" s="9" t="s">
        <v>48966</v>
      </c>
    </row>
    <row r="18275" spans="1:11" x14ac:dyDescent="0.35">
      <c r="A18275" s="9">
        <v>18274</v>
      </c>
      <c r="B18275" s="9" t="str">
        <f t="shared" si="285"/>
        <v>Virola ole</v>
      </c>
      <c r="C18275" s="9" t="e" cm="1">
        <f t="array" aca="1" ref="C18275" ca="1">LEFT(K18275,$C$19743)&amp;"-"&amp;RIGHT(SUBSTITUTE(SUBSTITUTE(TiraAcento(E18275),"-","")," ",""),$C$19744)</f>
        <v>#NAME?</v>
      </c>
      <c r="D18275" s="9" t="s">
        <v>13885</v>
      </c>
      <c r="E18275" s="9" t="s">
        <v>13888</v>
      </c>
      <c r="F18275" s="9" t="s">
        <v>19100</v>
      </c>
      <c r="G18275" s="9" t="s">
        <v>37680</v>
      </c>
      <c r="H18275" s="9" t="s">
        <v>13885</v>
      </c>
      <c r="I18275" s="9" t="s">
        <v>13921</v>
      </c>
      <c r="J18275" s="9" t="s">
        <v>39779</v>
      </c>
      <c r="K18275" s="9" t="s">
        <v>48967</v>
      </c>
    </row>
    <row r="18276" spans="1:11" x14ac:dyDescent="0.35">
      <c r="A18276" s="9">
        <v>18275</v>
      </c>
      <c r="B18276" s="9" t="str">
        <f t="shared" si="285"/>
        <v>Virola ole</v>
      </c>
      <c r="C18276" s="9" t="e" cm="1">
        <f t="array" aca="1" ref="C18276" ca="1">LEFT(K18276,$C$19743)&amp;"-"&amp;RIGHT(SUBSTITUTE(SUBSTITUTE(TiraAcento(E18276),"-","")," ",""),$C$19744)</f>
        <v>#NAME?</v>
      </c>
      <c r="D18276" s="9" t="s">
        <v>13885</v>
      </c>
      <c r="E18276" s="9" t="s">
        <v>13889</v>
      </c>
      <c r="F18276" s="9" t="s">
        <v>19100</v>
      </c>
      <c r="G18276" s="9" t="s">
        <v>37681</v>
      </c>
      <c r="H18276" s="9" t="s">
        <v>13885</v>
      </c>
      <c r="I18276" s="9" t="s">
        <v>13921</v>
      </c>
      <c r="J18276" s="9" t="s">
        <v>39779</v>
      </c>
      <c r="K18276" s="9" t="s">
        <v>13889</v>
      </c>
    </row>
    <row r="18277" spans="1:11" x14ac:dyDescent="0.35">
      <c r="A18277" s="9">
        <v>18276</v>
      </c>
      <c r="B18277" s="9" t="str">
        <f t="shared" si="285"/>
        <v>Virola ole</v>
      </c>
      <c r="C18277" s="9" t="e" cm="1">
        <f t="array" aca="1" ref="C18277" ca="1">LEFT(K18277,$C$19743)&amp;"-"&amp;RIGHT(SUBSTITUTE(SUBSTITUTE(TiraAcento(E18277),"-","")," ",""),$C$19744)</f>
        <v>#NAME?</v>
      </c>
      <c r="D18277" s="9" t="s">
        <v>13885</v>
      </c>
      <c r="E18277" s="9" t="s">
        <v>13883</v>
      </c>
      <c r="F18277" s="9" t="s">
        <v>19100</v>
      </c>
      <c r="G18277" s="9" t="s">
        <v>37682</v>
      </c>
      <c r="H18277" s="9" t="s">
        <v>13885</v>
      </c>
      <c r="I18277" s="9" t="s">
        <v>13921</v>
      </c>
      <c r="J18277" s="9" t="s">
        <v>39779</v>
      </c>
      <c r="K18277" s="9" t="s">
        <v>48964</v>
      </c>
    </row>
    <row r="18278" spans="1:11" x14ac:dyDescent="0.35">
      <c r="A18278" s="9">
        <v>18277</v>
      </c>
      <c r="B18278" s="9" t="str">
        <f t="shared" si="285"/>
        <v>Virola ole</v>
      </c>
      <c r="C18278" s="9" t="e" cm="1">
        <f t="array" aca="1" ref="C18278" ca="1">LEFT(K18278,$C$19743)&amp;"-"&amp;RIGHT(SUBSTITUTE(SUBSTITUTE(TiraAcento(E18278),"-","")," ",""),$C$19744)</f>
        <v>#NAME?</v>
      </c>
      <c r="D18278" s="9" t="s">
        <v>13885</v>
      </c>
      <c r="E18278" s="9" t="s">
        <v>9936</v>
      </c>
      <c r="F18278" s="9" t="s">
        <v>19100</v>
      </c>
      <c r="G18278" s="9" t="s">
        <v>37683</v>
      </c>
      <c r="H18278" s="9" t="s">
        <v>13885</v>
      </c>
      <c r="I18278" s="9" t="s">
        <v>13921</v>
      </c>
      <c r="J18278" s="9" t="s">
        <v>39779</v>
      </c>
      <c r="K18278" s="9" t="s">
        <v>47261</v>
      </c>
    </row>
    <row r="18279" spans="1:11" x14ac:dyDescent="0.35">
      <c r="A18279" s="9">
        <v>18278</v>
      </c>
      <c r="B18279" s="9" t="str">
        <f t="shared" si="285"/>
        <v>Virola ole</v>
      </c>
      <c r="C18279" s="9" t="e" cm="1">
        <f t="array" aca="1" ref="C18279" ca="1">LEFT(K18279,$C$19743)&amp;"-"&amp;RIGHT(SUBSTITUTE(SUBSTITUTE(TiraAcento(E18279),"-","")," ",""),$C$19744)</f>
        <v>#NAME?</v>
      </c>
      <c r="D18279" s="9" t="s">
        <v>13885</v>
      </c>
      <c r="E18279" s="9" t="s">
        <v>8948</v>
      </c>
      <c r="F18279" s="9" t="s">
        <v>19100</v>
      </c>
      <c r="G18279" s="9" t="s">
        <v>37684</v>
      </c>
      <c r="H18279" s="9" t="s">
        <v>13885</v>
      </c>
      <c r="I18279" s="9" t="s">
        <v>13921</v>
      </c>
      <c r="J18279" s="9" t="s">
        <v>39779</v>
      </c>
      <c r="K18279" s="9" t="s">
        <v>46820</v>
      </c>
    </row>
    <row r="18280" spans="1:11" x14ac:dyDescent="0.35">
      <c r="A18280" s="9">
        <v>18279</v>
      </c>
      <c r="B18280" s="9" t="str">
        <f t="shared" si="285"/>
        <v>Virola ole</v>
      </c>
      <c r="C18280" s="9" t="e" cm="1">
        <f t="array" aca="1" ref="C18280" ca="1">LEFT(K18280,$C$19743)&amp;"-"&amp;RIGHT(SUBSTITUTE(SUBSTITUTE(TiraAcento(E18280),"-","")," ",""),$C$19744)</f>
        <v>#NAME?</v>
      </c>
      <c r="D18280" s="9" t="s">
        <v>13885</v>
      </c>
      <c r="E18280" s="9" t="s">
        <v>13890</v>
      </c>
      <c r="F18280" s="9" t="s">
        <v>19100</v>
      </c>
      <c r="G18280" s="9" t="s">
        <v>37685</v>
      </c>
      <c r="H18280" s="9" t="s">
        <v>13885</v>
      </c>
      <c r="I18280" s="9" t="s">
        <v>13921</v>
      </c>
      <c r="J18280" s="9" t="s">
        <v>39779</v>
      </c>
      <c r="K18280" s="9" t="s">
        <v>48968</v>
      </c>
    </row>
    <row r="18281" spans="1:11" x14ac:dyDescent="0.35">
      <c r="A18281" s="9">
        <v>18280</v>
      </c>
      <c r="B18281" s="9" t="str">
        <f t="shared" si="285"/>
        <v>Virola ole</v>
      </c>
      <c r="C18281" s="9" t="e" cm="1">
        <f t="array" aca="1" ref="C18281" ca="1">LEFT(K18281,$C$19743)&amp;"-"&amp;RIGHT(SUBSTITUTE(SUBSTITUTE(TiraAcento(E18281),"-","")," ",""),$C$19744)</f>
        <v>#NAME?</v>
      </c>
      <c r="D18281" s="9" t="s">
        <v>13885</v>
      </c>
      <c r="E18281" s="9" t="s">
        <v>13891</v>
      </c>
      <c r="F18281" s="9" t="s">
        <v>19100</v>
      </c>
      <c r="G18281" s="9" t="s">
        <v>37686</v>
      </c>
      <c r="H18281" s="9" t="s">
        <v>13885</v>
      </c>
      <c r="I18281" s="9" t="s">
        <v>13921</v>
      </c>
      <c r="J18281" s="9" t="s">
        <v>39779</v>
      </c>
      <c r="K18281" s="9" t="s">
        <v>48969</v>
      </c>
    </row>
    <row r="18282" spans="1:11" x14ac:dyDescent="0.35">
      <c r="A18282" s="9">
        <v>18281</v>
      </c>
      <c r="B18282" s="9" t="str">
        <f t="shared" si="285"/>
        <v>Virola ole</v>
      </c>
      <c r="C18282" s="9" t="e" cm="1">
        <f t="array" aca="1" ref="C18282" ca="1">LEFT(K18282,$C$19743)&amp;"-"&amp;RIGHT(SUBSTITUTE(SUBSTITUTE(TiraAcento(E18282),"-","")," ",""),$C$19744)</f>
        <v>#NAME?</v>
      </c>
      <c r="D18282" s="9" t="s">
        <v>13885</v>
      </c>
      <c r="E18282" s="9" t="s">
        <v>13892</v>
      </c>
      <c r="F18282" s="9" t="s">
        <v>19100</v>
      </c>
      <c r="G18282" s="9" t="s">
        <v>37687</v>
      </c>
      <c r="H18282" s="9" t="s">
        <v>13885</v>
      </c>
      <c r="I18282" s="9" t="s">
        <v>13921</v>
      </c>
      <c r="J18282" s="9" t="s">
        <v>39779</v>
      </c>
      <c r="K18282" s="9" t="s">
        <v>48970</v>
      </c>
    </row>
    <row r="18283" spans="1:11" x14ac:dyDescent="0.35">
      <c r="A18283" s="9">
        <v>18282</v>
      </c>
      <c r="B18283" s="9" t="str">
        <f t="shared" si="285"/>
        <v>Virola ole</v>
      </c>
      <c r="C18283" s="9" t="e" cm="1">
        <f t="array" aca="1" ref="C18283" ca="1">LEFT(K18283,$C$19743)&amp;"-"&amp;RIGHT(SUBSTITUTE(SUBSTITUTE(TiraAcento(E18283),"-","")," ",""),$C$19744)</f>
        <v>#NAME?</v>
      </c>
      <c r="D18283" s="9" t="s">
        <v>13885</v>
      </c>
      <c r="E18283" s="9" t="s">
        <v>9943</v>
      </c>
      <c r="F18283" s="9" t="s">
        <v>19100</v>
      </c>
      <c r="G18283" s="9" t="s">
        <v>37688</v>
      </c>
      <c r="H18283" s="9" t="s">
        <v>13885</v>
      </c>
      <c r="I18283" s="9" t="s">
        <v>13921</v>
      </c>
      <c r="J18283" s="9" t="s">
        <v>39779</v>
      </c>
      <c r="K18283" s="9" t="s">
        <v>47264</v>
      </c>
    </row>
    <row r="18284" spans="1:11" x14ac:dyDescent="0.35">
      <c r="A18284" s="9">
        <v>18283</v>
      </c>
      <c r="B18284" s="9" t="str">
        <f t="shared" si="285"/>
        <v>Virola ole</v>
      </c>
      <c r="C18284" s="9" t="e" cm="1">
        <f t="array" aca="1" ref="C18284" ca="1">LEFT(K18284,$C$19743)&amp;"-"&amp;RIGHT(SUBSTITUTE(SUBSTITUTE(TiraAcento(E18284),"-","")," ",""),$C$19744)</f>
        <v>#NAME?</v>
      </c>
      <c r="D18284" s="9" t="s">
        <v>13885</v>
      </c>
      <c r="E18284" s="9" t="s">
        <v>13893</v>
      </c>
      <c r="F18284" s="9" t="s">
        <v>19100</v>
      </c>
      <c r="G18284" s="9" t="s">
        <v>37689</v>
      </c>
      <c r="H18284" s="9" t="s">
        <v>13885</v>
      </c>
      <c r="I18284" s="9" t="s">
        <v>13921</v>
      </c>
      <c r="J18284" s="9" t="s">
        <v>39779</v>
      </c>
      <c r="K18284" s="9" t="s">
        <v>48971</v>
      </c>
    </row>
    <row r="18285" spans="1:11" x14ac:dyDescent="0.35">
      <c r="A18285" s="9">
        <v>18284</v>
      </c>
      <c r="B18285" s="9" t="str">
        <f t="shared" si="285"/>
        <v>Virola ole</v>
      </c>
      <c r="C18285" s="9" t="e" cm="1">
        <f t="array" aca="1" ref="C18285" ca="1">LEFT(K18285,$C$19743)&amp;"-"&amp;RIGHT(SUBSTITUTE(SUBSTITUTE(TiraAcento(E18285),"-","")," ",""),$C$19744)</f>
        <v>#NAME?</v>
      </c>
      <c r="D18285" s="9" t="s">
        <v>13885</v>
      </c>
      <c r="E18285" s="9" t="s">
        <v>13894</v>
      </c>
      <c r="F18285" s="9" t="s">
        <v>19100</v>
      </c>
      <c r="G18285" s="9" t="s">
        <v>37690</v>
      </c>
      <c r="H18285" s="9" t="s">
        <v>13885</v>
      </c>
      <c r="I18285" s="9" t="s">
        <v>13921</v>
      </c>
      <c r="J18285" s="9" t="s">
        <v>39779</v>
      </c>
      <c r="K18285" s="9" t="s">
        <v>48972</v>
      </c>
    </row>
    <row r="18286" spans="1:11" x14ac:dyDescent="0.35">
      <c r="A18286" s="9">
        <v>18285</v>
      </c>
      <c r="B18286" s="9" t="str">
        <f t="shared" si="285"/>
        <v>Virola ole</v>
      </c>
      <c r="C18286" s="9" t="e" cm="1">
        <f t="array" aca="1" ref="C18286" ca="1">LEFT(K18286,$C$19743)&amp;"-"&amp;RIGHT(SUBSTITUTE(SUBSTITUTE(TiraAcento(E18286),"-","")," ",""),$C$19744)</f>
        <v>#NAME?</v>
      </c>
      <c r="D18286" s="9" t="s">
        <v>13885</v>
      </c>
      <c r="E18286" s="9" t="s">
        <v>13895</v>
      </c>
      <c r="F18286" s="9" t="s">
        <v>19100</v>
      </c>
      <c r="G18286" s="9" t="s">
        <v>37691</v>
      </c>
      <c r="H18286" s="9" t="s">
        <v>13885</v>
      </c>
      <c r="I18286" s="9" t="s">
        <v>13921</v>
      </c>
      <c r="J18286" s="9" t="s">
        <v>39779</v>
      </c>
      <c r="K18286" s="9" t="s">
        <v>48973</v>
      </c>
    </row>
    <row r="18287" spans="1:11" x14ac:dyDescent="0.35">
      <c r="A18287" s="9">
        <v>18286</v>
      </c>
      <c r="B18287" s="9" t="str">
        <f t="shared" si="285"/>
        <v>Virola ole</v>
      </c>
      <c r="C18287" s="9" t="e" cm="1">
        <f t="array" aca="1" ref="C18287" ca="1">LEFT(K18287,$C$19743)&amp;"-"&amp;RIGHT(SUBSTITUTE(SUBSTITUTE(TiraAcento(E18287),"-","")," ",""),$C$19744)</f>
        <v>#NAME?</v>
      </c>
      <c r="D18287" s="9" t="s">
        <v>13885</v>
      </c>
      <c r="E18287" s="9" t="s">
        <v>13896</v>
      </c>
      <c r="F18287" s="9" t="s">
        <v>19100</v>
      </c>
      <c r="G18287" s="9" t="s">
        <v>37692</v>
      </c>
      <c r="H18287" s="9" t="s">
        <v>13885</v>
      </c>
      <c r="I18287" s="9" t="s">
        <v>13921</v>
      </c>
      <c r="J18287" s="9" t="s">
        <v>39779</v>
      </c>
      <c r="K18287" s="9" t="s">
        <v>48974</v>
      </c>
    </row>
    <row r="18288" spans="1:11" x14ac:dyDescent="0.35">
      <c r="A18288" s="9">
        <v>18287</v>
      </c>
      <c r="B18288" s="9" t="str">
        <f t="shared" si="285"/>
        <v>Virola ole</v>
      </c>
      <c r="C18288" s="9" t="e" cm="1">
        <f t="array" aca="1" ref="C18288" ca="1">LEFT(K18288,$C$19743)&amp;"-"&amp;RIGHT(SUBSTITUTE(SUBSTITUTE(TiraAcento(E18288),"-","")," ",""),$C$19744)</f>
        <v>#NAME?</v>
      </c>
      <c r="D18288" s="9" t="s">
        <v>13885</v>
      </c>
      <c r="E18288" s="9" t="s">
        <v>13897</v>
      </c>
      <c r="F18288" s="9" t="s">
        <v>19100</v>
      </c>
      <c r="G18288" s="9" t="s">
        <v>37693</v>
      </c>
      <c r="H18288" s="9" t="s">
        <v>13885</v>
      </c>
      <c r="I18288" s="9" t="s">
        <v>13921</v>
      </c>
      <c r="J18288" s="9" t="s">
        <v>39779</v>
      </c>
      <c r="K18288" s="9" t="s">
        <v>13897</v>
      </c>
    </row>
    <row r="18289" spans="1:11" x14ac:dyDescent="0.35">
      <c r="A18289" s="9">
        <v>18288</v>
      </c>
      <c r="B18289" s="9" t="str">
        <f t="shared" si="285"/>
        <v>Virola ole</v>
      </c>
      <c r="C18289" s="9" t="e" cm="1">
        <f t="array" aca="1" ref="C18289" ca="1">LEFT(K18289,$C$19743)&amp;"-"&amp;RIGHT(SUBSTITUTE(SUBSTITUTE(TiraAcento(E18289),"-","")," ",""),$C$19744)</f>
        <v>#NAME?</v>
      </c>
      <c r="D18289" s="9" t="s">
        <v>13885</v>
      </c>
      <c r="E18289" s="9" t="s">
        <v>13898</v>
      </c>
      <c r="F18289" s="9" t="s">
        <v>19100</v>
      </c>
      <c r="G18289" s="9" t="s">
        <v>37694</v>
      </c>
      <c r="H18289" s="9" t="s">
        <v>13885</v>
      </c>
      <c r="I18289" s="9" t="s">
        <v>13921</v>
      </c>
      <c r="J18289" s="9" t="s">
        <v>39779</v>
      </c>
      <c r="K18289" s="9" t="s">
        <v>48975</v>
      </c>
    </row>
    <row r="18290" spans="1:11" x14ac:dyDescent="0.35">
      <c r="A18290" s="9">
        <v>18289</v>
      </c>
      <c r="B18290" s="9" t="str">
        <f t="shared" si="285"/>
        <v>Virola ole</v>
      </c>
      <c r="C18290" s="9" t="e" cm="1">
        <f t="array" aca="1" ref="C18290" ca="1">LEFT(K18290,$C$19743)&amp;"-"&amp;RIGHT(SUBSTITUTE(SUBSTITUTE(TiraAcento(E18290),"-","")," ",""),$C$19744)</f>
        <v>#NAME?</v>
      </c>
      <c r="D18290" s="9" t="s">
        <v>13885</v>
      </c>
      <c r="E18290" s="9" t="s">
        <v>13899</v>
      </c>
      <c r="F18290" s="9" t="s">
        <v>19100</v>
      </c>
      <c r="G18290" s="9" t="s">
        <v>37695</v>
      </c>
      <c r="H18290" s="9" t="s">
        <v>13885</v>
      </c>
      <c r="I18290" s="9" t="s">
        <v>13921</v>
      </c>
      <c r="J18290" s="9" t="s">
        <v>39779</v>
      </c>
      <c r="K18290" s="9" t="s">
        <v>48976</v>
      </c>
    </row>
    <row r="18291" spans="1:11" x14ac:dyDescent="0.35">
      <c r="A18291" s="9">
        <v>18290</v>
      </c>
      <c r="B18291" s="9" t="str">
        <f t="shared" si="285"/>
        <v>Virola ole</v>
      </c>
      <c r="C18291" s="9" t="e" cm="1">
        <f t="array" aca="1" ref="C18291" ca="1">LEFT(K18291,$C$19743)&amp;"-"&amp;RIGHT(SUBSTITUTE(SUBSTITUTE(TiraAcento(E18291),"-","")," ",""),$C$19744)</f>
        <v>#NAME?</v>
      </c>
      <c r="D18291" s="9" t="s">
        <v>13885</v>
      </c>
      <c r="E18291" s="9" t="s">
        <v>13900</v>
      </c>
      <c r="F18291" s="9" t="s">
        <v>19100</v>
      </c>
      <c r="G18291" s="9" t="s">
        <v>37696</v>
      </c>
      <c r="H18291" s="9" t="s">
        <v>13885</v>
      </c>
      <c r="I18291" s="9" t="s">
        <v>13921</v>
      </c>
      <c r="J18291" s="9" t="s">
        <v>39779</v>
      </c>
      <c r="K18291" s="9" t="s">
        <v>13900</v>
      </c>
    </row>
    <row r="18292" spans="1:11" x14ac:dyDescent="0.35">
      <c r="A18292" s="9">
        <v>18291</v>
      </c>
      <c r="B18292" s="9" t="str">
        <f t="shared" si="285"/>
        <v>Virola ole</v>
      </c>
      <c r="C18292" s="9" t="e" cm="1">
        <f t="array" aca="1" ref="C18292" ca="1">LEFT(K18292,$C$19743)&amp;"-"&amp;RIGHT(SUBSTITUTE(SUBSTITUTE(TiraAcento(E18292),"-","")," ",""),$C$19744)</f>
        <v>#NAME?</v>
      </c>
      <c r="D18292" s="9" t="s">
        <v>13885</v>
      </c>
      <c r="E18292" s="9" t="s">
        <v>13901</v>
      </c>
      <c r="F18292" s="9" t="s">
        <v>19100</v>
      </c>
      <c r="G18292" s="9" t="s">
        <v>37697</v>
      </c>
      <c r="H18292" s="9" t="s">
        <v>13885</v>
      </c>
      <c r="I18292" s="9" t="s">
        <v>13921</v>
      </c>
      <c r="J18292" s="9" t="s">
        <v>39779</v>
      </c>
      <c r="K18292" s="9" t="s">
        <v>48977</v>
      </c>
    </row>
    <row r="18293" spans="1:11" x14ac:dyDescent="0.35">
      <c r="A18293" s="9">
        <v>18292</v>
      </c>
      <c r="B18293" s="9" t="str">
        <f t="shared" si="285"/>
        <v>Virola ole</v>
      </c>
      <c r="C18293" s="9" t="e" cm="1">
        <f t="array" aca="1" ref="C18293" ca="1">LEFT(K18293,$C$19743)&amp;"-"&amp;RIGHT(SUBSTITUTE(SUBSTITUTE(TiraAcento(E18293),"-","")," ",""),$C$19744)</f>
        <v>#NAME?</v>
      </c>
      <c r="D18293" s="9" t="s">
        <v>13885</v>
      </c>
      <c r="E18293" s="9" t="s">
        <v>13902</v>
      </c>
      <c r="F18293" s="9" t="s">
        <v>19100</v>
      </c>
      <c r="G18293" s="9" t="s">
        <v>37698</v>
      </c>
      <c r="H18293" s="9" t="s">
        <v>13885</v>
      </c>
      <c r="I18293" s="9" t="s">
        <v>13921</v>
      </c>
      <c r="J18293" s="9" t="s">
        <v>39779</v>
      </c>
      <c r="K18293" s="9" t="s">
        <v>48978</v>
      </c>
    </row>
    <row r="18294" spans="1:11" x14ac:dyDescent="0.35">
      <c r="A18294" s="9">
        <v>18293</v>
      </c>
      <c r="B18294" s="9" t="str">
        <f t="shared" si="285"/>
        <v>Virola ole</v>
      </c>
      <c r="C18294" s="9" t="e" cm="1">
        <f t="array" aca="1" ref="C18294" ca="1">LEFT(K18294,$C$19743)&amp;"-"&amp;RIGHT(SUBSTITUTE(SUBSTITUTE(TiraAcento(E18294),"-","")," ",""),$C$19744)</f>
        <v>#NAME?</v>
      </c>
      <c r="D18294" s="9" t="s">
        <v>13885</v>
      </c>
      <c r="E18294" s="9" t="s">
        <v>13903</v>
      </c>
      <c r="F18294" s="9" t="s">
        <v>19100</v>
      </c>
      <c r="G18294" s="9" t="s">
        <v>37699</v>
      </c>
      <c r="H18294" s="9" t="s">
        <v>13885</v>
      </c>
      <c r="I18294" s="9" t="s">
        <v>13921</v>
      </c>
      <c r="J18294" s="9" t="s">
        <v>39779</v>
      </c>
      <c r="K18294" s="9" t="s">
        <v>13903</v>
      </c>
    </row>
    <row r="18295" spans="1:11" x14ac:dyDescent="0.35">
      <c r="A18295" s="9">
        <v>18294</v>
      </c>
      <c r="B18295" s="9" t="str">
        <f t="shared" si="285"/>
        <v>Virola ole</v>
      </c>
      <c r="C18295" s="9" t="e" cm="1">
        <f t="array" aca="1" ref="C18295" ca="1">LEFT(K18295,$C$19743)&amp;"-"&amp;RIGHT(SUBSTITUTE(SUBSTITUTE(TiraAcento(E18295),"-","")," ",""),$C$19744)</f>
        <v>#NAME?</v>
      </c>
      <c r="D18295" s="9" t="s">
        <v>13885</v>
      </c>
      <c r="E18295" s="9" t="s">
        <v>13904</v>
      </c>
      <c r="F18295" s="9" t="s">
        <v>19100</v>
      </c>
      <c r="G18295" s="9" t="s">
        <v>37700</v>
      </c>
      <c r="H18295" s="9" t="s">
        <v>13885</v>
      </c>
      <c r="I18295" s="9" t="s">
        <v>13921</v>
      </c>
      <c r="J18295" s="9" t="s">
        <v>39779</v>
      </c>
      <c r="K18295" s="9" t="s">
        <v>48979</v>
      </c>
    </row>
    <row r="18296" spans="1:11" x14ac:dyDescent="0.35">
      <c r="A18296" s="9">
        <v>18295</v>
      </c>
      <c r="B18296" s="9" t="str">
        <f t="shared" si="285"/>
        <v>Virola ole</v>
      </c>
      <c r="C18296" s="9" t="e" cm="1">
        <f t="array" aca="1" ref="C18296" ca="1">LEFT(K18296,$C$19743)&amp;"-"&amp;RIGHT(SUBSTITUTE(SUBSTITUTE(TiraAcento(E18296),"-","")," ",""),$C$19744)</f>
        <v>#NAME?</v>
      </c>
      <c r="D18296" s="9" t="s">
        <v>13885</v>
      </c>
      <c r="E18296" s="9" t="s">
        <v>13905</v>
      </c>
      <c r="F18296" s="9" t="s">
        <v>19100</v>
      </c>
      <c r="G18296" s="9" t="s">
        <v>37701</v>
      </c>
      <c r="H18296" s="9" t="s">
        <v>13885</v>
      </c>
      <c r="I18296" s="9" t="s">
        <v>13921</v>
      </c>
      <c r="J18296" s="9" t="s">
        <v>39779</v>
      </c>
      <c r="K18296" s="9" t="s">
        <v>48980</v>
      </c>
    </row>
    <row r="18297" spans="1:11" x14ac:dyDescent="0.35">
      <c r="A18297" s="9">
        <v>18296</v>
      </c>
      <c r="B18297" s="9" t="str">
        <f t="shared" si="285"/>
        <v>Virola ole</v>
      </c>
      <c r="C18297" s="9" t="e" cm="1">
        <f t="array" aca="1" ref="C18297" ca="1">LEFT(K18297,$C$19743)&amp;"-"&amp;RIGHT(SUBSTITUTE(SUBSTITUTE(TiraAcento(E18297),"-","")," ",""),$C$19744)</f>
        <v>#NAME?</v>
      </c>
      <c r="D18297" s="9" t="s">
        <v>13885</v>
      </c>
      <c r="E18297" s="9" t="s">
        <v>13906</v>
      </c>
      <c r="F18297" s="9" t="s">
        <v>19100</v>
      </c>
      <c r="G18297" s="9" t="s">
        <v>37702</v>
      </c>
      <c r="H18297" s="9" t="s">
        <v>13885</v>
      </c>
      <c r="I18297" s="9" t="s">
        <v>13921</v>
      </c>
      <c r="J18297" s="9" t="s">
        <v>39779</v>
      </c>
      <c r="K18297" s="9" t="s">
        <v>48981</v>
      </c>
    </row>
    <row r="18298" spans="1:11" x14ac:dyDescent="0.35">
      <c r="A18298" s="9">
        <v>18297</v>
      </c>
      <c r="B18298" s="9" t="str">
        <f t="shared" si="285"/>
        <v>Virola ole</v>
      </c>
      <c r="C18298" s="9" t="e" cm="1">
        <f t="array" aca="1" ref="C18298" ca="1">LEFT(K18298,$C$19743)&amp;"-"&amp;RIGHT(SUBSTITUTE(SUBSTITUTE(TiraAcento(E18298),"-","")," ",""),$C$19744)</f>
        <v>#NAME?</v>
      </c>
      <c r="D18298" s="9" t="s">
        <v>13885</v>
      </c>
      <c r="E18298" s="9" t="s">
        <v>13907</v>
      </c>
      <c r="F18298" s="9" t="s">
        <v>19100</v>
      </c>
      <c r="G18298" s="9" t="s">
        <v>37703</v>
      </c>
      <c r="H18298" s="9" t="s">
        <v>13885</v>
      </c>
      <c r="I18298" s="9" t="s">
        <v>13921</v>
      </c>
      <c r="J18298" s="9" t="s">
        <v>39779</v>
      </c>
      <c r="K18298" s="9" t="s">
        <v>48982</v>
      </c>
    </row>
    <row r="18299" spans="1:11" x14ac:dyDescent="0.35">
      <c r="A18299" s="9">
        <v>18298</v>
      </c>
      <c r="B18299" s="9" t="str">
        <f t="shared" si="285"/>
        <v>Virola ole</v>
      </c>
      <c r="C18299" s="9" t="e" cm="1">
        <f t="array" aca="1" ref="C18299" ca="1">LEFT(K18299,$C$19743)&amp;"-"&amp;RIGHT(SUBSTITUTE(SUBSTITUTE(TiraAcento(E18299),"-","")," ",""),$C$19744)</f>
        <v>#NAME?</v>
      </c>
      <c r="D18299" s="9" t="s">
        <v>13885</v>
      </c>
      <c r="E18299" s="9" t="s">
        <v>13908</v>
      </c>
      <c r="F18299" s="9" t="s">
        <v>19100</v>
      </c>
      <c r="G18299" s="9" t="s">
        <v>37704</v>
      </c>
      <c r="H18299" s="9" t="s">
        <v>13885</v>
      </c>
      <c r="I18299" s="9" t="s">
        <v>13921</v>
      </c>
      <c r="J18299" s="9" t="s">
        <v>39779</v>
      </c>
      <c r="K18299" s="9" t="s">
        <v>48983</v>
      </c>
    </row>
    <row r="18300" spans="1:11" x14ac:dyDescent="0.35">
      <c r="A18300" s="9">
        <v>18299</v>
      </c>
      <c r="B18300" s="9" t="str">
        <f t="shared" si="285"/>
        <v>Virola ole</v>
      </c>
      <c r="C18300" s="9" t="e" cm="1">
        <f t="array" aca="1" ref="C18300" ca="1">LEFT(K18300,$C$19743)&amp;"-"&amp;RIGHT(SUBSTITUTE(SUBSTITUTE(TiraAcento(E18300),"-","")," ",""),$C$19744)</f>
        <v>#NAME?</v>
      </c>
      <c r="D18300" s="9" t="s">
        <v>13885</v>
      </c>
      <c r="E18300" s="9" t="s">
        <v>13909</v>
      </c>
      <c r="F18300" s="9" t="s">
        <v>19100</v>
      </c>
      <c r="G18300" s="9" t="s">
        <v>37705</v>
      </c>
      <c r="H18300" s="9" t="s">
        <v>13885</v>
      </c>
      <c r="I18300" s="9" t="s">
        <v>13921</v>
      </c>
      <c r="J18300" s="9" t="s">
        <v>39779</v>
      </c>
      <c r="K18300" s="9" t="s">
        <v>48984</v>
      </c>
    </row>
    <row r="18301" spans="1:11" x14ac:dyDescent="0.35">
      <c r="A18301" s="9">
        <v>18300</v>
      </c>
      <c r="B18301" s="9" t="str">
        <f t="shared" si="285"/>
        <v>Virola ole</v>
      </c>
      <c r="C18301" s="9" t="e" cm="1">
        <f t="array" aca="1" ref="C18301" ca="1">LEFT(K18301,$C$19743)&amp;"-"&amp;RIGHT(SUBSTITUTE(SUBSTITUTE(TiraAcento(E18301),"-","")," ",""),$C$19744)</f>
        <v>#NAME?</v>
      </c>
      <c r="D18301" s="9" t="s">
        <v>13885</v>
      </c>
      <c r="E18301" s="9" t="s">
        <v>13910</v>
      </c>
      <c r="F18301" s="9" t="s">
        <v>19100</v>
      </c>
      <c r="G18301" s="9" t="s">
        <v>37706</v>
      </c>
      <c r="H18301" s="9" t="s">
        <v>13885</v>
      </c>
      <c r="I18301" s="9" t="s">
        <v>13921</v>
      </c>
      <c r="J18301" s="9" t="s">
        <v>39779</v>
      </c>
      <c r="K18301" s="9" t="s">
        <v>13910</v>
      </c>
    </row>
    <row r="18302" spans="1:11" x14ac:dyDescent="0.35">
      <c r="A18302" s="9">
        <v>18301</v>
      </c>
      <c r="B18302" s="9" t="str">
        <f t="shared" si="285"/>
        <v>Virola ole</v>
      </c>
      <c r="C18302" s="9" t="e" cm="1">
        <f t="array" aca="1" ref="C18302" ca="1">LEFT(K18302,$C$19743)&amp;"-"&amp;RIGHT(SUBSTITUTE(SUBSTITUTE(TiraAcento(E18302),"-","")," ",""),$C$19744)</f>
        <v>#NAME?</v>
      </c>
      <c r="D18302" s="9" t="s">
        <v>13885</v>
      </c>
      <c r="E18302" s="9" t="s">
        <v>13911</v>
      </c>
      <c r="F18302" s="9" t="s">
        <v>19100</v>
      </c>
      <c r="G18302" s="9" t="s">
        <v>37707</v>
      </c>
      <c r="H18302" s="9" t="s">
        <v>13885</v>
      </c>
      <c r="I18302" s="9" t="s">
        <v>13921</v>
      </c>
      <c r="J18302" s="9" t="s">
        <v>39779</v>
      </c>
      <c r="K18302" s="9" t="s">
        <v>48985</v>
      </c>
    </row>
    <row r="18303" spans="1:11" x14ac:dyDescent="0.35">
      <c r="A18303" s="9">
        <v>18302</v>
      </c>
      <c r="B18303" s="9" t="str">
        <f t="shared" si="285"/>
        <v>Virola ole</v>
      </c>
      <c r="C18303" s="9" t="e" cm="1">
        <f t="array" aca="1" ref="C18303" ca="1">LEFT(K18303,$C$19743)&amp;"-"&amp;RIGHT(SUBSTITUTE(SUBSTITUTE(TiraAcento(E18303),"-","")," ",""),$C$19744)</f>
        <v>#NAME?</v>
      </c>
      <c r="D18303" s="9" t="s">
        <v>13885</v>
      </c>
      <c r="E18303" s="9" t="s">
        <v>13912</v>
      </c>
      <c r="F18303" s="9" t="s">
        <v>19100</v>
      </c>
      <c r="G18303" s="9" t="s">
        <v>37708</v>
      </c>
      <c r="H18303" s="9" t="s">
        <v>13885</v>
      </c>
      <c r="I18303" s="9" t="s">
        <v>13921</v>
      </c>
      <c r="J18303" s="9" t="s">
        <v>39779</v>
      </c>
      <c r="K18303" s="9" t="s">
        <v>48986</v>
      </c>
    </row>
    <row r="18304" spans="1:11" x14ac:dyDescent="0.35">
      <c r="A18304" s="9">
        <v>18303</v>
      </c>
      <c r="B18304" s="9" t="str">
        <f t="shared" si="285"/>
        <v>Virola ole</v>
      </c>
      <c r="C18304" s="9" t="e" cm="1">
        <f t="array" aca="1" ref="C18304" ca="1">LEFT(K18304,$C$19743)&amp;"-"&amp;RIGHT(SUBSTITUTE(SUBSTITUTE(TiraAcento(E18304),"-","")," ",""),$C$19744)</f>
        <v>#NAME?</v>
      </c>
      <c r="D18304" s="9" t="s">
        <v>13885</v>
      </c>
      <c r="E18304" s="9" t="s">
        <v>13913</v>
      </c>
      <c r="F18304" s="9" t="s">
        <v>19100</v>
      </c>
      <c r="G18304" s="9" t="s">
        <v>37709</v>
      </c>
      <c r="H18304" s="9" t="s">
        <v>13885</v>
      </c>
      <c r="I18304" s="9" t="s">
        <v>13921</v>
      </c>
      <c r="J18304" s="9" t="s">
        <v>39779</v>
      </c>
      <c r="K18304" s="9" t="s">
        <v>48987</v>
      </c>
    </row>
    <row r="18305" spans="1:11" x14ac:dyDescent="0.35">
      <c r="A18305" s="9">
        <v>18304</v>
      </c>
      <c r="B18305" s="9" t="str">
        <f t="shared" si="285"/>
        <v>Virola ole</v>
      </c>
      <c r="C18305" s="9" t="e" cm="1">
        <f t="array" aca="1" ref="C18305" ca="1">LEFT(K18305,$C$19743)&amp;"-"&amp;RIGHT(SUBSTITUTE(SUBSTITUTE(TiraAcento(E18305),"-","")," ",""),$C$19744)</f>
        <v>#NAME?</v>
      </c>
      <c r="D18305" s="9" t="s">
        <v>13885</v>
      </c>
      <c r="E18305" s="9" t="s">
        <v>13914</v>
      </c>
      <c r="F18305" s="9" t="s">
        <v>19100</v>
      </c>
      <c r="G18305" s="9" t="s">
        <v>37710</v>
      </c>
      <c r="H18305" s="9" t="s">
        <v>13885</v>
      </c>
      <c r="I18305" s="9" t="s">
        <v>13921</v>
      </c>
      <c r="J18305" s="9" t="s">
        <v>39779</v>
      </c>
      <c r="K18305" s="9" t="s">
        <v>48988</v>
      </c>
    </row>
    <row r="18306" spans="1:11" x14ac:dyDescent="0.35">
      <c r="A18306" s="9">
        <v>18305</v>
      </c>
      <c r="B18306" s="9" t="str">
        <f t="shared" si="285"/>
        <v>Virola ole</v>
      </c>
      <c r="C18306" s="9" t="e" cm="1">
        <f t="array" aca="1" ref="C18306" ca="1">LEFT(K18306,$C$19743)&amp;"-"&amp;RIGHT(SUBSTITUTE(SUBSTITUTE(TiraAcento(E18306),"-","")," ",""),$C$19744)</f>
        <v>#NAME?</v>
      </c>
      <c r="D18306" s="9" t="s">
        <v>13885</v>
      </c>
      <c r="E18306" s="9" t="s">
        <v>13915</v>
      </c>
      <c r="F18306" s="9" t="s">
        <v>19100</v>
      </c>
      <c r="G18306" s="9" t="s">
        <v>37711</v>
      </c>
      <c r="H18306" s="9" t="s">
        <v>13885</v>
      </c>
      <c r="I18306" s="9" t="s">
        <v>13921</v>
      </c>
      <c r="J18306" s="9" t="s">
        <v>39779</v>
      </c>
      <c r="K18306" s="9" t="s">
        <v>48989</v>
      </c>
    </row>
    <row r="18307" spans="1:11" x14ac:dyDescent="0.35">
      <c r="A18307" s="9">
        <v>18306</v>
      </c>
      <c r="B18307" s="9" t="str">
        <f t="shared" ref="B18307:B18370" si="286">I18307&amp;" "&amp;IFERROR(LEFT(J18307,$B$19743),D18307)</f>
        <v>Virola ole</v>
      </c>
      <c r="C18307" s="9" t="e" cm="1">
        <f t="array" aca="1" ref="C18307" ca="1">LEFT(K18307,$C$19743)&amp;"-"&amp;RIGHT(SUBSTITUTE(SUBSTITUTE(TiraAcento(E18307),"-","")," ",""),$C$19744)</f>
        <v>#NAME?</v>
      </c>
      <c r="D18307" s="9" t="s">
        <v>13885</v>
      </c>
      <c r="E18307" s="9" t="s">
        <v>13916</v>
      </c>
      <c r="F18307" s="9" t="s">
        <v>19100</v>
      </c>
      <c r="G18307" s="9" t="s">
        <v>37712</v>
      </c>
      <c r="H18307" s="9" t="s">
        <v>13885</v>
      </c>
      <c r="I18307" s="9" t="s">
        <v>13921</v>
      </c>
      <c r="J18307" s="9" t="s">
        <v>39779</v>
      </c>
      <c r="K18307" s="9" t="s">
        <v>48990</v>
      </c>
    </row>
    <row r="18308" spans="1:11" x14ac:dyDescent="0.35">
      <c r="A18308" s="9">
        <v>18307</v>
      </c>
      <c r="B18308" s="9" t="str">
        <f t="shared" si="286"/>
        <v>Virola ole</v>
      </c>
      <c r="C18308" s="9" t="e" cm="1">
        <f t="array" aca="1" ref="C18308" ca="1">LEFT(K18308,$C$19743)&amp;"-"&amp;RIGHT(SUBSTITUTE(SUBSTITUTE(TiraAcento(E18308),"-","")," ",""),$C$19744)</f>
        <v>#NAME?</v>
      </c>
      <c r="D18308" s="9" t="s">
        <v>13885</v>
      </c>
      <c r="E18308" s="9" t="s">
        <v>448</v>
      </c>
      <c r="F18308" s="9" t="s">
        <v>19100</v>
      </c>
      <c r="G18308" s="9" t="s">
        <v>37713</v>
      </c>
      <c r="H18308" s="9" t="s">
        <v>13885</v>
      </c>
      <c r="I18308" s="9" t="s">
        <v>13921</v>
      </c>
      <c r="J18308" s="9" t="s">
        <v>39779</v>
      </c>
      <c r="K18308" s="9" t="s">
        <v>42759</v>
      </c>
    </row>
    <row r="18309" spans="1:11" x14ac:dyDescent="0.35">
      <c r="A18309" s="9">
        <v>18308</v>
      </c>
      <c r="B18309" s="9" t="str">
        <f t="shared" si="286"/>
        <v>Virola ole</v>
      </c>
      <c r="C18309" s="9" t="e" cm="1">
        <f t="array" aca="1" ref="C18309" ca="1">LEFT(K18309,$C$19743)&amp;"-"&amp;RIGHT(SUBSTITUTE(SUBSTITUTE(TiraAcento(E18309),"-","")," ",""),$C$19744)</f>
        <v>#NAME?</v>
      </c>
      <c r="D18309" s="9" t="s">
        <v>13885</v>
      </c>
      <c r="E18309" s="9" t="s">
        <v>13917</v>
      </c>
      <c r="F18309" s="9" t="s">
        <v>19100</v>
      </c>
      <c r="G18309" s="9" t="s">
        <v>37714</v>
      </c>
      <c r="H18309" s="9" t="s">
        <v>13885</v>
      </c>
      <c r="I18309" s="9" t="s">
        <v>13921</v>
      </c>
      <c r="J18309" s="9" t="s">
        <v>39779</v>
      </c>
      <c r="K18309" s="9" t="s">
        <v>48991</v>
      </c>
    </row>
    <row r="18310" spans="1:11" x14ac:dyDescent="0.35">
      <c r="A18310" s="9">
        <v>18309</v>
      </c>
      <c r="B18310" s="9" t="str">
        <f t="shared" si="286"/>
        <v>Virola ole</v>
      </c>
      <c r="C18310" s="9" t="e" cm="1">
        <f t="array" aca="1" ref="C18310" ca="1">LEFT(K18310,$C$19743)&amp;"-"&amp;RIGHT(SUBSTITUTE(SUBSTITUTE(TiraAcento(E18310),"-","")," ",""),$C$19744)</f>
        <v>#NAME?</v>
      </c>
      <c r="D18310" s="9" t="s">
        <v>13885</v>
      </c>
      <c r="E18310" s="9" t="s">
        <v>7384</v>
      </c>
      <c r="F18310" s="9" t="s">
        <v>19100</v>
      </c>
      <c r="G18310" s="9" t="s">
        <v>37715</v>
      </c>
      <c r="H18310" s="9" t="s">
        <v>13885</v>
      </c>
      <c r="I18310" s="9" t="s">
        <v>13921</v>
      </c>
      <c r="J18310" s="9" t="s">
        <v>39779</v>
      </c>
      <c r="K18310" s="9" t="s">
        <v>14792</v>
      </c>
    </row>
    <row r="18311" spans="1:11" x14ac:dyDescent="0.35">
      <c r="A18311" s="9">
        <v>18310</v>
      </c>
      <c r="B18311" s="9" t="str">
        <f t="shared" si="286"/>
        <v>Virola ole</v>
      </c>
      <c r="C18311" s="9" t="e" cm="1">
        <f t="array" aca="1" ref="C18311" ca="1">LEFT(K18311,$C$19743)&amp;"-"&amp;RIGHT(SUBSTITUTE(SUBSTITUTE(TiraAcento(E18311),"-","")," ",""),$C$19744)</f>
        <v>#NAME?</v>
      </c>
      <c r="D18311" s="9" t="s">
        <v>13885</v>
      </c>
      <c r="E18311" s="9" t="s">
        <v>3800</v>
      </c>
      <c r="F18311" s="9" t="s">
        <v>19100</v>
      </c>
      <c r="G18311" s="9" t="s">
        <v>37716</v>
      </c>
      <c r="H18311" s="9" t="s">
        <v>13885</v>
      </c>
      <c r="I18311" s="9" t="s">
        <v>13921</v>
      </c>
      <c r="J18311" s="9" t="s">
        <v>39779</v>
      </c>
      <c r="K18311" s="9" t="s">
        <v>44435</v>
      </c>
    </row>
    <row r="18312" spans="1:11" x14ac:dyDescent="0.35">
      <c r="A18312" s="9">
        <v>18311</v>
      </c>
      <c r="B18312" s="9" t="str">
        <f t="shared" si="286"/>
        <v>Virola ole</v>
      </c>
      <c r="C18312" s="9" t="e" cm="1">
        <f t="array" aca="1" ref="C18312" ca="1">LEFT(K18312,$C$19743)&amp;"-"&amp;RIGHT(SUBSTITUTE(SUBSTITUTE(TiraAcento(E18312),"-","")," ",""),$C$19744)</f>
        <v>#NAME?</v>
      </c>
      <c r="D18312" s="9" t="s">
        <v>13885</v>
      </c>
      <c r="E18312" s="9" t="s">
        <v>13918</v>
      </c>
      <c r="F18312" s="9" t="s">
        <v>19100</v>
      </c>
      <c r="G18312" s="9" t="s">
        <v>37717</v>
      </c>
      <c r="H18312" s="9" t="s">
        <v>13885</v>
      </c>
      <c r="I18312" s="9" t="s">
        <v>13921</v>
      </c>
      <c r="J18312" s="9" t="s">
        <v>39779</v>
      </c>
      <c r="K18312" s="9" t="s">
        <v>48992</v>
      </c>
    </row>
    <row r="18313" spans="1:11" x14ac:dyDescent="0.35">
      <c r="A18313" s="9">
        <v>18312</v>
      </c>
      <c r="B18313" s="9" t="str">
        <f t="shared" si="286"/>
        <v>Virola ole</v>
      </c>
      <c r="C18313" s="9" t="e" cm="1">
        <f t="array" aca="1" ref="C18313" ca="1">LEFT(K18313,$C$19743)&amp;"-"&amp;RIGHT(SUBSTITUTE(SUBSTITUTE(TiraAcento(E18313),"-","")," ",""),$C$19744)</f>
        <v>#NAME?</v>
      </c>
      <c r="D18313" s="9" t="s">
        <v>13885</v>
      </c>
      <c r="E18313" s="9" t="s">
        <v>7388</v>
      </c>
      <c r="F18313" s="9" t="s">
        <v>19100</v>
      </c>
      <c r="G18313" s="9" t="s">
        <v>37718</v>
      </c>
      <c r="H18313" s="9" t="s">
        <v>13885</v>
      </c>
      <c r="I18313" s="9" t="s">
        <v>13921</v>
      </c>
      <c r="J18313" s="9" t="s">
        <v>39779</v>
      </c>
      <c r="K18313" s="9" t="s">
        <v>7388</v>
      </c>
    </row>
    <row r="18314" spans="1:11" x14ac:dyDescent="0.35">
      <c r="A18314" s="9">
        <v>18313</v>
      </c>
      <c r="B18314" s="9" t="str">
        <f t="shared" si="286"/>
        <v>Virola ole</v>
      </c>
      <c r="C18314" s="9" t="e" cm="1">
        <f t="array" aca="1" ref="C18314" ca="1">LEFT(K18314,$C$19743)&amp;"-"&amp;RIGHT(SUBSTITUTE(SUBSTITUTE(TiraAcento(E18314),"-","")," ",""),$C$19744)</f>
        <v>#NAME?</v>
      </c>
      <c r="D18314" s="9" t="s">
        <v>13885</v>
      </c>
      <c r="E18314" s="9" t="s">
        <v>7389</v>
      </c>
      <c r="F18314" s="9" t="s">
        <v>19100</v>
      </c>
      <c r="G18314" s="9" t="s">
        <v>37719</v>
      </c>
      <c r="H18314" s="9" t="s">
        <v>13885</v>
      </c>
      <c r="I18314" s="9" t="s">
        <v>13921</v>
      </c>
      <c r="J18314" s="9" t="s">
        <v>39779</v>
      </c>
      <c r="K18314" s="9" t="s">
        <v>46085</v>
      </c>
    </row>
    <row r="18315" spans="1:11" x14ac:dyDescent="0.35">
      <c r="A18315" s="9">
        <v>18314</v>
      </c>
      <c r="B18315" s="9" t="str">
        <f t="shared" si="286"/>
        <v>Virola ole</v>
      </c>
      <c r="C18315" s="9" t="e" cm="1">
        <f t="array" aca="1" ref="C18315" ca="1">LEFT(K18315,$C$19743)&amp;"-"&amp;RIGHT(SUBSTITUTE(SUBSTITUTE(TiraAcento(E18315),"-","")," ",""),$C$19744)</f>
        <v>#NAME?</v>
      </c>
      <c r="D18315" s="9" t="s">
        <v>13885</v>
      </c>
      <c r="E18315" s="9" t="s">
        <v>2181</v>
      </c>
      <c r="F18315" s="9" t="s">
        <v>19100</v>
      </c>
      <c r="G18315" s="9" t="s">
        <v>37720</v>
      </c>
      <c r="H18315" s="9" t="s">
        <v>13885</v>
      </c>
      <c r="I18315" s="9" t="s">
        <v>13921</v>
      </c>
      <c r="J18315" s="9" t="s">
        <v>39779</v>
      </c>
      <c r="K18315" s="9" t="s">
        <v>2181</v>
      </c>
    </row>
    <row r="18316" spans="1:11" x14ac:dyDescent="0.35">
      <c r="A18316" s="9">
        <v>18315</v>
      </c>
      <c r="B18316" s="9" t="str">
        <f t="shared" si="286"/>
        <v>Virola ole</v>
      </c>
      <c r="C18316" s="9" t="e" cm="1">
        <f t="array" aca="1" ref="C18316" ca="1">LEFT(K18316,$C$19743)&amp;"-"&amp;RIGHT(SUBSTITUTE(SUBSTITUTE(TiraAcento(E18316),"-","")," ",""),$C$19744)</f>
        <v>#NAME?</v>
      </c>
      <c r="D18316" s="9" t="s">
        <v>13885</v>
      </c>
      <c r="E18316" s="9" t="s">
        <v>13919</v>
      </c>
      <c r="F18316" s="9" t="s">
        <v>19100</v>
      </c>
      <c r="G18316" s="9" t="s">
        <v>37721</v>
      </c>
      <c r="H18316" s="9" t="s">
        <v>13885</v>
      </c>
      <c r="I18316" s="9" t="s">
        <v>13921</v>
      </c>
      <c r="J18316" s="9" t="s">
        <v>39779</v>
      </c>
      <c r="K18316" s="9" t="s">
        <v>48993</v>
      </c>
    </row>
    <row r="18317" spans="1:11" x14ac:dyDescent="0.35">
      <c r="A18317" s="9">
        <v>18316</v>
      </c>
      <c r="B18317" s="9" t="str">
        <f t="shared" si="286"/>
        <v>Virola ole</v>
      </c>
      <c r="C18317" s="9" t="e" cm="1">
        <f t="array" aca="1" ref="C18317" ca="1">LEFT(K18317,$C$19743)&amp;"-"&amp;RIGHT(SUBSTITUTE(SUBSTITUTE(TiraAcento(E18317),"-","")," ",""),$C$19744)</f>
        <v>#NAME?</v>
      </c>
      <c r="D18317" s="9" t="s">
        <v>13885</v>
      </c>
      <c r="E18317" s="9" t="s">
        <v>13920</v>
      </c>
      <c r="F18317" s="9" t="s">
        <v>19100</v>
      </c>
      <c r="G18317" s="9" t="s">
        <v>37722</v>
      </c>
      <c r="H18317" s="9" t="s">
        <v>13885</v>
      </c>
      <c r="I18317" s="9" t="s">
        <v>13921</v>
      </c>
      <c r="J18317" s="9" t="s">
        <v>39779</v>
      </c>
      <c r="K18317" s="9" t="s">
        <v>48994</v>
      </c>
    </row>
    <row r="18318" spans="1:11" x14ac:dyDescent="0.35">
      <c r="A18318" s="9">
        <v>18317</v>
      </c>
      <c r="B18318" s="9" t="str">
        <f t="shared" si="286"/>
        <v>Virola ole</v>
      </c>
      <c r="C18318" s="9" t="e" cm="1">
        <f t="array" aca="1" ref="C18318" ca="1">LEFT(K18318,$C$19743)&amp;"-"&amp;RIGHT(SUBSTITUTE(SUBSTITUTE(TiraAcento(E18318),"-","")," ",""),$C$19744)</f>
        <v>#NAME?</v>
      </c>
      <c r="D18318" s="9" t="s">
        <v>13885</v>
      </c>
      <c r="E18318" s="9" t="s">
        <v>13921</v>
      </c>
      <c r="F18318" s="9" t="s">
        <v>19100</v>
      </c>
      <c r="G18318" s="9" t="s">
        <v>37723</v>
      </c>
      <c r="H18318" s="9" t="s">
        <v>13885</v>
      </c>
      <c r="I18318" s="9" t="s">
        <v>13921</v>
      </c>
      <c r="J18318" s="9" t="s">
        <v>39779</v>
      </c>
      <c r="K18318" s="9" t="s">
        <v>13921</v>
      </c>
    </row>
    <row r="18319" spans="1:11" x14ac:dyDescent="0.35">
      <c r="A18319" s="9">
        <v>18318</v>
      </c>
      <c r="B18319" s="9" t="str">
        <f t="shared" si="286"/>
        <v>Virola pav</v>
      </c>
      <c r="C18319" s="9" t="e" cm="1">
        <f t="array" aca="1" ref="C18319" ca="1">LEFT(K18319,$C$19743)&amp;"-"&amp;RIGHT(SUBSTITUTE(SUBSTITUTE(TiraAcento(E18319),"-","")," ",""),$C$19744)</f>
        <v>#NAME?</v>
      </c>
      <c r="D18319" s="9" t="s">
        <v>13922</v>
      </c>
      <c r="E18319" s="9" t="s">
        <v>13921</v>
      </c>
      <c r="F18319" s="9" t="s">
        <v>19101</v>
      </c>
      <c r="G18319" s="9" t="s">
        <v>37724</v>
      </c>
      <c r="H18319" s="9" t="s">
        <v>13922</v>
      </c>
      <c r="I18319" s="9" t="s">
        <v>13921</v>
      </c>
      <c r="J18319" s="9" t="s">
        <v>42387</v>
      </c>
      <c r="K18319" s="9" t="s">
        <v>13921</v>
      </c>
    </row>
    <row r="18320" spans="1:11" x14ac:dyDescent="0.35">
      <c r="A18320" s="9">
        <v>18319</v>
      </c>
      <c r="B18320" s="9" t="str">
        <f t="shared" si="286"/>
        <v>Virola seb</v>
      </c>
      <c r="C18320" s="9" t="e" cm="1">
        <f t="array" aca="1" ref="C18320" ca="1">LEFT(K18320,$C$19743)&amp;"-"&amp;RIGHT(SUBSTITUTE(SUBSTITUTE(TiraAcento(E18320),"-","")," ",""),$C$19744)</f>
        <v>#NAME?</v>
      </c>
      <c r="D18320" s="9" t="s">
        <v>13923</v>
      </c>
      <c r="E18320" s="9" t="s">
        <v>13924</v>
      </c>
      <c r="F18320" s="9" t="s">
        <v>19102</v>
      </c>
      <c r="G18320" s="9" t="s">
        <v>37725</v>
      </c>
      <c r="H18320" s="9" t="s">
        <v>13923</v>
      </c>
      <c r="I18320" s="9" t="s">
        <v>13921</v>
      </c>
      <c r="J18320" s="9" t="s">
        <v>41582</v>
      </c>
      <c r="K18320" s="9" t="s">
        <v>48995</v>
      </c>
    </row>
    <row r="18321" spans="1:11" x14ac:dyDescent="0.35">
      <c r="A18321" s="9">
        <v>18320</v>
      </c>
      <c r="B18321" s="9" t="str">
        <f t="shared" si="286"/>
        <v>Virola seb</v>
      </c>
      <c r="C18321" s="9" t="e" cm="1">
        <f t="array" aca="1" ref="C18321" ca="1">LEFT(K18321,$C$19743)&amp;"-"&amp;RIGHT(SUBSTITUTE(SUBSTITUTE(TiraAcento(E18321),"-","")," ",""),$C$19744)</f>
        <v>#NAME?</v>
      </c>
      <c r="D18321" s="9" t="s">
        <v>13923</v>
      </c>
      <c r="E18321" s="9" t="s">
        <v>13925</v>
      </c>
      <c r="F18321" s="9" t="s">
        <v>19102</v>
      </c>
      <c r="G18321" s="9" t="s">
        <v>37726</v>
      </c>
      <c r="H18321" s="9" t="s">
        <v>13923</v>
      </c>
      <c r="I18321" s="9" t="s">
        <v>13921</v>
      </c>
      <c r="J18321" s="9" t="s">
        <v>41582</v>
      </c>
      <c r="K18321" s="9" t="s">
        <v>48996</v>
      </c>
    </row>
    <row r="18322" spans="1:11" x14ac:dyDescent="0.35">
      <c r="A18322" s="9">
        <v>18321</v>
      </c>
      <c r="B18322" s="9" t="str">
        <f t="shared" si="286"/>
        <v>Virola seb</v>
      </c>
      <c r="C18322" s="9" t="e" cm="1">
        <f t="array" aca="1" ref="C18322" ca="1">LEFT(K18322,$C$19743)&amp;"-"&amp;RIGHT(SUBSTITUTE(SUBSTITUTE(TiraAcento(E18322),"-","")," ",""),$C$19744)</f>
        <v>#NAME?</v>
      </c>
      <c r="D18322" s="9" t="s">
        <v>13923</v>
      </c>
      <c r="E18322" s="9" t="s">
        <v>13926</v>
      </c>
      <c r="F18322" s="9" t="s">
        <v>19102</v>
      </c>
      <c r="G18322" s="9" t="s">
        <v>37727</v>
      </c>
      <c r="H18322" s="9" t="s">
        <v>13923</v>
      </c>
      <c r="I18322" s="9" t="s">
        <v>13921</v>
      </c>
      <c r="J18322" s="9" t="s">
        <v>41582</v>
      </c>
      <c r="K18322" s="9" t="s">
        <v>48997</v>
      </c>
    </row>
    <row r="18323" spans="1:11" x14ac:dyDescent="0.35">
      <c r="A18323" s="9">
        <v>18322</v>
      </c>
      <c r="B18323" s="9" t="str">
        <f t="shared" si="286"/>
        <v>Virola seb</v>
      </c>
      <c r="C18323" s="9" t="e" cm="1">
        <f t="array" aca="1" ref="C18323" ca="1">LEFT(K18323,$C$19743)&amp;"-"&amp;RIGHT(SUBSTITUTE(SUBSTITUTE(TiraAcento(E18323),"-","")," ",""),$C$19744)</f>
        <v>#NAME?</v>
      </c>
      <c r="D18323" s="9" t="s">
        <v>13923</v>
      </c>
      <c r="E18323" s="9" t="s">
        <v>13886</v>
      </c>
      <c r="F18323" s="9" t="s">
        <v>19102</v>
      </c>
      <c r="G18323" s="9" t="s">
        <v>37728</v>
      </c>
      <c r="H18323" s="9" t="s">
        <v>13923</v>
      </c>
      <c r="I18323" s="9" t="s">
        <v>13921</v>
      </c>
      <c r="J18323" s="9" t="s">
        <v>41582</v>
      </c>
      <c r="K18323" s="9" t="s">
        <v>13886</v>
      </c>
    </row>
    <row r="18324" spans="1:11" x14ac:dyDescent="0.35">
      <c r="A18324" s="9">
        <v>18323</v>
      </c>
      <c r="B18324" s="9" t="str">
        <f t="shared" si="286"/>
        <v>Virola seb</v>
      </c>
      <c r="C18324" s="9" t="e" cm="1">
        <f t="array" aca="1" ref="C18324" ca="1">LEFT(K18324,$C$19743)&amp;"-"&amp;RIGHT(SUBSTITUTE(SUBSTITUTE(TiraAcento(E18324),"-","")," ",""),$C$19744)</f>
        <v>#NAME?</v>
      </c>
      <c r="D18324" s="9" t="s">
        <v>13923</v>
      </c>
      <c r="E18324" s="9" t="s">
        <v>13883</v>
      </c>
      <c r="F18324" s="9" t="s">
        <v>19102</v>
      </c>
      <c r="G18324" s="9" t="s">
        <v>37729</v>
      </c>
      <c r="H18324" s="9" t="s">
        <v>13923</v>
      </c>
      <c r="I18324" s="9" t="s">
        <v>13921</v>
      </c>
      <c r="J18324" s="9" t="s">
        <v>41582</v>
      </c>
      <c r="K18324" s="9" t="s">
        <v>48964</v>
      </c>
    </row>
    <row r="18325" spans="1:11" x14ac:dyDescent="0.35">
      <c r="A18325" s="9">
        <v>18324</v>
      </c>
      <c r="B18325" s="9" t="str">
        <f t="shared" si="286"/>
        <v>Virola seb</v>
      </c>
      <c r="C18325" s="9" t="e" cm="1">
        <f t="array" aca="1" ref="C18325" ca="1">LEFT(K18325,$C$19743)&amp;"-"&amp;RIGHT(SUBSTITUTE(SUBSTITUTE(TiraAcento(E18325),"-","")," ",""),$C$19744)</f>
        <v>#NAME?</v>
      </c>
      <c r="D18325" s="9" t="s">
        <v>13923</v>
      </c>
      <c r="E18325" s="9" t="s">
        <v>9936</v>
      </c>
      <c r="F18325" s="9" t="s">
        <v>19102</v>
      </c>
      <c r="G18325" s="9" t="s">
        <v>37730</v>
      </c>
      <c r="H18325" s="9" t="s">
        <v>13923</v>
      </c>
      <c r="I18325" s="9" t="s">
        <v>13921</v>
      </c>
      <c r="J18325" s="9" t="s">
        <v>41582</v>
      </c>
      <c r="K18325" s="9" t="s">
        <v>47261</v>
      </c>
    </row>
    <row r="18326" spans="1:11" x14ac:dyDescent="0.35">
      <c r="A18326" s="9">
        <v>18325</v>
      </c>
      <c r="B18326" s="9" t="str">
        <f t="shared" si="286"/>
        <v>Virola seb</v>
      </c>
      <c r="C18326" s="9" t="e" cm="1">
        <f t="array" aca="1" ref="C18326" ca="1">LEFT(K18326,$C$19743)&amp;"-"&amp;RIGHT(SUBSTITUTE(SUBSTITUTE(TiraAcento(E18326),"-","")," ",""),$C$19744)</f>
        <v>#NAME?</v>
      </c>
      <c r="D18326" s="9" t="s">
        <v>13923</v>
      </c>
      <c r="E18326" s="9" t="s">
        <v>13894</v>
      </c>
      <c r="F18326" s="9" t="s">
        <v>19102</v>
      </c>
      <c r="G18326" s="9" t="s">
        <v>37731</v>
      </c>
      <c r="H18326" s="9" t="s">
        <v>13923</v>
      </c>
      <c r="I18326" s="9" t="s">
        <v>13921</v>
      </c>
      <c r="J18326" s="9" t="s">
        <v>41582</v>
      </c>
      <c r="K18326" s="9" t="s">
        <v>48972</v>
      </c>
    </row>
    <row r="18327" spans="1:11" x14ac:dyDescent="0.35">
      <c r="A18327" s="9">
        <v>18326</v>
      </c>
      <c r="B18327" s="9" t="str">
        <f t="shared" si="286"/>
        <v>Virola seb</v>
      </c>
      <c r="C18327" s="9" t="e" cm="1">
        <f t="array" aca="1" ref="C18327" ca="1">LEFT(K18327,$C$19743)&amp;"-"&amp;RIGHT(SUBSTITUTE(SUBSTITUTE(TiraAcento(E18327),"-","")," ",""),$C$19744)</f>
        <v>#NAME?</v>
      </c>
      <c r="D18327" s="9" t="s">
        <v>13923</v>
      </c>
      <c r="E18327" s="9" t="s">
        <v>13896</v>
      </c>
      <c r="F18327" s="9" t="s">
        <v>19102</v>
      </c>
      <c r="G18327" s="9" t="s">
        <v>37732</v>
      </c>
      <c r="H18327" s="9" t="s">
        <v>13923</v>
      </c>
      <c r="I18327" s="9" t="s">
        <v>13921</v>
      </c>
      <c r="J18327" s="9" t="s">
        <v>41582</v>
      </c>
      <c r="K18327" s="9" t="s">
        <v>48974</v>
      </c>
    </row>
    <row r="18328" spans="1:11" x14ac:dyDescent="0.35">
      <c r="A18328" s="9">
        <v>18327</v>
      </c>
      <c r="B18328" s="9" t="str">
        <f t="shared" si="286"/>
        <v>Virola seb</v>
      </c>
      <c r="C18328" s="9" t="e" cm="1">
        <f t="array" aca="1" ref="C18328" ca="1">LEFT(K18328,$C$19743)&amp;"-"&amp;RIGHT(SUBSTITUTE(SUBSTITUTE(TiraAcento(E18328),"-","")," ",""),$C$19744)</f>
        <v>#NAME?</v>
      </c>
      <c r="D18328" s="9" t="s">
        <v>13923</v>
      </c>
      <c r="E18328" s="9" t="s">
        <v>13910</v>
      </c>
      <c r="F18328" s="9" t="s">
        <v>19102</v>
      </c>
      <c r="G18328" s="9" t="s">
        <v>37733</v>
      </c>
      <c r="H18328" s="9" t="s">
        <v>13923</v>
      </c>
      <c r="I18328" s="9" t="s">
        <v>13921</v>
      </c>
      <c r="J18328" s="9" t="s">
        <v>41582</v>
      </c>
      <c r="K18328" s="9" t="s">
        <v>13910</v>
      </c>
    </row>
    <row r="18329" spans="1:11" x14ac:dyDescent="0.35">
      <c r="A18329" s="9">
        <v>18328</v>
      </c>
      <c r="B18329" s="9" t="str">
        <f t="shared" si="286"/>
        <v>Virola seb</v>
      </c>
      <c r="C18329" s="9" t="e" cm="1">
        <f t="array" aca="1" ref="C18329" ca="1">LEFT(K18329,$C$19743)&amp;"-"&amp;RIGHT(SUBSTITUTE(SUBSTITUTE(TiraAcento(E18329),"-","")," ",""),$C$19744)</f>
        <v>#NAME?</v>
      </c>
      <c r="D18329" s="9" t="s">
        <v>13923</v>
      </c>
      <c r="E18329" s="9" t="s">
        <v>13914</v>
      </c>
      <c r="F18329" s="9" t="s">
        <v>19102</v>
      </c>
      <c r="G18329" s="9" t="s">
        <v>37734</v>
      </c>
      <c r="H18329" s="9" t="s">
        <v>13923</v>
      </c>
      <c r="I18329" s="9" t="s">
        <v>13921</v>
      </c>
      <c r="J18329" s="9" t="s">
        <v>41582</v>
      </c>
      <c r="K18329" s="9" t="s">
        <v>48988</v>
      </c>
    </row>
    <row r="18330" spans="1:11" x14ac:dyDescent="0.35">
      <c r="A18330" s="9">
        <v>18329</v>
      </c>
      <c r="B18330" s="9" t="str">
        <f t="shared" si="286"/>
        <v>Virola seb</v>
      </c>
      <c r="C18330" s="9" t="e" cm="1">
        <f t="array" aca="1" ref="C18330" ca="1">LEFT(K18330,$C$19743)&amp;"-"&amp;RIGHT(SUBSTITUTE(SUBSTITUTE(TiraAcento(E18330),"-","")," ",""),$C$19744)</f>
        <v>#NAME?</v>
      </c>
      <c r="D18330" s="9" t="s">
        <v>13923</v>
      </c>
      <c r="E18330" s="9" t="s">
        <v>9939</v>
      </c>
      <c r="F18330" s="9" t="s">
        <v>19102</v>
      </c>
      <c r="G18330" s="9" t="s">
        <v>37735</v>
      </c>
      <c r="H18330" s="9" t="s">
        <v>13923</v>
      </c>
      <c r="I18330" s="9" t="s">
        <v>13921</v>
      </c>
      <c r="J18330" s="9" t="s">
        <v>41582</v>
      </c>
      <c r="K18330" s="9" t="s">
        <v>9939</v>
      </c>
    </row>
    <row r="18331" spans="1:11" x14ac:dyDescent="0.35">
      <c r="A18331" s="9">
        <v>18330</v>
      </c>
      <c r="B18331" s="9" t="str">
        <f t="shared" si="286"/>
        <v>Virola seb</v>
      </c>
      <c r="C18331" s="9" t="e" cm="1">
        <f t="array" aca="1" ref="C18331" ca="1">LEFT(K18331,$C$19743)&amp;"-"&amp;RIGHT(SUBSTITUTE(SUBSTITUTE(TiraAcento(E18331),"-","")," ",""),$C$19744)</f>
        <v>#NAME?</v>
      </c>
      <c r="D18331" s="9" t="s">
        <v>13923</v>
      </c>
      <c r="E18331" s="9" t="s">
        <v>13927</v>
      </c>
      <c r="F18331" s="9" t="s">
        <v>19102</v>
      </c>
      <c r="G18331" s="9" t="s">
        <v>37736</v>
      </c>
      <c r="H18331" s="9" t="s">
        <v>13923</v>
      </c>
      <c r="I18331" s="9" t="s">
        <v>13921</v>
      </c>
      <c r="J18331" s="9" t="s">
        <v>41582</v>
      </c>
      <c r="K18331" s="9" t="s">
        <v>48998</v>
      </c>
    </row>
    <row r="18332" spans="1:11" x14ac:dyDescent="0.35">
      <c r="A18332" s="9">
        <v>18331</v>
      </c>
      <c r="B18332" s="9" t="str">
        <f t="shared" si="286"/>
        <v>Virola seb</v>
      </c>
      <c r="C18332" s="9" t="e" cm="1">
        <f t="array" aca="1" ref="C18332" ca="1">LEFT(K18332,$C$19743)&amp;"-"&amp;RIGHT(SUBSTITUTE(SUBSTITUTE(TiraAcento(E18332),"-","")," ",""),$C$19744)</f>
        <v>#NAME?</v>
      </c>
      <c r="D18332" s="9" t="s">
        <v>13923</v>
      </c>
      <c r="E18332" s="9" t="s">
        <v>13928</v>
      </c>
      <c r="F18332" s="9" t="s">
        <v>19102</v>
      </c>
      <c r="G18332" s="9" t="s">
        <v>37737</v>
      </c>
      <c r="H18332" s="9" t="s">
        <v>13923</v>
      </c>
      <c r="I18332" s="9" t="s">
        <v>13921</v>
      </c>
      <c r="J18332" s="9" t="s">
        <v>41582</v>
      </c>
      <c r="K18332" s="9" t="s">
        <v>48999</v>
      </c>
    </row>
    <row r="18333" spans="1:11" x14ac:dyDescent="0.35">
      <c r="A18333" s="9">
        <v>18332</v>
      </c>
      <c r="B18333" s="9" t="str">
        <f t="shared" si="286"/>
        <v>Virola seb</v>
      </c>
      <c r="C18333" s="9" t="e" cm="1">
        <f t="array" aca="1" ref="C18333" ca="1">LEFT(K18333,$C$19743)&amp;"-"&amp;RIGHT(SUBSTITUTE(SUBSTITUTE(TiraAcento(E18333),"-","")," ",""),$C$19744)</f>
        <v>#NAME?</v>
      </c>
      <c r="D18333" s="9" t="s">
        <v>13923</v>
      </c>
      <c r="E18333" s="9" t="s">
        <v>4761</v>
      </c>
      <c r="F18333" s="9" t="s">
        <v>19102</v>
      </c>
      <c r="G18333" s="9" t="s">
        <v>37738</v>
      </c>
      <c r="H18333" s="9" t="s">
        <v>13923</v>
      </c>
      <c r="I18333" s="9" t="s">
        <v>13921</v>
      </c>
      <c r="J18333" s="9" t="s">
        <v>41582</v>
      </c>
      <c r="K18333" s="9" t="s">
        <v>44945</v>
      </c>
    </row>
    <row r="18334" spans="1:11" x14ac:dyDescent="0.35">
      <c r="A18334" s="9">
        <v>18333</v>
      </c>
      <c r="B18334" s="9" t="str">
        <f t="shared" si="286"/>
        <v>Virola seb</v>
      </c>
      <c r="C18334" s="9" t="e" cm="1">
        <f t="array" aca="1" ref="C18334" ca="1">LEFT(K18334,$C$19743)&amp;"-"&amp;RIGHT(SUBSTITUTE(SUBSTITUTE(TiraAcento(E18334),"-","")," ",""),$C$19744)</f>
        <v>#NAME?</v>
      </c>
      <c r="D18334" s="9" t="s">
        <v>13923</v>
      </c>
      <c r="E18334" s="9" t="s">
        <v>7384</v>
      </c>
      <c r="F18334" s="9" t="s">
        <v>19102</v>
      </c>
      <c r="G18334" s="9" t="s">
        <v>37739</v>
      </c>
      <c r="H18334" s="9" t="s">
        <v>13923</v>
      </c>
      <c r="I18334" s="9" t="s">
        <v>13921</v>
      </c>
      <c r="J18334" s="9" t="s">
        <v>41582</v>
      </c>
      <c r="K18334" s="9" t="s">
        <v>14792</v>
      </c>
    </row>
    <row r="18335" spans="1:11" x14ac:dyDescent="0.35">
      <c r="A18335" s="9">
        <v>18334</v>
      </c>
      <c r="B18335" s="9" t="str">
        <f t="shared" si="286"/>
        <v>Virola seb</v>
      </c>
      <c r="C18335" s="9" t="e" cm="1">
        <f t="array" aca="1" ref="C18335" ca="1">LEFT(K18335,$C$19743)&amp;"-"&amp;RIGHT(SUBSTITUTE(SUBSTITUTE(TiraAcento(E18335),"-","")," ",""),$C$19744)</f>
        <v>#NAME?</v>
      </c>
      <c r="D18335" s="9" t="s">
        <v>13923</v>
      </c>
      <c r="E18335" s="9" t="s">
        <v>13929</v>
      </c>
      <c r="F18335" s="9" t="s">
        <v>19102</v>
      </c>
      <c r="G18335" s="9" t="s">
        <v>37740</v>
      </c>
      <c r="H18335" s="9" t="s">
        <v>13923</v>
      </c>
      <c r="I18335" s="9" t="s">
        <v>13921</v>
      </c>
      <c r="J18335" s="9" t="s">
        <v>41582</v>
      </c>
      <c r="K18335" s="9" t="s">
        <v>49000</v>
      </c>
    </row>
    <row r="18336" spans="1:11" x14ac:dyDescent="0.35">
      <c r="A18336" s="9">
        <v>18335</v>
      </c>
      <c r="B18336" s="9" t="str">
        <f t="shared" si="286"/>
        <v>Virola seb</v>
      </c>
      <c r="C18336" s="9" t="e" cm="1">
        <f t="array" aca="1" ref="C18336" ca="1">LEFT(K18336,$C$19743)&amp;"-"&amp;RIGHT(SUBSTITUTE(SUBSTITUTE(TiraAcento(E18336),"-","")," ",""),$C$19744)</f>
        <v>#NAME?</v>
      </c>
      <c r="D18336" s="9" t="s">
        <v>13923</v>
      </c>
      <c r="E18336" s="9" t="s">
        <v>13930</v>
      </c>
      <c r="F18336" s="9" t="s">
        <v>19102</v>
      </c>
      <c r="G18336" s="9" t="s">
        <v>37741</v>
      </c>
      <c r="H18336" s="9" t="s">
        <v>13923</v>
      </c>
      <c r="I18336" s="9" t="s">
        <v>13921</v>
      </c>
      <c r="J18336" s="9" t="s">
        <v>41582</v>
      </c>
      <c r="K18336" s="9" t="s">
        <v>49001</v>
      </c>
    </row>
    <row r="18337" spans="1:11" x14ac:dyDescent="0.35">
      <c r="A18337" s="9">
        <v>18336</v>
      </c>
      <c r="B18337" s="9" t="str">
        <f t="shared" si="286"/>
        <v>Virola seb</v>
      </c>
      <c r="C18337" s="9" t="e" cm="1">
        <f t="array" aca="1" ref="C18337" ca="1">LEFT(K18337,$C$19743)&amp;"-"&amp;RIGHT(SUBSTITUTE(SUBSTITUTE(TiraAcento(E18337),"-","")," ",""),$C$19744)</f>
        <v>#NAME?</v>
      </c>
      <c r="D18337" s="9" t="s">
        <v>13923</v>
      </c>
      <c r="E18337" s="9" t="s">
        <v>13931</v>
      </c>
      <c r="F18337" s="9" t="s">
        <v>19102</v>
      </c>
      <c r="G18337" s="9" t="s">
        <v>37742</v>
      </c>
      <c r="H18337" s="9" t="s">
        <v>13923</v>
      </c>
      <c r="I18337" s="9" t="s">
        <v>13921</v>
      </c>
      <c r="J18337" s="9" t="s">
        <v>41582</v>
      </c>
      <c r="K18337" s="9" t="s">
        <v>49002</v>
      </c>
    </row>
    <row r="18338" spans="1:11" x14ac:dyDescent="0.35">
      <c r="A18338" s="9">
        <v>18337</v>
      </c>
      <c r="B18338" s="9" t="str">
        <f t="shared" si="286"/>
        <v>Virola seb</v>
      </c>
      <c r="C18338" s="9" t="e" cm="1">
        <f t="array" aca="1" ref="C18338" ca="1">LEFT(K18338,$C$19743)&amp;"-"&amp;RIGHT(SUBSTITUTE(SUBSTITUTE(TiraAcento(E18338),"-","")," ",""),$C$19744)</f>
        <v>#NAME?</v>
      </c>
      <c r="D18338" s="9" t="s">
        <v>13923</v>
      </c>
      <c r="E18338" s="9" t="s">
        <v>13932</v>
      </c>
      <c r="F18338" s="9" t="s">
        <v>19102</v>
      </c>
      <c r="G18338" s="9" t="s">
        <v>37743</v>
      </c>
      <c r="H18338" s="9" t="s">
        <v>13923</v>
      </c>
      <c r="I18338" s="9" t="s">
        <v>13921</v>
      </c>
      <c r="J18338" s="9" t="s">
        <v>41582</v>
      </c>
      <c r="K18338" s="9" t="s">
        <v>49003</v>
      </c>
    </row>
    <row r="18339" spans="1:11" x14ac:dyDescent="0.35">
      <c r="A18339" s="9">
        <v>18338</v>
      </c>
      <c r="B18339" s="9" t="str">
        <f t="shared" si="286"/>
        <v>Virola seb</v>
      </c>
      <c r="C18339" s="9" t="e" cm="1">
        <f t="array" aca="1" ref="C18339" ca="1">LEFT(K18339,$C$19743)&amp;"-"&amp;RIGHT(SUBSTITUTE(SUBSTITUTE(TiraAcento(E18339),"-","")," ",""),$C$19744)</f>
        <v>#NAME?</v>
      </c>
      <c r="D18339" s="9" t="s">
        <v>13923</v>
      </c>
      <c r="E18339" s="9" t="s">
        <v>13918</v>
      </c>
      <c r="F18339" s="9" t="s">
        <v>19102</v>
      </c>
      <c r="G18339" s="9" t="s">
        <v>37744</v>
      </c>
      <c r="H18339" s="9" t="s">
        <v>13923</v>
      </c>
      <c r="I18339" s="9" t="s">
        <v>13921</v>
      </c>
      <c r="J18339" s="9" t="s">
        <v>41582</v>
      </c>
      <c r="K18339" s="9" t="s">
        <v>48992</v>
      </c>
    </row>
    <row r="18340" spans="1:11" x14ac:dyDescent="0.35">
      <c r="A18340" s="9">
        <v>18339</v>
      </c>
      <c r="B18340" s="9" t="str">
        <f t="shared" si="286"/>
        <v>Virola seb</v>
      </c>
      <c r="C18340" s="9" t="e" cm="1">
        <f t="array" aca="1" ref="C18340" ca="1">LEFT(K18340,$C$19743)&amp;"-"&amp;RIGHT(SUBSTITUTE(SUBSTITUTE(TiraAcento(E18340),"-","")," ",""),$C$19744)</f>
        <v>#NAME?</v>
      </c>
      <c r="D18340" s="9" t="s">
        <v>13923</v>
      </c>
      <c r="E18340" s="9" t="s">
        <v>7389</v>
      </c>
      <c r="F18340" s="9" t="s">
        <v>19102</v>
      </c>
      <c r="G18340" s="9" t="s">
        <v>37745</v>
      </c>
      <c r="H18340" s="9" t="s">
        <v>13923</v>
      </c>
      <c r="I18340" s="9" t="s">
        <v>13921</v>
      </c>
      <c r="J18340" s="9" t="s">
        <v>41582</v>
      </c>
      <c r="K18340" s="9" t="s">
        <v>46085</v>
      </c>
    </row>
    <row r="18341" spans="1:11" x14ac:dyDescent="0.35">
      <c r="A18341" s="9">
        <v>18340</v>
      </c>
      <c r="B18341" s="9" t="str">
        <f t="shared" si="286"/>
        <v>Virola seb</v>
      </c>
      <c r="C18341" s="9" t="e" cm="1">
        <f t="array" aca="1" ref="C18341" ca="1">LEFT(K18341,$C$19743)&amp;"-"&amp;RIGHT(SUBSTITUTE(SUBSTITUTE(TiraAcento(E18341),"-","")," ",""),$C$19744)</f>
        <v>#NAME?</v>
      </c>
      <c r="D18341" s="9" t="s">
        <v>13923</v>
      </c>
      <c r="E18341" s="9" t="s">
        <v>13933</v>
      </c>
      <c r="F18341" s="9" t="s">
        <v>19102</v>
      </c>
      <c r="G18341" s="9" t="s">
        <v>37746</v>
      </c>
      <c r="H18341" s="9" t="s">
        <v>13923</v>
      </c>
      <c r="I18341" s="9" t="s">
        <v>13921</v>
      </c>
      <c r="J18341" s="9" t="s">
        <v>41582</v>
      </c>
      <c r="K18341" s="9" t="s">
        <v>49004</v>
      </c>
    </row>
    <row r="18342" spans="1:11" x14ac:dyDescent="0.35">
      <c r="A18342" s="9">
        <v>18341</v>
      </c>
      <c r="B18342" s="9" t="str">
        <f t="shared" si="286"/>
        <v>Virola seb</v>
      </c>
      <c r="C18342" s="9" t="e" cm="1">
        <f t="array" aca="1" ref="C18342" ca="1">LEFT(K18342,$C$19743)&amp;"-"&amp;RIGHT(SUBSTITUTE(SUBSTITUTE(TiraAcento(E18342),"-","")," ",""),$C$19744)</f>
        <v>#NAME?</v>
      </c>
      <c r="D18342" s="9" t="s">
        <v>13923</v>
      </c>
      <c r="E18342" s="9" t="s">
        <v>13921</v>
      </c>
      <c r="F18342" s="9" t="s">
        <v>19102</v>
      </c>
      <c r="G18342" s="9" t="s">
        <v>37747</v>
      </c>
      <c r="H18342" s="9" t="s">
        <v>13923</v>
      </c>
      <c r="I18342" s="9" t="s">
        <v>13921</v>
      </c>
      <c r="J18342" s="9" t="s">
        <v>41582</v>
      </c>
      <c r="K18342" s="9" t="s">
        <v>13921</v>
      </c>
    </row>
    <row r="18343" spans="1:11" x14ac:dyDescent="0.35">
      <c r="A18343" s="9">
        <v>18342</v>
      </c>
      <c r="B18343" s="9" t="str">
        <f t="shared" si="286"/>
        <v>Virola sur</v>
      </c>
      <c r="C18343" s="9" t="e" cm="1">
        <f t="array" aca="1" ref="C18343" ca="1">LEFT(K18343,$C$19743)&amp;"-"&amp;RIGHT(SUBSTITUTE(SUBSTITUTE(TiraAcento(E18343),"-","")," ",""),$C$19744)</f>
        <v>#NAME?</v>
      </c>
      <c r="D18343" s="9" t="s">
        <v>13934</v>
      </c>
      <c r="E18343" s="9" t="s">
        <v>3224</v>
      </c>
      <c r="F18343" s="9" t="s">
        <v>19103</v>
      </c>
      <c r="G18343" s="9" t="s">
        <v>37748</v>
      </c>
      <c r="H18343" s="9" t="s">
        <v>13934</v>
      </c>
      <c r="I18343" s="9" t="s">
        <v>13921</v>
      </c>
      <c r="J18343" s="9" t="s">
        <v>39446</v>
      </c>
      <c r="K18343" s="9" t="s">
        <v>3224</v>
      </c>
    </row>
    <row r="18344" spans="1:11" x14ac:dyDescent="0.35">
      <c r="A18344" s="9">
        <v>18343</v>
      </c>
      <c r="B18344" s="9" t="str">
        <f t="shared" si="286"/>
        <v>Virola sur</v>
      </c>
      <c r="C18344" s="9" t="e" cm="1">
        <f t="array" aca="1" ref="C18344" ca="1">LEFT(K18344,$C$19743)&amp;"-"&amp;RIGHT(SUBSTITUTE(SUBSTITUTE(TiraAcento(E18344),"-","")," ",""),$C$19744)</f>
        <v>#NAME?</v>
      </c>
      <c r="D18344" s="9" t="s">
        <v>13934</v>
      </c>
      <c r="E18344" s="9" t="s">
        <v>12481</v>
      </c>
      <c r="F18344" s="9" t="s">
        <v>19103</v>
      </c>
      <c r="G18344" s="9" t="s">
        <v>37749</v>
      </c>
      <c r="H18344" s="9" t="s">
        <v>13934</v>
      </c>
      <c r="I18344" s="9" t="s">
        <v>13921</v>
      </c>
      <c r="J18344" s="9" t="s">
        <v>39446</v>
      </c>
      <c r="K18344" s="9" t="s">
        <v>48342</v>
      </c>
    </row>
    <row r="18345" spans="1:11" x14ac:dyDescent="0.35">
      <c r="A18345" s="9">
        <v>18344</v>
      </c>
      <c r="B18345" s="9" t="str">
        <f t="shared" si="286"/>
        <v>Virola sur</v>
      </c>
      <c r="C18345" s="9" t="e" cm="1">
        <f t="array" aca="1" ref="C18345" ca="1">LEFT(K18345,$C$19743)&amp;"-"&amp;RIGHT(SUBSTITUTE(SUBSTITUTE(TiraAcento(E18345),"-","")," ",""),$C$19744)</f>
        <v>#NAME?</v>
      </c>
      <c r="D18345" s="9" t="s">
        <v>13934</v>
      </c>
      <c r="E18345" s="9" t="s">
        <v>13883</v>
      </c>
      <c r="F18345" s="9" t="s">
        <v>19103</v>
      </c>
      <c r="G18345" s="9" t="s">
        <v>37750</v>
      </c>
      <c r="H18345" s="9" t="s">
        <v>13934</v>
      </c>
      <c r="I18345" s="9" t="s">
        <v>13921</v>
      </c>
      <c r="J18345" s="9" t="s">
        <v>39446</v>
      </c>
      <c r="K18345" s="9" t="s">
        <v>48964</v>
      </c>
    </row>
    <row r="18346" spans="1:11" x14ac:dyDescent="0.35">
      <c r="A18346" s="9">
        <v>18345</v>
      </c>
      <c r="B18346" s="9" t="str">
        <f t="shared" si="286"/>
        <v>Virola sur</v>
      </c>
      <c r="C18346" s="9" t="e" cm="1">
        <f t="array" aca="1" ref="C18346" ca="1">LEFT(K18346,$C$19743)&amp;"-"&amp;RIGHT(SUBSTITUTE(SUBSTITUTE(TiraAcento(E18346),"-","")," ",""),$C$19744)</f>
        <v>#NAME?</v>
      </c>
      <c r="D18346" s="9" t="s">
        <v>13934</v>
      </c>
      <c r="E18346" s="9" t="s">
        <v>9936</v>
      </c>
      <c r="F18346" s="9" t="s">
        <v>19103</v>
      </c>
      <c r="G18346" s="9" t="s">
        <v>37751</v>
      </c>
      <c r="H18346" s="9" t="s">
        <v>13934</v>
      </c>
      <c r="I18346" s="9" t="s">
        <v>13921</v>
      </c>
      <c r="J18346" s="9" t="s">
        <v>39446</v>
      </c>
      <c r="K18346" s="9" t="s">
        <v>47261</v>
      </c>
    </row>
    <row r="18347" spans="1:11" x14ac:dyDescent="0.35">
      <c r="A18347" s="9">
        <v>18346</v>
      </c>
      <c r="B18347" s="9" t="str">
        <f t="shared" si="286"/>
        <v>Virola sur</v>
      </c>
      <c r="C18347" s="9" t="e" cm="1">
        <f t="array" aca="1" ref="C18347" ca="1">LEFT(K18347,$C$19743)&amp;"-"&amp;RIGHT(SUBSTITUTE(SUBSTITUTE(TiraAcento(E18347),"-","")," ",""),$C$19744)</f>
        <v>#NAME?</v>
      </c>
      <c r="D18347" s="9" t="s">
        <v>13934</v>
      </c>
      <c r="E18347" s="9" t="s">
        <v>4759</v>
      </c>
      <c r="F18347" s="9" t="s">
        <v>19103</v>
      </c>
      <c r="G18347" s="9" t="s">
        <v>37752</v>
      </c>
      <c r="H18347" s="9" t="s">
        <v>13934</v>
      </c>
      <c r="I18347" s="9" t="s">
        <v>13921</v>
      </c>
      <c r="J18347" s="9" t="s">
        <v>39446</v>
      </c>
      <c r="K18347" s="9" t="s">
        <v>44943</v>
      </c>
    </row>
    <row r="18348" spans="1:11" x14ac:dyDescent="0.35">
      <c r="A18348" s="9">
        <v>18347</v>
      </c>
      <c r="B18348" s="9" t="str">
        <f t="shared" si="286"/>
        <v>Virola sur</v>
      </c>
      <c r="C18348" s="9" t="e" cm="1">
        <f t="array" aca="1" ref="C18348" ca="1">LEFT(K18348,$C$19743)&amp;"-"&amp;RIGHT(SUBSTITUTE(SUBSTITUTE(TiraAcento(E18348),"-","")," ",""),$C$19744)</f>
        <v>#NAME?</v>
      </c>
      <c r="D18348" s="9" t="s">
        <v>13934</v>
      </c>
      <c r="E18348" s="9" t="s">
        <v>7384</v>
      </c>
      <c r="F18348" s="9" t="s">
        <v>19103</v>
      </c>
      <c r="G18348" s="9" t="s">
        <v>37753</v>
      </c>
      <c r="H18348" s="9" t="s">
        <v>13934</v>
      </c>
      <c r="I18348" s="9" t="s">
        <v>13921</v>
      </c>
      <c r="J18348" s="9" t="s">
        <v>39446</v>
      </c>
      <c r="K18348" s="9" t="s">
        <v>14792</v>
      </c>
    </row>
    <row r="18349" spans="1:11" x14ac:dyDescent="0.35">
      <c r="A18349" s="9">
        <v>18348</v>
      </c>
      <c r="B18349" s="9" t="str">
        <f t="shared" si="286"/>
        <v>Virola sur</v>
      </c>
      <c r="C18349" s="9" t="e" cm="1">
        <f t="array" aca="1" ref="C18349" ca="1">LEFT(K18349,$C$19743)&amp;"-"&amp;RIGHT(SUBSTITUTE(SUBSTITUTE(TiraAcento(E18349),"-","")," ",""),$C$19744)</f>
        <v>#NAME?</v>
      </c>
      <c r="D18349" s="9" t="s">
        <v>13934</v>
      </c>
      <c r="E18349" s="9" t="s">
        <v>13935</v>
      </c>
      <c r="F18349" s="9" t="s">
        <v>19103</v>
      </c>
      <c r="G18349" s="9" t="s">
        <v>37754</v>
      </c>
      <c r="H18349" s="9" t="s">
        <v>13934</v>
      </c>
      <c r="I18349" s="9" t="s">
        <v>13921</v>
      </c>
      <c r="J18349" s="9" t="s">
        <v>39446</v>
      </c>
      <c r="K18349" s="9" t="s">
        <v>49005</v>
      </c>
    </row>
    <row r="18350" spans="1:11" x14ac:dyDescent="0.35">
      <c r="A18350" s="9">
        <v>18349</v>
      </c>
      <c r="B18350" s="9" t="str">
        <f t="shared" si="286"/>
        <v>Virola sur</v>
      </c>
      <c r="C18350" s="9" t="e" cm="1">
        <f t="array" aca="1" ref="C18350" ca="1">LEFT(K18350,$C$19743)&amp;"-"&amp;RIGHT(SUBSTITUTE(SUBSTITUTE(TiraAcento(E18350),"-","")," ",""),$C$19744)</f>
        <v>#NAME?</v>
      </c>
      <c r="D18350" s="9" t="s">
        <v>13934</v>
      </c>
      <c r="E18350" s="9" t="s">
        <v>3800</v>
      </c>
      <c r="F18350" s="9" t="s">
        <v>19103</v>
      </c>
      <c r="G18350" s="9" t="s">
        <v>37755</v>
      </c>
      <c r="H18350" s="9" t="s">
        <v>13934</v>
      </c>
      <c r="I18350" s="9" t="s">
        <v>13921</v>
      </c>
      <c r="J18350" s="9" t="s">
        <v>39446</v>
      </c>
      <c r="K18350" s="9" t="s">
        <v>44435</v>
      </c>
    </row>
    <row r="18351" spans="1:11" x14ac:dyDescent="0.35">
      <c r="A18351" s="9">
        <v>18350</v>
      </c>
      <c r="B18351" s="9" t="str">
        <f t="shared" si="286"/>
        <v>Virola sur</v>
      </c>
      <c r="C18351" s="9" t="e" cm="1">
        <f t="array" aca="1" ref="C18351" ca="1">LEFT(K18351,$C$19743)&amp;"-"&amp;RIGHT(SUBSTITUTE(SUBSTITUTE(TiraAcento(E18351),"-","")," ",""),$C$19744)</f>
        <v>#NAME?</v>
      </c>
      <c r="D18351" s="9" t="s">
        <v>13934</v>
      </c>
      <c r="E18351" s="9" t="s">
        <v>13936</v>
      </c>
      <c r="F18351" s="9" t="s">
        <v>19103</v>
      </c>
      <c r="G18351" s="9" t="s">
        <v>37756</v>
      </c>
      <c r="H18351" s="9" t="s">
        <v>13934</v>
      </c>
      <c r="I18351" s="9" t="s">
        <v>13921</v>
      </c>
      <c r="J18351" s="9" t="s">
        <v>39446</v>
      </c>
      <c r="K18351" s="9" t="s">
        <v>49006</v>
      </c>
    </row>
    <row r="18352" spans="1:11" x14ac:dyDescent="0.35">
      <c r="A18352" s="9">
        <v>18351</v>
      </c>
      <c r="B18352" s="9" t="str">
        <f t="shared" si="286"/>
        <v>Virola sur</v>
      </c>
      <c r="C18352" s="9" t="e" cm="1">
        <f t="array" aca="1" ref="C18352" ca="1">LEFT(K18352,$C$19743)&amp;"-"&amp;RIGHT(SUBSTITUTE(SUBSTITUTE(TiraAcento(E18352),"-","")," ",""),$C$19744)</f>
        <v>#NAME?</v>
      </c>
      <c r="D18352" s="9" t="s">
        <v>13934</v>
      </c>
      <c r="E18352" s="9" t="s">
        <v>10232</v>
      </c>
      <c r="F18352" s="9" t="s">
        <v>19103</v>
      </c>
      <c r="G18352" s="9" t="s">
        <v>37757</v>
      </c>
      <c r="H18352" s="9" t="s">
        <v>13934</v>
      </c>
      <c r="I18352" s="9" t="s">
        <v>13921</v>
      </c>
      <c r="J18352" s="9" t="s">
        <v>39446</v>
      </c>
      <c r="K18352" s="9" t="s">
        <v>47386</v>
      </c>
    </row>
    <row r="18353" spans="1:11" x14ac:dyDescent="0.35">
      <c r="A18353" s="9">
        <v>18352</v>
      </c>
      <c r="B18353" s="9" t="str">
        <f t="shared" si="286"/>
        <v>Virola sur</v>
      </c>
      <c r="C18353" s="9" t="e" cm="1">
        <f t="array" aca="1" ref="C18353" ca="1">LEFT(K18353,$C$19743)&amp;"-"&amp;RIGHT(SUBSTITUTE(SUBSTITUTE(TiraAcento(E18353),"-","")," ",""),$C$19744)</f>
        <v>#NAME?</v>
      </c>
      <c r="D18353" s="9" t="s">
        <v>13934</v>
      </c>
      <c r="E18353" s="9" t="s">
        <v>13937</v>
      </c>
      <c r="F18353" s="9" t="s">
        <v>19103</v>
      </c>
      <c r="G18353" s="9" t="s">
        <v>37758</v>
      </c>
      <c r="H18353" s="9" t="s">
        <v>13934</v>
      </c>
      <c r="I18353" s="9" t="s">
        <v>13921</v>
      </c>
      <c r="J18353" s="9" t="s">
        <v>39446</v>
      </c>
      <c r="K18353" s="9" t="s">
        <v>49007</v>
      </c>
    </row>
    <row r="18354" spans="1:11" x14ac:dyDescent="0.35">
      <c r="A18354" s="9">
        <v>18353</v>
      </c>
      <c r="B18354" s="9" t="str">
        <f t="shared" si="286"/>
        <v>Virola sur</v>
      </c>
      <c r="C18354" s="9" t="e" cm="1">
        <f t="array" aca="1" ref="C18354" ca="1">LEFT(K18354,$C$19743)&amp;"-"&amp;RIGHT(SUBSTITUTE(SUBSTITUTE(TiraAcento(E18354),"-","")," ",""),$C$19744)</f>
        <v>#NAME?</v>
      </c>
      <c r="D18354" s="9" t="s">
        <v>13934</v>
      </c>
      <c r="E18354" s="9" t="s">
        <v>13938</v>
      </c>
      <c r="F18354" s="9" t="s">
        <v>19103</v>
      </c>
      <c r="G18354" s="9" t="s">
        <v>37759</v>
      </c>
      <c r="H18354" s="9" t="s">
        <v>13934</v>
      </c>
      <c r="I18354" s="9" t="s">
        <v>13921</v>
      </c>
      <c r="J18354" s="9" t="s">
        <v>39446</v>
      </c>
      <c r="K18354" s="9" t="s">
        <v>49008</v>
      </c>
    </row>
    <row r="18355" spans="1:11" x14ac:dyDescent="0.35">
      <c r="A18355" s="9">
        <v>18354</v>
      </c>
      <c r="B18355" s="9" t="str">
        <f t="shared" si="286"/>
        <v>Swartzia fla</v>
      </c>
      <c r="C18355" s="9" t="e" cm="1">
        <f t="array" aca="1" ref="C18355" ca="1">LEFT(K18355,$C$19743)&amp;"-"&amp;RIGHT(SUBSTITUTE(SUBSTITUTE(TiraAcento(E18355),"-","")," ",""),$C$19744)</f>
        <v>#NAME?</v>
      </c>
      <c r="D18355" s="9" t="s">
        <v>13939</v>
      </c>
      <c r="E18355" s="9" t="s">
        <v>4457</v>
      </c>
      <c r="F18355" s="9" t="s">
        <v>19024</v>
      </c>
      <c r="G18355" s="9" t="s">
        <v>37760</v>
      </c>
      <c r="H18355" s="9" t="s">
        <v>13939</v>
      </c>
      <c r="I18355" s="9" t="s">
        <v>42339</v>
      </c>
      <c r="J18355" s="9" t="s">
        <v>42340</v>
      </c>
      <c r="K18355" s="9" t="s">
        <v>41160</v>
      </c>
    </row>
    <row r="18356" spans="1:11" x14ac:dyDescent="0.35">
      <c r="A18356" s="9">
        <v>18355</v>
      </c>
      <c r="B18356" s="9" t="str">
        <f t="shared" si="286"/>
        <v>Swartzia fug</v>
      </c>
      <c r="C18356" s="9" t="e" cm="1">
        <f t="array" aca="1" ref="C18356" ca="1">LEFT(K18356,$C$19743)&amp;"-"&amp;RIGHT(SUBSTITUTE(SUBSTITUTE(TiraAcento(E18356),"-","")," ",""),$C$19744)</f>
        <v>#NAME?</v>
      </c>
      <c r="D18356" s="9" t="s">
        <v>13940</v>
      </c>
      <c r="E18356" s="9" t="s">
        <v>13941</v>
      </c>
      <c r="F18356" s="9" t="s">
        <v>19104</v>
      </c>
      <c r="G18356" s="9" t="s">
        <v>37761</v>
      </c>
      <c r="H18356" s="9" t="s">
        <v>13940</v>
      </c>
      <c r="I18356" s="9" t="s">
        <v>42339</v>
      </c>
      <c r="J18356" s="9" t="s">
        <v>42388</v>
      </c>
      <c r="K18356" s="9" t="s">
        <v>49009</v>
      </c>
    </row>
    <row r="18357" spans="1:11" x14ac:dyDescent="0.35">
      <c r="A18357" s="9">
        <v>18356</v>
      </c>
      <c r="B18357" s="9" t="str">
        <f t="shared" si="286"/>
        <v>Swartzia fug</v>
      </c>
      <c r="C18357" s="9" t="e" cm="1">
        <f t="array" aca="1" ref="C18357" ca="1">LEFT(K18357,$C$19743)&amp;"-"&amp;RIGHT(SUBSTITUTE(SUBSTITUTE(TiraAcento(E18357),"-","")," ",""),$C$19744)</f>
        <v>#NAME?</v>
      </c>
      <c r="D18357" s="9" t="s">
        <v>13940</v>
      </c>
      <c r="E18357" s="9" t="s">
        <v>13836</v>
      </c>
      <c r="F18357" s="9" t="s">
        <v>19104</v>
      </c>
      <c r="G18357" s="9" t="s">
        <v>37762</v>
      </c>
      <c r="H18357" s="9" t="s">
        <v>13940</v>
      </c>
      <c r="I18357" s="9" t="s">
        <v>42339</v>
      </c>
      <c r="J18357" s="9" t="s">
        <v>42388</v>
      </c>
      <c r="K18357" s="9" t="s">
        <v>13836</v>
      </c>
    </row>
    <row r="18358" spans="1:11" x14ac:dyDescent="0.35">
      <c r="A18358" s="9">
        <v>18357</v>
      </c>
      <c r="B18358" s="9" t="str">
        <f t="shared" si="286"/>
        <v>Swartzia fug</v>
      </c>
      <c r="C18358" s="9" t="e" cm="1">
        <f t="array" aca="1" ref="C18358" ca="1">LEFT(K18358,$C$19743)&amp;"-"&amp;RIGHT(SUBSTITUTE(SUBSTITUTE(TiraAcento(E18358),"-","")," ",""),$C$19744)</f>
        <v>#NAME?</v>
      </c>
      <c r="D18358" s="9" t="s">
        <v>13940</v>
      </c>
      <c r="E18358" s="9" t="s">
        <v>13942</v>
      </c>
      <c r="F18358" s="9" t="s">
        <v>19104</v>
      </c>
      <c r="G18358" s="9" t="s">
        <v>37763</v>
      </c>
      <c r="H18358" s="9" t="s">
        <v>13940</v>
      </c>
      <c r="I18358" s="9" t="s">
        <v>42339</v>
      </c>
      <c r="J18358" s="9" t="s">
        <v>42388</v>
      </c>
      <c r="K18358" s="9" t="s">
        <v>13942</v>
      </c>
    </row>
    <row r="18359" spans="1:11" x14ac:dyDescent="0.35">
      <c r="A18359" s="9">
        <v>18358</v>
      </c>
      <c r="B18359" s="9" t="str">
        <f t="shared" si="286"/>
        <v>Swartzia fug</v>
      </c>
      <c r="C18359" s="9" t="e" cm="1">
        <f t="array" aca="1" ref="C18359" ca="1">LEFT(K18359,$C$19743)&amp;"-"&amp;RIGHT(SUBSTITUTE(SUBSTITUTE(TiraAcento(E18359),"-","")," ",""),$C$19744)</f>
        <v>#NAME?</v>
      </c>
      <c r="D18359" s="9" t="s">
        <v>13940</v>
      </c>
      <c r="E18359" s="9" t="s">
        <v>13837</v>
      </c>
      <c r="F18359" s="9" t="s">
        <v>19104</v>
      </c>
      <c r="G18359" s="9" t="s">
        <v>37764</v>
      </c>
      <c r="H18359" s="9" t="s">
        <v>13940</v>
      </c>
      <c r="I18359" s="9" t="s">
        <v>42339</v>
      </c>
      <c r="J18359" s="9" t="s">
        <v>42388</v>
      </c>
      <c r="K18359" s="9" t="s">
        <v>13837</v>
      </c>
    </row>
    <row r="18360" spans="1:11" x14ac:dyDescent="0.35">
      <c r="A18360" s="9">
        <v>18359</v>
      </c>
      <c r="B18360" s="9" t="str">
        <f t="shared" si="286"/>
        <v>Swartzia fug</v>
      </c>
      <c r="C18360" s="9" t="e" cm="1">
        <f t="array" aca="1" ref="C18360" ca="1">LEFT(K18360,$C$19743)&amp;"-"&amp;RIGHT(SUBSTITUTE(SUBSTITUTE(TiraAcento(E18360),"-","")," ",""),$C$19744)</f>
        <v>#NAME?</v>
      </c>
      <c r="D18360" s="9" t="s">
        <v>13940</v>
      </c>
      <c r="E18360" s="9" t="s">
        <v>4526</v>
      </c>
      <c r="F18360" s="9" t="s">
        <v>19104</v>
      </c>
      <c r="G18360" s="9" t="s">
        <v>37765</v>
      </c>
      <c r="H18360" s="9" t="s">
        <v>13940</v>
      </c>
      <c r="I18360" s="9" t="s">
        <v>42339</v>
      </c>
      <c r="J18360" s="9" t="s">
        <v>42388</v>
      </c>
      <c r="K18360" s="9" t="s">
        <v>44805</v>
      </c>
    </row>
    <row r="18361" spans="1:11" x14ac:dyDescent="0.35">
      <c r="A18361" s="9">
        <v>18360</v>
      </c>
      <c r="B18361" s="9" t="str">
        <f t="shared" si="286"/>
        <v>Swartzia fug</v>
      </c>
      <c r="C18361" s="9" t="e" cm="1">
        <f t="array" aca="1" ref="C18361" ca="1">LEFT(K18361,$C$19743)&amp;"-"&amp;RIGHT(SUBSTITUTE(SUBSTITUTE(TiraAcento(E18361),"-","")," ",""),$C$19744)</f>
        <v>#NAME?</v>
      </c>
      <c r="D18361" s="9" t="s">
        <v>13940</v>
      </c>
      <c r="E18361" s="9" t="s">
        <v>13943</v>
      </c>
      <c r="F18361" s="9" t="s">
        <v>19104</v>
      </c>
      <c r="G18361" s="9" t="s">
        <v>37766</v>
      </c>
      <c r="H18361" s="9" t="s">
        <v>13940</v>
      </c>
      <c r="I18361" s="9" t="s">
        <v>42339</v>
      </c>
      <c r="J18361" s="9" t="s">
        <v>42388</v>
      </c>
      <c r="K18361" s="9" t="s">
        <v>49010</v>
      </c>
    </row>
    <row r="18362" spans="1:11" x14ac:dyDescent="0.35">
      <c r="A18362" s="9">
        <v>18361</v>
      </c>
      <c r="B18362" s="9" t="str">
        <f t="shared" si="286"/>
        <v>Swartzia fug</v>
      </c>
      <c r="C18362" s="9" t="e" cm="1">
        <f t="array" aca="1" ref="C18362" ca="1">LEFT(K18362,$C$19743)&amp;"-"&amp;RIGHT(SUBSTITUTE(SUBSTITUTE(TiraAcento(E18362),"-","")," ",""),$C$19744)</f>
        <v>#NAME?</v>
      </c>
      <c r="D18362" s="9" t="s">
        <v>13940</v>
      </c>
      <c r="E18362" s="9" t="s">
        <v>13944</v>
      </c>
      <c r="F18362" s="9" t="s">
        <v>19104</v>
      </c>
      <c r="G18362" s="9" t="s">
        <v>37767</v>
      </c>
      <c r="H18362" s="9" t="s">
        <v>13940</v>
      </c>
      <c r="I18362" s="9" t="s">
        <v>42339</v>
      </c>
      <c r="J18362" s="9" t="s">
        <v>42388</v>
      </c>
      <c r="K18362" s="9" t="s">
        <v>49011</v>
      </c>
    </row>
    <row r="18363" spans="1:11" x14ac:dyDescent="0.35">
      <c r="A18363" s="9">
        <v>18362</v>
      </c>
      <c r="B18363" s="9" t="str">
        <f t="shared" si="286"/>
        <v>Swartzia fug</v>
      </c>
      <c r="C18363" s="9" t="e" cm="1">
        <f t="array" aca="1" ref="C18363" ca="1">LEFT(K18363,$C$19743)&amp;"-"&amp;RIGHT(SUBSTITUTE(SUBSTITUTE(TiraAcento(E18363),"-","")," ",""),$C$19744)</f>
        <v>#NAME?</v>
      </c>
      <c r="D18363" s="9" t="s">
        <v>13940</v>
      </c>
      <c r="E18363" s="9" t="s">
        <v>3302</v>
      </c>
      <c r="F18363" s="9" t="s">
        <v>19104</v>
      </c>
      <c r="G18363" s="9" t="s">
        <v>37768</v>
      </c>
      <c r="H18363" s="9" t="s">
        <v>13940</v>
      </c>
      <c r="I18363" s="9" t="s">
        <v>42339</v>
      </c>
      <c r="J18363" s="9" t="s">
        <v>42388</v>
      </c>
      <c r="K18363" s="9" t="s">
        <v>44209</v>
      </c>
    </row>
    <row r="18364" spans="1:11" x14ac:dyDescent="0.35">
      <c r="A18364" s="9">
        <v>18363</v>
      </c>
      <c r="B18364" s="9" t="str">
        <f t="shared" si="286"/>
        <v>Swartzia fug</v>
      </c>
      <c r="C18364" s="9" t="e" cm="1">
        <f t="array" aca="1" ref="C18364" ca="1">LEFT(K18364,$C$19743)&amp;"-"&amp;RIGHT(SUBSTITUTE(SUBSTITUTE(TiraAcento(E18364),"-","")," ",""),$C$19744)</f>
        <v>#NAME?</v>
      </c>
      <c r="D18364" s="9" t="s">
        <v>13940</v>
      </c>
      <c r="E18364" s="9" t="s">
        <v>13945</v>
      </c>
      <c r="F18364" s="9" t="s">
        <v>19104</v>
      </c>
      <c r="G18364" s="9" t="s">
        <v>37769</v>
      </c>
      <c r="H18364" s="9" t="s">
        <v>13940</v>
      </c>
      <c r="I18364" s="9" t="s">
        <v>42339</v>
      </c>
      <c r="J18364" s="9" t="s">
        <v>42388</v>
      </c>
      <c r="K18364" s="9" t="s">
        <v>49012</v>
      </c>
    </row>
    <row r="18365" spans="1:11" x14ac:dyDescent="0.35">
      <c r="A18365" s="9">
        <v>18364</v>
      </c>
      <c r="B18365" s="9" t="str">
        <f t="shared" si="286"/>
        <v>Swartzia gra</v>
      </c>
      <c r="C18365" s="9" t="e" cm="1">
        <f t="array" aca="1" ref="C18365" ca="1">LEFT(K18365,$C$19743)&amp;"-"&amp;RIGHT(SUBSTITUTE(SUBSTITUTE(TiraAcento(E18365),"-","")," ",""),$C$19744)</f>
        <v>#NAME?</v>
      </c>
      <c r="D18365" s="9" t="s">
        <v>13946</v>
      </c>
      <c r="E18365" s="9" t="s">
        <v>5</v>
      </c>
      <c r="F18365" s="9" t="s">
        <v>19105</v>
      </c>
      <c r="G18365" s="9" t="s">
        <v>37770</v>
      </c>
      <c r="H18365" s="9" t="s">
        <v>13946</v>
      </c>
      <c r="I18365" s="9" t="s">
        <v>42339</v>
      </c>
      <c r="J18365" s="9" t="s">
        <v>39170</v>
      </c>
      <c r="K18365" s="9" t="s">
        <v>42541</v>
      </c>
    </row>
    <row r="18366" spans="1:11" x14ac:dyDescent="0.35">
      <c r="A18366" s="9">
        <v>18365</v>
      </c>
      <c r="B18366" s="9" t="str">
        <f t="shared" si="286"/>
        <v>Swartzia gra</v>
      </c>
      <c r="C18366" s="9" t="e" cm="1">
        <f t="array" aca="1" ref="C18366" ca="1">LEFT(K18366,$C$19743)&amp;"-"&amp;RIGHT(SUBSTITUTE(SUBSTITUTE(TiraAcento(E18366),"-","")," ",""),$C$19744)</f>
        <v>#NAME?</v>
      </c>
      <c r="D18366" s="9" t="s">
        <v>13946</v>
      </c>
      <c r="E18366" s="9" t="s">
        <v>2892</v>
      </c>
      <c r="F18366" s="9" t="s">
        <v>19105</v>
      </c>
      <c r="G18366" s="9" t="s">
        <v>37771</v>
      </c>
      <c r="H18366" s="9" t="s">
        <v>13946</v>
      </c>
      <c r="I18366" s="9" t="s">
        <v>42339</v>
      </c>
      <c r="J18366" s="9" t="s">
        <v>39170</v>
      </c>
      <c r="K18366" s="9" t="s">
        <v>2892</v>
      </c>
    </row>
    <row r="18367" spans="1:11" x14ac:dyDescent="0.35">
      <c r="A18367" s="9">
        <v>18366</v>
      </c>
      <c r="B18367" s="9" t="str">
        <f t="shared" si="286"/>
        <v>Swartzia gra</v>
      </c>
      <c r="C18367" s="9" t="e" cm="1">
        <f t="array" aca="1" ref="C18367" ca="1">LEFT(K18367,$C$19743)&amp;"-"&amp;RIGHT(SUBSTITUTE(SUBSTITUTE(TiraAcento(E18367),"-","")," ",""),$C$19744)</f>
        <v>#NAME?</v>
      </c>
      <c r="D18367" s="9" t="s">
        <v>13947</v>
      </c>
      <c r="E18367" s="9" t="s">
        <v>2652</v>
      </c>
      <c r="F18367" s="9" t="s">
        <v>19106</v>
      </c>
      <c r="G18367" s="9" t="s">
        <v>37772</v>
      </c>
      <c r="H18367" s="9" t="s">
        <v>13947</v>
      </c>
      <c r="I18367" s="9" t="s">
        <v>42339</v>
      </c>
      <c r="J18367" s="9" t="s">
        <v>39882</v>
      </c>
      <c r="K18367" s="9" t="s">
        <v>2652</v>
      </c>
    </row>
    <row r="18368" spans="1:11" x14ac:dyDescent="0.35">
      <c r="A18368" s="9">
        <v>18367</v>
      </c>
      <c r="B18368" s="9" t="str">
        <f t="shared" si="286"/>
        <v>Swartzia gra</v>
      </c>
      <c r="C18368" s="9" t="e" cm="1">
        <f t="array" aca="1" ref="C18368" ca="1">LEFT(K18368,$C$19743)&amp;"-"&amp;RIGHT(SUBSTITUTE(SUBSTITUTE(TiraAcento(E18368),"-","")," ",""),$C$19744)</f>
        <v>#NAME?</v>
      </c>
      <c r="D18368" s="9" t="s">
        <v>13947</v>
      </c>
      <c r="E18368" s="9" t="s">
        <v>5</v>
      </c>
      <c r="F18368" s="9" t="s">
        <v>19106</v>
      </c>
      <c r="G18368" s="9" t="s">
        <v>37773</v>
      </c>
      <c r="H18368" s="9" t="s">
        <v>13947</v>
      </c>
      <c r="I18368" s="9" t="s">
        <v>42339</v>
      </c>
      <c r="J18368" s="9" t="s">
        <v>39882</v>
      </c>
      <c r="K18368" s="9" t="s">
        <v>42541</v>
      </c>
    </row>
    <row r="18369" spans="1:11" x14ac:dyDescent="0.35">
      <c r="A18369" s="9">
        <v>18368</v>
      </c>
      <c r="B18369" s="9" t="str">
        <f t="shared" si="286"/>
        <v>Swartzia gra</v>
      </c>
      <c r="C18369" s="9" t="e" cm="1">
        <f t="array" aca="1" ref="C18369" ca="1">LEFT(K18369,$C$19743)&amp;"-"&amp;RIGHT(SUBSTITUTE(SUBSTITUTE(TiraAcento(E18369),"-","")," ",""),$C$19744)</f>
        <v>#NAME?</v>
      </c>
      <c r="D18369" s="9" t="s">
        <v>13947</v>
      </c>
      <c r="E18369" s="9" t="s">
        <v>13837</v>
      </c>
      <c r="F18369" s="9" t="s">
        <v>19106</v>
      </c>
      <c r="G18369" s="9" t="s">
        <v>37774</v>
      </c>
      <c r="H18369" s="9" t="s">
        <v>13947</v>
      </c>
      <c r="I18369" s="9" t="s">
        <v>42339</v>
      </c>
      <c r="J18369" s="9" t="s">
        <v>39882</v>
      </c>
      <c r="K18369" s="9" t="s">
        <v>13837</v>
      </c>
    </row>
    <row r="18370" spans="1:11" x14ac:dyDescent="0.35">
      <c r="A18370" s="9">
        <v>18369</v>
      </c>
      <c r="B18370" s="9" t="str">
        <f t="shared" si="286"/>
        <v>Swartzia ing</v>
      </c>
      <c r="C18370" s="9" t="e" cm="1">
        <f t="array" aca="1" ref="C18370" ca="1">LEFT(K18370,$C$19743)&amp;"-"&amp;RIGHT(SUBSTITUTE(SUBSTITUTE(TiraAcento(E18370),"-","")," ",""),$C$19744)</f>
        <v>#NAME?</v>
      </c>
      <c r="D18370" s="9" t="s">
        <v>13948</v>
      </c>
      <c r="E18370" s="9" t="s">
        <v>2652</v>
      </c>
      <c r="F18370" s="9" t="s">
        <v>19107</v>
      </c>
      <c r="G18370" s="9" t="s">
        <v>37775</v>
      </c>
      <c r="H18370" s="9" t="s">
        <v>13948</v>
      </c>
      <c r="I18370" s="9" t="s">
        <v>42339</v>
      </c>
      <c r="J18370" s="9" t="s">
        <v>42389</v>
      </c>
      <c r="K18370" s="9" t="s">
        <v>2652</v>
      </c>
    </row>
    <row r="18371" spans="1:11" x14ac:dyDescent="0.35">
      <c r="A18371" s="9">
        <v>18370</v>
      </c>
      <c r="B18371" s="9" t="str">
        <f t="shared" ref="B18371:B18434" si="287">I18371&amp;" "&amp;IFERROR(LEFT(J18371,$B$19743),D18371)</f>
        <v>Swartzia ing</v>
      </c>
      <c r="C18371" s="9" t="e" cm="1">
        <f t="array" aca="1" ref="C18371" ca="1">LEFT(K18371,$C$19743)&amp;"-"&amp;RIGHT(SUBSTITUTE(SUBSTITUTE(TiraAcento(E18371),"-","")," ",""),$C$19744)</f>
        <v>#NAME?</v>
      </c>
      <c r="D18371" s="9" t="s">
        <v>13948</v>
      </c>
      <c r="E18371" s="9" t="s">
        <v>5</v>
      </c>
      <c r="F18371" s="9" t="s">
        <v>19107</v>
      </c>
      <c r="G18371" s="9" t="s">
        <v>37776</v>
      </c>
      <c r="H18371" s="9" t="s">
        <v>13948</v>
      </c>
      <c r="I18371" s="9" t="s">
        <v>42339</v>
      </c>
      <c r="J18371" s="9" t="s">
        <v>42389</v>
      </c>
      <c r="K18371" s="9" t="s">
        <v>42541</v>
      </c>
    </row>
    <row r="18372" spans="1:11" x14ac:dyDescent="0.35">
      <c r="A18372" s="9">
        <v>18371</v>
      </c>
      <c r="B18372" s="9" t="str">
        <f t="shared" si="287"/>
        <v>Swartzia ing</v>
      </c>
      <c r="C18372" s="9" t="e" cm="1">
        <f t="array" aca="1" ref="C18372" ca="1">LEFT(K18372,$C$19743)&amp;"-"&amp;RIGHT(SUBSTITUTE(SUBSTITUTE(TiraAcento(E18372),"-","")," ",""),$C$19744)</f>
        <v>#NAME?</v>
      </c>
      <c r="D18372" s="9" t="s">
        <v>13948</v>
      </c>
      <c r="E18372" s="9" t="s">
        <v>13837</v>
      </c>
      <c r="F18372" s="9" t="s">
        <v>19107</v>
      </c>
      <c r="G18372" s="9" t="s">
        <v>37777</v>
      </c>
      <c r="H18372" s="9" t="s">
        <v>13948</v>
      </c>
      <c r="I18372" s="9" t="s">
        <v>42339</v>
      </c>
      <c r="J18372" s="9" t="s">
        <v>42389</v>
      </c>
      <c r="K18372" s="9" t="s">
        <v>13837</v>
      </c>
    </row>
    <row r="18373" spans="1:11" x14ac:dyDescent="0.35">
      <c r="A18373" s="9">
        <v>18372</v>
      </c>
      <c r="B18373" s="9" t="str">
        <f t="shared" si="287"/>
        <v>Swartzia lae</v>
      </c>
      <c r="C18373" s="9" t="e" cm="1">
        <f t="array" aca="1" ref="C18373" ca="1">LEFT(K18373,$C$19743)&amp;"-"&amp;RIGHT(SUBSTITUTE(SUBSTITUTE(TiraAcento(E18373),"-","")," ",""),$C$19744)</f>
        <v>#NAME?</v>
      </c>
      <c r="D18373" s="9" t="s">
        <v>13949</v>
      </c>
      <c r="E18373" s="9" t="s">
        <v>13843</v>
      </c>
      <c r="F18373" s="9" t="s">
        <v>19108</v>
      </c>
      <c r="G18373" s="9" t="s">
        <v>37778</v>
      </c>
      <c r="H18373" s="9" t="s">
        <v>13949</v>
      </c>
      <c r="I18373" s="9" t="s">
        <v>42339</v>
      </c>
      <c r="J18373" s="9" t="s">
        <v>42390</v>
      </c>
      <c r="K18373" s="9" t="s">
        <v>48937</v>
      </c>
    </row>
    <row r="18374" spans="1:11" x14ac:dyDescent="0.35">
      <c r="A18374" s="9">
        <v>18373</v>
      </c>
      <c r="B18374" s="9" t="str">
        <f t="shared" si="287"/>
        <v>Swartzia lae</v>
      </c>
      <c r="C18374" s="9" t="e" cm="1">
        <f t="array" aca="1" ref="C18374" ca="1">LEFT(K18374,$C$19743)&amp;"-"&amp;RIGHT(SUBSTITUTE(SUBSTITUTE(TiraAcento(E18374),"-","")," ",""),$C$19744)</f>
        <v>#NAME?</v>
      </c>
      <c r="D18374" s="9" t="s">
        <v>13949</v>
      </c>
      <c r="E18374" s="9" t="s">
        <v>13950</v>
      </c>
      <c r="F18374" s="9" t="s">
        <v>19108</v>
      </c>
      <c r="G18374" s="9" t="s">
        <v>37779</v>
      </c>
      <c r="H18374" s="9" t="s">
        <v>13949</v>
      </c>
      <c r="I18374" s="9" t="s">
        <v>42339</v>
      </c>
      <c r="J18374" s="9" t="s">
        <v>42390</v>
      </c>
      <c r="K18374" s="9" t="s">
        <v>49013</v>
      </c>
    </row>
    <row r="18375" spans="1:11" x14ac:dyDescent="0.35">
      <c r="A18375" s="9">
        <v>18374</v>
      </c>
      <c r="B18375" s="9" t="str">
        <f t="shared" si="287"/>
        <v>Swartzia lae</v>
      </c>
      <c r="C18375" s="9" t="e" cm="1">
        <f t="array" aca="1" ref="C18375" ca="1">LEFT(K18375,$C$19743)&amp;"-"&amp;RIGHT(SUBSTITUTE(SUBSTITUTE(TiraAcento(E18375),"-","")," ",""),$C$19744)</f>
        <v>#NAME?</v>
      </c>
      <c r="D18375" s="9" t="s">
        <v>13949</v>
      </c>
      <c r="E18375" s="9" t="s">
        <v>5178</v>
      </c>
      <c r="F18375" s="9" t="s">
        <v>19108</v>
      </c>
      <c r="G18375" s="9" t="s">
        <v>37780</v>
      </c>
      <c r="H18375" s="9" t="s">
        <v>13949</v>
      </c>
      <c r="I18375" s="9" t="s">
        <v>42339</v>
      </c>
      <c r="J18375" s="9" t="s">
        <v>42390</v>
      </c>
      <c r="K18375" s="9" t="s">
        <v>5178</v>
      </c>
    </row>
    <row r="18376" spans="1:11" x14ac:dyDescent="0.35">
      <c r="A18376" s="9">
        <v>18375</v>
      </c>
      <c r="B18376" s="9" t="str">
        <f t="shared" si="287"/>
        <v>Swartzia lae</v>
      </c>
      <c r="C18376" s="9" t="e" cm="1">
        <f t="array" aca="1" ref="C18376" ca="1">LEFT(K18376,$C$19743)&amp;"-"&amp;RIGHT(SUBSTITUTE(SUBSTITUTE(TiraAcento(E18376),"-","")," ",""),$C$19744)</f>
        <v>#NAME?</v>
      </c>
      <c r="D18376" s="9" t="s">
        <v>13949</v>
      </c>
      <c r="E18376" s="9" t="s">
        <v>13951</v>
      </c>
      <c r="F18376" s="9" t="s">
        <v>19108</v>
      </c>
      <c r="G18376" s="9" t="s">
        <v>37781</v>
      </c>
      <c r="H18376" s="9" t="s">
        <v>13949</v>
      </c>
      <c r="I18376" s="9" t="s">
        <v>42339</v>
      </c>
      <c r="J18376" s="9" t="s">
        <v>42390</v>
      </c>
      <c r="K18376" s="9" t="s">
        <v>49014</v>
      </c>
    </row>
    <row r="18377" spans="1:11" x14ac:dyDescent="0.35">
      <c r="A18377" s="9">
        <v>18376</v>
      </c>
      <c r="B18377" s="9" t="str">
        <f t="shared" si="287"/>
        <v>Swartzia lae</v>
      </c>
      <c r="C18377" s="9" t="e" cm="1">
        <f t="array" aca="1" ref="C18377" ca="1">LEFT(K18377,$C$19743)&amp;"-"&amp;RIGHT(SUBSTITUTE(SUBSTITUTE(TiraAcento(E18377),"-","")," ",""),$C$19744)</f>
        <v>#NAME?</v>
      </c>
      <c r="D18377" s="9" t="s">
        <v>13949</v>
      </c>
      <c r="E18377" s="9" t="s">
        <v>13952</v>
      </c>
      <c r="F18377" s="9" t="s">
        <v>19108</v>
      </c>
      <c r="G18377" s="9" t="s">
        <v>37782</v>
      </c>
      <c r="H18377" s="9" t="s">
        <v>13949</v>
      </c>
      <c r="I18377" s="9" t="s">
        <v>42339</v>
      </c>
      <c r="J18377" s="9" t="s">
        <v>42390</v>
      </c>
      <c r="K18377" s="9" t="s">
        <v>13952</v>
      </c>
    </row>
    <row r="18378" spans="1:11" x14ac:dyDescent="0.35">
      <c r="A18378" s="9">
        <v>18377</v>
      </c>
      <c r="B18378" s="9" t="str">
        <f t="shared" si="287"/>
        <v>Swartzia lan</v>
      </c>
      <c r="C18378" s="9" t="e" cm="1">
        <f t="array" aca="1" ref="C18378" ca="1">LEFT(K18378,$C$19743)&amp;"-"&amp;RIGHT(SUBSTITUTE(SUBSTITUTE(TiraAcento(E18378),"-","")," ",""),$C$19744)</f>
        <v>#NAME?</v>
      </c>
      <c r="D18378" s="9" t="s">
        <v>13953</v>
      </c>
      <c r="E18378" s="9" t="s">
        <v>11281</v>
      </c>
      <c r="F18378" s="9" t="s">
        <v>19109</v>
      </c>
      <c r="G18378" s="9" t="s">
        <v>37783</v>
      </c>
      <c r="H18378" s="9" t="s">
        <v>13953</v>
      </c>
      <c r="I18378" s="9" t="s">
        <v>42339</v>
      </c>
      <c r="J18378" s="9" t="s">
        <v>40072</v>
      </c>
      <c r="K18378" s="9" t="s">
        <v>47840</v>
      </c>
    </row>
    <row r="18379" spans="1:11" x14ac:dyDescent="0.35">
      <c r="A18379" s="9">
        <v>18378</v>
      </c>
      <c r="B18379" s="9" t="str">
        <f t="shared" si="287"/>
        <v>Swartzia lan</v>
      </c>
      <c r="C18379" s="9" t="e" cm="1">
        <f t="array" aca="1" ref="C18379" ca="1">LEFT(K18379,$C$19743)&amp;"-"&amp;RIGHT(SUBSTITUTE(SUBSTITUTE(TiraAcento(E18379),"-","")," ",""),$C$19744)</f>
        <v>#NAME?</v>
      </c>
      <c r="D18379" s="9" t="s">
        <v>13953</v>
      </c>
      <c r="E18379" s="9" t="s">
        <v>7077</v>
      </c>
      <c r="F18379" s="9" t="s">
        <v>19109</v>
      </c>
      <c r="G18379" s="9" t="s">
        <v>37784</v>
      </c>
      <c r="H18379" s="9" t="s">
        <v>13953</v>
      </c>
      <c r="I18379" s="9" t="s">
        <v>42339</v>
      </c>
      <c r="J18379" s="9" t="s">
        <v>40072</v>
      </c>
      <c r="K18379" s="9" t="s">
        <v>45929</v>
      </c>
    </row>
    <row r="18380" spans="1:11" x14ac:dyDescent="0.35">
      <c r="A18380" s="9">
        <v>18379</v>
      </c>
      <c r="B18380" s="9" t="str">
        <f t="shared" si="287"/>
        <v>Swartzia lan</v>
      </c>
      <c r="C18380" s="9" t="e" cm="1">
        <f t="array" aca="1" ref="C18380" ca="1">LEFT(K18380,$C$19743)&amp;"-"&amp;RIGHT(SUBSTITUTE(SUBSTITUTE(TiraAcento(E18380),"-","")," ",""),$C$19744)</f>
        <v>#NAME?</v>
      </c>
      <c r="D18380" s="9" t="s">
        <v>13953</v>
      </c>
      <c r="E18380" s="9" t="s">
        <v>13954</v>
      </c>
      <c r="F18380" s="9" t="s">
        <v>19109</v>
      </c>
      <c r="G18380" s="9" t="s">
        <v>37785</v>
      </c>
      <c r="H18380" s="9" t="s">
        <v>13953</v>
      </c>
      <c r="I18380" s="9" t="s">
        <v>42339</v>
      </c>
      <c r="J18380" s="9" t="s">
        <v>40072</v>
      </c>
      <c r="K18380" s="9" t="s">
        <v>49015</v>
      </c>
    </row>
    <row r="18381" spans="1:11" x14ac:dyDescent="0.35">
      <c r="A18381" s="9">
        <v>18380</v>
      </c>
      <c r="B18381" s="9" t="str">
        <f t="shared" si="287"/>
        <v>Swartzia lan</v>
      </c>
      <c r="C18381" s="9" t="e" cm="1">
        <f t="array" aca="1" ref="C18381" ca="1">LEFT(K18381,$C$19743)&amp;"-"&amp;RIGHT(SUBSTITUTE(SUBSTITUTE(TiraAcento(E18381),"-","")," ",""),$C$19744)</f>
        <v>#NAME?</v>
      </c>
      <c r="D18381" s="9" t="s">
        <v>13953</v>
      </c>
      <c r="E18381" s="9" t="s">
        <v>13955</v>
      </c>
      <c r="F18381" s="9" t="s">
        <v>19109</v>
      </c>
      <c r="G18381" s="9" t="s">
        <v>37786</v>
      </c>
      <c r="H18381" s="9" t="s">
        <v>13953</v>
      </c>
      <c r="I18381" s="9" t="s">
        <v>42339</v>
      </c>
      <c r="J18381" s="9" t="s">
        <v>40072</v>
      </c>
      <c r="K18381" s="9" t="s">
        <v>49016</v>
      </c>
    </row>
    <row r="18382" spans="1:11" x14ac:dyDescent="0.35">
      <c r="A18382" s="9">
        <v>18381</v>
      </c>
      <c r="B18382" s="9" t="str">
        <f t="shared" si="287"/>
        <v>Swartzia lan</v>
      </c>
      <c r="C18382" s="9" t="e" cm="1">
        <f t="array" aca="1" ref="C18382" ca="1">LEFT(K18382,$C$19743)&amp;"-"&amp;RIGHT(SUBSTITUTE(SUBSTITUTE(TiraAcento(E18382),"-","")," ",""),$C$19744)</f>
        <v>#NAME?</v>
      </c>
      <c r="D18382" s="9" t="s">
        <v>13953</v>
      </c>
      <c r="E18382" s="9" t="s">
        <v>11288</v>
      </c>
      <c r="F18382" s="9" t="s">
        <v>19109</v>
      </c>
      <c r="G18382" s="9" t="s">
        <v>37787</v>
      </c>
      <c r="H18382" s="9" t="s">
        <v>13953</v>
      </c>
      <c r="I18382" s="9" t="s">
        <v>42339</v>
      </c>
      <c r="J18382" s="9" t="s">
        <v>40072</v>
      </c>
      <c r="K18382" s="9" t="s">
        <v>47844</v>
      </c>
    </row>
    <row r="18383" spans="1:11" x14ac:dyDescent="0.35">
      <c r="A18383" s="9">
        <v>18382</v>
      </c>
      <c r="B18383" s="9" t="str">
        <f t="shared" si="287"/>
        <v>Swartzia lan</v>
      </c>
      <c r="C18383" s="9" t="e" cm="1">
        <f t="array" aca="1" ref="C18383" ca="1">LEFT(K18383,$C$19743)&amp;"-"&amp;RIGHT(SUBSTITUTE(SUBSTITUTE(TiraAcento(E18383),"-","")," ",""),$C$19744)</f>
        <v>#NAME?</v>
      </c>
      <c r="D18383" s="9" t="s">
        <v>13953</v>
      </c>
      <c r="E18383" s="9" t="s">
        <v>11463</v>
      </c>
      <c r="F18383" s="9" t="s">
        <v>19109</v>
      </c>
      <c r="G18383" s="9" t="s">
        <v>37788</v>
      </c>
      <c r="H18383" s="9" t="s">
        <v>13953</v>
      </c>
      <c r="I18383" s="9" t="s">
        <v>42339</v>
      </c>
      <c r="J18383" s="9" t="s">
        <v>40072</v>
      </c>
      <c r="K18383" s="9" t="s">
        <v>47920</v>
      </c>
    </row>
    <row r="18384" spans="1:11" x14ac:dyDescent="0.35">
      <c r="A18384" s="9">
        <v>18383</v>
      </c>
      <c r="B18384" s="9" t="str">
        <f t="shared" si="287"/>
        <v>Swartzia lan</v>
      </c>
      <c r="C18384" s="9" t="e" cm="1">
        <f t="array" aca="1" ref="C18384" ca="1">LEFT(K18384,$C$19743)&amp;"-"&amp;RIGHT(SUBSTITUTE(SUBSTITUTE(TiraAcento(E18384),"-","")," ",""),$C$19744)</f>
        <v>#NAME?</v>
      </c>
      <c r="D18384" s="9" t="s">
        <v>13953</v>
      </c>
      <c r="E18384" s="9" t="s">
        <v>13956</v>
      </c>
      <c r="F18384" s="9" t="s">
        <v>19109</v>
      </c>
      <c r="G18384" s="9" t="s">
        <v>37789</v>
      </c>
      <c r="H18384" s="9" t="s">
        <v>13953</v>
      </c>
      <c r="I18384" s="9" t="s">
        <v>42339</v>
      </c>
      <c r="J18384" s="9" t="s">
        <v>40072</v>
      </c>
      <c r="K18384" s="9" t="s">
        <v>49017</v>
      </c>
    </row>
    <row r="18385" spans="1:11" x14ac:dyDescent="0.35">
      <c r="A18385" s="9">
        <v>18384</v>
      </c>
      <c r="B18385" s="9" t="str">
        <f t="shared" si="287"/>
        <v>Swartzia lan</v>
      </c>
      <c r="C18385" s="9" t="e" cm="1">
        <f t="array" aca="1" ref="C18385" ca="1">LEFT(K18385,$C$19743)&amp;"-"&amp;RIGHT(SUBSTITUTE(SUBSTITUTE(TiraAcento(E18385),"-","")," ",""),$C$19744)</f>
        <v>#NAME?</v>
      </c>
      <c r="D18385" s="9" t="s">
        <v>13953</v>
      </c>
      <c r="E18385" s="9" t="s">
        <v>13957</v>
      </c>
      <c r="F18385" s="9" t="s">
        <v>19109</v>
      </c>
      <c r="G18385" s="9" t="s">
        <v>37790</v>
      </c>
      <c r="H18385" s="9" t="s">
        <v>13953</v>
      </c>
      <c r="I18385" s="9" t="s">
        <v>42339</v>
      </c>
      <c r="J18385" s="9" t="s">
        <v>40072</v>
      </c>
      <c r="K18385" s="9" t="s">
        <v>13957</v>
      </c>
    </row>
    <row r="18386" spans="1:11" x14ac:dyDescent="0.35">
      <c r="A18386" s="9">
        <v>18385</v>
      </c>
      <c r="B18386" s="9" t="str">
        <f t="shared" si="287"/>
        <v>Swartzia lan</v>
      </c>
      <c r="C18386" s="9" t="e" cm="1">
        <f t="array" aca="1" ref="C18386" ca="1">LEFT(K18386,$C$19743)&amp;"-"&amp;RIGHT(SUBSTITUTE(SUBSTITUTE(TiraAcento(E18386),"-","")," ",""),$C$19744)</f>
        <v>#NAME?</v>
      </c>
      <c r="D18386" s="9" t="s">
        <v>13953</v>
      </c>
      <c r="E18386" s="9" t="s">
        <v>13958</v>
      </c>
      <c r="F18386" s="9" t="s">
        <v>19109</v>
      </c>
      <c r="G18386" s="9" t="s">
        <v>37791</v>
      </c>
      <c r="H18386" s="9" t="s">
        <v>13953</v>
      </c>
      <c r="I18386" s="9" t="s">
        <v>42339</v>
      </c>
      <c r="J18386" s="9" t="s">
        <v>40072</v>
      </c>
      <c r="K18386" s="9" t="s">
        <v>49018</v>
      </c>
    </row>
    <row r="18387" spans="1:11" x14ac:dyDescent="0.35">
      <c r="A18387" s="9">
        <v>18386</v>
      </c>
      <c r="B18387" s="9" t="str">
        <f t="shared" si="287"/>
        <v>Swartzia lan</v>
      </c>
      <c r="C18387" s="9" t="e" cm="1">
        <f t="array" aca="1" ref="C18387" ca="1">LEFT(K18387,$C$19743)&amp;"-"&amp;RIGHT(SUBSTITUTE(SUBSTITUTE(TiraAcento(E18387),"-","")," ",""),$C$19744)</f>
        <v>#NAME?</v>
      </c>
      <c r="D18387" s="9" t="s">
        <v>13953</v>
      </c>
      <c r="E18387" s="9" t="s">
        <v>13959</v>
      </c>
      <c r="F18387" s="9" t="s">
        <v>19109</v>
      </c>
      <c r="G18387" s="9" t="s">
        <v>37792</v>
      </c>
      <c r="H18387" s="9" t="s">
        <v>13953</v>
      </c>
      <c r="I18387" s="9" t="s">
        <v>42339</v>
      </c>
      <c r="J18387" s="9" t="s">
        <v>40072</v>
      </c>
      <c r="K18387" s="9" t="s">
        <v>49018</v>
      </c>
    </row>
    <row r="18388" spans="1:11" x14ac:dyDescent="0.35">
      <c r="A18388" s="9">
        <v>18387</v>
      </c>
      <c r="B18388" s="9" t="str">
        <f t="shared" si="287"/>
        <v>Swartzia lan</v>
      </c>
      <c r="C18388" s="9" t="e" cm="1">
        <f t="array" aca="1" ref="C18388" ca="1">LEFT(K18388,$C$19743)&amp;"-"&amp;RIGHT(SUBSTITUTE(SUBSTITUTE(TiraAcento(E18388),"-","")," ",""),$C$19744)</f>
        <v>#NAME?</v>
      </c>
      <c r="D18388" s="9" t="s">
        <v>13953</v>
      </c>
      <c r="E18388" s="9" t="s">
        <v>13960</v>
      </c>
      <c r="F18388" s="9" t="s">
        <v>19109</v>
      </c>
      <c r="G18388" s="9" t="s">
        <v>37793</v>
      </c>
      <c r="H18388" s="9" t="s">
        <v>13953</v>
      </c>
      <c r="I18388" s="9" t="s">
        <v>42339</v>
      </c>
      <c r="J18388" s="9" t="s">
        <v>40072</v>
      </c>
      <c r="K18388" s="9" t="s">
        <v>13960</v>
      </c>
    </row>
    <row r="18389" spans="1:11" x14ac:dyDescent="0.35">
      <c r="A18389" s="9">
        <v>18388</v>
      </c>
      <c r="B18389" s="9" t="str">
        <f t="shared" si="287"/>
        <v>Swartzia lan</v>
      </c>
      <c r="C18389" s="9" t="e" cm="1">
        <f t="array" aca="1" ref="C18389" ca="1">LEFT(K18389,$C$19743)&amp;"-"&amp;RIGHT(SUBSTITUTE(SUBSTITUTE(TiraAcento(E18389),"-","")," ",""),$C$19744)</f>
        <v>#NAME?</v>
      </c>
      <c r="D18389" s="9" t="s">
        <v>13953</v>
      </c>
      <c r="E18389" s="9" t="s">
        <v>5095</v>
      </c>
      <c r="F18389" s="9" t="s">
        <v>19109</v>
      </c>
      <c r="G18389" s="9" t="s">
        <v>37794</v>
      </c>
      <c r="H18389" s="9" t="s">
        <v>13953</v>
      </c>
      <c r="I18389" s="9" t="s">
        <v>42339</v>
      </c>
      <c r="J18389" s="9" t="s">
        <v>40072</v>
      </c>
      <c r="K18389" s="9" t="s">
        <v>45094</v>
      </c>
    </row>
    <row r="18390" spans="1:11" x14ac:dyDescent="0.35">
      <c r="A18390" s="9">
        <v>18389</v>
      </c>
      <c r="B18390" s="9" t="str">
        <f t="shared" si="287"/>
        <v>Swartzia lei</v>
      </c>
      <c r="C18390" s="9" t="e" cm="1">
        <f t="array" aca="1" ref="C18390" ca="1">LEFT(K18390,$C$19743)&amp;"-"&amp;RIGHT(SUBSTITUTE(SUBSTITUTE(TiraAcento(E18390),"-","")," ",""),$C$19744)</f>
        <v>#NAME?</v>
      </c>
      <c r="D18390" s="9" t="s">
        <v>13961</v>
      </c>
      <c r="E18390" s="9" t="s">
        <v>2652</v>
      </c>
      <c r="F18390" s="9" t="s">
        <v>19110</v>
      </c>
      <c r="G18390" s="9" t="s">
        <v>37795</v>
      </c>
      <c r="H18390" s="9" t="s">
        <v>13961</v>
      </c>
      <c r="I18390" s="9" t="s">
        <v>42339</v>
      </c>
      <c r="J18390" s="9" t="s">
        <v>42391</v>
      </c>
      <c r="K18390" s="9" t="s">
        <v>2652</v>
      </c>
    </row>
    <row r="18391" spans="1:11" x14ac:dyDescent="0.35">
      <c r="A18391" s="9">
        <v>18390</v>
      </c>
      <c r="B18391" s="9" t="str">
        <f t="shared" si="287"/>
        <v>Swartzia lei</v>
      </c>
      <c r="C18391" s="9" t="e" cm="1">
        <f t="array" aca="1" ref="C18391" ca="1">LEFT(K18391,$C$19743)&amp;"-"&amp;RIGHT(SUBSTITUTE(SUBSTITUTE(TiraAcento(E18391),"-","")," ",""),$C$19744)</f>
        <v>#NAME?</v>
      </c>
      <c r="D18391" s="9" t="s">
        <v>13961</v>
      </c>
      <c r="E18391" s="9" t="s">
        <v>5</v>
      </c>
      <c r="F18391" s="9" t="s">
        <v>19110</v>
      </c>
      <c r="G18391" s="9" t="s">
        <v>37796</v>
      </c>
      <c r="H18391" s="9" t="s">
        <v>13961</v>
      </c>
      <c r="I18391" s="9" t="s">
        <v>42339</v>
      </c>
      <c r="J18391" s="9" t="s">
        <v>42391</v>
      </c>
      <c r="K18391" s="9" t="s">
        <v>42541</v>
      </c>
    </row>
    <row r="18392" spans="1:11" x14ac:dyDescent="0.35">
      <c r="A18392" s="9">
        <v>18391</v>
      </c>
      <c r="B18392" s="9" t="str">
        <f t="shared" si="287"/>
        <v>Swartzia lei</v>
      </c>
      <c r="C18392" s="9" t="e" cm="1">
        <f t="array" aca="1" ref="C18392" ca="1">LEFT(K18392,$C$19743)&amp;"-"&amp;RIGHT(SUBSTITUTE(SUBSTITUTE(TiraAcento(E18392),"-","")," ",""),$C$19744)</f>
        <v>#NAME?</v>
      </c>
      <c r="D18392" s="9" t="s">
        <v>13961</v>
      </c>
      <c r="E18392" s="9" t="s">
        <v>13837</v>
      </c>
      <c r="F18392" s="9" t="s">
        <v>19110</v>
      </c>
      <c r="G18392" s="9" t="s">
        <v>37797</v>
      </c>
      <c r="H18392" s="9" t="s">
        <v>13961</v>
      </c>
      <c r="I18392" s="9" t="s">
        <v>42339</v>
      </c>
      <c r="J18392" s="9" t="s">
        <v>42391</v>
      </c>
      <c r="K18392" s="9" t="s">
        <v>13837</v>
      </c>
    </row>
    <row r="18393" spans="1:11" x14ac:dyDescent="0.35">
      <c r="A18393" s="9">
        <v>18392</v>
      </c>
      <c r="B18393" s="9" t="str">
        <f t="shared" si="287"/>
        <v>Swartzia lep</v>
      </c>
      <c r="C18393" s="9" t="e" cm="1">
        <f t="array" aca="1" ref="C18393" ca="1">LEFT(K18393,$C$19743)&amp;"-"&amp;RIGHT(SUBSTITUTE(SUBSTITUTE(TiraAcento(E18393),"-","")," ",""),$C$19744)</f>
        <v>#NAME?</v>
      </c>
      <c r="D18393" s="9" t="s">
        <v>13962</v>
      </c>
      <c r="E18393" s="9" t="s">
        <v>2892</v>
      </c>
      <c r="F18393" s="9" t="s">
        <v>19111</v>
      </c>
      <c r="G18393" s="9" t="s">
        <v>37798</v>
      </c>
      <c r="H18393" s="9" t="s">
        <v>13962</v>
      </c>
      <c r="I18393" s="9" t="s">
        <v>42339</v>
      </c>
      <c r="J18393" s="9" t="s">
        <v>42392</v>
      </c>
      <c r="K18393" s="9" t="s">
        <v>2892</v>
      </c>
    </row>
    <row r="18394" spans="1:11" x14ac:dyDescent="0.35">
      <c r="A18394" s="9">
        <v>18393</v>
      </c>
      <c r="B18394" s="9" t="str">
        <f t="shared" si="287"/>
        <v>Swartzia mac</v>
      </c>
      <c r="C18394" s="9" t="e" cm="1">
        <f t="array" aca="1" ref="C18394" ca="1">LEFT(K18394,$C$19743)&amp;"-"&amp;RIGHT(SUBSTITUTE(SUBSTITUTE(TiraAcento(E18394),"-","")," ",""),$C$19744)</f>
        <v>#NAME?</v>
      </c>
      <c r="D18394" s="9" t="s">
        <v>13963</v>
      </c>
      <c r="E18394" s="9" t="s">
        <v>245</v>
      </c>
      <c r="F18394" s="9" t="s">
        <v>19112</v>
      </c>
      <c r="G18394" s="9" t="s">
        <v>37799</v>
      </c>
      <c r="H18394" s="9" t="s">
        <v>13963</v>
      </c>
      <c r="I18394" s="9" t="s">
        <v>42339</v>
      </c>
      <c r="J18394" s="9" t="s">
        <v>39624</v>
      </c>
      <c r="K18394" s="9" t="s">
        <v>42654</v>
      </c>
    </row>
    <row r="18395" spans="1:11" x14ac:dyDescent="0.35">
      <c r="A18395" s="9">
        <v>18394</v>
      </c>
      <c r="B18395" s="9" t="str">
        <f t="shared" si="287"/>
        <v>Swartzia mac</v>
      </c>
      <c r="C18395" s="9" t="e" cm="1">
        <f t="array" aca="1" ref="C18395" ca="1">LEFT(K18395,$C$19743)&amp;"-"&amp;RIGHT(SUBSTITUTE(SUBSTITUTE(TiraAcento(E18395),"-","")," ",""),$C$19744)</f>
        <v>#NAME?</v>
      </c>
      <c r="D18395" s="9" t="s">
        <v>13963</v>
      </c>
      <c r="E18395" s="9" t="s">
        <v>13677</v>
      </c>
      <c r="F18395" s="9" t="s">
        <v>19112</v>
      </c>
      <c r="G18395" s="9" t="s">
        <v>37800</v>
      </c>
      <c r="H18395" s="9" t="s">
        <v>13963</v>
      </c>
      <c r="I18395" s="9" t="s">
        <v>42339</v>
      </c>
      <c r="J18395" s="9" t="s">
        <v>39624</v>
      </c>
      <c r="K18395" s="9" t="s">
        <v>48870</v>
      </c>
    </row>
    <row r="18396" spans="1:11" x14ac:dyDescent="0.35">
      <c r="A18396" s="9">
        <v>18395</v>
      </c>
      <c r="B18396" s="9" t="str">
        <f t="shared" si="287"/>
        <v>Swartzia mac</v>
      </c>
      <c r="C18396" s="9" t="e" cm="1">
        <f t="array" aca="1" ref="C18396" ca="1">LEFT(K18396,$C$19743)&amp;"-"&amp;RIGHT(SUBSTITUTE(SUBSTITUTE(TiraAcento(E18396),"-","")," ",""),$C$19744)</f>
        <v>#NAME?</v>
      </c>
      <c r="D18396" s="9" t="s">
        <v>13963</v>
      </c>
      <c r="E18396" s="9" t="s">
        <v>4457</v>
      </c>
      <c r="F18396" s="9" t="s">
        <v>19112</v>
      </c>
      <c r="G18396" s="9" t="s">
        <v>37801</v>
      </c>
      <c r="H18396" s="9" t="s">
        <v>13963</v>
      </c>
      <c r="I18396" s="9" t="s">
        <v>42339</v>
      </c>
      <c r="J18396" s="9" t="s">
        <v>39624</v>
      </c>
      <c r="K18396" s="9" t="s">
        <v>41160</v>
      </c>
    </row>
    <row r="18397" spans="1:11" x14ac:dyDescent="0.35">
      <c r="A18397" s="9">
        <v>18396</v>
      </c>
      <c r="B18397" s="9" t="str">
        <f t="shared" si="287"/>
        <v>Swartzia mac</v>
      </c>
      <c r="C18397" s="9" t="e" cm="1">
        <f t="array" aca="1" ref="C18397" ca="1">LEFT(K18397,$C$19743)&amp;"-"&amp;RIGHT(SUBSTITUTE(SUBSTITUTE(TiraAcento(E18397),"-","")," ",""),$C$19744)</f>
        <v>#NAME?</v>
      </c>
      <c r="D18397" s="9" t="s">
        <v>13963</v>
      </c>
      <c r="E18397" s="9" t="s">
        <v>5163</v>
      </c>
      <c r="F18397" s="9" t="s">
        <v>19112</v>
      </c>
      <c r="G18397" s="9" t="s">
        <v>37802</v>
      </c>
      <c r="H18397" s="9" t="s">
        <v>13963</v>
      </c>
      <c r="I18397" s="9" t="s">
        <v>42339</v>
      </c>
      <c r="J18397" s="9" t="s">
        <v>39624</v>
      </c>
      <c r="K18397" s="9" t="s">
        <v>45126</v>
      </c>
    </row>
    <row r="18398" spans="1:11" x14ac:dyDescent="0.35">
      <c r="A18398" s="9">
        <v>18397</v>
      </c>
      <c r="B18398" s="9" t="str">
        <f t="shared" si="287"/>
        <v>Swartzia mac</v>
      </c>
      <c r="C18398" s="9" t="e" cm="1">
        <f t="array" aca="1" ref="C18398" ca="1">LEFT(K18398,$C$19743)&amp;"-"&amp;RIGHT(SUBSTITUTE(SUBSTITUTE(TiraAcento(E18398),"-","")," ",""),$C$19744)</f>
        <v>#NAME?</v>
      </c>
      <c r="D18398" s="9" t="s">
        <v>13963</v>
      </c>
      <c r="E18398" s="9" t="s">
        <v>13035</v>
      </c>
      <c r="F18398" s="9" t="s">
        <v>19112</v>
      </c>
      <c r="G18398" s="9" t="s">
        <v>37803</v>
      </c>
      <c r="H18398" s="9" t="s">
        <v>13963</v>
      </c>
      <c r="I18398" s="9" t="s">
        <v>42339</v>
      </c>
      <c r="J18398" s="9" t="s">
        <v>39624</v>
      </c>
      <c r="K18398" s="9" t="s">
        <v>48571</v>
      </c>
    </row>
    <row r="18399" spans="1:11" x14ac:dyDescent="0.35">
      <c r="A18399" s="9">
        <v>18398</v>
      </c>
      <c r="B18399" s="9" t="str">
        <f t="shared" si="287"/>
        <v>Swartzia mul</v>
      </c>
      <c r="C18399" s="9" t="e" cm="1">
        <f t="array" aca="1" ref="C18399" ca="1">LEFT(K18399,$C$19743)&amp;"-"&amp;RIGHT(SUBSTITUTE(SUBSTITUTE(TiraAcento(E18399),"-","")," ",""),$C$19744)</f>
        <v>#NAME?</v>
      </c>
      <c r="D18399" s="9" t="s">
        <v>13964</v>
      </c>
      <c r="E18399" s="9" t="s">
        <v>13677</v>
      </c>
      <c r="F18399" s="9" t="s">
        <v>19113</v>
      </c>
      <c r="G18399" s="9" t="s">
        <v>37804</v>
      </c>
      <c r="H18399" s="9" t="s">
        <v>13964</v>
      </c>
      <c r="I18399" s="9" t="s">
        <v>42339</v>
      </c>
      <c r="J18399" s="9" t="s">
        <v>39696</v>
      </c>
      <c r="K18399" s="9" t="s">
        <v>48870</v>
      </c>
    </row>
    <row r="18400" spans="1:11" x14ac:dyDescent="0.35">
      <c r="A18400" s="9">
        <v>18399</v>
      </c>
      <c r="B18400" s="9" t="str">
        <f t="shared" si="287"/>
        <v>Swartzia myr</v>
      </c>
      <c r="C18400" s="9" t="e" cm="1">
        <f t="array" aca="1" ref="C18400" ca="1">LEFT(K18400,$C$19743)&amp;"-"&amp;RIGHT(SUBSTITUTE(SUBSTITUTE(TiraAcento(E18400),"-","")," ",""),$C$19744)</f>
        <v>#NAME?</v>
      </c>
      <c r="D18400" s="9" t="s">
        <v>13965</v>
      </c>
      <c r="E18400" s="9" t="s">
        <v>13966</v>
      </c>
      <c r="F18400" s="9" t="s">
        <v>19114</v>
      </c>
      <c r="G18400" s="9" t="s">
        <v>37805</v>
      </c>
      <c r="H18400" s="9" t="s">
        <v>13965</v>
      </c>
      <c r="I18400" s="9" t="s">
        <v>42339</v>
      </c>
      <c r="J18400" s="9" t="s">
        <v>41201</v>
      </c>
      <c r="K18400" s="9" t="s">
        <v>49019</v>
      </c>
    </row>
    <row r="18401" spans="1:11" x14ac:dyDescent="0.35">
      <c r="A18401" s="9">
        <v>18400</v>
      </c>
      <c r="B18401" s="9" t="str">
        <f t="shared" si="287"/>
        <v>Swartzia obl</v>
      </c>
      <c r="C18401" s="9" t="e" cm="1">
        <f t="array" aca="1" ref="C18401" ca="1">LEFT(K18401,$C$19743)&amp;"-"&amp;RIGHT(SUBSTITUTE(SUBSTITUTE(TiraAcento(E18401),"-","")," ",""),$C$19744)</f>
        <v>#NAME?</v>
      </c>
      <c r="D18401" s="9" t="s">
        <v>13967</v>
      </c>
      <c r="E18401" s="9" t="s">
        <v>3307</v>
      </c>
      <c r="F18401" s="9" t="s">
        <v>19115</v>
      </c>
      <c r="G18401" s="9" t="s">
        <v>37806</v>
      </c>
      <c r="H18401" s="9" t="s">
        <v>13967</v>
      </c>
      <c r="I18401" s="9" t="s">
        <v>42339</v>
      </c>
      <c r="J18401" s="9" t="s">
        <v>42393</v>
      </c>
      <c r="K18401" s="9" t="s">
        <v>44211</v>
      </c>
    </row>
    <row r="18402" spans="1:11" x14ac:dyDescent="0.35">
      <c r="A18402" s="9">
        <v>18401</v>
      </c>
      <c r="B18402" s="9" t="str">
        <f t="shared" si="287"/>
        <v>Swartzia obl</v>
      </c>
      <c r="C18402" s="9" t="e" cm="1">
        <f t="array" aca="1" ref="C18402" ca="1">LEFT(K18402,$C$19743)&amp;"-"&amp;RIGHT(SUBSTITUTE(SUBSTITUTE(TiraAcento(E18402),"-","")," ",""),$C$19744)</f>
        <v>#NAME?</v>
      </c>
      <c r="D18402" s="9" t="s">
        <v>13967</v>
      </c>
      <c r="E18402" s="9" t="s">
        <v>2651</v>
      </c>
      <c r="F18402" s="9" t="s">
        <v>19115</v>
      </c>
      <c r="G18402" s="9" t="s">
        <v>37807</v>
      </c>
      <c r="H18402" s="9" t="s">
        <v>13967</v>
      </c>
      <c r="I18402" s="9" t="s">
        <v>42339</v>
      </c>
      <c r="J18402" s="9" t="s">
        <v>42393</v>
      </c>
      <c r="K18402" s="9" t="s">
        <v>2651</v>
      </c>
    </row>
    <row r="18403" spans="1:11" x14ac:dyDescent="0.35">
      <c r="A18403" s="9">
        <v>18402</v>
      </c>
      <c r="B18403" s="9" t="str">
        <f t="shared" si="287"/>
        <v>Swartzia obl</v>
      </c>
      <c r="C18403" s="9" t="e" cm="1">
        <f t="array" aca="1" ref="C18403" ca="1">LEFT(K18403,$C$19743)&amp;"-"&amp;RIGHT(SUBSTITUTE(SUBSTITUTE(TiraAcento(E18403),"-","")," ",""),$C$19744)</f>
        <v>#NAME?</v>
      </c>
      <c r="D18403" s="9" t="s">
        <v>13967</v>
      </c>
      <c r="E18403" s="9" t="s">
        <v>13830</v>
      </c>
      <c r="F18403" s="9" t="s">
        <v>19115</v>
      </c>
      <c r="G18403" s="9" t="s">
        <v>37808</v>
      </c>
      <c r="H18403" s="9" t="s">
        <v>13967</v>
      </c>
      <c r="I18403" s="9" t="s">
        <v>42339</v>
      </c>
      <c r="J18403" s="9" t="s">
        <v>42393</v>
      </c>
      <c r="K18403" s="9" t="s">
        <v>48934</v>
      </c>
    </row>
    <row r="18404" spans="1:11" x14ac:dyDescent="0.35">
      <c r="A18404" s="9">
        <v>18403</v>
      </c>
      <c r="B18404" s="9" t="str">
        <f t="shared" si="287"/>
        <v>Swartzia obl</v>
      </c>
      <c r="C18404" s="9" t="e" cm="1">
        <f t="array" aca="1" ref="C18404" ca="1">LEFT(K18404,$C$19743)&amp;"-"&amp;RIGHT(SUBSTITUTE(SUBSTITUTE(TiraAcento(E18404),"-","")," ",""),$C$19744)</f>
        <v>#NAME?</v>
      </c>
      <c r="D18404" s="9" t="s">
        <v>13967</v>
      </c>
      <c r="E18404" s="9" t="s">
        <v>13968</v>
      </c>
      <c r="F18404" s="9" t="s">
        <v>19115</v>
      </c>
      <c r="G18404" s="9" t="s">
        <v>37809</v>
      </c>
      <c r="H18404" s="9" t="s">
        <v>13967</v>
      </c>
      <c r="I18404" s="9" t="s">
        <v>42339</v>
      </c>
      <c r="J18404" s="9" t="s">
        <v>42393</v>
      </c>
      <c r="K18404" s="9" t="s">
        <v>49020</v>
      </c>
    </row>
    <row r="18405" spans="1:11" x14ac:dyDescent="0.35">
      <c r="A18405" s="9">
        <v>18404</v>
      </c>
      <c r="B18405" s="9" t="str">
        <f t="shared" si="287"/>
        <v>Swartzia pan</v>
      </c>
      <c r="C18405" s="9" t="e" cm="1">
        <f t="array" aca="1" ref="C18405" ca="1">LEFT(K18405,$C$19743)&amp;"-"&amp;RIGHT(SUBSTITUTE(SUBSTITUTE(TiraAcento(E18405),"-","")," ",""),$C$19744)</f>
        <v>#NAME?</v>
      </c>
      <c r="D18405" s="9" t="s">
        <v>13969</v>
      </c>
      <c r="E18405" s="9" t="s">
        <v>2652</v>
      </c>
      <c r="F18405" s="9" t="s">
        <v>19116</v>
      </c>
      <c r="G18405" s="9" t="s">
        <v>37810</v>
      </c>
      <c r="H18405" s="9" t="s">
        <v>13969</v>
      </c>
      <c r="I18405" s="9" t="s">
        <v>42339</v>
      </c>
      <c r="J18405" s="9" t="s">
        <v>42394</v>
      </c>
      <c r="K18405" s="9" t="s">
        <v>2652</v>
      </c>
    </row>
    <row r="18406" spans="1:11" x14ac:dyDescent="0.35">
      <c r="A18406" s="9">
        <v>18405</v>
      </c>
      <c r="B18406" s="9" t="str">
        <f t="shared" si="287"/>
        <v>Swartzia pan</v>
      </c>
      <c r="C18406" s="9" t="e" cm="1">
        <f t="array" aca="1" ref="C18406" ca="1">LEFT(K18406,$C$19743)&amp;"-"&amp;RIGHT(SUBSTITUTE(SUBSTITUTE(TiraAcento(E18406),"-","")," ",""),$C$19744)</f>
        <v>#NAME?</v>
      </c>
      <c r="D18406" s="9" t="s">
        <v>13969</v>
      </c>
      <c r="E18406" s="9" t="s">
        <v>5</v>
      </c>
      <c r="F18406" s="9" t="s">
        <v>19116</v>
      </c>
      <c r="G18406" s="9" t="s">
        <v>37811</v>
      </c>
      <c r="H18406" s="9" t="s">
        <v>13969</v>
      </c>
      <c r="I18406" s="9" t="s">
        <v>42339</v>
      </c>
      <c r="J18406" s="9" t="s">
        <v>42394</v>
      </c>
      <c r="K18406" s="9" t="s">
        <v>42541</v>
      </c>
    </row>
    <row r="18407" spans="1:11" x14ac:dyDescent="0.35">
      <c r="A18407" s="9">
        <v>18406</v>
      </c>
      <c r="B18407" s="9" t="str">
        <f t="shared" si="287"/>
        <v>Swartzia pan</v>
      </c>
      <c r="C18407" s="9" t="e" cm="1">
        <f t="array" aca="1" ref="C18407" ca="1">LEFT(K18407,$C$19743)&amp;"-"&amp;RIGHT(SUBSTITUTE(SUBSTITUTE(TiraAcento(E18407),"-","")," ",""),$C$19744)</f>
        <v>#NAME?</v>
      </c>
      <c r="D18407" s="9" t="s">
        <v>13969</v>
      </c>
      <c r="E18407" s="9" t="s">
        <v>13837</v>
      </c>
      <c r="F18407" s="9" t="s">
        <v>19116</v>
      </c>
      <c r="G18407" s="9" t="s">
        <v>37812</v>
      </c>
      <c r="H18407" s="9" t="s">
        <v>13969</v>
      </c>
      <c r="I18407" s="9" t="s">
        <v>42339</v>
      </c>
      <c r="J18407" s="9" t="s">
        <v>42394</v>
      </c>
      <c r="K18407" s="9" t="s">
        <v>13837</v>
      </c>
    </row>
    <row r="18408" spans="1:11" x14ac:dyDescent="0.35">
      <c r="A18408" s="9">
        <v>18407</v>
      </c>
      <c r="B18408" s="9" t="str">
        <f t="shared" si="287"/>
        <v>Swartzia pic</v>
      </c>
      <c r="C18408" s="9" t="e" cm="1">
        <f t="array" aca="1" ref="C18408" ca="1">LEFT(K18408,$C$19743)&amp;"-"&amp;RIGHT(SUBSTITUTE(SUBSTITUTE(TiraAcento(E18408),"-","")," ",""),$C$19744)</f>
        <v>#NAME?</v>
      </c>
      <c r="D18408" s="9" t="s">
        <v>13970</v>
      </c>
      <c r="E18408" s="9" t="s">
        <v>1113</v>
      </c>
      <c r="F18408" s="9" t="s">
        <v>19117</v>
      </c>
      <c r="G18408" s="9" t="s">
        <v>37813</v>
      </c>
      <c r="H18408" s="9" t="s">
        <v>13970</v>
      </c>
      <c r="I18408" s="9" t="s">
        <v>42339</v>
      </c>
      <c r="J18408" s="9" t="s">
        <v>42395</v>
      </c>
      <c r="K18408" s="9" t="s">
        <v>43098</v>
      </c>
    </row>
    <row r="18409" spans="1:11" x14ac:dyDescent="0.35">
      <c r="A18409" s="9">
        <v>18408</v>
      </c>
      <c r="B18409" s="9" t="str">
        <f t="shared" si="287"/>
        <v>Swartzia pic</v>
      </c>
      <c r="C18409" s="9" t="e" cm="1">
        <f t="array" aca="1" ref="C18409" ca="1">LEFT(K18409,$C$19743)&amp;"-"&amp;RIGHT(SUBSTITUTE(SUBSTITUTE(TiraAcento(E18409),"-","")," ",""),$C$19744)</f>
        <v>#NAME?</v>
      </c>
      <c r="D18409" s="9" t="s">
        <v>13970</v>
      </c>
      <c r="E18409" s="9" t="s">
        <v>888</v>
      </c>
      <c r="F18409" s="9" t="s">
        <v>19117</v>
      </c>
      <c r="G18409" s="9" t="s">
        <v>37814</v>
      </c>
      <c r="H18409" s="9" t="s">
        <v>13970</v>
      </c>
      <c r="I18409" s="9" t="s">
        <v>42339</v>
      </c>
      <c r="J18409" s="9" t="s">
        <v>42395</v>
      </c>
      <c r="K18409" s="9" t="s">
        <v>42974</v>
      </c>
    </row>
    <row r="18410" spans="1:11" x14ac:dyDescent="0.35">
      <c r="A18410" s="9">
        <v>18409</v>
      </c>
      <c r="B18410" s="9" t="str">
        <f t="shared" si="287"/>
        <v>Swartzia pic</v>
      </c>
      <c r="C18410" s="9" t="e" cm="1">
        <f t="array" aca="1" ref="C18410" ca="1">LEFT(K18410,$C$19743)&amp;"-"&amp;RIGHT(SUBSTITUTE(SUBSTITUTE(TiraAcento(E18410),"-","")," ",""),$C$19744)</f>
        <v>#NAME?</v>
      </c>
      <c r="D18410" s="9" t="s">
        <v>13970</v>
      </c>
      <c r="E18410" s="9" t="s">
        <v>2636</v>
      </c>
      <c r="F18410" s="9" t="s">
        <v>19117</v>
      </c>
      <c r="G18410" s="9" t="s">
        <v>37815</v>
      </c>
      <c r="H18410" s="9" t="s">
        <v>13970</v>
      </c>
      <c r="I18410" s="9" t="s">
        <v>42339</v>
      </c>
      <c r="J18410" s="9" t="s">
        <v>42395</v>
      </c>
      <c r="K18410" s="9" t="s">
        <v>43880</v>
      </c>
    </row>
    <row r="18411" spans="1:11" x14ac:dyDescent="0.35">
      <c r="A18411" s="9">
        <v>18410</v>
      </c>
      <c r="B18411" s="9" t="str">
        <f t="shared" si="287"/>
        <v>Swartzia pic</v>
      </c>
      <c r="C18411" s="9" t="e" cm="1">
        <f t="array" aca="1" ref="C18411" ca="1">LEFT(K18411,$C$19743)&amp;"-"&amp;RIGHT(SUBSTITUTE(SUBSTITUTE(TiraAcento(E18411),"-","")," ",""),$C$19744)</f>
        <v>#NAME?</v>
      </c>
      <c r="D18411" s="9" t="s">
        <v>13970</v>
      </c>
      <c r="E18411" s="9" t="s">
        <v>4457</v>
      </c>
      <c r="F18411" s="9" t="s">
        <v>19117</v>
      </c>
      <c r="G18411" s="9" t="s">
        <v>37816</v>
      </c>
      <c r="H18411" s="9" t="s">
        <v>13970</v>
      </c>
      <c r="I18411" s="9" t="s">
        <v>42339</v>
      </c>
      <c r="J18411" s="9" t="s">
        <v>42395</v>
      </c>
      <c r="K18411" s="9" t="s">
        <v>41160</v>
      </c>
    </row>
    <row r="18412" spans="1:11" x14ac:dyDescent="0.35">
      <c r="A18412" s="9">
        <v>18411</v>
      </c>
      <c r="B18412" s="9" t="str">
        <f t="shared" si="287"/>
        <v>Swartzia pic</v>
      </c>
      <c r="C18412" s="9" t="e" cm="1">
        <f t="array" aca="1" ref="C18412" ca="1">LEFT(K18412,$C$19743)&amp;"-"&amp;RIGHT(SUBSTITUTE(SUBSTITUTE(TiraAcento(E18412),"-","")," ",""),$C$19744)</f>
        <v>#NAME?</v>
      </c>
      <c r="D18412" s="9" t="s">
        <v>13970</v>
      </c>
      <c r="E18412" s="9" t="s">
        <v>5163</v>
      </c>
      <c r="F18412" s="9" t="s">
        <v>19117</v>
      </c>
      <c r="G18412" s="9" t="s">
        <v>37817</v>
      </c>
      <c r="H18412" s="9" t="s">
        <v>13970</v>
      </c>
      <c r="I18412" s="9" t="s">
        <v>42339</v>
      </c>
      <c r="J18412" s="9" t="s">
        <v>42395</v>
      </c>
      <c r="K18412" s="9" t="s">
        <v>45126</v>
      </c>
    </row>
    <row r="18413" spans="1:11" x14ac:dyDescent="0.35">
      <c r="A18413" s="9">
        <v>18412</v>
      </c>
      <c r="B18413" s="9" t="str">
        <f t="shared" si="287"/>
        <v>Swartzia pol</v>
      </c>
      <c r="C18413" s="9" t="e" cm="1">
        <f t="array" aca="1" ref="C18413" ca="1">LEFT(K18413,$C$19743)&amp;"-"&amp;RIGHT(SUBSTITUTE(SUBSTITUTE(TiraAcento(E18413),"-","")," ",""),$C$19744)</f>
        <v>#NAME?</v>
      </c>
      <c r="D18413" s="9" t="s">
        <v>13971</v>
      </c>
      <c r="E18413" s="9" t="s">
        <v>13972</v>
      </c>
      <c r="F18413" s="9" t="s">
        <v>19118</v>
      </c>
      <c r="G18413" s="9" t="s">
        <v>37818</v>
      </c>
      <c r="H18413" s="9" t="s">
        <v>13971</v>
      </c>
      <c r="I18413" s="9" t="s">
        <v>42339</v>
      </c>
      <c r="J18413" s="9" t="s">
        <v>40663</v>
      </c>
      <c r="K18413" s="9" t="s">
        <v>49021</v>
      </c>
    </row>
    <row r="18414" spans="1:11" x14ac:dyDescent="0.35">
      <c r="A18414" s="9">
        <v>18413</v>
      </c>
      <c r="B18414" s="9" t="str">
        <f t="shared" si="287"/>
        <v>Swartzia pol</v>
      </c>
      <c r="C18414" s="9" t="e" cm="1">
        <f t="array" aca="1" ref="C18414" ca="1">LEFT(K18414,$C$19743)&amp;"-"&amp;RIGHT(SUBSTITUTE(SUBSTITUTE(TiraAcento(E18414),"-","")," ",""),$C$19744)</f>
        <v>#NAME?</v>
      </c>
      <c r="D18414" s="9" t="s">
        <v>13973</v>
      </c>
      <c r="E18414" s="9" t="s">
        <v>13974</v>
      </c>
      <c r="F18414" s="9" t="s">
        <v>19119</v>
      </c>
      <c r="G18414" s="9" t="s">
        <v>37819</v>
      </c>
      <c r="H18414" s="9" t="s">
        <v>13973</v>
      </c>
      <c r="I18414" s="9" t="s">
        <v>42339</v>
      </c>
      <c r="J18414" s="9" t="s">
        <v>39279</v>
      </c>
      <c r="K18414" s="9" t="s">
        <v>49022</v>
      </c>
    </row>
    <row r="18415" spans="1:11" x14ac:dyDescent="0.35">
      <c r="A18415" s="9">
        <v>18414</v>
      </c>
      <c r="B18415" s="9" t="str">
        <f t="shared" si="287"/>
        <v>Swartzia pol</v>
      </c>
      <c r="C18415" s="9" t="e" cm="1">
        <f t="array" aca="1" ref="C18415" ca="1">LEFT(K18415,$C$19743)&amp;"-"&amp;RIGHT(SUBSTITUTE(SUBSTITUTE(TiraAcento(E18415),"-","")," ",""),$C$19744)</f>
        <v>#NAME?</v>
      </c>
      <c r="D18415" s="9" t="s">
        <v>13973</v>
      </c>
      <c r="E18415" s="9" t="s">
        <v>13975</v>
      </c>
      <c r="F18415" s="9" t="s">
        <v>19119</v>
      </c>
      <c r="G18415" s="9" t="s">
        <v>37820</v>
      </c>
      <c r="H18415" s="9" t="s">
        <v>13973</v>
      </c>
      <c r="I18415" s="9" t="s">
        <v>42339</v>
      </c>
      <c r="J18415" s="9" t="s">
        <v>39279</v>
      </c>
      <c r="K18415" s="9" t="s">
        <v>13975</v>
      </c>
    </row>
    <row r="18416" spans="1:11" x14ac:dyDescent="0.35">
      <c r="A18416" s="9">
        <v>18415</v>
      </c>
      <c r="B18416" s="9" t="str">
        <f t="shared" si="287"/>
        <v>Swartzia pol</v>
      </c>
      <c r="C18416" s="9" t="e" cm="1">
        <f t="array" aca="1" ref="C18416" ca="1">LEFT(K18416,$C$19743)&amp;"-"&amp;RIGHT(SUBSTITUTE(SUBSTITUTE(TiraAcento(E18416),"-","")," ",""),$C$19744)</f>
        <v>#NAME?</v>
      </c>
      <c r="D18416" s="9" t="s">
        <v>13973</v>
      </c>
      <c r="E18416" s="9" t="s">
        <v>13827</v>
      </c>
      <c r="F18416" s="9" t="s">
        <v>19119</v>
      </c>
      <c r="G18416" s="9" t="s">
        <v>37821</v>
      </c>
      <c r="H18416" s="9" t="s">
        <v>13973</v>
      </c>
      <c r="I18416" s="9" t="s">
        <v>42339</v>
      </c>
      <c r="J18416" s="9" t="s">
        <v>39279</v>
      </c>
      <c r="K18416" s="9" t="s">
        <v>13827</v>
      </c>
    </row>
    <row r="18417" spans="1:11" x14ac:dyDescent="0.35">
      <c r="A18417" s="9">
        <v>18416</v>
      </c>
      <c r="B18417" s="9" t="str">
        <f t="shared" si="287"/>
        <v>Swartzia pol</v>
      </c>
      <c r="C18417" s="9" t="e" cm="1">
        <f t="array" aca="1" ref="C18417" ca="1">LEFT(K18417,$C$19743)&amp;"-"&amp;RIGHT(SUBSTITUTE(SUBSTITUTE(TiraAcento(E18417),"-","")," ",""),$C$19744)</f>
        <v>#NAME?</v>
      </c>
      <c r="D18417" s="9" t="s">
        <v>13973</v>
      </c>
      <c r="E18417" s="9" t="s">
        <v>13976</v>
      </c>
      <c r="F18417" s="9" t="s">
        <v>19119</v>
      </c>
      <c r="G18417" s="9" t="s">
        <v>37822</v>
      </c>
      <c r="H18417" s="9" t="s">
        <v>13973</v>
      </c>
      <c r="I18417" s="9" t="s">
        <v>42339</v>
      </c>
      <c r="J18417" s="9" t="s">
        <v>39279</v>
      </c>
      <c r="K18417" s="9" t="s">
        <v>49023</v>
      </c>
    </row>
    <row r="18418" spans="1:11" x14ac:dyDescent="0.35">
      <c r="A18418" s="9">
        <v>18417</v>
      </c>
      <c r="B18418" s="9" t="str">
        <f t="shared" si="287"/>
        <v>Swartzia pol</v>
      </c>
      <c r="C18418" s="9" t="e" cm="1">
        <f t="array" aca="1" ref="C18418" ca="1">LEFT(K18418,$C$19743)&amp;"-"&amp;RIGHT(SUBSTITUTE(SUBSTITUTE(TiraAcento(E18418),"-","")," ",""),$C$19744)</f>
        <v>#NAME?</v>
      </c>
      <c r="D18418" s="9" t="s">
        <v>13973</v>
      </c>
      <c r="E18418" s="9" t="s">
        <v>13828</v>
      </c>
      <c r="F18418" s="9" t="s">
        <v>19119</v>
      </c>
      <c r="G18418" s="9" t="s">
        <v>37823</v>
      </c>
      <c r="H18418" s="9" t="s">
        <v>13973</v>
      </c>
      <c r="I18418" s="9" t="s">
        <v>42339</v>
      </c>
      <c r="J18418" s="9" t="s">
        <v>39279</v>
      </c>
      <c r="K18418" s="9" t="s">
        <v>48933</v>
      </c>
    </row>
    <row r="18419" spans="1:11" x14ac:dyDescent="0.35">
      <c r="A18419" s="9">
        <v>18418</v>
      </c>
      <c r="B18419" s="9" t="str">
        <f t="shared" si="287"/>
        <v>Swartzia pol</v>
      </c>
      <c r="C18419" s="9" t="e" cm="1">
        <f t="array" aca="1" ref="C18419" ca="1">LEFT(K18419,$C$19743)&amp;"-"&amp;RIGHT(SUBSTITUTE(SUBSTITUTE(TiraAcento(E18419),"-","")," ",""),$C$19744)</f>
        <v>#NAME?</v>
      </c>
      <c r="D18419" s="9" t="s">
        <v>13973</v>
      </c>
      <c r="E18419" s="9" t="s">
        <v>13977</v>
      </c>
      <c r="F18419" s="9" t="s">
        <v>19119</v>
      </c>
      <c r="G18419" s="9" t="s">
        <v>37824</v>
      </c>
      <c r="H18419" s="9" t="s">
        <v>13973</v>
      </c>
      <c r="I18419" s="9" t="s">
        <v>42339</v>
      </c>
      <c r="J18419" s="9" t="s">
        <v>39279</v>
      </c>
      <c r="K18419" s="9" t="s">
        <v>49024</v>
      </c>
    </row>
    <row r="18420" spans="1:11" x14ac:dyDescent="0.35">
      <c r="A18420" s="9">
        <v>18419</v>
      </c>
      <c r="B18420" s="9" t="str">
        <f t="shared" si="287"/>
        <v>Swartzia pol</v>
      </c>
      <c r="C18420" s="9" t="e" cm="1">
        <f t="array" aca="1" ref="C18420" ca="1">LEFT(K18420,$C$19743)&amp;"-"&amp;RIGHT(SUBSTITUTE(SUBSTITUTE(TiraAcento(E18420),"-","")," ",""),$C$19744)</f>
        <v>#NAME?</v>
      </c>
      <c r="D18420" s="9" t="s">
        <v>13973</v>
      </c>
      <c r="E18420" s="9" t="s">
        <v>13978</v>
      </c>
      <c r="F18420" s="9" t="s">
        <v>19119</v>
      </c>
      <c r="G18420" s="9" t="s">
        <v>37825</v>
      </c>
      <c r="H18420" s="9" t="s">
        <v>13973</v>
      </c>
      <c r="I18420" s="9" t="s">
        <v>42339</v>
      </c>
      <c r="J18420" s="9" t="s">
        <v>39279</v>
      </c>
      <c r="K18420" s="9" t="s">
        <v>49025</v>
      </c>
    </row>
    <row r="18421" spans="1:11" x14ac:dyDescent="0.35">
      <c r="A18421" s="9">
        <v>18420</v>
      </c>
      <c r="B18421" s="9" t="str">
        <f t="shared" si="287"/>
        <v>Swartzia pol</v>
      </c>
      <c r="C18421" s="9" t="e" cm="1">
        <f t="array" aca="1" ref="C18421" ca="1">LEFT(K18421,$C$19743)&amp;"-"&amp;RIGHT(SUBSTITUTE(SUBSTITUTE(TiraAcento(E18421),"-","")," ",""),$C$19744)</f>
        <v>#NAME?</v>
      </c>
      <c r="D18421" s="9" t="s">
        <v>13973</v>
      </c>
      <c r="E18421" s="9" t="s">
        <v>9523</v>
      </c>
      <c r="F18421" s="9" t="s">
        <v>19119</v>
      </c>
      <c r="G18421" s="9" t="s">
        <v>37826</v>
      </c>
      <c r="H18421" s="9" t="s">
        <v>13973</v>
      </c>
      <c r="I18421" s="9" t="s">
        <v>42339</v>
      </c>
      <c r="J18421" s="9" t="s">
        <v>39279</v>
      </c>
      <c r="K18421" s="9" t="s">
        <v>47088</v>
      </c>
    </row>
    <row r="18422" spans="1:11" x14ac:dyDescent="0.35">
      <c r="A18422" s="9">
        <v>18421</v>
      </c>
      <c r="B18422" s="9" t="str">
        <f t="shared" si="287"/>
        <v>Swartzia pol</v>
      </c>
      <c r="C18422" s="9" t="e" cm="1">
        <f t="array" aca="1" ref="C18422" ca="1">LEFT(K18422,$C$19743)&amp;"-"&amp;RIGHT(SUBSTITUTE(SUBSTITUTE(TiraAcento(E18422),"-","")," ",""),$C$19744)</f>
        <v>#NAME?</v>
      </c>
      <c r="D18422" s="9" t="s">
        <v>13973</v>
      </c>
      <c r="E18422" s="9" t="s">
        <v>13979</v>
      </c>
      <c r="F18422" s="9" t="s">
        <v>19119</v>
      </c>
      <c r="G18422" s="9" t="s">
        <v>37827</v>
      </c>
      <c r="H18422" s="9" t="s">
        <v>13973</v>
      </c>
      <c r="I18422" s="9" t="s">
        <v>42339</v>
      </c>
      <c r="J18422" s="9" t="s">
        <v>39279</v>
      </c>
      <c r="K18422" s="9" t="s">
        <v>49026</v>
      </c>
    </row>
    <row r="18423" spans="1:11" x14ac:dyDescent="0.35">
      <c r="A18423" s="9">
        <v>18422</v>
      </c>
      <c r="B18423" s="9" t="str">
        <f t="shared" si="287"/>
        <v>Swartzia psi</v>
      </c>
      <c r="C18423" s="9" t="e" cm="1">
        <f t="array" aca="1" ref="C18423" ca="1">LEFT(K18423,$C$19743)&amp;"-"&amp;RIGHT(SUBSTITUTE(SUBSTITUTE(TiraAcento(E18423),"-","")," ",""),$C$19744)</f>
        <v>#NAME?</v>
      </c>
      <c r="D18423" s="9" t="s">
        <v>13980</v>
      </c>
      <c r="E18423" s="9" t="s">
        <v>4457</v>
      </c>
      <c r="F18423" s="9" t="s">
        <v>19120</v>
      </c>
      <c r="G18423" s="9" t="s">
        <v>37828</v>
      </c>
      <c r="H18423" s="9" t="s">
        <v>13980</v>
      </c>
      <c r="I18423" s="9" t="s">
        <v>42339</v>
      </c>
      <c r="J18423" s="9" t="s">
        <v>42396</v>
      </c>
      <c r="K18423" s="9" t="s">
        <v>41160</v>
      </c>
    </row>
    <row r="18424" spans="1:11" x14ac:dyDescent="0.35">
      <c r="A18424" s="9">
        <v>18423</v>
      </c>
      <c r="B18424" s="9" t="str">
        <f t="shared" si="287"/>
        <v>Swartzia rac</v>
      </c>
      <c r="C18424" s="9" t="e" cm="1">
        <f t="array" aca="1" ref="C18424" ca="1">LEFT(K18424,$C$19743)&amp;"-"&amp;RIGHT(SUBSTITUTE(SUBSTITUTE(TiraAcento(E18424),"-","")," ",""),$C$19744)</f>
        <v>#NAME?</v>
      </c>
      <c r="D18424" s="9" t="s">
        <v>13981</v>
      </c>
      <c r="E18424" s="9" t="s">
        <v>13982</v>
      </c>
      <c r="F18424" s="9" t="s">
        <v>19121</v>
      </c>
      <c r="G18424" s="9" t="s">
        <v>37829</v>
      </c>
      <c r="H18424" s="9" t="s">
        <v>13981</v>
      </c>
      <c r="I18424" s="9" t="s">
        <v>42339</v>
      </c>
      <c r="J18424" s="9" t="s">
        <v>39734</v>
      </c>
      <c r="K18424" s="9" t="s">
        <v>49027</v>
      </c>
    </row>
    <row r="18425" spans="1:11" x14ac:dyDescent="0.35">
      <c r="A18425" s="9">
        <v>18424</v>
      </c>
      <c r="B18425" s="9" t="str">
        <f t="shared" si="287"/>
        <v>Swartzia rac</v>
      </c>
      <c r="C18425" s="9" t="e" cm="1">
        <f t="array" aca="1" ref="C18425" ca="1">LEFT(K18425,$C$19743)&amp;"-"&amp;RIGHT(SUBSTITUTE(SUBSTITUTE(TiraAcento(E18425),"-","")," ",""),$C$19744)</f>
        <v>#NAME?</v>
      </c>
      <c r="D18425" s="9" t="s">
        <v>13981</v>
      </c>
      <c r="E18425" s="9" t="s">
        <v>11679</v>
      </c>
      <c r="F18425" s="9" t="s">
        <v>19121</v>
      </c>
      <c r="G18425" s="9" t="s">
        <v>37830</v>
      </c>
      <c r="H18425" s="9" t="s">
        <v>13981</v>
      </c>
      <c r="I18425" s="9" t="s">
        <v>42339</v>
      </c>
      <c r="J18425" s="9" t="s">
        <v>39734</v>
      </c>
      <c r="K18425" s="9" t="s">
        <v>48015</v>
      </c>
    </row>
    <row r="18426" spans="1:11" x14ac:dyDescent="0.35">
      <c r="A18426" s="9">
        <v>18425</v>
      </c>
      <c r="B18426" s="9" t="str">
        <f t="shared" si="287"/>
        <v>Swartzia rac</v>
      </c>
      <c r="C18426" s="9" t="e" cm="1">
        <f t="array" aca="1" ref="C18426" ca="1">LEFT(K18426,$C$19743)&amp;"-"&amp;RIGHT(SUBSTITUTE(SUBSTITUTE(TiraAcento(E18426),"-","")," ",""),$C$19744)</f>
        <v>#NAME?</v>
      </c>
      <c r="D18426" s="9" t="s">
        <v>13981</v>
      </c>
      <c r="E18426" s="9" t="s">
        <v>13983</v>
      </c>
      <c r="F18426" s="9" t="s">
        <v>19121</v>
      </c>
      <c r="G18426" s="9" t="s">
        <v>37831</v>
      </c>
      <c r="H18426" s="9" t="s">
        <v>13981</v>
      </c>
      <c r="I18426" s="9" t="s">
        <v>42339</v>
      </c>
      <c r="J18426" s="9" t="s">
        <v>39734</v>
      </c>
      <c r="K18426" s="9" t="s">
        <v>49028</v>
      </c>
    </row>
    <row r="18427" spans="1:11" x14ac:dyDescent="0.35">
      <c r="A18427" s="9">
        <v>18426</v>
      </c>
      <c r="B18427" s="9" t="str">
        <f t="shared" si="287"/>
        <v>Swartzia rac</v>
      </c>
      <c r="C18427" s="9" t="e" cm="1">
        <f t="array" aca="1" ref="C18427" ca="1">LEFT(K18427,$C$19743)&amp;"-"&amp;RIGHT(SUBSTITUTE(SUBSTITUTE(TiraAcento(E18427),"-","")," ",""),$C$19744)</f>
        <v>#NAME?</v>
      </c>
      <c r="D18427" s="9" t="s">
        <v>13981</v>
      </c>
      <c r="E18427" s="9" t="s">
        <v>13984</v>
      </c>
      <c r="F18427" s="9" t="s">
        <v>19121</v>
      </c>
      <c r="G18427" s="9" t="s">
        <v>37832</v>
      </c>
      <c r="H18427" s="9" t="s">
        <v>13981</v>
      </c>
      <c r="I18427" s="9" t="s">
        <v>42339</v>
      </c>
      <c r="J18427" s="9" t="s">
        <v>39734</v>
      </c>
      <c r="K18427" s="9" t="s">
        <v>13839</v>
      </c>
    </row>
    <row r="18428" spans="1:11" x14ac:dyDescent="0.35">
      <c r="A18428" s="9">
        <v>18427</v>
      </c>
      <c r="B18428" s="9" t="str">
        <f t="shared" si="287"/>
        <v>Swartzia rec</v>
      </c>
      <c r="C18428" s="9" t="e" cm="1">
        <f t="array" aca="1" ref="C18428" ca="1">LEFT(K18428,$C$19743)&amp;"-"&amp;RIGHT(SUBSTITUTE(SUBSTITUTE(TiraAcento(E18428),"-","")," ",""),$C$19744)</f>
        <v>#NAME?</v>
      </c>
      <c r="D18428" s="9" t="s">
        <v>13985</v>
      </c>
      <c r="E18428" s="9" t="s">
        <v>13986</v>
      </c>
      <c r="F18428" s="9" t="s">
        <v>19122</v>
      </c>
      <c r="G18428" s="9" t="s">
        <v>37833</v>
      </c>
      <c r="H18428" s="9" t="s">
        <v>13985</v>
      </c>
      <c r="I18428" s="9" t="s">
        <v>42339</v>
      </c>
      <c r="J18428" s="9" t="s">
        <v>41797</v>
      </c>
      <c r="K18428" s="9" t="s">
        <v>49029</v>
      </c>
    </row>
    <row r="18429" spans="1:11" x14ac:dyDescent="0.35">
      <c r="A18429" s="9">
        <v>18428</v>
      </c>
      <c r="B18429" s="9" t="str">
        <f t="shared" si="287"/>
        <v>Swartzia rec</v>
      </c>
      <c r="C18429" s="9" t="e" cm="1">
        <f t="array" aca="1" ref="C18429" ca="1">LEFT(K18429,$C$19743)&amp;"-"&amp;RIGHT(SUBSTITUTE(SUBSTITUTE(TiraAcento(E18429),"-","")," ",""),$C$19744)</f>
        <v>#NAME?</v>
      </c>
      <c r="D18429" s="9" t="s">
        <v>13985</v>
      </c>
      <c r="E18429" s="9" t="s">
        <v>58</v>
      </c>
      <c r="F18429" s="9" t="s">
        <v>19122</v>
      </c>
      <c r="G18429" s="9" t="s">
        <v>37834</v>
      </c>
      <c r="H18429" s="9" t="s">
        <v>13985</v>
      </c>
      <c r="I18429" s="9" t="s">
        <v>42339</v>
      </c>
      <c r="J18429" s="9" t="s">
        <v>41797</v>
      </c>
      <c r="K18429" s="9" t="s">
        <v>58</v>
      </c>
    </row>
    <row r="18430" spans="1:11" x14ac:dyDescent="0.35">
      <c r="A18430" s="9">
        <v>18429</v>
      </c>
      <c r="B18430" s="9" t="str">
        <f t="shared" si="287"/>
        <v>Swartzia ret</v>
      </c>
      <c r="C18430" s="9" t="e" cm="1">
        <f t="array" aca="1" ref="C18430" ca="1">LEFT(K18430,$C$19743)&amp;"-"&amp;RIGHT(SUBSTITUTE(SUBSTITUTE(TiraAcento(E18430),"-","")," ",""),$C$19744)</f>
        <v>#NAME?</v>
      </c>
      <c r="D18430" s="9" t="s">
        <v>13987</v>
      </c>
      <c r="E18430" s="9" t="s">
        <v>13988</v>
      </c>
      <c r="F18430" s="9" t="s">
        <v>19123</v>
      </c>
      <c r="G18430" s="9" t="s">
        <v>37835</v>
      </c>
      <c r="H18430" s="9" t="s">
        <v>13987</v>
      </c>
      <c r="I18430" s="9" t="s">
        <v>42339</v>
      </c>
      <c r="J18430" s="9" t="s">
        <v>39526</v>
      </c>
      <c r="K18430" s="9" t="s">
        <v>49030</v>
      </c>
    </row>
    <row r="18431" spans="1:11" x14ac:dyDescent="0.35">
      <c r="A18431" s="9">
        <v>18430</v>
      </c>
      <c r="B18431" s="9" t="str">
        <f t="shared" si="287"/>
        <v>Swartzia sim</v>
      </c>
      <c r="C18431" s="9" t="e" cm="1">
        <f t="array" aca="1" ref="C18431" ca="1">LEFT(K18431,$C$19743)&amp;"-"&amp;RIGHT(SUBSTITUTE(SUBSTITUTE(TiraAcento(E18431),"-","")," ",""),$C$19744)</f>
        <v>#NAME?</v>
      </c>
      <c r="D18431" s="9" t="s">
        <v>13989</v>
      </c>
      <c r="E18431" s="9" t="s">
        <v>13990</v>
      </c>
      <c r="F18431" s="9" t="s">
        <v>19124</v>
      </c>
      <c r="G18431" s="9" t="s">
        <v>37836</v>
      </c>
      <c r="H18431" s="9" t="s">
        <v>13989</v>
      </c>
      <c r="I18431" s="9" t="s">
        <v>42339</v>
      </c>
      <c r="J18431" s="9" t="s">
        <v>42397</v>
      </c>
      <c r="K18431" s="9" t="s">
        <v>13990</v>
      </c>
    </row>
    <row r="18432" spans="1:11" x14ac:dyDescent="0.35">
      <c r="A18432" s="9">
        <v>18431</v>
      </c>
      <c r="B18432" s="9" t="str">
        <f t="shared" si="287"/>
        <v>Swartzia sp.</v>
      </c>
      <c r="C18432" s="9" t="e" cm="1">
        <f t="array" aca="1" ref="C18432" ca="1">LEFT(K18432,$C$19743)&amp;"-"&amp;RIGHT(SUBSTITUTE(SUBSTITUTE(TiraAcento(E18432),"-","")," ",""),$C$19744)</f>
        <v>#NAME?</v>
      </c>
      <c r="D18432" s="9" t="s">
        <v>13991</v>
      </c>
      <c r="E18432" s="9" t="s">
        <v>13992</v>
      </c>
      <c r="F18432" s="9" t="s">
        <v>13991</v>
      </c>
      <c r="G18432" s="9" t="s">
        <v>37837</v>
      </c>
      <c r="H18432" s="9" t="s">
        <v>13991</v>
      </c>
      <c r="I18432" s="9" t="s">
        <v>42339</v>
      </c>
      <c r="J18432" s="9" t="s">
        <v>39157</v>
      </c>
      <c r="K18432" s="9" t="s">
        <v>49031</v>
      </c>
    </row>
    <row r="18433" spans="1:11" x14ac:dyDescent="0.35">
      <c r="A18433" s="9">
        <v>18432</v>
      </c>
      <c r="B18433" s="9" t="str">
        <f t="shared" si="287"/>
        <v>Swartzia sp.</v>
      </c>
      <c r="C18433" s="9" t="e" cm="1">
        <f t="array" aca="1" ref="C18433" ca="1">LEFT(K18433,$C$19743)&amp;"-"&amp;RIGHT(SUBSTITUTE(SUBSTITUTE(TiraAcento(E18433),"-","")," ",""),$C$19744)</f>
        <v>#NAME?</v>
      </c>
      <c r="D18433" s="9" t="s">
        <v>13991</v>
      </c>
      <c r="E18433" s="9" t="s">
        <v>3500</v>
      </c>
      <c r="F18433" s="9" t="s">
        <v>13991</v>
      </c>
      <c r="G18433" s="9" t="s">
        <v>37838</v>
      </c>
      <c r="H18433" s="9" t="s">
        <v>13991</v>
      </c>
      <c r="I18433" s="9" t="s">
        <v>42339</v>
      </c>
      <c r="J18433" s="9" t="s">
        <v>39157</v>
      </c>
      <c r="K18433" s="9" t="s">
        <v>44304</v>
      </c>
    </row>
    <row r="18434" spans="1:11" x14ac:dyDescent="0.35">
      <c r="A18434" s="9">
        <v>18433</v>
      </c>
      <c r="B18434" s="9" t="str">
        <f t="shared" si="287"/>
        <v>Swartzia sp.</v>
      </c>
      <c r="C18434" s="9" t="e" cm="1">
        <f t="array" aca="1" ref="C18434" ca="1">LEFT(K18434,$C$19743)&amp;"-"&amp;RIGHT(SUBSTITUTE(SUBSTITUTE(TiraAcento(E18434),"-","")," ",""),$C$19744)</f>
        <v>#NAME?</v>
      </c>
      <c r="D18434" s="9" t="s">
        <v>13991</v>
      </c>
      <c r="E18434" s="9" t="s">
        <v>10514</v>
      </c>
      <c r="F18434" s="9" t="s">
        <v>13991</v>
      </c>
      <c r="G18434" s="9" t="s">
        <v>37839</v>
      </c>
      <c r="H18434" s="9" t="s">
        <v>13991</v>
      </c>
      <c r="I18434" s="9" t="s">
        <v>42339</v>
      </c>
      <c r="J18434" s="9" t="s">
        <v>39157</v>
      </c>
      <c r="K18434" s="9" t="s">
        <v>10514</v>
      </c>
    </row>
    <row r="18435" spans="1:11" x14ac:dyDescent="0.35">
      <c r="A18435" s="9">
        <v>18434</v>
      </c>
      <c r="B18435" s="9" t="str">
        <f t="shared" ref="B18435:B18498" si="288">I18435&amp;" "&amp;IFERROR(LEFT(J18435,$B$19743),D18435)</f>
        <v>Swartzia sp.</v>
      </c>
      <c r="C18435" s="9" t="e" cm="1">
        <f t="array" aca="1" ref="C18435" ca="1">LEFT(K18435,$C$19743)&amp;"-"&amp;RIGHT(SUBSTITUTE(SUBSTITUTE(TiraAcento(E18435),"-","")," ",""),$C$19744)</f>
        <v>#NAME?</v>
      </c>
      <c r="D18435" s="9" t="s">
        <v>13991</v>
      </c>
      <c r="E18435" s="9" t="s">
        <v>13993</v>
      </c>
      <c r="F18435" s="9" t="s">
        <v>13991</v>
      </c>
      <c r="G18435" s="9" t="s">
        <v>37840</v>
      </c>
      <c r="H18435" s="9" t="s">
        <v>13991</v>
      </c>
      <c r="I18435" s="9" t="s">
        <v>42339</v>
      </c>
      <c r="J18435" s="9" t="s">
        <v>39157</v>
      </c>
      <c r="K18435" s="9" t="s">
        <v>13993</v>
      </c>
    </row>
    <row r="18436" spans="1:11" x14ac:dyDescent="0.35">
      <c r="A18436" s="9">
        <v>18435</v>
      </c>
      <c r="B18436" s="9" t="str">
        <f t="shared" si="288"/>
        <v>Swartzia sp.</v>
      </c>
      <c r="C18436" s="9" t="e" cm="1">
        <f t="array" aca="1" ref="C18436" ca="1">LEFT(K18436,$C$19743)&amp;"-"&amp;RIGHT(SUBSTITUTE(SUBSTITUTE(TiraAcento(E18436),"-","")," ",""),$C$19744)</f>
        <v>#NAME?</v>
      </c>
      <c r="D18436" s="9" t="s">
        <v>13991</v>
      </c>
      <c r="E18436" s="9" t="s">
        <v>13994</v>
      </c>
      <c r="F18436" s="9" t="s">
        <v>13991</v>
      </c>
      <c r="G18436" s="9" t="s">
        <v>37841</v>
      </c>
      <c r="H18436" s="9" t="s">
        <v>13991</v>
      </c>
      <c r="I18436" s="9" t="s">
        <v>42339</v>
      </c>
      <c r="J18436" s="9" t="s">
        <v>39157</v>
      </c>
      <c r="K18436" s="9" t="s">
        <v>13994</v>
      </c>
    </row>
    <row r="18437" spans="1:11" x14ac:dyDescent="0.35">
      <c r="A18437" s="9">
        <v>18436</v>
      </c>
      <c r="B18437" s="9" t="str">
        <f t="shared" si="288"/>
        <v>Swartzia sp.</v>
      </c>
      <c r="C18437" s="9" t="e" cm="1">
        <f t="array" aca="1" ref="C18437" ca="1">LEFT(K18437,$C$19743)&amp;"-"&amp;RIGHT(SUBSTITUTE(SUBSTITUTE(TiraAcento(E18437),"-","")," ",""),$C$19744)</f>
        <v>#NAME?</v>
      </c>
      <c r="D18437" s="9" t="s">
        <v>13991</v>
      </c>
      <c r="E18437" s="9" t="s">
        <v>3439</v>
      </c>
      <c r="F18437" s="9" t="s">
        <v>13991</v>
      </c>
      <c r="G18437" s="9" t="s">
        <v>37842</v>
      </c>
      <c r="H18437" s="9" t="s">
        <v>13991</v>
      </c>
      <c r="I18437" s="9" t="s">
        <v>42339</v>
      </c>
      <c r="J18437" s="9" t="s">
        <v>39157</v>
      </c>
      <c r="K18437" s="9" t="s">
        <v>44273</v>
      </c>
    </row>
    <row r="18438" spans="1:11" x14ac:dyDescent="0.35">
      <c r="A18438" s="9">
        <v>18437</v>
      </c>
      <c r="B18438" s="9" t="str">
        <f t="shared" si="288"/>
        <v>Swartzia sp.</v>
      </c>
      <c r="C18438" s="9" t="e" cm="1">
        <f t="array" aca="1" ref="C18438" ca="1">LEFT(K18438,$C$19743)&amp;"-"&amp;RIGHT(SUBSTITUTE(SUBSTITUTE(TiraAcento(E18438),"-","")," ",""),$C$19744)</f>
        <v>#NAME?</v>
      </c>
      <c r="D18438" s="9" t="s">
        <v>13991</v>
      </c>
      <c r="E18438" s="9" t="s">
        <v>4457</v>
      </c>
      <c r="F18438" s="9" t="s">
        <v>13991</v>
      </c>
      <c r="G18438" s="9" t="s">
        <v>37843</v>
      </c>
      <c r="H18438" s="9" t="s">
        <v>13991</v>
      </c>
      <c r="I18438" s="9" t="s">
        <v>42339</v>
      </c>
      <c r="J18438" s="9" t="s">
        <v>39157</v>
      </c>
      <c r="K18438" s="9" t="s">
        <v>41160</v>
      </c>
    </row>
    <row r="18439" spans="1:11" x14ac:dyDescent="0.35">
      <c r="A18439" s="9">
        <v>18438</v>
      </c>
      <c r="B18439" s="9" t="str">
        <f t="shared" si="288"/>
        <v>Swartzia sp.</v>
      </c>
      <c r="C18439" s="9" t="e" cm="1">
        <f t="array" aca="1" ref="C18439" ca="1">LEFT(K18439,$C$19743)&amp;"-"&amp;RIGHT(SUBSTITUTE(SUBSTITUTE(TiraAcento(E18439),"-","")," ",""),$C$19744)</f>
        <v>#NAME?</v>
      </c>
      <c r="D18439" s="9" t="s">
        <v>13991</v>
      </c>
      <c r="E18439" s="9" t="s">
        <v>13995</v>
      </c>
      <c r="F18439" s="9" t="s">
        <v>13991</v>
      </c>
      <c r="G18439" s="9" t="s">
        <v>37844</v>
      </c>
      <c r="H18439" s="9" t="s">
        <v>13991</v>
      </c>
      <c r="I18439" s="9" t="s">
        <v>42339</v>
      </c>
      <c r="J18439" s="9" t="s">
        <v>39157</v>
      </c>
      <c r="K18439" s="9" t="s">
        <v>49032</v>
      </c>
    </row>
    <row r="18440" spans="1:11" x14ac:dyDescent="0.35">
      <c r="A18440" s="9">
        <v>18439</v>
      </c>
      <c r="B18440" s="9" t="str">
        <f t="shared" si="288"/>
        <v>Swartzia sp.</v>
      </c>
      <c r="C18440" s="9" t="e" cm="1">
        <f t="array" aca="1" ref="C18440" ca="1">LEFT(K18440,$C$19743)&amp;"-"&amp;RIGHT(SUBSTITUTE(SUBSTITUTE(TiraAcento(E18440),"-","")," ",""),$C$19744)</f>
        <v>#NAME?</v>
      </c>
      <c r="D18440" s="9" t="s">
        <v>13991</v>
      </c>
      <c r="E18440" s="9" t="s">
        <v>2009</v>
      </c>
      <c r="F18440" s="9" t="s">
        <v>13991</v>
      </c>
      <c r="G18440" s="9" t="s">
        <v>37845</v>
      </c>
      <c r="H18440" s="9" t="s">
        <v>13991</v>
      </c>
      <c r="I18440" s="9" t="s">
        <v>42339</v>
      </c>
      <c r="J18440" s="9" t="s">
        <v>39157</v>
      </c>
      <c r="K18440" s="9" t="s">
        <v>43571</v>
      </c>
    </row>
    <row r="18441" spans="1:11" x14ac:dyDescent="0.35">
      <c r="A18441" s="9">
        <v>18440</v>
      </c>
      <c r="B18441" s="9" t="str">
        <f t="shared" si="288"/>
        <v>Swartzia sp.</v>
      </c>
      <c r="C18441" s="9" t="e" cm="1">
        <f t="array" aca="1" ref="C18441" ca="1">LEFT(K18441,$C$19743)&amp;"-"&amp;RIGHT(SUBSTITUTE(SUBSTITUTE(TiraAcento(E18441),"-","")," ",""),$C$19744)</f>
        <v>#NAME?</v>
      </c>
      <c r="D18441" s="9" t="s">
        <v>13991</v>
      </c>
      <c r="E18441" s="9" t="s">
        <v>5178</v>
      </c>
      <c r="F18441" s="9" t="s">
        <v>13991</v>
      </c>
      <c r="G18441" s="9" t="s">
        <v>37846</v>
      </c>
      <c r="H18441" s="9" t="s">
        <v>13991</v>
      </c>
      <c r="I18441" s="9" t="s">
        <v>42339</v>
      </c>
      <c r="J18441" s="9" t="s">
        <v>39157</v>
      </c>
      <c r="K18441" s="9" t="s">
        <v>5178</v>
      </c>
    </row>
    <row r="18442" spans="1:11" x14ac:dyDescent="0.35">
      <c r="A18442" s="9">
        <v>18441</v>
      </c>
      <c r="B18442" s="9" t="str">
        <f t="shared" si="288"/>
        <v>Swartzia sp.</v>
      </c>
      <c r="C18442" s="9" t="e" cm="1">
        <f t="array" aca="1" ref="C18442" ca="1">LEFT(K18442,$C$19743)&amp;"-"&amp;RIGHT(SUBSTITUTE(SUBSTITUTE(TiraAcento(E18442),"-","")," ",""),$C$19744)</f>
        <v>#NAME?</v>
      </c>
      <c r="D18442" s="9" t="s">
        <v>13991</v>
      </c>
      <c r="E18442" s="9" t="s">
        <v>13951</v>
      </c>
      <c r="F18442" s="9" t="s">
        <v>13991</v>
      </c>
      <c r="G18442" s="9" t="s">
        <v>37847</v>
      </c>
      <c r="H18442" s="9" t="s">
        <v>13991</v>
      </c>
      <c r="I18442" s="9" t="s">
        <v>42339</v>
      </c>
      <c r="J18442" s="9" t="s">
        <v>39157</v>
      </c>
      <c r="K18442" s="9" t="s">
        <v>49014</v>
      </c>
    </row>
    <row r="18443" spans="1:11" x14ac:dyDescent="0.35">
      <c r="A18443" s="9">
        <v>18442</v>
      </c>
      <c r="B18443" s="9" t="str">
        <f t="shared" si="288"/>
        <v>Swartzia sp.</v>
      </c>
      <c r="C18443" s="9" t="e" cm="1">
        <f t="array" aca="1" ref="C18443" ca="1">LEFT(K18443,$C$19743)&amp;"-"&amp;RIGHT(SUBSTITUTE(SUBSTITUTE(TiraAcento(E18443),"-","")," ",""),$C$19744)</f>
        <v>#NAME?</v>
      </c>
      <c r="D18443" s="9" t="s">
        <v>13991</v>
      </c>
      <c r="E18443" s="9" t="s">
        <v>13952</v>
      </c>
      <c r="F18443" s="9" t="s">
        <v>13991</v>
      </c>
      <c r="G18443" s="9" t="s">
        <v>37848</v>
      </c>
      <c r="H18443" s="9" t="s">
        <v>13991</v>
      </c>
      <c r="I18443" s="9" t="s">
        <v>42339</v>
      </c>
      <c r="J18443" s="9" t="s">
        <v>39157</v>
      </c>
      <c r="K18443" s="9" t="s">
        <v>13952</v>
      </c>
    </row>
    <row r="18444" spans="1:11" x14ac:dyDescent="0.35">
      <c r="A18444" s="9">
        <v>18443</v>
      </c>
      <c r="B18444" s="9" t="str">
        <f t="shared" si="288"/>
        <v>Swartzia sp.</v>
      </c>
      <c r="C18444" s="9" t="e" cm="1">
        <f t="array" aca="1" ref="C18444" ca="1">LEFT(K18444,$C$19743)&amp;"-"&amp;RIGHT(SUBSTITUTE(SUBSTITUTE(TiraAcento(E18444),"-","")," ",""),$C$19744)</f>
        <v>#NAME?</v>
      </c>
      <c r="D18444" s="9" t="s">
        <v>13991</v>
      </c>
      <c r="E18444" s="9" t="s">
        <v>13996</v>
      </c>
      <c r="F18444" s="9" t="s">
        <v>13991</v>
      </c>
      <c r="G18444" s="9" t="s">
        <v>37849</v>
      </c>
      <c r="H18444" s="9" t="s">
        <v>13991</v>
      </c>
      <c r="I18444" s="9" t="s">
        <v>42339</v>
      </c>
      <c r="J18444" s="9" t="s">
        <v>39157</v>
      </c>
      <c r="K18444" s="9" t="s">
        <v>13996</v>
      </c>
    </row>
    <row r="18445" spans="1:11" x14ac:dyDescent="0.35">
      <c r="A18445" s="9">
        <v>18444</v>
      </c>
      <c r="B18445" s="9" t="str">
        <f t="shared" si="288"/>
        <v>Swartzia sti</v>
      </c>
      <c r="C18445" s="9" t="e" cm="1">
        <f t="array" aca="1" ref="C18445" ca="1">LEFT(K18445,$C$19743)&amp;"-"&amp;RIGHT(SUBSTITUTE(SUBSTITUTE(TiraAcento(E18445),"-","")," ",""),$C$19744)</f>
        <v>#NAME?</v>
      </c>
      <c r="D18445" s="9" t="s">
        <v>13997</v>
      </c>
      <c r="E18445" s="9" t="s">
        <v>13837</v>
      </c>
      <c r="F18445" s="9" t="s">
        <v>19125</v>
      </c>
      <c r="G18445" s="9" t="s">
        <v>37850</v>
      </c>
      <c r="H18445" s="9" t="s">
        <v>13997</v>
      </c>
      <c r="I18445" s="9" t="s">
        <v>42339</v>
      </c>
      <c r="J18445" s="9" t="s">
        <v>42398</v>
      </c>
      <c r="K18445" s="9" t="s">
        <v>13837</v>
      </c>
    </row>
    <row r="18446" spans="1:11" x14ac:dyDescent="0.35">
      <c r="A18446" s="9">
        <v>18445</v>
      </c>
      <c r="B18446" s="9" t="str">
        <f t="shared" si="288"/>
        <v>Swartzia tom</v>
      </c>
      <c r="C18446" s="9" t="e" cm="1">
        <f t="array" aca="1" ref="C18446" ca="1">LEFT(K18446,$C$19743)&amp;"-"&amp;RIGHT(SUBSTITUTE(SUBSTITUTE(TiraAcento(E18446),"-","")," ",""),$C$19744)</f>
        <v>#NAME?</v>
      </c>
      <c r="D18446" s="9" t="s">
        <v>13998</v>
      </c>
      <c r="E18446" s="9" t="s">
        <v>13999</v>
      </c>
      <c r="F18446" s="9" t="s">
        <v>19126</v>
      </c>
      <c r="G18446" s="9" t="s">
        <v>37851</v>
      </c>
      <c r="H18446" s="9" t="s">
        <v>13998</v>
      </c>
      <c r="I18446" s="9" t="s">
        <v>42339</v>
      </c>
      <c r="J18446" s="9" t="s">
        <v>39344</v>
      </c>
      <c r="K18446" s="9" t="s">
        <v>49033</v>
      </c>
    </row>
    <row r="18447" spans="1:11" x14ac:dyDescent="0.35">
      <c r="A18447" s="9">
        <v>18446</v>
      </c>
      <c r="B18447" s="9" t="str">
        <f t="shared" si="288"/>
        <v>Swartzia tom</v>
      </c>
      <c r="C18447" s="9" t="e" cm="1">
        <f t="array" aca="1" ref="C18447" ca="1">LEFT(K18447,$C$19743)&amp;"-"&amp;RIGHT(SUBSTITUTE(SUBSTITUTE(TiraAcento(E18447),"-","")," ",""),$C$19744)</f>
        <v>#NAME?</v>
      </c>
      <c r="D18447" s="9" t="s">
        <v>13998</v>
      </c>
      <c r="E18447" s="9" t="s">
        <v>13846</v>
      </c>
      <c r="F18447" s="9" t="s">
        <v>19126</v>
      </c>
      <c r="G18447" s="9" t="s">
        <v>37852</v>
      </c>
      <c r="H18447" s="9" t="s">
        <v>13998</v>
      </c>
      <c r="I18447" s="9" t="s">
        <v>42339</v>
      </c>
      <c r="J18447" s="9" t="s">
        <v>39344</v>
      </c>
      <c r="K18447" s="9" t="s">
        <v>48938</v>
      </c>
    </row>
    <row r="18448" spans="1:11" x14ac:dyDescent="0.35">
      <c r="A18448" s="9">
        <v>18447</v>
      </c>
      <c r="B18448" s="9" t="str">
        <f t="shared" si="288"/>
        <v>Swartzia tom</v>
      </c>
      <c r="C18448" s="9" t="e" cm="1">
        <f t="array" aca="1" ref="C18448" ca="1">LEFT(K18448,$C$19743)&amp;"-"&amp;RIGHT(SUBSTITUTE(SUBSTITUTE(TiraAcento(E18448),"-","")," ",""),$C$19744)</f>
        <v>#NAME?</v>
      </c>
      <c r="D18448" s="9" t="s">
        <v>13998</v>
      </c>
      <c r="E18448" s="9" t="s">
        <v>14000</v>
      </c>
      <c r="F18448" s="9" t="s">
        <v>19126</v>
      </c>
      <c r="G18448" s="9" t="s">
        <v>37853</v>
      </c>
      <c r="H18448" s="9" t="s">
        <v>13998</v>
      </c>
      <c r="I18448" s="9" t="s">
        <v>42339</v>
      </c>
      <c r="J18448" s="9" t="s">
        <v>39344</v>
      </c>
      <c r="K18448" s="9" t="s">
        <v>14000</v>
      </c>
    </row>
    <row r="18449" spans="1:11" x14ac:dyDescent="0.35">
      <c r="A18449" s="9">
        <v>18448</v>
      </c>
      <c r="B18449" s="9" t="str">
        <f t="shared" si="288"/>
        <v>Swartzia tom</v>
      </c>
      <c r="C18449" s="9" t="e" cm="1">
        <f t="array" aca="1" ref="C18449" ca="1">LEFT(K18449,$C$19743)&amp;"-"&amp;RIGHT(SUBSTITUTE(SUBSTITUTE(TiraAcento(E18449),"-","")," ",""),$C$19744)</f>
        <v>#NAME?</v>
      </c>
      <c r="D18449" s="9" t="s">
        <v>13998</v>
      </c>
      <c r="E18449" s="9" t="s">
        <v>5490</v>
      </c>
      <c r="F18449" s="9" t="s">
        <v>19126</v>
      </c>
      <c r="G18449" s="9" t="s">
        <v>37854</v>
      </c>
      <c r="H18449" s="9" t="s">
        <v>13998</v>
      </c>
      <c r="I18449" s="9" t="s">
        <v>42339</v>
      </c>
      <c r="J18449" s="9" t="s">
        <v>39344</v>
      </c>
      <c r="K18449" s="9" t="s">
        <v>45281</v>
      </c>
    </row>
    <row r="18450" spans="1:11" x14ac:dyDescent="0.35">
      <c r="A18450" s="9">
        <v>18449</v>
      </c>
      <c r="B18450" s="9" t="str">
        <f t="shared" si="288"/>
        <v>Swartzia tom</v>
      </c>
      <c r="C18450" s="9" t="e" cm="1">
        <f t="array" aca="1" ref="C18450" ca="1">LEFT(K18450,$C$19743)&amp;"-"&amp;RIGHT(SUBSTITUTE(SUBSTITUTE(TiraAcento(E18450),"-","")," ",""),$C$19744)</f>
        <v>#NAME?</v>
      </c>
      <c r="D18450" s="9" t="s">
        <v>13998</v>
      </c>
      <c r="E18450" s="9" t="s">
        <v>1444</v>
      </c>
      <c r="F18450" s="9" t="s">
        <v>19126</v>
      </c>
      <c r="G18450" s="9" t="s">
        <v>37855</v>
      </c>
      <c r="H18450" s="9" t="s">
        <v>13998</v>
      </c>
      <c r="I18450" s="9" t="s">
        <v>42339</v>
      </c>
      <c r="J18450" s="9" t="s">
        <v>39344</v>
      </c>
      <c r="K18450" s="9" t="s">
        <v>43282</v>
      </c>
    </row>
    <row r="18451" spans="1:11" x14ac:dyDescent="0.35">
      <c r="A18451" s="9">
        <v>18450</v>
      </c>
      <c r="B18451" s="9" t="str">
        <f t="shared" si="288"/>
        <v>Swartzia tom</v>
      </c>
      <c r="C18451" s="9" t="e" cm="1">
        <f t="array" aca="1" ref="C18451" ca="1">LEFT(K18451,$C$19743)&amp;"-"&amp;RIGHT(SUBSTITUTE(SUBSTITUTE(TiraAcento(E18451),"-","")," ",""),$C$19744)</f>
        <v>#NAME?</v>
      </c>
      <c r="D18451" s="9" t="s">
        <v>13998</v>
      </c>
      <c r="E18451" s="9" t="s">
        <v>2009</v>
      </c>
      <c r="F18451" s="9" t="s">
        <v>19126</v>
      </c>
      <c r="G18451" s="9" t="s">
        <v>37856</v>
      </c>
      <c r="H18451" s="9" t="s">
        <v>13998</v>
      </c>
      <c r="I18451" s="9" t="s">
        <v>42339</v>
      </c>
      <c r="J18451" s="9" t="s">
        <v>39344</v>
      </c>
      <c r="K18451" s="9" t="s">
        <v>43571</v>
      </c>
    </row>
    <row r="18452" spans="1:11" x14ac:dyDescent="0.35">
      <c r="A18452" s="9">
        <v>18451</v>
      </c>
      <c r="B18452" s="9" t="str">
        <f t="shared" si="288"/>
        <v>Swartzia ule</v>
      </c>
      <c r="C18452" s="9" t="e" cm="1">
        <f t="array" aca="1" ref="C18452" ca="1">LEFT(K18452,$C$19743)&amp;"-"&amp;RIGHT(SUBSTITUTE(SUBSTITUTE(TiraAcento(E18452),"-","")," ",""),$C$19744)</f>
        <v>#NAME?</v>
      </c>
      <c r="D18452" s="9" t="s">
        <v>14001</v>
      </c>
      <c r="E18452" s="9" t="s">
        <v>14002</v>
      </c>
      <c r="F18452" s="9" t="s">
        <v>19127</v>
      </c>
      <c r="G18452" s="9" t="s">
        <v>37857</v>
      </c>
      <c r="H18452" s="9" t="s">
        <v>14001</v>
      </c>
      <c r="I18452" s="9" t="s">
        <v>42339</v>
      </c>
      <c r="J18452" s="9" t="s">
        <v>39380</v>
      </c>
      <c r="K18452" s="9" t="s">
        <v>14002</v>
      </c>
    </row>
    <row r="18453" spans="1:11" x14ac:dyDescent="0.35">
      <c r="A18453" s="9">
        <v>18452</v>
      </c>
      <c r="B18453" s="9" t="str">
        <f t="shared" si="288"/>
        <v>Swartzia vir</v>
      </c>
      <c r="C18453" s="9" t="e" cm="1">
        <f t="array" aca="1" ref="C18453" ca="1">LEFT(K18453,$C$19743)&amp;"-"&amp;RIGHT(SUBSTITUTE(SUBSTITUTE(TiraAcento(E18453),"-","")," ",""),$C$19744)</f>
        <v>#NAME?</v>
      </c>
      <c r="D18453" s="9" t="s">
        <v>14003</v>
      </c>
      <c r="E18453" s="9" t="s">
        <v>14004</v>
      </c>
      <c r="F18453" s="9" t="s">
        <v>19128</v>
      </c>
      <c r="G18453" s="9" t="s">
        <v>37858</v>
      </c>
      <c r="H18453" s="9" t="s">
        <v>14003</v>
      </c>
      <c r="I18453" s="9" t="s">
        <v>42339</v>
      </c>
      <c r="J18453" s="9" t="s">
        <v>39748</v>
      </c>
      <c r="K18453" s="9" t="s">
        <v>49034</v>
      </c>
    </row>
    <row r="18454" spans="1:11" x14ac:dyDescent="0.35">
      <c r="A18454" s="9">
        <v>18453</v>
      </c>
      <c r="B18454" s="9" t="str">
        <f t="shared" si="288"/>
        <v>Sweetia das</v>
      </c>
      <c r="C18454" s="9" t="e" cm="1">
        <f t="array" aca="1" ref="C18454" ca="1">LEFT(K18454,$C$19743)&amp;"-"&amp;RIGHT(SUBSTITUTE(SUBSTITUTE(TiraAcento(E18454),"-","")," ",""),$C$19744)</f>
        <v>#NAME?</v>
      </c>
      <c r="D18454" s="9" t="s">
        <v>14005</v>
      </c>
      <c r="E18454" s="9" t="s">
        <v>510</v>
      </c>
      <c r="F18454" s="9" t="s">
        <v>19129</v>
      </c>
      <c r="G18454" s="9" t="s">
        <v>37859</v>
      </c>
      <c r="H18454" s="9" t="s">
        <v>14005</v>
      </c>
      <c r="I18454" s="9" t="s">
        <v>42399</v>
      </c>
      <c r="J18454" s="9" t="s">
        <v>41641</v>
      </c>
      <c r="K18454" s="9" t="s">
        <v>510</v>
      </c>
    </row>
    <row r="18455" spans="1:11" x14ac:dyDescent="0.35">
      <c r="A18455" s="9">
        <v>18454</v>
      </c>
      <c r="B18455" s="9" t="str">
        <f t="shared" si="288"/>
        <v>Sweetia das</v>
      </c>
      <c r="C18455" s="9" t="e" cm="1">
        <f t="array" aca="1" ref="C18455" ca="1">LEFT(K18455,$C$19743)&amp;"-"&amp;RIGHT(SUBSTITUTE(SUBSTITUTE(TiraAcento(E18455),"-","")," ",""),$C$19744)</f>
        <v>#NAME?</v>
      </c>
      <c r="D18455" s="9" t="s">
        <v>14005</v>
      </c>
      <c r="E18455" s="9" t="s">
        <v>14006</v>
      </c>
      <c r="F18455" s="9" t="s">
        <v>19129</v>
      </c>
      <c r="G18455" s="9" t="s">
        <v>37860</v>
      </c>
      <c r="H18455" s="9" t="s">
        <v>14005</v>
      </c>
      <c r="I18455" s="9" t="s">
        <v>42399</v>
      </c>
      <c r="J18455" s="9" t="s">
        <v>41641</v>
      </c>
      <c r="K18455" s="9" t="s">
        <v>14006</v>
      </c>
    </row>
    <row r="18456" spans="1:11" x14ac:dyDescent="0.35">
      <c r="A18456" s="9">
        <v>18455</v>
      </c>
      <c r="B18456" s="9" t="str">
        <f t="shared" si="288"/>
        <v>Sweetia das</v>
      </c>
      <c r="C18456" s="9" t="e" cm="1">
        <f t="array" aca="1" ref="C18456" ca="1">LEFT(K18456,$C$19743)&amp;"-"&amp;RIGHT(SUBSTITUTE(SUBSTITUTE(TiraAcento(E18456),"-","")," ",""),$C$19744)</f>
        <v>#NAME?</v>
      </c>
      <c r="D18456" s="9" t="s">
        <v>14005</v>
      </c>
      <c r="E18456" s="9" t="s">
        <v>512</v>
      </c>
      <c r="F18456" s="9" t="s">
        <v>19129</v>
      </c>
      <c r="G18456" s="9" t="s">
        <v>37861</v>
      </c>
      <c r="H18456" s="9" t="s">
        <v>14005</v>
      </c>
      <c r="I18456" s="9" t="s">
        <v>42399</v>
      </c>
      <c r="J18456" s="9" t="s">
        <v>41641</v>
      </c>
      <c r="K18456" s="9" t="s">
        <v>42789</v>
      </c>
    </row>
    <row r="18457" spans="1:11" x14ac:dyDescent="0.35">
      <c r="A18457" s="9">
        <v>18456</v>
      </c>
      <c r="B18457" s="9" t="str">
        <f t="shared" si="288"/>
        <v>Sweetia das</v>
      </c>
      <c r="C18457" s="9" t="e" cm="1">
        <f t="array" aca="1" ref="C18457" ca="1">LEFT(K18457,$C$19743)&amp;"-"&amp;RIGHT(SUBSTITUTE(SUBSTITUTE(TiraAcento(E18457),"-","")," ",""),$C$19744)</f>
        <v>#NAME?</v>
      </c>
      <c r="D18457" s="9" t="s">
        <v>14005</v>
      </c>
      <c r="E18457" s="9" t="s">
        <v>513</v>
      </c>
      <c r="F18457" s="9" t="s">
        <v>19129</v>
      </c>
      <c r="G18457" s="9" t="s">
        <v>37862</v>
      </c>
      <c r="H18457" s="9" t="s">
        <v>14005</v>
      </c>
      <c r="I18457" s="9" t="s">
        <v>42399</v>
      </c>
      <c r="J18457" s="9" t="s">
        <v>41641</v>
      </c>
      <c r="K18457" s="9" t="s">
        <v>513</v>
      </c>
    </row>
    <row r="18458" spans="1:11" x14ac:dyDescent="0.35">
      <c r="A18458" s="9">
        <v>18457</v>
      </c>
      <c r="B18458" s="9" t="str">
        <f t="shared" si="288"/>
        <v>Sweetia das</v>
      </c>
      <c r="C18458" s="9" t="e" cm="1">
        <f t="array" aca="1" ref="C18458" ca="1">LEFT(K18458,$C$19743)&amp;"-"&amp;RIGHT(SUBSTITUTE(SUBSTITUTE(TiraAcento(E18458),"-","")," ",""),$C$19744)</f>
        <v>#NAME?</v>
      </c>
      <c r="D18458" s="9" t="s">
        <v>14005</v>
      </c>
      <c r="E18458" s="9" t="s">
        <v>515</v>
      </c>
      <c r="F18458" s="9" t="s">
        <v>19129</v>
      </c>
      <c r="G18458" s="9" t="s">
        <v>37863</v>
      </c>
      <c r="H18458" s="9" t="s">
        <v>14005</v>
      </c>
      <c r="I18458" s="9" t="s">
        <v>42399</v>
      </c>
      <c r="J18458" s="9" t="s">
        <v>41641</v>
      </c>
      <c r="K18458" s="9" t="s">
        <v>42791</v>
      </c>
    </row>
    <row r="18459" spans="1:11" x14ac:dyDescent="0.35">
      <c r="A18459" s="9">
        <v>18458</v>
      </c>
      <c r="B18459" s="9" t="str">
        <f t="shared" si="288"/>
        <v>Sweetia ele</v>
      </c>
      <c r="C18459" s="9" t="e" cm="1">
        <f t="array" aca="1" ref="C18459" ca="1">LEFT(K18459,$C$19743)&amp;"-"&amp;RIGHT(SUBSTITUTE(SUBSTITUTE(TiraAcento(E18459),"-","")," ",""),$C$19744)</f>
        <v>#NAME?</v>
      </c>
      <c r="D18459" s="9" t="s">
        <v>14007</v>
      </c>
      <c r="E18459" s="9" t="s">
        <v>10416</v>
      </c>
      <c r="F18459" s="9" t="s">
        <v>19130</v>
      </c>
      <c r="G18459" s="9" t="s">
        <v>37864</v>
      </c>
      <c r="H18459" s="9" t="s">
        <v>14007</v>
      </c>
      <c r="I18459" s="9" t="s">
        <v>42399</v>
      </c>
      <c r="J18459" s="9" t="s">
        <v>39203</v>
      </c>
      <c r="K18459" s="9" t="s">
        <v>10416</v>
      </c>
    </row>
    <row r="18460" spans="1:11" x14ac:dyDescent="0.35">
      <c r="A18460" s="9">
        <v>18459</v>
      </c>
      <c r="B18460" s="9" t="str">
        <f t="shared" si="288"/>
        <v>Sweetia ele</v>
      </c>
      <c r="C18460" s="9" t="e" cm="1">
        <f t="array" aca="1" ref="C18460" ca="1">LEFT(K18460,$C$19743)&amp;"-"&amp;RIGHT(SUBSTITUTE(SUBSTITUTE(TiraAcento(E18460),"-","")," ",""),$C$19744)</f>
        <v>#NAME?</v>
      </c>
      <c r="D18460" s="9" t="s">
        <v>14007</v>
      </c>
      <c r="E18460" s="9" t="s">
        <v>510</v>
      </c>
      <c r="F18460" s="9" t="s">
        <v>19130</v>
      </c>
      <c r="G18460" s="9" t="s">
        <v>37865</v>
      </c>
      <c r="H18460" s="9" t="s">
        <v>14007</v>
      </c>
      <c r="I18460" s="9" t="s">
        <v>42399</v>
      </c>
      <c r="J18460" s="9" t="s">
        <v>39203</v>
      </c>
      <c r="K18460" s="9" t="s">
        <v>510</v>
      </c>
    </row>
    <row r="18461" spans="1:11" x14ac:dyDescent="0.35">
      <c r="A18461" s="9">
        <v>18460</v>
      </c>
      <c r="B18461" s="9" t="str">
        <f t="shared" si="288"/>
        <v>Sweetia ele</v>
      </c>
      <c r="C18461" s="9" t="e" cm="1">
        <f t="array" aca="1" ref="C18461" ca="1">LEFT(K18461,$C$19743)&amp;"-"&amp;RIGHT(SUBSTITUTE(SUBSTITUTE(TiraAcento(E18461),"-","")," ",""),$C$19744)</f>
        <v>#NAME?</v>
      </c>
      <c r="D18461" s="9" t="s">
        <v>14007</v>
      </c>
      <c r="E18461" s="9" t="s">
        <v>511</v>
      </c>
      <c r="F18461" s="9" t="s">
        <v>19130</v>
      </c>
      <c r="G18461" s="9" t="s">
        <v>37866</v>
      </c>
      <c r="H18461" s="9" t="s">
        <v>14007</v>
      </c>
      <c r="I18461" s="9" t="s">
        <v>42399</v>
      </c>
      <c r="J18461" s="9" t="s">
        <v>39203</v>
      </c>
      <c r="K18461" s="9" t="s">
        <v>511</v>
      </c>
    </row>
    <row r="18462" spans="1:11" x14ac:dyDescent="0.35">
      <c r="A18462" s="9">
        <v>18461</v>
      </c>
      <c r="B18462" s="9" t="str">
        <f t="shared" si="288"/>
        <v>Sweetia ele</v>
      </c>
      <c r="C18462" s="9" t="e" cm="1">
        <f t="array" aca="1" ref="C18462" ca="1">LEFT(K18462,$C$19743)&amp;"-"&amp;RIGHT(SUBSTITUTE(SUBSTITUTE(TiraAcento(E18462),"-","")," ",""),$C$19744)</f>
        <v>#NAME?</v>
      </c>
      <c r="D18462" s="9" t="s">
        <v>14007</v>
      </c>
      <c r="E18462" s="9" t="s">
        <v>14008</v>
      </c>
      <c r="F18462" s="9" t="s">
        <v>19130</v>
      </c>
      <c r="G18462" s="9" t="s">
        <v>37867</v>
      </c>
      <c r="H18462" s="9" t="s">
        <v>14007</v>
      </c>
      <c r="I18462" s="9" t="s">
        <v>42399</v>
      </c>
      <c r="J18462" s="9" t="s">
        <v>39203</v>
      </c>
      <c r="K18462" s="9" t="s">
        <v>14008</v>
      </c>
    </row>
    <row r="18463" spans="1:11" x14ac:dyDescent="0.35">
      <c r="A18463" s="9">
        <v>18462</v>
      </c>
      <c r="B18463" s="9" t="str">
        <f t="shared" si="288"/>
        <v>Sweetia ele</v>
      </c>
      <c r="C18463" s="9" t="e" cm="1">
        <f t="array" aca="1" ref="C18463" ca="1">LEFT(K18463,$C$19743)&amp;"-"&amp;RIGHT(SUBSTITUTE(SUBSTITUTE(TiraAcento(E18463),"-","")," ",""),$C$19744)</f>
        <v>#NAME?</v>
      </c>
      <c r="D18463" s="9" t="s">
        <v>14007</v>
      </c>
      <c r="E18463" s="9" t="s">
        <v>5184</v>
      </c>
      <c r="F18463" s="9" t="s">
        <v>19130</v>
      </c>
      <c r="G18463" s="9" t="s">
        <v>37868</v>
      </c>
      <c r="H18463" s="9" t="s">
        <v>14007</v>
      </c>
      <c r="I18463" s="9" t="s">
        <v>42399</v>
      </c>
      <c r="J18463" s="9" t="s">
        <v>39203</v>
      </c>
      <c r="K18463" s="9" t="s">
        <v>45140</v>
      </c>
    </row>
    <row r="18464" spans="1:11" x14ac:dyDescent="0.35">
      <c r="A18464" s="9">
        <v>18463</v>
      </c>
      <c r="B18464" s="9" t="str">
        <f t="shared" si="288"/>
        <v>Sweetia ele</v>
      </c>
      <c r="C18464" s="9" t="e" cm="1">
        <f t="array" aca="1" ref="C18464" ca="1">LEFT(K18464,$C$19743)&amp;"-"&amp;RIGHT(SUBSTITUTE(SUBSTITUTE(TiraAcento(E18464),"-","")," ",""),$C$19744)</f>
        <v>#NAME?</v>
      </c>
      <c r="D18464" s="9" t="s">
        <v>14007</v>
      </c>
      <c r="E18464" s="9" t="s">
        <v>4412</v>
      </c>
      <c r="F18464" s="9" t="s">
        <v>19130</v>
      </c>
      <c r="G18464" s="9" t="s">
        <v>37869</v>
      </c>
      <c r="H18464" s="9" t="s">
        <v>14007</v>
      </c>
      <c r="I18464" s="9" t="s">
        <v>42399</v>
      </c>
      <c r="J18464" s="9" t="s">
        <v>39203</v>
      </c>
      <c r="K18464" s="9" t="s">
        <v>4412</v>
      </c>
    </row>
    <row r="18465" spans="1:11" x14ac:dyDescent="0.35">
      <c r="A18465" s="9">
        <v>18464</v>
      </c>
      <c r="B18465" s="9" t="str">
        <f t="shared" si="288"/>
        <v>Sweetia ele</v>
      </c>
      <c r="C18465" s="9" t="e" cm="1">
        <f t="array" aca="1" ref="C18465" ca="1">LEFT(K18465,$C$19743)&amp;"-"&amp;RIGHT(SUBSTITUTE(SUBSTITUTE(TiraAcento(E18465),"-","")," ",""),$C$19744)</f>
        <v>#NAME?</v>
      </c>
      <c r="D18465" s="9" t="s">
        <v>14007</v>
      </c>
      <c r="E18465" s="9" t="s">
        <v>14009</v>
      </c>
      <c r="F18465" s="9" t="s">
        <v>19130</v>
      </c>
      <c r="G18465" s="9" t="s">
        <v>37870</v>
      </c>
      <c r="H18465" s="9" t="s">
        <v>14007</v>
      </c>
      <c r="I18465" s="9" t="s">
        <v>42399</v>
      </c>
      <c r="J18465" s="9" t="s">
        <v>39203</v>
      </c>
      <c r="K18465" s="9" t="s">
        <v>49035</v>
      </c>
    </row>
    <row r="18466" spans="1:11" x14ac:dyDescent="0.35">
      <c r="A18466" s="9">
        <v>18465</v>
      </c>
      <c r="B18466" s="9" t="str">
        <f t="shared" si="288"/>
        <v>Sweetia ele</v>
      </c>
      <c r="C18466" s="9" t="e" cm="1">
        <f t="array" aca="1" ref="C18466" ca="1">LEFT(K18466,$C$19743)&amp;"-"&amp;RIGHT(SUBSTITUTE(SUBSTITUTE(TiraAcento(E18466),"-","")," ",""),$C$19744)</f>
        <v>#NAME?</v>
      </c>
      <c r="D18466" s="9" t="s">
        <v>14007</v>
      </c>
      <c r="E18466" s="9" t="s">
        <v>863</v>
      </c>
      <c r="F18466" s="9" t="s">
        <v>19130</v>
      </c>
      <c r="G18466" s="9" t="s">
        <v>37871</v>
      </c>
      <c r="H18466" s="9" t="s">
        <v>14007</v>
      </c>
      <c r="I18466" s="9" t="s">
        <v>42399</v>
      </c>
      <c r="J18466" s="9" t="s">
        <v>39203</v>
      </c>
      <c r="K18466" s="9" t="s">
        <v>42964</v>
      </c>
    </row>
    <row r="18467" spans="1:11" x14ac:dyDescent="0.35">
      <c r="A18467" s="9">
        <v>18466</v>
      </c>
      <c r="B18467" s="9" t="str">
        <f t="shared" si="288"/>
        <v>Sweetia ele</v>
      </c>
      <c r="C18467" s="9" t="e" cm="1">
        <f t="array" aca="1" ref="C18467" ca="1">LEFT(K18467,$C$19743)&amp;"-"&amp;RIGHT(SUBSTITUTE(SUBSTITUTE(TiraAcento(E18467),"-","")," ",""),$C$19744)</f>
        <v>#NAME?</v>
      </c>
      <c r="D18467" s="9" t="s">
        <v>14007</v>
      </c>
      <c r="E18467" s="9" t="s">
        <v>14010</v>
      </c>
      <c r="F18467" s="9" t="s">
        <v>19130</v>
      </c>
      <c r="G18467" s="9" t="s">
        <v>37872</v>
      </c>
      <c r="H18467" s="9" t="s">
        <v>14007</v>
      </c>
      <c r="I18467" s="9" t="s">
        <v>42399</v>
      </c>
      <c r="J18467" s="9" t="s">
        <v>39203</v>
      </c>
      <c r="K18467" s="9" t="s">
        <v>49036</v>
      </c>
    </row>
    <row r="18468" spans="1:11" x14ac:dyDescent="0.35">
      <c r="A18468" s="9">
        <v>18467</v>
      </c>
      <c r="B18468" s="9" t="str">
        <f t="shared" si="288"/>
        <v>Sweetia ele</v>
      </c>
      <c r="C18468" s="9" t="e" cm="1">
        <f t="array" aca="1" ref="C18468" ca="1">LEFT(K18468,$C$19743)&amp;"-"&amp;RIGHT(SUBSTITUTE(SUBSTITUTE(TiraAcento(E18468),"-","")," ",""),$C$19744)</f>
        <v>#NAME?</v>
      </c>
      <c r="D18468" s="9" t="s">
        <v>14007</v>
      </c>
      <c r="E18468" s="9" t="s">
        <v>906</v>
      </c>
      <c r="F18468" s="9" t="s">
        <v>19130</v>
      </c>
      <c r="G18468" s="9" t="s">
        <v>37873</v>
      </c>
      <c r="H18468" s="9" t="s">
        <v>14007</v>
      </c>
      <c r="I18468" s="9" t="s">
        <v>42399</v>
      </c>
      <c r="J18468" s="9" t="s">
        <v>39203</v>
      </c>
      <c r="K18468" s="9" t="s">
        <v>42986</v>
      </c>
    </row>
    <row r="18469" spans="1:11" x14ac:dyDescent="0.35">
      <c r="A18469" s="9">
        <v>18468</v>
      </c>
      <c r="B18469" s="9" t="str">
        <f t="shared" si="288"/>
        <v>Sweetia ele</v>
      </c>
      <c r="C18469" s="9" t="e" cm="1">
        <f t="array" aca="1" ref="C18469" ca="1">LEFT(K18469,$C$19743)&amp;"-"&amp;RIGHT(SUBSTITUTE(SUBSTITUTE(TiraAcento(E18469),"-","")," ",""),$C$19744)</f>
        <v>#NAME?</v>
      </c>
      <c r="D18469" s="9" t="s">
        <v>14007</v>
      </c>
      <c r="E18469" s="9" t="s">
        <v>1540</v>
      </c>
      <c r="F18469" s="9" t="s">
        <v>19130</v>
      </c>
      <c r="G18469" s="9" t="s">
        <v>37874</v>
      </c>
      <c r="H18469" s="9" t="s">
        <v>14007</v>
      </c>
      <c r="I18469" s="9" t="s">
        <v>42399</v>
      </c>
      <c r="J18469" s="9" t="s">
        <v>39203</v>
      </c>
      <c r="K18469" s="9" t="s">
        <v>43331</v>
      </c>
    </row>
    <row r="18470" spans="1:11" x14ac:dyDescent="0.35">
      <c r="A18470" s="9">
        <v>18469</v>
      </c>
      <c r="B18470" s="9" t="str">
        <f t="shared" si="288"/>
        <v>Sweetia ele</v>
      </c>
      <c r="C18470" s="9" t="e" cm="1">
        <f t="array" aca="1" ref="C18470" ca="1">LEFT(K18470,$C$19743)&amp;"-"&amp;RIGHT(SUBSTITUTE(SUBSTITUTE(TiraAcento(E18470),"-","")," ",""),$C$19744)</f>
        <v>#NAME?</v>
      </c>
      <c r="D18470" s="9" t="s">
        <v>14007</v>
      </c>
      <c r="E18470" s="9" t="s">
        <v>513</v>
      </c>
      <c r="F18470" s="9" t="s">
        <v>19130</v>
      </c>
      <c r="G18470" s="9" t="s">
        <v>37875</v>
      </c>
      <c r="H18470" s="9" t="s">
        <v>14007</v>
      </c>
      <c r="I18470" s="9" t="s">
        <v>42399</v>
      </c>
      <c r="J18470" s="9" t="s">
        <v>39203</v>
      </c>
      <c r="K18470" s="9" t="s">
        <v>513</v>
      </c>
    </row>
    <row r="18471" spans="1:11" x14ac:dyDescent="0.35">
      <c r="A18471" s="9">
        <v>18470</v>
      </c>
      <c r="B18471" s="9" t="str">
        <f t="shared" si="288"/>
        <v>Sweetia ele</v>
      </c>
      <c r="C18471" s="9" t="e" cm="1">
        <f t="array" aca="1" ref="C18471" ca="1">LEFT(K18471,$C$19743)&amp;"-"&amp;RIGHT(SUBSTITUTE(SUBSTITUTE(TiraAcento(E18471),"-","")," ",""),$C$19744)</f>
        <v>#NAME?</v>
      </c>
      <c r="D18471" s="9" t="s">
        <v>14007</v>
      </c>
      <c r="E18471" s="9" t="s">
        <v>10593</v>
      </c>
      <c r="F18471" s="9" t="s">
        <v>19130</v>
      </c>
      <c r="G18471" s="9" t="s">
        <v>37876</v>
      </c>
      <c r="H18471" s="9" t="s">
        <v>14007</v>
      </c>
      <c r="I18471" s="9" t="s">
        <v>42399</v>
      </c>
      <c r="J18471" s="9" t="s">
        <v>39203</v>
      </c>
      <c r="K18471" s="9" t="s">
        <v>47529</v>
      </c>
    </row>
    <row r="18472" spans="1:11" x14ac:dyDescent="0.35">
      <c r="A18472" s="9">
        <v>18471</v>
      </c>
      <c r="B18472" s="9" t="str">
        <f t="shared" si="288"/>
        <v>Sweetia ele</v>
      </c>
      <c r="C18472" s="9" t="e" cm="1">
        <f t="array" aca="1" ref="C18472" ca="1">LEFT(K18472,$C$19743)&amp;"-"&amp;RIGHT(SUBSTITUTE(SUBSTITUTE(TiraAcento(E18472),"-","")," ",""),$C$19744)</f>
        <v>#NAME?</v>
      </c>
      <c r="D18472" s="9" t="s">
        <v>14007</v>
      </c>
      <c r="E18472" s="9" t="s">
        <v>14011</v>
      </c>
      <c r="F18472" s="9" t="s">
        <v>19130</v>
      </c>
      <c r="G18472" s="9" t="s">
        <v>37877</v>
      </c>
      <c r="H18472" s="9" t="s">
        <v>14007</v>
      </c>
      <c r="I18472" s="9" t="s">
        <v>42399</v>
      </c>
      <c r="J18472" s="9" t="s">
        <v>39203</v>
      </c>
      <c r="K18472" s="9" t="s">
        <v>49037</v>
      </c>
    </row>
    <row r="18473" spans="1:11" x14ac:dyDescent="0.35">
      <c r="A18473" s="9">
        <v>18472</v>
      </c>
      <c r="B18473" s="9" t="str">
        <f t="shared" si="288"/>
        <v>Sweetia ele</v>
      </c>
      <c r="C18473" s="9" t="e" cm="1">
        <f t="array" aca="1" ref="C18473" ca="1">LEFT(K18473,$C$19743)&amp;"-"&amp;RIGHT(SUBSTITUTE(SUBSTITUTE(TiraAcento(E18473),"-","")," ",""),$C$19744)</f>
        <v>#NAME?</v>
      </c>
      <c r="D18473" s="9" t="s">
        <v>14007</v>
      </c>
      <c r="E18473" s="9" t="s">
        <v>3105</v>
      </c>
      <c r="F18473" s="9" t="s">
        <v>19130</v>
      </c>
      <c r="G18473" s="9" t="s">
        <v>37878</v>
      </c>
      <c r="H18473" s="9" t="s">
        <v>14007</v>
      </c>
      <c r="I18473" s="9" t="s">
        <v>42399</v>
      </c>
      <c r="J18473" s="9" t="s">
        <v>39203</v>
      </c>
      <c r="K18473" s="9" t="s">
        <v>44128</v>
      </c>
    </row>
    <row r="18474" spans="1:11" x14ac:dyDescent="0.35">
      <c r="A18474" s="9">
        <v>18473</v>
      </c>
      <c r="B18474" s="9" t="str">
        <f t="shared" si="288"/>
        <v>Sweetia fru</v>
      </c>
      <c r="C18474" s="9" t="e" cm="1">
        <f t="array" aca="1" ref="C18474" ca="1">LEFT(K18474,$C$19743)&amp;"-"&amp;RIGHT(SUBSTITUTE(SUBSTITUTE(TiraAcento(E18474),"-","")," ",""),$C$19744)</f>
        <v>#NAME?</v>
      </c>
      <c r="D18474" s="9" t="s">
        <v>14012</v>
      </c>
      <c r="E18474" s="9" t="s">
        <v>268</v>
      </c>
      <c r="F18474" s="9" t="s">
        <v>19131</v>
      </c>
      <c r="G18474" s="9" t="s">
        <v>37879</v>
      </c>
      <c r="H18474" s="9" t="s">
        <v>14012</v>
      </c>
      <c r="I18474" s="9" t="s">
        <v>42399</v>
      </c>
      <c r="J18474" s="9" t="s">
        <v>40894</v>
      </c>
      <c r="K18474" s="9" t="s">
        <v>268</v>
      </c>
    </row>
    <row r="18475" spans="1:11" x14ac:dyDescent="0.35">
      <c r="A18475" s="9">
        <v>18474</v>
      </c>
      <c r="B18475" s="9" t="str">
        <f t="shared" si="288"/>
        <v>Sweetia fru</v>
      </c>
      <c r="C18475" s="9" t="e" cm="1">
        <f t="array" aca="1" ref="C18475" ca="1">LEFT(K18475,$C$19743)&amp;"-"&amp;RIGHT(SUBSTITUTE(SUBSTITUTE(TiraAcento(E18475),"-","")," ",""),$C$19744)</f>
        <v>#NAME?</v>
      </c>
      <c r="D18475" s="9" t="s">
        <v>14012</v>
      </c>
      <c r="E18475" s="9" t="s">
        <v>981</v>
      </c>
      <c r="F18475" s="9" t="s">
        <v>19131</v>
      </c>
      <c r="G18475" s="9" t="s">
        <v>37880</v>
      </c>
      <c r="H18475" s="9" t="s">
        <v>14012</v>
      </c>
      <c r="I18475" s="9" t="s">
        <v>42399</v>
      </c>
      <c r="J18475" s="9" t="s">
        <v>40894</v>
      </c>
      <c r="K18475" s="9" t="s">
        <v>43031</v>
      </c>
    </row>
    <row r="18476" spans="1:11" x14ac:dyDescent="0.35">
      <c r="A18476" s="9">
        <v>18475</v>
      </c>
      <c r="B18476" s="9" t="str">
        <f t="shared" si="288"/>
        <v>Sweetia fru</v>
      </c>
      <c r="C18476" s="9" t="e" cm="1">
        <f t="array" aca="1" ref="C18476" ca="1">LEFT(K18476,$C$19743)&amp;"-"&amp;RIGHT(SUBSTITUTE(SUBSTITUTE(TiraAcento(E18476),"-","")," ",""),$C$19744)</f>
        <v>#NAME?</v>
      </c>
      <c r="D18476" s="9" t="s">
        <v>14012</v>
      </c>
      <c r="E18476" s="9" t="s">
        <v>7658</v>
      </c>
      <c r="F18476" s="9" t="s">
        <v>19131</v>
      </c>
      <c r="G18476" s="9" t="s">
        <v>37881</v>
      </c>
      <c r="H18476" s="9" t="s">
        <v>14012</v>
      </c>
      <c r="I18476" s="9" t="s">
        <v>42399</v>
      </c>
      <c r="J18476" s="9" t="s">
        <v>40894</v>
      </c>
      <c r="K18476" s="9" t="s">
        <v>46209</v>
      </c>
    </row>
    <row r="18477" spans="1:11" x14ac:dyDescent="0.35">
      <c r="A18477" s="9">
        <v>18476</v>
      </c>
      <c r="B18477" s="9" t="str">
        <f t="shared" si="288"/>
        <v>Sweetia fru</v>
      </c>
      <c r="C18477" s="9" t="e" cm="1">
        <f t="array" aca="1" ref="C18477" ca="1">LEFT(K18477,$C$19743)&amp;"-"&amp;RIGHT(SUBSTITUTE(SUBSTITUTE(TiraAcento(E18477),"-","")," ",""),$C$19744)</f>
        <v>#NAME?</v>
      </c>
      <c r="D18477" s="9" t="s">
        <v>14012</v>
      </c>
      <c r="E18477" s="9" t="s">
        <v>14013</v>
      </c>
      <c r="F18477" s="9" t="s">
        <v>19131</v>
      </c>
      <c r="G18477" s="9" t="s">
        <v>37882</v>
      </c>
      <c r="H18477" s="9" t="s">
        <v>14012</v>
      </c>
      <c r="I18477" s="9" t="s">
        <v>42399</v>
      </c>
      <c r="J18477" s="9" t="s">
        <v>40894</v>
      </c>
      <c r="K18477" s="9" t="s">
        <v>49038</v>
      </c>
    </row>
    <row r="18478" spans="1:11" x14ac:dyDescent="0.35">
      <c r="A18478" s="9">
        <v>18477</v>
      </c>
      <c r="B18478" s="9" t="str">
        <f t="shared" si="288"/>
        <v>Sweetia fru</v>
      </c>
      <c r="C18478" s="9" t="e" cm="1">
        <f t="array" aca="1" ref="C18478" ca="1">LEFT(K18478,$C$19743)&amp;"-"&amp;RIGHT(SUBSTITUTE(SUBSTITUTE(TiraAcento(E18478),"-","")," ",""),$C$19744)</f>
        <v>#NAME?</v>
      </c>
      <c r="D18478" s="9" t="s">
        <v>14012</v>
      </c>
      <c r="E18478" s="9" t="s">
        <v>5042</v>
      </c>
      <c r="F18478" s="9" t="s">
        <v>19131</v>
      </c>
      <c r="G18478" s="9" t="s">
        <v>37883</v>
      </c>
      <c r="H18478" s="9" t="s">
        <v>14012</v>
      </c>
      <c r="I18478" s="9" t="s">
        <v>42399</v>
      </c>
      <c r="J18478" s="9" t="s">
        <v>40894</v>
      </c>
      <c r="K18478" s="9" t="s">
        <v>45069</v>
      </c>
    </row>
    <row r="18479" spans="1:11" x14ac:dyDescent="0.35">
      <c r="A18479" s="9">
        <v>18478</v>
      </c>
      <c r="B18479" s="9" t="str">
        <f t="shared" si="288"/>
        <v>Sweetia fru</v>
      </c>
      <c r="C18479" s="9" t="e" cm="1">
        <f t="array" aca="1" ref="C18479" ca="1">LEFT(K18479,$C$19743)&amp;"-"&amp;RIGHT(SUBSTITUTE(SUBSTITUTE(TiraAcento(E18479),"-","")," ",""),$C$19744)</f>
        <v>#NAME?</v>
      </c>
      <c r="D18479" s="9" t="s">
        <v>14012</v>
      </c>
      <c r="E18479" s="9" t="s">
        <v>11817</v>
      </c>
      <c r="F18479" s="9" t="s">
        <v>19131</v>
      </c>
      <c r="G18479" s="9" t="s">
        <v>37884</v>
      </c>
      <c r="H18479" s="9" t="s">
        <v>14012</v>
      </c>
      <c r="I18479" s="9" t="s">
        <v>42399</v>
      </c>
      <c r="J18479" s="9" t="s">
        <v>40894</v>
      </c>
      <c r="K18479" s="9" t="s">
        <v>11817</v>
      </c>
    </row>
    <row r="18480" spans="1:11" x14ac:dyDescent="0.35">
      <c r="A18480" s="9">
        <v>18479</v>
      </c>
      <c r="B18480" s="9" t="str">
        <f t="shared" si="288"/>
        <v>Sweetia fru</v>
      </c>
      <c r="C18480" s="9" t="e" cm="1">
        <f t="array" aca="1" ref="C18480" ca="1">LEFT(K18480,$C$19743)&amp;"-"&amp;RIGHT(SUBSTITUTE(SUBSTITUTE(TiraAcento(E18480),"-","")," ",""),$C$19744)</f>
        <v>#NAME?</v>
      </c>
      <c r="D18480" s="9" t="s">
        <v>14012</v>
      </c>
      <c r="E18480" s="9" t="s">
        <v>510</v>
      </c>
      <c r="F18480" s="9" t="s">
        <v>19131</v>
      </c>
      <c r="G18480" s="9" t="s">
        <v>37885</v>
      </c>
      <c r="H18480" s="9" t="s">
        <v>14012</v>
      </c>
      <c r="I18480" s="9" t="s">
        <v>42399</v>
      </c>
      <c r="J18480" s="9" t="s">
        <v>40894</v>
      </c>
      <c r="K18480" s="9" t="s">
        <v>510</v>
      </c>
    </row>
    <row r="18481" spans="1:11" x14ac:dyDescent="0.35">
      <c r="A18481" s="9">
        <v>18480</v>
      </c>
      <c r="B18481" s="9" t="str">
        <f t="shared" si="288"/>
        <v>Sweetia fru</v>
      </c>
      <c r="C18481" s="9" t="e" cm="1">
        <f t="array" aca="1" ref="C18481" ca="1">LEFT(K18481,$C$19743)&amp;"-"&amp;RIGHT(SUBSTITUTE(SUBSTITUTE(TiraAcento(E18481),"-","")," ",""),$C$19744)</f>
        <v>#NAME?</v>
      </c>
      <c r="D18481" s="9" t="s">
        <v>14012</v>
      </c>
      <c r="E18481" s="9" t="s">
        <v>9002</v>
      </c>
      <c r="F18481" s="9" t="s">
        <v>19131</v>
      </c>
      <c r="G18481" s="9" t="s">
        <v>37886</v>
      </c>
      <c r="H18481" s="9" t="s">
        <v>14012</v>
      </c>
      <c r="I18481" s="9" t="s">
        <v>42399</v>
      </c>
      <c r="J18481" s="9" t="s">
        <v>40894</v>
      </c>
      <c r="K18481" s="9" t="s">
        <v>46849</v>
      </c>
    </row>
    <row r="18482" spans="1:11" x14ac:dyDescent="0.35">
      <c r="A18482" s="9">
        <v>18481</v>
      </c>
      <c r="B18482" s="9" t="str">
        <f t="shared" si="288"/>
        <v>Sweetia fru</v>
      </c>
      <c r="C18482" s="9" t="e" cm="1">
        <f t="array" aca="1" ref="C18482" ca="1">LEFT(K18482,$C$19743)&amp;"-"&amp;RIGHT(SUBSTITUTE(SUBSTITUTE(TiraAcento(E18482),"-","")," ",""),$C$19744)</f>
        <v>#NAME?</v>
      </c>
      <c r="D18482" s="9" t="s">
        <v>14012</v>
      </c>
      <c r="E18482" s="9" t="s">
        <v>2233</v>
      </c>
      <c r="F18482" s="9" t="s">
        <v>19131</v>
      </c>
      <c r="G18482" s="9" t="s">
        <v>37887</v>
      </c>
      <c r="H18482" s="9" t="s">
        <v>14012</v>
      </c>
      <c r="I18482" s="9" t="s">
        <v>42399</v>
      </c>
      <c r="J18482" s="9" t="s">
        <v>40894</v>
      </c>
      <c r="K18482" s="9" t="s">
        <v>2233</v>
      </c>
    </row>
    <row r="18483" spans="1:11" x14ac:dyDescent="0.35">
      <c r="A18483" s="9">
        <v>18482</v>
      </c>
      <c r="B18483" s="9" t="str">
        <f t="shared" si="288"/>
        <v>Sweetia fru</v>
      </c>
      <c r="C18483" s="9" t="e" cm="1">
        <f t="array" aca="1" ref="C18483" ca="1">LEFT(K18483,$C$19743)&amp;"-"&amp;RIGHT(SUBSTITUTE(SUBSTITUTE(TiraAcento(E18483),"-","")," ",""),$C$19744)</f>
        <v>#NAME?</v>
      </c>
      <c r="D18483" s="9" t="s">
        <v>14012</v>
      </c>
      <c r="E18483" s="9" t="s">
        <v>5968</v>
      </c>
      <c r="F18483" s="9" t="s">
        <v>19131</v>
      </c>
      <c r="G18483" s="9" t="s">
        <v>37888</v>
      </c>
      <c r="H18483" s="9" t="s">
        <v>14012</v>
      </c>
      <c r="I18483" s="9" t="s">
        <v>42399</v>
      </c>
      <c r="J18483" s="9" t="s">
        <v>40894</v>
      </c>
      <c r="K18483" s="9" t="s">
        <v>45489</v>
      </c>
    </row>
    <row r="18484" spans="1:11" x14ac:dyDescent="0.35">
      <c r="A18484" s="9">
        <v>18483</v>
      </c>
      <c r="B18484" s="9" t="str">
        <f t="shared" si="288"/>
        <v>Sweetia fru</v>
      </c>
      <c r="C18484" s="9" t="e" cm="1">
        <f t="array" aca="1" ref="C18484" ca="1">LEFT(K18484,$C$19743)&amp;"-"&amp;RIGHT(SUBSTITUTE(SUBSTITUTE(TiraAcento(E18484),"-","")," ",""),$C$19744)</f>
        <v>#NAME?</v>
      </c>
      <c r="D18484" s="9" t="s">
        <v>14012</v>
      </c>
      <c r="E18484" s="9" t="s">
        <v>14014</v>
      </c>
      <c r="F18484" s="9" t="s">
        <v>19131</v>
      </c>
      <c r="G18484" s="9" t="s">
        <v>37889</v>
      </c>
      <c r="H18484" s="9" t="s">
        <v>14012</v>
      </c>
      <c r="I18484" s="9" t="s">
        <v>42399</v>
      </c>
      <c r="J18484" s="9" t="s">
        <v>40894</v>
      </c>
      <c r="K18484" s="9" t="s">
        <v>49039</v>
      </c>
    </row>
    <row r="18485" spans="1:11" x14ac:dyDescent="0.35">
      <c r="A18485" s="9">
        <v>18484</v>
      </c>
      <c r="B18485" s="9" t="str">
        <f t="shared" si="288"/>
        <v>Sweetia fru</v>
      </c>
      <c r="C18485" s="9" t="e" cm="1">
        <f t="array" aca="1" ref="C18485" ca="1">LEFT(K18485,$C$19743)&amp;"-"&amp;RIGHT(SUBSTITUTE(SUBSTITUTE(TiraAcento(E18485),"-","")," ",""),$C$19744)</f>
        <v>#NAME?</v>
      </c>
      <c r="D18485" s="9" t="s">
        <v>14012</v>
      </c>
      <c r="E18485" s="9" t="s">
        <v>7889</v>
      </c>
      <c r="F18485" s="9" t="s">
        <v>19131</v>
      </c>
      <c r="G18485" s="9" t="s">
        <v>37890</v>
      </c>
      <c r="H18485" s="9" t="s">
        <v>14012</v>
      </c>
      <c r="I18485" s="9" t="s">
        <v>42399</v>
      </c>
      <c r="J18485" s="9" t="s">
        <v>40894</v>
      </c>
      <c r="K18485" s="9" t="s">
        <v>46295</v>
      </c>
    </row>
    <row r="18486" spans="1:11" x14ac:dyDescent="0.35">
      <c r="A18486" s="9">
        <v>18485</v>
      </c>
      <c r="B18486" s="9" t="str">
        <f t="shared" si="288"/>
        <v>Sweetia fru</v>
      </c>
      <c r="C18486" s="9" t="e" cm="1">
        <f t="array" aca="1" ref="C18486" ca="1">LEFT(K18486,$C$19743)&amp;"-"&amp;RIGHT(SUBSTITUTE(SUBSTITUTE(TiraAcento(E18486),"-","")," ",""),$C$19744)</f>
        <v>#NAME?</v>
      </c>
      <c r="D18486" s="9" t="s">
        <v>14012</v>
      </c>
      <c r="E18486" s="9" t="s">
        <v>6746</v>
      </c>
      <c r="F18486" s="9" t="s">
        <v>19131</v>
      </c>
      <c r="G18486" s="9" t="s">
        <v>37891</v>
      </c>
      <c r="H18486" s="9" t="s">
        <v>14012</v>
      </c>
      <c r="I18486" s="9" t="s">
        <v>42399</v>
      </c>
      <c r="J18486" s="9" t="s">
        <v>40894</v>
      </c>
      <c r="K18486" s="9" t="s">
        <v>45784</v>
      </c>
    </row>
    <row r="18487" spans="1:11" x14ac:dyDescent="0.35">
      <c r="A18487" s="9">
        <v>18486</v>
      </c>
      <c r="B18487" s="9" t="str">
        <f t="shared" si="288"/>
        <v>Sweetia fru</v>
      </c>
      <c r="C18487" s="9" t="e" cm="1">
        <f t="array" aca="1" ref="C18487" ca="1">LEFT(K18487,$C$19743)&amp;"-"&amp;RIGHT(SUBSTITUTE(SUBSTITUTE(TiraAcento(E18487),"-","")," ",""),$C$19744)</f>
        <v>#NAME?</v>
      </c>
      <c r="D18487" s="9" t="s">
        <v>14012</v>
      </c>
      <c r="E18487" s="9" t="s">
        <v>2215</v>
      </c>
      <c r="F18487" s="9" t="s">
        <v>19131</v>
      </c>
      <c r="G18487" s="9" t="s">
        <v>37892</v>
      </c>
      <c r="H18487" s="9" t="s">
        <v>14012</v>
      </c>
      <c r="I18487" s="9" t="s">
        <v>42399</v>
      </c>
      <c r="J18487" s="9" t="s">
        <v>40894</v>
      </c>
      <c r="K18487" s="9" t="s">
        <v>43665</v>
      </c>
    </row>
    <row r="18488" spans="1:11" x14ac:dyDescent="0.35">
      <c r="A18488" s="9">
        <v>18487</v>
      </c>
      <c r="B18488" s="9" t="str">
        <f t="shared" si="288"/>
        <v>Sweetia fru</v>
      </c>
      <c r="C18488" s="9" t="e" cm="1">
        <f t="array" aca="1" ref="C18488" ca="1">LEFT(K18488,$C$19743)&amp;"-"&amp;RIGHT(SUBSTITUTE(SUBSTITUTE(TiraAcento(E18488),"-","")," ",""),$C$19744)</f>
        <v>#NAME?</v>
      </c>
      <c r="D18488" s="9" t="s">
        <v>14012</v>
      </c>
      <c r="E18488" s="9" t="s">
        <v>14015</v>
      </c>
      <c r="F18488" s="9" t="s">
        <v>19131</v>
      </c>
      <c r="G18488" s="9" t="s">
        <v>37893</v>
      </c>
      <c r="H18488" s="9" t="s">
        <v>14012</v>
      </c>
      <c r="I18488" s="9" t="s">
        <v>42399</v>
      </c>
      <c r="J18488" s="9" t="s">
        <v>40894</v>
      </c>
      <c r="K18488" s="9" t="s">
        <v>49040</v>
      </c>
    </row>
    <row r="18489" spans="1:11" x14ac:dyDescent="0.35">
      <c r="A18489" s="9">
        <v>18488</v>
      </c>
      <c r="B18489" s="9" t="str">
        <f t="shared" si="288"/>
        <v>Sweetia fru</v>
      </c>
      <c r="C18489" s="9" t="e" cm="1">
        <f t="array" aca="1" ref="C18489" ca="1">LEFT(K18489,$C$19743)&amp;"-"&amp;RIGHT(SUBSTITUTE(SUBSTITUTE(TiraAcento(E18489),"-","")," ",""),$C$19744)</f>
        <v>#NAME?</v>
      </c>
      <c r="D18489" s="9" t="s">
        <v>14012</v>
      </c>
      <c r="E18489" s="9" t="s">
        <v>14016</v>
      </c>
      <c r="F18489" s="9" t="s">
        <v>19131</v>
      </c>
      <c r="G18489" s="9" t="s">
        <v>37894</v>
      </c>
      <c r="H18489" s="9" t="s">
        <v>14012</v>
      </c>
      <c r="I18489" s="9" t="s">
        <v>42399</v>
      </c>
      <c r="J18489" s="9" t="s">
        <v>40894</v>
      </c>
      <c r="K18489" s="9" t="s">
        <v>49041</v>
      </c>
    </row>
    <row r="18490" spans="1:11" x14ac:dyDescent="0.35">
      <c r="A18490" s="9">
        <v>18489</v>
      </c>
      <c r="B18490" s="9" t="str">
        <f t="shared" si="288"/>
        <v>Sweetia fru</v>
      </c>
      <c r="C18490" s="9" t="e" cm="1">
        <f t="array" aca="1" ref="C18490" ca="1">LEFT(K18490,$C$19743)&amp;"-"&amp;RIGHT(SUBSTITUTE(SUBSTITUTE(TiraAcento(E18490),"-","")," ",""),$C$19744)</f>
        <v>#NAME?</v>
      </c>
      <c r="D18490" s="9" t="s">
        <v>14012</v>
      </c>
      <c r="E18490" s="9" t="s">
        <v>9012</v>
      </c>
      <c r="F18490" s="9" t="s">
        <v>19131</v>
      </c>
      <c r="G18490" s="9" t="s">
        <v>37895</v>
      </c>
      <c r="H18490" s="9" t="s">
        <v>14012</v>
      </c>
      <c r="I18490" s="9" t="s">
        <v>42399</v>
      </c>
      <c r="J18490" s="9" t="s">
        <v>40894</v>
      </c>
      <c r="K18490" s="9" t="s">
        <v>9012</v>
      </c>
    </row>
    <row r="18491" spans="1:11" x14ac:dyDescent="0.35">
      <c r="A18491" s="9">
        <v>18490</v>
      </c>
      <c r="B18491" s="9" t="str">
        <f t="shared" si="288"/>
        <v>Sweetia fru</v>
      </c>
      <c r="C18491" s="9" t="e" cm="1">
        <f t="array" aca="1" ref="C18491" ca="1">LEFT(K18491,$C$19743)&amp;"-"&amp;RIGHT(SUBSTITUTE(SUBSTITUTE(TiraAcento(E18491),"-","")," ",""),$C$19744)</f>
        <v>#NAME?</v>
      </c>
      <c r="D18491" s="9" t="s">
        <v>14012</v>
      </c>
      <c r="E18491" s="9" t="s">
        <v>14017</v>
      </c>
      <c r="F18491" s="9" t="s">
        <v>19131</v>
      </c>
      <c r="G18491" s="9" t="s">
        <v>37896</v>
      </c>
      <c r="H18491" s="9" t="s">
        <v>14012</v>
      </c>
      <c r="I18491" s="9" t="s">
        <v>42399</v>
      </c>
      <c r="J18491" s="9" t="s">
        <v>40894</v>
      </c>
      <c r="K18491" s="9" t="s">
        <v>14017</v>
      </c>
    </row>
    <row r="18492" spans="1:11" x14ac:dyDescent="0.35">
      <c r="A18492" s="9">
        <v>18491</v>
      </c>
      <c r="B18492" s="9" t="str">
        <f t="shared" si="288"/>
        <v>Sweetia fru</v>
      </c>
      <c r="C18492" s="9" t="e" cm="1">
        <f t="array" aca="1" ref="C18492" ca="1">LEFT(K18492,$C$19743)&amp;"-"&amp;RIGHT(SUBSTITUTE(SUBSTITUTE(TiraAcento(E18492),"-","")," ",""),$C$19744)</f>
        <v>#NAME?</v>
      </c>
      <c r="D18492" s="9" t="s">
        <v>14012</v>
      </c>
      <c r="E18492" s="9" t="s">
        <v>1151</v>
      </c>
      <c r="F18492" s="9" t="s">
        <v>19131</v>
      </c>
      <c r="G18492" s="9" t="s">
        <v>37897</v>
      </c>
      <c r="H18492" s="9" t="s">
        <v>14012</v>
      </c>
      <c r="I18492" s="9" t="s">
        <v>42399</v>
      </c>
      <c r="J18492" s="9" t="s">
        <v>40894</v>
      </c>
      <c r="K18492" s="9" t="s">
        <v>1151</v>
      </c>
    </row>
    <row r="18493" spans="1:11" x14ac:dyDescent="0.35">
      <c r="A18493" s="9">
        <v>18492</v>
      </c>
      <c r="B18493" s="9" t="str">
        <f t="shared" si="288"/>
        <v>Sweetia fru</v>
      </c>
      <c r="C18493" s="9" t="e" cm="1">
        <f t="array" aca="1" ref="C18493" ca="1">LEFT(K18493,$C$19743)&amp;"-"&amp;RIGHT(SUBSTITUTE(SUBSTITUTE(TiraAcento(E18493),"-","")," ",""),$C$19744)</f>
        <v>#NAME?</v>
      </c>
      <c r="D18493" s="9" t="s">
        <v>14012</v>
      </c>
      <c r="E18493" s="9" t="s">
        <v>2017</v>
      </c>
      <c r="F18493" s="9" t="s">
        <v>19131</v>
      </c>
      <c r="G18493" s="9" t="s">
        <v>37898</v>
      </c>
      <c r="H18493" s="9" t="s">
        <v>14012</v>
      </c>
      <c r="I18493" s="9" t="s">
        <v>42399</v>
      </c>
      <c r="J18493" s="9" t="s">
        <v>40894</v>
      </c>
      <c r="K18493" s="9" t="s">
        <v>43575</v>
      </c>
    </row>
    <row r="18494" spans="1:11" x14ac:dyDescent="0.35">
      <c r="A18494" s="9">
        <v>18493</v>
      </c>
      <c r="B18494" s="9" t="str">
        <f t="shared" si="288"/>
        <v>Sweetia fru</v>
      </c>
      <c r="C18494" s="9" t="e" cm="1">
        <f t="array" aca="1" ref="C18494" ca="1">LEFT(K18494,$C$19743)&amp;"-"&amp;RIGHT(SUBSTITUTE(SUBSTITUTE(TiraAcento(E18494),"-","")," ",""),$C$19744)</f>
        <v>#NAME?</v>
      </c>
      <c r="D18494" s="9" t="s">
        <v>14012</v>
      </c>
      <c r="E18494" s="9" t="s">
        <v>14018</v>
      </c>
      <c r="F18494" s="9" t="s">
        <v>19131</v>
      </c>
      <c r="G18494" s="9" t="s">
        <v>37899</v>
      </c>
      <c r="H18494" s="9" t="s">
        <v>14012</v>
      </c>
      <c r="I18494" s="9" t="s">
        <v>42399</v>
      </c>
      <c r="J18494" s="9" t="s">
        <v>40894</v>
      </c>
      <c r="K18494" s="9" t="s">
        <v>14018</v>
      </c>
    </row>
    <row r="18495" spans="1:11" x14ac:dyDescent="0.35">
      <c r="A18495" s="9">
        <v>18494</v>
      </c>
      <c r="B18495" s="9" t="str">
        <f t="shared" si="288"/>
        <v>Sweetia gla</v>
      </c>
      <c r="C18495" s="9" t="e" cm="1">
        <f t="array" aca="1" ref="C18495" ca="1">LEFT(K18495,$C$19743)&amp;"-"&amp;RIGHT(SUBSTITUTE(SUBSTITUTE(TiraAcento(E18495),"-","")," ",""),$C$19744)</f>
        <v>#NAME?</v>
      </c>
      <c r="D18495" s="9" t="s">
        <v>14019</v>
      </c>
      <c r="E18495" s="9" t="s">
        <v>14020</v>
      </c>
      <c r="F18495" s="9" t="s">
        <v>19132</v>
      </c>
      <c r="G18495" s="9" t="s">
        <v>37900</v>
      </c>
      <c r="H18495" s="9" t="s">
        <v>14019</v>
      </c>
      <c r="I18495" s="9" t="s">
        <v>42399</v>
      </c>
      <c r="J18495" s="9" t="s">
        <v>39579</v>
      </c>
      <c r="K18495" s="9" t="s">
        <v>14020</v>
      </c>
    </row>
    <row r="18496" spans="1:11" x14ac:dyDescent="0.35">
      <c r="A18496" s="9">
        <v>18495</v>
      </c>
      <c r="B18496" s="9" t="str">
        <f t="shared" si="288"/>
        <v>Sweetia nit</v>
      </c>
      <c r="C18496" s="9" t="e" cm="1">
        <f t="array" aca="1" ref="C18496" ca="1">LEFT(K18496,$C$19743)&amp;"-"&amp;RIGHT(SUBSTITUTE(SUBSTITUTE(TiraAcento(E18496),"-","")," ",""),$C$19744)</f>
        <v>#NAME?</v>
      </c>
      <c r="D18496" s="9" t="s">
        <v>14021</v>
      </c>
      <c r="E18496" s="9" t="s">
        <v>14022</v>
      </c>
      <c r="F18496" s="9" t="s">
        <v>19133</v>
      </c>
      <c r="G18496" s="9" t="s">
        <v>37901</v>
      </c>
      <c r="H18496" s="9" t="s">
        <v>14021</v>
      </c>
      <c r="I18496" s="9" t="s">
        <v>42399</v>
      </c>
      <c r="J18496" s="9" t="s">
        <v>39308</v>
      </c>
      <c r="K18496" s="9" t="s">
        <v>14022</v>
      </c>
    </row>
    <row r="18497" spans="1:11" x14ac:dyDescent="0.35">
      <c r="A18497" s="9">
        <v>18496</v>
      </c>
      <c r="B18497" s="9" t="str">
        <f t="shared" si="288"/>
        <v>Zanthoxylum rho</v>
      </c>
      <c r="C18497" s="9" t="e" cm="1">
        <f t="array" aca="1" ref="C18497" ca="1">LEFT(K18497,$C$19743)&amp;"-"&amp;RIGHT(SUBSTITUTE(SUBSTITUTE(TiraAcento(E18497),"-","")," ",""),$C$19744)</f>
        <v>#NAME?</v>
      </c>
      <c r="D18497" s="9" t="s">
        <v>13669</v>
      </c>
      <c r="E18497" s="9" t="s">
        <v>2069</v>
      </c>
      <c r="F18497" s="9" t="s">
        <v>19023</v>
      </c>
      <c r="G18497" s="9" t="s">
        <v>37902</v>
      </c>
      <c r="H18497" s="9" t="s">
        <v>13669</v>
      </c>
      <c r="I18497" s="9" t="s">
        <v>42331</v>
      </c>
      <c r="J18497" s="9" t="s">
        <v>40384</v>
      </c>
      <c r="K18497" s="9" t="s">
        <v>43598</v>
      </c>
    </row>
    <row r="18498" spans="1:11" x14ac:dyDescent="0.35">
      <c r="A18498" s="9">
        <v>18497</v>
      </c>
      <c r="B18498" s="9" t="str">
        <f t="shared" si="288"/>
        <v>Zanthoxylum rho</v>
      </c>
      <c r="C18498" s="9" t="e" cm="1">
        <f t="array" aca="1" ref="C18498" ca="1">LEFT(K18498,$C$19743)&amp;"-"&amp;RIGHT(SUBSTITUTE(SUBSTITUTE(TiraAcento(E18498),"-","")," ",""),$C$19744)</f>
        <v>#NAME?</v>
      </c>
      <c r="D18498" s="9" t="s">
        <v>13669</v>
      </c>
      <c r="E18498" s="9" t="s">
        <v>6794</v>
      </c>
      <c r="F18498" s="9" t="s">
        <v>19023</v>
      </c>
      <c r="G18498" s="9" t="s">
        <v>37903</v>
      </c>
      <c r="H18498" s="9" t="s">
        <v>13669</v>
      </c>
      <c r="I18498" s="9" t="s">
        <v>42331</v>
      </c>
      <c r="J18498" s="9" t="s">
        <v>40384</v>
      </c>
      <c r="K18498" s="9" t="s">
        <v>45809</v>
      </c>
    </row>
    <row r="18499" spans="1:11" x14ac:dyDescent="0.35">
      <c r="A18499" s="9">
        <v>18498</v>
      </c>
      <c r="B18499" s="9" t="str">
        <f t="shared" ref="B18499:B18562" si="289">I18499&amp;" "&amp;IFERROR(LEFT(J18499,$B$19743),D18499)</f>
        <v>Zanthoxylum rho</v>
      </c>
      <c r="C18499" s="9" t="e" cm="1">
        <f t="array" aca="1" ref="C18499" ca="1">LEFT(K18499,$C$19743)&amp;"-"&amp;RIGHT(SUBSTITUTE(SUBSTITUTE(TiraAcento(E18499),"-","")," ",""),$C$19744)</f>
        <v>#NAME?</v>
      </c>
      <c r="D18499" s="9" t="s">
        <v>13669</v>
      </c>
      <c r="E18499" s="9" t="s">
        <v>10779</v>
      </c>
      <c r="F18499" s="9" t="s">
        <v>19023</v>
      </c>
      <c r="G18499" s="9" t="s">
        <v>37904</v>
      </c>
      <c r="H18499" s="9" t="s">
        <v>13669</v>
      </c>
      <c r="I18499" s="9" t="s">
        <v>42331</v>
      </c>
      <c r="J18499" s="9" t="s">
        <v>40384</v>
      </c>
      <c r="K18499" s="9" t="s">
        <v>47623</v>
      </c>
    </row>
    <row r="18500" spans="1:11" x14ac:dyDescent="0.35">
      <c r="A18500" s="9">
        <v>18499</v>
      </c>
      <c r="B18500" s="9" t="str">
        <f t="shared" si="289"/>
        <v>Zanthoxylum rho</v>
      </c>
      <c r="C18500" s="9" t="e" cm="1">
        <f t="array" aca="1" ref="C18500" ca="1">LEFT(K18500,$C$19743)&amp;"-"&amp;RIGHT(SUBSTITUTE(SUBSTITUTE(TiraAcento(E18500),"-","")," ",""),$C$19744)</f>
        <v>#NAME?</v>
      </c>
      <c r="D18500" s="9" t="s">
        <v>13669</v>
      </c>
      <c r="E18500" s="9" t="s">
        <v>13641</v>
      </c>
      <c r="F18500" s="9" t="s">
        <v>19023</v>
      </c>
      <c r="G18500" s="9" t="s">
        <v>37905</v>
      </c>
      <c r="H18500" s="9" t="s">
        <v>13669</v>
      </c>
      <c r="I18500" s="9" t="s">
        <v>42331</v>
      </c>
      <c r="J18500" s="9" t="s">
        <v>40384</v>
      </c>
      <c r="K18500" s="9" t="s">
        <v>13641</v>
      </c>
    </row>
    <row r="18501" spans="1:11" x14ac:dyDescent="0.35">
      <c r="A18501" s="9">
        <v>18500</v>
      </c>
      <c r="B18501" s="9" t="str">
        <f t="shared" si="289"/>
        <v>Zanthoxylum rho</v>
      </c>
      <c r="C18501" s="9" t="e" cm="1">
        <f t="array" aca="1" ref="C18501" ca="1">LEFT(K18501,$C$19743)&amp;"-"&amp;RIGHT(SUBSTITUTE(SUBSTITUTE(TiraAcento(E18501),"-","")," ",""),$C$19744)</f>
        <v>#NAME?</v>
      </c>
      <c r="D18501" s="9" t="s">
        <v>13669</v>
      </c>
      <c r="E18501" s="9" t="s">
        <v>14023</v>
      </c>
      <c r="F18501" s="9" t="s">
        <v>19023</v>
      </c>
      <c r="G18501" s="9" t="s">
        <v>37906</v>
      </c>
      <c r="H18501" s="9" t="s">
        <v>13669</v>
      </c>
      <c r="I18501" s="9" t="s">
        <v>42331</v>
      </c>
      <c r="J18501" s="9" t="s">
        <v>40384</v>
      </c>
      <c r="K18501" s="9" t="s">
        <v>49042</v>
      </c>
    </row>
    <row r="18502" spans="1:11" x14ac:dyDescent="0.35">
      <c r="A18502" s="9">
        <v>18501</v>
      </c>
      <c r="B18502" s="9" t="str">
        <f t="shared" si="289"/>
        <v>Zanthoxylum rho</v>
      </c>
      <c r="C18502" s="9" t="e" cm="1">
        <f t="array" aca="1" ref="C18502" ca="1">LEFT(K18502,$C$19743)&amp;"-"&amp;RIGHT(SUBSTITUTE(SUBSTITUTE(TiraAcento(E18502),"-","")," ",""),$C$19744)</f>
        <v>#NAME?</v>
      </c>
      <c r="D18502" s="9" t="s">
        <v>13669</v>
      </c>
      <c r="E18502" s="9" t="s">
        <v>47</v>
      </c>
      <c r="F18502" s="9" t="s">
        <v>19023</v>
      </c>
      <c r="G18502" s="9" t="s">
        <v>37907</v>
      </c>
      <c r="H18502" s="9" t="s">
        <v>13669</v>
      </c>
      <c r="I18502" s="9" t="s">
        <v>42331</v>
      </c>
      <c r="J18502" s="9" t="s">
        <v>40384</v>
      </c>
      <c r="K18502" s="9" t="s">
        <v>47</v>
      </c>
    </row>
    <row r="18503" spans="1:11" x14ac:dyDescent="0.35">
      <c r="A18503" s="9">
        <v>18502</v>
      </c>
      <c r="B18503" s="9" t="str">
        <f t="shared" si="289"/>
        <v>Virola sur</v>
      </c>
      <c r="C18503" s="9" t="e" cm="1">
        <f t="array" aca="1" ref="C18503" ca="1">LEFT(K18503,$C$19743)&amp;"-"&amp;RIGHT(SUBSTITUTE(SUBSTITUTE(TiraAcento(E18503),"-","")," ",""),$C$19744)</f>
        <v>#NAME?</v>
      </c>
      <c r="D18503" s="9" t="s">
        <v>13934</v>
      </c>
      <c r="E18503" s="9" t="s">
        <v>13918</v>
      </c>
      <c r="F18503" s="9" t="s">
        <v>19103</v>
      </c>
      <c r="G18503" s="9" t="s">
        <v>37908</v>
      </c>
      <c r="H18503" s="9" t="s">
        <v>13934</v>
      </c>
      <c r="I18503" s="9" t="s">
        <v>13921</v>
      </c>
      <c r="J18503" s="9" t="s">
        <v>39446</v>
      </c>
      <c r="K18503" s="9" t="s">
        <v>48992</v>
      </c>
    </row>
    <row r="18504" spans="1:11" x14ac:dyDescent="0.35">
      <c r="A18504" s="9">
        <v>18503</v>
      </c>
      <c r="B18504" s="9" t="str">
        <f t="shared" si="289"/>
        <v>Virola sur</v>
      </c>
      <c r="C18504" s="9" t="e" cm="1">
        <f t="array" aca="1" ref="C18504" ca="1">LEFT(K18504,$C$19743)&amp;"-"&amp;RIGHT(SUBSTITUTE(SUBSTITUTE(TiraAcento(E18504),"-","")," ",""),$C$19744)</f>
        <v>#NAME?</v>
      </c>
      <c r="D18504" s="9" t="s">
        <v>13934</v>
      </c>
      <c r="E18504" s="9" t="s">
        <v>14024</v>
      </c>
      <c r="F18504" s="9" t="s">
        <v>19103</v>
      </c>
      <c r="G18504" s="9" t="s">
        <v>37909</v>
      </c>
      <c r="H18504" s="9" t="s">
        <v>13934</v>
      </c>
      <c r="I18504" s="9" t="s">
        <v>13921</v>
      </c>
      <c r="J18504" s="9" t="s">
        <v>39446</v>
      </c>
      <c r="K18504" s="9" t="s">
        <v>49043</v>
      </c>
    </row>
    <row r="18505" spans="1:11" x14ac:dyDescent="0.35">
      <c r="A18505" s="9">
        <v>18504</v>
      </c>
      <c r="B18505" s="9" t="str">
        <f t="shared" si="289"/>
        <v>Virola sur</v>
      </c>
      <c r="C18505" s="9" t="e" cm="1">
        <f t="array" aca="1" ref="C18505" ca="1">LEFT(K18505,$C$19743)&amp;"-"&amp;RIGHT(SUBSTITUTE(SUBSTITUTE(TiraAcento(E18505),"-","")," ",""),$C$19744)</f>
        <v>#NAME?</v>
      </c>
      <c r="D18505" s="9" t="s">
        <v>13934</v>
      </c>
      <c r="E18505" s="9" t="s">
        <v>7389</v>
      </c>
      <c r="F18505" s="9" t="s">
        <v>19103</v>
      </c>
      <c r="G18505" s="9" t="s">
        <v>37910</v>
      </c>
      <c r="H18505" s="9" t="s">
        <v>13934</v>
      </c>
      <c r="I18505" s="9" t="s">
        <v>13921</v>
      </c>
      <c r="J18505" s="9" t="s">
        <v>39446</v>
      </c>
      <c r="K18505" s="9" t="s">
        <v>46085</v>
      </c>
    </row>
    <row r="18506" spans="1:11" x14ac:dyDescent="0.35">
      <c r="A18506" s="9">
        <v>18505</v>
      </c>
      <c r="B18506" s="9" t="str">
        <f t="shared" si="289"/>
        <v>Virola sur</v>
      </c>
      <c r="C18506" s="9" t="e" cm="1">
        <f t="array" aca="1" ref="C18506" ca="1">LEFT(K18506,$C$19743)&amp;"-"&amp;RIGHT(SUBSTITUTE(SUBSTITUTE(TiraAcento(E18506),"-","")," ",""),$C$19744)</f>
        <v>#NAME?</v>
      </c>
      <c r="D18506" s="9" t="s">
        <v>13934</v>
      </c>
      <c r="E18506" s="9" t="s">
        <v>13921</v>
      </c>
      <c r="F18506" s="9" t="s">
        <v>19103</v>
      </c>
      <c r="G18506" s="9" t="s">
        <v>37911</v>
      </c>
      <c r="H18506" s="9" t="s">
        <v>13934</v>
      </c>
      <c r="I18506" s="9" t="s">
        <v>13921</v>
      </c>
      <c r="J18506" s="9" t="s">
        <v>39446</v>
      </c>
      <c r="K18506" s="9" t="s">
        <v>13921</v>
      </c>
    </row>
    <row r="18507" spans="1:11" x14ac:dyDescent="0.35">
      <c r="A18507" s="9">
        <v>18506</v>
      </c>
      <c r="B18507" s="9" t="str">
        <f t="shared" si="289"/>
        <v>Virola sur</v>
      </c>
      <c r="C18507" s="9" t="e" cm="1">
        <f t="array" aca="1" ref="C18507" ca="1">LEFT(K18507,$C$19743)&amp;"-"&amp;RIGHT(SUBSTITUTE(SUBSTITUTE(TiraAcento(E18507),"-","")," ",""),$C$19744)</f>
        <v>#NAME?</v>
      </c>
      <c r="D18507" s="9" t="s">
        <v>13934</v>
      </c>
      <c r="E18507" s="9" t="s">
        <v>14025</v>
      </c>
      <c r="F18507" s="9" t="s">
        <v>19103</v>
      </c>
      <c r="G18507" s="9" t="s">
        <v>37912</v>
      </c>
      <c r="H18507" s="9" t="s">
        <v>13934</v>
      </c>
      <c r="I18507" s="9" t="s">
        <v>13921</v>
      </c>
      <c r="J18507" s="9" t="s">
        <v>39446</v>
      </c>
      <c r="K18507" s="9" t="s">
        <v>49044</v>
      </c>
    </row>
    <row r="18508" spans="1:11" x14ac:dyDescent="0.35">
      <c r="A18508" s="9">
        <v>18507</v>
      </c>
      <c r="B18508" s="9" t="str">
        <f t="shared" si="289"/>
        <v>Virola the</v>
      </c>
      <c r="C18508" s="9" t="e" cm="1">
        <f t="array" aca="1" ref="C18508" ca="1">LEFT(K18508,$C$19743)&amp;"-"&amp;RIGHT(SUBSTITUTE(SUBSTITUTE(TiraAcento(E18508),"-","")," ",""),$C$19744)</f>
        <v>#NAME?</v>
      </c>
      <c r="D18508" s="9" t="s">
        <v>14026</v>
      </c>
      <c r="E18508" s="9" t="s">
        <v>13921</v>
      </c>
      <c r="F18508" s="9" t="s">
        <v>19134</v>
      </c>
      <c r="G18508" s="9" t="s">
        <v>37913</v>
      </c>
      <c r="H18508" s="9" t="s">
        <v>14026</v>
      </c>
      <c r="I18508" s="9" t="s">
        <v>13921</v>
      </c>
      <c r="J18508" s="9" t="s">
        <v>41583</v>
      </c>
      <c r="K18508" s="9" t="s">
        <v>13921</v>
      </c>
    </row>
    <row r="18509" spans="1:11" x14ac:dyDescent="0.35">
      <c r="A18509" s="9">
        <v>18508</v>
      </c>
      <c r="B18509" s="9" t="str">
        <f t="shared" si="289"/>
        <v>Virola urb</v>
      </c>
      <c r="C18509" s="9" t="e" cm="1">
        <f t="array" aca="1" ref="C18509" ca="1">LEFT(K18509,$C$19743)&amp;"-"&amp;RIGHT(SUBSTITUTE(SUBSTITUTE(TiraAcento(E18509),"-","")," ",""),$C$19744)</f>
        <v>#NAME?</v>
      </c>
      <c r="D18509" s="9" t="s">
        <v>14027</v>
      </c>
      <c r="E18509" s="9" t="s">
        <v>14028</v>
      </c>
      <c r="F18509" s="9" t="s">
        <v>19135</v>
      </c>
      <c r="G18509" s="9" t="s">
        <v>37914</v>
      </c>
      <c r="H18509" s="9" t="s">
        <v>14027</v>
      </c>
      <c r="I18509" s="9" t="s">
        <v>13921</v>
      </c>
      <c r="J18509" s="9" t="s">
        <v>42400</v>
      </c>
      <c r="K18509" s="9" t="s">
        <v>49045</v>
      </c>
    </row>
    <row r="18510" spans="1:11" x14ac:dyDescent="0.35">
      <c r="A18510" s="9">
        <v>18509</v>
      </c>
      <c r="B18510" s="9" t="str">
        <f t="shared" si="289"/>
        <v>Virola urb</v>
      </c>
      <c r="C18510" s="9" t="e" cm="1">
        <f t="array" aca="1" ref="C18510" ca="1">LEFT(K18510,$C$19743)&amp;"-"&amp;RIGHT(SUBSTITUTE(SUBSTITUTE(TiraAcento(E18510),"-","")," ",""),$C$19744)</f>
        <v>#NAME?</v>
      </c>
      <c r="D18510" s="9" t="s">
        <v>14027</v>
      </c>
      <c r="E18510" s="9" t="s">
        <v>7384</v>
      </c>
      <c r="F18510" s="9" t="s">
        <v>19135</v>
      </c>
      <c r="G18510" s="9" t="s">
        <v>37915</v>
      </c>
      <c r="H18510" s="9" t="s">
        <v>14027</v>
      </c>
      <c r="I18510" s="9" t="s">
        <v>13921</v>
      </c>
      <c r="J18510" s="9" t="s">
        <v>42400</v>
      </c>
      <c r="K18510" s="9" t="s">
        <v>14792</v>
      </c>
    </row>
    <row r="18511" spans="1:11" x14ac:dyDescent="0.35">
      <c r="A18511" s="9">
        <v>18510</v>
      </c>
      <c r="B18511" s="9" t="str">
        <f t="shared" si="289"/>
        <v>Virola urb</v>
      </c>
      <c r="C18511" s="9" t="e" cm="1">
        <f t="array" aca="1" ref="C18511" ca="1">LEFT(K18511,$C$19743)&amp;"-"&amp;RIGHT(SUBSTITUTE(SUBSTITUTE(TiraAcento(E18511),"-","")," ",""),$C$19744)</f>
        <v>#NAME?</v>
      </c>
      <c r="D18511" s="9" t="s">
        <v>14027</v>
      </c>
      <c r="E18511" s="9" t="s">
        <v>13921</v>
      </c>
      <c r="F18511" s="9" t="s">
        <v>19135</v>
      </c>
      <c r="G18511" s="9" t="s">
        <v>37916</v>
      </c>
      <c r="H18511" s="9" t="s">
        <v>14027</v>
      </c>
      <c r="I18511" s="9" t="s">
        <v>13921</v>
      </c>
      <c r="J18511" s="9" t="s">
        <v>42400</v>
      </c>
      <c r="K18511" s="9" t="s">
        <v>13921</v>
      </c>
    </row>
    <row r="18512" spans="1:11" x14ac:dyDescent="0.35">
      <c r="A18512" s="9">
        <v>18511</v>
      </c>
      <c r="B18512" s="9" t="str">
        <f t="shared" si="289"/>
        <v>Virola ven</v>
      </c>
      <c r="C18512" s="9" t="e" cm="1">
        <f t="array" aca="1" ref="C18512" ca="1">LEFT(K18512,$C$19743)&amp;"-"&amp;RIGHT(SUBSTITUTE(SUBSTITUTE(TiraAcento(E18512),"-","")," ",""),$C$19744)</f>
        <v>#NAME?</v>
      </c>
      <c r="D18512" s="9" t="s">
        <v>14029</v>
      </c>
      <c r="E18512" s="9" t="s">
        <v>7384</v>
      </c>
      <c r="F18512" s="9" t="s">
        <v>19136</v>
      </c>
      <c r="G18512" s="9" t="s">
        <v>37917</v>
      </c>
      <c r="H18512" s="9" t="s">
        <v>14029</v>
      </c>
      <c r="I18512" s="9" t="s">
        <v>13921</v>
      </c>
      <c r="J18512" s="9" t="s">
        <v>41156</v>
      </c>
      <c r="K18512" s="9" t="s">
        <v>14792</v>
      </c>
    </row>
    <row r="18513" spans="1:11" x14ac:dyDescent="0.35">
      <c r="A18513" s="9">
        <v>18512</v>
      </c>
      <c r="B18513" s="9" t="str">
        <f t="shared" si="289"/>
        <v>Virola ven</v>
      </c>
      <c r="C18513" s="9" t="e" cm="1">
        <f t="array" aca="1" ref="C18513" ca="1">LEFT(K18513,$C$19743)&amp;"-"&amp;RIGHT(SUBSTITUTE(SUBSTITUTE(TiraAcento(E18513),"-","")," ",""),$C$19744)</f>
        <v>#NAME?</v>
      </c>
      <c r="D18513" s="9" t="s">
        <v>14029</v>
      </c>
      <c r="E18513" s="9" t="s">
        <v>3800</v>
      </c>
      <c r="F18513" s="9" t="s">
        <v>19136</v>
      </c>
      <c r="G18513" s="9" t="s">
        <v>37918</v>
      </c>
      <c r="H18513" s="9" t="s">
        <v>14029</v>
      </c>
      <c r="I18513" s="9" t="s">
        <v>13921</v>
      </c>
      <c r="J18513" s="9" t="s">
        <v>41156</v>
      </c>
      <c r="K18513" s="9" t="s">
        <v>44435</v>
      </c>
    </row>
    <row r="18514" spans="1:11" x14ac:dyDescent="0.35">
      <c r="A18514" s="9">
        <v>18513</v>
      </c>
      <c r="B18514" s="9" t="str">
        <f t="shared" si="289"/>
        <v>Virola ven</v>
      </c>
      <c r="C18514" s="9" t="e" cm="1">
        <f t="array" aca="1" ref="C18514" ca="1">LEFT(K18514,$C$19743)&amp;"-"&amp;RIGHT(SUBSTITUTE(SUBSTITUTE(TiraAcento(E18514),"-","")," ",""),$C$19744)</f>
        <v>#NAME?</v>
      </c>
      <c r="D18514" s="9" t="s">
        <v>14029</v>
      </c>
      <c r="E18514" s="9" t="s">
        <v>14030</v>
      </c>
      <c r="F18514" s="9" t="s">
        <v>19136</v>
      </c>
      <c r="G18514" s="9" t="s">
        <v>37919</v>
      </c>
      <c r="H18514" s="9" t="s">
        <v>14029</v>
      </c>
      <c r="I18514" s="9" t="s">
        <v>13921</v>
      </c>
      <c r="J18514" s="9" t="s">
        <v>41156</v>
      </c>
      <c r="K18514" s="9" t="s">
        <v>49046</v>
      </c>
    </row>
    <row r="18515" spans="1:11" x14ac:dyDescent="0.35">
      <c r="A18515" s="9">
        <v>18514</v>
      </c>
      <c r="B18515" s="9" t="str">
        <f t="shared" si="289"/>
        <v>Virola ven</v>
      </c>
      <c r="C18515" s="9" t="e" cm="1">
        <f t="array" aca="1" ref="C18515" ca="1">LEFT(K18515,$C$19743)&amp;"-"&amp;RIGHT(SUBSTITUTE(SUBSTITUTE(TiraAcento(E18515),"-","")," ",""),$C$19744)</f>
        <v>#NAME?</v>
      </c>
      <c r="D18515" s="9" t="s">
        <v>14029</v>
      </c>
      <c r="E18515" s="9" t="s">
        <v>13921</v>
      </c>
      <c r="F18515" s="9" t="s">
        <v>19136</v>
      </c>
      <c r="G18515" s="9" t="s">
        <v>37920</v>
      </c>
      <c r="H18515" s="9" t="s">
        <v>14029</v>
      </c>
      <c r="I18515" s="9" t="s">
        <v>13921</v>
      </c>
      <c r="J18515" s="9" t="s">
        <v>41156</v>
      </c>
      <c r="K18515" s="9" t="s">
        <v>13921</v>
      </c>
    </row>
    <row r="18516" spans="1:11" x14ac:dyDescent="0.35">
      <c r="A18516" s="9">
        <v>18515</v>
      </c>
      <c r="B18516" s="9" t="str">
        <f t="shared" si="289"/>
        <v>Virola web</v>
      </c>
      <c r="C18516" s="9" t="e" cm="1">
        <f t="array" aca="1" ref="C18516" ca="1">LEFT(K18516,$C$19743)&amp;"-"&amp;RIGHT(SUBSTITUTE(SUBSTITUTE(TiraAcento(E18516),"-","")," ",""),$C$19744)</f>
        <v>#NAME?</v>
      </c>
      <c r="D18516" s="9" t="s">
        <v>14031</v>
      </c>
      <c r="E18516" s="9" t="s">
        <v>13937</v>
      </c>
      <c r="F18516" s="9" t="s">
        <v>19137</v>
      </c>
      <c r="G18516" s="9" t="s">
        <v>37921</v>
      </c>
      <c r="H18516" s="9" t="s">
        <v>14031</v>
      </c>
      <c r="I18516" s="9" t="s">
        <v>13921</v>
      </c>
      <c r="J18516" s="9" t="s">
        <v>42401</v>
      </c>
      <c r="K18516" s="9" t="s">
        <v>49007</v>
      </c>
    </row>
    <row r="18517" spans="1:11" x14ac:dyDescent="0.35">
      <c r="A18517" s="9">
        <v>18516</v>
      </c>
      <c r="B18517" s="9" t="str">
        <f t="shared" si="289"/>
        <v>Virola web</v>
      </c>
      <c r="C18517" s="9" t="e" cm="1">
        <f t="array" aca="1" ref="C18517" ca="1">LEFT(K18517,$C$19743)&amp;"-"&amp;RIGHT(SUBSTITUTE(SUBSTITUTE(TiraAcento(E18517),"-","")," ",""),$C$19744)</f>
        <v>#NAME?</v>
      </c>
      <c r="D18517" s="9" t="s">
        <v>14031</v>
      </c>
      <c r="E18517" s="9" t="s">
        <v>13921</v>
      </c>
      <c r="F18517" s="9" t="s">
        <v>19137</v>
      </c>
      <c r="G18517" s="9" t="s">
        <v>37922</v>
      </c>
      <c r="H18517" s="9" t="s">
        <v>14031</v>
      </c>
      <c r="I18517" s="9" t="s">
        <v>13921</v>
      </c>
      <c r="J18517" s="9" t="s">
        <v>42401</v>
      </c>
      <c r="K18517" s="9" t="s">
        <v>13921</v>
      </c>
    </row>
    <row r="18518" spans="1:11" x14ac:dyDescent="0.35">
      <c r="A18518" s="9">
        <v>18517</v>
      </c>
      <c r="B18518" s="9" t="str">
        <f t="shared" si="289"/>
        <v>Vismia bra</v>
      </c>
      <c r="C18518" s="9" t="e" cm="1">
        <f t="array" aca="1" ref="C18518" ca="1">LEFT(K18518,$C$19743)&amp;"-"&amp;RIGHT(SUBSTITUTE(SUBSTITUTE(TiraAcento(E18518),"-","")," ",""),$C$19744)</f>
        <v>#NAME?</v>
      </c>
      <c r="D18518" s="9" t="s">
        <v>14032</v>
      </c>
      <c r="E18518" s="9" t="s">
        <v>14033</v>
      </c>
      <c r="F18518" s="9" t="s">
        <v>19138</v>
      </c>
      <c r="G18518" s="9" t="s">
        <v>37923</v>
      </c>
      <c r="H18518" s="9" t="s">
        <v>14032</v>
      </c>
      <c r="I18518" s="9" t="s">
        <v>42402</v>
      </c>
      <c r="J18518" s="9" t="s">
        <v>39362</v>
      </c>
      <c r="K18518" s="9" t="s">
        <v>14033</v>
      </c>
    </row>
    <row r="18519" spans="1:11" x14ac:dyDescent="0.35">
      <c r="A18519" s="9">
        <v>18518</v>
      </c>
      <c r="B18519" s="9" t="str">
        <f t="shared" si="289"/>
        <v>Vismia bra</v>
      </c>
      <c r="C18519" s="9" t="e" cm="1">
        <f t="array" aca="1" ref="C18519" ca="1">LEFT(K18519,$C$19743)&amp;"-"&amp;RIGHT(SUBSTITUTE(SUBSTITUTE(TiraAcento(E18519),"-","")," ",""),$C$19744)</f>
        <v>#NAME?</v>
      </c>
      <c r="D18519" s="9" t="s">
        <v>14032</v>
      </c>
      <c r="E18519" s="9" t="s">
        <v>14034</v>
      </c>
      <c r="F18519" s="9" t="s">
        <v>19138</v>
      </c>
      <c r="G18519" s="9" t="s">
        <v>37924</v>
      </c>
      <c r="H18519" s="9" t="s">
        <v>14032</v>
      </c>
      <c r="I18519" s="9" t="s">
        <v>42402</v>
      </c>
      <c r="J18519" s="9" t="s">
        <v>39362</v>
      </c>
      <c r="K18519" s="9" t="s">
        <v>49047</v>
      </c>
    </row>
    <row r="18520" spans="1:11" x14ac:dyDescent="0.35">
      <c r="A18520" s="9">
        <v>18519</v>
      </c>
      <c r="B18520" s="9" t="str">
        <f t="shared" si="289"/>
        <v>Vismia bra</v>
      </c>
      <c r="C18520" s="9" t="e" cm="1">
        <f t="array" aca="1" ref="C18520" ca="1">LEFT(K18520,$C$19743)&amp;"-"&amp;RIGHT(SUBSTITUTE(SUBSTITUTE(TiraAcento(E18520),"-","")," ",""),$C$19744)</f>
        <v>#NAME?</v>
      </c>
      <c r="D18520" s="9" t="s">
        <v>14032</v>
      </c>
      <c r="E18520" s="9" t="s">
        <v>5095</v>
      </c>
      <c r="F18520" s="9" t="s">
        <v>19138</v>
      </c>
      <c r="G18520" s="9" t="s">
        <v>37925</v>
      </c>
      <c r="H18520" s="9" t="s">
        <v>14032</v>
      </c>
      <c r="I18520" s="9" t="s">
        <v>42402</v>
      </c>
      <c r="J18520" s="9" t="s">
        <v>39362</v>
      </c>
      <c r="K18520" s="9" t="s">
        <v>45094</v>
      </c>
    </row>
    <row r="18521" spans="1:11" x14ac:dyDescent="0.35">
      <c r="A18521" s="9">
        <v>18520</v>
      </c>
      <c r="B18521" s="9" t="str">
        <f t="shared" si="289"/>
        <v>Vismia bra</v>
      </c>
      <c r="C18521" s="9" t="e" cm="1">
        <f t="array" aca="1" ref="C18521" ca="1">LEFT(K18521,$C$19743)&amp;"-"&amp;RIGHT(SUBSTITUTE(SUBSTITUTE(TiraAcento(E18521),"-","")," ",""),$C$19744)</f>
        <v>#NAME?</v>
      </c>
      <c r="D18521" s="9" t="s">
        <v>14032</v>
      </c>
      <c r="E18521" s="9" t="s">
        <v>14035</v>
      </c>
      <c r="F18521" s="9" t="s">
        <v>19138</v>
      </c>
      <c r="G18521" s="9" t="s">
        <v>37926</v>
      </c>
      <c r="H18521" s="9" t="s">
        <v>14032</v>
      </c>
      <c r="I18521" s="9" t="s">
        <v>42402</v>
      </c>
      <c r="J18521" s="9" t="s">
        <v>39362</v>
      </c>
      <c r="K18521" s="9" t="s">
        <v>49048</v>
      </c>
    </row>
    <row r="18522" spans="1:11" x14ac:dyDescent="0.35">
      <c r="A18522" s="9">
        <v>18521</v>
      </c>
      <c r="B18522" s="9" t="str">
        <f t="shared" si="289"/>
        <v>Vismia cay</v>
      </c>
      <c r="C18522" s="9" t="e" cm="1">
        <f t="array" aca="1" ref="C18522" ca="1">LEFT(K18522,$C$19743)&amp;"-"&amp;RIGHT(SUBSTITUTE(SUBSTITUTE(TiraAcento(E18522),"-","")," ",""),$C$19744)</f>
        <v>#NAME?</v>
      </c>
      <c r="D18522" s="9" t="s">
        <v>14036</v>
      </c>
      <c r="E18522" s="9" t="s">
        <v>14037</v>
      </c>
      <c r="F18522" s="9" t="s">
        <v>19139</v>
      </c>
      <c r="G18522" s="9" t="s">
        <v>37927</v>
      </c>
      <c r="H18522" s="9" t="s">
        <v>14036</v>
      </c>
      <c r="I18522" s="9" t="s">
        <v>42402</v>
      </c>
      <c r="J18522" s="9" t="s">
        <v>42403</v>
      </c>
      <c r="K18522" s="9" t="s">
        <v>49049</v>
      </c>
    </row>
    <row r="18523" spans="1:11" x14ac:dyDescent="0.35">
      <c r="A18523" s="9">
        <v>18522</v>
      </c>
      <c r="B18523" s="9" t="str">
        <f t="shared" si="289"/>
        <v>Vismia cay</v>
      </c>
      <c r="C18523" s="9" t="e" cm="1">
        <f t="array" aca="1" ref="C18523" ca="1">LEFT(K18523,$C$19743)&amp;"-"&amp;RIGHT(SUBSTITUTE(SUBSTITUTE(TiraAcento(E18523),"-","")," ",""),$C$19744)</f>
        <v>#NAME?</v>
      </c>
      <c r="D18523" s="9" t="s">
        <v>14036</v>
      </c>
      <c r="E18523" s="9" t="s">
        <v>14038</v>
      </c>
      <c r="F18523" s="9" t="s">
        <v>19139</v>
      </c>
      <c r="G18523" s="9" t="s">
        <v>37928</v>
      </c>
      <c r="H18523" s="9" t="s">
        <v>14036</v>
      </c>
      <c r="I18523" s="9" t="s">
        <v>42402</v>
      </c>
      <c r="J18523" s="9" t="s">
        <v>42403</v>
      </c>
      <c r="K18523" s="9" t="s">
        <v>49050</v>
      </c>
    </row>
    <row r="18524" spans="1:11" x14ac:dyDescent="0.35">
      <c r="A18524" s="9">
        <v>18523</v>
      </c>
      <c r="B18524" s="9" t="str">
        <f t="shared" si="289"/>
        <v>Vismia cay</v>
      </c>
      <c r="C18524" s="9" t="e" cm="1">
        <f t="array" aca="1" ref="C18524" ca="1">LEFT(K18524,$C$19743)&amp;"-"&amp;RIGHT(SUBSTITUTE(SUBSTITUTE(TiraAcento(E18524),"-","")," ",""),$C$19744)</f>
        <v>#NAME?</v>
      </c>
      <c r="D18524" s="9" t="s">
        <v>14036</v>
      </c>
      <c r="E18524" s="9" t="s">
        <v>14039</v>
      </c>
      <c r="F18524" s="9" t="s">
        <v>19139</v>
      </c>
      <c r="G18524" s="9" t="s">
        <v>37929</v>
      </c>
      <c r="H18524" s="9" t="s">
        <v>14036</v>
      </c>
      <c r="I18524" s="9" t="s">
        <v>42402</v>
      </c>
      <c r="J18524" s="9" t="s">
        <v>42403</v>
      </c>
      <c r="K18524" s="9" t="s">
        <v>49051</v>
      </c>
    </row>
    <row r="18525" spans="1:11" x14ac:dyDescent="0.35">
      <c r="A18525" s="9">
        <v>18524</v>
      </c>
      <c r="B18525" s="9" t="str">
        <f t="shared" si="289"/>
        <v>Vismia cay</v>
      </c>
      <c r="C18525" s="9" t="e" cm="1">
        <f t="array" aca="1" ref="C18525" ca="1">LEFT(K18525,$C$19743)&amp;"-"&amp;RIGHT(SUBSTITUTE(SUBSTITUTE(TiraAcento(E18525),"-","")," ",""),$C$19744)</f>
        <v>#NAME?</v>
      </c>
      <c r="D18525" s="9" t="s">
        <v>14036</v>
      </c>
      <c r="E18525" s="9" t="s">
        <v>14033</v>
      </c>
      <c r="F18525" s="9" t="s">
        <v>19139</v>
      </c>
      <c r="G18525" s="9" t="s">
        <v>37930</v>
      </c>
      <c r="H18525" s="9" t="s">
        <v>14036</v>
      </c>
      <c r="I18525" s="9" t="s">
        <v>42402</v>
      </c>
      <c r="J18525" s="9" t="s">
        <v>42403</v>
      </c>
      <c r="K18525" s="9" t="s">
        <v>14033</v>
      </c>
    </row>
    <row r="18526" spans="1:11" x14ac:dyDescent="0.35">
      <c r="A18526" s="9">
        <v>18525</v>
      </c>
      <c r="B18526" s="9" t="str">
        <f t="shared" si="289"/>
        <v>Vismia cay</v>
      </c>
      <c r="C18526" s="9" t="e" cm="1">
        <f t="array" aca="1" ref="C18526" ca="1">LEFT(K18526,$C$19743)&amp;"-"&amp;RIGHT(SUBSTITUTE(SUBSTITUTE(TiraAcento(E18526),"-","")," ",""),$C$19744)</f>
        <v>#NAME?</v>
      </c>
      <c r="D18526" s="9" t="s">
        <v>14036</v>
      </c>
      <c r="E18526" s="9" t="s">
        <v>9572</v>
      </c>
      <c r="F18526" s="9" t="s">
        <v>19139</v>
      </c>
      <c r="G18526" s="9" t="s">
        <v>37931</v>
      </c>
      <c r="H18526" s="9" t="s">
        <v>14036</v>
      </c>
      <c r="I18526" s="9" t="s">
        <v>42402</v>
      </c>
      <c r="J18526" s="9" t="s">
        <v>42403</v>
      </c>
      <c r="K18526" s="9" t="s">
        <v>47112</v>
      </c>
    </row>
    <row r="18527" spans="1:11" x14ac:dyDescent="0.35">
      <c r="A18527" s="9">
        <v>18526</v>
      </c>
      <c r="B18527" s="9" t="str">
        <f t="shared" si="289"/>
        <v>Vismia cay</v>
      </c>
      <c r="C18527" s="9" t="e" cm="1">
        <f t="array" aca="1" ref="C18527" ca="1">LEFT(K18527,$C$19743)&amp;"-"&amp;RIGHT(SUBSTITUTE(SUBSTITUTE(TiraAcento(E18527),"-","")," ",""),$C$19744)</f>
        <v>#NAME?</v>
      </c>
      <c r="D18527" s="9" t="s">
        <v>14036</v>
      </c>
      <c r="E18527" s="9" t="s">
        <v>7381</v>
      </c>
      <c r="F18527" s="9" t="s">
        <v>19139</v>
      </c>
      <c r="G18527" s="9" t="s">
        <v>37932</v>
      </c>
      <c r="H18527" s="9" t="s">
        <v>14036</v>
      </c>
      <c r="I18527" s="9" t="s">
        <v>42402</v>
      </c>
      <c r="J18527" s="9" t="s">
        <v>42403</v>
      </c>
      <c r="K18527" s="9" t="s">
        <v>46080</v>
      </c>
    </row>
    <row r="18528" spans="1:11" x14ac:dyDescent="0.35">
      <c r="A18528" s="9">
        <v>18527</v>
      </c>
      <c r="B18528" s="9" t="str">
        <f t="shared" si="289"/>
        <v>Vismia cay</v>
      </c>
      <c r="C18528" s="9" t="e" cm="1">
        <f t="array" aca="1" ref="C18528" ca="1">LEFT(K18528,$C$19743)&amp;"-"&amp;RIGHT(SUBSTITUTE(SUBSTITUTE(TiraAcento(E18528),"-","")," ",""),$C$19744)</f>
        <v>#NAME?</v>
      </c>
      <c r="D18528" s="9" t="s">
        <v>14036</v>
      </c>
      <c r="E18528" s="9" t="s">
        <v>14034</v>
      </c>
      <c r="F18528" s="9" t="s">
        <v>19139</v>
      </c>
      <c r="G18528" s="9" t="s">
        <v>37933</v>
      </c>
      <c r="H18528" s="9" t="s">
        <v>14036</v>
      </c>
      <c r="I18528" s="9" t="s">
        <v>42402</v>
      </c>
      <c r="J18528" s="9" t="s">
        <v>42403</v>
      </c>
      <c r="K18528" s="9" t="s">
        <v>49047</v>
      </c>
    </row>
    <row r="18529" spans="1:11" x14ac:dyDescent="0.35">
      <c r="A18529" s="9">
        <v>18528</v>
      </c>
      <c r="B18529" s="9" t="str">
        <f t="shared" si="289"/>
        <v>Vismia dec</v>
      </c>
      <c r="C18529" s="9" t="e" cm="1">
        <f t="array" aca="1" ref="C18529" ca="1">LEFT(K18529,$C$19743)&amp;"-"&amp;RIGHT(SUBSTITUTE(SUBSTITUTE(TiraAcento(E18529),"-","")," ",""),$C$19744)</f>
        <v>#NAME?</v>
      </c>
      <c r="D18529" s="9" t="s">
        <v>14040</v>
      </c>
      <c r="E18529" s="9" t="s">
        <v>247</v>
      </c>
      <c r="F18529" s="9" t="s">
        <v>19140</v>
      </c>
      <c r="G18529" s="9" t="s">
        <v>37934</v>
      </c>
      <c r="H18529" s="9" t="s">
        <v>14040</v>
      </c>
      <c r="I18529" s="9" t="s">
        <v>42402</v>
      </c>
      <c r="J18529" s="9" t="s">
        <v>40786</v>
      </c>
      <c r="K18529" s="9" t="s">
        <v>42655</v>
      </c>
    </row>
    <row r="18530" spans="1:11" x14ac:dyDescent="0.35">
      <c r="A18530" s="9">
        <v>18529</v>
      </c>
      <c r="B18530" s="9" t="str">
        <f t="shared" si="289"/>
        <v>Vismia gla</v>
      </c>
      <c r="C18530" s="9" t="e" cm="1">
        <f t="array" aca="1" ref="C18530" ca="1">LEFT(K18530,$C$19743)&amp;"-"&amp;RIGHT(SUBSTITUTE(SUBSTITUTE(TiraAcento(E18530),"-","")," ",""),$C$19744)</f>
        <v>#NAME?</v>
      </c>
      <c r="D18530" s="9" t="s">
        <v>14041</v>
      </c>
      <c r="E18530" s="9" t="s">
        <v>247</v>
      </c>
      <c r="F18530" s="9" t="s">
        <v>19141</v>
      </c>
      <c r="G18530" s="9" t="s">
        <v>37935</v>
      </c>
      <c r="H18530" s="9" t="s">
        <v>14041</v>
      </c>
      <c r="I18530" s="9" t="s">
        <v>42402</v>
      </c>
      <c r="J18530" s="9" t="s">
        <v>40028</v>
      </c>
      <c r="K18530" s="9" t="s">
        <v>42655</v>
      </c>
    </row>
    <row r="18531" spans="1:11" x14ac:dyDescent="0.35">
      <c r="A18531" s="9">
        <v>18530</v>
      </c>
      <c r="B18531" s="9" t="str">
        <f t="shared" si="289"/>
        <v>Vismia gui</v>
      </c>
      <c r="C18531" s="9" t="e" cm="1">
        <f t="array" aca="1" ref="C18531" ca="1">LEFT(K18531,$C$19743)&amp;"-"&amp;RIGHT(SUBSTITUTE(SUBSTITUTE(TiraAcento(E18531),"-","")," ",""),$C$19744)</f>
        <v>#NAME?</v>
      </c>
      <c r="D18531" s="9" t="s">
        <v>14042</v>
      </c>
      <c r="E18531" s="9" t="s">
        <v>14043</v>
      </c>
      <c r="F18531" s="9" t="s">
        <v>19142</v>
      </c>
      <c r="G18531" s="9" t="s">
        <v>37936</v>
      </c>
      <c r="H18531" s="9" t="s">
        <v>14042</v>
      </c>
      <c r="I18531" s="9" t="s">
        <v>42402</v>
      </c>
      <c r="J18531" s="9" t="s">
        <v>39197</v>
      </c>
      <c r="K18531" s="9" t="s">
        <v>49052</v>
      </c>
    </row>
    <row r="18532" spans="1:11" x14ac:dyDescent="0.35">
      <c r="A18532" s="9">
        <v>18531</v>
      </c>
      <c r="B18532" s="9" t="str">
        <f t="shared" si="289"/>
        <v>Vismia gui</v>
      </c>
      <c r="C18532" s="9" t="e" cm="1">
        <f t="array" aca="1" ref="C18532" ca="1">LEFT(K18532,$C$19743)&amp;"-"&amp;RIGHT(SUBSTITUTE(SUBSTITUTE(TiraAcento(E18532),"-","")," ",""),$C$19744)</f>
        <v>#NAME?</v>
      </c>
      <c r="D18532" s="9" t="s">
        <v>14042</v>
      </c>
      <c r="E18532" s="9" t="s">
        <v>14033</v>
      </c>
      <c r="F18532" s="9" t="s">
        <v>19142</v>
      </c>
      <c r="G18532" s="9" t="s">
        <v>37937</v>
      </c>
      <c r="H18532" s="9" t="s">
        <v>14042</v>
      </c>
      <c r="I18532" s="9" t="s">
        <v>42402</v>
      </c>
      <c r="J18532" s="9" t="s">
        <v>39197</v>
      </c>
      <c r="K18532" s="9" t="s">
        <v>14033</v>
      </c>
    </row>
    <row r="18533" spans="1:11" x14ac:dyDescent="0.35">
      <c r="A18533" s="9">
        <v>18532</v>
      </c>
      <c r="B18533" s="9" t="str">
        <f t="shared" si="289"/>
        <v>Vismia gui</v>
      </c>
      <c r="C18533" s="9" t="e" cm="1">
        <f t="array" aca="1" ref="C18533" ca="1">LEFT(K18533,$C$19743)&amp;"-"&amp;RIGHT(SUBSTITUTE(SUBSTITUTE(TiraAcento(E18533),"-","")," ",""),$C$19744)</f>
        <v>#NAME?</v>
      </c>
      <c r="D18533" s="9" t="s">
        <v>14042</v>
      </c>
      <c r="E18533" s="9" t="s">
        <v>14034</v>
      </c>
      <c r="F18533" s="9" t="s">
        <v>19142</v>
      </c>
      <c r="G18533" s="9" t="s">
        <v>37938</v>
      </c>
      <c r="H18533" s="9" t="s">
        <v>14042</v>
      </c>
      <c r="I18533" s="9" t="s">
        <v>42402</v>
      </c>
      <c r="J18533" s="9" t="s">
        <v>39197</v>
      </c>
      <c r="K18533" s="9" t="s">
        <v>49047</v>
      </c>
    </row>
    <row r="18534" spans="1:11" x14ac:dyDescent="0.35">
      <c r="A18534" s="9">
        <v>18533</v>
      </c>
      <c r="B18534" s="9" t="str">
        <f t="shared" si="289"/>
        <v>Vismia gui</v>
      </c>
      <c r="C18534" s="9" t="e" cm="1">
        <f t="array" aca="1" ref="C18534" ca="1">LEFT(K18534,$C$19743)&amp;"-"&amp;RIGHT(SUBSTITUTE(SUBSTITUTE(TiraAcento(E18534),"-","")," ",""),$C$19744)</f>
        <v>#NAME?</v>
      </c>
      <c r="D18534" s="9" t="s">
        <v>14044</v>
      </c>
      <c r="E18534" s="9" t="s">
        <v>14037</v>
      </c>
      <c r="F18534" s="9" t="s">
        <v>19143</v>
      </c>
      <c r="G18534" s="9" t="s">
        <v>37939</v>
      </c>
      <c r="H18534" s="9" t="s">
        <v>14044</v>
      </c>
      <c r="I18534" s="9" t="s">
        <v>42402</v>
      </c>
      <c r="J18534" s="9" t="s">
        <v>40478</v>
      </c>
      <c r="K18534" s="9" t="s">
        <v>49049</v>
      </c>
    </row>
    <row r="18535" spans="1:11" x14ac:dyDescent="0.35">
      <c r="A18535" s="9">
        <v>18534</v>
      </c>
      <c r="B18535" s="9" t="str">
        <f t="shared" si="289"/>
        <v>Vismia gui</v>
      </c>
      <c r="C18535" s="9" t="e" cm="1">
        <f t="array" aca="1" ref="C18535" ca="1">LEFT(K18535,$C$19743)&amp;"-"&amp;RIGHT(SUBSTITUTE(SUBSTITUTE(TiraAcento(E18535),"-","")," ",""),$C$19744)</f>
        <v>#NAME?</v>
      </c>
      <c r="D18535" s="9" t="s">
        <v>14044</v>
      </c>
      <c r="E18535" s="9" t="s">
        <v>14033</v>
      </c>
      <c r="F18535" s="9" t="s">
        <v>19143</v>
      </c>
      <c r="G18535" s="9" t="s">
        <v>37940</v>
      </c>
      <c r="H18535" s="9" t="s">
        <v>14044</v>
      </c>
      <c r="I18535" s="9" t="s">
        <v>42402</v>
      </c>
      <c r="J18535" s="9" t="s">
        <v>40478</v>
      </c>
      <c r="K18535" s="9" t="s">
        <v>14033</v>
      </c>
    </row>
    <row r="18536" spans="1:11" x14ac:dyDescent="0.35">
      <c r="A18536" s="9">
        <v>18535</v>
      </c>
      <c r="B18536" s="9" t="str">
        <f t="shared" si="289"/>
        <v>Vismia gui</v>
      </c>
      <c r="C18536" s="9" t="e" cm="1">
        <f t="array" aca="1" ref="C18536" ca="1">LEFT(K18536,$C$19743)&amp;"-"&amp;RIGHT(SUBSTITUTE(SUBSTITUTE(TiraAcento(E18536),"-","")," ",""),$C$19744)</f>
        <v>#NAME?</v>
      </c>
      <c r="D18536" s="9" t="s">
        <v>14044</v>
      </c>
      <c r="E18536" s="9" t="s">
        <v>14034</v>
      </c>
      <c r="F18536" s="9" t="s">
        <v>19143</v>
      </c>
      <c r="G18536" s="9" t="s">
        <v>37941</v>
      </c>
      <c r="H18536" s="9" t="s">
        <v>14044</v>
      </c>
      <c r="I18536" s="9" t="s">
        <v>42402</v>
      </c>
      <c r="J18536" s="9" t="s">
        <v>40478</v>
      </c>
      <c r="K18536" s="9" t="s">
        <v>49047</v>
      </c>
    </row>
    <row r="18537" spans="1:11" x14ac:dyDescent="0.35">
      <c r="A18537" s="9">
        <v>18536</v>
      </c>
      <c r="B18537" s="9" t="str">
        <f t="shared" si="289"/>
        <v>Vismia jap</v>
      </c>
      <c r="C18537" s="9" t="e" cm="1">
        <f t="array" aca="1" ref="C18537" ca="1">LEFT(K18537,$C$19743)&amp;"-"&amp;RIGHT(SUBSTITUTE(SUBSTITUTE(TiraAcento(E18537),"-","")," ",""),$C$19744)</f>
        <v>#NAME?</v>
      </c>
      <c r="D18537" s="9" t="s">
        <v>14045</v>
      </c>
      <c r="E18537" s="9" t="s">
        <v>14046</v>
      </c>
      <c r="F18537" s="9" t="s">
        <v>19144</v>
      </c>
      <c r="G18537" s="9" t="s">
        <v>37942</v>
      </c>
      <c r="H18537" s="9" t="s">
        <v>14045</v>
      </c>
      <c r="I18537" s="9" t="s">
        <v>42402</v>
      </c>
      <c r="J18537" s="9" t="s">
        <v>41546</v>
      </c>
      <c r="K18537" s="9" t="s">
        <v>49053</v>
      </c>
    </row>
    <row r="18538" spans="1:11" x14ac:dyDescent="0.35">
      <c r="A18538" s="9">
        <v>18537</v>
      </c>
      <c r="B18538" s="9" t="str">
        <f t="shared" si="289"/>
        <v>Vismia lat</v>
      </c>
      <c r="C18538" s="9" t="e" cm="1">
        <f t="array" aca="1" ref="C18538" ca="1">LEFT(K18538,$C$19743)&amp;"-"&amp;RIGHT(SUBSTITUTE(SUBSTITUTE(TiraAcento(E18538),"-","")," ",""),$C$19744)</f>
        <v>#NAME?</v>
      </c>
      <c r="D18538" s="9" t="s">
        <v>14047</v>
      </c>
      <c r="E18538" s="9" t="s">
        <v>14048</v>
      </c>
      <c r="F18538" s="9" t="s">
        <v>19145</v>
      </c>
      <c r="G18538" s="9" t="s">
        <v>37943</v>
      </c>
      <c r="H18538" s="9" t="s">
        <v>14047</v>
      </c>
      <c r="I18538" s="9" t="s">
        <v>42402</v>
      </c>
      <c r="J18538" s="9" t="s">
        <v>39165</v>
      </c>
      <c r="K18538" s="9" t="s">
        <v>49054</v>
      </c>
    </row>
    <row r="18539" spans="1:11" x14ac:dyDescent="0.35">
      <c r="A18539" s="9">
        <v>18538</v>
      </c>
      <c r="B18539" s="9" t="str">
        <f t="shared" si="289"/>
        <v>Vismia lat</v>
      </c>
      <c r="C18539" s="9" t="e" cm="1">
        <f t="array" aca="1" ref="C18539" ca="1">LEFT(K18539,$C$19743)&amp;"-"&amp;RIGHT(SUBSTITUTE(SUBSTITUTE(TiraAcento(E18539),"-","")," ",""),$C$19744)</f>
        <v>#NAME?</v>
      </c>
      <c r="D18539" s="9" t="s">
        <v>14047</v>
      </c>
      <c r="E18539" s="9" t="s">
        <v>14034</v>
      </c>
      <c r="F18539" s="9" t="s">
        <v>19145</v>
      </c>
      <c r="G18539" s="9" t="s">
        <v>37944</v>
      </c>
      <c r="H18539" s="9" t="s">
        <v>14047</v>
      </c>
      <c r="I18539" s="9" t="s">
        <v>42402</v>
      </c>
      <c r="J18539" s="9" t="s">
        <v>39165</v>
      </c>
      <c r="K18539" s="9" t="s">
        <v>49047</v>
      </c>
    </row>
    <row r="18540" spans="1:11" x14ac:dyDescent="0.35">
      <c r="A18540" s="9">
        <v>18539</v>
      </c>
      <c r="B18540" s="9" t="str">
        <f t="shared" si="289"/>
        <v>Vismia lat</v>
      </c>
      <c r="C18540" s="9" t="e" cm="1">
        <f t="array" aca="1" ref="C18540" ca="1">LEFT(K18540,$C$19743)&amp;"-"&amp;RIGHT(SUBSTITUTE(SUBSTITUTE(TiraAcento(E18540),"-","")," ",""),$C$19744)</f>
        <v>#NAME?</v>
      </c>
      <c r="D18540" s="9" t="s">
        <v>14047</v>
      </c>
      <c r="E18540" s="9" t="s">
        <v>5095</v>
      </c>
      <c r="F18540" s="9" t="s">
        <v>19145</v>
      </c>
      <c r="G18540" s="9" t="s">
        <v>37945</v>
      </c>
      <c r="H18540" s="9" t="s">
        <v>14047</v>
      </c>
      <c r="I18540" s="9" t="s">
        <v>42402</v>
      </c>
      <c r="J18540" s="9" t="s">
        <v>39165</v>
      </c>
      <c r="K18540" s="9" t="s">
        <v>45094</v>
      </c>
    </row>
    <row r="18541" spans="1:11" x14ac:dyDescent="0.35">
      <c r="A18541" s="9">
        <v>18540</v>
      </c>
      <c r="B18541" s="9" t="str">
        <f t="shared" si="289"/>
        <v>Vismia mar</v>
      </c>
      <c r="C18541" s="9" t="e" cm="1">
        <f t="array" aca="1" ref="C18541" ca="1">LEFT(K18541,$C$19743)&amp;"-"&amp;RIGHT(SUBSTITUTE(SUBSTITUTE(TiraAcento(E18541),"-","")," ",""),$C$19744)</f>
        <v>#NAME?</v>
      </c>
      <c r="D18541" s="9" t="s">
        <v>14049</v>
      </c>
      <c r="E18541" s="9" t="s">
        <v>14050</v>
      </c>
      <c r="F18541" s="9" t="s">
        <v>19146</v>
      </c>
      <c r="G18541" s="9" t="s">
        <v>37946</v>
      </c>
      <c r="H18541" s="9" t="s">
        <v>14049</v>
      </c>
      <c r="I18541" s="9" t="s">
        <v>42402</v>
      </c>
      <c r="J18541" s="9" t="s">
        <v>42404</v>
      </c>
      <c r="K18541" s="9" t="s">
        <v>49055</v>
      </c>
    </row>
    <row r="18542" spans="1:11" x14ac:dyDescent="0.35">
      <c r="A18542" s="9">
        <v>18541</v>
      </c>
      <c r="B18542" s="9" t="str">
        <f t="shared" si="289"/>
        <v>Vismia mic</v>
      </c>
      <c r="C18542" s="9" t="e" cm="1">
        <f t="array" aca="1" ref="C18542" ca="1">LEFT(K18542,$C$19743)&amp;"-"&amp;RIGHT(SUBSTITUTE(SUBSTITUTE(TiraAcento(E18542),"-","")," ",""),$C$19744)</f>
        <v>#NAME?</v>
      </c>
      <c r="D18542" s="9" t="s">
        <v>14051</v>
      </c>
      <c r="E18542" s="9"/>
      <c r="F18542" s="9" t="s">
        <v>19147</v>
      </c>
      <c r="G18542" s="9" t="s">
        <v>37947</v>
      </c>
      <c r="H18542" s="9" t="s">
        <v>14051</v>
      </c>
      <c r="I18542" s="9" t="s">
        <v>42402</v>
      </c>
      <c r="J18542" s="9" t="s">
        <v>39438</v>
      </c>
      <c r="K18542" s="9" t="s">
        <v>42568</v>
      </c>
    </row>
    <row r="18543" spans="1:11" x14ac:dyDescent="0.35">
      <c r="A18543" s="9">
        <v>18542</v>
      </c>
      <c r="B18543" s="9" t="str">
        <f t="shared" si="289"/>
        <v>Vismia par</v>
      </c>
      <c r="C18543" s="9" t="e" cm="1">
        <f t="array" aca="1" ref="C18543" ca="1">LEFT(K18543,$C$19743)&amp;"-"&amp;RIGHT(SUBSTITUTE(SUBSTITUTE(TiraAcento(E18543),"-","")," ",""),$C$19744)</f>
        <v>#NAME?</v>
      </c>
      <c r="D18543" s="9" t="s">
        <v>14052</v>
      </c>
      <c r="E18543" s="9" t="s">
        <v>5095</v>
      </c>
      <c r="F18543" s="9" t="s">
        <v>19148</v>
      </c>
      <c r="G18543" s="9" t="s">
        <v>37948</v>
      </c>
      <c r="H18543" s="9" t="s">
        <v>14052</v>
      </c>
      <c r="I18543" s="9" t="s">
        <v>42402</v>
      </c>
      <c r="J18543" s="9" t="s">
        <v>39440</v>
      </c>
      <c r="K18543" s="9" t="s">
        <v>45094</v>
      </c>
    </row>
    <row r="18544" spans="1:11" x14ac:dyDescent="0.35">
      <c r="A18544" s="9">
        <v>18543</v>
      </c>
      <c r="B18544" s="9" t="str">
        <f t="shared" si="289"/>
        <v>Vismia sp.</v>
      </c>
      <c r="C18544" s="9" t="e" cm="1">
        <f t="array" aca="1" ref="C18544" ca="1">LEFT(K18544,$C$19743)&amp;"-"&amp;RIGHT(SUBSTITUTE(SUBSTITUTE(TiraAcento(E18544),"-","")," ",""),$C$19744)</f>
        <v>#NAME?</v>
      </c>
      <c r="D18544" s="9" t="s">
        <v>14053</v>
      </c>
      <c r="E18544" s="9" t="s">
        <v>14054</v>
      </c>
      <c r="F18544" s="9" t="s">
        <v>14053</v>
      </c>
      <c r="G18544" s="9" t="s">
        <v>37949</v>
      </c>
      <c r="H18544" s="9" t="s">
        <v>14053</v>
      </c>
      <c r="I18544" s="9" t="s">
        <v>42402</v>
      </c>
      <c r="J18544" s="9" t="s">
        <v>39157</v>
      </c>
      <c r="K18544" s="9" t="s">
        <v>14054</v>
      </c>
    </row>
    <row r="18545" spans="1:11" x14ac:dyDescent="0.35">
      <c r="A18545" s="9">
        <v>18544</v>
      </c>
      <c r="B18545" s="9" t="str">
        <f t="shared" si="289"/>
        <v>Vitex agn</v>
      </c>
      <c r="C18545" s="9" t="e" cm="1">
        <f t="array" aca="1" ref="C18545" ca="1">LEFT(K18545,$C$19743)&amp;"-"&amp;RIGHT(SUBSTITUTE(SUBSTITUTE(TiraAcento(E18545),"-","")," ",""),$C$19744)</f>
        <v>#NAME?</v>
      </c>
      <c r="D18545" s="9" t="s">
        <v>14055</v>
      </c>
      <c r="E18545" s="9" t="s">
        <v>14056</v>
      </c>
      <c r="F18545" s="9" t="s">
        <v>19149</v>
      </c>
      <c r="G18545" s="9" t="s">
        <v>37950</v>
      </c>
      <c r="H18545" s="9" t="s">
        <v>14055</v>
      </c>
      <c r="I18545" s="9" t="s">
        <v>42405</v>
      </c>
      <c r="J18545" s="9" t="s">
        <v>42406</v>
      </c>
      <c r="K18545" s="9" t="s">
        <v>49056</v>
      </c>
    </row>
    <row r="18546" spans="1:11" x14ac:dyDescent="0.35">
      <c r="A18546" s="9">
        <v>18545</v>
      </c>
      <c r="B18546" s="9" t="str">
        <f t="shared" si="289"/>
        <v>Vitex cym</v>
      </c>
      <c r="C18546" s="9" t="e" cm="1">
        <f t="array" aca="1" ref="C18546" ca="1">LEFT(K18546,$C$19743)&amp;"-"&amp;RIGHT(SUBSTITUTE(SUBSTITUTE(TiraAcento(E18546),"-","")," ",""),$C$19744)</f>
        <v>#NAME?</v>
      </c>
      <c r="D18546" s="9" t="s">
        <v>14057</v>
      </c>
      <c r="E18546" s="9" t="s">
        <v>1678</v>
      </c>
      <c r="F18546" s="9" t="s">
        <v>19150</v>
      </c>
      <c r="G18546" s="9" t="s">
        <v>37951</v>
      </c>
      <c r="H18546" s="9" t="s">
        <v>14057</v>
      </c>
      <c r="I18546" s="9" t="s">
        <v>42405</v>
      </c>
      <c r="J18546" s="9" t="s">
        <v>42407</v>
      </c>
      <c r="K18546" s="9" t="s">
        <v>1678</v>
      </c>
    </row>
    <row r="18547" spans="1:11" x14ac:dyDescent="0.35">
      <c r="A18547" s="9">
        <v>18546</v>
      </c>
      <c r="B18547" s="9" t="str">
        <f t="shared" si="289"/>
        <v>Vitex cym</v>
      </c>
      <c r="C18547" s="9" t="e" cm="1">
        <f t="array" aca="1" ref="C18547" ca="1">LEFT(K18547,$C$19743)&amp;"-"&amp;RIGHT(SUBSTITUTE(SUBSTITUTE(TiraAcento(E18547),"-","")," ",""),$C$19744)</f>
        <v>#NAME?</v>
      </c>
      <c r="D18547" s="9" t="s">
        <v>14057</v>
      </c>
      <c r="E18547" s="9" t="s">
        <v>3799</v>
      </c>
      <c r="F18547" s="9" t="s">
        <v>19150</v>
      </c>
      <c r="G18547" s="9" t="s">
        <v>37952</v>
      </c>
      <c r="H18547" s="9" t="s">
        <v>14057</v>
      </c>
      <c r="I18547" s="9" t="s">
        <v>42405</v>
      </c>
      <c r="J18547" s="9" t="s">
        <v>42407</v>
      </c>
      <c r="K18547" s="9" t="s">
        <v>44434</v>
      </c>
    </row>
    <row r="18548" spans="1:11" x14ac:dyDescent="0.35">
      <c r="A18548" s="9">
        <v>18547</v>
      </c>
      <c r="B18548" s="9" t="str">
        <f t="shared" si="289"/>
        <v>Vitex cym</v>
      </c>
      <c r="C18548" s="9" t="e" cm="1">
        <f t="array" aca="1" ref="C18548" ca="1">LEFT(K18548,$C$19743)&amp;"-"&amp;RIGHT(SUBSTITUTE(SUBSTITUTE(TiraAcento(E18548),"-","")," ",""),$C$19744)</f>
        <v>#NAME?</v>
      </c>
      <c r="D18548" s="9" t="s">
        <v>14057</v>
      </c>
      <c r="E18548" s="9" t="s">
        <v>14058</v>
      </c>
      <c r="F18548" s="9" t="s">
        <v>19150</v>
      </c>
      <c r="G18548" s="9" t="s">
        <v>37953</v>
      </c>
      <c r="H18548" s="9" t="s">
        <v>14057</v>
      </c>
      <c r="I18548" s="9" t="s">
        <v>42405</v>
      </c>
      <c r="J18548" s="9" t="s">
        <v>42407</v>
      </c>
      <c r="K18548" s="9" t="s">
        <v>49057</v>
      </c>
    </row>
    <row r="18549" spans="1:11" x14ac:dyDescent="0.35">
      <c r="A18549" s="9">
        <v>18548</v>
      </c>
      <c r="B18549" s="9" t="str">
        <f t="shared" si="289"/>
        <v>Vitex cym</v>
      </c>
      <c r="C18549" s="9" t="e" cm="1">
        <f t="array" aca="1" ref="C18549" ca="1">LEFT(K18549,$C$19743)&amp;"-"&amp;RIGHT(SUBSTITUTE(SUBSTITUTE(TiraAcento(E18549),"-","")," ",""),$C$19744)</f>
        <v>#NAME?</v>
      </c>
      <c r="D18549" s="9" t="s">
        <v>14057</v>
      </c>
      <c r="E18549" s="9" t="s">
        <v>14059</v>
      </c>
      <c r="F18549" s="9" t="s">
        <v>19150</v>
      </c>
      <c r="G18549" s="9" t="s">
        <v>37954</v>
      </c>
      <c r="H18549" s="9" t="s">
        <v>14057</v>
      </c>
      <c r="I18549" s="9" t="s">
        <v>42405</v>
      </c>
      <c r="J18549" s="9" t="s">
        <v>42407</v>
      </c>
      <c r="K18549" s="9" t="s">
        <v>49058</v>
      </c>
    </row>
    <row r="18550" spans="1:11" x14ac:dyDescent="0.35">
      <c r="A18550" s="9">
        <v>18549</v>
      </c>
      <c r="B18550" s="9" t="str">
        <f t="shared" si="289"/>
        <v>Vitex cym</v>
      </c>
      <c r="C18550" s="9" t="e" cm="1">
        <f t="array" aca="1" ref="C18550" ca="1">LEFT(K18550,$C$19743)&amp;"-"&amp;RIGHT(SUBSTITUTE(SUBSTITUTE(TiraAcento(E18550),"-","")," ",""),$C$19744)</f>
        <v>#NAME?</v>
      </c>
      <c r="D18550" s="9" t="s">
        <v>14057</v>
      </c>
      <c r="E18550" s="9" t="s">
        <v>14060</v>
      </c>
      <c r="F18550" s="9" t="s">
        <v>19150</v>
      </c>
      <c r="G18550" s="9" t="s">
        <v>37955</v>
      </c>
      <c r="H18550" s="9" t="s">
        <v>14057</v>
      </c>
      <c r="I18550" s="9" t="s">
        <v>42405</v>
      </c>
      <c r="J18550" s="9" t="s">
        <v>42407</v>
      </c>
      <c r="K18550" s="9" t="s">
        <v>49059</v>
      </c>
    </row>
    <row r="18551" spans="1:11" x14ac:dyDescent="0.35">
      <c r="A18551" s="9">
        <v>18550</v>
      </c>
      <c r="B18551" s="9" t="str">
        <f t="shared" si="289"/>
        <v>Vitex cym</v>
      </c>
      <c r="C18551" s="9" t="e" cm="1">
        <f t="array" aca="1" ref="C18551" ca="1">LEFT(K18551,$C$19743)&amp;"-"&amp;RIGHT(SUBSTITUTE(SUBSTITUTE(TiraAcento(E18551),"-","")," ",""),$C$19744)</f>
        <v>#NAME?</v>
      </c>
      <c r="D18551" s="9" t="s">
        <v>14057</v>
      </c>
      <c r="E18551" s="9" t="s">
        <v>14061</v>
      </c>
      <c r="F18551" s="9" t="s">
        <v>19150</v>
      </c>
      <c r="G18551" s="9" t="s">
        <v>37956</v>
      </c>
      <c r="H18551" s="9" t="s">
        <v>14057</v>
      </c>
      <c r="I18551" s="9" t="s">
        <v>42405</v>
      </c>
      <c r="J18551" s="9" t="s">
        <v>42407</v>
      </c>
      <c r="K18551" s="9" t="s">
        <v>14061</v>
      </c>
    </row>
    <row r="18552" spans="1:11" x14ac:dyDescent="0.35">
      <c r="A18552" s="9">
        <v>18551</v>
      </c>
      <c r="B18552" s="9" t="str">
        <f t="shared" si="289"/>
        <v>Vitex fla</v>
      </c>
      <c r="C18552" s="9" t="e" cm="1">
        <f t="array" aca="1" ref="C18552" ca="1">LEFT(K18552,$C$19743)&amp;"-"&amp;RIGHT(SUBSTITUTE(SUBSTITUTE(TiraAcento(E18552),"-","")," ",""),$C$19744)</f>
        <v>#NAME?</v>
      </c>
      <c r="D18552" s="9" t="s">
        <v>14062</v>
      </c>
      <c r="E18552" s="9" t="s">
        <v>14063</v>
      </c>
      <c r="F18552" s="9" t="s">
        <v>19151</v>
      </c>
      <c r="G18552" s="9" t="s">
        <v>37957</v>
      </c>
      <c r="H18552" s="9" t="s">
        <v>14062</v>
      </c>
      <c r="I18552" s="9" t="s">
        <v>42405</v>
      </c>
      <c r="J18552" s="9" t="s">
        <v>42408</v>
      </c>
      <c r="K18552" s="9" t="s">
        <v>49060</v>
      </c>
    </row>
    <row r="18553" spans="1:11" x14ac:dyDescent="0.35">
      <c r="A18553" s="9">
        <v>18552</v>
      </c>
      <c r="B18553" s="9" t="str">
        <f t="shared" si="289"/>
        <v>Vitex fla</v>
      </c>
      <c r="C18553" s="9" t="e" cm="1">
        <f t="array" aca="1" ref="C18553" ca="1">LEFT(K18553,$C$19743)&amp;"-"&amp;RIGHT(SUBSTITUTE(SUBSTITUTE(TiraAcento(E18553),"-","")," ",""),$C$19744)</f>
        <v>#NAME?</v>
      </c>
      <c r="D18553" s="9" t="s">
        <v>14062</v>
      </c>
      <c r="E18553" s="9" t="s">
        <v>14064</v>
      </c>
      <c r="F18553" s="9" t="s">
        <v>19151</v>
      </c>
      <c r="G18553" s="9" t="s">
        <v>37958</v>
      </c>
      <c r="H18553" s="9" t="s">
        <v>14062</v>
      </c>
      <c r="I18553" s="9" t="s">
        <v>42405</v>
      </c>
      <c r="J18553" s="9" t="s">
        <v>42408</v>
      </c>
      <c r="K18553" s="9" t="s">
        <v>14064</v>
      </c>
    </row>
    <row r="18554" spans="1:11" x14ac:dyDescent="0.35">
      <c r="A18554" s="9">
        <v>18553</v>
      </c>
      <c r="B18554" s="9" t="str">
        <f t="shared" si="289"/>
        <v>Vitex fla</v>
      </c>
      <c r="C18554" s="9" t="e" cm="1">
        <f t="array" aca="1" ref="C18554" ca="1">LEFT(K18554,$C$19743)&amp;"-"&amp;RIGHT(SUBSTITUTE(SUBSTITUTE(TiraAcento(E18554),"-","")," ",""),$C$19744)</f>
        <v>#NAME?</v>
      </c>
      <c r="D18554" s="9" t="s">
        <v>14062</v>
      </c>
      <c r="E18554" s="9" t="s">
        <v>14065</v>
      </c>
      <c r="F18554" s="9" t="s">
        <v>19151</v>
      </c>
      <c r="G18554" s="9" t="s">
        <v>37959</v>
      </c>
      <c r="H18554" s="9" t="s">
        <v>14062</v>
      </c>
      <c r="I18554" s="9" t="s">
        <v>42405</v>
      </c>
      <c r="J18554" s="9" t="s">
        <v>42408</v>
      </c>
      <c r="K18554" s="9" t="s">
        <v>49061</v>
      </c>
    </row>
    <row r="18555" spans="1:11" x14ac:dyDescent="0.35">
      <c r="A18555" s="9">
        <v>18554</v>
      </c>
      <c r="B18555" s="9" t="str">
        <f t="shared" si="289"/>
        <v>Vitex fla</v>
      </c>
      <c r="C18555" s="9" t="e" cm="1">
        <f t="array" aca="1" ref="C18555" ca="1">LEFT(K18555,$C$19743)&amp;"-"&amp;RIGHT(SUBSTITUTE(SUBSTITUTE(TiraAcento(E18555),"-","")," ",""),$C$19744)</f>
        <v>#NAME?</v>
      </c>
      <c r="D18555" s="9" t="s">
        <v>14062</v>
      </c>
      <c r="E18555" s="9" t="s">
        <v>14066</v>
      </c>
      <c r="F18555" s="9" t="s">
        <v>19151</v>
      </c>
      <c r="G18555" s="9" t="s">
        <v>37960</v>
      </c>
      <c r="H18555" s="9" t="s">
        <v>14062</v>
      </c>
      <c r="I18555" s="9" t="s">
        <v>42405</v>
      </c>
      <c r="J18555" s="9" t="s">
        <v>42408</v>
      </c>
      <c r="K18555" s="9" t="s">
        <v>49062</v>
      </c>
    </row>
    <row r="18556" spans="1:11" x14ac:dyDescent="0.35">
      <c r="A18556" s="9">
        <v>18555</v>
      </c>
      <c r="B18556" s="9" t="str">
        <f t="shared" si="289"/>
        <v>Vitex gar</v>
      </c>
      <c r="C18556" s="9" t="e" cm="1">
        <f t="array" aca="1" ref="C18556" ca="1">LEFT(K18556,$C$19743)&amp;"-"&amp;RIGHT(SUBSTITUTE(SUBSTITUTE(TiraAcento(E18556),"-","")," ",""),$C$19744)</f>
        <v>#NAME?</v>
      </c>
      <c r="D18556" s="9" t="s">
        <v>14067</v>
      </c>
      <c r="E18556" s="9" t="s">
        <v>14068</v>
      </c>
      <c r="F18556" s="9" t="s">
        <v>19152</v>
      </c>
      <c r="G18556" s="9" t="s">
        <v>37961</v>
      </c>
      <c r="H18556" s="9" t="s">
        <v>14067</v>
      </c>
      <c r="I18556" s="9" t="s">
        <v>42405</v>
      </c>
      <c r="J18556" s="9" t="s">
        <v>39850</v>
      </c>
      <c r="K18556" s="9" t="s">
        <v>14068</v>
      </c>
    </row>
    <row r="18557" spans="1:11" x14ac:dyDescent="0.35">
      <c r="A18557" s="9">
        <v>18556</v>
      </c>
      <c r="B18557" s="9" t="str">
        <f t="shared" si="289"/>
        <v>Vitex gar</v>
      </c>
      <c r="C18557" s="9" t="e" cm="1">
        <f t="array" aca="1" ref="C18557" ca="1">LEFT(K18557,$C$19743)&amp;"-"&amp;RIGHT(SUBSTITUTE(SUBSTITUTE(TiraAcento(E18557),"-","")," ",""),$C$19744)</f>
        <v>#NAME?</v>
      </c>
      <c r="D18557" s="9" t="s">
        <v>14067</v>
      </c>
      <c r="E18557" s="9" t="s">
        <v>14069</v>
      </c>
      <c r="F18557" s="9" t="s">
        <v>19152</v>
      </c>
      <c r="G18557" s="9" t="s">
        <v>37962</v>
      </c>
      <c r="H18557" s="9" t="s">
        <v>14067</v>
      </c>
      <c r="I18557" s="9" t="s">
        <v>42405</v>
      </c>
      <c r="J18557" s="9" t="s">
        <v>39850</v>
      </c>
      <c r="K18557" s="9" t="s">
        <v>14069</v>
      </c>
    </row>
    <row r="18558" spans="1:11" x14ac:dyDescent="0.35">
      <c r="A18558" s="9">
        <v>18557</v>
      </c>
      <c r="B18558" s="9" t="str">
        <f t="shared" si="289"/>
        <v>Vatairea het</v>
      </c>
      <c r="C18558" s="9" t="e" cm="1">
        <f t="array" aca="1" ref="C18558" ca="1">LEFT(K18558,$C$19743)&amp;"-"&amp;RIGHT(SUBSTITUTE(SUBSTITUTE(TiraAcento(E18558),"-","")," ",""),$C$19744)</f>
        <v>#NAME?</v>
      </c>
      <c r="D18558" s="9" t="s">
        <v>13879</v>
      </c>
      <c r="E18558" s="9" t="s">
        <v>5478</v>
      </c>
      <c r="F18558" s="9" t="s">
        <v>19098</v>
      </c>
      <c r="G18558" s="9" t="s">
        <v>37963</v>
      </c>
      <c r="H18558" s="9" t="s">
        <v>13879</v>
      </c>
      <c r="I18558" s="9" t="s">
        <v>42386</v>
      </c>
      <c r="J18558" s="9" t="s">
        <v>42235</v>
      </c>
      <c r="K18558" s="9" t="s">
        <v>45272</v>
      </c>
    </row>
    <row r="18559" spans="1:11" x14ac:dyDescent="0.35">
      <c r="A18559" s="9">
        <v>18558</v>
      </c>
      <c r="B18559" s="9" t="str">
        <f t="shared" si="289"/>
        <v>Vatairea het</v>
      </c>
      <c r="C18559" s="9" t="e" cm="1">
        <f t="array" aca="1" ref="C18559" ca="1">LEFT(K18559,$C$19743)&amp;"-"&amp;RIGHT(SUBSTITUTE(SUBSTITUTE(TiraAcento(E18559),"-","")," ",""),$C$19744)</f>
        <v>#NAME?</v>
      </c>
      <c r="D18559" s="9" t="s">
        <v>13879</v>
      </c>
      <c r="E18559" s="9" t="s">
        <v>710</v>
      </c>
      <c r="F18559" s="9" t="s">
        <v>19098</v>
      </c>
      <c r="G18559" s="9" t="s">
        <v>37964</v>
      </c>
      <c r="H18559" s="9" t="s">
        <v>13879</v>
      </c>
      <c r="I18559" s="9" t="s">
        <v>42386</v>
      </c>
      <c r="J18559" s="9" t="s">
        <v>42235</v>
      </c>
      <c r="K18559" s="9" t="s">
        <v>710</v>
      </c>
    </row>
    <row r="18560" spans="1:11" x14ac:dyDescent="0.35">
      <c r="A18560" s="9">
        <v>18559</v>
      </c>
      <c r="B18560" s="9" t="str">
        <f t="shared" si="289"/>
        <v>Vatairea het</v>
      </c>
      <c r="C18560" s="9" t="e" cm="1">
        <f t="array" aca="1" ref="C18560" ca="1">LEFT(K18560,$C$19743)&amp;"-"&amp;RIGHT(SUBSTITUTE(SUBSTITUTE(TiraAcento(E18560),"-","")," ",""),$C$19744)</f>
        <v>#NAME?</v>
      </c>
      <c r="D18560" s="9" t="s">
        <v>13879</v>
      </c>
      <c r="E18560" s="9" t="s">
        <v>13871</v>
      </c>
      <c r="F18560" s="9" t="s">
        <v>19098</v>
      </c>
      <c r="G18560" s="9" t="s">
        <v>37965</v>
      </c>
      <c r="H18560" s="9" t="s">
        <v>13879</v>
      </c>
      <c r="I18560" s="9" t="s">
        <v>42386</v>
      </c>
      <c r="J18560" s="9" t="s">
        <v>42235</v>
      </c>
      <c r="K18560" s="9" t="s">
        <v>48955</v>
      </c>
    </row>
    <row r="18561" spans="1:11" x14ac:dyDescent="0.35">
      <c r="A18561" s="9">
        <v>18560</v>
      </c>
      <c r="B18561" s="9" t="str">
        <f t="shared" si="289"/>
        <v>Vatairea het</v>
      </c>
      <c r="C18561" s="9" t="e" cm="1">
        <f t="array" aca="1" ref="C18561" ca="1">LEFT(K18561,$C$19743)&amp;"-"&amp;RIGHT(SUBSTITUTE(SUBSTITUTE(TiraAcento(E18561),"-","")," ",""),$C$19744)</f>
        <v>#NAME?</v>
      </c>
      <c r="D18561" s="9" t="s">
        <v>13879</v>
      </c>
      <c r="E18561" s="9" t="s">
        <v>8607</v>
      </c>
      <c r="F18561" s="9" t="s">
        <v>19098</v>
      </c>
      <c r="G18561" s="9" t="s">
        <v>37966</v>
      </c>
      <c r="H18561" s="9" t="s">
        <v>13879</v>
      </c>
      <c r="I18561" s="9" t="s">
        <v>42386</v>
      </c>
      <c r="J18561" s="9" t="s">
        <v>42235</v>
      </c>
      <c r="K18561" s="9" t="s">
        <v>46637</v>
      </c>
    </row>
    <row r="18562" spans="1:11" x14ac:dyDescent="0.35">
      <c r="A18562" s="9">
        <v>18561</v>
      </c>
      <c r="B18562" s="9" t="str">
        <f t="shared" si="289"/>
        <v>Vatairea het</v>
      </c>
      <c r="C18562" s="9" t="e" cm="1">
        <f t="array" aca="1" ref="C18562" ca="1">LEFT(K18562,$C$19743)&amp;"-"&amp;RIGHT(SUBSTITUTE(SUBSTITUTE(TiraAcento(E18562),"-","")," ",""),$C$19744)</f>
        <v>#NAME?</v>
      </c>
      <c r="D18562" s="9" t="s">
        <v>13879</v>
      </c>
      <c r="E18562" s="9" t="s">
        <v>7404</v>
      </c>
      <c r="F18562" s="9" t="s">
        <v>19098</v>
      </c>
      <c r="G18562" s="9" t="s">
        <v>37967</v>
      </c>
      <c r="H18562" s="9" t="s">
        <v>13879</v>
      </c>
      <c r="I18562" s="9" t="s">
        <v>42386</v>
      </c>
      <c r="J18562" s="9" t="s">
        <v>42235</v>
      </c>
      <c r="K18562" s="9" t="s">
        <v>46093</v>
      </c>
    </row>
    <row r="18563" spans="1:11" x14ac:dyDescent="0.35">
      <c r="A18563" s="9">
        <v>18562</v>
      </c>
      <c r="B18563" s="9" t="str">
        <f t="shared" ref="B18563:B18626" si="290">I18563&amp;" "&amp;IFERROR(LEFT(J18563,$B$19743),D18563)</f>
        <v>Vatairea mac</v>
      </c>
      <c r="C18563" s="9" t="e" cm="1">
        <f t="array" aca="1" ref="C18563" ca="1">LEFT(K18563,$C$19743)&amp;"-"&amp;RIGHT(SUBSTITUTE(SUBSTITUTE(TiraAcento(E18563),"-","")," ",""),$C$19744)</f>
        <v>#NAME?</v>
      </c>
      <c r="D18563" s="9" t="s">
        <v>14070</v>
      </c>
      <c r="E18563" s="9" t="s">
        <v>963</v>
      </c>
      <c r="F18563" s="9" t="s">
        <v>19153</v>
      </c>
      <c r="G18563" s="9" t="s">
        <v>37968</v>
      </c>
      <c r="H18563" s="9" t="s">
        <v>14070</v>
      </c>
      <c r="I18563" s="9" t="s">
        <v>42386</v>
      </c>
      <c r="J18563" s="9" t="s">
        <v>39183</v>
      </c>
      <c r="K18563" s="9" t="s">
        <v>963</v>
      </c>
    </row>
    <row r="18564" spans="1:11" x14ac:dyDescent="0.35">
      <c r="A18564" s="9">
        <v>18563</v>
      </c>
      <c r="B18564" s="9" t="str">
        <f t="shared" si="290"/>
        <v>Vatairea mac</v>
      </c>
      <c r="C18564" s="9" t="e" cm="1">
        <f t="array" aca="1" ref="C18564" ca="1">LEFT(K18564,$C$19743)&amp;"-"&amp;RIGHT(SUBSTITUTE(SUBSTITUTE(TiraAcento(E18564),"-","")," ",""),$C$19744)</f>
        <v>#NAME?</v>
      </c>
      <c r="D18564" s="9" t="s">
        <v>14070</v>
      </c>
      <c r="E18564" s="9" t="s">
        <v>268</v>
      </c>
      <c r="F18564" s="9" t="s">
        <v>19153</v>
      </c>
      <c r="G18564" s="9" t="s">
        <v>37969</v>
      </c>
      <c r="H18564" s="9" t="s">
        <v>14070</v>
      </c>
      <c r="I18564" s="9" t="s">
        <v>42386</v>
      </c>
      <c r="J18564" s="9" t="s">
        <v>39183</v>
      </c>
      <c r="K18564" s="9" t="s">
        <v>268</v>
      </c>
    </row>
    <row r="18565" spans="1:11" x14ac:dyDescent="0.35">
      <c r="A18565" s="9">
        <v>18564</v>
      </c>
      <c r="B18565" s="9" t="str">
        <f t="shared" si="290"/>
        <v>Vatairea mac</v>
      </c>
      <c r="C18565" s="9" t="e" cm="1">
        <f t="array" aca="1" ref="C18565" ca="1">LEFT(K18565,$C$19743)&amp;"-"&amp;RIGHT(SUBSTITUTE(SUBSTITUTE(TiraAcento(E18565),"-","")," ",""),$C$19744)</f>
        <v>#NAME?</v>
      </c>
      <c r="D18565" s="9" t="s">
        <v>14070</v>
      </c>
      <c r="E18565" s="9" t="s">
        <v>13260</v>
      </c>
      <c r="F18565" s="9" t="s">
        <v>19153</v>
      </c>
      <c r="G18565" s="9" t="s">
        <v>37970</v>
      </c>
      <c r="H18565" s="9" t="s">
        <v>14070</v>
      </c>
      <c r="I18565" s="9" t="s">
        <v>42386</v>
      </c>
      <c r="J18565" s="9" t="s">
        <v>39183</v>
      </c>
      <c r="K18565" s="9" t="s">
        <v>48680</v>
      </c>
    </row>
    <row r="18566" spans="1:11" x14ac:dyDescent="0.35">
      <c r="A18566" s="9">
        <v>18565</v>
      </c>
      <c r="B18566" s="9" t="str">
        <f t="shared" si="290"/>
        <v>Vatairea mac</v>
      </c>
      <c r="C18566" s="9" t="e" cm="1">
        <f t="array" aca="1" ref="C18566" ca="1">LEFT(K18566,$C$19743)&amp;"-"&amp;RIGHT(SUBSTITUTE(SUBSTITUTE(TiraAcento(E18566),"-","")," ",""),$C$19744)</f>
        <v>#NAME?</v>
      </c>
      <c r="D18566" s="9" t="s">
        <v>14070</v>
      </c>
      <c r="E18566" s="9" t="s">
        <v>13080</v>
      </c>
      <c r="F18566" s="9" t="s">
        <v>19153</v>
      </c>
      <c r="G18566" s="9" t="s">
        <v>37971</v>
      </c>
      <c r="H18566" s="9" t="s">
        <v>14070</v>
      </c>
      <c r="I18566" s="9" t="s">
        <v>42386</v>
      </c>
      <c r="J18566" s="9" t="s">
        <v>39183</v>
      </c>
      <c r="K18566" s="9" t="s">
        <v>13080</v>
      </c>
    </row>
    <row r="18567" spans="1:11" x14ac:dyDescent="0.35">
      <c r="A18567" s="9">
        <v>18566</v>
      </c>
      <c r="B18567" s="9" t="str">
        <f t="shared" si="290"/>
        <v>Vatairea par</v>
      </c>
      <c r="C18567" s="9" t="e" cm="1">
        <f t="array" aca="1" ref="C18567" ca="1">LEFT(K18567,$C$19743)&amp;"-"&amp;RIGHT(SUBSTITUTE(SUBSTITUTE(TiraAcento(E18567),"-","")," ",""),$C$19744)</f>
        <v>#NAME?</v>
      </c>
      <c r="D18567" s="9" t="s">
        <v>14071</v>
      </c>
      <c r="E18567" s="9" t="s">
        <v>963</v>
      </c>
      <c r="F18567" s="9" t="s">
        <v>19154</v>
      </c>
      <c r="G18567" s="9" t="s">
        <v>37972</v>
      </c>
      <c r="H18567" s="9" t="s">
        <v>14071</v>
      </c>
      <c r="I18567" s="9" t="s">
        <v>42386</v>
      </c>
      <c r="J18567" s="9" t="s">
        <v>39799</v>
      </c>
      <c r="K18567" s="9" t="s">
        <v>963</v>
      </c>
    </row>
    <row r="18568" spans="1:11" x14ac:dyDescent="0.35">
      <c r="A18568" s="9">
        <v>18567</v>
      </c>
      <c r="B18568" s="9" t="str">
        <f t="shared" si="290"/>
        <v>Vatairea par</v>
      </c>
      <c r="C18568" s="9" t="e" cm="1">
        <f t="array" aca="1" ref="C18568" ca="1">LEFT(K18568,$C$19743)&amp;"-"&amp;RIGHT(SUBSTITUTE(SUBSTITUTE(TiraAcento(E18568),"-","")," ",""),$C$19744)</f>
        <v>#NAME?</v>
      </c>
      <c r="D18568" s="9" t="s">
        <v>14071</v>
      </c>
      <c r="E18568" s="9" t="s">
        <v>1029</v>
      </c>
      <c r="F18568" s="9" t="s">
        <v>19154</v>
      </c>
      <c r="G18568" s="9" t="s">
        <v>37973</v>
      </c>
      <c r="H18568" s="9" t="s">
        <v>14071</v>
      </c>
      <c r="I18568" s="9" t="s">
        <v>42386</v>
      </c>
      <c r="J18568" s="9" t="s">
        <v>39799</v>
      </c>
      <c r="K18568" s="9" t="s">
        <v>43053</v>
      </c>
    </row>
    <row r="18569" spans="1:11" x14ac:dyDescent="0.35">
      <c r="A18569" s="9">
        <v>18568</v>
      </c>
      <c r="B18569" s="9" t="str">
        <f t="shared" si="290"/>
        <v>Vatairea par</v>
      </c>
      <c r="C18569" s="9" t="e" cm="1">
        <f t="array" aca="1" ref="C18569" ca="1">LEFT(K18569,$C$19743)&amp;"-"&amp;RIGHT(SUBSTITUTE(SUBSTITUTE(TiraAcento(E18569),"-","")," ",""),$C$19744)</f>
        <v>#NAME?</v>
      </c>
      <c r="D18569" s="9" t="s">
        <v>14071</v>
      </c>
      <c r="E18569" s="9" t="s">
        <v>13870</v>
      </c>
      <c r="F18569" s="9" t="s">
        <v>19154</v>
      </c>
      <c r="G18569" s="9" t="s">
        <v>37974</v>
      </c>
      <c r="H18569" s="9" t="s">
        <v>14071</v>
      </c>
      <c r="I18569" s="9" t="s">
        <v>42386</v>
      </c>
      <c r="J18569" s="9" t="s">
        <v>39799</v>
      </c>
      <c r="K18569" s="9" t="s">
        <v>48954</v>
      </c>
    </row>
    <row r="18570" spans="1:11" x14ac:dyDescent="0.35">
      <c r="A18570" s="9">
        <v>18569</v>
      </c>
      <c r="B18570" s="9" t="str">
        <f t="shared" si="290"/>
        <v>Vatairea par</v>
      </c>
      <c r="C18570" s="9" t="e" cm="1">
        <f t="array" aca="1" ref="C18570" ca="1">LEFT(K18570,$C$19743)&amp;"-"&amp;RIGHT(SUBSTITUTE(SUBSTITUTE(TiraAcento(E18570),"-","")," ",""),$C$19744)</f>
        <v>#NAME?</v>
      </c>
      <c r="D18570" s="9" t="s">
        <v>14071</v>
      </c>
      <c r="E18570" s="9" t="s">
        <v>373</v>
      </c>
      <c r="F18570" s="9" t="s">
        <v>19154</v>
      </c>
      <c r="G18570" s="9" t="s">
        <v>37975</v>
      </c>
      <c r="H18570" s="9" t="s">
        <v>14071</v>
      </c>
      <c r="I18570" s="9" t="s">
        <v>42386</v>
      </c>
      <c r="J18570" s="9" t="s">
        <v>39799</v>
      </c>
      <c r="K18570" s="9" t="s">
        <v>42734</v>
      </c>
    </row>
    <row r="18571" spans="1:11" x14ac:dyDescent="0.35">
      <c r="A18571" s="9">
        <v>18570</v>
      </c>
      <c r="B18571" s="9" t="str">
        <f t="shared" si="290"/>
        <v>Vatairea par</v>
      </c>
      <c r="C18571" s="9" t="e" cm="1">
        <f t="array" aca="1" ref="C18571" ca="1">LEFT(K18571,$C$19743)&amp;"-"&amp;RIGHT(SUBSTITUTE(SUBSTITUTE(TiraAcento(E18571),"-","")," ",""),$C$19744)</f>
        <v>#NAME?</v>
      </c>
      <c r="D18571" s="9" t="s">
        <v>14071</v>
      </c>
      <c r="E18571" s="9" t="s">
        <v>5478</v>
      </c>
      <c r="F18571" s="9" t="s">
        <v>19154</v>
      </c>
      <c r="G18571" s="9" t="s">
        <v>37976</v>
      </c>
      <c r="H18571" s="9" t="s">
        <v>14071</v>
      </c>
      <c r="I18571" s="9" t="s">
        <v>42386</v>
      </c>
      <c r="J18571" s="9" t="s">
        <v>39799</v>
      </c>
      <c r="K18571" s="9" t="s">
        <v>45272</v>
      </c>
    </row>
    <row r="18572" spans="1:11" x14ac:dyDescent="0.35">
      <c r="A18572" s="9">
        <v>18571</v>
      </c>
      <c r="B18572" s="9" t="str">
        <f t="shared" si="290"/>
        <v>Vatairea par</v>
      </c>
      <c r="C18572" s="9" t="e" cm="1">
        <f t="array" aca="1" ref="C18572" ca="1">LEFT(K18572,$C$19743)&amp;"-"&amp;RIGHT(SUBSTITUTE(SUBSTITUTE(TiraAcento(E18572),"-","")," ",""),$C$19744)</f>
        <v>#NAME?</v>
      </c>
      <c r="D18572" s="9" t="s">
        <v>14071</v>
      </c>
      <c r="E18572" s="9" t="s">
        <v>14072</v>
      </c>
      <c r="F18572" s="9" t="s">
        <v>19154</v>
      </c>
      <c r="G18572" s="9" t="s">
        <v>37977</v>
      </c>
      <c r="H18572" s="9" t="s">
        <v>14071</v>
      </c>
      <c r="I18572" s="9" t="s">
        <v>42386</v>
      </c>
      <c r="J18572" s="9" t="s">
        <v>39799</v>
      </c>
      <c r="K18572" s="9" t="s">
        <v>49063</v>
      </c>
    </row>
    <row r="18573" spans="1:11" x14ac:dyDescent="0.35">
      <c r="A18573" s="9">
        <v>18572</v>
      </c>
      <c r="B18573" s="9" t="str">
        <f t="shared" si="290"/>
        <v>Vatairea par</v>
      </c>
      <c r="C18573" s="9" t="e" cm="1">
        <f t="array" aca="1" ref="C18573" ca="1">LEFT(K18573,$C$19743)&amp;"-"&amp;RIGHT(SUBSTITUTE(SUBSTITUTE(TiraAcento(E18573),"-","")," ",""),$C$19744)</f>
        <v>#NAME?</v>
      </c>
      <c r="D18573" s="9" t="s">
        <v>14071</v>
      </c>
      <c r="E18573" s="9" t="s">
        <v>710</v>
      </c>
      <c r="F18573" s="9" t="s">
        <v>19154</v>
      </c>
      <c r="G18573" s="9" t="s">
        <v>37978</v>
      </c>
      <c r="H18573" s="9" t="s">
        <v>14071</v>
      </c>
      <c r="I18573" s="9" t="s">
        <v>42386</v>
      </c>
      <c r="J18573" s="9" t="s">
        <v>39799</v>
      </c>
      <c r="K18573" s="9" t="s">
        <v>710</v>
      </c>
    </row>
    <row r="18574" spans="1:11" x14ac:dyDescent="0.35">
      <c r="A18574" s="9">
        <v>18573</v>
      </c>
      <c r="B18574" s="9" t="str">
        <f t="shared" si="290"/>
        <v>Vatairea par</v>
      </c>
      <c r="C18574" s="9" t="e" cm="1">
        <f t="array" aca="1" ref="C18574" ca="1">LEFT(K18574,$C$19743)&amp;"-"&amp;RIGHT(SUBSTITUTE(SUBSTITUTE(TiraAcento(E18574),"-","")," ",""),$C$19744)</f>
        <v>#NAME?</v>
      </c>
      <c r="D18574" s="9" t="s">
        <v>14071</v>
      </c>
      <c r="E18574" s="9" t="s">
        <v>13871</v>
      </c>
      <c r="F18574" s="9" t="s">
        <v>19154</v>
      </c>
      <c r="G18574" s="9" t="s">
        <v>37979</v>
      </c>
      <c r="H18574" s="9" t="s">
        <v>14071</v>
      </c>
      <c r="I18574" s="9" t="s">
        <v>42386</v>
      </c>
      <c r="J18574" s="9" t="s">
        <v>39799</v>
      </c>
      <c r="K18574" s="9" t="s">
        <v>48955</v>
      </c>
    </row>
    <row r="18575" spans="1:11" x14ac:dyDescent="0.35">
      <c r="A18575" s="9">
        <v>18574</v>
      </c>
      <c r="B18575" s="9" t="str">
        <f t="shared" si="290"/>
        <v>Vatairea par</v>
      </c>
      <c r="C18575" s="9" t="e" cm="1">
        <f t="array" aca="1" ref="C18575" ca="1">LEFT(K18575,$C$19743)&amp;"-"&amp;RIGHT(SUBSTITUTE(SUBSTITUTE(TiraAcento(E18575),"-","")," ",""),$C$19744)</f>
        <v>#NAME?</v>
      </c>
      <c r="D18575" s="9" t="s">
        <v>14071</v>
      </c>
      <c r="E18575" s="9" t="s">
        <v>14073</v>
      </c>
      <c r="F18575" s="9" t="s">
        <v>19154</v>
      </c>
      <c r="G18575" s="9" t="s">
        <v>37980</v>
      </c>
      <c r="H18575" s="9" t="s">
        <v>14071</v>
      </c>
      <c r="I18575" s="9" t="s">
        <v>42386</v>
      </c>
      <c r="J18575" s="9" t="s">
        <v>39799</v>
      </c>
      <c r="K18575" s="9" t="s">
        <v>49064</v>
      </c>
    </row>
    <row r="18576" spans="1:11" x14ac:dyDescent="0.35">
      <c r="A18576" s="9">
        <v>18575</v>
      </c>
      <c r="B18576" s="9" t="str">
        <f t="shared" si="290"/>
        <v>Vatairea par</v>
      </c>
      <c r="C18576" s="9" t="e" cm="1">
        <f t="array" aca="1" ref="C18576" ca="1">LEFT(K18576,$C$19743)&amp;"-"&amp;RIGHT(SUBSTITUTE(SUBSTITUTE(TiraAcento(E18576),"-","")," ",""),$C$19744)</f>
        <v>#NAME?</v>
      </c>
      <c r="D18576" s="9" t="s">
        <v>14071</v>
      </c>
      <c r="E18576" s="9" t="s">
        <v>7404</v>
      </c>
      <c r="F18576" s="9" t="s">
        <v>19154</v>
      </c>
      <c r="G18576" s="9" t="s">
        <v>37981</v>
      </c>
      <c r="H18576" s="9" t="s">
        <v>14071</v>
      </c>
      <c r="I18576" s="9" t="s">
        <v>42386</v>
      </c>
      <c r="J18576" s="9" t="s">
        <v>39799</v>
      </c>
      <c r="K18576" s="9" t="s">
        <v>46093</v>
      </c>
    </row>
    <row r="18577" spans="1:11" x14ac:dyDescent="0.35">
      <c r="A18577" s="9">
        <v>18576</v>
      </c>
      <c r="B18577" s="9" t="str">
        <f t="shared" si="290"/>
        <v>Vatairea ser</v>
      </c>
      <c r="C18577" s="9" t="e" cm="1">
        <f t="array" aca="1" ref="C18577" ca="1">LEFT(K18577,$C$19743)&amp;"-"&amp;RIGHT(SUBSTITUTE(SUBSTITUTE(TiraAcento(E18577),"-","")," ",""),$C$19744)</f>
        <v>#NAME?</v>
      </c>
      <c r="D18577" s="9" t="s">
        <v>14074</v>
      </c>
      <c r="E18577" s="9" t="s">
        <v>1029</v>
      </c>
      <c r="F18577" s="9" t="s">
        <v>19155</v>
      </c>
      <c r="G18577" s="9" t="s">
        <v>37982</v>
      </c>
      <c r="H18577" s="9" t="s">
        <v>14074</v>
      </c>
      <c r="I18577" s="9" t="s">
        <v>42386</v>
      </c>
      <c r="J18577" s="9" t="s">
        <v>39529</v>
      </c>
      <c r="K18577" s="9" t="s">
        <v>43053</v>
      </c>
    </row>
    <row r="18578" spans="1:11" x14ac:dyDescent="0.35">
      <c r="A18578" s="9">
        <v>18577</v>
      </c>
      <c r="B18578" s="9" t="str">
        <f t="shared" si="290"/>
        <v>Vatairea ser</v>
      </c>
      <c r="C18578" s="9" t="e" cm="1">
        <f t="array" aca="1" ref="C18578" ca="1">LEFT(K18578,$C$19743)&amp;"-"&amp;RIGHT(SUBSTITUTE(SUBSTITUTE(TiraAcento(E18578),"-","")," ",""),$C$19744)</f>
        <v>#NAME?</v>
      </c>
      <c r="D18578" s="9" t="s">
        <v>14074</v>
      </c>
      <c r="E18578" s="9" t="s">
        <v>373</v>
      </c>
      <c r="F18578" s="9" t="s">
        <v>19155</v>
      </c>
      <c r="G18578" s="9" t="s">
        <v>37983</v>
      </c>
      <c r="H18578" s="9" t="s">
        <v>14074</v>
      </c>
      <c r="I18578" s="9" t="s">
        <v>42386</v>
      </c>
      <c r="J18578" s="9" t="s">
        <v>39529</v>
      </c>
      <c r="K18578" s="9" t="s">
        <v>42734</v>
      </c>
    </row>
    <row r="18579" spans="1:11" x14ac:dyDescent="0.35">
      <c r="A18579" s="9">
        <v>18578</v>
      </c>
      <c r="B18579" s="9" t="str">
        <f t="shared" si="290"/>
        <v>Vatairea ser</v>
      </c>
      <c r="C18579" s="9" t="e" cm="1">
        <f t="array" aca="1" ref="C18579" ca="1">LEFT(K18579,$C$19743)&amp;"-"&amp;RIGHT(SUBSTITUTE(SUBSTITUTE(TiraAcento(E18579),"-","")," ",""),$C$19744)</f>
        <v>#NAME?</v>
      </c>
      <c r="D18579" s="9" t="s">
        <v>14074</v>
      </c>
      <c r="E18579" s="9" t="s">
        <v>5478</v>
      </c>
      <c r="F18579" s="9" t="s">
        <v>19155</v>
      </c>
      <c r="G18579" s="9" t="s">
        <v>37984</v>
      </c>
      <c r="H18579" s="9" t="s">
        <v>14074</v>
      </c>
      <c r="I18579" s="9" t="s">
        <v>42386</v>
      </c>
      <c r="J18579" s="9" t="s">
        <v>39529</v>
      </c>
      <c r="K18579" s="9" t="s">
        <v>45272</v>
      </c>
    </row>
    <row r="18580" spans="1:11" x14ac:dyDescent="0.35">
      <c r="A18580" s="9">
        <v>18579</v>
      </c>
      <c r="B18580" s="9" t="str">
        <f t="shared" si="290"/>
        <v>Vatairea ser</v>
      </c>
      <c r="C18580" s="9" t="e" cm="1">
        <f t="array" aca="1" ref="C18580" ca="1">LEFT(K18580,$C$19743)&amp;"-"&amp;RIGHT(SUBSTITUTE(SUBSTITUTE(TiraAcento(E18580),"-","")," ",""),$C$19744)</f>
        <v>#NAME?</v>
      </c>
      <c r="D18580" s="9" t="s">
        <v>14074</v>
      </c>
      <c r="E18580" s="9" t="s">
        <v>7404</v>
      </c>
      <c r="F18580" s="9" t="s">
        <v>19155</v>
      </c>
      <c r="G18580" s="9" t="s">
        <v>37985</v>
      </c>
      <c r="H18580" s="9" t="s">
        <v>14074</v>
      </c>
      <c r="I18580" s="9" t="s">
        <v>42386</v>
      </c>
      <c r="J18580" s="9" t="s">
        <v>39529</v>
      </c>
      <c r="K18580" s="9" t="s">
        <v>46093</v>
      </c>
    </row>
    <row r="18581" spans="1:11" x14ac:dyDescent="0.35">
      <c r="A18581" s="9">
        <v>18580</v>
      </c>
      <c r="B18581" s="9" t="str">
        <f t="shared" si="290"/>
        <v>Vatairea ser</v>
      </c>
      <c r="C18581" s="9" t="e" cm="1">
        <f t="array" aca="1" ref="C18581" ca="1">LEFT(K18581,$C$19743)&amp;"-"&amp;RIGHT(SUBSTITUTE(SUBSTITUTE(TiraAcento(E18581),"-","")," ",""),$C$19744)</f>
        <v>#NAME?</v>
      </c>
      <c r="D18581" s="9" t="s">
        <v>14074</v>
      </c>
      <c r="E18581" s="9" t="s">
        <v>2017</v>
      </c>
      <c r="F18581" s="9" t="s">
        <v>19155</v>
      </c>
      <c r="G18581" s="9" t="s">
        <v>37986</v>
      </c>
      <c r="H18581" s="9" t="s">
        <v>14074</v>
      </c>
      <c r="I18581" s="9" t="s">
        <v>42386</v>
      </c>
      <c r="J18581" s="9" t="s">
        <v>39529</v>
      </c>
      <c r="K18581" s="9" t="s">
        <v>43575</v>
      </c>
    </row>
    <row r="18582" spans="1:11" x14ac:dyDescent="0.35">
      <c r="A18582" s="9">
        <v>18581</v>
      </c>
      <c r="B18582" s="9" t="str">
        <f t="shared" si="290"/>
        <v>Vataireopsis ara</v>
      </c>
      <c r="C18582" s="9" t="e" cm="1">
        <f t="array" aca="1" ref="C18582" ca="1">LEFT(K18582,$C$19743)&amp;"-"&amp;RIGHT(SUBSTITUTE(SUBSTITUTE(TiraAcento(E18582),"-","")," ",""),$C$19744)</f>
        <v>#NAME?</v>
      </c>
      <c r="D18582" s="9" t="s">
        <v>14075</v>
      </c>
      <c r="E18582" s="9" t="s">
        <v>963</v>
      </c>
      <c r="F18582" s="9" t="s">
        <v>19156</v>
      </c>
      <c r="G18582" s="9" t="s">
        <v>37987</v>
      </c>
      <c r="H18582" s="9" t="s">
        <v>14075</v>
      </c>
      <c r="I18582" s="9" t="s">
        <v>42409</v>
      </c>
      <c r="J18582" s="9" t="s">
        <v>42410</v>
      </c>
      <c r="K18582" s="9" t="s">
        <v>963</v>
      </c>
    </row>
    <row r="18583" spans="1:11" x14ac:dyDescent="0.35">
      <c r="A18583" s="9">
        <v>18582</v>
      </c>
      <c r="B18583" s="9" t="str">
        <f t="shared" si="290"/>
        <v>Vataireopsis ara</v>
      </c>
      <c r="C18583" s="9" t="e" cm="1">
        <f t="array" aca="1" ref="C18583" ca="1">LEFT(K18583,$C$19743)&amp;"-"&amp;RIGHT(SUBSTITUTE(SUBSTITUTE(TiraAcento(E18583),"-","")," ",""),$C$19744)</f>
        <v>#NAME?</v>
      </c>
      <c r="D18583" s="9" t="s">
        <v>14075</v>
      </c>
      <c r="E18583" s="9" t="s">
        <v>7408</v>
      </c>
      <c r="F18583" s="9" t="s">
        <v>19156</v>
      </c>
      <c r="G18583" s="9" t="s">
        <v>37988</v>
      </c>
      <c r="H18583" s="9" t="s">
        <v>14075</v>
      </c>
      <c r="I18583" s="9" t="s">
        <v>42409</v>
      </c>
      <c r="J18583" s="9" t="s">
        <v>42410</v>
      </c>
      <c r="K18583" s="9" t="s">
        <v>46095</v>
      </c>
    </row>
    <row r="18584" spans="1:11" x14ac:dyDescent="0.35">
      <c r="A18584" s="9">
        <v>18583</v>
      </c>
      <c r="B18584" s="9" t="str">
        <f t="shared" si="290"/>
        <v>Vataireopsis ara</v>
      </c>
      <c r="C18584" s="9" t="e" cm="1">
        <f t="array" aca="1" ref="C18584" ca="1">LEFT(K18584,$C$19743)&amp;"-"&amp;RIGHT(SUBSTITUTE(SUBSTITUTE(TiraAcento(E18584),"-","")," ",""),$C$19744)</f>
        <v>#NAME?</v>
      </c>
      <c r="D18584" s="9" t="s">
        <v>14075</v>
      </c>
      <c r="E18584" s="9" t="s">
        <v>1029</v>
      </c>
      <c r="F18584" s="9" t="s">
        <v>19156</v>
      </c>
      <c r="G18584" s="9" t="s">
        <v>37989</v>
      </c>
      <c r="H18584" s="9" t="s">
        <v>14075</v>
      </c>
      <c r="I18584" s="9" t="s">
        <v>42409</v>
      </c>
      <c r="J18584" s="9" t="s">
        <v>42410</v>
      </c>
      <c r="K18584" s="9" t="s">
        <v>43053</v>
      </c>
    </row>
    <row r="18585" spans="1:11" x14ac:dyDescent="0.35">
      <c r="A18585" s="9">
        <v>18584</v>
      </c>
      <c r="B18585" s="9" t="str">
        <f t="shared" si="290"/>
        <v>Vataireopsis ara</v>
      </c>
      <c r="C18585" s="9" t="e" cm="1">
        <f t="array" aca="1" ref="C18585" ca="1">LEFT(K18585,$C$19743)&amp;"-"&amp;RIGHT(SUBSTITUTE(SUBSTITUTE(TiraAcento(E18585),"-","")," ",""),$C$19744)</f>
        <v>#NAME?</v>
      </c>
      <c r="D18585" s="9" t="s">
        <v>14075</v>
      </c>
      <c r="E18585" s="9" t="s">
        <v>1157</v>
      </c>
      <c r="F18585" s="9" t="s">
        <v>19156</v>
      </c>
      <c r="G18585" s="9" t="s">
        <v>37990</v>
      </c>
      <c r="H18585" s="9" t="s">
        <v>14075</v>
      </c>
      <c r="I18585" s="9" t="s">
        <v>42409</v>
      </c>
      <c r="J18585" s="9" t="s">
        <v>42410</v>
      </c>
      <c r="K18585" s="9" t="s">
        <v>43124</v>
      </c>
    </row>
    <row r="18586" spans="1:11" x14ac:dyDescent="0.35">
      <c r="A18586" s="9">
        <v>18585</v>
      </c>
      <c r="B18586" s="9" t="str">
        <f t="shared" si="290"/>
        <v>Vataireopsis ara</v>
      </c>
      <c r="C18586" s="9" t="e" cm="1">
        <f t="array" aca="1" ref="C18586" ca="1">LEFT(K18586,$C$19743)&amp;"-"&amp;RIGHT(SUBSTITUTE(SUBSTITUTE(TiraAcento(E18586),"-","")," ",""),$C$19744)</f>
        <v>#NAME?</v>
      </c>
      <c r="D18586" s="9" t="s">
        <v>14075</v>
      </c>
      <c r="E18586" s="9" t="s">
        <v>981</v>
      </c>
      <c r="F18586" s="9" t="s">
        <v>19156</v>
      </c>
      <c r="G18586" s="9" t="s">
        <v>37991</v>
      </c>
      <c r="H18586" s="9" t="s">
        <v>14075</v>
      </c>
      <c r="I18586" s="9" t="s">
        <v>42409</v>
      </c>
      <c r="J18586" s="9" t="s">
        <v>42410</v>
      </c>
      <c r="K18586" s="9" t="s">
        <v>43031</v>
      </c>
    </row>
    <row r="18587" spans="1:11" x14ac:dyDescent="0.35">
      <c r="A18587" s="9">
        <v>18586</v>
      </c>
      <c r="B18587" s="9" t="str">
        <f t="shared" si="290"/>
        <v>Vataireopsis ara</v>
      </c>
      <c r="C18587" s="9" t="e" cm="1">
        <f t="array" aca="1" ref="C18587" ca="1">LEFT(K18587,$C$19743)&amp;"-"&amp;RIGHT(SUBSTITUTE(SUBSTITUTE(TiraAcento(E18587),"-","")," ",""),$C$19744)</f>
        <v>#NAME?</v>
      </c>
      <c r="D18587" s="9" t="s">
        <v>14075</v>
      </c>
      <c r="E18587" s="9" t="s">
        <v>887</v>
      </c>
      <c r="F18587" s="9" t="s">
        <v>19156</v>
      </c>
      <c r="G18587" s="9" t="s">
        <v>37992</v>
      </c>
      <c r="H18587" s="9" t="s">
        <v>14075</v>
      </c>
      <c r="I18587" s="9" t="s">
        <v>42409</v>
      </c>
      <c r="J18587" s="9" t="s">
        <v>42410</v>
      </c>
      <c r="K18587" s="9" t="s">
        <v>887</v>
      </c>
    </row>
    <row r="18588" spans="1:11" x14ac:dyDescent="0.35">
      <c r="A18588" s="9">
        <v>18587</v>
      </c>
      <c r="B18588" s="9" t="str">
        <f t="shared" si="290"/>
        <v>Vataireopsis ara</v>
      </c>
      <c r="C18588" s="9" t="e" cm="1">
        <f t="array" aca="1" ref="C18588" ca="1">LEFT(K18588,$C$19743)&amp;"-"&amp;RIGHT(SUBSTITUTE(SUBSTITUTE(TiraAcento(E18588),"-","")," ",""),$C$19744)</f>
        <v>#NAME?</v>
      </c>
      <c r="D18588" s="9" t="s">
        <v>14075</v>
      </c>
      <c r="E18588" s="9" t="s">
        <v>709</v>
      </c>
      <c r="F18588" s="9" t="s">
        <v>19156</v>
      </c>
      <c r="G18588" s="9" t="s">
        <v>37993</v>
      </c>
      <c r="H18588" s="9" t="s">
        <v>14075</v>
      </c>
      <c r="I18588" s="9" t="s">
        <v>42409</v>
      </c>
      <c r="J18588" s="9" t="s">
        <v>42410</v>
      </c>
      <c r="K18588" s="9" t="s">
        <v>709</v>
      </c>
    </row>
    <row r="18589" spans="1:11" x14ac:dyDescent="0.35">
      <c r="A18589" s="9">
        <v>18588</v>
      </c>
      <c r="B18589" s="9" t="str">
        <f t="shared" si="290"/>
        <v>Vataireopsis ara</v>
      </c>
      <c r="C18589" s="9" t="e" cm="1">
        <f t="array" aca="1" ref="C18589" ca="1">LEFT(K18589,$C$19743)&amp;"-"&amp;RIGHT(SUBSTITUTE(SUBSTITUTE(TiraAcento(E18589),"-","")," ",""),$C$19744)</f>
        <v>#NAME?</v>
      </c>
      <c r="D18589" s="9" t="s">
        <v>14075</v>
      </c>
      <c r="E18589" s="9" t="s">
        <v>13870</v>
      </c>
      <c r="F18589" s="9" t="s">
        <v>19156</v>
      </c>
      <c r="G18589" s="9" t="s">
        <v>37994</v>
      </c>
      <c r="H18589" s="9" t="s">
        <v>14075</v>
      </c>
      <c r="I18589" s="9" t="s">
        <v>42409</v>
      </c>
      <c r="J18589" s="9" t="s">
        <v>42410</v>
      </c>
      <c r="K18589" s="9" t="s">
        <v>48954</v>
      </c>
    </row>
    <row r="18590" spans="1:11" x14ac:dyDescent="0.35">
      <c r="A18590" s="9">
        <v>18589</v>
      </c>
      <c r="B18590" s="9" t="str">
        <f t="shared" si="290"/>
        <v>Vataireopsis ara</v>
      </c>
      <c r="C18590" s="9" t="e" cm="1">
        <f t="array" aca="1" ref="C18590" ca="1">LEFT(K18590,$C$19743)&amp;"-"&amp;RIGHT(SUBSTITUTE(SUBSTITUTE(TiraAcento(E18590),"-","")," ",""),$C$19744)</f>
        <v>#NAME?</v>
      </c>
      <c r="D18590" s="9" t="s">
        <v>14075</v>
      </c>
      <c r="E18590" s="9" t="s">
        <v>373</v>
      </c>
      <c r="F18590" s="9" t="s">
        <v>19156</v>
      </c>
      <c r="G18590" s="9" t="s">
        <v>37995</v>
      </c>
      <c r="H18590" s="9" t="s">
        <v>14075</v>
      </c>
      <c r="I18590" s="9" t="s">
        <v>42409</v>
      </c>
      <c r="J18590" s="9" t="s">
        <v>42410</v>
      </c>
      <c r="K18590" s="9" t="s">
        <v>42734</v>
      </c>
    </row>
    <row r="18591" spans="1:11" x14ac:dyDescent="0.35">
      <c r="A18591" s="9">
        <v>18590</v>
      </c>
      <c r="B18591" s="9" t="str">
        <f t="shared" si="290"/>
        <v>Vataireopsis ara</v>
      </c>
      <c r="C18591" s="9" t="e" cm="1">
        <f t="array" aca="1" ref="C18591" ca="1">LEFT(K18591,$C$19743)&amp;"-"&amp;RIGHT(SUBSTITUTE(SUBSTITUTE(TiraAcento(E18591),"-","")," ",""),$C$19744)</f>
        <v>#NAME?</v>
      </c>
      <c r="D18591" s="9" t="s">
        <v>14075</v>
      </c>
      <c r="E18591" s="9" t="s">
        <v>5478</v>
      </c>
      <c r="F18591" s="9" t="s">
        <v>19156</v>
      </c>
      <c r="G18591" s="9" t="s">
        <v>37996</v>
      </c>
      <c r="H18591" s="9" t="s">
        <v>14075</v>
      </c>
      <c r="I18591" s="9" t="s">
        <v>42409</v>
      </c>
      <c r="J18591" s="9" t="s">
        <v>42410</v>
      </c>
      <c r="K18591" s="9" t="s">
        <v>45272</v>
      </c>
    </row>
    <row r="18592" spans="1:11" x14ac:dyDescent="0.35">
      <c r="A18592" s="9">
        <v>18591</v>
      </c>
      <c r="B18592" s="9" t="str">
        <f t="shared" si="290"/>
        <v>Vataireopsis ara</v>
      </c>
      <c r="C18592" s="9" t="e" cm="1">
        <f t="array" aca="1" ref="C18592" ca="1">LEFT(K18592,$C$19743)&amp;"-"&amp;RIGHT(SUBSTITUTE(SUBSTITUTE(TiraAcento(E18592),"-","")," ",""),$C$19744)</f>
        <v>#NAME?</v>
      </c>
      <c r="D18592" s="9" t="s">
        <v>14075</v>
      </c>
      <c r="E18592" s="9" t="s">
        <v>710</v>
      </c>
      <c r="F18592" s="9" t="s">
        <v>19156</v>
      </c>
      <c r="G18592" s="9" t="s">
        <v>37997</v>
      </c>
      <c r="H18592" s="9" t="s">
        <v>14075</v>
      </c>
      <c r="I18592" s="9" t="s">
        <v>42409</v>
      </c>
      <c r="J18592" s="9" t="s">
        <v>42410</v>
      </c>
      <c r="K18592" s="9" t="s">
        <v>710</v>
      </c>
    </row>
    <row r="18593" spans="1:11" x14ac:dyDescent="0.35">
      <c r="A18593" s="9">
        <v>18592</v>
      </c>
      <c r="B18593" s="9" t="str">
        <f t="shared" si="290"/>
        <v>Vataireopsis ara</v>
      </c>
      <c r="C18593" s="9" t="e" cm="1">
        <f t="array" aca="1" ref="C18593" ca="1">LEFT(K18593,$C$19743)&amp;"-"&amp;RIGHT(SUBSTITUTE(SUBSTITUTE(TiraAcento(E18593),"-","")," ",""),$C$19744)</f>
        <v>#NAME?</v>
      </c>
      <c r="D18593" s="9" t="s">
        <v>14075</v>
      </c>
      <c r="E18593" s="9" t="s">
        <v>13871</v>
      </c>
      <c r="F18593" s="9" t="s">
        <v>19156</v>
      </c>
      <c r="G18593" s="9" t="s">
        <v>37998</v>
      </c>
      <c r="H18593" s="9" t="s">
        <v>14075</v>
      </c>
      <c r="I18593" s="9" t="s">
        <v>42409</v>
      </c>
      <c r="J18593" s="9" t="s">
        <v>42410</v>
      </c>
      <c r="K18593" s="9" t="s">
        <v>48955</v>
      </c>
    </row>
    <row r="18594" spans="1:11" x14ac:dyDescent="0.35">
      <c r="A18594" s="9">
        <v>18593</v>
      </c>
      <c r="B18594" s="9" t="str">
        <f t="shared" si="290"/>
        <v>Vataireopsis ara</v>
      </c>
      <c r="C18594" s="9" t="e" cm="1">
        <f t="array" aca="1" ref="C18594" ca="1">LEFT(K18594,$C$19743)&amp;"-"&amp;RIGHT(SUBSTITUTE(SUBSTITUTE(TiraAcento(E18594),"-","")," ",""),$C$19744)</f>
        <v>#NAME?</v>
      </c>
      <c r="D18594" s="9" t="s">
        <v>14075</v>
      </c>
      <c r="E18594" s="9" t="s">
        <v>14076</v>
      </c>
      <c r="F18594" s="9" t="s">
        <v>19156</v>
      </c>
      <c r="G18594" s="9" t="s">
        <v>37999</v>
      </c>
      <c r="H18594" s="9" t="s">
        <v>14075</v>
      </c>
      <c r="I18594" s="9" t="s">
        <v>42409</v>
      </c>
      <c r="J18594" s="9" t="s">
        <v>42410</v>
      </c>
      <c r="K18594" s="9" t="s">
        <v>14076</v>
      </c>
    </row>
    <row r="18595" spans="1:11" x14ac:dyDescent="0.35">
      <c r="A18595" s="9">
        <v>18594</v>
      </c>
      <c r="B18595" s="9" t="str">
        <f t="shared" si="290"/>
        <v>Vataireopsis ara</v>
      </c>
      <c r="C18595" s="9" t="e" cm="1">
        <f t="array" aca="1" ref="C18595" ca="1">LEFT(K18595,$C$19743)&amp;"-"&amp;RIGHT(SUBSTITUTE(SUBSTITUTE(TiraAcento(E18595),"-","")," ",""),$C$19744)</f>
        <v>#NAME?</v>
      </c>
      <c r="D18595" s="9" t="s">
        <v>14075</v>
      </c>
      <c r="E18595" s="9" t="s">
        <v>7404</v>
      </c>
      <c r="F18595" s="9" t="s">
        <v>19156</v>
      </c>
      <c r="G18595" s="9" t="s">
        <v>38000</v>
      </c>
      <c r="H18595" s="9" t="s">
        <v>14075</v>
      </c>
      <c r="I18595" s="9" t="s">
        <v>42409</v>
      </c>
      <c r="J18595" s="9" t="s">
        <v>42410</v>
      </c>
      <c r="K18595" s="9" t="s">
        <v>46093</v>
      </c>
    </row>
    <row r="18596" spans="1:11" x14ac:dyDescent="0.35">
      <c r="A18596" s="9">
        <v>18595</v>
      </c>
      <c r="B18596" s="9" t="str">
        <f t="shared" si="290"/>
        <v>Vataireopsis igl</v>
      </c>
      <c r="C18596" s="9" t="e" cm="1">
        <f t="array" aca="1" ref="C18596" ca="1">LEFT(K18596,$C$19743)&amp;"-"&amp;RIGHT(SUBSTITUTE(SUBSTITUTE(TiraAcento(E18596),"-","")," ",""),$C$19744)</f>
        <v>#NAME?</v>
      </c>
      <c r="D18596" s="9" t="s">
        <v>14077</v>
      </c>
      <c r="E18596" s="9" t="s">
        <v>963</v>
      </c>
      <c r="F18596" s="9" t="s">
        <v>19157</v>
      </c>
      <c r="G18596" s="9" t="s">
        <v>38001</v>
      </c>
      <c r="H18596" s="9" t="s">
        <v>14077</v>
      </c>
      <c r="I18596" s="9" t="s">
        <v>42409</v>
      </c>
      <c r="J18596" s="9" t="s">
        <v>42411</v>
      </c>
      <c r="K18596" s="9" t="s">
        <v>963</v>
      </c>
    </row>
    <row r="18597" spans="1:11" x14ac:dyDescent="0.35">
      <c r="A18597" s="9">
        <v>18596</v>
      </c>
      <c r="B18597" s="9" t="str">
        <f t="shared" si="290"/>
        <v>Vataireopsis igl</v>
      </c>
      <c r="C18597" s="9" t="e" cm="1">
        <f t="array" aca="1" ref="C18597" ca="1">LEFT(K18597,$C$19743)&amp;"-"&amp;RIGHT(SUBSTITUTE(SUBSTITUTE(TiraAcento(E18597),"-","")," ",""),$C$19744)</f>
        <v>#NAME?</v>
      </c>
      <c r="D18597" s="9" t="s">
        <v>14077</v>
      </c>
      <c r="E18597" s="9" t="s">
        <v>1029</v>
      </c>
      <c r="F18597" s="9" t="s">
        <v>19157</v>
      </c>
      <c r="G18597" s="9" t="s">
        <v>38002</v>
      </c>
      <c r="H18597" s="9" t="s">
        <v>14077</v>
      </c>
      <c r="I18597" s="9" t="s">
        <v>42409</v>
      </c>
      <c r="J18597" s="9" t="s">
        <v>42411</v>
      </c>
      <c r="K18597" s="9" t="s">
        <v>43053</v>
      </c>
    </row>
    <row r="18598" spans="1:11" x14ac:dyDescent="0.35">
      <c r="A18598" s="9">
        <v>18597</v>
      </c>
      <c r="B18598" s="9" t="str">
        <f t="shared" si="290"/>
        <v>Vataireopsis igl</v>
      </c>
      <c r="C18598" s="9" t="e" cm="1">
        <f t="array" aca="1" ref="C18598" ca="1">LEFT(K18598,$C$19743)&amp;"-"&amp;RIGHT(SUBSTITUTE(SUBSTITUTE(TiraAcento(E18598),"-","")," ",""),$C$19744)</f>
        <v>#NAME?</v>
      </c>
      <c r="D18598" s="9" t="s">
        <v>14077</v>
      </c>
      <c r="E18598" s="9" t="s">
        <v>13870</v>
      </c>
      <c r="F18598" s="9" t="s">
        <v>19157</v>
      </c>
      <c r="G18598" s="9" t="s">
        <v>38003</v>
      </c>
      <c r="H18598" s="9" t="s">
        <v>14077</v>
      </c>
      <c r="I18598" s="9" t="s">
        <v>42409</v>
      </c>
      <c r="J18598" s="9" t="s">
        <v>42411</v>
      </c>
      <c r="K18598" s="9" t="s">
        <v>48954</v>
      </c>
    </row>
    <row r="18599" spans="1:11" x14ac:dyDescent="0.35">
      <c r="A18599" s="9">
        <v>18598</v>
      </c>
      <c r="B18599" s="9" t="str">
        <f t="shared" si="290"/>
        <v>Vataireopsis igl</v>
      </c>
      <c r="C18599" s="9" t="e" cm="1">
        <f t="array" aca="1" ref="C18599" ca="1">LEFT(K18599,$C$19743)&amp;"-"&amp;RIGHT(SUBSTITUTE(SUBSTITUTE(TiraAcento(E18599),"-","")," ",""),$C$19744)</f>
        <v>#NAME?</v>
      </c>
      <c r="D18599" s="9" t="s">
        <v>14077</v>
      </c>
      <c r="E18599" s="9" t="s">
        <v>373</v>
      </c>
      <c r="F18599" s="9" t="s">
        <v>19157</v>
      </c>
      <c r="G18599" s="9" t="s">
        <v>38004</v>
      </c>
      <c r="H18599" s="9" t="s">
        <v>14077</v>
      </c>
      <c r="I18599" s="9" t="s">
        <v>42409</v>
      </c>
      <c r="J18599" s="9" t="s">
        <v>42411</v>
      </c>
      <c r="K18599" s="9" t="s">
        <v>42734</v>
      </c>
    </row>
    <row r="18600" spans="1:11" x14ac:dyDescent="0.35">
      <c r="A18600" s="9">
        <v>18599</v>
      </c>
      <c r="B18600" s="9" t="str">
        <f t="shared" si="290"/>
        <v>Vataireopsis igl</v>
      </c>
      <c r="C18600" s="9" t="e" cm="1">
        <f t="array" aca="1" ref="C18600" ca="1">LEFT(K18600,$C$19743)&amp;"-"&amp;RIGHT(SUBSTITUTE(SUBSTITUTE(TiraAcento(E18600),"-","")," ",""),$C$19744)</f>
        <v>#NAME?</v>
      </c>
      <c r="D18600" s="9" t="s">
        <v>14077</v>
      </c>
      <c r="E18600" s="9" t="s">
        <v>710</v>
      </c>
      <c r="F18600" s="9" t="s">
        <v>19157</v>
      </c>
      <c r="G18600" s="9" t="s">
        <v>38005</v>
      </c>
      <c r="H18600" s="9" t="s">
        <v>14077</v>
      </c>
      <c r="I18600" s="9" t="s">
        <v>42409</v>
      </c>
      <c r="J18600" s="9" t="s">
        <v>42411</v>
      </c>
      <c r="K18600" s="9" t="s">
        <v>710</v>
      </c>
    </row>
    <row r="18601" spans="1:11" x14ac:dyDescent="0.35">
      <c r="A18601" s="9">
        <v>18600</v>
      </c>
      <c r="B18601" s="9" t="str">
        <f t="shared" si="290"/>
        <v>Vataireopsis igl</v>
      </c>
      <c r="C18601" s="9" t="e" cm="1">
        <f t="array" aca="1" ref="C18601" ca="1">LEFT(K18601,$C$19743)&amp;"-"&amp;RIGHT(SUBSTITUTE(SUBSTITUTE(TiraAcento(E18601),"-","")," ",""),$C$19744)</f>
        <v>#NAME?</v>
      </c>
      <c r="D18601" s="9" t="s">
        <v>14077</v>
      </c>
      <c r="E18601" s="9" t="s">
        <v>13871</v>
      </c>
      <c r="F18601" s="9" t="s">
        <v>19157</v>
      </c>
      <c r="G18601" s="9" t="s">
        <v>38006</v>
      </c>
      <c r="H18601" s="9" t="s">
        <v>14077</v>
      </c>
      <c r="I18601" s="9" t="s">
        <v>42409</v>
      </c>
      <c r="J18601" s="9" t="s">
        <v>42411</v>
      </c>
      <c r="K18601" s="9" t="s">
        <v>48955</v>
      </c>
    </row>
    <row r="18602" spans="1:11" x14ac:dyDescent="0.35">
      <c r="A18602" s="9">
        <v>18601</v>
      </c>
      <c r="B18602" s="9" t="str">
        <f t="shared" si="290"/>
        <v>Vataireopsis spe</v>
      </c>
      <c r="C18602" s="9" t="e" cm="1">
        <f t="array" aca="1" ref="C18602" ca="1">LEFT(K18602,$C$19743)&amp;"-"&amp;RIGHT(SUBSTITUTE(SUBSTITUTE(TiraAcento(E18602),"-","")," ",""),$C$19744)</f>
        <v>#NAME?</v>
      </c>
      <c r="D18602" s="9" t="s">
        <v>14078</v>
      </c>
      <c r="E18602" s="9" t="s">
        <v>963</v>
      </c>
      <c r="F18602" s="9" t="s">
        <v>19158</v>
      </c>
      <c r="G18602" s="9" t="s">
        <v>38007</v>
      </c>
      <c r="H18602" s="9" t="s">
        <v>14078</v>
      </c>
      <c r="I18602" s="9" t="s">
        <v>42409</v>
      </c>
      <c r="J18602" s="9" t="s">
        <v>39574</v>
      </c>
      <c r="K18602" s="9" t="s">
        <v>963</v>
      </c>
    </row>
    <row r="18603" spans="1:11" x14ac:dyDescent="0.35">
      <c r="A18603" s="9">
        <v>18602</v>
      </c>
      <c r="B18603" s="9" t="str">
        <f t="shared" si="290"/>
        <v>Vataireopsis spe</v>
      </c>
      <c r="C18603" s="9" t="e" cm="1">
        <f t="array" aca="1" ref="C18603" ca="1">LEFT(K18603,$C$19743)&amp;"-"&amp;RIGHT(SUBSTITUTE(SUBSTITUTE(TiraAcento(E18603),"-","")," ",""),$C$19744)</f>
        <v>#NAME?</v>
      </c>
      <c r="D18603" s="9" t="s">
        <v>14078</v>
      </c>
      <c r="E18603" s="9" t="s">
        <v>268</v>
      </c>
      <c r="F18603" s="9" t="s">
        <v>19158</v>
      </c>
      <c r="G18603" s="9" t="s">
        <v>38008</v>
      </c>
      <c r="H18603" s="9" t="s">
        <v>14078</v>
      </c>
      <c r="I18603" s="9" t="s">
        <v>42409</v>
      </c>
      <c r="J18603" s="9" t="s">
        <v>39574</v>
      </c>
      <c r="K18603" s="9" t="s">
        <v>268</v>
      </c>
    </row>
    <row r="18604" spans="1:11" x14ac:dyDescent="0.35">
      <c r="A18604" s="9">
        <v>18603</v>
      </c>
      <c r="B18604" s="9" t="str">
        <f t="shared" si="290"/>
        <v>Vataireopsis spe</v>
      </c>
      <c r="C18604" s="9" t="e" cm="1">
        <f t="array" aca="1" ref="C18604" ca="1">LEFT(K18604,$C$19743)&amp;"-"&amp;RIGHT(SUBSTITUTE(SUBSTITUTE(TiraAcento(E18604),"-","")," ",""),$C$19744)</f>
        <v>#NAME?</v>
      </c>
      <c r="D18604" s="9" t="s">
        <v>14078</v>
      </c>
      <c r="E18604" s="9" t="s">
        <v>7408</v>
      </c>
      <c r="F18604" s="9" t="s">
        <v>19158</v>
      </c>
      <c r="G18604" s="9" t="s">
        <v>38009</v>
      </c>
      <c r="H18604" s="9" t="s">
        <v>14078</v>
      </c>
      <c r="I18604" s="9" t="s">
        <v>42409</v>
      </c>
      <c r="J18604" s="9" t="s">
        <v>39574</v>
      </c>
      <c r="K18604" s="9" t="s">
        <v>46095</v>
      </c>
    </row>
    <row r="18605" spans="1:11" x14ac:dyDescent="0.35">
      <c r="A18605" s="9">
        <v>18604</v>
      </c>
      <c r="B18605" s="9" t="str">
        <f t="shared" si="290"/>
        <v>Vataireopsis spe</v>
      </c>
      <c r="C18605" s="9" t="e" cm="1">
        <f t="array" aca="1" ref="C18605" ca="1">LEFT(K18605,$C$19743)&amp;"-"&amp;RIGHT(SUBSTITUTE(SUBSTITUTE(TiraAcento(E18605),"-","")," ",""),$C$19744)</f>
        <v>#NAME?</v>
      </c>
      <c r="D18605" s="9" t="s">
        <v>14078</v>
      </c>
      <c r="E18605" s="9" t="s">
        <v>1029</v>
      </c>
      <c r="F18605" s="9" t="s">
        <v>19158</v>
      </c>
      <c r="G18605" s="9" t="s">
        <v>38010</v>
      </c>
      <c r="H18605" s="9" t="s">
        <v>14078</v>
      </c>
      <c r="I18605" s="9" t="s">
        <v>42409</v>
      </c>
      <c r="J18605" s="9" t="s">
        <v>39574</v>
      </c>
      <c r="K18605" s="9" t="s">
        <v>43053</v>
      </c>
    </row>
    <row r="18606" spans="1:11" x14ac:dyDescent="0.35">
      <c r="A18606" s="9">
        <v>18605</v>
      </c>
      <c r="B18606" s="9" t="str">
        <f t="shared" si="290"/>
        <v>Vataireopsis spe</v>
      </c>
      <c r="C18606" s="9" t="e" cm="1">
        <f t="array" aca="1" ref="C18606" ca="1">LEFT(K18606,$C$19743)&amp;"-"&amp;RIGHT(SUBSTITUTE(SUBSTITUTE(TiraAcento(E18606),"-","")," ",""),$C$19744)</f>
        <v>#NAME?</v>
      </c>
      <c r="D18606" s="9" t="s">
        <v>14078</v>
      </c>
      <c r="E18606" s="9" t="s">
        <v>14079</v>
      </c>
      <c r="F18606" s="9" t="s">
        <v>19158</v>
      </c>
      <c r="G18606" s="9" t="s">
        <v>38011</v>
      </c>
      <c r="H18606" s="9" t="s">
        <v>14078</v>
      </c>
      <c r="I18606" s="9" t="s">
        <v>42409</v>
      </c>
      <c r="J18606" s="9" t="s">
        <v>39574</v>
      </c>
      <c r="K18606" s="9" t="s">
        <v>49065</v>
      </c>
    </row>
    <row r="18607" spans="1:11" x14ac:dyDescent="0.35">
      <c r="A18607" s="9">
        <v>18606</v>
      </c>
      <c r="B18607" s="9" t="str">
        <f t="shared" si="290"/>
        <v>Vataireopsis spe</v>
      </c>
      <c r="C18607" s="9" t="e" cm="1">
        <f t="array" aca="1" ref="C18607" ca="1">LEFT(K18607,$C$19743)&amp;"-"&amp;RIGHT(SUBSTITUTE(SUBSTITUTE(TiraAcento(E18607),"-","")," ",""),$C$19744)</f>
        <v>#NAME?</v>
      </c>
      <c r="D18607" s="9" t="s">
        <v>14078</v>
      </c>
      <c r="E18607" s="9" t="s">
        <v>709</v>
      </c>
      <c r="F18607" s="9" t="s">
        <v>19158</v>
      </c>
      <c r="G18607" s="9" t="s">
        <v>38012</v>
      </c>
      <c r="H18607" s="9" t="s">
        <v>14078</v>
      </c>
      <c r="I18607" s="9" t="s">
        <v>42409</v>
      </c>
      <c r="J18607" s="9" t="s">
        <v>39574</v>
      </c>
      <c r="K18607" s="9" t="s">
        <v>709</v>
      </c>
    </row>
    <row r="18608" spans="1:11" x14ac:dyDescent="0.35">
      <c r="A18608" s="9">
        <v>18607</v>
      </c>
      <c r="B18608" s="9" t="str">
        <f t="shared" si="290"/>
        <v>Vataireopsis spe</v>
      </c>
      <c r="C18608" s="9" t="e" cm="1">
        <f t="array" aca="1" ref="C18608" ca="1">LEFT(K18608,$C$19743)&amp;"-"&amp;RIGHT(SUBSTITUTE(SUBSTITUTE(TiraAcento(E18608),"-","")," ",""),$C$19744)</f>
        <v>#NAME?</v>
      </c>
      <c r="D18608" s="9" t="s">
        <v>14078</v>
      </c>
      <c r="E18608" s="9" t="s">
        <v>13870</v>
      </c>
      <c r="F18608" s="9" t="s">
        <v>19158</v>
      </c>
      <c r="G18608" s="9" t="s">
        <v>38013</v>
      </c>
      <c r="H18608" s="9" t="s">
        <v>14078</v>
      </c>
      <c r="I18608" s="9" t="s">
        <v>42409</v>
      </c>
      <c r="J18608" s="9" t="s">
        <v>39574</v>
      </c>
      <c r="K18608" s="9" t="s">
        <v>48954</v>
      </c>
    </row>
    <row r="18609" spans="1:11" x14ac:dyDescent="0.35">
      <c r="A18609" s="9">
        <v>18608</v>
      </c>
      <c r="B18609" s="9" t="str">
        <f t="shared" si="290"/>
        <v>Vataireopsis spe</v>
      </c>
      <c r="C18609" s="9" t="e" cm="1">
        <f t="array" aca="1" ref="C18609" ca="1">LEFT(K18609,$C$19743)&amp;"-"&amp;RIGHT(SUBSTITUTE(SUBSTITUTE(TiraAcento(E18609),"-","")," ",""),$C$19744)</f>
        <v>#NAME?</v>
      </c>
      <c r="D18609" s="9" t="s">
        <v>14078</v>
      </c>
      <c r="E18609" s="9" t="s">
        <v>373</v>
      </c>
      <c r="F18609" s="9" t="s">
        <v>19158</v>
      </c>
      <c r="G18609" s="9" t="s">
        <v>38014</v>
      </c>
      <c r="H18609" s="9" t="s">
        <v>14078</v>
      </c>
      <c r="I18609" s="9" t="s">
        <v>42409</v>
      </c>
      <c r="J18609" s="9" t="s">
        <v>39574</v>
      </c>
      <c r="K18609" s="9" t="s">
        <v>42734</v>
      </c>
    </row>
    <row r="18610" spans="1:11" x14ac:dyDescent="0.35">
      <c r="A18610" s="9">
        <v>18609</v>
      </c>
      <c r="B18610" s="9" t="str">
        <f t="shared" si="290"/>
        <v>Vataireopsis spe</v>
      </c>
      <c r="C18610" s="9" t="e" cm="1">
        <f t="array" aca="1" ref="C18610" ca="1">LEFT(K18610,$C$19743)&amp;"-"&amp;RIGHT(SUBSTITUTE(SUBSTITUTE(TiraAcento(E18610),"-","")," ",""),$C$19744)</f>
        <v>#NAME?</v>
      </c>
      <c r="D18610" s="9" t="s">
        <v>14078</v>
      </c>
      <c r="E18610" s="9" t="s">
        <v>5478</v>
      </c>
      <c r="F18610" s="9" t="s">
        <v>19158</v>
      </c>
      <c r="G18610" s="9" t="s">
        <v>38015</v>
      </c>
      <c r="H18610" s="9" t="s">
        <v>14078</v>
      </c>
      <c r="I18610" s="9" t="s">
        <v>42409</v>
      </c>
      <c r="J18610" s="9" t="s">
        <v>39574</v>
      </c>
      <c r="K18610" s="9" t="s">
        <v>45272</v>
      </c>
    </row>
    <row r="18611" spans="1:11" x14ac:dyDescent="0.35">
      <c r="A18611" s="9">
        <v>18610</v>
      </c>
      <c r="B18611" s="9" t="str">
        <f t="shared" si="290"/>
        <v>Vataireopsis spe</v>
      </c>
      <c r="C18611" s="9" t="e" cm="1">
        <f t="array" aca="1" ref="C18611" ca="1">LEFT(K18611,$C$19743)&amp;"-"&amp;RIGHT(SUBSTITUTE(SUBSTITUTE(TiraAcento(E18611),"-","")," ",""),$C$19744)</f>
        <v>#NAME?</v>
      </c>
      <c r="D18611" s="9" t="s">
        <v>14078</v>
      </c>
      <c r="E18611" s="9" t="s">
        <v>710</v>
      </c>
      <c r="F18611" s="9" t="s">
        <v>19158</v>
      </c>
      <c r="G18611" s="9" t="s">
        <v>38016</v>
      </c>
      <c r="H18611" s="9" t="s">
        <v>14078</v>
      </c>
      <c r="I18611" s="9" t="s">
        <v>42409</v>
      </c>
      <c r="J18611" s="9" t="s">
        <v>39574</v>
      </c>
      <c r="K18611" s="9" t="s">
        <v>710</v>
      </c>
    </row>
    <row r="18612" spans="1:11" x14ac:dyDescent="0.35">
      <c r="A18612" s="9">
        <v>18611</v>
      </c>
      <c r="B18612" s="9" t="str">
        <f t="shared" si="290"/>
        <v>Vataireopsis spe</v>
      </c>
      <c r="C18612" s="9" t="e" cm="1">
        <f t="array" aca="1" ref="C18612" ca="1">LEFT(K18612,$C$19743)&amp;"-"&amp;RIGHT(SUBSTITUTE(SUBSTITUTE(TiraAcento(E18612),"-","")," ",""),$C$19744)</f>
        <v>#NAME?</v>
      </c>
      <c r="D18612" s="9" t="s">
        <v>14078</v>
      </c>
      <c r="E18612" s="9" t="s">
        <v>13871</v>
      </c>
      <c r="F18612" s="9" t="s">
        <v>19158</v>
      </c>
      <c r="G18612" s="9" t="s">
        <v>38017</v>
      </c>
      <c r="H18612" s="9" t="s">
        <v>14078</v>
      </c>
      <c r="I18612" s="9" t="s">
        <v>42409</v>
      </c>
      <c r="J18612" s="9" t="s">
        <v>39574</v>
      </c>
      <c r="K18612" s="9" t="s">
        <v>48955</v>
      </c>
    </row>
    <row r="18613" spans="1:11" x14ac:dyDescent="0.35">
      <c r="A18613" s="9">
        <v>18612</v>
      </c>
      <c r="B18613" s="9" t="str">
        <f t="shared" si="290"/>
        <v>Vataireopsis spe</v>
      </c>
      <c r="C18613" s="9" t="e" cm="1">
        <f t="array" aca="1" ref="C18613" ca="1">LEFT(K18613,$C$19743)&amp;"-"&amp;RIGHT(SUBSTITUTE(SUBSTITUTE(TiraAcento(E18613),"-","")," ",""),$C$19744)</f>
        <v>#NAME?</v>
      </c>
      <c r="D18613" s="9" t="s">
        <v>14078</v>
      </c>
      <c r="E18613" s="9" t="s">
        <v>7404</v>
      </c>
      <c r="F18613" s="9" t="s">
        <v>19158</v>
      </c>
      <c r="G18613" s="9" t="s">
        <v>38018</v>
      </c>
      <c r="H18613" s="9" t="s">
        <v>14078</v>
      </c>
      <c r="I18613" s="9" t="s">
        <v>42409</v>
      </c>
      <c r="J18613" s="9" t="s">
        <v>39574</v>
      </c>
      <c r="K18613" s="9" t="s">
        <v>46093</v>
      </c>
    </row>
    <row r="18614" spans="1:11" x14ac:dyDescent="0.35">
      <c r="A18614" s="9">
        <v>18613</v>
      </c>
      <c r="B18614" s="9" t="str">
        <f t="shared" si="290"/>
        <v>Vernonia dif</v>
      </c>
      <c r="C18614" s="9" t="e" cm="1">
        <f t="array" aca="1" ref="C18614" ca="1">LEFT(K18614,$C$19743)&amp;"-"&amp;RIGHT(SUBSTITUTE(SUBSTITUTE(TiraAcento(E18614),"-","")," ",""),$C$19744)</f>
        <v>#NAME?</v>
      </c>
      <c r="D18614" s="9" t="s">
        <v>14080</v>
      </c>
      <c r="E18614" s="9" t="s">
        <v>14081</v>
      </c>
      <c r="F18614" s="9" t="s">
        <v>19159</v>
      </c>
      <c r="G18614" s="9" t="s">
        <v>38019</v>
      </c>
      <c r="H18614" s="9" t="s">
        <v>14080</v>
      </c>
      <c r="I18614" s="9" t="s">
        <v>42412</v>
      </c>
      <c r="J18614" s="9" t="s">
        <v>42413</v>
      </c>
      <c r="K18614" s="9" t="s">
        <v>49066</v>
      </c>
    </row>
    <row r="18615" spans="1:11" x14ac:dyDescent="0.35">
      <c r="A18615" s="9">
        <v>18614</v>
      </c>
      <c r="B18615" s="9" t="str">
        <f t="shared" si="290"/>
        <v>Vernonia dif</v>
      </c>
      <c r="C18615" s="9" t="e" cm="1">
        <f t="array" aca="1" ref="C18615" ca="1">LEFT(K18615,$C$19743)&amp;"-"&amp;RIGHT(SUBSTITUTE(SUBSTITUTE(TiraAcento(E18615),"-","")," ",""),$C$19744)</f>
        <v>#NAME?</v>
      </c>
      <c r="D18615" s="9" t="s">
        <v>14080</v>
      </c>
      <c r="E18615" s="9" t="s">
        <v>14082</v>
      </c>
      <c r="F18615" s="9" t="s">
        <v>19159</v>
      </c>
      <c r="G18615" s="9" t="s">
        <v>38020</v>
      </c>
      <c r="H18615" s="9" t="s">
        <v>14080</v>
      </c>
      <c r="I18615" s="9" t="s">
        <v>42412</v>
      </c>
      <c r="J18615" s="9" t="s">
        <v>42413</v>
      </c>
      <c r="K18615" s="9" t="s">
        <v>49067</v>
      </c>
    </row>
    <row r="18616" spans="1:11" x14ac:dyDescent="0.35">
      <c r="A18616" s="9">
        <v>18615</v>
      </c>
      <c r="B18616" s="9" t="str">
        <f t="shared" si="290"/>
        <v>Vernonia dif</v>
      </c>
      <c r="C18616" s="9" t="e" cm="1">
        <f t="array" aca="1" ref="C18616" ca="1">LEFT(K18616,$C$19743)&amp;"-"&amp;RIGHT(SUBSTITUTE(SUBSTITUTE(TiraAcento(E18616),"-","")," ",""),$C$19744)</f>
        <v>#NAME?</v>
      </c>
      <c r="D18616" s="9" t="s">
        <v>14080</v>
      </c>
      <c r="E18616" s="9" t="s">
        <v>11028</v>
      </c>
      <c r="F18616" s="9" t="s">
        <v>19159</v>
      </c>
      <c r="G18616" s="9" t="s">
        <v>38021</v>
      </c>
      <c r="H18616" s="9" t="s">
        <v>14080</v>
      </c>
      <c r="I18616" s="9" t="s">
        <v>42412</v>
      </c>
      <c r="J18616" s="9" t="s">
        <v>42413</v>
      </c>
      <c r="K18616" s="9" t="s">
        <v>47741</v>
      </c>
    </row>
    <row r="18617" spans="1:11" x14ac:dyDescent="0.35">
      <c r="A18617" s="9">
        <v>18616</v>
      </c>
      <c r="B18617" s="9" t="str">
        <f t="shared" si="290"/>
        <v>Vernonia dif</v>
      </c>
      <c r="C18617" s="9" t="e" cm="1">
        <f t="array" aca="1" ref="C18617" ca="1">LEFT(K18617,$C$19743)&amp;"-"&amp;RIGHT(SUBSTITUTE(SUBSTITUTE(TiraAcento(E18617),"-","")," ",""),$C$19744)</f>
        <v>#NAME?</v>
      </c>
      <c r="D18617" s="9" t="s">
        <v>14083</v>
      </c>
      <c r="E18617" s="9" t="s">
        <v>11036</v>
      </c>
      <c r="F18617" s="9" t="s">
        <v>19159</v>
      </c>
      <c r="G18617" s="9" t="s">
        <v>38022</v>
      </c>
      <c r="H18617" s="9" t="s">
        <v>14083</v>
      </c>
      <c r="I18617" s="9" t="s">
        <v>42412</v>
      </c>
      <c r="J18617" s="9" t="s">
        <v>42413</v>
      </c>
      <c r="K18617" s="9" t="s">
        <v>47745</v>
      </c>
    </row>
    <row r="18618" spans="1:11" x14ac:dyDescent="0.35">
      <c r="A18618" s="9">
        <v>18617</v>
      </c>
      <c r="B18618" s="9" t="str">
        <f t="shared" si="290"/>
        <v>Vernonia dis</v>
      </c>
      <c r="C18618" s="9" t="e" cm="1">
        <f t="array" aca="1" ref="C18618" ca="1">LEFT(K18618,$C$19743)&amp;"-"&amp;RIGHT(SUBSTITUTE(SUBSTITUTE(TiraAcento(E18618),"-","")," ",""),$C$19744)</f>
        <v>#NAME?</v>
      </c>
      <c r="D18618" s="9" t="s">
        <v>14084</v>
      </c>
      <c r="E18618" s="9" t="s">
        <v>189</v>
      </c>
      <c r="F18618" s="9" t="s">
        <v>19160</v>
      </c>
      <c r="G18618" s="9" t="s">
        <v>38023</v>
      </c>
      <c r="H18618" s="9" t="s">
        <v>14084</v>
      </c>
      <c r="I18618" s="9" t="s">
        <v>42412</v>
      </c>
      <c r="J18618" s="9" t="s">
        <v>39163</v>
      </c>
      <c r="K18618" s="9" t="s">
        <v>42631</v>
      </c>
    </row>
    <row r="18619" spans="1:11" x14ac:dyDescent="0.35">
      <c r="A18619" s="9">
        <v>18618</v>
      </c>
      <c r="B18619" s="9" t="str">
        <f t="shared" si="290"/>
        <v>Vernonia dis</v>
      </c>
      <c r="C18619" s="9" t="e" cm="1">
        <f t="array" aca="1" ref="C18619" ca="1">LEFT(K18619,$C$19743)&amp;"-"&amp;RIGHT(SUBSTITUTE(SUBSTITUTE(TiraAcento(E18619),"-","")," ",""),$C$19744)</f>
        <v>#NAME?</v>
      </c>
      <c r="D18619" s="9" t="s">
        <v>14084</v>
      </c>
      <c r="E18619" s="9" t="s">
        <v>14085</v>
      </c>
      <c r="F18619" s="9" t="s">
        <v>19160</v>
      </c>
      <c r="G18619" s="9" t="s">
        <v>38024</v>
      </c>
      <c r="H18619" s="9" t="s">
        <v>14084</v>
      </c>
      <c r="I18619" s="9" t="s">
        <v>42412</v>
      </c>
      <c r="J18619" s="9" t="s">
        <v>39163</v>
      </c>
      <c r="K18619" s="9" t="s">
        <v>49068</v>
      </c>
    </row>
    <row r="18620" spans="1:11" x14ac:dyDescent="0.35">
      <c r="A18620" s="9">
        <v>18619</v>
      </c>
      <c r="B18620" s="9" t="str">
        <f t="shared" si="290"/>
        <v>Vernonia dis</v>
      </c>
      <c r="C18620" s="9" t="e" cm="1">
        <f t="array" aca="1" ref="C18620" ca="1">LEFT(K18620,$C$19743)&amp;"-"&amp;RIGHT(SUBSTITUTE(SUBSTITUTE(TiraAcento(E18620),"-","")," ",""),$C$19744)</f>
        <v>#NAME?</v>
      </c>
      <c r="D18620" s="9" t="s">
        <v>14084</v>
      </c>
      <c r="E18620" s="9" t="s">
        <v>11036</v>
      </c>
      <c r="F18620" s="9" t="s">
        <v>19160</v>
      </c>
      <c r="G18620" s="9" t="s">
        <v>38025</v>
      </c>
      <c r="H18620" s="9" t="s">
        <v>14084</v>
      </c>
      <c r="I18620" s="9" t="s">
        <v>42412</v>
      </c>
      <c r="J18620" s="9" t="s">
        <v>39163</v>
      </c>
      <c r="K18620" s="9" t="s">
        <v>47745</v>
      </c>
    </row>
    <row r="18621" spans="1:11" x14ac:dyDescent="0.35">
      <c r="A18621" s="9">
        <v>18620</v>
      </c>
      <c r="B18621" s="9" t="str">
        <f t="shared" si="290"/>
        <v>Vernonia dis</v>
      </c>
      <c r="C18621" s="9" t="e" cm="1">
        <f t="array" aca="1" ref="C18621" ca="1">LEFT(K18621,$C$19743)&amp;"-"&amp;RIGHT(SUBSTITUTE(SUBSTITUTE(TiraAcento(E18621),"-","")," ",""),$C$19744)</f>
        <v>#NAME?</v>
      </c>
      <c r="D18621" s="9" t="s">
        <v>14084</v>
      </c>
      <c r="E18621" s="9" t="s">
        <v>14086</v>
      </c>
      <c r="F18621" s="9" t="s">
        <v>19160</v>
      </c>
      <c r="G18621" s="9" t="s">
        <v>38026</v>
      </c>
      <c r="H18621" s="9" t="s">
        <v>14084</v>
      </c>
      <c r="I18621" s="9" t="s">
        <v>42412</v>
      </c>
      <c r="J18621" s="9" t="s">
        <v>39163</v>
      </c>
      <c r="K18621" s="9" t="s">
        <v>49069</v>
      </c>
    </row>
    <row r="18622" spans="1:11" x14ac:dyDescent="0.35">
      <c r="A18622" s="9">
        <v>18621</v>
      </c>
      <c r="B18622" s="9" t="str">
        <f t="shared" si="290"/>
        <v>Vernonia dis</v>
      </c>
      <c r="C18622" s="9" t="e" cm="1">
        <f t="array" aca="1" ref="C18622" ca="1">LEFT(K18622,$C$19743)&amp;"-"&amp;RIGHT(SUBSTITUTE(SUBSTITUTE(TiraAcento(E18622),"-","")," ",""),$C$19744)</f>
        <v>#NAME?</v>
      </c>
      <c r="D18622" s="9" t="s">
        <v>14084</v>
      </c>
      <c r="E18622" s="9" t="s">
        <v>11028</v>
      </c>
      <c r="F18622" s="9" t="s">
        <v>19160</v>
      </c>
      <c r="G18622" s="9" t="s">
        <v>38027</v>
      </c>
      <c r="H18622" s="9" t="s">
        <v>14084</v>
      </c>
      <c r="I18622" s="9" t="s">
        <v>42412</v>
      </c>
      <c r="J18622" s="9" t="s">
        <v>39163</v>
      </c>
      <c r="K18622" s="9" t="s">
        <v>47741</v>
      </c>
    </row>
    <row r="18623" spans="1:11" x14ac:dyDescent="0.35">
      <c r="A18623" s="9">
        <v>18622</v>
      </c>
      <c r="B18623" s="9" t="str">
        <f t="shared" si="290"/>
        <v>Vernonia fer</v>
      </c>
      <c r="C18623" s="9" t="e" cm="1">
        <f t="array" aca="1" ref="C18623" ca="1">LEFT(K18623,$C$19743)&amp;"-"&amp;RIGHT(SUBSTITUTE(SUBSTITUTE(TiraAcento(E18623),"-","")," ",""),$C$19744)</f>
        <v>#NAME?</v>
      </c>
      <c r="D18623" s="9" t="s">
        <v>14087</v>
      </c>
      <c r="E18623" s="9" t="s">
        <v>14088</v>
      </c>
      <c r="F18623" s="9" t="s">
        <v>19161</v>
      </c>
      <c r="G18623" s="9" t="s">
        <v>38028</v>
      </c>
      <c r="H18623" s="9" t="s">
        <v>14087</v>
      </c>
      <c r="I18623" s="9" t="s">
        <v>42412</v>
      </c>
      <c r="J18623" s="9" t="s">
        <v>39941</v>
      </c>
      <c r="K18623" s="9" t="s">
        <v>49070</v>
      </c>
    </row>
    <row r="18624" spans="1:11" x14ac:dyDescent="0.35">
      <c r="A18624" s="9">
        <v>18623</v>
      </c>
      <c r="B18624" s="9" t="str">
        <f t="shared" si="290"/>
        <v>Vernonia pet</v>
      </c>
      <c r="C18624" s="9" t="e" cm="1">
        <f t="array" aca="1" ref="C18624" ca="1">LEFT(K18624,$C$19743)&amp;"-"&amp;RIGHT(SUBSTITUTE(SUBSTITUTE(TiraAcento(E18624),"-","")," ",""),$C$19744)</f>
        <v>#NAME?</v>
      </c>
      <c r="D18624" s="9" t="s">
        <v>14089</v>
      </c>
      <c r="E18624" s="9" t="s">
        <v>11036</v>
      </c>
      <c r="F18624" s="9" t="s">
        <v>19162</v>
      </c>
      <c r="G18624" s="9" t="s">
        <v>38029</v>
      </c>
      <c r="H18624" s="9" t="s">
        <v>14089</v>
      </c>
      <c r="I18624" s="9" t="s">
        <v>42412</v>
      </c>
      <c r="J18624" s="9" t="s">
        <v>41237</v>
      </c>
      <c r="K18624" s="9" t="s">
        <v>47745</v>
      </c>
    </row>
    <row r="18625" spans="1:11" x14ac:dyDescent="0.35">
      <c r="A18625" s="9">
        <v>18624</v>
      </c>
      <c r="B18625" s="9" t="str">
        <f t="shared" si="290"/>
        <v>Vernonia pol</v>
      </c>
      <c r="C18625" s="9" t="e" cm="1">
        <f t="array" aca="1" ref="C18625" ca="1">LEFT(K18625,$C$19743)&amp;"-"&amp;RIGHT(SUBSTITUTE(SUBSTITUTE(TiraAcento(E18625),"-","")," ",""),$C$19744)</f>
        <v>#NAME?</v>
      </c>
      <c r="D18625" s="9" t="s">
        <v>14090</v>
      </c>
      <c r="E18625" s="9" t="s">
        <v>14091</v>
      </c>
      <c r="F18625" s="9" t="s">
        <v>19163</v>
      </c>
      <c r="G18625" s="9" t="s">
        <v>38030</v>
      </c>
      <c r="H18625" s="9" t="s">
        <v>14090</v>
      </c>
      <c r="I18625" s="9" t="s">
        <v>42412</v>
      </c>
      <c r="J18625" s="9" t="s">
        <v>42414</v>
      </c>
      <c r="K18625" s="9" t="s">
        <v>49071</v>
      </c>
    </row>
    <row r="18626" spans="1:11" x14ac:dyDescent="0.35">
      <c r="A18626" s="9">
        <v>18625</v>
      </c>
      <c r="B18626" s="9" t="str">
        <f t="shared" si="290"/>
        <v>Vernonia pub</v>
      </c>
      <c r="C18626" s="9" t="e" cm="1">
        <f t="array" aca="1" ref="C18626" ca="1">LEFT(K18626,$C$19743)&amp;"-"&amp;RIGHT(SUBSTITUTE(SUBSTITUTE(TiraAcento(E18626),"-","")," ",""),$C$19744)</f>
        <v>#NAME?</v>
      </c>
      <c r="D18626" s="9" t="s">
        <v>14092</v>
      </c>
      <c r="E18626" s="9" t="s">
        <v>6191</v>
      </c>
      <c r="F18626" s="9" t="s">
        <v>19164</v>
      </c>
      <c r="G18626" s="9" t="s">
        <v>38031</v>
      </c>
      <c r="H18626" s="9" t="s">
        <v>14092</v>
      </c>
      <c r="I18626" s="9" t="s">
        <v>42412</v>
      </c>
      <c r="J18626" s="9" t="s">
        <v>41168</v>
      </c>
      <c r="K18626" s="9" t="s">
        <v>45585</v>
      </c>
    </row>
    <row r="18627" spans="1:11" x14ac:dyDescent="0.35">
      <c r="A18627" s="9">
        <v>18626</v>
      </c>
      <c r="B18627" s="9" t="str">
        <f t="shared" ref="B18627:B18690" si="291">I18627&amp;" "&amp;IFERROR(LEFT(J18627,$B$19743),D18627)</f>
        <v>Vernonia pub</v>
      </c>
      <c r="C18627" s="9" t="e" cm="1">
        <f t="array" aca="1" ref="C18627" ca="1">LEFT(K18627,$C$19743)&amp;"-"&amp;RIGHT(SUBSTITUTE(SUBSTITUTE(TiraAcento(E18627),"-","")," ",""),$C$19744)</f>
        <v>#NAME?</v>
      </c>
      <c r="D18627" s="9" t="s">
        <v>14092</v>
      </c>
      <c r="E18627" s="9" t="s">
        <v>11036</v>
      </c>
      <c r="F18627" s="9" t="s">
        <v>19164</v>
      </c>
      <c r="G18627" s="9" t="s">
        <v>38032</v>
      </c>
      <c r="H18627" s="9" t="s">
        <v>14092</v>
      </c>
      <c r="I18627" s="9" t="s">
        <v>42412</v>
      </c>
      <c r="J18627" s="9" t="s">
        <v>41168</v>
      </c>
      <c r="K18627" s="9" t="s">
        <v>47745</v>
      </c>
    </row>
    <row r="18628" spans="1:11" x14ac:dyDescent="0.35">
      <c r="A18628" s="9">
        <v>18627</v>
      </c>
      <c r="B18628" s="9" t="str">
        <f t="shared" si="291"/>
        <v>Vernonia sco</v>
      </c>
      <c r="C18628" s="9" t="e" cm="1">
        <f t="array" aca="1" ref="C18628" ca="1">LEFT(K18628,$C$19743)&amp;"-"&amp;RIGHT(SUBSTITUTE(SUBSTITUTE(TiraAcento(E18628),"-","")," ",""),$C$19744)</f>
        <v>#NAME?</v>
      </c>
      <c r="D18628" s="9" t="s">
        <v>14093</v>
      </c>
      <c r="E18628" s="9" t="s">
        <v>7124</v>
      </c>
      <c r="F18628" s="9" t="s">
        <v>19165</v>
      </c>
      <c r="G18628" s="9" t="s">
        <v>38033</v>
      </c>
      <c r="H18628" s="9" t="s">
        <v>14093</v>
      </c>
      <c r="I18628" s="9" t="s">
        <v>42412</v>
      </c>
      <c r="J18628" s="9" t="s">
        <v>42415</v>
      </c>
      <c r="K18628" s="9" t="s">
        <v>45944</v>
      </c>
    </row>
    <row r="18629" spans="1:11" x14ac:dyDescent="0.35">
      <c r="A18629" s="9">
        <v>18628</v>
      </c>
      <c r="B18629" s="9" t="str">
        <f t="shared" si="291"/>
        <v xml:space="preserve">Villaresia </v>
      </c>
      <c r="C18629" s="9" t="e" cm="1">
        <f t="array" aca="1" ref="C18629" ca="1">LEFT(K18629,$C$19743)&amp;"-"&amp;RIGHT(SUBSTITUTE(SUBSTITUTE(TiraAcento(E18629),"-","")," ",""),$C$19744)</f>
        <v>#NAME?</v>
      </c>
      <c r="D18629" s="9" t="s">
        <v>14094</v>
      </c>
      <c r="E18629" s="9"/>
      <c r="F18629" s="9" t="s">
        <v>14094</v>
      </c>
      <c r="G18629" s="9" t="s">
        <v>38034</v>
      </c>
      <c r="H18629" s="9" t="s">
        <v>14094</v>
      </c>
      <c r="I18629" s="9" t="s">
        <v>14094</v>
      </c>
      <c r="J18629" s="9"/>
      <c r="K18629" s="9" t="s">
        <v>42568</v>
      </c>
    </row>
    <row r="18630" spans="1:11" x14ac:dyDescent="0.35">
      <c r="A18630" s="9">
        <v>18629</v>
      </c>
      <c r="B18630" s="9" t="str">
        <f t="shared" si="291"/>
        <v>Villaresia con</v>
      </c>
      <c r="C18630" s="9" t="e" cm="1">
        <f t="array" aca="1" ref="C18630" ca="1">LEFT(K18630,$C$19743)&amp;"-"&amp;RIGHT(SUBSTITUTE(SUBSTITUTE(TiraAcento(E18630),"-","")," ",""),$C$19744)</f>
        <v>#NAME?</v>
      </c>
      <c r="D18630" s="9" t="s">
        <v>14095</v>
      </c>
      <c r="E18630" s="9"/>
      <c r="F18630" s="9" t="s">
        <v>19166</v>
      </c>
      <c r="G18630" s="9" t="s">
        <v>38035</v>
      </c>
      <c r="H18630" s="9" t="s">
        <v>14095</v>
      </c>
      <c r="I18630" s="9" t="s">
        <v>14094</v>
      </c>
      <c r="J18630" s="9" t="s">
        <v>40080</v>
      </c>
      <c r="K18630" s="9" t="s">
        <v>42568</v>
      </c>
    </row>
    <row r="18631" spans="1:11" x14ac:dyDescent="0.35">
      <c r="A18631" s="9">
        <v>18630</v>
      </c>
      <c r="B18631" s="9" t="str">
        <f t="shared" si="291"/>
        <v>Villaresia cus</v>
      </c>
      <c r="C18631" s="9" t="e" cm="1">
        <f t="array" aca="1" ref="C18631" ca="1">LEFT(K18631,$C$19743)&amp;"-"&amp;RIGHT(SUBSTITUTE(SUBSTITUTE(TiraAcento(E18631),"-","")," ",""),$C$19744)</f>
        <v>#NAME?</v>
      </c>
      <c r="D18631" s="9" t="s">
        <v>14096</v>
      </c>
      <c r="E18631" s="9" t="s">
        <v>3813</v>
      </c>
      <c r="F18631" s="9" t="s">
        <v>19167</v>
      </c>
      <c r="G18631" s="9" t="s">
        <v>38036</v>
      </c>
      <c r="H18631" s="9" t="s">
        <v>14096</v>
      </c>
      <c r="I18631" s="9" t="s">
        <v>14094</v>
      </c>
      <c r="J18631" s="9" t="s">
        <v>39616</v>
      </c>
      <c r="K18631" s="9" t="s">
        <v>3813</v>
      </c>
    </row>
    <row r="18632" spans="1:11" x14ac:dyDescent="0.35">
      <c r="A18632" s="9">
        <v>18631</v>
      </c>
      <c r="B18632" s="9" t="str">
        <f t="shared" si="291"/>
        <v>Villaresia cus</v>
      </c>
      <c r="C18632" s="9" t="e" cm="1">
        <f t="array" aca="1" ref="C18632" ca="1">LEFT(K18632,$C$19743)&amp;"-"&amp;RIGHT(SUBSTITUTE(SUBSTITUTE(TiraAcento(E18632),"-","")," ",""),$C$19744)</f>
        <v>#NAME?</v>
      </c>
      <c r="D18632" s="9" t="s">
        <v>14096</v>
      </c>
      <c r="E18632" s="9" t="s">
        <v>7566</v>
      </c>
      <c r="F18632" s="9" t="s">
        <v>19167</v>
      </c>
      <c r="G18632" s="9" t="s">
        <v>38037</v>
      </c>
      <c r="H18632" s="9" t="s">
        <v>14096</v>
      </c>
      <c r="I18632" s="9" t="s">
        <v>14094</v>
      </c>
      <c r="J18632" s="9" t="s">
        <v>39616</v>
      </c>
      <c r="K18632" s="9" t="s">
        <v>7566</v>
      </c>
    </row>
    <row r="18633" spans="1:11" x14ac:dyDescent="0.35">
      <c r="A18633" s="9">
        <v>18632</v>
      </c>
      <c r="B18633" s="9" t="str">
        <f t="shared" si="291"/>
        <v>Villaresia cus</v>
      </c>
      <c r="C18633" s="9" t="e" cm="1">
        <f t="array" aca="1" ref="C18633" ca="1">LEFT(K18633,$C$19743)&amp;"-"&amp;RIGHT(SUBSTITUTE(SUBSTITUTE(TiraAcento(E18633),"-","")," ",""),$C$19744)</f>
        <v>#NAME?</v>
      </c>
      <c r="D18633" s="9" t="s">
        <v>14096</v>
      </c>
      <c r="E18633" s="9" t="s">
        <v>14097</v>
      </c>
      <c r="F18633" s="9" t="s">
        <v>19167</v>
      </c>
      <c r="G18633" s="9" t="s">
        <v>38038</v>
      </c>
      <c r="H18633" s="9" t="s">
        <v>14096</v>
      </c>
      <c r="I18633" s="9" t="s">
        <v>14094</v>
      </c>
      <c r="J18633" s="9" t="s">
        <v>39616</v>
      </c>
      <c r="K18633" s="9" t="s">
        <v>49072</v>
      </c>
    </row>
    <row r="18634" spans="1:11" x14ac:dyDescent="0.35">
      <c r="A18634" s="9">
        <v>18633</v>
      </c>
      <c r="B18634" s="9" t="str">
        <f t="shared" si="291"/>
        <v>Villaresia dic</v>
      </c>
      <c r="C18634" s="9" t="e" cm="1">
        <f t="array" aca="1" ref="C18634" ca="1">LEFT(K18634,$C$19743)&amp;"-"&amp;RIGHT(SUBSTITUTE(SUBSTITUTE(TiraAcento(E18634),"-","")," ",""),$C$19744)</f>
        <v>#NAME?</v>
      </c>
      <c r="D18634" s="9" t="s">
        <v>14098</v>
      </c>
      <c r="E18634" s="9" t="s">
        <v>7566</v>
      </c>
      <c r="F18634" s="9" t="s">
        <v>19168</v>
      </c>
      <c r="G18634" s="9" t="s">
        <v>38039</v>
      </c>
      <c r="H18634" s="9" t="s">
        <v>14098</v>
      </c>
      <c r="I18634" s="9" t="s">
        <v>14094</v>
      </c>
      <c r="J18634" s="9" t="s">
        <v>40798</v>
      </c>
      <c r="K18634" s="9" t="s">
        <v>7566</v>
      </c>
    </row>
    <row r="18635" spans="1:11" x14ac:dyDescent="0.35">
      <c r="A18635" s="9">
        <v>18634</v>
      </c>
      <c r="B18635" s="9" t="str">
        <f t="shared" si="291"/>
        <v>Villaresia meg</v>
      </c>
      <c r="C18635" s="9" t="e" cm="1">
        <f t="array" aca="1" ref="C18635" ca="1">LEFT(K18635,$C$19743)&amp;"-"&amp;RIGHT(SUBSTITUTE(SUBSTITUTE(TiraAcento(E18635),"-","")," ",""),$C$19744)</f>
        <v>#NAME?</v>
      </c>
      <c r="D18635" s="9" t="s">
        <v>14099</v>
      </c>
      <c r="E18635" s="9"/>
      <c r="F18635" s="9" t="s">
        <v>19169</v>
      </c>
      <c r="G18635" s="9" t="s">
        <v>38040</v>
      </c>
      <c r="H18635" s="9" t="s">
        <v>14099</v>
      </c>
      <c r="I18635" s="9" t="s">
        <v>14094</v>
      </c>
      <c r="J18635" s="9" t="s">
        <v>40081</v>
      </c>
      <c r="K18635" s="9" t="s">
        <v>42568</v>
      </c>
    </row>
    <row r="18636" spans="1:11" x14ac:dyDescent="0.35">
      <c r="A18636" s="9">
        <v>18635</v>
      </c>
      <c r="B18636" s="9" t="str">
        <f t="shared" si="291"/>
        <v>Villaresia muc</v>
      </c>
      <c r="C18636" s="9" t="e" cm="1">
        <f t="array" aca="1" ref="C18636" ca="1">LEFT(K18636,$C$19743)&amp;"-"&amp;RIGHT(SUBSTITUTE(SUBSTITUTE(TiraAcento(E18636),"-","")," ",""),$C$19744)</f>
        <v>#NAME?</v>
      </c>
      <c r="D18636" s="9" t="s">
        <v>14100</v>
      </c>
      <c r="E18636" s="9" t="s">
        <v>3813</v>
      </c>
      <c r="F18636" s="9" t="s">
        <v>19170</v>
      </c>
      <c r="G18636" s="9" t="s">
        <v>38041</v>
      </c>
      <c r="H18636" s="9" t="s">
        <v>14100</v>
      </c>
      <c r="I18636" s="9" t="s">
        <v>14094</v>
      </c>
      <c r="J18636" s="9" t="s">
        <v>41506</v>
      </c>
      <c r="K18636" s="9" t="s">
        <v>3813</v>
      </c>
    </row>
    <row r="18637" spans="1:11" x14ac:dyDescent="0.35">
      <c r="A18637" s="9">
        <v>18636</v>
      </c>
      <c r="B18637" s="9" t="str">
        <f t="shared" si="291"/>
        <v>Villaresia muc</v>
      </c>
      <c r="C18637" s="9" t="e" cm="1">
        <f t="array" aca="1" ref="C18637" ca="1">LEFT(K18637,$C$19743)&amp;"-"&amp;RIGHT(SUBSTITUTE(SUBSTITUTE(TiraAcento(E18637),"-","")," ",""),$C$19744)</f>
        <v>#NAME?</v>
      </c>
      <c r="D18637" s="9" t="s">
        <v>14100</v>
      </c>
      <c r="E18637" s="9" t="s">
        <v>3815</v>
      </c>
      <c r="F18637" s="9" t="s">
        <v>19170</v>
      </c>
      <c r="G18637" s="9" t="s">
        <v>38042</v>
      </c>
      <c r="H18637" s="9" t="s">
        <v>14100</v>
      </c>
      <c r="I18637" s="9" t="s">
        <v>14094</v>
      </c>
      <c r="J18637" s="9" t="s">
        <v>41506</v>
      </c>
      <c r="K18637" s="9" t="s">
        <v>44444</v>
      </c>
    </row>
    <row r="18638" spans="1:11" x14ac:dyDescent="0.35">
      <c r="A18638" s="9">
        <v>18637</v>
      </c>
      <c r="B18638" s="9" t="str">
        <f t="shared" si="291"/>
        <v>Villaresia muc</v>
      </c>
      <c r="C18638" s="9" t="e" cm="1">
        <f t="array" aca="1" ref="C18638" ca="1">LEFT(K18638,$C$19743)&amp;"-"&amp;RIGHT(SUBSTITUTE(SUBSTITUTE(TiraAcento(E18638),"-","")," ",""),$C$19744)</f>
        <v>#NAME?</v>
      </c>
      <c r="D18638" s="9" t="s">
        <v>14100</v>
      </c>
      <c r="E18638" s="9" t="s">
        <v>3823</v>
      </c>
      <c r="F18638" s="9" t="s">
        <v>19170</v>
      </c>
      <c r="G18638" s="9" t="s">
        <v>38043</v>
      </c>
      <c r="H18638" s="9" t="s">
        <v>14100</v>
      </c>
      <c r="I18638" s="9" t="s">
        <v>14094</v>
      </c>
      <c r="J18638" s="9" t="s">
        <v>41506</v>
      </c>
      <c r="K18638" s="9" t="s">
        <v>44448</v>
      </c>
    </row>
    <row r="18639" spans="1:11" x14ac:dyDescent="0.35">
      <c r="A18639" s="9">
        <v>18638</v>
      </c>
      <c r="B18639" s="9" t="str">
        <f t="shared" si="291"/>
        <v>Villaresia muc</v>
      </c>
      <c r="C18639" s="9" t="e" cm="1">
        <f t="array" aca="1" ref="C18639" ca="1">LEFT(K18639,$C$19743)&amp;"-"&amp;RIGHT(SUBSTITUTE(SUBSTITUTE(TiraAcento(E18639),"-","")," ",""),$C$19744)</f>
        <v>#NAME?</v>
      </c>
      <c r="D18639" s="9" t="s">
        <v>14100</v>
      </c>
      <c r="E18639" s="9" t="s">
        <v>14101</v>
      </c>
      <c r="F18639" s="9" t="s">
        <v>19170</v>
      </c>
      <c r="G18639" s="9" t="s">
        <v>38044</v>
      </c>
      <c r="H18639" s="9" t="s">
        <v>14100</v>
      </c>
      <c r="I18639" s="9" t="s">
        <v>14094</v>
      </c>
      <c r="J18639" s="9" t="s">
        <v>41506</v>
      </c>
      <c r="K18639" s="9" t="s">
        <v>49073</v>
      </c>
    </row>
    <row r="18640" spans="1:11" x14ac:dyDescent="0.35">
      <c r="A18640" s="9">
        <v>18639</v>
      </c>
      <c r="B18640" s="9" t="str">
        <f t="shared" si="291"/>
        <v>Zanthoxylum rho</v>
      </c>
      <c r="C18640" s="9" t="e" cm="1">
        <f t="array" aca="1" ref="C18640" ca="1">LEFT(K18640,$C$19743)&amp;"-"&amp;RIGHT(SUBSTITUTE(SUBSTITUTE(TiraAcento(E18640),"-","")," ",""),$C$19744)</f>
        <v>#NAME?</v>
      </c>
      <c r="D18640" s="9" t="s">
        <v>13669</v>
      </c>
      <c r="E18640" s="9" t="s">
        <v>14102</v>
      </c>
      <c r="F18640" s="9" t="s">
        <v>19023</v>
      </c>
      <c r="G18640" s="9" t="s">
        <v>38045</v>
      </c>
      <c r="H18640" s="9" t="s">
        <v>13669</v>
      </c>
      <c r="I18640" s="9" t="s">
        <v>42331</v>
      </c>
      <c r="J18640" s="9" t="s">
        <v>40384</v>
      </c>
      <c r="K18640" s="9" t="s">
        <v>49074</v>
      </c>
    </row>
    <row r="18641" spans="1:11" x14ac:dyDescent="0.35">
      <c r="A18641" s="9">
        <v>18640</v>
      </c>
      <c r="B18641" s="9" t="str">
        <f t="shared" si="291"/>
        <v>Zanthoxylum rho</v>
      </c>
      <c r="C18641" s="9" t="e" cm="1">
        <f t="array" aca="1" ref="C18641" ca="1">LEFT(K18641,$C$19743)&amp;"-"&amp;RIGHT(SUBSTITUTE(SUBSTITUTE(TiraAcento(E18641),"-","")," ",""),$C$19744)</f>
        <v>#NAME?</v>
      </c>
      <c r="D18641" s="9" t="s">
        <v>13669</v>
      </c>
      <c r="E18641" s="9" t="s">
        <v>14103</v>
      </c>
      <c r="F18641" s="9" t="s">
        <v>19023</v>
      </c>
      <c r="G18641" s="9" t="s">
        <v>38046</v>
      </c>
      <c r="H18641" s="9" t="s">
        <v>13669</v>
      </c>
      <c r="I18641" s="9" t="s">
        <v>42331</v>
      </c>
      <c r="J18641" s="9" t="s">
        <v>40384</v>
      </c>
      <c r="K18641" s="9" t="s">
        <v>14103</v>
      </c>
    </row>
    <row r="18642" spans="1:11" x14ac:dyDescent="0.35">
      <c r="A18642" s="9">
        <v>18641</v>
      </c>
      <c r="B18642" s="9" t="str">
        <f t="shared" si="291"/>
        <v>Zanthoxylum rho</v>
      </c>
      <c r="C18642" s="9" t="e" cm="1">
        <f t="array" aca="1" ref="C18642" ca="1">LEFT(K18642,$C$19743)&amp;"-"&amp;RIGHT(SUBSTITUTE(SUBSTITUTE(TiraAcento(E18642),"-","")," ",""),$C$19744)</f>
        <v>#NAME?</v>
      </c>
      <c r="D18642" s="9" t="s">
        <v>13669</v>
      </c>
      <c r="E18642" s="9" t="s">
        <v>14104</v>
      </c>
      <c r="F18642" s="9" t="s">
        <v>19023</v>
      </c>
      <c r="G18642" s="9" t="s">
        <v>38047</v>
      </c>
      <c r="H18642" s="9" t="s">
        <v>13669</v>
      </c>
      <c r="I18642" s="9" t="s">
        <v>42331</v>
      </c>
      <c r="J18642" s="9" t="s">
        <v>40384</v>
      </c>
      <c r="K18642" s="9" t="s">
        <v>49075</v>
      </c>
    </row>
    <row r="18643" spans="1:11" x14ac:dyDescent="0.35">
      <c r="A18643" s="9">
        <v>18642</v>
      </c>
      <c r="B18643" s="9" t="str">
        <f t="shared" si="291"/>
        <v>Zanthoxylum rho</v>
      </c>
      <c r="C18643" s="9" t="e" cm="1">
        <f t="array" aca="1" ref="C18643" ca="1">LEFT(K18643,$C$19743)&amp;"-"&amp;RIGHT(SUBSTITUTE(SUBSTITUTE(TiraAcento(E18643),"-","")," ",""),$C$19744)</f>
        <v>#NAME?</v>
      </c>
      <c r="D18643" s="9" t="s">
        <v>13669</v>
      </c>
      <c r="E18643" s="9" t="s">
        <v>13653</v>
      </c>
      <c r="F18643" s="9" t="s">
        <v>19023</v>
      </c>
      <c r="G18643" s="9" t="s">
        <v>38048</v>
      </c>
      <c r="H18643" s="9" t="s">
        <v>13669</v>
      </c>
      <c r="I18643" s="9" t="s">
        <v>42331</v>
      </c>
      <c r="J18643" s="9" t="s">
        <v>40384</v>
      </c>
      <c r="K18643" s="9" t="s">
        <v>13653</v>
      </c>
    </row>
    <row r="18644" spans="1:11" x14ac:dyDescent="0.35">
      <c r="A18644" s="9">
        <v>18643</v>
      </c>
      <c r="B18644" s="9" t="str">
        <f t="shared" si="291"/>
        <v>Zanthoxylum rho</v>
      </c>
      <c r="C18644" s="9" t="e" cm="1">
        <f t="array" aca="1" ref="C18644" ca="1">LEFT(K18644,$C$19743)&amp;"-"&amp;RIGHT(SUBSTITUTE(SUBSTITUTE(TiraAcento(E18644),"-","")," ",""),$C$19744)</f>
        <v>#NAME?</v>
      </c>
      <c r="D18644" s="9" t="s">
        <v>13669</v>
      </c>
      <c r="E18644" s="9" t="s">
        <v>8863</v>
      </c>
      <c r="F18644" s="9" t="s">
        <v>19023</v>
      </c>
      <c r="G18644" s="9" t="s">
        <v>38049</v>
      </c>
      <c r="H18644" s="9" t="s">
        <v>13669</v>
      </c>
      <c r="I18644" s="9" t="s">
        <v>42331</v>
      </c>
      <c r="J18644" s="9" t="s">
        <v>40384</v>
      </c>
      <c r="K18644" s="9" t="s">
        <v>8863</v>
      </c>
    </row>
    <row r="18645" spans="1:11" x14ac:dyDescent="0.35">
      <c r="A18645" s="9">
        <v>18644</v>
      </c>
      <c r="B18645" s="9" t="str">
        <f t="shared" si="291"/>
        <v>Zanthoxylum rho</v>
      </c>
      <c r="C18645" s="9" t="e" cm="1">
        <f t="array" aca="1" ref="C18645" ca="1">LEFT(K18645,$C$19743)&amp;"-"&amp;RIGHT(SUBSTITUTE(SUBSTITUTE(TiraAcento(E18645),"-","")," ",""),$C$19744)</f>
        <v>#NAME?</v>
      </c>
      <c r="D18645" s="9" t="s">
        <v>13669</v>
      </c>
      <c r="E18645" s="9" t="s">
        <v>14105</v>
      </c>
      <c r="F18645" s="9" t="s">
        <v>19023</v>
      </c>
      <c r="G18645" s="9" t="s">
        <v>38050</v>
      </c>
      <c r="H18645" s="9" t="s">
        <v>13669</v>
      </c>
      <c r="I18645" s="9" t="s">
        <v>42331</v>
      </c>
      <c r="J18645" s="9" t="s">
        <v>40384</v>
      </c>
      <c r="K18645" s="9" t="s">
        <v>49076</v>
      </c>
    </row>
    <row r="18646" spans="1:11" x14ac:dyDescent="0.35">
      <c r="A18646" s="9">
        <v>18645</v>
      </c>
      <c r="B18646" s="9" t="str">
        <f t="shared" si="291"/>
        <v>Zanthoxylum rho</v>
      </c>
      <c r="C18646" s="9" t="e" cm="1">
        <f t="array" aca="1" ref="C18646" ca="1">LEFT(K18646,$C$19743)&amp;"-"&amp;RIGHT(SUBSTITUTE(SUBSTITUTE(TiraAcento(E18646),"-","")," ",""),$C$19744)</f>
        <v>#NAME?</v>
      </c>
      <c r="D18646" s="9" t="s">
        <v>13669</v>
      </c>
      <c r="E18646" s="9" t="s">
        <v>14106</v>
      </c>
      <c r="F18646" s="9" t="s">
        <v>19023</v>
      </c>
      <c r="G18646" s="9" t="s">
        <v>38051</v>
      </c>
      <c r="H18646" s="9" t="s">
        <v>13669</v>
      </c>
      <c r="I18646" s="9" t="s">
        <v>42331</v>
      </c>
      <c r="J18646" s="9" t="s">
        <v>40384</v>
      </c>
      <c r="K18646" s="9" t="s">
        <v>14106</v>
      </c>
    </row>
    <row r="18647" spans="1:11" x14ac:dyDescent="0.35">
      <c r="A18647" s="9">
        <v>18646</v>
      </c>
      <c r="B18647" s="9" t="str">
        <f t="shared" si="291"/>
        <v>Zanthoxylum rho</v>
      </c>
      <c r="C18647" s="9" t="e" cm="1">
        <f t="array" aca="1" ref="C18647" ca="1">LEFT(K18647,$C$19743)&amp;"-"&amp;RIGHT(SUBSTITUTE(SUBSTITUTE(TiraAcento(E18647),"-","")," ",""),$C$19744)</f>
        <v>#NAME?</v>
      </c>
      <c r="D18647" s="9" t="s">
        <v>13669</v>
      </c>
      <c r="E18647" s="9" t="s">
        <v>14107</v>
      </c>
      <c r="F18647" s="9" t="s">
        <v>19023</v>
      </c>
      <c r="G18647" s="9" t="s">
        <v>38052</v>
      </c>
      <c r="H18647" s="9" t="s">
        <v>13669</v>
      </c>
      <c r="I18647" s="9" t="s">
        <v>42331</v>
      </c>
      <c r="J18647" s="9" t="s">
        <v>40384</v>
      </c>
      <c r="K18647" s="9" t="s">
        <v>14107</v>
      </c>
    </row>
    <row r="18648" spans="1:11" x14ac:dyDescent="0.35">
      <c r="A18648" s="9">
        <v>18647</v>
      </c>
      <c r="B18648" s="9" t="str">
        <f t="shared" si="291"/>
        <v>Zanthoxylum rho</v>
      </c>
      <c r="C18648" s="9" t="e" cm="1">
        <f t="array" aca="1" ref="C18648" ca="1">LEFT(K18648,$C$19743)&amp;"-"&amp;RIGHT(SUBSTITUTE(SUBSTITUTE(TiraAcento(E18648),"-","")," ",""),$C$19744)</f>
        <v>#NAME?</v>
      </c>
      <c r="D18648" s="9" t="s">
        <v>13669</v>
      </c>
      <c r="E18648" s="9" t="s">
        <v>14108</v>
      </c>
      <c r="F18648" s="9" t="s">
        <v>19023</v>
      </c>
      <c r="G18648" s="9" t="s">
        <v>38053</v>
      </c>
      <c r="H18648" s="9" t="s">
        <v>13669</v>
      </c>
      <c r="I18648" s="9" t="s">
        <v>42331</v>
      </c>
      <c r="J18648" s="9" t="s">
        <v>40384</v>
      </c>
      <c r="K18648" s="9" t="s">
        <v>14108</v>
      </c>
    </row>
    <row r="18649" spans="1:11" x14ac:dyDescent="0.35">
      <c r="A18649" s="9">
        <v>18648</v>
      </c>
      <c r="B18649" s="9" t="str">
        <f t="shared" si="291"/>
        <v>Zanthoxylum rho</v>
      </c>
      <c r="C18649" s="9" t="e" cm="1">
        <f t="array" aca="1" ref="C18649" ca="1">LEFT(K18649,$C$19743)&amp;"-"&amp;RIGHT(SUBSTITUTE(SUBSTITUTE(TiraAcento(E18649),"-","")," ",""),$C$19744)</f>
        <v>#NAME?</v>
      </c>
      <c r="D18649" s="9" t="s">
        <v>14109</v>
      </c>
      <c r="E18649" s="9" t="s">
        <v>2069</v>
      </c>
      <c r="F18649" s="9" t="s">
        <v>19023</v>
      </c>
      <c r="G18649" s="9" t="s">
        <v>38054</v>
      </c>
      <c r="H18649" s="9" t="s">
        <v>14109</v>
      </c>
      <c r="I18649" s="9" t="s">
        <v>42331</v>
      </c>
      <c r="J18649" s="9" t="s">
        <v>40384</v>
      </c>
      <c r="K18649" s="9" t="s">
        <v>43598</v>
      </c>
    </row>
    <row r="18650" spans="1:11" x14ac:dyDescent="0.35">
      <c r="A18650" s="9">
        <v>18649</v>
      </c>
      <c r="B18650" s="9" t="str">
        <f t="shared" si="291"/>
        <v>Zanthoxylum rho</v>
      </c>
      <c r="C18650" s="9" t="e" cm="1">
        <f t="array" aca="1" ref="C18650" ca="1">LEFT(K18650,$C$19743)&amp;"-"&amp;RIGHT(SUBSTITUTE(SUBSTITUTE(TiraAcento(E18650),"-","")," ",""),$C$19744)</f>
        <v>#NAME?</v>
      </c>
      <c r="D18650" s="9" t="s">
        <v>14109</v>
      </c>
      <c r="E18650" s="9" t="s">
        <v>14110</v>
      </c>
      <c r="F18650" s="9" t="s">
        <v>19023</v>
      </c>
      <c r="G18650" s="9" t="s">
        <v>38055</v>
      </c>
      <c r="H18650" s="9" t="s">
        <v>14109</v>
      </c>
      <c r="I18650" s="9" t="s">
        <v>42331</v>
      </c>
      <c r="J18650" s="9" t="s">
        <v>40384</v>
      </c>
      <c r="K18650" s="9" t="s">
        <v>14110</v>
      </c>
    </row>
    <row r="18651" spans="1:11" x14ac:dyDescent="0.35">
      <c r="A18651" s="9">
        <v>18650</v>
      </c>
      <c r="B18651" s="9" t="str">
        <f t="shared" si="291"/>
        <v>Zanthoxylum rho</v>
      </c>
      <c r="C18651" s="9" t="e" cm="1">
        <f t="array" aca="1" ref="C18651" ca="1">LEFT(K18651,$C$19743)&amp;"-"&amp;RIGHT(SUBSTITUTE(SUBSTITUTE(TiraAcento(E18651),"-","")," ",""),$C$19744)</f>
        <v>#NAME?</v>
      </c>
      <c r="D18651" s="9" t="s">
        <v>14109</v>
      </c>
      <c r="E18651" s="9" t="s">
        <v>14111</v>
      </c>
      <c r="F18651" s="9" t="s">
        <v>19023</v>
      </c>
      <c r="G18651" s="9" t="s">
        <v>38056</v>
      </c>
      <c r="H18651" s="9" t="s">
        <v>14109</v>
      </c>
      <c r="I18651" s="9" t="s">
        <v>42331</v>
      </c>
      <c r="J18651" s="9" t="s">
        <v>40384</v>
      </c>
      <c r="K18651" s="9" t="s">
        <v>49077</v>
      </c>
    </row>
    <row r="18652" spans="1:11" x14ac:dyDescent="0.35">
      <c r="A18652" s="9">
        <v>18651</v>
      </c>
      <c r="B18652" s="9" t="str">
        <f t="shared" si="291"/>
        <v>Zanthoxylum rho</v>
      </c>
      <c r="C18652" s="9" t="e" cm="1">
        <f t="array" aca="1" ref="C18652" ca="1">LEFT(K18652,$C$19743)&amp;"-"&amp;RIGHT(SUBSTITUTE(SUBSTITUTE(TiraAcento(E18652),"-","")," ",""),$C$19744)</f>
        <v>#NAME?</v>
      </c>
      <c r="D18652" s="9" t="s">
        <v>14109</v>
      </c>
      <c r="E18652" s="9" t="s">
        <v>13653</v>
      </c>
      <c r="F18652" s="9" t="s">
        <v>19023</v>
      </c>
      <c r="G18652" s="9" t="s">
        <v>38057</v>
      </c>
      <c r="H18652" s="9" t="s">
        <v>14109</v>
      </c>
      <c r="I18652" s="9" t="s">
        <v>42331</v>
      </c>
      <c r="J18652" s="9" t="s">
        <v>40384</v>
      </c>
      <c r="K18652" s="9" t="s">
        <v>13653</v>
      </c>
    </row>
    <row r="18653" spans="1:11" x14ac:dyDescent="0.35">
      <c r="A18653" s="9">
        <v>18652</v>
      </c>
      <c r="B18653" s="9" t="str">
        <f t="shared" si="291"/>
        <v>Zanthoxylum rie</v>
      </c>
      <c r="C18653" s="9" t="e" cm="1">
        <f t="array" aca="1" ref="C18653" ca="1">LEFT(K18653,$C$19743)&amp;"-"&amp;RIGHT(SUBSTITUTE(SUBSTITUTE(TiraAcento(E18653),"-","")," ",""),$C$19744)</f>
        <v>#NAME?</v>
      </c>
      <c r="D18653" s="9" t="s">
        <v>14112</v>
      </c>
      <c r="E18653" s="9" t="s">
        <v>14113</v>
      </c>
      <c r="F18653" s="9" t="s">
        <v>19171</v>
      </c>
      <c r="G18653" s="9" t="s">
        <v>38058</v>
      </c>
      <c r="H18653" s="9" t="s">
        <v>14112</v>
      </c>
      <c r="I18653" s="9" t="s">
        <v>42331</v>
      </c>
      <c r="J18653" s="9" t="s">
        <v>39603</v>
      </c>
      <c r="K18653" s="9" t="s">
        <v>49078</v>
      </c>
    </row>
    <row r="18654" spans="1:11" x14ac:dyDescent="0.35">
      <c r="A18654" s="9">
        <v>18653</v>
      </c>
      <c r="B18654" s="9" t="str">
        <f t="shared" si="291"/>
        <v>Zanthoxylum rie</v>
      </c>
      <c r="C18654" s="9" t="e" cm="1">
        <f t="array" aca="1" ref="C18654" ca="1">LEFT(K18654,$C$19743)&amp;"-"&amp;RIGHT(SUBSTITUTE(SUBSTITUTE(TiraAcento(E18654),"-","")," ",""),$C$19744)</f>
        <v>#NAME?</v>
      </c>
      <c r="D18654" s="9" t="s">
        <v>14112</v>
      </c>
      <c r="E18654" s="9" t="s">
        <v>6794</v>
      </c>
      <c r="F18654" s="9" t="s">
        <v>19171</v>
      </c>
      <c r="G18654" s="9" t="s">
        <v>38059</v>
      </c>
      <c r="H18654" s="9" t="s">
        <v>14112</v>
      </c>
      <c r="I18654" s="9" t="s">
        <v>42331</v>
      </c>
      <c r="J18654" s="9" t="s">
        <v>39603</v>
      </c>
      <c r="K18654" s="9" t="s">
        <v>45809</v>
      </c>
    </row>
    <row r="18655" spans="1:11" x14ac:dyDescent="0.35">
      <c r="A18655" s="9">
        <v>18654</v>
      </c>
      <c r="B18655" s="9" t="str">
        <f t="shared" si="291"/>
        <v>Zanthoxylum rie</v>
      </c>
      <c r="C18655" s="9" t="e" cm="1">
        <f t="array" aca="1" ref="C18655" ca="1">LEFT(K18655,$C$19743)&amp;"-"&amp;RIGHT(SUBSTITUTE(SUBSTITUTE(TiraAcento(E18655),"-","")," ",""),$C$19744)</f>
        <v>#NAME?</v>
      </c>
      <c r="D18655" s="9" t="s">
        <v>14112</v>
      </c>
      <c r="E18655" s="9" t="s">
        <v>10779</v>
      </c>
      <c r="F18655" s="9" t="s">
        <v>19171</v>
      </c>
      <c r="G18655" s="9" t="s">
        <v>38060</v>
      </c>
      <c r="H18655" s="9" t="s">
        <v>14112</v>
      </c>
      <c r="I18655" s="9" t="s">
        <v>42331</v>
      </c>
      <c r="J18655" s="9" t="s">
        <v>39603</v>
      </c>
      <c r="K18655" s="9" t="s">
        <v>47623</v>
      </c>
    </row>
    <row r="18656" spans="1:11" x14ac:dyDescent="0.35">
      <c r="A18656" s="9">
        <v>18655</v>
      </c>
      <c r="B18656" s="9" t="str">
        <f t="shared" si="291"/>
        <v>Zanthoxylum rie</v>
      </c>
      <c r="C18656" s="9" t="e" cm="1">
        <f t="array" aca="1" ref="C18656" ca="1">LEFT(K18656,$C$19743)&amp;"-"&amp;RIGHT(SUBSTITUTE(SUBSTITUTE(TiraAcento(E18656),"-","")," ",""),$C$19744)</f>
        <v>#NAME?</v>
      </c>
      <c r="D18656" s="9" t="s">
        <v>14112</v>
      </c>
      <c r="E18656" s="9" t="s">
        <v>14114</v>
      </c>
      <c r="F18656" s="9" t="s">
        <v>19171</v>
      </c>
      <c r="G18656" s="9" t="s">
        <v>38061</v>
      </c>
      <c r="H18656" s="9" t="s">
        <v>14112</v>
      </c>
      <c r="I18656" s="9" t="s">
        <v>42331</v>
      </c>
      <c r="J18656" s="9" t="s">
        <v>39603</v>
      </c>
      <c r="K18656" s="9" t="s">
        <v>49079</v>
      </c>
    </row>
    <row r="18657" spans="1:11" x14ac:dyDescent="0.35">
      <c r="A18657" s="9">
        <v>18656</v>
      </c>
      <c r="B18657" s="9" t="str">
        <f t="shared" si="291"/>
        <v>Zanthoxylum rie</v>
      </c>
      <c r="C18657" s="9" t="e" cm="1">
        <f t="array" aca="1" ref="C18657" ca="1">LEFT(K18657,$C$19743)&amp;"-"&amp;RIGHT(SUBSTITUTE(SUBSTITUTE(TiraAcento(E18657),"-","")," ",""),$C$19744)</f>
        <v>#NAME?</v>
      </c>
      <c r="D18657" s="9" t="s">
        <v>14112</v>
      </c>
      <c r="E18657" s="9" t="s">
        <v>13653</v>
      </c>
      <c r="F18657" s="9" t="s">
        <v>19171</v>
      </c>
      <c r="G18657" s="9" t="s">
        <v>38062</v>
      </c>
      <c r="H18657" s="9" t="s">
        <v>14112</v>
      </c>
      <c r="I18657" s="9" t="s">
        <v>42331</v>
      </c>
      <c r="J18657" s="9" t="s">
        <v>39603</v>
      </c>
      <c r="K18657" s="9" t="s">
        <v>13653</v>
      </c>
    </row>
    <row r="18658" spans="1:11" x14ac:dyDescent="0.35">
      <c r="A18658" s="9">
        <v>18657</v>
      </c>
      <c r="B18658" s="9" t="str">
        <f t="shared" si="291"/>
        <v>Zanthoxylum rig</v>
      </c>
      <c r="C18658" s="9" t="e" cm="1">
        <f t="array" aca="1" ref="C18658" ca="1">LEFT(K18658,$C$19743)&amp;"-"&amp;RIGHT(SUBSTITUTE(SUBSTITUTE(TiraAcento(E18658),"-","")," ",""),$C$19744)</f>
        <v>#NAME?</v>
      </c>
      <c r="D18658" s="9" t="s">
        <v>14115</v>
      </c>
      <c r="E18658" s="9" t="s">
        <v>1645</v>
      </c>
      <c r="F18658" s="9" t="s">
        <v>19172</v>
      </c>
      <c r="G18658" s="9" t="s">
        <v>38063</v>
      </c>
      <c r="H18658" s="9" t="s">
        <v>14115</v>
      </c>
      <c r="I18658" s="9" t="s">
        <v>42331</v>
      </c>
      <c r="J18658" s="9" t="s">
        <v>39570</v>
      </c>
      <c r="K18658" s="9" t="s">
        <v>43396</v>
      </c>
    </row>
    <row r="18659" spans="1:11" x14ac:dyDescent="0.35">
      <c r="A18659" s="9">
        <v>18658</v>
      </c>
      <c r="B18659" s="9" t="str">
        <f t="shared" si="291"/>
        <v>Zanthoxylum sp.</v>
      </c>
      <c r="C18659" s="9" t="e" cm="1">
        <f t="array" aca="1" ref="C18659" ca="1">LEFT(K18659,$C$19743)&amp;"-"&amp;RIGHT(SUBSTITUTE(SUBSTITUTE(TiraAcento(E18659),"-","")," ",""),$C$19744)</f>
        <v>#NAME?</v>
      </c>
      <c r="D18659" s="9" t="s">
        <v>14116</v>
      </c>
      <c r="E18659" s="9" t="s">
        <v>14117</v>
      </c>
      <c r="F18659" s="9" t="s">
        <v>14116</v>
      </c>
      <c r="G18659" s="9" t="s">
        <v>38064</v>
      </c>
      <c r="H18659" s="9" t="s">
        <v>14116</v>
      </c>
      <c r="I18659" s="9" t="s">
        <v>42331</v>
      </c>
      <c r="J18659" s="9" t="s">
        <v>39157</v>
      </c>
      <c r="K18659" s="9" t="s">
        <v>14117</v>
      </c>
    </row>
    <row r="18660" spans="1:11" x14ac:dyDescent="0.35">
      <c r="A18660" s="9">
        <v>18659</v>
      </c>
      <c r="B18660" s="9" t="str">
        <f t="shared" si="291"/>
        <v>Zanthoxylum sp.</v>
      </c>
      <c r="C18660" s="9" t="e" cm="1">
        <f t="array" aca="1" ref="C18660" ca="1">LEFT(K18660,$C$19743)&amp;"-"&amp;RIGHT(SUBSTITUTE(SUBSTITUTE(TiraAcento(E18660),"-","")," ",""),$C$19744)</f>
        <v>#NAME?</v>
      </c>
      <c r="D18660" s="9" t="s">
        <v>14116</v>
      </c>
      <c r="E18660" s="9" t="s">
        <v>75</v>
      </c>
      <c r="F18660" s="9" t="s">
        <v>14116</v>
      </c>
      <c r="G18660" s="9" t="s">
        <v>38065</v>
      </c>
      <c r="H18660" s="9" t="s">
        <v>14116</v>
      </c>
      <c r="I18660" s="9" t="s">
        <v>42331</v>
      </c>
      <c r="J18660" s="9" t="s">
        <v>39157</v>
      </c>
      <c r="K18660" s="9" t="s">
        <v>75</v>
      </c>
    </row>
    <row r="18661" spans="1:11" x14ac:dyDescent="0.35">
      <c r="A18661" s="9">
        <v>18660</v>
      </c>
      <c r="B18661" s="9" t="str">
        <f t="shared" si="291"/>
        <v>Zanthoxylum sp.</v>
      </c>
      <c r="C18661" s="9" t="e" cm="1">
        <f t="array" aca="1" ref="C18661" ca="1">LEFT(K18661,$C$19743)&amp;"-"&amp;RIGHT(SUBSTITUTE(SUBSTITUTE(TiraAcento(E18661),"-","")," ",""),$C$19744)</f>
        <v>#NAME?</v>
      </c>
      <c r="D18661" s="9" t="s">
        <v>14116</v>
      </c>
      <c r="E18661" s="9" t="s">
        <v>4319</v>
      </c>
      <c r="F18661" s="9" t="s">
        <v>14116</v>
      </c>
      <c r="G18661" s="9" t="s">
        <v>38066</v>
      </c>
      <c r="H18661" s="9" t="s">
        <v>14116</v>
      </c>
      <c r="I18661" s="9" t="s">
        <v>42331</v>
      </c>
      <c r="J18661" s="9" t="s">
        <v>39157</v>
      </c>
      <c r="K18661" s="9" t="s">
        <v>44687</v>
      </c>
    </row>
    <row r="18662" spans="1:11" x14ac:dyDescent="0.35">
      <c r="A18662" s="9">
        <v>18661</v>
      </c>
      <c r="B18662" s="9" t="str">
        <f t="shared" si="291"/>
        <v>Zanthoxylum sp.</v>
      </c>
      <c r="C18662" s="9" t="e" cm="1">
        <f t="array" aca="1" ref="C18662" ca="1">LEFT(K18662,$C$19743)&amp;"-"&amp;RIGHT(SUBSTITUTE(SUBSTITUTE(TiraAcento(E18662),"-","")," ",""),$C$19744)</f>
        <v>#NAME?</v>
      </c>
      <c r="D18662" s="9" t="s">
        <v>14116</v>
      </c>
      <c r="E18662" s="9" t="s">
        <v>237</v>
      </c>
      <c r="F18662" s="9" t="s">
        <v>14116</v>
      </c>
      <c r="G18662" s="9" t="s">
        <v>38067</v>
      </c>
      <c r="H18662" s="9" t="s">
        <v>14116</v>
      </c>
      <c r="I18662" s="9" t="s">
        <v>42331</v>
      </c>
      <c r="J18662" s="9" t="s">
        <v>39157</v>
      </c>
      <c r="K18662" s="9" t="s">
        <v>237</v>
      </c>
    </row>
    <row r="18663" spans="1:11" x14ac:dyDescent="0.35">
      <c r="A18663" s="9">
        <v>18662</v>
      </c>
      <c r="B18663" s="9" t="str">
        <f t="shared" si="291"/>
        <v>Zanthoxylum spi</v>
      </c>
      <c r="C18663" s="9" t="e" cm="1">
        <f t="array" aca="1" ref="C18663" ca="1">LEFT(K18663,$C$19743)&amp;"-"&amp;RIGHT(SUBSTITUTE(SUBSTITUTE(TiraAcento(E18663),"-","")," ",""),$C$19744)</f>
        <v>#NAME?</v>
      </c>
      <c r="D18663" s="9" t="s">
        <v>14118</v>
      </c>
      <c r="E18663" s="9" t="s">
        <v>14106</v>
      </c>
      <c r="F18663" s="9" t="s">
        <v>19173</v>
      </c>
      <c r="G18663" s="9" t="s">
        <v>38068</v>
      </c>
      <c r="H18663" s="9" t="s">
        <v>14118</v>
      </c>
      <c r="I18663" s="9" t="s">
        <v>42331</v>
      </c>
      <c r="J18663" s="9" t="s">
        <v>40271</v>
      </c>
      <c r="K18663" s="9" t="s">
        <v>14106</v>
      </c>
    </row>
    <row r="18664" spans="1:11" x14ac:dyDescent="0.35">
      <c r="A18664" s="9">
        <v>18663</v>
      </c>
      <c r="B18664" s="9" t="str">
        <f t="shared" si="291"/>
        <v>Zanthoxylum sti</v>
      </c>
      <c r="C18664" s="9" t="e" cm="1">
        <f t="array" aca="1" ref="C18664" ca="1">LEFT(K18664,$C$19743)&amp;"-"&amp;RIGHT(SUBSTITUTE(SUBSTITUTE(TiraAcento(E18664),"-","")," ",""),$C$19744)</f>
        <v>#NAME?</v>
      </c>
      <c r="D18664" s="9" t="s">
        <v>14119</v>
      </c>
      <c r="E18664" s="9" t="s">
        <v>14120</v>
      </c>
      <c r="F18664" s="9" t="s">
        <v>19174</v>
      </c>
      <c r="G18664" s="9" t="s">
        <v>38069</v>
      </c>
      <c r="H18664" s="9" t="s">
        <v>14119</v>
      </c>
      <c r="I18664" s="9" t="s">
        <v>42331</v>
      </c>
      <c r="J18664" s="9" t="s">
        <v>41288</v>
      </c>
      <c r="K18664" s="9" t="s">
        <v>49080</v>
      </c>
    </row>
    <row r="18665" spans="1:11" x14ac:dyDescent="0.35">
      <c r="A18665" s="9">
        <v>18664</v>
      </c>
      <c r="B18665" s="9" t="str">
        <f t="shared" si="291"/>
        <v>Zanthoxylum sub</v>
      </c>
      <c r="C18665" s="9" t="e" cm="1">
        <f t="array" aca="1" ref="C18665" ca="1">LEFT(K18665,$C$19743)&amp;"-"&amp;RIGHT(SUBSTITUTE(SUBSTITUTE(TiraAcento(E18665),"-","")," ",""),$C$19744)</f>
        <v>#NAME?</v>
      </c>
      <c r="D18665" s="9" t="s">
        <v>14121</v>
      </c>
      <c r="E18665" s="9" t="s">
        <v>7435</v>
      </c>
      <c r="F18665" s="9" t="s">
        <v>19175</v>
      </c>
      <c r="G18665" s="9" t="s">
        <v>38070</v>
      </c>
      <c r="H18665" s="9" t="s">
        <v>14121</v>
      </c>
      <c r="I18665" s="9" t="s">
        <v>42331</v>
      </c>
      <c r="J18665" s="9" t="s">
        <v>42055</v>
      </c>
      <c r="K18665" s="9" t="s">
        <v>46103</v>
      </c>
    </row>
    <row r="18666" spans="1:11" x14ac:dyDescent="0.35">
      <c r="A18666" s="9">
        <v>18665</v>
      </c>
      <c r="B18666" s="9" t="str">
        <f t="shared" si="291"/>
        <v>Zanthoxylum sub</v>
      </c>
      <c r="C18666" s="9" t="e" cm="1">
        <f t="array" aca="1" ref="C18666" ca="1">LEFT(K18666,$C$19743)&amp;"-"&amp;RIGHT(SUBSTITUTE(SUBSTITUTE(TiraAcento(E18666),"-","")," ",""),$C$19744)</f>
        <v>#NAME?</v>
      </c>
      <c r="D18666" s="9" t="s">
        <v>14121</v>
      </c>
      <c r="E18666" s="9" t="s">
        <v>2069</v>
      </c>
      <c r="F18666" s="9" t="s">
        <v>19175</v>
      </c>
      <c r="G18666" s="9" t="s">
        <v>38071</v>
      </c>
      <c r="H18666" s="9" t="s">
        <v>14121</v>
      </c>
      <c r="I18666" s="9" t="s">
        <v>42331</v>
      </c>
      <c r="J18666" s="9" t="s">
        <v>42055</v>
      </c>
      <c r="K18666" s="9" t="s">
        <v>43598</v>
      </c>
    </row>
    <row r="18667" spans="1:11" x14ac:dyDescent="0.35">
      <c r="A18667" s="9">
        <v>18666</v>
      </c>
      <c r="B18667" s="9" t="str">
        <f t="shared" si="291"/>
        <v>Zanthoxylum sub</v>
      </c>
      <c r="C18667" s="9" t="e" cm="1">
        <f t="array" aca="1" ref="C18667" ca="1">LEFT(K18667,$C$19743)&amp;"-"&amp;RIGHT(SUBSTITUTE(SUBSTITUTE(TiraAcento(E18667),"-","")," ",""),$C$19744)</f>
        <v>#NAME?</v>
      </c>
      <c r="D18667" s="9" t="s">
        <v>14121</v>
      </c>
      <c r="E18667" s="9" t="s">
        <v>8863</v>
      </c>
      <c r="F18667" s="9" t="s">
        <v>19175</v>
      </c>
      <c r="G18667" s="9" t="s">
        <v>38072</v>
      </c>
      <c r="H18667" s="9" t="s">
        <v>14121</v>
      </c>
      <c r="I18667" s="9" t="s">
        <v>42331</v>
      </c>
      <c r="J18667" s="9" t="s">
        <v>42055</v>
      </c>
      <c r="K18667" s="9" t="s">
        <v>8863</v>
      </c>
    </row>
    <row r="18668" spans="1:11" x14ac:dyDescent="0.35">
      <c r="A18668" s="9">
        <v>18667</v>
      </c>
      <c r="B18668" s="9" t="str">
        <f t="shared" si="291"/>
        <v>Zanthoxylum tin</v>
      </c>
      <c r="C18668" s="9" t="e" cm="1">
        <f t="array" aca="1" ref="C18668" ca="1">LEFT(K18668,$C$19743)&amp;"-"&amp;RIGHT(SUBSTITUTE(SUBSTITUTE(TiraAcento(E18668),"-","")," ",""),$C$19744)</f>
        <v>#NAME?</v>
      </c>
      <c r="D18668" s="9" t="s">
        <v>14122</v>
      </c>
      <c r="E18668" s="9" t="s">
        <v>14123</v>
      </c>
      <c r="F18668" s="9" t="s">
        <v>19176</v>
      </c>
      <c r="G18668" s="9" t="s">
        <v>38073</v>
      </c>
      <c r="H18668" s="9" t="s">
        <v>14122</v>
      </c>
      <c r="I18668" s="9" t="s">
        <v>42331</v>
      </c>
      <c r="J18668" s="9" t="s">
        <v>42416</v>
      </c>
      <c r="K18668" s="9" t="s">
        <v>49081</v>
      </c>
    </row>
    <row r="18669" spans="1:11" x14ac:dyDescent="0.35">
      <c r="A18669" s="9">
        <v>18668</v>
      </c>
      <c r="B18669" s="9" t="str">
        <f t="shared" si="291"/>
        <v>Zanthoxylum tin</v>
      </c>
      <c r="C18669" s="9" t="e" cm="1">
        <f t="array" aca="1" ref="C18669" ca="1">LEFT(K18669,$C$19743)&amp;"-"&amp;RIGHT(SUBSTITUTE(SUBSTITUTE(TiraAcento(E18669),"-","")," ",""),$C$19744)</f>
        <v>#NAME?</v>
      </c>
      <c r="D18669" s="9" t="s">
        <v>14122</v>
      </c>
      <c r="E18669" s="9" t="s">
        <v>8863</v>
      </c>
      <c r="F18669" s="9" t="s">
        <v>19176</v>
      </c>
      <c r="G18669" s="9" t="s">
        <v>38074</v>
      </c>
      <c r="H18669" s="9" t="s">
        <v>14122</v>
      </c>
      <c r="I18669" s="9" t="s">
        <v>42331</v>
      </c>
      <c r="J18669" s="9" t="s">
        <v>42416</v>
      </c>
      <c r="K18669" s="9" t="s">
        <v>8863</v>
      </c>
    </row>
    <row r="18670" spans="1:11" x14ac:dyDescent="0.35">
      <c r="A18670" s="9">
        <v>18669</v>
      </c>
      <c r="B18670" s="9" t="str">
        <f t="shared" si="291"/>
        <v>Zanthoxylum tin</v>
      </c>
      <c r="C18670" s="9" t="e" cm="1">
        <f t="array" aca="1" ref="C18670" ca="1">LEFT(K18670,$C$19743)&amp;"-"&amp;RIGHT(SUBSTITUTE(SUBSTITUTE(TiraAcento(E18670),"-","")," ",""),$C$19744)</f>
        <v>#NAME?</v>
      </c>
      <c r="D18670" s="9" t="s">
        <v>14122</v>
      </c>
      <c r="E18670" s="9" t="s">
        <v>14106</v>
      </c>
      <c r="F18670" s="9" t="s">
        <v>19176</v>
      </c>
      <c r="G18670" s="9" t="s">
        <v>38075</v>
      </c>
      <c r="H18670" s="9" t="s">
        <v>14122</v>
      </c>
      <c r="I18670" s="9" t="s">
        <v>42331</v>
      </c>
      <c r="J18670" s="9" t="s">
        <v>42416</v>
      </c>
      <c r="K18670" s="9" t="s">
        <v>14106</v>
      </c>
    </row>
    <row r="18671" spans="1:11" x14ac:dyDescent="0.35">
      <c r="A18671" s="9">
        <v>18670</v>
      </c>
      <c r="B18671" s="9" t="str">
        <f t="shared" si="291"/>
        <v>Zanthoxylum tub</v>
      </c>
      <c r="C18671" s="9" t="e" cm="1">
        <f t="array" aca="1" ref="C18671" ca="1">LEFT(K18671,$C$19743)&amp;"-"&amp;RIGHT(SUBSTITUTE(SUBSTITUTE(TiraAcento(E18671),"-","")," ",""),$C$19744)</f>
        <v>#NAME?</v>
      </c>
      <c r="D18671" s="9" t="s">
        <v>14124</v>
      </c>
      <c r="E18671" s="9" t="s">
        <v>9079</v>
      </c>
      <c r="F18671" s="9" t="s">
        <v>19177</v>
      </c>
      <c r="G18671" s="9" t="s">
        <v>38076</v>
      </c>
      <c r="H18671" s="9" t="s">
        <v>14124</v>
      </c>
      <c r="I18671" s="9" t="s">
        <v>42331</v>
      </c>
      <c r="J18671" s="9" t="s">
        <v>42417</v>
      </c>
      <c r="K18671" s="9" t="s">
        <v>46889</v>
      </c>
    </row>
    <row r="18672" spans="1:11" x14ac:dyDescent="0.35">
      <c r="A18672" s="9">
        <v>18671</v>
      </c>
      <c r="B18672" s="9" t="str">
        <f t="shared" si="291"/>
        <v>Zanthoxylum tub</v>
      </c>
      <c r="C18672" s="9" t="e" cm="1">
        <f t="array" aca="1" ref="C18672" ca="1">LEFT(K18672,$C$19743)&amp;"-"&amp;RIGHT(SUBSTITUTE(SUBSTITUTE(TiraAcento(E18672),"-","")," ",""),$C$19744)</f>
        <v>#NAME?</v>
      </c>
      <c r="D18672" s="9" t="s">
        <v>14124</v>
      </c>
      <c r="E18672" s="9" t="s">
        <v>10779</v>
      </c>
      <c r="F18672" s="9" t="s">
        <v>19177</v>
      </c>
      <c r="G18672" s="9" t="s">
        <v>38077</v>
      </c>
      <c r="H18672" s="9" t="s">
        <v>14124</v>
      </c>
      <c r="I18672" s="9" t="s">
        <v>42331</v>
      </c>
      <c r="J18672" s="9" t="s">
        <v>42417</v>
      </c>
      <c r="K18672" s="9" t="s">
        <v>47623</v>
      </c>
    </row>
    <row r="18673" spans="1:11" x14ac:dyDescent="0.35">
      <c r="A18673" s="9">
        <v>18672</v>
      </c>
      <c r="B18673" s="9" t="str">
        <f t="shared" si="291"/>
        <v>Zeyheria tub</v>
      </c>
      <c r="C18673" s="9" t="e" cm="1">
        <f t="array" aca="1" ref="C18673" ca="1">LEFT(K18673,$C$19743)&amp;"-"&amp;RIGHT(SUBSTITUTE(SUBSTITUTE(TiraAcento(E18673),"-","")," ",""),$C$19744)</f>
        <v>#NAME?</v>
      </c>
      <c r="D18673" s="9" t="s">
        <v>14125</v>
      </c>
      <c r="E18673" s="9" t="s">
        <v>14126</v>
      </c>
      <c r="F18673" s="9" t="s">
        <v>19178</v>
      </c>
      <c r="G18673" s="9" t="s">
        <v>38078</v>
      </c>
      <c r="H18673" s="9" t="s">
        <v>14125</v>
      </c>
      <c r="I18673" s="9" t="s">
        <v>42418</v>
      </c>
      <c r="J18673" s="9" t="s">
        <v>42419</v>
      </c>
      <c r="K18673" s="9" t="s">
        <v>49082</v>
      </c>
    </row>
    <row r="18674" spans="1:11" x14ac:dyDescent="0.35">
      <c r="A18674" s="9">
        <v>18673</v>
      </c>
      <c r="B18674" s="9" t="str">
        <f t="shared" si="291"/>
        <v>Zeyheria tub</v>
      </c>
      <c r="C18674" s="9" t="e" cm="1">
        <f t="array" aca="1" ref="C18674" ca="1">LEFT(K18674,$C$19743)&amp;"-"&amp;RIGHT(SUBSTITUTE(SUBSTITUTE(TiraAcento(E18674),"-","")," ",""),$C$19744)</f>
        <v>#NAME?</v>
      </c>
      <c r="D18674" s="9" t="s">
        <v>14125</v>
      </c>
      <c r="E18674" s="9" t="s">
        <v>11065</v>
      </c>
      <c r="F18674" s="9" t="s">
        <v>19178</v>
      </c>
      <c r="G18674" s="9" t="s">
        <v>38079</v>
      </c>
      <c r="H18674" s="9" t="s">
        <v>14125</v>
      </c>
      <c r="I18674" s="9" t="s">
        <v>42418</v>
      </c>
      <c r="J18674" s="9" t="s">
        <v>42419</v>
      </c>
      <c r="K18674" s="9" t="s">
        <v>47755</v>
      </c>
    </row>
    <row r="18675" spans="1:11" x14ac:dyDescent="0.35">
      <c r="A18675" s="9">
        <v>18674</v>
      </c>
      <c r="B18675" s="9" t="str">
        <f t="shared" si="291"/>
        <v>Zeyheria tub</v>
      </c>
      <c r="C18675" s="9" t="e" cm="1">
        <f t="array" aca="1" ref="C18675" ca="1">LEFT(K18675,$C$19743)&amp;"-"&amp;RIGHT(SUBSTITUTE(SUBSTITUTE(TiraAcento(E18675),"-","")," ",""),$C$19744)</f>
        <v>#NAME?</v>
      </c>
      <c r="D18675" s="9" t="s">
        <v>14125</v>
      </c>
      <c r="E18675" s="9" t="s">
        <v>14127</v>
      </c>
      <c r="F18675" s="9" t="s">
        <v>19178</v>
      </c>
      <c r="G18675" s="9" t="s">
        <v>38080</v>
      </c>
      <c r="H18675" s="9" t="s">
        <v>14125</v>
      </c>
      <c r="I18675" s="9" t="s">
        <v>42418</v>
      </c>
      <c r="J18675" s="9" t="s">
        <v>42419</v>
      </c>
      <c r="K18675" s="9" t="s">
        <v>14127</v>
      </c>
    </row>
    <row r="18676" spans="1:11" x14ac:dyDescent="0.35">
      <c r="A18676" s="9">
        <v>18675</v>
      </c>
      <c r="B18676" s="9" t="str">
        <f t="shared" si="291"/>
        <v>Zeyheria tub</v>
      </c>
      <c r="C18676" s="9" t="e" cm="1">
        <f t="array" aca="1" ref="C18676" ca="1">LEFT(K18676,$C$19743)&amp;"-"&amp;RIGHT(SUBSTITUTE(SUBSTITUTE(TiraAcento(E18676),"-","")," ",""),$C$19744)</f>
        <v>#NAME?</v>
      </c>
      <c r="D18676" s="9" t="s">
        <v>14125</v>
      </c>
      <c r="E18676" s="9" t="s">
        <v>14128</v>
      </c>
      <c r="F18676" s="9" t="s">
        <v>19178</v>
      </c>
      <c r="G18676" s="9" t="s">
        <v>38081</v>
      </c>
      <c r="H18676" s="9" t="s">
        <v>14125</v>
      </c>
      <c r="I18676" s="9" t="s">
        <v>42418</v>
      </c>
      <c r="J18676" s="9" t="s">
        <v>42419</v>
      </c>
      <c r="K18676" s="9" t="s">
        <v>49083</v>
      </c>
    </row>
    <row r="18677" spans="1:11" x14ac:dyDescent="0.35">
      <c r="A18677" s="9">
        <v>18676</v>
      </c>
      <c r="B18677" s="9" t="str">
        <f t="shared" si="291"/>
        <v>Zeyheria tub</v>
      </c>
      <c r="C18677" s="9" t="e" cm="1">
        <f t="array" aca="1" ref="C18677" ca="1">LEFT(K18677,$C$19743)&amp;"-"&amp;RIGHT(SUBSTITUTE(SUBSTITUTE(TiraAcento(E18677),"-","")," ",""),$C$19744)</f>
        <v>#NAME?</v>
      </c>
      <c r="D18677" s="9" t="s">
        <v>14125</v>
      </c>
      <c r="E18677" s="9" t="s">
        <v>14129</v>
      </c>
      <c r="F18677" s="9" t="s">
        <v>19178</v>
      </c>
      <c r="G18677" s="9" t="s">
        <v>38082</v>
      </c>
      <c r="H18677" s="9" t="s">
        <v>14125</v>
      </c>
      <c r="I18677" s="9" t="s">
        <v>42418</v>
      </c>
      <c r="J18677" s="9" t="s">
        <v>42419</v>
      </c>
      <c r="K18677" s="9" t="s">
        <v>49084</v>
      </c>
    </row>
    <row r="18678" spans="1:11" x14ac:dyDescent="0.35">
      <c r="A18678" s="9">
        <v>18677</v>
      </c>
      <c r="B18678" s="9" t="str">
        <f t="shared" si="291"/>
        <v>Zeyheria tub</v>
      </c>
      <c r="C18678" s="9" t="e" cm="1">
        <f t="array" aca="1" ref="C18678" ca="1">LEFT(K18678,$C$19743)&amp;"-"&amp;RIGHT(SUBSTITUTE(SUBSTITUTE(TiraAcento(E18678),"-","")," ",""),$C$19744)</f>
        <v>#NAME?</v>
      </c>
      <c r="D18678" s="9" t="s">
        <v>14125</v>
      </c>
      <c r="E18678" s="9" t="s">
        <v>14130</v>
      </c>
      <c r="F18678" s="9" t="s">
        <v>19178</v>
      </c>
      <c r="G18678" s="9" t="s">
        <v>38083</v>
      </c>
      <c r="H18678" s="9" t="s">
        <v>14125</v>
      </c>
      <c r="I18678" s="9" t="s">
        <v>42418</v>
      </c>
      <c r="J18678" s="9" t="s">
        <v>42419</v>
      </c>
      <c r="K18678" s="9" t="s">
        <v>49085</v>
      </c>
    </row>
    <row r="18679" spans="1:11" x14ac:dyDescent="0.35">
      <c r="A18679" s="9">
        <v>18678</v>
      </c>
      <c r="B18679" s="9" t="str">
        <f t="shared" si="291"/>
        <v>Zeyheria tub</v>
      </c>
      <c r="C18679" s="9" t="e" cm="1">
        <f t="array" aca="1" ref="C18679" ca="1">LEFT(K18679,$C$19743)&amp;"-"&amp;RIGHT(SUBSTITUTE(SUBSTITUTE(TiraAcento(E18679),"-","")," ",""),$C$19744)</f>
        <v>#NAME?</v>
      </c>
      <c r="D18679" s="9" t="s">
        <v>14125</v>
      </c>
      <c r="E18679" s="9" t="s">
        <v>224</v>
      </c>
      <c r="F18679" s="9" t="s">
        <v>19178</v>
      </c>
      <c r="G18679" s="9" t="s">
        <v>38084</v>
      </c>
      <c r="H18679" s="9" t="s">
        <v>14125</v>
      </c>
      <c r="I18679" s="9" t="s">
        <v>42418</v>
      </c>
      <c r="J18679" s="9" t="s">
        <v>42419</v>
      </c>
      <c r="K18679" s="9" t="s">
        <v>224</v>
      </c>
    </row>
    <row r="18680" spans="1:11" x14ac:dyDescent="0.35">
      <c r="A18680" s="9">
        <v>18679</v>
      </c>
      <c r="B18680" s="9" t="str">
        <f t="shared" si="291"/>
        <v>Zeyheria tub</v>
      </c>
      <c r="C18680" s="9" t="e" cm="1">
        <f t="array" aca="1" ref="C18680" ca="1">LEFT(K18680,$C$19743)&amp;"-"&amp;RIGHT(SUBSTITUTE(SUBSTITUTE(TiraAcento(E18680),"-","")," ",""),$C$19744)</f>
        <v>#NAME?</v>
      </c>
      <c r="D18680" s="9" t="s">
        <v>14125</v>
      </c>
      <c r="E18680" s="9" t="s">
        <v>2655</v>
      </c>
      <c r="F18680" s="9" t="s">
        <v>19178</v>
      </c>
      <c r="G18680" s="9" t="s">
        <v>38085</v>
      </c>
      <c r="H18680" s="9" t="s">
        <v>14125</v>
      </c>
      <c r="I18680" s="9" t="s">
        <v>42418</v>
      </c>
      <c r="J18680" s="9" t="s">
        <v>42419</v>
      </c>
      <c r="K18680" s="9" t="s">
        <v>43892</v>
      </c>
    </row>
    <row r="18681" spans="1:11" x14ac:dyDescent="0.35">
      <c r="A18681" s="9">
        <v>18680</v>
      </c>
      <c r="B18681" s="9" t="str">
        <f t="shared" si="291"/>
        <v>Zeyheria tub</v>
      </c>
      <c r="C18681" s="9" t="e" cm="1">
        <f t="array" aca="1" ref="C18681" ca="1">LEFT(K18681,$C$19743)&amp;"-"&amp;RIGHT(SUBSTITUTE(SUBSTITUTE(TiraAcento(E18681),"-","")," ",""),$C$19744)</f>
        <v>#NAME?</v>
      </c>
      <c r="D18681" s="9" t="s">
        <v>14125</v>
      </c>
      <c r="E18681" s="9" t="s">
        <v>4448</v>
      </c>
      <c r="F18681" s="9" t="s">
        <v>19178</v>
      </c>
      <c r="G18681" s="9" t="s">
        <v>38086</v>
      </c>
      <c r="H18681" s="9" t="s">
        <v>14125</v>
      </c>
      <c r="I18681" s="9" t="s">
        <v>42418</v>
      </c>
      <c r="J18681" s="9" t="s">
        <v>42419</v>
      </c>
      <c r="K18681" s="9" t="s">
        <v>44764</v>
      </c>
    </row>
    <row r="18682" spans="1:11" x14ac:dyDescent="0.35">
      <c r="A18682" s="9">
        <v>18681</v>
      </c>
      <c r="B18682" s="9" t="str">
        <f t="shared" si="291"/>
        <v>Zeyheria tub</v>
      </c>
      <c r="C18682" s="9" t="e" cm="1">
        <f t="array" aca="1" ref="C18682" ca="1">LEFT(K18682,$C$19743)&amp;"-"&amp;RIGHT(SUBSTITUTE(SUBSTITUTE(TiraAcento(E18682),"-","")," ",""),$C$19744)</f>
        <v>#NAME?</v>
      </c>
      <c r="D18682" s="9" t="s">
        <v>14125</v>
      </c>
      <c r="E18682" s="9" t="s">
        <v>14131</v>
      </c>
      <c r="F18682" s="9" t="s">
        <v>19178</v>
      </c>
      <c r="G18682" s="9" t="s">
        <v>38087</v>
      </c>
      <c r="H18682" s="9" t="s">
        <v>14125</v>
      </c>
      <c r="I18682" s="9" t="s">
        <v>42418</v>
      </c>
      <c r="J18682" s="9" t="s">
        <v>42419</v>
      </c>
      <c r="K18682" s="9" t="s">
        <v>49086</v>
      </c>
    </row>
    <row r="18683" spans="1:11" x14ac:dyDescent="0.35">
      <c r="A18683" s="9">
        <v>18682</v>
      </c>
      <c r="B18683" s="9" t="str">
        <f t="shared" si="291"/>
        <v>Zeyheria tub</v>
      </c>
      <c r="C18683" s="9" t="e" cm="1">
        <f t="array" aca="1" ref="C18683" ca="1">LEFT(K18683,$C$19743)&amp;"-"&amp;RIGHT(SUBSTITUTE(SUBSTITUTE(TiraAcento(E18683),"-","")," ",""),$C$19744)</f>
        <v>#NAME?</v>
      </c>
      <c r="D18683" s="9" t="s">
        <v>14125</v>
      </c>
      <c r="E18683" s="9" t="s">
        <v>13999</v>
      </c>
      <c r="F18683" s="9" t="s">
        <v>19178</v>
      </c>
      <c r="G18683" s="9" t="s">
        <v>38088</v>
      </c>
      <c r="H18683" s="9" t="s">
        <v>14125</v>
      </c>
      <c r="I18683" s="9" t="s">
        <v>42418</v>
      </c>
      <c r="J18683" s="9" t="s">
        <v>42419</v>
      </c>
      <c r="K18683" s="9" t="s">
        <v>49033</v>
      </c>
    </row>
    <row r="18684" spans="1:11" x14ac:dyDescent="0.35">
      <c r="A18684" s="9">
        <v>18683</v>
      </c>
      <c r="B18684" s="9" t="str">
        <f t="shared" si="291"/>
        <v>Zeyheria tub</v>
      </c>
      <c r="C18684" s="9" t="e" cm="1">
        <f t="array" aca="1" ref="C18684" ca="1">LEFT(K18684,$C$19743)&amp;"-"&amp;RIGHT(SUBSTITUTE(SUBSTITUTE(TiraAcento(E18684),"-","")," ",""),$C$19744)</f>
        <v>#NAME?</v>
      </c>
      <c r="D18684" s="9" t="s">
        <v>14125</v>
      </c>
      <c r="E18684" s="9" t="s">
        <v>4451</v>
      </c>
      <c r="F18684" s="9" t="s">
        <v>19178</v>
      </c>
      <c r="G18684" s="9" t="s">
        <v>38089</v>
      </c>
      <c r="H18684" s="9" t="s">
        <v>14125</v>
      </c>
      <c r="I18684" s="9" t="s">
        <v>42418</v>
      </c>
      <c r="J18684" s="9" t="s">
        <v>42419</v>
      </c>
      <c r="K18684" s="9" t="s">
        <v>44767</v>
      </c>
    </row>
    <row r="18685" spans="1:11" x14ac:dyDescent="0.35">
      <c r="A18685" s="9">
        <v>18684</v>
      </c>
      <c r="B18685" s="9" t="str">
        <f t="shared" si="291"/>
        <v>Zeyheria tub</v>
      </c>
      <c r="C18685" s="9" t="e" cm="1">
        <f t="array" aca="1" ref="C18685" ca="1">LEFT(K18685,$C$19743)&amp;"-"&amp;RIGHT(SUBSTITUTE(SUBSTITUTE(TiraAcento(E18685),"-","")," ",""),$C$19744)</f>
        <v>#NAME?</v>
      </c>
      <c r="D18685" s="9" t="s">
        <v>14125</v>
      </c>
      <c r="E18685" s="9" t="s">
        <v>14132</v>
      </c>
      <c r="F18685" s="9" t="s">
        <v>19178</v>
      </c>
      <c r="G18685" s="9" t="s">
        <v>38090</v>
      </c>
      <c r="H18685" s="9" t="s">
        <v>14125</v>
      </c>
      <c r="I18685" s="9" t="s">
        <v>42418</v>
      </c>
      <c r="J18685" s="9" t="s">
        <v>42419</v>
      </c>
      <c r="K18685" s="9" t="s">
        <v>49087</v>
      </c>
    </row>
    <row r="18686" spans="1:11" x14ac:dyDescent="0.35">
      <c r="A18686" s="9">
        <v>18685</v>
      </c>
      <c r="B18686" s="9" t="str">
        <f t="shared" si="291"/>
        <v>Zeyheria tub</v>
      </c>
      <c r="C18686" s="9" t="e" cm="1">
        <f t="array" aca="1" ref="C18686" ca="1">LEFT(K18686,$C$19743)&amp;"-"&amp;RIGHT(SUBSTITUTE(SUBSTITUTE(TiraAcento(E18686),"-","")," ",""),$C$19744)</f>
        <v>#NAME?</v>
      </c>
      <c r="D18686" s="9" t="s">
        <v>14125</v>
      </c>
      <c r="E18686" s="9" t="s">
        <v>13110</v>
      </c>
      <c r="F18686" s="9" t="s">
        <v>19178</v>
      </c>
      <c r="G18686" s="9" t="s">
        <v>38091</v>
      </c>
      <c r="H18686" s="9" t="s">
        <v>14125</v>
      </c>
      <c r="I18686" s="9" t="s">
        <v>42418</v>
      </c>
      <c r="J18686" s="9" t="s">
        <v>42419</v>
      </c>
      <c r="K18686" s="9" t="s">
        <v>48597</v>
      </c>
    </row>
    <row r="18687" spans="1:11" x14ac:dyDescent="0.35">
      <c r="A18687" s="9">
        <v>18686</v>
      </c>
      <c r="B18687" s="9" t="str">
        <f t="shared" si="291"/>
        <v>Zeyheria tub</v>
      </c>
      <c r="C18687" s="9" t="e" cm="1">
        <f t="array" aca="1" ref="C18687" ca="1">LEFT(K18687,$C$19743)&amp;"-"&amp;RIGHT(SUBSTITUTE(SUBSTITUTE(TiraAcento(E18687),"-","")," ",""),$C$19744)</f>
        <v>#NAME?</v>
      </c>
      <c r="D18687" s="9" t="s">
        <v>14125</v>
      </c>
      <c r="E18687" s="9" t="s">
        <v>14133</v>
      </c>
      <c r="F18687" s="9" t="s">
        <v>19178</v>
      </c>
      <c r="G18687" s="9" t="s">
        <v>38092</v>
      </c>
      <c r="H18687" s="9" t="s">
        <v>14125</v>
      </c>
      <c r="I18687" s="9" t="s">
        <v>42418</v>
      </c>
      <c r="J18687" s="9" t="s">
        <v>42419</v>
      </c>
      <c r="K18687" s="9" t="s">
        <v>49088</v>
      </c>
    </row>
    <row r="18688" spans="1:11" x14ac:dyDescent="0.35">
      <c r="A18688" s="9">
        <v>18687</v>
      </c>
      <c r="B18688" s="9" t="str">
        <f t="shared" si="291"/>
        <v>Zeyheria tub</v>
      </c>
      <c r="C18688" s="9" t="e" cm="1">
        <f t="array" aca="1" ref="C18688" ca="1">LEFT(K18688,$C$19743)&amp;"-"&amp;RIGHT(SUBSTITUTE(SUBSTITUTE(TiraAcento(E18688),"-","")," ",""),$C$19744)</f>
        <v>#NAME?</v>
      </c>
      <c r="D18688" s="9" t="s">
        <v>14125</v>
      </c>
      <c r="E18688" s="9" t="s">
        <v>14134</v>
      </c>
      <c r="F18688" s="9" t="s">
        <v>19178</v>
      </c>
      <c r="G18688" s="9" t="s">
        <v>38093</v>
      </c>
      <c r="H18688" s="9" t="s">
        <v>14125</v>
      </c>
      <c r="I18688" s="9" t="s">
        <v>42418</v>
      </c>
      <c r="J18688" s="9" t="s">
        <v>42419</v>
      </c>
      <c r="K18688" s="9" t="s">
        <v>49089</v>
      </c>
    </row>
    <row r="18689" spans="1:11" x14ac:dyDescent="0.35">
      <c r="A18689" s="9">
        <v>18688</v>
      </c>
      <c r="B18689" s="9" t="str">
        <f t="shared" si="291"/>
        <v>Zeyheria tub</v>
      </c>
      <c r="C18689" s="9" t="e" cm="1">
        <f t="array" aca="1" ref="C18689" ca="1">LEFT(K18689,$C$19743)&amp;"-"&amp;RIGHT(SUBSTITUTE(SUBSTITUTE(TiraAcento(E18689),"-","")," ",""),$C$19744)</f>
        <v>#NAME?</v>
      </c>
      <c r="D18689" s="9" t="s">
        <v>14125</v>
      </c>
      <c r="E18689" s="9" t="s">
        <v>14135</v>
      </c>
      <c r="F18689" s="9" t="s">
        <v>19178</v>
      </c>
      <c r="G18689" s="9" t="s">
        <v>38094</v>
      </c>
      <c r="H18689" s="9" t="s">
        <v>14125</v>
      </c>
      <c r="I18689" s="9" t="s">
        <v>42418</v>
      </c>
      <c r="J18689" s="9" t="s">
        <v>42419</v>
      </c>
      <c r="K18689" s="9" t="s">
        <v>49090</v>
      </c>
    </row>
    <row r="18690" spans="1:11" x14ac:dyDescent="0.35">
      <c r="A18690" s="9">
        <v>18689</v>
      </c>
      <c r="B18690" s="9" t="str">
        <f t="shared" si="291"/>
        <v>Zeyheria tub</v>
      </c>
      <c r="C18690" s="9" t="e" cm="1">
        <f t="array" aca="1" ref="C18690" ca="1">LEFT(K18690,$C$19743)&amp;"-"&amp;RIGHT(SUBSTITUTE(SUBSTITUTE(TiraAcento(E18690),"-","")," ",""),$C$19744)</f>
        <v>#NAME?</v>
      </c>
      <c r="D18690" s="9" t="s">
        <v>14125</v>
      </c>
      <c r="E18690" s="9" t="s">
        <v>13216</v>
      </c>
      <c r="F18690" s="9" t="s">
        <v>19178</v>
      </c>
      <c r="G18690" s="9" t="s">
        <v>38095</v>
      </c>
      <c r="H18690" s="9" t="s">
        <v>14125</v>
      </c>
      <c r="I18690" s="9" t="s">
        <v>42418</v>
      </c>
      <c r="J18690" s="9" t="s">
        <v>42419</v>
      </c>
      <c r="K18690" s="9" t="s">
        <v>48651</v>
      </c>
    </row>
    <row r="18691" spans="1:11" x14ac:dyDescent="0.35">
      <c r="A18691" s="9">
        <v>18690</v>
      </c>
      <c r="B18691" s="9" t="str">
        <f t="shared" ref="B18691:B18754" si="292">I18691&amp;" "&amp;IFERROR(LEFT(J18691,$B$19743),D18691)</f>
        <v>Zeyheria tub</v>
      </c>
      <c r="C18691" s="9" t="e" cm="1">
        <f t="array" aca="1" ref="C18691" ca="1">LEFT(K18691,$C$19743)&amp;"-"&amp;RIGHT(SUBSTITUTE(SUBSTITUTE(TiraAcento(E18691),"-","")," ",""),$C$19744)</f>
        <v>#NAME?</v>
      </c>
      <c r="D18691" s="9" t="s">
        <v>14125</v>
      </c>
      <c r="E18691" s="9" t="s">
        <v>4616</v>
      </c>
      <c r="F18691" s="9" t="s">
        <v>19178</v>
      </c>
      <c r="G18691" s="9" t="s">
        <v>38096</v>
      </c>
      <c r="H18691" s="9" t="s">
        <v>14125</v>
      </c>
      <c r="I18691" s="9" t="s">
        <v>42418</v>
      </c>
      <c r="J18691" s="9" t="s">
        <v>42419</v>
      </c>
      <c r="K18691" s="9" t="s">
        <v>44869</v>
      </c>
    </row>
    <row r="18692" spans="1:11" x14ac:dyDescent="0.35">
      <c r="A18692" s="9">
        <v>18691</v>
      </c>
      <c r="B18692" s="9" t="str">
        <f t="shared" si="292"/>
        <v>Zeyheria tub</v>
      </c>
      <c r="C18692" s="9" t="e" cm="1">
        <f t="array" aca="1" ref="C18692" ca="1">LEFT(K18692,$C$19743)&amp;"-"&amp;RIGHT(SUBSTITUTE(SUBSTITUTE(TiraAcento(E18692),"-","")," ",""),$C$19744)</f>
        <v>#NAME?</v>
      </c>
      <c r="D18692" s="9" t="s">
        <v>14125</v>
      </c>
      <c r="E18692" s="9" t="s">
        <v>13319</v>
      </c>
      <c r="F18692" s="9" t="s">
        <v>19178</v>
      </c>
      <c r="G18692" s="9" t="s">
        <v>38097</v>
      </c>
      <c r="H18692" s="9" t="s">
        <v>14125</v>
      </c>
      <c r="I18692" s="9" t="s">
        <v>42418</v>
      </c>
      <c r="J18692" s="9" t="s">
        <v>42419</v>
      </c>
      <c r="K18692" s="9" t="s">
        <v>48704</v>
      </c>
    </row>
    <row r="18693" spans="1:11" x14ac:dyDescent="0.35">
      <c r="A18693" s="9">
        <v>18692</v>
      </c>
      <c r="B18693" s="9" t="str">
        <f t="shared" si="292"/>
        <v>Zeyheria tub</v>
      </c>
      <c r="C18693" s="9" t="e" cm="1">
        <f t="array" aca="1" ref="C18693" ca="1">LEFT(K18693,$C$19743)&amp;"-"&amp;RIGHT(SUBSTITUTE(SUBSTITUTE(TiraAcento(E18693),"-","")," ",""),$C$19744)</f>
        <v>#NAME?</v>
      </c>
      <c r="D18693" s="9" t="s">
        <v>14125</v>
      </c>
      <c r="E18693" s="9" t="s">
        <v>4354</v>
      </c>
      <c r="F18693" s="9" t="s">
        <v>19178</v>
      </c>
      <c r="G18693" s="9" t="s">
        <v>38098</v>
      </c>
      <c r="H18693" s="9" t="s">
        <v>14125</v>
      </c>
      <c r="I18693" s="9" t="s">
        <v>42418</v>
      </c>
      <c r="J18693" s="9" t="s">
        <v>42419</v>
      </c>
      <c r="K18693" s="9" t="s">
        <v>4354</v>
      </c>
    </row>
    <row r="18694" spans="1:11" x14ac:dyDescent="0.35">
      <c r="A18694" s="9">
        <v>18693</v>
      </c>
      <c r="B18694" s="9" t="str">
        <f t="shared" si="292"/>
        <v>Zeyheria tub</v>
      </c>
      <c r="C18694" s="9" t="e" cm="1">
        <f t="array" aca="1" ref="C18694" ca="1">LEFT(K18694,$C$19743)&amp;"-"&amp;RIGHT(SUBSTITUTE(SUBSTITUTE(TiraAcento(E18694),"-","")," ",""),$C$19744)</f>
        <v>#NAME?</v>
      </c>
      <c r="D18694" s="9" t="s">
        <v>14125</v>
      </c>
      <c r="E18694" s="9" t="s">
        <v>664</v>
      </c>
      <c r="F18694" s="9" t="s">
        <v>19178</v>
      </c>
      <c r="G18694" s="9" t="s">
        <v>38099</v>
      </c>
      <c r="H18694" s="9" t="s">
        <v>14125</v>
      </c>
      <c r="I18694" s="9" t="s">
        <v>42418</v>
      </c>
      <c r="J18694" s="9" t="s">
        <v>42419</v>
      </c>
      <c r="K18694" s="9" t="s">
        <v>664</v>
      </c>
    </row>
    <row r="18695" spans="1:11" x14ac:dyDescent="0.35">
      <c r="A18695" s="9">
        <v>18694</v>
      </c>
      <c r="B18695" s="9" t="str">
        <f t="shared" si="292"/>
        <v>Zeyheria tub</v>
      </c>
      <c r="C18695" s="9" t="e" cm="1">
        <f t="array" aca="1" ref="C18695" ca="1">LEFT(K18695,$C$19743)&amp;"-"&amp;RIGHT(SUBSTITUTE(SUBSTITUTE(TiraAcento(E18695),"-","")," ",""),$C$19744)</f>
        <v>#NAME?</v>
      </c>
      <c r="D18695" s="9" t="s">
        <v>14125</v>
      </c>
      <c r="E18695" s="9" t="s">
        <v>14136</v>
      </c>
      <c r="F18695" s="9" t="s">
        <v>19178</v>
      </c>
      <c r="G18695" s="9" t="s">
        <v>38100</v>
      </c>
      <c r="H18695" s="9" t="s">
        <v>14125</v>
      </c>
      <c r="I18695" s="9" t="s">
        <v>42418</v>
      </c>
      <c r="J18695" s="9" t="s">
        <v>42419</v>
      </c>
      <c r="K18695" s="9" t="s">
        <v>49091</v>
      </c>
    </row>
    <row r="18696" spans="1:11" x14ac:dyDescent="0.35">
      <c r="A18696" s="9">
        <v>18695</v>
      </c>
      <c r="B18696" s="9" t="str">
        <f t="shared" si="292"/>
        <v>Zeyheria tub</v>
      </c>
      <c r="C18696" s="9" t="e" cm="1">
        <f t="array" aca="1" ref="C18696" ca="1">LEFT(K18696,$C$19743)&amp;"-"&amp;RIGHT(SUBSTITUTE(SUBSTITUTE(TiraAcento(E18696),"-","")," ",""),$C$19744)</f>
        <v>#NAME?</v>
      </c>
      <c r="D18696" s="9" t="s">
        <v>14125</v>
      </c>
      <c r="E18696" s="9" t="s">
        <v>5415</v>
      </c>
      <c r="F18696" s="9" t="s">
        <v>19178</v>
      </c>
      <c r="G18696" s="9" t="s">
        <v>38101</v>
      </c>
      <c r="H18696" s="9" t="s">
        <v>14125</v>
      </c>
      <c r="I18696" s="9" t="s">
        <v>42418</v>
      </c>
      <c r="J18696" s="9" t="s">
        <v>42419</v>
      </c>
      <c r="K18696" s="9" t="s">
        <v>45233</v>
      </c>
    </row>
    <row r="18697" spans="1:11" x14ac:dyDescent="0.35">
      <c r="A18697" s="9">
        <v>18696</v>
      </c>
      <c r="B18697" s="9" t="str">
        <f t="shared" si="292"/>
        <v>Zeyheria tub</v>
      </c>
      <c r="C18697" s="9" t="e" cm="1">
        <f t="array" aca="1" ref="C18697" ca="1">LEFT(K18697,$C$19743)&amp;"-"&amp;RIGHT(SUBSTITUTE(SUBSTITUTE(TiraAcento(E18697),"-","")," ",""),$C$19744)</f>
        <v>#NAME?</v>
      </c>
      <c r="D18697" s="9" t="s">
        <v>14125</v>
      </c>
      <c r="E18697" s="9" t="s">
        <v>14137</v>
      </c>
      <c r="F18697" s="9" t="s">
        <v>19178</v>
      </c>
      <c r="G18697" s="9" t="s">
        <v>38102</v>
      </c>
      <c r="H18697" s="9" t="s">
        <v>14125</v>
      </c>
      <c r="I18697" s="9" t="s">
        <v>42418</v>
      </c>
      <c r="J18697" s="9" t="s">
        <v>42419</v>
      </c>
      <c r="K18697" s="9" t="s">
        <v>49092</v>
      </c>
    </row>
    <row r="18698" spans="1:11" x14ac:dyDescent="0.35">
      <c r="A18698" s="9">
        <v>18697</v>
      </c>
      <c r="B18698" s="9" t="str">
        <f t="shared" si="292"/>
        <v>Zeyheria tub</v>
      </c>
      <c r="C18698" s="9" t="e" cm="1">
        <f t="array" aca="1" ref="C18698" ca="1">LEFT(K18698,$C$19743)&amp;"-"&amp;RIGHT(SUBSTITUTE(SUBSTITUTE(TiraAcento(E18698),"-","")," ",""),$C$19744)</f>
        <v>#NAME?</v>
      </c>
      <c r="D18698" s="9" t="s">
        <v>14125</v>
      </c>
      <c r="E18698" s="9" t="s">
        <v>5086</v>
      </c>
      <c r="F18698" s="9" t="s">
        <v>19178</v>
      </c>
      <c r="G18698" s="9" t="s">
        <v>38103</v>
      </c>
      <c r="H18698" s="9" t="s">
        <v>14125</v>
      </c>
      <c r="I18698" s="9" t="s">
        <v>42418</v>
      </c>
      <c r="J18698" s="9" t="s">
        <v>42419</v>
      </c>
      <c r="K18698" s="9" t="s">
        <v>5086</v>
      </c>
    </row>
    <row r="18699" spans="1:11" x14ac:dyDescent="0.35">
      <c r="A18699" s="9">
        <v>18698</v>
      </c>
      <c r="B18699" s="9" t="str">
        <f t="shared" si="292"/>
        <v>Zeyheria tub</v>
      </c>
      <c r="C18699" s="9" t="e" cm="1">
        <f t="array" aca="1" ref="C18699" ca="1">LEFT(K18699,$C$19743)&amp;"-"&amp;RIGHT(SUBSTITUTE(SUBSTITUTE(TiraAcento(E18699),"-","")," ",""),$C$19744)</f>
        <v>#NAME?</v>
      </c>
      <c r="D18699" s="9" t="s">
        <v>14125</v>
      </c>
      <c r="E18699" s="9" t="s">
        <v>14138</v>
      </c>
      <c r="F18699" s="9" t="s">
        <v>19178</v>
      </c>
      <c r="G18699" s="9" t="s">
        <v>38104</v>
      </c>
      <c r="H18699" s="9" t="s">
        <v>14125</v>
      </c>
      <c r="I18699" s="9" t="s">
        <v>42418</v>
      </c>
      <c r="J18699" s="9" t="s">
        <v>42419</v>
      </c>
      <c r="K18699" s="9" t="s">
        <v>49093</v>
      </c>
    </row>
    <row r="18700" spans="1:11" x14ac:dyDescent="0.35">
      <c r="A18700" s="9">
        <v>18699</v>
      </c>
      <c r="B18700" s="9" t="str">
        <f t="shared" si="292"/>
        <v>Zeyheria tub</v>
      </c>
      <c r="C18700" s="9" t="e" cm="1">
        <f t="array" aca="1" ref="C18700" ca="1">LEFT(K18700,$C$19743)&amp;"-"&amp;RIGHT(SUBSTITUTE(SUBSTITUTE(TiraAcento(E18700),"-","")," ",""),$C$19744)</f>
        <v>#NAME?</v>
      </c>
      <c r="D18700" s="9" t="s">
        <v>14125</v>
      </c>
      <c r="E18700" s="9" t="s">
        <v>14139</v>
      </c>
      <c r="F18700" s="9" t="s">
        <v>19178</v>
      </c>
      <c r="G18700" s="9" t="s">
        <v>38105</v>
      </c>
      <c r="H18700" s="9" t="s">
        <v>14125</v>
      </c>
      <c r="I18700" s="9" t="s">
        <v>42418</v>
      </c>
      <c r="J18700" s="9" t="s">
        <v>42419</v>
      </c>
      <c r="K18700" s="9" t="s">
        <v>49094</v>
      </c>
    </row>
    <row r="18701" spans="1:11" x14ac:dyDescent="0.35">
      <c r="A18701" s="9">
        <v>18700</v>
      </c>
      <c r="B18701" s="9" t="str">
        <f t="shared" si="292"/>
        <v>Zeyheria tub</v>
      </c>
      <c r="C18701" s="9" t="e" cm="1">
        <f t="array" aca="1" ref="C18701" ca="1">LEFT(K18701,$C$19743)&amp;"-"&amp;RIGHT(SUBSTITUTE(SUBSTITUTE(TiraAcento(E18701),"-","")," ",""),$C$19744)</f>
        <v>#NAME?</v>
      </c>
      <c r="D18701" s="9" t="s">
        <v>14125</v>
      </c>
      <c r="E18701" s="9" t="s">
        <v>7651</v>
      </c>
      <c r="F18701" s="9" t="s">
        <v>19178</v>
      </c>
      <c r="G18701" s="9" t="s">
        <v>38106</v>
      </c>
      <c r="H18701" s="9" t="s">
        <v>14125</v>
      </c>
      <c r="I18701" s="9" t="s">
        <v>42418</v>
      </c>
      <c r="J18701" s="9" t="s">
        <v>42419</v>
      </c>
      <c r="K18701" s="9" t="s">
        <v>7651</v>
      </c>
    </row>
    <row r="18702" spans="1:11" x14ac:dyDescent="0.35">
      <c r="A18702" s="9">
        <v>18701</v>
      </c>
      <c r="B18702" s="9" t="str">
        <f t="shared" si="292"/>
        <v>Zeyheria tub</v>
      </c>
      <c r="C18702" s="9" t="e" cm="1">
        <f t="array" aca="1" ref="C18702" ca="1">LEFT(K18702,$C$19743)&amp;"-"&amp;RIGHT(SUBSTITUTE(SUBSTITUTE(TiraAcento(E18702),"-","")," ",""),$C$19744)</f>
        <v>#NAME?</v>
      </c>
      <c r="D18702" s="9" t="s">
        <v>14125</v>
      </c>
      <c r="E18702" s="9" t="s">
        <v>4368</v>
      </c>
      <c r="F18702" s="9" t="s">
        <v>19178</v>
      </c>
      <c r="G18702" s="9" t="s">
        <v>38107</v>
      </c>
      <c r="H18702" s="9" t="s">
        <v>14125</v>
      </c>
      <c r="I18702" s="9" t="s">
        <v>42418</v>
      </c>
      <c r="J18702" s="9" t="s">
        <v>42419</v>
      </c>
      <c r="K18702" s="9" t="s">
        <v>44713</v>
      </c>
    </row>
    <row r="18703" spans="1:11" x14ac:dyDescent="0.35">
      <c r="A18703" s="9">
        <v>18702</v>
      </c>
      <c r="B18703" s="9" t="str">
        <f t="shared" si="292"/>
        <v>Zizyphus ita</v>
      </c>
      <c r="C18703" s="9" t="e" cm="1">
        <f t="array" aca="1" ref="C18703" ca="1">LEFT(K18703,$C$19743)&amp;"-"&amp;RIGHT(SUBSTITUTE(SUBSTITUTE(TiraAcento(E18703),"-","")," ",""),$C$19744)</f>
        <v>#NAME?</v>
      </c>
      <c r="D18703" s="9" t="s">
        <v>14140</v>
      </c>
      <c r="E18703" s="9" t="s">
        <v>1883</v>
      </c>
      <c r="F18703" s="9" t="s">
        <v>19179</v>
      </c>
      <c r="G18703" s="9" t="s">
        <v>38108</v>
      </c>
      <c r="H18703" s="9" t="s">
        <v>14140</v>
      </c>
      <c r="I18703" s="9" t="s">
        <v>42420</v>
      </c>
      <c r="J18703" s="9" t="s">
        <v>42421</v>
      </c>
      <c r="K18703" s="9" t="s">
        <v>43502</v>
      </c>
    </row>
    <row r="18704" spans="1:11" x14ac:dyDescent="0.35">
      <c r="A18704" s="9">
        <v>18703</v>
      </c>
      <c r="B18704" s="9" t="str">
        <f t="shared" si="292"/>
        <v>Zizyphus joa</v>
      </c>
      <c r="C18704" s="9" t="e" cm="1">
        <f t="array" aca="1" ref="C18704" ca="1">LEFT(K18704,$C$19743)&amp;"-"&amp;RIGHT(SUBSTITUTE(SUBSTITUTE(TiraAcento(E18704),"-","")," ",""),$C$19744)</f>
        <v>#NAME?</v>
      </c>
      <c r="D18704" s="9" t="s">
        <v>14141</v>
      </c>
      <c r="E18704" s="9" t="s">
        <v>7697</v>
      </c>
      <c r="F18704" s="9" t="s">
        <v>19180</v>
      </c>
      <c r="G18704" s="9" t="s">
        <v>38109</v>
      </c>
      <c r="H18704" s="9" t="s">
        <v>14141</v>
      </c>
      <c r="I18704" s="9" t="s">
        <v>42420</v>
      </c>
      <c r="J18704" s="9" t="s">
        <v>42422</v>
      </c>
      <c r="K18704" s="9" t="s">
        <v>46216</v>
      </c>
    </row>
    <row r="18705" spans="1:11" x14ac:dyDescent="0.35">
      <c r="A18705" s="9">
        <v>18704</v>
      </c>
      <c r="B18705" s="9" t="str">
        <f t="shared" si="292"/>
        <v>Zizyphus joa</v>
      </c>
      <c r="C18705" s="9" t="e" cm="1">
        <f t="array" aca="1" ref="C18705" ca="1">LEFT(K18705,$C$19743)&amp;"-"&amp;RIGHT(SUBSTITUTE(SUBSTITUTE(TiraAcento(E18705),"-","")," ",""),$C$19744)</f>
        <v>#NAME?</v>
      </c>
      <c r="D18705" s="9" t="s">
        <v>14141</v>
      </c>
      <c r="E18705" s="9" t="s">
        <v>14142</v>
      </c>
      <c r="F18705" s="9" t="s">
        <v>19180</v>
      </c>
      <c r="G18705" s="9" t="s">
        <v>38110</v>
      </c>
      <c r="H18705" s="9" t="s">
        <v>14141</v>
      </c>
      <c r="I18705" s="9" t="s">
        <v>42420</v>
      </c>
      <c r="J18705" s="9" t="s">
        <v>42422</v>
      </c>
      <c r="K18705" s="9" t="s">
        <v>49095</v>
      </c>
    </row>
    <row r="18706" spans="1:11" x14ac:dyDescent="0.35">
      <c r="A18706" s="9">
        <v>18705</v>
      </c>
      <c r="B18706" s="9" t="str">
        <f t="shared" si="292"/>
        <v>Zizyphus joa</v>
      </c>
      <c r="C18706" s="9" t="e" cm="1">
        <f t="array" aca="1" ref="C18706" ca="1">LEFT(K18706,$C$19743)&amp;"-"&amp;RIGHT(SUBSTITUTE(SUBSTITUTE(TiraAcento(E18706),"-","")," ",""),$C$19744)</f>
        <v>#NAME?</v>
      </c>
      <c r="D18706" s="9" t="s">
        <v>14141</v>
      </c>
      <c r="E18706" s="9" t="s">
        <v>14143</v>
      </c>
      <c r="F18706" s="9" t="s">
        <v>19180</v>
      </c>
      <c r="G18706" s="9" t="s">
        <v>38111</v>
      </c>
      <c r="H18706" s="9" t="s">
        <v>14141</v>
      </c>
      <c r="I18706" s="9" t="s">
        <v>42420</v>
      </c>
      <c r="J18706" s="9" t="s">
        <v>42422</v>
      </c>
      <c r="K18706" s="9" t="s">
        <v>49096</v>
      </c>
    </row>
    <row r="18707" spans="1:11" x14ac:dyDescent="0.35">
      <c r="A18707" s="9">
        <v>18706</v>
      </c>
      <c r="B18707" s="9" t="str">
        <f t="shared" si="292"/>
        <v>Zizyphus joa</v>
      </c>
      <c r="C18707" s="9" t="e" cm="1">
        <f t="array" aca="1" ref="C18707" ca="1">LEFT(K18707,$C$19743)&amp;"-"&amp;RIGHT(SUBSTITUTE(SUBSTITUTE(TiraAcento(E18707),"-","")," ",""),$C$19744)</f>
        <v>#NAME?</v>
      </c>
      <c r="D18707" s="9" t="s">
        <v>14141</v>
      </c>
      <c r="E18707" s="9" t="s">
        <v>14144</v>
      </c>
      <c r="F18707" s="9" t="s">
        <v>19180</v>
      </c>
      <c r="G18707" s="9" t="s">
        <v>38112</v>
      </c>
      <c r="H18707" s="9" t="s">
        <v>14141</v>
      </c>
      <c r="I18707" s="9" t="s">
        <v>42420</v>
      </c>
      <c r="J18707" s="9" t="s">
        <v>42422</v>
      </c>
      <c r="K18707" s="9" t="s">
        <v>49097</v>
      </c>
    </row>
    <row r="18708" spans="1:11" x14ac:dyDescent="0.35">
      <c r="A18708" s="9">
        <v>18707</v>
      </c>
      <c r="B18708" s="9" t="str">
        <f t="shared" si="292"/>
        <v>Zizyphus joa</v>
      </c>
      <c r="C18708" s="9" t="e" cm="1">
        <f t="array" aca="1" ref="C18708" ca="1">LEFT(K18708,$C$19743)&amp;"-"&amp;RIGHT(SUBSTITUTE(SUBSTITUTE(TiraAcento(E18708),"-","")," ",""),$C$19744)</f>
        <v>#NAME?</v>
      </c>
      <c r="D18708" s="9" t="s">
        <v>14141</v>
      </c>
      <c r="E18708" s="9" t="s">
        <v>14145</v>
      </c>
      <c r="F18708" s="9" t="s">
        <v>19180</v>
      </c>
      <c r="G18708" s="9" t="s">
        <v>38113</v>
      </c>
      <c r="H18708" s="9" t="s">
        <v>14141</v>
      </c>
      <c r="I18708" s="9" t="s">
        <v>42420</v>
      </c>
      <c r="J18708" s="9" t="s">
        <v>42422</v>
      </c>
      <c r="K18708" s="9" t="s">
        <v>49098</v>
      </c>
    </row>
    <row r="18709" spans="1:11" x14ac:dyDescent="0.35">
      <c r="A18709" s="9">
        <v>18708</v>
      </c>
      <c r="B18709" s="9" t="str">
        <f t="shared" si="292"/>
        <v>Zizyphus joa</v>
      </c>
      <c r="C18709" s="9" t="e" cm="1">
        <f t="array" aca="1" ref="C18709" ca="1">LEFT(K18709,$C$19743)&amp;"-"&amp;RIGHT(SUBSTITUTE(SUBSTITUTE(TiraAcento(E18709),"-","")," ",""),$C$19744)</f>
        <v>#NAME?</v>
      </c>
      <c r="D18709" s="9" t="s">
        <v>14141</v>
      </c>
      <c r="E18709" s="9" t="s">
        <v>14146</v>
      </c>
      <c r="F18709" s="9" t="s">
        <v>19180</v>
      </c>
      <c r="G18709" s="9" t="s">
        <v>38114</v>
      </c>
      <c r="H18709" s="9" t="s">
        <v>14141</v>
      </c>
      <c r="I18709" s="9" t="s">
        <v>42420</v>
      </c>
      <c r="J18709" s="9" t="s">
        <v>42422</v>
      </c>
      <c r="K18709" s="9" t="s">
        <v>49099</v>
      </c>
    </row>
    <row r="18710" spans="1:11" x14ac:dyDescent="0.35">
      <c r="A18710" s="9">
        <v>18709</v>
      </c>
      <c r="B18710" s="9" t="str">
        <f t="shared" si="292"/>
        <v>Zizyphus joa</v>
      </c>
      <c r="C18710" s="9" t="e" cm="1">
        <f t="array" aca="1" ref="C18710" ca="1">LEFT(K18710,$C$19743)&amp;"-"&amp;RIGHT(SUBSTITUTE(SUBSTITUTE(TiraAcento(E18710),"-","")," ",""),$C$19744)</f>
        <v>#NAME?</v>
      </c>
      <c r="D18710" s="9" t="s">
        <v>14141</v>
      </c>
      <c r="E18710" s="9" t="s">
        <v>14147</v>
      </c>
      <c r="F18710" s="9" t="s">
        <v>19180</v>
      </c>
      <c r="G18710" s="9" t="s">
        <v>38115</v>
      </c>
      <c r="H18710" s="9" t="s">
        <v>14141</v>
      </c>
      <c r="I18710" s="9" t="s">
        <v>42420</v>
      </c>
      <c r="J18710" s="9" t="s">
        <v>42422</v>
      </c>
      <c r="K18710" s="9" t="s">
        <v>14147</v>
      </c>
    </row>
    <row r="18711" spans="1:11" x14ac:dyDescent="0.35">
      <c r="A18711" s="9">
        <v>18710</v>
      </c>
      <c r="B18711" s="9" t="str">
        <f t="shared" si="292"/>
        <v>Zizyphus joa</v>
      </c>
      <c r="C18711" s="9" t="e" cm="1">
        <f t="array" aca="1" ref="C18711" ca="1">LEFT(K18711,$C$19743)&amp;"-"&amp;RIGHT(SUBSTITUTE(SUBSTITUTE(TiraAcento(E18711),"-","")," ",""),$C$19744)</f>
        <v>#NAME?</v>
      </c>
      <c r="D18711" s="9" t="s">
        <v>14141</v>
      </c>
      <c r="E18711" s="9" t="s">
        <v>14148</v>
      </c>
      <c r="F18711" s="9" t="s">
        <v>19180</v>
      </c>
      <c r="G18711" s="9" t="s">
        <v>38116</v>
      </c>
      <c r="H18711" s="9" t="s">
        <v>14141</v>
      </c>
      <c r="I18711" s="9" t="s">
        <v>42420</v>
      </c>
      <c r="J18711" s="9" t="s">
        <v>42422</v>
      </c>
      <c r="K18711" s="9" t="s">
        <v>49100</v>
      </c>
    </row>
    <row r="18712" spans="1:11" x14ac:dyDescent="0.35">
      <c r="A18712" s="9">
        <v>18711</v>
      </c>
      <c r="B18712" s="9" t="str">
        <f t="shared" si="292"/>
        <v>Zizyphus juj</v>
      </c>
      <c r="C18712" s="9" t="e" cm="1">
        <f t="array" aca="1" ref="C18712" ca="1">LEFT(K18712,$C$19743)&amp;"-"&amp;RIGHT(SUBSTITUTE(SUBSTITUTE(TiraAcento(E18712),"-","")," ",""),$C$19744)</f>
        <v>#NAME?</v>
      </c>
      <c r="D18712" s="9" t="s">
        <v>14149</v>
      </c>
      <c r="E18712" s="9" t="s">
        <v>11777</v>
      </c>
      <c r="F18712" s="9" t="s">
        <v>19181</v>
      </c>
      <c r="G18712" s="9" t="s">
        <v>38117</v>
      </c>
      <c r="H18712" s="9" t="s">
        <v>14149</v>
      </c>
      <c r="I18712" s="9" t="s">
        <v>42420</v>
      </c>
      <c r="J18712" s="9" t="s">
        <v>42423</v>
      </c>
      <c r="K18712" s="9" t="s">
        <v>11777</v>
      </c>
    </row>
    <row r="18713" spans="1:11" x14ac:dyDescent="0.35">
      <c r="A18713" s="9">
        <v>18712</v>
      </c>
      <c r="B18713" s="9" t="str">
        <f t="shared" si="292"/>
        <v>Zizyphus mis</v>
      </c>
      <c r="C18713" s="9" t="e" cm="1">
        <f t="array" aca="1" ref="C18713" ca="1">LEFT(K18713,$C$19743)&amp;"-"&amp;RIGHT(SUBSTITUTE(SUBSTITUTE(TiraAcento(E18713),"-","")," ",""),$C$19744)</f>
        <v>#NAME?</v>
      </c>
      <c r="D18713" s="9" t="s">
        <v>14150</v>
      </c>
      <c r="E18713" s="9" t="s">
        <v>14151</v>
      </c>
      <c r="F18713" s="9" t="s">
        <v>19182</v>
      </c>
      <c r="G18713" s="9" t="s">
        <v>38118</v>
      </c>
      <c r="H18713" s="9" t="s">
        <v>14150</v>
      </c>
      <c r="I18713" s="9" t="s">
        <v>42420</v>
      </c>
      <c r="J18713" s="9" t="s">
        <v>42424</v>
      </c>
      <c r="K18713" s="9" t="s">
        <v>14151</v>
      </c>
    </row>
    <row r="18714" spans="1:11" x14ac:dyDescent="0.35">
      <c r="A18714" s="9">
        <v>18713</v>
      </c>
      <c r="B18714" s="9" t="str">
        <f t="shared" si="292"/>
        <v>Zizyphus obl</v>
      </c>
      <c r="C18714" s="9" t="e" cm="1">
        <f t="array" aca="1" ref="C18714" ca="1">LEFT(K18714,$C$19743)&amp;"-"&amp;RIGHT(SUBSTITUTE(SUBSTITUTE(TiraAcento(E18714),"-","")," ",""),$C$19744)</f>
        <v>#NAME?</v>
      </c>
      <c r="D18714" s="9" t="s">
        <v>14152</v>
      </c>
      <c r="E18714" s="9" t="s">
        <v>14151</v>
      </c>
      <c r="F18714" s="9" t="s">
        <v>19183</v>
      </c>
      <c r="G18714" s="9" t="s">
        <v>38119</v>
      </c>
      <c r="H18714" s="9" t="s">
        <v>14152</v>
      </c>
      <c r="I18714" s="9" t="s">
        <v>42420</v>
      </c>
      <c r="J18714" s="9" t="s">
        <v>42425</v>
      </c>
      <c r="K18714" s="9" t="s">
        <v>14151</v>
      </c>
    </row>
    <row r="18715" spans="1:11" x14ac:dyDescent="0.35">
      <c r="A18715" s="9">
        <v>18714</v>
      </c>
      <c r="B18715" s="9" t="str">
        <f t="shared" si="292"/>
        <v>Zizyphus obl</v>
      </c>
      <c r="C18715" s="9" t="e" cm="1">
        <f t="array" aca="1" ref="C18715" ca="1">LEFT(K18715,$C$19743)&amp;"-"&amp;RIGHT(SUBSTITUTE(SUBSTITUTE(TiraAcento(E18715),"-","")," ",""),$C$19744)</f>
        <v>#NAME?</v>
      </c>
      <c r="D18715" s="9" t="s">
        <v>14152</v>
      </c>
      <c r="E18715" s="9" t="s">
        <v>4680</v>
      </c>
      <c r="F18715" s="9" t="s">
        <v>19183</v>
      </c>
      <c r="G18715" s="9" t="s">
        <v>38120</v>
      </c>
      <c r="H18715" s="9" t="s">
        <v>14152</v>
      </c>
      <c r="I18715" s="9" t="s">
        <v>42420</v>
      </c>
      <c r="J18715" s="9" t="s">
        <v>42425</v>
      </c>
      <c r="K18715" s="9" t="s">
        <v>44902</v>
      </c>
    </row>
    <row r="18716" spans="1:11" x14ac:dyDescent="0.35">
      <c r="A18716" s="9">
        <v>18715</v>
      </c>
      <c r="B18716" s="9" t="str">
        <f t="shared" si="292"/>
        <v>Zizyphus pla</v>
      </c>
      <c r="C18716" s="9" t="e" cm="1">
        <f t="array" aca="1" ref="C18716" ca="1">LEFT(K18716,$C$19743)&amp;"-"&amp;RIGHT(SUBSTITUTE(SUBSTITUTE(TiraAcento(E18716),"-","")," ",""),$C$19744)</f>
        <v>#NAME?</v>
      </c>
      <c r="D18716" s="9" t="s">
        <v>14153</v>
      </c>
      <c r="E18716" s="9" t="s">
        <v>14154</v>
      </c>
      <c r="F18716" s="9" t="s">
        <v>19184</v>
      </c>
      <c r="G18716" s="9" t="s">
        <v>38121</v>
      </c>
      <c r="H18716" s="9" t="s">
        <v>14153</v>
      </c>
      <c r="I18716" s="9" t="s">
        <v>42420</v>
      </c>
      <c r="J18716" s="9" t="s">
        <v>42426</v>
      </c>
      <c r="K18716" s="9" t="s">
        <v>49101</v>
      </c>
    </row>
    <row r="18717" spans="1:11" x14ac:dyDescent="0.35">
      <c r="A18717" s="9">
        <v>18716</v>
      </c>
      <c r="B18717" s="9" t="str">
        <f t="shared" si="292"/>
        <v>Zizyphus sat</v>
      </c>
      <c r="C18717" s="9" t="e" cm="1">
        <f t="array" aca="1" ref="C18717" ca="1">LEFT(K18717,$C$19743)&amp;"-"&amp;RIGHT(SUBSTITUTE(SUBSTITUTE(TiraAcento(E18717),"-","")," ",""),$C$19744)</f>
        <v>#NAME?</v>
      </c>
      <c r="D18717" s="9" t="s">
        <v>14155</v>
      </c>
      <c r="E18717" s="9" t="s">
        <v>11777</v>
      </c>
      <c r="F18717" s="9" t="s">
        <v>19185</v>
      </c>
      <c r="G18717" s="9" t="s">
        <v>38122</v>
      </c>
      <c r="H18717" s="9" t="s">
        <v>14155</v>
      </c>
      <c r="I18717" s="9" t="s">
        <v>42420</v>
      </c>
      <c r="J18717" s="9" t="s">
        <v>39956</v>
      </c>
      <c r="K18717" s="9" t="s">
        <v>11777</v>
      </c>
    </row>
    <row r="18718" spans="1:11" x14ac:dyDescent="0.35">
      <c r="A18718" s="9">
        <v>18717</v>
      </c>
      <c r="B18718" s="9" t="str">
        <f t="shared" si="292"/>
        <v>Zizyphus sp.</v>
      </c>
      <c r="C18718" s="9" t="e" cm="1">
        <f t="array" aca="1" ref="C18718" ca="1">LEFT(K18718,$C$19743)&amp;"-"&amp;RIGHT(SUBSTITUTE(SUBSTITUTE(TiraAcento(E18718),"-","")," ",""),$C$19744)</f>
        <v>#NAME?</v>
      </c>
      <c r="D18718" s="9" t="s">
        <v>14156</v>
      </c>
      <c r="E18718" s="9" t="s">
        <v>14147</v>
      </c>
      <c r="F18718" s="9" t="s">
        <v>14156</v>
      </c>
      <c r="G18718" s="9" t="s">
        <v>38123</v>
      </c>
      <c r="H18718" s="9" t="s">
        <v>14156</v>
      </c>
      <c r="I18718" s="9" t="s">
        <v>42420</v>
      </c>
      <c r="J18718" s="9" t="s">
        <v>39157</v>
      </c>
      <c r="K18718" s="9" t="s">
        <v>14147</v>
      </c>
    </row>
    <row r="18719" spans="1:11" x14ac:dyDescent="0.35">
      <c r="A18719" s="9">
        <v>18718</v>
      </c>
      <c r="B18719" s="9" t="str">
        <f t="shared" si="292"/>
        <v>Zizyphus und</v>
      </c>
      <c r="C18719" s="9" t="e" cm="1">
        <f t="array" aca="1" ref="C18719" ca="1">LEFT(K18719,$C$19743)&amp;"-"&amp;RIGHT(SUBSTITUTE(SUBSTITUTE(TiraAcento(E18719),"-","")," ",""),$C$19744)</f>
        <v>#NAME?</v>
      </c>
      <c r="D18719" s="9" t="s">
        <v>14157</v>
      </c>
      <c r="E18719" s="9" t="s">
        <v>3439</v>
      </c>
      <c r="F18719" s="9" t="s">
        <v>19186</v>
      </c>
      <c r="G18719" s="9" t="s">
        <v>38124</v>
      </c>
      <c r="H18719" s="9" t="s">
        <v>14157</v>
      </c>
      <c r="I18719" s="9" t="s">
        <v>42420</v>
      </c>
      <c r="J18719" s="9" t="s">
        <v>42427</v>
      </c>
      <c r="K18719" s="9" t="s">
        <v>44273</v>
      </c>
    </row>
    <row r="18720" spans="1:11" x14ac:dyDescent="0.35">
      <c r="A18720" s="9">
        <v>18719</v>
      </c>
      <c r="B18720" s="9" t="str">
        <f t="shared" si="292"/>
        <v>Zizyphus und</v>
      </c>
      <c r="C18720" s="9" t="e" cm="1">
        <f t="array" aca="1" ref="C18720" ca="1">LEFT(K18720,$C$19743)&amp;"-"&amp;RIGHT(SUBSTITUTE(SUBSTITUTE(TiraAcento(E18720),"-","")," ",""),$C$19744)</f>
        <v>#NAME?</v>
      </c>
      <c r="D18720" s="9" t="s">
        <v>14157</v>
      </c>
      <c r="E18720" s="9" t="s">
        <v>4304</v>
      </c>
      <c r="F18720" s="9" t="s">
        <v>19186</v>
      </c>
      <c r="G18720" s="9" t="s">
        <v>38125</v>
      </c>
      <c r="H18720" s="9" t="s">
        <v>14157</v>
      </c>
      <c r="I18720" s="9" t="s">
        <v>42420</v>
      </c>
      <c r="J18720" s="9" t="s">
        <v>42427</v>
      </c>
      <c r="K18720" s="9" t="s">
        <v>44681</v>
      </c>
    </row>
    <row r="18721" spans="1:11" x14ac:dyDescent="0.35">
      <c r="A18721" s="9">
        <v>18720</v>
      </c>
      <c r="B18721" s="9" t="str">
        <f t="shared" si="292"/>
        <v>Zizyphus und</v>
      </c>
      <c r="C18721" s="9" t="e" cm="1">
        <f t="array" aca="1" ref="C18721" ca="1">LEFT(K18721,$C$19743)&amp;"-"&amp;RIGHT(SUBSTITUTE(SUBSTITUTE(TiraAcento(E18721),"-","")," ",""),$C$19744)</f>
        <v>#NAME?</v>
      </c>
      <c r="D18721" s="9" t="s">
        <v>14157</v>
      </c>
      <c r="E18721" s="9" t="s">
        <v>14147</v>
      </c>
      <c r="F18721" s="9" t="s">
        <v>19186</v>
      </c>
      <c r="G18721" s="9" t="s">
        <v>38126</v>
      </c>
      <c r="H18721" s="9" t="s">
        <v>14157</v>
      </c>
      <c r="I18721" s="9" t="s">
        <v>42420</v>
      </c>
      <c r="J18721" s="9" t="s">
        <v>42427</v>
      </c>
      <c r="K18721" s="9" t="s">
        <v>14147</v>
      </c>
    </row>
    <row r="18722" spans="1:11" x14ac:dyDescent="0.35">
      <c r="A18722" s="9">
        <v>18721</v>
      </c>
      <c r="B18722" s="9" t="str">
        <f t="shared" si="292"/>
        <v>Zizyphus und</v>
      </c>
      <c r="C18722" s="9" t="e" cm="1">
        <f t="array" aca="1" ref="C18722" ca="1">LEFT(K18722,$C$19743)&amp;"-"&amp;RIGHT(SUBSTITUTE(SUBSTITUTE(TiraAcento(E18722),"-","")," ",""),$C$19744)</f>
        <v>#NAME?</v>
      </c>
      <c r="D18722" s="9" t="s">
        <v>14157</v>
      </c>
      <c r="E18722" s="9" t="s">
        <v>14158</v>
      </c>
      <c r="F18722" s="9" t="s">
        <v>19186</v>
      </c>
      <c r="G18722" s="9" t="s">
        <v>38127</v>
      </c>
      <c r="H18722" s="9" t="s">
        <v>14157</v>
      </c>
      <c r="I18722" s="9" t="s">
        <v>42420</v>
      </c>
      <c r="J18722" s="9" t="s">
        <v>42427</v>
      </c>
      <c r="K18722" s="9" t="s">
        <v>49102</v>
      </c>
    </row>
    <row r="18723" spans="1:11" x14ac:dyDescent="0.35">
      <c r="A18723" s="9">
        <v>18722</v>
      </c>
      <c r="B18723" s="9" t="str">
        <f t="shared" si="292"/>
        <v>Zollernia fal</v>
      </c>
      <c r="C18723" s="9" t="e" cm="1">
        <f t="array" aca="1" ref="C18723" ca="1">LEFT(K18723,$C$19743)&amp;"-"&amp;RIGHT(SUBSTITUTE(SUBSTITUTE(TiraAcento(E18723),"-","")," ",""),$C$19744)</f>
        <v>#NAME?</v>
      </c>
      <c r="D18723" s="9" t="s">
        <v>14159</v>
      </c>
      <c r="E18723" s="9" t="s">
        <v>13999</v>
      </c>
      <c r="F18723" s="9" t="s">
        <v>19187</v>
      </c>
      <c r="G18723" s="9" t="s">
        <v>38128</v>
      </c>
      <c r="H18723" s="9" t="s">
        <v>14159</v>
      </c>
      <c r="I18723" s="9" t="s">
        <v>42428</v>
      </c>
      <c r="J18723" s="9" t="s">
        <v>39465</v>
      </c>
      <c r="K18723" s="9" t="s">
        <v>49033</v>
      </c>
    </row>
    <row r="18724" spans="1:11" x14ac:dyDescent="0.35">
      <c r="A18724" s="9">
        <v>18723</v>
      </c>
      <c r="B18724" s="9" t="str">
        <f t="shared" si="292"/>
        <v>Zollernia fal</v>
      </c>
      <c r="C18724" s="9" t="e" cm="1">
        <f t="array" aca="1" ref="C18724" ca="1">LEFT(K18724,$C$19743)&amp;"-"&amp;RIGHT(SUBSTITUTE(SUBSTITUTE(TiraAcento(E18724),"-","")," ",""),$C$19744)</f>
        <v>#NAME?</v>
      </c>
      <c r="D18724" s="9" t="s">
        <v>14159</v>
      </c>
      <c r="E18724" s="9" t="s">
        <v>13846</v>
      </c>
      <c r="F18724" s="9" t="s">
        <v>19187</v>
      </c>
      <c r="G18724" s="9" t="s">
        <v>38129</v>
      </c>
      <c r="H18724" s="9" t="s">
        <v>14159</v>
      </c>
      <c r="I18724" s="9" t="s">
        <v>42428</v>
      </c>
      <c r="J18724" s="9" t="s">
        <v>39465</v>
      </c>
      <c r="K18724" s="9" t="s">
        <v>48938</v>
      </c>
    </row>
    <row r="18725" spans="1:11" x14ac:dyDescent="0.35">
      <c r="A18725" s="9">
        <v>18724</v>
      </c>
      <c r="B18725" s="9" t="str">
        <f t="shared" si="292"/>
        <v>Zollernia fal</v>
      </c>
      <c r="C18725" s="9" t="e" cm="1">
        <f t="array" aca="1" ref="C18725" ca="1">LEFT(K18725,$C$19743)&amp;"-"&amp;RIGHT(SUBSTITUTE(SUBSTITUTE(TiraAcento(E18725),"-","")," ",""),$C$19744)</f>
        <v>#NAME?</v>
      </c>
      <c r="D18725" s="9" t="s">
        <v>14159</v>
      </c>
      <c r="E18725" s="9" t="s">
        <v>14160</v>
      </c>
      <c r="F18725" s="9" t="s">
        <v>19187</v>
      </c>
      <c r="G18725" s="9" t="s">
        <v>38130</v>
      </c>
      <c r="H18725" s="9" t="s">
        <v>14159</v>
      </c>
      <c r="I18725" s="9" t="s">
        <v>42428</v>
      </c>
      <c r="J18725" s="9" t="s">
        <v>39465</v>
      </c>
      <c r="K18725" s="9" t="s">
        <v>49103</v>
      </c>
    </row>
    <row r="18726" spans="1:11" x14ac:dyDescent="0.35">
      <c r="A18726" s="9">
        <v>18725</v>
      </c>
      <c r="B18726" s="9" t="str">
        <f t="shared" si="292"/>
        <v>Zollernia fal</v>
      </c>
      <c r="C18726" s="9" t="e" cm="1">
        <f t="array" aca="1" ref="C18726" ca="1">LEFT(K18726,$C$19743)&amp;"-"&amp;RIGHT(SUBSTITUTE(SUBSTITUTE(TiraAcento(E18726),"-","")," ",""),$C$19744)</f>
        <v>#NAME?</v>
      </c>
      <c r="D18726" s="9" t="s">
        <v>14159</v>
      </c>
      <c r="E18726" s="9" t="s">
        <v>5490</v>
      </c>
      <c r="F18726" s="9" t="s">
        <v>19187</v>
      </c>
      <c r="G18726" s="9" t="s">
        <v>38131</v>
      </c>
      <c r="H18726" s="9" t="s">
        <v>14159</v>
      </c>
      <c r="I18726" s="9" t="s">
        <v>42428</v>
      </c>
      <c r="J18726" s="9" t="s">
        <v>39465</v>
      </c>
      <c r="K18726" s="9" t="s">
        <v>45281</v>
      </c>
    </row>
    <row r="18727" spans="1:11" x14ac:dyDescent="0.35">
      <c r="A18727" s="9">
        <v>18726</v>
      </c>
      <c r="B18727" s="9" t="str">
        <f t="shared" si="292"/>
        <v>Zollernia fal</v>
      </c>
      <c r="C18727" s="9" t="e" cm="1">
        <f t="array" aca="1" ref="C18727" ca="1">LEFT(K18727,$C$19743)&amp;"-"&amp;RIGHT(SUBSTITUTE(SUBSTITUTE(TiraAcento(E18727),"-","")," ",""),$C$19744)</f>
        <v>#NAME?</v>
      </c>
      <c r="D18727" s="9" t="s">
        <v>14159</v>
      </c>
      <c r="E18727" s="9" t="s">
        <v>14161</v>
      </c>
      <c r="F18727" s="9" t="s">
        <v>19187</v>
      </c>
      <c r="G18727" s="9" t="s">
        <v>38132</v>
      </c>
      <c r="H18727" s="9" t="s">
        <v>14159</v>
      </c>
      <c r="I18727" s="9" t="s">
        <v>42428</v>
      </c>
      <c r="J18727" s="9" t="s">
        <v>39465</v>
      </c>
      <c r="K18727" s="9" t="s">
        <v>49104</v>
      </c>
    </row>
    <row r="18728" spans="1:11" x14ac:dyDescent="0.35">
      <c r="A18728" s="9">
        <v>18727</v>
      </c>
      <c r="B18728" s="9" t="str">
        <f t="shared" si="292"/>
        <v>Zollernia gla</v>
      </c>
      <c r="C18728" s="9" t="e" cm="1">
        <f t="array" aca="1" ref="C18728" ca="1">LEFT(K18728,$C$19743)&amp;"-"&amp;RIGHT(SUBSTITUTE(SUBSTITUTE(TiraAcento(E18728),"-","")," ",""),$C$19744)</f>
        <v>#NAME?</v>
      </c>
      <c r="D18728" s="9" t="s">
        <v>14162</v>
      </c>
      <c r="E18728" s="9" t="s">
        <v>13846</v>
      </c>
      <c r="F18728" s="9" t="s">
        <v>19188</v>
      </c>
      <c r="G18728" s="9" t="s">
        <v>38133</v>
      </c>
      <c r="H18728" s="9" t="s">
        <v>14162</v>
      </c>
      <c r="I18728" s="9" t="s">
        <v>42428</v>
      </c>
      <c r="J18728" s="9" t="s">
        <v>39517</v>
      </c>
      <c r="K18728" s="9" t="s">
        <v>48938</v>
      </c>
    </row>
    <row r="18729" spans="1:11" x14ac:dyDescent="0.35">
      <c r="A18729" s="9">
        <v>18728</v>
      </c>
      <c r="B18729" s="9" t="str">
        <f t="shared" si="292"/>
        <v>Zollernia hou</v>
      </c>
      <c r="C18729" s="9" t="e" cm="1">
        <f t="array" aca="1" ref="C18729" ca="1">LEFT(K18729,$C$19743)&amp;"-"&amp;RIGHT(SUBSTITUTE(SUBSTITUTE(TiraAcento(E18729),"-","")," ",""),$C$19744)</f>
        <v>#NAME?</v>
      </c>
      <c r="D18729" s="9" t="s">
        <v>14163</v>
      </c>
      <c r="E18729" s="9"/>
      <c r="F18729" s="9" t="s">
        <v>19189</v>
      </c>
      <c r="G18729" s="9" t="s">
        <v>38134</v>
      </c>
      <c r="H18729" s="9" t="s">
        <v>14163</v>
      </c>
      <c r="I18729" s="9" t="s">
        <v>42428</v>
      </c>
      <c r="J18729" s="9" t="s">
        <v>42429</v>
      </c>
      <c r="K18729" s="9" t="s">
        <v>42568</v>
      </c>
    </row>
    <row r="18730" spans="1:11" x14ac:dyDescent="0.35">
      <c r="A18730" s="9">
        <v>18729</v>
      </c>
      <c r="B18730" s="9" t="str">
        <f t="shared" si="292"/>
        <v>Zollernia ili</v>
      </c>
      <c r="C18730" s="9" t="e" cm="1">
        <f t="array" aca="1" ref="C18730" ca="1">LEFT(K18730,$C$19743)&amp;"-"&amp;RIGHT(SUBSTITUTE(SUBSTITUTE(TiraAcento(E18730),"-","")," ",""),$C$19744)</f>
        <v>#NAME?</v>
      </c>
      <c r="D18730" s="9" t="s">
        <v>14164</v>
      </c>
      <c r="E18730" s="9" t="s">
        <v>14165</v>
      </c>
      <c r="F18730" s="9" t="s">
        <v>19190</v>
      </c>
      <c r="G18730" s="9" t="s">
        <v>38135</v>
      </c>
      <c r="H18730" s="9" t="s">
        <v>14164</v>
      </c>
      <c r="I18730" s="9" t="s">
        <v>42428</v>
      </c>
      <c r="J18730" s="9" t="s">
        <v>41411</v>
      </c>
      <c r="K18730" s="9" t="s">
        <v>49105</v>
      </c>
    </row>
    <row r="18731" spans="1:11" x14ac:dyDescent="0.35">
      <c r="A18731" s="9">
        <v>18730</v>
      </c>
      <c r="B18731" s="9" t="str">
        <f t="shared" si="292"/>
        <v>Zollernia ili</v>
      </c>
      <c r="C18731" s="9" t="e" cm="1">
        <f t="array" aca="1" ref="C18731" ca="1">LEFT(K18731,$C$19743)&amp;"-"&amp;RIGHT(SUBSTITUTE(SUBSTITUTE(TiraAcento(E18731),"-","")," ",""),$C$19744)</f>
        <v>#NAME?</v>
      </c>
      <c r="D18731" s="9" t="s">
        <v>14164</v>
      </c>
      <c r="E18731" s="9" t="s">
        <v>14166</v>
      </c>
      <c r="F18731" s="9" t="s">
        <v>19190</v>
      </c>
      <c r="G18731" s="9" t="s">
        <v>38136</v>
      </c>
      <c r="H18731" s="9" t="s">
        <v>14164</v>
      </c>
      <c r="I18731" s="9" t="s">
        <v>42428</v>
      </c>
      <c r="J18731" s="9" t="s">
        <v>41411</v>
      </c>
      <c r="K18731" s="9" t="s">
        <v>14166</v>
      </c>
    </row>
    <row r="18732" spans="1:11" x14ac:dyDescent="0.35">
      <c r="A18732" s="9">
        <v>18731</v>
      </c>
      <c r="B18732" s="9" t="str">
        <f t="shared" si="292"/>
        <v>Zollernia ili</v>
      </c>
      <c r="C18732" s="9" t="e" cm="1">
        <f t="array" aca="1" ref="C18732" ca="1">LEFT(K18732,$C$19743)&amp;"-"&amp;RIGHT(SUBSTITUTE(SUBSTITUTE(TiraAcento(E18732),"-","")," ",""),$C$19744)</f>
        <v>#NAME?</v>
      </c>
      <c r="D18732" s="9" t="s">
        <v>14164</v>
      </c>
      <c r="E18732" s="9" t="s">
        <v>14167</v>
      </c>
      <c r="F18732" s="9" t="s">
        <v>19190</v>
      </c>
      <c r="G18732" s="9" t="s">
        <v>38137</v>
      </c>
      <c r="H18732" s="9" t="s">
        <v>14164</v>
      </c>
      <c r="I18732" s="9" t="s">
        <v>42428</v>
      </c>
      <c r="J18732" s="9" t="s">
        <v>41411</v>
      </c>
      <c r="K18732" s="9" t="s">
        <v>49106</v>
      </c>
    </row>
    <row r="18733" spans="1:11" x14ac:dyDescent="0.35">
      <c r="A18733" s="9">
        <v>18732</v>
      </c>
      <c r="B18733" s="9" t="str">
        <f t="shared" si="292"/>
        <v>Zollernia ili</v>
      </c>
      <c r="C18733" s="9" t="e" cm="1">
        <f t="array" aca="1" ref="C18733" ca="1">LEFT(K18733,$C$19743)&amp;"-"&amp;RIGHT(SUBSTITUTE(SUBSTITUTE(TiraAcento(E18733),"-","")," ",""),$C$19744)</f>
        <v>#NAME?</v>
      </c>
      <c r="D18733" s="9" t="s">
        <v>14164</v>
      </c>
      <c r="E18733" s="9" t="s">
        <v>14168</v>
      </c>
      <c r="F18733" s="9" t="s">
        <v>19190</v>
      </c>
      <c r="G18733" s="9" t="s">
        <v>38138</v>
      </c>
      <c r="H18733" s="9" t="s">
        <v>14164</v>
      </c>
      <c r="I18733" s="9" t="s">
        <v>42428</v>
      </c>
      <c r="J18733" s="9" t="s">
        <v>41411</v>
      </c>
      <c r="K18733" s="9" t="s">
        <v>49107</v>
      </c>
    </row>
    <row r="18734" spans="1:11" x14ac:dyDescent="0.35">
      <c r="A18734" s="9">
        <v>18733</v>
      </c>
      <c r="B18734" s="9" t="str">
        <f t="shared" si="292"/>
        <v>Zollernia ili</v>
      </c>
      <c r="C18734" s="9" t="e" cm="1">
        <f t="array" aca="1" ref="C18734" ca="1">LEFT(K18734,$C$19743)&amp;"-"&amp;RIGHT(SUBSTITUTE(SUBSTITUTE(TiraAcento(E18734),"-","")," ",""),$C$19744)</f>
        <v>#NAME?</v>
      </c>
      <c r="D18734" s="9" t="s">
        <v>14164</v>
      </c>
      <c r="E18734" s="9" t="s">
        <v>14169</v>
      </c>
      <c r="F18734" s="9" t="s">
        <v>19190</v>
      </c>
      <c r="G18734" s="9" t="s">
        <v>38139</v>
      </c>
      <c r="H18734" s="9" t="s">
        <v>14164</v>
      </c>
      <c r="I18734" s="9" t="s">
        <v>42428</v>
      </c>
      <c r="J18734" s="9" t="s">
        <v>41411</v>
      </c>
      <c r="K18734" s="9" t="s">
        <v>49108</v>
      </c>
    </row>
    <row r="18735" spans="1:11" x14ac:dyDescent="0.35">
      <c r="A18735" s="9">
        <v>18734</v>
      </c>
      <c r="B18735" s="9" t="str">
        <f t="shared" si="292"/>
        <v>Zollernia ili</v>
      </c>
      <c r="C18735" s="9" t="e" cm="1">
        <f t="array" aca="1" ref="C18735" ca="1">LEFT(K18735,$C$19743)&amp;"-"&amp;RIGHT(SUBSTITUTE(SUBSTITUTE(TiraAcento(E18735),"-","")," ",""),$C$19744)</f>
        <v>#NAME?</v>
      </c>
      <c r="D18735" s="9" t="s">
        <v>14164</v>
      </c>
      <c r="E18735" s="9" t="s">
        <v>176</v>
      </c>
      <c r="F18735" s="9" t="s">
        <v>19190</v>
      </c>
      <c r="G18735" s="9" t="s">
        <v>38140</v>
      </c>
      <c r="H18735" s="9" t="s">
        <v>14164</v>
      </c>
      <c r="I18735" s="9" t="s">
        <v>42428</v>
      </c>
      <c r="J18735" s="9" t="s">
        <v>41411</v>
      </c>
      <c r="K18735" s="9" t="s">
        <v>42627</v>
      </c>
    </row>
    <row r="18736" spans="1:11" x14ac:dyDescent="0.35">
      <c r="A18736" s="9">
        <v>18735</v>
      </c>
      <c r="B18736" s="9" t="str">
        <f t="shared" si="292"/>
        <v>Zollernia ili</v>
      </c>
      <c r="C18736" s="9" t="e" cm="1">
        <f t="array" aca="1" ref="C18736" ca="1">LEFT(K18736,$C$19743)&amp;"-"&amp;RIGHT(SUBSTITUTE(SUBSTITUTE(TiraAcento(E18736),"-","")," ",""),$C$19744)</f>
        <v>#NAME?</v>
      </c>
      <c r="D18736" s="9" t="s">
        <v>14164</v>
      </c>
      <c r="E18736" s="9" t="s">
        <v>1883</v>
      </c>
      <c r="F18736" s="9" t="s">
        <v>19190</v>
      </c>
      <c r="G18736" s="9" t="s">
        <v>38141</v>
      </c>
      <c r="H18736" s="9" t="s">
        <v>14164</v>
      </c>
      <c r="I18736" s="9" t="s">
        <v>42428</v>
      </c>
      <c r="J18736" s="9" t="s">
        <v>41411</v>
      </c>
      <c r="K18736" s="9" t="s">
        <v>43502</v>
      </c>
    </row>
    <row r="18737" spans="1:11" x14ac:dyDescent="0.35">
      <c r="A18737" s="9">
        <v>18736</v>
      </c>
      <c r="B18737" s="9" t="str">
        <f t="shared" si="292"/>
        <v>Zollernia ili</v>
      </c>
      <c r="C18737" s="9" t="e" cm="1">
        <f t="array" aca="1" ref="C18737" ca="1">LEFT(K18737,$C$19743)&amp;"-"&amp;RIGHT(SUBSTITUTE(SUBSTITUTE(TiraAcento(E18737),"-","")," ",""),$C$19744)</f>
        <v>#NAME?</v>
      </c>
      <c r="D18737" s="9" t="s">
        <v>14164</v>
      </c>
      <c r="E18737" s="9" t="s">
        <v>13846</v>
      </c>
      <c r="F18737" s="9" t="s">
        <v>19190</v>
      </c>
      <c r="G18737" s="9" t="s">
        <v>38142</v>
      </c>
      <c r="H18737" s="9" t="s">
        <v>14164</v>
      </c>
      <c r="I18737" s="9" t="s">
        <v>42428</v>
      </c>
      <c r="J18737" s="9" t="s">
        <v>41411</v>
      </c>
      <c r="K18737" s="9" t="s">
        <v>48938</v>
      </c>
    </row>
    <row r="18738" spans="1:11" x14ac:dyDescent="0.35">
      <c r="A18738" s="9">
        <v>18737</v>
      </c>
      <c r="B18738" s="9" t="str">
        <f t="shared" si="292"/>
        <v>Zollernia ili</v>
      </c>
      <c r="C18738" s="9" t="e" cm="1">
        <f t="array" aca="1" ref="C18738" ca="1">LEFT(K18738,$C$19743)&amp;"-"&amp;RIGHT(SUBSTITUTE(SUBSTITUTE(TiraAcento(E18738),"-","")," ",""),$C$19744)</f>
        <v>#NAME?</v>
      </c>
      <c r="D18738" s="9" t="s">
        <v>14164</v>
      </c>
      <c r="E18738" s="9" t="s">
        <v>14170</v>
      </c>
      <c r="F18738" s="9" t="s">
        <v>19190</v>
      </c>
      <c r="G18738" s="9" t="s">
        <v>38143</v>
      </c>
      <c r="H18738" s="9" t="s">
        <v>14164</v>
      </c>
      <c r="I18738" s="9" t="s">
        <v>42428</v>
      </c>
      <c r="J18738" s="9" t="s">
        <v>41411</v>
      </c>
      <c r="K18738" s="9" t="s">
        <v>14170</v>
      </c>
    </row>
    <row r="18739" spans="1:11" x14ac:dyDescent="0.35">
      <c r="A18739" s="9">
        <v>18738</v>
      </c>
      <c r="B18739" s="9" t="str">
        <f t="shared" si="292"/>
        <v>Zollernia ili</v>
      </c>
      <c r="C18739" s="9" t="e" cm="1">
        <f t="array" aca="1" ref="C18739" ca="1">LEFT(K18739,$C$19743)&amp;"-"&amp;RIGHT(SUBSTITUTE(SUBSTITUTE(TiraAcento(E18739),"-","")," ",""),$C$19744)</f>
        <v>#NAME?</v>
      </c>
      <c r="D18739" s="9" t="s">
        <v>14164</v>
      </c>
      <c r="E18739" s="9" t="s">
        <v>5490</v>
      </c>
      <c r="F18739" s="9" t="s">
        <v>19190</v>
      </c>
      <c r="G18739" s="9" t="s">
        <v>38144</v>
      </c>
      <c r="H18739" s="9" t="s">
        <v>14164</v>
      </c>
      <c r="I18739" s="9" t="s">
        <v>42428</v>
      </c>
      <c r="J18739" s="9" t="s">
        <v>41411</v>
      </c>
      <c r="K18739" s="9" t="s">
        <v>45281</v>
      </c>
    </row>
    <row r="18740" spans="1:11" x14ac:dyDescent="0.35">
      <c r="A18740" s="9">
        <v>18739</v>
      </c>
      <c r="B18740" s="9" t="str">
        <f t="shared" si="292"/>
        <v>Zollernia ili</v>
      </c>
      <c r="C18740" s="9" t="e" cm="1">
        <f t="array" aca="1" ref="C18740" ca="1">LEFT(K18740,$C$19743)&amp;"-"&amp;RIGHT(SUBSTITUTE(SUBSTITUTE(TiraAcento(E18740),"-","")," ",""),$C$19744)</f>
        <v>#NAME?</v>
      </c>
      <c r="D18740" s="9" t="s">
        <v>14164</v>
      </c>
      <c r="E18740" s="9" t="s">
        <v>14171</v>
      </c>
      <c r="F18740" s="9" t="s">
        <v>19190</v>
      </c>
      <c r="G18740" s="9" t="s">
        <v>38145</v>
      </c>
      <c r="H18740" s="9" t="s">
        <v>14164</v>
      </c>
      <c r="I18740" s="9" t="s">
        <v>42428</v>
      </c>
      <c r="J18740" s="9" t="s">
        <v>41411</v>
      </c>
      <c r="K18740" s="9" t="s">
        <v>49109</v>
      </c>
    </row>
    <row r="18741" spans="1:11" x14ac:dyDescent="0.35">
      <c r="A18741" s="9">
        <v>18740</v>
      </c>
      <c r="B18741" s="9" t="str">
        <f t="shared" si="292"/>
        <v>Zollernia ili</v>
      </c>
      <c r="C18741" s="9" t="e" cm="1">
        <f t="array" aca="1" ref="C18741" ca="1">LEFT(K18741,$C$19743)&amp;"-"&amp;RIGHT(SUBSTITUTE(SUBSTITUTE(TiraAcento(E18741),"-","")," ",""),$C$19744)</f>
        <v>#NAME?</v>
      </c>
      <c r="D18741" s="9" t="s">
        <v>14164</v>
      </c>
      <c r="E18741" s="9" t="s">
        <v>1444</v>
      </c>
      <c r="F18741" s="9" t="s">
        <v>19190</v>
      </c>
      <c r="G18741" s="9" t="s">
        <v>38146</v>
      </c>
      <c r="H18741" s="9" t="s">
        <v>14164</v>
      </c>
      <c r="I18741" s="9" t="s">
        <v>42428</v>
      </c>
      <c r="J18741" s="9" t="s">
        <v>41411</v>
      </c>
      <c r="K18741" s="9" t="s">
        <v>43282</v>
      </c>
    </row>
    <row r="18742" spans="1:11" x14ac:dyDescent="0.35">
      <c r="A18742" s="9">
        <v>18741</v>
      </c>
      <c r="B18742" s="9" t="str">
        <f t="shared" si="292"/>
        <v>Zollernia ili</v>
      </c>
      <c r="C18742" s="9" t="e" cm="1">
        <f t="array" aca="1" ref="C18742" ca="1">LEFT(K18742,$C$19743)&amp;"-"&amp;RIGHT(SUBSTITUTE(SUBSTITUTE(TiraAcento(E18742),"-","")," ",""),$C$19744)</f>
        <v>#NAME?</v>
      </c>
      <c r="D18742" s="9" t="s">
        <v>14164</v>
      </c>
      <c r="E18742" s="9" t="s">
        <v>1445</v>
      </c>
      <c r="F18742" s="9" t="s">
        <v>19190</v>
      </c>
      <c r="G18742" s="9" t="s">
        <v>38147</v>
      </c>
      <c r="H18742" s="9" t="s">
        <v>14164</v>
      </c>
      <c r="I18742" s="9" t="s">
        <v>42428</v>
      </c>
      <c r="J18742" s="9" t="s">
        <v>41411</v>
      </c>
      <c r="K18742" s="9" t="s">
        <v>43283</v>
      </c>
    </row>
    <row r="18743" spans="1:11" x14ac:dyDescent="0.35">
      <c r="A18743" s="9">
        <v>18742</v>
      </c>
      <c r="B18743" s="9" t="str">
        <f t="shared" si="292"/>
        <v>Zollernia ili</v>
      </c>
      <c r="C18743" s="9" t="e" cm="1">
        <f t="array" aca="1" ref="C18743" ca="1">LEFT(K18743,$C$19743)&amp;"-"&amp;RIGHT(SUBSTITUTE(SUBSTITUTE(TiraAcento(E18743),"-","")," ",""),$C$19744)</f>
        <v>#NAME?</v>
      </c>
      <c r="D18743" s="9" t="s">
        <v>14164</v>
      </c>
      <c r="E18743" s="9" t="s">
        <v>2009</v>
      </c>
      <c r="F18743" s="9" t="s">
        <v>19190</v>
      </c>
      <c r="G18743" s="9" t="s">
        <v>38148</v>
      </c>
      <c r="H18743" s="9" t="s">
        <v>14164</v>
      </c>
      <c r="I18743" s="9" t="s">
        <v>42428</v>
      </c>
      <c r="J18743" s="9" t="s">
        <v>41411</v>
      </c>
      <c r="K18743" s="9" t="s">
        <v>43571</v>
      </c>
    </row>
    <row r="18744" spans="1:11" x14ac:dyDescent="0.35">
      <c r="A18744" s="9">
        <v>18743</v>
      </c>
      <c r="B18744" s="9" t="str">
        <f t="shared" si="292"/>
        <v>Zollernia ili</v>
      </c>
      <c r="C18744" s="9" t="e" cm="1">
        <f t="array" aca="1" ref="C18744" ca="1">LEFT(K18744,$C$19743)&amp;"-"&amp;RIGHT(SUBSTITUTE(SUBSTITUTE(TiraAcento(E18744),"-","")," ",""),$C$19744)</f>
        <v>#NAME?</v>
      </c>
      <c r="D18744" s="9" t="s">
        <v>14164</v>
      </c>
      <c r="E18744" s="9" t="s">
        <v>14172</v>
      </c>
      <c r="F18744" s="9" t="s">
        <v>19190</v>
      </c>
      <c r="G18744" s="9" t="s">
        <v>38149</v>
      </c>
      <c r="H18744" s="9" t="s">
        <v>14164</v>
      </c>
      <c r="I18744" s="9" t="s">
        <v>42428</v>
      </c>
      <c r="J18744" s="9" t="s">
        <v>41411</v>
      </c>
      <c r="K18744" s="9" t="s">
        <v>14280</v>
      </c>
    </row>
    <row r="18745" spans="1:11" x14ac:dyDescent="0.35">
      <c r="A18745" s="9">
        <v>18744</v>
      </c>
      <c r="B18745" s="9" t="str">
        <f t="shared" si="292"/>
        <v>Zollernia lat</v>
      </c>
      <c r="C18745" s="9" t="e" cm="1">
        <f t="array" aca="1" ref="C18745" ca="1">LEFT(K18745,$C$19743)&amp;"-"&amp;RIGHT(SUBSTITUTE(SUBSTITUTE(TiraAcento(E18745),"-","")," ",""),$C$19744)</f>
        <v>#NAME?</v>
      </c>
      <c r="D18745" s="9" t="s">
        <v>14173</v>
      </c>
      <c r="E18745" s="9" t="s">
        <v>13999</v>
      </c>
      <c r="F18745" s="9" t="s">
        <v>19191</v>
      </c>
      <c r="G18745" s="9" t="s">
        <v>38150</v>
      </c>
      <c r="H18745" s="9" t="s">
        <v>14173</v>
      </c>
      <c r="I18745" s="9" t="s">
        <v>42428</v>
      </c>
      <c r="J18745" s="9" t="s">
        <v>39165</v>
      </c>
      <c r="K18745" s="9" t="s">
        <v>49033</v>
      </c>
    </row>
    <row r="18746" spans="1:11" x14ac:dyDescent="0.35">
      <c r="A18746" s="9">
        <v>18745</v>
      </c>
      <c r="B18746" s="9" t="str">
        <f t="shared" si="292"/>
        <v>Zollernia lat</v>
      </c>
      <c r="C18746" s="9" t="e" cm="1">
        <f t="array" aca="1" ref="C18746" ca="1">LEFT(K18746,$C$19743)&amp;"-"&amp;RIGHT(SUBSTITUTE(SUBSTITUTE(TiraAcento(E18746),"-","")," ",""),$C$19744)</f>
        <v>#NAME?</v>
      </c>
      <c r="D18746" s="9" t="s">
        <v>14173</v>
      </c>
      <c r="E18746" s="9" t="s">
        <v>13846</v>
      </c>
      <c r="F18746" s="9" t="s">
        <v>19191</v>
      </c>
      <c r="G18746" s="9" t="s">
        <v>38151</v>
      </c>
      <c r="H18746" s="9" t="s">
        <v>14173</v>
      </c>
      <c r="I18746" s="9" t="s">
        <v>42428</v>
      </c>
      <c r="J18746" s="9" t="s">
        <v>39165</v>
      </c>
      <c r="K18746" s="9" t="s">
        <v>48938</v>
      </c>
    </row>
    <row r="18747" spans="1:11" x14ac:dyDescent="0.35">
      <c r="A18747" s="9">
        <v>18746</v>
      </c>
      <c r="B18747" s="9" t="str">
        <f t="shared" si="292"/>
        <v>Zollernia lat</v>
      </c>
      <c r="C18747" s="9" t="e" cm="1">
        <f t="array" aca="1" ref="C18747" ca="1">LEFT(K18747,$C$19743)&amp;"-"&amp;RIGHT(SUBSTITUTE(SUBSTITUTE(TiraAcento(E18747),"-","")," ",""),$C$19744)</f>
        <v>#NAME?</v>
      </c>
      <c r="D18747" s="9" t="s">
        <v>14173</v>
      </c>
      <c r="E18747" s="9" t="s">
        <v>14174</v>
      </c>
      <c r="F18747" s="9" t="s">
        <v>19191</v>
      </c>
      <c r="G18747" s="9" t="s">
        <v>38152</v>
      </c>
      <c r="H18747" s="9" t="s">
        <v>14173</v>
      </c>
      <c r="I18747" s="9" t="s">
        <v>42428</v>
      </c>
      <c r="J18747" s="9" t="s">
        <v>39165</v>
      </c>
      <c r="K18747" s="9" t="s">
        <v>49110</v>
      </c>
    </row>
    <row r="18748" spans="1:11" x14ac:dyDescent="0.35">
      <c r="A18748" s="9">
        <v>18747</v>
      </c>
      <c r="B18748" s="9" t="str">
        <f t="shared" si="292"/>
        <v>Zollernia lat</v>
      </c>
      <c r="C18748" s="9" t="e" cm="1">
        <f t="array" aca="1" ref="C18748" ca="1">LEFT(K18748,$C$19743)&amp;"-"&amp;RIGHT(SUBSTITUTE(SUBSTITUTE(TiraAcento(E18748),"-","")," ",""),$C$19744)</f>
        <v>#NAME?</v>
      </c>
      <c r="D18748" s="9" t="s">
        <v>14173</v>
      </c>
      <c r="E18748" s="9" t="s">
        <v>5490</v>
      </c>
      <c r="F18748" s="9" t="s">
        <v>19191</v>
      </c>
      <c r="G18748" s="9" t="s">
        <v>38153</v>
      </c>
      <c r="H18748" s="9" t="s">
        <v>14173</v>
      </c>
      <c r="I18748" s="9" t="s">
        <v>42428</v>
      </c>
      <c r="J18748" s="9" t="s">
        <v>39165</v>
      </c>
      <c r="K18748" s="9" t="s">
        <v>45281</v>
      </c>
    </row>
    <row r="18749" spans="1:11" x14ac:dyDescent="0.35">
      <c r="A18749" s="9">
        <v>18748</v>
      </c>
      <c r="B18749" s="9" t="str">
        <f t="shared" si="292"/>
        <v>Zollernia lat</v>
      </c>
      <c r="C18749" s="9" t="e" cm="1">
        <f t="array" aca="1" ref="C18749" ca="1">LEFT(K18749,$C$19743)&amp;"-"&amp;RIGHT(SUBSTITUTE(SUBSTITUTE(TiraAcento(E18749),"-","")," ",""),$C$19744)</f>
        <v>#NAME?</v>
      </c>
      <c r="D18749" s="9" t="s">
        <v>14173</v>
      </c>
      <c r="E18749" s="9" t="s">
        <v>1444</v>
      </c>
      <c r="F18749" s="9" t="s">
        <v>19191</v>
      </c>
      <c r="G18749" s="9" t="s">
        <v>38154</v>
      </c>
      <c r="H18749" s="9" t="s">
        <v>14173</v>
      </c>
      <c r="I18749" s="9" t="s">
        <v>42428</v>
      </c>
      <c r="J18749" s="9" t="s">
        <v>39165</v>
      </c>
      <c r="K18749" s="9" t="s">
        <v>43282</v>
      </c>
    </row>
    <row r="18750" spans="1:11" x14ac:dyDescent="0.35">
      <c r="A18750" s="9">
        <v>18749</v>
      </c>
      <c r="B18750" s="9" t="str">
        <f t="shared" si="292"/>
        <v>Zollernia par</v>
      </c>
      <c r="C18750" s="9" t="e" cm="1">
        <f t="array" aca="1" ref="C18750" ca="1">LEFT(K18750,$C$19743)&amp;"-"&amp;RIGHT(SUBSTITUTE(SUBSTITUTE(TiraAcento(E18750),"-","")," ",""),$C$19744)</f>
        <v>#NAME?</v>
      </c>
      <c r="D18750" s="9" t="s">
        <v>14175</v>
      </c>
      <c r="E18750" s="9" t="s">
        <v>5266</v>
      </c>
      <c r="F18750" s="9" t="s">
        <v>19192</v>
      </c>
      <c r="G18750" s="9" t="s">
        <v>38155</v>
      </c>
      <c r="H18750" s="9" t="s">
        <v>14175</v>
      </c>
      <c r="I18750" s="9" t="s">
        <v>42428</v>
      </c>
      <c r="J18750" s="9" t="s">
        <v>39799</v>
      </c>
      <c r="K18750" s="9" t="s">
        <v>45173</v>
      </c>
    </row>
    <row r="18751" spans="1:11" x14ac:dyDescent="0.35">
      <c r="A18751" s="9">
        <v>18750</v>
      </c>
      <c r="B18751" s="9" t="str">
        <f t="shared" si="292"/>
        <v>Zollernia par</v>
      </c>
      <c r="C18751" s="9" t="e" cm="1">
        <f t="array" aca="1" ref="C18751" ca="1">LEFT(K18751,$C$19743)&amp;"-"&amp;RIGHT(SUBSTITUTE(SUBSTITUTE(TiraAcento(E18751),"-","")," ",""),$C$19744)</f>
        <v>#NAME?</v>
      </c>
      <c r="D18751" s="9" t="s">
        <v>14175</v>
      </c>
      <c r="E18751" s="9" t="s">
        <v>1305</v>
      </c>
      <c r="F18751" s="9" t="s">
        <v>19192</v>
      </c>
      <c r="G18751" s="9" t="s">
        <v>38156</v>
      </c>
      <c r="H18751" s="9" t="s">
        <v>14175</v>
      </c>
      <c r="I18751" s="9" t="s">
        <v>42428</v>
      </c>
      <c r="J18751" s="9" t="s">
        <v>39799</v>
      </c>
      <c r="K18751" s="9" t="s">
        <v>43212</v>
      </c>
    </row>
    <row r="18752" spans="1:11" x14ac:dyDescent="0.35">
      <c r="A18752" s="9">
        <v>18751</v>
      </c>
      <c r="B18752" s="9" t="str">
        <f t="shared" si="292"/>
        <v>Zollernia par</v>
      </c>
      <c r="C18752" s="9" t="e" cm="1">
        <f t="array" aca="1" ref="C18752" ca="1">LEFT(K18752,$C$19743)&amp;"-"&amp;RIGHT(SUBSTITUTE(SUBSTITUTE(TiraAcento(E18752),"-","")," ",""),$C$19744)</f>
        <v>#NAME?</v>
      </c>
      <c r="D18752" s="9" t="s">
        <v>14175</v>
      </c>
      <c r="E18752" s="9" t="s">
        <v>4819</v>
      </c>
      <c r="F18752" s="9" t="s">
        <v>19192</v>
      </c>
      <c r="G18752" s="9" t="s">
        <v>38157</v>
      </c>
      <c r="H18752" s="9" t="s">
        <v>14175</v>
      </c>
      <c r="I18752" s="9" t="s">
        <v>42428</v>
      </c>
      <c r="J18752" s="9" t="s">
        <v>39799</v>
      </c>
      <c r="K18752" s="9" t="s">
        <v>7118</v>
      </c>
    </row>
    <row r="18753" spans="1:11" x14ac:dyDescent="0.35">
      <c r="A18753" s="9">
        <v>18752</v>
      </c>
      <c r="B18753" s="9" t="str">
        <f t="shared" si="292"/>
        <v>Zollernia par</v>
      </c>
      <c r="C18753" s="9" t="e" cm="1">
        <f t="array" aca="1" ref="C18753" ca="1">LEFT(K18753,$C$19743)&amp;"-"&amp;RIGHT(SUBSTITUTE(SUBSTITUTE(TiraAcento(E18753),"-","")," ",""),$C$19744)</f>
        <v>#NAME?</v>
      </c>
      <c r="D18753" s="9" t="s">
        <v>14175</v>
      </c>
      <c r="E18753" s="9" t="s">
        <v>5</v>
      </c>
      <c r="F18753" s="9" t="s">
        <v>19192</v>
      </c>
      <c r="G18753" s="9" t="s">
        <v>38158</v>
      </c>
      <c r="H18753" s="9" t="s">
        <v>14175</v>
      </c>
      <c r="I18753" s="9" t="s">
        <v>42428</v>
      </c>
      <c r="J18753" s="9" t="s">
        <v>39799</v>
      </c>
      <c r="K18753" s="9" t="s">
        <v>42541</v>
      </c>
    </row>
    <row r="18754" spans="1:11" x14ac:dyDescent="0.35">
      <c r="A18754" s="9">
        <v>18753</v>
      </c>
      <c r="B18754" s="9" t="str">
        <f t="shared" si="292"/>
        <v>Zollernia par</v>
      </c>
      <c r="C18754" s="9" t="e" cm="1">
        <f t="array" aca="1" ref="C18754" ca="1">LEFT(K18754,$C$19743)&amp;"-"&amp;RIGHT(SUBSTITUTE(SUBSTITUTE(TiraAcento(E18754),"-","")," ",""),$C$19744)</f>
        <v>#NAME?</v>
      </c>
      <c r="D18754" s="9" t="s">
        <v>14175</v>
      </c>
      <c r="E18754" s="9" t="s">
        <v>3830</v>
      </c>
      <c r="F18754" s="9" t="s">
        <v>19192</v>
      </c>
      <c r="G18754" s="9" t="s">
        <v>38159</v>
      </c>
      <c r="H18754" s="9" t="s">
        <v>14175</v>
      </c>
      <c r="I18754" s="9" t="s">
        <v>42428</v>
      </c>
      <c r="J18754" s="9" t="s">
        <v>39799</v>
      </c>
      <c r="K18754" s="9" t="s">
        <v>44452</v>
      </c>
    </row>
    <row r="18755" spans="1:11" x14ac:dyDescent="0.35">
      <c r="A18755" s="9">
        <v>18754</v>
      </c>
      <c r="B18755" s="9" t="str">
        <f t="shared" ref="B18755:B18818" si="293">I18755&amp;" "&amp;IFERROR(LEFT(J18755,$B$19743),D18755)</f>
        <v>Zollernia par</v>
      </c>
      <c r="C18755" s="9" t="e" cm="1">
        <f t="array" aca="1" ref="C18755" ca="1">LEFT(K18755,$C$19743)&amp;"-"&amp;RIGHT(SUBSTITUTE(SUBSTITUTE(TiraAcento(E18755),"-","")," ",""),$C$19744)</f>
        <v>#NAME?</v>
      </c>
      <c r="D18755" s="9" t="s">
        <v>14175</v>
      </c>
      <c r="E18755" s="9" t="s">
        <v>8583</v>
      </c>
      <c r="F18755" s="9" t="s">
        <v>19192</v>
      </c>
      <c r="G18755" s="9" t="s">
        <v>38160</v>
      </c>
      <c r="H18755" s="9" t="s">
        <v>14175</v>
      </c>
      <c r="I18755" s="9" t="s">
        <v>42428</v>
      </c>
      <c r="J18755" s="9" t="s">
        <v>39799</v>
      </c>
      <c r="K18755" s="9" t="s">
        <v>46627</v>
      </c>
    </row>
    <row r="18756" spans="1:11" x14ac:dyDescent="0.35">
      <c r="A18756" s="9">
        <v>18755</v>
      </c>
      <c r="B18756" s="9" t="str">
        <f t="shared" si="293"/>
        <v>Zollernia par</v>
      </c>
      <c r="C18756" s="9" t="e" cm="1">
        <f t="array" aca="1" ref="C18756" ca="1">LEFT(K18756,$C$19743)&amp;"-"&amp;RIGHT(SUBSTITUTE(SUBSTITUTE(TiraAcento(E18756),"-","")," ",""),$C$19744)</f>
        <v>#NAME?</v>
      </c>
      <c r="D18756" s="9" t="s">
        <v>14175</v>
      </c>
      <c r="E18756" s="9" t="s">
        <v>13846</v>
      </c>
      <c r="F18756" s="9" t="s">
        <v>19192</v>
      </c>
      <c r="G18756" s="9" t="s">
        <v>38161</v>
      </c>
      <c r="H18756" s="9" t="s">
        <v>14175</v>
      </c>
      <c r="I18756" s="9" t="s">
        <v>42428</v>
      </c>
      <c r="J18756" s="9" t="s">
        <v>39799</v>
      </c>
      <c r="K18756" s="9" t="s">
        <v>48938</v>
      </c>
    </row>
    <row r="18757" spans="1:11" x14ac:dyDescent="0.35">
      <c r="A18757" s="9">
        <v>18756</v>
      </c>
      <c r="B18757" s="9" t="str">
        <f t="shared" si="293"/>
        <v>Zollernia par</v>
      </c>
      <c r="C18757" s="9" t="e" cm="1">
        <f t="array" aca="1" ref="C18757" ca="1">LEFT(K18757,$C$19743)&amp;"-"&amp;RIGHT(SUBSTITUTE(SUBSTITUTE(TiraAcento(E18757),"-","")," ",""),$C$19744)</f>
        <v>#NAME?</v>
      </c>
      <c r="D18757" s="9" t="s">
        <v>14175</v>
      </c>
      <c r="E18757" s="9" t="s">
        <v>14176</v>
      </c>
      <c r="F18757" s="9" t="s">
        <v>19192</v>
      </c>
      <c r="G18757" s="9" t="s">
        <v>38162</v>
      </c>
      <c r="H18757" s="9" t="s">
        <v>14175</v>
      </c>
      <c r="I18757" s="9" t="s">
        <v>42428</v>
      </c>
      <c r="J18757" s="9" t="s">
        <v>39799</v>
      </c>
      <c r="K18757" s="9" t="s">
        <v>14176</v>
      </c>
    </row>
    <row r="18758" spans="1:11" x14ac:dyDescent="0.35">
      <c r="A18758" s="9">
        <v>18757</v>
      </c>
      <c r="B18758" s="9" t="str">
        <f t="shared" si="293"/>
        <v>Zollernia par</v>
      </c>
      <c r="C18758" s="9" t="e" cm="1">
        <f t="array" aca="1" ref="C18758" ca="1">LEFT(K18758,$C$19743)&amp;"-"&amp;RIGHT(SUBSTITUTE(SUBSTITUTE(TiraAcento(E18758),"-","")," ",""),$C$19744)</f>
        <v>#NAME?</v>
      </c>
      <c r="D18758" s="9" t="s">
        <v>14175</v>
      </c>
      <c r="E18758" s="9" t="s">
        <v>14177</v>
      </c>
      <c r="F18758" s="9" t="s">
        <v>19192</v>
      </c>
      <c r="G18758" s="9" t="s">
        <v>38163</v>
      </c>
      <c r="H18758" s="9" t="s">
        <v>14175</v>
      </c>
      <c r="I18758" s="9" t="s">
        <v>42428</v>
      </c>
      <c r="J18758" s="9" t="s">
        <v>39799</v>
      </c>
      <c r="K18758" s="9" t="s">
        <v>49111</v>
      </c>
    </row>
    <row r="18759" spans="1:11" x14ac:dyDescent="0.35">
      <c r="A18759" s="9">
        <v>18758</v>
      </c>
      <c r="B18759" s="9" t="str">
        <f t="shared" si="293"/>
        <v>Zollernia par</v>
      </c>
      <c r="C18759" s="9" t="e" cm="1">
        <f t="array" aca="1" ref="C18759" ca="1">LEFT(K18759,$C$19743)&amp;"-"&amp;RIGHT(SUBSTITUTE(SUBSTITUTE(TiraAcento(E18759),"-","")," ",""),$C$19744)</f>
        <v>#NAME?</v>
      </c>
      <c r="D18759" s="9" t="s">
        <v>14175</v>
      </c>
      <c r="E18759" s="9" t="s">
        <v>2057</v>
      </c>
      <c r="F18759" s="9" t="s">
        <v>19192</v>
      </c>
      <c r="G18759" s="9" t="s">
        <v>38164</v>
      </c>
      <c r="H18759" s="9" t="s">
        <v>14175</v>
      </c>
      <c r="I18759" s="9" t="s">
        <v>42428</v>
      </c>
      <c r="J18759" s="9" t="s">
        <v>39799</v>
      </c>
      <c r="K18759" s="9" t="s">
        <v>2057</v>
      </c>
    </row>
    <row r="18760" spans="1:11" x14ac:dyDescent="0.35">
      <c r="A18760" s="9">
        <v>18759</v>
      </c>
      <c r="B18760" s="9" t="str">
        <f t="shared" si="293"/>
        <v>Zollernia par</v>
      </c>
      <c r="C18760" s="9" t="e" cm="1">
        <f t="array" aca="1" ref="C18760" ca="1">LEFT(K18760,$C$19743)&amp;"-"&amp;RIGHT(SUBSTITUTE(SUBSTITUTE(TiraAcento(E18760),"-","")," ",""),$C$19744)</f>
        <v>#NAME?</v>
      </c>
      <c r="D18760" s="9" t="s">
        <v>14175</v>
      </c>
      <c r="E18760" s="9" t="s">
        <v>2081</v>
      </c>
      <c r="F18760" s="9" t="s">
        <v>19192</v>
      </c>
      <c r="G18760" s="9" t="s">
        <v>38165</v>
      </c>
      <c r="H18760" s="9" t="s">
        <v>14175</v>
      </c>
      <c r="I18760" s="9" t="s">
        <v>42428</v>
      </c>
      <c r="J18760" s="9" t="s">
        <v>39799</v>
      </c>
      <c r="K18760" s="9" t="s">
        <v>43607</v>
      </c>
    </row>
    <row r="18761" spans="1:11" x14ac:dyDescent="0.35">
      <c r="A18761" s="9">
        <v>18760</v>
      </c>
      <c r="B18761" s="9" t="str">
        <f t="shared" si="293"/>
        <v>Zollernia par</v>
      </c>
      <c r="C18761" s="9" t="e" cm="1">
        <f t="array" aca="1" ref="C18761" ca="1">LEFT(K18761,$C$19743)&amp;"-"&amp;RIGHT(SUBSTITUTE(SUBSTITUTE(TiraAcento(E18761),"-","")," ",""),$C$19744)</f>
        <v>#NAME?</v>
      </c>
      <c r="D18761" s="9" t="s">
        <v>14175</v>
      </c>
      <c r="E18761" s="9" t="s">
        <v>8330</v>
      </c>
      <c r="F18761" s="9" t="s">
        <v>19192</v>
      </c>
      <c r="G18761" s="9" t="s">
        <v>38166</v>
      </c>
      <c r="H18761" s="9" t="s">
        <v>14175</v>
      </c>
      <c r="I18761" s="9" t="s">
        <v>42428</v>
      </c>
      <c r="J18761" s="9" t="s">
        <v>39799</v>
      </c>
      <c r="K18761" s="9" t="s">
        <v>46508</v>
      </c>
    </row>
    <row r="18762" spans="1:11" x14ac:dyDescent="0.35">
      <c r="A18762" s="9">
        <v>18761</v>
      </c>
      <c r="B18762" s="9" t="str">
        <f t="shared" si="293"/>
        <v>Zollernia par</v>
      </c>
      <c r="C18762" s="9" t="e" cm="1">
        <f t="array" aca="1" ref="C18762" ca="1">LEFT(K18762,$C$19743)&amp;"-"&amp;RIGHT(SUBSTITUTE(SUBSTITUTE(TiraAcento(E18762),"-","")," ",""),$C$19744)</f>
        <v>#NAME?</v>
      </c>
      <c r="D18762" s="9" t="s">
        <v>14175</v>
      </c>
      <c r="E18762" s="9" t="s">
        <v>2009</v>
      </c>
      <c r="F18762" s="9" t="s">
        <v>19192</v>
      </c>
      <c r="G18762" s="9" t="s">
        <v>38167</v>
      </c>
      <c r="H18762" s="9" t="s">
        <v>14175</v>
      </c>
      <c r="I18762" s="9" t="s">
        <v>42428</v>
      </c>
      <c r="J18762" s="9" t="s">
        <v>39799</v>
      </c>
      <c r="K18762" s="9" t="s">
        <v>43571</v>
      </c>
    </row>
    <row r="18763" spans="1:11" x14ac:dyDescent="0.35">
      <c r="A18763" s="9">
        <v>18762</v>
      </c>
      <c r="B18763" s="9" t="str">
        <f t="shared" si="293"/>
        <v>Zollernia sp.</v>
      </c>
      <c r="C18763" s="9" t="e" cm="1">
        <f t="array" aca="1" ref="C18763" ca="1">LEFT(K18763,$C$19743)&amp;"-"&amp;RIGHT(SUBSTITUTE(SUBSTITUTE(TiraAcento(E18763),"-","")," ",""),$C$19744)</f>
        <v>#NAME?</v>
      </c>
      <c r="D18763" s="9" t="s">
        <v>14178</v>
      </c>
      <c r="E18763" s="9" t="s">
        <v>9964</v>
      </c>
      <c r="F18763" s="9" t="s">
        <v>14178</v>
      </c>
      <c r="G18763" s="9" t="s">
        <v>38168</v>
      </c>
      <c r="H18763" s="9" t="s">
        <v>14178</v>
      </c>
      <c r="I18763" s="9" t="s">
        <v>42428</v>
      </c>
      <c r="J18763" s="9" t="s">
        <v>39157</v>
      </c>
      <c r="K18763" s="9" t="s">
        <v>47274</v>
      </c>
    </row>
    <row r="18764" spans="1:11" x14ac:dyDescent="0.35">
      <c r="A18764" s="9">
        <v>18763</v>
      </c>
      <c r="B18764" s="9" t="str">
        <f t="shared" si="293"/>
        <v>Zollernia vog</v>
      </c>
      <c r="C18764" s="9" t="e" cm="1">
        <f t="array" aca="1" ref="C18764" ca="1">LEFT(K18764,$C$19743)&amp;"-"&amp;RIGHT(SUBSTITUTE(SUBSTITUTE(TiraAcento(E18764),"-","")," ",""),$C$19744)</f>
        <v>#NAME?</v>
      </c>
      <c r="D18764" s="9" t="s">
        <v>14179</v>
      </c>
      <c r="E18764" s="9"/>
      <c r="F18764" s="9" t="s">
        <v>19193</v>
      </c>
      <c r="G18764" s="9" t="s">
        <v>38169</v>
      </c>
      <c r="H18764" s="9" t="s">
        <v>14179</v>
      </c>
      <c r="I18764" s="9" t="s">
        <v>42428</v>
      </c>
      <c r="J18764" s="9" t="s">
        <v>42430</v>
      </c>
      <c r="K18764" s="9" t="s">
        <v>42568</v>
      </c>
    </row>
    <row r="18765" spans="1:11" x14ac:dyDescent="0.35">
      <c r="A18765" s="9">
        <v>18764</v>
      </c>
      <c r="B18765" s="9" t="str">
        <f t="shared" si="293"/>
        <v xml:space="preserve">Zschokkea </v>
      </c>
      <c r="C18765" s="9" t="e" cm="1">
        <f t="array" aca="1" ref="C18765" ca="1">LEFT(K18765,$C$19743)&amp;"-"&amp;RIGHT(SUBSTITUTE(SUBSTITUTE(TiraAcento(E18765),"-","")," ",""),$C$19744)</f>
        <v>#NAME?</v>
      </c>
      <c r="D18765" s="9" t="s">
        <v>14180</v>
      </c>
      <c r="E18765" s="9"/>
      <c r="F18765" s="9" t="s">
        <v>14180</v>
      </c>
      <c r="G18765" s="9" t="s">
        <v>38170</v>
      </c>
      <c r="H18765" s="9" t="s">
        <v>14180</v>
      </c>
      <c r="I18765" s="9" t="s">
        <v>14180</v>
      </c>
      <c r="J18765" s="9"/>
      <c r="K18765" s="9" t="s">
        <v>42568</v>
      </c>
    </row>
    <row r="18766" spans="1:11" x14ac:dyDescent="0.35">
      <c r="A18766" s="9">
        <v>18765</v>
      </c>
      <c r="B18766" s="9" t="str">
        <f t="shared" si="293"/>
        <v>Zschokkea acu</v>
      </c>
      <c r="C18766" s="9" t="e" cm="1">
        <f t="array" aca="1" ref="C18766" ca="1">LEFT(K18766,$C$19743)&amp;"-"&amp;RIGHT(SUBSTITUTE(SUBSTITUTE(TiraAcento(E18766),"-","")," ",""),$C$19744)</f>
        <v>#NAME?</v>
      </c>
      <c r="D18766" s="9" t="s">
        <v>14181</v>
      </c>
      <c r="E18766" s="9"/>
      <c r="F18766" s="9" t="s">
        <v>19194</v>
      </c>
      <c r="G18766" s="9" t="s">
        <v>38171</v>
      </c>
      <c r="H18766" s="9" t="s">
        <v>14181</v>
      </c>
      <c r="I18766" s="9" t="s">
        <v>14180</v>
      </c>
      <c r="J18766" s="9" t="s">
        <v>39312</v>
      </c>
      <c r="K18766" s="9" t="s">
        <v>42568</v>
      </c>
    </row>
    <row r="18767" spans="1:11" x14ac:dyDescent="0.35">
      <c r="A18767" s="9">
        <v>18766</v>
      </c>
      <c r="B18767" s="9" t="str">
        <f t="shared" si="293"/>
        <v>Zschokkea arb</v>
      </c>
      <c r="C18767" s="9" t="e" cm="1">
        <f t="array" aca="1" ref="C18767" ca="1">LEFT(K18767,$C$19743)&amp;"-"&amp;RIGHT(SUBSTITUTE(SUBSTITUTE(TiraAcento(E18767),"-","")," ",""),$C$19744)</f>
        <v>#NAME?</v>
      </c>
      <c r="D18767" s="9" t="s">
        <v>14182</v>
      </c>
      <c r="E18767" s="9"/>
      <c r="F18767" s="9" t="s">
        <v>19195</v>
      </c>
      <c r="G18767" s="9" t="s">
        <v>38172</v>
      </c>
      <c r="H18767" s="9" t="s">
        <v>14182</v>
      </c>
      <c r="I18767" s="9" t="s">
        <v>14180</v>
      </c>
      <c r="J18767" s="9" t="s">
        <v>39304</v>
      </c>
      <c r="K18767" s="9" t="s">
        <v>42568</v>
      </c>
    </row>
    <row r="18768" spans="1:11" x14ac:dyDescent="0.35">
      <c r="A18768" s="9">
        <v>18767</v>
      </c>
      <c r="B18768" s="9" t="str">
        <f t="shared" si="293"/>
        <v>Zschokkea lac</v>
      </c>
      <c r="C18768" s="9" t="e" cm="1">
        <f t="array" aca="1" ref="C18768" ca="1">LEFT(K18768,$C$19743)&amp;"-"&amp;RIGHT(SUBSTITUTE(SUBSTITUTE(TiraAcento(E18768),"-","")," ",""),$C$19744)</f>
        <v>#NAME?</v>
      </c>
      <c r="D18768" s="9" t="s">
        <v>14183</v>
      </c>
      <c r="E18768" s="9"/>
      <c r="F18768" s="9" t="s">
        <v>19196</v>
      </c>
      <c r="G18768" s="9" t="s">
        <v>38173</v>
      </c>
      <c r="H18768" s="9" t="s">
        <v>14183</v>
      </c>
      <c r="I18768" s="9" t="s">
        <v>14180</v>
      </c>
      <c r="J18768" s="9" t="s">
        <v>39688</v>
      </c>
      <c r="K18768" s="9" t="s">
        <v>42568</v>
      </c>
    </row>
    <row r="18769" spans="1:11" x14ac:dyDescent="0.35">
      <c r="A18769" s="9">
        <v>18768</v>
      </c>
      <c r="B18769" s="9" t="str">
        <f t="shared" si="293"/>
        <v>Zschokkea sp.</v>
      </c>
      <c r="C18769" s="9" t="e" cm="1">
        <f t="array" aca="1" ref="C18769" ca="1">LEFT(K18769,$C$19743)&amp;"-"&amp;RIGHT(SUBSTITUTE(SUBSTITUTE(TiraAcento(E18769),"-","")," ",""),$C$19744)</f>
        <v>#NAME?</v>
      </c>
      <c r="D18769" s="9" t="s">
        <v>14184</v>
      </c>
      <c r="E18769" s="9"/>
      <c r="F18769" s="9" t="s">
        <v>14184</v>
      </c>
      <c r="G18769" s="9" t="s">
        <v>38174</v>
      </c>
      <c r="H18769" s="9" t="s">
        <v>14184</v>
      </c>
      <c r="I18769" s="9" t="s">
        <v>14180</v>
      </c>
      <c r="J18769" s="9" t="s">
        <v>39157</v>
      </c>
      <c r="K18769" s="9" t="s">
        <v>42568</v>
      </c>
    </row>
    <row r="18770" spans="1:11" x14ac:dyDescent="0.35">
      <c r="A18770" s="9">
        <v>18769</v>
      </c>
      <c r="B18770" s="9" t="str">
        <f t="shared" si="293"/>
        <v>Zygia cau</v>
      </c>
      <c r="C18770" s="9" t="e" cm="1">
        <f t="array" aca="1" ref="C18770" ca="1">LEFT(K18770,$C$19743)&amp;"-"&amp;RIGHT(SUBSTITUTE(SUBSTITUTE(TiraAcento(E18770),"-","")," ",""),$C$19744)</f>
        <v>#NAME?</v>
      </c>
      <c r="D18770" s="9" t="s">
        <v>14185</v>
      </c>
      <c r="E18770" s="9" t="s">
        <v>14186</v>
      </c>
      <c r="F18770" s="9" t="s">
        <v>19197</v>
      </c>
      <c r="G18770" s="9" t="s">
        <v>38175</v>
      </c>
      <c r="H18770" s="9" t="s">
        <v>14185</v>
      </c>
      <c r="I18770" s="9" t="s">
        <v>42431</v>
      </c>
      <c r="J18770" s="9" t="s">
        <v>39510</v>
      </c>
      <c r="K18770" s="9" t="s">
        <v>14186</v>
      </c>
    </row>
    <row r="18771" spans="1:11" x14ac:dyDescent="0.35">
      <c r="A18771" s="9">
        <v>18770</v>
      </c>
      <c r="B18771" s="9" t="str">
        <f t="shared" si="293"/>
        <v>Zygia cau</v>
      </c>
      <c r="C18771" s="9" t="e" cm="1">
        <f t="array" aca="1" ref="C18771" ca="1">LEFT(K18771,$C$19743)&amp;"-"&amp;RIGHT(SUBSTITUTE(SUBSTITUTE(TiraAcento(E18771),"-","")," ",""),$C$19744)</f>
        <v>#NAME?</v>
      </c>
      <c r="D18771" s="9" t="s">
        <v>14185</v>
      </c>
      <c r="E18771" s="9" t="s">
        <v>4399</v>
      </c>
      <c r="F18771" s="9" t="s">
        <v>19197</v>
      </c>
      <c r="G18771" s="9" t="s">
        <v>38176</v>
      </c>
      <c r="H18771" s="9" t="s">
        <v>14185</v>
      </c>
      <c r="I18771" s="9" t="s">
        <v>42431</v>
      </c>
      <c r="J18771" s="9" t="s">
        <v>39510</v>
      </c>
      <c r="K18771" s="9" t="s">
        <v>4399</v>
      </c>
    </row>
    <row r="18772" spans="1:11" x14ac:dyDescent="0.35">
      <c r="A18772" s="9">
        <v>18771</v>
      </c>
      <c r="B18772" s="9" t="str">
        <f t="shared" si="293"/>
        <v>Zygia cau</v>
      </c>
      <c r="C18772" s="9" t="e" cm="1">
        <f t="array" aca="1" ref="C18772" ca="1">LEFT(K18772,$C$19743)&amp;"-"&amp;RIGHT(SUBSTITUTE(SUBSTITUTE(TiraAcento(E18772),"-","")," ",""),$C$19744)</f>
        <v>#NAME?</v>
      </c>
      <c r="D18772" s="9" t="s">
        <v>14185</v>
      </c>
      <c r="E18772" s="9" t="s">
        <v>7632</v>
      </c>
      <c r="F18772" s="9" t="s">
        <v>19197</v>
      </c>
      <c r="G18772" s="9" t="s">
        <v>38177</v>
      </c>
      <c r="H18772" s="9" t="s">
        <v>14185</v>
      </c>
      <c r="I18772" s="9" t="s">
        <v>42431</v>
      </c>
      <c r="J18772" s="9" t="s">
        <v>39510</v>
      </c>
      <c r="K18772" s="9" t="s">
        <v>7632</v>
      </c>
    </row>
    <row r="18773" spans="1:11" x14ac:dyDescent="0.35">
      <c r="A18773" s="9">
        <v>18772</v>
      </c>
      <c r="B18773" s="9" t="str">
        <f t="shared" si="293"/>
        <v>Zygia cau</v>
      </c>
      <c r="C18773" s="9" t="e" cm="1">
        <f t="array" aca="1" ref="C18773" ca="1">LEFT(K18773,$C$19743)&amp;"-"&amp;RIGHT(SUBSTITUTE(SUBSTITUTE(TiraAcento(E18773),"-","")," ",""),$C$19744)</f>
        <v>#NAME?</v>
      </c>
      <c r="D18773" s="9" t="s">
        <v>14185</v>
      </c>
      <c r="E18773" s="9" t="s">
        <v>14187</v>
      </c>
      <c r="F18773" s="9" t="s">
        <v>19197</v>
      </c>
      <c r="G18773" s="9" t="s">
        <v>38178</v>
      </c>
      <c r="H18773" s="9" t="s">
        <v>14185</v>
      </c>
      <c r="I18773" s="9" t="s">
        <v>42431</v>
      </c>
      <c r="J18773" s="9" t="s">
        <v>39510</v>
      </c>
      <c r="K18773" s="9" t="s">
        <v>14187</v>
      </c>
    </row>
    <row r="18774" spans="1:11" x14ac:dyDescent="0.35">
      <c r="A18774" s="9">
        <v>18773</v>
      </c>
      <c r="B18774" s="9" t="str">
        <f t="shared" si="293"/>
        <v>Tabebuia umb</v>
      </c>
      <c r="C18774" s="9" t="e" cm="1">
        <f t="array" aca="1" ref="C18774" ca="1">LEFT(K18774,$C$19743)&amp;"-"&amp;RIGHT(SUBSTITUTE(SUBSTITUTE(TiraAcento(E18774),"-","")," ",""),$C$19744)</f>
        <v>#NAME?</v>
      </c>
      <c r="D18774" s="9" t="s">
        <v>12826</v>
      </c>
      <c r="E18774" s="9" t="s">
        <v>10280</v>
      </c>
      <c r="F18774" s="9" t="s">
        <v>18746</v>
      </c>
      <c r="G18774" s="9" t="s">
        <v>38179</v>
      </c>
      <c r="H18774" s="9" t="s">
        <v>12826</v>
      </c>
      <c r="I18774" s="9" t="s">
        <v>12927</v>
      </c>
      <c r="J18774" s="9" t="s">
        <v>39669</v>
      </c>
      <c r="K18774" s="9" t="s">
        <v>47403</v>
      </c>
    </row>
    <row r="18775" spans="1:11" x14ac:dyDescent="0.35">
      <c r="A18775" s="9">
        <v>18774</v>
      </c>
      <c r="B18775" s="9" t="str">
        <f t="shared" si="293"/>
        <v>Tabebuia umb</v>
      </c>
      <c r="C18775" s="9" t="e" cm="1">
        <f t="array" aca="1" ref="C18775" ca="1">LEFT(K18775,$C$19743)&amp;"-"&amp;RIGHT(SUBSTITUTE(SUBSTITUTE(TiraAcento(E18775),"-","")," ",""),$C$19744)</f>
        <v>#NAME?</v>
      </c>
      <c r="D18775" s="9" t="s">
        <v>12826</v>
      </c>
      <c r="E18775" s="9" t="s">
        <v>5415</v>
      </c>
      <c r="F18775" s="9" t="s">
        <v>18746</v>
      </c>
      <c r="G18775" s="9" t="s">
        <v>38180</v>
      </c>
      <c r="H18775" s="9" t="s">
        <v>12826</v>
      </c>
      <c r="I18775" s="9" t="s">
        <v>12927</v>
      </c>
      <c r="J18775" s="9" t="s">
        <v>39669</v>
      </c>
      <c r="K18775" s="9" t="s">
        <v>45233</v>
      </c>
    </row>
    <row r="18776" spans="1:11" x14ac:dyDescent="0.35">
      <c r="A18776" s="9">
        <v>18775</v>
      </c>
      <c r="B18776" s="9" t="str">
        <f t="shared" si="293"/>
        <v>Tabebuia umb</v>
      </c>
      <c r="C18776" s="9" t="e" cm="1">
        <f t="array" aca="1" ref="C18776" ca="1">LEFT(K18776,$C$19743)&amp;"-"&amp;RIGHT(SUBSTITUTE(SUBSTITUTE(TiraAcento(E18776),"-","")," ",""),$C$19744)</f>
        <v>#NAME?</v>
      </c>
      <c r="D18776" s="9" t="s">
        <v>12826</v>
      </c>
      <c r="E18776" s="9" t="s">
        <v>5416</v>
      </c>
      <c r="F18776" s="9" t="s">
        <v>18746</v>
      </c>
      <c r="G18776" s="9" t="s">
        <v>38181</v>
      </c>
      <c r="H18776" s="9" t="s">
        <v>12826</v>
      </c>
      <c r="I18776" s="9" t="s">
        <v>12927</v>
      </c>
      <c r="J18776" s="9" t="s">
        <v>39669</v>
      </c>
      <c r="K18776" s="9" t="s">
        <v>45234</v>
      </c>
    </row>
    <row r="18777" spans="1:11" x14ac:dyDescent="0.35">
      <c r="A18777" s="9">
        <v>18776</v>
      </c>
      <c r="B18777" s="9" t="str">
        <f t="shared" si="293"/>
        <v>Tabebuia umb</v>
      </c>
      <c r="C18777" s="9" t="e" cm="1">
        <f t="array" aca="1" ref="C18777" ca="1">LEFT(K18777,$C$19743)&amp;"-"&amp;RIGHT(SUBSTITUTE(SUBSTITUTE(TiraAcento(E18777),"-","")," ",""),$C$19744)</f>
        <v>#NAME?</v>
      </c>
      <c r="D18777" s="9" t="s">
        <v>12826</v>
      </c>
      <c r="E18777" s="9" t="s">
        <v>14188</v>
      </c>
      <c r="F18777" s="9" t="s">
        <v>18746</v>
      </c>
      <c r="G18777" s="9" t="s">
        <v>38182</v>
      </c>
      <c r="H18777" s="9" t="s">
        <v>12826</v>
      </c>
      <c r="I18777" s="9" t="s">
        <v>12927</v>
      </c>
      <c r="J18777" s="9" t="s">
        <v>39669</v>
      </c>
      <c r="K18777" s="9" t="s">
        <v>49112</v>
      </c>
    </row>
    <row r="18778" spans="1:11" x14ac:dyDescent="0.35">
      <c r="A18778" s="9">
        <v>18777</v>
      </c>
      <c r="B18778" s="9" t="str">
        <f t="shared" si="293"/>
        <v>Tabebuia vel</v>
      </c>
      <c r="C18778" s="9" t="e" cm="1">
        <f t="array" aca="1" ref="C18778" ca="1">LEFT(K18778,$C$19743)&amp;"-"&amp;RIGHT(SUBSTITUTE(SUBSTITUTE(TiraAcento(E18778),"-","")," ",""),$C$19744)</f>
        <v>#NAME?</v>
      </c>
      <c r="D18778" s="9" t="s">
        <v>14189</v>
      </c>
      <c r="E18778" s="9" t="s">
        <v>14190</v>
      </c>
      <c r="F18778" s="9" t="s">
        <v>19198</v>
      </c>
      <c r="G18778" s="9" t="s">
        <v>38183</v>
      </c>
      <c r="H18778" s="9" t="s">
        <v>14189</v>
      </c>
      <c r="I18778" s="9" t="s">
        <v>12927</v>
      </c>
      <c r="J18778" s="9" t="s">
        <v>42432</v>
      </c>
      <c r="K18778" s="9" t="s">
        <v>49113</v>
      </c>
    </row>
    <row r="18779" spans="1:11" x14ac:dyDescent="0.35">
      <c r="A18779" s="9">
        <v>18778</v>
      </c>
      <c r="B18779" s="9" t="str">
        <f t="shared" si="293"/>
        <v>Tabebuia vel</v>
      </c>
      <c r="C18779" s="9" t="e" cm="1">
        <f t="array" aca="1" ref="C18779" ca="1">LEFT(K18779,$C$19743)&amp;"-"&amp;RIGHT(SUBSTITUTE(SUBSTITUTE(TiraAcento(E18779),"-","")," ",""),$C$19744)</f>
        <v>#NAME?</v>
      </c>
      <c r="D18779" s="9" t="s">
        <v>14189</v>
      </c>
      <c r="E18779" s="9" t="s">
        <v>4449</v>
      </c>
      <c r="F18779" s="9" t="s">
        <v>19198</v>
      </c>
      <c r="G18779" s="9" t="s">
        <v>38184</v>
      </c>
      <c r="H18779" s="9" t="s">
        <v>14189</v>
      </c>
      <c r="I18779" s="9" t="s">
        <v>12927</v>
      </c>
      <c r="J18779" s="9" t="s">
        <v>42432</v>
      </c>
      <c r="K18779" s="9" t="s">
        <v>44765</v>
      </c>
    </row>
    <row r="18780" spans="1:11" x14ac:dyDescent="0.35">
      <c r="A18780" s="9">
        <v>18779</v>
      </c>
      <c r="B18780" s="9" t="str">
        <f t="shared" si="293"/>
        <v>Tabebuia vel</v>
      </c>
      <c r="C18780" s="9" t="e" cm="1">
        <f t="array" aca="1" ref="C18780" ca="1">LEFT(K18780,$C$19743)&amp;"-"&amp;RIGHT(SUBSTITUTE(SUBSTITUTE(TiraAcento(E18780),"-","")," ",""),$C$19744)</f>
        <v>#NAME?</v>
      </c>
      <c r="D18780" s="9" t="s">
        <v>14189</v>
      </c>
      <c r="E18780" s="9" t="s">
        <v>5411</v>
      </c>
      <c r="F18780" s="9" t="s">
        <v>19198</v>
      </c>
      <c r="G18780" s="9" t="s">
        <v>38185</v>
      </c>
      <c r="H18780" s="9" t="s">
        <v>14189</v>
      </c>
      <c r="I18780" s="9" t="s">
        <v>12927</v>
      </c>
      <c r="J18780" s="9" t="s">
        <v>42432</v>
      </c>
      <c r="K18780" s="9" t="s">
        <v>45230</v>
      </c>
    </row>
    <row r="18781" spans="1:11" x14ac:dyDescent="0.35">
      <c r="A18781" s="9">
        <v>18780</v>
      </c>
      <c r="B18781" s="9" t="str">
        <f t="shared" si="293"/>
        <v>Villaresia muc</v>
      </c>
      <c r="C18781" s="9" t="e" cm="1">
        <f t="array" aca="1" ref="C18781" ca="1">LEFT(K18781,$C$19743)&amp;"-"&amp;RIGHT(SUBSTITUTE(SUBSTITUTE(TiraAcento(E18781),"-","")," ",""),$C$19744)</f>
        <v>#NAME?</v>
      </c>
      <c r="D18781" s="9" t="s">
        <v>14100</v>
      </c>
      <c r="E18781" s="9" t="s">
        <v>7448</v>
      </c>
      <c r="F18781" s="9" t="s">
        <v>19170</v>
      </c>
      <c r="G18781" s="9" t="s">
        <v>38186</v>
      </c>
      <c r="H18781" s="9" t="s">
        <v>14100</v>
      </c>
      <c r="I18781" s="9" t="s">
        <v>14094</v>
      </c>
      <c r="J18781" s="9" t="s">
        <v>41506</v>
      </c>
      <c r="K18781" s="9" t="s">
        <v>46111</v>
      </c>
    </row>
    <row r="18782" spans="1:11" x14ac:dyDescent="0.35">
      <c r="A18782" s="9">
        <v>18781</v>
      </c>
      <c r="B18782" s="9" t="str">
        <f t="shared" si="293"/>
        <v>Villaresia muc</v>
      </c>
      <c r="C18782" s="9" t="e" cm="1">
        <f t="array" aca="1" ref="C18782" ca="1">LEFT(K18782,$C$19743)&amp;"-"&amp;RIGHT(SUBSTITUTE(SUBSTITUTE(TiraAcento(E18782),"-","")," ",""),$C$19744)</f>
        <v>#NAME?</v>
      </c>
      <c r="D18782" s="9" t="s">
        <v>14100</v>
      </c>
      <c r="E18782" s="9" t="s">
        <v>14191</v>
      </c>
      <c r="F18782" s="9" t="s">
        <v>19170</v>
      </c>
      <c r="G18782" s="9" t="s">
        <v>38187</v>
      </c>
      <c r="H18782" s="9" t="s">
        <v>14100</v>
      </c>
      <c r="I18782" s="9" t="s">
        <v>14094</v>
      </c>
      <c r="J18782" s="9" t="s">
        <v>41506</v>
      </c>
      <c r="K18782" s="9" t="s">
        <v>49114</v>
      </c>
    </row>
    <row r="18783" spans="1:11" x14ac:dyDescent="0.35">
      <c r="A18783" s="9">
        <v>18782</v>
      </c>
      <c r="B18783" s="9" t="str">
        <f t="shared" si="293"/>
        <v>Villaresia muc</v>
      </c>
      <c r="C18783" s="9" t="e" cm="1">
        <f t="array" aca="1" ref="C18783" ca="1">LEFT(K18783,$C$19743)&amp;"-"&amp;RIGHT(SUBSTITUTE(SUBSTITUTE(TiraAcento(E18783),"-","")," ",""),$C$19744)</f>
        <v>#NAME?</v>
      </c>
      <c r="D18783" s="9" t="s">
        <v>14100</v>
      </c>
      <c r="E18783" s="9" t="s">
        <v>14192</v>
      </c>
      <c r="F18783" s="9" t="s">
        <v>19170</v>
      </c>
      <c r="G18783" s="9" t="s">
        <v>38188</v>
      </c>
      <c r="H18783" s="9" t="s">
        <v>14100</v>
      </c>
      <c r="I18783" s="9" t="s">
        <v>14094</v>
      </c>
      <c r="J18783" s="9" t="s">
        <v>41506</v>
      </c>
      <c r="K18783" s="9" t="s">
        <v>49115</v>
      </c>
    </row>
    <row r="18784" spans="1:11" x14ac:dyDescent="0.35">
      <c r="A18784" s="9">
        <v>18783</v>
      </c>
      <c r="B18784" s="9" t="str">
        <f t="shared" si="293"/>
        <v>Villaresia ram</v>
      </c>
      <c r="C18784" s="9" t="e" cm="1">
        <f t="array" aca="1" ref="C18784" ca="1">LEFT(K18784,$C$19743)&amp;"-"&amp;RIGHT(SUBSTITUTE(SUBSTITUTE(TiraAcento(E18784),"-","")," ",""),$C$19744)</f>
        <v>#NAME?</v>
      </c>
      <c r="D18784" s="9" t="s">
        <v>14193</v>
      </c>
      <c r="E18784" s="9"/>
      <c r="F18784" s="9" t="s">
        <v>19199</v>
      </c>
      <c r="G18784" s="9" t="s">
        <v>38189</v>
      </c>
      <c r="H18784" s="9" t="s">
        <v>14193</v>
      </c>
      <c r="I18784" s="9" t="s">
        <v>14094</v>
      </c>
      <c r="J18784" s="9" t="s">
        <v>40082</v>
      </c>
      <c r="K18784" s="9" t="s">
        <v>42568</v>
      </c>
    </row>
    <row r="18785" spans="1:11" x14ac:dyDescent="0.35">
      <c r="A18785" s="9">
        <v>18784</v>
      </c>
      <c r="B18785" s="9" t="str">
        <f t="shared" si="293"/>
        <v>Virola alb</v>
      </c>
      <c r="C18785" s="9" t="e" cm="1">
        <f t="array" aca="1" ref="C18785" ca="1">LEFT(K18785,$C$19743)&amp;"-"&amp;RIGHT(SUBSTITUTE(SUBSTITUTE(TiraAcento(E18785),"-","")," ",""),$C$19744)</f>
        <v>#NAME?</v>
      </c>
      <c r="D18785" s="9" t="s">
        <v>14194</v>
      </c>
      <c r="E18785" s="9" t="s">
        <v>13921</v>
      </c>
      <c r="F18785" s="9" t="s">
        <v>19200</v>
      </c>
      <c r="G18785" s="9" t="s">
        <v>38190</v>
      </c>
      <c r="H18785" s="9" t="s">
        <v>14194</v>
      </c>
      <c r="I18785" s="9" t="s">
        <v>13921</v>
      </c>
      <c r="J18785" s="9" t="s">
        <v>42433</v>
      </c>
      <c r="K18785" s="9" t="s">
        <v>13921</v>
      </c>
    </row>
    <row r="18786" spans="1:11" x14ac:dyDescent="0.35">
      <c r="A18786" s="9">
        <v>18785</v>
      </c>
      <c r="B18786" s="9" t="str">
        <f t="shared" si="293"/>
        <v>Virola bic</v>
      </c>
      <c r="C18786" s="9" t="e" cm="1">
        <f t="array" aca="1" ref="C18786" ca="1">LEFT(K18786,$C$19743)&amp;"-"&amp;RIGHT(SUBSTITUTE(SUBSTITUTE(TiraAcento(E18786),"-","")," ",""),$C$19744)</f>
        <v>#NAME?</v>
      </c>
      <c r="D18786" s="9" t="s">
        <v>14195</v>
      </c>
      <c r="E18786" s="9"/>
      <c r="F18786" s="9" t="s">
        <v>19201</v>
      </c>
      <c r="G18786" s="9" t="s">
        <v>38191</v>
      </c>
      <c r="H18786" s="9" t="s">
        <v>14195</v>
      </c>
      <c r="I18786" s="9" t="s">
        <v>13921</v>
      </c>
      <c r="J18786" s="9" t="s">
        <v>42434</v>
      </c>
      <c r="K18786" s="9" t="s">
        <v>42568</v>
      </c>
    </row>
    <row r="18787" spans="1:11" x14ac:dyDescent="0.35">
      <c r="A18787" s="9">
        <v>18786</v>
      </c>
      <c r="B18787" s="9" t="str">
        <f t="shared" si="293"/>
        <v>Virola cad</v>
      </c>
      <c r="C18787" s="9" t="e" cm="1">
        <f t="array" aca="1" ref="C18787" ca="1">LEFT(K18787,$C$19743)&amp;"-"&amp;RIGHT(SUBSTITUTE(SUBSTITUTE(TiraAcento(E18787),"-","")," ",""),$C$19744)</f>
        <v>#NAME?</v>
      </c>
      <c r="D18787" s="9" t="s">
        <v>14196</v>
      </c>
      <c r="E18787" s="9" t="s">
        <v>14197</v>
      </c>
      <c r="F18787" s="9" t="s">
        <v>19202</v>
      </c>
      <c r="G18787" s="9" t="s">
        <v>38192</v>
      </c>
      <c r="H18787" s="9" t="s">
        <v>14196</v>
      </c>
      <c r="I18787" s="9" t="s">
        <v>13921</v>
      </c>
      <c r="J18787" s="9" t="s">
        <v>42435</v>
      </c>
      <c r="K18787" s="9" t="s">
        <v>49116</v>
      </c>
    </row>
    <row r="18788" spans="1:11" x14ac:dyDescent="0.35">
      <c r="A18788" s="9">
        <v>18787</v>
      </c>
      <c r="B18788" s="9" t="str">
        <f t="shared" si="293"/>
        <v>Virola cad</v>
      </c>
      <c r="C18788" s="9" t="e" cm="1">
        <f t="array" aca="1" ref="C18788" ca="1">LEFT(K18788,$C$19743)&amp;"-"&amp;RIGHT(SUBSTITUTE(SUBSTITUTE(TiraAcento(E18788),"-","")," ",""),$C$19744)</f>
        <v>#NAME?</v>
      </c>
      <c r="D18788" s="9" t="s">
        <v>14196</v>
      </c>
      <c r="E18788" s="9" t="s">
        <v>13921</v>
      </c>
      <c r="F18788" s="9" t="s">
        <v>19202</v>
      </c>
      <c r="G18788" s="9" t="s">
        <v>38193</v>
      </c>
      <c r="H18788" s="9" t="s">
        <v>14196</v>
      </c>
      <c r="I18788" s="9" t="s">
        <v>13921</v>
      </c>
      <c r="J18788" s="9" t="s">
        <v>42435</v>
      </c>
      <c r="K18788" s="9" t="s">
        <v>13921</v>
      </c>
    </row>
    <row r="18789" spans="1:11" x14ac:dyDescent="0.35">
      <c r="A18789" s="9">
        <v>18788</v>
      </c>
      <c r="B18789" s="9" t="str">
        <f t="shared" si="293"/>
        <v>Virola cal</v>
      </c>
      <c r="C18789" s="9" t="e" cm="1">
        <f t="array" aca="1" ref="C18789" ca="1">LEFT(K18789,$C$19743)&amp;"-"&amp;RIGHT(SUBSTITUTE(SUBSTITUTE(TiraAcento(E18789),"-","")," ",""),$C$19744)</f>
        <v>#NAME?</v>
      </c>
      <c r="D18789" s="9" t="s">
        <v>14198</v>
      </c>
      <c r="E18789" s="9" t="s">
        <v>7384</v>
      </c>
      <c r="F18789" s="9" t="s">
        <v>19203</v>
      </c>
      <c r="G18789" s="9" t="s">
        <v>38194</v>
      </c>
      <c r="H18789" s="9" t="s">
        <v>14198</v>
      </c>
      <c r="I18789" s="9" t="s">
        <v>13921</v>
      </c>
      <c r="J18789" s="9" t="s">
        <v>40275</v>
      </c>
      <c r="K18789" s="9" t="s">
        <v>14792</v>
      </c>
    </row>
    <row r="18790" spans="1:11" x14ac:dyDescent="0.35">
      <c r="A18790" s="9">
        <v>18789</v>
      </c>
      <c r="B18790" s="9" t="str">
        <f t="shared" si="293"/>
        <v>Virola cal</v>
      </c>
      <c r="C18790" s="9" t="e" cm="1">
        <f t="array" aca="1" ref="C18790" ca="1">LEFT(K18790,$C$19743)&amp;"-"&amp;RIGHT(SUBSTITUTE(SUBSTITUTE(TiraAcento(E18790),"-","")," ",""),$C$19744)</f>
        <v>#NAME?</v>
      </c>
      <c r="D18790" s="9" t="s">
        <v>14198</v>
      </c>
      <c r="E18790" s="9" t="s">
        <v>13921</v>
      </c>
      <c r="F18790" s="9" t="s">
        <v>19203</v>
      </c>
      <c r="G18790" s="9" t="s">
        <v>38195</v>
      </c>
      <c r="H18790" s="9" t="s">
        <v>14198</v>
      </c>
      <c r="I18790" s="9" t="s">
        <v>13921</v>
      </c>
      <c r="J18790" s="9" t="s">
        <v>40275</v>
      </c>
      <c r="K18790" s="9" t="s">
        <v>13921</v>
      </c>
    </row>
    <row r="18791" spans="1:11" x14ac:dyDescent="0.35">
      <c r="A18791" s="9">
        <v>18790</v>
      </c>
      <c r="B18791" s="9" t="str">
        <f t="shared" si="293"/>
        <v>Virola cal</v>
      </c>
      <c r="C18791" s="9" t="e" cm="1">
        <f t="array" aca="1" ref="C18791" ca="1">LEFT(K18791,$C$19743)&amp;"-"&amp;RIGHT(SUBSTITUTE(SUBSTITUTE(TiraAcento(E18791),"-","")," ",""),$C$19744)</f>
        <v>#NAME?</v>
      </c>
      <c r="D18791" s="9" t="s">
        <v>14199</v>
      </c>
      <c r="E18791" s="9" t="s">
        <v>13921</v>
      </c>
      <c r="F18791" s="9" t="s">
        <v>19204</v>
      </c>
      <c r="G18791" s="9" t="s">
        <v>38196</v>
      </c>
      <c r="H18791" s="9" t="s">
        <v>14199</v>
      </c>
      <c r="I18791" s="9" t="s">
        <v>13921</v>
      </c>
      <c r="J18791" s="9" t="s">
        <v>42436</v>
      </c>
      <c r="K18791" s="9" t="s">
        <v>13921</v>
      </c>
    </row>
    <row r="18792" spans="1:11" x14ac:dyDescent="0.35">
      <c r="A18792" s="9">
        <v>18791</v>
      </c>
      <c r="B18792" s="9" t="str">
        <f t="shared" si="293"/>
        <v>Virola car</v>
      </c>
      <c r="C18792" s="9" t="e" cm="1">
        <f t="array" aca="1" ref="C18792" ca="1">LEFT(K18792,$C$19743)&amp;"-"&amp;RIGHT(SUBSTITUTE(SUBSTITUTE(TiraAcento(E18792),"-","")," ",""),$C$19744)</f>
        <v>#NAME?</v>
      </c>
      <c r="D18792" s="9" t="s">
        <v>14200</v>
      </c>
      <c r="E18792" s="9" t="s">
        <v>14201</v>
      </c>
      <c r="F18792" s="9" t="s">
        <v>19205</v>
      </c>
      <c r="G18792" s="9" t="s">
        <v>38197</v>
      </c>
      <c r="H18792" s="9" t="s">
        <v>14200</v>
      </c>
      <c r="I18792" s="9" t="s">
        <v>13921</v>
      </c>
      <c r="J18792" s="9" t="s">
        <v>41578</v>
      </c>
      <c r="K18792" s="9" t="s">
        <v>14201</v>
      </c>
    </row>
    <row r="18793" spans="1:11" x14ac:dyDescent="0.35">
      <c r="A18793" s="9">
        <v>18792</v>
      </c>
      <c r="B18793" s="9" t="str">
        <f t="shared" si="293"/>
        <v>Virola car</v>
      </c>
      <c r="C18793" s="9" t="e" cm="1">
        <f t="array" aca="1" ref="C18793" ca="1">LEFT(K18793,$C$19743)&amp;"-"&amp;RIGHT(SUBSTITUTE(SUBSTITUTE(TiraAcento(E18793),"-","")," ",""),$C$19744)</f>
        <v>#NAME?</v>
      </c>
      <c r="D18793" s="9" t="s">
        <v>14200</v>
      </c>
      <c r="E18793" s="9" t="s">
        <v>14030</v>
      </c>
      <c r="F18793" s="9" t="s">
        <v>19205</v>
      </c>
      <c r="G18793" s="9" t="s">
        <v>38198</v>
      </c>
      <c r="H18793" s="9" t="s">
        <v>14200</v>
      </c>
      <c r="I18793" s="9" t="s">
        <v>13921</v>
      </c>
      <c r="J18793" s="9" t="s">
        <v>41578</v>
      </c>
      <c r="K18793" s="9" t="s">
        <v>49046</v>
      </c>
    </row>
    <row r="18794" spans="1:11" x14ac:dyDescent="0.35">
      <c r="A18794" s="9">
        <v>18793</v>
      </c>
      <c r="B18794" s="9" t="str">
        <f t="shared" si="293"/>
        <v>Virola car</v>
      </c>
      <c r="C18794" s="9" t="e" cm="1">
        <f t="array" aca="1" ref="C18794" ca="1">LEFT(K18794,$C$19743)&amp;"-"&amp;RIGHT(SUBSTITUTE(SUBSTITUTE(TiraAcento(E18794),"-","")," ",""),$C$19744)</f>
        <v>#NAME?</v>
      </c>
      <c r="D18794" s="9" t="s">
        <v>14200</v>
      </c>
      <c r="E18794" s="9" t="s">
        <v>13930</v>
      </c>
      <c r="F18794" s="9" t="s">
        <v>19205</v>
      </c>
      <c r="G18794" s="9" t="s">
        <v>38199</v>
      </c>
      <c r="H18794" s="9" t="s">
        <v>14200</v>
      </c>
      <c r="I18794" s="9" t="s">
        <v>13921</v>
      </c>
      <c r="J18794" s="9" t="s">
        <v>41578</v>
      </c>
      <c r="K18794" s="9" t="s">
        <v>49001</v>
      </c>
    </row>
    <row r="18795" spans="1:11" x14ac:dyDescent="0.35">
      <c r="A18795" s="9">
        <v>18794</v>
      </c>
      <c r="B18795" s="9" t="str">
        <f t="shared" si="293"/>
        <v>Virola coe</v>
      </c>
      <c r="C18795" s="9" t="e" cm="1">
        <f t="array" aca="1" ref="C18795" ca="1">LEFT(K18795,$C$19743)&amp;"-"&amp;RIGHT(SUBSTITUTE(SUBSTITUTE(TiraAcento(E18795),"-","")," ",""),$C$19744)</f>
        <v>#NAME?</v>
      </c>
      <c r="D18795" s="9" t="s">
        <v>14202</v>
      </c>
      <c r="E18795" s="9" t="s">
        <v>7384</v>
      </c>
      <c r="F18795" s="9" t="s">
        <v>19206</v>
      </c>
      <c r="G18795" s="9" t="s">
        <v>38200</v>
      </c>
      <c r="H18795" s="9" t="s">
        <v>14202</v>
      </c>
      <c r="I18795" s="9" t="s">
        <v>13921</v>
      </c>
      <c r="J18795" s="9" t="s">
        <v>42437</v>
      </c>
      <c r="K18795" s="9" t="s">
        <v>14792</v>
      </c>
    </row>
    <row r="18796" spans="1:11" x14ac:dyDescent="0.35">
      <c r="A18796" s="9">
        <v>18795</v>
      </c>
      <c r="B18796" s="9" t="str">
        <f t="shared" si="293"/>
        <v>Virola coe</v>
      </c>
      <c r="C18796" s="9" t="e" cm="1">
        <f t="array" aca="1" ref="C18796" ca="1">LEFT(K18796,$C$19743)&amp;"-"&amp;RIGHT(SUBSTITUTE(SUBSTITUTE(TiraAcento(E18796),"-","")," ",""),$C$19744)</f>
        <v>#NAME?</v>
      </c>
      <c r="D18796" s="9" t="s">
        <v>14202</v>
      </c>
      <c r="E18796" s="9" t="s">
        <v>7389</v>
      </c>
      <c r="F18796" s="9" t="s">
        <v>19206</v>
      </c>
      <c r="G18796" s="9" t="s">
        <v>38201</v>
      </c>
      <c r="H18796" s="9" t="s">
        <v>14202</v>
      </c>
      <c r="I18796" s="9" t="s">
        <v>13921</v>
      </c>
      <c r="J18796" s="9" t="s">
        <v>42437</v>
      </c>
      <c r="K18796" s="9" t="s">
        <v>46085</v>
      </c>
    </row>
    <row r="18797" spans="1:11" x14ac:dyDescent="0.35">
      <c r="A18797" s="9">
        <v>18796</v>
      </c>
      <c r="B18797" s="9" t="str">
        <f t="shared" si="293"/>
        <v>Virola coe</v>
      </c>
      <c r="C18797" s="9" t="e" cm="1">
        <f t="array" aca="1" ref="C18797" ca="1">LEFT(K18797,$C$19743)&amp;"-"&amp;RIGHT(SUBSTITUTE(SUBSTITUTE(TiraAcento(E18797),"-","")," ",""),$C$19744)</f>
        <v>#NAME?</v>
      </c>
      <c r="D18797" s="9" t="s">
        <v>14202</v>
      </c>
      <c r="E18797" s="9" t="s">
        <v>13921</v>
      </c>
      <c r="F18797" s="9" t="s">
        <v>19206</v>
      </c>
      <c r="G18797" s="9" t="s">
        <v>38202</v>
      </c>
      <c r="H18797" s="9" t="s">
        <v>14202</v>
      </c>
      <c r="I18797" s="9" t="s">
        <v>13921</v>
      </c>
      <c r="J18797" s="9" t="s">
        <v>42437</v>
      </c>
      <c r="K18797" s="9" t="s">
        <v>13921</v>
      </c>
    </row>
    <row r="18798" spans="1:11" x14ac:dyDescent="0.35">
      <c r="A18798" s="9">
        <v>18797</v>
      </c>
      <c r="B18798" s="9" t="str">
        <f t="shared" si="293"/>
        <v>Virola cus</v>
      </c>
      <c r="C18798" s="9" t="e" cm="1">
        <f t="array" aca="1" ref="C18798" ca="1">LEFT(K18798,$C$19743)&amp;"-"&amp;RIGHT(SUBSTITUTE(SUBSTITUTE(TiraAcento(E18798),"-","")," ",""),$C$19744)</f>
        <v>#NAME?</v>
      </c>
      <c r="D18798" s="9" t="s">
        <v>14203</v>
      </c>
      <c r="E18798" s="9" t="s">
        <v>7384</v>
      </c>
      <c r="F18798" s="9" t="s">
        <v>19207</v>
      </c>
      <c r="G18798" s="9" t="s">
        <v>38203</v>
      </c>
      <c r="H18798" s="9" t="s">
        <v>14203</v>
      </c>
      <c r="I18798" s="9" t="s">
        <v>13921</v>
      </c>
      <c r="J18798" s="9" t="s">
        <v>39616</v>
      </c>
      <c r="K18798" s="9" t="s">
        <v>14792</v>
      </c>
    </row>
    <row r="18799" spans="1:11" x14ac:dyDescent="0.35">
      <c r="A18799" s="9">
        <v>18798</v>
      </c>
      <c r="B18799" s="9" t="str">
        <f t="shared" si="293"/>
        <v>Virola cus</v>
      </c>
      <c r="C18799" s="9" t="e" cm="1">
        <f t="array" aca="1" ref="C18799" ca="1">LEFT(K18799,$C$19743)&amp;"-"&amp;RIGHT(SUBSTITUTE(SUBSTITUTE(TiraAcento(E18799),"-","")," ",""),$C$19744)</f>
        <v>#NAME?</v>
      </c>
      <c r="D18799" s="9" t="s">
        <v>14203</v>
      </c>
      <c r="E18799" s="9" t="s">
        <v>7389</v>
      </c>
      <c r="F18799" s="9" t="s">
        <v>19207</v>
      </c>
      <c r="G18799" s="9" t="s">
        <v>38204</v>
      </c>
      <c r="H18799" s="9" t="s">
        <v>14203</v>
      </c>
      <c r="I18799" s="9" t="s">
        <v>13921</v>
      </c>
      <c r="J18799" s="9" t="s">
        <v>39616</v>
      </c>
      <c r="K18799" s="9" t="s">
        <v>46085</v>
      </c>
    </row>
    <row r="18800" spans="1:11" x14ac:dyDescent="0.35">
      <c r="A18800" s="9">
        <v>18799</v>
      </c>
      <c r="B18800" s="9" t="str">
        <f t="shared" si="293"/>
        <v>Virola cus</v>
      </c>
      <c r="C18800" s="9" t="e" cm="1">
        <f t="array" aca="1" ref="C18800" ca="1">LEFT(K18800,$C$19743)&amp;"-"&amp;RIGHT(SUBSTITUTE(SUBSTITUTE(TiraAcento(E18800),"-","")," ",""),$C$19744)</f>
        <v>#NAME?</v>
      </c>
      <c r="D18800" s="9" t="s">
        <v>14203</v>
      </c>
      <c r="E18800" s="9" t="s">
        <v>13921</v>
      </c>
      <c r="F18800" s="9" t="s">
        <v>19207</v>
      </c>
      <c r="G18800" s="9" t="s">
        <v>38205</v>
      </c>
      <c r="H18800" s="9" t="s">
        <v>14203</v>
      </c>
      <c r="I18800" s="9" t="s">
        <v>13921</v>
      </c>
      <c r="J18800" s="9" t="s">
        <v>39616</v>
      </c>
      <c r="K18800" s="9" t="s">
        <v>13921</v>
      </c>
    </row>
    <row r="18801" spans="1:11" x14ac:dyDescent="0.35">
      <c r="A18801" s="9">
        <v>18800</v>
      </c>
      <c r="B18801" s="9" t="str">
        <f t="shared" si="293"/>
        <v>Virola dec</v>
      </c>
      <c r="C18801" s="9" t="e" cm="1">
        <f t="array" aca="1" ref="C18801" ca="1">LEFT(K18801,$C$19743)&amp;"-"&amp;RIGHT(SUBSTITUTE(SUBSTITUTE(TiraAcento(E18801),"-","")," ",""),$C$19744)</f>
        <v>#NAME?</v>
      </c>
      <c r="D18801" s="9" t="s">
        <v>14204</v>
      </c>
      <c r="E18801" s="9" t="s">
        <v>7384</v>
      </c>
      <c r="F18801" s="9" t="s">
        <v>19208</v>
      </c>
      <c r="G18801" s="9" t="s">
        <v>38206</v>
      </c>
      <c r="H18801" s="9" t="s">
        <v>14204</v>
      </c>
      <c r="I18801" s="9" t="s">
        <v>13921</v>
      </c>
      <c r="J18801" s="9" t="s">
        <v>42438</v>
      </c>
      <c r="K18801" s="9" t="s">
        <v>14792</v>
      </c>
    </row>
    <row r="18802" spans="1:11" x14ac:dyDescent="0.35">
      <c r="A18802" s="9">
        <v>18801</v>
      </c>
      <c r="B18802" s="9" t="str">
        <f t="shared" si="293"/>
        <v>Virola dec</v>
      </c>
      <c r="C18802" s="9" t="e" cm="1">
        <f t="array" aca="1" ref="C18802" ca="1">LEFT(K18802,$C$19743)&amp;"-"&amp;RIGHT(SUBSTITUTE(SUBSTITUTE(TiraAcento(E18802),"-","")," ",""),$C$19744)</f>
        <v>#NAME?</v>
      </c>
      <c r="D18802" s="9" t="s">
        <v>14204</v>
      </c>
      <c r="E18802" s="9" t="s">
        <v>13921</v>
      </c>
      <c r="F18802" s="9" t="s">
        <v>19208</v>
      </c>
      <c r="G18802" s="9" t="s">
        <v>38207</v>
      </c>
      <c r="H18802" s="9" t="s">
        <v>14204</v>
      </c>
      <c r="I18802" s="9" t="s">
        <v>13921</v>
      </c>
      <c r="J18802" s="9" t="s">
        <v>42438</v>
      </c>
      <c r="K18802" s="9" t="s">
        <v>13921</v>
      </c>
    </row>
    <row r="18803" spans="1:11" x14ac:dyDescent="0.35">
      <c r="A18803" s="9">
        <v>18802</v>
      </c>
      <c r="B18803" s="9" t="str">
        <f t="shared" si="293"/>
        <v>Virola div</v>
      </c>
      <c r="C18803" s="9" t="e" cm="1">
        <f t="array" aca="1" ref="C18803" ca="1">LEFT(K18803,$C$19743)&amp;"-"&amp;RIGHT(SUBSTITUTE(SUBSTITUTE(TiraAcento(E18803),"-","")," ",""),$C$19744)</f>
        <v>#NAME?</v>
      </c>
      <c r="D18803" s="9" t="s">
        <v>14205</v>
      </c>
      <c r="E18803" s="9" t="s">
        <v>14206</v>
      </c>
      <c r="F18803" s="9" t="s">
        <v>19209</v>
      </c>
      <c r="G18803" s="9" t="s">
        <v>38208</v>
      </c>
      <c r="H18803" s="9" t="s">
        <v>14205</v>
      </c>
      <c r="I18803" s="9" t="s">
        <v>13921</v>
      </c>
      <c r="J18803" s="9" t="s">
        <v>42439</v>
      </c>
      <c r="K18803" s="9" t="s">
        <v>14206</v>
      </c>
    </row>
    <row r="18804" spans="1:11" x14ac:dyDescent="0.35">
      <c r="A18804" s="9">
        <v>18803</v>
      </c>
      <c r="B18804" s="9" t="str">
        <f t="shared" si="293"/>
        <v>Virola div</v>
      </c>
      <c r="C18804" s="9" t="e" cm="1">
        <f t="array" aca="1" ref="C18804" ca="1">LEFT(K18804,$C$19743)&amp;"-"&amp;RIGHT(SUBSTITUTE(SUBSTITUTE(TiraAcento(E18804),"-","")," ",""),$C$19744)</f>
        <v>#NAME?</v>
      </c>
      <c r="D18804" s="9" t="s">
        <v>14205</v>
      </c>
      <c r="E18804" s="9" t="s">
        <v>7384</v>
      </c>
      <c r="F18804" s="9" t="s">
        <v>19209</v>
      </c>
      <c r="G18804" s="9" t="s">
        <v>38209</v>
      </c>
      <c r="H18804" s="9" t="s">
        <v>14205</v>
      </c>
      <c r="I18804" s="9" t="s">
        <v>13921</v>
      </c>
      <c r="J18804" s="9" t="s">
        <v>42439</v>
      </c>
      <c r="K18804" s="9" t="s">
        <v>14792</v>
      </c>
    </row>
    <row r="18805" spans="1:11" x14ac:dyDescent="0.35">
      <c r="A18805" s="9">
        <v>18804</v>
      </c>
      <c r="B18805" s="9" t="str">
        <f t="shared" si="293"/>
        <v>Virola div</v>
      </c>
      <c r="C18805" s="9" t="e" cm="1">
        <f t="array" aca="1" ref="C18805" ca="1">LEFT(K18805,$C$19743)&amp;"-"&amp;RIGHT(SUBSTITUTE(SUBSTITUTE(TiraAcento(E18805),"-","")," ",""),$C$19744)</f>
        <v>#NAME?</v>
      </c>
      <c r="D18805" s="9" t="s">
        <v>14205</v>
      </c>
      <c r="E18805" s="9" t="s">
        <v>7389</v>
      </c>
      <c r="F18805" s="9" t="s">
        <v>19209</v>
      </c>
      <c r="G18805" s="9" t="s">
        <v>38210</v>
      </c>
      <c r="H18805" s="9" t="s">
        <v>14205</v>
      </c>
      <c r="I18805" s="9" t="s">
        <v>13921</v>
      </c>
      <c r="J18805" s="9" t="s">
        <v>42439</v>
      </c>
      <c r="K18805" s="9" t="s">
        <v>46085</v>
      </c>
    </row>
    <row r="18806" spans="1:11" x14ac:dyDescent="0.35">
      <c r="A18806" s="9">
        <v>18805</v>
      </c>
      <c r="B18806" s="9" t="str">
        <f t="shared" si="293"/>
        <v>Virola div</v>
      </c>
      <c r="C18806" s="9" t="e" cm="1">
        <f t="array" aca="1" ref="C18806" ca="1">LEFT(K18806,$C$19743)&amp;"-"&amp;RIGHT(SUBSTITUTE(SUBSTITUTE(TiraAcento(E18806),"-","")," ",""),$C$19744)</f>
        <v>#NAME?</v>
      </c>
      <c r="D18806" s="9" t="s">
        <v>14205</v>
      </c>
      <c r="E18806" s="9" t="s">
        <v>13921</v>
      </c>
      <c r="F18806" s="9" t="s">
        <v>19209</v>
      </c>
      <c r="G18806" s="9" t="s">
        <v>38211</v>
      </c>
      <c r="H18806" s="9" t="s">
        <v>14205</v>
      </c>
      <c r="I18806" s="9" t="s">
        <v>13921</v>
      </c>
      <c r="J18806" s="9" t="s">
        <v>42439</v>
      </c>
      <c r="K18806" s="9" t="s">
        <v>13921</v>
      </c>
    </row>
    <row r="18807" spans="1:11" x14ac:dyDescent="0.35">
      <c r="A18807" s="9">
        <v>18806</v>
      </c>
      <c r="B18807" s="9" t="str">
        <f t="shared" si="293"/>
        <v>Virola duc</v>
      </c>
      <c r="C18807" s="9" t="e" cm="1">
        <f t="array" aca="1" ref="C18807" ca="1">LEFT(K18807,$C$19743)&amp;"-"&amp;RIGHT(SUBSTITUTE(SUBSTITUTE(TiraAcento(E18807),"-","")," ",""),$C$19744)</f>
        <v>#NAME?</v>
      </c>
      <c r="D18807" s="9" t="s">
        <v>14207</v>
      </c>
      <c r="E18807" s="9" t="s">
        <v>7384</v>
      </c>
      <c r="F18807" s="9" t="s">
        <v>19210</v>
      </c>
      <c r="G18807" s="9" t="s">
        <v>38212</v>
      </c>
      <c r="H18807" s="9" t="s">
        <v>14207</v>
      </c>
      <c r="I18807" s="9" t="s">
        <v>13921</v>
      </c>
      <c r="J18807" s="9" t="s">
        <v>39454</v>
      </c>
      <c r="K18807" s="9" t="s">
        <v>14792</v>
      </c>
    </row>
    <row r="18808" spans="1:11" x14ac:dyDescent="0.35">
      <c r="A18808" s="9">
        <v>18807</v>
      </c>
      <c r="B18808" s="9" t="str">
        <f t="shared" si="293"/>
        <v>Virola duc</v>
      </c>
      <c r="C18808" s="9" t="e" cm="1">
        <f t="array" aca="1" ref="C18808" ca="1">LEFT(K18808,$C$19743)&amp;"-"&amp;RIGHT(SUBSTITUTE(SUBSTITUTE(TiraAcento(E18808),"-","")," ",""),$C$19744)</f>
        <v>#NAME?</v>
      </c>
      <c r="D18808" s="9" t="s">
        <v>14207</v>
      </c>
      <c r="E18808" s="9" t="s">
        <v>13930</v>
      </c>
      <c r="F18808" s="9" t="s">
        <v>19210</v>
      </c>
      <c r="G18808" s="9" t="s">
        <v>38213</v>
      </c>
      <c r="H18808" s="9" t="s">
        <v>14207</v>
      </c>
      <c r="I18808" s="9" t="s">
        <v>13921</v>
      </c>
      <c r="J18808" s="9" t="s">
        <v>39454</v>
      </c>
      <c r="K18808" s="9" t="s">
        <v>49001</v>
      </c>
    </row>
    <row r="18809" spans="1:11" x14ac:dyDescent="0.35">
      <c r="A18809" s="9">
        <v>18808</v>
      </c>
      <c r="B18809" s="9" t="str">
        <f t="shared" si="293"/>
        <v>Virola duc</v>
      </c>
      <c r="C18809" s="9" t="e" cm="1">
        <f t="array" aca="1" ref="C18809" ca="1">LEFT(K18809,$C$19743)&amp;"-"&amp;RIGHT(SUBSTITUTE(SUBSTITUTE(TiraAcento(E18809),"-","")," ",""),$C$19744)</f>
        <v>#NAME?</v>
      </c>
      <c r="D18809" s="9" t="s">
        <v>14207</v>
      </c>
      <c r="E18809" s="9" t="s">
        <v>7389</v>
      </c>
      <c r="F18809" s="9" t="s">
        <v>19210</v>
      </c>
      <c r="G18809" s="9" t="s">
        <v>38214</v>
      </c>
      <c r="H18809" s="9" t="s">
        <v>14207</v>
      </c>
      <c r="I18809" s="9" t="s">
        <v>13921</v>
      </c>
      <c r="J18809" s="9" t="s">
        <v>39454</v>
      </c>
      <c r="K18809" s="9" t="s">
        <v>46085</v>
      </c>
    </row>
    <row r="18810" spans="1:11" x14ac:dyDescent="0.35">
      <c r="A18810" s="9">
        <v>18809</v>
      </c>
      <c r="B18810" s="9" t="str">
        <f t="shared" si="293"/>
        <v>Virola duc</v>
      </c>
      <c r="C18810" s="9" t="e" cm="1">
        <f t="array" aca="1" ref="C18810" ca="1">LEFT(K18810,$C$19743)&amp;"-"&amp;RIGHT(SUBSTITUTE(SUBSTITUTE(TiraAcento(E18810),"-","")," ",""),$C$19744)</f>
        <v>#NAME?</v>
      </c>
      <c r="D18810" s="9" t="s">
        <v>14207</v>
      </c>
      <c r="E18810" s="9" t="s">
        <v>13921</v>
      </c>
      <c r="F18810" s="9" t="s">
        <v>19210</v>
      </c>
      <c r="G18810" s="9" t="s">
        <v>38215</v>
      </c>
      <c r="H18810" s="9" t="s">
        <v>14207</v>
      </c>
      <c r="I18810" s="9" t="s">
        <v>13921</v>
      </c>
      <c r="J18810" s="9" t="s">
        <v>39454</v>
      </c>
      <c r="K18810" s="9" t="s">
        <v>13921</v>
      </c>
    </row>
    <row r="18811" spans="1:11" x14ac:dyDescent="0.35">
      <c r="A18811" s="9">
        <v>18810</v>
      </c>
      <c r="B18811" s="9" t="str">
        <f t="shared" si="293"/>
        <v>Virola elo</v>
      </c>
      <c r="C18811" s="9" t="e" cm="1">
        <f t="array" aca="1" ref="C18811" ca="1">LEFT(K18811,$C$19743)&amp;"-"&amp;RIGHT(SUBSTITUTE(SUBSTITUTE(TiraAcento(E18811),"-","")," ",""),$C$19744)</f>
        <v>#NAME?</v>
      </c>
      <c r="D18811" s="9" t="s">
        <v>14208</v>
      </c>
      <c r="E18811" s="9" t="s">
        <v>7384</v>
      </c>
      <c r="F18811" s="9" t="s">
        <v>19211</v>
      </c>
      <c r="G18811" s="9" t="s">
        <v>38216</v>
      </c>
      <c r="H18811" s="9" t="s">
        <v>14208</v>
      </c>
      <c r="I18811" s="9" t="s">
        <v>13921</v>
      </c>
      <c r="J18811" s="9" t="s">
        <v>42440</v>
      </c>
      <c r="K18811" s="9" t="s">
        <v>14792</v>
      </c>
    </row>
    <row r="18812" spans="1:11" x14ac:dyDescent="0.35">
      <c r="A18812" s="9">
        <v>18811</v>
      </c>
      <c r="B18812" s="9" t="str">
        <f t="shared" si="293"/>
        <v>Virola elo</v>
      </c>
      <c r="C18812" s="9" t="e" cm="1">
        <f t="array" aca="1" ref="C18812" ca="1">LEFT(K18812,$C$19743)&amp;"-"&amp;RIGHT(SUBSTITUTE(SUBSTITUTE(TiraAcento(E18812),"-","")," ",""),$C$19744)</f>
        <v>#NAME?</v>
      </c>
      <c r="D18812" s="9" t="s">
        <v>14208</v>
      </c>
      <c r="E18812" s="9" t="s">
        <v>13921</v>
      </c>
      <c r="F18812" s="9" t="s">
        <v>19211</v>
      </c>
      <c r="G18812" s="9" t="s">
        <v>38217</v>
      </c>
      <c r="H18812" s="9" t="s">
        <v>14208</v>
      </c>
      <c r="I18812" s="9" t="s">
        <v>13921</v>
      </c>
      <c r="J18812" s="9" t="s">
        <v>42440</v>
      </c>
      <c r="K18812" s="9" t="s">
        <v>13921</v>
      </c>
    </row>
    <row r="18813" spans="1:11" x14ac:dyDescent="0.35">
      <c r="A18813" s="9">
        <v>18812</v>
      </c>
      <c r="B18813" s="9" t="str">
        <f t="shared" si="293"/>
        <v>Virola fle</v>
      </c>
      <c r="C18813" s="9" t="e" cm="1">
        <f t="array" aca="1" ref="C18813" ca="1">LEFT(K18813,$C$19743)&amp;"-"&amp;RIGHT(SUBSTITUTE(SUBSTITUTE(TiraAcento(E18813),"-","")," ",""),$C$19744)</f>
        <v>#NAME?</v>
      </c>
      <c r="D18813" s="9" t="s">
        <v>14209</v>
      </c>
      <c r="E18813" s="9" t="s">
        <v>7384</v>
      </c>
      <c r="F18813" s="9" t="s">
        <v>19212</v>
      </c>
      <c r="G18813" s="9" t="s">
        <v>38218</v>
      </c>
      <c r="H18813" s="9" t="s">
        <v>14209</v>
      </c>
      <c r="I18813" s="9" t="s">
        <v>13921</v>
      </c>
      <c r="J18813" s="9" t="s">
        <v>41397</v>
      </c>
      <c r="K18813" s="9" t="s">
        <v>14792</v>
      </c>
    </row>
    <row r="18814" spans="1:11" x14ac:dyDescent="0.35">
      <c r="A18814" s="9">
        <v>18813</v>
      </c>
      <c r="B18814" s="9" t="str">
        <f t="shared" si="293"/>
        <v>Virola fle</v>
      </c>
      <c r="C18814" s="9" t="e" cm="1">
        <f t="array" aca="1" ref="C18814" ca="1">LEFT(K18814,$C$19743)&amp;"-"&amp;RIGHT(SUBSTITUTE(SUBSTITUTE(TiraAcento(E18814),"-","")," ",""),$C$19744)</f>
        <v>#NAME?</v>
      </c>
      <c r="D18814" s="9" t="s">
        <v>14209</v>
      </c>
      <c r="E18814" s="9" t="s">
        <v>13921</v>
      </c>
      <c r="F18814" s="9" t="s">
        <v>19212</v>
      </c>
      <c r="G18814" s="9" t="s">
        <v>38219</v>
      </c>
      <c r="H18814" s="9" t="s">
        <v>14209</v>
      </c>
      <c r="I18814" s="9" t="s">
        <v>13921</v>
      </c>
      <c r="J18814" s="9" t="s">
        <v>41397</v>
      </c>
      <c r="K18814" s="9" t="s">
        <v>13921</v>
      </c>
    </row>
    <row r="18815" spans="1:11" x14ac:dyDescent="0.35">
      <c r="A18815" s="9">
        <v>18814</v>
      </c>
      <c r="B18815" s="9" t="str">
        <f t="shared" si="293"/>
        <v>Virola gar</v>
      </c>
      <c r="C18815" s="9" t="e" cm="1">
        <f t="array" aca="1" ref="C18815" ca="1">LEFT(K18815,$C$19743)&amp;"-"&amp;RIGHT(SUBSTITUTE(SUBSTITUTE(TiraAcento(E18815),"-","")," ",""),$C$19744)</f>
        <v>#NAME?</v>
      </c>
      <c r="D18815" s="9" t="s">
        <v>14210</v>
      </c>
      <c r="E18815" s="9" t="s">
        <v>13883</v>
      </c>
      <c r="F18815" s="9" t="s">
        <v>19213</v>
      </c>
      <c r="G18815" s="9" t="s">
        <v>38220</v>
      </c>
      <c r="H18815" s="9" t="s">
        <v>14210</v>
      </c>
      <c r="I18815" s="9" t="s">
        <v>13921</v>
      </c>
      <c r="J18815" s="9" t="s">
        <v>39457</v>
      </c>
      <c r="K18815" s="9" t="s">
        <v>48964</v>
      </c>
    </row>
    <row r="18816" spans="1:11" x14ac:dyDescent="0.35">
      <c r="A18816" s="9">
        <v>18815</v>
      </c>
      <c r="B18816" s="9" t="str">
        <f t="shared" si="293"/>
        <v>Virola gar</v>
      </c>
      <c r="C18816" s="9" t="e" cm="1">
        <f t="array" aca="1" ref="C18816" ca="1">LEFT(K18816,$C$19743)&amp;"-"&amp;RIGHT(SUBSTITUTE(SUBSTITUTE(TiraAcento(E18816),"-","")," ",""),$C$19744)</f>
        <v>#NAME?</v>
      </c>
      <c r="D18816" s="9" t="s">
        <v>14210</v>
      </c>
      <c r="E18816" s="9" t="s">
        <v>13894</v>
      </c>
      <c r="F18816" s="9" t="s">
        <v>19213</v>
      </c>
      <c r="G18816" s="9" t="s">
        <v>38221</v>
      </c>
      <c r="H18816" s="9" t="s">
        <v>14210</v>
      </c>
      <c r="I18816" s="9" t="s">
        <v>13921</v>
      </c>
      <c r="J18816" s="9" t="s">
        <v>39457</v>
      </c>
      <c r="K18816" s="9" t="s">
        <v>48972</v>
      </c>
    </row>
    <row r="18817" spans="1:11" x14ac:dyDescent="0.35">
      <c r="A18817" s="9">
        <v>18816</v>
      </c>
      <c r="B18817" s="9" t="str">
        <f t="shared" si="293"/>
        <v>Virola gar</v>
      </c>
      <c r="C18817" s="9" t="e" cm="1">
        <f t="array" aca="1" ref="C18817" ca="1">LEFT(K18817,$C$19743)&amp;"-"&amp;RIGHT(SUBSTITUTE(SUBSTITUTE(TiraAcento(E18817),"-","")," ",""),$C$19744)</f>
        <v>#NAME?</v>
      </c>
      <c r="D18817" s="9" t="s">
        <v>14210</v>
      </c>
      <c r="E18817" s="9" t="s">
        <v>12331</v>
      </c>
      <c r="F18817" s="9" t="s">
        <v>19213</v>
      </c>
      <c r="G18817" s="9" t="s">
        <v>38222</v>
      </c>
      <c r="H18817" s="9" t="s">
        <v>14210</v>
      </c>
      <c r="I18817" s="9" t="s">
        <v>13921</v>
      </c>
      <c r="J18817" s="9" t="s">
        <v>39457</v>
      </c>
      <c r="K18817" s="9" t="s">
        <v>12331</v>
      </c>
    </row>
    <row r="18818" spans="1:11" x14ac:dyDescent="0.35">
      <c r="A18818" s="9">
        <v>18817</v>
      </c>
      <c r="B18818" s="9" t="str">
        <f t="shared" si="293"/>
        <v>Virola gar</v>
      </c>
      <c r="C18818" s="9" t="e" cm="1">
        <f t="array" aca="1" ref="C18818" ca="1">LEFT(K18818,$C$19743)&amp;"-"&amp;RIGHT(SUBSTITUTE(SUBSTITUTE(TiraAcento(E18818),"-","")," ",""),$C$19744)</f>
        <v>#NAME?</v>
      </c>
      <c r="D18818" s="9" t="s">
        <v>14210</v>
      </c>
      <c r="E18818" s="9" t="s">
        <v>9624</v>
      </c>
      <c r="F18818" s="9" t="s">
        <v>19213</v>
      </c>
      <c r="G18818" s="9" t="s">
        <v>38223</v>
      </c>
      <c r="H18818" s="9" t="s">
        <v>14210</v>
      </c>
      <c r="I18818" s="9" t="s">
        <v>13921</v>
      </c>
      <c r="J18818" s="9" t="s">
        <v>39457</v>
      </c>
      <c r="K18818" s="9" t="s">
        <v>47135</v>
      </c>
    </row>
    <row r="18819" spans="1:11" x14ac:dyDescent="0.35">
      <c r="A18819" s="9">
        <v>18818</v>
      </c>
      <c r="B18819" s="9" t="str">
        <f t="shared" ref="B18819:B18882" si="294">I18819&amp;" "&amp;IFERROR(LEFT(J18819,$B$19743),D18819)</f>
        <v>Virola gar</v>
      </c>
      <c r="C18819" s="9" t="e" cm="1">
        <f t="array" aca="1" ref="C18819" ca="1">LEFT(K18819,$C$19743)&amp;"-"&amp;RIGHT(SUBSTITUTE(SUBSTITUTE(TiraAcento(E18819),"-","")," ",""),$C$19744)</f>
        <v>#NAME?</v>
      </c>
      <c r="D18819" s="9" t="s">
        <v>14210</v>
      </c>
      <c r="E18819" s="9" t="s">
        <v>2181</v>
      </c>
      <c r="F18819" s="9" t="s">
        <v>19213</v>
      </c>
      <c r="G18819" s="9" t="s">
        <v>38224</v>
      </c>
      <c r="H18819" s="9" t="s">
        <v>14210</v>
      </c>
      <c r="I18819" s="9" t="s">
        <v>13921</v>
      </c>
      <c r="J18819" s="9" t="s">
        <v>39457</v>
      </c>
      <c r="K18819" s="9" t="s">
        <v>2181</v>
      </c>
    </row>
    <row r="18820" spans="1:11" x14ac:dyDescent="0.35">
      <c r="A18820" s="9">
        <v>18819</v>
      </c>
      <c r="B18820" s="9" t="str">
        <f t="shared" si="294"/>
        <v>Virola gug</v>
      </c>
      <c r="C18820" s="9" t="e" cm="1">
        <f t="array" aca="1" ref="C18820" ca="1">LEFT(K18820,$C$19743)&amp;"-"&amp;RIGHT(SUBSTITUTE(SUBSTITUTE(TiraAcento(E18820),"-","")," ",""),$C$19744)</f>
        <v>#NAME?</v>
      </c>
      <c r="D18820" s="9" t="s">
        <v>14211</v>
      </c>
      <c r="E18820" s="9" t="s">
        <v>13921</v>
      </c>
      <c r="F18820" s="9" t="s">
        <v>19214</v>
      </c>
      <c r="G18820" s="9" t="s">
        <v>38225</v>
      </c>
      <c r="H18820" s="9" t="s">
        <v>14211</v>
      </c>
      <c r="I18820" s="9" t="s">
        <v>13921</v>
      </c>
      <c r="J18820" s="9" t="s">
        <v>42441</v>
      </c>
      <c r="K18820" s="9" t="s">
        <v>13921</v>
      </c>
    </row>
    <row r="18821" spans="1:11" x14ac:dyDescent="0.35">
      <c r="A18821" s="9">
        <v>18820</v>
      </c>
      <c r="B18821" s="9" t="str">
        <f t="shared" si="294"/>
        <v>Virola lor</v>
      </c>
      <c r="C18821" s="9" t="e" cm="1">
        <f t="array" aca="1" ref="C18821" ca="1">LEFT(K18821,$C$19743)&amp;"-"&amp;RIGHT(SUBSTITUTE(SUBSTITUTE(TiraAcento(E18821),"-","")," ",""),$C$19744)</f>
        <v>#NAME?</v>
      </c>
      <c r="D18821" s="9" t="s">
        <v>14212</v>
      </c>
      <c r="E18821" s="9" t="s">
        <v>13921</v>
      </c>
      <c r="F18821" s="9" t="s">
        <v>19215</v>
      </c>
      <c r="G18821" s="9" t="s">
        <v>38226</v>
      </c>
      <c r="H18821" s="9" t="s">
        <v>14212</v>
      </c>
      <c r="I18821" s="9" t="s">
        <v>13921</v>
      </c>
      <c r="J18821" s="9" t="s">
        <v>42442</v>
      </c>
      <c r="K18821" s="9" t="s">
        <v>13921</v>
      </c>
    </row>
    <row r="18822" spans="1:11" x14ac:dyDescent="0.35">
      <c r="A18822" s="9">
        <v>18821</v>
      </c>
      <c r="B18822" s="9" t="str">
        <f t="shared" si="294"/>
        <v>Virola mal</v>
      </c>
      <c r="C18822" s="9" t="e" cm="1">
        <f t="array" aca="1" ref="C18822" ca="1">LEFT(K18822,$C$19743)&amp;"-"&amp;RIGHT(SUBSTITUTE(SUBSTITUTE(TiraAcento(E18822),"-","")," ",""),$C$19744)</f>
        <v>#NAME?</v>
      </c>
      <c r="D18822" s="9" t="s">
        <v>14213</v>
      </c>
      <c r="E18822" s="9" t="s">
        <v>13937</v>
      </c>
      <c r="F18822" s="9" t="s">
        <v>19216</v>
      </c>
      <c r="G18822" s="9" t="s">
        <v>38227</v>
      </c>
      <c r="H18822" s="9" t="s">
        <v>14213</v>
      </c>
      <c r="I18822" s="9" t="s">
        <v>13921</v>
      </c>
      <c r="J18822" s="9" t="s">
        <v>42443</v>
      </c>
      <c r="K18822" s="9" t="s">
        <v>49007</v>
      </c>
    </row>
    <row r="18823" spans="1:11" x14ac:dyDescent="0.35">
      <c r="A18823" s="9">
        <v>18822</v>
      </c>
      <c r="B18823" s="9" t="str">
        <f t="shared" si="294"/>
        <v>Virola mal</v>
      </c>
      <c r="C18823" s="9" t="e" cm="1">
        <f t="array" aca="1" ref="C18823" ca="1">LEFT(K18823,$C$19743)&amp;"-"&amp;RIGHT(SUBSTITUTE(SUBSTITUTE(TiraAcento(E18823),"-","")," ",""),$C$19744)</f>
        <v>#NAME?</v>
      </c>
      <c r="D18823" s="9" t="s">
        <v>14213</v>
      </c>
      <c r="E18823" s="9" t="s">
        <v>13921</v>
      </c>
      <c r="F18823" s="9" t="s">
        <v>19216</v>
      </c>
      <c r="G18823" s="9" t="s">
        <v>38228</v>
      </c>
      <c r="H18823" s="9" t="s">
        <v>14213</v>
      </c>
      <c r="I18823" s="9" t="s">
        <v>13921</v>
      </c>
      <c r="J18823" s="9" t="s">
        <v>42443</v>
      </c>
      <c r="K18823" s="9" t="s">
        <v>13921</v>
      </c>
    </row>
    <row r="18824" spans="1:11" x14ac:dyDescent="0.35">
      <c r="A18824" s="9">
        <v>18823</v>
      </c>
      <c r="B18824" s="9" t="str">
        <f t="shared" si="294"/>
        <v>Virola mel</v>
      </c>
      <c r="C18824" s="9" t="e" cm="1">
        <f t="array" aca="1" ref="C18824" ca="1">LEFT(K18824,$C$19743)&amp;"-"&amp;RIGHT(SUBSTITUTE(SUBSTITUTE(TiraAcento(E18824),"-","")," ",""),$C$19744)</f>
        <v>#NAME?</v>
      </c>
      <c r="D18824" s="9" t="s">
        <v>14214</v>
      </c>
      <c r="E18824" s="9" t="s">
        <v>7384</v>
      </c>
      <c r="F18824" s="9" t="s">
        <v>19217</v>
      </c>
      <c r="G18824" s="9" t="s">
        <v>38229</v>
      </c>
      <c r="H18824" s="9" t="s">
        <v>14214</v>
      </c>
      <c r="I18824" s="9" t="s">
        <v>13921</v>
      </c>
      <c r="J18824" s="9" t="s">
        <v>40575</v>
      </c>
      <c r="K18824" s="9" t="s">
        <v>14792</v>
      </c>
    </row>
    <row r="18825" spans="1:11" x14ac:dyDescent="0.35">
      <c r="A18825" s="9">
        <v>18824</v>
      </c>
      <c r="B18825" s="9" t="str">
        <f t="shared" si="294"/>
        <v>Virola mel</v>
      </c>
      <c r="C18825" s="9" t="e" cm="1">
        <f t="array" aca="1" ref="C18825" ca="1">LEFT(K18825,$C$19743)&amp;"-"&amp;RIGHT(SUBSTITUTE(SUBSTITUTE(TiraAcento(E18825),"-","")," ",""),$C$19744)</f>
        <v>#NAME?</v>
      </c>
      <c r="D18825" s="9" t="s">
        <v>14214</v>
      </c>
      <c r="E18825" s="9" t="s">
        <v>13930</v>
      </c>
      <c r="F18825" s="9" t="s">
        <v>19217</v>
      </c>
      <c r="G18825" s="9" t="s">
        <v>38230</v>
      </c>
      <c r="H18825" s="9" t="s">
        <v>14214</v>
      </c>
      <c r="I18825" s="9" t="s">
        <v>13921</v>
      </c>
      <c r="J18825" s="9" t="s">
        <v>40575</v>
      </c>
      <c r="K18825" s="9" t="s">
        <v>49001</v>
      </c>
    </row>
    <row r="18826" spans="1:11" x14ac:dyDescent="0.35">
      <c r="A18826" s="9">
        <v>18825</v>
      </c>
      <c r="B18826" s="9" t="str">
        <f t="shared" si="294"/>
        <v>Virola mel</v>
      </c>
      <c r="C18826" s="9" t="e" cm="1">
        <f t="array" aca="1" ref="C18826" ca="1">LEFT(K18826,$C$19743)&amp;"-"&amp;RIGHT(SUBSTITUTE(SUBSTITUTE(TiraAcento(E18826),"-","")," ",""),$C$19744)</f>
        <v>#NAME?</v>
      </c>
      <c r="D18826" s="9" t="s">
        <v>14214</v>
      </c>
      <c r="E18826" s="9" t="s">
        <v>13918</v>
      </c>
      <c r="F18826" s="9" t="s">
        <v>19217</v>
      </c>
      <c r="G18826" s="9" t="s">
        <v>38231</v>
      </c>
      <c r="H18826" s="9" t="s">
        <v>14214</v>
      </c>
      <c r="I18826" s="9" t="s">
        <v>13921</v>
      </c>
      <c r="J18826" s="9" t="s">
        <v>40575</v>
      </c>
      <c r="K18826" s="9" t="s">
        <v>48992</v>
      </c>
    </row>
    <row r="18827" spans="1:11" x14ac:dyDescent="0.35">
      <c r="A18827" s="9">
        <v>18826</v>
      </c>
      <c r="B18827" s="9" t="str">
        <f t="shared" si="294"/>
        <v>Virola mic</v>
      </c>
      <c r="C18827" s="9" t="e" cm="1">
        <f t="array" aca="1" ref="C18827" ca="1">LEFT(K18827,$C$19743)&amp;"-"&amp;RIGHT(SUBSTITUTE(SUBSTITUTE(TiraAcento(E18827),"-","")," ",""),$C$19744)</f>
        <v>#NAME?</v>
      </c>
      <c r="D18827" s="9" t="s">
        <v>14215</v>
      </c>
      <c r="E18827" s="9" t="s">
        <v>13930</v>
      </c>
      <c r="F18827" s="9" t="s">
        <v>19218</v>
      </c>
      <c r="G18827" s="9" t="s">
        <v>38232</v>
      </c>
      <c r="H18827" s="9" t="s">
        <v>14215</v>
      </c>
      <c r="I18827" s="9" t="s">
        <v>13921</v>
      </c>
      <c r="J18827" s="9" t="s">
        <v>42444</v>
      </c>
      <c r="K18827" s="9" t="s">
        <v>49001</v>
      </c>
    </row>
    <row r="18828" spans="1:11" x14ac:dyDescent="0.35">
      <c r="A18828" s="9">
        <v>18827</v>
      </c>
      <c r="B18828" s="9" t="str">
        <f t="shared" si="294"/>
        <v>Virola mic</v>
      </c>
      <c r="C18828" s="9" t="e" cm="1">
        <f t="array" aca="1" ref="C18828" ca="1">LEFT(K18828,$C$19743)&amp;"-"&amp;RIGHT(SUBSTITUTE(SUBSTITUTE(TiraAcento(E18828),"-","")," ",""),$C$19744)</f>
        <v>#NAME?</v>
      </c>
      <c r="D18828" s="9" t="s">
        <v>14215</v>
      </c>
      <c r="E18828" s="9" t="s">
        <v>13921</v>
      </c>
      <c r="F18828" s="9" t="s">
        <v>19218</v>
      </c>
      <c r="G18828" s="9" t="s">
        <v>38233</v>
      </c>
      <c r="H18828" s="9" t="s">
        <v>14215</v>
      </c>
      <c r="I18828" s="9" t="s">
        <v>13921</v>
      </c>
      <c r="J18828" s="9" t="s">
        <v>42444</v>
      </c>
      <c r="K18828" s="9" t="s">
        <v>13921</v>
      </c>
    </row>
    <row r="18829" spans="1:11" x14ac:dyDescent="0.35">
      <c r="A18829" s="9">
        <v>18828</v>
      </c>
      <c r="B18829" s="9" t="str">
        <f t="shared" si="294"/>
        <v>Virola min</v>
      </c>
      <c r="C18829" s="9" t="e" cm="1">
        <f t="array" aca="1" ref="C18829" ca="1">LEFT(K18829,$C$19743)&amp;"-"&amp;RIGHT(SUBSTITUTE(SUBSTITUTE(TiraAcento(E18829),"-","")," ",""),$C$19744)</f>
        <v>#NAME?</v>
      </c>
      <c r="D18829" s="9" t="s">
        <v>14216</v>
      </c>
      <c r="E18829" s="9" t="s">
        <v>13921</v>
      </c>
      <c r="F18829" s="9" t="s">
        <v>19219</v>
      </c>
      <c r="G18829" s="9" t="s">
        <v>38234</v>
      </c>
      <c r="H18829" s="9" t="s">
        <v>14216</v>
      </c>
      <c r="I18829" s="9" t="s">
        <v>13921</v>
      </c>
      <c r="J18829" s="9" t="s">
        <v>41504</v>
      </c>
      <c r="K18829" s="9" t="s">
        <v>13921</v>
      </c>
    </row>
    <row r="18830" spans="1:11" x14ac:dyDescent="0.35">
      <c r="A18830" s="9">
        <v>18829</v>
      </c>
      <c r="B18830" s="9" t="str">
        <f t="shared" si="294"/>
        <v>Virola mol</v>
      </c>
      <c r="C18830" s="9" t="e" cm="1">
        <f t="array" aca="1" ref="C18830" ca="1">LEFT(K18830,$C$19743)&amp;"-"&amp;RIGHT(SUBSTITUTE(SUBSTITUTE(TiraAcento(E18830),"-","")," ",""),$C$19744)</f>
        <v>#NAME?</v>
      </c>
      <c r="D18830" s="9" t="s">
        <v>14217</v>
      </c>
      <c r="E18830" s="9" t="s">
        <v>13921</v>
      </c>
      <c r="F18830" s="9" t="s">
        <v>19220</v>
      </c>
      <c r="G18830" s="9" t="s">
        <v>38235</v>
      </c>
      <c r="H18830" s="9" t="s">
        <v>14217</v>
      </c>
      <c r="I18830" s="9" t="s">
        <v>13921</v>
      </c>
      <c r="J18830" s="9" t="s">
        <v>42445</v>
      </c>
      <c r="K18830" s="9" t="s">
        <v>13921</v>
      </c>
    </row>
    <row r="18831" spans="1:11" x14ac:dyDescent="0.35">
      <c r="A18831" s="9">
        <v>18830</v>
      </c>
      <c r="B18831" s="9" t="str">
        <f t="shared" si="294"/>
        <v>Virola mul</v>
      </c>
      <c r="C18831" s="9" t="e" cm="1">
        <f t="array" aca="1" ref="C18831" ca="1">LEFT(K18831,$C$19743)&amp;"-"&amp;RIGHT(SUBSTITUTE(SUBSTITUTE(TiraAcento(E18831),"-","")," ",""),$C$19744)</f>
        <v>#NAME?</v>
      </c>
      <c r="D18831" s="9" t="s">
        <v>14218</v>
      </c>
      <c r="E18831" s="9" t="s">
        <v>7384</v>
      </c>
      <c r="F18831" s="9" t="s">
        <v>19221</v>
      </c>
      <c r="G18831" s="9" t="s">
        <v>38236</v>
      </c>
      <c r="H18831" s="9" t="s">
        <v>14218</v>
      </c>
      <c r="I18831" s="9" t="s">
        <v>13921</v>
      </c>
      <c r="J18831" s="9" t="s">
        <v>40659</v>
      </c>
      <c r="K18831" s="9" t="s">
        <v>14792</v>
      </c>
    </row>
    <row r="18832" spans="1:11" x14ac:dyDescent="0.35">
      <c r="A18832" s="9">
        <v>18831</v>
      </c>
      <c r="B18832" s="9" t="str">
        <f t="shared" si="294"/>
        <v>Virola mul</v>
      </c>
      <c r="C18832" s="9" t="e" cm="1">
        <f t="array" aca="1" ref="C18832" ca="1">LEFT(K18832,$C$19743)&amp;"-"&amp;RIGHT(SUBSTITUTE(SUBSTITUTE(TiraAcento(E18832),"-","")," ",""),$C$19744)</f>
        <v>#NAME?</v>
      </c>
      <c r="D18832" s="9" t="s">
        <v>14218</v>
      </c>
      <c r="E18832" s="9" t="s">
        <v>13921</v>
      </c>
      <c r="F18832" s="9" t="s">
        <v>19221</v>
      </c>
      <c r="G18832" s="9" t="s">
        <v>38237</v>
      </c>
      <c r="H18832" s="9" t="s">
        <v>14218</v>
      </c>
      <c r="I18832" s="9" t="s">
        <v>13921</v>
      </c>
      <c r="J18832" s="9" t="s">
        <v>40659</v>
      </c>
      <c r="K18832" s="9" t="s">
        <v>13921</v>
      </c>
    </row>
    <row r="18833" spans="1:11" x14ac:dyDescent="0.35">
      <c r="A18833" s="9">
        <v>18832</v>
      </c>
      <c r="B18833" s="9" t="str">
        <f t="shared" si="294"/>
        <v>Virola mul</v>
      </c>
      <c r="C18833" s="9" t="e" cm="1">
        <f t="array" aca="1" ref="C18833" ca="1">LEFT(K18833,$C$19743)&amp;"-"&amp;RIGHT(SUBSTITUTE(SUBSTITUTE(TiraAcento(E18833),"-","")," ",""),$C$19744)</f>
        <v>#NAME?</v>
      </c>
      <c r="D18833" s="9" t="s">
        <v>14219</v>
      </c>
      <c r="E18833" s="9" t="s">
        <v>13921</v>
      </c>
      <c r="F18833" s="9" t="s">
        <v>19222</v>
      </c>
      <c r="G18833" s="9" t="s">
        <v>38238</v>
      </c>
      <c r="H18833" s="9" t="s">
        <v>14219</v>
      </c>
      <c r="I18833" s="9" t="s">
        <v>13921</v>
      </c>
      <c r="J18833" s="9" t="s">
        <v>39359</v>
      </c>
      <c r="K18833" s="9" t="s">
        <v>13921</v>
      </c>
    </row>
    <row r="18834" spans="1:11" x14ac:dyDescent="0.35">
      <c r="A18834" s="9">
        <v>18833</v>
      </c>
      <c r="B18834" s="9" t="str">
        <f t="shared" si="294"/>
        <v>Virola mul</v>
      </c>
      <c r="C18834" s="9" t="e" cm="1">
        <f t="array" aca="1" ref="C18834" ca="1">LEFT(K18834,$C$19743)&amp;"-"&amp;RIGHT(SUBSTITUTE(SUBSTITUTE(TiraAcento(E18834),"-","")," ",""),$C$19744)</f>
        <v>#NAME?</v>
      </c>
      <c r="D18834" s="9" t="s">
        <v>14220</v>
      </c>
      <c r="E18834" s="9" t="s">
        <v>9039</v>
      </c>
      <c r="F18834" s="9" t="s">
        <v>19223</v>
      </c>
      <c r="G18834" s="9" t="s">
        <v>38239</v>
      </c>
      <c r="H18834" s="9" t="s">
        <v>14220</v>
      </c>
      <c r="I18834" s="9" t="s">
        <v>13921</v>
      </c>
      <c r="J18834" s="9" t="s">
        <v>42446</v>
      </c>
      <c r="K18834" s="9" t="s">
        <v>46870</v>
      </c>
    </row>
    <row r="18835" spans="1:11" x14ac:dyDescent="0.35">
      <c r="A18835" s="9">
        <v>18834</v>
      </c>
      <c r="B18835" s="9" t="str">
        <f t="shared" si="294"/>
        <v>Virola mul</v>
      </c>
      <c r="C18835" s="9" t="e" cm="1">
        <f t="array" aca="1" ref="C18835" ca="1">LEFT(K18835,$C$19743)&amp;"-"&amp;RIGHT(SUBSTITUTE(SUBSTITUTE(TiraAcento(E18835),"-","")," ",""),$C$19744)</f>
        <v>#NAME?</v>
      </c>
      <c r="D18835" s="9" t="s">
        <v>14220</v>
      </c>
      <c r="E18835" s="9" t="s">
        <v>13921</v>
      </c>
      <c r="F18835" s="9" t="s">
        <v>19223</v>
      </c>
      <c r="G18835" s="9" t="s">
        <v>38240</v>
      </c>
      <c r="H18835" s="9" t="s">
        <v>14220</v>
      </c>
      <c r="I18835" s="9" t="s">
        <v>13921</v>
      </c>
      <c r="J18835" s="9" t="s">
        <v>42446</v>
      </c>
      <c r="K18835" s="9" t="s">
        <v>13921</v>
      </c>
    </row>
    <row r="18836" spans="1:11" x14ac:dyDescent="0.35">
      <c r="A18836" s="9">
        <v>18835</v>
      </c>
      <c r="B18836" s="9" t="str">
        <f t="shared" si="294"/>
        <v>Virola nob</v>
      </c>
      <c r="C18836" s="9" t="e" cm="1">
        <f t="array" aca="1" ref="C18836" ca="1">LEFT(K18836,$C$19743)&amp;"-"&amp;RIGHT(SUBSTITUTE(SUBSTITUTE(TiraAcento(E18836),"-","")," ",""),$C$19744)</f>
        <v>#NAME?</v>
      </c>
      <c r="D18836" s="9" t="s">
        <v>14221</v>
      </c>
      <c r="E18836" s="9" t="s">
        <v>13937</v>
      </c>
      <c r="F18836" s="9" t="s">
        <v>19224</v>
      </c>
      <c r="G18836" s="9" t="s">
        <v>38241</v>
      </c>
      <c r="H18836" s="9" t="s">
        <v>14221</v>
      </c>
      <c r="I18836" s="9" t="s">
        <v>13921</v>
      </c>
      <c r="J18836" s="9" t="s">
        <v>40094</v>
      </c>
      <c r="K18836" s="9" t="s">
        <v>49007</v>
      </c>
    </row>
    <row r="18837" spans="1:11" x14ac:dyDescent="0.35">
      <c r="A18837" s="9">
        <v>18836</v>
      </c>
      <c r="B18837" s="9" t="str">
        <f t="shared" si="294"/>
        <v>Virola nob</v>
      </c>
      <c r="C18837" s="9" t="e" cm="1">
        <f t="array" aca="1" ref="C18837" ca="1">LEFT(K18837,$C$19743)&amp;"-"&amp;RIGHT(SUBSTITUTE(SUBSTITUTE(TiraAcento(E18837),"-","")," ",""),$C$19744)</f>
        <v>#NAME?</v>
      </c>
      <c r="D18837" s="9" t="s">
        <v>14221</v>
      </c>
      <c r="E18837" s="9" t="s">
        <v>13921</v>
      </c>
      <c r="F18837" s="9" t="s">
        <v>19224</v>
      </c>
      <c r="G18837" s="9" t="s">
        <v>38242</v>
      </c>
      <c r="H18837" s="9" t="s">
        <v>14221</v>
      </c>
      <c r="I18837" s="9" t="s">
        <v>13921</v>
      </c>
      <c r="J18837" s="9" t="s">
        <v>40094</v>
      </c>
      <c r="K18837" s="9" t="s">
        <v>13921</v>
      </c>
    </row>
    <row r="18838" spans="1:11" x14ac:dyDescent="0.35">
      <c r="A18838" s="9">
        <v>18837</v>
      </c>
      <c r="B18838" s="9" t="str">
        <f t="shared" si="294"/>
        <v>Sloanea obt</v>
      </c>
      <c r="C18838" s="9" t="e" cm="1">
        <f t="array" aca="1" ref="C18838" ca="1">LEFT(K18838,$C$19743)&amp;"-"&amp;RIGHT(SUBSTITUTE(SUBSTITUTE(TiraAcento(E18838),"-","")," ",""),$C$19744)</f>
        <v>#NAME?</v>
      </c>
      <c r="D18838" s="9" t="s">
        <v>12329</v>
      </c>
      <c r="E18838" s="9" t="s">
        <v>14222</v>
      </c>
      <c r="F18838" s="9" t="s">
        <v>18612</v>
      </c>
      <c r="G18838" s="9" t="s">
        <v>38243</v>
      </c>
      <c r="H18838" s="9" t="s">
        <v>12329</v>
      </c>
      <c r="I18838" s="9" t="s">
        <v>42080</v>
      </c>
      <c r="J18838" s="9" t="s">
        <v>40762</v>
      </c>
      <c r="K18838" s="9" t="s">
        <v>49117</v>
      </c>
    </row>
    <row r="18839" spans="1:11" x14ac:dyDescent="0.35">
      <c r="A18839" s="9">
        <v>18838</v>
      </c>
      <c r="B18839" s="9" t="str">
        <f t="shared" si="294"/>
        <v>Sloanea rob</v>
      </c>
      <c r="C18839" s="9" t="e" cm="1">
        <f t="array" aca="1" ref="C18839" ca="1">LEFT(K18839,$C$19743)&amp;"-"&amp;RIGHT(SUBSTITUTE(SUBSTITUTE(TiraAcento(E18839),"-","")," ",""),$C$19744)</f>
        <v>#NAME?</v>
      </c>
      <c r="D18839" s="9" t="s">
        <v>14223</v>
      </c>
      <c r="E18839" s="9" t="s">
        <v>247</v>
      </c>
      <c r="F18839" s="9" t="s">
        <v>19225</v>
      </c>
      <c r="G18839" s="9" t="s">
        <v>38244</v>
      </c>
      <c r="H18839" s="9" t="s">
        <v>14223</v>
      </c>
      <c r="I18839" s="9" t="s">
        <v>42080</v>
      </c>
      <c r="J18839" s="9" t="s">
        <v>39802</v>
      </c>
      <c r="K18839" s="9" t="s">
        <v>42655</v>
      </c>
    </row>
    <row r="18840" spans="1:11" x14ac:dyDescent="0.35">
      <c r="A18840" s="9">
        <v>18839</v>
      </c>
      <c r="B18840" s="9" t="str">
        <f t="shared" si="294"/>
        <v>Sloanea sin</v>
      </c>
      <c r="C18840" s="9" t="e" cm="1">
        <f t="array" aca="1" ref="C18840" ca="1">LEFT(K18840,$C$19743)&amp;"-"&amp;RIGHT(SUBSTITUTE(SUBSTITUTE(TiraAcento(E18840),"-","")," ",""),$C$19744)</f>
        <v>#NAME?</v>
      </c>
      <c r="D18840" s="9" t="s">
        <v>14224</v>
      </c>
      <c r="E18840" s="9" t="s">
        <v>58</v>
      </c>
      <c r="F18840" s="9" t="s">
        <v>19226</v>
      </c>
      <c r="G18840" s="9" t="s">
        <v>38245</v>
      </c>
      <c r="H18840" s="9" t="s">
        <v>14224</v>
      </c>
      <c r="I18840" s="9" t="s">
        <v>42080</v>
      </c>
      <c r="J18840" s="9" t="s">
        <v>42447</v>
      </c>
      <c r="K18840" s="9" t="s">
        <v>58</v>
      </c>
    </row>
    <row r="18841" spans="1:11" x14ac:dyDescent="0.35">
      <c r="A18841" s="9">
        <v>18840</v>
      </c>
      <c r="B18841" s="9" t="str">
        <f t="shared" si="294"/>
        <v>Sloanea sp.</v>
      </c>
      <c r="C18841" s="9" t="e" cm="1">
        <f t="array" aca="1" ref="C18841" ca="1">LEFT(K18841,$C$19743)&amp;"-"&amp;RIGHT(SUBSTITUTE(SUBSTITUTE(TiraAcento(E18841),"-","")," ",""),$C$19744)</f>
        <v>#NAME?</v>
      </c>
      <c r="D18841" s="9" t="s">
        <v>14225</v>
      </c>
      <c r="E18841" s="9" t="s">
        <v>14226</v>
      </c>
      <c r="F18841" s="9" t="s">
        <v>14225</v>
      </c>
      <c r="G18841" s="9" t="s">
        <v>38246</v>
      </c>
      <c r="H18841" s="9" t="s">
        <v>14225</v>
      </c>
      <c r="I18841" s="9" t="s">
        <v>42080</v>
      </c>
      <c r="J18841" s="9" t="s">
        <v>39157</v>
      </c>
      <c r="K18841" s="9" t="s">
        <v>49118</v>
      </c>
    </row>
    <row r="18842" spans="1:11" x14ac:dyDescent="0.35">
      <c r="A18842" s="9">
        <v>18841</v>
      </c>
      <c r="B18842" s="9" t="str">
        <f t="shared" si="294"/>
        <v>Sloanea sp.</v>
      </c>
      <c r="C18842" s="9" t="e" cm="1">
        <f t="array" aca="1" ref="C18842" ca="1">LEFT(K18842,$C$19743)&amp;"-"&amp;RIGHT(SUBSTITUTE(SUBSTITUTE(TiraAcento(E18842),"-","")," ",""),$C$19744)</f>
        <v>#NAME?</v>
      </c>
      <c r="D18842" s="9" t="s">
        <v>14225</v>
      </c>
      <c r="E18842" s="9" t="s">
        <v>14227</v>
      </c>
      <c r="F18842" s="9" t="s">
        <v>14225</v>
      </c>
      <c r="G18842" s="9" t="s">
        <v>38247</v>
      </c>
      <c r="H18842" s="9" t="s">
        <v>14225</v>
      </c>
      <c r="I18842" s="9" t="s">
        <v>42080</v>
      </c>
      <c r="J18842" s="9" t="s">
        <v>39157</v>
      </c>
      <c r="K18842" s="9" t="s">
        <v>49119</v>
      </c>
    </row>
    <row r="18843" spans="1:11" x14ac:dyDescent="0.35">
      <c r="A18843" s="9">
        <v>18842</v>
      </c>
      <c r="B18843" s="9" t="str">
        <f t="shared" si="294"/>
        <v>Sloanea sp.</v>
      </c>
      <c r="C18843" s="9" t="e" cm="1">
        <f t="array" aca="1" ref="C18843" ca="1">LEFT(K18843,$C$19743)&amp;"-"&amp;RIGHT(SUBSTITUTE(SUBSTITUTE(TiraAcento(E18843),"-","")," ",""),$C$19744)</f>
        <v>#NAME?</v>
      </c>
      <c r="D18843" s="9" t="s">
        <v>14225</v>
      </c>
      <c r="E18843" s="9" t="s">
        <v>14228</v>
      </c>
      <c r="F18843" s="9" t="s">
        <v>14225</v>
      </c>
      <c r="G18843" s="9" t="s">
        <v>38248</v>
      </c>
      <c r="H18843" s="9" t="s">
        <v>14225</v>
      </c>
      <c r="I18843" s="9" t="s">
        <v>42080</v>
      </c>
      <c r="J18843" s="9" t="s">
        <v>39157</v>
      </c>
      <c r="K18843" s="9" t="s">
        <v>49120</v>
      </c>
    </row>
    <row r="18844" spans="1:11" x14ac:dyDescent="0.35">
      <c r="A18844" s="9">
        <v>18843</v>
      </c>
      <c r="B18844" s="9" t="str">
        <f t="shared" si="294"/>
        <v>Sloanea sp.</v>
      </c>
      <c r="C18844" s="9" t="e" cm="1">
        <f t="array" aca="1" ref="C18844" ca="1">LEFT(K18844,$C$19743)&amp;"-"&amp;RIGHT(SUBSTITUTE(SUBSTITUTE(TiraAcento(E18844),"-","")," ",""),$C$19744)</f>
        <v>#NAME?</v>
      </c>
      <c r="D18844" s="9" t="s">
        <v>14225</v>
      </c>
      <c r="E18844" s="9" t="s">
        <v>14229</v>
      </c>
      <c r="F18844" s="9" t="s">
        <v>14225</v>
      </c>
      <c r="G18844" s="9" t="s">
        <v>38249</v>
      </c>
      <c r="H18844" s="9" t="s">
        <v>14225</v>
      </c>
      <c r="I18844" s="9" t="s">
        <v>42080</v>
      </c>
      <c r="J18844" s="9" t="s">
        <v>39157</v>
      </c>
      <c r="K18844" s="9" t="s">
        <v>49121</v>
      </c>
    </row>
    <row r="18845" spans="1:11" x14ac:dyDescent="0.35">
      <c r="A18845" s="9">
        <v>18844</v>
      </c>
      <c r="B18845" s="9" t="str">
        <f t="shared" si="294"/>
        <v>Sloanea sp.</v>
      </c>
      <c r="C18845" s="9" t="e" cm="1">
        <f t="array" aca="1" ref="C18845" ca="1">LEFT(K18845,$C$19743)&amp;"-"&amp;RIGHT(SUBSTITUTE(SUBSTITUTE(TiraAcento(E18845),"-","")," ",""),$C$19744)</f>
        <v>#NAME?</v>
      </c>
      <c r="D18845" s="9" t="s">
        <v>14225</v>
      </c>
      <c r="E18845" s="9" t="s">
        <v>9981</v>
      </c>
      <c r="F18845" s="9" t="s">
        <v>14225</v>
      </c>
      <c r="G18845" s="9" t="s">
        <v>38250</v>
      </c>
      <c r="H18845" s="9" t="s">
        <v>14225</v>
      </c>
      <c r="I18845" s="9" t="s">
        <v>42080</v>
      </c>
      <c r="J18845" s="9" t="s">
        <v>39157</v>
      </c>
      <c r="K18845" s="9" t="s">
        <v>9981</v>
      </c>
    </row>
    <row r="18846" spans="1:11" x14ac:dyDescent="0.35">
      <c r="A18846" s="9">
        <v>18845</v>
      </c>
      <c r="B18846" s="9" t="str">
        <f t="shared" si="294"/>
        <v>Sloanea sp.</v>
      </c>
      <c r="C18846" s="9" t="e" cm="1">
        <f t="array" aca="1" ref="C18846" ca="1">LEFT(K18846,$C$19743)&amp;"-"&amp;RIGHT(SUBSTITUTE(SUBSTITUTE(TiraAcento(E18846),"-","")," ",""),$C$19744)</f>
        <v>#NAME?</v>
      </c>
      <c r="D18846" s="9" t="s">
        <v>14225</v>
      </c>
      <c r="E18846" s="9" t="s">
        <v>14230</v>
      </c>
      <c r="F18846" s="9" t="s">
        <v>14225</v>
      </c>
      <c r="G18846" s="9" t="s">
        <v>38251</v>
      </c>
      <c r="H18846" s="9" t="s">
        <v>14225</v>
      </c>
      <c r="I18846" s="9" t="s">
        <v>42080</v>
      </c>
      <c r="J18846" s="9" t="s">
        <v>39157</v>
      </c>
      <c r="K18846" s="9" t="s">
        <v>49122</v>
      </c>
    </row>
    <row r="18847" spans="1:11" x14ac:dyDescent="0.35">
      <c r="A18847" s="9">
        <v>18846</v>
      </c>
      <c r="B18847" s="9" t="str">
        <f t="shared" si="294"/>
        <v>Sloanea sp.</v>
      </c>
      <c r="C18847" s="9" t="e" cm="1">
        <f t="array" aca="1" ref="C18847" ca="1">LEFT(K18847,$C$19743)&amp;"-"&amp;RIGHT(SUBSTITUTE(SUBSTITUTE(TiraAcento(E18847),"-","")," ",""),$C$19744)</f>
        <v>#NAME?</v>
      </c>
      <c r="D18847" s="9" t="s">
        <v>14225</v>
      </c>
      <c r="E18847" s="9" t="s">
        <v>4822</v>
      </c>
      <c r="F18847" s="9" t="s">
        <v>14225</v>
      </c>
      <c r="G18847" s="9" t="s">
        <v>38252</v>
      </c>
      <c r="H18847" s="9" t="s">
        <v>14225</v>
      </c>
      <c r="I18847" s="9" t="s">
        <v>42080</v>
      </c>
      <c r="J18847" s="9" t="s">
        <v>39157</v>
      </c>
      <c r="K18847" s="9" t="s">
        <v>44976</v>
      </c>
    </row>
    <row r="18848" spans="1:11" x14ac:dyDescent="0.35">
      <c r="A18848" s="9">
        <v>18847</v>
      </c>
      <c r="B18848" s="9" t="str">
        <f t="shared" si="294"/>
        <v>Sloanea sp.</v>
      </c>
      <c r="C18848" s="9" t="e" cm="1">
        <f t="array" aca="1" ref="C18848" ca="1">LEFT(K18848,$C$19743)&amp;"-"&amp;RIGHT(SUBSTITUTE(SUBSTITUTE(TiraAcento(E18848),"-","")," ",""),$C$19744)</f>
        <v>#NAME?</v>
      </c>
      <c r="D18848" s="9" t="s">
        <v>14225</v>
      </c>
      <c r="E18848" s="9" t="s">
        <v>14231</v>
      </c>
      <c r="F18848" s="9" t="s">
        <v>14225</v>
      </c>
      <c r="G18848" s="9" t="s">
        <v>38253</v>
      </c>
      <c r="H18848" s="9" t="s">
        <v>14225</v>
      </c>
      <c r="I18848" s="9" t="s">
        <v>42080</v>
      </c>
      <c r="J18848" s="9" t="s">
        <v>39157</v>
      </c>
      <c r="K18848" s="9" t="s">
        <v>14231</v>
      </c>
    </row>
    <row r="18849" spans="1:11" x14ac:dyDescent="0.35">
      <c r="A18849" s="9">
        <v>18848</v>
      </c>
      <c r="B18849" s="9" t="str">
        <f t="shared" si="294"/>
        <v>Sloanea sp.</v>
      </c>
      <c r="C18849" s="9" t="e" cm="1">
        <f t="array" aca="1" ref="C18849" ca="1">LEFT(K18849,$C$19743)&amp;"-"&amp;RIGHT(SUBSTITUTE(SUBSTITUTE(TiraAcento(E18849),"-","")," ",""),$C$19744)</f>
        <v>#NAME?</v>
      </c>
      <c r="D18849" s="9" t="s">
        <v>14225</v>
      </c>
      <c r="E18849" s="9" t="s">
        <v>14232</v>
      </c>
      <c r="F18849" s="9" t="s">
        <v>14225</v>
      </c>
      <c r="G18849" s="9" t="s">
        <v>38254</v>
      </c>
      <c r="H18849" s="9" t="s">
        <v>14225</v>
      </c>
      <c r="I18849" s="9" t="s">
        <v>42080</v>
      </c>
      <c r="J18849" s="9" t="s">
        <v>39157</v>
      </c>
      <c r="K18849" s="9" t="s">
        <v>49123</v>
      </c>
    </row>
    <row r="18850" spans="1:11" x14ac:dyDescent="0.35">
      <c r="A18850" s="9">
        <v>18849</v>
      </c>
      <c r="B18850" s="9" t="str">
        <f t="shared" si="294"/>
        <v>Sloanea sp.</v>
      </c>
      <c r="C18850" s="9" t="e" cm="1">
        <f t="array" aca="1" ref="C18850" ca="1">LEFT(K18850,$C$19743)&amp;"-"&amp;RIGHT(SUBSTITUTE(SUBSTITUTE(TiraAcento(E18850),"-","")," ",""),$C$19744)</f>
        <v>#NAME?</v>
      </c>
      <c r="D18850" s="9" t="s">
        <v>14225</v>
      </c>
      <c r="E18850" s="9" t="s">
        <v>14233</v>
      </c>
      <c r="F18850" s="9" t="s">
        <v>14225</v>
      </c>
      <c r="G18850" s="9" t="s">
        <v>38255</v>
      </c>
      <c r="H18850" s="9" t="s">
        <v>14225</v>
      </c>
      <c r="I18850" s="9" t="s">
        <v>42080</v>
      </c>
      <c r="J18850" s="9" t="s">
        <v>39157</v>
      </c>
      <c r="K18850" s="9" t="s">
        <v>49124</v>
      </c>
    </row>
    <row r="18851" spans="1:11" x14ac:dyDescent="0.35">
      <c r="A18851" s="9">
        <v>18850</v>
      </c>
      <c r="B18851" s="9" t="str">
        <f t="shared" si="294"/>
        <v>Sloanea ten</v>
      </c>
      <c r="C18851" s="9" t="e" cm="1">
        <f t="array" aca="1" ref="C18851" ca="1">LEFT(K18851,$C$19743)&amp;"-"&amp;RIGHT(SUBSTITUTE(SUBSTITUTE(TiraAcento(E18851),"-","")," ",""),$C$19744)</f>
        <v>#NAME?</v>
      </c>
      <c r="D18851" s="9" t="s">
        <v>14234</v>
      </c>
      <c r="E18851" s="9" t="s">
        <v>58</v>
      </c>
      <c r="F18851" s="9" t="s">
        <v>19227</v>
      </c>
      <c r="G18851" s="9" t="s">
        <v>38256</v>
      </c>
      <c r="H18851" s="9" t="s">
        <v>14234</v>
      </c>
      <c r="I18851" s="9" t="s">
        <v>42080</v>
      </c>
      <c r="J18851" s="9" t="s">
        <v>39533</v>
      </c>
      <c r="K18851" s="9" t="s">
        <v>58</v>
      </c>
    </row>
    <row r="18852" spans="1:11" x14ac:dyDescent="0.35">
      <c r="A18852" s="9">
        <v>18851</v>
      </c>
      <c r="B18852" s="9" t="str">
        <f t="shared" si="294"/>
        <v>Sloanea ulm</v>
      </c>
      <c r="C18852" s="9" t="e" cm="1">
        <f t="array" aca="1" ref="C18852" ca="1">LEFT(K18852,$C$19743)&amp;"-"&amp;RIGHT(SUBSTITUTE(SUBSTITUTE(TiraAcento(E18852),"-","")," ",""),$C$19744)</f>
        <v>#NAME?</v>
      </c>
      <c r="D18852" s="9" t="s">
        <v>14235</v>
      </c>
      <c r="E18852" s="9" t="s">
        <v>873</v>
      </c>
      <c r="F18852" s="9" t="s">
        <v>19228</v>
      </c>
      <c r="G18852" s="9" t="s">
        <v>38257</v>
      </c>
      <c r="H18852" s="9" t="s">
        <v>14235</v>
      </c>
      <c r="I18852" s="9" t="s">
        <v>42080</v>
      </c>
      <c r="J18852" s="9" t="s">
        <v>39931</v>
      </c>
      <c r="K18852" s="9" t="s">
        <v>873</v>
      </c>
    </row>
    <row r="18853" spans="1:11" x14ac:dyDescent="0.35">
      <c r="A18853" s="9">
        <v>18852</v>
      </c>
      <c r="B18853" s="9" t="str">
        <f t="shared" si="294"/>
        <v>Socratea exo</v>
      </c>
      <c r="C18853" s="9" t="e" cm="1">
        <f t="array" aca="1" ref="C18853" ca="1">LEFT(K18853,$C$19743)&amp;"-"&amp;RIGHT(SUBSTITUTE(SUBSTITUTE(TiraAcento(E18853),"-","")," ",""),$C$19744)</f>
        <v>#NAME?</v>
      </c>
      <c r="D18853" s="9" t="s">
        <v>14236</v>
      </c>
      <c r="E18853" s="9" t="s">
        <v>14237</v>
      </c>
      <c r="F18853" s="9" t="s">
        <v>19229</v>
      </c>
      <c r="G18853" s="9" t="s">
        <v>38258</v>
      </c>
      <c r="H18853" s="9" t="s">
        <v>14236</v>
      </c>
      <c r="I18853" s="9" t="s">
        <v>42448</v>
      </c>
      <c r="J18853" s="9" t="s">
        <v>40996</v>
      </c>
      <c r="K18853" s="9" t="s">
        <v>49125</v>
      </c>
    </row>
    <row r="18854" spans="1:11" x14ac:dyDescent="0.35">
      <c r="A18854" s="9">
        <v>18853</v>
      </c>
      <c r="B18854" s="9" t="str">
        <f t="shared" si="294"/>
        <v>Socratea exo</v>
      </c>
      <c r="C18854" s="9" t="e" cm="1">
        <f t="array" aca="1" ref="C18854" ca="1">LEFT(K18854,$C$19743)&amp;"-"&amp;RIGHT(SUBSTITUTE(SUBSTITUTE(TiraAcento(E18854),"-","")," ",""),$C$19744)</f>
        <v>#NAME?</v>
      </c>
      <c r="D18854" s="9" t="s">
        <v>14236</v>
      </c>
      <c r="E18854" s="9" t="s">
        <v>14238</v>
      </c>
      <c r="F18854" s="9" t="s">
        <v>19229</v>
      </c>
      <c r="G18854" s="9" t="s">
        <v>38259</v>
      </c>
      <c r="H18854" s="9" t="s">
        <v>14236</v>
      </c>
      <c r="I18854" s="9" t="s">
        <v>42448</v>
      </c>
      <c r="J18854" s="9" t="s">
        <v>40996</v>
      </c>
      <c r="K18854" s="9" t="s">
        <v>49126</v>
      </c>
    </row>
    <row r="18855" spans="1:11" x14ac:dyDescent="0.35">
      <c r="A18855" s="9">
        <v>18854</v>
      </c>
      <c r="B18855" s="9" t="str">
        <f t="shared" si="294"/>
        <v>Socratea exo</v>
      </c>
      <c r="C18855" s="9" t="e" cm="1">
        <f t="array" aca="1" ref="C18855" ca="1">LEFT(K18855,$C$19743)&amp;"-"&amp;RIGHT(SUBSTITUTE(SUBSTITUTE(TiraAcento(E18855),"-","")," ",""),$C$19744)</f>
        <v>#NAME?</v>
      </c>
      <c r="D18855" s="9" t="s">
        <v>14236</v>
      </c>
      <c r="E18855" s="9" t="s">
        <v>14239</v>
      </c>
      <c r="F18855" s="9" t="s">
        <v>19229</v>
      </c>
      <c r="G18855" s="9" t="s">
        <v>38260</v>
      </c>
      <c r="H18855" s="9" t="s">
        <v>14236</v>
      </c>
      <c r="I18855" s="9" t="s">
        <v>42448</v>
      </c>
      <c r="J18855" s="9" t="s">
        <v>40996</v>
      </c>
      <c r="K18855" s="9" t="s">
        <v>49127</v>
      </c>
    </row>
    <row r="18856" spans="1:11" x14ac:dyDescent="0.35">
      <c r="A18856" s="9">
        <v>18855</v>
      </c>
      <c r="B18856" s="9" t="str">
        <f t="shared" si="294"/>
        <v>Socratea exo</v>
      </c>
      <c r="C18856" s="9" t="e" cm="1">
        <f t="array" aca="1" ref="C18856" ca="1">LEFT(K18856,$C$19743)&amp;"-"&amp;RIGHT(SUBSTITUTE(SUBSTITUTE(TiraAcento(E18856),"-","")," ",""),$C$19744)</f>
        <v>#NAME?</v>
      </c>
      <c r="D18856" s="9" t="s">
        <v>14236</v>
      </c>
      <c r="E18856" s="9" t="s">
        <v>14240</v>
      </c>
      <c r="F18856" s="9" t="s">
        <v>19229</v>
      </c>
      <c r="G18856" s="9" t="s">
        <v>38261</v>
      </c>
      <c r="H18856" s="9" t="s">
        <v>14236</v>
      </c>
      <c r="I18856" s="9" t="s">
        <v>42448</v>
      </c>
      <c r="J18856" s="9" t="s">
        <v>40996</v>
      </c>
      <c r="K18856" s="9" t="s">
        <v>49128</v>
      </c>
    </row>
    <row r="18857" spans="1:11" x14ac:dyDescent="0.35">
      <c r="A18857" s="9">
        <v>18856</v>
      </c>
      <c r="B18857" s="9" t="str">
        <f t="shared" si="294"/>
        <v>Socratea exo</v>
      </c>
      <c r="C18857" s="9" t="e" cm="1">
        <f t="array" aca="1" ref="C18857" ca="1">LEFT(K18857,$C$19743)&amp;"-"&amp;RIGHT(SUBSTITUTE(SUBSTITUTE(TiraAcento(E18857),"-","")," ",""),$C$19744)</f>
        <v>#NAME?</v>
      </c>
      <c r="D18857" s="9" t="s">
        <v>14236</v>
      </c>
      <c r="E18857" s="9" t="s">
        <v>14241</v>
      </c>
      <c r="F18857" s="9" t="s">
        <v>19229</v>
      </c>
      <c r="G18857" s="9" t="s">
        <v>38262</v>
      </c>
      <c r="H18857" s="9" t="s">
        <v>14236</v>
      </c>
      <c r="I18857" s="9" t="s">
        <v>42448</v>
      </c>
      <c r="J18857" s="9" t="s">
        <v>40996</v>
      </c>
      <c r="K18857" s="9" t="s">
        <v>14241</v>
      </c>
    </row>
    <row r="18858" spans="1:11" x14ac:dyDescent="0.35">
      <c r="A18858" s="9">
        <v>18857</v>
      </c>
      <c r="B18858" s="9" t="str">
        <f t="shared" si="294"/>
        <v>Socratea exo</v>
      </c>
      <c r="C18858" s="9" t="e" cm="1">
        <f t="array" aca="1" ref="C18858" ca="1">LEFT(K18858,$C$19743)&amp;"-"&amp;RIGHT(SUBSTITUTE(SUBSTITUTE(TiraAcento(E18858),"-","")," ",""),$C$19744)</f>
        <v>#NAME?</v>
      </c>
      <c r="D18858" s="9" t="s">
        <v>14236</v>
      </c>
      <c r="E18858" s="9" t="s">
        <v>14242</v>
      </c>
      <c r="F18858" s="9" t="s">
        <v>19229</v>
      </c>
      <c r="G18858" s="9" t="s">
        <v>38263</v>
      </c>
      <c r="H18858" s="9" t="s">
        <v>14236</v>
      </c>
      <c r="I18858" s="9" t="s">
        <v>42448</v>
      </c>
      <c r="J18858" s="9" t="s">
        <v>40996</v>
      </c>
      <c r="K18858" s="9" t="s">
        <v>14242</v>
      </c>
    </row>
    <row r="18859" spans="1:11" x14ac:dyDescent="0.35">
      <c r="A18859" s="9">
        <v>18858</v>
      </c>
      <c r="B18859" s="9" t="str">
        <f t="shared" si="294"/>
        <v>Socratea exo</v>
      </c>
      <c r="C18859" s="9" t="e" cm="1">
        <f t="array" aca="1" ref="C18859" ca="1">LEFT(K18859,$C$19743)&amp;"-"&amp;RIGHT(SUBSTITUTE(SUBSTITUTE(TiraAcento(E18859),"-","")," ",""),$C$19744)</f>
        <v>#NAME?</v>
      </c>
      <c r="D18859" s="9" t="s">
        <v>14236</v>
      </c>
      <c r="E18859" s="9" t="s">
        <v>14243</v>
      </c>
      <c r="F18859" s="9" t="s">
        <v>19229</v>
      </c>
      <c r="G18859" s="9" t="s">
        <v>38264</v>
      </c>
      <c r="H18859" s="9" t="s">
        <v>14236</v>
      </c>
      <c r="I18859" s="9" t="s">
        <v>42448</v>
      </c>
      <c r="J18859" s="9" t="s">
        <v>40996</v>
      </c>
      <c r="K18859" s="9" t="s">
        <v>49129</v>
      </c>
    </row>
    <row r="18860" spans="1:11" x14ac:dyDescent="0.35">
      <c r="A18860" s="9">
        <v>18859</v>
      </c>
      <c r="B18860" s="9" t="str">
        <f t="shared" si="294"/>
        <v>Solanum ala</v>
      </c>
      <c r="C18860" s="9" t="e" cm="1">
        <f t="array" aca="1" ref="C18860" ca="1">LEFT(K18860,$C$19743)&amp;"-"&amp;RIGHT(SUBSTITUTE(SUBSTITUTE(TiraAcento(E18860),"-","")," ",""),$C$19744)</f>
        <v>#NAME?</v>
      </c>
      <c r="D18860" s="9" t="s">
        <v>14244</v>
      </c>
      <c r="E18860" s="9" t="s">
        <v>14245</v>
      </c>
      <c r="F18860" s="9" t="s">
        <v>19230</v>
      </c>
      <c r="G18860" s="9" t="s">
        <v>38265</v>
      </c>
      <c r="H18860" s="9" t="s">
        <v>14244</v>
      </c>
      <c r="I18860" s="9" t="s">
        <v>42449</v>
      </c>
      <c r="J18860" s="9" t="s">
        <v>42450</v>
      </c>
      <c r="K18860" s="9" t="s">
        <v>49130</v>
      </c>
    </row>
    <row r="18861" spans="1:11" x14ac:dyDescent="0.35">
      <c r="A18861" s="9">
        <v>18860</v>
      </c>
      <c r="B18861" s="9" t="str">
        <f t="shared" si="294"/>
        <v>Solanum aur</v>
      </c>
      <c r="C18861" s="9" t="e" cm="1">
        <f t="array" aca="1" ref="C18861" ca="1">LEFT(K18861,$C$19743)&amp;"-"&amp;RIGHT(SUBSTITUTE(SUBSTITUTE(TiraAcento(E18861),"-","")," ",""),$C$19744)</f>
        <v>#NAME?</v>
      </c>
      <c r="D18861" s="9" t="s">
        <v>14246</v>
      </c>
      <c r="E18861" s="9" t="s">
        <v>623</v>
      </c>
      <c r="F18861" s="9" t="s">
        <v>19231</v>
      </c>
      <c r="G18861" s="9" t="s">
        <v>38266</v>
      </c>
      <c r="H18861" s="9" t="s">
        <v>14246</v>
      </c>
      <c r="I18861" s="9" t="s">
        <v>42449</v>
      </c>
      <c r="J18861" s="9" t="s">
        <v>39496</v>
      </c>
      <c r="K18861" s="9" t="s">
        <v>42840</v>
      </c>
    </row>
    <row r="18862" spans="1:11" x14ac:dyDescent="0.35">
      <c r="A18862" s="9">
        <v>18861</v>
      </c>
      <c r="B18862" s="9" t="str">
        <f t="shared" si="294"/>
        <v>Solanum aur</v>
      </c>
      <c r="C18862" s="9" t="e" cm="1">
        <f t="array" aca="1" ref="C18862" ca="1">LEFT(K18862,$C$19743)&amp;"-"&amp;RIGHT(SUBSTITUTE(SUBSTITUTE(TiraAcento(E18862),"-","")," ",""),$C$19744)</f>
        <v>#NAME?</v>
      </c>
      <c r="D18862" s="9" t="s">
        <v>14246</v>
      </c>
      <c r="E18862" s="9" t="s">
        <v>14247</v>
      </c>
      <c r="F18862" s="9" t="s">
        <v>19231</v>
      </c>
      <c r="G18862" s="9" t="s">
        <v>38267</v>
      </c>
      <c r="H18862" s="9" t="s">
        <v>14246</v>
      </c>
      <c r="I18862" s="9" t="s">
        <v>42449</v>
      </c>
      <c r="J18862" s="9" t="s">
        <v>39496</v>
      </c>
      <c r="K18862" s="9" t="s">
        <v>14247</v>
      </c>
    </row>
    <row r="18863" spans="1:11" x14ac:dyDescent="0.35">
      <c r="A18863" s="9">
        <v>18862</v>
      </c>
      <c r="B18863" s="9" t="str">
        <f t="shared" si="294"/>
        <v>Solanum aur</v>
      </c>
      <c r="C18863" s="9" t="e" cm="1">
        <f t="array" aca="1" ref="C18863" ca="1">LEFT(K18863,$C$19743)&amp;"-"&amp;RIGHT(SUBSTITUTE(SUBSTITUTE(TiraAcento(E18863),"-","")," ",""),$C$19744)</f>
        <v>#NAME?</v>
      </c>
      <c r="D18863" s="9" t="s">
        <v>14246</v>
      </c>
      <c r="E18863" s="9" t="s">
        <v>14248</v>
      </c>
      <c r="F18863" s="9" t="s">
        <v>19231</v>
      </c>
      <c r="G18863" s="9" t="s">
        <v>38268</v>
      </c>
      <c r="H18863" s="9" t="s">
        <v>14246</v>
      </c>
      <c r="I18863" s="9" t="s">
        <v>42449</v>
      </c>
      <c r="J18863" s="9" t="s">
        <v>39496</v>
      </c>
      <c r="K18863" s="9" t="s">
        <v>49131</v>
      </c>
    </row>
    <row r="18864" spans="1:11" x14ac:dyDescent="0.35">
      <c r="A18864" s="9">
        <v>18863</v>
      </c>
      <c r="B18864" s="9" t="str">
        <f t="shared" si="294"/>
        <v>Solanum aur</v>
      </c>
      <c r="C18864" s="9" t="e" cm="1">
        <f t="array" aca="1" ref="C18864" ca="1">LEFT(K18864,$C$19743)&amp;"-"&amp;RIGHT(SUBSTITUTE(SUBSTITUTE(TiraAcento(E18864),"-","")," ",""),$C$19744)</f>
        <v>#NAME?</v>
      </c>
      <c r="D18864" s="9" t="s">
        <v>14246</v>
      </c>
      <c r="E18864" s="9" t="s">
        <v>14249</v>
      </c>
      <c r="F18864" s="9" t="s">
        <v>19231</v>
      </c>
      <c r="G18864" s="9" t="s">
        <v>38269</v>
      </c>
      <c r="H18864" s="9" t="s">
        <v>14246</v>
      </c>
      <c r="I18864" s="9" t="s">
        <v>42449</v>
      </c>
      <c r="J18864" s="9" t="s">
        <v>39496</v>
      </c>
      <c r="K18864" s="9" t="s">
        <v>49132</v>
      </c>
    </row>
    <row r="18865" spans="1:11" x14ac:dyDescent="0.35">
      <c r="A18865" s="9">
        <v>18864</v>
      </c>
      <c r="B18865" s="9" t="str">
        <f t="shared" si="294"/>
        <v>Solanum aur</v>
      </c>
      <c r="C18865" s="9" t="e" cm="1">
        <f t="array" aca="1" ref="C18865" ca="1">LEFT(K18865,$C$19743)&amp;"-"&amp;RIGHT(SUBSTITUTE(SUBSTITUTE(TiraAcento(E18865),"-","")," ",""),$C$19744)</f>
        <v>#NAME?</v>
      </c>
      <c r="D18865" s="9" t="s">
        <v>14246</v>
      </c>
      <c r="E18865" s="9" t="s">
        <v>14245</v>
      </c>
      <c r="F18865" s="9" t="s">
        <v>19231</v>
      </c>
      <c r="G18865" s="9" t="s">
        <v>38270</v>
      </c>
      <c r="H18865" s="9" t="s">
        <v>14246</v>
      </c>
      <c r="I18865" s="9" t="s">
        <v>42449</v>
      </c>
      <c r="J18865" s="9" t="s">
        <v>39496</v>
      </c>
      <c r="K18865" s="9" t="s">
        <v>49130</v>
      </c>
    </row>
    <row r="18866" spans="1:11" x14ac:dyDescent="0.35">
      <c r="A18866" s="9">
        <v>18865</v>
      </c>
      <c r="B18866" s="9" t="str">
        <f t="shared" si="294"/>
        <v>Solanum aur</v>
      </c>
      <c r="C18866" s="9" t="e" cm="1">
        <f t="array" aca="1" ref="C18866" ca="1">LEFT(K18866,$C$19743)&amp;"-"&amp;RIGHT(SUBSTITUTE(SUBSTITUTE(TiraAcento(E18866),"-","")," ",""),$C$19744)</f>
        <v>#NAME?</v>
      </c>
      <c r="D18866" s="9" t="s">
        <v>14246</v>
      </c>
      <c r="E18866" s="9" t="s">
        <v>14138</v>
      </c>
      <c r="F18866" s="9" t="s">
        <v>19231</v>
      </c>
      <c r="G18866" s="9" t="s">
        <v>38271</v>
      </c>
      <c r="H18866" s="9" t="s">
        <v>14246</v>
      </c>
      <c r="I18866" s="9" t="s">
        <v>42449</v>
      </c>
      <c r="J18866" s="9" t="s">
        <v>39496</v>
      </c>
      <c r="K18866" s="9" t="s">
        <v>49093</v>
      </c>
    </row>
    <row r="18867" spans="1:11" x14ac:dyDescent="0.35">
      <c r="A18867" s="9">
        <v>18866</v>
      </c>
      <c r="B18867" s="9" t="str">
        <f t="shared" si="294"/>
        <v>Solanum gra</v>
      </c>
      <c r="C18867" s="9" t="e" cm="1">
        <f t="array" aca="1" ref="C18867" ca="1">LEFT(K18867,$C$19743)&amp;"-"&amp;RIGHT(SUBSTITUTE(SUBSTITUTE(TiraAcento(E18867),"-","")," ",""),$C$19744)</f>
        <v>#NAME?</v>
      </c>
      <c r="D18867" s="9" t="s">
        <v>14250</v>
      </c>
      <c r="E18867" s="9" t="s">
        <v>14245</v>
      </c>
      <c r="F18867" s="9" t="s">
        <v>19232</v>
      </c>
      <c r="G18867" s="9" t="s">
        <v>38272</v>
      </c>
      <c r="H18867" s="9" t="s">
        <v>14250</v>
      </c>
      <c r="I18867" s="9" t="s">
        <v>42449</v>
      </c>
      <c r="J18867" s="9" t="s">
        <v>42451</v>
      </c>
      <c r="K18867" s="9" t="s">
        <v>49130</v>
      </c>
    </row>
    <row r="18868" spans="1:11" x14ac:dyDescent="0.35">
      <c r="A18868" s="9">
        <v>18867</v>
      </c>
      <c r="B18868" s="9" t="str">
        <f t="shared" si="294"/>
        <v>Solanum gra</v>
      </c>
      <c r="C18868" s="9" t="e" cm="1">
        <f t="array" aca="1" ref="C18868" ca="1">LEFT(K18868,$C$19743)&amp;"-"&amp;RIGHT(SUBSTITUTE(SUBSTITUTE(TiraAcento(E18868),"-","")," ",""),$C$19744)</f>
        <v>#NAME?</v>
      </c>
      <c r="D18868" s="9" t="s">
        <v>14250</v>
      </c>
      <c r="E18868" s="9" t="s">
        <v>14251</v>
      </c>
      <c r="F18868" s="9" t="s">
        <v>19232</v>
      </c>
      <c r="G18868" s="9" t="s">
        <v>38273</v>
      </c>
      <c r="H18868" s="9" t="s">
        <v>14250</v>
      </c>
      <c r="I18868" s="9" t="s">
        <v>42449</v>
      </c>
      <c r="J18868" s="9" t="s">
        <v>42451</v>
      </c>
      <c r="K18868" s="9" t="s">
        <v>49133</v>
      </c>
    </row>
    <row r="18869" spans="1:11" x14ac:dyDescent="0.35">
      <c r="A18869" s="9">
        <v>18868</v>
      </c>
      <c r="B18869" s="9" t="str">
        <f t="shared" si="294"/>
        <v>Solanum ina</v>
      </c>
      <c r="C18869" s="9" t="e" cm="1">
        <f t="array" aca="1" ref="C18869" ca="1">LEFT(K18869,$C$19743)&amp;"-"&amp;RIGHT(SUBSTITUTE(SUBSTITUTE(TiraAcento(E18869),"-","")," ",""),$C$19744)</f>
        <v>#NAME?</v>
      </c>
      <c r="D18869" s="9" t="s">
        <v>14252</v>
      </c>
      <c r="E18869" s="9" t="s">
        <v>14253</v>
      </c>
      <c r="F18869" s="9" t="s">
        <v>19233</v>
      </c>
      <c r="G18869" s="9" t="s">
        <v>38274</v>
      </c>
      <c r="H18869" s="9" t="s">
        <v>14252</v>
      </c>
      <c r="I18869" s="9" t="s">
        <v>42449</v>
      </c>
      <c r="J18869" s="9" t="s">
        <v>41816</v>
      </c>
      <c r="K18869" s="9" t="s">
        <v>14253</v>
      </c>
    </row>
    <row r="18870" spans="1:11" x14ac:dyDescent="0.35">
      <c r="A18870" s="9">
        <v>18869</v>
      </c>
      <c r="B18870" s="9" t="str">
        <f t="shared" si="294"/>
        <v>Solanum ina</v>
      </c>
      <c r="C18870" s="9" t="e" cm="1">
        <f t="array" aca="1" ref="C18870" ca="1">LEFT(K18870,$C$19743)&amp;"-"&amp;RIGHT(SUBSTITUTE(SUBSTITUTE(TiraAcento(E18870),"-","")," ",""),$C$19744)</f>
        <v>#NAME?</v>
      </c>
      <c r="D18870" s="9" t="s">
        <v>14252</v>
      </c>
      <c r="E18870" s="9" t="s">
        <v>14254</v>
      </c>
      <c r="F18870" s="9" t="s">
        <v>19233</v>
      </c>
      <c r="G18870" s="9" t="s">
        <v>38275</v>
      </c>
      <c r="H18870" s="9" t="s">
        <v>14252</v>
      </c>
      <c r="I18870" s="9" t="s">
        <v>42449</v>
      </c>
      <c r="J18870" s="9" t="s">
        <v>41816</v>
      </c>
      <c r="K18870" s="9" t="s">
        <v>14254</v>
      </c>
    </row>
    <row r="18871" spans="1:11" x14ac:dyDescent="0.35">
      <c r="A18871" s="9">
        <v>18870</v>
      </c>
      <c r="B18871" s="9" t="str">
        <f t="shared" si="294"/>
        <v>Solanum ina</v>
      </c>
      <c r="C18871" s="9" t="e" cm="1">
        <f t="array" aca="1" ref="C18871" ca="1">LEFT(K18871,$C$19743)&amp;"-"&amp;RIGHT(SUBSTITUTE(SUBSTITUTE(TiraAcento(E18871),"-","")," ",""),$C$19744)</f>
        <v>#NAME?</v>
      </c>
      <c r="D18871" s="9" t="s">
        <v>14252</v>
      </c>
      <c r="E18871" s="9" t="s">
        <v>14255</v>
      </c>
      <c r="F18871" s="9" t="s">
        <v>19233</v>
      </c>
      <c r="G18871" s="9" t="s">
        <v>38276</v>
      </c>
      <c r="H18871" s="9" t="s">
        <v>14252</v>
      </c>
      <c r="I18871" s="9" t="s">
        <v>42449</v>
      </c>
      <c r="J18871" s="9" t="s">
        <v>41816</v>
      </c>
      <c r="K18871" s="9" t="s">
        <v>49134</v>
      </c>
    </row>
    <row r="18872" spans="1:11" x14ac:dyDescent="0.35">
      <c r="A18872" s="9">
        <v>18871</v>
      </c>
      <c r="B18872" s="9" t="str">
        <f t="shared" si="294"/>
        <v>Solanum ina</v>
      </c>
      <c r="C18872" s="9" t="e" cm="1">
        <f t="array" aca="1" ref="C18872" ca="1">LEFT(K18872,$C$19743)&amp;"-"&amp;RIGHT(SUBSTITUTE(SUBSTITUTE(TiraAcento(E18872),"-","")," ",""),$C$19744)</f>
        <v>#NAME?</v>
      </c>
      <c r="D18872" s="9" t="s">
        <v>14252</v>
      </c>
      <c r="E18872" s="9" t="s">
        <v>14256</v>
      </c>
      <c r="F18872" s="9" t="s">
        <v>19233</v>
      </c>
      <c r="G18872" s="9" t="s">
        <v>38277</v>
      </c>
      <c r="H18872" s="9" t="s">
        <v>14252</v>
      </c>
      <c r="I18872" s="9" t="s">
        <v>42449</v>
      </c>
      <c r="J18872" s="9" t="s">
        <v>41816</v>
      </c>
      <c r="K18872" s="9" t="s">
        <v>14256</v>
      </c>
    </row>
    <row r="18873" spans="1:11" x14ac:dyDescent="0.35">
      <c r="A18873" s="9">
        <v>18872</v>
      </c>
      <c r="B18873" s="9" t="str">
        <f t="shared" si="294"/>
        <v>Solanum ina</v>
      </c>
      <c r="C18873" s="9" t="e" cm="1">
        <f t="array" aca="1" ref="C18873" ca="1">LEFT(K18873,$C$19743)&amp;"-"&amp;RIGHT(SUBSTITUTE(SUBSTITUTE(TiraAcento(E18873),"-","")," ",""),$C$19744)</f>
        <v>#NAME?</v>
      </c>
      <c r="D18873" s="9" t="s">
        <v>14252</v>
      </c>
      <c r="E18873" s="9" t="s">
        <v>2007</v>
      </c>
      <c r="F18873" s="9" t="s">
        <v>19233</v>
      </c>
      <c r="G18873" s="9" t="s">
        <v>38278</v>
      </c>
      <c r="H18873" s="9" t="s">
        <v>14252</v>
      </c>
      <c r="I18873" s="9" t="s">
        <v>42449</v>
      </c>
      <c r="J18873" s="9" t="s">
        <v>41816</v>
      </c>
      <c r="K18873" s="9" t="s">
        <v>2007</v>
      </c>
    </row>
    <row r="18874" spans="1:11" x14ac:dyDescent="0.35">
      <c r="A18874" s="9">
        <v>18873</v>
      </c>
      <c r="B18874" s="9" t="str">
        <f t="shared" si="294"/>
        <v>Solanum ina</v>
      </c>
      <c r="C18874" s="9" t="e" cm="1">
        <f t="array" aca="1" ref="C18874" ca="1">LEFT(K18874,$C$19743)&amp;"-"&amp;RIGHT(SUBSTITUTE(SUBSTITUTE(TiraAcento(E18874),"-","")," ",""),$C$19744)</f>
        <v>#NAME?</v>
      </c>
      <c r="D18874" s="9" t="s">
        <v>14252</v>
      </c>
      <c r="E18874" s="9" t="s">
        <v>3544</v>
      </c>
      <c r="F18874" s="9" t="s">
        <v>19233</v>
      </c>
      <c r="G18874" s="9" t="s">
        <v>38279</v>
      </c>
      <c r="H18874" s="9" t="s">
        <v>14252</v>
      </c>
      <c r="I18874" s="9" t="s">
        <v>42449</v>
      </c>
      <c r="J18874" s="9" t="s">
        <v>41816</v>
      </c>
      <c r="K18874" s="9" t="s">
        <v>3544</v>
      </c>
    </row>
    <row r="18875" spans="1:11" x14ac:dyDescent="0.35">
      <c r="A18875" s="9">
        <v>18874</v>
      </c>
      <c r="B18875" s="9" t="str">
        <f t="shared" si="294"/>
        <v>Solanum ina</v>
      </c>
      <c r="C18875" s="9" t="e" cm="1">
        <f t="array" aca="1" ref="C18875" ca="1">LEFT(K18875,$C$19743)&amp;"-"&amp;RIGHT(SUBSTITUTE(SUBSTITUTE(TiraAcento(E18875),"-","")," ",""),$C$19744)</f>
        <v>#NAME?</v>
      </c>
      <c r="D18875" s="9" t="s">
        <v>14252</v>
      </c>
      <c r="E18875" s="9" t="s">
        <v>14257</v>
      </c>
      <c r="F18875" s="9" t="s">
        <v>19233</v>
      </c>
      <c r="G18875" s="9" t="s">
        <v>38280</v>
      </c>
      <c r="H18875" s="9" t="s">
        <v>14252</v>
      </c>
      <c r="I18875" s="9" t="s">
        <v>42449</v>
      </c>
      <c r="J18875" s="9" t="s">
        <v>41816</v>
      </c>
      <c r="K18875" s="9" t="s">
        <v>14257</v>
      </c>
    </row>
    <row r="18876" spans="1:11" x14ac:dyDescent="0.35">
      <c r="A18876" s="9">
        <v>18875</v>
      </c>
      <c r="B18876" s="9" t="str">
        <f t="shared" si="294"/>
        <v>Solanum ina</v>
      </c>
      <c r="C18876" s="9" t="e" cm="1">
        <f t="array" aca="1" ref="C18876" ca="1">LEFT(K18876,$C$19743)&amp;"-"&amp;RIGHT(SUBSTITUTE(SUBSTITUTE(TiraAcento(E18876),"-","")," ",""),$C$19744)</f>
        <v>#NAME?</v>
      </c>
      <c r="D18876" s="9" t="s">
        <v>14252</v>
      </c>
      <c r="E18876" s="9" t="s">
        <v>14258</v>
      </c>
      <c r="F18876" s="9" t="s">
        <v>19233</v>
      </c>
      <c r="G18876" s="9" t="s">
        <v>38281</v>
      </c>
      <c r="H18876" s="9" t="s">
        <v>14252</v>
      </c>
      <c r="I18876" s="9" t="s">
        <v>42449</v>
      </c>
      <c r="J18876" s="9" t="s">
        <v>41816</v>
      </c>
      <c r="K18876" s="9" t="s">
        <v>14258</v>
      </c>
    </row>
    <row r="18877" spans="1:11" x14ac:dyDescent="0.35">
      <c r="A18877" s="9">
        <v>18876</v>
      </c>
      <c r="B18877" s="9" t="str">
        <f t="shared" si="294"/>
        <v>Solanum ina</v>
      </c>
      <c r="C18877" s="9" t="e" cm="1">
        <f t="array" aca="1" ref="C18877" ca="1">LEFT(K18877,$C$19743)&amp;"-"&amp;RIGHT(SUBSTITUTE(SUBSTITUTE(TiraAcento(E18877),"-","")," ",""),$C$19744)</f>
        <v>#NAME?</v>
      </c>
      <c r="D18877" s="9" t="s">
        <v>14252</v>
      </c>
      <c r="E18877" s="9" t="s">
        <v>14259</v>
      </c>
      <c r="F18877" s="9" t="s">
        <v>19233</v>
      </c>
      <c r="G18877" s="9" t="s">
        <v>38282</v>
      </c>
      <c r="H18877" s="9" t="s">
        <v>14252</v>
      </c>
      <c r="I18877" s="9" t="s">
        <v>42449</v>
      </c>
      <c r="J18877" s="9" t="s">
        <v>41816</v>
      </c>
      <c r="K18877" s="9" t="s">
        <v>49135</v>
      </c>
    </row>
    <row r="18878" spans="1:11" x14ac:dyDescent="0.35">
      <c r="A18878" s="9">
        <v>18877</v>
      </c>
      <c r="B18878" s="9" t="str">
        <f t="shared" si="294"/>
        <v>Solanum ina</v>
      </c>
      <c r="C18878" s="9" t="e" cm="1">
        <f t="array" aca="1" ref="C18878" ca="1">LEFT(K18878,$C$19743)&amp;"-"&amp;RIGHT(SUBSTITUTE(SUBSTITUTE(TiraAcento(E18878),"-","")," ",""),$C$19744)</f>
        <v>#NAME?</v>
      </c>
      <c r="D18878" s="9" t="s">
        <v>14252</v>
      </c>
      <c r="E18878" s="9" t="s">
        <v>14260</v>
      </c>
      <c r="F18878" s="9" t="s">
        <v>19233</v>
      </c>
      <c r="G18878" s="9" t="s">
        <v>38283</v>
      </c>
      <c r="H18878" s="9" t="s">
        <v>14252</v>
      </c>
      <c r="I18878" s="9" t="s">
        <v>42449</v>
      </c>
      <c r="J18878" s="9" t="s">
        <v>41816</v>
      </c>
      <c r="K18878" s="9" t="s">
        <v>14260</v>
      </c>
    </row>
    <row r="18879" spans="1:11" x14ac:dyDescent="0.35">
      <c r="A18879" s="9">
        <v>18878</v>
      </c>
      <c r="B18879" s="9" t="str">
        <f t="shared" si="294"/>
        <v>Solanum ina</v>
      </c>
      <c r="C18879" s="9" t="e" cm="1">
        <f t="array" aca="1" ref="C18879" ca="1">LEFT(K18879,$C$19743)&amp;"-"&amp;RIGHT(SUBSTITUTE(SUBSTITUTE(TiraAcento(E18879),"-","")," ",""),$C$19744)</f>
        <v>#NAME?</v>
      </c>
      <c r="D18879" s="9" t="s">
        <v>14252</v>
      </c>
      <c r="E18879" s="9" t="s">
        <v>5056</v>
      </c>
      <c r="F18879" s="9" t="s">
        <v>19233</v>
      </c>
      <c r="G18879" s="9" t="s">
        <v>38284</v>
      </c>
      <c r="H18879" s="9" t="s">
        <v>14252</v>
      </c>
      <c r="I18879" s="9" t="s">
        <v>42449</v>
      </c>
      <c r="J18879" s="9" t="s">
        <v>41816</v>
      </c>
      <c r="K18879" s="9" t="s">
        <v>5056</v>
      </c>
    </row>
    <row r="18880" spans="1:11" x14ac:dyDescent="0.35">
      <c r="A18880" s="9">
        <v>18879</v>
      </c>
      <c r="B18880" s="9" t="str">
        <f t="shared" si="294"/>
        <v>Solanum leo</v>
      </c>
      <c r="C18880" s="9" t="e" cm="1">
        <f t="array" aca="1" ref="C18880" ca="1">LEFT(K18880,$C$19743)&amp;"-"&amp;RIGHT(SUBSTITUTE(SUBSTITUTE(TiraAcento(E18880),"-","")," ",""),$C$19744)</f>
        <v>#NAME?</v>
      </c>
      <c r="D18880" s="9" t="s">
        <v>14261</v>
      </c>
      <c r="E18880" s="9" t="s">
        <v>14245</v>
      </c>
      <c r="F18880" s="9" t="s">
        <v>19234</v>
      </c>
      <c r="G18880" s="9" t="s">
        <v>38285</v>
      </c>
      <c r="H18880" s="9" t="s">
        <v>14261</v>
      </c>
      <c r="I18880" s="9" t="s">
        <v>42449</v>
      </c>
      <c r="J18880" s="9" t="s">
        <v>42452</v>
      </c>
      <c r="K18880" s="9" t="s">
        <v>49130</v>
      </c>
    </row>
    <row r="18881" spans="1:11" x14ac:dyDescent="0.35">
      <c r="A18881" s="9">
        <v>18880</v>
      </c>
      <c r="B18881" s="9" t="str">
        <f t="shared" si="294"/>
        <v>Solanum lyc</v>
      </c>
      <c r="C18881" s="9" t="e" cm="1">
        <f t="array" aca="1" ref="C18881" ca="1">LEFT(K18881,$C$19743)&amp;"-"&amp;RIGHT(SUBSTITUTE(SUBSTITUTE(TiraAcento(E18881),"-","")," ",""),$C$19744)</f>
        <v>#NAME?</v>
      </c>
      <c r="D18881" s="9" t="s">
        <v>14262</v>
      </c>
      <c r="E18881" s="9" t="s">
        <v>14263</v>
      </c>
      <c r="F18881" s="9" t="s">
        <v>19235</v>
      </c>
      <c r="G18881" s="9" t="s">
        <v>38286</v>
      </c>
      <c r="H18881" s="9" t="s">
        <v>14262</v>
      </c>
      <c r="I18881" s="9" t="s">
        <v>42449</v>
      </c>
      <c r="J18881" s="9" t="s">
        <v>42453</v>
      </c>
      <c r="K18881" s="9" t="s">
        <v>14263</v>
      </c>
    </row>
    <row r="18882" spans="1:11" x14ac:dyDescent="0.35">
      <c r="A18882" s="9">
        <v>18881</v>
      </c>
      <c r="B18882" s="9" t="str">
        <f t="shared" si="294"/>
        <v>Solanum lyc</v>
      </c>
      <c r="C18882" s="9" t="e" cm="1">
        <f t="array" aca="1" ref="C18882" ca="1">LEFT(K18882,$C$19743)&amp;"-"&amp;RIGHT(SUBSTITUTE(SUBSTITUTE(TiraAcento(E18882),"-","")," ",""),$C$19744)</f>
        <v>#NAME?</v>
      </c>
      <c r="D18882" s="9" t="s">
        <v>14262</v>
      </c>
      <c r="E18882" s="9" t="s">
        <v>14249</v>
      </c>
      <c r="F18882" s="9" t="s">
        <v>19235</v>
      </c>
      <c r="G18882" s="9" t="s">
        <v>38287</v>
      </c>
      <c r="H18882" s="9" t="s">
        <v>14262</v>
      </c>
      <c r="I18882" s="9" t="s">
        <v>42449</v>
      </c>
      <c r="J18882" s="9" t="s">
        <v>42453</v>
      </c>
      <c r="K18882" s="9" t="s">
        <v>49132</v>
      </c>
    </row>
    <row r="18883" spans="1:11" x14ac:dyDescent="0.35">
      <c r="A18883" s="9">
        <v>18882</v>
      </c>
      <c r="B18883" s="9" t="str">
        <f t="shared" ref="B18883:B18946" si="295">I18883&amp;" "&amp;IFERROR(LEFT(J18883,$B$19743),D18883)</f>
        <v>Solanum lyc</v>
      </c>
      <c r="C18883" s="9" t="e" cm="1">
        <f t="array" aca="1" ref="C18883" ca="1">LEFT(K18883,$C$19743)&amp;"-"&amp;RIGHT(SUBSTITUTE(SUBSTITUTE(TiraAcento(E18883),"-","")," ",""),$C$19744)</f>
        <v>#NAME?</v>
      </c>
      <c r="D18883" s="9" t="s">
        <v>14262</v>
      </c>
      <c r="E18883" s="9" t="s">
        <v>14264</v>
      </c>
      <c r="F18883" s="9" t="s">
        <v>19235</v>
      </c>
      <c r="G18883" s="9" t="s">
        <v>38288</v>
      </c>
      <c r="H18883" s="9" t="s">
        <v>14262</v>
      </c>
      <c r="I18883" s="9" t="s">
        <v>42449</v>
      </c>
      <c r="J18883" s="9" t="s">
        <v>42453</v>
      </c>
      <c r="K18883" s="9" t="s">
        <v>14264</v>
      </c>
    </row>
    <row r="18884" spans="1:11" x14ac:dyDescent="0.35">
      <c r="A18884" s="9">
        <v>18883</v>
      </c>
      <c r="B18884" s="9" t="str">
        <f t="shared" si="295"/>
        <v>Solanum pse</v>
      </c>
      <c r="C18884" s="9" t="e" cm="1">
        <f t="array" aca="1" ref="C18884" ca="1">LEFT(K18884,$C$19743)&amp;"-"&amp;RIGHT(SUBSTITUTE(SUBSTITUTE(TiraAcento(E18884),"-","")," ",""),$C$19744)</f>
        <v>#NAME?</v>
      </c>
      <c r="D18884" s="9" t="s">
        <v>14265</v>
      </c>
      <c r="E18884" s="9" t="s">
        <v>5044</v>
      </c>
      <c r="F18884" s="9" t="s">
        <v>19236</v>
      </c>
      <c r="G18884" s="9" t="s">
        <v>38289</v>
      </c>
      <c r="H18884" s="9" t="s">
        <v>14265</v>
      </c>
      <c r="I18884" s="9" t="s">
        <v>42449</v>
      </c>
      <c r="J18884" s="9" t="s">
        <v>39997</v>
      </c>
      <c r="K18884" s="9" t="s">
        <v>45070</v>
      </c>
    </row>
    <row r="18885" spans="1:11" x14ac:dyDescent="0.35">
      <c r="A18885" s="9">
        <v>18884</v>
      </c>
      <c r="B18885" s="9" t="str">
        <f t="shared" si="295"/>
        <v>Solanum pse</v>
      </c>
      <c r="C18885" s="9" t="e" cm="1">
        <f t="array" aca="1" ref="C18885" ca="1">LEFT(K18885,$C$19743)&amp;"-"&amp;RIGHT(SUBSTITUTE(SUBSTITUTE(TiraAcento(E18885),"-","")," ",""),$C$19744)</f>
        <v>#NAME?</v>
      </c>
      <c r="D18885" s="9" t="s">
        <v>14265</v>
      </c>
      <c r="E18885" s="9" t="s">
        <v>7697</v>
      </c>
      <c r="F18885" s="9" t="s">
        <v>19236</v>
      </c>
      <c r="G18885" s="9" t="s">
        <v>38290</v>
      </c>
      <c r="H18885" s="9" t="s">
        <v>14265</v>
      </c>
      <c r="I18885" s="9" t="s">
        <v>42449</v>
      </c>
      <c r="J18885" s="9" t="s">
        <v>39997</v>
      </c>
      <c r="K18885" s="9" t="s">
        <v>46216</v>
      </c>
    </row>
    <row r="18886" spans="1:11" x14ac:dyDescent="0.35">
      <c r="A18886" s="9">
        <v>18885</v>
      </c>
      <c r="B18886" s="9" t="str">
        <f t="shared" si="295"/>
        <v>Solanum pse</v>
      </c>
      <c r="C18886" s="9" t="e" cm="1">
        <f t="array" aca="1" ref="C18886" ca="1">LEFT(K18886,$C$19743)&amp;"-"&amp;RIGHT(SUBSTITUTE(SUBSTITUTE(TiraAcento(E18886),"-","")," ",""),$C$19744)</f>
        <v>#NAME?</v>
      </c>
      <c r="D18886" s="9" t="s">
        <v>14265</v>
      </c>
      <c r="E18886" s="9" t="s">
        <v>14266</v>
      </c>
      <c r="F18886" s="9" t="s">
        <v>19236</v>
      </c>
      <c r="G18886" s="9" t="s">
        <v>38291</v>
      </c>
      <c r="H18886" s="9" t="s">
        <v>14265</v>
      </c>
      <c r="I18886" s="9" t="s">
        <v>42449</v>
      </c>
      <c r="J18886" s="9" t="s">
        <v>39997</v>
      </c>
      <c r="K18886" s="9" t="s">
        <v>49136</v>
      </c>
    </row>
    <row r="18887" spans="1:11" x14ac:dyDescent="0.35">
      <c r="A18887" s="9">
        <v>18886</v>
      </c>
      <c r="B18887" s="9" t="str">
        <f t="shared" si="295"/>
        <v>Solanum pse</v>
      </c>
      <c r="C18887" s="9" t="e" cm="1">
        <f t="array" aca="1" ref="C18887" ca="1">LEFT(K18887,$C$19743)&amp;"-"&amp;RIGHT(SUBSTITUTE(SUBSTITUTE(TiraAcento(E18887),"-","")," ",""),$C$19744)</f>
        <v>#NAME?</v>
      </c>
      <c r="D18887" s="9" t="s">
        <v>14265</v>
      </c>
      <c r="E18887" s="9" t="s">
        <v>1265</v>
      </c>
      <c r="F18887" s="9" t="s">
        <v>19236</v>
      </c>
      <c r="G18887" s="9" t="s">
        <v>38292</v>
      </c>
      <c r="H18887" s="9" t="s">
        <v>14265</v>
      </c>
      <c r="I18887" s="9" t="s">
        <v>42449</v>
      </c>
      <c r="J18887" s="9" t="s">
        <v>39997</v>
      </c>
      <c r="K18887" s="9" t="s">
        <v>1265</v>
      </c>
    </row>
    <row r="18888" spans="1:11" x14ac:dyDescent="0.35">
      <c r="A18888" s="9">
        <v>18887</v>
      </c>
      <c r="B18888" s="9" t="str">
        <f t="shared" si="295"/>
        <v>Solanum pse</v>
      </c>
      <c r="C18888" s="9" t="e" cm="1">
        <f t="array" aca="1" ref="C18888" ca="1">LEFT(K18888,$C$19743)&amp;"-"&amp;RIGHT(SUBSTITUTE(SUBSTITUTE(TiraAcento(E18888),"-","")," ",""),$C$19744)</f>
        <v>#NAME?</v>
      </c>
      <c r="D18888" s="9" t="s">
        <v>14265</v>
      </c>
      <c r="E18888" s="9" t="s">
        <v>199</v>
      </c>
      <c r="F18888" s="9" t="s">
        <v>19236</v>
      </c>
      <c r="G18888" s="9" t="s">
        <v>38293</v>
      </c>
      <c r="H18888" s="9" t="s">
        <v>14265</v>
      </c>
      <c r="I18888" s="9" t="s">
        <v>42449</v>
      </c>
      <c r="J18888" s="9" t="s">
        <v>39997</v>
      </c>
      <c r="K18888" s="9" t="s">
        <v>42637</v>
      </c>
    </row>
    <row r="18889" spans="1:11" x14ac:dyDescent="0.35">
      <c r="A18889" s="9">
        <v>18888</v>
      </c>
      <c r="B18889" s="9" t="str">
        <f t="shared" si="295"/>
        <v>Solanum rug</v>
      </c>
      <c r="C18889" s="9" t="e" cm="1">
        <f t="array" aca="1" ref="C18889" ca="1">LEFT(K18889,$C$19743)&amp;"-"&amp;RIGHT(SUBSTITUTE(SUBSTITUTE(TiraAcento(E18889),"-","")," ",""),$C$19744)</f>
        <v>#NAME?</v>
      </c>
      <c r="D18889" s="9" t="s">
        <v>14267</v>
      </c>
      <c r="E18889" s="9" t="s">
        <v>14268</v>
      </c>
      <c r="F18889" s="9" t="s">
        <v>19237</v>
      </c>
      <c r="G18889" s="9" t="s">
        <v>38294</v>
      </c>
      <c r="H18889" s="9" t="s">
        <v>14267</v>
      </c>
      <c r="I18889" s="9" t="s">
        <v>42449</v>
      </c>
      <c r="J18889" s="9" t="s">
        <v>42168</v>
      </c>
      <c r="K18889" s="9" t="s">
        <v>14268</v>
      </c>
    </row>
    <row r="18890" spans="1:11" x14ac:dyDescent="0.35">
      <c r="A18890" s="9">
        <v>18889</v>
      </c>
      <c r="B18890" s="9" t="str">
        <f t="shared" si="295"/>
        <v>Solanum var</v>
      </c>
      <c r="C18890" s="9" t="e" cm="1">
        <f t="array" aca="1" ref="C18890" ca="1">LEFT(K18890,$C$19743)&amp;"-"&amp;RIGHT(SUBSTITUTE(SUBSTITUTE(TiraAcento(E18890),"-","")," ",""),$C$19744)</f>
        <v>#NAME?</v>
      </c>
      <c r="D18890" s="9" t="s">
        <v>14269</v>
      </c>
      <c r="E18890" s="9" t="s">
        <v>14270</v>
      </c>
      <c r="F18890" s="9" t="s">
        <v>19238</v>
      </c>
      <c r="G18890" s="9" t="s">
        <v>38295</v>
      </c>
      <c r="H18890" s="9" t="s">
        <v>14269</v>
      </c>
      <c r="I18890" s="9" t="s">
        <v>42449</v>
      </c>
      <c r="J18890" s="9" t="s">
        <v>41949</v>
      </c>
      <c r="K18890" s="9" t="s">
        <v>14270</v>
      </c>
    </row>
    <row r="18891" spans="1:11" x14ac:dyDescent="0.35">
      <c r="A18891" s="9">
        <v>18890</v>
      </c>
      <c r="B18891" s="9" t="str">
        <f t="shared" si="295"/>
        <v>Solanum var</v>
      </c>
      <c r="C18891" s="9" t="e" cm="1">
        <f t="array" aca="1" ref="C18891" ca="1">LEFT(K18891,$C$19743)&amp;"-"&amp;RIGHT(SUBSTITUTE(SUBSTITUTE(TiraAcento(E18891),"-","")," ",""),$C$19744)</f>
        <v>#NAME?</v>
      </c>
      <c r="D18891" s="9" t="s">
        <v>14269</v>
      </c>
      <c r="E18891" s="9" t="s">
        <v>4481</v>
      </c>
      <c r="F18891" s="9" t="s">
        <v>19238</v>
      </c>
      <c r="G18891" s="9" t="s">
        <v>38296</v>
      </c>
      <c r="H18891" s="9" t="s">
        <v>14269</v>
      </c>
      <c r="I18891" s="9" t="s">
        <v>42449</v>
      </c>
      <c r="J18891" s="9" t="s">
        <v>41949</v>
      </c>
      <c r="K18891" s="9" t="s">
        <v>4481</v>
      </c>
    </row>
    <row r="18892" spans="1:11" x14ac:dyDescent="0.35">
      <c r="A18892" s="9">
        <v>18891</v>
      </c>
      <c r="B18892" s="9" t="str">
        <f t="shared" si="295"/>
        <v>Solanum ver</v>
      </c>
      <c r="C18892" s="9" t="e" cm="1">
        <f t="array" aca="1" ref="C18892" ca="1">LEFT(K18892,$C$19743)&amp;"-"&amp;RIGHT(SUBSTITUTE(SUBSTITUTE(TiraAcento(E18892),"-","")," ",""),$C$19744)</f>
        <v>#NAME?</v>
      </c>
      <c r="D18892" s="9" t="s">
        <v>14271</v>
      </c>
      <c r="E18892" s="9" t="s">
        <v>14249</v>
      </c>
      <c r="F18892" s="9" t="s">
        <v>19239</v>
      </c>
      <c r="G18892" s="9" t="s">
        <v>38297</v>
      </c>
      <c r="H18892" s="9" t="s">
        <v>14271</v>
      </c>
      <c r="I18892" s="9" t="s">
        <v>42449</v>
      </c>
      <c r="J18892" s="9" t="s">
        <v>42454</v>
      </c>
      <c r="K18892" s="9" t="s">
        <v>49132</v>
      </c>
    </row>
    <row r="18893" spans="1:11" x14ac:dyDescent="0.35">
      <c r="A18893" s="9">
        <v>18892</v>
      </c>
      <c r="B18893" s="9" t="str">
        <f t="shared" si="295"/>
        <v>Sophora jap</v>
      </c>
      <c r="C18893" s="9" t="e" cm="1">
        <f t="array" aca="1" ref="C18893" ca="1">LEFT(K18893,$C$19743)&amp;"-"&amp;RIGHT(SUBSTITUTE(SUBSTITUTE(TiraAcento(E18893),"-","")," ",""),$C$19744)</f>
        <v>#NAME?</v>
      </c>
      <c r="D18893" s="9" t="s">
        <v>14272</v>
      </c>
      <c r="E18893" s="9" t="s">
        <v>14273</v>
      </c>
      <c r="F18893" s="9" t="s">
        <v>19240</v>
      </c>
      <c r="G18893" s="9" t="s">
        <v>38298</v>
      </c>
      <c r="H18893" s="9" t="s">
        <v>14272</v>
      </c>
      <c r="I18893" s="9" t="s">
        <v>42455</v>
      </c>
      <c r="J18893" s="9" t="s">
        <v>39888</v>
      </c>
      <c r="K18893" s="9" t="s">
        <v>49137</v>
      </c>
    </row>
    <row r="18894" spans="1:11" x14ac:dyDescent="0.35">
      <c r="A18894" s="9">
        <v>18893</v>
      </c>
      <c r="B18894" s="9" t="str">
        <f t="shared" si="295"/>
        <v>Sorbus dom</v>
      </c>
      <c r="C18894" s="9" t="e" cm="1">
        <f t="array" aca="1" ref="C18894" ca="1">LEFT(K18894,$C$19743)&amp;"-"&amp;RIGHT(SUBSTITUTE(SUBSTITUTE(TiraAcento(E18894),"-","")," ",""),$C$19744)</f>
        <v>#NAME?</v>
      </c>
      <c r="D18894" s="9" t="s">
        <v>14274</v>
      </c>
      <c r="E18894" s="9"/>
      <c r="F18894" s="9" t="s">
        <v>19241</v>
      </c>
      <c r="G18894" s="9" t="s">
        <v>38299</v>
      </c>
      <c r="H18894" s="9" t="s">
        <v>14274</v>
      </c>
      <c r="I18894" s="9" t="s">
        <v>42456</v>
      </c>
      <c r="J18894" s="9" t="s">
        <v>39930</v>
      </c>
      <c r="K18894" s="9" t="s">
        <v>42568</v>
      </c>
    </row>
    <row r="18895" spans="1:11" x14ac:dyDescent="0.35">
      <c r="A18895" s="9">
        <v>18894</v>
      </c>
      <c r="B18895" s="9" t="str">
        <f t="shared" si="295"/>
        <v>Sorocea bon</v>
      </c>
      <c r="C18895" s="9" t="e" cm="1">
        <f t="array" aca="1" ref="C18895" ca="1">LEFT(K18895,$C$19743)&amp;"-"&amp;RIGHT(SUBSTITUTE(SUBSTITUTE(TiraAcento(E18895),"-","")," ",""),$C$19744)</f>
        <v>#NAME?</v>
      </c>
      <c r="D18895" s="9" t="s">
        <v>14275</v>
      </c>
      <c r="E18895" s="9" t="s">
        <v>14276</v>
      </c>
      <c r="F18895" s="9" t="s">
        <v>19242</v>
      </c>
      <c r="G18895" s="9" t="s">
        <v>38300</v>
      </c>
      <c r="H18895" s="9" t="s">
        <v>14275</v>
      </c>
      <c r="I18895" s="9" t="s">
        <v>42457</v>
      </c>
      <c r="J18895" s="9" t="s">
        <v>42458</v>
      </c>
      <c r="K18895" s="9" t="s">
        <v>49138</v>
      </c>
    </row>
    <row r="18896" spans="1:11" x14ac:dyDescent="0.35">
      <c r="A18896" s="9">
        <v>18895</v>
      </c>
      <c r="B18896" s="9" t="str">
        <f t="shared" si="295"/>
        <v>Sorocea bon</v>
      </c>
      <c r="C18896" s="9" t="e" cm="1">
        <f t="array" aca="1" ref="C18896" ca="1">LEFT(K18896,$C$19743)&amp;"-"&amp;RIGHT(SUBSTITUTE(SUBSTITUTE(TiraAcento(E18896),"-","")," ",""),$C$19744)</f>
        <v>#NAME?</v>
      </c>
      <c r="D18896" s="9" t="s">
        <v>14275</v>
      </c>
      <c r="E18896" s="9" t="s">
        <v>10271</v>
      </c>
      <c r="F18896" s="9" t="s">
        <v>19242</v>
      </c>
      <c r="G18896" s="9" t="s">
        <v>38301</v>
      </c>
      <c r="H18896" s="9" t="s">
        <v>14275</v>
      </c>
      <c r="I18896" s="9" t="s">
        <v>42457</v>
      </c>
      <c r="J18896" s="9" t="s">
        <v>42458</v>
      </c>
      <c r="K18896" s="9" t="s">
        <v>10271</v>
      </c>
    </row>
    <row r="18897" spans="1:11" x14ac:dyDescent="0.35">
      <c r="A18897" s="9">
        <v>18896</v>
      </c>
      <c r="B18897" s="9" t="str">
        <f t="shared" si="295"/>
        <v>Sorocea bon</v>
      </c>
      <c r="C18897" s="9" t="e" cm="1">
        <f t="array" aca="1" ref="C18897" ca="1">LEFT(K18897,$C$19743)&amp;"-"&amp;RIGHT(SUBSTITUTE(SUBSTITUTE(TiraAcento(E18897),"-","")," ",""),$C$19744)</f>
        <v>#NAME?</v>
      </c>
      <c r="D18897" s="9" t="s">
        <v>14275</v>
      </c>
      <c r="E18897" s="9" t="s">
        <v>14168</v>
      </c>
      <c r="F18897" s="9" t="s">
        <v>19242</v>
      </c>
      <c r="G18897" s="9" t="s">
        <v>38302</v>
      </c>
      <c r="H18897" s="9" t="s">
        <v>14275</v>
      </c>
      <c r="I18897" s="9" t="s">
        <v>42457</v>
      </c>
      <c r="J18897" s="9" t="s">
        <v>42458</v>
      </c>
      <c r="K18897" s="9" t="s">
        <v>49107</v>
      </c>
    </row>
    <row r="18898" spans="1:11" x14ac:dyDescent="0.35">
      <c r="A18898" s="9">
        <v>18897</v>
      </c>
      <c r="B18898" s="9" t="str">
        <f t="shared" si="295"/>
        <v>Sorocea bon</v>
      </c>
      <c r="C18898" s="9" t="e" cm="1">
        <f t="array" aca="1" ref="C18898" ca="1">LEFT(K18898,$C$19743)&amp;"-"&amp;RIGHT(SUBSTITUTE(SUBSTITUTE(TiraAcento(E18898),"-","")," ",""),$C$19744)</f>
        <v>#NAME?</v>
      </c>
      <c r="D18898" s="9" t="s">
        <v>14275</v>
      </c>
      <c r="E18898" s="9" t="s">
        <v>14277</v>
      </c>
      <c r="F18898" s="9" t="s">
        <v>19242</v>
      </c>
      <c r="G18898" s="9" t="s">
        <v>38303</v>
      </c>
      <c r="H18898" s="9" t="s">
        <v>14275</v>
      </c>
      <c r="I18898" s="9" t="s">
        <v>42457</v>
      </c>
      <c r="J18898" s="9" t="s">
        <v>42458</v>
      </c>
      <c r="K18898" s="9" t="s">
        <v>49139</v>
      </c>
    </row>
    <row r="18899" spans="1:11" x14ac:dyDescent="0.35">
      <c r="A18899" s="9">
        <v>18898</v>
      </c>
      <c r="B18899" s="9" t="str">
        <f t="shared" si="295"/>
        <v>Sorocea bon</v>
      </c>
      <c r="C18899" s="9" t="e" cm="1">
        <f t="array" aca="1" ref="C18899" ca="1">LEFT(K18899,$C$19743)&amp;"-"&amp;RIGHT(SUBSTITUTE(SUBSTITUTE(TiraAcento(E18899),"-","")," ",""),$C$19744)</f>
        <v>#NAME?</v>
      </c>
      <c r="D18899" s="9" t="s">
        <v>14275</v>
      </c>
      <c r="E18899" s="9" t="s">
        <v>14278</v>
      </c>
      <c r="F18899" s="9" t="s">
        <v>19242</v>
      </c>
      <c r="G18899" s="9" t="s">
        <v>38304</v>
      </c>
      <c r="H18899" s="9" t="s">
        <v>14275</v>
      </c>
      <c r="I18899" s="9" t="s">
        <v>42457</v>
      </c>
      <c r="J18899" s="9" t="s">
        <v>42458</v>
      </c>
      <c r="K18899" s="9" t="s">
        <v>14278</v>
      </c>
    </row>
    <row r="18900" spans="1:11" x14ac:dyDescent="0.35">
      <c r="A18900" s="9">
        <v>18899</v>
      </c>
      <c r="B18900" s="9" t="str">
        <f t="shared" si="295"/>
        <v>Sorocea bon</v>
      </c>
      <c r="C18900" s="9" t="e" cm="1">
        <f t="array" aca="1" ref="C18900" ca="1">LEFT(K18900,$C$19743)&amp;"-"&amp;RIGHT(SUBSTITUTE(SUBSTITUTE(TiraAcento(E18900),"-","")," ",""),$C$19744)</f>
        <v>#NAME?</v>
      </c>
      <c r="D18900" s="9" t="s">
        <v>14275</v>
      </c>
      <c r="E18900" s="9" t="s">
        <v>10248</v>
      </c>
      <c r="F18900" s="9" t="s">
        <v>19242</v>
      </c>
      <c r="G18900" s="9" t="s">
        <v>38305</v>
      </c>
      <c r="H18900" s="9" t="s">
        <v>14275</v>
      </c>
      <c r="I18900" s="9" t="s">
        <v>42457</v>
      </c>
      <c r="J18900" s="9" t="s">
        <v>42458</v>
      </c>
      <c r="K18900" s="9" t="s">
        <v>47389</v>
      </c>
    </row>
    <row r="18901" spans="1:11" x14ac:dyDescent="0.35">
      <c r="A18901" s="9">
        <v>18900</v>
      </c>
      <c r="B18901" s="9" t="str">
        <f t="shared" si="295"/>
        <v>Sorocea bon</v>
      </c>
      <c r="C18901" s="9" t="e" cm="1">
        <f t="array" aca="1" ref="C18901" ca="1">LEFT(K18901,$C$19743)&amp;"-"&amp;RIGHT(SUBSTITUTE(SUBSTITUTE(TiraAcento(E18901),"-","")," ",""),$C$19744)</f>
        <v>#NAME?</v>
      </c>
      <c r="D18901" s="9" t="s">
        <v>14275</v>
      </c>
      <c r="E18901" s="9" t="s">
        <v>176</v>
      </c>
      <c r="F18901" s="9" t="s">
        <v>19242</v>
      </c>
      <c r="G18901" s="9" t="s">
        <v>38306</v>
      </c>
      <c r="H18901" s="9" t="s">
        <v>14275</v>
      </c>
      <c r="I18901" s="9" t="s">
        <v>42457</v>
      </c>
      <c r="J18901" s="9" t="s">
        <v>42458</v>
      </c>
      <c r="K18901" s="9" t="s">
        <v>42627</v>
      </c>
    </row>
    <row r="18902" spans="1:11" x14ac:dyDescent="0.35">
      <c r="A18902" s="9">
        <v>18901</v>
      </c>
      <c r="B18902" s="9" t="str">
        <f t="shared" si="295"/>
        <v>Sorocea bon</v>
      </c>
      <c r="C18902" s="9" t="e" cm="1">
        <f t="array" aca="1" ref="C18902" ca="1">LEFT(K18902,$C$19743)&amp;"-"&amp;RIGHT(SUBSTITUTE(SUBSTITUTE(TiraAcento(E18902),"-","")," ",""),$C$19744)</f>
        <v>#NAME?</v>
      </c>
      <c r="D18902" s="9" t="s">
        <v>14275</v>
      </c>
      <c r="E18902" s="9" t="s">
        <v>14279</v>
      </c>
      <c r="F18902" s="9" t="s">
        <v>19242</v>
      </c>
      <c r="G18902" s="9" t="s">
        <v>38307</v>
      </c>
      <c r="H18902" s="9" t="s">
        <v>14275</v>
      </c>
      <c r="I18902" s="9" t="s">
        <v>42457</v>
      </c>
      <c r="J18902" s="9" t="s">
        <v>42458</v>
      </c>
      <c r="K18902" s="9" t="s">
        <v>14279</v>
      </c>
    </row>
    <row r="18903" spans="1:11" x14ac:dyDescent="0.35">
      <c r="A18903" s="9">
        <v>18902</v>
      </c>
      <c r="B18903" s="9" t="str">
        <f t="shared" si="295"/>
        <v>Sorocea bon</v>
      </c>
      <c r="C18903" s="9" t="e" cm="1">
        <f t="array" aca="1" ref="C18903" ca="1">LEFT(K18903,$C$19743)&amp;"-"&amp;RIGHT(SUBSTITUTE(SUBSTITUTE(TiraAcento(E18903),"-","")," ",""),$C$19744)</f>
        <v>#NAME?</v>
      </c>
      <c r="D18903" s="9" t="s">
        <v>14275</v>
      </c>
      <c r="E18903" s="9" t="s">
        <v>14280</v>
      </c>
      <c r="F18903" s="9" t="s">
        <v>19242</v>
      </c>
      <c r="G18903" s="9" t="s">
        <v>38308</v>
      </c>
      <c r="H18903" s="9" t="s">
        <v>14275</v>
      </c>
      <c r="I18903" s="9" t="s">
        <v>42457</v>
      </c>
      <c r="J18903" s="9" t="s">
        <v>42458</v>
      </c>
      <c r="K18903" s="9" t="s">
        <v>14280</v>
      </c>
    </row>
    <row r="18904" spans="1:11" x14ac:dyDescent="0.35">
      <c r="A18904" s="9">
        <v>18903</v>
      </c>
      <c r="B18904" s="9" t="str">
        <f t="shared" si="295"/>
        <v>Sorocea gui</v>
      </c>
      <c r="C18904" s="9" t="e" cm="1">
        <f t="array" aca="1" ref="C18904" ca="1">LEFT(K18904,$C$19743)&amp;"-"&amp;RIGHT(SUBSTITUTE(SUBSTITUTE(TiraAcento(E18904),"-","")," ",""),$C$19744)</f>
        <v>#NAME?</v>
      </c>
      <c r="D18904" s="9" t="s">
        <v>14281</v>
      </c>
      <c r="E18904" s="9" t="s">
        <v>247</v>
      </c>
      <c r="F18904" s="9" t="s">
        <v>19243</v>
      </c>
      <c r="G18904" s="9" t="s">
        <v>38309</v>
      </c>
      <c r="H18904" s="9" t="s">
        <v>14281</v>
      </c>
      <c r="I18904" s="9" t="s">
        <v>42457</v>
      </c>
      <c r="J18904" s="9" t="s">
        <v>39661</v>
      </c>
      <c r="K18904" s="9" t="s">
        <v>42655</v>
      </c>
    </row>
    <row r="18905" spans="1:11" x14ac:dyDescent="0.35">
      <c r="A18905" s="9">
        <v>18904</v>
      </c>
      <c r="B18905" s="9" t="str">
        <f t="shared" si="295"/>
        <v>Sorocea hil</v>
      </c>
      <c r="C18905" s="9" t="e" cm="1">
        <f t="array" aca="1" ref="C18905" ca="1">LEFT(K18905,$C$19743)&amp;"-"&amp;RIGHT(SUBSTITUTE(SUBSTITUTE(TiraAcento(E18905),"-","")," ",""),$C$19744)</f>
        <v>#NAME?</v>
      </c>
      <c r="D18905" s="9" t="s">
        <v>14282</v>
      </c>
      <c r="E18905" s="9" t="s">
        <v>11020</v>
      </c>
      <c r="F18905" s="9" t="s">
        <v>19244</v>
      </c>
      <c r="G18905" s="9" t="s">
        <v>38310</v>
      </c>
      <c r="H18905" s="9" t="s">
        <v>14282</v>
      </c>
      <c r="I18905" s="9" t="s">
        <v>42457</v>
      </c>
      <c r="J18905" s="9" t="s">
        <v>39617</v>
      </c>
      <c r="K18905" s="9" t="s">
        <v>11020</v>
      </c>
    </row>
    <row r="18906" spans="1:11" x14ac:dyDescent="0.35">
      <c r="A18906" s="9">
        <v>18905</v>
      </c>
      <c r="B18906" s="9" t="str">
        <f t="shared" si="295"/>
        <v>Sorocea ili</v>
      </c>
      <c r="C18906" s="9" t="e" cm="1">
        <f t="array" aca="1" ref="C18906" ca="1">LEFT(K18906,$C$19743)&amp;"-"&amp;RIGHT(SUBSTITUTE(SUBSTITUTE(TiraAcento(E18906),"-","")," ",""),$C$19744)</f>
        <v>#NAME?</v>
      </c>
      <c r="D18906" s="9" t="s">
        <v>14283</v>
      </c>
      <c r="E18906" s="9" t="s">
        <v>14278</v>
      </c>
      <c r="F18906" s="9" t="s">
        <v>19245</v>
      </c>
      <c r="G18906" s="9" t="s">
        <v>38311</v>
      </c>
      <c r="H18906" s="9" t="s">
        <v>14283</v>
      </c>
      <c r="I18906" s="9" t="s">
        <v>42457</v>
      </c>
      <c r="J18906" s="9" t="s">
        <v>41411</v>
      </c>
      <c r="K18906" s="9" t="s">
        <v>14278</v>
      </c>
    </row>
    <row r="18907" spans="1:11" x14ac:dyDescent="0.35">
      <c r="A18907" s="9">
        <v>18906</v>
      </c>
      <c r="B18907" s="9" t="str">
        <f t="shared" si="295"/>
        <v>Sorocea ili</v>
      </c>
      <c r="C18907" s="9" t="e" cm="1">
        <f t="array" aca="1" ref="C18907" ca="1">LEFT(K18907,$C$19743)&amp;"-"&amp;RIGHT(SUBSTITUTE(SUBSTITUTE(TiraAcento(E18907),"-","")," ",""),$C$19744)</f>
        <v>#NAME?</v>
      </c>
      <c r="D18907" s="9" t="s">
        <v>14283</v>
      </c>
      <c r="E18907" s="9" t="s">
        <v>11020</v>
      </c>
      <c r="F18907" s="9" t="s">
        <v>19245</v>
      </c>
      <c r="G18907" s="9" t="s">
        <v>38312</v>
      </c>
      <c r="H18907" s="9" t="s">
        <v>14283</v>
      </c>
      <c r="I18907" s="9" t="s">
        <v>42457</v>
      </c>
      <c r="J18907" s="9" t="s">
        <v>41411</v>
      </c>
      <c r="K18907" s="9" t="s">
        <v>11020</v>
      </c>
    </row>
    <row r="18908" spans="1:11" x14ac:dyDescent="0.35">
      <c r="A18908" s="9">
        <v>18907</v>
      </c>
      <c r="B18908" s="9" t="str">
        <f t="shared" si="295"/>
        <v>Sorocea ili</v>
      </c>
      <c r="C18908" s="9" t="e" cm="1">
        <f t="array" aca="1" ref="C18908" ca="1">LEFT(K18908,$C$19743)&amp;"-"&amp;RIGHT(SUBSTITUTE(SUBSTITUTE(TiraAcento(E18908),"-","")," ",""),$C$19744)</f>
        <v>#NAME?</v>
      </c>
      <c r="D18908" s="9" t="s">
        <v>14283</v>
      </c>
      <c r="E18908" s="9" t="s">
        <v>14284</v>
      </c>
      <c r="F18908" s="9" t="s">
        <v>19245</v>
      </c>
      <c r="G18908" s="9" t="s">
        <v>38313</v>
      </c>
      <c r="H18908" s="9" t="s">
        <v>14283</v>
      </c>
      <c r="I18908" s="9" t="s">
        <v>42457</v>
      </c>
      <c r="J18908" s="9" t="s">
        <v>41411</v>
      </c>
      <c r="K18908" s="9" t="s">
        <v>14284</v>
      </c>
    </row>
    <row r="18909" spans="1:11" x14ac:dyDescent="0.35">
      <c r="A18909" s="9">
        <v>18908</v>
      </c>
      <c r="B18909" s="9" t="str">
        <f t="shared" si="295"/>
        <v>Sorocea sp.</v>
      </c>
      <c r="C18909" s="9" t="e" cm="1">
        <f t="array" aca="1" ref="C18909" ca="1">LEFT(K18909,$C$19743)&amp;"-"&amp;RIGHT(SUBSTITUTE(SUBSTITUTE(TiraAcento(E18909),"-","")," ",""),$C$19744)</f>
        <v>#NAME?</v>
      </c>
      <c r="D18909" s="9" t="s">
        <v>14285</v>
      </c>
      <c r="E18909" s="9" t="s">
        <v>10248</v>
      </c>
      <c r="F18909" s="9" t="s">
        <v>14285</v>
      </c>
      <c r="G18909" s="9" t="s">
        <v>38314</v>
      </c>
      <c r="H18909" s="9" t="s">
        <v>14285</v>
      </c>
      <c r="I18909" s="9" t="s">
        <v>42457</v>
      </c>
      <c r="J18909" s="9" t="s">
        <v>39157</v>
      </c>
      <c r="K18909" s="9" t="s">
        <v>47389</v>
      </c>
    </row>
    <row r="18910" spans="1:11" x14ac:dyDescent="0.35">
      <c r="A18910" s="9">
        <v>18909</v>
      </c>
      <c r="B18910" s="9" t="str">
        <f t="shared" si="295"/>
        <v>Sparattosperma leu</v>
      </c>
      <c r="C18910" s="9" t="e" cm="1">
        <f t="array" aca="1" ref="C18910" ca="1">LEFT(K18910,$C$19743)&amp;"-"&amp;RIGHT(SUBSTITUTE(SUBSTITUTE(TiraAcento(E18910),"-","")," ",""),$C$19744)</f>
        <v>#NAME?</v>
      </c>
      <c r="D18910" s="9" t="s">
        <v>14286</v>
      </c>
      <c r="E18910" s="9" t="s">
        <v>8023</v>
      </c>
      <c r="F18910" s="9" t="s">
        <v>19246</v>
      </c>
      <c r="G18910" s="9" t="s">
        <v>38315</v>
      </c>
      <c r="H18910" s="9" t="s">
        <v>14286</v>
      </c>
      <c r="I18910" s="9" t="s">
        <v>42459</v>
      </c>
      <c r="J18910" s="9" t="s">
        <v>42460</v>
      </c>
      <c r="K18910" s="9" t="s">
        <v>46354</v>
      </c>
    </row>
    <row r="18911" spans="1:11" x14ac:dyDescent="0.35">
      <c r="A18911" s="9">
        <v>18910</v>
      </c>
      <c r="B18911" s="9" t="str">
        <f t="shared" si="295"/>
        <v>Sparattosperma leu</v>
      </c>
      <c r="C18911" s="9" t="e" cm="1">
        <f t="array" aca="1" ref="C18911" ca="1">LEFT(K18911,$C$19743)&amp;"-"&amp;RIGHT(SUBSTITUTE(SUBSTITUTE(TiraAcento(E18911),"-","")," ",""),$C$19744)</f>
        <v>#NAME?</v>
      </c>
      <c r="D18911" s="9" t="s">
        <v>14286</v>
      </c>
      <c r="E18911" s="9" t="s">
        <v>14287</v>
      </c>
      <c r="F18911" s="9" t="s">
        <v>19246</v>
      </c>
      <c r="G18911" s="9" t="s">
        <v>38316</v>
      </c>
      <c r="H18911" s="9" t="s">
        <v>14286</v>
      </c>
      <c r="I18911" s="9" t="s">
        <v>42459</v>
      </c>
      <c r="J18911" s="9" t="s">
        <v>42460</v>
      </c>
      <c r="K18911" s="9" t="s">
        <v>49140</v>
      </c>
    </row>
    <row r="18912" spans="1:11" x14ac:dyDescent="0.35">
      <c r="A18912" s="9">
        <v>18911</v>
      </c>
      <c r="B18912" s="9" t="str">
        <f t="shared" si="295"/>
        <v>Sparattosperma leu</v>
      </c>
      <c r="C18912" s="9" t="e" cm="1">
        <f t="array" aca="1" ref="C18912" ca="1">LEFT(K18912,$C$19743)&amp;"-"&amp;RIGHT(SUBSTITUTE(SUBSTITUTE(TiraAcento(E18912),"-","")," ",""),$C$19744)</f>
        <v>#NAME?</v>
      </c>
      <c r="D18912" s="9" t="s">
        <v>14286</v>
      </c>
      <c r="E18912" s="9" t="s">
        <v>3794</v>
      </c>
      <c r="F18912" s="9" t="s">
        <v>19246</v>
      </c>
      <c r="G18912" s="9" t="s">
        <v>38317</v>
      </c>
      <c r="H18912" s="9" t="s">
        <v>14286</v>
      </c>
      <c r="I18912" s="9" t="s">
        <v>42459</v>
      </c>
      <c r="J18912" s="9" t="s">
        <v>42460</v>
      </c>
      <c r="K18912" s="9" t="s">
        <v>44431</v>
      </c>
    </row>
    <row r="18913" spans="1:11" x14ac:dyDescent="0.35">
      <c r="A18913" s="9">
        <v>18912</v>
      </c>
      <c r="B18913" s="9" t="str">
        <f t="shared" si="295"/>
        <v>Sparattosperma leu</v>
      </c>
      <c r="C18913" s="9" t="e" cm="1">
        <f t="array" aca="1" ref="C18913" ca="1">LEFT(K18913,$C$19743)&amp;"-"&amp;RIGHT(SUBSTITUTE(SUBSTITUTE(TiraAcento(E18913),"-","")," ",""),$C$19744)</f>
        <v>#NAME?</v>
      </c>
      <c r="D18913" s="9" t="s">
        <v>14286</v>
      </c>
      <c r="E18913" s="9" t="s">
        <v>4448</v>
      </c>
      <c r="F18913" s="9" t="s">
        <v>19246</v>
      </c>
      <c r="G18913" s="9" t="s">
        <v>38318</v>
      </c>
      <c r="H18913" s="9" t="s">
        <v>14286</v>
      </c>
      <c r="I18913" s="9" t="s">
        <v>42459</v>
      </c>
      <c r="J18913" s="9" t="s">
        <v>42460</v>
      </c>
      <c r="K18913" s="9" t="s">
        <v>44764</v>
      </c>
    </row>
    <row r="18914" spans="1:11" x14ac:dyDescent="0.35">
      <c r="A18914" s="9">
        <v>18913</v>
      </c>
      <c r="B18914" s="9" t="str">
        <f t="shared" si="295"/>
        <v>Sparattosperma leu</v>
      </c>
      <c r="C18914" s="9" t="e" cm="1">
        <f t="array" aca="1" ref="C18914" ca="1">LEFT(K18914,$C$19743)&amp;"-"&amp;RIGHT(SUBSTITUTE(SUBSTITUTE(TiraAcento(E18914),"-","")," ",""),$C$19744)</f>
        <v>#NAME?</v>
      </c>
      <c r="D18914" s="9" t="s">
        <v>14286</v>
      </c>
      <c r="E18914" s="9" t="s">
        <v>4450</v>
      </c>
      <c r="F18914" s="9" t="s">
        <v>19246</v>
      </c>
      <c r="G18914" s="9" t="s">
        <v>38319</v>
      </c>
      <c r="H18914" s="9" t="s">
        <v>14286</v>
      </c>
      <c r="I18914" s="9" t="s">
        <v>42459</v>
      </c>
      <c r="J18914" s="9" t="s">
        <v>42460</v>
      </c>
      <c r="K18914" s="9" t="s">
        <v>44766</v>
      </c>
    </row>
    <row r="18915" spans="1:11" x14ac:dyDescent="0.35">
      <c r="A18915" s="9">
        <v>18914</v>
      </c>
      <c r="B18915" s="9" t="str">
        <f t="shared" si="295"/>
        <v>Sparattosperma leu</v>
      </c>
      <c r="C18915" s="9" t="e" cm="1">
        <f t="array" aca="1" ref="C18915" ca="1">LEFT(K18915,$C$19743)&amp;"-"&amp;RIGHT(SUBSTITUTE(SUBSTITUTE(TiraAcento(E18915),"-","")," ",""),$C$19744)</f>
        <v>#NAME?</v>
      </c>
      <c r="D18915" s="9" t="s">
        <v>14286</v>
      </c>
      <c r="E18915" s="9" t="s">
        <v>13999</v>
      </c>
      <c r="F18915" s="9" t="s">
        <v>19246</v>
      </c>
      <c r="G18915" s="9" t="s">
        <v>38320</v>
      </c>
      <c r="H18915" s="9" t="s">
        <v>14286</v>
      </c>
      <c r="I18915" s="9" t="s">
        <v>42459</v>
      </c>
      <c r="J18915" s="9" t="s">
        <v>42460</v>
      </c>
      <c r="K18915" s="9" t="s">
        <v>49033</v>
      </c>
    </row>
    <row r="18916" spans="1:11" x14ac:dyDescent="0.35">
      <c r="A18916" s="9">
        <v>18915</v>
      </c>
      <c r="B18916" s="9" t="str">
        <f t="shared" si="295"/>
        <v>Sparattosperma leu</v>
      </c>
      <c r="C18916" s="9" t="e" cm="1">
        <f t="array" aca="1" ref="C18916" ca="1">LEFT(K18916,$C$19743)&amp;"-"&amp;RIGHT(SUBSTITUTE(SUBSTITUTE(TiraAcento(E18916),"-","")," ",""),$C$19744)</f>
        <v>#NAME?</v>
      </c>
      <c r="D18916" s="9" t="s">
        <v>14286</v>
      </c>
      <c r="E18916" s="9" t="s">
        <v>4451</v>
      </c>
      <c r="F18916" s="9" t="s">
        <v>19246</v>
      </c>
      <c r="G18916" s="9" t="s">
        <v>38321</v>
      </c>
      <c r="H18916" s="9" t="s">
        <v>14286</v>
      </c>
      <c r="I18916" s="9" t="s">
        <v>42459</v>
      </c>
      <c r="J18916" s="9" t="s">
        <v>42460</v>
      </c>
      <c r="K18916" s="9" t="s">
        <v>44767</v>
      </c>
    </row>
    <row r="18917" spans="1:11" x14ac:dyDescent="0.35">
      <c r="A18917" s="9">
        <v>18916</v>
      </c>
      <c r="B18917" s="9" t="str">
        <f t="shared" si="295"/>
        <v>Sparattosperma leu</v>
      </c>
      <c r="C18917" s="9" t="e" cm="1">
        <f t="array" aca="1" ref="C18917" ca="1">LEFT(K18917,$C$19743)&amp;"-"&amp;RIGHT(SUBSTITUTE(SUBSTITUTE(TiraAcento(E18917),"-","")," ",""),$C$19744)</f>
        <v>#NAME?</v>
      </c>
      <c r="D18917" s="9" t="s">
        <v>14286</v>
      </c>
      <c r="E18917" s="9" t="s">
        <v>14132</v>
      </c>
      <c r="F18917" s="9" t="s">
        <v>19246</v>
      </c>
      <c r="G18917" s="9" t="s">
        <v>38322</v>
      </c>
      <c r="H18917" s="9" t="s">
        <v>14286</v>
      </c>
      <c r="I18917" s="9" t="s">
        <v>42459</v>
      </c>
      <c r="J18917" s="9" t="s">
        <v>42460</v>
      </c>
      <c r="K18917" s="9" t="s">
        <v>49087</v>
      </c>
    </row>
    <row r="18918" spans="1:11" x14ac:dyDescent="0.35">
      <c r="A18918" s="9">
        <v>18917</v>
      </c>
      <c r="B18918" s="9" t="str">
        <f t="shared" si="295"/>
        <v>Sparattosperma leu</v>
      </c>
      <c r="C18918" s="9" t="e" cm="1">
        <f t="array" aca="1" ref="C18918" ca="1">LEFT(K18918,$C$19743)&amp;"-"&amp;RIGHT(SUBSTITUTE(SUBSTITUTE(TiraAcento(E18918),"-","")," ",""),$C$19744)</f>
        <v>#NAME?</v>
      </c>
      <c r="D18918" s="9" t="s">
        <v>14286</v>
      </c>
      <c r="E18918" s="9" t="s">
        <v>3799</v>
      </c>
      <c r="F18918" s="9" t="s">
        <v>19246</v>
      </c>
      <c r="G18918" s="9" t="s">
        <v>38323</v>
      </c>
      <c r="H18918" s="9" t="s">
        <v>14286</v>
      </c>
      <c r="I18918" s="9" t="s">
        <v>42459</v>
      </c>
      <c r="J18918" s="9" t="s">
        <v>42460</v>
      </c>
      <c r="K18918" s="9" t="s">
        <v>44434</v>
      </c>
    </row>
    <row r="18919" spans="1:11" x14ac:dyDescent="0.35">
      <c r="A18919" s="9">
        <v>18918</v>
      </c>
      <c r="B18919" s="9" t="str">
        <f t="shared" si="295"/>
        <v>Sparattosperma neu</v>
      </c>
      <c r="C18919" s="9" t="e" cm="1">
        <f t="array" aca="1" ref="C18919" ca="1">LEFT(K18919,$C$19743)&amp;"-"&amp;RIGHT(SUBSTITUTE(SUBSTITUTE(TiraAcento(E18919),"-","")," ",""),$C$19744)</f>
        <v>#NAME?</v>
      </c>
      <c r="D18919" s="9" t="s">
        <v>14288</v>
      </c>
      <c r="E18919" s="9" t="s">
        <v>12994</v>
      </c>
      <c r="F18919" s="9" t="s">
        <v>19247</v>
      </c>
      <c r="G18919" s="9" t="s">
        <v>38324</v>
      </c>
      <c r="H18919" s="9" t="s">
        <v>14288</v>
      </c>
      <c r="I18919" s="9" t="s">
        <v>42459</v>
      </c>
      <c r="J18919" s="9" t="s">
        <v>42461</v>
      </c>
      <c r="K18919" s="9" t="s">
        <v>48552</v>
      </c>
    </row>
    <row r="18920" spans="1:11" x14ac:dyDescent="0.35">
      <c r="A18920" s="9">
        <v>18919</v>
      </c>
      <c r="B18920" s="9" t="str">
        <f t="shared" si="295"/>
        <v>Sparattosperma neu</v>
      </c>
      <c r="C18920" s="9" t="e" cm="1">
        <f t="array" aca="1" ref="C18920" ca="1">LEFT(K18920,$C$19743)&amp;"-"&amp;RIGHT(SUBSTITUTE(SUBSTITUTE(TiraAcento(E18920),"-","")," ",""),$C$19744)</f>
        <v>#NAME?</v>
      </c>
      <c r="D18920" s="9" t="s">
        <v>14288</v>
      </c>
      <c r="E18920" s="9" t="s">
        <v>13217</v>
      </c>
      <c r="F18920" s="9" t="s">
        <v>19247</v>
      </c>
      <c r="G18920" s="9" t="s">
        <v>38325</v>
      </c>
      <c r="H18920" s="9" t="s">
        <v>14288</v>
      </c>
      <c r="I18920" s="9" t="s">
        <v>42459</v>
      </c>
      <c r="J18920" s="9" t="s">
        <v>42461</v>
      </c>
      <c r="K18920" s="9" t="s">
        <v>48652</v>
      </c>
    </row>
    <row r="18921" spans="1:11" x14ac:dyDescent="0.35">
      <c r="A18921" s="9">
        <v>18920</v>
      </c>
      <c r="B18921" s="9" t="str">
        <f t="shared" si="295"/>
        <v>Sparattosperma ver</v>
      </c>
      <c r="C18921" s="9" t="e" cm="1">
        <f t="array" aca="1" ref="C18921" ca="1">LEFT(K18921,$C$19743)&amp;"-"&amp;RIGHT(SUBSTITUTE(SUBSTITUTE(TiraAcento(E18921),"-","")," ",""),$C$19744)</f>
        <v>#NAME?</v>
      </c>
      <c r="D18921" s="9" t="s">
        <v>14289</v>
      </c>
      <c r="E18921" s="9"/>
      <c r="F18921" s="9" t="s">
        <v>19248</v>
      </c>
      <c r="G18921" s="9" t="s">
        <v>38326</v>
      </c>
      <c r="H18921" s="9" t="s">
        <v>14289</v>
      </c>
      <c r="I18921" s="9" t="s">
        <v>42459</v>
      </c>
      <c r="J18921" s="9" t="s">
        <v>42462</v>
      </c>
      <c r="K18921" s="9" t="s">
        <v>42568</v>
      </c>
    </row>
    <row r="18922" spans="1:11" x14ac:dyDescent="0.35">
      <c r="A18922" s="9">
        <v>18921</v>
      </c>
      <c r="B18922" s="9" t="str">
        <f t="shared" si="295"/>
        <v>Spathelia exc</v>
      </c>
      <c r="C18922" s="9" t="e" cm="1">
        <f t="array" aca="1" ref="C18922" ca="1">LEFT(K18922,$C$19743)&amp;"-"&amp;RIGHT(SUBSTITUTE(SUBSTITUTE(TiraAcento(E18922),"-","")," ",""),$C$19744)</f>
        <v>#NAME?</v>
      </c>
      <c r="D18922" s="9" t="s">
        <v>14290</v>
      </c>
      <c r="E18922" s="9" t="s">
        <v>14291</v>
      </c>
      <c r="F18922" s="9" t="s">
        <v>19249</v>
      </c>
      <c r="G18922" s="9" t="s">
        <v>38327</v>
      </c>
      <c r="H18922" s="9" t="s">
        <v>14290</v>
      </c>
      <c r="I18922" s="9" t="s">
        <v>42463</v>
      </c>
      <c r="J18922" s="9" t="s">
        <v>39365</v>
      </c>
      <c r="K18922" s="9" t="s">
        <v>49141</v>
      </c>
    </row>
    <row r="18923" spans="1:11" x14ac:dyDescent="0.35">
      <c r="A18923" s="9">
        <v>18922</v>
      </c>
      <c r="B18923" s="9" t="str">
        <f t="shared" si="295"/>
        <v>Sweetia nit</v>
      </c>
      <c r="C18923" s="9" t="e" cm="1">
        <f t="array" aca="1" ref="C18923" ca="1">LEFT(K18923,$C$19743)&amp;"-"&amp;RIGHT(SUBSTITUTE(SUBSTITUTE(TiraAcento(E18923),"-","")," ",""),$C$19744)</f>
        <v>#NAME?</v>
      </c>
      <c r="D18923" s="9" t="s">
        <v>14021</v>
      </c>
      <c r="E18923" s="9" t="s">
        <v>11045</v>
      </c>
      <c r="F18923" s="9" t="s">
        <v>19133</v>
      </c>
      <c r="G18923" s="9" t="s">
        <v>38328</v>
      </c>
      <c r="H18923" s="9" t="s">
        <v>14021</v>
      </c>
      <c r="I18923" s="9" t="s">
        <v>42399</v>
      </c>
      <c r="J18923" s="9" t="s">
        <v>39308</v>
      </c>
      <c r="K18923" s="9" t="s">
        <v>11045</v>
      </c>
    </row>
    <row r="18924" spans="1:11" x14ac:dyDescent="0.35">
      <c r="A18924" s="9">
        <v>18923</v>
      </c>
      <c r="B18924" s="9" t="str">
        <f t="shared" si="295"/>
        <v>Swietenia mac</v>
      </c>
      <c r="C18924" s="9" t="e" cm="1">
        <f t="array" aca="1" ref="C18924" ca="1">LEFT(K18924,$C$19743)&amp;"-"&amp;RIGHT(SUBSTITUTE(SUBSTITUTE(TiraAcento(E18924),"-","")," ",""),$C$19744)</f>
        <v>#NAME?</v>
      </c>
      <c r="D18924" s="9" t="s">
        <v>14292</v>
      </c>
      <c r="E18924" s="9" t="s">
        <v>307</v>
      </c>
      <c r="F18924" s="9" t="s">
        <v>19250</v>
      </c>
      <c r="G18924" s="9" t="s">
        <v>38329</v>
      </c>
      <c r="H18924" s="9" t="s">
        <v>14292</v>
      </c>
      <c r="I18924" s="9" t="s">
        <v>42464</v>
      </c>
      <c r="J18924" s="9" t="s">
        <v>39174</v>
      </c>
      <c r="K18924" s="9" t="s">
        <v>307</v>
      </c>
    </row>
    <row r="18925" spans="1:11" x14ac:dyDescent="0.35">
      <c r="A18925" s="9">
        <v>18924</v>
      </c>
      <c r="B18925" s="9" t="str">
        <f t="shared" si="295"/>
        <v>Swietenia mac</v>
      </c>
      <c r="C18925" s="9" t="e" cm="1">
        <f t="array" aca="1" ref="C18925" ca="1">LEFT(K18925,$C$19743)&amp;"-"&amp;RIGHT(SUBSTITUTE(SUBSTITUTE(TiraAcento(E18925),"-","")," ",""),$C$19744)</f>
        <v>#NAME?</v>
      </c>
      <c r="D18925" s="9" t="s">
        <v>14292</v>
      </c>
      <c r="E18925" s="9" t="s">
        <v>14293</v>
      </c>
      <c r="F18925" s="9" t="s">
        <v>19250</v>
      </c>
      <c r="G18925" s="9" t="s">
        <v>38330</v>
      </c>
      <c r="H18925" s="9" t="s">
        <v>14292</v>
      </c>
      <c r="I18925" s="9" t="s">
        <v>42464</v>
      </c>
      <c r="J18925" s="9" t="s">
        <v>39174</v>
      </c>
      <c r="K18925" s="9" t="s">
        <v>14293</v>
      </c>
    </row>
    <row r="18926" spans="1:11" x14ac:dyDescent="0.35">
      <c r="A18926" s="9">
        <v>18925</v>
      </c>
      <c r="B18926" s="9" t="str">
        <f t="shared" si="295"/>
        <v>Swietenia mac</v>
      </c>
      <c r="C18926" s="9" t="e" cm="1">
        <f t="array" aca="1" ref="C18926" ca="1">LEFT(K18926,$C$19743)&amp;"-"&amp;RIGHT(SUBSTITUTE(SUBSTITUTE(TiraAcento(E18926),"-","")," ",""),$C$19744)</f>
        <v>#NAME?</v>
      </c>
      <c r="D18926" s="9" t="s">
        <v>14292</v>
      </c>
      <c r="E18926" s="9" t="s">
        <v>14294</v>
      </c>
      <c r="F18926" s="9" t="s">
        <v>19250</v>
      </c>
      <c r="G18926" s="9" t="s">
        <v>38331</v>
      </c>
      <c r="H18926" s="9" t="s">
        <v>14292</v>
      </c>
      <c r="I18926" s="9" t="s">
        <v>42464</v>
      </c>
      <c r="J18926" s="9" t="s">
        <v>39174</v>
      </c>
      <c r="K18926" s="9" t="s">
        <v>14294</v>
      </c>
    </row>
    <row r="18927" spans="1:11" x14ac:dyDescent="0.35">
      <c r="A18927" s="9">
        <v>18926</v>
      </c>
      <c r="B18927" s="9" t="str">
        <f t="shared" si="295"/>
        <v>Swietenia mac</v>
      </c>
      <c r="C18927" s="9" t="e" cm="1">
        <f t="array" aca="1" ref="C18927" ca="1">LEFT(K18927,$C$19743)&amp;"-"&amp;RIGHT(SUBSTITUTE(SUBSTITUTE(TiraAcento(E18927),"-","")," ",""),$C$19744)</f>
        <v>#NAME?</v>
      </c>
      <c r="D18927" s="9" t="s">
        <v>14292</v>
      </c>
      <c r="E18927" s="9" t="s">
        <v>14295</v>
      </c>
      <c r="F18927" s="9" t="s">
        <v>19250</v>
      </c>
      <c r="G18927" s="9" t="s">
        <v>38332</v>
      </c>
      <c r="H18927" s="9" t="s">
        <v>14292</v>
      </c>
      <c r="I18927" s="9" t="s">
        <v>42464</v>
      </c>
      <c r="J18927" s="9" t="s">
        <v>39174</v>
      </c>
      <c r="K18927" s="9" t="s">
        <v>14295</v>
      </c>
    </row>
    <row r="18928" spans="1:11" x14ac:dyDescent="0.35">
      <c r="A18928" s="9">
        <v>18927</v>
      </c>
      <c r="B18928" s="9" t="str">
        <f t="shared" si="295"/>
        <v>Swietenia mac</v>
      </c>
      <c r="C18928" s="9" t="e" cm="1">
        <f t="array" aca="1" ref="C18928" ca="1">LEFT(K18928,$C$19743)&amp;"-"&amp;RIGHT(SUBSTITUTE(SUBSTITUTE(TiraAcento(E18928),"-","")," ",""),$C$19744)</f>
        <v>#NAME?</v>
      </c>
      <c r="D18928" s="9" t="s">
        <v>14292</v>
      </c>
      <c r="E18928" s="9" t="s">
        <v>2000</v>
      </c>
      <c r="F18928" s="9" t="s">
        <v>19250</v>
      </c>
      <c r="G18928" s="9" t="s">
        <v>38333</v>
      </c>
      <c r="H18928" s="9" t="s">
        <v>14292</v>
      </c>
      <c r="I18928" s="9" t="s">
        <v>42464</v>
      </c>
      <c r="J18928" s="9" t="s">
        <v>39174</v>
      </c>
      <c r="K18928" s="9" t="s">
        <v>2000</v>
      </c>
    </row>
    <row r="18929" spans="1:11" x14ac:dyDescent="0.35">
      <c r="A18929" s="9">
        <v>18928</v>
      </c>
      <c r="B18929" s="9" t="str">
        <f t="shared" si="295"/>
        <v>Swietenia mac</v>
      </c>
      <c r="C18929" s="9" t="e" cm="1">
        <f t="array" aca="1" ref="C18929" ca="1">LEFT(K18929,$C$19743)&amp;"-"&amp;RIGHT(SUBSTITUTE(SUBSTITUTE(TiraAcento(E18929),"-","")," ",""),$C$19744)</f>
        <v>#NAME?</v>
      </c>
      <c r="D18929" s="9" t="s">
        <v>14292</v>
      </c>
      <c r="E18929" s="9" t="s">
        <v>4254</v>
      </c>
      <c r="F18929" s="9" t="s">
        <v>19250</v>
      </c>
      <c r="G18929" s="9" t="s">
        <v>38334</v>
      </c>
      <c r="H18929" s="9" t="s">
        <v>14292</v>
      </c>
      <c r="I18929" s="9" t="s">
        <v>42464</v>
      </c>
      <c r="J18929" s="9" t="s">
        <v>39174</v>
      </c>
      <c r="K18929" s="9" t="s">
        <v>44651</v>
      </c>
    </row>
    <row r="18930" spans="1:11" x14ac:dyDescent="0.35">
      <c r="A18930" s="9">
        <v>18929</v>
      </c>
      <c r="B18930" s="9" t="str">
        <f t="shared" si="295"/>
        <v>Swietenia mac</v>
      </c>
      <c r="C18930" s="9" t="e" cm="1">
        <f t="array" aca="1" ref="C18930" ca="1">LEFT(K18930,$C$19743)&amp;"-"&amp;RIGHT(SUBSTITUTE(SUBSTITUTE(TiraAcento(E18930),"-","")," ",""),$C$19744)</f>
        <v>#NAME?</v>
      </c>
      <c r="D18930" s="9" t="s">
        <v>14292</v>
      </c>
      <c r="E18930" s="9" t="s">
        <v>6998</v>
      </c>
      <c r="F18930" s="9" t="s">
        <v>19250</v>
      </c>
      <c r="G18930" s="9" t="s">
        <v>38335</v>
      </c>
      <c r="H18930" s="9" t="s">
        <v>14292</v>
      </c>
      <c r="I18930" s="9" t="s">
        <v>42464</v>
      </c>
      <c r="J18930" s="9" t="s">
        <v>39174</v>
      </c>
      <c r="K18930" s="9" t="s">
        <v>45883</v>
      </c>
    </row>
    <row r="18931" spans="1:11" x14ac:dyDescent="0.35">
      <c r="A18931" s="9">
        <v>18930</v>
      </c>
      <c r="B18931" s="9" t="str">
        <f t="shared" si="295"/>
        <v>Swietenia mac</v>
      </c>
      <c r="C18931" s="9" t="e" cm="1">
        <f t="array" aca="1" ref="C18931" ca="1">LEFT(K18931,$C$19743)&amp;"-"&amp;RIGHT(SUBSTITUTE(SUBSTITUTE(TiraAcento(E18931),"-","")," ",""),$C$19744)</f>
        <v>#NAME?</v>
      </c>
      <c r="D18931" s="9" t="s">
        <v>14292</v>
      </c>
      <c r="E18931" s="9" t="s">
        <v>4242</v>
      </c>
      <c r="F18931" s="9" t="s">
        <v>19250</v>
      </c>
      <c r="G18931" s="9" t="s">
        <v>38336</v>
      </c>
      <c r="H18931" s="9" t="s">
        <v>14292</v>
      </c>
      <c r="I18931" s="9" t="s">
        <v>42464</v>
      </c>
      <c r="J18931" s="9" t="s">
        <v>39174</v>
      </c>
      <c r="K18931" s="9" t="s">
        <v>44647</v>
      </c>
    </row>
    <row r="18932" spans="1:11" x14ac:dyDescent="0.35">
      <c r="A18932" s="9">
        <v>18931</v>
      </c>
      <c r="B18932" s="9" t="str">
        <f t="shared" si="295"/>
        <v>Swietenia mac</v>
      </c>
      <c r="C18932" s="9" t="e" cm="1">
        <f t="array" aca="1" ref="C18932" ca="1">LEFT(K18932,$C$19743)&amp;"-"&amp;RIGHT(SUBSTITUTE(SUBSTITUTE(TiraAcento(E18932),"-","")," ",""),$C$19744)</f>
        <v>#NAME?</v>
      </c>
      <c r="D18932" s="9" t="s">
        <v>14292</v>
      </c>
      <c r="E18932" s="9" t="s">
        <v>6711</v>
      </c>
      <c r="F18932" s="9" t="s">
        <v>19250</v>
      </c>
      <c r="G18932" s="9" t="s">
        <v>38337</v>
      </c>
      <c r="H18932" s="9" t="s">
        <v>14292</v>
      </c>
      <c r="I18932" s="9" t="s">
        <v>42464</v>
      </c>
      <c r="J18932" s="9" t="s">
        <v>39174</v>
      </c>
      <c r="K18932" s="9" t="s">
        <v>6711</v>
      </c>
    </row>
    <row r="18933" spans="1:11" x14ac:dyDescent="0.35">
      <c r="A18933" s="9">
        <v>18932</v>
      </c>
      <c r="B18933" s="9" t="str">
        <f t="shared" si="295"/>
        <v>Swietenia mac</v>
      </c>
      <c r="C18933" s="9" t="e" cm="1">
        <f t="array" aca="1" ref="C18933" ca="1">LEFT(K18933,$C$19743)&amp;"-"&amp;RIGHT(SUBSTITUTE(SUBSTITUTE(TiraAcento(E18933),"-","")," ",""),$C$19744)</f>
        <v>#NAME?</v>
      </c>
      <c r="D18933" s="9" t="s">
        <v>14292</v>
      </c>
      <c r="E18933" s="9" t="s">
        <v>4260</v>
      </c>
      <c r="F18933" s="9" t="s">
        <v>19250</v>
      </c>
      <c r="G18933" s="9" t="s">
        <v>38338</v>
      </c>
      <c r="H18933" s="9" t="s">
        <v>14292</v>
      </c>
      <c r="I18933" s="9" t="s">
        <v>42464</v>
      </c>
      <c r="J18933" s="9" t="s">
        <v>39174</v>
      </c>
      <c r="K18933" s="9" t="s">
        <v>4260</v>
      </c>
    </row>
    <row r="18934" spans="1:11" x14ac:dyDescent="0.35">
      <c r="A18934" s="9">
        <v>18933</v>
      </c>
      <c r="B18934" s="9" t="str">
        <f t="shared" si="295"/>
        <v>Swietenia mac</v>
      </c>
      <c r="C18934" s="9" t="e" cm="1">
        <f t="array" aca="1" ref="C18934" ca="1">LEFT(K18934,$C$19743)&amp;"-"&amp;RIGHT(SUBSTITUTE(SUBSTITUTE(TiraAcento(E18934),"-","")," ",""),$C$19744)</f>
        <v>#NAME?</v>
      </c>
      <c r="D18934" s="9" t="s">
        <v>14292</v>
      </c>
      <c r="E18934" s="9" t="s">
        <v>14296</v>
      </c>
      <c r="F18934" s="9" t="s">
        <v>19250</v>
      </c>
      <c r="G18934" s="9" t="s">
        <v>38339</v>
      </c>
      <c r="H18934" s="9" t="s">
        <v>14292</v>
      </c>
      <c r="I18934" s="9" t="s">
        <v>42464</v>
      </c>
      <c r="J18934" s="9" t="s">
        <v>39174</v>
      </c>
      <c r="K18934" s="9" t="s">
        <v>49142</v>
      </c>
    </row>
    <row r="18935" spans="1:11" x14ac:dyDescent="0.35">
      <c r="A18935" s="9">
        <v>18934</v>
      </c>
      <c r="B18935" s="9" t="str">
        <f t="shared" si="295"/>
        <v>Swietenia mac</v>
      </c>
      <c r="C18935" s="9" t="e" cm="1">
        <f t="array" aca="1" ref="C18935" ca="1">LEFT(K18935,$C$19743)&amp;"-"&amp;RIGHT(SUBSTITUTE(SUBSTITUTE(TiraAcento(E18935),"-","")," ",""),$C$19744)</f>
        <v>#NAME?</v>
      </c>
      <c r="D18935" s="9" t="s">
        <v>14292</v>
      </c>
      <c r="E18935" s="9" t="s">
        <v>14297</v>
      </c>
      <c r="F18935" s="9" t="s">
        <v>19250</v>
      </c>
      <c r="G18935" s="9" t="s">
        <v>38340</v>
      </c>
      <c r="H18935" s="9" t="s">
        <v>14292</v>
      </c>
      <c r="I18935" s="9" t="s">
        <v>42464</v>
      </c>
      <c r="J18935" s="9" t="s">
        <v>39174</v>
      </c>
      <c r="K18935" s="9" t="s">
        <v>14297</v>
      </c>
    </row>
    <row r="18936" spans="1:11" x14ac:dyDescent="0.35">
      <c r="A18936" s="9">
        <v>18935</v>
      </c>
      <c r="B18936" s="9" t="str">
        <f t="shared" si="295"/>
        <v>Swietenia mac</v>
      </c>
      <c r="C18936" s="9" t="e" cm="1">
        <f t="array" aca="1" ref="C18936" ca="1">LEFT(K18936,$C$19743)&amp;"-"&amp;RIGHT(SUBSTITUTE(SUBSTITUTE(TiraAcento(E18936),"-","")," ",""),$C$19744)</f>
        <v>#NAME?</v>
      </c>
      <c r="D18936" s="9" t="s">
        <v>14292</v>
      </c>
      <c r="E18936" s="9" t="s">
        <v>14298</v>
      </c>
      <c r="F18936" s="9" t="s">
        <v>19250</v>
      </c>
      <c r="G18936" s="9" t="s">
        <v>38341</v>
      </c>
      <c r="H18936" s="9" t="s">
        <v>14292</v>
      </c>
      <c r="I18936" s="9" t="s">
        <v>42464</v>
      </c>
      <c r="J18936" s="9" t="s">
        <v>39174</v>
      </c>
      <c r="K18936" s="9" t="s">
        <v>49143</v>
      </c>
    </row>
    <row r="18937" spans="1:11" x14ac:dyDescent="0.35">
      <c r="A18937" s="9">
        <v>18936</v>
      </c>
      <c r="B18937" s="9" t="str">
        <f t="shared" si="295"/>
        <v>Swietenia mac</v>
      </c>
      <c r="C18937" s="9" t="e" cm="1">
        <f t="array" aca="1" ref="C18937" ca="1">LEFT(K18937,$C$19743)&amp;"-"&amp;RIGHT(SUBSTITUTE(SUBSTITUTE(TiraAcento(E18937),"-","")," ",""),$C$19744)</f>
        <v>#NAME?</v>
      </c>
      <c r="D18937" s="9" t="s">
        <v>14292</v>
      </c>
      <c r="E18937" s="9" t="s">
        <v>14299</v>
      </c>
      <c r="F18937" s="9" t="s">
        <v>19250</v>
      </c>
      <c r="G18937" s="9" t="s">
        <v>38342</v>
      </c>
      <c r="H18937" s="9" t="s">
        <v>14292</v>
      </c>
      <c r="I18937" s="9" t="s">
        <v>42464</v>
      </c>
      <c r="J18937" s="9" t="s">
        <v>39174</v>
      </c>
      <c r="K18937" s="9" t="s">
        <v>49144</v>
      </c>
    </row>
    <row r="18938" spans="1:11" x14ac:dyDescent="0.35">
      <c r="A18938" s="9">
        <v>18937</v>
      </c>
      <c r="B18938" s="9" t="str">
        <f t="shared" si="295"/>
        <v>Swietenia mac</v>
      </c>
      <c r="C18938" s="9" t="e" cm="1">
        <f t="array" aca="1" ref="C18938" ca="1">LEFT(K18938,$C$19743)&amp;"-"&amp;RIGHT(SUBSTITUTE(SUBSTITUTE(TiraAcento(E18938),"-","")," ",""),$C$19744)</f>
        <v>#NAME?</v>
      </c>
      <c r="D18938" s="9" t="s">
        <v>14292</v>
      </c>
      <c r="E18938" s="9" t="s">
        <v>14300</v>
      </c>
      <c r="F18938" s="9" t="s">
        <v>19250</v>
      </c>
      <c r="G18938" s="9" t="s">
        <v>38343</v>
      </c>
      <c r="H18938" s="9" t="s">
        <v>14292</v>
      </c>
      <c r="I18938" s="9" t="s">
        <v>42464</v>
      </c>
      <c r="J18938" s="9" t="s">
        <v>39174</v>
      </c>
      <c r="K18938" s="9" t="s">
        <v>49145</v>
      </c>
    </row>
    <row r="18939" spans="1:11" x14ac:dyDescent="0.35">
      <c r="A18939" s="9">
        <v>18938</v>
      </c>
      <c r="B18939" s="9" t="str">
        <f t="shared" si="295"/>
        <v>Swietenia mac</v>
      </c>
      <c r="C18939" s="9" t="e" cm="1">
        <f t="array" aca="1" ref="C18939" ca="1">LEFT(K18939,$C$19743)&amp;"-"&amp;RIGHT(SUBSTITUTE(SUBSTITUTE(TiraAcento(E18939),"-","")," ",""),$C$19744)</f>
        <v>#NAME?</v>
      </c>
      <c r="D18939" s="9" t="s">
        <v>14292</v>
      </c>
      <c r="E18939" s="9" t="s">
        <v>14301</v>
      </c>
      <c r="F18939" s="9" t="s">
        <v>19250</v>
      </c>
      <c r="G18939" s="9" t="s">
        <v>38344</v>
      </c>
      <c r="H18939" s="9" t="s">
        <v>14292</v>
      </c>
      <c r="I18939" s="9" t="s">
        <v>42464</v>
      </c>
      <c r="J18939" s="9" t="s">
        <v>39174</v>
      </c>
      <c r="K18939" s="9" t="s">
        <v>49146</v>
      </c>
    </row>
    <row r="18940" spans="1:11" x14ac:dyDescent="0.35">
      <c r="A18940" s="9">
        <v>18939</v>
      </c>
      <c r="B18940" s="9" t="str">
        <f t="shared" si="295"/>
        <v>Swietenia mac</v>
      </c>
      <c r="C18940" s="9" t="e" cm="1">
        <f t="array" aca="1" ref="C18940" ca="1">LEFT(K18940,$C$19743)&amp;"-"&amp;RIGHT(SUBSTITUTE(SUBSTITUTE(TiraAcento(E18940),"-","")," ",""),$C$19744)</f>
        <v>#NAME?</v>
      </c>
      <c r="D18940" s="9" t="s">
        <v>14292</v>
      </c>
      <c r="E18940" s="9" t="s">
        <v>14302</v>
      </c>
      <c r="F18940" s="9" t="s">
        <v>19250</v>
      </c>
      <c r="G18940" s="9" t="s">
        <v>38345</v>
      </c>
      <c r="H18940" s="9" t="s">
        <v>14292</v>
      </c>
      <c r="I18940" s="9" t="s">
        <v>42464</v>
      </c>
      <c r="J18940" s="9" t="s">
        <v>39174</v>
      </c>
      <c r="K18940" s="9" t="s">
        <v>49147</v>
      </c>
    </row>
    <row r="18941" spans="1:11" x14ac:dyDescent="0.35">
      <c r="A18941" s="9">
        <v>18940</v>
      </c>
      <c r="B18941" s="9" t="str">
        <f t="shared" si="295"/>
        <v>Swietenia mac</v>
      </c>
      <c r="C18941" s="9" t="e" cm="1">
        <f t="array" aca="1" ref="C18941" ca="1">LEFT(K18941,$C$19743)&amp;"-"&amp;RIGHT(SUBSTITUTE(SUBSTITUTE(TiraAcento(E18941),"-","")," ",""),$C$19744)</f>
        <v>#NAME?</v>
      </c>
      <c r="D18941" s="9" t="s">
        <v>14292</v>
      </c>
      <c r="E18941" s="9" t="s">
        <v>14303</v>
      </c>
      <c r="F18941" s="9" t="s">
        <v>19250</v>
      </c>
      <c r="G18941" s="9" t="s">
        <v>38346</v>
      </c>
      <c r="H18941" s="9" t="s">
        <v>14292</v>
      </c>
      <c r="I18941" s="9" t="s">
        <v>42464</v>
      </c>
      <c r="J18941" s="9" t="s">
        <v>39174</v>
      </c>
      <c r="K18941" s="9" t="s">
        <v>49148</v>
      </c>
    </row>
    <row r="18942" spans="1:11" x14ac:dyDescent="0.35">
      <c r="A18942" s="9">
        <v>18941</v>
      </c>
      <c r="B18942" s="9" t="str">
        <f t="shared" si="295"/>
        <v>Swietenia mac</v>
      </c>
      <c r="C18942" s="9" t="e" cm="1">
        <f t="array" aca="1" ref="C18942" ca="1">LEFT(K18942,$C$19743)&amp;"-"&amp;RIGHT(SUBSTITUTE(SUBSTITUTE(TiraAcento(E18942),"-","")," ",""),$C$19744)</f>
        <v>#NAME?</v>
      </c>
      <c r="D18942" s="9" t="s">
        <v>14292</v>
      </c>
      <c r="E18942" s="9" t="s">
        <v>14304</v>
      </c>
      <c r="F18942" s="9" t="s">
        <v>19250</v>
      </c>
      <c r="G18942" s="9" t="s">
        <v>38347</v>
      </c>
      <c r="H18942" s="9" t="s">
        <v>14292</v>
      </c>
      <c r="I18942" s="9" t="s">
        <v>42464</v>
      </c>
      <c r="J18942" s="9" t="s">
        <v>39174</v>
      </c>
      <c r="K18942" s="9" t="s">
        <v>49149</v>
      </c>
    </row>
    <row r="18943" spans="1:11" x14ac:dyDescent="0.35">
      <c r="A18943" s="9">
        <v>18942</v>
      </c>
      <c r="B18943" s="9" t="str">
        <f t="shared" si="295"/>
        <v>Swietenia mac</v>
      </c>
      <c r="C18943" s="9" t="e" cm="1">
        <f t="array" aca="1" ref="C18943" ca="1">LEFT(K18943,$C$19743)&amp;"-"&amp;RIGHT(SUBSTITUTE(SUBSTITUTE(TiraAcento(E18943),"-","")," ",""),$C$19744)</f>
        <v>#NAME?</v>
      </c>
      <c r="D18943" s="9" t="s">
        <v>14292</v>
      </c>
      <c r="E18943" s="9" t="s">
        <v>14305</v>
      </c>
      <c r="F18943" s="9" t="s">
        <v>19250</v>
      </c>
      <c r="G18943" s="9" t="s">
        <v>38348</v>
      </c>
      <c r="H18943" s="9" t="s">
        <v>14292</v>
      </c>
      <c r="I18943" s="9" t="s">
        <v>42464</v>
      </c>
      <c r="J18943" s="9" t="s">
        <v>39174</v>
      </c>
      <c r="K18943" s="9" t="s">
        <v>49150</v>
      </c>
    </row>
    <row r="18944" spans="1:11" x14ac:dyDescent="0.35">
      <c r="A18944" s="9">
        <v>18943</v>
      </c>
      <c r="B18944" s="9" t="str">
        <f t="shared" si="295"/>
        <v>Swietenia mac</v>
      </c>
      <c r="C18944" s="9" t="e" cm="1">
        <f t="array" aca="1" ref="C18944" ca="1">LEFT(K18944,$C$19743)&amp;"-"&amp;RIGHT(SUBSTITUTE(SUBSTITUTE(TiraAcento(E18944),"-","")," ",""),$C$19744)</f>
        <v>#NAME?</v>
      </c>
      <c r="D18944" s="9" t="s">
        <v>14292</v>
      </c>
      <c r="E18944" s="9" t="s">
        <v>14306</v>
      </c>
      <c r="F18944" s="9" t="s">
        <v>19250</v>
      </c>
      <c r="G18944" s="9" t="s">
        <v>38349</v>
      </c>
      <c r="H18944" s="9" t="s">
        <v>14292</v>
      </c>
      <c r="I18944" s="9" t="s">
        <v>42464</v>
      </c>
      <c r="J18944" s="9" t="s">
        <v>39174</v>
      </c>
      <c r="K18944" s="9" t="s">
        <v>49151</v>
      </c>
    </row>
    <row r="18945" spans="1:11" x14ac:dyDescent="0.35">
      <c r="A18945" s="9">
        <v>18944</v>
      </c>
      <c r="B18945" s="9" t="str">
        <f t="shared" si="295"/>
        <v>Swietenia mac</v>
      </c>
      <c r="C18945" s="9" t="e" cm="1">
        <f t="array" aca="1" ref="C18945" ca="1">LEFT(K18945,$C$19743)&amp;"-"&amp;RIGHT(SUBSTITUTE(SUBSTITUTE(TiraAcento(E18945),"-","")," ",""),$C$19744)</f>
        <v>#NAME?</v>
      </c>
      <c r="D18945" s="9" t="s">
        <v>14292</v>
      </c>
      <c r="E18945" s="9" t="s">
        <v>14307</v>
      </c>
      <c r="F18945" s="9" t="s">
        <v>19250</v>
      </c>
      <c r="G18945" s="9" t="s">
        <v>38350</v>
      </c>
      <c r="H18945" s="9" t="s">
        <v>14292</v>
      </c>
      <c r="I18945" s="9" t="s">
        <v>42464</v>
      </c>
      <c r="J18945" s="9" t="s">
        <v>39174</v>
      </c>
      <c r="K18945" s="9" t="s">
        <v>49152</v>
      </c>
    </row>
    <row r="18946" spans="1:11" x14ac:dyDescent="0.35">
      <c r="A18946" s="9">
        <v>18945</v>
      </c>
      <c r="B18946" s="9" t="str">
        <f t="shared" si="295"/>
        <v>Swietenia mac</v>
      </c>
      <c r="C18946" s="9" t="e" cm="1">
        <f t="array" aca="1" ref="C18946" ca="1">LEFT(K18946,$C$19743)&amp;"-"&amp;RIGHT(SUBSTITUTE(SUBSTITUTE(TiraAcento(E18946),"-","")," ",""),$C$19744)</f>
        <v>#NAME?</v>
      </c>
      <c r="D18946" s="9" t="s">
        <v>14292</v>
      </c>
      <c r="E18946" s="9" t="s">
        <v>14308</v>
      </c>
      <c r="F18946" s="9" t="s">
        <v>19250</v>
      </c>
      <c r="G18946" s="9" t="s">
        <v>38351</v>
      </c>
      <c r="H18946" s="9" t="s">
        <v>14292</v>
      </c>
      <c r="I18946" s="9" t="s">
        <v>42464</v>
      </c>
      <c r="J18946" s="9" t="s">
        <v>39174</v>
      </c>
      <c r="K18946" s="9" t="s">
        <v>49153</v>
      </c>
    </row>
    <row r="18947" spans="1:11" x14ac:dyDescent="0.35">
      <c r="A18947" s="9">
        <v>18946</v>
      </c>
      <c r="B18947" s="9" t="str">
        <f t="shared" ref="B18947:B19010" si="296">I18947&amp;" "&amp;IFERROR(LEFT(J18947,$B$19743),D18947)</f>
        <v>Swietenia mac</v>
      </c>
      <c r="C18947" s="9" t="e" cm="1">
        <f t="array" aca="1" ref="C18947" ca="1">LEFT(K18947,$C$19743)&amp;"-"&amp;RIGHT(SUBSTITUTE(SUBSTITUTE(TiraAcento(E18947),"-","")," ",""),$C$19744)</f>
        <v>#NAME?</v>
      </c>
      <c r="D18947" s="9" t="s">
        <v>14292</v>
      </c>
      <c r="E18947" s="9" t="s">
        <v>14309</v>
      </c>
      <c r="F18947" s="9" t="s">
        <v>19250</v>
      </c>
      <c r="G18947" s="9" t="s">
        <v>38352</v>
      </c>
      <c r="H18947" s="9" t="s">
        <v>14292</v>
      </c>
      <c r="I18947" s="9" t="s">
        <v>42464</v>
      </c>
      <c r="J18947" s="9" t="s">
        <v>39174</v>
      </c>
      <c r="K18947" s="9" t="s">
        <v>49154</v>
      </c>
    </row>
    <row r="18948" spans="1:11" x14ac:dyDescent="0.35">
      <c r="A18948" s="9">
        <v>18947</v>
      </c>
      <c r="B18948" s="9" t="str">
        <f t="shared" si="296"/>
        <v>Swietenia mah</v>
      </c>
      <c r="C18948" s="9" t="e" cm="1">
        <f t="array" aca="1" ref="C18948" ca="1">LEFT(K18948,$C$19743)&amp;"-"&amp;RIGHT(SUBSTITUTE(SUBSTITUTE(TiraAcento(E18948),"-","")," ",""),$C$19744)</f>
        <v>#NAME?</v>
      </c>
      <c r="D18948" s="9" t="s">
        <v>14310</v>
      </c>
      <c r="E18948" s="9" t="s">
        <v>14311</v>
      </c>
      <c r="F18948" s="9" t="s">
        <v>19251</v>
      </c>
      <c r="G18948" s="9" t="s">
        <v>38353</v>
      </c>
      <c r="H18948" s="9" t="s">
        <v>14310</v>
      </c>
      <c r="I18948" s="9" t="s">
        <v>42464</v>
      </c>
      <c r="J18948" s="9" t="s">
        <v>42465</v>
      </c>
      <c r="K18948" s="9" t="s">
        <v>14311</v>
      </c>
    </row>
    <row r="18949" spans="1:11" x14ac:dyDescent="0.35">
      <c r="A18949" s="9">
        <v>18948</v>
      </c>
      <c r="B18949" s="9" t="str">
        <f t="shared" si="296"/>
        <v>Swietenia mah</v>
      </c>
      <c r="C18949" s="9" t="e" cm="1">
        <f t="array" aca="1" ref="C18949" ca="1">LEFT(K18949,$C$19743)&amp;"-"&amp;RIGHT(SUBSTITUTE(SUBSTITUTE(TiraAcento(E18949),"-","")," ",""),$C$19744)</f>
        <v>#NAME?</v>
      </c>
      <c r="D18949" s="9" t="s">
        <v>14310</v>
      </c>
      <c r="E18949" s="9" t="s">
        <v>14312</v>
      </c>
      <c r="F18949" s="9" t="s">
        <v>19251</v>
      </c>
      <c r="G18949" s="9" t="s">
        <v>38354</v>
      </c>
      <c r="H18949" s="9" t="s">
        <v>14310</v>
      </c>
      <c r="I18949" s="9" t="s">
        <v>42464</v>
      </c>
      <c r="J18949" s="9" t="s">
        <v>42465</v>
      </c>
      <c r="K18949" s="9" t="s">
        <v>49155</v>
      </c>
    </row>
    <row r="18950" spans="1:11" x14ac:dyDescent="0.35">
      <c r="A18950" s="9">
        <v>18949</v>
      </c>
      <c r="B18950" s="9" t="str">
        <f t="shared" si="296"/>
        <v>Swietenia tes</v>
      </c>
      <c r="C18950" s="9" t="e" cm="1">
        <f t="array" aca="1" ref="C18950" ca="1">LEFT(K18950,$C$19743)&amp;"-"&amp;RIGHT(SUBSTITUTE(SUBSTITUTE(TiraAcento(E18950),"-","")," ",""),$C$19744)</f>
        <v>#NAME?</v>
      </c>
      <c r="D18950" s="9" t="s">
        <v>14313</v>
      </c>
      <c r="E18950" s="9"/>
      <c r="F18950" s="9" t="s">
        <v>19252</v>
      </c>
      <c r="G18950" s="9" t="s">
        <v>38355</v>
      </c>
      <c r="H18950" s="9" t="s">
        <v>14313</v>
      </c>
      <c r="I18950" s="9" t="s">
        <v>42464</v>
      </c>
      <c r="J18950" s="9" t="s">
        <v>42466</v>
      </c>
      <c r="K18950" s="9" t="s">
        <v>42568</v>
      </c>
    </row>
    <row r="18951" spans="1:11" x14ac:dyDescent="0.35">
      <c r="A18951" s="9">
        <v>18950</v>
      </c>
      <c r="B18951" s="9" t="str">
        <f t="shared" si="296"/>
        <v>Syagrus bot</v>
      </c>
      <c r="C18951" s="9" t="e" cm="1">
        <f t="array" aca="1" ref="C18951" ca="1">LEFT(K18951,$C$19743)&amp;"-"&amp;RIGHT(SUBSTITUTE(SUBSTITUTE(TiraAcento(E18951),"-","")," ",""),$C$19744)</f>
        <v>#NAME?</v>
      </c>
      <c r="D18951" s="9" t="s">
        <v>14314</v>
      </c>
      <c r="E18951" s="9" t="s">
        <v>14315</v>
      </c>
      <c r="F18951" s="9" t="s">
        <v>19253</v>
      </c>
      <c r="G18951" s="9" t="s">
        <v>38356</v>
      </c>
      <c r="H18951" s="9" t="s">
        <v>14314</v>
      </c>
      <c r="I18951" s="9" t="s">
        <v>42467</v>
      </c>
      <c r="J18951" s="9" t="s">
        <v>40162</v>
      </c>
      <c r="K18951" s="9" t="s">
        <v>49156</v>
      </c>
    </row>
    <row r="18952" spans="1:11" x14ac:dyDescent="0.35">
      <c r="A18952" s="9">
        <v>18951</v>
      </c>
      <c r="B18952" s="9" t="str">
        <f t="shared" si="296"/>
        <v>Syagrus bot</v>
      </c>
      <c r="C18952" s="9" t="e" cm="1">
        <f t="array" aca="1" ref="C18952" ca="1">LEFT(K18952,$C$19743)&amp;"-"&amp;RIGHT(SUBSTITUTE(SUBSTITUTE(TiraAcento(E18952),"-","")," ",""),$C$19744)</f>
        <v>#NAME?</v>
      </c>
      <c r="D18952" s="9" t="s">
        <v>14314</v>
      </c>
      <c r="E18952" s="9" t="s">
        <v>14316</v>
      </c>
      <c r="F18952" s="9" t="s">
        <v>19253</v>
      </c>
      <c r="G18952" s="9" t="s">
        <v>38357</v>
      </c>
      <c r="H18952" s="9" t="s">
        <v>14314</v>
      </c>
      <c r="I18952" s="9" t="s">
        <v>42467</v>
      </c>
      <c r="J18952" s="9" t="s">
        <v>40162</v>
      </c>
      <c r="K18952" s="9" t="s">
        <v>49157</v>
      </c>
    </row>
    <row r="18953" spans="1:11" x14ac:dyDescent="0.35">
      <c r="A18953" s="9">
        <v>18952</v>
      </c>
      <c r="B18953" s="9" t="str">
        <f t="shared" si="296"/>
        <v>Syagrus bot</v>
      </c>
      <c r="C18953" s="9" t="e" cm="1">
        <f t="array" aca="1" ref="C18953" ca="1">LEFT(K18953,$C$19743)&amp;"-"&amp;RIGHT(SUBSTITUTE(SUBSTITUTE(TiraAcento(E18953),"-","")," ",""),$C$19744)</f>
        <v>#NAME?</v>
      </c>
      <c r="D18953" s="9" t="s">
        <v>14314</v>
      </c>
      <c r="E18953" s="9" t="s">
        <v>6752</v>
      </c>
      <c r="F18953" s="9" t="s">
        <v>19253</v>
      </c>
      <c r="G18953" s="9" t="s">
        <v>38358</v>
      </c>
      <c r="H18953" s="9" t="s">
        <v>14314</v>
      </c>
      <c r="I18953" s="9" t="s">
        <v>42467</v>
      </c>
      <c r="J18953" s="9" t="s">
        <v>40162</v>
      </c>
      <c r="K18953" s="9" t="s">
        <v>6752</v>
      </c>
    </row>
    <row r="18954" spans="1:11" x14ac:dyDescent="0.35">
      <c r="A18954" s="9">
        <v>18953</v>
      </c>
      <c r="B18954" s="9" t="str">
        <f t="shared" si="296"/>
        <v>Syagrus bot</v>
      </c>
      <c r="C18954" s="9" t="e" cm="1">
        <f t="array" aca="1" ref="C18954" ca="1">LEFT(K18954,$C$19743)&amp;"-"&amp;RIGHT(SUBSTITUTE(SUBSTITUTE(TiraAcento(E18954),"-","")," ",""),$C$19744)</f>
        <v>#NAME?</v>
      </c>
      <c r="D18954" s="9" t="s">
        <v>14314</v>
      </c>
      <c r="E18954" s="9" t="s">
        <v>14317</v>
      </c>
      <c r="F18954" s="9" t="s">
        <v>19253</v>
      </c>
      <c r="G18954" s="9" t="s">
        <v>38359</v>
      </c>
      <c r="H18954" s="9" t="s">
        <v>14314</v>
      </c>
      <c r="I18954" s="9" t="s">
        <v>42467</v>
      </c>
      <c r="J18954" s="9" t="s">
        <v>40162</v>
      </c>
      <c r="K18954" s="9" t="s">
        <v>14317</v>
      </c>
    </row>
    <row r="18955" spans="1:11" x14ac:dyDescent="0.35">
      <c r="A18955" s="9">
        <v>18954</v>
      </c>
      <c r="B18955" s="9" t="str">
        <f t="shared" si="296"/>
        <v>Syagrus bot</v>
      </c>
      <c r="C18955" s="9" t="e" cm="1">
        <f t="array" aca="1" ref="C18955" ca="1">LEFT(K18955,$C$19743)&amp;"-"&amp;RIGHT(SUBSTITUTE(SUBSTITUTE(TiraAcento(E18955),"-","")," ",""),$C$19744)</f>
        <v>#NAME?</v>
      </c>
      <c r="D18955" s="9" t="s">
        <v>14314</v>
      </c>
      <c r="E18955" s="9" t="s">
        <v>14318</v>
      </c>
      <c r="F18955" s="9" t="s">
        <v>19253</v>
      </c>
      <c r="G18955" s="9" t="s">
        <v>38360</v>
      </c>
      <c r="H18955" s="9" t="s">
        <v>14314</v>
      </c>
      <c r="I18955" s="9" t="s">
        <v>42467</v>
      </c>
      <c r="J18955" s="9" t="s">
        <v>40162</v>
      </c>
      <c r="K18955" s="9" t="s">
        <v>49158</v>
      </c>
    </row>
    <row r="18956" spans="1:11" x14ac:dyDescent="0.35">
      <c r="A18956" s="9">
        <v>18955</v>
      </c>
      <c r="B18956" s="9" t="str">
        <f t="shared" si="296"/>
        <v>Syagrus bot</v>
      </c>
      <c r="C18956" s="9" t="e" cm="1">
        <f t="array" aca="1" ref="C18956" ca="1">LEFT(K18956,$C$19743)&amp;"-"&amp;RIGHT(SUBSTITUTE(SUBSTITUTE(TiraAcento(E18956),"-","")," ",""),$C$19744)</f>
        <v>#NAME?</v>
      </c>
      <c r="D18956" s="9" t="s">
        <v>14314</v>
      </c>
      <c r="E18956" s="9" t="s">
        <v>14319</v>
      </c>
      <c r="F18956" s="9" t="s">
        <v>19253</v>
      </c>
      <c r="G18956" s="9" t="s">
        <v>38361</v>
      </c>
      <c r="H18956" s="9" t="s">
        <v>14314</v>
      </c>
      <c r="I18956" s="9" t="s">
        <v>42467</v>
      </c>
      <c r="J18956" s="9" t="s">
        <v>40162</v>
      </c>
      <c r="K18956" s="9" t="s">
        <v>49159</v>
      </c>
    </row>
    <row r="18957" spans="1:11" x14ac:dyDescent="0.35">
      <c r="A18957" s="9">
        <v>18956</v>
      </c>
      <c r="B18957" s="9" t="str">
        <f t="shared" si="296"/>
        <v>Syagrus bot</v>
      </c>
      <c r="C18957" s="9" t="e" cm="1">
        <f t="array" aca="1" ref="C18957" ca="1">LEFT(K18957,$C$19743)&amp;"-"&amp;RIGHT(SUBSTITUTE(SUBSTITUTE(TiraAcento(E18957),"-","")," ",""),$C$19744)</f>
        <v>#NAME?</v>
      </c>
      <c r="D18957" s="9" t="s">
        <v>14314</v>
      </c>
      <c r="E18957" s="9" t="s">
        <v>14320</v>
      </c>
      <c r="F18957" s="9" t="s">
        <v>19253</v>
      </c>
      <c r="G18957" s="9" t="s">
        <v>38362</v>
      </c>
      <c r="H18957" s="9" t="s">
        <v>14314</v>
      </c>
      <c r="I18957" s="9" t="s">
        <v>42467</v>
      </c>
      <c r="J18957" s="9" t="s">
        <v>40162</v>
      </c>
      <c r="K18957" s="9" t="s">
        <v>14320</v>
      </c>
    </row>
    <row r="18958" spans="1:11" x14ac:dyDescent="0.35">
      <c r="A18958" s="9">
        <v>18957</v>
      </c>
      <c r="B18958" s="9" t="str">
        <f t="shared" si="296"/>
        <v>Syagrus cap</v>
      </c>
      <c r="C18958" s="9" t="e" cm="1">
        <f t="array" aca="1" ref="C18958" ca="1">LEFT(K18958,$C$19743)&amp;"-"&amp;RIGHT(SUBSTITUTE(SUBSTITUTE(TiraAcento(E18958),"-","")," ",""),$C$19744)</f>
        <v>#NAME?</v>
      </c>
      <c r="D18958" s="9" t="s">
        <v>14321</v>
      </c>
      <c r="E18958" s="9"/>
      <c r="F18958" s="9" t="s">
        <v>19254</v>
      </c>
      <c r="G18958" s="9" t="s">
        <v>38363</v>
      </c>
      <c r="H18958" s="9" t="s">
        <v>14321</v>
      </c>
      <c r="I18958" s="9" t="s">
        <v>42467</v>
      </c>
      <c r="J18958" s="9" t="s">
        <v>39742</v>
      </c>
      <c r="K18958" s="9" t="s">
        <v>42568</v>
      </c>
    </row>
    <row r="18959" spans="1:11" x14ac:dyDescent="0.35">
      <c r="A18959" s="9">
        <v>18958</v>
      </c>
      <c r="B18959" s="9" t="str">
        <f t="shared" si="296"/>
        <v>Syagrus com</v>
      </c>
      <c r="C18959" s="9" t="e" cm="1">
        <f t="array" aca="1" ref="C18959" ca="1">LEFT(K18959,$C$19743)&amp;"-"&amp;RIGHT(SUBSTITUTE(SUBSTITUTE(TiraAcento(E18959),"-","")," ",""),$C$19744)</f>
        <v>#NAME?</v>
      </c>
      <c r="D18959" s="9" t="s">
        <v>14322</v>
      </c>
      <c r="E18959" s="9" t="s">
        <v>14323</v>
      </c>
      <c r="F18959" s="9" t="s">
        <v>19255</v>
      </c>
      <c r="G18959" s="9" t="s">
        <v>38364</v>
      </c>
      <c r="H18959" s="9" t="s">
        <v>14322</v>
      </c>
      <c r="I18959" s="9" t="s">
        <v>42467</v>
      </c>
      <c r="J18959" s="9" t="s">
        <v>39910</v>
      </c>
      <c r="K18959" s="9" t="s">
        <v>49160</v>
      </c>
    </row>
    <row r="18960" spans="1:11" x14ac:dyDescent="0.35">
      <c r="A18960" s="9">
        <v>18959</v>
      </c>
      <c r="B18960" s="9" t="str">
        <f t="shared" si="296"/>
        <v>Syagrus com</v>
      </c>
      <c r="C18960" s="9" t="e" cm="1">
        <f t="array" aca="1" ref="C18960" ca="1">LEFT(K18960,$C$19743)&amp;"-"&amp;RIGHT(SUBSTITUTE(SUBSTITUTE(TiraAcento(E18960),"-","")," ",""),$C$19744)</f>
        <v>#NAME?</v>
      </c>
      <c r="D18960" s="9" t="s">
        <v>14322</v>
      </c>
      <c r="E18960" s="9" t="s">
        <v>2454</v>
      </c>
      <c r="F18960" s="9" t="s">
        <v>19255</v>
      </c>
      <c r="G18960" s="9" t="s">
        <v>38365</v>
      </c>
      <c r="H18960" s="9" t="s">
        <v>14322</v>
      </c>
      <c r="I18960" s="9" t="s">
        <v>42467</v>
      </c>
      <c r="J18960" s="9" t="s">
        <v>39910</v>
      </c>
      <c r="K18960" s="9" t="s">
        <v>43787</v>
      </c>
    </row>
    <row r="18961" spans="1:11" x14ac:dyDescent="0.35">
      <c r="A18961" s="9">
        <v>18960</v>
      </c>
      <c r="B18961" s="9" t="str">
        <f t="shared" si="296"/>
        <v>Syagrus com</v>
      </c>
      <c r="C18961" s="9" t="e" cm="1">
        <f t="array" aca="1" ref="C18961" ca="1">LEFT(K18961,$C$19743)&amp;"-"&amp;RIGHT(SUBSTITUTE(SUBSTITUTE(TiraAcento(E18961),"-","")," ",""),$C$19744)</f>
        <v>#NAME?</v>
      </c>
      <c r="D18961" s="9" t="s">
        <v>14322</v>
      </c>
      <c r="E18961" s="9" t="s">
        <v>14324</v>
      </c>
      <c r="F18961" s="9" t="s">
        <v>19255</v>
      </c>
      <c r="G18961" s="9" t="s">
        <v>38366</v>
      </c>
      <c r="H18961" s="9" t="s">
        <v>14322</v>
      </c>
      <c r="I18961" s="9" t="s">
        <v>42467</v>
      </c>
      <c r="J18961" s="9" t="s">
        <v>39910</v>
      </c>
      <c r="K18961" s="9" t="s">
        <v>49161</v>
      </c>
    </row>
    <row r="18962" spans="1:11" x14ac:dyDescent="0.35">
      <c r="A18962" s="9">
        <v>18961</v>
      </c>
      <c r="B18962" s="9" t="str">
        <f t="shared" si="296"/>
        <v>Syagrus com</v>
      </c>
      <c r="C18962" s="9" t="e" cm="1">
        <f t="array" aca="1" ref="C18962" ca="1">LEFT(K18962,$C$19743)&amp;"-"&amp;RIGHT(SUBSTITUTE(SUBSTITUTE(TiraAcento(E18962),"-","")," ",""),$C$19744)</f>
        <v>#NAME?</v>
      </c>
      <c r="D18962" s="9" t="s">
        <v>14322</v>
      </c>
      <c r="E18962" s="9" t="s">
        <v>14325</v>
      </c>
      <c r="F18962" s="9" t="s">
        <v>19255</v>
      </c>
      <c r="G18962" s="9" t="s">
        <v>38367</v>
      </c>
      <c r="H18962" s="9" t="s">
        <v>14322</v>
      </c>
      <c r="I18962" s="9" t="s">
        <v>42467</v>
      </c>
      <c r="J18962" s="9" t="s">
        <v>39910</v>
      </c>
      <c r="K18962" s="9" t="s">
        <v>14325</v>
      </c>
    </row>
    <row r="18963" spans="1:11" x14ac:dyDescent="0.35">
      <c r="A18963" s="9">
        <v>18962</v>
      </c>
      <c r="B18963" s="9" t="str">
        <f t="shared" si="296"/>
        <v>Syagrus com</v>
      </c>
      <c r="C18963" s="9" t="e" cm="1">
        <f t="array" aca="1" ref="C18963" ca="1">LEFT(K18963,$C$19743)&amp;"-"&amp;RIGHT(SUBSTITUTE(SUBSTITUTE(TiraAcento(E18963),"-","")," ",""),$C$19744)</f>
        <v>#NAME?</v>
      </c>
      <c r="D18963" s="9" t="s">
        <v>14322</v>
      </c>
      <c r="E18963" s="9" t="s">
        <v>2358</v>
      </c>
      <c r="F18963" s="9" t="s">
        <v>19255</v>
      </c>
      <c r="G18963" s="9" t="s">
        <v>38368</v>
      </c>
      <c r="H18963" s="9" t="s">
        <v>14322</v>
      </c>
      <c r="I18963" s="9" t="s">
        <v>42467</v>
      </c>
      <c r="J18963" s="9" t="s">
        <v>39910</v>
      </c>
      <c r="K18963" s="9" t="s">
        <v>43733</v>
      </c>
    </row>
    <row r="18964" spans="1:11" x14ac:dyDescent="0.35">
      <c r="A18964" s="9">
        <v>18963</v>
      </c>
      <c r="B18964" s="9" t="str">
        <f t="shared" si="296"/>
        <v>Syagrus com</v>
      </c>
      <c r="C18964" s="9" t="e" cm="1">
        <f t="array" aca="1" ref="C18964" ca="1">LEFT(K18964,$C$19743)&amp;"-"&amp;RIGHT(SUBSTITUTE(SUBSTITUTE(TiraAcento(E18964),"-","")," ",""),$C$19744)</f>
        <v>#NAME?</v>
      </c>
      <c r="D18964" s="9" t="s">
        <v>14322</v>
      </c>
      <c r="E18964" s="9" t="s">
        <v>14326</v>
      </c>
      <c r="F18964" s="9" t="s">
        <v>19255</v>
      </c>
      <c r="G18964" s="9" t="s">
        <v>38369</v>
      </c>
      <c r="H18964" s="9" t="s">
        <v>14322</v>
      </c>
      <c r="I18964" s="9" t="s">
        <v>42467</v>
      </c>
      <c r="J18964" s="9" t="s">
        <v>39910</v>
      </c>
      <c r="K18964" s="9" t="s">
        <v>49162</v>
      </c>
    </row>
    <row r="18965" spans="1:11" x14ac:dyDescent="0.35">
      <c r="A18965" s="9">
        <v>18964</v>
      </c>
      <c r="B18965" s="9" t="str">
        <f t="shared" si="296"/>
        <v>Syagrus com</v>
      </c>
      <c r="C18965" s="9" t="e" cm="1">
        <f t="array" aca="1" ref="C18965" ca="1">LEFT(K18965,$C$19743)&amp;"-"&amp;RIGHT(SUBSTITUTE(SUBSTITUTE(TiraAcento(E18965),"-","")," ",""),$C$19744)</f>
        <v>#NAME?</v>
      </c>
      <c r="D18965" s="9" t="s">
        <v>14322</v>
      </c>
      <c r="E18965" s="9" t="s">
        <v>11253</v>
      </c>
      <c r="F18965" s="9" t="s">
        <v>19255</v>
      </c>
      <c r="G18965" s="9" t="s">
        <v>38370</v>
      </c>
      <c r="H18965" s="9" t="s">
        <v>14322</v>
      </c>
      <c r="I18965" s="9" t="s">
        <v>42467</v>
      </c>
      <c r="J18965" s="9" t="s">
        <v>39910</v>
      </c>
      <c r="K18965" s="9" t="s">
        <v>47828</v>
      </c>
    </row>
    <row r="18966" spans="1:11" x14ac:dyDescent="0.35">
      <c r="A18966" s="9">
        <v>18965</v>
      </c>
      <c r="B18966" s="9" t="str">
        <f t="shared" si="296"/>
        <v>Syagrus cor</v>
      </c>
      <c r="C18966" s="9" t="e" cm="1">
        <f t="array" aca="1" ref="C18966" ca="1">LEFT(K18966,$C$19743)&amp;"-"&amp;RIGHT(SUBSTITUTE(SUBSTITUTE(TiraAcento(E18966),"-","")," ",""),$C$19744)</f>
        <v>#NAME?</v>
      </c>
      <c r="D18966" s="9" t="s">
        <v>14327</v>
      </c>
      <c r="E18966" s="9" t="s">
        <v>14328</v>
      </c>
      <c r="F18966" s="9" t="s">
        <v>19256</v>
      </c>
      <c r="G18966" s="9" t="s">
        <v>38371</v>
      </c>
      <c r="H18966" s="9" t="s">
        <v>14327</v>
      </c>
      <c r="I18966" s="9" t="s">
        <v>42467</v>
      </c>
      <c r="J18966" s="9" t="s">
        <v>40163</v>
      </c>
      <c r="K18966" s="9" t="s">
        <v>14328</v>
      </c>
    </row>
    <row r="18967" spans="1:11" x14ac:dyDescent="0.35">
      <c r="A18967" s="9">
        <v>18966</v>
      </c>
      <c r="B18967" s="9" t="str">
        <f t="shared" si="296"/>
        <v>Syagrus cor</v>
      </c>
      <c r="C18967" s="9" t="e" cm="1">
        <f t="array" aca="1" ref="C18967" ca="1">LEFT(K18967,$C$19743)&amp;"-"&amp;RIGHT(SUBSTITUTE(SUBSTITUTE(TiraAcento(E18967),"-","")," ",""),$C$19744)</f>
        <v>#NAME?</v>
      </c>
      <c r="D18967" s="9" t="s">
        <v>14327</v>
      </c>
      <c r="E18967" s="9" t="s">
        <v>14329</v>
      </c>
      <c r="F18967" s="9" t="s">
        <v>19256</v>
      </c>
      <c r="G18967" s="9" t="s">
        <v>38372</v>
      </c>
      <c r="H18967" s="9" t="s">
        <v>14327</v>
      </c>
      <c r="I18967" s="9" t="s">
        <v>42467</v>
      </c>
      <c r="J18967" s="9" t="s">
        <v>40163</v>
      </c>
      <c r="K18967" s="9" t="s">
        <v>14329</v>
      </c>
    </row>
    <row r="18968" spans="1:11" x14ac:dyDescent="0.35">
      <c r="A18968" s="9">
        <v>18967</v>
      </c>
      <c r="B18968" s="9" t="str">
        <f t="shared" si="296"/>
        <v>Syagrus cor</v>
      </c>
      <c r="C18968" s="9" t="e" cm="1">
        <f t="array" aca="1" ref="C18968" ca="1">LEFT(K18968,$C$19743)&amp;"-"&amp;RIGHT(SUBSTITUTE(SUBSTITUTE(TiraAcento(E18968),"-","")," ",""),$C$19744)</f>
        <v>#NAME?</v>
      </c>
      <c r="D18968" s="9" t="s">
        <v>14327</v>
      </c>
      <c r="E18968" s="9" t="s">
        <v>2344</v>
      </c>
      <c r="F18968" s="9" t="s">
        <v>19256</v>
      </c>
      <c r="G18968" s="9" t="s">
        <v>38373</v>
      </c>
      <c r="H18968" s="9" t="s">
        <v>14327</v>
      </c>
      <c r="I18968" s="9" t="s">
        <v>42467</v>
      </c>
      <c r="J18968" s="9" t="s">
        <v>40163</v>
      </c>
      <c r="K18968" s="9" t="s">
        <v>39762</v>
      </c>
    </row>
    <row r="18969" spans="1:11" x14ac:dyDescent="0.35">
      <c r="A18969" s="9">
        <v>18968</v>
      </c>
      <c r="B18969" s="9" t="str">
        <f t="shared" si="296"/>
        <v>Syagrus cor</v>
      </c>
      <c r="C18969" s="9" t="e" cm="1">
        <f t="array" aca="1" ref="C18969" ca="1">LEFT(K18969,$C$19743)&amp;"-"&amp;RIGHT(SUBSTITUTE(SUBSTITUTE(TiraAcento(E18969),"-","")," ",""),$C$19744)</f>
        <v>#NAME?</v>
      </c>
      <c r="D18969" s="9" t="s">
        <v>14327</v>
      </c>
      <c r="E18969" s="9" t="s">
        <v>2353</v>
      </c>
      <c r="F18969" s="9" t="s">
        <v>19256</v>
      </c>
      <c r="G18969" s="9" t="s">
        <v>38374</v>
      </c>
      <c r="H18969" s="9" t="s">
        <v>14327</v>
      </c>
      <c r="I18969" s="9" t="s">
        <v>42467</v>
      </c>
      <c r="J18969" s="9" t="s">
        <v>40163</v>
      </c>
      <c r="K18969" s="9" t="s">
        <v>2353</v>
      </c>
    </row>
    <row r="18970" spans="1:11" x14ac:dyDescent="0.35">
      <c r="A18970" s="9">
        <v>18969</v>
      </c>
      <c r="B18970" s="9" t="str">
        <f t="shared" si="296"/>
        <v>Syagrus cor</v>
      </c>
      <c r="C18970" s="9" t="e" cm="1">
        <f t="array" aca="1" ref="C18970" ca="1">LEFT(K18970,$C$19743)&amp;"-"&amp;RIGHT(SUBSTITUTE(SUBSTITUTE(TiraAcento(E18970),"-","")," ",""),$C$19744)</f>
        <v>#NAME?</v>
      </c>
      <c r="D18970" s="9" t="s">
        <v>14327</v>
      </c>
      <c r="E18970" s="9" t="s">
        <v>2355</v>
      </c>
      <c r="F18970" s="9" t="s">
        <v>19256</v>
      </c>
      <c r="G18970" s="9" t="s">
        <v>38375</v>
      </c>
      <c r="H18970" s="9" t="s">
        <v>14327</v>
      </c>
      <c r="I18970" s="9" t="s">
        <v>42467</v>
      </c>
      <c r="J18970" s="9" t="s">
        <v>40163</v>
      </c>
      <c r="K18970" s="9" t="s">
        <v>43730</v>
      </c>
    </row>
    <row r="18971" spans="1:11" x14ac:dyDescent="0.35">
      <c r="A18971" s="9">
        <v>18970</v>
      </c>
      <c r="B18971" s="9" t="str">
        <f t="shared" si="296"/>
        <v>Syagrus cor</v>
      </c>
      <c r="C18971" s="9" t="e" cm="1">
        <f t="array" aca="1" ref="C18971" ca="1">LEFT(K18971,$C$19743)&amp;"-"&amp;RIGHT(SUBSTITUTE(SUBSTITUTE(TiraAcento(E18971),"-","")," ",""),$C$19744)</f>
        <v>#NAME?</v>
      </c>
      <c r="D18971" s="9" t="s">
        <v>14327</v>
      </c>
      <c r="E18971" s="9" t="s">
        <v>2357</v>
      </c>
      <c r="F18971" s="9" t="s">
        <v>19256</v>
      </c>
      <c r="G18971" s="9" t="s">
        <v>38376</v>
      </c>
      <c r="H18971" s="9" t="s">
        <v>14327</v>
      </c>
      <c r="I18971" s="9" t="s">
        <v>42467</v>
      </c>
      <c r="J18971" s="9" t="s">
        <v>40163</v>
      </c>
      <c r="K18971" s="9" t="s">
        <v>43732</v>
      </c>
    </row>
    <row r="18972" spans="1:11" x14ac:dyDescent="0.35">
      <c r="A18972" s="9">
        <v>18971</v>
      </c>
      <c r="B18972" s="9" t="str">
        <f t="shared" si="296"/>
        <v>Syagrus cor</v>
      </c>
      <c r="C18972" s="9" t="e" cm="1">
        <f t="array" aca="1" ref="C18972" ca="1">LEFT(K18972,$C$19743)&amp;"-"&amp;RIGHT(SUBSTITUTE(SUBSTITUTE(TiraAcento(E18972),"-","")," ",""),$C$19744)</f>
        <v>#NAME?</v>
      </c>
      <c r="D18972" s="9" t="s">
        <v>14327</v>
      </c>
      <c r="E18972" s="9" t="s">
        <v>14330</v>
      </c>
      <c r="F18972" s="9" t="s">
        <v>19256</v>
      </c>
      <c r="G18972" s="9" t="s">
        <v>38377</v>
      </c>
      <c r="H18972" s="9" t="s">
        <v>14327</v>
      </c>
      <c r="I18972" s="9" t="s">
        <v>42467</v>
      </c>
      <c r="J18972" s="9" t="s">
        <v>40163</v>
      </c>
      <c r="K18972" s="9" t="s">
        <v>14330</v>
      </c>
    </row>
    <row r="18973" spans="1:11" x14ac:dyDescent="0.35">
      <c r="A18973" s="9">
        <v>18972</v>
      </c>
      <c r="B18973" s="9" t="str">
        <f t="shared" si="296"/>
        <v>Syagrus cor</v>
      </c>
      <c r="C18973" s="9" t="e" cm="1">
        <f t="array" aca="1" ref="C18973" ca="1">LEFT(K18973,$C$19743)&amp;"-"&amp;RIGHT(SUBSTITUTE(SUBSTITUTE(TiraAcento(E18973),"-","")," ",""),$C$19744)</f>
        <v>#NAME?</v>
      </c>
      <c r="D18973" s="9" t="s">
        <v>14327</v>
      </c>
      <c r="E18973" s="9" t="s">
        <v>14331</v>
      </c>
      <c r="F18973" s="9" t="s">
        <v>19256</v>
      </c>
      <c r="G18973" s="9" t="s">
        <v>38378</v>
      </c>
      <c r="H18973" s="9" t="s">
        <v>14327</v>
      </c>
      <c r="I18973" s="9" t="s">
        <v>42467</v>
      </c>
      <c r="J18973" s="9" t="s">
        <v>40163</v>
      </c>
      <c r="K18973" s="9" t="s">
        <v>14331</v>
      </c>
    </row>
    <row r="18974" spans="1:11" x14ac:dyDescent="0.35">
      <c r="A18974" s="9">
        <v>18973</v>
      </c>
      <c r="B18974" s="9" t="str">
        <f t="shared" si="296"/>
        <v>Syagrus cor</v>
      </c>
      <c r="C18974" s="9" t="e" cm="1">
        <f t="array" aca="1" ref="C18974" ca="1">LEFT(K18974,$C$19743)&amp;"-"&amp;RIGHT(SUBSTITUTE(SUBSTITUTE(TiraAcento(E18974),"-","")," ",""),$C$19744)</f>
        <v>#NAME?</v>
      </c>
      <c r="D18974" s="9" t="s">
        <v>14327</v>
      </c>
      <c r="E18974" s="9" t="s">
        <v>14332</v>
      </c>
      <c r="F18974" s="9" t="s">
        <v>19256</v>
      </c>
      <c r="G18974" s="9" t="s">
        <v>38379</v>
      </c>
      <c r="H18974" s="9" t="s">
        <v>14327</v>
      </c>
      <c r="I18974" s="9" t="s">
        <v>42467</v>
      </c>
      <c r="J18974" s="9" t="s">
        <v>40163</v>
      </c>
      <c r="K18974" s="9" t="s">
        <v>14332</v>
      </c>
    </row>
    <row r="18975" spans="1:11" x14ac:dyDescent="0.35">
      <c r="A18975" s="9">
        <v>18974</v>
      </c>
      <c r="B18975" s="9" t="str">
        <f t="shared" si="296"/>
        <v>Syagrus cor</v>
      </c>
      <c r="C18975" s="9" t="e" cm="1">
        <f t="array" aca="1" ref="C18975" ca="1">LEFT(K18975,$C$19743)&amp;"-"&amp;RIGHT(SUBSTITUTE(SUBSTITUTE(TiraAcento(E18975),"-","")," ",""),$C$19744)</f>
        <v>#NAME?</v>
      </c>
      <c r="D18975" s="9" t="s">
        <v>14327</v>
      </c>
      <c r="E18975" s="9" t="s">
        <v>14333</v>
      </c>
      <c r="F18975" s="9" t="s">
        <v>19256</v>
      </c>
      <c r="G18975" s="9" t="s">
        <v>38380</v>
      </c>
      <c r="H18975" s="9" t="s">
        <v>14327</v>
      </c>
      <c r="I18975" s="9" t="s">
        <v>42467</v>
      </c>
      <c r="J18975" s="9" t="s">
        <v>40163</v>
      </c>
      <c r="K18975" s="9" t="s">
        <v>14333</v>
      </c>
    </row>
    <row r="18976" spans="1:11" x14ac:dyDescent="0.35">
      <c r="A18976" s="9">
        <v>18975</v>
      </c>
      <c r="B18976" s="9" t="str">
        <f t="shared" si="296"/>
        <v>Syagrus cor</v>
      </c>
      <c r="C18976" s="9" t="e" cm="1">
        <f t="array" aca="1" ref="C18976" ca="1">LEFT(K18976,$C$19743)&amp;"-"&amp;RIGHT(SUBSTITUTE(SUBSTITUTE(TiraAcento(E18976),"-","")," ",""),$C$19744)</f>
        <v>#NAME?</v>
      </c>
      <c r="D18976" s="9" t="s">
        <v>14327</v>
      </c>
      <c r="E18976" s="9" t="s">
        <v>14334</v>
      </c>
      <c r="F18976" s="9" t="s">
        <v>19256</v>
      </c>
      <c r="G18976" s="9" t="s">
        <v>38381</v>
      </c>
      <c r="H18976" s="9" t="s">
        <v>14327</v>
      </c>
      <c r="I18976" s="9" t="s">
        <v>42467</v>
      </c>
      <c r="J18976" s="9" t="s">
        <v>40163</v>
      </c>
      <c r="K18976" s="9" t="s">
        <v>49163</v>
      </c>
    </row>
    <row r="18977" spans="1:11" x14ac:dyDescent="0.35">
      <c r="A18977" s="9">
        <v>18976</v>
      </c>
      <c r="B18977" s="9" t="str">
        <f t="shared" si="296"/>
        <v>Syagrus ina</v>
      </c>
      <c r="C18977" s="9" t="e" cm="1">
        <f t="array" aca="1" ref="C18977" ca="1">LEFT(K18977,$C$19743)&amp;"-"&amp;RIGHT(SUBSTITUTE(SUBSTITUTE(TiraAcento(E18977),"-","")," ",""),$C$19744)</f>
        <v>#NAME?</v>
      </c>
      <c r="D18977" s="9" t="s">
        <v>14335</v>
      </c>
      <c r="E18977" s="9" t="s">
        <v>14336</v>
      </c>
      <c r="F18977" s="9" t="s">
        <v>19257</v>
      </c>
      <c r="G18977" s="9" t="s">
        <v>38382</v>
      </c>
      <c r="H18977" s="9" t="s">
        <v>14335</v>
      </c>
      <c r="I18977" s="9" t="s">
        <v>42467</v>
      </c>
      <c r="J18977" s="9" t="s">
        <v>40166</v>
      </c>
      <c r="K18977" s="9" t="s">
        <v>14336</v>
      </c>
    </row>
    <row r="18978" spans="1:11" x14ac:dyDescent="0.35">
      <c r="A18978" s="9">
        <v>18977</v>
      </c>
      <c r="B18978" s="9" t="str">
        <f t="shared" si="296"/>
        <v>Syagrus ina</v>
      </c>
      <c r="C18978" s="9" t="e" cm="1">
        <f t="array" aca="1" ref="C18978" ca="1">LEFT(K18978,$C$19743)&amp;"-"&amp;RIGHT(SUBSTITUTE(SUBSTITUTE(TiraAcento(E18978),"-","")," ",""),$C$19744)</f>
        <v>#NAME?</v>
      </c>
      <c r="D18978" s="9" t="s">
        <v>14335</v>
      </c>
      <c r="E18978" s="9" t="s">
        <v>14337</v>
      </c>
      <c r="F18978" s="9" t="s">
        <v>19257</v>
      </c>
      <c r="G18978" s="9" t="s">
        <v>38383</v>
      </c>
      <c r="H18978" s="9" t="s">
        <v>14335</v>
      </c>
      <c r="I18978" s="9" t="s">
        <v>42467</v>
      </c>
      <c r="J18978" s="9" t="s">
        <v>40166</v>
      </c>
      <c r="K18978" s="9" t="s">
        <v>49164</v>
      </c>
    </row>
    <row r="18979" spans="1:11" x14ac:dyDescent="0.35">
      <c r="A18979" s="9">
        <v>18978</v>
      </c>
      <c r="B18979" s="9" t="str">
        <f t="shared" si="296"/>
        <v>Syagrus ina</v>
      </c>
      <c r="C18979" s="9" t="e" cm="1">
        <f t="array" aca="1" ref="C18979" ca="1">LEFT(K18979,$C$19743)&amp;"-"&amp;RIGHT(SUBSTITUTE(SUBSTITUTE(TiraAcento(E18979),"-","")," ",""),$C$19744)</f>
        <v>#NAME?</v>
      </c>
      <c r="D18979" s="9" t="s">
        <v>14335</v>
      </c>
      <c r="E18979" s="9" t="s">
        <v>14338</v>
      </c>
      <c r="F18979" s="9" t="s">
        <v>19257</v>
      </c>
      <c r="G18979" s="9" t="s">
        <v>38384</v>
      </c>
      <c r="H18979" s="9" t="s">
        <v>14335</v>
      </c>
      <c r="I18979" s="9" t="s">
        <v>42467</v>
      </c>
      <c r="J18979" s="9" t="s">
        <v>40166</v>
      </c>
      <c r="K18979" s="9" t="s">
        <v>14338</v>
      </c>
    </row>
    <row r="18980" spans="1:11" x14ac:dyDescent="0.35">
      <c r="A18980" s="9">
        <v>18979</v>
      </c>
      <c r="B18980" s="9" t="str">
        <f t="shared" si="296"/>
        <v>Syagrus ina</v>
      </c>
      <c r="C18980" s="9" t="e" cm="1">
        <f t="array" aca="1" ref="C18980" ca="1">LEFT(K18980,$C$19743)&amp;"-"&amp;RIGHT(SUBSTITUTE(SUBSTITUTE(TiraAcento(E18980),"-","")," ",""),$C$19744)</f>
        <v>#NAME?</v>
      </c>
      <c r="D18980" s="9" t="s">
        <v>14335</v>
      </c>
      <c r="E18980" s="9" t="s">
        <v>14339</v>
      </c>
      <c r="F18980" s="9" t="s">
        <v>19257</v>
      </c>
      <c r="G18980" s="9" t="s">
        <v>38385</v>
      </c>
      <c r="H18980" s="9" t="s">
        <v>14335</v>
      </c>
      <c r="I18980" s="9" t="s">
        <v>42467</v>
      </c>
      <c r="J18980" s="9" t="s">
        <v>40166</v>
      </c>
      <c r="K18980" s="9" t="s">
        <v>49165</v>
      </c>
    </row>
    <row r="18981" spans="1:11" x14ac:dyDescent="0.35">
      <c r="A18981" s="9">
        <v>18980</v>
      </c>
      <c r="B18981" s="9" t="str">
        <f t="shared" si="296"/>
        <v>Syagrus ina</v>
      </c>
      <c r="C18981" s="9" t="e" cm="1">
        <f t="array" aca="1" ref="C18981" ca="1">LEFT(K18981,$C$19743)&amp;"-"&amp;RIGHT(SUBSTITUTE(SUBSTITUTE(TiraAcento(E18981),"-","")," ",""),$C$19744)</f>
        <v>#NAME?</v>
      </c>
      <c r="D18981" s="9" t="s">
        <v>14335</v>
      </c>
      <c r="E18981" s="9" t="s">
        <v>14340</v>
      </c>
      <c r="F18981" s="9" t="s">
        <v>19257</v>
      </c>
      <c r="G18981" s="9" t="s">
        <v>38386</v>
      </c>
      <c r="H18981" s="9" t="s">
        <v>14335</v>
      </c>
      <c r="I18981" s="9" t="s">
        <v>42467</v>
      </c>
      <c r="J18981" s="9" t="s">
        <v>40166</v>
      </c>
      <c r="K18981" s="9" t="s">
        <v>49166</v>
      </c>
    </row>
    <row r="18982" spans="1:11" x14ac:dyDescent="0.35">
      <c r="A18982" s="9">
        <v>18981</v>
      </c>
      <c r="B18982" s="9" t="str">
        <f t="shared" si="296"/>
        <v>Syagrus ole</v>
      </c>
      <c r="C18982" s="9" t="e" cm="1">
        <f t="array" aca="1" ref="C18982" ca="1">LEFT(K18982,$C$19743)&amp;"-"&amp;RIGHT(SUBSTITUTE(SUBSTITUTE(TiraAcento(E18982),"-","")," ",""),$C$19744)</f>
        <v>#NAME?</v>
      </c>
      <c r="D18982" s="9" t="s">
        <v>14341</v>
      </c>
      <c r="E18982" s="9" t="s">
        <v>2454</v>
      </c>
      <c r="F18982" s="9" t="s">
        <v>19258</v>
      </c>
      <c r="G18982" s="9" t="s">
        <v>38387</v>
      </c>
      <c r="H18982" s="9" t="s">
        <v>14341</v>
      </c>
      <c r="I18982" s="9" t="s">
        <v>42467</v>
      </c>
      <c r="J18982" s="9" t="s">
        <v>40827</v>
      </c>
      <c r="K18982" s="9" t="s">
        <v>43787</v>
      </c>
    </row>
    <row r="18983" spans="1:11" x14ac:dyDescent="0.35">
      <c r="A18983" s="9">
        <v>18982</v>
      </c>
      <c r="B18983" s="9" t="str">
        <f t="shared" si="296"/>
        <v>Syagrus ole</v>
      </c>
      <c r="C18983" s="9" t="e" cm="1">
        <f t="array" aca="1" ref="C18983" ca="1">LEFT(K18983,$C$19743)&amp;"-"&amp;RIGHT(SUBSTITUTE(SUBSTITUTE(TiraAcento(E18983),"-","")," ",""),$C$19744)</f>
        <v>#NAME?</v>
      </c>
      <c r="D18983" s="9" t="s">
        <v>14341</v>
      </c>
      <c r="E18983" s="9" t="s">
        <v>14342</v>
      </c>
      <c r="F18983" s="9" t="s">
        <v>19258</v>
      </c>
      <c r="G18983" s="9" t="s">
        <v>38388</v>
      </c>
      <c r="H18983" s="9" t="s">
        <v>14341</v>
      </c>
      <c r="I18983" s="9" t="s">
        <v>42467</v>
      </c>
      <c r="J18983" s="9" t="s">
        <v>40827</v>
      </c>
      <c r="K18983" s="9" t="s">
        <v>49167</v>
      </c>
    </row>
    <row r="18984" spans="1:11" x14ac:dyDescent="0.35">
      <c r="A18984" s="9">
        <v>18983</v>
      </c>
      <c r="B18984" s="9" t="str">
        <f t="shared" si="296"/>
        <v>Syagrus ole</v>
      </c>
      <c r="C18984" s="9" t="e" cm="1">
        <f t="array" aca="1" ref="C18984" ca="1">LEFT(K18984,$C$19743)&amp;"-"&amp;RIGHT(SUBSTITUTE(SUBSTITUTE(TiraAcento(E18984),"-","")," ",""),$C$19744)</f>
        <v>#NAME?</v>
      </c>
      <c r="D18984" s="9" t="s">
        <v>14341</v>
      </c>
      <c r="E18984" s="9" t="s">
        <v>14343</v>
      </c>
      <c r="F18984" s="9" t="s">
        <v>19258</v>
      </c>
      <c r="G18984" s="9" t="s">
        <v>38389</v>
      </c>
      <c r="H18984" s="9" t="s">
        <v>14341</v>
      </c>
      <c r="I18984" s="9" t="s">
        <v>42467</v>
      </c>
      <c r="J18984" s="9" t="s">
        <v>40827</v>
      </c>
      <c r="K18984" s="9" t="s">
        <v>49168</v>
      </c>
    </row>
    <row r="18985" spans="1:11" x14ac:dyDescent="0.35">
      <c r="A18985" s="9">
        <v>18984</v>
      </c>
      <c r="B18985" s="9" t="str">
        <f t="shared" si="296"/>
        <v>Syagrus ole</v>
      </c>
      <c r="C18985" s="9" t="e" cm="1">
        <f t="array" aca="1" ref="C18985" ca="1">LEFT(K18985,$C$19743)&amp;"-"&amp;RIGHT(SUBSTITUTE(SUBSTITUTE(TiraAcento(E18985),"-","")," ",""),$C$19744)</f>
        <v>#NAME?</v>
      </c>
      <c r="D18985" s="9" t="s">
        <v>14341</v>
      </c>
      <c r="E18985" s="9" t="s">
        <v>14344</v>
      </c>
      <c r="F18985" s="9" t="s">
        <v>19258</v>
      </c>
      <c r="G18985" s="9" t="s">
        <v>38390</v>
      </c>
      <c r="H18985" s="9" t="s">
        <v>14341</v>
      </c>
      <c r="I18985" s="9" t="s">
        <v>42467</v>
      </c>
      <c r="J18985" s="9" t="s">
        <v>40827</v>
      </c>
      <c r="K18985" s="9" t="s">
        <v>49169</v>
      </c>
    </row>
    <row r="18986" spans="1:11" x14ac:dyDescent="0.35">
      <c r="A18986" s="9">
        <v>18985</v>
      </c>
      <c r="B18986" s="9" t="str">
        <f t="shared" si="296"/>
        <v>Syagrus ole</v>
      </c>
      <c r="C18986" s="9" t="e" cm="1">
        <f t="array" aca="1" ref="C18986" ca="1">LEFT(K18986,$C$19743)&amp;"-"&amp;RIGHT(SUBSTITUTE(SUBSTITUTE(TiraAcento(E18986),"-","")," ",""),$C$19744)</f>
        <v>#NAME?</v>
      </c>
      <c r="D18986" s="9" t="s">
        <v>14341</v>
      </c>
      <c r="E18986" s="9" t="s">
        <v>14345</v>
      </c>
      <c r="F18986" s="9" t="s">
        <v>19258</v>
      </c>
      <c r="G18986" s="9" t="s">
        <v>38391</v>
      </c>
      <c r="H18986" s="9" t="s">
        <v>14341</v>
      </c>
      <c r="I18986" s="9" t="s">
        <v>42467</v>
      </c>
      <c r="J18986" s="9" t="s">
        <v>40827</v>
      </c>
      <c r="K18986" s="9" t="s">
        <v>49170</v>
      </c>
    </row>
    <row r="18987" spans="1:11" x14ac:dyDescent="0.35">
      <c r="A18987" s="9">
        <v>18986</v>
      </c>
      <c r="B18987" s="9" t="str">
        <f t="shared" si="296"/>
        <v>Syagrus ole</v>
      </c>
      <c r="C18987" s="9" t="e" cm="1">
        <f t="array" aca="1" ref="C18987" ca="1">LEFT(K18987,$C$19743)&amp;"-"&amp;RIGHT(SUBSTITUTE(SUBSTITUTE(TiraAcento(E18987),"-","")," ",""),$C$19744)</f>
        <v>#NAME?</v>
      </c>
      <c r="D18987" s="9" t="s">
        <v>14341</v>
      </c>
      <c r="E18987" s="9" t="s">
        <v>14325</v>
      </c>
      <c r="F18987" s="9" t="s">
        <v>19258</v>
      </c>
      <c r="G18987" s="9" t="s">
        <v>38392</v>
      </c>
      <c r="H18987" s="9" t="s">
        <v>14341</v>
      </c>
      <c r="I18987" s="9" t="s">
        <v>42467</v>
      </c>
      <c r="J18987" s="9" t="s">
        <v>40827</v>
      </c>
      <c r="K18987" s="9" t="s">
        <v>14325</v>
      </c>
    </row>
    <row r="18988" spans="1:11" x14ac:dyDescent="0.35">
      <c r="A18988" s="9">
        <v>18987</v>
      </c>
      <c r="B18988" s="9" t="str">
        <f t="shared" si="296"/>
        <v>Syagrus ole</v>
      </c>
      <c r="C18988" s="9" t="e" cm="1">
        <f t="array" aca="1" ref="C18988" ca="1">LEFT(K18988,$C$19743)&amp;"-"&amp;RIGHT(SUBSTITUTE(SUBSTITUTE(TiraAcento(E18988),"-","")," ",""),$C$19744)</f>
        <v>#NAME?</v>
      </c>
      <c r="D18988" s="9" t="s">
        <v>14341</v>
      </c>
      <c r="E18988" s="9" t="s">
        <v>14346</v>
      </c>
      <c r="F18988" s="9" t="s">
        <v>19258</v>
      </c>
      <c r="G18988" s="9" t="s">
        <v>38393</v>
      </c>
      <c r="H18988" s="9" t="s">
        <v>14341</v>
      </c>
      <c r="I18988" s="9" t="s">
        <v>42467</v>
      </c>
      <c r="J18988" s="9" t="s">
        <v>40827</v>
      </c>
      <c r="K18988" s="9" t="s">
        <v>14346</v>
      </c>
    </row>
    <row r="18989" spans="1:11" x14ac:dyDescent="0.35">
      <c r="A18989" s="9">
        <v>18988</v>
      </c>
      <c r="B18989" s="9" t="str">
        <f t="shared" si="296"/>
        <v>Syagrus ole</v>
      </c>
      <c r="C18989" s="9" t="e" cm="1">
        <f t="array" aca="1" ref="C18989" ca="1">LEFT(K18989,$C$19743)&amp;"-"&amp;RIGHT(SUBSTITUTE(SUBSTITUTE(TiraAcento(E18989),"-","")," ",""),$C$19744)</f>
        <v>#NAME?</v>
      </c>
      <c r="D18989" s="9" t="s">
        <v>14341</v>
      </c>
      <c r="E18989" s="9" t="s">
        <v>14347</v>
      </c>
      <c r="F18989" s="9" t="s">
        <v>19258</v>
      </c>
      <c r="G18989" s="9" t="s">
        <v>38394</v>
      </c>
      <c r="H18989" s="9" t="s">
        <v>14341</v>
      </c>
      <c r="I18989" s="9" t="s">
        <v>42467</v>
      </c>
      <c r="J18989" s="9" t="s">
        <v>40827</v>
      </c>
      <c r="K18989" s="9" t="s">
        <v>14347</v>
      </c>
    </row>
    <row r="18990" spans="1:11" x14ac:dyDescent="0.35">
      <c r="A18990" s="9">
        <v>18989</v>
      </c>
      <c r="B18990" s="9" t="str">
        <f t="shared" si="296"/>
        <v>Syagrus ole</v>
      </c>
      <c r="C18990" s="9" t="e" cm="1">
        <f t="array" aca="1" ref="C18990" ca="1">LEFT(K18990,$C$19743)&amp;"-"&amp;RIGHT(SUBSTITUTE(SUBSTITUTE(TiraAcento(E18990),"-","")," ",""),$C$19744)</f>
        <v>#NAME?</v>
      </c>
      <c r="D18990" s="9" t="s">
        <v>14341</v>
      </c>
      <c r="E18990" s="9" t="s">
        <v>14348</v>
      </c>
      <c r="F18990" s="9" t="s">
        <v>19258</v>
      </c>
      <c r="G18990" s="9" t="s">
        <v>38395</v>
      </c>
      <c r="H18990" s="9" t="s">
        <v>14341</v>
      </c>
      <c r="I18990" s="9" t="s">
        <v>42467</v>
      </c>
      <c r="J18990" s="9" t="s">
        <v>40827</v>
      </c>
      <c r="K18990" s="9" t="s">
        <v>14348</v>
      </c>
    </row>
    <row r="18991" spans="1:11" x14ac:dyDescent="0.35">
      <c r="A18991" s="9">
        <v>18990</v>
      </c>
      <c r="B18991" s="9" t="str">
        <f t="shared" si="296"/>
        <v>Syagrus ole</v>
      </c>
      <c r="C18991" s="9" t="e" cm="1">
        <f t="array" aca="1" ref="C18991" ca="1">LEFT(K18991,$C$19743)&amp;"-"&amp;RIGHT(SUBSTITUTE(SUBSTITUTE(TiraAcento(E18991),"-","")," ",""),$C$19744)</f>
        <v>#NAME?</v>
      </c>
      <c r="D18991" s="9" t="s">
        <v>14341</v>
      </c>
      <c r="E18991" s="9" t="s">
        <v>14349</v>
      </c>
      <c r="F18991" s="9" t="s">
        <v>19258</v>
      </c>
      <c r="G18991" s="9" t="s">
        <v>38396</v>
      </c>
      <c r="H18991" s="9" t="s">
        <v>14341</v>
      </c>
      <c r="I18991" s="9" t="s">
        <v>42467</v>
      </c>
      <c r="J18991" s="9" t="s">
        <v>40827</v>
      </c>
      <c r="K18991" s="9" t="s">
        <v>14349</v>
      </c>
    </row>
    <row r="18992" spans="1:11" x14ac:dyDescent="0.35">
      <c r="A18992" s="9">
        <v>18991</v>
      </c>
      <c r="B18992" s="9" t="str">
        <f t="shared" si="296"/>
        <v>Syagrus ole</v>
      </c>
      <c r="C18992" s="9" t="e" cm="1">
        <f t="array" aca="1" ref="C18992" ca="1">LEFT(K18992,$C$19743)&amp;"-"&amp;RIGHT(SUBSTITUTE(SUBSTITUTE(TiraAcento(E18992),"-","")," ",""),$C$19744)</f>
        <v>#NAME?</v>
      </c>
      <c r="D18992" s="9" t="s">
        <v>14341</v>
      </c>
      <c r="E18992" s="9" t="s">
        <v>14350</v>
      </c>
      <c r="F18992" s="9" t="s">
        <v>19258</v>
      </c>
      <c r="G18992" s="9" t="s">
        <v>38397</v>
      </c>
      <c r="H18992" s="9" t="s">
        <v>14341</v>
      </c>
      <c r="I18992" s="9" t="s">
        <v>42467</v>
      </c>
      <c r="J18992" s="9" t="s">
        <v>40827</v>
      </c>
      <c r="K18992" s="9" t="s">
        <v>49171</v>
      </c>
    </row>
    <row r="18993" spans="1:11" x14ac:dyDescent="0.35">
      <c r="A18993" s="9">
        <v>18992</v>
      </c>
      <c r="B18993" s="9" t="str">
        <f t="shared" si="296"/>
        <v>Syagrus ori</v>
      </c>
      <c r="C18993" s="9" t="e" cm="1">
        <f t="array" aca="1" ref="C18993" ca="1">LEFT(K18993,$C$19743)&amp;"-"&amp;RIGHT(SUBSTITUTE(SUBSTITUTE(TiraAcento(E18993),"-","")," ",""),$C$19744)</f>
        <v>#NAME?</v>
      </c>
      <c r="D18993" s="9" t="s">
        <v>14351</v>
      </c>
      <c r="E18993" s="9" t="s">
        <v>14352</v>
      </c>
      <c r="F18993" s="9" t="s">
        <v>19259</v>
      </c>
      <c r="G18993" s="9" t="s">
        <v>38398</v>
      </c>
      <c r="H18993" s="9" t="s">
        <v>14351</v>
      </c>
      <c r="I18993" s="9" t="s">
        <v>42467</v>
      </c>
      <c r="J18993" s="9" t="s">
        <v>40168</v>
      </c>
      <c r="K18993" s="9" t="s">
        <v>14352</v>
      </c>
    </row>
    <row r="18994" spans="1:11" x14ac:dyDescent="0.35">
      <c r="A18994" s="9">
        <v>18993</v>
      </c>
      <c r="B18994" s="9" t="str">
        <f t="shared" si="296"/>
        <v>Syagrus pse</v>
      </c>
      <c r="C18994" s="9" t="e" cm="1">
        <f t="array" aca="1" ref="C18994" ca="1">LEFT(K18994,$C$19743)&amp;"-"&amp;RIGHT(SUBSTITUTE(SUBSTITUTE(TiraAcento(E18994),"-","")," ",""),$C$19744)</f>
        <v>#NAME?</v>
      </c>
      <c r="D18994" s="9" t="s">
        <v>14353</v>
      </c>
      <c r="E18994" s="9" t="s">
        <v>14354</v>
      </c>
      <c r="F18994" s="9" t="s">
        <v>19260</v>
      </c>
      <c r="G18994" s="9" t="s">
        <v>38399</v>
      </c>
      <c r="H18994" s="9" t="s">
        <v>14353</v>
      </c>
      <c r="I18994" s="9" t="s">
        <v>42467</v>
      </c>
      <c r="J18994" s="9" t="s">
        <v>39608</v>
      </c>
      <c r="K18994" s="9" t="s">
        <v>49172</v>
      </c>
    </row>
    <row r="18995" spans="1:11" x14ac:dyDescent="0.35">
      <c r="A18995" s="9">
        <v>18994</v>
      </c>
      <c r="B18995" s="9" t="str">
        <f t="shared" si="296"/>
        <v>Syagrus pse</v>
      </c>
      <c r="C18995" s="9" t="e" cm="1">
        <f t="array" aca="1" ref="C18995" ca="1">LEFT(K18995,$C$19743)&amp;"-"&amp;RIGHT(SUBSTITUTE(SUBSTITUTE(TiraAcento(E18995),"-","")," ",""),$C$19744)</f>
        <v>#NAME?</v>
      </c>
      <c r="D18995" s="9" t="s">
        <v>14353</v>
      </c>
      <c r="E18995" s="9" t="s">
        <v>14355</v>
      </c>
      <c r="F18995" s="9" t="s">
        <v>19260</v>
      </c>
      <c r="G18995" s="9" t="s">
        <v>38400</v>
      </c>
      <c r="H18995" s="9" t="s">
        <v>14353</v>
      </c>
      <c r="I18995" s="9" t="s">
        <v>42467</v>
      </c>
      <c r="J18995" s="9" t="s">
        <v>39608</v>
      </c>
      <c r="K18995" s="9" t="s">
        <v>49173</v>
      </c>
    </row>
    <row r="18996" spans="1:11" x14ac:dyDescent="0.35">
      <c r="A18996" s="9">
        <v>18995</v>
      </c>
      <c r="B18996" s="9" t="str">
        <f t="shared" si="296"/>
        <v>Syagrus pse</v>
      </c>
      <c r="C18996" s="9" t="e" cm="1">
        <f t="array" aca="1" ref="C18996" ca="1">LEFT(K18996,$C$19743)&amp;"-"&amp;RIGHT(SUBSTITUTE(SUBSTITUTE(TiraAcento(E18996),"-","")," ",""),$C$19744)</f>
        <v>#NAME?</v>
      </c>
      <c r="D18996" s="9" t="s">
        <v>14353</v>
      </c>
      <c r="E18996" s="9" t="s">
        <v>14325</v>
      </c>
      <c r="F18996" s="9" t="s">
        <v>19260</v>
      </c>
      <c r="G18996" s="9" t="s">
        <v>38401</v>
      </c>
      <c r="H18996" s="9" t="s">
        <v>14353</v>
      </c>
      <c r="I18996" s="9" t="s">
        <v>42467</v>
      </c>
      <c r="J18996" s="9" t="s">
        <v>39608</v>
      </c>
      <c r="K18996" s="9" t="s">
        <v>14325</v>
      </c>
    </row>
    <row r="18997" spans="1:11" x14ac:dyDescent="0.35">
      <c r="A18997" s="9">
        <v>18996</v>
      </c>
      <c r="B18997" s="9" t="str">
        <f t="shared" si="296"/>
        <v>Syagrus pse</v>
      </c>
      <c r="C18997" s="9" t="e" cm="1">
        <f t="array" aca="1" ref="C18997" ca="1">LEFT(K18997,$C$19743)&amp;"-"&amp;RIGHT(SUBSTITUTE(SUBSTITUTE(TiraAcento(E18997),"-","")," ",""),$C$19744)</f>
        <v>#NAME?</v>
      </c>
      <c r="D18997" s="9" t="s">
        <v>14353</v>
      </c>
      <c r="E18997" s="9" t="s">
        <v>14347</v>
      </c>
      <c r="F18997" s="9" t="s">
        <v>19260</v>
      </c>
      <c r="G18997" s="9" t="s">
        <v>38402</v>
      </c>
      <c r="H18997" s="9" t="s">
        <v>14353</v>
      </c>
      <c r="I18997" s="9" t="s">
        <v>42467</v>
      </c>
      <c r="J18997" s="9" t="s">
        <v>39608</v>
      </c>
      <c r="K18997" s="9" t="s">
        <v>14347</v>
      </c>
    </row>
    <row r="18998" spans="1:11" x14ac:dyDescent="0.35">
      <c r="A18998" s="9">
        <v>18997</v>
      </c>
      <c r="B18998" s="9" t="str">
        <f t="shared" si="296"/>
        <v>Syagrus pse</v>
      </c>
      <c r="C18998" s="9" t="e" cm="1">
        <f t="array" aca="1" ref="C18998" ca="1">LEFT(K18998,$C$19743)&amp;"-"&amp;RIGHT(SUBSTITUTE(SUBSTITUTE(TiraAcento(E18998),"-","")," ",""),$C$19744)</f>
        <v>#NAME?</v>
      </c>
      <c r="D18998" s="9" t="s">
        <v>14353</v>
      </c>
      <c r="E18998" s="9" t="s">
        <v>1624</v>
      </c>
      <c r="F18998" s="9" t="s">
        <v>19260</v>
      </c>
      <c r="G18998" s="9" t="s">
        <v>38403</v>
      </c>
      <c r="H18998" s="9" t="s">
        <v>14353</v>
      </c>
      <c r="I18998" s="9" t="s">
        <v>42467</v>
      </c>
      <c r="J18998" s="9" t="s">
        <v>39608</v>
      </c>
      <c r="K18998" s="9" t="s">
        <v>43386</v>
      </c>
    </row>
    <row r="18999" spans="1:11" x14ac:dyDescent="0.35">
      <c r="A18999" s="9">
        <v>18998</v>
      </c>
      <c r="B18999" s="9" t="str">
        <f t="shared" si="296"/>
        <v>Syagrus pse</v>
      </c>
      <c r="C18999" s="9" t="e" cm="1">
        <f t="array" aca="1" ref="C18999" ca="1">LEFT(K18999,$C$19743)&amp;"-"&amp;RIGHT(SUBSTITUTE(SUBSTITUTE(TiraAcento(E18999),"-","")," ",""),$C$19744)</f>
        <v>#NAME?</v>
      </c>
      <c r="D18999" s="9" t="s">
        <v>14353</v>
      </c>
      <c r="E18999" s="9" t="s">
        <v>11253</v>
      </c>
      <c r="F18999" s="9" t="s">
        <v>19260</v>
      </c>
      <c r="G18999" s="9" t="s">
        <v>38404</v>
      </c>
      <c r="H18999" s="9" t="s">
        <v>14353</v>
      </c>
      <c r="I18999" s="9" t="s">
        <v>42467</v>
      </c>
      <c r="J18999" s="9" t="s">
        <v>39608</v>
      </c>
      <c r="K18999" s="9" t="s">
        <v>47828</v>
      </c>
    </row>
    <row r="19000" spans="1:11" x14ac:dyDescent="0.35">
      <c r="A19000" s="9">
        <v>18999</v>
      </c>
      <c r="B19000" s="9" t="str">
        <f t="shared" si="296"/>
        <v>Syagrus pse</v>
      </c>
      <c r="C19000" s="9" t="e" cm="1">
        <f t="array" aca="1" ref="C19000" ca="1">LEFT(K19000,$C$19743)&amp;"-"&amp;RIGHT(SUBSTITUTE(SUBSTITUTE(TiraAcento(E19000),"-","")," ",""),$C$19744)</f>
        <v>#NAME?</v>
      </c>
      <c r="D19000" s="9" t="s">
        <v>14353</v>
      </c>
      <c r="E19000" s="9" t="s">
        <v>14318</v>
      </c>
      <c r="F19000" s="9" t="s">
        <v>19260</v>
      </c>
      <c r="G19000" s="9" t="s">
        <v>38405</v>
      </c>
      <c r="H19000" s="9" t="s">
        <v>14353</v>
      </c>
      <c r="I19000" s="9" t="s">
        <v>42467</v>
      </c>
      <c r="J19000" s="9" t="s">
        <v>39608</v>
      </c>
      <c r="K19000" s="9" t="s">
        <v>49158</v>
      </c>
    </row>
    <row r="19001" spans="1:11" x14ac:dyDescent="0.35">
      <c r="A19001" s="9">
        <v>19000</v>
      </c>
      <c r="B19001" s="9" t="str">
        <f t="shared" si="296"/>
        <v>Syagrus rom</v>
      </c>
      <c r="C19001" s="9" t="e" cm="1">
        <f t="array" aca="1" ref="C19001" ca="1">LEFT(K19001,$C$19743)&amp;"-"&amp;RIGHT(SUBSTITUTE(SUBSTITUTE(TiraAcento(E19001),"-","")," ",""),$C$19744)</f>
        <v>#NAME?</v>
      </c>
      <c r="D19001" s="9" t="s">
        <v>14356</v>
      </c>
      <c r="E19001" s="9" t="s">
        <v>2120</v>
      </c>
      <c r="F19001" s="9" t="s">
        <v>19261</v>
      </c>
      <c r="G19001" s="9" t="s">
        <v>38406</v>
      </c>
      <c r="H19001" s="9" t="s">
        <v>14356</v>
      </c>
      <c r="I19001" s="9" t="s">
        <v>42467</v>
      </c>
      <c r="J19001" s="9" t="s">
        <v>42468</v>
      </c>
      <c r="K19001" s="9" t="s">
        <v>43629</v>
      </c>
    </row>
    <row r="19002" spans="1:11" x14ac:dyDescent="0.35">
      <c r="A19002" s="9">
        <v>19001</v>
      </c>
      <c r="B19002" s="9" t="str">
        <f t="shared" si="296"/>
        <v>Syagrus rom</v>
      </c>
      <c r="C19002" s="9" t="e" cm="1">
        <f t="array" aca="1" ref="C19002" ca="1">LEFT(K19002,$C$19743)&amp;"-"&amp;RIGHT(SUBSTITUTE(SUBSTITUTE(TiraAcento(E19002),"-","")," ",""),$C$19744)</f>
        <v>#NAME?</v>
      </c>
      <c r="D19002" s="9" t="s">
        <v>14356</v>
      </c>
      <c r="E19002" s="9" t="s">
        <v>4168</v>
      </c>
      <c r="F19002" s="9" t="s">
        <v>19261</v>
      </c>
      <c r="G19002" s="9" t="s">
        <v>38407</v>
      </c>
      <c r="H19002" s="9" t="s">
        <v>14356</v>
      </c>
      <c r="I19002" s="9" t="s">
        <v>42467</v>
      </c>
      <c r="J19002" s="9" t="s">
        <v>42468</v>
      </c>
      <c r="K19002" s="9" t="s">
        <v>4168</v>
      </c>
    </row>
    <row r="19003" spans="1:11" x14ac:dyDescent="0.35">
      <c r="A19003" s="9">
        <v>19002</v>
      </c>
      <c r="B19003" s="9" t="str">
        <f t="shared" si="296"/>
        <v>Syagrus rom</v>
      </c>
      <c r="C19003" s="9" t="e" cm="1">
        <f t="array" aca="1" ref="C19003" ca="1">LEFT(K19003,$C$19743)&amp;"-"&amp;RIGHT(SUBSTITUTE(SUBSTITUTE(TiraAcento(E19003),"-","")," ",""),$C$19744)</f>
        <v>#NAME?</v>
      </c>
      <c r="D19003" s="9" t="s">
        <v>14356</v>
      </c>
      <c r="E19003" s="9" t="s">
        <v>532</v>
      </c>
      <c r="F19003" s="9" t="s">
        <v>19261</v>
      </c>
      <c r="G19003" s="9" t="s">
        <v>38408</v>
      </c>
      <c r="H19003" s="9" t="s">
        <v>14356</v>
      </c>
      <c r="I19003" s="9" t="s">
        <v>42467</v>
      </c>
      <c r="J19003" s="9" t="s">
        <v>42468</v>
      </c>
      <c r="K19003" s="9" t="s">
        <v>42799</v>
      </c>
    </row>
    <row r="19004" spans="1:11" x14ac:dyDescent="0.35">
      <c r="A19004" s="9">
        <v>19003</v>
      </c>
      <c r="B19004" s="9" t="str">
        <f t="shared" si="296"/>
        <v>Syagrus rom</v>
      </c>
      <c r="C19004" s="9" t="e" cm="1">
        <f t="array" aca="1" ref="C19004" ca="1">LEFT(K19004,$C$19743)&amp;"-"&amp;RIGHT(SUBSTITUTE(SUBSTITUTE(TiraAcento(E19004),"-","")," ",""),$C$19744)</f>
        <v>#NAME?</v>
      </c>
      <c r="D19004" s="9" t="s">
        <v>14356</v>
      </c>
      <c r="E19004" s="9" t="s">
        <v>14357</v>
      </c>
      <c r="F19004" s="9" t="s">
        <v>19261</v>
      </c>
      <c r="G19004" s="9" t="s">
        <v>38409</v>
      </c>
      <c r="H19004" s="9" t="s">
        <v>14356</v>
      </c>
      <c r="I19004" s="9" t="s">
        <v>42467</v>
      </c>
      <c r="J19004" s="9" t="s">
        <v>42468</v>
      </c>
      <c r="K19004" s="9" t="s">
        <v>49174</v>
      </c>
    </row>
    <row r="19005" spans="1:11" x14ac:dyDescent="0.35">
      <c r="A19005" s="9">
        <v>19004</v>
      </c>
      <c r="B19005" s="9" t="str">
        <f t="shared" si="296"/>
        <v>Syagrus rom</v>
      </c>
      <c r="C19005" s="9" t="e" cm="1">
        <f t="array" aca="1" ref="C19005" ca="1">LEFT(K19005,$C$19743)&amp;"-"&amp;RIGHT(SUBSTITUTE(SUBSTITUTE(TiraAcento(E19005),"-","")," ",""),$C$19744)</f>
        <v>#NAME?</v>
      </c>
      <c r="D19005" s="9" t="s">
        <v>14356</v>
      </c>
      <c r="E19005" s="9" t="s">
        <v>14358</v>
      </c>
      <c r="F19005" s="9" t="s">
        <v>19261</v>
      </c>
      <c r="G19005" s="9" t="s">
        <v>38410</v>
      </c>
      <c r="H19005" s="9" t="s">
        <v>14356</v>
      </c>
      <c r="I19005" s="9" t="s">
        <v>42467</v>
      </c>
      <c r="J19005" s="9" t="s">
        <v>42468</v>
      </c>
      <c r="K19005" s="9" t="s">
        <v>49175</v>
      </c>
    </row>
    <row r="19006" spans="1:11" x14ac:dyDescent="0.35">
      <c r="A19006" s="9">
        <v>19005</v>
      </c>
      <c r="B19006" s="9" t="str">
        <f t="shared" si="296"/>
        <v>Syagrus rom</v>
      </c>
      <c r="C19006" s="9" t="e" cm="1">
        <f t="array" aca="1" ref="C19006" ca="1">LEFT(K19006,$C$19743)&amp;"-"&amp;RIGHT(SUBSTITUTE(SUBSTITUTE(TiraAcento(E19006),"-","")," ",""),$C$19744)</f>
        <v>#NAME?</v>
      </c>
      <c r="D19006" s="9" t="s">
        <v>14356</v>
      </c>
      <c r="E19006" s="9" t="s">
        <v>4171</v>
      </c>
      <c r="F19006" s="9" t="s">
        <v>19261</v>
      </c>
      <c r="G19006" s="9" t="s">
        <v>38411</v>
      </c>
      <c r="H19006" s="9" t="s">
        <v>14356</v>
      </c>
      <c r="I19006" s="9" t="s">
        <v>42467</v>
      </c>
      <c r="J19006" s="9" t="s">
        <v>42468</v>
      </c>
      <c r="K19006" s="9" t="s">
        <v>4171</v>
      </c>
    </row>
    <row r="19007" spans="1:11" x14ac:dyDescent="0.35">
      <c r="A19007" s="9">
        <v>19006</v>
      </c>
      <c r="B19007" s="9" t="str">
        <f t="shared" si="296"/>
        <v>Syagrus rom</v>
      </c>
      <c r="C19007" s="9" t="e" cm="1">
        <f t="array" aca="1" ref="C19007" ca="1">LEFT(K19007,$C$19743)&amp;"-"&amp;RIGHT(SUBSTITUTE(SUBSTITUTE(TiraAcento(E19007),"-","")," ",""),$C$19744)</f>
        <v>#NAME?</v>
      </c>
      <c r="D19007" s="9" t="s">
        <v>14356</v>
      </c>
      <c r="E19007" s="9" t="s">
        <v>14359</v>
      </c>
      <c r="F19007" s="9" t="s">
        <v>19261</v>
      </c>
      <c r="G19007" s="9" t="s">
        <v>38412</v>
      </c>
      <c r="H19007" s="9" t="s">
        <v>14356</v>
      </c>
      <c r="I19007" s="9" t="s">
        <v>42467</v>
      </c>
      <c r="J19007" s="9" t="s">
        <v>42468</v>
      </c>
      <c r="K19007" s="9" t="s">
        <v>49176</v>
      </c>
    </row>
    <row r="19008" spans="1:11" x14ac:dyDescent="0.35">
      <c r="A19008" s="9">
        <v>19007</v>
      </c>
      <c r="B19008" s="9" t="str">
        <f t="shared" si="296"/>
        <v>Syagrus rom</v>
      </c>
      <c r="C19008" s="9" t="e" cm="1">
        <f t="array" aca="1" ref="C19008" ca="1">LEFT(K19008,$C$19743)&amp;"-"&amp;RIGHT(SUBSTITUTE(SUBSTITUTE(TiraAcento(E19008),"-","")," ",""),$C$19744)</f>
        <v>#NAME?</v>
      </c>
      <c r="D19008" s="9" t="s">
        <v>14356</v>
      </c>
      <c r="E19008" s="9" t="s">
        <v>14360</v>
      </c>
      <c r="F19008" s="9" t="s">
        <v>19261</v>
      </c>
      <c r="G19008" s="9" t="s">
        <v>38413</v>
      </c>
      <c r="H19008" s="9" t="s">
        <v>14356</v>
      </c>
      <c r="I19008" s="9" t="s">
        <v>42467</v>
      </c>
      <c r="J19008" s="9" t="s">
        <v>42468</v>
      </c>
      <c r="K19008" s="9" t="s">
        <v>49177</v>
      </c>
    </row>
    <row r="19009" spans="1:11" x14ac:dyDescent="0.35">
      <c r="A19009" s="9">
        <v>19008</v>
      </c>
      <c r="B19009" s="9" t="str">
        <f t="shared" si="296"/>
        <v>Syagrus rom</v>
      </c>
      <c r="C19009" s="9" t="e" cm="1">
        <f t="array" aca="1" ref="C19009" ca="1">LEFT(K19009,$C$19743)&amp;"-"&amp;RIGHT(SUBSTITUTE(SUBSTITUTE(TiraAcento(E19009),"-","")," ",""),$C$19744)</f>
        <v>#NAME?</v>
      </c>
      <c r="D19009" s="9" t="s">
        <v>14356</v>
      </c>
      <c r="E19009" s="9" t="s">
        <v>14361</v>
      </c>
      <c r="F19009" s="9" t="s">
        <v>19261</v>
      </c>
      <c r="G19009" s="9" t="s">
        <v>38414</v>
      </c>
      <c r="H19009" s="9" t="s">
        <v>14356</v>
      </c>
      <c r="I19009" s="9" t="s">
        <v>42467</v>
      </c>
      <c r="J19009" s="9" t="s">
        <v>42468</v>
      </c>
      <c r="K19009" s="9" t="s">
        <v>49178</v>
      </c>
    </row>
    <row r="19010" spans="1:11" x14ac:dyDescent="0.35">
      <c r="A19010" s="9">
        <v>19009</v>
      </c>
      <c r="B19010" s="9" t="str">
        <f t="shared" si="296"/>
        <v>Syagrus rom</v>
      </c>
      <c r="C19010" s="9" t="e" cm="1">
        <f t="array" aca="1" ref="C19010" ca="1">LEFT(K19010,$C$19743)&amp;"-"&amp;RIGHT(SUBSTITUTE(SUBSTITUTE(TiraAcento(E19010),"-","")," ",""),$C$19744)</f>
        <v>#NAME?</v>
      </c>
      <c r="D19010" s="9" t="s">
        <v>14356</v>
      </c>
      <c r="E19010" s="9" t="s">
        <v>12707</v>
      </c>
      <c r="F19010" s="9" t="s">
        <v>19261</v>
      </c>
      <c r="G19010" s="9" t="s">
        <v>38415</v>
      </c>
      <c r="H19010" s="9" t="s">
        <v>14356</v>
      </c>
      <c r="I19010" s="9" t="s">
        <v>42467</v>
      </c>
      <c r="J19010" s="9" t="s">
        <v>42468</v>
      </c>
      <c r="K19010" s="9" t="s">
        <v>12707</v>
      </c>
    </row>
    <row r="19011" spans="1:11" x14ac:dyDescent="0.35">
      <c r="A19011" s="9">
        <v>19010</v>
      </c>
      <c r="B19011" s="9" t="str">
        <f t="shared" ref="B19011:B19074" si="297">I19011&amp;" "&amp;IFERROR(LEFT(J19011,$B$19743),D19011)</f>
        <v>Syagrus rom</v>
      </c>
      <c r="C19011" s="9" t="e" cm="1">
        <f t="array" aca="1" ref="C19011" ca="1">LEFT(K19011,$C$19743)&amp;"-"&amp;RIGHT(SUBSTITUTE(SUBSTITUTE(TiraAcento(E19011),"-","")," ",""),$C$19744)</f>
        <v>#NAME?</v>
      </c>
      <c r="D19011" s="9" t="s">
        <v>14356</v>
      </c>
      <c r="E19011" s="9" t="s">
        <v>14362</v>
      </c>
      <c r="F19011" s="9" t="s">
        <v>19261</v>
      </c>
      <c r="G19011" s="9" t="s">
        <v>38416</v>
      </c>
      <c r="H19011" s="9" t="s">
        <v>14356</v>
      </c>
      <c r="I19011" s="9" t="s">
        <v>42467</v>
      </c>
      <c r="J19011" s="9" t="s">
        <v>42468</v>
      </c>
      <c r="K19011" s="9" t="s">
        <v>49179</v>
      </c>
    </row>
    <row r="19012" spans="1:11" x14ac:dyDescent="0.35">
      <c r="A19012" s="9">
        <v>19011</v>
      </c>
      <c r="B19012" s="9" t="str">
        <f t="shared" si="297"/>
        <v>Syagrus rom</v>
      </c>
      <c r="C19012" s="9" t="e" cm="1">
        <f t="array" aca="1" ref="C19012" ca="1">LEFT(K19012,$C$19743)&amp;"-"&amp;RIGHT(SUBSTITUTE(SUBSTITUTE(TiraAcento(E19012),"-","")," ",""),$C$19744)</f>
        <v>#NAME?</v>
      </c>
      <c r="D19012" s="9" t="s">
        <v>14356</v>
      </c>
      <c r="E19012" s="9" t="s">
        <v>14363</v>
      </c>
      <c r="F19012" s="9" t="s">
        <v>19261</v>
      </c>
      <c r="G19012" s="9" t="s">
        <v>38417</v>
      </c>
      <c r="H19012" s="9" t="s">
        <v>14356</v>
      </c>
      <c r="I19012" s="9" t="s">
        <v>42467</v>
      </c>
      <c r="J19012" s="9" t="s">
        <v>42468</v>
      </c>
      <c r="K19012" s="9" t="s">
        <v>49180</v>
      </c>
    </row>
    <row r="19013" spans="1:11" x14ac:dyDescent="0.35">
      <c r="A19013" s="9">
        <v>19012</v>
      </c>
      <c r="B19013" s="9" t="str">
        <f t="shared" si="297"/>
        <v>Syagrus rom</v>
      </c>
      <c r="C19013" s="9" t="e" cm="1">
        <f t="array" aca="1" ref="C19013" ca="1">LEFT(K19013,$C$19743)&amp;"-"&amp;RIGHT(SUBSTITUTE(SUBSTITUTE(TiraAcento(E19013),"-","")," ",""),$C$19744)</f>
        <v>#NAME?</v>
      </c>
      <c r="D19013" s="9" t="s">
        <v>14356</v>
      </c>
      <c r="E19013" s="9" t="s">
        <v>14364</v>
      </c>
      <c r="F19013" s="9" t="s">
        <v>19261</v>
      </c>
      <c r="G19013" s="9" t="s">
        <v>38418</v>
      </c>
      <c r="H19013" s="9" t="s">
        <v>14356</v>
      </c>
      <c r="I19013" s="9" t="s">
        <v>42467</v>
      </c>
      <c r="J19013" s="9" t="s">
        <v>42468</v>
      </c>
      <c r="K19013" s="9" t="s">
        <v>49181</v>
      </c>
    </row>
    <row r="19014" spans="1:11" x14ac:dyDescent="0.35">
      <c r="A19014" s="9">
        <v>19013</v>
      </c>
      <c r="B19014" s="9" t="str">
        <f t="shared" si="297"/>
        <v>Syagrus rom</v>
      </c>
      <c r="C19014" s="9" t="e" cm="1">
        <f t="array" aca="1" ref="C19014" ca="1">LEFT(K19014,$C$19743)&amp;"-"&amp;RIGHT(SUBSTITUTE(SUBSTITUTE(TiraAcento(E19014),"-","")," ",""),$C$19744)</f>
        <v>#NAME?</v>
      </c>
      <c r="D19014" s="9" t="s">
        <v>14356</v>
      </c>
      <c r="E19014" s="9" t="s">
        <v>14365</v>
      </c>
      <c r="F19014" s="9" t="s">
        <v>19261</v>
      </c>
      <c r="G19014" s="9" t="s">
        <v>38419</v>
      </c>
      <c r="H19014" s="9" t="s">
        <v>14356</v>
      </c>
      <c r="I19014" s="9" t="s">
        <v>42467</v>
      </c>
      <c r="J19014" s="9" t="s">
        <v>42468</v>
      </c>
      <c r="K19014" s="9" t="s">
        <v>49182</v>
      </c>
    </row>
    <row r="19015" spans="1:11" x14ac:dyDescent="0.35">
      <c r="A19015" s="9">
        <v>19014</v>
      </c>
      <c r="B19015" s="9" t="str">
        <f t="shared" si="297"/>
        <v>Syagrus sch</v>
      </c>
      <c r="C19015" s="9" t="e" cm="1">
        <f t="array" aca="1" ref="C19015" ca="1">LEFT(K19015,$C$19743)&amp;"-"&amp;RIGHT(SUBSTITUTE(SUBSTITUTE(TiraAcento(E19015),"-","")," ",""),$C$19744)</f>
        <v>#NAME?</v>
      </c>
      <c r="D19015" s="9" t="s">
        <v>14366</v>
      </c>
      <c r="E19015" s="9" t="s">
        <v>14328</v>
      </c>
      <c r="F19015" s="9" t="s">
        <v>19262</v>
      </c>
      <c r="G19015" s="9" t="s">
        <v>38420</v>
      </c>
      <c r="H19015" s="9" t="s">
        <v>14366</v>
      </c>
      <c r="I19015" s="9" t="s">
        <v>42467</v>
      </c>
      <c r="J19015" s="9" t="s">
        <v>40170</v>
      </c>
      <c r="K19015" s="9" t="s">
        <v>14328</v>
      </c>
    </row>
    <row r="19016" spans="1:11" x14ac:dyDescent="0.35">
      <c r="A19016" s="9">
        <v>19015</v>
      </c>
      <c r="B19016" s="9" t="str">
        <f t="shared" si="297"/>
        <v>Syagrus sch</v>
      </c>
      <c r="C19016" s="9" t="e" cm="1">
        <f t="array" aca="1" ref="C19016" ca="1">LEFT(K19016,$C$19743)&amp;"-"&amp;RIGHT(SUBSTITUTE(SUBSTITUTE(TiraAcento(E19016),"-","")," ",""),$C$19744)</f>
        <v>#NAME?</v>
      </c>
      <c r="D19016" s="9" t="s">
        <v>14366</v>
      </c>
      <c r="E19016" s="9" t="s">
        <v>14367</v>
      </c>
      <c r="F19016" s="9" t="s">
        <v>19262</v>
      </c>
      <c r="G19016" s="9" t="s">
        <v>38421</v>
      </c>
      <c r="H19016" s="9" t="s">
        <v>14366</v>
      </c>
      <c r="I19016" s="9" t="s">
        <v>42467</v>
      </c>
      <c r="J19016" s="9" t="s">
        <v>40170</v>
      </c>
      <c r="K19016" s="9" t="s">
        <v>49183</v>
      </c>
    </row>
    <row r="19017" spans="1:11" x14ac:dyDescent="0.35">
      <c r="A19017" s="9">
        <v>19016</v>
      </c>
      <c r="B19017" s="9" t="str">
        <f t="shared" si="297"/>
        <v>Syagrus sch</v>
      </c>
      <c r="C19017" s="9" t="e" cm="1">
        <f t="array" aca="1" ref="C19017" ca="1">LEFT(K19017,$C$19743)&amp;"-"&amp;RIGHT(SUBSTITUTE(SUBSTITUTE(TiraAcento(E19017),"-","")," ",""),$C$19744)</f>
        <v>#NAME?</v>
      </c>
      <c r="D19017" s="9" t="s">
        <v>14366</v>
      </c>
      <c r="E19017" s="9" t="s">
        <v>14329</v>
      </c>
      <c r="F19017" s="9" t="s">
        <v>19262</v>
      </c>
      <c r="G19017" s="9" t="s">
        <v>38422</v>
      </c>
      <c r="H19017" s="9" t="s">
        <v>14366</v>
      </c>
      <c r="I19017" s="9" t="s">
        <v>42467</v>
      </c>
      <c r="J19017" s="9" t="s">
        <v>40170</v>
      </c>
      <c r="K19017" s="9" t="s">
        <v>14329</v>
      </c>
    </row>
    <row r="19018" spans="1:11" x14ac:dyDescent="0.35">
      <c r="A19018" s="9">
        <v>19017</v>
      </c>
      <c r="B19018" s="9" t="str">
        <f t="shared" si="297"/>
        <v>Syagrus sch</v>
      </c>
      <c r="C19018" s="9" t="e" cm="1">
        <f t="array" aca="1" ref="C19018" ca="1">LEFT(K19018,$C$19743)&amp;"-"&amp;RIGHT(SUBSTITUTE(SUBSTITUTE(TiraAcento(E19018),"-","")," ",""),$C$19744)</f>
        <v>#NAME?</v>
      </c>
      <c r="D19018" s="9" t="s">
        <v>14366</v>
      </c>
      <c r="E19018" s="9" t="s">
        <v>14368</v>
      </c>
      <c r="F19018" s="9" t="s">
        <v>19262</v>
      </c>
      <c r="G19018" s="9" t="s">
        <v>38423</v>
      </c>
      <c r="H19018" s="9" t="s">
        <v>14366</v>
      </c>
      <c r="I19018" s="9" t="s">
        <v>42467</v>
      </c>
      <c r="J19018" s="9" t="s">
        <v>40170</v>
      </c>
      <c r="K19018" s="9" t="s">
        <v>14368</v>
      </c>
    </row>
    <row r="19019" spans="1:11" x14ac:dyDescent="0.35">
      <c r="A19019" s="9">
        <v>19018</v>
      </c>
      <c r="B19019" s="9" t="str">
        <f t="shared" si="297"/>
        <v>Syagrus sch</v>
      </c>
      <c r="C19019" s="9" t="e" cm="1">
        <f t="array" aca="1" ref="C19019" ca="1">LEFT(K19019,$C$19743)&amp;"-"&amp;RIGHT(SUBSTITUTE(SUBSTITUTE(TiraAcento(E19019),"-","")," ",""),$C$19744)</f>
        <v>#NAME?</v>
      </c>
      <c r="D19019" s="9" t="s">
        <v>14366</v>
      </c>
      <c r="E19019" s="9" t="s">
        <v>14331</v>
      </c>
      <c r="F19019" s="9" t="s">
        <v>19262</v>
      </c>
      <c r="G19019" s="9" t="s">
        <v>38424</v>
      </c>
      <c r="H19019" s="9" t="s">
        <v>14366</v>
      </c>
      <c r="I19019" s="9" t="s">
        <v>42467</v>
      </c>
      <c r="J19019" s="9" t="s">
        <v>40170</v>
      </c>
      <c r="K19019" s="9" t="s">
        <v>14331</v>
      </c>
    </row>
    <row r="19020" spans="1:11" x14ac:dyDescent="0.35">
      <c r="A19020" s="9">
        <v>19019</v>
      </c>
      <c r="B19020" s="9" t="str">
        <f t="shared" si="297"/>
        <v>Syagrus sch</v>
      </c>
      <c r="C19020" s="9" t="e" cm="1">
        <f t="array" aca="1" ref="C19020" ca="1">LEFT(K19020,$C$19743)&amp;"-"&amp;RIGHT(SUBSTITUTE(SUBSTITUTE(TiraAcento(E19020),"-","")," ",""),$C$19744)</f>
        <v>#NAME?</v>
      </c>
      <c r="D19020" s="9" t="s">
        <v>14366</v>
      </c>
      <c r="E19020" s="9" t="s">
        <v>14369</v>
      </c>
      <c r="F19020" s="9" t="s">
        <v>19262</v>
      </c>
      <c r="G19020" s="9" t="s">
        <v>38425</v>
      </c>
      <c r="H19020" s="9" t="s">
        <v>14366</v>
      </c>
      <c r="I19020" s="9" t="s">
        <v>42467</v>
      </c>
      <c r="J19020" s="9" t="s">
        <v>40170</v>
      </c>
      <c r="K19020" s="9" t="s">
        <v>14369</v>
      </c>
    </row>
    <row r="19021" spans="1:11" x14ac:dyDescent="0.35">
      <c r="A19021" s="9">
        <v>19020</v>
      </c>
      <c r="B19021" s="9" t="str">
        <f t="shared" si="297"/>
        <v>Syagrus sch</v>
      </c>
      <c r="C19021" s="9" t="e" cm="1">
        <f t="array" aca="1" ref="C19021" ca="1">LEFT(K19021,$C$19743)&amp;"-"&amp;RIGHT(SUBSTITUTE(SUBSTITUTE(TiraAcento(E19021),"-","")," ",""),$C$19744)</f>
        <v>#NAME?</v>
      </c>
      <c r="D19021" s="9" t="s">
        <v>14366</v>
      </c>
      <c r="E19021" s="9" t="s">
        <v>14333</v>
      </c>
      <c r="F19021" s="9" t="s">
        <v>19262</v>
      </c>
      <c r="G19021" s="9" t="s">
        <v>38426</v>
      </c>
      <c r="H19021" s="9" t="s">
        <v>14366</v>
      </c>
      <c r="I19021" s="9" t="s">
        <v>42467</v>
      </c>
      <c r="J19021" s="9" t="s">
        <v>40170</v>
      </c>
      <c r="K19021" s="9" t="s">
        <v>14333</v>
      </c>
    </row>
    <row r="19022" spans="1:11" x14ac:dyDescent="0.35">
      <c r="A19022" s="9">
        <v>19021</v>
      </c>
      <c r="B19022" s="9" t="str">
        <f t="shared" si="297"/>
        <v>Syagrus yat</v>
      </c>
      <c r="C19022" s="9" t="e" cm="1">
        <f t="array" aca="1" ref="C19022" ca="1">LEFT(K19022,$C$19743)&amp;"-"&amp;RIGHT(SUBSTITUTE(SUBSTITUTE(TiraAcento(E19022),"-","")," ",""),$C$19744)</f>
        <v>#NAME?</v>
      </c>
      <c r="D19022" s="9" t="s">
        <v>14370</v>
      </c>
      <c r="E19022" s="9"/>
      <c r="F19022" s="9" t="s">
        <v>19263</v>
      </c>
      <c r="G19022" s="9" t="s">
        <v>38427</v>
      </c>
      <c r="H19022" s="9" t="s">
        <v>14370</v>
      </c>
      <c r="I19022" s="9" t="s">
        <v>42467</v>
      </c>
      <c r="J19022" s="9" t="s">
        <v>39764</v>
      </c>
      <c r="K19022" s="9" t="s">
        <v>42568</v>
      </c>
    </row>
    <row r="19023" spans="1:11" x14ac:dyDescent="0.35">
      <c r="A19023" s="9">
        <v>19022</v>
      </c>
      <c r="B19023" s="9" t="str">
        <f t="shared" si="297"/>
        <v>Symmeria pan</v>
      </c>
      <c r="C19023" s="9" t="e" cm="1">
        <f t="array" aca="1" ref="C19023" ca="1">LEFT(K19023,$C$19743)&amp;"-"&amp;RIGHT(SUBSTITUTE(SUBSTITUTE(TiraAcento(E19023),"-","")," ",""),$C$19744)</f>
        <v>#NAME?</v>
      </c>
      <c r="D19023" s="9" t="s">
        <v>14371</v>
      </c>
      <c r="E19023" s="9" t="s">
        <v>14372</v>
      </c>
      <c r="F19023" s="9" t="s">
        <v>19264</v>
      </c>
      <c r="G19023" s="9" t="s">
        <v>38428</v>
      </c>
      <c r="H19023" s="9" t="s">
        <v>14371</v>
      </c>
      <c r="I19023" s="9" t="s">
        <v>42469</v>
      </c>
      <c r="J19023" s="9" t="s">
        <v>39278</v>
      </c>
      <c r="K19023" s="9" t="s">
        <v>49184</v>
      </c>
    </row>
    <row r="19024" spans="1:11" x14ac:dyDescent="0.35">
      <c r="A19024" s="9">
        <v>19023</v>
      </c>
      <c r="B19024" s="9" t="str">
        <f t="shared" si="297"/>
        <v>Symmeria pan</v>
      </c>
      <c r="C19024" s="9" t="e" cm="1">
        <f t="array" aca="1" ref="C19024" ca="1">LEFT(K19024,$C$19743)&amp;"-"&amp;RIGHT(SUBSTITUTE(SUBSTITUTE(TiraAcento(E19024),"-","")," ",""),$C$19744)</f>
        <v>#NAME?</v>
      </c>
      <c r="D19024" s="9" t="s">
        <v>14371</v>
      </c>
      <c r="E19024" s="9" t="s">
        <v>14373</v>
      </c>
      <c r="F19024" s="9" t="s">
        <v>19264</v>
      </c>
      <c r="G19024" s="9" t="s">
        <v>38429</v>
      </c>
      <c r="H19024" s="9" t="s">
        <v>14371</v>
      </c>
      <c r="I19024" s="9" t="s">
        <v>42469</v>
      </c>
      <c r="J19024" s="9" t="s">
        <v>39278</v>
      </c>
      <c r="K19024" s="9" t="s">
        <v>49185</v>
      </c>
    </row>
    <row r="19025" spans="1:11" x14ac:dyDescent="0.35">
      <c r="A19025" s="9">
        <v>19024</v>
      </c>
      <c r="B19025" s="9" t="str">
        <f t="shared" si="297"/>
        <v>Symmeria pan</v>
      </c>
      <c r="C19025" s="9" t="e" cm="1">
        <f t="array" aca="1" ref="C19025" ca="1">LEFT(K19025,$C$19743)&amp;"-"&amp;RIGHT(SUBSTITUTE(SUBSTITUTE(TiraAcento(E19025),"-","")," ",""),$C$19744)</f>
        <v>#NAME?</v>
      </c>
      <c r="D19025" s="9" t="s">
        <v>14371</v>
      </c>
      <c r="E19025" s="9" t="s">
        <v>14374</v>
      </c>
      <c r="F19025" s="9" t="s">
        <v>19264</v>
      </c>
      <c r="G19025" s="9" t="s">
        <v>38430</v>
      </c>
      <c r="H19025" s="9" t="s">
        <v>14371</v>
      </c>
      <c r="I19025" s="9" t="s">
        <v>42469</v>
      </c>
      <c r="J19025" s="9" t="s">
        <v>39278</v>
      </c>
      <c r="K19025" s="9" t="s">
        <v>49186</v>
      </c>
    </row>
    <row r="19026" spans="1:11" x14ac:dyDescent="0.35">
      <c r="A19026" s="9">
        <v>19025</v>
      </c>
      <c r="B19026" s="9" t="str">
        <f t="shared" si="297"/>
        <v>Symphonia glo</v>
      </c>
      <c r="C19026" s="9" t="e" cm="1">
        <f t="array" aca="1" ref="C19026" ca="1">LEFT(K19026,$C$19743)&amp;"-"&amp;RIGHT(SUBSTITUTE(SUBSTITUTE(TiraAcento(E19026),"-","")," ",""),$C$19744)</f>
        <v>#NAME?</v>
      </c>
      <c r="D19026" s="9" t="s">
        <v>14375</v>
      </c>
      <c r="E19026" s="9" t="s">
        <v>14376</v>
      </c>
      <c r="F19026" s="9" t="s">
        <v>19265</v>
      </c>
      <c r="G19026" s="9" t="s">
        <v>38431</v>
      </c>
      <c r="H19026" s="9" t="s">
        <v>14375</v>
      </c>
      <c r="I19026" s="9" t="s">
        <v>42470</v>
      </c>
      <c r="J19026" s="9" t="s">
        <v>42471</v>
      </c>
      <c r="K19026" s="9" t="s">
        <v>14376</v>
      </c>
    </row>
    <row r="19027" spans="1:11" x14ac:dyDescent="0.35">
      <c r="A19027" s="9">
        <v>19026</v>
      </c>
      <c r="B19027" s="9" t="str">
        <f t="shared" si="297"/>
        <v>Symphonia glo</v>
      </c>
      <c r="C19027" s="9" t="e" cm="1">
        <f t="array" aca="1" ref="C19027" ca="1">LEFT(K19027,$C$19743)&amp;"-"&amp;RIGHT(SUBSTITUTE(SUBSTITUTE(TiraAcento(E19027),"-","")," ",""),$C$19744)</f>
        <v>#NAME?</v>
      </c>
      <c r="D19027" s="9" t="s">
        <v>14375</v>
      </c>
      <c r="E19027" s="9" t="s">
        <v>14377</v>
      </c>
      <c r="F19027" s="9" t="s">
        <v>19265</v>
      </c>
      <c r="G19027" s="9" t="s">
        <v>38432</v>
      </c>
      <c r="H19027" s="9" t="s">
        <v>14375</v>
      </c>
      <c r="I19027" s="9" t="s">
        <v>42470</v>
      </c>
      <c r="J19027" s="9" t="s">
        <v>42471</v>
      </c>
      <c r="K19027" s="9" t="s">
        <v>49187</v>
      </c>
    </row>
    <row r="19028" spans="1:11" x14ac:dyDescent="0.35">
      <c r="A19028" s="9">
        <v>19027</v>
      </c>
      <c r="B19028" s="9" t="str">
        <f t="shared" si="297"/>
        <v>Symphonia glo</v>
      </c>
      <c r="C19028" s="9" t="e" cm="1">
        <f t="array" aca="1" ref="C19028" ca="1">LEFT(K19028,$C$19743)&amp;"-"&amp;RIGHT(SUBSTITUTE(SUBSTITUTE(TiraAcento(E19028),"-","")," ",""),$C$19744)</f>
        <v>#NAME?</v>
      </c>
      <c r="D19028" s="9" t="s">
        <v>14375</v>
      </c>
      <c r="E19028" s="9" t="s">
        <v>9542</v>
      </c>
      <c r="F19028" s="9" t="s">
        <v>19265</v>
      </c>
      <c r="G19028" s="9" t="s">
        <v>38433</v>
      </c>
      <c r="H19028" s="9" t="s">
        <v>14375</v>
      </c>
      <c r="I19028" s="9" t="s">
        <v>42470</v>
      </c>
      <c r="J19028" s="9" t="s">
        <v>42471</v>
      </c>
      <c r="K19028" s="9" t="s">
        <v>47101</v>
      </c>
    </row>
    <row r="19029" spans="1:11" x14ac:dyDescent="0.35">
      <c r="A19029" s="9">
        <v>19028</v>
      </c>
      <c r="B19029" s="9" t="str">
        <f t="shared" si="297"/>
        <v>Symphonia glo</v>
      </c>
      <c r="C19029" s="9" t="e" cm="1">
        <f t="array" aca="1" ref="C19029" ca="1">LEFT(K19029,$C$19743)&amp;"-"&amp;RIGHT(SUBSTITUTE(SUBSTITUTE(TiraAcento(E19029),"-","")," ",""),$C$19744)</f>
        <v>#NAME?</v>
      </c>
      <c r="D19029" s="9" t="s">
        <v>14375</v>
      </c>
      <c r="E19029" s="9" t="s">
        <v>2463</v>
      </c>
      <c r="F19029" s="9" t="s">
        <v>19265</v>
      </c>
      <c r="G19029" s="9" t="s">
        <v>38434</v>
      </c>
      <c r="H19029" s="9" t="s">
        <v>14375</v>
      </c>
      <c r="I19029" s="9" t="s">
        <v>42470</v>
      </c>
      <c r="J19029" s="9" t="s">
        <v>42471</v>
      </c>
      <c r="K19029" s="9" t="s">
        <v>2463</v>
      </c>
    </row>
    <row r="19030" spans="1:11" x14ac:dyDescent="0.35">
      <c r="A19030" s="9">
        <v>19029</v>
      </c>
      <c r="B19030" s="9" t="str">
        <f t="shared" si="297"/>
        <v>Symphonia glo</v>
      </c>
      <c r="C19030" s="9" t="e" cm="1">
        <f t="array" aca="1" ref="C19030" ca="1">LEFT(K19030,$C$19743)&amp;"-"&amp;RIGHT(SUBSTITUTE(SUBSTITUTE(TiraAcento(E19030),"-","")," ",""),$C$19744)</f>
        <v>#NAME?</v>
      </c>
      <c r="D19030" s="9" t="s">
        <v>14375</v>
      </c>
      <c r="E19030" s="9" t="s">
        <v>14378</v>
      </c>
      <c r="F19030" s="9" t="s">
        <v>19265</v>
      </c>
      <c r="G19030" s="9" t="s">
        <v>38435</v>
      </c>
      <c r="H19030" s="9" t="s">
        <v>14375</v>
      </c>
      <c r="I19030" s="9" t="s">
        <v>42470</v>
      </c>
      <c r="J19030" s="9" t="s">
        <v>42471</v>
      </c>
      <c r="K19030" s="9" t="s">
        <v>49188</v>
      </c>
    </row>
    <row r="19031" spans="1:11" x14ac:dyDescent="0.35">
      <c r="A19031" s="9">
        <v>19030</v>
      </c>
      <c r="B19031" s="9" t="str">
        <f t="shared" si="297"/>
        <v>Symphonia glo</v>
      </c>
      <c r="C19031" s="9" t="e" cm="1">
        <f t="array" aca="1" ref="C19031" ca="1">LEFT(K19031,$C$19743)&amp;"-"&amp;RIGHT(SUBSTITUTE(SUBSTITUTE(TiraAcento(E19031),"-","")," ",""),$C$19744)</f>
        <v>#NAME?</v>
      </c>
      <c r="D19031" s="9" t="s">
        <v>14375</v>
      </c>
      <c r="E19031" s="9" t="s">
        <v>14379</v>
      </c>
      <c r="F19031" s="9" t="s">
        <v>19265</v>
      </c>
      <c r="G19031" s="9" t="s">
        <v>38436</v>
      </c>
      <c r="H19031" s="9" t="s">
        <v>14375</v>
      </c>
      <c r="I19031" s="9" t="s">
        <v>42470</v>
      </c>
      <c r="J19031" s="9" t="s">
        <v>42471</v>
      </c>
      <c r="K19031" s="9" t="s">
        <v>49189</v>
      </c>
    </row>
    <row r="19032" spans="1:11" x14ac:dyDescent="0.35">
      <c r="A19032" s="9">
        <v>19031</v>
      </c>
      <c r="B19032" s="9" t="str">
        <f t="shared" si="297"/>
        <v>Symphonia glo</v>
      </c>
      <c r="C19032" s="9" t="e" cm="1">
        <f t="array" aca="1" ref="C19032" ca="1">LEFT(K19032,$C$19743)&amp;"-"&amp;RIGHT(SUBSTITUTE(SUBSTITUTE(TiraAcento(E19032),"-","")," ",""),$C$19744)</f>
        <v>#NAME?</v>
      </c>
      <c r="D19032" s="9" t="s">
        <v>14375</v>
      </c>
      <c r="E19032" s="9" t="s">
        <v>14380</v>
      </c>
      <c r="F19032" s="9" t="s">
        <v>19265</v>
      </c>
      <c r="G19032" s="9" t="s">
        <v>38437</v>
      </c>
      <c r="H19032" s="9" t="s">
        <v>14375</v>
      </c>
      <c r="I19032" s="9" t="s">
        <v>42470</v>
      </c>
      <c r="J19032" s="9" t="s">
        <v>42471</v>
      </c>
      <c r="K19032" s="9" t="s">
        <v>49190</v>
      </c>
    </row>
    <row r="19033" spans="1:11" x14ac:dyDescent="0.35">
      <c r="A19033" s="9">
        <v>19032</v>
      </c>
      <c r="B19033" s="9" t="str">
        <f t="shared" si="297"/>
        <v>Symphonia glo</v>
      </c>
      <c r="C19033" s="9" t="e" cm="1">
        <f t="array" aca="1" ref="C19033" ca="1">LEFT(K19033,$C$19743)&amp;"-"&amp;RIGHT(SUBSTITUTE(SUBSTITUTE(TiraAcento(E19033),"-","")," ",""),$C$19744)</f>
        <v>#NAME?</v>
      </c>
      <c r="D19033" s="9" t="s">
        <v>14375</v>
      </c>
      <c r="E19033" s="9" t="s">
        <v>10673</v>
      </c>
      <c r="F19033" s="9" t="s">
        <v>19265</v>
      </c>
      <c r="G19033" s="9" t="s">
        <v>38438</v>
      </c>
      <c r="H19033" s="9" t="s">
        <v>14375</v>
      </c>
      <c r="I19033" s="9" t="s">
        <v>42470</v>
      </c>
      <c r="J19033" s="9" t="s">
        <v>42471</v>
      </c>
      <c r="K19033" s="9" t="s">
        <v>10673</v>
      </c>
    </row>
    <row r="19034" spans="1:11" x14ac:dyDescent="0.35">
      <c r="A19034" s="9">
        <v>19033</v>
      </c>
      <c r="B19034" s="9" t="str">
        <f t="shared" si="297"/>
        <v>Symphonia glo</v>
      </c>
      <c r="C19034" s="9" t="e" cm="1">
        <f t="array" aca="1" ref="C19034" ca="1">LEFT(K19034,$C$19743)&amp;"-"&amp;RIGHT(SUBSTITUTE(SUBSTITUTE(TiraAcento(E19034),"-","")," ",""),$C$19744)</f>
        <v>#NAME?</v>
      </c>
      <c r="D19034" s="9" t="s">
        <v>14375</v>
      </c>
      <c r="E19034" s="9" t="s">
        <v>14381</v>
      </c>
      <c r="F19034" s="9" t="s">
        <v>19265</v>
      </c>
      <c r="G19034" s="9" t="s">
        <v>38439</v>
      </c>
      <c r="H19034" s="9" t="s">
        <v>14375</v>
      </c>
      <c r="I19034" s="9" t="s">
        <v>42470</v>
      </c>
      <c r="J19034" s="9" t="s">
        <v>42471</v>
      </c>
      <c r="K19034" s="9" t="s">
        <v>49191</v>
      </c>
    </row>
    <row r="19035" spans="1:11" x14ac:dyDescent="0.35">
      <c r="A19035" s="9">
        <v>19034</v>
      </c>
      <c r="B19035" s="9" t="str">
        <f t="shared" si="297"/>
        <v>Symphonia glo</v>
      </c>
      <c r="C19035" s="9" t="e" cm="1">
        <f t="array" aca="1" ref="C19035" ca="1">LEFT(K19035,$C$19743)&amp;"-"&amp;RIGHT(SUBSTITUTE(SUBSTITUTE(TiraAcento(E19035),"-","")," ",""),$C$19744)</f>
        <v>#NAME?</v>
      </c>
      <c r="D19035" s="9" t="s">
        <v>14375</v>
      </c>
      <c r="E19035" s="9" t="s">
        <v>14382</v>
      </c>
      <c r="F19035" s="9" t="s">
        <v>19265</v>
      </c>
      <c r="G19035" s="9" t="s">
        <v>38440</v>
      </c>
      <c r="H19035" s="9" t="s">
        <v>14375</v>
      </c>
      <c r="I19035" s="9" t="s">
        <v>42470</v>
      </c>
      <c r="J19035" s="9" t="s">
        <v>42471</v>
      </c>
      <c r="K19035" s="9" t="s">
        <v>49192</v>
      </c>
    </row>
    <row r="19036" spans="1:11" x14ac:dyDescent="0.35">
      <c r="A19036" s="9">
        <v>19035</v>
      </c>
      <c r="B19036" s="9" t="str">
        <f t="shared" si="297"/>
        <v>Symphonia glo</v>
      </c>
      <c r="C19036" s="9" t="e" cm="1">
        <f t="array" aca="1" ref="C19036" ca="1">LEFT(K19036,$C$19743)&amp;"-"&amp;RIGHT(SUBSTITUTE(SUBSTITUTE(TiraAcento(E19036),"-","")," ",""),$C$19744)</f>
        <v>#NAME?</v>
      </c>
      <c r="D19036" s="9" t="s">
        <v>14375</v>
      </c>
      <c r="E19036" s="9" t="s">
        <v>14383</v>
      </c>
      <c r="F19036" s="9" t="s">
        <v>19265</v>
      </c>
      <c r="G19036" s="9" t="s">
        <v>38441</v>
      </c>
      <c r="H19036" s="9" t="s">
        <v>14375</v>
      </c>
      <c r="I19036" s="9" t="s">
        <v>42470</v>
      </c>
      <c r="J19036" s="9" t="s">
        <v>42471</v>
      </c>
      <c r="K19036" s="9" t="s">
        <v>49193</v>
      </c>
    </row>
    <row r="19037" spans="1:11" x14ac:dyDescent="0.35">
      <c r="A19037" s="9">
        <v>19036</v>
      </c>
      <c r="B19037" s="9" t="str">
        <f t="shared" si="297"/>
        <v>Symphonia glo</v>
      </c>
      <c r="C19037" s="9" t="e" cm="1">
        <f t="array" aca="1" ref="C19037" ca="1">LEFT(K19037,$C$19743)&amp;"-"&amp;RIGHT(SUBSTITUTE(SUBSTITUTE(TiraAcento(E19037),"-","")," ",""),$C$19744)</f>
        <v>#NAME?</v>
      </c>
      <c r="D19037" s="9" t="s">
        <v>14375</v>
      </c>
      <c r="E19037" s="9" t="s">
        <v>14384</v>
      </c>
      <c r="F19037" s="9" t="s">
        <v>19265</v>
      </c>
      <c r="G19037" s="9" t="s">
        <v>38442</v>
      </c>
      <c r="H19037" s="9" t="s">
        <v>14375</v>
      </c>
      <c r="I19037" s="9" t="s">
        <v>42470</v>
      </c>
      <c r="J19037" s="9" t="s">
        <v>42471</v>
      </c>
      <c r="K19037" s="9" t="s">
        <v>14384</v>
      </c>
    </row>
    <row r="19038" spans="1:11" x14ac:dyDescent="0.35">
      <c r="A19038" s="9">
        <v>19037</v>
      </c>
      <c r="B19038" s="9" t="str">
        <f t="shared" si="297"/>
        <v>Symphonia glo</v>
      </c>
      <c r="C19038" s="9" t="e" cm="1">
        <f t="array" aca="1" ref="C19038" ca="1">LEFT(K19038,$C$19743)&amp;"-"&amp;RIGHT(SUBSTITUTE(SUBSTITUTE(TiraAcento(E19038),"-","")," ",""),$C$19744)</f>
        <v>#NAME?</v>
      </c>
      <c r="D19038" s="9" t="s">
        <v>14375</v>
      </c>
      <c r="E19038" s="9" t="s">
        <v>14385</v>
      </c>
      <c r="F19038" s="9" t="s">
        <v>19265</v>
      </c>
      <c r="G19038" s="9" t="s">
        <v>38443</v>
      </c>
      <c r="H19038" s="9" t="s">
        <v>14375</v>
      </c>
      <c r="I19038" s="9" t="s">
        <v>42470</v>
      </c>
      <c r="J19038" s="9" t="s">
        <v>42471</v>
      </c>
      <c r="K19038" s="9" t="s">
        <v>14385</v>
      </c>
    </row>
    <row r="19039" spans="1:11" x14ac:dyDescent="0.35">
      <c r="A19039" s="9">
        <v>19038</v>
      </c>
      <c r="B19039" s="9" t="str">
        <f t="shared" si="297"/>
        <v>Symphonia glo</v>
      </c>
      <c r="C19039" s="9" t="e" cm="1">
        <f t="array" aca="1" ref="C19039" ca="1">LEFT(K19039,$C$19743)&amp;"-"&amp;RIGHT(SUBSTITUTE(SUBSTITUTE(TiraAcento(E19039),"-","")," ",""),$C$19744)</f>
        <v>#NAME?</v>
      </c>
      <c r="D19039" s="9" t="s">
        <v>14375</v>
      </c>
      <c r="E19039" s="9" t="s">
        <v>2708</v>
      </c>
      <c r="F19039" s="9" t="s">
        <v>19265</v>
      </c>
      <c r="G19039" s="9" t="s">
        <v>38444</v>
      </c>
      <c r="H19039" s="9" t="s">
        <v>14375</v>
      </c>
      <c r="I19039" s="9" t="s">
        <v>42470</v>
      </c>
      <c r="J19039" s="9" t="s">
        <v>42471</v>
      </c>
      <c r="K19039" s="9" t="s">
        <v>2708</v>
      </c>
    </row>
    <row r="19040" spans="1:11" x14ac:dyDescent="0.35">
      <c r="A19040" s="9">
        <v>19039</v>
      </c>
      <c r="B19040" s="9" t="str">
        <f t="shared" si="297"/>
        <v>Symphonia glo</v>
      </c>
      <c r="C19040" s="9" t="e" cm="1">
        <f t="array" aca="1" ref="C19040" ca="1">LEFT(K19040,$C$19743)&amp;"-"&amp;RIGHT(SUBSTITUTE(SUBSTITUTE(TiraAcento(E19040),"-","")," ",""),$C$19744)</f>
        <v>#NAME?</v>
      </c>
      <c r="D19040" s="9" t="s">
        <v>14375</v>
      </c>
      <c r="E19040" s="9" t="s">
        <v>14386</v>
      </c>
      <c r="F19040" s="9" t="s">
        <v>19265</v>
      </c>
      <c r="G19040" s="9" t="s">
        <v>38445</v>
      </c>
      <c r="H19040" s="9" t="s">
        <v>14375</v>
      </c>
      <c r="I19040" s="9" t="s">
        <v>42470</v>
      </c>
      <c r="J19040" s="9" t="s">
        <v>42471</v>
      </c>
      <c r="K19040" s="9" t="s">
        <v>49194</v>
      </c>
    </row>
    <row r="19041" spans="1:11" x14ac:dyDescent="0.35">
      <c r="A19041" s="9">
        <v>19040</v>
      </c>
      <c r="B19041" s="9" t="str">
        <f t="shared" si="297"/>
        <v>Symphonia glo</v>
      </c>
      <c r="C19041" s="9" t="e" cm="1">
        <f t="array" aca="1" ref="C19041" ca="1">LEFT(K19041,$C$19743)&amp;"-"&amp;RIGHT(SUBSTITUTE(SUBSTITUTE(TiraAcento(E19041),"-","")," ",""),$C$19744)</f>
        <v>#NAME?</v>
      </c>
      <c r="D19041" s="9" t="s">
        <v>14375</v>
      </c>
      <c r="E19041" s="9" t="s">
        <v>14387</v>
      </c>
      <c r="F19041" s="9" t="s">
        <v>19265</v>
      </c>
      <c r="G19041" s="9" t="s">
        <v>38446</v>
      </c>
      <c r="H19041" s="9" t="s">
        <v>14375</v>
      </c>
      <c r="I19041" s="9" t="s">
        <v>42470</v>
      </c>
      <c r="J19041" s="9" t="s">
        <v>42471</v>
      </c>
      <c r="K19041" s="9" t="s">
        <v>14387</v>
      </c>
    </row>
    <row r="19042" spans="1:11" x14ac:dyDescent="0.35">
      <c r="A19042" s="9">
        <v>19041</v>
      </c>
      <c r="B19042" s="9" t="str">
        <f t="shared" si="297"/>
        <v>Symphonia glo</v>
      </c>
      <c r="C19042" s="9" t="e" cm="1">
        <f t="array" aca="1" ref="C19042" ca="1">LEFT(K19042,$C$19743)&amp;"-"&amp;RIGHT(SUBSTITUTE(SUBSTITUTE(TiraAcento(E19042),"-","")," ",""),$C$19744)</f>
        <v>#NAME?</v>
      </c>
      <c r="D19042" s="9" t="s">
        <v>14375</v>
      </c>
      <c r="E19042" s="9" t="s">
        <v>3795</v>
      </c>
      <c r="F19042" s="9" t="s">
        <v>19265</v>
      </c>
      <c r="G19042" s="9" t="s">
        <v>38447</v>
      </c>
      <c r="H19042" s="9" t="s">
        <v>14375</v>
      </c>
      <c r="I19042" s="9" t="s">
        <v>42470</v>
      </c>
      <c r="J19042" s="9" t="s">
        <v>42471</v>
      </c>
      <c r="K19042" s="9" t="s">
        <v>41382</v>
      </c>
    </row>
    <row r="19043" spans="1:11" x14ac:dyDescent="0.35">
      <c r="A19043" s="9">
        <v>19042</v>
      </c>
      <c r="B19043" s="9" t="str">
        <f t="shared" si="297"/>
        <v>Symphonia glo</v>
      </c>
      <c r="C19043" s="9" t="e" cm="1">
        <f t="array" aca="1" ref="C19043" ca="1">LEFT(K19043,$C$19743)&amp;"-"&amp;RIGHT(SUBSTITUTE(SUBSTITUTE(TiraAcento(E19043),"-","")," ",""),$C$19744)</f>
        <v>#NAME?</v>
      </c>
      <c r="D19043" s="9" t="s">
        <v>14375</v>
      </c>
      <c r="E19043" s="9" t="s">
        <v>14388</v>
      </c>
      <c r="F19043" s="9" t="s">
        <v>19265</v>
      </c>
      <c r="G19043" s="9" t="s">
        <v>38448</v>
      </c>
      <c r="H19043" s="9" t="s">
        <v>14375</v>
      </c>
      <c r="I19043" s="9" t="s">
        <v>42470</v>
      </c>
      <c r="J19043" s="9" t="s">
        <v>42471</v>
      </c>
      <c r="K19043" s="9" t="s">
        <v>14388</v>
      </c>
    </row>
    <row r="19044" spans="1:11" x14ac:dyDescent="0.35">
      <c r="A19044" s="9">
        <v>19043</v>
      </c>
      <c r="B19044" s="9" t="str">
        <f t="shared" si="297"/>
        <v>Symphonia glo</v>
      </c>
      <c r="C19044" s="9" t="e" cm="1">
        <f t="array" aca="1" ref="C19044" ca="1">LEFT(K19044,$C$19743)&amp;"-"&amp;RIGHT(SUBSTITUTE(SUBSTITUTE(TiraAcento(E19044),"-","")," ",""),$C$19744)</f>
        <v>#NAME?</v>
      </c>
      <c r="D19044" s="9" t="s">
        <v>14375</v>
      </c>
      <c r="E19044" s="9" t="s">
        <v>14389</v>
      </c>
      <c r="F19044" s="9" t="s">
        <v>19265</v>
      </c>
      <c r="G19044" s="9" t="s">
        <v>38449</v>
      </c>
      <c r="H19044" s="9" t="s">
        <v>14375</v>
      </c>
      <c r="I19044" s="9" t="s">
        <v>42470</v>
      </c>
      <c r="J19044" s="9" t="s">
        <v>42471</v>
      </c>
      <c r="K19044" s="9" t="s">
        <v>14389</v>
      </c>
    </row>
    <row r="19045" spans="1:11" x14ac:dyDescent="0.35">
      <c r="A19045" s="9">
        <v>19044</v>
      </c>
      <c r="B19045" s="9" t="str">
        <f t="shared" si="297"/>
        <v>Symphonia glo</v>
      </c>
      <c r="C19045" s="9" t="e" cm="1">
        <f t="array" aca="1" ref="C19045" ca="1">LEFT(K19045,$C$19743)&amp;"-"&amp;RIGHT(SUBSTITUTE(SUBSTITUTE(TiraAcento(E19045),"-","")," ",""),$C$19744)</f>
        <v>#NAME?</v>
      </c>
      <c r="D19045" s="9" t="s">
        <v>14375</v>
      </c>
      <c r="E19045" s="9" t="s">
        <v>2760</v>
      </c>
      <c r="F19045" s="9" t="s">
        <v>19265</v>
      </c>
      <c r="G19045" s="9" t="s">
        <v>38450</v>
      </c>
      <c r="H19045" s="9" t="s">
        <v>14375</v>
      </c>
      <c r="I19045" s="9" t="s">
        <v>42470</v>
      </c>
      <c r="J19045" s="9" t="s">
        <v>42471</v>
      </c>
      <c r="K19045" s="9" t="s">
        <v>2760</v>
      </c>
    </row>
    <row r="19046" spans="1:11" x14ac:dyDescent="0.35">
      <c r="A19046" s="9">
        <v>19045</v>
      </c>
      <c r="B19046" s="9" t="str">
        <f t="shared" si="297"/>
        <v>Symphonia glo</v>
      </c>
      <c r="C19046" s="9" t="e" cm="1">
        <f t="array" aca="1" ref="C19046" ca="1">LEFT(K19046,$C$19743)&amp;"-"&amp;RIGHT(SUBSTITUTE(SUBSTITUTE(TiraAcento(E19046),"-","")," ",""),$C$19744)</f>
        <v>#NAME?</v>
      </c>
      <c r="D19046" s="9" t="s">
        <v>14375</v>
      </c>
      <c r="E19046" s="9" t="s">
        <v>14390</v>
      </c>
      <c r="F19046" s="9" t="s">
        <v>19265</v>
      </c>
      <c r="G19046" s="9" t="s">
        <v>38451</v>
      </c>
      <c r="H19046" s="9" t="s">
        <v>14375</v>
      </c>
      <c r="I19046" s="9" t="s">
        <v>42470</v>
      </c>
      <c r="J19046" s="9" t="s">
        <v>42471</v>
      </c>
      <c r="K19046" s="9" t="s">
        <v>49195</v>
      </c>
    </row>
    <row r="19047" spans="1:11" x14ac:dyDescent="0.35">
      <c r="A19047" s="9">
        <v>19046</v>
      </c>
      <c r="B19047" s="9" t="str">
        <f t="shared" si="297"/>
        <v>Symphonia glo</v>
      </c>
      <c r="C19047" s="9" t="e" cm="1">
        <f t="array" aca="1" ref="C19047" ca="1">LEFT(K19047,$C$19743)&amp;"-"&amp;RIGHT(SUBSTITUTE(SUBSTITUTE(TiraAcento(E19047),"-","")," ",""),$C$19744)</f>
        <v>#NAME?</v>
      </c>
      <c r="D19047" s="9" t="s">
        <v>14375</v>
      </c>
      <c r="E19047" s="9" t="s">
        <v>14391</v>
      </c>
      <c r="F19047" s="9" t="s">
        <v>19265</v>
      </c>
      <c r="G19047" s="9" t="s">
        <v>38452</v>
      </c>
      <c r="H19047" s="9" t="s">
        <v>14375</v>
      </c>
      <c r="I19047" s="9" t="s">
        <v>42470</v>
      </c>
      <c r="J19047" s="9" t="s">
        <v>42471</v>
      </c>
      <c r="K19047" s="9" t="s">
        <v>49196</v>
      </c>
    </row>
    <row r="19048" spans="1:11" x14ac:dyDescent="0.35">
      <c r="A19048" s="9">
        <v>19047</v>
      </c>
      <c r="B19048" s="9" t="str">
        <f t="shared" si="297"/>
        <v>Symphonia glo</v>
      </c>
      <c r="C19048" s="9" t="e" cm="1">
        <f t="array" aca="1" ref="C19048" ca="1">LEFT(K19048,$C$19743)&amp;"-"&amp;RIGHT(SUBSTITUTE(SUBSTITUTE(TiraAcento(E19048),"-","")," ",""),$C$19744)</f>
        <v>#NAME?</v>
      </c>
      <c r="D19048" s="9" t="s">
        <v>14375</v>
      </c>
      <c r="E19048" s="9" t="s">
        <v>9193</v>
      </c>
      <c r="F19048" s="9" t="s">
        <v>19265</v>
      </c>
      <c r="G19048" s="9" t="s">
        <v>38453</v>
      </c>
      <c r="H19048" s="9" t="s">
        <v>14375</v>
      </c>
      <c r="I19048" s="9" t="s">
        <v>42470</v>
      </c>
      <c r="J19048" s="9" t="s">
        <v>42471</v>
      </c>
      <c r="K19048" s="9" t="s">
        <v>46931</v>
      </c>
    </row>
    <row r="19049" spans="1:11" x14ac:dyDescent="0.35">
      <c r="A19049" s="9">
        <v>19048</v>
      </c>
      <c r="B19049" s="9" t="str">
        <f t="shared" si="297"/>
        <v>Symphonia glo</v>
      </c>
      <c r="C19049" s="9" t="e" cm="1">
        <f t="array" aca="1" ref="C19049" ca="1">LEFT(K19049,$C$19743)&amp;"-"&amp;RIGHT(SUBSTITUTE(SUBSTITUTE(TiraAcento(E19049),"-","")," ",""),$C$19744)</f>
        <v>#NAME?</v>
      </c>
      <c r="D19049" s="9" t="s">
        <v>14375</v>
      </c>
      <c r="E19049" s="9" t="s">
        <v>14392</v>
      </c>
      <c r="F19049" s="9" t="s">
        <v>19265</v>
      </c>
      <c r="G19049" s="9" t="s">
        <v>38454</v>
      </c>
      <c r="H19049" s="9" t="s">
        <v>14375</v>
      </c>
      <c r="I19049" s="9" t="s">
        <v>42470</v>
      </c>
      <c r="J19049" s="9" t="s">
        <v>42471</v>
      </c>
      <c r="K19049" s="9" t="s">
        <v>14392</v>
      </c>
    </row>
    <row r="19050" spans="1:11" x14ac:dyDescent="0.35">
      <c r="A19050" s="9">
        <v>19049</v>
      </c>
      <c r="B19050" s="9" t="str">
        <f t="shared" si="297"/>
        <v>Symphonia glo</v>
      </c>
      <c r="C19050" s="9" t="e" cm="1">
        <f t="array" aca="1" ref="C19050" ca="1">LEFT(K19050,$C$19743)&amp;"-"&amp;RIGHT(SUBSTITUTE(SUBSTITUTE(TiraAcento(E19050),"-","")," ",""),$C$19744)</f>
        <v>#NAME?</v>
      </c>
      <c r="D19050" s="9" t="s">
        <v>14375</v>
      </c>
      <c r="E19050" s="9" t="s">
        <v>14393</v>
      </c>
      <c r="F19050" s="9" t="s">
        <v>19265</v>
      </c>
      <c r="G19050" s="9" t="s">
        <v>38455</v>
      </c>
      <c r="H19050" s="9" t="s">
        <v>14375</v>
      </c>
      <c r="I19050" s="9" t="s">
        <v>42470</v>
      </c>
      <c r="J19050" s="9" t="s">
        <v>42471</v>
      </c>
      <c r="K19050" s="9" t="s">
        <v>14393</v>
      </c>
    </row>
    <row r="19051" spans="1:11" x14ac:dyDescent="0.35">
      <c r="A19051" s="9">
        <v>19050</v>
      </c>
      <c r="B19051" s="9" t="str">
        <f t="shared" si="297"/>
        <v>Symphonia glo</v>
      </c>
      <c r="C19051" s="9" t="e" cm="1">
        <f t="array" aca="1" ref="C19051" ca="1">LEFT(K19051,$C$19743)&amp;"-"&amp;RIGHT(SUBSTITUTE(SUBSTITUTE(TiraAcento(E19051),"-","")," ",""),$C$19744)</f>
        <v>#NAME?</v>
      </c>
      <c r="D19051" s="9" t="s">
        <v>14375</v>
      </c>
      <c r="E19051" s="9" t="s">
        <v>14394</v>
      </c>
      <c r="F19051" s="9" t="s">
        <v>19265</v>
      </c>
      <c r="G19051" s="9" t="s">
        <v>38456</v>
      </c>
      <c r="H19051" s="9" t="s">
        <v>14375</v>
      </c>
      <c r="I19051" s="9" t="s">
        <v>42470</v>
      </c>
      <c r="J19051" s="9" t="s">
        <v>42471</v>
      </c>
      <c r="K19051" s="9" t="s">
        <v>14394</v>
      </c>
    </row>
    <row r="19052" spans="1:11" x14ac:dyDescent="0.35">
      <c r="A19052" s="9">
        <v>19051</v>
      </c>
      <c r="B19052" s="9" t="str">
        <f t="shared" si="297"/>
        <v>Symphonia glo</v>
      </c>
      <c r="C19052" s="9" t="e" cm="1">
        <f t="array" aca="1" ref="C19052" ca="1">LEFT(K19052,$C$19743)&amp;"-"&amp;RIGHT(SUBSTITUTE(SUBSTITUTE(TiraAcento(E19052),"-","")," ",""),$C$19744)</f>
        <v>#NAME?</v>
      </c>
      <c r="D19052" s="9" t="s">
        <v>14375</v>
      </c>
      <c r="E19052" s="9" t="s">
        <v>14395</v>
      </c>
      <c r="F19052" s="9" t="s">
        <v>19265</v>
      </c>
      <c r="G19052" s="9" t="s">
        <v>38457</v>
      </c>
      <c r="H19052" s="9" t="s">
        <v>14375</v>
      </c>
      <c r="I19052" s="9" t="s">
        <v>42470</v>
      </c>
      <c r="J19052" s="9" t="s">
        <v>42471</v>
      </c>
      <c r="K19052" s="9" t="s">
        <v>14395</v>
      </c>
    </row>
    <row r="19053" spans="1:11" x14ac:dyDescent="0.35">
      <c r="A19053" s="9">
        <v>19052</v>
      </c>
      <c r="B19053" s="9" t="str">
        <f t="shared" si="297"/>
        <v>Symplocos cel</v>
      </c>
      <c r="C19053" s="9" t="e" cm="1">
        <f t="array" aca="1" ref="C19053" ca="1">LEFT(K19053,$C$19743)&amp;"-"&amp;RIGHT(SUBSTITUTE(SUBSTITUTE(TiraAcento(E19053),"-","")," ",""),$C$19744)</f>
        <v>#NAME?</v>
      </c>
      <c r="D19053" s="9" t="s">
        <v>14396</v>
      </c>
      <c r="E19053" s="9" t="s">
        <v>14397</v>
      </c>
      <c r="F19053" s="9" t="s">
        <v>19266</v>
      </c>
      <c r="G19053" s="9" t="s">
        <v>38458</v>
      </c>
      <c r="H19053" s="9" t="s">
        <v>14396</v>
      </c>
      <c r="I19053" s="9" t="s">
        <v>42472</v>
      </c>
      <c r="J19053" s="9" t="s">
        <v>42473</v>
      </c>
      <c r="K19053" s="9" t="s">
        <v>49197</v>
      </c>
    </row>
    <row r="19054" spans="1:11" x14ac:dyDescent="0.35">
      <c r="A19054" s="9">
        <v>19053</v>
      </c>
      <c r="B19054" s="9" t="str">
        <f t="shared" si="297"/>
        <v>Symplocos cel</v>
      </c>
      <c r="C19054" s="9" t="e" cm="1">
        <f t="array" aca="1" ref="C19054" ca="1">LEFT(K19054,$C$19743)&amp;"-"&amp;RIGHT(SUBSTITUTE(SUBSTITUTE(TiraAcento(E19054),"-","")," ",""),$C$19744)</f>
        <v>#NAME?</v>
      </c>
      <c r="D19054" s="9" t="s">
        <v>14396</v>
      </c>
      <c r="E19054" s="9" t="s">
        <v>3813</v>
      </c>
      <c r="F19054" s="9" t="s">
        <v>19266</v>
      </c>
      <c r="G19054" s="9" t="s">
        <v>38459</v>
      </c>
      <c r="H19054" s="9" t="s">
        <v>14396</v>
      </c>
      <c r="I19054" s="9" t="s">
        <v>42472</v>
      </c>
      <c r="J19054" s="9" t="s">
        <v>42473</v>
      </c>
      <c r="K19054" s="9" t="s">
        <v>3813</v>
      </c>
    </row>
    <row r="19055" spans="1:11" x14ac:dyDescent="0.35">
      <c r="A19055" s="9">
        <v>19054</v>
      </c>
      <c r="B19055" s="9" t="str">
        <f t="shared" si="297"/>
        <v>Symplocos cel</v>
      </c>
      <c r="C19055" s="9" t="e" cm="1">
        <f t="array" aca="1" ref="C19055" ca="1">LEFT(K19055,$C$19743)&amp;"-"&amp;RIGHT(SUBSTITUTE(SUBSTITUTE(TiraAcento(E19055),"-","")," ",""),$C$19744)</f>
        <v>#NAME?</v>
      </c>
      <c r="D19055" s="9" t="s">
        <v>14396</v>
      </c>
      <c r="E19055" s="9" t="s">
        <v>5490</v>
      </c>
      <c r="F19055" s="9" t="s">
        <v>19266</v>
      </c>
      <c r="G19055" s="9" t="s">
        <v>38460</v>
      </c>
      <c r="H19055" s="9" t="s">
        <v>14396</v>
      </c>
      <c r="I19055" s="9" t="s">
        <v>42472</v>
      </c>
      <c r="J19055" s="9" t="s">
        <v>42473</v>
      </c>
      <c r="K19055" s="9" t="s">
        <v>45281</v>
      </c>
    </row>
    <row r="19056" spans="1:11" x14ac:dyDescent="0.35">
      <c r="A19056" s="9">
        <v>19055</v>
      </c>
      <c r="B19056" s="9" t="str">
        <f t="shared" si="297"/>
        <v>Tapirira gui</v>
      </c>
      <c r="C19056" s="9" t="e" cm="1">
        <f t="array" aca="1" ref="C19056" ca="1">LEFT(K19056,$C$19743)&amp;"-"&amp;RIGHT(SUBSTITUTE(SUBSTITUTE(TiraAcento(E19056),"-","")," ",""),$C$19744)</f>
        <v>#NAME?</v>
      </c>
      <c r="D19056" s="9" t="s">
        <v>14398</v>
      </c>
      <c r="E19056" s="9" t="s">
        <v>1262</v>
      </c>
      <c r="F19056" s="9" t="s">
        <v>19267</v>
      </c>
      <c r="G19056" s="9" t="s">
        <v>38461</v>
      </c>
      <c r="H19056" s="9" t="s">
        <v>14398</v>
      </c>
      <c r="I19056" s="9" t="s">
        <v>14615</v>
      </c>
      <c r="J19056" s="9" t="s">
        <v>39197</v>
      </c>
      <c r="K19056" s="9" t="s">
        <v>1262</v>
      </c>
    </row>
    <row r="19057" spans="1:11" x14ac:dyDescent="0.35">
      <c r="A19057" s="9">
        <v>19056</v>
      </c>
      <c r="B19057" s="9" t="str">
        <f t="shared" si="297"/>
        <v>Tapirira gui</v>
      </c>
      <c r="C19057" s="9" t="e" cm="1">
        <f t="array" aca="1" ref="C19057" ca="1">LEFT(K19057,$C$19743)&amp;"-"&amp;RIGHT(SUBSTITUTE(SUBSTITUTE(TiraAcento(E19057),"-","")," ",""),$C$19744)</f>
        <v>#NAME?</v>
      </c>
      <c r="D19057" s="9" t="s">
        <v>14398</v>
      </c>
      <c r="E19057" s="9" t="s">
        <v>4202</v>
      </c>
      <c r="F19057" s="9" t="s">
        <v>19267</v>
      </c>
      <c r="G19057" s="9" t="s">
        <v>38462</v>
      </c>
      <c r="H19057" s="9" t="s">
        <v>14398</v>
      </c>
      <c r="I19057" s="9" t="s">
        <v>14615</v>
      </c>
      <c r="J19057" s="9" t="s">
        <v>39197</v>
      </c>
      <c r="K19057" s="9" t="s">
        <v>44616</v>
      </c>
    </row>
    <row r="19058" spans="1:11" x14ac:dyDescent="0.35">
      <c r="A19058" s="9">
        <v>19057</v>
      </c>
      <c r="B19058" s="9" t="str">
        <f t="shared" si="297"/>
        <v>Tapirira gui</v>
      </c>
      <c r="C19058" s="9" t="e" cm="1">
        <f t="array" aca="1" ref="C19058" ca="1">LEFT(K19058,$C$19743)&amp;"-"&amp;RIGHT(SUBSTITUTE(SUBSTITUTE(TiraAcento(E19058),"-","")," ",""),$C$19744)</f>
        <v>#NAME?</v>
      </c>
      <c r="D19058" s="9" t="s">
        <v>14398</v>
      </c>
      <c r="E19058" s="9" t="s">
        <v>14399</v>
      </c>
      <c r="F19058" s="9" t="s">
        <v>19267</v>
      </c>
      <c r="G19058" s="9" t="s">
        <v>38463</v>
      </c>
      <c r="H19058" s="9" t="s">
        <v>14398</v>
      </c>
      <c r="I19058" s="9" t="s">
        <v>14615</v>
      </c>
      <c r="J19058" s="9" t="s">
        <v>39197</v>
      </c>
      <c r="K19058" s="9" t="s">
        <v>49198</v>
      </c>
    </row>
    <row r="19059" spans="1:11" x14ac:dyDescent="0.35">
      <c r="A19059" s="9">
        <v>19058</v>
      </c>
      <c r="B19059" s="9" t="str">
        <f t="shared" si="297"/>
        <v>Tapirira gui</v>
      </c>
      <c r="C19059" s="9" t="e" cm="1">
        <f t="array" aca="1" ref="C19059" ca="1">LEFT(K19059,$C$19743)&amp;"-"&amp;RIGHT(SUBSTITUTE(SUBSTITUTE(TiraAcento(E19059),"-","")," ",""),$C$19744)</f>
        <v>#NAME?</v>
      </c>
      <c r="D19059" s="9" t="s">
        <v>14398</v>
      </c>
      <c r="E19059" s="9" t="s">
        <v>6998</v>
      </c>
      <c r="F19059" s="9" t="s">
        <v>19267</v>
      </c>
      <c r="G19059" s="9" t="s">
        <v>38464</v>
      </c>
      <c r="H19059" s="9" t="s">
        <v>14398</v>
      </c>
      <c r="I19059" s="9" t="s">
        <v>14615</v>
      </c>
      <c r="J19059" s="9" t="s">
        <v>39197</v>
      </c>
      <c r="K19059" s="9" t="s">
        <v>45883</v>
      </c>
    </row>
    <row r="19060" spans="1:11" x14ac:dyDescent="0.35">
      <c r="A19060" s="9">
        <v>19059</v>
      </c>
      <c r="B19060" s="9" t="str">
        <f t="shared" si="297"/>
        <v>Tapirira gui</v>
      </c>
      <c r="C19060" s="9" t="e" cm="1">
        <f t="array" aca="1" ref="C19060" ca="1">LEFT(K19060,$C$19743)&amp;"-"&amp;RIGHT(SUBSTITUTE(SUBSTITUTE(TiraAcento(E19060),"-","")," ",""),$C$19744)</f>
        <v>#NAME?</v>
      </c>
      <c r="D19060" s="9" t="s">
        <v>14398</v>
      </c>
      <c r="E19060" s="9" t="s">
        <v>14400</v>
      </c>
      <c r="F19060" s="9" t="s">
        <v>19267</v>
      </c>
      <c r="G19060" s="9" t="s">
        <v>38465</v>
      </c>
      <c r="H19060" s="9" t="s">
        <v>14398</v>
      </c>
      <c r="I19060" s="9" t="s">
        <v>14615</v>
      </c>
      <c r="J19060" s="9" t="s">
        <v>39197</v>
      </c>
      <c r="K19060" s="9" t="s">
        <v>49199</v>
      </c>
    </row>
    <row r="19061" spans="1:11" x14ac:dyDescent="0.35">
      <c r="A19061" s="9">
        <v>19060</v>
      </c>
      <c r="B19061" s="9" t="str">
        <f t="shared" si="297"/>
        <v>Tapirira gui</v>
      </c>
      <c r="C19061" s="9" t="e" cm="1">
        <f t="array" aca="1" ref="C19061" ca="1">LEFT(K19061,$C$19743)&amp;"-"&amp;RIGHT(SUBSTITUTE(SUBSTITUTE(TiraAcento(E19061),"-","")," ",""),$C$19744)</f>
        <v>#NAME?</v>
      </c>
      <c r="D19061" s="9" t="s">
        <v>14398</v>
      </c>
      <c r="E19061" s="9" t="s">
        <v>6947</v>
      </c>
      <c r="F19061" s="9" t="s">
        <v>19267</v>
      </c>
      <c r="G19061" s="9" t="s">
        <v>38466</v>
      </c>
      <c r="H19061" s="9" t="s">
        <v>14398</v>
      </c>
      <c r="I19061" s="9" t="s">
        <v>14615</v>
      </c>
      <c r="J19061" s="9" t="s">
        <v>39197</v>
      </c>
      <c r="K19061" s="9" t="s">
        <v>14721</v>
      </c>
    </row>
    <row r="19062" spans="1:11" x14ac:dyDescent="0.35">
      <c r="A19062" s="9">
        <v>19061</v>
      </c>
      <c r="B19062" s="9" t="str">
        <f t="shared" si="297"/>
        <v>Tapirira gui</v>
      </c>
      <c r="C19062" s="9" t="e" cm="1">
        <f t="array" aca="1" ref="C19062" ca="1">LEFT(K19062,$C$19743)&amp;"-"&amp;RIGHT(SUBSTITUTE(SUBSTITUTE(TiraAcento(E19062),"-","")," ",""),$C$19744)</f>
        <v>#NAME?</v>
      </c>
      <c r="D19062" s="9" t="s">
        <v>14398</v>
      </c>
      <c r="E19062" s="9" t="s">
        <v>6948</v>
      </c>
      <c r="F19062" s="9" t="s">
        <v>19267</v>
      </c>
      <c r="G19062" s="9" t="s">
        <v>38467</v>
      </c>
      <c r="H19062" s="9" t="s">
        <v>14398</v>
      </c>
      <c r="I19062" s="9" t="s">
        <v>14615</v>
      </c>
      <c r="J19062" s="9" t="s">
        <v>39197</v>
      </c>
      <c r="K19062" s="9" t="s">
        <v>14722</v>
      </c>
    </row>
    <row r="19063" spans="1:11" x14ac:dyDescent="0.35">
      <c r="A19063" s="9">
        <v>19062</v>
      </c>
      <c r="B19063" s="9" t="str">
        <f t="shared" si="297"/>
        <v>Spathodea cam</v>
      </c>
      <c r="C19063" s="9" t="e" cm="1">
        <f t="array" aca="1" ref="C19063" ca="1">LEFT(K19063,$C$19743)&amp;"-"&amp;RIGHT(SUBSTITUTE(SUBSTITUTE(TiraAcento(E19063),"-","")," ",""),$C$19744)</f>
        <v>#NAME?</v>
      </c>
      <c r="D19063" s="9" t="s">
        <v>14401</v>
      </c>
      <c r="E19063" s="9" t="s">
        <v>14402</v>
      </c>
      <c r="F19063" s="9" t="s">
        <v>19268</v>
      </c>
      <c r="G19063" s="9" t="s">
        <v>38468</v>
      </c>
      <c r="H19063" s="9" t="s">
        <v>14401</v>
      </c>
      <c r="I19063" s="9" t="s">
        <v>42474</v>
      </c>
      <c r="J19063" s="9" t="s">
        <v>42475</v>
      </c>
      <c r="K19063" s="9" t="s">
        <v>49200</v>
      </c>
    </row>
    <row r="19064" spans="1:11" x14ac:dyDescent="0.35">
      <c r="A19064" s="9">
        <v>19063</v>
      </c>
      <c r="B19064" s="9" t="str">
        <f t="shared" si="297"/>
        <v>Spathodea cam</v>
      </c>
      <c r="C19064" s="9" t="e" cm="1">
        <f t="array" aca="1" ref="C19064" ca="1">LEFT(K19064,$C$19743)&amp;"-"&amp;RIGHT(SUBSTITUTE(SUBSTITUTE(TiraAcento(E19064),"-","")," ",""),$C$19744)</f>
        <v>#NAME?</v>
      </c>
      <c r="D19064" s="9" t="s">
        <v>14401</v>
      </c>
      <c r="E19064" s="9" t="s">
        <v>14403</v>
      </c>
      <c r="F19064" s="9" t="s">
        <v>19268</v>
      </c>
      <c r="G19064" s="9" t="s">
        <v>38469</v>
      </c>
      <c r="H19064" s="9" t="s">
        <v>14401</v>
      </c>
      <c r="I19064" s="9" t="s">
        <v>42474</v>
      </c>
      <c r="J19064" s="9" t="s">
        <v>42475</v>
      </c>
      <c r="K19064" s="9" t="s">
        <v>49201</v>
      </c>
    </row>
    <row r="19065" spans="1:11" x14ac:dyDescent="0.35">
      <c r="A19065" s="9">
        <v>19064</v>
      </c>
      <c r="B19065" s="9" t="str">
        <f t="shared" si="297"/>
        <v>Spathodea cam</v>
      </c>
      <c r="C19065" s="9" t="e" cm="1">
        <f t="array" aca="1" ref="C19065" ca="1">LEFT(K19065,$C$19743)&amp;"-"&amp;RIGHT(SUBSTITUTE(SUBSTITUTE(TiraAcento(E19065),"-","")," ",""),$C$19744)</f>
        <v>#NAME?</v>
      </c>
      <c r="D19065" s="9" t="s">
        <v>14401</v>
      </c>
      <c r="E19065" s="9" t="s">
        <v>14404</v>
      </c>
      <c r="F19065" s="9" t="s">
        <v>19268</v>
      </c>
      <c r="G19065" s="9" t="s">
        <v>38470</v>
      </c>
      <c r="H19065" s="9" t="s">
        <v>14401</v>
      </c>
      <c r="I19065" s="9" t="s">
        <v>42474</v>
      </c>
      <c r="J19065" s="9" t="s">
        <v>42475</v>
      </c>
      <c r="K19065" s="9" t="s">
        <v>14404</v>
      </c>
    </row>
    <row r="19066" spans="1:11" x14ac:dyDescent="0.35">
      <c r="A19066" s="9">
        <v>19065</v>
      </c>
      <c r="B19066" s="9" t="str">
        <f t="shared" si="297"/>
        <v>Spathodea cam</v>
      </c>
      <c r="C19066" s="9" t="e" cm="1">
        <f t="array" aca="1" ref="C19066" ca="1">LEFT(K19066,$C$19743)&amp;"-"&amp;RIGHT(SUBSTITUTE(SUBSTITUTE(TiraAcento(E19066),"-","")," ",""),$C$19744)</f>
        <v>#NAME?</v>
      </c>
      <c r="D19066" s="9" t="s">
        <v>14401</v>
      </c>
      <c r="E19066" s="9" t="s">
        <v>14405</v>
      </c>
      <c r="F19066" s="9" t="s">
        <v>19268</v>
      </c>
      <c r="G19066" s="9" t="s">
        <v>38471</v>
      </c>
      <c r="H19066" s="9" t="s">
        <v>14401</v>
      </c>
      <c r="I19066" s="9" t="s">
        <v>42474</v>
      </c>
      <c r="J19066" s="9" t="s">
        <v>42475</v>
      </c>
      <c r="K19066" s="9" t="s">
        <v>49202</v>
      </c>
    </row>
    <row r="19067" spans="1:11" x14ac:dyDescent="0.35">
      <c r="A19067" s="9">
        <v>19066</v>
      </c>
      <c r="B19067" s="9" t="str">
        <f t="shared" si="297"/>
        <v>Spathodea cam</v>
      </c>
      <c r="C19067" s="9" t="e" cm="1">
        <f t="array" aca="1" ref="C19067" ca="1">LEFT(K19067,$C$19743)&amp;"-"&amp;RIGHT(SUBSTITUTE(SUBSTITUTE(TiraAcento(E19067),"-","")," ",""),$C$19744)</f>
        <v>#NAME?</v>
      </c>
      <c r="D19067" s="9" t="s">
        <v>14401</v>
      </c>
      <c r="E19067" s="9" t="s">
        <v>14406</v>
      </c>
      <c r="F19067" s="9" t="s">
        <v>19268</v>
      </c>
      <c r="G19067" s="9" t="s">
        <v>38472</v>
      </c>
      <c r="H19067" s="9" t="s">
        <v>14401</v>
      </c>
      <c r="I19067" s="9" t="s">
        <v>42474</v>
      </c>
      <c r="J19067" s="9" t="s">
        <v>42475</v>
      </c>
      <c r="K19067" s="9" t="s">
        <v>49203</v>
      </c>
    </row>
    <row r="19068" spans="1:11" x14ac:dyDescent="0.35">
      <c r="A19068" s="9">
        <v>19067</v>
      </c>
      <c r="B19068" s="9" t="str">
        <f t="shared" si="297"/>
        <v>Spathodea cam</v>
      </c>
      <c r="C19068" s="9" t="e" cm="1">
        <f t="array" aca="1" ref="C19068" ca="1">LEFT(K19068,$C$19743)&amp;"-"&amp;RIGHT(SUBSTITUTE(SUBSTITUTE(TiraAcento(E19068),"-","")," ",""),$C$19744)</f>
        <v>#NAME?</v>
      </c>
      <c r="D19068" s="9" t="s">
        <v>14401</v>
      </c>
      <c r="E19068" s="9" t="s">
        <v>14407</v>
      </c>
      <c r="F19068" s="9" t="s">
        <v>19268</v>
      </c>
      <c r="G19068" s="9" t="s">
        <v>38473</v>
      </c>
      <c r="H19068" s="9" t="s">
        <v>14401</v>
      </c>
      <c r="I19068" s="9" t="s">
        <v>42474</v>
      </c>
      <c r="J19068" s="9" t="s">
        <v>42475</v>
      </c>
      <c r="K19068" s="9" t="s">
        <v>49204</v>
      </c>
    </row>
    <row r="19069" spans="1:11" x14ac:dyDescent="0.35">
      <c r="A19069" s="9">
        <v>19068</v>
      </c>
      <c r="B19069" s="9" t="str">
        <f t="shared" si="297"/>
        <v>Sphinctanthus rup</v>
      </c>
      <c r="C19069" s="9" t="e" cm="1">
        <f t="array" aca="1" ref="C19069" ca="1">LEFT(K19069,$C$19743)&amp;"-"&amp;RIGHT(SUBSTITUTE(SUBSTITUTE(TiraAcento(E19069),"-","")," ",""),$C$19744)</f>
        <v>#NAME?</v>
      </c>
      <c r="D19069" s="9" t="s">
        <v>14408</v>
      </c>
      <c r="E19069" s="9" t="s">
        <v>14409</v>
      </c>
      <c r="F19069" s="9" t="s">
        <v>19269</v>
      </c>
      <c r="G19069" s="9" t="s">
        <v>38474</v>
      </c>
      <c r="H19069" s="9" t="s">
        <v>14408</v>
      </c>
      <c r="I19069" s="9" t="s">
        <v>42476</v>
      </c>
      <c r="J19069" s="9" t="s">
        <v>39823</v>
      </c>
      <c r="K19069" s="9" t="s">
        <v>49205</v>
      </c>
    </row>
    <row r="19070" spans="1:11" x14ac:dyDescent="0.35">
      <c r="A19070" s="9">
        <v>19069</v>
      </c>
      <c r="B19070" s="9" t="str">
        <f t="shared" si="297"/>
        <v>Spiranthera odo</v>
      </c>
      <c r="C19070" s="9" t="e" cm="1">
        <f t="array" aca="1" ref="C19070" ca="1">LEFT(K19070,$C$19743)&amp;"-"&amp;RIGHT(SUBSTITUTE(SUBSTITUTE(TiraAcento(E19070),"-","")," ",""),$C$19744)</f>
        <v>#NAME?</v>
      </c>
      <c r="D19070" s="9" t="s">
        <v>14410</v>
      </c>
      <c r="E19070" s="9" t="s">
        <v>14411</v>
      </c>
      <c r="F19070" s="9" t="s">
        <v>19270</v>
      </c>
      <c r="G19070" s="9" t="s">
        <v>38475</v>
      </c>
      <c r="H19070" s="9" t="s">
        <v>14410</v>
      </c>
      <c r="I19070" s="9" t="s">
        <v>42477</v>
      </c>
      <c r="J19070" s="9" t="s">
        <v>42478</v>
      </c>
      <c r="K19070" s="9" t="s">
        <v>49206</v>
      </c>
    </row>
    <row r="19071" spans="1:11" x14ac:dyDescent="0.35">
      <c r="A19071" s="9">
        <v>19070</v>
      </c>
      <c r="B19071" s="9" t="str">
        <f t="shared" si="297"/>
        <v xml:space="preserve">Spirotheca </v>
      </c>
      <c r="C19071" s="9" t="e" cm="1">
        <f t="array" aca="1" ref="C19071" ca="1">LEFT(K19071,$C$19743)&amp;"-"&amp;RIGHT(SUBSTITUTE(SUBSTITUTE(TiraAcento(E19071),"-","")," ",""),$C$19744)</f>
        <v>#NAME?</v>
      </c>
      <c r="D19071" s="9" t="s">
        <v>14412</v>
      </c>
      <c r="E19071" s="9"/>
      <c r="F19071" s="9" t="s">
        <v>14412</v>
      </c>
      <c r="G19071" s="9" t="s">
        <v>38476</v>
      </c>
      <c r="H19071" s="9" t="s">
        <v>14412</v>
      </c>
      <c r="I19071" s="9" t="s">
        <v>14412</v>
      </c>
      <c r="J19071" s="9"/>
      <c r="K19071" s="9" t="s">
        <v>42568</v>
      </c>
    </row>
    <row r="19072" spans="1:11" x14ac:dyDescent="0.35">
      <c r="A19072" s="9">
        <v>19071</v>
      </c>
      <c r="B19072" s="9" t="str">
        <f t="shared" si="297"/>
        <v>Spirotheca pas</v>
      </c>
      <c r="C19072" s="9" t="e" cm="1">
        <f t="array" aca="1" ref="C19072" ca="1">LEFT(K19072,$C$19743)&amp;"-"&amp;RIGHT(SUBSTITUTE(SUBSTITUTE(TiraAcento(E19072),"-","")," ",""),$C$19744)</f>
        <v>#NAME?</v>
      </c>
      <c r="D19072" s="9" t="s">
        <v>14413</v>
      </c>
      <c r="E19072" s="9" t="s">
        <v>5035</v>
      </c>
      <c r="F19072" s="9" t="s">
        <v>19271</v>
      </c>
      <c r="G19072" s="9" t="s">
        <v>38477</v>
      </c>
      <c r="H19072" s="9" t="s">
        <v>14413</v>
      </c>
      <c r="I19072" s="9" t="s">
        <v>14412</v>
      </c>
      <c r="J19072" s="9" t="s">
        <v>42479</v>
      </c>
      <c r="K19072" s="9" t="s">
        <v>45066</v>
      </c>
    </row>
    <row r="19073" spans="1:11" x14ac:dyDescent="0.35">
      <c r="A19073" s="9">
        <v>19072</v>
      </c>
      <c r="B19073" s="9" t="str">
        <f t="shared" si="297"/>
        <v>Spirotheca pas</v>
      </c>
      <c r="C19073" s="9" t="e" cm="1">
        <f t="array" aca="1" ref="C19073" ca="1">LEFT(K19073,$C$19743)&amp;"-"&amp;RIGHT(SUBSTITUTE(SUBSTITUTE(TiraAcento(E19073),"-","")," ",""),$C$19744)</f>
        <v>#NAME?</v>
      </c>
      <c r="D19073" s="9" t="s">
        <v>14413</v>
      </c>
      <c r="E19073" s="9" t="s">
        <v>4110</v>
      </c>
      <c r="F19073" s="9" t="s">
        <v>19271</v>
      </c>
      <c r="G19073" s="9" t="s">
        <v>38478</v>
      </c>
      <c r="H19073" s="9" t="s">
        <v>14413</v>
      </c>
      <c r="I19073" s="9" t="s">
        <v>14412</v>
      </c>
      <c r="J19073" s="9" t="s">
        <v>42479</v>
      </c>
      <c r="K19073" s="9" t="s">
        <v>44581</v>
      </c>
    </row>
    <row r="19074" spans="1:11" x14ac:dyDescent="0.35">
      <c r="A19074" s="9">
        <v>19073</v>
      </c>
      <c r="B19074" s="9" t="str">
        <f t="shared" si="297"/>
        <v>Spirotheca pas</v>
      </c>
      <c r="C19074" s="9" t="e" cm="1">
        <f t="array" aca="1" ref="C19074" ca="1">LEFT(K19074,$C$19743)&amp;"-"&amp;RIGHT(SUBSTITUTE(SUBSTITUTE(TiraAcento(E19074),"-","")," ",""),$C$19744)</f>
        <v>#NAME?</v>
      </c>
      <c r="D19074" s="9" t="s">
        <v>14413</v>
      </c>
      <c r="E19074" s="9" t="s">
        <v>14414</v>
      </c>
      <c r="F19074" s="9" t="s">
        <v>19271</v>
      </c>
      <c r="G19074" s="9" t="s">
        <v>38479</v>
      </c>
      <c r="H19074" s="9" t="s">
        <v>14413</v>
      </c>
      <c r="I19074" s="9" t="s">
        <v>14412</v>
      </c>
      <c r="J19074" s="9" t="s">
        <v>42479</v>
      </c>
      <c r="K19074" s="9" t="s">
        <v>49207</v>
      </c>
    </row>
    <row r="19075" spans="1:11" x14ac:dyDescent="0.35">
      <c r="A19075" s="9">
        <v>19074</v>
      </c>
      <c r="B19075" s="9" t="str">
        <f t="shared" ref="B19075:B19138" si="298">I19075&amp;" "&amp;IFERROR(LEFT(J19075,$B$19743),D19075)</f>
        <v>Spondias dul</v>
      </c>
      <c r="C19075" s="9" t="e" cm="1">
        <f t="array" aca="1" ref="C19075" ca="1">LEFT(K19075,$C$19743)&amp;"-"&amp;RIGHT(SUBSTITUTE(SUBSTITUTE(TiraAcento(E19075),"-","")," ",""),$C$19744)</f>
        <v>#NAME?</v>
      </c>
      <c r="D19075" s="9" t="s">
        <v>14415</v>
      </c>
      <c r="E19075" s="9" t="s">
        <v>14416</v>
      </c>
      <c r="F19075" s="9" t="s">
        <v>19272</v>
      </c>
      <c r="G19075" s="9" t="s">
        <v>38480</v>
      </c>
      <c r="H19075" s="9" t="s">
        <v>14415</v>
      </c>
      <c r="I19075" s="9" t="s">
        <v>42277</v>
      </c>
      <c r="J19075" s="9" t="s">
        <v>40947</v>
      </c>
      <c r="K19075" s="9" t="s">
        <v>49208</v>
      </c>
    </row>
    <row r="19076" spans="1:11" x14ac:dyDescent="0.35">
      <c r="A19076" s="9">
        <v>19075</v>
      </c>
      <c r="B19076" s="9" t="str">
        <f t="shared" si="298"/>
        <v>Spondias dul</v>
      </c>
      <c r="C19076" s="9" t="e" cm="1">
        <f t="array" aca="1" ref="C19076" ca="1">LEFT(K19076,$C$19743)&amp;"-"&amp;RIGHT(SUBSTITUTE(SUBSTITUTE(TiraAcento(E19076),"-","")," ",""),$C$19744)</f>
        <v>#NAME?</v>
      </c>
      <c r="D19076" s="9" t="s">
        <v>14415</v>
      </c>
      <c r="E19076" s="9" t="s">
        <v>14417</v>
      </c>
      <c r="F19076" s="9" t="s">
        <v>19272</v>
      </c>
      <c r="G19076" s="9" t="s">
        <v>38481</v>
      </c>
      <c r="H19076" s="9" t="s">
        <v>14415</v>
      </c>
      <c r="I19076" s="9" t="s">
        <v>42277</v>
      </c>
      <c r="J19076" s="9" t="s">
        <v>40947</v>
      </c>
      <c r="K19076" s="9" t="s">
        <v>49209</v>
      </c>
    </row>
    <row r="19077" spans="1:11" x14ac:dyDescent="0.35">
      <c r="A19077" s="9">
        <v>19076</v>
      </c>
      <c r="B19077" s="9" t="str">
        <f t="shared" si="298"/>
        <v>Spondias dul</v>
      </c>
      <c r="C19077" s="9" t="e" cm="1">
        <f t="array" aca="1" ref="C19077" ca="1">LEFT(K19077,$C$19743)&amp;"-"&amp;RIGHT(SUBSTITUTE(SUBSTITUTE(TiraAcento(E19077),"-","")," ",""),$C$19744)</f>
        <v>#NAME?</v>
      </c>
      <c r="D19077" s="9" t="s">
        <v>14415</v>
      </c>
      <c r="E19077" s="9" t="s">
        <v>13314</v>
      </c>
      <c r="F19077" s="9" t="s">
        <v>19272</v>
      </c>
      <c r="G19077" s="9" t="s">
        <v>38482</v>
      </c>
      <c r="H19077" s="9" t="s">
        <v>14415</v>
      </c>
      <c r="I19077" s="9" t="s">
        <v>42277</v>
      </c>
      <c r="J19077" s="9" t="s">
        <v>40947</v>
      </c>
      <c r="K19077" s="9" t="s">
        <v>48702</v>
      </c>
    </row>
    <row r="19078" spans="1:11" x14ac:dyDescent="0.35">
      <c r="A19078" s="9">
        <v>19077</v>
      </c>
      <c r="B19078" s="9" t="str">
        <f t="shared" si="298"/>
        <v>Spondias dul</v>
      </c>
      <c r="C19078" s="9" t="e" cm="1">
        <f t="array" aca="1" ref="C19078" ca="1">LEFT(K19078,$C$19743)&amp;"-"&amp;RIGHT(SUBSTITUTE(SUBSTITUTE(TiraAcento(E19078),"-","")," ",""),$C$19744)</f>
        <v>#NAME?</v>
      </c>
      <c r="D19078" s="9" t="s">
        <v>14415</v>
      </c>
      <c r="E19078" s="9" t="s">
        <v>14418</v>
      </c>
      <c r="F19078" s="9" t="s">
        <v>19272</v>
      </c>
      <c r="G19078" s="9" t="s">
        <v>38483</v>
      </c>
      <c r="H19078" s="9" t="s">
        <v>14415</v>
      </c>
      <c r="I19078" s="9" t="s">
        <v>42277</v>
      </c>
      <c r="J19078" s="9" t="s">
        <v>40947</v>
      </c>
      <c r="K19078" s="9" t="s">
        <v>49210</v>
      </c>
    </row>
    <row r="19079" spans="1:11" x14ac:dyDescent="0.35">
      <c r="A19079" s="9">
        <v>19078</v>
      </c>
      <c r="B19079" s="9" t="str">
        <f t="shared" si="298"/>
        <v>Spondias dul</v>
      </c>
      <c r="C19079" s="9" t="e" cm="1">
        <f t="array" aca="1" ref="C19079" ca="1">LEFT(K19079,$C$19743)&amp;"-"&amp;RIGHT(SUBSTITUTE(SUBSTITUTE(TiraAcento(E19079),"-","")," ",""),$C$19744)</f>
        <v>#NAME?</v>
      </c>
      <c r="D19079" s="9" t="s">
        <v>14415</v>
      </c>
      <c r="E19079" s="9" t="s">
        <v>14419</v>
      </c>
      <c r="F19079" s="9" t="s">
        <v>19272</v>
      </c>
      <c r="G19079" s="9" t="s">
        <v>38484</v>
      </c>
      <c r="H19079" s="9" t="s">
        <v>14415</v>
      </c>
      <c r="I19079" s="9" t="s">
        <v>42277</v>
      </c>
      <c r="J19079" s="9" t="s">
        <v>40947</v>
      </c>
      <c r="K19079" s="9" t="s">
        <v>49211</v>
      </c>
    </row>
    <row r="19080" spans="1:11" x14ac:dyDescent="0.35">
      <c r="A19080" s="9">
        <v>19079</v>
      </c>
      <c r="B19080" s="9" t="str">
        <f t="shared" si="298"/>
        <v>Spondias dul</v>
      </c>
      <c r="C19080" s="9" t="e" cm="1">
        <f t="array" aca="1" ref="C19080" ca="1">LEFT(K19080,$C$19743)&amp;"-"&amp;RIGHT(SUBSTITUTE(SUBSTITUTE(TiraAcento(E19080),"-","")," ",""),$C$19744)</f>
        <v>#NAME?</v>
      </c>
      <c r="D19080" s="9" t="s">
        <v>14415</v>
      </c>
      <c r="E19080" s="9" t="s">
        <v>14420</v>
      </c>
      <c r="F19080" s="9" t="s">
        <v>19272</v>
      </c>
      <c r="G19080" s="9" t="s">
        <v>38485</v>
      </c>
      <c r="H19080" s="9" t="s">
        <v>14415</v>
      </c>
      <c r="I19080" s="9" t="s">
        <v>42277</v>
      </c>
      <c r="J19080" s="9" t="s">
        <v>40947</v>
      </c>
      <c r="K19080" s="9" t="s">
        <v>49212</v>
      </c>
    </row>
    <row r="19081" spans="1:11" x14ac:dyDescent="0.35">
      <c r="A19081" s="9">
        <v>19080</v>
      </c>
      <c r="B19081" s="9" t="str">
        <f t="shared" si="298"/>
        <v>Spondias dul</v>
      </c>
      <c r="C19081" s="9" t="e" cm="1">
        <f t="array" aca="1" ref="C19081" ca="1">LEFT(K19081,$C$19743)&amp;"-"&amp;RIGHT(SUBSTITUTE(SUBSTITUTE(TiraAcento(E19081),"-","")," ",""),$C$19744)</f>
        <v>#NAME?</v>
      </c>
      <c r="D19081" s="9" t="s">
        <v>14415</v>
      </c>
      <c r="E19081" s="9" t="s">
        <v>14421</v>
      </c>
      <c r="F19081" s="9" t="s">
        <v>19272</v>
      </c>
      <c r="G19081" s="9" t="s">
        <v>38486</v>
      </c>
      <c r="H19081" s="9" t="s">
        <v>14415</v>
      </c>
      <c r="I19081" s="9" t="s">
        <v>42277</v>
      </c>
      <c r="J19081" s="9" t="s">
        <v>40947</v>
      </c>
      <c r="K19081" s="9" t="s">
        <v>49213</v>
      </c>
    </row>
    <row r="19082" spans="1:11" x14ac:dyDescent="0.35">
      <c r="A19082" s="9">
        <v>19081</v>
      </c>
      <c r="B19082" s="9" t="str">
        <f t="shared" si="298"/>
        <v>Spondias dul</v>
      </c>
      <c r="C19082" s="9" t="e" cm="1">
        <f t="array" aca="1" ref="C19082" ca="1">LEFT(K19082,$C$19743)&amp;"-"&amp;RIGHT(SUBSTITUTE(SUBSTITUTE(TiraAcento(E19082),"-","")," ",""),$C$19744)</f>
        <v>#NAME?</v>
      </c>
      <c r="D19082" s="9" t="s">
        <v>14415</v>
      </c>
      <c r="E19082" s="9" t="s">
        <v>14422</v>
      </c>
      <c r="F19082" s="9" t="s">
        <v>19272</v>
      </c>
      <c r="G19082" s="9" t="s">
        <v>38487</v>
      </c>
      <c r="H19082" s="9" t="s">
        <v>14415</v>
      </c>
      <c r="I19082" s="9" t="s">
        <v>42277</v>
      </c>
      <c r="J19082" s="9" t="s">
        <v>40947</v>
      </c>
      <c r="K19082" s="9" t="s">
        <v>49214</v>
      </c>
    </row>
    <row r="19083" spans="1:11" x14ac:dyDescent="0.35">
      <c r="A19083" s="9">
        <v>19082</v>
      </c>
      <c r="B19083" s="9" t="str">
        <f t="shared" si="298"/>
        <v>Spondias dul</v>
      </c>
      <c r="C19083" s="9" t="e" cm="1">
        <f t="array" aca="1" ref="C19083" ca="1">LEFT(K19083,$C$19743)&amp;"-"&amp;RIGHT(SUBSTITUTE(SUBSTITUTE(TiraAcento(E19083),"-","")," ",""),$C$19744)</f>
        <v>#NAME?</v>
      </c>
      <c r="D19083" s="9" t="s">
        <v>14415</v>
      </c>
      <c r="E19083" s="9" t="s">
        <v>14423</v>
      </c>
      <c r="F19083" s="9" t="s">
        <v>19272</v>
      </c>
      <c r="G19083" s="9" t="s">
        <v>38488</v>
      </c>
      <c r="H19083" s="9" t="s">
        <v>14415</v>
      </c>
      <c r="I19083" s="9" t="s">
        <v>42277</v>
      </c>
      <c r="J19083" s="9" t="s">
        <v>40947</v>
      </c>
      <c r="K19083" s="9" t="s">
        <v>49215</v>
      </c>
    </row>
    <row r="19084" spans="1:11" x14ac:dyDescent="0.35">
      <c r="A19084" s="9">
        <v>19083</v>
      </c>
      <c r="B19084" s="9" t="str">
        <f t="shared" si="298"/>
        <v>Spondias dul</v>
      </c>
      <c r="C19084" s="9" t="e" cm="1">
        <f t="array" aca="1" ref="C19084" ca="1">LEFT(K19084,$C$19743)&amp;"-"&amp;RIGHT(SUBSTITUTE(SUBSTITUTE(TiraAcento(E19084),"-","")," ",""),$C$19744)</f>
        <v>#NAME?</v>
      </c>
      <c r="D19084" s="9" t="s">
        <v>14415</v>
      </c>
      <c r="E19084" s="9" t="s">
        <v>1979</v>
      </c>
      <c r="F19084" s="9" t="s">
        <v>19272</v>
      </c>
      <c r="G19084" s="9" t="s">
        <v>38489</v>
      </c>
      <c r="H19084" s="9" t="s">
        <v>14415</v>
      </c>
      <c r="I19084" s="9" t="s">
        <v>42277</v>
      </c>
      <c r="J19084" s="9" t="s">
        <v>40947</v>
      </c>
      <c r="K19084" s="9" t="s">
        <v>1979</v>
      </c>
    </row>
    <row r="19085" spans="1:11" x14ac:dyDescent="0.35">
      <c r="A19085" s="9">
        <v>19084</v>
      </c>
      <c r="B19085" s="9" t="str">
        <f t="shared" si="298"/>
        <v>Spondias dul</v>
      </c>
      <c r="C19085" s="9" t="e" cm="1">
        <f t="array" aca="1" ref="C19085" ca="1">LEFT(K19085,$C$19743)&amp;"-"&amp;RIGHT(SUBSTITUTE(SUBSTITUTE(TiraAcento(E19085),"-","")," ",""),$C$19744)</f>
        <v>#NAME?</v>
      </c>
      <c r="D19085" s="9" t="s">
        <v>14415</v>
      </c>
      <c r="E19085" s="9" t="s">
        <v>14424</v>
      </c>
      <c r="F19085" s="9" t="s">
        <v>19272</v>
      </c>
      <c r="G19085" s="9" t="s">
        <v>38490</v>
      </c>
      <c r="H19085" s="9" t="s">
        <v>14415</v>
      </c>
      <c r="I19085" s="9" t="s">
        <v>42277</v>
      </c>
      <c r="J19085" s="9" t="s">
        <v>40947</v>
      </c>
      <c r="K19085" s="9" t="s">
        <v>49216</v>
      </c>
    </row>
    <row r="19086" spans="1:11" x14ac:dyDescent="0.35">
      <c r="A19086" s="9">
        <v>19085</v>
      </c>
      <c r="B19086" s="9" t="str">
        <f t="shared" si="298"/>
        <v>Spondias dul</v>
      </c>
      <c r="C19086" s="9" t="e" cm="1">
        <f t="array" aca="1" ref="C19086" ca="1">LEFT(K19086,$C$19743)&amp;"-"&amp;RIGHT(SUBSTITUTE(SUBSTITUTE(TiraAcento(E19086),"-","")," ",""),$C$19744)</f>
        <v>#NAME?</v>
      </c>
      <c r="D19086" s="9" t="s">
        <v>14415</v>
      </c>
      <c r="E19086" s="9" t="s">
        <v>14425</v>
      </c>
      <c r="F19086" s="9" t="s">
        <v>19272</v>
      </c>
      <c r="G19086" s="9" t="s">
        <v>38491</v>
      </c>
      <c r="H19086" s="9" t="s">
        <v>14415</v>
      </c>
      <c r="I19086" s="9" t="s">
        <v>42277</v>
      </c>
      <c r="J19086" s="9" t="s">
        <v>40947</v>
      </c>
      <c r="K19086" s="9" t="s">
        <v>49217</v>
      </c>
    </row>
    <row r="19087" spans="1:11" x14ac:dyDescent="0.35">
      <c r="A19087" s="9">
        <v>19086</v>
      </c>
      <c r="B19087" s="9" t="str">
        <f t="shared" si="298"/>
        <v>Spondias dul</v>
      </c>
      <c r="C19087" s="9" t="e" cm="1">
        <f t="array" aca="1" ref="C19087" ca="1">LEFT(K19087,$C$19743)&amp;"-"&amp;RIGHT(SUBSTITUTE(SUBSTITUTE(TiraAcento(E19087),"-","")," ",""),$C$19744)</f>
        <v>#NAME?</v>
      </c>
      <c r="D19087" s="9" t="s">
        <v>14415</v>
      </c>
      <c r="E19087" s="9" t="s">
        <v>14426</v>
      </c>
      <c r="F19087" s="9" t="s">
        <v>19272</v>
      </c>
      <c r="G19087" s="9" t="s">
        <v>38492</v>
      </c>
      <c r="H19087" s="9" t="s">
        <v>14415</v>
      </c>
      <c r="I19087" s="9" t="s">
        <v>42277</v>
      </c>
      <c r="J19087" s="9" t="s">
        <v>40947</v>
      </c>
      <c r="K19087" s="9" t="s">
        <v>14426</v>
      </c>
    </row>
    <row r="19088" spans="1:11" x14ac:dyDescent="0.35">
      <c r="A19088" s="9">
        <v>19087</v>
      </c>
      <c r="B19088" s="9" t="str">
        <f t="shared" si="298"/>
        <v>Spondias dul</v>
      </c>
      <c r="C19088" s="9" t="e" cm="1">
        <f t="array" aca="1" ref="C19088" ca="1">LEFT(K19088,$C$19743)&amp;"-"&amp;RIGHT(SUBSTITUTE(SUBSTITUTE(TiraAcento(E19088),"-","")," ",""),$C$19744)</f>
        <v>#NAME?</v>
      </c>
      <c r="D19088" s="9" t="s">
        <v>14415</v>
      </c>
      <c r="E19088" s="9" t="s">
        <v>14427</v>
      </c>
      <c r="F19088" s="9" t="s">
        <v>19272</v>
      </c>
      <c r="G19088" s="9" t="s">
        <v>38493</v>
      </c>
      <c r="H19088" s="9" t="s">
        <v>14415</v>
      </c>
      <c r="I19088" s="9" t="s">
        <v>42277</v>
      </c>
      <c r="J19088" s="9" t="s">
        <v>40947</v>
      </c>
      <c r="K19088" s="9" t="s">
        <v>49218</v>
      </c>
    </row>
    <row r="19089" spans="1:11" x14ac:dyDescent="0.35">
      <c r="A19089" s="9">
        <v>19088</v>
      </c>
      <c r="B19089" s="9" t="str">
        <f t="shared" si="298"/>
        <v>Spondias dul</v>
      </c>
      <c r="C19089" s="9" t="e" cm="1">
        <f t="array" aca="1" ref="C19089" ca="1">LEFT(K19089,$C$19743)&amp;"-"&amp;RIGHT(SUBSTITUTE(SUBSTITUTE(TiraAcento(E19089),"-","")," ",""),$C$19744)</f>
        <v>#NAME?</v>
      </c>
      <c r="D19089" s="9" t="s">
        <v>14415</v>
      </c>
      <c r="E19089" s="9" t="s">
        <v>3268</v>
      </c>
      <c r="F19089" s="9" t="s">
        <v>19272</v>
      </c>
      <c r="G19089" s="9" t="s">
        <v>38494</v>
      </c>
      <c r="H19089" s="9" t="s">
        <v>14415</v>
      </c>
      <c r="I19089" s="9" t="s">
        <v>42277</v>
      </c>
      <c r="J19089" s="9" t="s">
        <v>40947</v>
      </c>
      <c r="K19089" s="9" t="s">
        <v>3268</v>
      </c>
    </row>
    <row r="19090" spans="1:11" x14ac:dyDescent="0.35">
      <c r="A19090" s="9">
        <v>19089</v>
      </c>
      <c r="B19090" s="9" t="str">
        <f t="shared" si="298"/>
        <v>Spondias dul</v>
      </c>
      <c r="C19090" s="9" t="e" cm="1">
        <f t="array" aca="1" ref="C19090" ca="1">LEFT(K19090,$C$19743)&amp;"-"&amp;RIGHT(SUBSTITUTE(SUBSTITUTE(TiraAcento(E19090),"-","")," ",""),$C$19744)</f>
        <v>#NAME?</v>
      </c>
      <c r="D19090" s="9" t="s">
        <v>14415</v>
      </c>
      <c r="E19090" s="9" t="s">
        <v>13310</v>
      </c>
      <c r="F19090" s="9" t="s">
        <v>19272</v>
      </c>
      <c r="G19090" s="9" t="s">
        <v>38495</v>
      </c>
      <c r="H19090" s="9" t="s">
        <v>14415</v>
      </c>
      <c r="I19090" s="9" t="s">
        <v>42277</v>
      </c>
      <c r="J19090" s="9" t="s">
        <v>40947</v>
      </c>
      <c r="K19090" s="9" t="s">
        <v>48701</v>
      </c>
    </row>
    <row r="19091" spans="1:11" x14ac:dyDescent="0.35">
      <c r="A19091" s="9">
        <v>19090</v>
      </c>
      <c r="B19091" s="9" t="str">
        <f t="shared" si="298"/>
        <v>Spondias dul</v>
      </c>
      <c r="C19091" s="9" t="e" cm="1">
        <f t="array" aca="1" ref="C19091" ca="1">LEFT(K19091,$C$19743)&amp;"-"&amp;RIGHT(SUBSTITUTE(SUBSTITUTE(TiraAcento(E19091),"-","")," ",""),$C$19744)</f>
        <v>#NAME?</v>
      </c>
      <c r="D19091" s="9" t="s">
        <v>14415</v>
      </c>
      <c r="E19091" s="9" t="s">
        <v>4262</v>
      </c>
      <c r="F19091" s="9" t="s">
        <v>19272</v>
      </c>
      <c r="G19091" s="9" t="s">
        <v>38496</v>
      </c>
      <c r="H19091" s="9" t="s">
        <v>14415</v>
      </c>
      <c r="I19091" s="9" t="s">
        <v>42277</v>
      </c>
      <c r="J19091" s="9" t="s">
        <v>40947</v>
      </c>
      <c r="K19091" s="9" t="s">
        <v>44656</v>
      </c>
    </row>
    <row r="19092" spans="1:11" x14ac:dyDescent="0.35">
      <c r="A19092" s="9">
        <v>19091</v>
      </c>
      <c r="B19092" s="9" t="str">
        <f t="shared" si="298"/>
        <v>Spondias dul</v>
      </c>
      <c r="C19092" s="9" t="e" cm="1">
        <f t="array" aca="1" ref="C19092" ca="1">LEFT(K19092,$C$19743)&amp;"-"&amp;RIGHT(SUBSTITUTE(SUBSTITUTE(TiraAcento(E19092),"-","")," ",""),$C$19744)</f>
        <v>#NAME?</v>
      </c>
      <c r="D19092" s="9" t="s">
        <v>14415</v>
      </c>
      <c r="E19092" s="9" t="s">
        <v>14428</v>
      </c>
      <c r="F19092" s="9" t="s">
        <v>19272</v>
      </c>
      <c r="G19092" s="9" t="s">
        <v>38497</v>
      </c>
      <c r="H19092" s="9" t="s">
        <v>14415</v>
      </c>
      <c r="I19092" s="9" t="s">
        <v>42277</v>
      </c>
      <c r="J19092" s="9" t="s">
        <v>40947</v>
      </c>
      <c r="K19092" s="9" t="s">
        <v>14428</v>
      </c>
    </row>
    <row r="19093" spans="1:11" x14ac:dyDescent="0.35">
      <c r="A19093" s="9">
        <v>19092</v>
      </c>
      <c r="B19093" s="9" t="str">
        <f t="shared" si="298"/>
        <v>Spondias dul</v>
      </c>
      <c r="C19093" s="9" t="e" cm="1">
        <f t="array" aca="1" ref="C19093" ca="1">LEFT(K19093,$C$19743)&amp;"-"&amp;RIGHT(SUBSTITUTE(SUBSTITUTE(TiraAcento(E19093),"-","")," ",""),$C$19744)</f>
        <v>#NAME?</v>
      </c>
      <c r="D19093" s="9" t="s">
        <v>14415</v>
      </c>
      <c r="E19093" s="9" t="s">
        <v>11107</v>
      </c>
      <c r="F19093" s="9" t="s">
        <v>19272</v>
      </c>
      <c r="G19093" s="9" t="s">
        <v>38498</v>
      </c>
      <c r="H19093" s="9" t="s">
        <v>14415</v>
      </c>
      <c r="I19093" s="9" t="s">
        <v>42277</v>
      </c>
      <c r="J19093" s="9" t="s">
        <v>40947</v>
      </c>
      <c r="K19093" s="9" t="s">
        <v>11107</v>
      </c>
    </row>
    <row r="19094" spans="1:11" x14ac:dyDescent="0.35">
      <c r="A19094" s="9">
        <v>19093</v>
      </c>
      <c r="B19094" s="9" t="str">
        <f t="shared" si="298"/>
        <v>Spondias lut</v>
      </c>
      <c r="C19094" s="9" t="e" cm="1">
        <f t="array" aca="1" ref="C19094" ca="1">LEFT(K19094,$C$19743)&amp;"-"&amp;RIGHT(SUBSTITUTE(SUBSTITUTE(TiraAcento(E19094),"-","")," ",""),$C$19744)</f>
        <v>#NAME?</v>
      </c>
      <c r="D19094" s="9" t="s">
        <v>14429</v>
      </c>
      <c r="E19094" s="9" t="s">
        <v>14417</v>
      </c>
      <c r="F19094" s="9" t="s">
        <v>19273</v>
      </c>
      <c r="G19094" s="9" t="s">
        <v>38499</v>
      </c>
      <c r="H19094" s="9" t="s">
        <v>14429</v>
      </c>
      <c r="I19094" s="9" t="s">
        <v>42277</v>
      </c>
      <c r="J19094" s="9" t="s">
        <v>40603</v>
      </c>
      <c r="K19094" s="9" t="s">
        <v>49209</v>
      </c>
    </row>
    <row r="19095" spans="1:11" x14ac:dyDescent="0.35">
      <c r="A19095" s="9">
        <v>19094</v>
      </c>
      <c r="B19095" s="9" t="str">
        <f t="shared" si="298"/>
        <v>Spondias lut</v>
      </c>
      <c r="C19095" s="9" t="e" cm="1">
        <f t="array" aca="1" ref="C19095" ca="1">LEFT(K19095,$C$19743)&amp;"-"&amp;RIGHT(SUBSTITUTE(SUBSTITUTE(TiraAcento(E19095),"-","")," ",""),$C$19744)</f>
        <v>#NAME?</v>
      </c>
      <c r="D19095" s="9" t="s">
        <v>14429</v>
      </c>
      <c r="E19095" s="9" t="s">
        <v>14430</v>
      </c>
      <c r="F19095" s="9" t="s">
        <v>19273</v>
      </c>
      <c r="G19095" s="9" t="s">
        <v>38500</v>
      </c>
      <c r="H19095" s="9" t="s">
        <v>14429</v>
      </c>
      <c r="I19095" s="9" t="s">
        <v>42277</v>
      </c>
      <c r="J19095" s="9" t="s">
        <v>40603</v>
      </c>
      <c r="K19095" s="9" t="s">
        <v>49219</v>
      </c>
    </row>
    <row r="19096" spans="1:11" x14ac:dyDescent="0.35">
      <c r="A19096" s="9">
        <v>19095</v>
      </c>
      <c r="B19096" s="9" t="str">
        <f t="shared" si="298"/>
        <v>Spondias lut</v>
      </c>
      <c r="C19096" s="9" t="e" cm="1">
        <f t="array" aca="1" ref="C19096" ca="1">LEFT(K19096,$C$19743)&amp;"-"&amp;RIGHT(SUBSTITUTE(SUBSTITUTE(TiraAcento(E19096),"-","")," ",""),$C$19744)</f>
        <v>#NAME?</v>
      </c>
      <c r="D19096" s="9" t="s">
        <v>14429</v>
      </c>
      <c r="E19096" s="9" t="s">
        <v>14431</v>
      </c>
      <c r="F19096" s="9" t="s">
        <v>19273</v>
      </c>
      <c r="G19096" s="9" t="s">
        <v>38501</v>
      </c>
      <c r="H19096" s="9" t="s">
        <v>14429</v>
      </c>
      <c r="I19096" s="9" t="s">
        <v>42277</v>
      </c>
      <c r="J19096" s="9" t="s">
        <v>40603</v>
      </c>
      <c r="K19096" s="9" t="s">
        <v>49220</v>
      </c>
    </row>
    <row r="19097" spans="1:11" x14ac:dyDescent="0.35">
      <c r="A19097" s="9">
        <v>19096</v>
      </c>
      <c r="B19097" s="9" t="str">
        <f t="shared" si="298"/>
        <v>Spondias lut</v>
      </c>
      <c r="C19097" s="9" t="e" cm="1">
        <f t="array" aca="1" ref="C19097" ca="1">LEFT(K19097,$C$19743)&amp;"-"&amp;RIGHT(SUBSTITUTE(SUBSTITUTE(TiraAcento(E19097),"-","")," ",""),$C$19744)</f>
        <v>#NAME?</v>
      </c>
      <c r="D19097" s="9" t="s">
        <v>14429</v>
      </c>
      <c r="E19097" s="9" t="s">
        <v>306</v>
      </c>
      <c r="F19097" s="9" t="s">
        <v>19273</v>
      </c>
      <c r="G19097" s="9" t="s">
        <v>38502</v>
      </c>
      <c r="H19097" s="9" t="s">
        <v>14429</v>
      </c>
      <c r="I19097" s="9" t="s">
        <v>42277</v>
      </c>
      <c r="J19097" s="9" t="s">
        <v>40603</v>
      </c>
      <c r="K19097" s="9" t="s">
        <v>42683</v>
      </c>
    </row>
    <row r="19098" spans="1:11" x14ac:dyDescent="0.35">
      <c r="A19098" s="9">
        <v>19097</v>
      </c>
      <c r="B19098" s="9" t="str">
        <f t="shared" si="298"/>
        <v>Spondias lut</v>
      </c>
      <c r="C19098" s="9" t="e" cm="1">
        <f t="array" aca="1" ref="C19098" ca="1">LEFT(K19098,$C$19743)&amp;"-"&amp;RIGHT(SUBSTITUTE(SUBSTITUTE(TiraAcento(E19098),"-","")," ",""),$C$19744)</f>
        <v>#NAME?</v>
      </c>
      <c r="D19098" s="9" t="s">
        <v>14429</v>
      </c>
      <c r="E19098" s="9" t="s">
        <v>14432</v>
      </c>
      <c r="F19098" s="9" t="s">
        <v>19273</v>
      </c>
      <c r="G19098" s="9" t="s">
        <v>38503</v>
      </c>
      <c r="H19098" s="9" t="s">
        <v>14429</v>
      </c>
      <c r="I19098" s="9" t="s">
        <v>42277</v>
      </c>
      <c r="J19098" s="9" t="s">
        <v>40603</v>
      </c>
      <c r="K19098" s="9" t="s">
        <v>14432</v>
      </c>
    </row>
    <row r="19099" spans="1:11" x14ac:dyDescent="0.35">
      <c r="A19099" s="9">
        <v>19098</v>
      </c>
      <c r="B19099" s="9" t="str">
        <f t="shared" si="298"/>
        <v>Spondias lut</v>
      </c>
      <c r="C19099" s="9" t="e" cm="1">
        <f t="array" aca="1" ref="C19099" ca="1">LEFT(K19099,$C$19743)&amp;"-"&amp;RIGHT(SUBSTITUTE(SUBSTITUTE(TiraAcento(E19099),"-","")," ",""),$C$19744)</f>
        <v>#NAME?</v>
      </c>
      <c r="D19099" s="9" t="s">
        <v>14429</v>
      </c>
      <c r="E19099" s="9" t="s">
        <v>14433</v>
      </c>
      <c r="F19099" s="9" t="s">
        <v>19273</v>
      </c>
      <c r="G19099" s="9" t="s">
        <v>38504</v>
      </c>
      <c r="H19099" s="9" t="s">
        <v>14429</v>
      </c>
      <c r="I19099" s="9" t="s">
        <v>42277</v>
      </c>
      <c r="J19099" s="9" t="s">
        <v>40603</v>
      </c>
      <c r="K19099" s="9" t="s">
        <v>49221</v>
      </c>
    </row>
    <row r="19100" spans="1:11" x14ac:dyDescent="0.35">
      <c r="A19100" s="9">
        <v>19099</v>
      </c>
      <c r="B19100" s="9" t="str">
        <f t="shared" si="298"/>
        <v>Spondias lut</v>
      </c>
      <c r="C19100" s="9" t="e" cm="1">
        <f t="array" aca="1" ref="C19100" ca="1">LEFT(K19100,$C$19743)&amp;"-"&amp;RIGHT(SUBSTITUTE(SUBSTITUTE(TiraAcento(E19100),"-","")," ",""),$C$19744)</f>
        <v>#NAME?</v>
      </c>
      <c r="D19100" s="9" t="s">
        <v>14429</v>
      </c>
      <c r="E19100" s="9" t="s">
        <v>13314</v>
      </c>
      <c r="F19100" s="9" t="s">
        <v>19273</v>
      </c>
      <c r="G19100" s="9" t="s">
        <v>38505</v>
      </c>
      <c r="H19100" s="9" t="s">
        <v>14429</v>
      </c>
      <c r="I19100" s="9" t="s">
        <v>42277</v>
      </c>
      <c r="J19100" s="9" t="s">
        <v>40603</v>
      </c>
      <c r="K19100" s="9" t="s">
        <v>48702</v>
      </c>
    </row>
    <row r="19101" spans="1:11" x14ac:dyDescent="0.35">
      <c r="A19101" s="9">
        <v>19100</v>
      </c>
      <c r="B19101" s="9" t="str">
        <f t="shared" si="298"/>
        <v>Spondias lut</v>
      </c>
      <c r="C19101" s="9" t="e" cm="1">
        <f t="array" aca="1" ref="C19101" ca="1">LEFT(K19101,$C$19743)&amp;"-"&amp;RIGHT(SUBSTITUTE(SUBSTITUTE(TiraAcento(E19101),"-","")," ",""),$C$19744)</f>
        <v>#NAME?</v>
      </c>
      <c r="D19101" s="9" t="s">
        <v>14429</v>
      </c>
      <c r="E19101" s="9" t="s">
        <v>14434</v>
      </c>
      <c r="F19101" s="9" t="s">
        <v>19273</v>
      </c>
      <c r="G19101" s="9" t="s">
        <v>38506</v>
      </c>
      <c r="H19101" s="9" t="s">
        <v>14429</v>
      </c>
      <c r="I19101" s="9" t="s">
        <v>42277</v>
      </c>
      <c r="J19101" s="9" t="s">
        <v>40603</v>
      </c>
      <c r="K19101" s="9" t="s">
        <v>49222</v>
      </c>
    </row>
    <row r="19102" spans="1:11" x14ac:dyDescent="0.35">
      <c r="A19102" s="9">
        <v>19101</v>
      </c>
      <c r="B19102" s="9" t="str">
        <f t="shared" si="298"/>
        <v>Spondias lut</v>
      </c>
      <c r="C19102" s="9" t="e" cm="1">
        <f t="array" aca="1" ref="C19102" ca="1">LEFT(K19102,$C$19743)&amp;"-"&amp;RIGHT(SUBSTITUTE(SUBSTITUTE(TiraAcento(E19102),"-","")," ",""),$C$19744)</f>
        <v>#NAME?</v>
      </c>
      <c r="D19102" s="9" t="s">
        <v>14429</v>
      </c>
      <c r="E19102" s="9" t="s">
        <v>14421</v>
      </c>
      <c r="F19102" s="9" t="s">
        <v>19273</v>
      </c>
      <c r="G19102" s="9" t="s">
        <v>38507</v>
      </c>
      <c r="H19102" s="9" t="s">
        <v>14429</v>
      </c>
      <c r="I19102" s="9" t="s">
        <v>42277</v>
      </c>
      <c r="J19102" s="9" t="s">
        <v>40603</v>
      </c>
      <c r="K19102" s="9" t="s">
        <v>49213</v>
      </c>
    </row>
    <row r="19103" spans="1:11" x14ac:dyDescent="0.35">
      <c r="A19103" s="9">
        <v>19102</v>
      </c>
      <c r="B19103" s="9" t="str">
        <f t="shared" si="298"/>
        <v>Spondias lut</v>
      </c>
      <c r="C19103" s="9" t="e" cm="1">
        <f t="array" aca="1" ref="C19103" ca="1">LEFT(K19103,$C$19743)&amp;"-"&amp;RIGHT(SUBSTITUTE(SUBSTITUTE(TiraAcento(E19103),"-","")," ",""),$C$19744)</f>
        <v>#NAME?</v>
      </c>
      <c r="D19103" s="9" t="s">
        <v>14429</v>
      </c>
      <c r="E19103" s="9" t="s">
        <v>14422</v>
      </c>
      <c r="F19103" s="9" t="s">
        <v>19273</v>
      </c>
      <c r="G19103" s="9" t="s">
        <v>38508</v>
      </c>
      <c r="H19103" s="9" t="s">
        <v>14429</v>
      </c>
      <c r="I19103" s="9" t="s">
        <v>42277</v>
      </c>
      <c r="J19103" s="9" t="s">
        <v>40603</v>
      </c>
      <c r="K19103" s="9" t="s">
        <v>49214</v>
      </c>
    </row>
    <row r="19104" spans="1:11" x14ac:dyDescent="0.35">
      <c r="A19104" s="9">
        <v>19103</v>
      </c>
      <c r="B19104" s="9" t="str">
        <f t="shared" si="298"/>
        <v>Spondias lut</v>
      </c>
      <c r="C19104" s="9" t="e" cm="1">
        <f t="array" aca="1" ref="C19104" ca="1">LEFT(K19104,$C$19743)&amp;"-"&amp;RIGHT(SUBSTITUTE(SUBSTITUTE(TiraAcento(E19104),"-","")," ",""),$C$19744)</f>
        <v>#NAME?</v>
      </c>
      <c r="D19104" s="9" t="s">
        <v>14429</v>
      </c>
      <c r="E19104" s="9" t="s">
        <v>14423</v>
      </c>
      <c r="F19104" s="9" t="s">
        <v>19273</v>
      </c>
      <c r="G19104" s="9" t="s">
        <v>38509</v>
      </c>
      <c r="H19104" s="9" t="s">
        <v>14429</v>
      </c>
      <c r="I19104" s="9" t="s">
        <v>42277</v>
      </c>
      <c r="J19104" s="9" t="s">
        <v>40603</v>
      </c>
      <c r="K19104" s="9" t="s">
        <v>49215</v>
      </c>
    </row>
    <row r="19105" spans="1:11" x14ac:dyDescent="0.35">
      <c r="A19105" s="9">
        <v>19104</v>
      </c>
      <c r="B19105" s="9" t="str">
        <f t="shared" si="298"/>
        <v>Spondias lut</v>
      </c>
      <c r="C19105" s="9" t="e" cm="1">
        <f t="array" aca="1" ref="C19105" ca="1">LEFT(K19105,$C$19743)&amp;"-"&amp;RIGHT(SUBSTITUTE(SUBSTITUTE(TiraAcento(E19105),"-","")," ",""),$C$19744)</f>
        <v>#NAME?</v>
      </c>
      <c r="D19105" s="9" t="s">
        <v>14429</v>
      </c>
      <c r="E19105" s="9" t="s">
        <v>13387</v>
      </c>
      <c r="F19105" s="9" t="s">
        <v>19273</v>
      </c>
      <c r="G19105" s="9" t="s">
        <v>38510</v>
      </c>
      <c r="H19105" s="9" t="s">
        <v>14429</v>
      </c>
      <c r="I19105" s="9" t="s">
        <v>42277</v>
      </c>
      <c r="J19105" s="9" t="s">
        <v>40603</v>
      </c>
      <c r="K19105" s="9" t="s">
        <v>13387</v>
      </c>
    </row>
    <row r="19106" spans="1:11" x14ac:dyDescent="0.35">
      <c r="A19106" s="9">
        <v>19105</v>
      </c>
      <c r="B19106" s="9" t="str">
        <f t="shared" si="298"/>
        <v>Spondias lut</v>
      </c>
      <c r="C19106" s="9" t="e" cm="1">
        <f t="array" aca="1" ref="C19106" ca="1">LEFT(K19106,$C$19743)&amp;"-"&amp;RIGHT(SUBSTITUTE(SUBSTITUTE(TiraAcento(E19106),"-","")," ",""),$C$19744)</f>
        <v>#NAME?</v>
      </c>
      <c r="D19106" s="9" t="s">
        <v>14429</v>
      </c>
      <c r="E19106" s="9" t="s">
        <v>14426</v>
      </c>
      <c r="F19106" s="9" t="s">
        <v>19273</v>
      </c>
      <c r="G19106" s="9" t="s">
        <v>38511</v>
      </c>
      <c r="H19106" s="9" t="s">
        <v>14429</v>
      </c>
      <c r="I19106" s="9" t="s">
        <v>42277</v>
      </c>
      <c r="J19106" s="9" t="s">
        <v>40603</v>
      </c>
      <c r="K19106" s="9" t="s">
        <v>14426</v>
      </c>
    </row>
    <row r="19107" spans="1:11" x14ac:dyDescent="0.35">
      <c r="A19107" s="9">
        <v>19106</v>
      </c>
      <c r="B19107" s="9" t="str">
        <f t="shared" si="298"/>
        <v>Spondias lut</v>
      </c>
      <c r="C19107" s="9" t="e" cm="1">
        <f t="array" aca="1" ref="C19107" ca="1">LEFT(K19107,$C$19743)&amp;"-"&amp;RIGHT(SUBSTITUTE(SUBSTITUTE(TiraAcento(E19107),"-","")," ",""),$C$19744)</f>
        <v>#NAME?</v>
      </c>
      <c r="D19107" s="9" t="s">
        <v>14429</v>
      </c>
      <c r="E19107" s="9" t="s">
        <v>14427</v>
      </c>
      <c r="F19107" s="9" t="s">
        <v>19273</v>
      </c>
      <c r="G19107" s="9" t="s">
        <v>38512</v>
      </c>
      <c r="H19107" s="9" t="s">
        <v>14429</v>
      </c>
      <c r="I19107" s="9" t="s">
        <v>42277</v>
      </c>
      <c r="J19107" s="9" t="s">
        <v>40603</v>
      </c>
      <c r="K19107" s="9" t="s">
        <v>49218</v>
      </c>
    </row>
    <row r="19108" spans="1:11" x14ac:dyDescent="0.35">
      <c r="A19108" s="9">
        <v>19107</v>
      </c>
      <c r="B19108" s="9" t="str">
        <f t="shared" si="298"/>
        <v>Spondias lut</v>
      </c>
      <c r="C19108" s="9" t="e" cm="1">
        <f t="array" aca="1" ref="C19108" ca="1">LEFT(K19108,$C$19743)&amp;"-"&amp;RIGHT(SUBSTITUTE(SUBSTITUTE(TiraAcento(E19108),"-","")," ",""),$C$19744)</f>
        <v>#NAME?</v>
      </c>
      <c r="D19108" s="9" t="s">
        <v>14429</v>
      </c>
      <c r="E19108" s="9" t="s">
        <v>11102</v>
      </c>
      <c r="F19108" s="9" t="s">
        <v>19273</v>
      </c>
      <c r="G19108" s="9" t="s">
        <v>38513</v>
      </c>
      <c r="H19108" s="9" t="s">
        <v>14429</v>
      </c>
      <c r="I19108" s="9" t="s">
        <v>42277</v>
      </c>
      <c r="J19108" s="9" t="s">
        <v>40603</v>
      </c>
      <c r="K19108" s="9" t="s">
        <v>11102</v>
      </c>
    </row>
    <row r="19109" spans="1:11" x14ac:dyDescent="0.35">
      <c r="A19109" s="9">
        <v>19108</v>
      </c>
      <c r="B19109" s="9" t="str">
        <f t="shared" si="298"/>
        <v>Spondias lut</v>
      </c>
      <c r="C19109" s="9" t="e" cm="1">
        <f t="array" aca="1" ref="C19109" ca="1">LEFT(K19109,$C$19743)&amp;"-"&amp;RIGHT(SUBSTITUTE(SUBSTITUTE(TiraAcento(E19109),"-","")," ",""),$C$19744)</f>
        <v>#NAME?</v>
      </c>
      <c r="D19109" s="9" t="s">
        <v>14429</v>
      </c>
      <c r="E19109" s="9" t="s">
        <v>3268</v>
      </c>
      <c r="F19109" s="9" t="s">
        <v>19273</v>
      </c>
      <c r="G19109" s="9" t="s">
        <v>38514</v>
      </c>
      <c r="H19109" s="9" t="s">
        <v>14429</v>
      </c>
      <c r="I19109" s="9" t="s">
        <v>42277</v>
      </c>
      <c r="J19109" s="9" t="s">
        <v>40603</v>
      </c>
      <c r="K19109" s="9" t="s">
        <v>3268</v>
      </c>
    </row>
    <row r="19110" spans="1:11" x14ac:dyDescent="0.35">
      <c r="A19110" s="9">
        <v>19109</v>
      </c>
      <c r="B19110" s="9" t="str">
        <f t="shared" si="298"/>
        <v>Spondias lut</v>
      </c>
      <c r="C19110" s="9" t="e" cm="1">
        <f t="array" aca="1" ref="C19110" ca="1">LEFT(K19110,$C$19743)&amp;"-"&amp;RIGHT(SUBSTITUTE(SUBSTITUTE(TiraAcento(E19110),"-","")," ",""),$C$19744)</f>
        <v>#NAME?</v>
      </c>
      <c r="D19110" s="9" t="s">
        <v>14429</v>
      </c>
      <c r="E19110" s="9" t="s">
        <v>14435</v>
      </c>
      <c r="F19110" s="9" t="s">
        <v>19273</v>
      </c>
      <c r="G19110" s="9" t="s">
        <v>38515</v>
      </c>
      <c r="H19110" s="9" t="s">
        <v>14429</v>
      </c>
      <c r="I19110" s="9" t="s">
        <v>42277</v>
      </c>
      <c r="J19110" s="9" t="s">
        <v>40603</v>
      </c>
      <c r="K19110" s="9" t="s">
        <v>49223</v>
      </c>
    </row>
    <row r="19111" spans="1:11" x14ac:dyDescent="0.35">
      <c r="A19111" s="9">
        <v>19110</v>
      </c>
      <c r="B19111" s="9" t="str">
        <f t="shared" si="298"/>
        <v>Spondias lut</v>
      </c>
      <c r="C19111" s="9" t="e" cm="1">
        <f t="array" aca="1" ref="C19111" ca="1">LEFT(K19111,$C$19743)&amp;"-"&amp;RIGHT(SUBSTITUTE(SUBSTITUTE(TiraAcento(E19111),"-","")," ",""),$C$19744)</f>
        <v>#NAME?</v>
      </c>
      <c r="D19111" s="9" t="s">
        <v>14429</v>
      </c>
      <c r="E19111" s="9" t="s">
        <v>14436</v>
      </c>
      <c r="F19111" s="9" t="s">
        <v>19273</v>
      </c>
      <c r="G19111" s="9" t="s">
        <v>38516</v>
      </c>
      <c r="H19111" s="9" t="s">
        <v>14429</v>
      </c>
      <c r="I19111" s="9" t="s">
        <v>42277</v>
      </c>
      <c r="J19111" s="9" t="s">
        <v>40603</v>
      </c>
      <c r="K19111" s="9" t="s">
        <v>49224</v>
      </c>
    </row>
    <row r="19112" spans="1:11" x14ac:dyDescent="0.35">
      <c r="A19112" s="9">
        <v>19111</v>
      </c>
      <c r="B19112" s="9" t="str">
        <f t="shared" si="298"/>
        <v>Spondias lut</v>
      </c>
      <c r="C19112" s="9" t="e" cm="1">
        <f t="array" aca="1" ref="C19112" ca="1">LEFT(K19112,$C$19743)&amp;"-"&amp;RIGHT(SUBSTITUTE(SUBSTITUTE(TiraAcento(E19112),"-","")," ",""),$C$19744)</f>
        <v>#NAME?</v>
      </c>
      <c r="D19112" s="9" t="s">
        <v>14429</v>
      </c>
      <c r="E19112" s="9" t="s">
        <v>13310</v>
      </c>
      <c r="F19112" s="9" t="s">
        <v>19273</v>
      </c>
      <c r="G19112" s="9" t="s">
        <v>38517</v>
      </c>
      <c r="H19112" s="9" t="s">
        <v>14429</v>
      </c>
      <c r="I19112" s="9" t="s">
        <v>42277</v>
      </c>
      <c r="J19112" s="9" t="s">
        <v>40603</v>
      </c>
      <c r="K19112" s="9" t="s">
        <v>48701</v>
      </c>
    </row>
    <row r="19113" spans="1:11" x14ac:dyDescent="0.35">
      <c r="A19113" s="9">
        <v>19112</v>
      </c>
      <c r="B19113" s="9" t="str">
        <f t="shared" si="298"/>
        <v>Spondias lut</v>
      </c>
      <c r="C19113" s="9" t="e" cm="1">
        <f t="array" aca="1" ref="C19113" ca="1">LEFT(K19113,$C$19743)&amp;"-"&amp;RIGHT(SUBSTITUTE(SUBSTITUTE(TiraAcento(E19113),"-","")," ",""),$C$19744)</f>
        <v>#NAME?</v>
      </c>
      <c r="D19113" s="9" t="s">
        <v>14429</v>
      </c>
      <c r="E19113" s="9" t="s">
        <v>11106</v>
      </c>
      <c r="F19113" s="9" t="s">
        <v>19273</v>
      </c>
      <c r="G19113" s="9" t="s">
        <v>38518</v>
      </c>
      <c r="H19113" s="9" t="s">
        <v>14429</v>
      </c>
      <c r="I19113" s="9" t="s">
        <v>42277</v>
      </c>
      <c r="J19113" s="9" t="s">
        <v>40603</v>
      </c>
      <c r="K19113" s="9" t="s">
        <v>11106</v>
      </c>
    </row>
    <row r="19114" spans="1:11" x14ac:dyDescent="0.35">
      <c r="A19114" s="9">
        <v>19113</v>
      </c>
      <c r="B19114" s="9" t="str">
        <f t="shared" si="298"/>
        <v>Spondias lut</v>
      </c>
      <c r="C19114" s="9" t="e" cm="1">
        <f t="array" aca="1" ref="C19114" ca="1">LEFT(K19114,$C$19743)&amp;"-"&amp;RIGHT(SUBSTITUTE(SUBSTITUTE(TiraAcento(E19114),"-","")," ",""),$C$19744)</f>
        <v>#NAME?</v>
      </c>
      <c r="D19114" s="9" t="s">
        <v>14429</v>
      </c>
      <c r="E19114" s="9" t="s">
        <v>11107</v>
      </c>
      <c r="F19114" s="9" t="s">
        <v>19273</v>
      </c>
      <c r="G19114" s="9" t="s">
        <v>38519</v>
      </c>
      <c r="H19114" s="9" t="s">
        <v>14429</v>
      </c>
      <c r="I19114" s="9" t="s">
        <v>42277</v>
      </c>
      <c r="J19114" s="9" t="s">
        <v>40603</v>
      </c>
      <c r="K19114" s="9" t="s">
        <v>11107</v>
      </c>
    </row>
    <row r="19115" spans="1:11" x14ac:dyDescent="0.35">
      <c r="A19115" s="9">
        <v>19114</v>
      </c>
      <c r="B19115" s="9" t="str">
        <f t="shared" si="298"/>
        <v>Spondias mac</v>
      </c>
      <c r="C19115" s="9" t="e" cm="1">
        <f t="array" aca="1" ref="C19115" ca="1">LEFT(K19115,$C$19743)&amp;"-"&amp;RIGHT(SUBSTITUTE(SUBSTITUTE(TiraAcento(E19115),"-","")," ",""),$C$19744)</f>
        <v>#NAME?</v>
      </c>
      <c r="D19115" s="9" t="s">
        <v>14437</v>
      </c>
      <c r="E19115" s="9"/>
      <c r="F19115" s="9" t="s">
        <v>19274</v>
      </c>
      <c r="G19115" s="9" t="s">
        <v>38520</v>
      </c>
      <c r="H19115" s="9" t="s">
        <v>14437</v>
      </c>
      <c r="I19115" s="9" t="s">
        <v>42277</v>
      </c>
      <c r="J19115" s="9" t="s">
        <v>39183</v>
      </c>
      <c r="K19115" s="9" t="s">
        <v>42568</v>
      </c>
    </row>
    <row r="19116" spans="1:11" x14ac:dyDescent="0.35">
      <c r="A19116" s="9">
        <v>19115</v>
      </c>
      <c r="B19116" s="9" t="str">
        <f t="shared" si="298"/>
        <v>Spondias mom</v>
      </c>
      <c r="C19116" s="9" t="e" cm="1">
        <f t="array" aca="1" ref="C19116" ca="1">LEFT(K19116,$C$19743)&amp;"-"&amp;RIGHT(SUBSTITUTE(SUBSTITUTE(TiraAcento(E19116),"-","")," ",""),$C$19744)</f>
        <v>#NAME?</v>
      </c>
      <c r="D19116" s="9" t="s">
        <v>13309</v>
      </c>
      <c r="E19116" s="9" t="s">
        <v>14417</v>
      </c>
      <c r="F19116" s="9" t="s">
        <v>18913</v>
      </c>
      <c r="G19116" s="9" t="s">
        <v>38521</v>
      </c>
      <c r="H19116" s="9" t="s">
        <v>13309</v>
      </c>
      <c r="I19116" s="9" t="s">
        <v>42277</v>
      </c>
      <c r="J19116" s="9" t="s">
        <v>42278</v>
      </c>
      <c r="K19116" s="9" t="s">
        <v>49209</v>
      </c>
    </row>
    <row r="19117" spans="1:11" x14ac:dyDescent="0.35">
      <c r="A19117" s="9">
        <v>19116</v>
      </c>
      <c r="B19117" s="9" t="str">
        <f t="shared" si="298"/>
        <v>Spondias mom</v>
      </c>
      <c r="C19117" s="9" t="e" cm="1">
        <f t="array" aca="1" ref="C19117" ca="1">LEFT(K19117,$C$19743)&amp;"-"&amp;RIGHT(SUBSTITUTE(SUBSTITUTE(TiraAcento(E19117),"-","")," ",""),$C$19744)</f>
        <v>#NAME?</v>
      </c>
      <c r="D19117" s="9" t="s">
        <v>13309</v>
      </c>
      <c r="E19117" s="9" t="s">
        <v>13314</v>
      </c>
      <c r="F19117" s="9" t="s">
        <v>18913</v>
      </c>
      <c r="G19117" s="9" t="s">
        <v>38522</v>
      </c>
      <c r="H19117" s="9" t="s">
        <v>13309</v>
      </c>
      <c r="I19117" s="9" t="s">
        <v>42277</v>
      </c>
      <c r="J19117" s="9" t="s">
        <v>42278</v>
      </c>
      <c r="K19117" s="9" t="s">
        <v>48702</v>
      </c>
    </row>
    <row r="19118" spans="1:11" x14ac:dyDescent="0.35">
      <c r="A19118" s="9">
        <v>19117</v>
      </c>
      <c r="B19118" s="9" t="str">
        <f t="shared" si="298"/>
        <v>Spondias mom</v>
      </c>
      <c r="C19118" s="9" t="e" cm="1">
        <f t="array" aca="1" ref="C19118" ca="1">LEFT(K19118,$C$19743)&amp;"-"&amp;RIGHT(SUBSTITUTE(SUBSTITUTE(TiraAcento(E19118),"-","")," ",""),$C$19744)</f>
        <v>#NAME?</v>
      </c>
      <c r="D19118" s="9" t="s">
        <v>13309</v>
      </c>
      <c r="E19118" s="9" t="s">
        <v>14421</v>
      </c>
      <c r="F19118" s="9" t="s">
        <v>18913</v>
      </c>
      <c r="G19118" s="9" t="s">
        <v>38523</v>
      </c>
      <c r="H19118" s="9" t="s">
        <v>13309</v>
      </c>
      <c r="I19118" s="9" t="s">
        <v>42277</v>
      </c>
      <c r="J19118" s="9" t="s">
        <v>42278</v>
      </c>
      <c r="K19118" s="9" t="s">
        <v>49213</v>
      </c>
    </row>
    <row r="19119" spans="1:11" x14ac:dyDescent="0.35">
      <c r="A19119" s="9">
        <v>19118</v>
      </c>
      <c r="B19119" s="9" t="str">
        <f t="shared" si="298"/>
        <v>Spondias mom</v>
      </c>
      <c r="C19119" s="9" t="e" cm="1">
        <f t="array" aca="1" ref="C19119" ca="1">LEFT(K19119,$C$19743)&amp;"-"&amp;RIGHT(SUBSTITUTE(SUBSTITUTE(TiraAcento(E19119),"-","")," ",""),$C$19744)</f>
        <v>#NAME?</v>
      </c>
      <c r="D19119" s="9" t="s">
        <v>13309</v>
      </c>
      <c r="E19119" s="9" t="s">
        <v>14422</v>
      </c>
      <c r="F19119" s="9" t="s">
        <v>18913</v>
      </c>
      <c r="G19119" s="9" t="s">
        <v>38524</v>
      </c>
      <c r="H19119" s="9" t="s">
        <v>13309</v>
      </c>
      <c r="I19119" s="9" t="s">
        <v>42277</v>
      </c>
      <c r="J19119" s="9" t="s">
        <v>42278</v>
      </c>
      <c r="K19119" s="9" t="s">
        <v>49214</v>
      </c>
    </row>
    <row r="19120" spans="1:11" x14ac:dyDescent="0.35">
      <c r="A19120" s="9">
        <v>19119</v>
      </c>
      <c r="B19120" s="9" t="str">
        <f t="shared" si="298"/>
        <v>Spondias mom</v>
      </c>
      <c r="C19120" s="9" t="e" cm="1">
        <f t="array" aca="1" ref="C19120" ca="1">LEFT(K19120,$C$19743)&amp;"-"&amp;RIGHT(SUBSTITUTE(SUBSTITUTE(TiraAcento(E19120),"-","")," ",""),$C$19744)</f>
        <v>#NAME?</v>
      </c>
      <c r="D19120" s="9" t="s">
        <v>13309</v>
      </c>
      <c r="E19120" s="9" t="s">
        <v>14423</v>
      </c>
      <c r="F19120" s="9" t="s">
        <v>18913</v>
      </c>
      <c r="G19120" s="9" t="s">
        <v>38525</v>
      </c>
      <c r="H19120" s="9" t="s">
        <v>13309</v>
      </c>
      <c r="I19120" s="9" t="s">
        <v>42277</v>
      </c>
      <c r="J19120" s="9" t="s">
        <v>42278</v>
      </c>
      <c r="K19120" s="9" t="s">
        <v>49215</v>
      </c>
    </row>
    <row r="19121" spans="1:11" x14ac:dyDescent="0.35">
      <c r="A19121" s="9">
        <v>19120</v>
      </c>
      <c r="B19121" s="9" t="str">
        <f t="shared" si="298"/>
        <v>Spondias mom</v>
      </c>
      <c r="C19121" s="9" t="e" cm="1">
        <f t="array" aca="1" ref="C19121" ca="1">LEFT(K19121,$C$19743)&amp;"-"&amp;RIGHT(SUBSTITUTE(SUBSTITUTE(TiraAcento(E19121),"-","")," ",""),$C$19744)</f>
        <v>#NAME?</v>
      </c>
      <c r="D19121" s="9" t="s">
        <v>13309</v>
      </c>
      <c r="E19121" s="9" t="s">
        <v>1979</v>
      </c>
      <c r="F19121" s="9" t="s">
        <v>18913</v>
      </c>
      <c r="G19121" s="9" t="s">
        <v>38526</v>
      </c>
      <c r="H19121" s="9" t="s">
        <v>13309</v>
      </c>
      <c r="I19121" s="9" t="s">
        <v>42277</v>
      </c>
      <c r="J19121" s="9" t="s">
        <v>42278</v>
      </c>
      <c r="K19121" s="9" t="s">
        <v>1979</v>
      </c>
    </row>
    <row r="19122" spans="1:11" x14ac:dyDescent="0.35">
      <c r="A19122" s="9">
        <v>19121</v>
      </c>
      <c r="B19122" s="9" t="str">
        <f t="shared" si="298"/>
        <v>Spondias mom</v>
      </c>
      <c r="C19122" s="9" t="e" cm="1">
        <f t="array" aca="1" ref="C19122" ca="1">LEFT(K19122,$C$19743)&amp;"-"&amp;RIGHT(SUBSTITUTE(SUBSTITUTE(TiraAcento(E19122),"-","")," ",""),$C$19744)</f>
        <v>#NAME?</v>
      </c>
      <c r="D19122" s="9" t="s">
        <v>13309</v>
      </c>
      <c r="E19122" s="9" t="s">
        <v>14424</v>
      </c>
      <c r="F19122" s="9" t="s">
        <v>18913</v>
      </c>
      <c r="G19122" s="9" t="s">
        <v>38527</v>
      </c>
      <c r="H19122" s="9" t="s">
        <v>13309</v>
      </c>
      <c r="I19122" s="9" t="s">
        <v>42277</v>
      </c>
      <c r="J19122" s="9" t="s">
        <v>42278</v>
      </c>
      <c r="K19122" s="9" t="s">
        <v>49216</v>
      </c>
    </row>
    <row r="19123" spans="1:11" x14ac:dyDescent="0.35">
      <c r="A19123" s="9">
        <v>19122</v>
      </c>
      <c r="B19123" s="9" t="str">
        <f t="shared" si="298"/>
        <v>Spondias mom</v>
      </c>
      <c r="C19123" s="9" t="e" cm="1">
        <f t="array" aca="1" ref="C19123" ca="1">LEFT(K19123,$C$19743)&amp;"-"&amp;RIGHT(SUBSTITUTE(SUBSTITUTE(TiraAcento(E19123),"-","")," ",""),$C$19744)</f>
        <v>#NAME?</v>
      </c>
      <c r="D19123" s="9" t="s">
        <v>13309</v>
      </c>
      <c r="E19123" s="9" t="s">
        <v>13387</v>
      </c>
      <c r="F19123" s="9" t="s">
        <v>18913</v>
      </c>
      <c r="G19123" s="9" t="s">
        <v>38528</v>
      </c>
      <c r="H19123" s="9" t="s">
        <v>13309</v>
      </c>
      <c r="I19123" s="9" t="s">
        <v>42277</v>
      </c>
      <c r="J19123" s="9" t="s">
        <v>42278</v>
      </c>
      <c r="K19123" s="9" t="s">
        <v>13387</v>
      </c>
    </row>
    <row r="19124" spans="1:11" x14ac:dyDescent="0.35">
      <c r="A19124" s="9">
        <v>19123</v>
      </c>
      <c r="B19124" s="9" t="str">
        <f t="shared" si="298"/>
        <v>Spondias mom</v>
      </c>
      <c r="C19124" s="9" t="e" cm="1">
        <f t="array" aca="1" ref="C19124" ca="1">LEFT(K19124,$C$19743)&amp;"-"&amp;RIGHT(SUBSTITUTE(SUBSTITUTE(TiraAcento(E19124),"-","")," ",""),$C$19744)</f>
        <v>#NAME?</v>
      </c>
      <c r="D19124" s="9" t="s">
        <v>13309</v>
      </c>
      <c r="E19124" s="9" t="s">
        <v>14426</v>
      </c>
      <c r="F19124" s="9" t="s">
        <v>18913</v>
      </c>
      <c r="G19124" s="9" t="s">
        <v>38529</v>
      </c>
      <c r="H19124" s="9" t="s">
        <v>13309</v>
      </c>
      <c r="I19124" s="9" t="s">
        <v>42277</v>
      </c>
      <c r="J19124" s="9" t="s">
        <v>42278</v>
      </c>
      <c r="K19124" s="9" t="s">
        <v>14426</v>
      </c>
    </row>
    <row r="19125" spans="1:11" x14ac:dyDescent="0.35">
      <c r="A19125" s="9">
        <v>19124</v>
      </c>
      <c r="B19125" s="9" t="str">
        <f t="shared" si="298"/>
        <v>Spondias mom</v>
      </c>
      <c r="C19125" s="9" t="e" cm="1">
        <f t="array" aca="1" ref="C19125" ca="1">LEFT(K19125,$C$19743)&amp;"-"&amp;RIGHT(SUBSTITUTE(SUBSTITUTE(TiraAcento(E19125),"-","")," ",""),$C$19744)</f>
        <v>#NAME?</v>
      </c>
      <c r="D19125" s="9" t="s">
        <v>13309</v>
      </c>
      <c r="E19125" s="9" t="s">
        <v>14427</v>
      </c>
      <c r="F19125" s="9" t="s">
        <v>18913</v>
      </c>
      <c r="G19125" s="9" t="s">
        <v>38530</v>
      </c>
      <c r="H19125" s="9" t="s">
        <v>13309</v>
      </c>
      <c r="I19125" s="9" t="s">
        <v>42277</v>
      </c>
      <c r="J19125" s="9" t="s">
        <v>42278</v>
      </c>
      <c r="K19125" s="9" t="s">
        <v>49218</v>
      </c>
    </row>
    <row r="19126" spans="1:11" x14ac:dyDescent="0.35">
      <c r="A19126" s="9">
        <v>19125</v>
      </c>
      <c r="B19126" s="9" t="str">
        <f t="shared" si="298"/>
        <v>Nome Cie</v>
      </c>
      <c r="C19126" s="9" t="e" cm="1">
        <f t="array" aca="1" ref="C19126" ca="1">LEFT(K19126,$C$19743)&amp;"-"&amp;RIGHT(SUBSTITUTE(SUBSTITUTE(TiraAcento(E19126),"-","")," ",""),$C$19744)</f>
        <v>#NAME?</v>
      </c>
      <c r="D19126" s="9" t="s">
        <v>14438</v>
      </c>
      <c r="E19126" s="9" t="s">
        <v>14439</v>
      </c>
      <c r="F19126" s="9" t="s">
        <v>14438</v>
      </c>
      <c r="G19126" s="9" t="s">
        <v>38531</v>
      </c>
      <c r="H19126" s="9" t="s">
        <v>14438</v>
      </c>
      <c r="I19126" s="9" t="s">
        <v>42480</v>
      </c>
      <c r="J19126" s="9" t="s">
        <v>42481</v>
      </c>
      <c r="K19126" s="9" t="s">
        <v>49225</v>
      </c>
    </row>
    <row r="19127" spans="1:11" x14ac:dyDescent="0.35">
      <c r="A19127" s="9">
        <v>19126</v>
      </c>
      <c r="B19127" s="9" t="str">
        <f t="shared" si="298"/>
        <v>Vitex gar</v>
      </c>
      <c r="C19127" s="9" t="e" cm="1">
        <f t="array" aca="1" ref="C19127" ca="1">LEFT(K19127,$C$19743)&amp;"-"&amp;RIGHT(SUBSTITUTE(SUBSTITUTE(TiraAcento(E19127),"-","")," ",""),$C$19744)</f>
        <v>#NAME?</v>
      </c>
      <c r="D19127" s="9" t="s">
        <v>14067</v>
      </c>
      <c r="E19127" s="9" t="s">
        <v>14440</v>
      </c>
      <c r="F19127" s="9" t="s">
        <v>19152</v>
      </c>
      <c r="G19127" s="9" t="s">
        <v>38532</v>
      </c>
      <c r="H19127" s="9" t="s">
        <v>14067</v>
      </c>
      <c r="I19127" s="9" t="s">
        <v>42405</v>
      </c>
      <c r="J19127" s="9" t="s">
        <v>39850</v>
      </c>
      <c r="K19127" s="9" t="s">
        <v>14440</v>
      </c>
    </row>
    <row r="19128" spans="1:11" x14ac:dyDescent="0.35">
      <c r="A19128" s="9">
        <v>19127</v>
      </c>
      <c r="B19128" s="9" t="str">
        <f t="shared" si="298"/>
        <v>Vitex hyp</v>
      </c>
      <c r="C19128" s="9" t="e" cm="1">
        <f t="array" aca="1" ref="C19128" ca="1">LEFT(K19128,$C$19743)&amp;"-"&amp;RIGHT(SUBSTITUTE(SUBSTITUTE(TiraAcento(E19128),"-","")," ",""),$C$19744)</f>
        <v>#NAME?</v>
      </c>
      <c r="D19128" s="9" t="s">
        <v>14441</v>
      </c>
      <c r="E19128" s="9" t="s">
        <v>3799</v>
      </c>
      <c r="F19128" s="9" t="s">
        <v>19275</v>
      </c>
      <c r="G19128" s="9" t="s">
        <v>38533</v>
      </c>
      <c r="H19128" s="9" t="s">
        <v>14441</v>
      </c>
      <c r="I19128" s="9" t="s">
        <v>42405</v>
      </c>
      <c r="J19128" s="9" t="s">
        <v>40257</v>
      </c>
      <c r="K19128" s="9" t="s">
        <v>44434</v>
      </c>
    </row>
    <row r="19129" spans="1:11" x14ac:dyDescent="0.35">
      <c r="A19129" s="9">
        <v>19128</v>
      </c>
      <c r="B19129" s="9" t="str">
        <f t="shared" si="298"/>
        <v>Vitex meg</v>
      </c>
      <c r="C19129" s="9" t="e" cm="1">
        <f t="array" aca="1" ref="C19129" ca="1">LEFT(K19129,$C$19743)&amp;"-"&amp;RIGHT(SUBSTITUTE(SUBSTITUTE(TiraAcento(E19129),"-","")," ",""),$C$19744)</f>
        <v>#NAME?</v>
      </c>
      <c r="D19129" s="9" t="s">
        <v>14442</v>
      </c>
      <c r="E19129" s="9"/>
      <c r="F19129" s="9" t="s">
        <v>19276</v>
      </c>
      <c r="G19129" s="9" t="s">
        <v>38534</v>
      </c>
      <c r="H19129" s="9" t="s">
        <v>14442</v>
      </c>
      <c r="I19129" s="9" t="s">
        <v>42405</v>
      </c>
      <c r="J19129" s="9" t="s">
        <v>41461</v>
      </c>
      <c r="K19129" s="9" t="s">
        <v>42568</v>
      </c>
    </row>
    <row r="19130" spans="1:11" x14ac:dyDescent="0.35">
      <c r="A19130" s="9">
        <v>19129</v>
      </c>
      <c r="B19130" s="9" t="str">
        <f t="shared" si="298"/>
        <v>Vitex mon</v>
      </c>
      <c r="C19130" s="9" t="e" cm="1">
        <f t="array" aca="1" ref="C19130" ca="1">LEFT(K19130,$C$19743)&amp;"-"&amp;RIGHT(SUBSTITUTE(SUBSTITUTE(TiraAcento(E19130),"-","")," ",""),$C$19744)</f>
        <v>#NAME?</v>
      </c>
      <c r="D19130" s="9" t="s">
        <v>14443</v>
      </c>
      <c r="E19130" s="9" t="s">
        <v>3734</v>
      </c>
      <c r="F19130" s="9" t="s">
        <v>19277</v>
      </c>
      <c r="G19130" s="9" t="s">
        <v>38535</v>
      </c>
      <c r="H19130" s="9" t="s">
        <v>14443</v>
      </c>
      <c r="I19130" s="9" t="s">
        <v>42405</v>
      </c>
      <c r="J19130" s="9" t="s">
        <v>40567</v>
      </c>
      <c r="K19130" s="9" t="s">
        <v>44397</v>
      </c>
    </row>
    <row r="19131" spans="1:11" x14ac:dyDescent="0.35">
      <c r="A19131" s="9">
        <v>19130</v>
      </c>
      <c r="B19131" s="9" t="str">
        <f t="shared" si="298"/>
        <v>Vitex mon</v>
      </c>
      <c r="C19131" s="9" t="e" cm="1">
        <f t="array" aca="1" ref="C19131" ca="1">LEFT(K19131,$C$19743)&amp;"-"&amp;RIGHT(SUBSTITUTE(SUBSTITUTE(TiraAcento(E19131),"-","")," ",""),$C$19744)</f>
        <v>#NAME?</v>
      </c>
      <c r="D19131" s="9" t="s">
        <v>14443</v>
      </c>
      <c r="E19131" s="9" t="s">
        <v>14444</v>
      </c>
      <c r="F19131" s="9" t="s">
        <v>19277</v>
      </c>
      <c r="G19131" s="9" t="s">
        <v>38536</v>
      </c>
      <c r="H19131" s="9" t="s">
        <v>14443</v>
      </c>
      <c r="I19131" s="9" t="s">
        <v>42405</v>
      </c>
      <c r="J19131" s="9" t="s">
        <v>40567</v>
      </c>
      <c r="K19131" s="9" t="s">
        <v>49226</v>
      </c>
    </row>
    <row r="19132" spans="1:11" x14ac:dyDescent="0.35">
      <c r="A19132" s="9">
        <v>19131</v>
      </c>
      <c r="B19132" s="9" t="str">
        <f t="shared" si="298"/>
        <v>Vitex mon</v>
      </c>
      <c r="C19132" s="9" t="e" cm="1">
        <f t="array" aca="1" ref="C19132" ca="1">LEFT(K19132,$C$19743)&amp;"-"&amp;RIGHT(SUBSTITUTE(SUBSTITUTE(TiraAcento(E19132),"-","")," ",""),$C$19744)</f>
        <v>#NAME?</v>
      </c>
      <c r="D19132" s="9" t="s">
        <v>14443</v>
      </c>
      <c r="E19132" s="9" t="s">
        <v>7110</v>
      </c>
      <c r="F19132" s="9" t="s">
        <v>19277</v>
      </c>
      <c r="G19132" s="9" t="s">
        <v>38537</v>
      </c>
      <c r="H19132" s="9" t="s">
        <v>14443</v>
      </c>
      <c r="I19132" s="9" t="s">
        <v>42405</v>
      </c>
      <c r="J19132" s="9" t="s">
        <v>40567</v>
      </c>
      <c r="K19132" s="9" t="s">
        <v>45937</v>
      </c>
    </row>
    <row r="19133" spans="1:11" x14ac:dyDescent="0.35">
      <c r="A19133" s="9">
        <v>19132</v>
      </c>
      <c r="B19133" s="9" t="str">
        <f t="shared" si="298"/>
        <v>Vitex mon</v>
      </c>
      <c r="C19133" s="9" t="e" cm="1">
        <f t="array" aca="1" ref="C19133" ca="1">LEFT(K19133,$C$19743)&amp;"-"&amp;RIGHT(SUBSTITUTE(SUBSTITUTE(TiraAcento(E19133),"-","")," ",""),$C$19744)</f>
        <v>#NAME?</v>
      </c>
      <c r="D19133" s="9" t="s">
        <v>14443</v>
      </c>
      <c r="E19133" s="9" t="s">
        <v>14445</v>
      </c>
      <c r="F19133" s="9" t="s">
        <v>19277</v>
      </c>
      <c r="G19133" s="9" t="s">
        <v>38538</v>
      </c>
      <c r="H19133" s="9" t="s">
        <v>14443</v>
      </c>
      <c r="I19133" s="9" t="s">
        <v>42405</v>
      </c>
      <c r="J19133" s="9" t="s">
        <v>40567</v>
      </c>
      <c r="K19133" s="9" t="s">
        <v>49227</v>
      </c>
    </row>
    <row r="19134" spans="1:11" x14ac:dyDescent="0.35">
      <c r="A19134" s="9">
        <v>19133</v>
      </c>
      <c r="B19134" s="9" t="str">
        <f t="shared" si="298"/>
        <v>Vitex mon</v>
      </c>
      <c r="C19134" s="9" t="e" cm="1">
        <f t="array" aca="1" ref="C19134" ca="1">LEFT(K19134,$C$19743)&amp;"-"&amp;RIGHT(SUBSTITUTE(SUBSTITUTE(TiraAcento(E19134),"-","")," ",""),$C$19744)</f>
        <v>#NAME?</v>
      </c>
      <c r="D19134" s="9" t="s">
        <v>14443</v>
      </c>
      <c r="E19134" s="9" t="s">
        <v>1883</v>
      </c>
      <c r="F19134" s="9" t="s">
        <v>19277</v>
      </c>
      <c r="G19134" s="9" t="s">
        <v>38539</v>
      </c>
      <c r="H19134" s="9" t="s">
        <v>14443</v>
      </c>
      <c r="I19134" s="9" t="s">
        <v>42405</v>
      </c>
      <c r="J19134" s="9" t="s">
        <v>40567</v>
      </c>
      <c r="K19134" s="9" t="s">
        <v>43502</v>
      </c>
    </row>
    <row r="19135" spans="1:11" x14ac:dyDescent="0.35">
      <c r="A19135" s="9">
        <v>19134</v>
      </c>
      <c r="B19135" s="9" t="str">
        <f t="shared" si="298"/>
        <v>Vitex mon</v>
      </c>
      <c r="C19135" s="9" t="e" cm="1">
        <f t="array" aca="1" ref="C19135" ca="1">LEFT(K19135,$C$19743)&amp;"-"&amp;RIGHT(SUBSTITUTE(SUBSTITUTE(TiraAcento(E19135),"-","")," ",""),$C$19744)</f>
        <v>#NAME?</v>
      </c>
      <c r="D19135" s="9" t="s">
        <v>14443</v>
      </c>
      <c r="E19135" s="9" t="s">
        <v>471</v>
      </c>
      <c r="F19135" s="9" t="s">
        <v>19277</v>
      </c>
      <c r="G19135" s="9" t="s">
        <v>38540</v>
      </c>
      <c r="H19135" s="9" t="s">
        <v>14443</v>
      </c>
      <c r="I19135" s="9" t="s">
        <v>42405</v>
      </c>
      <c r="J19135" s="9" t="s">
        <v>40567</v>
      </c>
      <c r="K19135" s="9" t="s">
        <v>42769</v>
      </c>
    </row>
    <row r="19136" spans="1:11" x14ac:dyDescent="0.35">
      <c r="A19136" s="9">
        <v>19135</v>
      </c>
      <c r="B19136" s="9" t="str">
        <f t="shared" si="298"/>
        <v>Vitex mon</v>
      </c>
      <c r="C19136" s="9" t="e" cm="1">
        <f t="array" aca="1" ref="C19136" ca="1">LEFT(K19136,$C$19743)&amp;"-"&amp;RIGHT(SUBSTITUTE(SUBSTITUTE(TiraAcento(E19136),"-","")," ",""),$C$19744)</f>
        <v>#NAME?</v>
      </c>
      <c r="D19136" s="9" t="s">
        <v>14443</v>
      </c>
      <c r="E19136" s="9" t="s">
        <v>14446</v>
      </c>
      <c r="F19136" s="9" t="s">
        <v>19277</v>
      </c>
      <c r="G19136" s="9" t="s">
        <v>38541</v>
      </c>
      <c r="H19136" s="9" t="s">
        <v>14443</v>
      </c>
      <c r="I19136" s="9" t="s">
        <v>42405</v>
      </c>
      <c r="J19136" s="9" t="s">
        <v>40567</v>
      </c>
      <c r="K19136" s="9" t="s">
        <v>49228</v>
      </c>
    </row>
    <row r="19137" spans="1:11" x14ac:dyDescent="0.35">
      <c r="A19137" s="9">
        <v>19136</v>
      </c>
      <c r="B19137" s="9" t="str">
        <f t="shared" si="298"/>
        <v>Vitex mon</v>
      </c>
      <c r="C19137" s="9" t="e" cm="1">
        <f t="array" aca="1" ref="C19137" ca="1">LEFT(K19137,$C$19743)&amp;"-"&amp;RIGHT(SUBSTITUTE(SUBSTITUTE(TiraAcento(E19137),"-","")," ",""),$C$19744)</f>
        <v>#NAME?</v>
      </c>
      <c r="D19137" s="9" t="s">
        <v>14443</v>
      </c>
      <c r="E19137" s="9" t="s">
        <v>8870</v>
      </c>
      <c r="F19137" s="9" t="s">
        <v>19277</v>
      </c>
      <c r="G19137" s="9" t="s">
        <v>38542</v>
      </c>
      <c r="H19137" s="9" t="s">
        <v>14443</v>
      </c>
      <c r="I19137" s="9" t="s">
        <v>42405</v>
      </c>
      <c r="J19137" s="9" t="s">
        <v>40567</v>
      </c>
      <c r="K19137" s="9" t="s">
        <v>46778</v>
      </c>
    </row>
    <row r="19138" spans="1:11" x14ac:dyDescent="0.35">
      <c r="A19138" s="9">
        <v>19137</v>
      </c>
      <c r="B19138" s="9" t="str">
        <f t="shared" si="298"/>
        <v>Vitex mon</v>
      </c>
      <c r="C19138" s="9" t="e" cm="1">
        <f t="array" aca="1" ref="C19138" ca="1">LEFT(K19138,$C$19743)&amp;"-"&amp;RIGHT(SUBSTITUTE(SUBSTITUTE(TiraAcento(E19138),"-","")," ",""),$C$19744)</f>
        <v>#NAME?</v>
      </c>
      <c r="D19138" s="9" t="s">
        <v>14443</v>
      </c>
      <c r="E19138" s="9" t="s">
        <v>3799</v>
      </c>
      <c r="F19138" s="9" t="s">
        <v>19277</v>
      </c>
      <c r="G19138" s="9" t="s">
        <v>38543</v>
      </c>
      <c r="H19138" s="9" t="s">
        <v>14443</v>
      </c>
      <c r="I19138" s="9" t="s">
        <v>42405</v>
      </c>
      <c r="J19138" s="9" t="s">
        <v>40567</v>
      </c>
      <c r="K19138" s="9" t="s">
        <v>44434</v>
      </c>
    </row>
    <row r="19139" spans="1:11" x14ac:dyDescent="0.35">
      <c r="A19139" s="9">
        <v>19138</v>
      </c>
      <c r="B19139" s="9" t="str">
        <f t="shared" ref="B19139:B19202" si="299">I19139&amp;" "&amp;IFERROR(LEFT(J19139,$B$19743),D19139)</f>
        <v>Vitex mon</v>
      </c>
      <c r="C19139" s="9" t="e" cm="1">
        <f t="array" aca="1" ref="C19139" ca="1">LEFT(K19139,$C$19743)&amp;"-"&amp;RIGHT(SUBSTITUTE(SUBSTITUTE(TiraAcento(E19139),"-","")," ",""),$C$19744)</f>
        <v>#NAME?</v>
      </c>
      <c r="D19139" s="9" t="s">
        <v>14443</v>
      </c>
      <c r="E19139" s="9" t="s">
        <v>14447</v>
      </c>
      <c r="F19139" s="9" t="s">
        <v>19277</v>
      </c>
      <c r="G19139" s="9" t="s">
        <v>38544</v>
      </c>
      <c r="H19139" s="9" t="s">
        <v>14443</v>
      </c>
      <c r="I19139" s="9" t="s">
        <v>42405</v>
      </c>
      <c r="J19139" s="9" t="s">
        <v>40567</v>
      </c>
      <c r="K19139" s="9" t="s">
        <v>49229</v>
      </c>
    </row>
    <row r="19140" spans="1:11" x14ac:dyDescent="0.35">
      <c r="A19140" s="9">
        <v>19139</v>
      </c>
      <c r="B19140" s="9" t="str">
        <f t="shared" si="299"/>
        <v>Vitex mon</v>
      </c>
      <c r="C19140" s="9" t="e" cm="1">
        <f t="array" aca="1" ref="C19140" ca="1">LEFT(K19140,$C$19743)&amp;"-"&amp;RIGHT(SUBSTITUTE(SUBSTITUTE(TiraAcento(E19140),"-","")," ",""),$C$19744)</f>
        <v>#NAME?</v>
      </c>
      <c r="D19140" s="9" t="s">
        <v>14443</v>
      </c>
      <c r="E19140" s="9" t="s">
        <v>14448</v>
      </c>
      <c r="F19140" s="9" t="s">
        <v>19277</v>
      </c>
      <c r="G19140" s="9" t="s">
        <v>38545</v>
      </c>
      <c r="H19140" s="9" t="s">
        <v>14443</v>
      </c>
      <c r="I19140" s="9" t="s">
        <v>42405</v>
      </c>
      <c r="J19140" s="9" t="s">
        <v>40567</v>
      </c>
      <c r="K19140" s="9" t="s">
        <v>49230</v>
      </c>
    </row>
    <row r="19141" spans="1:11" x14ac:dyDescent="0.35">
      <c r="A19141" s="9">
        <v>19140</v>
      </c>
      <c r="B19141" s="9" t="str">
        <f t="shared" si="299"/>
        <v>Vitex mon</v>
      </c>
      <c r="C19141" s="9" t="e" cm="1">
        <f t="array" aca="1" ref="C19141" ca="1">LEFT(K19141,$C$19743)&amp;"-"&amp;RIGHT(SUBSTITUTE(SUBSTITUTE(TiraAcento(E19141),"-","")," ",""),$C$19744)</f>
        <v>#NAME?</v>
      </c>
      <c r="D19141" s="9" t="s">
        <v>14443</v>
      </c>
      <c r="E19141" s="9" t="s">
        <v>14449</v>
      </c>
      <c r="F19141" s="9" t="s">
        <v>19277</v>
      </c>
      <c r="G19141" s="9" t="s">
        <v>38546</v>
      </c>
      <c r="H19141" s="9" t="s">
        <v>14443</v>
      </c>
      <c r="I19141" s="9" t="s">
        <v>42405</v>
      </c>
      <c r="J19141" s="9" t="s">
        <v>40567</v>
      </c>
      <c r="K19141" s="9" t="s">
        <v>49231</v>
      </c>
    </row>
    <row r="19142" spans="1:11" x14ac:dyDescent="0.35">
      <c r="A19142" s="9">
        <v>19141</v>
      </c>
      <c r="B19142" s="9" t="str">
        <f t="shared" si="299"/>
        <v>Vitex mon</v>
      </c>
      <c r="C19142" s="9" t="e" cm="1">
        <f t="array" aca="1" ref="C19142" ca="1">LEFT(K19142,$C$19743)&amp;"-"&amp;RIGHT(SUBSTITUTE(SUBSTITUTE(TiraAcento(E19142),"-","")," ",""),$C$19744)</f>
        <v>#NAME?</v>
      </c>
      <c r="D19142" s="9" t="s">
        <v>14443</v>
      </c>
      <c r="E19142" s="9" t="s">
        <v>14450</v>
      </c>
      <c r="F19142" s="9" t="s">
        <v>19277</v>
      </c>
      <c r="G19142" s="9" t="s">
        <v>38547</v>
      </c>
      <c r="H19142" s="9" t="s">
        <v>14443</v>
      </c>
      <c r="I19142" s="9" t="s">
        <v>42405</v>
      </c>
      <c r="J19142" s="9" t="s">
        <v>40567</v>
      </c>
      <c r="K19142" s="9" t="s">
        <v>49232</v>
      </c>
    </row>
    <row r="19143" spans="1:11" x14ac:dyDescent="0.35">
      <c r="A19143" s="9">
        <v>19142</v>
      </c>
      <c r="B19143" s="9" t="str">
        <f t="shared" si="299"/>
        <v>Vitex mon</v>
      </c>
      <c r="C19143" s="9" t="e" cm="1">
        <f t="array" aca="1" ref="C19143" ca="1">LEFT(K19143,$C$19743)&amp;"-"&amp;RIGHT(SUBSTITUTE(SUBSTITUTE(TiraAcento(E19143),"-","")," ",""),$C$19744)</f>
        <v>#NAME?</v>
      </c>
      <c r="D19143" s="9" t="s">
        <v>14443</v>
      </c>
      <c r="E19143" s="9" t="s">
        <v>14451</v>
      </c>
      <c r="F19143" s="9" t="s">
        <v>19277</v>
      </c>
      <c r="G19143" s="9" t="s">
        <v>38548</v>
      </c>
      <c r="H19143" s="9" t="s">
        <v>14443</v>
      </c>
      <c r="I19143" s="9" t="s">
        <v>42405</v>
      </c>
      <c r="J19143" s="9" t="s">
        <v>40567</v>
      </c>
      <c r="K19143" s="9" t="s">
        <v>49233</v>
      </c>
    </row>
    <row r="19144" spans="1:11" x14ac:dyDescent="0.35">
      <c r="A19144" s="9">
        <v>19143</v>
      </c>
      <c r="B19144" s="9" t="str">
        <f t="shared" si="299"/>
        <v>Vitex mon</v>
      </c>
      <c r="C19144" s="9" t="e" cm="1">
        <f t="array" aca="1" ref="C19144" ca="1">LEFT(K19144,$C$19743)&amp;"-"&amp;RIGHT(SUBSTITUTE(SUBSTITUTE(TiraAcento(E19144),"-","")," ",""),$C$19744)</f>
        <v>#NAME?</v>
      </c>
      <c r="D19144" s="9" t="s">
        <v>14443</v>
      </c>
      <c r="E19144" s="9" t="s">
        <v>14452</v>
      </c>
      <c r="F19144" s="9" t="s">
        <v>19277</v>
      </c>
      <c r="G19144" s="9" t="s">
        <v>38549</v>
      </c>
      <c r="H19144" s="9" t="s">
        <v>14443</v>
      </c>
      <c r="I19144" s="9" t="s">
        <v>42405</v>
      </c>
      <c r="J19144" s="9" t="s">
        <v>40567</v>
      </c>
      <c r="K19144" s="9" t="s">
        <v>49234</v>
      </c>
    </row>
    <row r="19145" spans="1:11" x14ac:dyDescent="0.35">
      <c r="A19145" s="9">
        <v>19144</v>
      </c>
      <c r="B19145" s="9" t="str">
        <f t="shared" si="299"/>
        <v>Vitex mon</v>
      </c>
      <c r="C19145" s="9" t="e" cm="1">
        <f t="array" aca="1" ref="C19145" ca="1">LEFT(K19145,$C$19743)&amp;"-"&amp;RIGHT(SUBSTITUTE(SUBSTITUTE(TiraAcento(E19145),"-","")," ",""),$C$19744)</f>
        <v>#NAME?</v>
      </c>
      <c r="D19145" s="9" t="s">
        <v>14443</v>
      </c>
      <c r="E19145" s="9" t="s">
        <v>14453</v>
      </c>
      <c r="F19145" s="9" t="s">
        <v>19277</v>
      </c>
      <c r="G19145" s="9" t="s">
        <v>38550</v>
      </c>
      <c r="H19145" s="9" t="s">
        <v>14443</v>
      </c>
      <c r="I19145" s="9" t="s">
        <v>42405</v>
      </c>
      <c r="J19145" s="9" t="s">
        <v>40567</v>
      </c>
      <c r="K19145" s="9" t="s">
        <v>49235</v>
      </c>
    </row>
    <row r="19146" spans="1:11" x14ac:dyDescent="0.35">
      <c r="A19146" s="9">
        <v>19145</v>
      </c>
      <c r="B19146" s="9" t="str">
        <f t="shared" si="299"/>
        <v>Vitex mon</v>
      </c>
      <c r="C19146" s="9" t="e" cm="1">
        <f t="array" aca="1" ref="C19146" ca="1">LEFT(K19146,$C$19743)&amp;"-"&amp;RIGHT(SUBSTITUTE(SUBSTITUTE(TiraAcento(E19146),"-","")," ",""),$C$19744)</f>
        <v>#NAME?</v>
      </c>
      <c r="D19146" s="9" t="s">
        <v>14443</v>
      </c>
      <c r="E19146" s="9" t="s">
        <v>3806</v>
      </c>
      <c r="F19146" s="9" t="s">
        <v>19277</v>
      </c>
      <c r="G19146" s="9" t="s">
        <v>38551</v>
      </c>
      <c r="H19146" s="9" t="s">
        <v>14443</v>
      </c>
      <c r="I19146" s="9" t="s">
        <v>42405</v>
      </c>
      <c r="J19146" s="9" t="s">
        <v>40567</v>
      </c>
      <c r="K19146" s="9" t="s">
        <v>44440</v>
      </c>
    </row>
    <row r="19147" spans="1:11" x14ac:dyDescent="0.35">
      <c r="A19147" s="9">
        <v>19146</v>
      </c>
      <c r="B19147" s="9" t="str">
        <f t="shared" si="299"/>
        <v>Vitex mul</v>
      </c>
      <c r="C19147" s="9" t="e" cm="1">
        <f t="array" aca="1" ref="C19147" ca="1">LEFT(K19147,$C$19743)&amp;"-"&amp;RIGHT(SUBSTITUTE(SUBSTITUTE(TiraAcento(E19147),"-","")," ",""),$C$19744)</f>
        <v>#NAME?</v>
      </c>
      <c r="D19147" s="9" t="s">
        <v>14454</v>
      </c>
      <c r="E19147" s="9" t="s">
        <v>4448</v>
      </c>
      <c r="F19147" s="9" t="s">
        <v>19278</v>
      </c>
      <c r="G19147" s="9" t="s">
        <v>38552</v>
      </c>
      <c r="H19147" s="9" t="s">
        <v>14454</v>
      </c>
      <c r="I19147" s="9" t="s">
        <v>42405</v>
      </c>
      <c r="J19147" s="9" t="s">
        <v>41927</v>
      </c>
      <c r="K19147" s="9" t="s">
        <v>44764</v>
      </c>
    </row>
    <row r="19148" spans="1:11" x14ac:dyDescent="0.35">
      <c r="A19148" s="9">
        <v>19147</v>
      </c>
      <c r="B19148" s="9" t="str">
        <f t="shared" si="299"/>
        <v>Vitex mul</v>
      </c>
      <c r="C19148" s="9" t="e" cm="1">
        <f t="array" aca="1" ref="C19148" ca="1">LEFT(K19148,$C$19743)&amp;"-"&amp;RIGHT(SUBSTITUTE(SUBSTITUTE(TiraAcento(E19148),"-","")," ",""),$C$19744)</f>
        <v>#NAME?</v>
      </c>
      <c r="D19148" s="9" t="s">
        <v>14454</v>
      </c>
      <c r="E19148" s="9" t="s">
        <v>14455</v>
      </c>
      <c r="F19148" s="9" t="s">
        <v>19278</v>
      </c>
      <c r="G19148" s="9" t="s">
        <v>38553</v>
      </c>
      <c r="H19148" s="9" t="s">
        <v>14454</v>
      </c>
      <c r="I19148" s="9" t="s">
        <v>42405</v>
      </c>
      <c r="J19148" s="9" t="s">
        <v>41927</v>
      </c>
      <c r="K19148" s="9" t="s">
        <v>49236</v>
      </c>
    </row>
    <row r="19149" spans="1:11" x14ac:dyDescent="0.35">
      <c r="A19149" s="9">
        <v>19148</v>
      </c>
      <c r="B19149" s="9" t="str">
        <f t="shared" si="299"/>
        <v>Vitex mul</v>
      </c>
      <c r="C19149" s="9" t="e" cm="1">
        <f t="array" aca="1" ref="C19149" ca="1">LEFT(K19149,$C$19743)&amp;"-"&amp;RIGHT(SUBSTITUTE(SUBSTITUTE(TiraAcento(E19149),"-","")," ",""),$C$19744)</f>
        <v>#NAME?</v>
      </c>
      <c r="D19149" s="9" t="s">
        <v>14454</v>
      </c>
      <c r="E19149" s="9" t="s">
        <v>14456</v>
      </c>
      <c r="F19149" s="9" t="s">
        <v>19278</v>
      </c>
      <c r="G19149" s="9" t="s">
        <v>38554</v>
      </c>
      <c r="H19149" s="9" t="s">
        <v>14454</v>
      </c>
      <c r="I19149" s="9" t="s">
        <v>42405</v>
      </c>
      <c r="J19149" s="9" t="s">
        <v>41927</v>
      </c>
      <c r="K19149" s="9" t="s">
        <v>49237</v>
      </c>
    </row>
    <row r="19150" spans="1:11" x14ac:dyDescent="0.35">
      <c r="A19150" s="9">
        <v>19149</v>
      </c>
      <c r="B19150" s="9" t="str">
        <f t="shared" si="299"/>
        <v>Vitex mul</v>
      </c>
      <c r="C19150" s="9" t="e" cm="1">
        <f t="array" aca="1" ref="C19150" ca="1">LEFT(K19150,$C$19743)&amp;"-"&amp;RIGHT(SUBSTITUTE(SUBSTITUTE(TiraAcento(E19150),"-","")," ",""),$C$19744)</f>
        <v>#NAME?</v>
      </c>
      <c r="D19150" s="9" t="s">
        <v>14454</v>
      </c>
      <c r="E19150" s="9" t="s">
        <v>1883</v>
      </c>
      <c r="F19150" s="9" t="s">
        <v>19278</v>
      </c>
      <c r="G19150" s="9" t="s">
        <v>38555</v>
      </c>
      <c r="H19150" s="9" t="s">
        <v>14454</v>
      </c>
      <c r="I19150" s="9" t="s">
        <v>42405</v>
      </c>
      <c r="J19150" s="9" t="s">
        <v>41927</v>
      </c>
      <c r="K19150" s="9" t="s">
        <v>43502</v>
      </c>
    </row>
    <row r="19151" spans="1:11" x14ac:dyDescent="0.35">
      <c r="A19151" s="9">
        <v>19150</v>
      </c>
      <c r="B19151" s="9" t="str">
        <f t="shared" si="299"/>
        <v>Vitex mul</v>
      </c>
      <c r="C19151" s="9" t="e" cm="1">
        <f t="array" aca="1" ref="C19151" ca="1">LEFT(K19151,$C$19743)&amp;"-"&amp;RIGHT(SUBSTITUTE(SUBSTITUTE(TiraAcento(E19151),"-","")," ",""),$C$19744)</f>
        <v>#NAME?</v>
      </c>
      <c r="D19151" s="9" t="s">
        <v>14454</v>
      </c>
      <c r="E19151" s="9" t="s">
        <v>3799</v>
      </c>
      <c r="F19151" s="9" t="s">
        <v>19278</v>
      </c>
      <c r="G19151" s="9" t="s">
        <v>38556</v>
      </c>
      <c r="H19151" s="9" t="s">
        <v>14454</v>
      </c>
      <c r="I19151" s="9" t="s">
        <v>42405</v>
      </c>
      <c r="J19151" s="9" t="s">
        <v>41927</v>
      </c>
      <c r="K19151" s="9" t="s">
        <v>44434</v>
      </c>
    </row>
    <row r="19152" spans="1:11" x14ac:dyDescent="0.35">
      <c r="A19152" s="9">
        <v>19151</v>
      </c>
      <c r="B19152" s="9" t="str">
        <f t="shared" si="299"/>
        <v>Vitex ori</v>
      </c>
      <c r="C19152" s="9" t="e" cm="1">
        <f t="array" aca="1" ref="C19152" ca="1">LEFT(K19152,$C$19743)&amp;"-"&amp;RIGHT(SUBSTITUTE(SUBSTITUTE(TiraAcento(E19152),"-","")," ",""),$C$19744)</f>
        <v>#NAME?</v>
      </c>
      <c r="D19152" s="9" t="s">
        <v>14457</v>
      </c>
      <c r="E19152" s="9" t="s">
        <v>8010</v>
      </c>
      <c r="F19152" s="9" t="s">
        <v>19279</v>
      </c>
      <c r="G19152" s="9" t="s">
        <v>38557</v>
      </c>
      <c r="H19152" s="9" t="s">
        <v>14457</v>
      </c>
      <c r="I19152" s="9" t="s">
        <v>42405</v>
      </c>
      <c r="J19152" s="9" t="s">
        <v>40168</v>
      </c>
      <c r="K19152" s="9" t="s">
        <v>46346</v>
      </c>
    </row>
    <row r="19153" spans="1:11" x14ac:dyDescent="0.35">
      <c r="A19153" s="9">
        <v>19152</v>
      </c>
      <c r="B19153" s="9" t="str">
        <f t="shared" si="299"/>
        <v>Vitex ori</v>
      </c>
      <c r="C19153" s="9" t="e" cm="1">
        <f t="array" aca="1" ref="C19153" ca="1">LEFT(K19153,$C$19743)&amp;"-"&amp;RIGHT(SUBSTITUTE(SUBSTITUTE(TiraAcento(E19153),"-","")," ",""),$C$19744)</f>
        <v>#NAME?</v>
      </c>
      <c r="D19153" s="9" t="s">
        <v>14457</v>
      </c>
      <c r="E19153" s="9" t="s">
        <v>11786</v>
      </c>
      <c r="F19153" s="9" t="s">
        <v>19279</v>
      </c>
      <c r="G19153" s="9" t="s">
        <v>38558</v>
      </c>
      <c r="H19153" s="9" t="s">
        <v>14457</v>
      </c>
      <c r="I19153" s="9" t="s">
        <v>42405</v>
      </c>
      <c r="J19153" s="9" t="s">
        <v>40168</v>
      </c>
      <c r="K19153" s="9" t="s">
        <v>48061</v>
      </c>
    </row>
    <row r="19154" spans="1:11" x14ac:dyDescent="0.35">
      <c r="A19154" s="9">
        <v>19153</v>
      </c>
      <c r="B19154" s="9" t="str">
        <f t="shared" si="299"/>
        <v>Vitex ori</v>
      </c>
      <c r="C19154" s="9" t="e" cm="1">
        <f t="array" aca="1" ref="C19154" ca="1">LEFT(K19154,$C$19743)&amp;"-"&amp;RIGHT(SUBSTITUTE(SUBSTITUTE(TiraAcento(E19154),"-","")," ",""),$C$19744)</f>
        <v>#NAME?</v>
      </c>
      <c r="D19154" s="9" t="s">
        <v>14457</v>
      </c>
      <c r="E19154" s="9" t="s">
        <v>1678</v>
      </c>
      <c r="F19154" s="9" t="s">
        <v>19279</v>
      </c>
      <c r="G19154" s="9" t="s">
        <v>38559</v>
      </c>
      <c r="H19154" s="9" t="s">
        <v>14457</v>
      </c>
      <c r="I19154" s="9" t="s">
        <v>42405</v>
      </c>
      <c r="J19154" s="9" t="s">
        <v>40168</v>
      </c>
      <c r="K19154" s="9" t="s">
        <v>1678</v>
      </c>
    </row>
    <row r="19155" spans="1:11" x14ac:dyDescent="0.35">
      <c r="A19155" s="9">
        <v>19154</v>
      </c>
      <c r="B19155" s="9" t="str">
        <f t="shared" si="299"/>
        <v>Vitex ori</v>
      </c>
      <c r="C19155" s="9" t="e" cm="1">
        <f t="array" aca="1" ref="C19155" ca="1">LEFT(K19155,$C$19743)&amp;"-"&amp;RIGHT(SUBSTITUTE(SUBSTITUTE(TiraAcento(E19155),"-","")," ",""),$C$19744)</f>
        <v>#NAME?</v>
      </c>
      <c r="D19155" s="9" t="s">
        <v>14457</v>
      </c>
      <c r="E19155" s="9" t="s">
        <v>1883</v>
      </c>
      <c r="F19155" s="9" t="s">
        <v>19279</v>
      </c>
      <c r="G19155" s="9" t="s">
        <v>38560</v>
      </c>
      <c r="H19155" s="9" t="s">
        <v>14457</v>
      </c>
      <c r="I19155" s="9" t="s">
        <v>42405</v>
      </c>
      <c r="J19155" s="9" t="s">
        <v>40168</v>
      </c>
      <c r="K19155" s="9" t="s">
        <v>43502</v>
      </c>
    </row>
    <row r="19156" spans="1:11" x14ac:dyDescent="0.35">
      <c r="A19156" s="9">
        <v>19155</v>
      </c>
      <c r="B19156" s="9" t="str">
        <f t="shared" si="299"/>
        <v>Vitex ori</v>
      </c>
      <c r="C19156" s="9" t="e" cm="1">
        <f t="array" aca="1" ref="C19156" ca="1">LEFT(K19156,$C$19743)&amp;"-"&amp;RIGHT(SUBSTITUTE(SUBSTITUTE(TiraAcento(E19156),"-","")," ",""),$C$19744)</f>
        <v>#NAME?</v>
      </c>
      <c r="D19156" s="9" t="s">
        <v>14457</v>
      </c>
      <c r="E19156" s="9" t="s">
        <v>3799</v>
      </c>
      <c r="F19156" s="9" t="s">
        <v>19279</v>
      </c>
      <c r="G19156" s="9" t="s">
        <v>38561</v>
      </c>
      <c r="H19156" s="9" t="s">
        <v>14457</v>
      </c>
      <c r="I19156" s="9" t="s">
        <v>42405</v>
      </c>
      <c r="J19156" s="9" t="s">
        <v>40168</v>
      </c>
      <c r="K19156" s="9" t="s">
        <v>44434</v>
      </c>
    </row>
    <row r="19157" spans="1:11" x14ac:dyDescent="0.35">
      <c r="A19157" s="9">
        <v>19156</v>
      </c>
      <c r="B19157" s="9" t="str">
        <f t="shared" si="299"/>
        <v>Vitex ori</v>
      </c>
      <c r="C19157" s="9" t="e" cm="1">
        <f t="array" aca="1" ref="C19157" ca="1">LEFT(K19157,$C$19743)&amp;"-"&amp;RIGHT(SUBSTITUTE(SUBSTITUTE(TiraAcento(E19157),"-","")," ",""),$C$19744)</f>
        <v>#NAME?</v>
      </c>
      <c r="D19157" s="9" t="s">
        <v>14457</v>
      </c>
      <c r="E19157" s="9" t="s">
        <v>14458</v>
      </c>
      <c r="F19157" s="9" t="s">
        <v>19279</v>
      </c>
      <c r="G19157" s="9" t="s">
        <v>38562</v>
      </c>
      <c r="H19157" s="9" t="s">
        <v>14457</v>
      </c>
      <c r="I19157" s="9" t="s">
        <v>42405</v>
      </c>
      <c r="J19157" s="9" t="s">
        <v>40168</v>
      </c>
      <c r="K19157" s="9" t="s">
        <v>49238</v>
      </c>
    </row>
    <row r="19158" spans="1:11" x14ac:dyDescent="0.35">
      <c r="A19158" s="9">
        <v>19157</v>
      </c>
      <c r="B19158" s="9" t="str">
        <f t="shared" si="299"/>
        <v>Vitex ori</v>
      </c>
      <c r="C19158" s="9" t="e" cm="1">
        <f t="array" aca="1" ref="C19158" ca="1">LEFT(K19158,$C$19743)&amp;"-"&amp;RIGHT(SUBSTITUTE(SUBSTITUTE(TiraAcento(E19158),"-","")," ",""),$C$19744)</f>
        <v>#NAME?</v>
      </c>
      <c r="D19158" s="9" t="s">
        <v>14457</v>
      </c>
      <c r="E19158" s="9" t="s">
        <v>14459</v>
      </c>
      <c r="F19158" s="9" t="s">
        <v>19279</v>
      </c>
      <c r="G19158" s="9" t="s">
        <v>38563</v>
      </c>
      <c r="H19158" s="9" t="s">
        <v>14457</v>
      </c>
      <c r="I19158" s="9" t="s">
        <v>42405</v>
      </c>
      <c r="J19158" s="9" t="s">
        <v>40168</v>
      </c>
      <c r="K19158" s="9" t="s">
        <v>49239</v>
      </c>
    </row>
    <row r="19159" spans="1:11" x14ac:dyDescent="0.35">
      <c r="A19159" s="9">
        <v>19158</v>
      </c>
      <c r="B19159" s="9" t="str">
        <f t="shared" si="299"/>
        <v>Vitex ori</v>
      </c>
      <c r="C19159" s="9" t="e" cm="1">
        <f t="array" aca="1" ref="C19159" ca="1">LEFT(K19159,$C$19743)&amp;"-"&amp;RIGHT(SUBSTITUTE(SUBSTITUTE(TiraAcento(E19159),"-","")," ",""),$C$19744)</f>
        <v>#NAME?</v>
      </c>
      <c r="D19159" s="9" t="s">
        <v>14457</v>
      </c>
      <c r="E19159" s="9" t="s">
        <v>14460</v>
      </c>
      <c r="F19159" s="9" t="s">
        <v>19279</v>
      </c>
      <c r="G19159" s="9" t="s">
        <v>38564</v>
      </c>
      <c r="H19159" s="9" t="s">
        <v>14457</v>
      </c>
      <c r="I19159" s="9" t="s">
        <v>42405</v>
      </c>
      <c r="J19159" s="9" t="s">
        <v>40168</v>
      </c>
      <c r="K19159" s="9" t="s">
        <v>49240</v>
      </c>
    </row>
    <row r="19160" spans="1:11" x14ac:dyDescent="0.35">
      <c r="A19160" s="9">
        <v>19159</v>
      </c>
      <c r="B19160" s="9" t="str">
        <f t="shared" si="299"/>
        <v>Vitex pol</v>
      </c>
      <c r="C19160" s="9" t="e" cm="1">
        <f t="array" aca="1" ref="C19160" ca="1">LEFT(K19160,$C$19743)&amp;"-"&amp;RIGHT(SUBSTITUTE(SUBSTITUTE(TiraAcento(E19160),"-","")," ",""),$C$19744)</f>
        <v>#NAME?</v>
      </c>
      <c r="D19160" s="9" t="s">
        <v>14461</v>
      </c>
      <c r="E19160" s="9" t="s">
        <v>7110</v>
      </c>
      <c r="F19160" s="9" t="s">
        <v>19280</v>
      </c>
      <c r="G19160" s="9" t="s">
        <v>38565</v>
      </c>
      <c r="H19160" s="9" t="s">
        <v>14461</v>
      </c>
      <c r="I19160" s="9" t="s">
        <v>42405</v>
      </c>
      <c r="J19160" s="9" t="s">
        <v>42482</v>
      </c>
      <c r="K19160" s="9" t="s">
        <v>45937</v>
      </c>
    </row>
    <row r="19161" spans="1:11" x14ac:dyDescent="0.35">
      <c r="A19161" s="9">
        <v>19160</v>
      </c>
      <c r="B19161" s="9" t="str">
        <f t="shared" si="299"/>
        <v>Vitex pol</v>
      </c>
      <c r="C19161" s="9" t="e" cm="1">
        <f t="array" aca="1" ref="C19161" ca="1">LEFT(K19161,$C$19743)&amp;"-"&amp;RIGHT(SUBSTITUTE(SUBSTITUTE(TiraAcento(E19161),"-","")," ",""),$C$19744)</f>
        <v>#NAME?</v>
      </c>
      <c r="D19161" s="9" t="s">
        <v>14461</v>
      </c>
      <c r="E19161" s="9" t="s">
        <v>8806</v>
      </c>
      <c r="F19161" s="9" t="s">
        <v>19280</v>
      </c>
      <c r="G19161" s="9" t="s">
        <v>38566</v>
      </c>
      <c r="H19161" s="9" t="s">
        <v>14461</v>
      </c>
      <c r="I19161" s="9" t="s">
        <v>42405</v>
      </c>
      <c r="J19161" s="9" t="s">
        <v>42482</v>
      </c>
      <c r="K19161" s="9" t="s">
        <v>46740</v>
      </c>
    </row>
    <row r="19162" spans="1:11" x14ac:dyDescent="0.35">
      <c r="A19162" s="9">
        <v>19161</v>
      </c>
      <c r="B19162" s="9" t="str">
        <f t="shared" si="299"/>
        <v>Vitex pol</v>
      </c>
      <c r="C19162" s="9" t="e" cm="1">
        <f t="array" aca="1" ref="C19162" ca="1">LEFT(K19162,$C$19743)&amp;"-"&amp;RIGHT(SUBSTITUTE(SUBSTITUTE(TiraAcento(E19162),"-","")," ",""),$C$19744)</f>
        <v>#NAME?</v>
      </c>
      <c r="D19162" s="9" t="s">
        <v>14461</v>
      </c>
      <c r="E19162" s="9" t="s">
        <v>8010</v>
      </c>
      <c r="F19162" s="9" t="s">
        <v>19280</v>
      </c>
      <c r="G19162" s="9" t="s">
        <v>38567</v>
      </c>
      <c r="H19162" s="9" t="s">
        <v>14461</v>
      </c>
      <c r="I19162" s="9" t="s">
        <v>42405</v>
      </c>
      <c r="J19162" s="9" t="s">
        <v>42482</v>
      </c>
      <c r="K19162" s="9" t="s">
        <v>46346</v>
      </c>
    </row>
    <row r="19163" spans="1:11" x14ac:dyDescent="0.35">
      <c r="A19163" s="9">
        <v>19162</v>
      </c>
      <c r="B19163" s="9" t="str">
        <f t="shared" si="299"/>
        <v>Vitex pol</v>
      </c>
      <c r="C19163" s="9" t="e" cm="1">
        <f t="array" aca="1" ref="C19163" ca="1">LEFT(K19163,$C$19743)&amp;"-"&amp;RIGHT(SUBSTITUTE(SUBSTITUTE(TiraAcento(E19163),"-","")," ",""),$C$19744)</f>
        <v>#NAME?</v>
      </c>
      <c r="D19163" s="9" t="s">
        <v>14461</v>
      </c>
      <c r="E19163" s="9" t="s">
        <v>14445</v>
      </c>
      <c r="F19163" s="9" t="s">
        <v>19280</v>
      </c>
      <c r="G19163" s="9" t="s">
        <v>38568</v>
      </c>
      <c r="H19163" s="9" t="s">
        <v>14461</v>
      </c>
      <c r="I19163" s="9" t="s">
        <v>42405</v>
      </c>
      <c r="J19163" s="9" t="s">
        <v>42482</v>
      </c>
      <c r="K19163" s="9" t="s">
        <v>49227</v>
      </c>
    </row>
    <row r="19164" spans="1:11" x14ac:dyDescent="0.35">
      <c r="A19164" s="9">
        <v>19163</v>
      </c>
      <c r="B19164" s="9" t="str">
        <f t="shared" si="299"/>
        <v>Vitex pol</v>
      </c>
      <c r="C19164" s="9" t="e" cm="1">
        <f t="array" aca="1" ref="C19164" ca="1">LEFT(K19164,$C$19743)&amp;"-"&amp;RIGHT(SUBSTITUTE(SUBSTITUTE(TiraAcento(E19164),"-","")," ",""),$C$19744)</f>
        <v>#NAME?</v>
      </c>
      <c r="D19164" s="9" t="s">
        <v>14461</v>
      </c>
      <c r="E19164" s="9" t="s">
        <v>14064</v>
      </c>
      <c r="F19164" s="9" t="s">
        <v>19280</v>
      </c>
      <c r="G19164" s="9" t="s">
        <v>38569</v>
      </c>
      <c r="H19164" s="9" t="s">
        <v>14461</v>
      </c>
      <c r="I19164" s="9" t="s">
        <v>42405</v>
      </c>
      <c r="J19164" s="9" t="s">
        <v>42482</v>
      </c>
      <c r="K19164" s="9" t="s">
        <v>14064</v>
      </c>
    </row>
    <row r="19165" spans="1:11" x14ac:dyDescent="0.35">
      <c r="A19165" s="9">
        <v>19164</v>
      </c>
      <c r="B19165" s="9" t="str">
        <f t="shared" si="299"/>
        <v>Vitex pol</v>
      </c>
      <c r="C19165" s="9" t="e" cm="1">
        <f t="array" aca="1" ref="C19165" ca="1">LEFT(K19165,$C$19743)&amp;"-"&amp;RIGHT(SUBSTITUTE(SUBSTITUTE(TiraAcento(E19165),"-","")," ",""),$C$19744)</f>
        <v>#NAME?</v>
      </c>
      <c r="D19165" s="9" t="s">
        <v>14461</v>
      </c>
      <c r="E19165" s="9" t="s">
        <v>508</v>
      </c>
      <c r="F19165" s="9" t="s">
        <v>19280</v>
      </c>
      <c r="G19165" s="9" t="s">
        <v>38570</v>
      </c>
      <c r="H19165" s="9" t="s">
        <v>14461</v>
      </c>
      <c r="I19165" s="9" t="s">
        <v>42405</v>
      </c>
      <c r="J19165" s="9" t="s">
        <v>42482</v>
      </c>
      <c r="K19165" s="9" t="s">
        <v>508</v>
      </c>
    </row>
    <row r="19166" spans="1:11" x14ac:dyDescent="0.35">
      <c r="A19166" s="9">
        <v>19165</v>
      </c>
      <c r="B19166" s="9" t="str">
        <f t="shared" si="299"/>
        <v>Vitex pol</v>
      </c>
      <c r="C19166" s="9" t="e" cm="1">
        <f t="array" aca="1" ref="C19166" ca="1">LEFT(K19166,$C$19743)&amp;"-"&amp;RIGHT(SUBSTITUTE(SUBSTITUTE(TiraAcento(E19166),"-","")," ",""),$C$19744)</f>
        <v>#NAME?</v>
      </c>
      <c r="D19166" s="9" t="s">
        <v>14461</v>
      </c>
      <c r="E19166" s="9" t="s">
        <v>1883</v>
      </c>
      <c r="F19166" s="9" t="s">
        <v>19280</v>
      </c>
      <c r="G19166" s="9" t="s">
        <v>38571</v>
      </c>
      <c r="H19166" s="9" t="s">
        <v>14461</v>
      </c>
      <c r="I19166" s="9" t="s">
        <v>42405</v>
      </c>
      <c r="J19166" s="9" t="s">
        <v>42482</v>
      </c>
      <c r="K19166" s="9" t="s">
        <v>43502</v>
      </c>
    </row>
    <row r="19167" spans="1:11" x14ac:dyDescent="0.35">
      <c r="A19167" s="9">
        <v>19166</v>
      </c>
      <c r="B19167" s="9" t="str">
        <f t="shared" si="299"/>
        <v>Vitex pol</v>
      </c>
      <c r="C19167" s="9" t="e" cm="1">
        <f t="array" aca="1" ref="C19167" ca="1">LEFT(K19167,$C$19743)&amp;"-"&amp;RIGHT(SUBSTITUTE(SUBSTITUTE(TiraAcento(E19167),"-","")," ",""),$C$19744)</f>
        <v>#NAME?</v>
      </c>
      <c r="D19167" s="9" t="s">
        <v>14461</v>
      </c>
      <c r="E19167" s="9" t="s">
        <v>14462</v>
      </c>
      <c r="F19167" s="9" t="s">
        <v>19280</v>
      </c>
      <c r="G19167" s="9" t="s">
        <v>38572</v>
      </c>
      <c r="H19167" s="9" t="s">
        <v>14461</v>
      </c>
      <c r="I19167" s="9" t="s">
        <v>42405</v>
      </c>
      <c r="J19167" s="9" t="s">
        <v>42482</v>
      </c>
      <c r="K19167" s="9" t="s">
        <v>49241</v>
      </c>
    </row>
    <row r="19168" spans="1:11" x14ac:dyDescent="0.35">
      <c r="A19168" s="9">
        <v>19167</v>
      </c>
      <c r="B19168" s="9" t="str">
        <f t="shared" si="299"/>
        <v>Vitex pol</v>
      </c>
      <c r="C19168" s="9" t="e" cm="1">
        <f t="array" aca="1" ref="C19168" ca="1">LEFT(K19168,$C$19743)&amp;"-"&amp;RIGHT(SUBSTITUTE(SUBSTITUTE(TiraAcento(E19168),"-","")," ",""),$C$19744)</f>
        <v>#NAME?</v>
      </c>
      <c r="D19168" s="9" t="s">
        <v>14461</v>
      </c>
      <c r="E19168" s="9" t="s">
        <v>1885</v>
      </c>
      <c r="F19168" s="9" t="s">
        <v>19280</v>
      </c>
      <c r="G19168" s="9" t="s">
        <v>38573</v>
      </c>
      <c r="H19168" s="9" t="s">
        <v>14461</v>
      </c>
      <c r="I19168" s="9" t="s">
        <v>42405</v>
      </c>
      <c r="J19168" s="9" t="s">
        <v>42482</v>
      </c>
      <c r="K19168" s="9" t="s">
        <v>43504</v>
      </c>
    </row>
    <row r="19169" spans="1:11" x14ac:dyDescent="0.35">
      <c r="A19169" s="9">
        <v>19168</v>
      </c>
      <c r="B19169" s="9" t="str">
        <f t="shared" si="299"/>
        <v>Vitex pol</v>
      </c>
      <c r="C19169" s="9" t="e" cm="1">
        <f t="array" aca="1" ref="C19169" ca="1">LEFT(K19169,$C$19743)&amp;"-"&amp;RIGHT(SUBSTITUTE(SUBSTITUTE(TiraAcento(E19169),"-","")," ",""),$C$19744)</f>
        <v>#NAME?</v>
      </c>
      <c r="D19169" s="9" t="s">
        <v>14461</v>
      </c>
      <c r="E19169" s="9" t="s">
        <v>3799</v>
      </c>
      <c r="F19169" s="9" t="s">
        <v>19280</v>
      </c>
      <c r="G19169" s="9" t="s">
        <v>38574</v>
      </c>
      <c r="H19169" s="9" t="s">
        <v>14461</v>
      </c>
      <c r="I19169" s="9" t="s">
        <v>42405</v>
      </c>
      <c r="J19169" s="9" t="s">
        <v>42482</v>
      </c>
      <c r="K19169" s="9" t="s">
        <v>44434</v>
      </c>
    </row>
    <row r="19170" spans="1:11" x14ac:dyDescent="0.35">
      <c r="A19170" s="9">
        <v>19169</v>
      </c>
      <c r="B19170" s="9" t="str">
        <f t="shared" si="299"/>
        <v>Vitex pol</v>
      </c>
      <c r="C19170" s="9" t="e" cm="1">
        <f t="array" aca="1" ref="C19170" ca="1">LEFT(K19170,$C$19743)&amp;"-"&amp;RIGHT(SUBSTITUTE(SUBSTITUTE(TiraAcento(E19170),"-","")," ",""),$C$19744)</f>
        <v>#NAME?</v>
      </c>
      <c r="D19170" s="9" t="s">
        <v>14461</v>
      </c>
      <c r="E19170" s="9" t="s">
        <v>14463</v>
      </c>
      <c r="F19170" s="9" t="s">
        <v>19280</v>
      </c>
      <c r="G19170" s="9" t="s">
        <v>38575</v>
      </c>
      <c r="H19170" s="9" t="s">
        <v>14461</v>
      </c>
      <c r="I19170" s="9" t="s">
        <v>42405</v>
      </c>
      <c r="J19170" s="9" t="s">
        <v>42482</v>
      </c>
      <c r="K19170" s="9" t="s">
        <v>49242</v>
      </c>
    </row>
    <row r="19171" spans="1:11" x14ac:dyDescent="0.35">
      <c r="A19171" s="9">
        <v>19170</v>
      </c>
      <c r="B19171" s="9" t="str">
        <f t="shared" si="299"/>
        <v>Vitex pol</v>
      </c>
      <c r="C19171" s="9" t="e" cm="1">
        <f t="array" aca="1" ref="C19171" ca="1">LEFT(K19171,$C$19743)&amp;"-"&amp;RIGHT(SUBSTITUTE(SUBSTITUTE(TiraAcento(E19171),"-","")," ",""),$C$19744)</f>
        <v>#NAME?</v>
      </c>
      <c r="D19171" s="9" t="s">
        <v>14461</v>
      </c>
      <c r="E19171" s="9" t="s">
        <v>14464</v>
      </c>
      <c r="F19171" s="9" t="s">
        <v>19280</v>
      </c>
      <c r="G19171" s="9" t="s">
        <v>38576</v>
      </c>
      <c r="H19171" s="9" t="s">
        <v>14461</v>
      </c>
      <c r="I19171" s="9" t="s">
        <v>42405</v>
      </c>
      <c r="J19171" s="9" t="s">
        <v>42482</v>
      </c>
      <c r="K19171" s="9" t="s">
        <v>49062</v>
      </c>
    </row>
    <row r="19172" spans="1:11" x14ac:dyDescent="0.35">
      <c r="A19172" s="9">
        <v>19171</v>
      </c>
      <c r="B19172" s="9" t="str">
        <f t="shared" si="299"/>
        <v>Vitex pol</v>
      </c>
      <c r="C19172" s="9" t="e" cm="1">
        <f t="array" aca="1" ref="C19172" ca="1">LEFT(K19172,$C$19743)&amp;"-"&amp;RIGHT(SUBSTITUTE(SUBSTITUTE(TiraAcento(E19172),"-","")," ",""),$C$19744)</f>
        <v>#NAME?</v>
      </c>
      <c r="D19172" s="9" t="s">
        <v>14461</v>
      </c>
      <c r="E19172" s="9" t="s">
        <v>14465</v>
      </c>
      <c r="F19172" s="9" t="s">
        <v>19280</v>
      </c>
      <c r="G19172" s="9" t="s">
        <v>38577</v>
      </c>
      <c r="H19172" s="9" t="s">
        <v>14461</v>
      </c>
      <c r="I19172" s="9" t="s">
        <v>42405</v>
      </c>
      <c r="J19172" s="9" t="s">
        <v>42482</v>
      </c>
      <c r="K19172" s="9" t="s">
        <v>14465</v>
      </c>
    </row>
    <row r="19173" spans="1:11" x14ac:dyDescent="0.35">
      <c r="A19173" s="9">
        <v>19172</v>
      </c>
      <c r="B19173" s="9" t="str">
        <f t="shared" si="299"/>
        <v>Vitex pol</v>
      </c>
      <c r="C19173" s="9" t="e" cm="1">
        <f t="array" aca="1" ref="C19173" ca="1">LEFT(K19173,$C$19743)&amp;"-"&amp;RIGHT(SUBSTITUTE(SUBSTITUTE(TiraAcento(E19173),"-","")," ",""),$C$19744)</f>
        <v>#NAME?</v>
      </c>
      <c r="D19173" s="9" t="s">
        <v>14461</v>
      </c>
      <c r="E19173" s="9" t="s">
        <v>14466</v>
      </c>
      <c r="F19173" s="9" t="s">
        <v>19280</v>
      </c>
      <c r="G19173" s="9" t="s">
        <v>38578</v>
      </c>
      <c r="H19173" s="9" t="s">
        <v>14461</v>
      </c>
      <c r="I19173" s="9" t="s">
        <v>42405</v>
      </c>
      <c r="J19173" s="9" t="s">
        <v>42482</v>
      </c>
      <c r="K19173" s="9" t="s">
        <v>49243</v>
      </c>
    </row>
    <row r="19174" spans="1:11" x14ac:dyDescent="0.35">
      <c r="A19174" s="9">
        <v>19173</v>
      </c>
      <c r="B19174" s="9" t="str">
        <f t="shared" si="299"/>
        <v>Vitex pon</v>
      </c>
      <c r="C19174" s="9" t="e" cm="1">
        <f t="array" aca="1" ref="C19174" ca="1">LEFT(K19174,$C$19743)&amp;"-"&amp;RIGHT(SUBSTITUTE(SUBSTITUTE(TiraAcento(E19174),"-","")," ",""),$C$19744)</f>
        <v>#NAME?</v>
      </c>
      <c r="D19174" s="9" t="s">
        <v>14467</v>
      </c>
      <c r="E19174" s="9" t="s">
        <v>3799</v>
      </c>
      <c r="F19174" s="9" t="s">
        <v>19281</v>
      </c>
      <c r="G19174" s="9" t="s">
        <v>38579</v>
      </c>
      <c r="H19174" s="9" t="s">
        <v>14467</v>
      </c>
      <c r="I19174" s="9" t="s">
        <v>42405</v>
      </c>
      <c r="J19174" s="9" t="s">
        <v>42483</v>
      </c>
      <c r="K19174" s="9" t="s">
        <v>44434</v>
      </c>
    </row>
    <row r="19175" spans="1:11" x14ac:dyDescent="0.35">
      <c r="A19175" s="9">
        <v>19174</v>
      </c>
      <c r="B19175" s="9" t="str">
        <f t="shared" si="299"/>
        <v>Vitex sel</v>
      </c>
      <c r="C19175" s="9" t="e" cm="1">
        <f t="array" aca="1" ref="C19175" ca="1">LEFT(K19175,$C$19743)&amp;"-"&amp;RIGHT(SUBSTITUTE(SUBSTITUTE(TiraAcento(E19175),"-","")," ",""),$C$19744)</f>
        <v>#NAME?</v>
      </c>
      <c r="D19175" s="9" t="s">
        <v>14468</v>
      </c>
      <c r="E19175" s="9" t="s">
        <v>4451</v>
      </c>
      <c r="F19175" s="9" t="s">
        <v>19282</v>
      </c>
      <c r="G19175" s="9" t="s">
        <v>38580</v>
      </c>
      <c r="H19175" s="9" t="s">
        <v>14468</v>
      </c>
      <c r="I19175" s="9" t="s">
        <v>42405</v>
      </c>
      <c r="J19175" s="9" t="s">
        <v>39291</v>
      </c>
      <c r="K19175" s="9" t="s">
        <v>44767</v>
      </c>
    </row>
    <row r="19176" spans="1:11" x14ac:dyDescent="0.35">
      <c r="A19176" s="9">
        <v>19175</v>
      </c>
      <c r="B19176" s="9" t="str">
        <f t="shared" si="299"/>
        <v>Vitex sel</v>
      </c>
      <c r="C19176" s="9" t="e" cm="1">
        <f t="array" aca="1" ref="C19176" ca="1">LEFT(K19176,$C$19743)&amp;"-"&amp;RIGHT(SUBSTITUTE(SUBSTITUTE(TiraAcento(E19176),"-","")," ",""),$C$19744)</f>
        <v>#NAME?</v>
      </c>
      <c r="D19176" s="9" t="s">
        <v>14468</v>
      </c>
      <c r="E19176" s="9" t="s">
        <v>14469</v>
      </c>
      <c r="F19176" s="9" t="s">
        <v>19282</v>
      </c>
      <c r="G19176" s="9" t="s">
        <v>38581</v>
      </c>
      <c r="H19176" s="9" t="s">
        <v>14468</v>
      </c>
      <c r="I19176" s="9" t="s">
        <v>42405</v>
      </c>
      <c r="J19176" s="9" t="s">
        <v>39291</v>
      </c>
      <c r="K19176" s="9" t="s">
        <v>49244</v>
      </c>
    </row>
    <row r="19177" spans="1:11" x14ac:dyDescent="0.35">
      <c r="A19177" s="9">
        <v>19176</v>
      </c>
      <c r="B19177" s="9" t="str">
        <f t="shared" si="299"/>
        <v>Vitex sel</v>
      </c>
      <c r="C19177" s="9" t="e" cm="1">
        <f t="array" aca="1" ref="C19177" ca="1">LEFT(K19177,$C$19743)&amp;"-"&amp;RIGHT(SUBSTITUTE(SUBSTITUTE(TiraAcento(E19177),"-","")," ",""),$C$19744)</f>
        <v>#NAME?</v>
      </c>
      <c r="D19177" s="9" t="s">
        <v>14468</v>
      </c>
      <c r="E19177" s="9" t="s">
        <v>3799</v>
      </c>
      <c r="F19177" s="9" t="s">
        <v>19282</v>
      </c>
      <c r="G19177" s="9" t="s">
        <v>38582</v>
      </c>
      <c r="H19177" s="9" t="s">
        <v>14468</v>
      </c>
      <c r="I19177" s="9" t="s">
        <v>42405</v>
      </c>
      <c r="J19177" s="9" t="s">
        <v>39291</v>
      </c>
      <c r="K19177" s="9" t="s">
        <v>44434</v>
      </c>
    </row>
    <row r="19178" spans="1:11" x14ac:dyDescent="0.35">
      <c r="A19178" s="9">
        <v>19177</v>
      </c>
      <c r="B19178" s="9" t="str">
        <f t="shared" si="299"/>
        <v>Vitex sel</v>
      </c>
      <c r="C19178" s="9" t="e" cm="1">
        <f t="array" aca="1" ref="C19178" ca="1">LEFT(K19178,$C$19743)&amp;"-"&amp;RIGHT(SUBSTITUTE(SUBSTITUTE(TiraAcento(E19178),"-","")," ",""),$C$19744)</f>
        <v>#NAME?</v>
      </c>
      <c r="D19178" s="9" t="s">
        <v>14468</v>
      </c>
      <c r="E19178" s="9" t="s">
        <v>14470</v>
      </c>
      <c r="F19178" s="9" t="s">
        <v>19282</v>
      </c>
      <c r="G19178" s="9" t="s">
        <v>38583</v>
      </c>
      <c r="H19178" s="9" t="s">
        <v>14468</v>
      </c>
      <c r="I19178" s="9" t="s">
        <v>42405</v>
      </c>
      <c r="J19178" s="9" t="s">
        <v>39291</v>
      </c>
      <c r="K19178" s="9" t="s">
        <v>49245</v>
      </c>
    </row>
    <row r="19179" spans="1:11" x14ac:dyDescent="0.35">
      <c r="A19179" s="9">
        <v>19178</v>
      </c>
      <c r="B19179" s="9" t="str">
        <f t="shared" si="299"/>
        <v>Vitex sp.</v>
      </c>
      <c r="C19179" s="9" t="e" cm="1">
        <f t="array" aca="1" ref="C19179" ca="1">LEFT(K19179,$C$19743)&amp;"-"&amp;RIGHT(SUBSTITUTE(SUBSTITUTE(TiraAcento(E19179),"-","")," ",""),$C$19744)</f>
        <v>#NAME?</v>
      </c>
      <c r="D19179" s="9" t="s">
        <v>14471</v>
      </c>
      <c r="E19179" s="9" t="s">
        <v>14472</v>
      </c>
      <c r="F19179" s="9" t="s">
        <v>14471</v>
      </c>
      <c r="G19179" s="9" t="s">
        <v>38584</v>
      </c>
      <c r="H19179" s="9" t="s">
        <v>14471</v>
      </c>
      <c r="I19179" s="9" t="s">
        <v>42405</v>
      </c>
      <c r="J19179" s="9" t="s">
        <v>39157</v>
      </c>
      <c r="K19179" s="9" t="s">
        <v>14472</v>
      </c>
    </row>
    <row r="19180" spans="1:11" x14ac:dyDescent="0.35">
      <c r="A19180" s="9">
        <v>19179</v>
      </c>
      <c r="B19180" s="9" t="str">
        <f t="shared" si="299"/>
        <v>Vitex sp.</v>
      </c>
      <c r="C19180" s="9" t="e" cm="1">
        <f t="array" aca="1" ref="C19180" ca="1">LEFT(K19180,$C$19743)&amp;"-"&amp;RIGHT(SUBSTITUTE(SUBSTITUTE(TiraAcento(E19180),"-","")," ",""),$C$19744)</f>
        <v>#NAME?</v>
      </c>
      <c r="D19180" s="9" t="s">
        <v>14471</v>
      </c>
      <c r="E19180" s="9" t="s">
        <v>8806</v>
      </c>
      <c r="F19180" s="9" t="s">
        <v>14471</v>
      </c>
      <c r="G19180" s="9" t="s">
        <v>38585</v>
      </c>
      <c r="H19180" s="9" t="s">
        <v>14471</v>
      </c>
      <c r="I19180" s="9" t="s">
        <v>42405</v>
      </c>
      <c r="J19180" s="9" t="s">
        <v>39157</v>
      </c>
      <c r="K19180" s="9" t="s">
        <v>46740</v>
      </c>
    </row>
    <row r="19181" spans="1:11" x14ac:dyDescent="0.35">
      <c r="A19181" s="9">
        <v>19180</v>
      </c>
      <c r="B19181" s="9" t="str">
        <f t="shared" si="299"/>
        <v>Vitex sp.</v>
      </c>
      <c r="C19181" s="9" t="e" cm="1">
        <f t="array" aca="1" ref="C19181" ca="1">LEFT(K19181,$C$19743)&amp;"-"&amp;RIGHT(SUBSTITUTE(SUBSTITUTE(TiraAcento(E19181),"-","")," ",""),$C$19744)</f>
        <v>#NAME?</v>
      </c>
      <c r="D19181" s="9" t="s">
        <v>14471</v>
      </c>
      <c r="E19181" s="9" t="s">
        <v>14473</v>
      </c>
      <c r="F19181" s="9" t="s">
        <v>14471</v>
      </c>
      <c r="G19181" s="9" t="s">
        <v>38586</v>
      </c>
      <c r="H19181" s="9" t="s">
        <v>14471</v>
      </c>
      <c r="I19181" s="9" t="s">
        <v>42405</v>
      </c>
      <c r="J19181" s="9" t="s">
        <v>39157</v>
      </c>
      <c r="K19181" s="9" t="s">
        <v>49246</v>
      </c>
    </row>
    <row r="19182" spans="1:11" x14ac:dyDescent="0.35">
      <c r="A19182" s="9">
        <v>19181</v>
      </c>
      <c r="B19182" s="9" t="str">
        <f t="shared" si="299"/>
        <v>Vitex spo</v>
      </c>
      <c r="C19182" s="9" t="e" cm="1">
        <f t="array" aca="1" ref="C19182" ca="1">LEFT(K19182,$C$19743)&amp;"-"&amp;RIGHT(SUBSTITUTE(SUBSTITUTE(TiraAcento(E19182),"-","")," ",""),$C$19744)</f>
        <v>#NAME?</v>
      </c>
      <c r="D19182" s="9" t="s">
        <v>14474</v>
      </c>
      <c r="E19182" s="9" t="s">
        <v>8010</v>
      </c>
      <c r="F19182" s="9" t="s">
        <v>19283</v>
      </c>
      <c r="G19182" s="9" t="s">
        <v>38587</v>
      </c>
      <c r="H19182" s="9" t="s">
        <v>14474</v>
      </c>
      <c r="I19182" s="9" t="s">
        <v>42405</v>
      </c>
      <c r="J19182" s="9" t="s">
        <v>42484</v>
      </c>
      <c r="K19182" s="9" t="s">
        <v>46346</v>
      </c>
    </row>
    <row r="19183" spans="1:11" x14ac:dyDescent="0.35">
      <c r="A19183" s="9">
        <v>19182</v>
      </c>
      <c r="B19183" s="9" t="str">
        <f t="shared" si="299"/>
        <v>Vitex spo</v>
      </c>
      <c r="C19183" s="9" t="e" cm="1">
        <f t="array" aca="1" ref="C19183" ca="1">LEFT(K19183,$C$19743)&amp;"-"&amp;RIGHT(SUBSTITUTE(SUBSTITUTE(TiraAcento(E19183),"-","")," ",""),$C$19744)</f>
        <v>#NAME?</v>
      </c>
      <c r="D19183" s="9" t="s">
        <v>14474</v>
      </c>
      <c r="E19183" s="9" t="s">
        <v>14445</v>
      </c>
      <c r="F19183" s="9" t="s">
        <v>19283</v>
      </c>
      <c r="G19183" s="9" t="s">
        <v>38588</v>
      </c>
      <c r="H19183" s="9" t="s">
        <v>14474</v>
      </c>
      <c r="I19183" s="9" t="s">
        <v>42405</v>
      </c>
      <c r="J19183" s="9" t="s">
        <v>42484</v>
      </c>
      <c r="K19183" s="9" t="s">
        <v>49227</v>
      </c>
    </row>
    <row r="19184" spans="1:11" x14ac:dyDescent="0.35">
      <c r="A19184" s="9">
        <v>19183</v>
      </c>
      <c r="B19184" s="9" t="str">
        <f t="shared" si="299"/>
        <v>Vitex spo</v>
      </c>
      <c r="C19184" s="9" t="e" cm="1">
        <f t="array" aca="1" ref="C19184" ca="1">LEFT(K19184,$C$19743)&amp;"-"&amp;RIGHT(SUBSTITUTE(SUBSTITUTE(TiraAcento(E19184),"-","")," ",""),$C$19744)</f>
        <v>#NAME?</v>
      </c>
      <c r="D19184" s="9" t="s">
        <v>14474</v>
      </c>
      <c r="E19184" s="9" t="s">
        <v>1883</v>
      </c>
      <c r="F19184" s="9" t="s">
        <v>19283</v>
      </c>
      <c r="G19184" s="9" t="s">
        <v>38589</v>
      </c>
      <c r="H19184" s="9" t="s">
        <v>14474</v>
      </c>
      <c r="I19184" s="9" t="s">
        <v>42405</v>
      </c>
      <c r="J19184" s="9" t="s">
        <v>42484</v>
      </c>
      <c r="K19184" s="9" t="s">
        <v>43502</v>
      </c>
    </row>
    <row r="19185" spans="1:11" x14ac:dyDescent="0.35">
      <c r="A19185" s="9">
        <v>19184</v>
      </c>
      <c r="B19185" s="9" t="str">
        <f t="shared" si="299"/>
        <v>Vitex spo</v>
      </c>
      <c r="C19185" s="9" t="e" cm="1">
        <f t="array" aca="1" ref="C19185" ca="1">LEFT(K19185,$C$19743)&amp;"-"&amp;RIGHT(SUBSTITUTE(SUBSTITUTE(TiraAcento(E19185),"-","")," ",""),$C$19744)</f>
        <v>#NAME?</v>
      </c>
      <c r="D19185" s="9" t="s">
        <v>14474</v>
      </c>
      <c r="E19185" s="9" t="s">
        <v>3799</v>
      </c>
      <c r="F19185" s="9" t="s">
        <v>19283</v>
      </c>
      <c r="G19185" s="9" t="s">
        <v>38590</v>
      </c>
      <c r="H19185" s="9" t="s">
        <v>14474</v>
      </c>
      <c r="I19185" s="9" t="s">
        <v>42405</v>
      </c>
      <c r="J19185" s="9" t="s">
        <v>42484</v>
      </c>
      <c r="K19185" s="9" t="s">
        <v>44434</v>
      </c>
    </row>
    <row r="19186" spans="1:11" x14ac:dyDescent="0.35">
      <c r="A19186" s="9">
        <v>19185</v>
      </c>
      <c r="B19186" s="9" t="str">
        <f t="shared" si="299"/>
        <v>Vitex tri</v>
      </c>
      <c r="C19186" s="9" t="e" cm="1">
        <f t="array" aca="1" ref="C19186" ca="1">LEFT(K19186,$C$19743)&amp;"-"&amp;RIGHT(SUBSTITUTE(SUBSTITUTE(TiraAcento(E19186),"-","")," ",""),$C$19744)</f>
        <v>#NAME?</v>
      </c>
      <c r="D19186" s="9" t="s">
        <v>14475</v>
      </c>
      <c r="E19186" s="9" t="s">
        <v>3799</v>
      </c>
      <c r="F19186" s="9" t="s">
        <v>19284</v>
      </c>
      <c r="G19186" s="9" t="s">
        <v>38591</v>
      </c>
      <c r="H19186" s="9" t="s">
        <v>14475</v>
      </c>
      <c r="I19186" s="9" t="s">
        <v>42405</v>
      </c>
      <c r="J19186" s="9" t="s">
        <v>39678</v>
      </c>
      <c r="K19186" s="9" t="s">
        <v>44434</v>
      </c>
    </row>
    <row r="19187" spans="1:11" x14ac:dyDescent="0.35">
      <c r="A19187" s="9">
        <v>19186</v>
      </c>
      <c r="B19187" s="9" t="str">
        <f t="shared" si="299"/>
        <v>Vitex vau</v>
      </c>
      <c r="C19187" s="9" t="e" cm="1">
        <f t="array" aca="1" ref="C19187" ca="1">LEFT(K19187,$C$19743)&amp;"-"&amp;RIGHT(SUBSTITUTE(SUBSTITUTE(TiraAcento(E19187),"-","")," ",""),$C$19744)</f>
        <v>#NAME?</v>
      </c>
      <c r="D19187" s="9" t="s">
        <v>14476</v>
      </c>
      <c r="E19187" s="9" t="s">
        <v>3799</v>
      </c>
      <c r="F19187" s="9" t="s">
        <v>19285</v>
      </c>
      <c r="G19187" s="9" t="s">
        <v>38592</v>
      </c>
      <c r="H19187" s="9" t="s">
        <v>14476</v>
      </c>
      <c r="I19187" s="9" t="s">
        <v>42405</v>
      </c>
      <c r="J19187" s="9" t="s">
        <v>42485</v>
      </c>
      <c r="K19187" s="9" t="s">
        <v>44434</v>
      </c>
    </row>
    <row r="19188" spans="1:11" x14ac:dyDescent="0.35">
      <c r="A19188" s="9">
        <v>19187</v>
      </c>
      <c r="B19188" s="9" t="str">
        <f t="shared" si="299"/>
        <v>Vochysia bif</v>
      </c>
      <c r="C19188" s="9" t="e" cm="1">
        <f t="array" aca="1" ref="C19188" ca="1">LEFT(K19188,$C$19743)&amp;"-"&amp;RIGHT(SUBSTITUTE(SUBSTITUTE(TiraAcento(E19188),"-","")," ",""),$C$19744)</f>
        <v>#NAME?</v>
      </c>
      <c r="D19188" s="9" t="s">
        <v>14477</v>
      </c>
      <c r="E19188" s="9" t="s">
        <v>13239</v>
      </c>
      <c r="F19188" s="9" t="s">
        <v>19286</v>
      </c>
      <c r="G19188" s="9" t="s">
        <v>38593</v>
      </c>
      <c r="H19188" s="9" t="s">
        <v>14477</v>
      </c>
      <c r="I19188" s="9" t="s">
        <v>42142</v>
      </c>
      <c r="J19188" s="9" t="s">
        <v>42486</v>
      </c>
      <c r="K19188" s="9" t="s">
        <v>48665</v>
      </c>
    </row>
    <row r="19189" spans="1:11" x14ac:dyDescent="0.35">
      <c r="A19189" s="9">
        <v>19188</v>
      </c>
      <c r="B19189" s="9" t="str">
        <f t="shared" si="299"/>
        <v>Vochysia bif</v>
      </c>
      <c r="C19189" s="9" t="e" cm="1">
        <f t="array" aca="1" ref="C19189" ca="1">LEFT(K19189,$C$19743)&amp;"-"&amp;RIGHT(SUBSTITUTE(SUBSTITUTE(TiraAcento(E19189),"-","")," ",""),$C$19744)</f>
        <v>#NAME?</v>
      </c>
      <c r="D19189" s="9" t="s">
        <v>14477</v>
      </c>
      <c r="E19189" s="9" t="s">
        <v>14478</v>
      </c>
      <c r="F19189" s="9" t="s">
        <v>19286</v>
      </c>
      <c r="G19189" s="9" t="s">
        <v>38594</v>
      </c>
      <c r="H19189" s="9" t="s">
        <v>14477</v>
      </c>
      <c r="I19189" s="9" t="s">
        <v>42142</v>
      </c>
      <c r="J19189" s="9" t="s">
        <v>42486</v>
      </c>
      <c r="K19189" s="9" t="s">
        <v>49247</v>
      </c>
    </row>
    <row r="19190" spans="1:11" x14ac:dyDescent="0.35">
      <c r="A19190" s="9">
        <v>19189</v>
      </c>
      <c r="B19190" s="9" t="str">
        <f t="shared" si="299"/>
        <v>Vochysia bif</v>
      </c>
      <c r="C19190" s="9" t="e" cm="1">
        <f t="array" aca="1" ref="C19190" ca="1">LEFT(K19190,$C$19743)&amp;"-"&amp;RIGHT(SUBSTITUTE(SUBSTITUTE(TiraAcento(E19190),"-","")," ",""),$C$19744)</f>
        <v>#NAME?</v>
      </c>
      <c r="D19190" s="9" t="s">
        <v>14477</v>
      </c>
      <c r="E19190" s="9" t="s">
        <v>14479</v>
      </c>
      <c r="F19190" s="9" t="s">
        <v>19286</v>
      </c>
      <c r="G19190" s="9" t="s">
        <v>38595</v>
      </c>
      <c r="H19190" s="9" t="s">
        <v>14477</v>
      </c>
      <c r="I19190" s="9" t="s">
        <v>42142</v>
      </c>
      <c r="J19190" s="9" t="s">
        <v>42486</v>
      </c>
      <c r="K19190" s="9" t="s">
        <v>14479</v>
      </c>
    </row>
    <row r="19191" spans="1:11" x14ac:dyDescent="0.35">
      <c r="A19191" s="9">
        <v>19190</v>
      </c>
      <c r="B19191" s="9" t="str">
        <f t="shared" si="299"/>
        <v>Vochysia bif</v>
      </c>
      <c r="C19191" s="9" t="e" cm="1">
        <f t="array" aca="1" ref="C19191" ca="1">LEFT(K19191,$C$19743)&amp;"-"&amp;RIGHT(SUBSTITUTE(SUBSTITUTE(TiraAcento(E19191),"-","")," ",""),$C$19744)</f>
        <v>#NAME?</v>
      </c>
      <c r="D19191" s="9" t="s">
        <v>14477</v>
      </c>
      <c r="E19191" s="9" t="s">
        <v>7822</v>
      </c>
      <c r="F19191" s="9" t="s">
        <v>19286</v>
      </c>
      <c r="G19191" s="9" t="s">
        <v>38596</v>
      </c>
      <c r="H19191" s="9" t="s">
        <v>14477</v>
      </c>
      <c r="I19191" s="9" t="s">
        <v>42142</v>
      </c>
      <c r="J19191" s="9" t="s">
        <v>42486</v>
      </c>
      <c r="K19191" s="9" t="s">
        <v>7822</v>
      </c>
    </row>
    <row r="19192" spans="1:11" x14ac:dyDescent="0.35">
      <c r="A19192" s="9">
        <v>19191</v>
      </c>
      <c r="B19192" s="9" t="str">
        <f t="shared" si="299"/>
        <v>Vochysia bif</v>
      </c>
      <c r="C19192" s="9" t="e" cm="1">
        <f t="array" aca="1" ref="C19192" ca="1">LEFT(K19192,$C$19743)&amp;"-"&amp;RIGHT(SUBSTITUTE(SUBSTITUTE(TiraAcento(E19192),"-","")," ",""),$C$19744)</f>
        <v>#NAME?</v>
      </c>
      <c r="D19192" s="9" t="s">
        <v>14477</v>
      </c>
      <c r="E19192" s="9" t="s">
        <v>14480</v>
      </c>
      <c r="F19192" s="9" t="s">
        <v>19286</v>
      </c>
      <c r="G19192" s="9" t="s">
        <v>38597</v>
      </c>
      <c r="H19192" s="9" t="s">
        <v>14477</v>
      </c>
      <c r="I19192" s="9" t="s">
        <v>42142</v>
      </c>
      <c r="J19192" s="9" t="s">
        <v>42486</v>
      </c>
      <c r="K19192" s="9" t="s">
        <v>14480</v>
      </c>
    </row>
    <row r="19193" spans="1:11" x14ac:dyDescent="0.35">
      <c r="A19193" s="9">
        <v>19192</v>
      </c>
      <c r="B19193" s="9" t="str">
        <f t="shared" si="299"/>
        <v>Vochysia bif</v>
      </c>
      <c r="C19193" s="9" t="e" cm="1">
        <f t="array" aca="1" ref="C19193" ca="1">LEFT(K19193,$C$19743)&amp;"-"&amp;RIGHT(SUBSTITUTE(SUBSTITUTE(TiraAcento(E19193),"-","")," ",""),$C$19744)</f>
        <v>#NAME?</v>
      </c>
      <c r="D19193" s="9" t="s">
        <v>14477</v>
      </c>
      <c r="E19193" s="9" t="s">
        <v>1896</v>
      </c>
      <c r="F19193" s="9" t="s">
        <v>19286</v>
      </c>
      <c r="G19193" s="9" t="s">
        <v>38598</v>
      </c>
      <c r="H19193" s="9" t="s">
        <v>14477</v>
      </c>
      <c r="I19193" s="9" t="s">
        <v>42142</v>
      </c>
      <c r="J19193" s="9" t="s">
        <v>42486</v>
      </c>
      <c r="K19193" s="9" t="s">
        <v>1896</v>
      </c>
    </row>
    <row r="19194" spans="1:11" x14ac:dyDescent="0.35">
      <c r="A19194" s="9">
        <v>19193</v>
      </c>
      <c r="B19194" s="9" t="str">
        <f t="shared" si="299"/>
        <v>Vochysia bif</v>
      </c>
      <c r="C19194" s="9" t="e" cm="1">
        <f t="array" aca="1" ref="C19194" ca="1">LEFT(K19194,$C$19743)&amp;"-"&amp;RIGHT(SUBSTITUTE(SUBSTITUTE(TiraAcento(E19194),"-","")," ",""),$C$19744)</f>
        <v>#NAME?</v>
      </c>
      <c r="D19194" s="9" t="s">
        <v>14477</v>
      </c>
      <c r="E19194" s="9" t="s">
        <v>1953</v>
      </c>
      <c r="F19194" s="9" t="s">
        <v>19286</v>
      </c>
      <c r="G19194" s="9" t="s">
        <v>38599</v>
      </c>
      <c r="H19194" s="9" t="s">
        <v>14477</v>
      </c>
      <c r="I19194" s="9" t="s">
        <v>42142</v>
      </c>
      <c r="J19194" s="9" t="s">
        <v>42486</v>
      </c>
      <c r="K19194" s="9" t="s">
        <v>43540</v>
      </c>
    </row>
    <row r="19195" spans="1:11" x14ac:dyDescent="0.35">
      <c r="A19195" s="9">
        <v>19194</v>
      </c>
      <c r="B19195" s="9" t="str">
        <f t="shared" si="299"/>
        <v>Vochysia bif</v>
      </c>
      <c r="C19195" s="9" t="e" cm="1">
        <f t="array" aca="1" ref="C19195" ca="1">LEFT(K19195,$C$19743)&amp;"-"&amp;RIGHT(SUBSTITUTE(SUBSTITUTE(TiraAcento(E19195),"-","")," ",""),$C$19744)</f>
        <v>#NAME?</v>
      </c>
      <c r="D19195" s="9" t="s">
        <v>14477</v>
      </c>
      <c r="E19195" s="9" t="s">
        <v>1587</v>
      </c>
      <c r="F19195" s="9" t="s">
        <v>19286</v>
      </c>
      <c r="G19195" s="9" t="s">
        <v>38600</v>
      </c>
      <c r="H19195" s="9" t="s">
        <v>14477</v>
      </c>
      <c r="I19195" s="9" t="s">
        <v>42142</v>
      </c>
      <c r="J19195" s="9" t="s">
        <v>42486</v>
      </c>
      <c r="K19195" s="9" t="s">
        <v>43354</v>
      </c>
    </row>
    <row r="19196" spans="1:11" x14ac:dyDescent="0.35">
      <c r="A19196" s="9">
        <v>19195</v>
      </c>
      <c r="B19196" s="9" t="str">
        <f t="shared" si="299"/>
        <v>Vochysia bif</v>
      </c>
      <c r="C19196" s="9" t="e" cm="1">
        <f t="array" aca="1" ref="C19196" ca="1">LEFT(K19196,$C$19743)&amp;"-"&amp;RIGHT(SUBSTITUTE(SUBSTITUTE(TiraAcento(E19196),"-","")," ",""),$C$19744)</f>
        <v>#NAME?</v>
      </c>
      <c r="D19196" s="9" t="s">
        <v>14477</v>
      </c>
      <c r="E19196" s="9" t="s">
        <v>10786</v>
      </c>
      <c r="F19196" s="9" t="s">
        <v>19286</v>
      </c>
      <c r="G19196" s="9" t="s">
        <v>38601</v>
      </c>
      <c r="H19196" s="9" t="s">
        <v>14477</v>
      </c>
      <c r="I19196" s="9" t="s">
        <v>42142</v>
      </c>
      <c r="J19196" s="9" t="s">
        <v>42486</v>
      </c>
      <c r="K19196" s="9" t="s">
        <v>47625</v>
      </c>
    </row>
    <row r="19197" spans="1:11" x14ac:dyDescent="0.35">
      <c r="A19197" s="9">
        <v>19196</v>
      </c>
      <c r="B19197" s="9" t="str">
        <f t="shared" si="299"/>
        <v>Vochysia bif</v>
      </c>
      <c r="C19197" s="9" t="e" cm="1">
        <f t="array" aca="1" ref="C19197" ca="1">LEFT(K19197,$C$19743)&amp;"-"&amp;RIGHT(SUBSTITUTE(SUBSTITUTE(TiraAcento(E19197),"-","")," ",""),$C$19744)</f>
        <v>#NAME?</v>
      </c>
      <c r="D19197" s="9" t="s">
        <v>14477</v>
      </c>
      <c r="E19197" s="9" t="s">
        <v>13235</v>
      </c>
      <c r="F19197" s="9" t="s">
        <v>19286</v>
      </c>
      <c r="G19197" s="9" t="s">
        <v>38602</v>
      </c>
      <c r="H19197" s="9" t="s">
        <v>14477</v>
      </c>
      <c r="I19197" s="9" t="s">
        <v>42142</v>
      </c>
      <c r="J19197" s="9" t="s">
        <v>42486</v>
      </c>
      <c r="K19197" s="9" t="s">
        <v>48663</v>
      </c>
    </row>
    <row r="19198" spans="1:11" x14ac:dyDescent="0.35">
      <c r="A19198" s="9">
        <v>19197</v>
      </c>
      <c r="B19198" s="9" t="str">
        <f t="shared" si="299"/>
        <v>Vochysia bif</v>
      </c>
      <c r="C19198" s="9" t="e" cm="1">
        <f t="array" aca="1" ref="C19198" ca="1">LEFT(K19198,$C$19743)&amp;"-"&amp;RIGHT(SUBSTITUTE(SUBSTITUTE(TiraAcento(E19198),"-","")," ",""),$C$19744)</f>
        <v>#NAME?</v>
      </c>
      <c r="D19198" s="9" t="s">
        <v>14477</v>
      </c>
      <c r="E19198" s="9" t="s">
        <v>13248</v>
      </c>
      <c r="F19198" s="9" t="s">
        <v>19286</v>
      </c>
      <c r="G19198" s="9" t="s">
        <v>38603</v>
      </c>
      <c r="H19198" s="9" t="s">
        <v>14477</v>
      </c>
      <c r="I19198" s="9" t="s">
        <v>42142</v>
      </c>
      <c r="J19198" s="9" t="s">
        <v>42486</v>
      </c>
      <c r="K19198" s="9" t="s">
        <v>13248</v>
      </c>
    </row>
    <row r="19199" spans="1:11" x14ac:dyDescent="0.35">
      <c r="A19199" s="9">
        <v>19198</v>
      </c>
      <c r="B19199" s="9" t="str">
        <f t="shared" si="299"/>
        <v>Vochysia cin</v>
      </c>
      <c r="C19199" s="9" t="e" cm="1">
        <f t="array" aca="1" ref="C19199" ca="1">LEFT(K19199,$C$19743)&amp;"-"&amp;RIGHT(SUBSTITUTE(SUBSTITUTE(TiraAcento(E19199),"-","")," ",""),$C$19744)</f>
        <v>#NAME?</v>
      </c>
      <c r="D19199" s="9" t="s">
        <v>14481</v>
      </c>
      <c r="E19199" s="9" t="s">
        <v>13239</v>
      </c>
      <c r="F19199" s="9" t="s">
        <v>19287</v>
      </c>
      <c r="G19199" s="9" t="s">
        <v>38604</v>
      </c>
      <c r="H19199" s="9" t="s">
        <v>14481</v>
      </c>
      <c r="I19199" s="9" t="s">
        <v>42142</v>
      </c>
      <c r="J19199" s="9" t="s">
        <v>41048</v>
      </c>
      <c r="K19199" s="9" t="s">
        <v>48665</v>
      </c>
    </row>
    <row r="19200" spans="1:11" x14ac:dyDescent="0.35">
      <c r="A19200" s="9">
        <v>19199</v>
      </c>
      <c r="B19200" s="9" t="str">
        <f t="shared" si="299"/>
        <v>Vochysia cin</v>
      </c>
      <c r="C19200" s="9" t="e" cm="1">
        <f t="array" aca="1" ref="C19200" ca="1">LEFT(K19200,$C$19743)&amp;"-"&amp;RIGHT(SUBSTITUTE(SUBSTITUTE(TiraAcento(E19200),"-","")," ",""),$C$19744)</f>
        <v>#NAME?</v>
      </c>
      <c r="D19200" s="9" t="s">
        <v>14481</v>
      </c>
      <c r="E19200" s="9" t="s">
        <v>67</v>
      </c>
      <c r="F19200" s="9" t="s">
        <v>19287</v>
      </c>
      <c r="G19200" s="9" t="s">
        <v>38605</v>
      </c>
      <c r="H19200" s="9" t="s">
        <v>14481</v>
      </c>
      <c r="I19200" s="9" t="s">
        <v>42142</v>
      </c>
      <c r="J19200" s="9" t="s">
        <v>41048</v>
      </c>
      <c r="K19200" s="9" t="s">
        <v>42572</v>
      </c>
    </row>
    <row r="19201" spans="1:11" x14ac:dyDescent="0.35">
      <c r="A19201" s="9">
        <v>19200</v>
      </c>
      <c r="B19201" s="9" t="str">
        <f t="shared" si="299"/>
        <v>Vochysia cin</v>
      </c>
      <c r="C19201" s="9" t="e" cm="1">
        <f t="array" aca="1" ref="C19201" ca="1">LEFT(K19201,$C$19743)&amp;"-"&amp;RIGHT(SUBSTITUTE(SUBSTITUTE(TiraAcento(E19201),"-","")," ",""),$C$19744)</f>
        <v>#NAME?</v>
      </c>
      <c r="D19201" s="9" t="s">
        <v>14481</v>
      </c>
      <c r="E19201" s="9" t="s">
        <v>7822</v>
      </c>
      <c r="F19201" s="9" t="s">
        <v>19287</v>
      </c>
      <c r="G19201" s="9" t="s">
        <v>38606</v>
      </c>
      <c r="H19201" s="9" t="s">
        <v>14481</v>
      </c>
      <c r="I19201" s="9" t="s">
        <v>42142</v>
      </c>
      <c r="J19201" s="9" t="s">
        <v>41048</v>
      </c>
      <c r="K19201" s="9" t="s">
        <v>7822</v>
      </c>
    </row>
    <row r="19202" spans="1:11" x14ac:dyDescent="0.35">
      <c r="A19202" s="9">
        <v>19201</v>
      </c>
      <c r="B19202" s="9" t="str">
        <f t="shared" si="299"/>
        <v>Vochysia cin</v>
      </c>
      <c r="C19202" s="9" t="e" cm="1">
        <f t="array" aca="1" ref="C19202" ca="1">LEFT(K19202,$C$19743)&amp;"-"&amp;RIGHT(SUBSTITUTE(SUBSTITUTE(TiraAcento(E19202),"-","")," ",""),$C$19744)</f>
        <v>#NAME?</v>
      </c>
      <c r="D19202" s="9" t="s">
        <v>14481</v>
      </c>
      <c r="E19202" s="9" t="s">
        <v>1587</v>
      </c>
      <c r="F19202" s="9" t="s">
        <v>19287</v>
      </c>
      <c r="G19202" s="9" t="s">
        <v>38607</v>
      </c>
      <c r="H19202" s="9" t="s">
        <v>14481</v>
      </c>
      <c r="I19202" s="9" t="s">
        <v>42142</v>
      </c>
      <c r="J19202" s="9" t="s">
        <v>41048</v>
      </c>
      <c r="K19202" s="9" t="s">
        <v>43354</v>
      </c>
    </row>
    <row r="19203" spans="1:11" x14ac:dyDescent="0.35">
      <c r="A19203" s="9">
        <v>19202</v>
      </c>
      <c r="B19203" s="9" t="str">
        <f t="shared" ref="B19203:B19266" si="300">I19203&amp;" "&amp;IFERROR(LEFT(J19203,$B$19743),D19203)</f>
        <v>Vochysia cin</v>
      </c>
      <c r="C19203" s="9" t="e" cm="1">
        <f t="array" aca="1" ref="C19203" ca="1">LEFT(K19203,$C$19743)&amp;"-"&amp;RIGHT(SUBSTITUTE(SUBSTITUTE(TiraAcento(E19203),"-","")," ",""),$C$19744)</f>
        <v>#NAME?</v>
      </c>
      <c r="D19203" s="9" t="s">
        <v>14481</v>
      </c>
      <c r="E19203" s="9" t="s">
        <v>13235</v>
      </c>
      <c r="F19203" s="9" t="s">
        <v>19287</v>
      </c>
      <c r="G19203" s="9" t="s">
        <v>38608</v>
      </c>
      <c r="H19203" s="9" t="s">
        <v>14481</v>
      </c>
      <c r="I19203" s="9" t="s">
        <v>42142</v>
      </c>
      <c r="J19203" s="9" t="s">
        <v>41048</v>
      </c>
      <c r="K19203" s="9" t="s">
        <v>48663</v>
      </c>
    </row>
    <row r="19204" spans="1:11" x14ac:dyDescent="0.35">
      <c r="A19204" s="9">
        <v>19203</v>
      </c>
      <c r="B19204" s="9" t="str">
        <f t="shared" si="300"/>
        <v>Vochysia cin</v>
      </c>
      <c r="C19204" s="9" t="e" cm="1">
        <f t="array" aca="1" ref="C19204" ca="1">LEFT(K19204,$C$19743)&amp;"-"&amp;RIGHT(SUBSTITUTE(SUBSTITUTE(TiraAcento(E19204),"-","")," ",""),$C$19744)</f>
        <v>#NAME?</v>
      </c>
      <c r="D19204" s="9" t="s">
        <v>14481</v>
      </c>
      <c r="E19204" s="9" t="s">
        <v>3645</v>
      </c>
      <c r="F19204" s="9" t="s">
        <v>19287</v>
      </c>
      <c r="G19204" s="9" t="s">
        <v>38609</v>
      </c>
      <c r="H19204" s="9" t="s">
        <v>14481</v>
      </c>
      <c r="I19204" s="9" t="s">
        <v>42142</v>
      </c>
      <c r="J19204" s="9" t="s">
        <v>41048</v>
      </c>
      <c r="K19204" s="9" t="s">
        <v>44364</v>
      </c>
    </row>
    <row r="19205" spans="1:11" x14ac:dyDescent="0.35">
      <c r="A19205" s="9">
        <v>19204</v>
      </c>
      <c r="B19205" s="9" t="str">
        <f t="shared" si="300"/>
        <v>Vochysia cin</v>
      </c>
      <c r="C19205" s="9" t="e" cm="1">
        <f t="array" aca="1" ref="C19205" ca="1">LEFT(K19205,$C$19743)&amp;"-"&amp;RIGHT(SUBSTITUTE(SUBSTITUTE(TiraAcento(E19205),"-","")," ",""),$C$19744)</f>
        <v>#NAME?</v>
      </c>
      <c r="D19205" s="9" t="s">
        <v>14481</v>
      </c>
      <c r="E19205" s="9" t="s">
        <v>14482</v>
      </c>
      <c r="F19205" s="9" t="s">
        <v>19287</v>
      </c>
      <c r="G19205" s="9" t="s">
        <v>38610</v>
      </c>
      <c r="H19205" s="9" t="s">
        <v>14481</v>
      </c>
      <c r="I19205" s="9" t="s">
        <v>42142</v>
      </c>
      <c r="J19205" s="9" t="s">
        <v>41048</v>
      </c>
      <c r="K19205" s="9" t="s">
        <v>49248</v>
      </c>
    </row>
    <row r="19206" spans="1:11" x14ac:dyDescent="0.35">
      <c r="A19206" s="9">
        <v>19205</v>
      </c>
      <c r="B19206" s="9" t="str">
        <f t="shared" si="300"/>
        <v>Vochysia cin</v>
      </c>
      <c r="C19206" s="9" t="e" cm="1">
        <f t="array" aca="1" ref="C19206" ca="1">LEFT(K19206,$C$19743)&amp;"-"&amp;RIGHT(SUBSTITUTE(SUBSTITUTE(TiraAcento(E19206),"-","")," ",""),$C$19744)</f>
        <v>#NAME?</v>
      </c>
      <c r="D19206" s="9" t="s">
        <v>14481</v>
      </c>
      <c r="E19206" s="9" t="s">
        <v>13248</v>
      </c>
      <c r="F19206" s="9" t="s">
        <v>19287</v>
      </c>
      <c r="G19206" s="9" t="s">
        <v>38611</v>
      </c>
      <c r="H19206" s="9" t="s">
        <v>14481</v>
      </c>
      <c r="I19206" s="9" t="s">
        <v>42142</v>
      </c>
      <c r="J19206" s="9" t="s">
        <v>41048</v>
      </c>
      <c r="K19206" s="9" t="s">
        <v>13248</v>
      </c>
    </row>
    <row r="19207" spans="1:11" x14ac:dyDescent="0.35">
      <c r="A19207" s="9">
        <v>19206</v>
      </c>
      <c r="B19207" s="9" t="str">
        <f t="shared" si="300"/>
        <v>Vochysia div</v>
      </c>
      <c r="C19207" s="9" t="e" cm="1">
        <f t="array" aca="1" ref="C19207" ca="1">LEFT(K19207,$C$19743)&amp;"-"&amp;RIGHT(SUBSTITUTE(SUBSTITUTE(TiraAcento(E19207),"-","")," ",""),$C$19744)</f>
        <v>#NAME?</v>
      </c>
      <c r="D19207" s="9" t="s">
        <v>14483</v>
      </c>
      <c r="E19207" s="9" t="s">
        <v>187</v>
      </c>
      <c r="F19207" s="9" t="s">
        <v>19288</v>
      </c>
      <c r="G19207" s="9" t="s">
        <v>38612</v>
      </c>
      <c r="H19207" s="9" t="s">
        <v>14483</v>
      </c>
      <c r="I19207" s="9" t="s">
        <v>42142</v>
      </c>
      <c r="J19207" s="9" t="s">
        <v>42439</v>
      </c>
      <c r="K19207" s="9" t="s">
        <v>42629</v>
      </c>
    </row>
    <row r="19208" spans="1:11" x14ac:dyDescent="0.35">
      <c r="A19208" s="9">
        <v>19207</v>
      </c>
      <c r="B19208" s="9" t="str">
        <f t="shared" si="300"/>
        <v>Vochysia div</v>
      </c>
      <c r="C19208" s="9" t="e" cm="1">
        <f t="array" aca="1" ref="C19208" ca="1">LEFT(K19208,$C$19743)&amp;"-"&amp;RIGHT(SUBSTITUTE(SUBSTITUTE(TiraAcento(E19208),"-","")," ",""),$C$19744)</f>
        <v>#NAME?</v>
      </c>
      <c r="D19208" s="9" t="s">
        <v>14483</v>
      </c>
      <c r="E19208" s="9" t="s">
        <v>189</v>
      </c>
      <c r="F19208" s="9" t="s">
        <v>19288</v>
      </c>
      <c r="G19208" s="9" t="s">
        <v>38613</v>
      </c>
      <c r="H19208" s="9" t="s">
        <v>14483</v>
      </c>
      <c r="I19208" s="9" t="s">
        <v>42142</v>
      </c>
      <c r="J19208" s="9" t="s">
        <v>42439</v>
      </c>
      <c r="K19208" s="9" t="s">
        <v>42631</v>
      </c>
    </row>
    <row r="19209" spans="1:11" x14ac:dyDescent="0.35">
      <c r="A19209" s="9">
        <v>19208</v>
      </c>
      <c r="B19209" s="9" t="str">
        <f t="shared" si="300"/>
        <v>Vochysia ell</v>
      </c>
      <c r="C19209" s="9" t="e" cm="1">
        <f t="array" aca="1" ref="C19209" ca="1">LEFT(K19209,$C$19743)&amp;"-"&amp;RIGHT(SUBSTITUTE(SUBSTITUTE(TiraAcento(E19209),"-","")," ",""),$C$19744)</f>
        <v>#NAME?</v>
      </c>
      <c r="D19209" s="9" t="s">
        <v>14484</v>
      </c>
      <c r="E19209" s="9" t="s">
        <v>6318</v>
      </c>
      <c r="F19209" s="9" t="s">
        <v>19289</v>
      </c>
      <c r="G19209" s="9" t="s">
        <v>38614</v>
      </c>
      <c r="H19209" s="9" t="s">
        <v>14484</v>
      </c>
      <c r="I19209" s="9" t="s">
        <v>42142</v>
      </c>
      <c r="J19209" s="9" t="s">
        <v>40070</v>
      </c>
      <c r="K19209" s="9" t="s">
        <v>6318</v>
      </c>
    </row>
    <row r="19210" spans="1:11" x14ac:dyDescent="0.35">
      <c r="A19210" s="9">
        <v>19209</v>
      </c>
      <c r="B19210" s="9" t="str">
        <f t="shared" si="300"/>
        <v>Vochysia ell</v>
      </c>
      <c r="C19210" s="9" t="e" cm="1">
        <f t="array" aca="1" ref="C19210" ca="1">LEFT(K19210,$C$19743)&amp;"-"&amp;RIGHT(SUBSTITUTE(SUBSTITUTE(TiraAcento(E19210),"-","")," ",""),$C$19744)</f>
        <v>#NAME?</v>
      </c>
      <c r="D19210" s="9" t="s">
        <v>14484</v>
      </c>
      <c r="E19210" s="9" t="s">
        <v>14485</v>
      </c>
      <c r="F19210" s="9" t="s">
        <v>19289</v>
      </c>
      <c r="G19210" s="9" t="s">
        <v>38615</v>
      </c>
      <c r="H19210" s="9" t="s">
        <v>14484</v>
      </c>
      <c r="I19210" s="9" t="s">
        <v>42142</v>
      </c>
      <c r="J19210" s="9" t="s">
        <v>40070</v>
      </c>
      <c r="K19210" s="9" t="s">
        <v>14485</v>
      </c>
    </row>
    <row r="19211" spans="1:11" x14ac:dyDescent="0.35">
      <c r="A19211" s="9">
        <v>19210</v>
      </c>
      <c r="B19211" s="9" t="str">
        <f t="shared" si="300"/>
        <v>Vochysia ell</v>
      </c>
      <c r="C19211" s="9" t="e" cm="1">
        <f t="array" aca="1" ref="C19211" ca="1">LEFT(K19211,$C$19743)&amp;"-"&amp;RIGHT(SUBSTITUTE(SUBSTITUTE(TiraAcento(E19211),"-","")," ",""),$C$19744)</f>
        <v>#NAME?</v>
      </c>
      <c r="D19211" s="9" t="s">
        <v>14484</v>
      </c>
      <c r="E19211" s="9" t="s">
        <v>3645</v>
      </c>
      <c r="F19211" s="9" t="s">
        <v>19289</v>
      </c>
      <c r="G19211" s="9" t="s">
        <v>38616</v>
      </c>
      <c r="H19211" s="9" t="s">
        <v>14484</v>
      </c>
      <c r="I19211" s="9" t="s">
        <v>42142</v>
      </c>
      <c r="J19211" s="9" t="s">
        <v>40070</v>
      </c>
      <c r="K19211" s="9" t="s">
        <v>44364</v>
      </c>
    </row>
    <row r="19212" spans="1:11" x14ac:dyDescent="0.35">
      <c r="A19212" s="9">
        <v>19211</v>
      </c>
      <c r="B19212" s="9" t="str">
        <f t="shared" si="300"/>
        <v>Vochysia ema</v>
      </c>
      <c r="C19212" s="9" t="e" cm="1">
        <f t="array" aca="1" ref="C19212" ca="1">LEFT(K19212,$C$19743)&amp;"-"&amp;RIGHT(SUBSTITUTE(SUBSTITUTE(TiraAcento(E19212),"-","")," ",""),$C$19744)</f>
        <v>#NAME?</v>
      </c>
      <c r="D19212" s="9" t="s">
        <v>14486</v>
      </c>
      <c r="E19212" s="9" t="s">
        <v>14487</v>
      </c>
      <c r="F19212" s="9" t="s">
        <v>19290</v>
      </c>
      <c r="G19212" s="9" t="s">
        <v>38617</v>
      </c>
      <c r="H19212" s="9" t="s">
        <v>14486</v>
      </c>
      <c r="I19212" s="9" t="s">
        <v>42142</v>
      </c>
      <c r="J19212" s="9" t="s">
        <v>40319</v>
      </c>
      <c r="K19212" s="9" t="s">
        <v>49249</v>
      </c>
    </row>
    <row r="19213" spans="1:11" x14ac:dyDescent="0.35">
      <c r="A19213" s="9">
        <v>19212</v>
      </c>
      <c r="B19213" s="9" t="str">
        <f t="shared" si="300"/>
        <v>Vochysia ema</v>
      </c>
      <c r="C19213" s="9" t="e" cm="1">
        <f t="array" aca="1" ref="C19213" ca="1">LEFT(K19213,$C$19743)&amp;"-"&amp;RIGHT(SUBSTITUTE(SUBSTITUTE(TiraAcento(E19213),"-","")," ",""),$C$19744)</f>
        <v>#NAME?</v>
      </c>
      <c r="D19213" s="9" t="s">
        <v>14486</v>
      </c>
      <c r="E19213" s="9" t="s">
        <v>14488</v>
      </c>
      <c r="F19213" s="9" t="s">
        <v>19290</v>
      </c>
      <c r="G19213" s="9" t="s">
        <v>38618</v>
      </c>
      <c r="H19213" s="9" t="s">
        <v>14486</v>
      </c>
      <c r="I19213" s="9" t="s">
        <v>42142</v>
      </c>
      <c r="J19213" s="9" t="s">
        <v>40319</v>
      </c>
      <c r="K19213" s="9" t="s">
        <v>49250</v>
      </c>
    </row>
    <row r="19214" spans="1:11" x14ac:dyDescent="0.35">
      <c r="A19214" s="9">
        <v>19213</v>
      </c>
      <c r="B19214" s="9" t="str">
        <f t="shared" si="300"/>
        <v>Vochysia exi</v>
      </c>
      <c r="C19214" s="9" t="e" cm="1">
        <f t="array" aca="1" ref="C19214" ca="1">LEFT(K19214,$C$19743)&amp;"-"&amp;RIGHT(SUBSTITUTE(SUBSTITUTE(TiraAcento(E19214),"-","")," ",""),$C$19744)</f>
        <v>#NAME?</v>
      </c>
      <c r="D19214" s="9" t="s">
        <v>14489</v>
      </c>
      <c r="E19214" s="9" t="s">
        <v>5661</v>
      </c>
      <c r="F19214" s="9" t="s">
        <v>19291</v>
      </c>
      <c r="G19214" s="9" t="s">
        <v>38619</v>
      </c>
      <c r="H19214" s="9" t="s">
        <v>14489</v>
      </c>
      <c r="I19214" s="9" t="s">
        <v>42142</v>
      </c>
      <c r="J19214" s="9" t="s">
        <v>40277</v>
      </c>
      <c r="K19214" s="9" t="s">
        <v>5661</v>
      </c>
    </row>
    <row r="19215" spans="1:11" x14ac:dyDescent="0.35">
      <c r="A19215" s="9">
        <v>19214</v>
      </c>
      <c r="B19215" s="9" t="str">
        <f t="shared" si="300"/>
        <v>Vochysia fer</v>
      </c>
      <c r="C19215" s="9" t="e" cm="1">
        <f t="array" aca="1" ref="C19215" ca="1">LEFT(K19215,$C$19743)&amp;"-"&amp;RIGHT(SUBSTITUTE(SUBSTITUTE(TiraAcento(E19215),"-","")," ",""),$C$19744)</f>
        <v>#NAME?</v>
      </c>
      <c r="D19215" s="9" t="s">
        <v>14490</v>
      </c>
      <c r="E19215" s="9" t="s">
        <v>1979</v>
      </c>
      <c r="F19215" s="9" t="s">
        <v>19292</v>
      </c>
      <c r="G19215" s="9" t="s">
        <v>38620</v>
      </c>
      <c r="H19215" s="9" t="s">
        <v>14490</v>
      </c>
      <c r="I19215" s="9" t="s">
        <v>42142</v>
      </c>
      <c r="J19215" s="9" t="s">
        <v>39941</v>
      </c>
      <c r="K19215" s="9" t="s">
        <v>1979</v>
      </c>
    </row>
    <row r="19216" spans="1:11" x14ac:dyDescent="0.35">
      <c r="A19216" s="9">
        <v>19215</v>
      </c>
      <c r="B19216" s="9" t="str">
        <f t="shared" si="300"/>
        <v>Vochysia fer</v>
      </c>
      <c r="C19216" s="9" t="e" cm="1">
        <f t="array" aca="1" ref="C19216" ca="1">LEFT(K19216,$C$19743)&amp;"-"&amp;RIGHT(SUBSTITUTE(SUBSTITUTE(TiraAcento(E19216),"-","")," ",""),$C$19744)</f>
        <v>#NAME?</v>
      </c>
      <c r="D19216" s="9" t="s">
        <v>14490</v>
      </c>
      <c r="E19216" s="9" t="s">
        <v>13387</v>
      </c>
      <c r="F19216" s="9" t="s">
        <v>19292</v>
      </c>
      <c r="G19216" s="9" t="s">
        <v>38621</v>
      </c>
      <c r="H19216" s="9" t="s">
        <v>14490</v>
      </c>
      <c r="I19216" s="9" t="s">
        <v>42142</v>
      </c>
      <c r="J19216" s="9" t="s">
        <v>39941</v>
      </c>
      <c r="K19216" s="9" t="s">
        <v>13387</v>
      </c>
    </row>
    <row r="19217" spans="1:11" x14ac:dyDescent="0.35">
      <c r="A19217" s="9">
        <v>19216</v>
      </c>
      <c r="B19217" s="9" t="str">
        <f t="shared" si="300"/>
        <v>Vochysia fer</v>
      </c>
      <c r="C19217" s="9" t="e" cm="1">
        <f t="array" aca="1" ref="C19217" ca="1">LEFT(K19217,$C$19743)&amp;"-"&amp;RIGHT(SUBSTITUTE(SUBSTITUTE(TiraAcento(E19217),"-","")," ",""),$C$19744)</f>
        <v>#NAME?</v>
      </c>
      <c r="D19217" s="9" t="s">
        <v>14490</v>
      </c>
      <c r="E19217" s="9" t="s">
        <v>1991</v>
      </c>
      <c r="F19217" s="9" t="s">
        <v>19292</v>
      </c>
      <c r="G19217" s="9" t="s">
        <v>38622</v>
      </c>
      <c r="H19217" s="9" t="s">
        <v>14490</v>
      </c>
      <c r="I19217" s="9" t="s">
        <v>42142</v>
      </c>
      <c r="J19217" s="9" t="s">
        <v>39941</v>
      </c>
      <c r="K19217" s="9" t="s">
        <v>1991</v>
      </c>
    </row>
    <row r="19218" spans="1:11" x14ac:dyDescent="0.35">
      <c r="A19218" s="9">
        <v>19217</v>
      </c>
      <c r="B19218" s="9" t="str">
        <f t="shared" si="300"/>
        <v>Vochysia fer</v>
      </c>
      <c r="C19218" s="9" t="e" cm="1">
        <f t="array" aca="1" ref="C19218" ca="1">LEFT(K19218,$C$19743)&amp;"-"&amp;RIGHT(SUBSTITUTE(SUBSTITUTE(TiraAcento(E19218),"-","")," ",""),$C$19744)</f>
        <v>#NAME?</v>
      </c>
      <c r="D19218" s="9" t="s">
        <v>14490</v>
      </c>
      <c r="E19218" s="9" t="s">
        <v>14491</v>
      </c>
      <c r="F19218" s="9" t="s">
        <v>19292</v>
      </c>
      <c r="G19218" s="9" t="s">
        <v>38623</v>
      </c>
      <c r="H19218" s="9" t="s">
        <v>14490</v>
      </c>
      <c r="I19218" s="9" t="s">
        <v>42142</v>
      </c>
      <c r="J19218" s="9" t="s">
        <v>39941</v>
      </c>
      <c r="K19218" s="9" t="s">
        <v>14491</v>
      </c>
    </row>
    <row r="19219" spans="1:11" x14ac:dyDescent="0.35">
      <c r="A19219" s="9">
        <v>19218</v>
      </c>
      <c r="B19219" s="9" t="str">
        <f t="shared" si="300"/>
        <v>Vochysia fer</v>
      </c>
      <c r="C19219" s="9" t="e" cm="1">
        <f t="array" aca="1" ref="C19219" ca="1">LEFT(K19219,$C$19743)&amp;"-"&amp;RIGHT(SUBSTITUTE(SUBSTITUTE(TiraAcento(E19219),"-","")," ",""),$C$19744)</f>
        <v>#NAME?</v>
      </c>
      <c r="D19219" s="9" t="s">
        <v>14490</v>
      </c>
      <c r="E19219" s="9" t="s">
        <v>5233</v>
      </c>
      <c r="F19219" s="9" t="s">
        <v>19292</v>
      </c>
      <c r="G19219" s="9" t="s">
        <v>38624</v>
      </c>
      <c r="H19219" s="9" t="s">
        <v>14490</v>
      </c>
      <c r="I19219" s="9" t="s">
        <v>42142</v>
      </c>
      <c r="J19219" s="9" t="s">
        <v>39941</v>
      </c>
      <c r="K19219" s="9" t="s">
        <v>45160</v>
      </c>
    </row>
    <row r="19220" spans="1:11" x14ac:dyDescent="0.35">
      <c r="A19220" s="9">
        <v>19219</v>
      </c>
      <c r="B19220" s="9" t="str">
        <f t="shared" si="300"/>
        <v>Vochysia fer</v>
      </c>
      <c r="C19220" s="9" t="e" cm="1">
        <f t="array" aca="1" ref="C19220" ca="1">LEFT(K19220,$C$19743)&amp;"-"&amp;RIGHT(SUBSTITUTE(SUBSTITUTE(TiraAcento(E19220),"-","")," ",""),$C$19744)</f>
        <v>#NAME?</v>
      </c>
      <c r="D19220" s="9" t="s">
        <v>14490</v>
      </c>
      <c r="E19220" s="9" t="s">
        <v>5661</v>
      </c>
      <c r="F19220" s="9" t="s">
        <v>19292</v>
      </c>
      <c r="G19220" s="9" t="s">
        <v>38625</v>
      </c>
      <c r="H19220" s="9" t="s">
        <v>14490</v>
      </c>
      <c r="I19220" s="9" t="s">
        <v>42142</v>
      </c>
      <c r="J19220" s="9" t="s">
        <v>39941</v>
      </c>
      <c r="K19220" s="9" t="s">
        <v>5661</v>
      </c>
    </row>
    <row r="19221" spans="1:11" x14ac:dyDescent="0.35">
      <c r="A19221" s="9">
        <v>19220</v>
      </c>
      <c r="B19221" s="9" t="str">
        <f t="shared" si="300"/>
        <v>Vochysia flo</v>
      </c>
      <c r="C19221" s="9" t="e" cm="1">
        <f t="array" aca="1" ref="C19221" ca="1">LEFT(K19221,$C$19743)&amp;"-"&amp;RIGHT(SUBSTITUTE(SUBSTITUTE(TiraAcento(E19221),"-","")," ",""),$C$19744)</f>
        <v>#NAME?</v>
      </c>
      <c r="D19221" s="9" t="s">
        <v>14492</v>
      </c>
      <c r="E19221" s="9" t="s">
        <v>14493</v>
      </c>
      <c r="F19221" s="9" t="s">
        <v>19293</v>
      </c>
      <c r="G19221" s="9" t="s">
        <v>38626</v>
      </c>
      <c r="H19221" s="9" t="s">
        <v>14492</v>
      </c>
      <c r="I19221" s="9" t="s">
        <v>42142</v>
      </c>
      <c r="J19221" s="9" t="s">
        <v>39160</v>
      </c>
      <c r="K19221" s="9" t="s">
        <v>49251</v>
      </c>
    </row>
    <row r="19222" spans="1:11" x14ac:dyDescent="0.35">
      <c r="A19222" s="9">
        <v>19221</v>
      </c>
      <c r="B19222" s="9" t="str">
        <f t="shared" si="300"/>
        <v>Vochysia flo</v>
      </c>
      <c r="C19222" s="9" t="e" cm="1">
        <f t="array" aca="1" ref="C19222" ca="1">LEFT(K19222,$C$19743)&amp;"-"&amp;RIGHT(SUBSTITUTE(SUBSTITUTE(TiraAcento(E19222),"-","")," ",""),$C$19744)</f>
        <v>#NAME?</v>
      </c>
      <c r="D19222" s="9" t="s">
        <v>14492</v>
      </c>
      <c r="E19222" s="9" t="s">
        <v>5661</v>
      </c>
      <c r="F19222" s="9" t="s">
        <v>19293</v>
      </c>
      <c r="G19222" s="9" t="s">
        <v>38627</v>
      </c>
      <c r="H19222" s="9" t="s">
        <v>14492</v>
      </c>
      <c r="I19222" s="9" t="s">
        <v>42142</v>
      </c>
      <c r="J19222" s="9" t="s">
        <v>39160</v>
      </c>
      <c r="K19222" s="9" t="s">
        <v>5661</v>
      </c>
    </row>
    <row r="19223" spans="1:11" x14ac:dyDescent="0.35">
      <c r="A19223" s="9">
        <v>19222</v>
      </c>
      <c r="B19223" s="9" t="str">
        <f t="shared" si="300"/>
        <v>Vochysia flo</v>
      </c>
      <c r="C19223" s="9" t="e" cm="1">
        <f t="array" aca="1" ref="C19223" ca="1">LEFT(K19223,$C$19743)&amp;"-"&amp;RIGHT(SUBSTITUTE(SUBSTITUTE(TiraAcento(E19223),"-","")," ",""),$C$19744)</f>
        <v>#NAME?</v>
      </c>
      <c r="D19223" s="9" t="s">
        <v>14492</v>
      </c>
      <c r="E19223" s="9" t="s">
        <v>14494</v>
      </c>
      <c r="F19223" s="9" t="s">
        <v>19293</v>
      </c>
      <c r="G19223" s="9" t="s">
        <v>38628</v>
      </c>
      <c r="H19223" s="9" t="s">
        <v>14492</v>
      </c>
      <c r="I19223" s="9" t="s">
        <v>42142</v>
      </c>
      <c r="J19223" s="9" t="s">
        <v>39160</v>
      </c>
      <c r="K19223" s="9" t="s">
        <v>49252</v>
      </c>
    </row>
    <row r="19224" spans="1:11" x14ac:dyDescent="0.35">
      <c r="A19224" s="9">
        <v>19223</v>
      </c>
      <c r="B19224" s="9" t="str">
        <f t="shared" si="300"/>
        <v>Vochysia gar</v>
      </c>
      <c r="C19224" s="9" t="e" cm="1">
        <f t="array" aca="1" ref="C19224" ca="1">LEFT(K19224,$C$19743)&amp;"-"&amp;RIGHT(SUBSTITUTE(SUBSTITUTE(TiraAcento(E19224),"-","")," ",""),$C$19744)</f>
        <v>#NAME?</v>
      </c>
      <c r="D19224" s="9" t="s">
        <v>14495</v>
      </c>
      <c r="E19224" s="9" t="s">
        <v>11956</v>
      </c>
      <c r="F19224" s="9" t="s">
        <v>19294</v>
      </c>
      <c r="G19224" s="9" t="s">
        <v>38629</v>
      </c>
      <c r="H19224" s="9" t="s">
        <v>14495</v>
      </c>
      <c r="I19224" s="9" t="s">
        <v>42142</v>
      </c>
      <c r="J19224" s="9" t="s">
        <v>39457</v>
      </c>
      <c r="K19224" s="9" t="s">
        <v>48132</v>
      </c>
    </row>
    <row r="19225" spans="1:11" x14ac:dyDescent="0.35">
      <c r="A19225" s="9">
        <v>19224</v>
      </c>
      <c r="B19225" s="9" t="str">
        <f t="shared" si="300"/>
        <v>Vochysia goe</v>
      </c>
      <c r="C19225" s="9" t="e" cm="1">
        <f t="array" aca="1" ref="C19225" ca="1">LEFT(K19225,$C$19743)&amp;"-"&amp;RIGHT(SUBSTITUTE(SUBSTITUTE(TiraAcento(E19225),"-","")," ",""),$C$19744)</f>
        <v>#NAME?</v>
      </c>
      <c r="D19225" s="9" t="s">
        <v>14496</v>
      </c>
      <c r="E19225" s="9" t="s">
        <v>1896</v>
      </c>
      <c r="F19225" s="9" t="s">
        <v>19295</v>
      </c>
      <c r="G19225" s="9" t="s">
        <v>38630</v>
      </c>
      <c r="H19225" s="9" t="s">
        <v>14496</v>
      </c>
      <c r="I19225" s="9" t="s">
        <v>42142</v>
      </c>
      <c r="J19225" s="9" t="s">
        <v>42487</v>
      </c>
      <c r="K19225" s="9" t="s">
        <v>1896</v>
      </c>
    </row>
    <row r="19226" spans="1:11" x14ac:dyDescent="0.35">
      <c r="A19226" s="9">
        <v>19225</v>
      </c>
      <c r="B19226" s="9" t="str">
        <f t="shared" si="300"/>
        <v>Tabebuia vel</v>
      </c>
      <c r="C19226" s="9" t="e" cm="1">
        <f t="array" aca="1" ref="C19226" ca="1">LEFT(K19226,$C$19743)&amp;"-"&amp;RIGHT(SUBSTITUTE(SUBSTITUTE(TiraAcento(E19226),"-","")," ",""),$C$19744)</f>
        <v>#NAME?</v>
      </c>
      <c r="D19226" s="9" t="s">
        <v>14189</v>
      </c>
      <c r="E19226" s="9" t="s">
        <v>14497</v>
      </c>
      <c r="F19226" s="9" t="s">
        <v>19198</v>
      </c>
      <c r="G19226" s="9" t="s">
        <v>38631</v>
      </c>
      <c r="H19226" s="9" t="s">
        <v>14189</v>
      </c>
      <c r="I19226" s="9" t="s">
        <v>12927</v>
      </c>
      <c r="J19226" s="9" t="s">
        <v>42432</v>
      </c>
      <c r="K19226" s="9" t="s">
        <v>49253</v>
      </c>
    </row>
    <row r="19227" spans="1:11" x14ac:dyDescent="0.35">
      <c r="A19227" s="9">
        <v>19226</v>
      </c>
      <c r="B19227" s="9" t="str">
        <f t="shared" si="300"/>
        <v>Tabebuia vel</v>
      </c>
      <c r="C19227" s="9" t="e" cm="1">
        <f t="array" aca="1" ref="C19227" ca="1">LEFT(K19227,$C$19743)&amp;"-"&amp;RIGHT(SUBSTITUTE(SUBSTITUTE(TiraAcento(E19227),"-","")," ",""),$C$19744)</f>
        <v>#NAME?</v>
      </c>
      <c r="D19227" s="9" t="s">
        <v>14189</v>
      </c>
      <c r="E19227" s="9" t="s">
        <v>13110</v>
      </c>
      <c r="F19227" s="9" t="s">
        <v>19198</v>
      </c>
      <c r="G19227" s="9" t="s">
        <v>38632</v>
      </c>
      <c r="H19227" s="9" t="s">
        <v>14189</v>
      </c>
      <c r="I19227" s="9" t="s">
        <v>12927</v>
      </c>
      <c r="J19227" s="9" t="s">
        <v>42432</v>
      </c>
      <c r="K19227" s="9" t="s">
        <v>48597</v>
      </c>
    </row>
    <row r="19228" spans="1:11" x14ac:dyDescent="0.35">
      <c r="A19228" s="9">
        <v>19227</v>
      </c>
      <c r="B19228" s="9" t="str">
        <f t="shared" si="300"/>
        <v>Tabebuia vel</v>
      </c>
      <c r="C19228" s="9" t="e" cm="1">
        <f t="array" aca="1" ref="C19228" ca="1">LEFT(K19228,$C$19743)&amp;"-"&amp;RIGHT(SUBSTITUTE(SUBSTITUTE(TiraAcento(E19228),"-","")," ",""),$C$19744)</f>
        <v>#NAME?</v>
      </c>
      <c r="D19228" s="9" t="s">
        <v>14189</v>
      </c>
      <c r="E19228" s="9" t="s">
        <v>13325</v>
      </c>
      <c r="F19228" s="9" t="s">
        <v>19198</v>
      </c>
      <c r="G19228" s="9" t="s">
        <v>38633</v>
      </c>
      <c r="H19228" s="9" t="s">
        <v>14189</v>
      </c>
      <c r="I19228" s="9" t="s">
        <v>12927</v>
      </c>
      <c r="J19228" s="9" t="s">
        <v>42432</v>
      </c>
      <c r="K19228" s="9" t="s">
        <v>48709</v>
      </c>
    </row>
    <row r="19229" spans="1:11" x14ac:dyDescent="0.35">
      <c r="A19229" s="9">
        <v>19228</v>
      </c>
      <c r="B19229" s="9" t="str">
        <f t="shared" si="300"/>
        <v>Tabebuia vel</v>
      </c>
      <c r="C19229" s="9" t="e" cm="1">
        <f t="array" aca="1" ref="C19229" ca="1">LEFT(K19229,$C$19743)&amp;"-"&amp;RIGHT(SUBSTITUTE(SUBSTITUTE(TiraAcento(E19229),"-","")," ",""),$C$19744)</f>
        <v>#NAME?</v>
      </c>
      <c r="D19229" s="9" t="s">
        <v>14189</v>
      </c>
      <c r="E19229" s="9" t="s">
        <v>5412</v>
      </c>
      <c r="F19229" s="9" t="s">
        <v>19198</v>
      </c>
      <c r="G19229" s="9" t="s">
        <v>38634</v>
      </c>
      <c r="H19229" s="9" t="s">
        <v>14189</v>
      </c>
      <c r="I19229" s="9" t="s">
        <v>12927</v>
      </c>
      <c r="J19229" s="9" t="s">
        <v>42432</v>
      </c>
      <c r="K19229" s="9" t="s">
        <v>45231</v>
      </c>
    </row>
    <row r="19230" spans="1:11" x14ac:dyDescent="0.35">
      <c r="A19230" s="9">
        <v>19229</v>
      </c>
      <c r="B19230" s="9" t="str">
        <f t="shared" si="300"/>
        <v>Tabebuia vel</v>
      </c>
      <c r="C19230" s="9" t="e" cm="1">
        <f t="array" aca="1" ref="C19230" ca="1">LEFT(K19230,$C$19743)&amp;"-"&amp;RIGHT(SUBSTITUTE(SUBSTITUTE(TiraAcento(E19230),"-","")," ",""),$C$19744)</f>
        <v>#NAME?</v>
      </c>
      <c r="D19230" s="9" t="s">
        <v>14189</v>
      </c>
      <c r="E19230" s="9" t="s">
        <v>5413</v>
      </c>
      <c r="F19230" s="9" t="s">
        <v>19198</v>
      </c>
      <c r="G19230" s="9" t="s">
        <v>38635</v>
      </c>
      <c r="H19230" s="9" t="s">
        <v>14189</v>
      </c>
      <c r="I19230" s="9" t="s">
        <v>12927</v>
      </c>
      <c r="J19230" s="9" t="s">
        <v>42432</v>
      </c>
      <c r="K19230" s="9" t="s">
        <v>45232</v>
      </c>
    </row>
    <row r="19231" spans="1:11" x14ac:dyDescent="0.35">
      <c r="A19231" s="9">
        <v>19230</v>
      </c>
      <c r="B19231" s="9" t="str">
        <f t="shared" si="300"/>
        <v>Tabebuia vel</v>
      </c>
      <c r="C19231" s="9" t="e" cm="1">
        <f t="array" aca="1" ref="C19231" ca="1">LEFT(K19231,$C$19743)&amp;"-"&amp;RIGHT(SUBSTITUTE(SUBSTITUTE(TiraAcento(E19231),"-","")," ",""),$C$19744)</f>
        <v>#NAME?</v>
      </c>
      <c r="D19231" s="9" t="s">
        <v>14189</v>
      </c>
      <c r="E19231" s="9" t="s">
        <v>13216</v>
      </c>
      <c r="F19231" s="9" t="s">
        <v>19198</v>
      </c>
      <c r="G19231" s="9" t="s">
        <v>38636</v>
      </c>
      <c r="H19231" s="9" t="s">
        <v>14189</v>
      </c>
      <c r="I19231" s="9" t="s">
        <v>12927</v>
      </c>
      <c r="J19231" s="9" t="s">
        <v>42432</v>
      </c>
      <c r="K19231" s="9" t="s">
        <v>48651</v>
      </c>
    </row>
    <row r="19232" spans="1:11" x14ac:dyDescent="0.35">
      <c r="A19232" s="9">
        <v>19231</v>
      </c>
      <c r="B19232" s="9" t="str">
        <f t="shared" si="300"/>
        <v>Tabebuia vel</v>
      </c>
      <c r="C19232" s="9" t="e" cm="1">
        <f t="array" aca="1" ref="C19232" ca="1">LEFT(K19232,$C$19743)&amp;"-"&amp;RIGHT(SUBSTITUTE(SUBSTITUTE(TiraAcento(E19232),"-","")," ",""),$C$19744)</f>
        <v>#NAME?</v>
      </c>
      <c r="D19232" s="9" t="s">
        <v>14189</v>
      </c>
      <c r="E19232" s="9" t="s">
        <v>10280</v>
      </c>
      <c r="F19232" s="9" t="s">
        <v>19198</v>
      </c>
      <c r="G19232" s="9" t="s">
        <v>38637</v>
      </c>
      <c r="H19232" s="9" t="s">
        <v>14189</v>
      </c>
      <c r="I19232" s="9" t="s">
        <v>12927</v>
      </c>
      <c r="J19232" s="9" t="s">
        <v>42432</v>
      </c>
      <c r="K19232" s="9" t="s">
        <v>47403</v>
      </c>
    </row>
    <row r="19233" spans="1:11" x14ac:dyDescent="0.35">
      <c r="A19233" s="9">
        <v>19232</v>
      </c>
      <c r="B19233" s="9" t="str">
        <f t="shared" si="300"/>
        <v>Tabebuia vel</v>
      </c>
      <c r="C19233" s="9" t="e" cm="1">
        <f t="array" aca="1" ref="C19233" ca="1">LEFT(K19233,$C$19743)&amp;"-"&amp;RIGHT(SUBSTITUTE(SUBSTITUTE(TiraAcento(E19233),"-","")," ",""),$C$19744)</f>
        <v>#NAME?</v>
      </c>
      <c r="D19233" s="9" t="s">
        <v>14189</v>
      </c>
      <c r="E19233" s="9" t="s">
        <v>4616</v>
      </c>
      <c r="F19233" s="9" t="s">
        <v>19198</v>
      </c>
      <c r="G19233" s="9" t="s">
        <v>38638</v>
      </c>
      <c r="H19233" s="9" t="s">
        <v>14189</v>
      </c>
      <c r="I19233" s="9" t="s">
        <v>12927</v>
      </c>
      <c r="J19233" s="9" t="s">
        <v>42432</v>
      </c>
      <c r="K19233" s="9" t="s">
        <v>44869</v>
      </c>
    </row>
    <row r="19234" spans="1:11" x14ac:dyDescent="0.35">
      <c r="A19234" s="9">
        <v>19233</v>
      </c>
      <c r="B19234" s="9" t="str">
        <f t="shared" si="300"/>
        <v>Tabebuia vel</v>
      </c>
      <c r="C19234" s="9" t="e" cm="1">
        <f t="array" aca="1" ref="C19234" ca="1">LEFT(K19234,$C$19743)&amp;"-"&amp;RIGHT(SUBSTITUTE(SUBSTITUTE(TiraAcento(E19234),"-","")," ",""),$C$19744)</f>
        <v>#NAME?</v>
      </c>
      <c r="D19234" s="9" t="s">
        <v>14189</v>
      </c>
      <c r="E19234" s="9" t="s">
        <v>13319</v>
      </c>
      <c r="F19234" s="9" t="s">
        <v>19198</v>
      </c>
      <c r="G19234" s="9" t="s">
        <v>38639</v>
      </c>
      <c r="H19234" s="9" t="s">
        <v>14189</v>
      </c>
      <c r="I19234" s="9" t="s">
        <v>12927</v>
      </c>
      <c r="J19234" s="9" t="s">
        <v>42432</v>
      </c>
      <c r="K19234" s="9" t="s">
        <v>48704</v>
      </c>
    </row>
    <row r="19235" spans="1:11" x14ac:dyDescent="0.35">
      <c r="A19235" s="9">
        <v>19234</v>
      </c>
      <c r="B19235" s="9" t="str">
        <f t="shared" si="300"/>
        <v>Tabebuia vel</v>
      </c>
      <c r="C19235" s="9" t="e" cm="1">
        <f t="array" aca="1" ref="C19235" ca="1">LEFT(K19235,$C$19743)&amp;"-"&amp;RIGHT(SUBSTITUTE(SUBSTITUTE(TiraAcento(E19235),"-","")," ",""),$C$19744)</f>
        <v>#NAME?</v>
      </c>
      <c r="D19235" s="9" t="s">
        <v>14189</v>
      </c>
      <c r="E19235" s="9" t="s">
        <v>5414</v>
      </c>
      <c r="F19235" s="9" t="s">
        <v>19198</v>
      </c>
      <c r="G19235" s="9" t="s">
        <v>38640</v>
      </c>
      <c r="H19235" s="9" t="s">
        <v>14189</v>
      </c>
      <c r="I19235" s="9" t="s">
        <v>12927</v>
      </c>
      <c r="J19235" s="9" t="s">
        <v>42432</v>
      </c>
      <c r="K19235" s="9" t="s">
        <v>5414</v>
      </c>
    </row>
    <row r="19236" spans="1:11" x14ac:dyDescent="0.35">
      <c r="A19236" s="9">
        <v>19235</v>
      </c>
      <c r="B19236" s="9" t="str">
        <f t="shared" si="300"/>
        <v>Tabebuia vel</v>
      </c>
      <c r="C19236" s="9" t="e" cm="1">
        <f t="array" aca="1" ref="C19236" ca="1">LEFT(K19236,$C$19743)&amp;"-"&amp;RIGHT(SUBSTITUTE(SUBSTITUTE(TiraAcento(E19236),"-","")," ",""),$C$19744)</f>
        <v>#NAME?</v>
      </c>
      <c r="D19236" s="9" t="s">
        <v>14189</v>
      </c>
      <c r="E19236" s="9" t="s">
        <v>5415</v>
      </c>
      <c r="F19236" s="9" t="s">
        <v>19198</v>
      </c>
      <c r="G19236" s="9" t="s">
        <v>38641</v>
      </c>
      <c r="H19236" s="9" t="s">
        <v>14189</v>
      </c>
      <c r="I19236" s="9" t="s">
        <v>12927</v>
      </c>
      <c r="J19236" s="9" t="s">
        <v>42432</v>
      </c>
      <c r="K19236" s="9" t="s">
        <v>45233</v>
      </c>
    </row>
    <row r="19237" spans="1:11" x14ac:dyDescent="0.35">
      <c r="A19237" s="9">
        <v>19236</v>
      </c>
      <c r="B19237" s="9" t="str">
        <f t="shared" si="300"/>
        <v>Tabebuia vel</v>
      </c>
      <c r="C19237" s="9" t="e" cm="1">
        <f t="array" aca="1" ref="C19237" ca="1">LEFT(K19237,$C$19743)&amp;"-"&amp;RIGHT(SUBSTITUTE(SUBSTITUTE(TiraAcento(E19237),"-","")," ",""),$C$19744)</f>
        <v>#NAME?</v>
      </c>
      <c r="D19237" s="9" t="s">
        <v>14189</v>
      </c>
      <c r="E19237" s="9" t="s">
        <v>5416</v>
      </c>
      <c r="F19237" s="9" t="s">
        <v>19198</v>
      </c>
      <c r="G19237" s="9" t="s">
        <v>38642</v>
      </c>
      <c r="H19237" s="9" t="s">
        <v>14189</v>
      </c>
      <c r="I19237" s="9" t="s">
        <v>12927</v>
      </c>
      <c r="J19237" s="9" t="s">
        <v>42432</v>
      </c>
      <c r="K19237" s="9" t="s">
        <v>45234</v>
      </c>
    </row>
    <row r="19238" spans="1:11" x14ac:dyDescent="0.35">
      <c r="A19238" s="9">
        <v>19237</v>
      </c>
      <c r="B19238" s="9" t="str">
        <f t="shared" si="300"/>
        <v>Tabebuia vel</v>
      </c>
      <c r="C19238" s="9" t="e" cm="1">
        <f t="array" aca="1" ref="C19238" ca="1">LEFT(K19238,$C$19743)&amp;"-"&amp;RIGHT(SUBSTITUTE(SUBSTITUTE(TiraAcento(E19238),"-","")," ",""),$C$19744)</f>
        <v>#NAME?</v>
      </c>
      <c r="D19238" s="9" t="s">
        <v>14189</v>
      </c>
      <c r="E19238" s="9" t="s">
        <v>1862</v>
      </c>
      <c r="F19238" s="9" t="s">
        <v>19198</v>
      </c>
      <c r="G19238" s="9" t="s">
        <v>38643</v>
      </c>
      <c r="H19238" s="9" t="s">
        <v>14189</v>
      </c>
      <c r="I19238" s="9" t="s">
        <v>12927</v>
      </c>
      <c r="J19238" s="9" t="s">
        <v>42432</v>
      </c>
      <c r="K19238" s="9" t="s">
        <v>43492</v>
      </c>
    </row>
    <row r="19239" spans="1:11" x14ac:dyDescent="0.35">
      <c r="A19239" s="9">
        <v>19238</v>
      </c>
      <c r="B19239" s="9" t="str">
        <f t="shared" si="300"/>
        <v>Tabebuia vel</v>
      </c>
      <c r="C19239" s="9" t="e" cm="1">
        <f t="array" aca="1" ref="C19239" ca="1">LEFT(K19239,$C$19743)&amp;"-"&amp;RIGHT(SUBSTITUTE(SUBSTITUTE(TiraAcento(E19239),"-","")," ",""),$C$19744)</f>
        <v>#NAME?</v>
      </c>
      <c r="D19239" s="9" t="s">
        <v>14189</v>
      </c>
      <c r="E19239" s="9" t="s">
        <v>5417</v>
      </c>
      <c r="F19239" s="9" t="s">
        <v>19198</v>
      </c>
      <c r="G19239" s="9" t="s">
        <v>38644</v>
      </c>
      <c r="H19239" s="9" t="s">
        <v>14189</v>
      </c>
      <c r="I19239" s="9" t="s">
        <v>12927</v>
      </c>
      <c r="J19239" s="9" t="s">
        <v>42432</v>
      </c>
      <c r="K19239" s="9" t="s">
        <v>45235</v>
      </c>
    </row>
    <row r="19240" spans="1:11" x14ac:dyDescent="0.35">
      <c r="A19240" s="9">
        <v>19239</v>
      </c>
      <c r="B19240" s="9" t="str">
        <f t="shared" si="300"/>
        <v>Tabebuia vel</v>
      </c>
      <c r="C19240" s="9" t="e" cm="1">
        <f t="array" aca="1" ref="C19240" ca="1">LEFT(K19240,$C$19743)&amp;"-"&amp;RIGHT(SUBSTITUTE(SUBSTITUTE(TiraAcento(E19240),"-","")," ",""),$C$19744)</f>
        <v>#NAME?</v>
      </c>
      <c r="D19240" s="9" t="s">
        <v>14189</v>
      </c>
      <c r="E19240" s="9" t="s">
        <v>14498</v>
      </c>
      <c r="F19240" s="9" t="s">
        <v>19198</v>
      </c>
      <c r="G19240" s="9" t="s">
        <v>38645</v>
      </c>
      <c r="H19240" s="9" t="s">
        <v>14189</v>
      </c>
      <c r="I19240" s="9" t="s">
        <v>12927</v>
      </c>
      <c r="J19240" s="9" t="s">
        <v>42432</v>
      </c>
      <c r="K19240" s="9" t="s">
        <v>49254</v>
      </c>
    </row>
    <row r="19241" spans="1:11" x14ac:dyDescent="0.35">
      <c r="A19241" s="9">
        <v>19240</v>
      </c>
      <c r="B19241" s="9" t="str">
        <f t="shared" si="300"/>
        <v>Tabebuia vio</v>
      </c>
      <c r="C19241" s="9" t="e" cm="1">
        <f t="array" aca="1" ref="C19241" ca="1">LEFT(K19241,$C$19743)&amp;"-"&amp;RIGHT(SUBSTITUTE(SUBSTITUTE(TiraAcento(E19241),"-","")," ",""),$C$19744)</f>
        <v>#NAME?</v>
      </c>
      <c r="D19241" s="9" t="s">
        <v>14499</v>
      </c>
      <c r="E19241" s="9" t="s">
        <v>14500</v>
      </c>
      <c r="F19241" s="9" t="s">
        <v>19296</v>
      </c>
      <c r="G19241" s="9" t="s">
        <v>38646</v>
      </c>
      <c r="H19241" s="9" t="s">
        <v>14499</v>
      </c>
      <c r="I19241" s="9" t="s">
        <v>12927</v>
      </c>
      <c r="J19241" s="9" t="s">
        <v>40408</v>
      </c>
      <c r="K19241" s="9" t="s">
        <v>49255</v>
      </c>
    </row>
    <row r="19242" spans="1:11" x14ac:dyDescent="0.35">
      <c r="A19242" s="9">
        <v>19241</v>
      </c>
      <c r="B19242" s="9" t="str">
        <f t="shared" si="300"/>
        <v>Tabebuia vio</v>
      </c>
      <c r="C19242" s="9" t="e" cm="1">
        <f t="array" aca="1" ref="C19242" ca="1">LEFT(K19242,$C$19743)&amp;"-"&amp;RIGHT(SUBSTITUTE(SUBSTITUTE(TiraAcento(E19242),"-","")," ",""),$C$19744)</f>
        <v>#NAME?</v>
      </c>
      <c r="D19242" s="9" t="s">
        <v>14499</v>
      </c>
      <c r="E19242" s="9" t="s">
        <v>12968</v>
      </c>
      <c r="F19242" s="9" t="s">
        <v>19296</v>
      </c>
      <c r="G19242" s="9" t="s">
        <v>38647</v>
      </c>
      <c r="H19242" s="9" t="s">
        <v>14499</v>
      </c>
      <c r="I19242" s="9" t="s">
        <v>12927</v>
      </c>
      <c r="J19242" s="9" t="s">
        <v>40408</v>
      </c>
      <c r="K19242" s="9" t="s">
        <v>48541</v>
      </c>
    </row>
    <row r="19243" spans="1:11" x14ac:dyDescent="0.35">
      <c r="A19243" s="9">
        <v>19242</v>
      </c>
      <c r="B19243" s="9" t="str">
        <f t="shared" si="300"/>
        <v>Tabernaemontana aff</v>
      </c>
      <c r="C19243" s="9" t="e" cm="1">
        <f t="array" aca="1" ref="C19243" ca="1">LEFT(K19243,$C$19743)&amp;"-"&amp;RIGHT(SUBSTITUTE(SUBSTITUTE(TiraAcento(E19243),"-","")," ",""),$C$19744)</f>
        <v>#NAME?</v>
      </c>
      <c r="D19243" s="9" t="s">
        <v>14501</v>
      </c>
      <c r="E19243" s="9" t="s">
        <v>14502</v>
      </c>
      <c r="F19243" s="9" t="s">
        <v>19297</v>
      </c>
      <c r="G19243" s="9" t="s">
        <v>38648</v>
      </c>
      <c r="H19243" s="9" t="s">
        <v>14501</v>
      </c>
      <c r="I19243" s="9" t="s">
        <v>42488</v>
      </c>
      <c r="J19243" s="9" t="s">
        <v>39934</v>
      </c>
      <c r="K19243" s="9" t="s">
        <v>49256</v>
      </c>
    </row>
    <row r="19244" spans="1:11" x14ac:dyDescent="0.35">
      <c r="A19244" s="9">
        <v>19243</v>
      </c>
      <c r="B19244" s="9" t="str">
        <f t="shared" si="300"/>
        <v>Tabernaemontana aff</v>
      </c>
      <c r="C19244" s="9" t="e" cm="1">
        <f t="array" aca="1" ref="C19244" ca="1">LEFT(K19244,$C$19743)&amp;"-"&amp;RIGHT(SUBSTITUTE(SUBSTITUTE(TiraAcento(E19244),"-","")," ",""),$C$19744)</f>
        <v>#NAME?</v>
      </c>
      <c r="D19244" s="9" t="s">
        <v>14501</v>
      </c>
      <c r="E19244" s="9" t="s">
        <v>108</v>
      </c>
      <c r="F19244" s="9" t="s">
        <v>19297</v>
      </c>
      <c r="G19244" s="9" t="s">
        <v>38649</v>
      </c>
      <c r="H19244" s="9" t="s">
        <v>14501</v>
      </c>
      <c r="I19244" s="9" t="s">
        <v>42488</v>
      </c>
      <c r="J19244" s="9" t="s">
        <v>39934</v>
      </c>
      <c r="K19244" s="9" t="s">
        <v>108</v>
      </c>
    </row>
    <row r="19245" spans="1:11" x14ac:dyDescent="0.35">
      <c r="A19245" s="9">
        <v>19244</v>
      </c>
      <c r="B19245" s="9" t="str">
        <f t="shared" si="300"/>
        <v>Tabernaemontana aus</v>
      </c>
      <c r="C19245" s="9" t="e" cm="1">
        <f t="array" aca="1" ref="C19245" ca="1">LEFT(K19245,$C$19743)&amp;"-"&amp;RIGHT(SUBSTITUTE(SUBSTITUTE(TiraAcento(E19245),"-","")," ",""),$C$19744)</f>
        <v>#NAME?</v>
      </c>
      <c r="D19245" s="9" t="s">
        <v>14503</v>
      </c>
      <c r="E19245" s="9" t="s">
        <v>11208</v>
      </c>
      <c r="F19245" s="9" t="s">
        <v>19298</v>
      </c>
      <c r="G19245" s="9" t="s">
        <v>38650</v>
      </c>
      <c r="H19245" s="9" t="s">
        <v>14503</v>
      </c>
      <c r="I19245" s="9" t="s">
        <v>42488</v>
      </c>
      <c r="J19245" s="9" t="s">
        <v>39615</v>
      </c>
      <c r="K19245" s="9" t="s">
        <v>11208</v>
      </c>
    </row>
    <row r="19246" spans="1:11" x14ac:dyDescent="0.35">
      <c r="A19246" s="9">
        <v>19245</v>
      </c>
      <c r="B19246" s="9" t="str">
        <f t="shared" si="300"/>
        <v>Tabernaemontana aus</v>
      </c>
      <c r="C19246" s="9" t="e" cm="1">
        <f t="array" aca="1" ref="C19246" ca="1">LEFT(K19246,$C$19743)&amp;"-"&amp;RIGHT(SUBSTITUTE(SUBSTITUTE(TiraAcento(E19246),"-","")," ",""),$C$19744)</f>
        <v>#NAME?</v>
      </c>
      <c r="D19246" s="9" t="s">
        <v>14503</v>
      </c>
      <c r="E19246" s="9" t="s">
        <v>14504</v>
      </c>
      <c r="F19246" s="9" t="s">
        <v>19298</v>
      </c>
      <c r="G19246" s="9" t="s">
        <v>38651</v>
      </c>
      <c r="H19246" s="9" t="s">
        <v>14503</v>
      </c>
      <c r="I19246" s="9" t="s">
        <v>42488</v>
      </c>
      <c r="J19246" s="9" t="s">
        <v>39615</v>
      </c>
      <c r="K19246" s="9" t="s">
        <v>49257</v>
      </c>
    </row>
    <row r="19247" spans="1:11" x14ac:dyDescent="0.35">
      <c r="A19247" s="9">
        <v>19246</v>
      </c>
      <c r="B19247" s="9" t="str">
        <f t="shared" si="300"/>
        <v>Tabernaemontana aus</v>
      </c>
      <c r="C19247" s="9" t="e" cm="1">
        <f t="array" aca="1" ref="C19247" ca="1">LEFT(K19247,$C$19743)&amp;"-"&amp;RIGHT(SUBSTITUTE(SUBSTITUTE(TiraAcento(E19247),"-","")," ",""),$C$19744)</f>
        <v>#NAME?</v>
      </c>
      <c r="D19247" s="9" t="s">
        <v>14503</v>
      </c>
      <c r="E19247" s="9" t="s">
        <v>14505</v>
      </c>
      <c r="F19247" s="9" t="s">
        <v>19298</v>
      </c>
      <c r="G19247" s="9" t="s">
        <v>38652</v>
      </c>
      <c r="H19247" s="9" t="s">
        <v>14503</v>
      </c>
      <c r="I19247" s="9" t="s">
        <v>42488</v>
      </c>
      <c r="J19247" s="9" t="s">
        <v>39615</v>
      </c>
      <c r="K19247" s="9" t="s">
        <v>49258</v>
      </c>
    </row>
    <row r="19248" spans="1:11" x14ac:dyDescent="0.35">
      <c r="A19248" s="9">
        <v>19247</v>
      </c>
      <c r="B19248" s="9" t="str">
        <f t="shared" si="300"/>
        <v>Tabernaemontana aus</v>
      </c>
      <c r="C19248" s="9" t="e" cm="1">
        <f t="array" aca="1" ref="C19248" ca="1">LEFT(K19248,$C$19743)&amp;"-"&amp;RIGHT(SUBSTITUTE(SUBSTITUTE(TiraAcento(E19248),"-","")," ",""),$C$19744)</f>
        <v>#NAME?</v>
      </c>
      <c r="D19248" s="9" t="s">
        <v>14503</v>
      </c>
      <c r="E19248" s="9" t="s">
        <v>108</v>
      </c>
      <c r="F19248" s="9" t="s">
        <v>19298</v>
      </c>
      <c r="G19248" s="9" t="s">
        <v>38653</v>
      </c>
      <c r="H19248" s="9" t="s">
        <v>14503</v>
      </c>
      <c r="I19248" s="9" t="s">
        <v>42488</v>
      </c>
      <c r="J19248" s="9" t="s">
        <v>39615</v>
      </c>
      <c r="K19248" s="9" t="s">
        <v>108</v>
      </c>
    </row>
    <row r="19249" spans="1:11" x14ac:dyDescent="0.35">
      <c r="A19249" s="9">
        <v>19248</v>
      </c>
      <c r="B19249" s="9" t="str">
        <f t="shared" si="300"/>
        <v>Tabernaemontana aus</v>
      </c>
      <c r="C19249" s="9" t="e" cm="1">
        <f t="array" aca="1" ref="C19249" ca="1">LEFT(K19249,$C$19743)&amp;"-"&amp;RIGHT(SUBSTITUTE(SUBSTITUTE(TiraAcento(E19249),"-","")," ",""),$C$19744)</f>
        <v>#NAME?</v>
      </c>
      <c r="D19249" s="9" t="s">
        <v>14503</v>
      </c>
      <c r="E19249" s="9" t="s">
        <v>14506</v>
      </c>
      <c r="F19249" s="9" t="s">
        <v>19298</v>
      </c>
      <c r="G19249" s="9" t="s">
        <v>38654</v>
      </c>
      <c r="H19249" s="9" t="s">
        <v>14503</v>
      </c>
      <c r="I19249" s="9" t="s">
        <v>42488</v>
      </c>
      <c r="J19249" s="9" t="s">
        <v>39615</v>
      </c>
      <c r="K19249" s="9" t="s">
        <v>14506</v>
      </c>
    </row>
    <row r="19250" spans="1:11" x14ac:dyDescent="0.35">
      <c r="A19250" s="9">
        <v>19249</v>
      </c>
      <c r="B19250" s="9" t="str">
        <f t="shared" si="300"/>
        <v>Tabernaemontana bra</v>
      </c>
      <c r="C19250" s="9" t="e" cm="1">
        <f t="array" aca="1" ref="C19250" ca="1">LEFT(K19250,$C$19743)&amp;"-"&amp;RIGHT(SUBSTITUTE(SUBSTITUTE(TiraAcento(E19250),"-","")," ",""),$C$19744)</f>
        <v>#NAME?</v>
      </c>
      <c r="D19250" s="9" t="s">
        <v>14507</v>
      </c>
      <c r="E19250" s="9" t="s">
        <v>8026</v>
      </c>
      <c r="F19250" s="9" t="s">
        <v>19299</v>
      </c>
      <c r="G19250" s="9" t="s">
        <v>38655</v>
      </c>
      <c r="H19250" s="9" t="s">
        <v>14507</v>
      </c>
      <c r="I19250" s="9" t="s">
        <v>42488</v>
      </c>
      <c r="J19250" s="9" t="s">
        <v>42489</v>
      </c>
      <c r="K19250" s="9" t="s">
        <v>46357</v>
      </c>
    </row>
    <row r="19251" spans="1:11" x14ac:dyDescent="0.35">
      <c r="A19251" s="9">
        <v>19250</v>
      </c>
      <c r="B19251" s="9" t="str">
        <f t="shared" si="300"/>
        <v>Tabernaemontana cat</v>
      </c>
      <c r="C19251" s="9" t="e" cm="1">
        <f t="array" aca="1" ref="C19251" ca="1">LEFT(K19251,$C$19743)&amp;"-"&amp;RIGHT(SUBSTITUTE(SUBSTITUTE(TiraAcento(E19251),"-","")," ",""),$C$19744)</f>
        <v>#NAME?</v>
      </c>
      <c r="D19251" s="9" t="s">
        <v>14508</v>
      </c>
      <c r="E19251" s="9" t="s">
        <v>14509</v>
      </c>
      <c r="F19251" s="9" t="s">
        <v>19300</v>
      </c>
      <c r="G19251" s="9" t="s">
        <v>38656</v>
      </c>
      <c r="H19251" s="9" t="s">
        <v>14508</v>
      </c>
      <c r="I19251" s="9" t="s">
        <v>42488</v>
      </c>
      <c r="J19251" s="9" t="s">
        <v>41624</v>
      </c>
      <c r="K19251" s="9" t="s">
        <v>14509</v>
      </c>
    </row>
    <row r="19252" spans="1:11" x14ac:dyDescent="0.35">
      <c r="A19252" s="9">
        <v>19251</v>
      </c>
      <c r="B19252" s="9" t="str">
        <f t="shared" si="300"/>
        <v>Tabernaemontana cat</v>
      </c>
      <c r="C19252" s="9" t="e" cm="1">
        <f t="array" aca="1" ref="C19252" ca="1">LEFT(K19252,$C$19743)&amp;"-"&amp;RIGHT(SUBSTITUTE(SUBSTITUTE(TiraAcento(E19252),"-","")," ",""),$C$19744)</f>
        <v>#NAME?</v>
      </c>
      <c r="D19252" s="9" t="s">
        <v>14508</v>
      </c>
      <c r="E19252" s="9" t="s">
        <v>14502</v>
      </c>
      <c r="F19252" s="9" t="s">
        <v>19300</v>
      </c>
      <c r="G19252" s="9" t="s">
        <v>38657</v>
      </c>
      <c r="H19252" s="9" t="s">
        <v>14508</v>
      </c>
      <c r="I19252" s="9" t="s">
        <v>42488</v>
      </c>
      <c r="J19252" s="9" t="s">
        <v>41624</v>
      </c>
      <c r="K19252" s="9" t="s">
        <v>49256</v>
      </c>
    </row>
    <row r="19253" spans="1:11" x14ac:dyDescent="0.35">
      <c r="A19253" s="9">
        <v>19252</v>
      </c>
      <c r="B19253" s="9" t="str">
        <f t="shared" si="300"/>
        <v>Tabernaemontana cat</v>
      </c>
      <c r="C19253" s="9" t="e" cm="1">
        <f t="array" aca="1" ref="C19253" ca="1">LEFT(K19253,$C$19743)&amp;"-"&amp;RIGHT(SUBSTITUTE(SUBSTITUTE(TiraAcento(E19253),"-","")," ",""),$C$19744)</f>
        <v>#NAME?</v>
      </c>
      <c r="D19253" s="9" t="s">
        <v>14508</v>
      </c>
      <c r="E19253" s="9" t="s">
        <v>11208</v>
      </c>
      <c r="F19253" s="9" t="s">
        <v>19300</v>
      </c>
      <c r="G19253" s="9" t="s">
        <v>38658</v>
      </c>
      <c r="H19253" s="9" t="s">
        <v>14508</v>
      </c>
      <c r="I19253" s="9" t="s">
        <v>42488</v>
      </c>
      <c r="J19253" s="9" t="s">
        <v>41624</v>
      </c>
      <c r="K19253" s="9" t="s">
        <v>11208</v>
      </c>
    </row>
    <row r="19254" spans="1:11" x14ac:dyDescent="0.35">
      <c r="A19254" s="9">
        <v>19253</v>
      </c>
      <c r="B19254" s="9" t="str">
        <f t="shared" si="300"/>
        <v>Tabernaemontana cat</v>
      </c>
      <c r="C19254" s="9" t="e" cm="1">
        <f t="array" aca="1" ref="C19254" ca="1">LEFT(K19254,$C$19743)&amp;"-"&amp;RIGHT(SUBSTITUTE(SUBSTITUTE(TiraAcento(E19254),"-","")," ",""),$C$19744)</f>
        <v>#NAME?</v>
      </c>
      <c r="D19254" s="9" t="s">
        <v>14508</v>
      </c>
      <c r="E19254" s="9" t="s">
        <v>2067</v>
      </c>
      <c r="F19254" s="9" t="s">
        <v>19300</v>
      </c>
      <c r="G19254" s="9" t="s">
        <v>38659</v>
      </c>
      <c r="H19254" s="9" t="s">
        <v>14508</v>
      </c>
      <c r="I19254" s="9" t="s">
        <v>42488</v>
      </c>
      <c r="J19254" s="9" t="s">
        <v>41624</v>
      </c>
      <c r="K19254" s="9" t="s">
        <v>2067</v>
      </c>
    </row>
    <row r="19255" spans="1:11" x14ac:dyDescent="0.35">
      <c r="A19255" s="9">
        <v>19254</v>
      </c>
      <c r="B19255" s="9" t="str">
        <f t="shared" si="300"/>
        <v>Tabernaemontana cat</v>
      </c>
      <c r="C19255" s="9" t="e" cm="1">
        <f t="array" aca="1" ref="C19255" ca="1">LEFT(K19255,$C$19743)&amp;"-"&amp;RIGHT(SUBSTITUTE(SUBSTITUTE(TiraAcento(E19255),"-","")," ",""),$C$19744)</f>
        <v>#NAME?</v>
      </c>
      <c r="D19255" s="9" t="s">
        <v>14508</v>
      </c>
      <c r="E19255" s="9" t="s">
        <v>108</v>
      </c>
      <c r="F19255" s="9" t="s">
        <v>19300</v>
      </c>
      <c r="G19255" s="9" t="s">
        <v>38660</v>
      </c>
      <c r="H19255" s="9" t="s">
        <v>14508</v>
      </c>
      <c r="I19255" s="9" t="s">
        <v>42488</v>
      </c>
      <c r="J19255" s="9" t="s">
        <v>41624</v>
      </c>
      <c r="K19255" s="9" t="s">
        <v>108</v>
      </c>
    </row>
    <row r="19256" spans="1:11" x14ac:dyDescent="0.35">
      <c r="A19256" s="9">
        <v>19255</v>
      </c>
      <c r="B19256" s="9" t="str">
        <f t="shared" si="300"/>
        <v>Tabernaemontana fuc</v>
      </c>
      <c r="C19256" s="9" t="e" cm="1">
        <f t="array" aca="1" ref="C19256" ca="1">LEFT(K19256,$C$19743)&amp;"-"&amp;RIGHT(SUBSTITUTE(SUBSTITUTE(TiraAcento(E19256),"-","")," ",""),$C$19744)</f>
        <v>#NAME?</v>
      </c>
      <c r="D19256" s="9" t="s">
        <v>14510</v>
      </c>
      <c r="E19256" s="9" t="s">
        <v>14502</v>
      </c>
      <c r="F19256" s="9" t="s">
        <v>19301</v>
      </c>
      <c r="G19256" s="9" t="s">
        <v>38661</v>
      </c>
      <c r="H19256" s="9" t="s">
        <v>14510</v>
      </c>
      <c r="I19256" s="9" t="s">
        <v>42488</v>
      </c>
      <c r="J19256" s="9" t="s">
        <v>41686</v>
      </c>
      <c r="K19256" s="9" t="s">
        <v>49256</v>
      </c>
    </row>
    <row r="19257" spans="1:11" x14ac:dyDescent="0.35">
      <c r="A19257" s="9">
        <v>19256</v>
      </c>
      <c r="B19257" s="9" t="str">
        <f t="shared" si="300"/>
        <v>Tabernaemontana fuc</v>
      </c>
      <c r="C19257" s="9" t="e" cm="1">
        <f t="array" aca="1" ref="C19257" ca="1">LEFT(K19257,$C$19743)&amp;"-"&amp;RIGHT(SUBSTITUTE(SUBSTITUTE(TiraAcento(E19257),"-","")," ",""),$C$19744)</f>
        <v>#NAME?</v>
      </c>
      <c r="D19257" s="9" t="s">
        <v>14510</v>
      </c>
      <c r="E19257" s="9" t="s">
        <v>2067</v>
      </c>
      <c r="F19257" s="9" t="s">
        <v>19301</v>
      </c>
      <c r="G19257" s="9" t="s">
        <v>38662</v>
      </c>
      <c r="H19257" s="9" t="s">
        <v>14510</v>
      </c>
      <c r="I19257" s="9" t="s">
        <v>42488</v>
      </c>
      <c r="J19257" s="9" t="s">
        <v>41686</v>
      </c>
      <c r="K19257" s="9" t="s">
        <v>2067</v>
      </c>
    </row>
    <row r="19258" spans="1:11" x14ac:dyDescent="0.35">
      <c r="A19258" s="9">
        <v>19257</v>
      </c>
      <c r="B19258" s="9" t="str">
        <f t="shared" si="300"/>
        <v>Tabernaemontana fuc</v>
      </c>
      <c r="C19258" s="9" t="e" cm="1">
        <f t="array" aca="1" ref="C19258" ca="1">LEFT(K19258,$C$19743)&amp;"-"&amp;RIGHT(SUBSTITUTE(SUBSTITUTE(TiraAcento(E19258),"-","")," ",""),$C$19744)</f>
        <v>#NAME?</v>
      </c>
      <c r="D19258" s="9" t="s">
        <v>14510</v>
      </c>
      <c r="E19258" s="9" t="s">
        <v>108</v>
      </c>
      <c r="F19258" s="9" t="s">
        <v>19301</v>
      </c>
      <c r="G19258" s="9" t="s">
        <v>38663</v>
      </c>
      <c r="H19258" s="9" t="s">
        <v>14510</v>
      </c>
      <c r="I19258" s="9" t="s">
        <v>42488</v>
      </c>
      <c r="J19258" s="9" t="s">
        <v>41686</v>
      </c>
      <c r="K19258" s="9" t="s">
        <v>108</v>
      </c>
    </row>
    <row r="19259" spans="1:11" x14ac:dyDescent="0.35">
      <c r="A19259" s="9">
        <v>19258</v>
      </c>
      <c r="B19259" s="9" t="str">
        <f t="shared" si="300"/>
        <v>Tabernaemontana hil</v>
      </c>
      <c r="C19259" s="9" t="e" cm="1">
        <f t="array" aca="1" ref="C19259" ca="1">LEFT(K19259,$C$19743)&amp;"-"&amp;RIGHT(SUBSTITUTE(SUBSTITUTE(TiraAcento(E19259),"-","")," ",""),$C$19744)</f>
        <v>#NAME?</v>
      </c>
      <c r="D19259" s="9" t="s">
        <v>14511</v>
      </c>
      <c r="E19259" s="9" t="s">
        <v>11208</v>
      </c>
      <c r="F19259" s="9" t="s">
        <v>19302</v>
      </c>
      <c r="G19259" s="9" t="s">
        <v>38664</v>
      </c>
      <c r="H19259" s="9" t="s">
        <v>14511</v>
      </c>
      <c r="I19259" s="9" t="s">
        <v>42488</v>
      </c>
      <c r="J19259" s="9" t="s">
        <v>41687</v>
      </c>
      <c r="K19259" s="9" t="s">
        <v>11208</v>
      </c>
    </row>
    <row r="19260" spans="1:11" x14ac:dyDescent="0.35">
      <c r="A19260" s="9">
        <v>19259</v>
      </c>
      <c r="B19260" s="9" t="str">
        <f t="shared" si="300"/>
        <v>Tabernaemontana hil</v>
      </c>
      <c r="C19260" s="9" t="e" cm="1">
        <f t="array" aca="1" ref="C19260" ca="1">LEFT(K19260,$C$19743)&amp;"-"&amp;RIGHT(SUBSTITUTE(SUBSTITUTE(TiraAcento(E19260),"-","")," ",""),$C$19744)</f>
        <v>#NAME?</v>
      </c>
      <c r="D19260" s="9" t="s">
        <v>14511</v>
      </c>
      <c r="E19260" s="9" t="s">
        <v>2067</v>
      </c>
      <c r="F19260" s="9" t="s">
        <v>19302</v>
      </c>
      <c r="G19260" s="9" t="s">
        <v>38665</v>
      </c>
      <c r="H19260" s="9" t="s">
        <v>14511</v>
      </c>
      <c r="I19260" s="9" t="s">
        <v>42488</v>
      </c>
      <c r="J19260" s="9" t="s">
        <v>41687</v>
      </c>
      <c r="K19260" s="9" t="s">
        <v>2067</v>
      </c>
    </row>
    <row r="19261" spans="1:11" x14ac:dyDescent="0.35">
      <c r="A19261" s="9">
        <v>19260</v>
      </c>
      <c r="B19261" s="9" t="str">
        <f t="shared" si="300"/>
        <v>Tabernaemontana hil</v>
      </c>
      <c r="C19261" s="9" t="e" cm="1">
        <f t="array" aca="1" ref="C19261" ca="1">LEFT(K19261,$C$19743)&amp;"-"&amp;RIGHT(SUBSTITUTE(SUBSTITUTE(TiraAcento(E19261),"-","")," ",""),$C$19744)</f>
        <v>#NAME?</v>
      </c>
      <c r="D19261" s="9" t="s">
        <v>14511</v>
      </c>
      <c r="E19261" s="9" t="s">
        <v>14506</v>
      </c>
      <c r="F19261" s="9" t="s">
        <v>19302</v>
      </c>
      <c r="G19261" s="9" t="s">
        <v>38666</v>
      </c>
      <c r="H19261" s="9" t="s">
        <v>14511</v>
      </c>
      <c r="I19261" s="9" t="s">
        <v>42488</v>
      </c>
      <c r="J19261" s="9" t="s">
        <v>41687</v>
      </c>
      <c r="K19261" s="9" t="s">
        <v>14506</v>
      </c>
    </row>
    <row r="19262" spans="1:11" x14ac:dyDescent="0.35">
      <c r="A19262" s="9">
        <v>19261</v>
      </c>
      <c r="B19262" s="9" t="str">
        <f t="shared" si="300"/>
        <v>Tabernaemontana lac</v>
      </c>
      <c r="C19262" s="9" t="e" cm="1">
        <f t="array" aca="1" ref="C19262" ca="1">LEFT(K19262,$C$19743)&amp;"-"&amp;RIGHT(SUBSTITUTE(SUBSTITUTE(TiraAcento(E19262),"-","")," ",""),$C$19744)</f>
        <v>#NAME?</v>
      </c>
      <c r="D19262" s="9" t="s">
        <v>14512</v>
      </c>
      <c r="E19262" s="9" t="s">
        <v>2588</v>
      </c>
      <c r="F19262" s="9" t="s">
        <v>19303</v>
      </c>
      <c r="G19262" s="9" t="s">
        <v>38667</v>
      </c>
      <c r="H19262" s="9" t="s">
        <v>14512</v>
      </c>
      <c r="I19262" s="9" t="s">
        <v>42488</v>
      </c>
      <c r="J19262" s="9" t="s">
        <v>42490</v>
      </c>
      <c r="K19262" s="9" t="s">
        <v>43858</v>
      </c>
    </row>
    <row r="19263" spans="1:11" x14ac:dyDescent="0.35">
      <c r="A19263" s="9">
        <v>19262</v>
      </c>
      <c r="B19263" s="9" t="str">
        <f t="shared" si="300"/>
        <v>Tabernaemontana lac</v>
      </c>
      <c r="C19263" s="9" t="e" cm="1">
        <f t="array" aca="1" ref="C19263" ca="1">LEFT(K19263,$C$19743)&amp;"-"&amp;RIGHT(SUBSTITUTE(SUBSTITUTE(TiraAcento(E19263),"-","")," ",""),$C$19744)</f>
        <v>#NAME?</v>
      </c>
      <c r="D19263" s="9" t="s">
        <v>14512</v>
      </c>
      <c r="E19263" s="9" t="s">
        <v>3794</v>
      </c>
      <c r="F19263" s="9" t="s">
        <v>19303</v>
      </c>
      <c r="G19263" s="9" t="s">
        <v>38668</v>
      </c>
      <c r="H19263" s="9" t="s">
        <v>14512</v>
      </c>
      <c r="I19263" s="9" t="s">
        <v>42488</v>
      </c>
      <c r="J19263" s="9" t="s">
        <v>42490</v>
      </c>
      <c r="K19263" s="9" t="s">
        <v>44431</v>
      </c>
    </row>
    <row r="19264" spans="1:11" x14ac:dyDescent="0.35">
      <c r="A19264" s="9">
        <v>19263</v>
      </c>
      <c r="B19264" s="9" t="str">
        <f t="shared" si="300"/>
        <v>Tabernaemontana lac</v>
      </c>
      <c r="C19264" s="9" t="e" cm="1">
        <f t="array" aca="1" ref="C19264" ca="1">LEFT(K19264,$C$19743)&amp;"-"&amp;RIGHT(SUBSTITUTE(SUBSTITUTE(TiraAcento(E19264),"-","")," ",""),$C$19744)</f>
        <v>#NAME?</v>
      </c>
      <c r="D19264" s="9" t="s">
        <v>14512</v>
      </c>
      <c r="E19264" s="9" t="s">
        <v>14513</v>
      </c>
      <c r="F19264" s="9" t="s">
        <v>19303</v>
      </c>
      <c r="G19264" s="9" t="s">
        <v>38669</v>
      </c>
      <c r="H19264" s="9" t="s">
        <v>14512</v>
      </c>
      <c r="I19264" s="9" t="s">
        <v>42488</v>
      </c>
      <c r="J19264" s="9" t="s">
        <v>42490</v>
      </c>
      <c r="K19264" s="9" t="s">
        <v>14513</v>
      </c>
    </row>
    <row r="19265" spans="1:11" x14ac:dyDescent="0.35">
      <c r="A19265" s="9">
        <v>19264</v>
      </c>
      <c r="B19265" s="9" t="str">
        <f t="shared" si="300"/>
        <v>Tabernaemontana lac</v>
      </c>
      <c r="C19265" s="9" t="e" cm="1">
        <f t="array" aca="1" ref="C19265" ca="1">LEFT(K19265,$C$19743)&amp;"-"&amp;RIGHT(SUBSTITUTE(SUBSTITUTE(TiraAcento(E19265),"-","")," ",""),$C$19744)</f>
        <v>#NAME?</v>
      </c>
      <c r="D19265" s="9" t="s">
        <v>14512</v>
      </c>
      <c r="E19265" s="9" t="s">
        <v>14514</v>
      </c>
      <c r="F19265" s="9" t="s">
        <v>19303</v>
      </c>
      <c r="G19265" s="9" t="s">
        <v>38670</v>
      </c>
      <c r="H19265" s="9" t="s">
        <v>14512</v>
      </c>
      <c r="I19265" s="9" t="s">
        <v>42488</v>
      </c>
      <c r="J19265" s="9" t="s">
        <v>42490</v>
      </c>
      <c r="K19265" s="9" t="s">
        <v>49259</v>
      </c>
    </row>
    <row r="19266" spans="1:11" x14ac:dyDescent="0.35">
      <c r="A19266" s="9">
        <v>19265</v>
      </c>
      <c r="B19266" s="9" t="str">
        <f t="shared" si="300"/>
        <v>Tabernaemontana lac</v>
      </c>
      <c r="C19266" s="9" t="e" cm="1">
        <f t="array" aca="1" ref="C19266" ca="1">LEFT(K19266,$C$19743)&amp;"-"&amp;RIGHT(SUBSTITUTE(SUBSTITUTE(TiraAcento(E19266),"-","")," ",""),$C$19744)</f>
        <v>#NAME?</v>
      </c>
      <c r="D19266" s="9" t="s">
        <v>14512</v>
      </c>
      <c r="E19266" s="9" t="s">
        <v>14502</v>
      </c>
      <c r="F19266" s="9" t="s">
        <v>19303</v>
      </c>
      <c r="G19266" s="9" t="s">
        <v>38671</v>
      </c>
      <c r="H19266" s="9" t="s">
        <v>14512</v>
      </c>
      <c r="I19266" s="9" t="s">
        <v>42488</v>
      </c>
      <c r="J19266" s="9" t="s">
        <v>42490</v>
      </c>
      <c r="K19266" s="9" t="s">
        <v>49256</v>
      </c>
    </row>
    <row r="19267" spans="1:11" x14ac:dyDescent="0.35">
      <c r="A19267" s="9">
        <v>19266</v>
      </c>
      <c r="B19267" s="9" t="str">
        <f t="shared" ref="B19267:B19330" si="301">I19267&amp;" "&amp;IFERROR(LEFT(J19267,$B$19743),D19267)</f>
        <v>Tabernaemontana lac</v>
      </c>
      <c r="C19267" s="9" t="e" cm="1">
        <f t="array" aca="1" ref="C19267" ca="1">LEFT(K19267,$C$19743)&amp;"-"&amp;RIGHT(SUBSTITUTE(SUBSTITUTE(TiraAcento(E19267),"-","")," ",""),$C$19744)</f>
        <v>#NAME?</v>
      </c>
      <c r="D19267" s="9" t="s">
        <v>14512</v>
      </c>
      <c r="E19267" s="9" t="s">
        <v>14515</v>
      </c>
      <c r="F19267" s="9" t="s">
        <v>19303</v>
      </c>
      <c r="G19267" s="9" t="s">
        <v>38672</v>
      </c>
      <c r="H19267" s="9" t="s">
        <v>14512</v>
      </c>
      <c r="I19267" s="9" t="s">
        <v>42488</v>
      </c>
      <c r="J19267" s="9" t="s">
        <v>42490</v>
      </c>
      <c r="K19267" s="9" t="s">
        <v>14515</v>
      </c>
    </row>
    <row r="19268" spans="1:11" x14ac:dyDescent="0.35">
      <c r="A19268" s="9">
        <v>19267</v>
      </c>
      <c r="B19268" s="9" t="str">
        <f t="shared" si="301"/>
        <v>Tabernaemontana lac</v>
      </c>
      <c r="C19268" s="9" t="e" cm="1">
        <f t="array" aca="1" ref="C19268" ca="1">LEFT(K19268,$C$19743)&amp;"-"&amp;RIGHT(SUBSTITUTE(SUBSTITUTE(TiraAcento(E19268),"-","")," ",""),$C$19744)</f>
        <v>#NAME?</v>
      </c>
      <c r="D19268" s="9" t="s">
        <v>14512</v>
      </c>
      <c r="E19268" s="9" t="s">
        <v>8358</v>
      </c>
      <c r="F19268" s="9" t="s">
        <v>19303</v>
      </c>
      <c r="G19268" s="9" t="s">
        <v>38673</v>
      </c>
      <c r="H19268" s="9" t="s">
        <v>14512</v>
      </c>
      <c r="I19268" s="9" t="s">
        <v>42488</v>
      </c>
      <c r="J19268" s="9" t="s">
        <v>42490</v>
      </c>
      <c r="K19268" s="9" t="s">
        <v>8358</v>
      </c>
    </row>
    <row r="19269" spans="1:11" x14ac:dyDescent="0.35">
      <c r="A19269" s="9">
        <v>19268</v>
      </c>
      <c r="B19269" s="9" t="str">
        <f t="shared" si="301"/>
        <v>Tabernaemontana lac</v>
      </c>
      <c r="C19269" s="9" t="e" cm="1">
        <f t="array" aca="1" ref="C19269" ca="1">LEFT(K19269,$C$19743)&amp;"-"&amp;RIGHT(SUBSTITUTE(SUBSTITUTE(TiraAcento(E19269),"-","")," ",""),$C$19744)</f>
        <v>#NAME?</v>
      </c>
      <c r="D19269" s="9" t="s">
        <v>14512</v>
      </c>
      <c r="E19269" s="9" t="s">
        <v>8825</v>
      </c>
      <c r="F19269" s="9" t="s">
        <v>19303</v>
      </c>
      <c r="G19269" s="9" t="s">
        <v>38674</v>
      </c>
      <c r="H19269" s="9" t="s">
        <v>14512</v>
      </c>
      <c r="I19269" s="9" t="s">
        <v>42488</v>
      </c>
      <c r="J19269" s="9" t="s">
        <v>42490</v>
      </c>
      <c r="K19269" s="9" t="s">
        <v>46757</v>
      </c>
    </row>
    <row r="19270" spans="1:11" x14ac:dyDescent="0.35">
      <c r="A19270" s="9">
        <v>19269</v>
      </c>
      <c r="B19270" s="9" t="str">
        <f t="shared" si="301"/>
        <v>Tabernaemontana lac</v>
      </c>
      <c r="C19270" s="9" t="e" cm="1">
        <f t="array" aca="1" ref="C19270" ca="1">LEFT(K19270,$C$19743)&amp;"-"&amp;RIGHT(SUBSTITUTE(SUBSTITUTE(TiraAcento(E19270),"-","")," ",""),$C$19744)</f>
        <v>#NAME?</v>
      </c>
      <c r="D19270" s="9" t="s">
        <v>14512</v>
      </c>
      <c r="E19270" s="9" t="s">
        <v>14516</v>
      </c>
      <c r="F19270" s="9" t="s">
        <v>19303</v>
      </c>
      <c r="G19270" s="9" t="s">
        <v>38675</v>
      </c>
      <c r="H19270" s="9" t="s">
        <v>14512</v>
      </c>
      <c r="I19270" s="9" t="s">
        <v>42488</v>
      </c>
      <c r="J19270" s="9" t="s">
        <v>42490</v>
      </c>
      <c r="K19270" s="9" t="s">
        <v>49260</v>
      </c>
    </row>
    <row r="19271" spans="1:11" x14ac:dyDescent="0.35">
      <c r="A19271" s="9">
        <v>19270</v>
      </c>
      <c r="B19271" s="9" t="str">
        <f t="shared" si="301"/>
        <v>Tabernaemontana lac</v>
      </c>
      <c r="C19271" s="9" t="e" cm="1">
        <f t="array" aca="1" ref="C19271" ca="1">LEFT(K19271,$C$19743)&amp;"-"&amp;RIGHT(SUBSTITUTE(SUBSTITUTE(TiraAcento(E19271),"-","")," ",""),$C$19744)</f>
        <v>#NAME?</v>
      </c>
      <c r="D19271" s="9" t="s">
        <v>14512</v>
      </c>
      <c r="E19271" s="9" t="s">
        <v>108</v>
      </c>
      <c r="F19271" s="9" t="s">
        <v>19303</v>
      </c>
      <c r="G19271" s="9" t="s">
        <v>38676</v>
      </c>
      <c r="H19271" s="9" t="s">
        <v>14512</v>
      </c>
      <c r="I19271" s="9" t="s">
        <v>42488</v>
      </c>
      <c r="J19271" s="9" t="s">
        <v>42490</v>
      </c>
      <c r="K19271" s="9" t="s">
        <v>108</v>
      </c>
    </row>
    <row r="19272" spans="1:11" x14ac:dyDescent="0.35">
      <c r="A19272" s="9">
        <v>19271</v>
      </c>
      <c r="B19272" s="9" t="str">
        <f t="shared" si="301"/>
        <v>Tabernaemontana lac</v>
      </c>
      <c r="C19272" s="9" t="e" cm="1">
        <f t="array" aca="1" ref="C19272" ca="1">LEFT(K19272,$C$19743)&amp;"-"&amp;RIGHT(SUBSTITUTE(SUBSTITUTE(TiraAcento(E19272),"-","")," ",""),$C$19744)</f>
        <v>#NAME?</v>
      </c>
      <c r="D19272" s="9" t="s">
        <v>14512</v>
      </c>
      <c r="E19272" s="9" t="s">
        <v>8026</v>
      </c>
      <c r="F19272" s="9" t="s">
        <v>19303</v>
      </c>
      <c r="G19272" s="9" t="s">
        <v>38677</v>
      </c>
      <c r="H19272" s="9" t="s">
        <v>14512</v>
      </c>
      <c r="I19272" s="9" t="s">
        <v>42488</v>
      </c>
      <c r="J19272" s="9" t="s">
        <v>42490</v>
      </c>
      <c r="K19272" s="9" t="s">
        <v>46357</v>
      </c>
    </row>
    <row r="19273" spans="1:11" x14ac:dyDescent="0.35">
      <c r="A19273" s="9">
        <v>19272</v>
      </c>
      <c r="B19273" s="9" t="str">
        <f t="shared" si="301"/>
        <v>Tabernaemontana lae</v>
      </c>
      <c r="C19273" s="9" t="e" cm="1">
        <f t="array" aca="1" ref="C19273" ca="1">LEFT(K19273,$C$19743)&amp;"-"&amp;RIGHT(SUBSTITUTE(SUBSTITUTE(TiraAcento(E19273),"-","")," ",""),$C$19744)</f>
        <v>#NAME?</v>
      </c>
      <c r="D19273" s="9" t="s">
        <v>14517</v>
      </c>
      <c r="E19273" s="9" t="s">
        <v>2588</v>
      </c>
      <c r="F19273" s="9" t="s">
        <v>19304</v>
      </c>
      <c r="G19273" s="9" t="s">
        <v>38678</v>
      </c>
      <c r="H19273" s="9" t="s">
        <v>14517</v>
      </c>
      <c r="I19273" s="9" t="s">
        <v>42488</v>
      </c>
      <c r="J19273" s="9" t="s">
        <v>39274</v>
      </c>
      <c r="K19273" s="9" t="s">
        <v>43858</v>
      </c>
    </row>
    <row r="19274" spans="1:11" x14ac:dyDescent="0.35">
      <c r="A19274" s="9">
        <v>19273</v>
      </c>
      <c r="B19274" s="9" t="str">
        <f t="shared" si="301"/>
        <v>Tabernaemontana lae</v>
      </c>
      <c r="C19274" s="9" t="e" cm="1">
        <f t="array" aca="1" ref="C19274" ca="1">LEFT(K19274,$C$19743)&amp;"-"&amp;RIGHT(SUBSTITUTE(SUBSTITUTE(TiraAcento(E19274),"-","")," ",""),$C$19744)</f>
        <v>#NAME?</v>
      </c>
      <c r="D19274" s="9" t="s">
        <v>14517</v>
      </c>
      <c r="E19274" s="9" t="s">
        <v>3794</v>
      </c>
      <c r="F19274" s="9" t="s">
        <v>19304</v>
      </c>
      <c r="G19274" s="9" t="s">
        <v>38679</v>
      </c>
      <c r="H19274" s="9" t="s">
        <v>14517</v>
      </c>
      <c r="I19274" s="9" t="s">
        <v>42488</v>
      </c>
      <c r="J19274" s="9" t="s">
        <v>39274</v>
      </c>
      <c r="K19274" s="9" t="s">
        <v>44431</v>
      </c>
    </row>
    <row r="19275" spans="1:11" x14ac:dyDescent="0.35">
      <c r="A19275" s="9">
        <v>19274</v>
      </c>
      <c r="B19275" s="9" t="str">
        <f t="shared" si="301"/>
        <v>Tabernaemontana lae</v>
      </c>
      <c r="C19275" s="9" t="e" cm="1">
        <f t="array" aca="1" ref="C19275" ca="1">LEFT(K19275,$C$19743)&amp;"-"&amp;RIGHT(SUBSTITUTE(SUBSTITUTE(TiraAcento(E19275),"-","")," ",""),$C$19744)</f>
        <v>#NAME?</v>
      </c>
      <c r="D19275" s="9" t="s">
        <v>14517</v>
      </c>
      <c r="E19275" s="9" t="s">
        <v>14513</v>
      </c>
      <c r="F19275" s="9" t="s">
        <v>19304</v>
      </c>
      <c r="G19275" s="9" t="s">
        <v>38680</v>
      </c>
      <c r="H19275" s="9" t="s">
        <v>14517</v>
      </c>
      <c r="I19275" s="9" t="s">
        <v>42488</v>
      </c>
      <c r="J19275" s="9" t="s">
        <v>39274</v>
      </c>
      <c r="K19275" s="9" t="s">
        <v>14513</v>
      </c>
    </row>
    <row r="19276" spans="1:11" x14ac:dyDescent="0.35">
      <c r="A19276" s="9">
        <v>19275</v>
      </c>
      <c r="B19276" s="9" t="str">
        <f t="shared" si="301"/>
        <v>Tabernaemontana lae</v>
      </c>
      <c r="C19276" s="9" t="e" cm="1">
        <f t="array" aca="1" ref="C19276" ca="1">LEFT(K19276,$C$19743)&amp;"-"&amp;RIGHT(SUBSTITUTE(SUBSTITUTE(TiraAcento(E19276),"-","")," ",""),$C$19744)</f>
        <v>#NAME?</v>
      </c>
      <c r="D19276" s="9" t="s">
        <v>14517</v>
      </c>
      <c r="E19276" s="9" t="s">
        <v>14514</v>
      </c>
      <c r="F19276" s="9" t="s">
        <v>19304</v>
      </c>
      <c r="G19276" s="9" t="s">
        <v>38681</v>
      </c>
      <c r="H19276" s="9" t="s">
        <v>14517</v>
      </c>
      <c r="I19276" s="9" t="s">
        <v>42488</v>
      </c>
      <c r="J19276" s="9" t="s">
        <v>39274</v>
      </c>
      <c r="K19276" s="9" t="s">
        <v>49259</v>
      </c>
    </row>
    <row r="19277" spans="1:11" x14ac:dyDescent="0.35">
      <c r="A19277" s="9">
        <v>19276</v>
      </c>
      <c r="B19277" s="9" t="str">
        <f t="shared" si="301"/>
        <v>Tabernaemontana lae</v>
      </c>
      <c r="C19277" s="9" t="e" cm="1">
        <f t="array" aca="1" ref="C19277" ca="1">LEFT(K19277,$C$19743)&amp;"-"&amp;RIGHT(SUBSTITUTE(SUBSTITUTE(TiraAcento(E19277),"-","")," ",""),$C$19744)</f>
        <v>#NAME?</v>
      </c>
      <c r="D19277" s="9" t="s">
        <v>14517</v>
      </c>
      <c r="E19277" s="9" t="s">
        <v>14515</v>
      </c>
      <c r="F19277" s="9" t="s">
        <v>19304</v>
      </c>
      <c r="G19277" s="9" t="s">
        <v>38682</v>
      </c>
      <c r="H19277" s="9" t="s">
        <v>14517</v>
      </c>
      <c r="I19277" s="9" t="s">
        <v>42488</v>
      </c>
      <c r="J19277" s="9" t="s">
        <v>39274</v>
      </c>
      <c r="K19277" s="9" t="s">
        <v>14515</v>
      </c>
    </row>
    <row r="19278" spans="1:11" x14ac:dyDescent="0.35">
      <c r="A19278" s="9">
        <v>19277</v>
      </c>
      <c r="B19278" s="9" t="str">
        <f t="shared" si="301"/>
        <v>Tabernaemontana lae</v>
      </c>
      <c r="C19278" s="9" t="e" cm="1">
        <f t="array" aca="1" ref="C19278" ca="1">LEFT(K19278,$C$19743)&amp;"-"&amp;RIGHT(SUBSTITUTE(SUBSTITUTE(TiraAcento(E19278),"-","")," ",""),$C$19744)</f>
        <v>#NAME?</v>
      </c>
      <c r="D19278" s="9" t="s">
        <v>14517</v>
      </c>
      <c r="E19278" s="9" t="s">
        <v>8358</v>
      </c>
      <c r="F19278" s="9" t="s">
        <v>19304</v>
      </c>
      <c r="G19278" s="9" t="s">
        <v>38683</v>
      </c>
      <c r="H19278" s="9" t="s">
        <v>14517</v>
      </c>
      <c r="I19278" s="9" t="s">
        <v>42488</v>
      </c>
      <c r="J19278" s="9" t="s">
        <v>39274</v>
      </c>
      <c r="K19278" s="9" t="s">
        <v>8358</v>
      </c>
    </row>
    <row r="19279" spans="1:11" x14ac:dyDescent="0.35">
      <c r="A19279" s="9">
        <v>19278</v>
      </c>
      <c r="B19279" s="9" t="str">
        <f t="shared" si="301"/>
        <v>Tabernaemontana lae</v>
      </c>
      <c r="C19279" s="9" t="e" cm="1">
        <f t="array" aca="1" ref="C19279" ca="1">LEFT(K19279,$C$19743)&amp;"-"&amp;RIGHT(SUBSTITUTE(SUBSTITUTE(TiraAcento(E19279),"-","")," ",""),$C$19744)</f>
        <v>#NAME?</v>
      </c>
      <c r="D19279" s="9" t="s">
        <v>14517</v>
      </c>
      <c r="E19279" s="9" t="s">
        <v>8825</v>
      </c>
      <c r="F19279" s="9" t="s">
        <v>19304</v>
      </c>
      <c r="G19279" s="9" t="s">
        <v>38684</v>
      </c>
      <c r="H19279" s="9" t="s">
        <v>14517</v>
      </c>
      <c r="I19279" s="9" t="s">
        <v>42488</v>
      </c>
      <c r="J19279" s="9" t="s">
        <v>39274</v>
      </c>
      <c r="K19279" s="9" t="s">
        <v>46757</v>
      </c>
    </row>
    <row r="19280" spans="1:11" x14ac:dyDescent="0.35">
      <c r="A19280" s="9">
        <v>19279</v>
      </c>
      <c r="B19280" s="9" t="str">
        <f t="shared" si="301"/>
        <v>Tabernaemontana lae</v>
      </c>
      <c r="C19280" s="9" t="e" cm="1">
        <f t="array" aca="1" ref="C19280" ca="1">LEFT(K19280,$C$19743)&amp;"-"&amp;RIGHT(SUBSTITUTE(SUBSTITUTE(TiraAcento(E19280),"-","")," ",""),$C$19744)</f>
        <v>#NAME?</v>
      </c>
      <c r="D19280" s="9" t="s">
        <v>14517</v>
      </c>
      <c r="E19280" s="9" t="s">
        <v>14516</v>
      </c>
      <c r="F19280" s="9" t="s">
        <v>19304</v>
      </c>
      <c r="G19280" s="9" t="s">
        <v>38685</v>
      </c>
      <c r="H19280" s="9" t="s">
        <v>14517</v>
      </c>
      <c r="I19280" s="9" t="s">
        <v>42488</v>
      </c>
      <c r="J19280" s="9" t="s">
        <v>39274</v>
      </c>
      <c r="K19280" s="9" t="s">
        <v>49260</v>
      </c>
    </row>
    <row r="19281" spans="1:11" x14ac:dyDescent="0.35">
      <c r="A19281" s="9">
        <v>19280</v>
      </c>
      <c r="B19281" s="9" t="str">
        <f t="shared" si="301"/>
        <v>Tabernaemontana lae</v>
      </c>
      <c r="C19281" s="9" t="e" cm="1">
        <f t="array" aca="1" ref="C19281" ca="1">LEFT(K19281,$C$19743)&amp;"-"&amp;RIGHT(SUBSTITUTE(SUBSTITUTE(TiraAcento(E19281),"-","")," ",""),$C$19744)</f>
        <v>#NAME?</v>
      </c>
      <c r="D19281" s="9" t="s">
        <v>14517</v>
      </c>
      <c r="E19281" s="9" t="s">
        <v>2067</v>
      </c>
      <c r="F19281" s="9" t="s">
        <v>19304</v>
      </c>
      <c r="G19281" s="9" t="s">
        <v>38686</v>
      </c>
      <c r="H19281" s="9" t="s">
        <v>14517</v>
      </c>
      <c r="I19281" s="9" t="s">
        <v>42488</v>
      </c>
      <c r="J19281" s="9" t="s">
        <v>39274</v>
      </c>
      <c r="K19281" s="9" t="s">
        <v>2067</v>
      </c>
    </row>
    <row r="19282" spans="1:11" x14ac:dyDescent="0.35">
      <c r="A19282" s="9">
        <v>19281</v>
      </c>
      <c r="B19282" s="9" t="str">
        <f t="shared" si="301"/>
        <v>Tabernaemontana lun</v>
      </c>
      <c r="C19282" s="9" t="e" cm="1">
        <f t="array" aca="1" ref="C19282" ca="1">LEFT(K19282,$C$19743)&amp;"-"&amp;RIGHT(SUBSTITUTE(SUBSTITUTE(TiraAcento(E19282),"-","")," ",""),$C$19744)</f>
        <v>#NAME?</v>
      </c>
      <c r="D19282" s="9" t="s">
        <v>14518</v>
      </c>
      <c r="E19282" s="9" t="s">
        <v>2597</v>
      </c>
      <c r="F19282" s="9" t="s">
        <v>19305</v>
      </c>
      <c r="G19282" s="9" t="s">
        <v>38687</v>
      </c>
      <c r="H19282" s="9" t="s">
        <v>14518</v>
      </c>
      <c r="I19282" s="9" t="s">
        <v>42488</v>
      </c>
      <c r="J19282" s="9" t="s">
        <v>39342</v>
      </c>
      <c r="K19282" s="9" t="s">
        <v>2597</v>
      </c>
    </row>
    <row r="19283" spans="1:11" x14ac:dyDescent="0.35">
      <c r="A19283" s="9">
        <v>19282</v>
      </c>
      <c r="B19283" s="9" t="str">
        <f t="shared" si="301"/>
        <v>Tabernaemontana sp.</v>
      </c>
      <c r="C19283" s="9" t="e" cm="1">
        <f t="array" aca="1" ref="C19283" ca="1">LEFT(K19283,$C$19743)&amp;"-"&amp;RIGHT(SUBSTITUTE(SUBSTITUTE(TiraAcento(E19283),"-","")," ",""),$C$19744)</f>
        <v>#NAME?</v>
      </c>
      <c r="D19283" s="9" t="s">
        <v>14519</v>
      </c>
      <c r="E19283" s="9" t="s">
        <v>1584</v>
      </c>
      <c r="F19283" s="9" t="s">
        <v>14519</v>
      </c>
      <c r="G19283" s="9" t="s">
        <v>38688</v>
      </c>
      <c r="H19283" s="9" t="s">
        <v>14519</v>
      </c>
      <c r="I19283" s="9" t="s">
        <v>42488</v>
      </c>
      <c r="J19283" s="9" t="s">
        <v>39157</v>
      </c>
      <c r="K19283" s="9" t="s">
        <v>1584</v>
      </c>
    </row>
    <row r="19284" spans="1:11" x14ac:dyDescent="0.35">
      <c r="A19284" s="9">
        <v>19283</v>
      </c>
      <c r="B19284" s="9" t="str">
        <f t="shared" si="301"/>
        <v>Tabernaemontana uti</v>
      </c>
      <c r="C19284" s="9" t="e" cm="1">
        <f t="array" aca="1" ref="C19284" ca="1">LEFT(K19284,$C$19743)&amp;"-"&amp;RIGHT(SUBSTITUTE(SUBSTITUTE(TiraAcento(E19284),"-","")," ",""),$C$19744)</f>
        <v>#NAME?</v>
      </c>
      <c r="D19284" s="9" t="s">
        <v>14520</v>
      </c>
      <c r="E19284" s="9"/>
      <c r="F19284" s="9" t="s">
        <v>19306</v>
      </c>
      <c r="G19284" s="9" t="s">
        <v>38689</v>
      </c>
      <c r="H19284" s="9" t="s">
        <v>14520</v>
      </c>
      <c r="I19284" s="9" t="s">
        <v>42488</v>
      </c>
      <c r="J19284" s="9" t="s">
        <v>40357</v>
      </c>
      <c r="K19284" s="9" t="s">
        <v>42568</v>
      </c>
    </row>
    <row r="19285" spans="1:11" x14ac:dyDescent="0.35">
      <c r="A19285" s="9">
        <v>19284</v>
      </c>
      <c r="B19285" s="9" t="str">
        <f t="shared" si="301"/>
        <v>Tachigali alb</v>
      </c>
      <c r="C19285" s="9" t="e" cm="1">
        <f t="array" aca="1" ref="C19285" ca="1">LEFT(K19285,$C$19743)&amp;"-"&amp;RIGHT(SUBSTITUTE(SUBSTITUTE(TiraAcento(E19285),"-","")," ",""),$C$19744)</f>
        <v>#NAME?</v>
      </c>
      <c r="D19285" s="9" t="s">
        <v>14521</v>
      </c>
      <c r="E19285" s="9" t="s">
        <v>12625</v>
      </c>
      <c r="F19285" s="9" t="s">
        <v>19307</v>
      </c>
      <c r="G19285" s="9" t="s">
        <v>38690</v>
      </c>
      <c r="H19285" s="9" t="s">
        <v>14521</v>
      </c>
      <c r="I19285" s="9" t="s">
        <v>42491</v>
      </c>
      <c r="J19285" s="9" t="s">
        <v>39637</v>
      </c>
      <c r="K19285" s="9" t="s">
        <v>48405</v>
      </c>
    </row>
    <row r="19286" spans="1:11" x14ac:dyDescent="0.35">
      <c r="A19286" s="9">
        <v>19285</v>
      </c>
      <c r="B19286" s="9" t="str">
        <f t="shared" si="301"/>
        <v>Tachigali alb</v>
      </c>
      <c r="C19286" s="9" t="e" cm="1">
        <f t="array" aca="1" ref="C19286" ca="1">LEFT(K19286,$C$19743)&amp;"-"&amp;RIGHT(SUBSTITUTE(SUBSTITUTE(TiraAcento(E19286),"-","")," ",""),$C$19744)</f>
        <v>#NAME?</v>
      </c>
      <c r="D19286" s="9" t="s">
        <v>14521</v>
      </c>
      <c r="E19286" s="9" t="s">
        <v>12643</v>
      </c>
      <c r="F19286" s="9" t="s">
        <v>19307</v>
      </c>
      <c r="G19286" s="9" t="s">
        <v>38691</v>
      </c>
      <c r="H19286" s="9" t="s">
        <v>14521</v>
      </c>
      <c r="I19286" s="9" t="s">
        <v>42491</v>
      </c>
      <c r="J19286" s="9" t="s">
        <v>39637</v>
      </c>
      <c r="K19286" s="9" t="s">
        <v>48414</v>
      </c>
    </row>
    <row r="19287" spans="1:11" x14ac:dyDescent="0.35">
      <c r="A19287" s="9">
        <v>19286</v>
      </c>
      <c r="B19287" s="9" t="str">
        <f t="shared" si="301"/>
        <v>Tachigali alb</v>
      </c>
      <c r="C19287" s="9" t="e" cm="1">
        <f t="array" aca="1" ref="C19287" ca="1">LEFT(K19287,$C$19743)&amp;"-"&amp;RIGHT(SUBSTITUTE(SUBSTITUTE(TiraAcento(E19287),"-","")," ",""),$C$19744)</f>
        <v>#NAME?</v>
      </c>
      <c r="D19287" s="9" t="s">
        <v>14521</v>
      </c>
      <c r="E19287" s="9" t="s">
        <v>12648</v>
      </c>
      <c r="F19287" s="9" t="s">
        <v>19307</v>
      </c>
      <c r="G19287" s="9" t="s">
        <v>38692</v>
      </c>
      <c r="H19287" s="9" t="s">
        <v>14521</v>
      </c>
      <c r="I19287" s="9" t="s">
        <v>42491</v>
      </c>
      <c r="J19287" s="9" t="s">
        <v>39637</v>
      </c>
      <c r="K19287" s="9" t="s">
        <v>48416</v>
      </c>
    </row>
    <row r="19288" spans="1:11" x14ac:dyDescent="0.35">
      <c r="A19288" s="9">
        <v>19287</v>
      </c>
      <c r="B19288" s="9" t="str">
        <f t="shared" si="301"/>
        <v>Tachigali cav</v>
      </c>
      <c r="C19288" s="9" t="e" cm="1">
        <f t="array" aca="1" ref="C19288" ca="1">LEFT(K19288,$C$19743)&amp;"-"&amp;RIGHT(SUBSTITUTE(SUBSTITUTE(TiraAcento(E19288),"-","")," ",""),$C$19744)</f>
        <v>#NAME?</v>
      </c>
      <c r="D19288" s="9" t="s">
        <v>14522</v>
      </c>
      <c r="E19288" s="9" t="s">
        <v>12625</v>
      </c>
      <c r="F19288" s="9" t="s">
        <v>19308</v>
      </c>
      <c r="G19288" s="9" t="s">
        <v>38693</v>
      </c>
      <c r="H19288" s="9" t="s">
        <v>14522</v>
      </c>
      <c r="I19288" s="9" t="s">
        <v>42491</v>
      </c>
      <c r="J19288" s="9" t="s">
        <v>42492</v>
      </c>
      <c r="K19288" s="9" t="s">
        <v>48405</v>
      </c>
    </row>
    <row r="19289" spans="1:11" x14ac:dyDescent="0.35">
      <c r="A19289" s="9">
        <v>19288</v>
      </c>
      <c r="B19289" s="9" t="str">
        <f t="shared" si="301"/>
        <v>Tachigali mac</v>
      </c>
      <c r="C19289" s="9" t="e" cm="1">
        <f t="array" aca="1" ref="C19289" ca="1">LEFT(K19289,$C$19743)&amp;"-"&amp;RIGHT(SUBSTITUTE(SUBSTITUTE(TiraAcento(E19289),"-","")," ",""),$C$19744)</f>
        <v>#NAME?</v>
      </c>
      <c r="D19289" s="9" t="s">
        <v>14523</v>
      </c>
      <c r="E19289" s="9" t="s">
        <v>11669</v>
      </c>
      <c r="F19289" s="9" t="s">
        <v>19309</v>
      </c>
      <c r="G19289" s="9" t="s">
        <v>38694</v>
      </c>
      <c r="H19289" s="9" t="s">
        <v>14523</v>
      </c>
      <c r="I19289" s="9" t="s">
        <v>42491</v>
      </c>
      <c r="J19289" s="9" t="s">
        <v>39624</v>
      </c>
      <c r="K19289" s="9" t="s">
        <v>11669</v>
      </c>
    </row>
    <row r="19290" spans="1:11" x14ac:dyDescent="0.35">
      <c r="A19290" s="9">
        <v>19289</v>
      </c>
      <c r="B19290" s="9" t="str">
        <f t="shared" si="301"/>
        <v>Tachigali mul</v>
      </c>
      <c r="C19290" s="9" t="e" cm="1">
        <f t="array" aca="1" ref="C19290" ca="1">LEFT(K19290,$C$19743)&amp;"-"&amp;RIGHT(SUBSTITUTE(SUBSTITUTE(TiraAcento(E19290),"-","")," ",""),$C$19744)</f>
        <v>#NAME?</v>
      </c>
      <c r="D19290" s="9" t="s">
        <v>14524</v>
      </c>
      <c r="E19290" s="9" t="s">
        <v>7800</v>
      </c>
      <c r="F19290" s="9" t="s">
        <v>19310</v>
      </c>
      <c r="G19290" s="9" t="s">
        <v>38695</v>
      </c>
      <c r="H19290" s="9" t="s">
        <v>14524</v>
      </c>
      <c r="I19290" s="9" t="s">
        <v>42491</v>
      </c>
      <c r="J19290" s="9" t="s">
        <v>39696</v>
      </c>
      <c r="K19290" s="9" t="s">
        <v>46268</v>
      </c>
    </row>
    <row r="19291" spans="1:11" x14ac:dyDescent="0.35">
      <c r="A19291" s="9">
        <v>19290</v>
      </c>
      <c r="B19291" s="9" t="str">
        <f t="shared" si="301"/>
        <v>Tachigali mul</v>
      </c>
      <c r="C19291" s="9" t="e" cm="1">
        <f t="array" aca="1" ref="C19291" ca="1">LEFT(K19291,$C$19743)&amp;"-"&amp;RIGHT(SUBSTITUTE(SUBSTITUTE(TiraAcento(E19291),"-","")," ",""),$C$19744)</f>
        <v>#NAME?</v>
      </c>
      <c r="D19291" s="9" t="s">
        <v>14524</v>
      </c>
      <c r="E19291" s="9" t="s">
        <v>14525</v>
      </c>
      <c r="F19291" s="9" t="s">
        <v>19310</v>
      </c>
      <c r="G19291" s="9" t="s">
        <v>38696</v>
      </c>
      <c r="H19291" s="9" t="s">
        <v>14524</v>
      </c>
      <c r="I19291" s="9" t="s">
        <v>42491</v>
      </c>
      <c r="J19291" s="9" t="s">
        <v>39696</v>
      </c>
      <c r="K19291" s="9" t="s">
        <v>49261</v>
      </c>
    </row>
    <row r="19292" spans="1:11" x14ac:dyDescent="0.35">
      <c r="A19292" s="9">
        <v>19291</v>
      </c>
      <c r="B19292" s="9" t="str">
        <f t="shared" si="301"/>
        <v>Tachigali mul</v>
      </c>
      <c r="C19292" s="9" t="e" cm="1">
        <f t="array" aca="1" ref="C19292" ca="1">LEFT(K19292,$C$19743)&amp;"-"&amp;RIGHT(SUBSTITUTE(SUBSTITUTE(TiraAcento(E19292),"-","")," ",""),$C$19744)</f>
        <v>#NAME?</v>
      </c>
      <c r="D19292" s="9" t="s">
        <v>14524</v>
      </c>
      <c r="E19292" s="9" t="s">
        <v>12648</v>
      </c>
      <c r="F19292" s="9" t="s">
        <v>19310</v>
      </c>
      <c r="G19292" s="9" t="s">
        <v>38697</v>
      </c>
      <c r="H19292" s="9" t="s">
        <v>14524</v>
      </c>
      <c r="I19292" s="9" t="s">
        <v>42491</v>
      </c>
      <c r="J19292" s="9" t="s">
        <v>39696</v>
      </c>
      <c r="K19292" s="9" t="s">
        <v>48416</v>
      </c>
    </row>
    <row r="19293" spans="1:11" x14ac:dyDescent="0.35">
      <c r="A19293" s="9">
        <v>19292</v>
      </c>
      <c r="B19293" s="9" t="str">
        <f t="shared" si="301"/>
        <v>Tachigali mul</v>
      </c>
      <c r="C19293" s="9" t="e" cm="1">
        <f t="array" aca="1" ref="C19293" ca="1">LEFT(K19293,$C$19743)&amp;"-"&amp;RIGHT(SUBSTITUTE(SUBSTITUTE(TiraAcento(E19293),"-","")," ",""),$C$19744)</f>
        <v>#NAME?</v>
      </c>
      <c r="D19293" s="9" t="s">
        <v>14524</v>
      </c>
      <c r="E19293" s="9" t="s">
        <v>14526</v>
      </c>
      <c r="F19293" s="9" t="s">
        <v>19310</v>
      </c>
      <c r="G19293" s="9" t="s">
        <v>38698</v>
      </c>
      <c r="H19293" s="9" t="s">
        <v>14524</v>
      </c>
      <c r="I19293" s="9" t="s">
        <v>42491</v>
      </c>
      <c r="J19293" s="9" t="s">
        <v>39696</v>
      </c>
      <c r="K19293" s="9" t="s">
        <v>14526</v>
      </c>
    </row>
    <row r="19294" spans="1:11" x14ac:dyDescent="0.35">
      <c r="A19294" s="9">
        <v>19293</v>
      </c>
      <c r="B19294" s="9" t="str">
        <f t="shared" si="301"/>
        <v>Tachigali myr</v>
      </c>
      <c r="C19294" s="9" t="e" cm="1">
        <f t="array" aca="1" ref="C19294" ca="1">LEFT(K19294,$C$19743)&amp;"-"&amp;RIGHT(SUBSTITUTE(SUBSTITUTE(TiraAcento(E19294),"-","")," ",""),$C$19744)</f>
        <v>#NAME?</v>
      </c>
      <c r="D19294" s="9" t="s">
        <v>14527</v>
      </c>
      <c r="E19294" s="9" t="s">
        <v>12623</v>
      </c>
      <c r="F19294" s="9" t="s">
        <v>19311</v>
      </c>
      <c r="G19294" s="9" t="s">
        <v>38699</v>
      </c>
      <c r="H19294" s="9" t="s">
        <v>14527</v>
      </c>
      <c r="I19294" s="9" t="s">
        <v>42491</v>
      </c>
      <c r="J19294" s="9" t="s">
        <v>42493</v>
      </c>
      <c r="K19294" s="9" t="s">
        <v>12623</v>
      </c>
    </row>
    <row r="19295" spans="1:11" x14ac:dyDescent="0.35">
      <c r="A19295" s="9">
        <v>19294</v>
      </c>
      <c r="B19295" s="9" t="str">
        <f t="shared" si="301"/>
        <v>Tachigali myr</v>
      </c>
      <c r="C19295" s="9" t="e" cm="1">
        <f t="array" aca="1" ref="C19295" ca="1">LEFT(K19295,$C$19743)&amp;"-"&amp;RIGHT(SUBSTITUTE(SUBSTITUTE(TiraAcento(E19295),"-","")," ",""),$C$19744)</f>
        <v>#NAME?</v>
      </c>
      <c r="D19295" s="9" t="s">
        <v>14527</v>
      </c>
      <c r="E19295" s="9" t="s">
        <v>12643</v>
      </c>
      <c r="F19295" s="9" t="s">
        <v>19311</v>
      </c>
      <c r="G19295" s="9" t="s">
        <v>38700</v>
      </c>
      <c r="H19295" s="9" t="s">
        <v>14527</v>
      </c>
      <c r="I19295" s="9" t="s">
        <v>42491</v>
      </c>
      <c r="J19295" s="9" t="s">
        <v>42493</v>
      </c>
      <c r="K19295" s="9" t="s">
        <v>48414</v>
      </c>
    </row>
    <row r="19296" spans="1:11" x14ac:dyDescent="0.35">
      <c r="A19296" s="9">
        <v>19295</v>
      </c>
      <c r="B19296" s="9" t="str">
        <f t="shared" si="301"/>
        <v>Tachigali myr</v>
      </c>
      <c r="C19296" s="9" t="e" cm="1">
        <f t="array" aca="1" ref="C19296" ca="1">LEFT(K19296,$C$19743)&amp;"-"&amp;RIGHT(SUBSTITUTE(SUBSTITUTE(TiraAcento(E19296),"-","")," ",""),$C$19744)</f>
        <v>#NAME?</v>
      </c>
      <c r="D19296" s="9" t="s">
        <v>14527</v>
      </c>
      <c r="E19296" s="9" t="s">
        <v>12648</v>
      </c>
      <c r="F19296" s="9" t="s">
        <v>19311</v>
      </c>
      <c r="G19296" s="9" t="s">
        <v>38701</v>
      </c>
      <c r="H19296" s="9" t="s">
        <v>14527</v>
      </c>
      <c r="I19296" s="9" t="s">
        <v>42491</v>
      </c>
      <c r="J19296" s="9" t="s">
        <v>42493</v>
      </c>
      <c r="K19296" s="9" t="s">
        <v>48416</v>
      </c>
    </row>
    <row r="19297" spans="1:11" x14ac:dyDescent="0.35">
      <c r="A19297" s="9">
        <v>19296</v>
      </c>
      <c r="B19297" s="9" t="str">
        <f t="shared" si="301"/>
        <v>Tachigali myr</v>
      </c>
      <c r="C19297" s="9" t="e" cm="1">
        <f t="array" aca="1" ref="C19297" ca="1">LEFT(K19297,$C$19743)&amp;"-"&amp;RIGHT(SUBSTITUTE(SUBSTITUTE(TiraAcento(E19297),"-","")," ",""),$C$19744)</f>
        <v>#NAME?</v>
      </c>
      <c r="D19297" s="9" t="s">
        <v>14527</v>
      </c>
      <c r="E19297" s="9" t="s">
        <v>14528</v>
      </c>
      <c r="F19297" s="9" t="s">
        <v>19311</v>
      </c>
      <c r="G19297" s="9" t="s">
        <v>38702</v>
      </c>
      <c r="H19297" s="9" t="s">
        <v>14527</v>
      </c>
      <c r="I19297" s="9" t="s">
        <v>42491</v>
      </c>
      <c r="J19297" s="9" t="s">
        <v>42493</v>
      </c>
      <c r="K19297" s="9" t="s">
        <v>49262</v>
      </c>
    </row>
    <row r="19298" spans="1:11" x14ac:dyDescent="0.35">
      <c r="A19298" s="9">
        <v>19297</v>
      </c>
      <c r="B19298" s="9" t="str">
        <f t="shared" si="301"/>
        <v>Tachigali myr</v>
      </c>
      <c r="C19298" s="9" t="e" cm="1">
        <f t="array" aca="1" ref="C19298" ca="1">LEFT(K19298,$C$19743)&amp;"-"&amp;RIGHT(SUBSTITUTE(SUBSTITUTE(TiraAcento(E19298),"-","")," ",""),$C$19744)</f>
        <v>#NAME?</v>
      </c>
      <c r="D19298" s="9" t="s">
        <v>14527</v>
      </c>
      <c r="E19298" s="9" t="s">
        <v>14529</v>
      </c>
      <c r="F19298" s="9" t="s">
        <v>19311</v>
      </c>
      <c r="G19298" s="9" t="s">
        <v>38703</v>
      </c>
      <c r="H19298" s="9" t="s">
        <v>14527</v>
      </c>
      <c r="I19298" s="9" t="s">
        <v>42491</v>
      </c>
      <c r="J19298" s="9" t="s">
        <v>42493</v>
      </c>
      <c r="K19298" s="9" t="s">
        <v>49263</v>
      </c>
    </row>
    <row r="19299" spans="1:11" x14ac:dyDescent="0.35">
      <c r="A19299" s="9">
        <v>19298</v>
      </c>
      <c r="B19299" s="9" t="str">
        <f t="shared" si="301"/>
        <v>Tachigali myr</v>
      </c>
      <c r="C19299" s="9" t="e" cm="1">
        <f t="array" aca="1" ref="C19299" ca="1">LEFT(K19299,$C$19743)&amp;"-"&amp;RIGHT(SUBSTITUTE(SUBSTITUTE(TiraAcento(E19299),"-","")," ",""),$C$19744)</f>
        <v>#NAME?</v>
      </c>
      <c r="D19299" s="9" t="s">
        <v>14527</v>
      </c>
      <c r="E19299" s="9" t="s">
        <v>14530</v>
      </c>
      <c r="F19299" s="9" t="s">
        <v>19311</v>
      </c>
      <c r="G19299" s="9" t="s">
        <v>38704</v>
      </c>
      <c r="H19299" s="9" t="s">
        <v>14527</v>
      </c>
      <c r="I19299" s="9" t="s">
        <v>42491</v>
      </c>
      <c r="J19299" s="9" t="s">
        <v>42493</v>
      </c>
      <c r="K19299" s="9" t="s">
        <v>49264</v>
      </c>
    </row>
    <row r="19300" spans="1:11" x14ac:dyDescent="0.35">
      <c r="A19300" s="9">
        <v>19299</v>
      </c>
      <c r="B19300" s="9" t="str">
        <f t="shared" si="301"/>
        <v>Tachigali myr</v>
      </c>
      <c r="C19300" s="9" t="e" cm="1">
        <f t="array" aca="1" ref="C19300" ca="1">LEFT(K19300,$C$19743)&amp;"-"&amp;RIGHT(SUBSTITUTE(SUBSTITUTE(TiraAcento(E19300),"-","")," ",""),$C$19744)</f>
        <v>#NAME?</v>
      </c>
      <c r="D19300" s="9" t="s">
        <v>14527</v>
      </c>
      <c r="E19300" s="9" t="s">
        <v>11669</v>
      </c>
      <c r="F19300" s="9" t="s">
        <v>19311</v>
      </c>
      <c r="G19300" s="9" t="s">
        <v>38705</v>
      </c>
      <c r="H19300" s="9" t="s">
        <v>14527</v>
      </c>
      <c r="I19300" s="9" t="s">
        <v>42491</v>
      </c>
      <c r="J19300" s="9" t="s">
        <v>42493</v>
      </c>
      <c r="K19300" s="9" t="s">
        <v>11669</v>
      </c>
    </row>
    <row r="19301" spans="1:11" x14ac:dyDescent="0.35">
      <c r="A19301" s="9">
        <v>19300</v>
      </c>
      <c r="B19301" s="9" t="str">
        <f t="shared" si="301"/>
        <v>Tachigali myr</v>
      </c>
      <c r="C19301" s="9" t="e" cm="1">
        <f t="array" aca="1" ref="C19301" ca="1">LEFT(K19301,$C$19743)&amp;"-"&amp;RIGHT(SUBSTITUTE(SUBSTITUTE(TiraAcento(E19301),"-","")," ",""),$C$19744)</f>
        <v>#NAME?</v>
      </c>
      <c r="D19301" s="9" t="s">
        <v>14527</v>
      </c>
      <c r="E19301" s="9" t="s">
        <v>14531</v>
      </c>
      <c r="F19301" s="9" t="s">
        <v>19311</v>
      </c>
      <c r="G19301" s="9" t="s">
        <v>38706</v>
      </c>
      <c r="H19301" s="9" t="s">
        <v>14527</v>
      </c>
      <c r="I19301" s="9" t="s">
        <v>42491</v>
      </c>
      <c r="J19301" s="9" t="s">
        <v>42493</v>
      </c>
      <c r="K19301" s="9" t="s">
        <v>49265</v>
      </c>
    </row>
    <row r="19302" spans="1:11" x14ac:dyDescent="0.35">
      <c r="A19302" s="9">
        <v>19301</v>
      </c>
      <c r="B19302" s="9" t="str">
        <f t="shared" si="301"/>
        <v>Tachigali pan</v>
      </c>
      <c r="C19302" s="9" t="e" cm="1">
        <f t="array" aca="1" ref="C19302" ca="1">LEFT(K19302,$C$19743)&amp;"-"&amp;RIGHT(SUBSTITUTE(SUBSTITUTE(TiraAcento(E19302),"-","")," ",""),$C$19744)</f>
        <v>#NAME?</v>
      </c>
      <c r="D19302" s="9" t="s">
        <v>14532</v>
      </c>
      <c r="E19302" s="9" t="s">
        <v>14533</v>
      </c>
      <c r="F19302" s="9" t="s">
        <v>19312</v>
      </c>
      <c r="G19302" s="9" t="s">
        <v>38707</v>
      </c>
      <c r="H19302" s="9" t="s">
        <v>14532</v>
      </c>
      <c r="I19302" s="9" t="s">
        <v>42491</v>
      </c>
      <c r="J19302" s="9" t="s">
        <v>39278</v>
      </c>
      <c r="K19302" s="9" t="s">
        <v>49266</v>
      </c>
    </row>
    <row r="19303" spans="1:11" x14ac:dyDescent="0.35">
      <c r="A19303" s="9">
        <v>19302</v>
      </c>
      <c r="B19303" s="9" t="str">
        <f t="shared" si="301"/>
        <v>Tachigali pan</v>
      </c>
      <c r="C19303" s="9" t="e" cm="1">
        <f t="array" aca="1" ref="C19303" ca="1">LEFT(K19303,$C$19743)&amp;"-"&amp;RIGHT(SUBSTITUTE(SUBSTITUTE(TiraAcento(E19303),"-","")," ",""),$C$19744)</f>
        <v>#NAME?</v>
      </c>
      <c r="D19303" s="9" t="s">
        <v>14532</v>
      </c>
      <c r="E19303" s="9" t="s">
        <v>12623</v>
      </c>
      <c r="F19303" s="9" t="s">
        <v>19312</v>
      </c>
      <c r="G19303" s="9" t="s">
        <v>38708</v>
      </c>
      <c r="H19303" s="9" t="s">
        <v>14532</v>
      </c>
      <c r="I19303" s="9" t="s">
        <v>42491</v>
      </c>
      <c r="J19303" s="9" t="s">
        <v>39278</v>
      </c>
      <c r="K19303" s="9" t="s">
        <v>12623</v>
      </c>
    </row>
    <row r="19304" spans="1:11" x14ac:dyDescent="0.35">
      <c r="A19304" s="9">
        <v>19303</v>
      </c>
      <c r="B19304" s="9" t="str">
        <f t="shared" si="301"/>
        <v>Tachigali pan</v>
      </c>
      <c r="C19304" s="9" t="e" cm="1">
        <f t="array" aca="1" ref="C19304" ca="1">LEFT(K19304,$C$19743)&amp;"-"&amp;RIGHT(SUBSTITUTE(SUBSTITUTE(TiraAcento(E19304),"-","")," ",""),$C$19744)</f>
        <v>#NAME?</v>
      </c>
      <c r="D19304" s="9" t="s">
        <v>14532</v>
      </c>
      <c r="E19304" s="9" t="s">
        <v>12625</v>
      </c>
      <c r="F19304" s="9" t="s">
        <v>19312</v>
      </c>
      <c r="G19304" s="9" t="s">
        <v>38709</v>
      </c>
      <c r="H19304" s="9" t="s">
        <v>14532</v>
      </c>
      <c r="I19304" s="9" t="s">
        <v>42491</v>
      </c>
      <c r="J19304" s="9" t="s">
        <v>39278</v>
      </c>
      <c r="K19304" s="9" t="s">
        <v>48405</v>
      </c>
    </row>
    <row r="19305" spans="1:11" x14ac:dyDescent="0.35">
      <c r="A19305" s="9">
        <v>19304</v>
      </c>
      <c r="B19305" s="9" t="str">
        <f t="shared" si="301"/>
        <v>Tachigali pan</v>
      </c>
      <c r="C19305" s="9" t="e" cm="1">
        <f t="array" aca="1" ref="C19305" ca="1">LEFT(K19305,$C$19743)&amp;"-"&amp;RIGHT(SUBSTITUTE(SUBSTITUTE(TiraAcento(E19305),"-","")," ",""),$C$19744)</f>
        <v>#NAME?</v>
      </c>
      <c r="D19305" s="9" t="s">
        <v>14532</v>
      </c>
      <c r="E19305" s="9" t="s">
        <v>12648</v>
      </c>
      <c r="F19305" s="9" t="s">
        <v>19312</v>
      </c>
      <c r="G19305" s="9" t="s">
        <v>38710</v>
      </c>
      <c r="H19305" s="9" t="s">
        <v>14532</v>
      </c>
      <c r="I19305" s="9" t="s">
        <v>42491</v>
      </c>
      <c r="J19305" s="9" t="s">
        <v>39278</v>
      </c>
      <c r="K19305" s="9" t="s">
        <v>48416</v>
      </c>
    </row>
    <row r="19306" spans="1:11" x14ac:dyDescent="0.35">
      <c r="A19306" s="9">
        <v>19305</v>
      </c>
      <c r="B19306" s="9" t="str">
        <f t="shared" si="301"/>
        <v>Tachigali pan</v>
      </c>
      <c r="C19306" s="9" t="e" cm="1">
        <f t="array" aca="1" ref="C19306" ca="1">LEFT(K19306,$C$19743)&amp;"-"&amp;RIGHT(SUBSTITUTE(SUBSTITUTE(TiraAcento(E19306),"-","")," ",""),$C$19744)</f>
        <v>#NAME?</v>
      </c>
      <c r="D19306" s="9" t="s">
        <v>14532</v>
      </c>
      <c r="E19306" s="9" t="s">
        <v>12633</v>
      </c>
      <c r="F19306" s="9" t="s">
        <v>19312</v>
      </c>
      <c r="G19306" s="9" t="s">
        <v>38711</v>
      </c>
      <c r="H19306" s="9" t="s">
        <v>14532</v>
      </c>
      <c r="I19306" s="9" t="s">
        <v>42491</v>
      </c>
      <c r="J19306" s="9" t="s">
        <v>39278</v>
      </c>
      <c r="K19306" s="9" t="s">
        <v>48408</v>
      </c>
    </row>
    <row r="19307" spans="1:11" x14ac:dyDescent="0.35">
      <c r="A19307" s="9">
        <v>19306</v>
      </c>
      <c r="B19307" s="9" t="str">
        <f t="shared" si="301"/>
        <v>Tachigali rug</v>
      </c>
      <c r="C19307" s="9" t="e" cm="1">
        <f t="array" aca="1" ref="C19307" ca="1">LEFT(K19307,$C$19743)&amp;"-"&amp;RIGHT(SUBSTITUTE(SUBSTITUTE(TiraAcento(E19307),"-","")," ",""),$C$19744)</f>
        <v>#NAME?</v>
      </c>
      <c r="D19307" s="9" t="s">
        <v>14534</v>
      </c>
      <c r="E19307" s="9" t="s">
        <v>7322</v>
      </c>
      <c r="F19307" s="9" t="s">
        <v>19313</v>
      </c>
      <c r="G19307" s="9" t="s">
        <v>38712</v>
      </c>
      <c r="H19307" s="9" t="s">
        <v>14534</v>
      </c>
      <c r="I19307" s="9" t="s">
        <v>42491</v>
      </c>
      <c r="J19307" s="9" t="s">
        <v>40322</v>
      </c>
      <c r="K19307" s="9" t="s">
        <v>46051</v>
      </c>
    </row>
    <row r="19308" spans="1:11" x14ac:dyDescent="0.35">
      <c r="A19308" s="9">
        <v>19307</v>
      </c>
      <c r="B19308" s="9" t="str">
        <f t="shared" si="301"/>
        <v>Tachigali rug</v>
      </c>
      <c r="C19308" s="9" t="e" cm="1">
        <f t="array" aca="1" ref="C19308" ca="1">LEFT(K19308,$C$19743)&amp;"-"&amp;RIGHT(SUBSTITUTE(SUBSTITUTE(TiraAcento(E19308),"-","")," ",""),$C$19744)</f>
        <v>#NAME?</v>
      </c>
      <c r="D19308" s="9" t="s">
        <v>14534</v>
      </c>
      <c r="E19308" s="9" t="s">
        <v>12637</v>
      </c>
      <c r="F19308" s="9" t="s">
        <v>19313</v>
      </c>
      <c r="G19308" s="9" t="s">
        <v>38713</v>
      </c>
      <c r="H19308" s="9" t="s">
        <v>14534</v>
      </c>
      <c r="I19308" s="9" t="s">
        <v>42491</v>
      </c>
      <c r="J19308" s="9" t="s">
        <v>40322</v>
      </c>
      <c r="K19308" s="9" t="s">
        <v>48410</v>
      </c>
    </row>
    <row r="19309" spans="1:11" x14ac:dyDescent="0.35">
      <c r="A19309" s="9">
        <v>19308</v>
      </c>
      <c r="B19309" s="9" t="str">
        <f t="shared" si="301"/>
        <v>Tachigali rug</v>
      </c>
      <c r="C19309" s="9" t="e" cm="1">
        <f t="array" aca="1" ref="C19309" ca="1">LEFT(K19309,$C$19743)&amp;"-"&amp;RIGHT(SUBSTITUTE(SUBSTITUTE(TiraAcento(E19309),"-","")," ",""),$C$19744)</f>
        <v>#NAME?</v>
      </c>
      <c r="D19309" s="9" t="s">
        <v>14534</v>
      </c>
      <c r="E19309" s="9" t="s">
        <v>8456</v>
      </c>
      <c r="F19309" s="9" t="s">
        <v>19313</v>
      </c>
      <c r="G19309" s="9" t="s">
        <v>38714</v>
      </c>
      <c r="H19309" s="9" t="s">
        <v>14534</v>
      </c>
      <c r="I19309" s="9" t="s">
        <v>42491</v>
      </c>
      <c r="J19309" s="9" t="s">
        <v>40322</v>
      </c>
      <c r="K19309" s="9" t="s">
        <v>8456</v>
      </c>
    </row>
    <row r="19310" spans="1:11" x14ac:dyDescent="0.35">
      <c r="A19310" s="9">
        <v>19309</v>
      </c>
      <c r="B19310" s="9" t="str">
        <f t="shared" si="301"/>
        <v>Tachigali rug</v>
      </c>
      <c r="C19310" s="9" t="e" cm="1">
        <f t="array" aca="1" ref="C19310" ca="1">LEFT(K19310,$C$19743)&amp;"-"&amp;RIGHT(SUBSTITUTE(SUBSTITUTE(TiraAcento(E19310),"-","")," ",""),$C$19744)</f>
        <v>#NAME?</v>
      </c>
      <c r="D19310" s="9" t="s">
        <v>14534</v>
      </c>
      <c r="E19310" s="9" t="s">
        <v>224</v>
      </c>
      <c r="F19310" s="9" t="s">
        <v>19313</v>
      </c>
      <c r="G19310" s="9" t="s">
        <v>38715</v>
      </c>
      <c r="H19310" s="9" t="s">
        <v>14534</v>
      </c>
      <c r="I19310" s="9" t="s">
        <v>42491</v>
      </c>
      <c r="J19310" s="9" t="s">
        <v>40322</v>
      </c>
      <c r="K19310" s="9" t="s">
        <v>224</v>
      </c>
    </row>
    <row r="19311" spans="1:11" x14ac:dyDescent="0.35">
      <c r="A19311" s="9">
        <v>19310</v>
      </c>
      <c r="B19311" s="9" t="str">
        <f t="shared" si="301"/>
        <v>Tachigali rug</v>
      </c>
      <c r="C19311" s="9" t="e" cm="1">
        <f t="array" aca="1" ref="C19311" ca="1">LEFT(K19311,$C$19743)&amp;"-"&amp;RIGHT(SUBSTITUTE(SUBSTITUTE(TiraAcento(E19311),"-","")," ",""),$C$19744)</f>
        <v>#NAME?</v>
      </c>
      <c r="D19311" s="9" t="s">
        <v>14534</v>
      </c>
      <c r="E19311" s="9" t="s">
        <v>2385</v>
      </c>
      <c r="F19311" s="9" t="s">
        <v>19313</v>
      </c>
      <c r="G19311" s="9" t="s">
        <v>38716</v>
      </c>
      <c r="H19311" s="9" t="s">
        <v>14534</v>
      </c>
      <c r="I19311" s="9" t="s">
        <v>42491</v>
      </c>
      <c r="J19311" s="9" t="s">
        <v>40322</v>
      </c>
      <c r="K19311" s="9" t="s">
        <v>43745</v>
      </c>
    </row>
    <row r="19312" spans="1:11" x14ac:dyDescent="0.35">
      <c r="A19312" s="9">
        <v>19311</v>
      </c>
      <c r="B19312" s="9" t="str">
        <f t="shared" si="301"/>
        <v>Tachigali rug</v>
      </c>
      <c r="C19312" s="9" t="e" cm="1">
        <f t="array" aca="1" ref="C19312" ca="1">LEFT(K19312,$C$19743)&amp;"-"&amp;RIGHT(SUBSTITUTE(SUBSTITUTE(TiraAcento(E19312),"-","")," ",""),$C$19744)</f>
        <v>#NAME?</v>
      </c>
      <c r="D19312" s="9" t="s">
        <v>14534</v>
      </c>
      <c r="E19312" s="9" t="s">
        <v>7800</v>
      </c>
      <c r="F19312" s="9" t="s">
        <v>19313</v>
      </c>
      <c r="G19312" s="9" t="s">
        <v>38717</v>
      </c>
      <c r="H19312" s="9" t="s">
        <v>14534</v>
      </c>
      <c r="I19312" s="9" t="s">
        <v>42491</v>
      </c>
      <c r="J19312" s="9" t="s">
        <v>40322</v>
      </c>
      <c r="K19312" s="9" t="s">
        <v>46268</v>
      </c>
    </row>
    <row r="19313" spans="1:11" x14ac:dyDescent="0.35">
      <c r="A19313" s="9">
        <v>19312</v>
      </c>
      <c r="B19313" s="9" t="str">
        <f t="shared" si="301"/>
        <v>Tachigali sp.</v>
      </c>
      <c r="C19313" s="9" t="e" cm="1">
        <f t="array" aca="1" ref="C19313" ca="1">LEFT(K19313,$C$19743)&amp;"-"&amp;RIGHT(SUBSTITUTE(SUBSTITUTE(TiraAcento(E19313),"-","")," ",""),$C$19744)</f>
        <v>#NAME?</v>
      </c>
      <c r="D19313" s="9" t="s">
        <v>14535</v>
      </c>
      <c r="E19313" s="9" t="s">
        <v>7340</v>
      </c>
      <c r="F19313" s="9" t="s">
        <v>14535</v>
      </c>
      <c r="G19313" s="9" t="s">
        <v>38718</v>
      </c>
      <c r="H19313" s="9" t="s">
        <v>14535</v>
      </c>
      <c r="I19313" s="9" t="s">
        <v>42491</v>
      </c>
      <c r="J19313" s="9" t="s">
        <v>39157</v>
      </c>
      <c r="K19313" s="9" t="s">
        <v>46065</v>
      </c>
    </row>
    <row r="19314" spans="1:11" x14ac:dyDescent="0.35">
      <c r="A19314" s="9">
        <v>19313</v>
      </c>
      <c r="B19314" s="9" t="str">
        <f t="shared" si="301"/>
        <v xml:space="preserve">Talauma </v>
      </c>
      <c r="C19314" s="9" t="e" cm="1">
        <f t="array" aca="1" ref="C19314" ca="1">LEFT(K19314,$C$19743)&amp;"-"&amp;RIGHT(SUBSTITUTE(SUBSTITUTE(TiraAcento(E19314),"-","")," ",""),$C$19744)</f>
        <v>#NAME?</v>
      </c>
      <c r="D19314" s="9" t="s">
        <v>14536</v>
      </c>
      <c r="E19314" s="9"/>
      <c r="F19314" s="9" t="s">
        <v>14536</v>
      </c>
      <c r="G19314" s="9" t="s">
        <v>38719</v>
      </c>
      <c r="H19314" s="9" t="s">
        <v>14536</v>
      </c>
      <c r="I19314" s="9" t="s">
        <v>14536</v>
      </c>
      <c r="J19314" s="9"/>
      <c r="K19314" s="9" t="s">
        <v>42568</v>
      </c>
    </row>
    <row r="19315" spans="1:11" x14ac:dyDescent="0.35">
      <c r="A19315" s="9">
        <v>19314</v>
      </c>
      <c r="B19315" s="9" t="str">
        <f t="shared" si="301"/>
        <v>Talauma ama</v>
      </c>
      <c r="C19315" s="9" t="e" cm="1">
        <f t="array" aca="1" ref="C19315" ca="1">LEFT(K19315,$C$19743)&amp;"-"&amp;RIGHT(SUBSTITUTE(SUBSTITUTE(TiraAcento(E19315),"-","")," ",""),$C$19744)</f>
        <v>#NAME?</v>
      </c>
      <c r="D19315" s="9" t="s">
        <v>14537</v>
      </c>
      <c r="E19315" s="9"/>
      <c r="F19315" s="9" t="s">
        <v>19314</v>
      </c>
      <c r="G19315" s="9" t="s">
        <v>38720</v>
      </c>
      <c r="H19315" s="9" t="s">
        <v>14537</v>
      </c>
      <c r="I19315" s="9" t="s">
        <v>14536</v>
      </c>
      <c r="J19315" s="9" t="s">
        <v>39766</v>
      </c>
      <c r="K19315" s="9" t="s">
        <v>42568</v>
      </c>
    </row>
    <row r="19316" spans="1:11" x14ac:dyDescent="0.35">
      <c r="A19316" s="9">
        <v>19315</v>
      </c>
      <c r="B19316" s="9" t="str">
        <f t="shared" si="301"/>
        <v>Talauma dub</v>
      </c>
      <c r="C19316" s="9" t="e" cm="1">
        <f t="array" aca="1" ref="C19316" ca="1">LEFT(K19316,$C$19743)&amp;"-"&amp;RIGHT(SUBSTITUTE(SUBSTITUTE(TiraAcento(E19316),"-","")," ",""),$C$19744)</f>
        <v>#NAME?</v>
      </c>
      <c r="D19316" s="9" t="s">
        <v>14538</v>
      </c>
      <c r="E19316" s="9"/>
      <c r="F19316" s="9" t="s">
        <v>19315</v>
      </c>
      <c r="G19316" s="9" t="s">
        <v>38721</v>
      </c>
      <c r="H19316" s="9" t="s">
        <v>14538</v>
      </c>
      <c r="I19316" s="9" t="s">
        <v>14536</v>
      </c>
      <c r="J19316" s="9" t="s">
        <v>39777</v>
      </c>
      <c r="K19316" s="9" t="s">
        <v>42568</v>
      </c>
    </row>
    <row r="19317" spans="1:11" x14ac:dyDescent="0.35">
      <c r="A19317" s="9">
        <v>19316</v>
      </c>
      <c r="B19317" s="9" t="str">
        <f t="shared" si="301"/>
        <v>Talauma ova</v>
      </c>
      <c r="C19317" s="9" t="e" cm="1">
        <f t="array" aca="1" ref="C19317" ca="1">LEFT(K19317,$C$19743)&amp;"-"&amp;RIGHT(SUBSTITUTE(SUBSTITUTE(TiraAcento(E19317),"-","")," ",""),$C$19744)</f>
        <v>#NAME?</v>
      </c>
      <c r="D19317" s="9" t="s">
        <v>14539</v>
      </c>
      <c r="E19317" s="9"/>
      <c r="F19317" s="9" t="s">
        <v>19316</v>
      </c>
      <c r="G19317" s="9" t="s">
        <v>38722</v>
      </c>
      <c r="H19317" s="9" t="s">
        <v>14539</v>
      </c>
      <c r="I19317" s="9" t="s">
        <v>14536</v>
      </c>
      <c r="J19317" s="9" t="s">
        <v>39539</v>
      </c>
      <c r="K19317" s="9" t="s">
        <v>42568</v>
      </c>
    </row>
    <row r="19318" spans="1:11" x14ac:dyDescent="0.35">
      <c r="A19318" s="9">
        <v>19317</v>
      </c>
      <c r="B19318" s="9" t="str">
        <f t="shared" si="301"/>
        <v>Talisia acu</v>
      </c>
      <c r="C19318" s="9" t="e" cm="1">
        <f t="array" aca="1" ref="C19318" ca="1">LEFT(K19318,$C$19743)&amp;"-"&amp;RIGHT(SUBSTITUTE(SUBSTITUTE(TiraAcento(E19318),"-","")," ",""),$C$19744)</f>
        <v>#NAME?</v>
      </c>
      <c r="D19318" s="9" t="s">
        <v>14540</v>
      </c>
      <c r="E19318" s="9" t="s">
        <v>4796</v>
      </c>
      <c r="F19318" s="9" t="s">
        <v>19317</v>
      </c>
      <c r="G19318" s="9" t="s">
        <v>38723</v>
      </c>
      <c r="H19318" s="9" t="s">
        <v>14540</v>
      </c>
      <c r="I19318" s="9" t="s">
        <v>42494</v>
      </c>
      <c r="J19318" s="9" t="s">
        <v>39679</v>
      </c>
      <c r="K19318" s="9" t="s">
        <v>4796</v>
      </c>
    </row>
    <row r="19319" spans="1:11" x14ac:dyDescent="0.35">
      <c r="A19319" s="9">
        <v>19318</v>
      </c>
      <c r="B19319" s="9" t="str">
        <f t="shared" si="301"/>
        <v>Talisia acu</v>
      </c>
      <c r="C19319" s="9" t="e" cm="1">
        <f t="array" aca="1" ref="C19319" ca="1">LEFT(K19319,$C$19743)&amp;"-"&amp;RIGHT(SUBSTITUTE(SUBSTITUTE(TiraAcento(E19319),"-","")," ",""),$C$19744)</f>
        <v>#NAME?</v>
      </c>
      <c r="D19319" s="9" t="s">
        <v>14540</v>
      </c>
      <c r="E19319" s="9" t="s">
        <v>3788</v>
      </c>
      <c r="F19319" s="9" t="s">
        <v>19317</v>
      </c>
      <c r="G19319" s="9" t="s">
        <v>38724</v>
      </c>
      <c r="H19319" s="9" t="s">
        <v>14540</v>
      </c>
      <c r="I19319" s="9" t="s">
        <v>42494</v>
      </c>
      <c r="J19319" s="9" t="s">
        <v>39679</v>
      </c>
      <c r="K19319" s="9" t="s">
        <v>3788</v>
      </c>
    </row>
    <row r="19320" spans="1:11" x14ac:dyDescent="0.35">
      <c r="A19320" s="9">
        <v>19319</v>
      </c>
      <c r="B19320" s="9" t="str">
        <f t="shared" si="301"/>
        <v>Talisia car</v>
      </c>
      <c r="C19320" s="9" t="e" cm="1">
        <f t="array" aca="1" ref="C19320" ca="1">LEFT(K19320,$C$19743)&amp;"-"&amp;RIGHT(SUBSTITUTE(SUBSTITUTE(TiraAcento(E19320),"-","")," ",""),$C$19744)</f>
        <v>#NAME?</v>
      </c>
      <c r="D19320" s="9" t="s">
        <v>14541</v>
      </c>
      <c r="E19320" s="9" t="s">
        <v>9550</v>
      </c>
      <c r="F19320" s="9" t="s">
        <v>19318</v>
      </c>
      <c r="G19320" s="9" t="s">
        <v>38725</v>
      </c>
      <c r="H19320" s="9" t="s">
        <v>14541</v>
      </c>
      <c r="I19320" s="9" t="s">
        <v>42494</v>
      </c>
      <c r="J19320" s="9" t="s">
        <v>41578</v>
      </c>
      <c r="K19320" s="9" t="s">
        <v>47106</v>
      </c>
    </row>
    <row r="19321" spans="1:11" x14ac:dyDescent="0.35">
      <c r="A19321" s="9">
        <v>19320</v>
      </c>
      <c r="B19321" s="9" t="str">
        <f t="shared" si="301"/>
        <v>Talisia cer</v>
      </c>
      <c r="C19321" s="9" t="e" cm="1">
        <f t="array" aca="1" ref="C19321" ca="1">LEFT(K19321,$C$19743)&amp;"-"&amp;RIGHT(SUBSTITUTE(SUBSTITUTE(TiraAcento(E19321),"-","")," ",""),$C$19744)</f>
        <v>#NAME?</v>
      </c>
      <c r="D19321" s="9" t="s">
        <v>14542</v>
      </c>
      <c r="E19321" s="9"/>
      <c r="F19321" s="9" t="s">
        <v>19319</v>
      </c>
      <c r="G19321" s="9" t="s">
        <v>38726</v>
      </c>
      <c r="H19321" s="9" t="s">
        <v>14542</v>
      </c>
      <c r="I19321" s="9" t="s">
        <v>42494</v>
      </c>
      <c r="J19321" s="9" t="s">
        <v>42495</v>
      </c>
      <c r="K19321" s="9" t="s">
        <v>42568</v>
      </c>
    </row>
    <row r="19322" spans="1:11" x14ac:dyDescent="0.35">
      <c r="A19322" s="9">
        <v>19321</v>
      </c>
      <c r="B19322" s="9" t="str">
        <f t="shared" si="301"/>
        <v>Talisia cor</v>
      </c>
      <c r="C19322" s="9" t="e" cm="1">
        <f t="array" aca="1" ref="C19322" ca="1">LEFT(K19322,$C$19743)&amp;"-"&amp;RIGHT(SUBSTITUTE(SUBSTITUTE(TiraAcento(E19322),"-","")," ",""),$C$19744)</f>
        <v>#NAME?</v>
      </c>
      <c r="D19322" s="9" t="s">
        <v>14543</v>
      </c>
      <c r="E19322" s="9" t="s">
        <v>14544</v>
      </c>
      <c r="F19322" s="9" t="s">
        <v>19320</v>
      </c>
      <c r="G19322" s="9" t="s">
        <v>38727</v>
      </c>
      <c r="H19322" s="9" t="s">
        <v>14543</v>
      </c>
      <c r="I19322" s="9" t="s">
        <v>42494</v>
      </c>
      <c r="J19322" s="9" t="s">
        <v>39473</v>
      </c>
      <c r="K19322" s="9" t="s">
        <v>49267</v>
      </c>
    </row>
    <row r="19323" spans="1:11" x14ac:dyDescent="0.35">
      <c r="A19323" s="9">
        <v>19322</v>
      </c>
      <c r="B19323" s="9" t="str">
        <f t="shared" si="301"/>
        <v>Talisia cup</v>
      </c>
      <c r="C19323" s="9" t="e" cm="1">
        <f t="array" aca="1" ref="C19323" ca="1">LEFT(K19323,$C$19743)&amp;"-"&amp;RIGHT(SUBSTITUTE(SUBSTITUTE(TiraAcento(E19323),"-","")," ",""),$C$19744)</f>
        <v>#NAME?</v>
      </c>
      <c r="D19323" s="9" t="s">
        <v>14545</v>
      </c>
      <c r="E19323" s="9" t="s">
        <v>3788</v>
      </c>
      <c r="F19323" s="9" t="s">
        <v>19321</v>
      </c>
      <c r="G19323" s="9" t="s">
        <v>38728</v>
      </c>
      <c r="H19323" s="9" t="s">
        <v>14545</v>
      </c>
      <c r="I19323" s="9" t="s">
        <v>42494</v>
      </c>
      <c r="J19323" s="9" t="s">
        <v>42367</v>
      </c>
      <c r="K19323" s="9" t="s">
        <v>3788</v>
      </c>
    </row>
    <row r="19324" spans="1:11" x14ac:dyDescent="0.35">
      <c r="A19324" s="9">
        <v>19323</v>
      </c>
      <c r="B19324" s="9" t="str">
        <f t="shared" si="301"/>
        <v>Talisia esc</v>
      </c>
      <c r="C19324" s="9" t="e" cm="1">
        <f t="array" aca="1" ref="C19324" ca="1">LEFT(K19324,$C$19743)&amp;"-"&amp;RIGHT(SUBSTITUTE(SUBSTITUTE(TiraAcento(E19324),"-","")," ",""),$C$19744)</f>
        <v>#NAME?</v>
      </c>
      <c r="D19324" s="9" t="s">
        <v>14546</v>
      </c>
      <c r="E19324" s="9" t="s">
        <v>3439</v>
      </c>
      <c r="F19324" s="9" t="s">
        <v>19322</v>
      </c>
      <c r="G19324" s="9" t="s">
        <v>38729</v>
      </c>
      <c r="H19324" s="9" t="s">
        <v>14546</v>
      </c>
      <c r="I19324" s="9" t="s">
        <v>42494</v>
      </c>
      <c r="J19324" s="9" t="s">
        <v>42496</v>
      </c>
      <c r="K19324" s="9" t="s">
        <v>44273</v>
      </c>
    </row>
    <row r="19325" spans="1:11" x14ac:dyDescent="0.35">
      <c r="A19325" s="9">
        <v>19324</v>
      </c>
      <c r="B19325" s="9" t="str">
        <f t="shared" si="301"/>
        <v>Talisia esc</v>
      </c>
      <c r="C19325" s="9" t="e" cm="1">
        <f t="array" aca="1" ref="C19325" ca="1">LEFT(K19325,$C$19743)&amp;"-"&amp;RIGHT(SUBSTITUTE(SUBSTITUTE(TiraAcento(E19325),"-","")," ",""),$C$19744)</f>
        <v>#NAME?</v>
      </c>
      <c r="D19325" s="9" t="s">
        <v>14546</v>
      </c>
      <c r="E19325" s="9" t="s">
        <v>4680</v>
      </c>
      <c r="F19325" s="9" t="s">
        <v>19322</v>
      </c>
      <c r="G19325" s="9" t="s">
        <v>38730</v>
      </c>
      <c r="H19325" s="9" t="s">
        <v>14546</v>
      </c>
      <c r="I19325" s="9" t="s">
        <v>42494</v>
      </c>
      <c r="J19325" s="9" t="s">
        <v>42496</v>
      </c>
      <c r="K19325" s="9" t="s">
        <v>44902</v>
      </c>
    </row>
    <row r="19326" spans="1:11" x14ac:dyDescent="0.35">
      <c r="A19326" s="9">
        <v>19325</v>
      </c>
      <c r="B19326" s="9" t="str">
        <f t="shared" si="301"/>
        <v>Talisia esc</v>
      </c>
      <c r="C19326" s="9" t="e" cm="1">
        <f t="array" aca="1" ref="C19326" ca="1">LEFT(K19326,$C$19743)&amp;"-"&amp;RIGHT(SUBSTITUTE(SUBSTITUTE(TiraAcento(E19326),"-","")," ",""),$C$19744)</f>
        <v>#NAME?</v>
      </c>
      <c r="D19326" s="9" t="s">
        <v>14546</v>
      </c>
      <c r="E19326" s="9" t="s">
        <v>12422</v>
      </c>
      <c r="F19326" s="9" t="s">
        <v>19322</v>
      </c>
      <c r="G19326" s="9" t="s">
        <v>38731</v>
      </c>
      <c r="H19326" s="9" t="s">
        <v>14546</v>
      </c>
      <c r="I19326" s="9" t="s">
        <v>42494</v>
      </c>
      <c r="J19326" s="9" t="s">
        <v>42496</v>
      </c>
      <c r="K19326" s="9" t="s">
        <v>48320</v>
      </c>
    </row>
    <row r="19327" spans="1:11" x14ac:dyDescent="0.35">
      <c r="A19327" s="9">
        <v>19326</v>
      </c>
      <c r="B19327" s="9" t="str">
        <f t="shared" si="301"/>
        <v>Talisia esc</v>
      </c>
      <c r="C19327" s="9" t="e" cm="1">
        <f t="array" aca="1" ref="C19327" ca="1">LEFT(K19327,$C$19743)&amp;"-"&amp;RIGHT(SUBSTITUTE(SUBSTITUTE(TiraAcento(E19327),"-","")," ",""),$C$19744)</f>
        <v>#NAME?</v>
      </c>
      <c r="D19327" s="9" t="s">
        <v>14546</v>
      </c>
      <c r="E19327" s="9" t="s">
        <v>4796</v>
      </c>
      <c r="F19327" s="9" t="s">
        <v>19322</v>
      </c>
      <c r="G19327" s="9" t="s">
        <v>38732</v>
      </c>
      <c r="H19327" s="9" t="s">
        <v>14546</v>
      </c>
      <c r="I19327" s="9" t="s">
        <v>42494</v>
      </c>
      <c r="J19327" s="9" t="s">
        <v>42496</v>
      </c>
      <c r="K19327" s="9" t="s">
        <v>4796</v>
      </c>
    </row>
    <row r="19328" spans="1:11" x14ac:dyDescent="0.35">
      <c r="A19328" s="9">
        <v>19327</v>
      </c>
      <c r="B19328" s="9" t="str">
        <f t="shared" si="301"/>
        <v>Talisia esc</v>
      </c>
      <c r="C19328" s="9" t="e" cm="1">
        <f t="array" aca="1" ref="C19328" ca="1">LEFT(K19328,$C$19743)&amp;"-"&amp;RIGHT(SUBSTITUTE(SUBSTITUTE(TiraAcento(E19328),"-","")," ",""),$C$19744)</f>
        <v>#NAME?</v>
      </c>
      <c r="D19328" s="9" t="s">
        <v>14546</v>
      </c>
      <c r="E19328" s="9" t="s">
        <v>12423</v>
      </c>
      <c r="F19328" s="9" t="s">
        <v>19322</v>
      </c>
      <c r="G19328" s="9" t="s">
        <v>38733</v>
      </c>
      <c r="H19328" s="9" t="s">
        <v>14546</v>
      </c>
      <c r="I19328" s="9" t="s">
        <v>42494</v>
      </c>
      <c r="J19328" s="9" t="s">
        <v>42496</v>
      </c>
      <c r="K19328" s="9" t="s">
        <v>48321</v>
      </c>
    </row>
    <row r="19329" spans="1:11" x14ac:dyDescent="0.35">
      <c r="A19329" s="9">
        <v>19328</v>
      </c>
      <c r="B19329" s="9" t="str">
        <f t="shared" si="301"/>
        <v>Talisia esc</v>
      </c>
      <c r="C19329" s="9" t="e" cm="1">
        <f t="array" aca="1" ref="C19329" ca="1">LEFT(K19329,$C$19743)&amp;"-"&amp;RIGHT(SUBSTITUTE(SUBSTITUTE(TiraAcento(E19329),"-","")," ",""),$C$19744)</f>
        <v>#NAME?</v>
      </c>
      <c r="D19329" s="9" t="s">
        <v>14546</v>
      </c>
      <c r="E19329" s="9" t="s">
        <v>3788</v>
      </c>
      <c r="F19329" s="9" t="s">
        <v>19322</v>
      </c>
      <c r="G19329" s="9" t="s">
        <v>38734</v>
      </c>
      <c r="H19329" s="9" t="s">
        <v>14546</v>
      </c>
      <c r="I19329" s="9" t="s">
        <v>42494</v>
      </c>
      <c r="J19329" s="9" t="s">
        <v>42496</v>
      </c>
      <c r="K19329" s="9" t="s">
        <v>3788</v>
      </c>
    </row>
    <row r="19330" spans="1:11" x14ac:dyDescent="0.35">
      <c r="A19330" s="9">
        <v>19329</v>
      </c>
      <c r="B19330" s="9" t="str">
        <f t="shared" si="301"/>
        <v>Talisia esc</v>
      </c>
      <c r="C19330" s="9" t="e" cm="1">
        <f t="array" aca="1" ref="C19330" ca="1">LEFT(K19330,$C$19743)&amp;"-"&amp;RIGHT(SUBSTITUTE(SUBSTITUTE(TiraAcento(E19330),"-","")," ",""),$C$19744)</f>
        <v>#NAME?</v>
      </c>
      <c r="D19330" s="9" t="s">
        <v>14546</v>
      </c>
      <c r="E19330" s="9"/>
      <c r="F19330" s="9" t="s">
        <v>19322</v>
      </c>
      <c r="G19330" s="9" t="s">
        <v>38735</v>
      </c>
      <c r="H19330" s="9" t="s">
        <v>14546</v>
      </c>
      <c r="I19330" s="9" t="s">
        <v>42494</v>
      </c>
      <c r="J19330" s="9" t="s">
        <v>42496</v>
      </c>
      <c r="K19330" s="9" t="s">
        <v>42568</v>
      </c>
    </row>
    <row r="19331" spans="1:11" x14ac:dyDescent="0.35">
      <c r="A19331" s="9">
        <v>19330</v>
      </c>
      <c r="B19331" s="9" t="str">
        <f t="shared" ref="B19331:B19394" si="302">I19331&amp;" "&amp;IFERROR(LEFT(J19331,$B$19743),D19331)</f>
        <v>Talisia int</v>
      </c>
      <c r="C19331" s="9" t="e" cm="1">
        <f t="array" aca="1" ref="C19331" ca="1">LEFT(K19331,$C$19743)&amp;"-"&amp;RIGHT(SUBSTITUTE(SUBSTITUTE(TiraAcento(E19331),"-","")," ",""),$C$19744)</f>
        <v>#NAME?</v>
      </c>
      <c r="D19331" s="9" t="s">
        <v>14547</v>
      </c>
      <c r="E19331" s="9" t="s">
        <v>14548</v>
      </c>
      <c r="F19331" s="9" t="s">
        <v>19323</v>
      </c>
      <c r="G19331" s="9" t="s">
        <v>38736</v>
      </c>
      <c r="H19331" s="9" t="s">
        <v>14547</v>
      </c>
      <c r="I19331" s="9" t="s">
        <v>42494</v>
      </c>
      <c r="J19331" s="9" t="s">
        <v>40258</v>
      </c>
      <c r="K19331" s="9" t="s">
        <v>49268</v>
      </c>
    </row>
    <row r="19332" spans="1:11" x14ac:dyDescent="0.35">
      <c r="A19332" s="9">
        <v>19331</v>
      </c>
      <c r="B19332" s="9" t="str">
        <f t="shared" si="302"/>
        <v>Talisia int</v>
      </c>
      <c r="C19332" s="9" t="e" cm="1">
        <f t="array" aca="1" ref="C19332" ca="1">LEFT(K19332,$C$19743)&amp;"-"&amp;RIGHT(SUBSTITUTE(SUBSTITUTE(TiraAcento(E19332),"-","")," ",""),$C$19744)</f>
        <v>#NAME?</v>
      </c>
      <c r="D19332" s="9" t="s">
        <v>14547</v>
      </c>
      <c r="E19332" s="9" t="s">
        <v>3788</v>
      </c>
      <c r="F19332" s="9" t="s">
        <v>19323</v>
      </c>
      <c r="G19332" s="9" t="s">
        <v>38737</v>
      </c>
      <c r="H19332" s="9" t="s">
        <v>14547</v>
      </c>
      <c r="I19332" s="9" t="s">
        <v>42494</v>
      </c>
      <c r="J19332" s="9" t="s">
        <v>40258</v>
      </c>
      <c r="K19332" s="9" t="s">
        <v>3788</v>
      </c>
    </row>
    <row r="19333" spans="1:11" x14ac:dyDescent="0.35">
      <c r="A19333" s="9">
        <v>19332</v>
      </c>
      <c r="B19333" s="9" t="str">
        <f t="shared" si="302"/>
        <v>Talisia lon</v>
      </c>
      <c r="C19333" s="9" t="e" cm="1">
        <f t="array" aca="1" ref="C19333" ca="1">LEFT(K19333,$C$19743)&amp;"-"&amp;RIGHT(SUBSTITUTE(SUBSTITUTE(TiraAcento(E19333),"-","")," ",""),$C$19744)</f>
        <v>#NAME?</v>
      </c>
      <c r="D19333" s="9" t="s">
        <v>14549</v>
      </c>
      <c r="E19333" s="9"/>
      <c r="F19333" s="9" t="s">
        <v>19324</v>
      </c>
      <c r="G19333" s="9" t="s">
        <v>38738</v>
      </c>
      <c r="H19333" s="9" t="s">
        <v>14549</v>
      </c>
      <c r="I19333" s="9" t="s">
        <v>42494</v>
      </c>
      <c r="J19333" s="9" t="s">
        <v>39190</v>
      </c>
      <c r="K19333" s="9" t="s">
        <v>42568</v>
      </c>
    </row>
    <row r="19334" spans="1:11" x14ac:dyDescent="0.35">
      <c r="A19334" s="9">
        <v>19333</v>
      </c>
      <c r="B19334" s="9" t="str">
        <f t="shared" si="302"/>
        <v>Talisia meg</v>
      </c>
      <c r="C19334" s="9" t="e" cm="1">
        <f t="array" aca="1" ref="C19334" ca="1">LEFT(K19334,$C$19743)&amp;"-"&amp;RIGHT(SUBSTITUTE(SUBSTITUTE(TiraAcento(E19334),"-","")," ",""),$C$19744)</f>
        <v>#NAME?</v>
      </c>
      <c r="D19334" s="9" t="s">
        <v>14550</v>
      </c>
      <c r="E19334" s="9" t="s">
        <v>4680</v>
      </c>
      <c r="F19334" s="9" t="s">
        <v>19325</v>
      </c>
      <c r="G19334" s="9" t="s">
        <v>38739</v>
      </c>
      <c r="H19334" s="9" t="s">
        <v>14550</v>
      </c>
      <c r="I19334" s="9" t="s">
        <v>42494</v>
      </c>
      <c r="J19334" s="9" t="s">
        <v>40081</v>
      </c>
      <c r="K19334" s="9" t="s">
        <v>44902</v>
      </c>
    </row>
    <row r="19335" spans="1:11" x14ac:dyDescent="0.35">
      <c r="A19335" s="9">
        <v>19334</v>
      </c>
      <c r="B19335" s="9" t="str">
        <f t="shared" si="302"/>
        <v>Talisia meg</v>
      </c>
      <c r="C19335" s="9" t="e" cm="1">
        <f t="array" aca="1" ref="C19335" ca="1">LEFT(K19335,$C$19743)&amp;"-"&amp;RIGHT(SUBSTITUTE(SUBSTITUTE(TiraAcento(E19335),"-","")," ",""),$C$19744)</f>
        <v>#NAME?</v>
      </c>
      <c r="D19335" s="9" t="s">
        <v>14550</v>
      </c>
      <c r="E19335" s="9" t="s">
        <v>4796</v>
      </c>
      <c r="F19335" s="9" t="s">
        <v>19325</v>
      </c>
      <c r="G19335" s="9" t="s">
        <v>38740</v>
      </c>
      <c r="H19335" s="9" t="s">
        <v>14550</v>
      </c>
      <c r="I19335" s="9" t="s">
        <v>42494</v>
      </c>
      <c r="J19335" s="9" t="s">
        <v>40081</v>
      </c>
      <c r="K19335" s="9" t="s">
        <v>4796</v>
      </c>
    </row>
    <row r="19336" spans="1:11" x14ac:dyDescent="0.35">
      <c r="A19336" s="9">
        <v>19335</v>
      </c>
      <c r="B19336" s="9" t="str">
        <f t="shared" si="302"/>
        <v>Talisia sp.</v>
      </c>
      <c r="C19336" s="9" t="e" cm="1">
        <f t="array" aca="1" ref="C19336" ca="1">LEFT(K19336,$C$19743)&amp;"-"&amp;RIGHT(SUBSTITUTE(SUBSTITUTE(TiraAcento(E19336),"-","")," ",""),$C$19744)</f>
        <v>#NAME?</v>
      </c>
      <c r="D19336" s="9" t="s">
        <v>14551</v>
      </c>
      <c r="E19336" s="9" t="s">
        <v>13095</v>
      </c>
      <c r="F19336" s="9" t="s">
        <v>14551</v>
      </c>
      <c r="G19336" s="9" t="s">
        <v>38741</v>
      </c>
      <c r="H19336" s="9" t="s">
        <v>14551</v>
      </c>
      <c r="I19336" s="9" t="s">
        <v>42494</v>
      </c>
      <c r="J19336" s="9" t="s">
        <v>39157</v>
      </c>
      <c r="K19336" s="9" t="s">
        <v>13095</v>
      </c>
    </row>
    <row r="19337" spans="1:11" x14ac:dyDescent="0.35">
      <c r="A19337" s="9">
        <v>19336</v>
      </c>
      <c r="B19337" s="9" t="str">
        <f t="shared" si="302"/>
        <v>Talisia sp.</v>
      </c>
      <c r="C19337" s="9" t="e" cm="1">
        <f t="array" aca="1" ref="C19337" ca="1">LEFT(K19337,$C$19743)&amp;"-"&amp;RIGHT(SUBSTITUTE(SUBSTITUTE(TiraAcento(E19337),"-","")," ",""),$C$19744)</f>
        <v>#NAME?</v>
      </c>
      <c r="D19337" s="9" t="s">
        <v>14551</v>
      </c>
      <c r="E19337" s="9" t="s">
        <v>14552</v>
      </c>
      <c r="F19337" s="9" t="s">
        <v>14551</v>
      </c>
      <c r="G19337" s="9" t="s">
        <v>38742</v>
      </c>
      <c r="H19337" s="9" t="s">
        <v>14551</v>
      </c>
      <c r="I19337" s="9" t="s">
        <v>42494</v>
      </c>
      <c r="J19337" s="9" t="s">
        <v>39157</v>
      </c>
      <c r="K19337" s="9" t="s">
        <v>49269</v>
      </c>
    </row>
    <row r="19338" spans="1:11" x14ac:dyDescent="0.35">
      <c r="A19338" s="9">
        <v>19337</v>
      </c>
      <c r="B19338" s="9" t="str">
        <f t="shared" si="302"/>
        <v>Talisia str</v>
      </c>
      <c r="C19338" s="9" t="e" cm="1">
        <f t="array" aca="1" ref="C19338" ca="1">LEFT(K19338,$C$19743)&amp;"-"&amp;RIGHT(SUBSTITUTE(SUBSTITUTE(TiraAcento(E19338),"-","")," ",""),$C$19744)</f>
        <v>#NAME?</v>
      </c>
      <c r="D19338" s="9" t="s">
        <v>14553</v>
      </c>
      <c r="E19338" s="9" t="s">
        <v>14554</v>
      </c>
      <c r="F19338" s="9" t="s">
        <v>19326</v>
      </c>
      <c r="G19338" s="9" t="s">
        <v>38743</v>
      </c>
      <c r="H19338" s="9" t="s">
        <v>14553</v>
      </c>
      <c r="I19338" s="9" t="s">
        <v>42494</v>
      </c>
      <c r="J19338" s="9" t="s">
        <v>39963</v>
      </c>
      <c r="K19338" s="9" t="s">
        <v>49270</v>
      </c>
    </row>
    <row r="19339" spans="1:11" x14ac:dyDescent="0.35">
      <c r="A19339" s="9">
        <v>19338</v>
      </c>
      <c r="B19339" s="9" t="str">
        <f t="shared" si="302"/>
        <v>Talisia str</v>
      </c>
      <c r="C19339" s="9" t="e" cm="1">
        <f t="array" aca="1" ref="C19339" ca="1">LEFT(K19339,$C$19743)&amp;"-"&amp;RIGHT(SUBSTITUTE(SUBSTITUTE(TiraAcento(E19339),"-","")," ",""),$C$19744)</f>
        <v>#NAME?</v>
      </c>
      <c r="D19339" s="9" t="s">
        <v>14553</v>
      </c>
      <c r="E19339" s="9" t="s">
        <v>14555</v>
      </c>
      <c r="F19339" s="9" t="s">
        <v>19326</v>
      </c>
      <c r="G19339" s="9" t="s">
        <v>38744</v>
      </c>
      <c r="H19339" s="9" t="s">
        <v>14553</v>
      </c>
      <c r="I19339" s="9" t="s">
        <v>42494</v>
      </c>
      <c r="J19339" s="9" t="s">
        <v>39963</v>
      </c>
      <c r="K19339" s="9" t="s">
        <v>49271</v>
      </c>
    </row>
    <row r="19340" spans="1:11" x14ac:dyDescent="0.35">
      <c r="A19340" s="9">
        <v>19339</v>
      </c>
      <c r="B19340" s="9" t="str">
        <f t="shared" si="302"/>
        <v>Talisia str</v>
      </c>
      <c r="C19340" s="9" t="e" cm="1">
        <f t="array" aca="1" ref="C19340" ca="1">LEFT(K19340,$C$19743)&amp;"-"&amp;RIGHT(SUBSTITUTE(SUBSTITUTE(TiraAcento(E19340),"-","")," ",""),$C$19744)</f>
        <v>#NAME?</v>
      </c>
      <c r="D19340" s="9" t="s">
        <v>14553</v>
      </c>
      <c r="E19340" s="9" t="s">
        <v>2433</v>
      </c>
      <c r="F19340" s="9" t="s">
        <v>19326</v>
      </c>
      <c r="G19340" s="9" t="s">
        <v>38745</v>
      </c>
      <c r="H19340" s="9" t="s">
        <v>14553</v>
      </c>
      <c r="I19340" s="9" t="s">
        <v>42494</v>
      </c>
      <c r="J19340" s="9" t="s">
        <v>39963</v>
      </c>
      <c r="K19340" s="9" t="s">
        <v>43775</v>
      </c>
    </row>
    <row r="19341" spans="1:11" x14ac:dyDescent="0.35">
      <c r="A19341" s="9">
        <v>19340</v>
      </c>
      <c r="B19341" s="9" t="str">
        <f t="shared" si="302"/>
        <v>Talisia sub</v>
      </c>
      <c r="C19341" s="9" t="e" cm="1">
        <f t="array" aca="1" ref="C19341" ca="1">LEFT(K19341,$C$19743)&amp;"-"&amp;RIGHT(SUBSTITUTE(SUBSTITUTE(TiraAcento(E19341),"-","")," ",""),$C$19744)</f>
        <v>#NAME?</v>
      </c>
      <c r="D19341" s="9" t="s">
        <v>14556</v>
      </c>
      <c r="E19341" s="9" t="s">
        <v>14557</v>
      </c>
      <c r="F19341" s="9" t="s">
        <v>19327</v>
      </c>
      <c r="G19341" s="9" t="s">
        <v>38746</v>
      </c>
      <c r="H19341" s="9" t="s">
        <v>14556</v>
      </c>
      <c r="I19341" s="9" t="s">
        <v>42494</v>
      </c>
      <c r="J19341" s="9" t="s">
        <v>42497</v>
      </c>
      <c r="K19341" s="9" t="s">
        <v>49272</v>
      </c>
    </row>
    <row r="19342" spans="1:11" x14ac:dyDescent="0.35">
      <c r="A19342" s="9">
        <v>19341</v>
      </c>
      <c r="B19342" s="9" t="str">
        <f t="shared" si="302"/>
        <v>Tamarindus ind</v>
      </c>
      <c r="C19342" s="9" t="e" cm="1">
        <f t="array" aca="1" ref="C19342" ca="1">LEFT(K19342,$C$19743)&amp;"-"&amp;RIGHT(SUBSTITUTE(SUBSTITUTE(TiraAcento(E19342),"-","")," ",""),$C$19744)</f>
        <v>#NAME?</v>
      </c>
      <c r="D19342" s="9" t="s">
        <v>14558</v>
      </c>
      <c r="E19342" s="9" t="s">
        <v>14559</v>
      </c>
      <c r="F19342" s="9" t="s">
        <v>19328</v>
      </c>
      <c r="G19342" s="9" t="s">
        <v>38747</v>
      </c>
      <c r="H19342" s="9" t="s">
        <v>14558</v>
      </c>
      <c r="I19342" s="9" t="s">
        <v>42498</v>
      </c>
      <c r="J19342" s="9" t="s">
        <v>40212</v>
      </c>
      <c r="K19342" s="9" t="s">
        <v>49273</v>
      </c>
    </row>
    <row r="19343" spans="1:11" x14ac:dyDescent="0.35">
      <c r="A19343" s="9">
        <v>19342</v>
      </c>
      <c r="B19343" s="9" t="str">
        <f t="shared" si="302"/>
        <v>Tamarindus ind</v>
      </c>
      <c r="C19343" s="9" t="e" cm="1">
        <f t="array" aca="1" ref="C19343" ca="1">LEFT(K19343,$C$19743)&amp;"-"&amp;RIGHT(SUBSTITUTE(SUBSTITUTE(TiraAcento(E19343),"-","")," ",""),$C$19744)</f>
        <v>#NAME?</v>
      </c>
      <c r="D19343" s="9" t="s">
        <v>14558</v>
      </c>
      <c r="E19343" s="9" t="s">
        <v>14560</v>
      </c>
      <c r="F19343" s="9" t="s">
        <v>19328</v>
      </c>
      <c r="G19343" s="9" t="s">
        <v>38748</v>
      </c>
      <c r="H19343" s="9" t="s">
        <v>14558</v>
      </c>
      <c r="I19343" s="9" t="s">
        <v>42498</v>
      </c>
      <c r="J19343" s="9" t="s">
        <v>40212</v>
      </c>
      <c r="K19343" s="9" t="s">
        <v>49274</v>
      </c>
    </row>
    <row r="19344" spans="1:11" x14ac:dyDescent="0.35">
      <c r="A19344" s="9">
        <v>19343</v>
      </c>
      <c r="B19344" s="9" t="str">
        <f t="shared" si="302"/>
        <v>Tamarindus ind</v>
      </c>
      <c r="C19344" s="9" t="e" cm="1">
        <f t="array" aca="1" ref="C19344" ca="1">LEFT(K19344,$C$19743)&amp;"-"&amp;RIGHT(SUBSTITUTE(SUBSTITUTE(TiraAcento(E19344),"-","")," ",""),$C$19744)</f>
        <v>#NAME?</v>
      </c>
      <c r="D19344" s="9" t="s">
        <v>14558</v>
      </c>
      <c r="E19344" s="9" t="s">
        <v>14561</v>
      </c>
      <c r="F19344" s="9" t="s">
        <v>19328</v>
      </c>
      <c r="G19344" s="9" t="s">
        <v>38749</v>
      </c>
      <c r="H19344" s="9" t="s">
        <v>14558</v>
      </c>
      <c r="I19344" s="9" t="s">
        <v>42498</v>
      </c>
      <c r="J19344" s="9" t="s">
        <v>40212</v>
      </c>
      <c r="K19344" s="9" t="s">
        <v>49275</v>
      </c>
    </row>
    <row r="19345" spans="1:11" x14ac:dyDescent="0.35">
      <c r="A19345" s="9">
        <v>19344</v>
      </c>
      <c r="B19345" s="9" t="str">
        <f t="shared" si="302"/>
        <v>Tamarindus ind</v>
      </c>
      <c r="C19345" s="9" t="e" cm="1">
        <f t="array" aca="1" ref="C19345" ca="1">LEFT(K19345,$C$19743)&amp;"-"&amp;RIGHT(SUBSTITUTE(SUBSTITUTE(TiraAcento(E19345),"-","")," ",""),$C$19744)</f>
        <v>#NAME?</v>
      </c>
      <c r="D19345" s="9" t="s">
        <v>14558</v>
      </c>
      <c r="E19345" s="9" t="s">
        <v>14562</v>
      </c>
      <c r="F19345" s="9" t="s">
        <v>19328</v>
      </c>
      <c r="G19345" s="9" t="s">
        <v>38750</v>
      </c>
      <c r="H19345" s="9" t="s">
        <v>14558</v>
      </c>
      <c r="I19345" s="9" t="s">
        <v>42498</v>
      </c>
      <c r="J19345" s="9" t="s">
        <v>40212</v>
      </c>
      <c r="K19345" s="9" t="s">
        <v>49276</v>
      </c>
    </row>
    <row r="19346" spans="1:11" x14ac:dyDescent="0.35">
      <c r="A19346" s="9">
        <v>19345</v>
      </c>
      <c r="B19346" s="9" t="str">
        <f t="shared" si="302"/>
        <v>Tamarindus ind</v>
      </c>
      <c r="C19346" s="9" t="e" cm="1">
        <f t="array" aca="1" ref="C19346" ca="1">LEFT(K19346,$C$19743)&amp;"-"&amp;RIGHT(SUBSTITUTE(SUBSTITUTE(TiraAcento(E19346),"-","")," ",""),$C$19744)</f>
        <v>#NAME?</v>
      </c>
      <c r="D19346" s="9" t="s">
        <v>14558</v>
      </c>
      <c r="E19346" s="9" t="s">
        <v>14563</v>
      </c>
      <c r="F19346" s="9" t="s">
        <v>19328</v>
      </c>
      <c r="G19346" s="9" t="s">
        <v>38751</v>
      </c>
      <c r="H19346" s="9" t="s">
        <v>14558</v>
      </c>
      <c r="I19346" s="9" t="s">
        <v>42498</v>
      </c>
      <c r="J19346" s="9" t="s">
        <v>40212</v>
      </c>
      <c r="K19346" s="9" t="s">
        <v>14563</v>
      </c>
    </row>
    <row r="19347" spans="1:11" x14ac:dyDescent="0.35">
      <c r="A19347" s="9">
        <v>19346</v>
      </c>
      <c r="B19347" s="9" t="str">
        <f t="shared" si="302"/>
        <v>Tamarindus ind</v>
      </c>
      <c r="C19347" s="9" t="e" cm="1">
        <f t="array" aca="1" ref="C19347" ca="1">LEFT(K19347,$C$19743)&amp;"-"&amp;RIGHT(SUBSTITUTE(SUBSTITUTE(TiraAcento(E19347),"-","")," ",""),$C$19744)</f>
        <v>#NAME?</v>
      </c>
      <c r="D19347" s="9" t="s">
        <v>14558</v>
      </c>
      <c r="E19347" s="9" t="s">
        <v>5243</v>
      </c>
      <c r="F19347" s="9" t="s">
        <v>19328</v>
      </c>
      <c r="G19347" s="9" t="s">
        <v>38752</v>
      </c>
      <c r="H19347" s="9" t="s">
        <v>14558</v>
      </c>
      <c r="I19347" s="9" t="s">
        <v>42498</v>
      </c>
      <c r="J19347" s="9" t="s">
        <v>40212</v>
      </c>
      <c r="K19347" s="9" t="s">
        <v>5243</v>
      </c>
    </row>
    <row r="19348" spans="1:11" x14ac:dyDescent="0.35">
      <c r="A19348" s="9">
        <v>19347</v>
      </c>
      <c r="B19348" s="9" t="str">
        <f t="shared" si="302"/>
        <v>Tamarindus ind</v>
      </c>
      <c r="C19348" s="9" t="e" cm="1">
        <f t="array" aca="1" ref="C19348" ca="1">LEFT(K19348,$C$19743)&amp;"-"&amp;RIGHT(SUBSTITUTE(SUBSTITUTE(TiraAcento(E19348),"-","")," ",""),$C$19744)</f>
        <v>#NAME?</v>
      </c>
      <c r="D19348" s="9" t="s">
        <v>14558</v>
      </c>
      <c r="E19348" s="9" t="s">
        <v>14564</v>
      </c>
      <c r="F19348" s="9" t="s">
        <v>19328</v>
      </c>
      <c r="G19348" s="9" t="s">
        <v>38753</v>
      </c>
      <c r="H19348" s="9" t="s">
        <v>14558</v>
      </c>
      <c r="I19348" s="9" t="s">
        <v>42498</v>
      </c>
      <c r="J19348" s="9" t="s">
        <v>40212</v>
      </c>
      <c r="K19348" s="9" t="s">
        <v>14564</v>
      </c>
    </row>
    <row r="19349" spans="1:11" x14ac:dyDescent="0.35">
      <c r="A19349" s="9">
        <v>19348</v>
      </c>
      <c r="B19349" s="9" t="str">
        <f t="shared" si="302"/>
        <v>Tamarindus ind</v>
      </c>
      <c r="C19349" s="9" t="e" cm="1">
        <f t="array" aca="1" ref="C19349" ca="1">LEFT(K19349,$C$19743)&amp;"-"&amp;RIGHT(SUBSTITUTE(SUBSTITUTE(TiraAcento(E19349),"-","")," ",""),$C$19744)</f>
        <v>#NAME?</v>
      </c>
      <c r="D19349" s="9" t="s">
        <v>14558</v>
      </c>
      <c r="E19349" s="9" t="s">
        <v>14565</v>
      </c>
      <c r="F19349" s="9" t="s">
        <v>19328</v>
      </c>
      <c r="G19349" s="9" t="s">
        <v>38754</v>
      </c>
      <c r="H19349" s="9" t="s">
        <v>14558</v>
      </c>
      <c r="I19349" s="9" t="s">
        <v>42498</v>
      </c>
      <c r="J19349" s="9" t="s">
        <v>40212</v>
      </c>
      <c r="K19349" s="9" t="s">
        <v>14565</v>
      </c>
    </row>
    <row r="19350" spans="1:11" x14ac:dyDescent="0.35">
      <c r="A19350" s="9">
        <v>19349</v>
      </c>
      <c r="B19350" s="9" t="str">
        <f t="shared" si="302"/>
        <v>Tamarindus ind</v>
      </c>
      <c r="C19350" s="9" t="e" cm="1">
        <f t="array" aca="1" ref="C19350" ca="1">LEFT(K19350,$C$19743)&amp;"-"&amp;RIGHT(SUBSTITUTE(SUBSTITUTE(TiraAcento(E19350),"-","")," ",""),$C$19744)</f>
        <v>#NAME?</v>
      </c>
      <c r="D19350" s="9" t="s">
        <v>14558</v>
      </c>
      <c r="E19350" s="9" t="s">
        <v>14566</v>
      </c>
      <c r="F19350" s="9" t="s">
        <v>19328</v>
      </c>
      <c r="G19350" s="9" t="s">
        <v>38755</v>
      </c>
      <c r="H19350" s="9" t="s">
        <v>14558</v>
      </c>
      <c r="I19350" s="9" t="s">
        <v>42498</v>
      </c>
      <c r="J19350" s="9" t="s">
        <v>40212</v>
      </c>
      <c r="K19350" s="9" t="s">
        <v>14566</v>
      </c>
    </row>
    <row r="19351" spans="1:11" x14ac:dyDescent="0.35">
      <c r="A19351" s="9">
        <v>19350</v>
      </c>
      <c r="B19351" s="9" t="str">
        <f t="shared" si="302"/>
        <v>Tamarindus ind</v>
      </c>
      <c r="C19351" s="9" t="e" cm="1">
        <f t="array" aca="1" ref="C19351" ca="1">LEFT(K19351,$C$19743)&amp;"-"&amp;RIGHT(SUBSTITUTE(SUBSTITUTE(TiraAcento(E19351),"-","")," ",""),$C$19744)</f>
        <v>#NAME?</v>
      </c>
      <c r="D19351" s="9" t="s">
        <v>14558</v>
      </c>
      <c r="E19351" s="9" t="s">
        <v>14567</v>
      </c>
      <c r="F19351" s="9" t="s">
        <v>19328</v>
      </c>
      <c r="G19351" s="9" t="s">
        <v>38756</v>
      </c>
      <c r="H19351" s="9" t="s">
        <v>14558</v>
      </c>
      <c r="I19351" s="9" t="s">
        <v>42498</v>
      </c>
      <c r="J19351" s="9" t="s">
        <v>40212</v>
      </c>
      <c r="K19351" s="9" t="s">
        <v>14567</v>
      </c>
    </row>
    <row r="19352" spans="1:11" x14ac:dyDescent="0.35">
      <c r="A19352" s="9">
        <v>19351</v>
      </c>
      <c r="B19352" s="9" t="str">
        <f t="shared" si="302"/>
        <v>Tamarindus ind</v>
      </c>
      <c r="C19352" s="9" t="e" cm="1">
        <f t="array" aca="1" ref="C19352" ca="1">LEFT(K19352,$C$19743)&amp;"-"&amp;RIGHT(SUBSTITUTE(SUBSTITUTE(TiraAcento(E19352),"-","")," ",""),$C$19744)</f>
        <v>#NAME?</v>
      </c>
      <c r="D19352" s="9" t="s">
        <v>14558</v>
      </c>
      <c r="E19352" s="9" t="s">
        <v>14568</v>
      </c>
      <c r="F19352" s="9" t="s">
        <v>19328</v>
      </c>
      <c r="G19352" s="9" t="s">
        <v>38757</v>
      </c>
      <c r="H19352" s="9" t="s">
        <v>14558</v>
      </c>
      <c r="I19352" s="9" t="s">
        <v>42498</v>
      </c>
      <c r="J19352" s="9" t="s">
        <v>40212</v>
      </c>
      <c r="K19352" s="9" t="s">
        <v>14568</v>
      </c>
    </row>
    <row r="19353" spans="1:11" x14ac:dyDescent="0.35">
      <c r="A19353" s="9">
        <v>19352</v>
      </c>
      <c r="B19353" s="9" t="str">
        <f t="shared" si="302"/>
        <v>Tamarix gal</v>
      </c>
      <c r="C19353" s="9" t="e" cm="1">
        <f t="array" aca="1" ref="C19353" ca="1">LEFT(K19353,$C$19743)&amp;"-"&amp;RIGHT(SUBSTITUTE(SUBSTITUTE(TiraAcento(E19353),"-","")," ",""),$C$19744)</f>
        <v>#NAME?</v>
      </c>
      <c r="D19353" s="9" t="s">
        <v>14569</v>
      </c>
      <c r="E19353" s="9" t="s">
        <v>14559</v>
      </c>
      <c r="F19353" s="9" t="s">
        <v>19329</v>
      </c>
      <c r="G19353" s="9" t="s">
        <v>38758</v>
      </c>
      <c r="H19353" s="9" t="s">
        <v>14569</v>
      </c>
      <c r="I19353" s="9" t="s">
        <v>42499</v>
      </c>
      <c r="J19353" s="9" t="s">
        <v>42500</v>
      </c>
      <c r="K19353" s="9" t="s">
        <v>49273</v>
      </c>
    </row>
    <row r="19354" spans="1:11" x14ac:dyDescent="0.35">
      <c r="A19354" s="9">
        <v>19353</v>
      </c>
      <c r="B19354" s="9" t="str">
        <f t="shared" si="302"/>
        <v>Tapirira gui</v>
      </c>
      <c r="C19354" s="9" t="e" cm="1">
        <f t="array" aca="1" ref="C19354" ca="1">LEFT(K19354,$C$19743)&amp;"-"&amp;RIGHT(SUBSTITUTE(SUBSTITUTE(TiraAcento(E19354),"-","")," ",""),$C$19744)</f>
        <v>#NAME?</v>
      </c>
      <c r="D19354" s="9" t="s">
        <v>14398</v>
      </c>
      <c r="E19354" s="9" t="s">
        <v>14570</v>
      </c>
      <c r="F19354" s="9" t="s">
        <v>19267</v>
      </c>
      <c r="G19354" s="9" t="s">
        <v>38759</v>
      </c>
      <c r="H19354" s="9" t="s">
        <v>14398</v>
      </c>
      <c r="I19354" s="9" t="s">
        <v>14615</v>
      </c>
      <c r="J19354" s="9" t="s">
        <v>39197</v>
      </c>
      <c r="K19354" s="9" t="s">
        <v>14570</v>
      </c>
    </row>
    <row r="19355" spans="1:11" x14ac:dyDescent="0.35">
      <c r="A19355" s="9">
        <v>19354</v>
      </c>
      <c r="B19355" s="9" t="str">
        <f t="shared" si="302"/>
        <v>Tapirira gui</v>
      </c>
      <c r="C19355" s="9" t="e" cm="1">
        <f t="array" aca="1" ref="C19355" ca="1">LEFT(K19355,$C$19743)&amp;"-"&amp;RIGHT(SUBSTITUTE(SUBSTITUTE(TiraAcento(E19355),"-","")," ",""),$C$19744)</f>
        <v>#NAME?</v>
      </c>
      <c r="D19355" s="9" t="s">
        <v>14398</v>
      </c>
      <c r="E19355" s="9" t="s">
        <v>13866</v>
      </c>
      <c r="F19355" s="9" t="s">
        <v>19267</v>
      </c>
      <c r="G19355" s="9" t="s">
        <v>38760</v>
      </c>
      <c r="H19355" s="9" t="s">
        <v>14398</v>
      </c>
      <c r="I19355" s="9" t="s">
        <v>14615</v>
      </c>
      <c r="J19355" s="9" t="s">
        <v>39197</v>
      </c>
      <c r="K19355" s="9" t="s">
        <v>13866</v>
      </c>
    </row>
    <row r="19356" spans="1:11" x14ac:dyDescent="0.35">
      <c r="A19356" s="9">
        <v>19355</v>
      </c>
      <c r="B19356" s="9" t="str">
        <f t="shared" si="302"/>
        <v>Tapirira gui</v>
      </c>
      <c r="C19356" s="9" t="e" cm="1">
        <f t="array" aca="1" ref="C19356" ca="1">LEFT(K19356,$C$19743)&amp;"-"&amp;RIGHT(SUBSTITUTE(SUBSTITUTE(TiraAcento(E19356),"-","")," ",""),$C$19744)</f>
        <v>#NAME?</v>
      </c>
      <c r="D19356" s="9" t="s">
        <v>14398</v>
      </c>
      <c r="E19356" s="9" t="s">
        <v>5947</v>
      </c>
      <c r="F19356" s="9" t="s">
        <v>19267</v>
      </c>
      <c r="G19356" s="9" t="s">
        <v>38761</v>
      </c>
      <c r="H19356" s="9" t="s">
        <v>14398</v>
      </c>
      <c r="I19356" s="9" t="s">
        <v>14615</v>
      </c>
      <c r="J19356" s="9" t="s">
        <v>39197</v>
      </c>
      <c r="K19356" s="9" t="s">
        <v>45477</v>
      </c>
    </row>
    <row r="19357" spans="1:11" x14ac:dyDescent="0.35">
      <c r="A19357" s="9">
        <v>19356</v>
      </c>
      <c r="B19357" s="9" t="str">
        <f t="shared" si="302"/>
        <v>Tapirira gui</v>
      </c>
      <c r="C19357" s="9" t="e" cm="1">
        <f t="array" aca="1" ref="C19357" ca="1">LEFT(K19357,$C$19743)&amp;"-"&amp;RIGHT(SUBSTITUTE(SUBSTITUTE(TiraAcento(E19357),"-","")," ",""),$C$19744)</f>
        <v>#NAME?</v>
      </c>
      <c r="D19357" s="9" t="s">
        <v>14398</v>
      </c>
      <c r="E19357" s="9" t="s">
        <v>3308</v>
      </c>
      <c r="F19357" s="9" t="s">
        <v>19267</v>
      </c>
      <c r="G19357" s="9" t="s">
        <v>38762</v>
      </c>
      <c r="H19357" s="9" t="s">
        <v>14398</v>
      </c>
      <c r="I19357" s="9" t="s">
        <v>14615</v>
      </c>
      <c r="J19357" s="9" t="s">
        <v>39197</v>
      </c>
      <c r="K19357" s="9" t="s">
        <v>44212</v>
      </c>
    </row>
    <row r="19358" spans="1:11" x14ac:dyDescent="0.35">
      <c r="A19358" s="9">
        <v>19357</v>
      </c>
      <c r="B19358" s="9" t="str">
        <f t="shared" si="302"/>
        <v>Tapirira gui</v>
      </c>
      <c r="C19358" s="9" t="e" cm="1">
        <f t="array" aca="1" ref="C19358" ca="1">LEFT(K19358,$C$19743)&amp;"-"&amp;RIGHT(SUBSTITUTE(SUBSTITUTE(TiraAcento(E19358),"-","")," ",""),$C$19744)</f>
        <v>#NAME?</v>
      </c>
      <c r="D19358" s="9" t="s">
        <v>14398</v>
      </c>
      <c r="E19358" s="9" t="s">
        <v>4147</v>
      </c>
      <c r="F19358" s="9" t="s">
        <v>19267</v>
      </c>
      <c r="G19358" s="9" t="s">
        <v>38763</v>
      </c>
      <c r="H19358" s="9" t="s">
        <v>14398</v>
      </c>
      <c r="I19358" s="9" t="s">
        <v>14615</v>
      </c>
      <c r="J19358" s="9" t="s">
        <v>39197</v>
      </c>
      <c r="K19358" s="9" t="s">
        <v>44597</v>
      </c>
    </row>
    <row r="19359" spans="1:11" x14ac:dyDescent="0.35">
      <c r="A19359" s="9">
        <v>19358</v>
      </c>
      <c r="B19359" s="9" t="str">
        <f t="shared" si="302"/>
        <v>Tapirira gui</v>
      </c>
      <c r="C19359" s="9" t="e" cm="1">
        <f t="array" aca="1" ref="C19359" ca="1">LEFT(K19359,$C$19743)&amp;"-"&amp;RIGHT(SUBSTITUTE(SUBSTITUTE(TiraAcento(E19359),"-","")," ",""),$C$19744)</f>
        <v>#NAME?</v>
      </c>
      <c r="D19359" s="9" t="s">
        <v>14398</v>
      </c>
      <c r="E19359" s="9" t="s">
        <v>4825</v>
      </c>
      <c r="F19359" s="9" t="s">
        <v>19267</v>
      </c>
      <c r="G19359" s="9" t="s">
        <v>38764</v>
      </c>
      <c r="H19359" s="9" t="s">
        <v>14398</v>
      </c>
      <c r="I19359" s="9" t="s">
        <v>14615</v>
      </c>
      <c r="J19359" s="9" t="s">
        <v>39197</v>
      </c>
      <c r="K19359" s="9" t="s">
        <v>44960</v>
      </c>
    </row>
    <row r="19360" spans="1:11" x14ac:dyDescent="0.35">
      <c r="A19360" s="9">
        <v>19359</v>
      </c>
      <c r="B19360" s="9" t="str">
        <f t="shared" si="302"/>
        <v>Tapirira gui</v>
      </c>
      <c r="C19360" s="9" t="e" cm="1">
        <f t="array" aca="1" ref="C19360" ca="1">LEFT(K19360,$C$19743)&amp;"-"&amp;RIGHT(SUBSTITUTE(SUBSTITUTE(TiraAcento(E19360),"-","")," ",""),$C$19744)</f>
        <v>#NAME?</v>
      </c>
      <c r="D19360" s="9" t="s">
        <v>14398</v>
      </c>
      <c r="E19360" s="9" t="s">
        <v>14571</v>
      </c>
      <c r="F19360" s="9" t="s">
        <v>19267</v>
      </c>
      <c r="G19360" s="9" t="s">
        <v>38765</v>
      </c>
      <c r="H19360" s="9" t="s">
        <v>14398</v>
      </c>
      <c r="I19360" s="9" t="s">
        <v>14615</v>
      </c>
      <c r="J19360" s="9" t="s">
        <v>39197</v>
      </c>
      <c r="K19360" s="9" t="s">
        <v>49277</v>
      </c>
    </row>
    <row r="19361" spans="1:11" x14ac:dyDescent="0.35">
      <c r="A19361" s="9">
        <v>19360</v>
      </c>
      <c r="B19361" s="9" t="str">
        <f t="shared" si="302"/>
        <v>Tabebuia umb</v>
      </c>
      <c r="C19361" s="9" t="e" cm="1">
        <f t="array" aca="1" ref="C19361" ca="1">LEFT(K19361,$C$19743)&amp;"-"&amp;RIGHT(SUBSTITUTE(SUBSTITUTE(TiraAcento(E19361),"-","")," ",""),$C$19744)</f>
        <v>#NAME?</v>
      </c>
      <c r="D19361" s="9" t="s">
        <v>12826</v>
      </c>
      <c r="E19361" s="9" t="s">
        <v>13216</v>
      </c>
      <c r="F19361" s="9" t="s">
        <v>18746</v>
      </c>
      <c r="G19361" s="9" t="s">
        <v>38766</v>
      </c>
      <c r="H19361" s="9" t="s">
        <v>12826</v>
      </c>
      <c r="I19361" s="9" t="s">
        <v>12927</v>
      </c>
      <c r="J19361" s="9" t="s">
        <v>39669</v>
      </c>
      <c r="K19361" s="9" t="s">
        <v>48651</v>
      </c>
    </row>
    <row r="19362" spans="1:11" x14ac:dyDescent="0.35">
      <c r="A19362" s="9">
        <v>19361</v>
      </c>
      <c r="B19362" s="9" t="str">
        <f t="shared" si="302"/>
        <v>Sweetia nit</v>
      </c>
      <c r="C19362" s="9" t="e" cm="1">
        <f t="array" aca="1" ref="C19362" ca="1">LEFT(K19362,$C$19743)&amp;"-"&amp;RIGHT(SUBSTITUTE(SUBSTITUTE(TiraAcento(E19362),"-","")," ",""),$C$19744)</f>
        <v>#NAME?</v>
      </c>
      <c r="D19362" s="9" t="s">
        <v>14021</v>
      </c>
      <c r="E19362" s="9" t="s">
        <v>14572</v>
      </c>
      <c r="F19362" s="9" t="s">
        <v>19133</v>
      </c>
      <c r="G19362" s="9" t="s">
        <v>38767</v>
      </c>
      <c r="H19362" s="9" t="s">
        <v>14021</v>
      </c>
      <c r="I19362" s="9" t="s">
        <v>42399</v>
      </c>
      <c r="J19362" s="9" t="s">
        <v>39308</v>
      </c>
      <c r="K19362" s="9" t="s">
        <v>14572</v>
      </c>
    </row>
    <row r="19363" spans="1:11" x14ac:dyDescent="0.35">
      <c r="A19363" s="9">
        <v>19362</v>
      </c>
      <c r="B19363" s="9" t="str">
        <f t="shared" si="302"/>
        <v>Sweetia nit</v>
      </c>
      <c r="C19363" s="9" t="e" cm="1">
        <f t="array" aca="1" ref="C19363" ca="1">LEFT(K19363,$C$19743)&amp;"-"&amp;RIGHT(SUBSTITUTE(SUBSTITUTE(TiraAcento(E19363),"-","")," ",""),$C$19744)</f>
        <v>#NAME?</v>
      </c>
      <c r="D19363" s="9" t="s">
        <v>14021</v>
      </c>
      <c r="E19363" s="9" t="s">
        <v>14573</v>
      </c>
      <c r="F19363" s="9" t="s">
        <v>19133</v>
      </c>
      <c r="G19363" s="9" t="s">
        <v>38768</v>
      </c>
      <c r="H19363" s="9" t="s">
        <v>14021</v>
      </c>
      <c r="I19363" s="9" t="s">
        <v>42399</v>
      </c>
      <c r="J19363" s="9" t="s">
        <v>39308</v>
      </c>
      <c r="K19363" s="9" t="s">
        <v>14573</v>
      </c>
    </row>
    <row r="19364" spans="1:11" x14ac:dyDescent="0.35">
      <c r="A19364" s="9">
        <v>19363</v>
      </c>
      <c r="B19364" s="9" t="str">
        <f t="shared" si="302"/>
        <v>Sweetia nit</v>
      </c>
      <c r="C19364" s="9" t="e" cm="1">
        <f t="array" aca="1" ref="C19364" ca="1">LEFT(K19364,$C$19743)&amp;"-"&amp;RIGHT(SUBSTITUTE(SUBSTITUTE(TiraAcento(E19364),"-","")," ",""),$C$19744)</f>
        <v>#NAME?</v>
      </c>
      <c r="D19364" s="9" t="s">
        <v>14021</v>
      </c>
      <c r="E19364" s="9" t="s">
        <v>519</v>
      </c>
      <c r="F19364" s="9" t="s">
        <v>19133</v>
      </c>
      <c r="G19364" s="9" t="s">
        <v>38769</v>
      </c>
      <c r="H19364" s="9" t="s">
        <v>14021</v>
      </c>
      <c r="I19364" s="9" t="s">
        <v>42399</v>
      </c>
      <c r="J19364" s="9" t="s">
        <v>39308</v>
      </c>
      <c r="K19364" s="9" t="s">
        <v>519</v>
      </c>
    </row>
    <row r="19365" spans="1:11" x14ac:dyDescent="0.35">
      <c r="A19365" s="9">
        <v>19364</v>
      </c>
      <c r="B19365" s="9" t="str">
        <f t="shared" si="302"/>
        <v>Sweetia nit</v>
      </c>
      <c r="C19365" s="9" t="e" cm="1">
        <f t="array" aca="1" ref="C19365" ca="1">LEFT(K19365,$C$19743)&amp;"-"&amp;RIGHT(SUBSTITUTE(SUBSTITUTE(TiraAcento(E19365),"-","")," ",""),$C$19744)</f>
        <v>#NAME?</v>
      </c>
      <c r="D19365" s="9" t="s">
        <v>14021</v>
      </c>
      <c r="E19365" s="9" t="s">
        <v>861</v>
      </c>
      <c r="F19365" s="9" t="s">
        <v>19133</v>
      </c>
      <c r="G19365" s="9" t="s">
        <v>38770</v>
      </c>
      <c r="H19365" s="9" t="s">
        <v>14021</v>
      </c>
      <c r="I19365" s="9" t="s">
        <v>42399</v>
      </c>
      <c r="J19365" s="9" t="s">
        <v>39308</v>
      </c>
      <c r="K19365" s="9" t="s">
        <v>861</v>
      </c>
    </row>
    <row r="19366" spans="1:11" x14ac:dyDescent="0.35">
      <c r="A19366" s="9">
        <v>19365</v>
      </c>
      <c r="B19366" s="9" t="str">
        <f t="shared" si="302"/>
        <v>Sweetia nit</v>
      </c>
      <c r="C19366" s="9" t="e" cm="1">
        <f t="array" aca="1" ref="C19366" ca="1">LEFT(K19366,$C$19743)&amp;"-"&amp;RIGHT(SUBSTITUTE(SUBSTITUTE(TiraAcento(E19366),"-","")," ",""),$C$19744)</f>
        <v>#NAME?</v>
      </c>
      <c r="D19366" s="9" t="s">
        <v>14021</v>
      </c>
      <c r="E19366" s="9" t="s">
        <v>14010</v>
      </c>
      <c r="F19366" s="9" t="s">
        <v>19133</v>
      </c>
      <c r="G19366" s="9" t="s">
        <v>38771</v>
      </c>
      <c r="H19366" s="9" t="s">
        <v>14021</v>
      </c>
      <c r="I19366" s="9" t="s">
        <v>42399</v>
      </c>
      <c r="J19366" s="9" t="s">
        <v>39308</v>
      </c>
      <c r="K19366" s="9" t="s">
        <v>49036</v>
      </c>
    </row>
    <row r="19367" spans="1:11" x14ac:dyDescent="0.35">
      <c r="A19367" s="9">
        <v>19366</v>
      </c>
      <c r="B19367" s="9" t="str">
        <f t="shared" si="302"/>
        <v>Sweetia nit</v>
      </c>
      <c r="C19367" s="9" t="e" cm="1">
        <f t="array" aca="1" ref="C19367" ca="1">LEFT(K19367,$C$19743)&amp;"-"&amp;RIGHT(SUBSTITUTE(SUBSTITUTE(TiraAcento(E19367),"-","")," ",""),$C$19744)</f>
        <v>#NAME?</v>
      </c>
      <c r="D19367" s="9" t="s">
        <v>14021</v>
      </c>
      <c r="E19367" s="9" t="s">
        <v>513</v>
      </c>
      <c r="F19367" s="9" t="s">
        <v>19133</v>
      </c>
      <c r="G19367" s="9" t="s">
        <v>38772</v>
      </c>
      <c r="H19367" s="9" t="s">
        <v>14021</v>
      </c>
      <c r="I19367" s="9" t="s">
        <v>42399</v>
      </c>
      <c r="J19367" s="9" t="s">
        <v>39308</v>
      </c>
      <c r="K19367" s="9" t="s">
        <v>513</v>
      </c>
    </row>
    <row r="19368" spans="1:11" x14ac:dyDescent="0.35">
      <c r="A19368" s="9">
        <v>19367</v>
      </c>
      <c r="B19368" s="9" t="str">
        <f t="shared" si="302"/>
        <v>Sweetia nit</v>
      </c>
      <c r="C19368" s="9" t="e" cm="1">
        <f t="array" aca="1" ref="C19368" ca="1">LEFT(K19368,$C$19743)&amp;"-"&amp;RIGHT(SUBSTITUTE(SUBSTITUTE(TiraAcento(E19368),"-","")," ",""),$C$19744)</f>
        <v>#NAME?</v>
      </c>
      <c r="D19368" s="9" t="s">
        <v>14021</v>
      </c>
      <c r="E19368" s="9" t="s">
        <v>10593</v>
      </c>
      <c r="F19368" s="9" t="s">
        <v>19133</v>
      </c>
      <c r="G19368" s="9" t="s">
        <v>38773</v>
      </c>
      <c r="H19368" s="9" t="s">
        <v>14021</v>
      </c>
      <c r="I19368" s="9" t="s">
        <v>42399</v>
      </c>
      <c r="J19368" s="9" t="s">
        <v>39308</v>
      </c>
      <c r="K19368" s="9" t="s">
        <v>47529</v>
      </c>
    </row>
    <row r="19369" spans="1:11" x14ac:dyDescent="0.35">
      <c r="A19369" s="9">
        <v>19368</v>
      </c>
      <c r="B19369" s="9" t="str">
        <f t="shared" si="302"/>
        <v>Vochysia gra</v>
      </c>
      <c r="C19369" s="9" t="e" cm="1">
        <f t="array" aca="1" ref="C19369" ca="1">LEFT(K19369,$C$19743)&amp;"-"&amp;RIGHT(SUBSTITUTE(SUBSTITUTE(TiraAcento(E19369),"-","")," ",""),$C$19744)</f>
        <v>#NAME?</v>
      </c>
      <c r="D19369" s="9" t="s">
        <v>14574</v>
      </c>
      <c r="E19369" s="9" t="s">
        <v>1411</v>
      </c>
      <c r="F19369" s="9" t="s">
        <v>19330</v>
      </c>
      <c r="G19369" s="9" t="s">
        <v>38774</v>
      </c>
      <c r="H19369" s="9" t="s">
        <v>14574</v>
      </c>
      <c r="I19369" s="9" t="s">
        <v>42142</v>
      </c>
      <c r="J19369" s="9" t="s">
        <v>39153</v>
      </c>
      <c r="K19369" s="9" t="s">
        <v>1411</v>
      </c>
    </row>
    <row r="19370" spans="1:11" x14ac:dyDescent="0.35">
      <c r="A19370" s="9">
        <v>19369</v>
      </c>
      <c r="B19370" s="9" t="str">
        <f t="shared" si="302"/>
        <v>Vochysia gra</v>
      </c>
      <c r="C19370" s="9" t="e" cm="1">
        <f t="array" aca="1" ref="C19370" ca="1">LEFT(K19370,$C$19743)&amp;"-"&amp;RIGHT(SUBSTITUTE(SUBSTITUTE(TiraAcento(E19370),"-","")," ",""),$C$19744)</f>
        <v>#NAME?</v>
      </c>
      <c r="D19370" s="9" t="s">
        <v>14574</v>
      </c>
      <c r="E19370" s="9" t="s">
        <v>5677</v>
      </c>
      <c r="F19370" s="9" t="s">
        <v>19330</v>
      </c>
      <c r="G19370" s="9" t="s">
        <v>38775</v>
      </c>
      <c r="H19370" s="9" t="s">
        <v>14574</v>
      </c>
      <c r="I19370" s="9" t="s">
        <v>42142</v>
      </c>
      <c r="J19370" s="9" t="s">
        <v>39153</v>
      </c>
      <c r="K19370" s="9" t="s">
        <v>45369</v>
      </c>
    </row>
    <row r="19371" spans="1:11" x14ac:dyDescent="0.35">
      <c r="A19371" s="9">
        <v>19370</v>
      </c>
      <c r="B19371" s="9" t="str">
        <f t="shared" si="302"/>
        <v>Vochysia gra</v>
      </c>
      <c r="C19371" s="9" t="e" cm="1">
        <f t="array" aca="1" ref="C19371" ca="1">LEFT(K19371,$C$19743)&amp;"-"&amp;RIGHT(SUBSTITUTE(SUBSTITUTE(TiraAcento(E19371),"-","")," ",""),$C$19744)</f>
        <v>#NAME?</v>
      </c>
      <c r="D19371" s="9" t="s">
        <v>14574</v>
      </c>
      <c r="E19371" s="9" t="s">
        <v>14575</v>
      </c>
      <c r="F19371" s="9" t="s">
        <v>19330</v>
      </c>
      <c r="G19371" s="9" t="s">
        <v>38776</v>
      </c>
      <c r="H19371" s="9" t="s">
        <v>14574</v>
      </c>
      <c r="I19371" s="9" t="s">
        <v>42142</v>
      </c>
      <c r="J19371" s="9" t="s">
        <v>39153</v>
      </c>
      <c r="K19371" s="9" t="s">
        <v>14575</v>
      </c>
    </row>
    <row r="19372" spans="1:11" x14ac:dyDescent="0.35">
      <c r="A19372" s="9">
        <v>19371</v>
      </c>
      <c r="B19372" s="9" t="str">
        <f t="shared" si="302"/>
        <v>Vochysia gra</v>
      </c>
      <c r="C19372" s="9" t="e" cm="1">
        <f t="array" aca="1" ref="C19372" ca="1">LEFT(K19372,$C$19743)&amp;"-"&amp;RIGHT(SUBSTITUTE(SUBSTITUTE(TiraAcento(E19372),"-","")," ",""),$C$19744)</f>
        <v>#NAME?</v>
      </c>
      <c r="D19372" s="9" t="s">
        <v>14574</v>
      </c>
      <c r="E19372" s="9" t="s">
        <v>4049</v>
      </c>
      <c r="F19372" s="9" t="s">
        <v>19330</v>
      </c>
      <c r="G19372" s="9" t="s">
        <v>38777</v>
      </c>
      <c r="H19372" s="9" t="s">
        <v>14574</v>
      </c>
      <c r="I19372" s="9" t="s">
        <v>42142</v>
      </c>
      <c r="J19372" s="9" t="s">
        <v>39153</v>
      </c>
      <c r="K19372" s="9" t="s">
        <v>44562</v>
      </c>
    </row>
    <row r="19373" spans="1:11" x14ac:dyDescent="0.35">
      <c r="A19373" s="9">
        <v>19372</v>
      </c>
      <c r="B19373" s="9" t="str">
        <f t="shared" si="302"/>
        <v>Vochysia gra</v>
      </c>
      <c r="C19373" s="9" t="e" cm="1">
        <f t="array" aca="1" ref="C19373" ca="1">LEFT(K19373,$C$19743)&amp;"-"&amp;RIGHT(SUBSTITUTE(SUBSTITUTE(TiraAcento(E19373),"-","")," ",""),$C$19744)</f>
        <v>#NAME?</v>
      </c>
      <c r="D19373" s="9" t="s">
        <v>14574</v>
      </c>
      <c r="E19373" s="9" t="s">
        <v>5661</v>
      </c>
      <c r="F19373" s="9" t="s">
        <v>19330</v>
      </c>
      <c r="G19373" s="9" t="s">
        <v>38778</v>
      </c>
      <c r="H19373" s="9" t="s">
        <v>14574</v>
      </c>
      <c r="I19373" s="9" t="s">
        <v>42142</v>
      </c>
      <c r="J19373" s="9" t="s">
        <v>39153</v>
      </c>
      <c r="K19373" s="9" t="s">
        <v>5661</v>
      </c>
    </row>
    <row r="19374" spans="1:11" x14ac:dyDescent="0.35">
      <c r="A19374" s="9">
        <v>19373</v>
      </c>
      <c r="B19374" s="9" t="str">
        <f t="shared" si="302"/>
        <v>Vochysia gui</v>
      </c>
      <c r="C19374" s="9" t="e" cm="1">
        <f t="array" aca="1" ref="C19374" ca="1">LEFT(K19374,$C$19743)&amp;"-"&amp;RIGHT(SUBSTITUTE(SUBSTITUTE(TiraAcento(E19374),"-","")," ",""),$C$19744)</f>
        <v>#NAME?</v>
      </c>
      <c r="D19374" s="9" t="s">
        <v>14576</v>
      </c>
      <c r="E19374" s="9" t="s">
        <v>14577</v>
      </c>
      <c r="F19374" s="9" t="s">
        <v>19331</v>
      </c>
      <c r="G19374" s="9" t="s">
        <v>38779</v>
      </c>
      <c r="H19374" s="9" t="s">
        <v>14576</v>
      </c>
      <c r="I19374" s="9" t="s">
        <v>42142</v>
      </c>
      <c r="J19374" s="9" t="s">
        <v>39197</v>
      </c>
      <c r="K19374" s="9" t="s">
        <v>49278</v>
      </c>
    </row>
    <row r="19375" spans="1:11" x14ac:dyDescent="0.35">
      <c r="A19375" s="9">
        <v>19374</v>
      </c>
      <c r="B19375" s="9" t="str">
        <f t="shared" si="302"/>
        <v>Vochysia gui</v>
      </c>
      <c r="C19375" s="9" t="e" cm="1">
        <f t="array" aca="1" ref="C19375" ca="1">LEFT(K19375,$C$19743)&amp;"-"&amp;RIGHT(SUBSTITUTE(SUBSTITUTE(TiraAcento(E19375),"-","")," ",""),$C$19744)</f>
        <v>#NAME?</v>
      </c>
      <c r="D19375" s="9" t="s">
        <v>14576</v>
      </c>
      <c r="E19375" s="9" t="s">
        <v>5661</v>
      </c>
      <c r="F19375" s="9" t="s">
        <v>19331</v>
      </c>
      <c r="G19375" s="9" t="s">
        <v>38780</v>
      </c>
      <c r="H19375" s="9" t="s">
        <v>14576</v>
      </c>
      <c r="I19375" s="9" t="s">
        <v>42142</v>
      </c>
      <c r="J19375" s="9" t="s">
        <v>39197</v>
      </c>
      <c r="K19375" s="9" t="s">
        <v>5661</v>
      </c>
    </row>
    <row r="19376" spans="1:11" x14ac:dyDescent="0.35">
      <c r="A19376" s="9">
        <v>19375</v>
      </c>
      <c r="B19376" s="9" t="str">
        <f t="shared" si="302"/>
        <v>Vochysia gui</v>
      </c>
      <c r="C19376" s="9" t="e" cm="1">
        <f t="array" aca="1" ref="C19376" ca="1">LEFT(K19376,$C$19743)&amp;"-"&amp;RIGHT(SUBSTITUTE(SUBSTITUTE(TiraAcento(E19376),"-","")," ",""),$C$19744)</f>
        <v>#NAME?</v>
      </c>
      <c r="D19376" s="9" t="s">
        <v>14576</v>
      </c>
      <c r="E19376" s="9" t="s">
        <v>13219</v>
      </c>
      <c r="F19376" s="9" t="s">
        <v>19331</v>
      </c>
      <c r="G19376" s="9" t="s">
        <v>38781</v>
      </c>
      <c r="H19376" s="9" t="s">
        <v>14576</v>
      </c>
      <c r="I19376" s="9" t="s">
        <v>42142</v>
      </c>
      <c r="J19376" s="9" t="s">
        <v>39197</v>
      </c>
      <c r="K19376" s="9" t="s">
        <v>48654</v>
      </c>
    </row>
    <row r="19377" spans="1:11" x14ac:dyDescent="0.35">
      <c r="A19377" s="9">
        <v>19376</v>
      </c>
      <c r="B19377" s="9" t="str">
        <f t="shared" si="302"/>
        <v>Vochysia gui</v>
      </c>
      <c r="C19377" s="9" t="e" cm="1">
        <f t="array" aca="1" ref="C19377" ca="1">LEFT(K19377,$C$19743)&amp;"-"&amp;RIGHT(SUBSTITUTE(SUBSTITUTE(TiraAcento(E19377),"-","")," ",""),$C$19744)</f>
        <v>#NAME?</v>
      </c>
      <c r="D19377" s="9" t="s">
        <v>14576</v>
      </c>
      <c r="E19377" s="9" t="s">
        <v>13220</v>
      </c>
      <c r="F19377" s="9" t="s">
        <v>19331</v>
      </c>
      <c r="G19377" s="9" t="s">
        <v>38782</v>
      </c>
      <c r="H19377" s="9" t="s">
        <v>14576</v>
      </c>
      <c r="I19377" s="9" t="s">
        <v>42142</v>
      </c>
      <c r="J19377" s="9" t="s">
        <v>39197</v>
      </c>
      <c r="K19377" s="9" t="s">
        <v>48655</v>
      </c>
    </row>
    <row r="19378" spans="1:11" x14ac:dyDescent="0.35">
      <c r="A19378" s="9">
        <v>19377</v>
      </c>
      <c r="B19378" s="9" t="str">
        <f t="shared" si="302"/>
        <v>Vochysia gui</v>
      </c>
      <c r="C19378" s="9" t="e" cm="1">
        <f t="array" aca="1" ref="C19378" ca="1">LEFT(K19378,$C$19743)&amp;"-"&amp;RIGHT(SUBSTITUTE(SUBSTITUTE(TiraAcento(E19378),"-","")," ",""),$C$19744)</f>
        <v>#NAME?</v>
      </c>
      <c r="D19378" s="9" t="s">
        <v>14576</v>
      </c>
      <c r="E19378" s="9" t="s">
        <v>5683</v>
      </c>
      <c r="F19378" s="9" t="s">
        <v>19331</v>
      </c>
      <c r="G19378" s="9" t="s">
        <v>38783</v>
      </c>
      <c r="H19378" s="9" t="s">
        <v>14576</v>
      </c>
      <c r="I19378" s="9" t="s">
        <v>42142</v>
      </c>
      <c r="J19378" s="9" t="s">
        <v>39197</v>
      </c>
      <c r="K19378" s="9" t="s">
        <v>5683</v>
      </c>
    </row>
    <row r="19379" spans="1:11" x14ac:dyDescent="0.35">
      <c r="A19379" s="9">
        <v>19378</v>
      </c>
      <c r="B19379" s="9" t="str">
        <f t="shared" si="302"/>
        <v>Vochysia gum</v>
      </c>
      <c r="C19379" s="9" t="e" cm="1">
        <f t="array" aca="1" ref="C19379" ca="1">LEFT(K19379,$C$19743)&amp;"-"&amp;RIGHT(SUBSTITUTE(SUBSTITUTE(TiraAcento(E19379),"-","")," ",""),$C$19744)</f>
        <v>#NAME?</v>
      </c>
      <c r="D19379" s="9" t="s">
        <v>14578</v>
      </c>
      <c r="E19379" s="9" t="s">
        <v>6318</v>
      </c>
      <c r="F19379" s="9" t="s">
        <v>19332</v>
      </c>
      <c r="G19379" s="9" t="s">
        <v>38784</v>
      </c>
      <c r="H19379" s="9" t="s">
        <v>14578</v>
      </c>
      <c r="I19379" s="9" t="s">
        <v>42142</v>
      </c>
      <c r="J19379" s="9" t="s">
        <v>40278</v>
      </c>
      <c r="K19379" s="9" t="s">
        <v>6318</v>
      </c>
    </row>
    <row r="19380" spans="1:11" x14ac:dyDescent="0.35">
      <c r="A19380" s="9">
        <v>19379</v>
      </c>
      <c r="B19380" s="9" t="str">
        <f t="shared" si="302"/>
        <v>Vochysia gum</v>
      </c>
      <c r="C19380" s="9" t="e" cm="1">
        <f t="array" aca="1" ref="C19380" ca="1">LEFT(K19380,$C$19743)&amp;"-"&amp;RIGHT(SUBSTITUTE(SUBSTITUTE(TiraAcento(E19380),"-","")," ",""),$C$19744)</f>
        <v>#NAME?</v>
      </c>
      <c r="D19380" s="9" t="s">
        <v>14578</v>
      </c>
      <c r="E19380" s="9" t="s">
        <v>14579</v>
      </c>
      <c r="F19380" s="9" t="s">
        <v>19332</v>
      </c>
      <c r="G19380" s="9" t="s">
        <v>38785</v>
      </c>
      <c r="H19380" s="9" t="s">
        <v>14578</v>
      </c>
      <c r="I19380" s="9" t="s">
        <v>42142</v>
      </c>
      <c r="J19380" s="9" t="s">
        <v>40278</v>
      </c>
      <c r="K19380" s="9" t="s">
        <v>14579</v>
      </c>
    </row>
    <row r="19381" spans="1:11" x14ac:dyDescent="0.35">
      <c r="A19381" s="9">
        <v>19380</v>
      </c>
      <c r="B19381" s="9" t="str">
        <f t="shared" si="302"/>
        <v>Vochysia han</v>
      </c>
      <c r="C19381" s="9" t="e" cm="1">
        <f t="array" aca="1" ref="C19381" ca="1">LEFT(K19381,$C$19743)&amp;"-"&amp;RIGHT(SUBSTITUTE(SUBSTITUTE(TiraAcento(E19381),"-","")," ",""),$C$19744)</f>
        <v>#NAME?</v>
      </c>
      <c r="D19381" s="9" t="s">
        <v>14580</v>
      </c>
      <c r="E19381" s="9" t="s">
        <v>189</v>
      </c>
      <c r="F19381" s="9" t="s">
        <v>19333</v>
      </c>
      <c r="G19381" s="9" t="s">
        <v>38786</v>
      </c>
      <c r="H19381" s="9" t="s">
        <v>14580</v>
      </c>
      <c r="I19381" s="9" t="s">
        <v>42142</v>
      </c>
      <c r="J19381" s="9" t="s">
        <v>42501</v>
      </c>
      <c r="K19381" s="9" t="s">
        <v>42631</v>
      </c>
    </row>
    <row r="19382" spans="1:11" x14ac:dyDescent="0.35">
      <c r="A19382" s="9">
        <v>19381</v>
      </c>
      <c r="B19382" s="9" t="str">
        <f t="shared" si="302"/>
        <v>Vochysia han</v>
      </c>
      <c r="C19382" s="9" t="e" cm="1">
        <f t="array" aca="1" ref="C19382" ca="1">LEFT(K19382,$C$19743)&amp;"-"&amp;RIGHT(SUBSTITUTE(SUBSTITUTE(TiraAcento(E19382),"-","")," ",""),$C$19744)</f>
        <v>#NAME?</v>
      </c>
      <c r="D19382" s="9" t="s">
        <v>14580</v>
      </c>
      <c r="E19382" s="9" t="s">
        <v>6199</v>
      </c>
      <c r="F19382" s="9" t="s">
        <v>19333</v>
      </c>
      <c r="G19382" s="9" t="s">
        <v>38787</v>
      </c>
      <c r="H19382" s="9" t="s">
        <v>14580</v>
      </c>
      <c r="I19382" s="9" t="s">
        <v>42142</v>
      </c>
      <c r="J19382" s="9" t="s">
        <v>42501</v>
      </c>
      <c r="K19382" s="9" t="s">
        <v>6199</v>
      </c>
    </row>
    <row r="19383" spans="1:11" x14ac:dyDescent="0.35">
      <c r="A19383" s="9">
        <v>19382</v>
      </c>
      <c r="B19383" s="9" t="str">
        <f t="shared" si="302"/>
        <v>Vochysia han</v>
      </c>
      <c r="C19383" s="9" t="e" cm="1">
        <f t="array" aca="1" ref="C19383" ca="1">LEFT(K19383,$C$19743)&amp;"-"&amp;RIGHT(SUBSTITUTE(SUBSTITUTE(TiraAcento(E19383),"-","")," ",""),$C$19744)</f>
        <v>#NAME?</v>
      </c>
      <c r="D19383" s="9" t="s">
        <v>14580</v>
      </c>
      <c r="E19383" s="9" t="s">
        <v>14581</v>
      </c>
      <c r="F19383" s="9" t="s">
        <v>19333</v>
      </c>
      <c r="G19383" s="9" t="s">
        <v>38788</v>
      </c>
      <c r="H19383" s="9" t="s">
        <v>14580</v>
      </c>
      <c r="I19383" s="9" t="s">
        <v>42142</v>
      </c>
      <c r="J19383" s="9" t="s">
        <v>42501</v>
      </c>
      <c r="K19383" s="9" t="s">
        <v>49279</v>
      </c>
    </row>
    <row r="19384" spans="1:11" x14ac:dyDescent="0.35">
      <c r="A19384" s="9">
        <v>19383</v>
      </c>
      <c r="B19384" s="9" t="str">
        <f t="shared" si="302"/>
        <v>Vochysia han</v>
      </c>
      <c r="C19384" s="9" t="e" cm="1">
        <f t="array" aca="1" ref="C19384" ca="1">LEFT(K19384,$C$19743)&amp;"-"&amp;RIGHT(SUBSTITUTE(SUBSTITUTE(TiraAcento(E19384),"-","")," ",""),$C$19744)</f>
        <v>#NAME?</v>
      </c>
      <c r="D19384" s="9" t="s">
        <v>14580</v>
      </c>
      <c r="E19384" s="9" t="s">
        <v>2797</v>
      </c>
      <c r="F19384" s="9" t="s">
        <v>19333</v>
      </c>
      <c r="G19384" s="9" t="s">
        <v>38789</v>
      </c>
      <c r="H19384" s="9" t="s">
        <v>14580</v>
      </c>
      <c r="I19384" s="9" t="s">
        <v>42142</v>
      </c>
      <c r="J19384" s="9" t="s">
        <v>42501</v>
      </c>
      <c r="K19384" s="9" t="s">
        <v>43970</v>
      </c>
    </row>
    <row r="19385" spans="1:11" x14ac:dyDescent="0.35">
      <c r="A19385" s="9">
        <v>19384</v>
      </c>
      <c r="B19385" s="9" t="str">
        <f t="shared" si="302"/>
        <v>Vochysia han</v>
      </c>
      <c r="C19385" s="9" t="e" cm="1">
        <f t="array" aca="1" ref="C19385" ca="1">LEFT(K19385,$C$19743)&amp;"-"&amp;RIGHT(SUBSTITUTE(SUBSTITUTE(TiraAcento(E19385),"-","")," ",""),$C$19744)</f>
        <v>#NAME?</v>
      </c>
      <c r="D19385" s="9" t="s">
        <v>14580</v>
      </c>
      <c r="E19385" s="9" t="s">
        <v>1587</v>
      </c>
      <c r="F19385" s="9" t="s">
        <v>19333</v>
      </c>
      <c r="G19385" s="9" t="s">
        <v>38790</v>
      </c>
      <c r="H19385" s="9" t="s">
        <v>14580</v>
      </c>
      <c r="I19385" s="9" t="s">
        <v>42142</v>
      </c>
      <c r="J19385" s="9" t="s">
        <v>42501</v>
      </c>
      <c r="K19385" s="9" t="s">
        <v>43354</v>
      </c>
    </row>
    <row r="19386" spans="1:11" x14ac:dyDescent="0.35">
      <c r="A19386" s="9">
        <v>19385</v>
      </c>
      <c r="B19386" s="9" t="str">
        <f t="shared" si="302"/>
        <v>Vochysia han</v>
      </c>
      <c r="C19386" s="9" t="e" cm="1">
        <f t="array" aca="1" ref="C19386" ca="1">LEFT(K19386,$C$19743)&amp;"-"&amp;RIGHT(SUBSTITUTE(SUBSTITUTE(TiraAcento(E19386),"-","")," ",""),$C$19744)</f>
        <v>#NAME?</v>
      </c>
      <c r="D19386" s="9" t="s">
        <v>14580</v>
      </c>
      <c r="E19386" s="9" t="s">
        <v>14582</v>
      </c>
      <c r="F19386" s="9" t="s">
        <v>19333</v>
      </c>
      <c r="G19386" s="9" t="s">
        <v>38791</v>
      </c>
      <c r="H19386" s="9" t="s">
        <v>14580</v>
      </c>
      <c r="I19386" s="9" t="s">
        <v>42142</v>
      </c>
      <c r="J19386" s="9" t="s">
        <v>42501</v>
      </c>
      <c r="K19386" s="9" t="s">
        <v>49280</v>
      </c>
    </row>
    <row r="19387" spans="1:11" x14ac:dyDescent="0.35">
      <c r="A19387" s="9">
        <v>19386</v>
      </c>
      <c r="B19387" s="9" t="str">
        <f t="shared" si="302"/>
        <v>Vochysia inu</v>
      </c>
      <c r="C19387" s="9" t="e" cm="1">
        <f t="array" aca="1" ref="C19387" ca="1">LEFT(K19387,$C$19743)&amp;"-"&amp;RIGHT(SUBSTITUTE(SUBSTITUTE(TiraAcento(E19387),"-","")," ",""),$C$19744)</f>
        <v>#NAME?</v>
      </c>
      <c r="D19387" s="9" t="s">
        <v>14583</v>
      </c>
      <c r="E19387" s="9" t="s">
        <v>5661</v>
      </c>
      <c r="F19387" s="9" t="s">
        <v>19334</v>
      </c>
      <c r="G19387" s="9" t="s">
        <v>38792</v>
      </c>
      <c r="H19387" s="9" t="s">
        <v>14583</v>
      </c>
      <c r="I19387" s="9" t="s">
        <v>42142</v>
      </c>
      <c r="J19387" s="9" t="s">
        <v>39145</v>
      </c>
      <c r="K19387" s="9" t="s">
        <v>5661</v>
      </c>
    </row>
    <row r="19388" spans="1:11" x14ac:dyDescent="0.35">
      <c r="A19388" s="9">
        <v>19387</v>
      </c>
      <c r="B19388" s="9" t="str">
        <f t="shared" si="302"/>
        <v>Vochysia inu</v>
      </c>
      <c r="C19388" s="9" t="e" cm="1">
        <f t="array" aca="1" ref="C19388" ca="1">LEFT(K19388,$C$19743)&amp;"-"&amp;RIGHT(SUBSTITUTE(SUBSTITUTE(TiraAcento(E19388),"-","")," ",""),$C$19744)</f>
        <v>#NAME?</v>
      </c>
      <c r="D19388" s="9" t="s">
        <v>14583</v>
      </c>
      <c r="E19388" s="9" t="s">
        <v>13253</v>
      </c>
      <c r="F19388" s="9" t="s">
        <v>19334</v>
      </c>
      <c r="G19388" s="9" t="s">
        <v>38793</v>
      </c>
      <c r="H19388" s="9" t="s">
        <v>14583</v>
      </c>
      <c r="I19388" s="9" t="s">
        <v>42142</v>
      </c>
      <c r="J19388" s="9" t="s">
        <v>39145</v>
      </c>
      <c r="K19388" s="9" t="s">
        <v>48676</v>
      </c>
    </row>
    <row r="19389" spans="1:11" x14ac:dyDescent="0.35">
      <c r="A19389" s="9">
        <v>19388</v>
      </c>
      <c r="B19389" s="9" t="str">
        <f t="shared" si="302"/>
        <v>Vochysia lau</v>
      </c>
      <c r="C19389" s="9" t="e" cm="1">
        <f t="array" aca="1" ref="C19389" ca="1">LEFT(K19389,$C$19743)&amp;"-"&amp;RIGHT(SUBSTITUTE(SUBSTITUTE(TiraAcento(E19389),"-","")," ",""),$C$19744)</f>
        <v>#NAME?</v>
      </c>
      <c r="D19389" s="9" t="s">
        <v>14584</v>
      </c>
      <c r="E19389" s="9" t="s">
        <v>14585</v>
      </c>
      <c r="F19389" s="9" t="s">
        <v>19335</v>
      </c>
      <c r="G19389" s="9" t="s">
        <v>38794</v>
      </c>
      <c r="H19389" s="9" t="s">
        <v>14584</v>
      </c>
      <c r="I19389" s="9" t="s">
        <v>42142</v>
      </c>
      <c r="J19389" s="9" t="s">
        <v>39436</v>
      </c>
      <c r="K19389" s="9" t="s">
        <v>49281</v>
      </c>
    </row>
    <row r="19390" spans="1:11" x14ac:dyDescent="0.35">
      <c r="A19390" s="9">
        <v>19389</v>
      </c>
      <c r="B19390" s="9" t="str">
        <f t="shared" si="302"/>
        <v>Vochysia lau</v>
      </c>
      <c r="C19390" s="9" t="e" cm="1">
        <f t="array" aca="1" ref="C19390" ca="1">LEFT(K19390,$C$19743)&amp;"-"&amp;RIGHT(SUBSTITUTE(SUBSTITUTE(TiraAcento(E19390),"-","")," ",""),$C$19744)</f>
        <v>#NAME?</v>
      </c>
      <c r="D19390" s="9" t="s">
        <v>14584</v>
      </c>
      <c r="E19390" s="9" t="s">
        <v>13239</v>
      </c>
      <c r="F19390" s="9" t="s">
        <v>19335</v>
      </c>
      <c r="G19390" s="9" t="s">
        <v>38795</v>
      </c>
      <c r="H19390" s="9" t="s">
        <v>14584</v>
      </c>
      <c r="I19390" s="9" t="s">
        <v>42142</v>
      </c>
      <c r="J19390" s="9" t="s">
        <v>39436</v>
      </c>
      <c r="K19390" s="9" t="s">
        <v>48665</v>
      </c>
    </row>
    <row r="19391" spans="1:11" x14ac:dyDescent="0.35">
      <c r="A19391" s="9">
        <v>19390</v>
      </c>
      <c r="B19391" s="9" t="str">
        <f t="shared" si="302"/>
        <v>Vochysia lau</v>
      </c>
      <c r="C19391" s="9" t="e" cm="1">
        <f t="array" aca="1" ref="C19391" ca="1">LEFT(K19391,$C$19743)&amp;"-"&amp;RIGHT(SUBSTITUTE(SUBSTITUTE(TiraAcento(E19391),"-","")," ",""),$C$19744)</f>
        <v>#NAME?</v>
      </c>
      <c r="D19391" s="9" t="s">
        <v>14584</v>
      </c>
      <c r="E19391" s="9" t="s">
        <v>7822</v>
      </c>
      <c r="F19391" s="9" t="s">
        <v>19335</v>
      </c>
      <c r="G19391" s="9" t="s">
        <v>38796</v>
      </c>
      <c r="H19391" s="9" t="s">
        <v>14584</v>
      </c>
      <c r="I19391" s="9" t="s">
        <v>42142</v>
      </c>
      <c r="J19391" s="9" t="s">
        <v>39436</v>
      </c>
      <c r="K19391" s="9" t="s">
        <v>7822</v>
      </c>
    </row>
    <row r="19392" spans="1:11" x14ac:dyDescent="0.35">
      <c r="A19392" s="9">
        <v>19391</v>
      </c>
      <c r="B19392" s="9" t="str">
        <f t="shared" si="302"/>
        <v>Vochysia lau</v>
      </c>
      <c r="C19392" s="9" t="e" cm="1">
        <f t="array" aca="1" ref="C19392" ca="1">LEFT(K19392,$C$19743)&amp;"-"&amp;RIGHT(SUBSTITUTE(SUBSTITUTE(TiraAcento(E19392),"-","")," ",""),$C$19744)</f>
        <v>#NAME?</v>
      </c>
      <c r="D19392" s="9" t="s">
        <v>14584</v>
      </c>
      <c r="E19392" s="9" t="s">
        <v>5661</v>
      </c>
      <c r="F19392" s="9" t="s">
        <v>19335</v>
      </c>
      <c r="G19392" s="9" t="s">
        <v>38797</v>
      </c>
      <c r="H19392" s="9" t="s">
        <v>14584</v>
      </c>
      <c r="I19392" s="9" t="s">
        <v>42142</v>
      </c>
      <c r="J19392" s="9" t="s">
        <v>39436</v>
      </c>
      <c r="K19392" s="9" t="s">
        <v>5661</v>
      </c>
    </row>
    <row r="19393" spans="1:11" x14ac:dyDescent="0.35">
      <c r="A19393" s="9">
        <v>19392</v>
      </c>
      <c r="B19393" s="9" t="str">
        <f t="shared" si="302"/>
        <v>Vochysia lau</v>
      </c>
      <c r="C19393" s="9" t="e" cm="1">
        <f t="array" aca="1" ref="C19393" ca="1">LEFT(K19393,$C$19743)&amp;"-"&amp;RIGHT(SUBSTITUTE(SUBSTITUTE(TiraAcento(E19393),"-","")," ",""),$C$19744)</f>
        <v>#NAME?</v>
      </c>
      <c r="D19393" s="9" t="s">
        <v>14584</v>
      </c>
      <c r="E19393" s="9" t="s">
        <v>14586</v>
      </c>
      <c r="F19393" s="9" t="s">
        <v>19335</v>
      </c>
      <c r="G19393" s="9" t="s">
        <v>38798</v>
      </c>
      <c r="H19393" s="9" t="s">
        <v>14584</v>
      </c>
      <c r="I19393" s="9" t="s">
        <v>42142</v>
      </c>
      <c r="J19393" s="9" t="s">
        <v>39436</v>
      </c>
      <c r="K19393" s="9" t="s">
        <v>49282</v>
      </c>
    </row>
    <row r="19394" spans="1:11" x14ac:dyDescent="0.35">
      <c r="A19394" s="9">
        <v>19393</v>
      </c>
      <c r="B19394" s="9" t="str">
        <f t="shared" si="302"/>
        <v>Vochysia mag</v>
      </c>
      <c r="C19394" s="9" t="e" cm="1">
        <f t="array" aca="1" ref="C19394" ca="1">LEFT(K19394,$C$19743)&amp;"-"&amp;RIGHT(SUBSTITUTE(SUBSTITUTE(TiraAcento(E19394),"-","")," ",""),$C$19744)</f>
        <v>#NAME?</v>
      </c>
      <c r="D19394" s="9" t="s">
        <v>14587</v>
      </c>
      <c r="E19394" s="9" t="s">
        <v>14588</v>
      </c>
      <c r="F19394" s="9" t="s">
        <v>19336</v>
      </c>
      <c r="G19394" s="9" t="s">
        <v>38799</v>
      </c>
      <c r="H19394" s="9" t="s">
        <v>14587</v>
      </c>
      <c r="I19394" s="9" t="s">
        <v>42142</v>
      </c>
      <c r="J19394" s="9" t="s">
        <v>41993</v>
      </c>
      <c r="K19394" s="9" t="s">
        <v>49283</v>
      </c>
    </row>
    <row r="19395" spans="1:11" x14ac:dyDescent="0.35">
      <c r="A19395" s="9">
        <v>19394</v>
      </c>
      <c r="B19395" s="9" t="str">
        <f t="shared" ref="B19395:B19458" si="303">I19395&amp;" "&amp;IFERROR(LEFT(J19395,$B$19743),D19395)</f>
        <v>Vochysia mag</v>
      </c>
      <c r="C19395" s="9" t="e" cm="1">
        <f t="array" aca="1" ref="C19395" ca="1">LEFT(K19395,$C$19743)&amp;"-"&amp;RIGHT(SUBSTITUTE(SUBSTITUTE(TiraAcento(E19395),"-","")," ",""),$C$19744)</f>
        <v>#NAME?</v>
      </c>
      <c r="D19395" s="9" t="s">
        <v>14587</v>
      </c>
      <c r="E19395" s="9" t="s">
        <v>12264</v>
      </c>
      <c r="F19395" s="9" t="s">
        <v>19336</v>
      </c>
      <c r="G19395" s="9" t="s">
        <v>38800</v>
      </c>
      <c r="H19395" s="9" t="s">
        <v>14587</v>
      </c>
      <c r="I19395" s="9" t="s">
        <v>42142</v>
      </c>
      <c r="J19395" s="9" t="s">
        <v>41993</v>
      </c>
      <c r="K19395" s="9" t="s">
        <v>48264</v>
      </c>
    </row>
    <row r="19396" spans="1:11" x14ac:dyDescent="0.35">
      <c r="A19396" s="9">
        <v>19395</v>
      </c>
      <c r="B19396" s="9" t="str">
        <f t="shared" si="303"/>
        <v>Vochysia map</v>
      </c>
      <c r="C19396" s="9" t="e" cm="1">
        <f t="array" aca="1" ref="C19396" ca="1">LEFT(K19396,$C$19743)&amp;"-"&amp;RIGHT(SUBSTITUTE(SUBSTITUTE(TiraAcento(E19396),"-","")," ",""),$C$19744)</f>
        <v>#NAME?</v>
      </c>
      <c r="D19396" s="9" t="s">
        <v>14589</v>
      </c>
      <c r="E19396" s="9" t="s">
        <v>5661</v>
      </c>
      <c r="F19396" s="9" t="s">
        <v>19337</v>
      </c>
      <c r="G19396" s="9" t="s">
        <v>38801</v>
      </c>
      <c r="H19396" s="9" t="s">
        <v>14589</v>
      </c>
      <c r="I19396" s="9" t="s">
        <v>42142</v>
      </c>
      <c r="J19396" s="9" t="s">
        <v>42502</v>
      </c>
      <c r="K19396" s="9" t="s">
        <v>5661</v>
      </c>
    </row>
    <row r="19397" spans="1:11" x14ac:dyDescent="0.35">
      <c r="A19397" s="9">
        <v>19396</v>
      </c>
      <c r="B19397" s="9" t="str">
        <f t="shared" si="303"/>
        <v>Vochysia mar</v>
      </c>
      <c r="C19397" s="9" t="e" cm="1">
        <f t="array" aca="1" ref="C19397" ca="1">LEFT(K19397,$C$19743)&amp;"-"&amp;RIGHT(SUBSTITUTE(SUBSTITUTE(TiraAcento(E19397),"-","")," ",""),$C$19744)</f>
        <v>#NAME?</v>
      </c>
      <c r="D19397" s="9" t="s">
        <v>14590</v>
      </c>
      <c r="E19397" s="9" t="s">
        <v>14591</v>
      </c>
      <c r="F19397" s="9" t="s">
        <v>19338</v>
      </c>
      <c r="G19397" s="9" t="s">
        <v>38802</v>
      </c>
      <c r="H19397" s="9" t="s">
        <v>14590</v>
      </c>
      <c r="I19397" s="9" t="s">
        <v>42142</v>
      </c>
      <c r="J19397" s="9" t="s">
        <v>42503</v>
      </c>
      <c r="K19397" s="9" t="s">
        <v>14591</v>
      </c>
    </row>
    <row r="19398" spans="1:11" x14ac:dyDescent="0.35">
      <c r="A19398" s="9">
        <v>19397</v>
      </c>
      <c r="B19398" s="9" t="str">
        <f t="shared" si="303"/>
        <v>Vochysia max</v>
      </c>
      <c r="C19398" s="9" t="e" cm="1">
        <f t="array" aca="1" ref="C19398" ca="1">LEFT(K19398,$C$19743)&amp;"-"&amp;RIGHT(SUBSTITUTE(SUBSTITUTE(TiraAcento(E19398),"-","")," ",""),$C$19744)</f>
        <v>#NAME?</v>
      </c>
      <c r="D19398" s="9" t="s">
        <v>14592</v>
      </c>
      <c r="E19398" s="9" t="s">
        <v>6711</v>
      </c>
      <c r="F19398" s="9" t="s">
        <v>19339</v>
      </c>
      <c r="G19398" s="9" t="s">
        <v>38803</v>
      </c>
      <c r="H19398" s="9" t="s">
        <v>14592</v>
      </c>
      <c r="I19398" s="9" t="s">
        <v>42142</v>
      </c>
      <c r="J19398" s="9" t="s">
        <v>40091</v>
      </c>
      <c r="K19398" s="9" t="s">
        <v>6711</v>
      </c>
    </row>
    <row r="19399" spans="1:11" x14ac:dyDescent="0.35">
      <c r="A19399" s="9">
        <v>19398</v>
      </c>
      <c r="B19399" s="9" t="str">
        <f t="shared" si="303"/>
        <v>Vochysia max</v>
      </c>
      <c r="C19399" s="9" t="e" cm="1">
        <f t="array" aca="1" ref="C19399" ca="1">LEFT(K19399,$C$19743)&amp;"-"&amp;RIGHT(SUBSTITUTE(SUBSTITUTE(TiraAcento(E19399),"-","")," ",""),$C$19744)</f>
        <v>#NAME?</v>
      </c>
      <c r="D19399" s="9" t="s">
        <v>14592</v>
      </c>
      <c r="E19399" s="9" t="s">
        <v>14593</v>
      </c>
      <c r="F19399" s="9" t="s">
        <v>19339</v>
      </c>
      <c r="G19399" s="9" t="s">
        <v>38804</v>
      </c>
      <c r="H19399" s="9" t="s">
        <v>14592</v>
      </c>
      <c r="I19399" s="9" t="s">
        <v>42142</v>
      </c>
      <c r="J19399" s="9" t="s">
        <v>40091</v>
      </c>
      <c r="K19399" s="9" t="s">
        <v>14593</v>
      </c>
    </row>
    <row r="19400" spans="1:11" x14ac:dyDescent="0.35">
      <c r="A19400" s="9">
        <v>19399</v>
      </c>
      <c r="B19400" s="9" t="str">
        <f t="shared" si="303"/>
        <v>Vochysia max</v>
      </c>
      <c r="C19400" s="9" t="e" cm="1">
        <f t="array" aca="1" ref="C19400" ca="1">LEFT(K19400,$C$19743)&amp;"-"&amp;RIGHT(SUBSTITUTE(SUBSTITUTE(TiraAcento(E19400),"-","")," ",""),$C$19744)</f>
        <v>#NAME?</v>
      </c>
      <c r="D19400" s="9" t="s">
        <v>14592</v>
      </c>
      <c r="E19400" s="9" t="s">
        <v>14493</v>
      </c>
      <c r="F19400" s="9" t="s">
        <v>19339</v>
      </c>
      <c r="G19400" s="9" t="s">
        <v>38805</v>
      </c>
      <c r="H19400" s="9" t="s">
        <v>14592</v>
      </c>
      <c r="I19400" s="9" t="s">
        <v>42142</v>
      </c>
      <c r="J19400" s="9" t="s">
        <v>40091</v>
      </c>
      <c r="K19400" s="9" t="s">
        <v>49251</v>
      </c>
    </row>
    <row r="19401" spans="1:11" x14ac:dyDescent="0.35">
      <c r="A19401" s="9">
        <v>19400</v>
      </c>
      <c r="B19401" s="9" t="str">
        <f t="shared" si="303"/>
        <v>Vochysia max</v>
      </c>
      <c r="C19401" s="9" t="e" cm="1">
        <f t="array" aca="1" ref="C19401" ca="1">LEFT(K19401,$C$19743)&amp;"-"&amp;RIGHT(SUBSTITUTE(SUBSTITUTE(TiraAcento(E19401),"-","")," ",""),$C$19744)</f>
        <v>#NAME?</v>
      </c>
      <c r="D19401" s="9" t="s">
        <v>14592</v>
      </c>
      <c r="E19401" s="9" t="s">
        <v>5661</v>
      </c>
      <c r="F19401" s="9" t="s">
        <v>19339</v>
      </c>
      <c r="G19401" s="9" t="s">
        <v>38806</v>
      </c>
      <c r="H19401" s="9" t="s">
        <v>14592</v>
      </c>
      <c r="I19401" s="9" t="s">
        <v>42142</v>
      </c>
      <c r="J19401" s="9" t="s">
        <v>40091</v>
      </c>
      <c r="K19401" s="9" t="s">
        <v>5661</v>
      </c>
    </row>
    <row r="19402" spans="1:11" x14ac:dyDescent="0.35">
      <c r="A19402" s="9">
        <v>19401</v>
      </c>
      <c r="B19402" s="9" t="str">
        <f t="shared" si="303"/>
        <v>Vochysia max</v>
      </c>
      <c r="C19402" s="9" t="e" cm="1">
        <f t="array" aca="1" ref="C19402" ca="1">LEFT(K19402,$C$19743)&amp;"-"&amp;RIGHT(SUBSTITUTE(SUBSTITUTE(TiraAcento(E19402),"-","")," ",""),$C$19744)</f>
        <v>#NAME?</v>
      </c>
      <c r="D19402" s="9" t="s">
        <v>14592</v>
      </c>
      <c r="E19402" s="9" t="s">
        <v>13253</v>
      </c>
      <c r="F19402" s="9" t="s">
        <v>19339</v>
      </c>
      <c r="G19402" s="9" t="s">
        <v>38807</v>
      </c>
      <c r="H19402" s="9" t="s">
        <v>14592</v>
      </c>
      <c r="I19402" s="9" t="s">
        <v>42142</v>
      </c>
      <c r="J19402" s="9" t="s">
        <v>40091</v>
      </c>
      <c r="K19402" s="9" t="s">
        <v>48676</v>
      </c>
    </row>
    <row r="19403" spans="1:11" x14ac:dyDescent="0.35">
      <c r="A19403" s="9">
        <v>19402</v>
      </c>
      <c r="B19403" s="9" t="str">
        <f t="shared" si="303"/>
        <v>Vochysia max</v>
      </c>
      <c r="C19403" s="9" t="e" cm="1">
        <f t="array" aca="1" ref="C19403" ca="1">LEFT(K19403,$C$19743)&amp;"-"&amp;RIGHT(SUBSTITUTE(SUBSTITUTE(TiraAcento(E19403),"-","")," ",""),$C$19744)</f>
        <v>#NAME?</v>
      </c>
      <c r="D19403" s="9" t="s">
        <v>14592</v>
      </c>
      <c r="E19403" s="9" t="s">
        <v>14594</v>
      </c>
      <c r="F19403" s="9" t="s">
        <v>19339</v>
      </c>
      <c r="G19403" s="9" t="s">
        <v>38808</v>
      </c>
      <c r="H19403" s="9" t="s">
        <v>14592</v>
      </c>
      <c r="I19403" s="9" t="s">
        <v>42142</v>
      </c>
      <c r="J19403" s="9" t="s">
        <v>40091</v>
      </c>
      <c r="K19403" s="9" t="s">
        <v>49284</v>
      </c>
    </row>
    <row r="19404" spans="1:11" x14ac:dyDescent="0.35">
      <c r="A19404" s="9">
        <v>19403</v>
      </c>
      <c r="B19404" s="9" t="str">
        <f t="shared" si="303"/>
        <v>Vochysia mel</v>
      </c>
      <c r="C19404" s="9" t="e" cm="1">
        <f t="array" aca="1" ref="C19404" ca="1">LEFT(K19404,$C$19743)&amp;"-"&amp;RIGHT(SUBSTITUTE(SUBSTITUTE(TiraAcento(E19404),"-","")," ",""),$C$19744)</f>
        <v>#NAME?</v>
      </c>
      <c r="D19404" s="9" t="s">
        <v>14595</v>
      </c>
      <c r="E19404" s="9" t="s">
        <v>5661</v>
      </c>
      <c r="F19404" s="9" t="s">
        <v>19340</v>
      </c>
      <c r="G19404" s="9" t="s">
        <v>38809</v>
      </c>
      <c r="H19404" s="9" t="s">
        <v>14595</v>
      </c>
      <c r="I19404" s="9" t="s">
        <v>42142</v>
      </c>
      <c r="J19404" s="9" t="s">
        <v>42504</v>
      </c>
      <c r="K19404" s="9" t="s">
        <v>5661</v>
      </c>
    </row>
    <row r="19405" spans="1:11" x14ac:dyDescent="0.35">
      <c r="A19405" s="9">
        <v>19404</v>
      </c>
      <c r="B19405" s="9" t="str">
        <f t="shared" si="303"/>
        <v>Vochysia mel</v>
      </c>
      <c r="C19405" s="9" t="e" cm="1">
        <f t="array" aca="1" ref="C19405" ca="1">LEFT(K19405,$C$19743)&amp;"-"&amp;RIGHT(SUBSTITUTE(SUBSTITUTE(TiraAcento(E19405),"-","")," ",""),$C$19744)</f>
        <v>#NAME?</v>
      </c>
      <c r="D19405" s="9" t="s">
        <v>14595</v>
      </c>
      <c r="E19405" s="9" t="s">
        <v>13219</v>
      </c>
      <c r="F19405" s="9" t="s">
        <v>19340</v>
      </c>
      <c r="G19405" s="9" t="s">
        <v>38810</v>
      </c>
      <c r="H19405" s="9" t="s">
        <v>14595</v>
      </c>
      <c r="I19405" s="9" t="s">
        <v>42142</v>
      </c>
      <c r="J19405" s="9" t="s">
        <v>42504</v>
      </c>
      <c r="K19405" s="9" t="s">
        <v>48654</v>
      </c>
    </row>
    <row r="19406" spans="1:11" x14ac:dyDescent="0.35">
      <c r="A19406" s="9">
        <v>19405</v>
      </c>
      <c r="B19406" s="9" t="str">
        <f t="shared" si="303"/>
        <v>Vochysia mel</v>
      </c>
      <c r="C19406" s="9" t="e" cm="1">
        <f t="array" aca="1" ref="C19406" ca="1">LEFT(K19406,$C$19743)&amp;"-"&amp;RIGHT(SUBSTITUTE(SUBSTITUTE(TiraAcento(E19406),"-","")," ",""),$C$19744)</f>
        <v>#NAME?</v>
      </c>
      <c r="D19406" s="9" t="s">
        <v>14595</v>
      </c>
      <c r="E19406" s="9" t="s">
        <v>13253</v>
      </c>
      <c r="F19406" s="9" t="s">
        <v>19340</v>
      </c>
      <c r="G19406" s="9" t="s">
        <v>38811</v>
      </c>
      <c r="H19406" s="9" t="s">
        <v>14595</v>
      </c>
      <c r="I19406" s="9" t="s">
        <v>42142</v>
      </c>
      <c r="J19406" s="9" t="s">
        <v>42504</v>
      </c>
      <c r="K19406" s="9" t="s">
        <v>48676</v>
      </c>
    </row>
    <row r="19407" spans="1:11" x14ac:dyDescent="0.35">
      <c r="A19407" s="9">
        <v>19406</v>
      </c>
      <c r="B19407" s="9" t="str">
        <f t="shared" si="303"/>
        <v>Vochysia mel</v>
      </c>
      <c r="C19407" s="9" t="e" cm="1">
        <f t="array" aca="1" ref="C19407" ca="1">LEFT(K19407,$C$19743)&amp;"-"&amp;RIGHT(SUBSTITUTE(SUBSTITUTE(TiraAcento(E19407),"-","")," ",""),$C$19744)</f>
        <v>#NAME?</v>
      </c>
      <c r="D19407" s="9" t="s">
        <v>14595</v>
      </c>
      <c r="E19407" s="9" t="s">
        <v>13220</v>
      </c>
      <c r="F19407" s="9" t="s">
        <v>19340</v>
      </c>
      <c r="G19407" s="9" t="s">
        <v>38812</v>
      </c>
      <c r="H19407" s="9" t="s">
        <v>14595</v>
      </c>
      <c r="I19407" s="9" t="s">
        <v>42142</v>
      </c>
      <c r="J19407" s="9" t="s">
        <v>42504</v>
      </c>
      <c r="K19407" s="9" t="s">
        <v>48655</v>
      </c>
    </row>
    <row r="19408" spans="1:11" x14ac:dyDescent="0.35">
      <c r="A19408" s="9">
        <v>19407</v>
      </c>
      <c r="B19408" s="9" t="str">
        <f t="shared" si="303"/>
        <v>Vochysia mic</v>
      </c>
      <c r="C19408" s="9" t="e" cm="1">
        <f t="array" aca="1" ref="C19408" ca="1">LEFT(K19408,$C$19743)&amp;"-"&amp;RIGHT(SUBSTITUTE(SUBSTITUTE(TiraAcento(E19408),"-","")," ",""),$C$19744)</f>
        <v>#NAME?</v>
      </c>
      <c r="D19408" s="9" t="s">
        <v>14596</v>
      </c>
      <c r="E19408" s="9" t="s">
        <v>1495</v>
      </c>
      <c r="F19408" s="9" t="s">
        <v>19341</v>
      </c>
      <c r="G19408" s="9" t="s">
        <v>38813</v>
      </c>
      <c r="H19408" s="9" t="s">
        <v>14596</v>
      </c>
      <c r="I19408" s="9" t="s">
        <v>42142</v>
      </c>
      <c r="J19408" s="9" t="s">
        <v>39438</v>
      </c>
      <c r="K19408" s="9" t="s">
        <v>43303</v>
      </c>
    </row>
    <row r="19409" spans="1:11" x14ac:dyDescent="0.35">
      <c r="A19409" s="9">
        <v>19408</v>
      </c>
      <c r="B19409" s="9" t="str">
        <f t="shared" si="303"/>
        <v>Vochysia mic</v>
      </c>
      <c r="C19409" s="9" t="e" cm="1">
        <f t="array" aca="1" ref="C19409" ca="1">LEFT(K19409,$C$19743)&amp;"-"&amp;RIGHT(SUBSTITUTE(SUBSTITUTE(TiraAcento(E19409),"-","")," ",""),$C$19744)</f>
        <v>#NAME?</v>
      </c>
      <c r="D19409" s="9" t="s">
        <v>14596</v>
      </c>
      <c r="E19409" s="9" t="s">
        <v>14597</v>
      </c>
      <c r="F19409" s="9" t="s">
        <v>19341</v>
      </c>
      <c r="G19409" s="9" t="s">
        <v>38814</v>
      </c>
      <c r="H19409" s="9" t="s">
        <v>14596</v>
      </c>
      <c r="I19409" s="9" t="s">
        <v>42142</v>
      </c>
      <c r="J19409" s="9" t="s">
        <v>39438</v>
      </c>
      <c r="K19409" s="9" t="s">
        <v>14597</v>
      </c>
    </row>
    <row r="19410" spans="1:11" x14ac:dyDescent="0.35">
      <c r="A19410" s="9">
        <v>19409</v>
      </c>
      <c r="B19410" s="9" t="str">
        <f t="shared" si="303"/>
        <v>Vochysia obi</v>
      </c>
      <c r="C19410" s="9" t="e" cm="1">
        <f t="array" aca="1" ref="C19410" ca="1">LEFT(K19410,$C$19743)&amp;"-"&amp;RIGHT(SUBSTITUTE(SUBSTITUTE(TiraAcento(E19410),"-","")," ",""),$C$19744)</f>
        <v>#NAME?</v>
      </c>
      <c r="D19410" s="9" t="s">
        <v>14598</v>
      </c>
      <c r="E19410" s="9" t="s">
        <v>5661</v>
      </c>
      <c r="F19410" s="9" t="s">
        <v>19342</v>
      </c>
      <c r="G19410" s="9" t="s">
        <v>38815</v>
      </c>
      <c r="H19410" s="9" t="s">
        <v>14598</v>
      </c>
      <c r="I19410" s="9" t="s">
        <v>42142</v>
      </c>
      <c r="J19410" s="9" t="s">
        <v>40973</v>
      </c>
      <c r="K19410" s="9" t="s">
        <v>5661</v>
      </c>
    </row>
    <row r="19411" spans="1:11" x14ac:dyDescent="0.35">
      <c r="A19411" s="9">
        <v>19410</v>
      </c>
      <c r="B19411" s="9" t="str">
        <f t="shared" si="303"/>
        <v>Vochysia obi</v>
      </c>
      <c r="C19411" s="9" t="e" cm="1">
        <f t="array" aca="1" ref="C19411" ca="1">LEFT(K19411,$C$19743)&amp;"-"&amp;RIGHT(SUBSTITUTE(SUBSTITUTE(TiraAcento(E19411),"-","")," ",""),$C$19744)</f>
        <v>#NAME?</v>
      </c>
      <c r="D19411" s="9" t="s">
        <v>14598</v>
      </c>
      <c r="E19411" s="9" t="s">
        <v>13220</v>
      </c>
      <c r="F19411" s="9" t="s">
        <v>19342</v>
      </c>
      <c r="G19411" s="9" t="s">
        <v>38816</v>
      </c>
      <c r="H19411" s="9" t="s">
        <v>14598</v>
      </c>
      <c r="I19411" s="9" t="s">
        <v>42142</v>
      </c>
      <c r="J19411" s="9" t="s">
        <v>40973</v>
      </c>
      <c r="K19411" s="9" t="s">
        <v>48655</v>
      </c>
    </row>
    <row r="19412" spans="1:11" x14ac:dyDescent="0.35">
      <c r="A19412" s="9">
        <v>19411</v>
      </c>
      <c r="B19412" s="9" t="str">
        <f t="shared" si="303"/>
        <v>Vochysia obl</v>
      </c>
      <c r="C19412" s="9" t="e" cm="1">
        <f t="array" aca="1" ref="C19412" ca="1">LEFT(K19412,$C$19743)&amp;"-"&amp;RIGHT(SUBSTITUTE(SUBSTITUTE(TiraAcento(E19412),"-","")," ",""),$C$19744)</f>
        <v>#NAME?</v>
      </c>
      <c r="D19412" s="9" t="s">
        <v>14599</v>
      </c>
      <c r="E19412" s="9" t="s">
        <v>10673</v>
      </c>
      <c r="F19412" s="9" t="s">
        <v>19343</v>
      </c>
      <c r="G19412" s="9" t="s">
        <v>38817</v>
      </c>
      <c r="H19412" s="9" t="s">
        <v>14599</v>
      </c>
      <c r="I19412" s="9" t="s">
        <v>42142</v>
      </c>
      <c r="J19412" s="9" t="s">
        <v>39425</v>
      </c>
      <c r="K19412" s="9" t="s">
        <v>10673</v>
      </c>
    </row>
    <row r="19413" spans="1:11" x14ac:dyDescent="0.35">
      <c r="A19413" s="9">
        <v>19412</v>
      </c>
      <c r="B19413" s="9" t="str">
        <f t="shared" si="303"/>
        <v>Vochysia obs</v>
      </c>
      <c r="C19413" s="9" t="e" cm="1">
        <f t="array" aca="1" ref="C19413" ca="1">LEFT(K19413,$C$19743)&amp;"-"&amp;RIGHT(SUBSTITUTE(SUBSTITUTE(TiraAcento(E19413),"-","")," ",""),$C$19744)</f>
        <v>#NAME?</v>
      </c>
      <c r="D19413" s="9" t="s">
        <v>14600</v>
      </c>
      <c r="E19413" s="9" t="s">
        <v>1587</v>
      </c>
      <c r="F19413" s="9" t="s">
        <v>19344</v>
      </c>
      <c r="G19413" s="9" t="s">
        <v>38818</v>
      </c>
      <c r="H19413" s="9" t="s">
        <v>14600</v>
      </c>
      <c r="I19413" s="9" t="s">
        <v>42142</v>
      </c>
      <c r="J19413" s="9" t="s">
        <v>39884</v>
      </c>
      <c r="K19413" s="9" t="s">
        <v>43354</v>
      </c>
    </row>
    <row r="19414" spans="1:11" x14ac:dyDescent="0.35">
      <c r="A19414" s="9">
        <v>19413</v>
      </c>
      <c r="B19414" s="9" t="str">
        <f t="shared" si="303"/>
        <v>Vochysia obs</v>
      </c>
      <c r="C19414" s="9" t="e" cm="1">
        <f t="array" aca="1" ref="C19414" ca="1">LEFT(K19414,$C$19743)&amp;"-"&amp;RIGHT(SUBSTITUTE(SUBSTITUTE(TiraAcento(E19414),"-","")," ",""),$C$19744)</f>
        <v>#NAME?</v>
      </c>
      <c r="D19414" s="9" t="s">
        <v>14600</v>
      </c>
      <c r="E19414" s="9" t="s">
        <v>5661</v>
      </c>
      <c r="F19414" s="9" t="s">
        <v>19344</v>
      </c>
      <c r="G19414" s="9" t="s">
        <v>38819</v>
      </c>
      <c r="H19414" s="9" t="s">
        <v>14600</v>
      </c>
      <c r="I19414" s="9" t="s">
        <v>42142</v>
      </c>
      <c r="J19414" s="9" t="s">
        <v>39884</v>
      </c>
      <c r="K19414" s="9" t="s">
        <v>5661</v>
      </c>
    </row>
    <row r="19415" spans="1:11" x14ac:dyDescent="0.35">
      <c r="A19415" s="9">
        <v>19414</v>
      </c>
      <c r="B19415" s="9" t="str">
        <f t="shared" si="303"/>
        <v>Vochysia obs</v>
      </c>
      <c r="C19415" s="9" t="e" cm="1">
        <f t="array" aca="1" ref="C19415" ca="1">LEFT(K19415,$C$19743)&amp;"-"&amp;RIGHT(SUBSTITUTE(SUBSTITUTE(TiraAcento(E19415),"-","")," ",""),$C$19744)</f>
        <v>#NAME?</v>
      </c>
      <c r="D19415" s="9" t="s">
        <v>14600</v>
      </c>
      <c r="E19415" s="9" t="s">
        <v>13220</v>
      </c>
      <c r="F19415" s="9" t="s">
        <v>19344</v>
      </c>
      <c r="G19415" s="9" t="s">
        <v>38820</v>
      </c>
      <c r="H19415" s="9" t="s">
        <v>14600</v>
      </c>
      <c r="I19415" s="9" t="s">
        <v>42142</v>
      </c>
      <c r="J19415" s="9" t="s">
        <v>39884</v>
      </c>
      <c r="K19415" s="9" t="s">
        <v>48655</v>
      </c>
    </row>
    <row r="19416" spans="1:11" x14ac:dyDescent="0.35">
      <c r="A19416" s="9">
        <v>19415</v>
      </c>
      <c r="B19416" s="9" t="str">
        <f t="shared" si="303"/>
        <v>Vochysia opp</v>
      </c>
      <c r="C19416" s="9" t="e" cm="1">
        <f t="array" aca="1" ref="C19416" ca="1">LEFT(K19416,$C$19743)&amp;"-"&amp;RIGHT(SUBSTITUTE(SUBSTITUTE(TiraAcento(E19416),"-","")," ",""),$C$19744)</f>
        <v>#NAME?</v>
      </c>
      <c r="D19416" s="9" t="s">
        <v>12508</v>
      </c>
      <c r="E19416" s="9" t="s">
        <v>5911</v>
      </c>
      <c r="F19416" s="9" t="s">
        <v>18673</v>
      </c>
      <c r="G19416" s="9" t="s">
        <v>38821</v>
      </c>
      <c r="H19416" s="9" t="s">
        <v>12508</v>
      </c>
      <c r="I19416" s="9" t="s">
        <v>42142</v>
      </c>
      <c r="J19416" s="9" t="s">
        <v>42143</v>
      </c>
      <c r="K19416" s="9" t="s">
        <v>5911</v>
      </c>
    </row>
    <row r="19417" spans="1:11" x14ac:dyDescent="0.35">
      <c r="A19417" s="9">
        <v>19416</v>
      </c>
      <c r="B19417" s="9" t="str">
        <f t="shared" si="303"/>
        <v>Vochysia opp</v>
      </c>
      <c r="C19417" s="9" t="e" cm="1">
        <f t="array" aca="1" ref="C19417" ca="1">LEFT(K19417,$C$19743)&amp;"-"&amp;RIGHT(SUBSTITUTE(SUBSTITUTE(TiraAcento(E19417),"-","")," ",""),$C$19744)</f>
        <v>#NAME?</v>
      </c>
      <c r="D19417" s="9" t="s">
        <v>12508</v>
      </c>
      <c r="E19417" s="9" t="s">
        <v>7445</v>
      </c>
      <c r="F19417" s="9" t="s">
        <v>18673</v>
      </c>
      <c r="G19417" s="9" t="s">
        <v>38822</v>
      </c>
      <c r="H19417" s="9" t="s">
        <v>12508</v>
      </c>
      <c r="I19417" s="9" t="s">
        <v>42142</v>
      </c>
      <c r="J19417" s="9" t="s">
        <v>42143</v>
      </c>
      <c r="K19417" s="9" t="s">
        <v>46108</v>
      </c>
    </row>
    <row r="19418" spans="1:11" x14ac:dyDescent="0.35">
      <c r="A19418" s="9">
        <v>19417</v>
      </c>
      <c r="B19418" s="9" t="str">
        <f t="shared" si="303"/>
        <v>Vochysia opp</v>
      </c>
      <c r="C19418" s="9" t="e" cm="1">
        <f t="array" aca="1" ref="C19418" ca="1">LEFT(K19418,$C$19743)&amp;"-"&amp;RIGHT(SUBSTITUTE(SUBSTITUTE(TiraAcento(E19418),"-","")," ",""),$C$19744)</f>
        <v>#NAME?</v>
      </c>
      <c r="D19418" s="9" t="s">
        <v>12508</v>
      </c>
      <c r="E19418" s="9" t="s">
        <v>14601</v>
      </c>
      <c r="F19418" s="9" t="s">
        <v>18673</v>
      </c>
      <c r="G19418" s="9" t="s">
        <v>38823</v>
      </c>
      <c r="H19418" s="9" t="s">
        <v>12508</v>
      </c>
      <c r="I19418" s="9" t="s">
        <v>42142</v>
      </c>
      <c r="J19418" s="9" t="s">
        <v>42143</v>
      </c>
      <c r="K19418" s="9" t="s">
        <v>14601</v>
      </c>
    </row>
    <row r="19419" spans="1:11" x14ac:dyDescent="0.35">
      <c r="A19419" s="9">
        <v>19418</v>
      </c>
      <c r="B19419" s="9" t="str">
        <f t="shared" si="303"/>
        <v>Vochysia opp</v>
      </c>
      <c r="C19419" s="9" t="e" cm="1">
        <f t="array" aca="1" ref="C19419" ca="1">LEFT(K19419,$C$19743)&amp;"-"&amp;RIGHT(SUBSTITUTE(SUBSTITUTE(TiraAcento(E19419),"-","")," ",""),$C$19744)</f>
        <v>#NAME?</v>
      </c>
      <c r="D19419" s="9" t="s">
        <v>12508</v>
      </c>
      <c r="E19419" s="9" t="s">
        <v>14602</v>
      </c>
      <c r="F19419" s="9" t="s">
        <v>18673</v>
      </c>
      <c r="G19419" s="9" t="s">
        <v>38824</v>
      </c>
      <c r="H19419" s="9" t="s">
        <v>12508</v>
      </c>
      <c r="I19419" s="9" t="s">
        <v>42142</v>
      </c>
      <c r="J19419" s="9" t="s">
        <v>42143</v>
      </c>
      <c r="K19419" s="9" t="s">
        <v>14602</v>
      </c>
    </row>
    <row r="19420" spans="1:11" x14ac:dyDescent="0.35">
      <c r="A19420" s="9">
        <v>19419</v>
      </c>
      <c r="B19420" s="9" t="str">
        <f t="shared" si="303"/>
        <v>Vochysia opp</v>
      </c>
      <c r="C19420" s="9" t="e" cm="1">
        <f t="array" aca="1" ref="C19420" ca="1">LEFT(K19420,$C$19743)&amp;"-"&amp;RIGHT(SUBSTITUTE(SUBSTITUTE(TiraAcento(E19420),"-","")," ",""),$C$19744)</f>
        <v>#NAME?</v>
      </c>
      <c r="D19420" s="9" t="s">
        <v>12508</v>
      </c>
      <c r="E19420" s="9" t="s">
        <v>1896</v>
      </c>
      <c r="F19420" s="9" t="s">
        <v>18673</v>
      </c>
      <c r="G19420" s="9" t="s">
        <v>38825</v>
      </c>
      <c r="H19420" s="9" t="s">
        <v>12508</v>
      </c>
      <c r="I19420" s="9" t="s">
        <v>42142</v>
      </c>
      <c r="J19420" s="9" t="s">
        <v>42143</v>
      </c>
      <c r="K19420" s="9" t="s">
        <v>1896</v>
      </c>
    </row>
    <row r="19421" spans="1:11" x14ac:dyDescent="0.35">
      <c r="A19421" s="9">
        <v>19420</v>
      </c>
      <c r="B19421" s="9" t="str">
        <f t="shared" si="303"/>
        <v>Vochysia opp</v>
      </c>
      <c r="C19421" s="9" t="e" cm="1">
        <f t="array" aca="1" ref="C19421" ca="1">LEFT(K19421,$C$19743)&amp;"-"&amp;RIGHT(SUBSTITUTE(SUBSTITUTE(TiraAcento(E19421),"-","")," ",""),$C$19744)</f>
        <v>#NAME?</v>
      </c>
      <c r="D19421" s="9" t="s">
        <v>12508</v>
      </c>
      <c r="E19421" s="9" t="s">
        <v>14603</v>
      </c>
      <c r="F19421" s="9" t="s">
        <v>18673</v>
      </c>
      <c r="G19421" s="9" t="s">
        <v>38826</v>
      </c>
      <c r="H19421" s="9" t="s">
        <v>12508</v>
      </c>
      <c r="I19421" s="9" t="s">
        <v>42142</v>
      </c>
      <c r="J19421" s="9" t="s">
        <v>42143</v>
      </c>
      <c r="K19421" s="9" t="s">
        <v>14603</v>
      </c>
    </row>
    <row r="19422" spans="1:11" x14ac:dyDescent="0.35">
      <c r="A19422" s="9">
        <v>19421</v>
      </c>
      <c r="B19422" s="9" t="str">
        <f t="shared" si="303"/>
        <v>Vochysia opp</v>
      </c>
      <c r="C19422" s="9" t="e" cm="1">
        <f t="array" aca="1" ref="C19422" ca="1">LEFT(K19422,$C$19743)&amp;"-"&amp;RIGHT(SUBSTITUTE(SUBSTITUTE(TiraAcento(E19422),"-","")," ",""),$C$19744)</f>
        <v>#NAME?</v>
      </c>
      <c r="D19422" s="9" t="s">
        <v>12508</v>
      </c>
      <c r="E19422" s="9" t="s">
        <v>14604</v>
      </c>
      <c r="F19422" s="9" t="s">
        <v>18673</v>
      </c>
      <c r="G19422" s="9" t="s">
        <v>38827</v>
      </c>
      <c r="H19422" s="9" t="s">
        <v>12508</v>
      </c>
      <c r="I19422" s="9" t="s">
        <v>42142</v>
      </c>
      <c r="J19422" s="9" t="s">
        <v>42143</v>
      </c>
      <c r="K19422" s="9" t="s">
        <v>49285</v>
      </c>
    </row>
    <row r="19423" spans="1:11" x14ac:dyDescent="0.35">
      <c r="A19423" s="9">
        <v>19422</v>
      </c>
      <c r="B19423" s="9" t="str">
        <f t="shared" si="303"/>
        <v>Vochysia opp</v>
      </c>
      <c r="C19423" s="9" t="e" cm="1">
        <f t="array" aca="1" ref="C19423" ca="1">LEFT(K19423,$C$19743)&amp;"-"&amp;RIGHT(SUBSTITUTE(SUBSTITUTE(TiraAcento(E19423),"-","")," ",""),$C$19744)</f>
        <v>#NAME?</v>
      </c>
      <c r="D19423" s="9" t="s">
        <v>12508</v>
      </c>
      <c r="E19423" s="9" t="s">
        <v>4075</v>
      </c>
      <c r="F19423" s="9" t="s">
        <v>18673</v>
      </c>
      <c r="G19423" s="9" t="s">
        <v>38828</v>
      </c>
      <c r="H19423" s="9" t="s">
        <v>12508</v>
      </c>
      <c r="I19423" s="9" t="s">
        <v>42142</v>
      </c>
      <c r="J19423" s="9" t="s">
        <v>42143</v>
      </c>
      <c r="K19423" s="9" t="s">
        <v>44571</v>
      </c>
    </row>
    <row r="19424" spans="1:11" x14ac:dyDescent="0.35">
      <c r="A19424" s="9">
        <v>19423</v>
      </c>
      <c r="B19424" s="9" t="str">
        <f t="shared" si="303"/>
        <v>Vochysia opp</v>
      </c>
      <c r="C19424" s="9" t="e" cm="1">
        <f t="array" aca="1" ref="C19424" ca="1">LEFT(K19424,$C$19743)&amp;"-"&amp;RIGHT(SUBSTITUTE(SUBSTITUTE(TiraAcento(E19424),"-","")," ",""),$C$19744)</f>
        <v>#NAME?</v>
      </c>
      <c r="D19424" s="9" t="s">
        <v>12508</v>
      </c>
      <c r="E19424" s="9" t="s">
        <v>14605</v>
      </c>
      <c r="F19424" s="9" t="s">
        <v>18673</v>
      </c>
      <c r="G19424" s="9" t="s">
        <v>38829</v>
      </c>
      <c r="H19424" s="9" t="s">
        <v>12508</v>
      </c>
      <c r="I19424" s="9" t="s">
        <v>42142</v>
      </c>
      <c r="J19424" s="9" t="s">
        <v>42143</v>
      </c>
      <c r="K19424" s="9" t="s">
        <v>49286</v>
      </c>
    </row>
    <row r="19425" spans="1:11" x14ac:dyDescent="0.35">
      <c r="A19425" s="9">
        <v>19424</v>
      </c>
      <c r="B19425" s="9" t="str">
        <f t="shared" si="303"/>
        <v>Vochysia opp</v>
      </c>
      <c r="C19425" s="9" t="e" cm="1">
        <f t="array" aca="1" ref="C19425" ca="1">LEFT(K19425,$C$19743)&amp;"-"&amp;RIGHT(SUBSTITUTE(SUBSTITUTE(TiraAcento(E19425),"-","")," ",""),$C$19744)</f>
        <v>#NAME?</v>
      </c>
      <c r="D19425" s="9" t="s">
        <v>12508</v>
      </c>
      <c r="E19425" s="9" t="s">
        <v>5661</v>
      </c>
      <c r="F19425" s="9" t="s">
        <v>18673</v>
      </c>
      <c r="G19425" s="9" t="s">
        <v>38830</v>
      </c>
      <c r="H19425" s="9" t="s">
        <v>12508</v>
      </c>
      <c r="I19425" s="9" t="s">
        <v>42142</v>
      </c>
      <c r="J19425" s="9" t="s">
        <v>42143</v>
      </c>
      <c r="K19425" s="9" t="s">
        <v>5661</v>
      </c>
    </row>
    <row r="19426" spans="1:11" x14ac:dyDescent="0.35">
      <c r="A19426" s="9">
        <v>19425</v>
      </c>
      <c r="B19426" s="9" t="str">
        <f t="shared" si="303"/>
        <v>Spondias mom</v>
      </c>
      <c r="C19426" s="9" t="e" cm="1">
        <f t="array" aca="1" ref="C19426" ca="1">LEFT(K19426,$C$19743)&amp;"-"&amp;RIGHT(SUBSTITUTE(SUBSTITUTE(TiraAcento(E19426),"-","")," ",""),$C$19744)</f>
        <v>#NAME?</v>
      </c>
      <c r="D19426" s="9" t="s">
        <v>13309</v>
      </c>
      <c r="E19426" s="9" t="s">
        <v>11102</v>
      </c>
      <c r="F19426" s="9" t="s">
        <v>18913</v>
      </c>
      <c r="G19426" s="9" t="s">
        <v>38831</v>
      </c>
      <c r="H19426" s="9" t="s">
        <v>13309</v>
      </c>
      <c r="I19426" s="9" t="s">
        <v>42277</v>
      </c>
      <c r="J19426" s="9" t="s">
        <v>42278</v>
      </c>
      <c r="K19426" s="9" t="s">
        <v>11102</v>
      </c>
    </row>
    <row r="19427" spans="1:11" x14ac:dyDescent="0.35">
      <c r="A19427" s="9">
        <v>19426</v>
      </c>
      <c r="B19427" s="9" t="str">
        <f t="shared" si="303"/>
        <v>Tapirira gui</v>
      </c>
      <c r="C19427" s="9" t="e" cm="1">
        <f t="array" aca="1" ref="C19427" ca="1">LEFT(K19427,$C$19743)&amp;"-"&amp;RIGHT(SUBSTITUTE(SUBSTITUTE(TiraAcento(E19427),"-","")," ",""),$C$19744)</f>
        <v>#NAME?</v>
      </c>
      <c r="D19427" s="9" t="s">
        <v>14398</v>
      </c>
      <c r="E19427" s="9" t="s">
        <v>14606</v>
      </c>
      <c r="F19427" s="9" t="s">
        <v>19267</v>
      </c>
      <c r="G19427" s="9" t="s">
        <v>38832</v>
      </c>
      <c r="H19427" s="9" t="s">
        <v>14398</v>
      </c>
      <c r="I19427" s="9" t="s">
        <v>14615</v>
      </c>
      <c r="J19427" s="9" t="s">
        <v>39197</v>
      </c>
      <c r="K19427" s="9" t="s">
        <v>14606</v>
      </c>
    </row>
    <row r="19428" spans="1:11" x14ac:dyDescent="0.35">
      <c r="A19428" s="9">
        <v>19427</v>
      </c>
      <c r="B19428" s="9" t="str">
        <f t="shared" si="303"/>
        <v>Tapirira gui</v>
      </c>
      <c r="C19428" s="9" t="e" cm="1">
        <f t="array" aca="1" ref="C19428" ca="1">LEFT(K19428,$C$19743)&amp;"-"&amp;RIGHT(SUBSTITUTE(SUBSTITUTE(TiraAcento(E19428),"-","")," ",""),$C$19744)</f>
        <v>#NAME?</v>
      </c>
      <c r="D19428" s="9" t="s">
        <v>14398</v>
      </c>
      <c r="E19428" s="9" t="s">
        <v>14607</v>
      </c>
      <c r="F19428" s="9" t="s">
        <v>19267</v>
      </c>
      <c r="G19428" s="9" t="s">
        <v>38833</v>
      </c>
      <c r="H19428" s="9" t="s">
        <v>14398</v>
      </c>
      <c r="I19428" s="9" t="s">
        <v>14615</v>
      </c>
      <c r="J19428" s="9" t="s">
        <v>39197</v>
      </c>
      <c r="K19428" s="9" t="s">
        <v>14607</v>
      </c>
    </row>
    <row r="19429" spans="1:11" x14ac:dyDescent="0.35">
      <c r="A19429" s="9">
        <v>19428</v>
      </c>
      <c r="B19429" s="9" t="str">
        <f t="shared" si="303"/>
        <v>Tapirira gui</v>
      </c>
      <c r="C19429" s="9" t="e" cm="1">
        <f t="array" aca="1" ref="C19429" ca="1">LEFT(K19429,$C$19743)&amp;"-"&amp;RIGHT(SUBSTITUTE(SUBSTITUTE(TiraAcento(E19429),"-","")," ",""),$C$19744)</f>
        <v>#NAME?</v>
      </c>
      <c r="D19429" s="9" t="s">
        <v>14398</v>
      </c>
      <c r="E19429" s="9" t="s">
        <v>14575</v>
      </c>
      <c r="F19429" s="9" t="s">
        <v>19267</v>
      </c>
      <c r="G19429" s="9" t="s">
        <v>38834</v>
      </c>
      <c r="H19429" s="9" t="s">
        <v>14398</v>
      </c>
      <c r="I19429" s="9" t="s">
        <v>14615</v>
      </c>
      <c r="J19429" s="9" t="s">
        <v>39197</v>
      </c>
      <c r="K19429" s="9" t="s">
        <v>14575</v>
      </c>
    </row>
    <row r="19430" spans="1:11" x14ac:dyDescent="0.35">
      <c r="A19430" s="9">
        <v>19429</v>
      </c>
      <c r="B19430" s="9" t="str">
        <f t="shared" si="303"/>
        <v>Tapirira gui</v>
      </c>
      <c r="C19430" s="9" t="e" cm="1">
        <f t="array" aca="1" ref="C19430" ca="1">LEFT(K19430,$C$19743)&amp;"-"&amp;RIGHT(SUBSTITUTE(SUBSTITUTE(TiraAcento(E19430),"-","")," ",""),$C$19744)</f>
        <v>#NAME?</v>
      </c>
      <c r="D19430" s="9" t="s">
        <v>14398</v>
      </c>
      <c r="E19430" s="9" t="s">
        <v>14038</v>
      </c>
      <c r="F19430" s="9" t="s">
        <v>19267</v>
      </c>
      <c r="G19430" s="9" t="s">
        <v>38835</v>
      </c>
      <c r="H19430" s="9" t="s">
        <v>14398</v>
      </c>
      <c r="I19430" s="9" t="s">
        <v>14615</v>
      </c>
      <c r="J19430" s="9" t="s">
        <v>39197</v>
      </c>
      <c r="K19430" s="9" t="s">
        <v>49050</v>
      </c>
    </row>
    <row r="19431" spans="1:11" x14ac:dyDescent="0.35">
      <c r="A19431" s="9">
        <v>19430</v>
      </c>
      <c r="B19431" s="9" t="str">
        <f t="shared" si="303"/>
        <v>Tapirira gui</v>
      </c>
      <c r="C19431" s="9" t="e" cm="1">
        <f t="array" aca="1" ref="C19431" ca="1">LEFT(K19431,$C$19743)&amp;"-"&amp;RIGHT(SUBSTITUTE(SUBSTITUTE(TiraAcento(E19431),"-","")," ",""),$C$19744)</f>
        <v>#NAME?</v>
      </c>
      <c r="D19431" s="9" t="s">
        <v>14398</v>
      </c>
      <c r="E19431" s="9" t="s">
        <v>7813</v>
      </c>
      <c r="F19431" s="9" t="s">
        <v>19267</v>
      </c>
      <c r="G19431" s="9" t="s">
        <v>38836</v>
      </c>
      <c r="H19431" s="9" t="s">
        <v>14398</v>
      </c>
      <c r="I19431" s="9" t="s">
        <v>14615</v>
      </c>
      <c r="J19431" s="9" t="s">
        <v>39197</v>
      </c>
      <c r="K19431" s="9" t="s">
        <v>46274</v>
      </c>
    </row>
    <row r="19432" spans="1:11" x14ac:dyDescent="0.35">
      <c r="A19432" s="9">
        <v>19431</v>
      </c>
      <c r="B19432" s="9" t="str">
        <f t="shared" si="303"/>
        <v>Tapirira gui</v>
      </c>
      <c r="C19432" s="9" t="e" cm="1">
        <f t="array" aca="1" ref="C19432" ca="1">LEFT(K19432,$C$19743)&amp;"-"&amp;RIGHT(SUBSTITUTE(SUBSTITUTE(TiraAcento(E19432),"-","")," ",""),$C$19744)</f>
        <v>#NAME?</v>
      </c>
      <c r="D19432" s="9" t="s">
        <v>14398</v>
      </c>
      <c r="E19432" s="9" t="s">
        <v>3940</v>
      </c>
      <c r="F19432" s="9" t="s">
        <v>19267</v>
      </c>
      <c r="G19432" s="9" t="s">
        <v>38837</v>
      </c>
      <c r="H19432" s="9" t="s">
        <v>14398</v>
      </c>
      <c r="I19432" s="9" t="s">
        <v>14615</v>
      </c>
      <c r="J19432" s="9" t="s">
        <v>39197</v>
      </c>
      <c r="K19432" s="9" t="s">
        <v>44516</v>
      </c>
    </row>
    <row r="19433" spans="1:11" x14ac:dyDescent="0.35">
      <c r="A19433" s="9">
        <v>19432</v>
      </c>
      <c r="B19433" s="9" t="str">
        <f t="shared" si="303"/>
        <v>Tapirira gui</v>
      </c>
      <c r="C19433" s="9" t="e" cm="1">
        <f t="array" aca="1" ref="C19433" ca="1">LEFT(K19433,$C$19743)&amp;"-"&amp;RIGHT(SUBSTITUTE(SUBSTITUTE(TiraAcento(E19433),"-","")," ",""),$C$19744)</f>
        <v>#NAME?</v>
      </c>
      <c r="D19433" s="9" t="s">
        <v>14398</v>
      </c>
      <c r="E19433" s="9" t="s">
        <v>6950</v>
      </c>
      <c r="F19433" s="9" t="s">
        <v>19267</v>
      </c>
      <c r="G19433" s="9" t="s">
        <v>38838</v>
      </c>
      <c r="H19433" s="9" t="s">
        <v>14398</v>
      </c>
      <c r="I19433" s="9" t="s">
        <v>14615</v>
      </c>
      <c r="J19433" s="9" t="s">
        <v>39197</v>
      </c>
      <c r="K19433" s="9" t="s">
        <v>6950</v>
      </c>
    </row>
    <row r="19434" spans="1:11" x14ac:dyDescent="0.35">
      <c r="A19434" s="9">
        <v>19433</v>
      </c>
      <c r="B19434" s="9" t="str">
        <f t="shared" si="303"/>
        <v>Tapirira gui</v>
      </c>
      <c r="C19434" s="9" t="e" cm="1">
        <f t="array" aca="1" ref="C19434" ca="1">LEFT(K19434,$C$19743)&amp;"-"&amp;RIGHT(SUBSTITUTE(SUBSTITUTE(TiraAcento(E19434),"-","")," ",""),$C$19744)</f>
        <v>#NAME?</v>
      </c>
      <c r="D19434" s="9" t="s">
        <v>14398</v>
      </c>
      <c r="E19434" s="9" t="s">
        <v>6062</v>
      </c>
      <c r="F19434" s="9" t="s">
        <v>19267</v>
      </c>
      <c r="G19434" s="9" t="s">
        <v>38839</v>
      </c>
      <c r="H19434" s="9" t="s">
        <v>14398</v>
      </c>
      <c r="I19434" s="9" t="s">
        <v>14615</v>
      </c>
      <c r="J19434" s="9" t="s">
        <v>39197</v>
      </c>
      <c r="K19434" s="9" t="s">
        <v>45529</v>
      </c>
    </row>
    <row r="19435" spans="1:11" x14ac:dyDescent="0.35">
      <c r="A19435" s="9">
        <v>19434</v>
      </c>
      <c r="B19435" s="9" t="str">
        <f t="shared" si="303"/>
        <v>Tapirira gui</v>
      </c>
      <c r="C19435" s="9" t="e" cm="1">
        <f t="array" aca="1" ref="C19435" ca="1">LEFT(K19435,$C$19743)&amp;"-"&amp;RIGHT(SUBSTITUTE(SUBSTITUTE(TiraAcento(E19435),"-","")," ",""),$C$19744)</f>
        <v>#NAME?</v>
      </c>
      <c r="D19435" s="9" t="s">
        <v>14398</v>
      </c>
      <c r="E19435" s="9" t="s">
        <v>1382</v>
      </c>
      <c r="F19435" s="9" t="s">
        <v>19267</v>
      </c>
      <c r="G19435" s="9" t="s">
        <v>38840</v>
      </c>
      <c r="H19435" s="9" t="s">
        <v>14398</v>
      </c>
      <c r="I19435" s="9" t="s">
        <v>14615</v>
      </c>
      <c r="J19435" s="9" t="s">
        <v>39197</v>
      </c>
      <c r="K19435" s="9" t="s">
        <v>43255</v>
      </c>
    </row>
    <row r="19436" spans="1:11" x14ac:dyDescent="0.35">
      <c r="A19436" s="9">
        <v>19435</v>
      </c>
      <c r="B19436" s="9" t="str">
        <f t="shared" si="303"/>
        <v>Tapirira gui</v>
      </c>
      <c r="C19436" s="9" t="e" cm="1">
        <f t="array" aca="1" ref="C19436" ca="1">LEFT(K19436,$C$19743)&amp;"-"&amp;RIGHT(SUBSTITUTE(SUBSTITUTE(TiraAcento(E19436),"-","")," ",""),$C$19744)</f>
        <v>#NAME?</v>
      </c>
      <c r="D19436" s="9" t="s">
        <v>14398</v>
      </c>
      <c r="E19436" s="9" t="s">
        <v>3132</v>
      </c>
      <c r="F19436" s="9" t="s">
        <v>19267</v>
      </c>
      <c r="G19436" s="9" t="s">
        <v>38841</v>
      </c>
      <c r="H19436" s="9" t="s">
        <v>14398</v>
      </c>
      <c r="I19436" s="9" t="s">
        <v>14615</v>
      </c>
      <c r="J19436" s="9" t="s">
        <v>39197</v>
      </c>
      <c r="K19436" s="9" t="s">
        <v>3132</v>
      </c>
    </row>
    <row r="19437" spans="1:11" x14ac:dyDescent="0.35">
      <c r="A19437" s="9">
        <v>19436</v>
      </c>
      <c r="B19437" s="9" t="str">
        <f t="shared" si="303"/>
        <v>Tapirira gui</v>
      </c>
      <c r="C19437" s="9" t="e" cm="1">
        <f t="array" aca="1" ref="C19437" ca="1">LEFT(K19437,$C$19743)&amp;"-"&amp;RIGHT(SUBSTITUTE(SUBSTITUTE(TiraAcento(E19437),"-","")," ",""),$C$19744)</f>
        <v>#NAME?</v>
      </c>
      <c r="D19437" s="9" t="s">
        <v>14398</v>
      </c>
      <c r="E19437" s="9" t="s">
        <v>14608</v>
      </c>
      <c r="F19437" s="9" t="s">
        <v>19267</v>
      </c>
      <c r="G19437" s="9" t="s">
        <v>38842</v>
      </c>
      <c r="H19437" s="9" t="s">
        <v>14398</v>
      </c>
      <c r="I19437" s="9" t="s">
        <v>14615</v>
      </c>
      <c r="J19437" s="9" t="s">
        <v>39197</v>
      </c>
      <c r="K19437" s="9" t="s">
        <v>14608</v>
      </c>
    </row>
    <row r="19438" spans="1:11" x14ac:dyDescent="0.35">
      <c r="A19438" s="9">
        <v>19437</v>
      </c>
      <c r="B19438" s="9" t="str">
        <f t="shared" si="303"/>
        <v>Tapirira gui</v>
      </c>
      <c r="C19438" s="9" t="e" cm="1">
        <f t="array" aca="1" ref="C19438" ca="1">LEFT(K19438,$C$19743)&amp;"-"&amp;RIGHT(SUBSTITUTE(SUBSTITUTE(TiraAcento(E19438),"-","")," ",""),$C$19744)</f>
        <v>#NAME?</v>
      </c>
      <c r="D19438" s="9" t="s">
        <v>14398</v>
      </c>
      <c r="E19438" s="9" t="s">
        <v>164</v>
      </c>
      <c r="F19438" s="9" t="s">
        <v>19267</v>
      </c>
      <c r="G19438" s="9" t="s">
        <v>38843</v>
      </c>
      <c r="H19438" s="9" t="s">
        <v>14398</v>
      </c>
      <c r="I19438" s="9" t="s">
        <v>14615</v>
      </c>
      <c r="J19438" s="9" t="s">
        <v>39197</v>
      </c>
      <c r="K19438" s="9" t="s">
        <v>42620</v>
      </c>
    </row>
    <row r="19439" spans="1:11" x14ac:dyDescent="0.35">
      <c r="A19439" s="9">
        <v>19438</v>
      </c>
      <c r="B19439" s="9" t="str">
        <f t="shared" si="303"/>
        <v>Tapirira gui</v>
      </c>
      <c r="C19439" s="9" t="e" cm="1">
        <f t="array" aca="1" ref="C19439" ca="1">LEFT(K19439,$C$19743)&amp;"-"&amp;RIGHT(SUBSTITUTE(SUBSTITUTE(TiraAcento(E19439),"-","")," ",""),$C$19744)</f>
        <v>#NAME?</v>
      </c>
      <c r="D19439" s="9" t="s">
        <v>14398</v>
      </c>
      <c r="E19439" s="9" t="s">
        <v>14609</v>
      </c>
      <c r="F19439" s="9" t="s">
        <v>19267</v>
      </c>
      <c r="G19439" s="9" t="s">
        <v>38844</v>
      </c>
      <c r="H19439" s="9" t="s">
        <v>14398</v>
      </c>
      <c r="I19439" s="9" t="s">
        <v>14615</v>
      </c>
      <c r="J19439" s="9" t="s">
        <v>39197</v>
      </c>
      <c r="K19439" s="9" t="s">
        <v>49287</v>
      </c>
    </row>
    <row r="19440" spans="1:11" x14ac:dyDescent="0.35">
      <c r="A19440" s="9">
        <v>19439</v>
      </c>
      <c r="B19440" s="9" t="str">
        <f t="shared" si="303"/>
        <v>Tapirira gui</v>
      </c>
      <c r="C19440" s="9" t="e" cm="1">
        <f t="array" aca="1" ref="C19440" ca="1">LEFT(K19440,$C$19743)&amp;"-"&amp;RIGHT(SUBSTITUTE(SUBSTITUTE(TiraAcento(E19440),"-","")," ",""),$C$19744)</f>
        <v>#NAME?</v>
      </c>
      <c r="D19440" s="9" t="s">
        <v>14398</v>
      </c>
      <c r="E19440" s="9" t="s">
        <v>3636</v>
      </c>
      <c r="F19440" s="9" t="s">
        <v>19267</v>
      </c>
      <c r="G19440" s="9" t="s">
        <v>38845</v>
      </c>
      <c r="H19440" s="9" t="s">
        <v>14398</v>
      </c>
      <c r="I19440" s="9" t="s">
        <v>14615</v>
      </c>
      <c r="J19440" s="9" t="s">
        <v>39197</v>
      </c>
      <c r="K19440" s="9" t="s">
        <v>3636</v>
      </c>
    </row>
    <row r="19441" spans="1:11" x14ac:dyDescent="0.35">
      <c r="A19441" s="9">
        <v>19440</v>
      </c>
      <c r="B19441" s="9" t="str">
        <f t="shared" si="303"/>
        <v>Tapirira gui</v>
      </c>
      <c r="C19441" s="9" t="e" cm="1">
        <f t="array" aca="1" ref="C19441" ca="1">LEFT(K19441,$C$19743)&amp;"-"&amp;RIGHT(SUBSTITUTE(SUBSTITUTE(TiraAcento(E19441),"-","")," ",""),$C$19744)</f>
        <v>#NAME?</v>
      </c>
      <c r="D19441" s="9" t="s">
        <v>14398</v>
      </c>
      <c r="E19441" s="9" t="s">
        <v>14610</v>
      </c>
      <c r="F19441" s="9" t="s">
        <v>19267</v>
      </c>
      <c r="G19441" s="9" t="s">
        <v>38846</v>
      </c>
      <c r="H19441" s="9" t="s">
        <v>14398</v>
      </c>
      <c r="I19441" s="9" t="s">
        <v>14615</v>
      </c>
      <c r="J19441" s="9" t="s">
        <v>39197</v>
      </c>
      <c r="K19441" s="9" t="s">
        <v>14610</v>
      </c>
    </row>
    <row r="19442" spans="1:11" x14ac:dyDescent="0.35">
      <c r="A19442" s="9">
        <v>19441</v>
      </c>
      <c r="B19442" s="9" t="str">
        <f t="shared" si="303"/>
        <v>Tapirira gui</v>
      </c>
      <c r="C19442" s="9" t="e" cm="1">
        <f t="array" aca="1" ref="C19442" ca="1">LEFT(K19442,$C$19743)&amp;"-"&amp;RIGHT(SUBSTITUTE(SUBSTITUTE(TiraAcento(E19442),"-","")," ",""),$C$19744)</f>
        <v>#NAME?</v>
      </c>
      <c r="D19442" s="9" t="s">
        <v>14398</v>
      </c>
      <c r="E19442" s="9" t="s">
        <v>14593</v>
      </c>
      <c r="F19442" s="9" t="s">
        <v>19267</v>
      </c>
      <c r="G19442" s="9" t="s">
        <v>38847</v>
      </c>
      <c r="H19442" s="9" t="s">
        <v>14398</v>
      </c>
      <c r="I19442" s="9" t="s">
        <v>14615</v>
      </c>
      <c r="J19442" s="9" t="s">
        <v>39197</v>
      </c>
      <c r="K19442" s="9" t="s">
        <v>14593</v>
      </c>
    </row>
    <row r="19443" spans="1:11" x14ac:dyDescent="0.35">
      <c r="A19443" s="9">
        <v>19442</v>
      </c>
      <c r="B19443" s="9" t="str">
        <f t="shared" si="303"/>
        <v>Tapirira gui</v>
      </c>
      <c r="C19443" s="9" t="e" cm="1">
        <f t="array" aca="1" ref="C19443" ca="1">LEFT(K19443,$C$19743)&amp;"-"&amp;RIGHT(SUBSTITUTE(SUBSTITUTE(TiraAcento(E19443),"-","")," ",""),$C$19744)</f>
        <v>#NAME?</v>
      </c>
      <c r="D19443" s="9" t="s">
        <v>14398</v>
      </c>
      <c r="E19443" s="9" t="s">
        <v>1743</v>
      </c>
      <c r="F19443" s="9" t="s">
        <v>19267</v>
      </c>
      <c r="G19443" s="9" t="s">
        <v>38848</v>
      </c>
      <c r="H19443" s="9" t="s">
        <v>14398</v>
      </c>
      <c r="I19443" s="9" t="s">
        <v>14615</v>
      </c>
      <c r="J19443" s="9" t="s">
        <v>39197</v>
      </c>
      <c r="K19443" s="9" t="s">
        <v>1743</v>
      </c>
    </row>
    <row r="19444" spans="1:11" x14ac:dyDescent="0.35">
      <c r="A19444" s="9">
        <v>19443</v>
      </c>
      <c r="B19444" s="9" t="str">
        <f t="shared" si="303"/>
        <v>Tapirira gui</v>
      </c>
      <c r="C19444" s="9" t="e" cm="1">
        <f t="array" aca="1" ref="C19444" ca="1">LEFT(K19444,$C$19743)&amp;"-"&amp;RIGHT(SUBSTITUTE(SUBSTITUTE(TiraAcento(E19444),"-","")," ",""),$C$19744)</f>
        <v>#NAME?</v>
      </c>
      <c r="D19444" s="9" t="s">
        <v>14398</v>
      </c>
      <c r="E19444" s="9" t="s">
        <v>14611</v>
      </c>
      <c r="F19444" s="9" t="s">
        <v>19267</v>
      </c>
      <c r="G19444" s="9" t="s">
        <v>38849</v>
      </c>
      <c r="H19444" s="9" t="s">
        <v>14398</v>
      </c>
      <c r="I19444" s="9" t="s">
        <v>14615</v>
      </c>
      <c r="J19444" s="9" t="s">
        <v>39197</v>
      </c>
      <c r="K19444" s="9" t="s">
        <v>14611</v>
      </c>
    </row>
    <row r="19445" spans="1:11" x14ac:dyDescent="0.35">
      <c r="A19445" s="9">
        <v>19444</v>
      </c>
      <c r="B19445" s="9" t="str">
        <f t="shared" si="303"/>
        <v>Tapirira gui</v>
      </c>
      <c r="C19445" s="9" t="e" cm="1">
        <f t="array" aca="1" ref="C19445" ca="1">LEFT(K19445,$C$19743)&amp;"-"&amp;RIGHT(SUBSTITUTE(SUBSTITUTE(TiraAcento(E19445),"-","")," ",""),$C$19744)</f>
        <v>#NAME?</v>
      </c>
      <c r="D19445" s="9" t="s">
        <v>14398</v>
      </c>
      <c r="E19445" s="9" t="s">
        <v>14612</v>
      </c>
      <c r="F19445" s="9" t="s">
        <v>19267</v>
      </c>
      <c r="G19445" s="9" t="s">
        <v>38850</v>
      </c>
      <c r="H19445" s="9" t="s">
        <v>14398</v>
      </c>
      <c r="I19445" s="9" t="s">
        <v>14615</v>
      </c>
      <c r="J19445" s="9" t="s">
        <v>39197</v>
      </c>
      <c r="K19445" s="9" t="s">
        <v>14612</v>
      </c>
    </row>
    <row r="19446" spans="1:11" x14ac:dyDescent="0.35">
      <c r="A19446" s="9">
        <v>19445</v>
      </c>
      <c r="B19446" s="9" t="str">
        <f t="shared" si="303"/>
        <v>Tapirira gui</v>
      </c>
      <c r="C19446" s="9" t="e" cm="1">
        <f t="array" aca="1" ref="C19446" ca="1">LEFT(K19446,$C$19743)&amp;"-"&amp;RIGHT(SUBSTITUTE(SUBSTITUTE(TiraAcento(E19446),"-","")," ",""),$C$19744)</f>
        <v>#NAME?</v>
      </c>
      <c r="D19446" s="9" t="s">
        <v>14398</v>
      </c>
      <c r="E19446" s="9" t="s">
        <v>4343</v>
      </c>
      <c r="F19446" s="9" t="s">
        <v>19267</v>
      </c>
      <c r="G19446" s="9" t="s">
        <v>38851</v>
      </c>
      <c r="H19446" s="9" t="s">
        <v>14398</v>
      </c>
      <c r="I19446" s="9" t="s">
        <v>14615</v>
      </c>
      <c r="J19446" s="9" t="s">
        <v>39197</v>
      </c>
      <c r="K19446" s="9" t="s">
        <v>44699</v>
      </c>
    </row>
    <row r="19447" spans="1:11" x14ac:dyDescent="0.35">
      <c r="A19447" s="9">
        <v>19446</v>
      </c>
      <c r="B19447" s="9" t="str">
        <f t="shared" si="303"/>
        <v>Tapirira gui</v>
      </c>
      <c r="C19447" s="9" t="e" cm="1">
        <f t="array" aca="1" ref="C19447" ca="1">LEFT(K19447,$C$19743)&amp;"-"&amp;RIGHT(SUBSTITUTE(SUBSTITUTE(TiraAcento(E19447),"-","")," ",""),$C$19744)</f>
        <v>#NAME?</v>
      </c>
      <c r="D19447" s="9" t="s">
        <v>14398</v>
      </c>
      <c r="E19447" s="9" t="s">
        <v>7689</v>
      </c>
      <c r="F19447" s="9" t="s">
        <v>19267</v>
      </c>
      <c r="G19447" s="9" t="s">
        <v>38852</v>
      </c>
      <c r="H19447" s="9" t="s">
        <v>14398</v>
      </c>
      <c r="I19447" s="9" t="s">
        <v>14615</v>
      </c>
      <c r="J19447" s="9" t="s">
        <v>39197</v>
      </c>
      <c r="K19447" s="9" t="s">
        <v>7689</v>
      </c>
    </row>
    <row r="19448" spans="1:11" x14ac:dyDescent="0.35">
      <c r="A19448" s="9">
        <v>19447</v>
      </c>
      <c r="B19448" s="9" t="str">
        <f t="shared" si="303"/>
        <v>Tapirira gui</v>
      </c>
      <c r="C19448" s="9" t="e" cm="1">
        <f t="array" aca="1" ref="C19448" ca="1">LEFT(K19448,$C$19743)&amp;"-"&amp;RIGHT(SUBSTITUTE(SUBSTITUTE(TiraAcento(E19448),"-","")," ",""),$C$19744)</f>
        <v>#NAME?</v>
      </c>
      <c r="D19448" s="9" t="s">
        <v>14398</v>
      </c>
      <c r="E19448" s="9" t="s">
        <v>1883</v>
      </c>
      <c r="F19448" s="9" t="s">
        <v>19267</v>
      </c>
      <c r="G19448" s="9" t="s">
        <v>38853</v>
      </c>
      <c r="H19448" s="9" t="s">
        <v>14398</v>
      </c>
      <c r="I19448" s="9" t="s">
        <v>14615</v>
      </c>
      <c r="J19448" s="9" t="s">
        <v>39197</v>
      </c>
      <c r="K19448" s="9" t="s">
        <v>43502</v>
      </c>
    </row>
    <row r="19449" spans="1:11" x14ac:dyDescent="0.35">
      <c r="A19449" s="9">
        <v>19448</v>
      </c>
      <c r="B19449" s="9" t="str">
        <f t="shared" si="303"/>
        <v>Tapirira gui</v>
      </c>
      <c r="C19449" s="9" t="e" cm="1">
        <f t="array" aca="1" ref="C19449" ca="1">LEFT(K19449,$C$19743)&amp;"-"&amp;RIGHT(SUBSTITUTE(SUBSTITUTE(TiraAcento(E19449),"-","")," ",""),$C$19744)</f>
        <v>#NAME?</v>
      </c>
      <c r="D19449" s="9" t="s">
        <v>14398</v>
      </c>
      <c r="E19449" s="9" t="s">
        <v>2155</v>
      </c>
      <c r="F19449" s="9" t="s">
        <v>19267</v>
      </c>
      <c r="G19449" s="9" t="s">
        <v>38854</v>
      </c>
      <c r="H19449" s="9" t="s">
        <v>14398</v>
      </c>
      <c r="I19449" s="9" t="s">
        <v>14615</v>
      </c>
      <c r="J19449" s="9" t="s">
        <v>39197</v>
      </c>
      <c r="K19449" s="9" t="s">
        <v>2155</v>
      </c>
    </row>
    <row r="19450" spans="1:11" x14ac:dyDescent="0.35">
      <c r="A19450" s="9">
        <v>19449</v>
      </c>
      <c r="B19450" s="9" t="str">
        <f t="shared" si="303"/>
        <v>Tapirira gui</v>
      </c>
      <c r="C19450" s="9" t="e" cm="1">
        <f t="array" aca="1" ref="C19450" ca="1">LEFT(K19450,$C$19743)&amp;"-"&amp;RIGHT(SUBSTITUTE(SUBSTITUTE(TiraAcento(E19450),"-","")," ",""),$C$19744)</f>
        <v>#NAME?</v>
      </c>
      <c r="D19450" s="9" t="s">
        <v>14398</v>
      </c>
      <c r="E19450" s="9" t="s">
        <v>1896</v>
      </c>
      <c r="F19450" s="9" t="s">
        <v>19267</v>
      </c>
      <c r="G19450" s="9" t="s">
        <v>38855</v>
      </c>
      <c r="H19450" s="9" t="s">
        <v>14398</v>
      </c>
      <c r="I19450" s="9" t="s">
        <v>14615</v>
      </c>
      <c r="J19450" s="9" t="s">
        <v>39197</v>
      </c>
      <c r="K19450" s="9" t="s">
        <v>1896</v>
      </c>
    </row>
    <row r="19451" spans="1:11" x14ac:dyDescent="0.35">
      <c r="A19451" s="9">
        <v>19450</v>
      </c>
      <c r="B19451" s="9" t="str">
        <f t="shared" si="303"/>
        <v>Tapirira gui</v>
      </c>
      <c r="C19451" s="9" t="e" cm="1">
        <f t="array" aca="1" ref="C19451" ca="1">LEFT(K19451,$C$19743)&amp;"-"&amp;RIGHT(SUBSTITUTE(SUBSTITUTE(TiraAcento(E19451),"-","")," ",""),$C$19744)</f>
        <v>#NAME?</v>
      </c>
      <c r="D19451" s="9" t="s">
        <v>14398</v>
      </c>
      <c r="E19451" s="9" t="s">
        <v>4644</v>
      </c>
      <c r="F19451" s="9" t="s">
        <v>19267</v>
      </c>
      <c r="G19451" s="9" t="s">
        <v>38856</v>
      </c>
      <c r="H19451" s="9" t="s">
        <v>14398</v>
      </c>
      <c r="I19451" s="9" t="s">
        <v>14615</v>
      </c>
      <c r="J19451" s="9" t="s">
        <v>39197</v>
      </c>
      <c r="K19451" s="9" t="s">
        <v>44891</v>
      </c>
    </row>
    <row r="19452" spans="1:11" x14ac:dyDescent="0.35">
      <c r="A19452" s="9">
        <v>19451</v>
      </c>
      <c r="B19452" s="9" t="str">
        <f t="shared" si="303"/>
        <v>Tapirira gui</v>
      </c>
      <c r="C19452" s="9" t="e" cm="1">
        <f t="array" aca="1" ref="C19452" ca="1">LEFT(K19452,$C$19743)&amp;"-"&amp;RIGHT(SUBSTITUTE(SUBSTITUTE(TiraAcento(E19452),"-","")," ",""),$C$19744)</f>
        <v>#NAME?</v>
      </c>
      <c r="D19452" s="9" t="s">
        <v>14398</v>
      </c>
      <c r="E19452" s="9" t="s">
        <v>3803</v>
      </c>
      <c r="F19452" s="9" t="s">
        <v>19267</v>
      </c>
      <c r="G19452" s="9" t="s">
        <v>38857</v>
      </c>
      <c r="H19452" s="9" t="s">
        <v>14398</v>
      </c>
      <c r="I19452" s="9" t="s">
        <v>14615</v>
      </c>
      <c r="J19452" s="9" t="s">
        <v>39197</v>
      </c>
      <c r="K19452" s="9" t="s">
        <v>44437</v>
      </c>
    </row>
    <row r="19453" spans="1:11" x14ac:dyDescent="0.35">
      <c r="A19453" s="9">
        <v>19452</v>
      </c>
      <c r="B19453" s="9" t="str">
        <f t="shared" si="303"/>
        <v>Tapirira gui</v>
      </c>
      <c r="C19453" s="9" t="e" cm="1">
        <f t="array" aca="1" ref="C19453" ca="1">LEFT(K19453,$C$19743)&amp;"-"&amp;RIGHT(SUBSTITUTE(SUBSTITUTE(TiraAcento(E19453),"-","")," ",""),$C$19744)</f>
        <v>#NAME?</v>
      </c>
      <c r="D19453" s="9" t="s">
        <v>14398</v>
      </c>
      <c r="E19453" s="9" t="s">
        <v>6026</v>
      </c>
      <c r="F19453" s="9" t="s">
        <v>19267</v>
      </c>
      <c r="G19453" s="9" t="s">
        <v>38858</v>
      </c>
      <c r="H19453" s="9" t="s">
        <v>14398</v>
      </c>
      <c r="I19453" s="9" t="s">
        <v>14615</v>
      </c>
      <c r="J19453" s="9" t="s">
        <v>39197</v>
      </c>
      <c r="K19453" s="9" t="s">
        <v>45516</v>
      </c>
    </row>
    <row r="19454" spans="1:11" x14ac:dyDescent="0.35">
      <c r="A19454" s="9">
        <v>19453</v>
      </c>
      <c r="B19454" s="9" t="str">
        <f t="shared" si="303"/>
        <v>Tapirira gui</v>
      </c>
      <c r="C19454" s="9" t="e" cm="1">
        <f t="array" aca="1" ref="C19454" ca="1">LEFT(K19454,$C$19743)&amp;"-"&amp;RIGHT(SUBSTITUTE(SUBSTITUTE(TiraAcento(E19454),"-","")," ",""),$C$19744)</f>
        <v>#NAME?</v>
      </c>
      <c r="D19454" s="9" t="s">
        <v>14398</v>
      </c>
      <c r="E19454" s="9" t="s">
        <v>860</v>
      </c>
      <c r="F19454" s="9" t="s">
        <v>19267</v>
      </c>
      <c r="G19454" s="9" t="s">
        <v>38859</v>
      </c>
      <c r="H19454" s="9" t="s">
        <v>14398</v>
      </c>
      <c r="I19454" s="9" t="s">
        <v>14615</v>
      </c>
      <c r="J19454" s="9" t="s">
        <v>39197</v>
      </c>
      <c r="K19454" s="9" t="s">
        <v>860</v>
      </c>
    </row>
    <row r="19455" spans="1:11" x14ac:dyDescent="0.35">
      <c r="A19455" s="9">
        <v>19454</v>
      </c>
      <c r="B19455" s="9" t="str">
        <f t="shared" si="303"/>
        <v>Tapirira gui</v>
      </c>
      <c r="C19455" s="9" t="e" cm="1">
        <f t="array" aca="1" ref="C19455" ca="1">LEFT(K19455,$C$19743)&amp;"-"&amp;RIGHT(SUBSTITUTE(SUBSTITUTE(TiraAcento(E19455),"-","")," ",""),$C$19744)</f>
        <v>#NAME?</v>
      </c>
      <c r="D19455" s="9" t="s">
        <v>14398</v>
      </c>
      <c r="E19455" s="9" t="s">
        <v>2768</v>
      </c>
      <c r="F19455" s="9" t="s">
        <v>19267</v>
      </c>
      <c r="G19455" s="9" t="s">
        <v>38860</v>
      </c>
      <c r="H19455" s="9" t="s">
        <v>14398</v>
      </c>
      <c r="I19455" s="9" t="s">
        <v>14615</v>
      </c>
      <c r="J19455" s="9" t="s">
        <v>39197</v>
      </c>
      <c r="K19455" s="9" t="s">
        <v>14716</v>
      </c>
    </row>
    <row r="19456" spans="1:11" x14ac:dyDescent="0.35">
      <c r="A19456" s="9">
        <v>19455</v>
      </c>
      <c r="B19456" s="9" t="str">
        <f t="shared" si="303"/>
        <v>Tapirira gui</v>
      </c>
      <c r="C19456" s="9" t="e" cm="1">
        <f t="array" aca="1" ref="C19456" ca="1">LEFT(K19456,$C$19743)&amp;"-"&amp;RIGHT(SUBSTITUTE(SUBSTITUTE(TiraAcento(E19456),"-","")," ",""),$C$19744)</f>
        <v>#NAME?</v>
      </c>
      <c r="D19456" s="9" t="s">
        <v>14398</v>
      </c>
      <c r="E19456" s="9" t="s">
        <v>14613</v>
      </c>
      <c r="F19456" s="9" t="s">
        <v>19267</v>
      </c>
      <c r="G19456" s="9" t="s">
        <v>38861</v>
      </c>
      <c r="H19456" s="9" t="s">
        <v>14398</v>
      </c>
      <c r="I19456" s="9" t="s">
        <v>14615</v>
      </c>
      <c r="J19456" s="9" t="s">
        <v>39197</v>
      </c>
      <c r="K19456" s="9" t="s">
        <v>14613</v>
      </c>
    </row>
    <row r="19457" spans="1:11" x14ac:dyDescent="0.35">
      <c r="A19457" s="9">
        <v>19456</v>
      </c>
      <c r="B19457" s="9" t="str">
        <f t="shared" si="303"/>
        <v>Tapirira gui</v>
      </c>
      <c r="C19457" s="9" t="e" cm="1">
        <f t="array" aca="1" ref="C19457" ca="1">LEFT(K19457,$C$19743)&amp;"-"&amp;RIGHT(SUBSTITUTE(SUBSTITUTE(TiraAcento(E19457),"-","")," ",""),$C$19744)</f>
        <v>#NAME?</v>
      </c>
      <c r="D19457" s="9" t="s">
        <v>14398</v>
      </c>
      <c r="E19457" s="9" t="s">
        <v>3798</v>
      </c>
      <c r="F19457" s="9" t="s">
        <v>19267</v>
      </c>
      <c r="G19457" s="9" t="s">
        <v>38862</v>
      </c>
      <c r="H19457" s="9" t="s">
        <v>14398</v>
      </c>
      <c r="I19457" s="9" t="s">
        <v>14615</v>
      </c>
      <c r="J19457" s="9" t="s">
        <v>39197</v>
      </c>
      <c r="K19457" s="9" t="s">
        <v>3798</v>
      </c>
    </row>
    <row r="19458" spans="1:11" x14ac:dyDescent="0.35">
      <c r="A19458" s="9">
        <v>19457</v>
      </c>
      <c r="B19458" s="9" t="str">
        <f t="shared" si="303"/>
        <v>Tapirira gui</v>
      </c>
      <c r="C19458" s="9" t="e" cm="1">
        <f t="array" aca="1" ref="C19458" ca="1">LEFT(K19458,$C$19743)&amp;"-"&amp;RIGHT(SUBSTITUTE(SUBSTITUTE(TiraAcento(E19458),"-","")," ",""),$C$19744)</f>
        <v>#NAME?</v>
      </c>
      <c r="D19458" s="9" t="s">
        <v>14398</v>
      </c>
      <c r="E19458" s="9" t="s">
        <v>155</v>
      </c>
      <c r="F19458" s="9" t="s">
        <v>19267</v>
      </c>
      <c r="G19458" s="9" t="s">
        <v>38863</v>
      </c>
      <c r="H19458" s="9" t="s">
        <v>14398</v>
      </c>
      <c r="I19458" s="9" t="s">
        <v>14615</v>
      </c>
      <c r="J19458" s="9" t="s">
        <v>39197</v>
      </c>
      <c r="K19458" s="9" t="s">
        <v>155</v>
      </c>
    </row>
    <row r="19459" spans="1:11" x14ac:dyDescent="0.35">
      <c r="A19459" s="9">
        <v>19458</v>
      </c>
      <c r="B19459" s="9" t="str">
        <f t="shared" ref="B19459:B19522" si="304">I19459&amp;" "&amp;IFERROR(LEFT(J19459,$B$19743),D19459)</f>
        <v>Tapirira gui</v>
      </c>
      <c r="C19459" s="9" t="e" cm="1">
        <f t="array" aca="1" ref="C19459" ca="1">LEFT(K19459,$C$19743)&amp;"-"&amp;RIGHT(SUBSTITUTE(SUBSTITUTE(TiraAcento(E19459),"-","")," ",""),$C$19744)</f>
        <v>#NAME?</v>
      </c>
      <c r="D19459" s="9" t="s">
        <v>14398</v>
      </c>
      <c r="E19459" s="9" t="s">
        <v>14614</v>
      </c>
      <c r="F19459" s="9" t="s">
        <v>19267</v>
      </c>
      <c r="G19459" s="9" t="s">
        <v>38864</v>
      </c>
      <c r="H19459" s="9" t="s">
        <v>14398</v>
      </c>
      <c r="I19459" s="9" t="s">
        <v>14615</v>
      </c>
      <c r="J19459" s="9" t="s">
        <v>39197</v>
      </c>
      <c r="K19459" s="9" t="s">
        <v>14614</v>
      </c>
    </row>
    <row r="19460" spans="1:11" x14ac:dyDescent="0.35">
      <c r="A19460" s="9">
        <v>19459</v>
      </c>
      <c r="B19460" s="9" t="str">
        <f t="shared" si="304"/>
        <v>Tapirira gui</v>
      </c>
      <c r="C19460" s="9" t="e" cm="1">
        <f t="array" aca="1" ref="C19460" ca="1">LEFT(K19460,$C$19743)&amp;"-"&amp;RIGHT(SUBSTITUTE(SUBSTITUTE(TiraAcento(E19460),"-","")," ",""),$C$19744)</f>
        <v>#NAME?</v>
      </c>
      <c r="D19460" s="9" t="s">
        <v>14398</v>
      </c>
      <c r="E19460" s="9" t="s">
        <v>14615</v>
      </c>
      <c r="F19460" s="9" t="s">
        <v>19267</v>
      </c>
      <c r="G19460" s="9" t="s">
        <v>38865</v>
      </c>
      <c r="H19460" s="9" t="s">
        <v>14398</v>
      </c>
      <c r="I19460" s="9" t="s">
        <v>14615</v>
      </c>
      <c r="J19460" s="9" t="s">
        <v>39197</v>
      </c>
      <c r="K19460" s="9" t="s">
        <v>14615</v>
      </c>
    </row>
    <row r="19461" spans="1:11" x14ac:dyDescent="0.35">
      <c r="A19461" s="9">
        <v>19460</v>
      </c>
      <c r="B19461" s="9" t="str">
        <f t="shared" si="304"/>
        <v>Tapirira gui</v>
      </c>
      <c r="C19461" s="9" t="e" cm="1">
        <f t="array" aca="1" ref="C19461" ca="1">LEFT(K19461,$C$19743)&amp;"-"&amp;RIGHT(SUBSTITUTE(SUBSTITUTE(TiraAcento(E19461),"-","")," ",""),$C$19744)</f>
        <v>#NAME?</v>
      </c>
      <c r="D19461" s="9" t="s">
        <v>14398</v>
      </c>
      <c r="E19461" s="9" t="s">
        <v>14616</v>
      </c>
      <c r="F19461" s="9" t="s">
        <v>19267</v>
      </c>
      <c r="G19461" s="9" t="s">
        <v>38866</v>
      </c>
      <c r="H19461" s="9" t="s">
        <v>14398</v>
      </c>
      <c r="I19461" s="9" t="s">
        <v>14615</v>
      </c>
      <c r="J19461" s="9" t="s">
        <v>39197</v>
      </c>
      <c r="K19461" s="9" t="s">
        <v>14615</v>
      </c>
    </row>
    <row r="19462" spans="1:11" x14ac:dyDescent="0.35">
      <c r="A19462" s="9">
        <v>19461</v>
      </c>
      <c r="B19462" s="9" t="str">
        <f t="shared" si="304"/>
        <v>Tapirira gui</v>
      </c>
      <c r="C19462" s="9" t="e" cm="1">
        <f t="array" aca="1" ref="C19462" ca="1">LEFT(K19462,$C$19743)&amp;"-"&amp;RIGHT(SUBSTITUTE(SUBSTITUTE(TiraAcento(E19462),"-","")," ",""),$C$19744)</f>
        <v>#NAME?</v>
      </c>
      <c r="D19462" s="9" t="s">
        <v>14398</v>
      </c>
      <c r="E19462" s="9" t="s">
        <v>14617</v>
      </c>
      <c r="F19462" s="9" t="s">
        <v>19267</v>
      </c>
      <c r="G19462" s="9" t="s">
        <v>38867</v>
      </c>
      <c r="H19462" s="9" t="s">
        <v>14398</v>
      </c>
      <c r="I19462" s="9" t="s">
        <v>14615</v>
      </c>
      <c r="J19462" s="9" t="s">
        <v>39197</v>
      </c>
      <c r="K19462" s="9" t="s">
        <v>14617</v>
      </c>
    </row>
    <row r="19463" spans="1:11" x14ac:dyDescent="0.35">
      <c r="A19463" s="9">
        <v>19462</v>
      </c>
      <c r="B19463" s="9" t="str">
        <f t="shared" si="304"/>
        <v>Tapirira gui</v>
      </c>
      <c r="C19463" s="9" t="e" cm="1">
        <f t="array" aca="1" ref="C19463" ca="1">LEFT(K19463,$C$19743)&amp;"-"&amp;RIGHT(SUBSTITUTE(SUBSTITUTE(TiraAcento(E19463),"-","")," ",""),$C$19744)</f>
        <v>#NAME?</v>
      </c>
      <c r="D19463" s="9" t="s">
        <v>14398</v>
      </c>
      <c r="E19463" s="9" t="s">
        <v>14618</v>
      </c>
      <c r="F19463" s="9" t="s">
        <v>19267</v>
      </c>
      <c r="G19463" s="9" t="s">
        <v>38868</v>
      </c>
      <c r="H19463" s="9" t="s">
        <v>14398</v>
      </c>
      <c r="I19463" s="9" t="s">
        <v>14615</v>
      </c>
      <c r="J19463" s="9" t="s">
        <v>39197</v>
      </c>
      <c r="K19463" s="9" t="s">
        <v>14618</v>
      </c>
    </row>
    <row r="19464" spans="1:11" x14ac:dyDescent="0.35">
      <c r="A19464" s="9">
        <v>19463</v>
      </c>
      <c r="B19464" s="9" t="str">
        <f t="shared" si="304"/>
        <v>Tapirira gui</v>
      </c>
      <c r="C19464" s="9" t="e" cm="1">
        <f t="array" aca="1" ref="C19464" ca="1">LEFT(K19464,$C$19743)&amp;"-"&amp;RIGHT(SUBSTITUTE(SUBSTITUTE(TiraAcento(E19464),"-","")," ",""),$C$19744)</f>
        <v>#NAME?</v>
      </c>
      <c r="D19464" s="9" t="s">
        <v>14398</v>
      </c>
      <c r="E19464" s="9" t="s">
        <v>14619</v>
      </c>
      <c r="F19464" s="9" t="s">
        <v>19267</v>
      </c>
      <c r="G19464" s="9" t="s">
        <v>38869</v>
      </c>
      <c r="H19464" s="9" t="s">
        <v>14398</v>
      </c>
      <c r="I19464" s="9" t="s">
        <v>14615</v>
      </c>
      <c r="J19464" s="9" t="s">
        <v>39197</v>
      </c>
      <c r="K19464" s="9" t="s">
        <v>14619</v>
      </c>
    </row>
    <row r="19465" spans="1:11" x14ac:dyDescent="0.35">
      <c r="A19465" s="9">
        <v>19464</v>
      </c>
      <c r="B19465" s="9" t="str">
        <f t="shared" si="304"/>
        <v>Tapirira gui</v>
      </c>
      <c r="C19465" s="9" t="e" cm="1">
        <f t="array" aca="1" ref="C19465" ca="1">LEFT(K19465,$C$19743)&amp;"-"&amp;RIGHT(SUBSTITUTE(SUBSTITUTE(TiraAcento(E19465),"-","")," ",""),$C$19744)</f>
        <v>#NAME?</v>
      </c>
      <c r="D19465" s="9" t="s">
        <v>14398</v>
      </c>
      <c r="E19465" s="9" t="s">
        <v>14620</v>
      </c>
      <c r="F19465" s="9" t="s">
        <v>19267</v>
      </c>
      <c r="G19465" s="9" t="s">
        <v>38870</v>
      </c>
      <c r="H19465" s="9" t="s">
        <v>14398</v>
      </c>
      <c r="I19465" s="9" t="s">
        <v>14615</v>
      </c>
      <c r="J19465" s="9" t="s">
        <v>39197</v>
      </c>
      <c r="K19465" s="9" t="s">
        <v>14620</v>
      </c>
    </row>
    <row r="19466" spans="1:11" x14ac:dyDescent="0.35">
      <c r="A19466" s="9">
        <v>19465</v>
      </c>
      <c r="B19466" s="9" t="str">
        <f t="shared" si="304"/>
        <v>Tapirira mar</v>
      </c>
      <c r="C19466" s="9" t="e" cm="1">
        <f t="array" aca="1" ref="C19466" ca="1">LEFT(K19466,$C$19743)&amp;"-"&amp;RIGHT(SUBSTITUTE(SUBSTITUTE(TiraAcento(E19466),"-","")," ",""),$C$19744)</f>
        <v>#NAME?</v>
      </c>
      <c r="D19466" s="9" t="s">
        <v>14621</v>
      </c>
      <c r="E19466" s="9" t="s">
        <v>164</v>
      </c>
      <c r="F19466" s="9" t="s">
        <v>19345</v>
      </c>
      <c r="G19466" s="9" t="s">
        <v>38871</v>
      </c>
      <c r="H19466" s="9" t="s">
        <v>14621</v>
      </c>
      <c r="I19466" s="9" t="s">
        <v>14615</v>
      </c>
      <c r="J19466" s="9" t="s">
        <v>42505</v>
      </c>
      <c r="K19466" s="9" t="s">
        <v>42620</v>
      </c>
    </row>
    <row r="19467" spans="1:11" x14ac:dyDescent="0.35">
      <c r="A19467" s="9">
        <v>19466</v>
      </c>
      <c r="B19467" s="9" t="str">
        <f t="shared" si="304"/>
        <v>Tapirira mar</v>
      </c>
      <c r="C19467" s="9" t="e" cm="1">
        <f t="array" aca="1" ref="C19467" ca="1">LEFT(K19467,$C$19743)&amp;"-"&amp;RIGHT(SUBSTITUTE(SUBSTITUTE(TiraAcento(E19467),"-","")," ",""),$C$19744)</f>
        <v>#NAME?</v>
      </c>
      <c r="D19467" s="9" t="s">
        <v>14621</v>
      </c>
      <c r="E19467" s="9" t="s">
        <v>170</v>
      </c>
      <c r="F19467" s="9" t="s">
        <v>19345</v>
      </c>
      <c r="G19467" s="9" t="s">
        <v>38872</v>
      </c>
      <c r="H19467" s="9" t="s">
        <v>14621</v>
      </c>
      <c r="I19467" s="9" t="s">
        <v>14615</v>
      </c>
      <c r="J19467" s="9" t="s">
        <v>42505</v>
      </c>
      <c r="K19467" s="9" t="s">
        <v>42623</v>
      </c>
    </row>
    <row r="19468" spans="1:11" x14ac:dyDescent="0.35">
      <c r="A19468" s="9">
        <v>19467</v>
      </c>
      <c r="B19468" s="9" t="str">
        <f t="shared" si="304"/>
        <v>Tapirira mar</v>
      </c>
      <c r="C19468" s="9" t="e" cm="1">
        <f t="array" aca="1" ref="C19468" ca="1">LEFT(K19468,$C$19743)&amp;"-"&amp;RIGHT(SUBSTITUTE(SUBSTITUTE(TiraAcento(E19468),"-","")," ",""),$C$19744)</f>
        <v>#NAME?</v>
      </c>
      <c r="D19468" s="9" t="s">
        <v>14621</v>
      </c>
      <c r="E19468" s="9" t="s">
        <v>3803</v>
      </c>
      <c r="F19468" s="9" t="s">
        <v>19345</v>
      </c>
      <c r="G19468" s="9" t="s">
        <v>38873</v>
      </c>
      <c r="H19468" s="9" t="s">
        <v>14621</v>
      </c>
      <c r="I19468" s="9" t="s">
        <v>14615</v>
      </c>
      <c r="J19468" s="9" t="s">
        <v>42505</v>
      </c>
      <c r="K19468" s="9" t="s">
        <v>44437</v>
      </c>
    </row>
    <row r="19469" spans="1:11" x14ac:dyDescent="0.35">
      <c r="A19469" s="9">
        <v>19468</v>
      </c>
      <c r="B19469" s="9" t="str">
        <f t="shared" si="304"/>
        <v>Tapirira obt</v>
      </c>
      <c r="C19469" s="9" t="e" cm="1">
        <f t="array" aca="1" ref="C19469" ca="1">LEFT(K19469,$C$19743)&amp;"-"&amp;RIGHT(SUBSTITUTE(SUBSTITUTE(TiraAcento(E19469),"-","")," ",""),$C$19744)</f>
        <v>#NAME?</v>
      </c>
      <c r="D19469" s="9" t="s">
        <v>14622</v>
      </c>
      <c r="E19469" s="9" t="s">
        <v>6947</v>
      </c>
      <c r="F19469" s="9" t="s">
        <v>19346</v>
      </c>
      <c r="G19469" s="9" t="s">
        <v>38874</v>
      </c>
      <c r="H19469" s="9" t="s">
        <v>14622</v>
      </c>
      <c r="I19469" s="9" t="s">
        <v>14615</v>
      </c>
      <c r="J19469" s="9" t="s">
        <v>39796</v>
      </c>
      <c r="K19469" s="9" t="s">
        <v>14721</v>
      </c>
    </row>
    <row r="19470" spans="1:11" x14ac:dyDescent="0.35">
      <c r="A19470" s="9">
        <v>19469</v>
      </c>
      <c r="B19470" s="9" t="str">
        <f t="shared" si="304"/>
        <v>Tapirira obt</v>
      </c>
      <c r="C19470" s="9" t="e" cm="1">
        <f t="array" aca="1" ref="C19470" ca="1">LEFT(K19470,$C$19743)&amp;"-"&amp;RIGHT(SUBSTITUTE(SUBSTITUTE(TiraAcento(E19470),"-","")," ",""),$C$19744)</f>
        <v>#NAME?</v>
      </c>
      <c r="D19470" s="9" t="s">
        <v>14622</v>
      </c>
      <c r="E19470" s="9" t="s">
        <v>3803</v>
      </c>
      <c r="F19470" s="9" t="s">
        <v>19346</v>
      </c>
      <c r="G19470" s="9" t="s">
        <v>38875</v>
      </c>
      <c r="H19470" s="9" t="s">
        <v>14622</v>
      </c>
      <c r="I19470" s="9" t="s">
        <v>14615</v>
      </c>
      <c r="J19470" s="9" t="s">
        <v>39796</v>
      </c>
      <c r="K19470" s="9" t="s">
        <v>44437</v>
      </c>
    </row>
    <row r="19471" spans="1:11" x14ac:dyDescent="0.35">
      <c r="A19471" s="9">
        <v>19470</v>
      </c>
      <c r="B19471" s="9" t="str">
        <f t="shared" si="304"/>
        <v>Tapirira obt</v>
      </c>
      <c r="C19471" s="9" t="e" cm="1">
        <f t="array" aca="1" ref="C19471" ca="1">LEFT(K19471,$C$19743)&amp;"-"&amp;RIGHT(SUBSTITUTE(SUBSTITUTE(TiraAcento(E19471),"-","")," ",""),$C$19744)</f>
        <v>#NAME?</v>
      </c>
      <c r="D19471" s="9" t="s">
        <v>14622</v>
      </c>
      <c r="E19471" s="9" t="s">
        <v>3798</v>
      </c>
      <c r="F19471" s="9" t="s">
        <v>19346</v>
      </c>
      <c r="G19471" s="9" t="s">
        <v>38876</v>
      </c>
      <c r="H19471" s="9" t="s">
        <v>14622</v>
      </c>
      <c r="I19471" s="9" t="s">
        <v>14615</v>
      </c>
      <c r="J19471" s="9" t="s">
        <v>39796</v>
      </c>
      <c r="K19471" s="9" t="s">
        <v>3798</v>
      </c>
    </row>
    <row r="19472" spans="1:11" x14ac:dyDescent="0.35">
      <c r="A19472" s="9">
        <v>19471</v>
      </c>
      <c r="B19472" s="9" t="str">
        <f t="shared" si="304"/>
        <v>Tapirira obt</v>
      </c>
      <c r="C19472" s="9" t="e" cm="1">
        <f t="array" aca="1" ref="C19472" ca="1">LEFT(K19472,$C$19743)&amp;"-"&amp;RIGHT(SUBSTITUTE(SUBSTITUTE(TiraAcento(E19472),"-","")," ",""),$C$19744)</f>
        <v>#NAME?</v>
      </c>
      <c r="D19472" s="9" t="s">
        <v>14622</v>
      </c>
      <c r="E19472" s="9" t="s">
        <v>14623</v>
      </c>
      <c r="F19472" s="9" t="s">
        <v>19346</v>
      </c>
      <c r="G19472" s="9" t="s">
        <v>38877</v>
      </c>
      <c r="H19472" s="9" t="s">
        <v>14622</v>
      </c>
      <c r="I19472" s="9" t="s">
        <v>14615</v>
      </c>
      <c r="J19472" s="9" t="s">
        <v>39796</v>
      </c>
      <c r="K19472" s="9" t="s">
        <v>49288</v>
      </c>
    </row>
    <row r="19473" spans="1:11" x14ac:dyDescent="0.35">
      <c r="A19473" s="9">
        <v>19472</v>
      </c>
      <c r="B19473" s="9" t="str">
        <f t="shared" si="304"/>
        <v>Tapirira pao</v>
      </c>
      <c r="C19473" s="9" t="e" cm="1">
        <f t="array" aca="1" ref="C19473" ca="1">LEFT(K19473,$C$19743)&amp;"-"&amp;RIGHT(SUBSTITUTE(SUBSTITUTE(TiraAcento(E19473),"-","")," ",""),$C$19744)</f>
        <v>#NAME?</v>
      </c>
      <c r="D19473" s="9" t="s">
        <v>14624</v>
      </c>
      <c r="E19473" s="9"/>
      <c r="F19473" s="9" t="s">
        <v>19347</v>
      </c>
      <c r="G19473" s="9" t="s">
        <v>38878</v>
      </c>
      <c r="H19473" s="9" t="s">
        <v>14624</v>
      </c>
      <c r="I19473" s="9" t="s">
        <v>14615</v>
      </c>
      <c r="J19473" s="9" t="s">
        <v>42506</v>
      </c>
      <c r="K19473" s="9" t="s">
        <v>42568</v>
      </c>
    </row>
    <row r="19474" spans="1:11" x14ac:dyDescent="0.35">
      <c r="A19474" s="9">
        <v>19473</v>
      </c>
      <c r="B19474" s="9" t="str">
        <f t="shared" si="304"/>
        <v>Tapirira sp.</v>
      </c>
      <c r="C19474" s="9" t="e" cm="1">
        <f t="array" aca="1" ref="C19474" ca="1">LEFT(K19474,$C$19743)&amp;"-"&amp;RIGHT(SUBSTITUTE(SUBSTITUTE(TiraAcento(E19474),"-","")," ",""),$C$19744)</f>
        <v>#NAME?</v>
      </c>
      <c r="D19474" s="9" t="s">
        <v>14625</v>
      </c>
      <c r="E19474" s="9" t="s">
        <v>4595</v>
      </c>
      <c r="F19474" s="9" t="s">
        <v>14625</v>
      </c>
      <c r="G19474" s="9" t="s">
        <v>38879</v>
      </c>
      <c r="H19474" s="9" t="s">
        <v>14625</v>
      </c>
      <c r="I19474" s="9" t="s">
        <v>14615</v>
      </c>
      <c r="J19474" s="9" t="s">
        <v>39157</v>
      </c>
      <c r="K19474" s="9" t="s">
        <v>4595</v>
      </c>
    </row>
    <row r="19475" spans="1:11" x14ac:dyDescent="0.35">
      <c r="A19475" s="9">
        <v>19474</v>
      </c>
      <c r="B19475" s="9" t="str">
        <f t="shared" si="304"/>
        <v>Tapirira sp.</v>
      </c>
      <c r="C19475" s="9" t="e" cm="1">
        <f t="array" aca="1" ref="C19475" ca="1">LEFT(K19475,$C$19743)&amp;"-"&amp;RIGHT(SUBSTITUTE(SUBSTITUTE(TiraAcento(E19475),"-","")," ",""),$C$19744)</f>
        <v>#NAME?</v>
      </c>
      <c r="D19475" s="9" t="s">
        <v>14625</v>
      </c>
      <c r="E19475" s="9" t="s">
        <v>6950</v>
      </c>
      <c r="F19475" s="9" t="s">
        <v>14625</v>
      </c>
      <c r="G19475" s="9" t="s">
        <v>38880</v>
      </c>
      <c r="H19475" s="9" t="s">
        <v>14625</v>
      </c>
      <c r="I19475" s="9" t="s">
        <v>14615</v>
      </c>
      <c r="J19475" s="9" t="s">
        <v>39157</v>
      </c>
      <c r="K19475" s="9" t="s">
        <v>6950</v>
      </c>
    </row>
    <row r="19476" spans="1:11" x14ac:dyDescent="0.35">
      <c r="A19476" s="9">
        <v>19475</v>
      </c>
      <c r="B19476" s="9" t="str">
        <f t="shared" si="304"/>
        <v>Tapirira sp.</v>
      </c>
      <c r="C19476" s="9" t="e" cm="1">
        <f t="array" aca="1" ref="C19476" ca="1">LEFT(K19476,$C$19743)&amp;"-"&amp;RIGHT(SUBSTITUTE(SUBSTITUTE(TiraAcento(E19476),"-","")," ",""),$C$19744)</f>
        <v>#NAME?</v>
      </c>
      <c r="D19476" s="9" t="s">
        <v>14625</v>
      </c>
      <c r="E19476" s="9" t="s">
        <v>1584</v>
      </c>
      <c r="F19476" s="9" t="s">
        <v>14625</v>
      </c>
      <c r="G19476" s="9" t="s">
        <v>38881</v>
      </c>
      <c r="H19476" s="9" t="s">
        <v>14625</v>
      </c>
      <c r="I19476" s="9" t="s">
        <v>14615</v>
      </c>
      <c r="J19476" s="9" t="s">
        <v>39157</v>
      </c>
      <c r="K19476" s="9" t="s">
        <v>1584</v>
      </c>
    </row>
    <row r="19477" spans="1:11" x14ac:dyDescent="0.35">
      <c r="A19477" s="9">
        <v>19476</v>
      </c>
      <c r="B19477" s="9" t="str">
        <f t="shared" si="304"/>
        <v>Tapura ama</v>
      </c>
      <c r="C19477" s="9" t="e" cm="1">
        <f t="array" aca="1" ref="C19477" ca="1">LEFT(K19477,$C$19743)&amp;"-"&amp;RIGHT(SUBSTITUTE(SUBSTITUTE(TiraAcento(E19477),"-","")," ",""),$C$19744)</f>
        <v>#NAME?</v>
      </c>
      <c r="D19477" s="9" t="s">
        <v>14626</v>
      </c>
      <c r="E19477" s="9" t="s">
        <v>14627</v>
      </c>
      <c r="F19477" s="9" t="s">
        <v>19348</v>
      </c>
      <c r="G19477" s="9" t="s">
        <v>38882</v>
      </c>
      <c r="H19477" s="9" t="s">
        <v>14626</v>
      </c>
      <c r="I19477" s="9" t="s">
        <v>42507</v>
      </c>
      <c r="J19477" s="9" t="s">
        <v>39766</v>
      </c>
      <c r="K19477" s="9" t="s">
        <v>14627</v>
      </c>
    </row>
    <row r="19478" spans="1:11" x14ac:dyDescent="0.35">
      <c r="A19478" s="9">
        <v>19477</v>
      </c>
      <c r="B19478" s="9" t="str">
        <f t="shared" si="304"/>
        <v>Tapura ama</v>
      </c>
      <c r="C19478" s="9" t="e" cm="1">
        <f t="array" aca="1" ref="C19478" ca="1">LEFT(K19478,$C$19743)&amp;"-"&amp;RIGHT(SUBSTITUTE(SUBSTITUTE(TiraAcento(E19478),"-","")," ",""),$C$19744)</f>
        <v>#NAME?</v>
      </c>
      <c r="D19478" s="9" t="s">
        <v>14626</v>
      </c>
      <c r="E19478" s="9" t="s">
        <v>5864</v>
      </c>
      <c r="F19478" s="9" t="s">
        <v>19348</v>
      </c>
      <c r="G19478" s="9" t="s">
        <v>38883</v>
      </c>
      <c r="H19478" s="9" t="s">
        <v>14626</v>
      </c>
      <c r="I19478" s="9" t="s">
        <v>42507</v>
      </c>
      <c r="J19478" s="9" t="s">
        <v>39766</v>
      </c>
      <c r="K19478" s="9" t="s">
        <v>45456</v>
      </c>
    </row>
    <row r="19479" spans="1:11" x14ac:dyDescent="0.35">
      <c r="A19479" s="9">
        <v>19478</v>
      </c>
      <c r="B19479" s="9" t="str">
        <f t="shared" si="304"/>
        <v>Tapura sin</v>
      </c>
      <c r="C19479" s="9" t="e" cm="1">
        <f t="array" aca="1" ref="C19479" ca="1">LEFT(K19479,$C$19743)&amp;"-"&amp;RIGHT(SUBSTITUTE(SUBSTITUTE(TiraAcento(E19479),"-","")," ",""),$C$19744)</f>
        <v>#NAME?</v>
      </c>
      <c r="D19479" s="9" t="s">
        <v>14628</v>
      </c>
      <c r="E19479" s="9" t="s">
        <v>5864</v>
      </c>
      <c r="F19479" s="9" t="s">
        <v>19349</v>
      </c>
      <c r="G19479" s="9" t="s">
        <v>38884</v>
      </c>
      <c r="H19479" s="9" t="s">
        <v>14628</v>
      </c>
      <c r="I19479" s="9" t="s">
        <v>42507</v>
      </c>
      <c r="J19479" s="9" t="s">
        <v>42508</v>
      </c>
      <c r="K19479" s="9" t="s">
        <v>45456</v>
      </c>
    </row>
    <row r="19480" spans="1:11" x14ac:dyDescent="0.35">
      <c r="A19480" s="9">
        <v>19479</v>
      </c>
      <c r="B19480" s="9" t="str">
        <f t="shared" si="304"/>
        <v>Taralea opp</v>
      </c>
      <c r="C19480" s="9" t="e" cm="1">
        <f t="array" aca="1" ref="C19480" ca="1">LEFT(K19480,$C$19743)&amp;"-"&amp;RIGHT(SUBSTITUTE(SUBSTITUTE(TiraAcento(E19480),"-","")," ",""),$C$19744)</f>
        <v>#NAME?</v>
      </c>
      <c r="D19480" s="9" t="s">
        <v>14629</v>
      </c>
      <c r="E19480" s="9" t="s">
        <v>1014</v>
      </c>
      <c r="F19480" s="9" t="s">
        <v>19350</v>
      </c>
      <c r="G19480" s="9" t="s">
        <v>38885</v>
      </c>
      <c r="H19480" s="9" t="s">
        <v>14629</v>
      </c>
      <c r="I19480" s="9" t="s">
        <v>42509</v>
      </c>
      <c r="J19480" s="9" t="s">
        <v>41463</v>
      </c>
      <c r="K19480" s="9" t="s">
        <v>1014</v>
      </c>
    </row>
    <row r="19481" spans="1:11" x14ac:dyDescent="0.35">
      <c r="A19481" s="9">
        <v>19480</v>
      </c>
      <c r="B19481" s="9" t="str">
        <f t="shared" si="304"/>
        <v>Taralea opp</v>
      </c>
      <c r="C19481" s="9" t="e" cm="1">
        <f t="array" aca="1" ref="C19481" ca="1">LEFT(K19481,$C$19743)&amp;"-"&amp;RIGHT(SUBSTITUTE(SUBSTITUTE(TiraAcento(E19481),"-","")," ",""),$C$19744)</f>
        <v>#NAME?</v>
      </c>
      <c r="D19481" s="9" t="s">
        <v>14629</v>
      </c>
      <c r="E19481" s="9" t="s">
        <v>14630</v>
      </c>
      <c r="F19481" s="9" t="s">
        <v>19350</v>
      </c>
      <c r="G19481" s="9" t="s">
        <v>38886</v>
      </c>
      <c r="H19481" s="9" t="s">
        <v>14629</v>
      </c>
      <c r="I19481" s="9" t="s">
        <v>42509</v>
      </c>
      <c r="J19481" s="9" t="s">
        <v>41463</v>
      </c>
      <c r="K19481" s="9" t="s">
        <v>14630</v>
      </c>
    </row>
    <row r="19482" spans="1:11" x14ac:dyDescent="0.35">
      <c r="A19482" s="9">
        <v>19481</v>
      </c>
      <c r="B19482" s="9" t="str">
        <f t="shared" si="304"/>
        <v>Tariri cil</v>
      </c>
      <c r="C19482" s="9" t="e" cm="1">
        <f t="array" aca="1" ref="C19482" ca="1">LEFT(K19482,$C$19743)&amp;"-"&amp;RIGHT(SUBSTITUTE(SUBSTITUTE(TiraAcento(E19482),"-","")," ",""),$C$19744)</f>
        <v>#NAME?</v>
      </c>
      <c r="D19482" s="9" t="s">
        <v>14631</v>
      </c>
      <c r="E19482" s="9"/>
      <c r="F19482" s="9" t="s">
        <v>19351</v>
      </c>
      <c r="G19482" s="9" t="s">
        <v>38887</v>
      </c>
      <c r="H19482" s="9" t="s">
        <v>14631</v>
      </c>
      <c r="I19482" s="9" t="s">
        <v>11119</v>
      </c>
      <c r="J19482" s="9" t="s">
        <v>40934</v>
      </c>
      <c r="K19482" s="9" t="s">
        <v>42568</v>
      </c>
    </row>
    <row r="19483" spans="1:11" x14ac:dyDescent="0.35">
      <c r="A19483" s="9">
        <v>19482</v>
      </c>
      <c r="B19483" s="9" t="str">
        <f t="shared" si="304"/>
        <v>Taxodium dis</v>
      </c>
      <c r="C19483" s="9" t="e" cm="1">
        <f t="array" aca="1" ref="C19483" ca="1">LEFT(K19483,$C$19743)&amp;"-"&amp;RIGHT(SUBSTITUTE(SUBSTITUTE(TiraAcento(E19483),"-","")," ",""),$C$19744)</f>
        <v>#NAME?</v>
      </c>
      <c r="D19483" s="9" t="s">
        <v>14632</v>
      </c>
      <c r="E19483" s="9" t="s">
        <v>14633</v>
      </c>
      <c r="F19483" s="9" t="s">
        <v>19352</v>
      </c>
      <c r="G19483" s="9" t="s">
        <v>38888</v>
      </c>
      <c r="H19483" s="9" t="s">
        <v>14632</v>
      </c>
      <c r="I19483" s="9" t="s">
        <v>42510</v>
      </c>
      <c r="J19483" s="9" t="s">
        <v>42511</v>
      </c>
      <c r="K19483" s="9" t="s">
        <v>49289</v>
      </c>
    </row>
    <row r="19484" spans="1:11" x14ac:dyDescent="0.35">
      <c r="A19484" s="9">
        <v>19483</v>
      </c>
      <c r="B19484" s="9" t="str">
        <f t="shared" si="304"/>
        <v>Taxodium dis</v>
      </c>
      <c r="C19484" s="9" t="e" cm="1">
        <f t="array" aca="1" ref="C19484" ca="1">LEFT(K19484,$C$19743)&amp;"-"&amp;RIGHT(SUBSTITUTE(SUBSTITUTE(TiraAcento(E19484),"-","")," ",""),$C$19744)</f>
        <v>#NAME?</v>
      </c>
      <c r="D19484" s="9" t="s">
        <v>14632</v>
      </c>
      <c r="E19484" s="9" t="s">
        <v>14634</v>
      </c>
      <c r="F19484" s="9" t="s">
        <v>19352</v>
      </c>
      <c r="G19484" s="9" t="s">
        <v>38889</v>
      </c>
      <c r="H19484" s="9" t="s">
        <v>14632</v>
      </c>
      <c r="I19484" s="9" t="s">
        <v>42510</v>
      </c>
      <c r="J19484" s="9" t="s">
        <v>42511</v>
      </c>
      <c r="K19484" s="9" t="s">
        <v>49290</v>
      </c>
    </row>
    <row r="19485" spans="1:11" x14ac:dyDescent="0.35">
      <c r="A19485" s="9">
        <v>19484</v>
      </c>
      <c r="B19485" s="9" t="str">
        <f t="shared" si="304"/>
        <v>Taxodium dis</v>
      </c>
      <c r="C19485" s="9" t="e" cm="1">
        <f t="array" aca="1" ref="C19485" ca="1">LEFT(K19485,$C$19743)&amp;"-"&amp;RIGHT(SUBSTITUTE(SUBSTITUTE(TiraAcento(E19485),"-","")," ",""),$C$19744)</f>
        <v>#NAME?</v>
      </c>
      <c r="D19485" s="9" t="s">
        <v>14632</v>
      </c>
      <c r="E19485" s="9" t="s">
        <v>14635</v>
      </c>
      <c r="F19485" s="9" t="s">
        <v>19352</v>
      </c>
      <c r="G19485" s="9" t="s">
        <v>38890</v>
      </c>
      <c r="H19485" s="9" t="s">
        <v>14632</v>
      </c>
      <c r="I19485" s="9" t="s">
        <v>42510</v>
      </c>
      <c r="J19485" s="9" t="s">
        <v>42511</v>
      </c>
      <c r="K19485" s="9" t="s">
        <v>49291</v>
      </c>
    </row>
    <row r="19486" spans="1:11" x14ac:dyDescent="0.35">
      <c r="A19486" s="9">
        <v>19485</v>
      </c>
      <c r="B19486" s="9" t="str">
        <f t="shared" si="304"/>
        <v>Taxodium dis</v>
      </c>
      <c r="C19486" s="9" t="e" cm="1">
        <f t="array" aca="1" ref="C19486" ca="1">LEFT(K19486,$C$19743)&amp;"-"&amp;RIGHT(SUBSTITUTE(SUBSTITUTE(TiraAcento(E19486),"-","")," ",""),$C$19744)</f>
        <v>#NAME?</v>
      </c>
      <c r="D19486" s="9" t="s">
        <v>14632</v>
      </c>
      <c r="E19486" s="9" t="s">
        <v>14636</v>
      </c>
      <c r="F19486" s="9" t="s">
        <v>19352</v>
      </c>
      <c r="G19486" s="9" t="s">
        <v>38891</v>
      </c>
      <c r="H19486" s="9" t="s">
        <v>14632</v>
      </c>
      <c r="I19486" s="9" t="s">
        <v>42510</v>
      </c>
      <c r="J19486" s="9" t="s">
        <v>42511</v>
      </c>
      <c r="K19486" s="9" t="s">
        <v>49292</v>
      </c>
    </row>
    <row r="19487" spans="1:11" x14ac:dyDescent="0.35">
      <c r="A19487" s="9">
        <v>19486</v>
      </c>
      <c r="B19487" s="9" t="str">
        <f t="shared" si="304"/>
        <v>Taxus bac</v>
      </c>
      <c r="C19487" s="9" t="e" cm="1">
        <f t="array" aca="1" ref="C19487" ca="1">LEFT(K19487,$C$19743)&amp;"-"&amp;RIGHT(SUBSTITUTE(SUBSTITUTE(TiraAcento(E19487),"-","")," ",""),$C$19744)</f>
        <v>#NAME?</v>
      </c>
      <c r="D19487" s="9" t="s">
        <v>14637</v>
      </c>
      <c r="E19487" s="9" t="s">
        <v>14638</v>
      </c>
      <c r="F19487" s="9" t="s">
        <v>19353</v>
      </c>
      <c r="G19487" s="9" t="s">
        <v>38892</v>
      </c>
      <c r="H19487" s="9" t="s">
        <v>14637</v>
      </c>
      <c r="I19487" s="9" t="s">
        <v>42512</v>
      </c>
      <c r="J19487" s="9" t="s">
        <v>42513</v>
      </c>
      <c r="K19487" s="9" t="s">
        <v>14638</v>
      </c>
    </row>
    <row r="19488" spans="1:11" x14ac:dyDescent="0.35">
      <c r="A19488" s="9">
        <v>19487</v>
      </c>
      <c r="B19488" s="9" t="str">
        <f t="shared" si="304"/>
        <v>Tecoma ade</v>
      </c>
      <c r="C19488" s="9" t="e" cm="1">
        <f t="array" aca="1" ref="C19488" ca="1">LEFT(K19488,$C$19743)&amp;"-"&amp;RIGHT(SUBSTITUTE(SUBSTITUTE(TiraAcento(E19488),"-","")," ",""),$C$19744)</f>
        <v>#NAME?</v>
      </c>
      <c r="D19488" s="9" t="s">
        <v>14639</v>
      </c>
      <c r="E19488" s="9" t="s">
        <v>5415</v>
      </c>
      <c r="F19488" s="9" t="s">
        <v>19354</v>
      </c>
      <c r="G19488" s="9" t="s">
        <v>38893</v>
      </c>
      <c r="H19488" s="9" t="s">
        <v>14639</v>
      </c>
      <c r="I19488" s="9" t="s">
        <v>42514</v>
      </c>
      <c r="J19488" s="9" t="s">
        <v>42515</v>
      </c>
      <c r="K19488" s="9" t="s">
        <v>45233</v>
      </c>
    </row>
    <row r="19489" spans="1:11" x14ac:dyDescent="0.35">
      <c r="A19489" s="9">
        <v>19488</v>
      </c>
      <c r="B19489" s="9" t="str">
        <f t="shared" si="304"/>
        <v>Tecoma alb</v>
      </c>
      <c r="C19489" s="9" t="e" cm="1">
        <f t="array" aca="1" ref="C19489" ca="1">LEFT(K19489,$C$19743)&amp;"-"&amp;RIGHT(SUBSTITUTE(SUBSTITUTE(TiraAcento(E19489),"-","")," ",""),$C$19744)</f>
        <v>#NAME?</v>
      </c>
      <c r="D19489" s="9" t="s">
        <v>14640</v>
      </c>
      <c r="E19489" s="9"/>
      <c r="F19489" s="9" t="s">
        <v>19355</v>
      </c>
      <c r="G19489" s="9" t="s">
        <v>38894</v>
      </c>
      <c r="H19489" s="9" t="s">
        <v>14640</v>
      </c>
      <c r="I19489" s="9" t="s">
        <v>42514</v>
      </c>
      <c r="J19489" s="9" t="s">
        <v>39637</v>
      </c>
      <c r="K19489" s="9" t="s">
        <v>42568</v>
      </c>
    </row>
    <row r="19490" spans="1:11" x14ac:dyDescent="0.35">
      <c r="A19490" s="9">
        <v>19489</v>
      </c>
      <c r="B19490" s="9" t="str">
        <f t="shared" si="304"/>
        <v>Tecoma ara</v>
      </c>
      <c r="C19490" s="9" t="e" cm="1">
        <f t="array" aca="1" ref="C19490" ca="1">LEFT(K19490,$C$19743)&amp;"-"&amp;RIGHT(SUBSTITUTE(SUBSTITUTE(TiraAcento(E19490),"-","")," ",""),$C$19744)</f>
        <v>#NAME?</v>
      </c>
      <c r="D19490" s="9" t="s">
        <v>14641</v>
      </c>
      <c r="E19490" s="9"/>
      <c r="F19490" s="9" t="s">
        <v>19356</v>
      </c>
      <c r="G19490" s="9" t="s">
        <v>38895</v>
      </c>
      <c r="H19490" s="9" t="s">
        <v>14641</v>
      </c>
      <c r="I19490" s="9" t="s">
        <v>42514</v>
      </c>
      <c r="J19490" s="9" t="s">
        <v>42212</v>
      </c>
      <c r="K19490" s="9" t="s">
        <v>42568</v>
      </c>
    </row>
    <row r="19491" spans="1:11" x14ac:dyDescent="0.35">
      <c r="A19491" s="9">
        <v>19490</v>
      </c>
      <c r="B19491" s="9" t="str">
        <f t="shared" si="304"/>
        <v>Tecoma aur</v>
      </c>
      <c r="C19491" s="9" t="e" cm="1">
        <f t="array" aca="1" ref="C19491" ca="1">LEFT(K19491,$C$19743)&amp;"-"&amp;RIGHT(SUBSTITUTE(SUBSTITUTE(TiraAcento(E19491),"-","")," ",""),$C$19744)</f>
        <v>#NAME?</v>
      </c>
      <c r="D19491" s="9" t="s">
        <v>14642</v>
      </c>
      <c r="E19491" s="9"/>
      <c r="F19491" s="9" t="s">
        <v>19357</v>
      </c>
      <c r="G19491" s="9" t="s">
        <v>38896</v>
      </c>
      <c r="H19491" s="9" t="s">
        <v>14642</v>
      </c>
      <c r="I19491" s="9" t="s">
        <v>42514</v>
      </c>
      <c r="J19491" s="9" t="s">
        <v>39892</v>
      </c>
      <c r="K19491" s="9" t="s">
        <v>42568</v>
      </c>
    </row>
    <row r="19492" spans="1:11" x14ac:dyDescent="0.35">
      <c r="A19492" s="9">
        <v>19491</v>
      </c>
      <c r="B19492" s="9" t="str">
        <f t="shared" si="304"/>
        <v>Tecoma car</v>
      </c>
      <c r="C19492" s="9" t="e" cm="1">
        <f t="array" aca="1" ref="C19492" ca="1">LEFT(K19492,$C$19743)&amp;"-"&amp;RIGHT(SUBSTITUTE(SUBSTITUTE(TiraAcento(E19492),"-","")," ",""),$C$19744)</f>
        <v>#NAME?</v>
      </c>
      <c r="D19492" s="9" t="s">
        <v>14643</v>
      </c>
      <c r="E19492" s="9"/>
      <c r="F19492" s="9" t="s">
        <v>19358</v>
      </c>
      <c r="G19492" s="9" t="s">
        <v>38897</v>
      </c>
      <c r="H19492" s="9" t="s">
        <v>14643</v>
      </c>
      <c r="I19492" s="9" t="s">
        <v>42514</v>
      </c>
      <c r="J19492" s="9" t="s">
        <v>42214</v>
      </c>
      <c r="K19492" s="9" t="s">
        <v>42568</v>
      </c>
    </row>
    <row r="19493" spans="1:11" x14ac:dyDescent="0.35">
      <c r="A19493" s="9">
        <v>19492</v>
      </c>
      <c r="B19493" s="9" t="str">
        <f t="shared" si="304"/>
        <v>Tecoma chr</v>
      </c>
      <c r="C19493" s="9" t="e" cm="1">
        <f t="array" aca="1" ref="C19493" ca="1">LEFT(K19493,$C$19743)&amp;"-"&amp;RIGHT(SUBSTITUTE(SUBSTITUTE(TiraAcento(E19493),"-","")," ",""),$C$19744)</f>
        <v>#NAME?</v>
      </c>
      <c r="D19493" s="9" t="s">
        <v>14644</v>
      </c>
      <c r="E19493" s="9"/>
      <c r="F19493" s="9" t="s">
        <v>19359</v>
      </c>
      <c r="G19493" s="9" t="s">
        <v>38898</v>
      </c>
      <c r="H19493" s="9" t="s">
        <v>14644</v>
      </c>
      <c r="I19493" s="9" t="s">
        <v>42514</v>
      </c>
      <c r="J19493" s="9" t="s">
        <v>42216</v>
      </c>
      <c r="K19493" s="9" t="s">
        <v>42568</v>
      </c>
    </row>
    <row r="19494" spans="1:11" x14ac:dyDescent="0.35">
      <c r="A19494" s="9">
        <v>19493</v>
      </c>
      <c r="B19494" s="9" t="str">
        <f t="shared" si="304"/>
        <v>Tecoma chr</v>
      </c>
      <c r="C19494" s="9" t="e" cm="1">
        <f t="array" aca="1" ref="C19494" ca="1">LEFT(K19494,$C$19743)&amp;"-"&amp;RIGHT(SUBSTITUTE(SUBSTITUTE(TiraAcento(E19494),"-","")," ",""),$C$19744)</f>
        <v>#NAME?</v>
      </c>
      <c r="D19494" s="9" t="s">
        <v>14645</v>
      </c>
      <c r="E19494" s="9"/>
      <c r="F19494" s="9" t="s">
        <v>19360</v>
      </c>
      <c r="G19494" s="9" t="s">
        <v>38899</v>
      </c>
      <c r="H19494" s="9" t="s">
        <v>14645</v>
      </c>
      <c r="I19494" s="9" t="s">
        <v>42514</v>
      </c>
      <c r="J19494" s="9" t="s">
        <v>42217</v>
      </c>
      <c r="K19494" s="9" t="s">
        <v>42568</v>
      </c>
    </row>
    <row r="19495" spans="1:11" x14ac:dyDescent="0.35">
      <c r="A19495" s="9">
        <v>19494</v>
      </c>
      <c r="B19495" s="9" t="str">
        <f t="shared" si="304"/>
        <v>Tecoma con</v>
      </c>
      <c r="C19495" s="9" t="e" cm="1">
        <f t="array" aca="1" ref="C19495" ca="1">LEFT(K19495,$C$19743)&amp;"-"&amp;RIGHT(SUBSTITUTE(SUBSTITUTE(TiraAcento(E19495),"-","")," ",""),$C$19744)</f>
        <v>#NAME?</v>
      </c>
      <c r="D19495" s="9" t="s">
        <v>14646</v>
      </c>
      <c r="E19495" s="9"/>
      <c r="F19495" s="9" t="s">
        <v>19361</v>
      </c>
      <c r="G19495" s="9" t="s">
        <v>38900</v>
      </c>
      <c r="H19495" s="9" t="s">
        <v>14646</v>
      </c>
      <c r="I19495" s="9" t="s">
        <v>42514</v>
      </c>
      <c r="J19495" s="9" t="s">
        <v>40601</v>
      </c>
      <c r="K19495" s="9" t="s">
        <v>42568</v>
      </c>
    </row>
    <row r="19496" spans="1:11" x14ac:dyDescent="0.35">
      <c r="A19496" s="9">
        <v>19495</v>
      </c>
      <c r="B19496" s="9" t="str">
        <f t="shared" si="304"/>
        <v>Tecoma cur</v>
      </c>
      <c r="C19496" s="9" t="e" cm="1">
        <f t="array" aca="1" ref="C19496" ca="1">LEFT(K19496,$C$19743)&amp;"-"&amp;RIGHT(SUBSTITUTE(SUBSTITUTE(TiraAcento(E19496),"-","")," ",""),$C$19744)</f>
        <v>#NAME?</v>
      </c>
      <c r="D19496" s="9" t="s">
        <v>14647</v>
      </c>
      <c r="E19496" s="9"/>
      <c r="F19496" s="9" t="s">
        <v>19362</v>
      </c>
      <c r="G19496" s="9" t="s">
        <v>38901</v>
      </c>
      <c r="H19496" s="9" t="s">
        <v>14647</v>
      </c>
      <c r="I19496" s="9" t="s">
        <v>42514</v>
      </c>
      <c r="J19496" s="9" t="s">
        <v>42516</v>
      </c>
      <c r="K19496" s="9" t="s">
        <v>42568</v>
      </c>
    </row>
    <row r="19497" spans="1:11" x14ac:dyDescent="0.35">
      <c r="A19497" s="9">
        <v>19496</v>
      </c>
      <c r="B19497" s="9" t="str">
        <f t="shared" si="304"/>
        <v>Tecoma hep</v>
      </c>
      <c r="C19497" s="9" t="e" cm="1">
        <f t="array" aca="1" ref="C19497" ca="1">LEFT(K19497,$C$19743)&amp;"-"&amp;RIGHT(SUBSTITUTE(SUBSTITUTE(TiraAcento(E19497),"-","")," ",""),$C$19744)</f>
        <v>#NAME?</v>
      </c>
      <c r="D19497" s="9" t="s">
        <v>14648</v>
      </c>
      <c r="E19497" s="9"/>
      <c r="F19497" s="9" t="s">
        <v>19363</v>
      </c>
      <c r="G19497" s="9" t="s">
        <v>38902</v>
      </c>
      <c r="H19497" s="9" t="s">
        <v>14648</v>
      </c>
      <c r="I19497" s="9" t="s">
        <v>42514</v>
      </c>
      <c r="J19497" s="9" t="s">
        <v>41172</v>
      </c>
      <c r="K19497" s="9" t="s">
        <v>42568</v>
      </c>
    </row>
    <row r="19498" spans="1:11" x14ac:dyDescent="0.35">
      <c r="A19498" s="9">
        <v>19497</v>
      </c>
      <c r="B19498" s="9" t="str">
        <f t="shared" si="304"/>
        <v>Tecoma imp</v>
      </c>
      <c r="C19498" s="9" t="e" cm="1">
        <f t="array" aca="1" ref="C19498" ca="1">LEFT(K19498,$C$19743)&amp;"-"&amp;RIGHT(SUBSTITUTE(SUBSTITUTE(TiraAcento(E19498),"-","")," ",""),$C$19744)</f>
        <v>#NAME?</v>
      </c>
      <c r="D19498" s="9" t="s">
        <v>14649</v>
      </c>
      <c r="E19498" s="9"/>
      <c r="F19498" s="9" t="s">
        <v>19364</v>
      </c>
      <c r="G19498" s="9" t="s">
        <v>38903</v>
      </c>
      <c r="H19498" s="9" t="s">
        <v>14649</v>
      </c>
      <c r="I19498" s="9" t="s">
        <v>42514</v>
      </c>
      <c r="J19498" s="9" t="s">
        <v>42279</v>
      </c>
      <c r="K19498" s="9" t="s">
        <v>42568</v>
      </c>
    </row>
    <row r="19499" spans="1:11" x14ac:dyDescent="0.35">
      <c r="A19499" s="9">
        <v>19498</v>
      </c>
      <c r="B19499" s="9" t="str">
        <f t="shared" si="304"/>
        <v>Tecoma ins</v>
      </c>
      <c r="C19499" s="9" t="e" cm="1">
        <f t="array" aca="1" ref="C19499" ca="1">LEFT(K19499,$C$19743)&amp;"-"&amp;RIGHT(SUBSTITUTE(SUBSTITUTE(TiraAcento(E19499),"-","")," ",""),$C$19744)</f>
        <v>#NAME?</v>
      </c>
      <c r="D19499" s="9" t="s">
        <v>14650</v>
      </c>
      <c r="E19499" s="9" t="s">
        <v>12981</v>
      </c>
      <c r="F19499" s="9" t="s">
        <v>19365</v>
      </c>
      <c r="G19499" s="9" t="s">
        <v>38904</v>
      </c>
      <c r="H19499" s="9" t="s">
        <v>14650</v>
      </c>
      <c r="I19499" s="9" t="s">
        <v>42514</v>
      </c>
      <c r="J19499" s="9" t="s">
        <v>39594</v>
      </c>
      <c r="K19499" s="9" t="s">
        <v>48544</v>
      </c>
    </row>
    <row r="19500" spans="1:11" x14ac:dyDescent="0.35">
      <c r="A19500" s="9">
        <v>19499</v>
      </c>
      <c r="B19500" s="9" t="str">
        <f t="shared" si="304"/>
        <v>Tecoma ins</v>
      </c>
      <c r="C19500" s="9" t="e" cm="1">
        <f t="array" aca="1" ref="C19500" ca="1">LEFT(K19500,$C$19743)&amp;"-"&amp;RIGHT(SUBSTITUTE(SUBSTITUTE(TiraAcento(E19500),"-","")," ",""),$C$19744)</f>
        <v>#NAME?</v>
      </c>
      <c r="D19500" s="9" t="s">
        <v>14650</v>
      </c>
      <c r="E19500" s="9"/>
      <c r="F19500" s="9" t="s">
        <v>19365</v>
      </c>
      <c r="G19500" s="9" t="s">
        <v>38905</v>
      </c>
      <c r="H19500" s="9" t="s">
        <v>14650</v>
      </c>
      <c r="I19500" s="9" t="s">
        <v>42514</v>
      </c>
      <c r="J19500" s="9" t="s">
        <v>39594</v>
      </c>
      <c r="K19500" s="9" t="s">
        <v>42568</v>
      </c>
    </row>
    <row r="19501" spans="1:11" x14ac:dyDescent="0.35">
      <c r="A19501" s="9">
        <v>19500</v>
      </c>
      <c r="B19501" s="9" t="str">
        <f t="shared" si="304"/>
        <v>Tecoma ipe</v>
      </c>
      <c r="C19501" s="9" t="e" cm="1">
        <f t="array" aca="1" ref="C19501" ca="1">LEFT(K19501,$C$19743)&amp;"-"&amp;RIGHT(SUBSTITUTE(SUBSTITUTE(TiraAcento(E19501),"-","")," ",""),$C$19744)</f>
        <v>#NAME?</v>
      </c>
      <c r="D19501" s="9" t="s">
        <v>14651</v>
      </c>
      <c r="E19501" s="9"/>
      <c r="F19501" s="9" t="s">
        <v>19366</v>
      </c>
      <c r="G19501" s="9" t="s">
        <v>38906</v>
      </c>
      <c r="H19501" s="9" t="s">
        <v>14651</v>
      </c>
      <c r="I19501" s="9" t="s">
        <v>42514</v>
      </c>
      <c r="J19501" s="9" t="s">
        <v>42280</v>
      </c>
      <c r="K19501" s="9" t="s">
        <v>42568</v>
      </c>
    </row>
    <row r="19502" spans="1:11" x14ac:dyDescent="0.35">
      <c r="A19502" s="9">
        <v>19501</v>
      </c>
      <c r="B19502" s="9" t="str">
        <f t="shared" si="304"/>
        <v>Tecoma lap</v>
      </c>
      <c r="C19502" s="9" t="e" cm="1">
        <f t="array" aca="1" ref="C19502" ca="1">LEFT(K19502,$C$19743)&amp;"-"&amp;RIGHT(SUBSTITUTE(SUBSTITUTE(TiraAcento(E19502),"-","")," ",""),$C$19744)</f>
        <v>#NAME?</v>
      </c>
      <c r="D19502" s="9" t="s">
        <v>14652</v>
      </c>
      <c r="E19502" s="9"/>
      <c r="F19502" s="9" t="s">
        <v>19367</v>
      </c>
      <c r="G19502" s="9" t="s">
        <v>38907</v>
      </c>
      <c r="H19502" s="9" t="s">
        <v>14652</v>
      </c>
      <c r="I19502" s="9" t="s">
        <v>42514</v>
      </c>
      <c r="J19502" s="9" t="s">
        <v>42281</v>
      </c>
      <c r="K19502" s="9" t="s">
        <v>42568</v>
      </c>
    </row>
    <row r="19503" spans="1:11" x14ac:dyDescent="0.35">
      <c r="A19503" s="9">
        <v>19502</v>
      </c>
      <c r="B19503" s="9" t="str">
        <f t="shared" si="304"/>
        <v>Tecoma leu</v>
      </c>
      <c r="C19503" s="9" t="e" cm="1">
        <f t="array" aca="1" ref="C19503" ca="1">LEFT(K19503,$C$19743)&amp;"-"&amp;RIGHT(SUBSTITUTE(SUBSTITUTE(TiraAcento(E19503),"-","")," ",""),$C$19744)</f>
        <v>#NAME?</v>
      </c>
      <c r="D19503" s="9" t="s">
        <v>14653</v>
      </c>
      <c r="E19503" s="9"/>
      <c r="F19503" s="9" t="s">
        <v>19368</v>
      </c>
      <c r="G19503" s="9" t="s">
        <v>38908</v>
      </c>
      <c r="H19503" s="9" t="s">
        <v>14653</v>
      </c>
      <c r="I19503" s="9" t="s">
        <v>42514</v>
      </c>
      <c r="J19503" s="9" t="s">
        <v>40509</v>
      </c>
      <c r="K19503" s="9" t="s">
        <v>42568</v>
      </c>
    </row>
    <row r="19504" spans="1:11" x14ac:dyDescent="0.35">
      <c r="A19504" s="9">
        <v>19503</v>
      </c>
      <c r="B19504" s="9" t="str">
        <f t="shared" si="304"/>
        <v>Tecoma leu</v>
      </c>
      <c r="C19504" s="9" t="e" cm="1">
        <f t="array" aca="1" ref="C19504" ca="1">LEFT(K19504,$C$19743)&amp;"-"&amp;RIGHT(SUBSTITUTE(SUBSTITUTE(TiraAcento(E19504),"-","")," ",""),$C$19744)</f>
        <v>#NAME?</v>
      </c>
      <c r="D19504" s="9" t="s">
        <v>14654</v>
      </c>
      <c r="E19504" s="9"/>
      <c r="F19504" s="9" t="s">
        <v>19369</v>
      </c>
      <c r="G19504" s="9" t="s">
        <v>38909</v>
      </c>
      <c r="H19504" s="9" t="s">
        <v>14654</v>
      </c>
      <c r="I19504" s="9" t="s">
        <v>42514</v>
      </c>
      <c r="J19504" s="9" t="s">
        <v>40708</v>
      </c>
      <c r="K19504" s="9" t="s">
        <v>42568</v>
      </c>
    </row>
    <row r="19505" spans="1:11" x14ac:dyDescent="0.35">
      <c r="A19505" s="9">
        <v>19504</v>
      </c>
      <c r="B19505" s="9" t="str">
        <f t="shared" si="304"/>
        <v>Tecoma lon</v>
      </c>
      <c r="C19505" s="9" t="e" cm="1">
        <f t="array" aca="1" ref="C19505" ca="1">LEFT(K19505,$C$19743)&amp;"-"&amp;RIGHT(SUBSTITUTE(SUBSTITUTE(TiraAcento(E19505),"-","")," ",""),$C$19744)</f>
        <v>#NAME?</v>
      </c>
      <c r="D19505" s="9" t="s">
        <v>14655</v>
      </c>
      <c r="E19505" s="9"/>
      <c r="F19505" s="9" t="s">
        <v>19370</v>
      </c>
      <c r="G19505" s="9" t="s">
        <v>38910</v>
      </c>
      <c r="H19505" s="9" t="s">
        <v>14655</v>
      </c>
      <c r="I19505" s="9" t="s">
        <v>42514</v>
      </c>
      <c r="J19505" s="9" t="s">
        <v>39640</v>
      </c>
      <c r="K19505" s="9" t="s">
        <v>42568</v>
      </c>
    </row>
    <row r="19506" spans="1:11" x14ac:dyDescent="0.35">
      <c r="A19506" s="9">
        <v>19505</v>
      </c>
      <c r="B19506" s="9" t="str">
        <f t="shared" si="304"/>
        <v>Tecoma och</v>
      </c>
      <c r="C19506" s="9" t="e" cm="1">
        <f t="array" aca="1" ref="C19506" ca="1">LEFT(K19506,$C$19743)&amp;"-"&amp;RIGHT(SUBSTITUTE(SUBSTITUTE(TiraAcento(E19506),"-","")," ",""),$C$19744)</f>
        <v>#NAME?</v>
      </c>
      <c r="D19506" s="9" t="s">
        <v>14656</v>
      </c>
      <c r="E19506" s="9"/>
      <c r="F19506" s="9" t="s">
        <v>19371</v>
      </c>
      <c r="G19506" s="9" t="s">
        <v>38911</v>
      </c>
      <c r="H19506" s="9" t="s">
        <v>14656</v>
      </c>
      <c r="I19506" s="9" t="s">
        <v>42514</v>
      </c>
      <c r="J19506" s="9" t="s">
        <v>42282</v>
      </c>
      <c r="K19506" s="9" t="s">
        <v>42568</v>
      </c>
    </row>
    <row r="19507" spans="1:11" x14ac:dyDescent="0.35">
      <c r="A19507" s="9">
        <v>19506</v>
      </c>
      <c r="B19507" s="9" t="str">
        <f t="shared" si="304"/>
        <v>Tecoma odo</v>
      </c>
      <c r="C19507" s="9" t="e" cm="1">
        <f t="array" aca="1" ref="C19507" ca="1">LEFT(K19507,$C$19743)&amp;"-"&amp;RIGHT(SUBSTITUTE(SUBSTITUTE(TiraAcento(E19507),"-","")," ",""),$C$19744)</f>
        <v>#NAME?</v>
      </c>
      <c r="D19507" s="9" t="s">
        <v>14657</v>
      </c>
      <c r="E19507" s="9"/>
      <c r="F19507" s="9" t="s">
        <v>19372</v>
      </c>
      <c r="G19507" s="9" t="s">
        <v>38912</v>
      </c>
      <c r="H19507" s="9" t="s">
        <v>14657</v>
      </c>
      <c r="I19507" s="9" t="s">
        <v>42514</v>
      </c>
      <c r="J19507" s="9" t="s">
        <v>42283</v>
      </c>
      <c r="K19507" s="9" t="s">
        <v>42568</v>
      </c>
    </row>
    <row r="19508" spans="1:11" x14ac:dyDescent="0.35">
      <c r="A19508" s="9">
        <v>19507</v>
      </c>
      <c r="B19508" s="9" t="str">
        <f t="shared" si="304"/>
        <v>Tecoma pap</v>
      </c>
      <c r="C19508" s="9" t="e" cm="1">
        <f t="array" aca="1" ref="C19508" ca="1">LEFT(K19508,$C$19743)&amp;"-"&amp;RIGHT(SUBSTITUTE(SUBSTITUTE(TiraAcento(E19508),"-","")," ",""),$C$19744)</f>
        <v>#NAME?</v>
      </c>
      <c r="D19508" s="9" t="s">
        <v>14658</v>
      </c>
      <c r="E19508" s="9"/>
      <c r="F19508" s="9" t="s">
        <v>19373</v>
      </c>
      <c r="G19508" s="9" t="s">
        <v>38913</v>
      </c>
      <c r="H19508" s="9" t="s">
        <v>14658</v>
      </c>
      <c r="I19508" s="9" t="s">
        <v>42514</v>
      </c>
      <c r="J19508" s="9" t="s">
        <v>42517</v>
      </c>
      <c r="K19508" s="9" t="s">
        <v>42568</v>
      </c>
    </row>
    <row r="19509" spans="1:11" x14ac:dyDescent="0.35">
      <c r="A19509" s="9">
        <v>19508</v>
      </c>
      <c r="B19509" s="9" t="str">
        <f t="shared" si="304"/>
        <v>Tecoma ped</v>
      </c>
      <c r="C19509" s="9" t="e" cm="1">
        <f t="array" aca="1" ref="C19509" ca="1">LEFT(K19509,$C$19743)&amp;"-"&amp;RIGHT(SUBSTITUTE(SUBSTITUTE(TiraAcento(E19509),"-","")," ",""),$C$19744)</f>
        <v>#NAME?</v>
      </c>
      <c r="D19509" s="9" t="s">
        <v>14659</v>
      </c>
      <c r="E19509" s="9"/>
      <c r="F19509" s="9" t="s">
        <v>19374</v>
      </c>
      <c r="G19509" s="9" t="s">
        <v>38914</v>
      </c>
      <c r="H19509" s="9" t="s">
        <v>14659</v>
      </c>
      <c r="I19509" s="9" t="s">
        <v>42514</v>
      </c>
      <c r="J19509" s="9" t="s">
        <v>40505</v>
      </c>
      <c r="K19509" s="9" t="s">
        <v>42568</v>
      </c>
    </row>
    <row r="19510" spans="1:11" x14ac:dyDescent="0.35">
      <c r="A19510" s="9">
        <v>19509</v>
      </c>
      <c r="B19510" s="9" t="str">
        <f t="shared" si="304"/>
        <v>Tecoma rig</v>
      </c>
      <c r="C19510" s="9" t="e" cm="1">
        <f t="array" aca="1" ref="C19510" ca="1">LEFT(K19510,$C$19743)&amp;"-"&amp;RIGHT(SUBSTITUTE(SUBSTITUTE(TiraAcento(E19510),"-","")," ",""),$C$19744)</f>
        <v>#NAME?</v>
      </c>
      <c r="D19510" s="9" t="s">
        <v>14660</v>
      </c>
      <c r="E19510" s="9" t="s">
        <v>5411</v>
      </c>
      <c r="F19510" s="9" t="s">
        <v>19375</v>
      </c>
      <c r="G19510" s="9" t="s">
        <v>38915</v>
      </c>
      <c r="H19510" s="9" t="s">
        <v>14660</v>
      </c>
      <c r="I19510" s="9" t="s">
        <v>42514</v>
      </c>
      <c r="J19510" s="9" t="s">
        <v>40291</v>
      </c>
      <c r="K19510" s="9" t="s">
        <v>45230</v>
      </c>
    </row>
    <row r="19511" spans="1:11" x14ac:dyDescent="0.35">
      <c r="A19511" s="9">
        <v>19510</v>
      </c>
      <c r="B19511" s="9" t="str">
        <f t="shared" si="304"/>
        <v>Tecoma rig</v>
      </c>
      <c r="C19511" s="9" t="e" cm="1">
        <f t="array" aca="1" ref="C19511" ca="1">LEFT(K19511,$C$19743)&amp;"-"&amp;RIGHT(SUBSTITUTE(SUBSTITUTE(TiraAcento(E19511),"-","")," ",""),$C$19744)</f>
        <v>#NAME?</v>
      </c>
      <c r="D19511" s="9" t="s">
        <v>14660</v>
      </c>
      <c r="E19511" s="9" t="s">
        <v>4456</v>
      </c>
      <c r="F19511" s="9" t="s">
        <v>19375</v>
      </c>
      <c r="G19511" s="9" t="s">
        <v>38916</v>
      </c>
      <c r="H19511" s="9" t="s">
        <v>14660</v>
      </c>
      <c r="I19511" s="9" t="s">
        <v>42514</v>
      </c>
      <c r="J19511" s="9" t="s">
        <v>40291</v>
      </c>
      <c r="K19511" s="9" t="s">
        <v>44772</v>
      </c>
    </row>
    <row r="19512" spans="1:11" x14ac:dyDescent="0.35">
      <c r="A19512" s="9">
        <v>19511</v>
      </c>
      <c r="B19512" s="9" t="str">
        <f t="shared" si="304"/>
        <v>Tecoma spe</v>
      </c>
      <c r="C19512" s="9" t="e" cm="1">
        <f t="array" aca="1" ref="C19512" ca="1">LEFT(K19512,$C$19743)&amp;"-"&amp;RIGHT(SUBSTITUTE(SUBSTITUTE(TiraAcento(E19512),"-","")," ",""),$C$19744)</f>
        <v>#NAME?</v>
      </c>
      <c r="D19512" s="9" t="s">
        <v>14661</v>
      </c>
      <c r="E19512" s="9"/>
      <c r="F19512" s="9" t="s">
        <v>19376</v>
      </c>
      <c r="G19512" s="9" t="s">
        <v>38917</v>
      </c>
      <c r="H19512" s="9" t="s">
        <v>14661</v>
      </c>
      <c r="I19512" s="9" t="s">
        <v>42514</v>
      </c>
      <c r="J19512" s="9" t="s">
        <v>39574</v>
      </c>
      <c r="K19512" s="9" t="s">
        <v>42568</v>
      </c>
    </row>
    <row r="19513" spans="1:11" x14ac:dyDescent="0.35">
      <c r="A19513" s="9">
        <v>19512</v>
      </c>
      <c r="B19513" s="9" t="str">
        <f t="shared" si="304"/>
        <v>Tecoma sta</v>
      </c>
      <c r="C19513" s="9" t="e" cm="1">
        <f t="array" aca="1" ref="C19513" ca="1">LEFT(K19513,$C$19743)&amp;"-"&amp;RIGHT(SUBSTITUTE(SUBSTITUTE(TiraAcento(E19513),"-","")," ",""),$C$19744)</f>
        <v>#NAME?</v>
      </c>
      <c r="D19513" s="9" t="s">
        <v>14662</v>
      </c>
      <c r="E19513" s="9" t="s">
        <v>3340</v>
      </c>
      <c r="F19513" s="9" t="s">
        <v>19377</v>
      </c>
      <c r="G19513" s="9" t="s">
        <v>38918</v>
      </c>
      <c r="H19513" s="9" t="s">
        <v>14662</v>
      </c>
      <c r="I19513" s="9" t="s">
        <v>42514</v>
      </c>
      <c r="J19513" s="9" t="s">
        <v>42518</v>
      </c>
      <c r="K19513" s="9" t="s">
        <v>44229</v>
      </c>
    </row>
    <row r="19514" spans="1:11" x14ac:dyDescent="0.35">
      <c r="A19514" s="9">
        <v>19513</v>
      </c>
      <c r="B19514" s="9" t="str">
        <f t="shared" si="304"/>
        <v>Tecoma sta</v>
      </c>
      <c r="C19514" s="9" t="e" cm="1">
        <f t="array" aca="1" ref="C19514" ca="1">LEFT(K19514,$C$19743)&amp;"-"&amp;RIGHT(SUBSTITUTE(SUBSTITUTE(TiraAcento(E19514),"-","")," ",""),$C$19744)</f>
        <v>#NAME?</v>
      </c>
      <c r="D19514" s="9" t="s">
        <v>14662</v>
      </c>
      <c r="E19514" s="9" t="s">
        <v>14663</v>
      </c>
      <c r="F19514" s="9" t="s">
        <v>19377</v>
      </c>
      <c r="G19514" s="9" t="s">
        <v>38919</v>
      </c>
      <c r="H19514" s="9" t="s">
        <v>14662</v>
      </c>
      <c r="I19514" s="9" t="s">
        <v>42514</v>
      </c>
      <c r="J19514" s="9" t="s">
        <v>42518</v>
      </c>
      <c r="K19514" s="9" t="s">
        <v>49293</v>
      </c>
    </row>
    <row r="19515" spans="1:11" x14ac:dyDescent="0.35">
      <c r="A19515" s="9">
        <v>19514</v>
      </c>
      <c r="B19515" s="9" t="str">
        <f t="shared" si="304"/>
        <v>Tecoma umb</v>
      </c>
      <c r="C19515" s="9" t="e" cm="1">
        <f t="array" aca="1" ref="C19515" ca="1">LEFT(K19515,$C$19743)&amp;"-"&amp;RIGHT(SUBSTITUTE(SUBSTITUTE(TiraAcento(E19515),"-","")," ",""),$C$19744)</f>
        <v>#NAME?</v>
      </c>
      <c r="D19515" s="9" t="s">
        <v>14664</v>
      </c>
      <c r="E19515" s="9"/>
      <c r="F19515" s="9" t="s">
        <v>19378</v>
      </c>
      <c r="G19515" s="9" t="s">
        <v>38920</v>
      </c>
      <c r="H19515" s="9" t="s">
        <v>14664</v>
      </c>
      <c r="I19515" s="9" t="s">
        <v>42514</v>
      </c>
      <c r="J19515" s="9" t="s">
        <v>39669</v>
      </c>
      <c r="K19515" s="9" t="s">
        <v>42568</v>
      </c>
    </row>
    <row r="19516" spans="1:11" x14ac:dyDescent="0.35">
      <c r="A19516" s="9">
        <v>19515</v>
      </c>
      <c r="B19516" s="9" t="str">
        <f t="shared" si="304"/>
        <v>Tecoma vio</v>
      </c>
      <c r="C19516" s="9" t="e" cm="1">
        <f t="array" aca="1" ref="C19516" ca="1">LEFT(K19516,$C$19743)&amp;"-"&amp;RIGHT(SUBSTITUTE(SUBSTITUTE(TiraAcento(E19516),"-","")," ",""),$C$19744)</f>
        <v>#NAME?</v>
      </c>
      <c r="D19516" s="9" t="s">
        <v>14665</v>
      </c>
      <c r="E19516" s="9" t="s">
        <v>12968</v>
      </c>
      <c r="F19516" s="9" t="s">
        <v>19379</v>
      </c>
      <c r="G19516" s="9" t="s">
        <v>38921</v>
      </c>
      <c r="H19516" s="9" t="s">
        <v>14665</v>
      </c>
      <c r="I19516" s="9" t="s">
        <v>42514</v>
      </c>
      <c r="J19516" s="9" t="s">
        <v>40408</v>
      </c>
      <c r="K19516" s="9" t="s">
        <v>48541</v>
      </c>
    </row>
    <row r="19517" spans="1:11" x14ac:dyDescent="0.35">
      <c r="A19517" s="9">
        <v>19516</v>
      </c>
      <c r="B19517" s="9" t="str">
        <f t="shared" si="304"/>
        <v>Tectona gra</v>
      </c>
      <c r="C19517" s="9" t="e" cm="1">
        <f t="array" aca="1" ref="C19517" ca="1">LEFT(K19517,$C$19743)&amp;"-"&amp;RIGHT(SUBSTITUTE(SUBSTITUTE(TiraAcento(E19517),"-","")," ",""),$C$19744)</f>
        <v>#NAME?</v>
      </c>
      <c r="D19517" s="9" t="s">
        <v>14666</v>
      </c>
      <c r="E19517" s="9" t="s">
        <v>14667</v>
      </c>
      <c r="F19517" s="9" t="s">
        <v>19380</v>
      </c>
      <c r="G19517" s="9" t="s">
        <v>38922</v>
      </c>
      <c r="H19517" s="9" t="s">
        <v>14666</v>
      </c>
      <c r="I19517" s="9" t="s">
        <v>42519</v>
      </c>
      <c r="J19517" s="9" t="s">
        <v>39153</v>
      </c>
      <c r="K19517" s="9" t="s">
        <v>14667</v>
      </c>
    </row>
    <row r="19518" spans="1:11" x14ac:dyDescent="0.35">
      <c r="A19518" s="9">
        <v>19517</v>
      </c>
      <c r="B19518" s="9" t="str">
        <f t="shared" si="304"/>
        <v>Terminalia act</v>
      </c>
      <c r="C19518" s="9" t="e" cm="1">
        <f t="array" aca="1" ref="C19518" ca="1">LEFT(K19518,$C$19743)&amp;"-"&amp;RIGHT(SUBSTITUTE(SUBSTITUTE(TiraAcento(E19518),"-","")," ",""),$C$19744)</f>
        <v>#NAME?</v>
      </c>
      <c r="D19518" s="9" t="s">
        <v>14668</v>
      </c>
      <c r="E19518" s="9" t="s">
        <v>584</v>
      </c>
      <c r="F19518" s="9" t="s">
        <v>19381</v>
      </c>
      <c r="G19518" s="9" t="s">
        <v>38923</v>
      </c>
      <c r="H19518" s="9" t="s">
        <v>14668</v>
      </c>
      <c r="I19518" s="9" t="s">
        <v>13115</v>
      </c>
      <c r="J19518" s="9" t="s">
        <v>42520</v>
      </c>
      <c r="K19518" s="9" t="s">
        <v>42824</v>
      </c>
    </row>
    <row r="19519" spans="1:11" x14ac:dyDescent="0.35">
      <c r="A19519" s="9">
        <v>19518</v>
      </c>
      <c r="B19519" s="9" t="str">
        <f t="shared" si="304"/>
        <v>Terminalia act</v>
      </c>
      <c r="C19519" s="9" t="e" cm="1">
        <f t="array" aca="1" ref="C19519" ca="1">LEFT(K19519,$C$19743)&amp;"-"&amp;RIGHT(SUBSTITUTE(SUBSTITUTE(TiraAcento(E19519),"-","")," ",""),$C$19744)</f>
        <v>#NAME?</v>
      </c>
      <c r="D19519" s="9" t="s">
        <v>14668</v>
      </c>
      <c r="E19519" s="9" t="s">
        <v>2939</v>
      </c>
      <c r="F19519" s="9" t="s">
        <v>19381</v>
      </c>
      <c r="G19519" s="9" t="s">
        <v>38924</v>
      </c>
      <c r="H19519" s="9" t="s">
        <v>14668</v>
      </c>
      <c r="I19519" s="9" t="s">
        <v>13115</v>
      </c>
      <c r="J19519" s="9" t="s">
        <v>42520</v>
      </c>
      <c r="K19519" s="9" t="s">
        <v>44038</v>
      </c>
    </row>
    <row r="19520" spans="1:11" x14ac:dyDescent="0.35">
      <c r="A19520" s="9">
        <v>19519</v>
      </c>
      <c r="B19520" s="9" t="str">
        <f t="shared" si="304"/>
        <v>Terminalia act</v>
      </c>
      <c r="C19520" s="9" t="e" cm="1">
        <f t="array" aca="1" ref="C19520" ca="1">LEFT(K19520,$C$19743)&amp;"-"&amp;RIGHT(SUBSTITUTE(SUBSTITUTE(TiraAcento(E19520),"-","")," ",""),$C$19744)</f>
        <v>#NAME?</v>
      </c>
      <c r="D19520" s="9" t="s">
        <v>14668</v>
      </c>
      <c r="E19520" s="9" t="s">
        <v>2281</v>
      </c>
      <c r="F19520" s="9" t="s">
        <v>19381</v>
      </c>
      <c r="G19520" s="9" t="s">
        <v>38925</v>
      </c>
      <c r="H19520" s="9" t="s">
        <v>14668</v>
      </c>
      <c r="I19520" s="9" t="s">
        <v>13115</v>
      </c>
      <c r="J19520" s="9" t="s">
        <v>42520</v>
      </c>
      <c r="K19520" s="9" t="s">
        <v>2281</v>
      </c>
    </row>
    <row r="19521" spans="1:11" x14ac:dyDescent="0.35">
      <c r="A19521" s="9">
        <v>19520</v>
      </c>
      <c r="B19521" s="9" t="str">
        <f t="shared" si="304"/>
        <v>Terminalia acu</v>
      </c>
      <c r="C19521" s="9" t="e" cm="1">
        <f t="array" aca="1" ref="C19521" ca="1">LEFT(K19521,$C$19743)&amp;"-"&amp;RIGHT(SUBSTITUTE(SUBSTITUTE(TiraAcento(E19521),"-","")," ",""),$C$19744)</f>
        <v>#NAME?</v>
      </c>
      <c r="D19521" s="9" t="s">
        <v>14669</v>
      </c>
      <c r="E19521" s="9" t="s">
        <v>1448</v>
      </c>
      <c r="F19521" s="9" t="s">
        <v>19382</v>
      </c>
      <c r="G19521" s="9" t="s">
        <v>38926</v>
      </c>
      <c r="H19521" s="9" t="s">
        <v>14669</v>
      </c>
      <c r="I19521" s="9" t="s">
        <v>13115</v>
      </c>
      <c r="J19521" s="9" t="s">
        <v>40172</v>
      </c>
      <c r="K19521" s="9" t="s">
        <v>1448</v>
      </c>
    </row>
    <row r="19522" spans="1:11" x14ac:dyDescent="0.35">
      <c r="A19522" s="9">
        <v>19521</v>
      </c>
      <c r="B19522" s="9" t="str">
        <f t="shared" si="304"/>
        <v>Terminalia acu</v>
      </c>
      <c r="C19522" s="9" t="e" cm="1">
        <f t="array" aca="1" ref="C19522" ca="1">LEFT(K19522,$C$19743)&amp;"-"&amp;RIGHT(SUBSTITUTE(SUBSTITUTE(TiraAcento(E19522),"-","")," ",""),$C$19744)</f>
        <v>#NAME?</v>
      </c>
      <c r="D19522" s="9" t="s">
        <v>14669</v>
      </c>
      <c r="E19522" s="9" t="s">
        <v>14670</v>
      </c>
      <c r="F19522" s="9" t="s">
        <v>19382</v>
      </c>
      <c r="G19522" s="9" t="s">
        <v>38927</v>
      </c>
      <c r="H19522" s="9" t="s">
        <v>14669</v>
      </c>
      <c r="I19522" s="9" t="s">
        <v>13115</v>
      </c>
      <c r="J19522" s="9" t="s">
        <v>40172</v>
      </c>
      <c r="K19522" s="9" t="s">
        <v>14670</v>
      </c>
    </row>
    <row r="19523" spans="1:11" x14ac:dyDescent="0.35">
      <c r="A19523" s="9">
        <v>19522</v>
      </c>
      <c r="B19523" s="9" t="str">
        <f t="shared" ref="B19523:B19586" si="305">I19523&amp;" "&amp;IFERROR(LEFT(J19523,$B$19743),D19523)</f>
        <v>Terminalia acu</v>
      </c>
      <c r="C19523" s="9" t="e" cm="1">
        <f t="array" aca="1" ref="C19523" ca="1">LEFT(K19523,$C$19743)&amp;"-"&amp;RIGHT(SUBSTITUTE(SUBSTITUTE(TiraAcento(E19523),"-","")," ",""),$C$19744)</f>
        <v>#NAME?</v>
      </c>
      <c r="D19523" s="9" t="s">
        <v>14669</v>
      </c>
      <c r="E19523" s="9" t="s">
        <v>6228</v>
      </c>
      <c r="F19523" s="9" t="s">
        <v>19382</v>
      </c>
      <c r="G19523" s="9" t="s">
        <v>38928</v>
      </c>
      <c r="H19523" s="9" t="s">
        <v>14669</v>
      </c>
      <c r="I19523" s="9" t="s">
        <v>13115</v>
      </c>
      <c r="J19523" s="9" t="s">
        <v>40172</v>
      </c>
      <c r="K19523" s="9" t="s">
        <v>45603</v>
      </c>
    </row>
    <row r="19524" spans="1:11" x14ac:dyDescent="0.35">
      <c r="A19524" s="9">
        <v>19523</v>
      </c>
      <c r="B19524" s="9" t="str">
        <f t="shared" si="305"/>
        <v>Terminalia acu</v>
      </c>
      <c r="C19524" s="9" t="e" cm="1">
        <f t="array" aca="1" ref="C19524" ca="1">LEFT(K19524,$C$19743)&amp;"-"&amp;RIGHT(SUBSTITUTE(SUBSTITUTE(TiraAcento(E19524),"-","")," ",""),$C$19744)</f>
        <v>#NAME?</v>
      </c>
      <c r="D19524" s="9" t="s">
        <v>14669</v>
      </c>
      <c r="E19524" s="9" t="s">
        <v>6939</v>
      </c>
      <c r="F19524" s="9" t="s">
        <v>19382</v>
      </c>
      <c r="G19524" s="9" t="s">
        <v>38929</v>
      </c>
      <c r="H19524" s="9" t="s">
        <v>14669</v>
      </c>
      <c r="I19524" s="9" t="s">
        <v>13115</v>
      </c>
      <c r="J19524" s="9" t="s">
        <v>40172</v>
      </c>
      <c r="K19524" s="9" t="s">
        <v>6939</v>
      </c>
    </row>
    <row r="19525" spans="1:11" x14ac:dyDescent="0.35">
      <c r="A19525" s="9">
        <v>19524</v>
      </c>
      <c r="B19525" s="9" t="str">
        <f t="shared" si="305"/>
        <v>Terminalia acu</v>
      </c>
      <c r="C19525" s="9" t="e" cm="1">
        <f t="array" aca="1" ref="C19525" ca="1">LEFT(K19525,$C$19743)&amp;"-"&amp;RIGHT(SUBSTITUTE(SUBSTITUTE(TiraAcento(E19525),"-","")," ",""),$C$19744)</f>
        <v>#NAME?</v>
      </c>
      <c r="D19525" s="9" t="s">
        <v>14669</v>
      </c>
      <c r="E19525" s="9" t="s">
        <v>2930</v>
      </c>
      <c r="F19525" s="9" t="s">
        <v>19382</v>
      </c>
      <c r="G19525" s="9" t="s">
        <v>38930</v>
      </c>
      <c r="H19525" s="9" t="s">
        <v>14669</v>
      </c>
      <c r="I19525" s="9" t="s">
        <v>13115</v>
      </c>
      <c r="J19525" s="9" t="s">
        <v>40172</v>
      </c>
      <c r="K19525" s="9" t="s">
        <v>2930</v>
      </c>
    </row>
    <row r="19526" spans="1:11" x14ac:dyDescent="0.35">
      <c r="A19526" s="9">
        <v>19525</v>
      </c>
      <c r="B19526" s="9" t="str">
        <f t="shared" si="305"/>
        <v>Terminalia acu</v>
      </c>
      <c r="C19526" s="9" t="e" cm="1">
        <f t="array" aca="1" ref="C19526" ca="1">LEFT(K19526,$C$19743)&amp;"-"&amp;RIGHT(SUBSTITUTE(SUBSTITUTE(TiraAcento(E19526),"-","")," ",""),$C$19744)</f>
        <v>#NAME?</v>
      </c>
      <c r="D19526" s="9" t="s">
        <v>14669</v>
      </c>
      <c r="E19526" s="9" t="s">
        <v>8395</v>
      </c>
      <c r="F19526" s="9" t="s">
        <v>19382</v>
      </c>
      <c r="G19526" s="9" t="s">
        <v>38931</v>
      </c>
      <c r="H19526" s="9" t="s">
        <v>14669</v>
      </c>
      <c r="I19526" s="9" t="s">
        <v>13115</v>
      </c>
      <c r="J19526" s="9" t="s">
        <v>40172</v>
      </c>
      <c r="K19526" s="9" t="s">
        <v>8395</v>
      </c>
    </row>
    <row r="19527" spans="1:11" x14ac:dyDescent="0.35">
      <c r="A19527" s="9">
        <v>19526</v>
      </c>
      <c r="B19527" s="9" t="str">
        <f t="shared" si="305"/>
        <v>Terminalia acu</v>
      </c>
      <c r="C19527" s="9" t="e" cm="1">
        <f t="array" aca="1" ref="C19527" ca="1">LEFT(K19527,$C$19743)&amp;"-"&amp;RIGHT(SUBSTITUTE(SUBSTITUTE(TiraAcento(E19527),"-","")," ",""),$C$19744)</f>
        <v>#NAME?</v>
      </c>
      <c r="D19527" s="9" t="s">
        <v>14669</v>
      </c>
      <c r="E19527" s="9" t="s">
        <v>2291</v>
      </c>
      <c r="F19527" s="9" t="s">
        <v>19382</v>
      </c>
      <c r="G19527" s="9" t="s">
        <v>38932</v>
      </c>
      <c r="H19527" s="9" t="s">
        <v>14669</v>
      </c>
      <c r="I19527" s="9" t="s">
        <v>13115</v>
      </c>
      <c r="J19527" s="9" t="s">
        <v>40172</v>
      </c>
      <c r="K19527" s="9" t="s">
        <v>2291</v>
      </c>
    </row>
    <row r="19528" spans="1:11" x14ac:dyDescent="0.35">
      <c r="A19528" s="9">
        <v>19527</v>
      </c>
      <c r="B19528" s="9" t="str">
        <f t="shared" si="305"/>
        <v>Terminalia acu</v>
      </c>
      <c r="C19528" s="9" t="e" cm="1">
        <f t="array" aca="1" ref="C19528" ca="1">LEFT(K19528,$C$19743)&amp;"-"&amp;RIGHT(SUBSTITUTE(SUBSTITUTE(TiraAcento(E19528),"-","")," ",""),$C$19744)</f>
        <v>#NAME?</v>
      </c>
      <c r="D19528" s="9" t="s">
        <v>14669</v>
      </c>
      <c r="E19528" s="9" t="s">
        <v>14671</v>
      </c>
      <c r="F19528" s="9" t="s">
        <v>19382</v>
      </c>
      <c r="G19528" s="9" t="s">
        <v>38933</v>
      </c>
      <c r="H19528" s="9" t="s">
        <v>14669</v>
      </c>
      <c r="I19528" s="9" t="s">
        <v>13115</v>
      </c>
      <c r="J19528" s="9" t="s">
        <v>40172</v>
      </c>
      <c r="K19528" s="9" t="s">
        <v>14671</v>
      </c>
    </row>
    <row r="19529" spans="1:11" x14ac:dyDescent="0.35">
      <c r="A19529" s="9">
        <v>19528</v>
      </c>
      <c r="B19529" s="9" t="str">
        <f t="shared" si="305"/>
        <v>Terminalia acu</v>
      </c>
      <c r="C19529" s="9" t="e" cm="1">
        <f t="array" aca="1" ref="C19529" ca="1">LEFT(K19529,$C$19743)&amp;"-"&amp;RIGHT(SUBSTITUTE(SUBSTITUTE(TiraAcento(E19529),"-","")," ",""),$C$19744)</f>
        <v>#NAME?</v>
      </c>
      <c r="D19529" s="9" t="s">
        <v>14669</v>
      </c>
      <c r="E19529" s="9" t="s">
        <v>14672</v>
      </c>
      <c r="F19529" s="9" t="s">
        <v>19382</v>
      </c>
      <c r="G19529" s="9" t="s">
        <v>38934</v>
      </c>
      <c r="H19529" s="9" t="s">
        <v>14669</v>
      </c>
      <c r="I19529" s="9" t="s">
        <v>13115</v>
      </c>
      <c r="J19529" s="9" t="s">
        <v>40172</v>
      </c>
      <c r="K19529" s="9" t="s">
        <v>14672</v>
      </c>
    </row>
    <row r="19530" spans="1:11" x14ac:dyDescent="0.35">
      <c r="A19530" s="9">
        <v>19529</v>
      </c>
      <c r="B19530" s="9" t="str">
        <f t="shared" si="305"/>
        <v>Terminalia acu</v>
      </c>
      <c r="C19530" s="9" t="e" cm="1">
        <f t="array" aca="1" ref="C19530" ca="1">LEFT(K19530,$C$19743)&amp;"-"&amp;RIGHT(SUBSTITUTE(SUBSTITUTE(TiraAcento(E19530),"-","")," ",""),$C$19744)</f>
        <v>#NAME?</v>
      </c>
      <c r="D19530" s="9" t="s">
        <v>14669</v>
      </c>
      <c r="E19530" s="9" t="s">
        <v>2292</v>
      </c>
      <c r="F19530" s="9" t="s">
        <v>19382</v>
      </c>
      <c r="G19530" s="9" t="s">
        <v>38935</v>
      </c>
      <c r="H19530" s="9" t="s">
        <v>14669</v>
      </c>
      <c r="I19530" s="9" t="s">
        <v>13115</v>
      </c>
      <c r="J19530" s="9" t="s">
        <v>40172</v>
      </c>
      <c r="K19530" s="9" t="s">
        <v>2292</v>
      </c>
    </row>
    <row r="19531" spans="1:11" x14ac:dyDescent="0.35">
      <c r="A19531" s="9">
        <v>19530</v>
      </c>
      <c r="B19531" s="9" t="str">
        <f t="shared" si="305"/>
        <v>Terminalia acu</v>
      </c>
      <c r="C19531" s="9" t="e" cm="1">
        <f t="array" aca="1" ref="C19531" ca="1">LEFT(K19531,$C$19743)&amp;"-"&amp;RIGHT(SUBSTITUTE(SUBSTITUTE(TiraAcento(E19531),"-","")," ",""),$C$19744)</f>
        <v>#NAME?</v>
      </c>
      <c r="D19531" s="9" t="s">
        <v>14669</v>
      </c>
      <c r="E19531" s="9" t="s">
        <v>6941</v>
      </c>
      <c r="F19531" s="9" t="s">
        <v>19382</v>
      </c>
      <c r="G19531" s="9" t="s">
        <v>38936</v>
      </c>
      <c r="H19531" s="9" t="s">
        <v>14669</v>
      </c>
      <c r="I19531" s="9" t="s">
        <v>13115</v>
      </c>
      <c r="J19531" s="9" t="s">
        <v>40172</v>
      </c>
      <c r="K19531" s="9" t="s">
        <v>6941</v>
      </c>
    </row>
    <row r="19532" spans="1:11" x14ac:dyDescent="0.35">
      <c r="A19532" s="9">
        <v>19531</v>
      </c>
      <c r="B19532" s="9" t="str">
        <f t="shared" si="305"/>
        <v>Terminalia acu</v>
      </c>
      <c r="C19532" s="9" t="e" cm="1">
        <f t="array" aca="1" ref="C19532" ca="1">LEFT(K19532,$C$19743)&amp;"-"&amp;RIGHT(SUBSTITUTE(SUBSTITUTE(TiraAcento(E19532),"-","")," ",""),$C$19744)</f>
        <v>#NAME?</v>
      </c>
      <c r="D19532" s="9" t="s">
        <v>14669</v>
      </c>
      <c r="E19532" s="9" t="s">
        <v>2278</v>
      </c>
      <c r="F19532" s="9" t="s">
        <v>19382</v>
      </c>
      <c r="G19532" s="9" t="s">
        <v>38937</v>
      </c>
      <c r="H19532" s="9" t="s">
        <v>14669</v>
      </c>
      <c r="I19532" s="9" t="s">
        <v>13115</v>
      </c>
      <c r="J19532" s="9" t="s">
        <v>40172</v>
      </c>
      <c r="K19532" s="9" t="s">
        <v>2278</v>
      </c>
    </row>
    <row r="19533" spans="1:11" x14ac:dyDescent="0.35">
      <c r="A19533" s="9">
        <v>19532</v>
      </c>
      <c r="B19533" s="9" t="str">
        <f t="shared" si="305"/>
        <v>Terminalia acu</v>
      </c>
      <c r="C19533" s="9" t="e" cm="1">
        <f t="array" aca="1" ref="C19533" ca="1">LEFT(K19533,$C$19743)&amp;"-"&amp;RIGHT(SUBSTITUTE(SUBSTITUTE(TiraAcento(E19533),"-","")," ",""),$C$19744)</f>
        <v>#NAME?</v>
      </c>
      <c r="D19533" s="9" t="s">
        <v>14669</v>
      </c>
      <c r="E19533" s="9" t="s">
        <v>1587</v>
      </c>
      <c r="F19533" s="9" t="s">
        <v>19382</v>
      </c>
      <c r="G19533" s="9" t="s">
        <v>38938</v>
      </c>
      <c r="H19533" s="9" t="s">
        <v>14669</v>
      </c>
      <c r="I19533" s="9" t="s">
        <v>13115</v>
      </c>
      <c r="J19533" s="9" t="s">
        <v>40172</v>
      </c>
      <c r="K19533" s="9" t="s">
        <v>43354</v>
      </c>
    </row>
    <row r="19534" spans="1:11" x14ac:dyDescent="0.35">
      <c r="A19534" s="9">
        <v>19533</v>
      </c>
      <c r="B19534" s="9" t="str">
        <f t="shared" si="305"/>
        <v>Terminalia acu</v>
      </c>
      <c r="C19534" s="9" t="e" cm="1">
        <f t="array" aca="1" ref="C19534" ca="1">LEFT(K19534,$C$19743)&amp;"-"&amp;RIGHT(SUBSTITUTE(SUBSTITUTE(TiraAcento(E19534),"-","")," ",""),$C$19744)</f>
        <v>#NAME?</v>
      </c>
      <c r="D19534" s="9" t="s">
        <v>14669</v>
      </c>
      <c r="E19534" s="9" t="s">
        <v>12969</v>
      </c>
      <c r="F19534" s="9" t="s">
        <v>19382</v>
      </c>
      <c r="G19534" s="9" t="s">
        <v>38939</v>
      </c>
      <c r="H19534" s="9" t="s">
        <v>14669</v>
      </c>
      <c r="I19534" s="9" t="s">
        <v>13115</v>
      </c>
      <c r="J19534" s="9" t="s">
        <v>40172</v>
      </c>
      <c r="K19534" s="9" t="s">
        <v>12969</v>
      </c>
    </row>
    <row r="19535" spans="1:11" x14ac:dyDescent="0.35">
      <c r="A19535" s="9">
        <v>19534</v>
      </c>
      <c r="B19535" s="9" t="str">
        <f t="shared" si="305"/>
        <v>Terminalia acu</v>
      </c>
      <c r="C19535" s="9" t="e" cm="1">
        <f t="array" aca="1" ref="C19535" ca="1">LEFT(K19535,$C$19743)&amp;"-"&amp;RIGHT(SUBSTITUTE(SUBSTITUTE(TiraAcento(E19535),"-","")," ",""),$C$19744)</f>
        <v>#NAME?</v>
      </c>
      <c r="D19535" s="9" t="s">
        <v>14669</v>
      </c>
      <c r="E19535" s="9" t="s">
        <v>6944</v>
      </c>
      <c r="F19535" s="9" t="s">
        <v>19382</v>
      </c>
      <c r="G19535" s="9" t="s">
        <v>38940</v>
      </c>
      <c r="H19535" s="9" t="s">
        <v>14669</v>
      </c>
      <c r="I19535" s="9" t="s">
        <v>13115</v>
      </c>
      <c r="J19535" s="9" t="s">
        <v>40172</v>
      </c>
      <c r="K19535" s="9" t="s">
        <v>45862</v>
      </c>
    </row>
    <row r="19536" spans="1:11" x14ac:dyDescent="0.35">
      <c r="A19536" s="9">
        <v>19535</v>
      </c>
      <c r="B19536" s="9" t="str">
        <f t="shared" si="305"/>
        <v>Terminalia acu</v>
      </c>
      <c r="C19536" s="9" t="e" cm="1">
        <f t="array" aca="1" ref="C19536" ca="1">LEFT(K19536,$C$19743)&amp;"-"&amp;RIGHT(SUBSTITUTE(SUBSTITUTE(TiraAcento(E19536),"-","")," ",""),$C$19744)</f>
        <v>#NAME?</v>
      </c>
      <c r="D19536" s="9" t="s">
        <v>14669</v>
      </c>
      <c r="E19536" s="9" t="s">
        <v>14673</v>
      </c>
      <c r="F19536" s="9" t="s">
        <v>19382</v>
      </c>
      <c r="G19536" s="9" t="s">
        <v>38941</v>
      </c>
      <c r="H19536" s="9" t="s">
        <v>14669</v>
      </c>
      <c r="I19536" s="9" t="s">
        <v>13115</v>
      </c>
      <c r="J19536" s="9" t="s">
        <v>40172</v>
      </c>
      <c r="K19536" s="9" t="s">
        <v>14673</v>
      </c>
    </row>
    <row r="19537" spans="1:11" x14ac:dyDescent="0.35">
      <c r="A19537" s="9">
        <v>19536</v>
      </c>
      <c r="B19537" s="9" t="str">
        <f t="shared" si="305"/>
        <v>Terminalia acu</v>
      </c>
      <c r="C19537" s="9" t="e" cm="1">
        <f t="array" aca="1" ref="C19537" ca="1">LEFT(K19537,$C$19743)&amp;"-"&amp;RIGHT(SUBSTITUTE(SUBSTITUTE(TiraAcento(E19537),"-","")," ",""),$C$19744)</f>
        <v>#NAME?</v>
      </c>
      <c r="D19537" s="9" t="s">
        <v>14669</v>
      </c>
      <c r="E19537" s="9" t="s">
        <v>2281</v>
      </c>
      <c r="F19537" s="9" t="s">
        <v>19382</v>
      </c>
      <c r="G19537" s="9" t="s">
        <v>38942</v>
      </c>
      <c r="H19537" s="9" t="s">
        <v>14669</v>
      </c>
      <c r="I19537" s="9" t="s">
        <v>13115</v>
      </c>
      <c r="J19537" s="9" t="s">
        <v>40172</v>
      </c>
      <c r="K19537" s="9" t="s">
        <v>2281</v>
      </c>
    </row>
    <row r="19538" spans="1:11" x14ac:dyDescent="0.35">
      <c r="A19538" s="9">
        <v>19537</v>
      </c>
      <c r="B19538" s="9" t="str">
        <f t="shared" si="305"/>
        <v>Terminalia ama</v>
      </c>
      <c r="C19538" s="9" t="e" cm="1">
        <f t="array" aca="1" ref="C19538" ca="1">LEFT(K19538,$C$19743)&amp;"-"&amp;RIGHT(SUBSTITUTE(SUBSTITUTE(TiraAcento(E19538),"-","")," ",""),$C$19744)</f>
        <v>#NAME?</v>
      </c>
      <c r="D19538" s="9" t="s">
        <v>14674</v>
      </c>
      <c r="E19538" s="9" t="s">
        <v>14675</v>
      </c>
      <c r="F19538" s="9" t="s">
        <v>19383</v>
      </c>
      <c r="G19538" s="9" t="s">
        <v>38943</v>
      </c>
      <c r="H19538" s="9" t="s">
        <v>14674</v>
      </c>
      <c r="I19538" s="9" t="s">
        <v>13115</v>
      </c>
      <c r="J19538" s="9" t="s">
        <v>39766</v>
      </c>
      <c r="K19538" s="9" t="s">
        <v>49294</v>
      </c>
    </row>
    <row r="19539" spans="1:11" x14ac:dyDescent="0.35">
      <c r="A19539" s="9">
        <v>19538</v>
      </c>
      <c r="B19539" s="9" t="str">
        <f t="shared" si="305"/>
        <v>Terminalia ama</v>
      </c>
      <c r="C19539" s="9" t="e" cm="1">
        <f t="array" aca="1" ref="C19539" ca="1">LEFT(K19539,$C$19743)&amp;"-"&amp;RIGHT(SUBSTITUTE(SUBSTITUTE(TiraAcento(E19539),"-","")," ",""),$C$19744)</f>
        <v>#NAME?</v>
      </c>
      <c r="D19539" s="9" t="s">
        <v>14674</v>
      </c>
      <c r="E19539" s="9" t="s">
        <v>5911</v>
      </c>
      <c r="F19539" s="9" t="s">
        <v>19383</v>
      </c>
      <c r="G19539" s="9" t="s">
        <v>38944</v>
      </c>
      <c r="H19539" s="9" t="s">
        <v>14674</v>
      </c>
      <c r="I19539" s="9" t="s">
        <v>13115</v>
      </c>
      <c r="J19539" s="9" t="s">
        <v>39766</v>
      </c>
      <c r="K19539" s="9" t="s">
        <v>5911</v>
      </c>
    </row>
    <row r="19540" spans="1:11" x14ac:dyDescent="0.35">
      <c r="A19540" s="9">
        <v>19539</v>
      </c>
      <c r="B19540" s="9" t="str">
        <f t="shared" si="305"/>
        <v>Terminalia ama</v>
      </c>
      <c r="C19540" s="9" t="e" cm="1">
        <f t="array" aca="1" ref="C19540" ca="1">LEFT(K19540,$C$19743)&amp;"-"&amp;RIGHT(SUBSTITUTE(SUBSTITUTE(TiraAcento(E19540),"-","")," ",""),$C$19744)</f>
        <v>#NAME?</v>
      </c>
      <c r="D19540" s="9" t="s">
        <v>14674</v>
      </c>
      <c r="E19540" s="9" t="s">
        <v>5079</v>
      </c>
      <c r="F19540" s="9" t="s">
        <v>19383</v>
      </c>
      <c r="G19540" s="9" t="s">
        <v>38945</v>
      </c>
      <c r="H19540" s="9" t="s">
        <v>14674</v>
      </c>
      <c r="I19540" s="9" t="s">
        <v>13115</v>
      </c>
      <c r="J19540" s="9" t="s">
        <v>39766</v>
      </c>
      <c r="K19540" s="9" t="s">
        <v>5079</v>
      </c>
    </row>
    <row r="19541" spans="1:11" x14ac:dyDescent="0.35">
      <c r="A19541" s="9">
        <v>19540</v>
      </c>
      <c r="B19541" s="9" t="str">
        <f t="shared" si="305"/>
        <v>Terminalia ama</v>
      </c>
      <c r="C19541" s="9" t="e" cm="1">
        <f t="array" aca="1" ref="C19541" ca="1">LEFT(K19541,$C$19743)&amp;"-"&amp;RIGHT(SUBSTITUTE(SUBSTITUTE(TiraAcento(E19541),"-","")," ",""),$C$19744)</f>
        <v>#NAME?</v>
      </c>
      <c r="D19541" s="9" t="s">
        <v>14674</v>
      </c>
      <c r="E19541" s="9" t="s">
        <v>2277</v>
      </c>
      <c r="F19541" s="9" t="s">
        <v>19383</v>
      </c>
      <c r="G19541" s="9" t="s">
        <v>38946</v>
      </c>
      <c r="H19541" s="9" t="s">
        <v>14674</v>
      </c>
      <c r="I19541" s="9" t="s">
        <v>13115</v>
      </c>
      <c r="J19541" s="9" t="s">
        <v>39766</v>
      </c>
      <c r="K19541" s="9" t="s">
        <v>2277</v>
      </c>
    </row>
    <row r="19542" spans="1:11" x14ac:dyDescent="0.35">
      <c r="A19542" s="9">
        <v>19541</v>
      </c>
      <c r="B19542" s="9" t="str">
        <f t="shared" si="305"/>
        <v>Terminalia ama</v>
      </c>
      <c r="C19542" s="9" t="e" cm="1">
        <f t="array" aca="1" ref="C19542" ca="1">LEFT(K19542,$C$19743)&amp;"-"&amp;RIGHT(SUBSTITUTE(SUBSTITUTE(TiraAcento(E19542),"-","")," ",""),$C$19744)</f>
        <v>#NAME?</v>
      </c>
      <c r="D19542" s="9" t="s">
        <v>14674</v>
      </c>
      <c r="E19542" s="9" t="s">
        <v>2278</v>
      </c>
      <c r="F19542" s="9" t="s">
        <v>19383</v>
      </c>
      <c r="G19542" s="9" t="s">
        <v>38947</v>
      </c>
      <c r="H19542" s="9" t="s">
        <v>14674</v>
      </c>
      <c r="I19542" s="9" t="s">
        <v>13115</v>
      </c>
      <c r="J19542" s="9" t="s">
        <v>39766</v>
      </c>
      <c r="K19542" s="9" t="s">
        <v>2278</v>
      </c>
    </row>
    <row r="19543" spans="1:11" x14ac:dyDescent="0.35">
      <c r="A19543" s="9">
        <v>19542</v>
      </c>
      <c r="B19543" s="9" t="str">
        <f t="shared" si="305"/>
        <v>Terminalia ama</v>
      </c>
      <c r="C19543" s="9" t="e" cm="1">
        <f t="array" aca="1" ref="C19543" ca="1">LEFT(K19543,$C$19743)&amp;"-"&amp;RIGHT(SUBSTITUTE(SUBSTITUTE(TiraAcento(E19543),"-","")," ",""),$C$19744)</f>
        <v>#NAME?</v>
      </c>
      <c r="D19543" s="9" t="s">
        <v>14674</v>
      </c>
      <c r="E19543" s="9" t="s">
        <v>2281</v>
      </c>
      <c r="F19543" s="9" t="s">
        <v>19383</v>
      </c>
      <c r="G19543" s="9" t="s">
        <v>38948</v>
      </c>
      <c r="H19543" s="9" t="s">
        <v>14674</v>
      </c>
      <c r="I19543" s="9" t="s">
        <v>13115</v>
      </c>
      <c r="J19543" s="9" t="s">
        <v>39766</v>
      </c>
      <c r="K19543" s="9" t="s">
        <v>2281</v>
      </c>
    </row>
    <row r="19544" spans="1:11" x14ac:dyDescent="0.35">
      <c r="A19544" s="9">
        <v>19543</v>
      </c>
      <c r="B19544" s="9" t="str">
        <f t="shared" si="305"/>
        <v>Terminalia arg</v>
      </c>
      <c r="C19544" s="9" t="e" cm="1">
        <f t="array" aca="1" ref="C19544" ca="1">LEFT(K19544,$C$19743)&amp;"-"&amp;RIGHT(SUBSTITUTE(SUBSTITUTE(TiraAcento(E19544),"-","")," ",""),$C$19744)</f>
        <v>#NAME?</v>
      </c>
      <c r="D19544" s="9" t="s">
        <v>14676</v>
      </c>
      <c r="E19544" s="9" t="s">
        <v>13117</v>
      </c>
      <c r="F19544" s="9" t="s">
        <v>19384</v>
      </c>
      <c r="G19544" s="9" t="s">
        <v>38949</v>
      </c>
      <c r="H19544" s="9" t="s">
        <v>14676</v>
      </c>
      <c r="I19544" s="9" t="s">
        <v>13115</v>
      </c>
      <c r="J19544" s="9" t="s">
        <v>40676</v>
      </c>
      <c r="K19544" s="9" t="s">
        <v>48602</v>
      </c>
    </row>
    <row r="19545" spans="1:11" x14ac:dyDescent="0.35">
      <c r="A19545" s="9">
        <v>19544</v>
      </c>
      <c r="B19545" s="9" t="str">
        <f t="shared" si="305"/>
        <v>Terminalia arg</v>
      </c>
      <c r="C19545" s="9" t="e" cm="1">
        <f t="array" aca="1" ref="C19545" ca="1">LEFT(K19545,$C$19743)&amp;"-"&amp;RIGHT(SUBSTITUTE(SUBSTITUTE(TiraAcento(E19545),"-","")," ",""),$C$19744)</f>
        <v>#NAME?</v>
      </c>
      <c r="D19545" s="9" t="s">
        <v>14676</v>
      </c>
      <c r="E19545" s="9" t="s">
        <v>584</v>
      </c>
      <c r="F19545" s="9" t="s">
        <v>19384</v>
      </c>
      <c r="G19545" s="9" t="s">
        <v>38950</v>
      </c>
      <c r="H19545" s="9" t="s">
        <v>14676</v>
      </c>
      <c r="I19545" s="9" t="s">
        <v>13115</v>
      </c>
      <c r="J19545" s="9" t="s">
        <v>40676</v>
      </c>
      <c r="K19545" s="9" t="s">
        <v>42824</v>
      </c>
    </row>
    <row r="19546" spans="1:11" x14ac:dyDescent="0.35">
      <c r="A19546" s="9">
        <v>19545</v>
      </c>
      <c r="B19546" s="9" t="str">
        <f t="shared" si="305"/>
        <v>Terminalia arg</v>
      </c>
      <c r="C19546" s="9" t="e" cm="1">
        <f t="array" aca="1" ref="C19546" ca="1">LEFT(K19546,$C$19743)&amp;"-"&amp;RIGHT(SUBSTITUTE(SUBSTITUTE(TiraAcento(E19546),"-","")," ",""),$C$19744)</f>
        <v>#NAME?</v>
      </c>
      <c r="D19546" s="9" t="s">
        <v>14676</v>
      </c>
      <c r="E19546" s="9" t="s">
        <v>2926</v>
      </c>
      <c r="F19546" s="9" t="s">
        <v>19384</v>
      </c>
      <c r="G19546" s="9" t="s">
        <v>38951</v>
      </c>
      <c r="H19546" s="9" t="s">
        <v>14676</v>
      </c>
      <c r="I19546" s="9" t="s">
        <v>13115</v>
      </c>
      <c r="J19546" s="9" t="s">
        <v>40676</v>
      </c>
      <c r="K19546" s="9" t="s">
        <v>44028</v>
      </c>
    </row>
    <row r="19547" spans="1:11" x14ac:dyDescent="0.35">
      <c r="A19547" s="9">
        <v>19546</v>
      </c>
      <c r="B19547" s="9" t="str">
        <f t="shared" si="305"/>
        <v>Terminalia arg</v>
      </c>
      <c r="C19547" s="9" t="e" cm="1">
        <f t="array" aca="1" ref="C19547" ca="1">LEFT(K19547,$C$19743)&amp;"-"&amp;RIGHT(SUBSTITUTE(SUBSTITUTE(TiraAcento(E19547),"-","")," ",""),$C$19744)</f>
        <v>#NAME?</v>
      </c>
      <c r="D19547" s="9" t="s">
        <v>14676</v>
      </c>
      <c r="E19547" s="9" t="s">
        <v>5829</v>
      </c>
      <c r="F19547" s="9" t="s">
        <v>19384</v>
      </c>
      <c r="G19547" s="9" t="s">
        <v>38952</v>
      </c>
      <c r="H19547" s="9" t="s">
        <v>14676</v>
      </c>
      <c r="I19547" s="9" t="s">
        <v>13115</v>
      </c>
      <c r="J19547" s="9" t="s">
        <v>40676</v>
      </c>
      <c r="K19547" s="9" t="s">
        <v>45443</v>
      </c>
    </row>
    <row r="19548" spans="1:11" x14ac:dyDescent="0.35">
      <c r="A19548" s="9">
        <v>19547</v>
      </c>
      <c r="B19548" s="9" t="str">
        <f t="shared" si="305"/>
        <v>Terminalia arg</v>
      </c>
      <c r="C19548" s="9" t="e" cm="1">
        <f t="array" aca="1" ref="C19548" ca="1">LEFT(K19548,$C$19743)&amp;"-"&amp;RIGHT(SUBSTITUTE(SUBSTITUTE(TiraAcento(E19548),"-","")," ",""),$C$19744)</f>
        <v>#NAME?</v>
      </c>
      <c r="D19548" s="9" t="s">
        <v>14676</v>
      </c>
      <c r="E19548" s="9" t="s">
        <v>14677</v>
      </c>
      <c r="F19548" s="9" t="s">
        <v>19384</v>
      </c>
      <c r="G19548" s="9" t="s">
        <v>38953</v>
      </c>
      <c r="H19548" s="9" t="s">
        <v>14676</v>
      </c>
      <c r="I19548" s="9" t="s">
        <v>13115</v>
      </c>
      <c r="J19548" s="9" t="s">
        <v>40676</v>
      </c>
      <c r="K19548" s="9" t="s">
        <v>49295</v>
      </c>
    </row>
    <row r="19549" spans="1:11" x14ac:dyDescent="0.35">
      <c r="A19549" s="9">
        <v>19548</v>
      </c>
      <c r="B19549" s="9" t="str">
        <f t="shared" si="305"/>
        <v>Terminalia arg</v>
      </c>
      <c r="C19549" s="9" t="e" cm="1">
        <f t="array" aca="1" ref="C19549" ca="1">LEFT(K19549,$C$19743)&amp;"-"&amp;RIGHT(SUBSTITUTE(SUBSTITUTE(TiraAcento(E19549),"-","")," ",""),$C$19744)</f>
        <v>#NAME?</v>
      </c>
      <c r="D19549" s="9" t="s">
        <v>14676</v>
      </c>
      <c r="E19549" s="9" t="s">
        <v>5079</v>
      </c>
      <c r="F19549" s="9" t="s">
        <v>19384</v>
      </c>
      <c r="G19549" s="9" t="s">
        <v>38954</v>
      </c>
      <c r="H19549" s="9" t="s">
        <v>14676</v>
      </c>
      <c r="I19549" s="9" t="s">
        <v>13115</v>
      </c>
      <c r="J19549" s="9" t="s">
        <v>40676</v>
      </c>
      <c r="K19549" s="9" t="s">
        <v>5079</v>
      </c>
    </row>
    <row r="19550" spans="1:11" x14ac:dyDescent="0.35">
      <c r="A19550" s="9">
        <v>19549</v>
      </c>
      <c r="B19550" s="9" t="str">
        <f t="shared" si="305"/>
        <v>Terminalia arg</v>
      </c>
      <c r="C19550" s="9" t="e" cm="1">
        <f t="array" aca="1" ref="C19550" ca="1">LEFT(K19550,$C$19743)&amp;"-"&amp;RIGHT(SUBSTITUTE(SUBSTITUTE(TiraAcento(E19550),"-","")," ",""),$C$19744)</f>
        <v>#NAME?</v>
      </c>
      <c r="D19550" s="9" t="s">
        <v>14676</v>
      </c>
      <c r="E19550" s="9" t="s">
        <v>14678</v>
      </c>
      <c r="F19550" s="9" t="s">
        <v>19384</v>
      </c>
      <c r="G19550" s="9" t="s">
        <v>38955</v>
      </c>
      <c r="H19550" s="9" t="s">
        <v>14676</v>
      </c>
      <c r="I19550" s="9" t="s">
        <v>13115</v>
      </c>
      <c r="J19550" s="9" t="s">
        <v>40676</v>
      </c>
      <c r="K19550" s="9" t="s">
        <v>49296</v>
      </c>
    </row>
    <row r="19551" spans="1:11" x14ac:dyDescent="0.35">
      <c r="A19551" s="9">
        <v>19550</v>
      </c>
      <c r="B19551" s="9" t="str">
        <f t="shared" si="305"/>
        <v>Terminalia aus</v>
      </c>
      <c r="C19551" s="9" t="e" cm="1">
        <f t="array" aca="1" ref="C19551" ca="1">LEFT(K19551,$C$19743)&amp;"-"&amp;RIGHT(SUBSTITUTE(SUBSTITUTE(TiraAcento(E19551),"-","")," ",""),$C$19744)</f>
        <v>#NAME?</v>
      </c>
      <c r="D19551" s="9" t="s">
        <v>14679</v>
      </c>
      <c r="E19551" s="9" t="s">
        <v>1448</v>
      </c>
      <c r="F19551" s="9" t="s">
        <v>19385</v>
      </c>
      <c r="G19551" s="9" t="s">
        <v>38956</v>
      </c>
      <c r="H19551" s="9" t="s">
        <v>14679</v>
      </c>
      <c r="I19551" s="9" t="s">
        <v>13115</v>
      </c>
      <c r="J19551" s="9" t="s">
        <v>39615</v>
      </c>
      <c r="K19551" s="9" t="s">
        <v>1448</v>
      </c>
    </row>
    <row r="19552" spans="1:11" x14ac:dyDescent="0.35">
      <c r="A19552" s="9">
        <v>19551</v>
      </c>
      <c r="B19552" s="9" t="str">
        <f t="shared" si="305"/>
        <v>Terminalia aus</v>
      </c>
      <c r="C19552" s="9" t="e" cm="1">
        <f t="array" aca="1" ref="C19552" ca="1">LEFT(K19552,$C$19743)&amp;"-"&amp;RIGHT(SUBSTITUTE(SUBSTITUTE(TiraAcento(E19552),"-","")," ",""),$C$19744)</f>
        <v>#NAME?</v>
      </c>
      <c r="D19552" s="9" t="s">
        <v>14679</v>
      </c>
      <c r="E19552" s="9" t="s">
        <v>14670</v>
      </c>
      <c r="F19552" s="9" t="s">
        <v>19385</v>
      </c>
      <c r="G19552" s="9" t="s">
        <v>38957</v>
      </c>
      <c r="H19552" s="9" t="s">
        <v>14679</v>
      </c>
      <c r="I19552" s="9" t="s">
        <v>13115</v>
      </c>
      <c r="J19552" s="9" t="s">
        <v>39615</v>
      </c>
      <c r="K19552" s="9" t="s">
        <v>14670</v>
      </c>
    </row>
    <row r="19553" spans="1:11" x14ac:dyDescent="0.35">
      <c r="A19553" s="9">
        <v>19552</v>
      </c>
      <c r="B19553" s="9" t="str">
        <f t="shared" si="305"/>
        <v>Terminalia aus</v>
      </c>
      <c r="C19553" s="9" t="e" cm="1">
        <f t="array" aca="1" ref="C19553" ca="1">LEFT(K19553,$C$19743)&amp;"-"&amp;RIGHT(SUBSTITUTE(SUBSTITUTE(TiraAcento(E19553),"-","")," ",""),$C$19744)</f>
        <v>#NAME?</v>
      </c>
      <c r="D19553" s="9" t="s">
        <v>14679</v>
      </c>
      <c r="E19553" s="9" t="s">
        <v>2921</v>
      </c>
      <c r="F19553" s="9" t="s">
        <v>19385</v>
      </c>
      <c r="G19553" s="9" t="s">
        <v>38958</v>
      </c>
      <c r="H19553" s="9" t="s">
        <v>14679</v>
      </c>
      <c r="I19553" s="9" t="s">
        <v>13115</v>
      </c>
      <c r="J19553" s="9" t="s">
        <v>39615</v>
      </c>
      <c r="K19553" s="9" t="s">
        <v>2921</v>
      </c>
    </row>
    <row r="19554" spans="1:11" x14ac:dyDescent="0.35">
      <c r="A19554" s="9">
        <v>19553</v>
      </c>
      <c r="B19554" s="9" t="str">
        <f t="shared" si="305"/>
        <v>Terminalia aus</v>
      </c>
      <c r="C19554" s="9" t="e" cm="1">
        <f t="array" aca="1" ref="C19554" ca="1">LEFT(K19554,$C$19743)&amp;"-"&amp;RIGHT(SUBSTITUTE(SUBSTITUTE(TiraAcento(E19554),"-","")," ",""),$C$19744)</f>
        <v>#NAME?</v>
      </c>
      <c r="D19554" s="9" t="s">
        <v>14679</v>
      </c>
      <c r="E19554" s="9" t="s">
        <v>6944</v>
      </c>
      <c r="F19554" s="9" t="s">
        <v>19385</v>
      </c>
      <c r="G19554" s="9" t="s">
        <v>38959</v>
      </c>
      <c r="H19554" s="9" t="s">
        <v>14679</v>
      </c>
      <c r="I19554" s="9" t="s">
        <v>13115</v>
      </c>
      <c r="J19554" s="9" t="s">
        <v>39615</v>
      </c>
      <c r="K19554" s="9" t="s">
        <v>45862</v>
      </c>
    </row>
    <row r="19555" spans="1:11" x14ac:dyDescent="0.35">
      <c r="A19555" s="9">
        <v>19554</v>
      </c>
      <c r="B19555" s="9" t="str">
        <f t="shared" si="305"/>
        <v>Terminalia bra</v>
      </c>
      <c r="C19555" s="9" t="e" cm="1">
        <f t="array" aca="1" ref="C19555" ca="1">LEFT(K19555,$C$19743)&amp;"-"&amp;RIGHT(SUBSTITUTE(SUBSTITUTE(TiraAcento(E19555),"-","")," ",""),$C$19744)</f>
        <v>#NAME?</v>
      </c>
      <c r="D19555" s="9" t="s">
        <v>14680</v>
      </c>
      <c r="E19555" s="9" t="s">
        <v>1448</v>
      </c>
      <c r="F19555" s="9" t="s">
        <v>19386</v>
      </c>
      <c r="G19555" s="9" t="s">
        <v>38960</v>
      </c>
      <c r="H19555" s="9" t="s">
        <v>14680</v>
      </c>
      <c r="I19555" s="9" t="s">
        <v>13115</v>
      </c>
      <c r="J19555" s="9" t="s">
        <v>39362</v>
      </c>
      <c r="K19555" s="9" t="s">
        <v>1448</v>
      </c>
    </row>
    <row r="19556" spans="1:11" x14ac:dyDescent="0.35">
      <c r="A19556" s="9">
        <v>19555</v>
      </c>
      <c r="B19556" s="9" t="str">
        <f t="shared" si="305"/>
        <v>Terminalia bra</v>
      </c>
      <c r="C19556" s="9" t="e" cm="1">
        <f t="array" aca="1" ref="C19556" ca="1">LEFT(K19556,$C$19743)&amp;"-"&amp;RIGHT(SUBSTITUTE(SUBSTITUTE(TiraAcento(E19556),"-","")," ",""),$C$19744)</f>
        <v>#NAME?</v>
      </c>
      <c r="D19556" s="9" t="s">
        <v>14680</v>
      </c>
      <c r="E19556" s="9" t="s">
        <v>14681</v>
      </c>
      <c r="F19556" s="9" t="s">
        <v>19386</v>
      </c>
      <c r="G19556" s="9" t="s">
        <v>38961</v>
      </c>
      <c r="H19556" s="9" t="s">
        <v>14680</v>
      </c>
      <c r="I19556" s="9" t="s">
        <v>13115</v>
      </c>
      <c r="J19556" s="9" t="s">
        <v>39362</v>
      </c>
      <c r="K19556" s="9" t="s">
        <v>49297</v>
      </c>
    </row>
    <row r="19557" spans="1:11" x14ac:dyDescent="0.35">
      <c r="A19557" s="9">
        <v>19556</v>
      </c>
      <c r="B19557" s="9" t="str">
        <f t="shared" si="305"/>
        <v>Terminalia bra</v>
      </c>
      <c r="C19557" s="9" t="e" cm="1">
        <f t="array" aca="1" ref="C19557" ca="1">LEFT(K19557,$C$19743)&amp;"-"&amp;RIGHT(SUBSTITUTE(SUBSTITUTE(TiraAcento(E19557),"-","")," ",""),$C$19744)</f>
        <v>#NAME?</v>
      </c>
      <c r="D19557" s="9" t="s">
        <v>14680</v>
      </c>
      <c r="E19557" s="9" t="s">
        <v>14682</v>
      </c>
      <c r="F19557" s="9" t="s">
        <v>19386</v>
      </c>
      <c r="G19557" s="9" t="s">
        <v>38962</v>
      </c>
      <c r="H19557" s="9" t="s">
        <v>14680</v>
      </c>
      <c r="I19557" s="9" t="s">
        <v>13115</v>
      </c>
      <c r="J19557" s="9" t="s">
        <v>39362</v>
      </c>
      <c r="K19557" s="9" t="s">
        <v>49298</v>
      </c>
    </row>
    <row r="19558" spans="1:11" x14ac:dyDescent="0.35">
      <c r="A19558" s="9">
        <v>19557</v>
      </c>
      <c r="B19558" s="9" t="str">
        <f t="shared" si="305"/>
        <v>Terminalia bra</v>
      </c>
      <c r="C19558" s="9" t="e" cm="1">
        <f t="array" aca="1" ref="C19558" ca="1">LEFT(K19558,$C$19743)&amp;"-"&amp;RIGHT(SUBSTITUTE(SUBSTITUTE(TiraAcento(E19558),"-","")," ",""),$C$19744)</f>
        <v>#NAME?</v>
      </c>
      <c r="D19558" s="9" t="s">
        <v>14680</v>
      </c>
      <c r="E19558" s="9" t="s">
        <v>584</v>
      </c>
      <c r="F19558" s="9" t="s">
        <v>19386</v>
      </c>
      <c r="G19558" s="9" t="s">
        <v>38963</v>
      </c>
      <c r="H19558" s="9" t="s">
        <v>14680</v>
      </c>
      <c r="I19558" s="9" t="s">
        <v>13115</v>
      </c>
      <c r="J19558" s="9" t="s">
        <v>39362</v>
      </c>
      <c r="K19558" s="9" t="s">
        <v>42824</v>
      </c>
    </row>
    <row r="19559" spans="1:11" x14ac:dyDescent="0.35">
      <c r="A19559" s="9">
        <v>19558</v>
      </c>
      <c r="B19559" s="9" t="str">
        <f t="shared" si="305"/>
        <v>Terminalia bra</v>
      </c>
      <c r="C19559" s="9" t="e" cm="1">
        <f t="array" aca="1" ref="C19559" ca="1">LEFT(K19559,$C$19743)&amp;"-"&amp;RIGHT(SUBSTITUTE(SUBSTITUTE(TiraAcento(E19559),"-","")," ",""),$C$19744)</f>
        <v>#NAME?</v>
      </c>
      <c r="D19559" s="9" t="s">
        <v>14680</v>
      </c>
      <c r="E19559" s="9" t="s">
        <v>2926</v>
      </c>
      <c r="F19559" s="9" t="s">
        <v>19386</v>
      </c>
      <c r="G19559" s="9" t="s">
        <v>38964</v>
      </c>
      <c r="H19559" s="9" t="s">
        <v>14680</v>
      </c>
      <c r="I19559" s="9" t="s">
        <v>13115</v>
      </c>
      <c r="J19559" s="9" t="s">
        <v>39362</v>
      </c>
      <c r="K19559" s="9" t="s">
        <v>44028</v>
      </c>
    </row>
    <row r="19560" spans="1:11" x14ac:dyDescent="0.35">
      <c r="A19560" s="9">
        <v>19559</v>
      </c>
      <c r="B19560" s="9" t="str">
        <f t="shared" si="305"/>
        <v>Terminalia bra</v>
      </c>
      <c r="C19560" s="9" t="e" cm="1">
        <f t="array" aca="1" ref="C19560" ca="1">LEFT(K19560,$C$19743)&amp;"-"&amp;RIGHT(SUBSTITUTE(SUBSTITUTE(TiraAcento(E19560),"-","")," ",""),$C$19744)</f>
        <v>#NAME?</v>
      </c>
      <c r="D19560" s="9" t="s">
        <v>14680</v>
      </c>
      <c r="E19560" s="9" t="s">
        <v>14683</v>
      </c>
      <c r="F19560" s="9" t="s">
        <v>19386</v>
      </c>
      <c r="G19560" s="9" t="s">
        <v>38965</v>
      </c>
      <c r="H19560" s="9" t="s">
        <v>14680</v>
      </c>
      <c r="I19560" s="9" t="s">
        <v>13115</v>
      </c>
      <c r="J19560" s="9" t="s">
        <v>39362</v>
      </c>
      <c r="K19560" s="9" t="s">
        <v>49299</v>
      </c>
    </row>
    <row r="19561" spans="1:11" x14ac:dyDescent="0.35">
      <c r="A19561" s="9">
        <v>19560</v>
      </c>
      <c r="B19561" s="9" t="str">
        <f t="shared" si="305"/>
        <v>Terminalia bra</v>
      </c>
      <c r="C19561" s="9" t="e" cm="1">
        <f t="array" aca="1" ref="C19561" ca="1">LEFT(K19561,$C$19743)&amp;"-"&amp;RIGHT(SUBSTITUTE(SUBSTITUTE(TiraAcento(E19561),"-","")," ",""),$C$19744)</f>
        <v>#NAME?</v>
      </c>
      <c r="D19561" s="9" t="s">
        <v>14680</v>
      </c>
      <c r="E19561" s="9" t="s">
        <v>14684</v>
      </c>
      <c r="F19561" s="9" t="s">
        <v>19386</v>
      </c>
      <c r="G19561" s="9" t="s">
        <v>38966</v>
      </c>
      <c r="H19561" s="9" t="s">
        <v>14680</v>
      </c>
      <c r="I19561" s="9" t="s">
        <v>13115</v>
      </c>
      <c r="J19561" s="9" t="s">
        <v>39362</v>
      </c>
      <c r="K19561" s="9" t="s">
        <v>14684</v>
      </c>
    </row>
    <row r="19562" spans="1:11" x14ac:dyDescent="0.35">
      <c r="A19562" s="9">
        <v>19561</v>
      </c>
      <c r="B19562" s="9" t="str">
        <f t="shared" si="305"/>
        <v>Terminalia bra</v>
      </c>
      <c r="C19562" s="9" t="e" cm="1">
        <f t="array" aca="1" ref="C19562" ca="1">LEFT(K19562,$C$19743)&amp;"-"&amp;RIGHT(SUBSTITUTE(SUBSTITUTE(TiraAcento(E19562),"-","")," ",""),$C$19744)</f>
        <v>#NAME?</v>
      </c>
      <c r="D19562" s="9" t="s">
        <v>14680</v>
      </c>
      <c r="E19562" s="9" t="s">
        <v>663</v>
      </c>
      <c r="F19562" s="9" t="s">
        <v>19386</v>
      </c>
      <c r="G19562" s="9" t="s">
        <v>38967</v>
      </c>
      <c r="H19562" s="9" t="s">
        <v>14680</v>
      </c>
      <c r="I19562" s="9" t="s">
        <v>13115</v>
      </c>
      <c r="J19562" s="9" t="s">
        <v>39362</v>
      </c>
      <c r="K19562" s="9" t="s">
        <v>42854</v>
      </c>
    </row>
    <row r="19563" spans="1:11" x14ac:dyDescent="0.35">
      <c r="A19563" s="9">
        <v>19562</v>
      </c>
      <c r="B19563" s="9" t="str">
        <f t="shared" si="305"/>
        <v>Terminalia bra</v>
      </c>
      <c r="C19563" s="9" t="e" cm="1">
        <f t="array" aca="1" ref="C19563" ca="1">LEFT(K19563,$C$19743)&amp;"-"&amp;RIGHT(SUBSTITUTE(SUBSTITUTE(TiraAcento(E19563),"-","")," ",""),$C$19744)</f>
        <v>#NAME?</v>
      </c>
      <c r="D19563" s="9" t="s">
        <v>14680</v>
      </c>
      <c r="E19563" s="9" t="s">
        <v>14685</v>
      </c>
      <c r="F19563" s="9" t="s">
        <v>19386</v>
      </c>
      <c r="G19563" s="9" t="s">
        <v>38968</v>
      </c>
      <c r="H19563" s="9" t="s">
        <v>14680</v>
      </c>
      <c r="I19563" s="9" t="s">
        <v>13115</v>
      </c>
      <c r="J19563" s="9" t="s">
        <v>39362</v>
      </c>
      <c r="K19563" s="9" t="s">
        <v>14685</v>
      </c>
    </row>
    <row r="19564" spans="1:11" x14ac:dyDescent="0.35">
      <c r="A19564" s="9">
        <v>19563</v>
      </c>
      <c r="B19564" s="9" t="str">
        <f t="shared" si="305"/>
        <v>Terminalia bra</v>
      </c>
      <c r="C19564" s="9" t="e" cm="1">
        <f t="array" aca="1" ref="C19564" ca="1">LEFT(K19564,$C$19743)&amp;"-"&amp;RIGHT(SUBSTITUTE(SUBSTITUTE(TiraAcento(E19564),"-","")," ",""),$C$19744)</f>
        <v>#NAME?</v>
      </c>
      <c r="D19564" s="9" t="s">
        <v>14680</v>
      </c>
      <c r="E19564" s="9" t="s">
        <v>8401</v>
      </c>
      <c r="F19564" s="9" t="s">
        <v>19386</v>
      </c>
      <c r="G19564" s="9" t="s">
        <v>38969</v>
      </c>
      <c r="H19564" s="9" t="s">
        <v>14680</v>
      </c>
      <c r="I19564" s="9" t="s">
        <v>13115</v>
      </c>
      <c r="J19564" s="9" t="s">
        <v>39362</v>
      </c>
      <c r="K19564" s="9" t="s">
        <v>8401</v>
      </c>
    </row>
    <row r="19565" spans="1:11" x14ac:dyDescent="0.35">
      <c r="A19565" s="9">
        <v>19564</v>
      </c>
      <c r="B19565" s="9" t="str">
        <f t="shared" si="305"/>
        <v>Terminalia bra</v>
      </c>
      <c r="C19565" s="9" t="e" cm="1">
        <f t="array" aca="1" ref="C19565" ca="1">LEFT(K19565,$C$19743)&amp;"-"&amp;RIGHT(SUBSTITUTE(SUBSTITUTE(TiraAcento(E19565),"-","")," ",""),$C$19744)</f>
        <v>#NAME?</v>
      </c>
      <c r="D19565" s="9" t="s">
        <v>14680</v>
      </c>
      <c r="E19565" s="9" t="s">
        <v>13121</v>
      </c>
      <c r="F19565" s="9" t="s">
        <v>19386</v>
      </c>
      <c r="G19565" s="9" t="s">
        <v>38970</v>
      </c>
      <c r="H19565" s="9" t="s">
        <v>14680</v>
      </c>
      <c r="I19565" s="9" t="s">
        <v>13115</v>
      </c>
      <c r="J19565" s="9" t="s">
        <v>39362</v>
      </c>
      <c r="K19565" s="9" t="s">
        <v>44038</v>
      </c>
    </row>
    <row r="19566" spans="1:11" x14ac:dyDescent="0.35">
      <c r="A19566" s="9">
        <v>19565</v>
      </c>
      <c r="B19566" s="9" t="str">
        <f t="shared" si="305"/>
        <v>Terminalia bra</v>
      </c>
      <c r="C19566" s="9" t="e" cm="1">
        <f t="array" aca="1" ref="C19566" ca="1">LEFT(K19566,$C$19743)&amp;"-"&amp;RIGHT(SUBSTITUTE(SUBSTITUTE(TiraAcento(E19566),"-","")," ",""),$C$19744)</f>
        <v>#NAME?</v>
      </c>
      <c r="D19566" s="9" t="s">
        <v>14680</v>
      </c>
      <c r="E19566" s="9" t="s">
        <v>2939</v>
      </c>
      <c r="F19566" s="9" t="s">
        <v>19386</v>
      </c>
      <c r="G19566" s="9" t="s">
        <v>38971</v>
      </c>
      <c r="H19566" s="9" t="s">
        <v>14680</v>
      </c>
      <c r="I19566" s="9" t="s">
        <v>13115</v>
      </c>
      <c r="J19566" s="9" t="s">
        <v>39362</v>
      </c>
      <c r="K19566" s="9" t="s">
        <v>44038</v>
      </c>
    </row>
    <row r="19567" spans="1:11" x14ac:dyDescent="0.35">
      <c r="A19567" s="9">
        <v>19566</v>
      </c>
      <c r="B19567" s="9" t="str">
        <f t="shared" si="305"/>
        <v>Terminalia bra</v>
      </c>
      <c r="C19567" s="9" t="e" cm="1">
        <f t="array" aca="1" ref="C19567" ca="1">LEFT(K19567,$C$19743)&amp;"-"&amp;RIGHT(SUBSTITUTE(SUBSTITUTE(TiraAcento(E19567),"-","")," ",""),$C$19744)</f>
        <v>#NAME?</v>
      </c>
      <c r="D19567" s="9" t="s">
        <v>14686</v>
      </c>
      <c r="E19567" s="9"/>
      <c r="F19567" s="9" t="s">
        <v>19386</v>
      </c>
      <c r="G19567" s="9" t="s">
        <v>38972</v>
      </c>
      <c r="H19567" s="9" t="s">
        <v>14686</v>
      </c>
      <c r="I19567" s="9" t="s">
        <v>13115</v>
      </c>
      <c r="J19567" s="9" t="s">
        <v>39362</v>
      </c>
      <c r="K19567" s="9" t="s">
        <v>42568</v>
      </c>
    </row>
    <row r="19568" spans="1:11" x14ac:dyDescent="0.35">
      <c r="A19568" s="9">
        <v>19567</v>
      </c>
      <c r="B19568" s="9" t="str">
        <f t="shared" si="305"/>
        <v>Terminalia cat</v>
      </c>
      <c r="C19568" s="9" t="e" cm="1">
        <f t="array" aca="1" ref="C19568" ca="1">LEFT(K19568,$C$19743)&amp;"-"&amp;RIGHT(SUBSTITUTE(SUBSTITUTE(TiraAcento(E19568),"-","")," ",""),$C$19744)</f>
        <v>#NAME?</v>
      </c>
      <c r="D19568" s="9" t="s">
        <v>12995</v>
      </c>
      <c r="E19568" s="9" t="s">
        <v>12183</v>
      </c>
      <c r="F19568" s="9" t="s">
        <v>18800</v>
      </c>
      <c r="G19568" s="9" t="s">
        <v>38973</v>
      </c>
      <c r="H19568" s="9" t="s">
        <v>12995</v>
      </c>
      <c r="I19568" s="9" t="s">
        <v>13115</v>
      </c>
      <c r="J19568" s="9" t="s">
        <v>42218</v>
      </c>
      <c r="K19568" s="9" t="s">
        <v>12183</v>
      </c>
    </row>
    <row r="19569" spans="1:11" x14ac:dyDescent="0.35">
      <c r="A19569" s="9">
        <v>19568</v>
      </c>
      <c r="B19569" s="9" t="str">
        <f t="shared" si="305"/>
        <v>Terminalia cat</v>
      </c>
      <c r="C19569" s="9" t="e" cm="1">
        <f t="array" aca="1" ref="C19569" ca="1">LEFT(K19569,$C$19743)&amp;"-"&amp;RIGHT(SUBSTITUTE(SUBSTITUTE(TiraAcento(E19569),"-","")," ",""),$C$19744)</f>
        <v>#NAME?</v>
      </c>
      <c r="D19569" s="9" t="s">
        <v>12995</v>
      </c>
      <c r="E19569" s="9" t="s">
        <v>14687</v>
      </c>
      <c r="F19569" s="9" t="s">
        <v>18800</v>
      </c>
      <c r="G19569" s="9" t="s">
        <v>38974</v>
      </c>
      <c r="H19569" s="9" t="s">
        <v>12995</v>
      </c>
      <c r="I19569" s="9" t="s">
        <v>13115</v>
      </c>
      <c r="J19569" s="9" t="s">
        <v>42218</v>
      </c>
      <c r="K19569" s="9" t="s">
        <v>49300</v>
      </c>
    </row>
    <row r="19570" spans="1:11" x14ac:dyDescent="0.35">
      <c r="A19570" s="9">
        <v>19569</v>
      </c>
      <c r="B19570" s="9" t="str">
        <f t="shared" si="305"/>
        <v>Terminalia cat</v>
      </c>
      <c r="C19570" s="9" t="e" cm="1">
        <f t="array" aca="1" ref="C19570" ca="1">LEFT(K19570,$C$19743)&amp;"-"&amp;RIGHT(SUBSTITUTE(SUBSTITUTE(TiraAcento(E19570),"-","")," ",""),$C$19744)</f>
        <v>#NAME?</v>
      </c>
      <c r="D19570" s="9" t="s">
        <v>12995</v>
      </c>
      <c r="E19570" s="9" t="s">
        <v>14688</v>
      </c>
      <c r="F19570" s="9" t="s">
        <v>18800</v>
      </c>
      <c r="G19570" s="9" t="s">
        <v>38975</v>
      </c>
      <c r="H19570" s="9" t="s">
        <v>12995</v>
      </c>
      <c r="I19570" s="9" t="s">
        <v>13115</v>
      </c>
      <c r="J19570" s="9" t="s">
        <v>42218</v>
      </c>
      <c r="K19570" s="9" t="s">
        <v>49301</v>
      </c>
    </row>
    <row r="19571" spans="1:11" x14ac:dyDescent="0.35">
      <c r="A19571" s="9">
        <v>19570</v>
      </c>
      <c r="B19571" s="9" t="str">
        <f t="shared" si="305"/>
        <v>Zygia cau</v>
      </c>
      <c r="C19571" s="9" t="e" cm="1">
        <f t="array" aca="1" ref="C19571" ca="1">LEFT(K19571,$C$19743)&amp;"-"&amp;RIGHT(SUBSTITUTE(SUBSTITUTE(TiraAcento(E19571),"-","")," ",""),$C$19744)</f>
        <v>#NAME?</v>
      </c>
      <c r="D19571" s="9" t="s">
        <v>14185</v>
      </c>
      <c r="E19571" s="9" t="s">
        <v>14689</v>
      </c>
      <c r="F19571" s="9" t="s">
        <v>19197</v>
      </c>
      <c r="G19571" s="9" t="s">
        <v>38976</v>
      </c>
      <c r="H19571" s="9" t="s">
        <v>14185</v>
      </c>
      <c r="I19571" s="9" t="s">
        <v>42431</v>
      </c>
      <c r="J19571" s="9" t="s">
        <v>39510</v>
      </c>
      <c r="K19571" s="9" t="s">
        <v>14689</v>
      </c>
    </row>
    <row r="19572" spans="1:11" x14ac:dyDescent="0.35">
      <c r="A19572" s="9">
        <v>19571</v>
      </c>
      <c r="B19572" s="9" t="str">
        <f t="shared" si="305"/>
        <v>Zygia div</v>
      </c>
      <c r="C19572" s="9" t="e" cm="1">
        <f t="array" aca="1" ref="C19572" ca="1">LEFT(K19572,$C$19743)&amp;"-"&amp;RIGHT(SUBSTITUTE(SUBSTITUTE(TiraAcento(E19572),"-","")," ",""),$C$19744)</f>
        <v>#NAME?</v>
      </c>
      <c r="D19572" s="9" t="s">
        <v>14690</v>
      </c>
      <c r="E19572" s="9" t="s">
        <v>8462</v>
      </c>
      <c r="F19572" s="9" t="s">
        <v>19387</v>
      </c>
      <c r="G19572" s="9" t="s">
        <v>38977</v>
      </c>
      <c r="H19572" s="9" t="s">
        <v>14690</v>
      </c>
      <c r="I19572" s="9" t="s">
        <v>42431</v>
      </c>
      <c r="J19572" s="9" t="s">
        <v>40346</v>
      </c>
      <c r="K19572" s="9" t="s">
        <v>44570</v>
      </c>
    </row>
    <row r="19573" spans="1:11" x14ac:dyDescent="0.35">
      <c r="A19573" s="9">
        <v>19572</v>
      </c>
      <c r="B19573" s="9" t="str">
        <f t="shared" si="305"/>
        <v>Zygia div</v>
      </c>
      <c r="C19573" s="9" t="e" cm="1">
        <f t="array" aca="1" ref="C19573" ca="1">LEFT(K19573,$C$19743)&amp;"-"&amp;RIGHT(SUBSTITUTE(SUBSTITUTE(TiraAcento(E19573),"-","")," ",""),$C$19744)</f>
        <v>#NAME?</v>
      </c>
      <c r="D19573" s="9" t="s">
        <v>14690</v>
      </c>
      <c r="E19573" s="9" t="s">
        <v>14691</v>
      </c>
      <c r="F19573" s="9" t="s">
        <v>19387</v>
      </c>
      <c r="G19573" s="9" t="s">
        <v>38978</v>
      </c>
      <c r="H19573" s="9" t="s">
        <v>14690</v>
      </c>
      <c r="I19573" s="9" t="s">
        <v>42431</v>
      </c>
      <c r="J19573" s="9" t="s">
        <v>40346</v>
      </c>
      <c r="K19573" s="9" t="s">
        <v>14691</v>
      </c>
    </row>
    <row r="19574" spans="1:11" x14ac:dyDescent="0.35">
      <c r="A19574" s="9">
        <v>19573</v>
      </c>
      <c r="B19574" s="9" t="str">
        <f t="shared" si="305"/>
        <v>Zygia div</v>
      </c>
      <c r="C19574" s="9" t="e" cm="1">
        <f t="array" aca="1" ref="C19574" ca="1">LEFT(K19574,$C$19743)&amp;"-"&amp;RIGHT(SUBSTITUTE(SUBSTITUTE(TiraAcento(E19574),"-","")," ",""),$C$19744)</f>
        <v>#NAME?</v>
      </c>
      <c r="D19574" s="9" t="s">
        <v>14690</v>
      </c>
      <c r="E19574" s="9" t="s">
        <v>14692</v>
      </c>
      <c r="F19574" s="9" t="s">
        <v>19387</v>
      </c>
      <c r="G19574" s="9" t="s">
        <v>38979</v>
      </c>
      <c r="H19574" s="9" t="s">
        <v>14690</v>
      </c>
      <c r="I19574" s="9" t="s">
        <v>42431</v>
      </c>
      <c r="J19574" s="9" t="s">
        <v>40346</v>
      </c>
      <c r="K19574" s="9" t="s">
        <v>49302</v>
      </c>
    </row>
    <row r="19575" spans="1:11" x14ac:dyDescent="0.35">
      <c r="A19575" s="9">
        <v>19574</v>
      </c>
      <c r="B19575" s="9" t="str">
        <f t="shared" si="305"/>
        <v>Zygia glo</v>
      </c>
      <c r="C19575" s="9" t="e" cm="1">
        <f t="array" aca="1" ref="C19575" ca="1">LEFT(K19575,$C$19743)&amp;"-"&amp;RIGHT(SUBSTITUTE(SUBSTITUTE(TiraAcento(E19575),"-","")," ",""),$C$19744)</f>
        <v>#NAME?</v>
      </c>
      <c r="D19575" s="9" t="s">
        <v>14693</v>
      </c>
      <c r="E19575" s="9" t="s">
        <v>14692</v>
      </c>
      <c r="F19575" s="9" t="s">
        <v>19388</v>
      </c>
      <c r="G19575" s="9" t="s">
        <v>38980</v>
      </c>
      <c r="H19575" s="9" t="s">
        <v>14693</v>
      </c>
      <c r="I19575" s="9" t="s">
        <v>42431</v>
      </c>
      <c r="J19575" s="9" t="s">
        <v>40643</v>
      </c>
      <c r="K19575" s="9" t="s">
        <v>49302</v>
      </c>
    </row>
    <row r="19576" spans="1:11" x14ac:dyDescent="0.35">
      <c r="A19576" s="9">
        <v>19575</v>
      </c>
      <c r="B19576" s="9" t="str">
        <f t="shared" si="305"/>
        <v>Zygia ina</v>
      </c>
      <c r="C19576" s="9" t="e" cm="1">
        <f t="array" aca="1" ref="C19576" ca="1">LEFT(K19576,$C$19743)&amp;"-"&amp;RIGHT(SUBSTITUTE(SUBSTITUTE(TiraAcento(E19576),"-","")," ",""),$C$19744)</f>
        <v>#NAME?</v>
      </c>
      <c r="D19576" s="9" t="s">
        <v>14694</v>
      </c>
      <c r="E19576" s="9" t="s">
        <v>14692</v>
      </c>
      <c r="F19576" s="9" t="s">
        <v>19389</v>
      </c>
      <c r="G19576" s="9" t="s">
        <v>38981</v>
      </c>
      <c r="H19576" s="9" t="s">
        <v>14694</v>
      </c>
      <c r="I19576" s="9" t="s">
        <v>42431</v>
      </c>
      <c r="J19576" s="9" t="s">
        <v>39337</v>
      </c>
      <c r="K19576" s="9" t="s">
        <v>49302</v>
      </c>
    </row>
    <row r="19577" spans="1:11" x14ac:dyDescent="0.35">
      <c r="A19577" s="9">
        <v>19576</v>
      </c>
      <c r="B19577" s="9" t="str">
        <f t="shared" si="305"/>
        <v>Zygia lat</v>
      </c>
      <c r="C19577" s="9" t="e" cm="1">
        <f t="array" aca="1" ref="C19577" ca="1">LEFT(K19577,$C$19743)&amp;"-"&amp;RIGHT(SUBSTITUTE(SUBSTITUTE(TiraAcento(E19577),"-","")," ",""),$C$19744)</f>
        <v>#NAME?</v>
      </c>
      <c r="D19577" s="9" t="s">
        <v>14695</v>
      </c>
      <c r="E19577" s="9" t="s">
        <v>14186</v>
      </c>
      <c r="F19577" s="9" t="s">
        <v>19390</v>
      </c>
      <c r="G19577" s="9" t="s">
        <v>38982</v>
      </c>
      <c r="H19577" s="9" t="s">
        <v>14695</v>
      </c>
      <c r="I19577" s="9" t="s">
        <v>42431</v>
      </c>
      <c r="J19577" s="9" t="s">
        <v>39165</v>
      </c>
      <c r="K19577" s="9" t="s">
        <v>14186</v>
      </c>
    </row>
    <row r="19578" spans="1:11" x14ac:dyDescent="0.35">
      <c r="A19578" s="9">
        <v>19577</v>
      </c>
      <c r="B19578" s="9" t="str">
        <f t="shared" si="305"/>
        <v>Zygia lat</v>
      </c>
      <c r="C19578" s="9" t="e" cm="1">
        <f t="array" aca="1" ref="C19578" ca="1">LEFT(K19578,$C$19743)&amp;"-"&amp;RIGHT(SUBSTITUTE(SUBSTITUTE(TiraAcento(E19578),"-","")," ",""),$C$19744)</f>
        <v>#NAME?</v>
      </c>
      <c r="D19578" s="9" t="s">
        <v>14695</v>
      </c>
      <c r="E19578" s="9" t="s">
        <v>4399</v>
      </c>
      <c r="F19578" s="9" t="s">
        <v>19390</v>
      </c>
      <c r="G19578" s="9" t="s">
        <v>38983</v>
      </c>
      <c r="H19578" s="9" t="s">
        <v>14695</v>
      </c>
      <c r="I19578" s="9" t="s">
        <v>42431</v>
      </c>
      <c r="J19578" s="9" t="s">
        <v>39165</v>
      </c>
      <c r="K19578" s="9" t="s">
        <v>4399</v>
      </c>
    </row>
    <row r="19579" spans="1:11" x14ac:dyDescent="0.35">
      <c r="A19579" s="9">
        <v>19578</v>
      </c>
      <c r="B19579" s="9" t="str">
        <f t="shared" si="305"/>
        <v>Zygia lat</v>
      </c>
      <c r="C19579" s="9" t="e" cm="1">
        <f t="array" aca="1" ref="C19579" ca="1">LEFT(K19579,$C$19743)&amp;"-"&amp;RIGHT(SUBSTITUTE(SUBSTITUTE(TiraAcento(E19579),"-","")," ",""),$C$19744)</f>
        <v>#NAME?</v>
      </c>
      <c r="D19579" s="9" t="s">
        <v>14695</v>
      </c>
      <c r="E19579" s="9" t="s">
        <v>14187</v>
      </c>
      <c r="F19579" s="9" t="s">
        <v>19390</v>
      </c>
      <c r="G19579" s="9" t="s">
        <v>38984</v>
      </c>
      <c r="H19579" s="9" t="s">
        <v>14695</v>
      </c>
      <c r="I19579" s="9" t="s">
        <v>42431</v>
      </c>
      <c r="J19579" s="9" t="s">
        <v>39165</v>
      </c>
      <c r="K19579" s="9" t="s">
        <v>14187</v>
      </c>
    </row>
    <row r="19580" spans="1:11" x14ac:dyDescent="0.35">
      <c r="A19580" s="9">
        <v>19579</v>
      </c>
      <c r="B19580" s="9" t="str">
        <f t="shared" si="305"/>
        <v>Zygia lat</v>
      </c>
      <c r="C19580" s="9" t="e" cm="1">
        <f t="array" aca="1" ref="C19580" ca="1">LEFT(K19580,$C$19743)&amp;"-"&amp;RIGHT(SUBSTITUTE(SUBSTITUTE(TiraAcento(E19580),"-","")," ",""),$C$19744)</f>
        <v>#NAME?</v>
      </c>
      <c r="D19580" s="9" t="s">
        <v>14695</v>
      </c>
      <c r="E19580" s="9" t="s">
        <v>14692</v>
      </c>
      <c r="F19580" s="9" t="s">
        <v>19390</v>
      </c>
      <c r="G19580" s="9" t="s">
        <v>38985</v>
      </c>
      <c r="H19580" s="9" t="s">
        <v>14695</v>
      </c>
      <c r="I19580" s="9" t="s">
        <v>42431</v>
      </c>
      <c r="J19580" s="9" t="s">
        <v>39165</v>
      </c>
      <c r="K19580" s="9" t="s">
        <v>49302</v>
      </c>
    </row>
    <row r="19581" spans="1:11" x14ac:dyDescent="0.35">
      <c r="A19581" s="9">
        <v>19580</v>
      </c>
      <c r="B19581" s="9" t="str">
        <f t="shared" si="305"/>
        <v>Zygia sam</v>
      </c>
      <c r="C19581" s="9" t="e" cm="1">
        <f t="array" aca="1" ref="C19581" ca="1">LEFT(K19581,$C$19743)&amp;"-"&amp;RIGHT(SUBSTITUTE(SUBSTITUTE(TiraAcento(E19581),"-","")," ",""),$C$19744)</f>
        <v>#NAME?</v>
      </c>
      <c r="D19581" s="9" t="s">
        <v>14696</v>
      </c>
      <c r="E19581" s="9" t="s">
        <v>13150</v>
      </c>
      <c r="F19581" s="9" t="s">
        <v>19391</v>
      </c>
      <c r="G19581" s="9" t="s">
        <v>38986</v>
      </c>
      <c r="H19581" s="9" t="s">
        <v>14696</v>
      </c>
      <c r="I19581" s="9" t="s">
        <v>42431</v>
      </c>
      <c r="J19581" s="9" t="s">
        <v>41886</v>
      </c>
      <c r="K19581" s="9" t="s">
        <v>13150</v>
      </c>
    </row>
    <row r="19582" spans="1:11" x14ac:dyDescent="0.35">
      <c r="A19582" s="9">
        <v>19581</v>
      </c>
      <c r="B19582" s="9" t="str">
        <f t="shared" si="305"/>
        <v>Zygia sam</v>
      </c>
      <c r="C19582" s="9" t="e" cm="1">
        <f t="array" aca="1" ref="C19582" ca="1">LEFT(K19582,$C$19743)&amp;"-"&amp;RIGHT(SUBSTITUTE(SUBSTITUTE(TiraAcento(E19582),"-","")," ",""),$C$19744)</f>
        <v>#NAME?</v>
      </c>
      <c r="D19582" s="9" t="s">
        <v>14696</v>
      </c>
      <c r="E19582" s="9" t="s">
        <v>11065</v>
      </c>
      <c r="F19582" s="9" t="s">
        <v>19391</v>
      </c>
      <c r="G19582" s="9" t="s">
        <v>38987</v>
      </c>
      <c r="H19582" s="9" t="s">
        <v>14696</v>
      </c>
      <c r="I19582" s="9" t="s">
        <v>42431</v>
      </c>
      <c r="J19582" s="9" t="s">
        <v>41886</v>
      </c>
      <c r="K19582" s="9" t="s">
        <v>47755</v>
      </c>
    </row>
    <row r="19583" spans="1:11" x14ac:dyDescent="0.35">
      <c r="A19583" s="9">
        <v>19582</v>
      </c>
      <c r="B19583" s="9" t="str">
        <f t="shared" si="305"/>
        <v xml:space="preserve">Diversos </v>
      </c>
      <c r="C19583" s="9" t="e" cm="1">
        <f t="array" aca="1" ref="C19583" ca="1">LEFT(K19583,$C$19743)&amp;"-"&amp;RIGHT(SUBSTITUTE(SUBSTITUTE(TiraAcento(E19583),"-","")," ",""),$C$19744)</f>
        <v>#NAME?</v>
      </c>
      <c r="D19583" s="9" t="s">
        <v>14697</v>
      </c>
      <c r="E19583" s="9" t="s">
        <v>14697</v>
      </c>
      <c r="F19583" s="9" t="s">
        <v>14697</v>
      </c>
      <c r="G19583" s="9" t="s">
        <v>38988</v>
      </c>
      <c r="H19583" s="9" t="s">
        <v>14697</v>
      </c>
      <c r="I19583" s="9" t="s">
        <v>14697</v>
      </c>
      <c r="J19583" s="9"/>
      <c r="K19583" s="9" t="s">
        <v>14697</v>
      </c>
    </row>
    <row r="19584" spans="1:11" x14ac:dyDescent="0.35">
      <c r="A19584" s="9">
        <v>19583</v>
      </c>
      <c r="B19584" s="9" t="str">
        <f t="shared" si="305"/>
        <v>Protium sp.</v>
      </c>
      <c r="C19584" s="9" t="e" cm="1">
        <f t="array" aca="1" ref="C19584" ca="1">LEFT(K19584,$C$19743)&amp;"-"&amp;RIGHT(SUBSTITUTE(SUBSTITUTE(TiraAcento(E19584),"-","")," ",""),$C$19744)</f>
        <v>#NAME?</v>
      </c>
      <c r="D19584" s="9" t="s">
        <v>12157</v>
      </c>
      <c r="E19584" s="9" t="s">
        <v>4595</v>
      </c>
      <c r="F19584" s="9" t="s">
        <v>12157</v>
      </c>
      <c r="G19584" s="9" t="s">
        <v>38989</v>
      </c>
      <c r="H19584" s="9" t="s">
        <v>12157</v>
      </c>
      <c r="I19584" s="9" t="s">
        <v>41770</v>
      </c>
      <c r="J19584" s="9" t="s">
        <v>39157</v>
      </c>
      <c r="K19584" s="9" t="s">
        <v>4595</v>
      </c>
    </row>
    <row r="19585" spans="1:11" x14ac:dyDescent="0.35">
      <c r="A19585" s="9">
        <v>19584</v>
      </c>
      <c r="B19585" s="9" t="str">
        <f t="shared" si="305"/>
        <v>Protium sp.</v>
      </c>
      <c r="C19585" s="9" t="e" cm="1">
        <f t="array" aca="1" ref="C19585" ca="1">LEFT(K19585,$C$19743)&amp;"-"&amp;RIGHT(SUBSTITUTE(SUBSTITUTE(TiraAcento(E19585),"-","")," ",""),$C$19744)</f>
        <v>#NAME?</v>
      </c>
      <c r="D19585" s="9" t="s">
        <v>12157</v>
      </c>
      <c r="E19585" s="9" t="s">
        <v>13485</v>
      </c>
      <c r="F19585" s="9" t="s">
        <v>12157</v>
      </c>
      <c r="G19585" s="9" t="s">
        <v>38990</v>
      </c>
      <c r="H19585" s="9" t="s">
        <v>12157</v>
      </c>
      <c r="I19585" s="9" t="s">
        <v>41770</v>
      </c>
      <c r="J19585" s="9" t="s">
        <v>39157</v>
      </c>
      <c r="K19585" s="9" t="s">
        <v>13485</v>
      </c>
    </row>
    <row r="19586" spans="1:11" x14ac:dyDescent="0.35">
      <c r="A19586" s="9">
        <v>19585</v>
      </c>
      <c r="B19586" s="9" t="str">
        <f t="shared" si="305"/>
        <v>Protium sp.</v>
      </c>
      <c r="C19586" s="9" t="e" cm="1">
        <f t="array" aca="1" ref="C19586" ca="1">LEFT(K19586,$C$19743)&amp;"-"&amp;RIGHT(SUBSTITUTE(SUBSTITUTE(TiraAcento(E19586),"-","")," ",""),$C$19744)</f>
        <v>#NAME?</v>
      </c>
      <c r="D19586" s="9" t="s">
        <v>12157</v>
      </c>
      <c r="E19586" s="9" t="s">
        <v>10806</v>
      </c>
      <c r="F19586" s="9" t="s">
        <v>12157</v>
      </c>
      <c r="G19586" s="9" t="s">
        <v>38991</v>
      </c>
      <c r="H19586" s="9" t="s">
        <v>12157</v>
      </c>
      <c r="I19586" s="9" t="s">
        <v>41770</v>
      </c>
      <c r="J19586" s="9" t="s">
        <v>39157</v>
      </c>
      <c r="K19586" s="9" t="s">
        <v>10806</v>
      </c>
    </row>
    <row r="19587" spans="1:11" x14ac:dyDescent="0.35">
      <c r="A19587" s="9">
        <v>19586</v>
      </c>
      <c r="B19587" s="9" t="str">
        <f t="shared" ref="B19587:B19650" si="306">I19587&amp;" "&amp;IFERROR(LEFT(J19587,$B$19743),D19587)</f>
        <v>Cordea sp.</v>
      </c>
      <c r="C19587" s="9" t="e" cm="1">
        <f t="array" aca="1" ref="C19587" ca="1">LEFT(K19587,$C$19743)&amp;"-"&amp;RIGHT(SUBSTITUTE(SUBSTITUTE(TiraAcento(E19587),"-","")," ",""),$C$19744)</f>
        <v>#NAME?</v>
      </c>
      <c r="D19587" s="9" t="s">
        <v>14698</v>
      </c>
      <c r="E19587" s="9" t="s">
        <v>14699</v>
      </c>
      <c r="F19587" s="9" t="s">
        <v>14698</v>
      </c>
      <c r="G19587" s="9" t="s">
        <v>38992</v>
      </c>
      <c r="H19587" s="9" t="s">
        <v>14698</v>
      </c>
      <c r="I19587" s="9" t="s">
        <v>42521</v>
      </c>
      <c r="J19587" s="9" t="s">
        <v>39157</v>
      </c>
      <c r="K19587" s="9" t="s">
        <v>43399</v>
      </c>
    </row>
    <row r="19588" spans="1:11" x14ac:dyDescent="0.35">
      <c r="A19588" s="9">
        <v>19587</v>
      </c>
      <c r="B19588" s="9" t="str">
        <f t="shared" si="306"/>
        <v>Cordea sp.</v>
      </c>
      <c r="C19588" s="9" t="e" cm="1">
        <f t="array" aca="1" ref="C19588" ca="1">LEFT(K19588,$C$19743)&amp;"-"&amp;RIGHT(SUBSTITUTE(SUBSTITUTE(TiraAcento(E19588),"-","")," ",""),$C$19744)</f>
        <v>#NAME?</v>
      </c>
      <c r="D19588" s="9" t="s">
        <v>14698</v>
      </c>
      <c r="E19588" s="9" t="s">
        <v>14700</v>
      </c>
      <c r="F19588" s="9" t="s">
        <v>14698</v>
      </c>
      <c r="G19588" s="9" t="s">
        <v>38993</v>
      </c>
      <c r="H19588" s="9" t="s">
        <v>14698</v>
      </c>
      <c r="I19588" s="9" t="s">
        <v>42521</v>
      </c>
      <c r="J19588" s="9" t="s">
        <v>39157</v>
      </c>
      <c r="K19588" s="9" t="s">
        <v>44884</v>
      </c>
    </row>
    <row r="19589" spans="1:11" x14ac:dyDescent="0.35">
      <c r="A19589" s="9">
        <v>19588</v>
      </c>
      <c r="B19589" s="9" t="str">
        <f t="shared" si="306"/>
        <v>Vochysia sp.</v>
      </c>
      <c r="C19589" s="9" t="e" cm="1">
        <f t="array" aca="1" ref="C19589" ca="1">LEFT(K19589,$C$19743)&amp;"-"&amp;RIGHT(SUBSTITUTE(SUBSTITUTE(TiraAcento(E19589),"-","")," ",""),$C$19744)</f>
        <v>#NAME?</v>
      </c>
      <c r="D19589" s="9" t="s">
        <v>13226</v>
      </c>
      <c r="E19589" s="9" t="s">
        <v>189</v>
      </c>
      <c r="F19589" s="9" t="s">
        <v>13226</v>
      </c>
      <c r="G19589" s="9" t="s">
        <v>38994</v>
      </c>
      <c r="H19589" s="9" t="s">
        <v>13226</v>
      </c>
      <c r="I19589" s="9" t="s">
        <v>42142</v>
      </c>
      <c r="J19589" s="9" t="s">
        <v>39157</v>
      </c>
      <c r="K19589" s="9" t="s">
        <v>42631</v>
      </c>
    </row>
    <row r="19590" spans="1:11" x14ac:dyDescent="0.35">
      <c r="A19590" s="9">
        <v>19589</v>
      </c>
      <c r="B19590" s="9" t="str">
        <f t="shared" si="306"/>
        <v>Vochysia sp.</v>
      </c>
      <c r="C19590" s="9" t="e" cm="1">
        <f t="array" aca="1" ref="C19590" ca="1">LEFT(K19590,$C$19743)&amp;"-"&amp;RIGHT(SUBSTITUTE(SUBSTITUTE(TiraAcento(E19590),"-","")," ",""),$C$19744)</f>
        <v>#NAME?</v>
      </c>
      <c r="D19590" s="9" t="s">
        <v>13226</v>
      </c>
      <c r="E19590" s="9" t="s">
        <v>14701</v>
      </c>
      <c r="F19590" s="9" t="s">
        <v>13226</v>
      </c>
      <c r="G19590" s="9" t="s">
        <v>38995</v>
      </c>
      <c r="H19590" s="9" t="s">
        <v>13226</v>
      </c>
      <c r="I19590" s="9" t="s">
        <v>42142</v>
      </c>
      <c r="J19590" s="9" t="s">
        <v>39157</v>
      </c>
      <c r="K19590" s="9" t="s">
        <v>45368</v>
      </c>
    </row>
    <row r="19591" spans="1:11" x14ac:dyDescent="0.35">
      <c r="A19591" s="9">
        <v>19590</v>
      </c>
      <c r="B19591" s="9" t="str">
        <f t="shared" si="306"/>
        <v>Ocotea sp.</v>
      </c>
      <c r="C19591" s="9" t="e" cm="1">
        <f t="array" aca="1" ref="C19591" ca="1">LEFT(K19591,$C$19743)&amp;"-"&amp;RIGHT(SUBSTITUTE(SUBSTITUTE(TiraAcento(E19591),"-","")," ",""),$C$19744)</f>
        <v>#NAME?</v>
      </c>
      <c r="D19591" s="9" t="s">
        <v>10704</v>
      </c>
      <c r="E19591" s="9" t="s">
        <v>9413</v>
      </c>
      <c r="F19591" s="9" t="s">
        <v>10704</v>
      </c>
      <c r="G19591" s="9" t="s">
        <v>38996</v>
      </c>
      <c r="H19591" s="9" t="s">
        <v>10704</v>
      </c>
      <c r="I19591" s="9" t="s">
        <v>41441</v>
      </c>
      <c r="J19591" s="9" t="s">
        <v>39157</v>
      </c>
      <c r="K19591" s="9" t="s">
        <v>47054</v>
      </c>
    </row>
    <row r="19592" spans="1:11" x14ac:dyDescent="0.35">
      <c r="A19592" s="9">
        <v>19591</v>
      </c>
      <c r="B19592" s="9" t="str">
        <f t="shared" si="306"/>
        <v>Calophylum bra</v>
      </c>
      <c r="C19592" s="9" t="e" cm="1">
        <f t="array" aca="1" ref="C19592" ca="1">LEFT(K19592,$C$19743)&amp;"-"&amp;RIGHT(SUBSTITUTE(SUBSTITUTE(TiraAcento(E19592),"-","")," ",""),$C$19744)</f>
        <v>#NAME?</v>
      </c>
      <c r="D19592" s="9" t="s">
        <v>14702</v>
      </c>
      <c r="E19592" s="9" t="s">
        <v>2708</v>
      </c>
      <c r="F19592" s="9" t="s">
        <v>14702</v>
      </c>
      <c r="G19592" s="9" t="s">
        <v>38997</v>
      </c>
      <c r="H19592" s="9" t="s">
        <v>14702</v>
      </c>
      <c r="I19592" s="9" t="s">
        <v>42522</v>
      </c>
      <c r="J19592" s="9" t="s">
        <v>39362</v>
      </c>
      <c r="K19592" s="9" t="s">
        <v>2708</v>
      </c>
    </row>
    <row r="19593" spans="1:11" x14ac:dyDescent="0.35">
      <c r="A19593" s="9">
        <v>19592</v>
      </c>
      <c r="B19593" s="9" t="str">
        <f t="shared" si="306"/>
        <v>Calophylum bra</v>
      </c>
      <c r="C19593" s="9" t="e" cm="1">
        <f t="array" aca="1" ref="C19593" ca="1">LEFT(K19593,$C$19743)&amp;"-"&amp;RIGHT(SUBSTITUTE(SUBSTITUTE(TiraAcento(E19593),"-","")," ",""),$C$19744)</f>
        <v>#NAME?</v>
      </c>
      <c r="D19593" s="9" t="s">
        <v>14702</v>
      </c>
      <c r="E19593" s="9" t="s">
        <v>1584</v>
      </c>
      <c r="F19593" s="9" t="s">
        <v>14702</v>
      </c>
      <c r="G19593" s="9" t="s">
        <v>38998</v>
      </c>
      <c r="H19593" s="9" t="s">
        <v>14702</v>
      </c>
      <c r="I19593" s="9" t="s">
        <v>42522</v>
      </c>
      <c r="J19593" s="9" t="s">
        <v>39362</v>
      </c>
      <c r="K19593" s="9" t="s">
        <v>1584</v>
      </c>
    </row>
    <row r="19594" spans="1:11" x14ac:dyDescent="0.35">
      <c r="A19594" s="9">
        <v>19593</v>
      </c>
      <c r="B19594" s="9" t="str">
        <f t="shared" si="306"/>
        <v>Hymenolobium sp.</v>
      </c>
      <c r="C19594" s="9" t="e" cm="1">
        <f t="array" aca="1" ref="C19594" ca="1">LEFT(K19594,$C$19743)&amp;"-"&amp;RIGHT(SUBSTITUTE(SUBSTITUTE(TiraAcento(E19594),"-","")," ",""),$C$19744)</f>
        <v>#NAME?</v>
      </c>
      <c r="D19594" s="9" t="s">
        <v>7430</v>
      </c>
      <c r="E19594" s="9" t="s">
        <v>268</v>
      </c>
      <c r="F19594" s="9" t="s">
        <v>7430</v>
      </c>
      <c r="G19594" s="9" t="s">
        <v>38999</v>
      </c>
      <c r="H19594" s="9" t="s">
        <v>7430</v>
      </c>
      <c r="I19594" s="9" t="s">
        <v>41002</v>
      </c>
      <c r="J19594" s="9" t="s">
        <v>39157</v>
      </c>
      <c r="K19594" s="9" t="s">
        <v>268</v>
      </c>
    </row>
    <row r="19595" spans="1:11" x14ac:dyDescent="0.35">
      <c r="A19595" s="9">
        <v>19594</v>
      </c>
      <c r="B19595" s="9" t="str">
        <f t="shared" si="306"/>
        <v>Hymenolobium sp.</v>
      </c>
      <c r="C19595" s="9" t="e" cm="1">
        <f t="array" aca="1" ref="C19595" ca="1">LEFT(K19595,$C$19743)&amp;"-"&amp;RIGHT(SUBSTITUTE(SUBSTITUTE(TiraAcento(E19595),"-","")," ",""),$C$19744)</f>
        <v>#NAME?</v>
      </c>
      <c r="D19595" s="9" t="s">
        <v>7430</v>
      </c>
      <c r="E19595" s="9" t="s">
        <v>14703</v>
      </c>
      <c r="F19595" s="9" t="s">
        <v>7430</v>
      </c>
      <c r="G19595" s="9" t="s">
        <v>39000</v>
      </c>
      <c r="H19595" s="9" t="s">
        <v>7430</v>
      </c>
      <c r="I19595" s="9" t="s">
        <v>41002</v>
      </c>
      <c r="J19595" s="9" t="s">
        <v>39157</v>
      </c>
      <c r="K19595" s="9" t="s">
        <v>43031</v>
      </c>
    </row>
    <row r="19596" spans="1:11" x14ac:dyDescent="0.35">
      <c r="A19596" s="9">
        <v>19595</v>
      </c>
      <c r="B19596" s="9" t="str">
        <f t="shared" si="306"/>
        <v>Erisma sp</v>
      </c>
      <c r="C19596" s="9" t="e" cm="1">
        <f t="array" aca="1" ref="C19596" ca="1">LEFT(K19596,$C$19743)&amp;"-"&amp;RIGHT(SUBSTITUTE(SUBSTITUTE(TiraAcento(E19596),"-","")," ",""),$C$19744)</f>
        <v>#NAME?</v>
      </c>
      <c r="D19596" s="9" t="s">
        <v>14704</v>
      </c>
      <c r="E19596" s="9" t="s">
        <v>4231</v>
      </c>
      <c r="F19596" s="9" t="s">
        <v>14704</v>
      </c>
      <c r="G19596" s="9" t="s">
        <v>39001</v>
      </c>
      <c r="H19596" s="9" t="s">
        <v>14704</v>
      </c>
      <c r="I19596" s="9" t="s">
        <v>40518</v>
      </c>
      <c r="J19596" s="9" t="s">
        <v>42206</v>
      </c>
      <c r="K19596" s="9" t="s">
        <v>4231</v>
      </c>
    </row>
    <row r="19597" spans="1:11" x14ac:dyDescent="0.35">
      <c r="A19597" s="9">
        <v>19596</v>
      </c>
      <c r="B19597" s="9" t="str">
        <f t="shared" si="306"/>
        <v>Guarea gui</v>
      </c>
      <c r="C19597" s="9" t="e" cm="1">
        <f t="array" aca="1" ref="C19597" ca="1">LEFT(K19597,$C$19743)&amp;"-"&amp;RIGHT(SUBSTITUTE(SUBSTITUTE(TiraAcento(E19597),"-","")," ",""),$C$19744)</f>
        <v>#NAME?</v>
      </c>
      <c r="D19597" s="9" t="s">
        <v>14705</v>
      </c>
      <c r="E19597" s="9" t="s">
        <v>14706</v>
      </c>
      <c r="F19597" s="9" t="s">
        <v>14705</v>
      </c>
      <c r="G19597" s="9" t="s">
        <v>39002</v>
      </c>
      <c r="H19597" s="9" t="s">
        <v>14705</v>
      </c>
      <c r="I19597" s="9" t="s">
        <v>40585</v>
      </c>
      <c r="J19597" s="9" t="s">
        <v>40915</v>
      </c>
      <c r="K19597" s="9" t="s">
        <v>45517</v>
      </c>
    </row>
    <row r="19598" spans="1:11" x14ac:dyDescent="0.35">
      <c r="A19598" s="9">
        <v>19597</v>
      </c>
      <c r="B19598" s="9" t="str">
        <f t="shared" si="306"/>
        <v>Cedrela sp</v>
      </c>
      <c r="C19598" s="9" t="e" cm="1">
        <f t="array" aca="1" ref="C19598" ca="1">LEFT(K19598,$C$19743)&amp;"-"&amp;RIGHT(SUBSTITUTE(SUBSTITUTE(TiraAcento(E19598),"-","")," ",""),$C$19744)</f>
        <v>#NAME?</v>
      </c>
      <c r="D19598" s="9" t="s">
        <v>14707</v>
      </c>
      <c r="E19598" s="9" t="s">
        <v>14708</v>
      </c>
      <c r="F19598" s="9" t="s">
        <v>14707</v>
      </c>
      <c r="G19598" s="9" t="s">
        <v>39003</v>
      </c>
      <c r="H19598" s="9" t="s">
        <v>14707</v>
      </c>
      <c r="I19598" s="9" t="s">
        <v>40175</v>
      </c>
      <c r="J19598" s="9" t="s">
        <v>42206</v>
      </c>
      <c r="K19598" s="9" t="s">
        <v>44611</v>
      </c>
    </row>
    <row r="19599" spans="1:11" x14ac:dyDescent="0.35">
      <c r="A19599" s="9">
        <v>19598</v>
      </c>
      <c r="B19599" s="9" t="str">
        <f t="shared" si="306"/>
        <v>Dypteryx sp</v>
      </c>
      <c r="C19599" s="9" t="e" cm="1">
        <f t="array" aca="1" ref="C19599" ca="1">LEFT(K19599,$C$19743)&amp;"-"&amp;RIGHT(SUBSTITUTE(SUBSTITUTE(TiraAcento(E19599),"-","")," ",""),$C$19744)</f>
        <v>#NAME?</v>
      </c>
      <c r="D19599" s="9" t="s">
        <v>14709</v>
      </c>
      <c r="E19599" s="9" t="s">
        <v>5287</v>
      </c>
      <c r="F19599" s="9" t="s">
        <v>14709</v>
      </c>
      <c r="G19599" s="9" t="s">
        <v>39004</v>
      </c>
      <c r="H19599" s="9" t="s">
        <v>14709</v>
      </c>
      <c r="I19599" s="9" t="s">
        <v>42523</v>
      </c>
      <c r="J19599" s="9" t="s">
        <v>42206</v>
      </c>
      <c r="K19599" s="9" t="s">
        <v>5287</v>
      </c>
    </row>
    <row r="19600" spans="1:11" x14ac:dyDescent="0.35">
      <c r="A19600" s="9">
        <v>19599</v>
      </c>
      <c r="B19600" s="9" t="str">
        <f t="shared" si="306"/>
        <v>Hymenaea sp</v>
      </c>
      <c r="C19600" s="9" t="e" cm="1">
        <f t="array" aca="1" ref="C19600" ca="1">LEFT(K19600,$C$19743)&amp;"-"&amp;RIGHT(SUBSTITUTE(SUBSTITUTE(TiraAcento(E19600),"-","")," ",""),$C$19744)</f>
        <v>#NAME?</v>
      </c>
      <c r="D19600" s="9" t="s">
        <v>14710</v>
      </c>
      <c r="E19600" s="9" t="s">
        <v>4148</v>
      </c>
      <c r="F19600" s="9" t="s">
        <v>14710</v>
      </c>
      <c r="G19600" s="9" t="s">
        <v>39005</v>
      </c>
      <c r="H19600" s="9" t="s">
        <v>14710</v>
      </c>
      <c r="I19600" s="9" t="s">
        <v>40958</v>
      </c>
      <c r="J19600" s="9" t="s">
        <v>42206</v>
      </c>
      <c r="K19600" s="9" t="s">
        <v>44598</v>
      </c>
    </row>
    <row r="19601" spans="1:11" x14ac:dyDescent="0.35">
      <c r="A19601" s="9">
        <v>19600</v>
      </c>
      <c r="B19601" s="9" t="str">
        <f t="shared" si="306"/>
        <v>Clarisia sp</v>
      </c>
      <c r="C19601" s="9" t="e" cm="1">
        <f t="array" aca="1" ref="C19601" ca="1">LEFT(K19601,$C$19743)&amp;"-"&amp;RIGHT(SUBSTITUTE(SUBSTITUTE(TiraAcento(E19601),"-","")," ",""),$C$19744)</f>
        <v>#NAME?</v>
      </c>
      <c r="D19601" s="9" t="s">
        <v>14711</v>
      </c>
      <c r="E19601" s="9" t="s">
        <v>108</v>
      </c>
      <c r="F19601" s="9" t="s">
        <v>14711</v>
      </c>
      <c r="G19601" s="9" t="s">
        <v>39006</v>
      </c>
      <c r="H19601" s="9" t="s">
        <v>14711</v>
      </c>
      <c r="I19601" s="9" t="s">
        <v>40099</v>
      </c>
      <c r="J19601" s="9" t="s">
        <v>42206</v>
      </c>
      <c r="K19601" s="9" t="s">
        <v>108</v>
      </c>
    </row>
    <row r="19602" spans="1:11" x14ac:dyDescent="0.35">
      <c r="A19602" s="9">
        <v>19601</v>
      </c>
      <c r="B19602" s="9" t="str">
        <f t="shared" si="306"/>
        <v>Aspidosperma sp</v>
      </c>
      <c r="C19602" s="9" t="e" cm="1">
        <f t="array" aca="1" ref="C19602" ca="1">LEFT(K19602,$C$19743)&amp;"-"&amp;RIGHT(SUBSTITUTE(SUBSTITUTE(TiraAcento(E19602),"-","")," ",""),$C$19744)</f>
        <v>#NAME?</v>
      </c>
      <c r="D19602" s="9" t="s">
        <v>14712</v>
      </c>
      <c r="E19602" s="9" t="s">
        <v>14713</v>
      </c>
      <c r="F19602" s="9" t="s">
        <v>14712</v>
      </c>
      <c r="G19602" s="9" t="s">
        <v>39007</v>
      </c>
      <c r="H19602" s="9" t="s">
        <v>14712</v>
      </c>
      <c r="I19602" s="9" t="s">
        <v>39377</v>
      </c>
      <c r="J19602" s="9" t="s">
        <v>42206</v>
      </c>
      <c r="K19602" s="9" t="s">
        <v>49303</v>
      </c>
    </row>
    <row r="19603" spans="1:11" x14ac:dyDescent="0.35">
      <c r="A19603" s="9">
        <v>19602</v>
      </c>
      <c r="B19603" s="9" t="str">
        <f t="shared" si="306"/>
        <v>Bowdichia sp</v>
      </c>
      <c r="C19603" s="9" t="e" cm="1">
        <f t="array" aca="1" ref="C19603" ca="1">LEFT(K19603,$C$19743)&amp;"-"&amp;RIGHT(SUBSTITUTE(SUBSTITUTE(TiraAcento(E19603),"-","")," ",""),$C$19744)</f>
        <v>#NAME?</v>
      </c>
      <c r="D19603" s="9" t="s">
        <v>14714</v>
      </c>
      <c r="E19603" s="9" t="s">
        <v>1151</v>
      </c>
      <c r="F19603" s="9" t="s">
        <v>14714</v>
      </c>
      <c r="G19603" s="9" t="s">
        <v>39008</v>
      </c>
      <c r="H19603" s="9" t="s">
        <v>14714</v>
      </c>
      <c r="I19603" s="9" t="s">
        <v>39675</v>
      </c>
      <c r="J19603" s="9" t="s">
        <v>42206</v>
      </c>
      <c r="K19603" s="9" t="s">
        <v>1151</v>
      </c>
    </row>
    <row r="19604" spans="1:11" x14ac:dyDescent="0.35">
      <c r="A19604" s="9">
        <v>19603</v>
      </c>
      <c r="B19604" s="9" t="str">
        <f t="shared" si="306"/>
        <v>Bowdichia sp</v>
      </c>
      <c r="C19604" s="9" t="e" cm="1">
        <f t="array" aca="1" ref="C19604" ca="1">LEFT(K19604,$C$19743)&amp;"-"&amp;RIGHT(SUBSTITUTE(SUBSTITUTE(TiraAcento(E19604),"-","")," ",""),$C$19744)</f>
        <v>#NAME?</v>
      </c>
      <c r="D19604" s="9" t="s">
        <v>14714</v>
      </c>
      <c r="E19604" s="9" t="s">
        <v>14715</v>
      </c>
      <c r="F19604" s="9" t="s">
        <v>14714</v>
      </c>
      <c r="G19604" s="9" t="s">
        <v>39009</v>
      </c>
      <c r="H19604" s="9" t="s">
        <v>14714</v>
      </c>
      <c r="I19604" s="9" t="s">
        <v>39675</v>
      </c>
      <c r="J19604" s="9" t="s">
        <v>42206</v>
      </c>
      <c r="K19604" s="9" t="s">
        <v>43584</v>
      </c>
    </row>
    <row r="19605" spans="1:11" x14ac:dyDescent="0.35">
      <c r="A19605" s="9">
        <v>19604</v>
      </c>
      <c r="B19605" s="9" t="str">
        <f t="shared" si="306"/>
        <v>Styrax sp.</v>
      </c>
      <c r="C19605" s="9" t="e" cm="1">
        <f t="array" aca="1" ref="C19605" ca="1">LEFT(K19605,$C$19743)&amp;"-"&amp;RIGHT(SUBSTITUTE(SUBSTITUTE(TiraAcento(E19605),"-","")," ",""),$C$19744)</f>
        <v>#NAME?</v>
      </c>
      <c r="D19605" s="9" t="s">
        <v>13823</v>
      </c>
      <c r="E19605" s="9" t="s">
        <v>1886</v>
      </c>
      <c r="F19605" s="9" t="s">
        <v>13823</v>
      </c>
      <c r="G19605" s="9" t="s">
        <v>39010</v>
      </c>
      <c r="H19605" s="9" t="s">
        <v>13823</v>
      </c>
      <c r="I19605" s="9" t="s">
        <v>42375</v>
      </c>
      <c r="J19605" s="9" t="s">
        <v>39157</v>
      </c>
      <c r="K19605" s="9" t="s">
        <v>1886</v>
      </c>
    </row>
    <row r="19606" spans="1:11" x14ac:dyDescent="0.35">
      <c r="A19606" s="9">
        <v>19605</v>
      </c>
      <c r="B19606" s="9" t="str">
        <f t="shared" si="306"/>
        <v>Styrax sp.</v>
      </c>
      <c r="C19606" s="9" t="e" cm="1">
        <f t="array" aca="1" ref="C19606" ca="1">LEFT(K19606,$C$19743)&amp;"-"&amp;RIGHT(SUBSTITUTE(SUBSTITUTE(TiraAcento(E19606),"-","")," ",""),$C$19744)</f>
        <v>#NAME?</v>
      </c>
      <c r="D19606" s="9" t="s">
        <v>13823</v>
      </c>
      <c r="E19606" s="9" t="s">
        <v>14716</v>
      </c>
      <c r="F19606" s="9" t="s">
        <v>13823</v>
      </c>
      <c r="G19606" s="9" t="s">
        <v>39011</v>
      </c>
      <c r="H19606" s="9" t="s">
        <v>13823</v>
      </c>
      <c r="I19606" s="9" t="s">
        <v>42375</v>
      </c>
      <c r="J19606" s="9" t="s">
        <v>39157</v>
      </c>
      <c r="K19606" s="9" t="s">
        <v>14716</v>
      </c>
    </row>
    <row r="19607" spans="1:11" x14ac:dyDescent="0.35">
      <c r="A19607" s="9">
        <v>19606</v>
      </c>
      <c r="B19607" s="9" t="str">
        <f t="shared" si="306"/>
        <v>Styrax fer</v>
      </c>
      <c r="C19607" s="9" t="e" cm="1">
        <f t="array" aca="1" ref="C19607" ca="1">LEFT(K19607,$C$19743)&amp;"-"&amp;RIGHT(SUBSTITUTE(SUBSTITUTE(TiraAcento(E19607),"-","")," ",""),$C$19744)</f>
        <v>#NAME?</v>
      </c>
      <c r="D19607" s="9" t="s">
        <v>14717</v>
      </c>
      <c r="E19607" s="9" t="s">
        <v>14716</v>
      </c>
      <c r="F19607" s="9" t="s">
        <v>14717</v>
      </c>
      <c r="G19607" s="9" t="s">
        <v>39012</v>
      </c>
      <c r="H19607" s="9" t="s">
        <v>14717</v>
      </c>
      <c r="I19607" s="9" t="s">
        <v>42375</v>
      </c>
      <c r="J19607" s="9" t="s">
        <v>42524</v>
      </c>
      <c r="K19607" s="9" t="s">
        <v>14716</v>
      </c>
    </row>
    <row r="19608" spans="1:11" x14ac:dyDescent="0.35">
      <c r="A19608" s="9">
        <v>19607</v>
      </c>
      <c r="B19608" s="9" t="str">
        <f t="shared" si="306"/>
        <v>Manilkara sp.</v>
      </c>
      <c r="C19608" s="9" t="e" cm="1">
        <f t="array" aca="1" ref="C19608" ca="1">LEFT(K19608,$C$19743)&amp;"-"&amp;RIGHT(SUBSTITUTE(SUBSTITUTE(TiraAcento(E19608),"-","")," ",""),$C$19744)</f>
        <v>#NAME?</v>
      </c>
      <c r="D19608" s="9" t="s">
        <v>8923</v>
      </c>
      <c r="E19608" s="9" t="s">
        <v>4034</v>
      </c>
      <c r="F19608" s="9" t="s">
        <v>8923</v>
      </c>
      <c r="G19608" s="9" t="s">
        <v>39013</v>
      </c>
      <c r="H19608" s="9" t="s">
        <v>8923</v>
      </c>
      <c r="I19608" s="9" t="s">
        <v>41258</v>
      </c>
      <c r="J19608" s="9" t="s">
        <v>39157</v>
      </c>
      <c r="K19608" s="9" t="s">
        <v>44553</v>
      </c>
    </row>
    <row r="19609" spans="1:11" x14ac:dyDescent="0.35">
      <c r="A19609" s="9">
        <v>19608</v>
      </c>
      <c r="B19609" s="9" t="str">
        <f t="shared" si="306"/>
        <v>Mezilaurus sp.</v>
      </c>
      <c r="C19609" s="9" t="e" cm="1">
        <f t="array" aca="1" ref="C19609" ca="1">LEFT(K19609,$C$19743)&amp;"-"&amp;RIGHT(SUBSTITUTE(SUBSTITUTE(TiraAcento(E19609),"-","")," ",""),$C$19744)</f>
        <v>#NAME?</v>
      </c>
      <c r="D19609" s="9" t="s">
        <v>8890</v>
      </c>
      <c r="E19609" s="9" t="s">
        <v>14718</v>
      </c>
      <c r="F19609" s="9" t="s">
        <v>8890</v>
      </c>
      <c r="G19609" s="9" t="s">
        <v>39014</v>
      </c>
      <c r="H19609" s="9" t="s">
        <v>8890</v>
      </c>
      <c r="I19609" s="9" t="s">
        <v>41354</v>
      </c>
      <c r="J19609" s="9" t="s">
        <v>39157</v>
      </c>
      <c r="K19609" s="9" t="s">
        <v>14718</v>
      </c>
    </row>
    <row r="19610" spans="1:11" x14ac:dyDescent="0.35">
      <c r="A19610" s="9">
        <v>19609</v>
      </c>
      <c r="B19610" s="9" t="str">
        <f t="shared" si="306"/>
        <v>Talisia sp.</v>
      </c>
      <c r="C19610" s="9" t="e" cm="1">
        <f t="array" aca="1" ref="C19610" ca="1">LEFT(K19610,$C$19743)&amp;"-"&amp;RIGHT(SUBSTITUTE(SUBSTITUTE(TiraAcento(E19610),"-","")," ",""),$C$19744)</f>
        <v>#NAME?</v>
      </c>
      <c r="D19610" s="9" t="s">
        <v>14551</v>
      </c>
      <c r="E19610" s="9" t="s">
        <v>4796</v>
      </c>
      <c r="F19610" s="9" t="s">
        <v>14551</v>
      </c>
      <c r="G19610" s="9" t="s">
        <v>39015</v>
      </c>
      <c r="H19610" s="9" t="s">
        <v>14551</v>
      </c>
      <c r="I19610" s="9" t="s">
        <v>42494</v>
      </c>
      <c r="J19610" s="9" t="s">
        <v>39157</v>
      </c>
      <c r="K19610" s="9" t="s">
        <v>4796</v>
      </c>
    </row>
    <row r="19611" spans="1:11" x14ac:dyDescent="0.35">
      <c r="A19611" s="9">
        <v>19610</v>
      </c>
      <c r="B19611" s="9" t="str">
        <f t="shared" si="306"/>
        <v>Talisia sp.</v>
      </c>
      <c r="C19611" s="9" t="e" cm="1">
        <f t="array" aca="1" ref="C19611" ca="1">LEFT(K19611,$C$19743)&amp;"-"&amp;RIGHT(SUBSTITUTE(SUBSTITUTE(TiraAcento(E19611),"-","")," ",""),$C$19744)</f>
        <v>#NAME?</v>
      </c>
      <c r="D19611" s="9" t="s">
        <v>14551</v>
      </c>
      <c r="E19611" s="9" t="s">
        <v>3788</v>
      </c>
      <c r="F19611" s="9" t="s">
        <v>14551</v>
      </c>
      <c r="G19611" s="9" t="s">
        <v>39016</v>
      </c>
      <c r="H19611" s="9" t="s">
        <v>14551</v>
      </c>
      <c r="I19611" s="9" t="s">
        <v>42494</v>
      </c>
      <c r="J19611" s="9" t="s">
        <v>39157</v>
      </c>
      <c r="K19611" s="9" t="s">
        <v>3788</v>
      </c>
    </row>
    <row r="19612" spans="1:11" x14ac:dyDescent="0.35">
      <c r="A19612" s="9">
        <v>19611</v>
      </c>
      <c r="B19612" s="9" t="str">
        <f t="shared" si="306"/>
        <v>Apuleia sp.</v>
      </c>
      <c r="C19612" s="9" t="e" cm="1">
        <f t="array" aca="1" ref="C19612" ca="1">LEFT(K19612,$C$19743)&amp;"-"&amp;RIGHT(SUBSTITUTE(SUBSTITUTE(TiraAcento(E19612),"-","")," ",""),$C$19744)</f>
        <v>#NAME?</v>
      </c>
      <c r="D19612" s="9" t="s">
        <v>1507</v>
      </c>
      <c r="E19612" s="9" t="s">
        <v>1455</v>
      </c>
      <c r="F19612" s="9" t="s">
        <v>1507</v>
      </c>
      <c r="G19612" s="9" t="s">
        <v>39017</v>
      </c>
      <c r="H19612" s="9" t="s">
        <v>1507</v>
      </c>
      <c r="I19612" s="9" t="s">
        <v>39555</v>
      </c>
      <c r="J19612" s="9" t="s">
        <v>39157</v>
      </c>
      <c r="K19612" s="9" t="s">
        <v>1455</v>
      </c>
    </row>
    <row r="19613" spans="1:11" x14ac:dyDescent="0.35">
      <c r="A19613" s="9">
        <v>19612</v>
      </c>
      <c r="B19613" s="9" t="str">
        <f t="shared" si="306"/>
        <v>Apuleia sp.</v>
      </c>
      <c r="C19613" s="9" t="e" cm="1">
        <f t="array" aca="1" ref="C19613" ca="1">LEFT(K19613,$C$19743)&amp;"-"&amp;RIGHT(SUBSTITUTE(SUBSTITUTE(TiraAcento(E19613),"-","")," ",""),$C$19744)</f>
        <v>#NAME?</v>
      </c>
      <c r="D19613" s="9" t="s">
        <v>1507</v>
      </c>
      <c r="E19613" s="9" t="s">
        <v>1458</v>
      </c>
      <c r="F19613" s="9" t="s">
        <v>1507</v>
      </c>
      <c r="G19613" s="9" t="s">
        <v>39018</v>
      </c>
      <c r="H19613" s="9" t="s">
        <v>1507</v>
      </c>
      <c r="I19613" s="9" t="s">
        <v>39555</v>
      </c>
      <c r="J19613" s="9" t="s">
        <v>39157</v>
      </c>
      <c r="K19613" s="9" t="s">
        <v>1458</v>
      </c>
    </row>
    <row r="19614" spans="1:11" x14ac:dyDescent="0.35">
      <c r="A19614" s="9">
        <v>19613</v>
      </c>
      <c r="B19614" s="9" t="str">
        <f t="shared" si="306"/>
        <v>Goupia sp.</v>
      </c>
      <c r="C19614" s="9" t="e" cm="1">
        <f t="array" aca="1" ref="C19614" ca="1">LEFT(K19614,$C$19743)&amp;"-"&amp;RIGHT(SUBSTITUTE(SUBSTITUTE(TiraAcento(E19614),"-","")," ",""),$C$19744)</f>
        <v>#NAME?</v>
      </c>
      <c r="D19614" s="9" t="s">
        <v>14719</v>
      </c>
      <c r="E19614" s="9" t="s">
        <v>861</v>
      </c>
      <c r="F19614" s="9" t="s">
        <v>14719</v>
      </c>
      <c r="G19614" s="9" t="s">
        <v>39019</v>
      </c>
      <c r="H19614" s="9" t="s">
        <v>14719</v>
      </c>
      <c r="I19614" s="9" t="s">
        <v>40898</v>
      </c>
      <c r="J19614" s="9" t="s">
        <v>39157</v>
      </c>
      <c r="K19614" s="9" t="s">
        <v>861</v>
      </c>
    </row>
    <row r="19615" spans="1:11" x14ac:dyDescent="0.35">
      <c r="A19615" s="9">
        <v>19614</v>
      </c>
      <c r="B19615" s="9" t="str">
        <f t="shared" si="306"/>
        <v>Goupia Gla</v>
      </c>
      <c r="C19615" s="9" t="e" cm="1">
        <f t="array" aca="1" ref="C19615" ca="1">LEFT(K19615,$C$19743)&amp;"-"&amp;RIGHT(SUBSTITUTE(SUBSTITUTE(TiraAcento(E19615),"-","")," ",""),$C$19744)</f>
        <v>#NAME?</v>
      </c>
      <c r="D19615" s="9" t="s">
        <v>14720</v>
      </c>
      <c r="E19615" s="9" t="s">
        <v>861</v>
      </c>
      <c r="F19615" s="9" t="s">
        <v>14720</v>
      </c>
      <c r="G19615" s="9" t="s">
        <v>39020</v>
      </c>
      <c r="H19615" s="9" t="s">
        <v>14720</v>
      </c>
      <c r="I19615" s="9" t="s">
        <v>40898</v>
      </c>
      <c r="J19615" s="9" t="s">
        <v>42525</v>
      </c>
      <c r="K19615" s="9" t="s">
        <v>861</v>
      </c>
    </row>
    <row r="19616" spans="1:11" x14ac:dyDescent="0.35">
      <c r="A19616" s="9">
        <v>19615</v>
      </c>
      <c r="B19616" s="9" t="str">
        <f t="shared" si="306"/>
        <v>Goupia Gla</v>
      </c>
      <c r="C19616" s="9" t="e" cm="1">
        <f t="array" aca="1" ref="C19616" ca="1">LEFT(K19616,$C$19743)&amp;"-"&amp;RIGHT(SUBSTITUTE(SUBSTITUTE(TiraAcento(E19616),"-","")," ",""),$C$19744)</f>
        <v>#NAME?</v>
      </c>
      <c r="D19616" s="9" t="s">
        <v>14720</v>
      </c>
      <c r="E19616" s="9" t="s">
        <v>14721</v>
      </c>
      <c r="F19616" s="9" t="s">
        <v>14720</v>
      </c>
      <c r="G19616" s="9" t="s">
        <v>39021</v>
      </c>
      <c r="H19616" s="9" t="s">
        <v>14720</v>
      </c>
      <c r="I19616" s="9" t="s">
        <v>40898</v>
      </c>
      <c r="J19616" s="9" t="s">
        <v>42525</v>
      </c>
      <c r="K19616" s="9" t="s">
        <v>14721</v>
      </c>
    </row>
    <row r="19617" spans="1:11" x14ac:dyDescent="0.35">
      <c r="A19617" s="9">
        <v>19616</v>
      </c>
      <c r="B19617" s="9" t="str">
        <f t="shared" si="306"/>
        <v>Goupia sp.</v>
      </c>
      <c r="C19617" s="9" t="e" cm="1">
        <f t="array" aca="1" ref="C19617" ca="1">LEFT(K19617,$C$19743)&amp;"-"&amp;RIGHT(SUBSTITUTE(SUBSTITUTE(TiraAcento(E19617),"-","")," ",""),$C$19744)</f>
        <v>#NAME?</v>
      </c>
      <c r="D19617" s="9" t="s">
        <v>14719</v>
      </c>
      <c r="E19617" s="9" t="s">
        <v>14721</v>
      </c>
      <c r="F19617" s="9" t="s">
        <v>14719</v>
      </c>
      <c r="G19617" s="9" t="s">
        <v>39022</v>
      </c>
      <c r="H19617" s="9" t="s">
        <v>14719</v>
      </c>
      <c r="I19617" s="9" t="s">
        <v>40898</v>
      </c>
      <c r="J19617" s="9" t="s">
        <v>39157</v>
      </c>
      <c r="K19617" s="9" t="s">
        <v>14721</v>
      </c>
    </row>
    <row r="19618" spans="1:11" x14ac:dyDescent="0.35">
      <c r="A19618" s="9">
        <v>19617</v>
      </c>
      <c r="B19618" s="9" t="str">
        <f t="shared" si="306"/>
        <v>Goupia Gla</v>
      </c>
      <c r="C19618" s="9" t="e" cm="1">
        <f t="array" aca="1" ref="C19618" ca="1">LEFT(K19618,$C$19743)&amp;"-"&amp;RIGHT(SUBSTITUTE(SUBSTITUTE(TiraAcento(E19618),"-","")," ",""),$C$19744)</f>
        <v>#NAME?</v>
      </c>
      <c r="D19618" s="9" t="s">
        <v>14720</v>
      </c>
      <c r="E19618" s="9" t="s">
        <v>14722</v>
      </c>
      <c r="F19618" s="9" t="s">
        <v>14720</v>
      </c>
      <c r="G19618" s="9" t="s">
        <v>39023</v>
      </c>
      <c r="H19618" s="9" t="s">
        <v>14720</v>
      </c>
      <c r="I19618" s="9" t="s">
        <v>40898</v>
      </c>
      <c r="J19618" s="9" t="s">
        <v>42525</v>
      </c>
      <c r="K19618" s="9" t="s">
        <v>14722</v>
      </c>
    </row>
    <row r="19619" spans="1:11" x14ac:dyDescent="0.35">
      <c r="A19619" s="9">
        <v>19618</v>
      </c>
      <c r="B19619" s="9" t="str">
        <f t="shared" si="306"/>
        <v>Goupia sp.</v>
      </c>
      <c r="C19619" s="9" t="e" cm="1">
        <f t="array" aca="1" ref="C19619" ca="1">LEFT(K19619,$C$19743)&amp;"-"&amp;RIGHT(SUBSTITUTE(SUBSTITUTE(TiraAcento(E19619),"-","")," ",""),$C$19744)</f>
        <v>#NAME?</v>
      </c>
      <c r="D19619" s="9" t="s">
        <v>14719</v>
      </c>
      <c r="E19619" s="9" t="s">
        <v>14722</v>
      </c>
      <c r="F19619" s="9" t="s">
        <v>14719</v>
      </c>
      <c r="G19619" s="9" t="s">
        <v>39024</v>
      </c>
      <c r="H19619" s="9" t="s">
        <v>14719</v>
      </c>
      <c r="I19619" s="9" t="s">
        <v>40898</v>
      </c>
      <c r="J19619" s="9" t="s">
        <v>39157</v>
      </c>
      <c r="K19619" s="9" t="s">
        <v>14722</v>
      </c>
    </row>
    <row r="19620" spans="1:11" x14ac:dyDescent="0.35">
      <c r="A19620" s="9">
        <v>19619</v>
      </c>
      <c r="B19620" s="9" t="str">
        <f t="shared" si="306"/>
        <v>Dipteryx sp.</v>
      </c>
      <c r="C19620" s="9" t="e" cm="1">
        <f t="array" aca="1" ref="C19620" ca="1">LEFT(K19620,$C$19743)&amp;"-"&amp;RIGHT(SUBSTITUTE(SUBSTITUTE(TiraAcento(E19620),"-","")," ",""),$C$19744)</f>
        <v>#NAME?</v>
      </c>
      <c r="D19620" s="9" t="s">
        <v>14723</v>
      </c>
      <c r="E19620" s="9" t="s">
        <v>275</v>
      </c>
      <c r="F19620" s="9" t="s">
        <v>14723</v>
      </c>
      <c r="G19620" s="9" t="s">
        <v>39025</v>
      </c>
      <c r="H19620" s="9" t="s">
        <v>14723</v>
      </c>
      <c r="I19620" s="9" t="s">
        <v>40432</v>
      </c>
      <c r="J19620" s="9" t="s">
        <v>39157</v>
      </c>
      <c r="K19620" s="9" t="s">
        <v>275</v>
      </c>
    </row>
    <row r="19621" spans="1:11" x14ac:dyDescent="0.35">
      <c r="A19621" s="9">
        <v>19620</v>
      </c>
      <c r="B19621" s="9" t="str">
        <f t="shared" si="306"/>
        <v>Dipteryx sp.</v>
      </c>
      <c r="C19621" s="9" t="e" cm="1">
        <f t="array" aca="1" ref="C19621" ca="1">LEFT(K19621,$C$19743)&amp;"-"&amp;RIGHT(SUBSTITUTE(SUBSTITUTE(TiraAcento(E19621),"-","")," ",""),$C$19744)</f>
        <v>#NAME?</v>
      </c>
      <c r="D19621" s="9" t="s">
        <v>14723</v>
      </c>
      <c r="E19621" s="9" t="s">
        <v>272</v>
      </c>
      <c r="F19621" s="9" t="s">
        <v>14723</v>
      </c>
      <c r="G19621" s="9" t="s">
        <v>39026</v>
      </c>
      <c r="H19621" s="9" t="s">
        <v>14723</v>
      </c>
      <c r="I19621" s="9" t="s">
        <v>40432</v>
      </c>
      <c r="J19621" s="9" t="s">
        <v>39157</v>
      </c>
      <c r="K19621" s="9" t="s">
        <v>272</v>
      </c>
    </row>
    <row r="19622" spans="1:11" x14ac:dyDescent="0.35">
      <c r="A19622" s="9">
        <v>19621</v>
      </c>
      <c r="B19622" s="9" t="str">
        <f t="shared" si="306"/>
        <v>Dipteryx sp.</v>
      </c>
      <c r="C19622" s="9" t="e" cm="1">
        <f t="array" aca="1" ref="C19622" ca="1">LEFT(K19622,$C$19743)&amp;"-"&amp;RIGHT(SUBSTITUTE(SUBSTITUTE(TiraAcento(E19622),"-","")," ",""),$C$19744)</f>
        <v>#NAME?</v>
      </c>
      <c r="D19622" s="9" t="s">
        <v>14723</v>
      </c>
      <c r="E19622" s="9" t="s">
        <v>14724</v>
      </c>
      <c r="F19622" s="9" t="s">
        <v>14723</v>
      </c>
      <c r="G19622" s="9" t="s">
        <v>39027</v>
      </c>
      <c r="H19622" s="9" t="s">
        <v>14723</v>
      </c>
      <c r="I19622" s="9" t="s">
        <v>40432</v>
      </c>
      <c r="J19622" s="9" t="s">
        <v>39157</v>
      </c>
      <c r="K19622" s="9" t="s">
        <v>14724</v>
      </c>
    </row>
    <row r="19623" spans="1:11" x14ac:dyDescent="0.35">
      <c r="A19623" s="9">
        <v>19622</v>
      </c>
      <c r="B19623" s="9" t="str">
        <f t="shared" si="306"/>
        <v>Dipteryx sp.</v>
      </c>
      <c r="C19623" s="9" t="e" cm="1">
        <f t="array" aca="1" ref="C19623" ca="1">LEFT(K19623,$C$19743)&amp;"-"&amp;RIGHT(SUBSTITUTE(SUBSTITUTE(TiraAcento(E19623),"-","")," ",""),$C$19744)</f>
        <v>#NAME?</v>
      </c>
      <c r="D19623" s="9" t="s">
        <v>14723</v>
      </c>
      <c r="E19623" s="9" t="s">
        <v>275</v>
      </c>
      <c r="F19623" s="9" t="s">
        <v>14723</v>
      </c>
      <c r="G19623" s="9" t="s">
        <v>39025</v>
      </c>
      <c r="H19623" s="9" t="s">
        <v>14723</v>
      </c>
      <c r="I19623" s="9" t="s">
        <v>40432</v>
      </c>
      <c r="J19623" s="9" t="s">
        <v>39157</v>
      </c>
      <c r="K19623" s="9" t="s">
        <v>275</v>
      </c>
    </row>
    <row r="19624" spans="1:11" x14ac:dyDescent="0.35">
      <c r="A19624" s="9">
        <v>19623</v>
      </c>
      <c r="B19624" s="9" t="str">
        <f t="shared" si="306"/>
        <v>Dinizia sp.</v>
      </c>
      <c r="C19624" s="9" t="e" cm="1">
        <f t="array" aca="1" ref="C19624" ca="1">LEFT(K19624,$C$19743)&amp;"-"&amp;RIGHT(SUBSTITUTE(SUBSTITUTE(TiraAcento(E19624),"-","")," ",""),$C$19744)</f>
        <v>#NAME?</v>
      </c>
      <c r="D19624" s="9" t="s">
        <v>14725</v>
      </c>
      <c r="E19624" s="9" t="s">
        <v>981</v>
      </c>
      <c r="F19624" s="9" t="s">
        <v>14725</v>
      </c>
      <c r="G19624" s="9" t="s">
        <v>39028</v>
      </c>
      <c r="H19624" s="9" t="s">
        <v>14725</v>
      </c>
      <c r="I19624" s="9" t="s">
        <v>40220</v>
      </c>
      <c r="J19624" s="9" t="s">
        <v>39157</v>
      </c>
      <c r="K19624" s="9" t="s">
        <v>43031</v>
      </c>
    </row>
    <row r="19625" spans="1:11" x14ac:dyDescent="0.35">
      <c r="A19625" s="9">
        <v>19624</v>
      </c>
      <c r="B19625" s="9" t="str">
        <f t="shared" si="306"/>
        <v>Rapanea sp.</v>
      </c>
      <c r="C19625" s="9" t="e" cm="1">
        <f t="array" aca="1" ref="C19625" ca="1">LEFT(K19625,$C$19743)&amp;"-"&amp;RIGHT(SUBSTITUTE(SUBSTITUTE(TiraAcento(E19625),"-","")," ",""),$C$19744)</f>
        <v>#NAME?</v>
      </c>
      <c r="D19625" s="9" t="s">
        <v>11856</v>
      </c>
      <c r="E19625" s="9" t="s">
        <v>9413</v>
      </c>
      <c r="F19625" s="9" t="s">
        <v>11856</v>
      </c>
      <c r="G19625" s="9" t="s">
        <v>39029</v>
      </c>
      <c r="H19625" s="9" t="s">
        <v>11856</v>
      </c>
      <c r="I19625" s="9" t="s">
        <v>41989</v>
      </c>
      <c r="J19625" s="9" t="s">
        <v>39157</v>
      </c>
      <c r="K19625" s="9" t="s">
        <v>47054</v>
      </c>
    </row>
    <row r="19626" spans="1:11" x14ac:dyDescent="0.35">
      <c r="A19626" s="9">
        <v>19625</v>
      </c>
      <c r="B19626" s="9" t="str">
        <f t="shared" si="306"/>
        <v>Chorisia sp.</v>
      </c>
      <c r="C19626" s="9" t="e" cm="1">
        <f t="array" aca="1" ref="C19626" ca="1">LEFT(K19626,$C$19743)&amp;"-"&amp;RIGHT(SUBSTITUTE(SUBSTITUTE(TiraAcento(E19626),"-","")," ",""),$C$19744)</f>
        <v>#NAME?</v>
      </c>
      <c r="D19626" s="9" t="s">
        <v>14726</v>
      </c>
      <c r="E19626" s="9" t="s">
        <v>3613</v>
      </c>
      <c r="F19626" s="9" t="s">
        <v>14726</v>
      </c>
      <c r="G19626" s="9" t="s">
        <v>39030</v>
      </c>
      <c r="H19626" s="9" t="s">
        <v>14726</v>
      </c>
      <c r="I19626" s="9" t="s">
        <v>40026</v>
      </c>
      <c r="J19626" s="9" t="s">
        <v>39157</v>
      </c>
      <c r="K19626" s="9" t="s">
        <v>3613</v>
      </c>
    </row>
    <row r="19627" spans="1:11" x14ac:dyDescent="0.35">
      <c r="A19627" s="9">
        <v>19626</v>
      </c>
      <c r="B19627" s="9" t="str">
        <f t="shared" si="306"/>
        <v>Chorisia sp.</v>
      </c>
      <c r="C19627" s="9" t="e" cm="1">
        <f t="array" aca="1" ref="C19627" ca="1">LEFT(K19627,$C$19743)&amp;"-"&amp;RIGHT(SUBSTITUTE(SUBSTITUTE(TiraAcento(E19627),"-","")," ",""),$C$19744)</f>
        <v>#NAME?</v>
      </c>
      <c r="D19627" s="9" t="s">
        <v>14726</v>
      </c>
      <c r="E19627" s="9" t="s">
        <v>2139</v>
      </c>
      <c r="F19627" s="9" t="s">
        <v>14726</v>
      </c>
      <c r="G19627" s="9" t="s">
        <v>39031</v>
      </c>
      <c r="H19627" s="9" t="s">
        <v>14726</v>
      </c>
      <c r="I19627" s="9" t="s">
        <v>40026</v>
      </c>
      <c r="J19627" s="9" t="s">
        <v>39157</v>
      </c>
      <c r="K19627" s="9" t="s">
        <v>2139</v>
      </c>
    </row>
    <row r="19628" spans="1:11" x14ac:dyDescent="0.35">
      <c r="A19628" s="9">
        <v>19627</v>
      </c>
      <c r="B19628" s="9" t="str">
        <f t="shared" si="306"/>
        <v>Trattinickia sp.</v>
      </c>
      <c r="C19628" s="9" t="e" cm="1">
        <f t="array" aca="1" ref="C19628" ca="1">LEFT(K19628,$C$19743)&amp;"-"&amp;RIGHT(SUBSTITUTE(SUBSTITUTE(TiraAcento(E19628),"-","")," ",""),$C$19744)</f>
        <v>#NAME?</v>
      </c>
      <c r="D19628" s="9" t="s">
        <v>14727</v>
      </c>
      <c r="E19628" s="9" t="s">
        <v>1018</v>
      </c>
      <c r="F19628" s="9" t="s">
        <v>14727</v>
      </c>
      <c r="G19628" s="9" t="s">
        <v>39032</v>
      </c>
      <c r="H19628" s="9" t="s">
        <v>14727</v>
      </c>
      <c r="I19628" s="9" t="s">
        <v>42526</v>
      </c>
      <c r="J19628" s="9" t="s">
        <v>39157</v>
      </c>
      <c r="K19628" s="9" t="s">
        <v>1018</v>
      </c>
    </row>
    <row r="19629" spans="1:11" x14ac:dyDescent="0.35">
      <c r="A19629" s="9">
        <v>19628</v>
      </c>
      <c r="B19629" s="9" t="str">
        <f t="shared" si="306"/>
        <v>Qualea sp.</v>
      </c>
      <c r="C19629" s="9" t="e" cm="1">
        <f t="array" aca="1" ref="C19629" ca="1">LEFT(K19629,$C$19743)&amp;"-"&amp;RIGHT(SUBSTITUTE(SUBSTITUTE(TiraAcento(E19629),"-","")," ",""),$C$19744)</f>
        <v>#NAME?</v>
      </c>
      <c r="D19629" s="9" t="s">
        <v>11964</v>
      </c>
      <c r="E19629" s="9" t="s">
        <v>4352</v>
      </c>
      <c r="F19629" s="9" t="s">
        <v>11964</v>
      </c>
      <c r="G19629" s="9" t="s">
        <v>39033</v>
      </c>
      <c r="H19629" s="9" t="s">
        <v>11964</v>
      </c>
      <c r="I19629" s="9" t="s">
        <v>41920</v>
      </c>
      <c r="J19629" s="9" t="s">
        <v>39157</v>
      </c>
      <c r="K19629" s="9" t="s">
        <v>44704</v>
      </c>
    </row>
    <row r="19630" spans="1:11" x14ac:dyDescent="0.35">
      <c r="A19630" s="9">
        <v>19629</v>
      </c>
      <c r="B19630" s="9" t="str">
        <f t="shared" si="306"/>
        <v>Qualea sp.</v>
      </c>
      <c r="C19630" s="9" t="e" cm="1">
        <f t="array" aca="1" ref="C19630" ca="1">LEFT(K19630,$C$19743)&amp;"-"&amp;RIGHT(SUBSTITUTE(SUBSTITUTE(TiraAcento(E19630),"-","")," ",""),$C$19744)</f>
        <v>#NAME?</v>
      </c>
      <c r="D19630" s="9" t="s">
        <v>11964</v>
      </c>
      <c r="E19630" s="9" t="s">
        <v>4353</v>
      </c>
      <c r="F19630" s="9" t="s">
        <v>11964</v>
      </c>
      <c r="G19630" s="9" t="s">
        <v>39034</v>
      </c>
      <c r="H19630" s="9" t="s">
        <v>11964</v>
      </c>
      <c r="I19630" s="9" t="s">
        <v>41920</v>
      </c>
      <c r="J19630" s="9" t="s">
        <v>39157</v>
      </c>
      <c r="K19630" s="9" t="s">
        <v>4353</v>
      </c>
    </row>
    <row r="19631" spans="1:11" x14ac:dyDescent="0.35">
      <c r="A19631" s="9">
        <v>19630</v>
      </c>
      <c r="B19631" s="9" t="str">
        <f t="shared" si="306"/>
        <v>Didymopanax sp.</v>
      </c>
      <c r="C19631" s="9" t="e" cm="1">
        <f t="array" aca="1" ref="C19631" ca="1">LEFT(K19631,$C$19743)&amp;"-"&amp;RIGHT(SUBSTITUTE(SUBSTITUTE(TiraAcento(E19631),"-","")," ",""),$C$19744)</f>
        <v>#NAME?</v>
      </c>
      <c r="D19631" s="9" t="s">
        <v>4371</v>
      </c>
      <c r="E19631" s="9" t="s">
        <v>4353</v>
      </c>
      <c r="F19631" s="9" t="s">
        <v>4371</v>
      </c>
      <c r="G19631" s="9" t="s">
        <v>39035</v>
      </c>
      <c r="H19631" s="9" t="s">
        <v>4371</v>
      </c>
      <c r="I19631" s="9" t="s">
        <v>4350</v>
      </c>
      <c r="J19631" s="9" t="s">
        <v>39157</v>
      </c>
      <c r="K19631" s="9" t="s">
        <v>4353</v>
      </c>
    </row>
    <row r="19632" spans="1:11" x14ac:dyDescent="0.35">
      <c r="A19632" s="9">
        <v>19631</v>
      </c>
      <c r="B19632" s="9" t="str">
        <f t="shared" si="306"/>
        <v>Buchenavia sp.</v>
      </c>
      <c r="C19632" s="9" t="e" cm="1">
        <f t="array" aca="1" ref="C19632" ca="1">LEFT(K19632,$C$19743)&amp;"-"&amp;RIGHT(SUBSTITUTE(SUBSTITUTE(TiraAcento(E19632),"-","")," ",""),$C$19744)</f>
        <v>#NAME?</v>
      </c>
      <c r="D19632" s="9" t="s">
        <v>2302</v>
      </c>
      <c r="E19632" s="9" t="s">
        <v>2278</v>
      </c>
      <c r="F19632" s="9" t="s">
        <v>2302</v>
      </c>
      <c r="G19632" s="9" t="s">
        <v>39036</v>
      </c>
      <c r="H19632" s="9" t="s">
        <v>2302</v>
      </c>
      <c r="I19632" s="9" t="s">
        <v>39741</v>
      </c>
      <c r="J19632" s="9" t="s">
        <v>39157</v>
      </c>
      <c r="K19632" s="9" t="s">
        <v>2278</v>
      </c>
    </row>
    <row r="19633" spans="1:11" x14ac:dyDescent="0.35">
      <c r="A19633" s="9">
        <v>19632</v>
      </c>
      <c r="B19633" s="9" t="str">
        <f t="shared" si="306"/>
        <v>Byrsonima sp.</v>
      </c>
      <c r="C19633" s="9" t="e" cm="1">
        <f t="array" aca="1" ref="C19633" ca="1">LEFT(K19633,$C$19743)&amp;"-"&amp;RIGHT(SUBSTITUTE(SUBSTITUTE(TiraAcento(E19633),"-","")," ",""),$C$19744)</f>
        <v>#NAME?</v>
      </c>
      <c r="D19633" s="9" t="s">
        <v>1944</v>
      </c>
      <c r="E19633" s="9" t="s">
        <v>1896</v>
      </c>
      <c r="F19633" s="9" t="s">
        <v>1944</v>
      </c>
      <c r="G19633" s="9" t="s">
        <v>39037</v>
      </c>
      <c r="H19633" s="9" t="s">
        <v>1944</v>
      </c>
      <c r="I19633" s="9" t="s">
        <v>39654</v>
      </c>
      <c r="J19633" s="9" t="s">
        <v>39157</v>
      </c>
      <c r="K19633" s="9" t="s">
        <v>1896</v>
      </c>
    </row>
    <row r="19634" spans="1:11" x14ac:dyDescent="0.35">
      <c r="A19634" s="9">
        <v>19633</v>
      </c>
      <c r="B19634" s="9" t="str">
        <f t="shared" si="306"/>
        <v>Lindackerya sp.</v>
      </c>
      <c r="C19634" s="9" t="e" cm="1">
        <f t="array" aca="1" ref="C19634" ca="1">LEFT(K19634,$C$19743)&amp;"-"&amp;RIGHT(SUBSTITUTE(SUBSTITUTE(TiraAcento(E19634),"-","")," ",""),$C$19744)</f>
        <v>#NAME?</v>
      </c>
      <c r="D19634" s="9" t="s">
        <v>14728</v>
      </c>
      <c r="E19634" s="9" t="s">
        <v>713</v>
      </c>
      <c r="F19634" s="9" t="s">
        <v>14728</v>
      </c>
      <c r="G19634" s="9" t="s">
        <v>39038</v>
      </c>
      <c r="H19634" s="9" t="s">
        <v>14728</v>
      </c>
      <c r="I19634" s="9" t="s">
        <v>42527</v>
      </c>
      <c r="J19634" s="9" t="s">
        <v>39157</v>
      </c>
      <c r="K19634" s="9" t="s">
        <v>42880</v>
      </c>
    </row>
    <row r="19635" spans="1:11" x14ac:dyDescent="0.35">
      <c r="A19635" s="9">
        <v>19634</v>
      </c>
      <c r="B19635" s="9" t="str">
        <f t="shared" si="306"/>
        <v>Ocotea sp.</v>
      </c>
      <c r="C19635" s="9" t="e" cm="1">
        <f t="array" aca="1" ref="C19635" ca="1">LEFT(K19635,$C$19743)&amp;"-"&amp;RIGHT(SUBSTITUTE(SUBSTITUTE(TiraAcento(E19635),"-","")," ",""),$C$19744)</f>
        <v>#NAME?</v>
      </c>
      <c r="D19635" s="9" t="s">
        <v>10704</v>
      </c>
      <c r="E19635" s="9" t="s">
        <v>66</v>
      </c>
      <c r="F19635" s="9" t="s">
        <v>10704</v>
      </c>
      <c r="G19635" s="9" t="s">
        <v>39039</v>
      </c>
      <c r="H19635" s="9" t="s">
        <v>10704</v>
      </c>
      <c r="I19635" s="9" t="s">
        <v>41441</v>
      </c>
      <c r="J19635" s="9" t="s">
        <v>39157</v>
      </c>
      <c r="K19635" s="9" t="s">
        <v>66</v>
      </c>
    </row>
    <row r="19636" spans="1:11" x14ac:dyDescent="0.35">
      <c r="A19636" s="9">
        <v>19635</v>
      </c>
      <c r="B19636" s="9" t="str">
        <f t="shared" si="306"/>
        <v>Copaifera sp.</v>
      </c>
      <c r="C19636" s="9" t="e" cm="1">
        <f t="array" aca="1" ref="C19636" ca="1">LEFT(K19636,$C$19743)&amp;"-"&amp;RIGHT(SUBSTITUTE(SUBSTITUTE(TiraAcento(E19636),"-","")," ",""),$C$19744)</f>
        <v>#NAME?</v>
      </c>
      <c r="D19636" s="9" t="s">
        <v>4708</v>
      </c>
      <c r="E19636" s="9" t="s">
        <v>3756</v>
      </c>
      <c r="F19636" s="9" t="s">
        <v>4708</v>
      </c>
      <c r="G19636" s="9" t="s">
        <v>39040</v>
      </c>
      <c r="H19636" s="9" t="s">
        <v>4708</v>
      </c>
      <c r="I19636" s="9" t="s">
        <v>40066</v>
      </c>
      <c r="J19636" s="9" t="s">
        <v>39157</v>
      </c>
      <c r="K19636" s="9" t="s">
        <v>44405</v>
      </c>
    </row>
    <row r="19637" spans="1:11" x14ac:dyDescent="0.35">
      <c r="A19637" s="9">
        <v>19636</v>
      </c>
      <c r="B19637" s="9" t="str">
        <f t="shared" si="306"/>
        <v>Copaifera sp.</v>
      </c>
      <c r="C19637" s="9" t="e" cm="1">
        <f t="array" aca="1" ref="C19637" ca="1">LEFT(K19637,$C$19743)&amp;"-"&amp;RIGHT(SUBSTITUTE(SUBSTITUTE(TiraAcento(E19637),"-","")," ",""),$C$19744)</f>
        <v>#NAME?</v>
      </c>
      <c r="D19637" s="9" t="s">
        <v>4708</v>
      </c>
      <c r="E19637" s="9" t="s">
        <v>3756</v>
      </c>
      <c r="F19637" s="9" t="s">
        <v>4708</v>
      </c>
      <c r="G19637" s="9" t="s">
        <v>39040</v>
      </c>
      <c r="H19637" s="9" t="s">
        <v>4708</v>
      </c>
      <c r="I19637" s="9" t="s">
        <v>40066</v>
      </c>
      <c r="J19637" s="9" t="s">
        <v>39157</v>
      </c>
      <c r="K19637" s="9" t="s">
        <v>44405</v>
      </c>
    </row>
    <row r="19638" spans="1:11" x14ac:dyDescent="0.35">
      <c r="A19638" s="9">
        <v>19637</v>
      </c>
      <c r="B19638" s="9" t="str">
        <f t="shared" si="306"/>
        <v>Pithecellobium sp.</v>
      </c>
      <c r="C19638" s="9" t="e" cm="1">
        <f t="array" aca="1" ref="C19638" ca="1">LEFT(K19638,$C$19743)&amp;"-"&amp;RIGHT(SUBSTITUTE(SUBSTITUTE(TiraAcento(E19638),"-","")," ",""),$C$19744)</f>
        <v>#NAME?</v>
      </c>
      <c r="D19638" s="9" t="s">
        <v>11348</v>
      </c>
      <c r="E19638" s="9" t="s">
        <v>709</v>
      </c>
      <c r="F19638" s="9" t="s">
        <v>11348</v>
      </c>
      <c r="G19638" s="9" t="s">
        <v>39041</v>
      </c>
      <c r="H19638" s="9" t="s">
        <v>11348</v>
      </c>
      <c r="I19638" s="9" t="s">
        <v>41807</v>
      </c>
      <c r="J19638" s="9" t="s">
        <v>39157</v>
      </c>
      <c r="K19638" s="9" t="s">
        <v>709</v>
      </c>
    </row>
    <row r="19639" spans="1:11" x14ac:dyDescent="0.35">
      <c r="A19639" s="9">
        <v>19638</v>
      </c>
      <c r="B19639" s="9" t="str">
        <f t="shared" si="306"/>
        <v>Dimorphandra sp.</v>
      </c>
      <c r="C19639" s="9" t="e" cm="1">
        <f t="array" aca="1" ref="C19639" ca="1">LEFT(K19639,$C$19743)&amp;"-"&amp;RIGHT(SUBSTITUTE(SUBSTITUTE(TiraAcento(E19639),"-","")," ",""),$C$19744)</f>
        <v>#NAME?</v>
      </c>
      <c r="D19639" s="9" t="s">
        <v>4411</v>
      </c>
      <c r="E19639" s="9" t="s">
        <v>709</v>
      </c>
      <c r="F19639" s="9" t="s">
        <v>4411</v>
      </c>
      <c r="G19639" s="9" t="s">
        <v>39042</v>
      </c>
      <c r="H19639" s="9" t="s">
        <v>4411</v>
      </c>
      <c r="I19639" s="9" t="s">
        <v>40215</v>
      </c>
      <c r="J19639" s="9" t="s">
        <v>39157</v>
      </c>
      <c r="K19639" s="9" t="s">
        <v>709</v>
      </c>
    </row>
    <row r="19640" spans="1:11" x14ac:dyDescent="0.35">
      <c r="A19640" s="9">
        <v>19639</v>
      </c>
      <c r="B19640" s="9" t="str">
        <f t="shared" si="306"/>
        <v>Dimorphandra sp.</v>
      </c>
      <c r="C19640" s="9" t="e" cm="1">
        <f t="array" aca="1" ref="C19640" ca="1">LEFT(K19640,$C$19743)&amp;"-"&amp;RIGHT(SUBSTITUTE(SUBSTITUTE(TiraAcento(E19640),"-","")," ",""),$C$19744)</f>
        <v>#NAME?</v>
      </c>
      <c r="D19640" s="9" t="s">
        <v>4411</v>
      </c>
      <c r="E19640" s="9" t="s">
        <v>710</v>
      </c>
      <c r="F19640" s="9" t="s">
        <v>4411</v>
      </c>
      <c r="G19640" s="9" t="s">
        <v>39043</v>
      </c>
      <c r="H19640" s="9" t="s">
        <v>4411</v>
      </c>
      <c r="I19640" s="9" t="s">
        <v>40215</v>
      </c>
      <c r="J19640" s="9" t="s">
        <v>39157</v>
      </c>
      <c r="K19640" s="9" t="s">
        <v>710</v>
      </c>
    </row>
    <row r="19641" spans="1:11" x14ac:dyDescent="0.35">
      <c r="A19641" s="9">
        <v>19640</v>
      </c>
      <c r="B19641" s="9" t="str">
        <f t="shared" si="306"/>
        <v>Pithecellobium sp.</v>
      </c>
      <c r="C19641" s="9" t="e" cm="1">
        <f t="array" aca="1" ref="C19641" ca="1">LEFT(K19641,$C$19743)&amp;"-"&amp;RIGHT(SUBSTITUTE(SUBSTITUTE(TiraAcento(E19641),"-","")," ",""),$C$19744)</f>
        <v>#NAME?</v>
      </c>
      <c r="D19641" s="9" t="s">
        <v>11348</v>
      </c>
      <c r="E19641" s="9" t="s">
        <v>710</v>
      </c>
      <c r="F19641" s="9" t="s">
        <v>11348</v>
      </c>
      <c r="G19641" s="9" t="s">
        <v>39044</v>
      </c>
      <c r="H19641" s="9" t="s">
        <v>11348</v>
      </c>
      <c r="I19641" s="9" t="s">
        <v>41807</v>
      </c>
      <c r="J19641" s="9" t="s">
        <v>39157</v>
      </c>
      <c r="K19641" s="9" t="s">
        <v>710</v>
      </c>
    </row>
    <row r="19642" spans="1:11" x14ac:dyDescent="0.35">
      <c r="A19642" s="9">
        <v>19641</v>
      </c>
      <c r="B19642" s="9" t="str">
        <f t="shared" si="306"/>
        <v>Licaria sp.</v>
      </c>
      <c r="C19642" s="9" t="e" cm="1">
        <f t="array" aca="1" ref="C19642" ca="1">LEFT(K19642,$C$19743)&amp;"-"&amp;RIGHT(SUBSTITUTE(SUBSTITUTE(TiraAcento(E19642),"-","")," ",""),$C$19744)</f>
        <v>#NAME?</v>
      </c>
      <c r="D19642" s="9" t="s">
        <v>8491</v>
      </c>
      <c r="E19642" s="9" t="s">
        <v>564</v>
      </c>
      <c r="F19642" s="9" t="s">
        <v>8491</v>
      </c>
      <c r="G19642" s="9" t="s">
        <v>39045</v>
      </c>
      <c r="H19642" s="9" t="s">
        <v>8491</v>
      </c>
      <c r="I19642" s="9" t="s">
        <v>41157</v>
      </c>
      <c r="J19642" s="9" t="s">
        <v>39157</v>
      </c>
      <c r="K19642" s="9" t="s">
        <v>564</v>
      </c>
    </row>
    <row r="19643" spans="1:11" x14ac:dyDescent="0.35">
      <c r="A19643" s="9">
        <v>19642</v>
      </c>
      <c r="B19643" s="9" t="str">
        <f t="shared" si="306"/>
        <v>Nectranda sp.</v>
      </c>
      <c r="C19643" s="9" t="e" cm="1">
        <f t="array" aca="1" ref="C19643" ca="1">LEFT(K19643,$C$19743)&amp;"-"&amp;RIGHT(SUBSTITUTE(SUBSTITUTE(TiraAcento(E19643),"-","")," ",""),$C$19744)</f>
        <v>#NAME?</v>
      </c>
      <c r="D19643" s="9" t="s">
        <v>14729</v>
      </c>
      <c r="E19643" s="9" t="s">
        <v>564</v>
      </c>
      <c r="F19643" s="9" t="s">
        <v>14729</v>
      </c>
      <c r="G19643" s="9" t="s">
        <v>39046</v>
      </c>
      <c r="H19643" s="9" t="s">
        <v>14729</v>
      </c>
      <c r="I19643" s="9" t="s">
        <v>42528</v>
      </c>
      <c r="J19643" s="9" t="s">
        <v>39157</v>
      </c>
      <c r="K19643" s="9" t="s">
        <v>564</v>
      </c>
    </row>
    <row r="19644" spans="1:11" x14ac:dyDescent="0.35">
      <c r="A19644" s="9">
        <v>19643</v>
      </c>
      <c r="B19644" s="9" t="str">
        <f t="shared" si="306"/>
        <v>Astronium sp.</v>
      </c>
      <c r="C19644" s="9" t="e" cm="1">
        <f t="array" aca="1" ref="C19644" ca="1">LEFT(K19644,$C$19743)&amp;"-"&amp;RIGHT(SUBSTITUTE(SUBSTITUTE(TiraAcento(E19644),"-","")," ",""),$C$19744)</f>
        <v>#NAME?</v>
      </c>
      <c r="D19644" s="9" t="s">
        <v>2403</v>
      </c>
      <c r="E19644" s="9" t="s">
        <v>810</v>
      </c>
      <c r="F19644" s="9" t="s">
        <v>2403</v>
      </c>
      <c r="G19644" s="9" t="s">
        <v>39047</v>
      </c>
      <c r="H19644" s="9" t="s">
        <v>2403</v>
      </c>
      <c r="I19644" s="9" t="s">
        <v>39399</v>
      </c>
      <c r="J19644" s="9" t="s">
        <v>39157</v>
      </c>
      <c r="K19644" s="9" t="s">
        <v>42930</v>
      </c>
    </row>
    <row r="19645" spans="1:11" x14ac:dyDescent="0.35">
      <c r="A19645" s="9">
        <v>19644</v>
      </c>
      <c r="B19645" s="9" t="str">
        <f t="shared" si="306"/>
        <v>Astronium sp.</v>
      </c>
      <c r="C19645" s="9" t="e" cm="1">
        <f t="array" aca="1" ref="C19645" ca="1">LEFT(K19645,$C$19743)&amp;"-"&amp;RIGHT(SUBSTITUTE(SUBSTITUTE(TiraAcento(E19645),"-","")," ",""),$C$19744)</f>
        <v>#NAME?</v>
      </c>
      <c r="D19645" s="9" t="s">
        <v>2403</v>
      </c>
      <c r="E19645" s="9" t="s">
        <v>826</v>
      </c>
      <c r="F19645" s="9" t="s">
        <v>2403</v>
      </c>
      <c r="G19645" s="9" t="s">
        <v>39048</v>
      </c>
      <c r="H19645" s="9" t="s">
        <v>2403</v>
      </c>
      <c r="I19645" s="9" t="s">
        <v>39399</v>
      </c>
      <c r="J19645" s="9" t="s">
        <v>39157</v>
      </c>
      <c r="K19645" s="9" t="s">
        <v>42942</v>
      </c>
    </row>
    <row r="19646" spans="1:11" x14ac:dyDescent="0.35">
      <c r="A19646" s="9">
        <v>19645</v>
      </c>
      <c r="B19646" s="9" t="str">
        <f t="shared" si="306"/>
        <v>Cedrelinga sp.</v>
      </c>
      <c r="C19646" s="9" t="e" cm="1">
        <f t="array" aca="1" ref="C19646" ca="1">LEFT(K19646,$C$19743)&amp;"-"&amp;RIGHT(SUBSTITUTE(SUBSTITUTE(TiraAcento(E19646),"-","")," ",""),$C$19744)</f>
        <v>#NAME?</v>
      </c>
      <c r="D19646" s="9" t="s">
        <v>14730</v>
      </c>
      <c r="E19646" s="9" t="s">
        <v>14731</v>
      </c>
      <c r="F19646" s="9" t="s">
        <v>14730</v>
      </c>
      <c r="G19646" s="9" t="s">
        <v>39049</v>
      </c>
      <c r="H19646" s="9" t="s">
        <v>14730</v>
      </c>
      <c r="I19646" s="9" t="s">
        <v>40182</v>
      </c>
      <c r="J19646" s="9" t="s">
        <v>39157</v>
      </c>
      <c r="K19646" s="9" t="s">
        <v>14731</v>
      </c>
    </row>
    <row r="19647" spans="1:11" x14ac:dyDescent="0.35">
      <c r="A19647" s="9">
        <v>19646</v>
      </c>
      <c r="B19647" s="9" t="str">
        <f t="shared" si="306"/>
        <v>Cedrelinga sp.</v>
      </c>
      <c r="C19647" s="9" t="e" cm="1">
        <f t="array" aca="1" ref="C19647" ca="1">LEFT(K19647,$C$19743)&amp;"-"&amp;RIGHT(SUBSTITUTE(SUBSTITUTE(TiraAcento(E19647),"-","")," ",""),$C$19744)</f>
        <v>#NAME?</v>
      </c>
      <c r="D19647" s="9" t="s">
        <v>14730</v>
      </c>
      <c r="E19647" s="9" t="s">
        <v>14732</v>
      </c>
      <c r="F19647" s="9" t="s">
        <v>14730</v>
      </c>
      <c r="G19647" s="9" t="s">
        <v>39050</v>
      </c>
      <c r="H19647" s="9" t="s">
        <v>14730</v>
      </c>
      <c r="I19647" s="9" t="s">
        <v>40182</v>
      </c>
      <c r="J19647" s="9" t="s">
        <v>39157</v>
      </c>
      <c r="K19647" s="9" t="s">
        <v>14732</v>
      </c>
    </row>
    <row r="19648" spans="1:11" x14ac:dyDescent="0.35">
      <c r="A19648" s="9">
        <v>19647</v>
      </c>
      <c r="B19648" s="9" t="str">
        <f t="shared" si="306"/>
        <v>Cedrelinga cat</v>
      </c>
      <c r="C19648" s="9" t="e" cm="1">
        <f t="array" aca="1" ref="C19648" ca="1">LEFT(K19648,$C$19743)&amp;"-"&amp;RIGHT(SUBSTITUTE(SUBSTITUTE(TiraAcento(E19648),"-","")," ",""),$C$19744)</f>
        <v>#NAME?</v>
      </c>
      <c r="D19648" s="9" t="s">
        <v>14733</v>
      </c>
      <c r="E19648" s="9" t="s">
        <v>14731</v>
      </c>
      <c r="F19648" s="9" t="s">
        <v>14733</v>
      </c>
      <c r="G19648" s="9" t="s">
        <v>39051</v>
      </c>
      <c r="H19648" s="9" t="s">
        <v>14733</v>
      </c>
      <c r="I19648" s="9" t="s">
        <v>40182</v>
      </c>
      <c r="J19648" s="9" t="s">
        <v>40183</v>
      </c>
      <c r="K19648" s="9" t="s">
        <v>14731</v>
      </c>
    </row>
    <row r="19649" spans="1:11" x14ac:dyDescent="0.35">
      <c r="A19649" s="9">
        <v>19648</v>
      </c>
      <c r="B19649" s="9" t="str">
        <f t="shared" si="306"/>
        <v>Cedrelinga cat</v>
      </c>
      <c r="C19649" s="9" t="e" cm="1">
        <f t="array" aca="1" ref="C19649" ca="1">LEFT(K19649,$C$19743)&amp;"-"&amp;RIGHT(SUBSTITUTE(SUBSTITUTE(TiraAcento(E19649),"-","")," ",""),$C$19744)</f>
        <v>#NAME?</v>
      </c>
      <c r="D19649" s="9" t="s">
        <v>14733</v>
      </c>
      <c r="E19649" s="9" t="s">
        <v>14732</v>
      </c>
      <c r="F19649" s="9" t="s">
        <v>14733</v>
      </c>
      <c r="G19649" s="9" t="s">
        <v>39052</v>
      </c>
      <c r="H19649" s="9" t="s">
        <v>14733</v>
      </c>
      <c r="I19649" s="9" t="s">
        <v>40182</v>
      </c>
      <c r="J19649" s="9" t="s">
        <v>40183</v>
      </c>
      <c r="K19649" s="9" t="s">
        <v>14732</v>
      </c>
    </row>
    <row r="19650" spans="1:11" x14ac:dyDescent="0.35">
      <c r="A19650" s="9">
        <v>19649</v>
      </c>
      <c r="B19650" s="9" t="str">
        <f t="shared" si="306"/>
        <v>Sweetia nit</v>
      </c>
      <c r="C19650" s="9" t="e" cm="1">
        <f t="array" aca="1" ref="C19650" ca="1">LEFT(K19650,$C$19743)&amp;"-"&amp;RIGHT(SUBSTITUTE(SUBSTITUTE(TiraAcento(E19650),"-","")," ",""),$C$19744)</f>
        <v>#NAME?</v>
      </c>
      <c r="D19650" s="9" t="s">
        <v>14021</v>
      </c>
      <c r="E19650" s="9" t="s">
        <v>2836</v>
      </c>
      <c r="F19650" s="9" t="s">
        <v>19133</v>
      </c>
      <c r="G19650" s="9" t="s">
        <v>39053</v>
      </c>
      <c r="H19650" s="9" t="s">
        <v>14021</v>
      </c>
      <c r="I19650" s="9" t="s">
        <v>42399</v>
      </c>
      <c r="J19650" s="9" t="s">
        <v>39308</v>
      </c>
      <c r="K19650" s="9" t="s">
        <v>2836</v>
      </c>
    </row>
    <row r="19651" spans="1:11" x14ac:dyDescent="0.35">
      <c r="A19651" s="9">
        <v>19650</v>
      </c>
      <c r="B19651" s="9" t="str">
        <f t="shared" ref="B19651:B19714" si="307">I19651&amp;" "&amp;IFERROR(LEFT(J19651,$B$19743),D19651)</f>
        <v>Symplocos cel</v>
      </c>
      <c r="C19651" s="9" t="e" cm="1">
        <f t="array" aca="1" ref="C19651" ca="1">LEFT(K19651,$C$19743)&amp;"-"&amp;RIGHT(SUBSTITUTE(SUBSTITUTE(TiraAcento(E19651),"-","")," ",""),$C$19744)</f>
        <v>#NAME?</v>
      </c>
      <c r="D19651" s="9" t="s">
        <v>14396</v>
      </c>
      <c r="E19651" s="9" t="s">
        <v>12407</v>
      </c>
      <c r="F19651" s="9" t="s">
        <v>19266</v>
      </c>
      <c r="G19651" s="9" t="s">
        <v>39054</v>
      </c>
      <c r="H19651" s="9" t="s">
        <v>14396</v>
      </c>
      <c r="I19651" s="9" t="s">
        <v>42472</v>
      </c>
      <c r="J19651" s="9" t="s">
        <v>42473</v>
      </c>
      <c r="K19651" s="9" t="s">
        <v>48315</v>
      </c>
    </row>
    <row r="19652" spans="1:11" x14ac:dyDescent="0.35">
      <c r="A19652" s="9">
        <v>19651</v>
      </c>
      <c r="B19652" s="9" t="str">
        <f t="shared" si="307"/>
        <v>Symplocos fro</v>
      </c>
      <c r="C19652" s="9" t="e" cm="1">
        <f t="array" aca="1" ref="C19652" ca="1">LEFT(K19652,$C$19743)&amp;"-"&amp;RIGHT(SUBSTITUTE(SUBSTITUTE(TiraAcento(E19652),"-","")," ",""),$C$19744)</f>
        <v>#NAME?</v>
      </c>
      <c r="D19652" s="9" t="s">
        <v>14734</v>
      </c>
      <c r="E19652" s="9" t="s">
        <v>14735</v>
      </c>
      <c r="F19652" s="9" t="s">
        <v>19392</v>
      </c>
      <c r="G19652" s="9" t="s">
        <v>39055</v>
      </c>
      <c r="H19652" s="9" t="s">
        <v>14734</v>
      </c>
      <c r="I19652" s="9" t="s">
        <v>42472</v>
      </c>
      <c r="J19652" s="9" t="s">
        <v>39476</v>
      </c>
      <c r="K19652" s="9" t="s">
        <v>49304</v>
      </c>
    </row>
    <row r="19653" spans="1:11" x14ac:dyDescent="0.35">
      <c r="A19653" s="9">
        <v>19652</v>
      </c>
      <c r="B19653" s="9" t="str">
        <f t="shared" si="307"/>
        <v>Symplocos fro</v>
      </c>
      <c r="C19653" s="9" t="e" cm="1">
        <f t="array" aca="1" ref="C19653" ca="1">LEFT(K19653,$C$19743)&amp;"-"&amp;RIGHT(SUBSTITUTE(SUBSTITUTE(TiraAcento(E19653),"-","")," ",""),$C$19744)</f>
        <v>#NAME?</v>
      </c>
      <c r="D19653" s="9" t="s">
        <v>14734</v>
      </c>
      <c r="E19653" s="9" t="s">
        <v>37</v>
      </c>
      <c r="F19653" s="9" t="s">
        <v>19392</v>
      </c>
      <c r="G19653" s="9" t="s">
        <v>39056</v>
      </c>
      <c r="H19653" s="9" t="s">
        <v>14734</v>
      </c>
      <c r="I19653" s="9" t="s">
        <v>42472</v>
      </c>
      <c r="J19653" s="9" t="s">
        <v>39476</v>
      </c>
      <c r="K19653" s="9" t="s">
        <v>37</v>
      </c>
    </row>
    <row r="19654" spans="1:11" x14ac:dyDescent="0.35">
      <c r="A19654" s="9">
        <v>19653</v>
      </c>
      <c r="B19654" s="9" t="str">
        <f t="shared" si="307"/>
        <v>Symplocos fro</v>
      </c>
      <c r="C19654" s="9" t="e" cm="1">
        <f t="array" aca="1" ref="C19654" ca="1">LEFT(K19654,$C$19743)&amp;"-"&amp;RIGHT(SUBSTITUTE(SUBSTITUTE(TiraAcento(E19654),"-","")," ",""),$C$19744)</f>
        <v>#NAME?</v>
      </c>
      <c r="D19654" s="9" t="s">
        <v>14734</v>
      </c>
      <c r="E19654" s="9" t="s">
        <v>8157</v>
      </c>
      <c r="F19654" s="9" t="s">
        <v>19392</v>
      </c>
      <c r="G19654" s="9" t="s">
        <v>39057</v>
      </c>
      <c r="H19654" s="9" t="s">
        <v>14734</v>
      </c>
      <c r="I19654" s="9" t="s">
        <v>42472</v>
      </c>
      <c r="J19654" s="9" t="s">
        <v>39476</v>
      </c>
      <c r="K19654" s="9" t="s">
        <v>46420</v>
      </c>
    </row>
    <row r="19655" spans="1:11" x14ac:dyDescent="0.35">
      <c r="A19655" s="9">
        <v>19654</v>
      </c>
      <c r="B19655" s="9" t="str">
        <f t="shared" si="307"/>
        <v>Symplocos fro</v>
      </c>
      <c r="C19655" s="9" t="e" cm="1">
        <f t="array" aca="1" ref="C19655" ca="1">LEFT(K19655,$C$19743)&amp;"-"&amp;RIGHT(SUBSTITUTE(SUBSTITUTE(TiraAcento(E19655),"-","")," ",""),$C$19744)</f>
        <v>#NAME?</v>
      </c>
      <c r="D19655" s="9" t="s">
        <v>14734</v>
      </c>
      <c r="E19655" s="9" t="s">
        <v>14736</v>
      </c>
      <c r="F19655" s="9" t="s">
        <v>19392</v>
      </c>
      <c r="G19655" s="9" t="s">
        <v>39058</v>
      </c>
      <c r="H19655" s="9" t="s">
        <v>14734</v>
      </c>
      <c r="I19655" s="9" t="s">
        <v>42472</v>
      </c>
      <c r="J19655" s="9" t="s">
        <v>39476</v>
      </c>
      <c r="K19655" s="9" t="s">
        <v>49305</v>
      </c>
    </row>
    <row r="19656" spans="1:11" x14ac:dyDescent="0.35">
      <c r="A19656" s="9">
        <v>19655</v>
      </c>
      <c r="B19656" s="9" t="str">
        <f t="shared" si="307"/>
        <v>Symplocos fro</v>
      </c>
      <c r="C19656" s="9" t="e" cm="1">
        <f t="array" aca="1" ref="C19656" ca="1">LEFT(K19656,$C$19743)&amp;"-"&amp;RIGHT(SUBSTITUTE(SUBSTITUTE(TiraAcento(E19656),"-","")," ",""),$C$19744)</f>
        <v>#NAME?</v>
      </c>
      <c r="D19656" s="9" t="s">
        <v>14734</v>
      </c>
      <c r="E19656" s="9" t="s">
        <v>8158</v>
      </c>
      <c r="F19656" s="9" t="s">
        <v>19392</v>
      </c>
      <c r="G19656" s="9" t="s">
        <v>39059</v>
      </c>
      <c r="H19656" s="9" t="s">
        <v>14734</v>
      </c>
      <c r="I19656" s="9" t="s">
        <v>42472</v>
      </c>
      <c r="J19656" s="9" t="s">
        <v>39476</v>
      </c>
      <c r="K19656" s="9" t="s">
        <v>8158</v>
      </c>
    </row>
    <row r="19657" spans="1:11" x14ac:dyDescent="0.35">
      <c r="A19657" s="9">
        <v>19656</v>
      </c>
      <c r="B19657" s="9" t="str">
        <f t="shared" si="307"/>
        <v>Symplocos fro</v>
      </c>
      <c r="C19657" s="9" t="e" cm="1">
        <f t="array" aca="1" ref="C19657" ca="1">LEFT(K19657,$C$19743)&amp;"-"&amp;RIGHT(SUBSTITUTE(SUBSTITUTE(TiraAcento(E19657),"-","")," ",""),$C$19744)</f>
        <v>#NAME?</v>
      </c>
      <c r="D19657" s="9" t="s">
        <v>14734</v>
      </c>
      <c r="E19657" s="9" t="s">
        <v>14737</v>
      </c>
      <c r="F19657" s="9" t="s">
        <v>19392</v>
      </c>
      <c r="G19657" s="9" t="s">
        <v>39060</v>
      </c>
      <c r="H19657" s="9" t="s">
        <v>14734</v>
      </c>
      <c r="I19657" s="9" t="s">
        <v>42472</v>
      </c>
      <c r="J19657" s="9" t="s">
        <v>39476</v>
      </c>
      <c r="K19657" s="9" t="s">
        <v>14737</v>
      </c>
    </row>
    <row r="19658" spans="1:11" x14ac:dyDescent="0.35">
      <c r="A19658" s="9">
        <v>19657</v>
      </c>
      <c r="B19658" s="9" t="str">
        <f t="shared" si="307"/>
        <v>Symplocos fro</v>
      </c>
      <c r="C19658" s="9" t="e" cm="1">
        <f t="array" aca="1" ref="C19658" ca="1">LEFT(K19658,$C$19743)&amp;"-"&amp;RIGHT(SUBSTITUTE(SUBSTITUTE(TiraAcento(E19658),"-","")," ",""),$C$19744)</f>
        <v>#NAME?</v>
      </c>
      <c r="D19658" s="9" t="s">
        <v>14734</v>
      </c>
      <c r="E19658" s="9" t="s">
        <v>3816</v>
      </c>
      <c r="F19658" s="9" t="s">
        <v>19392</v>
      </c>
      <c r="G19658" s="9" t="s">
        <v>39061</v>
      </c>
      <c r="H19658" s="9" t="s">
        <v>14734</v>
      </c>
      <c r="I19658" s="9" t="s">
        <v>42472</v>
      </c>
      <c r="J19658" s="9" t="s">
        <v>39476</v>
      </c>
      <c r="K19658" s="9" t="s">
        <v>44445</v>
      </c>
    </row>
    <row r="19659" spans="1:11" x14ac:dyDescent="0.35">
      <c r="A19659" s="9">
        <v>19658</v>
      </c>
      <c r="B19659" s="9" t="str">
        <f t="shared" si="307"/>
        <v>Symplocos fro</v>
      </c>
      <c r="C19659" s="9" t="e" cm="1">
        <f t="array" aca="1" ref="C19659" ca="1">LEFT(K19659,$C$19743)&amp;"-"&amp;RIGHT(SUBSTITUTE(SUBSTITUTE(TiraAcento(E19659),"-","")," ",""),$C$19744)</f>
        <v>#NAME?</v>
      </c>
      <c r="D19659" s="9" t="s">
        <v>14734</v>
      </c>
      <c r="E19659" s="9" t="s">
        <v>42</v>
      </c>
      <c r="F19659" s="9" t="s">
        <v>19392</v>
      </c>
      <c r="G19659" s="9" t="s">
        <v>39062</v>
      </c>
      <c r="H19659" s="9" t="s">
        <v>14734</v>
      </c>
      <c r="I19659" s="9" t="s">
        <v>42472</v>
      </c>
      <c r="J19659" s="9" t="s">
        <v>39476</v>
      </c>
      <c r="K19659" s="9" t="s">
        <v>42561</v>
      </c>
    </row>
    <row r="19660" spans="1:11" x14ac:dyDescent="0.35">
      <c r="A19660" s="9">
        <v>19659</v>
      </c>
      <c r="B19660" s="9" t="str">
        <f t="shared" si="307"/>
        <v>Symplocos fro</v>
      </c>
      <c r="C19660" s="9" t="e" cm="1">
        <f t="array" aca="1" ref="C19660" ca="1">LEFT(K19660,$C$19743)&amp;"-"&amp;RIGHT(SUBSTITUTE(SUBSTITUTE(TiraAcento(E19660),"-","")," ",""),$C$19744)</f>
        <v>#NAME?</v>
      </c>
      <c r="D19660" s="9" t="s">
        <v>14734</v>
      </c>
      <c r="E19660" s="9" t="s">
        <v>1229</v>
      </c>
      <c r="F19660" s="9" t="s">
        <v>19392</v>
      </c>
      <c r="G19660" s="9" t="s">
        <v>39063</v>
      </c>
      <c r="H19660" s="9" t="s">
        <v>14734</v>
      </c>
      <c r="I19660" s="9" t="s">
        <v>42472</v>
      </c>
      <c r="J19660" s="9" t="s">
        <v>39476</v>
      </c>
      <c r="K19660" s="9" t="s">
        <v>43164</v>
      </c>
    </row>
    <row r="19661" spans="1:11" x14ac:dyDescent="0.35">
      <c r="A19661" s="9">
        <v>19660</v>
      </c>
      <c r="B19661" s="9" t="str">
        <f t="shared" si="307"/>
        <v>Symplocos lan</v>
      </c>
      <c r="C19661" s="9" t="e" cm="1">
        <f t="array" aca="1" ref="C19661" ca="1">LEFT(K19661,$C$19743)&amp;"-"&amp;RIGHT(SUBSTITUTE(SUBSTITUTE(TiraAcento(E19661),"-","")," ",""),$C$19744)</f>
        <v>#NAME?</v>
      </c>
      <c r="D19661" s="9" t="s">
        <v>14738</v>
      </c>
      <c r="E19661" s="9" t="s">
        <v>5911</v>
      </c>
      <c r="F19661" s="9" t="s">
        <v>19393</v>
      </c>
      <c r="G19661" s="9" t="s">
        <v>39064</v>
      </c>
      <c r="H19661" s="9" t="s">
        <v>14738</v>
      </c>
      <c r="I19661" s="9" t="s">
        <v>42472</v>
      </c>
      <c r="J19661" s="9" t="s">
        <v>39249</v>
      </c>
      <c r="K19661" s="9" t="s">
        <v>5911</v>
      </c>
    </row>
    <row r="19662" spans="1:11" x14ac:dyDescent="0.35">
      <c r="A19662" s="9">
        <v>19661</v>
      </c>
      <c r="B19662" s="9" t="str">
        <f t="shared" si="307"/>
        <v>Symplocos lan</v>
      </c>
      <c r="C19662" s="9" t="e" cm="1">
        <f t="array" aca="1" ref="C19662" ca="1">LEFT(K19662,$C$19743)&amp;"-"&amp;RIGHT(SUBSTITUTE(SUBSTITUTE(TiraAcento(E19662),"-","")," ",""),$C$19744)</f>
        <v>#NAME?</v>
      </c>
      <c r="D19662" s="9" t="s">
        <v>14738</v>
      </c>
      <c r="E19662" s="9" t="s">
        <v>3813</v>
      </c>
      <c r="F19662" s="9" t="s">
        <v>19393</v>
      </c>
      <c r="G19662" s="9" t="s">
        <v>39065</v>
      </c>
      <c r="H19662" s="9" t="s">
        <v>14738</v>
      </c>
      <c r="I19662" s="9" t="s">
        <v>42472</v>
      </c>
      <c r="J19662" s="9" t="s">
        <v>39249</v>
      </c>
      <c r="K19662" s="9" t="s">
        <v>3813</v>
      </c>
    </row>
    <row r="19663" spans="1:11" x14ac:dyDescent="0.35">
      <c r="A19663" s="9">
        <v>19662</v>
      </c>
      <c r="B19663" s="9" t="str">
        <f t="shared" si="307"/>
        <v>Symplocos lan</v>
      </c>
      <c r="C19663" s="9" t="e" cm="1">
        <f t="array" aca="1" ref="C19663" ca="1">LEFT(K19663,$C$19743)&amp;"-"&amp;RIGHT(SUBSTITUTE(SUBSTITUTE(TiraAcento(E19663),"-","")," ",""),$C$19744)</f>
        <v>#NAME?</v>
      </c>
      <c r="D19663" s="9" t="s">
        <v>14738</v>
      </c>
      <c r="E19663" s="9" t="s">
        <v>14739</v>
      </c>
      <c r="F19663" s="9" t="s">
        <v>19393</v>
      </c>
      <c r="G19663" s="9" t="s">
        <v>39066</v>
      </c>
      <c r="H19663" s="9" t="s">
        <v>14738</v>
      </c>
      <c r="I19663" s="9" t="s">
        <v>42472</v>
      </c>
      <c r="J19663" s="9" t="s">
        <v>39249</v>
      </c>
      <c r="K19663" s="9" t="s">
        <v>49306</v>
      </c>
    </row>
    <row r="19664" spans="1:11" x14ac:dyDescent="0.35">
      <c r="A19664" s="9">
        <v>19663</v>
      </c>
      <c r="B19664" s="9" t="str">
        <f t="shared" si="307"/>
        <v>Symplocos lan</v>
      </c>
      <c r="C19664" s="9" t="e" cm="1">
        <f t="array" aca="1" ref="C19664" ca="1">LEFT(K19664,$C$19743)&amp;"-"&amp;RIGHT(SUBSTITUTE(SUBSTITUTE(TiraAcento(E19664),"-","")," ",""),$C$19744)</f>
        <v>#NAME?</v>
      </c>
      <c r="D19664" s="9" t="s">
        <v>14738</v>
      </c>
      <c r="E19664" s="9" t="s">
        <v>7550</v>
      </c>
      <c r="F19664" s="9" t="s">
        <v>19393</v>
      </c>
      <c r="G19664" s="9" t="s">
        <v>39067</v>
      </c>
      <c r="H19664" s="9" t="s">
        <v>14738</v>
      </c>
      <c r="I19664" s="9" t="s">
        <v>42472</v>
      </c>
      <c r="J19664" s="9" t="s">
        <v>39249</v>
      </c>
      <c r="K19664" s="9" t="s">
        <v>46162</v>
      </c>
    </row>
    <row r="19665" spans="1:11" x14ac:dyDescent="0.35">
      <c r="A19665" s="9">
        <v>19664</v>
      </c>
      <c r="B19665" s="9" t="str">
        <f t="shared" si="307"/>
        <v>Symplocos lax</v>
      </c>
      <c r="C19665" s="9" t="e" cm="1">
        <f t="array" aca="1" ref="C19665" ca="1">LEFT(K19665,$C$19743)&amp;"-"&amp;RIGHT(SUBSTITUTE(SUBSTITUTE(TiraAcento(E19665),"-","")," ",""),$C$19744)</f>
        <v>#NAME?</v>
      </c>
      <c r="D19665" s="9" t="s">
        <v>14740</v>
      </c>
      <c r="E19665" s="9" t="s">
        <v>247</v>
      </c>
      <c r="F19665" s="9" t="s">
        <v>19394</v>
      </c>
      <c r="G19665" s="9" t="s">
        <v>39068</v>
      </c>
      <c r="H19665" s="9" t="s">
        <v>14740</v>
      </c>
      <c r="I19665" s="9" t="s">
        <v>42472</v>
      </c>
      <c r="J19665" s="9" t="s">
        <v>39663</v>
      </c>
      <c r="K19665" s="9" t="s">
        <v>42655</v>
      </c>
    </row>
    <row r="19666" spans="1:11" x14ac:dyDescent="0.35">
      <c r="A19666" s="9">
        <v>19665</v>
      </c>
      <c r="B19666" s="9" t="str">
        <f t="shared" si="307"/>
        <v>Symplocos lun</v>
      </c>
      <c r="C19666" s="9" t="e" cm="1">
        <f t="array" aca="1" ref="C19666" ca="1">LEFT(K19666,$C$19743)&amp;"-"&amp;RIGHT(SUBSTITUTE(SUBSTITUTE(TiraAcento(E19666),"-","")," ",""),$C$19744)</f>
        <v>#NAME?</v>
      </c>
      <c r="D19666" s="9" t="s">
        <v>14741</v>
      </c>
      <c r="E19666" s="9" t="s">
        <v>4318</v>
      </c>
      <c r="F19666" s="9" t="s">
        <v>19395</v>
      </c>
      <c r="G19666" s="9" t="s">
        <v>39069</v>
      </c>
      <c r="H19666" s="9" t="s">
        <v>14741</v>
      </c>
      <c r="I19666" s="9" t="s">
        <v>42472</v>
      </c>
      <c r="J19666" s="9" t="s">
        <v>39342</v>
      </c>
      <c r="K19666" s="9" t="s">
        <v>44686</v>
      </c>
    </row>
    <row r="19667" spans="1:11" x14ac:dyDescent="0.35">
      <c r="A19667" s="9">
        <v>19666</v>
      </c>
      <c r="B19667" s="9" t="str">
        <f t="shared" si="307"/>
        <v>Symplocos lun</v>
      </c>
      <c r="C19667" s="9" t="e" cm="1">
        <f t="array" aca="1" ref="C19667" ca="1">LEFT(K19667,$C$19743)&amp;"-"&amp;RIGHT(SUBSTITUTE(SUBSTITUTE(TiraAcento(E19667),"-","")," ",""),$C$19744)</f>
        <v>#NAME?</v>
      </c>
      <c r="D19667" s="9" t="s">
        <v>14741</v>
      </c>
      <c r="E19667" s="9" t="s">
        <v>14742</v>
      </c>
      <c r="F19667" s="9" t="s">
        <v>19395</v>
      </c>
      <c r="G19667" s="9" t="s">
        <v>39070</v>
      </c>
      <c r="H19667" s="9" t="s">
        <v>14741</v>
      </c>
      <c r="I19667" s="9" t="s">
        <v>42472</v>
      </c>
      <c r="J19667" s="9" t="s">
        <v>39342</v>
      </c>
      <c r="K19667" s="9" t="s">
        <v>49307</v>
      </c>
    </row>
    <row r="19668" spans="1:11" x14ac:dyDescent="0.35">
      <c r="A19668" s="9">
        <v>19667</v>
      </c>
      <c r="B19668" s="9" t="str">
        <f t="shared" si="307"/>
        <v>Symplocos lun</v>
      </c>
      <c r="C19668" s="9" t="e" cm="1">
        <f t="array" aca="1" ref="C19668" ca="1">LEFT(K19668,$C$19743)&amp;"-"&amp;RIGHT(SUBSTITUTE(SUBSTITUTE(TiraAcento(E19668),"-","")," ",""),$C$19744)</f>
        <v>#NAME?</v>
      </c>
      <c r="D19668" s="9" t="s">
        <v>14741</v>
      </c>
      <c r="E19668" s="9" t="s">
        <v>14743</v>
      </c>
      <c r="F19668" s="9" t="s">
        <v>19395</v>
      </c>
      <c r="G19668" s="9" t="s">
        <v>39071</v>
      </c>
      <c r="H19668" s="9" t="s">
        <v>14741</v>
      </c>
      <c r="I19668" s="9" t="s">
        <v>42472</v>
      </c>
      <c r="J19668" s="9" t="s">
        <v>39342</v>
      </c>
      <c r="K19668" s="9" t="s">
        <v>49308</v>
      </c>
    </row>
    <row r="19669" spans="1:11" x14ac:dyDescent="0.35">
      <c r="A19669" s="9">
        <v>19668</v>
      </c>
      <c r="B19669" s="9" t="str">
        <f t="shared" si="307"/>
        <v>Symplocos mos</v>
      </c>
      <c r="C19669" s="9" t="e" cm="1">
        <f t="array" aca="1" ref="C19669" ca="1">LEFT(K19669,$C$19743)&amp;"-"&amp;RIGHT(SUBSTITUTE(SUBSTITUTE(TiraAcento(E19669),"-","")," ",""),$C$19744)</f>
        <v>#NAME?</v>
      </c>
      <c r="D19669" s="9" t="s">
        <v>14744</v>
      </c>
      <c r="E19669" s="9" t="s">
        <v>7448</v>
      </c>
      <c r="F19669" s="9" t="s">
        <v>19396</v>
      </c>
      <c r="G19669" s="9" t="s">
        <v>39072</v>
      </c>
      <c r="H19669" s="9" t="s">
        <v>14744</v>
      </c>
      <c r="I19669" s="9" t="s">
        <v>42472</v>
      </c>
      <c r="J19669" s="9" t="s">
        <v>42529</v>
      </c>
      <c r="K19669" s="9" t="s">
        <v>46111</v>
      </c>
    </row>
    <row r="19670" spans="1:11" x14ac:dyDescent="0.35">
      <c r="A19670" s="9">
        <v>19669</v>
      </c>
      <c r="B19670" s="9" t="str">
        <f t="shared" si="307"/>
        <v>Symplocos mos</v>
      </c>
      <c r="C19670" s="9" t="e" cm="1">
        <f t="array" aca="1" ref="C19670" ca="1">LEFT(K19670,$C$19743)&amp;"-"&amp;RIGHT(SUBSTITUTE(SUBSTITUTE(TiraAcento(E19670),"-","")," ",""),$C$19744)</f>
        <v>#NAME?</v>
      </c>
      <c r="D19670" s="9" t="s">
        <v>14744</v>
      </c>
      <c r="E19670" s="9" t="s">
        <v>12407</v>
      </c>
      <c r="F19670" s="9" t="s">
        <v>19396</v>
      </c>
      <c r="G19670" s="9" t="s">
        <v>39073</v>
      </c>
      <c r="H19670" s="9" t="s">
        <v>14744</v>
      </c>
      <c r="I19670" s="9" t="s">
        <v>42472</v>
      </c>
      <c r="J19670" s="9" t="s">
        <v>42529</v>
      </c>
      <c r="K19670" s="9" t="s">
        <v>48315</v>
      </c>
    </row>
    <row r="19671" spans="1:11" x14ac:dyDescent="0.35">
      <c r="A19671" s="9">
        <v>19670</v>
      </c>
      <c r="B19671" s="9" t="str">
        <f t="shared" si="307"/>
        <v>Symplocos nit</v>
      </c>
      <c r="C19671" s="9" t="e" cm="1">
        <f t="array" aca="1" ref="C19671" ca="1">LEFT(K19671,$C$19743)&amp;"-"&amp;RIGHT(SUBSTITUTE(SUBSTITUTE(TiraAcento(E19671),"-","")," ",""),$C$19744)</f>
        <v>#NAME?</v>
      </c>
      <c r="D19671" s="9" t="s">
        <v>14745</v>
      </c>
      <c r="E19671" s="9" t="s">
        <v>247</v>
      </c>
      <c r="F19671" s="9" t="s">
        <v>19397</v>
      </c>
      <c r="G19671" s="9" t="s">
        <v>39074</v>
      </c>
      <c r="H19671" s="9" t="s">
        <v>14745</v>
      </c>
      <c r="I19671" s="9" t="s">
        <v>42472</v>
      </c>
      <c r="J19671" s="9" t="s">
        <v>39308</v>
      </c>
      <c r="K19671" s="9" t="s">
        <v>42655</v>
      </c>
    </row>
    <row r="19672" spans="1:11" x14ac:dyDescent="0.35">
      <c r="A19672" s="9">
        <v>19671</v>
      </c>
      <c r="B19672" s="9" t="str">
        <f t="shared" si="307"/>
        <v>Symplocos nit</v>
      </c>
      <c r="C19672" s="9" t="e" cm="1">
        <f t="array" aca="1" ref="C19672" ca="1">LEFT(K19672,$C$19743)&amp;"-"&amp;RIGHT(SUBSTITUTE(SUBSTITUTE(TiraAcento(E19672),"-","")," ",""),$C$19744)</f>
        <v>#NAME?</v>
      </c>
      <c r="D19672" s="9" t="s">
        <v>14746</v>
      </c>
      <c r="E19672" s="9" t="s">
        <v>14735</v>
      </c>
      <c r="F19672" s="9" t="s">
        <v>19398</v>
      </c>
      <c r="G19672" s="9" t="s">
        <v>39075</v>
      </c>
      <c r="H19672" s="9" t="s">
        <v>14746</v>
      </c>
      <c r="I19672" s="9" t="s">
        <v>42472</v>
      </c>
      <c r="J19672" s="9" t="s">
        <v>42530</v>
      </c>
      <c r="K19672" s="9" t="s">
        <v>49304</v>
      </c>
    </row>
    <row r="19673" spans="1:11" x14ac:dyDescent="0.35">
      <c r="A19673" s="9">
        <v>19672</v>
      </c>
      <c r="B19673" s="9" t="str">
        <f t="shared" si="307"/>
        <v>Symplocos nit</v>
      </c>
      <c r="C19673" s="9" t="e" cm="1">
        <f t="array" aca="1" ref="C19673" ca="1">LEFT(K19673,$C$19743)&amp;"-"&amp;RIGHT(SUBSTITUTE(SUBSTITUTE(TiraAcento(E19673),"-","")," ",""),$C$19744)</f>
        <v>#NAME?</v>
      </c>
      <c r="D19673" s="9" t="s">
        <v>14746</v>
      </c>
      <c r="E19673" s="9" t="s">
        <v>37</v>
      </c>
      <c r="F19673" s="9" t="s">
        <v>19398</v>
      </c>
      <c r="G19673" s="9" t="s">
        <v>39076</v>
      </c>
      <c r="H19673" s="9" t="s">
        <v>14746</v>
      </c>
      <c r="I19673" s="9" t="s">
        <v>42472</v>
      </c>
      <c r="J19673" s="9" t="s">
        <v>42530</v>
      </c>
      <c r="K19673" s="9" t="s">
        <v>37</v>
      </c>
    </row>
    <row r="19674" spans="1:11" x14ac:dyDescent="0.35">
      <c r="A19674" s="9">
        <v>19673</v>
      </c>
      <c r="B19674" s="9" t="str">
        <f t="shared" si="307"/>
        <v>Symplocos nit</v>
      </c>
      <c r="C19674" s="9" t="e" cm="1">
        <f t="array" aca="1" ref="C19674" ca="1">LEFT(K19674,$C$19743)&amp;"-"&amp;RIGHT(SUBSTITUTE(SUBSTITUTE(TiraAcento(E19674),"-","")," ",""),$C$19744)</f>
        <v>#NAME?</v>
      </c>
      <c r="D19674" s="9" t="s">
        <v>14746</v>
      </c>
      <c r="E19674" s="9" t="s">
        <v>8157</v>
      </c>
      <c r="F19674" s="9" t="s">
        <v>19398</v>
      </c>
      <c r="G19674" s="9" t="s">
        <v>39077</v>
      </c>
      <c r="H19674" s="9" t="s">
        <v>14746</v>
      </c>
      <c r="I19674" s="9" t="s">
        <v>42472</v>
      </c>
      <c r="J19674" s="9" t="s">
        <v>42530</v>
      </c>
      <c r="K19674" s="9" t="s">
        <v>46420</v>
      </c>
    </row>
    <row r="19675" spans="1:11" x14ac:dyDescent="0.35">
      <c r="A19675" s="9">
        <v>19674</v>
      </c>
      <c r="B19675" s="9" t="str">
        <f t="shared" si="307"/>
        <v>Symplocos nit</v>
      </c>
      <c r="C19675" s="9" t="e" cm="1">
        <f t="array" aca="1" ref="C19675" ca="1">LEFT(K19675,$C$19743)&amp;"-"&amp;RIGHT(SUBSTITUTE(SUBSTITUTE(TiraAcento(E19675),"-","")," ",""),$C$19744)</f>
        <v>#NAME?</v>
      </c>
      <c r="D19675" s="9" t="s">
        <v>14746</v>
      </c>
      <c r="E19675" s="9" t="s">
        <v>14736</v>
      </c>
      <c r="F19675" s="9" t="s">
        <v>19398</v>
      </c>
      <c r="G19675" s="9" t="s">
        <v>39078</v>
      </c>
      <c r="H19675" s="9" t="s">
        <v>14746</v>
      </c>
      <c r="I19675" s="9" t="s">
        <v>42472</v>
      </c>
      <c r="J19675" s="9" t="s">
        <v>42530</v>
      </c>
      <c r="K19675" s="9" t="s">
        <v>49305</v>
      </c>
    </row>
    <row r="19676" spans="1:11" x14ac:dyDescent="0.35">
      <c r="A19676" s="9">
        <v>19675</v>
      </c>
      <c r="B19676" s="9" t="str">
        <f t="shared" si="307"/>
        <v>Symplocos nit</v>
      </c>
      <c r="C19676" s="9" t="e" cm="1">
        <f t="array" aca="1" ref="C19676" ca="1">LEFT(K19676,$C$19743)&amp;"-"&amp;RIGHT(SUBSTITUTE(SUBSTITUTE(TiraAcento(E19676),"-","")," ",""),$C$19744)</f>
        <v>#NAME?</v>
      </c>
      <c r="D19676" s="9" t="s">
        <v>14746</v>
      </c>
      <c r="E19676" s="9" t="s">
        <v>8158</v>
      </c>
      <c r="F19676" s="9" t="s">
        <v>19398</v>
      </c>
      <c r="G19676" s="9" t="s">
        <v>39079</v>
      </c>
      <c r="H19676" s="9" t="s">
        <v>14746</v>
      </c>
      <c r="I19676" s="9" t="s">
        <v>42472</v>
      </c>
      <c r="J19676" s="9" t="s">
        <v>42530</v>
      </c>
      <c r="K19676" s="9" t="s">
        <v>8158</v>
      </c>
    </row>
    <row r="19677" spans="1:11" x14ac:dyDescent="0.35">
      <c r="A19677" s="9">
        <v>19676</v>
      </c>
      <c r="B19677" s="9" t="str">
        <f t="shared" si="307"/>
        <v>Symplocos nit</v>
      </c>
      <c r="C19677" s="9" t="e" cm="1">
        <f t="array" aca="1" ref="C19677" ca="1">LEFT(K19677,$C$19743)&amp;"-"&amp;RIGHT(SUBSTITUTE(SUBSTITUTE(TiraAcento(E19677),"-","")," ",""),$C$19744)</f>
        <v>#NAME?</v>
      </c>
      <c r="D19677" s="9" t="s">
        <v>14746</v>
      </c>
      <c r="E19677" s="9" t="s">
        <v>14737</v>
      </c>
      <c r="F19677" s="9" t="s">
        <v>19398</v>
      </c>
      <c r="G19677" s="9" t="s">
        <v>39080</v>
      </c>
      <c r="H19677" s="9" t="s">
        <v>14746</v>
      </c>
      <c r="I19677" s="9" t="s">
        <v>42472</v>
      </c>
      <c r="J19677" s="9" t="s">
        <v>42530</v>
      </c>
      <c r="K19677" s="9" t="s">
        <v>14737</v>
      </c>
    </row>
    <row r="19678" spans="1:11" x14ac:dyDescent="0.35">
      <c r="A19678" s="9">
        <v>19677</v>
      </c>
      <c r="B19678" s="9" t="str">
        <f t="shared" si="307"/>
        <v>Symplocos nit</v>
      </c>
      <c r="C19678" s="9" t="e" cm="1">
        <f t="array" aca="1" ref="C19678" ca="1">LEFT(K19678,$C$19743)&amp;"-"&amp;RIGHT(SUBSTITUTE(SUBSTITUTE(TiraAcento(E19678),"-","")," ",""),$C$19744)</f>
        <v>#NAME?</v>
      </c>
      <c r="D19678" s="9" t="s">
        <v>14746</v>
      </c>
      <c r="E19678" s="9" t="s">
        <v>3816</v>
      </c>
      <c r="F19678" s="9" t="s">
        <v>19398</v>
      </c>
      <c r="G19678" s="9" t="s">
        <v>39081</v>
      </c>
      <c r="H19678" s="9" t="s">
        <v>14746</v>
      </c>
      <c r="I19678" s="9" t="s">
        <v>42472</v>
      </c>
      <c r="J19678" s="9" t="s">
        <v>42530</v>
      </c>
      <c r="K19678" s="9" t="s">
        <v>44445</v>
      </c>
    </row>
    <row r="19679" spans="1:11" x14ac:dyDescent="0.35">
      <c r="A19679" s="9">
        <v>19678</v>
      </c>
      <c r="B19679" s="9" t="str">
        <f t="shared" si="307"/>
        <v>Symplocos nit</v>
      </c>
      <c r="C19679" s="9" t="e" cm="1">
        <f t="array" aca="1" ref="C19679" ca="1">LEFT(K19679,$C$19743)&amp;"-"&amp;RIGHT(SUBSTITUTE(SUBSTITUTE(TiraAcento(E19679),"-","")," ",""),$C$19744)</f>
        <v>#NAME?</v>
      </c>
      <c r="D19679" s="9" t="s">
        <v>14746</v>
      </c>
      <c r="E19679" s="9" t="s">
        <v>42</v>
      </c>
      <c r="F19679" s="9" t="s">
        <v>19398</v>
      </c>
      <c r="G19679" s="9" t="s">
        <v>39082</v>
      </c>
      <c r="H19679" s="9" t="s">
        <v>14746</v>
      </c>
      <c r="I19679" s="9" t="s">
        <v>42472</v>
      </c>
      <c r="J19679" s="9" t="s">
        <v>42530</v>
      </c>
      <c r="K19679" s="9" t="s">
        <v>42561</v>
      </c>
    </row>
    <row r="19680" spans="1:11" x14ac:dyDescent="0.35">
      <c r="A19680" s="9">
        <v>19679</v>
      </c>
      <c r="B19680" s="9" t="str">
        <f t="shared" si="307"/>
        <v>Symplocos nit</v>
      </c>
      <c r="C19680" s="9" t="e" cm="1">
        <f t="array" aca="1" ref="C19680" ca="1">LEFT(K19680,$C$19743)&amp;"-"&amp;RIGHT(SUBSTITUTE(SUBSTITUTE(TiraAcento(E19680),"-","")," ",""),$C$19744)</f>
        <v>#NAME?</v>
      </c>
      <c r="D19680" s="9" t="s">
        <v>14746</v>
      </c>
      <c r="E19680" s="9" t="s">
        <v>1229</v>
      </c>
      <c r="F19680" s="9" t="s">
        <v>19398</v>
      </c>
      <c r="G19680" s="9" t="s">
        <v>39083</v>
      </c>
      <c r="H19680" s="9" t="s">
        <v>14746</v>
      </c>
      <c r="I19680" s="9" t="s">
        <v>42472</v>
      </c>
      <c r="J19680" s="9" t="s">
        <v>42530</v>
      </c>
      <c r="K19680" s="9" t="s">
        <v>43164</v>
      </c>
    </row>
    <row r="19681" spans="1:11" x14ac:dyDescent="0.35">
      <c r="A19681" s="9">
        <v>19680</v>
      </c>
      <c r="B19681" s="9" t="str">
        <f t="shared" si="307"/>
        <v>Symplocos par</v>
      </c>
      <c r="C19681" s="9" t="e" cm="1">
        <f t="array" aca="1" ref="C19681" ca="1">LEFT(K19681,$C$19743)&amp;"-"&amp;RIGHT(SUBSTITUTE(SUBSTITUTE(TiraAcento(E19681),"-","")," ",""),$C$19744)</f>
        <v>#NAME?</v>
      </c>
      <c r="D19681" s="9" t="s">
        <v>14747</v>
      </c>
      <c r="E19681" s="9" t="s">
        <v>12407</v>
      </c>
      <c r="F19681" s="9" t="s">
        <v>19399</v>
      </c>
      <c r="G19681" s="9" t="s">
        <v>39084</v>
      </c>
      <c r="H19681" s="9" t="s">
        <v>14747</v>
      </c>
      <c r="I19681" s="9" t="s">
        <v>42472</v>
      </c>
      <c r="J19681" s="9" t="s">
        <v>39440</v>
      </c>
      <c r="K19681" s="9" t="s">
        <v>48315</v>
      </c>
    </row>
    <row r="19682" spans="1:11" x14ac:dyDescent="0.35">
      <c r="A19682" s="9">
        <v>19681</v>
      </c>
      <c r="B19682" s="9" t="str">
        <f t="shared" si="307"/>
        <v>Symplocos par</v>
      </c>
      <c r="C19682" s="9" t="e" cm="1">
        <f t="array" aca="1" ref="C19682" ca="1">LEFT(K19682,$C$19743)&amp;"-"&amp;RIGHT(SUBSTITUTE(SUBSTITUTE(TiraAcento(E19682),"-","")," ",""),$C$19744)</f>
        <v>#NAME?</v>
      </c>
      <c r="D19682" s="9" t="s">
        <v>14747</v>
      </c>
      <c r="E19682" s="9" t="s">
        <v>14748</v>
      </c>
      <c r="F19682" s="9" t="s">
        <v>19399</v>
      </c>
      <c r="G19682" s="9" t="s">
        <v>39085</v>
      </c>
      <c r="H19682" s="9" t="s">
        <v>14747</v>
      </c>
      <c r="I19682" s="9" t="s">
        <v>42472</v>
      </c>
      <c r="J19682" s="9" t="s">
        <v>39440</v>
      </c>
      <c r="K19682" s="9" t="s">
        <v>49309</v>
      </c>
    </row>
    <row r="19683" spans="1:11" x14ac:dyDescent="0.35">
      <c r="A19683" s="9">
        <v>19682</v>
      </c>
      <c r="B19683" s="9" t="str">
        <f t="shared" si="307"/>
        <v>Symplocos pla</v>
      </c>
      <c r="C19683" s="9" t="e" cm="1">
        <f t="array" aca="1" ref="C19683" ca="1">LEFT(K19683,$C$19743)&amp;"-"&amp;RIGHT(SUBSTITUTE(SUBSTITUTE(TiraAcento(E19683),"-","")," ",""),$C$19744)</f>
        <v>#NAME?</v>
      </c>
      <c r="D19683" s="9" t="s">
        <v>14749</v>
      </c>
      <c r="E19683" s="9" t="s">
        <v>12407</v>
      </c>
      <c r="F19683" s="9" t="s">
        <v>19400</v>
      </c>
      <c r="G19683" s="9" t="s">
        <v>39086</v>
      </c>
      <c r="H19683" s="9" t="s">
        <v>14749</v>
      </c>
      <c r="I19683" s="9" t="s">
        <v>42472</v>
      </c>
      <c r="J19683" s="9" t="s">
        <v>42426</v>
      </c>
      <c r="K19683" s="9" t="s">
        <v>48315</v>
      </c>
    </row>
    <row r="19684" spans="1:11" x14ac:dyDescent="0.35">
      <c r="A19684" s="9">
        <v>19683</v>
      </c>
      <c r="B19684" s="9" t="str">
        <f t="shared" si="307"/>
        <v>Symplocos pla</v>
      </c>
      <c r="C19684" s="9" t="e" cm="1">
        <f t="array" aca="1" ref="C19684" ca="1">LEFT(K19684,$C$19743)&amp;"-"&amp;RIGHT(SUBSTITUTE(SUBSTITUTE(TiraAcento(E19684),"-","")," ",""),$C$19744)</f>
        <v>#NAME?</v>
      </c>
      <c r="D19684" s="9" t="s">
        <v>14749</v>
      </c>
      <c r="E19684" s="9" t="s">
        <v>14748</v>
      </c>
      <c r="F19684" s="9" t="s">
        <v>19400</v>
      </c>
      <c r="G19684" s="9" t="s">
        <v>39087</v>
      </c>
      <c r="H19684" s="9" t="s">
        <v>14749</v>
      </c>
      <c r="I19684" s="9" t="s">
        <v>42472</v>
      </c>
      <c r="J19684" s="9" t="s">
        <v>42426</v>
      </c>
      <c r="K19684" s="9" t="s">
        <v>49309</v>
      </c>
    </row>
    <row r="19685" spans="1:11" x14ac:dyDescent="0.35">
      <c r="A19685" s="9">
        <v>19684</v>
      </c>
      <c r="B19685" s="9" t="str">
        <f t="shared" si="307"/>
        <v>Symplocos pub</v>
      </c>
      <c r="C19685" s="9" t="e" cm="1">
        <f t="array" aca="1" ref="C19685" ca="1">LEFT(K19685,$C$19743)&amp;"-"&amp;RIGHT(SUBSTITUTE(SUBSTITUTE(TiraAcento(E19685),"-","")," ",""),$C$19744)</f>
        <v>#NAME?</v>
      </c>
      <c r="D19685" s="9" t="s">
        <v>14750</v>
      </c>
      <c r="E19685" s="9" t="s">
        <v>23</v>
      </c>
      <c r="F19685" s="9" t="s">
        <v>19401</v>
      </c>
      <c r="G19685" s="9" t="s">
        <v>39088</v>
      </c>
      <c r="H19685" s="9" t="s">
        <v>14750</v>
      </c>
      <c r="I19685" s="9" t="s">
        <v>42472</v>
      </c>
      <c r="J19685" s="9" t="s">
        <v>39464</v>
      </c>
      <c r="K19685" s="9" t="s">
        <v>23</v>
      </c>
    </row>
    <row r="19686" spans="1:11" x14ac:dyDescent="0.35">
      <c r="A19686" s="9">
        <v>19685</v>
      </c>
      <c r="B19686" s="9" t="str">
        <f t="shared" si="307"/>
        <v>Symplocos pub</v>
      </c>
      <c r="C19686" s="9" t="e" cm="1">
        <f t="array" aca="1" ref="C19686" ca="1">LEFT(K19686,$C$19743)&amp;"-"&amp;RIGHT(SUBSTITUTE(SUBSTITUTE(TiraAcento(E19686),"-","")," ",""),$C$19744)</f>
        <v>#NAME?</v>
      </c>
      <c r="D19686" s="9" t="s">
        <v>14750</v>
      </c>
      <c r="E19686" s="9" t="s">
        <v>14748</v>
      </c>
      <c r="F19686" s="9" t="s">
        <v>19401</v>
      </c>
      <c r="G19686" s="9" t="s">
        <v>39089</v>
      </c>
      <c r="H19686" s="9" t="s">
        <v>14750</v>
      </c>
      <c r="I19686" s="9" t="s">
        <v>42472</v>
      </c>
      <c r="J19686" s="9" t="s">
        <v>39464</v>
      </c>
      <c r="K19686" s="9" t="s">
        <v>49309</v>
      </c>
    </row>
    <row r="19687" spans="1:11" x14ac:dyDescent="0.35">
      <c r="A19687" s="9">
        <v>19686</v>
      </c>
      <c r="B19687" s="9" t="str">
        <f t="shared" si="307"/>
        <v>Symplocos rha</v>
      </c>
      <c r="C19687" s="9" t="e" cm="1">
        <f t="array" aca="1" ref="C19687" ca="1">LEFT(K19687,$C$19743)&amp;"-"&amp;RIGHT(SUBSTITUTE(SUBSTITUTE(TiraAcento(E19687),"-","")," ",""),$C$19744)</f>
        <v>#NAME?</v>
      </c>
      <c r="D19687" s="9" t="s">
        <v>14751</v>
      </c>
      <c r="E19687" s="9" t="s">
        <v>247</v>
      </c>
      <c r="F19687" s="9" t="s">
        <v>19402</v>
      </c>
      <c r="G19687" s="9" t="s">
        <v>39090</v>
      </c>
      <c r="H19687" s="9" t="s">
        <v>14751</v>
      </c>
      <c r="I19687" s="9" t="s">
        <v>42472</v>
      </c>
      <c r="J19687" s="9" t="s">
        <v>42531</v>
      </c>
      <c r="K19687" s="9" t="s">
        <v>42655</v>
      </c>
    </row>
    <row r="19688" spans="1:11" x14ac:dyDescent="0.35">
      <c r="A19688" s="9">
        <v>19687</v>
      </c>
      <c r="B19688" s="9" t="str">
        <f t="shared" si="307"/>
        <v>Symplocos sp.</v>
      </c>
      <c r="C19688" s="9" t="e" cm="1">
        <f t="array" aca="1" ref="C19688" ca="1">LEFT(K19688,$C$19743)&amp;"-"&amp;RIGHT(SUBSTITUTE(SUBSTITUTE(TiraAcento(E19688),"-","")," ",""),$C$19744)</f>
        <v>#NAME?</v>
      </c>
      <c r="D19688" s="9" t="s">
        <v>14752</v>
      </c>
      <c r="E19688" s="9" t="s">
        <v>1448</v>
      </c>
      <c r="F19688" s="9" t="s">
        <v>14752</v>
      </c>
      <c r="G19688" s="9" t="s">
        <v>39091</v>
      </c>
      <c r="H19688" s="9" t="s">
        <v>14752</v>
      </c>
      <c r="I19688" s="9" t="s">
        <v>42472</v>
      </c>
      <c r="J19688" s="9" t="s">
        <v>39157</v>
      </c>
      <c r="K19688" s="9" t="s">
        <v>1448</v>
      </c>
    </row>
    <row r="19689" spans="1:11" x14ac:dyDescent="0.35">
      <c r="A19689" s="9">
        <v>19688</v>
      </c>
      <c r="B19689" s="9" t="str">
        <f t="shared" si="307"/>
        <v>Symplocos sp.</v>
      </c>
      <c r="C19689" s="9" t="e" cm="1">
        <f t="array" aca="1" ref="C19689" ca="1">LEFT(K19689,$C$19743)&amp;"-"&amp;RIGHT(SUBSTITUTE(SUBSTITUTE(TiraAcento(E19689),"-","")," ",""),$C$19744)</f>
        <v>#NAME?</v>
      </c>
      <c r="D19689" s="9" t="s">
        <v>14752</v>
      </c>
      <c r="E19689" s="9" t="s">
        <v>5911</v>
      </c>
      <c r="F19689" s="9" t="s">
        <v>14752</v>
      </c>
      <c r="G19689" s="9" t="s">
        <v>39092</v>
      </c>
      <c r="H19689" s="9" t="s">
        <v>14752</v>
      </c>
      <c r="I19689" s="9" t="s">
        <v>42472</v>
      </c>
      <c r="J19689" s="9" t="s">
        <v>39157</v>
      </c>
      <c r="K19689" s="9" t="s">
        <v>5911</v>
      </c>
    </row>
    <row r="19690" spans="1:11" x14ac:dyDescent="0.35">
      <c r="A19690" s="9">
        <v>19689</v>
      </c>
      <c r="B19690" s="9" t="str">
        <f t="shared" si="307"/>
        <v>Symplocos tin</v>
      </c>
      <c r="C19690" s="9" t="e" cm="1">
        <f t="array" aca="1" ref="C19690" ca="1">LEFT(K19690,$C$19743)&amp;"-"&amp;RIGHT(SUBSTITUTE(SUBSTITUTE(TiraAcento(E19690),"-","")," ",""),$C$19744)</f>
        <v>#NAME?</v>
      </c>
      <c r="D19690" s="9" t="s">
        <v>14753</v>
      </c>
      <c r="E19690" s="9" t="s">
        <v>14735</v>
      </c>
      <c r="F19690" s="9" t="s">
        <v>19403</v>
      </c>
      <c r="G19690" s="9" t="s">
        <v>39093</v>
      </c>
      <c r="H19690" s="9" t="s">
        <v>14753</v>
      </c>
      <c r="I19690" s="9" t="s">
        <v>42472</v>
      </c>
      <c r="J19690" s="9" t="s">
        <v>39857</v>
      </c>
      <c r="K19690" s="9" t="s">
        <v>49304</v>
      </c>
    </row>
    <row r="19691" spans="1:11" x14ac:dyDescent="0.35">
      <c r="A19691" s="9">
        <v>19690</v>
      </c>
      <c r="B19691" s="9" t="str">
        <f t="shared" si="307"/>
        <v>Symplocos tin</v>
      </c>
      <c r="C19691" s="9" t="e" cm="1">
        <f t="array" aca="1" ref="C19691" ca="1">LEFT(K19691,$C$19743)&amp;"-"&amp;RIGHT(SUBSTITUTE(SUBSTITUTE(TiraAcento(E19691),"-","")," ",""),$C$19744)</f>
        <v>#NAME?</v>
      </c>
      <c r="D19691" s="9" t="s">
        <v>14753</v>
      </c>
      <c r="E19691" s="9" t="s">
        <v>37</v>
      </c>
      <c r="F19691" s="9" t="s">
        <v>19403</v>
      </c>
      <c r="G19691" s="9" t="s">
        <v>39094</v>
      </c>
      <c r="H19691" s="9" t="s">
        <v>14753</v>
      </c>
      <c r="I19691" s="9" t="s">
        <v>42472</v>
      </c>
      <c r="J19691" s="9" t="s">
        <v>39857</v>
      </c>
      <c r="K19691" s="9" t="s">
        <v>37</v>
      </c>
    </row>
    <row r="19692" spans="1:11" x14ac:dyDescent="0.35">
      <c r="A19692" s="9">
        <v>19691</v>
      </c>
      <c r="B19692" s="9" t="str">
        <f t="shared" si="307"/>
        <v>Symplocos tin</v>
      </c>
      <c r="C19692" s="9" t="e" cm="1">
        <f t="array" aca="1" ref="C19692" ca="1">LEFT(K19692,$C$19743)&amp;"-"&amp;RIGHT(SUBSTITUTE(SUBSTITUTE(TiraAcento(E19692),"-","")," ",""),$C$19744)</f>
        <v>#NAME?</v>
      </c>
      <c r="D19692" s="9" t="s">
        <v>14753</v>
      </c>
      <c r="E19692" s="9" t="s">
        <v>8157</v>
      </c>
      <c r="F19692" s="9" t="s">
        <v>19403</v>
      </c>
      <c r="G19692" s="9" t="s">
        <v>39095</v>
      </c>
      <c r="H19692" s="9" t="s">
        <v>14753</v>
      </c>
      <c r="I19692" s="9" t="s">
        <v>42472</v>
      </c>
      <c r="J19692" s="9" t="s">
        <v>39857</v>
      </c>
      <c r="K19692" s="9" t="s">
        <v>46420</v>
      </c>
    </row>
    <row r="19693" spans="1:11" x14ac:dyDescent="0.35">
      <c r="A19693" s="9">
        <v>19692</v>
      </c>
      <c r="B19693" s="9" t="str">
        <f t="shared" si="307"/>
        <v>Symplocos tin</v>
      </c>
      <c r="C19693" s="9" t="e" cm="1">
        <f t="array" aca="1" ref="C19693" ca="1">LEFT(K19693,$C$19743)&amp;"-"&amp;RIGHT(SUBSTITUTE(SUBSTITUTE(TiraAcento(E19693),"-","")," ",""),$C$19744)</f>
        <v>#NAME?</v>
      </c>
      <c r="D19693" s="9" t="s">
        <v>14753</v>
      </c>
      <c r="E19693" s="9" t="s">
        <v>14736</v>
      </c>
      <c r="F19693" s="9" t="s">
        <v>19403</v>
      </c>
      <c r="G19693" s="9" t="s">
        <v>39096</v>
      </c>
      <c r="H19693" s="9" t="s">
        <v>14753</v>
      </c>
      <c r="I19693" s="9" t="s">
        <v>42472</v>
      </c>
      <c r="J19693" s="9" t="s">
        <v>39857</v>
      </c>
      <c r="K19693" s="9" t="s">
        <v>49305</v>
      </c>
    </row>
    <row r="19694" spans="1:11" x14ac:dyDescent="0.35">
      <c r="A19694" s="9">
        <v>19693</v>
      </c>
      <c r="B19694" s="9" t="str">
        <f t="shared" si="307"/>
        <v>Symplocos tin</v>
      </c>
      <c r="C19694" s="9" t="e" cm="1">
        <f t="array" aca="1" ref="C19694" ca="1">LEFT(K19694,$C$19743)&amp;"-"&amp;RIGHT(SUBSTITUTE(SUBSTITUTE(TiraAcento(E19694),"-","")," ",""),$C$19744)</f>
        <v>#NAME?</v>
      </c>
      <c r="D19694" s="9" t="s">
        <v>14753</v>
      </c>
      <c r="E19694" s="9" t="s">
        <v>8158</v>
      </c>
      <c r="F19694" s="9" t="s">
        <v>19403</v>
      </c>
      <c r="G19694" s="9" t="s">
        <v>39097</v>
      </c>
      <c r="H19694" s="9" t="s">
        <v>14753</v>
      </c>
      <c r="I19694" s="9" t="s">
        <v>42472</v>
      </c>
      <c r="J19694" s="9" t="s">
        <v>39857</v>
      </c>
      <c r="K19694" s="9" t="s">
        <v>8158</v>
      </c>
    </row>
    <row r="19695" spans="1:11" x14ac:dyDescent="0.35">
      <c r="A19695" s="9">
        <v>19694</v>
      </c>
      <c r="B19695" s="9" t="str">
        <f t="shared" si="307"/>
        <v>Symplocos tin</v>
      </c>
      <c r="C19695" s="9" t="e" cm="1">
        <f t="array" aca="1" ref="C19695" ca="1">LEFT(K19695,$C$19743)&amp;"-"&amp;RIGHT(SUBSTITUTE(SUBSTITUTE(TiraAcento(E19695),"-","")," ",""),$C$19744)</f>
        <v>#NAME?</v>
      </c>
      <c r="D19695" s="9" t="s">
        <v>14753</v>
      </c>
      <c r="E19695" s="9" t="s">
        <v>14737</v>
      </c>
      <c r="F19695" s="9" t="s">
        <v>19403</v>
      </c>
      <c r="G19695" s="9" t="s">
        <v>39098</v>
      </c>
      <c r="H19695" s="9" t="s">
        <v>14753</v>
      </c>
      <c r="I19695" s="9" t="s">
        <v>42472</v>
      </c>
      <c r="J19695" s="9" t="s">
        <v>39857</v>
      </c>
      <c r="K19695" s="9" t="s">
        <v>14737</v>
      </c>
    </row>
    <row r="19696" spans="1:11" x14ac:dyDescent="0.35">
      <c r="A19696" s="9">
        <v>19695</v>
      </c>
      <c r="B19696" s="9" t="str">
        <f t="shared" si="307"/>
        <v>Symplocos tin</v>
      </c>
      <c r="C19696" s="9" t="e" cm="1">
        <f t="array" aca="1" ref="C19696" ca="1">LEFT(K19696,$C$19743)&amp;"-"&amp;RIGHT(SUBSTITUTE(SUBSTITUTE(TiraAcento(E19696),"-","")," ",""),$C$19744)</f>
        <v>#NAME?</v>
      </c>
      <c r="D19696" s="9" t="s">
        <v>14753</v>
      </c>
      <c r="E19696" s="9" t="s">
        <v>3816</v>
      </c>
      <c r="F19696" s="9" t="s">
        <v>19403</v>
      </c>
      <c r="G19696" s="9" t="s">
        <v>39099</v>
      </c>
      <c r="H19696" s="9" t="s">
        <v>14753</v>
      </c>
      <c r="I19696" s="9" t="s">
        <v>42472</v>
      </c>
      <c r="J19696" s="9" t="s">
        <v>39857</v>
      </c>
      <c r="K19696" s="9" t="s">
        <v>44445</v>
      </c>
    </row>
    <row r="19697" spans="1:11" x14ac:dyDescent="0.35">
      <c r="A19697" s="9">
        <v>19696</v>
      </c>
      <c r="B19697" s="9" t="str">
        <f t="shared" si="307"/>
        <v>Symplocos tin</v>
      </c>
      <c r="C19697" s="9" t="e" cm="1">
        <f t="array" aca="1" ref="C19697" ca="1">LEFT(K19697,$C$19743)&amp;"-"&amp;RIGHT(SUBSTITUTE(SUBSTITUTE(TiraAcento(E19697),"-","")," ",""),$C$19744)</f>
        <v>#NAME?</v>
      </c>
      <c r="D19697" s="9" t="s">
        <v>14753</v>
      </c>
      <c r="E19697" s="9" t="s">
        <v>42</v>
      </c>
      <c r="F19697" s="9" t="s">
        <v>19403</v>
      </c>
      <c r="G19697" s="9" t="s">
        <v>39100</v>
      </c>
      <c r="H19697" s="9" t="s">
        <v>14753</v>
      </c>
      <c r="I19697" s="9" t="s">
        <v>42472</v>
      </c>
      <c r="J19697" s="9" t="s">
        <v>39857</v>
      </c>
      <c r="K19697" s="9" t="s">
        <v>42561</v>
      </c>
    </row>
    <row r="19698" spans="1:11" x14ac:dyDescent="0.35">
      <c r="A19698" s="9">
        <v>19697</v>
      </c>
      <c r="B19698" s="9" t="str">
        <f t="shared" si="307"/>
        <v>Symplocos tin</v>
      </c>
      <c r="C19698" s="9" t="e" cm="1">
        <f t="array" aca="1" ref="C19698" ca="1">LEFT(K19698,$C$19743)&amp;"-"&amp;RIGHT(SUBSTITUTE(SUBSTITUTE(TiraAcento(E19698),"-","")," ",""),$C$19744)</f>
        <v>#NAME?</v>
      </c>
      <c r="D19698" s="9" t="s">
        <v>14753</v>
      </c>
      <c r="E19698" s="9" t="s">
        <v>1229</v>
      </c>
      <c r="F19698" s="9" t="s">
        <v>19403</v>
      </c>
      <c r="G19698" s="9" t="s">
        <v>39101</v>
      </c>
      <c r="H19698" s="9" t="s">
        <v>14753</v>
      </c>
      <c r="I19698" s="9" t="s">
        <v>42472</v>
      </c>
      <c r="J19698" s="9" t="s">
        <v>39857</v>
      </c>
      <c r="K19698" s="9" t="s">
        <v>43164</v>
      </c>
    </row>
    <row r="19699" spans="1:11" x14ac:dyDescent="0.35">
      <c r="A19699" s="9">
        <v>19698</v>
      </c>
      <c r="B19699" s="9" t="str">
        <f t="shared" si="307"/>
        <v>Symplocos uni</v>
      </c>
      <c r="C19699" s="9" t="e" cm="1">
        <f t="array" aca="1" ref="C19699" ca="1">LEFT(K19699,$C$19743)&amp;"-"&amp;RIGHT(SUBSTITUTE(SUBSTITUTE(TiraAcento(E19699),"-","")," ",""),$C$19744)</f>
        <v>#NAME?</v>
      </c>
      <c r="D19699" s="9" t="s">
        <v>14754</v>
      </c>
      <c r="E19699" s="9" t="s">
        <v>10315</v>
      </c>
      <c r="F19699" s="9" t="s">
        <v>19404</v>
      </c>
      <c r="G19699" s="9" t="s">
        <v>39102</v>
      </c>
      <c r="H19699" s="9" t="s">
        <v>14754</v>
      </c>
      <c r="I19699" s="9" t="s">
        <v>42472</v>
      </c>
      <c r="J19699" s="9" t="s">
        <v>39740</v>
      </c>
      <c r="K19699" s="9" t="s">
        <v>10315</v>
      </c>
    </row>
    <row r="19700" spans="1:11" x14ac:dyDescent="0.35">
      <c r="A19700" s="9">
        <v>19699</v>
      </c>
      <c r="B19700" s="9" t="str">
        <f t="shared" si="307"/>
        <v>Symplocos uni</v>
      </c>
      <c r="C19700" s="9" t="e" cm="1">
        <f t="array" aca="1" ref="C19700" ca="1">LEFT(K19700,$C$19743)&amp;"-"&amp;RIGHT(SUBSTITUTE(SUBSTITUTE(TiraAcento(E19700),"-","")," ",""),$C$19744)</f>
        <v>#NAME?</v>
      </c>
      <c r="D19700" s="9" t="s">
        <v>14754</v>
      </c>
      <c r="E19700" s="9" t="s">
        <v>8172</v>
      </c>
      <c r="F19700" s="9" t="s">
        <v>19404</v>
      </c>
      <c r="G19700" s="9" t="s">
        <v>39103</v>
      </c>
      <c r="H19700" s="9" t="s">
        <v>14754</v>
      </c>
      <c r="I19700" s="9" t="s">
        <v>42472</v>
      </c>
      <c r="J19700" s="9" t="s">
        <v>39740</v>
      </c>
      <c r="K19700" s="9" t="s">
        <v>44568</v>
      </c>
    </row>
    <row r="19701" spans="1:11" x14ac:dyDescent="0.35">
      <c r="A19701" s="9">
        <v>19700</v>
      </c>
      <c r="B19701" s="9" t="str">
        <f t="shared" si="307"/>
        <v>Symplocos uni</v>
      </c>
      <c r="C19701" s="9" t="e" cm="1">
        <f t="array" aca="1" ref="C19701" ca="1">LEFT(K19701,$C$19743)&amp;"-"&amp;RIGHT(SUBSTITUTE(SUBSTITUTE(TiraAcento(E19701),"-","")," ",""),$C$19744)</f>
        <v>#NAME?</v>
      </c>
      <c r="D19701" s="9" t="s">
        <v>14754</v>
      </c>
      <c r="E19701" s="9" t="s">
        <v>4072</v>
      </c>
      <c r="F19701" s="9" t="s">
        <v>19404</v>
      </c>
      <c r="G19701" s="9" t="s">
        <v>39104</v>
      </c>
      <c r="H19701" s="9" t="s">
        <v>14754</v>
      </c>
      <c r="I19701" s="9" t="s">
        <v>42472</v>
      </c>
      <c r="J19701" s="9" t="s">
        <v>39740</v>
      </c>
      <c r="K19701" s="9" t="s">
        <v>44568</v>
      </c>
    </row>
    <row r="19702" spans="1:11" x14ac:dyDescent="0.35">
      <c r="A19702" s="9">
        <v>19701</v>
      </c>
      <c r="B19702" s="9" t="str">
        <f t="shared" si="307"/>
        <v>Symplocos uni</v>
      </c>
      <c r="C19702" s="9" t="e" cm="1">
        <f t="array" aca="1" ref="C19702" ca="1">LEFT(K19702,$C$19743)&amp;"-"&amp;RIGHT(SUBSTITUTE(SUBSTITUTE(TiraAcento(E19702),"-","")," ",""),$C$19744)</f>
        <v>#NAME?</v>
      </c>
      <c r="D19702" s="9" t="s">
        <v>14754</v>
      </c>
      <c r="E19702" s="9" t="s">
        <v>14755</v>
      </c>
      <c r="F19702" s="9" t="s">
        <v>19404</v>
      </c>
      <c r="G19702" s="9" t="s">
        <v>39105</v>
      </c>
      <c r="H19702" s="9" t="s">
        <v>14754</v>
      </c>
      <c r="I19702" s="9" t="s">
        <v>42472</v>
      </c>
      <c r="J19702" s="9" t="s">
        <v>39740</v>
      </c>
      <c r="K19702" s="9" t="s">
        <v>14755</v>
      </c>
    </row>
    <row r="19703" spans="1:11" x14ac:dyDescent="0.35">
      <c r="A19703" s="9">
        <v>19702</v>
      </c>
      <c r="B19703" s="9" t="str">
        <f t="shared" si="307"/>
        <v>Symplocos uni</v>
      </c>
      <c r="C19703" s="9" t="e" cm="1">
        <f t="array" aca="1" ref="C19703" ca="1">LEFT(K19703,$C$19743)&amp;"-"&amp;RIGHT(SUBSTITUTE(SUBSTITUTE(TiraAcento(E19703),"-","")," ",""),$C$19744)</f>
        <v>#NAME?</v>
      </c>
      <c r="D19703" s="9" t="s">
        <v>14754</v>
      </c>
      <c r="E19703" s="9" t="s">
        <v>14756</v>
      </c>
      <c r="F19703" s="9" t="s">
        <v>19404</v>
      </c>
      <c r="G19703" s="9" t="s">
        <v>39106</v>
      </c>
      <c r="H19703" s="9" t="s">
        <v>14754</v>
      </c>
      <c r="I19703" s="9" t="s">
        <v>42472</v>
      </c>
      <c r="J19703" s="9" t="s">
        <v>39740</v>
      </c>
      <c r="K19703" s="9" t="s">
        <v>14756</v>
      </c>
    </row>
    <row r="19704" spans="1:11" x14ac:dyDescent="0.35">
      <c r="A19704" s="9">
        <v>19703</v>
      </c>
      <c r="B19704" s="9" t="str">
        <f t="shared" si="307"/>
        <v>Symplocos uni</v>
      </c>
      <c r="C19704" s="9" t="e" cm="1">
        <f t="array" aca="1" ref="C19704" ca="1">LEFT(K19704,$C$19743)&amp;"-"&amp;RIGHT(SUBSTITUTE(SUBSTITUTE(TiraAcento(E19704),"-","")," ",""),$C$19744)</f>
        <v>#NAME?</v>
      </c>
      <c r="D19704" s="9" t="s">
        <v>14754</v>
      </c>
      <c r="E19704" s="9" t="s">
        <v>3816</v>
      </c>
      <c r="F19704" s="9" t="s">
        <v>19404</v>
      </c>
      <c r="G19704" s="9" t="s">
        <v>39107</v>
      </c>
      <c r="H19704" s="9" t="s">
        <v>14754</v>
      </c>
      <c r="I19704" s="9" t="s">
        <v>42472</v>
      </c>
      <c r="J19704" s="9" t="s">
        <v>39740</v>
      </c>
      <c r="K19704" s="9" t="s">
        <v>44445</v>
      </c>
    </row>
    <row r="19705" spans="1:11" x14ac:dyDescent="0.35">
      <c r="A19705" s="9">
        <v>19704</v>
      </c>
      <c r="B19705" s="9" t="str">
        <f t="shared" si="307"/>
        <v>Symplocos uni</v>
      </c>
      <c r="C19705" s="9" t="e" cm="1">
        <f t="array" aca="1" ref="C19705" ca="1">LEFT(K19705,$C$19743)&amp;"-"&amp;RIGHT(SUBSTITUTE(SUBSTITUTE(TiraAcento(E19705),"-","")," ",""),$C$19744)</f>
        <v>#NAME?</v>
      </c>
      <c r="D19705" s="9" t="s">
        <v>14754</v>
      </c>
      <c r="E19705" s="9" t="s">
        <v>7462</v>
      </c>
      <c r="F19705" s="9" t="s">
        <v>19404</v>
      </c>
      <c r="G19705" s="9" t="s">
        <v>39108</v>
      </c>
      <c r="H19705" s="9" t="s">
        <v>14754</v>
      </c>
      <c r="I19705" s="9" t="s">
        <v>42472</v>
      </c>
      <c r="J19705" s="9" t="s">
        <v>39740</v>
      </c>
      <c r="K19705" s="9" t="s">
        <v>46117</v>
      </c>
    </row>
    <row r="19706" spans="1:11" x14ac:dyDescent="0.35">
      <c r="A19706" s="9">
        <v>19705</v>
      </c>
      <c r="B19706" s="9" t="str">
        <f t="shared" si="307"/>
        <v>Symplocos uni</v>
      </c>
      <c r="C19706" s="9" t="e" cm="1">
        <f t="array" aca="1" ref="C19706" ca="1">LEFT(K19706,$C$19743)&amp;"-"&amp;RIGHT(SUBSTITUTE(SUBSTITUTE(TiraAcento(E19706),"-","")," ",""),$C$19744)</f>
        <v>#NAME?</v>
      </c>
      <c r="D19706" s="9" t="s">
        <v>14754</v>
      </c>
      <c r="E19706" s="9" t="s">
        <v>42</v>
      </c>
      <c r="F19706" s="9" t="s">
        <v>19404</v>
      </c>
      <c r="G19706" s="9" t="s">
        <v>39109</v>
      </c>
      <c r="H19706" s="9" t="s">
        <v>14754</v>
      </c>
      <c r="I19706" s="9" t="s">
        <v>42472</v>
      </c>
      <c r="J19706" s="9" t="s">
        <v>39740</v>
      </c>
      <c r="K19706" s="9" t="s">
        <v>42561</v>
      </c>
    </row>
    <row r="19707" spans="1:11" x14ac:dyDescent="0.35">
      <c r="A19707" s="9">
        <v>19706</v>
      </c>
      <c r="B19707" s="9" t="str">
        <f t="shared" si="307"/>
        <v>Symplocos uni</v>
      </c>
      <c r="C19707" s="9" t="e" cm="1">
        <f t="array" aca="1" ref="C19707" ca="1">LEFT(K19707,$C$19743)&amp;"-"&amp;RIGHT(SUBSTITUTE(SUBSTITUTE(TiraAcento(E19707),"-","")," ",""),$C$19744)</f>
        <v>#NAME?</v>
      </c>
      <c r="D19707" s="9" t="s">
        <v>14754</v>
      </c>
      <c r="E19707" s="9" t="s">
        <v>12407</v>
      </c>
      <c r="F19707" s="9" t="s">
        <v>19404</v>
      </c>
      <c r="G19707" s="9" t="s">
        <v>39110</v>
      </c>
      <c r="H19707" s="9" t="s">
        <v>14754</v>
      </c>
      <c r="I19707" s="9" t="s">
        <v>42472</v>
      </c>
      <c r="J19707" s="9" t="s">
        <v>39740</v>
      </c>
      <c r="K19707" s="9" t="s">
        <v>48315</v>
      </c>
    </row>
    <row r="19708" spans="1:11" x14ac:dyDescent="0.35">
      <c r="A19708" s="9">
        <v>19707</v>
      </c>
      <c r="B19708" s="9" t="str">
        <f t="shared" si="307"/>
        <v>Symplocos uni</v>
      </c>
      <c r="C19708" s="9" t="e" cm="1">
        <f t="array" aca="1" ref="C19708" ca="1">LEFT(K19708,$C$19743)&amp;"-"&amp;RIGHT(SUBSTITUTE(SUBSTITUTE(TiraAcento(E19708),"-","")," ",""),$C$19744)</f>
        <v>#NAME?</v>
      </c>
      <c r="D19708" s="9" t="s">
        <v>14754</v>
      </c>
      <c r="E19708" s="9" t="s">
        <v>14748</v>
      </c>
      <c r="F19708" s="9" t="s">
        <v>19404</v>
      </c>
      <c r="G19708" s="9" t="s">
        <v>39111</v>
      </c>
      <c r="H19708" s="9" t="s">
        <v>14754</v>
      </c>
      <c r="I19708" s="9" t="s">
        <v>42472</v>
      </c>
      <c r="J19708" s="9" t="s">
        <v>39740</v>
      </c>
      <c r="K19708" s="9" t="s">
        <v>49309</v>
      </c>
    </row>
    <row r="19709" spans="1:11" x14ac:dyDescent="0.35">
      <c r="A19709" s="9">
        <v>19708</v>
      </c>
      <c r="B19709" s="9" t="str">
        <f t="shared" si="307"/>
        <v>Symplocos uru</v>
      </c>
      <c r="C19709" s="9" t="e" cm="1">
        <f t="array" aca="1" ref="C19709" ca="1">LEFT(K19709,$C$19743)&amp;"-"&amp;RIGHT(SUBSTITUTE(SUBSTITUTE(TiraAcento(E19709),"-","")," ",""),$C$19744)</f>
        <v>#NAME?</v>
      </c>
      <c r="D19709" s="9" t="s">
        <v>14757</v>
      </c>
      <c r="E19709" s="9" t="s">
        <v>14735</v>
      </c>
      <c r="F19709" s="9" t="s">
        <v>19405</v>
      </c>
      <c r="G19709" s="9" t="s">
        <v>39112</v>
      </c>
      <c r="H19709" s="9" t="s">
        <v>14757</v>
      </c>
      <c r="I19709" s="9" t="s">
        <v>42472</v>
      </c>
      <c r="J19709" s="9" t="s">
        <v>41058</v>
      </c>
      <c r="K19709" s="9" t="s">
        <v>49304</v>
      </c>
    </row>
    <row r="19710" spans="1:11" x14ac:dyDescent="0.35">
      <c r="A19710" s="9">
        <v>19709</v>
      </c>
      <c r="B19710" s="9" t="str">
        <f t="shared" si="307"/>
        <v>Symplocos uru</v>
      </c>
      <c r="C19710" s="9" t="e" cm="1">
        <f t="array" aca="1" ref="C19710" ca="1">LEFT(K19710,$C$19743)&amp;"-"&amp;RIGHT(SUBSTITUTE(SUBSTITUTE(TiraAcento(E19710),"-","")," ",""),$C$19744)</f>
        <v>#NAME?</v>
      </c>
      <c r="D19710" s="9" t="s">
        <v>14757</v>
      </c>
      <c r="E19710" s="9" t="s">
        <v>37</v>
      </c>
      <c r="F19710" s="9" t="s">
        <v>19405</v>
      </c>
      <c r="G19710" s="9" t="s">
        <v>39113</v>
      </c>
      <c r="H19710" s="9" t="s">
        <v>14757</v>
      </c>
      <c r="I19710" s="9" t="s">
        <v>42472</v>
      </c>
      <c r="J19710" s="9" t="s">
        <v>41058</v>
      </c>
      <c r="K19710" s="9" t="s">
        <v>37</v>
      </c>
    </row>
    <row r="19711" spans="1:11" x14ac:dyDescent="0.35">
      <c r="A19711" s="9">
        <v>19710</v>
      </c>
      <c r="B19711" s="9" t="str">
        <f t="shared" si="307"/>
        <v>Symplocos uru</v>
      </c>
      <c r="C19711" s="9" t="e" cm="1">
        <f t="array" aca="1" ref="C19711" ca="1">LEFT(K19711,$C$19743)&amp;"-"&amp;RIGHT(SUBSTITUTE(SUBSTITUTE(TiraAcento(E19711),"-","")," ",""),$C$19744)</f>
        <v>#NAME?</v>
      </c>
      <c r="D19711" s="9" t="s">
        <v>14757</v>
      </c>
      <c r="E19711" s="9" t="s">
        <v>8157</v>
      </c>
      <c r="F19711" s="9" t="s">
        <v>19405</v>
      </c>
      <c r="G19711" s="9" t="s">
        <v>39114</v>
      </c>
      <c r="H19711" s="9" t="s">
        <v>14757</v>
      </c>
      <c r="I19711" s="9" t="s">
        <v>42472</v>
      </c>
      <c r="J19711" s="9" t="s">
        <v>41058</v>
      </c>
      <c r="K19711" s="9" t="s">
        <v>46420</v>
      </c>
    </row>
    <row r="19712" spans="1:11" x14ac:dyDescent="0.35">
      <c r="A19712" s="9">
        <v>19711</v>
      </c>
      <c r="B19712" s="9" t="str">
        <f t="shared" si="307"/>
        <v>Symplocos uru</v>
      </c>
      <c r="C19712" s="9" t="e" cm="1">
        <f t="array" aca="1" ref="C19712" ca="1">LEFT(K19712,$C$19743)&amp;"-"&amp;RIGHT(SUBSTITUTE(SUBSTITUTE(TiraAcento(E19712),"-","")," ",""),$C$19744)</f>
        <v>#NAME?</v>
      </c>
      <c r="D19712" s="9" t="s">
        <v>14757</v>
      </c>
      <c r="E19712" s="9" t="s">
        <v>14736</v>
      </c>
      <c r="F19712" s="9" t="s">
        <v>19405</v>
      </c>
      <c r="G19712" s="9" t="s">
        <v>39115</v>
      </c>
      <c r="H19712" s="9" t="s">
        <v>14757</v>
      </c>
      <c r="I19712" s="9" t="s">
        <v>42472</v>
      </c>
      <c r="J19712" s="9" t="s">
        <v>41058</v>
      </c>
      <c r="K19712" s="9" t="s">
        <v>49305</v>
      </c>
    </row>
    <row r="19713" spans="1:11" x14ac:dyDescent="0.35">
      <c r="A19713" s="9">
        <v>19712</v>
      </c>
      <c r="B19713" s="9" t="str">
        <f t="shared" si="307"/>
        <v>Symplocos uru</v>
      </c>
      <c r="C19713" s="9" t="e" cm="1">
        <f t="array" aca="1" ref="C19713" ca="1">LEFT(K19713,$C$19743)&amp;"-"&amp;RIGHT(SUBSTITUTE(SUBSTITUTE(TiraAcento(E19713),"-","")," ",""),$C$19744)</f>
        <v>#NAME?</v>
      </c>
      <c r="D19713" s="9" t="s">
        <v>14757</v>
      </c>
      <c r="E19713" s="9" t="s">
        <v>8158</v>
      </c>
      <c r="F19713" s="9" t="s">
        <v>19405</v>
      </c>
      <c r="G19713" s="9" t="s">
        <v>39116</v>
      </c>
      <c r="H19713" s="9" t="s">
        <v>14757</v>
      </c>
      <c r="I19713" s="9" t="s">
        <v>42472</v>
      </c>
      <c r="J19713" s="9" t="s">
        <v>41058</v>
      </c>
      <c r="K19713" s="9" t="s">
        <v>8158</v>
      </c>
    </row>
    <row r="19714" spans="1:11" x14ac:dyDescent="0.35">
      <c r="A19714" s="9">
        <v>19713</v>
      </c>
      <c r="B19714" s="9" t="str">
        <f t="shared" si="307"/>
        <v>Symplocos uru</v>
      </c>
      <c r="C19714" s="9" t="e" cm="1">
        <f t="array" aca="1" ref="C19714" ca="1">LEFT(K19714,$C$19743)&amp;"-"&amp;RIGHT(SUBSTITUTE(SUBSTITUTE(TiraAcento(E19714),"-","")," ",""),$C$19744)</f>
        <v>#NAME?</v>
      </c>
      <c r="D19714" s="9" t="s">
        <v>14757</v>
      </c>
      <c r="E19714" s="9" t="s">
        <v>14737</v>
      </c>
      <c r="F19714" s="9" t="s">
        <v>19405</v>
      </c>
      <c r="G19714" s="9" t="s">
        <v>39117</v>
      </c>
      <c r="H19714" s="9" t="s">
        <v>14757</v>
      </c>
      <c r="I19714" s="9" t="s">
        <v>42472</v>
      </c>
      <c r="J19714" s="9" t="s">
        <v>41058</v>
      </c>
      <c r="K19714" s="9" t="s">
        <v>14737</v>
      </c>
    </row>
    <row r="19715" spans="1:11" x14ac:dyDescent="0.35">
      <c r="A19715" s="9">
        <v>19714</v>
      </c>
      <c r="B19715" s="9" t="str">
        <f t="shared" ref="B19715:B19740" si="308">I19715&amp;" "&amp;IFERROR(LEFT(J19715,$B$19743),D19715)</f>
        <v>Symplocos uru</v>
      </c>
      <c r="C19715" s="9" t="e" cm="1">
        <f t="array" aca="1" ref="C19715" ca="1">LEFT(K19715,$C$19743)&amp;"-"&amp;RIGHT(SUBSTITUTE(SUBSTITUTE(TiraAcento(E19715),"-","")," ",""),$C$19744)</f>
        <v>#NAME?</v>
      </c>
      <c r="D19715" s="9" t="s">
        <v>14757</v>
      </c>
      <c r="E19715" s="9" t="s">
        <v>3816</v>
      </c>
      <c r="F19715" s="9" t="s">
        <v>19405</v>
      </c>
      <c r="G19715" s="9" t="s">
        <v>39118</v>
      </c>
      <c r="H19715" s="9" t="s">
        <v>14757</v>
      </c>
      <c r="I19715" s="9" t="s">
        <v>42472</v>
      </c>
      <c r="J19715" s="9" t="s">
        <v>41058</v>
      </c>
      <c r="K19715" s="9" t="s">
        <v>44445</v>
      </c>
    </row>
    <row r="19716" spans="1:11" x14ac:dyDescent="0.35">
      <c r="A19716" s="9">
        <v>19715</v>
      </c>
      <c r="B19716" s="9" t="str">
        <f t="shared" si="308"/>
        <v>Symplocos uru</v>
      </c>
      <c r="C19716" s="9" t="e" cm="1">
        <f t="array" aca="1" ref="C19716" ca="1">LEFT(K19716,$C$19743)&amp;"-"&amp;RIGHT(SUBSTITUTE(SUBSTITUTE(TiraAcento(E19716),"-","")," ",""),$C$19744)</f>
        <v>#NAME?</v>
      </c>
      <c r="D19716" s="9" t="s">
        <v>14757</v>
      </c>
      <c r="E19716" s="9" t="s">
        <v>42</v>
      </c>
      <c r="F19716" s="9" t="s">
        <v>19405</v>
      </c>
      <c r="G19716" s="9" t="s">
        <v>39119</v>
      </c>
      <c r="H19716" s="9" t="s">
        <v>14757</v>
      </c>
      <c r="I19716" s="9" t="s">
        <v>42472</v>
      </c>
      <c r="J19716" s="9" t="s">
        <v>41058</v>
      </c>
      <c r="K19716" s="9" t="s">
        <v>42561</v>
      </c>
    </row>
    <row r="19717" spans="1:11" x14ac:dyDescent="0.35">
      <c r="A19717" s="9">
        <v>19716</v>
      </c>
      <c r="B19717" s="9" t="str">
        <f t="shared" si="308"/>
        <v>Symplocos uru</v>
      </c>
      <c r="C19717" s="9" t="e" cm="1">
        <f t="array" aca="1" ref="C19717" ca="1">LEFT(K19717,$C$19743)&amp;"-"&amp;RIGHT(SUBSTITUTE(SUBSTITUTE(TiraAcento(E19717),"-","")," ",""),$C$19744)</f>
        <v>#NAME?</v>
      </c>
      <c r="D19717" s="9" t="s">
        <v>14757</v>
      </c>
      <c r="E19717" s="9" t="s">
        <v>1229</v>
      </c>
      <c r="F19717" s="9" t="s">
        <v>19405</v>
      </c>
      <c r="G19717" s="9" t="s">
        <v>39120</v>
      </c>
      <c r="H19717" s="9" t="s">
        <v>14757</v>
      </c>
      <c r="I19717" s="9" t="s">
        <v>42472</v>
      </c>
      <c r="J19717" s="9" t="s">
        <v>41058</v>
      </c>
      <c r="K19717" s="9" t="s">
        <v>43164</v>
      </c>
    </row>
    <row r="19718" spans="1:11" x14ac:dyDescent="0.35">
      <c r="A19718" s="9">
        <v>19717</v>
      </c>
      <c r="B19718" s="9" t="str">
        <f t="shared" si="308"/>
        <v>Symplocos var</v>
      </c>
      <c r="C19718" s="9" t="e" cm="1">
        <f t="array" aca="1" ref="C19718" ca="1">LEFT(K19718,$C$19743)&amp;"-"&amp;RIGHT(SUBSTITUTE(SUBSTITUTE(TiraAcento(E19718),"-","")," ",""),$C$19744)</f>
        <v>#NAME?</v>
      </c>
      <c r="D19718" s="9" t="s">
        <v>14758</v>
      </c>
      <c r="E19718" s="9" t="s">
        <v>7565</v>
      </c>
      <c r="F19718" s="9" t="s">
        <v>19406</v>
      </c>
      <c r="G19718" s="9" t="s">
        <v>39121</v>
      </c>
      <c r="H19718" s="9" t="s">
        <v>14758</v>
      </c>
      <c r="I19718" s="9" t="s">
        <v>42472</v>
      </c>
      <c r="J19718" s="9" t="s">
        <v>39886</v>
      </c>
      <c r="K19718" s="9" t="s">
        <v>46175</v>
      </c>
    </row>
    <row r="19719" spans="1:11" x14ac:dyDescent="0.35">
      <c r="A19719" s="9">
        <v>19718</v>
      </c>
      <c r="B19719" s="9" t="str">
        <f t="shared" si="308"/>
        <v>Syringa vul</v>
      </c>
      <c r="C19719" s="9" t="e" cm="1">
        <f t="array" aca="1" ref="C19719" ca="1">LEFT(K19719,$C$19743)&amp;"-"&amp;RIGHT(SUBSTITUTE(SUBSTITUTE(TiraAcento(E19719),"-","")," ",""),$C$19744)</f>
        <v>#NAME?</v>
      </c>
      <c r="D19719" s="9" t="s">
        <v>14759</v>
      </c>
      <c r="E19719" s="9" t="s">
        <v>14760</v>
      </c>
      <c r="F19719" s="9" t="s">
        <v>19407</v>
      </c>
      <c r="G19719" s="9" t="s">
        <v>39122</v>
      </c>
      <c r="H19719" s="9" t="s">
        <v>14759</v>
      </c>
      <c r="I19719" s="9" t="s">
        <v>42532</v>
      </c>
      <c r="J19719" s="9" t="s">
        <v>40236</v>
      </c>
      <c r="K19719" s="9" t="s">
        <v>49310</v>
      </c>
    </row>
    <row r="19720" spans="1:11" x14ac:dyDescent="0.35">
      <c r="A19720" s="9">
        <v>19719</v>
      </c>
      <c r="B19720" s="9" t="str">
        <f t="shared" si="308"/>
        <v xml:space="preserve">Syzygiopsis </v>
      </c>
      <c r="C19720" s="9" t="e" cm="1">
        <f t="array" aca="1" ref="C19720" ca="1">LEFT(K19720,$C$19743)&amp;"-"&amp;RIGHT(SUBSTITUTE(SUBSTITUTE(TiraAcento(E19720),"-","")," ",""),$C$19744)</f>
        <v>#NAME?</v>
      </c>
      <c r="D19720" s="9" t="s">
        <v>14761</v>
      </c>
      <c r="E19720" s="9"/>
      <c r="F19720" s="9" t="s">
        <v>14761</v>
      </c>
      <c r="G19720" s="9" t="s">
        <v>39123</v>
      </c>
      <c r="H19720" s="9" t="s">
        <v>14761</v>
      </c>
      <c r="I19720" s="9" t="s">
        <v>14761</v>
      </c>
      <c r="J19720" s="9"/>
      <c r="K19720" s="9" t="s">
        <v>42568</v>
      </c>
    </row>
    <row r="19721" spans="1:11" x14ac:dyDescent="0.35">
      <c r="A19721" s="9">
        <v>19720</v>
      </c>
      <c r="B19721" s="9" t="str">
        <f t="shared" si="308"/>
        <v>Syzygiopsis app</v>
      </c>
      <c r="C19721" s="9" t="e" cm="1">
        <f t="array" aca="1" ref="C19721" ca="1">LEFT(K19721,$C$19743)&amp;"-"&amp;RIGHT(SUBSTITUTE(SUBSTITUTE(TiraAcento(E19721),"-","")," ",""),$C$19744)</f>
        <v>#NAME?</v>
      </c>
      <c r="D19721" s="9" t="s">
        <v>14762</v>
      </c>
      <c r="E19721" s="9"/>
      <c r="F19721" s="9" t="s">
        <v>19408</v>
      </c>
      <c r="G19721" s="9" t="s">
        <v>39124</v>
      </c>
      <c r="H19721" s="9" t="s">
        <v>14762</v>
      </c>
      <c r="I19721" s="9" t="s">
        <v>14761</v>
      </c>
      <c r="J19721" s="9" t="s">
        <v>42533</v>
      </c>
      <c r="K19721" s="9" t="s">
        <v>42568</v>
      </c>
    </row>
    <row r="19722" spans="1:11" x14ac:dyDescent="0.35">
      <c r="A19722" s="9">
        <v>19721</v>
      </c>
      <c r="B19722" s="9" t="str">
        <f t="shared" si="308"/>
        <v>Syzygiopsis opa</v>
      </c>
      <c r="C19722" s="9" t="e" cm="1">
        <f t="array" aca="1" ref="C19722" ca="1">LEFT(K19722,$C$19743)&amp;"-"&amp;RIGHT(SUBSTITUTE(SUBSTITUTE(TiraAcento(E19722),"-","")," ",""),$C$19744)</f>
        <v>#NAME?</v>
      </c>
      <c r="D19722" s="9" t="s">
        <v>14763</v>
      </c>
      <c r="E19722" s="9" t="s">
        <v>9661</v>
      </c>
      <c r="F19722" s="9" t="s">
        <v>19409</v>
      </c>
      <c r="G19722" s="9" t="s">
        <v>39125</v>
      </c>
      <c r="H19722" s="9" t="s">
        <v>14763</v>
      </c>
      <c r="I19722" s="9" t="s">
        <v>14761</v>
      </c>
      <c r="J19722" s="9" t="s">
        <v>41455</v>
      </c>
      <c r="K19722" s="9" t="s">
        <v>9661</v>
      </c>
    </row>
    <row r="19723" spans="1:11" x14ac:dyDescent="0.35">
      <c r="A19723" s="9">
        <v>19722</v>
      </c>
      <c r="B19723" s="9" t="str">
        <f t="shared" si="308"/>
        <v>Syzygium jam</v>
      </c>
      <c r="C19723" s="9" t="e" cm="1">
        <f t="array" aca="1" ref="C19723" ca="1">LEFT(K19723,$C$19743)&amp;"-"&amp;RIGHT(SUBSTITUTE(SUBSTITUTE(TiraAcento(E19723),"-","")," ",""),$C$19744)</f>
        <v>#NAME?</v>
      </c>
      <c r="D19723" s="9" t="s">
        <v>14764</v>
      </c>
      <c r="E19723" s="9" t="s">
        <v>14765</v>
      </c>
      <c r="F19723" s="9" t="s">
        <v>19410</v>
      </c>
      <c r="G19723" s="9" t="s">
        <v>39126</v>
      </c>
      <c r="H19723" s="9" t="s">
        <v>14764</v>
      </c>
      <c r="I19723" s="9" t="s">
        <v>42534</v>
      </c>
      <c r="J19723" s="9" t="s">
        <v>40647</v>
      </c>
      <c r="K19723" s="9" t="s">
        <v>49311</v>
      </c>
    </row>
    <row r="19724" spans="1:11" x14ac:dyDescent="0.35">
      <c r="A19724" s="9">
        <v>19723</v>
      </c>
      <c r="B19724" s="9" t="str">
        <f t="shared" si="308"/>
        <v>Syzygium jam</v>
      </c>
      <c r="C19724" s="9" t="e" cm="1">
        <f t="array" aca="1" ref="C19724" ca="1">LEFT(K19724,$C$19743)&amp;"-"&amp;RIGHT(SUBSTITUTE(SUBSTITUTE(TiraAcento(E19724),"-","")," ",""),$C$19744)</f>
        <v>#NAME?</v>
      </c>
      <c r="D19724" s="9" t="s">
        <v>14764</v>
      </c>
      <c r="E19724" s="9" t="s">
        <v>7109</v>
      </c>
      <c r="F19724" s="9" t="s">
        <v>19410</v>
      </c>
      <c r="G19724" s="9" t="s">
        <v>39127</v>
      </c>
      <c r="H19724" s="9" t="s">
        <v>14764</v>
      </c>
      <c r="I19724" s="9" t="s">
        <v>42534</v>
      </c>
      <c r="J19724" s="9" t="s">
        <v>40647</v>
      </c>
      <c r="K19724" s="9" t="s">
        <v>7109</v>
      </c>
    </row>
    <row r="19725" spans="1:11" x14ac:dyDescent="0.35">
      <c r="A19725" s="9">
        <v>19724</v>
      </c>
      <c r="B19725" s="9" t="str">
        <f t="shared" si="308"/>
        <v>Syzygium jam</v>
      </c>
      <c r="C19725" s="9" t="e" cm="1">
        <f t="array" aca="1" ref="C19725" ca="1">LEFT(K19725,$C$19743)&amp;"-"&amp;RIGHT(SUBSTITUTE(SUBSTITUTE(TiraAcento(E19725),"-","")," ",""),$C$19744)</f>
        <v>#NAME?</v>
      </c>
      <c r="D19725" s="9" t="s">
        <v>14764</v>
      </c>
      <c r="E19725" s="9" t="s">
        <v>12035</v>
      </c>
      <c r="F19725" s="9" t="s">
        <v>19410</v>
      </c>
      <c r="G19725" s="9" t="s">
        <v>39128</v>
      </c>
      <c r="H19725" s="9" t="s">
        <v>14764</v>
      </c>
      <c r="I19725" s="9" t="s">
        <v>42534</v>
      </c>
      <c r="J19725" s="9" t="s">
        <v>40647</v>
      </c>
      <c r="K19725" s="9" t="s">
        <v>12035</v>
      </c>
    </row>
    <row r="19726" spans="1:11" x14ac:dyDescent="0.35">
      <c r="A19726" s="9">
        <v>19725</v>
      </c>
      <c r="B19726" s="9" t="str">
        <f t="shared" si="308"/>
        <v>Syzygium jam</v>
      </c>
      <c r="C19726" s="9" t="e" cm="1">
        <f t="array" aca="1" ref="C19726" ca="1">LEFT(K19726,$C$19743)&amp;"-"&amp;RIGHT(SUBSTITUTE(SUBSTITUTE(TiraAcento(E19726),"-","")," ",""),$C$19744)</f>
        <v>#NAME?</v>
      </c>
      <c r="D19726" s="9" t="s">
        <v>14764</v>
      </c>
      <c r="E19726" s="9" t="s">
        <v>6244</v>
      </c>
      <c r="F19726" s="9" t="s">
        <v>19410</v>
      </c>
      <c r="G19726" s="9" t="s">
        <v>39129</v>
      </c>
      <c r="H19726" s="9" t="s">
        <v>14764</v>
      </c>
      <c r="I19726" s="9" t="s">
        <v>42534</v>
      </c>
      <c r="J19726" s="9" t="s">
        <v>40647</v>
      </c>
      <c r="K19726" s="9" t="s">
        <v>45615</v>
      </c>
    </row>
    <row r="19727" spans="1:11" x14ac:dyDescent="0.35">
      <c r="A19727" s="9">
        <v>19726</v>
      </c>
      <c r="B19727" s="9" t="str">
        <f t="shared" si="308"/>
        <v>Syzygium jam</v>
      </c>
      <c r="C19727" s="9" t="e" cm="1">
        <f t="array" aca="1" ref="C19727" ca="1">LEFT(K19727,$C$19743)&amp;"-"&amp;RIGHT(SUBSTITUTE(SUBSTITUTE(TiraAcento(E19727),"-","")," ",""),$C$19744)</f>
        <v>#NAME?</v>
      </c>
      <c r="D19727" s="9" t="s">
        <v>14764</v>
      </c>
      <c r="E19727" s="9" t="s">
        <v>14766</v>
      </c>
      <c r="F19727" s="9" t="s">
        <v>19410</v>
      </c>
      <c r="G19727" s="9" t="s">
        <v>39130</v>
      </c>
      <c r="H19727" s="9" t="s">
        <v>14764</v>
      </c>
      <c r="I19727" s="9" t="s">
        <v>42534</v>
      </c>
      <c r="J19727" s="9" t="s">
        <v>40647</v>
      </c>
      <c r="K19727" s="9" t="s">
        <v>14766</v>
      </c>
    </row>
    <row r="19728" spans="1:11" x14ac:dyDescent="0.35">
      <c r="A19728" s="9">
        <v>19727</v>
      </c>
      <c r="B19728" s="9" t="str">
        <f t="shared" si="308"/>
        <v>Syzygium jam</v>
      </c>
      <c r="C19728" s="9" t="e" cm="1">
        <f t="array" aca="1" ref="C19728" ca="1">LEFT(K19728,$C$19743)&amp;"-"&amp;RIGHT(SUBSTITUTE(SUBSTITUTE(TiraAcento(E19728),"-","")," ",""),$C$19744)</f>
        <v>#NAME?</v>
      </c>
      <c r="D19728" s="9" t="s">
        <v>14764</v>
      </c>
      <c r="E19728" s="9" t="s">
        <v>6245</v>
      </c>
      <c r="F19728" s="9" t="s">
        <v>19410</v>
      </c>
      <c r="G19728" s="9" t="s">
        <v>39131</v>
      </c>
      <c r="H19728" s="9" t="s">
        <v>14764</v>
      </c>
      <c r="I19728" s="9" t="s">
        <v>42534</v>
      </c>
      <c r="J19728" s="9" t="s">
        <v>40647</v>
      </c>
      <c r="K19728" s="9" t="s">
        <v>45616</v>
      </c>
    </row>
    <row r="19729" spans="1:11" x14ac:dyDescent="0.35">
      <c r="A19729" s="9">
        <v>19728</v>
      </c>
      <c r="B19729" s="9" t="str">
        <f t="shared" si="308"/>
        <v>Syzygium jam</v>
      </c>
      <c r="C19729" s="9" t="e" cm="1">
        <f t="array" aca="1" ref="C19729" ca="1">LEFT(K19729,$C$19743)&amp;"-"&amp;RIGHT(SUBSTITUTE(SUBSTITUTE(TiraAcento(E19729),"-","")," ",""),$C$19744)</f>
        <v>#NAME?</v>
      </c>
      <c r="D19729" s="9" t="s">
        <v>14764</v>
      </c>
      <c r="E19729" s="9" t="s">
        <v>14767</v>
      </c>
      <c r="F19729" s="9" t="s">
        <v>19410</v>
      </c>
      <c r="G19729" s="9" t="s">
        <v>39132</v>
      </c>
      <c r="H19729" s="9" t="s">
        <v>14764</v>
      </c>
      <c r="I19729" s="9" t="s">
        <v>42534</v>
      </c>
      <c r="J19729" s="9" t="s">
        <v>40647</v>
      </c>
      <c r="K19729" s="9" t="s">
        <v>14767</v>
      </c>
    </row>
    <row r="19730" spans="1:11" x14ac:dyDescent="0.35">
      <c r="A19730" s="9">
        <v>19729</v>
      </c>
      <c r="B19730" s="9" t="str">
        <f t="shared" si="308"/>
        <v>Syzygium jam</v>
      </c>
      <c r="C19730" s="9" t="e" cm="1">
        <f t="array" aca="1" ref="C19730" ca="1">LEFT(K19730,$C$19743)&amp;"-"&amp;RIGHT(SUBSTITUTE(SUBSTITUTE(TiraAcento(E19730),"-","")," ",""),$C$19744)</f>
        <v>#NAME?</v>
      </c>
      <c r="D19730" s="9" t="s">
        <v>14764</v>
      </c>
      <c r="E19730" s="9" t="s">
        <v>6246</v>
      </c>
      <c r="F19730" s="9" t="s">
        <v>19410</v>
      </c>
      <c r="G19730" s="9" t="s">
        <v>39133</v>
      </c>
      <c r="H19730" s="9" t="s">
        <v>14764</v>
      </c>
      <c r="I19730" s="9" t="s">
        <v>42534</v>
      </c>
      <c r="J19730" s="9" t="s">
        <v>40647</v>
      </c>
      <c r="K19730" s="9" t="s">
        <v>45617</v>
      </c>
    </row>
    <row r="19731" spans="1:11" x14ac:dyDescent="0.35">
      <c r="A19731" s="9">
        <v>19730</v>
      </c>
      <c r="B19731" s="9" t="str">
        <f t="shared" si="308"/>
        <v>Syzygium jam</v>
      </c>
      <c r="C19731" s="9" t="e" cm="1">
        <f t="array" aca="1" ref="C19731" ca="1">LEFT(K19731,$C$19743)&amp;"-"&amp;RIGHT(SUBSTITUTE(SUBSTITUTE(TiraAcento(E19731),"-","")," ",""),$C$19744)</f>
        <v>#NAME?</v>
      </c>
      <c r="D19731" s="9" t="s">
        <v>14764</v>
      </c>
      <c r="E19731" s="9" t="s">
        <v>1883</v>
      </c>
      <c r="F19731" s="9" t="s">
        <v>19410</v>
      </c>
      <c r="G19731" s="9" t="s">
        <v>39134</v>
      </c>
      <c r="H19731" s="9" t="s">
        <v>14764</v>
      </c>
      <c r="I19731" s="9" t="s">
        <v>42534</v>
      </c>
      <c r="J19731" s="9" t="s">
        <v>40647</v>
      </c>
      <c r="K19731" s="9" t="s">
        <v>43502</v>
      </c>
    </row>
    <row r="19732" spans="1:11" x14ac:dyDescent="0.35">
      <c r="A19732" s="9">
        <v>19731</v>
      </c>
      <c r="B19732" s="9" t="str">
        <f t="shared" si="308"/>
        <v>Tabebuia alb</v>
      </c>
      <c r="C19732" s="9" t="e" cm="1">
        <f t="array" aca="1" ref="C19732" ca="1">LEFT(K19732,$C$19743)&amp;"-"&amp;RIGHT(SUBSTITUTE(SUBSTITUTE(TiraAcento(E19732),"-","")," ",""),$C$19744)</f>
        <v>#NAME?</v>
      </c>
      <c r="D19732" s="9" t="s">
        <v>12930</v>
      </c>
      <c r="E19732" s="9" t="s">
        <v>4441</v>
      </c>
      <c r="F19732" s="9" t="s">
        <v>18784</v>
      </c>
      <c r="G19732" s="9" t="s">
        <v>39135</v>
      </c>
      <c r="H19732" s="9" t="s">
        <v>12930</v>
      </c>
      <c r="I19732" s="9" t="s">
        <v>12927</v>
      </c>
      <c r="J19732" s="9" t="s">
        <v>39637</v>
      </c>
      <c r="K19732" s="9" t="s">
        <v>44758</v>
      </c>
    </row>
    <row r="19733" spans="1:11" x14ac:dyDescent="0.35">
      <c r="A19733" s="9">
        <v>19732</v>
      </c>
      <c r="B19733" s="9" t="str">
        <f t="shared" si="308"/>
        <v>Tabebuia alb</v>
      </c>
      <c r="C19733" s="9" t="e" cm="1">
        <f t="array" aca="1" ref="C19733" ca="1">LEFT(K19733,$C$19743)&amp;"-"&amp;RIGHT(SUBSTITUTE(SUBSTITUTE(TiraAcento(E19733),"-","")," ",""),$C$19744)</f>
        <v>#NAME?</v>
      </c>
      <c r="D19733" s="9" t="s">
        <v>12930</v>
      </c>
      <c r="E19733" s="9" t="s">
        <v>4449</v>
      </c>
      <c r="F19733" s="9" t="s">
        <v>18784</v>
      </c>
      <c r="G19733" s="9" t="s">
        <v>39136</v>
      </c>
      <c r="H19733" s="9" t="s">
        <v>12930</v>
      </c>
      <c r="I19733" s="9" t="s">
        <v>12927</v>
      </c>
      <c r="J19733" s="9" t="s">
        <v>39637</v>
      </c>
      <c r="K19733" s="9" t="s">
        <v>44765</v>
      </c>
    </row>
    <row r="19734" spans="1:11" x14ac:dyDescent="0.35">
      <c r="A19734" s="9">
        <v>19733</v>
      </c>
      <c r="B19734" s="9" t="str">
        <f t="shared" si="308"/>
        <v>Tabebuia alb</v>
      </c>
      <c r="C19734" s="9" t="e" cm="1">
        <f t="array" aca="1" ref="C19734" ca="1">LEFT(K19734,$C$19743)&amp;"-"&amp;RIGHT(SUBSTITUTE(SUBSTITUTE(TiraAcento(E19734),"-","")," ",""),$C$19744)</f>
        <v>#NAME?</v>
      </c>
      <c r="D19734" s="9" t="s">
        <v>12930</v>
      </c>
      <c r="E19734" s="9" t="s">
        <v>5411</v>
      </c>
      <c r="F19734" s="9" t="s">
        <v>18784</v>
      </c>
      <c r="G19734" s="9" t="s">
        <v>39137</v>
      </c>
      <c r="H19734" s="9" t="s">
        <v>12930</v>
      </c>
      <c r="I19734" s="9" t="s">
        <v>12927</v>
      </c>
      <c r="J19734" s="9" t="s">
        <v>39637</v>
      </c>
      <c r="K19734" s="9" t="s">
        <v>45230</v>
      </c>
    </row>
    <row r="19735" spans="1:11" x14ac:dyDescent="0.35">
      <c r="A19735" s="9">
        <v>19734</v>
      </c>
      <c r="B19735" s="9" t="str">
        <f t="shared" si="308"/>
        <v>Tabebuia alb</v>
      </c>
      <c r="C19735" s="9" t="e" cm="1">
        <f t="array" aca="1" ref="C19735" ca="1">LEFT(K19735,$C$19743)&amp;"-"&amp;RIGHT(SUBSTITUTE(SUBSTITUTE(TiraAcento(E19735),"-","")," ",""),$C$19744)</f>
        <v>#NAME?</v>
      </c>
      <c r="D19735" s="9" t="s">
        <v>12930</v>
      </c>
      <c r="E19735" s="9" t="s">
        <v>14768</v>
      </c>
      <c r="F19735" s="9" t="s">
        <v>18784</v>
      </c>
      <c r="G19735" s="9" t="s">
        <v>39138</v>
      </c>
      <c r="H19735" s="9" t="s">
        <v>12930</v>
      </c>
      <c r="I19735" s="9" t="s">
        <v>12927</v>
      </c>
      <c r="J19735" s="9" t="s">
        <v>39637</v>
      </c>
      <c r="K19735" s="9" t="s">
        <v>49312</v>
      </c>
    </row>
    <row r="19736" spans="1:11" x14ac:dyDescent="0.35">
      <c r="A19736" s="9">
        <v>19735</v>
      </c>
      <c r="B19736" s="9" t="str">
        <f t="shared" si="308"/>
        <v>Tabebuia alb</v>
      </c>
      <c r="C19736" s="9" t="e" cm="1">
        <f t="array" aca="1" ref="C19736" ca="1">LEFT(K19736,$C$19743)&amp;"-"&amp;RIGHT(SUBSTITUTE(SUBSTITUTE(TiraAcento(E19736),"-","")," ",""),$C$19744)</f>
        <v>#NAME?</v>
      </c>
      <c r="D19736" s="9" t="s">
        <v>12930</v>
      </c>
      <c r="E19736" s="9" t="s">
        <v>14769</v>
      </c>
      <c r="F19736" s="9" t="s">
        <v>18784</v>
      </c>
      <c r="G19736" s="9" t="s">
        <v>39139</v>
      </c>
      <c r="H19736" s="9" t="s">
        <v>12930</v>
      </c>
      <c r="I19736" s="9" t="s">
        <v>12927</v>
      </c>
      <c r="J19736" s="9" t="s">
        <v>39637</v>
      </c>
      <c r="K19736" s="9" t="s">
        <v>49313</v>
      </c>
    </row>
    <row r="19737" spans="1:11" x14ac:dyDescent="0.35">
      <c r="A19737" s="9">
        <v>19736</v>
      </c>
      <c r="B19737" s="9" t="str">
        <f t="shared" si="308"/>
        <v>Tabebuia alb</v>
      </c>
      <c r="C19737" s="9" t="e" cm="1">
        <f t="array" aca="1" ref="C19737" ca="1">LEFT(K19737,$C$19743)&amp;"-"&amp;RIGHT(SUBSTITUTE(SUBSTITUTE(TiraAcento(E19737),"-","")," ",""),$C$19744)</f>
        <v>#NAME?</v>
      </c>
      <c r="D19737" s="9" t="s">
        <v>12930</v>
      </c>
      <c r="E19737" s="9" t="s">
        <v>4451</v>
      </c>
      <c r="F19737" s="9" t="s">
        <v>18784</v>
      </c>
      <c r="G19737" s="9" t="s">
        <v>39140</v>
      </c>
      <c r="H19737" s="9" t="s">
        <v>12930</v>
      </c>
      <c r="I19737" s="9" t="s">
        <v>12927</v>
      </c>
      <c r="J19737" s="9" t="s">
        <v>39637</v>
      </c>
      <c r="K19737" s="9" t="s">
        <v>44767</v>
      </c>
    </row>
    <row r="19738" spans="1:11" x14ac:dyDescent="0.35">
      <c r="A19738" s="9">
        <v>19737</v>
      </c>
      <c r="B19738" s="9" t="str">
        <f t="shared" si="308"/>
        <v>Theobroma spe</v>
      </c>
      <c r="C19738" s="9" t="e" cm="1">
        <f t="array" aca="1" ref="C19738" ca="1">LEFT(K19738,$C$19743)&amp;"-"&amp;RIGHT(SUBSTITUTE(SUBSTITUTE(TiraAcento(E19738),"-","")," ",""),$C$19744)</f>
        <v>#NAME?</v>
      </c>
      <c r="D19738" s="9" t="s">
        <v>13001</v>
      </c>
      <c r="E19738" s="9" t="s">
        <v>14770</v>
      </c>
      <c r="F19738" s="9" t="s">
        <v>18801</v>
      </c>
      <c r="G19738" s="9" t="s">
        <v>39141</v>
      </c>
      <c r="H19738" s="9" t="s">
        <v>13001</v>
      </c>
      <c r="I19738" s="9" t="s">
        <v>42220</v>
      </c>
      <c r="J19738" s="9" t="s">
        <v>39574</v>
      </c>
      <c r="K19738" s="9" t="s">
        <v>49314</v>
      </c>
    </row>
    <row r="19739" spans="1:11" x14ac:dyDescent="0.35">
      <c r="A19739" s="9">
        <v>19738</v>
      </c>
      <c r="B19739" s="9" t="str">
        <f t="shared" si="308"/>
        <v>Theobroma spe</v>
      </c>
      <c r="C19739" s="9" t="e" cm="1">
        <f t="array" aca="1" ref="C19739" ca="1">LEFT(K19739,$C$19743)&amp;"-"&amp;RIGHT(SUBSTITUTE(SUBSTITUTE(TiraAcento(E19739),"-","")," ",""),$C$19744)</f>
        <v>#NAME?</v>
      </c>
      <c r="D19739" s="9" t="s">
        <v>13001</v>
      </c>
      <c r="E19739" s="9" t="s">
        <v>13206</v>
      </c>
      <c r="F19739" s="9" t="s">
        <v>18801</v>
      </c>
      <c r="G19739" s="9" t="s">
        <v>39142</v>
      </c>
      <c r="H19739" s="9" t="s">
        <v>13001</v>
      </c>
      <c r="I19739" s="9" t="s">
        <v>42220</v>
      </c>
      <c r="J19739" s="9" t="s">
        <v>39574</v>
      </c>
      <c r="K19739" s="9" t="s">
        <v>48643</v>
      </c>
    </row>
    <row r="19740" spans="1:11" x14ac:dyDescent="0.35">
      <c r="A19740" s="9">
        <v>19739</v>
      </c>
      <c r="B19740" s="9" t="str">
        <f t="shared" si="308"/>
        <v>Theobroma spe</v>
      </c>
      <c r="C19740" s="9" t="e" cm="1">
        <f t="array" aca="1" ref="C19740" ca="1">LEFT(K19740,$C$19743)&amp;"-"&amp;RIGHT(SUBSTITUTE(SUBSTITUTE(TiraAcento(E19740),"-","")," ",""),$C$19744)</f>
        <v>#NAME?</v>
      </c>
      <c r="D19740" s="9" t="s">
        <v>13001</v>
      </c>
      <c r="E19740" s="9" t="s">
        <v>13207</v>
      </c>
      <c r="F19740" s="9" t="s">
        <v>18801</v>
      </c>
      <c r="G19740" s="9" t="s">
        <v>39143</v>
      </c>
      <c r="H19740" s="9" t="s">
        <v>13001</v>
      </c>
      <c r="I19740" s="9" t="s">
        <v>42220</v>
      </c>
      <c r="J19740" s="9" t="s">
        <v>39574</v>
      </c>
      <c r="K19740" s="9" t="s">
        <v>48644</v>
      </c>
    </row>
    <row r="19742" spans="1:11" x14ac:dyDescent="0.35">
      <c r="B19742" s="6" t="s">
        <v>14787</v>
      </c>
      <c r="C19742" s="6" t="s">
        <v>14788</v>
      </c>
    </row>
    <row r="19743" spans="1:11" x14ac:dyDescent="0.35">
      <c r="B19743" s="2">
        <v>3</v>
      </c>
      <c r="C19743" s="2">
        <v>2</v>
      </c>
    </row>
    <row r="19744" spans="1:11" x14ac:dyDescent="0.35">
      <c r="C19744" s="2">
        <v>2</v>
      </c>
    </row>
    <row r="19745" spans="1:16" x14ac:dyDescent="0.35">
      <c r="D19745" s="11" t="s">
        <v>49319</v>
      </c>
      <c r="E19745" s="11"/>
    </row>
    <row r="19746" spans="1:16" x14ac:dyDescent="0.35">
      <c r="A19746" s="7" t="s">
        <v>14778</v>
      </c>
      <c r="B19746" s="7" t="s">
        <v>14787</v>
      </c>
      <c r="C19746" s="7" t="s">
        <v>14788</v>
      </c>
      <c r="D19746" s="6" t="s">
        <v>14438</v>
      </c>
      <c r="E19746" s="6" t="s">
        <v>14439</v>
      </c>
      <c r="F19746" s="7" t="s">
        <v>14785</v>
      </c>
      <c r="G19746" s="7" t="s">
        <v>14784</v>
      </c>
      <c r="H19746" s="6" t="s">
        <v>14772</v>
      </c>
      <c r="I19746" s="6" t="s">
        <v>14773</v>
      </c>
      <c r="J19746" s="6" t="s">
        <v>14774</v>
      </c>
      <c r="K19746" s="6" t="s">
        <v>14777</v>
      </c>
      <c r="L19746" s="7" t="s">
        <v>14775</v>
      </c>
      <c r="M19746" s="7" t="s">
        <v>14780</v>
      </c>
      <c r="N19746" s="7" t="s">
        <v>14781</v>
      </c>
      <c r="O19746" s="8" t="s">
        <v>14776</v>
      </c>
    </row>
    <row r="19747" spans="1:16" x14ac:dyDescent="0.35">
      <c r="A19747" s="3">
        <v>4</v>
      </c>
      <c r="B19747" s="3" t="str">
        <f t="shared" ref="B19747:B19750" si="309">IFERROR(LEFT(D19747,LEN(LEFT(D19747,SEARCH(" ",D19747)-1))+1+$B$19743),D19747)</f>
        <v>Alexa gra</v>
      </c>
      <c r="C19747" s="3" t="str" cm="1">
        <f t="array" ref="C19747">LEFT(SUBSTITUTE(SUBSTITUTE(TiraAcento(E19747),"-","")," ",""),$C$19743)&amp;"-"&amp;RIGHT(SUBSTITUTE(SUBSTITUTE(TiraAcento(E19747),"-","")," ",""),$C$19744)</f>
        <v>Me-ra</v>
      </c>
      <c r="D19747" s="2" t="s">
        <v>49318</v>
      </c>
      <c r="E19747" s="2" t="s">
        <v>114</v>
      </c>
      <c r="F19747" s="3" t="str">
        <f t="shared" ref="F19747:F19750" si="310">IF(IFERROR(VLOOKUP(IFERROR(LEFT(D19747,SEARCH(" ",D19747)-1)&amp;" "&amp;LEFT(RIGHT(D19747,LEN(D19747)-SEARCH(" ",D19747)),SEARCH(" ",RIGHT(D19747,LEN(D19747)-SEARCH(" ",D19747)))-1),D19747),$F$1:$H$19740,3,FALSE),"ERRO")="ERRO",VLOOKUP(B19747,$B$1:$D$19740,3,FALSE),IFERROR(VLOOKUP(IFERROR(LEFT(D19747,SEARCH(" ",D19747)-1)&amp;" "&amp;LEFT(RIGHT(D19747,LEN(D19747)-SEARCH(" ",D19747)),SEARCH(" ",RIGHT(D19747,LEN(D19747)-SEARCH(" ",D19747)))-1),D19747),$F$1:$H$19740,3,FALSE),"ERRO"))</f>
        <v>Alexa grandiflora Ducke</v>
      </c>
      <c r="G19747" s="3" t="str">
        <f t="shared" ref="G19747:G19750" ca="1" si="311">IFERROR(VLOOKUP(C19747,$C$1:$E$19740,3,FALSE),"-")</f>
        <v>-</v>
      </c>
      <c r="H19747" s="1" t="str">
        <f t="shared" ref="H19747:H19750" si="312">IF(IF(J19747&lt;&gt;"",J19747,E19747)&amp;"-----"&amp;IF(I19747&lt;&gt;"",I19747,D19747)&lt;&gt;"",IF(J19747&lt;&gt;"",J19747,E19747)&amp;"-----"&amp;IF(I19747&lt;&gt;"",I19747,D19747),E19747&amp;"-----"&amp;D19747)</f>
        <v>Melancieira-----Alexa grandiflora Duck</v>
      </c>
      <c r="I19747" s="2"/>
      <c r="J19747" s="2"/>
      <c r="K19747" s="2"/>
      <c r="L19747" s="3" t="str">
        <f t="shared" ref="L19747:L19778" si="313">IF(I19747="NÃO CONFORME","Retificar o nome científico da espécie "&amp;IF(J19747&lt;&gt;"",J19747,E19747)&amp;" conforme lista de essências da SEMAS disponível no SIMLAM público.",IF(OR(I19747="GN ERRADO",I19747="ESP ERRADO"),"Retificar nome científico da espécie "&amp;E19747&amp;". "&amp;IF(I19747="ESP ERRADO","A espécie atribuida","")&amp;IF(I19747="GN ERRADO","O genêro atribuído","")&amp;" a espécie encontra-se divergente da lista de essências da Semas.","Retificar nome científico da espécie "&amp;E19747&amp;" de “"&amp;D19747&amp;"” para “"&amp;I19747&amp;"” conforme lista de essências da SEMAS disponível no site do SIMLAM público."))</f>
        <v>Retificar nome científico da espécie Melancieira de “Alexa grandiflora Duck” para “” conforme lista de essências da SEMAS disponível no site do SIMLAM público.</v>
      </c>
      <c r="M19747" s="3" t="str">
        <f t="shared" ref="M19747:M19778" si="314">IF(I19747&lt;&gt;"",IF(K19747="SIM","Retificar nome comum da espécie "&amp;I19747&amp;" de “"&amp;E19747&amp;"” (sem hífen) para “"&amp;J19747&amp;"” (com hífen), conforme lista de essências da SEMAS disponível no site do SIMLAM público.","Retificar nome comum da espécie "&amp;I19747&amp;" de “"&amp;E19747&amp;"” para “"&amp;J19747&amp;"”, conforme lista de essências da SEMAS disponível no site do SIMLAM público."),IF(K19747="SIM","Retificar nome comum da espécie "&amp;D19747&amp;" de “"&amp;E19747&amp;"” (sem hífen) para “"&amp;J19747&amp;"” (com hífen), conforme lista de essências da SEMAS disponível no site do SIMLAM público.","Retificar nome comum da espécie "&amp;D19747&amp;" de “"&amp;E19747&amp;"” para “"&amp;J19747&amp;"”, conforme lista de essências da SEMAS disponível no site do SIMLAM público."))</f>
        <v>Retificar nome comum da espécie Alexa grandiflora Duck de “Melancieira” para “”, conforme lista de essências da SEMAS disponível no site do SIMLAM público.</v>
      </c>
      <c r="N19747" s="3" t="str">
        <f t="shared" ref="N19747:N19778" si="315">IF(I19747="NÃO CONFORME",IF(K19747="SIM","Retificar nome comum “"&amp;E19747&amp;"” (sem hífen) para “"&amp;J19747&amp;"” (com hífen), conforme lista de essências da SEMAS disponível no site do SIMLAM público.","Retificar nome comum “"&amp;E19747&amp;"” para “"&amp;J19747&amp;"”, conforme lista de essências da SEMAS disponível no site do SIMLAM público."),M19747)</f>
        <v>Retificar nome comum da espécie Alexa grandiflora Duck de “Melancieira” para “”, conforme lista de essências da SEMAS disponível no site do SIMLAM público.</v>
      </c>
      <c r="O19747" s="4" t="str">
        <f t="shared" ref="O19747:O19810" si="316">IF(I19747&lt;&gt;"",L19747,"")&amp;" "&amp;IF(J19747&lt;&gt;"",N19747,"")</f>
        <v xml:space="preserve"> </v>
      </c>
      <c r="P19747" t="s">
        <v>14786</v>
      </c>
    </row>
    <row r="19748" spans="1:16" x14ac:dyDescent="0.35">
      <c r="A19748" s="10">
        <v>5</v>
      </c>
      <c r="B19748" s="3" t="str">
        <f t="shared" si="309"/>
        <v>Vouacapoua ame</v>
      </c>
      <c r="C19748" s="3" t="str" cm="1">
        <f t="array" ref="C19748">LEFT(SUBSTITUTE(SUBSTITUTE(TiraAcento(E19748),"-","")," ",""),$C$19743)&amp;"-"&amp;RIGHT(SUBSTITUTE(SUBSTITUTE(TiraAcento(E19748),"-","")," ",""),$C$19744)</f>
        <v>Ac-pu</v>
      </c>
      <c r="D19748" s="2" t="s">
        <v>13255</v>
      </c>
      <c r="E19748" s="2" t="s">
        <v>3144</v>
      </c>
      <c r="F19748" s="3" t="str">
        <f t="shared" si="310"/>
        <v>Vouacapoua americana Aubl.</v>
      </c>
      <c r="G19748" s="3" t="str">
        <f t="shared" ca="1" si="311"/>
        <v>-</v>
      </c>
      <c r="H19748" s="1" t="str">
        <f t="shared" si="312"/>
        <v>Acapu-----Vouacapoua americana Aubl.</v>
      </c>
      <c r="I19748" s="2"/>
      <c r="J19748" s="2"/>
      <c r="K19748" s="2"/>
      <c r="L19748" s="3" t="str">
        <f t="shared" si="313"/>
        <v>Retificar nome científico da espécie Acapu de “Vouacapoua americana Aubl.” para “” conforme lista de essências da SEMAS disponível no site do SIMLAM público.</v>
      </c>
      <c r="M19748" s="3" t="str">
        <f t="shared" si="314"/>
        <v>Retificar nome comum da espécie Vouacapoua americana Aubl. de “Acapu” para “”, conforme lista de essências da SEMAS disponível no site do SIMLAM público.</v>
      </c>
      <c r="N19748" s="3" t="str">
        <f t="shared" si="315"/>
        <v>Retificar nome comum da espécie Vouacapoua americana Aubl. de “Acapu” para “”, conforme lista de essências da SEMAS disponível no site do SIMLAM público.</v>
      </c>
      <c r="O19748" s="4" t="str">
        <f t="shared" si="316"/>
        <v xml:space="preserve"> </v>
      </c>
      <c r="P19748" t="s">
        <v>14786</v>
      </c>
    </row>
    <row r="19749" spans="1:16" x14ac:dyDescent="0.35">
      <c r="A19749" s="3">
        <v>34</v>
      </c>
      <c r="B19749" s="3" t="str">
        <f t="shared" si="309"/>
        <v>Apuleia lei</v>
      </c>
      <c r="C19749" s="3" t="str" cm="1">
        <f t="array" ref="C19749">LEFT(SUBSTITUTE(SUBSTITUTE(TiraAcento(E19749),"-","")," ",""),$C$19743)&amp;"-"&amp;RIGHT(SUBSTITUTE(SUBSTITUTE(TiraAcento(E19749),"-","")," ",""),$C$19744)</f>
        <v>Ga-pa</v>
      </c>
      <c r="D19749" s="2" t="s">
        <v>1446</v>
      </c>
      <c r="E19749" s="2" t="s">
        <v>1455</v>
      </c>
      <c r="F19749" s="3" t="str">
        <f t="shared" si="310"/>
        <v>Apuleia leiocarpa (Vogel) J.F.Macbr.</v>
      </c>
      <c r="G19749" s="3" t="str">
        <f t="shared" ca="1" si="311"/>
        <v>-</v>
      </c>
      <c r="H19749" s="1" t="str">
        <f t="shared" si="312"/>
        <v>Garapa-----Apuleia leiocarpa (Vogel) J.F.Macbr.</v>
      </c>
      <c r="I19749" s="2"/>
      <c r="J19749" s="2"/>
      <c r="K19749" s="2"/>
      <c r="L19749" s="3" t="str">
        <f t="shared" si="313"/>
        <v>Retificar nome científico da espécie Garapa de “Apuleia leiocarpa (Vogel) J.F.Macbr.” para “” conforme lista de essências da SEMAS disponível no site do SIMLAM público.</v>
      </c>
      <c r="M19749" s="3" t="str">
        <f t="shared" si="314"/>
        <v>Retificar nome comum da espécie Apuleia leiocarpa (Vogel) J.F.Macbr. de “Garapa” para “”, conforme lista de essências da SEMAS disponível no site do SIMLAM público.</v>
      </c>
      <c r="N19749" s="3" t="str">
        <f t="shared" si="315"/>
        <v>Retificar nome comum da espécie Apuleia leiocarpa (Vogel) J.F.Macbr. de “Garapa” para “”, conforme lista de essências da SEMAS disponível no site do SIMLAM público.</v>
      </c>
      <c r="O19749" s="4" t="str">
        <f t="shared" si="316"/>
        <v xml:space="preserve"> </v>
      </c>
      <c r="P19749" t="s">
        <v>14786</v>
      </c>
    </row>
    <row r="19750" spans="1:16" x14ac:dyDescent="0.35">
      <c r="A19750" s="3">
        <v>40</v>
      </c>
      <c r="B19750" s="3">
        <f t="shared" si="309"/>
        <v>0</v>
      </c>
      <c r="C19750" s="3" t="str" cm="1">
        <f t="array" ref="C19750">LEFT(SUBSTITUTE(SUBSTITUTE(TiraAcento(E19750),"-","")," ",""),$C$19743)&amp;"-"&amp;RIGHT(SUBSTITUTE(SUBSTITUTE(TiraAcento(E19750),"-","")," ",""),$C$19744)</f>
        <v>-</v>
      </c>
      <c r="D19750" s="2"/>
      <c r="E19750" s="2"/>
      <c r="F19750" s="3">
        <f t="shared" si="310"/>
        <v>0</v>
      </c>
      <c r="G19750" s="3" t="str">
        <f t="shared" ca="1" si="311"/>
        <v>-</v>
      </c>
      <c r="H19750" s="1" t="str">
        <f t="shared" si="312"/>
        <v>-----</v>
      </c>
      <c r="I19750" s="2"/>
      <c r="J19750" s="2"/>
      <c r="K19750" s="2"/>
      <c r="L19750" s="3" t="str">
        <f t="shared" si="313"/>
        <v>Retificar nome científico da espécie  de “” para “” conforme lista de essências da SEMAS disponível no site do SIMLAM público.</v>
      </c>
      <c r="M19750" s="3" t="str">
        <f t="shared" si="314"/>
        <v>Retificar nome comum da espécie  de “” para “”, conforme lista de essências da SEMAS disponível no site do SIMLAM público.</v>
      </c>
      <c r="N19750" s="3" t="str">
        <f t="shared" si="315"/>
        <v>Retificar nome comum da espécie  de “” para “”, conforme lista de essências da SEMAS disponível no site do SIMLAM público.</v>
      </c>
      <c r="O19750" s="4" t="str">
        <f t="shared" si="316"/>
        <v xml:space="preserve"> </v>
      </c>
      <c r="P19750" t="s">
        <v>14786</v>
      </c>
    </row>
    <row r="19751" spans="1:16" x14ac:dyDescent="0.35">
      <c r="A19751" s="3">
        <v>40</v>
      </c>
      <c r="B19751" s="3">
        <f t="shared" ref="B19751:B19814" si="317">IFERROR(LEFT(D19751,LEN(LEFT(D19751,SEARCH(" ",D19751)-1))+1+$B$19743),D19751)</f>
        <v>0</v>
      </c>
      <c r="C19751" s="3" t="str" cm="1">
        <f t="array" ref="C19751">LEFT(SUBSTITUTE(SUBSTITUTE(TiraAcento(E19751),"-","")," ",""),$C$19743)&amp;"-"&amp;RIGHT(SUBSTITUTE(SUBSTITUTE(TiraAcento(E19751),"-","")," ",""),$C$19744)</f>
        <v>-</v>
      </c>
      <c r="D19751" s="2"/>
      <c r="E19751" s="2"/>
      <c r="F19751" s="3">
        <f t="shared" ref="F19751:F19814" si="318">IF(IFERROR(VLOOKUP(IFERROR(LEFT(D19751,SEARCH(" ",D19751)-1)&amp;" "&amp;LEFT(RIGHT(D19751,LEN(D19751)-SEARCH(" ",D19751)),SEARCH(" ",RIGHT(D19751,LEN(D19751)-SEARCH(" ",D19751)))-1),D19751),$F$1:$H$19740,3,FALSE),"ERRO")="ERRO",VLOOKUP(B19751,$B$1:$D$19740,3,FALSE),IFERROR(VLOOKUP(IFERROR(LEFT(D19751,SEARCH(" ",D19751)-1)&amp;" "&amp;LEFT(RIGHT(D19751,LEN(D19751)-SEARCH(" ",D19751)),SEARCH(" ",RIGHT(D19751,LEN(D19751)-SEARCH(" ",D19751)))-1),D19751),$F$1:$H$19740,3,FALSE),"ERRO"))</f>
        <v>0</v>
      </c>
      <c r="G19751" s="3" t="str">
        <f t="shared" ref="G19751:G19814" ca="1" si="319">IFERROR(VLOOKUP(C19751,$C$1:$E$19740,3,FALSE),"-")</f>
        <v>-</v>
      </c>
      <c r="H19751" s="1" t="str">
        <f t="shared" ref="H19751:H19814" si="320">IF(IF(J19751&lt;&gt;"",J19751,E19751)&amp;"-----"&amp;IF(I19751&lt;&gt;"",I19751,D19751)&lt;&gt;"",IF(J19751&lt;&gt;"",J19751,E19751)&amp;"-----"&amp;IF(I19751&lt;&gt;"",I19751,D19751),E19751&amp;"-----"&amp;D19751)</f>
        <v>-----</v>
      </c>
      <c r="I19751" s="2"/>
      <c r="J19751" s="2"/>
      <c r="K19751" s="2"/>
      <c r="L19751" s="3" t="str">
        <f t="shared" si="313"/>
        <v>Retificar nome científico da espécie  de “” para “” conforme lista de essências da SEMAS disponível no site do SIMLAM público.</v>
      </c>
      <c r="M19751" s="3" t="str">
        <f t="shared" si="314"/>
        <v>Retificar nome comum da espécie  de “” para “”, conforme lista de essências da SEMAS disponível no site do SIMLAM público.</v>
      </c>
      <c r="N19751" s="3" t="str">
        <f t="shared" si="315"/>
        <v>Retificar nome comum da espécie  de “” para “”, conforme lista de essências da SEMAS disponível no site do SIMLAM público.</v>
      </c>
      <c r="O19751" s="4" t="str">
        <f t="shared" si="316"/>
        <v xml:space="preserve"> </v>
      </c>
      <c r="P19751" t="s">
        <v>14786</v>
      </c>
    </row>
    <row r="19752" spans="1:16" x14ac:dyDescent="0.35">
      <c r="A19752" s="3">
        <v>40</v>
      </c>
      <c r="B19752" s="3">
        <f t="shared" si="317"/>
        <v>0</v>
      </c>
      <c r="C19752" s="3" t="str" cm="1">
        <f t="array" ref="C19752">LEFT(SUBSTITUTE(SUBSTITUTE(TiraAcento(E19752),"-","")," ",""),$C$19743)&amp;"-"&amp;RIGHT(SUBSTITUTE(SUBSTITUTE(TiraAcento(E19752),"-","")," ",""),$C$19744)</f>
        <v>-</v>
      </c>
      <c r="D19752" s="2"/>
      <c r="E19752" s="2"/>
      <c r="F19752" s="3">
        <f t="shared" si="318"/>
        <v>0</v>
      </c>
      <c r="G19752" s="3" t="str">
        <f t="shared" ca="1" si="319"/>
        <v>-</v>
      </c>
      <c r="H19752" s="1" t="str">
        <f t="shared" si="320"/>
        <v>-----</v>
      </c>
      <c r="I19752" s="2"/>
      <c r="J19752" s="2"/>
      <c r="K19752" s="2"/>
      <c r="L19752" s="3" t="str">
        <f t="shared" si="313"/>
        <v>Retificar nome científico da espécie  de “” para “” conforme lista de essências da SEMAS disponível no site do SIMLAM público.</v>
      </c>
      <c r="M19752" s="3" t="str">
        <f t="shared" si="314"/>
        <v>Retificar nome comum da espécie  de “” para “”, conforme lista de essências da SEMAS disponível no site do SIMLAM público.</v>
      </c>
      <c r="N19752" s="3" t="str">
        <f t="shared" si="315"/>
        <v>Retificar nome comum da espécie  de “” para “”, conforme lista de essências da SEMAS disponível no site do SIMLAM público.</v>
      </c>
      <c r="O19752" s="4" t="str">
        <f t="shared" si="316"/>
        <v xml:space="preserve"> </v>
      </c>
      <c r="P19752" t="s">
        <v>14786</v>
      </c>
    </row>
    <row r="19753" spans="1:16" x14ac:dyDescent="0.35">
      <c r="A19753" s="3">
        <v>40</v>
      </c>
      <c r="B19753" s="3">
        <f t="shared" si="317"/>
        <v>0</v>
      </c>
      <c r="C19753" s="3" t="str" cm="1">
        <f t="array" ref="C19753">LEFT(SUBSTITUTE(SUBSTITUTE(TiraAcento(E19753),"-","")," ",""),$C$19743)&amp;"-"&amp;RIGHT(SUBSTITUTE(SUBSTITUTE(TiraAcento(E19753),"-","")," ",""),$C$19744)</f>
        <v>-</v>
      </c>
      <c r="D19753" s="2"/>
      <c r="E19753" s="2"/>
      <c r="F19753" s="3">
        <f t="shared" si="318"/>
        <v>0</v>
      </c>
      <c r="G19753" s="3" t="str">
        <f t="shared" ca="1" si="319"/>
        <v>-</v>
      </c>
      <c r="H19753" s="1" t="str">
        <f t="shared" si="320"/>
        <v>-----</v>
      </c>
      <c r="I19753" s="2"/>
      <c r="J19753" s="2"/>
      <c r="K19753" s="2"/>
      <c r="L19753" s="3" t="str">
        <f t="shared" si="313"/>
        <v>Retificar nome científico da espécie  de “” para “” conforme lista de essências da SEMAS disponível no site do SIMLAM público.</v>
      </c>
      <c r="M19753" s="3" t="str">
        <f t="shared" si="314"/>
        <v>Retificar nome comum da espécie  de “” para “”, conforme lista de essências da SEMAS disponível no site do SIMLAM público.</v>
      </c>
      <c r="N19753" s="3" t="str">
        <f t="shared" si="315"/>
        <v>Retificar nome comum da espécie  de “” para “”, conforme lista de essências da SEMAS disponível no site do SIMLAM público.</v>
      </c>
      <c r="O19753" s="4" t="str">
        <f t="shared" si="316"/>
        <v xml:space="preserve"> </v>
      </c>
      <c r="P19753" t="s">
        <v>14786</v>
      </c>
    </row>
    <row r="19754" spans="1:16" x14ac:dyDescent="0.35">
      <c r="A19754" s="3">
        <v>40</v>
      </c>
      <c r="B19754" s="3">
        <f t="shared" si="317"/>
        <v>0</v>
      </c>
      <c r="C19754" s="3" t="str" cm="1">
        <f t="array" ref="C19754">LEFT(SUBSTITUTE(SUBSTITUTE(TiraAcento(E19754),"-","")," ",""),$C$19743)&amp;"-"&amp;RIGHT(SUBSTITUTE(SUBSTITUTE(TiraAcento(E19754),"-","")," ",""),$C$19744)</f>
        <v>-</v>
      </c>
      <c r="D19754" s="2"/>
      <c r="E19754" s="2"/>
      <c r="F19754" s="3">
        <f t="shared" si="318"/>
        <v>0</v>
      </c>
      <c r="G19754" s="3" t="str">
        <f t="shared" ca="1" si="319"/>
        <v>-</v>
      </c>
      <c r="H19754" s="1" t="str">
        <f t="shared" si="320"/>
        <v>-----</v>
      </c>
      <c r="I19754" s="2"/>
      <c r="J19754" s="2"/>
      <c r="K19754" s="2"/>
      <c r="L19754" s="3" t="str">
        <f t="shared" si="313"/>
        <v>Retificar nome científico da espécie  de “” para “” conforme lista de essências da SEMAS disponível no site do SIMLAM público.</v>
      </c>
      <c r="M19754" s="3" t="str">
        <f t="shared" si="314"/>
        <v>Retificar nome comum da espécie  de “” para “”, conforme lista de essências da SEMAS disponível no site do SIMLAM público.</v>
      </c>
      <c r="N19754" s="3" t="str">
        <f t="shared" si="315"/>
        <v>Retificar nome comum da espécie  de “” para “”, conforme lista de essências da SEMAS disponível no site do SIMLAM público.</v>
      </c>
      <c r="O19754" s="4" t="str">
        <f t="shared" si="316"/>
        <v xml:space="preserve"> </v>
      </c>
      <c r="P19754" t="s">
        <v>14786</v>
      </c>
    </row>
    <row r="19755" spans="1:16" x14ac:dyDescent="0.35">
      <c r="A19755" s="3">
        <v>40</v>
      </c>
      <c r="B19755" s="3">
        <f t="shared" si="317"/>
        <v>0</v>
      </c>
      <c r="C19755" s="3" t="str" cm="1">
        <f t="array" ref="C19755">LEFT(SUBSTITUTE(SUBSTITUTE(TiraAcento(E19755),"-","")," ",""),$C$19743)&amp;"-"&amp;RIGHT(SUBSTITUTE(SUBSTITUTE(TiraAcento(E19755),"-","")," ",""),$C$19744)</f>
        <v>-</v>
      </c>
      <c r="D19755" s="2"/>
      <c r="E19755" s="2"/>
      <c r="F19755" s="3">
        <f t="shared" si="318"/>
        <v>0</v>
      </c>
      <c r="G19755" s="3" t="str">
        <f t="shared" ca="1" si="319"/>
        <v>-</v>
      </c>
      <c r="H19755" s="1" t="str">
        <f t="shared" si="320"/>
        <v>-----</v>
      </c>
      <c r="I19755" s="2"/>
      <c r="J19755" s="2"/>
      <c r="K19755" s="2"/>
      <c r="L19755" s="3" t="str">
        <f t="shared" si="313"/>
        <v>Retificar nome científico da espécie  de “” para “” conforme lista de essências da SEMAS disponível no site do SIMLAM público.</v>
      </c>
      <c r="M19755" s="3" t="str">
        <f t="shared" si="314"/>
        <v>Retificar nome comum da espécie  de “” para “”, conforme lista de essências da SEMAS disponível no site do SIMLAM público.</v>
      </c>
      <c r="N19755" s="3" t="str">
        <f t="shared" si="315"/>
        <v>Retificar nome comum da espécie  de “” para “”, conforme lista de essências da SEMAS disponível no site do SIMLAM público.</v>
      </c>
      <c r="O19755" s="4" t="str">
        <f t="shared" si="316"/>
        <v xml:space="preserve"> </v>
      </c>
      <c r="P19755" t="s">
        <v>14786</v>
      </c>
    </row>
    <row r="19756" spans="1:16" x14ac:dyDescent="0.35">
      <c r="A19756" s="3">
        <v>40</v>
      </c>
      <c r="B19756" s="3">
        <f t="shared" si="317"/>
        <v>0</v>
      </c>
      <c r="C19756" s="3" t="str" cm="1">
        <f t="array" ref="C19756">LEFT(SUBSTITUTE(SUBSTITUTE(TiraAcento(E19756),"-","")," ",""),$C$19743)&amp;"-"&amp;RIGHT(SUBSTITUTE(SUBSTITUTE(TiraAcento(E19756),"-","")," ",""),$C$19744)</f>
        <v>-</v>
      </c>
      <c r="D19756" s="2"/>
      <c r="E19756" s="2"/>
      <c r="F19756" s="3">
        <f t="shared" si="318"/>
        <v>0</v>
      </c>
      <c r="G19756" s="3" t="str">
        <f t="shared" ca="1" si="319"/>
        <v>-</v>
      </c>
      <c r="H19756" s="1" t="str">
        <f t="shared" si="320"/>
        <v>-----</v>
      </c>
      <c r="I19756" s="2"/>
      <c r="J19756" s="2"/>
      <c r="K19756" s="2"/>
      <c r="L19756" s="3" t="str">
        <f t="shared" si="313"/>
        <v>Retificar nome científico da espécie  de “” para “” conforme lista de essências da SEMAS disponível no site do SIMLAM público.</v>
      </c>
      <c r="M19756" s="3" t="str">
        <f t="shared" si="314"/>
        <v>Retificar nome comum da espécie  de “” para “”, conforme lista de essências da SEMAS disponível no site do SIMLAM público.</v>
      </c>
      <c r="N19756" s="3" t="str">
        <f t="shared" si="315"/>
        <v>Retificar nome comum da espécie  de “” para “”, conforme lista de essências da SEMAS disponível no site do SIMLAM público.</v>
      </c>
      <c r="O19756" s="4" t="str">
        <f t="shared" si="316"/>
        <v xml:space="preserve"> </v>
      </c>
      <c r="P19756" t="s">
        <v>14786</v>
      </c>
    </row>
    <row r="19757" spans="1:16" x14ac:dyDescent="0.35">
      <c r="A19757" s="3">
        <v>40</v>
      </c>
      <c r="B19757" s="3">
        <f t="shared" si="317"/>
        <v>0</v>
      </c>
      <c r="C19757" s="3" t="str" cm="1">
        <f t="array" ref="C19757">LEFT(SUBSTITUTE(SUBSTITUTE(TiraAcento(E19757),"-","")," ",""),$C$19743)&amp;"-"&amp;RIGHT(SUBSTITUTE(SUBSTITUTE(TiraAcento(E19757),"-","")," ",""),$C$19744)</f>
        <v>-</v>
      </c>
      <c r="D19757" s="2"/>
      <c r="E19757" s="2"/>
      <c r="F19757" s="3">
        <f t="shared" si="318"/>
        <v>0</v>
      </c>
      <c r="G19757" s="3" t="str">
        <f t="shared" ca="1" si="319"/>
        <v>-</v>
      </c>
      <c r="H19757" s="1" t="str">
        <f t="shared" si="320"/>
        <v>-----</v>
      </c>
      <c r="I19757" s="2"/>
      <c r="J19757" s="2"/>
      <c r="K19757" s="2"/>
      <c r="L19757" s="3" t="str">
        <f t="shared" si="313"/>
        <v>Retificar nome científico da espécie  de “” para “” conforme lista de essências da SEMAS disponível no site do SIMLAM público.</v>
      </c>
      <c r="M19757" s="3" t="str">
        <f t="shared" si="314"/>
        <v>Retificar nome comum da espécie  de “” para “”, conforme lista de essências da SEMAS disponível no site do SIMLAM público.</v>
      </c>
      <c r="N19757" s="3" t="str">
        <f t="shared" si="315"/>
        <v>Retificar nome comum da espécie  de “” para “”, conforme lista de essências da SEMAS disponível no site do SIMLAM público.</v>
      </c>
      <c r="O19757" s="4" t="str">
        <f t="shared" si="316"/>
        <v xml:space="preserve"> </v>
      </c>
      <c r="P19757" t="s">
        <v>14786</v>
      </c>
    </row>
    <row r="19758" spans="1:16" x14ac:dyDescent="0.35">
      <c r="A19758" s="3">
        <v>40</v>
      </c>
      <c r="B19758" s="3">
        <f t="shared" si="317"/>
        <v>0</v>
      </c>
      <c r="C19758" s="3" t="str" cm="1">
        <f t="array" ref="C19758">LEFT(SUBSTITUTE(SUBSTITUTE(TiraAcento(E19758),"-","")," ",""),$C$19743)&amp;"-"&amp;RIGHT(SUBSTITUTE(SUBSTITUTE(TiraAcento(E19758),"-","")," ",""),$C$19744)</f>
        <v>-</v>
      </c>
      <c r="D19758" s="2"/>
      <c r="E19758" s="2"/>
      <c r="F19758" s="3">
        <f t="shared" si="318"/>
        <v>0</v>
      </c>
      <c r="G19758" s="3" t="str">
        <f t="shared" ca="1" si="319"/>
        <v>-</v>
      </c>
      <c r="H19758" s="1" t="str">
        <f t="shared" si="320"/>
        <v>-----</v>
      </c>
      <c r="I19758" s="2"/>
      <c r="J19758" s="2"/>
      <c r="K19758" s="2"/>
      <c r="L19758" s="3" t="str">
        <f t="shared" si="313"/>
        <v>Retificar nome científico da espécie  de “” para “” conforme lista de essências da SEMAS disponível no site do SIMLAM público.</v>
      </c>
      <c r="M19758" s="3" t="str">
        <f t="shared" si="314"/>
        <v>Retificar nome comum da espécie  de “” para “”, conforme lista de essências da SEMAS disponível no site do SIMLAM público.</v>
      </c>
      <c r="N19758" s="3" t="str">
        <f t="shared" si="315"/>
        <v>Retificar nome comum da espécie  de “” para “”, conforme lista de essências da SEMAS disponível no site do SIMLAM público.</v>
      </c>
      <c r="O19758" s="4" t="str">
        <f t="shared" si="316"/>
        <v xml:space="preserve"> </v>
      </c>
      <c r="P19758" t="s">
        <v>14786</v>
      </c>
    </row>
    <row r="19759" spans="1:16" x14ac:dyDescent="0.35">
      <c r="A19759" s="3">
        <v>40</v>
      </c>
      <c r="B19759" s="3">
        <f t="shared" si="317"/>
        <v>0</v>
      </c>
      <c r="C19759" s="3" t="str" cm="1">
        <f t="array" ref="C19759">LEFT(SUBSTITUTE(SUBSTITUTE(TiraAcento(E19759),"-","")," ",""),$C$19743)&amp;"-"&amp;RIGHT(SUBSTITUTE(SUBSTITUTE(TiraAcento(E19759),"-","")," ",""),$C$19744)</f>
        <v>-</v>
      </c>
      <c r="D19759" s="2"/>
      <c r="E19759" s="2"/>
      <c r="F19759" s="3">
        <f t="shared" si="318"/>
        <v>0</v>
      </c>
      <c r="G19759" s="3" t="str">
        <f t="shared" ca="1" si="319"/>
        <v>-</v>
      </c>
      <c r="H19759" s="1" t="str">
        <f t="shared" si="320"/>
        <v>-----</v>
      </c>
      <c r="I19759" s="2"/>
      <c r="J19759" s="2"/>
      <c r="K19759" s="2"/>
      <c r="L19759" s="3" t="str">
        <f t="shared" si="313"/>
        <v>Retificar nome científico da espécie  de “” para “” conforme lista de essências da SEMAS disponível no site do SIMLAM público.</v>
      </c>
      <c r="M19759" s="3" t="str">
        <f t="shared" si="314"/>
        <v>Retificar nome comum da espécie  de “” para “”, conforme lista de essências da SEMAS disponível no site do SIMLAM público.</v>
      </c>
      <c r="N19759" s="3" t="str">
        <f t="shared" si="315"/>
        <v>Retificar nome comum da espécie  de “” para “”, conforme lista de essências da SEMAS disponível no site do SIMLAM público.</v>
      </c>
      <c r="O19759" s="4" t="str">
        <f t="shared" si="316"/>
        <v xml:space="preserve"> </v>
      </c>
      <c r="P19759" t="s">
        <v>14786</v>
      </c>
    </row>
    <row r="19760" spans="1:16" x14ac:dyDescent="0.35">
      <c r="A19760" s="3">
        <v>40</v>
      </c>
      <c r="B19760" s="3">
        <f t="shared" si="317"/>
        <v>0</v>
      </c>
      <c r="C19760" s="3" t="str" cm="1">
        <f t="array" ref="C19760">LEFT(SUBSTITUTE(SUBSTITUTE(TiraAcento(E19760),"-","")," ",""),$C$19743)&amp;"-"&amp;RIGHT(SUBSTITUTE(SUBSTITUTE(TiraAcento(E19760),"-","")," ",""),$C$19744)</f>
        <v>-</v>
      </c>
      <c r="D19760" s="2"/>
      <c r="E19760" s="2"/>
      <c r="F19760" s="3">
        <f t="shared" si="318"/>
        <v>0</v>
      </c>
      <c r="G19760" s="3" t="str">
        <f t="shared" ca="1" si="319"/>
        <v>-</v>
      </c>
      <c r="H19760" s="1" t="str">
        <f t="shared" si="320"/>
        <v>-----</v>
      </c>
      <c r="I19760" s="2"/>
      <c r="J19760" s="2"/>
      <c r="K19760" s="2"/>
      <c r="L19760" s="3" t="str">
        <f t="shared" si="313"/>
        <v>Retificar nome científico da espécie  de “” para “” conforme lista de essências da SEMAS disponível no site do SIMLAM público.</v>
      </c>
      <c r="M19760" s="3" t="str">
        <f t="shared" si="314"/>
        <v>Retificar nome comum da espécie  de “” para “”, conforme lista de essências da SEMAS disponível no site do SIMLAM público.</v>
      </c>
      <c r="N19760" s="3" t="str">
        <f t="shared" si="315"/>
        <v>Retificar nome comum da espécie  de “” para “”, conforme lista de essências da SEMAS disponível no site do SIMLAM público.</v>
      </c>
      <c r="O19760" s="4" t="str">
        <f t="shared" si="316"/>
        <v xml:space="preserve"> </v>
      </c>
      <c r="P19760" t="s">
        <v>14786</v>
      </c>
    </row>
    <row r="19761" spans="1:16" x14ac:dyDescent="0.35">
      <c r="A19761" s="3">
        <v>40</v>
      </c>
      <c r="B19761" s="3">
        <f t="shared" si="317"/>
        <v>0</v>
      </c>
      <c r="C19761" s="3" t="str" cm="1">
        <f t="array" ref="C19761">LEFT(SUBSTITUTE(SUBSTITUTE(TiraAcento(E19761),"-","")," ",""),$C$19743)&amp;"-"&amp;RIGHT(SUBSTITUTE(SUBSTITUTE(TiraAcento(E19761),"-","")," ",""),$C$19744)</f>
        <v>-</v>
      </c>
      <c r="D19761" s="2"/>
      <c r="E19761" s="2"/>
      <c r="F19761" s="3">
        <f t="shared" si="318"/>
        <v>0</v>
      </c>
      <c r="G19761" s="3" t="str">
        <f t="shared" ca="1" si="319"/>
        <v>-</v>
      </c>
      <c r="H19761" s="1" t="str">
        <f t="shared" si="320"/>
        <v>-----</v>
      </c>
      <c r="I19761" s="2"/>
      <c r="J19761" s="2"/>
      <c r="K19761" s="2"/>
      <c r="L19761" s="3" t="str">
        <f t="shared" si="313"/>
        <v>Retificar nome científico da espécie  de “” para “” conforme lista de essências da SEMAS disponível no site do SIMLAM público.</v>
      </c>
      <c r="M19761" s="3" t="str">
        <f t="shared" si="314"/>
        <v>Retificar nome comum da espécie  de “” para “”, conforme lista de essências da SEMAS disponível no site do SIMLAM público.</v>
      </c>
      <c r="N19761" s="3" t="str">
        <f t="shared" si="315"/>
        <v>Retificar nome comum da espécie  de “” para “”, conforme lista de essências da SEMAS disponível no site do SIMLAM público.</v>
      </c>
      <c r="O19761" s="4" t="str">
        <f t="shared" si="316"/>
        <v xml:space="preserve"> </v>
      </c>
      <c r="P19761" t="s">
        <v>14786</v>
      </c>
    </row>
    <row r="19762" spans="1:16" x14ac:dyDescent="0.35">
      <c r="A19762" s="3">
        <v>40</v>
      </c>
      <c r="B19762" s="3">
        <f t="shared" si="317"/>
        <v>0</v>
      </c>
      <c r="C19762" s="3" t="str" cm="1">
        <f t="array" ref="C19762">LEFT(SUBSTITUTE(SUBSTITUTE(TiraAcento(E19762),"-","")," ",""),$C$19743)&amp;"-"&amp;RIGHT(SUBSTITUTE(SUBSTITUTE(TiraAcento(E19762),"-","")," ",""),$C$19744)</f>
        <v>-</v>
      </c>
      <c r="D19762" s="2"/>
      <c r="E19762" s="2"/>
      <c r="F19762" s="3">
        <f t="shared" si="318"/>
        <v>0</v>
      </c>
      <c r="G19762" s="3" t="str">
        <f t="shared" ca="1" si="319"/>
        <v>-</v>
      </c>
      <c r="H19762" s="1" t="str">
        <f t="shared" si="320"/>
        <v>-----</v>
      </c>
      <c r="I19762" s="2"/>
      <c r="J19762" s="2"/>
      <c r="K19762" s="2"/>
      <c r="L19762" s="3" t="str">
        <f t="shared" si="313"/>
        <v>Retificar nome científico da espécie  de “” para “” conforme lista de essências da SEMAS disponível no site do SIMLAM público.</v>
      </c>
      <c r="M19762" s="3" t="str">
        <f t="shared" si="314"/>
        <v>Retificar nome comum da espécie  de “” para “”, conforme lista de essências da SEMAS disponível no site do SIMLAM público.</v>
      </c>
      <c r="N19762" s="3" t="str">
        <f t="shared" si="315"/>
        <v>Retificar nome comum da espécie  de “” para “”, conforme lista de essências da SEMAS disponível no site do SIMLAM público.</v>
      </c>
      <c r="O19762" s="4" t="str">
        <f t="shared" si="316"/>
        <v xml:space="preserve"> </v>
      </c>
      <c r="P19762" t="s">
        <v>14786</v>
      </c>
    </row>
    <row r="19763" spans="1:16" x14ac:dyDescent="0.35">
      <c r="A19763" s="3">
        <v>40</v>
      </c>
      <c r="B19763" s="3">
        <f t="shared" si="317"/>
        <v>0</v>
      </c>
      <c r="C19763" s="3" t="str" cm="1">
        <f t="array" ref="C19763">LEFT(SUBSTITUTE(SUBSTITUTE(TiraAcento(E19763),"-","")," ",""),$C$19743)&amp;"-"&amp;RIGHT(SUBSTITUTE(SUBSTITUTE(TiraAcento(E19763),"-","")," ",""),$C$19744)</f>
        <v>-</v>
      </c>
      <c r="D19763" s="2"/>
      <c r="E19763" s="2"/>
      <c r="F19763" s="3">
        <f t="shared" si="318"/>
        <v>0</v>
      </c>
      <c r="G19763" s="3" t="str">
        <f t="shared" ca="1" si="319"/>
        <v>-</v>
      </c>
      <c r="H19763" s="1" t="str">
        <f t="shared" si="320"/>
        <v>-----</v>
      </c>
      <c r="I19763" s="2"/>
      <c r="J19763" s="2"/>
      <c r="K19763" s="2"/>
      <c r="L19763" s="3" t="str">
        <f t="shared" si="313"/>
        <v>Retificar nome científico da espécie  de “” para “” conforme lista de essências da SEMAS disponível no site do SIMLAM público.</v>
      </c>
      <c r="M19763" s="3" t="str">
        <f t="shared" si="314"/>
        <v>Retificar nome comum da espécie  de “” para “”, conforme lista de essências da SEMAS disponível no site do SIMLAM público.</v>
      </c>
      <c r="N19763" s="3" t="str">
        <f t="shared" si="315"/>
        <v>Retificar nome comum da espécie  de “” para “”, conforme lista de essências da SEMAS disponível no site do SIMLAM público.</v>
      </c>
      <c r="O19763" s="4" t="str">
        <f t="shared" si="316"/>
        <v xml:space="preserve"> </v>
      </c>
      <c r="P19763" t="s">
        <v>14786</v>
      </c>
    </row>
    <row r="19764" spans="1:16" x14ac:dyDescent="0.35">
      <c r="A19764" s="3">
        <v>40</v>
      </c>
      <c r="B19764" s="3">
        <f t="shared" si="317"/>
        <v>0</v>
      </c>
      <c r="C19764" s="3" t="str" cm="1">
        <f t="array" ref="C19764">LEFT(SUBSTITUTE(SUBSTITUTE(TiraAcento(E19764),"-","")," ",""),$C$19743)&amp;"-"&amp;RIGHT(SUBSTITUTE(SUBSTITUTE(TiraAcento(E19764),"-","")," ",""),$C$19744)</f>
        <v>-</v>
      </c>
      <c r="D19764" s="2"/>
      <c r="E19764" s="2"/>
      <c r="F19764" s="3">
        <f t="shared" si="318"/>
        <v>0</v>
      </c>
      <c r="G19764" s="3" t="str">
        <f t="shared" ca="1" si="319"/>
        <v>-</v>
      </c>
      <c r="H19764" s="1" t="str">
        <f t="shared" si="320"/>
        <v>-----</v>
      </c>
      <c r="I19764" s="2"/>
      <c r="J19764" s="2"/>
      <c r="K19764" s="2"/>
      <c r="L19764" s="3" t="str">
        <f t="shared" si="313"/>
        <v>Retificar nome científico da espécie  de “” para “” conforme lista de essências da SEMAS disponível no site do SIMLAM público.</v>
      </c>
      <c r="M19764" s="3" t="str">
        <f t="shared" si="314"/>
        <v>Retificar nome comum da espécie  de “” para “”, conforme lista de essências da SEMAS disponível no site do SIMLAM público.</v>
      </c>
      <c r="N19764" s="3" t="str">
        <f t="shared" si="315"/>
        <v>Retificar nome comum da espécie  de “” para “”, conforme lista de essências da SEMAS disponível no site do SIMLAM público.</v>
      </c>
      <c r="O19764" s="4" t="str">
        <f t="shared" si="316"/>
        <v xml:space="preserve"> </v>
      </c>
      <c r="P19764" t="s">
        <v>14786</v>
      </c>
    </row>
    <row r="19765" spans="1:16" x14ac:dyDescent="0.35">
      <c r="A19765" s="3">
        <v>40</v>
      </c>
      <c r="B19765" s="3">
        <f t="shared" si="317"/>
        <v>0</v>
      </c>
      <c r="C19765" s="3" t="str" cm="1">
        <f t="array" ref="C19765">LEFT(SUBSTITUTE(SUBSTITUTE(TiraAcento(E19765),"-","")," ",""),$C$19743)&amp;"-"&amp;RIGHT(SUBSTITUTE(SUBSTITUTE(TiraAcento(E19765),"-","")," ",""),$C$19744)</f>
        <v>-</v>
      </c>
      <c r="D19765" s="2"/>
      <c r="E19765" s="2"/>
      <c r="F19765" s="3">
        <f t="shared" si="318"/>
        <v>0</v>
      </c>
      <c r="G19765" s="3" t="str">
        <f t="shared" ca="1" si="319"/>
        <v>-</v>
      </c>
      <c r="H19765" s="1" t="str">
        <f t="shared" si="320"/>
        <v>-----</v>
      </c>
      <c r="I19765" s="2"/>
      <c r="J19765" s="2"/>
      <c r="K19765" s="2"/>
      <c r="L19765" s="3" t="str">
        <f t="shared" si="313"/>
        <v>Retificar nome científico da espécie  de “” para “” conforme lista de essências da SEMAS disponível no site do SIMLAM público.</v>
      </c>
      <c r="M19765" s="3" t="str">
        <f t="shared" si="314"/>
        <v>Retificar nome comum da espécie  de “” para “”, conforme lista de essências da SEMAS disponível no site do SIMLAM público.</v>
      </c>
      <c r="N19765" s="3" t="str">
        <f t="shared" si="315"/>
        <v>Retificar nome comum da espécie  de “” para “”, conforme lista de essências da SEMAS disponível no site do SIMLAM público.</v>
      </c>
      <c r="O19765" s="4" t="str">
        <f t="shared" si="316"/>
        <v xml:space="preserve"> </v>
      </c>
      <c r="P19765" t="s">
        <v>14786</v>
      </c>
    </row>
    <row r="19766" spans="1:16" x14ac:dyDescent="0.35">
      <c r="A19766" s="3">
        <v>40</v>
      </c>
      <c r="B19766" s="3">
        <f t="shared" si="317"/>
        <v>0</v>
      </c>
      <c r="C19766" s="3" t="str" cm="1">
        <f t="array" ref="C19766">LEFT(SUBSTITUTE(SUBSTITUTE(TiraAcento(E19766),"-","")," ",""),$C$19743)&amp;"-"&amp;RIGHT(SUBSTITUTE(SUBSTITUTE(TiraAcento(E19766),"-","")," ",""),$C$19744)</f>
        <v>-</v>
      </c>
      <c r="D19766" s="2"/>
      <c r="E19766" s="2"/>
      <c r="F19766" s="3">
        <f t="shared" si="318"/>
        <v>0</v>
      </c>
      <c r="G19766" s="3" t="str">
        <f t="shared" ca="1" si="319"/>
        <v>-</v>
      </c>
      <c r="H19766" s="1" t="str">
        <f t="shared" si="320"/>
        <v>-----</v>
      </c>
      <c r="I19766" s="2"/>
      <c r="J19766" s="2"/>
      <c r="K19766" s="2"/>
      <c r="L19766" s="3" t="str">
        <f t="shared" si="313"/>
        <v>Retificar nome científico da espécie  de “” para “” conforme lista de essências da SEMAS disponível no site do SIMLAM público.</v>
      </c>
      <c r="M19766" s="3" t="str">
        <f t="shared" si="314"/>
        <v>Retificar nome comum da espécie  de “” para “”, conforme lista de essências da SEMAS disponível no site do SIMLAM público.</v>
      </c>
      <c r="N19766" s="3" t="str">
        <f t="shared" si="315"/>
        <v>Retificar nome comum da espécie  de “” para “”, conforme lista de essências da SEMAS disponível no site do SIMLAM público.</v>
      </c>
      <c r="O19766" s="4" t="str">
        <f t="shared" si="316"/>
        <v xml:space="preserve"> </v>
      </c>
      <c r="P19766" t="s">
        <v>14786</v>
      </c>
    </row>
    <row r="19767" spans="1:16" x14ac:dyDescent="0.35">
      <c r="A19767" s="3">
        <v>40</v>
      </c>
      <c r="B19767" s="3">
        <f t="shared" si="317"/>
        <v>0</v>
      </c>
      <c r="C19767" s="3" t="str" cm="1">
        <f t="array" ref="C19767">LEFT(SUBSTITUTE(SUBSTITUTE(TiraAcento(E19767),"-","")," ",""),$C$19743)&amp;"-"&amp;RIGHT(SUBSTITUTE(SUBSTITUTE(TiraAcento(E19767),"-","")," ",""),$C$19744)</f>
        <v>-</v>
      </c>
      <c r="D19767" s="2"/>
      <c r="E19767" s="2"/>
      <c r="F19767" s="3">
        <f t="shared" si="318"/>
        <v>0</v>
      </c>
      <c r="G19767" s="3" t="str">
        <f t="shared" ca="1" si="319"/>
        <v>-</v>
      </c>
      <c r="H19767" s="1" t="str">
        <f t="shared" si="320"/>
        <v>-----</v>
      </c>
      <c r="I19767" s="2"/>
      <c r="J19767" s="2"/>
      <c r="K19767" s="2"/>
      <c r="L19767" s="3" t="str">
        <f t="shared" si="313"/>
        <v>Retificar nome científico da espécie  de “” para “” conforme lista de essências da SEMAS disponível no site do SIMLAM público.</v>
      </c>
      <c r="M19767" s="3" t="str">
        <f t="shared" si="314"/>
        <v>Retificar nome comum da espécie  de “” para “”, conforme lista de essências da SEMAS disponível no site do SIMLAM público.</v>
      </c>
      <c r="N19767" s="3" t="str">
        <f t="shared" si="315"/>
        <v>Retificar nome comum da espécie  de “” para “”, conforme lista de essências da SEMAS disponível no site do SIMLAM público.</v>
      </c>
      <c r="O19767" s="4" t="str">
        <f t="shared" si="316"/>
        <v xml:space="preserve"> </v>
      </c>
      <c r="P19767" t="s">
        <v>14786</v>
      </c>
    </row>
    <row r="19768" spans="1:16" x14ac:dyDescent="0.35">
      <c r="A19768" s="3">
        <v>40</v>
      </c>
      <c r="B19768" s="3">
        <f t="shared" si="317"/>
        <v>0</v>
      </c>
      <c r="C19768" s="3" t="str" cm="1">
        <f t="array" ref="C19768">LEFT(SUBSTITUTE(SUBSTITUTE(TiraAcento(E19768),"-","")," ",""),$C$19743)&amp;"-"&amp;RIGHT(SUBSTITUTE(SUBSTITUTE(TiraAcento(E19768),"-","")," ",""),$C$19744)</f>
        <v>-</v>
      </c>
      <c r="D19768" s="2"/>
      <c r="E19768" s="2"/>
      <c r="F19768" s="3">
        <f t="shared" si="318"/>
        <v>0</v>
      </c>
      <c r="G19768" s="3" t="str">
        <f t="shared" ca="1" si="319"/>
        <v>-</v>
      </c>
      <c r="H19768" s="1" t="str">
        <f t="shared" si="320"/>
        <v>-----</v>
      </c>
      <c r="I19768" s="2"/>
      <c r="J19768" s="2"/>
      <c r="K19768" s="2"/>
      <c r="L19768" s="3" t="str">
        <f t="shared" si="313"/>
        <v>Retificar nome científico da espécie  de “” para “” conforme lista de essências da SEMAS disponível no site do SIMLAM público.</v>
      </c>
      <c r="M19768" s="3" t="str">
        <f t="shared" si="314"/>
        <v>Retificar nome comum da espécie  de “” para “”, conforme lista de essências da SEMAS disponível no site do SIMLAM público.</v>
      </c>
      <c r="N19768" s="3" t="str">
        <f t="shared" si="315"/>
        <v>Retificar nome comum da espécie  de “” para “”, conforme lista de essências da SEMAS disponível no site do SIMLAM público.</v>
      </c>
      <c r="O19768" s="4" t="str">
        <f t="shared" si="316"/>
        <v xml:space="preserve"> </v>
      </c>
      <c r="P19768" t="s">
        <v>14786</v>
      </c>
    </row>
    <row r="19769" spans="1:16" x14ac:dyDescent="0.35">
      <c r="A19769" s="3">
        <v>40</v>
      </c>
      <c r="B19769" s="3">
        <f t="shared" si="317"/>
        <v>0</v>
      </c>
      <c r="C19769" s="3" t="str" cm="1">
        <f t="array" ref="C19769">LEFT(SUBSTITUTE(SUBSTITUTE(TiraAcento(E19769),"-","")," ",""),$C$19743)&amp;"-"&amp;RIGHT(SUBSTITUTE(SUBSTITUTE(TiraAcento(E19769),"-","")," ",""),$C$19744)</f>
        <v>-</v>
      </c>
      <c r="D19769" s="2"/>
      <c r="E19769" s="2"/>
      <c r="F19769" s="3">
        <f t="shared" si="318"/>
        <v>0</v>
      </c>
      <c r="G19769" s="3" t="str">
        <f t="shared" ca="1" si="319"/>
        <v>-</v>
      </c>
      <c r="H19769" s="1" t="str">
        <f t="shared" si="320"/>
        <v>-----</v>
      </c>
      <c r="I19769" s="2"/>
      <c r="J19769" s="2"/>
      <c r="K19769" s="2"/>
      <c r="L19769" s="3" t="str">
        <f t="shared" si="313"/>
        <v>Retificar nome científico da espécie  de “” para “” conforme lista de essências da SEMAS disponível no site do SIMLAM público.</v>
      </c>
      <c r="M19769" s="3" t="str">
        <f t="shared" si="314"/>
        <v>Retificar nome comum da espécie  de “” para “”, conforme lista de essências da SEMAS disponível no site do SIMLAM público.</v>
      </c>
      <c r="N19769" s="3" t="str">
        <f t="shared" si="315"/>
        <v>Retificar nome comum da espécie  de “” para “”, conforme lista de essências da SEMAS disponível no site do SIMLAM público.</v>
      </c>
      <c r="O19769" s="4" t="str">
        <f t="shared" si="316"/>
        <v xml:space="preserve"> </v>
      </c>
      <c r="P19769" t="s">
        <v>14786</v>
      </c>
    </row>
    <row r="19770" spans="1:16" x14ac:dyDescent="0.35">
      <c r="A19770" s="3">
        <v>40</v>
      </c>
      <c r="B19770" s="3">
        <f t="shared" si="317"/>
        <v>0</v>
      </c>
      <c r="C19770" s="3" t="str" cm="1">
        <f t="array" ref="C19770">LEFT(SUBSTITUTE(SUBSTITUTE(TiraAcento(E19770),"-","")," ",""),$C$19743)&amp;"-"&amp;RIGHT(SUBSTITUTE(SUBSTITUTE(TiraAcento(E19770),"-","")," ",""),$C$19744)</f>
        <v>-</v>
      </c>
      <c r="D19770" s="2"/>
      <c r="E19770" s="2"/>
      <c r="F19770" s="3">
        <f t="shared" si="318"/>
        <v>0</v>
      </c>
      <c r="G19770" s="3" t="str">
        <f t="shared" ca="1" si="319"/>
        <v>-</v>
      </c>
      <c r="H19770" s="1" t="str">
        <f t="shared" si="320"/>
        <v>-----</v>
      </c>
      <c r="I19770" s="2"/>
      <c r="J19770" s="2"/>
      <c r="K19770" s="2"/>
      <c r="L19770" s="3" t="str">
        <f t="shared" si="313"/>
        <v>Retificar nome científico da espécie  de “” para “” conforme lista de essências da SEMAS disponível no site do SIMLAM público.</v>
      </c>
      <c r="M19770" s="3" t="str">
        <f t="shared" si="314"/>
        <v>Retificar nome comum da espécie  de “” para “”, conforme lista de essências da SEMAS disponível no site do SIMLAM público.</v>
      </c>
      <c r="N19770" s="3" t="str">
        <f t="shared" si="315"/>
        <v>Retificar nome comum da espécie  de “” para “”, conforme lista de essências da SEMAS disponível no site do SIMLAM público.</v>
      </c>
      <c r="O19770" s="4" t="str">
        <f t="shared" si="316"/>
        <v xml:space="preserve"> </v>
      </c>
      <c r="P19770" t="s">
        <v>14786</v>
      </c>
    </row>
    <row r="19771" spans="1:16" x14ac:dyDescent="0.35">
      <c r="A19771" s="3">
        <v>40</v>
      </c>
      <c r="B19771" s="3">
        <f t="shared" si="317"/>
        <v>0</v>
      </c>
      <c r="C19771" s="3" t="str" cm="1">
        <f t="array" ref="C19771">LEFT(SUBSTITUTE(SUBSTITUTE(TiraAcento(E19771),"-","")," ",""),$C$19743)&amp;"-"&amp;RIGHT(SUBSTITUTE(SUBSTITUTE(TiraAcento(E19771),"-","")," ",""),$C$19744)</f>
        <v>-</v>
      </c>
      <c r="D19771" s="2"/>
      <c r="E19771" s="2"/>
      <c r="F19771" s="3">
        <f t="shared" si="318"/>
        <v>0</v>
      </c>
      <c r="G19771" s="3" t="str">
        <f t="shared" ca="1" si="319"/>
        <v>-</v>
      </c>
      <c r="H19771" s="1" t="str">
        <f t="shared" si="320"/>
        <v>-----</v>
      </c>
      <c r="I19771" s="2"/>
      <c r="J19771" s="2"/>
      <c r="K19771" s="2"/>
      <c r="L19771" s="3" t="str">
        <f t="shared" si="313"/>
        <v>Retificar nome científico da espécie  de “” para “” conforme lista de essências da SEMAS disponível no site do SIMLAM público.</v>
      </c>
      <c r="M19771" s="3" t="str">
        <f t="shared" si="314"/>
        <v>Retificar nome comum da espécie  de “” para “”, conforme lista de essências da SEMAS disponível no site do SIMLAM público.</v>
      </c>
      <c r="N19771" s="3" t="str">
        <f t="shared" si="315"/>
        <v>Retificar nome comum da espécie  de “” para “”, conforme lista de essências da SEMAS disponível no site do SIMLAM público.</v>
      </c>
      <c r="O19771" s="4" t="str">
        <f t="shared" si="316"/>
        <v xml:space="preserve"> </v>
      </c>
      <c r="P19771" t="s">
        <v>14786</v>
      </c>
    </row>
    <row r="19772" spans="1:16" x14ac:dyDescent="0.35">
      <c r="A19772" s="3">
        <v>40</v>
      </c>
      <c r="B19772" s="3">
        <f t="shared" si="317"/>
        <v>0</v>
      </c>
      <c r="C19772" s="3" t="str" cm="1">
        <f t="array" ref="C19772">LEFT(SUBSTITUTE(SUBSTITUTE(TiraAcento(E19772),"-","")," ",""),$C$19743)&amp;"-"&amp;RIGHT(SUBSTITUTE(SUBSTITUTE(TiraAcento(E19772),"-","")," ",""),$C$19744)</f>
        <v>-</v>
      </c>
      <c r="D19772" s="2"/>
      <c r="E19772" s="2"/>
      <c r="F19772" s="3">
        <f t="shared" si="318"/>
        <v>0</v>
      </c>
      <c r="G19772" s="3" t="str">
        <f t="shared" ca="1" si="319"/>
        <v>-</v>
      </c>
      <c r="H19772" s="1" t="str">
        <f t="shared" si="320"/>
        <v>-----</v>
      </c>
      <c r="I19772" s="2"/>
      <c r="J19772" s="2"/>
      <c r="K19772" s="2"/>
      <c r="L19772" s="3" t="str">
        <f t="shared" si="313"/>
        <v>Retificar nome científico da espécie  de “” para “” conforme lista de essências da SEMAS disponível no site do SIMLAM público.</v>
      </c>
      <c r="M19772" s="3" t="str">
        <f t="shared" si="314"/>
        <v>Retificar nome comum da espécie  de “” para “”, conforme lista de essências da SEMAS disponível no site do SIMLAM público.</v>
      </c>
      <c r="N19772" s="3" t="str">
        <f t="shared" si="315"/>
        <v>Retificar nome comum da espécie  de “” para “”, conforme lista de essências da SEMAS disponível no site do SIMLAM público.</v>
      </c>
      <c r="O19772" s="4" t="str">
        <f t="shared" si="316"/>
        <v xml:space="preserve"> </v>
      </c>
      <c r="P19772" t="s">
        <v>14786</v>
      </c>
    </row>
    <row r="19773" spans="1:16" x14ac:dyDescent="0.35">
      <c r="A19773" s="3">
        <v>40</v>
      </c>
      <c r="B19773" s="3">
        <f t="shared" si="317"/>
        <v>0</v>
      </c>
      <c r="C19773" s="3" t="str" cm="1">
        <f t="array" ref="C19773">LEFT(SUBSTITUTE(SUBSTITUTE(TiraAcento(E19773),"-","")," ",""),$C$19743)&amp;"-"&amp;RIGHT(SUBSTITUTE(SUBSTITUTE(TiraAcento(E19773),"-","")," ",""),$C$19744)</f>
        <v>-</v>
      </c>
      <c r="D19773" s="2"/>
      <c r="E19773" s="2"/>
      <c r="F19773" s="3">
        <f t="shared" si="318"/>
        <v>0</v>
      </c>
      <c r="G19773" s="3" t="str">
        <f t="shared" ca="1" si="319"/>
        <v>-</v>
      </c>
      <c r="H19773" s="1" t="str">
        <f t="shared" si="320"/>
        <v>-----</v>
      </c>
      <c r="I19773" s="2"/>
      <c r="J19773" s="2"/>
      <c r="K19773" s="2"/>
      <c r="L19773" s="3" t="str">
        <f t="shared" si="313"/>
        <v>Retificar nome científico da espécie  de “” para “” conforme lista de essências da SEMAS disponível no site do SIMLAM público.</v>
      </c>
      <c r="M19773" s="3" t="str">
        <f t="shared" si="314"/>
        <v>Retificar nome comum da espécie  de “” para “”, conforme lista de essências da SEMAS disponível no site do SIMLAM público.</v>
      </c>
      <c r="N19773" s="3" t="str">
        <f t="shared" si="315"/>
        <v>Retificar nome comum da espécie  de “” para “”, conforme lista de essências da SEMAS disponível no site do SIMLAM público.</v>
      </c>
      <c r="O19773" s="4" t="str">
        <f t="shared" si="316"/>
        <v xml:space="preserve"> </v>
      </c>
      <c r="P19773" t="s">
        <v>14786</v>
      </c>
    </row>
    <row r="19774" spans="1:16" x14ac:dyDescent="0.35">
      <c r="A19774" s="3">
        <v>40</v>
      </c>
      <c r="B19774" s="3">
        <f t="shared" si="317"/>
        <v>0</v>
      </c>
      <c r="C19774" s="3" t="str" cm="1">
        <f t="array" ref="C19774">LEFT(SUBSTITUTE(SUBSTITUTE(TiraAcento(E19774),"-","")," ",""),$C$19743)&amp;"-"&amp;RIGHT(SUBSTITUTE(SUBSTITUTE(TiraAcento(E19774),"-","")," ",""),$C$19744)</f>
        <v>-</v>
      </c>
      <c r="D19774" s="2"/>
      <c r="E19774" s="2"/>
      <c r="F19774" s="3">
        <f t="shared" si="318"/>
        <v>0</v>
      </c>
      <c r="G19774" s="3" t="str">
        <f t="shared" ca="1" si="319"/>
        <v>-</v>
      </c>
      <c r="H19774" s="1" t="str">
        <f t="shared" si="320"/>
        <v>-----</v>
      </c>
      <c r="I19774" s="2"/>
      <c r="J19774" s="2"/>
      <c r="K19774" s="2"/>
      <c r="L19774" s="3" t="str">
        <f t="shared" si="313"/>
        <v>Retificar nome científico da espécie  de “” para “” conforme lista de essências da SEMAS disponível no site do SIMLAM público.</v>
      </c>
      <c r="M19774" s="3" t="str">
        <f t="shared" si="314"/>
        <v>Retificar nome comum da espécie  de “” para “”, conforme lista de essências da SEMAS disponível no site do SIMLAM público.</v>
      </c>
      <c r="N19774" s="3" t="str">
        <f t="shared" si="315"/>
        <v>Retificar nome comum da espécie  de “” para “”, conforme lista de essências da SEMAS disponível no site do SIMLAM público.</v>
      </c>
      <c r="O19774" s="4" t="str">
        <f t="shared" si="316"/>
        <v xml:space="preserve"> </v>
      </c>
      <c r="P19774" t="s">
        <v>14786</v>
      </c>
    </row>
    <row r="19775" spans="1:16" x14ac:dyDescent="0.35">
      <c r="A19775" s="3">
        <v>40</v>
      </c>
      <c r="B19775" s="3">
        <f t="shared" si="317"/>
        <v>0</v>
      </c>
      <c r="C19775" s="3" t="str" cm="1">
        <f t="array" ref="C19775">LEFT(SUBSTITUTE(SUBSTITUTE(TiraAcento(E19775),"-","")," ",""),$C$19743)&amp;"-"&amp;RIGHT(SUBSTITUTE(SUBSTITUTE(TiraAcento(E19775),"-","")," ",""),$C$19744)</f>
        <v>-</v>
      </c>
      <c r="D19775" s="2"/>
      <c r="E19775" s="2"/>
      <c r="F19775" s="3">
        <f t="shared" si="318"/>
        <v>0</v>
      </c>
      <c r="G19775" s="3" t="str">
        <f t="shared" ca="1" si="319"/>
        <v>-</v>
      </c>
      <c r="H19775" s="1" t="str">
        <f t="shared" si="320"/>
        <v>-----</v>
      </c>
      <c r="I19775" s="2"/>
      <c r="J19775" s="2"/>
      <c r="K19775" s="2"/>
      <c r="L19775" s="3" t="str">
        <f t="shared" si="313"/>
        <v>Retificar nome científico da espécie  de “” para “” conforme lista de essências da SEMAS disponível no site do SIMLAM público.</v>
      </c>
      <c r="M19775" s="3" t="str">
        <f t="shared" si="314"/>
        <v>Retificar nome comum da espécie  de “” para “”, conforme lista de essências da SEMAS disponível no site do SIMLAM público.</v>
      </c>
      <c r="N19775" s="3" t="str">
        <f t="shared" si="315"/>
        <v>Retificar nome comum da espécie  de “” para “”, conforme lista de essências da SEMAS disponível no site do SIMLAM público.</v>
      </c>
      <c r="O19775" s="4" t="str">
        <f t="shared" si="316"/>
        <v xml:space="preserve"> </v>
      </c>
      <c r="P19775" t="s">
        <v>14786</v>
      </c>
    </row>
    <row r="19776" spans="1:16" x14ac:dyDescent="0.35">
      <c r="A19776" s="3">
        <v>40</v>
      </c>
      <c r="B19776" s="3">
        <f t="shared" si="317"/>
        <v>0</v>
      </c>
      <c r="C19776" s="3" t="str" cm="1">
        <f t="array" ref="C19776">LEFT(SUBSTITUTE(SUBSTITUTE(TiraAcento(E19776),"-","")," ",""),$C$19743)&amp;"-"&amp;RIGHT(SUBSTITUTE(SUBSTITUTE(TiraAcento(E19776),"-","")," ",""),$C$19744)</f>
        <v>-</v>
      </c>
      <c r="D19776" s="2"/>
      <c r="E19776" s="2"/>
      <c r="F19776" s="3">
        <f t="shared" si="318"/>
        <v>0</v>
      </c>
      <c r="G19776" s="3" t="str">
        <f t="shared" ca="1" si="319"/>
        <v>-</v>
      </c>
      <c r="H19776" s="1" t="str">
        <f t="shared" si="320"/>
        <v>-----</v>
      </c>
      <c r="I19776" s="2"/>
      <c r="J19776" s="2"/>
      <c r="K19776" s="2"/>
      <c r="L19776" s="3" t="str">
        <f t="shared" si="313"/>
        <v>Retificar nome científico da espécie  de “” para “” conforme lista de essências da SEMAS disponível no site do SIMLAM público.</v>
      </c>
      <c r="M19776" s="3" t="str">
        <f t="shared" si="314"/>
        <v>Retificar nome comum da espécie  de “” para “”, conforme lista de essências da SEMAS disponível no site do SIMLAM público.</v>
      </c>
      <c r="N19776" s="3" t="str">
        <f t="shared" si="315"/>
        <v>Retificar nome comum da espécie  de “” para “”, conforme lista de essências da SEMAS disponível no site do SIMLAM público.</v>
      </c>
      <c r="O19776" s="4" t="str">
        <f t="shared" si="316"/>
        <v xml:space="preserve"> </v>
      </c>
      <c r="P19776" t="s">
        <v>14786</v>
      </c>
    </row>
    <row r="19777" spans="1:16" x14ac:dyDescent="0.35">
      <c r="A19777" s="3">
        <v>40</v>
      </c>
      <c r="B19777" s="3">
        <f t="shared" si="317"/>
        <v>0</v>
      </c>
      <c r="C19777" s="3" t="str" cm="1">
        <f t="array" ref="C19777">LEFT(SUBSTITUTE(SUBSTITUTE(TiraAcento(E19777),"-","")," ",""),$C$19743)&amp;"-"&amp;RIGHT(SUBSTITUTE(SUBSTITUTE(TiraAcento(E19777),"-","")," ",""),$C$19744)</f>
        <v>-</v>
      </c>
      <c r="D19777" s="2"/>
      <c r="E19777" s="2"/>
      <c r="F19777" s="3">
        <f t="shared" si="318"/>
        <v>0</v>
      </c>
      <c r="G19777" s="3" t="str">
        <f t="shared" ca="1" si="319"/>
        <v>-</v>
      </c>
      <c r="H19777" s="1" t="str">
        <f t="shared" si="320"/>
        <v>-----</v>
      </c>
      <c r="I19777" s="2"/>
      <c r="J19777" s="2"/>
      <c r="K19777" s="2"/>
      <c r="L19777" s="3" t="str">
        <f t="shared" si="313"/>
        <v>Retificar nome científico da espécie  de “” para “” conforme lista de essências da SEMAS disponível no site do SIMLAM público.</v>
      </c>
      <c r="M19777" s="3" t="str">
        <f t="shared" si="314"/>
        <v>Retificar nome comum da espécie  de “” para “”, conforme lista de essências da SEMAS disponível no site do SIMLAM público.</v>
      </c>
      <c r="N19777" s="3" t="str">
        <f t="shared" si="315"/>
        <v>Retificar nome comum da espécie  de “” para “”, conforme lista de essências da SEMAS disponível no site do SIMLAM público.</v>
      </c>
      <c r="O19777" s="4" t="str">
        <f t="shared" si="316"/>
        <v xml:space="preserve"> </v>
      </c>
      <c r="P19777" t="s">
        <v>14786</v>
      </c>
    </row>
    <row r="19778" spans="1:16" x14ac:dyDescent="0.35">
      <c r="A19778" s="3">
        <v>40</v>
      </c>
      <c r="B19778" s="3">
        <f t="shared" si="317"/>
        <v>0</v>
      </c>
      <c r="C19778" s="3" t="str" cm="1">
        <f t="array" ref="C19778">LEFT(SUBSTITUTE(SUBSTITUTE(TiraAcento(E19778),"-","")," ",""),$C$19743)&amp;"-"&amp;RIGHT(SUBSTITUTE(SUBSTITUTE(TiraAcento(E19778),"-","")," ",""),$C$19744)</f>
        <v>-</v>
      </c>
      <c r="D19778" s="2"/>
      <c r="E19778" s="2"/>
      <c r="F19778" s="3">
        <f t="shared" si="318"/>
        <v>0</v>
      </c>
      <c r="G19778" s="3" t="str">
        <f t="shared" ca="1" si="319"/>
        <v>-</v>
      </c>
      <c r="H19778" s="1" t="str">
        <f t="shared" si="320"/>
        <v>-----</v>
      </c>
      <c r="I19778" s="2"/>
      <c r="J19778" s="2"/>
      <c r="K19778" s="2"/>
      <c r="L19778" s="3" t="str">
        <f t="shared" si="313"/>
        <v>Retificar nome científico da espécie  de “” para “” conforme lista de essências da SEMAS disponível no site do SIMLAM público.</v>
      </c>
      <c r="M19778" s="3" t="str">
        <f t="shared" si="314"/>
        <v>Retificar nome comum da espécie  de “” para “”, conforme lista de essências da SEMAS disponível no site do SIMLAM público.</v>
      </c>
      <c r="N19778" s="3" t="str">
        <f t="shared" si="315"/>
        <v>Retificar nome comum da espécie  de “” para “”, conforme lista de essências da SEMAS disponível no site do SIMLAM público.</v>
      </c>
      <c r="O19778" s="4" t="str">
        <f t="shared" si="316"/>
        <v xml:space="preserve"> </v>
      </c>
      <c r="P19778" t="s">
        <v>14786</v>
      </c>
    </row>
    <row r="19779" spans="1:16" x14ac:dyDescent="0.35">
      <c r="A19779" s="3">
        <v>40</v>
      </c>
      <c r="B19779" s="3">
        <f t="shared" si="317"/>
        <v>0</v>
      </c>
      <c r="C19779" s="3" t="str" cm="1">
        <f t="array" ref="C19779">LEFT(SUBSTITUTE(SUBSTITUTE(TiraAcento(E19779),"-","")," ",""),$C$19743)&amp;"-"&amp;RIGHT(SUBSTITUTE(SUBSTITUTE(TiraAcento(E19779),"-","")," ",""),$C$19744)</f>
        <v>-</v>
      </c>
      <c r="D19779" s="2"/>
      <c r="E19779" s="2"/>
      <c r="F19779" s="3">
        <f t="shared" si="318"/>
        <v>0</v>
      </c>
      <c r="G19779" s="3" t="str">
        <f t="shared" ca="1" si="319"/>
        <v>-</v>
      </c>
      <c r="H19779" s="1" t="str">
        <f t="shared" si="320"/>
        <v>-----</v>
      </c>
      <c r="I19779" s="2"/>
      <c r="J19779" s="2"/>
      <c r="K19779" s="2"/>
      <c r="L19779" s="3" t="str">
        <f t="shared" ref="L19779:L19806" si="321">IF(I19779="NÃO CONFORME","Retificar o nome científico da espécie "&amp;IF(J19779&lt;&gt;"",J19779,E19779)&amp;" conforme lista de essências da SEMAS disponível no SIMLAM público.",IF(OR(I19779="GN ERRADO",I19779="ESP ERRADO"),"Retificar nome científico da espécie "&amp;E19779&amp;". "&amp;IF(I19779="ESP ERRADO","A espécie atribuida","")&amp;IF(I19779="GN ERRADO","O genêro atribuído","")&amp;" a espécie encontra-se divergente da lista de essências da Semas.","Retificar nome científico da espécie "&amp;E19779&amp;" de “"&amp;D19779&amp;"” para “"&amp;I19779&amp;"” conforme lista de essências da SEMAS disponível no site do SIMLAM público."))</f>
        <v>Retificar nome científico da espécie  de “” para “” conforme lista de essências da SEMAS disponível no site do SIMLAM público.</v>
      </c>
      <c r="M19779" s="3" t="str">
        <f t="shared" ref="M19779:M19806" si="322">IF(I19779&lt;&gt;"",IF(K19779="SIM","Retificar nome comum da espécie "&amp;I19779&amp;" de “"&amp;E19779&amp;"” (sem hífen) para “"&amp;J19779&amp;"” (com hífen), conforme lista de essências da SEMAS disponível no site do SIMLAM público.","Retificar nome comum da espécie "&amp;I19779&amp;" de “"&amp;E19779&amp;"” para “"&amp;J19779&amp;"”, conforme lista de essências da SEMAS disponível no site do SIMLAM público."),IF(K19779="SIM","Retificar nome comum da espécie "&amp;D19779&amp;" de “"&amp;E19779&amp;"” (sem hífen) para “"&amp;J19779&amp;"” (com hífen), conforme lista de essências da SEMAS disponível no site do SIMLAM público.","Retificar nome comum da espécie "&amp;D19779&amp;" de “"&amp;E19779&amp;"” para “"&amp;J19779&amp;"”, conforme lista de essências da SEMAS disponível no site do SIMLAM público."))</f>
        <v>Retificar nome comum da espécie  de “” para “”, conforme lista de essências da SEMAS disponível no site do SIMLAM público.</v>
      </c>
      <c r="N19779" s="3" t="str">
        <f t="shared" ref="N19779:N19806" si="323">IF(I19779="NÃO CONFORME",IF(K19779="SIM","Retificar nome comum “"&amp;E19779&amp;"” (sem hífen) para “"&amp;J19779&amp;"” (com hífen), conforme lista de essências da SEMAS disponível no site do SIMLAM público.","Retificar nome comum “"&amp;E19779&amp;"” para “"&amp;J19779&amp;"”, conforme lista de essências da SEMAS disponível no site do SIMLAM público."),M19779)</f>
        <v>Retificar nome comum da espécie  de “” para “”, conforme lista de essências da SEMAS disponível no site do SIMLAM público.</v>
      </c>
      <c r="O19779" s="4" t="str">
        <f t="shared" si="316"/>
        <v xml:space="preserve"> </v>
      </c>
      <c r="P19779" t="s">
        <v>14786</v>
      </c>
    </row>
    <row r="19780" spans="1:16" x14ac:dyDescent="0.35">
      <c r="A19780" s="3">
        <v>40</v>
      </c>
      <c r="B19780" s="3">
        <f t="shared" si="317"/>
        <v>0</v>
      </c>
      <c r="C19780" s="3" t="str" cm="1">
        <f t="array" ref="C19780">LEFT(SUBSTITUTE(SUBSTITUTE(TiraAcento(E19780),"-","")," ",""),$C$19743)&amp;"-"&amp;RIGHT(SUBSTITUTE(SUBSTITUTE(TiraAcento(E19780),"-","")," ",""),$C$19744)</f>
        <v>-</v>
      </c>
      <c r="D19780" s="2"/>
      <c r="E19780" s="2"/>
      <c r="F19780" s="3">
        <f t="shared" si="318"/>
        <v>0</v>
      </c>
      <c r="G19780" s="3" t="str">
        <f t="shared" ca="1" si="319"/>
        <v>-</v>
      </c>
      <c r="H19780" s="1" t="str">
        <f t="shared" si="320"/>
        <v>-----</v>
      </c>
      <c r="I19780" s="2"/>
      <c r="J19780" s="2"/>
      <c r="K19780" s="2"/>
      <c r="L19780" s="3" t="str">
        <f t="shared" si="321"/>
        <v>Retificar nome científico da espécie  de “” para “” conforme lista de essências da SEMAS disponível no site do SIMLAM público.</v>
      </c>
      <c r="M19780" s="3" t="str">
        <f t="shared" si="322"/>
        <v>Retificar nome comum da espécie  de “” para “”, conforme lista de essências da SEMAS disponível no site do SIMLAM público.</v>
      </c>
      <c r="N19780" s="3" t="str">
        <f t="shared" si="323"/>
        <v>Retificar nome comum da espécie  de “” para “”, conforme lista de essências da SEMAS disponível no site do SIMLAM público.</v>
      </c>
      <c r="O19780" s="4" t="str">
        <f t="shared" si="316"/>
        <v xml:space="preserve"> </v>
      </c>
      <c r="P19780" t="s">
        <v>14786</v>
      </c>
    </row>
    <row r="19781" spans="1:16" x14ac:dyDescent="0.35">
      <c r="A19781" s="3">
        <v>40</v>
      </c>
      <c r="B19781" s="3">
        <f t="shared" si="317"/>
        <v>0</v>
      </c>
      <c r="C19781" s="3" t="str" cm="1">
        <f t="array" ref="C19781">LEFT(SUBSTITUTE(SUBSTITUTE(TiraAcento(E19781),"-","")," ",""),$C$19743)&amp;"-"&amp;RIGHT(SUBSTITUTE(SUBSTITUTE(TiraAcento(E19781),"-","")," ",""),$C$19744)</f>
        <v>-</v>
      </c>
      <c r="D19781" s="2"/>
      <c r="E19781" s="2"/>
      <c r="F19781" s="3">
        <f t="shared" si="318"/>
        <v>0</v>
      </c>
      <c r="G19781" s="3" t="str">
        <f t="shared" ca="1" si="319"/>
        <v>-</v>
      </c>
      <c r="H19781" s="1" t="str">
        <f t="shared" si="320"/>
        <v>-----</v>
      </c>
      <c r="I19781" s="2"/>
      <c r="J19781" s="2"/>
      <c r="K19781" s="2"/>
      <c r="L19781" s="3" t="str">
        <f t="shared" si="321"/>
        <v>Retificar nome científico da espécie  de “” para “” conforme lista de essências da SEMAS disponível no site do SIMLAM público.</v>
      </c>
      <c r="M19781" s="3" t="str">
        <f t="shared" si="322"/>
        <v>Retificar nome comum da espécie  de “” para “”, conforme lista de essências da SEMAS disponível no site do SIMLAM público.</v>
      </c>
      <c r="N19781" s="3" t="str">
        <f t="shared" si="323"/>
        <v>Retificar nome comum da espécie  de “” para “”, conforme lista de essências da SEMAS disponível no site do SIMLAM público.</v>
      </c>
      <c r="O19781" s="4" t="str">
        <f t="shared" si="316"/>
        <v xml:space="preserve"> </v>
      </c>
      <c r="P19781" t="s">
        <v>14786</v>
      </c>
    </row>
    <row r="19782" spans="1:16" x14ac:dyDescent="0.35">
      <c r="A19782" s="3">
        <v>40</v>
      </c>
      <c r="B19782" s="3">
        <f t="shared" si="317"/>
        <v>0</v>
      </c>
      <c r="C19782" s="3" t="str" cm="1">
        <f t="array" ref="C19782">LEFT(SUBSTITUTE(SUBSTITUTE(TiraAcento(E19782),"-","")," ",""),$C$19743)&amp;"-"&amp;RIGHT(SUBSTITUTE(SUBSTITUTE(TiraAcento(E19782),"-","")," ",""),$C$19744)</f>
        <v>-</v>
      </c>
      <c r="D19782" s="2"/>
      <c r="E19782" s="2"/>
      <c r="F19782" s="3">
        <f t="shared" si="318"/>
        <v>0</v>
      </c>
      <c r="G19782" s="3" t="str">
        <f t="shared" ca="1" si="319"/>
        <v>-</v>
      </c>
      <c r="H19782" s="1" t="str">
        <f t="shared" si="320"/>
        <v>-----</v>
      </c>
      <c r="I19782" s="2"/>
      <c r="J19782" s="2"/>
      <c r="K19782" s="2"/>
      <c r="L19782" s="3" t="str">
        <f t="shared" si="321"/>
        <v>Retificar nome científico da espécie  de “” para “” conforme lista de essências da SEMAS disponível no site do SIMLAM público.</v>
      </c>
      <c r="M19782" s="3" t="str">
        <f t="shared" si="322"/>
        <v>Retificar nome comum da espécie  de “” para “”, conforme lista de essências da SEMAS disponível no site do SIMLAM público.</v>
      </c>
      <c r="N19782" s="3" t="str">
        <f t="shared" si="323"/>
        <v>Retificar nome comum da espécie  de “” para “”, conforme lista de essências da SEMAS disponível no site do SIMLAM público.</v>
      </c>
      <c r="O19782" s="4" t="str">
        <f t="shared" si="316"/>
        <v xml:space="preserve"> </v>
      </c>
      <c r="P19782" t="s">
        <v>14786</v>
      </c>
    </row>
    <row r="19783" spans="1:16" x14ac:dyDescent="0.35">
      <c r="A19783" s="3">
        <v>40</v>
      </c>
      <c r="B19783" s="3">
        <f t="shared" si="317"/>
        <v>0</v>
      </c>
      <c r="C19783" s="3" t="str" cm="1">
        <f t="array" ref="C19783">LEFT(SUBSTITUTE(SUBSTITUTE(TiraAcento(E19783),"-","")," ",""),$C$19743)&amp;"-"&amp;RIGHT(SUBSTITUTE(SUBSTITUTE(TiraAcento(E19783),"-","")," ",""),$C$19744)</f>
        <v>-</v>
      </c>
      <c r="D19783" s="2"/>
      <c r="E19783" s="2"/>
      <c r="F19783" s="3">
        <f t="shared" si="318"/>
        <v>0</v>
      </c>
      <c r="G19783" s="3" t="str">
        <f t="shared" ca="1" si="319"/>
        <v>-</v>
      </c>
      <c r="H19783" s="1" t="str">
        <f t="shared" si="320"/>
        <v>-----</v>
      </c>
      <c r="I19783" s="2"/>
      <c r="J19783" s="2"/>
      <c r="K19783" s="2"/>
      <c r="L19783" s="3" t="str">
        <f t="shared" si="321"/>
        <v>Retificar nome científico da espécie  de “” para “” conforme lista de essências da SEMAS disponível no site do SIMLAM público.</v>
      </c>
      <c r="M19783" s="3" t="str">
        <f t="shared" si="322"/>
        <v>Retificar nome comum da espécie  de “” para “”, conforme lista de essências da SEMAS disponível no site do SIMLAM público.</v>
      </c>
      <c r="N19783" s="3" t="str">
        <f t="shared" si="323"/>
        <v>Retificar nome comum da espécie  de “” para “”, conforme lista de essências da SEMAS disponível no site do SIMLAM público.</v>
      </c>
      <c r="O19783" s="4" t="str">
        <f t="shared" si="316"/>
        <v xml:space="preserve"> </v>
      </c>
      <c r="P19783" t="s">
        <v>14786</v>
      </c>
    </row>
    <row r="19784" spans="1:16" x14ac:dyDescent="0.35">
      <c r="A19784" s="3">
        <v>40</v>
      </c>
      <c r="B19784" s="3">
        <f t="shared" si="317"/>
        <v>0</v>
      </c>
      <c r="C19784" s="3" t="str" cm="1">
        <f t="array" ref="C19784">LEFT(SUBSTITUTE(SUBSTITUTE(TiraAcento(E19784),"-","")," ",""),$C$19743)&amp;"-"&amp;RIGHT(SUBSTITUTE(SUBSTITUTE(TiraAcento(E19784),"-","")," ",""),$C$19744)</f>
        <v>-</v>
      </c>
      <c r="D19784" s="2"/>
      <c r="E19784" s="2"/>
      <c r="F19784" s="3">
        <f t="shared" si="318"/>
        <v>0</v>
      </c>
      <c r="G19784" s="3" t="str">
        <f t="shared" ca="1" si="319"/>
        <v>-</v>
      </c>
      <c r="H19784" s="1" t="str">
        <f t="shared" si="320"/>
        <v>-----</v>
      </c>
      <c r="I19784" s="2"/>
      <c r="J19784" s="2"/>
      <c r="K19784" s="2"/>
      <c r="L19784" s="3" t="str">
        <f t="shared" si="321"/>
        <v>Retificar nome científico da espécie  de “” para “” conforme lista de essências da SEMAS disponível no site do SIMLAM público.</v>
      </c>
      <c r="M19784" s="3" t="str">
        <f t="shared" si="322"/>
        <v>Retificar nome comum da espécie  de “” para “”, conforme lista de essências da SEMAS disponível no site do SIMLAM público.</v>
      </c>
      <c r="N19784" s="3" t="str">
        <f t="shared" si="323"/>
        <v>Retificar nome comum da espécie  de “” para “”, conforme lista de essências da SEMAS disponível no site do SIMLAM público.</v>
      </c>
      <c r="O19784" s="4" t="str">
        <f t="shared" si="316"/>
        <v xml:space="preserve"> </v>
      </c>
      <c r="P19784" t="s">
        <v>14786</v>
      </c>
    </row>
    <row r="19785" spans="1:16" x14ac:dyDescent="0.35">
      <c r="A19785" s="3">
        <v>40</v>
      </c>
      <c r="B19785" s="3">
        <f t="shared" si="317"/>
        <v>0</v>
      </c>
      <c r="C19785" s="3" t="str" cm="1">
        <f t="array" ref="C19785">LEFT(SUBSTITUTE(SUBSTITUTE(TiraAcento(E19785),"-","")," ",""),$C$19743)&amp;"-"&amp;RIGHT(SUBSTITUTE(SUBSTITUTE(TiraAcento(E19785),"-","")," ",""),$C$19744)</f>
        <v>-</v>
      </c>
      <c r="D19785" s="2"/>
      <c r="E19785" s="2"/>
      <c r="F19785" s="3">
        <f t="shared" si="318"/>
        <v>0</v>
      </c>
      <c r="G19785" s="3" t="str">
        <f t="shared" ca="1" si="319"/>
        <v>-</v>
      </c>
      <c r="H19785" s="1" t="str">
        <f t="shared" si="320"/>
        <v>-----</v>
      </c>
      <c r="I19785" s="2"/>
      <c r="J19785" s="2"/>
      <c r="K19785" s="2"/>
      <c r="L19785" s="3" t="str">
        <f t="shared" si="321"/>
        <v>Retificar nome científico da espécie  de “” para “” conforme lista de essências da SEMAS disponível no site do SIMLAM público.</v>
      </c>
      <c r="M19785" s="3" t="str">
        <f t="shared" si="322"/>
        <v>Retificar nome comum da espécie  de “” para “”, conforme lista de essências da SEMAS disponível no site do SIMLAM público.</v>
      </c>
      <c r="N19785" s="3" t="str">
        <f t="shared" si="323"/>
        <v>Retificar nome comum da espécie  de “” para “”, conforme lista de essências da SEMAS disponível no site do SIMLAM público.</v>
      </c>
      <c r="O19785" s="4" t="str">
        <f t="shared" si="316"/>
        <v xml:space="preserve"> </v>
      </c>
      <c r="P19785" t="s">
        <v>14786</v>
      </c>
    </row>
    <row r="19786" spans="1:16" x14ac:dyDescent="0.35">
      <c r="A19786" s="3">
        <v>40</v>
      </c>
      <c r="B19786" s="3">
        <f t="shared" si="317"/>
        <v>0</v>
      </c>
      <c r="C19786" s="3" t="str" cm="1">
        <f t="array" ref="C19786">LEFT(SUBSTITUTE(SUBSTITUTE(TiraAcento(E19786),"-","")," ",""),$C$19743)&amp;"-"&amp;RIGHT(SUBSTITUTE(SUBSTITUTE(TiraAcento(E19786),"-","")," ",""),$C$19744)</f>
        <v>-</v>
      </c>
      <c r="D19786" s="2"/>
      <c r="E19786" s="2"/>
      <c r="F19786" s="3">
        <f t="shared" si="318"/>
        <v>0</v>
      </c>
      <c r="G19786" s="3" t="str">
        <f t="shared" ca="1" si="319"/>
        <v>-</v>
      </c>
      <c r="H19786" s="1" t="str">
        <f t="shared" si="320"/>
        <v>-----</v>
      </c>
      <c r="I19786" s="2"/>
      <c r="J19786" s="2"/>
      <c r="K19786" s="2"/>
      <c r="L19786" s="3" t="str">
        <f t="shared" si="321"/>
        <v>Retificar nome científico da espécie  de “” para “” conforme lista de essências da SEMAS disponível no site do SIMLAM público.</v>
      </c>
      <c r="M19786" s="3" t="str">
        <f t="shared" si="322"/>
        <v>Retificar nome comum da espécie  de “” para “”, conforme lista de essências da SEMAS disponível no site do SIMLAM público.</v>
      </c>
      <c r="N19786" s="3" t="str">
        <f t="shared" si="323"/>
        <v>Retificar nome comum da espécie  de “” para “”, conforme lista de essências da SEMAS disponível no site do SIMLAM público.</v>
      </c>
      <c r="O19786" s="4" t="str">
        <f t="shared" si="316"/>
        <v xml:space="preserve"> </v>
      </c>
      <c r="P19786" t="s">
        <v>14786</v>
      </c>
    </row>
    <row r="19787" spans="1:16" x14ac:dyDescent="0.35">
      <c r="A19787" s="3">
        <v>40</v>
      </c>
      <c r="B19787" s="3">
        <f t="shared" si="317"/>
        <v>0</v>
      </c>
      <c r="C19787" s="3" t="str" cm="1">
        <f t="array" ref="C19787">LEFT(SUBSTITUTE(SUBSTITUTE(TiraAcento(E19787),"-","")," ",""),$C$19743)&amp;"-"&amp;RIGHT(SUBSTITUTE(SUBSTITUTE(TiraAcento(E19787),"-","")," ",""),$C$19744)</f>
        <v>-</v>
      </c>
      <c r="D19787" s="2"/>
      <c r="E19787" s="2"/>
      <c r="F19787" s="3">
        <f t="shared" si="318"/>
        <v>0</v>
      </c>
      <c r="G19787" s="3" t="str">
        <f t="shared" ca="1" si="319"/>
        <v>-</v>
      </c>
      <c r="H19787" s="1" t="str">
        <f t="shared" si="320"/>
        <v>-----</v>
      </c>
      <c r="I19787" s="2"/>
      <c r="J19787" s="2"/>
      <c r="K19787" s="2"/>
      <c r="L19787" s="3" t="str">
        <f t="shared" si="321"/>
        <v>Retificar nome científico da espécie  de “” para “” conforme lista de essências da SEMAS disponível no site do SIMLAM público.</v>
      </c>
      <c r="M19787" s="3" t="str">
        <f t="shared" si="322"/>
        <v>Retificar nome comum da espécie  de “” para “”, conforme lista de essências da SEMAS disponível no site do SIMLAM público.</v>
      </c>
      <c r="N19787" s="3" t="str">
        <f t="shared" si="323"/>
        <v>Retificar nome comum da espécie  de “” para “”, conforme lista de essências da SEMAS disponível no site do SIMLAM público.</v>
      </c>
      <c r="O19787" s="4" t="str">
        <f t="shared" si="316"/>
        <v xml:space="preserve"> </v>
      </c>
      <c r="P19787" t="s">
        <v>14786</v>
      </c>
    </row>
    <row r="19788" spans="1:16" x14ac:dyDescent="0.35">
      <c r="A19788" s="3">
        <v>40</v>
      </c>
      <c r="B19788" s="3">
        <f t="shared" si="317"/>
        <v>0</v>
      </c>
      <c r="C19788" s="3" t="str" cm="1">
        <f t="array" ref="C19788">LEFT(SUBSTITUTE(SUBSTITUTE(TiraAcento(E19788),"-","")," ",""),$C$19743)&amp;"-"&amp;RIGHT(SUBSTITUTE(SUBSTITUTE(TiraAcento(E19788),"-","")," ",""),$C$19744)</f>
        <v>-</v>
      </c>
      <c r="D19788" s="2"/>
      <c r="E19788" s="2"/>
      <c r="F19788" s="3">
        <f t="shared" si="318"/>
        <v>0</v>
      </c>
      <c r="G19788" s="3" t="str">
        <f t="shared" ca="1" si="319"/>
        <v>-</v>
      </c>
      <c r="H19788" s="1" t="str">
        <f t="shared" si="320"/>
        <v>-----</v>
      </c>
      <c r="I19788" s="2"/>
      <c r="J19788" s="2"/>
      <c r="K19788" s="2"/>
      <c r="L19788" s="3" t="str">
        <f t="shared" si="321"/>
        <v>Retificar nome científico da espécie  de “” para “” conforme lista de essências da SEMAS disponível no site do SIMLAM público.</v>
      </c>
      <c r="M19788" s="3" t="str">
        <f t="shared" si="322"/>
        <v>Retificar nome comum da espécie  de “” para “”, conforme lista de essências da SEMAS disponível no site do SIMLAM público.</v>
      </c>
      <c r="N19788" s="3" t="str">
        <f t="shared" si="323"/>
        <v>Retificar nome comum da espécie  de “” para “”, conforme lista de essências da SEMAS disponível no site do SIMLAM público.</v>
      </c>
      <c r="O19788" s="4" t="str">
        <f t="shared" si="316"/>
        <v xml:space="preserve"> </v>
      </c>
      <c r="P19788" t="s">
        <v>14786</v>
      </c>
    </row>
    <row r="19789" spans="1:16" x14ac:dyDescent="0.35">
      <c r="A19789" s="3">
        <v>40</v>
      </c>
      <c r="B19789" s="3">
        <f t="shared" si="317"/>
        <v>0</v>
      </c>
      <c r="C19789" s="3" t="str" cm="1">
        <f t="array" ref="C19789">LEFT(SUBSTITUTE(SUBSTITUTE(TiraAcento(E19789),"-","")," ",""),$C$19743)&amp;"-"&amp;RIGHT(SUBSTITUTE(SUBSTITUTE(TiraAcento(E19789),"-","")," ",""),$C$19744)</f>
        <v>-</v>
      </c>
      <c r="D19789" s="2"/>
      <c r="E19789" s="2"/>
      <c r="F19789" s="3">
        <f t="shared" si="318"/>
        <v>0</v>
      </c>
      <c r="G19789" s="3" t="str">
        <f t="shared" ca="1" si="319"/>
        <v>-</v>
      </c>
      <c r="H19789" s="1" t="str">
        <f t="shared" si="320"/>
        <v>-----</v>
      </c>
      <c r="I19789" s="2"/>
      <c r="J19789" s="2"/>
      <c r="K19789" s="2"/>
      <c r="L19789" s="3" t="str">
        <f t="shared" si="321"/>
        <v>Retificar nome científico da espécie  de “” para “” conforme lista de essências da SEMAS disponível no site do SIMLAM público.</v>
      </c>
      <c r="M19789" s="3" t="str">
        <f t="shared" si="322"/>
        <v>Retificar nome comum da espécie  de “” para “”, conforme lista de essências da SEMAS disponível no site do SIMLAM público.</v>
      </c>
      <c r="N19789" s="3" t="str">
        <f t="shared" si="323"/>
        <v>Retificar nome comum da espécie  de “” para “”, conforme lista de essências da SEMAS disponível no site do SIMLAM público.</v>
      </c>
      <c r="O19789" s="4" t="str">
        <f t="shared" si="316"/>
        <v xml:space="preserve"> </v>
      </c>
      <c r="P19789" t="s">
        <v>14786</v>
      </c>
    </row>
    <row r="19790" spans="1:16" x14ac:dyDescent="0.35">
      <c r="A19790" s="3">
        <v>40</v>
      </c>
      <c r="B19790" s="3">
        <f t="shared" si="317"/>
        <v>0</v>
      </c>
      <c r="C19790" s="3" t="str" cm="1">
        <f t="array" ref="C19790">LEFT(SUBSTITUTE(SUBSTITUTE(TiraAcento(E19790),"-","")," ",""),$C$19743)&amp;"-"&amp;RIGHT(SUBSTITUTE(SUBSTITUTE(TiraAcento(E19790),"-","")," ",""),$C$19744)</f>
        <v>-</v>
      </c>
      <c r="D19790" s="2"/>
      <c r="E19790" s="2"/>
      <c r="F19790" s="3">
        <f t="shared" si="318"/>
        <v>0</v>
      </c>
      <c r="G19790" s="3" t="str">
        <f t="shared" ca="1" si="319"/>
        <v>-</v>
      </c>
      <c r="H19790" s="1" t="str">
        <f t="shared" si="320"/>
        <v>-----</v>
      </c>
      <c r="I19790" s="2"/>
      <c r="J19790" s="2"/>
      <c r="K19790" s="2"/>
      <c r="L19790" s="3" t="str">
        <f t="shared" si="321"/>
        <v>Retificar nome científico da espécie  de “” para “” conforme lista de essências da SEMAS disponível no site do SIMLAM público.</v>
      </c>
      <c r="M19790" s="3" t="str">
        <f t="shared" si="322"/>
        <v>Retificar nome comum da espécie  de “” para “”, conforme lista de essências da SEMAS disponível no site do SIMLAM público.</v>
      </c>
      <c r="N19790" s="3" t="str">
        <f t="shared" si="323"/>
        <v>Retificar nome comum da espécie  de “” para “”, conforme lista de essências da SEMAS disponível no site do SIMLAM público.</v>
      </c>
      <c r="O19790" s="4" t="str">
        <f t="shared" si="316"/>
        <v xml:space="preserve"> </v>
      </c>
      <c r="P19790" t="s">
        <v>14786</v>
      </c>
    </row>
    <row r="19791" spans="1:16" x14ac:dyDescent="0.35">
      <c r="A19791" s="3">
        <v>40</v>
      </c>
      <c r="B19791" s="3">
        <f t="shared" si="317"/>
        <v>0</v>
      </c>
      <c r="C19791" s="3" t="str" cm="1">
        <f t="array" ref="C19791">LEFT(SUBSTITUTE(SUBSTITUTE(TiraAcento(E19791),"-","")," ",""),$C$19743)&amp;"-"&amp;RIGHT(SUBSTITUTE(SUBSTITUTE(TiraAcento(E19791),"-","")," ",""),$C$19744)</f>
        <v>-</v>
      </c>
      <c r="D19791" s="2"/>
      <c r="E19791" s="2"/>
      <c r="F19791" s="3">
        <f t="shared" si="318"/>
        <v>0</v>
      </c>
      <c r="G19791" s="3" t="str">
        <f t="shared" ca="1" si="319"/>
        <v>-</v>
      </c>
      <c r="H19791" s="1" t="str">
        <f t="shared" si="320"/>
        <v>-----</v>
      </c>
      <c r="I19791" s="2"/>
      <c r="J19791" s="2"/>
      <c r="K19791" s="2"/>
      <c r="L19791" s="3" t="str">
        <f t="shared" si="321"/>
        <v>Retificar nome científico da espécie  de “” para “” conforme lista de essências da SEMAS disponível no site do SIMLAM público.</v>
      </c>
      <c r="M19791" s="3" t="str">
        <f t="shared" si="322"/>
        <v>Retificar nome comum da espécie  de “” para “”, conforme lista de essências da SEMAS disponível no site do SIMLAM público.</v>
      </c>
      <c r="N19791" s="3" t="str">
        <f t="shared" si="323"/>
        <v>Retificar nome comum da espécie  de “” para “”, conforme lista de essências da SEMAS disponível no site do SIMLAM público.</v>
      </c>
      <c r="O19791" s="4" t="str">
        <f t="shared" si="316"/>
        <v xml:space="preserve"> </v>
      </c>
      <c r="P19791" t="s">
        <v>14786</v>
      </c>
    </row>
    <row r="19792" spans="1:16" x14ac:dyDescent="0.35">
      <c r="A19792" s="3">
        <v>40</v>
      </c>
      <c r="B19792" s="3">
        <f t="shared" si="317"/>
        <v>0</v>
      </c>
      <c r="C19792" s="3" t="str" cm="1">
        <f t="array" ref="C19792">LEFT(SUBSTITUTE(SUBSTITUTE(TiraAcento(E19792),"-","")," ",""),$C$19743)&amp;"-"&amp;RIGHT(SUBSTITUTE(SUBSTITUTE(TiraAcento(E19792),"-","")," ",""),$C$19744)</f>
        <v>-</v>
      </c>
      <c r="D19792" s="2"/>
      <c r="E19792" s="2"/>
      <c r="F19792" s="3">
        <f t="shared" si="318"/>
        <v>0</v>
      </c>
      <c r="G19792" s="3" t="str">
        <f t="shared" ca="1" si="319"/>
        <v>-</v>
      </c>
      <c r="H19792" s="1" t="str">
        <f t="shared" si="320"/>
        <v>-----</v>
      </c>
      <c r="I19792" s="2"/>
      <c r="J19792" s="2"/>
      <c r="K19792" s="2"/>
      <c r="L19792" s="3" t="str">
        <f t="shared" si="321"/>
        <v>Retificar nome científico da espécie  de “” para “” conforme lista de essências da SEMAS disponível no site do SIMLAM público.</v>
      </c>
      <c r="M19792" s="3" t="str">
        <f t="shared" si="322"/>
        <v>Retificar nome comum da espécie  de “” para “”, conforme lista de essências da SEMAS disponível no site do SIMLAM público.</v>
      </c>
      <c r="N19792" s="3" t="str">
        <f t="shared" si="323"/>
        <v>Retificar nome comum da espécie  de “” para “”, conforme lista de essências da SEMAS disponível no site do SIMLAM público.</v>
      </c>
      <c r="O19792" s="4" t="str">
        <f t="shared" si="316"/>
        <v xml:space="preserve"> </v>
      </c>
      <c r="P19792" t="s">
        <v>14786</v>
      </c>
    </row>
    <row r="19793" spans="1:16" x14ac:dyDescent="0.35">
      <c r="A19793" s="3">
        <v>40</v>
      </c>
      <c r="B19793" s="3">
        <f t="shared" si="317"/>
        <v>0</v>
      </c>
      <c r="C19793" s="3" t="str" cm="1">
        <f t="array" ref="C19793">LEFT(SUBSTITUTE(SUBSTITUTE(TiraAcento(E19793),"-","")," ",""),$C$19743)&amp;"-"&amp;RIGHT(SUBSTITUTE(SUBSTITUTE(TiraAcento(E19793),"-","")," ",""),$C$19744)</f>
        <v>-</v>
      </c>
      <c r="D19793" s="2"/>
      <c r="E19793" s="2"/>
      <c r="F19793" s="3">
        <f t="shared" si="318"/>
        <v>0</v>
      </c>
      <c r="G19793" s="3" t="str">
        <f t="shared" ca="1" si="319"/>
        <v>-</v>
      </c>
      <c r="H19793" s="1" t="str">
        <f t="shared" si="320"/>
        <v>-----</v>
      </c>
      <c r="I19793" s="2"/>
      <c r="J19793" s="2"/>
      <c r="K19793" s="2"/>
      <c r="L19793" s="3" t="str">
        <f t="shared" si="321"/>
        <v>Retificar nome científico da espécie  de “” para “” conforme lista de essências da SEMAS disponível no site do SIMLAM público.</v>
      </c>
      <c r="M19793" s="3" t="str">
        <f t="shared" si="322"/>
        <v>Retificar nome comum da espécie  de “” para “”, conforme lista de essências da SEMAS disponível no site do SIMLAM público.</v>
      </c>
      <c r="N19793" s="3" t="str">
        <f t="shared" si="323"/>
        <v>Retificar nome comum da espécie  de “” para “”, conforme lista de essências da SEMAS disponível no site do SIMLAM público.</v>
      </c>
      <c r="O19793" s="4" t="str">
        <f t="shared" si="316"/>
        <v xml:space="preserve"> </v>
      </c>
      <c r="P19793" t="s">
        <v>14786</v>
      </c>
    </row>
    <row r="19794" spans="1:16" x14ac:dyDescent="0.35">
      <c r="A19794" s="3">
        <v>40</v>
      </c>
      <c r="B19794" s="3">
        <f t="shared" si="317"/>
        <v>0</v>
      </c>
      <c r="C19794" s="3" t="str" cm="1">
        <f t="array" ref="C19794">LEFT(SUBSTITUTE(SUBSTITUTE(TiraAcento(E19794),"-","")," ",""),$C$19743)&amp;"-"&amp;RIGHT(SUBSTITUTE(SUBSTITUTE(TiraAcento(E19794),"-","")," ",""),$C$19744)</f>
        <v>-</v>
      </c>
      <c r="D19794" s="2"/>
      <c r="E19794" s="2"/>
      <c r="F19794" s="3">
        <f t="shared" si="318"/>
        <v>0</v>
      </c>
      <c r="G19794" s="3" t="str">
        <f t="shared" ca="1" si="319"/>
        <v>-</v>
      </c>
      <c r="H19794" s="1" t="str">
        <f t="shared" si="320"/>
        <v>-----</v>
      </c>
      <c r="I19794" s="2"/>
      <c r="J19794" s="2"/>
      <c r="K19794" s="2"/>
      <c r="L19794" s="3" t="str">
        <f t="shared" si="321"/>
        <v>Retificar nome científico da espécie  de “” para “” conforme lista de essências da SEMAS disponível no site do SIMLAM público.</v>
      </c>
      <c r="M19794" s="3" t="str">
        <f t="shared" si="322"/>
        <v>Retificar nome comum da espécie  de “” para “”, conforme lista de essências da SEMAS disponível no site do SIMLAM público.</v>
      </c>
      <c r="N19794" s="3" t="str">
        <f t="shared" si="323"/>
        <v>Retificar nome comum da espécie  de “” para “”, conforme lista de essências da SEMAS disponível no site do SIMLAM público.</v>
      </c>
      <c r="O19794" s="4" t="str">
        <f t="shared" si="316"/>
        <v xml:space="preserve"> </v>
      </c>
      <c r="P19794" t="s">
        <v>14786</v>
      </c>
    </row>
    <row r="19795" spans="1:16" x14ac:dyDescent="0.35">
      <c r="A19795" s="3">
        <v>40</v>
      </c>
      <c r="B19795" s="3">
        <f t="shared" si="317"/>
        <v>0</v>
      </c>
      <c r="C19795" s="3" t="str" cm="1">
        <f t="array" ref="C19795">LEFT(SUBSTITUTE(SUBSTITUTE(TiraAcento(E19795),"-","")," ",""),$C$19743)&amp;"-"&amp;RIGHT(SUBSTITUTE(SUBSTITUTE(TiraAcento(E19795),"-","")," ",""),$C$19744)</f>
        <v>-</v>
      </c>
      <c r="D19795" s="2"/>
      <c r="E19795" s="2"/>
      <c r="F19795" s="3">
        <f t="shared" si="318"/>
        <v>0</v>
      </c>
      <c r="G19795" s="3" t="str">
        <f t="shared" ca="1" si="319"/>
        <v>-</v>
      </c>
      <c r="H19795" s="1" t="str">
        <f t="shared" si="320"/>
        <v>-----</v>
      </c>
      <c r="I19795" s="2"/>
      <c r="J19795" s="2"/>
      <c r="K19795" s="2"/>
      <c r="L19795" s="3" t="str">
        <f t="shared" si="321"/>
        <v>Retificar nome científico da espécie  de “” para “” conforme lista de essências da SEMAS disponível no site do SIMLAM público.</v>
      </c>
      <c r="M19795" s="3" t="str">
        <f t="shared" si="322"/>
        <v>Retificar nome comum da espécie  de “” para “”, conforme lista de essências da SEMAS disponível no site do SIMLAM público.</v>
      </c>
      <c r="N19795" s="3" t="str">
        <f t="shared" si="323"/>
        <v>Retificar nome comum da espécie  de “” para “”, conforme lista de essências da SEMAS disponível no site do SIMLAM público.</v>
      </c>
      <c r="O19795" s="4" t="str">
        <f t="shared" si="316"/>
        <v xml:space="preserve"> </v>
      </c>
      <c r="P19795" t="s">
        <v>14786</v>
      </c>
    </row>
    <row r="19796" spans="1:16" x14ac:dyDescent="0.35">
      <c r="A19796" s="3">
        <v>40</v>
      </c>
      <c r="B19796" s="3">
        <f t="shared" si="317"/>
        <v>0</v>
      </c>
      <c r="C19796" s="3" t="str" cm="1">
        <f t="array" ref="C19796">LEFT(SUBSTITUTE(SUBSTITUTE(TiraAcento(E19796),"-","")," ",""),$C$19743)&amp;"-"&amp;RIGHT(SUBSTITUTE(SUBSTITUTE(TiraAcento(E19796),"-","")," ",""),$C$19744)</f>
        <v>-</v>
      </c>
      <c r="D19796" s="2"/>
      <c r="E19796" s="2"/>
      <c r="F19796" s="3">
        <f t="shared" si="318"/>
        <v>0</v>
      </c>
      <c r="G19796" s="3" t="str">
        <f t="shared" ca="1" si="319"/>
        <v>-</v>
      </c>
      <c r="H19796" s="1" t="str">
        <f t="shared" si="320"/>
        <v>-----</v>
      </c>
      <c r="I19796" s="2"/>
      <c r="J19796" s="2"/>
      <c r="K19796" s="2"/>
      <c r="L19796" s="3" t="str">
        <f t="shared" si="321"/>
        <v>Retificar nome científico da espécie  de “” para “” conforme lista de essências da SEMAS disponível no site do SIMLAM público.</v>
      </c>
      <c r="M19796" s="3" t="str">
        <f t="shared" si="322"/>
        <v>Retificar nome comum da espécie  de “” para “”, conforme lista de essências da SEMAS disponível no site do SIMLAM público.</v>
      </c>
      <c r="N19796" s="3" t="str">
        <f t="shared" si="323"/>
        <v>Retificar nome comum da espécie  de “” para “”, conforme lista de essências da SEMAS disponível no site do SIMLAM público.</v>
      </c>
      <c r="O19796" s="4" t="str">
        <f t="shared" si="316"/>
        <v xml:space="preserve"> </v>
      </c>
      <c r="P19796" t="s">
        <v>14786</v>
      </c>
    </row>
    <row r="19797" spans="1:16" x14ac:dyDescent="0.35">
      <c r="A19797" s="3">
        <v>40</v>
      </c>
      <c r="B19797" s="3">
        <f t="shared" si="317"/>
        <v>0</v>
      </c>
      <c r="C19797" s="3" t="str" cm="1">
        <f t="array" ref="C19797">LEFT(SUBSTITUTE(SUBSTITUTE(TiraAcento(E19797),"-","")," ",""),$C$19743)&amp;"-"&amp;RIGHT(SUBSTITUTE(SUBSTITUTE(TiraAcento(E19797),"-","")," ",""),$C$19744)</f>
        <v>-</v>
      </c>
      <c r="D19797" s="2"/>
      <c r="E19797" s="2"/>
      <c r="F19797" s="3">
        <f t="shared" si="318"/>
        <v>0</v>
      </c>
      <c r="G19797" s="3" t="str">
        <f t="shared" ca="1" si="319"/>
        <v>-</v>
      </c>
      <c r="H19797" s="1" t="str">
        <f t="shared" si="320"/>
        <v>-----</v>
      </c>
      <c r="I19797" s="2"/>
      <c r="J19797" s="2"/>
      <c r="K19797" s="2"/>
      <c r="L19797" s="3" t="str">
        <f t="shared" si="321"/>
        <v>Retificar nome científico da espécie  de “” para “” conforme lista de essências da SEMAS disponível no site do SIMLAM público.</v>
      </c>
      <c r="M19797" s="3" t="str">
        <f t="shared" si="322"/>
        <v>Retificar nome comum da espécie  de “” para “”, conforme lista de essências da SEMAS disponível no site do SIMLAM público.</v>
      </c>
      <c r="N19797" s="3" t="str">
        <f t="shared" si="323"/>
        <v>Retificar nome comum da espécie  de “” para “”, conforme lista de essências da SEMAS disponível no site do SIMLAM público.</v>
      </c>
      <c r="O19797" s="4" t="str">
        <f t="shared" si="316"/>
        <v xml:space="preserve"> </v>
      </c>
      <c r="P19797" t="s">
        <v>14786</v>
      </c>
    </row>
    <row r="19798" spans="1:16" x14ac:dyDescent="0.35">
      <c r="A19798" s="3">
        <v>40</v>
      </c>
      <c r="B19798" s="3">
        <f t="shared" si="317"/>
        <v>0</v>
      </c>
      <c r="C19798" s="3" t="str" cm="1">
        <f t="array" ref="C19798">LEFT(SUBSTITUTE(SUBSTITUTE(TiraAcento(E19798),"-","")," ",""),$C$19743)&amp;"-"&amp;RIGHT(SUBSTITUTE(SUBSTITUTE(TiraAcento(E19798),"-","")," ",""),$C$19744)</f>
        <v>-</v>
      </c>
      <c r="D19798" s="2"/>
      <c r="E19798" s="2"/>
      <c r="F19798" s="3">
        <f t="shared" si="318"/>
        <v>0</v>
      </c>
      <c r="G19798" s="3" t="str">
        <f t="shared" ca="1" si="319"/>
        <v>-</v>
      </c>
      <c r="H19798" s="1" t="str">
        <f t="shared" si="320"/>
        <v>-----</v>
      </c>
      <c r="I19798" s="2"/>
      <c r="J19798" s="2"/>
      <c r="K19798" s="2"/>
      <c r="L19798" s="3" t="str">
        <f t="shared" si="321"/>
        <v>Retificar nome científico da espécie  de “” para “” conforme lista de essências da SEMAS disponível no site do SIMLAM público.</v>
      </c>
      <c r="M19798" s="3" t="str">
        <f t="shared" si="322"/>
        <v>Retificar nome comum da espécie  de “” para “”, conforme lista de essências da SEMAS disponível no site do SIMLAM público.</v>
      </c>
      <c r="N19798" s="3" t="str">
        <f t="shared" si="323"/>
        <v>Retificar nome comum da espécie  de “” para “”, conforme lista de essências da SEMAS disponível no site do SIMLAM público.</v>
      </c>
      <c r="O19798" s="4" t="str">
        <f t="shared" si="316"/>
        <v xml:space="preserve"> </v>
      </c>
      <c r="P19798" t="s">
        <v>14786</v>
      </c>
    </row>
    <row r="19799" spans="1:16" x14ac:dyDescent="0.35">
      <c r="A19799" s="3">
        <v>40</v>
      </c>
      <c r="B19799" s="3">
        <f t="shared" si="317"/>
        <v>0</v>
      </c>
      <c r="C19799" s="3" t="str" cm="1">
        <f t="array" ref="C19799">LEFT(SUBSTITUTE(SUBSTITUTE(TiraAcento(E19799),"-","")," ",""),$C$19743)&amp;"-"&amp;RIGHT(SUBSTITUTE(SUBSTITUTE(TiraAcento(E19799),"-","")," ",""),$C$19744)</f>
        <v>-</v>
      </c>
      <c r="D19799" s="2"/>
      <c r="E19799" s="2"/>
      <c r="F19799" s="3">
        <f t="shared" si="318"/>
        <v>0</v>
      </c>
      <c r="G19799" s="3" t="str">
        <f t="shared" ca="1" si="319"/>
        <v>-</v>
      </c>
      <c r="H19799" s="1" t="str">
        <f t="shared" si="320"/>
        <v>-----</v>
      </c>
      <c r="I19799" s="2"/>
      <c r="J19799" s="2"/>
      <c r="K19799" s="2"/>
      <c r="L19799" s="3" t="str">
        <f t="shared" si="321"/>
        <v>Retificar nome científico da espécie  de “” para “” conforme lista de essências da SEMAS disponível no site do SIMLAM público.</v>
      </c>
      <c r="M19799" s="3" t="str">
        <f t="shared" si="322"/>
        <v>Retificar nome comum da espécie  de “” para “”, conforme lista de essências da SEMAS disponível no site do SIMLAM público.</v>
      </c>
      <c r="N19799" s="3" t="str">
        <f t="shared" si="323"/>
        <v>Retificar nome comum da espécie  de “” para “”, conforme lista de essências da SEMAS disponível no site do SIMLAM público.</v>
      </c>
      <c r="O19799" s="4" t="str">
        <f t="shared" si="316"/>
        <v xml:space="preserve"> </v>
      </c>
      <c r="P19799" t="s">
        <v>14786</v>
      </c>
    </row>
    <row r="19800" spans="1:16" x14ac:dyDescent="0.35">
      <c r="A19800" s="3">
        <v>40</v>
      </c>
      <c r="B19800" s="3">
        <f t="shared" si="317"/>
        <v>0</v>
      </c>
      <c r="C19800" s="3" t="str" cm="1">
        <f t="array" ref="C19800">LEFT(SUBSTITUTE(SUBSTITUTE(TiraAcento(E19800),"-","")," ",""),$C$19743)&amp;"-"&amp;RIGHT(SUBSTITUTE(SUBSTITUTE(TiraAcento(E19800),"-","")," ",""),$C$19744)</f>
        <v>-</v>
      </c>
      <c r="D19800" s="2"/>
      <c r="E19800" s="2"/>
      <c r="F19800" s="3">
        <f t="shared" si="318"/>
        <v>0</v>
      </c>
      <c r="G19800" s="3" t="str">
        <f t="shared" ca="1" si="319"/>
        <v>-</v>
      </c>
      <c r="H19800" s="1" t="str">
        <f t="shared" si="320"/>
        <v>-----</v>
      </c>
      <c r="I19800" s="2"/>
      <c r="J19800" s="2"/>
      <c r="K19800" s="2"/>
      <c r="L19800" s="3" t="str">
        <f t="shared" si="321"/>
        <v>Retificar nome científico da espécie  de “” para “” conforme lista de essências da SEMAS disponível no site do SIMLAM público.</v>
      </c>
      <c r="M19800" s="3" t="str">
        <f t="shared" si="322"/>
        <v>Retificar nome comum da espécie  de “” para “”, conforme lista de essências da SEMAS disponível no site do SIMLAM público.</v>
      </c>
      <c r="N19800" s="3" t="str">
        <f t="shared" si="323"/>
        <v>Retificar nome comum da espécie  de “” para “”, conforme lista de essências da SEMAS disponível no site do SIMLAM público.</v>
      </c>
      <c r="O19800" s="4" t="str">
        <f t="shared" si="316"/>
        <v xml:space="preserve"> </v>
      </c>
      <c r="P19800" t="s">
        <v>14786</v>
      </c>
    </row>
    <row r="19801" spans="1:16" x14ac:dyDescent="0.35">
      <c r="A19801" s="3">
        <v>40</v>
      </c>
      <c r="B19801" s="3">
        <f t="shared" si="317"/>
        <v>0</v>
      </c>
      <c r="C19801" s="3" t="str" cm="1">
        <f t="array" ref="C19801">LEFT(SUBSTITUTE(SUBSTITUTE(TiraAcento(E19801),"-","")," ",""),$C$19743)&amp;"-"&amp;RIGHT(SUBSTITUTE(SUBSTITUTE(TiraAcento(E19801),"-","")," ",""),$C$19744)</f>
        <v>-</v>
      </c>
      <c r="D19801" s="2"/>
      <c r="E19801" s="2"/>
      <c r="F19801" s="3">
        <f t="shared" si="318"/>
        <v>0</v>
      </c>
      <c r="G19801" s="3" t="str">
        <f t="shared" ca="1" si="319"/>
        <v>-</v>
      </c>
      <c r="H19801" s="1" t="str">
        <f t="shared" si="320"/>
        <v>-----</v>
      </c>
      <c r="I19801" s="2"/>
      <c r="J19801" s="2"/>
      <c r="K19801" s="2"/>
      <c r="L19801" s="3" t="str">
        <f t="shared" si="321"/>
        <v>Retificar nome científico da espécie  de “” para “” conforme lista de essências da SEMAS disponível no site do SIMLAM público.</v>
      </c>
      <c r="M19801" s="3" t="str">
        <f t="shared" si="322"/>
        <v>Retificar nome comum da espécie  de “” para “”, conforme lista de essências da SEMAS disponível no site do SIMLAM público.</v>
      </c>
      <c r="N19801" s="3" t="str">
        <f t="shared" si="323"/>
        <v>Retificar nome comum da espécie  de “” para “”, conforme lista de essências da SEMAS disponível no site do SIMLAM público.</v>
      </c>
      <c r="O19801" s="4" t="str">
        <f t="shared" si="316"/>
        <v xml:space="preserve"> </v>
      </c>
      <c r="P19801" t="s">
        <v>14786</v>
      </c>
    </row>
    <row r="19802" spans="1:16" x14ac:dyDescent="0.35">
      <c r="A19802" s="3">
        <v>40</v>
      </c>
      <c r="B19802" s="3">
        <f t="shared" si="317"/>
        <v>0</v>
      </c>
      <c r="C19802" s="3" t="str" cm="1">
        <f t="array" ref="C19802">LEFT(SUBSTITUTE(SUBSTITUTE(TiraAcento(E19802),"-","")," ",""),$C$19743)&amp;"-"&amp;RIGHT(SUBSTITUTE(SUBSTITUTE(TiraAcento(E19802),"-","")," ",""),$C$19744)</f>
        <v>-</v>
      </c>
      <c r="D19802" s="2"/>
      <c r="E19802" s="2"/>
      <c r="F19802" s="3">
        <f t="shared" si="318"/>
        <v>0</v>
      </c>
      <c r="G19802" s="3" t="str">
        <f t="shared" ca="1" si="319"/>
        <v>-</v>
      </c>
      <c r="H19802" s="1" t="str">
        <f t="shared" si="320"/>
        <v>-----</v>
      </c>
      <c r="I19802" s="2"/>
      <c r="J19802" s="2"/>
      <c r="K19802" s="2"/>
      <c r="L19802" s="3" t="str">
        <f t="shared" si="321"/>
        <v>Retificar nome científico da espécie  de “” para “” conforme lista de essências da SEMAS disponível no site do SIMLAM público.</v>
      </c>
      <c r="M19802" s="3" t="str">
        <f t="shared" si="322"/>
        <v>Retificar nome comum da espécie  de “” para “”, conforme lista de essências da SEMAS disponível no site do SIMLAM público.</v>
      </c>
      <c r="N19802" s="3" t="str">
        <f t="shared" si="323"/>
        <v>Retificar nome comum da espécie  de “” para “”, conforme lista de essências da SEMAS disponível no site do SIMLAM público.</v>
      </c>
      <c r="O19802" s="4" t="str">
        <f t="shared" si="316"/>
        <v xml:space="preserve"> </v>
      </c>
      <c r="P19802" t="s">
        <v>14786</v>
      </c>
    </row>
    <row r="19803" spans="1:16" x14ac:dyDescent="0.35">
      <c r="A19803" s="3">
        <v>40</v>
      </c>
      <c r="B19803" s="3">
        <f t="shared" si="317"/>
        <v>0</v>
      </c>
      <c r="C19803" s="3" t="str" cm="1">
        <f t="array" ref="C19803">LEFT(SUBSTITUTE(SUBSTITUTE(TiraAcento(E19803),"-","")," ",""),$C$19743)&amp;"-"&amp;RIGHT(SUBSTITUTE(SUBSTITUTE(TiraAcento(E19803),"-","")," ",""),$C$19744)</f>
        <v>-</v>
      </c>
      <c r="D19803" s="2"/>
      <c r="E19803" s="2"/>
      <c r="F19803" s="3">
        <f t="shared" si="318"/>
        <v>0</v>
      </c>
      <c r="G19803" s="3" t="str">
        <f t="shared" ca="1" si="319"/>
        <v>-</v>
      </c>
      <c r="H19803" s="1" t="str">
        <f t="shared" si="320"/>
        <v>-----</v>
      </c>
      <c r="I19803" s="2"/>
      <c r="J19803" s="2"/>
      <c r="K19803" s="2"/>
      <c r="L19803" s="3" t="str">
        <f t="shared" si="321"/>
        <v>Retificar nome científico da espécie  de “” para “” conforme lista de essências da SEMAS disponível no site do SIMLAM público.</v>
      </c>
      <c r="M19803" s="3" t="str">
        <f t="shared" si="322"/>
        <v>Retificar nome comum da espécie  de “” para “”, conforme lista de essências da SEMAS disponível no site do SIMLAM público.</v>
      </c>
      <c r="N19803" s="3" t="str">
        <f t="shared" si="323"/>
        <v>Retificar nome comum da espécie  de “” para “”, conforme lista de essências da SEMAS disponível no site do SIMLAM público.</v>
      </c>
      <c r="O19803" s="4" t="str">
        <f t="shared" si="316"/>
        <v xml:space="preserve"> </v>
      </c>
      <c r="P19803" t="s">
        <v>14786</v>
      </c>
    </row>
    <row r="19804" spans="1:16" x14ac:dyDescent="0.35">
      <c r="A19804" s="3">
        <v>40</v>
      </c>
      <c r="B19804" s="3">
        <f t="shared" si="317"/>
        <v>0</v>
      </c>
      <c r="C19804" s="3" t="str" cm="1">
        <f t="array" ref="C19804">LEFT(SUBSTITUTE(SUBSTITUTE(TiraAcento(E19804),"-","")," ",""),$C$19743)&amp;"-"&amp;RIGHT(SUBSTITUTE(SUBSTITUTE(TiraAcento(E19804),"-","")," ",""),$C$19744)</f>
        <v>-</v>
      </c>
      <c r="D19804" s="2"/>
      <c r="E19804" s="2"/>
      <c r="F19804" s="3">
        <f t="shared" si="318"/>
        <v>0</v>
      </c>
      <c r="G19804" s="3" t="str">
        <f t="shared" ca="1" si="319"/>
        <v>-</v>
      </c>
      <c r="H19804" s="1" t="str">
        <f t="shared" si="320"/>
        <v>-----</v>
      </c>
      <c r="I19804" s="2"/>
      <c r="J19804" s="2"/>
      <c r="K19804" s="2"/>
      <c r="L19804" s="3" t="str">
        <f t="shared" si="321"/>
        <v>Retificar nome científico da espécie  de “” para “” conforme lista de essências da SEMAS disponível no site do SIMLAM público.</v>
      </c>
      <c r="M19804" s="3" t="str">
        <f t="shared" si="322"/>
        <v>Retificar nome comum da espécie  de “” para “”, conforme lista de essências da SEMAS disponível no site do SIMLAM público.</v>
      </c>
      <c r="N19804" s="3" t="str">
        <f t="shared" si="323"/>
        <v>Retificar nome comum da espécie  de “” para “”, conforme lista de essências da SEMAS disponível no site do SIMLAM público.</v>
      </c>
      <c r="O19804" s="4" t="str">
        <f t="shared" si="316"/>
        <v xml:space="preserve"> </v>
      </c>
      <c r="P19804" t="s">
        <v>14786</v>
      </c>
    </row>
    <row r="19805" spans="1:16" x14ac:dyDescent="0.35">
      <c r="A19805" s="3">
        <v>40</v>
      </c>
      <c r="B19805" s="3">
        <f t="shared" si="317"/>
        <v>0</v>
      </c>
      <c r="C19805" s="3" t="str" cm="1">
        <f t="array" ref="C19805">LEFT(SUBSTITUTE(SUBSTITUTE(TiraAcento(E19805),"-","")," ",""),$C$19743)&amp;"-"&amp;RIGHT(SUBSTITUTE(SUBSTITUTE(TiraAcento(E19805),"-","")," ",""),$C$19744)</f>
        <v>-</v>
      </c>
      <c r="D19805" s="2"/>
      <c r="E19805" s="2"/>
      <c r="F19805" s="3">
        <f t="shared" si="318"/>
        <v>0</v>
      </c>
      <c r="G19805" s="3" t="str">
        <f t="shared" ca="1" si="319"/>
        <v>-</v>
      </c>
      <c r="H19805" s="1" t="str">
        <f t="shared" si="320"/>
        <v>-----</v>
      </c>
      <c r="I19805" s="2"/>
      <c r="J19805" s="2"/>
      <c r="K19805" s="2"/>
      <c r="L19805" s="3" t="str">
        <f t="shared" si="321"/>
        <v>Retificar nome científico da espécie  de “” para “” conforme lista de essências da SEMAS disponível no site do SIMLAM público.</v>
      </c>
      <c r="M19805" s="3" t="str">
        <f t="shared" si="322"/>
        <v>Retificar nome comum da espécie  de “” para “”, conforme lista de essências da SEMAS disponível no site do SIMLAM público.</v>
      </c>
      <c r="N19805" s="3" t="str">
        <f t="shared" si="323"/>
        <v>Retificar nome comum da espécie  de “” para “”, conforme lista de essências da SEMAS disponível no site do SIMLAM público.</v>
      </c>
      <c r="O19805" s="4" t="str">
        <f t="shared" si="316"/>
        <v xml:space="preserve"> </v>
      </c>
      <c r="P19805" t="s">
        <v>14786</v>
      </c>
    </row>
    <row r="19806" spans="1:16" x14ac:dyDescent="0.35">
      <c r="A19806" s="3">
        <v>40</v>
      </c>
      <c r="B19806" s="3">
        <f t="shared" si="317"/>
        <v>0</v>
      </c>
      <c r="C19806" s="3" t="str" cm="1">
        <f t="array" ref="C19806">LEFT(SUBSTITUTE(SUBSTITUTE(TiraAcento(E19806),"-","")," ",""),$C$19743)&amp;"-"&amp;RIGHT(SUBSTITUTE(SUBSTITUTE(TiraAcento(E19806),"-","")," ",""),$C$19744)</f>
        <v>-</v>
      </c>
      <c r="D19806" s="2"/>
      <c r="E19806" s="2"/>
      <c r="F19806" s="3">
        <f t="shared" si="318"/>
        <v>0</v>
      </c>
      <c r="G19806" s="3" t="str">
        <f t="shared" ca="1" si="319"/>
        <v>-</v>
      </c>
      <c r="H19806" s="1" t="str">
        <f t="shared" si="320"/>
        <v>-----</v>
      </c>
      <c r="I19806" s="2"/>
      <c r="J19806" s="2"/>
      <c r="K19806" s="2"/>
      <c r="L19806" s="3" t="str">
        <f t="shared" si="321"/>
        <v>Retificar nome científico da espécie  de “” para “” conforme lista de essências da SEMAS disponível no site do SIMLAM público.</v>
      </c>
      <c r="M19806" s="3" t="str">
        <f t="shared" si="322"/>
        <v>Retificar nome comum da espécie  de “” para “”, conforme lista de essências da SEMAS disponível no site do SIMLAM público.</v>
      </c>
      <c r="N19806" s="3" t="str">
        <f t="shared" si="323"/>
        <v>Retificar nome comum da espécie  de “” para “”, conforme lista de essências da SEMAS disponível no site do SIMLAM público.</v>
      </c>
      <c r="O19806" s="4" t="str">
        <f t="shared" si="316"/>
        <v xml:space="preserve"> </v>
      </c>
      <c r="P19806" t="s">
        <v>14786</v>
      </c>
    </row>
    <row r="19807" spans="1:16" x14ac:dyDescent="0.35">
      <c r="A19807" s="3">
        <v>40</v>
      </c>
      <c r="B19807" s="3">
        <f t="shared" si="317"/>
        <v>0</v>
      </c>
      <c r="C19807" s="3" t="str" cm="1">
        <f t="array" ref="C19807">LEFT(SUBSTITUTE(SUBSTITUTE(TiraAcento(E19807),"-","")," ",""),$C$19743)&amp;"-"&amp;RIGHT(SUBSTITUTE(SUBSTITUTE(TiraAcento(E19807),"-","")," ",""),$C$19744)</f>
        <v>-</v>
      </c>
      <c r="D19807" s="2"/>
      <c r="E19807" s="2"/>
      <c r="F19807" s="3">
        <f t="shared" si="318"/>
        <v>0</v>
      </c>
      <c r="G19807" s="3" t="str">
        <f t="shared" ca="1" si="319"/>
        <v>-</v>
      </c>
      <c r="H19807" s="1" t="str">
        <f t="shared" si="320"/>
        <v>-----</v>
      </c>
      <c r="I19807" s="2"/>
      <c r="J19807" s="2"/>
      <c r="K19807" s="2"/>
      <c r="O19807" s="4" t="str">
        <f t="shared" si="316"/>
        <v xml:space="preserve"> </v>
      </c>
      <c r="P19807" t="s">
        <v>14786</v>
      </c>
    </row>
    <row r="19808" spans="1:16" x14ac:dyDescent="0.35">
      <c r="A19808" s="3">
        <v>40</v>
      </c>
      <c r="B19808" s="3">
        <f t="shared" si="317"/>
        <v>0</v>
      </c>
      <c r="C19808" s="3" t="str" cm="1">
        <f t="array" ref="C19808">LEFT(SUBSTITUTE(SUBSTITUTE(TiraAcento(E19808),"-","")," ",""),$C$19743)&amp;"-"&amp;RIGHT(SUBSTITUTE(SUBSTITUTE(TiraAcento(E19808),"-","")," ",""),$C$19744)</f>
        <v>-</v>
      </c>
      <c r="D19808" s="2"/>
      <c r="E19808" s="2"/>
      <c r="F19808" s="3">
        <f t="shared" si="318"/>
        <v>0</v>
      </c>
      <c r="G19808" s="3" t="str">
        <f t="shared" ca="1" si="319"/>
        <v>-</v>
      </c>
      <c r="H19808" s="1" t="str">
        <f t="shared" si="320"/>
        <v>-----</v>
      </c>
      <c r="I19808" s="2"/>
      <c r="J19808" s="2"/>
      <c r="K19808" s="2"/>
      <c r="O19808" s="4" t="str">
        <f t="shared" si="316"/>
        <v xml:space="preserve"> </v>
      </c>
      <c r="P19808" t="s">
        <v>14786</v>
      </c>
    </row>
    <row r="19809" spans="1:16" x14ac:dyDescent="0.35">
      <c r="A19809" s="3">
        <v>40</v>
      </c>
      <c r="B19809" s="3">
        <f t="shared" si="317"/>
        <v>0</v>
      </c>
      <c r="C19809" s="3" t="str" cm="1">
        <f t="array" ref="C19809">LEFT(SUBSTITUTE(SUBSTITUTE(TiraAcento(E19809),"-","")," ",""),$C$19743)&amp;"-"&amp;RIGHT(SUBSTITUTE(SUBSTITUTE(TiraAcento(E19809),"-","")," ",""),$C$19744)</f>
        <v>-</v>
      </c>
      <c r="D19809" s="2"/>
      <c r="E19809" s="2"/>
      <c r="F19809" s="3">
        <f t="shared" si="318"/>
        <v>0</v>
      </c>
      <c r="G19809" s="3" t="str">
        <f t="shared" ca="1" si="319"/>
        <v>-</v>
      </c>
      <c r="H19809" s="1" t="str">
        <f t="shared" si="320"/>
        <v>-----</v>
      </c>
      <c r="I19809" s="2"/>
      <c r="J19809" s="2"/>
      <c r="K19809" s="2"/>
      <c r="O19809" s="4" t="str">
        <f t="shared" si="316"/>
        <v xml:space="preserve"> </v>
      </c>
      <c r="P19809" t="s">
        <v>14786</v>
      </c>
    </row>
    <row r="19810" spans="1:16" x14ac:dyDescent="0.35">
      <c r="A19810" s="3">
        <v>40</v>
      </c>
      <c r="B19810" s="3">
        <f t="shared" si="317"/>
        <v>0</v>
      </c>
      <c r="C19810" s="3" t="str" cm="1">
        <f t="array" ref="C19810">LEFT(SUBSTITUTE(SUBSTITUTE(TiraAcento(E19810),"-","")," ",""),$C$19743)&amp;"-"&amp;RIGHT(SUBSTITUTE(SUBSTITUTE(TiraAcento(E19810),"-","")," ",""),$C$19744)</f>
        <v>-</v>
      </c>
      <c r="D19810" s="2"/>
      <c r="E19810" s="2"/>
      <c r="F19810" s="3">
        <f t="shared" si="318"/>
        <v>0</v>
      </c>
      <c r="G19810" s="3" t="str">
        <f t="shared" ca="1" si="319"/>
        <v>-</v>
      </c>
      <c r="H19810" s="1" t="str">
        <f t="shared" si="320"/>
        <v>-----</v>
      </c>
      <c r="I19810" s="2"/>
      <c r="J19810" s="2"/>
      <c r="K19810" s="2"/>
      <c r="O19810" s="4" t="str">
        <f t="shared" si="316"/>
        <v xml:space="preserve"> </v>
      </c>
      <c r="P19810" t="s">
        <v>14786</v>
      </c>
    </row>
    <row r="19811" spans="1:16" x14ac:dyDescent="0.35">
      <c r="A19811" s="3">
        <v>40</v>
      </c>
      <c r="B19811" s="3">
        <f t="shared" si="317"/>
        <v>0</v>
      </c>
      <c r="C19811" s="3" t="str" cm="1">
        <f t="array" ref="C19811">LEFT(SUBSTITUTE(SUBSTITUTE(TiraAcento(E19811),"-","")," ",""),$C$19743)&amp;"-"&amp;RIGHT(SUBSTITUTE(SUBSTITUTE(TiraAcento(E19811),"-","")," ",""),$C$19744)</f>
        <v>-</v>
      </c>
      <c r="D19811" s="2"/>
      <c r="E19811" s="2"/>
      <c r="F19811" s="3">
        <f t="shared" si="318"/>
        <v>0</v>
      </c>
      <c r="G19811" s="3" t="str">
        <f t="shared" ca="1" si="319"/>
        <v>-</v>
      </c>
      <c r="H19811" s="1" t="str">
        <f t="shared" si="320"/>
        <v>-----</v>
      </c>
      <c r="I19811" s="2"/>
      <c r="J19811" s="2"/>
      <c r="K19811" s="2"/>
      <c r="O19811" s="4" t="str">
        <f t="shared" ref="O19811:O19874" si="324">IF(I19811&lt;&gt;"",L19811,"")&amp;" "&amp;IF(J19811&lt;&gt;"",N19811,"")</f>
        <v xml:space="preserve"> </v>
      </c>
      <c r="P19811" t="s">
        <v>14786</v>
      </c>
    </row>
    <row r="19812" spans="1:16" x14ac:dyDescent="0.35">
      <c r="A19812" s="3">
        <v>40</v>
      </c>
      <c r="B19812" s="3">
        <f t="shared" si="317"/>
        <v>0</v>
      </c>
      <c r="C19812" s="3" t="str" cm="1">
        <f t="array" ref="C19812">LEFT(SUBSTITUTE(SUBSTITUTE(TiraAcento(E19812),"-","")," ",""),$C$19743)&amp;"-"&amp;RIGHT(SUBSTITUTE(SUBSTITUTE(TiraAcento(E19812),"-","")," ",""),$C$19744)</f>
        <v>-</v>
      </c>
      <c r="D19812" s="2"/>
      <c r="E19812" s="2"/>
      <c r="F19812" s="3">
        <f t="shared" si="318"/>
        <v>0</v>
      </c>
      <c r="G19812" s="3" t="str">
        <f t="shared" ca="1" si="319"/>
        <v>-</v>
      </c>
      <c r="H19812" s="1" t="str">
        <f t="shared" si="320"/>
        <v>-----</v>
      </c>
      <c r="I19812" s="2"/>
      <c r="J19812" s="2"/>
      <c r="K19812" s="2"/>
      <c r="O19812" s="4" t="str">
        <f t="shared" si="324"/>
        <v xml:space="preserve"> </v>
      </c>
      <c r="P19812" t="s">
        <v>14786</v>
      </c>
    </row>
    <row r="19813" spans="1:16" x14ac:dyDescent="0.35">
      <c r="A19813" s="3">
        <v>40</v>
      </c>
      <c r="B19813" s="3">
        <f t="shared" si="317"/>
        <v>0</v>
      </c>
      <c r="C19813" s="3" t="str" cm="1">
        <f t="array" ref="C19813">LEFT(SUBSTITUTE(SUBSTITUTE(TiraAcento(E19813),"-","")," ",""),$C$19743)&amp;"-"&amp;RIGHT(SUBSTITUTE(SUBSTITUTE(TiraAcento(E19813),"-","")," ",""),$C$19744)</f>
        <v>-</v>
      </c>
      <c r="D19813" s="2"/>
      <c r="E19813" s="2"/>
      <c r="F19813" s="3">
        <f t="shared" si="318"/>
        <v>0</v>
      </c>
      <c r="G19813" s="3" t="str">
        <f t="shared" ca="1" si="319"/>
        <v>-</v>
      </c>
      <c r="H19813" s="1" t="str">
        <f t="shared" si="320"/>
        <v>-----</v>
      </c>
      <c r="I19813" s="2"/>
      <c r="J19813" s="2"/>
      <c r="K19813" s="2"/>
      <c r="O19813" s="4" t="str">
        <f t="shared" si="324"/>
        <v xml:space="preserve"> </v>
      </c>
      <c r="P19813" t="s">
        <v>14786</v>
      </c>
    </row>
    <row r="19814" spans="1:16" x14ac:dyDescent="0.35">
      <c r="A19814" s="3">
        <v>40</v>
      </c>
      <c r="B19814" s="3">
        <f t="shared" si="317"/>
        <v>0</v>
      </c>
      <c r="C19814" s="3" t="str" cm="1">
        <f t="array" ref="C19814">LEFT(SUBSTITUTE(SUBSTITUTE(TiraAcento(E19814),"-","")," ",""),$C$19743)&amp;"-"&amp;RIGHT(SUBSTITUTE(SUBSTITUTE(TiraAcento(E19814),"-","")," ",""),$C$19744)</f>
        <v>-</v>
      </c>
      <c r="D19814" s="2"/>
      <c r="E19814" s="2"/>
      <c r="F19814" s="3">
        <f t="shared" si="318"/>
        <v>0</v>
      </c>
      <c r="G19814" s="3" t="str">
        <f t="shared" ca="1" si="319"/>
        <v>-</v>
      </c>
      <c r="H19814" s="1" t="str">
        <f t="shared" si="320"/>
        <v>-----</v>
      </c>
      <c r="I19814" s="2"/>
      <c r="J19814" s="2"/>
      <c r="K19814" s="2"/>
      <c r="O19814" s="4" t="str">
        <f t="shared" si="324"/>
        <v xml:space="preserve"> </v>
      </c>
      <c r="P19814" t="s">
        <v>14786</v>
      </c>
    </row>
    <row r="19815" spans="1:16" x14ac:dyDescent="0.35">
      <c r="A19815" s="3">
        <v>40</v>
      </c>
      <c r="B19815" s="3">
        <f t="shared" ref="B19815:B19822" si="325">IFERROR(LEFT(D19815,LEN(LEFT(D19815,SEARCH(" ",D19815)-1))+1+$B$19743),D19815)</f>
        <v>0</v>
      </c>
      <c r="C19815" s="3" t="str" cm="1">
        <f t="array" ref="C19815">LEFT(SUBSTITUTE(SUBSTITUTE(TiraAcento(E19815),"-","")," ",""),$C$19743)&amp;"-"&amp;RIGHT(SUBSTITUTE(SUBSTITUTE(TiraAcento(E19815),"-","")," ",""),$C$19744)</f>
        <v>-</v>
      </c>
      <c r="D19815" s="2"/>
      <c r="E19815" s="2"/>
      <c r="F19815" s="3">
        <f t="shared" ref="F19815:F19822" si="326">IF(IFERROR(VLOOKUP(IFERROR(LEFT(D19815,SEARCH(" ",D19815)-1)&amp;" "&amp;LEFT(RIGHT(D19815,LEN(D19815)-SEARCH(" ",D19815)),SEARCH(" ",RIGHT(D19815,LEN(D19815)-SEARCH(" ",D19815)))-1),D19815),$F$1:$H$19740,3,FALSE),"ERRO")="ERRO",VLOOKUP(B19815,$B$1:$D$19740,3,FALSE),IFERROR(VLOOKUP(IFERROR(LEFT(D19815,SEARCH(" ",D19815)-1)&amp;" "&amp;LEFT(RIGHT(D19815,LEN(D19815)-SEARCH(" ",D19815)),SEARCH(" ",RIGHT(D19815,LEN(D19815)-SEARCH(" ",D19815)))-1),D19815),$F$1:$H$19740,3,FALSE),"ERRO"))</f>
        <v>0</v>
      </c>
      <c r="G19815" s="3" t="str">
        <f t="shared" ref="G19815:G19822" ca="1" si="327">IFERROR(VLOOKUP(C19815,$C$1:$E$19740,3,FALSE),"-")</f>
        <v>-</v>
      </c>
      <c r="H19815" s="1" t="str">
        <f t="shared" ref="H19815:H19822" si="328">IF(IF(J19815&lt;&gt;"",J19815,E19815)&amp;"-----"&amp;IF(I19815&lt;&gt;"",I19815,D19815)&lt;&gt;"",IF(J19815&lt;&gt;"",J19815,E19815)&amp;"-----"&amp;IF(I19815&lt;&gt;"",I19815,D19815),E19815&amp;"-----"&amp;D19815)</f>
        <v>-----</v>
      </c>
      <c r="I19815" s="2"/>
      <c r="J19815" s="2"/>
      <c r="K19815" s="2"/>
      <c r="O19815" s="4" t="str">
        <f t="shared" si="324"/>
        <v xml:space="preserve"> </v>
      </c>
      <c r="P19815" t="s">
        <v>14786</v>
      </c>
    </row>
    <row r="19816" spans="1:16" x14ac:dyDescent="0.35">
      <c r="A19816" s="3">
        <v>40</v>
      </c>
      <c r="B19816" s="3">
        <f t="shared" si="325"/>
        <v>0</v>
      </c>
      <c r="C19816" s="3" t="str" cm="1">
        <f t="array" ref="C19816">LEFT(SUBSTITUTE(SUBSTITUTE(TiraAcento(E19816),"-","")," ",""),$C$19743)&amp;"-"&amp;RIGHT(SUBSTITUTE(SUBSTITUTE(TiraAcento(E19816),"-","")," ",""),$C$19744)</f>
        <v>-</v>
      </c>
      <c r="D19816" s="2"/>
      <c r="E19816" s="2"/>
      <c r="F19816" s="3">
        <f t="shared" si="326"/>
        <v>0</v>
      </c>
      <c r="G19816" s="3" t="str">
        <f t="shared" ca="1" si="327"/>
        <v>-</v>
      </c>
      <c r="H19816" s="1" t="str">
        <f t="shared" si="328"/>
        <v>-----</v>
      </c>
      <c r="I19816" s="2"/>
      <c r="J19816" s="2"/>
      <c r="K19816" s="2"/>
      <c r="O19816" s="4" t="str">
        <f t="shared" si="324"/>
        <v xml:space="preserve"> </v>
      </c>
      <c r="P19816" t="s">
        <v>14786</v>
      </c>
    </row>
    <row r="19817" spans="1:16" x14ac:dyDescent="0.35">
      <c r="A19817" s="3">
        <v>40</v>
      </c>
      <c r="B19817" s="3">
        <f t="shared" si="325"/>
        <v>0</v>
      </c>
      <c r="C19817" s="3" t="str" cm="1">
        <f t="array" ref="C19817">LEFT(SUBSTITUTE(SUBSTITUTE(TiraAcento(E19817),"-","")," ",""),$C$19743)&amp;"-"&amp;RIGHT(SUBSTITUTE(SUBSTITUTE(TiraAcento(E19817),"-","")," ",""),$C$19744)</f>
        <v>-</v>
      </c>
      <c r="D19817" s="2"/>
      <c r="E19817" s="2"/>
      <c r="F19817" s="3">
        <f t="shared" si="326"/>
        <v>0</v>
      </c>
      <c r="G19817" s="3" t="str">
        <f t="shared" ca="1" si="327"/>
        <v>-</v>
      </c>
      <c r="H19817" s="1" t="str">
        <f t="shared" si="328"/>
        <v>-----</v>
      </c>
      <c r="I19817" s="2"/>
      <c r="J19817" s="2"/>
      <c r="K19817" s="2"/>
      <c r="O19817" s="4" t="str">
        <f t="shared" si="324"/>
        <v xml:space="preserve"> </v>
      </c>
      <c r="P19817" t="s">
        <v>14786</v>
      </c>
    </row>
    <row r="19818" spans="1:16" x14ac:dyDescent="0.35">
      <c r="A19818" s="3">
        <v>40</v>
      </c>
      <c r="B19818" s="3">
        <f t="shared" si="325"/>
        <v>0</v>
      </c>
      <c r="C19818" s="3" t="str" cm="1">
        <f t="array" ref="C19818">LEFT(SUBSTITUTE(SUBSTITUTE(TiraAcento(E19818),"-","")," ",""),$C$19743)&amp;"-"&amp;RIGHT(SUBSTITUTE(SUBSTITUTE(TiraAcento(E19818),"-","")," ",""),$C$19744)</f>
        <v>-</v>
      </c>
      <c r="D19818" s="2"/>
      <c r="E19818" s="2"/>
      <c r="F19818" s="3">
        <f t="shared" si="326"/>
        <v>0</v>
      </c>
      <c r="G19818" s="3" t="str">
        <f t="shared" ca="1" si="327"/>
        <v>-</v>
      </c>
      <c r="H19818" s="1" t="str">
        <f t="shared" si="328"/>
        <v>-----</v>
      </c>
      <c r="I19818" s="2"/>
      <c r="J19818" s="2"/>
      <c r="K19818" s="2"/>
      <c r="O19818" s="4" t="str">
        <f t="shared" si="324"/>
        <v xml:space="preserve"> </v>
      </c>
      <c r="P19818" t="s">
        <v>14786</v>
      </c>
    </row>
    <row r="19819" spans="1:16" x14ac:dyDescent="0.35">
      <c r="A19819" s="3">
        <v>40</v>
      </c>
      <c r="B19819" s="3">
        <f t="shared" si="325"/>
        <v>0</v>
      </c>
      <c r="C19819" s="3" t="str" cm="1">
        <f t="array" ref="C19819">LEFT(SUBSTITUTE(SUBSTITUTE(TiraAcento(E19819),"-","")," ",""),$C$19743)&amp;"-"&amp;RIGHT(SUBSTITUTE(SUBSTITUTE(TiraAcento(E19819),"-","")," ",""),$C$19744)</f>
        <v>-</v>
      </c>
      <c r="D19819" s="2"/>
      <c r="E19819" s="2"/>
      <c r="F19819" s="3">
        <f t="shared" si="326"/>
        <v>0</v>
      </c>
      <c r="G19819" s="3" t="str">
        <f t="shared" ca="1" si="327"/>
        <v>-</v>
      </c>
      <c r="H19819" s="1" t="str">
        <f t="shared" si="328"/>
        <v>-----</v>
      </c>
      <c r="I19819" s="2"/>
      <c r="J19819" s="2"/>
      <c r="K19819" s="2"/>
      <c r="O19819" s="4" t="str">
        <f t="shared" si="324"/>
        <v xml:space="preserve"> </v>
      </c>
      <c r="P19819" t="s">
        <v>14786</v>
      </c>
    </row>
    <row r="19820" spans="1:16" x14ac:dyDescent="0.35">
      <c r="A19820" s="3">
        <v>40</v>
      </c>
      <c r="B19820" s="3">
        <f t="shared" si="325"/>
        <v>0</v>
      </c>
      <c r="C19820" s="3" t="str" cm="1">
        <f t="array" ref="C19820">LEFT(SUBSTITUTE(SUBSTITUTE(TiraAcento(E19820),"-","")," ",""),$C$19743)&amp;"-"&amp;RIGHT(SUBSTITUTE(SUBSTITUTE(TiraAcento(E19820),"-","")," ",""),$C$19744)</f>
        <v>-</v>
      </c>
      <c r="D19820" s="2"/>
      <c r="E19820" s="2"/>
      <c r="F19820" s="3">
        <f t="shared" si="326"/>
        <v>0</v>
      </c>
      <c r="G19820" s="3" t="str">
        <f t="shared" ca="1" si="327"/>
        <v>-</v>
      </c>
      <c r="H19820" s="1" t="str">
        <f t="shared" si="328"/>
        <v>-----</v>
      </c>
      <c r="I19820" s="2"/>
      <c r="J19820" s="2"/>
      <c r="K19820" s="2"/>
      <c r="O19820" s="4" t="str">
        <f t="shared" si="324"/>
        <v xml:space="preserve"> </v>
      </c>
      <c r="P19820" t="s">
        <v>14786</v>
      </c>
    </row>
    <row r="19821" spans="1:16" x14ac:dyDescent="0.35">
      <c r="A19821" s="3">
        <v>40</v>
      </c>
      <c r="B19821" s="3">
        <f t="shared" si="325"/>
        <v>0</v>
      </c>
      <c r="C19821" s="3" t="str" cm="1">
        <f t="array" ref="C19821">LEFT(SUBSTITUTE(SUBSTITUTE(TiraAcento(E19821),"-","")," ",""),$C$19743)&amp;"-"&amp;RIGHT(SUBSTITUTE(SUBSTITUTE(TiraAcento(E19821),"-","")," ",""),$C$19744)</f>
        <v>-</v>
      </c>
      <c r="D19821" s="2"/>
      <c r="E19821" s="2"/>
      <c r="F19821" s="3">
        <f t="shared" si="326"/>
        <v>0</v>
      </c>
      <c r="G19821" s="3" t="str">
        <f t="shared" ca="1" si="327"/>
        <v>-</v>
      </c>
      <c r="H19821" s="1" t="str">
        <f t="shared" si="328"/>
        <v>-----</v>
      </c>
      <c r="I19821" s="2"/>
      <c r="J19821" s="2"/>
      <c r="K19821" s="2"/>
      <c r="O19821" s="4" t="str">
        <f t="shared" si="324"/>
        <v xml:space="preserve"> </v>
      </c>
      <c r="P19821" t="s">
        <v>14786</v>
      </c>
    </row>
    <row r="19822" spans="1:16" x14ac:dyDescent="0.35">
      <c r="A19822" s="3">
        <v>40</v>
      </c>
      <c r="B19822" s="3">
        <f t="shared" si="325"/>
        <v>0</v>
      </c>
      <c r="C19822" s="3" t="str" cm="1">
        <f t="array" ref="C19822">LEFT(SUBSTITUTE(SUBSTITUTE(TiraAcento(E19822),"-","")," ",""),$C$19743)&amp;"-"&amp;RIGHT(SUBSTITUTE(SUBSTITUTE(TiraAcento(E19822),"-","")," ",""),$C$19744)</f>
        <v>-</v>
      </c>
      <c r="D19822" s="2"/>
      <c r="E19822" s="2"/>
      <c r="F19822" s="3">
        <f t="shared" si="326"/>
        <v>0</v>
      </c>
      <c r="G19822" s="3" t="str">
        <f t="shared" ca="1" si="327"/>
        <v>-</v>
      </c>
      <c r="H19822" s="1" t="str">
        <f t="shared" si="328"/>
        <v>-----</v>
      </c>
      <c r="I19822" s="2"/>
      <c r="J19822" s="2"/>
      <c r="K19822" s="2"/>
      <c r="O19822" s="4" t="str">
        <f t="shared" si="324"/>
        <v xml:space="preserve"> </v>
      </c>
      <c r="P19822" t="s">
        <v>14786</v>
      </c>
    </row>
    <row r="19823" spans="1:16" x14ac:dyDescent="0.35">
      <c r="A19823" s="3">
        <v>40</v>
      </c>
      <c r="B19823" s="3">
        <f t="shared" ref="B19823:B19886" si="329">IFERROR(LEFT(D19823,LEN(LEFT(D19823,SEARCH(" ",D19823)-1))+1+$B$19743),D19823)</f>
        <v>0</v>
      </c>
      <c r="C19823" s="3" t="str" cm="1">
        <f t="array" ref="C19823">LEFT(SUBSTITUTE(SUBSTITUTE(TiraAcento(E19823),"-","")," ",""),$C$19743)&amp;"-"&amp;RIGHT(SUBSTITUTE(SUBSTITUTE(TiraAcento(E19823),"-","")," ",""),$C$19744)</f>
        <v>-</v>
      </c>
      <c r="D19823" s="2"/>
      <c r="E19823" s="2"/>
      <c r="F19823" s="3">
        <f t="shared" ref="F19823:F19886" si="330">IF(IFERROR(VLOOKUP(IFERROR(LEFT(D19823,SEARCH(" ",D19823)-1)&amp;" "&amp;LEFT(RIGHT(D19823,LEN(D19823)-SEARCH(" ",D19823)),SEARCH(" ",RIGHT(D19823,LEN(D19823)-SEARCH(" ",D19823)))-1),D19823),$F$1:$H$19740,3,FALSE),"ERRO")="ERRO",VLOOKUP(B19823,$B$1:$D$19740,3,FALSE),IFERROR(VLOOKUP(IFERROR(LEFT(D19823,SEARCH(" ",D19823)-1)&amp;" "&amp;LEFT(RIGHT(D19823,LEN(D19823)-SEARCH(" ",D19823)),SEARCH(" ",RIGHT(D19823,LEN(D19823)-SEARCH(" ",D19823)))-1),D19823),$F$1:$H$19740,3,FALSE),"ERRO"))</f>
        <v>0</v>
      </c>
      <c r="G19823" s="3" t="str">
        <f t="shared" ref="G19823:G19886" ca="1" si="331">IFERROR(VLOOKUP(C19823,$C$1:$E$19740,3,FALSE),"-")</f>
        <v>-</v>
      </c>
      <c r="H19823" s="1" t="str">
        <f t="shared" ref="H19823:H19886" si="332">IF(IF(J19823&lt;&gt;"",J19823,E19823)&amp;"-----"&amp;IF(I19823&lt;&gt;"",I19823,D19823)&lt;&gt;"",IF(J19823&lt;&gt;"",J19823,E19823)&amp;"-----"&amp;IF(I19823&lt;&gt;"",I19823,D19823),E19823&amp;"-----"&amp;D19823)</f>
        <v>-----</v>
      </c>
      <c r="I19823" s="2"/>
      <c r="J19823" s="2"/>
      <c r="K19823" s="2"/>
      <c r="O19823" s="4" t="str">
        <f t="shared" si="324"/>
        <v xml:space="preserve"> </v>
      </c>
      <c r="P19823" t="s">
        <v>14786</v>
      </c>
    </row>
    <row r="19824" spans="1:16" x14ac:dyDescent="0.35">
      <c r="A19824" s="3">
        <v>40</v>
      </c>
      <c r="B19824" s="3">
        <f t="shared" si="329"/>
        <v>0</v>
      </c>
      <c r="C19824" s="3" t="str" cm="1">
        <f t="array" ref="C19824">LEFT(SUBSTITUTE(SUBSTITUTE(TiraAcento(E19824),"-","")," ",""),$C$19743)&amp;"-"&amp;RIGHT(SUBSTITUTE(SUBSTITUTE(TiraAcento(E19824),"-","")," ",""),$C$19744)</f>
        <v>-</v>
      </c>
      <c r="D19824" s="2"/>
      <c r="E19824" s="2"/>
      <c r="F19824" s="3">
        <f t="shared" si="330"/>
        <v>0</v>
      </c>
      <c r="G19824" s="3" t="str">
        <f t="shared" ca="1" si="331"/>
        <v>-</v>
      </c>
      <c r="H19824" s="1" t="str">
        <f t="shared" si="332"/>
        <v>-----</v>
      </c>
      <c r="I19824" s="2"/>
      <c r="J19824" s="2"/>
      <c r="K19824" s="2"/>
      <c r="O19824" s="4" t="str">
        <f t="shared" si="324"/>
        <v xml:space="preserve"> </v>
      </c>
      <c r="P19824" t="s">
        <v>14786</v>
      </c>
    </row>
    <row r="19825" spans="1:16" x14ac:dyDescent="0.35">
      <c r="A19825" s="3">
        <v>40</v>
      </c>
      <c r="B19825" s="3">
        <f t="shared" si="329"/>
        <v>0</v>
      </c>
      <c r="C19825" s="3" t="str" cm="1">
        <f t="array" ref="C19825">LEFT(SUBSTITUTE(SUBSTITUTE(TiraAcento(E19825),"-","")," ",""),$C$19743)&amp;"-"&amp;RIGHT(SUBSTITUTE(SUBSTITUTE(TiraAcento(E19825),"-","")," ",""),$C$19744)</f>
        <v>-</v>
      </c>
      <c r="D19825" s="2"/>
      <c r="E19825" s="2"/>
      <c r="F19825" s="3">
        <f t="shared" si="330"/>
        <v>0</v>
      </c>
      <c r="G19825" s="3" t="str">
        <f t="shared" ca="1" si="331"/>
        <v>-</v>
      </c>
      <c r="H19825" s="1" t="str">
        <f t="shared" si="332"/>
        <v>-----</v>
      </c>
      <c r="I19825" s="2"/>
      <c r="J19825" s="2"/>
      <c r="K19825" s="2"/>
      <c r="O19825" s="4" t="str">
        <f t="shared" si="324"/>
        <v xml:space="preserve"> </v>
      </c>
      <c r="P19825" t="s">
        <v>14786</v>
      </c>
    </row>
    <row r="19826" spans="1:16" x14ac:dyDescent="0.35">
      <c r="A19826" s="3">
        <v>40</v>
      </c>
      <c r="B19826" s="3">
        <f t="shared" si="329"/>
        <v>0</v>
      </c>
      <c r="C19826" s="3" t="str" cm="1">
        <f t="array" ref="C19826">LEFT(SUBSTITUTE(SUBSTITUTE(TiraAcento(E19826),"-","")," ",""),$C$19743)&amp;"-"&amp;RIGHT(SUBSTITUTE(SUBSTITUTE(TiraAcento(E19826),"-","")," ",""),$C$19744)</f>
        <v>-</v>
      </c>
      <c r="D19826" s="2"/>
      <c r="E19826" s="2"/>
      <c r="F19826" s="3">
        <f t="shared" si="330"/>
        <v>0</v>
      </c>
      <c r="G19826" s="3" t="str">
        <f t="shared" ca="1" si="331"/>
        <v>-</v>
      </c>
      <c r="H19826" s="1" t="str">
        <f t="shared" si="332"/>
        <v>-----</v>
      </c>
      <c r="I19826" s="2"/>
      <c r="J19826" s="2"/>
      <c r="K19826" s="2"/>
      <c r="O19826" s="4" t="str">
        <f t="shared" si="324"/>
        <v xml:space="preserve"> </v>
      </c>
      <c r="P19826" t="s">
        <v>14786</v>
      </c>
    </row>
    <row r="19827" spans="1:16" x14ac:dyDescent="0.35">
      <c r="A19827" s="3">
        <v>40</v>
      </c>
      <c r="B19827" s="3">
        <f t="shared" si="329"/>
        <v>0</v>
      </c>
      <c r="C19827" s="3" t="str" cm="1">
        <f t="array" ref="C19827">LEFT(SUBSTITUTE(SUBSTITUTE(TiraAcento(E19827),"-","")," ",""),$C$19743)&amp;"-"&amp;RIGHT(SUBSTITUTE(SUBSTITUTE(TiraAcento(E19827),"-","")," ",""),$C$19744)</f>
        <v>-</v>
      </c>
      <c r="D19827" s="2"/>
      <c r="E19827" s="2"/>
      <c r="F19827" s="3">
        <f t="shared" si="330"/>
        <v>0</v>
      </c>
      <c r="G19827" s="3" t="str">
        <f t="shared" ca="1" si="331"/>
        <v>-</v>
      </c>
      <c r="H19827" s="1" t="str">
        <f t="shared" si="332"/>
        <v>-----</v>
      </c>
      <c r="I19827" s="2"/>
      <c r="J19827" s="2"/>
      <c r="K19827" s="2"/>
      <c r="O19827" s="4" t="str">
        <f t="shared" si="324"/>
        <v xml:space="preserve"> </v>
      </c>
      <c r="P19827" t="s">
        <v>14786</v>
      </c>
    </row>
    <row r="19828" spans="1:16" x14ac:dyDescent="0.35">
      <c r="A19828" s="3">
        <v>40</v>
      </c>
      <c r="B19828" s="3">
        <f t="shared" si="329"/>
        <v>0</v>
      </c>
      <c r="C19828" s="3" t="str" cm="1">
        <f t="array" ref="C19828">LEFT(SUBSTITUTE(SUBSTITUTE(TiraAcento(E19828),"-","")," ",""),$C$19743)&amp;"-"&amp;RIGHT(SUBSTITUTE(SUBSTITUTE(TiraAcento(E19828),"-","")," ",""),$C$19744)</f>
        <v>-</v>
      </c>
      <c r="D19828" s="2"/>
      <c r="E19828" s="2"/>
      <c r="F19828" s="3">
        <f t="shared" si="330"/>
        <v>0</v>
      </c>
      <c r="G19828" s="3" t="str">
        <f t="shared" ca="1" si="331"/>
        <v>-</v>
      </c>
      <c r="H19828" s="1" t="str">
        <f t="shared" si="332"/>
        <v>-----</v>
      </c>
      <c r="I19828" s="2"/>
      <c r="J19828" s="2"/>
      <c r="K19828" s="2"/>
      <c r="O19828" s="4" t="str">
        <f t="shared" si="324"/>
        <v xml:space="preserve"> </v>
      </c>
      <c r="P19828" t="s">
        <v>14786</v>
      </c>
    </row>
    <row r="19829" spans="1:16" x14ac:dyDescent="0.35">
      <c r="A19829" s="3">
        <v>40</v>
      </c>
      <c r="B19829" s="3">
        <f t="shared" si="329"/>
        <v>0</v>
      </c>
      <c r="C19829" s="3" t="str" cm="1">
        <f t="array" ref="C19829">LEFT(SUBSTITUTE(SUBSTITUTE(TiraAcento(E19829),"-","")," ",""),$C$19743)&amp;"-"&amp;RIGHT(SUBSTITUTE(SUBSTITUTE(TiraAcento(E19829),"-","")," ",""),$C$19744)</f>
        <v>-</v>
      </c>
      <c r="D19829" s="2"/>
      <c r="E19829" s="2"/>
      <c r="F19829" s="3">
        <f t="shared" si="330"/>
        <v>0</v>
      </c>
      <c r="G19829" s="3" t="str">
        <f t="shared" ca="1" si="331"/>
        <v>-</v>
      </c>
      <c r="H19829" s="1" t="str">
        <f t="shared" si="332"/>
        <v>-----</v>
      </c>
      <c r="I19829" s="2"/>
      <c r="J19829" s="2"/>
      <c r="K19829" s="2"/>
      <c r="O19829" s="4" t="str">
        <f t="shared" si="324"/>
        <v xml:space="preserve"> </v>
      </c>
      <c r="P19829" t="s">
        <v>14786</v>
      </c>
    </row>
    <row r="19830" spans="1:16" x14ac:dyDescent="0.35">
      <c r="A19830" s="3">
        <v>40</v>
      </c>
      <c r="B19830" s="3">
        <f t="shared" si="329"/>
        <v>0</v>
      </c>
      <c r="C19830" s="3" t="str" cm="1">
        <f t="array" ref="C19830">LEFT(SUBSTITUTE(SUBSTITUTE(TiraAcento(E19830),"-","")," ",""),$C$19743)&amp;"-"&amp;RIGHT(SUBSTITUTE(SUBSTITUTE(TiraAcento(E19830),"-","")," ",""),$C$19744)</f>
        <v>-</v>
      </c>
      <c r="D19830" s="2"/>
      <c r="E19830" s="2"/>
      <c r="F19830" s="3">
        <f t="shared" si="330"/>
        <v>0</v>
      </c>
      <c r="G19830" s="3" t="str">
        <f t="shared" ca="1" si="331"/>
        <v>-</v>
      </c>
      <c r="H19830" s="1" t="str">
        <f t="shared" si="332"/>
        <v>-----</v>
      </c>
      <c r="I19830" s="2"/>
      <c r="J19830" s="2"/>
      <c r="K19830" s="2"/>
      <c r="O19830" s="4" t="str">
        <f t="shared" si="324"/>
        <v xml:space="preserve"> </v>
      </c>
      <c r="P19830" t="s">
        <v>14786</v>
      </c>
    </row>
    <row r="19831" spans="1:16" x14ac:dyDescent="0.35">
      <c r="A19831" s="3">
        <v>40</v>
      </c>
      <c r="B19831" s="3">
        <f t="shared" si="329"/>
        <v>0</v>
      </c>
      <c r="C19831" s="3" t="str" cm="1">
        <f t="array" ref="C19831">LEFT(SUBSTITUTE(SUBSTITUTE(TiraAcento(E19831),"-","")," ",""),$C$19743)&amp;"-"&amp;RIGHT(SUBSTITUTE(SUBSTITUTE(TiraAcento(E19831),"-","")," ",""),$C$19744)</f>
        <v>-</v>
      </c>
      <c r="D19831" s="2"/>
      <c r="E19831" s="2"/>
      <c r="F19831" s="3">
        <f t="shared" si="330"/>
        <v>0</v>
      </c>
      <c r="G19831" s="3" t="str">
        <f t="shared" ca="1" si="331"/>
        <v>-</v>
      </c>
      <c r="H19831" s="1" t="str">
        <f t="shared" si="332"/>
        <v>-----</v>
      </c>
      <c r="I19831" s="2"/>
      <c r="J19831" s="2"/>
      <c r="K19831" s="2"/>
      <c r="O19831" s="4" t="str">
        <f t="shared" si="324"/>
        <v xml:space="preserve"> </v>
      </c>
      <c r="P19831" t="s">
        <v>14786</v>
      </c>
    </row>
    <row r="19832" spans="1:16" x14ac:dyDescent="0.35">
      <c r="A19832" s="3">
        <v>40</v>
      </c>
      <c r="B19832" s="3">
        <f t="shared" si="329"/>
        <v>0</v>
      </c>
      <c r="C19832" s="3" t="str" cm="1">
        <f t="array" ref="C19832">LEFT(SUBSTITUTE(SUBSTITUTE(TiraAcento(E19832),"-","")," ",""),$C$19743)&amp;"-"&amp;RIGHT(SUBSTITUTE(SUBSTITUTE(TiraAcento(E19832),"-","")," ",""),$C$19744)</f>
        <v>-</v>
      </c>
      <c r="D19832" s="2"/>
      <c r="E19832" s="2"/>
      <c r="F19832" s="3">
        <f t="shared" si="330"/>
        <v>0</v>
      </c>
      <c r="G19832" s="3" t="str">
        <f t="shared" ca="1" si="331"/>
        <v>-</v>
      </c>
      <c r="H19832" s="1" t="str">
        <f t="shared" si="332"/>
        <v>-----</v>
      </c>
      <c r="I19832" s="2"/>
      <c r="J19832" s="2"/>
      <c r="K19832" s="2"/>
      <c r="O19832" s="4" t="str">
        <f t="shared" si="324"/>
        <v xml:space="preserve"> </v>
      </c>
      <c r="P19832" t="s">
        <v>14786</v>
      </c>
    </row>
    <row r="19833" spans="1:16" x14ac:dyDescent="0.35">
      <c r="A19833" s="3">
        <v>40</v>
      </c>
      <c r="B19833" s="3">
        <f t="shared" si="329"/>
        <v>0</v>
      </c>
      <c r="C19833" s="3" t="str" cm="1">
        <f t="array" ref="C19833">LEFT(SUBSTITUTE(SUBSTITUTE(TiraAcento(E19833),"-","")," ",""),$C$19743)&amp;"-"&amp;RIGHT(SUBSTITUTE(SUBSTITUTE(TiraAcento(E19833),"-","")," ",""),$C$19744)</f>
        <v>-</v>
      </c>
      <c r="D19833" s="2"/>
      <c r="E19833" s="2"/>
      <c r="F19833" s="3">
        <f t="shared" si="330"/>
        <v>0</v>
      </c>
      <c r="G19833" s="3" t="str">
        <f t="shared" ca="1" si="331"/>
        <v>-</v>
      </c>
      <c r="H19833" s="1" t="str">
        <f t="shared" si="332"/>
        <v>-----</v>
      </c>
      <c r="I19833" s="2"/>
      <c r="J19833" s="2"/>
      <c r="K19833" s="2"/>
      <c r="O19833" s="4" t="str">
        <f t="shared" si="324"/>
        <v xml:space="preserve"> </v>
      </c>
      <c r="P19833" t="s">
        <v>14786</v>
      </c>
    </row>
    <row r="19834" spans="1:16" x14ac:dyDescent="0.35">
      <c r="A19834" s="3">
        <v>40</v>
      </c>
      <c r="B19834" s="3">
        <f t="shared" si="329"/>
        <v>0</v>
      </c>
      <c r="C19834" s="3" t="str" cm="1">
        <f t="array" ref="C19834">LEFT(SUBSTITUTE(SUBSTITUTE(TiraAcento(E19834),"-","")," ",""),$C$19743)&amp;"-"&amp;RIGHT(SUBSTITUTE(SUBSTITUTE(TiraAcento(E19834),"-","")," ",""),$C$19744)</f>
        <v>-</v>
      </c>
      <c r="D19834" s="2"/>
      <c r="E19834" s="2"/>
      <c r="F19834" s="3">
        <f t="shared" si="330"/>
        <v>0</v>
      </c>
      <c r="G19834" s="3" t="str">
        <f t="shared" ca="1" si="331"/>
        <v>-</v>
      </c>
      <c r="H19834" s="1" t="str">
        <f t="shared" si="332"/>
        <v>-----</v>
      </c>
      <c r="I19834" s="2"/>
      <c r="J19834" s="2"/>
      <c r="K19834" s="2"/>
      <c r="O19834" s="4" t="str">
        <f t="shared" si="324"/>
        <v xml:space="preserve"> </v>
      </c>
      <c r="P19834" t="s">
        <v>14786</v>
      </c>
    </row>
    <row r="19835" spans="1:16" x14ac:dyDescent="0.35">
      <c r="A19835" s="3">
        <v>40</v>
      </c>
      <c r="B19835" s="3">
        <f t="shared" si="329"/>
        <v>0</v>
      </c>
      <c r="C19835" s="3" t="str" cm="1">
        <f t="array" ref="C19835">LEFT(SUBSTITUTE(SUBSTITUTE(TiraAcento(E19835),"-","")," ",""),$C$19743)&amp;"-"&amp;RIGHT(SUBSTITUTE(SUBSTITUTE(TiraAcento(E19835),"-","")," ",""),$C$19744)</f>
        <v>-</v>
      </c>
      <c r="D19835" s="2"/>
      <c r="E19835" s="2"/>
      <c r="F19835" s="3">
        <f t="shared" si="330"/>
        <v>0</v>
      </c>
      <c r="G19835" s="3" t="str">
        <f t="shared" ca="1" si="331"/>
        <v>-</v>
      </c>
      <c r="H19835" s="1" t="str">
        <f t="shared" si="332"/>
        <v>-----</v>
      </c>
      <c r="I19835" s="2"/>
      <c r="J19835" s="2"/>
      <c r="K19835" s="2"/>
      <c r="O19835" s="4" t="str">
        <f t="shared" si="324"/>
        <v xml:space="preserve"> </v>
      </c>
      <c r="P19835" t="s">
        <v>14786</v>
      </c>
    </row>
    <row r="19836" spans="1:16" x14ac:dyDescent="0.35">
      <c r="A19836" s="3">
        <v>40</v>
      </c>
      <c r="B19836" s="3">
        <f t="shared" si="329"/>
        <v>0</v>
      </c>
      <c r="C19836" s="3" t="str" cm="1">
        <f t="array" ref="C19836">LEFT(SUBSTITUTE(SUBSTITUTE(TiraAcento(E19836),"-","")," ",""),$C$19743)&amp;"-"&amp;RIGHT(SUBSTITUTE(SUBSTITUTE(TiraAcento(E19836),"-","")," ",""),$C$19744)</f>
        <v>-</v>
      </c>
      <c r="D19836" s="2"/>
      <c r="E19836" s="2"/>
      <c r="F19836" s="3">
        <f t="shared" si="330"/>
        <v>0</v>
      </c>
      <c r="G19836" s="3" t="str">
        <f t="shared" ca="1" si="331"/>
        <v>-</v>
      </c>
      <c r="H19836" s="1" t="str">
        <f t="shared" si="332"/>
        <v>-----</v>
      </c>
      <c r="I19836" s="2"/>
      <c r="J19836" s="2"/>
      <c r="K19836" s="2"/>
      <c r="O19836" s="4" t="str">
        <f t="shared" si="324"/>
        <v xml:space="preserve"> </v>
      </c>
      <c r="P19836" t="s">
        <v>14786</v>
      </c>
    </row>
    <row r="19837" spans="1:16" x14ac:dyDescent="0.35">
      <c r="A19837" s="3">
        <v>40</v>
      </c>
      <c r="B19837" s="3">
        <f t="shared" si="329"/>
        <v>0</v>
      </c>
      <c r="C19837" s="3" t="str" cm="1">
        <f t="array" ref="C19837">LEFT(SUBSTITUTE(SUBSTITUTE(TiraAcento(E19837),"-","")," ",""),$C$19743)&amp;"-"&amp;RIGHT(SUBSTITUTE(SUBSTITUTE(TiraAcento(E19837),"-","")," ",""),$C$19744)</f>
        <v>-</v>
      </c>
      <c r="D19837" s="2"/>
      <c r="E19837" s="2"/>
      <c r="F19837" s="3">
        <f t="shared" si="330"/>
        <v>0</v>
      </c>
      <c r="G19837" s="3" t="str">
        <f t="shared" ca="1" si="331"/>
        <v>-</v>
      </c>
      <c r="H19837" s="1" t="str">
        <f t="shared" si="332"/>
        <v>-----</v>
      </c>
      <c r="I19837" s="2"/>
      <c r="J19837" s="2"/>
      <c r="K19837" s="2"/>
      <c r="O19837" s="4" t="str">
        <f t="shared" si="324"/>
        <v xml:space="preserve"> </v>
      </c>
      <c r="P19837" t="s">
        <v>14786</v>
      </c>
    </row>
    <row r="19838" spans="1:16" x14ac:dyDescent="0.35">
      <c r="A19838" s="3">
        <v>40</v>
      </c>
      <c r="B19838" s="3">
        <f t="shared" si="329"/>
        <v>0</v>
      </c>
      <c r="C19838" s="3" t="str" cm="1">
        <f t="array" ref="C19838">LEFT(SUBSTITUTE(SUBSTITUTE(TiraAcento(E19838),"-","")," ",""),$C$19743)&amp;"-"&amp;RIGHT(SUBSTITUTE(SUBSTITUTE(TiraAcento(E19838),"-","")," ",""),$C$19744)</f>
        <v>-</v>
      </c>
      <c r="D19838" s="2"/>
      <c r="E19838" s="2"/>
      <c r="F19838" s="3">
        <f t="shared" si="330"/>
        <v>0</v>
      </c>
      <c r="G19838" s="3" t="str">
        <f t="shared" ca="1" si="331"/>
        <v>-</v>
      </c>
      <c r="H19838" s="1" t="str">
        <f t="shared" si="332"/>
        <v>-----</v>
      </c>
      <c r="I19838" s="2"/>
      <c r="J19838" s="2"/>
      <c r="K19838" s="2"/>
      <c r="O19838" s="4" t="str">
        <f t="shared" si="324"/>
        <v xml:space="preserve"> </v>
      </c>
      <c r="P19838" t="s">
        <v>14786</v>
      </c>
    </row>
    <row r="19839" spans="1:16" x14ac:dyDescent="0.35">
      <c r="A19839" s="3">
        <v>40</v>
      </c>
      <c r="B19839" s="3">
        <f t="shared" si="329"/>
        <v>0</v>
      </c>
      <c r="C19839" s="3" t="str" cm="1">
        <f t="array" ref="C19839">LEFT(SUBSTITUTE(SUBSTITUTE(TiraAcento(E19839),"-","")," ",""),$C$19743)&amp;"-"&amp;RIGHT(SUBSTITUTE(SUBSTITUTE(TiraAcento(E19839),"-","")," ",""),$C$19744)</f>
        <v>-</v>
      </c>
      <c r="D19839" s="2"/>
      <c r="E19839" s="2"/>
      <c r="F19839" s="3">
        <f t="shared" si="330"/>
        <v>0</v>
      </c>
      <c r="G19839" s="3" t="str">
        <f t="shared" ca="1" si="331"/>
        <v>-</v>
      </c>
      <c r="H19839" s="1" t="str">
        <f t="shared" si="332"/>
        <v>-----</v>
      </c>
      <c r="I19839" s="2"/>
      <c r="J19839" s="2"/>
      <c r="K19839" s="2"/>
      <c r="O19839" s="4" t="str">
        <f t="shared" si="324"/>
        <v xml:space="preserve"> </v>
      </c>
      <c r="P19839" t="s">
        <v>14786</v>
      </c>
    </row>
    <row r="19840" spans="1:16" x14ac:dyDescent="0.35">
      <c r="A19840" s="3">
        <v>40</v>
      </c>
      <c r="B19840" s="3">
        <f t="shared" si="329"/>
        <v>0</v>
      </c>
      <c r="C19840" s="3" t="str" cm="1">
        <f t="array" ref="C19840">LEFT(SUBSTITUTE(SUBSTITUTE(TiraAcento(E19840),"-","")," ",""),$C$19743)&amp;"-"&amp;RIGHT(SUBSTITUTE(SUBSTITUTE(TiraAcento(E19840),"-","")," ",""),$C$19744)</f>
        <v>-</v>
      </c>
      <c r="D19840" s="2"/>
      <c r="E19840" s="2"/>
      <c r="F19840" s="3">
        <f t="shared" si="330"/>
        <v>0</v>
      </c>
      <c r="G19840" s="3" t="str">
        <f t="shared" ca="1" si="331"/>
        <v>-</v>
      </c>
      <c r="H19840" s="1" t="str">
        <f t="shared" si="332"/>
        <v>-----</v>
      </c>
      <c r="I19840" s="2"/>
      <c r="J19840" s="2"/>
      <c r="K19840" s="2"/>
      <c r="O19840" s="4" t="str">
        <f t="shared" si="324"/>
        <v xml:space="preserve"> </v>
      </c>
      <c r="P19840" t="s">
        <v>14786</v>
      </c>
    </row>
    <row r="19841" spans="1:16" x14ac:dyDescent="0.35">
      <c r="A19841" s="3">
        <v>40</v>
      </c>
      <c r="B19841" s="3">
        <f t="shared" si="329"/>
        <v>0</v>
      </c>
      <c r="C19841" s="3" t="str" cm="1">
        <f t="array" ref="C19841">LEFT(SUBSTITUTE(SUBSTITUTE(TiraAcento(E19841),"-","")," ",""),$C$19743)&amp;"-"&amp;RIGHT(SUBSTITUTE(SUBSTITUTE(TiraAcento(E19841),"-","")," ",""),$C$19744)</f>
        <v>-</v>
      </c>
      <c r="D19841" s="2"/>
      <c r="E19841" s="2"/>
      <c r="F19841" s="3">
        <f t="shared" si="330"/>
        <v>0</v>
      </c>
      <c r="G19841" s="3" t="str">
        <f t="shared" ca="1" si="331"/>
        <v>-</v>
      </c>
      <c r="H19841" s="1" t="str">
        <f t="shared" si="332"/>
        <v>-----</v>
      </c>
      <c r="I19841" s="2"/>
      <c r="J19841" s="2"/>
      <c r="K19841" s="2"/>
      <c r="O19841" s="4" t="str">
        <f t="shared" si="324"/>
        <v xml:space="preserve"> </v>
      </c>
      <c r="P19841" t="s">
        <v>14786</v>
      </c>
    </row>
    <row r="19842" spans="1:16" x14ac:dyDescent="0.35">
      <c r="A19842" s="3">
        <v>40</v>
      </c>
      <c r="B19842" s="3">
        <f t="shared" si="329"/>
        <v>0</v>
      </c>
      <c r="C19842" s="3" t="str" cm="1">
        <f t="array" ref="C19842">LEFT(SUBSTITUTE(SUBSTITUTE(TiraAcento(E19842),"-","")," ",""),$C$19743)&amp;"-"&amp;RIGHT(SUBSTITUTE(SUBSTITUTE(TiraAcento(E19842),"-","")," ",""),$C$19744)</f>
        <v>-</v>
      </c>
      <c r="D19842" s="2"/>
      <c r="E19842" s="2"/>
      <c r="F19842" s="3">
        <f t="shared" si="330"/>
        <v>0</v>
      </c>
      <c r="G19842" s="3" t="str">
        <f t="shared" ca="1" si="331"/>
        <v>-</v>
      </c>
      <c r="H19842" s="1" t="str">
        <f t="shared" si="332"/>
        <v>-----</v>
      </c>
      <c r="I19842" s="2"/>
      <c r="J19842" s="2"/>
      <c r="K19842" s="2"/>
      <c r="O19842" s="4" t="str">
        <f t="shared" si="324"/>
        <v xml:space="preserve"> </v>
      </c>
      <c r="P19842" t="s">
        <v>14786</v>
      </c>
    </row>
    <row r="19843" spans="1:16" x14ac:dyDescent="0.35">
      <c r="A19843" s="3">
        <v>40</v>
      </c>
      <c r="B19843" s="3">
        <f t="shared" si="329"/>
        <v>0</v>
      </c>
      <c r="C19843" s="3" t="str" cm="1">
        <f t="array" ref="C19843">LEFT(SUBSTITUTE(SUBSTITUTE(TiraAcento(E19843),"-","")," ",""),$C$19743)&amp;"-"&amp;RIGHT(SUBSTITUTE(SUBSTITUTE(TiraAcento(E19843),"-","")," ",""),$C$19744)</f>
        <v>-</v>
      </c>
      <c r="D19843" s="2"/>
      <c r="E19843" s="2"/>
      <c r="F19843" s="3">
        <f t="shared" si="330"/>
        <v>0</v>
      </c>
      <c r="G19843" s="3" t="str">
        <f t="shared" ca="1" si="331"/>
        <v>-</v>
      </c>
      <c r="H19843" s="1" t="str">
        <f t="shared" si="332"/>
        <v>-----</v>
      </c>
      <c r="I19843" s="2"/>
      <c r="J19843" s="2"/>
      <c r="K19843" s="2"/>
      <c r="O19843" s="4" t="str">
        <f t="shared" si="324"/>
        <v xml:space="preserve"> </v>
      </c>
      <c r="P19843" t="s">
        <v>14786</v>
      </c>
    </row>
    <row r="19844" spans="1:16" x14ac:dyDescent="0.35">
      <c r="A19844" s="3">
        <v>40</v>
      </c>
      <c r="B19844" s="3">
        <f t="shared" si="329"/>
        <v>0</v>
      </c>
      <c r="C19844" s="3" t="str" cm="1">
        <f t="array" ref="C19844">LEFT(SUBSTITUTE(SUBSTITUTE(TiraAcento(E19844),"-","")," ",""),$C$19743)&amp;"-"&amp;RIGHT(SUBSTITUTE(SUBSTITUTE(TiraAcento(E19844),"-","")," ",""),$C$19744)</f>
        <v>-</v>
      </c>
      <c r="D19844" s="2"/>
      <c r="E19844" s="2"/>
      <c r="F19844" s="3">
        <f t="shared" si="330"/>
        <v>0</v>
      </c>
      <c r="G19844" s="3" t="str">
        <f t="shared" ca="1" si="331"/>
        <v>-</v>
      </c>
      <c r="H19844" s="1" t="str">
        <f t="shared" si="332"/>
        <v>-----</v>
      </c>
      <c r="I19844" s="2"/>
      <c r="J19844" s="2"/>
      <c r="K19844" s="2"/>
      <c r="O19844" s="4" t="str">
        <f t="shared" si="324"/>
        <v xml:space="preserve"> </v>
      </c>
      <c r="P19844" t="s">
        <v>14786</v>
      </c>
    </row>
    <row r="19845" spans="1:16" x14ac:dyDescent="0.35">
      <c r="A19845" s="3">
        <v>40</v>
      </c>
      <c r="B19845" s="3">
        <f t="shared" si="329"/>
        <v>0</v>
      </c>
      <c r="C19845" s="3" t="str" cm="1">
        <f t="array" ref="C19845">LEFT(SUBSTITUTE(SUBSTITUTE(TiraAcento(E19845),"-","")," ",""),$C$19743)&amp;"-"&amp;RIGHT(SUBSTITUTE(SUBSTITUTE(TiraAcento(E19845),"-","")," ",""),$C$19744)</f>
        <v>-</v>
      </c>
      <c r="D19845" s="2"/>
      <c r="E19845" s="2"/>
      <c r="F19845" s="3">
        <f t="shared" si="330"/>
        <v>0</v>
      </c>
      <c r="G19845" s="3" t="str">
        <f t="shared" ca="1" si="331"/>
        <v>-</v>
      </c>
      <c r="H19845" s="1" t="str">
        <f t="shared" si="332"/>
        <v>-----</v>
      </c>
      <c r="I19845" s="2"/>
      <c r="J19845" s="2"/>
      <c r="K19845" s="2"/>
      <c r="O19845" s="4" t="str">
        <f t="shared" si="324"/>
        <v xml:space="preserve"> </v>
      </c>
      <c r="P19845" t="s">
        <v>14786</v>
      </c>
    </row>
    <row r="19846" spans="1:16" x14ac:dyDescent="0.35">
      <c r="A19846" s="3">
        <v>40</v>
      </c>
      <c r="B19846" s="3">
        <f t="shared" si="329"/>
        <v>0</v>
      </c>
      <c r="C19846" s="3" t="str" cm="1">
        <f t="array" ref="C19846">LEFT(SUBSTITUTE(SUBSTITUTE(TiraAcento(E19846),"-","")," ",""),$C$19743)&amp;"-"&amp;RIGHT(SUBSTITUTE(SUBSTITUTE(TiraAcento(E19846),"-","")," ",""),$C$19744)</f>
        <v>-</v>
      </c>
      <c r="D19846" s="2"/>
      <c r="E19846" s="2"/>
      <c r="F19846" s="3">
        <f t="shared" si="330"/>
        <v>0</v>
      </c>
      <c r="G19846" s="3" t="str">
        <f t="shared" ca="1" si="331"/>
        <v>-</v>
      </c>
      <c r="H19846" s="1" t="str">
        <f t="shared" si="332"/>
        <v>-----</v>
      </c>
      <c r="I19846" s="2"/>
      <c r="J19846" s="2"/>
      <c r="K19846" s="2"/>
      <c r="O19846" s="4" t="str">
        <f t="shared" si="324"/>
        <v xml:space="preserve"> </v>
      </c>
      <c r="P19846" t="s">
        <v>14786</v>
      </c>
    </row>
    <row r="19847" spans="1:16" x14ac:dyDescent="0.35">
      <c r="A19847" s="3">
        <v>40</v>
      </c>
      <c r="B19847" s="3">
        <f t="shared" si="329"/>
        <v>0</v>
      </c>
      <c r="C19847" s="3" t="str" cm="1">
        <f t="array" ref="C19847">LEFT(SUBSTITUTE(SUBSTITUTE(TiraAcento(E19847),"-","")," ",""),$C$19743)&amp;"-"&amp;RIGHT(SUBSTITUTE(SUBSTITUTE(TiraAcento(E19847),"-","")," ",""),$C$19744)</f>
        <v>-</v>
      </c>
      <c r="D19847" s="2"/>
      <c r="E19847" s="2"/>
      <c r="F19847" s="3">
        <f t="shared" si="330"/>
        <v>0</v>
      </c>
      <c r="G19847" s="3" t="str">
        <f t="shared" ca="1" si="331"/>
        <v>-</v>
      </c>
      <c r="H19847" s="1" t="str">
        <f t="shared" si="332"/>
        <v>-----</v>
      </c>
      <c r="I19847" s="2"/>
      <c r="J19847" s="2"/>
      <c r="K19847" s="2"/>
      <c r="O19847" s="4" t="str">
        <f t="shared" si="324"/>
        <v xml:space="preserve"> </v>
      </c>
      <c r="P19847" t="s">
        <v>14786</v>
      </c>
    </row>
    <row r="19848" spans="1:16" x14ac:dyDescent="0.35">
      <c r="A19848" s="3">
        <v>40</v>
      </c>
      <c r="B19848" s="3">
        <f t="shared" si="329"/>
        <v>0</v>
      </c>
      <c r="C19848" s="3" t="str" cm="1">
        <f t="array" ref="C19848">LEFT(SUBSTITUTE(SUBSTITUTE(TiraAcento(E19848),"-","")," ",""),$C$19743)&amp;"-"&amp;RIGHT(SUBSTITUTE(SUBSTITUTE(TiraAcento(E19848),"-","")," ",""),$C$19744)</f>
        <v>-</v>
      </c>
      <c r="D19848" s="2"/>
      <c r="E19848" s="2"/>
      <c r="F19848" s="3">
        <f t="shared" si="330"/>
        <v>0</v>
      </c>
      <c r="G19848" s="3" t="str">
        <f t="shared" ca="1" si="331"/>
        <v>-</v>
      </c>
      <c r="H19848" s="1" t="str">
        <f t="shared" si="332"/>
        <v>-----</v>
      </c>
      <c r="I19848" s="2"/>
      <c r="J19848" s="2"/>
      <c r="K19848" s="2"/>
      <c r="O19848" s="4" t="str">
        <f t="shared" si="324"/>
        <v xml:space="preserve"> </v>
      </c>
      <c r="P19848" t="s">
        <v>14786</v>
      </c>
    </row>
    <row r="19849" spans="1:16" x14ac:dyDescent="0.35">
      <c r="A19849" s="3">
        <v>40</v>
      </c>
      <c r="B19849" s="3">
        <f t="shared" si="329"/>
        <v>0</v>
      </c>
      <c r="C19849" s="3" t="str" cm="1">
        <f t="array" ref="C19849">LEFT(SUBSTITUTE(SUBSTITUTE(TiraAcento(E19849),"-","")," ",""),$C$19743)&amp;"-"&amp;RIGHT(SUBSTITUTE(SUBSTITUTE(TiraAcento(E19849),"-","")," ",""),$C$19744)</f>
        <v>-</v>
      </c>
      <c r="D19849" s="2"/>
      <c r="E19849" s="2"/>
      <c r="F19849" s="3">
        <f t="shared" si="330"/>
        <v>0</v>
      </c>
      <c r="G19849" s="3" t="str">
        <f t="shared" ca="1" si="331"/>
        <v>-</v>
      </c>
      <c r="H19849" s="1" t="str">
        <f t="shared" si="332"/>
        <v>-----</v>
      </c>
      <c r="I19849" s="2"/>
      <c r="J19849" s="2"/>
      <c r="K19849" s="2"/>
      <c r="O19849" s="4" t="str">
        <f t="shared" si="324"/>
        <v xml:space="preserve"> </v>
      </c>
      <c r="P19849" t="s">
        <v>14786</v>
      </c>
    </row>
    <row r="19850" spans="1:16" x14ac:dyDescent="0.35">
      <c r="A19850" s="3">
        <v>40</v>
      </c>
      <c r="B19850" s="3">
        <f t="shared" si="329"/>
        <v>0</v>
      </c>
      <c r="C19850" s="3" t="str" cm="1">
        <f t="array" ref="C19850">LEFT(SUBSTITUTE(SUBSTITUTE(TiraAcento(E19850),"-","")," ",""),$C$19743)&amp;"-"&amp;RIGHT(SUBSTITUTE(SUBSTITUTE(TiraAcento(E19850),"-","")," ",""),$C$19744)</f>
        <v>-</v>
      </c>
      <c r="D19850" s="2"/>
      <c r="E19850" s="2"/>
      <c r="F19850" s="3">
        <f t="shared" si="330"/>
        <v>0</v>
      </c>
      <c r="G19850" s="3" t="str">
        <f t="shared" ca="1" si="331"/>
        <v>-</v>
      </c>
      <c r="H19850" s="1" t="str">
        <f t="shared" si="332"/>
        <v>-----</v>
      </c>
      <c r="I19850" s="2"/>
      <c r="J19850" s="2"/>
      <c r="K19850" s="2"/>
      <c r="O19850" s="4" t="str">
        <f t="shared" si="324"/>
        <v xml:space="preserve"> </v>
      </c>
      <c r="P19850" t="s">
        <v>14786</v>
      </c>
    </row>
    <row r="19851" spans="1:16" x14ac:dyDescent="0.35">
      <c r="A19851" s="3">
        <v>40</v>
      </c>
      <c r="B19851" s="3">
        <f t="shared" si="329"/>
        <v>0</v>
      </c>
      <c r="C19851" s="3" t="str" cm="1">
        <f t="array" ref="C19851">LEFT(SUBSTITUTE(SUBSTITUTE(TiraAcento(E19851),"-","")," ",""),$C$19743)&amp;"-"&amp;RIGHT(SUBSTITUTE(SUBSTITUTE(TiraAcento(E19851),"-","")," ",""),$C$19744)</f>
        <v>-</v>
      </c>
      <c r="D19851" s="2"/>
      <c r="E19851" s="2"/>
      <c r="F19851" s="3">
        <f t="shared" si="330"/>
        <v>0</v>
      </c>
      <c r="G19851" s="3" t="str">
        <f t="shared" ca="1" si="331"/>
        <v>-</v>
      </c>
      <c r="H19851" s="1" t="str">
        <f t="shared" si="332"/>
        <v>-----</v>
      </c>
      <c r="I19851" s="2"/>
      <c r="J19851" s="2"/>
      <c r="K19851" s="2"/>
      <c r="O19851" s="4" t="str">
        <f t="shared" si="324"/>
        <v xml:space="preserve"> </v>
      </c>
      <c r="P19851" t="s">
        <v>14786</v>
      </c>
    </row>
    <row r="19852" spans="1:16" x14ac:dyDescent="0.35">
      <c r="A19852" s="3">
        <v>40</v>
      </c>
      <c r="B19852" s="3">
        <f t="shared" si="329"/>
        <v>0</v>
      </c>
      <c r="C19852" s="3" t="str" cm="1">
        <f t="array" ref="C19852">LEFT(SUBSTITUTE(SUBSTITUTE(TiraAcento(E19852),"-","")," ",""),$C$19743)&amp;"-"&amp;RIGHT(SUBSTITUTE(SUBSTITUTE(TiraAcento(E19852),"-","")," ",""),$C$19744)</f>
        <v>-</v>
      </c>
      <c r="D19852" s="2"/>
      <c r="E19852" s="2"/>
      <c r="F19852" s="3">
        <f t="shared" si="330"/>
        <v>0</v>
      </c>
      <c r="G19852" s="3" t="str">
        <f t="shared" ca="1" si="331"/>
        <v>-</v>
      </c>
      <c r="H19852" s="1" t="str">
        <f t="shared" si="332"/>
        <v>-----</v>
      </c>
      <c r="I19852" s="2"/>
      <c r="J19852" s="2"/>
      <c r="K19852" s="2"/>
      <c r="O19852" s="4" t="str">
        <f t="shared" si="324"/>
        <v xml:space="preserve"> </v>
      </c>
      <c r="P19852" t="s">
        <v>14786</v>
      </c>
    </row>
    <row r="19853" spans="1:16" x14ac:dyDescent="0.35">
      <c r="A19853" s="3">
        <v>40</v>
      </c>
      <c r="B19853" s="3">
        <f t="shared" si="329"/>
        <v>0</v>
      </c>
      <c r="C19853" s="3" t="str" cm="1">
        <f t="array" ref="C19853">LEFT(SUBSTITUTE(SUBSTITUTE(TiraAcento(E19853),"-","")," ",""),$C$19743)&amp;"-"&amp;RIGHT(SUBSTITUTE(SUBSTITUTE(TiraAcento(E19853),"-","")," ",""),$C$19744)</f>
        <v>-</v>
      </c>
      <c r="D19853" s="2"/>
      <c r="E19853" s="2"/>
      <c r="F19853" s="3">
        <f t="shared" si="330"/>
        <v>0</v>
      </c>
      <c r="G19853" s="3" t="str">
        <f t="shared" ca="1" si="331"/>
        <v>-</v>
      </c>
      <c r="H19853" s="1" t="str">
        <f t="shared" si="332"/>
        <v>-----</v>
      </c>
      <c r="I19853" s="2"/>
      <c r="J19853" s="2"/>
      <c r="K19853" s="2"/>
      <c r="O19853" s="4" t="str">
        <f t="shared" si="324"/>
        <v xml:space="preserve"> </v>
      </c>
      <c r="P19853" t="s">
        <v>14786</v>
      </c>
    </row>
    <row r="19854" spans="1:16" x14ac:dyDescent="0.35">
      <c r="A19854" s="3">
        <v>40</v>
      </c>
      <c r="B19854" s="3">
        <f t="shared" si="329"/>
        <v>0</v>
      </c>
      <c r="C19854" s="3" t="str" cm="1">
        <f t="array" ref="C19854">LEFT(SUBSTITUTE(SUBSTITUTE(TiraAcento(E19854),"-","")," ",""),$C$19743)&amp;"-"&amp;RIGHT(SUBSTITUTE(SUBSTITUTE(TiraAcento(E19854),"-","")," ",""),$C$19744)</f>
        <v>-</v>
      </c>
      <c r="D19854" s="2"/>
      <c r="E19854" s="2"/>
      <c r="F19854" s="3">
        <f t="shared" si="330"/>
        <v>0</v>
      </c>
      <c r="G19854" s="3" t="str">
        <f t="shared" ca="1" si="331"/>
        <v>-</v>
      </c>
      <c r="H19854" s="1" t="str">
        <f t="shared" si="332"/>
        <v>-----</v>
      </c>
      <c r="I19854" s="2"/>
      <c r="J19854" s="2"/>
      <c r="K19854" s="2"/>
      <c r="O19854" s="4" t="str">
        <f t="shared" si="324"/>
        <v xml:space="preserve"> </v>
      </c>
      <c r="P19854" t="s">
        <v>14786</v>
      </c>
    </row>
    <row r="19855" spans="1:16" x14ac:dyDescent="0.35">
      <c r="A19855" s="3">
        <v>40</v>
      </c>
      <c r="B19855" s="3">
        <f t="shared" si="329"/>
        <v>0</v>
      </c>
      <c r="C19855" s="3" t="str" cm="1">
        <f t="array" ref="C19855">LEFT(SUBSTITUTE(SUBSTITUTE(TiraAcento(E19855),"-","")," ",""),$C$19743)&amp;"-"&amp;RIGHT(SUBSTITUTE(SUBSTITUTE(TiraAcento(E19855),"-","")," ",""),$C$19744)</f>
        <v>-</v>
      </c>
      <c r="D19855" s="2"/>
      <c r="E19855" s="2"/>
      <c r="F19855" s="3">
        <f t="shared" si="330"/>
        <v>0</v>
      </c>
      <c r="G19855" s="3" t="str">
        <f t="shared" ca="1" si="331"/>
        <v>-</v>
      </c>
      <c r="H19855" s="1" t="str">
        <f t="shared" si="332"/>
        <v>-----</v>
      </c>
      <c r="I19855" s="2"/>
      <c r="J19855" s="2"/>
      <c r="K19855" s="2"/>
      <c r="O19855" s="4" t="str">
        <f t="shared" si="324"/>
        <v xml:space="preserve"> </v>
      </c>
      <c r="P19855" t="s">
        <v>14786</v>
      </c>
    </row>
    <row r="19856" spans="1:16" x14ac:dyDescent="0.35">
      <c r="A19856" s="3">
        <v>40</v>
      </c>
      <c r="B19856" s="3">
        <f t="shared" si="329"/>
        <v>0</v>
      </c>
      <c r="C19856" s="3" t="str" cm="1">
        <f t="array" ref="C19856">LEFT(SUBSTITUTE(SUBSTITUTE(TiraAcento(E19856),"-","")," ",""),$C$19743)&amp;"-"&amp;RIGHT(SUBSTITUTE(SUBSTITUTE(TiraAcento(E19856),"-","")," ",""),$C$19744)</f>
        <v>-</v>
      </c>
      <c r="D19856" s="2"/>
      <c r="E19856" s="2"/>
      <c r="F19856" s="3">
        <f t="shared" si="330"/>
        <v>0</v>
      </c>
      <c r="G19856" s="3" t="str">
        <f t="shared" ca="1" si="331"/>
        <v>-</v>
      </c>
      <c r="H19856" s="1" t="str">
        <f t="shared" si="332"/>
        <v>-----</v>
      </c>
      <c r="I19856" s="2"/>
      <c r="J19856" s="2"/>
      <c r="K19856" s="2"/>
      <c r="O19856" s="4" t="str">
        <f t="shared" si="324"/>
        <v xml:space="preserve"> </v>
      </c>
      <c r="P19856" t="s">
        <v>14786</v>
      </c>
    </row>
    <row r="19857" spans="1:16" x14ac:dyDescent="0.35">
      <c r="A19857" s="3">
        <v>40</v>
      </c>
      <c r="B19857" s="3">
        <f t="shared" si="329"/>
        <v>0</v>
      </c>
      <c r="C19857" s="3" t="str" cm="1">
        <f t="array" ref="C19857">LEFT(SUBSTITUTE(SUBSTITUTE(TiraAcento(E19857),"-","")," ",""),$C$19743)&amp;"-"&amp;RIGHT(SUBSTITUTE(SUBSTITUTE(TiraAcento(E19857),"-","")," ",""),$C$19744)</f>
        <v>-</v>
      </c>
      <c r="D19857" s="2"/>
      <c r="E19857" s="2"/>
      <c r="F19857" s="3">
        <f t="shared" si="330"/>
        <v>0</v>
      </c>
      <c r="G19857" s="3" t="str">
        <f t="shared" ca="1" si="331"/>
        <v>-</v>
      </c>
      <c r="H19857" s="1" t="str">
        <f t="shared" si="332"/>
        <v>-----</v>
      </c>
      <c r="I19857" s="2"/>
      <c r="J19857" s="2"/>
      <c r="K19857" s="2"/>
      <c r="O19857" s="4" t="str">
        <f t="shared" si="324"/>
        <v xml:space="preserve"> </v>
      </c>
      <c r="P19857" t="s">
        <v>14786</v>
      </c>
    </row>
    <row r="19858" spans="1:16" x14ac:dyDescent="0.35">
      <c r="A19858" s="3">
        <v>40</v>
      </c>
      <c r="B19858" s="3">
        <f t="shared" si="329"/>
        <v>0</v>
      </c>
      <c r="C19858" s="3" t="str" cm="1">
        <f t="array" ref="C19858">LEFT(SUBSTITUTE(SUBSTITUTE(TiraAcento(E19858),"-","")," ",""),$C$19743)&amp;"-"&amp;RIGHT(SUBSTITUTE(SUBSTITUTE(TiraAcento(E19858),"-","")," ",""),$C$19744)</f>
        <v>-</v>
      </c>
      <c r="D19858" s="2"/>
      <c r="E19858" s="2"/>
      <c r="F19858" s="3">
        <f t="shared" si="330"/>
        <v>0</v>
      </c>
      <c r="G19858" s="3" t="str">
        <f t="shared" ca="1" si="331"/>
        <v>-</v>
      </c>
      <c r="H19858" s="1" t="str">
        <f t="shared" si="332"/>
        <v>-----</v>
      </c>
      <c r="I19858" s="2"/>
      <c r="J19858" s="2"/>
      <c r="K19858" s="2"/>
      <c r="O19858" s="4" t="str">
        <f t="shared" si="324"/>
        <v xml:space="preserve"> </v>
      </c>
      <c r="P19858" t="s">
        <v>14786</v>
      </c>
    </row>
    <row r="19859" spans="1:16" x14ac:dyDescent="0.35">
      <c r="A19859" s="3">
        <v>40</v>
      </c>
      <c r="B19859" s="3">
        <f t="shared" si="329"/>
        <v>0</v>
      </c>
      <c r="C19859" s="3" t="str" cm="1">
        <f t="array" ref="C19859">LEFT(SUBSTITUTE(SUBSTITUTE(TiraAcento(E19859),"-","")," ",""),$C$19743)&amp;"-"&amp;RIGHT(SUBSTITUTE(SUBSTITUTE(TiraAcento(E19859),"-","")," ",""),$C$19744)</f>
        <v>-</v>
      </c>
      <c r="D19859" s="2"/>
      <c r="E19859" s="2"/>
      <c r="F19859" s="3">
        <f t="shared" si="330"/>
        <v>0</v>
      </c>
      <c r="G19859" s="3" t="str">
        <f t="shared" ca="1" si="331"/>
        <v>-</v>
      </c>
      <c r="H19859" s="1" t="str">
        <f t="shared" si="332"/>
        <v>-----</v>
      </c>
      <c r="I19859" s="2"/>
      <c r="J19859" s="2"/>
      <c r="K19859" s="2"/>
      <c r="O19859" s="4" t="str">
        <f t="shared" si="324"/>
        <v xml:space="preserve"> </v>
      </c>
      <c r="P19859" t="s">
        <v>14786</v>
      </c>
    </row>
    <row r="19860" spans="1:16" x14ac:dyDescent="0.35">
      <c r="A19860" s="3">
        <v>40</v>
      </c>
      <c r="B19860" s="3">
        <f t="shared" si="329"/>
        <v>0</v>
      </c>
      <c r="C19860" s="3" t="str" cm="1">
        <f t="array" ref="C19860">LEFT(SUBSTITUTE(SUBSTITUTE(TiraAcento(E19860),"-","")," ",""),$C$19743)&amp;"-"&amp;RIGHT(SUBSTITUTE(SUBSTITUTE(TiraAcento(E19860),"-","")," ",""),$C$19744)</f>
        <v>-</v>
      </c>
      <c r="D19860" s="2"/>
      <c r="E19860" s="2"/>
      <c r="F19860" s="3">
        <f t="shared" si="330"/>
        <v>0</v>
      </c>
      <c r="G19860" s="3" t="str">
        <f t="shared" ca="1" si="331"/>
        <v>-</v>
      </c>
      <c r="H19860" s="1" t="str">
        <f t="shared" si="332"/>
        <v>-----</v>
      </c>
      <c r="I19860" s="2"/>
      <c r="J19860" s="2"/>
      <c r="K19860" s="2"/>
      <c r="O19860" s="4" t="str">
        <f t="shared" si="324"/>
        <v xml:space="preserve"> </v>
      </c>
      <c r="P19860" t="s">
        <v>14786</v>
      </c>
    </row>
    <row r="19861" spans="1:16" x14ac:dyDescent="0.35">
      <c r="A19861" s="3">
        <v>40</v>
      </c>
      <c r="B19861" s="3">
        <f t="shared" si="329"/>
        <v>0</v>
      </c>
      <c r="C19861" s="3" t="str" cm="1">
        <f t="array" ref="C19861">LEFT(SUBSTITUTE(SUBSTITUTE(TiraAcento(E19861),"-","")," ",""),$C$19743)&amp;"-"&amp;RIGHT(SUBSTITUTE(SUBSTITUTE(TiraAcento(E19861),"-","")," ",""),$C$19744)</f>
        <v>-</v>
      </c>
      <c r="D19861" s="2"/>
      <c r="E19861" s="2"/>
      <c r="F19861" s="3">
        <f t="shared" si="330"/>
        <v>0</v>
      </c>
      <c r="G19861" s="3" t="str">
        <f t="shared" ca="1" si="331"/>
        <v>-</v>
      </c>
      <c r="H19861" s="1" t="str">
        <f t="shared" si="332"/>
        <v>-----</v>
      </c>
      <c r="I19861" s="2"/>
      <c r="J19861" s="2"/>
      <c r="K19861" s="2"/>
      <c r="O19861" s="4" t="str">
        <f t="shared" si="324"/>
        <v xml:space="preserve"> </v>
      </c>
      <c r="P19861" t="s">
        <v>14786</v>
      </c>
    </row>
    <row r="19862" spans="1:16" x14ac:dyDescent="0.35">
      <c r="A19862" s="3">
        <v>40</v>
      </c>
      <c r="B19862" s="3">
        <f t="shared" si="329"/>
        <v>0</v>
      </c>
      <c r="C19862" s="3" t="str" cm="1">
        <f t="array" ref="C19862">LEFT(SUBSTITUTE(SUBSTITUTE(TiraAcento(E19862),"-","")," ",""),$C$19743)&amp;"-"&amp;RIGHT(SUBSTITUTE(SUBSTITUTE(TiraAcento(E19862),"-","")," ",""),$C$19744)</f>
        <v>-</v>
      </c>
      <c r="D19862" s="2"/>
      <c r="E19862" s="2"/>
      <c r="F19862" s="3">
        <f t="shared" si="330"/>
        <v>0</v>
      </c>
      <c r="G19862" s="3" t="str">
        <f t="shared" ca="1" si="331"/>
        <v>-</v>
      </c>
      <c r="H19862" s="1" t="str">
        <f t="shared" si="332"/>
        <v>-----</v>
      </c>
      <c r="I19862" s="2"/>
      <c r="J19862" s="2"/>
      <c r="K19862" s="2"/>
      <c r="O19862" s="4" t="str">
        <f t="shared" si="324"/>
        <v xml:space="preserve"> </v>
      </c>
      <c r="P19862" t="s">
        <v>14786</v>
      </c>
    </row>
    <row r="19863" spans="1:16" x14ac:dyDescent="0.35">
      <c r="A19863" s="3">
        <v>40</v>
      </c>
      <c r="B19863" s="3">
        <f t="shared" si="329"/>
        <v>0</v>
      </c>
      <c r="C19863" s="3" t="str" cm="1">
        <f t="array" ref="C19863">LEFT(SUBSTITUTE(SUBSTITUTE(TiraAcento(E19863),"-","")," ",""),$C$19743)&amp;"-"&amp;RIGHT(SUBSTITUTE(SUBSTITUTE(TiraAcento(E19863),"-","")," ",""),$C$19744)</f>
        <v>-</v>
      </c>
      <c r="D19863" s="2"/>
      <c r="E19863" s="2"/>
      <c r="F19863" s="3">
        <f t="shared" si="330"/>
        <v>0</v>
      </c>
      <c r="G19863" s="3" t="str">
        <f t="shared" ca="1" si="331"/>
        <v>-</v>
      </c>
      <c r="H19863" s="1" t="str">
        <f t="shared" si="332"/>
        <v>-----</v>
      </c>
      <c r="I19863" s="2"/>
      <c r="J19863" s="2"/>
      <c r="K19863" s="2"/>
      <c r="O19863" s="4" t="str">
        <f t="shared" si="324"/>
        <v xml:space="preserve"> </v>
      </c>
      <c r="P19863" t="s">
        <v>14786</v>
      </c>
    </row>
    <row r="19864" spans="1:16" x14ac:dyDescent="0.35">
      <c r="A19864" s="3">
        <v>40</v>
      </c>
      <c r="B19864" s="3">
        <f t="shared" si="329"/>
        <v>0</v>
      </c>
      <c r="C19864" s="3" t="str" cm="1">
        <f t="array" ref="C19864">LEFT(SUBSTITUTE(SUBSTITUTE(TiraAcento(E19864),"-","")," ",""),$C$19743)&amp;"-"&amp;RIGHT(SUBSTITUTE(SUBSTITUTE(TiraAcento(E19864),"-","")," ",""),$C$19744)</f>
        <v>-</v>
      </c>
      <c r="D19864" s="2"/>
      <c r="E19864" s="2"/>
      <c r="F19864" s="3">
        <f t="shared" si="330"/>
        <v>0</v>
      </c>
      <c r="G19864" s="3" t="str">
        <f t="shared" ca="1" si="331"/>
        <v>-</v>
      </c>
      <c r="H19864" s="1" t="str">
        <f t="shared" si="332"/>
        <v>-----</v>
      </c>
      <c r="I19864" s="2"/>
      <c r="J19864" s="2"/>
      <c r="K19864" s="2"/>
      <c r="O19864" s="4" t="str">
        <f t="shared" si="324"/>
        <v xml:space="preserve"> </v>
      </c>
      <c r="P19864" t="s">
        <v>14786</v>
      </c>
    </row>
    <row r="19865" spans="1:16" x14ac:dyDescent="0.35">
      <c r="A19865" s="3">
        <v>40</v>
      </c>
      <c r="B19865" s="3">
        <f t="shared" si="329"/>
        <v>0</v>
      </c>
      <c r="C19865" s="3" t="str" cm="1">
        <f t="array" ref="C19865">LEFT(SUBSTITUTE(SUBSTITUTE(TiraAcento(E19865),"-","")," ",""),$C$19743)&amp;"-"&amp;RIGHT(SUBSTITUTE(SUBSTITUTE(TiraAcento(E19865),"-","")," ",""),$C$19744)</f>
        <v>-</v>
      </c>
      <c r="D19865" s="2"/>
      <c r="E19865" s="2"/>
      <c r="F19865" s="3">
        <f t="shared" si="330"/>
        <v>0</v>
      </c>
      <c r="G19865" s="3" t="str">
        <f t="shared" ca="1" si="331"/>
        <v>-</v>
      </c>
      <c r="H19865" s="1" t="str">
        <f t="shared" si="332"/>
        <v>-----</v>
      </c>
      <c r="I19865" s="2"/>
      <c r="J19865" s="2"/>
      <c r="K19865" s="2"/>
      <c r="O19865" s="4" t="str">
        <f t="shared" si="324"/>
        <v xml:space="preserve"> </v>
      </c>
      <c r="P19865" t="s">
        <v>14786</v>
      </c>
    </row>
    <row r="19866" spans="1:16" x14ac:dyDescent="0.35">
      <c r="A19866" s="3">
        <v>40</v>
      </c>
      <c r="B19866" s="3">
        <f t="shared" si="329"/>
        <v>0</v>
      </c>
      <c r="C19866" s="3" t="str" cm="1">
        <f t="array" ref="C19866">LEFT(SUBSTITUTE(SUBSTITUTE(TiraAcento(E19866),"-","")," ",""),$C$19743)&amp;"-"&amp;RIGHT(SUBSTITUTE(SUBSTITUTE(TiraAcento(E19866),"-","")," ",""),$C$19744)</f>
        <v>-</v>
      </c>
      <c r="D19866" s="2"/>
      <c r="E19866" s="2"/>
      <c r="F19866" s="3">
        <f t="shared" si="330"/>
        <v>0</v>
      </c>
      <c r="G19866" s="3" t="str">
        <f t="shared" ca="1" si="331"/>
        <v>-</v>
      </c>
      <c r="H19866" s="1" t="str">
        <f t="shared" si="332"/>
        <v>-----</v>
      </c>
      <c r="I19866" s="2"/>
      <c r="J19866" s="2"/>
      <c r="K19866" s="2"/>
      <c r="O19866" s="4" t="str">
        <f t="shared" si="324"/>
        <v xml:space="preserve"> </v>
      </c>
      <c r="P19866" t="s">
        <v>14786</v>
      </c>
    </row>
    <row r="19867" spans="1:16" x14ac:dyDescent="0.35">
      <c r="A19867" s="3">
        <v>40</v>
      </c>
      <c r="B19867" s="3">
        <f t="shared" si="329"/>
        <v>0</v>
      </c>
      <c r="C19867" s="3" t="str" cm="1">
        <f t="array" ref="C19867">LEFT(SUBSTITUTE(SUBSTITUTE(TiraAcento(E19867),"-","")," ",""),$C$19743)&amp;"-"&amp;RIGHT(SUBSTITUTE(SUBSTITUTE(TiraAcento(E19867),"-","")," ",""),$C$19744)</f>
        <v>-</v>
      </c>
      <c r="D19867" s="2"/>
      <c r="E19867" s="2"/>
      <c r="F19867" s="3">
        <f t="shared" si="330"/>
        <v>0</v>
      </c>
      <c r="G19867" s="3" t="str">
        <f t="shared" ca="1" si="331"/>
        <v>-</v>
      </c>
      <c r="H19867" s="1" t="str">
        <f t="shared" si="332"/>
        <v>-----</v>
      </c>
      <c r="I19867" s="2"/>
      <c r="J19867" s="2"/>
      <c r="K19867" s="2"/>
      <c r="O19867" s="4" t="str">
        <f t="shared" si="324"/>
        <v xml:space="preserve"> </v>
      </c>
      <c r="P19867" t="s">
        <v>14786</v>
      </c>
    </row>
    <row r="19868" spans="1:16" x14ac:dyDescent="0.35">
      <c r="A19868" s="3">
        <v>40</v>
      </c>
      <c r="B19868" s="3">
        <f t="shared" si="329"/>
        <v>0</v>
      </c>
      <c r="C19868" s="3" t="str" cm="1">
        <f t="array" ref="C19868">LEFT(SUBSTITUTE(SUBSTITUTE(TiraAcento(E19868),"-","")," ",""),$C$19743)&amp;"-"&amp;RIGHT(SUBSTITUTE(SUBSTITUTE(TiraAcento(E19868),"-","")," ",""),$C$19744)</f>
        <v>-</v>
      </c>
      <c r="D19868" s="2"/>
      <c r="E19868" s="2"/>
      <c r="F19868" s="3">
        <f t="shared" si="330"/>
        <v>0</v>
      </c>
      <c r="G19868" s="3" t="str">
        <f t="shared" ca="1" si="331"/>
        <v>-</v>
      </c>
      <c r="H19868" s="1" t="str">
        <f t="shared" si="332"/>
        <v>-----</v>
      </c>
      <c r="I19868" s="2"/>
      <c r="J19868" s="2"/>
      <c r="K19868" s="2"/>
      <c r="O19868" s="4" t="str">
        <f t="shared" si="324"/>
        <v xml:space="preserve"> </v>
      </c>
      <c r="P19868" t="s">
        <v>14786</v>
      </c>
    </row>
    <row r="19869" spans="1:16" x14ac:dyDescent="0.35">
      <c r="A19869" s="3">
        <v>40</v>
      </c>
      <c r="B19869" s="3">
        <f t="shared" si="329"/>
        <v>0</v>
      </c>
      <c r="C19869" s="3" t="str" cm="1">
        <f t="array" ref="C19869">LEFT(SUBSTITUTE(SUBSTITUTE(TiraAcento(E19869),"-","")," ",""),$C$19743)&amp;"-"&amp;RIGHT(SUBSTITUTE(SUBSTITUTE(TiraAcento(E19869),"-","")," ",""),$C$19744)</f>
        <v>-</v>
      </c>
      <c r="D19869" s="2"/>
      <c r="E19869" s="2"/>
      <c r="F19869" s="3">
        <f t="shared" si="330"/>
        <v>0</v>
      </c>
      <c r="G19869" s="3" t="str">
        <f t="shared" ca="1" si="331"/>
        <v>-</v>
      </c>
      <c r="H19869" s="1" t="str">
        <f t="shared" si="332"/>
        <v>-----</v>
      </c>
      <c r="I19869" s="2"/>
      <c r="J19869" s="2"/>
      <c r="K19869" s="2"/>
      <c r="O19869" s="4" t="str">
        <f t="shared" si="324"/>
        <v xml:space="preserve"> </v>
      </c>
      <c r="P19869" t="s">
        <v>14786</v>
      </c>
    </row>
    <row r="19870" spans="1:16" x14ac:dyDescent="0.35">
      <c r="A19870" s="3">
        <v>40</v>
      </c>
      <c r="B19870" s="3">
        <f t="shared" si="329"/>
        <v>0</v>
      </c>
      <c r="C19870" s="3" t="str" cm="1">
        <f t="array" ref="C19870">LEFT(SUBSTITUTE(SUBSTITUTE(TiraAcento(E19870),"-","")," ",""),$C$19743)&amp;"-"&amp;RIGHT(SUBSTITUTE(SUBSTITUTE(TiraAcento(E19870),"-","")," ",""),$C$19744)</f>
        <v>-</v>
      </c>
      <c r="D19870" s="2"/>
      <c r="E19870" s="2"/>
      <c r="F19870" s="3">
        <f t="shared" si="330"/>
        <v>0</v>
      </c>
      <c r="G19870" s="3" t="str">
        <f t="shared" ca="1" si="331"/>
        <v>-</v>
      </c>
      <c r="H19870" s="1" t="str">
        <f t="shared" si="332"/>
        <v>-----</v>
      </c>
      <c r="I19870" s="2"/>
      <c r="J19870" s="2"/>
      <c r="K19870" s="2"/>
      <c r="O19870" s="4" t="str">
        <f t="shared" si="324"/>
        <v xml:space="preserve"> </v>
      </c>
      <c r="P19870" t="s">
        <v>14786</v>
      </c>
    </row>
    <row r="19871" spans="1:16" x14ac:dyDescent="0.35">
      <c r="A19871" s="3">
        <v>40</v>
      </c>
      <c r="B19871" s="3">
        <f t="shared" si="329"/>
        <v>0</v>
      </c>
      <c r="C19871" s="3" t="str" cm="1">
        <f t="array" ref="C19871">LEFT(SUBSTITUTE(SUBSTITUTE(TiraAcento(E19871),"-","")," ",""),$C$19743)&amp;"-"&amp;RIGHT(SUBSTITUTE(SUBSTITUTE(TiraAcento(E19871),"-","")," ",""),$C$19744)</f>
        <v>-</v>
      </c>
      <c r="D19871" s="2"/>
      <c r="E19871" s="2"/>
      <c r="F19871" s="3">
        <f t="shared" si="330"/>
        <v>0</v>
      </c>
      <c r="G19871" s="3" t="str">
        <f t="shared" ca="1" si="331"/>
        <v>-</v>
      </c>
      <c r="H19871" s="1" t="str">
        <f t="shared" si="332"/>
        <v>-----</v>
      </c>
      <c r="I19871" s="2"/>
      <c r="J19871" s="2"/>
      <c r="K19871" s="2"/>
      <c r="O19871" s="4" t="str">
        <f t="shared" si="324"/>
        <v xml:space="preserve"> </v>
      </c>
      <c r="P19871" t="s">
        <v>14786</v>
      </c>
    </row>
    <row r="19872" spans="1:16" x14ac:dyDescent="0.35">
      <c r="A19872" s="3">
        <v>40</v>
      </c>
      <c r="B19872" s="3">
        <f t="shared" si="329"/>
        <v>0</v>
      </c>
      <c r="C19872" s="3" t="str" cm="1">
        <f t="array" ref="C19872">LEFT(SUBSTITUTE(SUBSTITUTE(TiraAcento(E19872),"-","")," ",""),$C$19743)&amp;"-"&amp;RIGHT(SUBSTITUTE(SUBSTITUTE(TiraAcento(E19872),"-","")," ",""),$C$19744)</f>
        <v>-</v>
      </c>
      <c r="D19872" s="2"/>
      <c r="E19872" s="2"/>
      <c r="F19872" s="3">
        <f t="shared" si="330"/>
        <v>0</v>
      </c>
      <c r="G19872" s="3" t="str">
        <f t="shared" ca="1" si="331"/>
        <v>-</v>
      </c>
      <c r="H19872" s="1" t="str">
        <f t="shared" si="332"/>
        <v>-----</v>
      </c>
      <c r="I19872" s="2"/>
      <c r="J19872" s="2"/>
      <c r="K19872" s="2"/>
      <c r="O19872" s="4" t="str">
        <f t="shared" si="324"/>
        <v xml:space="preserve"> </v>
      </c>
      <c r="P19872" t="s">
        <v>14786</v>
      </c>
    </row>
    <row r="19873" spans="1:16" x14ac:dyDescent="0.35">
      <c r="A19873" s="3">
        <v>40</v>
      </c>
      <c r="B19873" s="3">
        <f t="shared" si="329"/>
        <v>0</v>
      </c>
      <c r="C19873" s="3" t="str" cm="1">
        <f t="array" ref="C19873">LEFT(SUBSTITUTE(SUBSTITUTE(TiraAcento(E19873),"-","")," ",""),$C$19743)&amp;"-"&amp;RIGHT(SUBSTITUTE(SUBSTITUTE(TiraAcento(E19873),"-","")," ",""),$C$19744)</f>
        <v>-</v>
      </c>
      <c r="D19873" s="2"/>
      <c r="E19873" s="2"/>
      <c r="F19873" s="3">
        <f t="shared" si="330"/>
        <v>0</v>
      </c>
      <c r="G19873" s="3" t="str">
        <f t="shared" ca="1" si="331"/>
        <v>-</v>
      </c>
      <c r="H19873" s="1" t="str">
        <f t="shared" si="332"/>
        <v>-----</v>
      </c>
      <c r="I19873" s="2"/>
      <c r="J19873" s="2"/>
      <c r="K19873" s="2"/>
      <c r="O19873" s="4" t="str">
        <f t="shared" si="324"/>
        <v xml:space="preserve"> </v>
      </c>
      <c r="P19873" t="s">
        <v>14786</v>
      </c>
    </row>
    <row r="19874" spans="1:16" x14ac:dyDescent="0.35">
      <c r="A19874" s="3">
        <v>40</v>
      </c>
      <c r="B19874" s="3">
        <f t="shared" si="329"/>
        <v>0</v>
      </c>
      <c r="C19874" s="3" t="str" cm="1">
        <f t="array" ref="C19874">LEFT(SUBSTITUTE(SUBSTITUTE(TiraAcento(E19874),"-","")," ",""),$C$19743)&amp;"-"&amp;RIGHT(SUBSTITUTE(SUBSTITUTE(TiraAcento(E19874),"-","")," ",""),$C$19744)</f>
        <v>-</v>
      </c>
      <c r="D19874" s="2"/>
      <c r="E19874" s="2"/>
      <c r="F19874" s="3">
        <f t="shared" si="330"/>
        <v>0</v>
      </c>
      <c r="G19874" s="3" t="str">
        <f t="shared" ca="1" si="331"/>
        <v>-</v>
      </c>
      <c r="H19874" s="1" t="str">
        <f t="shared" si="332"/>
        <v>-----</v>
      </c>
      <c r="I19874" s="2"/>
      <c r="J19874" s="2"/>
      <c r="K19874" s="2"/>
      <c r="O19874" s="4" t="str">
        <f t="shared" si="324"/>
        <v xml:space="preserve"> </v>
      </c>
      <c r="P19874" t="s">
        <v>14786</v>
      </c>
    </row>
    <row r="19875" spans="1:16" x14ac:dyDescent="0.35">
      <c r="A19875" s="3">
        <v>40</v>
      </c>
      <c r="B19875" s="3">
        <f t="shared" si="329"/>
        <v>0</v>
      </c>
      <c r="C19875" s="3" t="str" cm="1">
        <f t="array" ref="C19875">LEFT(SUBSTITUTE(SUBSTITUTE(TiraAcento(E19875),"-","")," ",""),$C$19743)&amp;"-"&amp;RIGHT(SUBSTITUTE(SUBSTITUTE(TiraAcento(E19875),"-","")," ",""),$C$19744)</f>
        <v>-</v>
      </c>
      <c r="D19875" s="2"/>
      <c r="E19875" s="2"/>
      <c r="F19875" s="3">
        <f t="shared" si="330"/>
        <v>0</v>
      </c>
      <c r="G19875" s="3" t="str">
        <f t="shared" ca="1" si="331"/>
        <v>-</v>
      </c>
      <c r="H19875" s="1" t="str">
        <f t="shared" si="332"/>
        <v>-----</v>
      </c>
      <c r="I19875" s="2"/>
      <c r="J19875" s="2"/>
      <c r="K19875" s="2"/>
      <c r="O19875" s="4" t="str">
        <f t="shared" ref="O19875:O19896" si="333">IF(I19875&lt;&gt;"",L19875,"")&amp;" "&amp;IF(J19875&lt;&gt;"",N19875,"")</f>
        <v xml:space="preserve"> </v>
      </c>
      <c r="P19875" t="s">
        <v>14786</v>
      </c>
    </row>
    <row r="19876" spans="1:16" x14ac:dyDescent="0.35">
      <c r="A19876" s="3">
        <v>40</v>
      </c>
      <c r="B19876" s="3">
        <f t="shared" si="329"/>
        <v>0</v>
      </c>
      <c r="C19876" s="3" t="str" cm="1">
        <f t="array" ref="C19876">LEFT(SUBSTITUTE(SUBSTITUTE(TiraAcento(E19876),"-","")," ",""),$C$19743)&amp;"-"&amp;RIGHT(SUBSTITUTE(SUBSTITUTE(TiraAcento(E19876),"-","")," ",""),$C$19744)</f>
        <v>-</v>
      </c>
      <c r="D19876" s="2"/>
      <c r="E19876" s="2"/>
      <c r="F19876" s="3">
        <f t="shared" si="330"/>
        <v>0</v>
      </c>
      <c r="G19876" s="3" t="str">
        <f t="shared" ca="1" si="331"/>
        <v>-</v>
      </c>
      <c r="H19876" s="1" t="str">
        <f t="shared" si="332"/>
        <v>-----</v>
      </c>
      <c r="I19876" s="2"/>
      <c r="J19876" s="2"/>
      <c r="K19876" s="2"/>
      <c r="O19876" s="4" t="str">
        <f t="shared" si="333"/>
        <v xml:space="preserve"> </v>
      </c>
      <c r="P19876" t="s">
        <v>14786</v>
      </c>
    </row>
    <row r="19877" spans="1:16" x14ac:dyDescent="0.35">
      <c r="A19877" s="3">
        <v>40</v>
      </c>
      <c r="B19877" s="3">
        <f t="shared" si="329"/>
        <v>0</v>
      </c>
      <c r="C19877" s="3" t="str" cm="1">
        <f t="array" ref="C19877">LEFT(SUBSTITUTE(SUBSTITUTE(TiraAcento(E19877),"-","")," ",""),$C$19743)&amp;"-"&amp;RIGHT(SUBSTITUTE(SUBSTITUTE(TiraAcento(E19877),"-","")," ",""),$C$19744)</f>
        <v>-</v>
      </c>
      <c r="D19877" s="2"/>
      <c r="E19877" s="2"/>
      <c r="F19877" s="3">
        <f t="shared" si="330"/>
        <v>0</v>
      </c>
      <c r="G19877" s="3" t="str">
        <f t="shared" ca="1" si="331"/>
        <v>-</v>
      </c>
      <c r="H19877" s="1" t="str">
        <f t="shared" si="332"/>
        <v>-----</v>
      </c>
      <c r="I19877" s="2"/>
      <c r="J19877" s="2"/>
      <c r="K19877" s="2"/>
      <c r="O19877" s="4" t="str">
        <f t="shared" si="333"/>
        <v xml:space="preserve"> </v>
      </c>
      <c r="P19877" t="s">
        <v>14786</v>
      </c>
    </row>
    <row r="19878" spans="1:16" x14ac:dyDescent="0.35">
      <c r="A19878" s="3">
        <v>40</v>
      </c>
      <c r="B19878" s="3">
        <f t="shared" si="329"/>
        <v>0</v>
      </c>
      <c r="C19878" s="3" t="str" cm="1">
        <f t="array" ref="C19878">LEFT(SUBSTITUTE(SUBSTITUTE(TiraAcento(E19878),"-","")," ",""),$C$19743)&amp;"-"&amp;RIGHT(SUBSTITUTE(SUBSTITUTE(TiraAcento(E19878),"-","")," ",""),$C$19744)</f>
        <v>-</v>
      </c>
      <c r="D19878" s="2"/>
      <c r="E19878" s="2"/>
      <c r="F19878" s="3">
        <f t="shared" si="330"/>
        <v>0</v>
      </c>
      <c r="G19878" s="3" t="str">
        <f t="shared" ca="1" si="331"/>
        <v>-</v>
      </c>
      <c r="H19878" s="1" t="str">
        <f t="shared" si="332"/>
        <v>-----</v>
      </c>
      <c r="I19878" s="2"/>
      <c r="J19878" s="2"/>
      <c r="K19878" s="2"/>
      <c r="O19878" s="4" t="str">
        <f t="shared" si="333"/>
        <v xml:space="preserve"> </v>
      </c>
      <c r="P19878" t="s">
        <v>14786</v>
      </c>
    </row>
    <row r="19879" spans="1:16" x14ac:dyDescent="0.35">
      <c r="A19879" s="3">
        <v>40</v>
      </c>
      <c r="B19879" s="3">
        <f t="shared" si="329"/>
        <v>0</v>
      </c>
      <c r="C19879" s="3" t="str" cm="1">
        <f t="array" ref="C19879">LEFT(SUBSTITUTE(SUBSTITUTE(TiraAcento(E19879),"-","")," ",""),$C$19743)&amp;"-"&amp;RIGHT(SUBSTITUTE(SUBSTITUTE(TiraAcento(E19879),"-","")," ",""),$C$19744)</f>
        <v>-</v>
      </c>
      <c r="D19879" s="2"/>
      <c r="E19879" s="2"/>
      <c r="F19879" s="3">
        <f t="shared" si="330"/>
        <v>0</v>
      </c>
      <c r="G19879" s="3" t="str">
        <f t="shared" ca="1" si="331"/>
        <v>-</v>
      </c>
      <c r="H19879" s="1" t="str">
        <f t="shared" si="332"/>
        <v>-----</v>
      </c>
      <c r="I19879" s="2"/>
      <c r="J19879" s="2"/>
      <c r="K19879" s="2"/>
      <c r="O19879" s="4" t="str">
        <f t="shared" si="333"/>
        <v xml:space="preserve"> </v>
      </c>
      <c r="P19879" t="s">
        <v>14786</v>
      </c>
    </row>
    <row r="19880" spans="1:16" x14ac:dyDescent="0.35">
      <c r="A19880" s="3">
        <v>40</v>
      </c>
      <c r="B19880" s="3">
        <f t="shared" si="329"/>
        <v>0</v>
      </c>
      <c r="C19880" s="3" t="str" cm="1">
        <f t="array" ref="C19880">LEFT(SUBSTITUTE(SUBSTITUTE(TiraAcento(E19880),"-","")," ",""),$C$19743)&amp;"-"&amp;RIGHT(SUBSTITUTE(SUBSTITUTE(TiraAcento(E19880),"-","")," ",""),$C$19744)</f>
        <v>-</v>
      </c>
      <c r="D19880" s="2"/>
      <c r="E19880" s="2"/>
      <c r="F19880" s="3">
        <f t="shared" si="330"/>
        <v>0</v>
      </c>
      <c r="G19880" s="3" t="str">
        <f t="shared" ca="1" si="331"/>
        <v>-</v>
      </c>
      <c r="H19880" s="1" t="str">
        <f t="shared" si="332"/>
        <v>-----</v>
      </c>
      <c r="I19880" s="2"/>
      <c r="J19880" s="2"/>
      <c r="K19880" s="2"/>
      <c r="O19880" s="4" t="str">
        <f t="shared" si="333"/>
        <v xml:space="preserve"> </v>
      </c>
      <c r="P19880" t="s">
        <v>14786</v>
      </c>
    </row>
    <row r="19881" spans="1:16" x14ac:dyDescent="0.35">
      <c r="A19881" s="3">
        <v>40</v>
      </c>
      <c r="B19881" s="3">
        <f t="shared" si="329"/>
        <v>0</v>
      </c>
      <c r="C19881" s="3" t="str" cm="1">
        <f t="array" ref="C19881">LEFT(SUBSTITUTE(SUBSTITUTE(TiraAcento(E19881),"-","")," ",""),$C$19743)&amp;"-"&amp;RIGHT(SUBSTITUTE(SUBSTITUTE(TiraAcento(E19881),"-","")," ",""),$C$19744)</f>
        <v>-</v>
      </c>
      <c r="D19881" s="2"/>
      <c r="E19881" s="2"/>
      <c r="F19881" s="3">
        <f t="shared" si="330"/>
        <v>0</v>
      </c>
      <c r="G19881" s="3" t="str">
        <f t="shared" ca="1" si="331"/>
        <v>-</v>
      </c>
      <c r="H19881" s="1" t="str">
        <f t="shared" si="332"/>
        <v>-----</v>
      </c>
      <c r="I19881" s="2"/>
      <c r="J19881" s="2"/>
      <c r="K19881" s="2"/>
      <c r="O19881" s="4" t="str">
        <f t="shared" si="333"/>
        <v xml:space="preserve"> </v>
      </c>
      <c r="P19881" t="s">
        <v>14786</v>
      </c>
    </row>
    <row r="19882" spans="1:16" x14ac:dyDescent="0.35">
      <c r="A19882" s="3">
        <v>40</v>
      </c>
      <c r="B19882" s="3">
        <f t="shared" si="329"/>
        <v>0</v>
      </c>
      <c r="C19882" s="3" t="str" cm="1">
        <f t="array" ref="C19882">LEFT(SUBSTITUTE(SUBSTITUTE(TiraAcento(E19882),"-","")," ",""),$C$19743)&amp;"-"&amp;RIGHT(SUBSTITUTE(SUBSTITUTE(TiraAcento(E19882),"-","")," ",""),$C$19744)</f>
        <v>-</v>
      </c>
      <c r="D19882" s="2"/>
      <c r="E19882" s="2"/>
      <c r="F19882" s="3">
        <f t="shared" si="330"/>
        <v>0</v>
      </c>
      <c r="G19882" s="3" t="str">
        <f t="shared" ca="1" si="331"/>
        <v>-</v>
      </c>
      <c r="H19882" s="1" t="str">
        <f t="shared" si="332"/>
        <v>-----</v>
      </c>
      <c r="I19882" s="2"/>
      <c r="J19882" s="2"/>
      <c r="K19882" s="2"/>
      <c r="O19882" s="4" t="str">
        <f t="shared" si="333"/>
        <v xml:space="preserve"> </v>
      </c>
      <c r="P19882" t="s">
        <v>14786</v>
      </c>
    </row>
    <row r="19883" spans="1:16" x14ac:dyDescent="0.35">
      <c r="A19883" s="3">
        <v>40</v>
      </c>
      <c r="B19883" s="3">
        <f t="shared" si="329"/>
        <v>0</v>
      </c>
      <c r="C19883" s="3" t="str" cm="1">
        <f t="array" ref="C19883">LEFT(SUBSTITUTE(SUBSTITUTE(TiraAcento(E19883),"-","")," ",""),$C$19743)&amp;"-"&amp;RIGHT(SUBSTITUTE(SUBSTITUTE(TiraAcento(E19883),"-","")," ",""),$C$19744)</f>
        <v>-</v>
      </c>
      <c r="D19883" s="2"/>
      <c r="E19883" s="2"/>
      <c r="F19883" s="3">
        <f t="shared" si="330"/>
        <v>0</v>
      </c>
      <c r="G19883" s="3" t="str">
        <f t="shared" ca="1" si="331"/>
        <v>-</v>
      </c>
      <c r="H19883" s="1" t="str">
        <f t="shared" si="332"/>
        <v>-----</v>
      </c>
      <c r="I19883" s="2"/>
      <c r="J19883" s="2"/>
      <c r="K19883" s="2"/>
      <c r="O19883" s="4" t="str">
        <f t="shared" si="333"/>
        <v xml:space="preserve"> </v>
      </c>
      <c r="P19883" t="s">
        <v>14786</v>
      </c>
    </row>
    <row r="19884" spans="1:16" x14ac:dyDescent="0.35">
      <c r="A19884" s="3">
        <v>40</v>
      </c>
      <c r="B19884" s="3">
        <f t="shared" si="329"/>
        <v>0</v>
      </c>
      <c r="C19884" s="3" t="str" cm="1">
        <f t="array" ref="C19884">LEFT(SUBSTITUTE(SUBSTITUTE(TiraAcento(E19884),"-","")," ",""),$C$19743)&amp;"-"&amp;RIGHT(SUBSTITUTE(SUBSTITUTE(TiraAcento(E19884),"-","")," ",""),$C$19744)</f>
        <v>-</v>
      </c>
      <c r="D19884" s="2"/>
      <c r="E19884" s="2"/>
      <c r="F19884" s="3">
        <f t="shared" si="330"/>
        <v>0</v>
      </c>
      <c r="G19884" s="3" t="str">
        <f t="shared" ca="1" si="331"/>
        <v>-</v>
      </c>
      <c r="H19884" s="1" t="str">
        <f t="shared" si="332"/>
        <v>-----</v>
      </c>
      <c r="I19884" s="2"/>
      <c r="J19884" s="2"/>
      <c r="K19884" s="2"/>
      <c r="O19884" s="4" t="str">
        <f t="shared" si="333"/>
        <v xml:space="preserve"> </v>
      </c>
      <c r="P19884" t="s">
        <v>14786</v>
      </c>
    </row>
    <row r="19885" spans="1:16" x14ac:dyDescent="0.35">
      <c r="A19885" s="3">
        <v>40</v>
      </c>
      <c r="B19885" s="3">
        <f t="shared" si="329"/>
        <v>0</v>
      </c>
      <c r="C19885" s="3" t="str" cm="1">
        <f t="array" ref="C19885">LEFT(SUBSTITUTE(SUBSTITUTE(TiraAcento(E19885),"-","")," ",""),$C$19743)&amp;"-"&amp;RIGHT(SUBSTITUTE(SUBSTITUTE(TiraAcento(E19885),"-","")," ",""),$C$19744)</f>
        <v>-</v>
      </c>
      <c r="D19885" s="2"/>
      <c r="E19885" s="2"/>
      <c r="F19885" s="3">
        <f t="shared" si="330"/>
        <v>0</v>
      </c>
      <c r="G19885" s="3" t="str">
        <f t="shared" ca="1" si="331"/>
        <v>-</v>
      </c>
      <c r="H19885" s="1" t="str">
        <f t="shared" si="332"/>
        <v>-----</v>
      </c>
      <c r="I19885" s="2"/>
      <c r="J19885" s="2"/>
      <c r="K19885" s="2"/>
      <c r="O19885" s="4" t="str">
        <f t="shared" si="333"/>
        <v xml:space="preserve"> </v>
      </c>
      <c r="P19885" t="s">
        <v>14786</v>
      </c>
    </row>
    <row r="19886" spans="1:16" x14ac:dyDescent="0.35">
      <c r="A19886" s="3">
        <v>40</v>
      </c>
      <c r="B19886" s="3">
        <f t="shared" si="329"/>
        <v>0</v>
      </c>
      <c r="C19886" s="3" t="str" cm="1">
        <f t="array" ref="C19886">LEFT(SUBSTITUTE(SUBSTITUTE(TiraAcento(E19886),"-","")," ",""),$C$19743)&amp;"-"&amp;RIGHT(SUBSTITUTE(SUBSTITUTE(TiraAcento(E19886),"-","")," ",""),$C$19744)</f>
        <v>-</v>
      </c>
      <c r="D19886" s="2"/>
      <c r="E19886" s="2"/>
      <c r="F19886" s="3">
        <f t="shared" si="330"/>
        <v>0</v>
      </c>
      <c r="G19886" s="3" t="str">
        <f t="shared" ca="1" si="331"/>
        <v>-</v>
      </c>
      <c r="H19886" s="1" t="str">
        <f t="shared" si="332"/>
        <v>-----</v>
      </c>
      <c r="I19886" s="2"/>
      <c r="J19886" s="2"/>
      <c r="K19886" s="2"/>
      <c r="O19886" s="4" t="str">
        <f t="shared" si="333"/>
        <v xml:space="preserve"> </v>
      </c>
      <c r="P19886" t="s">
        <v>14786</v>
      </c>
    </row>
    <row r="19887" spans="1:16" x14ac:dyDescent="0.35">
      <c r="A19887" s="3">
        <v>40</v>
      </c>
      <c r="B19887" s="3">
        <f t="shared" ref="B19887:B19894" si="334">IFERROR(LEFT(D19887,LEN(LEFT(D19887,SEARCH(" ",D19887)-1))+1+$B$19743),D19887)</f>
        <v>0</v>
      </c>
      <c r="C19887" s="3" t="str" cm="1">
        <f t="array" ref="C19887">LEFT(SUBSTITUTE(SUBSTITUTE(TiraAcento(E19887),"-","")," ",""),$C$19743)&amp;"-"&amp;RIGHT(SUBSTITUTE(SUBSTITUTE(TiraAcento(E19887),"-","")," ",""),$C$19744)</f>
        <v>-</v>
      </c>
      <c r="D19887" s="2"/>
      <c r="E19887" s="2"/>
      <c r="F19887" s="3">
        <f t="shared" ref="F19887:F19894" si="335">IF(IFERROR(VLOOKUP(IFERROR(LEFT(D19887,SEARCH(" ",D19887)-1)&amp;" "&amp;LEFT(RIGHT(D19887,LEN(D19887)-SEARCH(" ",D19887)),SEARCH(" ",RIGHT(D19887,LEN(D19887)-SEARCH(" ",D19887)))-1),D19887),$F$1:$H$19740,3,FALSE),"ERRO")="ERRO",VLOOKUP(B19887,$B$1:$D$19740,3,FALSE),IFERROR(VLOOKUP(IFERROR(LEFT(D19887,SEARCH(" ",D19887)-1)&amp;" "&amp;LEFT(RIGHT(D19887,LEN(D19887)-SEARCH(" ",D19887)),SEARCH(" ",RIGHT(D19887,LEN(D19887)-SEARCH(" ",D19887)))-1),D19887),$F$1:$H$19740,3,FALSE),"ERRO"))</f>
        <v>0</v>
      </c>
      <c r="G19887" s="3" t="str">
        <f t="shared" ref="G19887:G19894" ca="1" si="336">IFERROR(VLOOKUP(C19887,$C$1:$E$19740,3,FALSE),"-")</f>
        <v>-</v>
      </c>
      <c r="H19887" s="1" t="str">
        <f t="shared" ref="H19887:H19894" si="337">IF(IF(J19887&lt;&gt;"",J19887,E19887)&amp;"-----"&amp;IF(I19887&lt;&gt;"",I19887,D19887)&lt;&gt;"",IF(J19887&lt;&gt;"",J19887,E19887)&amp;"-----"&amp;IF(I19887&lt;&gt;"",I19887,D19887),E19887&amp;"-----"&amp;D19887)</f>
        <v>-----</v>
      </c>
      <c r="I19887" s="2"/>
      <c r="J19887" s="2"/>
      <c r="K19887" s="2"/>
      <c r="O19887" s="4" t="str">
        <f t="shared" si="333"/>
        <v xml:space="preserve"> </v>
      </c>
      <c r="P19887" t="s">
        <v>14786</v>
      </c>
    </row>
    <row r="19888" spans="1:16" x14ac:dyDescent="0.35">
      <c r="A19888" s="3">
        <v>40</v>
      </c>
      <c r="B19888" s="3">
        <f t="shared" si="334"/>
        <v>0</v>
      </c>
      <c r="C19888" s="3" t="str" cm="1">
        <f t="array" ref="C19888">LEFT(SUBSTITUTE(SUBSTITUTE(TiraAcento(E19888),"-","")," ",""),$C$19743)&amp;"-"&amp;RIGHT(SUBSTITUTE(SUBSTITUTE(TiraAcento(E19888),"-","")," ",""),$C$19744)</f>
        <v>-</v>
      </c>
      <c r="D19888" s="2"/>
      <c r="E19888" s="2"/>
      <c r="F19888" s="3">
        <f t="shared" si="335"/>
        <v>0</v>
      </c>
      <c r="G19888" s="3" t="str">
        <f t="shared" ca="1" si="336"/>
        <v>-</v>
      </c>
      <c r="H19888" s="1" t="str">
        <f t="shared" si="337"/>
        <v>-----</v>
      </c>
      <c r="I19888" s="2"/>
      <c r="J19888" s="2"/>
      <c r="K19888" s="2"/>
      <c r="O19888" s="4" t="str">
        <f t="shared" si="333"/>
        <v xml:space="preserve"> </v>
      </c>
      <c r="P19888" t="s">
        <v>14786</v>
      </c>
    </row>
    <row r="19889" spans="1:16" x14ac:dyDescent="0.35">
      <c r="A19889" s="3">
        <v>40</v>
      </c>
      <c r="B19889" s="3">
        <f t="shared" si="334"/>
        <v>0</v>
      </c>
      <c r="C19889" s="3" t="str" cm="1">
        <f t="array" ref="C19889">LEFT(SUBSTITUTE(SUBSTITUTE(TiraAcento(E19889),"-","")," ",""),$C$19743)&amp;"-"&amp;RIGHT(SUBSTITUTE(SUBSTITUTE(TiraAcento(E19889),"-","")," ",""),$C$19744)</f>
        <v>-</v>
      </c>
      <c r="D19889" s="2"/>
      <c r="E19889" s="2"/>
      <c r="F19889" s="3">
        <f t="shared" si="335"/>
        <v>0</v>
      </c>
      <c r="G19889" s="3" t="str">
        <f t="shared" ca="1" si="336"/>
        <v>-</v>
      </c>
      <c r="H19889" s="1" t="str">
        <f t="shared" si="337"/>
        <v>-----</v>
      </c>
      <c r="I19889" s="2"/>
      <c r="J19889" s="2"/>
      <c r="K19889" s="2"/>
      <c r="O19889" s="4" t="str">
        <f t="shared" si="333"/>
        <v xml:space="preserve"> </v>
      </c>
      <c r="P19889" t="s">
        <v>14786</v>
      </c>
    </row>
    <row r="19890" spans="1:16" x14ac:dyDescent="0.35">
      <c r="A19890" s="3">
        <v>40</v>
      </c>
      <c r="B19890" s="3">
        <f t="shared" si="334"/>
        <v>0</v>
      </c>
      <c r="C19890" s="3" t="str" cm="1">
        <f t="array" ref="C19890">LEFT(SUBSTITUTE(SUBSTITUTE(TiraAcento(E19890),"-","")," ",""),$C$19743)&amp;"-"&amp;RIGHT(SUBSTITUTE(SUBSTITUTE(TiraAcento(E19890),"-","")," ",""),$C$19744)</f>
        <v>-</v>
      </c>
      <c r="D19890" s="2"/>
      <c r="E19890" s="2"/>
      <c r="F19890" s="3">
        <f t="shared" si="335"/>
        <v>0</v>
      </c>
      <c r="G19890" s="3" t="str">
        <f t="shared" ca="1" si="336"/>
        <v>-</v>
      </c>
      <c r="H19890" s="1" t="str">
        <f t="shared" si="337"/>
        <v>-----</v>
      </c>
      <c r="I19890" s="2"/>
      <c r="J19890" s="2"/>
      <c r="K19890" s="2"/>
      <c r="O19890" s="4" t="str">
        <f t="shared" si="333"/>
        <v xml:space="preserve"> </v>
      </c>
      <c r="P19890" t="s">
        <v>14786</v>
      </c>
    </row>
    <row r="19891" spans="1:16" x14ac:dyDescent="0.35">
      <c r="A19891" s="3">
        <v>40</v>
      </c>
      <c r="B19891" s="3">
        <f t="shared" si="334"/>
        <v>0</v>
      </c>
      <c r="C19891" s="3" t="str" cm="1">
        <f t="array" ref="C19891">LEFT(SUBSTITUTE(SUBSTITUTE(TiraAcento(E19891),"-","")," ",""),$C$19743)&amp;"-"&amp;RIGHT(SUBSTITUTE(SUBSTITUTE(TiraAcento(E19891),"-","")," ",""),$C$19744)</f>
        <v>-</v>
      </c>
      <c r="D19891" s="2"/>
      <c r="E19891" s="2"/>
      <c r="F19891" s="3">
        <f t="shared" si="335"/>
        <v>0</v>
      </c>
      <c r="G19891" s="3" t="str">
        <f t="shared" ca="1" si="336"/>
        <v>-</v>
      </c>
      <c r="H19891" s="1" t="str">
        <f t="shared" si="337"/>
        <v>-----</v>
      </c>
      <c r="I19891" s="2"/>
      <c r="J19891" s="2"/>
      <c r="K19891" s="2"/>
      <c r="O19891" s="4" t="str">
        <f t="shared" si="333"/>
        <v xml:space="preserve"> </v>
      </c>
      <c r="P19891" t="s">
        <v>14786</v>
      </c>
    </row>
    <row r="19892" spans="1:16" x14ac:dyDescent="0.35">
      <c r="A19892" s="3">
        <v>40</v>
      </c>
      <c r="B19892" s="3">
        <f t="shared" si="334"/>
        <v>0</v>
      </c>
      <c r="C19892" s="3" t="str" cm="1">
        <f t="array" ref="C19892">LEFT(SUBSTITUTE(SUBSTITUTE(TiraAcento(E19892),"-","")," ",""),$C$19743)&amp;"-"&amp;RIGHT(SUBSTITUTE(SUBSTITUTE(TiraAcento(E19892),"-","")," ",""),$C$19744)</f>
        <v>-</v>
      </c>
      <c r="D19892" s="2"/>
      <c r="E19892" s="2"/>
      <c r="F19892" s="3">
        <f t="shared" si="335"/>
        <v>0</v>
      </c>
      <c r="G19892" s="3" t="str">
        <f t="shared" ca="1" si="336"/>
        <v>-</v>
      </c>
      <c r="H19892" s="1" t="str">
        <f t="shared" si="337"/>
        <v>-----</v>
      </c>
      <c r="I19892" s="2"/>
      <c r="J19892" s="2"/>
      <c r="K19892" s="2"/>
      <c r="O19892" s="4" t="str">
        <f t="shared" si="333"/>
        <v xml:space="preserve"> </v>
      </c>
      <c r="P19892" t="s">
        <v>14786</v>
      </c>
    </row>
    <row r="19893" spans="1:16" x14ac:dyDescent="0.35">
      <c r="A19893" s="3">
        <v>40</v>
      </c>
      <c r="B19893" s="3">
        <f t="shared" si="334"/>
        <v>0</v>
      </c>
      <c r="C19893" s="3" t="str" cm="1">
        <f t="array" ref="C19893">LEFT(SUBSTITUTE(SUBSTITUTE(TiraAcento(E19893),"-","")," ",""),$C$19743)&amp;"-"&amp;RIGHT(SUBSTITUTE(SUBSTITUTE(TiraAcento(E19893),"-","")," ",""),$C$19744)</f>
        <v>-</v>
      </c>
      <c r="D19893" s="2"/>
      <c r="E19893" s="2"/>
      <c r="F19893" s="3">
        <f t="shared" si="335"/>
        <v>0</v>
      </c>
      <c r="G19893" s="3" t="str">
        <f t="shared" ca="1" si="336"/>
        <v>-</v>
      </c>
      <c r="H19893" s="1" t="str">
        <f t="shared" si="337"/>
        <v>-----</v>
      </c>
      <c r="I19893" s="2"/>
      <c r="J19893" s="2"/>
      <c r="K19893" s="2"/>
      <c r="O19893" s="4" t="str">
        <f t="shared" si="333"/>
        <v xml:space="preserve"> </v>
      </c>
      <c r="P19893" t="s">
        <v>14786</v>
      </c>
    </row>
    <row r="19894" spans="1:16" x14ac:dyDescent="0.35">
      <c r="A19894" s="3">
        <v>40</v>
      </c>
      <c r="B19894" s="3">
        <f t="shared" si="334"/>
        <v>0</v>
      </c>
      <c r="C19894" s="3" t="str" cm="1">
        <f t="array" ref="C19894">LEFT(SUBSTITUTE(SUBSTITUTE(TiraAcento(E19894),"-","")," ",""),$C$19743)&amp;"-"&amp;RIGHT(SUBSTITUTE(SUBSTITUTE(TiraAcento(E19894),"-","")," ",""),$C$19744)</f>
        <v>-</v>
      </c>
      <c r="D19894" s="2"/>
      <c r="E19894" s="2"/>
      <c r="F19894" s="3">
        <f t="shared" si="335"/>
        <v>0</v>
      </c>
      <c r="G19894" s="3" t="str">
        <f t="shared" ca="1" si="336"/>
        <v>-</v>
      </c>
      <c r="H19894" s="1" t="str">
        <f t="shared" si="337"/>
        <v>-----</v>
      </c>
      <c r="I19894" s="2"/>
      <c r="J19894" s="2"/>
      <c r="K19894" s="2"/>
      <c r="O19894" s="4" t="str">
        <f t="shared" si="333"/>
        <v xml:space="preserve"> </v>
      </c>
      <c r="P19894" t="s">
        <v>14786</v>
      </c>
    </row>
    <row r="19895" spans="1:16" x14ac:dyDescent="0.35">
      <c r="A19895" s="3">
        <v>40</v>
      </c>
      <c r="B19895" s="3">
        <f t="shared" ref="B19895:B19896" si="338">IFERROR(LEFT(D19895,LEN(LEFT(D19895,SEARCH(" ",D19895)-1))+1+$B$19743),D19895)</f>
        <v>0</v>
      </c>
      <c r="C19895" s="3" t="str" cm="1">
        <f t="array" ref="C19895">LEFT(SUBSTITUTE(SUBSTITUTE(TiraAcento(E19895),"-","")," ",""),$C$19743)&amp;"-"&amp;RIGHT(SUBSTITUTE(SUBSTITUTE(TiraAcento(E19895),"-","")," ",""),$C$19744)</f>
        <v>-</v>
      </c>
      <c r="D19895" s="2"/>
      <c r="E19895" s="2"/>
      <c r="F19895" s="3">
        <f t="shared" ref="F19895:F19896" si="339">IF(IFERROR(VLOOKUP(IFERROR(LEFT(D19895,SEARCH(" ",D19895)-1)&amp;" "&amp;LEFT(RIGHT(D19895,LEN(D19895)-SEARCH(" ",D19895)),SEARCH(" ",RIGHT(D19895,LEN(D19895)-SEARCH(" ",D19895)))-1),D19895),$F$1:$H$19740,3,FALSE),"ERRO")="ERRO",VLOOKUP(B19895,$B$1:$D$19740,3,FALSE),IFERROR(VLOOKUP(IFERROR(LEFT(D19895,SEARCH(" ",D19895)-1)&amp;" "&amp;LEFT(RIGHT(D19895,LEN(D19895)-SEARCH(" ",D19895)),SEARCH(" ",RIGHT(D19895,LEN(D19895)-SEARCH(" ",D19895)))-1),D19895),$F$1:$H$19740,3,FALSE),"ERRO"))</f>
        <v>0</v>
      </c>
      <c r="G19895" s="3" t="str">
        <f t="shared" ref="G19895:G19896" ca="1" si="340">IFERROR(VLOOKUP(C19895,$C$1:$E$19740,3,FALSE),"-")</f>
        <v>-</v>
      </c>
      <c r="H19895" s="1" t="str">
        <f t="shared" ref="H19895:H19896" si="341">IF(IF(J19895&lt;&gt;"",J19895,E19895)&amp;"-----"&amp;IF(I19895&lt;&gt;"",I19895,D19895)&lt;&gt;"",IF(J19895&lt;&gt;"",J19895,E19895)&amp;"-----"&amp;IF(I19895&lt;&gt;"",I19895,D19895),E19895&amp;"-----"&amp;D19895)</f>
        <v>-----</v>
      </c>
      <c r="I19895" s="2"/>
      <c r="J19895" s="2"/>
      <c r="K19895" s="2"/>
      <c r="O19895" s="4" t="str">
        <f t="shared" si="333"/>
        <v xml:space="preserve"> </v>
      </c>
      <c r="P19895" t="s">
        <v>14786</v>
      </c>
    </row>
    <row r="19896" spans="1:16" x14ac:dyDescent="0.35">
      <c r="A19896" s="3">
        <v>40</v>
      </c>
      <c r="B19896" s="3">
        <f t="shared" si="338"/>
        <v>0</v>
      </c>
      <c r="C19896" s="3" t="str" cm="1">
        <f t="array" ref="C19896">LEFT(SUBSTITUTE(SUBSTITUTE(TiraAcento(E19896),"-","")," ",""),$C$19743)&amp;"-"&amp;RIGHT(SUBSTITUTE(SUBSTITUTE(TiraAcento(E19896),"-","")," ",""),$C$19744)</f>
        <v>-</v>
      </c>
      <c r="D19896" s="2"/>
      <c r="E19896" s="2"/>
      <c r="F19896" s="3">
        <f t="shared" si="339"/>
        <v>0</v>
      </c>
      <c r="G19896" s="3" t="str">
        <f t="shared" ca="1" si="340"/>
        <v>-</v>
      </c>
      <c r="H19896" s="1" t="str">
        <f t="shared" si="341"/>
        <v>-----</v>
      </c>
      <c r="I19896" s="2"/>
      <c r="J19896" s="2"/>
      <c r="K19896" s="2"/>
      <c r="O19896" s="4" t="str">
        <f t="shared" si="333"/>
        <v xml:space="preserve"> </v>
      </c>
      <c r="P19896" t="s">
        <v>14786</v>
      </c>
    </row>
    <row r="19897" spans="1:16" x14ac:dyDescent="0.35">
      <c r="P19897" t="s">
        <v>14786</v>
      </c>
    </row>
    <row r="19898" spans="1:16" x14ac:dyDescent="0.35">
      <c r="P19898" t="s">
        <v>14786</v>
      </c>
    </row>
    <row r="19899" spans="1:16" x14ac:dyDescent="0.35">
      <c r="P19899" t="s">
        <v>14786</v>
      </c>
    </row>
    <row r="19900" spans="1:16" x14ac:dyDescent="0.35">
      <c r="P19900" t="s">
        <v>14786</v>
      </c>
    </row>
    <row r="19901" spans="1:16" x14ac:dyDescent="0.35">
      <c r="P19901" t="s">
        <v>14786</v>
      </c>
    </row>
    <row r="19902" spans="1:16" x14ac:dyDescent="0.35">
      <c r="P19902" t="s">
        <v>14786</v>
      </c>
    </row>
    <row r="19903" spans="1:16" x14ac:dyDescent="0.35">
      <c r="P19903" t="s">
        <v>14786</v>
      </c>
    </row>
    <row r="19904" spans="1:16" x14ac:dyDescent="0.35">
      <c r="P19904" t="s">
        <v>14786</v>
      </c>
    </row>
    <row r="19905" spans="16:16" x14ac:dyDescent="0.35">
      <c r="P19905" t="s">
        <v>14786</v>
      </c>
    </row>
    <row r="19906" spans="16:16" x14ac:dyDescent="0.35">
      <c r="P19906" t="s">
        <v>14786</v>
      </c>
    </row>
    <row r="19907" spans="16:16" x14ac:dyDescent="0.35">
      <c r="P19907" t="s">
        <v>14786</v>
      </c>
    </row>
    <row r="19908" spans="16:16" x14ac:dyDescent="0.35">
      <c r="P19908" t="s">
        <v>14786</v>
      </c>
    </row>
    <row r="19909" spans="16:16" x14ac:dyDescent="0.35">
      <c r="P19909" t="s">
        <v>14786</v>
      </c>
    </row>
    <row r="19910" spans="16:16" x14ac:dyDescent="0.35">
      <c r="P19910" t="s">
        <v>14786</v>
      </c>
    </row>
    <row r="19911" spans="16:16" x14ac:dyDescent="0.35">
      <c r="P19911" t="s">
        <v>14786</v>
      </c>
    </row>
    <row r="19912" spans="16:16" x14ac:dyDescent="0.35">
      <c r="P19912" t="s">
        <v>14786</v>
      </c>
    </row>
    <row r="19913" spans="16:16" x14ac:dyDescent="0.35">
      <c r="P19913" t="s">
        <v>14786</v>
      </c>
    </row>
    <row r="19914" spans="16:16" x14ac:dyDescent="0.35">
      <c r="P19914" t="s">
        <v>14786</v>
      </c>
    </row>
    <row r="19915" spans="16:16" x14ac:dyDescent="0.35">
      <c r="P19915" t="s">
        <v>14786</v>
      </c>
    </row>
    <row r="19916" spans="16:16" x14ac:dyDescent="0.35">
      <c r="P19916" t="s">
        <v>14786</v>
      </c>
    </row>
    <row r="19917" spans="16:16" x14ac:dyDescent="0.35">
      <c r="P19917" t="s">
        <v>14786</v>
      </c>
    </row>
    <row r="19918" spans="16:16" x14ac:dyDescent="0.35">
      <c r="P19918" t="s">
        <v>14786</v>
      </c>
    </row>
    <row r="19919" spans="16:16" x14ac:dyDescent="0.35">
      <c r="P19919" t="s">
        <v>14786</v>
      </c>
    </row>
    <row r="19920" spans="16:16" x14ac:dyDescent="0.35">
      <c r="P19920" t="s">
        <v>14786</v>
      </c>
    </row>
    <row r="19921" spans="16:16" x14ac:dyDescent="0.35">
      <c r="P19921" t="s">
        <v>14786</v>
      </c>
    </row>
    <row r="19922" spans="16:16" x14ac:dyDescent="0.35">
      <c r="P19922" t="s">
        <v>14786</v>
      </c>
    </row>
    <row r="19923" spans="16:16" x14ac:dyDescent="0.35">
      <c r="P19923" t="s">
        <v>14786</v>
      </c>
    </row>
    <row r="19924" spans="16:16" x14ac:dyDescent="0.35">
      <c r="P19924" t="s">
        <v>14786</v>
      </c>
    </row>
    <row r="19925" spans="16:16" x14ac:dyDescent="0.35">
      <c r="P19925" t="s">
        <v>14786</v>
      </c>
    </row>
    <row r="19926" spans="16:16" x14ac:dyDescent="0.35">
      <c r="P19926" t="s">
        <v>14786</v>
      </c>
    </row>
    <row r="19927" spans="16:16" x14ac:dyDescent="0.35">
      <c r="P19927" t="s">
        <v>14786</v>
      </c>
    </row>
    <row r="19928" spans="16:16" x14ac:dyDescent="0.35">
      <c r="P19928" t="s">
        <v>14786</v>
      </c>
    </row>
    <row r="19929" spans="16:16" x14ac:dyDescent="0.35">
      <c r="P19929" t="s">
        <v>14786</v>
      </c>
    </row>
    <row r="19930" spans="16:16" x14ac:dyDescent="0.35">
      <c r="P19930" t="s">
        <v>14786</v>
      </c>
    </row>
    <row r="19931" spans="16:16" x14ac:dyDescent="0.35">
      <c r="P19931" t="s">
        <v>14786</v>
      </c>
    </row>
    <row r="19932" spans="16:16" x14ac:dyDescent="0.35">
      <c r="P19932" t="s">
        <v>14786</v>
      </c>
    </row>
    <row r="19933" spans="16:16" x14ac:dyDescent="0.35">
      <c r="P19933" t="s">
        <v>14786</v>
      </c>
    </row>
    <row r="19934" spans="16:16" x14ac:dyDescent="0.35">
      <c r="P19934" t="s">
        <v>14786</v>
      </c>
    </row>
    <row r="19935" spans="16:16" x14ac:dyDescent="0.35">
      <c r="P19935" t="s">
        <v>14786</v>
      </c>
    </row>
    <row r="19936" spans="16:16" x14ac:dyDescent="0.35">
      <c r="P19936" t="s">
        <v>14786</v>
      </c>
    </row>
    <row r="19937" spans="16:16" x14ac:dyDescent="0.35">
      <c r="P19937" t="s">
        <v>14786</v>
      </c>
    </row>
    <row r="19938" spans="16:16" x14ac:dyDescent="0.35">
      <c r="P19938" t="s">
        <v>14786</v>
      </c>
    </row>
    <row r="19939" spans="16:16" x14ac:dyDescent="0.35">
      <c r="P19939" t="s">
        <v>14786</v>
      </c>
    </row>
    <row r="19940" spans="16:16" x14ac:dyDescent="0.35">
      <c r="P19940" t="s">
        <v>14786</v>
      </c>
    </row>
    <row r="19941" spans="16:16" x14ac:dyDescent="0.35">
      <c r="P19941" t="s">
        <v>14786</v>
      </c>
    </row>
    <row r="19942" spans="16:16" x14ac:dyDescent="0.35">
      <c r="P19942" t="s">
        <v>14786</v>
      </c>
    </row>
    <row r="19943" spans="16:16" x14ac:dyDescent="0.35">
      <c r="P19943" t="s">
        <v>14786</v>
      </c>
    </row>
    <row r="19944" spans="16:16" x14ac:dyDescent="0.35">
      <c r="P19944" t="s">
        <v>14786</v>
      </c>
    </row>
    <row r="19945" spans="16:16" x14ac:dyDescent="0.35">
      <c r="P19945" t="s">
        <v>14786</v>
      </c>
    </row>
    <row r="19946" spans="16:16" x14ac:dyDescent="0.35">
      <c r="P19946" t="s">
        <v>14786</v>
      </c>
    </row>
    <row r="19947" spans="16:16" x14ac:dyDescent="0.35">
      <c r="P19947" t="s">
        <v>14786</v>
      </c>
    </row>
    <row r="19948" spans="16:16" x14ac:dyDescent="0.35">
      <c r="P19948" t="s">
        <v>14786</v>
      </c>
    </row>
    <row r="19949" spans="16:16" x14ac:dyDescent="0.35">
      <c r="P19949" t="s">
        <v>14786</v>
      </c>
    </row>
    <row r="19950" spans="16:16" x14ac:dyDescent="0.35">
      <c r="P19950" t="s">
        <v>14786</v>
      </c>
    </row>
    <row r="19951" spans="16:16" x14ac:dyDescent="0.35">
      <c r="P19951" t="s">
        <v>14786</v>
      </c>
    </row>
    <row r="19952" spans="16:16" x14ac:dyDescent="0.35">
      <c r="P19952" t="s">
        <v>14786</v>
      </c>
    </row>
    <row r="19953" spans="16:16" x14ac:dyDescent="0.35">
      <c r="P19953" t="s">
        <v>14786</v>
      </c>
    </row>
    <row r="19954" spans="16:16" x14ac:dyDescent="0.35">
      <c r="P19954" t="s">
        <v>14786</v>
      </c>
    </row>
    <row r="19955" spans="16:16" x14ac:dyDescent="0.35">
      <c r="P19955" t="s">
        <v>14786</v>
      </c>
    </row>
    <row r="19956" spans="16:16" x14ac:dyDescent="0.35">
      <c r="P19956" t="s">
        <v>14786</v>
      </c>
    </row>
    <row r="19957" spans="16:16" x14ac:dyDescent="0.35">
      <c r="P19957" t="s">
        <v>14786</v>
      </c>
    </row>
    <row r="19958" spans="16:16" x14ac:dyDescent="0.35">
      <c r="P19958" t="s">
        <v>14786</v>
      </c>
    </row>
    <row r="19959" spans="16:16" x14ac:dyDescent="0.35">
      <c r="P19959" t="s">
        <v>14786</v>
      </c>
    </row>
    <row r="19960" spans="16:16" x14ac:dyDescent="0.35">
      <c r="P19960" t="s">
        <v>14786</v>
      </c>
    </row>
    <row r="19961" spans="16:16" x14ac:dyDescent="0.35">
      <c r="P19961" t="s">
        <v>14786</v>
      </c>
    </row>
    <row r="19962" spans="16:16" x14ac:dyDescent="0.35">
      <c r="P19962" t="s">
        <v>14786</v>
      </c>
    </row>
    <row r="19963" spans="16:16" x14ac:dyDescent="0.35">
      <c r="P19963" t="s">
        <v>14786</v>
      </c>
    </row>
    <row r="19964" spans="16:16" x14ac:dyDescent="0.35">
      <c r="P19964" t="s">
        <v>14786</v>
      </c>
    </row>
    <row r="19965" spans="16:16" x14ac:dyDescent="0.35">
      <c r="P19965" t="s">
        <v>14786</v>
      </c>
    </row>
    <row r="19966" spans="16:16" x14ac:dyDescent="0.35">
      <c r="P19966" t="s">
        <v>14786</v>
      </c>
    </row>
    <row r="19967" spans="16:16" x14ac:dyDescent="0.35">
      <c r="P19967" t="s">
        <v>14786</v>
      </c>
    </row>
    <row r="19968" spans="16:16" x14ac:dyDescent="0.35">
      <c r="P19968" t="s">
        <v>14786</v>
      </c>
    </row>
    <row r="19969" spans="16:16" x14ac:dyDescent="0.35">
      <c r="P19969" t="s">
        <v>14786</v>
      </c>
    </row>
    <row r="19970" spans="16:16" x14ac:dyDescent="0.35">
      <c r="P19970" t="s">
        <v>14786</v>
      </c>
    </row>
    <row r="19971" spans="16:16" x14ac:dyDescent="0.35">
      <c r="P19971" t="s">
        <v>14786</v>
      </c>
    </row>
    <row r="19972" spans="16:16" x14ac:dyDescent="0.35">
      <c r="P19972" t="s">
        <v>14786</v>
      </c>
    </row>
    <row r="19973" spans="16:16" x14ac:dyDescent="0.35">
      <c r="P19973" t="s">
        <v>14786</v>
      </c>
    </row>
    <row r="19974" spans="16:16" x14ac:dyDescent="0.35">
      <c r="P19974" t="s">
        <v>14786</v>
      </c>
    </row>
    <row r="19975" spans="16:16" x14ac:dyDescent="0.35">
      <c r="P19975" t="s">
        <v>14786</v>
      </c>
    </row>
    <row r="19976" spans="16:16" x14ac:dyDescent="0.35">
      <c r="P19976" t="s">
        <v>14786</v>
      </c>
    </row>
    <row r="19977" spans="16:16" x14ac:dyDescent="0.35">
      <c r="P19977" t="s">
        <v>14786</v>
      </c>
    </row>
    <row r="19978" spans="16:16" x14ac:dyDescent="0.35">
      <c r="P19978" t="s">
        <v>14786</v>
      </c>
    </row>
    <row r="19979" spans="16:16" x14ac:dyDescent="0.35">
      <c r="P19979" t="s">
        <v>14786</v>
      </c>
    </row>
    <row r="19980" spans="16:16" x14ac:dyDescent="0.35">
      <c r="P19980" t="s">
        <v>14786</v>
      </c>
    </row>
    <row r="19981" spans="16:16" x14ac:dyDescent="0.35">
      <c r="P19981" t="s">
        <v>14786</v>
      </c>
    </row>
    <row r="19982" spans="16:16" x14ac:dyDescent="0.35">
      <c r="P19982" t="s">
        <v>14786</v>
      </c>
    </row>
    <row r="19983" spans="16:16" x14ac:dyDescent="0.35">
      <c r="P19983" t="s">
        <v>14786</v>
      </c>
    </row>
    <row r="19984" spans="16:16" x14ac:dyDescent="0.35">
      <c r="P19984" t="s">
        <v>14786</v>
      </c>
    </row>
    <row r="19985" spans="16:16" x14ac:dyDescent="0.35">
      <c r="P19985" t="s">
        <v>14786</v>
      </c>
    </row>
    <row r="19986" spans="16:16" x14ac:dyDescent="0.35">
      <c r="P19986" t="s">
        <v>14786</v>
      </c>
    </row>
    <row r="19987" spans="16:16" x14ac:dyDescent="0.35">
      <c r="P19987" t="s">
        <v>14786</v>
      </c>
    </row>
    <row r="19988" spans="16:16" x14ac:dyDescent="0.35">
      <c r="P19988" t="s">
        <v>14786</v>
      </c>
    </row>
    <row r="19989" spans="16:16" x14ac:dyDescent="0.35">
      <c r="P19989" t="s">
        <v>14786</v>
      </c>
    </row>
    <row r="19990" spans="16:16" x14ac:dyDescent="0.35">
      <c r="P19990" t="s">
        <v>14786</v>
      </c>
    </row>
    <row r="19991" spans="16:16" x14ac:dyDescent="0.35">
      <c r="P19991" t="s">
        <v>14786</v>
      </c>
    </row>
    <row r="19992" spans="16:16" x14ac:dyDescent="0.35">
      <c r="P19992" t="s">
        <v>14786</v>
      </c>
    </row>
    <row r="19993" spans="16:16" x14ac:dyDescent="0.35">
      <c r="P19993" t="s">
        <v>14786</v>
      </c>
    </row>
    <row r="19994" spans="16:16" x14ac:dyDescent="0.35">
      <c r="P19994" t="s">
        <v>14786</v>
      </c>
    </row>
    <row r="19995" spans="16:16" x14ac:dyDescent="0.35">
      <c r="P19995" t="s">
        <v>14786</v>
      </c>
    </row>
    <row r="19996" spans="16:16" x14ac:dyDescent="0.35">
      <c r="P19996" t="s">
        <v>14786</v>
      </c>
    </row>
    <row r="19997" spans="16:16" x14ac:dyDescent="0.35">
      <c r="P19997" t="s">
        <v>14786</v>
      </c>
    </row>
    <row r="19998" spans="16:16" x14ac:dyDescent="0.35">
      <c r="P19998" t="s">
        <v>14786</v>
      </c>
    </row>
    <row r="19999" spans="16:16" x14ac:dyDescent="0.35">
      <c r="P19999" t="s">
        <v>14786</v>
      </c>
    </row>
    <row r="20000" spans="16:16" x14ac:dyDescent="0.35">
      <c r="P20000" t="s">
        <v>14786</v>
      </c>
    </row>
    <row r="20001" spans="16:16" x14ac:dyDescent="0.35">
      <c r="P20001" t="s">
        <v>14786</v>
      </c>
    </row>
    <row r="20002" spans="16:16" x14ac:dyDescent="0.35">
      <c r="P20002" t="s">
        <v>14786</v>
      </c>
    </row>
    <row r="20003" spans="16:16" x14ac:dyDescent="0.35">
      <c r="P20003" t="s">
        <v>14786</v>
      </c>
    </row>
    <row r="20004" spans="16:16" x14ac:dyDescent="0.35">
      <c r="P20004" t="s">
        <v>14786</v>
      </c>
    </row>
    <row r="20005" spans="16:16" x14ac:dyDescent="0.35">
      <c r="P20005" t="s">
        <v>14786</v>
      </c>
    </row>
    <row r="20006" spans="16:16" x14ac:dyDescent="0.35">
      <c r="P20006" t="s">
        <v>14786</v>
      </c>
    </row>
    <row r="20007" spans="16:16" x14ac:dyDescent="0.35">
      <c r="P20007" t="s">
        <v>14786</v>
      </c>
    </row>
    <row r="20008" spans="16:16" x14ac:dyDescent="0.35">
      <c r="P20008" t="s">
        <v>14786</v>
      </c>
    </row>
    <row r="20009" spans="16:16" x14ac:dyDescent="0.35">
      <c r="P20009" t="s">
        <v>14786</v>
      </c>
    </row>
    <row r="20010" spans="16:16" x14ac:dyDescent="0.35">
      <c r="P20010" t="s">
        <v>14786</v>
      </c>
    </row>
    <row r="20011" spans="16:16" x14ac:dyDescent="0.35">
      <c r="P20011" t="s">
        <v>14786</v>
      </c>
    </row>
    <row r="20012" spans="16:16" x14ac:dyDescent="0.35">
      <c r="P20012" t="s">
        <v>14786</v>
      </c>
    </row>
    <row r="20013" spans="16:16" x14ac:dyDescent="0.35">
      <c r="P20013" t="s">
        <v>14786</v>
      </c>
    </row>
    <row r="20014" spans="16:16" x14ac:dyDescent="0.35">
      <c r="P20014" t="s">
        <v>14786</v>
      </c>
    </row>
    <row r="20015" spans="16:16" x14ac:dyDescent="0.35">
      <c r="P20015" t="s">
        <v>14786</v>
      </c>
    </row>
    <row r="20016" spans="16:16" x14ac:dyDescent="0.35">
      <c r="P20016" t="s">
        <v>14786</v>
      </c>
    </row>
    <row r="20017" spans="16:16" x14ac:dyDescent="0.35">
      <c r="P20017" t="s">
        <v>14786</v>
      </c>
    </row>
    <row r="20018" spans="16:16" x14ac:dyDescent="0.35">
      <c r="P20018" t="s">
        <v>14786</v>
      </c>
    </row>
    <row r="20019" spans="16:16" x14ac:dyDescent="0.35">
      <c r="P20019" t="s">
        <v>14786</v>
      </c>
    </row>
    <row r="20020" spans="16:16" x14ac:dyDescent="0.35">
      <c r="P20020" t="s">
        <v>14786</v>
      </c>
    </row>
    <row r="20021" spans="16:16" x14ac:dyDescent="0.35">
      <c r="P20021" t="s">
        <v>14786</v>
      </c>
    </row>
    <row r="20022" spans="16:16" x14ac:dyDescent="0.35">
      <c r="P20022" t="s">
        <v>14786</v>
      </c>
    </row>
    <row r="20023" spans="16:16" x14ac:dyDescent="0.35">
      <c r="P20023" t="s">
        <v>14786</v>
      </c>
    </row>
    <row r="20024" spans="16:16" x14ac:dyDescent="0.35">
      <c r="P20024" t="s">
        <v>14786</v>
      </c>
    </row>
    <row r="20025" spans="16:16" x14ac:dyDescent="0.35">
      <c r="P20025" t="s">
        <v>14786</v>
      </c>
    </row>
    <row r="20026" spans="16:16" x14ac:dyDescent="0.35">
      <c r="P20026" t="s">
        <v>14786</v>
      </c>
    </row>
    <row r="20027" spans="16:16" x14ac:dyDescent="0.35">
      <c r="P20027" t="s">
        <v>14786</v>
      </c>
    </row>
    <row r="20028" spans="16:16" x14ac:dyDescent="0.35">
      <c r="P20028" t="s">
        <v>14786</v>
      </c>
    </row>
    <row r="20029" spans="16:16" x14ac:dyDescent="0.35">
      <c r="P20029" t="s">
        <v>14786</v>
      </c>
    </row>
    <row r="20030" spans="16:16" x14ac:dyDescent="0.35">
      <c r="P20030" t="s">
        <v>14786</v>
      </c>
    </row>
    <row r="20031" spans="16:16" x14ac:dyDescent="0.35">
      <c r="P20031" t="s">
        <v>14786</v>
      </c>
    </row>
    <row r="20032" spans="16:16" x14ac:dyDescent="0.35">
      <c r="P20032" t="s">
        <v>14786</v>
      </c>
    </row>
    <row r="20033" spans="16:16" x14ac:dyDescent="0.35">
      <c r="P20033" t="s">
        <v>14786</v>
      </c>
    </row>
    <row r="20034" spans="16:16" x14ac:dyDescent="0.35">
      <c r="P20034" t="s">
        <v>14786</v>
      </c>
    </row>
    <row r="20035" spans="16:16" x14ac:dyDescent="0.35">
      <c r="P20035" t="s">
        <v>14786</v>
      </c>
    </row>
    <row r="20036" spans="16:16" x14ac:dyDescent="0.35">
      <c r="P20036" t="s">
        <v>14786</v>
      </c>
    </row>
    <row r="20037" spans="16:16" x14ac:dyDescent="0.35">
      <c r="P20037" t="s">
        <v>14786</v>
      </c>
    </row>
    <row r="20038" spans="16:16" x14ac:dyDescent="0.35">
      <c r="P20038" t="s">
        <v>14786</v>
      </c>
    </row>
    <row r="20039" spans="16:16" x14ac:dyDescent="0.35">
      <c r="P20039" t="s">
        <v>14786</v>
      </c>
    </row>
    <row r="20040" spans="16:16" x14ac:dyDescent="0.35">
      <c r="P20040" t="s">
        <v>14786</v>
      </c>
    </row>
    <row r="20041" spans="16:16" x14ac:dyDescent="0.35">
      <c r="P20041" t="s">
        <v>14786</v>
      </c>
    </row>
    <row r="20042" spans="16:16" x14ac:dyDescent="0.35">
      <c r="P20042" t="s">
        <v>14786</v>
      </c>
    </row>
    <row r="20043" spans="16:16" x14ac:dyDescent="0.35">
      <c r="P20043" t="s">
        <v>14786</v>
      </c>
    </row>
    <row r="20044" spans="16:16" x14ac:dyDescent="0.35">
      <c r="P20044" t="s">
        <v>14786</v>
      </c>
    </row>
    <row r="20045" spans="16:16" x14ac:dyDescent="0.35">
      <c r="P20045" t="s">
        <v>14786</v>
      </c>
    </row>
    <row r="20046" spans="16:16" x14ac:dyDescent="0.35">
      <c r="P20046" t="s">
        <v>14786</v>
      </c>
    </row>
    <row r="20047" spans="16:16" x14ac:dyDescent="0.35">
      <c r="P20047" t="s">
        <v>14786</v>
      </c>
    </row>
    <row r="20048" spans="16:16" x14ac:dyDescent="0.35">
      <c r="P20048" t="s">
        <v>14786</v>
      </c>
    </row>
    <row r="20049" spans="16:16" x14ac:dyDescent="0.35">
      <c r="P20049" t="s">
        <v>14786</v>
      </c>
    </row>
    <row r="20050" spans="16:16" x14ac:dyDescent="0.35">
      <c r="P20050" t="s">
        <v>14786</v>
      </c>
    </row>
    <row r="20051" spans="16:16" x14ac:dyDescent="0.35">
      <c r="P20051" t="s">
        <v>14786</v>
      </c>
    </row>
    <row r="20052" spans="16:16" x14ac:dyDescent="0.35">
      <c r="P20052" t="s">
        <v>14786</v>
      </c>
    </row>
    <row r="20053" spans="16:16" x14ac:dyDescent="0.35">
      <c r="P20053" t="s">
        <v>14786</v>
      </c>
    </row>
    <row r="20054" spans="16:16" x14ac:dyDescent="0.35">
      <c r="P20054" t="s">
        <v>14786</v>
      </c>
    </row>
    <row r="20055" spans="16:16" x14ac:dyDescent="0.35">
      <c r="P20055" t="s">
        <v>14786</v>
      </c>
    </row>
    <row r="20056" spans="16:16" x14ac:dyDescent="0.35">
      <c r="P20056" t="s">
        <v>14786</v>
      </c>
    </row>
    <row r="20057" spans="16:16" x14ac:dyDescent="0.35">
      <c r="P20057" t="s">
        <v>14786</v>
      </c>
    </row>
    <row r="20058" spans="16:16" x14ac:dyDescent="0.35">
      <c r="P20058" t="s">
        <v>14786</v>
      </c>
    </row>
    <row r="20059" spans="16:16" x14ac:dyDescent="0.35">
      <c r="P20059" t="s">
        <v>14786</v>
      </c>
    </row>
    <row r="20060" spans="16:16" x14ac:dyDescent="0.35">
      <c r="P20060" t="s">
        <v>14786</v>
      </c>
    </row>
  </sheetData>
  <mergeCells count="1">
    <mergeCell ref="D19745:E19745"/>
  </mergeCells>
  <conditionalFormatting sqref="D19897:D65503 D19742">
    <cfRule type="uniqueValues" dxfId="14" priority="50" stopIfTrue="1"/>
  </conditionalFormatting>
  <conditionalFormatting sqref="H19742 G1:G19741 H19745 H19747:H65503">
    <cfRule type="duplicateValues" dxfId="13" priority="51" stopIfTrue="1"/>
  </conditionalFormatting>
  <conditionalFormatting sqref="I19742">
    <cfRule type="uniqueValues" dxfId="12" priority="31" stopIfTrue="1"/>
  </conditionalFormatting>
  <conditionalFormatting sqref="D19747:D19896">
    <cfRule type="expression" dxfId="11" priority="20" stopIfTrue="1">
      <formula>D19747=F19747</formula>
    </cfRule>
  </conditionalFormatting>
  <conditionalFormatting sqref="E19747:E19896 J19748:J19896">
    <cfRule type="expression" dxfId="10" priority="19" stopIfTrue="1">
      <formula>E19747=VLOOKUP(E19747,$E$1:$E$19740,1,FALSE)</formula>
    </cfRule>
  </conditionalFormatting>
  <conditionalFormatting sqref="J19747">
    <cfRule type="expression" dxfId="9" priority="17" stopIfTrue="1">
      <formula>J19747=VLOOKUP(J19747,$E$1:$E$19740,1,FALSE)</formula>
    </cfRule>
  </conditionalFormatting>
  <conditionalFormatting sqref="O19747:O19896">
    <cfRule type="expression" dxfId="8" priority="15" stopIfTrue="1">
      <formula>LEN(O19747)&gt;1</formula>
    </cfRule>
  </conditionalFormatting>
  <conditionalFormatting sqref="H19747 H19749:H19896">
    <cfRule type="expression" dxfId="7" priority="12" stopIfTrue="1">
      <formula>I19747="NÃO CONFORME"</formula>
    </cfRule>
  </conditionalFormatting>
  <conditionalFormatting sqref="H19748">
    <cfRule type="expression" dxfId="6" priority="11" stopIfTrue="1">
      <formula>I19748="NÃO CONFORME"</formula>
    </cfRule>
  </conditionalFormatting>
  <conditionalFormatting sqref="E19897:E65503 E19742">
    <cfRule type="uniqueValues" dxfId="5" priority="52" stopIfTrue="1"/>
    <cfRule type="uniqueValues" dxfId="4" priority="53" stopIfTrue="1"/>
  </conditionalFormatting>
  <conditionalFormatting sqref="F19747:F19896">
    <cfRule type="expression" dxfId="3" priority="58" stopIfTrue="1">
      <formula>IFERROR(VLOOKUP(IFERROR(LEFT(D19747,SEARCH(" ",D19747)-1)&amp;" "&amp;LEFT(RIGHT(D19747,LEN(D19747)-SEARCH(" ",D19747)),SEARCH(" ",RIGHT(D19747,LEN(D19747)-SEARCH(" ",D19747)))-1),D19747),$F$1:$H$19740,3,FALSE),"ERRO")="ERRO"</formula>
    </cfRule>
  </conditionalFormatting>
  <conditionalFormatting sqref="H19743:J19744">
    <cfRule type="duplicateValues" dxfId="2" priority="2" stopIfTrue="1"/>
  </conditionalFormatting>
  <conditionalFormatting sqref="H19743:J19744">
    <cfRule type="duplicateValues" dxfId="1" priority="1" stopIfTrue="1"/>
  </conditionalFormatting>
  <conditionalFormatting sqref="H19742 G1:G19741 H19745 H19747:H65503">
    <cfRule type="duplicateValues" dxfId="0" priority="88" stopIfTrue="1"/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7"/>
  <sheetViews>
    <sheetView workbookViewId="0"/>
  </sheetViews>
  <sheetFormatPr defaultRowHeight="14.5" x14ac:dyDescent="0.35"/>
  <cols>
    <col min="1" max="1" width="30.453125" bestFit="1" customWidth="1"/>
  </cols>
  <sheetData>
    <row r="1" spans="1:1" x14ac:dyDescent="0.35">
      <c r="A1" t="s">
        <v>12609</v>
      </c>
    </row>
    <row r="2" spans="1:1" x14ac:dyDescent="0.35">
      <c r="A2" t="s">
        <v>12635</v>
      </c>
    </row>
    <row r="3" spans="1:1" x14ac:dyDescent="0.35">
      <c r="A3" t="s">
        <v>12656</v>
      </c>
    </row>
    <row r="4" spans="1:1" x14ac:dyDescent="0.35">
      <c r="A4" t="s">
        <v>13705</v>
      </c>
    </row>
    <row r="5" spans="1:1" x14ac:dyDescent="0.35">
      <c r="A5" t="s">
        <v>13716</v>
      </c>
    </row>
    <row r="6" spans="1:1" x14ac:dyDescent="0.35">
      <c r="A6" t="s">
        <v>14527</v>
      </c>
    </row>
    <row r="7" spans="1:1" x14ac:dyDescent="0.35">
      <c r="A7" t="s">
        <v>14532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Lista de Essências SIMLAM</vt:lpstr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Revisor</cp:lastModifiedBy>
  <dcterms:created xsi:type="dcterms:W3CDTF">2012-07-19T13:15:32Z</dcterms:created>
  <dcterms:modified xsi:type="dcterms:W3CDTF">2026-02-19T17:56:52Z</dcterms:modified>
</cp:coreProperties>
</file>